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3.xml" ContentType="application/vnd.ms-excel.slicer+xml"/>
  <Override PartName="/xl/timelines/timeline3.xml" ContentType="application/vnd.ms-excel.timelin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slicers/slicer4.xml" ContentType="application/vnd.ms-excel.slicer+xml"/>
  <Override PartName="/xl/timelines/timeline4.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5.xml" ContentType="application/vnd.openxmlformats-officedocument.drawing+xml"/>
  <Override PartName="/xl/charts/chartEx1.xml" ContentType="application/vnd.ms-office.chartex+xml"/>
  <Override PartName="/xl/charts/style7.xml" ContentType="application/vnd.ms-office.chartstyle+xml"/>
  <Override PartName="/xl/charts/colors7.xml" ContentType="application/vnd.ms-office.chartcolorstyle+xml"/>
  <Override PartName="/xl/theme/themeOverride1.xml" ContentType="application/vnd.openxmlformats-officedocument.themeOverrid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defaultThemeVersion="202300"/>
  <mc:AlternateContent xmlns:mc="http://schemas.openxmlformats.org/markup-compatibility/2006">
    <mc:Choice Requires="x15">
      <x15ac:absPath xmlns:x15ac="http://schemas.microsoft.com/office/spreadsheetml/2010/11/ac" url="https://d.docs.live.net/c5df57cd9e043314/Desktop/Project/"/>
    </mc:Choice>
  </mc:AlternateContent>
  <xr:revisionPtr revIDLastSave="1" documentId="13_ncr:1_{AA5EA078-7110-4481-AA08-66D2671655F7}" xr6:coauthVersionLast="47" xr6:coauthVersionMax="47" xr10:uidLastSave="{EDEE66B6-D123-45EF-AA3C-DFCC9B8E1B7E}"/>
  <bookViews>
    <workbookView minimized="1" xWindow="680" yWindow="2840" windowWidth="10800" windowHeight="7360" firstSheet="4" activeTab="4" xr2:uid="{2D5A3618-7055-4145-95F6-6BA2A5BBBCFA}"/>
  </bookViews>
  <sheets>
    <sheet name="Raw Data" sheetId="4" r:id="rId1"/>
    <sheet name="Cleaned Data " sheetId="1" r:id="rId2"/>
    <sheet name="Customers" sheetId="2" r:id="rId3"/>
    <sheet name="Products" sheetId="3" r:id="rId4"/>
    <sheet name="Pivot Table" sheetId="5" r:id="rId5"/>
    <sheet name="Dashboard" sheetId="7" r:id="rId6"/>
    <sheet name="Total Sales over Time" sheetId="10" r:id="rId7"/>
    <sheet name="Sales By Country" sheetId="11" r:id="rId8"/>
    <sheet name="Top 5 Customers" sheetId="12" r:id="rId9"/>
    <sheet name="Sheet1" sheetId="13" r:id="rId10"/>
  </sheets>
  <definedNames>
    <definedName name="_xlnm._FilterDatabase" localSheetId="1" hidden="1">'Cleaned Data '!$A$1:$M$1001</definedName>
    <definedName name="_xlnm._FilterDatabase" localSheetId="3" hidden="1">Products!$A$1:$G$49</definedName>
    <definedName name="_xlnm._FilterDatabase" localSheetId="0" hidden="1">'Raw Data'!$A$1:$M$1001</definedName>
    <definedName name="_xlchart.v5.0" hidden="1">'Cleaned Data '!$A$1:$H$1</definedName>
    <definedName name="_xlchart.v5.1" hidden="1">'Cleaned Data '!$A$2:$H$1001</definedName>
    <definedName name="_xlchart.v5.10" hidden="1">'Cleaned Data '!$M$1</definedName>
    <definedName name="_xlchart.v5.11" hidden="1">'Cleaned Data '!$M$2:$M$1001</definedName>
    <definedName name="_xlchart.v5.12" hidden="1">'Cleaned Data '!$N$1</definedName>
    <definedName name="_xlchart.v5.13" hidden="1">'Cleaned Data '!$N$2:$N$1001</definedName>
    <definedName name="_xlchart.v5.14" hidden="1">'Cleaned Data '!$O$1</definedName>
    <definedName name="_xlchart.v5.15" hidden="1">'Cleaned Data '!$O$2:$O$1001</definedName>
    <definedName name="_xlchart.v5.16" hidden="1">'Cleaned Data '!$P$1</definedName>
    <definedName name="_xlchart.v5.17" hidden="1">'Cleaned Data '!$P$2:$P$1001</definedName>
    <definedName name="_xlchart.v5.2" hidden="1">'Cleaned Data '!$I$1</definedName>
    <definedName name="_xlchart.v5.3" hidden="1">'Cleaned Data '!$I$2:$I$1001</definedName>
    <definedName name="_xlchart.v5.4" hidden="1">'Cleaned Data '!$J$1</definedName>
    <definedName name="_xlchart.v5.5" hidden="1">'Cleaned Data '!$J$2:$J$1001</definedName>
    <definedName name="_xlchart.v5.6" hidden="1">'Cleaned Data '!$K$1</definedName>
    <definedName name="_xlchart.v5.7" hidden="1">'Cleaned Data '!$K$2:$K$1001</definedName>
    <definedName name="_xlchart.v5.8" hidden="1">'Cleaned Data '!$L$1</definedName>
    <definedName name="_xlchart.v5.9" hidden="1">'Cleaned Data '!$L$2:$L$1001</definedName>
    <definedName name="NativeTimeline_Order_Date">#N/A</definedName>
    <definedName name="Slicer_Loyalty_Card">#N/A</definedName>
    <definedName name="Slicer_Roast_Type_Name">#N/A</definedName>
    <definedName name="Slicer_Size">#N/A</definedName>
  </definedNames>
  <calcPr calcId="191029"/>
  <pivotCaches>
    <pivotCache cacheId="0" r:id="rId11"/>
  </pivotCaches>
  <extLst>
    <ext xmlns:x14="http://schemas.microsoft.com/office/spreadsheetml/2009/9/main" uri="{BBE1A952-AA13-448e-AADC-164F8A28A991}">
      <x14:slicerCaches>
        <x14:slicerCache r:id="rId12"/>
        <x14:slicerCache r:id="rId13"/>
        <x14:slicerCache r:id="rId14"/>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5"/>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3" i="1" l="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2"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2" i="1"/>
  <c r="I3" i="1"/>
  <c r="N3" i="1" s="1"/>
  <c r="J3" i="1"/>
  <c r="K3" i="1"/>
  <c r="L3" i="1"/>
  <c r="M3" i="1" s="1"/>
  <c r="I4" i="1"/>
  <c r="N4" i="1" s="1"/>
  <c r="J4" i="1"/>
  <c r="K4" i="1"/>
  <c r="L4" i="1"/>
  <c r="M4" i="1" s="1"/>
  <c r="I5" i="1"/>
  <c r="N5" i="1" s="1"/>
  <c r="J5" i="1"/>
  <c r="K5" i="1"/>
  <c r="L5" i="1"/>
  <c r="M5" i="1" s="1"/>
  <c r="I6" i="1"/>
  <c r="N6" i="1" s="1"/>
  <c r="J6" i="1"/>
  <c r="K6" i="1"/>
  <c r="L6" i="1"/>
  <c r="M6" i="1" s="1"/>
  <c r="I7" i="1"/>
  <c r="N7" i="1" s="1"/>
  <c r="J7" i="1"/>
  <c r="K7" i="1"/>
  <c r="L7" i="1"/>
  <c r="M7" i="1" s="1"/>
  <c r="I8" i="1"/>
  <c r="N8" i="1" s="1"/>
  <c r="J8" i="1"/>
  <c r="K8" i="1"/>
  <c r="L8" i="1"/>
  <c r="M8" i="1" s="1"/>
  <c r="I9" i="1"/>
  <c r="N9" i="1" s="1"/>
  <c r="J9" i="1"/>
  <c r="K9" i="1"/>
  <c r="L9" i="1"/>
  <c r="M9" i="1" s="1"/>
  <c r="I10" i="1"/>
  <c r="N10" i="1" s="1"/>
  <c r="J10" i="1"/>
  <c r="K10" i="1"/>
  <c r="L10" i="1"/>
  <c r="M10" i="1" s="1"/>
  <c r="I11" i="1"/>
  <c r="N11" i="1" s="1"/>
  <c r="J11" i="1"/>
  <c r="K11" i="1"/>
  <c r="L11" i="1"/>
  <c r="M11" i="1" s="1"/>
  <c r="I12" i="1"/>
  <c r="N12" i="1" s="1"/>
  <c r="J12" i="1"/>
  <c r="K12" i="1"/>
  <c r="L12" i="1"/>
  <c r="M12" i="1" s="1"/>
  <c r="I13" i="1"/>
  <c r="N13" i="1" s="1"/>
  <c r="J13" i="1"/>
  <c r="K13" i="1"/>
  <c r="L13" i="1"/>
  <c r="M13" i="1" s="1"/>
  <c r="I14" i="1"/>
  <c r="N14" i="1" s="1"/>
  <c r="J14" i="1"/>
  <c r="K14" i="1"/>
  <c r="L14" i="1"/>
  <c r="M14" i="1" s="1"/>
  <c r="I15" i="1"/>
  <c r="N15" i="1" s="1"/>
  <c r="J15" i="1"/>
  <c r="K15" i="1"/>
  <c r="L15" i="1"/>
  <c r="M15" i="1" s="1"/>
  <c r="I16" i="1"/>
  <c r="N16" i="1" s="1"/>
  <c r="J16" i="1"/>
  <c r="K16" i="1"/>
  <c r="L16" i="1"/>
  <c r="M16" i="1" s="1"/>
  <c r="I17" i="1"/>
  <c r="N17" i="1" s="1"/>
  <c r="J17" i="1"/>
  <c r="K17" i="1"/>
  <c r="L17" i="1"/>
  <c r="M17" i="1" s="1"/>
  <c r="I18" i="1"/>
  <c r="N18" i="1" s="1"/>
  <c r="J18" i="1"/>
  <c r="K18" i="1"/>
  <c r="L18" i="1"/>
  <c r="M18" i="1" s="1"/>
  <c r="I19" i="1"/>
  <c r="N19" i="1" s="1"/>
  <c r="J19" i="1"/>
  <c r="K19" i="1"/>
  <c r="L19" i="1"/>
  <c r="M19" i="1" s="1"/>
  <c r="I20" i="1"/>
  <c r="N20" i="1" s="1"/>
  <c r="J20" i="1"/>
  <c r="K20" i="1"/>
  <c r="L20" i="1"/>
  <c r="M20" i="1" s="1"/>
  <c r="I21" i="1"/>
  <c r="N21" i="1" s="1"/>
  <c r="J21" i="1"/>
  <c r="K21" i="1"/>
  <c r="L21" i="1"/>
  <c r="M21" i="1" s="1"/>
  <c r="I22" i="1"/>
  <c r="N22" i="1" s="1"/>
  <c r="J22" i="1"/>
  <c r="K22" i="1"/>
  <c r="L22" i="1"/>
  <c r="M22" i="1" s="1"/>
  <c r="I23" i="1"/>
  <c r="N23" i="1" s="1"/>
  <c r="J23" i="1"/>
  <c r="K23" i="1"/>
  <c r="L23" i="1"/>
  <c r="M23" i="1" s="1"/>
  <c r="I24" i="1"/>
  <c r="N24" i="1" s="1"/>
  <c r="J24" i="1"/>
  <c r="K24" i="1"/>
  <c r="L24" i="1"/>
  <c r="M24" i="1" s="1"/>
  <c r="I25" i="1"/>
  <c r="N25" i="1" s="1"/>
  <c r="J25" i="1"/>
  <c r="K25" i="1"/>
  <c r="L25" i="1"/>
  <c r="M25" i="1" s="1"/>
  <c r="I26" i="1"/>
  <c r="N26" i="1" s="1"/>
  <c r="J26" i="1"/>
  <c r="K26" i="1"/>
  <c r="L26" i="1"/>
  <c r="M26" i="1" s="1"/>
  <c r="I27" i="1"/>
  <c r="N27" i="1" s="1"/>
  <c r="J27" i="1"/>
  <c r="K27" i="1"/>
  <c r="L27" i="1"/>
  <c r="M27" i="1" s="1"/>
  <c r="I28" i="1"/>
  <c r="N28" i="1" s="1"/>
  <c r="J28" i="1"/>
  <c r="K28" i="1"/>
  <c r="L28" i="1"/>
  <c r="M28" i="1" s="1"/>
  <c r="I29" i="1"/>
  <c r="N29" i="1" s="1"/>
  <c r="J29" i="1"/>
  <c r="K29" i="1"/>
  <c r="L29" i="1"/>
  <c r="M29" i="1" s="1"/>
  <c r="I30" i="1"/>
  <c r="N30" i="1" s="1"/>
  <c r="J30" i="1"/>
  <c r="K30" i="1"/>
  <c r="L30" i="1"/>
  <c r="M30" i="1" s="1"/>
  <c r="I31" i="1"/>
  <c r="N31" i="1" s="1"/>
  <c r="J31" i="1"/>
  <c r="K31" i="1"/>
  <c r="L31" i="1"/>
  <c r="M31" i="1" s="1"/>
  <c r="I32" i="1"/>
  <c r="N32" i="1" s="1"/>
  <c r="J32" i="1"/>
  <c r="K32" i="1"/>
  <c r="L32" i="1"/>
  <c r="M32" i="1" s="1"/>
  <c r="I33" i="1"/>
  <c r="N33" i="1" s="1"/>
  <c r="J33" i="1"/>
  <c r="K33" i="1"/>
  <c r="L33" i="1"/>
  <c r="M33" i="1" s="1"/>
  <c r="I34" i="1"/>
  <c r="N34" i="1" s="1"/>
  <c r="J34" i="1"/>
  <c r="K34" i="1"/>
  <c r="L34" i="1"/>
  <c r="M34" i="1" s="1"/>
  <c r="I35" i="1"/>
  <c r="N35" i="1" s="1"/>
  <c r="J35" i="1"/>
  <c r="K35" i="1"/>
  <c r="L35" i="1"/>
  <c r="M35" i="1" s="1"/>
  <c r="I36" i="1"/>
  <c r="N36" i="1" s="1"/>
  <c r="J36" i="1"/>
  <c r="K36" i="1"/>
  <c r="L36" i="1"/>
  <c r="M36" i="1" s="1"/>
  <c r="I37" i="1"/>
  <c r="N37" i="1" s="1"/>
  <c r="J37" i="1"/>
  <c r="K37" i="1"/>
  <c r="L37" i="1"/>
  <c r="M37" i="1" s="1"/>
  <c r="I38" i="1"/>
  <c r="N38" i="1" s="1"/>
  <c r="J38" i="1"/>
  <c r="K38" i="1"/>
  <c r="L38" i="1"/>
  <c r="M38" i="1" s="1"/>
  <c r="I39" i="1"/>
  <c r="N39" i="1" s="1"/>
  <c r="J39" i="1"/>
  <c r="K39" i="1"/>
  <c r="L39" i="1"/>
  <c r="M39" i="1" s="1"/>
  <c r="I40" i="1"/>
  <c r="N40" i="1" s="1"/>
  <c r="J40" i="1"/>
  <c r="K40" i="1"/>
  <c r="L40" i="1"/>
  <c r="M40" i="1" s="1"/>
  <c r="I41" i="1"/>
  <c r="N41" i="1" s="1"/>
  <c r="J41" i="1"/>
  <c r="K41" i="1"/>
  <c r="L41" i="1"/>
  <c r="M41" i="1" s="1"/>
  <c r="I42" i="1"/>
  <c r="N42" i="1" s="1"/>
  <c r="J42" i="1"/>
  <c r="K42" i="1"/>
  <c r="L42" i="1"/>
  <c r="M42" i="1" s="1"/>
  <c r="I43" i="1"/>
  <c r="N43" i="1" s="1"/>
  <c r="J43" i="1"/>
  <c r="K43" i="1"/>
  <c r="L43" i="1"/>
  <c r="M43" i="1" s="1"/>
  <c r="I44" i="1"/>
  <c r="N44" i="1" s="1"/>
  <c r="J44" i="1"/>
  <c r="K44" i="1"/>
  <c r="L44" i="1"/>
  <c r="M44" i="1" s="1"/>
  <c r="I45" i="1"/>
  <c r="N45" i="1" s="1"/>
  <c r="J45" i="1"/>
  <c r="K45" i="1"/>
  <c r="L45" i="1"/>
  <c r="M45" i="1" s="1"/>
  <c r="I46" i="1"/>
  <c r="N46" i="1" s="1"/>
  <c r="J46" i="1"/>
  <c r="K46" i="1"/>
  <c r="L46" i="1"/>
  <c r="M46" i="1" s="1"/>
  <c r="I47" i="1"/>
  <c r="N47" i="1" s="1"/>
  <c r="J47" i="1"/>
  <c r="K47" i="1"/>
  <c r="L47" i="1"/>
  <c r="M47" i="1" s="1"/>
  <c r="I48" i="1"/>
  <c r="N48" i="1" s="1"/>
  <c r="J48" i="1"/>
  <c r="K48" i="1"/>
  <c r="L48" i="1"/>
  <c r="M48" i="1" s="1"/>
  <c r="I49" i="1"/>
  <c r="N49" i="1" s="1"/>
  <c r="J49" i="1"/>
  <c r="K49" i="1"/>
  <c r="L49" i="1"/>
  <c r="M49" i="1" s="1"/>
  <c r="I50" i="1"/>
  <c r="N50" i="1" s="1"/>
  <c r="J50" i="1"/>
  <c r="K50" i="1"/>
  <c r="L50" i="1"/>
  <c r="M50" i="1" s="1"/>
  <c r="I51" i="1"/>
  <c r="N51" i="1" s="1"/>
  <c r="J51" i="1"/>
  <c r="K51" i="1"/>
  <c r="L51" i="1"/>
  <c r="M51" i="1" s="1"/>
  <c r="I52" i="1"/>
  <c r="N52" i="1" s="1"/>
  <c r="J52" i="1"/>
  <c r="K52" i="1"/>
  <c r="L52" i="1"/>
  <c r="M52" i="1" s="1"/>
  <c r="I53" i="1"/>
  <c r="N53" i="1" s="1"/>
  <c r="J53" i="1"/>
  <c r="K53" i="1"/>
  <c r="L53" i="1"/>
  <c r="M53" i="1" s="1"/>
  <c r="I54" i="1"/>
  <c r="N54" i="1" s="1"/>
  <c r="J54" i="1"/>
  <c r="K54" i="1"/>
  <c r="L54" i="1"/>
  <c r="M54" i="1" s="1"/>
  <c r="I55" i="1"/>
  <c r="N55" i="1" s="1"/>
  <c r="J55" i="1"/>
  <c r="K55" i="1"/>
  <c r="L55" i="1"/>
  <c r="M55" i="1" s="1"/>
  <c r="I56" i="1"/>
  <c r="N56" i="1" s="1"/>
  <c r="J56" i="1"/>
  <c r="K56" i="1"/>
  <c r="L56" i="1"/>
  <c r="M56" i="1" s="1"/>
  <c r="I57" i="1"/>
  <c r="N57" i="1" s="1"/>
  <c r="J57" i="1"/>
  <c r="K57" i="1"/>
  <c r="L57" i="1"/>
  <c r="M57" i="1" s="1"/>
  <c r="I58" i="1"/>
  <c r="N58" i="1" s="1"/>
  <c r="J58" i="1"/>
  <c r="K58" i="1"/>
  <c r="L58" i="1"/>
  <c r="M58" i="1" s="1"/>
  <c r="I59" i="1"/>
  <c r="N59" i="1" s="1"/>
  <c r="J59" i="1"/>
  <c r="K59" i="1"/>
  <c r="L59" i="1"/>
  <c r="M59" i="1" s="1"/>
  <c r="I60" i="1"/>
  <c r="N60" i="1" s="1"/>
  <c r="J60" i="1"/>
  <c r="K60" i="1"/>
  <c r="L60" i="1"/>
  <c r="M60" i="1" s="1"/>
  <c r="I61" i="1"/>
  <c r="N61" i="1" s="1"/>
  <c r="J61" i="1"/>
  <c r="K61" i="1"/>
  <c r="L61" i="1"/>
  <c r="M61" i="1" s="1"/>
  <c r="I62" i="1"/>
  <c r="N62" i="1" s="1"/>
  <c r="J62" i="1"/>
  <c r="K62" i="1"/>
  <c r="L62" i="1"/>
  <c r="M62" i="1" s="1"/>
  <c r="I63" i="1"/>
  <c r="N63" i="1" s="1"/>
  <c r="J63" i="1"/>
  <c r="K63" i="1"/>
  <c r="L63" i="1"/>
  <c r="M63" i="1" s="1"/>
  <c r="I64" i="1"/>
  <c r="N64" i="1" s="1"/>
  <c r="J64" i="1"/>
  <c r="K64" i="1"/>
  <c r="L64" i="1"/>
  <c r="M64" i="1" s="1"/>
  <c r="I65" i="1"/>
  <c r="N65" i="1" s="1"/>
  <c r="J65" i="1"/>
  <c r="K65" i="1"/>
  <c r="L65" i="1"/>
  <c r="M65" i="1" s="1"/>
  <c r="I66" i="1"/>
  <c r="N66" i="1" s="1"/>
  <c r="J66" i="1"/>
  <c r="K66" i="1"/>
  <c r="L66" i="1"/>
  <c r="M66" i="1" s="1"/>
  <c r="I67" i="1"/>
  <c r="N67" i="1" s="1"/>
  <c r="J67" i="1"/>
  <c r="K67" i="1"/>
  <c r="L67" i="1"/>
  <c r="M67" i="1" s="1"/>
  <c r="I68" i="1"/>
  <c r="N68" i="1" s="1"/>
  <c r="J68" i="1"/>
  <c r="K68" i="1"/>
  <c r="L68" i="1"/>
  <c r="M68" i="1" s="1"/>
  <c r="I69" i="1"/>
  <c r="N69" i="1" s="1"/>
  <c r="J69" i="1"/>
  <c r="K69" i="1"/>
  <c r="L69" i="1"/>
  <c r="M69" i="1" s="1"/>
  <c r="I70" i="1"/>
  <c r="N70" i="1" s="1"/>
  <c r="J70" i="1"/>
  <c r="K70" i="1"/>
  <c r="L70" i="1"/>
  <c r="M70" i="1" s="1"/>
  <c r="I71" i="1"/>
  <c r="N71" i="1" s="1"/>
  <c r="J71" i="1"/>
  <c r="K71" i="1"/>
  <c r="L71" i="1"/>
  <c r="M71" i="1" s="1"/>
  <c r="I72" i="1"/>
  <c r="N72" i="1" s="1"/>
  <c r="J72" i="1"/>
  <c r="K72" i="1"/>
  <c r="L72" i="1"/>
  <c r="M72" i="1" s="1"/>
  <c r="I73" i="1"/>
  <c r="N73" i="1" s="1"/>
  <c r="J73" i="1"/>
  <c r="K73" i="1"/>
  <c r="L73" i="1"/>
  <c r="M73" i="1" s="1"/>
  <c r="I74" i="1"/>
  <c r="N74" i="1" s="1"/>
  <c r="J74" i="1"/>
  <c r="K74" i="1"/>
  <c r="L74" i="1"/>
  <c r="M74" i="1" s="1"/>
  <c r="I75" i="1"/>
  <c r="N75" i="1" s="1"/>
  <c r="J75" i="1"/>
  <c r="K75" i="1"/>
  <c r="L75" i="1"/>
  <c r="M75" i="1" s="1"/>
  <c r="I76" i="1"/>
  <c r="N76" i="1" s="1"/>
  <c r="J76" i="1"/>
  <c r="K76" i="1"/>
  <c r="L76" i="1"/>
  <c r="M76" i="1" s="1"/>
  <c r="I77" i="1"/>
  <c r="N77" i="1" s="1"/>
  <c r="J77" i="1"/>
  <c r="K77" i="1"/>
  <c r="L77" i="1"/>
  <c r="M77" i="1" s="1"/>
  <c r="I78" i="1"/>
  <c r="N78" i="1" s="1"/>
  <c r="J78" i="1"/>
  <c r="K78" i="1"/>
  <c r="L78" i="1"/>
  <c r="M78" i="1" s="1"/>
  <c r="I79" i="1"/>
  <c r="N79" i="1" s="1"/>
  <c r="J79" i="1"/>
  <c r="K79" i="1"/>
  <c r="L79" i="1"/>
  <c r="M79" i="1" s="1"/>
  <c r="I80" i="1"/>
  <c r="N80" i="1" s="1"/>
  <c r="J80" i="1"/>
  <c r="K80" i="1"/>
  <c r="L80" i="1"/>
  <c r="M80" i="1" s="1"/>
  <c r="I81" i="1"/>
  <c r="N81" i="1" s="1"/>
  <c r="J81" i="1"/>
  <c r="K81" i="1"/>
  <c r="L81" i="1"/>
  <c r="M81" i="1" s="1"/>
  <c r="I82" i="1"/>
  <c r="N82" i="1" s="1"/>
  <c r="J82" i="1"/>
  <c r="K82" i="1"/>
  <c r="L82" i="1"/>
  <c r="M82" i="1" s="1"/>
  <c r="I83" i="1"/>
  <c r="N83" i="1" s="1"/>
  <c r="J83" i="1"/>
  <c r="K83" i="1"/>
  <c r="L83" i="1"/>
  <c r="M83" i="1" s="1"/>
  <c r="I84" i="1"/>
  <c r="N84" i="1" s="1"/>
  <c r="J84" i="1"/>
  <c r="K84" i="1"/>
  <c r="L84" i="1"/>
  <c r="M84" i="1" s="1"/>
  <c r="I85" i="1"/>
  <c r="N85" i="1" s="1"/>
  <c r="J85" i="1"/>
  <c r="K85" i="1"/>
  <c r="L85" i="1"/>
  <c r="M85" i="1" s="1"/>
  <c r="I86" i="1"/>
  <c r="N86" i="1" s="1"/>
  <c r="J86" i="1"/>
  <c r="K86" i="1"/>
  <c r="L86" i="1"/>
  <c r="M86" i="1" s="1"/>
  <c r="I87" i="1"/>
  <c r="N87" i="1" s="1"/>
  <c r="J87" i="1"/>
  <c r="K87" i="1"/>
  <c r="L87" i="1"/>
  <c r="M87" i="1" s="1"/>
  <c r="I88" i="1"/>
  <c r="N88" i="1" s="1"/>
  <c r="J88" i="1"/>
  <c r="K88" i="1"/>
  <c r="L88" i="1"/>
  <c r="M88" i="1" s="1"/>
  <c r="I89" i="1"/>
  <c r="N89" i="1" s="1"/>
  <c r="J89" i="1"/>
  <c r="K89" i="1"/>
  <c r="L89" i="1"/>
  <c r="M89" i="1" s="1"/>
  <c r="I90" i="1"/>
  <c r="N90" i="1" s="1"/>
  <c r="J90" i="1"/>
  <c r="K90" i="1"/>
  <c r="L90" i="1"/>
  <c r="M90" i="1" s="1"/>
  <c r="I91" i="1"/>
  <c r="N91" i="1" s="1"/>
  <c r="J91" i="1"/>
  <c r="K91" i="1"/>
  <c r="L91" i="1"/>
  <c r="M91" i="1" s="1"/>
  <c r="I92" i="1"/>
  <c r="N92" i="1" s="1"/>
  <c r="J92" i="1"/>
  <c r="K92" i="1"/>
  <c r="L92" i="1"/>
  <c r="M92" i="1" s="1"/>
  <c r="I93" i="1"/>
  <c r="N93" i="1" s="1"/>
  <c r="J93" i="1"/>
  <c r="K93" i="1"/>
  <c r="L93" i="1"/>
  <c r="M93" i="1" s="1"/>
  <c r="I94" i="1"/>
  <c r="N94" i="1" s="1"/>
  <c r="J94" i="1"/>
  <c r="K94" i="1"/>
  <c r="L94" i="1"/>
  <c r="M94" i="1" s="1"/>
  <c r="I95" i="1"/>
  <c r="N95" i="1" s="1"/>
  <c r="J95" i="1"/>
  <c r="K95" i="1"/>
  <c r="L95" i="1"/>
  <c r="M95" i="1" s="1"/>
  <c r="I96" i="1"/>
  <c r="N96" i="1" s="1"/>
  <c r="J96" i="1"/>
  <c r="K96" i="1"/>
  <c r="L96" i="1"/>
  <c r="M96" i="1" s="1"/>
  <c r="I97" i="1"/>
  <c r="N97" i="1" s="1"/>
  <c r="J97" i="1"/>
  <c r="K97" i="1"/>
  <c r="L97" i="1"/>
  <c r="M97" i="1" s="1"/>
  <c r="I98" i="1"/>
  <c r="N98" i="1" s="1"/>
  <c r="J98" i="1"/>
  <c r="K98" i="1"/>
  <c r="L98" i="1"/>
  <c r="M98" i="1" s="1"/>
  <c r="I99" i="1"/>
  <c r="N99" i="1" s="1"/>
  <c r="J99" i="1"/>
  <c r="K99" i="1"/>
  <c r="L99" i="1"/>
  <c r="M99" i="1" s="1"/>
  <c r="I100" i="1"/>
  <c r="N100" i="1" s="1"/>
  <c r="J100" i="1"/>
  <c r="K100" i="1"/>
  <c r="L100" i="1"/>
  <c r="M100" i="1" s="1"/>
  <c r="I101" i="1"/>
  <c r="N101" i="1" s="1"/>
  <c r="J101" i="1"/>
  <c r="K101" i="1"/>
  <c r="L101" i="1"/>
  <c r="M101" i="1" s="1"/>
  <c r="I102" i="1"/>
  <c r="N102" i="1" s="1"/>
  <c r="J102" i="1"/>
  <c r="K102" i="1"/>
  <c r="L102" i="1"/>
  <c r="M102" i="1" s="1"/>
  <c r="I103" i="1"/>
  <c r="N103" i="1" s="1"/>
  <c r="J103" i="1"/>
  <c r="K103" i="1"/>
  <c r="L103" i="1"/>
  <c r="M103" i="1" s="1"/>
  <c r="I104" i="1"/>
  <c r="N104" i="1" s="1"/>
  <c r="J104" i="1"/>
  <c r="K104" i="1"/>
  <c r="L104" i="1"/>
  <c r="M104" i="1" s="1"/>
  <c r="I105" i="1"/>
  <c r="N105" i="1" s="1"/>
  <c r="J105" i="1"/>
  <c r="K105" i="1"/>
  <c r="L105" i="1"/>
  <c r="M105" i="1" s="1"/>
  <c r="I106" i="1"/>
  <c r="N106" i="1" s="1"/>
  <c r="J106" i="1"/>
  <c r="K106" i="1"/>
  <c r="L106" i="1"/>
  <c r="M106" i="1" s="1"/>
  <c r="I107" i="1"/>
  <c r="N107" i="1" s="1"/>
  <c r="J107" i="1"/>
  <c r="K107" i="1"/>
  <c r="L107" i="1"/>
  <c r="M107" i="1" s="1"/>
  <c r="I108" i="1"/>
  <c r="N108" i="1" s="1"/>
  <c r="J108" i="1"/>
  <c r="K108" i="1"/>
  <c r="L108" i="1"/>
  <c r="M108" i="1" s="1"/>
  <c r="I109" i="1"/>
  <c r="N109" i="1" s="1"/>
  <c r="J109" i="1"/>
  <c r="K109" i="1"/>
  <c r="L109" i="1"/>
  <c r="M109" i="1" s="1"/>
  <c r="I110" i="1"/>
  <c r="N110" i="1" s="1"/>
  <c r="J110" i="1"/>
  <c r="K110" i="1"/>
  <c r="L110" i="1"/>
  <c r="M110" i="1" s="1"/>
  <c r="I111" i="1"/>
  <c r="N111" i="1" s="1"/>
  <c r="J111" i="1"/>
  <c r="K111" i="1"/>
  <c r="L111" i="1"/>
  <c r="M111" i="1" s="1"/>
  <c r="I112" i="1"/>
  <c r="N112" i="1" s="1"/>
  <c r="J112" i="1"/>
  <c r="K112" i="1"/>
  <c r="L112" i="1"/>
  <c r="M112" i="1" s="1"/>
  <c r="I113" i="1"/>
  <c r="N113" i="1" s="1"/>
  <c r="J113" i="1"/>
  <c r="K113" i="1"/>
  <c r="L113" i="1"/>
  <c r="M113" i="1" s="1"/>
  <c r="I114" i="1"/>
  <c r="N114" i="1" s="1"/>
  <c r="J114" i="1"/>
  <c r="K114" i="1"/>
  <c r="L114" i="1"/>
  <c r="M114" i="1" s="1"/>
  <c r="I115" i="1"/>
  <c r="N115" i="1" s="1"/>
  <c r="J115" i="1"/>
  <c r="K115" i="1"/>
  <c r="L115" i="1"/>
  <c r="M115" i="1" s="1"/>
  <c r="I116" i="1"/>
  <c r="N116" i="1" s="1"/>
  <c r="J116" i="1"/>
  <c r="K116" i="1"/>
  <c r="L116" i="1"/>
  <c r="M116" i="1" s="1"/>
  <c r="I117" i="1"/>
  <c r="N117" i="1" s="1"/>
  <c r="J117" i="1"/>
  <c r="K117" i="1"/>
  <c r="L117" i="1"/>
  <c r="M117" i="1" s="1"/>
  <c r="I118" i="1"/>
  <c r="N118" i="1" s="1"/>
  <c r="J118" i="1"/>
  <c r="K118" i="1"/>
  <c r="L118" i="1"/>
  <c r="M118" i="1" s="1"/>
  <c r="I119" i="1"/>
  <c r="N119" i="1" s="1"/>
  <c r="J119" i="1"/>
  <c r="K119" i="1"/>
  <c r="L119" i="1"/>
  <c r="M119" i="1" s="1"/>
  <c r="I120" i="1"/>
  <c r="N120" i="1" s="1"/>
  <c r="J120" i="1"/>
  <c r="K120" i="1"/>
  <c r="L120" i="1"/>
  <c r="M120" i="1" s="1"/>
  <c r="I121" i="1"/>
  <c r="N121" i="1" s="1"/>
  <c r="J121" i="1"/>
  <c r="K121" i="1"/>
  <c r="L121" i="1"/>
  <c r="M121" i="1" s="1"/>
  <c r="I122" i="1"/>
  <c r="N122" i="1" s="1"/>
  <c r="J122" i="1"/>
  <c r="K122" i="1"/>
  <c r="L122" i="1"/>
  <c r="M122" i="1" s="1"/>
  <c r="I123" i="1"/>
  <c r="N123" i="1" s="1"/>
  <c r="J123" i="1"/>
  <c r="K123" i="1"/>
  <c r="L123" i="1"/>
  <c r="M123" i="1" s="1"/>
  <c r="I124" i="1"/>
  <c r="N124" i="1" s="1"/>
  <c r="J124" i="1"/>
  <c r="K124" i="1"/>
  <c r="L124" i="1"/>
  <c r="M124" i="1" s="1"/>
  <c r="I125" i="1"/>
  <c r="N125" i="1" s="1"/>
  <c r="J125" i="1"/>
  <c r="K125" i="1"/>
  <c r="L125" i="1"/>
  <c r="M125" i="1" s="1"/>
  <c r="I126" i="1"/>
  <c r="N126" i="1" s="1"/>
  <c r="J126" i="1"/>
  <c r="K126" i="1"/>
  <c r="L126" i="1"/>
  <c r="M126" i="1" s="1"/>
  <c r="I127" i="1"/>
  <c r="N127" i="1" s="1"/>
  <c r="J127" i="1"/>
  <c r="K127" i="1"/>
  <c r="L127" i="1"/>
  <c r="M127" i="1" s="1"/>
  <c r="I128" i="1"/>
  <c r="N128" i="1" s="1"/>
  <c r="J128" i="1"/>
  <c r="K128" i="1"/>
  <c r="L128" i="1"/>
  <c r="M128" i="1" s="1"/>
  <c r="I129" i="1"/>
  <c r="N129" i="1" s="1"/>
  <c r="J129" i="1"/>
  <c r="K129" i="1"/>
  <c r="L129" i="1"/>
  <c r="M129" i="1" s="1"/>
  <c r="I130" i="1"/>
  <c r="N130" i="1" s="1"/>
  <c r="J130" i="1"/>
  <c r="K130" i="1"/>
  <c r="L130" i="1"/>
  <c r="M130" i="1" s="1"/>
  <c r="I131" i="1"/>
  <c r="N131" i="1" s="1"/>
  <c r="J131" i="1"/>
  <c r="K131" i="1"/>
  <c r="L131" i="1"/>
  <c r="M131" i="1" s="1"/>
  <c r="I132" i="1"/>
  <c r="N132" i="1" s="1"/>
  <c r="J132" i="1"/>
  <c r="K132" i="1"/>
  <c r="L132" i="1"/>
  <c r="M132" i="1" s="1"/>
  <c r="I133" i="1"/>
  <c r="N133" i="1" s="1"/>
  <c r="J133" i="1"/>
  <c r="K133" i="1"/>
  <c r="L133" i="1"/>
  <c r="M133" i="1" s="1"/>
  <c r="I134" i="1"/>
  <c r="N134" i="1" s="1"/>
  <c r="J134" i="1"/>
  <c r="K134" i="1"/>
  <c r="L134" i="1"/>
  <c r="M134" i="1" s="1"/>
  <c r="I135" i="1"/>
  <c r="N135" i="1" s="1"/>
  <c r="J135" i="1"/>
  <c r="K135" i="1"/>
  <c r="L135" i="1"/>
  <c r="M135" i="1" s="1"/>
  <c r="I136" i="1"/>
  <c r="N136" i="1" s="1"/>
  <c r="J136" i="1"/>
  <c r="K136" i="1"/>
  <c r="L136" i="1"/>
  <c r="M136" i="1" s="1"/>
  <c r="I137" i="1"/>
  <c r="N137" i="1" s="1"/>
  <c r="J137" i="1"/>
  <c r="K137" i="1"/>
  <c r="L137" i="1"/>
  <c r="M137" i="1" s="1"/>
  <c r="I138" i="1"/>
  <c r="N138" i="1" s="1"/>
  <c r="J138" i="1"/>
  <c r="K138" i="1"/>
  <c r="L138" i="1"/>
  <c r="M138" i="1" s="1"/>
  <c r="I139" i="1"/>
  <c r="N139" i="1" s="1"/>
  <c r="J139" i="1"/>
  <c r="K139" i="1"/>
  <c r="L139" i="1"/>
  <c r="M139" i="1" s="1"/>
  <c r="I140" i="1"/>
  <c r="N140" i="1" s="1"/>
  <c r="J140" i="1"/>
  <c r="K140" i="1"/>
  <c r="L140" i="1"/>
  <c r="M140" i="1" s="1"/>
  <c r="I141" i="1"/>
  <c r="N141" i="1" s="1"/>
  <c r="J141" i="1"/>
  <c r="K141" i="1"/>
  <c r="L141" i="1"/>
  <c r="M141" i="1" s="1"/>
  <c r="I142" i="1"/>
  <c r="N142" i="1" s="1"/>
  <c r="J142" i="1"/>
  <c r="K142" i="1"/>
  <c r="L142" i="1"/>
  <c r="M142" i="1" s="1"/>
  <c r="I143" i="1"/>
  <c r="N143" i="1" s="1"/>
  <c r="J143" i="1"/>
  <c r="K143" i="1"/>
  <c r="L143" i="1"/>
  <c r="M143" i="1" s="1"/>
  <c r="I144" i="1"/>
  <c r="N144" i="1" s="1"/>
  <c r="J144" i="1"/>
  <c r="K144" i="1"/>
  <c r="L144" i="1"/>
  <c r="M144" i="1" s="1"/>
  <c r="I145" i="1"/>
  <c r="N145" i="1" s="1"/>
  <c r="J145" i="1"/>
  <c r="K145" i="1"/>
  <c r="L145" i="1"/>
  <c r="M145" i="1" s="1"/>
  <c r="I146" i="1"/>
  <c r="N146" i="1" s="1"/>
  <c r="J146" i="1"/>
  <c r="K146" i="1"/>
  <c r="L146" i="1"/>
  <c r="M146" i="1" s="1"/>
  <c r="I147" i="1"/>
  <c r="N147" i="1" s="1"/>
  <c r="J147" i="1"/>
  <c r="K147" i="1"/>
  <c r="L147" i="1"/>
  <c r="M147" i="1" s="1"/>
  <c r="I148" i="1"/>
  <c r="N148" i="1" s="1"/>
  <c r="J148" i="1"/>
  <c r="K148" i="1"/>
  <c r="L148" i="1"/>
  <c r="M148" i="1" s="1"/>
  <c r="I149" i="1"/>
  <c r="N149" i="1" s="1"/>
  <c r="J149" i="1"/>
  <c r="K149" i="1"/>
  <c r="L149" i="1"/>
  <c r="M149" i="1" s="1"/>
  <c r="I150" i="1"/>
  <c r="N150" i="1" s="1"/>
  <c r="J150" i="1"/>
  <c r="K150" i="1"/>
  <c r="L150" i="1"/>
  <c r="M150" i="1" s="1"/>
  <c r="I151" i="1"/>
  <c r="N151" i="1" s="1"/>
  <c r="J151" i="1"/>
  <c r="K151" i="1"/>
  <c r="L151" i="1"/>
  <c r="M151" i="1" s="1"/>
  <c r="I152" i="1"/>
  <c r="N152" i="1" s="1"/>
  <c r="J152" i="1"/>
  <c r="K152" i="1"/>
  <c r="L152" i="1"/>
  <c r="M152" i="1" s="1"/>
  <c r="I153" i="1"/>
  <c r="N153" i="1" s="1"/>
  <c r="J153" i="1"/>
  <c r="K153" i="1"/>
  <c r="L153" i="1"/>
  <c r="M153" i="1" s="1"/>
  <c r="I154" i="1"/>
  <c r="N154" i="1" s="1"/>
  <c r="J154" i="1"/>
  <c r="K154" i="1"/>
  <c r="L154" i="1"/>
  <c r="M154" i="1" s="1"/>
  <c r="I155" i="1"/>
  <c r="N155" i="1" s="1"/>
  <c r="J155" i="1"/>
  <c r="K155" i="1"/>
  <c r="L155" i="1"/>
  <c r="M155" i="1" s="1"/>
  <c r="I156" i="1"/>
  <c r="N156" i="1" s="1"/>
  <c r="J156" i="1"/>
  <c r="K156" i="1"/>
  <c r="L156" i="1"/>
  <c r="M156" i="1" s="1"/>
  <c r="I157" i="1"/>
  <c r="N157" i="1" s="1"/>
  <c r="J157" i="1"/>
  <c r="K157" i="1"/>
  <c r="L157" i="1"/>
  <c r="M157" i="1" s="1"/>
  <c r="I158" i="1"/>
  <c r="N158" i="1" s="1"/>
  <c r="J158" i="1"/>
  <c r="K158" i="1"/>
  <c r="L158" i="1"/>
  <c r="M158" i="1" s="1"/>
  <c r="I159" i="1"/>
  <c r="N159" i="1" s="1"/>
  <c r="J159" i="1"/>
  <c r="K159" i="1"/>
  <c r="L159" i="1"/>
  <c r="M159" i="1" s="1"/>
  <c r="I160" i="1"/>
  <c r="N160" i="1" s="1"/>
  <c r="J160" i="1"/>
  <c r="K160" i="1"/>
  <c r="L160" i="1"/>
  <c r="M160" i="1" s="1"/>
  <c r="I161" i="1"/>
  <c r="N161" i="1" s="1"/>
  <c r="J161" i="1"/>
  <c r="K161" i="1"/>
  <c r="L161" i="1"/>
  <c r="M161" i="1" s="1"/>
  <c r="I162" i="1"/>
  <c r="N162" i="1" s="1"/>
  <c r="J162" i="1"/>
  <c r="K162" i="1"/>
  <c r="L162" i="1"/>
  <c r="M162" i="1" s="1"/>
  <c r="I163" i="1"/>
  <c r="N163" i="1" s="1"/>
  <c r="J163" i="1"/>
  <c r="K163" i="1"/>
  <c r="L163" i="1"/>
  <c r="M163" i="1" s="1"/>
  <c r="I164" i="1"/>
  <c r="N164" i="1" s="1"/>
  <c r="J164" i="1"/>
  <c r="K164" i="1"/>
  <c r="L164" i="1"/>
  <c r="M164" i="1" s="1"/>
  <c r="I165" i="1"/>
  <c r="N165" i="1" s="1"/>
  <c r="J165" i="1"/>
  <c r="K165" i="1"/>
  <c r="L165" i="1"/>
  <c r="M165" i="1" s="1"/>
  <c r="I166" i="1"/>
  <c r="N166" i="1" s="1"/>
  <c r="J166" i="1"/>
  <c r="K166" i="1"/>
  <c r="L166" i="1"/>
  <c r="M166" i="1" s="1"/>
  <c r="I167" i="1"/>
  <c r="N167" i="1" s="1"/>
  <c r="J167" i="1"/>
  <c r="K167" i="1"/>
  <c r="L167" i="1"/>
  <c r="M167" i="1" s="1"/>
  <c r="I168" i="1"/>
  <c r="N168" i="1" s="1"/>
  <c r="J168" i="1"/>
  <c r="K168" i="1"/>
  <c r="L168" i="1"/>
  <c r="M168" i="1" s="1"/>
  <c r="I169" i="1"/>
  <c r="N169" i="1" s="1"/>
  <c r="J169" i="1"/>
  <c r="K169" i="1"/>
  <c r="L169" i="1"/>
  <c r="M169" i="1" s="1"/>
  <c r="I170" i="1"/>
  <c r="N170" i="1" s="1"/>
  <c r="J170" i="1"/>
  <c r="K170" i="1"/>
  <c r="L170" i="1"/>
  <c r="M170" i="1" s="1"/>
  <c r="I171" i="1"/>
  <c r="N171" i="1" s="1"/>
  <c r="J171" i="1"/>
  <c r="K171" i="1"/>
  <c r="L171" i="1"/>
  <c r="M171" i="1" s="1"/>
  <c r="I172" i="1"/>
  <c r="N172" i="1" s="1"/>
  <c r="J172" i="1"/>
  <c r="K172" i="1"/>
  <c r="L172" i="1"/>
  <c r="M172" i="1" s="1"/>
  <c r="I173" i="1"/>
  <c r="N173" i="1" s="1"/>
  <c r="J173" i="1"/>
  <c r="K173" i="1"/>
  <c r="L173" i="1"/>
  <c r="M173" i="1" s="1"/>
  <c r="I174" i="1"/>
  <c r="N174" i="1" s="1"/>
  <c r="J174" i="1"/>
  <c r="K174" i="1"/>
  <c r="L174" i="1"/>
  <c r="M174" i="1" s="1"/>
  <c r="I175" i="1"/>
  <c r="N175" i="1" s="1"/>
  <c r="J175" i="1"/>
  <c r="K175" i="1"/>
  <c r="L175" i="1"/>
  <c r="M175" i="1" s="1"/>
  <c r="I176" i="1"/>
  <c r="N176" i="1" s="1"/>
  <c r="J176" i="1"/>
  <c r="K176" i="1"/>
  <c r="L176" i="1"/>
  <c r="M176" i="1" s="1"/>
  <c r="I177" i="1"/>
  <c r="N177" i="1" s="1"/>
  <c r="J177" i="1"/>
  <c r="K177" i="1"/>
  <c r="L177" i="1"/>
  <c r="M177" i="1" s="1"/>
  <c r="I178" i="1"/>
  <c r="N178" i="1" s="1"/>
  <c r="J178" i="1"/>
  <c r="K178" i="1"/>
  <c r="L178" i="1"/>
  <c r="M178" i="1" s="1"/>
  <c r="I179" i="1"/>
  <c r="N179" i="1" s="1"/>
  <c r="J179" i="1"/>
  <c r="K179" i="1"/>
  <c r="L179" i="1"/>
  <c r="M179" i="1" s="1"/>
  <c r="I180" i="1"/>
  <c r="N180" i="1" s="1"/>
  <c r="J180" i="1"/>
  <c r="K180" i="1"/>
  <c r="L180" i="1"/>
  <c r="M180" i="1" s="1"/>
  <c r="I181" i="1"/>
  <c r="N181" i="1" s="1"/>
  <c r="J181" i="1"/>
  <c r="K181" i="1"/>
  <c r="L181" i="1"/>
  <c r="M181" i="1" s="1"/>
  <c r="I182" i="1"/>
  <c r="N182" i="1" s="1"/>
  <c r="J182" i="1"/>
  <c r="K182" i="1"/>
  <c r="L182" i="1"/>
  <c r="M182" i="1" s="1"/>
  <c r="I183" i="1"/>
  <c r="N183" i="1" s="1"/>
  <c r="J183" i="1"/>
  <c r="K183" i="1"/>
  <c r="L183" i="1"/>
  <c r="M183" i="1" s="1"/>
  <c r="I184" i="1"/>
  <c r="N184" i="1" s="1"/>
  <c r="J184" i="1"/>
  <c r="K184" i="1"/>
  <c r="L184" i="1"/>
  <c r="M184" i="1" s="1"/>
  <c r="I185" i="1"/>
  <c r="N185" i="1" s="1"/>
  <c r="J185" i="1"/>
  <c r="K185" i="1"/>
  <c r="L185" i="1"/>
  <c r="M185" i="1" s="1"/>
  <c r="I186" i="1"/>
  <c r="N186" i="1" s="1"/>
  <c r="J186" i="1"/>
  <c r="K186" i="1"/>
  <c r="L186" i="1"/>
  <c r="M186" i="1" s="1"/>
  <c r="I187" i="1"/>
  <c r="N187" i="1" s="1"/>
  <c r="J187" i="1"/>
  <c r="K187" i="1"/>
  <c r="L187" i="1"/>
  <c r="M187" i="1" s="1"/>
  <c r="I188" i="1"/>
  <c r="N188" i="1" s="1"/>
  <c r="J188" i="1"/>
  <c r="K188" i="1"/>
  <c r="L188" i="1"/>
  <c r="M188" i="1" s="1"/>
  <c r="I189" i="1"/>
  <c r="N189" i="1" s="1"/>
  <c r="J189" i="1"/>
  <c r="K189" i="1"/>
  <c r="L189" i="1"/>
  <c r="M189" i="1" s="1"/>
  <c r="I190" i="1"/>
  <c r="N190" i="1" s="1"/>
  <c r="J190" i="1"/>
  <c r="K190" i="1"/>
  <c r="L190" i="1"/>
  <c r="M190" i="1" s="1"/>
  <c r="I191" i="1"/>
  <c r="N191" i="1" s="1"/>
  <c r="J191" i="1"/>
  <c r="K191" i="1"/>
  <c r="L191" i="1"/>
  <c r="M191" i="1" s="1"/>
  <c r="I192" i="1"/>
  <c r="N192" i="1" s="1"/>
  <c r="J192" i="1"/>
  <c r="K192" i="1"/>
  <c r="L192" i="1"/>
  <c r="M192" i="1" s="1"/>
  <c r="I193" i="1"/>
  <c r="N193" i="1" s="1"/>
  <c r="J193" i="1"/>
  <c r="K193" i="1"/>
  <c r="L193" i="1"/>
  <c r="M193" i="1" s="1"/>
  <c r="I194" i="1"/>
  <c r="N194" i="1" s="1"/>
  <c r="J194" i="1"/>
  <c r="K194" i="1"/>
  <c r="L194" i="1"/>
  <c r="M194" i="1" s="1"/>
  <c r="I195" i="1"/>
  <c r="N195" i="1" s="1"/>
  <c r="J195" i="1"/>
  <c r="K195" i="1"/>
  <c r="L195" i="1"/>
  <c r="M195" i="1" s="1"/>
  <c r="I196" i="1"/>
  <c r="N196" i="1" s="1"/>
  <c r="J196" i="1"/>
  <c r="K196" i="1"/>
  <c r="L196" i="1"/>
  <c r="M196" i="1" s="1"/>
  <c r="I197" i="1"/>
  <c r="N197" i="1" s="1"/>
  <c r="J197" i="1"/>
  <c r="K197" i="1"/>
  <c r="L197" i="1"/>
  <c r="M197" i="1" s="1"/>
  <c r="I198" i="1"/>
  <c r="N198" i="1" s="1"/>
  <c r="J198" i="1"/>
  <c r="K198" i="1"/>
  <c r="L198" i="1"/>
  <c r="M198" i="1" s="1"/>
  <c r="I199" i="1"/>
  <c r="N199" i="1" s="1"/>
  <c r="J199" i="1"/>
  <c r="K199" i="1"/>
  <c r="L199" i="1"/>
  <c r="M199" i="1" s="1"/>
  <c r="I200" i="1"/>
  <c r="N200" i="1" s="1"/>
  <c r="J200" i="1"/>
  <c r="K200" i="1"/>
  <c r="L200" i="1"/>
  <c r="M200" i="1" s="1"/>
  <c r="I201" i="1"/>
  <c r="N201" i="1" s="1"/>
  <c r="J201" i="1"/>
  <c r="K201" i="1"/>
  <c r="L201" i="1"/>
  <c r="M201" i="1" s="1"/>
  <c r="I202" i="1"/>
  <c r="N202" i="1" s="1"/>
  <c r="J202" i="1"/>
  <c r="K202" i="1"/>
  <c r="L202" i="1"/>
  <c r="M202" i="1" s="1"/>
  <c r="I203" i="1"/>
  <c r="N203" i="1" s="1"/>
  <c r="J203" i="1"/>
  <c r="K203" i="1"/>
  <c r="L203" i="1"/>
  <c r="M203" i="1" s="1"/>
  <c r="I204" i="1"/>
  <c r="N204" i="1" s="1"/>
  <c r="J204" i="1"/>
  <c r="K204" i="1"/>
  <c r="L204" i="1"/>
  <c r="M204" i="1" s="1"/>
  <c r="I205" i="1"/>
  <c r="N205" i="1" s="1"/>
  <c r="J205" i="1"/>
  <c r="K205" i="1"/>
  <c r="L205" i="1"/>
  <c r="M205" i="1" s="1"/>
  <c r="I206" i="1"/>
  <c r="N206" i="1" s="1"/>
  <c r="J206" i="1"/>
  <c r="K206" i="1"/>
  <c r="L206" i="1"/>
  <c r="M206" i="1" s="1"/>
  <c r="I207" i="1"/>
  <c r="N207" i="1" s="1"/>
  <c r="J207" i="1"/>
  <c r="K207" i="1"/>
  <c r="L207" i="1"/>
  <c r="M207" i="1" s="1"/>
  <c r="I208" i="1"/>
  <c r="N208" i="1" s="1"/>
  <c r="J208" i="1"/>
  <c r="K208" i="1"/>
  <c r="L208" i="1"/>
  <c r="M208" i="1" s="1"/>
  <c r="I209" i="1"/>
  <c r="N209" i="1" s="1"/>
  <c r="J209" i="1"/>
  <c r="K209" i="1"/>
  <c r="L209" i="1"/>
  <c r="M209" i="1" s="1"/>
  <c r="I210" i="1"/>
  <c r="N210" i="1" s="1"/>
  <c r="J210" i="1"/>
  <c r="K210" i="1"/>
  <c r="L210" i="1"/>
  <c r="M210" i="1" s="1"/>
  <c r="I211" i="1"/>
  <c r="N211" i="1" s="1"/>
  <c r="J211" i="1"/>
  <c r="K211" i="1"/>
  <c r="L211" i="1"/>
  <c r="M211" i="1" s="1"/>
  <c r="I212" i="1"/>
  <c r="N212" i="1" s="1"/>
  <c r="J212" i="1"/>
  <c r="K212" i="1"/>
  <c r="L212" i="1"/>
  <c r="M212" i="1" s="1"/>
  <c r="I213" i="1"/>
  <c r="N213" i="1" s="1"/>
  <c r="J213" i="1"/>
  <c r="K213" i="1"/>
  <c r="L213" i="1"/>
  <c r="M213" i="1" s="1"/>
  <c r="I214" i="1"/>
  <c r="N214" i="1" s="1"/>
  <c r="J214" i="1"/>
  <c r="K214" i="1"/>
  <c r="L214" i="1"/>
  <c r="M214" i="1" s="1"/>
  <c r="I215" i="1"/>
  <c r="N215" i="1" s="1"/>
  <c r="J215" i="1"/>
  <c r="K215" i="1"/>
  <c r="L215" i="1"/>
  <c r="M215" i="1" s="1"/>
  <c r="I216" i="1"/>
  <c r="N216" i="1" s="1"/>
  <c r="J216" i="1"/>
  <c r="K216" i="1"/>
  <c r="L216" i="1"/>
  <c r="M216" i="1" s="1"/>
  <c r="I217" i="1"/>
  <c r="N217" i="1" s="1"/>
  <c r="J217" i="1"/>
  <c r="K217" i="1"/>
  <c r="L217" i="1"/>
  <c r="M217" i="1" s="1"/>
  <c r="I218" i="1"/>
  <c r="N218" i="1" s="1"/>
  <c r="J218" i="1"/>
  <c r="K218" i="1"/>
  <c r="L218" i="1"/>
  <c r="M218" i="1" s="1"/>
  <c r="I219" i="1"/>
  <c r="N219" i="1" s="1"/>
  <c r="J219" i="1"/>
  <c r="K219" i="1"/>
  <c r="L219" i="1"/>
  <c r="M219" i="1" s="1"/>
  <c r="I220" i="1"/>
  <c r="N220" i="1" s="1"/>
  <c r="J220" i="1"/>
  <c r="K220" i="1"/>
  <c r="L220" i="1"/>
  <c r="M220" i="1" s="1"/>
  <c r="I221" i="1"/>
  <c r="N221" i="1" s="1"/>
  <c r="J221" i="1"/>
  <c r="K221" i="1"/>
  <c r="L221" i="1"/>
  <c r="M221" i="1" s="1"/>
  <c r="I222" i="1"/>
  <c r="N222" i="1" s="1"/>
  <c r="J222" i="1"/>
  <c r="K222" i="1"/>
  <c r="L222" i="1"/>
  <c r="M222" i="1" s="1"/>
  <c r="I223" i="1"/>
  <c r="N223" i="1" s="1"/>
  <c r="J223" i="1"/>
  <c r="K223" i="1"/>
  <c r="L223" i="1"/>
  <c r="M223" i="1" s="1"/>
  <c r="I224" i="1"/>
  <c r="N224" i="1" s="1"/>
  <c r="J224" i="1"/>
  <c r="K224" i="1"/>
  <c r="L224" i="1"/>
  <c r="M224" i="1" s="1"/>
  <c r="I225" i="1"/>
  <c r="N225" i="1" s="1"/>
  <c r="J225" i="1"/>
  <c r="K225" i="1"/>
  <c r="L225" i="1"/>
  <c r="M225" i="1" s="1"/>
  <c r="I226" i="1"/>
  <c r="N226" i="1" s="1"/>
  <c r="J226" i="1"/>
  <c r="K226" i="1"/>
  <c r="L226" i="1"/>
  <c r="M226" i="1" s="1"/>
  <c r="I227" i="1"/>
  <c r="N227" i="1" s="1"/>
  <c r="J227" i="1"/>
  <c r="K227" i="1"/>
  <c r="L227" i="1"/>
  <c r="M227" i="1" s="1"/>
  <c r="I228" i="1"/>
  <c r="N228" i="1" s="1"/>
  <c r="J228" i="1"/>
  <c r="K228" i="1"/>
  <c r="L228" i="1"/>
  <c r="M228" i="1" s="1"/>
  <c r="I229" i="1"/>
  <c r="N229" i="1" s="1"/>
  <c r="J229" i="1"/>
  <c r="K229" i="1"/>
  <c r="L229" i="1"/>
  <c r="M229" i="1" s="1"/>
  <c r="I230" i="1"/>
  <c r="N230" i="1" s="1"/>
  <c r="J230" i="1"/>
  <c r="K230" i="1"/>
  <c r="L230" i="1"/>
  <c r="M230" i="1" s="1"/>
  <c r="I231" i="1"/>
  <c r="N231" i="1" s="1"/>
  <c r="J231" i="1"/>
  <c r="K231" i="1"/>
  <c r="L231" i="1"/>
  <c r="M231" i="1" s="1"/>
  <c r="I232" i="1"/>
  <c r="N232" i="1" s="1"/>
  <c r="J232" i="1"/>
  <c r="K232" i="1"/>
  <c r="L232" i="1"/>
  <c r="M232" i="1" s="1"/>
  <c r="I233" i="1"/>
  <c r="N233" i="1" s="1"/>
  <c r="J233" i="1"/>
  <c r="K233" i="1"/>
  <c r="L233" i="1"/>
  <c r="M233" i="1" s="1"/>
  <c r="I234" i="1"/>
  <c r="N234" i="1" s="1"/>
  <c r="J234" i="1"/>
  <c r="K234" i="1"/>
  <c r="L234" i="1"/>
  <c r="M234" i="1" s="1"/>
  <c r="I235" i="1"/>
  <c r="N235" i="1" s="1"/>
  <c r="J235" i="1"/>
  <c r="K235" i="1"/>
  <c r="L235" i="1"/>
  <c r="M235" i="1" s="1"/>
  <c r="I236" i="1"/>
  <c r="N236" i="1" s="1"/>
  <c r="J236" i="1"/>
  <c r="K236" i="1"/>
  <c r="L236" i="1"/>
  <c r="M236" i="1" s="1"/>
  <c r="I237" i="1"/>
  <c r="N237" i="1" s="1"/>
  <c r="J237" i="1"/>
  <c r="K237" i="1"/>
  <c r="L237" i="1"/>
  <c r="M237" i="1" s="1"/>
  <c r="I238" i="1"/>
  <c r="N238" i="1" s="1"/>
  <c r="J238" i="1"/>
  <c r="K238" i="1"/>
  <c r="L238" i="1"/>
  <c r="M238" i="1" s="1"/>
  <c r="I239" i="1"/>
  <c r="N239" i="1" s="1"/>
  <c r="J239" i="1"/>
  <c r="K239" i="1"/>
  <c r="L239" i="1"/>
  <c r="M239" i="1" s="1"/>
  <c r="I240" i="1"/>
  <c r="N240" i="1" s="1"/>
  <c r="J240" i="1"/>
  <c r="K240" i="1"/>
  <c r="L240" i="1"/>
  <c r="M240" i="1" s="1"/>
  <c r="I241" i="1"/>
  <c r="N241" i="1" s="1"/>
  <c r="J241" i="1"/>
  <c r="K241" i="1"/>
  <c r="L241" i="1"/>
  <c r="M241" i="1" s="1"/>
  <c r="I242" i="1"/>
  <c r="N242" i="1" s="1"/>
  <c r="J242" i="1"/>
  <c r="K242" i="1"/>
  <c r="L242" i="1"/>
  <c r="M242" i="1" s="1"/>
  <c r="I243" i="1"/>
  <c r="N243" i="1" s="1"/>
  <c r="J243" i="1"/>
  <c r="K243" i="1"/>
  <c r="L243" i="1"/>
  <c r="M243" i="1" s="1"/>
  <c r="I244" i="1"/>
  <c r="N244" i="1" s="1"/>
  <c r="J244" i="1"/>
  <c r="K244" i="1"/>
  <c r="L244" i="1"/>
  <c r="M244" i="1" s="1"/>
  <c r="I245" i="1"/>
  <c r="N245" i="1" s="1"/>
  <c r="J245" i="1"/>
  <c r="K245" i="1"/>
  <c r="L245" i="1"/>
  <c r="M245" i="1" s="1"/>
  <c r="I246" i="1"/>
  <c r="N246" i="1" s="1"/>
  <c r="J246" i="1"/>
  <c r="K246" i="1"/>
  <c r="L246" i="1"/>
  <c r="M246" i="1" s="1"/>
  <c r="I247" i="1"/>
  <c r="N247" i="1" s="1"/>
  <c r="J247" i="1"/>
  <c r="K247" i="1"/>
  <c r="L247" i="1"/>
  <c r="M247" i="1" s="1"/>
  <c r="I248" i="1"/>
  <c r="N248" i="1" s="1"/>
  <c r="J248" i="1"/>
  <c r="K248" i="1"/>
  <c r="L248" i="1"/>
  <c r="M248" i="1" s="1"/>
  <c r="I249" i="1"/>
  <c r="N249" i="1" s="1"/>
  <c r="J249" i="1"/>
  <c r="K249" i="1"/>
  <c r="L249" i="1"/>
  <c r="M249" i="1" s="1"/>
  <c r="I250" i="1"/>
  <c r="N250" i="1" s="1"/>
  <c r="J250" i="1"/>
  <c r="K250" i="1"/>
  <c r="L250" i="1"/>
  <c r="M250" i="1" s="1"/>
  <c r="I251" i="1"/>
  <c r="N251" i="1" s="1"/>
  <c r="J251" i="1"/>
  <c r="K251" i="1"/>
  <c r="L251" i="1"/>
  <c r="M251" i="1" s="1"/>
  <c r="I252" i="1"/>
  <c r="N252" i="1" s="1"/>
  <c r="J252" i="1"/>
  <c r="K252" i="1"/>
  <c r="L252" i="1"/>
  <c r="M252" i="1" s="1"/>
  <c r="I253" i="1"/>
  <c r="N253" i="1" s="1"/>
  <c r="J253" i="1"/>
  <c r="K253" i="1"/>
  <c r="L253" i="1"/>
  <c r="M253" i="1" s="1"/>
  <c r="I254" i="1"/>
  <c r="N254" i="1" s="1"/>
  <c r="J254" i="1"/>
  <c r="K254" i="1"/>
  <c r="L254" i="1"/>
  <c r="M254" i="1" s="1"/>
  <c r="I255" i="1"/>
  <c r="N255" i="1" s="1"/>
  <c r="J255" i="1"/>
  <c r="K255" i="1"/>
  <c r="L255" i="1"/>
  <c r="M255" i="1" s="1"/>
  <c r="I256" i="1"/>
  <c r="N256" i="1" s="1"/>
  <c r="J256" i="1"/>
  <c r="K256" i="1"/>
  <c r="L256" i="1"/>
  <c r="M256" i="1" s="1"/>
  <c r="I257" i="1"/>
  <c r="N257" i="1" s="1"/>
  <c r="J257" i="1"/>
  <c r="K257" i="1"/>
  <c r="L257" i="1"/>
  <c r="M257" i="1" s="1"/>
  <c r="I258" i="1"/>
  <c r="N258" i="1" s="1"/>
  <c r="J258" i="1"/>
  <c r="K258" i="1"/>
  <c r="L258" i="1"/>
  <c r="M258" i="1" s="1"/>
  <c r="I259" i="1"/>
  <c r="N259" i="1" s="1"/>
  <c r="J259" i="1"/>
  <c r="K259" i="1"/>
  <c r="L259" i="1"/>
  <c r="M259" i="1" s="1"/>
  <c r="I260" i="1"/>
  <c r="N260" i="1" s="1"/>
  <c r="J260" i="1"/>
  <c r="K260" i="1"/>
  <c r="L260" i="1"/>
  <c r="M260" i="1" s="1"/>
  <c r="I261" i="1"/>
  <c r="N261" i="1" s="1"/>
  <c r="J261" i="1"/>
  <c r="K261" i="1"/>
  <c r="L261" i="1"/>
  <c r="M261" i="1" s="1"/>
  <c r="I262" i="1"/>
  <c r="N262" i="1" s="1"/>
  <c r="J262" i="1"/>
  <c r="K262" i="1"/>
  <c r="L262" i="1"/>
  <c r="M262" i="1" s="1"/>
  <c r="I263" i="1"/>
  <c r="N263" i="1" s="1"/>
  <c r="J263" i="1"/>
  <c r="K263" i="1"/>
  <c r="L263" i="1"/>
  <c r="M263" i="1" s="1"/>
  <c r="I264" i="1"/>
  <c r="N264" i="1" s="1"/>
  <c r="J264" i="1"/>
  <c r="K264" i="1"/>
  <c r="L264" i="1"/>
  <c r="M264" i="1" s="1"/>
  <c r="I265" i="1"/>
  <c r="N265" i="1" s="1"/>
  <c r="J265" i="1"/>
  <c r="K265" i="1"/>
  <c r="L265" i="1"/>
  <c r="M265" i="1" s="1"/>
  <c r="I266" i="1"/>
  <c r="N266" i="1" s="1"/>
  <c r="J266" i="1"/>
  <c r="K266" i="1"/>
  <c r="L266" i="1"/>
  <c r="M266" i="1" s="1"/>
  <c r="I267" i="1"/>
  <c r="N267" i="1" s="1"/>
  <c r="J267" i="1"/>
  <c r="K267" i="1"/>
  <c r="L267" i="1"/>
  <c r="M267" i="1" s="1"/>
  <c r="I268" i="1"/>
  <c r="N268" i="1" s="1"/>
  <c r="J268" i="1"/>
  <c r="K268" i="1"/>
  <c r="L268" i="1"/>
  <c r="M268" i="1" s="1"/>
  <c r="I269" i="1"/>
  <c r="N269" i="1" s="1"/>
  <c r="J269" i="1"/>
  <c r="K269" i="1"/>
  <c r="L269" i="1"/>
  <c r="M269" i="1" s="1"/>
  <c r="I270" i="1"/>
  <c r="N270" i="1" s="1"/>
  <c r="J270" i="1"/>
  <c r="K270" i="1"/>
  <c r="L270" i="1"/>
  <c r="M270" i="1" s="1"/>
  <c r="I271" i="1"/>
  <c r="N271" i="1" s="1"/>
  <c r="J271" i="1"/>
  <c r="K271" i="1"/>
  <c r="L271" i="1"/>
  <c r="M271" i="1" s="1"/>
  <c r="I272" i="1"/>
  <c r="N272" i="1" s="1"/>
  <c r="J272" i="1"/>
  <c r="K272" i="1"/>
  <c r="L272" i="1"/>
  <c r="M272" i="1" s="1"/>
  <c r="I273" i="1"/>
  <c r="N273" i="1" s="1"/>
  <c r="J273" i="1"/>
  <c r="K273" i="1"/>
  <c r="L273" i="1"/>
  <c r="M273" i="1" s="1"/>
  <c r="I274" i="1"/>
  <c r="N274" i="1" s="1"/>
  <c r="J274" i="1"/>
  <c r="K274" i="1"/>
  <c r="L274" i="1"/>
  <c r="M274" i="1" s="1"/>
  <c r="I275" i="1"/>
  <c r="N275" i="1" s="1"/>
  <c r="J275" i="1"/>
  <c r="K275" i="1"/>
  <c r="L275" i="1"/>
  <c r="M275" i="1" s="1"/>
  <c r="I276" i="1"/>
  <c r="N276" i="1" s="1"/>
  <c r="J276" i="1"/>
  <c r="K276" i="1"/>
  <c r="L276" i="1"/>
  <c r="M276" i="1" s="1"/>
  <c r="I277" i="1"/>
  <c r="N277" i="1" s="1"/>
  <c r="J277" i="1"/>
  <c r="K277" i="1"/>
  <c r="L277" i="1"/>
  <c r="M277" i="1" s="1"/>
  <c r="I278" i="1"/>
  <c r="N278" i="1" s="1"/>
  <c r="J278" i="1"/>
  <c r="K278" i="1"/>
  <c r="L278" i="1"/>
  <c r="M278" i="1" s="1"/>
  <c r="I279" i="1"/>
  <c r="N279" i="1" s="1"/>
  <c r="J279" i="1"/>
  <c r="K279" i="1"/>
  <c r="L279" i="1"/>
  <c r="M279" i="1" s="1"/>
  <c r="I280" i="1"/>
  <c r="N280" i="1" s="1"/>
  <c r="J280" i="1"/>
  <c r="K280" i="1"/>
  <c r="L280" i="1"/>
  <c r="M280" i="1" s="1"/>
  <c r="I281" i="1"/>
  <c r="N281" i="1" s="1"/>
  <c r="J281" i="1"/>
  <c r="K281" i="1"/>
  <c r="L281" i="1"/>
  <c r="M281" i="1" s="1"/>
  <c r="I282" i="1"/>
  <c r="N282" i="1" s="1"/>
  <c r="J282" i="1"/>
  <c r="K282" i="1"/>
  <c r="L282" i="1"/>
  <c r="M282" i="1" s="1"/>
  <c r="I283" i="1"/>
  <c r="N283" i="1" s="1"/>
  <c r="J283" i="1"/>
  <c r="K283" i="1"/>
  <c r="L283" i="1"/>
  <c r="M283" i="1" s="1"/>
  <c r="I284" i="1"/>
  <c r="N284" i="1" s="1"/>
  <c r="J284" i="1"/>
  <c r="K284" i="1"/>
  <c r="L284" i="1"/>
  <c r="M284" i="1" s="1"/>
  <c r="I285" i="1"/>
  <c r="N285" i="1" s="1"/>
  <c r="J285" i="1"/>
  <c r="K285" i="1"/>
  <c r="L285" i="1"/>
  <c r="M285" i="1" s="1"/>
  <c r="I286" i="1"/>
  <c r="N286" i="1" s="1"/>
  <c r="J286" i="1"/>
  <c r="K286" i="1"/>
  <c r="L286" i="1"/>
  <c r="M286" i="1" s="1"/>
  <c r="I287" i="1"/>
  <c r="N287" i="1" s="1"/>
  <c r="J287" i="1"/>
  <c r="K287" i="1"/>
  <c r="L287" i="1"/>
  <c r="M287" i="1" s="1"/>
  <c r="I288" i="1"/>
  <c r="N288" i="1" s="1"/>
  <c r="J288" i="1"/>
  <c r="K288" i="1"/>
  <c r="L288" i="1"/>
  <c r="M288" i="1" s="1"/>
  <c r="I289" i="1"/>
  <c r="N289" i="1" s="1"/>
  <c r="J289" i="1"/>
  <c r="K289" i="1"/>
  <c r="L289" i="1"/>
  <c r="M289" i="1" s="1"/>
  <c r="I290" i="1"/>
  <c r="N290" i="1" s="1"/>
  <c r="J290" i="1"/>
  <c r="K290" i="1"/>
  <c r="L290" i="1"/>
  <c r="M290" i="1" s="1"/>
  <c r="I291" i="1"/>
  <c r="N291" i="1" s="1"/>
  <c r="J291" i="1"/>
  <c r="K291" i="1"/>
  <c r="L291" i="1"/>
  <c r="M291" i="1" s="1"/>
  <c r="I292" i="1"/>
  <c r="N292" i="1" s="1"/>
  <c r="J292" i="1"/>
  <c r="K292" i="1"/>
  <c r="L292" i="1"/>
  <c r="M292" i="1" s="1"/>
  <c r="I293" i="1"/>
  <c r="N293" i="1" s="1"/>
  <c r="J293" i="1"/>
  <c r="K293" i="1"/>
  <c r="L293" i="1"/>
  <c r="M293" i="1" s="1"/>
  <c r="I294" i="1"/>
  <c r="N294" i="1" s="1"/>
  <c r="J294" i="1"/>
  <c r="K294" i="1"/>
  <c r="L294" i="1"/>
  <c r="M294" i="1" s="1"/>
  <c r="I295" i="1"/>
  <c r="N295" i="1" s="1"/>
  <c r="J295" i="1"/>
  <c r="K295" i="1"/>
  <c r="L295" i="1"/>
  <c r="M295" i="1" s="1"/>
  <c r="I296" i="1"/>
  <c r="N296" i="1" s="1"/>
  <c r="J296" i="1"/>
  <c r="K296" i="1"/>
  <c r="L296" i="1"/>
  <c r="M296" i="1" s="1"/>
  <c r="I297" i="1"/>
  <c r="N297" i="1" s="1"/>
  <c r="J297" i="1"/>
  <c r="K297" i="1"/>
  <c r="L297" i="1"/>
  <c r="M297" i="1" s="1"/>
  <c r="I298" i="1"/>
  <c r="N298" i="1" s="1"/>
  <c r="J298" i="1"/>
  <c r="K298" i="1"/>
  <c r="L298" i="1"/>
  <c r="M298" i="1" s="1"/>
  <c r="I299" i="1"/>
  <c r="N299" i="1" s="1"/>
  <c r="J299" i="1"/>
  <c r="K299" i="1"/>
  <c r="L299" i="1"/>
  <c r="M299" i="1" s="1"/>
  <c r="I300" i="1"/>
  <c r="N300" i="1" s="1"/>
  <c r="J300" i="1"/>
  <c r="K300" i="1"/>
  <c r="L300" i="1"/>
  <c r="M300" i="1" s="1"/>
  <c r="I301" i="1"/>
  <c r="N301" i="1" s="1"/>
  <c r="J301" i="1"/>
  <c r="K301" i="1"/>
  <c r="L301" i="1"/>
  <c r="M301" i="1" s="1"/>
  <c r="I302" i="1"/>
  <c r="N302" i="1" s="1"/>
  <c r="J302" i="1"/>
  <c r="K302" i="1"/>
  <c r="L302" i="1"/>
  <c r="M302" i="1" s="1"/>
  <c r="I303" i="1"/>
  <c r="N303" i="1" s="1"/>
  <c r="J303" i="1"/>
  <c r="K303" i="1"/>
  <c r="L303" i="1"/>
  <c r="M303" i="1" s="1"/>
  <c r="I304" i="1"/>
  <c r="N304" i="1" s="1"/>
  <c r="J304" i="1"/>
  <c r="K304" i="1"/>
  <c r="L304" i="1"/>
  <c r="M304" i="1" s="1"/>
  <c r="I305" i="1"/>
  <c r="N305" i="1" s="1"/>
  <c r="J305" i="1"/>
  <c r="K305" i="1"/>
  <c r="L305" i="1"/>
  <c r="M305" i="1" s="1"/>
  <c r="I306" i="1"/>
  <c r="N306" i="1" s="1"/>
  <c r="J306" i="1"/>
  <c r="K306" i="1"/>
  <c r="L306" i="1"/>
  <c r="M306" i="1" s="1"/>
  <c r="I307" i="1"/>
  <c r="N307" i="1" s="1"/>
  <c r="J307" i="1"/>
  <c r="K307" i="1"/>
  <c r="L307" i="1"/>
  <c r="M307" i="1" s="1"/>
  <c r="I308" i="1"/>
  <c r="N308" i="1" s="1"/>
  <c r="J308" i="1"/>
  <c r="K308" i="1"/>
  <c r="L308" i="1"/>
  <c r="M308" i="1" s="1"/>
  <c r="I309" i="1"/>
  <c r="N309" i="1" s="1"/>
  <c r="J309" i="1"/>
  <c r="K309" i="1"/>
  <c r="L309" i="1"/>
  <c r="M309" i="1" s="1"/>
  <c r="I310" i="1"/>
  <c r="N310" i="1" s="1"/>
  <c r="J310" i="1"/>
  <c r="K310" i="1"/>
  <c r="L310" i="1"/>
  <c r="M310" i="1" s="1"/>
  <c r="I311" i="1"/>
  <c r="N311" i="1" s="1"/>
  <c r="J311" i="1"/>
  <c r="K311" i="1"/>
  <c r="L311" i="1"/>
  <c r="M311" i="1" s="1"/>
  <c r="I312" i="1"/>
  <c r="N312" i="1" s="1"/>
  <c r="J312" i="1"/>
  <c r="K312" i="1"/>
  <c r="L312" i="1"/>
  <c r="M312" i="1" s="1"/>
  <c r="I313" i="1"/>
  <c r="N313" i="1" s="1"/>
  <c r="J313" i="1"/>
  <c r="K313" i="1"/>
  <c r="L313" i="1"/>
  <c r="M313" i="1" s="1"/>
  <c r="I314" i="1"/>
  <c r="N314" i="1" s="1"/>
  <c r="J314" i="1"/>
  <c r="K314" i="1"/>
  <c r="L314" i="1"/>
  <c r="M314" i="1" s="1"/>
  <c r="I315" i="1"/>
  <c r="N315" i="1" s="1"/>
  <c r="J315" i="1"/>
  <c r="K315" i="1"/>
  <c r="L315" i="1"/>
  <c r="M315" i="1" s="1"/>
  <c r="I316" i="1"/>
  <c r="N316" i="1" s="1"/>
  <c r="J316" i="1"/>
  <c r="K316" i="1"/>
  <c r="L316" i="1"/>
  <c r="M316" i="1" s="1"/>
  <c r="I317" i="1"/>
  <c r="N317" i="1" s="1"/>
  <c r="J317" i="1"/>
  <c r="K317" i="1"/>
  <c r="L317" i="1"/>
  <c r="M317" i="1" s="1"/>
  <c r="I318" i="1"/>
  <c r="N318" i="1" s="1"/>
  <c r="J318" i="1"/>
  <c r="K318" i="1"/>
  <c r="L318" i="1"/>
  <c r="M318" i="1" s="1"/>
  <c r="I319" i="1"/>
  <c r="N319" i="1" s="1"/>
  <c r="J319" i="1"/>
  <c r="K319" i="1"/>
  <c r="L319" i="1"/>
  <c r="M319" i="1" s="1"/>
  <c r="I320" i="1"/>
  <c r="N320" i="1" s="1"/>
  <c r="J320" i="1"/>
  <c r="K320" i="1"/>
  <c r="L320" i="1"/>
  <c r="M320" i="1" s="1"/>
  <c r="I321" i="1"/>
  <c r="N321" i="1" s="1"/>
  <c r="J321" i="1"/>
  <c r="K321" i="1"/>
  <c r="L321" i="1"/>
  <c r="M321" i="1" s="1"/>
  <c r="I322" i="1"/>
  <c r="N322" i="1" s="1"/>
  <c r="J322" i="1"/>
  <c r="K322" i="1"/>
  <c r="L322" i="1"/>
  <c r="M322" i="1" s="1"/>
  <c r="I323" i="1"/>
  <c r="N323" i="1" s="1"/>
  <c r="J323" i="1"/>
  <c r="K323" i="1"/>
  <c r="L323" i="1"/>
  <c r="M323" i="1" s="1"/>
  <c r="I324" i="1"/>
  <c r="N324" i="1" s="1"/>
  <c r="J324" i="1"/>
  <c r="K324" i="1"/>
  <c r="L324" i="1"/>
  <c r="M324" i="1" s="1"/>
  <c r="I325" i="1"/>
  <c r="N325" i="1" s="1"/>
  <c r="J325" i="1"/>
  <c r="K325" i="1"/>
  <c r="L325" i="1"/>
  <c r="M325" i="1" s="1"/>
  <c r="I326" i="1"/>
  <c r="N326" i="1" s="1"/>
  <c r="J326" i="1"/>
  <c r="K326" i="1"/>
  <c r="L326" i="1"/>
  <c r="M326" i="1" s="1"/>
  <c r="I327" i="1"/>
  <c r="N327" i="1" s="1"/>
  <c r="J327" i="1"/>
  <c r="K327" i="1"/>
  <c r="L327" i="1"/>
  <c r="M327" i="1" s="1"/>
  <c r="I328" i="1"/>
  <c r="N328" i="1" s="1"/>
  <c r="J328" i="1"/>
  <c r="K328" i="1"/>
  <c r="L328" i="1"/>
  <c r="M328" i="1" s="1"/>
  <c r="I329" i="1"/>
  <c r="N329" i="1" s="1"/>
  <c r="J329" i="1"/>
  <c r="K329" i="1"/>
  <c r="L329" i="1"/>
  <c r="M329" i="1" s="1"/>
  <c r="I330" i="1"/>
  <c r="N330" i="1" s="1"/>
  <c r="J330" i="1"/>
  <c r="K330" i="1"/>
  <c r="L330" i="1"/>
  <c r="M330" i="1" s="1"/>
  <c r="I331" i="1"/>
  <c r="N331" i="1" s="1"/>
  <c r="J331" i="1"/>
  <c r="K331" i="1"/>
  <c r="L331" i="1"/>
  <c r="M331" i="1" s="1"/>
  <c r="I332" i="1"/>
  <c r="N332" i="1" s="1"/>
  <c r="J332" i="1"/>
  <c r="K332" i="1"/>
  <c r="L332" i="1"/>
  <c r="M332" i="1" s="1"/>
  <c r="I333" i="1"/>
  <c r="N333" i="1" s="1"/>
  <c r="J333" i="1"/>
  <c r="K333" i="1"/>
  <c r="L333" i="1"/>
  <c r="M333" i="1" s="1"/>
  <c r="I334" i="1"/>
  <c r="N334" i="1" s="1"/>
  <c r="J334" i="1"/>
  <c r="K334" i="1"/>
  <c r="L334" i="1"/>
  <c r="M334" i="1" s="1"/>
  <c r="I335" i="1"/>
  <c r="N335" i="1" s="1"/>
  <c r="J335" i="1"/>
  <c r="K335" i="1"/>
  <c r="L335" i="1"/>
  <c r="M335" i="1" s="1"/>
  <c r="I336" i="1"/>
  <c r="N336" i="1" s="1"/>
  <c r="J336" i="1"/>
  <c r="K336" i="1"/>
  <c r="L336" i="1"/>
  <c r="M336" i="1" s="1"/>
  <c r="I337" i="1"/>
  <c r="N337" i="1" s="1"/>
  <c r="J337" i="1"/>
  <c r="K337" i="1"/>
  <c r="L337" i="1"/>
  <c r="M337" i="1" s="1"/>
  <c r="I338" i="1"/>
  <c r="N338" i="1" s="1"/>
  <c r="J338" i="1"/>
  <c r="K338" i="1"/>
  <c r="L338" i="1"/>
  <c r="M338" i="1" s="1"/>
  <c r="I339" i="1"/>
  <c r="N339" i="1" s="1"/>
  <c r="J339" i="1"/>
  <c r="K339" i="1"/>
  <c r="L339" i="1"/>
  <c r="M339" i="1" s="1"/>
  <c r="I340" i="1"/>
  <c r="N340" i="1" s="1"/>
  <c r="J340" i="1"/>
  <c r="K340" i="1"/>
  <c r="L340" i="1"/>
  <c r="M340" i="1" s="1"/>
  <c r="I341" i="1"/>
  <c r="N341" i="1" s="1"/>
  <c r="J341" i="1"/>
  <c r="K341" i="1"/>
  <c r="L341" i="1"/>
  <c r="M341" i="1" s="1"/>
  <c r="I342" i="1"/>
  <c r="N342" i="1" s="1"/>
  <c r="J342" i="1"/>
  <c r="K342" i="1"/>
  <c r="L342" i="1"/>
  <c r="M342" i="1" s="1"/>
  <c r="I343" i="1"/>
  <c r="N343" i="1" s="1"/>
  <c r="J343" i="1"/>
  <c r="K343" i="1"/>
  <c r="L343" i="1"/>
  <c r="M343" i="1" s="1"/>
  <c r="I344" i="1"/>
  <c r="N344" i="1" s="1"/>
  <c r="J344" i="1"/>
  <c r="K344" i="1"/>
  <c r="L344" i="1"/>
  <c r="M344" i="1" s="1"/>
  <c r="I345" i="1"/>
  <c r="N345" i="1" s="1"/>
  <c r="J345" i="1"/>
  <c r="K345" i="1"/>
  <c r="L345" i="1"/>
  <c r="M345" i="1" s="1"/>
  <c r="I346" i="1"/>
  <c r="N346" i="1" s="1"/>
  <c r="J346" i="1"/>
  <c r="K346" i="1"/>
  <c r="L346" i="1"/>
  <c r="M346" i="1" s="1"/>
  <c r="I347" i="1"/>
  <c r="N347" i="1" s="1"/>
  <c r="J347" i="1"/>
  <c r="K347" i="1"/>
  <c r="L347" i="1"/>
  <c r="M347" i="1" s="1"/>
  <c r="I348" i="1"/>
  <c r="N348" i="1" s="1"/>
  <c r="J348" i="1"/>
  <c r="K348" i="1"/>
  <c r="L348" i="1"/>
  <c r="M348" i="1" s="1"/>
  <c r="I349" i="1"/>
  <c r="N349" i="1" s="1"/>
  <c r="J349" i="1"/>
  <c r="K349" i="1"/>
  <c r="L349" i="1"/>
  <c r="M349" i="1" s="1"/>
  <c r="I350" i="1"/>
  <c r="N350" i="1" s="1"/>
  <c r="J350" i="1"/>
  <c r="K350" i="1"/>
  <c r="L350" i="1"/>
  <c r="M350" i="1" s="1"/>
  <c r="I351" i="1"/>
  <c r="N351" i="1" s="1"/>
  <c r="J351" i="1"/>
  <c r="K351" i="1"/>
  <c r="L351" i="1"/>
  <c r="M351" i="1" s="1"/>
  <c r="I352" i="1"/>
  <c r="N352" i="1" s="1"/>
  <c r="J352" i="1"/>
  <c r="K352" i="1"/>
  <c r="L352" i="1"/>
  <c r="M352" i="1" s="1"/>
  <c r="I353" i="1"/>
  <c r="N353" i="1" s="1"/>
  <c r="J353" i="1"/>
  <c r="K353" i="1"/>
  <c r="L353" i="1"/>
  <c r="M353" i="1" s="1"/>
  <c r="I354" i="1"/>
  <c r="N354" i="1" s="1"/>
  <c r="J354" i="1"/>
  <c r="K354" i="1"/>
  <c r="L354" i="1"/>
  <c r="M354" i="1" s="1"/>
  <c r="I355" i="1"/>
  <c r="N355" i="1" s="1"/>
  <c r="J355" i="1"/>
  <c r="K355" i="1"/>
  <c r="L355" i="1"/>
  <c r="M355" i="1" s="1"/>
  <c r="I356" i="1"/>
  <c r="N356" i="1" s="1"/>
  <c r="J356" i="1"/>
  <c r="K356" i="1"/>
  <c r="L356" i="1"/>
  <c r="M356" i="1" s="1"/>
  <c r="I357" i="1"/>
  <c r="N357" i="1" s="1"/>
  <c r="J357" i="1"/>
  <c r="K357" i="1"/>
  <c r="L357" i="1"/>
  <c r="M357" i="1" s="1"/>
  <c r="I358" i="1"/>
  <c r="N358" i="1" s="1"/>
  <c r="J358" i="1"/>
  <c r="K358" i="1"/>
  <c r="L358" i="1"/>
  <c r="M358" i="1" s="1"/>
  <c r="I359" i="1"/>
  <c r="N359" i="1" s="1"/>
  <c r="J359" i="1"/>
  <c r="K359" i="1"/>
  <c r="L359" i="1"/>
  <c r="M359" i="1" s="1"/>
  <c r="I360" i="1"/>
  <c r="N360" i="1" s="1"/>
  <c r="J360" i="1"/>
  <c r="K360" i="1"/>
  <c r="L360" i="1"/>
  <c r="M360" i="1" s="1"/>
  <c r="I361" i="1"/>
  <c r="N361" i="1" s="1"/>
  <c r="J361" i="1"/>
  <c r="K361" i="1"/>
  <c r="L361" i="1"/>
  <c r="M361" i="1" s="1"/>
  <c r="I362" i="1"/>
  <c r="N362" i="1" s="1"/>
  <c r="J362" i="1"/>
  <c r="K362" i="1"/>
  <c r="L362" i="1"/>
  <c r="M362" i="1" s="1"/>
  <c r="I363" i="1"/>
  <c r="N363" i="1" s="1"/>
  <c r="J363" i="1"/>
  <c r="K363" i="1"/>
  <c r="L363" i="1"/>
  <c r="M363" i="1" s="1"/>
  <c r="I364" i="1"/>
  <c r="N364" i="1" s="1"/>
  <c r="J364" i="1"/>
  <c r="K364" i="1"/>
  <c r="L364" i="1"/>
  <c r="M364" i="1" s="1"/>
  <c r="I365" i="1"/>
  <c r="N365" i="1" s="1"/>
  <c r="J365" i="1"/>
  <c r="K365" i="1"/>
  <c r="L365" i="1"/>
  <c r="M365" i="1" s="1"/>
  <c r="I366" i="1"/>
  <c r="N366" i="1" s="1"/>
  <c r="J366" i="1"/>
  <c r="K366" i="1"/>
  <c r="L366" i="1"/>
  <c r="M366" i="1" s="1"/>
  <c r="I367" i="1"/>
  <c r="N367" i="1" s="1"/>
  <c r="J367" i="1"/>
  <c r="K367" i="1"/>
  <c r="L367" i="1"/>
  <c r="M367" i="1" s="1"/>
  <c r="I368" i="1"/>
  <c r="N368" i="1" s="1"/>
  <c r="J368" i="1"/>
  <c r="K368" i="1"/>
  <c r="L368" i="1"/>
  <c r="M368" i="1" s="1"/>
  <c r="I369" i="1"/>
  <c r="N369" i="1" s="1"/>
  <c r="J369" i="1"/>
  <c r="K369" i="1"/>
  <c r="L369" i="1"/>
  <c r="M369" i="1" s="1"/>
  <c r="I370" i="1"/>
  <c r="N370" i="1" s="1"/>
  <c r="J370" i="1"/>
  <c r="K370" i="1"/>
  <c r="L370" i="1"/>
  <c r="M370" i="1" s="1"/>
  <c r="I371" i="1"/>
  <c r="N371" i="1" s="1"/>
  <c r="J371" i="1"/>
  <c r="K371" i="1"/>
  <c r="L371" i="1"/>
  <c r="M371" i="1" s="1"/>
  <c r="I372" i="1"/>
  <c r="N372" i="1" s="1"/>
  <c r="J372" i="1"/>
  <c r="K372" i="1"/>
  <c r="L372" i="1"/>
  <c r="M372" i="1" s="1"/>
  <c r="I373" i="1"/>
  <c r="N373" i="1" s="1"/>
  <c r="J373" i="1"/>
  <c r="K373" i="1"/>
  <c r="L373" i="1"/>
  <c r="M373" i="1" s="1"/>
  <c r="I374" i="1"/>
  <c r="N374" i="1" s="1"/>
  <c r="J374" i="1"/>
  <c r="K374" i="1"/>
  <c r="L374" i="1"/>
  <c r="M374" i="1" s="1"/>
  <c r="I375" i="1"/>
  <c r="N375" i="1" s="1"/>
  <c r="J375" i="1"/>
  <c r="K375" i="1"/>
  <c r="L375" i="1"/>
  <c r="M375" i="1" s="1"/>
  <c r="I376" i="1"/>
  <c r="N376" i="1" s="1"/>
  <c r="J376" i="1"/>
  <c r="K376" i="1"/>
  <c r="L376" i="1"/>
  <c r="M376" i="1" s="1"/>
  <c r="I377" i="1"/>
  <c r="N377" i="1" s="1"/>
  <c r="J377" i="1"/>
  <c r="K377" i="1"/>
  <c r="L377" i="1"/>
  <c r="M377" i="1" s="1"/>
  <c r="I378" i="1"/>
  <c r="N378" i="1" s="1"/>
  <c r="J378" i="1"/>
  <c r="K378" i="1"/>
  <c r="L378" i="1"/>
  <c r="M378" i="1" s="1"/>
  <c r="I379" i="1"/>
  <c r="N379" i="1" s="1"/>
  <c r="J379" i="1"/>
  <c r="K379" i="1"/>
  <c r="L379" i="1"/>
  <c r="M379" i="1" s="1"/>
  <c r="I380" i="1"/>
  <c r="N380" i="1" s="1"/>
  <c r="J380" i="1"/>
  <c r="K380" i="1"/>
  <c r="L380" i="1"/>
  <c r="M380" i="1" s="1"/>
  <c r="I381" i="1"/>
  <c r="N381" i="1" s="1"/>
  <c r="J381" i="1"/>
  <c r="K381" i="1"/>
  <c r="L381" i="1"/>
  <c r="M381" i="1" s="1"/>
  <c r="I382" i="1"/>
  <c r="N382" i="1" s="1"/>
  <c r="J382" i="1"/>
  <c r="K382" i="1"/>
  <c r="L382" i="1"/>
  <c r="M382" i="1" s="1"/>
  <c r="I383" i="1"/>
  <c r="N383" i="1" s="1"/>
  <c r="J383" i="1"/>
  <c r="K383" i="1"/>
  <c r="L383" i="1"/>
  <c r="M383" i="1" s="1"/>
  <c r="I384" i="1"/>
  <c r="N384" i="1" s="1"/>
  <c r="J384" i="1"/>
  <c r="K384" i="1"/>
  <c r="L384" i="1"/>
  <c r="M384" i="1" s="1"/>
  <c r="I385" i="1"/>
  <c r="N385" i="1" s="1"/>
  <c r="J385" i="1"/>
  <c r="K385" i="1"/>
  <c r="L385" i="1"/>
  <c r="M385" i="1" s="1"/>
  <c r="I386" i="1"/>
  <c r="N386" i="1" s="1"/>
  <c r="J386" i="1"/>
  <c r="K386" i="1"/>
  <c r="L386" i="1"/>
  <c r="M386" i="1" s="1"/>
  <c r="I387" i="1"/>
  <c r="N387" i="1" s="1"/>
  <c r="J387" i="1"/>
  <c r="K387" i="1"/>
  <c r="L387" i="1"/>
  <c r="M387" i="1" s="1"/>
  <c r="I388" i="1"/>
  <c r="N388" i="1" s="1"/>
  <c r="J388" i="1"/>
  <c r="K388" i="1"/>
  <c r="L388" i="1"/>
  <c r="M388" i="1" s="1"/>
  <c r="I389" i="1"/>
  <c r="N389" i="1" s="1"/>
  <c r="J389" i="1"/>
  <c r="K389" i="1"/>
  <c r="L389" i="1"/>
  <c r="M389" i="1" s="1"/>
  <c r="I390" i="1"/>
  <c r="N390" i="1" s="1"/>
  <c r="J390" i="1"/>
  <c r="K390" i="1"/>
  <c r="L390" i="1"/>
  <c r="M390" i="1" s="1"/>
  <c r="I391" i="1"/>
  <c r="N391" i="1" s="1"/>
  <c r="J391" i="1"/>
  <c r="K391" i="1"/>
  <c r="L391" i="1"/>
  <c r="M391" i="1" s="1"/>
  <c r="I392" i="1"/>
  <c r="N392" i="1" s="1"/>
  <c r="J392" i="1"/>
  <c r="K392" i="1"/>
  <c r="L392" i="1"/>
  <c r="M392" i="1" s="1"/>
  <c r="I393" i="1"/>
  <c r="N393" i="1" s="1"/>
  <c r="J393" i="1"/>
  <c r="K393" i="1"/>
  <c r="L393" i="1"/>
  <c r="M393" i="1" s="1"/>
  <c r="I394" i="1"/>
  <c r="N394" i="1" s="1"/>
  <c r="J394" i="1"/>
  <c r="K394" i="1"/>
  <c r="L394" i="1"/>
  <c r="M394" i="1" s="1"/>
  <c r="I395" i="1"/>
  <c r="N395" i="1" s="1"/>
  <c r="J395" i="1"/>
  <c r="K395" i="1"/>
  <c r="L395" i="1"/>
  <c r="M395" i="1" s="1"/>
  <c r="I396" i="1"/>
  <c r="N396" i="1" s="1"/>
  <c r="J396" i="1"/>
  <c r="K396" i="1"/>
  <c r="L396" i="1"/>
  <c r="M396" i="1" s="1"/>
  <c r="I397" i="1"/>
  <c r="N397" i="1" s="1"/>
  <c r="J397" i="1"/>
  <c r="K397" i="1"/>
  <c r="L397" i="1"/>
  <c r="M397" i="1" s="1"/>
  <c r="I398" i="1"/>
  <c r="N398" i="1" s="1"/>
  <c r="J398" i="1"/>
  <c r="K398" i="1"/>
  <c r="L398" i="1"/>
  <c r="M398" i="1" s="1"/>
  <c r="I399" i="1"/>
  <c r="N399" i="1" s="1"/>
  <c r="J399" i="1"/>
  <c r="K399" i="1"/>
  <c r="L399" i="1"/>
  <c r="M399" i="1" s="1"/>
  <c r="I400" i="1"/>
  <c r="N400" i="1" s="1"/>
  <c r="J400" i="1"/>
  <c r="K400" i="1"/>
  <c r="L400" i="1"/>
  <c r="M400" i="1" s="1"/>
  <c r="I401" i="1"/>
  <c r="N401" i="1" s="1"/>
  <c r="J401" i="1"/>
  <c r="K401" i="1"/>
  <c r="L401" i="1"/>
  <c r="M401" i="1" s="1"/>
  <c r="I402" i="1"/>
  <c r="N402" i="1" s="1"/>
  <c r="J402" i="1"/>
  <c r="K402" i="1"/>
  <c r="L402" i="1"/>
  <c r="M402" i="1" s="1"/>
  <c r="I403" i="1"/>
  <c r="N403" i="1" s="1"/>
  <c r="J403" i="1"/>
  <c r="K403" i="1"/>
  <c r="L403" i="1"/>
  <c r="M403" i="1" s="1"/>
  <c r="I404" i="1"/>
  <c r="N404" i="1" s="1"/>
  <c r="J404" i="1"/>
  <c r="K404" i="1"/>
  <c r="L404" i="1"/>
  <c r="M404" i="1" s="1"/>
  <c r="I405" i="1"/>
  <c r="N405" i="1" s="1"/>
  <c r="J405" i="1"/>
  <c r="K405" i="1"/>
  <c r="L405" i="1"/>
  <c r="M405" i="1" s="1"/>
  <c r="I406" i="1"/>
  <c r="N406" i="1" s="1"/>
  <c r="J406" i="1"/>
  <c r="K406" i="1"/>
  <c r="L406" i="1"/>
  <c r="M406" i="1" s="1"/>
  <c r="I407" i="1"/>
  <c r="N407" i="1" s="1"/>
  <c r="J407" i="1"/>
  <c r="K407" i="1"/>
  <c r="L407" i="1"/>
  <c r="M407" i="1" s="1"/>
  <c r="I408" i="1"/>
  <c r="N408" i="1" s="1"/>
  <c r="J408" i="1"/>
  <c r="K408" i="1"/>
  <c r="L408" i="1"/>
  <c r="M408" i="1" s="1"/>
  <c r="I409" i="1"/>
  <c r="N409" i="1" s="1"/>
  <c r="J409" i="1"/>
  <c r="K409" i="1"/>
  <c r="L409" i="1"/>
  <c r="M409" i="1" s="1"/>
  <c r="I410" i="1"/>
  <c r="N410" i="1" s="1"/>
  <c r="J410" i="1"/>
  <c r="K410" i="1"/>
  <c r="L410" i="1"/>
  <c r="M410" i="1" s="1"/>
  <c r="I411" i="1"/>
  <c r="N411" i="1" s="1"/>
  <c r="J411" i="1"/>
  <c r="K411" i="1"/>
  <c r="L411" i="1"/>
  <c r="M411" i="1" s="1"/>
  <c r="I412" i="1"/>
  <c r="N412" i="1" s="1"/>
  <c r="J412" i="1"/>
  <c r="K412" i="1"/>
  <c r="L412" i="1"/>
  <c r="M412" i="1" s="1"/>
  <c r="I413" i="1"/>
  <c r="N413" i="1" s="1"/>
  <c r="J413" i="1"/>
  <c r="K413" i="1"/>
  <c r="L413" i="1"/>
  <c r="M413" i="1" s="1"/>
  <c r="I414" i="1"/>
  <c r="N414" i="1" s="1"/>
  <c r="J414" i="1"/>
  <c r="K414" i="1"/>
  <c r="L414" i="1"/>
  <c r="M414" i="1" s="1"/>
  <c r="I415" i="1"/>
  <c r="N415" i="1" s="1"/>
  <c r="J415" i="1"/>
  <c r="K415" i="1"/>
  <c r="L415" i="1"/>
  <c r="M415" i="1" s="1"/>
  <c r="I416" i="1"/>
  <c r="N416" i="1" s="1"/>
  <c r="J416" i="1"/>
  <c r="K416" i="1"/>
  <c r="L416" i="1"/>
  <c r="M416" i="1" s="1"/>
  <c r="I417" i="1"/>
  <c r="N417" i="1" s="1"/>
  <c r="J417" i="1"/>
  <c r="K417" i="1"/>
  <c r="L417" i="1"/>
  <c r="M417" i="1" s="1"/>
  <c r="I418" i="1"/>
  <c r="N418" i="1" s="1"/>
  <c r="J418" i="1"/>
  <c r="K418" i="1"/>
  <c r="L418" i="1"/>
  <c r="M418" i="1" s="1"/>
  <c r="I419" i="1"/>
  <c r="N419" i="1" s="1"/>
  <c r="J419" i="1"/>
  <c r="K419" i="1"/>
  <c r="L419" i="1"/>
  <c r="M419" i="1" s="1"/>
  <c r="I420" i="1"/>
  <c r="N420" i="1" s="1"/>
  <c r="J420" i="1"/>
  <c r="K420" i="1"/>
  <c r="L420" i="1"/>
  <c r="M420" i="1" s="1"/>
  <c r="I421" i="1"/>
  <c r="N421" i="1" s="1"/>
  <c r="J421" i="1"/>
  <c r="K421" i="1"/>
  <c r="L421" i="1"/>
  <c r="M421" i="1" s="1"/>
  <c r="I422" i="1"/>
  <c r="N422" i="1" s="1"/>
  <c r="J422" i="1"/>
  <c r="K422" i="1"/>
  <c r="L422" i="1"/>
  <c r="M422" i="1" s="1"/>
  <c r="I423" i="1"/>
  <c r="N423" i="1" s="1"/>
  <c r="J423" i="1"/>
  <c r="K423" i="1"/>
  <c r="L423" i="1"/>
  <c r="M423" i="1" s="1"/>
  <c r="I424" i="1"/>
  <c r="N424" i="1" s="1"/>
  <c r="J424" i="1"/>
  <c r="K424" i="1"/>
  <c r="L424" i="1"/>
  <c r="M424" i="1" s="1"/>
  <c r="I425" i="1"/>
  <c r="N425" i="1" s="1"/>
  <c r="J425" i="1"/>
  <c r="K425" i="1"/>
  <c r="L425" i="1"/>
  <c r="M425" i="1" s="1"/>
  <c r="I426" i="1"/>
  <c r="N426" i="1" s="1"/>
  <c r="J426" i="1"/>
  <c r="K426" i="1"/>
  <c r="L426" i="1"/>
  <c r="M426" i="1" s="1"/>
  <c r="I427" i="1"/>
  <c r="N427" i="1" s="1"/>
  <c r="J427" i="1"/>
  <c r="K427" i="1"/>
  <c r="L427" i="1"/>
  <c r="M427" i="1" s="1"/>
  <c r="I428" i="1"/>
  <c r="N428" i="1" s="1"/>
  <c r="J428" i="1"/>
  <c r="K428" i="1"/>
  <c r="L428" i="1"/>
  <c r="M428" i="1" s="1"/>
  <c r="I429" i="1"/>
  <c r="N429" i="1" s="1"/>
  <c r="J429" i="1"/>
  <c r="K429" i="1"/>
  <c r="L429" i="1"/>
  <c r="M429" i="1" s="1"/>
  <c r="I430" i="1"/>
  <c r="N430" i="1" s="1"/>
  <c r="J430" i="1"/>
  <c r="K430" i="1"/>
  <c r="L430" i="1"/>
  <c r="M430" i="1" s="1"/>
  <c r="I431" i="1"/>
  <c r="N431" i="1" s="1"/>
  <c r="J431" i="1"/>
  <c r="K431" i="1"/>
  <c r="L431" i="1"/>
  <c r="M431" i="1" s="1"/>
  <c r="I432" i="1"/>
  <c r="N432" i="1" s="1"/>
  <c r="J432" i="1"/>
  <c r="K432" i="1"/>
  <c r="L432" i="1"/>
  <c r="M432" i="1" s="1"/>
  <c r="I433" i="1"/>
  <c r="N433" i="1" s="1"/>
  <c r="J433" i="1"/>
  <c r="K433" i="1"/>
  <c r="L433" i="1"/>
  <c r="M433" i="1" s="1"/>
  <c r="I434" i="1"/>
  <c r="N434" i="1" s="1"/>
  <c r="J434" i="1"/>
  <c r="K434" i="1"/>
  <c r="L434" i="1"/>
  <c r="M434" i="1" s="1"/>
  <c r="I435" i="1"/>
  <c r="N435" i="1" s="1"/>
  <c r="J435" i="1"/>
  <c r="K435" i="1"/>
  <c r="L435" i="1"/>
  <c r="M435" i="1" s="1"/>
  <c r="I436" i="1"/>
  <c r="N436" i="1" s="1"/>
  <c r="J436" i="1"/>
  <c r="K436" i="1"/>
  <c r="L436" i="1"/>
  <c r="M436" i="1" s="1"/>
  <c r="I437" i="1"/>
  <c r="N437" i="1" s="1"/>
  <c r="J437" i="1"/>
  <c r="K437" i="1"/>
  <c r="L437" i="1"/>
  <c r="M437" i="1" s="1"/>
  <c r="I438" i="1"/>
  <c r="N438" i="1" s="1"/>
  <c r="J438" i="1"/>
  <c r="K438" i="1"/>
  <c r="L438" i="1"/>
  <c r="M438" i="1" s="1"/>
  <c r="I439" i="1"/>
  <c r="N439" i="1" s="1"/>
  <c r="J439" i="1"/>
  <c r="K439" i="1"/>
  <c r="L439" i="1"/>
  <c r="M439" i="1" s="1"/>
  <c r="I440" i="1"/>
  <c r="N440" i="1" s="1"/>
  <c r="J440" i="1"/>
  <c r="K440" i="1"/>
  <c r="L440" i="1"/>
  <c r="M440" i="1" s="1"/>
  <c r="I441" i="1"/>
  <c r="N441" i="1" s="1"/>
  <c r="J441" i="1"/>
  <c r="K441" i="1"/>
  <c r="L441" i="1"/>
  <c r="M441" i="1" s="1"/>
  <c r="I442" i="1"/>
  <c r="N442" i="1" s="1"/>
  <c r="J442" i="1"/>
  <c r="K442" i="1"/>
  <c r="L442" i="1"/>
  <c r="M442" i="1" s="1"/>
  <c r="I443" i="1"/>
  <c r="N443" i="1" s="1"/>
  <c r="J443" i="1"/>
  <c r="K443" i="1"/>
  <c r="L443" i="1"/>
  <c r="M443" i="1" s="1"/>
  <c r="I444" i="1"/>
  <c r="N444" i="1" s="1"/>
  <c r="J444" i="1"/>
  <c r="K444" i="1"/>
  <c r="L444" i="1"/>
  <c r="M444" i="1" s="1"/>
  <c r="I445" i="1"/>
  <c r="N445" i="1" s="1"/>
  <c r="J445" i="1"/>
  <c r="K445" i="1"/>
  <c r="L445" i="1"/>
  <c r="M445" i="1" s="1"/>
  <c r="I446" i="1"/>
  <c r="N446" i="1" s="1"/>
  <c r="J446" i="1"/>
  <c r="K446" i="1"/>
  <c r="L446" i="1"/>
  <c r="M446" i="1" s="1"/>
  <c r="I447" i="1"/>
  <c r="N447" i="1" s="1"/>
  <c r="J447" i="1"/>
  <c r="K447" i="1"/>
  <c r="L447" i="1"/>
  <c r="M447" i="1" s="1"/>
  <c r="I448" i="1"/>
  <c r="N448" i="1" s="1"/>
  <c r="J448" i="1"/>
  <c r="K448" i="1"/>
  <c r="L448" i="1"/>
  <c r="M448" i="1" s="1"/>
  <c r="I449" i="1"/>
  <c r="N449" i="1" s="1"/>
  <c r="J449" i="1"/>
  <c r="K449" i="1"/>
  <c r="L449" i="1"/>
  <c r="M449" i="1" s="1"/>
  <c r="I450" i="1"/>
  <c r="N450" i="1" s="1"/>
  <c r="J450" i="1"/>
  <c r="K450" i="1"/>
  <c r="L450" i="1"/>
  <c r="M450" i="1" s="1"/>
  <c r="I451" i="1"/>
  <c r="N451" i="1" s="1"/>
  <c r="J451" i="1"/>
  <c r="K451" i="1"/>
  <c r="L451" i="1"/>
  <c r="M451" i="1" s="1"/>
  <c r="I452" i="1"/>
  <c r="N452" i="1" s="1"/>
  <c r="J452" i="1"/>
  <c r="K452" i="1"/>
  <c r="L452" i="1"/>
  <c r="M452" i="1" s="1"/>
  <c r="I453" i="1"/>
  <c r="N453" i="1" s="1"/>
  <c r="J453" i="1"/>
  <c r="K453" i="1"/>
  <c r="L453" i="1"/>
  <c r="M453" i="1" s="1"/>
  <c r="I454" i="1"/>
  <c r="N454" i="1" s="1"/>
  <c r="J454" i="1"/>
  <c r="K454" i="1"/>
  <c r="L454" i="1"/>
  <c r="M454" i="1" s="1"/>
  <c r="I455" i="1"/>
  <c r="N455" i="1" s="1"/>
  <c r="J455" i="1"/>
  <c r="K455" i="1"/>
  <c r="L455" i="1"/>
  <c r="M455" i="1" s="1"/>
  <c r="I456" i="1"/>
  <c r="N456" i="1" s="1"/>
  <c r="J456" i="1"/>
  <c r="K456" i="1"/>
  <c r="L456" i="1"/>
  <c r="M456" i="1" s="1"/>
  <c r="I457" i="1"/>
  <c r="N457" i="1" s="1"/>
  <c r="J457" i="1"/>
  <c r="K457" i="1"/>
  <c r="L457" i="1"/>
  <c r="M457" i="1" s="1"/>
  <c r="I458" i="1"/>
  <c r="N458" i="1" s="1"/>
  <c r="J458" i="1"/>
  <c r="K458" i="1"/>
  <c r="L458" i="1"/>
  <c r="M458" i="1" s="1"/>
  <c r="I459" i="1"/>
  <c r="N459" i="1" s="1"/>
  <c r="J459" i="1"/>
  <c r="K459" i="1"/>
  <c r="L459" i="1"/>
  <c r="M459" i="1" s="1"/>
  <c r="I460" i="1"/>
  <c r="N460" i="1" s="1"/>
  <c r="J460" i="1"/>
  <c r="K460" i="1"/>
  <c r="L460" i="1"/>
  <c r="M460" i="1" s="1"/>
  <c r="I461" i="1"/>
  <c r="N461" i="1" s="1"/>
  <c r="J461" i="1"/>
  <c r="K461" i="1"/>
  <c r="L461" i="1"/>
  <c r="M461" i="1" s="1"/>
  <c r="I462" i="1"/>
  <c r="N462" i="1" s="1"/>
  <c r="J462" i="1"/>
  <c r="K462" i="1"/>
  <c r="L462" i="1"/>
  <c r="M462" i="1" s="1"/>
  <c r="I463" i="1"/>
  <c r="N463" i="1" s="1"/>
  <c r="J463" i="1"/>
  <c r="K463" i="1"/>
  <c r="L463" i="1"/>
  <c r="M463" i="1" s="1"/>
  <c r="I464" i="1"/>
  <c r="N464" i="1" s="1"/>
  <c r="J464" i="1"/>
  <c r="K464" i="1"/>
  <c r="L464" i="1"/>
  <c r="M464" i="1" s="1"/>
  <c r="I465" i="1"/>
  <c r="N465" i="1" s="1"/>
  <c r="J465" i="1"/>
  <c r="K465" i="1"/>
  <c r="L465" i="1"/>
  <c r="M465" i="1" s="1"/>
  <c r="I466" i="1"/>
  <c r="N466" i="1" s="1"/>
  <c r="J466" i="1"/>
  <c r="K466" i="1"/>
  <c r="L466" i="1"/>
  <c r="M466" i="1" s="1"/>
  <c r="I467" i="1"/>
  <c r="N467" i="1" s="1"/>
  <c r="J467" i="1"/>
  <c r="K467" i="1"/>
  <c r="L467" i="1"/>
  <c r="M467" i="1" s="1"/>
  <c r="I468" i="1"/>
  <c r="N468" i="1" s="1"/>
  <c r="J468" i="1"/>
  <c r="K468" i="1"/>
  <c r="L468" i="1"/>
  <c r="M468" i="1" s="1"/>
  <c r="I469" i="1"/>
  <c r="N469" i="1" s="1"/>
  <c r="J469" i="1"/>
  <c r="K469" i="1"/>
  <c r="L469" i="1"/>
  <c r="M469" i="1" s="1"/>
  <c r="I470" i="1"/>
  <c r="N470" i="1" s="1"/>
  <c r="J470" i="1"/>
  <c r="K470" i="1"/>
  <c r="L470" i="1"/>
  <c r="M470" i="1" s="1"/>
  <c r="I471" i="1"/>
  <c r="N471" i="1" s="1"/>
  <c r="J471" i="1"/>
  <c r="K471" i="1"/>
  <c r="L471" i="1"/>
  <c r="M471" i="1" s="1"/>
  <c r="I472" i="1"/>
  <c r="N472" i="1" s="1"/>
  <c r="J472" i="1"/>
  <c r="K472" i="1"/>
  <c r="L472" i="1"/>
  <c r="M472" i="1" s="1"/>
  <c r="I473" i="1"/>
  <c r="N473" i="1" s="1"/>
  <c r="J473" i="1"/>
  <c r="K473" i="1"/>
  <c r="L473" i="1"/>
  <c r="M473" i="1" s="1"/>
  <c r="I474" i="1"/>
  <c r="N474" i="1" s="1"/>
  <c r="J474" i="1"/>
  <c r="K474" i="1"/>
  <c r="L474" i="1"/>
  <c r="M474" i="1" s="1"/>
  <c r="I475" i="1"/>
  <c r="N475" i="1" s="1"/>
  <c r="J475" i="1"/>
  <c r="K475" i="1"/>
  <c r="L475" i="1"/>
  <c r="M475" i="1" s="1"/>
  <c r="I476" i="1"/>
  <c r="N476" i="1" s="1"/>
  <c r="J476" i="1"/>
  <c r="K476" i="1"/>
  <c r="L476" i="1"/>
  <c r="M476" i="1" s="1"/>
  <c r="I477" i="1"/>
  <c r="N477" i="1" s="1"/>
  <c r="J477" i="1"/>
  <c r="K477" i="1"/>
  <c r="L477" i="1"/>
  <c r="M477" i="1" s="1"/>
  <c r="I478" i="1"/>
  <c r="N478" i="1" s="1"/>
  <c r="J478" i="1"/>
  <c r="K478" i="1"/>
  <c r="L478" i="1"/>
  <c r="M478" i="1" s="1"/>
  <c r="I479" i="1"/>
  <c r="N479" i="1" s="1"/>
  <c r="J479" i="1"/>
  <c r="K479" i="1"/>
  <c r="L479" i="1"/>
  <c r="M479" i="1" s="1"/>
  <c r="I480" i="1"/>
  <c r="N480" i="1" s="1"/>
  <c r="J480" i="1"/>
  <c r="K480" i="1"/>
  <c r="L480" i="1"/>
  <c r="M480" i="1" s="1"/>
  <c r="I481" i="1"/>
  <c r="N481" i="1" s="1"/>
  <c r="J481" i="1"/>
  <c r="K481" i="1"/>
  <c r="L481" i="1"/>
  <c r="M481" i="1" s="1"/>
  <c r="I482" i="1"/>
  <c r="N482" i="1" s="1"/>
  <c r="J482" i="1"/>
  <c r="K482" i="1"/>
  <c r="L482" i="1"/>
  <c r="M482" i="1" s="1"/>
  <c r="I483" i="1"/>
  <c r="N483" i="1" s="1"/>
  <c r="J483" i="1"/>
  <c r="K483" i="1"/>
  <c r="L483" i="1"/>
  <c r="M483" i="1" s="1"/>
  <c r="I484" i="1"/>
  <c r="N484" i="1" s="1"/>
  <c r="J484" i="1"/>
  <c r="K484" i="1"/>
  <c r="L484" i="1"/>
  <c r="M484" i="1" s="1"/>
  <c r="I485" i="1"/>
  <c r="N485" i="1" s="1"/>
  <c r="J485" i="1"/>
  <c r="K485" i="1"/>
  <c r="L485" i="1"/>
  <c r="M485" i="1" s="1"/>
  <c r="I486" i="1"/>
  <c r="N486" i="1" s="1"/>
  <c r="J486" i="1"/>
  <c r="K486" i="1"/>
  <c r="L486" i="1"/>
  <c r="M486" i="1" s="1"/>
  <c r="I487" i="1"/>
  <c r="N487" i="1" s="1"/>
  <c r="J487" i="1"/>
  <c r="K487" i="1"/>
  <c r="L487" i="1"/>
  <c r="M487" i="1" s="1"/>
  <c r="I488" i="1"/>
  <c r="N488" i="1" s="1"/>
  <c r="J488" i="1"/>
  <c r="K488" i="1"/>
  <c r="L488" i="1"/>
  <c r="M488" i="1" s="1"/>
  <c r="I489" i="1"/>
  <c r="N489" i="1" s="1"/>
  <c r="J489" i="1"/>
  <c r="K489" i="1"/>
  <c r="L489" i="1"/>
  <c r="M489" i="1" s="1"/>
  <c r="I490" i="1"/>
  <c r="N490" i="1" s="1"/>
  <c r="J490" i="1"/>
  <c r="K490" i="1"/>
  <c r="L490" i="1"/>
  <c r="M490" i="1" s="1"/>
  <c r="I491" i="1"/>
  <c r="N491" i="1" s="1"/>
  <c r="J491" i="1"/>
  <c r="K491" i="1"/>
  <c r="L491" i="1"/>
  <c r="M491" i="1" s="1"/>
  <c r="I492" i="1"/>
  <c r="N492" i="1" s="1"/>
  <c r="J492" i="1"/>
  <c r="K492" i="1"/>
  <c r="L492" i="1"/>
  <c r="M492" i="1" s="1"/>
  <c r="I493" i="1"/>
  <c r="N493" i="1" s="1"/>
  <c r="J493" i="1"/>
  <c r="K493" i="1"/>
  <c r="L493" i="1"/>
  <c r="M493" i="1" s="1"/>
  <c r="I494" i="1"/>
  <c r="N494" i="1" s="1"/>
  <c r="J494" i="1"/>
  <c r="K494" i="1"/>
  <c r="L494" i="1"/>
  <c r="M494" i="1" s="1"/>
  <c r="I495" i="1"/>
  <c r="N495" i="1" s="1"/>
  <c r="J495" i="1"/>
  <c r="K495" i="1"/>
  <c r="L495" i="1"/>
  <c r="M495" i="1" s="1"/>
  <c r="I496" i="1"/>
  <c r="N496" i="1" s="1"/>
  <c r="J496" i="1"/>
  <c r="K496" i="1"/>
  <c r="L496" i="1"/>
  <c r="M496" i="1" s="1"/>
  <c r="I497" i="1"/>
  <c r="N497" i="1" s="1"/>
  <c r="J497" i="1"/>
  <c r="K497" i="1"/>
  <c r="L497" i="1"/>
  <c r="M497" i="1" s="1"/>
  <c r="I498" i="1"/>
  <c r="N498" i="1" s="1"/>
  <c r="J498" i="1"/>
  <c r="K498" i="1"/>
  <c r="L498" i="1"/>
  <c r="M498" i="1" s="1"/>
  <c r="I499" i="1"/>
  <c r="N499" i="1" s="1"/>
  <c r="J499" i="1"/>
  <c r="K499" i="1"/>
  <c r="L499" i="1"/>
  <c r="M499" i="1" s="1"/>
  <c r="I500" i="1"/>
  <c r="N500" i="1" s="1"/>
  <c r="J500" i="1"/>
  <c r="K500" i="1"/>
  <c r="L500" i="1"/>
  <c r="M500" i="1" s="1"/>
  <c r="I501" i="1"/>
  <c r="N501" i="1" s="1"/>
  <c r="J501" i="1"/>
  <c r="K501" i="1"/>
  <c r="L501" i="1"/>
  <c r="M501" i="1" s="1"/>
  <c r="I502" i="1"/>
  <c r="N502" i="1" s="1"/>
  <c r="J502" i="1"/>
  <c r="K502" i="1"/>
  <c r="L502" i="1"/>
  <c r="M502" i="1" s="1"/>
  <c r="I503" i="1"/>
  <c r="N503" i="1" s="1"/>
  <c r="J503" i="1"/>
  <c r="K503" i="1"/>
  <c r="L503" i="1"/>
  <c r="M503" i="1" s="1"/>
  <c r="I504" i="1"/>
  <c r="N504" i="1" s="1"/>
  <c r="J504" i="1"/>
  <c r="K504" i="1"/>
  <c r="L504" i="1"/>
  <c r="M504" i="1" s="1"/>
  <c r="I505" i="1"/>
  <c r="N505" i="1" s="1"/>
  <c r="J505" i="1"/>
  <c r="K505" i="1"/>
  <c r="L505" i="1"/>
  <c r="M505" i="1" s="1"/>
  <c r="I506" i="1"/>
  <c r="N506" i="1" s="1"/>
  <c r="J506" i="1"/>
  <c r="K506" i="1"/>
  <c r="L506" i="1"/>
  <c r="M506" i="1" s="1"/>
  <c r="I507" i="1"/>
  <c r="N507" i="1" s="1"/>
  <c r="J507" i="1"/>
  <c r="K507" i="1"/>
  <c r="L507" i="1"/>
  <c r="M507" i="1" s="1"/>
  <c r="I508" i="1"/>
  <c r="N508" i="1" s="1"/>
  <c r="J508" i="1"/>
  <c r="K508" i="1"/>
  <c r="L508" i="1"/>
  <c r="M508" i="1" s="1"/>
  <c r="I509" i="1"/>
  <c r="N509" i="1" s="1"/>
  <c r="J509" i="1"/>
  <c r="K509" i="1"/>
  <c r="L509" i="1"/>
  <c r="M509" i="1" s="1"/>
  <c r="I510" i="1"/>
  <c r="N510" i="1" s="1"/>
  <c r="J510" i="1"/>
  <c r="K510" i="1"/>
  <c r="L510" i="1"/>
  <c r="M510" i="1" s="1"/>
  <c r="I511" i="1"/>
  <c r="N511" i="1" s="1"/>
  <c r="J511" i="1"/>
  <c r="K511" i="1"/>
  <c r="L511" i="1"/>
  <c r="M511" i="1" s="1"/>
  <c r="I512" i="1"/>
  <c r="N512" i="1" s="1"/>
  <c r="J512" i="1"/>
  <c r="K512" i="1"/>
  <c r="L512" i="1"/>
  <c r="M512" i="1" s="1"/>
  <c r="I513" i="1"/>
  <c r="N513" i="1" s="1"/>
  <c r="J513" i="1"/>
  <c r="K513" i="1"/>
  <c r="L513" i="1"/>
  <c r="M513" i="1" s="1"/>
  <c r="I514" i="1"/>
  <c r="N514" i="1" s="1"/>
  <c r="J514" i="1"/>
  <c r="K514" i="1"/>
  <c r="L514" i="1"/>
  <c r="M514" i="1" s="1"/>
  <c r="I515" i="1"/>
  <c r="N515" i="1" s="1"/>
  <c r="J515" i="1"/>
  <c r="K515" i="1"/>
  <c r="L515" i="1"/>
  <c r="M515" i="1" s="1"/>
  <c r="I516" i="1"/>
  <c r="N516" i="1" s="1"/>
  <c r="J516" i="1"/>
  <c r="K516" i="1"/>
  <c r="L516" i="1"/>
  <c r="M516" i="1" s="1"/>
  <c r="I517" i="1"/>
  <c r="N517" i="1" s="1"/>
  <c r="J517" i="1"/>
  <c r="K517" i="1"/>
  <c r="L517" i="1"/>
  <c r="M517" i="1" s="1"/>
  <c r="I518" i="1"/>
  <c r="N518" i="1" s="1"/>
  <c r="J518" i="1"/>
  <c r="K518" i="1"/>
  <c r="L518" i="1"/>
  <c r="M518" i="1" s="1"/>
  <c r="I519" i="1"/>
  <c r="N519" i="1" s="1"/>
  <c r="J519" i="1"/>
  <c r="K519" i="1"/>
  <c r="L519" i="1"/>
  <c r="M519" i="1" s="1"/>
  <c r="I520" i="1"/>
  <c r="N520" i="1" s="1"/>
  <c r="J520" i="1"/>
  <c r="K520" i="1"/>
  <c r="L520" i="1"/>
  <c r="M520" i="1" s="1"/>
  <c r="I521" i="1"/>
  <c r="N521" i="1" s="1"/>
  <c r="J521" i="1"/>
  <c r="K521" i="1"/>
  <c r="L521" i="1"/>
  <c r="M521" i="1" s="1"/>
  <c r="I522" i="1"/>
  <c r="N522" i="1" s="1"/>
  <c r="J522" i="1"/>
  <c r="K522" i="1"/>
  <c r="L522" i="1"/>
  <c r="M522" i="1" s="1"/>
  <c r="I523" i="1"/>
  <c r="N523" i="1" s="1"/>
  <c r="J523" i="1"/>
  <c r="K523" i="1"/>
  <c r="L523" i="1"/>
  <c r="M523" i="1" s="1"/>
  <c r="I524" i="1"/>
  <c r="N524" i="1" s="1"/>
  <c r="J524" i="1"/>
  <c r="K524" i="1"/>
  <c r="L524" i="1"/>
  <c r="M524" i="1" s="1"/>
  <c r="I525" i="1"/>
  <c r="N525" i="1" s="1"/>
  <c r="J525" i="1"/>
  <c r="K525" i="1"/>
  <c r="L525" i="1"/>
  <c r="M525" i="1" s="1"/>
  <c r="I526" i="1"/>
  <c r="N526" i="1" s="1"/>
  <c r="J526" i="1"/>
  <c r="K526" i="1"/>
  <c r="L526" i="1"/>
  <c r="M526" i="1" s="1"/>
  <c r="I527" i="1"/>
  <c r="N527" i="1" s="1"/>
  <c r="J527" i="1"/>
  <c r="K527" i="1"/>
  <c r="L527" i="1"/>
  <c r="M527" i="1" s="1"/>
  <c r="I528" i="1"/>
  <c r="N528" i="1" s="1"/>
  <c r="J528" i="1"/>
  <c r="K528" i="1"/>
  <c r="L528" i="1"/>
  <c r="M528" i="1" s="1"/>
  <c r="I529" i="1"/>
  <c r="N529" i="1" s="1"/>
  <c r="J529" i="1"/>
  <c r="K529" i="1"/>
  <c r="L529" i="1"/>
  <c r="M529" i="1" s="1"/>
  <c r="I530" i="1"/>
  <c r="N530" i="1" s="1"/>
  <c r="J530" i="1"/>
  <c r="K530" i="1"/>
  <c r="L530" i="1"/>
  <c r="M530" i="1" s="1"/>
  <c r="I531" i="1"/>
  <c r="N531" i="1" s="1"/>
  <c r="J531" i="1"/>
  <c r="K531" i="1"/>
  <c r="L531" i="1"/>
  <c r="M531" i="1" s="1"/>
  <c r="I532" i="1"/>
  <c r="N532" i="1" s="1"/>
  <c r="J532" i="1"/>
  <c r="K532" i="1"/>
  <c r="L532" i="1"/>
  <c r="M532" i="1" s="1"/>
  <c r="I533" i="1"/>
  <c r="N533" i="1" s="1"/>
  <c r="J533" i="1"/>
  <c r="K533" i="1"/>
  <c r="L533" i="1"/>
  <c r="M533" i="1" s="1"/>
  <c r="I534" i="1"/>
  <c r="N534" i="1" s="1"/>
  <c r="J534" i="1"/>
  <c r="K534" i="1"/>
  <c r="L534" i="1"/>
  <c r="M534" i="1" s="1"/>
  <c r="I535" i="1"/>
  <c r="N535" i="1" s="1"/>
  <c r="J535" i="1"/>
  <c r="K535" i="1"/>
  <c r="L535" i="1"/>
  <c r="M535" i="1" s="1"/>
  <c r="I536" i="1"/>
  <c r="N536" i="1" s="1"/>
  <c r="J536" i="1"/>
  <c r="K536" i="1"/>
  <c r="L536" i="1"/>
  <c r="M536" i="1" s="1"/>
  <c r="I537" i="1"/>
  <c r="N537" i="1" s="1"/>
  <c r="J537" i="1"/>
  <c r="K537" i="1"/>
  <c r="L537" i="1"/>
  <c r="M537" i="1" s="1"/>
  <c r="I538" i="1"/>
  <c r="N538" i="1" s="1"/>
  <c r="J538" i="1"/>
  <c r="K538" i="1"/>
  <c r="L538" i="1"/>
  <c r="M538" i="1" s="1"/>
  <c r="I539" i="1"/>
  <c r="N539" i="1" s="1"/>
  <c r="J539" i="1"/>
  <c r="K539" i="1"/>
  <c r="L539" i="1"/>
  <c r="M539" i="1" s="1"/>
  <c r="I540" i="1"/>
  <c r="N540" i="1" s="1"/>
  <c r="J540" i="1"/>
  <c r="K540" i="1"/>
  <c r="L540" i="1"/>
  <c r="M540" i="1" s="1"/>
  <c r="I541" i="1"/>
  <c r="N541" i="1" s="1"/>
  <c r="J541" i="1"/>
  <c r="K541" i="1"/>
  <c r="L541" i="1"/>
  <c r="M541" i="1" s="1"/>
  <c r="I542" i="1"/>
  <c r="N542" i="1" s="1"/>
  <c r="J542" i="1"/>
  <c r="K542" i="1"/>
  <c r="L542" i="1"/>
  <c r="M542" i="1" s="1"/>
  <c r="I543" i="1"/>
  <c r="N543" i="1" s="1"/>
  <c r="J543" i="1"/>
  <c r="K543" i="1"/>
  <c r="L543" i="1"/>
  <c r="M543" i="1" s="1"/>
  <c r="I544" i="1"/>
  <c r="N544" i="1" s="1"/>
  <c r="J544" i="1"/>
  <c r="K544" i="1"/>
  <c r="L544" i="1"/>
  <c r="M544" i="1" s="1"/>
  <c r="I545" i="1"/>
  <c r="N545" i="1" s="1"/>
  <c r="J545" i="1"/>
  <c r="K545" i="1"/>
  <c r="L545" i="1"/>
  <c r="M545" i="1" s="1"/>
  <c r="I546" i="1"/>
  <c r="N546" i="1" s="1"/>
  <c r="J546" i="1"/>
  <c r="K546" i="1"/>
  <c r="L546" i="1"/>
  <c r="M546" i="1" s="1"/>
  <c r="I547" i="1"/>
  <c r="N547" i="1" s="1"/>
  <c r="J547" i="1"/>
  <c r="K547" i="1"/>
  <c r="L547" i="1"/>
  <c r="M547" i="1" s="1"/>
  <c r="I548" i="1"/>
  <c r="N548" i="1" s="1"/>
  <c r="J548" i="1"/>
  <c r="K548" i="1"/>
  <c r="L548" i="1"/>
  <c r="M548" i="1" s="1"/>
  <c r="I549" i="1"/>
  <c r="N549" i="1" s="1"/>
  <c r="J549" i="1"/>
  <c r="K549" i="1"/>
  <c r="L549" i="1"/>
  <c r="M549" i="1" s="1"/>
  <c r="I550" i="1"/>
  <c r="N550" i="1" s="1"/>
  <c r="J550" i="1"/>
  <c r="K550" i="1"/>
  <c r="L550" i="1"/>
  <c r="M550" i="1" s="1"/>
  <c r="I551" i="1"/>
  <c r="N551" i="1" s="1"/>
  <c r="J551" i="1"/>
  <c r="K551" i="1"/>
  <c r="L551" i="1"/>
  <c r="M551" i="1" s="1"/>
  <c r="I552" i="1"/>
  <c r="N552" i="1" s="1"/>
  <c r="J552" i="1"/>
  <c r="K552" i="1"/>
  <c r="L552" i="1"/>
  <c r="M552" i="1" s="1"/>
  <c r="I553" i="1"/>
  <c r="N553" i="1" s="1"/>
  <c r="J553" i="1"/>
  <c r="K553" i="1"/>
  <c r="L553" i="1"/>
  <c r="M553" i="1" s="1"/>
  <c r="I554" i="1"/>
  <c r="N554" i="1" s="1"/>
  <c r="J554" i="1"/>
  <c r="K554" i="1"/>
  <c r="L554" i="1"/>
  <c r="M554" i="1" s="1"/>
  <c r="I555" i="1"/>
  <c r="N555" i="1" s="1"/>
  <c r="J555" i="1"/>
  <c r="K555" i="1"/>
  <c r="L555" i="1"/>
  <c r="M555" i="1" s="1"/>
  <c r="I556" i="1"/>
  <c r="N556" i="1" s="1"/>
  <c r="J556" i="1"/>
  <c r="K556" i="1"/>
  <c r="L556" i="1"/>
  <c r="M556" i="1" s="1"/>
  <c r="I557" i="1"/>
  <c r="N557" i="1" s="1"/>
  <c r="J557" i="1"/>
  <c r="K557" i="1"/>
  <c r="L557" i="1"/>
  <c r="M557" i="1" s="1"/>
  <c r="I558" i="1"/>
  <c r="N558" i="1" s="1"/>
  <c r="J558" i="1"/>
  <c r="K558" i="1"/>
  <c r="L558" i="1"/>
  <c r="M558" i="1" s="1"/>
  <c r="I559" i="1"/>
  <c r="N559" i="1" s="1"/>
  <c r="J559" i="1"/>
  <c r="K559" i="1"/>
  <c r="L559" i="1"/>
  <c r="M559" i="1" s="1"/>
  <c r="I560" i="1"/>
  <c r="N560" i="1" s="1"/>
  <c r="J560" i="1"/>
  <c r="K560" i="1"/>
  <c r="L560" i="1"/>
  <c r="M560" i="1" s="1"/>
  <c r="I561" i="1"/>
  <c r="N561" i="1" s="1"/>
  <c r="J561" i="1"/>
  <c r="K561" i="1"/>
  <c r="L561" i="1"/>
  <c r="M561" i="1" s="1"/>
  <c r="I562" i="1"/>
  <c r="N562" i="1" s="1"/>
  <c r="J562" i="1"/>
  <c r="K562" i="1"/>
  <c r="L562" i="1"/>
  <c r="M562" i="1" s="1"/>
  <c r="I563" i="1"/>
  <c r="N563" i="1" s="1"/>
  <c r="J563" i="1"/>
  <c r="K563" i="1"/>
  <c r="L563" i="1"/>
  <c r="M563" i="1" s="1"/>
  <c r="I564" i="1"/>
  <c r="N564" i="1" s="1"/>
  <c r="J564" i="1"/>
  <c r="K564" i="1"/>
  <c r="L564" i="1"/>
  <c r="M564" i="1" s="1"/>
  <c r="I565" i="1"/>
  <c r="N565" i="1" s="1"/>
  <c r="J565" i="1"/>
  <c r="K565" i="1"/>
  <c r="L565" i="1"/>
  <c r="M565" i="1" s="1"/>
  <c r="I566" i="1"/>
  <c r="N566" i="1" s="1"/>
  <c r="J566" i="1"/>
  <c r="K566" i="1"/>
  <c r="L566" i="1"/>
  <c r="M566" i="1" s="1"/>
  <c r="I567" i="1"/>
  <c r="N567" i="1" s="1"/>
  <c r="J567" i="1"/>
  <c r="K567" i="1"/>
  <c r="L567" i="1"/>
  <c r="M567" i="1" s="1"/>
  <c r="I568" i="1"/>
  <c r="N568" i="1" s="1"/>
  <c r="J568" i="1"/>
  <c r="K568" i="1"/>
  <c r="L568" i="1"/>
  <c r="M568" i="1" s="1"/>
  <c r="I569" i="1"/>
  <c r="N569" i="1" s="1"/>
  <c r="J569" i="1"/>
  <c r="K569" i="1"/>
  <c r="L569" i="1"/>
  <c r="M569" i="1" s="1"/>
  <c r="I570" i="1"/>
  <c r="N570" i="1" s="1"/>
  <c r="J570" i="1"/>
  <c r="K570" i="1"/>
  <c r="L570" i="1"/>
  <c r="M570" i="1" s="1"/>
  <c r="I571" i="1"/>
  <c r="N571" i="1" s="1"/>
  <c r="J571" i="1"/>
  <c r="K571" i="1"/>
  <c r="L571" i="1"/>
  <c r="M571" i="1" s="1"/>
  <c r="I572" i="1"/>
  <c r="N572" i="1" s="1"/>
  <c r="J572" i="1"/>
  <c r="K572" i="1"/>
  <c r="L572" i="1"/>
  <c r="M572" i="1" s="1"/>
  <c r="I573" i="1"/>
  <c r="N573" i="1" s="1"/>
  <c r="J573" i="1"/>
  <c r="K573" i="1"/>
  <c r="L573" i="1"/>
  <c r="M573" i="1" s="1"/>
  <c r="I574" i="1"/>
  <c r="N574" i="1" s="1"/>
  <c r="J574" i="1"/>
  <c r="K574" i="1"/>
  <c r="L574" i="1"/>
  <c r="M574" i="1" s="1"/>
  <c r="I575" i="1"/>
  <c r="N575" i="1" s="1"/>
  <c r="J575" i="1"/>
  <c r="K575" i="1"/>
  <c r="L575" i="1"/>
  <c r="M575" i="1" s="1"/>
  <c r="I576" i="1"/>
  <c r="N576" i="1" s="1"/>
  <c r="J576" i="1"/>
  <c r="K576" i="1"/>
  <c r="L576" i="1"/>
  <c r="M576" i="1" s="1"/>
  <c r="I577" i="1"/>
  <c r="N577" i="1" s="1"/>
  <c r="J577" i="1"/>
  <c r="K577" i="1"/>
  <c r="L577" i="1"/>
  <c r="M577" i="1" s="1"/>
  <c r="I578" i="1"/>
  <c r="N578" i="1" s="1"/>
  <c r="J578" i="1"/>
  <c r="K578" i="1"/>
  <c r="L578" i="1"/>
  <c r="M578" i="1" s="1"/>
  <c r="I579" i="1"/>
  <c r="N579" i="1" s="1"/>
  <c r="J579" i="1"/>
  <c r="K579" i="1"/>
  <c r="L579" i="1"/>
  <c r="M579" i="1" s="1"/>
  <c r="I580" i="1"/>
  <c r="N580" i="1" s="1"/>
  <c r="J580" i="1"/>
  <c r="K580" i="1"/>
  <c r="L580" i="1"/>
  <c r="M580" i="1" s="1"/>
  <c r="I581" i="1"/>
  <c r="N581" i="1" s="1"/>
  <c r="J581" i="1"/>
  <c r="K581" i="1"/>
  <c r="L581" i="1"/>
  <c r="M581" i="1" s="1"/>
  <c r="I582" i="1"/>
  <c r="N582" i="1" s="1"/>
  <c r="J582" i="1"/>
  <c r="K582" i="1"/>
  <c r="L582" i="1"/>
  <c r="M582" i="1" s="1"/>
  <c r="I583" i="1"/>
  <c r="N583" i="1" s="1"/>
  <c r="J583" i="1"/>
  <c r="K583" i="1"/>
  <c r="L583" i="1"/>
  <c r="M583" i="1" s="1"/>
  <c r="I584" i="1"/>
  <c r="N584" i="1" s="1"/>
  <c r="J584" i="1"/>
  <c r="K584" i="1"/>
  <c r="L584" i="1"/>
  <c r="M584" i="1" s="1"/>
  <c r="I585" i="1"/>
  <c r="N585" i="1" s="1"/>
  <c r="J585" i="1"/>
  <c r="K585" i="1"/>
  <c r="L585" i="1"/>
  <c r="M585" i="1" s="1"/>
  <c r="I586" i="1"/>
  <c r="N586" i="1" s="1"/>
  <c r="J586" i="1"/>
  <c r="K586" i="1"/>
  <c r="L586" i="1"/>
  <c r="M586" i="1" s="1"/>
  <c r="I587" i="1"/>
  <c r="N587" i="1" s="1"/>
  <c r="J587" i="1"/>
  <c r="K587" i="1"/>
  <c r="L587" i="1"/>
  <c r="M587" i="1" s="1"/>
  <c r="I588" i="1"/>
  <c r="N588" i="1" s="1"/>
  <c r="J588" i="1"/>
  <c r="K588" i="1"/>
  <c r="L588" i="1"/>
  <c r="M588" i="1" s="1"/>
  <c r="I589" i="1"/>
  <c r="N589" i="1" s="1"/>
  <c r="J589" i="1"/>
  <c r="K589" i="1"/>
  <c r="L589" i="1"/>
  <c r="M589" i="1" s="1"/>
  <c r="I590" i="1"/>
  <c r="N590" i="1" s="1"/>
  <c r="J590" i="1"/>
  <c r="K590" i="1"/>
  <c r="L590" i="1"/>
  <c r="M590" i="1" s="1"/>
  <c r="I591" i="1"/>
  <c r="N591" i="1" s="1"/>
  <c r="J591" i="1"/>
  <c r="K591" i="1"/>
  <c r="L591" i="1"/>
  <c r="M591" i="1" s="1"/>
  <c r="I592" i="1"/>
  <c r="N592" i="1" s="1"/>
  <c r="J592" i="1"/>
  <c r="K592" i="1"/>
  <c r="L592" i="1"/>
  <c r="M592" i="1" s="1"/>
  <c r="I593" i="1"/>
  <c r="N593" i="1" s="1"/>
  <c r="J593" i="1"/>
  <c r="K593" i="1"/>
  <c r="L593" i="1"/>
  <c r="M593" i="1" s="1"/>
  <c r="I594" i="1"/>
  <c r="N594" i="1" s="1"/>
  <c r="J594" i="1"/>
  <c r="K594" i="1"/>
  <c r="L594" i="1"/>
  <c r="M594" i="1" s="1"/>
  <c r="I595" i="1"/>
  <c r="N595" i="1" s="1"/>
  <c r="J595" i="1"/>
  <c r="K595" i="1"/>
  <c r="L595" i="1"/>
  <c r="M595" i="1" s="1"/>
  <c r="I596" i="1"/>
  <c r="N596" i="1" s="1"/>
  <c r="J596" i="1"/>
  <c r="K596" i="1"/>
  <c r="L596" i="1"/>
  <c r="M596" i="1" s="1"/>
  <c r="I597" i="1"/>
  <c r="N597" i="1" s="1"/>
  <c r="J597" i="1"/>
  <c r="K597" i="1"/>
  <c r="L597" i="1"/>
  <c r="M597" i="1" s="1"/>
  <c r="I598" i="1"/>
  <c r="N598" i="1" s="1"/>
  <c r="J598" i="1"/>
  <c r="K598" i="1"/>
  <c r="L598" i="1"/>
  <c r="M598" i="1" s="1"/>
  <c r="I599" i="1"/>
  <c r="N599" i="1" s="1"/>
  <c r="J599" i="1"/>
  <c r="K599" i="1"/>
  <c r="L599" i="1"/>
  <c r="M599" i="1" s="1"/>
  <c r="I600" i="1"/>
  <c r="N600" i="1" s="1"/>
  <c r="J600" i="1"/>
  <c r="K600" i="1"/>
  <c r="L600" i="1"/>
  <c r="M600" i="1" s="1"/>
  <c r="I601" i="1"/>
  <c r="N601" i="1" s="1"/>
  <c r="J601" i="1"/>
  <c r="K601" i="1"/>
  <c r="L601" i="1"/>
  <c r="M601" i="1" s="1"/>
  <c r="I602" i="1"/>
  <c r="N602" i="1" s="1"/>
  <c r="J602" i="1"/>
  <c r="K602" i="1"/>
  <c r="L602" i="1"/>
  <c r="M602" i="1" s="1"/>
  <c r="I603" i="1"/>
  <c r="N603" i="1" s="1"/>
  <c r="J603" i="1"/>
  <c r="K603" i="1"/>
  <c r="L603" i="1"/>
  <c r="M603" i="1" s="1"/>
  <c r="I604" i="1"/>
  <c r="N604" i="1" s="1"/>
  <c r="J604" i="1"/>
  <c r="K604" i="1"/>
  <c r="L604" i="1"/>
  <c r="M604" i="1" s="1"/>
  <c r="I605" i="1"/>
  <c r="N605" i="1" s="1"/>
  <c r="J605" i="1"/>
  <c r="K605" i="1"/>
  <c r="L605" i="1"/>
  <c r="M605" i="1" s="1"/>
  <c r="I606" i="1"/>
  <c r="N606" i="1" s="1"/>
  <c r="J606" i="1"/>
  <c r="K606" i="1"/>
  <c r="L606" i="1"/>
  <c r="M606" i="1" s="1"/>
  <c r="I607" i="1"/>
  <c r="N607" i="1" s="1"/>
  <c r="J607" i="1"/>
  <c r="K607" i="1"/>
  <c r="L607" i="1"/>
  <c r="M607" i="1" s="1"/>
  <c r="I608" i="1"/>
  <c r="N608" i="1" s="1"/>
  <c r="J608" i="1"/>
  <c r="K608" i="1"/>
  <c r="L608" i="1"/>
  <c r="M608" i="1" s="1"/>
  <c r="I609" i="1"/>
  <c r="N609" i="1" s="1"/>
  <c r="J609" i="1"/>
  <c r="K609" i="1"/>
  <c r="L609" i="1"/>
  <c r="M609" i="1" s="1"/>
  <c r="I610" i="1"/>
  <c r="N610" i="1" s="1"/>
  <c r="J610" i="1"/>
  <c r="K610" i="1"/>
  <c r="L610" i="1"/>
  <c r="M610" i="1" s="1"/>
  <c r="I611" i="1"/>
  <c r="N611" i="1" s="1"/>
  <c r="J611" i="1"/>
  <c r="K611" i="1"/>
  <c r="L611" i="1"/>
  <c r="M611" i="1" s="1"/>
  <c r="I612" i="1"/>
  <c r="N612" i="1" s="1"/>
  <c r="J612" i="1"/>
  <c r="K612" i="1"/>
  <c r="L612" i="1"/>
  <c r="M612" i="1" s="1"/>
  <c r="I613" i="1"/>
  <c r="N613" i="1" s="1"/>
  <c r="J613" i="1"/>
  <c r="K613" i="1"/>
  <c r="L613" i="1"/>
  <c r="M613" i="1" s="1"/>
  <c r="I614" i="1"/>
  <c r="N614" i="1" s="1"/>
  <c r="J614" i="1"/>
  <c r="K614" i="1"/>
  <c r="L614" i="1"/>
  <c r="M614" i="1" s="1"/>
  <c r="I615" i="1"/>
  <c r="N615" i="1" s="1"/>
  <c r="J615" i="1"/>
  <c r="K615" i="1"/>
  <c r="L615" i="1"/>
  <c r="M615" i="1" s="1"/>
  <c r="I616" i="1"/>
  <c r="N616" i="1" s="1"/>
  <c r="J616" i="1"/>
  <c r="K616" i="1"/>
  <c r="L616" i="1"/>
  <c r="M616" i="1" s="1"/>
  <c r="I617" i="1"/>
  <c r="N617" i="1" s="1"/>
  <c r="J617" i="1"/>
  <c r="K617" i="1"/>
  <c r="L617" i="1"/>
  <c r="M617" i="1" s="1"/>
  <c r="I618" i="1"/>
  <c r="N618" i="1" s="1"/>
  <c r="J618" i="1"/>
  <c r="K618" i="1"/>
  <c r="L618" i="1"/>
  <c r="M618" i="1" s="1"/>
  <c r="I619" i="1"/>
  <c r="N619" i="1" s="1"/>
  <c r="J619" i="1"/>
  <c r="K619" i="1"/>
  <c r="L619" i="1"/>
  <c r="M619" i="1" s="1"/>
  <c r="I620" i="1"/>
  <c r="N620" i="1" s="1"/>
  <c r="J620" i="1"/>
  <c r="K620" i="1"/>
  <c r="L620" i="1"/>
  <c r="M620" i="1" s="1"/>
  <c r="I621" i="1"/>
  <c r="N621" i="1" s="1"/>
  <c r="J621" i="1"/>
  <c r="K621" i="1"/>
  <c r="L621" i="1"/>
  <c r="M621" i="1" s="1"/>
  <c r="I622" i="1"/>
  <c r="N622" i="1" s="1"/>
  <c r="J622" i="1"/>
  <c r="K622" i="1"/>
  <c r="L622" i="1"/>
  <c r="M622" i="1" s="1"/>
  <c r="I623" i="1"/>
  <c r="N623" i="1" s="1"/>
  <c r="J623" i="1"/>
  <c r="K623" i="1"/>
  <c r="L623" i="1"/>
  <c r="M623" i="1" s="1"/>
  <c r="I624" i="1"/>
  <c r="N624" i="1" s="1"/>
  <c r="J624" i="1"/>
  <c r="K624" i="1"/>
  <c r="L624" i="1"/>
  <c r="M624" i="1" s="1"/>
  <c r="I625" i="1"/>
  <c r="N625" i="1" s="1"/>
  <c r="J625" i="1"/>
  <c r="K625" i="1"/>
  <c r="L625" i="1"/>
  <c r="M625" i="1" s="1"/>
  <c r="I626" i="1"/>
  <c r="N626" i="1" s="1"/>
  <c r="J626" i="1"/>
  <c r="K626" i="1"/>
  <c r="L626" i="1"/>
  <c r="M626" i="1" s="1"/>
  <c r="I627" i="1"/>
  <c r="N627" i="1" s="1"/>
  <c r="J627" i="1"/>
  <c r="K627" i="1"/>
  <c r="L627" i="1"/>
  <c r="M627" i="1" s="1"/>
  <c r="I628" i="1"/>
  <c r="N628" i="1" s="1"/>
  <c r="J628" i="1"/>
  <c r="K628" i="1"/>
  <c r="L628" i="1"/>
  <c r="M628" i="1" s="1"/>
  <c r="I629" i="1"/>
  <c r="N629" i="1" s="1"/>
  <c r="J629" i="1"/>
  <c r="K629" i="1"/>
  <c r="L629" i="1"/>
  <c r="M629" i="1" s="1"/>
  <c r="I630" i="1"/>
  <c r="N630" i="1" s="1"/>
  <c r="J630" i="1"/>
  <c r="K630" i="1"/>
  <c r="L630" i="1"/>
  <c r="M630" i="1" s="1"/>
  <c r="I631" i="1"/>
  <c r="N631" i="1" s="1"/>
  <c r="J631" i="1"/>
  <c r="K631" i="1"/>
  <c r="L631" i="1"/>
  <c r="M631" i="1" s="1"/>
  <c r="I632" i="1"/>
  <c r="N632" i="1" s="1"/>
  <c r="J632" i="1"/>
  <c r="K632" i="1"/>
  <c r="L632" i="1"/>
  <c r="M632" i="1" s="1"/>
  <c r="I633" i="1"/>
  <c r="N633" i="1" s="1"/>
  <c r="J633" i="1"/>
  <c r="K633" i="1"/>
  <c r="L633" i="1"/>
  <c r="M633" i="1" s="1"/>
  <c r="I634" i="1"/>
  <c r="N634" i="1" s="1"/>
  <c r="J634" i="1"/>
  <c r="K634" i="1"/>
  <c r="L634" i="1"/>
  <c r="M634" i="1" s="1"/>
  <c r="I635" i="1"/>
  <c r="N635" i="1" s="1"/>
  <c r="J635" i="1"/>
  <c r="K635" i="1"/>
  <c r="L635" i="1"/>
  <c r="M635" i="1" s="1"/>
  <c r="I636" i="1"/>
  <c r="N636" i="1" s="1"/>
  <c r="J636" i="1"/>
  <c r="K636" i="1"/>
  <c r="L636" i="1"/>
  <c r="M636" i="1" s="1"/>
  <c r="I637" i="1"/>
  <c r="N637" i="1" s="1"/>
  <c r="J637" i="1"/>
  <c r="K637" i="1"/>
  <c r="L637" i="1"/>
  <c r="M637" i="1" s="1"/>
  <c r="I638" i="1"/>
  <c r="N638" i="1" s="1"/>
  <c r="J638" i="1"/>
  <c r="K638" i="1"/>
  <c r="L638" i="1"/>
  <c r="M638" i="1" s="1"/>
  <c r="I639" i="1"/>
  <c r="N639" i="1" s="1"/>
  <c r="J639" i="1"/>
  <c r="K639" i="1"/>
  <c r="L639" i="1"/>
  <c r="M639" i="1" s="1"/>
  <c r="I640" i="1"/>
  <c r="N640" i="1" s="1"/>
  <c r="J640" i="1"/>
  <c r="K640" i="1"/>
  <c r="L640" i="1"/>
  <c r="M640" i="1" s="1"/>
  <c r="I641" i="1"/>
  <c r="N641" i="1" s="1"/>
  <c r="J641" i="1"/>
  <c r="K641" i="1"/>
  <c r="L641" i="1"/>
  <c r="M641" i="1" s="1"/>
  <c r="I642" i="1"/>
  <c r="N642" i="1" s="1"/>
  <c r="J642" i="1"/>
  <c r="K642" i="1"/>
  <c r="L642" i="1"/>
  <c r="M642" i="1" s="1"/>
  <c r="I643" i="1"/>
  <c r="N643" i="1" s="1"/>
  <c r="J643" i="1"/>
  <c r="K643" i="1"/>
  <c r="L643" i="1"/>
  <c r="M643" i="1" s="1"/>
  <c r="I644" i="1"/>
  <c r="N644" i="1" s="1"/>
  <c r="J644" i="1"/>
  <c r="K644" i="1"/>
  <c r="L644" i="1"/>
  <c r="M644" i="1" s="1"/>
  <c r="I645" i="1"/>
  <c r="N645" i="1" s="1"/>
  <c r="J645" i="1"/>
  <c r="K645" i="1"/>
  <c r="L645" i="1"/>
  <c r="M645" i="1" s="1"/>
  <c r="I646" i="1"/>
  <c r="N646" i="1" s="1"/>
  <c r="J646" i="1"/>
  <c r="K646" i="1"/>
  <c r="L646" i="1"/>
  <c r="M646" i="1" s="1"/>
  <c r="I647" i="1"/>
  <c r="N647" i="1" s="1"/>
  <c r="J647" i="1"/>
  <c r="K647" i="1"/>
  <c r="L647" i="1"/>
  <c r="M647" i="1" s="1"/>
  <c r="I648" i="1"/>
  <c r="N648" i="1" s="1"/>
  <c r="J648" i="1"/>
  <c r="K648" i="1"/>
  <c r="L648" i="1"/>
  <c r="M648" i="1" s="1"/>
  <c r="I649" i="1"/>
  <c r="N649" i="1" s="1"/>
  <c r="J649" i="1"/>
  <c r="K649" i="1"/>
  <c r="L649" i="1"/>
  <c r="M649" i="1" s="1"/>
  <c r="I650" i="1"/>
  <c r="N650" i="1" s="1"/>
  <c r="J650" i="1"/>
  <c r="K650" i="1"/>
  <c r="L650" i="1"/>
  <c r="M650" i="1" s="1"/>
  <c r="I651" i="1"/>
  <c r="N651" i="1" s="1"/>
  <c r="J651" i="1"/>
  <c r="K651" i="1"/>
  <c r="L651" i="1"/>
  <c r="M651" i="1" s="1"/>
  <c r="I652" i="1"/>
  <c r="N652" i="1" s="1"/>
  <c r="J652" i="1"/>
  <c r="K652" i="1"/>
  <c r="L652" i="1"/>
  <c r="M652" i="1" s="1"/>
  <c r="I653" i="1"/>
  <c r="N653" i="1" s="1"/>
  <c r="J653" i="1"/>
  <c r="K653" i="1"/>
  <c r="L653" i="1"/>
  <c r="M653" i="1" s="1"/>
  <c r="I654" i="1"/>
  <c r="N654" i="1" s="1"/>
  <c r="J654" i="1"/>
  <c r="K654" i="1"/>
  <c r="L654" i="1"/>
  <c r="M654" i="1" s="1"/>
  <c r="I655" i="1"/>
  <c r="N655" i="1" s="1"/>
  <c r="J655" i="1"/>
  <c r="K655" i="1"/>
  <c r="L655" i="1"/>
  <c r="M655" i="1" s="1"/>
  <c r="I656" i="1"/>
  <c r="N656" i="1" s="1"/>
  <c r="J656" i="1"/>
  <c r="K656" i="1"/>
  <c r="L656" i="1"/>
  <c r="M656" i="1" s="1"/>
  <c r="I657" i="1"/>
  <c r="N657" i="1" s="1"/>
  <c r="J657" i="1"/>
  <c r="K657" i="1"/>
  <c r="L657" i="1"/>
  <c r="M657" i="1" s="1"/>
  <c r="I658" i="1"/>
  <c r="N658" i="1" s="1"/>
  <c r="J658" i="1"/>
  <c r="K658" i="1"/>
  <c r="L658" i="1"/>
  <c r="M658" i="1" s="1"/>
  <c r="I659" i="1"/>
  <c r="N659" i="1" s="1"/>
  <c r="J659" i="1"/>
  <c r="K659" i="1"/>
  <c r="L659" i="1"/>
  <c r="M659" i="1" s="1"/>
  <c r="I660" i="1"/>
  <c r="N660" i="1" s="1"/>
  <c r="J660" i="1"/>
  <c r="K660" i="1"/>
  <c r="L660" i="1"/>
  <c r="M660" i="1" s="1"/>
  <c r="I661" i="1"/>
  <c r="N661" i="1" s="1"/>
  <c r="J661" i="1"/>
  <c r="K661" i="1"/>
  <c r="L661" i="1"/>
  <c r="M661" i="1" s="1"/>
  <c r="I662" i="1"/>
  <c r="N662" i="1" s="1"/>
  <c r="J662" i="1"/>
  <c r="K662" i="1"/>
  <c r="L662" i="1"/>
  <c r="M662" i="1" s="1"/>
  <c r="I663" i="1"/>
  <c r="N663" i="1" s="1"/>
  <c r="J663" i="1"/>
  <c r="K663" i="1"/>
  <c r="L663" i="1"/>
  <c r="M663" i="1" s="1"/>
  <c r="I664" i="1"/>
  <c r="N664" i="1" s="1"/>
  <c r="J664" i="1"/>
  <c r="K664" i="1"/>
  <c r="L664" i="1"/>
  <c r="M664" i="1" s="1"/>
  <c r="I665" i="1"/>
  <c r="N665" i="1" s="1"/>
  <c r="J665" i="1"/>
  <c r="K665" i="1"/>
  <c r="L665" i="1"/>
  <c r="M665" i="1" s="1"/>
  <c r="I666" i="1"/>
  <c r="N666" i="1" s="1"/>
  <c r="J666" i="1"/>
  <c r="K666" i="1"/>
  <c r="L666" i="1"/>
  <c r="M666" i="1" s="1"/>
  <c r="I667" i="1"/>
  <c r="N667" i="1" s="1"/>
  <c r="J667" i="1"/>
  <c r="K667" i="1"/>
  <c r="L667" i="1"/>
  <c r="M667" i="1" s="1"/>
  <c r="I668" i="1"/>
  <c r="N668" i="1" s="1"/>
  <c r="J668" i="1"/>
  <c r="K668" i="1"/>
  <c r="L668" i="1"/>
  <c r="M668" i="1" s="1"/>
  <c r="I669" i="1"/>
  <c r="N669" i="1" s="1"/>
  <c r="J669" i="1"/>
  <c r="K669" i="1"/>
  <c r="L669" i="1"/>
  <c r="M669" i="1" s="1"/>
  <c r="I670" i="1"/>
  <c r="N670" i="1" s="1"/>
  <c r="J670" i="1"/>
  <c r="K670" i="1"/>
  <c r="L670" i="1"/>
  <c r="M670" i="1" s="1"/>
  <c r="I671" i="1"/>
  <c r="N671" i="1" s="1"/>
  <c r="J671" i="1"/>
  <c r="K671" i="1"/>
  <c r="L671" i="1"/>
  <c r="M671" i="1" s="1"/>
  <c r="I672" i="1"/>
  <c r="N672" i="1" s="1"/>
  <c r="J672" i="1"/>
  <c r="K672" i="1"/>
  <c r="L672" i="1"/>
  <c r="M672" i="1" s="1"/>
  <c r="I673" i="1"/>
  <c r="N673" i="1" s="1"/>
  <c r="J673" i="1"/>
  <c r="K673" i="1"/>
  <c r="L673" i="1"/>
  <c r="M673" i="1" s="1"/>
  <c r="I674" i="1"/>
  <c r="N674" i="1" s="1"/>
  <c r="J674" i="1"/>
  <c r="K674" i="1"/>
  <c r="L674" i="1"/>
  <c r="M674" i="1" s="1"/>
  <c r="I675" i="1"/>
  <c r="N675" i="1" s="1"/>
  <c r="J675" i="1"/>
  <c r="K675" i="1"/>
  <c r="L675" i="1"/>
  <c r="M675" i="1" s="1"/>
  <c r="I676" i="1"/>
  <c r="N676" i="1" s="1"/>
  <c r="J676" i="1"/>
  <c r="K676" i="1"/>
  <c r="L676" i="1"/>
  <c r="M676" i="1" s="1"/>
  <c r="I677" i="1"/>
  <c r="N677" i="1" s="1"/>
  <c r="J677" i="1"/>
  <c r="K677" i="1"/>
  <c r="L677" i="1"/>
  <c r="M677" i="1" s="1"/>
  <c r="I678" i="1"/>
  <c r="N678" i="1" s="1"/>
  <c r="J678" i="1"/>
  <c r="K678" i="1"/>
  <c r="L678" i="1"/>
  <c r="M678" i="1" s="1"/>
  <c r="I679" i="1"/>
  <c r="N679" i="1" s="1"/>
  <c r="J679" i="1"/>
  <c r="K679" i="1"/>
  <c r="L679" i="1"/>
  <c r="M679" i="1" s="1"/>
  <c r="I680" i="1"/>
  <c r="N680" i="1" s="1"/>
  <c r="J680" i="1"/>
  <c r="K680" i="1"/>
  <c r="L680" i="1"/>
  <c r="M680" i="1" s="1"/>
  <c r="I681" i="1"/>
  <c r="N681" i="1" s="1"/>
  <c r="J681" i="1"/>
  <c r="K681" i="1"/>
  <c r="L681" i="1"/>
  <c r="M681" i="1" s="1"/>
  <c r="I682" i="1"/>
  <c r="N682" i="1" s="1"/>
  <c r="J682" i="1"/>
  <c r="K682" i="1"/>
  <c r="L682" i="1"/>
  <c r="M682" i="1" s="1"/>
  <c r="I683" i="1"/>
  <c r="N683" i="1" s="1"/>
  <c r="J683" i="1"/>
  <c r="K683" i="1"/>
  <c r="L683" i="1"/>
  <c r="M683" i="1" s="1"/>
  <c r="I684" i="1"/>
  <c r="N684" i="1" s="1"/>
  <c r="J684" i="1"/>
  <c r="K684" i="1"/>
  <c r="L684" i="1"/>
  <c r="M684" i="1" s="1"/>
  <c r="I685" i="1"/>
  <c r="N685" i="1" s="1"/>
  <c r="J685" i="1"/>
  <c r="K685" i="1"/>
  <c r="L685" i="1"/>
  <c r="M685" i="1" s="1"/>
  <c r="I686" i="1"/>
  <c r="N686" i="1" s="1"/>
  <c r="J686" i="1"/>
  <c r="K686" i="1"/>
  <c r="L686" i="1"/>
  <c r="M686" i="1" s="1"/>
  <c r="I687" i="1"/>
  <c r="N687" i="1" s="1"/>
  <c r="J687" i="1"/>
  <c r="K687" i="1"/>
  <c r="L687" i="1"/>
  <c r="M687" i="1" s="1"/>
  <c r="I688" i="1"/>
  <c r="N688" i="1" s="1"/>
  <c r="J688" i="1"/>
  <c r="K688" i="1"/>
  <c r="L688" i="1"/>
  <c r="M688" i="1" s="1"/>
  <c r="I689" i="1"/>
  <c r="N689" i="1" s="1"/>
  <c r="J689" i="1"/>
  <c r="K689" i="1"/>
  <c r="L689" i="1"/>
  <c r="M689" i="1" s="1"/>
  <c r="I690" i="1"/>
  <c r="N690" i="1" s="1"/>
  <c r="J690" i="1"/>
  <c r="K690" i="1"/>
  <c r="L690" i="1"/>
  <c r="M690" i="1" s="1"/>
  <c r="I691" i="1"/>
  <c r="N691" i="1" s="1"/>
  <c r="J691" i="1"/>
  <c r="K691" i="1"/>
  <c r="L691" i="1"/>
  <c r="M691" i="1" s="1"/>
  <c r="I692" i="1"/>
  <c r="N692" i="1" s="1"/>
  <c r="J692" i="1"/>
  <c r="K692" i="1"/>
  <c r="L692" i="1"/>
  <c r="M692" i="1" s="1"/>
  <c r="I693" i="1"/>
  <c r="N693" i="1" s="1"/>
  <c r="J693" i="1"/>
  <c r="K693" i="1"/>
  <c r="L693" i="1"/>
  <c r="M693" i="1" s="1"/>
  <c r="I694" i="1"/>
  <c r="N694" i="1" s="1"/>
  <c r="J694" i="1"/>
  <c r="K694" i="1"/>
  <c r="L694" i="1"/>
  <c r="M694" i="1" s="1"/>
  <c r="I695" i="1"/>
  <c r="N695" i="1" s="1"/>
  <c r="J695" i="1"/>
  <c r="K695" i="1"/>
  <c r="L695" i="1"/>
  <c r="M695" i="1" s="1"/>
  <c r="I696" i="1"/>
  <c r="N696" i="1" s="1"/>
  <c r="J696" i="1"/>
  <c r="K696" i="1"/>
  <c r="L696" i="1"/>
  <c r="M696" i="1" s="1"/>
  <c r="I697" i="1"/>
  <c r="N697" i="1" s="1"/>
  <c r="J697" i="1"/>
  <c r="K697" i="1"/>
  <c r="L697" i="1"/>
  <c r="M697" i="1" s="1"/>
  <c r="I698" i="1"/>
  <c r="N698" i="1" s="1"/>
  <c r="J698" i="1"/>
  <c r="K698" i="1"/>
  <c r="L698" i="1"/>
  <c r="M698" i="1" s="1"/>
  <c r="I699" i="1"/>
  <c r="N699" i="1" s="1"/>
  <c r="J699" i="1"/>
  <c r="K699" i="1"/>
  <c r="L699" i="1"/>
  <c r="M699" i="1" s="1"/>
  <c r="I700" i="1"/>
  <c r="N700" i="1" s="1"/>
  <c r="J700" i="1"/>
  <c r="K700" i="1"/>
  <c r="L700" i="1"/>
  <c r="M700" i="1" s="1"/>
  <c r="I701" i="1"/>
  <c r="N701" i="1" s="1"/>
  <c r="J701" i="1"/>
  <c r="K701" i="1"/>
  <c r="L701" i="1"/>
  <c r="M701" i="1" s="1"/>
  <c r="I702" i="1"/>
  <c r="N702" i="1" s="1"/>
  <c r="J702" i="1"/>
  <c r="K702" i="1"/>
  <c r="L702" i="1"/>
  <c r="M702" i="1" s="1"/>
  <c r="I703" i="1"/>
  <c r="N703" i="1" s="1"/>
  <c r="J703" i="1"/>
  <c r="K703" i="1"/>
  <c r="L703" i="1"/>
  <c r="M703" i="1" s="1"/>
  <c r="I704" i="1"/>
  <c r="N704" i="1" s="1"/>
  <c r="J704" i="1"/>
  <c r="K704" i="1"/>
  <c r="L704" i="1"/>
  <c r="M704" i="1" s="1"/>
  <c r="I705" i="1"/>
  <c r="N705" i="1" s="1"/>
  <c r="J705" i="1"/>
  <c r="K705" i="1"/>
  <c r="L705" i="1"/>
  <c r="M705" i="1" s="1"/>
  <c r="I706" i="1"/>
  <c r="N706" i="1" s="1"/>
  <c r="J706" i="1"/>
  <c r="K706" i="1"/>
  <c r="L706" i="1"/>
  <c r="M706" i="1" s="1"/>
  <c r="I707" i="1"/>
  <c r="N707" i="1" s="1"/>
  <c r="J707" i="1"/>
  <c r="K707" i="1"/>
  <c r="L707" i="1"/>
  <c r="M707" i="1" s="1"/>
  <c r="I708" i="1"/>
  <c r="N708" i="1" s="1"/>
  <c r="J708" i="1"/>
  <c r="K708" i="1"/>
  <c r="L708" i="1"/>
  <c r="M708" i="1" s="1"/>
  <c r="I709" i="1"/>
  <c r="N709" i="1" s="1"/>
  <c r="J709" i="1"/>
  <c r="K709" i="1"/>
  <c r="L709" i="1"/>
  <c r="M709" i="1" s="1"/>
  <c r="I710" i="1"/>
  <c r="N710" i="1" s="1"/>
  <c r="J710" i="1"/>
  <c r="K710" i="1"/>
  <c r="L710" i="1"/>
  <c r="M710" i="1" s="1"/>
  <c r="I711" i="1"/>
  <c r="N711" i="1" s="1"/>
  <c r="J711" i="1"/>
  <c r="K711" i="1"/>
  <c r="L711" i="1"/>
  <c r="M711" i="1" s="1"/>
  <c r="I712" i="1"/>
  <c r="N712" i="1" s="1"/>
  <c r="J712" i="1"/>
  <c r="K712" i="1"/>
  <c r="L712" i="1"/>
  <c r="M712" i="1" s="1"/>
  <c r="I713" i="1"/>
  <c r="N713" i="1" s="1"/>
  <c r="J713" i="1"/>
  <c r="K713" i="1"/>
  <c r="L713" i="1"/>
  <c r="M713" i="1" s="1"/>
  <c r="I714" i="1"/>
  <c r="N714" i="1" s="1"/>
  <c r="J714" i="1"/>
  <c r="K714" i="1"/>
  <c r="L714" i="1"/>
  <c r="M714" i="1" s="1"/>
  <c r="I715" i="1"/>
  <c r="N715" i="1" s="1"/>
  <c r="J715" i="1"/>
  <c r="K715" i="1"/>
  <c r="L715" i="1"/>
  <c r="M715" i="1" s="1"/>
  <c r="I716" i="1"/>
  <c r="N716" i="1" s="1"/>
  <c r="J716" i="1"/>
  <c r="K716" i="1"/>
  <c r="L716" i="1"/>
  <c r="M716" i="1" s="1"/>
  <c r="I717" i="1"/>
  <c r="N717" i="1" s="1"/>
  <c r="J717" i="1"/>
  <c r="K717" i="1"/>
  <c r="L717" i="1"/>
  <c r="M717" i="1" s="1"/>
  <c r="I718" i="1"/>
  <c r="N718" i="1" s="1"/>
  <c r="J718" i="1"/>
  <c r="K718" i="1"/>
  <c r="L718" i="1"/>
  <c r="M718" i="1" s="1"/>
  <c r="I719" i="1"/>
  <c r="N719" i="1" s="1"/>
  <c r="J719" i="1"/>
  <c r="K719" i="1"/>
  <c r="L719" i="1"/>
  <c r="M719" i="1" s="1"/>
  <c r="I720" i="1"/>
  <c r="N720" i="1" s="1"/>
  <c r="J720" i="1"/>
  <c r="K720" i="1"/>
  <c r="L720" i="1"/>
  <c r="M720" i="1" s="1"/>
  <c r="I721" i="1"/>
  <c r="N721" i="1" s="1"/>
  <c r="J721" i="1"/>
  <c r="K721" i="1"/>
  <c r="L721" i="1"/>
  <c r="M721" i="1" s="1"/>
  <c r="I722" i="1"/>
  <c r="N722" i="1" s="1"/>
  <c r="J722" i="1"/>
  <c r="K722" i="1"/>
  <c r="L722" i="1"/>
  <c r="M722" i="1" s="1"/>
  <c r="I723" i="1"/>
  <c r="N723" i="1" s="1"/>
  <c r="J723" i="1"/>
  <c r="K723" i="1"/>
  <c r="L723" i="1"/>
  <c r="M723" i="1" s="1"/>
  <c r="I724" i="1"/>
  <c r="N724" i="1" s="1"/>
  <c r="J724" i="1"/>
  <c r="K724" i="1"/>
  <c r="L724" i="1"/>
  <c r="M724" i="1" s="1"/>
  <c r="I725" i="1"/>
  <c r="N725" i="1" s="1"/>
  <c r="J725" i="1"/>
  <c r="K725" i="1"/>
  <c r="L725" i="1"/>
  <c r="M725" i="1" s="1"/>
  <c r="I726" i="1"/>
  <c r="N726" i="1" s="1"/>
  <c r="J726" i="1"/>
  <c r="K726" i="1"/>
  <c r="L726" i="1"/>
  <c r="M726" i="1" s="1"/>
  <c r="I727" i="1"/>
  <c r="N727" i="1" s="1"/>
  <c r="J727" i="1"/>
  <c r="K727" i="1"/>
  <c r="L727" i="1"/>
  <c r="M727" i="1" s="1"/>
  <c r="I728" i="1"/>
  <c r="N728" i="1" s="1"/>
  <c r="J728" i="1"/>
  <c r="K728" i="1"/>
  <c r="L728" i="1"/>
  <c r="M728" i="1" s="1"/>
  <c r="I729" i="1"/>
  <c r="N729" i="1" s="1"/>
  <c r="J729" i="1"/>
  <c r="K729" i="1"/>
  <c r="L729" i="1"/>
  <c r="M729" i="1" s="1"/>
  <c r="I730" i="1"/>
  <c r="N730" i="1" s="1"/>
  <c r="J730" i="1"/>
  <c r="K730" i="1"/>
  <c r="L730" i="1"/>
  <c r="M730" i="1" s="1"/>
  <c r="I731" i="1"/>
  <c r="N731" i="1" s="1"/>
  <c r="J731" i="1"/>
  <c r="K731" i="1"/>
  <c r="L731" i="1"/>
  <c r="M731" i="1" s="1"/>
  <c r="I732" i="1"/>
  <c r="N732" i="1" s="1"/>
  <c r="J732" i="1"/>
  <c r="K732" i="1"/>
  <c r="L732" i="1"/>
  <c r="M732" i="1" s="1"/>
  <c r="I733" i="1"/>
  <c r="N733" i="1" s="1"/>
  <c r="J733" i="1"/>
  <c r="K733" i="1"/>
  <c r="L733" i="1"/>
  <c r="M733" i="1" s="1"/>
  <c r="I734" i="1"/>
  <c r="N734" i="1" s="1"/>
  <c r="J734" i="1"/>
  <c r="K734" i="1"/>
  <c r="L734" i="1"/>
  <c r="M734" i="1" s="1"/>
  <c r="I735" i="1"/>
  <c r="N735" i="1" s="1"/>
  <c r="J735" i="1"/>
  <c r="K735" i="1"/>
  <c r="L735" i="1"/>
  <c r="M735" i="1" s="1"/>
  <c r="I736" i="1"/>
  <c r="N736" i="1" s="1"/>
  <c r="J736" i="1"/>
  <c r="K736" i="1"/>
  <c r="L736" i="1"/>
  <c r="M736" i="1" s="1"/>
  <c r="I737" i="1"/>
  <c r="N737" i="1" s="1"/>
  <c r="J737" i="1"/>
  <c r="K737" i="1"/>
  <c r="L737" i="1"/>
  <c r="M737" i="1" s="1"/>
  <c r="I738" i="1"/>
  <c r="N738" i="1" s="1"/>
  <c r="J738" i="1"/>
  <c r="K738" i="1"/>
  <c r="L738" i="1"/>
  <c r="M738" i="1" s="1"/>
  <c r="I739" i="1"/>
  <c r="N739" i="1" s="1"/>
  <c r="J739" i="1"/>
  <c r="K739" i="1"/>
  <c r="L739" i="1"/>
  <c r="M739" i="1" s="1"/>
  <c r="I740" i="1"/>
  <c r="N740" i="1" s="1"/>
  <c r="J740" i="1"/>
  <c r="K740" i="1"/>
  <c r="L740" i="1"/>
  <c r="M740" i="1" s="1"/>
  <c r="I741" i="1"/>
  <c r="N741" i="1" s="1"/>
  <c r="J741" i="1"/>
  <c r="K741" i="1"/>
  <c r="L741" i="1"/>
  <c r="M741" i="1" s="1"/>
  <c r="I742" i="1"/>
  <c r="N742" i="1" s="1"/>
  <c r="J742" i="1"/>
  <c r="K742" i="1"/>
  <c r="L742" i="1"/>
  <c r="M742" i="1" s="1"/>
  <c r="I743" i="1"/>
  <c r="N743" i="1" s="1"/>
  <c r="J743" i="1"/>
  <c r="K743" i="1"/>
  <c r="L743" i="1"/>
  <c r="M743" i="1" s="1"/>
  <c r="I744" i="1"/>
  <c r="N744" i="1" s="1"/>
  <c r="J744" i="1"/>
  <c r="K744" i="1"/>
  <c r="L744" i="1"/>
  <c r="M744" i="1" s="1"/>
  <c r="I745" i="1"/>
  <c r="N745" i="1" s="1"/>
  <c r="J745" i="1"/>
  <c r="K745" i="1"/>
  <c r="L745" i="1"/>
  <c r="M745" i="1" s="1"/>
  <c r="I746" i="1"/>
  <c r="N746" i="1" s="1"/>
  <c r="J746" i="1"/>
  <c r="K746" i="1"/>
  <c r="L746" i="1"/>
  <c r="M746" i="1" s="1"/>
  <c r="I747" i="1"/>
  <c r="N747" i="1" s="1"/>
  <c r="J747" i="1"/>
  <c r="K747" i="1"/>
  <c r="L747" i="1"/>
  <c r="M747" i="1" s="1"/>
  <c r="I748" i="1"/>
  <c r="N748" i="1" s="1"/>
  <c r="J748" i="1"/>
  <c r="K748" i="1"/>
  <c r="L748" i="1"/>
  <c r="M748" i="1" s="1"/>
  <c r="I749" i="1"/>
  <c r="N749" i="1" s="1"/>
  <c r="J749" i="1"/>
  <c r="K749" i="1"/>
  <c r="L749" i="1"/>
  <c r="M749" i="1" s="1"/>
  <c r="I750" i="1"/>
  <c r="N750" i="1" s="1"/>
  <c r="J750" i="1"/>
  <c r="K750" i="1"/>
  <c r="L750" i="1"/>
  <c r="M750" i="1" s="1"/>
  <c r="I751" i="1"/>
  <c r="N751" i="1" s="1"/>
  <c r="J751" i="1"/>
  <c r="K751" i="1"/>
  <c r="L751" i="1"/>
  <c r="M751" i="1" s="1"/>
  <c r="I752" i="1"/>
  <c r="N752" i="1" s="1"/>
  <c r="J752" i="1"/>
  <c r="K752" i="1"/>
  <c r="L752" i="1"/>
  <c r="M752" i="1" s="1"/>
  <c r="I753" i="1"/>
  <c r="N753" i="1" s="1"/>
  <c r="J753" i="1"/>
  <c r="K753" i="1"/>
  <c r="L753" i="1"/>
  <c r="M753" i="1" s="1"/>
  <c r="I754" i="1"/>
  <c r="N754" i="1" s="1"/>
  <c r="J754" i="1"/>
  <c r="K754" i="1"/>
  <c r="L754" i="1"/>
  <c r="M754" i="1" s="1"/>
  <c r="I755" i="1"/>
  <c r="N755" i="1" s="1"/>
  <c r="J755" i="1"/>
  <c r="K755" i="1"/>
  <c r="L755" i="1"/>
  <c r="M755" i="1" s="1"/>
  <c r="I756" i="1"/>
  <c r="N756" i="1" s="1"/>
  <c r="J756" i="1"/>
  <c r="K756" i="1"/>
  <c r="L756" i="1"/>
  <c r="M756" i="1" s="1"/>
  <c r="I757" i="1"/>
  <c r="N757" i="1" s="1"/>
  <c r="J757" i="1"/>
  <c r="K757" i="1"/>
  <c r="L757" i="1"/>
  <c r="M757" i="1" s="1"/>
  <c r="I758" i="1"/>
  <c r="N758" i="1" s="1"/>
  <c r="J758" i="1"/>
  <c r="K758" i="1"/>
  <c r="L758" i="1"/>
  <c r="M758" i="1" s="1"/>
  <c r="I759" i="1"/>
  <c r="N759" i="1" s="1"/>
  <c r="J759" i="1"/>
  <c r="K759" i="1"/>
  <c r="L759" i="1"/>
  <c r="M759" i="1" s="1"/>
  <c r="I760" i="1"/>
  <c r="N760" i="1" s="1"/>
  <c r="J760" i="1"/>
  <c r="K760" i="1"/>
  <c r="L760" i="1"/>
  <c r="M760" i="1" s="1"/>
  <c r="I761" i="1"/>
  <c r="N761" i="1" s="1"/>
  <c r="J761" i="1"/>
  <c r="K761" i="1"/>
  <c r="L761" i="1"/>
  <c r="M761" i="1" s="1"/>
  <c r="I762" i="1"/>
  <c r="N762" i="1" s="1"/>
  <c r="J762" i="1"/>
  <c r="K762" i="1"/>
  <c r="L762" i="1"/>
  <c r="M762" i="1" s="1"/>
  <c r="I763" i="1"/>
  <c r="N763" i="1" s="1"/>
  <c r="J763" i="1"/>
  <c r="K763" i="1"/>
  <c r="L763" i="1"/>
  <c r="M763" i="1" s="1"/>
  <c r="I764" i="1"/>
  <c r="N764" i="1" s="1"/>
  <c r="J764" i="1"/>
  <c r="K764" i="1"/>
  <c r="L764" i="1"/>
  <c r="M764" i="1" s="1"/>
  <c r="I765" i="1"/>
  <c r="N765" i="1" s="1"/>
  <c r="J765" i="1"/>
  <c r="K765" i="1"/>
  <c r="L765" i="1"/>
  <c r="M765" i="1" s="1"/>
  <c r="I766" i="1"/>
  <c r="N766" i="1" s="1"/>
  <c r="J766" i="1"/>
  <c r="K766" i="1"/>
  <c r="L766" i="1"/>
  <c r="M766" i="1" s="1"/>
  <c r="I767" i="1"/>
  <c r="N767" i="1" s="1"/>
  <c r="J767" i="1"/>
  <c r="K767" i="1"/>
  <c r="L767" i="1"/>
  <c r="M767" i="1" s="1"/>
  <c r="I768" i="1"/>
  <c r="N768" i="1" s="1"/>
  <c r="J768" i="1"/>
  <c r="K768" i="1"/>
  <c r="L768" i="1"/>
  <c r="M768" i="1" s="1"/>
  <c r="I769" i="1"/>
  <c r="N769" i="1" s="1"/>
  <c r="J769" i="1"/>
  <c r="K769" i="1"/>
  <c r="L769" i="1"/>
  <c r="M769" i="1" s="1"/>
  <c r="I770" i="1"/>
  <c r="N770" i="1" s="1"/>
  <c r="J770" i="1"/>
  <c r="K770" i="1"/>
  <c r="L770" i="1"/>
  <c r="M770" i="1" s="1"/>
  <c r="I771" i="1"/>
  <c r="N771" i="1" s="1"/>
  <c r="J771" i="1"/>
  <c r="K771" i="1"/>
  <c r="L771" i="1"/>
  <c r="M771" i="1" s="1"/>
  <c r="I772" i="1"/>
  <c r="N772" i="1" s="1"/>
  <c r="J772" i="1"/>
  <c r="K772" i="1"/>
  <c r="L772" i="1"/>
  <c r="M772" i="1" s="1"/>
  <c r="I773" i="1"/>
  <c r="N773" i="1" s="1"/>
  <c r="J773" i="1"/>
  <c r="K773" i="1"/>
  <c r="L773" i="1"/>
  <c r="M773" i="1" s="1"/>
  <c r="I774" i="1"/>
  <c r="N774" i="1" s="1"/>
  <c r="J774" i="1"/>
  <c r="K774" i="1"/>
  <c r="L774" i="1"/>
  <c r="M774" i="1" s="1"/>
  <c r="I775" i="1"/>
  <c r="N775" i="1" s="1"/>
  <c r="J775" i="1"/>
  <c r="K775" i="1"/>
  <c r="L775" i="1"/>
  <c r="M775" i="1" s="1"/>
  <c r="I776" i="1"/>
  <c r="N776" i="1" s="1"/>
  <c r="J776" i="1"/>
  <c r="K776" i="1"/>
  <c r="L776" i="1"/>
  <c r="M776" i="1" s="1"/>
  <c r="I777" i="1"/>
  <c r="N777" i="1" s="1"/>
  <c r="J777" i="1"/>
  <c r="K777" i="1"/>
  <c r="L777" i="1"/>
  <c r="M777" i="1" s="1"/>
  <c r="I778" i="1"/>
  <c r="N778" i="1" s="1"/>
  <c r="J778" i="1"/>
  <c r="K778" i="1"/>
  <c r="L778" i="1"/>
  <c r="M778" i="1" s="1"/>
  <c r="I779" i="1"/>
  <c r="N779" i="1" s="1"/>
  <c r="J779" i="1"/>
  <c r="K779" i="1"/>
  <c r="L779" i="1"/>
  <c r="M779" i="1" s="1"/>
  <c r="I780" i="1"/>
  <c r="N780" i="1" s="1"/>
  <c r="J780" i="1"/>
  <c r="K780" i="1"/>
  <c r="L780" i="1"/>
  <c r="M780" i="1" s="1"/>
  <c r="I781" i="1"/>
  <c r="N781" i="1" s="1"/>
  <c r="J781" i="1"/>
  <c r="K781" i="1"/>
  <c r="L781" i="1"/>
  <c r="M781" i="1" s="1"/>
  <c r="I782" i="1"/>
  <c r="N782" i="1" s="1"/>
  <c r="J782" i="1"/>
  <c r="K782" i="1"/>
  <c r="L782" i="1"/>
  <c r="M782" i="1" s="1"/>
  <c r="I783" i="1"/>
  <c r="N783" i="1" s="1"/>
  <c r="J783" i="1"/>
  <c r="K783" i="1"/>
  <c r="L783" i="1"/>
  <c r="M783" i="1" s="1"/>
  <c r="I784" i="1"/>
  <c r="N784" i="1" s="1"/>
  <c r="J784" i="1"/>
  <c r="K784" i="1"/>
  <c r="L784" i="1"/>
  <c r="M784" i="1" s="1"/>
  <c r="I785" i="1"/>
  <c r="N785" i="1" s="1"/>
  <c r="J785" i="1"/>
  <c r="K785" i="1"/>
  <c r="L785" i="1"/>
  <c r="M785" i="1" s="1"/>
  <c r="I786" i="1"/>
  <c r="N786" i="1" s="1"/>
  <c r="J786" i="1"/>
  <c r="K786" i="1"/>
  <c r="L786" i="1"/>
  <c r="M786" i="1" s="1"/>
  <c r="I787" i="1"/>
  <c r="N787" i="1" s="1"/>
  <c r="J787" i="1"/>
  <c r="K787" i="1"/>
  <c r="L787" i="1"/>
  <c r="M787" i="1" s="1"/>
  <c r="I788" i="1"/>
  <c r="N788" i="1" s="1"/>
  <c r="J788" i="1"/>
  <c r="K788" i="1"/>
  <c r="L788" i="1"/>
  <c r="M788" i="1" s="1"/>
  <c r="I789" i="1"/>
  <c r="N789" i="1" s="1"/>
  <c r="J789" i="1"/>
  <c r="K789" i="1"/>
  <c r="L789" i="1"/>
  <c r="M789" i="1" s="1"/>
  <c r="I790" i="1"/>
  <c r="N790" i="1" s="1"/>
  <c r="J790" i="1"/>
  <c r="K790" i="1"/>
  <c r="L790" i="1"/>
  <c r="M790" i="1" s="1"/>
  <c r="I791" i="1"/>
  <c r="N791" i="1" s="1"/>
  <c r="J791" i="1"/>
  <c r="K791" i="1"/>
  <c r="L791" i="1"/>
  <c r="M791" i="1" s="1"/>
  <c r="I792" i="1"/>
  <c r="N792" i="1" s="1"/>
  <c r="J792" i="1"/>
  <c r="K792" i="1"/>
  <c r="L792" i="1"/>
  <c r="M792" i="1" s="1"/>
  <c r="I793" i="1"/>
  <c r="N793" i="1" s="1"/>
  <c r="J793" i="1"/>
  <c r="K793" i="1"/>
  <c r="L793" i="1"/>
  <c r="M793" i="1" s="1"/>
  <c r="I794" i="1"/>
  <c r="N794" i="1" s="1"/>
  <c r="J794" i="1"/>
  <c r="K794" i="1"/>
  <c r="L794" i="1"/>
  <c r="M794" i="1" s="1"/>
  <c r="I795" i="1"/>
  <c r="N795" i="1" s="1"/>
  <c r="J795" i="1"/>
  <c r="K795" i="1"/>
  <c r="L795" i="1"/>
  <c r="M795" i="1" s="1"/>
  <c r="I796" i="1"/>
  <c r="N796" i="1" s="1"/>
  <c r="J796" i="1"/>
  <c r="K796" i="1"/>
  <c r="L796" i="1"/>
  <c r="M796" i="1" s="1"/>
  <c r="I797" i="1"/>
  <c r="N797" i="1" s="1"/>
  <c r="J797" i="1"/>
  <c r="K797" i="1"/>
  <c r="L797" i="1"/>
  <c r="M797" i="1" s="1"/>
  <c r="I798" i="1"/>
  <c r="N798" i="1" s="1"/>
  <c r="J798" i="1"/>
  <c r="K798" i="1"/>
  <c r="L798" i="1"/>
  <c r="M798" i="1" s="1"/>
  <c r="I799" i="1"/>
  <c r="N799" i="1" s="1"/>
  <c r="J799" i="1"/>
  <c r="K799" i="1"/>
  <c r="L799" i="1"/>
  <c r="M799" i="1" s="1"/>
  <c r="I800" i="1"/>
  <c r="N800" i="1" s="1"/>
  <c r="J800" i="1"/>
  <c r="K800" i="1"/>
  <c r="L800" i="1"/>
  <c r="M800" i="1" s="1"/>
  <c r="I801" i="1"/>
  <c r="N801" i="1" s="1"/>
  <c r="J801" i="1"/>
  <c r="K801" i="1"/>
  <c r="L801" i="1"/>
  <c r="M801" i="1" s="1"/>
  <c r="I802" i="1"/>
  <c r="N802" i="1" s="1"/>
  <c r="J802" i="1"/>
  <c r="K802" i="1"/>
  <c r="L802" i="1"/>
  <c r="M802" i="1" s="1"/>
  <c r="I803" i="1"/>
  <c r="N803" i="1" s="1"/>
  <c r="J803" i="1"/>
  <c r="K803" i="1"/>
  <c r="L803" i="1"/>
  <c r="M803" i="1" s="1"/>
  <c r="I804" i="1"/>
  <c r="N804" i="1" s="1"/>
  <c r="J804" i="1"/>
  <c r="K804" i="1"/>
  <c r="L804" i="1"/>
  <c r="M804" i="1" s="1"/>
  <c r="I805" i="1"/>
  <c r="N805" i="1" s="1"/>
  <c r="J805" i="1"/>
  <c r="K805" i="1"/>
  <c r="L805" i="1"/>
  <c r="M805" i="1" s="1"/>
  <c r="I806" i="1"/>
  <c r="N806" i="1" s="1"/>
  <c r="J806" i="1"/>
  <c r="K806" i="1"/>
  <c r="L806" i="1"/>
  <c r="M806" i="1" s="1"/>
  <c r="I807" i="1"/>
  <c r="N807" i="1" s="1"/>
  <c r="J807" i="1"/>
  <c r="K807" i="1"/>
  <c r="L807" i="1"/>
  <c r="M807" i="1" s="1"/>
  <c r="I808" i="1"/>
  <c r="N808" i="1" s="1"/>
  <c r="J808" i="1"/>
  <c r="K808" i="1"/>
  <c r="L808" i="1"/>
  <c r="M808" i="1" s="1"/>
  <c r="I809" i="1"/>
  <c r="N809" i="1" s="1"/>
  <c r="J809" i="1"/>
  <c r="K809" i="1"/>
  <c r="L809" i="1"/>
  <c r="M809" i="1" s="1"/>
  <c r="I810" i="1"/>
  <c r="N810" i="1" s="1"/>
  <c r="J810" i="1"/>
  <c r="K810" i="1"/>
  <c r="L810" i="1"/>
  <c r="M810" i="1" s="1"/>
  <c r="I811" i="1"/>
  <c r="N811" i="1" s="1"/>
  <c r="J811" i="1"/>
  <c r="K811" i="1"/>
  <c r="L811" i="1"/>
  <c r="M811" i="1" s="1"/>
  <c r="I812" i="1"/>
  <c r="N812" i="1" s="1"/>
  <c r="J812" i="1"/>
  <c r="K812" i="1"/>
  <c r="L812" i="1"/>
  <c r="M812" i="1" s="1"/>
  <c r="I813" i="1"/>
  <c r="N813" i="1" s="1"/>
  <c r="J813" i="1"/>
  <c r="K813" i="1"/>
  <c r="L813" i="1"/>
  <c r="M813" i="1" s="1"/>
  <c r="I814" i="1"/>
  <c r="N814" i="1" s="1"/>
  <c r="J814" i="1"/>
  <c r="K814" i="1"/>
  <c r="L814" i="1"/>
  <c r="M814" i="1" s="1"/>
  <c r="I815" i="1"/>
  <c r="N815" i="1" s="1"/>
  <c r="J815" i="1"/>
  <c r="K815" i="1"/>
  <c r="L815" i="1"/>
  <c r="M815" i="1" s="1"/>
  <c r="I816" i="1"/>
  <c r="N816" i="1" s="1"/>
  <c r="J816" i="1"/>
  <c r="K816" i="1"/>
  <c r="L816" i="1"/>
  <c r="M816" i="1" s="1"/>
  <c r="I817" i="1"/>
  <c r="N817" i="1" s="1"/>
  <c r="J817" i="1"/>
  <c r="K817" i="1"/>
  <c r="L817" i="1"/>
  <c r="M817" i="1" s="1"/>
  <c r="I818" i="1"/>
  <c r="N818" i="1" s="1"/>
  <c r="J818" i="1"/>
  <c r="K818" i="1"/>
  <c r="L818" i="1"/>
  <c r="M818" i="1" s="1"/>
  <c r="I819" i="1"/>
  <c r="N819" i="1" s="1"/>
  <c r="J819" i="1"/>
  <c r="K819" i="1"/>
  <c r="L819" i="1"/>
  <c r="M819" i="1" s="1"/>
  <c r="I820" i="1"/>
  <c r="N820" i="1" s="1"/>
  <c r="J820" i="1"/>
  <c r="K820" i="1"/>
  <c r="L820" i="1"/>
  <c r="M820" i="1" s="1"/>
  <c r="I821" i="1"/>
  <c r="N821" i="1" s="1"/>
  <c r="J821" i="1"/>
  <c r="K821" i="1"/>
  <c r="L821" i="1"/>
  <c r="M821" i="1" s="1"/>
  <c r="I822" i="1"/>
  <c r="N822" i="1" s="1"/>
  <c r="J822" i="1"/>
  <c r="K822" i="1"/>
  <c r="L822" i="1"/>
  <c r="M822" i="1" s="1"/>
  <c r="I823" i="1"/>
  <c r="N823" i="1" s="1"/>
  <c r="J823" i="1"/>
  <c r="K823" i="1"/>
  <c r="L823" i="1"/>
  <c r="M823" i="1" s="1"/>
  <c r="I824" i="1"/>
  <c r="N824" i="1" s="1"/>
  <c r="J824" i="1"/>
  <c r="K824" i="1"/>
  <c r="L824" i="1"/>
  <c r="M824" i="1" s="1"/>
  <c r="I825" i="1"/>
  <c r="N825" i="1" s="1"/>
  <c r="J825" i="1"/>
  <c r="K825" i="1"/>
  <c r="L825" i="1"/>
  <c r="M825" i="1" s="1"/>
  <c r="I826" i="1"/>
  <c r="N826" i="1" s="1"/>
  <c r="J826" i="1"/>
  <c r="K826" i="1"/>
  <c r="L826" i="1"/>
  <c r="M826" i="1" s="1"/>
  <c r="I827" i="1"/>
  <c r="N827" i="1" s="1"/>
  <c r="J827" i="1"/>
  <c r="K827" i="1"/>
  <c r="L827" i="1"/>
  <c r="M827" i="1" s="1"/>
  <c r="I828" i="1"/>
  <c r="N828" i="1" s="1"/>
  <c r="J828" i="1"/>
  <c r="K828" i="1"/>
  <c r="L828" i="1"/>
  <c r="M828" i="1" s="1"/>
  <c r="I829" i="1"/>
  <c r="N829" i="1" s="1"/>
  <c r="J829" i="1"/>
  <c r="K829" i="1"/>
  <c r="L829" i="1"/>
  <c r="M829" i="1" s="1"/>
  <c r="I830" i="1"/>
  <c r="N830" i="1" s="1"/>
  <c r="J830" i="1"/>
  <c r="K830" i="1"/>
  <c r="L830" i="1"/>
  <c r="M830" i="1" s="1"/>
  <c r="I831" i="1"/>
  <c r="N831" i="1" s="1"/>
  <c r="J831" i="1"/>
  <c r="K831" i="1"/>
  <c r="L831" i="1"/>
  <c r="M831" i="1" s="1"/>
  <c r="I832" i="1"/>
  <c r="N832" i="1" s="1"/>
  <c r="J832" i="1"/>
  <c r="K832" i="1"/>
  <c r="L832" i="1"/>
  <c r="M832" i="1" s="1"/>
  <c r="I833" i="1"/>
  <c r="N833" i="1" s="1"/>
  <c r="J833" i="1"/>
  <c r="K833" i="1"/>
  <c r="L833" i="1"/>
  <c r="M833" i="1" s="1"/>
  <c r="I834" i="1"/>
  <c r="N834" i="1" s="1"/>
  <c r="J834" i="1"/>
  <c r="K834" i="1"/>
  <c r="L834" i="1"/>
  <c r="M834" i="1" s="1"/>
  <c r="I835" i="1"/>
  <c r="N835" i="1" s="1"/>
  <c r="J835" i="1"/>
  <c r="K835" i="1"/>
  <c r="L835" i="1"/>
  <c r="M835" i="1" s="1"/>
  <c r="I836" i="1"/>
  <c r="N836" i="1" s="1"/>
  <c r="J836" i="1"/>
  <c r="K836" i="1"/>
  <c r="L836" i="1"/>
  <c r="M836" i="1" s="1"/>
  <c r="I837" i="1"/>
  <c r="N837" i="1" s="1"/>
  <c r="J837" i="1"/>
  <c r="K837" i="1"/>
  <c r="L837" i="1"/>
  <c r="M837" i="1" s="1"/>
  <c r="I838" i="1"/>
  <c r="N838" i="1" s="1"/>
  <c r="J838" i="1"/>
  <c r="K838" i="1"/>
  <c r="L838" i="1"/>
  <c r="M838" i="1" s="1"/>
  <c r="I839" i="1"/>
  <c r="N839" i="1" s="1"/>
  <c r="J839" i="1"/>
  <c r="K839" i="1"/>
  <c r="L839" i="1"/>
  <c r="M839" i="1" s="1"/>
  <c r="I840" i="1"/>
  <c r="N840" i="1" s="1"/>
  <c r="J840" i="1"/>
  <c r="K840" i="1"/>
  <c r="L840" i="1"/>
  <c r="M840" i="1" s="1"/>
  <c r="I841" i="1"/>
  <c r="N841" i="1" s="1"/>
  <c r="J841" i="1"/>
  <c r="K841" i="1"/>
  <c r="L841" i="1"/>
  <c r="M841" i="1" s="1"/>
  <c r="I842" i="1"/>
  <c r="N842" i="1" s="1"/>
  <c r="J842" i="1"/>
  <c r="K842" i="1"/>
  <c r="L842" i="1"/>
  <c r="M842" i="1" s="1"/>
  <c r="I843" i="1"/>
  <c r="N843" i="1" s="1"/>
  <c r="J843" i="1"/>
  <c r="K843" i="1"/>
  <c r="L843" i="1"/>
  <c r="M843" i="1" s="1"/>
  <c r="I844" i="1"/>
  <c r="N844" i="1" s="1"/>
  <c r="J844" i="1"/>
  <c r="K844" i="1"/>
  <c r="L844" i="1"/>
  <c r="M844" i="1" s="1"/>
  <c r="I845" i="1"/>
  <c r="N845" i="1" s="1"/>
  <c r="J845" i="1"/>
  <c r="K845" i="1"/>
  <c r="L845" i="1"/>
  <c r="M845" i="1" s="1"/>
  <c r="I846" i="1"/>
  <c r="N846" i="1" s="1"/>
  <c r="J846" i="1"/>
  <c r="K846" i="1"/>
  <c r="L846" i="1"/>
  <c r="M846" i="1" s="1"/>
  <c r="I847" i="1"/>
  <c r="N847" i="1" s="1"/>
  <c r="J847" i="1"/>
  <c r="K847" i="1"/>
  <c r="L847" i="1"/>
  <c r="M847" i="1" s="1"/>
  <c r="I848" i="1"/>
  <c r="N848" i="1" s="1"/>
  <c r="J848" i="1"/>
  <c r="K848" i="1"/>
  <c r="L848" i="1"/>
  <c r="M848" i="1" s="1"/>
  <c r="I849" i="1"/>
  <c r="N849" i="1" s="1"/>
  <c r="J849" i="1"/>
  <c r="K849" i="1"/>
  <c r="L849" i="1"/>
  <c r="M849" i="1" s="1"/>
  <c r="I850" i="1"/>
  <c r="N850" i="1" s="1"/>
  <c r="J850" i="1"/>
  <c r="K850" i="1"/>
  <c r="L850" i="1"/>
  <c r="M850" i="1" s="1"/>
  <c r="I851" i="1"/>
  <c r="N851" i="1" s="1"/>
  <c r="J851" i="1"/>
  <c r="K851" i="1"/>
  <c r="L851" i="1"/>
  <c r="M851" i="1" s="1"/>
  <c r="I852" i="1"/>
  <c r="N852" i="1" s="1"/>
  <c r="J852" i="1"/>
  <c r="K852" i="1"/>
  <c r="L852" i="1"/>
  <c r="M852" i="1" s="1"/>
  <c r="I853" i="1"/>
  <c r="N853" i="1" s="1"/>
  <c r="J853" i="1"/>
  <c r="K853" i="1"/>
  <c r="L853" i="1"/>
  <c r="M853" i="1" s="1"/>
  <c r="I854" i="1"/>
  <c r="N854" i="1" s="1"/>
  <c r="J854" i="1"/>
  <c r="K854" i="1"/>
  <c r="L854" i="1"/>
  <c r="M854" i="1" s="1"/>
  <c r="I855" i="1"/>
  <c r="N855" i="1" s="1"/>
  <c r="J855" i="1"/>
  <c r="K855" i="1"/>
  <c r="L855" i="1"/>
  <c r="M855" i="1" s="1"/>
  <c r="I856" i="1"/>
  <c r="N856" i="1" s="1"/>
  <c r="J856" i="1"/>
  <c r="K856" i="1"/>
  <c r="L856" i="1"/>
  <c r="M856" i="1" s="1"/>
  <c r="I857" i="1"/>
  <c r="N857" i="1" s="1"/>
  <c r="J857" i="1"/>
  <c r="K857" i="1"/>
  <c r="L857" i="1"/>
  <c r="M857" i="1" s="1"/>
  <c r="I858" i="1"/>
  <c r="N858" i="1" s="1"/>
  <c r="J858" i="1"/>
  <c r="K858" i="1"/>
  <c r="L858" i="1"/>
  <c r="M858" i="1" s="1"/>
  <c r="I859" i="1"/>
  <c r="N859" i="1" s="1"/>
  <c r="J859" i="1"/>
  <c r="K859" i="1"/>
  <c r="L859" i="1"/>
  <c r="M859" i="1" s="1"/>
  <c r="I860" i="1"/>
  <c r="N860" i="1" s="1"/>
  <c r="J860" i="1"/>
  <c r="K860" i="1"/>
  <c r="L860" i="1"/>
  <c r="M860" i="1" s="1"/>
  <c r="I861" i="1"/>
  <c r="N861" i="1" s="1"/>
  <c r="J861" i="1"/>
  <c r="K861" i="1"/>
  <c r="L861" i="1"/>
  <c r="M861" i="1" s="1"/>
  <c r="I862" i="1"/>
  <c r="N862" i="1" s="1"/>
  <c r="J862" i="1"/>
  <c r="K862" i="1"/>
  <c r="L862" i="1"/>
  <c r="M862" i="1" s="1"/>
  <c r="I863" i="1"/>
  <c r="N863" i="1" s="1"/>
  <c r="J863" i="1"/>
  <c r="K863" i="1"/>
  <c r="L863" i="1"/>
  <c r="M863" i="1" s="1"/>
  <c r="I864" i="1"/>
  <c r="N864" i="1" s="1"/>
  <c r="J864" i="1"/>
  <c r="K864" i="1"/>
  <c r="L864" i="1"/>
  <c r="M864" i="1" s="1"/>
  <c r="I865" i="1"/>
  <c r="N865" i="1" s="1"/>
  <c r="J865" i="1"/>
  <c r="K865" i="1"/>
  <c r="L865" i="1"/>
  <c r="M865" i="1" s="1"/>
  <c r="I866" i="1"/>
  <c r="N866" i="1" s="1"/>
  <c r="J866" i="1"/>
  <c r="K866" i="1"/>
  <c r="L866" i="1"/>
  <c r="M866" i="1" s="1"/>
  <c r="I867" i="1"/>
  <c r="N867" i="1" s="1"/>
  <c r="J867" i="1"/>
  <c r="K867" i="1"/>
  <c r="L867" i="1"/>
  <c r="M867" i="1" s="1"/>
  <c r="I868" i="1"/>
  <c r="N868" i="1" s="1"/>
  <c r="J868" i="1"/>
  <c r="K868" i="1"/>
  <c r="L868" i="1"/>
  <c r="M868" i="1" s="1"/>
  <c r="I869" i="1"/>
  <c r="N869" i="1" s="1"/>
  <c r="J869" i="1"/>
  <c r="K869" i="1"/>
  <c r="L869" i="1"/>
  <c r="M869" i="1" s="1"/>
  <c r="I870" i="1"/>
  <c r="N870" i="1" s="1"/>
  <c r="J870" i="1"/>
  <c r="K870" i="1"/>
  <c r="L870" i="1"/>
  <c r="M870" i="1" s="1"/>
  <c r="I871" i="1"/>
  <c r="N871" i="1" s="1"/>
  <c r="J871" i="1"/>
  <c r="K871" i="1"/>
  <c r="L871" i="1"/>
  <c r="M871" i="1" s="1"/>
  <c r="I872" i="1"/>
  <c r="N872" i="1" s="1"/>
  <c r="J872" i="1"/>
  <c r="K872" i="1"/>
  <c r="L872" i="1"/>
  <c r="M872" i="1" s="1"/>
  <c r="I873" i="1"/>
  <c r="N873" i="1" s="1"/>
  <c r="J873" i="1"/>
  <c r="K873" i="1"/>
  <c r="L873" i="1"/>
  <c r="M873" i="1" s="1"/>
  <c r="I874" i="1"/>
  <c r="N874" i="1" s="1"/>
  <c r="J874" i="1"/>
  <c r="K874" i="1"/>
  <c r="L874" i="1"/>
  <c r="M874" i="1" s="1"/>
  <c r="I875" i="1"/>
  <c r="N875" i="1" s="1"/>
  <c r="J875" i="1"/>
  <c r="K875" i="1"/>
  <c r="L875" i="1"/>
  <c r="M875" i="1" s="1"/>
  <c r="I876" i="1"/>
  <c r="N876" i="1" s="1"/>
  <c r="J876" i="1"/>
  <c r="K876" i="1"/>
  <c r="L876" i="1"/>
  <c r="M876" i="1" s="1"/>
  <c r="I877" i="1"/>
  <c r="N877" i="1" s="1"/>
  <c r="J877" i="1"/>
  <c r="K877" i="1"/>
  <c r="L877" i="1"/>
  <c r="M877" i="1" s="1"/>
  <c r="I878" i="1"/>
  <c r="N878" i="1" s="1"/>
  <c r="J878" i="1"/>
  <c r="K878" i="1"/>
  <c r="L878" i="1"/>
  <c r="M878" i="1" s="1"/>
  <c r="I879" i="1"/>
  <c r="N879" i="1" s="1"/>
  <c r="J879" i="1"/>
  <c r="K879" i="1"/>
  <c r="L879" i="1"/>
  <c r="M879" i="1" s="1"/>
  <c r="I880" i="1"/>
  <c r="N880" i="1" s="1"/>
  <c r="J880" i="1"/>
  <c r="K880" i="1"/>
  <c r="L880" i="1"/>
  <c r="M880" i="1" s="1"/>
  <c r="I881" i="1"/>
  <c r="N881" i="1" s="1"/>
  <c r="J881" i="1"/>
  <c r="K881" i="1"/>
  <c r="L881" i="1"/>
  <c r="M881" i="1" s="1"/>
  <c r="I882" i="1"/>
  <c r="N882" i="1" s="1"/>
  <c r="J882" i="1"/>
  <c r="K882" i="1"/>
  <c r="L882" i="1"/>
  <c r="M882" i="1" s="1"/>
  <c r="I883" i="1"/>
  <c r="N883" i="1" s="1"/>
  <c r="J883" i="1"/>
  <c r="K883" i="1"/>
  <c r="L883" i="1"/>
  <c r="M883" i="1" s="1"/>
  <c r="I884" i="1"/>
  <c r="N884" i="1" s="1"/>
  <c r="J884" i="1"/>
  <c r="K884" i="1"/>
  <c r="L884" i="1"/>
  <c r="M884" i="1" s="1"/>
  <c r="I885" i="1"/>
  <c r="N885" i="1" s="1"/>
  <c r="J885" i="1"/>
  <c r="K885" i="1"/>
  <c r="L885" i="1"/>
  <c r="M885" i="1" s="1"/>
  <c r="I886" i="1"/>
  <c r="N886" i="1" s="1"/>
  <c r="J886" i="1"/>
  <c r="K886" i="1"/>
  <c r="L886" i="1"/>
  <c r="M886" i="1" s="1"/>
  <c r="I887" i="1"/>
  <c r="N887" i="1" s="1"/>
  <c r="J887" i="1"/>
  <c r="K887" i="1"/>
  <c r="L887" i="1"/>
  <c r="M887" i="1" s="1"/>
  <c r="I888" i="1"/>
  <c r="N888" i="1" s="1"/>
  <c r="J888" i="1"/>
  <c r="K888" i="1"/>
  <c r="L888" i="1"/>
  <c r="M888" i="1" s="1"/>
  <c r="I889" i="1"/>
  <c r="N889" i="1" s="1"/>
  <c r="J889" i="1"/>
  <c r="K889" i="1"/>
  <c r="L889" i="1"/>
  <c r="M889" i="1" s="1"/>
  <c r="I890" i="1"/>
  <c r="N890" i="1" s="1"/>
  <c r="J890" i="1"/>
  <c r="K890" i="1"/>
  <c r="L890" i="1"/>
  <c r="M890" i="1" s="1"/>
  <c r="I891" i="1"/>
  <c r="N891" i="1" s="1"/>
  <c r="J891" i="1"/>
  <c r="K891" i="1"/>
  <c r="L891" i="1"/>
  <c r="M891" i="1" s="1"/>
  <c r="I892" i="1"/>
  <c r="N892" i="1" s="1"/>
  <c r="J892" i="1"/>
  <c r="K892" i="1"/>
  <c r="L892" i="1"/>
  <c r="M892" i="1" s="1"/>
  <c r="I893" i="1"/>
  <c r="N893" i="1" s="1"/>
  <c r="J893" i="1"/>
  <c r="K893" i="1"/>
  <c r="L893" i="1"/>
  <c r="M893" i="1" s="1"/>
  <c r="I894" i="1"/>
  <c r="N894" i="1" s="1"/>
  <c r="J894" i="1"/>
  <c r="K894" i="1"/>
  <c r="L894" i="1"/>
  <c r="M894" i="1" s="1"/>
  <c r="I895" i="1"/>
  <c r="N895" i="1" s="1"/>
  <c r="J895" i="1"/>
  <c r="K895" i="1"/>
  <c r="L895" i="1"/>
  <c r="M895" i="1" s="1"/>
  <c r="I896" i="1"/>
  <c r="N896" i="1" s="1"/>
  <c r="J896" i="1"/>
  <c r="K896" i="1"/>
  <c r="L896" i="1"/>
  <c r="M896" i="1" s="1"/>
  <c r="I897" i="1"/>
  <c r="N897" i="1" s="1"/>
  <c r="J897" i="1"/>
  <c r="K897" i="1"/>
  <c r="L897" i="1"/>
  <c r="M897" i="1" s="1"/>
  <c r="I898" i="1"/>
  <c r="N898" i="1" s="1"/>
  <c r="J898" i="1"/>
  <c r="K898" i="1"/>
  <c r="L898" i="1"/>
  <c r="M898" i="1" s="1"/>
  <c r="I899" i="1"/>
  <c r="N899" i="1" s="1"/>
  <c r="J899" i="1"/>
  <c r="K899" i="1"/>
  <c r="L899" i="1"/>
  <c r="M899" i="1" s="1"/>
  <c r="I900" i="1"/>
  <c r="N900" i="1" s="1"/>
  <c r="J900" i="1"/>
  <c r="K900" i="1"/>
  <c r="L900" i="1"/>
  <c r="M900" i="1" s="1"/>
  <c r="I901" i="1"/>
  <c r="N901" i="1" s="1"/>
  <c r="J901" i="1"/>
  <c r="K901" i="1"/>
  <c r="L901" i="1"/>
  <c r="M901" i="1" s="1"/>
  <c r="I902" i="1"/>
  <c r="N902" i="1" s="1"/>
  <c r="J902" i="1"/>
  <c r="K902" i="1"/>
  <c r="L902" i="1"/>
  <c r="M902" i="1" s="1"/>
  <c r="I903" i="1"/>
  <c r="N903" i="1" s="1"/>
  <c r="J903" i="1"/>
  <c r="K903" i="1"/>
  <c r="L903" i="1"/>
  <c r="M903" i="1" s="1"/>
  <c r="I904" i="1"/>
  <c r="N904" i="1" s="1"/>
  <c r="J904" i="1"/>
  <c r="K904" i="1"/>
  <c r="L904" i="1"/>
  <c r="M904" i="1" s="1"/>
  <c r="I905" i="1"/>
  <c r="N905" i="1" s="1"/>
  <c r="J905" i="1"/>
  <c r="K905" i="1"/>
  <c r="L905" i="1"/>
  <c r="M905" i="1" s="1"/>
  <c r="I906" i="1"/>
  <c r="N906" i="1" s="1"/>
  <c r="J906" i="1"/>
  <c r="K906" i="1"/>
  <c r="L906" i="1"/>
  <c r="M906" i="1" s="1"/>
  <c r="I907" i="1"/>
  <c r="N907" i="1" s="1"/>
  <c r="J907" i="1"/>
  <c r="K907" i="1"/>
  <c r="L907" i="1"/>
  <c r="M907" i="1" s="1"/>
  <c r="I908" i="1"/>
  <c r="N908" i="1" s="1"/>
  <c r="J908" i="1"/>
  <c r="K908" i="1"/>
  <c r="L908" i="1"/>
  <c r="M908" i="1" s="1"/>
  <c r="I909" i="1"/>
  <c r="N909" i="1" s="1"/>
  <c r="J909" i="1"/>
  <c r="K909" i="1"/>
  <c r="L909" i="1"/>
  <c r="M909" i="1" s="1"/>
  <c r="I910" i="1"/>
  <c r="N910" i="1" s="1"/>
  <c r="J910" i="1"/>
  <c r="K910" i="1"/>
  <c r="L910" i="1"/>
  <c r="M910" i="1" s="1"/>
  <c r="I911" i="1"/>
  <c r="N911" i="1" s="1"/>
  <c r="J911" i="1"/>
  <c r="K911" i="1"/>
  <c r="L911" i="1"/>
  <c r="M911" i="1" s="1"/>
  <c r="I912" i="1"/>
  <c r="N912" i="1" s="1"/>
  <c r="J912" i="1"/>
  <c r="K912" i="1"/>
  <c r="L912" i="1"/>
  <c r="M912" i="1" s="1"/>
  <c r="I913" i="1"/>
  <c r="N913" i="1" s="1"/>
  <c r="J913" i="1"/>
  <c r="K913" i="1"/>
  <c r="L913" i="1"/>
  <c r="M913" i="1" s="1"/>
  <c r="I914" i="1"/>
  <c r="N914" i="1" s="1"/>
  <c r="J914" i="1"/>
  <c r="K914" i="1"/>
  <c r="L914" i="1"/>
  <c r="M914" i="1" s="1"/>
  <c r="I915" i="1"/>
  <c r="N915" i="1" s="1"/>
  <c r="J915" i="1"/>
  <c r="K915" i="1"/>
  <c r="L915" i="1"/>
  <c r="M915" i="1" s="1"/>
  <c r="I916" i="1"/>
  <c r="N916" i="1" s="1"/>
  <c r="J916" i="1"/>
  <c r="K916" i="1"/>
  <c r="L916" i="1"/>
  <c r="M916" i="1" s="1"/>
  <c r="I917" i="1"/>
  <c r="N917" i="1" s="1"/>
  <c r="J917" i="1"/>
  <c r="K917" i="1"/>
  <c r="L917" i="1"/>
  <c r="M917" i="1" s="1"/>
  <c r="I918" i="1"/>
  <c r="N918" i="1" s="1"/>
  <c r="J918" i="1"/>
  <c r="K918" i="1"/>
  <c r="L918" i="1"/>
  <c r="M918" i="1" s="1"/>
  <c r="I919" i="1"/>
  <c r="N919" i="1" s="1"/>
  <c r="J919" i="1"/>
  <c r="K919" i="1"/>
  <c r="L919" i="1"/>
  <c r="M919" i="1" s="1"/>
  <c r="I920" i="1"/>
  <c r="N920" i="1" s="1"/>
  <c r="J920" i="1"/>
  <c r="K920" i="1"/>
  <c r="L920" i="1"/>
  <c r="M920" i="1" s="1"/>
  <c r="I921" i="1"/>
  <c r="N921" i="1" s="1"/>
  <c r="J921" i="1"/>
  <c r="K921" i="1"/>
  <c r="L921" i="1"/>
  <c r="M921" i="1" s="1"/>
  <c r="I922" i="1"/>
  <c r="N922" i="1" s="1"/>
  <c r="J922" i="1"/>
  <c r="K922" i="1"/>
  <c r="L922" i="1"/>
  <c r="M922" i="1" s="1"/>
  <c r="I923" i="1"/>
  <c r="N923" i="1" s="1"/>
  <c r="J923" i="1"/>
  <c r="K923" i="1"/>
  <c r="L923" i="1"/>
  <c r="M923" i="1" s="1"/>
  <c r="I924" i="1"/>
  <c r="N924" i="1" s="1"/>
  <c r="J924" i="1"/>
  <c r="K924" i="1"/>
  <c r="L924" i="1"/>
  <c r="M924" i="1" s="1"/>
  <c r="I925" i="1"/>
  <c r="N925" i="1" s="1"/>
  <c r="J925" i="1"/>
  <c r="K925" i="1"/>
  <c r="L925" i="1"/>
  <c r="M925" i="1" s="1"/>
  <c r="I926" i="1"/>
  <c r="N926" i="1" s="1"/>
  <c r="J926" i="1"/>
  <c r="K926" i="1"/>
  <c r="L926" i="1"/>
  <c r="M926" i="1" s="1"/>
  <c r="I927" i="1"/>
  <c r="N927" i="1" s="1"/>
  <c r="J927" i="1"/>
  <c r="K927" i="1"/>
  <c r="L927" i="1"/>
  <c r="M927" i="1" s="1"/>
  <c r="I928" i="1"/>
  <c r="N928" i="1" s="1"/>
  <c r="J928" i="1"/>
  <c r="K928" i="1"/>
  <c r="L928" i="1"/>
  <c r="M928" i="1" s="1"/>
  <c r="I929" i="1"/>
  <c r="N929" i="1" s="1"/>
  <c r="J929" i="1"/>
  <c r="K929" i="1"/>
  <c r="L929" i="1"/>
  <c r="M929" i="1" s="1"/>
  <c r="I930" i="1"/>
  <c r="N930" i="1" s="1"/>
  <c r="J930" i="1"/>
  <c r="K930" i="1"/>
  <c r="L930" i="1"/>
  <c r="M930" i="1" s="1"/>
  <c r="I931" i="1"/>
  <c r="N931" i="1" s="1"/>
  <c r="J931" i="1"/>
  <c r="K931" i="1"/>
  <c r="L931" i="1"/>
  <c r="M931" i="1" s="1"/>
  <c r="I932" i="1"/>
  <c r="N932" i="1" s="1"/>
  <c r="J932" i="1"/>
  <c r="K932" i="1"/>
  <c r="L932" i="1"/>
  <c r="M932" i="1" s="1"/>
  <c r="I933" i="1"/>
  <c r="N933" i="1" s="1"/>
  <c r="J933" i="1"/>
  <c r="K933" i="1"/>
  <c r="L933" i="1"/>
  <c r="M933" i="1" s="1"/>
  <c r="I934" i="1"/>
  <c r="N934" i="1" s="1"/>
  <c r="J934" i="1"/>
  <c r="K934" i="1"/>
  <c r="L934" i="1"/>
  <c r="M934" i="1" s="1"/>
  <c r="I935" i="1"/>
  <c r="N935" i="1" s="1"/>
  <c r="J935" i="1"/>
  <c r="K935" i="1"/>
  <c r="L935" i="1"/>
  <c r="M935" i="1" s="1"/>
  <c r="I936" i="1"/>
  <c r="N936" i="1" s="1"/>
  <c r="J936" i="1"/>
  <c r="K936" i="1"/>
  <c r="L936" i="1"/>
  <c r="M936" i="1" s="1"/>
  <c r="I937" i="1"/>
  <c r="N937" i="1" s="1"/>
  <c r="J937" i="1"/>
  <c r="K937" i="1"/>
  <c r="L937" i="1"/>
  <c r="M937" i="1" s="1"/>
  <c r="I938" i="1"/>
  <c r="N938" i="1" s="1"/>
  <c r="J938" i="1"/>
  <c r="K938" i="1"/>
  <c r="L938" i="1"/>
  <c r="M938" i="1" s="1"/>
  <c r="I939" i="1"/>
  <c r="N939" i="1" s="1"/>
  <c r="J939" i="1"/>
  <c r="K939" i="1"/>
  <c r="L939" i="1"/>
  <c r="M939" i="1" s="1"/>
  <c r="I940" i="1"/>
  <c r="N940" i="1" s="1"/>
  <c r="J940" i="1"/>
  <c r="K940" i="1"/>
  <c r="L940" i="1"/>
  <c r="M940" i="1" s="1"/>
  <c r="I941" i="1"/>
  <c r="N941" i="1" s="1"/>
  <c r="J941" i="1"/>
  <c r="K941" i="1"/>
  <c r="L941" i="1"/>
  <c r="M941" i="1" s="1"/>
  <c r="I942" i="1"/>
  <c r="N942" i="1" s="1"/>
  <c r="J942" i="1"/>
  <c r="K942" i="1"/>
  <c r="L942" i="1"/>
  <c r="M942" i="1" s="1"/>
  <c r="I943" i="1"/>
  <c r="N943" i="1" s="1"/>
  <c r="J943" i="1"/>
  <c r="K943" i="1"/>
  <c r="L943" i="1"/>
  <c r="M943" i="1" s="1"/>
  <c r="I944" i="1"/>
  <c r="N944" i="1" s="1"/>
  <c r="J944" i="1"/>
  <c r="K944" i="1"/>
  <c r="L944" i="1"/>
  <c r="M944" i="1" s="1"/>
  <c r="I945" i="1"/>
  <c r="N945" i="1" s="1"/>
  <c r="J945" i="1"/>
  <c r="K945" i="1"/>
  <c r="L945" i="1"/>
  <c r="M945" i="1" s="1"/>
  <c r="I946" i="1"/>
  <c r="N946" i="1" s="1"/>
  <c r="J946" i="1"/>
  <c r="K946" i="1"/>
  <c r="L946" i="1"/>
  <c r="M946" i="1" s="1"/>
  <c r="I947" i="1"/>
  <c r="N947" i="1" s="1"/>
  <c r="J947" i="1"/>
  <c r="K947" i="1"/>
  <c r="L947" i="1"/>
  <c r="M947" i="1" s="1"/>
  <c r="I948" i="1"/>
  <c r="N948" i="1" s="1"/>
  <c r="J948" i="1"/>
  <c r="K948" i="1"/>
  <c r="L948" i="1"/>
  <c r="M948" i="1" s="1"/>
  <c r="I949" i="1"/>
  <c r="N949" i="1" s="1"/>
  <c r="J949" i="1"/>
  <c r="K949" i="1"/>
  <c r="L949" i="1"/>
  <c r="M949" i="1" s="1"/>
  <c r="I950" i="1"/>
  <c r="N950" i="1" s="1"/>
  <c r="J950" i="1"/>
  <c r="K950" i="1"/>
  <c r="L950" i="1"/>
  <c r="M950" i="1" s="1"/>
  <c r="I951" i="1"/>
  <c r="N951" i="1" s="1"/>
  <c r="J951" i="1"/>
  <c r="K951" i="1"/>
  <c r="L951" i="1"/>
  <c r="M951" i="1" s="1"/>
  <c r="I952" i="1"/>
  <c r="N952" i="1" s="1"/>
  <c r="J952" i="1"/>
  <c r="K952" i="1"/>
  <c r="L952" i="1"/>
  <c r="M952" i="1" s="1"/>
  <c r="I953" i="1"/>
  <c r="N953" i="1" s="1"/>
  <c r="J953" i="1"/>
  <c r="K953" i="1"/>
  <c r="L953" i="1"/>
  <c r="M953" i="1" s="1"/>
  <c r="I954" i="1"/>
  <c r="N954" i="1" s="1"/>
  <c r="J954" i="1"/>
  <c r="K954" i="1"/>
  <c r="L954" i="1"/>
  <c r="M954" i="1" s="1"/>
  <c r="I955" i="1"/>
  <c r="N955" i="1" s="1"/>
  <c r="J955" i="1"/>
  <c r="K955" i="1"/>
  <c r="L955" i="1"/>
  <c r="M955" i="1" s="1"/>
  <c r="I956" i="1"/>
  <c r="N956" i="1" s="1"/>
  <c r="J956" i="1"/>
  <c r="K956" i="1"/>
  <c r="L956" i="1"/>
  <c r="M956" i="1" s="1"/>
  <c r="I957" i="1"/>
  <c r="N957" i="1" s="1"/>
  <c r="J957" i="1"/>
  <c r="K957" i="1"/>
  <c r="L957" i="1"/>
  <c r="M957" i="1" s="1"/>
  <c r="I958" i="1"/>
  <c r="N958" i="1" s="1"/>
  <c r="J958" i="1"/>
  <c r="K958" i="1"/>
  <c r="L958" i="1"/>
  <c r="M958" i="1" s="1"/>
  <c r="I959" i="1"/>
  <c r="N959" i="1" s="1"/>
  <c r="J959" i="1"/>
  <c r="K959" i="1"/>
  <c r="L959" i="1"/>
  <c r="M959" i="1" s="1"/>
  <c r="I960" i="1"/>
  <c r="N960" i="1" s="1"/>
  <c r="J960" i="1"/>
  <c r="K960" i="1"/>
  <c r="L960" i="1"/>
  <c r="M960" i="1" s="1"/>
  <c r="I961" i="1"/>
  <c r="N961" i="1" s="1"/>
  <c r="J961" i="1"/>
  <c r="K961" i="1"/>
  <c r="L961" i="1"/>
  <c r="M961" i="1" s="1"/>
  <c r="I962" i="1"/>
  <c r="N962" i="1" s="1"/>
  <c r="J962" i="1"/>
  <c r="K962" i="1"/>
  <c r="L962" i="1"/>
  <c r="M962" i="1" s="1"/>
  <c r="I963" i="1"/>
  <c r="N963" i="1" s="1"/>
  <c r="J963" i="1"/>
  <c r="K963" i="1"/>
  <c r="L963" i="1"/>
  <c r="M963" i="1" s="1"/>
  <c r="I964" i="1"/>
  <c r="N964" i="1" s="1"/>
  <c r="J964" i="1"/>
  <c r="K964" i="1"/>
  <c r="L964" i="1"/>
  <c r="M964" i="1" s="1"/>
  <c r="I965" i="1"/>
  <c r="N965" i="1" s="1"/>
  <c r="J965" i="1"/>
  <c r="K965" i="1"/>
  <c r="L965" i="1"/>
  <c r="M965" i="1" s="1"/>
  <c r="I966" i="1"/>
  <c r="N966" i="1" s="1"/>
  <c r="J966" i="1"/>
  <c r="K966" i="1"/>
  <c r="L966" i="1"/>
  <c r="M966" i="1" s="1"/>
  <c r="I967" i="1"/>
  <c r="N967" i="1" s="1"/>
  <c r="J967" i="1"/>
  <c r="K967" i="1"/>
  <c r="L967" i="1"/>
  <c r="M967" i="1" s="1"/>
  <c r="I968" i="1"/>
  <c r="N968" i="1" s="1"/>
  <c r="J968" i="1"/>
  <c r="K968" i="1"/>
  <c r="L968" i="1"/>
  <c r="M968" i="1" s="1"/>
  <c r="I969" i="1"/>
  <c r="N969" i="1" s="1"/>
  <c r="J969" i="1"/>
  <c r="K969" i="1"/>
  <c r="L969" i="1"/>
  <c r="M969" i="1" s="1"/>
  <c r="I970" i="1"/>
  <c r="N970" i="1" s="1"/>
  <c r="J970" i="1"/>
  <c r="K970" i="1"/>
  <c r="L970" i="1"/>
  <c r="M970" i="1" s="1"/>
  <c r="I971" i="1"/>
  <c r="N971" i="1" s="1"/>
  <c r="J971" i="1"/>
  <c r="K971" i="1"/>
  <c r="L971" i="1"/>
  <c r="M971" i="1" s="1"/>
  <c r="I972" i="1"/>
  <c r="N972" i="1" s="1"/>
  <c r="J972" i="1"/>
  <c r="K972" i="1"/>
  <c r="L972" i="1"/>
  <c r="M972" i="1" s="1"/>
  <c r="I973" i="1"/>
  <c r="N973" i="1" s="1"/>
  <c r="J973" i="1"/>
  <c r="K973" i="1"/>
  <c r="L973" i="1"/>
  <c r="M973" i="1" s="1"/>
  <c r="I974" i="1"/>
  <c r="N974" i="1" s="1"/>
  <c r="J974" i="1"/>
  <c r="K974" i="1"/>
  <c r="L974" i="1"/>
  <c r="M974" i="1" s="1"/>
  <c r="I975" i="1"/>
  <c r="N975" i="1" s="1"/>
  <c r="J975" i="1"/>
  <c r="K975" i="1"/>
  <c r="L975" i="1"/>
  <c r="M975" i="1" s="1"/>
  <c r="I976" i="1"/>
  <c r="N976" i="1" s="1"/>
  <c r="J976" i="1"/>
  <c r="K976" i="1"/>
  <c r="L976" i="1"/>
  <c r="M976" i="1" s="1"/>
  <c r="I977" i="1"/>
  <c r="N977" i="1" s="1"/>
  <c r="J977" i="1"/>
  <c r="K977" i="1"/>
  <c r="L977" i="1"/>
  <c r="M977" i="1" s="1"/>
  <c r="I978" i="1"/>
  <c r="N978" i="1" s="1"/>
  <c r="J978" i="1"/>
  <c r="K978" i="1"/>
  <c r="L978" i="1"/>
  <c r="M978" i="1" s="1"/>
  <c r="I979" i="1"/>
  <c r="N979" i="1" s="1"/>
  <c r="J979" i="1"/>
  <c r="K979" i="1"/>
  <c r="L979" i="1"/>
  <c r="M979" i="1" s="1"/>
  <c r="I980" i="1"/>
  <c r="N980" i="1" s="1"/>
  <c r="J980" i="1"/>
  <c r="K980" i="1"/>
  <c r="L980" i="1"/>
  <c r="M980" i="1" s="1"/>
  <c r="I981" i="1"/>
  <c r="N981" i="1" s="1"/>
  <c r="J981" i="1"/>
  <c r="K981" i="1"/>
  <c r="L981" i="1"/>
  <c r="M981" i="1" s="1"/>
  <c r="I982" i="1"/>
  <c r="N982" i="1" s="1"/>
  <c r="J982" i="1"/>
  <c r="K982" i="1"/>
  <c r="L982" i="1"/>
  <c r="M982" i="1" s="1"/>
  <c r="I983" i="1"/>
  <c r="N983" i="1" s="1"/>
  <c r="J983" i="1"/>
  <c r="K983" i="1"/>
  <c r="L983" i="1"/>
  <c r="M983" i="1" s="1"/>
  <c r="I984" i="1"/>
  <c r="N984" i="1" s="1"/>
  <c r="J984" i="1"/>
  <c r="K984" i="1"/>
  <c r="L984" i="1"/>
  <c r="M984" i="1" s="1"/>
  <c r="I985" i="1"/>
  <c r="N985" i="1" s="1"/>
  <c r="J985" i="1"/>
  <c r="K985" i="1"/>
  <c r="L985" i="1"/>
  <c r="M985" i="1" s="1"/>
  <c r="I986" i="1"/>
  <c r="N986" i="1" s="1"/>
  <c r="J986" i="1"/>
  <c r="K986" i="1"/>
  <c r="L986" i="1"/>
  <c r="M986" i="1" s="1"/>
  <c r="I987" i="1"/>
  <c r="N987" i="1" s="1"/>
  <c r="J987" i="1"/>
  <c r="K987" i="1"/>
  <c r="L987" i="1"/>
  <c r="M987" i="1" s="1"/>
  <c r="I988" i="1"/>
  <c r="N988" i="1" s="1"/>
  <c r="J988" i="1"/>
  <c r="K988" i="1"/>
  <c r="L988" i="1"/>
  <c r="M988" i="1" s="1"/>
  <c r="I989" i="1"/>
  <c r="N989" i="1" s="1"/>
  <c r="J989" i="1"/>
  <c r="K989" i="1"/>
  <c r="L989" i="1"/>
  <c r="M989" i="1" s="1"/>
  <c r="I990" i="1"/>
  <c r="N990" i="1" s="1"/>
  <c r="J990" i="1"/>
  <c r="K990" i="1"/>
  <c r="L990" i="1"/>
  <c r="M990" i="1" s="1"/>
  <c r="I991" i="1"/>
  <c r="N991" i="1" s="1"/>
  <c r="J991" i="1"/>
  <c r="K991" i="1"/>
  <c r="L991" i="1"/>
  <c r="M991" i="1" s="1"/>
  <c r="I992" i="1"/>
  <c r="N992" i="1" s="1"/>
  <c r="J992" i="1"/>
  <c r="K992" i="1"/>
  <c r="L992" i="1"/>
  <c r="M992" i="1" s="1"/>
  <c r="I993" i="1"/>
  <c r="N993" i="1" s="1"/>
  <c r="J993" i="1"/>
  <c r="K993" i="1"/>
  <c r="L993" i="1"/>
  <c r="M993" i="1" s="1"/>
  <c r="I994" i="1"/>
  <c r="N994" i="1" s="1"/>
  <c r="J994" i="1"/>
  <c r="K994" i="1"/>
  <c r="L994" i="1"/>
  <c r="M994" i="1" s="1"/>
  <c r="I995" i="1"/>
  <c r="N995" i="1" s="1"/>
  <c r="J995" i="1"/>
  <c r="K995" i="1"/>
  <c r="L995" i="1"/>
  <c r="M995" i="1" s="1"/>
  <c r="I996" i="1"/>
  <c r="N996" i="1" s="1"/>
  <c r="J996" i="1"/>
  <c r="K996" i="1"/>
  <c r="L996" i="1"/>
  <c r="M996" i="1" s="1"/>
  <c r="I997" i="1"/>
  <c r="N997" i="1" s="1"/>
  <c r="J997" i="1"/>
  <c r="K997" i="1"/>
  <c r="L997" i="1"/>
  <c r="M997" i="1" s="1"/>
  <c r="I998" i="1"/>
  <c r="N998" i="1" s="1"/>
  <c r="J998" i="1"/>
  <c r="K998" i="1"/>
  <c r="L998" i="1"/>
  <c r="M998" i="1" s="1"/>
  <c r="I999" i="1"/>
  <c r="N999" i="1" s="1"/>
  <c r="J999" i="1"/>
  <c r="K999" i="1"/>
  <c r="L999" i="1"/>
  <c r="M999" i="1" s="1"/>
  <c r="I1000" i="1"/>
  <c r="N1000" i="1" s="1"/>
  <c r="J1000" i="1"/>
  <c r="K1000" i="1"/>
  <c r="L1000" i="1"/>
  <c r="M1000" i="1" s="1"/>
  <c r="I1001" i="1"/>
  <c r="N1001" i="1" s="1"/>
  <c r="J1001" i="1"/>
  <c r="K1001" i="1"/>
  <c r="L1001" i="1"/>
  <c r="M1001" i="1" s="1"/>
  <c r="J2" i="1"/>
  <c r="K2" i="1"/>
  <c r="L2" i="1"/>
  <c r="M2" i="1" s="1"/>
  <c r="I2" i="1"/>
  <c r="N2"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2"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2" i="1"/>
  <c r="F3" i="1"/>
  <c r="F4" i="1"/>
  <c r="F5" i="1"/>
  <c r="F6" i="1"/>
  <c r="F7" i="1"/>
  <c r="F8" i="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2" i="1"/>
</calcChain>
</file>

<file path=xl/sharedStrings.xml><?xml version="1.0" encoding="utf-8"?>
<sst xmlns="http://schemas.openxmlformats.org/spreadsheetml/2006/main" count="14147" uniqueCount="6225">
  <si>
    <t>Order ID</t>
  </si>
  <si>
    <t>Order Date</t>
  </si>
  <si>
    <t>Customer ID</t>
  </si>
  <si>
    <t>Product ID</t>
  </si>
  <si>
    <t>Quantity</t>
  </si>
  <si>
    <t>Customer Name</t>
  </si>
  <si>
    <t>Email</t>
  </si>
  <si>
    <t>Country</t>
  </si>
  <si>
    <t>Coffee Type</t>
  </si>
  <si>
    <t>Roast Type</t>
  </si>
  <si>
    <t>Size</t>
  </si>
  <si>
    <t>Unit Price</t>
  </si>
  <si>
    <t>Sales</t>
  </si>
  <si>
    <t>QEV-37451-860</t>
  </si>
  <si>
    <t>17670-51384-MA</t>
  </si>
  <si>
    <t>R-M-1</t>
  </si>
  <si>
    <t>E-M-0.5</t>
  </si>
  <si>
    <t>FAA-43335-268</t>
  </si>
  <si>
    <t>21125-22134-PX</t>
  </si>
  <si>
    <t>A-L-1</t>
  </si>
  <si>
    <t>KAC-83089-793</t>
  </si>
  <si>
    <t>23806-46781-OU</t>
  </si>
  <si>
    <t>E-M-1</t>
  </si>
  <si>
    <t>R-L-2.5</t>
  </si>
  <si>
    <t>CVP-18956-553</t>
  </si>
  <si>
    <t>86561-91660-RB</t>
  </si>
  <si>
    <t>L-D-1</t>
  </si>
  <si>
    <t>IPP-31994-879</t>
  </si>
  <si>
    <t>65223-29612-CB</t>
  </si>
  <si>
    <t>E-D-0.5</t>
  </si>
  <si>
    <t>SNZ-65340-705</t>
  </si>
  <si>
    <t>21134-81676-FR</t>
  </si>
  <si>
    <t>L-L-0.2</t>
  </si>
  <si>
    <t>EZT-46571-659</t>
  </si>
  <si>
    <t>03396-68805-ZC</t>
  </si>
  <si>
    <t>R-M-0.5</t>
  </si>
  <si>
    <t>NWQ-70061-912</t>
  </si>
  <si>
    <t>61021-27840-ZN</t>
  </si>
  <si>
    <t>BKK-47233-845</t>
  </si>
  <si>
    <t>76239-90137-UQ</t>
  </si>
  <si>
    <t>A-D-1</t>
  </si>
  <si>
    <t>VQR-01002-970</t>
  </si>
  <si>
    <t>49315-21985-BB</t>
  </si>
  <si>
    <t>E-L-2.5</t>
  </si>
  <si>
    <t>SZW-48378-399</t>
  </si>
  <si>
    <t>34136-36674-OM</t>
  </si>
  <si>
    <t>ITA-87418-783</t>
  </si>
  <si>
    <t>39396-12890-PE</t>
  </si>
  <si>
    <t>R-D-2.5</t>
  </si>
  <si>
    <t>GNZ-46006-527</t>
  </si>
  <si>
    <t>95875-73336-RG</t>
  </si>
  <si>
    <t>L-D-0.2</t>
  </si>
  <si>
    <t>FYQ-78248-319</t>
  </si>
  <si>
    <t>25473-43727-BY</t>
  </si>
  <si>
    <t>R-M-2.5</t>
  </si>
  <si>
    <t>VAU-44387-624</t>
  </si>
  <si>
    <t>99643-51048-IQ</t>
  </si>
  <si>
    <t>A-M-0.2</t>
  </si>
  <si>
    <t>RDW-33155-159</t>
  </si>
  <si>
    <t>62173-15287-CU</t>
  </si>
  <si>
    <t>TDZ-59011-211</t>
  </si>
  <si>
    <t>57611-05522-ST</t>
  </si>
  <si>
    <t>IDU-25793-399</t>
  </si>
  <si>
    <t>76664-37050-DT</t>
  </si>
  <si>
    <t>E-D-0.2</t>
  </si>
  <si>
    <t>NUO-20013-488</t>
  </si>
  <si>
    <t>03090-88267-BQ</t>
  </si>
  <si>
    <t>A-D-0.2</t>
  </si>
  <si>
    <t>UQU-65630-479</t>
  </si>
  <si>
    <t>37651-47492-NC</t>
  </si>
  <si>
    <t>FEO-11834-332</t>
  </si>
  <si>
    <t>95399-57205-HI</t>
  </si>
  <si>
    <t>TKY-71558-096</t>
  </si>
  <si>
    <t>24010-66714-HW</t>
  </si>
  <si>
    <t>A-M-1</t>
  </si>
  <si>
    <t>OXY-65322-253</t>
  </si>
  <si>
    <t>07591-92789-UA</t>
  </si>
  <si>
    <t>E-M-0.2</t>
  </si>
  <si>
    <t>EVP-43500-491</t>
  </si>
  <si>
    <t>49231-44455-IC</t>
  </si>
  <si>
    <t>A-M-0.5</t>
  </si>
  <si>
    <t>WAG-26945-689</t>
  </si>
  <si>
    <t>50124-88608-EO</t>
  </si>
  <si>
    <t>CHE-78995-767</t>
  </si>
  <si>
    <t>00888-74814-UZ</t>
  </si>
  <si>
    <t>A-D-0.5</t>
  </si>
  <si>
    <t>RYZ-14633-602</t>
  </si>
  <si>
    <t>14158-30713-OB</t>
  </si>
  <si>
    <t>WOQ-36015-429</t>
  </si>
  <si>
    <t>51427-89175-QJ</t>
  </si>
  <si>
    <t>L-M-0.2</t>
  </si>
  <si>
    <t>L-M-0.5</t>
  </si>
  <si>
    <t>SCT-60553-454</t>
  </si>
  <si>
    <t>39123-12846-YJ</t>
  </si>
  <si>
    <t>GFK-52063-244</t>
  </si>
  <si>
    <t>44981-99666-XB</t>
  </si>
  <si>
    <t>L-L-0.5</t>
  </si>
  <si>
    <t>AMM-79521-378</t>
  </si>
  <si>
    <t>24825-51803-CQ</t>
  </si>
  <si>
    <t>QUQ-90580-772</t>
  </si>
  <si>
    <t>77634-13918-GJ</t>
  </si>
  <si>
    <t>LGD-24408-274</t>
  </si>
  <si>
    <t>13694-25001-LX</t>
  </si>
  <si>
    <t>HCT-95608-959</t>
  </si>
  <si>
    <t>08523-01791-TI</t>
  </si>
  <si>
    <t>OFX-99147-470</t>
  </si>
  <si>
    <t>49860-68865-AB</t>
  </si>
  <si>
    <t>LUO-37559-016</t>
  </si>
  <si>
    <t>21240-83132-SP</t>
  </si>
  <si>
    <t>L-M-1</t>
  </si>
  <si>
    <t>XWC-20610-167</t>
  </si>
  <si>
    <t>08350-81623-TF</t>
  </si>
  <si>
    <t>GPU-79113-136</t>
  </si>
  <si>
    <t>73284-01385-SJ</t>
  </si>
  <si>
    <t>R-D-0.2</t>
  </si>
  <si>
    <t>ULR-52653-960</t>
  </si>
  <si>
    <t>04152-34436-IE</t>
  </si>
  <si>
    <t>L-L-2.5</t>
  </si>
  <si>
    <t>HPI-42308-142</t>
  </si>
  <si>
    <t>06631-86965-XP</t>
  </si>
  <si>
    <t>XHI-30227-581</t>
  </si>
  <si>
    <t>54619-08558-ZU</t>
  </si>
  <si>
    <t>L-D-2.5</t>
  </si>
  <si>
    <t>DJH-05202-380</t>
  </si>
  <si>
    <t>85589-17020-CX</t>
  </si>
  <si>
    <t>E-M-2.5</t>
  </si>
  <si>
    <t>VMW-26889-781</t>
  </si>
  <si>
    <t>36078-91009-WU</t>
  </si>
  <si>
    <t>A-L-0.2</t>
  </si>
  <si>
    <t>DBU-81099-586</t>
  </si>
  <si>
    <t>15770-27099-GX</t>
  </si>
  <si>
    <t>A-D-2.5</t>
  </si>
  <si>
    <t>PQA-54820-810</t>
  </si>
  <si>
    <t>91460-04823-BX</t>
  </si>
  <si>
    <t>XKB-41924-202</t>
  </si>
  <si>
    <t>45089-52817-WN</t>
  </si>
  <si>
    <t>L-D-0.5</t>
  </si>
  <si>
    <t>DWZ-69106-473</t>
  </si>
  <si>
    <t>76447-50326-IC</t>
  </si>
  <si>
    <t>YHV-68700-050</t>
  </si>
  <si>
    <t>26333-67911-OL</t>
  </si>
  <si>
    <t>KRB-88066-642</t>
  </si>
  <si>
    <t>22107-86640-SB</t>
  </si>
  <si>
    <t>LQU-08404-173</t>
  </si>
  <si>
    <t>09960-34242-LZ</t>
  </si>
  <si>
    <t>L-L-1</t>
  </si>
  <si>
    <t>CWK-60159-881</t>
  </si>
  <si>
    <t>04671-85591-RT</t>
  </si>
  <si>
    <t>EEG-74197-843</t>
  </si>
  <si>
    <t>25729-68859-UA</t>
  </si>
  <si>
    <t>E-L-1</t>
  </si>
  <si>
    <t>UCZ-59708-525</t>
  </si>
  <si>
    <t>05501-86351-NX</t>
  </si>
  <si>
    <t>HUB-47311-849</t>
  </si>
  <si>
    <t>04521-04300-OK</t>
  </si>
  <si>
    <t>WYM-17686-694</t>
  </si>
  <si>
    <t>58689-55264-VK</t>
  </si>
  <si>
    <t>ZYQ-15797-695</t>
  </si>
  <si>
    <t>79436-73011-MM</t>
  </si>
  <si>
    <t>R-D-0.5</t>
  </si>
  <si>
    <t>EEJ-16185-108</t>
  </si>
  <si>
    <t>65552-60476-KY</t>
  </si>
  <si>
    <t>RWR-77888-800</t>
  </si>
  <si>
    <t>69904-02729-YS</t>
  </si>
  <si>
    <t>LHN-75209-742</t>
  </si>
  <si>
    <t>01433-04270-AX</t>
  </si>
  <si>
    <t>TIR-71396-998</t>
  </si>
  <si>
    <t>14204-14186-LA</t>
  </si>
  <si>
    <t>RXF-37618-213</t>
  </si>
  <si>
    <t>32948-34398-HC</t>
  </si>
  <si>
    <t>R-L-0.5</t>
  </si>
  <si>
    <t>ANM-16388-634</t>
  </si>
  <si>
    <t>77343-52608-FF</t>
  </si>
  <si>
    <t>WYL-29300-070</t>
  </si>
  <si>
    <t>42770-36274-QA</t>
  </si>
  <si>
    <t>R-M-0.2</t>
  </si>
  <si>
    <t>JHW-74554-805</t>
  </si>
  <si>
    <t>14103-58987-ZU</t>
  </si>
  <si>
    <t>KYS-27063-603</t>
  </si>
  <si>
    <t>69958-32065-SW</t>
  </si>
  <si>
    <t>GAZ-58626-277</t>
  </si>
  <si>
    <t>69533-84907-FA</t>
  </si>
  <si>
    <t>RPJ-37787-335</t>
  </si>
  <si>
    <t>76005-95461-CI</t>
  </si>
  <si>
    <t>A-M-2.5</t>
  </si>
  <si>
    <t>LEF-83057-763</t>
  </si>
  <si>
    <t>15395-90855-VB</t>
  </si>
  <si>
    <t>RPW-36123-215</t>
  </si>
  <si>
    <t>80640-45811-LB</t>
  </si>
  <si>
    <t>E-L-0.5</t>
  </si>
  <si>
    <t>WLL-59044-117</t>
  </si>
  <si>
    <t>28476-04082-GR</t>
  </si>
  <si>
    <t>R-D-1</t>
  </si>
  <si>
    <t>AWT-22827-563</t>
  </si>
  <si>
    <t>12018-75670-EU</t>
  </si>
  <si>
    <t>R-L-0.2</t>
  </si>
  <si>
    <t>QLM-07145-668</t>
  </si>
  <si>
    <t>86437-17399-FK</t>
  </si>
  <si>
    <t>HVQ-64398-930</t>
  </si>
  <si>
    <t>62979-53167-ML</t>
  </si>
  <si>
    <t>WRT-40778-247</t>
  </si>
  <si>
    <t>54810-81899-HL</t>
  </si>
  <si>
    <t>R-L-1</t>
  </si>
  <si>
    <t>SUB-13006-125</t>
  </si>
  <si>
    <t>26103-41504-IB</t>
  </si>
  <si>
    <t>A-L-0.5</t>
  </si>
  <si>
    <t>CQM-49696-263</t>
  </si>
  <si>
    <t>76534-45229-SG</t>
  </si>
  <si>
    <t>KXN-85094-246</t>
  </si>
  <si>
    <t>81744-27332-RR</t>
  </si>
  <si>
    <t>L-M-2.5</t>
  </si>
  <si>
    <t>XOQ-12405-419</t>
  </si>
  <si>
    <t>91513-75657-PH</t>
  </si>
  <si>
    <t>HYF-10254-369</t>
  </si>
  <si>
    <t>30373-66619-CB</t>
  </si>
  <si>
    <t>XXJ-47000-307</t>
  </si>
  <si>
    <t>31582-23562-FM</t>
  </si>
  <si>
    <t>A-L-2.5</t>
  </si>
  <si>
    <t>ZDK-82166-357</t>
  </si>
  <si>
    <t>81431-12577-VD</t>
  </si>
  <si>
    <t>IHN-19982-362</t>
  </si>
  <si>
    <t>68894-91205-MP</t>
  </si>
  <si>
    <t>VMT-10030-889</t>
  </si>
  <si>
    <t>87602-55754-VN</t>
  </si>
  <si>
    <t>NHL-11063-100</t>
  </si>
  <si>
    <t>39181-35745-WH</t>
  </si>
  <si>
    <t>ROV-87448-086</t>
  </si>
  <si>
    <t>30381-64762-NG</t>
  </si>
  <si>
    <t>DGY-35773-612</t>
  </si>
  <si>
    <t>17503-27693-ZH</t>
  </si>
  <si>
    <t>YWH-50638-556</t>
  </si>
  <si>
    <t>89442-35633-HJ</t>
  </si>
  <si>
    <t>ISL-11200-600</t>
  </si>
  <si>
    <t>13654-85265-IL</t>
  </si>
  <si>
    <t>LBZ-75997-047</t>
  </si>
  <si>
    <t>40946-22090-FP</t>
  </si>
  <si>
    <t>EUH-08089-954</t>
  </si>
  <si>
    <t>29050-93691-TS</t>
  </si>
  <si>
    <t>BLD-12227-251</t>
  </si>
  <si>
    <t>64395-74865-WF</t>
  </si>
  <si>
    <t>OPY-30711-853</t>
  </si>
  <si>
    <t>81861-66046-SU</t>
  </si>
  <si>
    <t>DBC-44122-300</t>
  </si>
  <si>
    <t>13366-78506-KP</t>
  </si>
  <si>
    <t>FJQ-60035-234</t>
  </si>
  <si>
    <t>08847-29858-HN</t>
  </si>
  <si>
    <t>HSF-66926-425</t>
  </si>
  <si>
    <t>00539-42510-RY</t>
  </si>
  <si>
    <t>LQG-41416-375</t>
  </si>
  <si>
    <t>45190-08727-NV</t>
  </si>
  <si>
    <t>VZO-97265-841</t>
  </si>
  <si>
    <t>87049-37901-FU</t>
  </si>
  <si>
    <t>MOR-12987-399</t>
  </si>
  <si>
    <t>34015-31593-JC</t>
  </si>
  <si>
    <t>UOA-23786-489</t>
  </si>
  <si>
    <t>90305-50099-SV</t>
  </si>
  <si>
    <t>AJL-52941-018</t>
  </si>
  <si>
    <t>55871-61935-MF</t>
  </si>
  <si>
    <t>E-D-1</t>
  </si>
  <si>
    <t>XSZ-84273-421</t>
  </si>
  <si>
    <t>15405-60469-TM</t>
  </si>
  <si>
    <t>NUN-48214-216</t>
  </si>
  <si>
    <t>06953-94794-FB</t>
  </si>
  <si>
    <t>AKV-93064-769</t>
  </si>
  <si>
    <t>22305-40299-CY</t>
  </si>
  <si>
    <t>BRB-40903-533</t>
  </si>
  <si>
    <t>09020-56774-GU</t>
  </si>
  <si>
    <t>E-L-0.2</t>
  </si>
  <si>
    <t>GPR-19973-483</t>
  </si>
  <si>
    <t>92926-08470-YS</t>
  </si>
  <si>
    <t>XIY-43041-882</t>
  </si>
  <si>
    <t>07250-63194-JO</t>
  </si>
  <si>
    <t>YGY-98425-969</t>
  </si>
  <si>
    <t>63787-96257-TQ</t>
  </si>
  <si>
    <t>MSB-08397-648</t>
  </si>
  <si>
    <t>49530-25460-RW</t>
  </si>
  <si>
    <t>WDR-06028-345</t>
  </si>
  <si>
    <t>66508-21373-OQ</t>
  </si>
  <si>
    <t>MXM-42948-061</t>
  </si>
  <si>
    <t>20203-03950-FY</t>
  </si>
  <si>
    <t>MGQ-98961-173</t>
  </si>
  <si>
    <t>83895-90735-XH</t>
  </si>
  <si>
    <t>RFH-64349-897</t>
  </si>
  <si>
    <t>61954-61462-RJ</t>
  </si>
  <si>
    <t>TKL-20738-660</t>
  </si>
  <si>
    <t>47939-53158-LS</t>
  </si>
  <si>
    <t>GOW-03198-575</t>
  </si>
  <si>
    <t>61513-27752-FA</t>
  </si>
  <si>
    <t>QJB-90477-635</t>
  </si>
  <si>
    <t>89714-19856-WX</t>
  </si>
  <si>
    <t>MWP-46239-785</t>
  </si>
  <si>
    <t>87979-56781-YV</t>
  </si>
  <si>
    <t>QDV-03406-248</t>
  </si>
  <si>
    <t>74126-88836-KA</t>
  </si>
  <si>
    <t>GPH-40635-105</t>
  </si>
  <si>
    <t>37397-05992-VO</t>
  </si>
  <si>
    <t>JOM-80930-071</t>
  </si>
  <si>
    <t>54904-18397-UD</t>
  </si>
  <si>
    <t>OIL-26493-755</t>
  </si>
  <si>
    <t>19017-95853-EK</t>
  </si>
  <si>
    <t>CYV-13426-645</t>
  </si>
  <si>
    <t>88593-59934-VU</t>
  </si>
  <si>
    <t>WRP-39846-614</t>
  </si>
  <si>
    <t>47493-68564-YM</t>
  </si>
  <si>
    <t>VDZ-76673-968</t>
  </si>
  <si>
    <t>82246-82543-DW</t>
  </si>
  <si>
    <t>VTV-03546-175</t>
  </si>
  <si>
    <t>03384-62101-IY</t>
  </si>
  <si>
    <t>GHR-72274-715</t>
  </si>
  <si>
    <t>86881-41559-OR</t>
  </si>
  <si>
    <t>ZGK-97262-313</t>
  </si>
  <si>
    <t>02536-18494-AQ</t>
  </si>
  <si>
    <t>ZFS-30776-804</t>
  </si>
  <si>
    <t>58638-01029-CB</t>
  </si>
  <si>
    <t>QUU-91729-492</t>
  </si>
  <si>
    <t>90312-11148-LA</t>
  </si>
  <si>
    <t>PVI-72795-960</t>
  </si>
  <si>
    <t>68239-74809-TF</t>
  </si>
  <si>
    <t>PPP-78935-365</t>
  </si>
  <si>
    <t>91074-60023-IP</t>
  </si>
  <si>
    <t>JUO-34131-517</t>
  </si>
  <si>
    <t>07972-83748-JI</t>
  </si>
  <si>
    <t>ZJE-89333-489</t>
  </si>
  <si>
    <t>08694-57330-XR</t>
  </si>
  <si>
    <t>LOO-35324-159</t>
  </si>
  <si>
    <t>68412-11126-YJ</t>
  </si>
  <si>
    <t>JBQ-93412-846</t>
  </si>
  <si>
    <t>69037-66822-DW</t>
  </si>
  <si>
    <t>EHX-66333-637</t>
  </si>
  <si>
    <t>01297-94364-XH</t>
  </si>
  <si>
    <t>WXG-25759-236</t>
  </si>
  <si>
    <t>39919-06540-ZI</t>
  </si>
  <si>
    <t>QNA-31113-984</t>
  </si>
  <si>
    <t>60512-78550-WS</t>
  </si>
  <si>
    <t>ZWI-52029-159</t>
  </si>
  <si>
    <t>40172-12000-AU</t>
  </si>
  <si>
    <t>DFS-49954-707</t>
  </si>
  <si>
    <t>39019-13649-CL</t>
  </si>
  <si>
    <t>VYP-89830-878</t>
  </si>
  <si>
    <t>12715-05198-QU</t>
  </si>
  <si>
    <t>AMT-40418-362</t>
  </si>
  <si>
    <t>04513-76520-QO</t>
  </si>
  <si>
    <t>NFQ-23241-793</t>
  </si>
  <si>
    <t>88446-59251-SQ</t>
  </si>
  <si>
    <t>JQK-64922-985</t>
  </si>
  <si>
    <t>23779-10274-KN</t>
  </si>
  <si>
    <t>YET-17732-678</t>
  </si>
  <si>
    <t>57235-92842-DK</t>
  </si>
  <si>
    <t>NKW-24945-846</t>
  </si>
  <si>
    <t>75977-30364-AY</t>
  </si>
  <si>
    <t>VKA-82720-513</t>
  </si>
  <si>
    <t>12299-30914-NG</t>
  </si>
  <si>
    <t>THA-60599-417</t>
  </si>
  <si>
    <t>59971-35626-YJ</t>
  </si>
  <si>
    <t>MEK-39769-035</t>
  </si>
  <si>
    <t>15380-76513-PS</t>
  </si>
  <si>
    <t>JAF-18294-750</t>
  </si>
  <si>
    <t>73564-98204-EY</t>
  </si>
  <si>
    <t>TME-59627-221</t>
  </si>
  <si>
    <t>72282-40594-RX</t>
  </si>
  <si>
    <t>UDG-65353-824</t>
  </si>
  <si>
    <t>17514-94165-RJ</t>
  </si>
  <si>
    <t>ENQ-42923-176</t>
  </si>
  <si>
    <t>56248-75861-JX</t>
  </si>
  <si>
    <t>CBT-55781-720</t>
  </si>
  <si>
    <t>97855-54761-IS</t>
  </si>
  <si>
    <t>NEU-86533-016</t>
  </si>
  <si>
    <t>96544-91644-IT</t>
  </si>
  <si>
    <t>BYU-58154-603</t>
  </si>
  <si>
    <t>51971-70393-QM</t>
  </si>
  <si>
    <t>EHJ-05910-257</t>
  </si>
  <si>
    <t>06812-11924-IK</t>
  </si>
  <si>
    <t>EIL-44855-309</t>
  </si>
  <si>
    <t>59741-90220-OW</t>
  </si>
  <si>
    <t>HCA-87224-420</t>
  </si>
  <si>
    <t>62682-27930-PD</t>
  </si>
  <si>
    <t>ABO-29054-365</t>
  </si>
  <si>
    <t>00256-19905-YG</t>
  </si>
  <si>
    <t>TKN-58485-031</t>
  </si>
  <si>
    <t>38890-22576-UI</t>
  </si>
  <si>
    <t>RCK-04069-371</t>
  </si>
  <si>
    <t>94573-61802-PH</t>
  </si>
  <si>
    <t>IRJ-67095-738</t>
  </si>
  <si>
    <t>86447-02699-UT</t>
  </si>
  <si>
    <t>VEA-31961-977</t>
  </si>
  <si>
    <t>51432-27169-KN</t>
  </si>
  <si>
    <t>BAF-42286-205</t>
  </si>
  <si>
    <t>43074-00987-PB</t>
  </si>
  <si>
    <t>WOR-52762-511</t>
  </si>
  <si>
    <t>04739-85772-QT</t>
  </si>
  <si>
    <t>ZWK-03995-815</t>
  </si>
  <si>
    <t>28279-78469-YW</t>
  </si>
  <si>
    <t>CKF-43291-846</t>
  </si>
  <si>
    <t>91829-99544-DS</t>
  </si>
  <si>
    <t>RMW-74160-339</t>
  </si>
  <si>
    <t>38978-59582-JP</t>
  </si>
  <si>
    <t>FMT-94584-786</t>
  </si>
  <si>
    <t>86504-96610-BH</t>
  </si>
  <si>
    <t>NWT-78222-575</t>
  </si>
  <si>
    <t>75986-98864-EZ</t>
  </si>
  <si>
    <t>EOI-02511-919</t>
  </si>
  <si>
    <t>66776-88682-RG</t>
  </si>
  <si>
    <t>UCT-03935-589</t>
  </si>
  <si>
    <t>85851-78384-DM</t>
  </si>
  <si>
    <t>SBI-60013-494</t>
  </si>
  <si>
    <t>55232-81621-BX</t>
  </si>
  <si>
    <t>QRA-73277-814</t>
  </si>
  <si>
    <t>80310-92912-JA</t>
  </si>
  <si>
    <t>EQE-31648-909</t>
  </si>
  <si>
    <t>19821-05175-WZ</t>
  </si>
  <si>
    <t>QOO-24615-950</t>
  </si>
  <si>
    <t>01338-83217-GV</t>
  </si>
  <si>
    <t>WDV-73864-037</t>
  </si>
  <si>
    <t>66044-25298-TA</t>
  </si>
  <si>
    <t>PKR-88575-066</t>
  </si>
  <si>
    <t>28728-47861-TZ</t>
  </si>
  <si>
    <t>BWR-85735-955</t>
  </si>
  <si>
    <t>32638-38620-AX</t>
  </si>
  <si>
    <t>YFX-64795-136</t>
  </si>
  <si>
    <t>83163-65741-IH</t>
  </si>
  <si>
    <t>DDO-71442-967</t>
  </si>
  <si>
    <t>89422-58281-FD</t>
  </si>
  <si>
    <t>ILQ-11027-588</t>
  </si>
  <si>
    <t>76293-30918-DQ</t>
  </si>
  <si>
    <t>KRZ-13868-122</t>
  </si>
  <si>
    <t>86779-84838-EJ</t>
  </si>
  <si>
    <t>VRM-93594-914</t>
  </si>
  <si>
    <t>66806-41795-MX</t>
  </si>
  <si>
    <t>HXL-22497-359</t>
  </si>
  <si>
    <t>64875-71224-UI</t>
  </si>
  <si>
    <t>NOP-21394-646</t>
  </si>
  <si>
    <t>16982-35708-BZ</t>
  </si>
  <si>
    <t>FTV-77095-168</t>
  </si>
  <si>
    <t>66708-26678-QK</t>
  </si>
  <si>
    <t>BOR-02906-411</t>
  </si>
  <si>
    <t>08743-09057-OO</t>
  </si>
  <si>
    <t>WMP-68847-770</t>
  </si>
  <si>
    <t>37490-01572-JW</t>
  </si>
  <si>
    <t>TMO-22785-872</t>
  </si>
  <si>
    <t>01811-60350-CU</t>
  </si>
  <si>
    <t>TJG-73587-353</t>
  </si>
  <si>
    <t>24766-58139-GT</t>
  </si>
  <si>
    <t>OOU-61343-455</t>
  </si>
  <si>
    <t>90123-70970-NY</t>
  </si>
  <si>
    <t>RMA-08327-369</t>
  </si>
  <si>
    <t>93809-05424-MG</t>
  </si>
  <si>
    <t>SFB-97929-779</t>
  </si>
  <si>
    <t>85425-33494-HQ</t>
  </si>
  <si>
    <t>AUP-10128-606</t>
  </si>
  <si>
    <t>54387-64897-XC</t>
  </si>
  <si>
    <t>YTW-40242-005</t>
  </si>
  <si>
    <t>01035-70465-UO</t>
  </si>
  <si>
    <t>PRP-53390-819</t>
  </si>
  <si>
    <t>84260-39432-ML</t>
  </si>
  <si>
    <t>GSJ-01065-125</t>
  </si>
  <si>
    <t>69779-40609-RS</t>
  </si>
  <si>
    <t>YQU-65147-580</t>
  </si>
  <si>
    <t>80247-70000-HT</t>
  </si>
  <si>
    <t>QPM-95832-683</t>
  </si>
  <si>
    <t>35058-04550-VC</t>
  </si>
  <si>
    <t>BNQ-88920-567</t>
  </si>
  <si>
    <t>27226-53717-SY</t>
  </si>
  <si>
    <t>PUX-47906-110</t>
  </si>
  <si>
    <t>02002-98725-CH</t>
  </si>
  <si>
    <t>COL-72079-610</t>
  </si>
  <si>
    <t>38487-01549-MV</t>
  </si>
  <si>
    <t>LBC-45686-819</t>
  </si>
  <si>
    <t>98573-41811-EQ</t>
  </si>
  <si>
    <t>BLQ-03709-265</t>
  </si>
  <si>
    <t>72463-75685-MV</t>
  </si>
  <si>
    <t>VFZ-91673-181</t>
  </si>
  <si>
    <t>10225-91535-AI</t>
  </si>
  <si>
    <t>WKD-81956-870</t>
  </si>
  <si>
    <t>48090-06534-HI</t>
  </si>
  <si>
    <t>TNI-91067-006</t>
  </si>
  <si>
    <t>80444-58185-FX</t>
  </si>
  <si>
    <t>IZA-61469-812</t>
  </si>
  <si>
    <t>13561-92774-WP</t>
  </si>
  <si>
    <t>PSS-22466-862</t>
  </si>
  <si>
    <t>11550-78378-GE</t>
  </si>
  <si>
    <t>REH-56504-397</t>
  </si>
  <si>
    <t>90961-35603-RP</t>
  </si>
  <si>
    <t>ALA-62598-016</t>
  </si>
  <si>
    <t>57145-03803-ZL</t>
  </si>
  <si>
    <t>EYE-70374-835</t>
  </si>
  <si>
    <t>89115-11966-VF</t>
  </si>
  <si>
    <t>CCZ-19589-212</t>
  </si>
  <si>
    <t>05754-41702-FG</t>
  </si>
  <si>
    <t>BPT-83989-157</t>
  </si>
  <si>
    <t>84269-49816-ML</t>
  </si>
  <si>
    <t>YFH-87456-208</t>
  </si>
  <si>
    <t>23600-98432-ME</t>
  </si>
  <si>
    <t>JLN-14700-924</t>
  </si>
  <si>
    <t>79058-02767-CP</t>
  </si>
  <si>
    <t>JVW-22582-137</t>
  </si>
  <si>
    <t>89208-74646-UK</t>
  </si>
  <si>
    <t>LAA-41879-001</t>
  </si>
  <si>
    <t>11408-81032-UR</t>
  </si>
  <si>
    <t>BRV-64870-915</t>
  </si>
  <si>
    <t>32070-55528-UG</t>
  </si>
  <si>
    <t>RGJ-12544-083</t>
  </si>
  <si>
    <t>48873-84433-PN</t>
  </si>
  <si>
    <t>JJX-83339-346</t>
  </si>
  <si>
    <t>32928-18158-OW</t>
  </si>
  <si>
    <t>BIU-21970-705</t>
  </si>
  <si>
    <t>89711-56688-GG</t>
  </si>
  <si>
    <t>ELJ-87741-745</t>
  </si>
  <si>
    <t>48389-71976-JB</t>
  </si>
  <si>
    <t>SGI-48226-857</t>
  </si>
  <si>
    <t>84033-80762-EQ</t>
  </si>
  <si>
    <t>AHV-66988-037</t>
  </si>
  <si>
    <t>12743-00952-KO</t>
  </si>
  <si>
    <t>ISK-42066-094</t>
  </si>
  <si>
    <t>41505-42181-EF</t>
  </si>
  <si>
    <t>FTC-35822-530</t>
  </si>
  <si>
    <t>14307-87663-KB</t>
  </si>
  <si>
    <t>VSS-56247-688</t>
  </si>
  <si>
    <t>08360-19442-GB</t>
  </si>
  <si>
    <t>HVW-25584-144</t>
  </si>
  <si>
    <t>93405-51204-UW</t>
  </si>
  <si>
    <t>MUY-15309-209</t>
  </si>
  <si>
    <t>97152-03355-IW</t>
  </si>
  <si>
    <t>VAJ-44572-469</t>
  </si>
  <si>
    <t>79216-73157-TE</t>
  </si>
  <si>
    <t>YJU-84377-606</t>
  </si>
  <si>
    <t>20259-47723-AC</t>
  </si>
  <si>
    <t>VNC-93921-469</t>
  </si>
  <si>
    <t>04666-71569-RI</t>
  </si>
  <si>
    <t>OGB-91614-810</t>
  </si>
  <si>
    <t>08909-77713-CG</t>
  </si>
  <si>
    <t>BQI-61647-496</t>
  </si>
  <si>
    <t>84340-73931-VV</t>
  </si>
  <si>
    <t>IOM-51636-823</t>
  </si>
  <si>
    <t>04609-95151-XH</t>
  </si>
  <si>
    <t>GGD-38107-641</t>
  </si>
  <si>
    <t>99562-88650-YF</t>
  </si>
  <si>
    <t>LTO-95975-728</t>
  </si>
  <si>
    <t>46560-73885-PJ</t>
  </si>
  <si>
    <t>IGM-84664-265</t>
  </si>
  <si>
    <t>80179-44620-WN</t>
  </si>
  <si>
    <t>SKO-45740-621</t>
  </si>
  <si>
    <t>FOJ-02234-063</t>
  </si>
  <si>
    <t>59081-87231-VP</t>
  </si>
  <si>
    <t>E-D-2.5</t>
  </si>
  <si>
    <t>MSJ-11909-468</t>
  </si>
  <si>
    <t>07878-45872-CC</t>
  </si>
  <si>
    <t>DKB-78053-329</t>
  </si>
  <si>
    <t>12444-05174-OO</t>
  </si>
  <si>
    <t>DFZ-45083-941</t>
  </si>
  <si>
    <t>34665-62561-AU</t>
  </si>
  <si>
    <t>OTA-40969-710</t>
  </si>
  <si>
    <t>77877-11993-QH</t>
  </si>
  <si>
    <t>GRH-45571-667</t>
  </si>
  <si>
    <t>32291-18308-YZ</t>
  </si>
  <si>
    <t>NXV-05302-067</t>
  </si>
  <si>
    <t>25754-33191-ZI</t>
  </si>
  <si>
    <t>VZH-86274-142</t>
  </si>
  <si>
    <t>53120-45532-KL</t>
  </si>
  <si>
    <t>KIX-93248-135</t>
  </si>
  <si>
    <t>36605-83052-WB</t>
  </si>
  <si>
    <t>AXR-10962-010</t>
  </si>
  <si>
    <t>53683-35977-KI</t>
  </si>
  <si>
    <t>IHS-71573-008</t>
  </si>
  <si>
    <t>07972-83134-NM</t>
  </si>
  <si>
    <t>QTR-19001-114</t>
  </si>
  <si>
    <t>WBK-62297-910</t>
  </si>
  <si>
    <t>25514-23938-IQ</t>
  </si>
  <si>
    <t>OGY-19377-175</t>
  </si>
  <si>
    <t>49084-44492-OJ</t>
  </si>
  <si>
    <t>ESR-66651-814</t>
  </si>
  <si>
    <t>76624-72205-CK</t>
  </si>
  <si>
    <t>CPX-46916-770</t>
  </si>
  <si>
    <t>12729-50170-JE</t>
  </si>
  <si>
    <t>MDC-03318-645</t>
  </si>
  <si>
    <t>43974-44760-QI</t>
  </si>
  <si>
    <t>SFF-86059-407</t>
  </si>
  <si>
    <t>30585-48726-BK</t>
  </si>
  <si>
    <t>SCL-94540-788</t>
  </si>
  <si>
    <t>16123-07017-TY</t>
  </si>
  <si>
    <t>HVU-21634-076</t>
  </si>
  <si>
    <t>27723-45097-MH</t>
  </si>
  <si>
    <t>XUS-73326-418</t>
  </si>
  <si>
    <t>37078-56703-AF</t>
  </si>
  <si>
    <t>XWD-18933-006</t>
  </si>
  <si>
    <t>79420-11075-MY</t>
  </si>
  <si>
    <t>HPD-65272-772</t>
  </si>
  <si>
    <t>57504-13456-UO</t>
  </si>
  <si>
    <t>JEG-93140-224</t>
  </si>
  <si>
    <t>53751-57560-CN</t>
  </si>
  <si>
    <t>NNH-62058-950</t>
  </si>
  <si>
    <t>96112-42558-EA</t>
  </si>
  <si>
    <t>LTD-71429-845</t>
  </si>
  <si>
    <t>03157-23165-UB</t>
  </si>
  <si>
    <t>MPV-26985-215</t>
  </si>
  <si>
    <t>51466-52850-AG</t>
  </si>
  <si>
    <t>IYO-10245-081</t>
  </si>
  <si>
    <t>57145-31023-FK</t>
  </si>
  <si>
    <t>BYZ-39669-954</t>
  </si>
  <si>
    <t>66408-53777-VE</t>
  </si>
  <si>
    <t>EFB-72860-209</t>
  </si>
  <si>
    <t>53035-99701-WG</t>
  </si>
  <si>
    <t>GMM-72397-378</t>
  </si>
  <si>
    <t>45899-92796-EI</t>
  </si>
  <si>
    <t>LYP-52345-883</t>
  </si>
  <si>
    <t>17649-28133-PY</t>
  </si>
  <si>
    <t>DFK-35846-692</t>
  </si>
  <si>
    <t>49612-33852-CN</t>
  </si>
  <si>
    <t>XAH-93337-609</t>
  </si>
  <si>
    <t>66976-43829-YG</t>
  </si>
  <si>
    <t>QKA-72582-644</t>
  </si>
  <si>
    <t>64852-04619-XZ</t>
  </si>
  <si>
    <t>ZDK-84567-102</t>
  </si>
  <si>
    <t>58690-31815-VY</t>
  </si>
  <si>
    <t>WAV-38301-984</t>
  </si>
  <si>
    <t>62863-81239-DT</t>
  </si>
  <si>
    <t>KZR-33023-209</t>
  </si>
  <si>
    <t>21177-40725-CF</t>
  </si>
  <si>
    <t>ULM-49433-003</t>
  </si>
  <si>
    <t>99421-80253-UI</t>
  </si>
  <si>
    <t>SIB-83254-136</t>
  </si>
  <si>
    <t>45315-50206-DK</t>
  </si>
  <si>
    <t>NOK-50349-551</t>
  </si>
  <si>
    <t>09595-95726-OV</t>
  </si>
  <si>
    <t>YIS-96268-844</t>
  </si>
  <si>
    <t>60221-67036-TD</t>
  </si>
  <si>
    <t>CXI-04933-855</t>
  </si>
  <si>
    <t>62923-29397-KX</t>
  </si>
  <si>
    <t>IZU-90429-382</t>
  </si>
  <si>
    <t>33011-52383-BA</t>
  </si>
  <si>
    <t>WIT-40912-783</t>
  </si>
  <si>
    <t>86768-91598-FA</t>
  </si>
  <si>
    <t>PSD-57291-590</t>
  </si>
  <si>
    <t>37191-12203-MX</t>
  </si>
  <si>
    <t>GOI-41472-677</t>
  </si>
  <si>
    <t>16545-76328-JY</t>
  </si>
  <si>
    <t>KTX-17944-494</t>
  </si>
  <si>
    <t>74330-29286-RO</t>
  </si>
  <si>
    <t>RDM-99811-230</t>
  </si>
  <si>
    <t>22349-47389-GY</t>
  </si>
  <si>
    <t>JTU-55897-581</t>
  </si>
  <si>
    <t>70290-38099-GB</t>
  </si>
  <si>
    <t>CRK-07584-240</t>
  </si>
  <si>
    <t>18741-72071-PP</t>
  </si>
  <si>
    <t>MKE-75518-399</t>
  </si>
  <si>
    <t>62588-82624-II</t>
  </si>
  <si>
    <t>AEL-51169-725</t>
  </si>
  <si>
    <t>37430-29579-HD</t>
  </si>
  <si>
    <t>ZGM-83108-823</t>
  </si>
  <si>
    <t>84132-22322-QT</t>
  </si>
  <si>
    <t>JBP-78754-392</t>
  </si>
  <si>
    <t>RNH-54912-747</t>
  </si>
  <si>
    <t>37445-17791-NQ</t>
  </si>
  <si>
    <t>JDS-33440-914</t>
  </si>
  <si>
    <t>58511-10548-ZU</t>
  </si>
  <si>
    <t>SYX-48878-182</t>
  </si>
  <si>
    <t>47725-34771-FJ</t>
  </si>
  <si>
    <t>ZGD-94763-868</t>
  </si>
  <si>
    <t>53086-67334-KT</t>
  </si>
  <si>
    <t>CZY-70361-485</t>
  </si>
  <si>
    <t>83308-82257-UN</t>
  </si>
  <si>
    <t>RJR-12175-899</t>
  </si>
  <si>
    <t>37274-08534-FM</t>
  </si>
  <si>
    <t>ELB-07929-407</t>
  </si>
  <si>
    <t>54004-04664-AA</t>
  </si>
  <si>
    <t>UJQ-54441-340</t>
  </si>
  <si>
    <t>26822-19510-SD</t>
  </si>
  <si>
    <t>OWY-43108-475</t>
  </si>
  <si>
    <t>06432-73165-ML</t>
  </si>
  <si>
    <t>GNO-91911-159</t>
  </si>
  <si>
    <t>96503-31833-CW</t>
  </si>
  <si>
    <t>CNY-06284-066</t>
  </si>
  <si>
    <t>63985-64148-MG</t>
  </si>
  <si>
    <t>OQS-46321-904</t>
  </si>
  <si>
    <t>19597-91185-CM</t>
  </si>
  <si>
    <t>IBW-87442-480</t>
  </si>
  <si>
    <t>79814-23626-JR</t>
  </si>
  <si>
    <t>DGZ-82537-477</t>
  </si>
  <si>
    <t>43439-94003-DW</t>
  </si>
  <si>
    <t>LPS-39089-432</t>
  </si>
  <si>
    <t>97655-45555-LI</t>
  </si>
  <si>
    <t>MQU-86100-929</t>
  </si>
  <si>
    <t>64418-01720-VW</t>
  </si>
  <si>
    <t>XUR-14132-391</t>
  </si>
  <si>
    <t>96836-09258-RI</t>
  </si>
  <si>
    <t>OVI-27064-381</t>
  </si>
  <si>
    <t>SHP-17012-870</t>
  </si>
  <si>
    <t>69529-07533-CV</t>
  </si>
  <si>
    <t>FDY-03414-903</t>
  </si>
  <si>
    <t>94840-49457-UD</t>
  </si>
  <si>
    <t>WXT-85291-143</t>
  </si>
  <si>
    <t>81414-81273-DK</t>
  </si>
  <si>
    <t>QNP-18893-547</t>
  </si>
  <si>
    <t>76930-61689-CH</t>
  </si>
  <si>
    <t>DOH-92927-530</t>
  </si>
  <si>
    <t>12839-56537-TQ</t>
  </si>
  <si>
    <t>HGJ-82768-173</t>
  </si>
  <si>
    <t>62741-01322-HU</t>
  </si>
  <si>
    <t>YPT-95383-088</t>
  </si>
  <si>
    <t>OYH-16533-767</t>
  </si>
  <si>
    <t>44932-34838-RM</t>
  </si>
  <si>
    <t>DWW-28642-549</t>
  </si>
  <si>
    <t>91181-19412-RQ</t>
  </si>
  <si>
    <t>CGO-79583-871</t>
  </si>
  <si>
    <t>37182-54930-XC</t>
  </si>
  <si>
    <t>TFY-52090-386</t>
  </si>
  <si>
    <t>08613-17327-XT</t>
  </si>
  <si>
    <t>NYY-73968-094</t>
  </si>
  <si>
    <t>70451-38048-AH</t>
  </si>
  <si>
    <t>QEY-71761-460</t>
  </si>
  <si>
    <t>35442-75769-PL</t>
  </si>
  <si>
    <t>GKQ-82603-910</t>
  </si>
  <si>
    <t>83737-56117-JE</t>
  </si>
  <si>
    <t>IOB-32673-745</t>
  </si>
  <si>
    <t>07095-81281-NJ</t>
  </si>
  <si>
    <t>YAU-98893-150</t>
  </si>
  <si>
    <t>77043-48851-HG</t>
  </si>
  <si>
    <t>XNM-14163-951</t>
  </si>
  <si>
    <t>78224-60622-KH</t>
  </si>
  <si>
    <t>JPB-45297-000</t>
  </si>
  <si>
    <t>83105-86631-IU</t>
  </si>
  <si>
    <t>MOU-74341-266</t>
  </si>
  <si>
    <t>99358-65399-TC</t>
  </si>
  <si>
    <t>DHJ-87461-571</t>
  </si>
  <si>
    <t>94525-76037-JP</t>
  </si>
  <si>
    <t>DKM-97676-850</t>
  </si>
  <si>
    <t>UEB-09112-118</t>
  </si>
  <si>
    <t>82718-93677-XO</t>
  </si>
  <si>
    <t>ORZ-67699-748</t>
  </si>
  <si>
    <t>44708-78241-DF</t>
  </si>
  <si>
    <t>JXP-28398-485</t>
  </si>
  <si>
    <t>23039-93032-FN</t>
  </si>
  <si>
    <t>WWH-92259-198</t>
  </si>
  <si>
    <t>35256-12529-FT</t>
  </si>
  <si>
    <t>FLR-82914-153</t>
  </si>
  <si>
    <t>86100-33488-WP</t>
  </si>
  <si>
    <t>AMB-93600-000</t>
  </si>
  <si>
    <t>64435-53100-WM</t>
  </si>
  <si>
    <t>FEP-36895-658</t>
  </si>
  <si>
    <t>44699-43836-UH</t>
  </si>
  <si>
    <t>RXW-91413-276</t>
  </si>
  <si>
    <t>29588-35679-RG</t>
  </si>
  <si>
    <t>SDB-77492-188</t>
  </si>
  <si>
    <t>64815-54078-HH</t>
  </si>
  <si>
    <t>RZN-65182-395</t>
  </si>
  <si>
    <t>59572-41990-XY</t>
  </si>
  <si>
    <t>HDQ-86094-507</t>
  </si>
  <si>
    <t>32481-61533-ZJ</t>
  </si>
  <si>
    <t>YXO-79631-417</t>
  </si>
  <si>
    <t>31587-92570-HL</t>
  </si>
  <si>
    <t>SNF-57032-096</t>
  </si>
  <si>
    <t>93832-04799-ID</t>
  </si>
  <si>
    <t>DGL-29648-995</t>
  </si>
  <si>
    <t>59367-30821-ZQ</t>
  </si>
  <si>
    <t>GPU-65651-504</t>
  </si>
  <si>
    <t>83947-45528-ET</t>
  </si>
  <si>
    <t>OJU-34452-896</t>
  </si>
  <si>
    <t>60799-92593-CX</t>
  </si>
  <si>
    <t>GZS-50547-887</t>
  </si>
  <si>
    <t>61600-55136-UM</t>
  </si>
  <si>
    <t>ESR-54041-053</t>
  </si>
  <si>
    <t>59771-90302-OF</t>
  </si>
  <si>
    <t>OGD-10781-526</t>
  </si>
  <si>
    <t>16880-78077-FB</t>
  </si>
  <si>
    <t>FVH-29271-315</t>
  </si>
  <si>
    <t>74415-50873-FC</t>
  </si>
  <si>
    <t>BNZ-20544-633</t>
  </si>
  <si>
    <t>31798-95707-NR</t>
  </si>
  <si>
    <t>FUX-85791-078</t>
  </si>
  <si>
    <t>59122-08794-WT</t>
  </si>
  <si>
    <t>YXP-20078-116</t>
  </si>
  <si>
    <t>37238-52421-JJ</t>
  </si>
  <si>
    <t>VQV-59984-866</t>
  </si>
  <si>
    <t>48854-01899-FN</t>
  </si>
  <si>
    <t>JEH-37276-048</t>
  </si>
  <si>
    <t>80896-38819-DW</t>
  </si>
  <si>
    <t>VYD-28555-589</t>
  </si>
  <si>
    <t>29814-01459-RC</t>
  </si>
  <si>
    <t>WUG-76466-650</t>
  </si>
  <si>
    <t>RJV-08261-583</t>
  </si>
  <si>
    <t>48497-29281-FE</t>
  </si>
  <si>
    <t>PMR-56062-609</t>
  </si>
  <si>
    <t>43605-12616-YH</t>
  </si>
  <si>
    <t>XLD-12920-505</t>
  </si>
  <si>
    <t>21907-75962-VB</t>
  </si>
  <si>
    <t>UBW-50312-037</t>
  </si>
  <si>
    <t>69503-12127-YD</t>
  </si>
  <si>
    <t>QAW-05889-019</t>
  </si>
  <si>
    <t>68810-07329-EU</t>
  </si>
  <si>
    <t>EPT-12715-397</t>
  </si>
  <si>
    <t>08478-75251-OG</t>
  </si>
  <si>
    <t>DHT-93810-053</t>
  </si>
  <si>
    <t>17005-82030-EA</t>
  </si>
  <si>
    <t>DMY-96037-963</t>
  </si>
  <si>
    <t>42179-95059-DO</t>
  </si>
  <si>
    <t>MBM-55936-917</t>
  </si>
  <si>
    <t>55989-39849-WO</t>
  </si>
  <si>
    <t>TPA-93614-840</t>
  </si>
  <si>
    <t>28932-49296-TM</t>
  </si>
  <si>
    <t>WDM-77521-710</t>
  </si>
  <si>
    <t>86144-10144-CB</t>
  </si>
  <si>
    <t>EIP-19142-462</t>
  </si>
  <si>
    <t>60973-72562-DQ</t>
  </si>
  <si>
    <t>ZZL-76364-387</t>
  </si>
  <si>
    <t>11263-86515-VU</t>
  </si>
  <si>
    <t>GMF-18638-786</t>
  </si>
  <si>
    <t>60004-62976-NI</t>
  </si>
  <si>
    <t>TDJ-20844-787</t>
  </si>
  <si>
    <t>77876-28498-HI</t>
  </si>
  <si>
    <t>BWK-39400-446</t>
  </si>
  <si>
    <t>61302-06948-EH</t>
  </si>
  <si>
    <t>LCB-02099-995</t>
  </si>
  <si>
    <t>06757-96251-UH</t>
  </si>
  <si>
    <t>UBA-43678-174</t>
  </si>
  <si>
    <t>44530-75983-OD</t>
  </si>
  <si>
    <t>UDH-24280-432</t>
  </si>
  <si>
    <t>44865-58249-RY</t>
  </si>
  <si>
    <t>IDQ-20193-502</t>
  </si>
  <si>
    <t>36021-61205-DF</t>
  </si>
  <si>
    <t>DJG-14442-608</t>
  </si>
  <si>
    <t>75716-12782-SS</t>
  </si>
  <si>
    <t>DWB-61381-370</t>
  </si>
  <si>
    <t>11812-00461-KH</t>
  </si>
  <si>
    <t>FRD-17347-990</t>
  </si>
  <si>
    <t>46681-78850-ZW</t>
  </si>
  <si>
    <t>YPP-27450-525</t>
  </si>
  <si>
    <t>01932-87052-KO</t>
  </si>
  <si>
    <t>EFC-39577-424</t>
  </si>
  <si>
    <t>16046-34805-ZF</t>
  </si>
  <si>
    <t>LAW-80062-016</t>
  </si>
  <si>
    <t>34546-70516-LR</t>
  </si>
  <si>
    <t>WKL-27981-758</t>
  </si>
  <si>
    <t>73699-93557-FZ</t>
  </si>
  <si>
    <t>VRT-39834-265</t>
  </si>
  <si>
    <t>86686-37462-CK</t>
  </si>
  <si>
    <t>QTC-71005-730</t>
  </si>
  <si>
    <t>14298-02150-KH</t>
  </si>
  <si>
    <t>TNX-09857-717</t>
  </si>
  <si>
    <t>48675-07824-HJ</t>
  </si>
  <si>
    <t>JZV-43874-185</t>
  </si>
  <si>
    <t>18551-80943-YQ</t>
  </si>
  <si>
    <t>ICF-17486-106</t>
  </si>
  <si>
    <t>19196-09748-DB</t>
  </si>
  <si>
    <t>BMK-49520-383</t>
  </si>
  <si>
    <t>72233-08665-IP</t>
  </si>
  <si>
    <t>HTS-15020-632</t>
  </si>
  <si>
    <t>53817-13148-RK</t>
  </si>
  <si>
    <t>YLE-18247-749</t>
  </si>
  <si>
    <t>92227-49331-QR</t>
  </si>
  <si>
    <t>KJJ-12573-591</t>
  </si>
  <si>
    <t>12997-41076-FQ</t>
  </si>
  <si>
    <t>RGU-43561-950</t>
  </si>
  <si>
    <t>44220-00348-MB</t>
  </si>
  <si>
    <t>JSN-73975-443</t>
  </si>
  <si>
    <t>93047-98331-DD</t>
  </si>
  <si>
    <t>WNR-71736-993</t>
  </si>
  <si>
    <t>HNI-91338-546</t>
  </si>
  <si>
    <t>67285-75317-XI</t>
  </si>
  <si>
    <t>CYH-53243-218</t>
  </si>
  <si>
    <t>88167-57964-PH</t>
  </si>
  <si>
    <t>SVD-75407-177</t>
  </si>
  <si>
    <t>16106-36039-QS</t>
  </si>
  <si>
    <t>NVN-66443-451</t>
  </si>
  <si>
    <t>98921-82417-GN</t>
  </si>
  <si>
    <t>JUA-13580-095</t>
  </si>
  <si>
    <t>55265-75151-AK</t>
  </si>
  <si>
    <t>ACY-56225-839</t>
  </si>
  <si>
    <t>47386-50743-FG</t>
  </si>
  <si>
    <t>QBB-07903-622</t>
  </si>
  <si>
    <t>32622-54551-UC</t>
  </si>
  <si>
    <t>JLJ-81802-619</t>
  </si>
  <si>
    <t>HFT-77191-168</t>
  </si>
  <si>
    <t>48419-02347-XP</t>
  </si>
  <si>
    <t>SZR-35951-530</t>
  </si>
  <si>
    <t>14121-20527-OJ</t>
  </si>
  <si>
    <t>IKL-95976-565</t>
  </si>
  <si>
    <t>53486-73919-BQ</t>
  </si>
  <si>
    <t>XEY-48929-474</t>
  </si>
  <si>
    <t>21889-94615-WT</t>
  </si>
  <si>
    <t>SQT-07286-736</t>
  </si>
  <si>
    <t>87726-16941-QW</t>
  </si>
  <si>
    <t>QDU-45390-361</t>
  </si>
  <si>
    <t>03677-09134-BC</t>
  </si>
  <si>
    <t>RUJ-30649-712</t>
  </si>
  <si>
    <t>93224-71517-WV</t>
  </si>
  <si>
    <t>WSV-49732-075</t>
  </si>
  <si>
    <t>76263-95145-GJ</t>
  </si>
  <si>
    <t>VJF-46305-323</t>
  </si>
  <si>
    <t>68555-89840-GZ</t>
  </si>
  <si>
    <t>CXD-74176-600</t>
  </si>
  <si>
    <t>70624-19112-AO</t>
  </si>
  <si>
    <t>ADX-50674-975</t>
  </si>
  <si>
    <t>58916-61837-QH</t>
  </si>
  <si>
    <t>RRP-51647-420</t>
  </si>
  <si>
    <t>89292-52335-YZ</t>
  </si>
  <si>
    <t>PKJ-99134-523</t>
  </si>
  <si>
    <t>77284-34297-YY</t>
  </si>
  <si>
    <t>FZQ-29439-457</t>
  </si>
  <si>
    <t>50449-80974-BZ</t>
  </si>
  <si>
    <t>USN-68115-161</t>
  </si>
  <si>
    <t>08120-16183-AW</t>
  </si>
  <si>
    <t>IXU-20263-532</t>
  </si>
  <si>
    <t>68044-89277-ML</t>
  </si>
  <si>
    <t>CBT-15092-420</t>
  </si>
  <si>
    <t>71364-35210-HS</t>
  </si>
  <si>
    <t>PKQ-46841-696</t>
  </si>
  <si>
    <t>37177-68797-ON</t>
  </si>
  <si>
    <t>XDU-05471-219</t>
  </si>
  <si>
    <t>60308-06944-GS</t>
  </si>
  <si>
    <t>NID-20149-329</t>
  </si>
  <si>
    <t>49888-39458-PF</t>
  </si>
  <si>
    <t>SVU-27222-213</t>
  </si>
  <si>
    <t>60748-46813-DZ</t>
  </si>
  <si>
    <t>RWI-84131-848</t>
  </si>
  <si>
    <t>16385-11286-NX</t>
  </si>
  <si>
    <t>GUU-40666-525</t>
  </si>
  <si>
    <t>SCN-51395-066</t>
  </si>
  <si>
    <t>72164-90254-EJ</t>
  </si>
  <si>
    <t>ULA-24644-321</t>
  </si>
  <si>
    <t>67010-92988-CT</t>
  </si>
  <si>
    <t>EOL-92666-762</t>
  </si>
  <si>
    <t>15776-91507-GT</t>
  </si>
  <si>
    <t>AJV-18231-334</t>
  </si>
  <si>
    <t>23473-41001-CD</t>
  </si>
  <si>
    <t>ZQI-47236-301</t>
  </si>
  <si>
    <t>23446-47798-ID</t>
  </si>
  <si>
    <t>ZCR-15721-658</t>
  </si>
  <si>
    <t>28327-84469-ND</t>
  </si>
  <si>
    <t>QEW-47945-682</t>
  </si>
  <si>
    <t>42466-87067-DT</t>
  </si>
  <si>
    <t>PSY-45485-542</t>
  </si>
  <si>
    <t>62246-99443-HF</t>
  </si>
  <si>
    <t>BAQ-74241-156</t>
  </si>
  <si>
    <t>99869-55718-UU</t>
  </si>
  <si>
    <t>BVU-77367-451</t>
  </si>
  <si>
    <t>77421-46059-RY</t>
  </si>
  <si>
    <t>TJE-91516-344</t>
  </si>
  <si>
    <t>49894-06550-OQ</t>
  </si>
  <si>
    <t>LIS-96202-702</t>
  </si>
  <si>
    <t>72028-63343-SU</t>
  </si>
  <si>
    <t>VIO-27668-766</t>
  </si>
  <si>
    <t>10074-20104-NN</t>
  </si>
  <si>
    <t>ZVG-20473-043</t>
  </si>
  <si>
    <t>71769-10219-IM</t>
  </si>
  <si>
    <t>KGZ-56395-231</t>
  </si>
  <si>
    <t>22221-71106-JD</t>
  </si>
  <si>
    <t>CUU-92244-729</t>
  </si>
  <si>
    <t>99735-44927-OL</t>
  </si>
  <si>
    <t>EHE-94714-312</t>
  </si>
  <si>
    <t>27132-68907-RC</t>
  </si>
  <si>
    <t>RTL-16205-161</t>
  </si>
  <si>
    <t>90440-62727-HI</t>
  </si>
  <si>
    <t>GTS-22482-014</t>
  </si>
  <si>
    <t>36769-16558-SX</t>
  </si>
  <si>
    <t>DYG-25473-881</t>
  </si>
  <si>
    <t>10138-31681-SD</t>
  </si>
  <si>
    <t>HTR-21838-286</t>
  </si>
  <si>
    <t>24669-76297-SF</t>
  </si>
  <si>
    <t>KYG-28296-920</t>
  </si>
  <si>
    <t>78050-20355-DI</t>
  </si>
  <si>
    <t>NNB-20459-430</t>
  </si>
  <si>
    <t>79825-17822-UH</t>
  </si>
  <si>
    <t>FEK-14025-351</t>
  </si>
  <si>
    <t>03990-21586-MQ</t>
  </si>
  <si>
    <t>AWH-16980-469</t>
  </si>
  <si>
    <t>27493-46921-TZ</t>
  </si>
  <si>
    <t>ZPW-31329-741</t>
  </si>
  <si>
    <t>UBI-83843-396</t>
  </si>
  <si>
    <t>58816-74064-TF</t>
  </si>
  <si>
    <t>VID-40587-569</t>
  </si>
  <si>
    <t>09818-59895-EH</t>
  </si>
  <si>
    <t>KBB-52530-416</t>
  </si>
  <si>
    <t>06488-46303-IZ</t>
  </si>
  <si>
    <t>ISJ-48676-420</t>
  </si>
  <si>
    <t>93046-67561-AY</t>
  </si>
  <si>
    <t>MIF-17920-768</t>
  </si>
  <si>
    <t>68946-40750-LK</t>
  </si>
  <si>
    <t>CPX-19312-088</t>
  </si>
  <si>
    <t>38387-64959-WW</t>
  </si>
  <si>
    <t>RXI-67978-260</t>
  </si>
  <si>
    <t>48418-60841-CC</t>
  </si>
  <si>
    <t>LKE-14821-285</t>
  </si>
  <si>
    <t>13736-92418-JS</t>
  </si>
  <si>
    <t>LRK-97117-150</t>
  </si>
  <si>
    <t>33000-22405-LO</t>
  </si>
  <si>
    <t>IGK-51227-573</t>
  </si>
  <si>
    <t>46959-60474-LT</t>
  </si>
  <si>
    <t>ZAY-43009-775</t>
  </si>
  <si>
    <t>73431-39823-UP</t>
  </si>
  <si>
    <t>EMA-63190-618</t>
  </si>
  <si>
    <t>90993-98984-JK</t>
  </si>
  <si>
    <t>FBI-35855-418</t>
  </si>
  <si>
    <t>06552-04430-AG</t>
  </si>
  <si>
    <t>TXB-80533-417</t>
  </si>
  <si>
    <t>54597-57004-QM</t>
  </si>
  <si>
    <t>MBM-00112-248</t>
  </si>
  <si>
    <t>50238-24377-ZS</t>
  </si>
  <si>
    <t>EUO-69145-988</t>
  </si>
  <si>
    <t>60370-41934-IF</t>
  </si>
  <si>
    <t>GYA-80327-368</t>
  </si>
  <si>
    <t>06899-54551-EH</t>
  </si>
  <si>
    <t>TNW-41601-420</t>
  </si>
  <si>
    <t>66458-91190-YC</t>
  </si>
  <si>
    <t>ALR-62963-723</t>
  </si>
  <si>
    <t>80463-43913-WZ</t>
  </si>
  <si>
    <t>JIG-27636-870</t>
  </si>
  <si>
    <t>67204-04870-LG</t>
  </si>
  <si>
    <t>CTE-31437-326</t>
  </si>
  <si>
    <t>22721-63196-UJ</t>
  </si>
  <si>
    <t>SLD-63003-334</t>
  </si>
  <si>
    <t>55515-37571-RS</t>
  </si>
  <si>
    <t>BXN-64230-789</t>
  </si>
  <si>
    <t>25598-77476-CB</t>
  </si>
  <si>
    <t>XEE-37895-169</t>
  </si>
  <si>
    <t>14888-85625-TM</t>
  </si>
  <si>
    <t>ZTX-80764-911</t>
  </si>
  <si>
    <t>92793-68332-NR</t>
  </si>
  <si>
    <t>WVT-88135-549</t>
  </si>
  <si>
    <t>IPA-94170-889</t>
  </si>
  <si>
    <t>64439-27325-LG</t>
  </si>
  <si>
    <t>YQL-63755-365</t>
  </si>
  <si>
    <t>78570-76770-LB</t>
  </si>
  <si>
    <t>RKW-81145-984</t>
  </si>
  <si>
    <t>98661-69719-VI</t>
  </si>
  <si>
    <t>MBT-23379-866</t>
  </si>
  <si>
    <t>82990-92703-IX</t>
  </si>
  <si>
    <t>GEJ-39834-935</t>
  </si>
  <si>
    <t>49412-86877-VY</t>
  </si>
  <si>
    <t>KRW-91640-596</t>
  </si>
  <si>
    <t>70879-00984-FJ</t>
  </si>
  <si>
    <t>AOT-70449-651</t>
  </si>
  <si>
    <t>53414-73391-CR</t>
  </si>
  <si>
    <t>DGC-21813-731</t>
  </si>
  <si>
    <t>43606-83072-OA</t>
  </si>
  <si>
    <t>JBE-92943-643</t>
  </si>
  <si>
    <t>84466-22864-CE</t>
  </si>
  <si>
    <t>ZIL-34948-499</t>
  </si>
  <si>
    <t>JSU-23781-256</t>
  </si>
  <si>
    <t>76499-89100-JQ</t>
  </si>
  <si>
    <t>VPX-44956-367</t>
  </si>
  <si>
    <t>39582-35773-ZJ</t>
  </si>
  <si>
    <t>VTB-46451-959</t>
  </si>
  <si>
    <t>66240-46962-IO</t>
  </si>
  <si>
    <t>DNZ-11665-950</t>
  </si>
  <si>
    <t>10637-45522-ID</t>
  </si>
  <si>
    <t>ITR-54735-364</t>
  </si>
  <si>
    <t>92599-58687-CS</t>
  </si>
  <si>
    <t>YDS-02797-307</t>
  </si>
  <si>
    <t>06058-48844-PI</t>
  </si>
  <si>
    <t>BPG-68988-842</t>
  </si>
  <si>
    <t>53631-24432-SY</t>
  </si>
  <si>
    <t>XZG-51938-658</t>
  </si>
  <si>
    <t>18275-73980-KL</t>
  </si>
  <si>
    <t>KAR-24978-271</t>
  </si>
  <si>
    <t>23187-65750-HZ</t>
  </si>
  <si>
    <t>FQK-28730-361</t>
  </si>
  <si>
    <t>22725-79522-GP</t>
  </si>
  <si>
    <t>BGB-67996-089</t>
  </si>
  <si>
    <t>06279-72603-JE</t>
  </si>
  <si>
    <t>XMC-20620-809</t>
  </si>
  <si>
    <t>83543-79246-ON</t>
  </si>
  <si>
    <t>ZSO-58292-191</t>
  </si>
  <si>
    <t>66794-66795-VW</t>
  </si>
  <si>
    <t>LWJ-06793-303</t>
  </si>
  <si>
    <t>95424-67020-AP</t>
  </si>
  <si>
    <t>FLM-82229-989</t>
  </si>
  <si>
    <t>73017-69644-MS</t>
  </si>
  <si>
    <t>CPV-90280-133</t>
  </si>
  <si>
    <t>OGW-60685-912</t>
  </si>
  <si>
    <t>67423-10113-LM</t>
  </si>
  <si>
    <t>DEC-11160-362</t>
  </si>
  <si>
    <t>48582-05061-RY</t>
  </si>
  <si>
    <t>WCT-07869-499</t>
  </si>
  <si>
    <t>32031-49093-KE</t>
  </si>
  <si>
    <t>FHD-89872-325</t>
  </si>
  <si>
    <t>31715-98714-OO</t>
  </si>
  <si>
    <t>AZF-45991-584</t>
  </si>
  <si>
    <t>73759-17258-KA</t>
  </si>
  <si>
    <t>MDG-14481-513</t>
  </si>
  <si>
    <t>64897-79178-MH</t>
  </si>
  <si>
    <t>OFN-49424-848</t>
  </si>
  <si>
    <t>73346-85564-JB</t>
  </si>
  <si>
    <t>NFA-03411-746</t>
  </si>
  <si>
    <t>07476-13102-NJ</t>
  </si>
  <si>
    <t>CYM-74988-450</t>
  </si>
  <si>
    <t>87223-37422-SK</t>
  </si>
  <si>
    <t>WTV-24996-658</t>
  </si>
  <si>
    <t>57837-15577-YK</t>
  </si>
  <si>
    <t>DSL-69915-544</t>
  </si>
  <si>
    <t>10142-55267-YO</t>
  </si>
  <si>
    <t>NBT-35757-542</t>
  </si>
  <si>
    <t>73647-66148-VM</t>
  </si>
  <si>
    <t>OYU-25085-528</t>
  </si>
  <si>
    <t>XCG-07109-195</t>
  </si>
  <si>
    <t>92976-19453-DT</t>
  </si>
  <si>
    <t>YZA-25234-630</t>
  </si>
  <si>
    <t>89757-51438-HX</t>
  </si>
  <si>
    <t>OKU-29966-417</t>
  </si>
  <si>
    <t>76192-13390-HZ</t>
  </si>
  <si>
    <t>MEX-29350-659</t>
  </si>
  <si>
    <t>02009-87294-SY</t>
  </si>
  <si>
    <t>NOY-99738-977</t>
  </si>
  <si>
    <t>82872-34456-LJ</t>
  </si>
  <si>
    <t>TCR-01064-030</t>
  </si>
  <si>
    <t>13181-04387-LI</t>
  </si>
  <si>
    <t>YUL-42750-776</t>
  </si>
  <si>
    <t>24845-36117-TI</t>
  </si>
  <si>
    <t>XQJ-86887-506</t>
  </si>
  <si>
    <t>CUN-90044-279</t>
  </si>
  <si>
    <t>86646-65810-TD</t>
  </si>
  <si>
    <t>ICC-73030-502</t>
  </si>
  <si>
    <t>59480-02795-IU</t>
  </si>
  <si>
    <t>ADP-04506-084</t>
  </si>
  <si>
    <t>61809-87758-LJ</t>
  </si>
  <si>
    <t>PNU-22150-408</t>
  </si>
  <si>
    <t>77408-43873-RS</t>
  </si>
  <si>
    <t>VSQ-07182-513</t>
  </si>
  <si>
    <t>18366-65239-WF</t>
  </si>
  <si>
    <t>SPF-31673-217</t>
  </si>
  <si>
    <t>19485-98072-PS</t>
  </si>
  <si>
    <t>NEX-63825-598</t>
  </si>
  <si>
    <t>72072-33025-SD</t>
  </si>
  <si>
    <t>XPG-66112-335</t>
  </si>
  <si>
    <t>58118-22461-GC</t>
  </si>
  <si>
    <t>NSQ-72210-345</t>
  </si>
  <si>
    <t>90940-63327-DJ</t>
  </si>
  <si>
    <t>XRR-28376-277</t>
  </si>
  <si>
    <t>64481-42546-II</t>
  </si>
  <si>
    <t>WHQ-25197-475</t>
  </si>
  <si>
    <t>27536-28463-NJ</t>
  </si>
  <si>
    <t>HMB-30634-745</t>
  </si>
  <si>
    <t>XTL-68000-371</t>
  </si>
  <si>
    <t>70140-82812-KD</t>
  </si>
  <si>
    <t>YES-51109-625</t>
  </si>
  <si>
    <t>91895-55605-LS</t>
  </si>
  <si>
    <t>EAY-89850-211</t>
  </si>
  <si>
    <t>43155-71724-XP</t>
  </si>
  <si>
    <t>IOQ-84840-827</t>
  </si>
  <si>
    <t>32038-81174-JF</t>
  </si>
  <si>
    <t>FBD-56220-430</t>
  </si>
  <si>
    <t>59205-20324-NB</t>
  </si>
  <si>
    <t>COV-52659-202</t>
  </si>
  <si>
    <t>99899-54612-NX</t>
  </si>
  <si>
    <t>YUO-76652-814</t>
  </si>
  <si>
    <t>26248-84194-FI</t>
  </si>
  <si>
    <t>PBT-36926-102</t>
  </si>
  <si>
    <t>BLV-60087-454</t>
  </si>
  <si>
    <t>84493-71314-WX</t>
  </si>
  <si>
    <t>QYC-63914-195</t>
  </si>
  <si>
    <t>39789-43945-IV</t>
  </si>
  <si>
    <t>OIB-77163-890</t>
  </si>
  <si>
    <t>38972-89678-ZM</t>
  </si>
  <si>
    <t>SGS-87525-238</t>
  </si>
  <si>
    <t>91465-84526-IJ</t>
  </si>
  <si>
    <t>GQR-12490-152</t>
  </si>
  <si>
    <t>22832-98538-RB</t>
  </si>
  <si>
    <t>UOJ-28238-299</t>
  </si>
  <si>
    <t>30844-91890-ZA</t>
  </si>
  <si>
    <t>ETD-58130-674</t>
  </si>
  <si>
    <t>05325-97750-WP</t>
  </si>
  <si>
    <t>UPF-60123-025</t>
  </si>
  <si>
    <t>88992-49081-AT</t>
  </si>
  <si>
    <t>NQS-01613-687</t>
  </si>
  <si>
    <t>10204-31464-SA</t>
  </si>
  <si>
    <t>MGH-36050-573</t>
  </si>
  <si>
    <t>75156-80911-YT</t>
  </si>
  <si>
    <t>UVF-59322-459</t>
  </si>
  <si>
    <t>53971-49906-PZ</t>
  </si>
  <si>
    <t>VET-41158-896</t>
  </si>
  <si>
    <t>10728-17633-ST</t>
  </si>
  <si>
    <t>XYL-52196-459</t>
  </si>
  <si>
    <t>13549-65017-VE</t>
  </si>
  <si>
    <t>BPZ-51283-916</t>
  </si>
  <si>
    <t>87688-42420-TO</t>
  </si>
  <si>
    <t>VQW-91903-926</t>
  </si>
  <si>
    <t>OLF-77983-457</t>
  </si>
  <si>
    <t>51901-35210-UI</t>
  </si>
  <si>
    <t>MVI-04946-827</t>
  </si>
  <si>
    <t>62483-50867-OM</t>
  </si>
  <si>
    <t>UOG-94188-104</t>
  </si>
  <si>
    <t>92753-50029-SD</t>
  </si>
  <si>
    <t>DSN-15872-519</t>
  </si>
  <si>
    <t>53809-98498-SN</t>
  </si>
  <si>
    <t>OUQ-73954-002</t>
  </si>
  <si>
    <t>66308-13503-KD</t>
  </si>
  <si>
    <t>LGL-16843-667</t>
  </si>
  <si>
    <t>82458-87830-JE</t>
  </si>
  <si>
    <t>TCC-89722-031</t>
  </si>
  <si>
    <t>41611-34336-WT</t>
  </si>
  <si>
    <t>TRA-79507-007</t>
  </si>
  <si>
    <t>70089-27418-UJ</t>
  </si>
  <si>
    <t>MZJ-77284-941</t>
  </si>
  <si>
    <t>99978-56910-BN</t>
  </si>
  <si>
    <t>AXN-57779-891</t>
  </si>
  <si>
    <t>09668-23340-IC</t>
  </si>
  <si>
    <t>PJB-15659-994</t>
  </si>
  <si>
    <t>39457-62611-YK</t>
  </si>
  <si>
    <t>LTS-03470-353</t>
  </si>
  <si>
    <t>90985-89807-RW</t>
  </si>
  <si>
    <t>UMM-28497-689</t>
  </si>
  <si>
    <t>MJZ-93232-402</t>
  </si>
  <si>
    <t>17816-67941-ZS</t>
  </si>
  <si>
    <t>UHW-74617-126</t>
  </si>
  <si>
    <t>90816-65619-LM</t>
  </si>
  <si>
    <t>RIK-61730-794</t>
  </si>
  <si>
    <t>69761-61146-KD</t>
  </si>
  <si>
    <t>IDJ-55379-750</t>
  </si>
  <si>
    <t>24040-20817-QB</t>
  </si>
  <si>
    <t>OHX-11953-965</t>
  </si>
  <si>
    <t>19524-21432-XP</t>
  </si>
  <si>
    <t>TVV-42245-088</t>
  </si>
  <si>
    <t>14398-43114-RV</t>
  </si>
  <si>
    <t>DYP-74337-787</t>
  </si>
  <si>
    <t>41486-52502-QQ</t>
  </si>
  <si>
    <t>OKA-93124-100</t>
  </si>
  <si>
    <t>IXW-20780-268</t>
  </si>
  <si>
    <t>20236-64364-QL</t>
  </si>
  <si>
    <t>NGG-24006-937</t>
  </si>
  <si>
    <t>29102-40100-TZ</t>
  </si>
  <si>
    <t>JZC-31180-557</t>
  </si>
  <si>
    <t>09171-42203-EB</t>
  </si>
  <si>
    <t>ZMU-63715-204</t>
  </si>
  <si>
    <t>29060-75856-UI</t>
  </si>
  <si>
    <t>GND-08192-056</t>
  </si>
  <si>
    <t>17088-16989-PL</t>
  </si>
  <si>
    <t>RYY-38961-093</t>
  </si>
  <si>
    <t>14756-18321-CL</t>
  </si>
  <si>
    <t>CVA-64996-969</t>
  </si>
  <si>
    <t>13324-78688-MI</t>
  </si>
  <si>
    <t>XTH-67276-442</t>
  </si>
  <si>
    <t>73799-04749-BM</t>
  </si>
  <si>
    <t>PVU-02950-470</t>
  </si>
  <si>
    <t>01927-46702-YT</t>
  </si>
  <si>
    <t>XSN-26809-910</t>
  </si>
  <si>
    <t>80467-17137-TO</t>
  </si>
  <si>
    <t>UDN-88321-005</t>
  </si>
  <si>
    <t>14640-87215-BK</t>
  </si>
  <si>
    <t>EXP-21628-670</t>
  </si>
  <si>
    <t>94447-35885-HK</t>
  </si>
  <si>
    <t>VGM-24161-361</t>
  </si>
  <si>
    <t>71034-49694-CS</t>
  </si>
  <si>
    <t>PKN-19556-918</t>
  </si>
  <si>
    <t>00445-42781-KX</t>
  </si>
  <si>
    <t>DXQ-44537-297</t>
  </si>
  <si>
    <t>96116-24737-LV</t>
  </si>
  <si>
    <t>BPC-54727-307</t>
  </si>
  <si>
    <t>18684-73088-YL</t>
  </si>
  <si>
    <t>KSH-47717-456</t>
  </si>
  <si>
    <t>74671-55639-TU</t>
  </si>
  <si>
    <t>ANK-59436-446</t>
  </si>
  <si>
    <t>17488-65879-XL</t>
  </si>
  <si>
    <t>AYY-83051-752</t>
  </si>
  <si>
    <t>46431-09298-OU</t>
  </si>
  <si>
    <t>CSW-59644-267</t>
  </si>
  <si>
    <t>60378-26473-FE</t>
  </si>
  <si>
    <t>ITY-92466-909</t>
  </si>
  <si>
    <t>34927-68586-ZV</t>
  </si>
  <si>
    <t>IGW-04801-466</t>
  </si>
  <si>
    <t>29051-27555-GD</t>
  </si>
  <si>
    <t>LJN-34281-921</t>
  </si>
  <si>
    <t>52143-35672-JF</t>
  </si>
  <si>
    <t>BWZ-46364-547</t>
  </si>
  <si>
    <t>64918-67725-MN</t>
  </si>
  <si>
    <t>SBC-95710-706</t>
  </si>
  <si>
    <t>85634-61759-ND</t>
  </si>
  <si>
    <t>WRN-55114-031</t>
  </si>
  <si>
    <t>40180-22940-QB</t>
  </si>
  <si>
    <t>TZU-64255-831</t>
  </si>
  <si>
    <t>34666-76738-SQ</t>
  </si>
  <si>
    <t>JVF-91003-729</t>
  </si>
  <si>
    <t>98536-88616-FF</t>
  </si>
  <si>
    <t>MVB-22135-665</t>
  </si>
  <si>
    <t>55621-06130-SA</t>
  </si>
  <si>
    <t>CKS-47815-571</t>
  </si>
  <si>
    <t>45666-86771-EH</t>
  </si>
  <si>
    <t>OAW-17338-101</t>
  </si>
  <si>
    <t>ALP-37623-536</t>
  </si>
  <si>
    <t>24689-69376-XX</t>
  </si>
  <si>
    <t>WMU-87639-108</t>
  </si>
  <si>
    <t>71891-51101-VQ</t>
  </si>
  <si>
    <t>USN-44968-231</t>
  </si>
  <si>
    <t>71749-05400-CN</t>
  </si>
  <si>
    <t>YZG-20575-451</t>
  </si>
  <si>
    <t>64845-00270-NO</t>
  </si>
  <si>
    <t>HTH-52867-812</t>
  </si>
  <si>
    <t>29851-36402-UX</t>
  </si>
  <si>
    <t>FWU-44971-444</t>
  </si>
  <si>
    <t>12190-25421-WM</t>
  </si>
  <si>
    <t>EQI-82205-066</t>
  </si>
  <si>
    <t>52316-30571-GD</t>
  </si>
  <si>
    <t>NAR-00747-074</t>
  </si>
  <si>
    <t>23243-92649-RY</t>
  </si>
  <si>
    <t>JYR-22052-185</t>
  </si>
  <si>
    <t>39528-19971-OR</t>
  </si>
  <si>
    <t>XKO-54097-932</t>
  </si>
  <si>
    <t>32743-78448-KT</t>
  </si>
  <si>
    <t>HXA-72415-025</t>
  </si>
  <si>
    <t>93417-12322-YB</t>
  </si>
  <si>
    <t>MJF-20065-335</t>
  </si>
  <si>
    <t>56891-86662-UY</t>
  </si>
  <si>
    <t>GFI-83300-059</t>
  </si>
  <si>
    <t>40414-26467-VE</t>
  </si>
  <si>
    <t>WJR-51493-682</t>
  </si>
  <si>
    <t>87858-83734-RK</t>
  </si>
  <si>
    <t>SHP-55648-472</t>
  </si>
  <si>
    <t>46818-20198-GB</t>
  </si>
  <si>
    <t>HYR-03455-684</t>
  </si>
  <si>
    <t>29808-89098-XD</t>
  </si>
  <si>
    <t>HUG-52766-375</t>
  </si>
  <si>
    <t>78786-77449-RQ</t>
  </si>
  <si>
    <t>DAH-46595-917</t>
  </si>
  <si>
    <t>27878-42224-QF</t>
  </si>
  <si>
    <t>VEM-79839-466</t>
  </si>
  <si>
    <t>OWH-11126-533</t>
  </si>
  <si>
    <t>25331-13794-SB</t>
  </si>
  <si>
    <t>UMT-26130-151</t>
  </si>
  <si>
    <t>55864-37682-GQ</t>
  </si>
  <si>
    <t>JKA-27899-806</t>
  </si>
  <si>
    <t>97005-25609-CQ</t>
  </si>
  <si>
    <t>ULU-07744-724</t>
  </si>
  <si>
    <t>94058-95794-IJ</t>
  </si>
  <si>
    <t>NOM-56457-507</t>
  </si>
  <si>
    <t>40214-03678-GU</t>
  </si>
  <si>
    <t>NZN-71683-705</t>
  </si>
  <si>
    <t>04921-85445-SL</t>
  </si>
  <si>
    <t>WMA-34232-850</t>
  </si>
  <si>
    <t>53386-94266-LJ</t>
  </si>
  <si>
    <t>EZL-27919-704</t>
  </si>
  <si>
    <t>49480-85909-DG</t>
  </si>
  <si>
    <t>ZYU-11345-774</t>
  </si>
  <si>
    <t>18293-78136-MN</t>
  </si>
  <si>
    <t>CPW-34587-459</t>
  </si>
  <si>
    <t>84641-67384-TD</t>
  </si>
  <si>
    <t>NQZ-82067-394</t>
  </si>
  <si>
    <t>72320-29738-EB</t>
  </si>
  <si>
    <t>JBW-95055-851</t>
  </si>
  <si>
    <t>47355-97488-XS</t>
  </si>
  <si>
    <t>AHY-20324-088</t>
  </si>
  <si>
    <t>63499-24884-PP</t>
  </si>
  <si>
    <t>ZSL-66684-103</t>
  </si>
  <si>
    <t>39193-51770-FM</t>
  </si>
  <si>
    <t>WNE-73911-475</t>
  </si>
  <si>
    <t>61323-91967-GG</t>
  </si>
  <si>
    <t>EZB-68383-559</t>
  </si>
  <si>
    <t>90123-01967-KS</t>
  </si>
  <si>
    <t>OVO-01283-090</t>
  </si>
  <si>
    <t>15958-25089-OS</t>
  </si>
  <si>
    <t>TXH-78646-919</t>
  </si>
  <si>
    <t>98430-37820-UV</t>
  </si>
  <si>
    <t>CYZ-37122-164</t>
  </si>
  <si>
    <t>21798-04171-XC</t>
  </si>
  <si>
    <t>AGQ-06534-750</t>
  </si>
  <si>
    <t>52798-46508-HP</t>
  </si>
  <si>
    <t>QVL-32245-818</t>
  </si>
  <si>
    <t>46478-42970-EM</t>
  </si>
  <si>
    <t>LTD-96842-834</t>
  </si>
  <si>
    <t>00246-15080-LE</t>
  </si>
  <si>
    <t>SEC-91807-425</t>
  </si>
  <si>
    <t>94091-86957-HX</t>
  </si>
  <si>
    <t>MHM-44857-599</t>
  </si>
  <si>
    <t>26295-44907-DK</t>
  </si>
  <si>
    <t>KGC-95046-911</t>
  </si>
  <si>
    <t>95351-96177-QV</t>
  </si>
  <si>
    <t>RZC-75150-413</t>
  </si>
  <si>
    <t>92204-96636-BS</t>
  </si>
  <si>
    <t>EYH-88288-452</t>
  </si>
  <si>
    <t>03010-30348-UA</t>
  </si>
  <si>
    <t>NYQ-24237-772</t>
  </si>
  <si>
    <t>13441-34686-SW</t>
  </si>
  <si>
    <t>WKB-21680-566</t>
  </si>
  <si>
    <t>96612-41722-VJ</t>
  </si>
  <si>
    <t>THE-61147-027</t>
  </si>
  <si>
    <t>PTY-86420-119</t>
  </si>
  <si>
    <t>25504-41681-WA</t>
  </si>
  <si>
    <t>QHL-27188-431</t>
  </si>
  <si>
    <t>75443-07820-DZ</t>
  </si>
  <si>
    <t>MIS-54381-047</t>
  </si>
  <si>
    <t>39276-95489-XV</t>
  </si>
  <si>
    <t>TBB-29780-459</t>
  </si>
  <si>
    <t>61437-83623-PZ</t>
  </si>
  <si>
    <t>QLC-52637-305</t>
  </si>
  <si>
    <t>34317-87258-HQ</t>
  </si>
  <si>
    <t>CWT-27056-328</t>
  </si>
  <si>
    <t>18570-80998-ZS</t>
  </si>
  <si>
    <t>ASS-05878-128</t>
  </si>
  <si>
    <t>66580-33745-OQ</t>
  </si>
  <si>
    <t>EGK-03027-418</t>
  </si>
  <si>
    <t>19820-29285-FD</t>
  </si>
  <si>
    <t>KCY-61732-849</t>
  </si>
  <si>
    <t>11349-55147-SN</t>
  </si>
  <si>
    <t>BLI-21697-702</t>
  </si>
  <si>
    <t>21141-12455-VB</t>
  </si>
  <si>
    <t>KFJ-46568-890</t>
  </si>
  <si>
    <t>71003-85639-HB</t>
  </si>
  <si>
    <t>SOK-43535-680</t>
  </si>
  <si>
    <t>58443-95866-YO</t>
  </si>
  <si>
    <t>XUE-87260-201</t>
  </si>
  <si>
    <t>89646-21249-OH</t>
  </si>
  <si>
    <t>CZF-40873-691</t>
  </si>
  <si>
    <t>64988-20636-XQ</t>
  </si>
  <si>
    <t>AIA-98989-755</t>
  </si>
  <si>
    <t>34704-83143-KS</t>
  </si>
  <si>
    <t>ITZ-21793-986</t>
  </si>
  <si>
    <t>67388-17544-XX</t>
  </si>
  <si>
    <t>YOK-93322-608</t>
  </si>
  <si>
    <t>69411-48470-ID</t>
  </si>
  <si>
    <t>LXK-00634-611</t>
  </si>
  <si>
    <t>CQW-37388-302</t>
  </si>
  <si>
    <t>97741-98924-KT</t>
  </si>
  <si>
    <t>SPA-79365-334</t>
  </si>
  <si>
    <t>79857-78167-KO</t>
  </si>
  <si>
    <t>VPX-08817-517</t>
  </si>
  <si>
    <t>46963-10322-ZA</t>
  </si>
  <si>
    <t>PBP-87115-410</t>
  </si>
  <si>
    <t>93812-74772-MV</t>
  </si>
  <si>
    <t>SFB-93752-440</t>
  </si>
  <si>
    <t>48203-23480-UB</t>
  </si>
  <si>
    <t>TBU-65158-068</t>
  </si>
  <si>
    <t>60357-65386-RD</t>
  </si>
  <si>
    <t>TEH-08414-216</t>
  </si>
  <si>
    <t>35099-13971-JI</t>
  </si>
  <si>
    <t>MAY-77231-536</t>
  </si>
  <si>
    <t>01304-59807-OB</t>
  </si>
  <si>
    <t>ATY-28980-884</t>
  </si>
  <si>
    <t>50705-17295-NK</t>
  </si>
  <si>
    <t>SWP-88281-918</t>
  </si>
  <si>
    <t>77657-61366-FY</t>
  </si>
  <si>
    <t>VCE-56531-986</t>
  </si>
  <si>
    <t>57192-13428-PL</t>
  </si>
  <si>
    <t>FVV-75700-005</t>
  </si>
  <si>
    <t>24891-77957-LU</t>
  </si>
  <si>
    <t>CFZ-53492-600</t>
  </si>
  <si>
    <t>64896-18468-BT</t>
  </si>
  <si>
    <t>LDK-71031-121</t>
  </si>
  <si>
    <t>84761-40784-SV</t>
  </si>
  <si>
    <t>EBA-82404-343</t>
  </si>
  <si>
    <t>20236-42322-CM</t>
  </si>
  <si>
    <t>USA-42811-560</t>
  </si>
  <si>
    <t>49671-11547-WG</t>
  </si>
  <si>
    <t>SNL-83703-516</t>
  </si>
  <si>
    <t>57976-33535-WK</t>
  </si>
  <si>
    <t>SUZ-83036-175</t>
  </si>
  <si>
    <t>55915-19477-MK</t>
  </si>
  <si>
    <t>RGM-01187-513</t>
  </si>
  <si>
    <t>28121-11641-UA</t>
  </si>
  <si>
    <t>CZG-01299-952</t>
  </si>
  <si>
    <t>09540-70637-EV</t>
  </si>
  <si>
    <t>KLD-88731-484</t>
  </si>
  <si>
    <t>17775-77072-PP</t>
  </si>
  <si>
    <t>BQK-38412-229</t>
  </si>
  <si>
    <t>90392-73338-BC</t>
  </si>
  <si>
    <t>TCX-76953-071</t>
  </si>
  <si>
    <t>LIN-88046-551</t>
  </si>
  <si>
    <t>10725-45724-CO</t>
  </si>
  <si>
    <t>PMV-54491-220</t>
  </si>
  <si>
    <t>87242-18006-IR</t>
  </si>
  <si>
    <t>SKA-73676-005</t>
  </si>
  <si>
    <t>36572-91896-PP</t>
  </si>
  <si>
    <t>TKH-62197-239</t>
  </si>
  <si>
    <t>25181-97933-UX</t>
  </si>
  <si>
    <t>YXF-57218-272</t>
  </si>
  <si>
    <t>55374-03175-IA</t>
  </si>
  <si>
    <t>PKJ-30083-501</t>
  </si>
  <si>
    <t>76948-43532-JS</t>
  </si>
  <si>
    <t>WTT-91832-645</t>
  </si>
  <si>
    <t>24344-88599-PP</t>
  </si>
  <si>
    <t>TRZ-94735-865</t>
  </si>
  <si>
    <t>54462-58311-YF</t>
  </si>
  <si>
    <t>UDB-09651-780</t>
  </si>
  <si>
    <t>90767-92589-LV</t>
  </si>
  <si>
    <t>EHJ-82097-549</t>
  </si>
  <si>
    <t>27517-43747-YD</t>
  </si>
  <si>
    <t>ZFR-79447-696</t>
  </si>
  <si>
    <t>77828-66867-KH</t>
  </si>
  <si>
    <t>NUU-03893-975</t>
  </si>
  <si>
    <t>41054-59693-XE</t>
  </si>
  <si>
    <t>GVG-59542-307</t>
  </si>
  <si>
    <t>26314-66792-VP</t>
  </si>
  <si>
    <t>YLY-35287-172</t>
  </si>
  <si>
    <t>69410-04668-MA</t>
  </si>
  <si>
    <t>DCI-96254-548</t>
  </si>
  <si>
    <t>KHZ-26264-253</t>
  </si>
  <si>
    <t>24972-55878-KX</t>
  </si>
  <si>
    <t>AAQ-13644-699</t>
  </si>
  <si>
    <t>46296-42617-OQ</t>
  </si>
  <si>
    <t>LWL-68108-794</t>
  </si>
  <si>
    <t>44494-89923-UW</t>
  </si>
  <si>
    <t>JQT-14347-517</t>
  </si>
  <si>
    <t>11621-09964-ID</t>
  </si>
  <si>
    <t>BMM-86471-923</t>
  </si>
  <si>
    <t>76319-80715-II</t>
  </si>
  <si>
    <t>IXU-67272-326</t>
  </si>
  <si>
    <t>91654-79216-IC</t>
  </si>
  <si>
    <t>ITE-28312-615</t>
  </si>
  <si>
    <t>56450-21890-HK</t>
  </si>
  <si>
    <t>ZHQ-30471-635</t>
  </si>
  <si>
    <t>40600-58915-WZ</t>
  </si>
  <si>
    <t>LTP-31133-134</t>
  </si>
  <si>
    <t>66527-94478-PB</t>
  </si>
  <si>
    <t>ZVQ-26122-859</t>
  </si>
  <si>
    <t>77154-45038-IH</t>
  </si>
  <si>
    <t>MIU-01481-194</t>
  </si>
  <si>
    <t>08439-55669-AI</t>
  </si>
  <si>
    <t>UEA-72681-629</t>
  </si>
  <si>
    <t>CVE-15042-481</t>
  </si>
  <si>
    <t>EJA-79176-833</t>
  </si>
  <si>
    <t>91509-62250-GN</t>
  </si>
  <si>
    <t>AHQ-40440-522</t>
  </si>
  <si>
    <t>83833-46106-ZC</t>
  </si>
  <si>
    <t>TID-21626-411</t>
  </si>
  <si>
    <t>19383-33606-PW</t>
  </si>
  <si>
    <t>RSR-96390-187</t>
  </si>
  <si>
    <t>67052-76184-CB</t>
  </si>
  <si>
    <t>BZE-96093-118</t>
  </si>
  <si>
    <t>43452-18035-DH</t>
  </si>
  <si>
    <t>LOU-41819-242</t>
  </si>
  <si>
    <t>88060-50676-MV</t>
  </si>
  <si>
    <t>FND-99527-640</t>
  </si>
  <si>
    <t>89574-96203-EP</t>
  </si>
  <si>
    <t>ASG-27179-958</t>
  </si>
  <si>
    <t>12607-75113-UV</t>
  </si>
  <si>
    <t>YKX-23510-272</t>
  </si>
  <si>
    <t>56991-05510-PR</t>
  </si>
  <si>
    <t>FSA-98650-921</t>
  </si>
  <si>
    <t>01841-48191-NL</t>
  </si>
  <si>
    <t>ZUR-55774-294</t>
  </si>
  <si>
    <t>33269-10023-CO</t>
  </si>
  <si>
    <t>FUO-99821-974</t>
  </si>
  <si>
    <t>31245-81098-PJ</t>
  </si>
  <si>
    <t>YVH-19865-819</t>
  </si>
  <si>
    <t>08946-56610-IH</t>
  </si>
  <si>
    <t>NNF-47422-501</t>
  </si>
  <si>
    <t>20260-32948-EB</t>
  </si>
  <si>
    <t>RJI-71409-490</t>
  </si>
  <si>
    <t>31613-41626-KX</t>
  </si>
  <si>
    <t>UZL-46108-213</t>
  </si>
  <si>
    <t>75961-20170-RD</t>
  </si>
  <si>
    <t>AOX-44467-109</t>
  </si>
  <si>
    <t>72524-06410-KD</t>
  </si>
  <si>
    <t>TZD-67261-174</t>
  </si>
  <si>
    <t>TBU-64277-625</t>
  </si>
  <si>
    <t>98918-34330-GY</t>
  </si>
  <si>
    <t>TYP-85767-944</t>
  </si>
  <si>
    <t>51497-50894-WU</t>
  </si>
  <si>
    <t>GTT-73214-334</t>
  </si>
  <si>
    <t>98636-90072-YE</t>
  </si>
  <si>
    <t>WAI-89905-069</t>
  </si>
  <si>
    <t>47011-57815-HJ</t>
  </si>
  <si>
    <t>OJL-96844-459</t>
  </si>
  <si>
    <t>61253-98356-VD</t>
  </si>
  <si>
    <t>VGI-33205-360</t>
  </si>
  <si>
    <t>96762-10814-DA</t>
  </si>
  <si>
    <t>PCA-14081-576</t>
  </si>
  <si>
    <t>63112-10870-LC</t>
  </si>
  <si>
    <t>SCS-67069-962</t>
  </si>
  <si>
    <t>21403-49423-PD</t>
  </si>
  <si>
    <t>BDM-03174-485</t>
  </si>
  <si>
    <t>29581-13303-VB</t>
  </si>
  <si>
    <t>UJV-32333-364</t>
  </si>
  <si>
    <t>86110-83695-YS</t>
  </si>
  <si>
    <t>FLI-11493-954</t>
  </si>
  <si>
    <t>80454-42225-FT</t>
  </si>
  <si>
    <t>IWL-13117-537</t>
  </si>
  <si>
    <t>29129-60664-KO</t>
  </si>
  <si>
    <t>OAM-76916-748</t>
  </si>
  <si>
    <t>63025-62939-AN</t>
  </si>
  <si>
    <t>UMB-11223-710</t>
  </si>
  <si>
    <t>49012-12987-QT</t>
  </si>
  <si>
    <t>LXR-09892-726</t>
  </si>
  <si>
    <t>50924-94200-SQ</t>
  </si>
  <si>
    <t>QXX-89943-393</t>
  </si>
  <si>
    <t>15673-18812-IU</t>
  </si>
  <si>
    <t>WVS-57822-366</t>
  </si>
  <si>
    <t>52151-75971-YY</t>
  </si>
  <si>
    <t>CLJ-23403-689</t>
  </si>
  <si>
    <t>19413-02045-CG</t>
  </si>
  <si>
    <t>XNU-83276-288</t>
  </si>
  <si>
    <t>98185-92775-KT</t>
  </si>
  <si>
    <t>YOG-94666-679</t>
  </si>
  <si>
    <t>86991-53901-AT</t>
  </si>
  <si>
    <t>KHG-33953-115</t>
  </si>
  <si>
    <t>78226-97287-JI</t>
  </si>
  <si>
    <t>MHD-95615-696</t>
  </si>
  <si>
    <t>27930-59250-JT</t>
  </si>
  <si>
    <t>HBH-64794-080</t>
  </si>
  <si>
    <t>40560-18556-YE</t>
  </si>
  <si>
    <t>CNJ-56058-223</t>
  </si>
  <si>
    <t>40780-22081-LX</t>
  </si>
  <si>
    <t>KHO-27106-786</t>
  </si>
  <si>
    <t>01603-43789-TN</t>
  </si>
  <si>
    <t>YAC-50329-982</t>
  </si>
  <si>
    <t>75419-92838-TI</t>
  </si>
  <si>
    <t>VVL-95291-039</t>
  </si>
  <si>
    <t>96516-97464-MF</t>
  </si>
  <si>
    <t>VUT-20974-364</t>
  </si>
  <si>
    <t>90285-56295-PO</t>
  </si>
  <si>
    <t>SFC-34054-213</t>
  </si>
  <si>
    <t>08100-71102-HQ</t>
  </si>
  <si>
    <t>UDS-04807-593</t>
  </si>
  <si>
    <t>84074-28110-OV</t>
  </si>
  <si>
    <t>FWE-98471-488</t>
  </si>
  <si>
    <t>RAU-17060-674</t>
  </si>
  <si>
    <t>12747-63766-EU</t>
  </si>
  <si>
    <t>AOL-13866-711</t>
  </si>
  <si>
    <t>83490-88357-LJ</t>
  </si>
  <si>
    <t>NOA-79645-377</t>
  </si>
  <si>
    <t>53729-30320-XZ</t>
  </si>
  <si>
    <t>KMS-49214-806</t>
  </si>
  <si>
    <t>50384-52703-LA</t>
  </si>
  <si>
    <t>ABK-08091-531</t>
  </si>
  <si>
    <t>53864-36201-FG</t>
  </si>
  <si>
    <t>GPT-67705-953</t>
  </si>
  <si>
    <t>70631-33225-MZ</t>
  </si>
  <si>
    <t>JNA-21450-177</t>
  </si>
  <si>
    <t>54798-14109-HC</t>
  </si>
  <si>
    <t>MPQ-23421-608</t>
  </si>
  <si>
    <t>08023-52962-ET</t>
  </si>
  <si>
    <t>NLI-63891-565</t>
  </si>
  <si>
    <t>41899-00283-VK</t>
  </si>
  <si>
    <t>HHF-36647-854</t>
  </si>
  <si>
    <t>39011-18412-GR</t>
  </si>
  <si>
    <t>SBN-16537-046</t>
  </si>
  <si>
    <t>60255-12579-PZ</t>
  </si>
  <si>
    <t>XZD-44484-632</t>
  </si>
  <si>
    <t>80541-38332-BP</t>
  </si>
  <si>
    <t>IKQ-39946-768</t>
  </si>
  <si>
    <t>72778-50968-UQ</t>
  </si>
  <si>
    <t>KMB-95211-174</t>
  </si>
  <si>
    <t>23941-30203-MO</t>
  </si>
  <si>
    <t>QWY-99467-368</t>
  </si>
  <si>
    <t>96434-50068-DZ</t>
  </si>
  <si>
    <t>SRG-76791-614</t>
  </si>
  <si>
    <t>11729-74102-XB</t>
  </si>
  <si>
    <t>VSN-94485-621</t>
  </si>
  <si>
    <t>88116-12604-TE</t>
  </si>
  <si>
    <t>UFZ-24348-219</t>
  </si>
  <si>
    <t>UKS-93055-397</t>
  </si>
  <si>
    <t>13082-41034-PD</t>
  </si>
  <si>
    <t>AVH-56062-335</t>
  </si>
  <si>
    <t>18082-74419-QH</t>
  </si>
  <si>
    <t>HGE-19842-613</t>
  </si>
  <si>
    <t>49401-45041-ZU</t>
  </si>
  <si>
    <t>WBA-85905-175</t>
  </si>
  <si>
    <t>41252-45992-VS</t>
  </si>
  <si>
    <t>DZI-35365-596</t>
  </si>
  <si>
    <t>XIR-88982-743</t>
  </si>
  <si>
    <t>00852-54571-WP</t>
  </si>
  <si>
    <t>VUC-72395-865</t>
  </si>
  <si>
    <t>13321-57602-GK</t>
  </si>
  <si>
    <t>BQJ-44755-910</t>
  </si>
  <si>
    <t>75006-89922-VW</t>
  </si>
  <si>
    <t>JKC-64636-831</t>
  </si>
  <si>
    <t>52098-80103-FD</t>
  </si>
  <si>
    <t>ZKI-78561-066</t>
  </si>
  <si>
    <t>60121-12432-VU</t>
  </si>
  <si>
    <t>IMP-12563-728</t>
  </si>
  <si>
    <t>68346-14810-UA</t>
  </si>
  <si>
    <t>MZL-81126-390</t>
  </si>
  <si>
    <t>48464-99723-HK</t>
  </si>
  <si>
    <t>TVF-57766-608</t>
  </si>
  <si>
    <t>88420-46464-XE</t>
  </si>
  <si>
    <t>RUX-37995-892</t>
  </si>
  <si>
    <t>37762-09530-MP</t>
  </si>
  <si>
    <t>AVK-76526-953</t>
  </si>
  <si>
    <t>47268-50127-XY</t>
  </si>
  <si>
    <t>RIU-02231-623</t>
  </si>
  <si>
    <t>25544-84179-QC</t>
  </si>
  <si>
    <t>WFK-99317-827</t>
  </si>
  <si>
    <t>32058-76765-ZL</t>
  </si>
  <si>
    <t>SFD-00372-284</t>
  </si>
  <si>
    <t>SXC-62166-515</t>
  </si>
  <si>
    <t>69171-65646-UC</t>
  </si>
  <si>
    <t>YIE-87008-621</t>
  </si>
  <si>
    <t>22503-52799-MI</t>
  </si>
  <si>
    <t>HRM-94548-288</t>
  </si>
  <si>
    <t>08934-65581-ZI</t>
  </si>
  <si>
    <t>UJG-34731-295</t>
  </si>
  <si>
    <t>15764-22559-ZT</t>
  </si>
  <si>
    <t>TWD-70988-853</t>
  </si>
  <si>
    <t>87519-68847-ZG</t>
  </si>
  <si>
    <t>CIX-22904-641</t>
  </si>
  <si>
    <t>78012-56878-UB</t>
  </si>
  <si>
    <t>DLV-65840-759</t>
  </si>
  <si>
    <t>77192-72145-RG</t>
  </si>
  <si>
    <t>RXN-55491-201</t>
  </si>
  <si>
    <t>86071-79238-CX</t>
  </si>
  <si>
    <t>UHK-63283-868</t>
  </si>
  <si>
    <t>16809-16936-WF</t>
  </si>
  <si>
    <t>PJC-31401-893</t>
  </si>
  <si>
    <t>11212-69985-ZJ</t>
  </si>
  <si>
    <t>HHO-79903-185</t>
  </si>
  <si>
    <t>53893-01719-CL</t>
  </si>
  <si>
    <t>YWM-07310-594</t>
  </si>
  <si>
    <t>66028-99867-WJ</t>
  </si>
  <si>
    <t>FHD-94983-982</t>
  </si>
  <si>
    <t>62839-56723-CH</t>
  </si>
  <si>
    <t>WQK-10857-119</t>
  </si>
  <si>
    <t>96849-52854-CR</t>
  </si>
  <si>
    <t>DXA-50313-073</t>
  </si>
  <si>
    <t>19755-55847-VW</t>
  </si>
  <si>
    <t>ONW-00560-570</t>
  </si>
  <si>
    <t>32900-82606-BO</t>
  </si>
  <si>
    <t>BRJ-19414-277</t>
  </si>
  <si>
    <t>MIQ-16322-908</t>
  </si>
  <si>
    <t>20118-28138-QD</t>
  </si>
  <si>
    <t>MVO-39328-830</t>
  </si>
  <si>
    <t>84057-45461-AH</t>
  </si>
  <si>
    <t>NTJ-88319-746</t>
  </si>
  <si>
    <t>90882-88130-KQ</t>
  </si>
  <si>
    <t>LCY-24377-948</t>
  </si>
  <si>
    <t>21617-79890-DD</t>
  </si>
  <si>
    <t>FWD-85967-769</t>
  </si>
  <si>
    <t>20256-54689-LO</t>
  </si>
  <si>
    <t>KTO-53793-109</t>
  </si>
  <si>
    <t>17572-27091-AA</t>
  </si>
  <si>
    <t>OCK-89033-348</t>
  </si>
  <si>
    <t>82300-88786-UE</t>
  </si>
  <si>
    <t>GPZ-36017-366</t>
  </si>
  <si>
    <t>65732-22589-OW</t>
  </si>
  <si>
    <t>BZP-33213-637</t>
  </si>
  <si>
    <t>77175-09826-SF</t>
  </si>
  <si>
    <t>WFH-21507-708</t>
  </si>
  <si>
    <t>07237-32539-NB</t>
  </si>
  <si>
    <t>HST-96923-073</t>
  </si>
  <si>
    <t>54722-76431-EX</t>
  </si>
  <si>
    <t>ENN-79947-323</t>
  </si>
  <si>
    <t>67847-82662-TE</t>
  </si>
  <si>
    <t>BHA-47429-889</t>
  </si>
  <si>
    <t>51114-51191-EW</t>
  </si>
  <si>
    <t>SZY-63017-318</t>
  </si>
  <si>
    <t>91809-58808-TV</t>
  </si>
  <si>
    <t>LCU-93317-340</t>
  </si>
  <si>
    <t>84996-26826-DK</t>
  </si>
  <si>
    <t>UOM-71431-481</t>
  </si>
  <si>
    <t>PJH-42618-877</t>
  </si>
  <si>
    <t>93676-95250-XJ</t>
  </si>
  <si>
    <t>XED-90333-402</t>
  </si>
  <si>
    <t>28300-14355-GF</t>
  </si>
  <si>
    <t>IKK-62234-199</t>
  </si>
  <si>
    <t>91190-84826-IQ</t>
  </si>
  <si>
    <t>KAW-95195-329</t>
  </si>
  <si>
    <t>34570-99384-AF</t>
  </si>
  <si>
    <t>QDO-57268-842</t>
  </si>
  <si>
    <t>57808-90533-UE</t>
  </si>
  <si>
    <t>IIZ-24416-212</t>
  </si>
  <si>
    <t>76060-30540-LB</t>
  </si>
  <si>
    <t>AWP-11469-510</t>
  </si>
  <si>
    <t>76730-63769-ND</t>
  </si>
  <si>
    <t>KXA-27983-918</t>
  </si>
  <si>
    <t>96042-27290-EQ</t>
  </si>
  <si>
    <t>VKQ-39009-292</t>
  </si>
  <si>
    <t>PDB-98743-282</t>
  </si>
  <si>
    <t>51940-02669-OR</t>
  </si>
  <si>
    <t>SXW-34014-556</t>
  </si>
  <si>
    <t>99144-98314-GN</t>
  </si>
  <si>
    <t>QOJ-38788-727</t>
  </si>
  <si>
    <t>16358-63919-CE</t>
  </si>
  <si>
    <t>TGF-38649-658</t>
  </si>
  <si>
    <t>67743-54817-UT</t>
  </si>
  <si>
    <t>EAI-25194-209</t>
  </si>
  <si>
    <t>44601-51441-BH</t>
  </si>
  <si>
    <t>IJK-34441-720</t>
  </si>
  <si>
    <t>97201-58870-WB</t>
  </si>
  <si>
    <t>ZMC-00336-619</t>
  </si>
  <si>
    <t>19849-12926-QF</t>
  </si>
  <si>
    <t>UPX-54529-618</t>
  </si>
  <si>
    <t>40535-56770-UM</t>
  </si>
  <si>
    <t>DLX-01059-899</t>
  </si>
  <si>
    <t>74940-09646-MU</t>
  </si>
  <si>
    <t>MEK-85120-243</t>
  </si>
  <si>
    <t>06623-54610-HC</t>
  </si>
  <si>
    <t>NFI-37188-246</t>
  </si>
  <si>
    <t>89490-75361-AF</t>
  </si>
  <si>
    <t>BXH-62195-013</t>
  </si>
  <si>
    <t>94526-79230-GZ</t>
  </si>
  <si>
    <t>YLK-78851-470</t>
  </si>
  <si>
    <t>58559-08254-UY</t>
  </si>
  <si>
    <t>DXY-76225-633</t>
  </si>
  <si>
    <t>88574-37083-WX</t>
  </si>
  <si>
    <t>UHP-24614-199</t>
  </si>
  <si>
    <t>67953-79896-AC</t>
  </si>
  <si>
    <t>HBY-35655-049</t>
  </si>
  <si>
    <t>69207-93422-CQ</t>
  </si>
  <si>
    <t>DCE-22886-861</t>
  </si>
  <si>
    <t>56060-17602-RG</t>
  </si>
  <si>
    <t>QTG-93823-843</t>
  </si>
  <si>
    <t>46859-14212-FI</t>
  </si>
  <si>
    <t>WFT-16178-396</t>
  </si>
  <si>
    <t>33555-01585-RP</t>
  </si>
  <si>
    <t>ERC-54560-934</t>
  </si>
  <si>
    <t>11932-85629-CU</t>
  </si>
  <si>
    <t>RUK-78200-416</t>
  </si>
  <si>
    <t>36192-07175-XC</t>
  </si>
  <si>
    <t>KHK-13105-388</t>
  </si>
  <si>
    <t>46242-54946-ZW</t>
  </si>
  <si>
    <t>NJR-03699-189</t>
  </si>
  <si>
    <t>95152-82155-VQ</t>
  </si>
  <si>
    <t>PJV-20427-019</t>
  </si>
  <si>
    <t>13404-39127-WQ</t>
  </si>
  <si>
    <t>UGK-07613-982</t>
  </si>
  <si>
    <t>OLA-68289-577</t>
  </si>
  <si>
    <t>40226-52317-IO</t>
  </si>
  <si>
    <t>TNR-84447-052</t>
  </si>
  <si>
    <t>34419-18068-AG</t>
  </si>
  <si>
    <t>FBZ-64200-586</t>
  </si>
  <si>
    <t>51738-61457-RS</t>
  </si>
  <si>
    <t>OBN-66334-505</t>
  </si>
  <si>
    <t>86757-52367-ON</t>
  </si>
  <si>
    <t>NXM-89323-646</t>
  </si>
  <si>
    <t>28158-93383-CK</t>
  </si>
  <si>
    <t>NHI-23264-055</t>
  </si>
  <si>
    <t>44799-09711-XW</t>
  </si>
  <si>
    <t>EQH-53569-934</t>
  </si>
  <si>
    <t>53667-91553-LT</t>
  </si>
  <si>
    <t>XKK-06692-189</t>
  </si>
  <si>
    <t>86579-92122-OC</t>
  </si>
  <si>
    <t>BYP-16005-016</t>
  </si>
  <si>
    <t>01474-63436-TP</t>
  </si>
  <si>
    <t>LWS-13938-905</t>
  </si>
  <si>
    <t>90533-82440-EE</t>
  </si>
  <si>
    <t>OLH-95722-362</t>
  </si>
  <si>
    <t>48553-69225-VX</t>
  </si>
  <si>
    <t>KCW-50949-318</t>
  </si>
  <si>
    <t>52374-27313-IV</t>
  </si>
  <si>
    <t>JGZ-16947-591</t>
  </si>
  <si>
    <t>14264-41252-SL</t>
  </si>
  <si>
    <t>LXS-63326-144</t>
  </si>
  <si>
    <t>35367-50483-AR</t>
  </si>
  <si>
    <t>CZG-86544-655</t>
  </si>
  <si>
    <t>69443-77665-QW</t>
  </si>
  <si>
    <t>WFV-88138-247</t>
  </si>
  <si>
    <t>63411-51758-QC</t>
  </si>
  <si>
    <t>RFG-28227-288</t>
  </si>
  <si>
    <t>68605-21835-UF</t>
  </si>
  <si>
    <t>QAK-77286-758</t>
  </si>
  <si>
    <t>34786-30419-XY</t>
  </si>
  <si>
    <t>CZD-56716-840</t>
  </si>
  <si>
    <t>15456-29250-RU</t>
  </si>
  <si>
    <t>UBI-59229-277</t>
  </si>
  <si>
    <t>00886-35803-FG</t>
  </si>
  <si>
    <t>WJJ-37489-898</t>
  </si>
  <si>
    <t>31599-82152-AD</t>
  </si>
  <si>
    <t>ORX-57454-917</t>
  </si>
  <si>
    <t>76209-39601-ZR</t>
  </si>
  <si>
    <t>GRB-68838-629</t>
  </si>
  <si>
    <t>15064-65241-HB</t>
  </si>
  <si>
    <t>SHT-04865-419</t>
  </si>
  <si>
    <t>69215-90789-DL</t>
  </si>
  <si>
    <t>UQI-28177-865</t>
  </si>
  <si>
    <t>04317-46176-TB</t>
  </si>
  <si>
    <t>OIB-13664-879</t>
  </si>
  <si>
    <t>04713-57765-KR</t>
  </si>
  <si>
    <t>PJS-30996-485</t>
  </si>
  <si>
    <t>HEL-86709-449</t>
  </si>
  <si>
    <t>NCH-55389-562</t>
  </si>
  <si>
    <t>GUG-45603-775</t>
  </si>
  <si>
    <t>40959-32642-DN</t>
  </si>
  <si>
    <t>KJB-98240-098</t>
  </si>
  <si>
    <t>77746-08153-PM</t>
  </si>
  <si>
    <t>JMS-48374-462</t>
  </si>
  <si>
    <t>49667-96708-JL</t>
  </si>
  <si>
    <t>YIT-15877-117</t>
  </si>
  <si>
    <t>24155-79322-EQ</t>
  </si>
  <si>
    <t>YVK-82679-655</t>
  </si>
  <si>
    <t>95342-88311-SF</t>
  </si>
  <si>
    <t>TYH-81940-054</t>
  </si>
  <si>
    <t>69374-08133-RI</t>
  </si>
  <si>
    <t>HTY-30660-254</t>
  </si>
  <si>
    <t>83844-95908-RX</t>
  </si>
  <si>
    <t>GPW-43956-761</t>
  </si>
  <si>
    <t>09667-09231-YM</t>
  </si>
  <si>
    <t>DWY-56352-412</t>
  </si>
  <si>
    <t>55427-08059-DF</t>
  </si>
  <si>
    <t>PUH-55647-976</t>
  </si>
  <si>
    <t>06624-54037-BQ</t>
  </si>
  <si>
    <t>DTB-71371-705</t>
  </si>
  <si>
    <t>48544-90737-AZ</t>
  </si>
  <si>
    <t>ZDC-64769-740</t>
  </si>
  <si>
    <t>79463-01597-FQ</t>
  </si>
  <si>
    <t>TED-81959-419</t>
  </si>
  <si>
    <t>27702-50024-XC</t>
  </si>
  <si>
    <t>FDO-25756-141</t>
  </si>
  <si>
    <t>57360-46846-NS</t>
  </si>
  <si>
    <t>HKN-31467-517</t>
  </si>
  <si>
    <t>84045-66771-SL</t>
  </si>
  <si>
    <t>POF-29666-012</t>
  </si>
  <si>
    <t>46885-00260-TL</t>
  </si>
  <si>
    <t>IRX-59256-644</t>
  </si>
  <si>
    <t>96446-62142-EN</t>
  </si>
  <si>
    <t>LTN-89139-350</t>
  </si>
  <si>
    <t>07756-71018-GU</t>
  </si>
  <si>
    <t>TXF-79780-017</t>
  </si>
  <si>
    <t>92048-47813-QB</t>
  </si>
  <si>
    <t>ALM-80762-974</t>
  </si>
  <si>
    <t>NXF-15738-707</t>
  </si>
  <si>
    <t>28699-16256-XV</t>
  </si>
  <si>
    <t>MVV-19034-198</t>
  </si>
  <si>
    <t>98476-63654-CG</t>
  </si>
  <si>
    <t>KUX-19632-830</t>
  </si>
  <si>
    <t>55409-07759-YG</t>
  </si>
  <si>
    <t>SNZ-44595-152</t>
  </si>
  <si>
    <t>06136-65250-PG</t>
  </si>
  <si>
    <t>GQA-37241-629</t>
  </si>
  <si>
    <t>08405-33165-BS</t>
  </si>
  <si>
    <t>WVV-79948-067</t>
  </si>
  <si>
    <t>66070-30559-WI</t>
  </si>
  <si>
    <t>LHX-81117-166</t>
  </si>
  <si>
    <t>01282-28364-RZ</t>
  </si>
  <si>
    <t>GCD-75444-320</t>
  </si>
  <si>
    <t>51277-93873-RP</t>
  </si>
  <si>
    <t>SGA-30059-217</t>
  </si>
  <si>
    <t>84405-83364-DG</t>
  </si>
  <si>
    <t>GNL-98714-885</t>
  </si>
  <si>
    <t>83731-53280-YC</t>
  </si>
  <si>
    <t>OQA-93249-841</t>
  </si>
  <si>
    <t>03917-13632-KC</t>
  </si>
  <si>
    <t>DUV-12075-132</t>
  </si>
  <si>
    <t>62494-09113-RP</t>
  </si>
  <si>
    <t>KPO-24942-184</t>
  </si>
  <si>
    <t>70567-65133-CN</t>
  </si>
  <si>
    <t>SRJ-79353-838</t>
  </si>
  <si>
    <t>77869-81373-AY</t>
  </si>
  <si>
    <t>XBV-40336-071</t>
  </si>
  <si>
    <t>38536-98293-JZ</t>
  </si>
  <si>
    <t>RLM-96511-467</t>
  </si>
  <si>
    <t>43014-53743-XK</t>
  </si>
  <si>
    <t>AEZ-13242-456</t>
  </si>
  <si>
    <t>UME-75640-698</t>
  </si>
  <si>
    <t>GJC-66474-557</t>
  </si>
  <si>
    <t>64965-78386-MY</t>
  </si>
  <si>
    <t>IRV-20769-219</t>
  </si>
  <si>
    <t>77131-58092-GE</t>
  </si>
  <si>
    <t>Phone Number</t>
  </si>
  <si>
    <t>Address Line 1</t>
  </si>
  <si>
    <t>City</t>
  </si>
  <si>
    <t>Postcode</t>
  </si>
  <si>
    <t>Loyalty Card</t>
  </si>
  <si>
    <t>Aloisia Allner</t>
  </si>
  <si>
    <t>aallner0@lulu.com</t>
  </si>
  <si>
    <t>+1 (862) 817-0124</t>
  </si>
  <si>
    <t>57999 Pepper Wood Alley</t>
  </si>
  <si>
    <t>Paterson</t>
  </si>
  <si>
    <t>United States</t>
  </si>
  <si>
    <t>Yes</t>
  </si>
  <si>
    <t>73342-18763-UW</t>
  </si>
  <si>
    <t>Piotr Bote</t>
  </si>
  <si>
    <t>pbote1@yelp.com</t>
  </si>
  <si>
    <t>+353 (913) 396-4653</t>
  </si>
  <si>
    <t>2112 Ridgeway Hill</t>
  </si>
  <si>
    <t>Crumlin</t>
  </si>
  <si>
    <t>Ireland</t>
  </si>
  <si>
    <t>D6W</t>
  </si>
  <si>
    <t>No</t>
  </si>
  <si>
    <t>Jami Redholes</t>
  </si>
  <si>
    <t>jredholes2@tmall.com</t>
  </si>
  <si>
    <t>+1 (210) 986-6806</t>
  </si>
  <si>
    <t>5214 Bartillon Park</t>
  </si>
  <si>
    <t>San Antonio</t>
  </si>
  <si>
    <t>71253-00052-RN</t>
  </si>
  <si>
    <t>Dene Azema</t>
  </si>
  <si>
    <t>dazema3@facebook.com</t>
  </si>
  <si>
    <t>+1 (217) 418-0714</t>
  </si>
  <si>
    <t>27 Maywood Place</t>
  </si>
  <si>
    <t>Springfield</t>
  </si>
  <si>
    <t>Christoffer O' Shea</t>
  </si>
  <si>
    <t>+353 (698) 362-9201</t>
  </si>
  <si>
    <t>38980 Manitowish Junction</t>
  </si>
  <si>
    <t>Cill Airne</t>
  </si>
  <si>
    <t>N41</t>
  </si>
  <si>
    <t>Beryle Cottier</t>
  </si>
  <si>
    <t>+1 (570) 289-7473</t>
  </si>
  <si>
    <t>2651 Stoughton Place</t>
  </si>
  <si>
    <t>Scranton</t>
  </si>
  <si>
    <t>Shaylynn Lobe</t>
  </si>
  <si>
    <t>slobe6@nifty.com</t>
  </si>
  <si>
    <t>+1 (937) 954-4541</t>
  </si>
  <si>
    <t>7005 Mariners Cove Place</t>
  </si>
  <si>
    <t>Dayton</t>
  </si>
  <si>
    <t>Melvin Wharfe</t>
  </si>
  <si>
    <t>+353 (507) 574-3034</t>
  </si>
  <si>
    <t>7 Straubel Road</t>
  </si>
  <si>
    <t>Kill</t>
  </si>
  <si>
    <t>P24</t>
  </si>
  <si>
    <t>Guthrey Petracci</t>
  </si>
  <si>
    <t>gpetracci8@livejournal.com</t>
  </si>
  <si>
    <t>+1 (310) 868-1842</t>
  </si>
  <si>
    <t>949 Paget Parkway</t>
  </si>
  <si>
    <t>Los Angeles</t>
  </si>
  <si>
    <t>Rodger Raven</t>
  </si>
  <si>
    <t>rraven9@ed.gov</t>
  </si>
  <si>
    <t>+1 (213) 263-0288</t>
  </si>
  <si>
    <t>1 Reinke Avenue</t>
  </si>
  <si>
    <t>Ferrell Ferber</t>
  </si>
  <si>
    <t>fferbera@businesswire.com</t>
  </si>
  <si>
    <t>+1 (408) 383-5302</t>
  </si>
  <si>
    <t>68 High Crossing Court</t>
  </si>
  <si>
    <t>San Jose</t>
  </si>
  <si>
    <t>Duky Phizackerly</t>
  </si>
  <si>
    <t>dphizackerlyb@utexas.edu</t>
  </si>
  <si>
    <t>+1 (408) 533-6012</t>
  </si>
  <si>
    <t>28643 Bluejay Crossing</t>
  </si>
  <si>
    <t>Rosaleen Scholar</t>
  </si>
  <si>
    <t>rscholarc@nyu.edu</t>
  </si>
  <si>
    <t>+1 (804) 420-0420</t>
  </si>
  <si>
    <t>80915 Montana Park</t>
  </si>
  <si>
    <t>Richmond</t>
  </si>
  <si>
    <t>Terence Vanyutin</t>
  </si>
  <si>
    <t>tvanyutind@wix.com</t>
  </si>
  <si>
    <t>331 Bunting Hill</t>
  </si>
  <si>
    <t>Migrate</t>
  </si>
  <si>
    <t>Patrice Trobe</t>
  </si>
  <si>
    <t>ptrobee@wunderground.com</t>
  </si>
  <si>
    <t>+1 (314) 240-7896</t>
  </si>
  <si>
    <t>827 Declaration Plaza</t>
  </si>
  <si>
    <t>Saint Louis</t>
  </si>
  <si>
    <t>Llywellyn Oscroft</t>
  </si>
  <si>
    <t>loscroftf@ebay.co.uk</t>
  </si>
  <si>
    <t>022 Roth Place</t>
  </si>
  <si>
    <t>Philadelphia</t>
  </si>
  <si>
    <t>Minni Alabaster</t>
  </si>
  <si>
    <t>malabasterg@hexun.com</t>
  </si>
  <si>
    <t>+1 (971) 483-6255</t>
  </si>
  <si>
    <t>3 Charing Cross Trail</t>
  </si>
  <si>
    <t>Portland</t>
  </si>
  <si>
    <t>Rhianon Broxup</t>
  </si>
  <si>
    <t>rbroxuph@jimdo.com</t>
  </si>
  <si>
    <t>+1 (713) 663-1338</t>
  </si>
  <si>
    <t>83517 Thierer Court</t>
  </si>
  <si>
    <t>Houston</t>
  </si>
  <si>
    <t>Pall Redford</t>
  </si>
  <si>
    <t>predfordi@ow.ly</t>
  </si>
  <si>
    <t>7337 Hayes Junction</t>
  </si>
  <si>
    <t>Caherconlish</t>
  </si>
  <si>
    <t>F45</t>
  </si>
  <si>
    <t>Aurea Corradino</t>
  </si>
  <si>
    <t>acorradinoj@harvard.edu</t>
  </si>
  <si>
    <t>+1 (646) 202-5965</t>
  </si>
  <si>
    <t>698 Canary Terrace</t>
  </si>
  <si>
    <t>New York City</t>
  </si>
  <si>
    <t>84565-53984-SX</t>
  </si>
  <si>
    <t>Kendal Scardefield</t>
  </si>
  <si>
    <t>+353 (733) 405-3302</t>
  </si>
  <si>
    <t>3 Northridge Crossing</t>
  </si>
  <si>
    <t>Clondalkin</t>
  </si>
  <si>
    <t>D24</t>
  </si>
  <si>
    <t>Avrit Davidowsky</t>
  </si>
  <si>
    <t>adavidowskyl@netvibes.com</t>
  </si>
  <si>
    <t>+1 (616) 481-9962</t>
  </si>
  <si>
    <t>9 Warrior Junction</t>
  </si>
  <si>
    <t>Grand Rapids</t>
  </si>
  <si>
    <t>Annabel Antuk</t>
  </si>
  <si>
    <t>aantukm@kickstarter.com</t>
  </si>
  <si>
    <t>+1 (941) 740-6268</t>
  </si>
  <si>
    <t>77965 Lawn Park</t>
  </si>
  <si>
    <t>Punta Gorda</t>
  </si>
  <si>
    <t>Iorgo Kleinert</t>
  </si>
  <si>
    <t>ikleinertn@timesonline.co.uk</t>
  </si>
  <si>
    <t>+1 (360) 352-6598</t>
  </si>
  <si>
    <t>1 Morningstar Lane</t>
  </si>
  <si>
    <t>Vancouver</t>
  </si>
  <si>
    <t>Chrisy Blofeld</t>
  </si>
  <si>
    <t>cblofeldo@amazon.co.uk</t>
  </si>
  <si>
    <t>+1 (303) 936-3357</t>
  </si>
  <si>
    <t>013 Talisman Terrace</t>
  </si>
  <si>
    <t>Englewood</t>
  </si>
  <si>
    <t>Culley Farris</t>
  </si>
  <si>
    <t>+1 (941) 267-4822</t>
  </si>
  <si>
    <t>4 Mitchell Drive</t>
  </si>
  <si>
    <t>Selene Shales</t>
  </si>
  <si>
    <t>sshalesq@umich.edu</t>
  </si>
  <si>
    <t>+1 (707) 881-5004</t>
  </si>
  <si>
    <t>74 Bultman Plaza</t>
  </si>
  <si>
    <t>Petaluma</t>
  </si>
  <si>
    <t>Vivie Danneil</t>
  </si>
  <si>
    <t>vdanneilr@mtv.com</t>
  </si>
  <si>
    <t>+353 (751) 346-0399</t>
  </si>
  <si>
    <t>5626 Darwin Avenue</t>
  </si>
  <si>
    <t>Tralee</t>
  </si>
  <si>
    <t>V92</t>
  </si>
  <si>
    <t>Theresita Newbury</t>
  </si>
  <si>
    <t>tnewburys@usda.gov</t>
  </si>
  <si>
    <t>+353 (803) 587-0026</t>
  </si>
  <si>
    <t>79526 Bultman Lane</t>
  </si>
  <si>
    <t>Clonskeagh</t>
  </si>
  <si>
    <t>D04</t>
  </si>
  <si>
    <t>Mozelle Calcutt</t>
  </si>
  <si>
    <t>mcalcuttt@baidu.com</t>
  </si>
  <si>
    <t>+353 (928) 869-1762</t>
  </si>
  <si>
    <t>4389 Russell Way</t>
  </si>
  <si>
    <t>Rathwire</t>
  </si>
  <si>
    <t>Y25</t>
  </si>
  <si>
    <t>Adrian Swaine</t>
  </si>
  <si>
    <t>+1 (303) 486-9517</t>
  </si>
  <si>
    <t>95 Straubel Hill</t>
  </si>
  <si>
    <t>Aurora</t>
  </si>
  <si>
    <t>52082-49024-ON</t>
  </si>
  <si>
    <t>Ray Leivesley</t>
  </si>
  <si>
    <t>rleivesleyv@canalblog.com</t>
  </si>
  <si>
    <t>+1 (212) 535-7791</t>
  </si>
  <si>
    <t>91 Stephen Drive</t>
  </si>
  <si>
    <t>Jamaica</t>
  </si>
  <si>
    <t>04540-43685-DV</t>
  </si>
  <si>
    <t>Nelly Basezzi</t>
  </si>
  <si>
    <t>nbasezziw@webeden.co.uk</t>
  </si>
  <si>
    <t>+353 (125) 815-7345</t>
  </si>
  <si>
    <t>923 Mallard Junction</t>
  </si>
  <si>
    <t>Bailieborough</t>
  </si>
  <si>
    <t>C15</t>
  </si>
  <si>
    <t>Gallard Gatheral</t>
  </si>
  <si>
    <t>ggatheralx@123-reg.co.uk</t>
  </si>
  <si>
    <t>40 Clemons Place</t>
  </si>
  <si>
    <t>Grand Forks</t>
  </si>
  <si>
    <t>Una Welberry</t>
  </si>
  <si>
    <t>uwelberryy@ebay.co.uk</t>
  </si>
  <si>
    <t>+44 (392) 503-8132</t>
  </si>
  <si>
    <t>40915 Schlimgen Park</t>
  </si>
  <si>
    <t>Upton</t>
  </si>
  <si>
    <t>United Kingdom</t>
  </si>
  <si>
    <t>DN21</t>
  </si>
  <si>
    <t>Faber Eilhart</t>
  </si>
  <si>
    <t>feilhartz@who.int</t>
  </si>
  <si>
    <t>+1 (304) 510-6095</t>
  </si>
  <si>
    <t>6966 Victoria Street</t>
  </si>
  <si>
    <t>Charleston</t>
  </si>
  <si>
    <t>Zorina Ponting</t>
  </si>
  <si>
    <t>zponting10@altervista.org</t>
  </si>
  <si>
    <t>+1 (501) 172-1476</t>
  </si>
  <si>
    <t>7118 Holmberg Court</t>
  </si>
  <si>
    <t>Little Rock</t>
  </si>
  <si>
    <t>Silvio Strase</t>
  </si>
  <si>
    <t>sstrase11@booking.com</t>
  </si>
  <si>
    <t>+1 (303) 579-8015</t>
  </si>
  <si>
    <t>5 Forest Lane</t>
  </si>
  <si>
    <t>Denver</t>
  </si>
  <si>
    <t>Dorie de la Tremoille</t>
  </si>
  <si>
    <t>dde12@unesco.org</t>
  </si>
  <si>
    <t>+1 (612) 492-5160</t>
  </si>
  <si>
    <t>0817 Dennis Street</t>
  </si>
  <si>
    <t>Minneapolis</t>
  </si>
  <si>
    <t>Hy Zanetto</t>
  </si>
  <si>
    <t>469 Paget Place</t>
  </si>
  <si>
    <t>Tucson</t>
  </si>
  <si>
    <t>Jessica McNess</t>
  </si>
  <si>
    <t>+1 (504) 545-1478</t>
  </si>
  <si>
    <t>664 Erie Place</t>
  </si>
  <si>
    <t>New Orleans</t>
  </si>
  <si>
    <t>Lorenzo Yeoland</t>
  </si>
  <si>
    <t>lyeoland15@pbs.org</t>
  </si>
  <si>
    <t>+1 (860) 576-2887</t>
  </si>
  <si>
    <t>8510 Merrick Road</t>
  </si>
  <si>
    <t>Hartford</t>
  </si>
  <si>
    <t>Abigail Tolworthy</t>
  </si>
  <si>
    <t>atolworthy16@toplist.cz</t>
  </si>
  <si>
    <t>+1 (801) 722-4425</t>
  </si>
  <si>
    <t>74 Shopko Way</t>
  </si>
  <si>
    <t>Ogden</t>
  </si>
  <si>
    <t>Maurie Bartol</t>
  </si>
  <si>
    <t>+1 (617) 493-7594</t>
  </si>
  <si>
    <t>7625 Starling Court</t>
  </si>
  <si>
    <t>Boston</t>
  </si>
  <si>
    <t>Olag Baudassi</t>
  </si>
  <si>
    <t>obaudassi18@seesaa.net</t>
  </si>
  <si>
    <t>+1 (585) 356-6251</t>
  </si>
  <si>
    <t>55 Dottie Court</t>
  </si>
  <si>
    <t>Rochester</t>
  </si>
  <si>
    <t>Petey Kingsbury</t>
  </si>
  <si>
    <t>pkingsbury19@comcast.net</t>
  </si>
  <si>
    <t>+1 (917) 705-8224</t>
  </si>
  <si>
    <t>28 Loftsgordon Place</t>
  </si>
  <si>
    <t>Bronx</t>
  </si>
  <si>
    <t>Donna Baskeyfied</t>
  </si>
  <si>
    <t>+1 (205) 923-1460</t>
  </si>
  <si>
    <t>7586 Logan Avenue</t>
  </si>
  <si>
    <t>Birmingham</t>
  </si>
  <si>
    <t>Arda Curley</t>
  </si>
  <si>
    <t>acurley1b@hao123.com</t>
  </si>
  <si>
    <t>+1 (760) 840-3808</t>
  </si>
  <si>
    <t>45098 Scott Drive</t>
  </si>
  <si>
    <t>San Bernardino</t>
  </si>
  <si>
    <t>Raynor McGilvary</t>
  </si>
  <si>
    <t>rmcgilvary1c@tamu.edu</t>
  </si>
  <si>
    <t>496 Rockefeller Court</t>
  </si>
  <si>
    <t>Norfolk</t>
  </si>
  <si>
    <t>Isis Pikett</t>
  </si>
  <si>
    <t>ipikett1d@xinhuanet.com</t>
  </si>
  <si>
    <t>+1 (202) 871-9039</t>
  </si>
  <si>
    <t>5892 Hauk Drive</t>
  </si>
  <si>
    <t>Washington</t>
  </si>
  <si>
    <t>Inger Bouldon</t>
  </si>
  <si>
    <t>ibouldon1e@gizmodo.com</t>
  </si>
  <si>
    <t>+1 (754) 391-4736</t>
  </si>
  <si>
    <t>925 Barby Circle</t>
  </si>
  <si>
    <t>Fort Lauderdale</t>
  </si>
  <si>
    <t>Karry Flanders</t>
  </si>
  <si>
    <t>kflanders1f@over-blog.com</t>
  </si>
  <si>
    <t>+353 (467) 720-7274</t>
  </si>
  <si>
    <t>88 Blue Bill Park Avenue</t>
  </si>
  <si>
    <t>Hartley Mattioli</t>
  </si>
  <si>
    <t>hmattioli1g@webmd.com</t>
  </si>
  <si>
    <t>126 Valley Edge Street</t>
  </si>
  <si>
    <t>Kinloch</t>
  </si>
  <si>
    <t>PH43</t>
  </si>
  <si>
    <t>40768-49176-BL</t>
  </si>
  <si>
    <t>Horatio Rubberts</t>
  </si>
  <si>
    <t>hrubberts1h@google.com.hk</t>
  </si>
  <si>
    <t>+1 (801) 635-8791</t>
  </si>
  <si>
    <t>459 Russell Center</t>
  </si>
  <si>
    <t>Provo</t>
  </si>
  <si>
    <t>Archambault Gillard</t>
  </si>
  <si>
    <t>agillard1i@issuu.com</t>
  </si>
  <si>
    <t>+1 (419) 663-2236</t>
  </si>
  <si>
    <t>97490 Susan Avenue</t>
  </si>
  <si>
    <t>Toledo</t>
  </si>
  <si>
    <t>Salomo Cushworth</t>
  </si>
  <si>
    <t>+1 (609) 409-7044</t>
  </si>
  <si>
    <t>44 Oneill Parkway</t>
  </si>
  <si>
    <t>Trenton</t>
  </si>
  <si>
    <t>Theda Grizard</t>
  </si>
  <si>
    <t>tgrizard1k@odnoklassniki.ru</t>
  </si>
  <si>
    <t>+1 (813) 243-2150</t>
  </si>
  <si>
    <t>6 Knutson Pass</t>
  </si>
  <si>
    <t>Tampa</t>
  </si>
  <si>
    <t>Rozele Relton</t>
  </si>
  <si>
    <t>rrelton1l@stanford.edu</t>
  </si>
  <si>
    <t>+1 (850) 626-1181</t>
  </si>
  <si>
    <t>2484 Reindahl Court</t>
  </si>
  <si>
    <t>Pensacola</t>
  </si>
  <si>
    <t>Willa Rolling</t>
  </si>
  <si>
    <t>+1 (813) 759-3534</t>
  </si>
  <si>
    <t>3 Mockingbird Plaza</t>
  </si>
  <si>
    <t>Zephyrhills</t>
  </si>
  <si>
    <t>Stanislaus Gilroy</t>
  </si>
  <si>
    <t>sgilroy1n@eepurl.com</t>
  </si>
  <si>
    <t>9120 Harbort Terrace</t>
  </si>
  <si>
    <t>Saint Paul</t>
  </si>
  <si>
    <t>Correy Cottingham</t>
  </si>
  <si>
    <t>ccottingham1o@wikipedia.org</t>
  </si>
  <si>
    <t>+1 (260) 764-1820</t>
  </si>
  <si>
    <t>394 Logan Road</t>
  </si>
  <si>
    <t>Fort Wayne</t>
  </si>
  <si>
    <t>Pammi Endacott</t>
  </si>
  <si>
    <t>+44 (177) 260-5076</t>
  </si>
  <si>
    <t>5841 Atwood Lane</t>
  </si>
  <si>
    <t>Wootton</t>
  </si>
  <si>
    <t>NN4</t>
  </si>
  <si>
    <t>Nona Linklater</t>
  </si>
  <si>
    <t>+1 (239) 347-9766</t>
  </si>
  <si>
    <t>856 Bonner Parkway</t>
  </si>
  <si>
    <t>Naples</t>
  </si>
  <si>
    <t>Annadiane Dykes</t>
  </si>
  <si>
    <t>adykes1r@eventbrite.com</t>
  </si>
  <si>
    <t>+1 (312) 111-6203</t>
  </si>
  <si>
    <t>31 Northport Terrace</t>
  </si>
  <si>
    <t>Chicago</t>
  </si>
  <si>
    <t>Felecia Dodgson</t>
  </si>
  <si>
    <t>+1 (973) 434-8662</t>
  </si>
  <si>
    <t>48053 8th Crossing</t>
  </si>
  <si>
    <t>Newark</t>
  </si>
  <si>
    <t>Angelia Cockrem</t>
  </si>
  <si>
    <t>acockrem1t@engadget.com</t>
  </si>
  <si>
    <t>+1 (571) 316-8217</t>
  </si>
  <si>
    <t>1 Sherman Alley</t>
  </si>
  <si>
    <t>Vienna</t>
  </si>
  <si>
    <t>Belvia Umpleby</t>
  </si>
  <si>
    <t>bumpleby1u@soundcloud.com</t>
  </si>
  <si>
    <t>+1 (682) 627-0888</t>
  </si>
  <si>
    <t>710 Prairie Rose Terrace</t>
  </si>
  <si>
    <t>Fort Worth</t>
  </si>
  <si>
    <t>Nat Saleway</t>
  </si>
  <si>
    <t>nsaleway1v@dedecms.com</t>
  </si>
  <si>
    <t>+1 (323) 473-0294</t>
  </si>
  <si>
    <t>0780 Anthes Plaza</t>
  </si>
  <si>
    <t>Burbank</t>
  </si>
  <si>
    <t>Hayward Goulter</t>
  </si>
  <si>
    <t>hgoulter1w@abc.net.au</t>
  </si>
  <si>
    <t>+1 (423) 764-7751</t>
  </si>
  <si>
    <t>2081 Mariners Cove Drive</t>
  </si>
  <si>
    <t>Kingsport</t>
  </si>
  <si>
    <t>Gay Rizzello</t>
  </si>
  <si>
    <t>grizzello1x@symantec.com</t>
  </si>
  <si>
    <t>+44 (247) 225-8003</t>
  </si>
  <si>
    <t>21 Schmedeman Crossing</t>
  </si>
  <si>
    <t>Liverpool</t>
  </si>
  <si>
    <t>L33</t>
  </si>
  <si>
    <t>Shannon List</t>
  </si>
  <si>
    <t>slist1y@mapquest.com</t>
  </si>
  <si>
    <t>+1 (614) 279-9816</t>
  </si>
  <si>
    <t>7123 Algoma Center</t>
  </si>
  <si>
    <t>Columbus</t>
  </si>
  <si>
    <t>Shirlene Edmondson</t>
  </si>
  <si>
    <t>sedmondson1z@theguardian.com</t>
  </si>
  <si>
    <t>+353 (248) 428-7978</t>
  </si>
  <si>
    <t>4752 International Point</t>
  </si>
  <si>
    <t>Newmarket on Fergus</t>
  </si>
  <si>
    <t>P17</t>
  </si>
  <si>
    <t>Aurlie McCarl</t>
  </si>
  <si>
    <t>+1 (504) 209-2724</t>
  </si>
  <si>
    <t>731 David Park</t>
  </si>
  <si>
    <t>Alikee Carryer</t>
  </si>
  <si>
    <t>+1 (704) 799-5219</t>
  </si>
  <si>
    <t>247 Helena Drive</t>
  </si>
  <si>
    <t>Charlotte</t>
  </si>
  <si>
    <t>Jennifer Rangall</t>
  </si>
  <si>
    <t>jrangall22@newsvine.com</t>
  </si>
  <si>
    <t>+1 (781) 512-6637</t>
  </si>
  <si>
    <t>0 Grasskamp Lane</t>
  </si>
  <si>
    <t>Kipper Boorn</t>
  </si>
  <si>
    <t>kboorn23@ezinearticles.com</t>
  </si>
  <si>
    <t>+353 (359) 134-1550</t>
  </si>
  <si>
    <t>9513 Meadow Ridge Parkway</t>
  </si>
  <si>
    <t>Listowel</t>
  </si>
  <si>
    <t>V31</t>
  </si>
  <si>
    <t>Melania Beadle</t>
  </si>
  <si>
    <t>+353 (569) 458-9673</t>
  </si>
  <si>
    <t>4418 Quincy Terrace</t>
  </si>
  <si>
    <t>Moycullen</t>
  </si>
  <si>
    <t>A41</t>
  </si>
  <si>
    <t>Colene Elgey</t>
  </si>
  <si>
    <t>celgey25@webs.com</t>
  </si>
  <si>
    <t>+1 (432) 261-0702</t>
  </si>
  <si>
    <t>45 Marcy Crossing</t>
  </si>
  <si>
    <t>Midland</t>
  </si>
  <si>
    <t>Lothaire Mizzi</t>
  </si>
  <si>
    <t>lmizzi26@rakuten.co.jp</t>
  </si>
  <si>
    <t>+1 (214) 719-8530</t>
  </si>
  <si>
    <t>74 Atwood Lane</t>
  </si>
  <si>
    <t>Dallas</t>
  </si>
  <si>
    <t>Cletis Giacomazzo</t>
  </si>
  <si>
    <t>cgiacomazzo27@jigsy.com</t>
  </si>
  <si>
    <t>+1 (571) 703-2064</t>
  </si>
  <si>
    <t>817 Ridgeway Hill</t>
  </si>
  <si>
    <t>Dulles</t>
  </si>
  <si>
    <t>Ami Arnow</t>
  </si>
  <si>
    <t>aarnow28@arizona.edu</t>
  </si>
  <si>
    <t>+1 (650) 238-1964</t>
  </si>
  <si>
    <t>12 Oakridge Court</t>
  </si>
  <si>
    <t>Oakland</t>
  </si>
  <si>
    <t>Sheppard Yann</t>
  </si>
  <si>
    <t>syann29@senate.gov</t>
  </si>
  <si>
    <t>+1 (719) 803-5276</t>
  </si>
  <si>
    <t>4 Farmco Place</t>
  </si>
  <si>
    <t>Colorado Springs</t>
  </si>
  <si>
    <t>Bunny Naulls</t>
  </si>
  <si>
    <t>bnaulls2a@tiny.cc</t>
  </si>
  <si>
    <t>+353 (809) 128-0755</t>
  </si>
  <si>
    <t>595 Melby Avenue</t>
  </si>
  <si>
    <t>Adare</t>
  </si>
  <si>
    <t>H54</t>
  </si>
  <si>
    <t>Hally Lorait</t>
  </si>
  <si>
    <t>+1 (716) 869-3749</t>
  </si>
  <si>
    <t>80 Jana Avenue</t>
  </si>
  <si>
    <t>Buffalo</t>
  </si>
  <si>
    <t>Zaccaria Sherewood</t>
  </si>
  <si>
    <t>zsherewood2c@apache.org</t>
  </si>
  <si>
    <t>+1 (209) 433-7924</t>
  </si>
  <si>
    <t>1325 Jay Terrace</t>
  </si>
  <si>
    <t>Fresno</t>
  </si>
  <si>
    <t>Jeffrey Dufaire</t>
  </si>
  <si>
    <t>jdufaire2d@fc2.com</t>
  </si>
  <si>
    <t>8 Buell Junction</t>
  </si>
  <si>
    <t>Blancha McAmish</t>
  </si>
  <si>
    <t>bmcamish2e@tripadvisor.com</t>
  </si>
  <si>
    <t>5484 Stephen Court</t>
  </si>
  <si>
    <t>Oklahoma City</t>
  </si>
  <si>
    <t>Beitris Keaveney</t>
  </si>
  <si>
    <t>bkeaveney2f@netlog.com</t>
  </si>
  <si>
    <t>67319 Redwing Parkway</t>
  </si>
  <si>
    <t>Beaumont</t>
  </si>
  <si>
    <t>Elna Grise</t>
  </si>
  <si>
    <t>egrise2g@cargocollective.com</t>
  </si>
  <si>
    <t>92 Becker Circle</t>
  </si>
  <si>
    <t>Reno</t>
  </si>
  <si>
    <t>Torie Gottelier</t>
  </si>
  <si>
    <t>tgottelier2h@vistaprint.com</t>
  </si>
  <si>
    <t>+1 (816) 743-8492</t>
  </si>
  <si>
    <t>426 Division Avenue</t>
  </si>
  <si>
    <t>Kansas City</t>
  </si>
  <si>
    <t>Loydie Langlais</t>
  </si>
  <si>
    <t>+353 (576) 222-5069</t>
  </si>
  <si>
    <t>290 Ilene Street</t>
  </si>
  <si>
    <t>Adham Greenhead</t>
  </si>
  <si>
    <t>agreenhead2j@dailymail.co.uk</t>
  </si>
  <si>
    <t>+1 (951) 797-0738</t>
  </si>
  <si>
    <t>0062 Spenser Place</t>
  </si>
  <si>
    <t>Corona</t>
  </si>
  <si>
    <t>Hamish MacSherry</t>
  </si>
  <si>
    <t>+1 (512) 430-4374</t>
  </si>
  <si>
    <t>7 Brentwood Plaza</t>
  </si>
  <si>
    <t>Austin</t>
  </si>
  <si>
    <t>Else Langcaster</t>
  </si>
  <si>
    <t>elangcaster2l@spotify.com</t>
  </si>
  <si>
    <t>+44 (547) 590-3103</t>
  </si>
  <si>
    <t>3658 Jenna Street</t>
  </si>
  <si>
    <t>Normanton</t>
  </si>
  <si>
    <t>LE15</t>
  </si>
  <si>
    <t>Rudy Farquharson</t>
  </si>
  <si>
    <t>30178 Claremont Road</t>
  </si>
  <si>
    <t>Charlesland</t>
  </si>
  <si>
    <t>A63</t>
  </si>
  <si>
    <t>Norene Magauran</t>
  </si>
  <si>
    <t>nmagauran2n@51.la</t>
  </si>
  <si>
    <t>567 Artisan Place</t>
  </si>
  <si>
    <t>Vicki Kirdsch</t>
  </si>
  <si>
    <t>vkirdsch2o@google.fr</t>
  </si>
  <si>
    <t>0263 Golf Street</t>
  </si>
  <si>
    <t>Ilysa Whapple</t>
  </si>
  <si>
    <t>iwhapple2p@com.com</t>
  </si>
  <si>
    <t>+1 (559) 522-1152</t>
  </si>
  <si>
    <t>41598 Everett Drive</t>
  </si>
  <si>
    <t>Ruy Cancellieri</t>
  </si>
  <si>
    <t>+353 (338) 743-8327</t>
  </si>
  <si>
    <t>251 Welch Parkway</t>
  </si>
  <si>
    <t>Confey</t>
  </si>
  <si>
    <t>A86</t>
  </si>
  <si>
    <t>Aube Follett</t>
  </si>
  <si>
    <t>+1 (614) 370-6392</t>
  </si>
  <si>
    <t>8671 David Park</t>
  </si>
  <si>
    <t>Rudiger Di Bartolomeo</t>
  </si>
  <si>
    <t>+1 (209) 148-6668</t>
  </si>
  <si>
    <t>7700 Melby Park</t>
  </si>
  <si>
    <t>Stockton</t>
  </si>
  <si>
    <t>Nickey Youles</t>
  </si>
  <si>
    <t>nyoules2t@reference.com</t>
  </si>
  <si>
    <t>+353 (641) 846-7654</t>
  </si>
  <si>
    <t>12461 Dryden Pass</t>
  </si>
  <si>
    <t>Edgeworthstown</t>
  </si>
  <si>
    <t>E25</t>
  </si>
  <si>
    <t>Dyanna Aizikovitz</t>
  </si>
  <si>
    <t>daizikovitz2u@answers.com</t>
  </si>
  <si>
    <t>+353 (766) 141-6317</t>
  </si>
  <si>
    <t>7 Northland Court</t>
  </si>
  <si>
    <t>Leixlip</t>
  </si>
  <si>
    <t>Bram Revel</t>
  </si>
  <si>
    <t>brevel2v@fastcompany.com</t>
  </si>
  <si>
    <t>+1 (585) 775-6952</t>
  </si>
  <si>
    <t>6168 Westend Plaza</t>
  </si>
  <si>
    <t>Emiline Priddis</t>
  </si>
  <si>
    <t>epriddis2w@nationalgeographic.com</t>
  </si>
  <si>
    <t>+1 (205) 133-0205</t>
  </si>
  <si>
    <t>62 Amoth Terrace</t>
  </si>
  <si>
    <t>Tuscaloosa</t>
  </si>
  <si>
    <t>Queenie Veel</t>
  </si>
  <si>
    <t>qveel2x@jugem.jp</t>
  </si>
  <si>
    <t>+1 (713) 750-9202</t>
  </si>
  <si>
    <t>378 Shopko Center</t>
  </si>
  <si>
    <t>Lind Conyers</t>
  </si>
  <si>
    <t>lconyers2y@twitter.com</t>
  </si>
  <si>
    <t>+1 (915) 476-5712</t>
  </si>
  <si>
    <t>778 Summer Ridge Junction</t>
  </si>
  <si>
    <t>El Paso</t>
  </si>
  <si>
    <t>Pen Wye</t>
  </si>
  <si>
    <t>pwye2z@dagondesign.com</t>
  </si>
  <si>
    <t>+1 (719) 620-1128</t>
  </si>
  <si>
    <t>7 Dorton Terrace</t>
  </si>
  <si>
    <t>Isahella Hagland</t>
  </si>
  <si>
    <t>+1 (260) 613-2279</t>
  </si>
  <si>
    <t>07 Roxbury Street</t>
  </si>
  <si>
    <t>Terry Sheryn</t>
  </si>
  <si>
    <t>tsheryn31@mtv.com</t>
  </si>
  <si>
    <t>+1 (516) 826-3780</t>
  </si>
  <si>
    <t>58147 Eagle Crest Court</t>
  </si>
  <si>
    <t>Port Washington</t>
  </si>
  <si>
    <t>Marie-jeanne Redgrave</t>
  </si>
  <si>
    <t>mredgrave32@cargocollective.com</t>
  </si>
  <si>
    <t>+1 (413) 691-2892</t>
  </si>
  <si>
    <t>61022 Helena Street</t>
  </si>
  <si>
    <t>Betty Fominov</t>
  </si>
  <si>
    <t>bfominov33@yale.edu</t>
  </si>
  <si>
    <t>305 Tennyson Court</t>
  </si>
  <si>
    <t>Shawnee Critchlow</t>
  </si>
  <si>
    <t>scritchlow34@un.org</t>
  </si>
  <si>
    <t>+1 (804) 428-7292</t>
  </si>
  <si>
    <t>6886 Oxford Hill</t>
  </si>
  <si>
    <t>Merrel Steptow</t>
  </si>
  <si>
    <t>msteptow35@earthlink.net</t>
  </si>
  <si>
    <t>+353 (266) 235-5189</t>
  </si>
  <si>
    <t>368 Ridgeview Trail</t>
  </si>
  <si>
    <t>Cherryville</t>
  </si>
  <si>
    <t>P31</t>
  </si>
  <si>
    <t>Carmina Hubbuck</t>
  </si>
  <si>
    <t>+1 (304) 532-7229</t>
  </si>
  <si>
    <t>39749 Bobwhite Plaza</t>
  </si>
  <si>
    <t>Huntington</t>
  </si>
  <si>
    <t>Ingeberg Mulliner</t>
  </si>
  <si>
    <t>imulliner37@pinterest.com</t>
  </si>
  <si>
    <t>+44 (331) 777-9556</t>
  </si>
  <si>
    <t>61 Oak Valley Trail</t>
  </si>
  <si>
    <t>B40</t>
  </si>
  <si>
    <t>Geneva Standley</t>
  </si>
  <si>
    <t>gstandley38@dion.ne.jp</t>
  </si>
  <si>
    <t>+353 (521) 138-4331</t>
  </si>
  <si>
    <t>4 Thompson Drive</t>
  </si>
  <si>
    <t>Killorglin</t>
  </si>
  <si>
    <t>H14</t>
  </si>
  <si>
    <t>Brook Drage</t>
  </si>
  <si>
    <t>bdrage39@youku.com</t>
  </si>
  <si>
    <t>+1 (937) 566-3449</t>
  </si>
  <si>
    <t>3584 7th Parkway</t>
  </si>
  <si>
    <t>Muffin Yallop</t>
  </si>
  <si>
    <t>myallop3a@fema.gov</t>
  </si>
  <si>
    <t>+1 (907) 267-1236</t>
  </si>
  <si>
    <t>1 Beilfuss Junction</t>
  </si>
  <si>
    <t>Anchorage</t>
  </si>
  <si>
    <t>Cordi Switsur</t>
  </si>
  <si>
    <t>cswitsur3b@chronoengine.com</t>
  </si>
  <si>
    <t>+1 (615) 791-3142</t>
  </si>
  <si>
    <t>57942 North Point</t>
  </si>
  <si>
    <t>Nashville</t>
  </si>
  <si>
    <t>38903-46478-ZE</t>
  </si>
  <si>
    <t>Ezri Hows</t>
  </si>
  <si>
    <t>ehows3c@devhub.com</t>
  </si>
  <si>
    <t>+1 (760) 706-9092</t>
  </si>
  <si>
    <t>343 Burning Wood Court</t>
  </si>
  <si>
    <t>76841-77583-BJ</t>
  </si>
  <si>
    <t>Sylas Becaris</t>
  </si>
  <si>
    <t>sbecaris3d@google.ru</t>
  </si>
  <si>
    <t>+1 (704) 594-9047</t>
  </si>
  <si>
    <t>35407 Tomscot Junction</t>
  </si>
  <si>
    <t>Mahala Ludwell</t>
  </si>
  <si>
    <t>mludwell3e@blogger.com</t>
  </si>
  <si>
    <t>+1 (303) 242-3542</t>
  </si>
  <si>
    <t>6 Bay Center</t>
  </si>
  <si>
    <t>Doll Beauchamp</t>
  </si>
  <si>
    <t>dbeauchamp3f@usda.gov</t>
  </si>
  <si>
    <t>+1 (203) 189-4256</t>
  </si>
  <si>
    <t>0967 Clemons Alley</t>
  </si>
  <si>
    <t>Stamford</t>
  </si>
  <si>
    <t>Stanford Rodliff</t>
  </si>
  <si>
    <t>srodliff3g@ted.com</t>
  </si>
  <si>
    <t>+1 (757) 537-3012</t>
  </si>
  <si>
    <t>3 Lerdahl Parkway</t>
  </si>
  <si>
    <t>Newport News</t>
  </si>
  <si>
    <t>Stevana Woodham</t>
  </si>
  <si>
    <t>swoodham3h@businesswire.com</t>
  </si>
  <si>
    <t>+353 (190) 188-4918</t>
  </si>
  <si>
    <t>7 Rowland Plaza</t>
  </si>
  <si>
    <t>Drumcondra</t>
  </si>
  <si>
    <t>D11</t>
  </si>
  <si>
    <t>Hewet Synnot</t>
  </si>
  <si>
    <t>hsynnot3i@about.com</t>
  </si>
  <si>
    <t>+1 (907) 245-0601</t>
  </si>
  <si>
    <t>9667 Lunder Court</t>
  </si>
  <si>
    <t>Raleigh Lepere</t>
  </si>
  <si>
    <t>rlepere3j@shop-pro.jp</t>
  </si>
  <si>
    <t>+353 (792) 857-4513</t>
  </si>
  <si>
    <t>27 Mosinee Court</t>
  </si>
  <si>
    <t>D17</t>
  </si>
  <si>
    <t>Timofei Woofinden</t>
  </si>
  <si>
    <t>twoofinden3k@businesswire.com</t>
  </si>
  <si>
    <t>+1 (701) 503-1067</t>
  </si>
  <si>
    <t>1 Pennsylvania Center</t>
  </si>
  <si>
    <t>Fargo</t>
  </si>
  <si>
    <t>Evelina Dacca</t>
  </si>
  <si>
    <t>edacca3l@google.pl</t>
  </si>
  <si>
    <t>+1 (812) 921-5458</t>
  </si>
  <si>
    <t>83150 Dixon Park</t>
  </si>
  <si>
    <t>Evansville</t>
  </si>
  <si>
    <t>Bidget Tremellier</t>
  </si>
  <si>
    <t>+353 (900) 633-2359</t>
  </si>
  <si>
    <t>5 Sunfield Parkway</t>
  </si>
  <si>
    <t>Bobinette Hindsberg</t>
  </si>
  <si>
    <t>bhindsberg3n@blogs.com</t>
  </si>
  <si>
    <t>+1 (704) 888-5303</t>
  </si>
  <si>
    <t>7 Brickson Park Road</t>
  </si>
  <si>
    <t>Osbert Robins</t>
  </si>
  <si>
    <t>orobins3o@salon.com</t>
  </si>
  <si>
    <t>+1 (256) 196-8054</t>
  </si>
  <si>
    <t>42557 Fallview Plaza</t>
  </si>
  <si>
    <t>Huntsville</t>
  </si>
  <si>
    <t>Othello Syseland</t>
  </si>
  <si>
    <t>osyseland3p@independent.co.uk</t>
  </si>
  <si>
    <t>+1 (714) 895-0210</t>
  </si>
  <si>
    <t>957 Sachtjen Road</t>
  </si>
  <si>
    <t>Santa Ana</t>
  </si>
  <si>
    <t>Ewell Hanby</t>
  </si>
  <si>
    <t>903 Oak Center</t>
  </si>
  <si>
    <t>29732-74147-HX</t>
  </si>
  <si>
    <t>Chalmers Havenhand</t>
  </si>
  <si>
    <t>chavenhand3r@1688.com</t>
  </si>
  <si>
    <t>+353 (850) 901-7902</t>
  </si>
  <si>
    <t>8 Morningstar Plaza</t>
  </si>
  <si>
    <t>Macroom</t>
  </si>
  <si>
    <t>P12</t>
  </si>
  <si>
    <t>Lowell Keenleyside</t>
  </si>
  <si>
    <t>lkeenleyside3s@topsy.com</t>
  </si>
  <si>
    <t>+1 (636) 713-5124</t>
  </si>
  <si>
    <t>6 Hauk Junction</t>
  </si>
  <si>
    <t>Elonore Joliffe</t>
  </si>
  <si>
    <t>+353 (994) 611-5746</t>
  </si>
  <si>
    <t>7077 School Crossing</t>
  </si>
  <si>
    <t>Abraham Coleman</t>
  </si>
  <si>
    <t>+1 (808) 815-5051</t>
  </si>
  <si>
    <t>40 Packers Alley</t>
  </si>
  <si>
    <t>Honolulu</t>
  </si>
  <si>
    <t>Rivy Farington</t>
  </si>
  <si>
    <t>+1 (951) 638-0879</t>
  </si>
  <si>
    <t>54400 Brickson Park Center</t>
  </si>
  <si>
    <t>Vallie Kundt</t>
  </si>
  <si>
    <t>vkundt3w@bigcartel.com</t>
  </si>
  <si>
    <t>+353 (472) 791-2507</t>
  </si>
  <si>
    <t>3 Porter Hill</t>
  </si>
  <si>
    <t>Ballivor</t>
  </si>
  <si>
    <t>Boyd Bett</t>
  </si>
  <si>
    <t>bbett3x@google.de</t>
  </si>
  <si>
    <t>+1 (202) 632-9905</t>
  </si>
  <si>
    <t>353 Maple Wood Avenue</t>
  </si>
  <si>
    <t>Julio Armytage</t>
  </si>
  <si>
    <t>782 Spaight Center</t>
  </si>
  <si>
    <t>Portumna</t>
  </si>
  <si>
    <t>Deana Staite</t>
  </si>
  <si>
    <t>dstaite3z@scientificamerican.com</t>
  </si>
  <si>
    <t>+1 (713) 478-3937</t>
  </si>
  <si>
    <t>39 Dunning Hill</t>
  </si>
  <si>
    <t>Winn Keyse</t>
  </si>
  <si>
    <t>wkeyse40@apple.com</t>
  </si>
  <si>
    <t>+1 (650) 947-8867</t>
  </si>
  <si>
    <t>02688 Duke Park</t>
  </si>
  <si>
    <t>Orange</t>
  </si>
  <si>
    <t>Osmund Clausen-Thue</t>
  </si>
  <si>
    <t>oclausenthue41@marriott.com</t>
  </si>
  <si>
    <t>+1 (915) 558-6109</t>
  </si>
  <si>
    <t>2163 Dexter Hill</t>
  </si>
  <si>
    <t>Leonore Francisco</t>
  </si>
  <si>
    <t>lfrancisco42@fema.gov</t>
  </si>
  <si>
    <t>+1 (775) 346-9758</t>
  </si>
  <si>
    <t>48757 Bay Parkway</t>
  </si>
  <si>
    <t>Carson City</t>
  </si>
  <si>
    <t>42394-07234-AM</t>
  </si>
  <si>
    <t>Adey Lowseley</t>
  </si>
  <si>
    <t>alowseley43@timesonline.co.uk</t>
  </si>
  <si>
    <t>+1 (682) 536-4473</t>
  </si>
  <si>
    <t>01 Alpine Center</t>
  </si>
  <si>
    <t>Giacobo Skingle</t>
  </si>
  <si>
    <t>gskingle44@clickbank.net</t>
  </si>
  <si>
    <t>+1 (801) 886-5886</t>
  </si>
  <si>
    <t>61617 Roth Street</t>
  </si>
  <si>
    <t>Gerard Pirdy</t>
  </si>
  <si>
    <t>+1 (305) 345-2788</t>
  </si>
  <si>
    <t>74 Becker Lane</t>
  </si>
  <si>
    <t>Boca Raton</t>
  </si>
  <si>
    <t>Jacinthe Balsillie</t>
  </si>
  <si>
    <t>jbalsillie46@princeton.edu</t>
  </si>
  <si>
    <t>+1 (540) 905-2213</t>
  </si>
  <si>
    <t>2 Heffernan Center</t>
  </si>
  <si>
    <t>Roanoke</t>
  </si>
  <si>
    <t>Quinton Fouracres</t>
  </si>
  <si>
    <t>+1 (515) 508-1573</t>
  </si>
  <si>
    <t>53 New Castle Point</t>
  </si>
  <si>
    <t>Des Moines</t>
  </si>
  <si>
    <t>Bettina Leffek</t>
  </si>
  <si>
    <t>bleffek48@ning.com</t>
  </si>
  <si>
    <t>+1 (808) 815-3474</t>
  </si>
  <si>
    <t>0688 Burning Wood Point</t>
  </si>
  <si>
    <t>Hetti Penson</t>
  </si>
  <si>
    <t>+1 (754) 664-6126</t>
  </si>
  <si>
    <t>16 Dottie Point</t>
  </si>
  <si>
    <t>Jocko Pray</t>
  </si>
  <si>
    <t>jpray4a@youtube.com</t>
  </si>
  <si>
    <t>+1 (215) 771-6504</t>
  </si>
  <si>
    <t>7764 Thackeray Hill</t>
  </si>
  <si>
    <t>Grete Holborn</t>
  </si>
  <si>
    <t>gholborn4b@ow.ly</t>
  </si>
  <si>
    <t>+1 (203) 577-5788</t>
  </si>
  <si>
    <t>124 Sycamore Point</t>
  </si>
  <si>
    <t>Norwalk</t>
  </si>
  <si>
    <t>Fielding Keinrat</t>
  </si>
  <si>
    <t>fkeinrat4c@dailymail.co.uk</t>
  </si>
  <si>
    <t>+1 (817) 785-7050</t>
  </si>
  <si>
    <t>99382 Hagan Hill</t>
  </si>
  <si>
    <t>Arlington</t>
  </si>
  <si>
    <t>Paulo Yea</t>
  </si>
  <si>
    <t>pyea4d@aol.com</t>
  </si>
  <si>
    <t>+353 (885) 555-9183</t>
  </si>
  <si>
    <t>9760 Nelson Lane</t>
  </si>
  <si>
    <t>Ashford</t>
  </si>
  <si>
    <t>H12</t>
  </si>
  <si>
    <t>Say Risborough</t>
  </si>
  <si>
    <t>+1 (423) 485-6650</t>
  </si>
  <si>
    <t>57914 Brentwood Junction</t>
  </si>
  <si>
    <t>Chattanooga</t>
  </si>
  <si>
    <t>Alexa Sizey</t>
  </si>
  <si>
    <t>+1 (503) 774-7836</t>
  </si>
  <si>
    <t>198 Lighthouse Bay Avenue</t>
  </si>
  <si>
    <t>Kari Swede</t>
  </si>
  <si>
    <t>kswede4g@addthis.com</t>
  </si>
  <si>
    <t>+1 (405) 535-0273</t>
  </si>
  <si>
    <t>94 Pleasure Circle</t>
  </si>
  <si>
    <t>Leontine Rubrow</t>
  </si>
  <si>
    <t>lrubrow4h@microsoft.com</t>
  </si>
  <si>
    <t>+1 (202) 503-9022</t>
  </si>
  <si>
    <t>352 Jana Center</t>
  </si>
  <si>
    <t>Dottie Tift</t>
  </si>
  <si>
    <t>dtift4i@netvibes.com</t>
  </si>
  <si>
    <t>+1 (336) 766-8518</t>
  </si>
  <si>
    <t>581 Forest Run Avenue</t>
  </si>
  <si>
    <t>Greensboro</t>
  </si>
  <si>
    <t>Gerardo Schonfeld</t>
  </si>
  <si>
    <t>gschonfeld4j@oracle.com</t>
  </si>
  <si>
    <t>+1 (571) 238-0580</t>
  </si>
  <si>
    <t>60 Spohn Plaza</t>
  </si>
  <si>
    <t>Alexandria</t>
  </si>
  <si>
    <t>Claiborne Feye</t>
  </si>
  <si>
    <t>cfeye4k@google.co.jp</t>
  </si>
  <si>
    <t>+353 (471) 184-7815</t>
  </si>
  <si>
    <t>601 Northridge Circle</t>
  </si>
  <si>
    <t>Castlebridge</t>
  </si>
  <si>
    <t>R14</t>
  </si>
  <si>
    <t>Mina Elstone</t>
  </si>
  <si>
    <t>+1 (262) 320-1474</t>
  </si>
  <si>
    <t>6 Manley Plaza</t>
  </si>
  <si>
    <t>Racine</t>
  </si>
  <si>
    <t>Sherman Mewrcik</t>
  </si>
  <si>
    <t>+1 (305) 419-8626</t>
  </si>
  <si>
    <t>44305 Scofield Park</t>
  </si>
  <si>
    <t>Clearwater</t>
  </si>
  <si>
    <t>Tamarah Fero</t>
  </si>
  <si>
    <t>tfero4n@comsenz.com</t>
  </si>
  <si>
    <t>+1 (262) 954-6859</t>
  </si>
  <si>
    <t>6 Fisk Street</t>
  </si>
  <si>
    <t>Stanislaus Valsler</t>
  </si>
  <si>
    <t>+353 (479) 865-9222</t>
  </si>
  <si>
    <t>95 Southridge Alley</t>
  </si>
  <si>
    <t>Felita Dauney</t>
  </si>
  <si>
    <t>fdauney4p@sphinn.com</t>
  </si>
  <si>
    <t>+353 (669) 355-6726</t>
  </si>
  <si>
    <t>22484 Tomscot Lane</t>
  </si>
  <si>
    <t>Castlebellingham</t>
  </si>
  <si>
    <t>Y34</t>
  </si>
  <si>
    <t>Serena Earley</t>
  </si>
  <si>
    <t>searley4q@youku.com</t>
  </si>
  <si>
    <t>66197 Onsgard Place</t>
  </si>
  <si>
    <t>Craigavon</t>
  </si>
  <si>
    <t>BT66</t>
  </si>
  <si>
    <t>Minny Chamberlayne</t>
  </si>
  <si>
    <t>mchamberlayne4r@bigcartel.com</t>
  </si>
  <si>
    <t>+1 (813) 801-0026</t>
  </si>
  <si>
    <t>1 Ridgeview Place</t>
  </si>
  <si>
    <t>Bartholemy Flaherty</t>
  </si>
  <si>
    <t>bflaherty4s@moonfruit.com</t>
  </si>
  <si>
    <t>045 Jana Place</t>
  </si>
  <si>
    <t>Eadestown</t>
  </si>
  <si>
    <t>Oran Colbeck</t>
  </si>
  <si>
    <t>ocolbeck4t@sina.com.cn</t>
  </si>
  <si>
    <t>+1 (334) 441-4420</t>
  </si>
  <si>
    <t>8984 Moulton Hill</t>
  </si>
  <si>
    <t>Montgomery</t>
  </si>
  <si>
    <t>Elysee Sketch</t>
  </si>
  <si>
    <t>+1 (775) 947-1470</t>
  </si>
  <si>
    <t>2 Gina Drive</t>
  </si>
  <si>
    <t>Sparks</t>
  </si>
  <si>
    <t>Ethelda Hobbing</t>
  </si>
  <si>
    <t>ehobbing4v@nsw.gov.au</t>
  </si>
  <si>
    <t>+1 (478) 206-7670</t>
  </si>
  <si>
    <t>1 Debs Place</t>
  </si>
  <si>
    <t>Macon</t>
  </si>
  <si>
    <t>Odille Thynne</t>
  </si>
  <si>
    <t>othynne4w@auda.org.au</t>
  </si>
  <si>
    <t>+1 (562) 132-7323</t>
  </si>
  <si>
    <t>26 Oakridge Way</t>
  </si>
  <si>
    <t>Whittier</t>
  </si>
  <si>
    <t>Emlynne Heining</t>
  </si>
  <si>
    <t>eheining4x@flickr.com</t>
  </si>
  <si>
    <t>439 West Point</t>
  </si>
  <si>
    <t>Johnson City</t>
  </si>
  <si>
    <t>Katerina Melloi</t>
  </si>
  <si>
    <t>kmelloi4y@imdb.com</t>
  </si>
  <si>
    <t>+1 (315) 525-0805</t>
  </si>
  <si>
    <t>1930 Haas Way</t>
  </si>
  <si>
    <t>Tiffany Scardafield</t>
  </si>
  <si>
    <t>+353 (232) 652-5145</t>
  </si>
  <si>
    <t>69737 Hanover Center</t>
  </si>
  <si>
    <t>Portarlington</t>
  </si>
  <si>
    <t>R21</t>
  </si>
  <si>
    <t>Abrahan Mussen</t>
  </si>
  <si>
    <t>amussen50@51.la</t>
  </si>
  <si>
    <t>+1 (212) 630-8669</t>
  </si>
  <si>
    <t>22974 Beilfuss Plaza</t>
  </si>
  <si>
    <t>Brooklyn</t>
  </si>
  <si>
    <t>33284-98063-SE</t>
  </si>
  <si>
    <t>Essie Nellies</t>
  </si>
  <si>
    <t>enellies51@goodreads.com</t>
  </si>
  <si>
    <t>+1 (617) 519-0419</t>
  </si>
  <si>
    <t>9 Hallows Trail</t>
  </si>
  <si>
    <t>Anny Mundford</t>
  </si>
  <si>
    <t>amundford52@nbcnews.com</t>
  </si>
  <si>
    <t>+1 (434) 738-7279</t>
  </si>
  <si>
    <t>5097 Mitchell Plaza</t>
  </si>
  <si>
    <t>Charlottesville</t>
  </si>
  <si>
    <t>Tory Walas</t>
  </si>
  <si>
    <t>twalas53@google.ca</t>
  </si>
  <si>
    <t>+1 (214) 205-7809</t>
  </si>
  <si>
    <t>2673 Everett Place</t>
  </si>
  <si>
    <t>Garland</t>
  </si>
  <si>
    <t>Isa Blazewicz</t>
  </si>
  <si>
    <t>iblazewicz54@thetimes.co.uk</t>
  </si>
  <si>
    <t>+1 (612) 683-3450</t>
  </si>
  <si>
    <t>4646 Graceland Circle</t>
  </si>
  <si>
    <t>Angie Rizzetti</t>
  </si>
  <si>
    <t>arizzetti55@naver.com</t>
  </si>
  <si>
    <t>+1 (517) 237-7606</t>
  </si>
  <si>
    <t>24 Mendota Junction</t>
  </si>
  <si>
    <t>Lansing</t>
  </si>
  <si>
    <t>Mord Meriet</t>
  </si>
  <si>
    <t>mmeriet56@noaa.gov</t>
  </si>
  <si>
    <t>+1 (701) 560-2604</t>
  </si>
  <si>
    <t>56000 Kedzie Alley</t>
  </si>
  <si>
    <t>Lawrence Pratt</t>
  </si>
  <si>
    <t>lpratt57@netvibes.com</t>
  </si>
  <si>
    <t>57 Monterey Avenue</t>
  </si>
  <si>
    <t>Astrix Kitchingham</t>
  </si>
  <si>
    <t>akitchingham58@com.com</t>
  </si>
  <si>
    <t>+1 (405) 645-2204</t>
  </si>
  <si>
    <t>716 Shoshone Point</t>
  </si>
  <si>
    <t>Burnard Bartholin</t>
  </si>
  <si>
    <t>bbartholin59@xinhuanet.com</t>
  </si>
  <si>
    <t>+1 (918) 720-2715</t>
  </si>
  <si>
    <t>19600 Scofield Trail</t>
  </si>
  <si>
    <t>Tulsa</t>
  </si>
  <si>
    <t>Madelene Prinn</t>
  </si>
  <si>
    <t>mprinn5a@usa.gov</t>
  </si>
  <si>
    <t>+1 (734) 909-6836</t>
  </si>
  <si>
    <t>39 Dahle Road</t>
  </si>
  <si>
    <t>Detroit</t>
  </si>
  <si>
    <t>Alisun Baudino</t>
  </si>
  <si>
    <t>abaudino5b@netvibes.com</t>
  </si>
  <si>
    <t>+1 (202) 328-7869</t>
  </si>
  <si>
    <t>07 Charing Cross Circle</t>
  </si>
  <si>
    <t>Philipa Petrushanko</t>
  </si>
  <si>
    <t>ppetrushanko5c@blinklist.com</t>
  </si>
  <si>
    <t>+353 (540) 480-2145</t>
  </si>
  <si>
    <t>08 Laurel Trail</t>
  </si>
  <si>
    <t>Nenagh</t>
  </si>
  <si>
    <t>E45</t>
  </si>
  <si>
    <t>Kimberli Mustchin</t>
  </si>
  <si>
    <t>+1 (602) 411-5038</t>
  </si>
  <si>
    <t>0043 Arkansas Court</t>
  </si>
  <si>
    <t>Mesa</t>
  </si>
  <si>
    <t>Emlynne Laird</t>
  </si>
  <si>
    <t>elaird5e@bing.com</t>
  </si>
  <si>
    <t>+1 (330) 112-0053</t>
  </si>
  <si>
    <t>43451 Doe Crossing Trail</t>
  </si>
  <si>
    <t>Warren</t>
  </si>
  <si>
    <t>Marlena Howsden</t>
  </si>
  <si>
    <t>mhowsden5f@infoseek.co.jp</t>
  </si>
  <si>
    <t>+1 (901) 806-9640</t>
  </si>
  <si>
    <t>0410 Autumn Leaf Drive</t>
  </si>
  <si>
    <t>Memphis</t>
  </si>
  <si>
    <t>Nealson Cuttler</t>
  </si>
  <si>
    <t>ncuttler5g@parallels.com</t>
  </si>
  <si>
    <t>1 Melvin Circle</t>
  </si>
  <si>
    <t>62425-26461-RK</t>
  </si>
  <si>
    <t>Crin Vernham</t>
  </si>
  <si>
    <t>cvernham5h@e-recht24.de</t>
  </si>
  <si>
    <t>+353 (807) 911-7640</t>
  </si>
  <si>
    <t>96312 Michigan Parkway</t>
  </si>
  <si>
    <t>Muff</t>
  </si>
  <si>
    <t>R32</t>
  </si>
  <si>
    <t>71468-76923-BU</t>
  </si>
  <si>
    <t>Jenn Munnings</t>
  </si>
  <si>
    <t>jmunnings5i@springer.com</t>
  </si>
  <si>
    <t>+1 (305) 802-3100</t>
  </si>
  <si>
    <t>7 Merchant Point</t>
  </si>
  <si>
    <t>Pompano Beach</t>
  </si>
  <si>
    <t>23014-48364-QB</t>
  </si>
  <si>
    <t>Olympie Dautry</t>
  </si>
  <si>
    <t>odautry5j@etsy.com</t>
  </si>
  <si>
    <t>+1 (773) 841-1261</t>
  </si>
  <si>
    <t>9015 Anzinger Point</t>
  </si>
  <si>
    <t>92588-14671-JM</t>
  </si>
  <si>
    <t>Ingaborg Dunwoody</t>
  </si>
  <si>
    <t>idunwoody5k@sourceforge.net</t>
  </si>
  <si>
    <t>+44 (389) 895-0886</t>
  </si>
  <si>
    <t>687 Ruskin Center</t>
  </si>
  <si>
    <t>East End</t>
  </si>
  <si>
    <t>BH21</t>
  </si>
  <si>
    <t>Adriana Lazarus</t>
  </si>
  <si>
    <t>+1 (801) 581-0444</t>
  </si>
  <si>
    <t>9429 Porter Circle</t>
  </si>
  <si>
    <t>Tallie felip</t>
  </si>
  <si>
    <t>tfelip5m@typepad.com</t>
  </si>
  <si>
    <t>+1 (518) 651-0940</t>
  </si>
  <si>
    <t>9 Roth Point</t>
  </si>
  <si>
    <t>Albany</t>
  </si>
  <si>
    <t>Vanna Le - Count</t>
  </si>
  <si>
    <t>vle5n@disqus.com</t>
  </si>
  <si>
    <t>+1 (864) 694-6658</t>
  </si>
  <si>
    <t>69128 Ronald Regan Road</t>
  </si>
  <si>
    <t>Spartanburg</t>
  </si>
  <si>
    <t>Sarette Ducarel</t>
  </si>
  <si>
    <t>+1 (914) 915-4328</t>
  </si>
  <si>
    <t>04922 Colorado Street</t>
  </si>
  <si>
    <t>Staten Island</t>
  </si>
  <si>
    <t>Kendra Glison</t>
  </si>
  <si>
    <t>+1 (202) 137-6867</t>
  </si>
  <si>
    <t>1 Kipling Lane</t>
  </si>
  <si>
    <t>Nertie Poolman</t>
  </si>
  <si>
    <t>npoolman5q@howstuffworks.com</t>
  </si>
  <si>
    <t>356 Service Way</t>
  </si>
  <si>
    <t>Orbadiah Duny</t>
  </si>
  <si>
    <t>oduny5r@constantcontact.com</t>
  </si>
  <si>
    <t>+1 (806) 181-9003</t>
  </si>
  <si>
    <t>62772 Arkansas Pass</t>
  </si>
  <si>
    <t>Lubbock</t>
  </si>
  <si>
    <t>Constance Halfhide</t>
  </si>
  <si>
    <t>chalfhide5s@google.ru</t>
  </si>
  <si>
    <t>+353 (885) 827-8865</t>
  </si>
  <si>
    <t>75275 Sunnyside Center</t>
  </si>
  <si>
    <t>Fermoy</t>
  </si>
  <si>
    <t>P61</t>
  </si>
  <si>
    <t>Fransisco Malecky</t>
  </si>
  <si>
    <t>fmalecky5t@list-manage.com</t>
  </si>
  <si>
    <t>+44 (738) 660-4264</t>
  </si>
  <si>
    <t>11 Dakota Lane</t>
  </si>
  <si>
    <t>Whitwell</t>
  </si>
  <si>
    <t>DL10</t>
  </si>
  <si>
    <t>Anselma Attwater</t>
  </si>
  <si>
    <t>aattwater5u@wikia.com</t>
  </si>
  <si>
    <t>+1 (434) 821-8618</t>
  </si>
  <si>
    <t>72 Maryland Terrace</t>
  </si>
  <si>
    <t>Minette Whellans</t>
  </si>
  <si>
    <t>mwhellans5v@mapquest.com</t>
  </si>
  <si>
    <t>3 High Crossing Way</t>
  </si>
  <si>
    <t>Dael Camilletti</t>
  </si>
  <si>
    <t>dcamilletti5w@businesswire.com</t>
  </si>
  <si>
    <t>+1 (540) 722-6065</t>
  </si>
  <si>
    <t>782 American Terrace</t>
  </si>
  <si>
    <t>Emiline Galgey</t>
  </si>
  <si>
    <t>egalgey5x@wufoo.com</t>
  </si>
  <si>
    <t>+1 (718) 311-6732</t>
  </si>
  <si>
    <t>6 Park Meadow Plaza</t>
  </si>
  <si>
    <t>Murdock Hame</t>
  </si>
  <si>
    <t>mhame5y@newsvine.com</t>
  </si>
  <si>
    <t>+353 (649) 297-0884</t>
  </si>
  <si>
    <t>0 Burning Wood Drive</t>
  </si>
  <si>
    <t>Balally</t>
  </si>
  <si>
    <t>Ilka Gurnee</t>
  </si>
  <si>
    <t>igurnee5z@usnews.com</t>
  </si>
  <si>
    <t>+1 (801) 642-0352</t>
  </si>
  <si>
    <t>1 Troy Circle</t>
  </si>
  <si>
    <t>Salt Lake City</t>
  </si>
  <si>
    <t>Alfy Snowding</t>
  </si>
  <si>
    <t>asnowding60@comsenz.com</t>
  </si>
  <si>
    <t>+1 (419) 996-2492</t>
  </si>
  <si>
    <t>1691 Comanche Lane</t>
  </si>
  <si>
    <t>Godfry Poinsett</t>
  </si>
  <si>
    <t>gpoinsett61@berkeley.edu</t>
  </si>
  <si>
    <t>+1 (626) 451-7397</t>
  </si>
  <si>
    <t>75026 Monica Parkway</t>
  </si>
  <si>
    <t>Pasadena</t>
  </si>
  <si>
    <t>Rem Furman</t>
  </si>
  <si>
    <t>rfurman62@t.co</t>
  </si>
  <si>
    <t>+353 (829) 808-4788</t>
  </si>
  <si>
    <t>91239 Ilene Hill</t>
  </si>
  <si>
    <t>Kinsale</t>
  </si>
  <si>
    <t>Charis Crosier</t>
  </si>
  <si>
    <t>ccrosier63@xrea.com</t>
  </si>
  <si>
    <t>+1 (816) 578-2743</t>
  </si>
  <si>
    <t>54506 Arapahoe Center</t>
  </si>
  <si>
    <t>Lees Summit</t>
  </si>
  <si>
    <t>14797-35530-HY</t>
  </si>
  <si>
    <t>Monte Percifull</t>
  </si>
  <si>
    <t>mpercifull64@netlog.com</t>
  </si>
  <si>
    <t>+1 (817) 441-3285</t>
  </si>
  <si>
    <t>7 Stoughton Hill</t>
  </si>
  <si>
    <t>Lenka Rushmer</t>
  </si>
  <si>
    <t>lrushmer65@europa.eu</t>
  </si>
  <si>
    <t>+1 (949) 869-7598</t>
  </si>
  <si>
    <t>70379 Canary Plaza</t>
  </si>
  <si>
    <t>Irvine</t>
  </si>
  <si>
    <t>Waneta Edinborough</t>
  </si>
  <si>
    <t>wedinborough66@github.io</t>
  </si>
  <si>
    <t>+1 (516) 445-4950</t>
  </si>
  <si>
    <t>1 Golden Leaf Hill</t>
  </si>
  <si>
    <t>Hicksville</t>
  </si>
  <si>
    <t>Bobbe Piggott</t>
  </si>
  <si>
    <t>+1 (202) 650-1803</t>
  </si>
  <si>
    <t>812 Erie Court</t>
  </si>
  <si>
    <t>Ketty Bromehead</t>
  </si>
  <si>
    <t>kbromehead68@un.org</t>
  </si>
  <si>
    <t>+1 (646) 586-9964</t>
  </si>
  <si>
    <t>69 Birchwood Place</t>
  </si>
  <si>
    <t>Elsbeth Westerman</t>
  </si>
  <si>
    <t>ewesterman69@si.edu</t>
  </si>
  <si>
    <t>+353 (343) 455-4020</t>
  </si>
  <si>
    <t>7 Packers Court</t>
  </si>
  <si>
    <t>Anabelle Hutchens</t>
  </si>
  <si>
    <t>ahutchens6a@amazonaws.com</t>
  </si>
  <si>
    <t>+1 (913) 108-5997</t>
  </si>
  <si>
    <t>8 Russell Plaza</t>
  </si>
  <si>
    <t>Shawnee Mission</t>
  </si>
  <si>
    <t>Noak Wyvill</t>
  </si>
  <si>
    <t>nwyvill6b@naver.com</t>
  </si>
  <si>
    <t>+44 (872) 383-2829</t>
  </si>
  <si>
    <t>47 Declaration Alley</t>
  </si>
  <si>
    <t>Edinburgh</t>
  </si>
  <si>
    <t>EH9</t>
  </si>
  <si>
    <t>Beltran Mathon</t>
  </si>
  <si>
    <t>bmathon6c@barnesandnoble.com</t>
  </si>
  <si>
    <t>+1 (916) 915-5069</t>
  </si>
  <si>
    <t>6131 Huxley Pass</t>
  </si>
  <si>
    <t>Sacramento</t>
  </si>
  <si>
    <t>Kristos Streight</t>
  </si>
  <si>
    <t>kstreight6d@about.com</t>
  </si>
  <si>
    <t>+1 (570) 873-3891</t>
  </si>
  <si>
    <t>5 Anderson Court</t>
  </si>
  <si>
    <t>Wilkes Barre</t>
  </si>
  <si>
    <t>Portie Cutchie</t>
  </si>
  <si>
    <t>pcutchie6e@globo.com</t>
  </si>
  <si>
    <t>+1 (336) 679-7755</t>
  </si>
  <si>
    <t>5 Esch Parkway</t>
  </si>
  <si>
    <t>Sinclare Edsell</t>
  </si>
  <si>
    <t>+1 (302) 746-8950</t>
  </si>
  <si>
    <t>226 Harper Place</t>
  </si>
  <si>
    <t>Conny Gheraldi</t>
  </si>
  <si>
    <t>cgheraldi6g@opera.com</t>
  </si>
  <si>
    <t>+44 (494) 875-2364</t>
  </si>
  <si>
    <t>28998 Cottonwood Point</t>
  </si>
  <si>
    <t>Beryle Kenwell</t>
  </si>
  <si>
    <t>bkenwell6h@over-blog.com</t>
  </si>
  <si>
    <t>+1 (808) 836-6023</t>
  </si>
  <si>
    <t>62 Dayton Drive</t>
  </si>
  <si>
    <t>Tomas Sutty</t>
  </si>
  <si>
    <t>tsutty6i@google.es</t>
  </si>
  <si>
    <t>+1 (212) 586-1957</t>
  </si>
  <si>
    <t>736 Mosinee Court</t>
  </si>
  <si>
    <t>Samuele Ales0</t>
  </si>
  <si>
    <t>0023 Westport Terrace</t>
  </si>
  <si>
    <t>Ballinroad</t>
  </si>
  <si>
    <t>D07</t>
  </si>
  <si>
    <t>Carlie Harce</t>
  </si>
  <si>
    <t>charce6k@cafepress.com</t>
  </si>
  <si>
    <t>+353 (444) 423-0673</t>
  </si>
  <si>
    <t>8 Melrose Center</t>
  </si>
  <si>
    <t>D煤n Laoghaire</t>
  </si>
  <si>
    <t>A96</t>
  </si>
  <si>
    <t>Craggy Bril</t>
  </si>
  <si>
    <t>+1 (513) 461-0440</t>
  </si>
  <si>
    <t>955 Ridge Oak Street</t>
  </si>
  <si>
    <t>Cincinnati</t>
  </si>
  <si>
    <t>Friederike Drysdale</t>
  </si>
  <si>
    <t>fdrysdale6m@symantec.com</t>
  </si>
  <si>
    <t>+1 (989) 215-5282</t>
  </si>
  <si>
    <t>0229 Hovde Hill</t>
  </si>
  <si>
    <t>Devon Magowan</t>
  </si>
  <si>
    <t>dmagowan6n@fc2.com</t>
  </si>
  <si>
    <t>+1 (307) 159-5237</t>
  </si>
  <si>
    <t>42 Sloan Way</t>
  </si>
  <si>
    <t>Cheyenne</t>
  </si>
  <si>
    <t>Codi Littrell</t>
  </si>
  <si>
    <t>3 Colorado Lane</t>
  </si>
  <si>
    <t>Atlanta</t>
  </si>
  <si>
    <t>Christel Speak</t>
  </si>
  <si>
    <t>+1 (678) 222-0967</t>
  </si>
  <si>
    <t>8 Crowley Place</t>
  </si>
  <si>
    <t>Duluth</t>
  </si>
  <si>
    <t>Sibella Rushbrooke</t>
  </si>
  <si>
    <t>srushbrooke6q@youku.com</t>
  </si>
  <si>
    <t>+1 (916) 214-5665</t>
  </si>
  <si>
    <t>00901 Marquette Plaza</t>
  </si>
  <si>
    <t>Tammie Drynan</t>
  </si>
  <si>
    <t>tdrynan6r@deviantart.com</t>
  </si>
  <si>
    <t>+1 (813) 619-0579</t>
  </si>
  <si>
    <t>5776 Coleman Circle</t>
  </si>
  <si>
    <t>Effie Yurkov</t>
  </si>
  <si>
    <t>eyurkov6s@hud.gov</t>
  </si>
  <si>
    <t>+1 (808) 320-5976</t>
  </si>
  <si>
    <t>970 Northport Pass</t>
  </si>
  <si>
    <t>Lexie Mallan</t>
  </si>
  <si>
    <t>lmallan6t@state.gov</t>
  </si>
  <si>
    <t>+1 (225) 484-4771</t>
  </si>
  <si>
    <t>43 Longview Center</t>
  </si>
  <si>
    <t>Baton Rouge</t>
  </si>
  <si>
    <t>Georgena Bentjens</t>
  </si>
  <si>
    <t>gbentjens6u@netlog.com</t>
  </si>
  <si>
    <t>+44 (610) 153-1208</t>
  </si>
  <si>
    <t>4738 Bashford Crossing</t>
  </si>
  <si>
    <t>Newbiggin</t>
  </si>
  <si>
    <t>NE46</t>
  </si>
  <si>
    <t>Delmar Beasant</t>
  </si>
  <si>
    <t>+353 (382) 208-0531</t>
  </si>
  <si>
    <t>856 Colorado Way</t>
  </si>
  <si>
    <t>Kilkenny</t>
  </si>
  <si>
    <t>R95</t>
  </si>
  <si>
    <t>Lyn Entwistle</t>
  </si>
  <si>
    <t>lentwistle6w@omniture.com</t>
  </si>
  <si>
    <t>+1 (612) 972-1256</t>
  </si>
  <si>
    <t>54 Canary Terrace</t>
  </si>
  <si>
    <t>04947-41413-JP</t>
  </si>
  <si>
    <t>Stuart Lafee</t>
  </si>
  <si>
    <t>+1 (415) 923-7750</t>
  </si>
  <si>
    <t>259 Lake View Parkway</t>
  </si>
  <si>
    <t>San Francisco</t>
  </si>
  <si>
    <t>Mercedes Acott</t>
  </si>
  <si>
    <t>macott6y@pagesperso-orange.fr</t>
  </si>
  <si>
    <t>+1 (704) 892-0605</t>
  </si>
  <si>
    <t>37340 Lerdahl Avenue</t>
  </si>
  <si>
    <t>Connor Heaviside</t>
  </si>
  <si>
    <t>cheaviside6z@rediff.com</t>
  </si>
  <si>
    <t>+1 (602) 260-2399</t>
  </si>
  <si>
    <t>941 Graceland Terrace</t>
  </si>
  <si>
    <t>Phoenix</t>
  </si>
  <si>
    <t>Devy Bulbrook</t>
  </si>
  <si>
    <t>+1 (212) 360-7479</t>
  </si>
  <si>
    <t>567 Farmco Hill</t>
  </si>
  <si>
    <t>Leia Kernan</t>
  </si>
  <si>
    <t>lkernan71@wsj.com</t>
  </si>
  <si>
    <t>+1 (217) 146-0949</t>
  </si>
  <si>
    <t>76 Briar Crest Avenue</t>
  </si>
  <si>
    <t>Champaign</t>
  </si>
  <si>
    <t>Rosaline McLae</t>
  </si>
  <si>
    <t>rmclae72@dailymotion.com</t>
  </si>
  <si>
    <t>1065 Myrtle Center</t>
  </si>
  <si>
    <t>Swindon</t>
  </si>
  <si>
    <t>SN1</t>
  </si>
  <si>
    <t>Cleve Blowfelde</t>
  </si>
  <si>
    <t>cblowfelde73@ustream.tv</t>
  </si>
  <si>
    <t>+1 (520) 951-0585</t>
  </si>
  <si>
    <t>72657 Shelley Alley</t>
  </si>
  <si>
    <t>Zacharias Kiffe</t>
  </si>
  <si>
    <t>zkiffe74@cyberchimps.com</t>
  </si>
  <si>
    <t>+1 (414) 703-7269</t>
  </si>
  <si>
    <t>32764 Buell Pass</t>
  </si>
  <si>
    <t>Milwaukee</t>
  </si>
  <si>
    <t>Denyse O'Calleran</t>
  </si>
  <si>
    <t>docalleran75@ucla.edu</t>
  </si>
  <si>
    <t>+1 (954) 368-3867</t>
  </si>
  <si>
    <t>6384 Darwin Avenue</t>
  </si>
  <si>
    <t>Cobby Cromwell</t>
  </si>
  <si>
    <t>ccromwell76@desdev.cn</t>
  </si>
  <si>
    <t>+1 (562) 516-6052</t>
  </si>
  <si>
    <t>45604 Bunker Hill Court</t>
  </si>
  <si>
    <t>Irv Hay</t>
  </si>
  <si>
    <t>ihay77@lulu.com</t>
  </si>
  <si>
    <t>+44 (878) 199-6257</t>
  </si>
  <si>
    <t>667 Florence Drive</t>
  </si>
  <si>
    <t>Sheffield</t>
  </si>
  <si>
    <t>S33</t>
  </si>
  <si>
    <t>Tani Taffarello</t>
  </si>
  <si>
    <t>ttaffarello78@sciencedaily.com</t>
  </si>
  <si>
    <t>26 Linden Center</t>
  </si>
  <si>
    <t>Monique Canty</t>
  </si>
  <si>
    <t>mcanty79@jigsy.com</t>
  </si>
  <si>
    <t>+1 (814) 215-3753</t>
  </si>
  <si>
    <t>21342 Schiller Parkway</t>
  </si>
  <si>
    <t>Erie</t>
  </si>
  <si>
    <t>Javier Kopke</t>
  </si>
  <si>
    <t>jkopke7a@auda.org.au</t>
  </si>
  <si>
    <t>+1 (253) 638-4435</t>
  </si>
  <si>
    <t>04 Hanson Junction</t>
  </si>
  <si>
    <t>Tacoma</t>
  </si>
  <si>
    <t>Mar McIver</t>
  </si>
  <si>
    <t>+1 (571) 479-3812</t>
  </si>
  <si>
    <t>6 Carberry Pass</t>
  </si>
  <si>
    <t>Arabella Fransewich</t>
  </si>
  <si>
    <t>+353 (336) 656-6944</t>
  </si>
  <si>
    <t>675 Ruskin Road</t>
  </si>
  <si>
    <t>Kinsealy-Drinan</t>
  </si>
  <si>
    <t>Violette Hellmore</t>
  </si>
  <si>
    <t>vhellmore7d@bbc.co.uk</t>
  </si>
  <si>
    <t>+1 (501) 899-4038</t>
  </si>
  <si>
    <t>87597 Butternut Alley</t>
  </si>
  <si>
    <t>Myles Seawright</t>
  </si>
  <si>
    <t>mseawright7e@nbcnews.com</t>
  </si>
  <si>
    <t>+44 (638) 528-2467</t>
  </si>
  <si>
    <t>5021 Summit Drive</t>
  </si>
  <si>
    <t>Newton</t>
  </si>
  <si>
    <t>NG34</t>
  </si>
  <si>
    <t>Silvana Northeast</t>
  </si>
  <si>
    <t>snortheast7f@mashable.com</t>
  </si>
  <si>
    <t>+1 (775) 344-1930</t>
  </si>
  <si>
    <t>4306 Northfield Place</t>
  </si>
  <si>
    <t>23229-79220-TE</t>
  </si>
  <si>
    <t>Annecorinne Leehane</t>
  </si>
  <si>
    <t>+1 (979) 206-8419</t>
  </si>
  <si>
    <t>722 Marcy Plaza</t>
  </si>
  <si>
    <t>Bryan</t>
  </si>
  <si>
    <t>Monica Fearon</t>
  </si>
  <si>
    <t>mfearon7h@reverbnation.com</t>
  </si>
  <si>
    <t>+1 (972) 686-6332</t>
  </si>
  <si>
    <t>41524 Mandrake Center</t>
  </si>
  <si>
    <t>Denton</t>
  </si>
  <si>
    <t>Barney Chisnell</t>
  </si>
  <si>
    <t>5915 Hallows Court</t>
  </si>
  <si>
    <t>Tullamore</t>
  </si>
  <si>
    <t>R35</t>
  </si>
  <si>
    <t>Jasper Sisneros</t>
  </si>
  <si>
    <t>jsisneros7j@a8.net</t>
  </si>
  <si>
    <t>+1 (919) 448-8909</t>
  </si>
  <si>
    <t>38 Dryden Plaza</t>
  </si>
  <si>
    <t>Raleigh</t>
  </si>
  <si>
    <t>Zachariah Carlson</t>
  </si>
  <si>
    <t>zcarlson7k@bigcartel.com</t>
  </si>
  <si>
    <t>+353 (259) 651-4128</t>
  </si>
  <si>
    <t>4825 Bowman Crossing</t>
  </si>
  <si>
    <t>Shankill</t>
  </si>
  <si>
    <t>A98</t>
  </si>
  <si>
    <t>Warner Maddox</t>
  </si>
  <si>
    <t>wmaddox7l@timesonline.co.uk</t>
  </si>
  <si>
    <t>+1 (917) 310-4684</t>
  </si>
  <si>
    <t>6223 North Hill</t>
  </si>
  <si>
    <t>Donnie Hedlestone</t>
  </si>
  <si>
    <t>dhedlestone7m@craigslist.org</t>
  </si>
  <si>
    <t>+1 (203) 768-3169</t>
  </si>
  <si>
    <t>02670 Superior Way</t>
  </si>
  <si>
    <t>Teddi Crowthe</t>
  </si>
  <si>
    <t>tcrowthe7n@europa.eu</t>
  </si>
  <si>
    <t>+1 (419) 561-6809</t>
  </si>
  <si>
    <t>7 Eastlawn Alley</t>
  </si>
  <si>
    <t>Dorelia Bury</t>
  </si>
  <si>
    <t>dbury7o@tinyurl.com</t>
  </si>
  <si>
    <t>+353 (262) 842-7103</t>
  </si>
  <si>
    <t>305 Holy Cross Way</t>
  </si>
  <si>
    <t>Castleblayney</t>
  </si>
  <si>
    <t>A75</t>
  </si>
  <si>
    <t>Gussy Broadbear</t>
  </si>
  <si>
    <t>gbroadbear7p@omniture.com</t>
  </si>
  <si>
    <t>+1 (573) 758-1104</t>
  </si>
  <si>
    <t>0 Manitowish Hill</t>
  </si>
  <si>
    <t>Columbia</t>
  </si>
  <si>
    <t>Emlynne Palfrey</t>
  </si>
  <si>
    <t>epalfrey7q@devhub.com</t>
  </si>
  <si>
    <t>+1 (260) 500-7893</t>
  </si>
  <si>
    <t>2793 Vera Point</t>
  </si>
  <si>
    <t>Parsifal Metrick</t>
  </si>
  <si>
    <t>pmetrick7r@rakuten.co.jp</t>
  </si>
  <si>
    <t>+1 (314) 572-2164</t>
  </si>
  <si>
    <t>091 Old Gate Road</t>
  </si>
  <si>
    <t>Christopher Grieveson</t>
  </si>
  <si>
    <t>+1 (208) 826-3825</t>
  </si>
  <si>
    <t>91 Old Gate Road</t>
  </si>
  <si>
    <t>Karlan Karby</t>
  </si>
  <si>
    <t>kkarby7t@sbwire.com</t>
  </si>
  <si>
    <t>+1 (303) 516-4935</t>
  </si>
  <si>
    <t>4 Linden Park</t>
  </si>
  <si>
    <t>Boulder</t>
  </si>
  <si>
    <t>Flory Crumpe</t>
  </si>
  <si>
    <t>fcrumpe7u@ftc.gov</t>
  </si>
  <si>
    <t>+44 (564) 507-1056</t>
  </si>
  <si>
    <t>1 Hanover Terrace</t>
  </si>
  <si>
    <t>Norton</t>
  </si>
  <si>
    <t>NN11</t>
  </si>
  <si>
    <t>Amity Chatto</t>
  </si>
  <si>
    <t>achatto7v@sakura.ne.jp</t>
  </si>
  <si>
    <t>+44 (522) 740-3583</t>
  </si>
  <si>
    <t>2 Morrow Hill</t>
  </si>
  <si>
    <t>Nanine McCarthy</t>
  </si>
  <si>
    <t>+1 (502) 913-2943</t>
  </si>
  <si>
    <t>27 Pine View Crossing</t>
  </si>
  <si>
    <t>Louisville</t>
  </si>
  <si>
    <t>Lyndsey Megany</t>
  </si>
  <si>
    <t>+1 (716) 790-4379</t>
  </si>
  <si>
    <t>7536 Homewood Place</t>
  </si>
  <si>
    <t>Byram Mergue</t>
  </si>
  <si>
    <t>bmergue7y@umn.edu</t>
  </si>
  <si>
    <t>801 Sloan Plaza</t>
  </si>
  <si>
    <t>Canton</t>
  </si>
  <si>
    <t>Kerr Patise</t>
  </si>
  <si>
    <t>kpatise7z@jigsy.com</t>
  </si>
  <si>
    <t>+1 (617) 552-8968</t>
  </si>
  <si>
    <t>2469 Hayes Lane</t>
  </si>
  <si>
    <t>Mathew Goulter</t>
  </si>
  <si>
    <t>+353 (968) 887-1849</t>
  </si>
  <si>
    <t>3 Sunfield Terrace</t>
  </si>
  <si>
    <t>Kinlough</t>
  </si>
  <si>
    <t>F94</t>
  </si>
  <si>
    <t>Marris Grcic</t>
  </si>
  <si>
    <t>758 Acker Point</t>
  </si>
  <si>
    <t>Lynchburg</t>
  </si>
  <si>
    <t>Domeniga Duke</t>
  </si>
  <si>
    <t>dduke82@vkontakte.ru</t>
  </si>
  <si>
    <t>+1 (626) 268-7265</t>
  </si>
  <si>
    <t>472 Mosinee Crossing</t>
  </si>
  <si>
    <t>Violante Skouling</t>
  </si>
  <si>
    <t>9366 Bunting Center</t>
  </si>
  <si>
    <t>Isidore Hussey</t>
  </si>
  <si>
    <t>ihussey84@mapy.cz</t>
  </si>
  <si>
    <t>641 Birchwood Place</t>
  </si>
  <si>
    <t>Cassie Pinkerton</t>
  </si>
  <si>
    <t>cpinkerton85@upenn.edu</t>
  </si>
  <si>
    <t>+1 (202) 727-7464</t>
  </si>
  <si>
    <t>5205 Graceland Point</t>
  </si>
  <si>
    <t>Micki Fero</t>
  </si>
  <si>
    <t>+1 (203) 722-1559</t>
  </si>
  <si>
    <t>9 Burrows Way</t>
  </si>
  <si>
    <t>Danbury</t>
  </si>
  <si>
    <t>Cybill Graddell</t>
  </si>
  <si>
    <t>8 Reindahl Alley</t>
  </si>
  <si>
    <t>Dorian Vizor</t>
  </si>
  <si>
    <t>dvizor88@furl.net</t>
  </si>
  <si>
    <t>+1 (941) 130-0581</t>
  </si>
  <si>
    <t>6023 Novick Parkway</t>
  </si>
  <si>
    <t>Eddi Sedgebeer</t>
  </si>
  <si>
    <t>esedgebeer89@oaic.gov.au</t>
  </si>
  <si>
    <t>+1 (305) 898-4252</t>
  </si>
  <si>
    <t>9715 Shopko Hill</t>
  </si>
  <si>
    <t>Miami Beach</t>
  </si>
  <si>
    <t>Ken Lestrange</t>
  </si>
  <si>
    <t>klestrange8a@lulu.com</t>
  </si>
  <si>
    <t>+1 (404) 479-6402</t>
  </si>
  <si>
    <t>1961 Sage Way</t>
  </si>
  <si>
    <t>Lacee Tanti</t>
  </si>
  <si>
    <t>ltanti8b@techcrunch.com</t>
  </si>
  <si>
    <t>+1 (361) 383-8015</t>
  </si>
  <si>
    <t>29668 Bashford Trail</t>
  </si>
  <si>
    <t>Corpus Christi</t>
  </si>
  <si>
    <t>Arel De Lasci</t>
  </si>
  <si>
    <t>ade8c@1und1.de</t>
  </si>
  <si>
    <t>+1 (808) 868-6669</t>
  </si>
  <si>
    <t>80254 Cherokee Alley</t>
  </si>
  <si>
    <t>Trescha Jedrachowicz</t>
  </si>
  <si>
    <t>tjedrachowicz8d@acquirethisname.com</t>
  </si>
  <si>
    <t>+1 (512) 635-4547</t>
  </si>
  <si>
    <t>4019 Hagan Plaza</t>
  </si>
  <si>
    <t>Perkin Stonner</t>
  </si>
  <si>
    <t>pstonner8e@moonfruit.com</t>
  </si>
  <si>
    <t>+1 (410) 158-5285</t>
  </si>
  <si>
    <t>09771 Rigney Center</t>
  </si>
  <si>
    <t>Baltimore</t>
  </si>
  <si>
    <t>Darrin Tingly</t>
  </si>
  <si>
    <t>dtingly8f@goo.ne.jp</t>
  </si>
  <si>
    <t>6094 Dawn Junction</t>
  </si>
  <si>
    <t>Lexington</t>
  </si>
  <si>
    <t>32177-42200-TP</t>
  </si>
  <si>
    <t>Rhodie Whife</t>
  </si>
  <si>
    <t>rwhife8g@360.cn</t>
  </si>
  <si>
    <t>2241 Kim Trail</t>
  </si>
  <si>
    <t>Joliet</t>
  </si>
  <si>
    <t>Benn Checci</t>
  </si>
  <si>
    <t>bchecci8h@usa.gov</t>
  </si>
  <si>
    <t>+44 (237) 377-1917</t>
  </si>
  <si>
    <t>88 West Avenue</t>
  </si>
  <si>
    <t>Eaton</t>
  </si>
  <si>
    <t>DN22</t>
  </si>
  <si>
    <t>Janifer Bagot</t>
  </si>
  <si>
    <t>jbagot8i@mac.com</t>
  </si>
  <si>
    <t>+1 (402) 659-3815</t>
  </si>
  <si>
    <t>8580 Autumn Leaf Trail</t>
  </si>
  <si>
    <t>Lincoln</t>
  </si>
  <si>
    <t>Ermin Beeble</t>
  </si>
  <si>
    <t>ebeeble8j@soundcloud.com</t>
  </si>
  <si>
    <t>+1 (513) 141-9892</t>
  </si>
  <si>
    <t>14777 Leroy Avenue</t>
  </si>
  <si>
    <t>Cos Fluin</t>
  </si>
  <si>
    <t>cfluin8k@flickr.com</t>
  </si>
  <si>
    <t>88 Jenna Point</t>
  </si>
  <si>
    <t>Eveleen Bletsor</t>
  </si>
  <si>
    <t>ebletsor8l@vinaora.com</t>
  </si>
  <si>
    <t>+1 (860) 182-4246</t>
  </si>
  <si>
    <t>9076 Manley Center</t>
  </si>
  <si>
    <t>West Hartford</t>
  </si>
  <si>
    <t>Paola Brydell</t>
  </si>
  <si>
    <t>pbrydell8m@bloglovin.com</t>
  </si>
  <si>
    <t>+353 (522) 527-0155</t>
  </si>
  <si>
    <t>826 Judy Alley</t>
  </si>
  <si>
    <t>Claudetta Rushe</t>
  </si>
  <si>
    <t>crushe8n@about.me</t>
  </si>
  <si>
    <t>+1 (704) 883-8274</t>
  </si>
  <si>
    <t>7 Corben Plaza</t>
  </si>
  <si>
    <t>Natka Leethem</t>
  </si>
  <si>
    <t>nleethem8o@mac.com</t>
  </si>
  <si>
    <t>+1 (318) 839-1492</t>
  </si>
  <si>
    <t>12 Stone Corner Avenue</t>
  </si>
  <si>
    <t>Ailene Nesfield</t>
  </si>
  <si>
    <t>anesfield8p@people.com.cn</t>
  </si>
  <si>
    <t>+44 (418) 372-8139</t>
  </si>
  <si>
    <t>59 Rieder Lane</t>
  </si>
  <si>
    <t>Belfast</t>
  </si>
  <si>
    <t>BT2</t>
  </si>
  <si>
    <t>Stacy Pickworth</t>
  </si>
  <si>
    <t>+1 (702) 723-3139</t>
  </si>
  <si>
    <t>81014 Delladonna Terrace</t>
  </si>
  <si>
    <t>Las Vegas</t>
  </si>
  <si>
    <t>Melli Brockway</t>
  </si>
  <si>
    <t>mbrockway8r@ibm.com</t>
  </si>
  <si>
    <t>+1 (515) 216-0617</t>
  </si>
  <si>
    <t>0528 Thackeray Pass</t>
  </si>
  <si>
    <t>Nanny Lush</t>
  </si>
  <si>
    <t>nlush8s@dedecms.com</t>
  </si>
  <si>
    <t>+353 (360) 805-4030</t>
  </si>
  <si>
    <t>1 Annamark Drive</t>
  </si>
  <si>
    <t>Selma McMillian</t>
  </si>
  <si>
    <t>smcmillian8t@csmonitor.com</t>
  </si>
  <si>
    <t>+1 (330) 407-0631</t>
  </si>
  <si>
    <t>6404 Heffernan Junction</t>
  </si>
  <si>
    <t>Akron</t>
  </si>
  <si>
    <t>Tess Bennison</t>
  </si>
  <si>
    <t>tbennison8u@google.cn</t>
  </si>
  <si>
    <t>+1 (561) 413-7904</t>
  </si>
  <si>
    <t>00225 Fieldstone Center</t>
  </si>
  <si>
    <t>West Palm Beach</t>
  </si>
  <si>
    <t>Gabie Tweed</t>
  </si>
  <si>
    <t>gtweed8v@yolasite.com</t>
  </si>
  <si>
    <t>0 Fairview Lane</t>
  </si>
  <si>
    <t>37916-57149-GE</t>
  </si>
  <si>
    <t>Freddie Cusick</t>
  </si>
  <si>
    <t>fcusick8w@hatena.ne.jp</t>
  </si>
  <si>
    <t>+1 (319) 601-1652</t>
  </si>
  <si>
    <t>1 Steensland Drive</t>
  </si>
  <si>
    <t>Iowa City</t>
  </si>
  <si>
    <t>Gaile Goggin</t>
  </si>
  <si>
    <t>ggoggin8x@wix.com</t>
  </si>
  <si>
    <t>+353 (484) 159-9549</t>
  </si>
  <si>
    <t>654 Mandrake Plaza</t>
  </si>
  <si>
    <t>Sandyford</t>
  </si>
  <si>
    <t>Skylar Jeyness</t>
  </si>
  <si>
    <t>sjeyness8y@biglobe.ne.jp</t>
  </si>
  <si>
    <t>+353 (460) 272-4069</t>
  </si>
  <si>
    <t>43 Fremont Point</t>
  </si>
  <si>
    <t>Dublin</t>
  </si>
  <si>
    <t>Donica Bonhome</t>
  </si>
  <si>
    <t>dbonhome8z@shinystat.com</t>
  </si>
  <si>
    <t>+1 (865) 238-4985</t>
  </si>
  <si>
    <t>73509 Victoria Junction</t>
  </si>
  <si>
    <t>Knoxville</t>
  </si>
  <si>
    <t>Diena Peetermann</t>
  </si>
  <si>
    <t>+1 (913) 671-7118</t>
  </si>
  <si>
    <t>05926 Northfield Parkway</t>
  </si>
  <si>
    <t>Trina Le Sarr</t>
  </si>
  <si>
    <t>tle91@epa.gov</t>
  </si>
  <si>
    <t>+1 (415) 176-8216</t>
  </si>
  <si>
    <t>96 Rigney Trail</t>
  </si>
  <si>
    <t>Flynn Antony</t>
  </si>
  <si>
    <t>+1 (205) 680-5859</t>
  </si>
  <si>
    <t>5678 Doe Crossing Junction</t>
  </si>
  <si>
    <t>Baudoin Alldridge</t>
  </si>
  <si>
    <t>balldridge93@yandex.ru</t>
  </si>
  <si>
    <t>+1 (646) 561-0082</t>
  </si>
  <si>
    <t>14 Oriole Hill</t>
  </si>
  <si>
    <t>Homer Dulany</t>
  </si>
  <si>
    <t>+1 (915) 761-6081</t>
  </si>
  <si>
    <t>1988 Autumn Leaf Crossing</t>
  </si>
  <si>
    <t>Lisa Goodger</t>
  </si>
  <si>
    <t>lgoodger95@guardian.co.uk</t>
  </si>
  <si>
    <t>86634 Nova Plaza</t>
  </si>
  <si>
    <t>33622-01348-PF</t>
  </si>
  <si>
    <t>Fiorenze Drogan</t>
  </si>
  <si>
    <t>fdrogan96@gnu.org</t>
  </si>
  <si>
    <t>+1 (202) 698-9605</t>
  </si>
  <si>
    <t>70193 Sunfield Circle</t>
  </si>
  <si>
    <t>Corine Drewett</t>
  </si>
  <si>
    <t>cdrewett97@wikipedia.org</t>
  </si>
  <si>
    <t>+1 (561) 651-3098</t>
  </si>
  <si>
    <t>1881 Elgar Parkway</t>
  </si>
  <si>
    <t>Boynton Beach</t>
  </si>
  <si>
    <t>Quinn Parsons</t>
  </si>
  <si>
    <t>qparsons98@blogtalkradio.com</t>
  </si>
  <si>
    <t>+1 (323) 848-5169</t>
  </si>
  <si>
    <t>47 Farwell Park</t>
  </si>
  <si>
    <t>Vivyan Ceely</t>
  </si>
  <si>
    <t>vceely99@auda.org.au</t>
  </si>
  <si>
    <t>+1 (410) 876-8486</t>
  </si>
  <si>
    <t>080 Stoughton Hill</t>
  </si>
  <si>
    <t>Elonore Goodings</t>
  </si>
  <si>
    <t>7 Grim Point</t>
  </si>
  <si>
    <t>Clement Vasiliev</t>
  </si>
  <si>
    <t>cvasiliev9b@discuz.net</t>
  </si>
  <si>
    <t>+1 (214) 507-8264</t>
  </si>
  <si>
    <t>49 Eliot Alley</t>
  </si>
  <si>
    <t>Terencio O'Moylan</t>
  </si>
  <si>
    <t>tomoylan9c@liveinternet.ru</t>
  </si>
  <si>
    <t>+44 (911) 807-7254</t>
  </si>
  <si>
    <t>19 Kings Pass</t>
  </si>
  <si>
    <t>Church End</t>
  </si>
  <si>
    <t>CB4</t>
  </si>
  <si>
    <t>34104-15243-UX</t>
  </si>
  <si>
    <t>Jeddy Vanyarkin</t>
  </si>
  <si>
    <t>+1 (614) 733-3977</t>
  </si>
  <si>
    <t>90 Fieldstone Way</t>
  </si>
  <si>
    <t>Wyatan Fetherston</t>
  </si>
  <si>
    <t>wfetherston9e@constantcontact.com</t>
  </si>
  <si>
    <t>+1 (212) 724-3420</t>
  </si>
  <si>
    <t>74 Morning Avenue</t>
  </si>
  <si>
    <t>Emmaline Rasmus</t>
  </si>
  <si>
    <t>erasmus9f@techcrunch.com</t>
  </si>
  <si>
    <t>+1 (617) 830-9474</t>
  </si>
  <si>
    <t>045 Jackson Junction</t>
  </si>
  <si>
    <t>Wesley Giorgioni</t>
  </si>
  <si>
    <t>wgiorgioni9g@wikipedia.org</t>
  </si>
  <si>
    <t>+1 (415) 960-7198</t>
  </si>
  <si>
    <t>45 Trailsway Avenue</t>
  </si>
  <si>
    <t>Lucienne Scargle</t>
  </si>
  <si>
    <t>lscargle9h@myspace.com</t>
  </si>
  <si>
    <t>+1 (317) 136-7045</t>
  </si>
  <si>
    <t>62 Pepper Wood Plaza</t>
  </si>
  <si>
    <t>Indianapolis</t>
  </si>
  <si>
    <t>40507-83899-MR</t>
  </si>
  <si>
    <t>Christy Franseco</t>
  </si>
  <si>
    <t>cfranseco9i@phoca.cz</t>
  </si>
  <si>
    <t>59947 Nobel Park</t>
  </si>
  <si>
    <t>Jacksonville</t>
  </si>
  <si>
    <t>Noam Climance</t>
  </si>
  <si>
    <t>nclimance9j@europa.eu</t>
  </si>
  <si>
    <t>34 Orin Crossing</t>
  </si>
  <si>
    <t>Seattle</t>
  </si>
  <si>
    <t>Catarina Donn</t>
  </si>
  <si>
    <t>+353 (950) 306-4776</t>
  </si>
  <si>
    <t>74 Logan Avenue</t>
  </si>
  <si>
    <t>Dunmanway</t>
  </si>
  <si>
    <t>P47</t>
  </si>
  <si>
    <t>Ameline Snazle</t>
  </si>
  <si>
    <t>asnazle9l@oracle.com</t>
  </si>
  <si>
    <t>+1 (334) 193-6359</t>
  </si>
  <si>
    <t>246 Katie Terrace</t>
  </si>
  <si>
    <t>Rebeka Worg</t>
  </si>
  <si>
    <t>rworg9m@arstechnica.com</t>
  </si>
  <si>
    <t>+1 (214) 985-2470</t>
  </si>
  <si>
    <t>8753 Texas Court</t>
  </si>
  <si>
    <t>Lewes Danes</t>
  </si>
  <si>
    <t>ldanes9n@umn.edu</t>
  </si>
  <si>
    <t>+1 (785) 398-5129</t>
  </si>
  <si>
    <t>37 Graedel Court</t>
  </si>
  <si>
    <t>Topeka</t>
  </si>
  <si>
    <t>Shelli Keynd</t>
  </si>
  <si>
    <t>skeynd9o@narod.ru</t>
  </si>
  <si>
    <t>+1 (903) 299-3053</t>
  </si>
  <si>
    <t>9 Iowa Court</t>
  </si>
  <si>
    <t>Tyler</t>
  </si>
  <si>
    <t>Dell Daveridge</t>
  </si>
  <si>
    <t>ddaveridge9p@arstechnica.com</t>
  </si>
  <si>
    <t>+1 (213) 474-2139</t>
  </si>
  <si>
    <t>09652 Crowley Lane</t>
  </si>
  <si>
    <t>Joshuah Awdry</t>
  </si>
  <si>
    <t>jawdry9q@utexas.edu</t>
  </si>
  <si>
    <t>+1 (318) 747-7610</t>
  </si>
  <si>
    <t>7961 Blackbird Road</t>
  </si>
  <si>
    <t>Shreveport</t>
  </si>
  <si>
    <t>Ethel Ryles</t>
  </si>
  <si>
    <t>eryles9r@fastcompany.com</t>
  </si>
  <si>
    <t>+1 (208) 760-1705</t>
  </si>
  <si>
    <t>8 Schurz Place</t>
  </si>
  <si>
    <t>Boise</t>
  </si>
  <si>
    <t>91336-36621-RB</t>
  </si>
  <si>
    <t>Selie Baulcombe</t>
  </si>
  <si>
    <t>sbaulcombe9s@dropbox.com</t>
  </si>
  <si>
    <t>+1 (760) 131-9436</t>
  </si>
  <si>
    <t>21543 Bluejay Court</t>
  </si>
  <si>
    <t>Maitilde Boxill</t>
  </si>
  <si>
    <t>+1 (334) 191-0127</t>
  </si>
  <si>
    <t>65 Cardinal Plaza</t>
  </si>
  <si>
    <t>Jodee Caldicott</t>
  </si>
  <si>
    <t>jcaldicott9u@usda.gov</t>
  </si>
  <si>
    <t>2690 Oak Way</t>
  </si>
  <si>
    <t>Fort Pierce</t>
  </si>
  <si>
    <t>Marianna Vedmore</t>
  </si>
  <si>
    <t>mvedmore9v@a8.net</t>
  </si>
  <si>
    <t>+1 (336) 366-8873</t>
  </si>
  <si>
    <t>368 Waubesa Way</t>
  </si>
  <si>
    <t>Willey Romao</t>
  </si>
  <si>
    <t>wromao9w@chronoengine.com</t>
  </si>
  <si>
    <t>+1 (916) 623-2394</t>
  </si>
  <si>
    <t>013 Vernon Way</t>
  </si>
  <si>
    <t>Enriqueta Ixor</t>
  </si>
  <si>
    <t>+1 (512) 200-9234</t>
  </si>
  <si>
    <t>068 Meadow Ridge Lane</t>
  </si>
  <si>
    <t>Round Rock</t>
  </si>
  <si>
    <t>Tomasina Cotmore</t>
  </si>
  <si>
    <t>tcotmore9y@amazonaws.com</t>
  </si>
  <si>
    <t>+1 (571) 250-3012</t>
  </si>
  <si>
    <t>2146 Helena Court</t>
  </si>
  <si>
    <t>Reston</t>
  </si>
  <si>
    <t>Yuma Skipsey</t>
  </si>
  <si>
    <t>yskipsey9z@spotify.com</t>
  </si>
  <si>
    <t>+44 (257) 759-9950</t>
  </si>
  <si>
    <t>321 Killdeer Center</t>
  </si>
  <si>
    <t>Charlton</t>
  </si>
  <si>
    <t>OX12</t>
  </si>
  <si>
    <t>Nicko Corps</t>
  </si>
  <si>
    <t>ncorpsa0@gmpg.org</t>
  </si>
  <si>
    <t>+1 (803) 730-8217</t>
  </si>
  <si>
    <t>119 Iowa Plaza</t>
  </si>
  <si>
    <t>09003-89770-JO</t>
  </si>
  <si>
    <t>Christabel Rubury</t>
  </si>
  <si>
    <t>cruburya1@geocities.jp</t>
  </si>
  <si>
    <t>+1 (615) 747-8432</t>
  </si>
  <si>
    <t>8895 Spaight Circle</t>
  </si>
  <si>
    <t>Feliks Babber</t>
  </si>
  <si>
    <t>fbabbera2@stanford.edu</t>
  </si>
  <si>
    <t>+1 (623) 550-6050</t>
  </si>
  <si>
    <t>18 Helena Trail</t>
  </si>
  <si>
    <t>Kaja Loxton</t>
  </si>
  <si>
    <t>kloxtona3@opensource.org</t>
  </si>
  <si>
    <t>8477 East Trail</t>
  </si>
  <si>
    <t>Miami</t>
  </si>
  <si>
    <t>Parker Tofful</t>
  </si>
  <si>
    <t>ptoffula4@posterous.com</t>
  </si>
  <si>
    <t>+1 (310) 210-6841</t>
  </si>
  <si>
    <t>97465 Almo Alley</t>
  </si>
  <si>
    <t>Casi Gwinnett</t>
  </si>
  <si>
    <t>cgwinnetta5@behance.net</t>
  </si>
  <si>
    <t>0 Elgar Parkway</t>
  </si>
  <si>
    <t>Anaheim</t>
  </si>
  <si>
    <t>Saree Ellesworth</t>
  </si>
  <si>
    <t>+1 (757) 211-0153</t>
  </si>
  <si>
    <t>715 Oxford Lane</t>
  </si>
  <si>
    <t>Silvio Iorizzi</t>
  </si>
  <si>
    <t>5 Dwight Plaza</t>
  </si>
  <si>
    <t>Leesa Flaonier</t>
  </si>
  <si>
    <t>lflaoniera8@wordpress.org</t>
  </si>
  <si>
    <t>+1 (718) 586-2839</t>
  </si>
  <si>
    <t>25 Saint Paul Drive</t>
  </si>
  <si>
    <t>Abba Pummell</t>
  </si>
  <si>
    <t>3 Service Pass</t>
  </si>
  <si>
    <t>Corinna Catcheside</t>
  </si>
  <si>
    <t>ccatchesideaa@macromedia.com</t>
  </si>
  <si>
    <t>+1 (801) 121-6042</t>
  </si>
  <si>
    <t>8 Kim Street</t>
  </si>
  <si>
    <t>Cortney Gibbonson</t>
  </si>
  <si>
    <t>cgibbonsonab@accuweather.com</t>
  </si>
  <si>
    <t>+1 (206) 848-3585</t>
  </si>
  <si>
    <t>861 David Crossing</t>
  </si>
  <si>
    <t>Terri Farra</t>
  </si>
  <si>
    <t>tfarraac@behance.net</t>
  </si>
  <si>
    <t>+1 (432) 648-9589</t>
  </si>
  <si>
    <t>06448 Burrows Terrace</t>
  </si>
  <si>
    <t>Odessa</t>
  </si>
  <si>
    <t>Corney Curme</t>
  </si>
  <si>
    <t>+353 (772) 127-7148</t>
  </si>
  <si>
    <t>0535 Michigan Plaza</t>
  </si>
  <si>
    <t>Castleknock</t>
  </si>
  <si>
    <t>K78</t>
  </si>
  <si>
    <t>Gothart Bamfield</t>
  </si>
  <si>
    <t>gbamfieldae@yellowpages.com</t>
  </si>
  <si>
    <t>+1 (214) 200-7886</t>
  </si>
  <si>
    <t>41203 Vernon Street</t>
  </si>
  <si>
    <t>Irving</t>
  </si>
  <si>
    <t>Waylin Hollingdale</t>
  </si>
  <si>
    <t>whollingdaleaf@about.me</t>
  </si>
  <si>
    <t>+1 (937) 354-2653</t>
  </si>
  <si>
    <t>3 Heath Trail</t>
  </si>
  <si>
    <t>Judd De Leek</t>
  </si>
  <si>
    <t>jdeag@xrea.com</t>
  </si>
  <si>
    <t>+1 (616) 966-1581</t>
  </si>
  <si>
    <t>90 Saint Paul Plaza</t>
  </si>
  <si>
    <t>Vanya Skullet</t>
  </si>
  <si>
    <t>vskulletah@tinyurl.com</t>
  </si>
  <si>
    <t>+353 (215) 420-1467</t>
  </si>
  <si>
    <t>4 Grim Road</t>
  </si>
  <si>
    <t>Jany Rudeforth</t>
  </si>
  <si>
    <t>jrudeforthai@wunderground.com</t>
  </si>
  <si>
    <t>+353 (232) 377-5407</t>
  </si>
  <si>
    <t>614 Commercial Center</t>
  </si>
  <si>
    <t>Tullyallen</t>
  </si>
  <si>
    <t>Ashbey Tomaszewski</t>
  </si>
  <si>
    <t>atomaszewskiaj@answers.com</t>
  </si>
  <si>
    <t>7685 Oxford Crossing</t>
  </si>
  <si>
    <t>Sutton</t>
  </si>
  <si>
    <t>CT15</t>
  </si>
  <si>
    <t>21815-71230-UT</t>
  </si>
  <si>
    <t>Fanni Marti</t>
  </si>
  <si>
    <t>fmartiak@stumbleupon.com</t>
  </si>
  <si>
    <t>+1 (217) 599-8947</t>
  </si>
  <si>
    <t>160 Ruskin Park</t>
  </si>
  <si>
    <t>Pren Bess</t>
  </si>
  <si>
    <t>pbessal@qq.com</t>
  </si>
  <si>
    <t>+1 (949) 121-4600</t>
  </si>
  <si>
    <t>36559 Sommers Parkway</t>
  </si>
  <si>
    <t>Elka Windress</t>
  </si>
  <si>
    <t>ewindressam@marketwatch.com</t>
  </si>
  <si>
    <t>+1 (443) 619-7953</t>
  </si>
  <si>
    <t>78 Anderson Alley</t>
  </si>
  <si>
    <t>Marty Kidstoun</t>
  </si>
  <si>
    <t>+1 (717) 990-3931</t>
  </si>
  <si>
    <t>4 Sundown Circle</t>
  </si>
  <si>
    <t>Harrisburg</t>
  </si>
  <si>
    <t>Nickey Dimbleby</t>
  </si>
  <si>
    <t>+1 (469) 579-2051</t>
  </si>
  <si>
    <t>525 Warner Hill</t>
  </si>
  <si>
    <t>Virgil Baumadier</t>
  </si>
  <si>
    <t>vbaumadierap@google.cn</t>
  </si>
  <si>
    <t>+1 (816) 987-4857</t>
  </si>
  <si>
    <t>89508 Atwood Way</t>
  </si>
  <si>
    <t>Lenore Messenbird</t>
  </si>
  <si>
    <t>+1 (217) 713-5108</t>
  </si>
  <si>
    <t>7881 Dahle Center</t>
  </si>
  <si>
    <t>Shirleen Welds</t>
  </si>
  <si>
    <t>sweldsar@wired.com</t>
  </si>
  <si>
    <t>+1 (203) 568-7058</t>
  </si>
  <si>
    <t>002 Summer Ridge Terrace</t>
  </si>
  <si>
    <t>New Haven</t>
  </si>
  <si>
    <t>Maisie Sarvar</t>
  </si>
  <si>
    <t>msarvaras@artisteer.com</t>
  </si>
  <si>
    <t>+1 (404) 401-6865</t>
  </si>
  <si>
    <t>83 Saint Paul Drive</t>
  </si>
  <si>
    <t>Lawrenceville</t>
  </si>
  <si>
    <t>Andrej Havick</t>
  </si>
  <si>
    <t>ahavickat@nsw.gov.au</t>
  </si>
  <si>
    <t>+1 (828) 769-0743</t>
  </si>
  <si>
    <t>720 Pennsylvania Pass</t>
  </si>
  <si>
    <t>Asheville</t>
  </si>
  <si>
    <t>Sloan Diviny</t>
  </si>
  <si>
    <t>sdivinyau@ask.com</t>
  </si>
  <si>
    <t>3904 Birchwood Terrace</t>
  </si>
  <si>
    <t>Itch Norquoy</t>
  </si>
  <si>
    <t>inorquoyav@businessweek.com</t>
  </si>
  <si>
    <t>1 Welch Court</t>
  </si>
  <si>
    <t>Anson Iddison</t>
  </si>
  <si>
    <t>aiddisonaw@usa.gov</t>
  </si>
  <si>
    <t>+1 (714) 658-0310</t>
  </si>
  <si>
    <t>8 Steensland Junction</t>
  </si>
  <si>
    <t>94341-60520-PF</t>
  </si>
  <si>
    <t>Dov Sprosson</t>
  </si>
  <si>
    <t>dsprossonax@wunderground.com</t>
  </si>
  <si>
    <t>+1 (240) 598-3988</t>
  </si>
  <si>
    <t>7 Anzinger Drive</t>
  </si>
  <si>
    <t>Hagerstown</t>
  </si>
  <si>
    <t>Randal Longfield</t>
  </si>
  <si>
    <t>rlongfielday@bluehost.com</t>
  </si>
  <si>
    <t>+1 (612) 210-6966</t>
  </si>
  <si>
    <t>513 Commercial Avenue</t>
  </si>
  <si>
    <t>Gregorius Kislingbury</t>
  </si>
  <si>
    <t>gkislingburyaz@samsung.com</t>
  </si>
  <si>
    <t>4 Jenifer Street</t>
  </si>
  <si>
    <t>Xenos Gibbons</t>
  </si>
  <si>
    <t>xgibbonsb0@artisteer.com</t>
  </si>
  <si>
    <t>+1 (909) 614-0008</t>
  </si>
  <si>
    <t>002 7th Junction</t>
  </si>
  <si>
    <t>Fleur Parres</t>
  </si>
  <si>
    <t>fparresb1@imageshack.us</t>
  </si>
  <si>
    <t>+1 (585) 672-4256</t>
  </si>
  <si>
    <t>641 Steensland Pass</t>
  </si>
  <si>
    <t>Gran Sibray</t>
  </si>
  <si>
    <t>gsibrayb2@wsj.com</t>
  </si>
  <si>
    <t>+1 (360) 389-5295</t>
  </si>
  <si>
    <t>5018 Iowa Pass</t>
  </si>
  <si>
    <t>Ingelbert Hotchkin</t>
  </si>
  <si>
    <t>ihotchkinb3@mit.edu</t>
  </si>
  <si>
    <t>+44 (387) 464-9544</t>
  </si>
  <si>
    <t>322 Basil Pass</t>
  </si>
  <si>
    <t>Preston</t>
  </si>
  <si>
    <t>PR1</t>
  </si>
  <si>
    <t>Neely Broadberrie</t>
  </si>
  <si>
    <t>nbroadberrieb4@gnu.org</t>
  </si>
  <si>
    <t>+1 (202) 327-2217</t>
  </si>
  <si>
    <t>8571 Buena Vista Junction</t>
  </si>
  <si>
    <t>Rutger Pithcock</t>
  </si>
  <si>
    <t>rpithcockb5@yellowbook.com</t>
  </si>
  <si>
    <t>+1 (865) 655-9540</t>
  </si>
  <si>
    <t>2425 Corben Street</t>
  </si>
  <si>
    <t>Gale Croysdale</t>
  </si>
  <si>
    <t>gcroysdaleb6@nih.gov</t>
  </si>
  <si>
    <t>+1 (304) 384-2939</t>
  </si>
  <si>
    <t>1657 Delladonna Hill</t>
  </si>
  <si>
    <t>Benedetto Gozzett</t>
  </si>
  <si>
    <t>bgozzettb7@github.com</t>
  </si>
  <si>
    <t>+1 (214) 700-0229</t>
  </si>
  <si>
    <t>0389 Hintze Pass</t>
  </si>
  <si>
    <t>Tania Craggs</t>
  </si>
  <si>
    <t>tcraggsb8@house.gov</t>
  </si>
  <si>
    <t>+353 (239) 197-6142</t>
  </si>
  <si>
    <t>0 Eagan Parkway</t>
  </si>
  <si>
    <t>Whitegate</t>
  </si>
  <si>
    <t>D15</t>
  </si>
  <si>
    <t>Leonie Cullrford</t>
  </si>
  <si>
    <t>lcullrfordb9@xing.com</t>
  </si>
  <si>
    <t>+1 (530) 998-9789</t>
  </si>
  <si>
    <t>71 Sycamore Crossing</t>
  </si>
  <si>
    <t>Chico</t>
  </si>
  <si>
    <t>Auguste Rizon</t>
  </si>
  <si>
    <t>arizonba@xing.com</t>
  </si>
  <si>
    <t>+1 (501) 732-3644</t>
  </si>
  <si>
    <t>19 Merrick Pass</t>
  </si>
  <si>
    <t>Lorin Guerrazzi</t>
  </si>
  <si>
    <t>+353 (764) 294-5957</t>
  </si>
  <si>
    <t>8244 La Follette Street</t>
  </si>
  <si>
    <t>Balrothery</t>
  </si>
  <si>
    <t>K32</t>
  </si>
  <si>
    <t>Felice Miell</t>
  </si>
  <si>
    <t>fmiellbc@spiegel.de</t>
  </si>
  <si>
    <t>+1 (732) 770-5368</t>
  </si>
  <si>
    <t>35 Hoepker Pass</t>
  </si>
  <si>
    <t>New Brunswick</t>
  </si>
  <si>
    <t>Hamish Skeech</t>
  </si>
  <si>
    <t>+353 (677) 415-3920</t>
  </si>
  <si>
    <t>5662 Messerschmidt Lane</t>
  </si>
  <si>
    <t>Valleymount</t>
  </si>
  <si>
    <t>A83</t>
  </si>
  <si>
    <t>Giordano Lorenzin</t>
  </si>
  <si>
    <t>+1 (415) 414-0382</t>
  </si>
  <si>
    <t>577 Roth Pass</t>
  </si>
  <si>
    <t>Harwilll Bishell</t>
  </si>
  <si>
    <t>+1 (337) 322-9762</t>
  </si>
  <si>
    <t>7960 Roth Center</t>
  </si>
  <si>
    <t>Lafayette</t>
  </si>
  <si>
    <t>Freeland Missenden</t>
  </si>
  <si>
    <t>+1 (619) 481-1493</t>
  </si>
  <si>
    <t>1 Randy Place</t>
  </si>
  <si>
    <t>San Diego</t>
  </si>
  <si>
    <t>Waylan Springall</t>
  </si>
  <si>
    <t>wspringallbh@jugem.jp</t>
  </si>
  <si>
    <t>+1 (626) 495-9253</t>
  </si>
  <si>
    <t>99 Schurz Pass</t>
  </si>
  <si>
    <t>Alhambra</t>
  </si>
  <si>
    <t>Kiri Avramow</t>
  </si>
  <si>
    <t>+1 (903) 801-9492</t>
  </si>
  <si>
    <t>2443 Bluejay Alley</t>
  </si>
  <si>
    <t>Gregg Hawkyens</t>
  </si>
  <si>
    <t>ghawkyensbj@census.gov</t>
  </si>
  <si>
    <t>48 Vidon Street</t>
  </si>
  <si>
    <t>Reggis Pracy</t>
  </si>
  <si>
    <t>+1 (937) 683-0925</t>
  </si>
  <si>
    <t>33211 Pleasure Circle</t>
  </si>
  <si>
    <t>Paula Denis</t>
  </si>
  <si>
    <t>+1 (602) 598-9823</t>
  </si>
  <si>
    <t>74 Texas Road</t>
  </si>
  <si>
    <t>Broderick McGilvra</t>
  </si>
  <si>
    <t>bmcgilvrabm@so-net.ne.jp</t>
  </si>
  <si>
    <t>880 Mockingbird Plaza</t>
  </si>
  <si>
    <t>Annabella Danzey</t>
  </si>
  <si>
    <t>adanzeybn@github.com</t>
  </si>
  <si>
    <t>+1 (402) 633-9913</t>
  </si>
  <si>
    <t>5692 Eastwood Hill</t>
  </si>
  <si>
    <t>83537-35563-UF</t>
  </si>
  <si>
    <t>Anthia McKeller</t>
  </si>
  <si>
    <t>amckellerbo@ning.com</t>
  </si>
  <si>
    <t>+1 (717) 414-0043</t>
  </si>
  <si>
    <t>0 Debra Crossing</t>
  </si>
  <si>
    <t>01881-40815-VO</t>
  </si>
  <si>
    <t>Faith Powley</t>
  </si>
  <si>
    <t>fpowleybp@dyndns.org</t>
  </si>
  <si>
    <t>+1 (504) 873-5980</t>
  </si>
  <si>
    <t>3 Talisman Hill</t>
  </si>
  <si>
    <t>Nevins Glowacz</t>
  </si>
  <si>
    <t>+1 (608) 617-1365</t>
  </si>
  <si>
    <t>8103 Maywood Center</t>
  </si>
  <si>
    <t>Madison</t>
  </si>
  <si>
    <t>Adelice Isabell</t>
  </si>
  <si>
    <t>+1 (304) 604-2131</t>
  </si>
  <si>
    <t>93 Hintze Point</t>
  </si>
  <si>
    <t>Yulma Dombrell</t>
  </si>
  <si>
    <t>ydombrellbs@dedecms.com</t>
  </si>
  <si>
    <t>+1 (501) 136-0040</t>
  </si>
  <si>
    <t>83 Sunbrook Lane</t>
  </si>
  <si>
    <t>Alric Darth</t>
  </si>
  <si>
    <t>adarthbt@t.co</t>
  </si>
  <si>
    <t>+1 (907) 557-6903</t>
  </si>
  <si>
    <t>86 Pawling Court</t>
  </si>
  <si>
    <t>Manuel Darrigoe</t>
  </si>
  <si>
    <t>mdarrigoebu@hud.gov</t>
  </si>
  <si>
    <t>+353 (973) 320-9537</t>
  </si>
  <si>
    <t>744 Prairie Rose Court</t>
  </si>
  <si>
    <t>Longwood</t>
  </si>
  <si>
    <t>D02</t>
  </si>
  <si>
    <t>Kynthia Berick</t>
  </si>
  <si>
    <t>+1 (562) 331-4713</t>
  </si>
  <si>
    <t>1678 Armistice Alley</t>
  </si>
  <si>
    <t>Minetta Ackrill</t>
  </si>
  <si>
    <t>mackrillbw@bandcamp.com</t>
  </si>
  <si>
    <t>+1 (330) 603-2373</t>
  </si>
  <si>
    <t>4 Arizona Road</t>
  </si>
  <si>
    <t>61516-88984-DK</t>
  </si>
  <si>
    <t>Maximo Bricksey</t>
  </si>
  <si>
    <t>mbrickseybx@youku.com</t>
  </si>
  <si>
    <t>+1 (757) 614-2072</t>
  </si>
  <si>
    <t>0082 Hooker Drive</t>
  </si>
  <si>
    <t>Chesapeake</t>
  </si>
  <si>
    <t>Melosa Kippen</t>
  </si>
  <si>
    <t>mkippenby@dion.ne.jp</t>
  </si>
  <si>
    <t>+1 (601) 262-2557</t>
  </si>
  <si>
    <t>87 Brentwood Hill</t>
  </si>
  <si>
    <t>Jackson</t>
  </si>
  <si>
    <t>Witty Ranson</t>
  </si>
  <si>
    <t>wransonbz@ted.com</t>
  </si>
  <si>
    <t>+353 (376) 165-2897</t>
  </si>
  <si>
    <t>012 Debra Center</t>
  </si>
  <si>
    <t>Kildare</t>
  </si>
  <si>
    <t>R51</t>
  </si>
  <si>
    <t>Rod Gowdie</t>
  </si>
  <si>
    <t>+1 (360) 347-6756</t>
  </si>
  <si>
    <t>7 Hansons Trail</t>
  </si>
  <si>
    <t>Lemuel Rignold</t>
  </si>
  <si>
    <t>lrignoldc1@miibeian.gov.cn</t>
  </si>
  <si>
    <t>+1 (916) 472-7804</t>
  </si>
  <si>
    <t>15027 Mcbride Pass</t>
  </si>
  <si>
    <t>Nevsa Fields</t>
  </si>
  <si>
    <t>+1 (617) 535-7583</t>
  </si>
  <si>
    <t>09 Lotheville Place</t>
  </si>
  <si>
    <t>Chance Rowthorn</t>
  </si>
  <si>
    <t>crowthornc3@msn.com</t>
  </si>
  <si>
    <t>+1 (785) 380-3311</t>
  </si>
  <si>
    <t>320 Rockefeller Alley</t>
  </si>
  <si>
    <t>Orly Ryland</t>
  </si>
  <si>
    <t>orylandc4@deviantart.com</t>
  </si>
  <si>
    <t>+1 (701) 417-3513</t>
  </si>
  <si>
    <t>3513 Burning Wood Way</t>
  </si>
  <si>
    <t>Willabella Abramski</t>
  </si>
  <si>
    <t>+1 (832) 263-0050</t>
  </si>
  <si>
    <t>40 Jenifer Alley</t>
  </si>
  <si>
    <t>48314-32864-VI</t>
  </si>
  <si>
    <t>Brandy Lottrington</t>
  </si>
  <si>
    <t>blottringtonc6@redcross.org</t>
  </si>
  <si>
    <t>+1 (405) 720-9470</t>
  </si>
  <si>
    <t>6 Ilene Hill</t>
  </si>
  <si>
    <t>Chickie Ragless</t>
  </si>
  <si>
    <t>craglessc7@webmd.com</t>
  </si>
  <si>
    <t>+353 (736) 602-8469</t>
  </si>
  <si>
    <t>98053 Elmside Drive</t>
  </si>
  <si>
    <t>Freda Hollows</t>
  </si>
  <si>
    <t>fhollowsc8@blogtalkradio.com</t>
  </si>
  <si>
    <t>+1 (716) 632-6865</t>
  </si>
  <si>
    <t>353 Portage Center</t>
  </si>
  <si>
    <t>Livy Lathleiff</t>
  </si>
  <si>
    <t>llathleiffc9@nationalgeographic.com</t>
  </si>
  <si>
    <t>+353 (895) 566-0110</t>
  </si>
  <si>
    <t>0671 Scoville Way</t>
  </si>
  <si>
    <t>Koralle Heads</t>
  </si>
  <si>
    <t>kheadsca@jalbum.net</t>
  </si>
  <si>
    <t>+1 (484) 131-2636</t>
  </si>
  <si>
    <t>2 Cherokee Hill</t>
  </si>
  <si>
    <t>Bethlehem</t>
  </si>
  <si>
    <t>Theo Bowne</t>
  </si>
  <si>
    <t>tbownecb@unicef.org</t>
  </si>
  <si>
    <t>+353 (540) 432-8009</t>
  </si>
  <si>
    <t>79 Prairieview Point</t>
  </si>
  <si>
    <t>Watergrasshill</t>
  </si>
  <si>
    <t>T56</t>
  </si>
  <si>
    <t>Rasia Jacquemard</t>
  </si>
  <si>
    <t>rjacquemardcc@acquirethisname.com</t>
  </si>
  <si>
    <t>+353 (959) 389-1521</t>
  </si>
  <si>
    <t>415 Fremont Junction</t>
  </si>
  <si>
    <t>Monasterevin</t>
  </si>
  <si>
    <t>W34</t>
  </si>
  <si>
    <t>Kizzie Warman</t>
  </si>
  <si>
    <t>kwarmancd@printfriendly.com</t>
  </si>
  <si>
    <t>67365 Homewood Center</t>
  </si>
  <si>
    <t>Wain Cholomin</t>
  </si>
  <si>
    <t>wcholomince@about.com</t>
  </si>
  <si>
    <t>+44 (512) 340-9049</t>
  </si>
  <si>
    <t>566 Arrowood Way</t>
  </si>
  <si>
    <t>B12</t>
  </si>
  <si>
    <t>Arleen Braidman</t>
  </si>
  <si>
    <t>abraidmancf@census.gov</t>
  </si>
  <si>
    <t>4 Golf View Hill</t>
  </si>
  <si>
    <t>Pru Durban</t>
  </si>
  <si>
    <t>pdurbancg@symantec.com</t>
  </si>
  <si>
    <t>+353 (709) 884-1892</t>
  </si>
  <si>
    <t>2 Forest Street</t>
  </si>
  <si>
    <t>Longford</t>
  </si>
  <si>
    <t>N39</t>
  </si>
  <si>
    <t>Antone Harrold</t>
  </si>
  <si>
    <t>aharroldch@miibeian.gov.cn</t>
  </si>
  <si>
    <t>+1 (419) 153-2104</t>
  </si>
  <si>
    <t>90 Kensington Road</t>
  </si>
  <si>
    <t>Sim Pamphilon</t>
  </si>
  <si>
    <t>spamphilonci@mlb.com</t>
  </si>
  <si>
    <t>+353 (456) 630-8490</t>
  </si>
  <si>
    <t>36194 Susan Street</t>
  </si>
  <si>
    <t>Ballylinan</t>
  </si>
  <si>
    <t>P56</t>
  </si>
  <si>
    <t>Mohandis Spurden</t>
  </si>
  <si>
    <t>mspurdencj@exblog.jp</t>
  </si>
  <si>
    <t>+1 (704) 256-1371</t>
  </si>
  <si>
    <t>55290 Manufacturers Lane</t>
  </si>
  <si>
    <t>Morgen Seson</t>
  </si>
  <si>
    <t>msesonck@census.gov</t>
  </si>
  <si>
    <t>+1 (206) 642-0902</t>
  </si>
  <si>
    <t>92847 Schlimgen Road</t>
  </si>
  <si>
    <t>Nalani Pirrone</t>
  </si>
  <si>
    <t>npirronecl@weibo.com</t>
  </si>
  <si>
    <t>+1 (570) 223-3194</t>
  </si>
  <si>
    <t>1585 Bashford Center</t>
  </si>
  <si>
    <t>Reube Cawley</t>
  </si>
  <si>
    <t>rcawleycm@yellowbook.com</t>
  </si>
  <si>
    <t>54210 Eagan Avenue</t>
  </si>
  <si>
    <t>Ballyboden</t>
  </si>
  <si>
    <t>Stan Barribal</t>
  </si>
  <si>
    <t>sbarribalcn@microsoft.com</t>
  </si>
  <si>
    <t>+353 (310) 256-3698</t>
  </si>
  <si>
    <t>6743 Cascade Drive</t>
  </si>
  <si>
    <t>Bagenalstown</t>
  </si>
  <si>
    <t>Agnes Adamides</t>
  </si>
  <si>
    <t>aadamidesco@bizjournals.com</t>
  </si>
  <si>
    <t>+44 (131) 485-2183</t>
  </si>
  <si>
    <t>6338 Arkansas Drive</t>
  </si>
  <si>
    <t>L74</t>
  </si>
  <si>
    <t>Carmelita Thowes</t>
  </si>
  <si>
    <t>cthowescp@craigslist.org</t>
  </si>
  <si>
    <t>+1 (585) 785-2424</t>
  </si>
  <si>
    <t>33398 Hallows Circle</t>
  </si>
  <si>
    <t>Rodolfo Willoway</t>
  </si>
  <si>
    <t>rwillowaycq@admin.ch</t>
  </si>
  <si>
    <t>+1 (520) 126-8439</t>
  </si>
  <si>
    <t>58 Schlimgen Parkway</t>
  </si>
  <si>
    <t>Alvis Elwin</t>
  </si>
  <si>
    <t>aelwincr@privacy.gov.au</t>
  </si>
  <si>
    <t>+1 (612) 244-0885</t>
  </si>
  <si>
    <t>26 Everett Hill</t>
  </si>
  <si>
    <t>Araldo Bilbrook</t>
  </si>
  <si>
    <t>abilbrookcs@booking.com</t>
  </si>
  <si>
    <t>+353 (138) 323-3320</t>
  </si>
  <si>
    <t>4 Raven Alley</t>
  </si>
  <si>
    <t>Ashbourne</t>
  </si>
  <si>
    <t>A84</t>
  </si>
  <si>
    <t>Ransell McKall</t>
  </si>
  <si>
    <t>rmckallct@sakura.ne.jp</t>
  </si>
  <si>
    <t>+44 (841) 988-2775</t>
  </si>
  <si>
    <t>451 Nevada Terrace</t>
  </si>
  <si>
    <t>Bristol</t>
  </si>
  <si>
    <t>BS41</t>
  </si>
  <si>
    <t>Borg Daile</t>
  </si>
  <si>
    <t>bdailecu@vistaprint.com</t>
  </si>
  <si>
    <t>+1 (770) 330-7785</t>
  </si>
  <si>
    <t>385 Corben Parkway</t>
  </si>
  <si>
    <t>Adolphe Treherne</t>
  </si>
  <si>
    <t>atrehernecv@state.tx.us</t>
  </si>
  <si>
    <t>+353 (860) 359-7907</t>
  </si>
  <si>
    <t>66 Sundown Place</t>
  </si>
  <si>
    <t>Farranacoush</t>
  </si>
  <si>
    <t>P81</t>
  </si>
  <si>
    <t>Annetta Brentnall</t>
  </si>
  <si>
    <t>abrentnallcw@biglobe.ne.jp</t>
  </si>
  <si>
    <t>+44 (373) 897-1797</t>
  </si>
  <si>
    <t>00 Ludington Pass</t>
  </si>
  <si>
    <t>Dick Drinkall</t>
  </si>
  <si>
    <t>ddrinkallcx@psu.edu</t>
  </si>
  <si>
    <t>+1 (865) 407-3871</t>
  </si>
  <si>
    <t>82460 Grover Parkway</t>
  </si>
  <si>
    <t>Dagny Kornel</t>
  </si>
  <si>
    <t>dkornelcy@cyberchimps.com</t>
  </si>
  <si>
    <t>+1 (989) 565-9120</t>
  </si>
  <si>
    <t>60360 Killdeer Alley</t>
  </si>
  <si>
    <t>Saginaw</t>
  </si>
  <si>
    <t>Rhona Lequeux</t>
  </si>
  <si>
    <t>rlequeuxcz@newyorker.com</t>
  </si>
  <si>
    <t>+1 (904) 161-6088</t>
  </si>
  <si>
    <t>093 Mayfield Place</t>
  </si>
  <si>
    <t>Saint Augustine</t>
  </si>
  <si>
    <t>Julius Mccaull</t>
  </si>
  <si>
    <t>jmccaulld0@parallels.com</t>
  </si>
  <si>
    <t>89 Gulseth Circle</t>
  </si>
  <si>
    <t>San Rafael</t>
  </si>
  <si>
    <t>27064-10803-SB</t>
  </si>
  <si>
    <t>Jolyn Dymoke</t>
  </si>
  <si>
    <t>jdymoked1@mapquest.com</t>
  </si>
  <si>
    <t>+1 (408) 775-2801</t>
  </si>
  <si>
    <t>2 Aberg Lane</t>
  </si>
  <si>
    <t>Alberto Hutchinson</t>
  </si>
  <si>
    <t>ahutchinsond2@imgur.com</t>
  </si>
  <si>
    <t>+1 (404) 775-3251</t>
  </si>
  <si>
    <t>327 Erie Way</t>
  </si>
  <si>
    <t>Lamond Gheeraert</t>
  </si>
  <si>
    <t>+1 (785) 654-9564</t>
  </si>
  <si>
    <t>02354 Melvin Parkway</t>
  </si>
  <si>
    <t>Roxine Drivers</t>
  </si>
  <si>
    <t>rdriversd4@hexun.com</t>
  </si>
  <si>
    <t>+1 (913) 127-4257</t>
  </si>
  <si>
    <t>842 Cardinal Court</t>
  </si>
  <si>
    <t>Heloise Zeal</t>
  </si>
  <si>
    <t>hzeald5@google.de</t>
  </si>
  <si>
    <t>+1 (206) 775-4468</t>
  </si>
  <si>
    <t>0420 Schurz Parkway</t>
  </si>
  <si>
    <t>Granger Smallcombe</t>
  </si>
  <si>
    <t>gsmallcombed6@ucla.edu</t>
  </si>
  <si>
    <t>+353 (374) 810-4528</t>
  </si>
  <si>
    <t>8448 Oxford Trail</t>
  </si>
  <si>
    <t>Daryn Dibley</t>
  </si>
  <si>
    <t>ddibleyd7@feedburner.com</t>
  </si>
  <si>
    <t>5676 Southridge Street</t>
  </si>
  <si>
    <t>Kissimmee</t>
  </si>
  <si>
    <t>Gardy Dimitriou</t>
  </si>
  <si>
    <t>gdimitrioud8@chronoengine.com</t>
  </si>
  <si>
    <t>+1 (585) 303-7337</t>
  </si>
  <si>
    <t>0 Gale Pass</t>
  </si>
  <si>
    <t>Fanny Flanagan</t>
  </si>
  <si>
    <t>fflanagand9@woothemes.com</t>
  </si>
  <si>
    <t>+1 (903) 455-7155</t>
  </si>
  <si>
    <t>268 Northport Drive</t>
  </si>
  <si>
    <t>Ailey Brash</t>
  </si>
  <si>
    <t>abrashda@plala.or.jp</t>
  </si>
  <si>
    <t>+1 (917) 544-7136</t>
  </si>
  <si>
    <t>64700 Eagan Crossing</t>
  </si>
  <si>
    <t>Flushing</t>
  </si>
  <si>
    <t>21565-13068-SH</t>
  </si>
  <si>
    <t>Tatiana Thorn</t>
  </si>
  <si>
    <t>+1 (571) 867-8277</t>
  </si>
  <si>
    <t>30943 High Crossing Point</t>
  </si>
  <si>
    <t>Sterling</t>
  </si>
  <si>
    <t>04776-34127-MX</t>
  </si>
  <si>
    <t>Wendeline McInerney</t>
  </si>
  <si>
    <t>wmcinerneydc@wordpress.com</t>
  </si>
  <si>
    <t>+1 (804) 658-7521</t>
  </si>
  <si>
    <t>92 Swallow Street</t>
  </si>
  <si>
    <t>Nanny Izhakov</t>
  </si>
  <si>
    <t>nizhakovdd@aol.com</t>
  </si>
  <si>
    <t>+44 (570) 683-9517</t>
  </si>
  <si>
    <t>013 Tennyson Terrace</t>
  </si>
  <si>
    <t>Seaton</t>
  </si>
  <si>
    <t>Stanly Keets</t>
  </si>
  <si>
    <t>skeetsde@answers.com</t>
  </si>
  <si>
    <t>+1 (703) 230-2979</t>
  </si>
  <si>
    <t>2500 Crest Line Plaza</t>
  </si>
  <si>
    <t>Orion Dyott</t>
  </si>
  <si>
    <t>+1 (801) 322-2923</t>
  </si>
  <si>
    <t>26 Londonderry Court</t>
  </si>
  <si>
    <t>Keefer Cake</t>
  </si>
  <si>
    <t>kcakedg@huffingtonpost.com</t>
  </si>
  <si>
    <t>1 Crowley Crossing</t>
  </si>
  <si>
    <t>Morna Hansed</t>
  </si>
  <si>
    <t>mhanseddh@instagram.com</t>
  </si>
  <si>
    <t>+353 (997) 520-7802</t>
  </si>
  <si>
    <t>1 Dwight Point</t>
  </si>
  <si>
    <t>Tr谩 Mh贸r</t>
  </si>
  <si>
    <t>R93</t>
  </si>
  <si>
    <t>Franny Kienlein</t>
  </si>
  <si>
    <t>fkienleindi@trellian.com</t>
  </si>
  <si>
    <t>+353 (972) 241-3434</t>
  </si>
  <si>
    <t>1 Manitowish Pass</t>
  </si>
  <si>
    <t>Coolock</t>
  </si>
  <si>
    <t>Klarika Egglestone</t>
  </si>
  <si>
    <t>kegglestonedj@sphinn.com</t>
  </si>
  <si>
    <t>+353 (452) 975-6438</t>
  </si>
  <si>
    <t>2765 Sunfield Terrace</t>
  </si>
  <si>
    <t>Becky Semkins</t>
  </si>
  <si>
    <t>bsemkinsdk@unc.edu</t>
  </si>
  <si>
    <t>+353 (209) 764-2690</t>
  </si>
  <si>
    <t>7219 Clemons Place</t>
  </si>
  <si>
    <t>Kinnegad</t>
  </si>
  <si>
    <t>Sean Lorenzetti</t>
  </si>
  <si>
    <t>slorenzettidl@is.gd</t>
  </si>
  <si>
    <t>+1 (915) 581-0694</t>
  </si>
  <si>
    <t>1104 Paget Lane</t>
  </si>
  <si>
    <t>Bob Giannazzi</t>
  </si>
  <si>
    <t>bgiannazzidm@apple.com</t>
  </si>
  <si>
    <t>+1 (754) 827-8970</t>
  </si>
  <si>
    <t>57 Division Plaza</t>
  </si>
  <si>
    <t>Kendra Backshell</t>
  </si>
  <si>
    <t>+1 (317) 595-9406</t>
  </si>
  <si>
    <t>47101 Northfield Lane</t>
  </si>
  <si>
    <t>Uriah Lethbrig</t>
  </si>
  <si>
    <t>ulethbrigdo@hc360.com</t>
  </si>
  <si>
    <t>+1 (414) 580-9714</t>
  </si>
  <si>
    <t>38 Carioca Center</t>
  </si>
  <si>
    <t>Sky Farnish</t>
  </si>
  <si>
    <t>sfarnishdp@dmoz.org</t>
  </si>
  <si>
    <t>+44 (847) 377-8172</t>
  </si>
  <si>
    <t>170 Prentice Center</t>
  </si>
  <si>
    <t>Felicia Jecock</t>
  </si>
  <si>
    <t>fjecockdq@unicef.org</t>
  </si>
  <si>
    <t>+1 (225) 116-2959</t>
  </si>
  <si>
    <t>403 Vahlen Junction</t>
  </si>
  <si>
    <t>Currey MacAllister</t>
  </si>
  <si>
    <t>+1 (203) 490-3839</t>
  </si>
  <si>
    <t>07300 Walton Point</t>
  </si>
  <si>
    <t>Hamlen Pallister</t>
  </si>
  <si>
    <t>hpallisterds@ning.com</t>
  </si>
  <si>
    <t>+1 (850) 517-1353</t>
  </si>
  <si>
    <t>19513 Golf Course Junction</t>
  </si>
  <si>
    <t>Chantal Mersh</t>
  </si>
  <si>
    <t>cmershdt@drupal.org</t>
  </si>
  <si>
    <t>+353 (343) 889-4565</t>
  </si>
  <si>
    <t>52843 Longview Street</t>
  </si>
  <si>
    <t>Milltown</t>
  </si>
  <si>
    <t>71631-11462-TH</t>
  </si>
  <si>
    <t>Brendin Bredee</t>
  </si>
  <si>
    <t>bbredeedu@flickr.com</t>
  </si>
  <si>
    <t>+44 (494) 148-6095</t>
  </si>
  <si>
    <t>2 Nancy Lane</t>
  </si>
  <si>
    <t>Malynda Purbrick</t>
  </si>
  <si>
    <t>+353 (160) 183-4278</t>
  </si>
  <si>
    <t>9233 3rd Avenue</t>
  </si>
  <si>
    <t>Alf Housaman</t>
  </si>
  <si>
    <t>+1 (616) 511-3898</t>
  </si>
  <si>
    <t>8581 Mcguire Road</t>
  </si>
  <si>
    <t>Gladi Ducker</t>
  </si>
  <si>
    <t>gduckerdx@patch.com</t>
  </si>
  <si>
    <t>+44 (749) 987-9016</t>
  </si>
  <si>
    <t>5069 Boyd Parkway</t>
  </si>
  <si>
    <t>88973-59503-DR</t>
  </si>
  <si>
    <t>Emelita Shearsby</t>
  </si>
  <si>
    <t>eshearsbydy@g.co</t>
  </si>
  <si>
    <t>+1 (913) 598-3795</t>
  </si>
  <si>
    <t>56612 Dahle Circle</t>
  </si>
  <si>
    <t>29738-86305-ZU</t>
  </si>
  <si>
    <t>Berte Gaddes</t>
  </si>
  <si>
    <t>+1 (607) 684-3969</t>
  </si>
  <si>
    <t>904 Killdeer Place</t>
  </si>
  <si>
    <t>Elmira</t>
  </si>
  <si>
    <t>68493-99734-LP</t>
  </si>
  <si>
    <t>Nadia Erswell</t>
  </si>
  <si>
    <t>nerswelle0@mlb.com</t>
  </si>
  <si>
    <t>+1 (920) 518-4152</t>
  </si>
  <si>
    <t>2973 Sachtjen Road</t>
  </si>
  <si>
    <t>Wain Stearley</t>
  </si>
  <si>
    <t>wstearleye1@census.gov</t>
  </si>
  <si>
    <t>+1 (336) 213-3687</t>
  </si>
  <si>
    <t>7 La Follette Road</t>
  </si>
  <si>
    <t>High Point</t>
  </si>
  <si>
    <t>Diane-marie Wincer</t>
  </si>
  <si>
    <t>dwincere2@marriott.com</t>
  </si>
  <si>
    <t>+1 (915) 676-6367</t>
  </si>
  <si>
    <t>04 Stuart Way</t>
  </si>
  <si>
    <t>Perry Lyfield</t>
  </si>
  <si>
    <t>plyfielde3@baidu.com</t>
  </si>
  <si>
    <t>+1 (216) 614-9325</t>
  </si>
  <si>
    <t>1263 Thackeray Parkway</t>
  </si>
  <si>
    <t>Cleveland</t>
  </si>
  <si>
    <t>Heall Perris</t>
  </si>
  <si>
    <t>hperrise4@studiopress.com</t>
  </si>
  <si>
    <t>+353 (954) 293-8675</t>
  </si>
  <si>
    <t>043 Bashford Point</t>
  </si>
  <si>
    <t>Ballymahon</t>
  </si>
  <si>
    <t>F52</t>
  </si>
  <si>
    <t>Marja Urion</t>
  </si>
  <si>
    <t>murione5@alexa.com</t>
  </si>
  <si>
    <t>+353 (715) 989-0283</t>
  </si>
  <si>
    <t>2 Sycamore Avenue</t>
  </si>
  <si>
    <t>Virginia</t>
  </si>
  <si>
    <t>D18</t>
  </si>
  <si>
    <t>Camellia Kid</t>
  </si>
  <si>
    <t>ckide6@narod.ru</t>
  </si>
  <si>
    <t>+353 (866) 707-2603</t>
  </si>
  <si>
    <t>37515 Wayridge Lane</t>
  </si>
  <si>
    <t>Carolann Beine</t>
  </si>
  <si>
    <t>cbeinee7@xinhuanet.com</t>
  </si>
  <si>
    <t>+1 (205) 468-0236</t>
  </si>
  <si>
    <t>81 West Plaza</t>
  </si>
  <si>
    <t>Celia Bakeup</t>
  </si>
  <si>
    <t>cbakeupe8@globo.com</t>
  </si>
  <si>
    <t>+1 (320) 375-8504</t>
  </si>
  <si>
    <t>73 Bellgrove Circle</t>
  </si>
  <si>
    <t>Saint Cloud</t>
  </si>
  <si>
    <t>Nataniel Helkin</t>
  </si>
  <si>
    <t>nhelkine9@example.com</t>
  </si>
  <si>
    <t>9 Loftsgordon Pass</t>
  </si>
  <si>
    <t>Pippo Witherington</t>
  </si>
  <si>
    <t>pwitheringtonea@networkadvertising.org</t>
  </si>
  <si>
    <t>+1 (810) 202-8870</t>
  </si>
  <si>
    <t>63 School Crossing</t>
  </si>
  <si>
    <t>Tildie Tilzey</t>
  </si>
  <si>
    <t>ttilzeyeb@hostgator.com</t>
  </si>
  <si>
    <t>+1 (314) 876-7205</t>
  </si>
  <si>
    <t>2812 Westend Hill</t>
  </si>
  <si>
    <t>Cindra Burling</t>
  </si>
  <si>
    <t>+1 (518) 562-5402</t>
  </si>
  <si>
    <t>5461 Anniversary Crossing</t>
  </si>
  <si>
    <t>Schenectady</t>
  </si>
  <si>
    <t>Channa Belamy</t>
  </si>
  <si>
    <t>+1 (863) 303-5561</t>
  </si>
  <si>
    <t>14 American Ash Parkway</t>
  </si>
  <si>
    <t>Lakeland</t>
  </si>
  <si>
    <t>Karl Imorts</t>
  </si>
  <si>
    <t>kimortsee@alexa.com</t>
  </si>
  <si>
    <t>+1 (321) 156-1160</t>
  </si>
  <si>
    <t>250 Elmside Junction</t>
  </si>
  <si>
    <t>Melbourne</t>
  </si>
  <si>
    <t>44086-16292-EU</t>
  </si>
  <si>
    <t>Philippine Starte</t>
  </si>
  <si>
    <t>pstarteef@accuweather.com</t>
  </si>
  <si>
    <t>+1 (713) 329-2578</t>
  </si>
  <si>
    <t>2904 Monterey Plaza</t>
  </si>
  <si>
    <t>Mag Armistead</t>
  </si>
  <si>
    <t>marmisteadeg@blogtalkradio.com</t>
  </si>
  <si>
    <t>+1 (504) 611-3400</t>
  </si>
  <si>
    <t>805 Kenwood Plaza</t>
  </si>
  <si>
    <t>15451-65859-BG</t>
  </si>
  <si>
    <t>Janela Lemerle</t>
  </si>
  <si>
    <t>jlemerleeh@ustream.tv</t>
  </si>
  <si>
    <t>+1 (405) 469-7785</t>
  </si>
  <si>
    <t>1 Myrtle Hill</t>
  </si>
  <si>
    <t>Vasili Upstone</t>
  </si>
  <si>
    <t>vupstoneei@google.pl</t>
  </si>
  <si>
    <t>+1 (785) 366-9983</t>
  </si>
  <si>
    <t>7 Dunning Trail</t>
  </si>
  <si>
    <t>Berty Beelby</t>
  </si>
  <si>
    <t>bbeelbyej@rediff.com</t>
  </si>
  <si>
    <t>+353 (537) 360-4393</t>
  </si>
  <si>
    <t>844 Sachs Avenue</t>
  </si>
  <si>
    <t>Lucan</t>
  </si>
  <si>
    <t>Erny Stenyng</t>
  </si>
  <si>
    <t>+1 (217) 450-8384</t>
  </si>
  <si>
    <t>8 Pond Parkway</t>
  </si>
  <si>
    <t>Edin Yantsurev</t>
  </si>
  <si>
    <t>+1 (856) 793-3491</t>
  </si>
  <si>
    <t>208 Main Park</t>
  </si>
  <si>
    <t>Camden</t>
  </si>
  <si>
    <t>Webb Speechly</t>
  </si>
  <si>
    <t>wspeechlyem@amazon.com</t>
  </si>
  <si>
    <t>+1 (206) 440-5750</t>
  </si>
  <si>
    <t>5 Helena Center</t>
  </si>
  <si>
    <t>Irvine Phillpot</t>
  </si>
  <si>
    <t>iphillpoten@buzzfeed.com</t>
  </si>
  <si>
    <t>+44 (610) 826-3107</t>
  </si>
  <si>
    <t>07208 Eastlawn Drive</t>
  </si>
  <si>
    <t>Lem Pennacci</t>
  </si>
  <si>
    <t>lpennaccieo@statcounter.com</t>
  </si>
  <si>
    <t>+1 (254) 597-0519</t>
  </si>
  <si>
    <t>23 Kinsman Way</t>
  </si>
  <si>
    <t>Waco</t>
  </si>
  <si>
    <t>Starr Arpin</t>
  </si>
  <si>
    <t>sarpinep@moonfruit.com</t>
  </si>
  <si>
    <t>+1 (804) 588-4160</t>
  </si>
  <si>
    <t>12 Bobwhite Road</t>
  </si>
  <si>
    <t>Donny Fries</t>
  </si>
  <si>
    <t>dfrieseq@cargocollective.com</t>
  </si>
  <si>
    <t>+1 (419) 138-9171</t>
  </si>
  <si>
    <t>404 Granby Trail</t>
  </si>
  <si>
    <t>Rana Sharer</t>
  </si>
  <si>
    <t>rsharerer@flavors.me</t>
  </si>
  <si>
    <t>+1 (304) 632-1951</t>
  </si>
  <si>
    <t>0 Granby Parkway</t>
  </si>
  <si>
    <t>Nannie Naseby</t>
  </si>
  <si>
    <t>nnasebyes@umich.edu</t>
  </si>
  <si>
    <t>+1 (407) 225-7234</t>
  </si>
  <si>
    <t>84666 Melvin Street</t>
  </si>
  <si>
    <t>Winter Haven</t>
  </si>
  <si>
    <t>Rea Offell</t>
  </si>
  <si>
    <t>+1 (214) 171-1701</t>
  </si>
  <si>
    <t>3356 Ruskin Way</t>
  </si>
  <si>
    <t>Kris O'Cullen</t>
  </si>
  <si>
    <t>koculleneu@ca.gov</t>
  </si>
  <si>
    <t>+353 (284) 183-7528</t>
  </si>
  <si>
    <t>39 Chinook Crossing</t>
  </si>
  <si>
    <t>Timoteo Glisane</t>
  </si>
  <si>
    <t>+353 (316) 279-4429</t>
  </si>
  <si>
    <t>2 Coolidge Crossing</t>
  </si>
  <si>
    <t>59361-00606-CU</t>
  </si>
  <si>
    <t>Wyatan Cokly</t>
  </si>
  <si>
    <t>wcoklyew@acquirethisname.com</t>
  </si>
  <si>
    <t>+1 (614) 162-7928</t>
  </si>
  <si>
    <t>51 Browning Park</t>
  </si>
  <si>
    <t>Hildegarde Brangan</t>
  </si>
  <si>
    <t>hbranganex@woothemes.com</t>
  </si>
  <si>
    <t>5 Pleasure Junction</t>
  </si>
  <si>
    <t>Amii Gallyon</t>
  </si>
  <si>
    <t>agallyoney@engadget.com</t>
  </si>
  <si>
    <t>229 Spohn Center</t>
  </si>
  <si>
    <t>Naperville</t>
  </si>
  <si>
    <t>Birgit Domange</t>
  </si>
  <si>
    <t>bdomangeez@yahoo.co.jp</t>
  </si>
  <si>
    <t>5 Sherman Drive</t>
  </si>
  <si>
    <t>Killian Osler</t>
  </si>
  <si>
    <t>koslerf0@gmpg.org</t>
  </si>
  <si>
    <t>+1 (517) 647-5356</t>
  </si>
  <si>
    <t>81 Stuart Street</t>
  </si>
  <si>
    <t>Lora Dukes</t>
  </si>
  <si>
    <t>+353 (963) 987-6580</t>
  </si>
  <si>
    <t>4 Lakewood Gardens Lane</t>
  </si>
  <si>
    <t>Boyle</t>
  </si>
  <si>
    <t>Zack Pellett</t>
  </si>
  <si>
    <t>zpellettf2@dailymotion.com</t>
  </si>
  <si>
    <t>+1 (318) 218-5955</t>
  </si>
  <si>
    <t>0 Lukken Court</t>
  </si>
  <si>
    <t>Ilaire Sprakes</t>
  </si>
  <si>
    <t>isprakesf3@spiegel.de</t>
  </si>
  <si>
    <t>+1 (408) 319-9787</t>
  </si>
  <si>
    <t>1969 Lakeland Avenue</t>
  </si>
  <si>
    <t>Heda Fromant</t>
  </si>
  <si>
    <t>hfromantf4@ucsd.edu</t>
  </si>
  <si>
    <t>+1 (610) 156-1700</t>
  </si>
  <si>
    <t>3341 Cascade Park</t>
  </si>
  <si>
    <t>Rufus Flear</t>
  </si>
  <si>
    <t>rflearf5@artisteer.com</t>
  </si>
  <si>
    <t>+44 (271) 881-4912</t>
  </si>
  <si>
    <t>30 Mayer Terrace</t>
  </si>
  <si>
    <t>Dom Milella</t>
  </si>
  <si>
    <t>+353 (361) 732-3444</t>
  </si>
  <si>
    <t>87 Cascade Crossing</t>
  </si>
  <si>
    <t>Manorhamilton</t>
  </si>
  <si>
    <t>H16</t>
  </si>
  <si>
    <t>64247-71448-NK</t>
  </si>
  <si>
    <t>Almire MacAless</t>
  </si>
  <si>
    <t>+1 (410) 274-0692</t>
  </si>
  <si>
    <t>897 Del Mar Center</t>
  </si>
  <si>
    <t>Bette-ann Munden</t>
  </si>
  <si>
    <t>bmundenf8@elpais.com</t>
  </si>
  <si>
    <t>+1 (405) 290-3207</t>
  </si>
  <si>
    <t>465 Oxford Street</t>
  </si>
  <si>
    <t>Wilek Lightollers</t>
  </si>
  <si>
    <t>wlightollersf9@baidu.com</t>
  </si>
  <si>
    <t>+1 (646) 793-8756</t>
  </si>
  <si>
    <t>8 Sunnyside Lane</t>
  </si>
  <si>
    <t>Nick Brakespear</t>
  </si>
  <si>
    <t>nbrakespearfa@rediff.com</t>
  </si>
  <si>
    <t>+1 (973) 380-3976</t>
  </si>
  <si>
    <t>2 Jenna Hill</t>
  </si>
  <si>
    <t>Malynda Glawsop</t>
  </si>
  <si>
    <t>mglawsopfb@reverbnation.com</t>
  </si>
  <si>
    <t>+1 (203) 608-9937</t>
  </si>
  <si>
    <t>682 Express Court</t>
  </si>
  <si>
    <t>Granville Alberts</t>
  </si>
  <si>
    <t>galbertsfc@etsy.com</t>
  </si>
  <si>
    <t>+44 (788) 686-0408</t>
  </si>
  <si>
    <t>0 Pierstorff Center</t>
  </si>
  <si>
    <t>Vasily Polglase</t>
  </si>
  <si>
    <t>vpolglasefd@about.me</t>
  </si>
  <si>
    <t>63 Maryland Trail</t>
  </si>
  <si>
    <t>Madelaine Sharples</t>
  </si>
  <si>
    <t>+44 (572) 727-1868</t>
  </si>
  <si>
    <t>0 Mayfield Avenue</t>
  </si>
  <si>
    <t>IV1</t>
  </si>
  <si>
    <t>Sigfrid Busch</t>
  </si>
  <si>
    <t>sbuschff@so-net.ne.jp</t>
  </si>
  <si>
    <t>+353 (953) 333-8754</t>
  </si>
  <si>
    <t>6666 Express Pass</t>
  </si>
  <si>
    <t>Bantry</t>
  </si>
  <si>
    <t>P75</t>
  </si>
  <si>
    <t>Cissiee Raisbeck</t>
  </si>
  <si>
    <t>craisbeckfg@webnode.com</t>
  </si>
  <si>
    <t>8026 Nobel Parkway</t>
  </si>
  <si>
    <t>30256-29772-KK</t>
  </si>
  <si>
    <t>Leslie Laughton</t>
  </si>
  <si>
    <t>+1 (321) 828-8078</t>
  </si>
  <si>
    <t>79 Acker Point</t>
  </si>
  <si>
    <t>Orlando</t>
  </si>
  <si>
    <t>Kenton Wetherick</t>
  </si>
  <si>
    <t>+1 (859) 628-7241</t>
  </si>
  <si>
    <t>6976 Knutson Lane</t>
  </si>
  <si>
    <t>Reamonn Aynold</t>
  </si>
  <si>
    <t>raynoldfj@ustream.tv</t>
  </si>
  <si>
    <t>+1 (414) 429-0919</t>
  </si>
  <si>
    <t>0380 Orin Road</t>
  </si>
  <si>
    <t>Hatty Dovydenas</t>
  </si>
  <si>
    <t>+1 (281) 416-9557</t>
  </si>
  <si>
    <t>227 Huxley Hill</t>
  </si>
  <si>
    <t>Amarillo</t>
  </si>
  <si>
    <t>Nathaniel Bloxland</t>
  </si>
  <si>
    <t>+353 (652) 208-7526</t>
  </si>
  <si>
    <t>04385 Tony Alley</t>
  </si>
  <si>
    <t>Daingean</t>
  </si>
  <si>
    <t>E91</t>
  </si>
  <si>
    <t>Brendan Grece</t>
  </si>
  <si>
    <t>bgrecefm@naver.com</t>
  </si>
  <si>
    <t>+44 (933) 508-3795</t>
  </si>
  <si>
    <t>5 Butterfield Plaza</t>
  </si>
  <si>
    <t>Halton</t>
  </si>
  <si>
    <t>LS9</t>
  </si>
  <si>
    <t>11107-57605-HS</t>
  </si>
  <si>
    <t>Steffie Maddrell</t>
  </si>
  <si>
    <t>smaddrellfn@123-reg.co.uk</t>
  </si>
  <si>
    <t>+1 (770) 714-7866</t>
  </si>
  <si>
    <t>39 Shasta Way</t>
  </si>
  <si>
    <t>Abbe Thys</t>
  </si>
  <si>
    <t>athysfo@cdc.gov</t>
  </si>
  <si>
    <t>+1 (865) 217-6208</t>
  </si>
  <si>
    <t>847 Sloan Parkway</t>
  </si>
  <si>
    <t>Jackquelin Chugg</t>
  </si>
  <si>
    <t>jchuggfp@about.me</t>
  </si>
  <si>
    <t>+1 (913) 466-8319</t>
  </si>
  <si>
    <t>973 Kings Hill</t>
  </si>
  <si>
    <t>Audra Kelston</t>
  </si>
  <si>
    <t>akelstonfq@sakura.ne.jp</t>
  </si>
  <si>
    <t>+1 (954) 981-8804</t>
  </si>
  <si>
    <t>9522 Oak Valley Way</t>
  </si>
  <si>
    <t>Elvina Angel</t>
  </si>
  <si>
    <t>+353 (921) 742-1111</t>
  </si>
  <si>
    <t>4 Hanson Parkway</t>
  </si>
  <si>
    <t>Claiborne Mottram</t>
  </si>
  <si>
    <t>cmottramfs@harvard.edu</t>
  </si>
  <si>
    <t>+1 (512) 333-9861</t>
  </si>
  <si>
    <t>5 Monument Point</t>
  </si>
  <si>
    <t>66005-20240-MI</t>
  </si>
  <si>
    <t>Dilly Marrison</t>
  </si>
  <si>
    <t>dmarrisonft@geocities.jp</t>
  </si>
  <si>
    <t>+1 (216) 996-5932</t>
  </si>
  <si>
    <t>23 Hallows Plaza</t>
  </si>
  <si>
    <t>Donalt Sangwin</t>
  </si>
  <si>
    <t>dsangwinfu@weebly.com</t>
  </si>
  <si>
    <t>+1 (301) 879-4079</t>
  </si>
  <si>
    <t>47 Granby Junction</t>
  </si>
  <si>
    <t>Hyattsville</t>
  </si>
  <si>
    <t>Elizabet Aizikowitz</t>
  </si>
  <si>
    <t>eaizikowitzfv@virginia.edu</t>
  </si>
  <si>
    <t>+44 (148) 635-3706</t>
  </si>
  <si>
    <t>7835 Namekagon Alley</t>
  </si>
  <si>
    <t>Ashley</t>
  </si>
  <si>
    <t>SN13</t>
  </si>
  <si>
    <t>Herbie Peppard</t>
  </si>
  <si>
    <t>2 International Lane</t>
  </si>
  <si>
    <t>Cornie Venour</t>
  </si>
  <si>
    <t>cvenourfx@ask.com</t>
  </si>
  <si>
    <t>+1 (318) 578-8039</t>
  </si>
  <si>
    <t>90 Commercial Pass</t>
  </si>
  <si>
    <t>Maggy Harby</t>
  </si>
  <si>
    <t>mharbyfy@163.com</t>
  </si>
  <si>
    <t>69 Jackson Junction</t>
  </si>
  <si>
    <t>Reggie Thickpenny</t>
  </si>
  <si>
    <t>rthickpennyfz@cafepress.com</t>
  </si>
  <si>
    <t>+1 (213) 234-9242</t>
  </si>
  <si>
    <t>791 School Center</t>
  </si>
  <si>
    <t>Phyllys Ormerod</t>
  </si>
  <si>
    <t>pormerodg0@redcross.org</t>
  </si>
  <si>
    <t>+1 (919) 491-2772</t>
  </si>
  <si>
    <t>04 Arrowood Court</t>
  </si>
  <si>
    <t>Durham</t>
  </si>
  <si>
    <t>Don Flintiff</t>
  </si>
  <si>
    <t>dflintiffg1@e-recht24.de</t>
  </si>
  <si>
    <t>7 Helena Junction</t>
  </si>
  <si>
    <t>London</t>
  </si>
  <si>
    <t>WC1B</t>
  </si>
  <si>
    <t>Tymon Zanetti</t>
  </si>
  <si>
    <t>tzanettig2@gravatar.com</t>
  </si>
  <si>
    <t>+353 (351) 897-2630</t>
  </si>
  <si>
    <t>561 Cherokee Trail</t>
  </si>
  <si>
    <t>Loughrea</t>
  </si>
  <si>
    <t>H62</t>
  </si>
  <si>
    <t>09530-56210-WO</t>
  </si>
  <si>
    <t>Bili Follet</t>
  </si>
  <si>
    <t>bfolletg3@a8.net</t>
  </si>
  <si>
    <t>+353 (147) 609-3789</t>
  </si>
  <si>
    <t>91 Darwin Circle</t>
  </si>
  <si>
    <t>Reinaldos Kirtley</t>
  </si>
  <si>
    <t>rkirtleyg4@hatena.ne.jp</t>
  </si>
  <si>
    <t>+1 (626) 635-6367</t>
  </si>
  <si>
    <t>6356 Di Loreto Road</t>
  </si>
  <si>
    <t>Carney Clemencet</t>
  </si>
  <si>
    <t>cclemencetg5@weather.com</t>
  </si>
  <si>
    <t>09240 Arkansas Point</t>
  </si>
  <si>
    <t>Russell Donet</t>
  </si>
  <si>
    <t>rdonetg6@oakley.com</t>
  </si>
  <si>
    <t>+1 (804) 583-2067</t>
  </si>
  <si>
    <t>1 Petterle Terrace</t>
  </si>
  <si>
    <t>Sidney Gawen</t>
  </si>
  <si>
    <t>sgaweng7@creativecommons.org</t>
  </si>
  <si>
    <t>+1 (571) 317-3089</t>
  </si>
  <si>
    <t>9231 Stang Drive</t>
  </si>
  <si>
    <t>Rickey Readie</t>
  </si>
  <si>
    <t>rreadieg8@guardian.co.uk</t>
  </si>
  <si>
    <t>+1 (775) 993-8273</t>
  </si>
  <si>
    <t>8 Everett Court</t>
  </si>
  <si>
    <t>64328-37891-JA</t>
  </si>
  <si>
    <t>Conchita Dietzler</t>
  </si>
  <si>
    <t>cdietzlerg9@goo.gl</t>
  </si>
  <si>
    <t>+353 (428) 656-7060</t>
  </si>
  <si>
    <t>1 Thierer Parkway</t>
  </si>
  <si>
    <t>Zilvia Claisse</t>
  </si>
  <si>
    <t>+1 (612) 477-9298</t>
  </si>
  <si>
    <t>529 Judy Circle</t>
  </si>
  <si>
    <t>Bar O' Mahony</t>
  </si>
  <si>
    <t>bogb@elpais.com</t>
  </si>
  <si>
    <t>478 Harper Junction</t>
  </si>
  <si>
    <t>Valenka Stansbury</t>
  </si>
  <si>
    <t>vstansburygc@unblog.fr</t>
  </si>
  <si>
    <t>+1 (915) 530-3435</t>
  </si>
  <si>
    <t>10283 Ramsey Hill</t>
  </si>
  <si>
    <t>Daniel Heinonen</t>
  </si>
  <si>
    <t>dheinonengd@printfriendly.com</t>
  </si>
  <si>
    <t>715 Kropf Hill</t>
  </si>
  <si>
    <t>Decatur</t>
  </si>
  <si>
    <t>Jewelle Shenton</t>
  </si>
  <si>
    <t>jshentonge@google.com.hk</t>
  </si>
  <si>
    <t>+1 (650) 712-0135</t>
  </si>
  <si>
    <t>46367 Waubesa Hill</t>
  </si>
  <si>
    <t>Jennifer Wilkisson</t>
  </si>
  <si>
    <t>jwilkissongf@nba.com</t>
  </si>
  <si>
    <t>26051 Golf Course Road</t>
  </si>
  <si>
    <t>Huntington Beach</t>
  </si>
  <si>
    <t>Kylie Mowat</t>
  </si>
  <si>
    <t>+1 (206) 275-3973</t>
  </si>
  <si>
    <t>06512 Shopko Court</t>
  </si>
  <si>
    <t>Cody Verissimo</t>
  </si>
  <si>
    <t>cverissimogh@theglobeandmail.com</t>
  </si>
  <si>
    <t>18 Bluestem Avenue</t>
  </si>
  <si>
    <t>Gabriel Starcks</t>
  </si>
  <si>
    <t>gstarcksgi@abc.net.au</t>
  </si>
  <si>
    <t>+1 (423) 903-3146</t>
  </si>
  <si>
    <t>5 Northland Alley</t>
  </si>
  <si>
    <t>Darby Dummer</t>
  </si>
  <si>
    <t>6664 Huxley Place</t>
  </si>
  <si>
    <t>Manchester</t>
  </si>
  <si>
    <t>M14</t>
  </si>
  <si>
    <t>Kienan Scholard</t>
  </si>
  <si>
    <t>kscholardgk@sbwire.com</t>
  </si>
  <si>
    <t>+1 (614) 199-9032</t>
  </si>
  <si>
    <t>47910 Longview Place</t>
  </si>
  <si>
    <t>Bo Kindley</t>
  </si>
  <si>
    <t>bkindleygl@wikimedia.org</t>
  </si>
  <si>
    <t>+1 (650) 799-2315</t>
  </si>
  <si>
    <t>2 Village Plaza</t>
  </si>
  <si>
    <t>Krissie Hammett</t>
  </si>
  <si>
    <t>khammettgm@dmoz.org</t>
  </si>
  <si>
    <t>+1 (415) 825-4799</t>
  </si>
  <si>
    <t>798 Grover Lane</t>
  </si>
  <si>
    <t>Alisha Hulburt</t>
  </si>
  <si>
    <t>ahulburtgn@fda.gov</t>
  </si>
  <si>
    <t>7997 Artisan Crossing</t>
  </si>
  <si>
    <t>Peyter Lauritzen</t>
  </si>
  <si>
    <t>plauritzengo@photobucket.com</t>
  </si>
  <si>
    <t>+1 (215) 308-0788</t>
  </si>
  <si>
    <t>833 Monument Circle</t>
  </si>
  <si>
    <t>Aurelia Burgwin</t>
  </si>
  <si>
    <t>aburgwingp@redcross.org</t>
  </si>
  <si>
    <t>+1 (314) 407-3962</t>
  </si>
  <si>
    <t>0 Amoth Alley</t>
  </si>
  <si>
    <t>Emalee Rolin</t>
  </si>
  <si>
    <t>erolingq@google.fr</t>
  </si>
  <si>
    <t>+1 (419) 597-8743</t>
  </si>
  <si>
    <t>2 Merry Center</t>
  </si>
  <si>
    <t>Donavon Fowle</t>
  </si>
  <si>
    <t>dfowlegr@epa.gov</t>
  </si>
  <si>
    <t>1 Mockingbird Trail</t>
  </si>
  <si>
    <t>Jorge Bettison</t>
  </si>
  <si>
    <t>+353 (782) 457-9198</t>
  </si>
  <si>
    <t>3336 Lien Plaza</t>
  </si>
  <si>
    <t>Wang Powlesland</t>
  </si>
  <si>
    <t>wpowleslandgt@soundcloud.com</t>
  </si>
  <si>
    <t>+1 (412) 453-4798</t>
  </si>
  <si>
    <t>2 Novick Junction</t>
  </si>
  <si>
    <t>Pittsburgh</t>
  </si>
  <si>
    <t>73171-33001-FC</t>
  </si>
  <si>
    <t>Brendin Peattie</t>
  </si>
  <si>
    <t>bpeattiegu@imgur.com</t>
  </si>
  <si>
    <t>+1 (954) 385-1889</t>
  </si>
  <si>
    <t>4135 Burrows Court</t>
  </si>
  <si>
    <t>Laurence Ellingham</t>
  </si>
  <si>
    <t>lellinghamgv@sciencedaily.com</t>
  </si>
  <si>
    <t>+1 (318) 670-8027</t>
  </si>
  <si>
    <t>4286 Kingsford Crossing</t>
  </si>
  <si>
    <t>Billy Neiland</t>
  </si>
  <si>
    <t>02971 Alpine Court</t>
  </si>
  <si>
    <t>Ancell Fendt</t>
  </si>
  <si>
    <t>afendtgx@forbes.com</t>
  </si>
  <si>
    <t>+1 (414) 811-7606</t>
  </si>
  <si>
    <t>6 Rutledge Trail</t>
  </si>
  <si>
    <t>Angelia Cleyburn</t>
  </si>
  <si>
    <t>acleyburngy@lycos.com</t>
  </si>
  <si>
    <t>+1 (754) 355-3802</t>
  </si>
  <si>
    <t>45127 Melvin Avenue</t>
  </si>
  <si>
    <t>Temple Castiglione</t>
  </si>
  <si>
    <t>tcastiglionegz@xing.com</t>
  </si>
  <si>
    <t>+1 (318) 820-6128</t>
  </si>
  <si>
    <t>0915 Novick Avenue</t>
  </si>
  <si>
    <t>Betti Lacasa</t>
  </si>
  <si>
    <t>+353 (930) 704-1778</t>
  </si>
  <si>
    <t>4 Lindbergh Trail</t>
  </si>
  <si>
    <t>Gunilla Lynch</t>
  </si>
  <si>
    <t>+1 (916) 626-5223</t>
  </si>
  <si>
    <t>9945 Eagan Circle</t>
  </si>
  <si>
    <t>62762-19458-UY</t>
  </si>
  <si>
    <t>Vita Pummery</t>
  </si>
  <si>
    <t>+1 (615) 549-8774</t>
  </si>
  <si>
    <t>999 Sachtjen Avenue</t>
  </si>
  <si>
    <t>Shay Couronne</t>
  </si>
  <si>
    <t>scouronneh3@mozilla.org</t>
  </si>
  <si>
    <t>+1 (701) 894-8081</t>
  </si>
  <si>
    <t>67 David Lane</t>
  </si>
  <si>
    <t>Linus Flippelli</t>
  </si>
  <si>
    <t>lflippellih4@github.io</t>
  </si>
  <si>
    <t>+44 (200) 860-6521</t>
  </si>
  <si>
    <t>3657 International Terrace</t>
  </si>
  <si>
    <t>Middleton</t>
  </si>
  <si>
    <t>LE16</t>
  </si>
  <si>
    <t>Rachelle Elizabeth</t>
  </si>
  <si>
    <t>relizabethh5@live.com</t>
  </si>
  <si>
    <t>+1 (918) 203-3263</t>
  </si>
  <si>
    <t>2668 Dixon Plaza</t>
  </si>
  <si>
    <t>Innis Renhard</t>
  </si>
  <si>
    <t>irenhardh6@i2i.jp</t>
  </si>
  <si>
    <t>+1 (646) 225-6560</t>
  </si>
  <si>
    <t>73184 Fieldstone Junction</t>
  </si>
  <si>
    <t>Winne Roche</t>
  </si>
  <si>
    <t>wrocheh7@xinhuanet.com</t>
  </si>
  <si>
    <t>+1 (317) 439-5584</t>
  </si>
  <si>
    <t>378 Scofield Place</t>
  </si>
  <si>
    <t>Seminole</t>
  </si>
  <si>
    <t>94022-69223-DP</t>
  </si>
  <si>
    <t>Josy Bus</t>
  </si>
  <si>
    <t>jbush8@guardian.co.uk</t>
  </si>
  <si>
    <t>+353 (439) 947-1816</t>
  </si>
  <si>
    <t>548 Melvin Pass</t>
  </si>
  <si>
    <t>Cordy Odgaard</t>
  </si>
  <si>
    <t>codgaardh9@nsw.gov.au</t>
  </si>
  <si>
    <t>+1 (503) 203-1484</t>
  </si>
  <si>
    <t>5 Florence Court</t>
  </si>
  <si>
    <t>Bertine Byrd</t>
  </si>
  <si>
    <t>bbyrdha@4shared.com</t>
  </si>
  <si>
    <t>3482 Morning Circle</t>
  </si>
  <si>
    <t>Nelie Garnson</t>
  </si>
  <si>
    <t>+44 (141) 640-7113</t>
  </si>
  <si>
    <t>821 Annamark Park</t>
  </si>
  <si>
    <t>Merton</t>
  </si>
  <si>
    <t>SW19</t>
  </si>
  <si>
    <t>Dianne Chardin</t>
  </si>
  <si>
    <t>dchardinhc@nhs.uk</t>
  </si>
  <si>
    <t>6495 Warrior Point</t>
  </si>
  <si>
    <t>Ballybofey</t>
  </si>
  <si>
    <t>V23</t>
  </si>
  <si>
    <t>Hailee Radbone</t>
  </si>
  <si>
    <t>hradbonehd@newsvine.com</t>
  </si>
  <si>
    <t>+1 (415) 968-9559</t>
  </si>
  <si>
    <t>265 Maple Parkway</t>
  </si>
  <si>
    <t>Wallis Bernth</t>
  </si>
  <si>
    <t>wbernthhe@miitbeian.gov.cn</t>
  </si>
  <si>
    <t>+1 (412) 597-3861</t>
  </si>
  <si>
    <t>5 Ramsey Plaza</t>
  </si>
  <si>
    <t>Byron Acarson</t>
  </si>
  <si>
    <t>bacarsonhf@cnn.com</t>
  </si>
  <si>
    <t>+1 (713) 418-6385</t>
  </si>
  <si>
    <t>0 Bay Center</t>
  </si>
  <si>
    <t>Faunie Brigham</t>
  </si>
  <si>
    <t>fbrighamhg@blog.com</t>
  </si>
  <si>
    <t>+353 (620) 657-2946</t>
  </si>
  <si>
    <t>7246 Green Pass</t>
  </si>
  <si>
    <t>Castlerea</t>
  </si>
  <si>
    <t>Linn Alaway</t>
  </si>
  <si>
    <t>lalawayhh@weather.com</t>
  </si>
  <si>
    <t>5602 Florence Avenue</t>
  </si>
  <si>
    <t>37997-75562-PI</t>
  </si>
  <si>
    <t>Cami Meir</t>
  </si>
  <si>
    <t>cmeirhi@cnet.com</t>
  </si>
  <si>
    <t>+1 (817) 618-7085</t>
  </si>
  <si>
    <t>02 Rutledge Road</t>
  </si>
  <si>
    <t>69981-85767-RP</t>
  </si>
  <si>
    <t>Marcie Aingell</t>
  </si>
  <si>
    <t>maingellhj@nasa.gov</t>
  </si>
  <si>
    <t>+353 (287) 780-1746</t>
  </si>
  <si>
    <t>1274 Prairieview Drive</t>
  </si>
  <si>
    <t>Marjorie Yoxen</t>
  </si>
  <si>
    <t>myoxenhk@google.com</t>
  </si>
  <si>
    <t>+1 (213) 241-8051</t>
  </si>
  <si>
    <t>84 Oak Valley Drive</t>
  </si>
  <si>
    <t>Gaspar McGavin</t>
  </si>
  <si>
    <t>gmcgavinhl@histats.com</t>
  </si>
  <si>
    <t>+1 (570) 745-7589</t>
  </si>
  <si>
    <t>573 Anhalt Park</t>
  </si>
  <si>
    <t>Lindy Uttermare</t>
  </si>
  <si>
    <t>luttermarehm@engadget.com</t>
  </si>
  <si>
    <t>+1 (817) 793-6871</t>
  </si>
  <si>
    <t>77 Lake View Road</t>
  </si>
  <si>
    <t>Eal D'Ambrogio</t>
  </si>
  <si>
    <t>edambrogiohn@techcrunch.com</t>
  </si>
  <si>
    <t>+1 (816) 196-1729</t>
  </si>
  <si>
    <t>32 Darwin Court</t>
  </si>
  <si>
    <t>Carolee Winchcombe</t>
  </si>
  <si>
    <t>cwinchcombeho@jiathis.com</t>
  </si>
  <si>
    <t>+1 (501) 772-4397</t>
  </si>
  <si>
    <t>687 Bluestem Point</t>
  </si>
  <si>
    <t>Benedikta Paumier</t>
  </si>
  <si>
    <t>bpaumierhp@umn.edu</t>
  </si>
  <si>
    <t>+353 (777) 856-8236</t>
  </si>
  <si>
    <t>319 Carioca Alley</t>
  </si>
  <si>
    <t>Ballisodare</t>
  </si>
  <si>
    <t>Neville Piatto</t>
  </si>
  <si>
    <t>+353 (573) 561-9754</t>
  </si>
  <si>
    <t>118 Vermont Junction</t>
  </si>
  <si>
    <t>Jeno Capey</t>
  </si>
  <si>
    <t>jcapeyhr@bravesites.com</t>
  </si>
  <si>
    <t>+1 (814) 974-7878</t>
  </si>
  <si>
    <t>9 Evergreen Circle</t>
  </si>
  <si>
    <t>05503-73375-RU</t>
  </si>
  <si>
    <t>Carmella Bruffell</t>
  </si>
  <si>
    <t>+44 (138) 190-7521</t>
  </si>
  <si>
    <t>996 Meadow Valley Point</t>
  </si>
  <si>
    <t>Yardley Basill</t>
  </si>
  <si>
    <t>ybasillht@theguardian.com</t>
  </si>
  <si>
    <t>+1 (412) 297-2806</t>
  </si>
  <si>
    <t>10675 Loomis Place</t>
  </si>
  <si>
    <t>Maggy Baistow</t>
  </si>
  <si>
    <t>mbaistowhu@i2i.jp</t>
  </si>
  <si>
    <t>+44 (876) 508-3376</t>
  </si>
  <si>
    <t>9531 Dexter Drive</t>
  </si>
  <si>
    <t>Ford</t>
  </si>
  <si>
    <t>GL54</t>
  </si>
  <si>
    <t>Courtney Pallant</t>
  </si>
  <si>
    <t>cpallanthv@typepad.com</t>
  </si>
  <si>
    <t>117 American Ash Crossing</t>
  </si>
  <si>
    <t>Marne Mingey</t>
  </si>
  <si>
    <t>+1 (786) 445-8879</t>
  </si>
  <si>
    <t>7 South Parkway</t>
  </si>
  <si>
    <t>Denny O' Ronan</t>
  </si>
  <si>
    <t>dohx@redcross.org</t>
  </si>
  <si>
    <t>+1 (325) 276-3690</t>
  </si>
  <si>
    <t>92 Kingsford Court</t>
  </si>
  <si>
    <t>San Angelo</t>
  </si>
  <si>
    <t>Dottie Rallin</t>
  </si>
  <si>
    <t>drallinhy@howstuffworks.com</t>
  </si>
  <si>
    <t>+1 (518) 981-1531</t>
  </si>
  <si>
    <t>13617 Harbort Lane</t>
  </si>
  <si>
    <t>Ardith Chill</t>
  </si>
  <si>
    <t>achillhz@epa.gov</t>
  </si>
  <si>
    <t>+44 (411) 344-1320</t>
  </si>
  <si>
    <t>677 Bartillon Avenue</t>
  </si>
  <si>
    <t>Thorpe</t>
  </si>
  <si>
    <t>BD23</t>
  </si>
  <si>
    <t>Tuckie Mathonnet</t>
  </si>
  <si>
    <t>tmathonneti0@google.co.jp</t>
  </si>
  <si>
    <t>+1 (614) 781-0396</t>
  </si>
  <si>
    <t>407 Roth Circle</t>
  </si>
  <si>
    <t>Charmane Denys</t>
  </si>
  <si>
    <t>cdenysi1@is.gd</t>
  </si>
  <si>
    <t>+44 (341) 297-2539</t>
  </si>
  <si>
    <t>480 Shopko Street</t>
  </si>
  <si>
    <t>Carlton</t>
  </si>
  <si>
    <t>DL8</t>
  </si>
  <si>
    <t>Cecily Stebbings</t>
  </si>
  <si>
    <t>cstebbingsi2@drupal.org</t>
  </si>
  <si>
    <t>+1 (951) 986-4062</t>
  </si>
  <si>
    <t>6 Green Ridge Drive</t>
  </si>
  <si>
    <t>Giana Tonnesen</t>
  </si>
  <si>
    <t>+1 (202) 931-2413</t>
  </si>
  <si>
    <t>041 Lighthouse Bay Center</t>
  </si>
  <si>
    <t>Rhetta Zywicki</t>
  </si>
  <si>
    <t>rzywickii4@ifeng.com</t>
  </si>
  <si>
    <t>18 Ruskin Plaza</t>
  </si>
  <si>
    <t>Ballinteer</t>
  </si>
  <si>
    <t>Almeria Burgett</t>
  </si>
  <si>
    <t>aburgetti5@moonfruit.com</t>
  </si>
  <si>
    <t>+1 (419) 372-4746</t>
  </si>
  <si>
    <t>50879 Reindahl Road</t>
  </si>
  <si>
    <t>Marvin Malloy</t>
  </si>
  <si>
    <t>mmalloyi6@seattletimes.com</t>
  </si>
  <si>
    <t>+1 (202) 284-7115</t>
  </si>
  <si>
    <t>2 Ohio Drive</t>
  </si>
  <si>
    <t>Maxim McParland</t>
  </si>
  <si>
    <t>mmcparlandi7@w3.org</t>
  </si>
  <si>
    <t>17 Valley Edge Terrace</t>
  </si>
  <si>
    <t>Cedar Rapids</t>
  </si>
  <si>
    <t>Sylas Jennaroy</t>
  </si>
  <si>
    <t>sjennaroyi8@purevolume.com</t>
  </si>
  <si>
    <t>22 South Court</t>
  </si>
  <si>
    <t>Wren Place</t>
  </si>
  <si>
    <t>wplacei9@wsj.com</t>
  </si>
  <si>
    <t>+1 (408) 106-8863</t>
  </si>
  <si>
    <t>9 Artisan Avenue</t>
  </si>
  <si>
    <t>Sunnyvale</t>
  </si>
  <si>
    <t>10248-53779-DT</t>
  </si>
  <si>
    <t>Hewitt Jarret</t>
  </si>
  <si>
    <t>88563 Veith Circle</t>
  </si>
  <si>
    <t>Dollie Gadsden</t>
  </si>
  <si>
    <t>dgadsdenib@google.com.hk</t>
  </si>
  <si>
    <t>+353 (847) 447-7835</t>
  </si>
  <si>
    <t>70 Ludington Terrace</t>
  </si>
  <si>
    <t>Cluain Meala</t>
  </si>
  <si>
    <t>Val Wakelin</t>
  </si>
  <si>
    <t>vwakelinic@unesco.org</t>
  </si>
  <si>
    <t>+1 (517) 163-7746</t>
  </si>
  <si>
    <t>2003 Muir Lane</t>
  </si>
  <si>
    <t>Annie Campsall</t>
  </si>
  <si>
    <t>acampsallid@zimbio.com</t>
  </si>
  <si>
    <t>+1 (713) 339-5547</t>
  </si>
  <si>
    <t>52003 Burning Wood Plaza</t>
  </si>
  <si>
    <t>Shermy Moseby</t>
  </si>
  <si>
    <t>smosebyie@stanford.edu</t>
  </si>
  <si>
    <t>463 Mandrake Terrace</t>
  </si>
  <si>
    <t>Murfreesboro</t>
  </si>
  <si>
    <t>Corrie Wass</t>
  </si>
  <si>
    <t>cwassif@prweb.com</t>
  </si>
  <si>
    <t>9978 Monterey Crossing</t>
  </si>
  <si>
    <t>Ira Sjostrom</t>
  </si>
  <si>
    <t>isjostromig@pbs.org</t>
  </si>
  <si>
    <t>+1 (814) 359-4610</t>
  </si>
  <si>
    <t>68502 Stoughton Court</t>
  </si>
  <si>
    <t>71845-97930-ME</t>
  </si>
  <si>
    <t>Helli Load</t>
  </si>
  <si>
    <t>hloadih@weibo.com</t>
  </si>
  <si>
    <t>+1 (601) 387-9366</t>
  </si>
  <si>
    <t>7062 Hollow Ridge Alley</t>
  </si>
  <si>
    <t>Jermaine Branchett</t>
  </si>
  <si>
    <t>jbranchettii@bravesites.com</t>
  </si>
  <si>
    <t>+1 (806) 376-6144</t>
  </si>
  <si>
    <t>55287 Atwood Alley</t>
  </si>
  <si>
    <t>Nissie Rudland</t>
  </si>
  <si>
    <t>nrudlandij@blogs.com</t>
  </si>
  <si>
    <t>+353 (445) 224-6111</t>
  </si>
  <si>
    <t>60371 Doe Crossing Place</t>
  </si>
  <si>
    <t>Gorey</t>
  </si>
  <si>
    <t>Janella Millett</t>
  </si>
  <si>
    <t>jmillettik@addtoany.com</t>
  </si>
  <si>
    <t>+1 (919) 302-3228</t>
  </si>
  <si>
    <t>3 Novick Alley</t>
  </si>
  <si>
    <t>Ferdie Tourry</t>
  </si>
  <si>
    <t>ftourryil@google.de</t>
  </si>
  <si>
    <t>+1 (843) 243-1686</t>
  </si>
  <si>
    <t>9422 Forest Dale Circle</t>
  </si>
  <si>
    <t>Florence</t>
  </si>
  <si>
    <t>Cecil Weatherall</t>
  </si>
  <si>
    <t>cweatherallim@toplist.cz</t>
  </si>
  <si>
    <t>+1 (315) 335-0182</t>
  </si>
  <si>
    <t>218 5th Plaza</t>
  </si>
  <si>
    <t>Syracuse</t>
  </si>
  <si>
    <t>Gale Heindrick</t>
  </si>
  <si>
    <t>gheindrickin@usda.gov</t>
  </si>
  <si>
    <t>+1 (229) 111-7292</t>
  </si>
  <si>
    <t>37 Schiller Place</t>
  </si>
  <si>
    <t>Layne Imason</t>
  </si>
  <si>
    <t>limasonio@discuz.net</t>
  </si>
  <si>
    <t>9 Village Green Parkway</t>
  </si>
  <si>
    <t>Hazel Saill</t>
  </si>
  <si>
    <t>hsaillip@odnoklassniki.ru</t>
  </si>
  <si>
    <t>+1 (913) 968-8024</t>
  </si>
  <si>
    <t>3186 Bay Lane</t>
  </si>
  <si>
    <t>Hermann Larvor</t>
  </si>
  <si>
    <t>hlarvoriq@last.fm</t>
  </si>
  <si>
    <t>+1 (941) 779-2195</t>
  </si>
  <si>
    <t>65129 Becker Drive</t>
  </si>
  <si>
    <t>Bradenton</t>
  </si>
  <si>
    <t>Terri Lyford</t>
  </si>
  <si>
    <t>+1 (610) 942-2790</t>
  </si>
  <si>
    <t>00 Buell Avenue</t>
  </si>
  <si>
    <t>Allentown</t>
  </si>
  <si>
    <t>Gabey Cogan</t>
  </si>
  <si>
    <t>+1 (757) 101-9459</t>
  </si>
  <si>
    <t>05001 Continental Crossing</t>
  </si>
  <si>
    <t>Hampton</t>
  </si>
  <si>
    <t>Charin Penwarden</t>
  </si>
  <si>
    <t>cpenwardenit@mlb.com</t>
  </si>
  <si>
    <t>+353 (765) 345-5590</t>
  </si>
  <si>
    <t>1 Nobel Terrace</t>
  </si>
  <si>
    <t>Milty Middis</t>
  </si>
  <si>
    <t>mmiddisiu@dmoz.org</t>
  </si>
  <si>
    <t>+1 (316) 736-9645</t>
  </si>
  <si>
    <t>8 Schiller Point</t>
  </si>
  <si>
    <t>Wichita</t>
  </si>
  <si>
    <t>Adrianne Vairow</t>
  </si>
  <si>
    <t>avairowiv@studiopress.com</t>
  </si>
  <si>
    <t>+44 (236) 517-2586</t>
  </si>
  <si>
    <t>73486 Cardinal Terrace</t>
  </si>
  <si>
    <t>Anjanette Goldie</t>
  </si>
  <si>
    <t>agoldieiw@goo.gl</t>
  </si>
  <si>
    <t>3729 Susan Drive</t>
  </si>
  <si>
    <t>Nicky Ayris</t>
  </si>
  <si>
    <t>nayrisix@t-online.de</t>
  </si>
  <si>
    <t>+44 (627) 552-5656</t>
  </si>
  <si>
    <t>7 Reinke Circle</t>
  </si>
  <si>
    <t>Laryssa Benediktovich</t>
  </si>
  <si>
    <t>lbenediktovichiy@wunderground.com</t>
  </si>
  <si>
    <t>+1 (904) 330-1211</t>
  </si>
  <si>
    <t>5 Prairieview Drive</t>
  </si>
  <si>
    <t>Theo Jacobovitz</t>
  </si>
  <si>
    <t>tjacobovitziz@cbc.ca</t>
  </si>
  <si>
    <t>+1 (713) 642-2082</t>
  </si>
  <si>
    <t>21597 Bonner Pass</t>
  </si>
  <si>
    <t>Becca Ableson</t>
  </si>
  <si>
    <t>+1 (971) 254-5295</t>
  </si>
  <si>
    <t>69493 Hanson Place</t>
  </si>
  <si>
    <t>Jeno Druitt</t>
  </si>
  <si>
    <t>jdruittj1@feedburner.com</t>
  </si>
  <si>
    <t>+1 (650) 693-6904</t>
  </si>
  <si>
    <t>1726 1st Drive</t>
  </si>
  <si>
    <t>Deonne Shortall</t>
  </si>
  <si>
    <t>dshortallj2@wikipedia.org</t>
  </si>
  <si>
    <t>+1 (714) 917-8665</t>
  </si>
  <si>
    <t>0 Kropf Lane</t>
  </si>
  <si>
    <t>Wilton Cottier</t>
  </si>
  <si>
    <t>wcottierj3@cafepress.com</t>
  </si>
  <si>
    <t>+1 (408) 261-7902</t>
  </si>
  <si>
    <t>341 Oak Point</t>
  </si>
  <si>
    <t>Kevan Grinsted</t>
  </si>
  <si>
    <t>kgrinstedj4@google.com.br</t>
  </si>
  <si>
    <t>+353 (773) 225-6216</t>
  </si>
  <si>
    <t>3 Kennedy Plaza</t>
  </si>
  <si>
    <t>Tallaght</t>
  </si>
  <si>
    <t>Dionne Skyner</t>
  </si>
  <si>
    <t>dskynerj5@hubpages.com</t>
  </si>
  <si>
    <t>+1 (719) 937-4913</t>
  </si>
  <si>
    <t>39 Kings Junction</t>
  </si>
  <si>
    <t>Francesco Dressel</t>
  </si>
  <si>
    <t>1 Fulton Road</t>
  </si>
  <si>
    <t>09357-10966-VA</t>
  </si>
  <si>
    <t>Paola Normanvill</t>
  </si>
  <si>
    <t>pnormanvillj7@biblegateway.com</t>
  </si>
  <si>
    <t>+1 (561) 922-9845</t>
  </si>
  <si>
    <t>904 Butternut Alley</t>
  </si>
  <si>
    <t>Ambrosio Weinmann</t>
  </si>
  <si>
    <t>aweinmannj8@shinystat.com</t>
  </si>
  <si>
    <t>+1 (513) 966-3308</t>
  </si>
  <si>
    <t>8 Waywood Alley</t>
  </si>
  <si>
    <t>Elden Andriessen</t>
  </si>
  <si>
    <t>eandriessenj9@europa.eu</t>
  </si>
  <si>
    <t>+1 (314) 307-5250</t>
  </si>
  <si>
    <t>64390 Sommers Road</t>
  </si>
  <si>
    <t>Roxie Deaconson</t>
  </si>
  <si>
    <t>rdeaconsonja@archive.org</t>
  </si>
  <si>
    <t>+1 (914) 524-1161</t>
  </si>
  <si>
    <t>70166 Marcy Center</t>
  </si>
  <si>
    <t>Yonkers</t>
  </si>
  <si>
    <t>Davida Caro</t>
  </si>
  <si>
    <t>dcarojb@twitter.com</t>
  </si>
  <si>
    <t>+1 (410) 594-3041</t>
  </si>
  <si>
    <t>476 Hoepker Place</t>
  </si>
  <si>
    <t>Johna Bluck</t>
  </si>
  <si>
    <t>jbluckjc@imageshack.us</t>
  </si>
  <si>
    <t>+1 (904) 875-3139</t>
  </si>
  <si>
    <t>8387 Del Sol Drive</t>
  </si>
  <si>
    <t>Myrle Dearden</t>
  </si>
  <si>
    <t>06 Scoville Alley</t>
  </si>
  <si>
    <t>Bayside</t>
  </si>
  <si>
    <t>D13</t>
  </si>
  <si>
    <t>Jimmy Dymoke</t>
  </si>
  <si>
    <t>jdymokeje@prnewswire.com</t>
  </si>
  <si>
    <t>+353 (390) 459-9269</t>
  </si>
  <si>
    <t>8424 Milwaukee Court</t>
  </si>
  <si>
    <t>Orland Tadman</t>
  </si>
  <si>
    <t>otadmanjf@ft.com</t>
  </si>
  <si>
    <t>+1 (305) 205-3682</t>
  </si>
  <si>
    <t>94 John Wall Terrace</t>
  </si>
  <si>
    <t>Barrett Gudde</t>
  </si>
  <si>
    <t>bguddejg@dailymotion.com</t>
  </si>
  <si>
    <t>1 Buhler Trail</t>
  </si>
  <si>
    <t>Nathan Sictornes</t>
  </si>
  <si>
    <t>nsictornesjh@buzzfeed.com</t>
  </si>
  <si>
    <t>+353 (410) 713-0145</t>
  </si>
  <si>
    <t>26 Little Fleur Trail</t>
  </si>
  <si>
    <t>Vivyan Dunning</t>
  </si>
  <si>
    <t>vdunningji@independent.co.uk</t>
  </si>
  <si>
    <t>9681 Dapin Center</t>
  </si>
  <si>
    <t>Doralin Baison</t>
  </si>
  <si>
    <t>+353 (214) 406-4884</t>
  </si>
  <si>
    <t>9 Dayton Park</t>
  </si>
  <si>
    <t>Josefina Ferens</t>
  </si>
  <si>
    <t>+1 (212) 163-1916</t>
  </si>
  <si>
    <t>51 Bluejay Point</t>
  </si>
  <si>
    <t>Shelley Gehring</t>
  </si>
  <si>
    <t>sgehringjl@gnu.org</t>
  </si>
  <si>
    <t>+1 (864) 940-7075</t>
  </si>
  <si>
    <t>663 Westend Hill</t>
  </si>
  <si>
    <t>Barrie Fallowes</t>
  </si>
  <si>
    <t>bfallowesjm@purevolume.com</t>
  </si>
  <si>
    <t>+1 (805) 975-3527</t>
  </si>
  <si>
    <t>1768 Hoepker Place</t>
  </si>
  <si>
    <t>Bakersfield</t>
  </si>
  <si>
    <t>Nicolas Aiton</t>
  </si>
  <si>
    <t>+353 (861) 791-0313</t>
  </si>
  <si>
    <t>4 Colorado Center</t>
  </si>
  <si>
    <t>Dungarvan</t>
  </si>
  <si>
    <t>Shelli De Banke</t>
  </si>
  <si>
    <t>sdejo@newsvine.com</t>
  </si>
  <si>
    <t>+1 (314) 496-2561</t>
  </si>
  <si>
    <t>290 Ridgeview Way</t>
  </si>
  <si>
    <t>Lyell Murch</t>
  </si>
  <si>
    <t>+1 (260) 280-7251</t>
  </si>
  <si>
    <t>18 Darwin Park</t>
  </si>
  <si>
    <t>Stearne Count</t>
  </si>
  <si>
    <t>scountjq@nba.com</t>
  </si>
  <si>
    <t>+1 (952) 721-7276</t>
  </si>
  <si>
    <t>31 Holy Cross Lane</t>
  </si>
  <si>
    <t>Young America</t>
  </si>
  <si>
    <t>Selia Ragles</t>
  </si>
  <si>
    <t>sraglesjr@blogtalkradio.com</t>
  </si>
  <si>
    <t>+1 (479) 494-1369</t>
  </si>
  <si>
    <t>214 Dwight Hill</t>
  </si>
  <si>
    <t>Fort Smith</t>
  </si>
  <si>
    <t>Silas Deehan</t>
  </si>
  <si>
    <t>77 Sycamore Pass</t>
  </si>
  <si>
    <t>Sacha Bruun</t>
  </si>
  <si>
    <t>sbruunjt@blogtalkradio.com</t>
  </si>
  <si>
    <t>+1 (209) 784-1969</t>
  </si>
  <si>
    <t>44 Northview Lane</t>
  </si>
  <si>
    <t>Alon Pllu</t>
  </si>
  <si>
    <t>aplluju@dagondesign.com</t>
  </si>
  <si>
    <t>+353 (915) 742-6707</t>
  </si>
  <si>
    <t>043 American Circle</t>
  </si>
  <si>
    <t>Navan</t>
  </si>
  <si>
    <t>Gilberto Cornier</t>
  </si>
  <si>
    <t>gcornierjv@techcrunch.com</t>
  </si>
  <si>
    <t>39353 Northview Avenue</t>
  </si>
  <si>
    <t>20077-67239-EC</t>
  </si>
  <si>
    <t>Selestina Greedyer</t>
  </si>
  <si>
    <t>sgreedyerjw@parallels.com</t>
  </si>
  <si>
    <t>+353 (388) 882-1500</t>
  </si>
  <si>
    <t>9707 Leroy Junction</t>
  </si>
  <si>
    <t>Willabella Harvison</t>
  </si>
  <si>
    <t>wharvisonjx@gizmodo.com</t>
  </si>
  <si>
    <t>+1 (610) 316-8430</t>
  </si>
  <si>
    <t>0 Sachs Way</t>
  </si>
  <si>
    <t>Darice Heaford</t>
  </si>
  <si>
    <t>dheafordjy@twitpic.com</t>
  </si>
  <si>
    <t>+1 (325) 537-8835</t>
  </si>
  <si>
    <t>43 Grasskamp Junction</t>
  </si>
  <si>
    <t>Granger Fantham</t>
  </si>
  <si>
    <t>gfanthamjz@hexun.com</t>
  </si>
  <si>
    <t>+1 (323) 878-8818</t>
  </si>
  <si>
    <t>46555 Graceland Court</t>
  </si>
  <si>
    <t>Reynolds Crookshanks</t>
  </si>
  <si>
    <t>rcrookshanksk0@unc.edu</t>
  </si>
  <si>
    <t>+1 (517) 654-6004</t>
  </si>
  <si>
    <t>52495 Pawling Place</t>
  </si>
  <si>
    <t>Niels Leake</t>
  </si>
  <si>
    <t>nleakek1@cmu.edu</t>
  </si>
  <si>
    <t>+1 (786) 470-1233</t>
  </si>
  <si>
    <t>1138 Vermont Alley</t>
  </si>
  <si>
    <t>Hetti Measures</t>
  </si>
  <si>
    <t>+1 (562) 343-9707</t>
  </si>
  <si>
    <t>3287 Corry Plaza</t>
  </si>
  <si>
    <t>Gay Eilhersen</t>
  </si>
  <si>
    <t>geilhersenk3@networksolutions.com</t>
  </si>
  <si>
    <t>+1 (559) 791-5117</t>
  </si>
  <si>
    <t>60707 Hallows Point</t>
  </si>
  <si>
    <t>Nico Hubert</t>
  </si>
  <si>
    <t>+1 (646) 228-3492</t>
  </si>
  <si>
    <t>027 Village Avenue</t>
  </si>
  <si>
    <t>Cristina Aleixo</t>
  </si>
  <si>
    <t>caleixok5@globo.com</t>
  </si>
  <si>
    <t>+1 (719) 241-4639</t>
  </si>
  <si>
    <t>9 Lindbergh Center</t>
  </si>
  <si>
    <t>Derrek Allpress</t>
  </si>
  <si>
    <t>+1 (562) 723-4457</t>
  </si>
  <si>
    <t>66 Lakeland Trail</t>
  </si>
  <si>
    <t>Long Beach</t>
  </si>
  <si>
    <t>Rikki Tomkowicz</t>
  </si>
  <si>
    <t>rtomkowiczk7@bravesites.com</t>
  </si>
  <si>
    <t>+353 (849) 645-1593</t>
  </si>
  <si>
    <t>76 Larry Junction</t>
  </si>
  <si>
    <t>Lusk</t>
  </si>
  <si>
    <t>K45</t>
  </si>
  <si>
    <t>Rochette Huscroft</t>
  </si>
  <si>
    <t>rhuscroftk8@jimdo.com</t>
  </si>
  <si>
    <t>+1 (775) 223-5044</t>
  </si>
  <si>
    <t>6111 Bobwhite Way</t>
  </si>
  <si>
    <t>Selle Scurrer</t>
  </si>
  <si>
    <t>sscurrerk9@flavors.me</t>
  </si>
  <si>
    <t>+44 (520) 402-1303</t>
  </si>
  <si>
    <t>99 Mariners Cove Trail</t>
  </si>
  <si>
    <t>Andie Rudram</t>
  </si>
  <si>
    <t>arudramka@prnewswire.com</t>
  </si>
  <si>
    <t>+1 (702) 333-7442</t>
  </si>
  <si>
    <t>5600 Bultman Court</t>
  </si>
  <si>
    <t>Leta Clarricoates</t>
  </si>
  <si>
    <t>+1 (302) 620-1205</t>
  </si>
  <si>
    <t>12504 Westport Hill</t>
  </si>
  <si>
    <t>Wilmington</t>
  </si>
  <si>
    <t>Jacquelyn Maha</t>
  </si>
  <si>
    <t>jmahakc@cyberchimps.com</t>
  </si>
  <si>
    <t>+1 (702) 238-8287</t>
  </si>
  <si>
    <t>604 Hintze Place</t>
  </si>
  <si>
    <t>Glory Clemon</t>
  </si>
  <si>
    <t>gclemonkd@networksolutions.com</t>
  </si>
  <si>
    <t>+1 (205) 681-2376</t>
  </si>
  <si>
    <t>5 Pleasure Point</t>
  </si>
  <si>
    <t>Alica Kift</t>
  </si>
  <si>
    <t>+1 (209) 133-9447</t>
  </si>
  <si>
    <t>4214 Amoth Avenue</t>
  </si>
  <si>
    <t>Garden Grove</t>
  </si>
  <si>
    <t>Babb Pollins</t>
  </si>
  <si>
    <t>bpollinskf@shinystat.com</t>
  </si>
  <si>
    <t>76 Ilene Way</t>
  </si>
  <si>
    <t>Jarret Toye</t>
  </si>
  <si>
    <t>jtoyekg@pinterest.com</t>
  </si>
  <si>
    <t>+353 (587) 270-6561</t>
  </si>
  <si>
    <t>89789 Sachtjen Hill</t>
  </si>
  <si>
    <t>Carlie Linskill</t>
  </si>
  <si>
    <t>clinskillkh@sphinn.com</t>
  </si>
  <si>
    <t>+1 (513) 743-7556</t>
  </si>
  <si>
    <t>05296 Debra Alley</t>
  </si>
  <si>
    <t>Natal Vigrass</t>
  </si>
  <si>
    <t>nvigrasski@ezinearticles.com</t>
  </si>
  <si>
    <t>+44 (336) 257-7415</t>
  </si>
  <si>
    <t>1375 Parkside Junction</t>
  </si>
  <si>
    <t>94278-27169-QC</t>
  </si>
  <si>
    <t>Burlie Issac</t>
  </si>
  <si>
    <t>+1 (503) 459-5544</t>
  </si>
  <si>
    <t>3 Tennessee Lane</t>
  </si>
  <si>
    <t>Kandace Cragell</t>
  </si>
  <si>
    <t>kcragellkk@google.com</t>
  </si>
  <si>
    <t>+353 (458) 634-2269</t>
  </si>
  <si>
    <t>772 Buhler Point</t>
  </si>
  <si>
    <t>Lyon Ibert</t>
  </si>
  <si>
    <t>libertkl@huffingtonpost.com</t>
  </si>
  <si>
    <t>+1 (408) 546-0790</t>
  </si>
  <si>
    <t>623 Paget Crossing</t>
  </si>
  <si>
    <t>Reese Lidgey</t>
  </si>
  <si>
    <t>rlidgeykm@vimeo.com</t>
  </si>
  <si>
    <t>+1 (901) 276-4141</t>
  </si>
  <si>
    <t>22 Northwestern Alley</t>
  </si>
  <si>
    <t>Tersina Castagne</t>
  </si>
  <si>
    <t>tcastagnekn@wikia.com</t>
  </si>
  <si>
    <t>+1 (407) 154-6967</t>
  </si>
  <si>
    <t>403 Mifflin Pass</t>
  </si>
  <si>
    <t>Samuele Klaaassen</t>
  </si>
  <si>
    <t>+1 (313) 436-2249</t>
  </si>
  <si>
    <t>52 2nd Road</t>
  </si>
  <si>
    <t>Jordana Halden</t>
  </si>
  <si>
    <t>jhaldenkp@comcast.net</t>
  </si>
  <si>
    <t>+353 (278) 873-4395</t>
  </si>
  <si>
    <t>70 Oriole Lane</t>
  </si>
  <si>
    <t>Clones</t>
  </si>
  <si>
    <t>H23</t>
  </si>
  <si>
    <t>Hussein Olliff</t>
  </si>
  <si>
    <t>holliffkq@sciencedirect.com</t>
  </si>
  <si>
    <t>+353 (203) 716-7239</t>
  </si>
  <si>
    <t>251 Shoshone Terrace</t>
  </si>
  <si>
    <t>Stradbally</t>
  </si>
  <si>
    <t>Teddi Quadri</t>
  </si>
  <si>
    <t>tquadrikr@opensource.org</t>
  </si>
  <si>
    <t>+353 (789) 442-3189</t>
  </si>
  <si>
    <t>35 Meadow Vale Circle</t>
  </si>
  <si>
    <t>Ballina</t>
  </si>
  <si>
    <t>F26</t>
  </si>
  <si>
    <t>Felita Eshmade</t>
  </si>
  <si>
    <t>feshmadeks@umn.edu</t>
  </si>
  <si>
    <t>+1 (804) 531-4136</t>
  </si>
  <si>
    <t>08 Shopko Park</t>
  </si>
  <si>
    <t>Melodie OIlier</t>
  </si>
  <si>
    <t>moilierkt@paginegialle.it</t>
  </si>
  <si>
    <t>+353 (675) 503-7567</t>
  </si>
  <si>
    <t>146 Waxwing Point</t>
  </si>
  <si>
    <t>Glasnevin</t>
  </si>
  <si>
    <t>Hazel Iacopini</t>
  </si>
  <si>
    <t>+1 (682) 246-6139</t>
  </si>
  <si>
    <t>7594 Hollow Ridge Road</t>
  </si>
  <si>
    <t>Vinny Shoebotham</t>
  </si>
  <si>
    <t>vshoebothamkv@redcross.org</t>
  </si>
  <si>
    <t>+1 (212) 998-0802</t>
  </si>
  <si>
    <t>93569 Hintze Way</t>
  </si>
  <si>
    <t>Bran Sterke</t>
  </si>
  <si>
    <t>bsterkekw@biblegateway.com</t>
  </si>
  <si>
    <t>+1 (682) 617-0470</t>
  </si>
  <si>
    <t>0066 Hanover Avenue</t>
  </si>
  <si>
    <t>Simone Capon</t>
  </si>
  <si>
    <t>scaponkx@craigslist.org</t>
  </si>
  <si>
    <t>+1 (602) 619-0168</t>
  </si>
  <si>
    <t>0616 Utah Parkway</t>
  </si>
  <si>
    <t>91950-91273-JT</t>
  </si>
  <si>
    <t>Philomena Traite</t>
  </si>
  <si>
    <t>ptraiteky@huffingtonpost.com</t>
  </si>
  <si>
    <t>75 Saint Paul Junction</t>
  </si>
  <si>
    <t>Foster Constance</t>
  </si>
  <si>
    <t>fconstancekz@ifeng.com</t>
  </si>
  <si>
    <t>+1 (214) 388-6754</t>
  </si>
  <si>
    <t>2236 Mitchell Trail</t>
  </si>
  <si>
    <t>Fernando Sulman</t>
  </si>
  <si>
    <t>fsulmanl0@washington.edu</t>
  </si>
  <si>
    <t>+1 (828) 464-2678</t>
  </si>
  <si>
    <t>45 Village Terrace</t>
  </si>
  <si>
    <t>Dorotea Hollyman</t>
  </si>
  <si>
    <t>dhollymanl1@ibm.com</t>
  </si>
  <si>
    <t>+1 (406) 851-1244</t>
  </si>
  <si>
    <t>46861 Esker Avenue</t>
  </si>
  <si>
    <t>Billings</t>
  </si>
  <si>
    <t>Lorelei Nardoni</t>
  </si>
  <si>
    <t>lnardonil2@hao123.com</t>
  </si>
  <si>
    <t>77724 Roxbury Road</t>
  </si>
  <si>
    <t>Dallas Yarham</t>
  </si>
  <si>
    <t>dyarhaml3@moonfruit.com</t>
  </si>
  <si>
    <t>+1 (816) 213-5248</t>
  </si>
  <si>
    <t>689 8th Hill</t>
  </si>
  <si>
    <t>Independence</t>
  </si>
  <si>
    <t>Arlana Ferrea</t>
  </si>
  <si>
    <t>aferreal4@wikia.com</t>
  </si>
  <si>
    <t>5299 Springs Park</t>
  </si>
  <si>
    <t>Chuck Kendrick</t>
  </si>
  <si>
    <t>ckendrickl5@webnode.com</t>
  </si>
  <si>
    <t>74028 Hansons Crossing</t>
  </si>
  <si>
    <t>Monroe</t>
  </si>
  <si>
    <t>Sharona Danilchik</t>
  </si>
  <si>
    <t>sdanilchikl6@mit.edu</t>
  </si>
  <si>
    <t>+44 (292) 975-0144</t>
  </si>
  <si>
    <t>273 Nelson Parkway</t>
  </si>
  <si>
    <t>Sarajane Potter</t>
  </si>
  <si>
    <t>+1 (817) 389-2294</t>
  </si>
  <si>
    <t>5 Hermina Drive</t>
  </si>
  <si>
    <t>Bobby Folomkin</t>
  </si>
  <si>
    <t>bfolomkinl8@yolasite.com</t>
  </si>
  <si>
    <t>+1 (701) 278-8412</t>
  </si>
  <si>
    <t>2676 Alpine Lane</t>
  </si>
  <si>
    <t>Rafferty Pursglove</t>
  </si>
  <si>
    <t>rpursglovel9@biblegateway.com</t>
  </si>
  <si>
    <t>+1 (214) 813-8745</t>
  </si>
  <si>
    <t>4 Buena Vista Circle</t>
  </si>
  <si>
    <t>81059-24087-UE</t>
  </si>
  <si>
    <t>Riva De Micoli</t>
  </si>
  <si>
    <t>rdela@usa.gov</t>
  </si>
  <si>
    <t>+1 (614) 894-2436</t>
  </si>
  <si>
    <t>62449 Manitowish Point</t>
  </si>
  <si>
    <t>46168-23489-RD</t>
  </si>
  <si>
    <t>Antoine Taunton.</t>
  </si>
  <si>
    <t>atauntonlb@bing.com</t>
  </si>
  <si>
    <t>+1 (512) 286-0114</t>
  </si>
  <si>
    <t>42 Melrose Parkway</t>
  </si>
  <si>
    <t>11664-43119-GV</t>
  </si>
  <si>
    <t>Krishnah Incogna</t>
  </si>
  <si>
    <t>+1 (334) 451-9490</t>
  </si>
  <si>
    <t>948 Graedel Place</t>
  </si>
  <si>
    <t>Dalia Eburah</t>
  </si>
  <si>
    <t>deburahld@google.co.jp</t>
  </si>
  <si>
    <t>+44 (607) 596-3921</t>
  </si>
  <si>
    <t>23 Summerview Place</t>
  </si>
  <si>
    <t>Martie Brimilcombe</t>
  </si>
  <si>
    <t>mbrimilcombele@cnn.com</t>
  </si>
  <si>
    <t>2260 Kinsman Junction</t>
  </si>
  <si>
    <t>Suzanna Bollam</t>
  </si>
  <si>
    <t>sbollamlf@list-manage.com</t>
  </si>
  <si>
    <t>+1 (303) 746-0415</t>
  </si>
  <si>
    <t>5 Buhler Center</t>
  </si>
  <si>
    <t>Littleton</t>
  </si>
  <si>
    <t>Mellisa Mebes</t>
  </si>
  <si>
    <t>+1 (410) 273-2348</t>
  </si>
  <si>
    <t>803 Crest Line Parkway</t>
  </si>
  <si>
    <t>Alva Filipczak</t>
  </si>
  <si>
    <t>afilipczaklh@ning.com</t>
  </si>
  <si>
    <t>+353 (176) 447-3656</t>
  </si>
  <si>
    <t>4847 Vera Crossing</t>
  </si>
  <si>
    <t>Dorette Hinemoor</t>
  </si>
  <si>
    <t>+1 (754) 336-4224</t>
  </si>
  <si>
    <t>121 Union Point</t>
  </si>
  <si>
    <t>Rhetta Elnaugh</t>
  </si>
  <si>
    <t>relnaughlj@comsenz.com</t>
  </si>
  <si>
    <t>+1 (619) 728-2474</t>
  </si>
  <si>
    <t>48 Randy Street</t>
  </si>
  <si>
    <t>Jule Deehan</t>
  </si>
  <si>
    <t>jdeehanlk@about.me</t>
  </si>
  <si>
    <t>+1 (972) 327-1194</t>
  </si>
  <si>
    <t>11217 Maywood Terrace</t>
  </si>
  <si>
    <t>Janella Eden</t>
  </si>
  <si>
    <t>jedenll@e-recht24.de</t>
  </si>
  <si>
    <t>613 Merrick Way</t>
  </si>
  <si>
    <t>35463-72088-KU</t>
  </si>
  <si>
    <t>Devora Maton</t>
  </si>
  <si>
    <t>dmatonlm@utexas.edu</t>
  </si>
  <si>
    <t>+1 (616) 449-5632</t>
  </si>
  <si>
    <t>77 Butternut Park</t>
  </si>
  <si>
    <t>Ugo Southerden</t>
  </si>
  <si>
    <t>usoutherdenln@hao123.com</t>
  </si>
  <si>
    <t>+1 (786) 490-0037</t>
  </si>
  <si>
    <t>63 Holmberg Avenue</t>
  </si>
  <si>
    <t>Verne Dunkerley</t>
  </si>
  <si>
    <t>+1 (763) 806-0186</t>
  </si>
  <si>
    <t>5770 Crest Line Place</t>
  </si>
  <si>
    <t>Lacee Burtenshaw</t>
  </si>
  <si>
    <t>lburtenshawlp@shinystat.com</t>
  </si>
  <si>
    <t>+1 (678) 536-4251</t>
  </si>
  <si>
    <t>8 Prentice Way</t>
  </si>
  <si>
    <t>Adorne Gregoratti</t>
  </si>
  <si>
    <t>agregorattilq@vistaprint.com</t>
  </si>
  <si>
    <t>+353 (773) 508-6581</t>
  </si>
  <si>
    <t>27208 Maple Avenue</t>
  </si>
  <si>
    <t>Malahide</t>
  </si>
  <si>
    <t>K36</t>
  </si>
  <si>
    <t>Chris Croster</t>
  </si>
  <si>
    <t>ccrosterlr@gov.uk</t>
  </si>
  <si>
    <t>+1 (813) 621-3097</t>
  </si>
  <si>
    <t>9 Brickson Park Street</t>
  </si>
  <si>
    <t>Graeme Whitehead</t>
  </si>
  <si>
    <t>gwhiteheadls@hp.com</t>
  </si>
  <si>
    <t>39 Pawling Place</t>
  </si>
  <si>
    <t>Haslett Jodrelle</t>
  </si>
  <si>
    <t>hjodrellelt@samsung.com</t>
  </si>
  <si>
    <t>+1 (305) 334-0992</t>
  </si>
  <si>
    <t>9 Macpherson Avenue</t>
  </si>
  <si>
    <t>Cam Jewster</t>
  </si>
  <si>
    <t>cjewsterlu@moonfruit.com</t>
  </si>
  <si>
    <t>+1 (937) 925-7390</t>
  </si>
  <si>
    <t>24010 Sunnyside Drive</t>
  </si>
  <si>
    <t>Beryl Osborn</t>
  </si>
  <si>
    <t>+1 (312) 648-4940</t>
  </si>
  <si>
    <t>71 Donald Trail</t>
  </si>
  <si>
    <t>Kaela Nottram</t>
  </si>
  <si>
    <t>knottramlw@odnoklassniki.ru</t>
  </si>
  <si>
    <t>+353 (549) 358-7019</t>
  </si>
  <si>
    <t>5 Moulton Court</t>
  </si>
  <si>
    <t>Arklow</t>
  </si>
  <si>
    <t>Y14</t>
  </si>
  <si>
    <t>Nobe Buney</t>
  </si>
  <si>
    <t>nbuneylx@jugem.jp</t>
  </si>
  <si>
    <t>+1 (510) 973-7084</t>
  </si>
  <si>
    <t>7 Anzinger Parkway</t>
  </si>
  <si>
    <t>Silvan McShea</t>
  </si>
  <si>
    <t>smcshealy@photobucket.com</t>
  </si>
  <si>
    <t>+1 (360) 578-2262</t>
  </si>
  <si>
    <t>017 Loeprich Trail</t>
  </si>
  <si>
    <t>Olympia</t>
  </si>
  <si>
    <t>Karylin Huddart</t>
  </si>
  <si>
    <t>khuddartlz@about.com</t>
  </si>
  <si>
    <t>+1 (214) 931-4518</t>
  </si>
  <si>
    <t>831 Meadow Valley Way</t>
  </si>
  <si>
    <t>Jereme Gippes</t>
  </si>
  <si>
    <t>jgippesm0@cloudflare.com</t>
  </si>
  <si>
    <t>+44 (185) 319-5850</t>
  </si>
  <si>
    <t>47392 Spenser Trail</t>
  </si>
  <si>
    <t>Twyford</t>
  </si>
  <si>
    <t>LE14</t>
  </si>
  <si>
    <t>Lukas Whittlesee</t>
  </si>
  <si>
    <t>lwhittleseem1@e-recht24.de</t>
  </si>
  <si>
    <t>+1 (540) 413-9605</t>
  </si>
  <si>
    <t>720 Victoria Parkway</t>
  </si>
  <si>
    <t>Gregorius Trengrove</t>
  </si>
  <si>
    <t>gtrengrovem2@elpais.com</t>
  </si>
  <si>
    <t>+1 (516) 513-7620</t>
  </si>
  <si>
    <t>0862 Farwell Avenue</t>
  </si>
  <si>
    <t>New Hyde Park</t>
  </si>
  <si>
    <t>Wright Caldero</t>
  </si>
  <si>
    <t>wcalderom3@stumbleupon.com</t>
  </si>
  <si>
    <t>+1 (714) 117-5483</t>
  </si>
  <si>
    <t>5933 Graceland Way</t>
  </si>
  <si>
    <t>Merell Zanazzi</t>
  </si>
  <si>
    <t>+1 (606) 824-3445</t>
  </si>
  <si>
    <t>4 Memorial Place</t>
  </si>
  <si>
    <t>Jed Kennicott</t>
  </si>
  <si>
    <t>jkennicottm5@yahoo.co.jp</t>
  </si>
  <si>
    <t>+1 (813) 579-8389</t>
  </si>
  <si>
    <t>2 Holy Cross Pass</t>
  </si>
  <si>
    <t>Guenevere Ruggen</t>
  </si>
  <si>
    <t>gruggenm6@nymag.com</t>
  </si>
  <si>
    <t>+1 (408) 211-2306</t>
  </si>
  <si>
    <t>67 Mendota Hill</t>
  </si>
  <si>
    <t>Gonzales Cicculi</t>
  </si>
  <si>
    <t>63861 Bunting Road</t>
  </si>
  <si>
    <t>Man Fright</t>
  </si>
  <si>
    <t>mfrightm8@harvard.edu</t>
  </si>
  <si>
    <t>+353 (955) 108-0675</t>
  </si>
  <si>
    <t>27242 Fordem Crossing</t>
  </si>
  <si>
    <t>Boyce Tarte</t>
  </si>
  <si>
    <t>btartem9@aol.com</t>
  </si>
  <si>
    <t>+1 (360) 927-6561</t>
  </si>
  <si>
    <t>084 Reindahl Park</t>
  </si>
  <si>
    <t>Caddric Krzysztofiak</t>
  </si>
  <si>
    <t>ckrzysztofiakma@skyrock.com</t>
  </si>
  <si>
    <t>+1 (972) 782-4187</t>
  </si>
  <si>
    <t>6 Dayton Alley</t>
  </si>
  <si>
    <t>Mesquite</t>
  </si>
  <si>
    <t>Darn Penquet</t>
  </si>
  <si>
    <t>dpenquetmb@diigo.com</t>
  </si>
  <si>
    <t>19199 Mariners Cove Avenue</t>
  </si>
  <si>
    <t>Jammie Cloke</t>
  </si>
  <si>
    <t>+44 (540) 353-5754</t>
  </si>
  <si>
    <t>844 Lawn Drive</t>
  </si>
  <si>
    <t>Chester Clowton</t>
  </si>
  <si>
    <t>+1 (763) 691-6777</t>
  </si>
  <si>
    <t>15196 Pleasure Court</t>
  </si>
  <si>
    <t>Monticello</t>
  </si>
  <si>
    <t>Kathleen Diable</t>
  </si>
  <si>
    <t>81 Arapahoe Circle</t>
  </si>
  <si>
    <t>Koren Ferretti</t>
  </si>
  <si>
    <t>kferrettimf@huffingtonpost.com</t>
  </si>
  <si>
    <t>+353 (526) 215-2582</t>
  </si>
  <si>
    <t>372 Northland Street</t>
  </si>
  <si>
    <t>44938-31785-YZ</t>
  </si>
  <si>
    <t>Agretha Melland</t>
  </si>
  <si>
    <t>amellandmg@pen.io</t>
  </si>
  <si>
    <t>+1 (212) 500-7483</t>
  </si>
  <si>
    <t>5424 Beilfuss Court</t>
  </si>
  <si>
    <t>Chaddie Bennie</t>
  </si>
  <si>
    <t>+1 (915) 204-2588</t>
  </si>
  <si>
    <t>935 Lawn Circle</t>
  </si>
  <si>
    <t>Alberta Balsdone</t>
  </si>
  <si>
    <t>abalsdonemi@toplist.cz</t>
  </si>
  <si>
    <t>+1 (863) 490-5370</t>
  </si>
  <si>
    <t>3 Kings Plaza</t>
  </si>
  <si>
    <t>Largo</t>
  </si>
  <si>
    <t>Brice Romera</t>
  </si>
  <si>
    <t>bromeramj@list-manage.com</t>
  </si>
  <si>
    <t>+353 (640) 110-9801</t>
  </si>
  <si>
    <t>2311 Eastlawn Plaza</t>
  </si>
  <si>
    <t>Foxrock</t>
  </si>
  <si>
    <t>45009-09239-IV</t>
  </si>
  <si>
    <t>Micky Glover</t>
  </si>
  <si>
    <t>mglovermk@cnbc.com</t>
  </si>
  <si>
    <t>+44 (898) 129-9218</t>
  </si>
  <si>
    <t>95 Grasskamp Point</t>
  </si>
  <si>
    <t>Burnside</t>
  </si>
  <si>
    <t>EH52</t>
  </si>
  <si>
    <t>Conchita Bryde</t>
  </si>
  <si>
    <t>cbrydeml@tuttocitta.it</t>
  </si>
  <si>
    <t>+1 (405) 497-2199</t>
  </si>
  <si>
    <t>74 Crowley Plaza</t>
  </si>
  <si>
    <t>Silvanus Enefer</t>
  </si>
  <si>
    <t>senefermm@blog.com</t>
  </si>
  <si>
    <t>+1 (202) 877-3473</t>
  </si>
  <si>
    <t>52 Carey Plaza</t>
  </si>
  <si>
    <t>Lenci Haggerstone</t>
  </si>
  <si>
    <t>lhaggerstonemn@independent.co.uk</t>
  </si>
  <si>
    <t>+1 (770) 779-0007</t>
  </si>
  <si>
    <t>52441 Evergreen Lane</t>
  </si>
  <si>
    <t>Marvin Gundry</t>
  </si>
  <si>
    <t>mgundrymo@omniture.com</t>
  </si>
  <si>
    <t>+353 (500) 164-9392</t>
  </si>
  <si>
    <t>4 Harper Avenue</t>
  </si>
  <si>
    <t>Bayard Wellan</t>
  </si>
  <si>
    <t>bwellanmp@cafepress.com</t>
  </si>
  <si>
    <t>7203 Main Crossing</t>
  </si>
  <si>
    <t>Allis Wilmore</t>
  </si>
  <si>
    <t>+1 (713) 984-5207</t>
  </si>
  <si>
    <t>94 Moulton Street</t>
  </si>
  <si>
    <t>Caddric Atcheson</t>
  </si>
  <si>
    <t>catchesonmr@xinhuanet.com</t>
  </si>
  <si>
    <t>+1 (202) 975-7723</t>
  </si>
  <si>
    <t>1 Hovde Pass</t>
  </si>
  <si>
    <t>Eustace Stenton</t>
  </si>
  <si>
    <t>estentonms@google.it</t>
  </si>
  <si>
    <t>+1 (512) 819-1430</t>
  </si>
  <si>
    <t>8472 Graedel Circle</t>
  </si>
  <si>
    <t>Ericka Tripp</t>
  </si>
  <si>
    <t>etrippmt@wp.com</t>
  </si>
  <si>
    <t>+1 (602) 971-9708</t>
  </si>
  <si>
    <t>4 4th Pass</t>
  </si>
  <si>
    <t>Lyndsey MacManus</t>
  </si>
  <si>
    <t>lmacmanusmu@imdb.com</t>
  </si>
  <si>
    <t>+1 (912) 191-6620</t>
  </si>
  <si>
    <t>9 Springs Crossing</t>
  </si>
  <si>
    <t>Savannah</t>
  </si>
  <si>
    <t>Tess Benediktovich</t>
  </si>
  <si>
    <t>tbenediktovichmv@ebay.com</t>
  </si>
  <si>
    <t>+1 (505) 523-8113</t>
  </si>
  <si>
    <t>1068 Sutherland Plaza</t>
  </si>
  <si>
    <t>Albuquerque</t>
  </si>
  <si>
    <t>Correy Bourner</t>
  </si>
  <si>
    <t>cbournermw@chronoengine.com</t>
  </si>
  <si>
    <t>6058 Lunder Junction</t>
  </si>
  <si>
    <t>78661-52235-WG</t>
  </si>
  <si>
    <t>Uta Kohring</t>
  </si>
  <si>
    <t>ukohringmx@seattletimes.com</t>
  </si>
  <si>
    <t>+1 (619) 602-9063</t>
  </si>
  <si>
    <t>3 Loftsgordon Plaza</t>
  </si>
  <si>
    <t>Kandy Heddan</t>
  </si>
  <si>
    <t>kheddanmy@icq.com</t>
  </si>
  <si>
    <t>+1 (850) 796-6812</t>
  </si>
  <si>
    <t>6234 Heath Court</t>
  </si>
  <si>
    <t>Ibby Charters</t>
  </si>
  <si>
    <t>ichartersmz@abc.net.au</t>
  </si>
  <si>
    <t>+1 (202) 710-9776</t>
  </si>
  <si>
    <t>9435 Troy Circle</t>
  </si>
  <si>
    <t>Adora Roubert</t>
  </si>
  <si>
    <t>aroubertn0@tmall.com</t>
  </si>
  <si>
    <t>+1 (772) 366-6549</t>
  </si>
  <si>
    <t>27591 Michigan Place</t>
  </si>
  <si>
    <t>Port Saint Lucie</t>
  </si>
  <si>
    <t>Hillel Mairs</t>
  </si>
  <si>
    <t>hmairsn1@so-net.ne.jp</t>
  </si>
  <si>
    <t>+1 (304) 834-9665</t>
  </si>
  <si>
    <t>325 Forest Run Crossing</t>
  </si>
  <si>
    <t>Helaina Rainforth</t>
  </si>
  <si>
    <t>hrainforthn2@blog.com</t>
  </si>
  <si>
    <t>+1 (215) 607-9440</t>
  </si>
  <si>
    <t>132 New Castle Drive</t>
  </si>
  <si>
    <t>Odelia Skerme</t>
  </si>
  <si>
    <t>oskermen3@hatena.ne.jp</t>
  </si>
  <si>
    <t>+1 (405) 615-0298</t>
  </si>
  <si>
    <t>4 Tony Circle</t>
  </si>
  <si>
    <t>Isac Jesper</t>
  </si>
  <si>
    <t>ijespern4@theglobeandmail.com</t>
  </si>
  <si>
    <t>+1 (239) 918-0943</t>
  </si>
  <si>
    <t>810 Sage Court</t>
  </si>
  <si>
    <t>Lenette Dwerryhouse</t>
  </si>
  <si>
    <t>ldwerryhousen5@gravatar.com</t>
  </si>
  <si>
    <t>+1 (682) 812-1698</t>
  </si>
  <si>
    <t>2 Wayridge Court</t>
  </si>
  <si>
    <t>Nadeen Broomer</t>
  </si>
  <si>
    <t>nbroomern6@examiner.com</t>
  </si>
  <si>
    <t>+1 (402) 219-2018</t>
  </si>
  <si>
    <t>51 Straubel Terrace</t>
  </si>
  <si>
    <t>Omaha</t>
  </si>
  <si>
    <t>Konstantine Thoumasson</t>
  </si>
  <si>
    <t>kthoumassonn7@bloglovin.com</t>
  </si>
  <si>
    <t>342 North Lane</t>
  </si>
  <si>
    <t>Frans Habbergham</t>
  </si>
  <si>
    <t>fhabberghamn8@discovery.com</t>
  </si>
  <si>
    <t>+1 (775) 814-9362</t>
  </si>
  <si>
    <t>76 Fallview Crossing</t>
  </si>
  <si>
    <t>86783-78048-GC</t>
  </si>
  <si>
    <t>Margarette Woolham</t>
  </si>
  <si>
    <t>mwoolhamn9@nature.com</t>
  </si>
  <si>
    <t>+1 (321) 687-2352</t>
  </si>
  <si>
    <t>5 Sunnyside Drive</t>
  </si>
  <si>
    <t>Romain Avrashin</t>
  </si>
  <si>
    <t>ravrashinna@tamu.edu</t>
  </si>
  <si>
    <t>+1 (202) 973-9890</t>
  </si>
  <si>
    <t>88 Westerfield Point</t>
  </si>
  <si>
    <t>Miran Doidge</t>
  </si>
  <si>
    <t>mdoidgenb@etsy.com</t>
  </si>
  <si>
    <t>+1 (831) 955-4716</t>
  </si>
  <si>
    <t>94 Del Mar Lane</t>
  </si>
  <si>
    <t>Salinas</t>
  </si>
  <si>
    <t>Janeva Edinboro</t>
  </si>
  <si>
    <t>jedinboronc@reverbnation.com</t>
  </si>
  <si>
    <t>+1 (754) 219-4187</t>
  </si>
  <si>
    <t>24 Bowman Point</t>
  </si>
  <si>
    <t>Trumaine Tewelson</t>
  </si>
  <si>
    <t>ttewelsonnd@cdbaby.com</t>
  </si>
  <si>
    <t>903 Scoville Court</t>
  </si>
  <si>
    <t>06624-75300-AR</t>
  </si>
  <si>
    <t>Niles Krimmer</t>
  </si>
  <si>
    <t>nkrimmerne@bbb.org</t>
  </si>
  <si>
    <t>0401 Bashford Avenue</t>
  </si>
  <si>
    <t>Glendale</t>
  </si>
  <si>
    <t>De Drewitt</t>
  </si>
  <si>
    <t>ddrewittnf@mapquest.com</t>
  </si>
  <si>
    <t>+1 (571) 504-1175</t>
  </si>
  <si>
    <t>6 Tomscot Hill</t>
  </si>
  <si>
    <t>Adelheid Gladhill</t>
  </si>
  <si>
    <t>agladhillng@stanford.edu</t>
  </si>
  <si>
    <t>+1 (410) 991-5601</t>
  </si>
  <si>
    <t>36 Atwood Plaza</t>
  </si>
  <si>
    <t>Murielle Lorinez</t>
  </si>
  <si>
    <t>mlorineznh@whitehouse.gov</t>
  </si>
  <si>
    <t>029 Bluejay Circle</t>
  </si>
  <si>
    <t>Edin Mathe</t>
  </si>
  <si>
    <t>+1 (404) 514-8311</t>
  </si>
  <si>
    <t>49261 Merry Crossing</t>
  </si>
  <si>
    <t>Mordy Van Der Vlies</t>
  </si>
  <si>
    <t>mvannj@wikipedia.org</t>
  </si>
  <si>
    <t>297 Fulton Way</t>
  </si>
  <si>
    <t>Mobile</t>
  </si>
  <si>
    <t>Spencer Wastell</t>
  </si>
  <si>
    <t>+1 (432) 765-8747</t>
  </si>
  <si>
    <t>80 Oak Alley</t>
  </si>
  <si>
    <t>Jemimah Ethelston</t>
  </si>
  <si>
    <t>jethelstonnl@creativecommons.org</t>
  </si>
  <si>
    <t>+1 (954) 385-3551</t>
  </si>
  <si>
    <t>676 Mcbride Lane</t>
  </si>
  <si>
    <t>Hollywood</t>
  </si>
  <si>
    <t>39652-20484-RV</t>
  </si>
  <si>
    <t>Bobbe Jevon</t>
  </si>
  <si>
    <t>bjevonnm@feedburner.com</t>
  </si>
  <si>
    <t>+1 (785) 211-7568</t>
  </si>
  <si>
    <t>66 Roth Center</t>
  </si>
  <si>
    <t>Perice Eberz</t>
  </si>
  <si>
    <t>peberznn@woothemes.com</t>
  </si>
  <si>
    <t>+1 (530) 938-1204</t>
  </si>
  <si>
    <t>490 Elmside Court</t>
  </si>
  <si>
    <t>Bear Gaish</t>
  </si>
  <si>
    <t>bgaishno@altervista.org</t>
  </si>
  <si>
    <t>0010 Dayton Crossing</t>
  </si>
  <si>
    <t>Lynnea Danton</t>
  </si>
  <si>
    <t>ldantonnp@miitbeian.gov.cn</t>
  </si>
  <si>
    <t>111 Mosinee Alley</t>
  </si>
  <si>
    <t>Skipton Morrall</t>
  </si>
  <si>
    <t>smorrallnq@answers.com</t>
  </si>
  <si>
    <t>+1 (304) 897-5422</t>
  </si>
  <si>
    <t>52731 Fair Oaks Way</t>
  </si>
  <si>
    <t>Devan Crownshaw</t>
  </si>
  <si>
    <t>dcrownshawnr@photobucket.com</t>
  </si>
  <si>
    <t>+1 (610) 576-4733</t>
  </si>
  <si>
    <t>25669 Spohn Plaza</t>
  </si>
  <si>
    <t>67938-81768-NX</t>
  </si>
  <si>
    <t>Kriste Wessel</t>
  </si>
  <si>
    <t>kwesselns@wikispaces.com</t>
  </si>
  <si>
    <t>+44 (739) 768-8321</t>
  </si>
  <si>
    <t>2664 Karstens Court</t>
  </si>
  <si>
    <t>W1F</t>
  </si>
  <si>
    <t>Joceline Reddoch</t>
  </si>
  <si>
    <t>jreddochnt@sun.com</t>
  </si>
  <si>
    <t>+1 (863) 742-5292</t>
  </si>
  <si>
    <t>79075 Helena Road</t>
  </si>
  <si>
    <t>Shelley Titley</t>
  </si>
  <si>
    <t>stitleynu@whitehouse.gov</t>
  </si>
  <si>
    <t>+1 (701) 350-6149</t>
  </si>
  <si>
    <t>8279 Old Gate Lane</t>
  </si>
  <si>
    <t>Redd Simao</t>
  </si>
  <si>
    <t>rsimaonv@simplemachines.org</t>
  </si>
  <si>
    <t>+1 (479) 898-5090</t>
  </si>
  <si>
    <t>37 Ridgeway Street</t>
  </si>
  <si>
    <t>Cece Inker</t>
  </si>
  <si>
    <t>+1 (863) 977-9033</t>
  </si>
  <si>
    <t>67 Annamark Street</t>
  </si>
  <si>
    <t>Noel Chisholm</t>
  </si>
  <si>
    <t>nchisholmnx@example.com</t>
  </si>
  <si>
    <t>+1 (865) 228-1100</t>
  </si>
  <si>
    <t>85 Calypso Place</t>
  </si>
  <si>
    <t>Grazia Oats</t>
  </si>
  <si>
    <t>goatsny@live.com</t>
  </si>
  <si>
    <t>+1 (213) 813-1072</t>
  </si>
  <si>
    <t>7552 Dottie Road</t>
  </si>
  <si>
    <t>Meade Birkin</t>
  </si>
  <si>
    <t>mbirkinnz@java.com</t>
  </si>
  <si>
    <t>+1 (954) 431-7206</t>
  </si>
  <si>
    <t>218 Elka Trail</t>
  </si>
  <si>
    <t>Ronda Pyson</t>
  </si>
  <si>
    <t>rpysono0@constantcontact.com</t>
  </si>
  <si>
    <t>+353 (836) 436-1472</t>
  </si>
  <si>
    <t>850 Jenna Court</t>
  </si>
  <si>
    <t>13764-02913-LA</t>
  </si>
  <si>
    <t>Rachele Ebrall</t>
  </si>
  <si>
    <t>+1 (312) 585-2288</t>
  </si>
  <si>
    <t>709 Blackbird Crossing</t>
  </si>
  <si>
    <t>Rafaela Treacher</t>
  </si>
  <si>
    <t>rtreachero2@usa.gov</t>
  </si>
  <si>
    <t>+353 (552) 867-2244</t>
  </si>
  <si>
    <t>16 Prentice Court</t>
  </si>
  <si>
    <t>Greystones</t>
  </si>
  <si>
    <t>Bee Fattorini</t>
  </si>
  <si>
    <t>bfattorinio3@quantcast.com</t>
  </si>
  <si>
    <t>433 Caliangt Park</t>
  </si>
  <si>
    <t>Monaghan</t>
  </si>
  <si>
    <t>H18</t>
  </si>
  <si>
    <t>Margie Palleske</t>
  </si>
  <si>
    <t>mpalleskeo4@nyu.edu</t>
  </si>
  <si>
    <t>+1 (561) 371-1596</t>
  </si>
  <si>
    <t>30 Dixon Trail</t>
  </si>
  <si>
    <t>Alexina Randals</t>
  </si>
  <si>
    <t>+1 (916) 300-4433</t>
  </si>
  <si>
    <t>713 Hayes Junction</t>
  </si>
  <si>
    <t>Filip Antcliffe</t>
  </si>
  <si>
    <t>fantcliffeo6@amazon.co.jp</t>
  </si>
  <si>
    <t>+353 (581) 217-6697</t>
  </si>
  <si>
    <t>05 Bobwhite Pass</t>
  </si>
  <si>
    <t>Peyter Matignon</t>
  </si>
  <si>
    <t>pmatignono7@harvard.edu</t>
  </si>
  <si>
    <t>+44 (792) 626-3977</t>
  </si>
  <si>
    <t>3162 Arizona Way</t>
  </si>
  <si>
    <t>Kirkton</t>
  </si>
  <si>
    <t>KW10</t>
  </si>
  <si>
    <t>Claudie Weond</t>
  </si>
  <si>
    <t>cweondo8@theglobeandmail.com</t>
  </si>
  <si>
    <t>+1 (828) 335-1268</t>
  </si>
  <si>
    <t>41 Coolidge Way</t>
  </si>
  <si>
    <t>Modesty MacConnechie</t>
  </si>
  <si>
    <t>mmacconnechieo9@reuters.com</t>
  </si>
  <si>
    <t>+1 (304) 620-6008</t>
  </si>
  <si>
    <t>526 Onsgard Park</t>
  </si>
  <si>
    <t>Jaquenette Skentelbery</t>
  </si>
  <si>
    <t>jskentelberyoa@paypal.com</t>
  </si>
  <si>
    <t>+1 (713) 976-5419</t>
  </si>
  <si>
    <t>90235 Holy Cross Parkway</t>
  </si>
  <si>
    <t>Orazio Comber</t>
  </si>
  <si>
    <t>ocomberob@goo.gl</t>
  </si>
  <si>
    <t>+353 (947) 836-2302</t>
  </si>
  <si>
    <t>725 Autumn Leaf Place</t>
  </si>
  <si>
    <t>66934-67426-WC</t>
  </si>
  <si>
    <t>Domini Bram</t>
  </si>
  <si>
    <t>dbramoc@ifeng.com</t>
  </si>
  <si>
    <t>+1 (202) 790-0537</t>
  </si>
  <si>
    <t>7528 Luster Court</t>
  </si>
  <si>
    <t>Zachary Tramel</t>
  </si>
  <si>
    <t>ztramelod@netlog.com</t>
  </si>
  <si>
    <t>+1 (862) 925-5943</t>
  </si>
  <si>
    <t>28834 Wayridge Lane</t>
  </si>
  <si>
    <t>Izaak Primak</t>
  </si>
  <si>
    <t>+1 (206) 705-3979</t>
  </si>
  <si>
    <t>55 Buhler Pass</t>
  </si>
  <si>
    <t>Brittani Thoresbie</t>
  </si>
  <si>
    <t>+1 (303) 606-9146</t>
  </si>
  <si>
    <t>643 Logan Plaza</t>
  </si>
  <si>
    <t>Constanta Hatfull</t>
  </si>
  <si>
    <t>chatfullog@ebay.com</t>
  </si>
  <si>
    <t>+1 (815) 382-1966</t>
  </si>
  <si>
    <t>2 Nelson Alley</t>
  </si>
  <si>
    <t>Rockford</t>
  </si>
  <si>
    <t>Bobbe Castagneto</t>
  </si>
  <si>
    <t>+1 (406) 972-9050</t>
  </si>
  <si>
    <t>5 Moose Terrace</t>
  </si>
  <si>
    <t>32562-55185-DQ</t>
  </si>
  <si>
    <t>Chastity Swatman</t>
  </si>
  <si>
    <t>cswatmanoi@cbslocal.com</t>
  </si>
  <si>
    <t>+1 (404) 916-1168</t>
  </si>
  <si>
    <t>4 Eastwood Alley</t>
  </si>
  <si>
    <t>Lindon Agnolo</t>
  </si>
  <si>
    <t>lagnolooj@pinterest.com</t>
  </si>
  <si>
    <t>+1 (918) 228-6949</t>
  </si>
  <si>
    <t>82499 Mallard Lane</t>
  </si>
  <si>
    <t>Delainey Kiddy</t>
  </si>
  <si>
    <t>dkiddyok@fda.gov</t>
  </si>
  <si>
    <t>+1 (209) 103-3933</t>
  </si>
  <si>
    <t>66184 Melby Avenue</t>
  </si>
  <si>
    <t>Helli Petroulis</t>
  </si>
  <si>
    <t>hpetroulisol@state.tx.us</t>
  </si>
  <si>
    <t>+353 (783) 893-0842</t>
  </si>
  <si>
    <t>56 Hollow Ridge Circle</t>
  </si>
  <si>
    <t>Mullagh</t>
  </si>
  <si>
    <t>Marty Scholl</t>
  </si>
  <si>
    <t>mschollom@taobao.com</t>
  </si>
  <si>
    <t>+1 (415) 613-5939</t>
  </si>
  <si>
    <t>59992 Canary Crossing</t>
  </si>
  <si>
    <t>Kienan Ferson</t>
  </si>
  <si>
    <t>kfersonon@g.co</t>
  </si>
  <si>
    <t>+1 (251) 291-1195</t>
  </si>
  <si>
    <t>72997 Annamark Plaza</t>
  </si>
  <si>
    <t>Blake Kelloway</t>
  </si>
  <si>
    <t>bkellowayoo@omniture.com</t>
  </si>
  <si>
    <t>+1 (415) 757-3377</t>
  </si>
  <si>
    <t>7351 Sloan Pass</t>
  </si>
  <si>
    <t>Scarlett Oliffe</t>
  </si>
  <si>
    <t>soliffeop@yellowbook.com</t>
  </si>
  <si>
    <t>+1 (212) 198-9134</t>
  </si>
  <si>
    <t>1866 Ohio Point</t>
  </si>
  <si>
    <t>Kippie Marrison</t>
  </si>
  <si>
    <t>kmarrisonoq@dropbox.com</t>
  </si>
  <si>
    <t>+1 (303) 808-6803</t>
  </si>
  <si>
    <t>84 Sutherland Alley</t>
  </si>
  <si>
    <t>Celestia Dolohunty</t>
  </si>
  <si>
    <t>cdolohuntyor@dailymail.co.uk</t>
  </si>
  <si>
    <t>+1 (619) 353-0412</t>
  </si>
  <si>
    <t>836 Towne Court</t>
  </si>
  <si>
    <t>Patsy Vasilenko</t>
  </si>
  <si>
    <t>pvasilenkoos@addtoany.com</t>
  </si>
  <si>
    <t>+44 (116) 714-6469</t>
  </si>
  <si>
    <t>56 Ridge Oak Point</t>
  </si>
  <si>
    <t>Raphaela Schankelborg</t>
  </si>
  <si>
    <t>rschankelborgot@ameblo.jp</t>
  </si>
  <si>
    <t>528 Debs Terrace</t>
  </si>
  <si>
    <t>Sharity Wickens</t>
  </si>
  <si>
    <t>+353 (724) 224-5556</t>
  </si>
  <si>
    <t>5873 Lake View Parkway</t>
  </si>
  <si>
    <t>Cavan</t>
  </si>
  <si>
    <t>Derick Snow</t>
  </si>
  <si>
    <t>+1 (718) 461-3002</t>
  </si>
  <si>
    <t>813 La Follette Place</t>
  </si>
  <si>
    <t>Baxy Cargen</t>
  </si>
  <si>
    <t>bcargenow@geocities.jp</t>
  </si>
  <si>
    <t>+1 (253) 509-6510</t>
  </si>
  <si>
    <t>58 Carpenter Pass</t>
  </si>
  <si>
    <t>Ryann Stickler</t>
  </si>
  <si>
    <t>rsticklerox@printfriendly.com</t>
  </si>
  <si>
    <t>+44 (830) 367-6129</t>
  </si>
  <si>
    <t>471 Sage Center</t>
  </si>
  <si>
    <t>Daryn Cassius</t>
  </si>
  <si>
    <t>+1 (269) 398-0766</t>
  </si>
  <si>
    <t>19 Ridgeway Road</t>
  </si>
  <si>
    <t>Battle Creek</t>
  </si>
  <si>
    <t>06062-66586-TK</t>
  </si>
  <si>
    <t>Bud Danett</t>
  </si>
  <si>
    <t>bdanettoz@kickstarter.com</t>
  </si>
  <si>
    <t>3 Dennis Road</t>
  </si>
  <si>
    <t>Skelly Dolohunty</t>
  </si>
  <si>
    <t>+353 (239) 716-2717</t>
  </si>
  <si>
    <t>34010 Kensington Trail</t>
  </si>
  <si>
    <t>Ballymun</t>
  </si>
  <si>
    <t>Drake Jevon</t>
  </si>
  <si>
    <t>djevonp1@ibm.com</t>
  </si>
  <si>
    <t>+1 (832) 733-7027</t>
  </si>
  <si>
    <t>27430 Fairfield Parkway</t>
  </si>
  <si>
    <t>Hall Ranner</t>
  </si>
  <si>
    <t>hrannerp2@omniture.com</t>
  </si>
  <si>
    <t>+1 (513) 635-0251</t>
  </si>
  <si>
    <t>51 Sunfield Crossing</t>
  </si>
  <si>
    <t>Berkly Imrie</t>
  </si>
  <si>
    <t>bimriep3@addtoany.com</t>
  </si>
  <si>
    <t>+1 (559) 761-5288</t>
  </si>
  <si>
    <t>1815 Annamark Way</t>
  </si>
  <si>
    <t>Dorey Sopper</t>
  </si>
  <si>
    <t>dsopperp4@eventbrite.com</t>
  </si>
  <si>
    <t>+1 (612) 870-1604</t>
  </si>
  <si>
    <t>0244 Northfield Place</t>
  </si>
  <si>
    <t>Darcy Lochran</t>
  </si>
  <si>
    <t>+1 (915) 776-4578</t>
  </si>
  <si>
    <t>7464 Nobel Way</t>
  </si>
  <si>
    <t>Lauritz Ledgley</t>
  </si>
  <si>
    <t>lledgleyp6@de.vu</t>
  </si>
  <si>
    <t>+1 (515) 261-2295</t>
  </si>
  <si>
    <t>99138 Waywood Junction</t>
  </si>
  <si>
    <t>Tawnya Menary</t>
  </si>
  <si>
    <t>tmenaryp7@phoca.cz</t>
  </si>
  <si>
    <t>+1 (971) 467-6353</t>
  </si>
  <si>
    <t>5546 Kensington Hill</t>
  </si>
  <si>
    <t>Gustaf Ciccotti</t>
  </si>
  <si>
    <t>gciccottip8@so-net.ne.jp</t>
  </si>
  <si>
    <t>+1 (832) 392-5010</t>
  </si>
  <si>
    <t>94417 Boyd Trail</t>
  </si>
  <si>
    <t>Bobbe Renner</t>
  </si>
  <si>
    <t>+1 (919) 456-9860</t>
  </si>
  <si>
    <t>9 Westerfield Place</t>
  </si>
  <si>
    <t>Wilton Jallin</t>
  </si>
  <si>
    <t>wjallinpa@pcworld.com</t>
  </si>
  <si>
    <t>+1 (617) 201-1702</t>
  </si>
  <si>
    <t>6511 Haas Road</t>
  </si>
  <si>
    <t>Mindy Bogey</t>
  </si>
  <si>
    <t>mbogeypb@thetimes.co.uk</t>
  </si>
  <si>
    <t>+1 (202) 479-4238</t>
  </si>
  <si>
    <t>7791 Westend Point</t>
  </si>
  <si>
    <t>Paulie Fonzone</t>
  </si>
  <si>
    <t>+1 (518) 905-1184</t>
  </si>
  <si>
    <t>596 Manufacturers Alley</t>
  </si>
  <si>
    <t>Merrile Cobbledick</t>
  </si>
  <si>
    <t>mcobbledickpd@ucsd.edu</t>
  </si>
  <si>
    <t>+1 (520) 567-8210</t>
  </si>
  <si>
    <t>949 Nobel Plaza</t>
  </si>
  <si>
    <t>Antonius Lewry</t>
  </si>
  <si>
    <t>alewrype@whitehouse.gov</t>
  </si>
  <si>
    <t>+1 (334) 368-9435</t>
  </si>
  <si>
    <t>86 Pine View Pass</t>
  </si>
  <si>
    <t>Isis Hessel</t>
  </si>
  <si>
    <t>ihesselpf@ox.ac.uk</t>
  </si>
  <si>
    <t>+1 (907) 873-3538</t>
  </si>
  <si>
    <t>2900 Pennsylvania Court</t>
  </si>
  <si>
    <t>Fairbanks</t>
  </si>
  <si>
    <t>Harland Trematick</t>
  </si>
  <si>
    <t>1235 Shopko Point</t>
  </si>
  <si>
    <t>Chloris Sorrell</t>
  </si>
  <si>
    <t>csorrellph@amazon.com</t>
  </si>
  <si>
    <t>+44 (160) 225-1993</t>
  </si>
  <si>
    <t>5 Scott Lane</t>
  </si>
  <si>
    <t>S8</t>
  </si>
  <si>
    <t>11513-19816-IJ</t>
  </si>
  <si>
    <t>Odette Tocque</t>
  </si>
  <si>
    <t>otocquepi@abc.net.au</t>
  </si>
  <si>
    <t>+1 (786) 201-0196</t>
  </si>
  <si>
    <t>731 Anzinger Park</t>
  </si>
  <si>
    <t>Quintina Heavyside</t>
  </si>
  <si>
    <t>qheavysidepj@unc.edu</t>
  </si>
  <si>
    <t>+1 (859) 572-4305</t>
  </si>
  <si>
    <t>7995 Macpherson Drive</t>
  </si>
  <si>
    <t>Hadley Reuven</t>
  </si>
  <si>
    <t>hreuvenpk@whitehouse.gov</t>
  </si>
  <si>
    <t>+1 (616) 851-0525</t>
  </si>
  <si>
    <t>227 Burning Wood Drive</t>
  </si>
  <si>
    <t>Mitch Attwool</t>
  </si>
  <si>
    <t>mattwoolpl@nba.com</t>
  </si>
  <si>
    <t>+1 (515) 821-3701</t>
  </si>
  <si>
    <t>6229 Dawn Junction</t>
  </si>
  <si>
    <t>Charin Maplethorp</t>
  </si>
  <si>
    <t>35 Alpine Circle</t>
  </si>
  <si>
    <t>Goldie Wynes</t>
  </si>
  <si>
    <t>gwynespn@dagondesign.com</t>
  </si>
  <si>
    <t>+1 (512) 118-8603</t>
  </si>
  <si>
    <t>5251 Everett Way</t>
  </si>
  <si>
    <t>Celie MacCourt</t>
  </si>
  <si>
    <t>cmaccourtpo@amazon.com</t>
  </si>
  <si>
    <t>01678 4th Hill</t>
  </si>
  <si>
    <t>00841-75330-ZV</t>
  </si>
  <si>
    <t>Rori Ollin</t>
  </si>
  <si>
    <t>+1 (626) 704-3749</t>
  </si>
  <si>
    <t>05889 Heath Place</t>
  </si>
  <si>
    <t>Evy Wilsone</t>
  </si>
  <si>
    <t>ewilsonepq@eepurl.com</t>
  </si>
  <si>
    <t>+1 (202) 969-6382</t>
  </si>
  <si>
    <t>13130 Heffernan Point</t>
  </si>
  <si>
    <t>Dolores Duffie</t>
  </si>
  <si>
    <t>dduffiepr@time.com</t>
  </si>
  <si>
    <t>+1 (971) 936-3214</t>
  </si>
  <si>
    <t>3 Jenifer Circle</t>
  </si>
  <si>
    <t>Mathilda Matiasek</t>
  </si>
  <si>
    <t>mmatiasekps@ucoz.ru</t>
  </si>
  <si>
    <t>30867 Magdeline Way</t>
  </si>
  <si>
    <t>Jarred Camillo</t>
  </si>
  <si>
    <t>jcamillopt@shinystat.com</t>
  </si>
  <si>
    <t>+1 (202) 572-0994</t>
  </si>
  <si>
    <t>48965 Mesta Lane</t>
  </si>
  <si>
    <t>Kameko Philbrick</t>
  </si>
  <si>
    <t>kphilbrickpu@cdc.gov</t>
  </si>
  <si>
    <t>987 Westridge Terrace</t>
  </si>
  <si>
    <t>Mallory Shrimpling</t>
  </si>
  <si>
    <t>40 Declaration Point</t>
  </si>
  <si>
    <t>Barnett Sillis</t>
  </si>
  <si>
    <t>bsillispw@istockphoto.com</t>
  </si>
  <si>
    <t>+1 (305) 267-4961</t>
  </si>
  <si>
    <t>53 Shasta Plaza</t>
  </si>
  <si>
    <t>Brenn Dundredge</t>
  </si>
  <si>
    <t>+1 (405) 369-5173</t>
  </si>
  <si>
    <t>5 Morrow Street</t>
  </si>
  <si>
    <t>Read Cutts</t>
  </si>
  <si>
    <t>rcuttspy@techcrunch.com</t>
  </si>
  <si>
    <t>+1 (815) 758-8653</t>
  </si>
  <si>
    <t>820 Reinke Pass</t>
  </si>
  <si>
    <t>Michale Delves</t>
  </si>
  <si>
    <t>mdelvespz@nature.com</t>
  </si>
  <si>
    <t>+1 (334) 881-9178</t>
  </si>
  <si>
    <t>670 Shoshone Circle</t>
  </si>
  <si>
    <t>Devland Gritton</t>
  </si>
  <si>
    <t>dgrittonq0@nydailynews.com</t>
  </si>
  <si>
    <t>+1 (626) 968-5148</t>
  </si>
  <si>
    <t>095 Jenna Junction</t>
  </si>
  <si>
    <t>91240-83405-ZQ</t>
  </si>
  <si>
    <t>Caitlin Cattermull</t>
  </si>
  <si>
    <t>ccattermullq1@columbia.edu</t>
  </si>
  <si>
    <t>+1 (312) 880-3388</t>
  </si>
  <si>
    <t>1 Gina Street</t>
  </si>
  <si>
    <t>Dell Gut</t>
  </si>
  <si>
    <t>dgutq2@umich.edu</t>
  </si>
  <si>
    <t>+1 (281) 648-9915</t>
  </si>
  <si>
    <t>30506 Bowman Avenue</t>
  </si>
  <si>
    <t>Willy Pummery</t>
  </si>
  <si>
    <t>wpummeryq3@topsy.com</t>
  </si>
  <si>
    <t>+1 (231) 416-9594</t>
  </si>
  <si>
    <t>9795 Acker Plaza</t>
  </si>
  <si>
    <t>Muskegon</t>
  </si>
  <si>
    <t>Geoffrey Siuda</t>
  </si>
  <si>
    <t>gsiudaq4@nytimes.com</t>
  </si>
  <si>
    <t>+1 (202) 315-8135</t>
  </si>
  <si>
    <t>64284 Pearson Parkway</t>
  </si>
  <si>
    <t>Henderson Crowne</t>
  </si>
  <si>
    <t>hcrowneq5@wufoo.com</t>
  </si>
  <si>
    <t>+353 (476) 525-5512</t>
  </si>
  <si>
    <t>706 Eagan Lane</t>
  </si>
  <si>
    <t>Sallins</t>
  </si>
  <si>
    <t>W91</t>
  </si>
  <si>
    <t>Vernor Pawsey</t>
  </si>
  <si>
    <t>vpawseyq6@tiny.cc</t>
  </si>
  <si>
    <t>+1 (478) 568-4944</t>
  </si>
  <si>
    <t>883 Eagan Point</t>
  </si>
  <si>
    <t>Augustin Waterhouse</t>
  </si>
  <si>
    <t>awaterhouseq7@istockphoto.com</t>
  </si>
  <si>
    <t>+1 (318) 129-0806</t>
  </si>
  <si>
    <t>23530 Lake View Trail</t>
  </si>
  <si>
    <t>Fanchon Haughian</t>
  </si>
  <si>
    <t>fhaughianq8@1688.com</t>
  </si>
  <si>
    <t>+1 (253) 974-5538</t>
  </si>
  <si>
    <t>2017 Ronald Regan Trail</t>
  </si>
  <si>
    <t>Jaimie Hatz</t>
  </si>
  <si>
    <t>+1 (915) 920-9318</t>
  </si>
  <si>
    <t>3 Atwood Avenue</t>
  </si>
  <si>
    <t>Edeline Edney</t>
  </si>
  <si>
    <t>+1 (205) 866-7629</t>
  </si>
  <si>
    <t>43 Crest Line Road</t>
  </si>
  <si>
    <t>Rickie Faltin</t>
  </si>
  <si>
    <t>rfaltinqb@topsy.com</t>
  </si>
  <si>
    <t>2 Laurel Drive</t>
  </si>
  <si>
    <t>Gnni Cheeke</t>
  </si>
  <si>
    <t>gcheekeqc@sitemeter.com</t>
  </si>
  <si>
    <t>+44 (677) 694-1404</t>
  </si>
  <si>
    <t>934 Loomis Junction</t>
  </si>
  <si>
    <t>EC3M</t>
  </si>
  <si>
    <t>Gwenni Ratt</t>
  </si>
  <si>
    <t>grattqd@phpbb.com</t>
  </si>
  <si>
    <t>+353 (878) 618-9723</t>
  </si>
  <si>
    <t>55 Montana Road</t>
  </si>
  <si>
    <t>Castlemartyr</t>
  </si>
  <si>
    <t>H71</t>
  </si>
  <si>
    <t>Johnath Fairebrother</t>
  </si>
  <si>
    <t>+1 (302) 159-1841</t>
  </si>
  <si>
    <t>05 Bluestem Street</t>
  </si>
  <si>
    <t>Ingamar Eberlein</t>
  </si>
  <si>
    <t>ieberleinqf@hc360.com</t>
  </si>
  <si>
    <t>+1 (717) 323-3451</t>
  </si>
  <si>
    <t>8 Delaware Circle</t>
  </si>
  <si>
    <t>Jilly Dreng</t>
  </si>
  <si>
    <t>jdrengqg@uiuc.edu</t>
  </si>
  <si>
    <t>+353 (350) 974-1489</t>
  </si>
  <si>
    <t>0 Cardinal Park</t>
  </si>
  <si>
    <t>47723-84396-MT</t>
  </si>
  <si>
    <t>Jillane Jedrzej</t>
  </si>
  <si>
    <t>jjedrzejqh@dailymail.co.uk</t>
  </si>
  <si>
    <t>+1 (915) 844-8777</t>
  </si>
  <si>
    <t>8 Melby Hill</t>
  </si>
  <si>
    <t>48392-32021-EC</t>
  </si>
  <si>
    <t>Correy Lampel</t>
  </si>
  <si>
    <t>clampelqi@jimdo.com</t>
  </si>
  <si>
    <t>+1 (314) 143-0842</t>
  </si>
  <si>
    <t>445 Brown Way</t>
  </si>
  <si>
    <t>65786-21069-IP</t>
  </si>
  <si>
    <t>Dulcie Mapowder</t>
  </si>
  <si>
    <t>dmapowderqj@free.fr</t>
  </si>
  <si>
    <t>+1 (479) 381-2689</t>
  </si>
  <si>
    <t>557 Kipling Crossing</t>
  </si>
  <si>
    <t>89074-09459-KV</t>
  </si>
  <si>
    <t>Eward Dearman</t>
  </si>
  <si>
    <t>edearmanqk@redcross.org</t>
  </si>
  <si>
    <t>+1 (615) 958-6287</t>
  </si>
  <si>
    <t>22585 Monument Plaza</t>
  </si>
  <si>
    <t>44330-33172-IT</t>
  </si>
  <si>
    <t>Dominique Lenard</t>
  </si>
  <si>
    <t>dlenardql@bizjournals.com</t>
  </si>
  <si>
    <t>+1 (202) 883-2832</t>
  </si>
  <si>
    <t>6300 Evergreen Drive</t>
  </si>
  <si>
    <t>63349-66809-NF</t>
  </si>
  <si>
    <t>Lloyd Toffano</t>
  </si>
  <si>
    <t>ltoffanoqm@tripadvisor.com</t>
  </si>
  <si>
    <t>31039 Fieldstone Alley</t>
  </si>
  <si>
    <t>Inglewood</t>
  </si>
  <si>
    <t>Rhodie Strathern</t>
  </si>
  <si>
    <t>rstrathernqn@devhub.com</t>
  </si>
  <si>
    <t>63071 Warner Terrace</t>
  </si>
  <si>
    <t>Chad Miguel</t>
  </si>
  <si>
    <t>cmiguelqo@exblog.jp</t>
  </si>
  <si>
    <t>+1 (240) 449-8992</t>
  </si>
  <si>
    <t>83 Sauthoff Junction</t>
  </si>
  <si>
    <t>Florinda Matusovsky</t>
  </si>
  <si>
    <t>+1 (518) 618-9919</t>
  </si>
  <si>
    <t>2 Moland Court</t>
  </si>
  <si>
    <t>Morly Rocks</t>
  </si>
  <si>
    <t>mrocksqq@exblog.jp</t>
  </si>
  <si>
    <t>+353 (731) 124-0228</t>
  </si>
  <si>
    <t>21 Spenser Court</t>
  </si>
  <si>
    <t>Crossmolina</t>
  </si>
  <si>
    <t>Yuri Burrells</t>
  </si>
  <si>
    <t>yburrellsqr@vinaora.com</t>
  </si>
  <si>
    <t>+1 (859) 101-4742</t>
  </si>
  <si>
    <t>4 Brickson Park Court</t>
  </si>
  <si>
    <t>Cleopatra Goodrum</t>
  </si>
  <si>
    <t>cgoodrumqs@goodreads.com</t>
  </si>
  <si>
    <t>+1 (619) 944-5888</t>
  </si>
  <si>
    <t>94 Roxbury Road</t>
  </si>
  <si>
    <t>Joey Jefferys</t>
  </si>
  <si>
    <t>jjefferysqt@blog.com</t>
  </si>
  <si>
    <t>526 Helena Crossing</t>
  </si>
  <si>
    <t>Bearnard Wardell</t>
  </si>
  <si>
    <t>bwardellqu@adobe.com</t>
  </si>
  <si>
    <t>+1 (347) 311-2289</t>
  </si>
  <si>
    <t>57299 Tennessee Hill</t>
  </si>
  <si>
    <t>Zeke Walisiak</t>
  </si>
  <si>
    <t>zwalisiakqv@ucsd.edu</t>
  </si>
  <si>
    <t>+353 (848) 172-8155</t>
  </si>
  <si>
    <t>7 Birchwood Street</t>
  </si>
  <si>
    <t>Booterstown</t>
  </si>
  <si>
    <t>Wiley Leopold</t>
  </si>
  <si>
    <t>wleopoldqw@blogspot.com</t>
  </si>
  <si>
    <t>+1 (352) 173-9191</t>
  </si>
  <si>
    <t>5 Elmside Terrace</t>
  </si>
  <si>
    <t>Gainesville</t>
  </si>
  <si>
    <t>Chiarra Shalders</t>
  </si>
  <si>
    <t>cshaldersqx@cisco.com</t>
  </si>
  <si>
    <t>+1 (305) 787-2810</t>
  </si>
  <si>
    <t>445 Heath Terrace</t>
  </si>
  <si>
    <t>Sharl Southerill</t>
  </si>
  <si>
    <t>+1 (865) 959-4075</t>
  </si>
  <si>
    <t>39 Nelson Pass</t>
  </si>
  <si>
    <t>Noni Furber</t>
  </si>
  <si>
    <t>nfurberqz@jugem.jp</t>
  </si>
  <si>
    <t>+1 (817) 813-2784</t>
  </si>
  <si>
    <t>565 Sloan Avenue</t>
  </si>
  <si>
    <t>Dinah Crutcher</t>
  </si>
  <si>
    <t>+353 (706) 448-6304</t>
  </si>
  <si>
    <t>89147 Northport Trail</t>
  </si>
  <si>
    <t>Charlean Keave</t>
  </si>
  <si>
    <t>ckeaver1@ucoz.com</t>
  </si>
  <si>
    <t>+1 (850) 410-9647</t>
  </si>
  <si>
    <t>08019 Fairfield Pass</t>
  </si>
  <si>
    <t>Sada Roseborough</t>
  </si>
  <si>
    <t>sroseboroughr2@virginia.edu</t>
  </si>
  <si>
    <t>+1 (253) 735-5179</t>
  </si>
  <si>
    <t>779 Memorial Avenue</t>
  </si>
  <si>
    <t>Clayton Kingwell</t>
  </si>
  <si>
    <t>ckingwellr3@squarespace.com</t>
  </si>
  <si>
    <t>+353 (182) 469-0985</t>
  </si>
  <si>
    <t>947 Burrows Park</t>
  </si>
  <si>
    <t>Rathnew</t>
  </si>
  <si>
    <t>Kacy Canto</t>
  </si>
  <si>
    <t>kcantor4@gmpg.org</t>
  </si>
  <si>
    <t>+1 (260) 735-9621</t>
  </si>
  <si>
    <t>43 Doe Crossing Center</t>
  </si>
  <si>
    <t>Mab Blakemore</t>
  </si>
  <si>
    <t>mblakemorer5@nsw.gov.au</t>
  </si>
  <si>
    <t>+1 (806) 227-6812</t>
  </si>
  <si>
    <t>70 Crescent Oaks Junction</t>
  </si>
  <si>
    <t>58408-27638-IB</t>
  </si>
  <si>
    <t>Dedie Gooderridge</t>
  </si>
  <si>
    <t>dgooderridger6@lycos.com</t>
  </si>
  <si>
    <t>+1 (202) 793-3951</t>
  </si>
  <si>
    <t>181 Londonderry Circle</t>
  </si>
  <si>
    <t>Javier Causnett</t>
  </si>
  <si>
    <t>+1 (301) 396-9701</t>
  </si>
  <si>
    <t>511 Rowland Alley</t>
  </si>
  <si>
    <t>Silver Spring</t>
  </si>
  <si>
    <t>Demetris Micheli</t>
  </si>
  <si>
    <t>+1 (608) 138-8374</t>
  </si>
  <si>
    <t>33123 Rigney Pass</t>
  </si>
  <si>
    <t>Chloette Bernardot</t>
  </si>
  <si>
    <t>cbernardotr9@wix.com</t>
  </si>
  <si>
    <t>+1 (936) 783-5732</t>
  </si>
  <si>
    <t>6672 Cordelia Point</t>
  </si>
  <si>
    <t>Conroe</t>
  </si>
  <si>
    <t>Kim Kemery</t>
  </si>
  <si>
    <t>kkemeryra@t.co</t>
  </si>
  <si>
    <t>+1 (817) 407-3513</t>
  </si>
  <si>
    <t>95 Delladonna Parkway</t>
  </si>
  <si>
    <t>Fanchette Parlot</t>
  </si>
  <si>
    <t>fparlotrb@forbes.com</t>
  </si>
  <si>
    <t>+1 (614) 706-1246</t>
  </si>
  <si>
    <t>7765 Westridge Lane</t>
  </si>
  <si>
    <t>Ramon Cheak</t>
  </si>
  <si>
    <t>rcheakrc@tripadvisor.com</t>
  </si>
  <si>
    <t>23 Paget Point</t>
  </si>
  <si>
    <t>Bundoran</t>
  </si>
  <si>
    <t>Koressa O'Geneay</t>
  </si>
  <si>
    <t>kogeneayrd@utexas.edu</t>
  </si>
  <si>
    <t>+1 (303) 637-0326</t>
  </si>
  <si>
    <t>77 Rigney Hill</t>
  </si>
  <si>
    <t>Claudell Ayre</t>
  </si>
  <si>
    <t>cayrere@symantec.com</t>
  </si>
  <si>
    <t>+1 (386) 573-2575</t>
  </si>
  <si>
    <t>5645 Lotheville Crossing</t>
  </si>
  <si>
    <t>Daytona Beach</t>
  </si>
  <si>
    <t>Lorianne Kyneton</t>
  </si>
  <si>
    <t>lkynetonrf@macromedia.com</t>
  </si>
  <si>
    <t>+44 (618) 634-9365</t>
  </si>
  <si>
    <t>1926 3rd Center</t>
  </si>
  <si>
    <t>Adele McFayden</t>
  </si>
  <si>
    <t>+44 (123) 755-7484</t>
  </si>
  <si>
    <t>28 Darwin Terrace</t>
  </si>
  <si>
    <t>Wirral</t>
  </si>
  <si>
    <t>CH48</t>
  </si>
  <si>
    <t>Herta Layne</t>
  </si>
  <si>
    <t>+1 (636) 143-8338</t>
  </si>
  <si>
    <t>5495 Talisman Plaza</t>
  </si>
  <si>
    <t>98051-37183-SK</t>
  </si>
  <si>
    <t>Dierdre Scrigmour</t>
  </si>
  <si>
    <t>dscrigmourri@cnbc.com</t>
  </si>
  <si>
    <t>+1 (858) 976-1767</t>
  </si>
  <si>
    <t>018 Luster Pass</t>
  </si>
  <si>
    <t>Oceanside</t>
  </si>
  <si>
    <t>48689-81852-DT</t>
  </si>
  <si>
    <t>Romy Whittlesea</t>
  </si>
  <si>
    <t>+1 (423) 297-8063</t>
  </si>
  <si>
    <t>65 Reinke Point</t>
  </si>
  <si>
    <t>Desdemona Eye</t>
  </si>
  <si>
    <t>+353 (252) 896-2096</t>
  </si>
  <si>
    <t>191 Manitowish Crossing</t>
  </si>
  <si>
    <t>Margarette Sterland</t>
  </si>
  <si>
    <t>+1 (215) 872-6809</t>
  </si>
  <si>
    <t>5 Kenwood Pass</t>
  </si>
  <si>
    <t>Catharine Scoines</t>
  </si>
  <si>
    <t>+353 (693) 290-4775</t>
  </si>
  <si>
    <t>39192 Glendale Hill</t>
  </si>
  <si>
    <t>Jennica Tewelson</t>
  </si>
  <si>
    <t>jtewelsonrn@samsung.com</t>
  </si>
  <si>
    <t>+1 (469) 573-8379</t>
  </si>
  <si>
    <t>4040 Hoard Junction</t>
  </si>
  <si>
    <t>Marguerite Graves</t>
  </si>
  <si>
    <t>+1 (479) 204-9111</t>
  </si>
  <si>
    <t>91413 Scott Way</t>
  </si>
  <si>
    <t>10940-42739-ET</t>
  </si>
  <si>
    <t>Etan Featenby</t>
  </si>
  <si>
    <t>+1 (719) 416-9560</t>
  </si>
  <si>
    <t>885 Toban Plaza</t>
  </si>
  <si>
    <t>Nicolina Jenny</t>
  </si>
  <si>
    <t>njennyrq@bigcartel.com</t>
  </si>
  <si>
    <t>+1 (562) 679-4750</t>
  </si>
  <si>
    <t>6099 American Ash Court</t>
  </si>
  <si>
    <t>Vidovic Antonelli</t>
  </si>
  <si>
    <t>+44 (810) 927-9266</t>
  </si>
  <si>
    <t>3242 Corscot Pass</t>
  </si>
  <si>
    <t>EC1V</t>
  </si>
  <si>
    <t>Price per 100g</t>
  </si>
  <si>
    <t>Profit</t>
  </si>
  <si>
    <t>Ara</t>
  </si>
  <si>
    <t>L</t>
  </si>
  <si>
    <t>M</t>
  </si>
  <si>
    <t>D</t>
  </si>
  <si>
    <t>Rob</t>
  </si>
  <si>
    <t>Lib</t>
  </si>
  <si>
    <t>Exc</t>
  </si>
  <si>
    <t>Coffee Type Name</t>
  </si>
  <si>
    <t xml:space="preserve">Loyalty Card </t>
  </si>
  <si>
    <t>2019</t>
  </si>
  <si>
    <t>Jan</t>
  </si>
  <si>
    <t>Feb</t>
  </si>
  <si>
    <t>Mar</t>
  </si>
  <si>
    <t>Apr</t>
  </si>
  <si>
    <t>May</t>
  </si>
  <si>
    <t>Jun</t>
  </si>
  <si>
    <t>Jul</t>
  </si>
  <si>
    <t>Aug</t>
  </si>
  <si>
    <t>Sep</t>
  </si>
  <si>
    <t>Oct</t>
  </si>
  <si>
    <t>Nov</t>
  </si>
  <si>
    <t>Years (Order Date)</t>
  </si>
  <si>
    <t>Months (Order Date)</t>
  </si>
  <si>
    <t>Arabica</t>
  </si>
  <si>
    <t>Excelsa</t>
  </si>
  <si>
    <t>Liberica</t>
  </si>
  <si>
    <t>Robusta</t>
  </si>
  <si>
    <t>Sum of Sales</t>
  </si>
  <si>
    <t>Roast Type Name</t>
  </si>
  <si>
    <t>COFFEE SALES DASHBOARD</t>
  </si>
  <si>
    <t>T</t>
  </si>
  <si>
    <t>Pivot Table Analysis</t>
  </si>
  <si>
    <t>Dec</t>
  </si>
  <si>
    <t>2020</t>
  </si>
  <si>
    <t>2021</t>
  </si>
  <si>
    <t>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</si>
</sst>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_(&quot;$&quot;* \(#,##0.00\);_(&quot;$&quot;* &quot;-&quot;??_);_(@_)"/>
    <numFmt numFmtId="164" formatCode="0.0"/>
    <numFmt numFmtId="165" formatCode="0.0\ &quot;kg&quot;"/>
    <numFmt numFmtId="166" formatCode="dd\-mmm\-yyyy"/>
  </numFmts>
  <fonts count="10" x14ac:knownFonts="1">
    <font>
      <sz val="11"/>
      <color theme="1"/>
      <name val="Aptos Narrow"/>
      <family val="2"/>
      <scheme val="minor"/>
    </font>
    <font>
      <sz val="11"/>
      <color theme="1"/>
      <name val="Aptos Narrow"/>
      <family val="2"/>
      <scheme val="minor"/>
    </font>
    <font>
      <b/>
      <sz val="11"/>
      <color theme="1"/>
      <name val="Aptos Narrow"/>
      <family val="2"/>
      <scheme val="minor"/>
    </font>
    <font>
      <sz val="11"/>
      <color indexed="8"/>
      <name val="Calibri"/>
      <family val="2"/>
    </font>
    <font>
      <b/>
      <sz val="11"/>
      <color indexed="8"/>
      <name val="Calibri"/>
      <family val="2"/>
    </font>
    <font>
      <sz val="36"/>
      <color theme="0"/>
      <name val="Calibri"/>
      <family val="2"/>
    </font>
    <font>
      <b/>
      <u/>
      <sz val="11"/>
      <color theme="0"/>
      <name val="Calibri"/>
      <family val="2"/>
    </font>
    <font>
      <b/>
      <sz val="12"/>
      <color theme="1"/>
      <name val="Calibri"/>
      <family val="2"/>
    </font>
    <font>
      <b/>
      <u/>
      <sz val="24"/>
      <color theme="0"/>
      <name val="Calibri"/>
      <family val="2"/>
    </font>
    <font>
      <b/>
      <sz val="12"/>
      <color theme="1"/>
      <name val="Calibri"/>
    </font>
  </fonts>
  <fills count="5">
    <fill>
      <patternFill patternType="none"/>
    </fill>
    <fill>
      <patternFill patternType="gray125"/>
    </fill>
    <fill>
      <patternFill patternType="solid">
        <fgColor theme="4"/>
        <bgColor theme="4"/>
      </patternFill>
    </fill>
    <fill>
      <patternFill patternType="solid">
        <fgColor rgb="FF3C1464"/>
        <bgColor indexed="64"/>
      </patternFill>
    </fill>
    <fill>
      <patternFill patternType="solid">
        <fgColor theme="1"/>
        <bgColor indexed="64"/>
      </patternFill>
    </fill>
  </fills>
  <borders count="4">
    <border>
      <left/>
      <right/>
      <top/>
      <bottom/>
      <diagonal/>
    </border>
    <border>
      <left/>
      <right/>
      <top style="thin">
        <color theme="4"/>
      </top>
      <bottom/>
      <diagonal/>
    </border>
    <border>
      <left/>
      <right/>
      <top style="thin">
        <color theme="4"/>
      </top>
      <bottom style="thin">
        <color theme="4"/>
      </bottom>
      <diagonal/>
    </border>
    <border>
      <left/>
      <right/>
      <top style="thin">
        <color theme="4"/>
      </top>
      <bottom style="thin">
        <color theme="1"/>
      </bottom>
      <diagonal/>
    </border>
  </borders>
  <cellStyleXfs count="2">
    <xf numFmtId="0" fontId="0" fillId="0" borderId="0"/>
    <xf numFmtId="44" fontId="1" fillId="0" borderId="0" applyFont="0" applyFill="0" applyBorder="0" applyAlignment="0" applyProtection="0"/>
  </cellStyleXfs>
  <cellXfs count="30">
    <xf numFmtId="0" fontId="0" fillId="0" borderId="0" xfId="0"/>
    <xf numFmtId="0" fontId="3" fillId="0" borderId="0" xfId="0" applyFont="1" applyAlignment="1">
      <alignment vertical="center"/>
    </xf>
    <xf numFmtId="14" fontId="3" fillId="0" borderId="0" xfId="0" applyNumberFormat="1" applyFont="1" applyAlignment="1">
      <alignment vertical="center"/>
    </xf>
    <xf numFmtId="164" fontId="0" fillId="0" borderId="0" xfId="0" applyNumberFormat="1"/>
    <xf numFmtId="0" fontId="2" fillId="0" borderId="0" xfId="0" applyFont="1"/>
    <xf numFmtId="0" fontId="4" fillId="2" borderId="0" xfId="0" applyFont="1" applyFill="1" applyAlignment="1">
      <alignment horizontal="center" vertical="center"/>
    </xf>
    <xf numFmtId="166" fontId="4" fillId="2" borderId="0" xfId="0" applyNumberFormat="1" applyFont="1" applyFill="1" applyAlignment="1">
      <alignment horizontal="center" vertical="center"/>
    </xf>
    <xf numFmtId="165" fontId="4" fillId="2" borderId="0" xfId="0" applyNumberFormat="1" applyFont="1" applyFill="1" applyAlignment="1">
      <alignment horizontal="center" vertical="center"/>
    </xf>
    <xf numFmtId="44" fontId="4" fillId="2" borderId="0" xfId="1" applyFont="1" applyFill="1" applyBorder="1" applyAlignment="1">
      <alignment horizontal="center" vertical="center"/>
    </xf>
    <xf numFmtId="0" fontId="3" fillId="0" borderId="1" xfId="0" applyFont="1" applyBorder="1" applyAlignment="1">
      <alignment horizontal="center" vertical="center"/>
    </xf>
    <xf numFmtId="166" fontId="3" fillId="0" borderId="1" xfId="0" applyNumberFormat="1" applyFont="1" applyBorder="1" applyAlignment="1">
      <alignment horizontal="center" vertical="center"/>
    </xf>
    <xf numFmtId="0" fontId="3" fillId="0" borderId="2" xfId="0" applyFont="1" applyBorder="1" applyAlignment="1">
      <alignment horizontal="center" vertical="center"/>
    </xf>
    <xf numFmtId="166" fontId="3" fillId="0" borderId="2" xfId="0" applyNumberFormat="1" applyFont="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vertical="center"/>
    </xf>
    <xf numFmtId="165" fontId="0" fillId="0" borderId="1" xfId="0" applyNumberFormat="1" applyBorder="1" applyAlignment="1">
      <alignment horizontal="center" vertical="center"/>
    </xf>
    <xf numFmtId="44" fontId="0" fillId="0" borderId="1" xfId="1" applyFont="1" applyBorder="1" applyAlignment="1">
      <alignment horizontal="center" vertical="center"/>
    </xf>
    <xf numFmtId="0" fontId="0" fillId="0" borderId="2" xfId="0" applyBorder="1" applyAlignment="1">
      <alignment horizontal="center" vertical="center"/>
    </xf>
    <xf numFmtId="165" fontId="0" fillId="0" borderId="2" xfId="0" applyNumberFormat="1" applyBorder="1" applyAlignment="1">
      <alignment horizontal="center" vertical="center"/>
    </xf>
    <xf numFmtId="44" fontId="0" fillId="0" borderId="2" xfId="1" applyFont="1" applyBorder="1" applyAlignment="1">
      <alignment horizontal="center" vertical="center"/>
    </xf>
    <xf numFmtId="0" fontId="0" fillId="0" borderId="3" xfId="0" applyBorder="1" applyAlignment="1">
      <alignment horizontal="center" vertical="center"/>
    </xf>
    <xf numFmtId="166" fontId="0" fillId="0" borderId="0" xfId="0" applyNumberFormat="1" applyAlignment="1">
      <alignment horizontal="center" vertical="center"/>
    </xf>
    <xf numFmtId="165" fontId="0" fillId="0" borderId="0" xfId="0" applyNumberFormat="1" applyAlignment="1">
      <alignment horizontal="center" vertical="center"/>
    </xf>
    <xf numFmtId="44" fontId="0" fillId="0" borderId="0" xfId="1" applyFont="1" applyAlignment="1">
      <alignment horizontal="center" vertical="center"/>
    </xf>
    <xf numFmtId="0" fontId="7" fillId="0" borderId="0" xfId="0" applyFont="1"/>
    <xf numFmtId="0" fontId="9" fillId="0" borderId="0" xfId="0" applyFont="1"/>
    <xf numFmtId="3" fontId="9" fillId="0" borderId="0" xfId="0" applyNumberFormat="1" applyFont="1"/>
    <xf numFmtId="0" fontId="8" fillId="4" borderId="0" xfId="0" applyFont="1" applyFill="1" applyAlignment="1">
      <alignment horizontal="center"/>
    </xf>
    <xf numFmtId="0" fontId="6" fillId="4" borderId="0" xfId="0" applyFont="1" applyFill="1" applyAlignment="1">
      <alignment horizontal="center"/>
    </xf>
    <xf numFmtId="0" fontId="5" fillId="3" borderId="0" xfId="0" applyFont="1" applyFill="1" applyAlignment="1">
      <alignment horizontal="center"/>
    </xf>
  </cellXfs>
  <cellStyles count="2">
    <cellStyle name="Currency" xfId="1" builtinId="4"/>
    <cellStyle name="Normal" xfId="0" builtinId="0"/>
  </cellStyles>
  <dxfs count="121">
    <dxf>
      <font>
        <sz val="12"/>
      </font>
    </dxf>
    <dxf>
      <font>
        <sz val="12"/>
      </font>
    </dxf>
    <dxf>
      <font>
        <sz val="12"/>
      </font>
    </dxf>
    <dxf>
      <font>
        <sz val="12"/>
      </font>
    </dxf>
    <dxf>
      <font>
        <sz val="12"/>
      </font>
    </dxf>
    <dxf>
      <font>
        <sz val="12"/>
      </font>
    </dxf>
    <dxf>
      <font>
        <i val="0"/>
      </font>
    </dxf>
    <dxf>
      <font>
        <i val="0"/>
      </font>
    </dxf>
    <dxf>
      <font>
        <i val="0"/>
      </font>
    </dxf>
    <dxf>
      <font>
        <i val="0"/>
      </font>
    </dxf>
    <dxf>
      <font>
        <i val="0"/>
      </font>
    </dxf>
    <dxf>
      <font>
        <u val="none"/>
      </font>
    </dxf>
    <dxf>
      <font>
        <u val="none"/>
      </font>
    </dxf>
    <dxf>
      <font>
        <u val="none"/>
      </font>
    </dxf>
    <dxf>
      <font>
        <u val="none"/>
      </font>
    </dxf>
    <dxf>
      <font>
        <u val="none"/>
      </font>
    </dxf>
    <dxf>
      <font>
        <name val="Calibri"/>
        <scheme val="none"/>
      </font>
    </dxf>
    <dxf>
      <font>
        <name val="Calibri"/>
        <scheme val="none"/>
      </font>
    </dxf>
    <dxf>
      <font>
        <name val="Calibri"/>
        <scheme val="none"/>
      </font>
    </dxf>
    <dxf>
      <font>
        <name val="Calibri"/>
        <scheme val="none"/>
      </font>
    </dxf>
    <dxf>
      <font>
        <name val="Calibri"/>
        <scheme val="none"/>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font>
    </dxf>
    <dxf>
      <font>
        <b/>
      </font>
    </dxf>
    <dxf>
      <font>
        <b/>
      </font>
    </dxf>
    <dxf>
      <font>
        <b/>
      </font>
    </dxf>
    <dxf>
      <font>
        <b/>
      </font>
    </dxf>
    <dxf>
      <font>
        <sz val="12"/>
      </font>
    </dxf>
    <dxf>
      <font>
        <sz val="12"/>
      </font>
    </dxf>
    <dxf>
      <font>
        <sz val="12"/>
      </font>
    </dxf>
    <dxf>
      <font>
        <sz val="12"/>
      </font>
    </dxf>
    <dxf>
      <font>
        <sz val="12"/>
      </font>
    </dxf>
    <dxf>
      <font>
        <sz val="12"/>
      </font>
    </dxf>
    <dxf>
      <font>
        <i val="0"/>
      </font>
    </dxf>
    <dxf>
      <font>
        <i val="0"/>
      </font>
    </dxf>
    <dxf>
      <font>
        <i val="0"/>
      </font>
    </dxf>
    <dxf>
      <font>
        <i val="0"/>
      </font>
    </dxf>
    <dxf>
      <font>
        <i val="0"/>
      </font>
    </dxf>
    <dxf>
      <font>
        <i val="0"/>
      </font>
    </dxf>
    <dxf>
      <font>
        <u val="none"/>
      </font>
    </dxf>
    <dxf>
      <font>
        <u val="none"/>
      </font>
    </dxf>
    <dxf>
      <font>
        <u val="none"/>
      </font>
    </dxf>
    <dxf>
      <font>
        <u val="none"/>
      </font>
    </dxf>
    <dxf>
      <font>
        <u val="none"/>
      </font>
    </dxf>
    <dxf>
      <font>
        <u val="none"/>
      </font>
    </dxf>
    <dxf>
      <font>
        <name val="Calibri"/>
        <scheme val="none"/>
      </font>
    </dxf>
    <dxf>
      <font>
        <name val="Calibri"/>
        <scheme val="none"/>
      </font>
    </dxf>
    <dxf>
      <font>
        <name val="Calibri"/>
        <scheme val="none"/>
      </font>
    </dxf>
    <dxf>
      <font>
        <name val="Calibri"/>
        <scheme val="none"/>
      </font>
    </dxf>
    <dxf>
      <font>
        <name val="Calibri"/>
        <scheme val="none"/>
      </font>
    </dxf>
    <dxf>
      <font>
        <name val="Calibri"/>
        <scheme val="none"/>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font>
    </dxf>
    <dxf>
      <font>
        <b/>
      </font>
    </dxf>
    <dxf>
      <font>
        <b/>
      </font>
    </dxf>
    <dxf>
      <font>
        <b/>
      </font>
    </dxf>
    <dxf>
      <font>
        <b/>
      </font>
    </dxf>
    <dxf>
      <font>
        <b/>
      </font>
    </dxf>
    <dxf>
      <font>
        <sz val="12"/>
      </font>
    </dxf>
    <dxf>
      <font>
        <sz val="12"/>
      </font>
    </dxf>
    <dxf>
      <font>
        <sz val="12"/>
      </font>
    </dxf>
    <dxf>
      <font>
        <sz val="12"/>
      </font>
    </dxf>
    <dxf>
      <font>
        <sz val="12"/>
      </font>
    </dxf>
    <dxf>
      <font>
        <sz val="12"/>
      </font>
    </dxf>
    <dxf>
      <font>
        <i val="0"/>
      </font>
    </dxf>
    <dxf>
      <font>
        <i val="0"/>
      </font>
    </dxf>
    <dxf>
      <font>
        <i val="0"/>
      </font>
    </dxf>
    <dxf>
      <font>
        <i val="0"/>
      </font>
    </dxf>
    <dxf>
      <font>
        <i val="0"/>
      </font>
    </dxf>
    <dxf>
      <font>
        <u val="none"/>
      </font>
    </dxf>
    <dxf>
      <font>
        <u val="none"/>
      </font>
    </dxf>
    <dxf>
      <font>
        <u val="none"/>
      </font>
    </dxf>
    <dxf>
      <font>
        <u val="none"/>
      </font>
    </dxf>
    <dxf>
      <font>
        <u val="none"/>
      </font>
    </dxf>
    <dxf>
      <font>
        <name val="Calibri"/>
        <scheme val="none"/>
      </font>
    </dxf>
    <dxf>
      <font>
        <name val="Calibri"/>
        <scheme val="none"/>
      </font>
    </dxf>
    <dxf>
      <font>
        <name val="Calibri"/>
        <scheme val="none"/>
      </font>
    </dxf>
    <dxf>
      <font>
        <name val="Calibri"/>
        <scheme val="none"/>
      </font>
    </dxf>
    <dxf>
      <font>
        <name val="Calibri"/>
        <scheme val="none"/>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font>
    </dxf>
    <dxf>
      <font>
        <b/>
      </font>
    </dxf>
    <dxf>
      <font>
        <b/>
      </font>
    </dxf>
    <dxf>
      <font>
        <b/>
      </font>
    </dxf>
    <dxf>
      <font>
        <b/>
      </font>
    </dxf>
    <dxf>
      <font>
        <b val="0"/>
        <i val="0"/>
        <strike val="0"/>
        <condense val="0"/>
        <extend val="0"/>
        <outline val="0"/>
        <shadow val="0"/>
        <u val="none"/>
        <vertAlign val="baseline"/>
        <sz val="11"/>
        <color theme="1"/>
        <name val="Aptos Narrow"/>
        <family val="2"/>
        <scheme val="minor"/>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theme="1"/>
        <name val="Aptos Narrow"/>
        <family val="2"/>
        <scheme val="minor"/>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theme="1"/>
        <name val="Aptos Narrow"/>
        <family val="2"/>
        <scheme val="minor"/>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theme="1"/>
        <name val="Aptos Narrow"/>
        <family val="2"/>
        <scheme val="minor"/>
      </font>
      <numFmt numFmtId="34" formatCode="_(&quot;$&quot;* #,##0.00_);_(&quot;$&quot;* \(#,##0.00\);_(&quot;$&quot;* &quot;-&quot;??_);_(@_)"/>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theme="1"/>
        <name val="Aptos Narrow"/>
        <family val="2"/>
        <scheme val="minor"/>
      </font>
      <numFmt numFmtId="34" formatCode="_(&quot;$&quot;* #,##0.00_);_(&quot;$&quot;* \(#,##0.00\);_(&quot;$&quot;* &quot;-&quot;??_);_(@_)"/>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theme="1"/>
        <name val="Aptos Narrow"/>
        <family val="2"/>
        <scheme val="minor"/>
      </font>
      <numFmt numFmtId="165" formatCode="0.0\ &quot;kg&quo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theme="1"/>
        <name val="Aptos Narrow"/>
        <family val="2"/>
        <scheme val="minor"/>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theme="1"/>
        <name val="Aptos Narrow"/>
        <family val="2"/>
        <scheme val="minor"/>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indexed="8"/>
        <name val="Calibri"/>
        <family val="2"/>
        <scheme val="none"/>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indexed="8"/>
        <name val="Calibri"/>
        <family val="2"/>
        <scheme val="none"/>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indexed="8"/>
        <name val="Calibri"/>
        <family val="2"/>
        <scheme val="none"/>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indexed="8"/>
        <name val="Calibri"/>
        <family val="2"/>
        <scheme val="none"/>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theme="1"/>
        <name val="Aptos Narrow"/>
        <family val="2"/>
        <scheme val="minor"/>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indexed="8"/>
        <name val="Calibri"/>
        <family val="2"/>
        <scheme val="none"/>
      </font>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indexed="8"/>
        <name val="Calibri"/>
        <family val="2"/>
        <scheme val="none"/>
      </font>
      <numFmt numFmtId="166" formatCode="dd\-mmm\-yyyy"/>
      <alignment horizontal="center" vertical="center" textRotation="0" wrapText="0" indent="0" justifyLastLine="0" shrinkToFit="0" readingOrder="0"/>
      <border diagonalUp="0" diagonalDown="0" outline="0">
        <left/>
        <right/>
        <top style="thin">
          <color theme="4"/>
        </top>
        <bottom/>
      </border>
    </dxf>
    <dxf>
      <font>
        <b val="0"/>
        <i val="0"/>
        <strike val="0"/>
        <condense val="0"/>
        <extend val="0"/>
        <outline val="0"/>
        <shadow val="0"/>
        <u val="none"/>
        <vertAlign val="baseline"/>
        <sz val="11"/>
        <color indexed="8"/>
        <name val="Calibri"/>
        <family val="2"/>
        <scheme val="none"/>
      </font>
      <alignment horizontal="center" vertical="center" textRotation="0" wrapText="0" indent="0" justifyLastLine="0" shrinkToFit="0" readingOrder="0"/>
      <border diagonalUp="0" diagonalDown="0" outline="0">
        <left/>
        <right/>
        <top style="thin">
          <color theme="4"/>
        </top>
        <bottom/>
      </border>
    </dxf>
    <dxf>
      <border outline="0">
        <left style="thin">
          <color theme="4"/>
        </left>
        <right style="thin">
          <color theme="4"/>
        </right>
        <top style="thin">
          <color theme="4"/>
        </top>
      </border>
    </dxf>
    <dxf>
      <font>
        <b val="0"/>
        <i val="0"/>
        <strike val="0"/>
        <condense val="0"/>
        <extend val="0"/>
        <outline val="0"/>
        <shadow val="0"/>
        <u val="none"/>
        <vertAlign val="baseline"/>
        <sz val="11"/>
        <color theme="1"/>
        <name val="Aptos Narrow"/>
        <family val="2"/>
        <scheme val="minor"/>
      </font>
      <numFmt numFmtId="34" formatCode="_(&quot;$&quot;* #,##0.00_);_(&quot;$&quot;* \(#,##0.00\);_(&quot;$&quot;* &quot;-&quot;??_);_(@_)"/>
      <alignment horizontal="center" vertical="center" textRotation="0" wrapText="0" indent="0" justifyLastLine="0" shrinkToFit="0" readingOrder="0"/>
    </dxf>
    <dxf>
      <font>
        <b/>
        <i val="0"/>
        <strike val="0"/>
        <condense val="0"/>
        <extend val="0"/>
        <outline val="0"/>
        <shadow val="0"/>
        <u val="none"/>
        <vertAlign val="baseline"/>
        <sz val="11"/>
        <color indexed="8"/>
        <name val="Calibri"/>
        <family val="2"/>
        <scheme val="none"/>
      </font>
      <numFmt numFmtId="34" formatCode="_(&quot;$&quot;* #,##0.00_);_(&quot;$&quot;* \(#,##0.00\);_(&quot;$&quot;* &quot;-&quot;??_);_(@_)"/>
      <fill>
        <patternFill patternType="solid">
          <fgColor theme="4"/>
          <bgColor theme="4"/>
        </patternFill>
      </fill>
      <alignment horizontal="center" vertical="center" textRotation="0" wrapText="0" indent="0" justifyLastLine="0" shrinkToFit="0" readingOrder="0"/>
    </dxf>
    <dxf>
      <font>
        <b/>
        <i val="0"/>
        <sz val="11"/>
        <color theme="0"/>
        <name val="Calibri"/>
        <family val="2"/>
        <scheme val="none"/>
      </font>
      <border>
        <left style="thin">
          <color auto="1"/>
        </left>
        <right style="thin">
          <color auto="1"/>
        </right>
        <top style="thin">
          <color auto="1"/>
        </top>
        <bottom style="thin">
          <color auto="1"/>
        </bottom>
      </border>
    </dxf>
    <dxf>
      <font>
        <b val="0"/>
        <i val="0"/>
        <sz val="11"/>
        <color theme="0"/>
        <name val="Calibri"/>
        <family val="2"/>
        <scheme val="none"/>
      </font>
      <fill>
        <patternFill patternType="solid">
          <fgColor theme="0"/>
          <bgColor rgb="FF3C1464"/>
        </patternFill>
      </fill>
      <border diagonalUp="0" diagonalDown="0">
        <left style="thin">
          <color rgb="FF3C1464"/>
        </left>
        <right style="thin">
          <color rgb="FF3C1464"/>
        </right>
        <top style="thin">
          <color rgb="FF3C1464"/>
        </top>
        <bottom style="thin">
          <color rgb="FF3C1464"/>
        </bottom>
        <vertical/>
        <horizontal/>
      </border>
    </dxf>
    <dxf>
      <font>
        <b/>
        <i val="0"/>
        <sz val="11"/>
        <color theme="0"/>
        <name val="Calibri"/>
        <family val="2"/>
        <scheme val="none"/>
      </font>
      <border diagonalUp="0" diagonalDown="0">
        <left/>
        <right/>
        <top/>
        <bottom/>
        <vertical/>
        <horizontal/>
      </border>
    </dxf>
    <dxf>
      <font>
        <b val="0"/>
        <i val="0"/>
        <sz val="11"/>
        <color theme="0"/>
        <name val="Calibri"/>
        <family val="2"/>
        <scheme val="none"/>
      </font>
      <fill>
        <patternFill>
          <bgColor rgb="FF3C1464"/>
        </patternFill>
      </fill>
      <border diagonalUp="0" diagonalDown="0">
        <left/>
        <right/>
        <top/>
        <bottom/>
        <vertical/>
        <horizontal/>
      </border>
    </dxf>
  </dxfs>
  <tableStyles count="2" defaultTableStyle="TableStyleMedium2" defaultPivotStyle="PivotStyleLight16">
    <tableStyle name="Purple slicer style" pivot="0" table="0" count="6" xr9:uid="{E07D0552-28FB-464A-A411-057CFDB020BA}">
      <tableStyleElement type="wholeTable" dxfId="120"/>
      <tableStyleElement type="headerRow" dxfId="119"/>
    </tableStyle>
    <tableStyle name="Purple timeline style" pivot="0" table="0" count="8" xr9:uid="{1809E004-68FE-417E-8E8A-F1BC997D2FE5}">
      <tableStyleElement type="wholeTable" dxfId="118"/>
      <tableStyleElement type="headerRow" dxfId="117"/>
    </tableStyle>
  </tableStyles>
  <colors>
    <mruColors>
      <color rgb="FF993300"/>
      <color rgb="FF3C1464"/>
      <color rgb="FF7126BC"/>
      <color rgb="FF6F25B9"/>
      <color rgb="FFE4D2F6"/>
    </mruColors>
  </colors>
  <extLst>
    <ext xmlns:x14="http://schemas.microsoft.com/office/spreadsheetml/2009/9/main" uri="{46F421CA-312F-682f-3DD2-61675219B42D}">
      <x14:dxfs count="4">
        <dxf>
          <font>
            <b/>
            <i val="0"/>
            <strike val="0"/>
            <sz val="11"/>
            <color theme="0"/>
            <name val="Calibri"/>
            <family val="2"/>
            <scheme val="none"/>
          </font>
          <border>
            <left style="thin">
              <color auto="1"/>
            </left>
            <right style="thin">
              <color auto="1"/>
            </right>
            <top style="thin">
              <color auto="1"/>
            </top>
            <bottom style="thin">
              <color auto="1"/>
            </bottom>
          </border>
        </dxf>
        <dxf>
          <font>
            <b/>
            <i val="0"/>
            <strike val="0"/>
            <sz val="11"/>
            <color theme="0"/>
            <name val="Calibri"/>
            <family val="2"/>
            <scheme val="none"/>
          </font>
          <border>
            <left style="thin">
              <color auto="1"/>
            </left>
            <right style="thin">
              <color auto="1"/>
            </right>
            <top style="thin">
              <color auto="1"/>
            </top>
            <bottom style="thin">
              <color auto="1"/>
            </bottom>
            <vertical/>
            <horizontal/>
          </border>
        </dxf>
        <dxf>
          <font>
            <b val="0"/>
            <i val="0"/>
            <strike val="0"/>
            <sz val="11"/>
            <name val="Calibri"/>
            <family val="2"/>
            <scheme val="none"/>
          </font>
          <border>
            <left style="thin">
              <color theme="0"/>
            </left>
            <right style="thin">
              <color theme="0"/>
            </right>
            <top style="thin">
              <color theme="0"/>
            </top>
            <bottom style="thin">
              <color theme="0"/>
            </bottom>
          </border>
        </dxf>
        <dxf>
          <font>
            <b val="0"/>
            <i val="0"/>
            <strike/>
            <sz val="11"/>
            <color theme="0" tint="-0.1498764000366222"/>
            <name val="Calibri"/>
            <family val="2"/>
            <scheme val="none"/>
          </font>
          <border>
            <left style="thin">
              <color theme="0" tint="-4.9989318521683403E-2"/>
            </left>
            <right style="thin">
              <color theme="0" tint="-4.9989318521683403E-2"/>
            </right>
            <top style="thin">
              <color theme="0" tint="-4.9989318521683403E-2"/>
            </top>
            <bottom style="thin">
              <color theme="0" tint="-4.9989318521683403E-2"/>
            </bottom>
          </border>
        </dxf>
      </x14:dxfs>
    </ext>
    <ext xmlns:x14="http://schemas.microsoft.com/office/spreadsheetml/2009/9/main" uri="{EB79DEF2-80B8-43e5-95BD-54CBDDF9020C}">
      <x14:slicerStyles defaultSlicerStyle="SlicerStyleLight1">
        <x14:slicerStyle name="Purple slicer style">
          <x14:slicerStyleElements>
            <x14:slicerStyleElement type="unselectedItemWithData" dxfId="3"/>
            <x14:slicerStyleElement type="unselectedItemWithNoData" dxfId="2"/>
            <x14:slicerStyleElement type="selectedItemWithData" dxfId="1"/>
            <x14:slicerStyleElement type="selectedItemWithNoData" dxfId="0"/>
          </x14:slicerStyleElements>
        </x14:slicerStyle>
      </x14:slicerStyles>
    </ext>
    <ext xmlns:x15="http://schemas.microsoft.com/office/spreadsheetml/2010/11/main" uri="{A0A4C193-F2C1-4fcb-8827-314CF55A85BB}">
      <x15:dxfs count="6">
        <dxf>
          <fill>
            <patternFill patternType="solid">
              <fgColor theme="0" tint="-0.14996795556505021"/>
              <bgColor theme="0" tint="-0.499984740745262"/>
            </patternFill>
          </fill>
        </dxf>
        <dxf>
          <fill>
            <patternFill patternType="solid">
              <fgColor theme="0"/>
              <bgColor rgb="FF7126BC"/>
            </patternFill>
          </fill>
          <border>
            <left style="thin">
              <color theme="0"/>
            </left>
            <right style="thin">
              <color theme="0"/>
            </right>
            <top style="thin">
              <color theme="0"/>
            </top>
            <bottom style="thin">
              <color theme="0"/>
            </bottom>
          </border>
        </dxf>
        <dxf>
          <font>
            <b/>
            <i val="0"/>
            <sz val="9"/>
            <color theme="0"/>
            <name val="Calibri"/>
            <family val="2"/>
            <scheme val="none"/>
          </font>
        </dxf>
        <dxf>
          <font>
            <b val="0"/>
            <i val="0"/>
            <sz val="9"/>
            <color theme="0"/>
            <name val="Calibri"/>
            <family val="2"/>
            <scheme val="none"/>
          </font>
        </dxf>
        <dxf>
          <font>
            <b/>
            <i val="0"/>
            <sz val="9"/>
            <color theme="0"/>
            <name val="Calibri"/>
            <family val="2"/>
            <scheme val="none"/>
          </font>
        </dxf>
        <dxf>
          <font>
            <b/>
            <i val="0"/>
            <sz val="11"/>
            <color theme="0"/>
            <name val="Calibri"/>
            <family val="2"/>
            <scheme val="none"/>
          </font>
        </dxf>
      </x15:dxfs>
    </ext>
    <ext xmlns:x15="http://schemas.microsoft.com/office/spreadsheetml/2010/11/main" uri="{9260A510-F301-46a8-8635-F512D64BE5F5}">
      <x15:timelineStyles defaultTimelineStyle="TimeSlicerStyleLight1">
        <x15:timelineStyle name="Purple timeline style">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2.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microsoft.com/office/2011/relationships/timelineCache" Target="timelineCaches/timelineCache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2024 2.xlsx]Pivot Table!PivotTable1</c:name>
    <c:fmtId val="5"/>
  </c:pivotSource>
  <c:chart>
    <c:title>
      <c:tx>
        <c:rich>
          <a:bodyPr rot="0" spcFirstLastPara="1" vertOverflow="ellipsis" vert="horz" wrap="square" anchor="ctr" anchorCtr="1"/>
          <a:lstStyle/>
          <a:p>
            <a:pPr>
              <a:defRPr sz="2400" b="1" i="0" u="none" strike="noStrike" kern="1200" spc="0" baseline="0">
                <a:solidFill>
                  <a:schemeClr val="bg1"/>
                </a:solidFill>
                <a:latin typeface="Calibri" panose="020F0502020204030204" pitchFamily="34" charset="0"/>
                <a:ea typeface="+mn-ea"/>
                <a:cs typeface="Calibri" panose="020F0502020204030204" pitchFamily="34" charset="0"/>
              </a:defRPr>
            </a:pPr>
            <a:r>
              <a:rPr lang="en-US" sz="2400" b="1">
                <a:solidFill>
                  <a:schemeClr val="bg1"/>
                </a:solidFill>
                <a:latin typeface="Calibri" panose="020F0502020204030204" pitchFamily="34" charset="0"/>
                <a:cs typeface="Calibri" panose="020F0502020204030204" pitchFamily="34" charset="0"/>
              </a:rPr>
              <a:t>Total</a:t>
            </a:r>
            <a:r>
              <a:rPr lang="en-US" sz="2400" b="1" baseline="0">
                <a:solidFill>
                  <a:schemeClr val="bg1"/>
                </a:solidFill>
                <a:latin typeface="Calibri" panose="020F0502020204030204" pitchFamily="34" charset="0"/>
                <a:cs typeface="Calibri" panose="020F0502020204030204" pitchFamily="34" charset="0"/>
              </a:rPr>
              <a:t> Sales Over Time</a:t>
            </a:r>
          </a:p>
        </c:rich>
      </c:tx>
      <c:overlay val="0"/>
      <c:spPr>
        <a:solidFill>
          <a:schemeClr val="tx1"/>
        </a:solidFill>
        <a:ln>
          <a:noFill/>
        </a:ln>
        <a:effectLst/>
      </c:spPr>
      <c:txPr>
        <a:bodyPr rot="0" spcFirstLastPara="1" vertOverflow="ellipsis" vert="horz" wrap="square" anchor="ctr" anchorCtr="1"/>
        <a:lstStyle/>
        <a:p>
          <a:pPr>
            <a:defRPr sz="2400" b="1" i="0" u="none" strike="noStrike" kern="1200" spc="0" baseline="0">
              <a:solidFill>
                <a:schemeClr val="bg1"/>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1"/>
          </a:solidFill>
          <a:ln w="28575" cap="rnd">
            <a:solidFill>
              <a:srgbClr val="9933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92D05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FFC0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9933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rgbClr val="9933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0460880888532829E-2"/>
          <c:y val="0.11548601051921169"/>
          <c:w val="0.79520643283159276"/>
          <c:h val="0.7436510765891432"/>
        </c:manualLayout>
      </c:layout>
      <c:lineChart>
        <c:grouping val="standard"/>
        <c:varyColors val="0"/>
        <c:ser>
          <c:idx val="0"/>
          <c:order val="0"/>
          <c:tx>
            <c:strRef>
              <c:f>'Pivot Table'!$C$3:$C$4</c:f>
              <c:strCache>
                <c:ptCount val="1"/>
                <c:pt idx="0">
                  <c:v>Arabica</c:v>
                </c:pt>
              </c:strCache>
            </c:strRef>
          </c:tx>
          <c:spPr>
            <a:ln w="28575" cap="rnd">
              <a:solidFill>
                <a:srgbClr val="993300"/>
              </a:solidFill>
              <a:round/>
            </a:ln>
            <a:effectLst/>
          </c:spPr>
          <c:marker>
            <c:symbol val="none"/>
          </c:marker>
          <c:cat>
            <c:multiLvlStrRef>
              <c:f>'Pivot Table'!$A$5:$B$48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'Pivot Table'!$C$5:$C$48</c:f>
              <c:numCache>
                <c:formatCode>#,##0</c:formatCode>
                <c:ptCount val="44"/>
                <c:pt idx="0">
                  <c:v>186.85499999999999</c:v>
                </c:pt>
                <c:pt idx="1">
                  <c:v>251.96499999999997</c:v>
                </c:pt>
                <c:pt idx="2">
                  <c:v>224.94499999999999</c:v>
                </c:pt>
                <c:pt idx="3">
                  <c:v>307.12</c:v>
                </c:pt>
                <c:pt idx="4">
                  <c:v>53.664999999999992</c:v>
                </c:pt>
                <c:pt idx="5">
                  <c:v>163.01999999999998</c:v>
                </c:pt>
                <c:pt idx="6">
                  <c:v>345.02</c:v>
                </c:pt>
                <c:pt idx="7">
                  <c:v>334.89</c:v>
                </c:pt>
                <c:pt idx="8">
                  <c:v>178.70999999999998</c:v>
                </c:pt>
                <c:pt idx="9">
                  <c:v>301.98500000000001</c:v>
                </c:pt>
                <c:pt idx="10">
                  <c:v>312.83499999999998</c:v>
                </c:pt>
                <c:pt idx="11">
                  <c:v>265.62</c:v>
                </c:pt>
                <c:pt idx="12">
                  <c:v>47.25</c:v>
                </c:pt>
                <c:pt idx="13">
                  <c:v>745.44999999999993</c:v>
                </c:pt>
                <c:pt idx="14">
                  <c:v>130.47</c:v>
                </c:pt>
                <c:pt idx="15">
                  <c:v>27</c:v>
                </c:pt>
                <c:pt idx="16">
                  <c:v>255.11499999999995</c:v>
                </c:pt>
                <c:pt idx="17">
                  <c:v>584.78999999999985</c:v>
                </c:pt>
                <c:pt idx="18">
                  <c:v>430.62</c:v>
                </c:pt>
                <c:pt idx="19">
                  <c:v>22.5</c:v>
                </c:pt>
                <c:pt idx="20">
                  <c:v>126.14999999999999</c:v>
                </c:pt>
                <c:pt idx="21">
                  <c:v>376.03</c:v>
                </c:pt>
                <c:pt idx="22">
                  <c:v>515.17999999999995</c:v>
                </c:pt>
                <c:pt idx="23">
                  <c:v>95.859999999999985</c:v>
                </c:pt>
                <c:pt idx="24">
                  <c:v>258.34500000000003</c:v>
                </c:pt>
                <c:pt idx="25">
                  <c:v>342.2</c:v>
                </c:pt>
                <c:pt idx="26">
                  <c:v>418.30499999999989</c:v>
                </c:pt>
                <c:pt idx="27">
                  <c:v>102.32999999999998</c:v>
                </c:pt>
                <c:pt idx="28">
                  <c:v>234.71999999999997</c:v>
                </c:pt>
                <c:pt idx="29">
                  <c:v>430.39</c:v>
                </c:pt>
                <c:pt idx="30">
                  <c:v>109.005</c:v>
                </c:pt>
                <c:pt idx="31">
                  <c:v>287.52499999999998</c:v>
                </c:pt>
                <c:pt idx="32">
                  <c:v>840.92999999999984</c:v>
                </c:pt>
                <c:pt idx="33">
                  <c:v>299.07</c:v>
                </c:pt>
                <c:pt idx="34">
                  <c:v>323.32499999999999</c:v>
                </c:pt>
                <c:pt idx="35">
                  <c:v>399.48499999999996</c:v>
                </c:pt>
                <c:pt idx="36">
                  <c:v>112.69499999999999</c:v>
                </c:pt>
                <c:pt idx="37">
                  <c:v>114.87999999999998</c:v>
                </c:pt>
                <c:pt idx="38">
                  <c:v>277.76</c:v>
                </c:pt>
                <c:pt idx="39">
                  <c:v>197.89499999999998</c:v>
                </c:pt>
                <c:pt idx="40">
                  <c:v>193.11499999999998</c:v>
                </c:pt>
                <c:pt idx="41">
                  <c:v>179.79</c:v>
                </c:pt>
                <c:pt idx="42">
                  <c:v>247.28999999999996</c:v>
                </c:pt>
                <c:pt idx="43">
                  <c:v>116.39499999999998</c:v>
                </c:pt>
              </c:numCache>
            </c:numRef>
          </c:val>
          <c:smooth val="0"/>
          <c:extLst>
            <c:ext xmlns:c16="http://schemas.microsoft.com/office/drawing/2014/chart" uri="{C3380CC4-5D6E-409C-BE32-E72D297353CC}">
              <c16:uniqueId val="{00000000-90D7-42A8-AEC4-94CEFA17DDCA}"/>
            </c:ext>
          </c:extLst>
        </c:ser>
        <c:ser>
          <c:idx val="1"/>
          <c:order val="1"/>
          <c:tx>
            <c:strRef>
              <c:f>'Pivot Table'!$D$3:$D$4</c:f>
              <c:strCache>
                <c:ptCount val="1"/>
                <c:pt idx="0">
                  <c:v>Excelsa</c:v>
                </c:pt>
              </c:strCache>
            </c:strRef>
          </c:tx>
          <c:spPr>
            <a:ln w="28575" cap="rnd">
              <a:solidFill>
                <a:srgbClr val="FF0000"/>
              </a:solidFill>
              <a:round/>
            </a:ln>
            <a:effectLst/>
          </c:spPr>
          <c:marker>
            <c:symbol val="none"/>
          </c:marker>
          <c:cat>
            <c:multiLvlStrRef>
              <c:f>'Pivot Table'!$A$5:$B$48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'Pivot Table'!$D$5:$D$48</c:f>
              <c:numCache>
                <c:formatCode>#,##0</c:formatCode>
                <c:ptCount val="44"/>
                <c:pt idx="0">
                  <c:v>305.97000000000003</c:v>
                </c:pt>
                <c:pt idx="1">
                  <c:v>129.46</c:v>
                </c:pt>
                <c:pt idx="2">
                  <c:v>349.12</c:v>
                </c:pt>
                <c:pt idx="3">
                  <c:v>681.07499999999993</c:v>
                </c:pt>
                <c:pt idx="4">
                  <c:v>83.025000000000006</c:v>
                </c:pt>
                <c:pt idx="5">
                  <c:v>678.3599999999999</c:v>
                </c:pt>
                <c:pt idx="6">
                  <c:v>273.86999999999995</c:v>
                </c:pt>
                <c:pt idx="7">
                  <c:v>70.95</c:v>
                </c:pt>
                <c:pt idx="8">
                  <c:v>166.1</c:v>
                </c:pt>
                <c:pt idx="9">
                  <c:v>153.76499999999999</c:v>
                </c:pt>
                <c:pt idx="10">
                  <c:v>63.249999999999993</c:v>
                </c:pt>
                <c:pt idx="11">
                  <c:v>526.51499999999987</c:v>
                </c:pt>
                <c:pt idx="12">
                  <c:v>65.805000000000007</c:v>
                </c:pt>
                <c:pt idx="13">
                  <c:v>428.88499999999999</c:v>
                </c:pt>
                <c:pt idx="14">
                  <c:v>271.48500000000001</c:v>
                </c:pt>
                <c:pt idx="15">
                  <c:v>347.26</c:v>
                </c:pt>
                <c:pt idx="16">
                  <c:v>541.73</c:v>
                </c:pt>
                <c:pt idx="17">
                  <c:v>357.42999999999995</c:v>
                </c:pt>
                <c:pt idx="18">
                  <c:v>227.42500000000001</c:v>
                </c:pt>
                <c:pt idx="19">
                  <c:v>77.72</c:v>
                </c:pt>
                <c:pt idx="20">
                  <c:v>195.11</c:v>
                </c:pt>
                <c:pt idx="21">
                  <c:v>523.24</c:v>
                </c:pt>
                <c:pt idx="22">
                  <c:v>142.56</c:v>
                </c:pt>
                <c:pt idx="23">
                  <c:v>484.76</c:v>
                </c:pt>
                <c:pt idx="24">
                  <c:v>139.625</c:v>
                </c:pt>
                <c:pt idx="25">
                  <c:v>284.24999999999994</c:v>
                </c:pt>
                <c:pt idx="26">
                  <c:v>468.125</c:v>
                </c:pt>
                <c:pt idx="27">
                  <c:v>242.14000000000001</c:v>
                </c:pt>
                <c:pt idx="28">
                  <c:v>133.08000000000001</c:v>
                </c:pt>
                <c:pt idx="29">
                  <c:v>136.20500000000001</c:v>
                </c:pt>
                <c:pt idx="30">
                  <c:v>393.57499999999999</c:v>
                </c:pt>
                <c:pt idx="31">
                  <c:v>288.67</c:v>
                </c:pt>
                <c:pt idx="32">
                  <c:v>409.875</c:v>
                </c:pt>
                <c:pt idx="33">
                  <c:v>260.32499999999999</c:v>
                </c:pt>
                <c:pt idx="34">
                  <c:v>565.57000000000005</c:v>
                </c:pt>
                <c:pt idx="35">
                  <c:v>148.19999999999999</c:v>
                </c:pt>
                <c:pt idx="36">
                  <c:v>166.32</c:v>
                </c:pt>
                <c:pt idx="37">
                  <c:v>133.815</c:v>
                </c:pt>
                <c:pt idx="38">
                  <c:v>175.41</c:v>
                </c:pt>
                <c:pt idx="39">
                  <c:v>289.755</c:v>
                </c:pt>
                <c:pt idx="40">
                  <c:v>212.49499999999998</c:v>
                </c:pt>
                <c:pt idx="41">
                  <c:v>426.2</c:v>
                </c:pt>
                <c:pt idx="42">
                  <c:v>246.685</c:v>
                </c:pt>
                <c:pt idx="43">
                  <c:v>41.25</c:v>
                </c:pt>
              </c:numCache>
            </c:numRef>
          </c:val>
          <c:smooth val="0"/>
          <c:extLst>
            <c:ext xmlns:c16="http://schemas.microsoft.com/office/drawing/2014/chart" uri="{C3380CC4-5D6E-409C-BE32-E72D297353CC}">
              <c16:uniqueId val="{00000001-90D7-42A8-AEC4-94CEFA17DDCA}"/>
            </c:ext>
          </c:extLst>
        </c:ser>
        <c:ser>
          <c:idx val="2"/>
          <c:order val="2"/>
          <c:tx>
            <c:strRef>
              <c:f>'Pivot Table'!$E$3:$E$4</c:f>
              <c:strCache>
                <c:ptCount val="1"/>
                <c:pt idx="0">
                  <c:v>Liberica</c:v>
                </c:pt>
              </c:strCache>
            </c:strRef>
          </c:tx>
          <c:spPr>
            <a:ln w="28575" cap="rnd">
              <a:solidFill>
                <a:srgbClr val="92D050"/>
              </a:solidFill>
              <a:round/>
            </a:ln>
            <a:effectLst/>
          </c:spPr>
          <c:marker>
            <c:symbol val="none"/>
          </c:marker>
          <c:cat>
            <c:multiLvlStrRef>
              <c:f>'Pivot Table'!$A$5:$B$48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'Pivot Table'!$E$5:$E$48</c:f>
              <c:numCache>
                <c:formatCode>#,##0</c:formatCode>
                <c:ptCount val="44"/>
                <c:pt idx="0">
                  <c:v>213.15999999999997</c:v>
                </c:pt>
                <c:pt idx="1">
                  <c:v>434.03999999999996</c:v>
                </c:pt>
                <c:pt idx="2">
                  <c:v>321.04000000000002</c:v>
                </c:pt>
                <c:pt idx="3">
                  <c:v>533.70499999999993</c:v>
                </c:pt>
                <c:pt idx="4">
                  <c:v>193.83499999999998</c:v>
                </c:pt>
                <c:pt idx="5">
                  <c:v>171.04500000000002</c:v>
                </c:pt>
                <c:pt idx="6">
                  <c:v>184.12999999999997</c:v>
                </c:pt>
                <c:pt idx="7">
                  <c:v>134.23000000000002</c:v>
                </c:pt>
                <c:pt idx="8">
                  <c:v>439.30999999999995</c:v>
                </c:pt>
                <c:pt idx="9">
                  <c:v>215.55499999999998</c:v>
                </c:pt>
                <c:pt idx="10">
                  <c:v>350.89500000000004</c:v>
                </c:pt>
                <c:pt idx="11">
                  <c:v>187.06</c:v>
                </c:pt>
                <c:pt idx="12">
                  <c:v>274.67500000000001</c:v>
                </c:pt>
                <c:pt idx="13">
                  <c:v>194.17499999999998</c:v>
                </c:pt>
                <c:pt idx="14">
                  <c:v>281.20499999999998</c:v>
                </c:pt>
                <c:pt idx="15">
                  <c:v>147.51</c:v>
                </c:pt>
                <c:pt idx="16">
                  <c:v>83.43</c:v>
                </c:pt>
                <c:pt idx="17">
                  <c:v>355.34</c:v>
                </c:pt>
                <c:pt idx="18">
                  <c:v>236.315</c:v>
                </c:pt>
                <c:pt idx="19">
                  <c:v>60.5</c:v>
                </c:pt>
                <c:pt idx="20">
                  <c:v>89.13</c:v>
                </c:pt>
                <c:pt idx="21">
                  <c:v>440.96499999999997</c:v>
                </c:pt>
                <c:pt idx="22">
                  <c:v>347.03999999999996</c:v>
                </c:pt>
                <c:pt idx="23">
                  <c:v>94.17</c:v>
                </c:pt>
                <c:pt idx="24">
                  <c:v>279.52000000000004</c:v>
                </c:pt>
                <c:pt idx="25">
                  <c:v>251.83</c:v>
                </c:pt>
                <c:pt idx="26">
                  <c:v>405.05500000000006</c:v>
                </c:pt>
                <c:pt idx="27">
                  <c:v>554.875</c:v>
                </c:pt>
                <c:pt idx="28">
                  <c:v>267.2</c:v>
                </c:pt>
                <c:pt idx="29">
                  <c:v>209.6</c:v>
                </c:pt>
                <c:pt idx="30">
                  <c:v>61.034999999999997</c:v>
                </c:pt>
                <c:pt idx="31">
                  <c:v>125.58</c:v>
                </c:pt>
                <c:pt idx="32">
                  <c:v>171.32999999999998</c:v>
                </c:pt>
                <c:pt idx="33">
                  <c:v>584.64</c:v>
                </c:pt>
                <c:pt idx="34">
                  <c:v>537.80999999999995</c:v>
                </c:pt>
                <c:pt idx="35">
                  <c:v>388.21999999999997</c:v>
                </c:pt>
                <c:pt idx="36">
                  <c:v>843.71499999999992</c:v>
                </c:pt>
                <c:pt idx="37">
                  <c:v>91.175000000000011</c:v>
                </c:pt>
                <c:pt idx="38">
                  <c:v>462.50999999999993</c:v>
                </c:pt>
                <c:pt idx="39">
                  <c:v>88.545000000000002</c:v>
                </c:pt>
                <c:pt idx="40">
                  <c:v>292.29000000000002</c:v>
                </c:pt>
                <c:pt idx="41">
                  <c:v>170.08999999999997</c:v>
                </c:pt>
                <c:pt idx="42">
                  <c:v>271.05499999999995</c:v>
                </c:pt>
                <c:pt idx="43">
                  <c:v>15.54</c:v>
                </c:pt>
              </c:numCache>
            </c:numRef>
          </c:val>
          <c:smooth val="0"/>
          <c:extLst>
            <c:ext xmlns:c16="http://schemas.microsoft.com/office/drawing/2014/chart" uri="{C3380CC4-5D6E-409C-BE32-E72D297353CC}">
              <c16:uniqueId val="{00000002-90D7-42A8-AEC4-94CEFA17DDCA}"/>
            </c:ext>
          </c:extLst>
        </c:ser>
        <c:ser>
          <c:idx val="3"/>
          <c:order val="3"/>
          <c:tx>
            <c:strRef>
              <c:f>'Pivot Table'!$F$3:$F$4</c:f>
              <c:strCache>
                <c:ptCount val="1"/>
                <c:pt idx="0">
                  <c:v>Robusta</c:v>
                </c:pt>
              </c:strCache>
            </c:strRef>
          </c:tx>
          <c:spPr>
            <a:ln w="28575" cap="rnd">
              <a:solidFill>
                <a:srgbClr val="FFC000"/>
              </a:solidFill>
              <a:round/>
            </a:ln>
            <a:effectLst/>
          </c:spPr>
          <c:marker>
            <c:symbol val="none"/>
          </c:marker>
          <c:cat>
            <c:multiLvlStrRef>
              <c:f>'Pivot Table'!$A$5:$B$48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'Pivot Table'!$F$5:$F$48</c:f>
              <c:numCache>
                <c:formatCode>#,##0</c:formatCode>
                <c:ptCount val="44"/>
                <c:pt idx="0">
                  <c:v>123</c:v>
                </c:pt>
                <c:pt idx="1">
                  <c:v>171.93999999999997</c:v>
                </c:pt>
                <c:pt idx="2">
                  <c:v>126.035</c:v>
                </c:pt>
                <c:pt idx="3">
                  <c:v>158.85</c:v>
                </c:pt>
                <c:pt idx="4">
                  <c:v>68.039999999999992</c:v>
                </c:pt>
                <c:pt idx="5">
                  <c:v>372.255</c:v>
                </c:pt>
                <c:pt idx="6">
                  <c:v>201.11499999999998</c:v>
                </c:pt>
                <c:pt idx="7">
                  <c:v>166.27499999999998</c:v>
                </c:pt>
                <c:pt idx="8">
                  <c:v>492.9</c:v>
                </c:pt>
                <c:pt idx="9">
                  <c:v>213.66499999999999</c:v>
                </c:pt>
                <c:pt idx="10">
                  <c:v>96.405000000000001</c:v>
                </c:pt>
                <c:pt idx="11">
                  <c:v>210.58999999999997</c:v>
                </c:pt>
                <c:pt idx="12">
                  <c:v>179.22</c:v>
                </c:pt>
                <c:pt idx="13">
                  <c:v>429.82999999999993</c:v>
                </c:pt>
                <c:pt idx="14">
                  <c:v>231.63000000000002</c:v>
                </c:pt>
                <c:pt idx="15">
                  <c:v>240.04</c:v>
                </c:pt>
                <c:pt idx="16">
                  <c:v>59.079999999999991</c:v>
                </c:pt>
                <c:pt idx="17">
                  <c:v>140.88</c:v>
                </c:pt>
                <c:pt idx="18">
                  <c:v>414.58499999999992</c:v>
                </c:pt>
                <c:pt idx="19">
                  <c:v>139.67999999999998</c:v>
                </c:pt>
                <c:pt idx="20">
                  <c:v>302.65999999999997</c:v>
                </c:pt>
                <c:pt idx="21">
                  <c:v>174.46999999999997</c:v>
                </c:pt>
                <c:pt idx="22">
                  <c:v>104.08499999999999</c:v>
                </c:pt>
                <c:pt idx="23">
                  <c:v>77.10499999999999</c:v>
                </c:pt>
                <c:pt idx="24">
                  <c:v>160.19499999999999</c:v>
                </c:pt>
                <c:pt idx="25">
                  <c:v>80.550000000000011</c:v>
                </c:pt>
                <c:pt idx="26">
                  <c:v>253.15499999999997</c:v>
                </c:pt>
                <c:pt idx="27">
                  <c:v>106.23999999999998</c:v>
                </c:pt>
                <c:pt idx="28">
                  <c:v>272.68999999999994</c:v>
                </c:pt>
                <c:pt idx="29">
                  <c:v>88.334999999999994</c:v>
                </c:pt>
                <c:pt idx="30">
                  <c:v>199.48999999999998</c:v>
                </c:pt>
                <c:pt idx="31">
                  <c:v>374.13499999999999</c:v>
                </c:pt>
                <c:pt idx="32">
                  <c:v>221.43999999999997</c:v>
                </c:pt>
                <c:pt idx="33">
                  <c:v>256.36500000000001</c:v>
                </c:pt>
                <c:pt idx="34">
                  <c:v>189.47499999999999</c:v>
                </c:pt>
                <c:pt idx="35">
                  <c:v>212.07499999999999</c:v>
                </c:pt>
                <c:pt idx="36">
                  <c:v>146.685</c:v>
                </c:pt>
                <c:pt idx="37">
                  <c:v>53.759999999999991</c:v>
                </c:pt>
                <c:pt idx="38">
                  <c:v>399.52499999999998</c:v>
                </c:pt>
                <c:pt idx="39">
                  <c:v>200.25499999999997</c:v>
                </c:pt>
                <c:pt idx="40">
                  <c:v>304.46999999999997</c:v>
                </c:pt>
                <c:pt idx="41">
                  <c:v>379.31</c:v>
                </c:pt>
                <c:pt idx="42">
                  <c:v>141.69999999999999</c:v>
                </c:pt>
                <c:pt idx="43">
                  <c:v>71.06</c:v>
                </c:pt>
              </c:numCache>
            </c:numRef>
          </c:val>
          <c:smooth val="0"/>
          <c:extLst>
            <c:ext xmlns:c16="http://schemas.microsoft.com/office/drawing/2014/chart" uri="{C3380CC4-5D6E-409C-BE32-E72D297353CC}">
              <c16:uniqueId val="{00000003-90D7-42A8-AEC4-94CEFA17DDCA}"/>
            </c:ext>
          </c:extLst>
        </c:ser>
        <c:dLbls>
          <c:showLegendKey val="0"/>
          <c:showVal val="0"/>
          <c:showCatName val="0"/>
          <c:showSerName val="0"/>
          <c:showPercent val="0"/>
          <c:showBubbleSize val="0"/>
        </c:dLbls>
        <c:smooth val="0"/>
        <c:axId val="954747120"/>
        <c:axId val="954747480"/>
      </c:lineChart>
      <c:catAx>
        <c:axId val="954747120"/>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rgbClr val="3C1464"/>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crossAx val="954747480"/>
        <c:crosses val="autoZero"/>
        <c:auto val="1"/>
        <c:lblAlgn val="ctr"/>
        <c:lblOffset val="100"/>
        <c:noMultiLvlLbl val="0"/>
      </c:catAx>
      <c:valAx>
        <c:axId val="954747480"/>
        <c:scaling>
          <c:orientation val="minMax"/>
        </c:scaling>
        <c:delete val="0"/>
        <c:axPos val="l"/>
        <c:majorGridlines>
          <c:spPr>
            <a:ln w="9525" cap="flat" cmpd="sng" algn="ctr">
              <a:solidFill>
                <a:schemeClr val="bg1"/>
              </a:solidFill>
              <a:round/>
            </a:ln>
            <a:effectLst/>
          </c:spPr>
        </c:majorGridlines>
        <c:title>
          <c:tx>
            <c:rich>
              <a:bodyPr rot="-5400000" spcFirstLastPara="1" vertOverflow="ellipsis" vert="horz" wrap="square" anchor="ctr" anchorCtr="1"/>
              <a:lstStyle/>
              <a:p>
                <a:pPr>
                  <a:defRPr sz="1000" b="0" i="0" u="none" strike="noStrike" kern="1200" baseline="0">
                    <a:solidFill>
                      <a:srgbClr val="3C1464"/>
                    </a:solidFill>
                    <a:latin typeface="+mn-lt"/>
                    <a:ea typeface="+mn-ea"/>
                    <a:cs typeface="+mn-cs"/>
                  </a:defRPr>
                </a:pPr>
                <a:r>
                  <a:rPr lang="en-US"/>
                  <a:t>USD</a:t>
                </a:r>
              </a:p>
            </c:rich>
          </c:tx>
          <c:overlay val="0"/>
          <c:spPr>
            <a:noFill/>
            <a:ln>
              <a:noFill/>
            </a:ln>
            <a:effectLst/>
          </c:spPr>
          <c:txPr>
            <a:bodyPr rot="-5400000" spcFirstLastPara="1" vertOverflow="ellipsis" vert="horz" wrap="square" anchor="ctr" anchorCtr="1"/>
            <a:lstStyle/>
            <a:p>
              <a:pPr>
                <a:defRPr sz="1000" b="0" i="0" u="none" strike="noStrike" kern="1200" baseline="0">
                  <a:solidFill>
                    <a:srgbClr val="3C1464"/>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crossAx val="9547471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4D2F6"/>
    </a:solidFill>
    <a:ln w="9525" cap="flat" cmpd="sng" algn="ctr">
      <a:solidFill>
        <a:schemeClr val="tx1">
          <a:lumMod val="15000"/>
          <a:lumOff val="85000"/>
        </a:schemeClr>
      </a:solidFill>
      <a:round/>
    </a:ln>
    <a:effectLst/>
  </c:spPr>
  <c:txPr>
    <a:bodyPr/>
    <a:lstStyle/>
    <a:p>
      <a:pPr>
        <a:defRPr>
          <a:solidFill>
            <a:srgbClr val="3C1464"/>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2024 2.xlsx]Pivot Table!PivotTable3</c:name>
    <c:fmtId val="9"/>
  </c:pivotSource>
  <c:chart>
    <c:title>
      <c:tx>
        <c:rich>
          <a:bodyPr rot="0" spcFirstLastPara="1" vertOverflow="ellipsis" vert="horz" wrap="square" anchor="ctr" anchorCtr="1"/>
          <a:lstStyle/>
          <a:p>
            <a:pPr>
              <a:defRPr sz="1400" b="0" i="0" u="none" strike="noStrike" kern="1200" spc="0" baseline="0">
                <a:solidFill>
                  <a:schemeClr val="bg1"/>
                </a:solidFill>
                <a:latin typeface="Calibri" panose="020F0502020204030204" pitchFamily="34" charset="0"/>
                <a:ea typeface="+mn-ea"/>
                <a:cs typeface="Calibri" panose="020F0502020204030204" pitchFamily="34" charset="0"/>
              </a:defRPr>
            </a:pPr>
            <a:r>
              <a:rPr lang="en-US" sz="1400">
                <a:solidFill>
                  <a:schemeClr val="bg1"/>
                </a:solidFill>
                <a:latin typeface="Calibri" panose="020F0502020204030204" pitchFamily="34" charset="0"/>
                <a:cs typeface="Calibri" panose="020F0502020204030204" pitchFamily="34" charset="0"/>
              </a:rPr>
              <a:t>Sales</a:t>
            </a:r>
            <a:r>
              <a:rPr lang="en-US" sz="1400" baseline="0">
                <a:solidFill>
                  <a:schemeClr val="bg1"/>
                </a:solidFill>
                <a:latin typeface="Calibri" panose="020F0502020204030204" pitchFamily="34" charset="0"/>
                <a:cs typeface="Calibri" panose="020F0502020204030204" pitchFamily="34" charset="0"/>
              </a:rPr>
              <a:t> By Country</a:t>
            </a:r>
            <a:endParaRPr lang="en-US" sz="1400">
              <a:solidFill>
                <a:schemeClr val="bg1"/>
              </a:solidFill>
              <a:latin typeface="Calibri" panose="020F0502020204030204" pitchFamily="34" charset="0"/>
              <a:cs typeface="Calibri" panose="020F0502020204030204" pitchFamily="34" charset="0"/>
            </a:endParaRPr>
          </a:p>
        </c:rich>
      </c:tx>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bg1"/>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a:noFill/>
          </a:ln>
          <a:effectLst/>
        </c:spPr>
      </c:pivotFmt>
      <c:pivotFmt>
        <c:idx val="2"/>
        <c:spPr>
          <a:solidFill>
            <a:srgbClr val="FFFF00"/>
          </a:solidFill>
          <a:ln>
            <a:noFill/>
          </a:ln>
          <a:effectLst/>
        </c:spPr>
      </c:pivotFmt>
      <c:pivotFmt>
        <c:idx val="3"/>
        <c:spPr>
          <a:solidFill>
            <a:srgbClr val="FF0000"/>
          </a:solidFill>
          <a:ln>
            <a:noFill/>
          </a:ln>
          <a:effectLst/>
        </c:spPr>
      </c:pivotFmt>
      <c:pivotFmt>
        <c:idx val="4"/>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pivotFmt>
      <c:pivotFmt>
        <c:idx val="6"/>
        <c:spPr>
          <a:solidFill>
            <a:srgbClr val="FFFF00"/>
          </a:solidFill>
          <a:ln>
            <a:noFill/>
          </a:ln>
          <a:effectLst/>
        </c:spPr>
      </c:pivotFmt>
      <c:pivotFmt>
        <c:idx val="7"/>
        <c:spPr>
          <a:solidFill>
            <a:schemeClr val="accent1">
              <a:lumMod val="60000"/>
              <a:lumOff val="40000"/>
            </a:schemeClr>
          </a:solidFill>
          <a:ln>
            <a:noFill/>
          </a:ln>
          <a:effectLst/>
        </c:spPr>
      </c:pivotFmt>
      <c:pivotFmt>
        <c:idx val="8"/>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FF0000"/>
          </a:solidFill>
          <a:ln>
            <a:noFill/>
          </a:ln>
          <a:effectLst/>
        </c:spPr>
      </c:pivotFmt>
      <c:pivotFmt>
        <c:idx val="10"/>
        <c:spPr>
          <a:solidFill>
            <a:srgbClr val="FFFF00"/>
          </a:solidFill>
          <a:ln>
            <a:noFill/>
          </a:ln>
          <a:effectLst/>
        </c:spPr>
      </c:pivotFmt>
      <c:pivotFmt>
        <c:idx val="11"/>
        <c:spPr>
          <a:solidFill>
            <a:schemeClr val="accent1">
              <a:lumMod val="60000"/>
              <a:lumOff val="40000"/>
            </a:schemeClr>
          </a:solidFill>
          <a:ln>
            <a:noFill/>
          </a:ln>
          <a:effectLst/>
        </c:spPr>
      </c:pivotFmt>
    </c:pivotFmts>
    <c:plotArea>
      <c:layout>
        <c:manualLayout>
          <c:layoutTarget val="inner"/>
          <c:xMode val="edge"/>
          <c:yMode val="edge"/>
          <c:x val="0.19474210026466068"/>
          <c:y val="0.17171296296296298"/>
          <c:w val="0.73147164196738257"/>
          <c:h val="0.72125801983085447"/>
        </c:manualLayout>
      </c:layout>
      <c:barChart>
        <c:barDir val="bar"/>
        <c:grouping val="clustered"/>
        <c:varyColors val="0"/>
        <c:ser>
          <c:idx val="0"/>
          <c:order val="0"/>
          <c:tx>
            <c:strRef>
              <c:f>'Pivot Table'!$I$3</c:f>
              <c:strCache>
                <c:ptCount val="1"/>
                <c:pt idx="0">
                  <c:v>Total</c:v>
                </c:pt>
              </c:strCache>
            </c:strRef>
          </c:tx>
          <c:spPr>
            <a:solidFill>
              <a:schemeClr val="accent1"/>
            </a:solidFill>
            <a:ln>
              <a:noFill/>
            </a:ln>
            <a:effectLst/>
          </c:spPr>
          <c:invertIfNegative val="0"/>
          <c:dPt>
            <c:idx val="0"/>
            <c:invertIfNegative val="0"/>
            <c:bubble3D val="0"/>
            <c:spPr>
              <a:solidFill>
                <a:srgbClr val="FF0000"/>
              </a:solidFill>
              <a:ln>
                <a:noFill/>
              </a:ln>
              <a:effectLst/>
            </c:spPr>
            <c:extLst>
              <c:ext xmlns:c16="http://schemas.microsoft.com/office/drawing/2014/chart" uri="{C3380CC4-5D6E-409C-BE32-E72D297353CC}">
                <c16:uniqueId val="{00000001-0FA3-4507-BA71-F1BD1E83D165}"/>
              </c:ext>
            </c:extLst>
          </c:dPt>
          <c:dPt>
            <c:idx val="1"/>
            <c:invertIfNegative val="0"/>
            <c:bubble3D val="0"/>
            <c:spPr>
              <a:solidFill>
                <a:srgbClr val="FFFF00"/>
              </a:solidFill>
              <a:ln>
                <a:noFill/>
              </a:ln>
              <a:effectLst/>
            </c:spPr>
            <c:extLst>
              <c:ext xmlns:c16="http://schemas.microsoft.com/office/drawing/2014/chart" uri="{C3380CC4-5D6E-409C-BE32-E72D297353CC}">
                <c16:uniqueId val="{00000003-0FA3-4507-BA71-F1BD1E83D165}"/>
              </c:ext>
            </c:extLst>
          </c:dPt>
          <c:dPt>
            <c:idx val="2"/>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5-0FA3-4507-BA71-F1BD1E83D165}"/>
              </c:ext>
            </c:extLst>
          </c:dPt>
          <c:dLbls>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Table'!$H$4:$H$6</c:f>
              <c:strCache>
                <c:ptCount val="3"/>
                <c:pt idx="0">
                  <c:v>United Kingdom</c:v>
                </c:pt>
                <c:pt idx="1">
                  <c:v>Ireland</c:v>
                </c:pt>
                <c:pt idx="2">
                  <c:v>United States</c:v>
                </c:pt>
              </c:strCache>
            </c:strRef>
          </c:cat>
          <c:val>
            <c:numRef>
              <c:f>'Pivot Table'!$I$4:$I$6</c:f>
              <c:numCache>
                <c:formatCode>#,##0</c:formatCode>
                <c:ptCount val="3"/>
                <c:pt idx="0">
                  <c:v>2798.5050000000001</c:v>
                </c:pt>
                <c:pt idx="1">
                  <c:v>6696.8649999999989</c:v>
                </c:pt>
                <c:pt idx="2">
                  <c:v>35638.88499999998</c:v>
                </c:pt>
              </c:numCache>
            </c:numRef>
          </c:val>
          <c:extLst>
            <c:ext xmlns:c16="http://schemas.microsoft.com/office/drawing/2014/chart" uri="{C3380CC4-5D6E-409C-BE32-E72D297353CC}">
              <c16:uniqueId val="{00000006-0FA3-4507-BA71-F1BD1E83D165}"/>
            </c:ext>
          </c:extLst>
        </c:ser>
        <c:dLbls>
          <c:dLblPos val="outEnd"/>
          <c:showLegendKey val="0"/>
          <c:showVal val="1"/>
          <c:showCatName val="0"/>
          <c:showSerName val="0"/>
          <c:showPercent val="0"/>
          <c:showBubbleSize val="0"/>
        </c:dLbls>
        <c:gapWidth val="182"/>
        <c:axId val="954737040"/>
        <c:axId val="954745680"/>
      </c:barChart>
      <c:catAx>
        <c:axId val="9547370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4745680"/>
        <c:crosses val="autoZero"/>
        <c:auto val="1"/>
        <c:lblAlgn val="ctr"/>
        <c:lblOffset val="100"/>
        <c:noMultiLvlLbl val="0"/>
      </c:catAx>
      <c:valAx>
        <c:axId val="954745680"/>
        <c:scaling>
          <c:orientation val="minMax"/>
        </c:scaling>
        <c:delete val="0"/>
        <c:axPos val="b"/>
        <c:majorGridlines>
          <c:spPr>
            <a:ln w="9525" cap="flat" cmpd="sng" algn="ctr">
              <a:solidFill>
                <a:schemeClr val="bg1">
                  <a:lumMod val="95000"/>
                </a:schemeClr>
              </a:solidFill>
              <a:round/>
            </a:ln>
            <a:effectLst/>
          </c:spPr>
        </c:majorGridlines>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4737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4D2F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landscape" horizontalDpi="0" verticalDpi="0"/>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2024 2.xlsx]Pivot Table!PivotTable4</c:name>
    <c:fmtId val="1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400">
                <a:solidFill>
                  <a:schemeClr val="bg1"/>
                </a:solidFill>
                <a:latin typeface="Calibri" panose="020F0502020204030204" pitchFamily="34" charset="0"/>
                <a:cs typeface="Calibri" panose="020F0502020204030204" pitchFamily="34" charset="0"/>
              </a:rPr>
              <a:t>Top 5 Customers</a:t>
            </a:r>
          </a:p>
        </c:rich>
      </c:tx>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Table'!$I$11</c:f>
              <c:strCache>
                <c:ptCount val="1"/>
                <c:pt idx="0">
                  <c:v>Total</c:v>
                </c:pt>
              </c:strCache>
            </c:strRef>
          </c:tx>
          <c:spPr>
            <a:solidFill>
              <a:schemeClr val="accent1"/>
            </a:solidFill>
            <a:ln>
              <a:noFill/>
            </a:ln>
            <a:effectLst/>
          </c:spPr>
          <c:invertIfNegative val="0"/>
          <c:dLbls>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Table'!$H$12:$H$16</c:f>
              <c:strCache>
                <c:ptCount val="5"/>
                <c:pt idx="0">
                  <c:v>Don Flintiff</c:v>
                </c:pt>
                <c:pt idx="1">
                  <c:v>Nealson Cuttler</c:v>
                </c:pt>
                <c:pt idx="2">
                  <c:v>Terri Farra</c:v>
                </c:pt>
                <c:pt idx="3">
                  <c:v>Brenn Dundredge</c:v>
                </c:pt>
                <c:pt idx="4">
                  <c:v>Allis Wilmore</c:v>
                </c:pt>
              </c:strCache>
            </c:strRef>
          </c:cat>
          <c:val>
            <c:numRef>
              <c:f>'Pivot Table'!$I$12:$I$16</c:f>
              <c:numCache>
                <c:formatCode>#,##0</c:formatCode>
                <c:ptCount val="5"/>
                <c:pt idx="0">
                  <c:v>278.01</c:v>
                </c:pt>
                <c:pt idx="1">
                  <c:v>281.67499999999995</c:v>
                </c:pt>
                <c:pt idx="2">
                  <c:v>289.11</c:v>
                </c:pt>
                <c:pt idx="3">
                  <c:v>307.04499999999996</c:v>
                </c:pt>
                <c:pt idx="4">
                  <c:v>317.06999999999994</c:v>
                </c:pt>
              </c:numCache>
            </c:numRef>
          </c:val>
          <c:extLst>
            <c:ext xmlns:c16="http://schemas.microsoft.com/office/drawing/2014/chart" uri="{C3380CC4-5D6E-409C-BE32-E72D297353CC}">
              <c16:uniqueId val="{00000000-1E78-44D3-BABD-3AE98C9B5660}"/>
            </c:ext>
          </c:extLst>
        </c:ser>
        <c:dLbls>
          <c:dLblPos val="outEnd"/>
          <c:showLegendKey val="0"/>
          <c:showVal val="1"/>
          <c:showCatName val="0"/>
          <c:showSerName val="0"/>
          <c:showPercent val="0"/>
          <c:showBubbleSize val="0"/>
        </c:dLbls>
        <c:gapWidth val="182"/>
        <c:axId val="860097656"/>
        <c:axId val="860098016"/>
      </c:barChart>
      <c:catAx>
        <c:axId val="8600976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098016"/>
        <c:crosses val="autoZero"/>
        <c:auto val="1"/>
        <c:lblAlgn val="ctr"/>
        <c:lblOffset val="100"/>
        <c:noMultiLvlLbl val="0"/>
      </c:catAx>
      <c:valAx>
        <c:axId val="860098016"/>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097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4D2F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2024 2.xlsx]Pivot Table!PivotTable1</c:name>
    <c:fmtId val="10"/>
  </c:pivotSource>
  <c:chart>
    <c:title>
      <c:tx>
        <c:rich>
          <a:bodyPr rot="0" spcFirstLastPara="1" vertOverflow="ellipsis" vert="horz" wrap="square" anchor="ctr" anchorCtr="1"/>
          <a:lstStyle/>
          <a:p>
            <a:pPr>
              <a:defRPr sz="2400" b="1" i="0" u="none" strike="noStrike" kern="1200" spc="0" baseline="0">
                <a:solidFill>
                  <a:schemeClr val="bg1"/>
                </a:solidFill>
                <a:latin typeface="Calibri" panose="020F0502020204030204" pitchFamily="34" charset="0"/>
                <a:ea typeface="+mn-ea"/>
                <a:cs typeface="Calibri" panose="020F0502020204030204" pitchFamily="34" charset="0"/>
              </a:defRPr>
            </a:pPr>
            <a:r>
              <a:rPr lang="en-US" sz="2400" b="1">
                <a:solidFill>
                  <a:schemeClr val="bg1"/>
                </a:solidFill>
                <a:latin typeface="Calibri" panose="020F0502020204030204" pitchFamily="34" charset="0"/>
                <a:cs typeface="Calibri" panose="020F0502020204030204" pitchFamily="34" charset="0"/>
              </a:rPr>
              <a:t>Total</a:t>
            </a:r>
            <a:r>
              <a:rPr lang="en-US" sz="2400" b="1" baseline="0">
                <a:solidFill>
                  <a:schemeClr val="bg1"/>
                </a:solidFill>
                <a:latin typeface="Calibri" panose="020F0502020204030204" pitchFamily="34" charset="0"/>
                <a:cs typeface="Calibri" panose="020F0502020204030204" pitchFamily="34" charset="0"/>
              </a:rPr>
              <a:t> Sales Over Time</a:t>
            </a:r>
          </a:p>
        </c:rich>
      </c:tx>
      <c:overlay val="0"/>
      <c:spPr>
        <a:solidFill>
          <a:schemeClr val="tx1"/>
        </a:solidFill>
        <a:ln>
          <a:noFill/>
        </a:ln>
        <a:effectLst/>
      </c:spPr>
      <c:txPr>
        <a:bodyPr rot="0" spcFirstLastPara="1" vertOverflow="ellipsis" vert="horz" wrap="square" anchor="ctr" anchorCtr="1"/>
        <a:lstStyle/>
        <a:p>
          <a:pPr>
            <a:defRPr sz="2400" b="1" i="0" u="none" strike="noStrike" kern="1200" spc="0" baseline="0">
              <a:solidFill>
                <a:schemeClr val="bg1"/>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1"/>
          </a:solidFill>
          <a:ln w="28575" cap="rnd">
            <a:solidFill>
              <a:srgbClr val="9933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92D05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FFC0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9933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9933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rgbClr val="9933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rgbClr val="9933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Table'!$C$3:$C$4</c:f>
              <c:strCache>
                <c:ptCount val="1"/>
                <c:pt idx="0">
                  <c:v>Arabica</c:v>
                </c:pt>
              </c:strCache>
            </c:strRef>
          </c:tx>
          <c:spPr>
            <a:ln w="28575" cap="rnd">
              <a:solidFill>
                <a:srgbClr val="993300"/>
              </a:solidFill>
              <a:round/>
            </a:ln>
            <a:effectLst/>
          </c:spPr>
          <c:marker>
            <c:symbol val="none"/>
          </c:marker>
          <c:cat>
            <c:multiLvlStrRef>
              <c:f>'Pivot Table'!$A$5:$B$48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'Pivot Table'!$C$5:$C$48</c:f>
              <c:numCache>
                <c:formatCode>#,##0</c:formatCode>
                <c:ptCount val="44"/>
                <c:pt idx="0">
                  <c:v>186.85499999999999</c:v>
                </c:pt>
                <c:pt idx="1">
                  <c:v>251.96499999999997</c:v>
                </c:pt>
                <c:pt idx="2">
                  <c:v>224.94499999999999</c:v>
                </c:pt>
                <c:pt idx="3">
                  <c:v>307.12</c:v>
                </c:pt>
                <c:pt idx="4">
                  <c:v>53.664999999999992</c:v>
                </c:pt>
                <c:pt idx="5">
                  <c:v>163.01999999999998</c:v>
                </c:pt>
                <c:pt idx="6">
                  <c:v>345.02</c:v>
                </c:pt>
                <c:pt idx="7">
                  <c:v>334.89</c:v>
                </c:pt>
                <c:pt idx="8">
                  <c:v>178.70999999999998</c:v>
                </c:pt>
                <c:pt idx="9">
                  <c:v>301.98500000000001</c:v>
                </c:pt>
                <c:pt idx="10">
                  <c:v>312.83499999999998</c:v>
                </c:pt>
                <c:pt idx="11">
                  <c:v>265.62</c:v>
                </c:pt>
                <c:pt idx="12">
                  <c:v>47.25</c:v>
                </c:pt>
                <c:pt idx="13">
                  <c:v>745.44999999999993</c:v>
                </c:pt>
                <c:pt idx="14">
                  <c:v>130.47</c:v>
                </c:pt>
                <c:pt idx="15">
                  <c:v>27</c:v>
                </c:pt>
                <c:pt idx="16">
                  <c:v>255.11499999999995</c:v>
                </c:pt>
                <c:pt idx="17">
                  <c:v>584.78999999999985</c:v>
                </c:pt>
                <c:pt idx="18">
                  <c:v>430.62</c:v>
                </c:pt>
                <c:pt idx="19">
                  <c:v>22.5</c:v>
                </c:pt>
                <c:pt idx="20">
                  <c:v>126.14999999999999</c:v>
                </c:pt>
                <c:pt idx="21">
                  <c:v>376.03</c:v>
                </c:pt>
                <c:pt idx="22">
                  <c:v>515.17999999999995</c:v>
                </c:pt>
                <c:pt idx="23">
                  <c:v>95.859999999999985</c:v>
                </c:pt>
                <c:pt idx="24">
                  <c:v>258.34500000000003</c:v>
                </c:pt>
                <c:pt idx="25">
                  <c:v>342.2</c:v>
                </c:pt>
                <c:pt idx="26">
                  <c:v>418.30499999999989</c:v>
                </c:pt>
                <c:pt idx="27">
                  <c:v>102.32999999999998</c:v>
                </c:pt>
                <c:pt idx="28">
                  <c:v>234.71999999999997</c:v>
                </c:pt>
                <c:pt idx="29">
                  <c:v>430.39</c:v>
                </c:pt>
                <c:pt idx="30">
                  <c:v>109.005</c:v>
                </c:pt>
                <c:pt idx="31">
                  <c:v>287.52499999999998</c:v>
                </c:pt>
                <c:pt idx="32">
                  <c:v>840.92999999999984</c:v>
                </c:pt>
                <c:pt idx="33">
                  <c:v>299.07</c:v>
                </c:pt>
                <c:pt idx="34">
                  <c:v>323.32499999999999</c:v>
                </c:pt>
                <c:pt idx="35">
                  <c:v>399.48499999999996</c:v>
                </c:pt>
                <c:pt idx="36">
                  <c:v>112.69499999999999</c:v>
                </c:pt>
                <c:pt idx="37">
                  <c:v>114.87999999999998</c:v>
                </c:pt>
                <c:pt idx="38">
                  <c:v>277.76</c:v>
                </c:pt>
                <c:pt idx="39">
                  <c:v>197.89499999999998</c:v>
                </c:pt>
                <c:pt idx="40">
                  <c:v>193.11499999999998</c:v>
                </c:pt>
                <c:pt idx="41">
                  <c:v>179.79</c:v>
                </c:pt>
                <c:pt idx="42">
                  <c:v>247.28999999999996</c:v>
                </c:pt>
                <c:pt idx="43">
                  <c:v>116.39499999999998</c:v>
                </c:pt>
              </c:numCache>
            </c:numRef>
          </c:val>
          <c:smooth val="0"/>
          <c:extLst>
            <c:ext xmlns:c16="http://schemas.microsoft.com/office/drawing/2014/chart" uri="{C3380CC4-5D6E-409C-BE32-E72D297353CC}">
              <c16:uniqueId val="{00000000-8912-4176-B689-75EFDED40CD5}"/>
            </c:ext>
          </c:extLst>
        </c:ser>
        <c:ser>
          <c:idx val="1"/>
          <c:order val="1"/>
          <c:tx>
            <c:strRef>
              <c:f>'Pivot Table'!$D$3:$D$4</c:f>
              <c:strCache>
                <c:ptCount val="1"/>
                <c:pt idx="0">
                  <c:v>Excelsa</c:v>
                </c:pt>
              </c:strCache>
            </c:strRef>
          </c:tx>
          <c:spPr>
            <a:ln w="28575" cap="rnd">
              <a:solidFill>
                <a:srgbClr val="FF0000"/>
              </a:solidFill>
              <a:round/>
            </a:ln>
            <a:effectLst/>
          </c:spPr>
          <c:marker>
            <c:symbol val="none"/>
          </c:marker>
          <c:cat>
            <c:multiLvlStrRef>
              <c:f>'Pivot Table'!$A$5:$B$48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'Pivot Table'!$D$5:$D$48</c:f>
              <c:numCache>
                <c:formatCode>#,##0</c:formatCode>
                <c:ptCount val="44"/>
                <c:pt idx="0">
                  <c:v>305.97000000000003</c:v>
                </c:pt>
                <c:pt idx="1">
                  <c:v>129.46</c:v>
                </c:pt>
                <c:pt idx="2">
                  <c:v>349.12</c:v>
                </c:pt>
                <c:pt idx="3">
                  <c:v>681.07499999999993</c:v>
                </c:pt>
                <c:pt idx="4">
                  <c:v>83.025000000000006</c:v>
                </c:pt>
                <c:pt idx="5">
                  <c:v>678.3599999999999</c:v>
                </c:pt>
                <c:pt idx="6">
                  <c:v>273.86999999999995</c:v>
                </c:pt>
                <c:pt idx="7">
                  <c:v>70.95</c:v>
                </c:pt>
                <c:pt idx="8">
                  <c:v>166.1</c:v>
                </c:pt>
                <c:pt idx="9">
                  <c:v>153.76499999999999</c:v>
                </c:pt>
                <c:pt idx="10">
                  <c:v>63.249999999999993</c:v>
                </c:pt>
                <c:pt idx="11">
                  <c:v>526.51499999999987</c:v>
                </c:pt>
                <c:pt idx="12">
                  <c:v>65.805000000000007</c:v>
                </c:pt>
                <c:pt idx="13">
                  <c:v>428.88499999999999</c:v>
                </c:pt>
                <c:pt idx="14">
                  <c:v>271.48500000000001</c:v>
                </c:pt>
                <c:pt idx="15">
                  <c:v>347.26</c:v>
                </c:pt>
                <c:pt idx="16">
                  <c:v>541.73</c:v>
                </c:pt>
                <c:pt idx="17">
                  <c:v>357.42999999999995</c:v>
                </c:pt>
                <c:pt idx="18">
                  <c:v>227.42500000000001</c:v>
                </c:pt>
                <c:pt idx="19">
                  <c:v>77.72</c:v>
                </c:pt>
                <c:pt idx="20">
                  <c:v>195.11</c:v>
                </c:pt>
                <c:pt idx="21">
                  <c:v>523.24</c:v>
                </c:pt>
                <c:pt idx="22">
                  <c:v>142.56</c:v>
                </c:pt>
                <c:pt idx="23">
                  <c:v>484.76</c:v>
                </c:pt>
                <c:pt idx="24">
                  <c:v>139.625</c:v>
                </c:pt>
                <c:pt idx="25">
                  <c:v>284.24999999999994</c:v>
                </c:pt>
                <c:pt idx="26">
                  <c:v>468.125</c:v>
                </c:pt>
                <c:pt idx="27">
                  <c:v>242.14000000000001</c:v>
                </c:pt>
                <c:pt idx="28">
                  <c:v>133.08000000000001</c:v>
                </c:pt>
                <c:pt idx="29">
                  <c:v>136.20500000000001</c:v>
                </c:pt>
                <c:pt idx="30">
                  <c:v>393.57499999999999</c:v>
                </c:pt>
                <c:pt idx="31">
                  <c:v>288.67</c:v>
                </c:pt>
                <c:pt idx="32">
                  <c:v>409.875</c:v>
                </c:pt>
                <c:pt idx="33">
                  <c:v>260.32499999999999</c:v>
                </c:pt>
                <c:pt idx="34">
                  <c:v>565.57000000000005</c:v>
                </c:pt>
                <c:pt idx="35">
                  <c:v>148.19999999999999</c:v>
                </c:pt>
                <c:pt idx="36">
                  <c:v>166.32</c:v>
                </c:pt>
                <c:pt idx="37">
                  <c:v>133.815</c:v>
                </c:pt>
                <c:pt idx="38">
                  <c:v>175.41</c:v>
                </c:pt>
                <c:pt idx="39">
                  <c:v>289.755</c:v>
                </c:pt>
                <c:pt idx="40">
                  <c:v>212.49499999999998</c:v>
                </c:pt>
                <c:pt idx="41">
                  <c:v>426.2</c:v>
                </c:pt>
                <c:pt idx="42">
                  <c:v>246.685</c:v>
                </c:pt>
                <c:pt idx="43">
                  <c:v>41.25</c:v>
                </c:pt>
              </c:numCache>
            </c:numRef>
          </c:val>
          <c:smooth val="0"/>
          <c:extLst>
            <c:ext xmlns:c16="http://schemas.microsoft.com/office/drawing/2014/chart" uri="{C3380CC4-5D6E-409C-BE32-E72D297353CC}">
              <c16:uniqueId val="{00000001-8912-4176-B689-75EFDED40CD5}"/>
            </c:ext>
          </c:extLst>
        </c:ser>
        <c:ser>
          <c:idx val="2"/>
          <c:order val="2"/>
          <c:tx>
            <c:strRef>
              <c:f>'Pivot Table'!$E$3:$E$4</c:f>
              <c:strCache>
                <c:ptCount val="1"/>
                <c:pt idx="0">
                  <c:v>Liberica</c:v>
                </c:pt>
              </c:strCache>
            </c:strRef>
          </c:tx>
          <c:spPr>
            <a:ln w="28575" cap="rnd">
              <a:solidFill>
                <a:srgbClr val="92D050"/>
              </a:solidFill>
              <a:round/>
            </a:ln>
            <a:effectLst/>
          </c:spPr>
          <c:marker>
            <c:symbol val="none"/>
          </c:marker>
          <c:cat>
            <c:multiLvlStrRef>
              <c:f>'Pivot Table'!$A$5:$B$48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'Pivot Table'!$E$5:$E$48</c:f>
              <c:numCache>
                <c:formatCode>#,##0</c:formatCode>
                <c:ptCount val="44"/>
                <c:pt idx="0">
                  <c:v>213.15999999999997</c:v>
                </c:pt>
                <c:pt idx="1">
                  <c:v>434.03999999999996</c:v>
                </c:pt>
                <c:pt idx="2">
                  <c:v>321.04000000000002</c:v>
                </c:pt>
                <c:pt idx="3">
                  <c:v>533.70499999999993</c:v>
                </c:pt>
                <c:pt idx="4">
                  <c:v>193.83499999999998</c:v>
                </c:pt>
                <c:pt idx="5">
                  <c:v>171.04500000000002</c:v>
                </c:pt>
                <c:pt idx="6">
                  <c:v>184.12999999999997</c:v>
                </c:pt>
                <c:pt idx="7">
                  <c:v>134.23000000000002</c:v>
                </c:pt>
                <c:pt idx="8">
                  <c:v>439.30999999999995</c:v>
                </c:pt>
                <c:pt idx="9">
                  <c:v>215.55499999999998</c:v>
                </c:pt>
                <c:pt idx="10">
                  <c:v>350.89500000000004</c:v>
                </c:pt>
                <c:pt idx="11">
                  <c:v>187.06</c:v>
                </c:pt>
                <c:pt idx="12">
                  <c:v>274.67500000000001</c:v>
                </c:pt>
                <c:pt idx="13">
                  <c:v>194.17499999999998</c:v>
                </c:pt>
                <c:pt idx="14">
                  <c:v>281.20499999999998</c:v>
                </c:pt>
                <c:pt idx="15">
                  <c:v>147.51</c:v>
                </c:pt>
                <c:pt idx="16">
                  <c:v>83.43</c:v>
                </c:pt>
                <c:pt idx="17">
                  <c:v>355.34</c:v>
                </c:pt>
                <c:pt idx="18">
                  <c:v>236.315</c:v>
                </c:pt>
                <c:pt idx="19">
                  <c:v>60.5</c:v>
                </c:pt>
                <c:pt idx="20">
                  <c:v>89.13</c:v>
                </c:pt>
                <c:pt idx="21">
                  <c:v>440.96499999999997</c:v>
                </c:pt>
                <c:pt idx="22">
                  <c:v>347.03999999999996</c:v>
                </c:pt>
                <c:pt idx="23">
                  <c:v>94.17</c:v>
                </c:pt>
                <c:pt idx="24">
                  <c:v>279.52000000000004</c:v>
                </c:pt>
                <c:pt idx="25">
                  <c:v>251.83</c:v>
                </c:pt>
                <c:pt idx="26">
                  <c:v>405.05500000000006</c:v>
                </c:pt>
                <c:pt idx="27">
                  <c:v>554.875</c:v>
                </c:pt>
                <c:pt idx="28">
                  <c:v>267.2</c:v>
                </c:pt>
                <c:pt idx="29">
                  <c:v>209.6</c:v>
                </c:pt>
                <c:pt idx="30">
                  <c:v>61.034999999999997</c:v>
                </c:pt>
                <c:pt idx="31">
                  <c:v>125.58</c:v>
                </c:pt>
                <c:pt idx="32">
                  <c:v>171.32999999999998</c:v>
                </c:pt>
                <c:pt idx="33">
                  <c:v>584.64</c:v>
                </c:pt>
                <c:pt idx="34">
                  <c:v>537.80999999999995</c:v>
                </c:pt>
                <c:pt idx="35">
                  <c:v>388.21999999999997</c:v>
                </c:pt>
                <c:pt idx="36">
                  <c:v>843.71499999999992</c:v>
                </c:pt>
                <c:pt idx="37">
                  <c:v>91.175000000000011</c:v>
                </c:pt>
                <c:pt idx="38">
                  <c:v>462.50999999999993</c:v>
                </c:pt>
                <c:pt idx="39">
                  <c:v>88.545000000000002</c:v>
                </c:pt>
                <c:pt idx="40">
                  <c:v>292.29000000000002</c:v>
                </c:pt>
                <c:pt idx="41">
                  <c:v>170.08999999999997</c:v>
                </c:pt>
                <c:pt idx="42">
                  <c:v>271.05499999999995</c:v>
                </c:pt>
                <c:pt idx="43">
                  <c:v>15.54</c:v>
                </c:pt>
              </c:numCache>
            </c:numRef>
          </c:val>
          <c:smooth val="0"/>
          <c:extLst>
            <c:ext xmlns:c16="http://schemas.microsoft.com/office/drawing/2014/chart" uri="{C3380CC4-5D6E-409C-BE32-E72D297353CC}">
              <c16:uniqueId val="{00000002-8912-4176-B689-75EFDED40CD5}"/>
            </c:ext>
          </c:extLst>
        </c:ser>
        <c:ser>
          <c:idx val="3"/>
          <c:order val="3"/>
          <c:tx>
            <c:strRef>
              <c:f>'Pivot Table'!$F$3:$F$4</c:f>
              <c:strCache>
                <c:ptCount val="1"/>
                <c:pt idx="0">
                  <c:v>Robusta</c:v>
                </c:pt>
              </c:strCache>
            </c:strRef>
          </c:tx>
          <c:spPr>
            <a:ln w="28575" cap="rnd">
              <a:solidFill>
                <a:srgbClr val="FFC000"/>
              </a:solidFill>
              <a:round/>
            </a:ln>
            <a:effectLst/>
          </c:spPr>
          <c:marker>
            <c:symbol val="none"/>
          </c:marker>
          <c:cat>
            <c:multiLvlStrRef>
              <c:f>'Pivot Table'!$A$5:$B$48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'Pivot Table'!$F$5:$F$48</c:f>
              <c:numCache>
                <c:formatCode>#,##0</c:formatCode>
                <c:ptCount val="44"/>
                <c:pt idx="0">
                  <c:v>123</c:v>
                </c:pt>
                <c:pt idx="1">
                  <c:v>171.93999999999997</c:v>
                </c:pt>
                <c:pt idx="2">
                  <c:v>126.035</c:v>
                </c:pt>
                <c:pt idx="3">
                  <c:v>158.85</c:v>
                </c:pt>
                <c:pt idx="4">
                  <c:v>68.039999999999992</c:v>
                </c:pt>
                <c:pt idx="5">
                  <c:v>372.255</c:v>
                </c:pt>
                <c:pt idx="6">
                  <c:v>201.11499999999998</c:v>
                </c:pt>
                <c:pt idx="7">
                  <c:v>166.27499999999998</c:v>
                </c:pt>
                <c:pt idx="8">
                  <c:v>492.9</c:v>
                </c:pt>
                <c:pt idx="9">
                  <c:v>213.66499999999999</c:v>
                </c:pt>
                <c:pt idx="10">
                  <c:v>96.405000000000001</c:v>
                </c:pt>
                <c:pt idx="11">
                  <c:v>210.58999999999997</c:v>
                </c:pt>
                <c:pt idx="12">
                  <c:v>179.22</c:v>
                </c:pt>
                <c:pt idx="13">
                  <c:v>429.82999999999993</c:v>
                </c:pt>
                <c:pt idx="14">
                  <c:v>231.63000000000002</c:v>
                </c:pt>
                <c:pt idx="15">
                  <c:v>240.04</c:v>
                </c:pt>
                <c:pt idx="16">
                  <c:v>59.079999999999991</c:v>
                </c:pt>
                <c:pt idx="17">
                  <c:v>140.88</c:v>
                </c:pt>
                <c:pt idx="18">
                  <c:v>414.58499999999992</c:v>
                </c:pt>
                <c:pt idx="19">
                  <c:v>139.67999999999998</c:v>
                </c:pt>
                <c:pt idx="20">
                  <c:v>302.65999999999997</c:v>
                </c:pt>
                <c:pt idx="21">
                  <c:v>174.46999999999997</c:v>
                </c:pt>
                <c:pt idx="22">
                  <c:v>104.08499999999999</c:v>
                </c:pt>
                <c:pt idx="23">
                  <c:v>77.10499999999999</c:v>
                </c:pt>
                <c:pt idx="24">
                  <c:v>160.19499999999999</c:v>
                </c:pt>
                <c:pt idx="25">
                  <c:v>80.550000000000011</c:v>
                </c:pt>
                <c:pt idx="26">
                  <c:v>253.15499999999997</c:v>
                </c:pt>
                <c:pt idx="27">
                  <c:v>106.23999999999998</c:v>
                </c:pt>
                <c:pt idx="28">
                  <c:v>272.68999999999994</c:v>
                </c:pt>
                <c:pt idx="29">
                  <c:v>88.334999999999994</c:v>
                </c:pt>
                <c:pt idx="30">
                  <c:v>199.48999999999998</c:v>
                </c:pt>
                <c:pt idx="31">
                  <c:v>374.13499999999999</c:v>
                </c:pt>
                <c:pt idx="32">
                  <c:v>221.43999999999997</c:v>
                </c:pt>
                <c:pt idx="33">
                  <c:v>256.36500000000001</c:v>
                </c:pt>
                <c:pt idx="34">
                  <c:v>189.47499999999999</c:v>
                </c:pt>
                <c:pt idx="35">
                  <c:v>212.07499999999999</c:v>
                </c:pt>
                <c:pt idx="36">
                  <c:v>146.685</c:v>
                </c:pt>
                <c:pt idx="37">
                  <c:v>53.759999999999991</c:v>
                </c:pt>
                <c:pt idx="38">
                  <c:v>399.52499999999998</c:v>
                </c:pt>
                <c:pt idx="39">
                  <c:v>200.25499999999997</c:v>
                </c:pt>
                <c:pt idx="40">
                  <c:v>304.46999999999997</c:v>
                </c:pt>
                <c:pt idx="41">
                  <c:v>379.31</c:v>
                </c:pt>
                <c:pt idx="42">
                  <c:v>141.69999999999999</c:v>
                </c:pt>
                <c:pt idx="43">
                  <c:v>71.06</c:v>
                </c:pt>
              </c:numCache>
            </c:numRef>
          </c:val>
          <c:smooth val="0"/>
          <c:extLst>
            <c:ext xmlns:c16="http://schemas.microsoft.com/office/drawing/2014/chart" uri="{C3380CC4-5D6E-409C-BE32-E72D297353CC}">
              <c16:uniqueId val="{00000003-8912-4176-B689-75EFDED40CD5}"/>
            </c:ext>
          </c:extLst>
        </c:ser>
        <c:dLbls>
          <c:showLegendKey val="0"/>
          <c:showVal val="0"/>
          <c:showCatName val="0"/>
          <c:showSerName val="0"/>
          <c:showPercent val="0"/>
          <c:showBubbleSize val="0"/>
        </c:dLbls>
        <c:smooth val="0"/>
        <c:axId val="954747120"/>
        <c:axId val="954747480"/>
      </c:lineChart>
      <c:catAx>
        <c:axId val="954747120"/>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rgbClr val="3C1464"/>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crossAx val="954747480"/>
        <c:crosses val="autoZero"/>
        <c:auto val="1"/>
        <c:lblAlgn val="ctr"/>
        <c:lblOffset val="100"/>
        <c:noMultiLvlLbl val="0"/>
      </c:catAx>
      <c:valAx>
        <c:axId val="954747480"/>
        <c:scaling>
          <c:orientation val="minMax"/>
        </c:scaling>
        <c:delete val="0"/>
        <c:axPos val="l"/>
        <c:majorGridlines>
          <c:spPr>
            <a:ln w="9525" cap="flat" cmpd="sng" algn="ctr">
              <a:solidFill>
                <a:schemeClr val="bg1"/>
              </a:solidFill>
              <a:round/>
            </a:ln>
            <a:effectLst/>
          </c:spPr>
        </c:majorGridlines>
        <c:title>
          <c:tx>
            <c:rich>
              <a:bodyPr rot="-5400000" spcFirstLastPara="1" vertOverflow="ellipsis" vert="horz" wrap="square" anchor="ctr" anchorCtr="1"/>
              <a:lstStyle/>
              <a:p>
                <a:pPr>
                  <a:defRPr sz="1000" b="0" i="0" u="none" strike="noStrike" kern="1200" baseline="0">
                    <a:solidFill>
                      <a:srgbClr val="3C1464"/>
                    </a:solidFill>
                    <a:latin typeface="+mn-lt"/>
                    <a:ea typeface="+mn-ea"/>
                    <a:cs typeface="+mn-cs"/>
                  </a:defRPr>
                </a:pPr>
                <a:r>
                  <a:rPr lang="en-US"/>
                  <a:t>USD</a:t>
                </a:r>
              </a:p>
            </c:rich>
          </c:tx>
          <c:overlay val="0"/>
          <c:spPr>
            <a:noFill/>
            <a:ln>
              <a:noFill/>
            </a:ln>
            <a:effectLst/>
          </c:spPr>
          <c:txPr>
            <a:bodyPr rot="-5400000" spcFirstLastPara="1" vertOverflow="ellipsis" vert="horz" wrap="square" anchor="ctr" anchorCtr="1"/>
            <a:lstStyle/>
            <a:p>
              <a:pPr>
                <a:defRPr sz="1000" b="0" i="0" u="none" strike="noStrike" kern="1200" baseline="0">
                  <a:solidFill>
                    <a:srgbClr val="3C1464"/>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crossAx val="9547471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4D2F6"/>
    </a:solidFill>
    <a:ln w="9525" cap="flat" cmpd="sng" algn="ctr">
      <a:solidFill>
        <a:schemeClr val="tx1">
          <a:lumMod val="15000"/>
          <a:lumOff val="85000"/>
        </a:schemeClr>
      </a:solidFill>
      <a:round/>
    </a:ln>
    <a:effectLst/>
  </c:spPr>
  <c:txPr>
    <a:bodyPr/>
    <a:lstStyle/>
    <a:p>
      <a:pPr>
        <a:defRPr>
          <a:solidFill>
            <a:srgbClr val="3C1464"/>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2024 2.xlsx]Pivot Table!PivotTable3</c:name>
    <c:fmtId val="15"/>
  </c:pivotSource>
  <c:chart>
    <c:title>
      <c:tx>
        <c:rich>
          <a:bodyPr rot="0" spcFirstLastPara="1" vertOverflow="ellipsis" vert="horz" wrap="square" anchor="ctr" anchorCtr="1"/>
          <a:lstStyle/>
          <a:p>
            <a:pPr>
              <a:defRPr sz="1400" b="0" i="0" u="none" strike="noStrike" kern="1200" spc="0" baseline="0">
                <a:solidFill>
                  <a:schemeClr val="bg1"/>
                </a:solidFill>
                <a:latin typeface="Calibri" panose="020F0502020204030204" pitchFamily="34" charset="0"/>
                <a:ea typeface="+mn-ea"/>
                <a:cs typeface="Calibri" panose="020F0502020204030204" pitchFamily="34" charset="0"/>
              </a:defRPr>
            </a:pPr>
            <a:r>
              <a:rPr lang="en-US" sz="1400">
                <a:solidFill>
                  <a:schemeClr val="bg1"/>
                </a:solidFill>
                <a:latin typeface="Calibri" panose="020F0502020204030204" pitchFamily="34" charset="0"/>
                <a:cs typeface="Calibri" panose="020F0502020204030204" pitchFamily="34" charset="0"/>
              </a:rPr>
              <a:t>Sales</a:t>
            </a:r>
            <a:r>
              <a:rPr lang="en-US" sz="1400" baseline="0">
                <a:solidFill>
                  <a:schemeClr val="bg1"/>
                </a:solidFill>
                <a:latin typeface="Calibri" panose="020F0502020204030204" pitchFamily="34" charset="0"/>
                <a:cs typeface="Calibri" panose="020F0502020204030204" pitchFamily="34" charset="0"/>
              </a:rPr>
              <a:t> By Country</a:t>
            </a:r>
            <a:endParaRPr lang="en-US" sz="1400">
              <a:solidFill>
                <a:schemeClr val="bg1"/>
              </a:solidFill>
              <a:latin typeface="Calibri" panose="020F0502020204030204" pitchFamily="34" charset="0"/>
              <a:cs typeface="Calibri" panose="020F0502020204030204" pitchFamily="34" charset="0"/>
            </a:endParaRPr>
          </a:p>
        </c:rich>
      </c:tx>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bg1"/>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a:noFill/>
          </a:ln>
          <a:effectLst/>
        </c:spPr>
      </c:pivotFmt>
      <c:pivotFmt>
        <c:idx val="2"/>
        <c:spPr>
          <a:solidFill>
            <a:srgbClr val="FFFF00"/>
          </a:solidFill>
          <a:ln>
            <a:noFill/>
          </a:ln>
          <a:effectLst/>
        </c:spPr>
      </c:pivotFmt>
      <c:pivotFmt>
        <c:idx val="3"/>
        <c:spPr>
          <a:solidFill>
            <a:srgbClr val="FF0000"/>
          </a:solidFill>
          <a:ln>
            <a:noFill/>
          </a:ln>
          <a:effectLst/>
        </c:spPr>
      </c:pivotFmt>
      <c:pivotFmt>
        <c:idx val="4"/>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pivotFmt>
      <c:pivotFmt>
        <c:idx val="6"/>
        <c:spPr>
          <a:solidFill>
            <a:srgbClr val="FFFF00"/>
          </a:solidFill>
          <a:ln>
            <a:noFill/>
          </a:ln>
          <a:effectLst/>
        </c:spPr>
      </c:pivotFmt>
      <c:pivotFmt>
        <c:idx val="7"/>
        <c:spPr>
          <a:solidFill>
            <a:schemeClr val="accent1">
              <a:lumMod val="60000"/>
              <a:lumOff val="40000"/>
            </a:schemeClr>
          </a:solidFill>
          <a:ln>
            <a:noFill/>
          </a:ln>
          <a:effectLst/>
        </c:spPr>
      </c:pivotFmt>
      <c:pivotFmt>
        <c:idx val="8"/>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FF0000"/>
          </a:solidFill>
          <a:ln>
            <a:noFill/>
          </a:ln>
          <a:effectLst/>
        </c:spPr>
      </c:pivotFmt>
      <c:pivotFmt>
        <c:idx val="10"/>
        <c:spPr>
          <a:solidFill>
            <a:srgbClr val="FFFF00"/>
          </a:solidFill>
          <a:ln>
            <a:noFill/>
          </a:ln>
          <a:effectLst/>
        </c:spPr>
      </c:pivotFmt>
      <c:pivotFmt>
        <c:idx val="11"/>
        <c:spPr>
          <a:solidFill>
            <a:schemeClr val="accent1">
              <a:lumMod val="60000"/>
              <a:lumOff val="40000"/>
            </a:schemeClr>
          </a:solidFill>
          <a:ln>
            <a:noFill/>
          </a:ln>
          <a:effectLst/>
        </c:spPr>
      </c:pivotFmt>
      <c:pivotFmt>
        <c:idx val="12"/>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FF0000"/>
          </a:solidFill>
          <a:ln>
            <a:noFill/>
          </a:ln>
          <a:effectLst/>
        </c:spPr>
      </c:pivotFmt>
      <c:pivotFmt>
        <c:idx val="14"/>
        <c:spPr>
          <a:solidFill>
            <a:srgbClr val="FFFF00"/>
          </a:solidFill>
          <a:ln>
            <a:noFill/>
          </a:ln>
          <a:effectLst/>
        </c:spPr>
      </c:pivotFmt>
      <c:pivotFmt>
        <c:idx val="15"/>
        <c:spPr>
          <a:solidFill>
            <a:schemeClr val="accent1">
              <a:lumMod val="60000"/>
              <a:lumOff val="40000"/>
            </a:schemeClr>
          </a:solidFill>
          <a:ln>
            <a:noFill/>
          </a:ln>
          <a:effectLst/>
        </c:spPr>
      </c:pivotFmt>
      <c:pivotFmt>
        <c:idx val="16"/>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FF0000"/>
          </a:solidFill>
          <a:ln>
            <a:noFill/>
          </a:ln>
          <a:effectLst/>
        </c:spPr>
      </c:pivotFmt>
      <c:pivotFmt>
        <c:idx val="18"/>
        <c:spPr>
          <a:solidFill>
            <a:srgbClr val="FFFF00"/>
          </a:solidFill>
          <a:ln>
            <a:noFill/>
          </a:ln>
          <a:effectLst/>
        </c:spPr>
      </c:pivotFmt>
      <c:pivotFmt>
        <c:idx val="19"/>
        <c:spPr>
          <a:solidFill>
            <a:schemeClr val="accent1">
              <a:lumMod val="60000"/>
              <a:lumOff val="40000"/>
            </a:schemeClr>
          </a:solidFill>
          <a:ln>
            <a:noFill/>
          </a:ln>
          <a:effectLst/>
        </c:spPr>
      </c:pivotFmt>
    </c:pivotFmts>
    <c:plotArea>
      <c:layout>
        <c:manualLayout>
          <c:layoutTarget val="inner"/>
          <c:xMode val="edge"/>
          <c:yMode val="edge"/>
          <c:x val="0.19474210026466068"/>
          <c:y val="0.17171296296296298"/>
          <c:w val="0.73147164196738257"/>
          <c:h val="0.72125801983085447"/>
        </c:manualLayout>
      </c:layout>
      <c:barChart>
        <c:barDir val="bar"/>
        <c:grouping val="clustered"/>
        <c:varyColors val="0"/>
        <c:ser>
          <c:idx val="0"/>
          <c:order val="0"/>
          <c:tx>
            <c:strRef>
              <c:f>'Pivot Table'!$I$3</c:f>
              <c:strCache>
                <c:ptCount val="1"/>
                <c:pt idx="0">
                  <c:v>Total</c:v>
                </c:pt>
              </c:strCache>
            </c:strRef>
          </c:tx>
          <c:spPr>
            <a:solidFill>
              <a:schemeClr val="accent1"/>
            </a:solidFill>
            <a:ln>
              <a:noFill/>
            </a:ln>
            <a:effectLst/>
          </c:spPr>
          <c:invertIfNegative val="0"/>
          <c:dPt>
            <c:idx val="0"/>
            <c:invertIfNegative val="0"/>
            <c:bubble3D val="0"/>
            <c:spPr>
              <a:solidFill>
                <a:srgbClr val="FF0000"/>
              </a:solidFill>
              <a:ln>
                <a:noFill/>
              </a:ln>
              <a:effectLst/>
            </c:spPr>
            <c:extLst>
              <c:ext xmlns:c16="http://schemas.microsoft.com/office/drawing/2014/chart" uri="{C3380CC4-5D6E-409C-BE32-E72D297353CC}">
                <c16:uniqueId val="{00000001-847B-4B30-8EB1-8A7332B5D57F}"/>
              </c:ext>
            </c:extLst>
          </c:dPt>
          <c:dPt>
            <c:idx val="1"/>
            <c:invertIfNegative val="0"/>
            <c:bubble3D val="0"/>
            <c:spPr>
              <a:solidFill>
                <a:srgbClr val="FFFF00"/>
              </a:solidFill>
              <a:ln>
                <a:noFill/>
              </a:ln>
              <a:effectLst/>
            </c:spPr>
            <c:extLst>
              <c:ext xmlns:c16="http://schemas.microsoft.com/office/drawing/2014/chart" uri="{C3380CC4-5D6E-409C-BE32-E72D297353CC}">
                <c16:uniqueId val="{00000003-847B-4B30-8EB1-8A7332B5D57F}"/>
              </c:ext>
            </c:extLst>
          </c:dPt>
          <c:dPt>
            <c:idx val="2"/>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5-847B-4B30-8EB1-8A7332B5D57F}"/>
              </c:ext>
            </c:extLst>
          </c:dPt>
          <c:dLbls>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Table'!$H$4:$H$6</c:f>
              <c:strCache>
                <c:ptCount val="3"/>
                <c:pt idx="0">
                  <c:v>United Kingdom</c:v>
                </c:pt>
                <c:pt idx="1">
                  <c:v>Ireland</c:v>
                </c:pt>
                <c:pt idx="2">
                  <c:v>United States</c:v>
                </c:pt>
              </c:strCache>
            </c:strRef>
          </c:cat>
          <c:val>
            <c:numRef>
              <c:f>'Pivot Table'!$I$4:$I$6</c:f>
              <c:numCache>
                <c:formatCode>#,##0</c:formatCode>
                <c:ptCount val="3"/>
                <c:pt idx="0">
                  <c:v>2798.5050000000001</c:v>
                </c:pt>
                <c:pt idx="1">
                  <c:v>6696.8649999999989</c:v>
                </c:pt>
                <c:pt idx="2">
                  <c:v>35638.88499999998</c:v>
                </c:pt>
              </c:numCache>
            </c:numRef>
          </c:val>
          <c:extLst>
            <c:ext xmlns:c16="http://schemas.microsoft.com/office/drawing/2014/chart" uri="{C3380CC4-5D6E-409C-BE32-E72D297353CC}">
              <c16:uniqueId val="{00000006-847B-4B30-8EB1-8A7332B5D57F}"/>
            </c:ext>
          </c:extLst>
        </c:ser>
        <c:dLbls>
          <c:dLblPos val="outEnd"/>
          <c:showLegendKey val="0"/>
          <c:showVal val="1"/>
          <c:showCatName val="0"/>
          <c:showSerName val="0"/>
          <c:showPercent val="0"/>
          <c:showBubbleSize val="0"/>
        </c:dLbls>
        <c:gapWidth val="182"/>
        <c:axId val="954737040"/>
        <c:axId val="954745680"/>
      </c:barChart>
      <c:catAx>
        <c:axId val="9547370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4745680"/>
        <c:crosses val="autoZero"/>
        <c:auto val="1"/>
        <c:lblAlgn val="ctr"/>
        <c:lblOffset val="100"/>
        <c:noMultiLvlLbl val="0"/>
      </c:catAx>
      <c:valAx>
        <c:axId val="954745680"/>
        <c:scaling>
          <c:orientation val="minMax"/>
        </c:scaling>
        <c:delete val="0"/>
        <c:axPos val="b"/>
        <c:majorGridlines>
          <c:spPr>
            <a:ln w="9525" cap="flat" cmpd="sng" algn="ctr">
              <a:solidFill>
                <a:schemeClr val="bg1">
                  <a:lumMod val="95000"/>
                </a:schemeClr>
              </a:solidFill>
              <a:round/>
            </a:ln>
            <a:effectLst/>
          </c:spPr>
        </c:majorGridlines>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4737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4D2F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landscape" horizontalDpi="0" verticalDpi="0"/>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2024 2.xlsx]Pivot Table!PivotTable4</c:name>
    <c:fmtId val="23"/>
  </c:pivotSource>
  <c:chart>
    <c:title>
      <c:tx>
        <c:rich>
          <a:bodyPr rot="0" spcFirstLastPara="1" vertOverflow="ellipsis" vert="horz" wrap="square" anchor="ctr" anchorCtr="1"/>
          <a:lstStyle/>
          <a:p>
            <a:pPr>
              <a:defRPr sz="2400" b="0" i="0" u="none" strike="noStrike" kern="1200" spc="0" baseline="0">
                <a:solidFill>
                  <a:schemeClr val="bg1"/>
                </a:solidFill>
                <a:latin typeface="+mn-lt"/>
                <a:ea typeface="+mn-ea"/>
                <a:cs typeface="+mn-cs"/>
              </a:defRPr>
            </a:pPr>
            <a:r>
              <a:rPr lang="en-US" sz="2400">
                <a:solidFill>
                  <a:schemeClr val="bg1"/>
                </a:solidFill>
                <a:latin typeface="Calibri" panose="020F0502020204030204" pitchFamily="34" charset="0"/>
                <a:cs typeface="Calibri" panose="020F0502020204030204" pitchFamily="34" charset="0"/>
              </a:rPr>
              <a:t>Top 5 Customers</a:t>
            </a:r>
          </a:p>
        </c:rich>
      </c:tx>
      <c:overlay val="0"/>
      <c:spPr>
        <a:solidFill>
          <a:schemeClr val="tx1"/>
        </a:solidFill>
        <a:ln>
          <a:noFill/>
        </a:ln>
        <a:effectLst/>
      </c:spPr>
      <c:txPr>
        <a:bodyPr rot="0" spcFirstLastPara="1" vertOverflow="ellipsis" vert="horz" wrap="square" anchor="ctr" anchorCtr="1"/>
        <a:lstStyle/>
        <a:p>
          <a:pPr>
            <a:defRPr sz="2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Table'!$I$11</c:f>
              <c:strCache>
                <c:ptCount val="1"/>
                <c:pt idx="0">
                  <c:v>Total</c:v>
                </c:pt>
              </c:strCache>
            </c:strRef>
          </c:tx>
          <c:spPr>
            <a:solidFill>
              <a:schemeClr val="accent1"/>
            </a:solidFill>
            <a:ln>
              <a:noFill/>
            </a:ln>
            <a:effectLst/>
          </c:spPr>
          <c:invertIfNegative val="0"/>
          <c:dLbls>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Table'!$H$12:$H$16</c:f>
              <c:strCache>
                <c:ptCount val="5"/>
                <c:pt idx="0">
                  <c:v>Don Flintiff</c:v>
                </c:pt>
                <c:pt idx="1">
                  <c:v>Nealson Cuttler</c:v>
                </c:pt>
                <c:pt idx="2">
                  <c:v>Terri Farra</c:v>
                </c:pt>
                <c:pt idx="3">
                  <c:v>Brenn Dundredge</c:v>
                </c:pt>
                <c:pt idx="4">
                  <c:v>Allis Wilmore</c:v>
                </c:pt>
              </c:strCache>
            </c:strRef>
          </c:cat>
          <c:val>
            <c:numRef>
              <c:f>'Pivot Table'!$I$12:$I$16</c:f>
              <c:numCache>
                <c:formatCode>#,##0</c:formatCode>
                <c:ptCount val="5"/>
                <c:pt idx="0">
                  <c:v>278.01</c:v>
                </c:pt>
                <c:pt idx="1">
                  <c:v>281.67499999999995</c:v>
                </c:pt>
                <c:pt idx="2">
                  <c:v>289.11</c:v>
                </c:pt>
                <c:pt idx="3">
                  <c:v>307.04499999999996</c:v>
                </c:pt>
                <c:pt idx="4">
                  <c:v>317.06999999999994</c:v>
                </c:pt>
              </c:numCache>
            </c:numRef>
          </c:val>
          <c:extLst>
            <c:ext xmlns:c16="http://schemas.microsoft.com/office/drawing/2014/chart" uri="{C3380CC4-5D6E-409C-BE32-E72D297353CC}">
              <c16:uniqueId val="{00000000-8F84-472F-8BE8-FC4102F41F70}"/>
            </c:ext>
          </c:extLst>
        </c:ser>
        <c:dLbls>
          <c:dLblPos val="outEnd"/>
          <c:showLegendKey val="0"/>
          <c:showVal val="1"/>
          <c:showCatName val="0"/>
          <c:showSerName val="0"/>
          <c:showPercent val="0"/>
          <c:showBubbleSize val="0"/>
        </c:dLbls>
        <c:gapWidth val="182"/>
        <c:axId val="860097656"/>
        <c:axId val="860098016"/>
      </c:barChart>
      <c:catAx>
        <c:axId val="8600976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098016"/>
        <c:crosses val="autoZero"/>
        <c:auto val="1"/>
        <c:lblAlgn val="ctr"/>
        <c:lblOffset val="100"/>
        <c:noMultiLvlLbl val="0"/>
      </c:catAx>
      <c:valAx>
        <c:axId val="860098016"/>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097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4D2F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data id="1">
      <cx:strDim type="colorStr">
        <cx:f>_xlchart.v5.5</cx:f>
        <cx:nf>_xlchart.v5.4</cx:nf>
      </cx:strDim>
      <cx:strDim type="cat">
        <cx:f>_xlchart.v5.1</cx:f>
        <cx:nf>_xlchart.v5.0</cx:nf>
      </cx:strDim>
    </cx:data>
    <cx:data id="2">
      <cx:strDim type="colorStr">
        <cx:f>_xlchart.v5.7</cx:f>
        <cx:nf>_xlchart.v5.6</cx:nf>
      </cx:strDim>
      <cx:strDim type="cat">
        <cx:f>_xlchart.v5.1</cx:f>
        <cx:nf>_xlchart.v5.0</cx:nf>
      </cx:strDim>
    </cx:data>
    <cx:data id="3">
      <cx:strDim type="colorStr">
        <cx:f>_xlchart.v5.9</cx:f>
        <cx:nf>_xlchart.v5.8</cx:nf>
      </cx:strDim>
      <cx:strDim type="cat">
        <cx:f>_xlchart.v5.1</cx:f>
        <cx:nf>_xlchart.v5.0</cx:nf>
      </cx:strDim>
    </cx:data>
    <cx:data id="4">
      <cx:strDim type="colorStr">
        <cx:f>_xlchart.v5.11</cx:f>
        <cx:nf>_xlchart.v5.10</cx:nf>
      </cx:strDim>
      <cx:strDim type="cat">
        <cx:f>_xlchart.v5.1</cx:f>
        <cx:nf>_xlchart.v5.0</cx:nf>
      </cx:strDim>
    </cx:data>
    <cx:data id="5">
      <cx:strDim type="colorStr">
        <cx:f>_xlchart.v5.13</cx:f>
        <cx:nf>_xlchart.v5.12</cx:nf>
      </cx:strDim>
      <cx:strDim type="cat">
        <cx:f>_xlchart.v5.1</cx:f>
        <cx:nf>_xlchart.v5.0</cx:nf>
      </cx:strDim>
    </cx:data>
    <cx:data id="6">
      <cx:strDim type="colorStr">
        <cx:f>_xlchart.v5.15</cx:f>
        <cx:nf>_xlchart.v5.14</cx:nf>
      </cx:strDim>
      <cx:strDim type="cat">
        <cx:f>_xlchart.v5.1</cx:f>
        <cx:nf>_xlchart.v5.0</cx:nf>
      </cx:strDim>
    </cx:data>
    <cx:data id="7">
      <cx:strDim type="colorStr">
        <cx:f>_xlchart.v5.17</cx:f>
        <cx:nf>_xlchart.v5.16</cx:nf>
      </cx:strDim>
      <cx:strDim type="cat">
        <cx:f>_xlchart.v5.1</cx:f>
        <cx:nf>_xlchart.v5.0</cx:nf>
      </cx:strDim>
    </cx:data>
  </cx:chartData>
  <cx:chart>
    <cx:title pos="t" align="ctr" overlay="0"/>
    <cx:plotArea>
      <cx:plotAreaRegion>
        <cx:series layoutId="regionMap" uniqueId="{3D300463-8EE9-49B2-8D26-4257432FE2E1}" formatIdx="0">
          <cx:tx>
            <cx:txData>
              <cx:f>_xlchart.v5.2</cx:f>
              <cx:v>Coffee Type</cx:v>
            </cx:txData>
          </cx:tx>
          <cx:dataId val="0"/>
          <cx:layoutPr>
            <cx:geography cultureLanguage="en-US" cultureRegion="US" attribution="Powered by Bing">
              <cx:geoCache provider="{E9337A44-BEBE-4D9F-B70C-5C5E7DAFC167}">
                <cx:binary>7HpZc9w40u1fcfj50g2QBEFMTM8DAG61SlUqlaQXRmnjvoPrr79Zttttezzdc+N+EfflKqyQq7gA
yAQyzzmZ/3yZ/vGSv13aD1ORl90/XqbfP8ZK1f/47bfuJX4rLt2nInlpq656V59equK36v09eXn7
7bW9jEkZ/aYjbP72El9a9TZ9/Nc/4W3RW7WpXi4qqcrb/q2dD29dn6vuL6798tKHl6ov1fXxCN70
+8dTmai31w9HdVFv3ccPb6VK1Hw312+/f/zhzo8ffvv5ff829occpqf6V3jWYJ8IMghFxPr4Ia/K
6Ov3GmOfELYNEyPCPv/QPwbdXQp48L+ez+fZXF5f27eu+/D17789/sMS/u1q0lXiizVEdZ306fh5
lb/9aO1//fOnL2DdP33znUN+NtLfXfrZH0H7ll/K1z+M8n/vCaJ/si2CmaUb6POP/qND6CdGmUkY
tb5cRviPsb845L+Y0K9d8e3Bn5zw7fufzR84/+/N/3X7reEMvlbFH5b4H/CC8YmZhm3oxpddz+wf
vaB/IgTOionIVy+Al76cxR+OxX8xr1874+d1/eSTny//7BqP/0+45j+fmm+hRF7Uxfkcg747OH99
9Y8T99OjfxXKvlg2eP39I7YhPn2LbNdX/GD2m0S9XJK2/BB011P5LUB+e/Tt0qnfP2pYNz9R+tm5
SDdMg5KPH8a3L5cM9IkSZNq2bmMdvi+rVsXwjA5bAjNMGcOWYUNMhJl0Vf/lGvmEbGQyZpkMmdQm
+rckcFPlc1SV32zy9fOHsi9uqqRU3e8fbQS7p/5y33Wmlm1jA5sMmyYzKNN1AkG3frkcYJfD7fh/
ZTkLJzuJ9d3YuqNTDsKI+dxw4o7vc7zvefvEbjQ31nl0XE61iDOHysk1V7oonORp2Jeb2becQbbB
+J4zjsPVOAt6V55ibxboPWpE1vLOmaTuhNs2iF8iZ+CVp4JObXQq9ZxrhaC2Twav1mW/OLPl9pVT
7bqc15qrVZuerOZUZJRrmTuXK/OQYK7JxPBbiV1DFrfkwVpmroZb3VMDX0xuF1y5ljfJWJRubYiZ
yrnlccVHZ5HZirqNR3fFQ7y3dc9wO96I2E3Po2OKXEYOE3XvsojHjz08HyyydKNbuvDkUFe8DUrZ
Nbza1W7stuvMt1fEn87RW7TRMr4clD/5hpu9NzM8ajqVRw7WxrgtfVNqDnKmF3NF3M6LpZ5y9Ko/
2o92kLrU7UQMN7R7/Nx7qRsGB02UfvtMd6zjc8pN3kvmLM9tyeub8NZ+Mr06MGTqopRPa3wGj+lO
BpOKbmHmaSaooJ7haEF0VyeC5Rz1nHY8vh8rjsB8Fy0VRSbbxC2xU428Prfn6KnLOF7HRztYDsTD
Trrq9o/te+uHN6rkky6GuzLknahu69fSjTWZykwkE4eL0cStkeeZYI62hS95d+lEKtX6OnFwiCz3
2cR7L7odPbMS2bZz05Ln62y78PmUukyg/cJhBKlc+3Z0YoHXg3/1RXnsnxovE+MNu12cJMglhnFj
mYjKKwQGc2diEJMzBoWbc08TJl/E4iwi8oznshPRdvGU38h2PYnkJhFhQH0wktNsBo7BnYZcXOTk
bnUyJfWYMDxLVgH2qGcG4VET2JsfW8SzdbTSb0aXnXAqaCjpjsKgIR/ATmboXwfN7xtvCIrbwqnE
sB47XsrB7107KP3wcdlkTlGJet27VOTvupODu6kwBeZXK7ILnbewLLAZLfjybAfNLtdFvMhBcY3n
rilIMIoetlDuYizK8+iabvLQ+kt7tGUvkRu2Afaj3bIpZeySilM3dS2Zg6m6FKafOJp4WQR1YCPB
3gg5uyc5T3kix8AGF2Wi8GpHralI97ZUzuTQQ+j2kq6mMyxVaC2PnmwZBf0GHUNTDjyHNYc82hrP
7brY4PfUkqE7OCXlqYs/DwxeDVfNQxqKonPGhDcJX5xmvwh0xCur4tGGPSG33imROpGrbU1X91Mv
7IW+iVdj7ejwyMPsItnsiyDZjBLJ1uvBFFSmo4QZxVQWEJl0ri5NxRksDIsIFtq74P+axzFvU6Gc
cZPBCpogfLV4szFvmLv46KZ/rBJe80i0XoN4SbjFZ1k69Rs5wcBTGlSGCHuOheG0IpLWLnwI3Yny
hfBBFKVo38HnfnZs9rmvLkQk9so2hYk5uR0cIjqbz6GYKgELrQqR3UTCWlc2p6UgmMd32rFOuXWI
RO00gc7Nsy4nKkTORxmJTJbebfPcR7wC/8MyEl6Ujr0ynYbI0JtXllPc4yDfhJc0CAXybJFc9IJH
sjgv+/lAXhNXedGRyDKIA31n7egjCVhAZL/OXFqfotSNjBNaJxLXPJOho3vxZoIJFbxKRboZTJlq
jRh63zroG93vAvzOVqXTza5GOMOwgXRwBAqIQBCNK3+EcGx50QUvu7AW5ctgCfXULtx66A2BhRI5
hMdTfQodzWcjh3fbZ3UqRfPcOEvvLXIsJYud6kITafUdZ5WbZhI3vLCCRKYNZx4RsZN74PL3QeNV
LFQJmUJO46pTvJ44zngrtPGunTiJg0wJTeaCxbz0+mN5qpy2F4vMYbU7BJs88odSWMjpCG+q19wQ
2aWG3dzzopYq8yKbY7xOxXcQ4RfpFv9dtgWs9322VUvBWkMl+i4N5vvCmXzsDY4B1rnusPzvRjP+
JrezH0erQr0w7RxyexqoYDhGTiYaWQT25z0/nv92deYvxwM8QwxiIEv/aXVjGOpGXTK86xzsLneQ
ZZ8jCHLUq3efz0MkO/9vDPrrJf455E9LnIc5mVim4R05TtIU7HzNCgBiVtWNzuNV6v3NeEB5fgGX
vo1noB9Nalv2qKIWHJgHk+x4sgql4gRSbe11678e64oA/3Ks61y+g2aLFhmZ3sPaRoFEs0s3i9sc
DHk1KnOU81KcLLkIm7erWuSi8tV9d2M+0+Cvp/Ef9uyfS7664LtppIiktspTfad7tjcFAJYkJIr7
FsJGKf5uD5FfLFo3sa4zZFgUBv1p0XSo7cFslL7FRzSLBAVzqnPDEMZDmZVcFQIRVy8k07muAEiF
kLq07VQ4+guquAEYK9sMxMWQrV4p5G4ImJty170WAd1adzEWlSjhjK8w4gXgkkf7jj4ZEFIG3gUM
XoV9tfBl23q5px9KxgFmTsYXCvRFG/hFFPiVY39Y4zVKfGfRjqWRlkQ9rDGSBFK/IcjAm6dp3Z7H
EsBRafOlltM62fbGFblNLe9bSQF4A5abxKKvLUBtz+rxrz2t/+L8/jCvnzzdTKha6rrTt2HGQ8IB
m1Owt3Jj6qW6KDOhOYZHZr60nG43w3szcPauA5Qw1k0tAXWnb8PfzYn84oT/MKnrpL8zVk2auCBT
o2/bJsgr3s/cBmsVmrNoqy4LShZkODCax7y77Zmw4mApeTIFoSWsSfRvVeYtg84X3WljHiuhZ7t+
QtyC4D64dilyxTuND91uMl2Disg8FMBiKscq3SHiVswzzR2oIPE+PuOnfBZTqwtTF6SNAqN60cJB
hIZTZO6CV3YjtUEi5eHC623PaN0ilj2kHSqj+RgtbmaKmImqk3G700w+nJJjf9burIzPEac3kBcR
INbULbpzbfJxkdUitVeD58EQpNIeBT6XSjCbI4BWljsVbqg5c/cyKWfQZRVvF8glL0nLm1BABo/O
zfvU+YTxLOcz4bXygMIA+tC3kOeJTO4bWxhwHMaN2bh6K2DDk2MHk0/9mYo4dfKgDkwv9iD/duvo
eYlkOPtjeQMY/d4Nt2xDRk4MXmoceQvjiPB4U5Yi0jbRMyTp5J0Edu3MBQdqONXbDixqek3t4JEz
CXOIb3vEE9sttzbxIPOmk8gBywxudklDHt6qB7ZhQewgyWau8+k0B7abH5SYff1AgyzmTcxzp4wg
bfOhEfNL+j5i3r2YPe+BWS1ilrkD2GTkOpzrm8gMyGsJSCIJCFsvKzPhWVA9dOna2A2rYoNcy62R
yHfstkj42IviLtR51zqRwWG3EziIG+xMkTABs/dygoih8ZByKxVVJRESf30iMca/iIdXso9N3WI6
tfBP/DzvZxraZVXtJuoBEKxmsDQF9hUAnLFPbSuT8n12zPu292qZe6EYV+Pix/FlBjZnU8QJmA1C
3XSXp5wBNJ4469cW+PM0n8yJ2yYQMFS7V+4XPaXWAncENr0BmlkJdEKVKNK30UvWqAFKkTl4E06i
tRQ3LM8AVvg65l6fJ7JYHg3rapTj0NicUWCh7X4CVJ5XtTCHCkiTV6M31fhd7mn0iSXAvY3lsZ4H
hxqTY5mc4kPbZ6LPctEes4yr1+GYHdi623aZs2Sijnk6crvZJM60rl3sL9KQCLhi7sZAanr5Ntl8
OudwChUHeBh0fGmc/K7wEyeKROIgIAH9Uyc+U2dZbNl6PnXbBdidQ0gwd6ck95Z1/Rzvh0y0BVD4
+Z3CDn6jgxtNQTI6XZHxuLytU7eC48pchMDg9MaINnl5m6OEMx2kkOkmag9LvK6Klk/2YRyfi0rn
9uLo7b2RncbiTNCOPEwDT1VQmsKmctkMg6BwU+VhU0whR6XTDty+LXJOXkB1qPkE+T8PZm8UeeHW
D2VgbFJZeKXs7xlxFqAPcN24KjcOiDJgFsPP1vFjq/MhiHy0Gh0sExBAkkMIhK90Eh/UltpdztSv
gGCb+8XLeXVHL/PDuCk2dIsLXmzGm25j8kaS3bTqN+owQJAR9buOubWJTkyE+/S+20QJR24c8XqX
70a3dfCOncbHSZAVeonvy1iQiHdudIOd3G8CEjqzIWBvNLbXv0QwLLxyB/TuxdoATXy5MuM54ZDE
NXyn7qNCtA46Ao+TwwUMGQ1cZ1fuV+p3JduB7mK/TAIbs0y81pkhPtjcgqg2u3O9TUMgeprTuSrn
diztYxU5OrZ4pUe8f1B4lcxuBoGhFzFZa81zi7wQYIUSKhWkWSskaLtJ6L2pRNmMQksftHEDokla
O5SsgPpXyf2i+7g+T/MhJl5cyVzdVP1tXK3GRg4tpCow31K8jz3IOO1Vwig9veLabfvebLTxBMsz
lmC8y0KOHYhuqzGASDZK+lQF6QxpVdR8nl2yIiJ3NNmt4Rhw2GoKBYvQntqL7SrI1+v+NRL4PUwg
Tpa3A5wxCWSbeuNrdQP/Bzqc1DAA3hqRGO/Gwm1ulvEA2XsOAfDYfq7c9gJ3TcjXwcaPqLvVw31R
72kNsUdaD1VxZfc5xwK2mmheOtNBs4tnx8a80fnopvfqnWw1b/BK5JcTyCgdzPKS34NeAXJawWsw
uSnSyqs7DjvJgznf0VWeiNgPP1Pje/XUvKZM2PC6u/oe8hxk1xcN4vXg9ZvUZ566gO8MYcH2CULl
0/caBMZBzCAm3AAW2aQH2FnqHt+XBTcuDLZsUYjyMHR8jLntArFvkZ8fzJgb90vH9YGrWzTwYae9
W379tDwV++GpugnX+mbe1CuQLjezbEXMiz2Q+7YD0Jsd85VtwRpOEfXggZ6Xk68nkGcMS5Qmryyv
vYXVZkfQZ8CwOiwORLjS0Z+Bol5djPxmPQYIfoG2zoCsDLd4aU8YVKRTWHD7DNoB4obTl3wZHVRL
C0lrPa/NiCMQ1x5CoNwwDuxyuoqKuzaTSBPF0apXo7UF06+6ktuDW2d89EOH3jHAEZuMuYkSACy2
4QGSphaUq5xIGrQH5aHENSFuwuK6/XCqidRuwkOCeH6qzpE7a+t+cEsQ+rxmDyYGicQ6RzGvRZus
cAW5WHsEA7npU9nw/tmkXFminr0KUrOfOpnUFcdvsb5OvWLdn9U2Bb8jPvv5djmOa82F5Hwen0vg
72/92pi8cltvoxFOwrCDd/Q3AwgV/XqpBBD9BF66GrwENK09TYHxm24r6m38xlJwpTb6tQcRd42e
h0P2WkhAaeoEMqjbbme/BfOftMfxaEL6SuHhN9Bd4HFAgdtxvo9cI2iG3Zg+JrLxI1kL3Ve3y1u4
M4HRthWPA4O/V8C5xocqsK4Cy55KM+Pdnj6q2+pOCUh9jQL9lXf+CT0ASG9W0b49gSQBGbMExFVy
EuT2BtBdBarpvrxtXLQ+0VUlkz1gKbVNQNDg8ckEvfm4aIBTnXTi2mNxzt5ha0Dgh/MjtBrSqts8
GwENavAhIJDJlFbjxVyXmVvJTAKWpKmTmtwIBvcquhTnXKSr0BnBa7x8wD2PPcTHoNoDcjw2buJS
WB6CeOiAUt5zmE1ytHbMlDoSWpALVK60IAV8MWE+Qw41QYoBh2QgvihJa/66PKZe4/QFHwanc9je
2tpOcwZsCNOdIofIdGs1Lok5Cf36JTovBh8hZUTSnAPaO/EmdGxBlFj27KbycQolhxSgoAG+4sm5
P9caV4w3fqy7tjPA5fc4qDfdBbRwSQILMoyvHmNwf+ObT0YuGqc7G1w7QsKcvOjeFr1PzR28t4gB
fRqBehhGPrYAqIhszmbHW08L4IjGKyUSaR/oht20BjcPsNchemRutwYNy01FPAk4AK7mthKqFAYY
shXVYyHTSJRv6mQdgCKdEmkoafqaJKUAQODWT/2GiFok+/Hcr+ERg4PRci990huvNEHwy0Btjlfx
Ey4PS81TbyQe6POrHCDYOd7QY8+Nmza6ql0zhh0LVtHgdCFu7kInf6v27ar0mvXyUvkAv/dxw22n
fKiczo/22b4lMn66mmbaJ8/xKYRVvLGah0jEp+hYZaLcNn56xZShuIWiwkX3AaEvHLAYaHa4vm3d
mJsPpQNna/fXKPezaPJTDYowkzJETZNcf36keD3DvR2P6bJrJWy1ig9ycJfH+Zyu4BCCglnoPST9
jXlPmG8r96ppX+GeFXlx80bjbTV4g3mbrpcT1CT+FoJfVau/mh0U474noEZEkn7uymWHvGaUSyPL
DTWdNEC3OABWDjUEus/6TanfWI0wO7fP+eTqT0rGhWvaQm1ynVf4Nm5ugQHV+L4FGazgSXpk+EwA
WYfAZF3VC5W7MygXkcd6bwSN/L58zYAviXnhdJ1jXuU7Em0W7bFXTyPEQnKk0UY/zR0HMSNzIA96
amVyy/aSO4AVKj9PAOrjwwS1Fqh7QPg62J3ftNsh51nnz6YFyrlcYoFokPOecRNvVOGM8KkBUToa
gsUzZgeKV5cIilPA/Uep3kOAgh5Q5SkHlb64sdyQ+BbAVQCtl/mucgFxWQIoIciZ1ygYPX/eK1/r
v1/Fky8VzJeqntskir92snz7+K/tH+0xn5st/vz+2gvz56d9/VYeVfv2praX+uc7r+N9uxWG+zr+
tcr7w4d/Kzj/h5Lyl5ab/3Dxv6w3U1A+/nO9eZdEb+0flf/PRebr/V+KzJh8AopoWdCpwXSbYgQq
6JcaM/qELZtZjNlQZNahxHvt4fhaZoYqM8EUqsymzTA05JggQ32tMmP8yWKGhZhuUIsiG3oS/ljb
Dy6CzqNf6V3Gj8ISNTCzLQS9JghK1qANo58OeNI2cxI1lRNGuT6si3SB0kqLFiB6RaM1ltv1IaK+
UdpRf58UpM2PudXEkKVb09QH29FBNR+gSkHRGD3p4ZICxphRiXI3xAWaRsmKli7EYShLWWBgqwUR
yKYTbV3CWpB8lFWkkCq6UU/dealnuunNMjPJipW1Ee8bQgb0VjY5a0oX1XFaNh6ek4R5Jl5Q66o0
nMKnhExj+zDF81IuXE1hD3JiPi8D8DQtXrqY8A4n/bLwum5zyMVD30F1qLXM0KVWPysAcaqtW6i3
4Vg/FkY/IMixtt1NgdFSvYMyZkJHgKZFQXAM+bmo87Ti2TxmeeIvkdUZl5Y0tF5gVSzEPss6C+0z
qpftLWH1AJUToNNEklb1L6PRZ5Y3L4oZmy5HWuEsYdRD/RYRcmkYWUppTm29Iks8DUHeJup2quYY
c7PqcckHjYSRmIuEZQLhpIIsXww0XJE+Ld/N0mb7vGNQYLOMsc55kfUUegWyyXwwSpKMvBnp8sjS
DB3bMIPyPYt0ZPAUGuHWEbFjQEY5KSDjakUOOV6jXeJGY5i9Vm2EC1HVqHk3+qiDxrdOz5bLmLEQ
MJMd2kXpj6HSLXs1T02nu5GFZvNkNnOWuumAoFY+4hI4U0WRVr0YkV5qTj42YwilILXge30u2mEB
dBNO2TNiLcG5a4c6rWeoBs2TqtdxV7EQCtCjndv0zu6zbNzQjkVJKkvVk8S61e2iYgDcNPBhBVS4
p1URxJT1RerQCLcgh9RRhbA3MkrroLKavmfbmFhdvzZRoybqhG052dibUMZy3WO1ynT9MYkMli27
ItcrKEupbrarc1qDWdJjPhXVaG30Lo0LbQfdHMowedjMrHq18WxpdwzhsgUslFYR9CdEZd4y6lBz
sNrkYZ6yHkmEizHX9lpbltnkE9XoQ+LipOgb6jTGoLezYAuxRnWjZUjXwr1RRQvtJFO2DWXMcZr0
/DXtU6sHRJoXNbUHqI0uJQR7K2nHZW2SApudY/bhnN00VY41ECwVsYwtjSJFVjSzDLVFYFflsCXv
1Z2WW3UEYMvEdurYdhS2zjhlywBiZELC3INq2TBSMSbLGIPyksZ1XEKfSJRPNiD7KswnEHbnZnwd
RjQnN2NmT+qhLqvYcKOuTrV1E4Nr1jB8AtsznW0LA3DP+rZ7BKvFHSCwdICXGDNNLNnNNawzGVhj
7uJhAhSsSs1I93Ol18VWn3ETbSOiiiQXM6J4BSeuIDyywjGSGlgRxFNTFc9lOIwpsBTUtR30lpSd
aoqUkwrH875Pu6F3cV9aY2DQtAHyQKIGWy+JnqSFm/WQsjdjE1mYj1NZ1/MG2xgEzZKYCWggRV+3
T1ZdjPZ26UmE952htQADbQ0ox9IlVbpvQjwAWlpUXvvFNFbv1KzbWCRWGQGONOiws6taTbGYWTyz
bU0Ts4gEtCnpzUObJJr5GE99DlLQUmeFaIYpyoTqqtF0/n8iV/M1Mdsg0f7nPO5dnqvy+zx+vf1r
Gjc/EYOC2mvqlDJiQqr+ksXtT3BIGHRhUrhuw2H4M4d/gtyq2ww6tyhIxMY18/7RKQZNZAT6uyD1
UmrrBG77P0ni2Phcvv0TCBNKoCHNovDPwJgRgwH++B4IF3FOxoWAFGtP1hJoKLGdsW0g9Ngles2X
oj3reApvEjJjf+yqdNVMuV3LxshBuA5J30FTVwSHD/pAFmPgfWhBFwX8DlChHwkGeaPJ9n0zV2ea
DtAm0ROVZF5GFZt2aBmy/dB1cGanyeqHbRR32b4iSIPumg7ZnWz7Aso5JMmjnVbR6sxIOBeCWRHJ
Vgsd4EGczU0r7Zao/UJwdc61hgSNxqzWNaqBvCdLolFh5Nf3UEhbg2sqRFuBEw2/zlaYEl4oGNXK
Nfs+otUktXEkRCgjjXYpoWPthSm1agF5q+sPZg1AzcU2ioNOa/tdSyeyCQ0TypVNFb7MxIZOHQXV
orlls2vodaZzLc8qIK4IQbWG4B5UBzwY92SO1W2EGQW2nZjz2iiyahNFU9XIOKqgUwOB3K7MNB5E
EgNdnAjF93U1jy4dSR4YVkLu+8xUB8tINAvAvzW/R/aSBzA56IaaZig6Uq07Mn2JpTWHo0OJOQmm
1RZv8YRdy4TaUgVdrLIcganPVNUrbKXmzQyxJQhN0xARoKnL0mjRYUmQCfS8zleGopNjQmo4tUOZ
coNVhSzhS5Hp8SxCTKFXpzJjDRr0FuzPWTIAz1iiySEQuV4tQuLz1OLutR6H6i1lbfOiJj3ZKQyq
TsLsdGWipPULVqT9g52muY4kjgv1kEdluYvauAfVXgHZh+A2eV3XpU91YucHZmjWI4IsdZs0ZF4t
Uah5ADeBbI0mXaDs05S9mGuaezmZs31nmfaLRa3UbzKr8/PMXFa9SiD32TMICQtVBu9KAgwuGQfo
kAr75ZXNKrpPeyPOxYJhMyJCQe0Ih173hryhoFgvGhB0MDpaY4zGvZbQavW/2TmTJUl1NVu/y51z
DCQQaAp47x59P8EiO5BANBKdePq7PPeuezJ8p2Wcqprecaa5AlDza/3fWmOhyV0fUTTyuesc66Kc
ttjng6Mr0Hj0HNveM1mOryOr0flXTlPGrqyDZ5Z75WGeZHeapAsos/XK10j7uP2piQUb22QKXc58
sc/jxLNdg19z4rZyHBTRhT3xMa+AuwwWwFHRjk+8keohCGy7Aj5Cv7lZvmxFNM53FbPtMbJLvmpQ
7FxRRuWazD5f2Tr0toNTj2vHFO2XQWY2HpdOr2qvKw5ay/HeTo6bNqECIJirCVyQjKpbU0XZl5LI
Zl01Gm3PfpJotuUZdPXJg5TuDk+0aeiqpAxStJb6OEz9t0lRXH/nutgVdkR7t57sFtO+u2Y98V6i
ko8PlTGexlFeNVvhtJCAB9HmY9r0uHIIlUu0k3hzCMco1Kh0XXLTdTna8KWoWy/BChCHqpy1H/tF
zx5bPMC2KacZTb7Cie47P0cT14vsXTaTZdNhU0M3tczbdcdqaHaD7EOBYUQF8T7yntHCK04Fm+W9
v8wWXNHY3kR9mB37zpdbnYt5y6UayVOE6/BLbRrommXdkjkZIwmtqWocNse5X9khXnI1bMhYWcCV
0gZ1XM6B+6So0686H00dNpTqRY7Z8iNsC77SfCR32gs1MIq2N3Ez4Nrg8wI9XdGjj+Ja9DZrmUMl
dWQOKUC25Bh11v/WD1l7YyfZHDOpsruF+ItEp3MeboIRgIUvK6wHW9SHOpjVc9/IEFVnSMBXRaLh
d0ByvAOJBnUrUAj7yUiMOU7OXBzLbgDx25E2ezQ8ysG7KTqreMK3SSrT92jMTvgbvWg+Yquu9o2a
+Urm6AzGubA9HDO0u61l2L9o3vhrj7scrGA7/9AOG1OeL959XjZo4Lg0io7SC/pHDy8bl6LA2Ykw
Ku6MHL1bbd3yZonIfIVCyt3DsuKDUbaLRjuu7PhNKKbmqUS91iUsNHYTqlb0sRokVD3jtuZHVi39
teYue+fz0uVxlE+8iZVbesemwb/PfYTzxzR0+l7Ws73qbcVIzIXJb4KmzK/O1e6LYNJ9Lv1yvqZk
fuFmmp9EqfA3SO4Xu8m4+VXLSxEkflhamxJTuDRx6nPpiglH5IE01Bz50C8b5gZoys0BLaK4lr4r
d4ZMzXOLjWU3DT1/oq1Tokfd53hQFYzY27PZ4K8X5bTzar9duzN1nv0wWKDaj8z75gVtfx110fxU
S22i1Uy1+0w96oukdyZy7SvQFp2x4dexBxdOcTVpk3IuzY9mKWWQzJ6qxjWpAue59it+MwwBqEA/
F+2Lh/WNHkHOUChTovrruvLam5AE+WGafb+JrZbuli14xaqzo9wXhtcAzqXyjqjh3S9ceOQ2aqpu
3wj8ftYuaJRmc4gGVl8ovO1gweeqReniOB5mC7G1Ee529gLfbMzsTV3i5MY5a7D1KOIwNGjPFqMG
ANjiAoOeqW+Xm5nxBVORRU+0m8sgLlVXgDq1CqLbTDwHV2hcc/zYc4xAi9Y6z6HICrv32QJ2oOqd
Zjcvvg1WsxPaa7kMwzcAeeyHVbjFJ4HU6MtOS/TUL0z/qH3pfIdYobM079QUXGPth+WaWxVGCb5S
U64cU6NP0hvvmpmp2DQ4pTeVsMNdFITVV7dblvu8GLzdoP32VjIDkbxgjfMYOF32rifaQxPOefiD
+EWjYzn2EDCwT1+DMaCHqK4Izk8UPBlV2aF3OrJXuLihIYUdYYl9TtDGy2S2HMzo0FPmRMPRNl62
GY00B+LXOgm4KDZ1N6y1mJNalyaOSvt9akGAsMmvDyb0h/sG0/Fm7KmzGYJl2ZA5dxO30F5SFJSu
GxNSElcyR0NnLMvy4Kqabhxq3ZPF9nXqe29MxczyHc+Ek0xRVAVxrVzvpq1s8G4cNEPCPKivGkWK
tamdAA3fssY9FsfQasgj92ou/Cpxyr7+ItqwfJ6j1kkzzKMkF8qD0oxNqClZdCNJ0K58bOz3hIro
phbKScxkpquxdPltkJN2X1OapVOZ11unmvuEtr3XpZ2lEyBaYtrrQhr0Yf0Jvdt5mFTcsQYIkfL4
voNdZN0Emu6LKo9AGpvwwVnc/MhaEaylGfI0L7GKwyJD28ZphjeaTcO6iZwJOCwuvuN7G/opZWN5
6kNZH/MsbK5Hr9NbL9CQxHQNmmEBIFQyQB+oRotNXvvBepDiucXBt3EdqFRM5sEVtsZ55bqsTLuJ
tndVV2E592pKTNXYtMvR4YU44qWOQmeR8SHcWEaLtXCrYCe0j45mwJoN1BQoOj2H+BKY8UAb+5a7
nsFcKCqWOH6UA+CTodrV2q3XJUSD2GkIfCLMi1Zsxh6aYfs9sZaCUbdTt5mbankydZ5dN5hxSdML
8Tq4wZDiYtFtpAYsFc5ixFkN2cdjHlkprJ+0lXxJ/aXKt70h+nEoZPeuoXR+i9zuzDTw5snO9KRN
h4YdzqxYDJ7auSUa8V115sZqyvYF82rstDrbelPN9gvB8xbKiKN2Ox8oiDu+0wzUVl1CWXNlwZJo
gaAjqFvscbmwx1pAvanl2B1tsVTv1OhgV0xDkULyHFcTd+frYSmKQ1DnATR+f94FFjBOiwV215S1
u3NIw3YOTsNVbqG2Yx9EL4AtYLjqVqxYOEEAcrwuMUOkdqB8/WuSQybF7PKrbda6/U7kBCXMmHkr
V7d8p5XMH0I9QKkZKPAFOwCcd1q6ZdaVaC3jm66XSgYG1pAe+MhZd1IulfeLh8WXNxVNgyKkt8zN
1JY4Wu2Zbehh6Y3aSt9rsaNWwbYwnezivvH0fTgIPw5aVEIJ6cJq52ZO/e77BTu1xAzbjBtAMC73
3qGm+U684MAwsRxs2eO4DfJmVamCngJd8GMz+9nBHbmbZKosXnuUk29SGhDrfruMjzJfShE3s5HX
TDcwETkgdWPaoX3cVHn/g7e2fil0n61YYPDn1B5rd7lnwm2rHdGcB9XrJZvrRBERxZVA8e9FUX9Y
/BCVVbSw58I6Zqukao51RsYESGKxGrupgdTXBztdoBK0OWpA0WRNWvituOFt5j2HWb1so7Za0mAI
HIiLvrwaOKNvUOSrfaukuOmDoV1XS8O2pGlmyL/BAlEnZJVddy0qIFQq0c2kfPc9QNnzfQqDaNXM
tTzf88bEn6sqBZoCVjWq9ZG3wathDaQtZYAJTL5YNzaanrK24WsfRNJVs0z389wlGb7lOsv66oCP
3pyIq3mqufleKKwGaIrTSc3zV4U7Cyj5bsqP2MUy1FaAK8M+5w9s8iaG/mlBnouwrk8GdQtwOgGM
z7i4udBBT7eh9bxv5YClGdChguFEWnxjS5W3Iktgq1i4uTxazNsmxsFWNyr2AjVokWZqtuUqb4SE
3yvHerutKxROt17nV+PBeF1Xol2fB/5t3bf+vWTddMROEyV+gIs2LpuFMaugDAoowtAh9hoXpq3W
I934kEPxk0s7AItbqrFJuzBrJdZk5IpksQJbQtMC5qhcHe3KWhknqYYm2NQDRZ+4gCKznnXmAoui
TmHT0K0oOxjG+tNiWNUmqHvyB1f47q7xsZPyYYYrQXr9VW2H/BaqPprTTujqo7LKOXUoglg8zHm9
a+ssEquelV4f96D3YSERtOnimoIp8rjwV3UTdh068p3Yc1aRa2l9uSJRW6DZNrbjCLUFi2wtVd4s
d3mbq2sPQvum8HWbTGMHhjabaDfeNB0N6pROGTgr04sfPeqAlTMB2AHh3ui07CZ58iGOHOsR2Jw/
Rfx29No59cTouckcZi+9cmh3VvCdZwZV46nHjfOIAx5QxEjoloai40lJCd+bjqtdn09vmV8VR+q2
9WNWWf1loEAVZVh+F0rR1OTgIjyRp5M7fUMhBoaX0AMvo6cA/Yu4tTte4Q2Mjm+Tiono1OIZ4sE9
81NSvxnpF9sCm0EiXeCe0NMU9tYKxsAp+CqkvR98/ijFwOIla65CQBBT103xqL209nE0GnWfsaKO
6eLcRZnBWZI5uzlk6HeyEBasxkVhZNABJ86S8Lp/RE/IT+i5tNQEMgctAF0US5TIqlqF/ezvVeVs
nSLP4SXq9pKOp0Y2N6agz3mIlpGY8j3OXr4Nx2xKhBiSPOv0muuFJUvZoP2DojolHu82AWXLelLq
FeLxbeiJryEZ25iQVsTVAlOVkvp19u23YeiTYRxvvKj+luX9/aLrr9A1+EaWBr0cB/Yr+1YH1dXg
KrRsh1vhYauG5OzEaKDhRtHuzPw6lzAYRtHJHeRdFeUJ1IZtRQN0VL5GzZTUU7mPoEkM9bITqrhH
MXPrWzhzOn4fab21tEhLR/9A4RgkngRKbirYa/qS5Ykb8tStZ2ejlvBQcDKlmLg7iUrQ1PwNso5d
jaU6uGy08RC4h64EmuCBBxNAtousfaC1fezs5MZh2d350bAedH9yhmLjhzq1QPlm099AMj3xcn70
8yC1Dr81WiS0u5aOhuxCY54FsBr2UQPir4s9JVBNAmYSI25+PVmRUa0DCUB5kU6RjsSmXPYRyIz2
Jg/Vc22nPW+m79HiQ1UvAvRTit1cBCtt7a3XL7DKul+qVr3nef6giuE0FnLDxm7T+Q9zYzYu/HGR
Ce4iDr2BZKpbs7B+FPY+QruzNXe1shsHQE3lLA/a3o191AKRiWjqcMg9Pv7AoARm4JyvhPirix5u
Vx+nFnkuZ+RLhN669x47A2seOzKHXblmWlYNUbtWqx9Whqjfsnab1d2DL0GGcSgITN9PmUlbu0C0
2Ff2JeveBX3lEY7kXjzPQZeEBYy2AIjrCMJO0Z5/Ixkim5BwTm2o0PJ0y690qK9mXTyXg13SDpc4
TINYZO+BCzyxJviBXVFNV8zodKxkymcHQDz4dT2g9TvGGoJT7U64fvN7/Pa91jzOmvqlYoAxxTXO
YRiSpwwUtlOtGZ5Q56h2stDZLXCCFQN4ruzZWzqAQVG19ZS/6VHp5VLvWStTvzfpbCHW5gwlBIDX
fkgJwTnROWsVoLaL7vkEjIqUW5bbxISPDFa+Wsz7FkgSH89EPHrKfFoHBoy+B4yIBfNj1vfx0sAR
6IfbrKAbOLTTsLvixN02y5qO3k6CCjJN90AkyhIJA8JSrlzIUYmfQeK2+paO4RYq/jeJ62RFSMrq
6JSD9+3g86zIlQs6sFzIo6oJPjeg6TFPMm1PemrvZlnDwjh9mVn5pYvUV9U0B9JyGPRAOQpQlo35
oXS3FaFNbbQOBxQqeX3wRb6LeLEeQXsXjgDvheVWT9d88W7nEMeCcUzsOmBHvV4nkBiGpMzkkFaU
1ok3w4c9VVonJddFuoyCZ4kxWQvpk/tLmS6Y7VtWht3amXS/70ZZ3/gN5W/LnBcoaIv1VFSo1IU4
MMfC25QB+u6Ye3D65d5Al0tl6NqVmCArlU2OvVb5275d7rPRUnCcUV5WV3mUcbtaCl6+KBuYtxFd
UlyJDL47POAhE2RviuhFuxFMnB5snK5Cm0s3FAgtLyBTqNLgc5wBJ69pEipIv8tzJWhaj9gInAqX
NXSxowm1QObJct5kfha8B21L3TV6OM0Vb1yYGEUzLe+BEkX3xpw5n3Ai2NF4K4Mb97IypddNcErT
qM7RPPbEOxubakqk1rmKiS2aB9E0RH+HZuzchVLoudi6Ae51RTw7BMcTF3Z5VbpBI936JSCeWU7o
hIZuuUDmwaUYhxHKiXF8DM7y+c1UzeGxmlpMvwwCWOwYhZLxl4bVb3iOjzQH+kARNDUKZgRIiQ9u
66IPVED3iRp087lyhs3s9fOeRib7xHZ2pqo+NJsuBrmw/SgGgAAqMwqgBXQw9p5VlEs/1VkxbaKx
1FX854f6SHn9/VDIOgl899zjuvSd+YHvh07L44Y3d5ibMTS2mKGTHo4oxTqbeo25+fOIF8a6v4cM
qY+UFUapF1y8Rx+X3bbOYYA/e/nB8hdpvR1SQNqn/wBjO//YxfskeDTCuRtQArTnY/NuIJI7Q7vE
EHnhdN7zw9l2njtA0vlm3rRgOf/8dL+ZJOScLYOWOjYvNC4/jucXyzjNkRtrBnqSe2CVB+f+z0P8
5pN9GOJiikxFJOzM3TgTBTS+adNTUODOlz66py2g6vbxz8N551d08Qop45j0EFKxBsILK848yi73
RjCziCnQN1ydAg835c24RdttBEgsV7pdg0wq3mpUzHCip8Mnk/R3UwZyYwBuiwVh6P50Fv5ihgu8
zsqysAjUyDbhdtkuCG6ALeLsAAXKWr588sRns+XFE38Y7gJ91Hwuxy4/D+etUcKu/eEkknElD8We
i08o0N8+W+jBksRBgaIFfjFjIL3psQU9dV4O5eFsM3V30Kj/x8sB+Skh+uOQtfzAuxjMcerWDcAB
yaOLEAbpbICSpf3eQ6JBKLbl+lPj8G/2M5+jCX/2cPmuSy8GLGwW5jVUVOcAj1wPd04It1s6xxzv
sxFp/TSl9l4ALv7kE55/9/IT/jruxSIJJyg/4/xh3Ss4+xIGw06EB/1s3f9ulXx40AvWLxszpToM
CEPgGvEVN+vlnsHe76+8rXPecMqdiycdb/+Dd/zZs15M14j13TxiBskqmdd0TdDy354NwjBi2nS4
LhBd8798uxdbAuvDoTx/1b93VfcENv+vXZWs7e5/tKt+eLnnLfGX9S951ZQI64lVPnwJJBp6iij1
2Sbz2VS9OCo4/O3DdF4bVdKnc8r59hyLc16MXuKLFXmg+/MRlf0vp6p/4a03RdfmqAHjYe8mJIG0
BTIvzbbnlBEXWSiff73fHCC/vs0zcPPr26xdxxmzv6eqn0x3/RD3INDJCndDsQ9WmDfYW+MzsADH
wSdT5zw1/rEwGWGMBhGgnjOY++vgHvt7cLsBULFCT64oj0jUOIo92rI7k+bsjiYNAPhN9snQ5Lfr
5JehAf7+OrSf53T28dzOoU9zde8njCe406xudtgYjs9RLBESAqfIbUsfdDzdi/SzhfObhwcFHPj0
7PD3Kb1YN3MpAFpAnOZFd9Xo0N8PbHqrfI56a7B0W0X0/ZPXfX6mi9f9YcSLlbPkwcxUc96W/H2J
4mfGSz5P6OX0H2y6vxkMlVYQETwbEvaiiz1Qetpf3HlGpeCtpyu4NJO/jjINB42z/vOTnX/r3w8W
EniDCawTgcfIz8r1YrUO0bTMNQ9jF2qQI68leulaffnzGB8/119jnGMCPaDiEUMR9HHCBENUo+kJ
QR1JBGxBlA0UjJh0CBZy68pNjPCf/jzg7x7qlwHDi62AFVBTUYGhRWmTpcCFDiqII8pPdpyPNerP
x/IhoGEKUoLAieBiTjQuqfzBh2e4OETaHEsjPinxL5wtP0cICLLc8HmAZEfhxelbBkJWi5/BFd+n
sFKgo3eo4b2DJIg7MyIo57hJgjt6i4ZaClP7s7mGkxrRFFhykIi3EYLM4ClKlJeEn6VQ/ObhA4pK
xI3Csy+AXHxTRXxTRxXmjWf1feXg6pxlU/j45+/4s466mJ2/jnKZl1KS2jWRRMACzmOINGsJveoY
vAE3gpkVdFP9yWr4zVMx1Mc/oUfofJcz1W0iqnUfoRZGvtgYnD3wYCM+eajfzE4W0sgPQK4E5K9M
vV9OYeYIvszwaJZP3ZOGy7xaj9sO0WMjarnwR39bw4b/yZAfz+SfE+nDkOct/ZchMxAtfJboByST
jYOX9vhXRTVu2dG/h2rf3JxDjj7bpr3zOrv4fB+GvZi/lDoSSx2mcjOhQxFeOS4YpEgux8CN1o5X
b2F+eJfKeSBoTf/5kX+z53wY+vwRfnlicF/wCWTIloAM5tZ6Y+Di8B6FhDm0EKufY/1/V9H/wZ79
y2v/R4rlA/J3cZL+O/Xy5////v5XPmVI/xVia4Dgg/49EkgxKf8Ckh3cP/9FvAj/m7geTEQRts6/
bUUO3Ej43x7n1CX4gr8iyYT8iwaeyyIfFLGLpN//VnjleYf69+Rk2FSD8+iUo3zyPayRjzOE6FE0
IQ6rJ+HaDYdcaZAgGZBlH4bVgSg3kcbuFdWfrUX6ycCXm1qvyxb8keFPsCUcwaelY6Ae0dzecDBC
KhpxoMBXXqCGQ2zPQqpVtfywEayr4XLymuzGNd+RYZP0nZfMbb1SUEhyQl/LeVih+L6CJQp9C3cl
FDxRIyzV3Ttl38Lu1pcwJnd2GwEr7WHt9Qp5pZd51VXESdDxTtjiskRn9QsbIUP0bNX7HVC7MWGB
fBRFuFu6OqH5l4FoxN9MSWDykw35zpTisITlvpYPhsPN1LeblsJprshptjCG6y3Rb7U5RUP7w1Yg
ME2xcQJxmtGZZ4V3E1TDQXls63fLPQXlVvGfz52UkboZ6/rea9rdQhbImVSxOBDdM1q8+zIrNZA/
xEaEXbuOJuXE9ZgHaNIgEDI6OrJCdI3dQzDHS33jmqV+N2+hG8NPMnyJ1ILAJ7QDzFKDSC4SPzII
txH0iXB5BfPMmtfsu6+LrSG5G7umSFpNHgAsoV8XpQTpMyWyMXh5cy6Z2vZYIf/tLErLXKxMP7/B
tbPRztch6MGNBmiTCrKdquslHO6Davzh6H7dKw4JGF1wIxHKo0YHqZb9tc1dpI0ExkXHAz2TIkML
+pdFevPXHP81tvXikv1fU5+EJIJVwHcvk9ZCMcyCNLJ/npLuqbmCmwPpmo8GDqk02/mpQZSle7To
m2zk7fTcfzb+xwPwn8NfrLxcytroFsOPC6Kg1KmLrj319Odn/P0i+3+PeLnIuqEYcNBijOqYbxH2
epjWy6r6NNHt4zHzX48CjpkiaNd1+fnffzlm2iEsKjrZ8GlCJkc2lpgJiMIcHsa22AAv/mzv+Hjl
/OdwFyWnmko0P2qHPdl98OIhLwZBIM/lm/t4viToFdYzixkwqRKRFP/BpfN8qfznlvnvp734cER7
zkicKXyCGQm9Oi+PCTJGQZmsylbvmoo/hiS7y+rwhZHhNUIj7M8f9ULku3x+z70o7MH5wA7peuFT
VkFfHxBt1ZCNz9gXB/dQ8lio1zH/PnfHqrrPci/98+h//tbe5ZVbujKsAq7Cp966e2KyOCJDOoYI
0/PNlZ3Duz8Pd1H8/nzYAL0gnKGw7TDvZ7bTL3OLdw7+wfTsCZQzsuzuYCqMs5Qh9BixVEh8+PRa
/bH6/XvAgHo4dQPi+5dNDAmIeJwagwGDVx68CPr4338ixrAmfQ8iJkqCizLUCC4LDwDM0zmSEGFm
ifoO5RuRpcsKyQDb8Pjn8X6zz3wY7qL8nIjXqAwYyVPHrwjycGcaxjiUtn8ehXwsrn++tg/DnP+M
X76TW6k+CHMg0qFeUqkDIBEyzQM3HtAK7EgAJgjOoi7f+ggMXTwBVKVJOo0Am1Bvo+lHb0kaIkWr
RvYZGpTsyQehBoRLnT2xERLhRL3CVeWT2fzZyzk/1S9/tShEwceRRk9jv/JFBjvqgybyk0HYZUD4
ucpCp9vFMRMi2JP4F8NEndsDVXP5kwsjQByw/EtdFN87bsbtrCQyiTWCWahCNF9YMCctFfSUpdgP
4Cr0FByl1Y9jVO7a6Wbxy12mzUnbKS6DF6Cw8Vyi0auuMndPKwE8Un+ZYIuR0TVssVVMgDjq8EsF
owJBTFaD/Bo5TwjqYm/MY7swKhFsQ688N9sw1acOwYGdm0fAcN+AAGVJ0XYwjUqDAIVyuhOUHjMh
tjnjSMATdiOre6bf+hA5QKgKECs+gW8g+4V3W0sCpKXNC4xQAG08RBkEo9q4bX5XeeXa5xVSWWBl
UTrfEE02lUQgbqjrdGkiYA/tgtVehCb2y+hbP7loE8GRhAvUlChEe3VwtU3yufTUisPeMWIzCobl
icI7AU4LLECxGZb6Jc+Lta30bT1Om7wZH3rhHNBNA1vYxdOEdo8HXHdB8QQWZILbswNkorN5R1Bu
UNrCjGpA07TpBNaA5ch5tk9EDDGKoxywc+wQdIfrH4567yeEKYPaG8bq3gJGbRvQcraMSUPiAFGG
IiM3i0UFV8htKZEdBlaJG4DK5sXz8tVSNycjvYcsIJu2O5v1l5cgQn5NBrbfbVYFzWCtBm86ltuu
fa2L11Zs5+Vk2x4232+mfeD+GZwFndQgKcrWKQM97egHpbMrU/c3YX7DMngEzfRSReymE/526GcD
h1G1y2uzprm7cvpuLWX2A4jbow0QCWbrr/DNX1XuiEgX9ODz9tBwf0UyMD1AQ3V/Dn2skqCloAiQ
+lzyJ8fxn6FL7iTQ+knBtN8VezWqrdGoxyPEesC4clWCoqKarZkSrzCrvzUESZQtjZehuPGr7iDI
sIWN5S4cemDo0AdGBY+BiWlZnDKdo0w2u7zLV6pGXEctEmWnB0e2OyLDb6ru1zYo7jt+p/0KWXKA
lZdNXTuYybucfvNbm2blIyIWbtvhLgP+DKQPgOsXhhvxaG7K6EWUp6GEP2NAgnV3VXjLSlKe5LSD
tRAJifqZYX1l4XpBexspBFfGVdezgzSVdoG2fyu0xQQRe99mL2MfVKnidVoGh9Y+FP0LEhVgpEKa
yLsOwa4hZ5Mf8+YbaHE0QE45ffeQB81n6I+oykHeRTZ6KkBGqy66YlRjgR7rebUgyVAg5LIBerg4
1xN/rsW49QVgreHZjV77gm3crNvYrLnl8O013+GK4d6TdF5dmMGb9rkqwPFAMY+GcNtnj5w9UvXF
p0ftgSHZw5zJYG2kQBUBwMzfOjff8+KGTq8L5KAO+TLNgAVertp5RGaQbA/Owtd1hNh45r/OSPqZ
JoBhpK9escOsyiZKwN98VeS74EBTdr59pfQltycEwQkCWEzdSAHw0n4z2btAYmcUgi20+gqMuUV4
ZQfHCMLm6JjFU/+174EyTlC+Wo2AO2TgL2e99lsDPD4u8yidZyfVvUqFQTRn26PBfJzr/OAxBLVk
xqgVTDfXVsPG3RnQsWZVl+F3op11he3LTs/a4emMmKTF2zGYkMiprY8sessBegFkjStyMOoNBo/Y
W7K0zn5MLpwd6luV34TjAyN32EFi2gCFc9dTu286ZLT1+gQt4EuPWe/14jBLb5279a4uwWdZe8NY
jdvigm3Nbmo4TviYrZFjJGqayBDVgdcfGFK7fPq10ptlePTGo+mOVB/AVAWwQODaVwrk/hTOOnS3
4/TajkPatzeFeprLk0sP1N55dJ9xpOnV/5e089qNW+nS9hURYA6nzWYn5eCWpRPCli3mnHn1/0PN
j88tqqeJmQH2wQYEuLqKVatWrfWGK6HYZsiXwturjZ+mDmcHWBS9jNbclEAh68wBtMSMHlypuSrT
rT5WqIj3qJVfd/6Tnr2O/LmK+0NZd7algrZI0BiXrzUNMaf+Z5geiuBKKZ618FUTH2I084YkN1c+
Olj6VJlVH3liSxF6vQXwLvNYJUATTXVci8m9Nv4OFfVFUX+WfDIjzSF7Bg+CZF3BoHlq+BgqWiW1
WNwbHQpPXXXrAa9eKWkgOiEBjBhzXwnDTqcAACFta43mizkExdXA3eQoBQJRo5I4xRgRaSMg/MWk
44OGllKhc5l9xCralsi7DhnyPRYoId7yuagCfG9v3FZ6Mj3xKgwjp1JHG6buB+jwybGjfDXiVtih
K7M1lRs5elSCwMkhh9leEvU22r62IWZo6bmIaIFo41p+NZJyX49gY6JevPUbihRK/dAO1D66FEwa
fO73JvZWLXjucoA5GIXKuvfrOxeO8ToyXkcBCHbuP4pmA0ittjsCVlvtlf4V4Pl6yOSHxNfBUxiI
HlA2kDRHq3sbRXObSAA3FRU0eZ2XHm/556bAcCAWrvRQWPtthRLktvfLjRlba09xUWu9idl/Xlis
uzjaloB7DLcEawnXwBXum9x08gpeiGi5v0Wpgfw2ohys+yq6aI3+83Kuee5NAHSDhAm8jwyMdpZB
S2FWAWbNpwy6c+gG4NIAS92Of+kb+bdrZ87l8c68N78MN8ugFcUPO9UMrGOWHrX8IcH3w0Loz1U6
e8pQZa7RywOey6VP5zfLpUurK8Y48ayj75b2pJwsxFzUS/Xw6WfP3rGUGCfolAx4w7RmoyQQSVPY
M9Yx9LFL0EtEF+uFiUhn3spfxpglvq1bGWUlt9ax6oedpylPvRRsh6DeyjkGIRMbzXqu2xw1U/Do
Qr+9vI6fj8NLU5wVJkKx6My+4qmlbpvj4Ay3n4iYO+Dr6G+mt6jbO8rr5THPlFy+zHhWnPAEGKup
rpkMaR5Qj90ikLwpt8b+8jBnHy4nH29WhOgp21I84+NlzWMiYsgwIA4d/r48yNmD9m+LWPNKAxR0
UU9T3i3a3VR8xFnFX/sfk8eHhIonitPKQrNPli9uSgR3vj7IkrqsVNlk+Sa4FFrJj+mGrF+9R4F2
6zn1LvqRT740qCev0SC9UfZRZesL5/2/2Taodyl0Nmlrzr5hq7tuk5QWr0LkzLmM7ya7IcGuCcW3
ieboP5s/w5XrZLvLy33+QP4bdvZN0dGBk9AzbJLcIisDqX3hOC4MMC8HmlDxhhYjrWMa31nmU4+k
yOUZyF97Xf+/CiD9ZwpT4+T0Pc0TrW8VjW1Zrzun/FOVaD0C510XW7IE1Km38j3a+zZCSmDmn0BO
LRyLWbPt+w+Y9tfJgz7utbgfIfseNdDwgmHSKg3gnIhITyJrZCUQR1D4aLEIiCtvIdycP5P/Jj+7
lszerasCLbKjav5UjetagMvxdHmBz9X+CC//xpjdRYMsDnEup1x9h/q62U5OHeg2R/foqC4jJZcm
NP39ZDHhunux0nDxhfvm031s3GH6tNaBu2rY6zw9LAF6ljbo7LowAy1O4HNSRJJGODPP8K42/8cF
nF0JsJ+Jm1ZCOczBXWCdbSlLTVtSXvsH9XZciGfKuav89HvNQonHa2uAYgg9fe3fN6QroiMh5POg
friH/Dl+Dl+hMcno8t8kv9JXHm1O90NGc31H0vZTgghl2QhPAonvqj3JlI9I6noyC1rEOC4t/Sz4
mBTwclji/1WVLAi7PCe5Jos1iBXsiQI8FBa+xMLSzKFqij4IUdu65tHsV0m5gRFBDqLa6RpS0Zor
zY+eUtwI1j16vkvTXdjZc9RaV9SpRUfIPMrqzwRicJc9R0VlX57h0gRnsagSRVkMNIQPxD5eVWaF
JsBBRHMYkYeluDuFlu+Jzn/Cwrym7MP7k4eUr4fgG1zn3XiNxZyd2IEEXiQ7+Bt1PR5QjNvSKJzw
MdWO2tfKWPqkZ5f1X2l73k0WkPLXQpd8q93EiY3CiYOITeJ4jn4tQR510scMjd5iweTn7Nb9N+r8
WuNpJCqoqlBdNRLKNLed/vd/8SFPBpjdarllCCXFU/PYC+W1ScYh4ZjWTXgxzMUuDyWfzZhPxppt
miSKq1IeOqRGpNVobofB9n4NDxgVgHR276VbXPUedAqTSF8kTvorupdJxJbi8MJ3nAOtexQQVc1l
whnyWQHUBp48WbyUZ80wlN96BhPK4fR+6XyfDqEJBgD9qwfZRjvdwXYx2kIKfpuoFfmOJuxB3cU/
hOvOptqWrIl8C7e2dPaYnqz4tBgnt1wiCWImQvY4QtccVoMzOXSMV4ITbKNrDAM+qI3Y/tsiLGj6
kN+O7Mmw0886GVYUY3XIYO7zUKh+TTZmga3fWdtptG7RNG3pg85uPQvJA7MhsT56KmhYcHC13q4g
Cq4v797zmfPJpGbXXYTyShkitXcE73wtbZIdD65N/hJsC5wMmvtojVD5Eudh6cTMbi4ppOjvalQD
ICvu0zusy1a9LW4kxz8sRZqlvTK/s8oILcy64aNRPLoeoVHushvr1nDoQDgSzZZ1u/Ud/XHppEyf
58JemV9Xoip3hlhxk8Sd9uxb3dZS2p1sfCDTtY8XF/TsZfLvI6qzECSGluGrqTKlff418WfXbIMb
83rysSTtA9S8sGnOj2cptKhNuIT69PeTk6AJWub2Ay3e8R1Vmk8UIFax2U8Ds9IJ4IjG38KIZ7eM
AtTXoAeLee/syGvdpBA0smUM60ZVn9oc1lMNS1lrxW2WPFjqtWiB0TMRyF1s/559Ip2MPTv3eqGl
Cspk3FYH8zBxK9AGdfxdeGgWnpPn3wonI80OfVZ7UZt35Wd43Y57d4+X2wbPSaoey4+Fs5fwyWCz
ky+ZEQh9eDLHvtyp9HNcBOIWvtrZQH0yxOygI9VYF0XGfPL3/t0wIcRAqN6Gv+srEeswW7Grp+xe
xK3j8rjfh9V1QKrUAmhwq6I5Ow6q65ulJPe0YaoehFWJuVJwPSawObS3yyOdqX58HWp+EiTXFWlJ
Um9ZGavs0bjCby36gaBCdJNfyeEqdyK8Y1OHHGrX/o1tae8JdrCUt06f6mu0+forZteyoERIxamG
cUxTHIvwgZK7HMvA6AqA6k7W9ogurS5P/Ht8+zri7DzWvYgyHJztY+niShHI+1Jtj4UvHdo8f8mL
pSv/k+J3aYazM9j5CjpiemyBIJpeZKj3hDQmVzky2iIdo6304D3Lm2RjoRy1KtSbzEEkZyo2S6/S
3TJr5/vZ+Tr92UHV/B6mNzppx1SXtyOKLFjFXF7gpRFmp9OQ0XAJlNI80t405T+9+nL5358+0KUF
nR1NWS2gI0osaKaLqKhiIpomW8FbiGgLs7Cm0HpyUTSIpQ11xCzc4m+YHyNj4fwtnHRrluf7Mfpr
MMTNI6LSyPKWkDLMXerdhMHCRM6gZaYvbtDDgAmCbNbsiHkKwnmNCignxFYMV2ukyK5z2hj5E32y
4abpSZsM7DkkPEqHNdLX449BsPEAsrDKuw02/vby9ztTuPv6g2YnMAKAgJwZpZ6pcCdoWNSJf4Ev
YPaYpyt/jdfPdnT4HcU9SnEqOmJPyEItVu++ZwJff8XsXEZa3QmVQOMDJdx2FXUJ8jWTfq+/LkQ8
DX3hykVpqKrTrdWm63IonkZlan6JxUJAOr/TJp4OKG2TROHrTkt9EauFLNGPEf1etDm23eLr5+yR
gfgA0wIaMsr9X4dQvLTrxEgAxYcUPIrFK9XEMoac8vKXPZOSs6aKoouA0OFcz2liEciTyEM08kge
dB2g8IH8La4FuIto7iYqUJnXHxsTQRX34KE+rAgr1Kiu4sKnPbqQqivn5jzpAsDmYdIQ9r/O2cgq
v4uCqjpmavWQeBQnCLk5msRd3mzQLnYUo39rkO9H/npTuvhn6p7bXgUJFkSh/5GZ8qbFUSGXhdsq
6m8AVamrJhkf0aRA2ULH8bqlUNlIgIrQbLK2nlXaSg0ax28PIbr2K2rTO1p5t0NW3BqZSNQHR3h5
wadQNw+Fp3OcHe0CSlDfQ2051qK6iU0cwatmUiy6b2IUptFEElEKqRPDuTzs59Pj0rizE+yOQwv3
LK2PRRLpm1Ss3ZWQIDMq0s6vzHLfZQBy9ZoivBaLbIAO9Q3XXfV1/6Rb/tpNK6Q6kfJQrE0PBU5v
Elu2EPWpxKMELQ4ha9AC/q5Fy95ItV+dVu5ck4EwEfdr67fVuI6XACJT5Z0o+ddFU/+E2vBLLiv8
4QNES0W/e00FFT3EKFvY5NNxnM2dTF6zUKNVRANxsq/7qqhFgPFxgGed/5jUA5iswg7z+8CnVOr9
vbzQmnx2MPheqokTC6rwXwfL1IEyUGbUx0xqD5ngvQVWS3e8vB3Vep0G3a/MFHe+KWGCUhSUiOiy
DEgDyaL2oGoWyjl5fpubnYwASfoLLdQ1zMAbsQSnVLfUodvwTQrya9FXb0QX6ZtSRG/GoyKuxU4e
d4cS8E1Ftz8W32q8Q4q+WieNuUPk8K6xzLe6LxwP0b1AB9dRgKcaynElhQidutaz6GYO4rr8wXzM
w/zOA1cTIkyZR4WxKczhx+Wl+v5ZIKjA4ZwWCpLu/JkF5SSywkzvj037AxEURPm6VQg4u7Mg5qF2
e3m0ScJ/tgsYDraMqqBAghzG7MMUQWqqAu+6o6G9V0lsm2rzUfvlS6Zn2Jp8ZFJ/5WNEo3nP7K37
XOltIzhqiL9UCMY1YnATiNI+q9O7y7/r+8/SDeilBHl+kmpqs0vNy0dLqzUJ/FWePojG8DwafwJV
v/IzFVhc80C1b+E4nOnbMuSky2Ca7AvkEr5u0bQOUM7CM+YYSgDYNICO+ZgeJBWcj85zwRv9a80S
fuBEsHJ95KUF7coaMe3UjIVgeOab8EtMuITwNvHz+OzXnaRsaG2aQt0W7dHHgGBEyjJH3xC9H6I0
PcFW+9UHI4yWet3U5u8wpi2XgEeJH3owPRiiTDZfaLGCf0PLeqFs/H136jgwQLJSJxbit3OshlYF
NAJEZz9ku0L4aD1MAqM/qjg6JibLlzfB2cFU3Jv4GDqBarY3805H1atGBpqzbY/Zm+K/Gukti79q
AeheHuvMDcSZgzs2rbmqiNOGPFlzGX2voeq14Rio2l1Wh9cuJKisFa5ClXkNcrKTjOQgkUFdHvdM
+vxl3NkjQO+9ogimXYfkMopqL51rrbWos5U2WdhW51fzPzOc76oSMTxhUPTm2MMpavFx1cTfuvjR
js96MS7M6kwqCAvdIKzAU0VoYPbogG1ipWGRixAQXuruPo7Lhc81ffrZ5fVlgNmro1I0V4rTgLCl
/lXdv1Z8SKP3y19GWpqE/HVLWC6+QWGT9lTaRZQhUGdxpgJ7S+Nr5dkJZdkldJF09hudrJvydchU
QTQ3wqXkqPfaHQob68TIN+BRr7SIeoYIPKB8QTXxrqwVjPyqdWiKNrKCq0jqV234ETU+Fp0LDzz1
7I+yYFtOF5JGwfHrj1Ia0U11LoKjMaobANZ4zXYvUUz4K8tDZ9SbUEsfPSO/zrQi4Iot1kH7I+lf
y+I5QxKuN/BGRoySQ7cpe54lFZlphOJwOOp/kCvY1jXq0oY8eVo/waTcxySoLRa0nhFvMOxwzF67
TXRtpzbGQ6X6FHl8dxsYWIqjvqw3nm0qe+QQNlHY/5bAJpeDdR127cpvmj3K9gtbe2k1pr+fBAoF
myYzzTmw2IjZ/fBhSn91/HET69CZ6cIuP78fTpZ+FpVM/KN8PLG4BtvQqdDMNIcc6crerrX0TZQx
ijHlBz1AwHcIncL7gVTBQ4AoQhsfK9Tlq75ZFeMCN+bcRYknkAQtAxUN+rGz/SBbSqyYetgf+/d8
jzS0uoKgCSZylf9CaXNlSouCKeeCJI4wPPtxFAJ1NzsWTVvCVxDz/hhFKn7ueyB46BP8zILXhSM/
Hel5WDG5cA1SD5mZzcJKKTW634cWNw4VPGwFNl771qv1R1CK61JA96+mHJz5T13EuUNKIUuKhSh9
BoyjI/WFxh0PaIWrdnYhhA0U3xzZ8WMkWXsFM4IaX94QrHCQao95Lu3MQVi3JbajorCQDJ4LqqYM
ewuCFQSxuSxF3bnIc4oZjBA0DCaYsufdS8B6FxZ5aZjZDCMXwzhdL/qjLIWYzNIC8tCfX4lKtjc8
8Tnw3E1GwtWil42ONIeq17KtJ7bO0CQvuJHs6mjpFl74SfrsvtLdRFHamO/eRj/c4DYV78pw4R1/
JqPlu/5ncedbazDUJKczLB2LBo04GCG1+SbjQor0e7FJWsW2tGC/sNLft/NEdpcVqgdcxQiXfI1V
cZZaldh6A5jfcSOt43X94m4A7jj1Fpnx+8ujfQIVvh6eL6PNK41F0StK0ZQdLIhDi0UJmyhUHk28
Egr446rUvwt1tyvJp5NmwDJTXI/uLerKZotucfHLVDwcop5ihJgM+K95++pqV0qQPBXFnzz9PZhc
vN5DYT0o5sflX/49pH/94bNTn8S9GnGa2mOsPwYJzt7w4g2YCmkxIO+6lGmeHw1pA5UQqsif1+3J
BZLD6RY8bSCml9ZGEPttT0lrBUV/HfeYbhfZ4+XZqd933jS9fwPOLpE2anXY/oF4VPPqJh2xUVfl
Fey528zQt4bV2VnjOU3h3gho6xl6/XPoUPUOwOL7Sr9pMCjMhHGLn8baFZtdmCV3BSm4LGBsqEb4
YFprv0hs9EGxhw43QRvs+0Hfl9RFglDb1kJ8L/Np1eExd39GnvQ8trxkC9yHMRrCWopcIN6NlbzV
Kygw0IRSGxDdW1LniKeK7kor/qTC7vKafD/vX5dkdjB4AVAf9S2y/fDDUt/C9AV9/IU4d3YMrhCU
KnhVIhbx9fBZmLdVhW4QU9THpr9JvEdPeL48je8ZKtP4VyuYdDJOc5EcBp9smW19jCeR23eMVxaS
nbNb52SA2Rz6JilEsx15idLZNlB+kDtMG25ra3g3O3Qaim7h+psW/lsMORlwvleTIBoyjfelWtbr
QBY3TSLbGtyPrGgRg+6uZUG+avt84VudPZMnw872g6bEYYH6xXB0sz9C+DrAd4uDF+SKbRxxFtZ0
4aPN32FVkg+UfUhmvPFZSYYV5lQLi3gmbfyyLz4ZBichBiMTEddPMjQVYJu0RkYbUVBcfEJbxnoN
GVEb4uWhe2oBDQWbJHq4vC0Xx5/upZPxNcgTLW6m4jGORCzIYTxm1WMn1RvBE9ajgH+ZL+4D3T00
+nVp/nShK2uuq64yr98UarmSi2yNZ9TCDby08LMsUoY4mFVK2B3RPCa9uQXz/H/bRp8vypN5x2YW
RbXk04ZFNizxX1zFtEfLs3nhrAo/dy4v89lNe1K6m53+Jhe93q3G8Thkf3ptRz4KwZDbESrU4qY9
GwhohhhUd0zd0qe1PZmZLsn6oEWZRHnE3cgingEhqFohOwihexP07kOfVAvTm9l+Tkg3dvHJmFOA
PRlzHOJIH1u3OeJOjHBZ1ForvUCpj1eRsB48ZC7VHiugelMF/o2Wv+BRsokNuHKDnhYrNW0clGLc
NLrGb+NFGMu9MASQzZDbGDr9pWnTZNUr8WMoKLdaMPJUNLCdCndttMSF+gRTfotqFMzIxABDaOJs
9QZfVcfO6OrjKIyPfZZda7IcrcoxshX1ejKWzHEZaCGNUlYOdZTa6iuruzFT2WktOGUDpH8TGJ/+
kIx/reBl1J/U7HVwoT5a8UpB3R4Sm1emTjV54+Wwqxb32tm4fDKD2beQrLquKkNqjmHyNsLotSXZ
u640bmeEcLATg1yIRbfXLj0WzkA7DVGHTsJWmBSkPwVpTjaB7MaxIHt9c6xleRdJyDBgibUKBQGD
bobVsoTKfgLaqYKjKRnWSE9O/ulK/Y1Utz+NEHc26rrb2AzudDO5lZv0R0rfsKybD0Xs3y+fyO/v
1OnHsm15P3GbzHN8HT9ppW+N5oiHBDbaWw3vZNXd+rq5EOGn5Z5vKB1tj0kFi8R+3rtRXbPSU+Tn
j5X7NAqvNRjeMYgWotkZIto0k08cD9LIljq/FSmH4jvY9Uddr/j3XUjryGnX0cbvPWjH2LaG2xKw
qwGkdmns6Yr4NkPGhG6qo5Ezz5INcRwqJU15iwrNRvTyezw//wpVdlCietN3mzh6kQW1dxQtuINY
nKfjwi84F111k5tKF0nV9XkHIomiBLMQH49LSL5JvA3E1vbjD9H7kRLV/xf75mSseZolRG5tqSX3
tY7IvwHwvUeLR/H/gpp6vjzU2Z1zMtQswaqSrM5KXKGOnvdQeU8qhgsomK0vD3J+7SjYow2K2o0x
m48RRDkufmZxhMJtx164ziLZTpDy86t7JckXClLmFD7ne8UQFZH+uESNaL5PqceNoisb2RH2rzOq
t0onXpkkxYiB0MeNyK9KBUiIl1yFI7lQjYexv6HpgAJGva/86KBLr72sressOJR9utUySI9Dbtd+
6CiqfJCTwlFhAadpjMER5HEJw7wBv75DFYpr5F1X1XCreXFKo2YbFVem9Scc3B1PDGqbWNZjB1Mn
VxIdz8h3bUm1njT4+ZngOlwYDpAWe2gNHsjFaqhrJ5PvEWh78OVy0+An5VuQwPJD3XgbS9YcK3iq
LMQ3WvU+7RNb+OM+5GsjuI1xvw06lF98G3/ko57rjlCgRBlhTtVZTmcIuL+k122MMkyf7ROzugpG
ju7/HAjLeUGofmr0omylqrO7DptRjIixPjuKUX6ll922QGoK2+Xn0Yey78KDjN70MT7IarOTUvSH
+4NW19rC6f2O4AB8TqUQa2gVrJD+maKe3BuCJ3ktPs71S71u1/1zeVfd+OvgJt1FexIAPGE21rqQ
nMv7/nvL4Ouon4ihk1HNgp6mGwX1y6STHxMkt/q+diS7fAQTdfAP3rLO+rfMjCHJKSyR0hJAS3F2
1tRUD/NCVmJqPO3a2Eyb8MlzQE003Up6kw4TEcl/wx0gQFboxVgIJ99OOu9bxiVfoZZBdXY2eulZ
iTgkfYTN9+RX8jaI7Spu/6p+57hVvbS83+7XaTRqaIqoWLCv56N5jV9mGobsR+VJei+f6z/aC7Qg
74fur1A5rPbSTXsj/nYf+9fL3/XsLE/GnQXNGO/ZssyH6Kj7P40y3+LHvXfTXxDB923cLbyezk/S
pPdP8VeEZv417aX70bkEEzRe42idIKEHV2cT+g/m0jNNPj+tfyPNHhB1MkhCEEf1izWpgPOoVmPt
IZL0G2wDd4IOdi4cMJ0dcKT6FTToC4EFwDbTH4ybgtsw60C6pEK9QSAC7fl9gf9Y0l9r9fgUd8CG
4sA2zXwz1vj2+frCFSOdwaPyNhBVVdbITJCPmj3nkNhNxwAFzqNS+k5JrEO5B0+dTYeBquIFaHaN
G7nBUmfyS3Sx3W2LfS6HO8vteCrEG60T1kYzadOEa92iNqog1lGNh7KDfWFK60rHqEd3ryMTPUX8
H4WgfPGtcDNg5iRgBC4OeD0bTSMielQg94n1W1vbkbCpdFyfMuRryvatUIyN3o/Xibn1NEzj4vxg
CcqmsW4SybML64YbKGmpeKnavS5jGiVje5SjwIM5CrXhjkMbZcWT0N5m2rvplu9Be4eh4HZoH6Pi
xlVvsemym+6u1q8AADRtuMY5eh0G9Q6Dnm3QbZX4JtLx1My36fijCd4x1mt8DDzB6EZoYI0C2PP6
XkLiGnWtByP/rQ2PURbyPYWHVBwoT/fGOz56f6VWceLqT+u2GwyiNoTsDa5BbxqOcyu9LJ1seDSQ
6Kj/ZiZW57jd4Vi+6oLhPvTUtcX/+4ny1HAF4a1kRzx6jO5OjkkJ2pegx2IvC28pGqzrSlrR3Lq5
fIDPViRIZpGow32DpHl2ggfXk32h7DKgmua2+ejwwWjeJmGDaiN9+PGqdzSE/iv83Zb26VQ8/pKc
TPehak2Ctfh9AH36epzxchsSNzfao2sZoMFcmnO1h6EZwlQlNV/ZfQva3FtlY/tYYn8ea8rL5bl/
jydff8DsnEyMBqUDbnXU1OZ+xG83cJPfHSo/bRAs5LHT3f51rlN8/hdQZrdBW2QAyawkOlryveC/
LPeOliLW7DOyk4Mh9pXo6AGZxl5knWqyHfPYijDGLhe1ML7frV/nM3sAxWFgWNJgREdXAOCb/ew7
3tnYnBuhvuqTmlMkLOQt3z+WJFkGTy4aA2ik67Pg3+tklKFZR8dSsYv0SQFrxlsP1fbHy5vie5uR
q/R0oFnsV0IcvKrSjI4S4Y9651ZL4s021+CBSW91N6z97FcaRpuFYafdPt8hp8POdwhCh71kTJeb
rF93QbrRzY4P121kQ6Dkatm1bO1rSV/Hab0qEZyz8OVc+A3Thr/0G2abyMXmmhpBWL+Ee/VjuAk3
kIlW2BDeKvTFlk0Zpk92abjZJmpr2eu4Z+KjkTRrATpY/Tfo/seAm6+fc+5bYHlxblWdFsJVoIxa
/TSKpdrmf7NjpkKALIFCnOOQEVECXpIH0bGqzXWhTSWfbud3qHYR7F2s1Lt+3KdVxAW5JK5/fgn/
DT3FnZO0usuHfAL/R8cMfdoEBatquAqlpSbAdzz/5yL+G2Z2+LRQBdjgqhGcOuFO8bbd4/ADIRXy
ox+jrR3yQ7IfHfWq/YU8Ib7iiwT7c+HGwl1CM9AWp/c/OxyZNWAurBPdmgpa5KSEQRYf1qtsUJ3Y
J8ApT5ePwrl4fTrg7CQkwHPMIjNCJCDjtRKCrg3+/t9GmG3+cKzSynP78DhSrazz95a86PIIZyPm
v0X7hHif7A0jrHBgNNXwyBlYx967UICIT989f+ENsLBWczqpGzUlWcQQAkZ8dNUnRV6AWX2vdE67
72Qis0ShLoQh6yQzPE49YQs5v0QVVoIircM6tJWquRnUbiXn7dYzmqsieaVRjMmNLVdw+GrB8VTL
HmP31tCiGznXtq5s2YK1pP36XYJ+9itn2YSBEpo3iDyFlIKah47cBFAGqRluOkF7i1rTSeKnCJ3T
HnyWCkO0Ex8xm5Sk2yIGUYNHahW+Z3IDnBkFuDZcaTCGANrZQRq8CgNu83q/juJfHZh/07oJwgY1
wQ5sCGr1XUrLeC+g1xiIupOGvh2nEY1rVqrsdpd31Xce6Gyes5DTanKrtRmfm0eAU99nD5gL29qD
v+vVVWovSWucy2tOv/0s8ohGlBeBXE7X/p+shsAkgD+fdBul4sbs1O3lyS0dmdnd7wuZH7a5xWUh
H2p1QHweDWW9sCV8hy+P9B0rNlvGWUjztU40Kpnz39n95F344jkRlH1zla2RGfIWQ+j3mvVswFlI
q0YjbdgWxHADyT0DL3UvtFEsdvxSeupxzxbVjwyKQd/yth2qYKHHuLS083gnaU2dl3kEK7FfI/6L
kbBiJ7BxtIUXzdm7glcF/8FBsuat/9oUk7GMMu6KRrjKSs1W3PswlldSEICybOmZL+EZvvP4p6U9
GXL2LUMtrlqx68LjUK5wn3n0f0ZvgjMJ3gR/JGfYy7t4l2+XauOf9Y5v+dPJsLMvKuiWEfkmqU0X
f5S9tTHq5qYjO4Qtsk8CsXf0DBmMocX5osl2adRR4cyrD49+SKZb1UpLqc0K71EV75MUGSsXIk/e
/yw76dh3w03hWQcRgeFG1Z4SVJg99c2EalF11prsf5W7uJbjMs7Lf23ijos+9EpFYblPgzuhsx60
cNiEfXbllcltqwy/0tb90VXjWsML6H9zlk4WYra3BDQisbsld+5M6Wr0bivzqhCjGwuP+2rQ7RA7
7h6NyTFFGCNrnE77JRJgL/+I71WXr5tgjl5wCymrFZdUzDDcl5K2qRd7V3WIMIb2t0RgVzG7mxTs
lBoNG5Oy0tAioCwPdlQ2jipne9Wr7T7DXMtT7KbvN6EebxXAQDi4/6mt+y5TV32+tHXP5o//Vm6O
h0hqg2dF6UXHBCB6gsV9Tx5ZpPrC83dpmPkNLqccVMkn9jTNDnLSwfDrey1JDpe/wdkYczKb2RVM
hgpCHOzzsc/zSd553Vl/c/w+yk5c+NpLE5pdguo4lmLchNFRtZBi5YmdIqcVdguZ1dk65ElgmVOe
chdTEUHiktCe/Hvp3bjX1uW6vMac0KYfjj8q3k/5FUxEcw01b2Pc4tB4q28A6mFPdl8tXf3fKzbU
augmIVUhaxSaZ+uL+IM/lr0eHt2ovs76xoYL5cTUvNoyuRoiYQeGxBaNDwtjgEQRF26QM2v+ZfTZ
mitxZNDOJspaxu+uTldV/tqFCyu+NMb095Oc2SyKXEF0j7w/rbbdaNgGwH0VrPHljToFpFnk/jKV
WZ7haaJXtiV3cbh3t8pOcJqNsMUZZiGd+W5KA/zk9IPNLia99oVWCGkL+HjFI566T/BilaLU6UV/
nWBu5OnNjdH9VXtp6wXxGnP0FendWjTd1xS3nCJsrkFZO2H6rupL1slnTuuXHze7vrq66WQzFYJj
HSMun0hr1wdoma4Gc9hfXu5zF/SXoabvcfJZPUHudNcgN5cSc6/RXHN1mKseoPzC3Wo9Cus4H4xR
vQ6ln2P0lmI4rmWUqalGBvdwTxfC4cLM56BqbxDKpq/oDQkDMAhB38v5uM9dwxm9hYj4iUy/sNPm
wIsAl9OuE4UQOlDwE87ORm/NVaxlQGrc7gcSBVszrG1JGvF48GjZVqVTqi0oGtCvluztJUm6C+t2
qkKv/Ex/K+LxoR/lG097MY1feoeMViYYO2uA/tOVP8Jcf0GmHfiQtYJUCQmluOtN66A08nUvG1tt
ABgDMIXEAX3w1G68a6kr+UHUs7SKx52yz+NhLSrFS/XZQxm2lYeyd/nQqrd5gQI/Zo0htCPdXU8i
1bmg0UK37H7xPTdFk28LN4HSAXXBy53XxeuopmidiMFx6H813VPvPV3ek+f2wISIgUxB/dv4TCdO
tmQeZUPmNU1wTIqrUkWpq9wJ3rPSiwsx4FztZiKa/WegWaxJWaLcbCqO2X/1e5/De/UwomiP/i7q
5Vv1vfHXwlZxijv1JYxWS1Dc7x2GCQN38gNmQahqJAuX5JqVPLgPxW1+r1y5e/NZXQnaSrLDVei4
t9Gdt1nijC2t8Cy+tGZcKlnMxKvOcyrKK4hS2mNxrbl/L3/Kc5fG6QRn0aWWCrmkrxccU++3oDQb
yHFObYQv/4tRwP1g/SJRBp9TfVTL1du6TJlO9XfMeCvSTTKKhVrL94tJBhNgwV/CCEqB1PY1ULZN
GXV9KHjHIPI2dSvcgSvcCz1yoz4plWVpvCdkNMqTBfbsGXzAl5tKn2WICdtX733iFPYJLWJFvl1G
NtwXy9FuWqd69qGW43+yVF74f+x9WXOcTLrmXznx3fMd1kyYON0RAxS1qbRLlnxDyLZMJmsmJJDw
6+fB83VbLqvFnD63c9Hd4S5JWSS5vMuz/P68vw57FtGYBXPIUC73PRNIiIvbgWWQY7ciNhmhZ8DO
ozNOYzMnH7/Ldzflm4v5HDXqzOM0OWbKoTrz1A7XzH5MB/TZ8ofB/2bCi0TSIaxwMFM4cqh+78jn
ycxB8Go2RJcbfwZEYxiuU0jjwBtvpTSx+uXOFsFUmpBpylT+qBKof2ah8SQStYej3euw+zom2TUs
BG+zZ5m0p3K7ph3zDj7l11dydl55MzCavEFoTe/GjZfILJRbmE48k7DZ17fDpYjqh+Dbx+/jvR38
9nWcHVFuZSF6bVDB76u7Un8zYHXBV4ZYXeFnx1E/+CoYOMLX2XOTtH+AC2VIYfvAPR35PZSa2BQN
5byrXbXtqvvcpncT7ms6mivRx9rDnh1XhlnXGaBexaOJoqNrLkIcuGHH14+n9L3T982UnvddDJ+m
IxuH/LEtHoa2iWm1V5AXQyVt8/FAK49Dl6TlzUXq5qCIzUWfQ+Wn2jbefTHorW+vULh+4EZ/Cwd+
pj707HwqRxseki6ye8eHewLvTwQ2PDiS0bTKLgH/eeRt9bkbUHIepn7XlphSlyx7R5R7BQS4HKyk
h2FRzfJrR9Mr2maRdmEh4rAbRe2Dlxr3pmff2D6Km72Lvje3FfTDnMcAnt4doJ6FIy89BYhWaXZt
7Isqco3p4HvTp7atkkoZEUE1RrUvoJiHJtBuM0SPxgJ6a3Sbdk1st9Vu0vUFgsDYJa+t9DAwfKhK
RMHtaQRWj3l1CHPztQBkJWukZ2esh9q7y7oaSSyg2qiQHyrmozhthBLOXIHqkizzNwHa7qn7uTEB
Jswfexv8R/EEVdM9gepK3bewBE8Bb5bce4bODHCFebuSk/nLJv/oFS8R4ZuFxCtJ2YyWwiNEYWLl
thvi5nvAAW44BG3GEXBzWGgZCkByft15CNyHeiNTGGgDkQpzMCKuobObD+am9r8IABk8E0WymWwo
sZOJZ6E5wQrUMrb+2G3KDExv4kRu34fgQSRNkcWoyx2rygVzO/1WEsjxEURHkPSAISqyNsM3oLTh
bJtmvhhcfj0gi6OtOlaZCjnJP/O5Ad6GpolTjFsx86ih8DRU8x7CBhu0dV9mVCgG7h8K5saU8e2c
0QP3rqth3o/oksA47YiG1505DRuTWReN2W6LujqBxq6TqoZCqdWHhoQbHIwbBtQVYcM1G+6xbdqk
ARrTItmr6fKN1Q1bAA/bMKjqGBY0MIlnl621VvP7XaCI2PaifwIihBP4SGN+fVsEEDM1TBl71P6J
kPsZhDo+DXs79V77qdlUVXlD/HxLJhJbBpqVEjVPBlbhHFWQ8FemjoXfxuiQRTl5Ksch9nURmQUs
xYLs6CxiUt1L38EBKDe3GYtLiOkoWFp5t47dg7Y5XxuKPmuDhJZfb60ePZvSBbjpujKclQNuLYun
ywn4ZmE6NmQkpqlbWgUAWz0N9+wpBRI6yu/IfkymeDhZG5uF4O1ctqs1hPfPcYDJXBoENmQrfx28
c6lWY+lg91oysoWGpNAnF7BCaaQrccfaSGdHbM5swcoZ1aUM52RZjnFapnCS8S+qchV79P6l8fOp
zs6kuXSdUaml9oC8y3FfmQGDs+/gzySBELuaftbwD7OJitq+2YJOtGeVfTRSvTXLNXXsd/MjE3og
/5jhs3On0V1J2lKilngK7tzv+sKN2qvqBvazW3UQj6WO7VDCSn4tP/oXcd7Pgc/WVTdWpBk9lEvb
eIomAL/4pu3gfGQ8TAlEJy5ElMXTFvMQ0XjcBSvg9NXnPgv0Zo4aQ2pXOZSyWztU+yCZIW1xg/Pe
v9AHdjufGrlBFSYBWnjlrP8XwdjPRz8L+CY4f7ljiZvGP+XXRRaWibFZFBKnWCZ8EUGPu7UMZ1m+
v18vP4c8i/9SxzZ1lmPJ5fs57kJ+0F/QCA7n7ySZdvOaBury1z4a7SzIG1DYGHxwRh+zsYI2hne7
yOc4dh1CmQmdHhnDH3Jl/67sqXPhfHgTWiUKh/zR9yvgM1+b0g+DVbTNshs+eLBzTxg6Ci65arBo
5VU/PBe9Dj+OJ90fQvEfDXF2EDU1S0c3LVFonoK46K2QQ+ncoRFcqfGfPEJzER5qtN63VvdEnGw/
UO+utbv7YvavtPIuJFhHZt3GGWCbOS5wUXq3XmMdPPgl1MoE3LxMo6CC0+nQ7aivk86u4xxqrbmF
cAF5AIMwG82+9mCPcwpeH7LfHupsQgDVYD2ZTRpO3h34KmHtsNgDFM4YLyfaRXX1mRV9VIlqazEV
SvW10Vell516dQrQBQOfPQyYH4N+HVo1IhXxBNPw0LAeQCEJVQmTm8mM+nk4amkkRlkmtoDDrL5W
in7h8KXuETwKYm3qTzW2ivOYiWlDvK9Dxa+56UUE4Ns0C0nQngy33uu0uWi4u/FtKcBfB5MDjAfN
fYB3sONHYHlmVR66CnH78DWdnt3xHmaLCSFV1JnguAtELIWMUwo7w2q+riH2VfEqVsaFqiEIAAIj
E12MkknEYDSfO/C1rNSm5MWGVfDFJHbogKyiCbAJNd1Apa7o561NFWZPhH77VRm3Ls2PnvpmpHea
WmHTQB3muz1/bx1zBxGycNZ2JPSz79CFwg9uyVcvX5h21c5LO7T0yjBdLoqWhiNolv1Xs4KJLvqt
lrHrBugz4kXClv1SkZNb6rCjRWL7sOara+gAwX2F9rdB/6o6GUG5J6Y5hnB649vMCFSbyGYyzK0F
WQLLqurQm+AYGvBIwmEywFKRLEIJMe5sJ7J9IBIx3X6fuDNwep2/k+MXJVG1ZTs/O6RK3k8F7FeV
AxgxSbp5TFqhNmQq49RhR9rEHiyUPCiypkKGzOKJb01Ri26tNKAkCD2XCcIH2kb0SPVG1PB9LN0I
mO2YFXB1ae5yCqQpQtcU5RMT3p2yryNw4W/TKr1s1BD2Yth5eb6pzU+B5SL0/aa6S9cFz7meksm5
Fnnzde7z/TBXh7ZrojTDDrK9IYZ54jE19ZHnl/ayE5Tc9vyLYTTIlmANH0g7hvjhpsnak6fTiwyR
7OCZe6DuUH8uYdwO/8VexJ72Y5VOIC3B/gvTM9NmC4uTjZf6oRyM2HGaravqTe5WkUWRscIVKeyW
s2x0DwRM2t7AaE3m3jRdv6HAyjd30O/Y6ACvvi8vJFaC7luAwzGHRWnse/2tXBb7aF7r6jlw6bF3
/YcRX6cjsGH1STQg+crLR2EW245sSzO/ScGnE/MASmYel4i2G21EBo4SgWbXAJz4UIP578GVsAKI
OJdozt9bU7PnZDgQaNvpBXvvTvXO8jgOqqF7Mc2Ah62E4wagSASCdKK+p9N4GHPc+FDeFG197UAx
qDEhW4GHQ6IFaYp6SCBXucsgT2K19r6DTGrv3gdApBelfYCqSlQIzKziF+AzcD+N5nSMiLIjpdmu
duBoSuiW9vJkml7SGvVDXqSXjPoRRSXd+wI1mVDVU1iwY2D0uwoZrTPTmBrs0Wy9gwMcNjW+dsWz
k4qDDNSxt2DeWteRxT4XZHjynUJuMInHsSkvR9D2yxRWMGm9twNoV6KbsKl8mcjZvLcbFcRGeykI
lLEGtoV63BXTI9gCZDkKhyPKtgk3RrTkaygJFTMLdXCRposdLbmxoOaRDc8K/9sbGpgz53shgDWE
d4IV0rnZqDLbte50QOkSvrfe3i6+IM+NIM53stL5JGCYCw5mIiqNUbPIgt57YZW3lsUiO/XjDCyg
cS5v3KLYKw9qB8iVeM5eCi9Y5GiTMU/vM6tDwseuCmKcmny+QjtnJQpbu7TPAmE4U/dODd3cx2p2
NpzjjhmROpJgpea0FnCdm7PkTZG6Pcc4/UFcpFu64zqkt8PBTOxYPdQHSDOuxHgr6cS5RuIoHQKP
CyDHGO+rEH3QQ9sgy4MJa4fex8cxw79oMP4zuPth3PUmRWscao4dRyg9AloYOgnwvkl2sJ0QcPgN
2bFdFYOkfbUqcb0S5p0DY4FP45M1AyDgbmGgyo9esJd+TCJPhXpHIWaBMxAyUvR738XwEXd3q99g
WSAfBUtnYe0s3MltCxTG2tiELFY4XMFJO3Lv2G0WgbD/upa6vV+l+TnTZ4EtL0hnkQZPnAdfFsYZ
mOUhnOBDjlOirdYk3Va2xzmG1hCuw62UIfudL1V1yiRciB8/XjvvgTzQnP7nE53jZwMHwmpFhsJw
PZGN3/PI8etDC+ECNeYk0kDqVQ5YCAEMovEKB+fWIFascKxCXM9pp5Mp0jhdXDsNJXAvkxaWxB0g
VwA7BfYnklW7IviculnS43J21kg0v7tM/MAY/Pz6Z9GyR/hYIdjLH/njnJBH+6HQ4CgkZaJ3881Q
wt1zcV1ZXJvv8524yefQDtfLFKtf4+wgs0YI73U1JHgH+0KVV1aOopsP8C8U1zWEaTPf2NrM2aRM
JLW8ayXoHC3fGDaoDQIZC6S4UFDrvOkCfLoYlduIWetSZ2vH4DkHuAaOOZNzlj8ySFxVwFrpqYpb
fo96FMqGYOKisecuik9NHucwm+/I58weDqyDR/zHy+5fVJV+vrez7D9wc4YmNACZixOFuUEkeLAP
TtJF8uReAx1xU946j+WGbej1Wvr9bg7nonAHWyAIbJ8bu6VFOZV8DND79o+deFB6TcH73W37c4Dz
VLRyFKVVuqT3yxRbKqSLv4CZ/VvH/ptxzopjCG5yPZmEP0qEbnmfRhngYOWU74CpvEwRWwYMKl48
eKrbMVHsTvWw55aAaIMTPGXetubVZuW1vnsev/lKZ9tRQsCRmBPmdnmtA64hWEptBlhSWjj92ee1
6tXKqzznvgyWM+eF4+aPpuFF1JsAUQ9WVuq7J/6bJ1q+wpu7ta9VwSqFSba1ESL9tdNvRd5F1Hgs
jTVP27WxzjZF57q5oL6Jw6xosXBQiVPXvONbRKXhMPTx//BlnZXAaGaLsl9IIN6dQINVRv61uUfh
88cRuQ6mf7fb/WYmz6pe2Ay4AlI8Xb7nu+5EN97WTwBMXluD70Ylb8Y5iwnQ5HSpO/jLGixehovs
OD4ER35Db8twM8awH7UvhtcsdsK1dv77zeM3I59FB3aQs6LqbYAkcO6n021ldzstnhf9dq1lMnIn
cVFjKVCCYNXSCqjQp8hunKWiwtekFlZOofPgYUgn+B4QLFyAREMXnNICSWrW/HuH0D+RSufWH0RN
szYEKmIjLMCqDUK//A4OT7vFl9zapJ/ym/4LWjfJx2v3/Y3/c9SzXUlTMtoyxUxn8loCOMzWYfXv
L6OfQ5xtRqiDVKaZYwhzO0UKy8i5MB/kdthB2gnSQSG8ZDftobjLYvv2f/ZwZ/sSquPMKx3cH7V4
5jDO5qRcOdTWpu98K9ZqMnSGcMVHswOmJHaw+/gR3l98PyfvbA/2dm/0qQP8Gh+Q01t9LCEl4jRr
YkDv0YHsRWHjL5ycebbjLDGIhmoLnZSn9kLt+1NzKj/16B+AmH/nrbThV1bEOcZ+tMdGUJSnYKQj
TsaIlnd6a+Wf7PESxiAoaeu7/9EknsPj+0WdLLcA0htRUfF9GZd5tR2pv3IPrCyGH3P85oaT4+Tm
04hOCJRvonycQzKuTNzKavjBRnozQkX1lPckx0UDnJPt3kxoWLL608ez9X50+3Mt/Pj8zSiOxaVi
UOsFiIsTSK/jSrOOIKSYV9isLLa60Hrlq46P7zHv3i7Bc5R8787A1Uwzh58lrCn0Ze4AVOg5S7Wr
7+EdMAros3LodH2uKxp6nIYObDoMr96aRRGTpWLnwwB9aI+NofeqmR+kvJ2t+55BCIk0kYK6USfT
zy3xXj01HWsN2FU6XOZcb1II1PmpSDLpxHYutsHchF7mAViNzEeqfwcC/2aCz84lsFxabRhY/9Q4
CPbsT8dVNeb3Y4R/7ucfXbs377BPUwUPCNwmPsqwltwp9xLE+3DfwWbHgKj+mD1/vGp+pzEhoPKh
1YP2MjVB7T8Lom3TqAWsUIeHGpXKSgEUopS9gS/qrVdp5yptxD5Pzfu67F4hIXkRVMZ123a3M2sv
rBzl6cZpEui9xoOro8Z58L3HggMzPNPhrmjY0Sy9CyPLjn4+3jdDe+mOtQ/N3flKy0aHLvSlMa2o
2oiLFi6MLvvKCoYSONjNXXddg6Dj96iUo5AOoeoH0ottOhkoJtfO1vPEsHKZ/7ZPf8yF6zoeVA4W
JOavsW5VGrWvx2x40KhTGQxm7gb0WNi3j6d8WSa/1Gx+HeUcm2V5Vc8VipsP+K+o66qFf2yMgD7o
148H+u1gOxvo7NU20iuB/cJArmwibJOoE3wF4f77oXM2xlnCYzOaKXuZMse0X2xHAaaDVAcaYUwP
IADdwok18cc6mma1cWGK6NaxkcqN8Or/Pk3+7KssudmbvYOgAQV+1+gfygv6ZIKUuxdXUDIxLuud
hvV8kxQiFAf9mB/to3hNL9cYFb/t3bPxl9fxdnwcba47YSeJVN/pFhREFHQhUpVoAoN2xLowEtgC
BvbxS15bTcuafjNqkLpD3w8YtaDmXnYMGLIUbSwR956KPx7qt/Ts7AHPzj8xWNrvKgzl6QatITjs
NNew5YmZSdEhWQkC392LFJmKY0FHEtWKX5+rt2ZGKRjZD3oKwrq8GVsRzmxlh7y7fCFaBFsjDGH9
tuPpFBQEYt7qIYWrGoSx65Cn7R2fgUQJHCdKSwp8ldLb1IcAqykSHxLJYVVZAdQ7+xvheytTbP2o
GZ+dDhasfqDOA9IAsc8junwqyhquEt6DHtBFLkKCaMQQse1+7mQQZVC9ynCromq5s8j0vat5rAr4
jff00hQCLHQzlPICaW0eQhwMTdzt7FkoSEugXfPE6j6xDDxU91vVvsiBRwzIrBLHUIq2OAwktrNx
NMXSiLlvBHgd6OM52YhGtXs1OM4T73TUwd8iQ1XPc4DKK64n/jTS7dBY8CLyTvBSQXOP7oQFOFhM
yjl0vMSQELnys42wizifkRVN38ADWnxoGVoDVX5qSh2hqIyHyy6r+hOIGdEUbI0KGu8OIheoCepv
0mzRI0sTBVaQzcwYFlIZtGWtsG2ggcHvhzy/GMgNKnxQ5CURbFmmxgfTv92g0JhIOkYtjKHMJCdb
Sb5kpXUqDPKlh7aWlD5SQxToSQH1I5R5SwXmFYTkXf9izkH5zz8XYBdYNSQDx+1EtxaYW3ruo4VB
6cMHZhKoOPV22JRob1r0sU/hF1HvSG9FYBDGk723+u6r8mVUSPkAd+x95kr4yJHxTk7dHjaOR7u/
0MX1aE3xmE2RO7Tbj3fuO0cTFhXk4+HcCuIMPct3eml2kHKcvYd8r/bOTu28Ldv9swz8n1/1/8pe
m+v/u0y7v/8X/v21EVMLGwh19s+/n/jXtuma7+q/ll/754/9+kt/vxKv9Z1qX1/V6UWc/+Qvv4i/
/9f48Yt6+eUfG3ifqemmf22n29euL9WPQfBNl5/8f/3wP15//JX7Sbz+7Y+vDepZy1/LeFP/8ddH
+29/+2Op3/7n2z//12eXLxV+LWxUN77UL+e/8frSqb/9YQd/Op6/aO17P0RqfORV4+vyiRX8ibgL
IomAKFtQYLZxyNVNq9jf/jAs+udiKuPAZQceeCB94rOu6X98ZpM/A5Oif4xfotDu8oI//vHdfnlJ
P1/af9R9dd3wWnV/+wMHKs7Sn2eOR6gX4AiEYh0EKT3ADM9urtFXmdmqCk0CmsJHSbcW0NOh4l71
kMq8Q48HwBS0JReWmN9fjyLnHMAXY7LixsryMs6A3TZP1WQ3/r6SPRTszL4q0iOEeSi9t+EWlD5Z
ZJTzgfeW7nZCdnkNX6bR/zaB7Uo/pSO8cLXvvmBgsGrLMmcNsPlk9iKuSueRtBZg0kwSmBsJZ8j9
sPWD5mCO1EEVbeRLXgXDZfuYKoo2DVrLKcwBq7mX6Kani80DK2CT6gNl2ce5JM0ArxNvQqZgVc4Q
WnNPUqDxC+Ohz9Cw3uOqy0gC2Zv2ORi76RXaUOwZfi/wu1G99MHOo8qsnzoxjzYi9F4DwKahTQQu
OdCiW8BHcJ4JWYNtXsHMEz7jIoese2DhkePO6RsY5wECRMGId3QLd0NAcUIzl9Zdl/XQQR0pvBY3
TQGeKk44yHcDSxE492jTi+GT3Ul/N/YNhEdKKjHEIkL7vUshHUWtsfOAOGtTNHYd5Qe7AqG8/9oq
UdIXXlZefUHhITi8zA2QGgd/CGz22rIKSBAAi40AX1IVxth/6SwkBVuI42YS2kaGnxPgvy3bGfZM
aKgrpY2VQrnQYypvk6yqNbspO4hcPDtuEHpicu3noB7Q+5lmw/I2UIW3xM6G4+i84zW02q5SiMSD
He7U3tw95jD9/Jq2Ht5FavTg6RMlCkjBuQWq+6ybdhBRp0sfaQLdOm1m2UX+mKGuYlfID0NaT8o+
VQGfDUxG3iH6TNX9VA5lCWBSOX3Gx/V3UCCnr0XGOr5TPB+rDWSASHeV9bXNokzXYL/CXrC4Huik
oaUIpwIbjHxAFdEGtOQUlg1JWVhCXvy5hINA+kmiOC433Iemx6VDKwB2Cqex/cQy2fRgmQosTm8E
+GZjupK0r3lgMDcstS/EY20yYTcRGF/pFKFmimQoDRxQvYJ6bHhiGRY6h/VcVs1h7Fs1PFZDC7HH
ubRz/8CVJ5PMNBWQNfpLnvez/01Y5VxfAHdSFld8bLx678MoyruosVtQjK0mOlDw5PksUbjLcqzx
dK6c7HsleetBlNwySexK4FL2RU29NmZubTxoE9ZLUKpI1YujavbER7hdQ37TcJFNeBkj/TclgeLe
EosH+YbXkrvXFmxLh50LLzx9lKPX1Vtajp0VGSMqBS30KRFvbVvA+81EqKkkieG0A7sStGi6+5K1
8xgxjUz7VoNmIHYuTB+LRdjC5j3W9DjQjT1oS+w1aRT/7Arf0fupIGqO8CZ7N+5Z3X3WWkCfjlaA
m8fFkGdsD7bPbF8DGwYCXujnqMRfN9o36yNP8bUORBiDeAauPrUvOcWmhPRh7+mLObPByvULtL73
SvBqeup0RaEG2dgGrqcIyEDXOBZDIfojiEzUOmhHGJ/nGvvngJdhFWGpRmh1wvB4RtjsZ+pg9Vbt
WcDgdCZQL5Pv+oA4e+3UxbgQUrG1zRmCd25VEehXAmg3HqwJaEhQb7tiArKqYrB+7aCRdWeYKAND
nnm274BYSYPrGWcIHIJKC9S1XBnF/BXE4tJNgiLwjO1g0zw/8aJygmjiYzltkItCNYCbGAxIqqLI
dlUtZXNqBiiMbOB3K9jOHstGJ97AjPkl6LlLxoPtWQA/gCyITSMvRMWblIC+TGVm+Tu/yozSvKs6
VpXWxvCFnnqsmjrzAlBypm7wH20JtdajJiVOr9IfPFj9mmPwTCtjbiLtUYL415HVEAZTBhCrbSqc
rSIvcG7ikqPA01b5LU89nYe+lrAarVMIr0aETHAM9lifmSeWgT2IXnILoQIwCiDlBNsf5045RXbv
thKNT6cLpkiXRjscS1MQRNKUiTF2CJY0aKQlUjasNyAAcDbM6a6aq04kbUAr+PupRvN+i2txtuC+
1k7zlnYBHbfKkAO7K3MbUoywQIU7zI/A4v+HWH98GGH97zpryl/iK/z4X+GV+6fpI3X2YcgbLJL4
+OSv8Mr6k/hocUOTBKrMnreI9f8jvHL/dBAHL1UvG2Lc8JtG4eIf4ZXl/wkhZwRdi/AZdcBx+W+F
Vz9sNN6EV4vlAoXYPHy1YBuy1Np+TWUNwCLBpRq+4FuwZtv0fWfgalMi7b5PadAbOGtHLrvXspe6
ap5wS9tmyEtAAL/DgaOuIGU4V54NOgD3GiBwIQJieqAXaduZURG0prLed0CdqMSTFBrNUTGW+QOu
th5XfVxQHzoUB9+QjjdtcAOVAbT7Uu7VkLwR8KzLGiRh3mgtVWJFCfQAIDCSPQ0c9SNc/fWoB8hG
KR+8Sduexb0hhrHfmrPwppe2nD3cELbVGsOxsQdavRCzqvKYy0m1u2n27exQ+UWtoVCKy2R+VoaS
cL2ecZ+04NNoc3ae3WwIxE0J9GJ+4EAr40nhlAHXLeF2rbudWtlC4WjoRpiSQZsa5l+FcNMp5BUM
fmXYeTbCXdRHWQPoMkCI3iWZjUIM+AFj0HUUNFNd7jKQaTCwbp3g2GkgMSMTVL97AicwZ+c01Mq2
rV1plE+0PUiahTkcJaurhpsT5g9a4yMScJajimCGVWZb5UtdTalEOk0MdJNCLs1sOinbafz+Kx+H
Tp1s154QjwVlZfZOmGWz22ydBviD+ZjaswIos4C47g3Ui+z81qjNYYbpEFXZznUhdBzmnSqC3eQa
+fes0G55MqrWALmrdr2uu2igyuy325RzK9sXCD8kh7sMJ9XGNrxWHnpKsi4iljGTJzbM0rqARwm4
Qx5DshLVY1uhvDChU9zvoHDnsaM1dUwnsz37+qqC9xx8RKFhAlsLD/d06Dm6d3CaM1QsUWWbnmzV
Bp+pEPRJ83bA1QbLLzPMugaHdEcYmOpdj7pE1DtcQMfb00UbN6PRq13WdSAWQ83TgN/Toi0ZySAo
UiCpHci+sQxWKhs90tS9rwGxZ4lXlG4LFAn36XFseQfEPdDabgzt5B53fzNxEzEXmmExryj/btWq
h5MSsZiMkOfJJRsJ5iHudNlA6d4uUHucIGbuxnkGNDXKy417n7UE1DJljQzd2tlNm8iDkJkG4NQZ
PqG2AUD/POuZX0A1wkF0KB1z3OqeSBEZaeW+jlXrw92nNQAW70Cg/t4GIwsSXXjzZ0fpYqGADpOF
srUxi6QRttsg4XKylOYuNuwo4N5rj9CwSmpmQD2YGebgJ35qwSGmKAhuKqtSSFsKnzIyxnkJ448r
40f4SAdWF1GDZZLdNwjXg5PXlSbZD6mojAPe20y3qphLdW+zOYM3Wut4hrGF7ZRhXI4Fg6ftPDgB
tP0YGi05AMg69QscDoMi7DlgGfy+MZ3cqY6I2IHf3UM+DwrHl3lr8WzDhin40uBt4aKuGI7CXVC2
YJ/Ykw8uQJ5P0tzn2JvTohqP9LLPigLcZ2csoXcHLTONsyGoRTbG/ZzqDNsPgckpZcHoPRVuYYLl
Oym4R8k+18jeOuhE88NgIKrZ5lB/hSSpk3vDXnqirsG/9NsAjC1osLPdWGLFh4ErpQlEpuR6kKHV
5SViDum1o5vkJeXkAOHIwge0f0qB6CdeSS2AOZu0VLcCBkyQOwIgGDwNS461sawlZ2J15FRobWQx
G4NpAhqmkUAFNmk1xlMBWZcOoU5ThNQgui5Cs8cSux90qk0rHiAvqdHWmsSYIVyw+uyTX9jN+FQ4
IpOHupsKaNXyrje2wgkkCn7N6PbGE/4v1/yCOMgUqP9JMjZoIsIJEThErlk2b0bZBSqGoVQJvgfu
RVHeW5gNMFJsG8dHnLZE5OBlNDrY0snxjYOcScFBY1ECJVjU6CSE2/3c4Vu4B3TkaAGIHVzC8NAt
wLqZVKVjjqDb3kFQbGwfPWSn9ffRs7vUBsmmbJs7HIrFELem2eRA5OdzGYhkKDoP4PepNiWMyiuL
qEswLdL5rqJuMNwgrGSWC6EDFEO/MEjQkMtmkITV7TEAUQPk3xJBmTvFOPkNx7iECHDDT2WFL5hA
0A4WeVHZun0vwAExU2cC17ur11RUlgLI2xvcIZCg8eAmAcNK4ln2WScF2MYxM1z7yjPGmnzH9+0g
upM1c3D1pmz0V2nmbSnm93ECENHglgHfAI/Y3lmdDqKXGmLJ2WUBEVEbpFJPrSiM/Pimvz7JryOc
AROCkhFNeXaJ1DaDXPKlRLv7tXvwn0ncbma0SYZt/pl8aZEygn4UQu5hVVT0DPvoUZTZHQ/+UBR+
bS7iorOWhe4zP4fC02X2XeyrDQ4BqATOn4Yv5h75fJwf6ht29L8CEB8veqxrFfbf5pgi2ENZzbVt
y/09GpvrMg84q085D8nBifM426gjifu4+KYiDvf0VVjU0gP7Zc5/HfEcN1H2kzSoUZ1+4L4eFkSg
2GT3BNgv9lB8+ngFndfy4I8MLwFiOhSBMNw9zzHpjd30hl/1p25jQ0j0YEa4SsBVBsI27npA0q3/
w96ZLMeNZGv6XXqPMowO+BZDzMFJJEVxA6MoCvPkmPH0/UV29bWbqmtV1vteZGWlMsmIQADux/8x
anbr+T/lhvyBIP71qgCSnqSFjxq+P0tFM9nCjpjNtY5paF2fGyfzx+EO/vfff7q/k0LcOXw41zQc
Bv4bY63/cefksZxs1TZXS370qggtohhUnvj//kX+ENX89SqW5DGXkkfQ/hcKZhioty7y9lpf1DF/
Q6YcFBdAkyB7A8r4D7fjn3cj/kfAX9vhkaAmyfoTmbc4Irpj7B5basw68lHH8j/p4P78av56BenR
eMUn+dfYQEd6VKV44pjq6qEojOtYZeGm8hNH6OO/v3D/02fxHOsGZwNPe/btOfhvVGTfc67ZCpci
I5O5SbpYmxLvP6yQf4l+/vvDdPs4nrAkpzLjdnb74xZY6kqnbMs9Gnb8Y7TL1h+niYMCfnhKSTge
1PeIjzGtZ49rt9yVmKL+/Yf88xb86/Vd3XWFADVnX/j7h9zMCcyIEYiA0PLB6vviWzU1WNUdhy3v
37/Uv9yI/+e1bL45YVG8/meB2DLbC34tYgYIKd5Cw7d6mkEouDmKQ+H5/ymv8I+ibEhWm8gph+gp
uE2ogD+lIDlN7ouK3V3XmvMMKD2XaZZHdlEJedYSEiDPPJUtB6Nk2NBMYRozQIGDWBuK+dqvVjqW
VIrWQ0JsQ4YaJyn0pApnPV/0+/FWH7HrHcwUFypY+/G3bnLAM51ygalDj+76uqnp62HqOusgramj
+sWrctpdBr0Qy8iywmbPwMgePz7lo74656mFoQI1+C/m5n/Ygv+ghLkKoEuuZbG6sOvT7PgH8Sxr
F5ZgMHfq7SYKNvzp5+A7+ymQe1p0aOf6J+X7/xGd/3Uzff3Xpb9xcn8nzWhb+1DZ30Cd20/8E9Xx
/gEFTiGO5zJvAeL8X1DHNP9huSAlkF7yttjcNsB/gjq2/Q+mPzoumdRudTo3HuufmI5t/IOzti4k
wh6q13h4/18gnb+vAXQvmrTAs8PSbnYrSv/TM1TNLZTBNDpBLax3T5dPRYZ90HOH/2APJErlX16K
De9WNKmDL1gWe+vfl5tuddZ2nOc5WPubcG5Xj/MvgKExBBVv/ab9zKrl97jGfVDq9ddc49Eu8inI
ScUOB9k9aCq/pplYwI4NlyOk8T3ZtD34enXssuMgcWMr7JFaG7eRcb+KbQubPAZc0ocyUOJJoDrw
RSXv52TjOSARX5+Ntx4I2a9Fhtg5rk9x3gXdpNIAe3Llx8r6vjSPWwyXrhrvc8u6aFsGyir158LS
H9fBObeacVf2dEwB69FIXIy/MrwZ3QTG1Jb03+Ze9twL69MC6A9AYeyghk9zWk0cEsM+9GZp+VWb
CKyc4qWkGhjvLOq4UhjPMz0Ax86a38Be95ln4A2PnXPROVUwlOgLW3FoxuJHqzu/i9i57yXOvZzu
zs6J32qP/cRpUCaIJYEHNbRjndsN4gT9MubrU9O3H1ZSnWbt3Hs0uMYVgHYhsnvdKF4y99ya7q+5
vZu2+afJGhtYeknGEkXXdpOGa3lr5rn9xIJtrJwNsid5UwpTdIh97j1tdg1aDTz2NmFQ6gZ6q/tt
VUeRWB+zu9mBqI+Vltu+bpXvbSk1X1wLxxz3WZkjPGiqL2n3HfyZ/jBMlcTqP/mTWN7mqknIl91+
qBTrWlM2n2qqXntvDTkq1OGkMjdwRKcHzCj7q7ihQm5BhWmHq1mbC43Ka1EEmOn9Lkert7RGHrbG
RYoRrEY2WjBoRG7nk29VjhVAYQ8EATQBL4JwB9dvuK4vmkSgXG2UTk5oU6tK0qwT2DhST61aa7+L
4UFQ+/42Bu249RUeAXz8Y96SlBkz57HM+6M2/FRK+jTrdr7VWHPoKsVrqsg0Zv7YquHW1lWLID84
MlPbTQ7YXvbbS5fnxKxp7RAM253IqB3r4gT/9g1+GN0syHpLhZ1sT7mxwT8a8oa0nkxRuEGuil+9
rvf+g13VuNL4R7MHqXGcl7btslAaQxYMbn3hW1yConSJm3DuiQvqgrGuEX8AcPrJkh3dsqdTrPSL
XnzTVP02yQSEdgFEK4+QOOcyhwZcyr2TGqvfFwM9BKP+21XendH1vx23/7aAx/qUT9d+Dk7gGxBE
XUvQEwV5UZKmJ5s/RLPCG7Cbb7YYfjULD3ZReye95/+YFa3IS7Znb8+DGOKS5FhK5mbndeiAKHut
eOyIi+1XvUUNNPwyiQiop44oijK7VtPoTzkYa+5Ymr8ZMCML2a99QiolzPKeEhzu5DroUs8LcwyU
8/zkDNPOmgEaKZYJpgkie1XzByRXGw6UFtJ67WTR7LYvTNu/iXEKSllUB73RuEg5AIuI4y8T1BOg
iDy2RIv0Nfs2Dtk1sTnHLEQIa0vn+hCUhHkY4Wz0P73JeGnyLFjzWe1Hl3Ok4T7CZB0tWz9b8rMy
81vQ8AT5nsaHVlj3syPIePgW6/O7HDkRWv32OM/lwzTuRyUfLWlfwWn2XUu/d6IBVK1ZTB2f6HXW
tjwAA98nCXDPkkVxBf7VCy3FLi8/RUpT1tiIGpq0+2aQ47Uz83InupW7NB97X2S061Uz4TeGwn2o
Db3/F3s5L+150OS0d+V4iGvkAmJMrXDt4qtuXKtGkNy2cDw3pVkftvg6QtN5iUQS/e5Y4ykrnYd8
2ot0eRyX7rs9WpfWRtybrqHZDnskRlErk0ifRoIdph2dHr3rHWm/isSQhLMlQiceH4om/sjc9lRK
e7eadgiy8sPp9GhxiFDRxU7Xl5/dUJOvUjkHEtLPei4PFIl871JYNPvA6MgartEVjNrMrHCCDo6e
Ic2GwnbdJSTwmNVGDHvp8mbA5+5r1n6W3hTJSHWePTa8fHJ3llCFn26tn7olle7Wz1qb9TBd96kk
7nwkjTjN6SpU9X3fGKQYxcSZRENi7ScjuTplthdxdol5KAtre0Z4g50/Dk2dJkNEfaXflfrn4mko
6AyNEJPODKxfPVi4P3faL2+7weOVuB94TLr8TtPzw4o7QIfYDlio7xo9IxOkVb84EpxSXL7V8KGv
5fmmRfHmg1Us92ONEcqExodD/xiG/kBd1ARx096JuP41MgDrmnzom/aHUOZrpy1P3azezGn7niDm
Yx9CGvRjGqR1+Gsjafc9yayt+d28iwdvDFp0D/6YfTezpfOdfv41b2S2wDKTePyiLC8yeOvudsTK
DOmrPW1Dc1+3BkTU+FimLzAhp0yO90oiE2i8x1Sq05Dyl5n5elU+pHZ3JRsHJCiFDDH1U22Xv1JR
hVtX094YP6ntzuzKu96WT2VNds7q4KzdHroxbIgq61uqGN3sLH5nc3tyRD6ggpU/jHH4NoEdu92u
aAhJdJvhzdwY5hdlBrUT1SI5p1m/33RAZ6fdE1xw4dDx0bnOB+IavnY9gp/f90N3WNOcWktvp3r5
XJvddSsS5VNU+jp6017bzI+eiGsOHu9eykKybMZrvb01tfmuLfWXtRgXvVpuu09QDurJUaSw5Nn6
Vt0K3vK22HmpHdl58ZL24nkgg0sZT9bYUyGoPc92++i5d42VPCez/OnlxJQbGPFJ6Xh0a5o5O5sq
1u1saw5fcm08sl3uy97ewUJdzLj9hH6zfdHIn0YnL7+kXT2mFnl2tm4d8pxcjO19MPWrMOdoYwRk
38wjFALvsbf+SuP0ojvalygQymxFHsae/WgyBJHIR7JFsYLDr/a+Scto9dyXrIawynrMR0mOeKc6
lPV0SMp0h9yiwUDhFLod6gt+Z6RP19pI3mSCEEtrHzc17dd5gh4A90Yc/5JUyQ/yYDIEovW5NFro
jfoEf3POkv4Kz3jfp0446uK7Sh+r5H2qXR8r/WVa42/STc5Z75G6Ig6O3r61KCnTZPkxF+MlU3Ed
Mu+92cO4d2/jiGXewfYciNvN/WTr94I1hooTpj41nonuf/SsF5iMl372ImFYWNIGJyy67J3bPOGJ
078b1c10XJnwTD2o1xCyhwVl611t0/1hbNbBNOdDbhhnW5+Os729NkjlfVNZUTLbYeN6YT2OTwsN
Uo1jRHRSnuh7DfQpOdkkSVKrus/b7IK1sC72Q649J6Z3TWKFwjVhV/EyphPvyXSTSKs+bCShpr3c
O1a/mz3yKZL+dHs8YVUJjTIZx1ey1Kd715zZDvSD7JpIleKlautAJfHdVC8/8E/v51b7jFMUJarB
JD63+9HBNsBfBROFJ2/jyHpduyYExN7r9Jv3GtVQ/Xptt+LasdKq5W1FXsLFNJ2NkCP5ZkCPTqb1
MFvtTid3cclgjNfiYSQdFfQhcKX5bLgaR48xINExzPvmUufaMUG71hjzo3aGLww343Nbx500osU1
g8xc75qkoWq6o/knLq0fZcVe5jaP3jSgxMt2crNC793WieKU652yiBDaqElv+fjxdJotKywLXEwk
8+iWc68WfrrMLyWZrG6i7sy5OhIChaCYUl/91Igs2gjKUs7dNruRpUM6JV1QYeaXThqNcqU7N79S
PHYc9WtfzHvCsiJdxRfbBdZbhtPt76ZY7+eFfK1t9oVj7oqx2mUsiFODsBG1L4nRsFjNxVPu9fbm
FPfv6Az72iBHHxOT1len258TebU2WbhU5anKjAevcc7Kml5v3wK+nkAr0j1ZYGHbzSFRshw75MG1
f5lV+ty31s4jsyxu4gAEba9yO0xLioOt9RDb7l2cUl67ZI8LphTdhC1Fhi3aJ4VAWxPFvnul4/w0
2cNVdC7mbO2BW3LXMZkkQmMnaPezo07SJL3WaThr2WRuZr9Yng4yLEcZGWUfijS/3H5LX/bv65z8
5pYy6Y4vu5FALRVOlntIMxgDr9qVMKRl0qGplO1PF3qys8udpcS1ZNxT3QfBgSbxmNtR3+InDy6s
bdOIMS8yk+mebOLzrKsALRZqhjo0ubv6mmA+u9vZQ3ZnFidjWLmRqsiaRIBR/6/XpEQLZxHfsSRT
fiKdYTA5TvWo1PuF2yWTj3257VNE37XJNzhv+771EKYPgbVUu3qyQsLaVruPGrt57NrhADWOwk9S
2JZdlDLYkOLjEP9CJ3B0SOaqu5lh10fqE1mZhT184OdjDE/FOoZpV0fQNbtxcIOYHX68nYIb7y5e
y9fUXc5y1A9pCto1UpKQlZBV7XFMN87pC9FNS8TZ8OomRlik2aue9JGmtUd9se9HU1xNuYaoSXZ1
mR0NRGD27PmjtZw1ywwWmOzSw0E9OHulm5Gjka2kSM6IKdzrdm1n7tJBMm3210ays2k00a5dqPHg
pwQeGNw5FdqCzdKOeAURxQXG8jZIc2cMP8hpQ2fPdk3/r0tpdnYenfpg04ysu9qDYzNqG9z2pTwP
6Xy53c/uWEU671COPSn/CTqKbJ9nMtqUE9ZlQFXkboXStXLpkyjrm9N6lQsiYRxCUw+3p+2SqTkU
8XwtEnvnte6Tt4qrYMEciFwn2m2vO/MuHd37W3ieI0NwwWOvyce6hsUvM3LbWrgGAoG7rHr0shLp
LknlzXpay2Jf905glNYRwGgXJyQxj9ZRKLJy1gw2xAxkK7iPHHxoS7TpaWRyb93WM4Mj7gwz2sfG
zkDfGqufeYtowOiJYMO4z4UArdmZ5XAw9Yoabm93E8L5s15+bxvjum7vYqpOVFcfUq8gjrFhgl0P
C3vwmvask+7eKvR9OxdBKpKDsNonRM5lqu9va2FnZ2dlDKeVknXTiYPMzq4gKY9Wu715wuUo3J+R
6LzEAynYc+W+LG4Z9Yl3Z/ba06CZe9tCZUJUatPnl8FjUDTtm263lOFM/p+/rtjT4VfhTd/bWj7F
rXitAXJ8fW2+lFxjDBXGxRnFLxsYeGy758a2Bx9Z0hRu622ijWuDDGh5XOvp/a9/5xqrGayaTXoV
ienF8szTZQbNZo0krRFXPBfZTlRaH8aJ990xmgZfKPmF2m9MIUhq0T/7laFzgCUOK1jQHPmZ0p7q
eXstoWKoPODM18snAJrfm9hrRn0hpD73G0RhiLfJFMw4SiFpNDp/452qvSO317rZkqAxhr3RZX3k
cjzJHU3RlKydLTK9gkqC2nXDaEbFyu9ZJjrMNS+abXLbXF1h4ZinPZzK+1boajf2xuYr/ZuB+QGp
BS++xRwkSYkPrNL8MgaO52tmbeSHmwRG82gGXc/SpidPCCge+9743a7V1wZOF7RSq8Ll1uG0utax
04YPpYUrkFBm8LNZXZpspHEVesmUBGom8NkmutwXk3GHaWDfCHNiLWm3wKLCvexQsbOQxc1a3jvV
cL59p66ZspdZ5VdK5GHgzO6TIcqvJqf1w9zAjEpR/bYmbadSPsmmuFBlkx7VtPzuuvF+KvhCGk0M
fpvy46wXkKWTfBnppGAGJLiey5skiYyGLqPUd4O80nir6Fde7TTmzXN+m613uU736POeXLv4GuVy
38FP+aRYosxd6zBJ832jDx+D5EKim0kAhkhds02qZVnjk3EKdGvgbjSyu6q401E+nJfCTHYaHdBx
jzpjICs2Tz4Hsamd0qunOr8XDExYpPTN77javUbjvF58ogMcApFnJxBd7IDC5crPvBeFRgUVz7AX
LvqjXGPLyb0QrfE7IveN3tk3/tzxZ4RNmz6+ZgBmXCjSnIyNE5kztrCDc7oT661ZZ6ZMgm/dEDVS
nnZNgsf4phRRbUkCfZ78nhPbCmGvSJ7s6seJoN9Ck0c0Xq8KO/RJ664NT9C+sVaQhakmozwmADMx
xJuWUL7TVLI7b8gFialb0VRBhfAJ2srxKPxuz9rY7ZdB/fSy7dPq+fal6vZzklhRvjdUuu7moroO
gredJKtxmzCeG/FgJ6I767EWZaVlnJWgr68YavR3KDesNfu9bm1Ins+jhqjP76V9hNXnWXA2qpXH
bK/fvJ1zk//qKED3p8R5qeKJj7wAv3UJ3TJ593N1tHevJ9OS/3RL4zHwbpdUr7UnMk1JoyoZ7Qcu
2cCcRLfhLs2GLHLR1AKduHoYx9kt8BIgVRmEmukpbdUYwt2nweGfSx238jby43NSm8zu66FOOQRu
gghNqzIlsHz3JszWPRn39WLEjFC0iG9lzQPXInlq6RcOFo+wy6lmkOrA1SotOf711fbxXJHN6RKD
z7mm69ovra2/WnO6b5t48I2WyzDkyY/MGo2jhfTLn3RcL32ndmJbdV8sQJVJjlxa5Z96cUTePGKq
Yy29rUqV2fY7HqYvy1Ys+p79VjiGe0doyk3R8o4IMdJUOgR6X17LoZ/81jtNpdru0T67J3Ncnhon
/6hqo9tvKPfCxBuqYJnQjiIzMgPNxMshHpGnvzsOoCul6meL5zixaaotyo4qA15lHFgRmlW836T2
RdfekeswBjYDVmCN1CFmNV0L7aVNLcaGTvVR/DvO28VHKIOgrsm/OZJjezvIMcjkdF9Woj50n4Ox
FcHYGeeKkFIz45flDkvfDN1Q37YScjuncEW1g61Fvbfoy33dYCEyE24u27jdHk2Kv3QActxqFpbB
LUEgRb2v8P1xWh8P01R+JooVyiim/TQtZ3jZE9K6MjBHFQ5p9TXquHztmSsxjk1QbFFZ8xSTl7cz
Uw8BVkPWbmbXh2ZQS4BuiSUu/gbMwUY2cCpaxmI/S+9eLyrnzu1LHOeD9dhsuQg9b3hqbrTJChwz
r12wFZJY/4ar7Mrbndo3p3yUd/HE7GDVy1eK/TREBHwY5cSSZSX9jgwu5D35xOYvDhPWDwBzXlp4
2WXtnC+j4zJ1hiDtfsj39jR9oyiHFY/Hx970u6UsrkMy37uN9+QUgj1D57ETgv+prOWR76PYbZkr
mHaTV872zB10vZHJk2PUXJL2zqyPWArS/TiYMLjd9D0D2z+qHpQO04qbWju9coZgLtwvGRMngipt
J9SCSqxYft5orw0TmC9yXR6UQ5yFXLI6rG0RxdDM1ENzVknY529WpJ0OK9Vnuf1DTvNzv6ZvM3Xm
uz5ZGV5tcs+b9FkmOul56ZSdKldnwHG0HjSj/yhipKO5ejZsfr07CwYQsVy9bvtEZwudIuqvvqVc
tFutPVJW1odmAJFY3e9bBf+z0L+3a5HG+g3wl2vTfVZoHg5TscsN5zjOLNK328Re1nvHFDbHNm5k
0+LrHwYCy5I2vRu14lmsbuMLXaOeAGnDgDMympYegtu8X2AxD1VePW3aT6cprMiwF0hi215OjkN0
A8ZvWhpHu4M4myinx+Npb2WOf+sZj4+6IIz8bg+FvVeb8aZZZe+nhPsQ40s/cDeNb6UX445VjbhL
VP8zNhdtb0CZHkbNfRzaRL9wifRLlrnf7cT6Ns+gq4WsKJioCM2SVlVF2Ur2c5YA6uEf8XbFdFwB
RyKnomIwnZmE29Uqdk7WLY9yrmTUQ8yF2Q0WbQ3zjjin8dGYqjakAwO3FqOmmRogIrIUoZY4tMNV
I90YkCXaWvwq09EAHSmuzVi+6dtkPdTVs7stBYiTpsI6k2FtcVpqhGuflP7puNl4seTAbWej3cuI
cO2StAgXbwhhKqsdXoyMM8LImacfQljXOQS39LF95Y8Y7M/D0tth4hYbo/K4hPY4P0tNzAfmsY+q
WK92BkngoN8Nug7zICez16Vh80wHNR0MfXhCqOzttMkAS14wwbGRtUFDsQj3zuKLZH7M66YL0s0j
ONd1Pj2Lc8e2IbWexEFNoE0x0nE2JOIvlgkpb5XwUk7HjbZMu03Y4qDPyQNCI9q87Lel0OgOlSnK
AmU9z3XTBjPDktr0CfwqdkkcP7RrnJ0nG+JMDM2JZaDPt0tbmoQRIg8uR2M3b1QWTsXGV8RRbC5f
hglsbG2HY1VahA7Iddhbw0e+GcbFwmRt2tq2Iyv7jrBS2KJYeiSkc+Qsb4J4VVuv5CGmIJBumR1w
MtmHpWfDMB3trL2mwD1B8tIsVhY+JfiawpGZw1/YQQOTs0IT39oHk+b2JESJufxgDlrn7l0rs4e1
xa0l2zSJjEXzp2Z4ceRMMM304jWLERWa/h0NF9oKhusgLrY3uRhiZ43kqfYk4ZZ0n0UzaKrmlB8G
YRw8G061t92P2NnMYJQtGEE6vFmKEOoUaG6Kq4IlHiG2KFHDE74c2n1c7fRuVMEkAZ4KxYlxHiFp
VM4hLikoK7G3PaeeG5fNULqBo86KrTPTihMDZhesJmsREHgw9Mh3PdagSXehPhdzDLMhbOMpDtya
3EpV99wNpp7udG15i7eW4gZtwFc65lcNLr1prB7+uvuhp8I6V7watAB3r9ZibPc4mG2Fkte8v0yk
4FxuGaQFqdjsw4UTGuMvGmsKwuXzNPS4BbmZ1AGZ/YfDlRXEGB8aoth9z6k+pnzw9p1armw96aGt
jqNFyY0h0EmxfFhHq5qiRadWZcbbG/SZeWz1rTlrHvCk28D/rUhPV2EMB+Eub62TgwwnPDvU88AT
JJBRLdNAC4yKYzW69fzhXfzaMCBGZdFynbqfCV1aO6+58VyJdrRMUudGwbQkyNpqmdF6fTiXZv8I
89Icl+q3kQ8/YKeL25eBZLE2v7WjkezgEDmkD83PVV7VDGOzSIOqxC5/MPJpvGB76L30lMXrpc8Y
XZckk2gyMkJFdRoNNef74LUGUZ6nWY36zrLLLkjoDb4IhQEnqtqivirOdkSKL76xWhGdGEi6C2YF
s86O0k6fVIfQiSPboSEF8REZ+M96w4OnrR31QOR5NDdltbtZ8yn2OHcs2GfUzSDizvwHSWNK2GkS
b1oZT75Tbt+z9VuMjCHsGgLw0P7ZwTxle/jQJ62rl0iaNz9kcTAzUA3cRHa0rgsi1U6HoyTTobaT
k+tgh+SzDDs+OBUFnGzMNKZKqiXmXEyRy84XsdQzBfUZyo5OD3OnJmo+sa/xlj8lrnUvqbYLxn5Q
kTXLI7ah5zQFdJ6LpQxiqV0yYsX8zOZZ8BYVITogxKnUuwDlxUlfSkJuTaf39eST3G49yikPxGTz
yjYqItPbL3rnAUiQ+0AP4zoY8kjOt/va6fN3M6mMyMoxG2GOpnxqnmbW8pXsWrP6MY2VhmeIRd2j
eICuDOwOPcvl1HRAN0kZgI9dZTedx4ThY0HbzifXI6EXFx5A58iZ+c4jP/LQa1MftqXSOMdzrCxN
dyNRfbvEYuHlPHcKKi/pwkF4z9RtU+IwuVDl6XAfi2o+dEmTcubNoCLUcu7zkYbWTgXKhUOEULgY
tE7Jqr/YC8VeRgvWr1rqe/s8SnAFhLNb30kwDNyRdBLl+ovZ453GszuFOi4Kv0vVi4YLce8CFnR4
qUMoFq4fNq2wHfltxES4OEmKa7poODfjIlJeJU7L1kuQfhgN8KR+V+aknpaEUCCQc1AfJXqkNJXQ
F2FWexNlHpIhZ8OVw46+eCtN5pSrIGL3tyZPIyUSgxknOYmYvYLn/IZzxWHqmuPt9Oy3U22fO2Xu
p6p2/BSALoyXB2i1NUrc+UjU7wHd3zFfuiSMp0rRDSCBKgZGvqVofzjG8oA94hk0EkFRj6gVXy1h
tpR1pTNKIbVZRDyZ1nV26keZqNonvia/mGZ7iPtbTIC0iI7Ng+E2HTe53vrxkFKdm8pxNzcefOog
NGDY9r3QMIKBYvyMwZLreut9TzN/NbPPXl5Lzl9M7By6ZM+hh9ganBYOMMXqhAvwambPV0c2L7K3
LmQDT3cOSUmz3VjfnJvhgxbO5HbubWJ4C33T3WBtr5m5LU+T1J5N4cYgR9CpRPw4FIUljUfLaUHV
Qn0Ron9maLZ2zrurBEvQduelG29JL76XJdqi0mwvtoFVahOIj+pNhG07fmWJlgdVvnxMSI0m28Dm
7XCyqzT31kNmBxaLooT/CukWwH67PqlpaiOrdz5Ty3jIN7lnMnfKN9cl794ZTUQyuKFuZ5kfS9eO
vtsqGFd3KAKlLcwAyZOFhMqv7G7wheCZQ7UVdksKhT+R0cywvsevTru5u34zJcOOMSE1m+w+iGnF
OJVZS1HnzM/UTX3fJpoMZELMksPUXt0q0HoO2mQ/AS/YDEGuOhfJcqx0R+K6Z8wqJrnrJ5uiUS//
tMfeDeVq3mdV8TxuBCjRwEFGWElVgwBZowiGdj7Lc8613W7+JM96bbmhpREUMCIbCGzPu1vy7n7K
NabtxDl2pfurybvuoGpYnXQq1H6zss/OnIOpZarB8rdj+QRhakxkRFa2ciWkorAB0ETjNVI3jY/2
4CLI6hUEVBz/7Ev5ho8PYM+dHvPMowiiHL4Sry0jmdp9OAzrEfTkbtz6p4R247Cbjr07EkdlrN/1
sYyUQcgBkpsxJNrnLOgesPSKSdErH2zNjUOLxaebgX4rkUbe0LpY25BqIew43toCVYWLzqQfjyn8
ZZvTPbhDHGolFi3S8r56mU7HwaPCxFhXMPPoJqWNJqWhZUisx7JKfNcBjmYEtA5xQ1M90SYgKJs8
IOfLI6Gw9Jjy1HjdZ7/kb9MAZXBTtrB61bHe7LySaJB8TdQBDeAh1RLKTOrXNlOwl+N8bGv7uEm4
sblZr5oeeUQPHWykUszMcwUfUMb7qdOMQGiVF622d1w3HXYC77SvlsssVpZ6qA3O/mUBgOO5gbVq
T203RBT/wPN63q5c1nqH0sIEJI6BElPrfUEpHNpt8lpO6bkcTOcyV8WXm9VJWK7/m7jzWo5cubbt
F+EEgEy41/KWxSJZdC8Imia89/j6O9A696qb7Ns8Wy8nQgqFtBVEAUikWWvOMV1jEWTeRdQB4Rl2
mK9Qy9/qBVAPM90xeW6qrtjkYXdT5VBHBt9Nl1RF5z444mUCiGPGoXARMz/PNERmy5hGVx55zbKM
nAu8nWuhxYjyShbkyCm3aULiyuAl7bqs1Uttv5J+o+48ZNdLg26oSRpA6HN0Tg360SNh2rUREEXS
DBuhjXuD7pgw6Sph1pq7pG3MrSyVlF48e/p/n/0YmJiGvW7eFT7eFd8CxYRnPncWEmbggk5buyq9
p0Txn1S2gZin5MHE1TQ9a7KuinoV6i/UB4dlCTaE1KFS2w+h85h3es4aNJRctXxqMRQKF4GcbhLp
YRpqPfedp4jz6doMmmDhOj1ox6CZp6x4M81FdBUI44OG6bUJ4mTKAlBm0bwPRbSlCLIsangRfXBU
Io0SkMalRmyrM6siDrHGwjdSuZhqGD17P9bxwI42Y4bqxLCQLlAtn0dqvFQb2yCzkdQUmlOFqb87
HkOqIvyDY9SZ+m8wm8JtV6Lg4KE8uXFcoTEkuDh1+jsTDSDH1ZNGKU549j3JvSejcn+AVhn1jCxB
lEGql98qJtS2YqQZqjX2PgN34ZRsQtl5UAHwspVqjTfMSO021rO1EbRbwR9xiWfxjHFZqgOrAWev
0bqyiGvGJFCgAuU8qzbZwm0qgb49mlp2yl7Hfb7EyTttJp2Raa4B+9EqdGkHKgzhblCLK9Vx+xX6
KaJEbXrrvvPzaqCc3pLSBPRPQ6IJ2Ed69Zthh6ghazHDpIoQSj/K2qOj4yQuAVMsgzpLonDyhrMW
Yj6P5mViSLpPqcWZGGOz5XJJRupSVQC+hKn2mJoD7K7hpk0DFmwYx3Qb4KxXvBZAYMDRVOQdtBjW
YNhRm2Yk1rhsDWeirB84E+HMoJgfwpWovEhDW8KpP/coz/bO0nO0F3BJlN3Cdj8MDSu4B9JFj8qb
uFaRThTcbRQKtLvoxwI3RPua2RupBIgSNGcxKrAfbcV9pesulh3n3FVeqSvcjpyrg7dEwdvr6tYN
NYoD5w5KnRoasC59YLraoAX7YKMJ+Ew3ryrfpmVVL/uW16769ICJFa2UdGG7gt72eBAeIiqHRLK5
lbsa38u673t/0dgaypnAi6iDo+TrxMgEj+qQobWvJ3yYCCDNxy4zmTXEGCohoIqOqmOIJ7tL43yu
MimgXZoNDtUmihwbtY0vbDRvI8d69isEVFZYPNYmwlCzLXa00BZj7cNDSlnCscdftwXbZtFsI5tO
RQyCbd5IFEReRVYSBsuFObpbLekvaq28hTRdZhGucaqjOOEjMlxTg7sEsbGsh/RMdaheqPnI6oDm
2XsvTeoveS2Vpe8FT5VB1WcY+XQ5LK77vPM58NvXVaxZSyuDjOOEyr2B3jIxopamaWXQIRhOmSnu
82ZgK3YeEsqiiavyorvMnHOaXja1+KhH57EJHXJpO6ZGmzrhRPOB5zBlqqHuAw4Aqt+0Nm1nM2Xm
zUHPAcAlLiG7ZG69ywFBIlqdO1l5ex0LUCWAUYEnRjThoEInf7cwqfVSfVAg7vJWfHluJdwqKxpe
zDa6IDAiUzNa5mVxTG2rWRj1+KhHKO16D727ab/4Cnsjd9S2bmPOBAW+xLSOETnVhnZU4gczcZ4V
H7mdbGbo6t6HmJ4nRaIHdEw+inT0cyFDiPjSB6ul3Mi5qecwMCZ43l+7sVgNibAXTuuY+HA7elAf
WMFQB+Tu09DRdPDRZTfhjQ4FCqYvTtnOLvYFMlUPd+2cLvKVjQAkwdY8m2K0XEU74APz2T3YB46E
BBAX2kPUZY849B47FYqyVr8auXG28ejlJnuMYfofc062Y1nfewYiHvrre7dAdaYTeZfZOWT8kcIw
nzGrrRoJFOjlu21qW6eIzi6yVDLDe3oa/AY19PfAFnaYnZF1QWKSuLJKlXI9IO/RpnJXF+g2Sq1l
U0pLHfEH4Uxqw6LHmTDJ0ge6TXe+OuyN0OAIoIgNx1R2lL5/oypswzEkIGAxr+12JPCMtqCl6MeG
uDsyVt6EjU7HezcBrBLZF90lVajScQfCFYhXa8AX3arePeZ1PPpyuAr6/iH1GAGVQY1ncPSt1Ft/
UWmCQKhrcxLYQJ0IZ0Wic7Yv9FtTJfKt1WY+XPm5KYKHUikerTE1Z1sWxNdEb+R88NCyu4Wx8NL2
CY/TMHcEjQ5lBK2bOsk8KYP7tDNAIxFq2wQWTonqMAxsGvx4p6WY141x2MRTjBq36QcWBwLBoYSD
sJbXT6U5vOVZ/mKzejoo/AN13FZDc51WYqsXUOoa9o8VKCo3JRtPBYiGZpT+K0qW1n2uPbqFRbXP
VDrUVJF0O0CCrrzhf2dvH6KiMs38VXsy2BTnpXeTxfqj57Hji1RO811hkLY4kJdiHm0j1hdljQ9E
jzWJyuvgO942iLObZIz2HacSR72TqAzpfR07q+RU7YKJAnUrqxuJmKOnQO53ZyqzD1lLs8/se/z8
L9pQnKRhH0pbv5gpkWF1+EqBqNAsJDnWbaHVV6nWrgtK614EhzgkjKKqWmfWNVTHNJ8daPthuu3W
s3qUBW7KxF/qtwNybIUwMRQlbCJT85G26RUazLMVdIfKUa6CziUT0YYn5BkImJCKmoX50jbkBSJb
huHBqqTBSDLcI6BLvhkx+/kPQ7wJdLc4OmzYHt0jYoVxBMOL/jcmgMqLlwE8jzEOfpDX/FwG5qEN
PppUuyK8gxzSkCE9GOOTEoVr7Iw0eVkwaU9fFUaNbBzLcMmuseroY1b9Sy6iZPnzlrsuxMVJlGMV
bJN6CpmKlUsS6Jus/VAksUReTW60uq7V4+CymRubAPl/hnUhyOPbZFzpIzw4jiW8aY+qeSDnU4cg
znKNvQaDUbPLcC52Ra9HMz1MXv0yX+kFSXVWjuixr52NyH3J/pBClcdphi0Df1Y8I6hFtsy8YeuM
2OlINtQsgugSqIe46Gql/kErizqAGu7gu7IpSBlESEWeXYqH4OL8F9vwqK/a9bta+3s30K7s/t6K
VU4tOf30oZXbtDFuHIsVIktKLC9TCdLps5s2XmtiRcL5My76pVU2VMz88YfAWI8sY9xVQfIw+OY7
SEN6DSM9aoui8uiTnNXHrJR5uQwTGrdT4mSQDSW+0v6Vzog9q1BVdpQKOI1w7pCecxcHGDP7qU2V
nxxHuxv0/DUoI75Wihxq7X24Mjwltnyq6QPNcGxVaYNFBOMOk5BxhFF1LbzbqvHnbjllYhNSg4tJ
cfHdpCfhRo9DWOQUONtlrCntMm8iuoN6QahGcag9jRHJJguleohYUtpEFXJgYLML+sGMP9wpTD6h
XlQYRz0I8HdAIZxxf6em9/tFVRnFPG7CDxl0iBzuuyJ6zxHlkn9+CyrljbbcqlNzqjZmzym2fs9Z
TdI8WTmpyol5RHqOemuZCQxM+kbRHi3KuLY2EhRabu3a3EJ22EHwRbKpJnMzoogdFfpaKbMHgleP
Xu9QrjTrGWoxzoRWgaQIUAf15VNok3Fa4ambWT1fklCtCaK2bs3SxO1Gvz616bwHD65vXTgrnQV/
NpYWQhzLv0sR5rv1YuoRGabcESh/1/rivvbGjTZeOjTRyO+PBOTeJCV7SjvRf9Rtf4+fBf+Ugokq
661zp5x8ezwahXfAL2LOp78CUpII1L1t9M+NpWIII+xgUomewGYui8yKZlKdADGc4lDMZuksr1Dq
xSCD5pJ9WRrEezS0GvUTxbHfHTq2297JGTu0yIMK0orZ+Yt6oHnRxPJokWw6B7IbrTopr6BUcfqW
7UrL6rtAipzPbbxgJn/xbWNpOrxx+nmMb7PLQUynV7K1LOxgLltL4DtjhnhI8JuNTF0YFIHmqVW9
N1VE49VvNn7V39vlNOcg15zVfnzp/GwrI4DBocTlYirRQfH7pfCKQ1L7K+FQDtRKGMFuaDEG0/Dd
luldUISLmu5wCchnzqGDR1n57BvH+6p6csJwn2bNHVWoh1zkaMSy7FkmICjoRy+VyLjGU/aYeicC
M35Qtgn16q0irjJNrQObqEMlJFVl1NlJER1E615FRTTxfVxA1NJalE3Mdp313QHV5rLhJFBgPFGY
3lkUHmZZG9+yHa5muYvintM5SZ6jyxf6CCW5ZemnqJIr113mP1mGqy1Eodw1DU+kd5Ny3htutmyc
lTB9hCFOt0uoD9Ul6B8WJzQW58Jj7ar7gQc8AnEMq/4ia3kgSl1bWXp175uIBAz6STzljMIOx1E4
S4Al7WBrju379PP63LsM4N+1HFLpkDdXwbRxaxq2HuiKSozVFFUn9lzxjAop20udRaissbeoKt8v
hXnU7aOytZNtZtE8RjzgrkwtnnsF9gZvcikpcXuVYNpfy7h1dyrFuW1Iy7M1Rbr3oIguoa9STzH7
i2ejfbcFdgBKtvZKbUKgRdEl7RscFFBdaeRgDfEjMu6I/lXE3Fdtvu+ymQBLJ10hniEL5phabzwc
fQtq6TdVm722FuVTs6Ja0HKuovG5KKZTGgb/WcDHOlOeImC/C4qw7lz65Qtoo+uScj8hPmfUtIYb
9isEEs5S3aE38rd91XK69ztrrpIXMxfF2LCD68AkKRVYV2n3ZMiZ6ZLtQyH7ZNl17mvfYlijegRx
TSdEVavVcWnRQ7QLOgUUoB0+G357zu5Rzbt9yMN1WlujyuIenAiD6QjXFdEh4eyu5AtIFQK+mnqq
h7FU5OENCqZTpKNmqzBCzRq1MxdjZ7RzTVpnEXIkFmZ/0J0DIkB1rqXuvtXZH6pDP6xog1IkoEyC
eQAhjBV/GGlDHZdYZRkZj2bGDXEIt+eFJVYQaPR1kiYHk3/Uo9Zho1N/+MI6Tf8eNWb/0aHV4GVq
urYhl7YcI9JJM1Lqh9hyInR79g3rypEzCSdUm9ZchRpR783nWGNzKO28WbSJv9JquTJrqNqpN21s
dOwWotoJZ1yHOo1+6P6otVATA9WaF7m5LcPhiu7PrqvUR8kpzTfaA4pZtYneh5xuc5P7REgnAIFU
Tt6clRYRvfQ+0fpZp/MWjF74S5PFIOryt8TFsKJ7r7Yr371E33GkejMpmcd5eJdMEOAAAuncMx7z
nvAQeuqZNh6ayDqEfrvS3fg8XRad9mtWc3RL6hMmM9RRVbfsEt5PR+fDgP5daetubBL6m2m0yAb5
5qVUqvL4NQt26PDiuSzZqumx+lh7cj/tmkv9Qxn9ixUUb45HRw0GiYtedPqNANp+BHmk0Co75xSw
N3V4sSR9VipMm8Boad8Ry6ir6K90EeGQC+qTQnUdX0IzkxDy5gCdSk+9hFRgvXy488PqTS+adZjq
izizqcBouAYLH+NpUdd0DPXD2Itr2E2zSste+YTnfhxvnU490j49eZa3U6r8Vk+mXVaJXr7px2NP
RSkjRyVvz27CMcxnOHT4QVheW4LqS6xXdnGVe9lHl3WHhjyODsl9StNhBgp5NWppi4BqeMZg8Uon
clk32j27oxXktFuYVbOypnyQs7QmGu6p5nH6z1Ivr/i6N1VG3XB0UWo33iJzR8bfCK10ENVjlzsz
FcXLbNSUW2+CboFWXGeVrGYeVsC5KgOGkZ0s6FrdpFbSo8YvFwklYc27mu6hLI+Gynk3Kx8rC13Q
EDen2mrvpc1UZAQ0jvLgjZ0nZttY4pUrY7YqSTdj29FQhDVuOKG8Fol5o2csfmztVM6/3sJTSBX3
/JOa2LuQ/UfGcj+D+rOx7BD5nMpMWjpikY2oTafn7DS9OYsb3NhdlRxcX78RA/g9W79DsXMRWFYV
rbxqivIU92CpWzc8T3fUmu0q6fx9649vjT6uXYDtaX6g/fNaheYtqv9tlijHtj3LZti2tvJUDW+F
Wp5qRT5C5q5mRiGvMx8Eq45ak0L/rBpsZEwOGuzGfZKACNlK4DF3gd3HTXRjMmVS+2ifw8pZD413
JMD0OUedPxuo1QwaopdKwMOHG0LnnMXEzsxjQBBCI8y1cF8sC1dBNhwMeoL2NKZ9JX3oCblwan85
Wua1puEGD6utMTq71mmOHccJsK3Pplqd6Lds8zpGuUffx+qv6Ktr+OAisL9EwJR3HT2lmuJ97WfX
nhmwegassNNRPRB+tZQmm+0RX6XPvikplIPWo0vJWmrmiBROCf+uCt1ij68eUpsOa8Q5c+EG+nVe
a7t4DB/aqlibioFPMlCvgw4REp0tzu3J0bDZADjo4Vm2w4IdQ/7IjLbto5ux6uhzhzBl8QDyqtsC
6n9I1gbuA+SRiIXudHeZ9cYpb5FsW+Bp0RV3KB76DpmIeR8W2UvOhj2GpcacFzP/C2ej01Ge5bQ7
VzYKRxzgH7iuXtWUvnNRlslieA0Qlcy9oH1TURnFGNCdmBKWS5K6W6uzzCEUAXbmQ0LZsplAKbGF
lj2kPrtSGqzx9NmpdxmsMfe9pmmULSlIk4o9t4QCXybS79LEKPb5sJNpircK20Kqs68OYl+Z2Sru
dSF+hBzQXebpJcXvce6g+WoiD49JtJCKNOYNPGUwbBXbggCtjsBe0OGKSEV6Httomk7I45RQxjwC
NPysVOYhdFCBJEk0Mb0ns1xHJ1tJvF2QMdMA1UDoSOfTEq9u5FOoF8pGrSMxB0JY8/fp/gaRXHHo
umSO9i/Qzz/istDP51+f8wl+yzX4n+UdrH9kU1RA9flPTb/mLft3lMJ//7rF/2LUgQlq5f9PbVl6
qMh+zTmY/u//QrYI879+8r8AFYHO0kG3/D9mi/wvcmBw0UlBaoqmGlBO0n/lHAgYvUyUhg3fCMyR
Y/w75kDXSEeQmrAtGnGGJrjSP0g54Gf9AmGD2cLfMMG3g41i8/olAqN1VcMDsOJNTNO53YtNksW7
nBwO3aDv5VTrX57KHzBCv7Ow/vtyFKpBzIEXpnj5O7clpwbhlyOqkibX974erhM3+BcKmhHx59yG
Txy9/3sNpl7V1kCu/eQ5/cLbMvWxbunjcnxZhFvO5BTkzA93F2yC2amf/ZAzTGPmWznbcYPfoL4+
Ybh+XhvNssULM9gz8XZ+vz/f45zVp65HV+TJr06xKyiK5nvXuxTelSdLhDvnmDY8DpDvqFjq5zdp
w8lhEKmQflCJ2p+QOFHkp+mgcGklPbX12U/FLtOiK61Ftti6Bz0mEYJtrD6e//5Kv6B4bEm6Dwg6
iG280C+Pu0CXa7N+cchNoG95U561Ug0Lwh7FN692ojD+G3LG0+VSRH7oPFy+I11+Gj1By/rjNVyq
yodXIxTiAE3+Eqgou734UjoY7quEk+Tfb/APV6Vs8JOrxCbgC+VSBY+Khh30JL4pdOKdpr9G9Cw5
GkbbDo6LcHays5S3v1/1y5diS67qwDozdMv58joLzabhOKB2VuWYIckMtexNiwrcgH+/zu8cvJ/P
lGEDRdQUmsEbnCaIX76Wsew44RQpmiL2l4keLafKJuejfcn24e+X+npLbDKFYXKeNiC3fRkpoS8t
lE90lij8q8GL73/8JxdwVFhWAsPQZ9xipFulcBWkQqGer9M4E3QVkmr594t8He/chUFoijB/AuE+
PTBiQ4IY2C17rNh0VlqQYawze6xx+iC/Ge9fJmfbIJvI1m0OwoYEyvT7u9HcCAdgg+0JoTccmdWo
0PbFmIiWuQYJ8ff7+tPbkXDuDCF1hsK04vw6ECwlBS9GYi/odOOWj/3Gbc1/PNa4H/hkukYfQBWf
x5rSaU2u9rwf0rOUYy2UKtoAlq5ekB/18SrM9OrmH98UHxBPz2bKML88wT7Iq1FVC0C9Ywqhr07c
bpVktvvNZf4wJrBBMO50CyiZ+RkRmCga3hXwrfORs4Vh0lDlOC7hMP39br7ORAaLps16DTQGEMyn
+a9Wcw3tKiq1vIR/iKyhoSMcm4p80ZyMYr0Me9RdkgQxW2K2//vF/zAYhS5sADq6UB2+39/Hh2l5
IPIlbbdxuMX7oZiPeIrOg7j8/TJf5yMoFhJ+ndQsGxnjp2VMg0jukEmEhNWCqDVH7ZBnOyWrWmqf
WgmeN8QZ/s24nP7m7+uKwWB0tGnLZeuQVH+/tSSvdHWg9ovxniOFmr1wwMMz0A0v2rzKQHbEFZrv
sPrmif5h1ExARYaMyibP+TwfUqCssEIRwUEgz7LQfKQ+hbrWbfcbXt7nL5vYA1ZLZiwWMU1FCv77
7YWaomsNiq055kuMqs2QUR7Jq2/2Pp9f3OerTL/i14UESIBIUn9iYhf6wheehSV0NPd6K1DDAyj5
5qV9fnqfrzf981+u59WoGtqWu3L9o9T2Y3GvF7d/H4t/vIRgtFsG223zM2g0b3IZNA6XGMqrwSmR
SINk779L6Pw8+rgRMuhMBrwjdYPJ/vcb0aOoiUIEsLBSve7ALg7dAtaHD6R62mFMkCGGbSy37SjQ
3NEfC85/v8s/vDgp0dlZ0xcgvtxlHw9aCvYumnuVv9YaT1lpMZ4CO+WsH5Im9verfZ7Dft4tuwDm
MUfV1c9rmm10wlDTFvf/WNImdGlBzHs99R/gylBzcfsekbAZH/NwGL6hfP/hdUooucyenHaAVH4a
McYoOW1I4AKGl1ivvi7adQ44dzMmTfPy97v8wyf326WmZ/7L4KTwnQDKYxajz/RINWlFpOE3g/OP
D/KXu/m0OVCR5PuArXiQnmPjTKC8mLXNuSKPKVLB3aXyXUkQn/0HN/bz/Mn+h73wp6uOQVQbBFMx
PbtTpiQOzl1WDs43g+TLJ8HkD0xU40gx3aH16fE5OLywKOrl3NARSLlB9kBrcZi50t54KZlYYXTX
NsRyWsY3k5j2+RTFDlg3VZOOCX0xy7Y/zWJhUcWlR+gUykbl0rXWfugzTF76jzgu7njIF8q0SDMx
Qjjxw98f7Zfh+enSn4anLdxSbSpC8TLnwbEq5BJvgfctPPnLyPx0lU+PNkAPQlHK5ySaYlfBRAg1
Yu3r9otjIkPImL+HRFvLnB6UGVAid7d+BEPOMyIIfa73TXb4503Fz8dNnqMNmhZl4+cdu0mIjl7X
vGjR2ofCb3dVC5YoABwZRLtGjV7/+SOePn0a5cxDRH7+/lkWlWcRU8Hbtc38EBTeunCg7gFg+ftl
/jiKLNBiBoPY1qFy/34dR5AE1wa8Sk8Pf3RGfx1Gzi6HAWMDmVho8CBwl9JYNJx+m3Gm/Pvl//RQ
LTLL2Y3CUIfn//vVowAnX1dr+K/9VDZ3nlPJbCWSsBiva0o87k0sRVas+rjNjZu/X/oPo4uPBgQ5
GynJNPtpq2GOiKWyui1QNdsHTU8+pEy+eYdf5j3OqCwdhgHPmJ7r5yIAIMsESAOUpLB17jBa0yeM
cFXVi6rUQKcE55rowP/grn65pP77A0URPLqGMqlREhs5Q1TssFF/M51/WYU/3danJ0fIp885fZyu
UT8TVHhuTH9fmETt6Mp3JTJm0y8zLKdKwWaDUhGUT+Pzl8Dt2H6cUMMuzQlxix8JHm+gYlwNIb9Z
uFYpo82AO6rOqu5H3GxxbmKV1/SOGjZFS6gVZVUL7G4jqD5n0Xqmi1zINKPxhgzU16aQu4LorqVO
cNN7BlmGbGir2ZSJZh1NF4dKq1rGQqZ4JenUmrOaxsVegHclv1i8J8qAssUcXjC1XJq+v43QaXDZ
J7O117l8d8c7sr+wAXYo+NNjPMAokZz3kVEouX6OugNRPqXzalbFsoe2KVDC9kq0BHOH4TvCyQUM
x8gXhdHNyYZAFOWsx3DjiUuhQ9hI0NYYxdK3sj0N9U1aoiKTt1qbbjq33Ek6GIZGAZvMxXiLrwmp
ZrpLhXb2oSghN17ZtY1kUCVN2VpUOo05BKVNAMq4F+gAmjqb+7C+ZEGqi+3DgLtv0vEwGNmhG0hy
7YIrrPWCdga6AGvqLxmGu6CFU6EhCO/cGlghRjED55KK468yrbkkXccb6U9V7VVabXQHMJ97V5tv
gYJmKQ0vCkqobVb1b05vvOE5mEmYaWAj1ooBMkXqG2NksfHK8mD50VoE1jo0w1vEBw9Q87agGefS
RCbdPgl6aCkuK6vOZpLpE0vnCuTszO0Ewot27RhA/kJCB1V3N/XTetkdRP4RKridHCh7dhqvaC6e
O1EvBxN2IAohidOtGC84XHYFcVMFRD0XZh9MzHlAFybexmisJ9IH0YNo3fkGnYsP9je46apZApmh
ODrmrhEbwT2E5BDSmZ3MFFPke7QewqsELlzx4tOVtLsl9DGozcGwJiqoqmaxstHCVaPIZSWLRYkV
qEQwjFanNQ2oqQ9p8N7H10q4HvkFcqFhyWm08G5I1J1MEKyDz7CtaE1Lnx/0oETtg5Vo87woZ03m
LezEn9vOoXQRZIC4XZOjBrXZktve243VXVnms5CQXbWfpelhlHdkRO5z4sja6jFTz70BwlesNfnR
4ZSFPjNXqp1kLNi4b6c8860I/UuCLLU3jqNyLZ1Nnd+4vr/QzbPRwuIpr63mJh5PDRymPlRWMV5g
oquGRdAiquiPwjR2ujmZkS9hD0UKxWIMRll7HfNt7I4Lsrl0n1YnZpqku8+N26h9bIeVAdfUSZd9
cAkB0soIfuRllJes21Z9f2f4p37csrkwMaLBDhvuyhxirRotTP2YeNtuaiOWD1XD5q4FMug2OxQu
J3rovGCz2tqwlMIw3bbJqoN/kgzbOHhypzCEcZu2WySSdn0dIJIs3Uuv7n371dJvO/GiaLOJf2Xj
iLIxatLO4EBfOQ9ZgzUJVS9Em5OGf6IpDybCHJ8qvMF/Uw8+UNaGN2Ozqlg4ArZGsgqbdRKuQnmn
oXW9ixGu+S+tsTCcY0IDTt9xcBF4QoqeohzYKuMgq3SmtD/UDnEszIJ4rjnumwZJtjCGH2mOZk7F
YINdoCY1ehXLboRa0LL1aZeGXbXXA1vrZVnl6RqYKG4XQbycLMal4IPuy+ZqCOt1JbAI6xUel+i9
RQ9nWHy5gUR62g79mhb9urP8Ddb4+wZfpPRc1MQIZ+zePTtKdoKKddJjvrhMNc8jtLnCd65alz6+
HkBpnX6w6ZMFX1u7Lh12YpSHyDcvsJZ5e2gUBl1DDaNxCvbWKnJYN4OV1ZYvMu/pdxpkGvaYmhHJ
ac+Njt4o6bdV6mzC6ipz1VPcbGN73IlwpfPmsyn2+jRpNEHaRHdUXDzg8ArfhHZjkfHWHDp/Y8E4
lIgSgRfCZY6dSw5dqdsDokjilfESGavy3AMi7LNl6m9S96wnTNMRWRxvGol8dQT265hGS9aJAHF/
eV82c+BX0UsWYjG4VMpcoy5I6WcA5m7pO/Zn2HpRKSTzsN/IHlgZPiIImnuGmp1tYLUp1r7MVjgr
UemLWYXiWvHW6GPXnqhpUz+ZQfzqefWt0bUIO37U/IycHXSLeFevirM2dEfdTYDoDCdRA7qAMoZZ
VHfQiRkwvKyB8l3wmCfVqiUuFo0uwAu6vqj0MaSjOJ/BiWiig14PUHhbYmXzmQojq3sU0X0UPbna
uZJHs3/Ps3Vkrp2WVOd1O0121+0I9YSf257a7tIPDPJinsoIOA2qH/uhwvIHTTB+T6hAOP5cid4b
5yxb4KroksK70t9hUgq8fQRQVtvHUJZ9hLJK8OTZjwg7oVY1SH6irmR4fsB0HOwPCJyjXLKigdbE
0OsimHqg3UDI7406rqS4UqrbHBsBPD/PIP8Pu8s87j5oRrpmtsjK4trxHvJeXfkjOMvxvtOusKIu
UF3tOd0uohABbqYtHckiqVQtyYg9utFJK9Za0Sv+plXVpYsSqa8e4lHJ9XyBWG9WFHisw2Cptfde
QKBWUD2Z3g3qaFzeFsjeeNtjdLeLJxnGS61zYWGf9XDYWHAgGbdZV6zj7CSybRTucG2h9x7mVY0P
Krs1cEarlDLo+V5gGtzrhnfV9RoSmr3qvKjaSQBPry10oTDCcaRk+aWwaUmmoGSArRKPuKuK8JLW
wXWoO3sEENthONc18/itFgy8lQsp61dlZq3zQbuVqlWwHj13oGjwzyyHEst1iZB2tJhpTUR8L4m+
EfgievcqHW57ialNnAptMgEmyzbbORiJ0Q6CLeX9TRDf+L01SNYB2a4WmFrSY+U9xeoGqa6BxdNd
FQrCyoZdUXIrFX2mdsHKKp6r8UrLL504mumLm7TzwBxRXpirvMP+rTCPhNlVqQUbaH1I+18tRIad
4vDigyVboTp5dJvXElkcDWLIqofRXoXKbec+TbqpASZI0+PwnUiRsI8HVZ6SUQet1mMisDWCrrMz
tDmiCvqVYrG7InEwq5iERrHu/CMwoIXamoh2qlNGtA421Z2W55vQR/6ENJdswXUgs2VoG7dN5aLX
wkBFQ2Sh1vi0vNJ9Ls0OO26CySaPgEtqW3DOi27aq/DEMrYIldzVOgihncSpF3UvoutxggZ7bLZr
v0hI6WCCGDQ4SMXOH6JbgR1ENO2yTOIt5oAnc7TQKSftgSrujS/v7eJWGfG2NNEKvwP6lADRr3dT
2t26M+WPxn+MGYf5fowN4hScQ53ApA/0o+J268ZXt17zBnhriy9D6TsyGH1yqKvnMDt7nfUQA5Qf
i1sAHvsGEhWquSVp3pDJ5mwnZp3xKPx47uMcEYSw4ELNz32FHMgKmFcuhKauMqW6YJxe6ar6knbQ
G8e5DaOpbpaq/qKjxLSKG9/2YBUDD4jqPTXgXaxeyfwunowmjb+NekyCqoM8NWEW1QtIHI4BQTFu
n+GIAeVutZuhe2nLZttIKK7LSf2tDFJbpAYnMTUa4cgTErYZ0fPgnHVWeesOS0oz5l3zfzg6s+bE
rTWK/iJVaR5eQRIgZmOM7ReV3bY1z9LR8OuzSN083HTScQPinG/Ye+2RW93A6AcBfSn9TK9ATzn4
aaOptW/snoRfJW15NDIYuSa0FgyVuXMWFrHyCsnzm6K39mWq7eUqwQTuIAZbMgOPhwH3DulRaFJW
AHi7AT842mlPRDyA/2TWPWJmiw1dg6+20Vs950hyAEMV5VvGm2HF8rmyxK5sO7fIpEvX5ydNUXv4
Kqb9ZicOJsxnwiGCNbka0RkdJoUHxJLOPIZ8EXuknpN9FLWKIwjSrTRdGh3ru51iC+rWUfkaDT9O
DWwp1VdJ5vc4GLqgnI4pvES18hGouf2yK7gea4AhKj0SaJkJJScBEHt9sldZrT9CJX61UXgxkXZb
7TINISxrc93H9wVGhATiNwFzCsWHfq56UfLy1nZfhvFbwajIxSGaIg8uTNcBxZ0tN36agxBhCOs+
DblbZ9i3YeagnXWf4inJvtiSDaldW9WpzF4QR+BM++GAHOB5mrHTgG6hcXR51e9RlW6maFoXs/rK
V/ZR5K0fpzLBBI5zdZzynMs6tQvx6FH13cbCM/EcyCSQtOFmSHERIf7Hmg83pCJ5S1o9jZ2S+VmC
0u3S44z5ToC7nBn4A09w2+Fgj59Fx1wVhW4lXTSrdS2nPqbGW8opKgQTscpAdMkFTGcS0h8kzq2S
g7DuD4Vpbmt5gHhvYl87zBnX3hm5OjE3F62Q2NVlZwO/gMQoTmr/tWO7d7phl5DvNfakx1b0LnG0
05G9Fkm2SdGTLSGja9O8SeIZkpE2viXyYEiy9mtapG/FUS5SY0JcbjDG682m4r8+GaXPYe4VuGTU
sIIRsFxCk8/ELJbXtpz/InDC+h3rUpXtVfvioDiVuSMNog/SiOLnp6aOVSnFnpo/Mz4rEbrU2Amc
2kNuvsqyFpDccY7oIQhR4Zqfo1uZv6AE3fI5jJgi06Elfxlyko0PdV2Zqzo/m9G7rr4v49aMLiK6
wrkmYUBsliH6F+b4qCn/4IV5edS6iGXi9oiZ3yctetXkG8DGAE12EVJrkEtpvmUCd9RpUUq7wTyJ
kAE/iTEecV6vCzJD291EMkdzpRfTi20C7xTcHeYSe3rkgMqb+GA766xF7rymzCq7g6Hs1PwVBb1w
dgoFqgbriiLPGEgOxhasbElp3eQYMYolJuW+kGq6xQ5qF06e4p2uoZKwy4Ic33Q2BBi5ht1WHmfr
Z+LJgldC4uxVQINVbd6mv7qFNN0RsYJPqelIfK2x2UW4IycBdzyIh0sqQd3YCZOujLa15NdzskYc
EMQWLjBe69M44IKqDef7EipeHP8k6OEVNn2nMHxfpB9FnEm9tOONBe40P7UkEBXVl8UBjNAxhXZe
ra3kpNGaSsujBU9C/2lR2k777Ml7igO7vcjhqU8HhLPU4+KlHx64lnwWNXs5L/YIsV5SgsXLZ1QF
JzQTHiT7ZfM2mtAnUdCHeuVKya9U3EaGMdDtg6zftsMXprJ6HghnWmvqaytzfuJehVzThZ+zKW2b
FnmN+uxy0FF1z/sRyxbHlzH7sr0irGFdV0iQzWWdLHcGKfA61jWezkRCPmo9UxuI7ZCCBI/90rx2
EefWuH4uyuPbYGNb+DJo3mF4MRGCKpuC8uh8Saf3pENy6Mx1JPCmG0Hcgnc3X0a+J6O9h2YF1A5x
N/UQ1Y87x9TuRjAVKuoM6vkUmFKhneS22peCarR6qWwMt1MnUxQyFcjoSu+jI/NT29cn5iMkgd5I
OFx1Umy011oOcCWt0SgDQus9S+9dLSINyzYYdOh+PqJiTQ5ThA1H2YCW81Ke6nTgNu5odDTFQ1un
V+fWCSKtPqrKvyw8ak3nmbAKYoHZN8tjVK/Drp50LyvDf7XU/4EQ21VLQeoSVvOhhaC7fEwEALRZ
sgcu4SmmysltugycThJSIVkeAFqjWlZmBhgmPFJafacEWbMT8lcGpi7sTkNbBKJ59OrVwTvcRNEu
Z/CcJr96dOza7kK5xkucvWkxXNBPN8KDvAXybpEDaTByWLvPb4ux7uzc8qY0I+yslejkQujLg0L9
7zht4mN3aPzBNqF6k4vAi04Wr0i6wSJb7RmgVfTMxsaQ/TrDb+N7cKi9PHU25w4GQ9Rfc3PWPowa
rBfUt2SxsWyL8FWxhbVNI0h3Y2g3n6PKIE3iF/1RfI1QZr57aB7JulwmIJZzE8kvdSkZ+InnCh1/
J5qcA3uRPtuyxzA1Zs97iddcXuYI8iucvASSD/8PDpcm5F2nxdk+sdPF5CKXsF/kDUjWsLMqJnTs
C6wJ6Cv0E/ocHLd5tYU5wCTSbNNPw0kx4UFg3yMynbABylEDNcXM7xJi6nIHTaS+FURUX5jOwhgn
Dq89d6EJLdYx1BcZbWswEBpdrYRtQHtruhFHYNt4zaDOb7qaEcPRqNq9Kwb1FeLG8K8orPJ3cEJl
uCUjx8k6jJTZJlqmzL7tKKmDNq7jFzQ9YYhJoIVSWA5Jvl3igbqmMdoR/5TUYSti1dTjzpxWc0G1
6oopA4PW8Cm6LOcah5OibT5MKyH3pmPuOM4SZBNYpu+mEPKpM3hNUVmJbQgA59YKnbrHYNTaVpnN
DKA1cObnBqTQUjP6K/G76oqscvwHlpaYHylD1ENsqgwf+6QoT4bTtaC7oyZayXPM1YWPDKyMKFMS
iQySeqglJHwguj7+K9uZpngccKSuCqw+aOTzsXpLhE40pwzosVo7aTsEsh0mVGw5jKG5IVd6LqZL
oanVpw2ztHPtpOH8yh3tl5A4wrTCfsQNILrFANC6jCmPPjy4zp1UrlGUDtPgFVJFZaRGyPrXQ1qK
04wVA9d73ysvTaZox0GxanUl4VVy1YmWv27n7AqjJQ0GE96DAmTtLEuZxVd/BhZQQfhi2jhqaxj6
PW2f2n1GvSLfZHVsvuyOVJ24TS3m/FXlMC/I5fENFllLbIJRRWuBuB18lCASJ9U5motRHl5Da8q9
UW7bT2tkV5yOT/PKmNnTS92V/1+CcXuS6kz/mbARr+CRjVAZS+epwKl0jsxhm2qwB0GULJgJUqvM
C8a2qAvdoSWe6tQQa0SiQqNTPDYJq7iNrsY0+kMPZ8aX+3opd32eKzHGhhTSp8AUG4JhFEO2IpLR
qncNMiB3Lqwn8nBpnz/TSp0U7ltd1B+FIqruZgjo60E0LUmQqTW5OUzstGOVyUz+5ERLQf/WRgd0
LaQhm0yuCRr24mANlvi3DKAkeSbAieACs0fhC02PAzNOYQRkVfIuZy2j6nKGTKw4BUMJ3JyyXFAZ
mqmAhCijoVsTNrC4RhaaGG3px9/ssWkwrtXQM0puvr0wFU5OBcImFqWyaWBMlRXlRp2TTc8uWe42
gxwyxXJ4SK5DUjQ/IS3KrQ0l7ZhEKRMYgykITwApfrnQF7rkMn00YmbslqYFdIskmrRb1inWVtc4
WOEdMSxXknDxweOygAAuCfXSJgfzr0VM0QA/hfvaLrp9LqbI6Fyy3yw2Am1e/1Mzs0j8TqE17kVy
yLv2xSS75K705rs6tPijniqbUi7bQ5jXuVvo4hOEN5OAaRr8qFJqNNSx6pn2kJ1Hm+SX4wBx0KaP
LOhihoUlHQ5qlhtOFNU0Pz2FvYxzCbfJPxrs3G+HjOvNIKdN7pnSTj1pV+seSdS1X8iVMtJF+1A7
puhmnAybqZxCKBelipNHqtJX6jO2A81ScvWnSlPDxBgUZpSGOb7bo4yD05m77k3mswfFKxggNv3S
4/roKTEy0VgcNEtOOYXQ+bQIuf3I2xyRyIyh32f8whIhno1tY/bSunUoihLVmnm+6bVqB2jpWob+
YVEmNnUwogT8nhcnPVlNAqlmKrkT214od03D58YR0L2Y+YybMA5TLYjjvJVhAxE/xZ5uesQVmKw5
jZ9DtmGSzhmajo1qSfFLY2e0p21aX0p7hpFZl/M3YoyG/fUiXwThDQuDKnCrOLXtT6l1ki8l1AYf
WjpVVKRI8+eoCWzJsAFSWvYxk51gmEIBGkntAb51pB/3Gh7UekTio/YRLlFcyxLurySyj3KdQ/Q0
HMBIflZU7W+ZSG2/U1M+OViyFjVH2i+lYPU2aC/q3JADA2nzVuh6eDMWS163+kTWXGbh80kKsDJz
3URvpcXcqW7gCijpM6ChcNR3I0sIWTFi2dk7uf6Sjs8CXY+AYYBQqcax8WxKbXXfSPrUgqiKHMHP
noz3yEjybIXtz1LA75mK5Q7DpEHVsUy5pViLmWQklVmYJ9WAKb+HCYFN2G7FTECIMRhNkMRgD9NV
32rJifwAp7oUsxU2KY+JHjZfvOsWJl2BUoWptJhzN1Xn1Dg5bRzKu7kIjfas6F0d7mzUY/U6S9q+
OVopVyCW9WTQPqCpp7jVYdF2ZY8PrFhMiF+Nht6pl0ohmIva0eQOVDT5OmGlmJGmZOiZ5uKybuPC
G6LaNCumspqFQMKYF+tzjivtS3RyQNBPulaWr14BPzS2AJOGqgVZEEXTt9BjEa95T7J/XZMrbxo0
i0veOd07uiTrmMqqugN/dZlMZ9i1GNrsdcZR8hYqTneZ+vgXY6IB4cDeaC3XVZHEWJLDeVplva5v
MyvUTnaht5+R1qQenZKGO87sNuBsQGqN2kNpKZ6ssubAkHFOpU556jTmHMxp7mk//i1kdbGs5FGl
1NIsVimm9S7LpZ90xqHVi6MzEErZMP2EHPBFGiguf3nUqT1oOWpR4+Ef7U1G41+wJ09m+WRKFHGY
A6kITXVjEH3ia9xAgJPDaePITM7mMrYDQ+/uI0ZWp4M61+m/FTFubI76wOokuIWgGFWApQlcE4s5
edMpLssdP18+yFvyO8dwpRYDWriZkvnQ6/fJADQt0rXoEneMNDYepBgWtRe24M8koqxaSBSOeJn6
7rPTXtF8b4rhQDbOSh3r7VD0WytLrhFdRJ9HcGYVVxoh2CXtJYq3HWAwZfwbEvsqAx0b5tcwVN9R
qzLQIhrUwckuCvzvr476tgzDXlW0TabLX056ngd5Y7FBrVjP1xXg90j8dNPW1pgyQ72wwBaOYRZA
Atyi4VzpPVWRRrRhsVaGvU0oXRelG7meAqdvbwm5iyP1mNVIGON7sEn/ZpkkOUsiFViC1aF59TBv
RqFtE6VzjXRkZErLhsid7tlyjcUMTPW5baf+kIwP07S9rB/ebeJzawIRpkjZmvWD3dNUF6x3k39R
x3zZinhfExzNur0Kp+QUggHrVNDrfHJxRpcsu4RpWIhOzCkmrTVwiiEwq4ZeF4qA5XiZfSyB7oaD
r8yUHBZsy8WxbxxUW8k2rm2dMrqDBRqxOnZgX/LdHcXRUrOHivwzS34gcq3yJ/W19DogTVrZegpr
HZsf66Q+S6G76B6T2VxlceCIRbjFRn8k4i2jeLWl1xzKz9LfLYONEYwQLT/GjrFvk/7DwIyI7cu3
a+0asWs0VRI4rPoACm2tgfkX/eDHZHk6tQLEOkE5X0N6YKGtG14bPxYMqgXcOhzjZWEBcHlE9khh
vByZdmyGTAaAZ/L3t4WdYf0ce80yDumgZnPYx85qiSAARwPZXNohWXyneGnjsyjdXn7LoNdl8iuV
KiGDl4oGWZf9fuELnuN9EIZnwUY0x2MNlDwy9VXVZ8xlv9qcxmo+ZhVYWth5iCBhzTz6kgUH2LOx
/TcTsyY3dLGwnGyG1NxvtlMRLPRqdNsiXI46FtI2uaUJ36JsWTfDuI6NdjPmYjtAMGqVkfxtZTNL
LHgXWwdXq9qPpEselWG58Ke9vFvW+KsT6zEsD2BdeX5dyhEe/fAJdYAgifBDG0cixIz4T010QITs
upjgTMQMaJkX9x+O9QplGsLhieRjIb6ETb7z8oQ7HmtMnZmqngceIkXVjwsJG1bl9ronzTJfs+4i
YMEvBHIn/BvZeImHD5G9EXSC0uw45EHGCkH7A9zGkjP0nP4Q1c01pk9pQImpWsKBoLhMVzLYDuMa
2BDVFunjG2d+LOwnF+DFdXgbeSJDxM9Uo+sKfOJsC4oUnOPpPRulVaQdQKrk7MA4UivrXWjyRRlM
v9Ea15qrt6rsINIMOwsyHUPuxHjY8cOKbl1BlASNOF/4TmJTyoZr0I+wEq3pMMmB0vdvafUkQg1H
QslvE+CKzFR/zQSbkgY4yNzXAJqenZ3WH4EoLDJSk8vzz1wBjuQfPfF5Fc0CludMzfzEZMfo7K38
M5aIj/3T+t8KdloKTTRVPxSYhAtUenI535Hrhc5OHgPVPohiPzuHLCPcAkHqMABJJqMuki/jcuvT
h6U7PwmoXQlqEQPkzosNIuK8StyS+sHUlsRYMTRPEYiIDgkt41wdNRsQzKnNYI2TNWExJR79Xouv
PVNHTjslio4DsvMs/1M7yplJBRaXeyDp10h5dlJ2xrq5oZ7equJ7HnfOOK0FhFSLqtMEpsTBBn3d
pD+qIsZQj7GgacAe9T1QAIfmxIIQuZMB+oUMaUf7i5EhxhUEQDs/Kg0wEeZaJfQWieKB8beAXyJU
Tp7k3ItAbvONDSyhoccBp9hzKskNLJTszIg41O/JbL2KmtS9+FvmUVGjrYAZiacFbdNGM8nMQeYl
98xbHRiyzfSR6kd1dHYjcBazA8ZgEgGJyKpPc9Ct2k8PcAhWq5A5cJ0s0IzaV8zzQgC0E+2LOdmh
tjlbS/NF40OFVlKxcWBH6tqK6KbJBtcVblcGjdboa9MSNFYSlNSH+qizEGXra8nKcyzmW/r8TyUP
MtcqdxlS4MfWM0CRGdJfk18yhTix7o5pz+NWPySm/ic5xFIS8gvzfpEfajK/qVa1kzCa08Qx60dQ
YseeY/aeJEXbRoJ8PQyBY+cngziRlj8a1LpV3uCvf55hxDdYaryJx6cuCUoPqTEPkrBfcmqWTmMC
0MW72WLLxgomj60gb7IdsNs1gneM6BjGUSYvZUV5WRwbafnNGJ+nLedp8d5pL8g+PTX8nScGZzzG
WAxds1e+1OK5HpP2YWFtyum0tLfQMnzSWdcL3VERM94yX5dev6Lhesv0r5TLqyP7MZfR8EEGsmM3
kygRdaqVsQNuQdQC5SFVtBiYjPaNm6TyQSInNgIE+Dy0xKjSshgFFUzMwj9JJoMPV7xqM5K52r6a
ChwZJTc7lGbZzVH1k244HriWtR7OLHY1YlNCwr+zbVHe5OFrgFSVJezJFyB2yZV8V1dpoIBivRVL
/EhlxW+UaGOr5D7YLykgBmIoeHWEFxMouBhYqhgxrAGDuM4UB4VcsLSLoWx8iwHVyha6HwS2mUHG
3eRuBlHcqsiTSVlq+Im8SNOUNmLgoqTWki9LDcJA+rUUJgzqV6TTllxkiGU9/MFUBp2bVCcNeBZ+
kkOX32ZjfOKu/HZEZMc7HkJT7VS+mdLelu9ifJtLY5/OeQQpTKJu5ZsHIyyjV5G1+dqKhcu1C3IB
bKmgxx1m8mCVIogt6Z4nagBnt7vgfICBiteEuXbSukuT9gyjaW+ZJjTeLLfALPVvArNhL64WuCJ8
3e3ntHtjMePdlZdq00w+OK7hNuwhhsI+7OECXSyuqTjor112dFK6CRBD8F7ocm6Kr0krclMdUntS
z5ZeZHA8jWewXJP4zgZAs+G4gyCqw1M1bKhi531qHfI7a4lM2koPy76rf+GHObvyQ0YT9tDB6b+R
wJJZblRzYbmN39trSKiwp1fjdXJRlN15vXUg1StIK5WbMtElHqE/DkT3IPaTQDmFDLtQNogrNHdA
V2yuKHWJgPGtQ3VsfZBIlwwwNlKW1bJVA9bHh/Bf0ezy15KwzvZ7QPblaxz5l+Xd2PVrEdAzNfyb
aBOaNzlx5cXFlLytKsAPKwgXJzYGFGcHfUPN9JwYX6X37kZVg6aKWBbffivUPcwW+KUglrfiDCs8
Sk/MxdLCY5kR9YGaChaGqVul3ylJ3ncL3Jwf7+Mn8uPPKm48S3gcGfVGqA7lQ/RaX5IgehoVXqyg
DIbvkXg8hCGUZGp6YFI7s2HkLPNL4Fa83dY63XRfwNt36a504wdVHF+JeNNh6vb6R1270Z3HhHXX
81Kc/FreqUwEOyVluYtesv1zpq/K+G3DmzV/Ks6t696d5QgAFOjTmPuqs4OOrcDQZ/HablUFuYtv
TS+saRzTnYwAWHT5R3ehtT7FAULehTXj8DaZLsMlo1uxJGOzUnM7agzZkEyyB4QRrq8ZnU1oaZYt
WwR58vvxkA5IQiu/cfnpNrMiH7qvTg46g1yAS4w7SHlbFenaabD6EU5+Yf1PeCiSTXSvhrqnZrdS
tox8BTbRvvXCVwmxpBfSfLwUvBIXTw2eX/FqvGj7JfObby3mBuCsX0V3449gHzQFlAIh4oeVuUlc
4U8HdjzJ2rH+F5rd4myn8ynUryUqduDFfCarjHyY1iM0BQYJI0WBfiaYyq24Ndz3xY/VHZrn3UyU
LqQuDpEtVO+sPpcsDnh7smj26pNZnRN0f6h/hc8feVqTg26036G1YRk/ThtSX1HSMTmRiWoixnMl
7wt0tXTRVK/RC0IcmQScF2OrLZdWcQlgQeIbPfRkF5GKcjM2dTAFiLypUDqedQSdxkblsuYvLfHl
N/NOusw7D8y0J1CwJvLxMdkUvgd2EsTQIHwc6Z7rW4+8nIwMgEOrkSbuaSxRVu2rFLlgA/IfOd01
yGiUa2t/gSeFWBmBrvlmCDf/KomvfRTFe/Vh35D9y9eR+M/iqIljPq4TomXKTa8c4CwQkWxPq8VY
y90ehkrK69RX+m984ZhvWYHEPvpyRi/zp32PljVRceGx7r0lcvmd/IYlRmzkdg/j7Ggr7Uwk2war
xoFzhJKbQYPkkcvFgwSch8Y9uYYNJa3fFS6vQjX3ZnYLu28T3Q6wbn5eIvlMpldmz00Jz2b1XKb9
pNLzhBhekhdaCkh8hXMi6NkkUiQknooN7mvf7mT5I442z6hMzkG2nzmkYNexN05PpoSXTFTearXS
LrMAf7bS33gxKJ/JxeQyoYLKmgsTyK7z1aP1QeOAvJxIePu7PVGEvcxLEDFbpEAl2A+5lnayikuO
BpgnMjSBoDLXiP/R+OI/JMWApKQ8Z4D1ZyxkmH721QlarNP46jOlCG198VVFG8dN9wvysXkltiUr
m1/W9hp/nafj+IXMj1dde3mwfC89ttA1aw3oNfIq+5Cu8j67FG/dlSzt+Te8cA71ATBXbQ6eEwt5
pT6SfC24UPldrsMamG9xywe7JmOaTiz6Jk6QCQj65bbbjs6trq/y5CXCp7Yp18ZNwfoyEgO2gv65
z2l1+cVqHVp8RGuWIJxKbwS3R1t1r31UkcdOe2tau5g1HGsXwG9IXKdzX/zJvs5A7qUPMqagTPmX
3ZK+9jUDq5cx9XiN0ld15LvxoZp3Zw+LETI4EE6kpOhAx9lzJi6b6MYsUvqxDib1VbBoB4QWLZlc
AceVuPbpVTxhxGsjR1sKXeD5abK6ZhMXWCHX73FhnmqSrrPTk8d4XgyfcwwVEkhX1BTaqTuUPv8c
VKpnsk8PonMSUe2tuu/lMX9l8m442uPa/CkUd0rJmvollitSeSLp3h2e0HAASsniBICdXN1lrvxK
eLPwwMxrpK/Z6npEZ5EOfzEjp20uHzH9khE7vko7wh1dObC2AL+ZF6WbcPxBUqKRth6vI9hym3aD
p/XgfKDqo9MUP+DNCvVVP3a77j36Cb/gvw0H6ZOVPobXlf6ZevQstbKW3mRCyqG3VqtZgv24R9CE
K+Tf+G90AkPdZa9poPLvrksvemhvXOzDdOopbuU1Yo95lXw6UtBQO/1jq9t9gMeksnaZqu55O98F
M+Y1ayz8IV6zr4jmeyQv1kby6ovJ7OzMPyCc8tlY7sF6owiJl908eJQK0xYNknhfNkT1Fbvln3lq
f5LP7iBd0G4yy+a2ODhcrenoN9v4wr16RY97oiPVHs5L8SbfzXfnlBbAr1b8L1lxF7+rH4zEhHym
HpvDZw+FLsQg9uhiay+m7BNmZWm0Va80IqrzVsh70d+hEYJm/BRGYGTXugGOd0ozVB3WbaBrJwCE
5px8U2RXp5I0c/NdqUHhbtD2T8tmJPRMdTOGYkRJVF4TDSRXgn1UEehnG3aM1yk5sAKGPbGuYowa
Z4UCNxoOlrknJ6XSPp9jY4JGjJh3DVMMDcvvQEawS2zLC0uWc1Uwxzedv+6po7MwNMQRF5AtaQ6c
3/DHVmviU7Q5Qs6mXzRZvMuxsSukdO84LF9NagI9VRAUVNuouWuc2V1pnhLpV5mX9WLzJBmaHzqm
Pzrhg0XbqnuUT6UIQl3TNxDPAbQvUAtibP2L+A/qjFCqEOYuoMzZnryW2zj2Oucyt3trvCV0GSRc
OJseLCO3UPv9FEYCIgx5GHUCKZIViVXTCS8Mm58WSYTgO7pXMTULfEW70gggtJWPROYGRyf+FzEh
kNVVMz7oLTIBUtujxI7DDUo/rfQnHgDVIjK6gfKfBuWAwLTfdU0QlqzluGbDc1udyTMH85kNQdZ5
S///hxm65ML9ZDw+kxeXG6Q+tJXDQNYlDUE9eHHtcrYskSdon1OXME1XfsrLshcNUTmdo3IHS9eJ
tWTv+oGpw6q51vqLpnFuee17e+2HgAto0KBcyubaKIRb4JYKL1lun1XeKNoc3ZW/u3dauLl9F+qZ
+macL3VzGZBOM7XoPg1lZSh78y4QDKvH2kbncXB+Z23dPdB4skOvkdZ+tOyJdc3PJI5n89Aweqyt
eG+XH+OQ75SuXWW59t0g+tJYRChfHK1DspbDP40zngn207pQvujSqUgIsuZ7VD+qL32AcrpbyqBC
rGY/KcRgge2kPepkLQmJPue+0Ev1xT3h48jqlmYYW9PkPwU2xrqvPxpkD+Y1oy9uVvOH6XjzL996
acbH5C7YQ9zlkyvL5ji0dyk3kgrqmoDTXYzXoVsNzn3mtTYbLi2NHo041jDmFnWeVYDk5B4vQc9/
AdVH7cZheV7RbAJUTZhLtI25blKCup6JjXu9/9+7BNY1Xmk2SX6XPNk0ysZpXhBvjM57tWyeW+Py
OM5w8FB8mtDvysdSst4kT5Fsd73cNDzVPQ6hZiAglCebobM0sDN4klSbm1XlaxIiVkZBOm5K+ktT
12dCLvdZNeIJYooLO693jdJi+aK9I4Lct0KRsIMN9X6OE8WPqVSWOIsPkj0474aUIuHHd5XLrO/6
MMgcjYERPwThUEJgOsYAI8JchlZysOx5r6JnJ0VW2lvd0Kfcf4313aaUAamVfGV92vuOnLAoxfRG
jo59DfsmMbZ9jqLXxdDAWLCxFYaYmkx2DTRq+FfN1C8fnYjCjylV0ZzD2WNMqYRXIZJ8U7XGuEMY
1L+HRVwHeajmYI875SeubdWHFJ3ci0XQdIhRXJV6zDdARFB0ysYSGDPiEpDn5XExw2mnaPI1jRiX
ZUZav+tJFh7kjA0QMm6LLSdYrGnem4UC/S/qOAQKA+QC6BGFnN2G5Et3HCTtIBkFK/u+jYxNCPHp
NR6ZMAAyJNEAwgcNRTTOlGBZp3lJiTzEm9hZoLnQqTUljIedCYYUsQSKQdXOeaYTkcxXNeI+WUQd
uYQGWa9PxPt7nqlQPJMUpWhqEpFwt9qO7VTMKN/E5NOP8fIDOFY6yGiSdiaOFpfUHAmBbmpQYpYd
cjIUnpDlmr9ispWQOWqJBDWrCXccGrkJ+lHWtylxfMfJwpbBqiPtq60ykEHGq9H52pjWAuOYQXK6
jNq+0iWF8NQpqrcotPlKAbolEW1iRVXFLM8qs8s3ix0q9DSjeAzmkzkGRe/KNIxCJGUgaRotw4uQ
KWtisSdbJHN5PuVxOboE9Axuay80cXVsESMGtH4YcprCrpx/oxFLJEkYJrGZdC9RrXSBOsU4LVOl
Dze1xnClD4unFgtBVpL3Ngr1WX7pRoOiKNHthgOnbZ1nryExwdSUeqZCS8xheu+QMfTnSNUa1V+A
zgIVBjtjoZjXCC1FibMeBd0fCagduQ+KflckA6WbqKyJ7VRCKmPehohlm9rcmFlBcFiFPuyH4LB0
I4X6+F0pJMeD2s5x84uuOg3C6A8Zrq43rU9tmnaNjTXYXqSdar/UB4koTc6mSvBVrC07clw1ygs6
Y13FaDHrxJujHHCkL8DQTvdZq1ORXYaGx4St29zK+6gqBmcXktfl7KfWQvpKCqFivpF8wIqvkQ2I
6MJhgvim8bZTMjZxJ44q+SlO0DTOkPyz5ompT+FYQqUgzsO5gbRQsrMN7VySKYXL2hYkzuoK/jpI
p8bgpRaxYMfUsbky4sJ+PuhVSpLUTzg0uAL+o+48lhvHtnT9Kh09xwl4M+geSKQoiqQoUSmTmiDS
Fbz3ePr77c0sUWLlyewzvBEVKGwDMCkC26z1m9nvku4zKTdS6ehQW55YtoZmDH0IkJXynKNs4jIc
1ap1O/k9icYBvX1UT728L65NMx+LJ2ySQZDhpTNbeAZmPXMoCqnzykgrJvsQ0xoIVxYJ77TauRjo
sYLVehAgPG9Jalr+RORgHnVW9QUih2r7eYgM08i/pTzfmkZCh9SVi59S6wz66F31cE1sSEXa0Nio
kCcDtDJnnD7ZylgrKL8iYRUg5A7ZKoIbfTVX6XT9e3b7uVyAYyA+iaoUdmWMsppzJlbQoxELfEZs
gYbnEZFrOPRo0ULynT955t3vP+ucdi4+i6Sprdm6SmbTPFOf0Meq9UzwVtDOGtwSpoYBvspfk8T6
NGt9hvG2I/C4GaMfe7rff/a5NoH8bAstTpNh2FAtISzwTpMlRGwTcu1UX2L1wQ6kDZJbBdeVP0iX
nPP4xafgf6QBcAD384+/ZtAqzK0pf81OjxnhgmA5g2YvAq9YR+H4J+2gX30nSyhaIPSAJvy5GEJp
GGruDwhNYG9z4bET7jL7D3+2X30hW7VQlEaIRegufvyz9WaWo2rGn02P1qa76dkxp4wNDjakv/99
NKFL8V6GS/zpAJx6aGaYFqfiy777gbDyNjMdDCaraHVpOiPLb+I3arEKTMe8svphzcrvwnHs5j5h
Bo2bafn7f8EvvqrF4h/tDE1zTXYiH/8BMb6yTJhtzQZcJTM9wwBYBg17AEJXv/+kX7wHFvojpo3k
qonSzNkfVXWwikTME/ftF8ERmIvPVbqxVFxFoysXR0ut+MMf9xdfzXVdvhxPBOqr518tqkHEqb5W
X6ZNmC8SsM3P4G6haOq5S0hQ+ZPM0y8eTETqUJS1Sfvwwp19QbCrUT/PPDXMVbDKVVwI8HL7/R/x
159h2+hkMp5Y6tnPhfdBADiDV82x2TMjJyxAPvCjf/8p2pkkEKJ3JoojrCF4AcRnnX2VYp7tSTcL
RGNY8pQFzEHbv9WSEhrRLidPVRAwmr0rNdT/8P3OBYF4HzxYCqoQFQRq7IiB+9370EGBQ9OC30xB
2AGGdKT/FfJF//D1xD//7K3jUxiKkRr2EAI+08Rp1Vp1SwyLLzsPwnAavvih9VwBpNCGfu166WJm
36c0MBcBsgPfAIIRNmQ4h5XfMp011iHO8IjBOc5nyZfsf//P+8Vzy3CA2iByLw4ydmdaNiHISVDo
XYUbkJZdg4obF8jP5+u8BFSqFH31h7/5+a+tCzkUXbMdknMmSpXW2WyIKCuJyIo3k/kCCDOxjwy0
AMLc5kQGHnKlXSv72NGgk5P5+P2X/ecDbao8Z7aQtmWksc4e6HkOTVz9CEMYlnswne4+S//zZ4qP
MC3LMhkLPPRlPz5T2AzOnT3xTBnCfr27a/jpcpxJf/9F/vlMMSPpts4s61kav9zHT2GJM5dTyUhe
AdPR3QeWhDdtViy6eLy0axIv5p8GVM04f4xZuximJoSkLPSkPPFPeveyuIMNXNBhZdFp7IO80Lh2
jOqHM0fXHSC4yrK+NUVzXRHHKQYHSwLlJek8KLKwQn//3f+xnDJtxnQDR1UUbu1/zGIJdNd6BPtO
Tn4CPfkZRdoLMykBs8NfnP/wuP5jHhEfZjE2IBLssIo7e1qt1C+hGcGQQmLxrt2wmV4AJ35uV//5
dxKDudAe9QzPOXsLc9vrExuMxaWKGwbyGrCJHYwZSkv51KYqSzaSB7//xH++h3yz9x+pf/w989zA
h8ov4eVFINqKvwjI9SkMdBKibfnAApOYySOSpMdf7z+St/93qvTvRen/FwF8/vv/QLheN3nH/71y
/WMetT++/9dD+6X90bxXsJfXHSXs2fH8y8P2GE08xj/NdZgjhh9N+z//rTn6v4TOl2fzBKJgKtYV
PyXsHe1fhoUCmG0gaalzRYOuUcgl7r88HiW08DWdcdPR/yP9ekP7OGii58jdkXPTDB3ZdfRpz178
VIvrXBsS60dlkHTJVeNxrJB8L0Nc37Xe1h8Hk9RENtfeSraCjtSOrRB/jGNrmiY/W391rbyV7Pyr
azXvC0Ro3OgBPG3kwUUrkE3gW9kbp2rDnu5ns2yQdTEeVH93VJqtnbesec253p4Oaem9L0ZmpojU
hFd5xnNQptkWBV0k30WxmnKVSCfBd92uzGfdab8neKfueTnBGgAGdur4KpmH6dUq4fG0mvfcB+MV
7LG2JXjtzOYCwR8f4+HK38gzu/T8DWr27E9P5cTXjJu+J7UIEpdlOmzNtjZilI6GWduMmN9WV8j/
axtZxoloTxxO/VomUXwNRSjfxnNYYATGIfTxRktVGOtnDbIoD3ZUF9sE4yBy6eK0vMbdOtnKNkxi
lGUQjvEyCEh/jsZMbBzDqKug9N1brOmxj8eV+KL2rGJRaitwQ82Tp1bKHdHCZJUoIambsi9ue3Hw
lYSDg9qEVQIWaFuYqjBAM6j+8Ae8ldG2t1rQzrdBqSAFVkTNUu/94Koea+shDMphF5TNY5VlGGaH
qtUfkiRubiBt4MDQHDo1bQ98D3KiUSR8wKiTB/GuwCSIg7Us2rMeHH53kbxRavXXRl0UOC0aBepE
UTdtBjd5f5B1pY5H2KlB1vVm+fjzN3cNNIX6a8Bx6R4iQvjg+4q1akxbg0Nhhw9jA1+hRyAe9sEA
VTppjQ0C+d1NCVr52tWq6NYaY3uZu3Nx0EfXAC6YkLVNIboMo9ejvVOpC9T60EEYmvhJngER+3nW
DEp0rDudoV6pX8dpaC81AT7WnNxaeaEvaBuiPOS9tQoyD0AhUZ4F4C6SJc0QPkALya/nmvVgMKou
NLO+BoGXxd/DccDVK8xekQUkQWAqEf5Pur8NjAQz7HbysSrDbC3DBg8InUqKnYe+AO+rF7chhIdb
FTD77SQOlTOgoeXh+Ckbanci4y6blbAlwl2V3xBr21V++qrHqLNell5FvpFiDuEC/wBnVm6Mrnjl
9eQLvRXr3Kzvm5no8ZxtAKMBHjQTJI1jrMkClGcKoFoDWwBZeWyPG+2rjZvGNYzoaFmEin3ZQdJx
V5byTWmzcSd5EhmGkm7spPMT5ESoyhX8GryKAtY8SL1PF4h6TnfejD6lPORkz0cvel8TIApRVDWe
SyZdMQO9HE19gv2OCnHhFzqgyjr7Bov1eoy78dlq6lsnr1aJGEfkgVHP31hiHJHFTA4mpzI/4N6f
QejCaYW+22vZLqzJ6jDdzC+Br27tRre/h9H8YBKEeM5cpDhUNn7bYq6zXYS49rEr3oXb2MyK53dT
4d1xF/RfeZfdFVHeNsxNZ8tK9skq8SKPrbrHPpOJ5my9DI4u6kI7dH8kyDqtIy8hAoG4noCY2cQ0
E52yPD0vn3d9V/7H6fm1zTTDhGxhZ5vGrD52VcACdhr3WRRh6TMIBY3skjQRjEZBh5EHzZ5NxrAs
2eYYj8mqTC9CA8MjyZjhilGpfXjc9Dtd9nbFqd7S5wBJgf/bZ1R5vavyIX+Y3Bo5gb4Y7uElw9+D
6biw7Lb8EiQ9HEojeMo8RUSQ/IzEmlt+6TeEtZMvTVY0oIqxsbfTpHlSlGwtLDyGuX0Ygzm/U+zW
OmRhtwvAvb5MlgXLHy1txGigceR9hR9j3YR7MinBdR04GrhT5C086Lmvvd9gaKaq47aHyvaQgYVx
RH3jQtpQM4DLZI7IjnVwrER958XO1dTGOnoOSfiqtfthGp0Xf8qV676rzaWsDvDZbeMyekR2ud20
5gxFfQiiV3QR/7QGdsUi97Q35+ljUc+IJ/wsWOHwKH5cBM/ktxpSrtF3VOKNBGc75S5G+ebVVOEu
DZPOmqH0jUM3u0zl+M6p2AJcKkHbbOdmMg5hoDxPvLAoCMGpmFI/2daGmmyzsv55JusUN7tLcnAv
Z/Wy79jZI0Is4tpTc2xXd7VR8xf/xe1kndrEK0hv9/haFMux64at2mbWNkGsZplhpPLS2vHeES+3
5Vt3bBPVZ9lVD82fXftZf9e1cFLne6EYd3GZac+4whVLrYTeW4eYD6KiYipzmd+5gJR4JRENFKBu
cabChA0Q9Qp/nn1sPe+nEH4bk4IrPvYr3Ea70WvQy27uAWWe5vcHmDJr4k71+qz+1Bf9KXUri7ZV
bNsx86+jZAKPfupyulbWWZi86YOQqhKXykZZf35Z5qkHJdGHBTnbK39Op09MnoCvXa1+sSes26LW
Hb4GZbubkyAkiZpAMYsUQCUZ/KbW8uqDFqFPoFj5oxaP8V4PVf3xrTR7KKJGUfWo91m810RJtMmS
zkx16vl/um4Wn/B2l9PnBXyCLL21nT5PtJ1Kb/8yKyeDmJSRYOJG4c4tQYWNll4sMgdxCVknz06H
RDYEqXlpa+PPfr/qHI6+/4dtugzVvXuR2TsZhogeEnQxPbHp+fgij2Gk6GFtKN9Bwj+0c+3eu04c
75oEBLJ8o1kSfOvY85LHtKNd9VbvUt+81fczcqjYK0xiCfFtdCLvXX9Zj+3Ct9T/Qrz3gOAV6lq8
3NrWf3tqj2eiTp2Rxo3hMBAsaYjPymdMNsuDfNrkmezI7Ah80TC5o6w83pyML/6mMx57SsGiuEqJ
c+S9B/9CLIqzwlBXoQq9RRbV3E3vWy0+lgrRw/ADstNjBqKKZFubXrr+ZG3Sqm32gz6gBRUl2bfK
wkkexsprxjJ5eephW999kMO9a6+JpCYXrWazyDqVS+MPqwHrYzDSFL+i2OzqRAV1gtvnvyJMw8Jh
DHK/K0GqQey3tEpfyo1hoa3STlc+yUKCq41VKp/KyC4eoulLnyHU08TBDic/VoVvxdJX+QfHg39s
9SKnvvcCYJ7MN9ZcAQoy0+C6KVV9a4kzQ9TJM1l3ai1KX1md+smzIRoOWj5H28FBytExSbG2Vd3s
kzn4eZANRQcY8VQnu8xMsiQvaSitdLQAoXAdjkE/byN7y45eMnnH+Mu/dW+zP4bPxN+YMDv7Q510
lquzp//4pgRWHykqSffvSN8EQo9F23ZvB7uJeFJluW1NVodlAOUlalDBop+sqoTiQhrBbpsjy7xV
cEK8TUDNxnhj7sypM2/hAf2sj2IzXXqThlDqxwZ51Qgmoa31aNl2ntIijhM56a1a9PEi0rOXaoy0
tQX7bg+mAE6kOBP1hWlP18e+yLAle7NLNoiCoI6ro8DpONGmHkrj0Ugm9060VchXndoaUTLN4VNR
pNOy0JVq3QxlvJFn8NN/nqVvZ6fW0xkKf/Em0Zv6D1FA/Pk+rkf4cUgB2iIyp3qEg8yzcGPohH4a
Qxb5nrT5jFiVg+xeHU7KLnWru1IZewjdlI5VAGxAFeXdtAjwArlMj+W39jghKDw49XrKXWVnZOgn
ryZ48KfbyAZ5r8jWTTQMB2CpZQ2mlPDtZ0vPD0VZg9slQIKgJv8PjLtRz9Hq8UvkLNpcfVDDeVzm
heLvqhJcuR7l1RoZMwNh7kRH2DOuHzCtweClCYNXcccQv2txR9MPkoNroEVpKkBc2qHKviG5Dwlm
mF6iPvOXs+IMN3CU/DvZI63t4TaNUR9u5eMqHs/RRFrYkc/sAO7hwkKe+qp7azl1hCKfIhsAHjkf
jObeA0GUVmP4YFZe+KAPnQ57xW2uZN1bj3askoU2+odK7B8txP4xd/ajRSOKsi5Kneyq8lj7OXLH
GbyVc3Zq97KjrFPwol+g3d/cy4bTvTK5cc0hI2mN0t6YVbisWje/7QA53cozR8+K2xKwx0arAkQD
PtTLHrJRXCm7ni6yxJW1uPLttrKHrJfddHhh8ray6uzyj7dtvOIPc7b7j4fd0kFiYDKAQyZDvnE2
Z8NOxBBZyGMlUw4twwGSh2gmO3SVbbqtuZnQ0Mw2leUDbazjmaQCe8IL2XzWEQ6ggyms7C47jeIe
suepu7ylLMpbuqW1T3Uju4piWMEkAhH1af20uy03sga01HSbyGqnjP2rYEBDPGVSh9IjrpDtRG0h
PTopKrxox94em3/eRSOKBHUng6caLMva7YApKyhja3FRZQt5Kg+NkvqbDPSoaFQHs96+63zqNokW
TO+9jZIuo7LkdrLqeOp3EROQY/hIWqXFrsGr8qpkzQ6wvS92sk4eLCIL2FeLPu7gbEt1qtd22KK1
dOojz0Kv/XkHWfRKy/sDkoO80Plwh0kQmRyx/2eEIj96Nhd5c4wOSat8TRBWwzuObbGCAfhCQzIF
OTtmltNc4vbeeOu+yoooL+kq55QpM0jJzBAiZH9ZJ8/maB5v+2+MJOKup3t9vP/xQ6PY+cvhJ03G
rLnPxKF3DqFqVnfHNYNYOLAFP9UELmCtMt6anX458rvcJ21qPXhKD8XGLOA1obX6kM92vMH5oUJZ
g9ZRG60HcQFy2wAsRBURVy4Y5ou0acAVi3C54iXdgnemuJbFIANFqqdaca2K1tD/u1VG3k+tMvIu
W1XR+exaLVHzxyIbwM6X41/+pGd3oRrmx4OCfsRcJtpaVsnGzk37dazXf2UaemopVhWL0dMBIUL8
yrur2AggL7FyjHsh7K1P1r6a1A5AqVUurcYPXhsHgR0/NF7mGYGyoELvf+zQikL45KGvjPBBS8al
B5ZnL6vGaCxYyKL3M1gxc1yHJ5fXQmELlai/tLTC21ckk/eOOCvB/FwQTcEY4q1hTDxzBx/3UnY7
1cubdC0otlMDsUI4parCYiPyzXnT1xXRjYTVHNYqd6pif2snZ3yZ+gIKnWZNK7ssJ8STi73ducMh
CcM/DIRnXiFQh8krmrgbikyuxhbmLAbWoX9Xq9U8fh1rIv3oPoxKfmGbo7VjnYaqWoY5BEhLQNih
t5ljtX8gbNtcJw7ODLIoD335yc5nkMqigx7x3JiO41/JYqjl1i6IrXtZ6vy8f+gj/y+kc5AW6ZXy
ltjqz6jVNClkcAcA4iKudYxVpa4XXoV9mgDR+LufIaNYXucvKyGdkqLHySIsQ1VplZQwl+W6q/hY
9CbohK0DuRzJm52RFg8yuC8PZZLdBX1d3sqSz0+wTA3HRq9TZAPi2j71LzRg7T2r0RsMGY2FPMvs
0f1UTfV2EHEaWW9OiYnIie9+at3yvN5ATmo1xWAaB00N/D+t5CRohSVjUOTr7//z3+I3tR0gHyp+
usJi9vw3dSu9aafGLr42E/rcue/X6zbrbuNxgtE25uG4C4p63MmzIsmbtV2j4W8A97iRnUUxG/x4
uvCMA9BuZ+cVEQANzwtR3BwytIhmLCLybHxgZvEu6ijKvjgZiqJdich8nboX0DH0784EQSYHjqkT
E9wRxM+JcLkTeSVWJNWsooyOilV+l0ND9px51WW+fhH2ehL90MlsLvIJUsUspp7TAe2uBhlxDqe6
PkekV0M12dE9IRfvB+2h6O117tfXmT4azwhfIwlSmlg/pIrx3Nru1kfN89Cl03CIW3/DEJg8lc7e
ceZkyz8l2cozeXDnGjHJuG83RZNq17Ku9noyRHqgro7bZhJPn9Ky8Venjbbcm5+KcmMt991vfWWV
7GErwJutHkJIGUyb0wFE94ReZnadZS067ygoCxTy312OZSfkEbX9GauawdzPMAw7lNp2hijJqpZZ
Z6O2IwJoVDHG/KzvCzW6mmIVCvdbnexCDudV66ZmNRDjrb/GwBCXQzvaayO32X6VU/A5M3Ljktjl
tCmmLEeWKT7WF75frKcwjpdE5sLPRoH4LWhzbw/Q0L5Hvu/RFvV4P5GthKG+yhUnJ4k0hRAt/Qra
wKYfB/shNwDmtyhti4CV2WiyIONHJibjokUWUHIgVNu/6xZEV1XshcvfpwqAtpytFjQxNoJ6ASTp
YC5mnyWiR2PIUWmbja9ZyPsCyNDdyoPizjH+f1jYnOrQK8Z7RCcQfuyTp9i58OZZb1fJvmdF2d9S
oc2lGV/JqdqHUJlRve89AqPiMEF1M3HluT1V2VGjXkyVnl9XemEeu4WGjXghGhaXss4YEsSmKpic
IMTGy3JssrU2Vt6nylZUpC1Q8pDFcjbr66RF70EW4yknH1hAFpTFzrW0fa+aO1lKwrn4hKWDLMhD
ZqPTGcfOXeBF32I1yzeZTdC5M1EhkCmwSWxAzupUUZd87HeqUywy18dc29l1kJWmDa4aYN6V4HOX
ZMlT0/dQEPWQKWUK/J09qygpW4n6WZ2DtYpWzfePXROH2ccUXa2q7+FTj8PKrRHb8Is+vHXFAZR7
sVXV8DKM0vDWhsOhYolCgywPLuxD5tW1Uuspth2ij9db4S0qDi0cnilfvruuUnRnlbrgACoAxHtj
bl9nx1OfENeNN2jYwuASxbocTDQZQoT0RLHRU5Q43MHHDFF0Tn0E5NO+3shioFQvjhV2CG7X2hM6
EJeuYf3ofCHJbRkWyhNVtCtt7UXOYrKK3NyG/W20dwoPkmpiHsypIM8pN2RaNiPYrAm4vti8nW3L
ZKuOpR5kO1pP+zXFV4v1qEXujTfjFr9o8bS+qSJzHY4qOpMQDMlGNhtDHAJoESQMOZuLpGC08xan
Knkmu8kesigPaus0G9/XmhVZdwicQeeudN9BzLaIohe7gFIVzdO8S4bAf8J4JXR6JDh9C217P88v
ZRHtTnMBHBPelmhFZXbT51CG0U/57Df2l0RDzx6XM5TJwiKDMpdukJ6aXmU9uhLjjW6qv6xH+F+/
iRRjvpDp0BENm6UsypyozIbKhlPa9FTXze11OatrpVGNna+GxRWTH8xgUTwdvLciqkCw/iszWsnW
gNgHjGDRXGO9vpujtV9WBhQKfNeC0cyXBvhO9NVhawQoHn4mcICadmj7m57I5GMJgQ8OAkYoiWKu
Yj1tr3DUFpQ4cxcxsz8I37rj5bPodnZ51ikLWc9SyUTjGj2QylXewR+MokRuO3OMGwl/YCWg7Ru8
6GRpyp320ppZJbpdkOyd7jEafTSp2ZWzOSDZuEBEuV72MQksWQcgnwyG8+h1xYduufWSDOx8LsJS
wdFmOswE9wr8mXJlkaCAdWVhSfGgepUvGiuBffB7+w9QVs0SEYP3iy6dLTwQKUgWUARARp7FNp1M
yas+78vX0jd7XAwae6Oi5V8jn6BxPJ7bvmVteqdU0cbBHs2STccOsul4qK1yFQsrPpKf1apH/vQY
iC5F0eXZXMotl1/YJXr0DSY2Agpl98XP1rjPCiwTxiuJX5B4BnnWNd1j7XTR+lR/gkIMfzfK/hIT
cermqcNjPDeHAp0pdKCjxyQel06fzS+6lvJORZlCiKueXrwBPpZHjPc28YZjN2V2+l02KqgiiEwF
qwv1yrcQlzxlIU4robOMxqnz2XLqrHi6M/MUDBfxQaebopS8bY3Y3Xtjeyvzklk03GtKMjybNU6A
+AC1W09JvK0STCFiTrFQVKpvUYGbvnQyQJwHLSIazKUXWtlWe9Ni7Tvo6g2z9vRiwHm+bqaafIEo
ym5oZwzbUutRlIT7RFh7zO5Oz3KAPVWP89HN8WFGy2i8NjL2uLKLPEDsYqdsF4/dgOvEqf7UV97z
+NIoVnG8X1xM0WUz4zvBJhUOcAIuZoSOuiwxYDnIg55Fr3NmThtZ8gfNvfOTF1mQ14SOr6+N1msA
y3DNr+4z5on6hyWWJVCDZy8QmFowxYCMgKL+Y9eC3nyT+WFRvrahnqFCmoe71PSCHUCl7DJh87Gw
GitH0lNU/qpZNrSl9blpzHIjN5qtt+/soD/IQlLjzaL7WCXIItYF2k71x8Nxk5sk6o+qcIJtX7vW
9aRZiNyPozUsYq8LFkZVFouhnmxQxt1zxNYHtZwQAA+uBHvLHDSH+KHx7OZmfCPrYHl4+3hSyMX5
1UqW5snEHsGfwTYNfdkcpqJAtyT3PfPeDeel/EdlOpEHNYGkJnfLftGFyKCQ1SyCAZ4/e+faxBmh
yNNiLYuo0rqoaPLoyKJmIJdUJdGAHt+cb0tzRI7XnW7tciJqWLXEGbVQHZZBp7RYkXW5vZBNjaK+
eqVrXk8eIiNBgExoMeX9Ihhxtwqdpkd7L9UOQTL1i1GcIRreL/BcwZRILtudRPOYIyNS6Wl4Z4U6
aRNxaCryS7KeTd+dLM0RhqNh7G1cO3HuZqX/LIeOpgjmq75UspVWD8EGfrC9DjF9a9Ox2UnIWqvn
yTr0YOPbYkiXByXz75PEaXaydOohIW/yqrd7yB5IXk8XBm/8xWlclIOdrjXhrvW/n1XLIiTGcEeo
ShZOQ6YcH2Wb330/DZbyrDJRendrPECZrEo3TrYGubob9o2AYWIsTFQE8q8CNx2J9yHtMSL//NSF
Zg9bviq+VFl7h2yx/5fdfu3zCWKnouHKAoLwO1Zkr4C2889BYgeIE4XGTamzodYVA7MWPUaG12md
XWQ1xTrXkns3yQ1Uq0SdbMjdBztkDdiritiAj8ih5r0erE6hOVyDULDsdzwF924Qmt/eTtIgPtbE
f5+IplZz9krYJxtbTd2dEjYwzoea0GJnKTVbESo9DQTnomr98iofnOg+ii3rplTRzgq7VsWVxLSC
hQKf+kouDhh9akw59qnirirwa9vT+Ofw17hivZddHoe+vjm0oQtHHenn9RAl6Sf6v2i+2X3tkEO/
6DWSPZbpNTeOWiKLWZNDcpDslj2KTkNIq66THTbxzq3tm8gtV46+VtyCSddFVrVk57qpxUEWT4e6
UleDkYbrU1VnJ0ggTnU0P2l1gw6qA4jWVMNbnWzk3UgmG0cktCs0DNxWvWMq/gXuIYj7VEhBy2ZT
dIzGMGbnEZDgrOKVG6H4aPSGt4rTer7RMrxE06TVrjqt5uExTaQ9LN95rhzr2zhb+Y8yMS4cDxgf
hJ7pWqnq8WuigKXQcT9DFgsGhdsX9UOBCrKn6/Z92uBHVsQdElEdcqKy0YgQcvIV70o2yqoAEjJ2
LGW5lkVFTYeNhVg2rgAJhjDzkD6mMVq0c1XmC7TzDWQeG8T2oox0SJiSTYGiSg5FnspKeUhE8/FM
1fEEgF3+s7uslEWGW3vlmqNyk/ghyiqjWUc3YRS/jMXo7f0q8/a9OKt09LvUpMR0RBSHpBiv/TrA
FyGbncsEQ51N547Ti66TORud57LX/U0wYuKTE+KpMjOen+YcwaLO0uODPATKY4fE6x2+TMmhtXLk
r6b69dRu1CZUonLUF7JOV5svbjHGLBScAdPOFGGZaQjKL62Fv4qHXPE2GlTnVsMp8pInJfv2ix5l
gKbhUJovBtuzQ0D80xBxEFmKreBdSbSx0iDlLHoWSDWcSqJtwhQE94kMzHfRxXcdmLnj+1alBP1H
IqHH5boEHudNv/FNAHvYJNxOraY84Vx6Wddz/8nHfvGgavk6TQvlycwtVM8MhL1wIlee4nLAULhC
K0i2pnHYLDD0AV1cAiGQt9aLNL3T2u7d5gDBhWJV+7hgyDc+DowMMZYkRkbNNbbjrB+6zJmR+5mi
dNlD8yej6zYHeSBfejuWBQ6+frO3JHClbsiQhVFL8F4s/o6V6WQVq14nleoHMVOYjUk02rL5XWn0
OVBYZdijtyJrTtWnrqFmZXeyIc20UXRVHcVbIYtgmddRoepLYuTNBehSFD4Al2mF/8NB95EMQds+
WqkHZF/r5u1YatrGQdSou2SRqCyOYJ40uvHsuX9UA6e+6QP0Ot/qzdGId8VcfM2CzDgw+VyqqeF9
kpGWwvXRmBzKgyzFvvOCoY1/jMvoBEEv+67C6U5EePoAfSQScelKFiPDblcxhhoLeTd7qqcbR1ec
C8vFGqnX8OfRdYQeZ1x5tqpJZqV2EEUd/Db8yrt332tJ8GgaTGClnhlXalRUu0lkuNhNr5paib47
KapSDMHdgz8HyqoLp+kaFFKPRzEKPrJLnBBtAQXymg7Yrcx9CHhNz/o/xMAlsbF4FwLXbcOBVKm5
hsnjgx/Ox+yeAa4z0LwyfcVz7cLuq+5OM5TmkLR6clM2CR6+5DsOsq50cAdLqrRbyaJsmA3n/KpR
0a6nwmuVB8vGDAtPxNHDbNRECOvvE7AV2b2hBvqSaBSQAMdom408+JlVXRWW+mXGoWaTI82C/rij
NxtVHGQXWTTzluvk6enid9fI+4xT/fn38U1Ngjs+/L0Qm4Ua6YKDBpn6j79XU6tNOGTG8Fnv8+wq
CxB/NMR6AkMZZyfPyjBlWo/U9lBHTryWdWhwOLuhsmggD9CsHMXAG0FUdknk7jIUdrcJnsugyQM2
o7a2Pzvr9VQ/1o1vZ/95vwGv49bCNE7mKS0AwRehSWBNbotlMcCRbyMTk7KYmCNaTiKpeWo9dT5d
2xYYWJ91PhWDpuaDUgX371Fztm5RFHt3QrZWoDvkgXg9tvWeYawIwIYP6YyNoY33u6mr1dc6QecM
jHJ7D09Dvy4xobwOXTNhX2CguzL29nfkvRp+7e920mGWkI7xTYnI+aVdIujtogbygumoslRCrMJk
MR+dT5gM5/e5TjIOdB6+b0b2EqWwI0OlE6qwohjPKLMM/oRLbj89GfmPOJvzlyHN841huuLJ5tYw
DaJF4arNjWydTKRtw7wGMKqObCf4F8ibqVkUXMl/wbGIGmfh9vl95+XVoemtW7z+rKWFE826A1i3
qEfHIqVR+ndRLDCySRV95eX4HLmF8WCosbG2Iy28aqy4fnWdr0rrhF/PLvQ77fn3z79ui2z/++ff
cGxbR9NBt3QVDQsJjnrHMJ0NRk3Fs7Mne2TZ8QQX1bxqkBmbroJ00fX4ZCq24W/CHnH1APFQWZL1
ZNYcGNyiVZZh0xB5BwZ2PQwmEnE2fp15aBa4I+gdykT+3KwNbBsPVWWXd4XdXQZ1Oh1kVV6MeAkp
OZ5woodsMHXvwa47AIOiyoGcs23C+VGW5GH0tRJyF1GVHsjvMtbhLTlz46yKzp8xVgMqySIzvKzV
Nt1agBGeR7TwCaBMjyDpAnQX8MQMeyRlBBwKhUnTcRfyJT6+8vJVjtpiZZr1JugQObOYlvDewC3A
JOl1POD3pF+YqVA0fGsIxZm8whFXyM5YpX/VDATrSq+EH9cHHckpL6k2aMj9PKtliyyT6HXdS9d1
vo0l1giyozKqt61q353FAWTxVIe0/wyKbStrCqajdyGDVg8qsmy+eRG6ufBtcpWnIPZfTcZ+RM4p
de0+NQv3EZZqdq864Z60k4LmYDhuVBXdvNrqlCdIStHKJtTaDKBTDxBw8gNjdXz//0g7ryVHlaxt
XxEReHMqX3Kl8l19QrTFe5PA1f8Pqd6tnprZ+5uJ/4QgHahUIslc6zUN/5AwUa0nJeZQhaJAdTGu
DrIuK71t0eIo7sdlf1B8pTsoxdhjUqOj5nQry7NbH3fuLYts+84hQWa914bddRMXErzYh375ImEU
Ejghz8ywwwep8ECajyWbvYBQ8q2fVcAAa5R4YnmgmfdaZFlLu2YFZcxFeVDbwEKyuHyYEb37sbYi
VI3wUT3VPRpz/9otrrC0v7Lj1Mk3D0mD+YM85EOdnN3xIgtEAwk7E1l+LTp9ukNkJzMXssWJ5uST
qRG2nYd6/JgObhufmHHixwE9pbQQ6UWWSmSSyF9E82wUP8pDlpLimuBXsbz4q84skaHtSheVnz48
Yev2vfF74wW6M+oOlMooNl5iZfqjRM7tWmoyXX9JEv+Pth5SFOJoKoJFpY0+GFIme3nWCnTnb3Xw
MHH0FbPgY5ci6Wm55d4oNJ90m9Ohdnk910x4ilmMnJ9DzvvOrcYRqc4uPequDx9PGf1zJ7JprZDq
fCwynFFxWkUGcjaK9wV5i6GPfsTsJ79ZucbPeUDQNY5QPkQQDHW8Gg+TJMDSaky7Y1Yp7lekHX76
dut+yj10Ns1Sy14KWGIY9EJG+ucJ9d+Yu64BoorNI5MqkynNH+BViY0lo6ga5yVsfcRd53etKJF6
SEWc7mX4elBgqpaqmu7lq1e24uz4q1XV0l+tt7GyVbeGu04vcK3+D+Pl5eSAEA2gpVXX+njIqwFc
S4tF5AdGgN0BuWczjGzhNYjlxp44muhq4VbViZey9utl4NniBW8XtMTGlaIgf2ji+zC50bQfHJw8
ZZFIobp2A2NkkqTVDhyg9BWuTVOrFW8WsjrViL1tZ7WIzuBivYP7U22tHg1ZjM0e5UZwbPGzdAE8
P8XCsnZNoFbboI2dF6U3HiOoUjg6IGtuDNVebYr83VKA5kcsc08oUOmHEHWTtVfY/WvW2K8yyv27
a9ZgIiK7Or2vXbu63vBWiHK2s9Wdk+lCS15pKdypuOgOrReypuvQsTnppGBPRivcr3o24TpmpV/V
WXwhHOx3o8wwpMdl5Q3WGpRI2+5fBgcSBgZc3VOKAx5ChAQpVKXt124Vmvc5JosbgMHh2a9LdTt0
Znu0hensdGXwsE5wsr2hFMOdI4R6cCvUQEcbMiCi+tG2G0rnXMaWsrbdcbrowIJJAYruMY8LJHsj
t31uap29PDY7r0xcxqLLBu1ThBgeqAmhfHam6RN/Sf2NBcAJRwnnhyUyvBAQPA1I2uwqwZ/Tm3l6
PxZj9ZCX1VdUCLV3LTBVHCdwzkgaiJAaOsOyPhtaZ1uDbdsMgaMi5WztwtQNn0V3P/Bw303eGO9K
qNIwpZpoSVIr+WZWiJtVSfdjrBDA6+yufImwRd7olmIc2ioPTi7eCetUrYK3RNivAhf1H0oSb7rO
Mjd2Eeu7cfaRLoyke8wKH7n6Tu0PaA4lTIhBuemw58R4JWa6DI3sq4VVglbWLRKP6Cs7GDAcSPw7
14Msoh2Gv3htIRo5N2iOhpmNPFWzmFPZ6XrqzcMNDNoOGMfeLiPP3KgVS0ct0jtUGDG1FCoy1CoW
BZ2d65sA1OIzgMecF46Z/zDCdzGF07ecF/NyqHP1Qcd5b6fEprszlUC/KKHLo1c51dcmQCZiHpO7
7s9OR6+4zMxk0/HTO1gGzGxFw51W08KBcDQuw9hmZXtmw6dIrj7mgzGvUmR93U1Pwe+qWz1ZySdZ
Ejh3WlAMmus1/rZOXkTeYejTTxkqdRhMuzibqkbw3GGkd24z96Ircfgsq2xMoxuSyeBvqHK9GpFc
MMhb2RhbbgacjGSALHr6SDwOwTgHf7dlM6Dp3mZnI53aexsFsqc2jA5BmhDG0vp0V2nYuvZzVAvq
dLzoda+5rwyje9K74I9u3QjSMvPesJYYdyVhuswToHj1yq2PgwV2TR5kMUtG/n+Wla8IHxkXXyuC
SxztoeYSr5RVirA+G6rX/qqbbB50YAB4TcwDWGWUh39+nxBn+NcFOrI2rgvKc5accg1NUz8AcCq8
7aYizvUX8p8kYzbMtfgkTu7WJu72UM0v8snzttA2f5XmtltpbpM92/m1PvxLz38fJ3s28zV/3+H3
uChRcI+qc0Tle590it8J0iveUW16MJOuPZ5ljTyMgKVQS8aO5UNDY6fsAmSg2HUzdeXV+T5MLJgM
c8qNBxz8Re3vZEkezCaytkwUCPlZoUhAILpInHvuuA1zbTnZjgsHsPPunTHy99iXPkR57N3LKnmm
RKRrumBSeA381UB0q97kWTCeY69B4H3SL8G8ah2zCvlo3GWAneTWU6jF6oH1A8ZGmf61Js77HGnu
j6nVw5da68VmzH1tr/mJdTZNIwQxHDR3ZSG8NdEo2Fut9eggq/iEbug2yezizc5FfLQ6YoOyOIBX
ZNay8EgZ8vJtnPRoqWh7uyi7s5Lm2YqYlA7+vrB5zIVVnIN6PeGXdk4bRbljKdGu+wwS7Hacpi+Q
BMViTPp2TWTafelK/dEg2fot60mhDAWUEKBB9i41yKT/hx5ENzHf8jV9C5FH20xlS1JDR+CUPXC5
zkoVPW+l/Q5RxP+h6+9d2zWXFGYxbiNOHbB1Ki2iN6l1EWmh7WMiJWtIF9YntVQ24WBl3zQl/dWD
T6/uZ9LZ2rFJXzWl2SzDLGEJPkN+Cal3y7Rmr6yXgFzAnEaKKw5XiJwfdjhNjQMeWgH+eQ1ZlFZp
4IM2sYVyh9B/Bpp5JsycfK3h9i56oLBvblmh9i7S5HnsEXX2+WNQGPbaTQ50/GSF2bgbWqAsY9SH
B3+wil3hFu6JcGO6QaE3euA/hiiDQUJ5DDIUUFmDTyejGuFG6AX6xqoyfkoG3gHl4BEz9+vTAP9g
IetNH3ccIxzoNk9cQzX80U1NKmvRzjOYMuI/WrTWr24J5tRZ4v3k1Z68mXyFiCjU7wFyB+vUdsNj
G1f1OdUSfxlA0PuqoTyCLeS3CFnB5dQmHsgoT983LTbipa1Xb0mRnTM7sb9lafojV0T97FRV+X8t
fa0PzAKmKk8zTF0jnKai2mh+mKpafK6dtCvGF9A63mNtvrq4CL0ZyGXsrR5nkiRNqvcMYd6FrbTd
fS8q42HQNaQ1qE+wL+9HsQrhYSyNckju5EZEFqPG+rMoW+2iPWAi++BNbnr0tUhswnooH1O8x5YD
0Y53I5seIonLxb29tJzqZ2OXX4wxdd8UKJ7LTGjZHcmfn23bqAdFbUjedOX4OXTyxwbFoKd6rg8B
468C0xg/98cq9ot7gVHydedfJJOKGx520XK/L7f/JLiGU6SXqB2mjoktQKHmi8oy8F5Je1aWEMfJ
Vbp5/SuY7mBSB1q6Pzox/oGLUB3EUZb9oBDHYLA6shIDqvz/2iC72KXNENmx9ephnbnDS2vaF4kk
lNhDWO4prpr2RYE08BCWTorEhCtWkC/Vk+u01RqLMDZDqloiARIN39sI5qoeYPjiVo+x7yqfEBSw
lklca5cJsjrzv0Ys7vfwyAczJofzzV2H21Zg/qyj/nEyxuC+M32xc6Ihv2+gFaAqaOef6jpqN65j
Zzg/Nfmn0LHfO8R+L1E1RU8etFlZPXq5u0M8AYmfeVA+svsz9do/mqHavkUI2xp+9skrSvtAlhhh
srk4KOMT/Jt7VGnHz3ntnx0knZ8D0aYHoRn9StZjC30PqK56NtpxlXuTtlDTcmO2LUtwVvJHwON/
Hm51qtOKNZqJxkJ2uTXIIkhRsYaz5KxygeXLoGfpg1fl3prlBnaqXtRvozirjkE1FncJy8J9BnLh
YPCA7oy469AIybSNGvQu8OUpW49ZPDymqecvSzdvXpIW4e9B07pPatjgSB6Pxhfdn3PAZfGjLpvN
mPgosE/W1rXAouIvgnJhEkidMZIwvtN+64LoyeinPP7ZA6a4kxmzoSEvgMDwgzpn0wo32vvMbw+y
jYzOtQ2f+T/aZE7u38d5SR2uepHrV/aAZ0Y2oFIv3EkEJtxYY1+UIeSsmSPdBpidmiItgbryi+ye
PDW4Yxkf/ISpeBf6RfROLARVRmVIzqmXGnsVaZtNFuvOk1uTxY6QZvmBgR5Pv/Mdq1FMqHS0ol1t
KrYti4H9ECCXFFSsNys9Hd+LKjigx92eGjUxtg6RPHQdleAnkNMsN42fStm+FySX3xych1eV2033
hlOOu8nQS3TU8UZMlDQ8oJQSbdKw0Q5GrUUnta1wsxzC5M0Q6Ss6AN0PUC6bLjHDL2OCbkeJDcMF
YgQzTZWHu6DujQcHGXm2xbr11RGfWTJDN0hzQ5wiSVOwh1Ic5vykmPkKsgFE0K8zU8MyuLUw5VJH
y770on2vS2/41LvjuHFyk1jjDMRqNZwLOsV7HlNRHeE1YSfQmtGnroiBq/Hz2MmiN9WnrgnEY+23
7YMokid97uUVRrrL2hFRmrlI8I7IpxJ+yy3Rnckn8FWUkJFuIKkJZ0QyzRGx/N9gq7FDVR3JqXtZ
5eROtKvTcEuuwDikCeZY5IK8rVk2zAxqqqwareueE3vAv6nuxec2KB9ifh3BolTWSYI23yKPkeI3
+uBrO+HjqwSR+aJO5+vCQEm+MVG/+q1pvJWtNu26LA9xt6LoeVinKgpP2rWVP0vkgX3+53W6/W/v
PtQ8CRAjpOponvpvDG9NTFCk7Up5Fh4uhrlvGMuxmvp7VWTJvhG1v4EuWWCDwLLE1DPnewkuMGh5
iG99R3iNd2NyZllA96jMn8sKn+iyMOxb9wyxzeulUwiu+2vf+dKYF6BV47f68krUzqcOSH2aHloi
vj9qBMGHrkg+t01vLqM2zi9mUuu7gn3HDhP6+BLAGl3aShF8zmBkByzK5aBeOAlRUHAaE7gJfZ4J
SiuLnnETXuhzdj5E8Oo5wZdCMhNk2+/SmEwf2+ZxoFyc/0NWBsjcx40SjBMDDQPVRqYSaZUPhC7C
N74JnNB5NkjtrpJuTMq31MILMJySLUCxBt9BATdTntbYsx7a+XBtyc3RW8pKkTZkIqfRXQaZBZLU
nk4S5yLhMPLsAybmQ1EIa0Q9orXNHWQptIG6vmcB3rtPjqaz6HT77qAplXNsE7tfN0hrvCBVgiXA
/IVn5RExBuu7HJQpEYOcuNuoBnt+OahJAh7L0DVenLRkqZ/e63oZfu+EWLt6w1NSBQXWL4BhYPd9
cVp7+oQZZLOEy2I9qmMCLTaJ7FMbm8oO/qF6l6hJeLKAC2zMSSh7LzRfQ5+AWgrI5kiIDhP5OQij
ZJN4zuHE8a4U2FgBb25NfiDg8cB79PGLSDxrHXn1r0EEwqPrILat1e9Bo0QK1Eh11akeXQfF853m
bdP1Tr6uiGfVx9C2BwC07U0vW+cAO6PXqQ2+aMikHoWRxPupjD0Wu0QZG5+1bDMMwc6cY5CVoRYL
qxq9awwSeanFvN98KVNrJVTwm4qi2Z/K/mcz49zbrh02NfGUnWvFzlxdGXFxCczkU+ZkPvJocHWb
Rn9DxtA/yyp5kEUvwzsBx/bjh3qz0fVll4l6nY+PSWeMh3AWQCQDApl4PrsdZF0S9OUuyY/MUG7P
vk19ypMZcJz61lGbI8iODZ5Wd3P7qM+IZ9mKJTnW7t5TUA/NHeYLxluCYDNJOvtJHZzwoQ7FUzqT
wAqz8XZaltgrZdKNtdKhB1SUdb4TxN9X8qnV3DHfeaPbXYuyNbPLO18bt1bZ/rTmrdkAUH9DGMem
iqISa6cK/OejX3w3Ruw0Gm90TnKBG2qbyFGr03XNq7t2OxGd1/sVwWmWMwnqbkKNUU9rQtDVLNXY
ZQYr5ArCYxmHGc6i8Z/1E7u+Ibeyp7m/1WXeu6kf0xGEf9bCsU26cG3KTxRl5R1Lfwy7jF7dYa3E
PyALp0XWtu6pTcLiRWlxQJv7jnlX3mXEh5ci0buncQjLbeka8UYmCv0kMzCLNr0j5rXGWx5fSlUb
X0GfPV9BMGC9DDSkFXXD2tjZZ36nnNy+ZXsZt9UnrFcvwRzr7ONyb2e59Y4NNh5FrMvuKz/y7zyl
abZR4JmPaY5bhwtW5Xurb8yk+ZnDdXjPi0eCwQUkwr9OFOVjzZ9NOeiFePFnn7xqnXcVcp9MOYB9
mXNEDuHW+eeUN7O/XaQFG9naQ5OsivGr6yzykb26z79zCZWgPaeRkxw7q4jQXmuc9y6r1w1u2N+y
AuM6T0umh5RFEkBA292kkfBesrZ/lj3qLGLDGqUvbZliEoRf9Z2WdtVjNwffZA8H4YnS6sdTyZy2
ame9kXo+CBUyjRpi4eZq4ci+3o6pdGwDiw4nfslwrjf0tLrIl09BiQHlRf6M57ZbqTWCP0q/x/k+
P8R/fvt7qvPv7/8ZbkPmB4VtOHMfVXQMS2mUQMXiYvL2taKJ7i7KwCR5ntmv+iK2MYeFGCHPgs5n
A2TCcVrFDTrKou39TZcj+wM5BR4+sYlDZQ4u2XP1OXESb409DLxZs403tp8TFZ6hxRJkHM+6Ny1e
y3kFYS1C1OhgM7O+4qvwmruJfi9LKlZfRh4/JxFRG83O/T3zdr0Kcsd6h3H93QEo91B6jXJOpn7A
v0fo59HDZDlLhoew7RvIf913C6Xa95rIGtiFfnyLDRyeohr/6DEQ5yKGhR65bnGuPcffxRh/3NXs
TjP2kOuxq/qnQVenYxp1n7VJ75/GKteXcdsHG9sjq1Dyrvvu2c0CuWttl2ixsqv89utYowOXmVnJ
9xFg3KV59ReNpz3XS+fNHE1/Cx0439pV2T2EdnnCbUV/T/GykXklFaef5SiK8OLE1YNQQhwBh8jG
NREuijzw+gShWFTIrc08oZlX1f8UOu9bMjRR5X0KCx+hTUOtD64z4nTDR1wSMhjXhjVUmzrxzfua
2Wkp/MrduAJEwQLWNqpN+As9ur56bwCD+6IBmEHJH5Mu3ylLNjzjplDdt9DK+6+ui+lWJepmHWPN
vbVrFatk1RJvno2ReG2G/bcAOnwdVCJcdMZzn5veT6tXHtgU71qy86vRgbEwJthftTg6iCx0t4nZ
eodiaIad7Sp7fyrytTbCYk+bfqGCrsY7qxs2Pbi4TeF37MDz9l4vwe81gA6/dom4uCRbf5ByImbj
eMvAD90NckHtPgUWI9l+dPiLFpiPE3bBY3ocgjB+kIeqUrWDkgDhm6sSBcvHKHOtdWkV2kk4I/wD
UX4a3PJS2Xn5DCr3Wau99B4RJfWlULTXItCcsx6XzWm06gtEACD9WRyzhfsRq11+VKPg0YPXfRc4
WWRCxC7Mo0IA2sPj1M7ehU3UuOzUeiOLymjfuyXbQ1vvxbmz2wE/mDx/N5U4WtVqFx50rzsB03TB
P6MiJhk0ocdZhWZTUuJVmo3iV71sTAhiEq6Zu8gyamOfFafIsdMcX8iM5PdVGr+wOmnO44DpC8sn
bS9E07+qLjM10PBsS5DkO+9d8ZC5vXEaBmdnpWYYLRHUIqBnAkGfG9XRFw/94Dj7ckq+kmOkh0Ah
4c6L0CW7liMUcRcjrMmFP+CEWxJZfmUZ062B3vNam4u2YXvY/mndXY4+8ybySsyZ2kZB/sU28sP1
1DE7tkmsuNwlyvMkuwJeUC7+maE4lyL09nkzXqoxtu7drN2y+1wjrP69EBorvLj9Kkyrx5g1K5d6
4dabOnqfaoC+MTudsYubn8J8Eq4jXpok9I6Vj9GfU6XQKpIOEknMlI6En79TMZlblDzOl0zpyks+
nzmmdsmY9A+ySjb2RZNthTAwD517AG7KzopWf01ICReNYz3Xidrf4T9UL2XRiYKJyFvyJVZy+xlt
YfGYdbi+zKWygLEZBX23HtRBOU7zATTZr7M0MfptH9pfblW3bre+HoxiUhvc/fdIx24OoHh/Vn7p
7ocKW1O38z0ooUO2wwAqOIkoarZhbSRnUonjxiiN6n5ya+yWM6Q9hAguHm/mXZEV2QE94nYf8vjv
OoRFjwZKqRt9VKd77IeKtQ/447GbML1OTaE+l+lDXVugDtwpwxAujne9Wdd3ceC192OEbXXupfW7
7ucnteJJT1KwBVrefI7rzliC1MsuBmnXHUAqddeXXYJFsw7djijqnWZzNWEp8ytDYLDuGNoXm42F
rtb2D7fMnjTWEMuGqOBFYI+KuEj504RUFjIXvgc9n1CESXGx8qjb1WN7dnmUtonuiu1ggZVRHZfY
gh3qb6rVfNXtLP6Z2ydQmggs8DBfbHLP705oYAfca80jci/dpkrb4ugO9cGLyQn6gdJcYBh1y7wh
E1AVwzIs6vSHGrLN8nLWJLZr5hvohcVhmgzrpIMjWYWe0D6ZYjwRA3FJVHoaU/amUe3qSxRa01q4
GL8RpnQe80b8gFvBREnWnh1xYz9kTRcfjChAyS/rx3PmzdsXy/oa49kHLaMdd1rYdls7YImEZNFD
N+bBNw+Y3ELLs/FxzEwBwrxWN3Xed2+EJ0iQ0COaF85uVWQPumgKcADNTnWC9M6ZPPtOm+LiyP8y
2Y5qa997ZoUBnJjlqobY2416NB7zEjj+EHn+s2WazcWph30CM1UYYmFUpHuDoU1PEQJ8WzLI7VqC
uwK+y5UtoupOQr86hM1BirgtolZAv5oOCzw0TZ9Vtc8fVb8gZNpaB6vu06VhYmbUdRrmUK6Wv0PE
+EHWZbhUHtSOwgi/R/OcayXeouyVchnpxGFHT7Xv+qgftwOmvI+BLryFWnTNNxvHSVSKtR8KKYtK
jZyXSjWntaYl7+5Yl6siN7xLNh8g2IuFHvND9W1FVxYEgrTVVGOcF/q1d5EdsVo1t25sehiT/lWH
JBv8FouJZb6K7JZag31xr9e+XizFJDcA1dALDIaVIFy7RZmflIAAIPxA1s+9kR692PvsJIZ3igz2
12HzNBlGtNQnHcFanJKz2t87nqudSggqywl9baAniOJ7aaPf5X063pfzIcLtPcs3bI6jXclOYWXa
nf6G3OkXox6Gn+TnJpDKLFTYbddKivlq6xVrQeyb6TINpr2SMlGbivUwMI/s1FGJV2llay92HDg7
P1FyRBpznlctxdROxwLHbVhwqeV4nHzQIxluNZvYNgb0gJJi46qjcyyqrutRUuqerMLJdrLudtAa
968ujasTV3OAf7EaQZGwad7cRjSL3DGj1x5R91WfWcYl8UK2qGAhwHNvY2OCIgAhAXwPQpBCr8Ri
itqTqA22gESonjLyTItKN4c7Wadl+CD1UwupWHEvsRE5P8hF4YKwbP3AfQwMVsmRrn5RFWXcgzyd
9qYC02Tho52M1xehiUoRLASTT0oTpe8CcyMABIAEwSy7BMDDPaj0HgE0w14mg1uvbTD0VhiRkAyy
6KiWQ34XTTnPQ6kqq8qZdFJ7nv84OuIxwLwabnQQIg6kEGBJui3GVMUD8TQoyUqVw2NroY3brJqg
1NYvdjHGp4G4BqGQtn5JygLX8cR85vdjP08jbB7o4H8xxJ1ZLeZGBavYxa2qngSwJIjLhrhq/HNb
fpMFOwzVdeGIZOU49XRJkMZaGFo7wEwwpsu1DrWPrZ66YC/mLrKB3QIaKQoaMNSUIk6WqpWzAJ41
0gbPqY7YSv46S40yWSMbaSHzJZqWPCx9rqfMRPyuUrXfIJmPbqKF5KSiQu3ONM8/yQM/A++ug2ll
oC1ysmqbF0AWP7SVkvD4My2ygnUetGlAHIVv5s6qLedB1rVusdeTZtoVMW7dlQmzq0ttsvADanBq
jqZKNZ7JOhkXdRytpeGHwUPIp96OzpjuFLaWlR5MsNHGOYRwD4J11WMhyGsa5KZX6nBxYvO9h9R3
Cvvvo1GQaO3GcuO5BG7LKHH2jd+wFpvPtAT5nGulLMtD65zJ8o6bvovaNWFTUhQlTEihpO9+Eiaf
MROYFVGU9pX5Xlu2sR88gUWJ1mZc+/e2yo8iSr6wuSIB39WA9zuLV8tclAfh6aBqLY/oALw2mvTB
sfe4gCoi1S9G8xiZDcRG1UZ6xecLRhIB5WTVq9M739YF/A1Nwf56Ih5gJla6iibFwJqeQxVCCWS1
1W20QP1VV7ddR8JGr+6GtDav/YSmnUno2ceksLxNGc84cUcz921EpMVDw/pZC+3mUTRioSKC+2w6
/dpLVOVhXqj7XaO9GSBWjwQI/GvRKrNsGY8i3mR6Gddo7eKAUSL/v0WCKSUXW3xz/bjAOUCIPc9a
xI7ZHB4slDSWo5dOW8vz3UNSK69hXCSPAoak2dXNczCONW43LqSnVjuXgVI/e4awlj0a1cywFHFh
8bdaT2jGb/2zVQCqgrrln/PY/q5NU/wWZHF9F6l4TVdekLzZsGXWpmiinWyFEYF2Z2iWoFdoxWYC
ldtEecKrSn3k/QGMherB6eEthoW9sNloHhxlAjDYW8bOMpp0hYqIDWMqaRBsAj0GD9x+yQgl4F/h
4gI/Fy1cb7dlwetdSRyLEEuIficw0bUcq3t9sC01HLGvYztAZ7ztifPNnVnhNZtiAhkvW5Oe2J85
TtW1CEyLF9Y4qBvZORcp+c3BRM5wvq8aJPm67giMXccOg79ySGhvZWejb/VVHbr+tTW1mw59i6za
XcdGgsRbT0pI/gnJFCpLMqzJFjOeneV4/X2P9P0mizBtdZMD6JPoWWmWvaaKZ0Vz+uesHl5hUXmn
Av/SXdVD3lSMQdx3LRJ0UY97maFE9rWu1b5UE3pq16oesYKzOdt9qiU6tzE7ZoDm4d4VrriX18jr
KEXzJI+2bj4sMycXLPEiZwV8Oj0EAcRvWG/fcoJTX8oyxA6iMKz7DPfQXTS4+7adsktnJS+dmgRv
8JH1Pb4WKF57Q/BWJ227IdY+bmQr4IFmSY7Q28vWwqyfsqboL0HkGq/dl6bKsNkLC3VVCqtGMcSu
Vw281W0Tk+TE0wIZJK/EHWQdW85fp+l8amqYQi//6PDHqZlp5SYZCR8E1qMPCfPV5s978kxgvIMX
vOKZ2zz4abGXJcUS5n0cjI+yFE85Eqi5+CZLNX809O2oIt1aha9TjXaQO5Cjk1eN2wlnepApq9hW
jPvRV38dTOXOUURwf6tmwT97UAcvstOtPjU7DfdvMsUfGoogVheVD1vg1ll2IR7BXgcdM/H7dn7P
htGqNe0FPvwmEu347mJcvZpaQM2jlqsnVSfcBXZ65aL1Av+9DpfR7IIiD/gq/TpLcajj8c55hzs4
o8hW7fdZWmTeeughlHxokJ1lq+iU4I9WyD4BKWzREJUg9nq9atO4i7SZAO51kIoJsIyziXsT/TrE
LBX26XyQZ7eGW79bw4d+/0WX2+UnAPHJQl7/Nk4Wb31ud/ovuny41G3s337Kv73b7RPcuny4fBPM
wLwPzR/udLvM7cN8uMyty//2ffztZf75TnKY/JRaP1abLoweb3+CrL8V//YWf9vl1vDhi/jfL3X7
Mz5c6vaF/U93+/AJ/qex//y9/O2l/vmTIu+AXaRvFEsEQljaRfNjKA//UP6jiVQUo/LU/TXqWu7M
pLhe5Vq+Dvhj2H+8g6yUl/pz1N9/ottdb31U8s7T+tby55X+f+/PZoattzBjVue3O16ver3P7b5/
1v7/3vd6xz//Enn3Fg6EVYl+c7vr7VN9qLsVP37Qvx0iG/746LdLyJZ0/pd/qJMN/0Xdf9Hlf78U
mPpuNeLwszDjsTl3Q+isaxDxS1kM+1kywMwbkDu0gtHCfbpy/ZXiNoW+TRtM/ZraY0U5N8uOwxiA
iQO8coSkXu/1As+mlWwO+rVppt4JzC8MOlnVT156qDxWgaVe6lt9NJyVSVJpCe9vSZoB6OVs13Y1
c5O+btK5Dc4ekp7y1BqmRFne/Nx059fAW9XNCs73jRiV4yb94keNcmci+bzMsyzZkpMiHqVmxSOo
zJ1Z5e0ZsaX8USH6crS89iLbZK+KJ3fj2fWwghaeP8pueoKVWEiwZS+76L7KEilnacpVZYe0LMBw
mTFgwfkmsuG/vLvu9hfH0n2CqP/hzt6I8pLufw1ygwhc7orTBBJrXNhof5xkGbPJcDmk3q/mW4P5
u4ttKnQpBroU4tcwOVYeZD/v91WsKgk3hQl5VythtBh1TBZAnsoDUUJESm/lPzolrnsCfTlu/xgD
8vSv7n/UIq6YusvBUAUyfWj44/Jmn3F+ds7yLMW7ou/z7vShngVRtGJ9ym/ow4ChDY99EqDW8Nc1
ZA95KNneogJl99tbnTwLU6ffQYP88aFeXqRs3ENdTvZeNsoqJxWbTB2xZAdvD2aSPCFGThZfkbPM
7dq71stGWS/PbgfgdfZBFicpgCdPXZIpfh3/GiuHNWbkryKjbvE8y4YNEIB+CTdd9xbo6zWXRaUR
JMHUSOFXC4SasJ09bGKvaC8i+H+0XVlzo0qT/UVEsC+vgCRrsyzb3Xb3C9HLvex7QVH8+jmV+Bq3
ur9lImZeCCozq5BlSVCZJ89R2UOnNc7BGd1nMq120G89WyVzsddAKB1KwJG3thmPgZAzybZcg1Za
jXQd14nFch1yqM38WtZdv6M2XToDD9T1rV/3pnUXJHxe4y++5Zx6dql7F7SwQDuw0AMvZ4Ia7kFl
hlGA17wt+4PSKjbOI0XtfjlnmtGpAYVHrBunI9N024/7sQz7zHjrmM6VwXOR3UAb9Xowmh5kncjm
k+lDyG3nNfnjzEU79odQQ4k4TadGbNAX+Cl4/iGchpy1aaBRui9c+5hIUAQUItWvZQ12IKmksUYk
tqaBNJiXgb6/Af3kJcDnWzI6Ui0U/a8WEiBh/Y4NAqfRsbJjVI5kBhDflMcUVVQQV4IWjw4gZC+h
K8fGhTSvIT5pGcdQDVviALXgG7Ce9KCOa/qrZCjYpqzLwgRU70kApGAFOEiZhTzyumvDRXclmyZt
A5q6ITmEHO2WxuS+WWdSs0s/RPF+tHt+GlVrPHkcFWKfxhlY6I+ufl8P9VSFiwPJJ+ABJmf4nkDc
BoV7fQT/ctyE6wpDlb2tdWNL5HqRfn9jttVU2Sn6dB3eVUI/3FfeVES7aA6QQ9A+3GGW2w5KgMcl
hsYfZi43GR6lahAD9BSgww/8uAoqpmWRvnD0he0qKTZHh+L9TJCo3Dom98jzZcaNnYbYQY87IP9f
ez64s4/EJ7qmPDQxl2aqnNdDFfVvQzNm/gCYyImcZF/mjujGCeK5mzfrNGTVo3BsWi1Y2G5NNByi
DYqDDNA00hQgYK3dKE7/xRBDGR9Y5fBTlVXYmKZ9u8/mot3nRuGqj9xC7kCd3CqgmE4G5tSRIDwg
owdU3ZCHvCeTm+h1gIdRDnqQXlPLwNNt8BVPznyH25x2QTOrfqGzEjqg+pwO59WuQ7rtVOoWuIsQ
6qkA1fra1Fg7By8bLX4wrgek9fCXAPUdpoonKwPSnZoeqCrfr0a2Xl5yqhWUZHC19QUkXdWfxt5c
rvbBXhUt0DHQxeOzvp+LtN0hT60+eUMJokolsn/qkPNIhpJ/d1nFgw5N/Q/Re2xqOPNNLHdeO1ym
aMGnHGsoAQw9yNEKr0c6qYrvDPA18cXd2ikykkA6vNlqNFbVUwuFHTljmUzr8EQm9drE9Xvp6cBj
poW0oj0ldxRyO0WujdbaFKzvmEHe2mrDQnecyb4As15t3B5Ew/jX2T/tBH0iWt5+S+wMvB5WX1za
Lof2L8QMtxb6XJ4pluhafo1Vx9lCmQbQB0XvFN/RcEuinoEeqgdohskxlDBi1QCvGnmp24C8jgug
A3lpbj2gDql6hul1QYR1AhN1cr+TelLI1yMD3wI/tQ7J20olKvKWNVRlOhOApl4Dy683+GZU9BcQ
laCDR56tjtWWSC8QHNrOztCtQHF04GBjXhzo3fg5o8I3c44i6jqBLnGzEl1CgO0EjNBYmILXaxfy
RQF91Z9bwJoMx2w2tgAcL7Wn7Av6oCAHo36J8QagWJiCapgP2pfW0gCyasSTqDn685S8QCU81r44
leqg+KlG57iYVQgg4gMrp9OqFau6/YR873+3ajTp4MZQFOj74OFxb3HX2mnRiM5s4LN88IeNp1RP
45ekmfdxi2w/c7P5uW7rYJLEaOifq+/1AbJRsYxC0yKenW1ozJDXy/UWfwqWJC8tia48fiJvaqof
lqxEhUIx1nBZ/RMlhQIVBq8Ggt4ZHlUQju8HN7G3ELuyPytzek/34TWiAPBz36SOtU16C6TLJtip
uN/NVruj5+Q5S42j6VTBzbMymirxBD6rqnG0sjfvm408ad998IgJtx9/eVRHwefOqPunXMo3GkUB
Fh2zPzCVK/z+fYiiaHymw1w5ezRHN2dbgZ4dFqrves1NH+ngAeDR5MDi0QjcFvq5NdnRGE0IwJSi
nHblwEf8yGLCjO//o1MWLJD6W7saVHQQiWHqoWGDc6YQoUf83nbn3TpBt+f8Dr+g6KqnCZFaWwED
ffoSs1x3zi9NXSfLIgboHS+JQOGTXoUDGD5k2yPLp1g6ADVdhMA28a0pl58VtwkmqCI8KUWoZpBJ
qYeeP4m404OUQ/iWbBMQtyegon56ku+VTG1tgiqoVM+ONHGg07d5Z+MpUg4bbPoeDeuVfBRuZugj
9Uq07DA1Mg+ijL6AO4QfvTjmRxFNQKHTKR3w864o0LV4D7iNat89FEPDqGZx69MYVGfpRrfmcVlz
jSnrTETBOpvWtTrx9jqWJWjclM6zyrt4dxNi9yruqLH3KbE6KKkMnnlwRyUFdnBWcUqHdUx+iiS3
A6qst0ga22vk4qJQFCREoMXgGaEgWoPO1ktCm0Axgj9ejSKxR03AOghkoqr308UBwWCYTVq+oeHo
JbCNxnQZ3dnxOTgotjeOiBc/E9Rb9rf2ejokTakdu6orbMipYJHJfdJFw+9jPWYAJ5XO1sPO8gpS
+86PupnvaUiHfHAfVXPMTjRqs0y7DtYUVhAQutRy5JlxfEVj5jqlBQvHeRisu0j0cxp4AwPLgFd+
09D+nQbgeJnxFdFB9kfT5YUnM+HbPi2BU2q7APAefu0cNXlCIwBwldETHYzMZkAQWdGhkDa3B1B1
nhWIu8ghqvXDpYr1Q2t6bxP0ERAGC0KDZEIrWrlx5hG0sTIe2NvqNNbO32s8WgMB77KhbicD2rEV
QTwm4o6GM2sGgNHsNKCh4hbGY9V8LvPi7WpgRWqRvrSdvVGwHKib2kDSxpW6ZeASzfCXZXEIinUo
lklbWlsAEa9jc2+gUQ5c/QiIZABF0ZAORmpnwNHUcXjjWIfQbjG3iWUDI/jZ0Fzo5AgjhlSKi2LT
BB57C8DHkPF+3qIKD+p6N02uaur6mWjK37w014QkD8UWhhs/0Xw099/Op4gE5LRLxHqF9+uTc10D
oGBw+QKE7oHqf2sl4PDKO0jo+Taad86uwjbozIhBJGDxHx3L4kMmMdY+RQ926gQiMaYHOjCwpp6b
qAetPRMPlY0mjzKLyh29JlBMQ5LB6k7LyEUZrVesyc/p7Xj30qsr/+AtkBL7MHeQc7l86yo1t+5Q
q47R4VSg9SZvugPgguCWAgD2cUqCIpUFf2mp1cw72FP1N7mWoC4aNkXrppt1Tszrwhdj/LYOOUBm
/P+4znrt6T+/nmGc1cCwwFDWFpZxqnt9N2a6tWeRgeetYhyNk2ixDB69CuNU2EZ2mNACDFlI40Qm
Tt4lhsJbNOVsNOahl0ROoUham4bKBPWIsI1B+MTyVmzISO7lihQ+oQlpg+arzk/dNH/7lW4EcD5+
YxriDpoYG6jfpWaApIZ5SNvSAnQbv/ksxi0PEhMYe/T7Tn7kcoS7aVrG7t6ea6Ip3SPLp9zjCxJf
3KFwt1PNDHAd/2NTpQP6d+jM6fTFXoF5B2LJMgQK5q+jbjV7mk8mmqDh4xPikwJaFDmfHHws3ZOt
C2WblRP6OXhzAlaiPc2a1Zz+NCQHhQiwWtvdjNba/xxLKxVp/M2xwYjW2U+NYigBnZkArSxnlbQ1
hQLxv3fvv4+DHqwCVDCSmW6xueHGoqEOGK9SpQDMyuc4MtGhS8b4gwx3AWhBERmgbSvjs+bEaD5D
fdk0S2CcJ9MAgDl7MqQ5Kof8ILCXDmhotWi9B0eSAgDzXL/oGpLwyAKBcFQG44l+WWPGM81D5iRP
MZqVXnDI8bU18RwDhQu7hN7brm6cxz6yoSa5DtEcsh9jEJrslN5bvDHIyq6ZbVonUIRPDzNoUixh
DEeQoImHyMShTxWwYLepHjpjgx+vKbPz0+y+TaBZdHCNYplKI5o/WXm2cQClCRu3LZDrHMSu1lLj
2qDRajM0yJOZlgVJPWmLFJMFTW33Swg5BBbwwcxWHRpd/DXElnZAati4gtT0oGaJetYG5qZB/SLQ
K3Zl0iUGppw1e7pjhuOlENIuxSFX9L+XSBPNWkCnm3VA11xfTBGD6zsDLKYBhv1I9oJ5LGgh8bFb
llpfDLnpBWZOsbyQdbn6RfNyZ19legzCBGzsDLmfdFNlvAPUH31bCrb0/mrUxAzcLe0XKRyYb0SC
tH6JWZdYHattXQZqP5k/43sKrfvpM1JoL2ioVJ5ZLaxdPZjNHSu74hlMft91AB9//BowpRC86GKk
ZYgKSKjokzFA5EVkgGpiG6Hdlh+HphxSMHkpeB2S92ZubQOezoCxDvhgGecyBx5oitxX4Fu16BBr
oEtHEw9YvrpGEUjTZOYZuV3jTNH9xMK8M/ixZn8XtWUeElA8HdFJin9Vq0CnEp2hdQcSMVihYz4d
kRIir5AhdEaHrkeT1OK5HdspMw72+AOSZjb6omUcLUdjJJEGtEK3h0zEoGuP87FEGzQOxqwlyt3U
ImE/4z4SjFZbuX8XhVkegQZukPpMy/LYAxEV5E6kBTSpdwtvkw5DimerylHMM7Sa0bXOBToApUK6
HII1Sly8JBogQu69eS117K4zpAHOaMB7wa6zfh3KbPa1Oo1ehgFwJG2sxUvUppbvsb56iRzIDtZ1
7EFFoVd8xULP7mCgowllA++gQZ126dM2syxahhpRPYCt5sNw9VJf3X87tyjiNHA4tuRMdn8aA+Ax
RpdqeFbwnLMt2U5QPgOKXaBmeORxuyHbBMjlHC5uOaUca23TyRVMNHRtPE3vNm6nNHegT3E3Odp2
v+h59rlHi8FVHVv9wsu28MlelaMZlipg5J4E9aL9GY9m2ms0t+yAN6CHUkmZf0F3W+/3sRfdAws4
PzYKu5I91st2W0SmhcQYLpL2bDuYgBMx8Gy+pF+NJJt+8jmGXAF+1q5jw+Y7qJ+0d6pZxo/YDgJD
b1f2z/SrzsB/QpGgNxNXOwMtzNuTNfgm0fkETccQFBYFeqDe5efJiFaDYiOEU5yBxnMuVasogRJb
uJu9n8UVUqVkS9/PVu9ylk31eahAjpXG9jXB0+sen0Xjng5oYjfvrSyCaiOUA/0bBw1FFl2bpnT3
FLtGgOcdmTALmNOxiB9B7lc9aV2RbSIVsP+6R+NYpjRNYI1O8YNNWTCbYvoaQ11sM3f5x4helkj+
bQTxRBVZGpRpAjXRWEHDRwWqzR3YbUp8ixQ1uURyw9EnnhNaKjjBFhHlhDYnjtyGkD+K0d+gpNbR
A2foEHrSQV6vcPGlKbqzUJoOTSFyT/NhmlwbNeDp2HdnJqV29REJX6P1mkcBYOKeu4q+neZG+YwM
1hJhoOnHLwWIh+wMLVEV6sOa5FuHVNw3lJ61I5h12SN4FMU9uM/vjAovO1BrUW8tofOQYulgqMU3
UNhpRxq1Qzqjp3K8A597/4DNZTDOHcqSEcTcSCiX9cjD1QayI3PPxCdHr0JqgQY9KrbDkFMJqcvZ
1R3Nd21bPaNBMSgSbVSe0kiIDVj3axudMqDFpUNiq+pBseQBWPMSvyI4BbbW1NFSMHwv8duISoH0
ULjsaf9Xp1UMEcgO7bDoe23FdE3l7zXIvizUcAoL23o0LlR/zRGrtquk5wzcLdT9WmgFCueO7Leq
nxRSZcZ0LERi+jNYOEIKJMe6FJ3Feb/L3pe6Ccvdi+JpZZ/uQLmiZyErrZAxu3qwmgIbTTPPdp3O
irDXU+w01QKN84MKnVGz+86b0tvqozpDigD61KRdTTbmjXMwKVN/Jce/tKlyLjr80Jq6xtCUout5
MIhJC6nwuBJEL2XLD3XMBOpF24jzT1S1XNwLd/Tv50t50zQgSbdwTg/1YG/HevjkpiHIL31Ln4oz
F+OYbHIFrZ5O9dswl13GFUeGrhjZjkbvoUz2Infy8G6nFWlEdop4jye7KQWS3uPpkhTqfbVbEDA1
krWaDnUT2Zt+7GZ/tdGZ5M8867UHGluKsVzwEqJf/20eczmagiiS5y2ktHjubOo2/xizrshAvLZD
Neon9BLsQ9ta98v7QUOwXqEtGm/A+hehyraEkcmtHFQB3qcuQ/Lc2JDx/RbFXetrOlc3PcMvG7EL
NL3xE4D68RIDWgwMq+YTB0Eft+XJNMETSlE0yYlHsC9IKvPfJ7E+P7+VSrRUg9K3WaHdrckFNKQg
z+znjT2daRxDHmc7CpQSyabImI+B6Lre4NfKWWaTGzlhDZVF5N+AvTZAPJT9ZaLytlcqYTzQYWaj
Ezq8jzerrUN7HUqIauyXlWpiWwypdi6Fw+iAbDX4VjvkvKspAoOjFA5L7NyAGPVXCvhgHkZtCzrb
MiDbugZycsA99Y6zrEEOu9K8sx7jUVNeani/HlBAxXaeTX7rwDPHD5Rex/26eOvha9CYAz58nn4H
BiVQwkjRVpAadldDr9Fn7ZiXvoIKPcQhu6sMIBMF0CFzPpooVE4EWNlaJv661rr8r2uJmr16aaYd
XD3xHdvqH+mQaTUU77VoeNO1YTVIkfTZM/eDWrDHcSy9h7FMZI4KWjI8hr5qpCJ6GSNxhVp8pb1F
O2jHeaixlbmNXq9HM1S5PtmEOXkPE9an0dBoL2mZvEx56lwnjse9NjeSPQ2pdcebnSO60Poz9fCU
mRdfM+1IAwpKwEyPXkbzOZV9P2RHdLTLR6CmOgvNYMEA6bxQ6/HNoRkUgw7kt0utS8lLOUjiQnYb
L0ZjdXKNOvT5yTVUdF6dOC5TerKypUbVNlYTgCyA039IyvG+mwtxJBMdGrA67SCKrYPMEWHIPIJL
PkOcagE8kCtOe2gnM3OgJAzZ7TvaSuR0i6NTOoDDMQqZpmk+bVPIRtsSOltt64wbGy1gournq249
bBI0gAIyBL6wD6RhaBZ19p1aQIlB0omh3fWNMKwW3caydFBkjhAX3Cron9x2skA65025RZtBvm1l
NXX1ilj/MWlA0KCklwboU3I2NzB5GpK3Qclx8a4weYLTo0qbLHNvHMtS0pvP+CRD2xDZLXQRQdPo
89yAqSvSwOjvjpr1ORr0rxBkqi7kHJjugyRPf27LznsUerIjc1JCiM/g6MOd9NT+PNVqv6/UJg/J
a8W9som9DHU0eYEI2sfLBZYlJ+fmAigmfrhA6vbuFlSmQL2izYWdrCQPMETahYalBUCf0PSgyMcD
CDzd0xCJNOytNP3eopFj1sF/CiE4c8v12gapRZ1/mpTuSgEAUDogu4iNyzoT8oDJ91bDJtiLzNdi
Lq0txF3wsbLAWl9MJfhhJGZllGCX9UC2CsIroLetdqvdSzu+bQGURJ4L4mA3U2moEJhSzkWfLvSi
3hcWj1mKD5M1xF3jD1Kfgg52PSBRRaddBggWk4fVTTYxx0k4cySCyHG7xLJO06FQjCx0aOidfVoP
fBj7w9gAuvRuj4FGOhkTiPbCf07RcjjO/YeYmqXTLmfe9zGe6ntwJevnTtnSANTQkHm2pXIz2dty
R3ay0BmTc3je62c826zmGIKS4LRDkfWXRT+st9p/WTSGINZY9anrBDo6p+SegjYgVuTau2nKvy5b
FCqcyMPN/gONwq8Q/QKeVjqBL9O3aTYhW/xrrCNXa5P067IDIu+ynxlbHgLQ5B4zo2yR0qm6p75A
A5+qzGhGKVsHPMKt8yxsdKaDsOZvSNi5nzT8fiKHp0WnOeu6o24ACAn9IuMJ7zn3E4WpPxV2IZ0v
Ocdq9bc5kaZEpz5OIc2d12KjcRGIssauGBntrwy/z/4IEpdL14+g81Bj7L6Scv7aO+B+AF+kCIoe
XI4OF3WIikp2AfR42tuuUHa609dXV/Na7HzQh2V4oFuW5GEi5Q/T2OuvN5M01ilgWzXrK+vAe+AK
3dmb3BMlVCfwAIn+oM7Z5lZlfM676b4QbvEjN3J0UuLp7RH8mh16TBGRKKrxuePjPeXP/hTxvsa/
jEATmxtU6AIO3SH/BF6K8oGADsNGRXXrsyX6Dg1gyTMBKupEtQ8TOLYWmEPZGIB6Qg1ja0xgrxrA
t7trjGoM6tqE2rZEQmRVuixK81lIiwqgJWlRwlCgsdNZFh00MWwyiJYAWozHFNXhD7HaVidoG2AH
AnGyZUgi9cQbq8GE3AkYVuTjDtmlqcvU6kRLvK9DJgh6Bk6maHibQd9vA/SIxiuQfMSn2dbzSy+F
9IYkqX4MCRBTzPO+ilmNwgIbrSXCYuroJwDpeEDabe0+QwPVez4VdAD9pW4KDQ7IyAnKn65GCzzY
kLlUsHWh2SjatL4Ozgd5Q47tsJ5mpNdEWV7KBlyipGs+tNkEQNXvjs5WsJeQjhgZtWVGPnr4FEtH
nDXmSTfAQ3yekKoq617tn97yO9xwyu2EAjXp3YXRKNRvLH+BUmj5A5k+NUg9Md9rwDed0MAOirC3
gGpMN12hAM+nZO5OsGFrqcw52iKynBDpknxbgUgRKCNozJM7VXTnmOLvAf0Q9CoLtN7tCx1N7PSX
AWa9MYD+fxkmMH2sdnDjbMwiT17+EG9Lu556NZCNPbjIatB7FHmHb6nMSdJYdePOR9nYgqAdchde
o02+aZcMkrGt8dKj8tIxJCGRHLhPuqHxiWUTPCugtFLAd0hD0zb//aRWMwHOq8QZSaoa9LfyoICn
EvBC6Gew+R+bdGSQKYMiDAfsSbU3AuzGjea2p6wX4prIQzVZm76pwe4uR3QA4N9Mezx0SotXDupl
QK2YRqB0BB8HkH2QRI6PqymbuvLIR/ULmehgD169d1WdLTP7tEv2VWf9BYme4QjuT8gYDVM+Qhy0
HgIQoVuoMfEG+XZpJA9F0tkSTmMzLv+qClUFXiafTtgyaZt2HrlPWEuNo/sGz+Xw0Jhi6IwOYEkD
b0F+Ws2g7wWAsxmGtwldD4ntdlYvue5AykhhnoPfZEXHOzd00Ua0sRtmuSGe+zFBHtXyrroKLFcy
NWAPtTXlSM6ZqyoaKiG0Tl4X9E93EK2OAvK6uNWcbeF8Q2exeLbABf0EOYC667ohqDvl0nJwi1Fk
baE7uxWVuqd19A5fnd7iYkNevR/4QUO/K9gw8YqA48geMr050LIUASQkCPuU9pFGaQUiSmw52xOt
hpzVABL7VoBGy4beqAk9PEsbsQ2bE/1ThGZWFDxS0ERBifSO44O8N0Cje0ZXNn6au7h5bkGO4asc
ymw13rQICZ8YckF9qMbZdDfEFQAXMqeK7bQWpGnSghUPw1KvE8MHmiE/46YEvpbGRLONYjphxjIt
KKLyl8DEgQhA1JZbtWqhAixLcIoswUWyNFcgB+SNE7snEzntHgQ2qmfyLUWQwx5A5ETzybYuolkD
MLrlcE92tVc4JGmgmYV+fe3UDW111yTRNZoVE9RfRGkVlzqIrDRwpM5R9qPEvRzkKtKT9B5OoQWT
b21oB/tkBHczwul0CQV1ZbUZBpSlIE8det5LUjNxWVMAQjHRFhClyh0lDsiR9uYEIey+C/EDazyQ
o9B71Lxr7QUEGcXBqesKP3yevjPLwbtvGHQNSiuFoEI0z4HaOdkL427tO3MZfWvd9p5zJOT9af7a
YMOHd7Vm6CAZ279ys/xs8bz6Oij416J/WXzCfqAMk6ror8NYIyFgWtrZTab5TsTOcGhVj0OVV//t
yvVkfryyJa+sJM19I2rkWeriK4r2H688DvnnrCnVIKvM8TKn1RYkZmDjnk1lZ9ZC+WZwfM69IddB
ht25G1D8eyf0/I8H1NG1ncEz9SEHoVng9G3zavXDiwRtY/7foDZCpXPOvymaor7Eo5OHOr70D3ER
KTv0b2eHNM/688SyeWN5c/3sJBEIoxNT+w4hjbeXoeFlKFEcfx8MJAFvXoaYvd9eRmq69S8vo8OD
zdnAc3IwTPg+txzyFShClM+ggq2vBsPPihyZnooDsHyVI6p7MuFpqw+93hh2NKTpyQysEg2ZMS3T
0dft9IGcisYA9JiDFNmZzTQcjcR6imqtvGKrBWACs56gJ2A9jbFMwkAE6Ui2Lo4l6ldyXYHk+AkI
o/JqR2/TIQmGemJqIZtgDuppYObboZdnOeDvtjICXSpHdjrOyK0UBhKn0gNyHqj2aOpeBUtlSLoO
pobsAkog8wlssNDUU3+QGeqikIqRUaRTQ1HVLMSpadUrnluiIG0a8GEKbnanUTKo0EFn44jnY5BB
p6B/3K8OSCMgWn2PFlO3qVl0B7nOITCQP9tT8a7IwX0FhgkXZKjAWZMXnNfengp/pT5DjtcFvawd
RZsFODDzJPGjiLu7OtU6IyS9d00aoang7kjYncTi6Yy8OljcfCa9LQN2ZuAMqusgCbvMifGsE0ut
HAlbfSYKW/LJ0eqTkep75K/zIDC8RDZGZ6CRDLCwiFtikzNwKNEj4PI0SMYpbaATIh8WqVROhyXa
ZAa6fFGaXw+eUMRGNHj65Yl9l5mKAZBCKr4C2BU2hZe/iLRr0OoHO3HT5qkHJou2WOyukAxjbiS+
Svsar+nmX3h84/gNQ+5lkoztdGC5jm4RPqRIt8G2emMZVzpsBtiBdotVUSb3sYYbF2McnRbCmV49
L4rDySj1A1V3nPphnkX/chPFnUzWFg8FdvBXBf+0wbBRuHBTxwzdKkGBUwqzcqOfrq3Av5TKGqOO
PRuV1yZDca6FqRpPYNnZKLjfQDPFGk5Kgf0aKdXohYbHOT1BE5HUsYHsSwVoetIfycsK6yBAW/EY
x4lJa5B5hLToKSmxBi1pIA8GPFJe+mVS51CwGpKnRrQt6HcAVGqNNHmqQdwPshY3mCewzwatMULT
MIqcbWvab94c22qaSqY/zZcR5HTQYLexoEmD3oHOYY38U/qFwNypzfaEP6VfOMtVK+lO5J1lZZy8
qI4jOAG/+eqlbxMNE0f/OPdPwfRdw69afuLHKnWmoLI95VmJxW9nYtLfbPz97CZOyaDlPvXdtOur
3DgmkwvSHfmhBQ7iUTSTeLJGZhybQRRQNcSHswPdt4Hdywc7fZijf+J5Bi7Qeay5rW4a20GCCCQm
x7lP9KPQmR1CEt7wybY6/jRELkFvfZq3uo1qtkOWQCH7xqHJ9QvccUPmGpD4UrTkQoeyLp7Rv+oA
8fiPic7A6+YF4JQvNjXpZZKxyXrQptguKNB+jU4TgN0L+/tqNkScrlconfrtCo4F7JZkjfMCPU6K
Dc1Yg22lfIp5uVcUsGyieynz23LKtgwqn9CSc/U9m9X2XpWVXiUpvaM6AGIgK7240/aPPXJOkFlo
odsqI8hR9uZeQw/ZMgntxUPYQ9xMaHN0DzlS5iuF13xhDcqRll4mxzIamxfokS32TkClCIJE5qbN
u/ZLg2dVTavrR6OKwFZUCiCNpX2U09EBFa/TW0iuPsX28BkiF3UI7b38iatIt9AZ2bi0CWmjs/+b
OKVGeqFSwTU9TYkWeMYMun35i2bt5lGwV1NPxFGowCyTNS9KLZg4flGaxIB+xWaYQYLtQYRHAUHe
tuszbUdCF7Nj3FtarT7m5ZQ/pL3+k8wU5aauuqtMU7zKKNVzdkYJPEytmE941qyOmoUfAdTjrSey
1UkSTmhyvBqWYT1lEGoOHaCudxRBE0yBdKcUgH0im5ww2mBvXfIArh6nAPHlG7B2Jy+AS3f7aOz0
TSJTXw7sFrM+2mtsi77K+D/Z+VxAfbaN/GRKhvu84u4218d6U1dJ+QmUhcYddCm9IIlY+YknHZqW
ndjxFQ/DbI6QlGhAj0nBmgE+n7Hk9+TMm2x+zEFCFuPRiUNnKyzjWn/WB55eucP43Zjbroo0nM0O
DW6Whc+1ONqbxk6z+n78SQ6lBt3VsdQndljCIdsHvRmIUAE91YKFZW6mezOthxcW2pPJX1SlZxCc
mgqfhnEzSIZJBTKw0gtV0gbiCmhloWE5QcEstvgTKtPe1R3sM5nx7oKhKAbIvck7LOlCBa2EEMwd
eR1NfI1MwbZ5gf3dertFdqQQfooMCbQAPtyG6W673nyjaSObej8EkC8hBRY4Z8i8LPdqmqgjB52C
DOlkgt0de0iNb0dZZSuHiT2mc7RlQxJfyDSoLvSOk+4n+ci0Tlptv05i09wetYH/pPj/7aR0AFoM
bA94aUPvIk/qTBcviwH1aHputN9FFx+VDE+bT1XE6ucqj/7W5FNX63Sp7+Jh8gw6QWMZ2r8OybsG
I2PVn9chz9FxphVxG3rKPjJlZ/FkuPMDRjH1GY9/HBlOVfm8sNtHQEL0wCoT/erqmthCVro7gQhu
PPAeYjme4/YX5JeNUAFg4tPcQkhD1G333W2Tfa8Bb+vXgHODnwBCoaXxHco7yautO3qQo9y2LDkq
kvbRqd6W5DMASwO33pZES/kpxmc3ZT1/VWp9BDUjzgR68HzoHPDXqsc16YxL2x/jamMGTawHwtJg
YmWyJbXvCGmVs+2A4qIFcfKGht3QQSgcipykFEaaYU2pO+d3O0mL2Uhg4GacZ3gWPLsVZIN9nJgR
7j8+pDqWk4+ufxOjAvBzGOfU2MaDMYTJ7ET71PPEqwM564HXzedeq7NzAYZof4KuxyuFpWmu7MER
DJ1N0/EbffTuslyPdgmaFUM0JpublDf4XzfFPIRGXUD3g8aCmQNoRUxzM0FUCLqg9rwxVGcHLNPP
yBLxnnjrAbpiFzp7t68mss+WtsQTxT2ZLAkYmWDHXTXek51M5PyP9pv18Rn/8Hp+XZ9ep0eIjve1
uW5tPXS1bTXFNvGB/OcwgshW6MNlqHLwvrfcRemiyr53hhPlG2Dbkf/pBpCMyAlLjDFnEHrJHKjC
ZPiV/n2p1fK+3DI9A6WvPZVQCJdqCGZtyU9R3wSe5hZbspF2wgDm03teqL4x6uDFxq3UMGNtj9Ko
uuDGuFuYvtW7w9kBy/yntDXebsBZ8xa2wMhkmMfq4QzWEPtT/k/YzKbfVvs1jKbXUYx/sY1PvzFj
YwwFpgtrLGjSG61zTfvUvALtydE/jA96rZ4KBmYLiuxNg93ZtuGCK1HHpkTGd3MKqsOkA9ctxQjF
sv2uB5pOR41liZFXAPuy9eEKariEFzyaT6CNeKDo/2Hty5Yk1ZVlvwgzZsFrkvNYc3X1C9Yj84yQ
4OuPK6hV1Ord+xy7ZvdFhkIhkdWdCVKEhzstK308t6w5OaR38igZUCt2qBX7HDqYL3qNlETIwuhC
XVD97dqiTx41KNI9FqO1HlWNa5ZbJqqeumpF3WkyrD3ImPV5NJcxgDCyLPc0SkvGENy4UFctOebg
5KMlS9Dr5DzqL04UghZF8xGsiAOT4iaq6doCMHHIwZ0plsKjeoImXhJtqWtksTiZOjSLhiYunyLk
jR7tfA6lkEPbgPJ5md51jR74jG+M3oJKYZT697JBqZqp1EJrMYB2gvUAGvMB7A//6SG8/tRKvOr/
8AByCmFxlfL4yxoM5/e1TCzow2PPUpgbIHEQUnEtG+2kaPeHVNsSkf5sm8dBqg+S/aYFC6xTasbO
aWxkJUywmiIP1pwZdZEymbuEsCFMTSyc2bRgaj4mEVqHvD5M1CPXj4kmyhHOcYRS6tSsbjzPTpAf
ZI+ABrNHZpovKONqLyCJZZAsb7wN4ttyQ4M90/zLiJBVrwbJVJb5tWK5CVZazM4SJ92gpL7d0nRP
7wycRNvv82w1CVIaO8D7kzsy6d6ATRWIn3f0CeTg8VMMPeAVjdIaJnJwpW4O92QStYYKIsGyPX0E
qGs3R8d0dQBA/vlEIP2B6pf2QJZeL6D6NH0P02Q4UACuA0Hubmp4PQfwRGL1V7xo72mQvmTIxkL0
PY3v6QsWZz3KPv49vSvqeh27Juiby8w7JHgPALvrHXq/KZ4cMy2fCuyTLJnJW9RY+I47ph04Ztzt
aRAI6WlvgSghoAkf0/G8KkDiOrKN51bp1bIeCTRh4iW0BqR3AvsO+O6zBknlVsjkO2hwv7kc+j4g
GvEPRQw1RpbnxldMpHGaONaat3ZSgGbKtaan5sFREHxDa8Y90uKGgl5098gLO6uwbvOtB9YCARmk
LzxLLLCd5shg5EpJSkm5KDuQteYn+7/9kTO8mH4b8wNKlyUgrBmQCiry90cMsGZJHVgJEhrLwKdg
YUuRQCbAqlkmeIYPQwUuDRHeQ8UrvHcNZFmwPfZ3A2Rs78ERgJi/i9Iv4fln8jDD1LiT/Ns0Ok4a
5H7sKvrwXyETbho4ih24VUuSL61BSzpNC80+dYdmMBG85VDvDgcUvamTHZ5LLmT8ov5A3dbU1zFY
YZ8TnDywbflPN3pVDA4UtP2i/6tbo1YjIPOHmzrHzKuRnW6qcbtbbkqr8QGMykMmAJyAMNmun7Ls
BF2w/FQYmr0bgUK4xaICjL0yvEceInTdmE71ZibxWxKL+leTQu8uYzJeWRIQ6DaufnG/eRu1uHwr
mjKFNE7GHkcTP+Zai/MbBCre79IY8vNdXDtJN8iDtaA//tpY+jtrDJSmxQmYLeKI+WSGNuRMK/M3
G01SFBxeZEBiw/c2OWJvjxCJqY4OUjYQ5nHsR7JF3Zde2MODMPA68B3IDrcTuLAWf0hfAdLY6dil
tkZ7PzevQz9BtLSy75xRukdLbVZdYDe2RjamSGNP3Q3Jdgm067+Ns3g8GS3lmW7so+w872eV6Wcd
LCfLBXON2eL/c/Evnyr1x5ekb77SHpl2y7RRHgeIzXehfiC78L1bbHnAPuTTG48gO7CEdykMrOy2
CbFz2422VHkwipc6glIFpCKMdYI8IyTn0ulqhZ0ekIPjv2R9YwdxiWL1tovyoJv0aDsljn3VgLid
G8M347Pf2ZuhCBHeogFyEZBbCkr8yLZkG1D/t9adJIIwHe9ugwBdSO9kcluVHf79mkpDALIbj9g0
jl/AnssgUeloR666prltfMlea5DXnBwP6n2x0o42iokFvAOF/8S0EkxY9a96tLSv6sLL6vcLA/y4
WQdBEMdAdrE0cuOl8fp+HfPOvgkD2gJZmxRHJAzA6BBO/qY2oYqQGmEZ5DXIdyIlT1eqK+4B7Q0g
D/q6gaRfKnVj8999yJGaNAXbSay8l8XoKi6+lWXv47hlnenIOVTxdGdq05lkyLLUHO/UGJ0waaw1
8W1Rh9OPsf9tHvhQwHIv7a8tZBlWID6KH2Mr9LajB4yNAI3hxUz9ZMObznipNP6tqCTUzBPw4GFX
9wN0z9ZKqkma+c8kgG/lBQU9KZg1Nf1lknKeBFnVeVJbIaAFuIkWDtkpaRwtyCeRBog5ZacolCBp
p5E+TMf3SxqaMh0BFKeYjpZEAq1UZZWVhkLwxIDwOrTAkrMfgkFDK7r2QbPTOqjqLv46FuLGHNR6
rQbxbei8/hdKpn7HnuO9sNwCD7Mn7VvG9Ay6T118xL9sfclGy9x0tscezbR7TcJoN6n8ETWiGn1g
a2LUjVM/t5Auzhx5NCgD9cnnYzj24vFIvV6H4nw/+tOOIEGVhE750CKiNyOEFHwIlCx/t3UuGChI
lJqcyU9+zCXUEa1Hfv91PafFHt3L+jP4N1CeojNtvURYBlt/Aks6MDcqSFPaAAVWjguqMoWOVg1N
CqHttFlsU+pfDe1rg2P3MfH8GqdkXZP4N4zWc1eKwr2NokhRuZv4CBeAOClRDQ2AyS5cWU4Z7z55
Y7e8bsd8uCzODlPE3ln9+MkNQu7JRjpFCy7wVxDE+Jeuqh1r1SMecPCt8LU2zfA6dji3rAG/37oW
GMhmF9RcTas0CTU8XcZiDTwRRA2W55M08xpk1ht6MPVkt0duX8u8L9ZCOdNImCMDt9I7AATTbnb+
4+FHqxemZYBsEWXpiu3QVfSIkVmiLpMudSI+XIbIKIzUBqoP2Aw1hTTwPvnFg1HFa3J0EgPlQVbN
rINpi9k2r2CN9b6FTJsdr4q6gNyEYdh3STY1eyfp80NpOeNtghAkNOLS5k1C7pFpkfbLE83erUz2
tWeFDGhS4abNXuQGmEd8Pt4sLDlPKnT3Qk8Eu+z3iBG586QQuLY7Px03JhT6VoWqVHBVpQI1tWwC
BK38i2ULA7gadbQH10YM+iuUHoCQ8d0PpyYwl3R1A7w5Qj6rj8l6lYgd9NEgb4x0zg2YYXkrMtFc
TBcK9Z1ZuBDfAQWKnrTjsfL1e+q5ykRX4C3J99xV5QlqKi1CA6UWZVu9BvyOhW35voqf5/3a5Iik
JoYXJpvSxkFTZiYICZdbIbeETwMEzZ5Wk2O6D9O0u3YgVdh4nkg29Iuq1M9KT8pHKLmZZ+q1od9f
yoaD9w9j1PiNLjYuEBebtPLfbahcvQ8rzZt/i6iqLS/1ZN3In36KII/vNlEsms2ykAi7OwuyxRda
B8Fh0G+MLEWQCZQqteK/MrLkdydSducMEO/uQrDWk71zHRYYrWGe2qiUz2Ya7/rRM95yYUDJumzH
HbllSKHnBg727TSYx/+27GRq9coVoOGiZYtQlEeLYIGtxq09qgbDTeFM/ZZYyKibIrb+qRurLlGW
6W0TbpbRUCAooZe/I7wWngdoCh27DH8lde0Y0fLK9VCIoEZTR3FExjVwiaqrp8Aedoqmn7pIGSSX
rO6zuRuNQr9EtfZrXgkZj2sald+oF3WOcx16/YVN0/Tcl11/06AjRmOxYcV3be5faUwCuXjXjhY4
A3BHMGo099hg7UMQrDwn2qQBUzRuaawYTOPBBWEgzeMObx/HPglorJ6i5Mktftf45u1ECqw7D8vh
URRlBlqufDi5itwJsGFrn5p2DS0d8EXNLqimaSzHuadeWuYmMICJsaXuYADDXWb+lXo0qcQGfYUA
wXCiLi3JPH7PsvRpVLQn+dBmD5qK2pZ1bO+wwRggdxPXB4na/Su5ICkTX6FBcVgm9EWn71AIAASF
WoQaXiTdvEhUNMPBAnR5BYYJH6ns2l2ljQ80c23b2srUnBgiW52/tvkU3tV5Fd6hWjLfJ5A3Wunk
05gosytrfqVRash5PJZ+5N7NTlmLh0uL78C8buaDKUl3smi/TFruVarbGCkobP2sdNYouAKGxI90
8+TgH+djL1CIBGht6n96+8tkzDecIQhe9/ou5fmwd1Et9BjFzs84nYofpe4jc8Cq5wJ0aX9zyFr2
7I9VPTvgxTvs6xGHLrVCjsPSAwOPzCpxoWlfGlF9YblmvZrddgqL5LVuZHOVSQSctjLzUsS7DMDx
LZJR1usy6b2L3XqKSNY0Vaf5zShNH7+RJK5Q3gd5pE8NDwF4i4cRKr8YaNW7la4g886uOPAklvTX
ZPFNE/ucrKp2YV5CDc+xfci65t3G6cz0uSuwFUz6qP9ZIValmbb9u0Maq2Zj+ub0CGrkwGfjpM1x
PMT2+2jULYrt1PQQYjfz9MnT22ekPIZNmmO33yoshKvwEV1r43XJ+JV6TAebwtRnXWCMBvAdapR7
4n00ilAu3zgVEFNq6sd835PlVvfBYJqAwhqxABTCD6pGJbdAq4IfyCPy9h64onAWGJipf+XiicZD
cLutTcufTjQxVxN7Km6Z5FOTJ+ORqbKKpvfKq6OuqBu5IX6n4XA2Jmhtg4UD/IxNJc7kRh6TFlW7
noMs9gDwEQ88p2iQ8Ry1uTYgzNNqlRi6uDMGr74C+6IBzYrUqSvqCt/PWomT/jPDijL/HoSA4DDP
7R+s87oTvZx4m/hXyKDt+hhv+qA1o2ELJr12vWz11ARX5P2JTAI0fVvdswCSRni0S135NczrA4h3
tF+GY5whXDq9dWAWCBjq/W/gzdL2DteHPcpLgdpUk5iDusVUbw6TjKvbFNrlKhvL+JKrqtQsATxa
QBJo7n3Ync4pu3UhimNpgUtxIZkBLBS6PhpnYFfVyyMN5Ph6barcRo7fDKHkyvXx0oAh7ZX/roXB
XyNTRuDIBSua3/jWawf+r21qCLklJ7C2vs8x3cZ+NX7YUb4XTZnc88aKH83CAjA+10Ff1abJY95V
7RlPnDcanOK4voCi+lJKNz9bY5avoYwLgUXV9TnegCu6pCbUUjzC1MgoM4wwCHcqoR53Q8bB+Q5I
XH5vj6y55sCPrvrB17/ErdTWVWOWB+pmyFhAHVM8Z4Y6ggFnu4rBDPMlTBsJbIXuHVjspSdUnboB
tkMrnnXdy1RE8UXXRh8EuoABQEi2X2uVFx0r1VVunXLToya+IF4JTbSoRTIMKKw1qGziI3U/3Ay1
GsBi4EYjUMHUfkdlBxi26uqb7yKmriLmqd4KIK24d5V+WZ1REeeuPzyQkkAJQCpE4CqPsAelPHlA
k6j6FjXva5CHBsU5cBGBIxkPJP2hRzJtMzWoAZFVYzyglN54yDt/2yJKeSOPIkktIA58uUJ0Cjy7
LHWnFZ4244GcbQs12d3YAnOFqTSjVWsiHNlu7EpMRVC72lYOzpsJTa1DBjqmVa+YYZwprE/UhUiN
9ezw7r0byTHZJihVXsumc/d1CcEwOqu7+Kv3XSWSNR3kaZS6dFpfnO1ehCcEddIVZbV6uwdVcFoO
26T1NICUC37sbMs76UBtzdmxLAQll0SGlSaQnVJn7SiT3QgM0LzSMuHPNREpgirhOoux7TFzAN3i
Ysju/AxvNDmx+yYsYQKG4CRN7+tiGlIXkgh2IYKoz3kasLjo1qnWZ9u5X0eT4ixPrMPcN0K8fJuq
vNISVeFmd6PkOB+qycDbzevnKLEFSZ085smpiER2xm7nvZm8FGCfP/txVQ+noj2RnWb0oW+BRlUn
qhnryhTYfBpCCAYz1FJaoWauyOaoAfz3V0EJUNRmoQGhK4TRkUYF0i5OisfJGZ0n2QEmMyY33mnO
E1ksbTqAPoLfdco0WHqzSmvOTuRRIiOxbjsoobVa62JHhVLJrgGHFE2NISV7RDGWv6IuSmKN6/9x
J2Y1/C4BxKVFFt7nuYNK6akpTr1qEmmhz8e4AGZoKk50RcOVzSXIiS0J3saPORG50zh51lMNPp8/
L2lca4dmAymtZGfnUbYm3fBDoarDanxP1mariwsHAP/i5Hm2znXTOkm3+tWFGT8bgr83UWrzM9lc
D/x6jp2faHBSHhxsDYijfbjQiEQFHSidwatWaPdLmmoaWHzSx+at+6gst5FmIBOlqajRelBUKi/q
kStNnOJ+njhntP5Za1n+32uR/eOOy1rmP3eklc2ytE6oxcbjEw+jJkPlLSF4vY8ujjvmc9rjsbKM
YjvxuUujSIjHudlebEcTF2l24QGvtmNvpkDskG2+9ABQOaSGcSQbNaVbo55ZNSgzAEnpa9zjBAHe
ro6Nzxrg916qvdZ9U30vLe/VwxfhO6ig5wvgSeeLfw3poWQvkMo4quFSzfw/lvj/7gMJMFR5gb97
43DHOTfStVdE9FDEebxtoVM7s0NYDMouda071x5/8ovpPSWTab3+bVLome3MDvGfk2RaW6+RZSdn
UaL4kheavKOmT1gOrcxgsUwIxN25idqQZ7ESfdUVm2VZGzsjwRnVFcb4aWrOAy1sqnBecjDA1aFL
FZRQd1AxvbsmjI1dFoIIlmw2MpSrtmclqEHLejOgpv4Qsi5/GbVpVzYmQK3KrluZv9hFVL3bGRjb
Dg3wdS9OhTPkh33x/7e9alC/RtmrOfGlslegvIQm8zgnyxrQ1p653z4t+bN8MJvd4HgyWPJnAilM
RGETb7skxbgdveWRLU9kmu1xUIWoKKOc26SF2Tm26qfl1hwPnF3TxGOwLNOGw+elaWA08nlpWkgH
lfMdd81gMlAh2LkTAoM5ICnXvHbdQGu7AnUAMrzOI3hCjQfUtTwXykZ+rRlCQREIkh2tMM+lBT5W
EWD3QUGTWvSjwfZ0XmkxLWs2SbbD+4adaBA4sIfUyfl5QBn/WhYMO261kZl3Hnjx1aON1KwyeeCZ
3lf5CKou1aXtilNGyLWJMDuRzfVAcABQ+I0GZze1rotU+HaxlebvZVlt9D4vS5N8DcGsVHQZzlHY
BtGyAxitaZCa/mPZsMNRYayxq5K95hzqHjs72s94EXAQ1KX9DHVdbxAoREJqYunSKGrZ8HvJzl6E
U8+ACuJdKKdvfo8jUcT04QxCcezxqM+Uka6oScISErFZu6OpIVjW8dpQU6i/rBBWIPi3hvbhD/u8
8qebjLmfrJhXii1CHMNBsujRtAf9K4MQqx86yY+Cp0PQytS7QvC3P4PGA+WEY+V/M5oLOThQJQ4q
Bk75Rtb1pYSOyJoG3J0FjanvUHZu1m4jkosfR8U1noA9QGor+eGaT0NtTN8sFKWvoWNbqm1zuEOK
GLGHDsKdeOeOXwvd7lZJZkV3ZenaVxrAEQC1FWpAQ4ndPFBr4F8OTdRRyObIjBjUio6CQMlOPJBN
9A5QduMwPjSIDG6tSBO3MI/Nm9Hq953a1KZIJVFP9Fq81cCYD0VgiDxGjJlHRFUOVNSyFLpQF+rO
zhHk5/Mg+ZOdmhGppaOTuPs/7WpZsENrx8ro95/8lZ1ukE1afEJBzjz4x3RU7yJ/rIv54y31NuQG
SGR5mup8tyxrAlN/ST0RNFonL66LhI4EJv82hHhdo9AseegyH7DfCooNsvXLwLCN+pV1Lcr4RJt/
9TygAIQof/gZyJNKl//mdrnOsoJBP/QByaAUp5S8C2rfCn8jdQYYd559l8lP1Og1zzbn4ybGo/Hc
6GV1MpBd3U6ejU0lyAdWUeH1PywzCrQpL36Dg/uFO6P96msSwX1E3q+upuuHykbpPsOZ7D4tvSEQ
vW58He3hIFwj/62z6chHv/kK0CYEusB+yHi3isUwPepmme5Cu8mODeuym+3F0drwB/EVSPrdWGf5
L32Mv/A8HV8GIUecPo3y7BvcPuOXXW3YwKpXxhEOVK5WPx0S5sWnpk2coI5SDgpspzslnjE99p3x
CJ4O5ys0mqHmFNr9Gfph9QNo2r6THX8MojJDIy4laOvu2y4GkDrx1pqP4joQYEZXrSiTS2PEOOxb
1vC9dTZumpQ/AK6BTJZyMDt33KGGMt6kZlbeofilvKtCFHgh4FAjXu8Udwa017xVXeATT/mNTKjh
0pCZFr4Vr6RW7SOtT7dCgT7wX63dm16erBA2FkdLvffmgRDVAlNY3VEvdsPqUpjxZZmUV3jrj3EC
Es+PhUokjNf4MaVbjSAi2FC/L0w+LDa6VeG1P4jsbVJ8nHXGx1NfrEpHUb7NxG9zSz7UfOrXMppO
HbCu3PCOkLBZOS5YPKrcus6YhQnSGAgOpFvCOESl2V1QoPFCg2RyY+NiWsO7fweEO9JkkXPSWs8J
iI7CrtovVWIbDyaCZue/2Iem/GxPzf6Lk3fv/g0AQAGxV+B788UPU/NBRqimmiNZZTh07/yuSIKc
mQtuUMIkUKlaAf6Fvu3BPRHad/iHqZ4HSDLte5Rwb/vRMr5MePBGnMXf8QoDfUqXaeeRO9MNKtUe
iDJQkKxmIqdbPUs1s6sQGIrcep5JDk6IIjCaaQFRceMpRMfZPzPpnjoDRJFmOrGnf+kAPiIH7PRQ
exFtiqi1H4AQT7f4z/DPIkvANwzx6r3VWTXyArEFtXCuQ4/aAr2qZWY/IF20HWs2RahJjDfg6DJ+
pDYqC4GYTV+cSRdr3xTmrRKRthumoT+6TT+ekWeH+DirmocGj3mU5w3lG7YRT2EGcO8qfph4C8aw
mtVKVcR+6zS9DP722SZu/cdni2r902dLNA0iu6r2i0q3YtkVQWfF/XEuzlJdoOb7I5V9dab2gDqS
7lCLLBMrRFZBIUfhOq9lzcZKwBgwG12kbTeejLUV0tglTq0920qImQWxDPGvTsauSvCOjpzzpFS8
pGpKrrNtF0HsnNVyZ0lWHjVAQi7C5fJCV9TwtAJDWei662WgacLvSaeHq6JlcmulkXXwWB0/eKMq
aRtB9QvkyRklnvUreYy2ZSK/aT2j+kcE0GOPjhKPEmtJ63+K8c+X5DTBiVIALE2crZAxjv1goxsR
3HWYhxqUMN80ClbcWV2/MnogAwfAgp5cBxBpO5u+kFuog+bUqWtE4AacNZKk76+9chsi1PKp6X9z
k/jl70pAESFjxfhzWxQ7lHIjr4df3tZ04mlXqK7I6yCFbshrVjb6MTNdyI5rk/6mO/LXmPreHRLN
8gY2bVSsK3/L8N2g4wyZK7Vswcsd+Y8pe1+2Qtx4PxWobAe1Nhh2tx4wYwGyi8mBjrbUrfU0PcwH
XzWKio3kUxexzOSQNjoy0Q2qSz0CrkaJM6wMY3A2funrZ4fQrnhJDO4W5Rl373eEOs0p6hGnySez
P6PIBPQSBYiqzxDoDM1tVKOovGJSbGmcGo0l31K3NneyNDlqWNAkZTRcqq6pUMqfO2CQ8Vy5ImNS
de8+lst5UHcdsr/KmwY4iyT4L6G0kNVI3kJrnV+4CAEmhL5U0FeQaBQZ0PxI3eMSO69+C8a3fuUh
NClXZGzVCF15QMocqobdFnttmKD+mEe5tTZqAA0ldgYOXuOnjn5o+AnFlz6z8Zujy9h7rK08hcIZ
4ubUIEeVC4R0/+n34BcqwetPlk8zqT9liQHN8oDWWuZASAiheNWYBbM2tszd/Ap6sH6rgwv8Whuh
ddH5s6HgXtSQma6mWFiBm47lJsFOheEMEnrnKSoCcsnINvplC/2e2N4sK7SJ/ozTSQyaPo+XKw2q
ZEdfNXQVZU5fgknBhRHnOX9D1n5qbcB3lZfDbCidd+OefMhkO9U/s2nJpU8+1K2qwrGDZcQ1WLU2
XAhKtgIJI1Em702KaGSLenn0c+k1IByKfs22nEbI3WlZtR0K7TdFID8FKbMkgcpPDPL0Hmj2M86O
n6OZfwQ3abLnRM9aor0ABW1dTA38gMKKRyjFj+mlGfMS3Etcu0cRmhk0fWwixpNHKzBGlj9llG0A
UiyB/UggXOOE8S+eNt+ryO2/tCPy9pob6w/Y8Hjgnux0/D9W2QEvrQEsOC2q+Vm2cfFyxe/BKfFv
kYrxPF9qFteORos9VZk1qCRSI9S4AsisEbR4EqfBPjFRtAc6jDcAL+8h1tk+elPtn1Es2AZk1zjI
F6s2bm5ZaE13viOxf1ETYnAFIGNUOScb9cVPXgU5XaGXz1E1tSsJRr4zNaPQirOumsVGXS54Fzi5
ua0mAMJF2V06N6qefaBgHzovDHSzjYFrWbdumT87sq+eEXkFvLHmD+QYVfkVKCnvRr02bX/Kshnn
RaBXB1rVPMbvUK1ZqQMtHkTiQN18cqY1sED2jrq9VyM9iAD3lrpjEnY4jbXe2lI3BVdockB2wwpo
FJl47dhUoLegUc8dkkvfY4dKo7o02xtCBvc0iK1rsqqdUd8XmmZNYFvOWhRktMcemwOEkoosvOC7
FV7oShP1F/Bli71pVM60MptwQAB+BBO8UeBgWECZWV1RE0EV4BgmaJbu3/yWaTSDXGja0v1/X2q5
5R9L/fEJlnv84UcDrBP8MBiPYQyRZQ0qIdWKLpcGxB/OurJquYJQQn5aBlgCSvqmKv6ZQv1l2FMr
Ll26+vMGeY+MpMHAcvi/LxM3Hx+M7kKfZDYudyWj2zZ2tXJt437iCc5u6kMsU6g7u9AlTanr9BXK
m81Bs5Lqroc0pINU0LlUjJ3U1KMDFIgW1sFoWu82QVdpttUganQZ1S8A2GjebVueoVbiYy7NqFKg
5SQzL4t90lG7PeV4EtFdl4ER9DrCFdm19GLszHk8uJusTvxgvuPHwohSoXAbHN6C7p3zEqfkxkjX
81I0OeZvORPxbV4q50a9iROtmV18zb9aICHagWGCH12u8+N8xfLh/eovNnKRns1y/LAxj5ry42qx
uWqZZVUaWGwNWEKD1MYvHvRu/kM9MHBTxWBSp27oZP4DNyGhLTLzFiuPBvJq+7h3hoAGG9vzHyrE
W4pG6Jd5kuBQCkQRDyJfgIiWvCtvnmVdQZPS/Kwn56q5ev3T5uwaM1yUsHhh2p1ZkoObydfDA2vl
MwHSCYYeKSw6IgGzfTGRB9mLZrqhynyljzgQ5E56BwI9+z5NUnbFA2lDPWq0CWzOudX/HMYoQ6av
ByKv9psu8NwQLAasiE5tbqvzfOO+9R9XWWq82+hqyG33LY7HfKVXBXubR6OdbviPGefZveM42T14
r91z108nMkEcIrvvAcS/hXiWQTVPRgG5DcN9DDKmO/Kipm+7fWZV4kI9maTZfVtWrxUrwaShViaT
7MBZ4WpmdFhsQ2W1gZfq2Y5caCDnBYouKhTxkI3WjBvIiUa9na2Xu0aMW7tMgoF6WS+ycvPADAm8
luHhA6fV5J1st7+nafQnARfRQKm0/rS60YCGN50/wvInZDhRCrB/XRdTGbZ30mfxeflknIXJygBN
ImpS8Q9Gvp3bhitNc9mnv6oxQ8BITdBVkQs1/gQOkM7ojPmvokXZ4EN0ryh4sNxW70tvrzXArS9/
6dAO2lH3xJflHw4BUvD+8/ywfDpZOv6tit5orfn/0Je1irqOt7k71fYRDBtCFdOIAzMhkqBVhfyW
dv2TmRfZUwrJxiPTdSB0lR16dpZW9dcJ+3CAP71u24PK6OAVtf3MQXRHTrprGkHv6u0lsRxtrTlV
seIQ4HscpPEi+rG8CNVza3/aAisC5uTGNx5bV7Z3Hkivei8zHsk0GKD2ioooOZFNDlG9L5JKD+YJ
jhk9SmMbcm6AiRMQPeyrh/RAi4MTNzsiKmKsqEsTfHxZNNeQ92QaJoQSczm0O1oc1SbFObXKXzRI
H1dLjBNSuNFtvntvCaDNEndDi3ksE1fdrq/kT42fpt+qjBln6klsD3chMwfQieAPmjQZ3QOpsqZB
MlWQyFzZbSiP1M2m2tqzBME6cqGPIFAZp0+PZNAYNF78ZtL39AFA66EfIy5xlMSZSiSvemIN95PN
+F09iZ+h8P0vkHYfN1AEHPeRRDfm2hqkW8Bopr5/rtsCCnyooP4CnkIblLhFf6qHBNA18342D1Dg
400DvhDEaIL3Ezco1PYzTm/B5mdIfZyGsl59AupZaQcxccN60PCx6yh8pfx1pJffecerpxpJtj3v
IPGDKK3/pBwotY094He7+6ohyPk9dQCAzIT9O7PyW5+P5htP+xF6oGZ571rJsPMaUx7Dxs0Qp8h0
sAba8ikboYxbQqDzh5oOjVL7d4LprEAwGF/RcBtaOb4auY6SBFVHnngamC2MDMVneSxfoFEBLmfY
Fzehqs9znyGNiIDa7Oai9p7cUB3xvtqo3JbVkvRHSEQHkDweQfON8g5tVYw/CxYDXeqbr5AdbgBK
NIp9J/vspRnsM6uN+DvqefKgBjz6ypmpXypjRGrNGpPvHzNFDjEKmlm5EWDblqWvtTRFgigq8xe6
KiM3m6/EX2x/84t0Q8dzs84/5dk01xpPYAbbf8rqzTk2Z3zUnMk9UHptHmXIkm0crUGZyUeOjpxp
lbzp9mSXab4qJyR2r/VQ1zsX9AOvZlHPfFZu7hmbzPLaA1BIEOfNq5nPCntp2NMeBNqmr70ofw9x
MlSpAabgjBV4lM1amBuFnQ9i1wcPdhNn/6UvgpSvwoSHJz+D7AigMll1LSYHCRdDrGkAecLqmkBD
0Fqnk1wDQxWeFrdwdOLtGOUskDaqOQWAGideDMNTLMxyA5YyuZ27E4jYbLfFRzLZ8D+EfVlz27i2
7l/ZtZ8P64AkSIK37rkPmmdLsh3HeWE5SYfgBM7jr78fltxbTtKnu6uLRYxUaIkE1vqGp7Y3Jwi4
pgdqpEPvQTAMpK4LlWi2ITHfZ+Nm/z5baBvhqmtVg4iXsJIZaWbBfujQC7M6Ualmab2J/ayaU5EO
CPJCmDOsT7z0AdjUPWoIiM25thKhur+Y49ZDD/h5jr+6il3C+7XooD0pR148Gom5J22GAO6kmwRc
q+WgfxTw6It0LLp/KGHa/cj7ac9g/rrEw9HbyzqU80ZM/FAnuf2JQS79JlvXqnwHFcpiEQI195m6
BWnJDyYL18LKO5Dq3a/0i6lrGFeUiFlcGsaafRN2YsHCJPraZse8tP0vXQLZ1amZoh3LUvWoB1J7
leTw0LEAF7KjxN0mKeZxa8v9HiLgI2XTf0W2tJ933JfnRJgmzFwnqIza+QQT5eS9rwNHlhZ2jGph
InnaQaEX2h+cLQY6s7FV7VUrEC7A2a1Vn9nyzWkGuLgL0IT0AaKYbbiuAehdOw1HUrbFk6jBMgL6
/t609vGcuZQeUutaL+32x5DNuKhdBF3pb5nKLr7AWU57cJ0dnzlfUmjtwkyx/2JNA5u3SdzDSy/s
N43bGRuGTOdDD0r4HHm56bUchgNpaPsK6p1R3n9hZQo7SPAvjD7OnhSo96Bu4yysCtiG4pH8ZMTt
e929lc4UY/WyVxWUgTgelKBoZDv6yIGbpge3rN5un1j/U9wCYl/UI5PtBo4F8bOfFYc8N/ynGIJP
OzxR9K+wH7/o+pThbWFJyXeuB6mUn+snJDJmuVmXGzz+hiMW/MNxctwe/tA8XydWEc1KNsCEgFo8
GU2zpnTkOu9H+JoZ8EEQvg5q6eK9zkvScQNsW3Xp9KGGsD6yF6ijIjXc6/Laq1dlYHVzQrkR3g17
4IvH3WBL+LZ7veHF05oBOzxLSab17mzl29UFubV6qVo8PULDtB5U4hjLSJ+F7vh+RnV/1QpgKeRz
gJVcx/j27ARSB6t68ornqlLfbUQZv0dlvUIgrv9iZkGyAH5qPLVCILJn5vVKpZ47t9RkzAKRmQdB
iggUKKayg4gc1jnhjqro4OkoMp0hTQEv12KCES3Aq6vYa8FW1oQ7AnFRHQQA4H9ju0cEcvKTrx+/
qrVeralhm5g7eCQXxpBsOTPwligTeKB3dchhpmPG3wP8KoTlOm+FL+OF6TjZyU+Y2Mspr5dDq1pw
vcEXh5vnd15nP8a8a56EjJp1EOTZNswcOKXpyajHZMNxPaqdN4T240XgTWrhMTFuICFIGHU6+EqV
y8BzrCUVe5D3ru57B247azfLABcfm8dJBaD2J1G2RU4DBEM4PFzgDPJeV3pHI4i3SrrLv/KsCGy8
anXjpFPxnpJsAchibzwiuoa70EdhsSDuf4LU1Qa5XguvMLg8QUixukgEY251VKQGoNubjT03PAgg
dLyznkED73bcKrQ2tUD4sII1xL3oQkAR99U+xnYIhLRw/XmiFcZh1frJravw0XOa9NCNSTAnRW/3
z/o2t9NDbmt7JkTgl9DyTWFKWMzwszW/Qm+jBebfSs9e647QesEfInWi7pGJCoJD+lE7yve+nYSi
sW218ipNiFe3ARJZ2BtOXziDM8/Qji+wi3mvJyAGNDJv9dR/UnGwDI0JHIOmSTa8j+QKSQ7k9cSE
5yJy5VC3ASkkSdONmWTNZ+ohm4ivY5jzzbDYyuY36fnGYMP6L8skPI98GVgyjvA3lgtpOOnWcD+j
W9pWH4vUioh/v6X7X0b9b62/jL137vRUpTDa9RROu35E0hVW6OV+QARgpSrTflSAhMHmWE3f8+Ch
GPrgD3sqf9iOEM9tamJnGQ7BASjw6jamzQpjqUYwlej3xkZerWND5og96TVQqxc8vT6k/mTPGXu7
c6bvvOoCYhLbrIS5DwfzunezGgbFY/vOxL73gycD1uZd9sxZzfA97Sto02T2KnUALo6SsjiCBK+W
gD2VnyrP/EbURsP9hsdW8v0+hkWTXBiB89q6+GMSaw0I43J1L/r1UK5gjyxXqReGB2cE9coZXgj9
nucdrOlkMJ4EF/3BarGRicrAfKuTWwd7eGSDOUO2oARCBD+JHCtMhIV5cSAbmkwXHV2kVrsDt5Na
sVe0nqn1r8YmrkTmIlMQUDXUCcsErCthQGuVg9iXLcNSU9f3lQvBgLF5LVuR2z/axBNX+NEuoHAb
ZhcZagJDGx2g1O3wbwoc4gVkNfiDUcD1bzS85DlM82oJJ6npCMpXunOLxF1PRW6f7bhw5p3jytfO
UtcszfkPEPuBb/Tb77L8c7gnW8A3usSCkD/eFdBH8BGK8bOD03QB0APDJ/r5U73Flbv2iurmPuSP
VnYGt3uvFIyR7oZEWSGbtdNKiOFOMCS6N5gFh+GHcYaCDZSoCqD2EVyZlU7U76nYjPl7kaiHeDt8
bB1/LlJrzEAP+1/H5hMwOqXKFpC2PTi1p7a+XmABjQhHNlFm8khlOuguQT6pbZx40cHE4pP0DOK2
/yNwcnl2+4Ff2ZScSAzBVr29Bmw0XlGvMZv+AEsvPGNte+tF1dZoo9eQopdeuf5nLuhX3HqpunBX
rajtJSKUAAgPFXuJbGjD4XcdXJSsoceNh/8RHBnkoIJOIujS28cJUHGYI9b2tcnrZp6bavgc+/Zb
53vJH1bZYLjOQzlpia0SS767PoxWh9BhMGQL8ZsOa2ij9CPSJJ0ZHQPTeEuNgN8WlF1iZoc8lm+0
TKMNggDLdSbsLtnRYs3n+A6CDF8sSc2LdL3aIUiPRoVXhVb+ovpmaEHt0PW8F/N7V6qHTWeKF4Nf
ziDYO61BmslePNiLK1PIr1kAGrQHLbZTnMr+JECgBtSgkV9jWAM4DNoblhcF659HJmY0nVVmvyis
bI6QYFJHrHrVETuQeOMMxidhR9HejqNVaGXlY5rG3dlNPABaejiDDoi5zKuAsQ21Gp3THMJQfLm1
stH9XoP8scfiCLsWlxuwvESEjPrSAcJ1K6dXxgOVotJ3F//+13//v//7bfg/4R/5GTDSMFf/Um12
ziPV1P/zb5f9+1/FrXr7/X/+zX1hC8fh0LBwfKiPuK5A+7e3K5Lg6G3+l2ygNwY3IuuR13n92FgL
GBBk32MVhOCmhSVCtz7f2L5WVQCT/tokI2i4bet9R+oc6XP1rTMWt31s2MtkD8bKOqEVVu843QZQ
Myc9uZPM1oJ05WCXymdyLKP1zWUwiZqfyuARnySAMPdlRpw48QLZmAwGIVAmokOYBB/rqHOZpQuG
7/gO9sRAz+qDo7LhaOvDEDfVKsdDD4pMf7amVfsZYvrZxukYVuxO5lbAI4nu1oXGUmeaAG4KbPb3
t55bv9961+UuvlmOgxy0y3++9ZDHy42+9tzHpo/GDZLAIVBT5rTMuFG+VgmSJno50U/gQZeCV2fq
4YLzBKo2A0zsr3tVKjB2mRQf5umZltmwhxZmxcbOcWr5mkaVtYjtpD96sMTclwV0Mkbkpj5NEH3G
7XW/667QnwbGW3dlAZxGwnQ80M/MrMaHVsb2jnMLz1xQGrx/+F769q83hzNEfXF3OKAhruM6P9+c
XiSlAHRePd4W6W7hgJef80/IUOQXOMp2F1D1n+lxGNXKWNEjj4q6F+Ba6jIW8Cq2pP+GGHC7dJ1M
QTUNDyapapg1OE7z2Wqro6fXiHgpXlXM8hfHKGAZVPToOuZ8X3tnaeTVGUD7FRL2zmOu1fRLaNtC
7iAJ9lQHybBk3RTQf6RWGlBFw8rRuvyImsG1too4eHt2NkdwKt5OnoJqf6BAeRwCaGbYfVLN6wAs
Qtk8wrveefylLzfPtWttBZw7flnak8Oc1Tr+TjeS/dzUhWAn9Qh6YPnLDiaP/qh6P3tq9AGRwqJy
YgiAoZBFbjfrQD3cZX6hnqzWrFaGOeVLaqXRfZ/eRucQ7324xRt5YbGlxZvkg7h813j6qWw2K2oo
LSb/4RvB/Z++EQ5jwsT/DhyzPdCQPVv/nD48qfBksUZIyYSPDl5RsI9jw6k3Ia9MPMOo/GT6tfVG
izBudMMhdILhZEgfSzSjghVknBzJVfbmEkvmsTd7WDqt/KIoZo12e4sAAoT3ThnDXCYp9zSIGqj4
v9bdJgtZEqzrWgBlM9oi3Xj9ZO4ZF+aezviQ2OVMRSPQVkgUsQ0X8fbe/FufWwWv2vU/PHt+fuzr
mwkBKJczV/gWhOh89+ebmciKmWnGgqs31CNSsZk/M8FfOFuR4QP0nZnLLvXVa86cJa11qUdVSbD0
et5D4RbCs0gjFgLc467Y1Mgz6OdspZ+uHw4gGR27Fl5u6EDV8PhA0MmUCKeFk5pXiQl5V4tlF9NP
ohkFW6iBZcZ7A7IzEaIEkHU3eKvmcVFAyybw04sLnMvf3xXf++0rZnOPOZ5pQXKXcfuXu4IVFQ9V
k7pXBrvco60NMyBtkgDCpl1uSRM1dON4MRSXyJ3SxQfp5RyGBiSXTHXQzwMxVkBKnqSVA28EDm5w
m0VdxQa0uLN6TlDA3IE8B6yQw72jEYNxuPbawnu596pdoNM8BuvGXoeGiiCGKEZkhBsqtrquF2Ao
ydH+rY76FTrUdOus+1HdWAsstbnxWml575kXTvwRj2H4ilhhDKUut9xSS1TCYyuoYMNFrR96+7yu
YZDL/YNsLf0VGL/g61SsYqueNsoBUEXXs3xw8YxAUBGqKdjxQ7BfAIzviFlX+8OjpQkkBYjISN1i
p6RLuq0f4aCUNgjLwSJMhgryzr0ZbGHuXZzaJoLM/NQEe5F5n1PVNleqyvHqWqTIYayoSA1mCgoV
M9/+/jtiOb/9dHz4bfgmzAV8h2MXrts/PIdGn+F1N9rlVUpTR53VS1xX0VfVA3QYDC47I/MTAZ4H
ADD09eTXAooYyO8HrwXSSiv4pkIlw3Ojp59H+lXHsIEZD35mROC4QovF7eMKMSnI1VJRRNNSFu30
2EkPqiKhWkXaEa/IjfwImVhATXURO4xmIzytcqOLWQXx0VI4w4aKIBq9T0lFWCEvI0DNlsLGt5wY
QVFg1ctocpsP1GuwxbEyqqobcQiBqmmbclDdbtRrJ4OQBJzAzBv1Gm5z+UNgOx+o10U41Mu2z9rb
Jeg6I4g5wH1bifdqWV57cS0/fEg68F8HkHhe7daCUzhj2QEIBe/JDMttIAvzFaoizQrP1GBN3eIY
+ucFcl19I4B36rCDoHqXN2/3ae1wQgRYD6dpizYPEYovDnXLJ+BGYd04lp18guY6Bz4H0brKq7dj
jYwAaAXeHOoX0Xcsn9Qsm8rgOekmaxEYQ/qggA3dtHlnbWkmp0EG8D5Tz7Lw6hcDyMnwyeqCYW7B
NA7BaXCThT5QvVM147J27HZuutN7HTVQvwGjbMbs2xwiWsPEqn4QISIoirfZFwjA78gZsombvTNM
/itAjO489kYJ/gTsU72mMjdDhIC9adk2PoHIvoio3tWBegaZIXlgeBxeRmyM4HkBg2sn756Q5wph
ZxfmT3k21bAJKLo1Fd0ybbd1B+A4FWHCbJ/rmq3i1s4viLCbi5yl3tUq8/SBld7aHAfvSlVDFDSL
wAqmla3rLF7WcO64dQ/6VJ2sQm0pWAvTIKgbpu6WAkaSMmS6rhk8YKM7BkI4FksC0m2vhjIvUeUg
qJfXWzuoyh+dlbzZ8STAea2DObbp/Fyadr3maW0ADzRBrgEszlURtfn1r+ZJk+2QFeUaAYtuWXaw
xFNRcS00GwUwSLgkayKKMnKYNtapwk8KdXRwYBxAfd0JTykRlcjJD+NnkeeLaczH5zgBQUOUrolc
C3bsWN1yEDRyvEi1uKGTFgsQi4ZdXzUVMnB91yfHOs7LeW0y/wJ9Urm2RRHBcSYfD4mF6Dwgid6j
ayFR4OZSfAWnaplmIf8Rtv6+a5CRoeGAA/gXHspoDUDTtPr7J6H969sSqwbObIYXg2uaJp4pPz8I
EYYqG2swOhjGmwix9gHSS0QZgNzU2ZetuYFUGCIiVNfBO0o23dPUuCUMb6CS73qFeYk7hfVAX2bf
cnwrAS7jL/cewPCHSFQH0cbTEiuks9JCZBX7n85fkqhKqw1s6QwWjjDGnYd1nd3WETbQx/OWj8mp
lY11pgaGDMj572+D+eu6VN8Gh2HdoP9zXdphf3gfeMMAnLdg7ekd0+75mkmKnzyD8zFEvBAGsK0J
epn3H30a2gs+2OWvDwMaUaQA+dOvXxbQs0OmLJ7//Ufm5i/rHM8UphD4ywk8PPhvO08wTU0YDUbx
6bagnwKvghJ6GH1BTDjVQXmo7STr0g/Y+s9qesdXJqBUv1eH0G28VTO7jb7AauPeu44bb+FEpYJG
05LCnJnnR8+WAy2XPF2OsoZwMFIeC5WY8mqE5fsZjBD4om9B81ChyRejPrv3U7DI+4ftOO0f7pEQ
B+90bIM5Nha263OG8s9f536chqianGQzBqB6OXMbpizdBKttDwtNBJC8az/1MNTVhJO+Tc4AvVWf
7j0Cg0/ID1nDrA8DuDZaoDJEwwArJwmB6RTvHLBAc/nosKzc9bqVinQIkQge3SE8SM7gVfWf8ap3
EvCETfMr6/d//x2wdHTh538ufrzCg0oItzwPnKyf/7mgWmQjMlnh5sbhsov5LSKD2L5/tEKFxCU0
VCp9SKawhg446rtRgdMGgepZ4kLFMWw7CPMxD2Hr0LLXI7ScJfYLoO5+KN/biRMmqn/4NuOPZOto
wId/jMMs/Et837YQ4eFC/BrFYnD1zb1I1uu0TfiuhV34HEghINh6J/wcZT4k8AA8F14FpiQfohnV
AwHkraDFiAR0pORnn+UpzI4c92Qi5/CcIS9K3VTuqH0oEXahYu5AlrqOewZRxwir5aEpdsiYfQXY
Kv6RFScsGvFGUqGNjFQgXrXU8ByRwfbKg7RZZawsD03aeTskkft1U/HpDG52uMCj3HrR83RNEP2Y
pvd5LANKjy6SiUVxMkOJFwgUJLsTgPZHESb5zsKv29ThoRYKVGF7nIznCrobJ+pF1VQc23LagP38
RvVURY10GLsyWJhY9s9vV6DKWk9Zm0M3a5UK11T34WLCa9btGNf7D3VZp7JDw8qF05fwm6QhdCkH
5K+1lVbZxzrqYzhVrj3QOgQsfv/UsKLGnlAwf42VVrkNGVQQUzDH4OJogp8pUrUA289yDnFhIVyf
mAFk8lqj21M5F3k4b0Izwup2XKZB7cJVbUrGOQSU8UZxm+zRa6V3nHjw4HKJkq5q08Cc1Q1z4BXi
ZMjfhHxv8OzHvUfvsB8QwfbwaOcJ1osYiUSct2082CzTHL6eCMLpEC1onSP14GmZbBAbRwBaN1Kd
nfAlQlfyfLtS5o+rbBynxW2OCCveeIofvGod1QmU4vQ4qxZqafqmt7zNkAflxYa/5X1Sz5yiBYie
xZpm5VMRnKI03AmHOfkcdEA4UhTBuEnZ7TpNGPADrFteqDvNMyCtP2sgpLmjYiAF16wd4Dr1R6BD
GUJPI3WtA40KRWhsqgJ/E/pUVGdboCMg132i/hGPIM4RmHJB92Ycgi92XkcHAW04PGO6lSU5v0Lo
kV/tCVJY8JPwl43rSDUfjGQGx5bsQl2AMbBBYYMbaWRZ+dKKebP2O6gJ1+lb2qfpaph4tOWGVXxK
pwALEC99AwKyXrhNbu3hOjpcja77apZB8gZcFJYSqjFPIvSTB6xO3Rk1KHf40ZWecYmCPDlMdZMu
6AKIjO+FhjPm3XiCVB9k7Af8KegiafCUF74N9dUhXadF769rbhSfYb09H1kVrKy0BrXURxrHaPZ9
XCL30CIYOMfTJd6aicfAscYtQ+SRzYohYuU8wEMsMEN1oVbTjbqFi53/morS8IFngvHqbaoK3+ES
MZqT8Fv2CEOMaBVYCORRsVQVewClcXPr2wzgZ8MqIF8Ftf2NZvMKz1jDZNeZYxduPlrGwK+Zvae2
W40CEyID4u32UYXRqB32LLBa0Z/cTrG/gogIaEM1XpqIx75/Zh0TjZGsW9PnaHPGDzZX75+5d8UD
4MTq9pn112EFbYN8SVdNHSDYJ89DJl1fQB/ocyPe3N8+1999Zho01MZvnzlMKgj2I+/20Khh1RuJ
s24rf1sgNwcOWlsA2GF0WFrQ6Zi2FWCryIkUkedsfGoRRg62okph63br2YDUETsihGubxoXoOXog
qldBJF4SW8JImuoY5EXlgU5vtUVnsRmgdoEykoWM8AKwk8e4LsHnqKDyhiVI+gjeZfpYZnCk7P0L
dQBowF4yUKmWVCxYYl0xmDrSEDiAiUUve7WiulogWdxGc1ihjtu8S+fvwzBvLRvgctoSuttWlz6y
0GkeRtNd33tk5djin9nmG5qrnRr/iDuiunlZFHvqR0OrcIAdGxvqLdWpgfWHkcevUzm1W2GX6QKR
3XjNm8HZsURlx3CosFIfFoEqtiLJYW/FVDZLZTH+IadVqrz6x5hO37CDtj6JHMmFuAoUMOEQvptq
jo2l1YSXIYCOjOqs7ItlCuSKMQiAWex0GustdmwI8TdTdqUrD2Pu7OJ4cLeQBlwXwoW8kDV5+yaW
f9i9VSJNakDc0hXOMcJbY8WL0ASbDpbZY1L6cxYA82DUy5JDmCMFyuJNhOwECW2d/kTURgy4yTGA
AjKy8u9GG34r4ez62R1YMuf9GDzW0KdcwIaBgfYxvV8bLP5i98t1ozYUF/AhQJuTsv8ElDAIziYQ
BT9dDxbd4PPldbHyxwIK5lA/X1XQAFkEKSx0VGdiwT125huIebOgs+pXvwbVXkI1bsMQy/jkc3dX
ZnrWyjfnYoLRkT105oOKEuRyaCRikYEsx8fAN4udBzPpJQ3I1HqyYvEF1JIUBjl9vQVMXzxNvnum
9smNEdM1y/4kC4TnwW6E37m+UuaHEPri3hN+ds12YDJZlVYVfAmq1W2gLbql1U75zmSIcMHk7/Pt
gwA1OzMUblyCDcHRQv5mnusJAVza5VGrPk1CjhsLVPBV1rTta1KMM+pg2ODnwbsv20N8qbz6AuZT
dKnaAXm7xqrhHAIDcXChgLmgBsOpVz6emi+tsPlaQKp0LZPBeMk5/vL6mpC4KxeTFClSuED8wCO5
vN2uHMbqM+BdwqtrwKEm0CbCNKKKgfhBIOm1mdxwPUxFtYELyfhpyuGzom90kkFXAQKY2dGdDB8Q
vNiaTXglPSNZ9VyOcPCIgCfY5GEC27Bb4hvZbwfaCYhnuUhdaiEYajBD79EYYM6p36aVETvXQh9E
irVdacfGkl6fkd+hQXyT7lDfXqhFFk3rHLo/cxpEvTqgd0csJ49UcofWh+tGj9dwnltrLHPNHRhU
Mw+omOeUG8YlCYu9GXThy+DluDkge95ikVVlAubEsmFJrW4WpgsDqbstBR+BJP2RFoKdqKRntICi
eFZ6RsjTQVgd8UunxHX/JIunEn6TIIUcgD0Vh9bpsDrtysHa9F77YOkGcN1AIvvQbAzFBg99dzsV
MTzsgMsSh8Cx/jwdpQuXnWn4Hppfeh5C7LvtMgTBfDuZS082c4F35Lq0GU/msGNcW52wTzX4Jtep
YvJoZ+zhvbMykPAb2mxxK1uIF4KhWTZwutGT1Qo+pCy+pJGfXpEaR8Bf+n+0boo2qxXZ0mpqfM3o
QjXPv7VFYy6BRGdL4J1tKHG58UsaGu4yM/wcxjYolj0k2QOZFAcqDra1AQYNq6g8cB7VVCzzUSUv
oayQydCmXlhIJy9wSxDrigXvrXE6JAsoNo1bau2Y98ZzWT3QUCNcTjYDYyEtizOCL890nUzxckcf
KtPzgzL+1x+KWjNEH+lDGVD4xGIhKdfBOLEDoTxveE9dVEiAzwLsZG5iAdTlJiPwARkaGgEC7LqT
R2IC94lunWjOSHdysmxalE24xJZ+DlhS/AgcyPRsA+2eNGAHU4n1OZZoUGOnkjDtrT2x5FZKi/Fg
h3l/prag8R+g1yUeqGSF7LGEtOStBFTlSzt45onaVJh9NaUT3VTDGRzmkRvh/fF2CValM/w2ggNp
g0NgtZopfwQgRH+4oM2hWWCmYk+tCu/5mZlx5GmoFf7v+E2lQNq2IXt2PT+dZ+zYuFWyRWosf5pc
L14nBjMXVAxT1hxFFXz2mBvhWwyf0nCE2hg1sgaXyu3a36nayJ+GpMtXKkaInlr7wM4O9Ygn2m1s
A50UkT5R10xBqhyBeizc9UVl23dLOD6kyL5jIh8KDDug/9Oqr0+pDWuBNMnMBfLr9ckp4fMLUA5O
YwmMxQjHhtWtspQ+msraPMdZx7cIPYywhNNzMABBMjv7XPVyO0zAqEMcUT2afp+dykiemGEaOcCi
EzZspg07Id3qRHWzD0YgzoKszB+pDkZXX5zMAhBLV0V+D9N4vREaaYLRBGvByms8fTF+MAGdCiTM
HalII6xiJZOOXanGlFjrjU6arKhNjkl/Rhjk1p169AMMr9sCkSQqCoQ9IdzfXSdv+AKpnOZA1Y0B
WCO+oN2OimFdcjCNQBegIh36ynqymzQ90pX8CfSKCG8vUJbwQenAnAW8Nxb4oqTnng9sabO2W+JJ
U65Uk3sLGtjlpnHt/7j9a+vSnxYjyOaA5WGWKbathySN15Yc1SN1dxQSsxabrPePL0KOPZDz4ifw
m5qDLwo+fjiHsxOUvT3bPieeRmYbYnevorNk8FZA8g1HKt2qYLiBtOEwrEGofR8OnX8b0PGxm0Pp
YCuLwVumHDyHESjYcxeL7HYIaqENF4Kd3+aQmclqyN0Ng3rvZ/ttv2o9GPv5sogWfRKaR+SzmyOQ
gNkiGVL5LdhSmPneznj3t+00Hq/mDJu/NF8hy+UtSqSI9m0Dbj65o9+LJKJzL4I6BPkZ3Rk0RXTG
8vv53kpja8AyF5XPhq1ABuuhts0flBJ2hYREW1W5a0oJY9V2HGFEcG2wCqVeQew9jz30isOs91c3
DyXLfO7aqLn43C8vqZ1+IiRMEYdi5RWFv2rx6kRKdja6oFWCZJyv7zpbqVFlB4ltS5JEsgAK6M8u
pLGVDLJcQApnWI59nowzz1dn6B7GWwJI3eoIJuUOTb24mbvB8xsAkWKAArrLBG4ahJTlxAHZVSDO
QPfPfqZWWIzB4Bi+DmnSh6shRJyuMHqoaZpWzo4y8ZcmsmNnWx9GqF+cw6z4OlpVsqMS1YvWeh9K
dXRgrjEsRmzaHhwbWscRxKn3o1d3T07S1sumlPWq10VumN7WjcNoTq05j/2HsuI7aqSqousWvs3M
C5XglwN53jHL9/Bg/zgbM1dRWLkXOGU3VyM5tpbqL6a2P+8zpND9oGEzaqM6NzRgYxX1CAjp/lTn
J8emaq1DF2en+0B3HNiMir8MtJWDtDgGgQ/WI0wxvV+JBsSZCja5JUR6UlgnQHTBRAgr9DaGoay9
Cnr3tzOs8FemFwD91SB6hEgaohSahQB4QF92zoFK7WA4exhjvFGJDoD8j/MYTudrO+sh1N2J8Noh
nqoH0zRB1Bj61x0tujqB6raesZGOc+h7Q15dCZBUquABOX2y6J8UQ9Z6waUrIIGK20eHuKr2qW0b
RyqNPXi0Q29+olLl9d2hysW0TpE5O0ShhKOkPiT/OXMiv103SflKPVKzfO9BxTFN5w4vYtgS8gYS
tCABTbCsnflQyz71Zeo/MN2Q6YacA8wKQVjQ9PPefwDZ+H0E2K4/psICXcdJt52GKNjmxC8c6peT
VV8zDVPw8Gjf1AXCKNSB6notBmQAC3sbVOcGv3j+SnlH1xnmbmJFAEsrfqJD7w+wYYOH7qqDoRI2
9GiQQgOdR93CwV8cbITUqB+1Alz41MGVbUPKWsp3YYniij0Ja/kmNPZn1EBl3WoE4TdgPsG/l/AS
Un5vPd7PQmOUi0LXGSFaeeJ/bL33G3LnALObr7Lvy1cEZ5EOwZ//hLyrdS2RjaT6Ch70CJvVxYYN
UfkqsU3KhsL91LVY8ECCE1tuXX8fruBSs68AzT43FhRrJvg4vWAjAQF0fVbpOjqjOmqlfn1XyV9b
hd+/j82roJr7vbTWxmSDJNdIiCRBiX8HAMqSqu71dJa7TXhsBa/XvpNMTzwNjgZMOr7rE0AmezqB
Kfytxqvg5HuzIg/wl2jjVu6MyjynAfYQEf3l6LT2J5j1iLFHgAR/U1cfqMGeLLnz/xwh8C893ahA
HoxbgPGwp4WVD826F6X5hD+lse7TUC2omNZAGjsI28yoWA8JtmlYKYRVZLVz27BWfR/HwA5hqA+E
46zEL29vNLb5RBNXcYnAqi5KFxP7CrH2ABFe6ASP4gyBsWUhreHka3JQMsAilDnhogPrCansoOH2
CxTDIGmYZMXc9FP+YrgK0VpDleC5lfZLVdSvo2On5xDxz6e/GGSYI1uo3HKPCrbahhEnWCstwhCo
S/xiFhGd9NMCbyx349qus8oMS61HYLwRH8fLl4p2zbGz0i9fKjbwU51PmSwv45jynZX6xhwyUONn
BtGkedc62QEhl+4FmDTF4ZlAvWTBDdDN/OGzLyDaC8Gn/0/ZefVGbnRh+hcRYA637NwtdSuPNDfE
jGfMYg7F/Ov3YcmfZRjGYveGYAWyIyuc84bizho01Utd/F+9LA0uSGm4gmhINnyztXt1h7rr/3pZ
VfzXy9JL5mO1b7TR2JI/LK5fh9RCD67W779qCoN5PASTtWlbp75TDbiLlFfI7/2djrDve1nwLDPP
vOIS5h6LuXH2GZnP96GV23zFLKUeJgZx3fl3KUqwt2nA8vwTzMSVUZtmr3nT/XWlERWfV6oO+d9X
NmZhfV6p0E5YTD7OVXdM8Kr4IcvDhGDVny1OlGFTD+6rg0rHrhrG5L5ttOzSapO5Dxy3eibSQm7L
G+w/+qUP1VVZNX/0Ykm+dQTjt6DKxFXYpFYNh/gdJNjsKZWR2MRF3vxMRh+VBzJnWcSMqtXyfUmC
Bs0WKW7IRQ4nv60+WPQX22ayiUVhvITe0+x/Z8EJprZP/lyNTjJYbx9lYXibqHKSB6OLzKPvZ+6x
sgySRODvsekdpw/brbCxYW41tOijZ0LoDSe4Ro1RvQxQCDY1HiFHI6iqF51UFXTPYNnUtqhfxnnU
bx1uiTx31Yvq4Uz+MV7m/EFVuW0gN6nvi5Pqv8SDc2gKI9+qVoL43RV5tEf1UqrKF9MWq53+UZU6
YQXwjfAxUfdOklbbu3gqIw3Lm3FjqwIEW39XfaeqaK9F4sD4TjQLM52keCF0dR3ysvpuJWCkbSR9
zq3vg61dIHVIo/o+RzNqnr3NnwIvj/da/6m6awbYpMlnYa+K6DJ4VTd+VFbfHHHWk3tVjY/ptrPT
Ai5FYZ4qUzQ7ddNBc84VD+OLW3ZQ8iz7BIYse8oqG98eG3C39Ab8qaohYipsmKuJJj/VHSgjMQ+Q
vMox27hx2x9R8dJIkK7l/8eLP2+1vtp/3sCIcQFNuwr1lVWxoYPZj57Fa2ogRtYbtROq+tKYlm0d
j9Znt7ac/tGt8/N/dnNZLJ101sn3c6IswUki/kqyLgilZ+CX0C32Nx3n3RI96DddD8TNdRsRLusg
yvpgOARwM3aq6DYOeXgCBXeqGFmvQ+x2b8Jq7etUxBlpTG42uA5k4h6Jw3QIXXL+f8Bm3+pmSXAC
YNMlNYLgu23hJod1ov6EWMuwn7JOu0RB018gd/t7K6m1x3RG8E3A8f7uDP3VVNcvGTJQY9L+qkss
KiavG1FoxXu4joLy6tVzf0LGej6mkexuxayhKowVyRsJot9FOog/Y/3omBbvozHMVz/3J9xoePa0
lWSWpo1xgBnQnzux4NY6lM4uQfvzRV8HCnbv00/NlWhZExPDL3I4ZpYeHWetjbedNK3XMun8Y90Q
hFDFGUjZMdOy9LOIyal1NAOZfRbHmKe0wPpsq1ep/ZrrE9lyqyyZXyl2TjpRdKvPzh7p6mODkeJn
q9vG3dEjIvR5rag81nm5wGpwvbZ2yZ7I2cD+cX1X0HsKbOO04bO1cCCS9r6OCuXaGgR1cowNbf5s
zYNIO8SDoX+2LnkaHUixQ8ZY79x6JEKwBLc+Wx0Dp2fHRHBc3UokunXQO3RUVZG5zTgsvUS2YL22
nMblYDoRpinr6xqDOR2wb4OqNcuT9OvuGM3lK95D0xTCspT36sDP+9dZat08uUx3/+6hugkoryGJ
vPygirLGZLgUDqZJq31kYZv+fbB04Izq6Mbka3mIo7jJvokRP1WVqp86xFX600tAlqqSanQ19Cf7
Ytyn6/VfXdOcWFSekgv7qlNnnam/mCWWpl/3ljizXnzhnGUSMeOpblEK57ZBK2erbmwUDD5hAnu8
gGV9+XqxqMJ+pNGqh4wN+T9eHwqHROSoTHeq79eLeWZ2cnxZ333V97FWnNGuflOv/HXvpDT9DYEx
4/Me3nPkGVBFV7sVddASnFZEgEv2vLLK/led58LpQlU2scr4+9QhlYZ+C5IDllZsdQAWd5+nqmtX
51ooOvz4VMv/5XZdnhzMKCa1sL7kvN7HjXt2Rapsz5qPxEhg7ozUZ22GDm4wGsGpifmXq6LrZB77
JlHd604Qv7V4uKl6Y/KtU9PqLGMBX70bEiqYK4E7g3K2XwuiAao+K4LptIgJcqC6ObY85EjAFRID
YUFrkApQh7pLg7t2Pahi1znNXo8giqu6sWlIUpPjr0Pd1G0iU6l3n3qdd5/lctsH1nJhEraJja0N
buQNOwJfzCtZyTpbdVQtRoJt49pbrNd+1auzIDL+ukwVP69tY+dsV2iu/mxyeZhnU7sD0pD7dnGv
DrOdIFi1HtSZqktIGG3BQbebfzUgNQ4Bcb1WdU614TDrdXX+V73qoS4lTR7tW5bLn6/4Xy+mrjXa
4CcBxDUyR+g3H6N5r6/2iPN6ANf116FWBoo5tJKTG+u7VhW/+oxWrG/0QBsPpvTS0DGcBEPpNj55
dZEfRhHnb0mUPSpKySKjlL9F988eAWD0/3uPSGu67bx0yMMGKIgGfUfwqovLO1P3draF1+5XlZen
iCN8lb+uaM2sP1pVcw89prhT9Z+dvVn3tkOBo53T990DWvMwW2wcOyZiJwHpvtY7YktVhc3sdA+f
lXUpDwD6ViFX6qr1INs82bHH1rfqNp8Nhod/TIaa9qKvNk6rt9Okzfomz6N+81WX+sLzPsuV8m76
ajIM5FRDdaWq/Ee7KkuJFsa/bvefHaf1HagWdVB3dA3/r7qvIk8dE7vq45cNjjD7DALaNiDjMoV1
PNf3E26MZHaqRr80cFN0S1BULX0kzX4bdy3cSn7lvap0W3c1BZmtdJu1aJ9ao3xqEp2xxEy8kx9k
hEvGNns0/XfVpmpAnKZHj8jj5qvOdfDxSErYdEbmtE8CrMBT9aS6q0NuBSzbdd/7fA1VZws9RTRE
yKNZ+ePRKHQwMEWR3xOMy+8lsY+jQAWiiSpj5L/rc1Qtqg9Yzg489oCO89pbNcCdNPbVYCEZVuTm
uXKyQb5EBYa/ToMVXuDHz4WTTB9GAWa9dYqOPHSDKV0eA5Ao5XyeG0j1LBzjB4Q0MWjUYGBmbJ3D
sbDnXxDtN5BQxjjM+xGskRWAWbIRFMiT/kWLSOINVot0h4f0tp5n6Ulb111wl6qdNc3TSy0Bkycu
yvqGn50+74TRKcGVCMHHnscvL8prtBSIqHb1xXJM8rjenNdkh/5XVmfqIBNZHW1pIfYUx/fu3wdC
a3DfJ4a1IvHNg+7LD9X4Vf+vvsvUiBXb9p/3+LpUZP5wxpNvp+79Va/OvuqW2k/uEmSz13fwr1f6
qlNvJluQXvZxIfy7q1/ayaFxS4S2YkfeIwyLUb0XW/vJL+SuTRfw+8Vj4EHk1KrOf6lL86HGfumm
k0h9kb2xhIvX5ZdhLIKXJerllriLx3dAqy1Hd2+x/N+ZazFYvXQXDQiOulM6tAa+MeKHanSQCnqK
eFxYc9+1mVNjwxbzqOO9zjFa5WzJQIFlUGV1ikz6eAbRuvI+puC1iPD5zqfxqkpQOZ+LUh9vnyVh
E9jyp4fPkusdi6XSH1UpyIiQuOgGlJb3Dfw5tOGxW27qYAKE3ZWRpQNRoK5s7L8aWhCVWK74/q7T
nd6F4b+2IKoSxoxQx687NOgE3NJYHMo8wYz+7ztDjg92pQX6MsCEE7pTYe/QHnMfOkA3D3blpcfZ
9mCWDTXQkvVgERW5L7CeNyN2I6xKqeut+GC1y8TylJLqmya2GbZuAl0de5+HHtOkVJvu9GQetwWR
rZ+o8DSG+7NFaW+rZ4V5Z2m1d50H0mqqoYFtjm+n/jGMDhzOpfsNIcs/zLKrzgVmDYgAfp2mwLPP
pHXlskljszp3hot316RFJywdiDlDqHSdtn4RAzBwZvj2RHCvfilY4BxarLC3qrWAXHjfjsUbwei8
2/TjEvp9Ip/qNamKyswSOh4ujkMcYAoAQwpbkb7Uz9KIls9DVo7/LP7UFrdA6FeLL0SF4KWsZ9FS
iX8UVcO/6vK1X+2XWNCqS4yl2zG2OMcWONAkBBmPuRA7T+gtrNgkfTScFiZMI5ufcnBfgkm3XrJ+
so+ZZ0f7vB6ibxo0ggkozc9mQXK0HObumuqFdT+R7dw07VTepkTo8hDHMNFKUF7oYYzRyZAZXpHS
jB7M9cCuqbmOK5EtJdy/AwPLIl2OuMbQqLoxRf8mfJ2e1T3UQbgJIPB4Dy0VXJqwF7zNkTK0rfm7
VdcobZJIxxWqTw/JACI8GhxxTdFxuFaNQPNVRi6RCIpfDWItFnYH9MnChOmrQXOd5l4DuOk1Jcq5
pfTerThCa1m03sWFWPxt7H+6a3WEB9SpX4ODZAmaEARzfDTguqKANWq4o7raHeRhezfGBYmftUHV
qVbHYJuLWDt9gMM2GzQIQ61YvFvQgRD3PTv5qc/5k2wa7aUG2nWUi23u86bU3ktH26gOMw7b277J
7Dt1ZVQC1VHWK9iMPBWGTn73LyuIzsmZ7TLrlrqOeSMiOe7jQsNB5O86ddamotms4Yz9HMwDHEJ2
RsM8+fwxuVYdnDY3r0H1ogpWxQARFoD+TlPl/fLauc92rLvznQ2Db/t1VbNeH1v1EMo58g6qQb2V
COwDFj4xIvOrK7YHFV/rpXib8Xy/DbURhyT0CTi3y3zwGuntVDc/IkXg2gHz7tr6/32VMyTNa4/5
kmaZwwPiRMMDbASkPix8kskk3X3V90lJonhZfLaDdFMNWa7rd4RYT+oiVc/nRfShG9cQl2fdyHYT
YR9995vu6O9KVCcNDugOeL+1WCLfb/j1myc1dzsE4OusWHQniWPUEWSWdXNq+dfVfKPvoIf/tOL+
N7eL7z91/pQCoLdK0wgHF6ckwtDzSxpQNXTDdCvzTN+auQEYWPr3s4GqmlKkSgfzEOuJf69Kqn6t
Ur2CRUSHz8SvWVYA/mxXPNezGT1qxRMgYSgv62HBkmmbNlOyV0XgoquNcjMfmnRB2NLv76TRzTdn
KRCyJOu+gVK1nFRj4k3zHhfmcqda8budLkWJD49qbQsUvWZwXKpRVcG0AGprzzdVciJiDJG8i9je
lOZ29ZvOVzuNAUDpNgeQvlHFL7/qT6MbVZ7WPrLRuo3ytNY9f4IbbczPvo9sp6lhZMqSd3nWYPWw
mZhe57WkqnTTfEMmNr9X/SV/2QM28cw6aw8fGNHjIGwC+NwsgEyByAZIMRMbHTO5Yo/FEnBi9Knz
x1l3WT3ayT15KX3LGxofkbUzWdiGjJuPUzvUgCvNbDMXM3572oBLQP8ed07wkJ1dBptHD253Ps9k
W/PCO9hE1/e+F7h7u8rf67TWAOm72kaQnjySjj0hBJw8BhGDuwFH8btPoNvuUGg2TNtC48KerupM
c4AbNTUCjqbLz5pqY4F9e72KHgcb4k/M0oRiiZwxJY96hNuxjOytX5lEcbMVSX70psc5WFdEAdK+
Ma+PBMZcnS2zXTavZgLLG/mMM8//FAJj+6NCYu+p1q34FPvFRzDEP0QaB4coMYJjFmnEttgOM0sm
/IuWVyeZ84O7ohl8OZ3Stuazop/jJ9gU2044Iyf1UMNE3AtkD7II9HljvPSW8T0wTD/UQYRt7T4i
2ql5YWuRINJngD9j3G+GkaeHKEGJ51SHbReaIfpDEOjIn5MnDM1FQAAiEbED9OxBPK0nuSXTsRvH
nnlZz9PLBGwxFFV33xOOj4nY/8qcEonZxup2cWU0+7rTinC0AZia+bBBVxKgU/JhuP3yo2v6A/6F
J7k4N6tu9UsgwbYyOQ27IGnL0EjmP6P+R1uivsze9zdS2HwX8gOVwUMalN+GAjCJWfdQcasnE7Ra
OLaYy5vat7jMNk7bMK00HfZjwv6Rl+/ofu0tvpkywDRv8uRvnWXC1rHfYAM0ZyDH7E4wewntdCBk
oGnjxlzKHICV891MzAXAN2vKIKnEhg4fkEl3dckEOxeYTTV1dk1ckNVLTN7OyfAomKr+AFr0hzaW
5Usf/dkgoXuAhPaqER1lnbBc64kAUpGsglNTzuSxeFvdMK/gMfkkS4MqE+EFIJLj7zyN26sxW5ih
5S/9MBivlnceQFButEi8GPBCthXKBtuJMYCIp33CXvxqL9O5EjpOXFlxHTs8nwwoMrsl48cg0Tsc
EvCk5yQ+BU2380zME6OqxSLHHh97I2lZfHbNIXERHRyG/gHox9Zu5xEUsn02Kl8L9SQpQNr1z95S
kbCcq2XbR2V7Ful4anuwuUgtkZoFvq71+nEc4ZhVdgnwFVwXsvVk+xMPC5WaNFHX4xY34MqQRO7V
94A545oj+sY9dH2Cdmaib1wQkALpheOywGOwsQAKjag0zmzL/c3Yayzdo/ZEDDu0m24GxaGf00DA
D2+axNw1cyPPfYZw+k2dNvDe8vAfbYupU1FW7nCQen+qagJdoCO5St3FUM2fN4jxCEojMyymZTxA
9ihhO9ttiNX7hI7GIs8iSMy90+s33aybM0DyhScs8bFLYX+8lTMgk96cfzNXudBkluBRilVNnpVB
yOwXn10TcYUy3kS1hwdV7v96ws/pI/XZwM1ek4Sl+dN0vWcR9aFJTu8Uw1XdeenwRy35eUSwPNS2
i4BvjXYzGfiqXEWyh+DW5lmCfjDGq654KZOl2eU9QOS2/114aJYA1PWQTa3r3aIl/m1oo1Ox+Npz
hMBvNCcXw+pfS6er9iiXfHRlru28SPLjIeyI+s9wr7tiIIVPotqQ1bNMhu9xa3coGSbuIXNJqNRj
v4+GttzwfrNLUUyHIOELKWo0W8zCGe6bii/LyMVLMZLXNxu2LpE4ZGmxXwgoH10h74qiQtonq17H
Wt+I1RsGn0psovBMI6OZ7bsqumtrVCUyHkbdGB7qyHhPTI9QjWwvOvuNTb8Mww7monPWTE0Qs8/s
Uy4QuWi75k9hVFWIJ7Wlt3+i0pOGk51iTS5zDFPjx660jCMKvW3cO1sUkCtPPuu5eGtsPQkDa2Lr
6xfXxHPjfWuN6AvHYFPboDiZBouEzM/euzZYwj7z540n7+ouD313dkMRlBi+F7W/r0j3XHsgi20s
u2vp9ERzkSNBTA0eVid0NCll/0pMPw3F4LxbVQwji5DTTejBcczRPPHludLm34GH/pUTfDhjgf2n
NZ5KMk9hIkgXMzlPm9kBzleZgb8hDD0d2XnlZNdQs8mL5pKOHWOwP9l7zDPMsF+dPq3ceIPQPYFd
be/s2Q+2aT3gnZFBThVjelGHQTjphezoJS9aF+qwWwDjHZ79DIIFkaWwcLWw79o/U8t5c8b5j9bs
yIEl9h1g7EsNC9GbiSPart9s0UH4JjEb3Xll/oKsuHOdmO7Drs3bYx3L4qGYweFpSf8o+iW0+yLf
FSzqtibELESxUhy+jBEsbeFuegNn5cYUFoJAfnZsCz++w5YmQu3HSi5LUDiniJXaWSSZcU5HC4Zm
Ui6XKs3GY4kI8h3QcOtgCDHfD0kRs5iF1go8ptkPI8aI5JqMXZ1m3kPRxckubu+bHlqPLVySqRhA
op3Bkrhs8DlMEP/drCjITZfp5M1tIPGOEM6LawXYBS6ieZXyOGgufgNl6r92JO03ref0qO0naAz3
wICsGUsmJPL1b0vDzslohupda8iJBlk3nWrHdrZQXmXYMVy+Tw5MnwReyzu04g5wMtgHcKq4/vXC
emcCw1kRqtb75PY9Hr5Cx1vTwT+DuMh7jCBKyLA+vhNPZ8OWNcO7EURDWICSeg8cpJCcxW/f44oh
Ah3D5h0K2YSoNhJvsWadMRw0r+hPBgQkvGiriqlYzGupwSKakvely+oNvCQbTHfc7Rt7YpK17XPi
sieOYnu4doi4XiWf9TL57R7AGXtlJqBtHRRQLXPPuWetTUQpeNCWVnvpMr6y0d4MLu8SiaEMKe9p
RCMZUZg+ttYoKGo+QKOA/cY46LmTbWxcION7Xdckxinyhz/kpJjRBoHjXz2T05n3A3oiW5BC7gY3
LCscDCu/Nc7ohbPIrF1GCDi0nOFgVlmAJ3k67pf6OmTNfOxlGl0XPouWundgFl/zJBIPBFL7EE0q
pqxW029IoaPoVy4Prj0zYVftvCGQALoO5W4SU+xk9SHtN5AZur21mqD2ZbqBEZ/d3LGvTsGC0yrS
jniw1Mv3qq/wGamWQ4Mr326ugzfAwdu+HVOILzz/0QLid258wUdxwYZgONwtoLU9dxdlSRxGOYFW
2aKDIzjdpymUIRGh8WWM+YOrZVdzHbrjnMCVW/Tttkc7VEOHjYlbQHwgIIAWa+Rs+qDwQr2oSEQy
PXRp5D6NdUBQ3Sn2srfqcKwIalRB7G8zDOBCSWZ5J5Pa3c5+O5wR6nDvU2Gk/OkWcAuScJlhM6CW
LKFvXpXelVYDSNe6m5Gm2w3OnF7gdjQHFv4O7+yGblpzNFDMEJqMLh2PKuJQ9R+2t/QYsQnnOCBF
kyQpIeTZM3ZdF1WHKhb5xk5fpWs0D/E8mSERte+M3mSYRzGfSycc5qEOExlrN7eW/XVyJy0sSdff
SzGKDZrNfHA9OCdYb5QVYZ6sax+IdgNu6AH+VC0KlKWDgbZnGCjTo3kZIkrr60Z2hd645y8xXTtJ
thEbxeAcRz6OqYV/j5D7YYi1PBx8/WYT0NlZ7jyHRqedu6B6FcL17spO+91O/FCTY1j3dt2UOzln
v6QFfqdFVBznnIeqb9O7fBinUEtnL5xwGeiY91GFYFrR3eKMkXe0myPcg8QAU7qPIkzXkO4Qnvbb
nuzxYkfAt6Y62ST95Gyk4H/S12Zx1sQABdQiMDpP1cmfB5xB/Kq5Q3PsqrdsqSygIhaWiCaWG4Bl
WZGJwr20U4Cjy8TiyWgHeYBku0smDcpaI5Zj4eQSaGX90snqUdMBvCGwLQ+elB+GyM2N1Ro2T1jO
wxfYt6WfYMkt8cmPcS1aY6L9kGQ75KBZwcfGvNXZfdRBIs5wlHSyV8t3KS2wciwLtjwUcCjwWd8s
04T7UB985FFph503EOtApmnK0YaW7o1U6XSdABmiWST3uR+/eYjV7KbAxM1U5Ltlil02wwNf0DCI
vRtH+k54+RuGQNO2IWS2Q3JV3+UJaMJKixFaMeu7ckIPS0ZMUYVrW6GHJNxeSwdv0xVptxFRciAG
l58zpHdd3XQvrPHvMLvskDFPHyzD0A41D1IYzQ85AI6xSMWjZD8bOySaLZ+8iYBX0jWSHavemqz0
2dnVVjwdito1tikAm1D4yMmmt1hMDssbOWwKEJJbx8sek0BcXMdvdx0SueStC30/QMc7Lp4ewPhF
5IQxHCrNkBX7HuH3pXcr5LxSvBjQU99Hs76Tnt+G0JXzfRQ4jCSRiHeoPH0Y6O7sml6Oz0ZBWKiA
fdOYJlZfQYBnqYXwVxOl0xbzx2d+Kp8Yi/+D8Ge+FxpOF7O19XIwMjFBOdD6XoujSYugnRkVwHwm
8ZYQn4HnutHABgJq79rNwJJi3zgomDcoQYAOr7qnJofCZZEIDMj5txMI+nyy51BnJW33WIMx/vxE
ZmG8iDR/1KJm2Qy6Ed0LaX24Nnn4ZajPaZ+JUzkzXNsacK6KbEbtXTx2mVBPL3jvbg1c6DZNY6CI
VEVQ5yJwSpk8d2YJyGvK0XSMmzBCYPWga+xZhsZpPw/OAgrCrgqskVznMQqyZQ9HEzOMDEJqv2js
1KciBQgQNCcsL/vzNIrhrM6+DrFr9+ciBToFp4aZ2iPcDr79MJe5f+DHrc9Wrtdnl3jXvluq64zY
7xlJpOWcFmzaAnhJG3U3vyMZ0OfToSHBiAzNheiFHxLqvwojaM9ZU761fkEApbTH9rgkBVvkAFaz
n8/IEvfzebR6tMw9iReuaxRF6Dios5ilfRq01RCvPkzzUp6ZRUo2QVO0c/rqzU1ABXRDXHF/Qi0S
n93CrjZaUiXspfzorA4sX1mHJtnVIey+jzS9PS99i17W6BxahsNzq2dgFxOWpWHTVi9p1v0hu7L/
/K7UmfqaksVB+3yOFh/ll14cotWNUu0z1Jm/FldrPn7vbVuXE2+agztF49mNXyE11Qx0OwOpf3YX
ZGUDL32zyrg0NlJvslPXLSTcl60xZo+GFqS42fPBSL45yFCiBMEKXsoo2jBIrW+guQ2VvGYawwUS
upskm6MiTPQoOix5cxxlg7BCiStimpzGDl6ixmINGOxkndU7QMyDvLC3vJK2q/GrsPxlo06lkdRs
fyMrTDpAlEiFQP9+qcqArdVoE6/BkOoM0ME8Czjmm9qDx9b89Jf8J3EXn282QkNuMB2f3TFlPLCw
QU3ESf1WtTlV53Y9qKI62Ih58Ddff8r/ao4wov9H79EL5H4eBcHF8mDU4waz5Q82J/1G2qjC7VzN
RmCkzI5DUwQkdegQ1/h/V36KWPoctkELPlN4DZA7DgOIv/38S+ApQQZwMrTuLsr75JRrBXLutx6b
wH2fDI9lVN9ljANnVLJxSKuLH8jJxQTKJTStHo/ZxbxJtOEJh2v+zstaLQQYTTohTpenqClKxu6l
2Btj/OiRFYuKZ3zXX1vdtw7DGibQHac4TzEykW1rXmYDa5sDRATvuW95hoPBBy9ZVC+BokFiP1DG
ECmH8aRVbsaj489XMSPI5niaZNVEnDFAvKEZ8nOkC3S5O41lFWSsC1/NCS0YzQkXss6hNgHS8i0z
zILYfkbxqKzr7BxUyy9+bPxpAK2e7LHEW9NMu21Ciswcu+A6isU6EFSuYY1tUrYQW6eV1U0vIDUO
bKM2Iq/TsM/j6uakZJwRskK0vzxAtF+2ZGECeiH4bE0o2+JxY/pL9g7qv71EZWpvsEQut1JbmrsM
4QzLqLS3mmF2702tf8rxJXrEO5OctLN0f0yZOHhLh/d8Zz97nqgOPALlMSKO/laVEYoJqfajj+x6
gzztAGJU5FdNZ98jg2FX54n4EdfJK5GkDQ7c9scQi0cEUb3fhSCexrxglpp7yyOWL2WcNmGrY9tm
S/cnkXmfWABjlKd3/ZFgyROpQTgufQPRimjJtopldjJRnN96hb0cUTFdDgupgy0oTWu7aJ3csXzc
VvWYHvRmjXcERKRKIq2d6N0rQH/sCsXwVMInsdIq+Yi02oUJTjLBfM5qvVrJK8lOt9zlSY76RyeN
93LsGtTJIUyS7ScPg1dL6qcBOkBjuUVzOXsUaVZAbs1mBqldNxf5pSnq8eKs0bsZqO9otc0xGFrt
FevrnQgsQqow9rZRn++mOI1fQQr+FBhN3dutqb1YuqNhn6GPO78vQDY6VbLP28n/aIlft4EPtl5G
84XAZ7zNbeSUBjLIRxT5tz5K7j9kMFobL/OMGzsA69TWiTxIuGfPid3BeicT/rtFPtgJ0l8thsSs
pw3rMajyevUesY+BNYhHq4kIbWii/COvfyMrkJAjTepwad3gGbRxtI8TD8Jws+CxtWTLjRDDr9ns
TsssuudRdv5jj7BFUoJnxmi6PaAEznCk8t85b/asct4ZubQ8/Cp/NqueqlKV1UF1/7r6q+4/b6Ga
3SVS4zxiZdopJvIJ+2M1Nf48rUbsjlVZnan5Zkh0OqnyP06/2r+6qzp1+Feduo+qm42u3Fp6PYXs
7XK038qyZlJdT3WPJQzh1P/VWoPNgmBtzzUguzv82P4qf176eRQzaUDN0fZxJpqzOtTrNDvaFeJj
qmzL+X9l1KtZRQ7pXTWb8ZNj6DwOfmFtABHFT6quLlxG99QeD6pOHXS46XoyRnefVYWbPcQMY18X
dTg3nmzU/D/rVEMpl5b8zqp1vN78sy7VZGgYg376qmPHuUHM3rpVdm7sEr+OD06N1HilNc5Vr239
GhVBwtQ3dT9a33grACI/m7o2nZdIFDsXA6LHal7YPsVziMRb9ZGAuDikGEAeSYzAWoadiMne1jCD
YTu0ObGUqLx3q0He2Wl+8JljLzh5skRasvwEc+yQseW/lEi2HhB3eS3b3LtCP9R3GtsuhpXYvR+7
KWWFr99nU3dGDKW44N4rsNQByA2KatlZgeFielKgH1ctP4SH7CRfdPBMQP++7Fr9A721citGt9zp
i/FAurlni9kj01hl00aibniw24pMj44gk2FClGPpvc2GQX9tvBHAaJetbAoiSTn+UFhQxdZ7Wv+y
ZC/ZKQNo7GPnbRntelvAnXvKE0QK6qn6SSx/vqiqNjb7a5AXJ1VSB4jC8V5C/d6q/qqu683XwBna
O1UakmohwzTdd90cgFPrxLYqsvGpFFEJDTb5P4yd15KkyLKunwgztLhNnVladc/0DTbTAq01T38+
nNlDW521tu2bMCIIqCxEEOH+i+GoBMPwKm1RwWQXcNSj1DxcOe+iKvuJDM0/HeYRqWqikmBQlnNI
kem/osEKX+Q0XjlHVxXrwt3Woe+wezCVOr1KW8V7e98q/qPXkMOfigN6icGzNmcqJp7JdHLcYAlP
MGxLW2BFL1lOBlWarKIHdZsW32Vcl6ZomKe9Wmr6Warx1BSvE1Hx9Qw5Ftg6QCXBvArIFTjoc1zG
ziVuGF+RbPkf0O3apZmZn2v+1639cz9C/DlwSEM/yfm2jr0WvY1k41jZZMMeBafiAclA82qMi35O
FY07aZOiL9TioV2KIFaAc+rTvGg+Qc35d8fWWUtm51Lq6vPWJFtT6hcPW5sbZz9Vr2b2U0fezq2b
+KHQSRmHmPWuW1ubrbSACGrvJj0UMkxrtzyo0ouiA4ZpdVTH49LEDEXN2o+AQNDRZ85wkqoWFhlu
CB28a8dqPkLfX0A+S6xw6RwNYXaJwxBQ9VIdwq7EMRicCVJNrL1C+8PwUvBthUmEeamaJNUvegNy
vx06+2PM6+ESKszYZG86NsmlrcvpEJhw5fvWdm5+zaTETojOqYoWIpKW2u9On7ME88IvUrMyLXlb
8gRSi1zffjdMC5WkNnuRpqILmE1k5XwvVRBT5h4Pxz8rdB4O+lh571bUK0iCRcrR8jz3XWNqdFFz
JnVSLZB6QX+NSY50NhgunmEw3MlOH0TH+1edx7rfD5PBe1WWz+py0qRlutt6Xn4vHbElZk43dTgj
YVy4k7aBL88xbFCh8ljfe1HZQ6LhkzfKh02+Ta7u+IQ7lzRO20MX2Ru2Pl+ctDmFTp+C/Qyic45a
yHswvJRlnZ08BWPodFh0Lwf7jSCBRfJX644FqKwPJemJTqXq1y5I+LpPefZhaePEPJ9RDtOYlLm4
4dzNEXRndETTj14ZSbZ4/hfkoLHgGBF/9jrzLLWqHOp3x7gyOkZHGy9LB1TQzdF1D/pWghR17ocf
zUgkK61ISUGj0S9aHjj7kJzAEuVz9j1Il2OUmt2JMNYSG3OZzmdvU2fke1PPgounHxAfdZ/txQ9G
Cj29GKbyZOT1105XsOJxq+mJH40MRzESr05ZuygGtMiY5PE+sEuohjoagqhmFX+1ef/s+5X6jpOh
IG52ten5bxlxraRirq4qFddn0kAXLYVshcscwy7MhyAP0rVJG/3ophj9a9yk30vbNS4NNhaPoYU+
3MQU9y6rsj+YezffXTN87MdM+4nNxinxGovF0lMzzTsm5Dk57LYFLmElOw9x5a/Bgr8O83oX4I3x
YcbNNQLI+13LEIZTnlNsTF51u7hDmTc/FRpx2lyJ86M7xCVJ7+grk77q3LsQGcLWC9GnT9pnsy9q
AgF29L0O/1KD2T57jbag83P3MKnECPM4LDDOdgnaqiBj7Vl/meMhfx+6eGEXpuFNqmmF3iigiXuY
9/az303kobqhgqthjM9RbS78srg5gQqOL02FRoil5BfsnjBxSO36QtCvPpoLrZyVufHK1J8/P5OD
JEFxAAR1jBUS/SS10l2stxHBG3tn6i+4Dr4GMyOQwVB7Cny9wO07B/WlaOWH7rRo1mb5i8Vq7aOf
Xe2lbfST7EP61Lvr8NDejfaPjsH5wwwd7y0rkefHIuOjt4wJF21MmJd9I0JwxJpxNV1qKnqLr1VP
5H6p9SSLX3OceKWGHnD52njJKfRL66MtKsx28+ws+zrPUl8cv76stdKsXtphvppqoiJroV+SKp0f
s6Vo1eFujludcA21smv6U+8qNlpGuv046prDmnfKdkR00AyQRmPZE1t8Y6Ypu8v02n5UB429/tTO
RzOKegRrl7rskoIEJjZP/aNU1lNlVWORVC0Io2ZDeBn6jLBkE2KY5lp1CGEI5TCpFssfIAlgc/QC
eyZrAZyI6tjq9J5ddb524fS+VmWPVpf9LbKSxyzt/zCLuLhmRLwe+776p0AB0zniK1ftP+0YVG98
0PkpW9/WcDRj14xatQNAjrTIcpaoJRg06jGCAaYfPBmJO57CHjKllqrBE28SJAG7n6f7xcNI2qSf
izXQk1TdynyGcUeUYTl+a5+rBvmi2lbQZQxqpnK+dggnP4RxSpHHbQ7AGIrlkJYkkZe2yGT0RAgo
AM5ht++ZlX+UfhU+Ss3zJn+BVuJIvuwc2lg5K4Mds5DOu3fVzvUHG98PECMtoBd6VMBSWRy/SSWs
yTGhVz/fS1VrgXJAxkvPUi2nPL76gwdyeDkSGc/saR6i9Q9Lk21N+6hOg1epWdlAiHVAE0WqEd7v
R9tcAtHL4aFtlTe4GPZOqqnuWM81FFypye9rA/2S2ln9LL89W3BeoxUr+Gkuv3sBFk26Vh6lWmIu
z6OZ43Yjv83OkEGKEYJaanK2yO+f05IQL4llUmuWlqt7pWrqm02ygEDyVDFWm0VzUW0yQwHmnx/O
WEy7OAicvwAQ39Vs4UnH+9RY8y/iFl8mIqF/lh10EZLy4Rs+33zqmRru8OgsH0FwpJeysP1ba8zh
ne8r0YU8ZH4pEPF80rP4S4o82492cl7NCb92xy1/5FlhY7mcjDetxNTYjUHfEPuJflxJxDdE8FkY
aIEbP6ZjHoPECYI7UqTneJzf7Tk3dshxAt8oU/uhnbti3mWVxuPNm9qn2ZMUim2nT0RDkcj2/3JQ
eNz3CQx0d6jIpwVVD+AK6DkcOhWNzQ4Wi9eOd4Dl52vdVH9jm6lcLS2b3q2u4rEbnzX84L/gu/Y9
n909CXqUu0v/FNrhz6rLkqcojtCtTR3lBE1f/VJascaktT1prm5/hPaZlFj61Zjn4WQoUXx0lfQu
ULzvTNfVm1lHP82o+LsbQ5P0TuVcNBCjZNlcjLMQGhvrOEWBCfKDFxrJt4EkUTpZLlCkimSlw4ud
VKN30EPSSxVAgNeiOBORj0n5YXre5jHmL6gTkyXQvlZz4F0sj8wnwPf0WIXIY5oOYKUBLHzT9P69
9c2F9f045NqroTY3iOjVjixUcFILImIWcpcEXkbivSpz89oxnsbxm47jifFStLZ7mbIO+cMRgHK9
J86oXDSFvBqcpuoEd15HHsQ3bt+BeqiPKRGwA/pK9iG388VHdr7yeURi0w7+rDK3fpt1Pto06U8O
iXvA3U5IxJRCMcfwfvTi71OO6eI4oJ2L1eKvGRpM2eoeboBBs7f6sH0heaudrcoKb4GVE5WPSvcQ
5KrxBeTn34MVl79MVDDJBf2Muq6C/B0SrC9KxCGGttupiNRdce4bXtVCi54rUCpSk6KyWu0EcZ7g
2NJDCr/UQbqM3p0PWeUVGRUN2F98ARtxjPFieOo1U32bSK0ePZ1ct1QthBQfsxgt+GVnD7rwbTAg
Y492fy9NBuyDsxPZ1aFxE+3N640WlCcAoqUmTZphIfjWpslNDli+PleDLzNzl+hSaP6i9ll2b5MP
pNWMyhep4UkVHFPXx0Jn2TmysiFf3d6k5ula9xYpKQgBB0l6adPxCLn2Xm7DouEAKZiUnHg1sBdd
DghcZTomVaKCRqAHs+r4udPJPiw7laUYBwJ/CqSBq/Qg1D3c/AIVqO2UgZveEF9N1t+cRUOxj7zp
bYoJd0yWpr81PtZoeR3e0izkS1e08S+7tdGVZu706oT2azr8KPHEfSemuZ8Ma8SaJDfey7H8HiYI
Tcg+QrTqHnFK7wJi1Hy3NfwMld4bjtI3N/TgVmFTs5e9g0qmB/t16+ybz3zvS8Aw9ZTdvJAZBFS0
6FUKxFGKY5X4xTH5t02fomwXVB7i3bYevU7BCMrL99D+Ns9pGBlvbtEZb8msMOiDablKNVa87qrN
wEOkizbYxhsfsMnJorV/3pBGHlFpvdjL4VVQn4C7+wiiw22rlM55lSKJG0a7ZhivThA7ry3a6I9j
rEAz1wGgFWYAOxpHmrN0JiIYvqAlx5rGb/M9qN/myAUajwCb/zlf3f0qMsU/wuwHGIVtyitcOh2L
u6Zbq9LWmvWh1vieSQ0T0+I8VwDs1qruc9ScnX2AG0/SNBoz6bwuVrH1qII3aZtm/6blvBhSq1ul
v7RWXdCDPypFb09PJeCQh7UJFiSOVoO3M5w8enZcXvMW7Sx70s0duV0yxcYQvErhqeFZLYz5UWqj
7zaPUe2eCz2Nkv3cLFHgunJ2sreI+Mqnlk7orEni09ZmeMlPT1X56PVl86JFsMp+OniLjo36KgXP
EQoePdnqrc03h486Usd7FH3U1z7w4/tas//YOiSsU1DeaJrz1uZiV9aO60mbfkCwAhmhvTXa070e
xc/t6GWPfAOzR1Lotx4SxE1qGGXa6k42vTR81Vqzvf7WJodZTfF33frBQSurDJBP7rxI4dZECR0I
ATDUaStVBZAuuZh6OCRwVN/q2C/f/KQkvObF0VnasignVhkDMQ/zotxPla/uePb9q3Q2DTxaC1SK
DRP4T6lih5UyzB6DLqrf6rl8bQkUPqD3Wr8VCSK3Zqj4exU6KF4Pw53TmT0XgJ0h8KkDiVSQUppd
v6lTHT81sXuVndKEz5hG8L7xrto0lI+TOd7ZddhzPwfjozGH8uaNdQcqaAqyhzooj3l5VNShPDSN
Ux80K5gBHvnNyVQM56FPoGjEvZ8s9mNHfNy+NoZfwIfv7/2yf7D6AMX2kJwUvIS//S4+WSGCB4nF
SqdgBuCVWnUZI/vH7OYg2Oqr2gcwJ5QQTLfa64eWOci+YfaRe/gL6dluBiW8HyMFIqnP11yyfeBj
YNebYNBVZbiBmPjQaic6B3wQCHCrQNIBKfe9fqfOaM21mmKQXICd5CrndNS/sO5isAG9cCgN9THr
0itm1Mp91ZXQY/vBvWY9BDjD+IibIWb557JOBu2Z9aH7NmeWdpvIaBPvaAkmGsUuy6cWztROHXHS
RZ2Y9O2EG4BX9smunflGshh+UPsXLWy850WEb4LEYE+VCe8xMO7NJlZPCsYouyL6Ms/zOxmhQ9Rq
5amwW/euz3CDIRDA5lZMAwrwtlHdIVr2FYTFiAtd259KJ8THVdf9xz7/wWnCG3Irxg7d52HvmAaZ
20LR7jPmqpk1qi9GypmHKpvvLARngxCQSKZguZjocPKm5NJoQ32rO78+Yh85HBrHCe5Tt54Paqt/
DUb8A0BMdcdghqKhzuWLBfzjpdLNDyWOqkuGWuM9MongSvimHNPGae/LoiBKog/wt2Z/H1RTfw+Q
4NLVCDK2dbLP6/LsZaN3zY2pOqTMG1hameHOwE1rX/fdxaoWRGDQaUdzsJMTAOG/kWr6azETvZhk
yfdcrX4PHK7bo85GBI/nxm4U4HpJ295plOgkANdCS4IVe2fwtTds2Dbq31WiT/DqzPpuAGhwVZaA
h9G8yIxaW6bVTFF4jDryIGmIMEueIBkRDa36oWd/9bbymKbwfBFH2afxC+jlX7NrVDfybypfwqRG
c029TUWlvZowPEwee9K9dj0k4G+cam/kYXTf5VVwC0ZmGJnG+zuF+PKkXYnc3rA8vWVGyMrp0aRw
og+MeplgJsRQ7aquz6E9/e2aqns/ukm7JxTYhoRCV7AD3mrklmznGvQhjhABZBotx7SsqJdIyVeI
APl+iKMfTVbikh2ZF77lfQJiBXmr+sQF/VWnWMSMhOHJPmDK0VbWM4ERfReDLjv4cfPmuQ0cM7fB
/U01imtYMw7Girmfh77Zlx0xgTp/RtNUve+jSLtvl8IxMax0IGGm+S7UA/9odiD1Qk1nhaI4HWOv
1RyDJHH3gLJOURH8UMg8oMQQoShEKON7bw3llxZZcz7aly7Hxs5x4TTpATkQdYSe6jE9fggagDzz
CyuSdk/esyrNR2zNsx1uAB9prIb8ecdaINSHCXLx0+gRYK/1biIrHLwirMLns61AKPlqBw7fjO9H
kJc7bLOYVbAo7BIVDo/ZErye0+Bke4v6bNX/CFw/Q6DMAN7o6ikgBjMHeOifwxmrRh3C/K7ToDK1
PwdIgxGw32PjAeerbYeos7Mz81bdIzRdHNWiA6HcKRiwaKqCfCR6MUHgk1go3bepml7H0G7uCTVm
+7mbEEXL2ifYy69EmpudhZ781Zt0UKC6b10d270pfu/dlMR3b9aC06ni7q/G9e7LiGHWbBSGsbSq
LjMKS1iofhsAop6rrvuG94EBJ9gOjkqZTA8DXkX3DsHjYiEQB6n+ljruHfiHiVn26HMFh28jq3ai
GwHwpTg+6kbn75oCEkUWVwQq2sAk61Zal8qtip2V2O0Z6HoBKM6zAN3wMThBZr45OUkpvUBzC+nY
t9LqXKI8hXZI4vhcTq157uvK+yP13uEydWrrf5/t+gDnnW+pt0BklO+R0e9zKwtu+hjgj1ipzYGV
unfpAZ6dLXCg4E5ISSk+i7cOwr1jFQQ9VPPAnPHBG63hOR3QKHKoISaTHFszeM8zxb7bimoonLVq
M/O/2jUUMWy+Hi2fuaM3WOAY3QygZ+V5Jz/wvX3oob6mMfTtWTLvdDXgVfRN426uY9KmzD5+pLl+
zINkuqkz8k0IRb1ocfDTWhyioOrco1ssDyOrMz7ES7GI55j5qN2rZt2+DH07PbbxMnJT88qgfakj
prpVnZ7LwFHDfepwG8GEXZWW9UfXp8w8rOhLkuroHJrFs2WM9mnMI9bfS+G7D7PXwUNrtfjYdC+p
0yS3kOXBLfWd6GAUEABgY0d3lm2+6IEBe8MbeaKwexxAXBHfi4+DUr/MGFQS2GNx1i0CZ1p2EQyY
vWSkoQoDSzStxesKBOa/hdKRL+rRNi087DKMEEktvwSpMWZeS5gFvwYH2fMlEaDM+lH3sXXFcAuO
BGagHhzroAeNNQXDxIrT51hCI/cISl95UIu7xpye1XAeoXb49mFElWY/LVVkCqZ9b3KzzNQFaOaE
KbySDunJWQNd5JnFHYiMyzDBSAGu9NiZ3YvS4v+Um3Fy0DHRnPeCmQsXAr8F/uzoDFMOp2B2H8dU
05gKdtmTR2ruFjfVlxm40QdeG6ANi7/CIUo/1ByXGK/94RY+D7dECZwlVFDPOiudlAfK8VztQYqJ
TxgAK085+NIbDXDs1UopFcCePkiBqc7Nm5wG18r3qA7yaxaXDNlj5xww7AYeQkoBEFwx7wsU0yKn
sHkv7L3JkPcwaFB6a4AC+K8Np6Th7yE54j/EBFgvyRx+CZGCQ3z0NGEtd3CcEYL7gjcCoH1INO4u
+r+psk/7+hfrmvauHbJzPdZ8JkEFJg6W1moCSaiFx1nXVyf8s8hL4ysS8ihyjq96EliXdFBeZ4IA
C71VPVfmYjwQf1M74xJ7Y0i2/uDFs3cNI+sxJpW2T3VklVo1R/jPADFu37mmPt1rafw+qqxSwypA
RjGEMryYNFU+ujZJw98DCvRlVYAIsro72SS8wXKV9iockU6/usHR3oDtukhjKxMLAZNxWltw9Xna
N4citb1nWADOkzq9zyD4ng3ACHYeNKcqTr6WTAyQr4yAVpYkU6U6p3rGnK/MAGgqyjnp3JD5k5EC
f7EOedAZ+6os+gvsiOK9M+vmMsIW2UtVT5wGvHFt4ReqNA9Ml/l/2s4+6GXwY7KV6VzE6XyH8Mdz
PwP2Nl07eQqQcnkKGq0mM4wUptM76dGq7epcQgM3AtgZSoLEXMbPW5ga7oBUsBOSZCyCnTOP2ZFV
9JNBnINR/JBlT10IWOyv3H7HtKy9ZgtmplxwdSEIi6vpPEULbrQ2JvUKMCJckKRSTHr0RVEM/xj/
2yTt0j1bXrv6VgZcV6+FTrfLipRSgJ6NDnJaq6vg4J8mHCEvVvgeNyAF/LexCdJTAJ3Xbg24RcP4
hlA56oZ43q26GoIREtxQZrJgcGMHJe9FcEN2dH4KSXL8e3Kb4AYuy5qPTFb5JbIpb7RVwSW7yGYy
E0GChcW/N9QFaF+31VEQKpXztEAKmctmt6IHbh00eD34u0TRljgCrQFYrCNZlT8dJT8kaoBD7g+z
H0AxLxeuWc4oWxs+0dYSdT4KVFEaxzmbsov0jJyWK4MsYvDP8e1yEumlheq0s50sPcivTNCaJgGL
8Nni6ncOGvUsCiOOt4fkPlzBcH7vlvs3mpFzyVGjlhywFIlcf9mMWSKT0sL4TqpZVp3DUtHxn1l+
Uw7uM8A74yJ/Un4GzsthVA2Ik/TV0SvLH3JcOgZwzJfbuN5haRS8VO6TdbEW0ujWNpZ6d0ZqBU8m
QB8r9leeBmi3ZKjHKR2Pql7/JXhgKQZg1F0Nv454KpIjWTXYmBFVTsoY7zZHSXqvOK9QDb71MBeP
XhNyR20kRE9t0rzJvbcT92kg7nOaa4Nh3Roi9PaYupPeKm6pw/KvDdFs224a2GEdCHUTHOR2yd2Q
rRKPz2Qnm/IUWKHuk1fudl7R5zd8HT3QZ7K5FBAReDaUc4XXO2PLkMwAEYA5YzWMEehvm3K0gyMF
SGTXyG/r5pz2oKHs6CJ/b2waYtTNIW6Tr/Oo3+TKrVcJaumusNLpINdarkrSFqz/Ww3xlQUDIPdE
jpAtaVsfB6lLYaQ4hjRdCEQT0cehe5Ubvz6acmm2p0H21EQ+dxUY9oNcCvmRel9zfdqg0PdE0Jnl
WtXf7WIbgtzlen3N3OlngFfGKWM2wFP3plV5C9M2POUzROdWn171ZeiQz3YW2855DmaQwNjx7VTo
nCjhNugJWUle/H9/+LffIJvYXkF210N97bnePdRkcCjtDf0gQ4B83zvkxi82gKzxNYXLu17cFU7x
21vzG6ji8xU0SOMVEazJuTkZYa7Nx9gNvyldph63K8wgeNMdF0r3Nrio/XOGieVJfkvvV0+pPasn
NBr7ed9k4X076Aowj2UcWl5rOVK2/mub15UzwgFhcpAnoY/TE1MYli7Lg6CPSDuZcKy3x2fpYFcz
HUx9PyDBdpEneOys4TLlFsuS6pg7A8ZH7gKu/K9/1y7Sqx+CFfZyA7jCAkjZnr05fnD1BcBoFHa9
yNswvC3DsjxJUt3aCqI/y4hk6bNz9J1qALOSPjuBwhgp/aXY3tbfHtF1U/bPlTdcvMbcy5OwHoKt
wFn50jYkCGQsZMHenFHovm5v+PYsS5tUg+UpVPv+1ADSO4dOdJJ9pjzs0mM7/vMjKHW5a7K1HiP1
dfPTfql+alsf27Ky7X+GHmzlSPCn5jWAK7dLgccUKSC33gbhvHw4dA+iaaCzUJ30Ez4U5OmZF8gd
H2wdY1DnKZ/bF4e5AevDe52IxawWeGwnLzmglKHu7qwFqzqP5Us+uN3JNGemEo2uHtSgIHbTIzCz
I8F7Et7BlC92keY81IcgKp8czIu3Gy9/Varr67TVpXF7TD4dUgxpe+mxH5SHUYp6Ga5lS0+gL5kx
nCe5+nKSAjzjBGaFx673odXv5S2B1U6rbP7WOrjGH7mFiJKsWyZcg4+Q6v60hUsRcsG6WEmvxMGh
hsQLvmFM9I+oB+6OjMlRrrEUctvjZXqCUC5r5Cn9O5/0mxcb2Umdx7vELBEo87qLDDIao3YLZ7dE
PfcQFsH6BTDaH5Dys6ucUO68bDHStwsbxo6GH/PgPWMW566YZT+x33w8z065PBHbYKBqqnPluO33
6e2oHfoJ4v12FcvMYSRNls9M5mbWwbegCwmpBF7AH+CSDWbiHvKj0oXcGpQTA12UUbOOq46ZTLbA
61bnyXWuE8Ac8rln6JFoFEf2PsMxbJ1drauoSAsKcm66tg7CcKkfayMxTnJ++V2+HY3XVn+ajbw9
qabxInd1u7WylXfd99iYot1YFCj9QyH/Z4G2DRyKfPulvk7sWJ6WONKwfADjf9QyO4ed3+bDA4Ls
5gVoWnUT1s4QddWNZ+FXGWbZen/lTmxjzHZj+ED/TKFnmpNXHywI0shiOAYOJwUvgcsIfkAh8Fhy
yeTOyGMdqMQeLeDBfoFvyL+DuXTYRvTtTq4P9DLebxdh2ytb0uV/PxVztRH20sM21MuPkeo6F9/q
srU2zhG2H0xoEWaQia7S2RcVj0XpIn92nXLJJg6bvGrrJnntf2D164dSfudvs4z12DJ398AC7kkI
Yo/Bh17mryRHCF3LazIXyMHsg8n8htYK8eSwTy5FE4bqUbqvm/7yBY0Ag3RBus7j5EmVGd1WbG3T
nJFy0FCK1ICJLZMw+Xe2YkVJSv23uez668t5hInzMBbouvVsN8DTTzZZqnmPXm9BEupvV36IWd90
V1evMi2TSZ1sSbGeepkWSpVEEJrXAQSQrbN02aqytRXbbdzatr/x6dgo/+gQ6mAMY8yUgbMDCJBf
pC5vHlc8YRm/7F9//FxqxS5SBvW3aaTcwvXJm/8KINpf5XGNUNIFNL3cg7DrkNyQJ+U/b8rR61AF
KKe5uGV6+EwFCWCKbEu4T5wQIXjI3m3HtgaUHVJs/aQ6+N8Hrc6v669fnuSV7LG9M+t8Zn2YpdXT
8478yb/vnWytvWTzc10OWs/6W6/Pf+DzUYpGYqO137UZqVkZV7bZgxz7n9q2LrJ3nWfL5lbI/diq
siXH/dez/rackd7S8dOf+k9tn8766S8Fy4CP0VzdhTD6llccD2dyFdW8rlXlhZeCUArkTGhELN6X
MNtWbG1zhico9Dv6VK3B5tpJhls5+db1tz2y6ZsBCCFS8OsTLS+LvCfby7K9VP+1bTtM3jvp95/a
/q+n8ud8IfcXMWi/8eDi0Ma0dpkLy4drK9aV7Fb/LVbxn7p/alvXE8tp178g5/nUZ/0LQ+Lda8rw
S+28cC9Dg6xBZWv7RssYslVla5uQbZ0/tX2qSj+/RzCg/67VSCIkhQ2Rj5eT3DvTW3mE101plfpM
KJtldVZlJ90r3rbhHTAVtPGtrswLjVzqMvIzFwqIKFmZ5a6hIz+w2nkvwwPRfyRZG5SB/6GrrYOG
rRJDkNGlKGdImIi/Hf7TcLs9Co4s+rc+22OwtX16XKQqe8egSQlZuDC9BnU2D52jp/Ne1r8JAAPC
Rcn4HrRDdFrfeLkoW7EOq1tdLtd/rcqO7dWVakAg5Z/hW+qfziBtc5aAndASXqNtsF8n1ut+uT/b
kQ1eJSzesqtFYMRYIiS/rRy3bnKsFDIx2Kqy9amfDKJb22//uOz5dMjgVcpxNh5ABT7XUClwDZAe
RMoNDSTH8uEqccRr32To8rMkyy5yZcqkz7PLrDq7JnOsi7zs2x1d3/3fgpm/TRW2rrIltzcqeiJ6
a6c1yJU7iJ4YcYRMio5W9jB7JekY1Fy06VFe0TVOKU/AOOtx84e8yP9EtWo1OGKdTeqkITmY59k1
QSIYljikNSnqhmzlbqv7VqCgfxZau3LRHXZmCwMyBuQt8mHpWnA2df9OONsWCYBIRbtGrqrclzqD
yqRXxXsZwzMRPrm+3OC5RXSnXeOZny6/XNTfbtG6dF2vuqxZZHN9zSOSk7NnTke5yvJnt0J+wFaV
C/upbV3VyZ7PZM6tp+ze/iU9DPW9jbXeDhtDrOKC3P/SFfF4NhACPOowZqlCPUOAtLjiM8leSyd3
ZjjI9Cx7PQ+Yp54keDfVwVukZWdtOYea1NlDGdTtTnrNXTZelLk0D2qfAdIbhmLXRLzqUniZa+5t
D4CnBqboPk3ckxqFVn5EMgjDZVb2R6KSoIYn59roQfMEJ4tcM6KxEM8zB/eiWL1P/fF9QbS/BsjA
vsK/qQ+oxo2oclCVtgzBoywhPVGPqEDEdpW+xp6DsqDZPUwxWggOsIWTTm7/7Fn+/JxWzXf4jpfe
1MovY27iqpX63/KSKXmND/zND1SQ4lnz3nuz9ZdHtJ7Mrh+QcNBa1HGGYRc0df21nsH0siQvP3Q1
tfco6gCvipDtUovFFsAklDznVoV+k6oeKiSCUYYqwXFjxFg9jsseQkmYCQw4CoSJdm4Ku3ycp6R6
lC0psqJw0D3Lc4SFCcJbRRwcygr5IX8a/jRJnp1bdZHyy9TKwI4EJY7DEgDeuT4rt7iIUb1WIXwa
PkaiKgqGhzYrwAR57cB6uCncG0gN0msewfYW1a+pn6LnYSkgukTPvpp8Q1ZTuUpTmWHSje4iqlwF
wmeGRbbGCZ4b1LCfVTKhz6miaftpHANWEOyIbQ9oVWpzLXMsRfGQ3U3D0D1qSec9zUtRZ8D2bJ4t
2NX02HaEepbutdLBFW0gO2NOmM2No44ujP9zSqL5ca2B5kD51+GZ246vIst7QmUm2ldhu0P31Dg6
mmUepqnJ0XgDTF8YmnmzHaDOwFq1g27rSbvDCh4ZDBzASy8s7yuodvfNUmxVns9zUhBDHZA2suGm
lfotn83U2Gumod2kKKbgfxqLvlL2kwfL3QtTgs2IGrz3PoBR1x77P5Mh/8MglQ4uHLo/75YJnxlk
ImiFokIlpp9/ku78GuaJ/ufUJKAVEMR5D8YM2DU6WE+zRi7ZmhLrrnLz/qb3cXtJ07h45BZoUP5b
9bUZFR6uLDUfVKN/r1ENenCj5Gmwqwbqq1K/xj2JIwexx6NUZQep0A/k1/NjPe56jDt209I91lJM
+WKwXMtxZLBpchRot4wZh98OtvJvTjqbd3KqujG1R8cLL5DDcOrMkEU78cGpDtsvaIPkVxjOyXre
2pjbp6Zrj7mKrM3ex2K5D7I3jApngvZFw1rZNu8gWjSvcM/7R0LHV6lhtNu+YloHGSobEWtaekib
Y5SfD0rcd9VFjwvXQIDa0H6IWCybCgy6e/TT+vt6IKxcpqidyA4HJYsrMpgJaDYuhW4q7RmxTW0v
Vbk8WaounyoHTNhyfexxBOhSLRO9+GyPv9Z/J01y/2wXNZyz5fqhOg0iL5s8/Ol5ZsbBRDlFNqWo
ghmG+1aXp21skZD8rVF2y54OcsdheAI4AwIvGHbgurBUKCsGJb3+o66D8NLbQ4DGe1h9K8uT7I+H
sD6lOqpN1aw4BKwVF7dw4oHXJoiC+24phgTdE9fwz7/t6PsUO5kvgW/HRygM8V05ZngYLoVs/T/G
zms5ViXbol9EBN68UpQ3qtryeiG0JW2893z9HaROt06f6I64LwQkCVVCBWSuNdeYok1nlo1lgwlR
LVaiBr/B/9FRHPLd++fobsQc8P9zSGoP6CtkZfvP07RdAeT2Nl5KmWjg6h/fTvQWHzIVpdqc0nap
oyDtqBstFbAQKc/RssgBTJzF5uT7EAsjf6B4XY4Jri+7SxlyufvTSazhoHfkxdeRR+bg2CaqEpaV
gyfGJEkH68lAig9ZSuz9x6FiU3xwC3V0ZwEC/z5UfNrfjshUfd2VCDT+uWP5VlMZU+x4mwvzJcWe
FOXSbKfHdqrSoz1GCE4UyJtdRp5RJluxTopQuZfLcDjZav07DxX5fjAL+V4N60vHA/ZCbppKF6CD
vP16Df6XVbfq0URa8mRnnIpkTnlOoRk8RZX0TD1ycCd26mVw9ovYvIp9KIXXKQV1v/Kl51g/JYOi
Pyh+VDwqyV504Z2T3ctNQ/nlJazT6dQHSnoelwVwP3Vw9aRm1Wxml2c2arxlU/Sh0JREjm9/ycmA
e6lN7JLKpfQpc2o42orWrsSm1jfDTsM11St1AyK+axpd/wsbK9BFxqiuIwoqn5oeWwSZer3tUl/5
hBSs9MzM13cjlpnX0hwfkNB0r0b5PtuN/WxIdnvIygh0kql2r82MkEK2jPwKRAeWbtj/CSyzfUWy
pXpzjIu42fgPCuIzGLbtgN6TtThs1zPWsNQL/6uJssi/dv6jTTUsVLHZfCoHp17j11ZCmLOKh0wy
zEOTdhPM7b54UKmY/oX1uyt2SsjYHlBgPFPJK59Fk+k35BfsodyKzRGaxF5xpmQlNuvY1q8zWTqx
Jc7YDfJZhvWmUhF9DKYZXUJhhNqxhhVDWXTtQ2Ez8zNB97jz0OKB9QQtu678wTqIPX3rO2tdGQx+
d7idzD5PHoAx0VMvV/2KGp/oIDatSDaRKUT9UWyaGBHhA6n6J7E5S9O7zTv/IramPrvyvM6vWoy+
xx+DXRgN0i3NWvkc+ZQRhz52VUNeXRH6rMFO9LfSaR+TuJWPiBWGm6q23CoxVPkqsU+ig2iHi7gp
pTq7iCax0KEcRSYFDHWnYrha4B6bmcFNdI8pR7vm+q1pio3d2RWGhfUajHl5NCerOEYdxXILLLg8
SjKLpqtsMLPy5MVOD3TcjJq7ULGwAp+MBwhh6atsVM4abma5E5vU6CCpV4unUh9BUmo9WoKlm9JP
vgvTD1VNPuKuLLcIxav0FRV1tqUc39qo5D5eTUM75rZk3OthZp3LxEBgsXRrJ/lrQi2559WmnBnW
KbgRsWYvi1lJ/RURvAb97r/afrqINUNqv6peVbb/7Xi1RQDTmfFdPc7NZZQq5NKFDfoOVZfOm+gr
l/1HfRzMp8Ya4QPlanHKQs2EbFylKOKG+bmv7JvoOmrpqY4056Vuctmz69g4p6WDAUtdQ0uBC/tI
OdKHBPxqHRcrG9nQSS65qewxfu8UBGKGZjd3jt4FB8m0km2UhvI9VJXaFae35he5dJqPjrwRMiI9
hsM4aTtitiXU3dK4OSbMcW53C7ClkrtJVheQcWFUnUqeqSezDL3eV+NDDZz8rx3ffcTu8qeVOhLE
z2D8PXkO5NgT+0N0jydxttiyaTQrygkrS99/b4rdqqMk44ZbO/ruGSjqzdATYyubA7XbP6cwLP1o
Ii8/WKEhrVOlULGlGqydgd53j9dNc1I03dqYSTZdJ3xcvL6Vm0fuRhnpj229MXa+weaR/jTOgz0k
DEnHwtjc7s220D+oSQQWqfOc59fHTZslFkUqwbyuq6q+xGpb73StGg6R3Rq4+/oltgSdBR8LsSoP
Pioz1RIslt/7r3EwPiaRLn1JKC2/PyjLFVBxhfE5pcN7KEnWi2I2GbRjZb4PTdjgDFGCO0qo7W22
QMVlyU+PfRobW8IB6Z1NKRAa58YgfsaDzPTn8JUH8BvFh9KnGuCDjDqJETaD8CSw9a8MMrLa9Q8B
1hxN+6vv0CzDKW4enJY5YddXyh26jQ55Dg5L1F1ZHsE139+pqoYH1WgtSAM5xS1O6bKjWLOsmhQg
CIRzl4B1wb/ml2INzkOeOi/KFEtnvXccrgH43jpM64PY7DTIc7kVd3s17gFTKYzL9l2J1K1obOcx
oCDdrYZQPvdV6T9G9fyqGoF6EVvzogC3VONOdHUU6xgphn8VW2EfbNu0TH/pheo/+jO5xMJo7kvN
sh797ehn1mvMq3LbjnK7tdoheCvUbT3U5luJIgvLnKreDcFQvGBzt+qNyP7FPPKEyUNxqX0JeH5A
8UbXh4r73bbsiAoyzjjrLpUs4xbY0cRNBHhNi7QvYXdoAFMLraB7/OnQaLXmVWZnbAYsBS/dsuCH
MXkN3sie2BQ7SNgWl2bGbQvL6iNiJz456CrUDRiOusTuiou2LExQvEdb0s65Vc2/iAK8dGU0vU3R
IvRoqeeAAwVyL1Vf4nmY3sY6Mlbj0h4t7f/Z3wa59NPft33Ogzxt1QQ2wLd/nf+n/X+d/z/7i89V
q4HKbUdf67kRrwYm7LdymOqbaunq1lzawGXUN7EjZ/L73Sa6AIpsbuXS9o9jeXOCs5KcbazyThQL
Y6m2dKpG3vDLyP5qk7GPdnJ989NN7Bxjx3HrmnqDoLyTstagYJKar1Gph2Btca97PRwbLxuV4k4s
Rp3/V9E/qa7SVGs1TORTUFGIx0NKbEBol0/tshCbpiZRdP+9nVVez3QN1uO/9or2n01xhGiDbXfM
IwRtP03fZ/rZTnnozaN9V3K53nvsPyCSOa8J9Uz8qMp87/jUkqqj9Wsye+ddA0BHtNAZ7gzbxnA0
gbdSpHJE9pVqYgqP900pbTTVmZ8hMgzbjrMK4OkTZVl78Rlhhpyvr1rjjBO2c/E7hUTXcm7MK+5U
rtojuhED1wFN26hNOx7UOoTZvRjuCEedb3MdIywozmXyJXaIRQ+re20jsqISvbf2eqqXwHVa/5ZZ
iXQDEN156s7BRiyZZ5guGuwYIOSW7jIEoS4mHuutVGX9lskfWHztT6W3byBGhucoxgk+6dr+Lmp6
ZSfHbbb3x1S/hIGKJ4ZUzk9pmP5BdJj94eAQO/iDpOvQsbD+veEns9XGLrhURdPcimWhyQwPwwJc
4tJBU5dSpAbJhtGWFyWlLh5ksrwenKK7iP6iGwZPa0wjJwzQgNMkiyc7knm8ZPvkFgDrwFetSa9A
hzCIMDBG0zp53OCDVl+MoEu2FaU15ySjqEIb9flk2SiLqY43j1Y2RPsClPHR0SNjT9ijODjTPByy
ahz3khyVx0wrMPbx++iUND6Ip8GyT0k54fVaEySJusTfxG0r48Ag1xvbKUYKXYEuA4Dqr+QnynUa
W93Nh/YENxjtIE8c1EBV39/PHVY/mDuPD5EBHrnT3b4LCUoFhfzYkINehaOsPY22Dcsb7ukz3jO9
W0XTePbxoQJBnadeNYURJCz4cbybKPjw0/l30thrHz+yF7LXDVybaKm1n6N7tKR/IlOef0uJ9pvA
L+XlRkCgPLDVTdbycvYHfdsvZ7Bj/DvQgZVYPIxMqMwJSCcSk98FukS1098dtAZMAbPhCBt1vNYY
qS80/hnoWn12jKkDhcwdwMyo3GWNAkgGeN94iaG1MCgfd7kuRQ++5FgXS6GaVhjBh3pPyZ3hD7s+
HaYX3WTupCjBg11wpyhTXoANkMeXCAHgOiiHfieOUuNkX2uDcsgtZfCIJRYHKoJipqqLMthwMOTw
W/e7SZ8AIoouYu1vjeayRzT+c89P9zETfEI+4Oc8oq2qbOrQSOCtMhwDL0bZYuXYSt1Th4HlYfTl
DHwFlySDt03ccqDSY9mEaOesp7bA53LZVPWJoiXdKPZi009rxaU6MXYxeaBIzrSYFCwLNQ/xeyr1
qTyOTlLhYMGaWPz0EWuiDadxejcqEqUhR431/zhuBhhVUqD+H+cWm3/7aAsfgT0jIfdvbT+HiM8f
o3I+ZOlLM4XhA89c3y1iy9irPrUVfa7dy47lb7UhlFZzzr/Zcor4albFTmyJg3TNuW+7zDkbhrQD
XTRfnK6hpLDN2+d+tCpXG6zgvQ2kBwqKnE9dUTa5zeMADvgqUHI1ogNQ3i6L/xDMuIMOEv+uojrm
tdO0L4vd/SoxuvJMnPsoA3E/UyhQnXOlCjfgTGc30eXq/LND7GWA9Vc/HUueorVWcveERAbn5uUM
4hDR8WezN0fLtYaanOW/P+Qfp5bGhHoh1X9K0agCzFw+5OcEYjMd5B3Jr/jg2YNknboxwIAI61Ac
X6Q+pIREta46JMdrai5PX6VAYaCH9ncblb5YKqX2ziJUcLZkjEtiGdT/9+bShlP3cI6WhWhDgqms
8UUjC7Ls/dkh+om2qpazjT7gCiA2W1PL1xFYGK+LJ8L7Vf07onDBKeT6VQkmyt/6cnqySibt9dT4
9/mc9x5Ssf6mdjE0TGvM7mwNqEoMxO08Gf2wK1DVQnCM0OxjW7U3UgcmyPIUHyw5uuSpXG0y5rpX
GdYuEQOi16lRSwTWi+yRbxeuiHnbz4kJAcWYdf0NT9EXv0nNj9LwDzKBzAASDnVNSZ0wlH4sytYE
30eQgYRG92ecnJOf58WH1sTvkk6UmqclAnpUQ4bR44alg1owQHpmczY8+vXQwDRnAiH2jlZYHsOM
UkCxN8fC8+T3c+OKvXEaZnhewpQTe6fWTC+1pL8ly5nIeOR3aV3di32xbhNzArTEmDy6K1tZusQ4
CbEeGHN0J9bEQs6C11mVq/1Pk1jDDTX0Ynx8vo/62StbmbWNSUS5os1qQnCTdkPdKXDQ1U+/n8+R
h+zc6IV58GeVvnOMKxWVSPdj4pSkiHySJ0qqHB27U44ydVTUrEfKNp1BxYgdYjHaUINW0tKnlqSp
2vwco/jSRzmXkO3+fZq/dTGsmBoycfKfs/XYdKx6ayq97/OK3X4a8xF/6zmbkrTCDkv3NNOhEGw5
vTTUlAhSwfq3A8WO748UXzDMZH/j6PrTd5smvsHPh09Owk/Qtzp534St91//pp/ef51X+cwCuA3f
32G5CmLtb192+XLf30ns+f7QrszuYsCulIpvjdaWj8XSTXTw9Zowj1gVe8RiEpdfrOp2B7ph+O2Q
ETpL3bBhtIGd2ticmySqVjUGFkFEqVnQ5O9G0Uww9NA09vLeDP15azndF7LcyUsBK8rRR68mWEfq
Jn4UDnwwZ+j2Ydp+1pnvbBgzHW0QplGlRp5iTgvK1vkwJSyy486Vah7kgGZ1cPi2Q4yxwd3KrpMn
5pk7ivAe9aZ33J7bDq7H9FD7FeLi7lEJRk5GmR9E7OTSy83Jiqm/rFA9EdBZp0S3Cl19D4vhJJH1
nAosEScQDOWS8Cskkg4J9b476oiZpjrJMZKUW90m0lWOmfKW+BldK/+oMxbBXm5pGsaeMqk0OX+3
KZi4uHMxZPufowIieV5Wg1zCN1W6ih3UoL23MxVXVdtTyjnfN9V9k+rDdWAg1Fo1LPScKfkwIxkB
XhbzRYJHqcRkBYccbA+qzoLs0I7uSKmp7qA3NNJLr4w4gC2LKfVv9UAdf1YcrWAwUP2zKIgWr6gx
GzdqAWtMtOUQGLYzLmsETP/V1s0MJECaqtsKF73CNvy7bFmAo3BKq7q2JrimtIWLMzKGuc7LIkq1
cmdP1uSKTZ4g2jWGRkHBUPPd9NPemPpzZLTaQTTZUqXCJRtn7EKbYi3axEJTfZU0EcxG0eVvOyDm
aVPz/cGi2VAL8rtTke/FB4s2Pxxc02k1r51qMtbLlxQ7o0TOj4YJgHBpMgirXyxL8oYgjG9FuS4o
CL62ihLdyJn/GaPK3w+KdgZEnp5GzKquYmHPsP7BWhmbn7Z06nNM3CDzJ7IUS5Q0+hqe190hMRLj
SrDf+D62i8z1XPi4H4Vtg4uWzaTNT/EYmo3S3n5v45BUbeoi1VfofNkfloZ6XAbPcWPfzQ6jg36u
yBVVnX51nES6M6JjsGxoUfzXYjTq146o5WHS02VaSL0P7n8IM376jQmUo3Tm0StOZMmFiXdFdMXw
rruUxeR9/6LmMgrQGrcuVOTmrqiz4KYTJLupcXFf+sF4FN3EgiGZ6mILVO7EpuirQFn3jArluDhK
tFFRkVKSkJyZw40rRw6ca5przhUu93zQtO4t8GsoIUu7amU9TlKx68c2lf+iGwTMPZn78Cx6MPK7
ypGiHaOZ318xRe1OChzzSrGodcVBrForoY2XwThbV7FDaYF7yiXJGbEpdgBM0S9VyoAR5w0JcmzY
kkrWtFUf8fxNeuP00zckdoqZWWNtU7WKN/aEYgKcZXgrqYbwsGdJ1poFGW1ltZW/0RwNcjj8lhuo
5+imtw21oVpC/GAkHmprKaZCi5eJWDB2mXHLws1TnUdGG2WAHZ6EWYi/kPp8wMN/rS2b8PWe8xYv
P7w1HPR3i7WKjzn0Qaxh15yRvz60S5VQt0gYxZpYDEIouSyY1CKcFI2ga7uto5LxHmOAL8X0EH4L
rxadt8ywu36R1ZkwS8ssdil8+FkwRqbUQWxnouqh17NnfSk86pZKmnr5CngTUXlkivojowLsBg2S
oADc3YNYqFU7zhgc1Qt/49+raup8RIkKA6PJwT6K3X0/UyEqVmOwMyD/k5g0B+B8knZQ9r6vmD1h
QZLAGYltkxSiuIrfu4G9HJeozBb2CXYHVJhRvqCvpUmTKLHrvqZO//ShRaRFtR2x//IM5T7A1/FQ
dP2LxWU9RtiBbVpFfwsn3VmPi6o24TSFc+SJk63F3/tztcWa+A+QwwrXesC1knBJO8qd6tVJoO9a
jNoOplaUe5NJQlLFtSvJ3XbQzceUv9owRir0KeqQ+Q/zE1BqxuQ2QPpZMry4poh5KUrLF8W1tfyz
xFoGtGFdgQXhvdsrhwayRVCZJLq0EhJfko6nv10YSpS5bqbTgFC0lJUkZT7xfgJuVWh86FkorTXj
VAz1eGhCc/heaHo0Hnx1uXLZ9JYpanWg5Lc6OHkFdFys5rbTK2uxKqxXxZpYJJZfoXZyoGEs2vli
sWMptYoCHQYd//WHVTpWvo8yQABLjejyZ4qF+IN/NrtMgyyj4JvpLzVM86JRFJejEDWnYrWdCXjl
mTV5P/8Z8Tv92RRrjjJgb0UBLw/vAk4gC22R/f0sjE4Pt51uHJNFey9+B2IRLZsDKY7NHDUn0VT6
BuYOgc1oRNga9MLRwJR6/r99UfxKlabGfVTLqQFbqsa+V61OHfYJkC+K5LmmCx+i0rExEAuxGUdQ
iJVI+lMzpByOGEO27txYPa4oUjweLbvwNGy62mKc3CDDWjfEn9qT7YpZjCr7W2I/n046PijlAtZl
PIJvbIHhHKX0E6nztZr11I0m56yoQhdGGYnSuQxPJlqYc+B3K/LtjTtM2SVTeEXkTmV4DpTVo1y1
Kx4ZJSl0Iotl1e3BDSxT21m+UX2v7uYBByHTxpPWem7rNt/oJGFQsXc9XixNsIlajCj13JX6jPwI
MkGPFy4PjfhOVxVzNSmTtPalFluYXt3A/gdPNz9qerrPy5L4HZZEUaO/VkOFZ+GUbsAvRWuDQr+i
7U5hUMsuL0cqk8Oi8BoKMsLuBPgVPUlMSleSSb0GMUEVaqlWQNmizVAtHtGthgqXEAXJ6dVcqgP+
xnbjlSAqGptYYz/+aSwujN07WKVw/Nw7p2BK4lWEwZafxzJcUyxKI4VwdS8DvtVi6PiYZlb9n9in
IltGSbUaZ8Pe+rBupLLdtWrIRYBDF+kmV1oPqRVvBh1dzPDk2EvoEiNIxmPNp8Wre3m2KArsGMvc
58lWkyYKgSX0/t0gbRlRzCvyj28MnsO1PVG/X0pmApsImY49M/bUqc2xwaMh3+QPD3Jn2iX2bQSB
tCPjKZ8Q0+KeYePAIOf8o0uqdKmZ7wKAwXZgy3htdTrMKaqeQulP6+MtU4/n5RekxmZ7TsP5y2Dn
Km94UVZMsiXLvxRq91Fl0JFUbtGVMvSYNU0D+cbQwjFHjnWPgOipSBoccE3qxKjg9lLCCZpOUfic
yOnKbBekCKxld1TbZ5/3hQfl1cWXGX/QjBSOzWeZlRPBhJj7FaqcCaKXce4qaZMFjX+bIK7Plf27
THHVC+TgfeqlTWszERyU3lsGgL2phUe0chvDCT8lOKxuMeJNrIzzi1MRsCAAqUhfFhaJcI20aK8p
RPKcWL5BXLBX2pR6ftg/TIq9wQgX+UiIFEvSZbKtzJCk5COplG4zV2PnTWFabiT7KZTy3DXizF/X
aU58ps83hikVpznkhENLZDBSlLtgjFvQlNO+k9+Z+YcrZ7L6dVffNwlWrTV+XcTz16ZTviptD54F
QJKtYXrc9k8ocjVgR3G4wsUzcxkNKqsZ/qrrYJjqttOYubEV7gxdkt0eZJcZ60+AxCodkSSYr5Tx
USV7eYz7ig0xVFa6naIFBvum58Dp3/2gqoE6FZ/x/DKrCfC1NPxAnJt5jfqIheJjj16SrAu01OHo
gExdchvt2NkesbZx6ixCZoiATV/9Q/gGhIn5Gg/GpRhJ2qfOSVfplinDWZMZ/fNMj9c9rsNt2Zz8
ucNANp+22POauMvm4W76jXM28eqHJO/elA5DebmdrnrMyL+bF1xvQSAQa3QSfTpP6BzIZIdmGLBh
wG9iVRcdQLD4veciuXWJKbCkSftyZJAV6kq1ardce9lLLQL+WAoctXJTZ4Z/w9uwXZPaiVdjZT2a
Y+ZpeceDQAJDm6YveNynnuKQ8G7qNnKbJntGL0qRY8scekwi/JJQb5o1RsKLTyzK6HHdSOkTMP8b
6DTbbZ57EwJdFSXU3Q97O1I/Cyn5zCL1o6k0zAJryPwycygi3Nt86KaNnZEsiBS07HaKjiicgheF
KOiYAfsbpuJejqtLtQSq8mlJxH5pjYX1wsAXDpHKNr3uwr2r16NkLuXO5V0fxm5UmERLFqFuFYz7
QuGlkKERMoH3wXrhqWkGq1jZ11l0ZyHEcMu0uGRJ8SfTrH1Vme9NxMRr1K+hnWaeLqc7hCrEg/wW
v5bBp67eHg4tbmYBqGqvQoG+7rQYIs/QJ54p4UavSu3kSkY+er4mfdiQjUK/R4geaWsdUym1tczt
NNYP2LyRhs70LVGArTETyQzzx3yUNzqu3hs7NNEPo1mJDH5mUvHiyEV86FdBaC8MsV+9FkIbT5+m
uU09+DMPYT1/FKP5rBbTrTdXamZWGzMYzzNozsSEPNfgP6mY5rkAY20XDZzBQiWjpjf7xPeRaZvb
IZI8O8Lr/nWKyjcnSB/MsjuNJppGeXgK23TXoMFJRn4TcdtsQLKBpulPIeBABG2A0erU8JKSGbhU
e1rN/QlV3kh3VVMMBHEnmHHwoYEG4F0RGG9TO77hTZ25Vio9NjYgmzZSX5ss+RjA6WnV+Ep92Rey
XXSx2nbuo32nZw8TZeSrVC5+lR3w8ggOU5+gqOZ63OuYiG0L0gBo/jRiR828JQEJTK3ZB113w9MI
D0Gb+PjQWl+N3oCm4A2LxzZW77kO8heAsivpA5aXcg62KT2pbX5LQPO4yjwYa91xtqPp7F+zBkAf
tKF9MRotvP0EsfyEPCLERxM39iOmGMWFumEkfBbYdJU7svSJ7BAVbo0POWtPiTy8dHwppn7PESIM
SJ/pk1NLR55894jLSrfrLC59cFFwpi8MddvGw24s/E2za4Z803BZeEgw8yd3OLrk9iLG/wMoYKu8
RESpdi1+anKDsdjonJIC1menJeRT8s0QcfcOtv+VplgoJ+jT8rF+Nrv2pDrttbPTFX4Ot7IN3oyM
eSMlZFg3DOmrRU09fNKiX5GaweVBx/pz5rdBRgBsfM6woVYGRjTj2tZkBMbdVmeesXeYLRfZBevR
mnFAJBOr4nbpns2WoPKc2qMLh+cujcfGrSyIgLKO4EjLgofCTL/KdqzdrE0Hr3I6HCMpOqxDed/L
zi9LYxA5hZCz86A/ag2j7LLz37qW+27u1I0JzNtq+rNG9A5ySuKBuDOllGxo5YMSRTsFcvcZBiFC
p4AQmkbssO41LrLFZcTyZOaBrmRep1oOBf+27fbxkHnZfZPBiOoTSd6oGsyGpo5+YQDf+rDtecEx
krw5n/LYdScFEBmzMWNn++2DpE9gN53uTW8hjU9ShO6le6sbZxP0IEWbCI9iJ3G8lBBBTYIjRRjv
5bLEzcMgrNLjVRUQEehkOSNineyyubf3mEw+WxHwHt7gXV9+Ki1j42ng9izg68TRSZcKHOYGGIox
P5cq+qXw+PGoTkLVhH/PHFWnICr+YDIaurrSkVbSHv3Gxqgk/61ArrPnmioJBUcwP7Lx58zPXVAd
TQaLQZtfeoekIf4ioK7OFBA9MdZ+sklarIxg8YpQx4/JYAaQ2P14sR1eNebkJXa3OAzyNjcxkIob
OKrVc6JW3B3Dyqxn+c7os5HBeJq4us0YzEzRbQTRn554dns0ioWQZYzw3sbh0SiGtaIaIwMrTDMi
C7aD2V2lYSz3kZRctYABOZ60uWrkW43IVFXNAwPasN9SpK01ZuYREHo0w+A3fCvYqQmavVCpuAP4
0Uh/CPq9R0Wy901txBm4JVt5yUowZiDudTdFbbubjaD2GoiYzhCv4tk4152DNrX7MqQDVsunCGPW
nCA0wEe0d0m5ppTxGve6vpHz6hXIwqHLZ4jPxYJofqt0jKtHR6FYvwgfS91iJIQGyiZI4FZywLiz
iMBMIkHP7S2iJQNrSGtYxSbFPeZEVYjxHncgIPthwrPdVDe6Nj2osnmqYu7AkCuc6JhKkJX8Miy/
99IW4nC2DhVzG5nj2zweUM48pihSXXxBqnWmcJ2wEr9QiYFsZGa+blKr1E5LCN54liDzLdq2FfSQ
F7U5SsrGxPDIdQzpXi/0TQ/gdnlIFS4cVEqhJgTU24Uuh/tHwoNN0o6gA1/7UPutmtK08dUeWDIl
pBANmZ6mKXg7RoSGw6+/kKgdYGCCbWJI/Qpj/DYKYSQl2h/NbHPXHAn3G1CTeG4SQjTAC6ryLbJl
Faqc5SW4nLqSw6/EMtR3Ai5feCiXxz4ha62SuJ+wKkpU5RfAvsxDKkMBpaZ4clIYywHriBixp6ok
9u1kqxtwaZVx3FlKbzMOiMsVqLkGekr7EisVOOr2KEX82opad5u0fIzTnHIk8wAY05sLxs9D6+Dq
S5DCNdNwO+A4DrVzvphI2Ev9c1KcjzKbYw8hW8nPtLtZ+fBqNcMHJNHdPE0rU1XeijEyoCUPIHop
vvDH2oBPMuQr8iByqd/3iXXrGpuyjDg793ZHAqWSSWQ7r7HR4mifaQ9++6vTZVDdMERxEMNxR7Z8
bwzzc2roJ10xuXWDFj8n8hi1bN2VzDr6Ih+8MJKvGI48qj2umE6Xb4Jw+hX6Ro8W0LqRUMHAJfZh
Ns8vtvPLNiVEIurC4svacdW2MQNsBpjg6wIvVgtvgmKLzbnb1x35hnArlfk5Tx/B5jkkO/0dv8lV
XYbaeowVZmK9Qlc1yteSamor+9AEADsJ+qFdwBvc6dCc5NZ6qOQXKU1JtXTq1h9h7o0+ZngpGLTK
6lZB336EFdJ7Q9szvmjylAHGYLkGo0pmX8OdnOwZSRtQh1NcqiJnpRS9ycfgh5A60spHm5tXmrKy
7fhzssKXkDzlNHXZSuphA8aOOu2t6bnQo3Ttq9tUJyGdU4dKDWqwNvGBKfTuJcmDJULNzN+P+a85
Zr3ihUCupFaItOJXJ21jikgnM3kcR97eBq7em3JgyNGbLWnChvRwiEm0YzkwlD9LH4+MJCwvbRBu
NIxENs40HstE/Z1KFOyGMeT3hTdUtR8okh5JiBcbCY2KW3HHrx3JYm7ocCsNQ3PJp40DBXiaCLej
56o8PwmgsxWUBVZUIqRkteKG2r/UJxYSRZ+Fn55kSwJqHpc4C/kGqaeo2YUANlxES5ZbF+rnoIGd
Sh8V08q3QaG8WYq0s+aR+ImDmkcrP4sC1Cm87k94M++MqIdNpYaXGeQwZN8kWeEGC4VgvqtDLFyv
I29TbkUKDvN3JDFIv/s/+FtefAeL5YhnlILRedZbT44yHqcaGAmcObzktfqur/X3nH8WSJRblDjq
Vlosl8NyOqWGDPU9yrtNFDFPkxn7l+XwxD2KDARR/fI4NNd1MG05jix4FwC+DffYCj0miip5OGBt
nygk9d2h8lEPfTrjc2Vrz8S2H6ysY7SJMNWYUZxhXU3pxDFNHKapPKJ8jQEv9yYiW2K9VY285lU2
1bdKQUuVoZkgYPur4OK5+aDdpDQhZKhrLz15SyUYeg/3n4Wn4gSn0NAfgtncKSkDdD3AlI+nEyMA
SHvMYW0VdmvVaQiNIQkTsLo6YXArv3jw+mR+Biorx7C/pTozNbOmniYesEXR5ZewxqhhUgv8oIYH
AKTpBg3X/9F1XstxMmvbPiKqCE3anTyapGTJ9g4lWTK5oclw9P8F8nq91vvVv0MN0DAJmu7nTveJ
252BFRD6adlVZGGzYRJ47mfn1tF6Mt5C6b25bf1S61yYqf1C9sWT6ciNCMkpJAIYF3CCZMe7uuJu
QdYFQ/xQW/r3trHfNbejrgzTrbbIrkt0ijEJz393ii0UE91RtddU4QNOBwANbjZvNn4E8+TV08Lz
hFMhltrn1HQmCnf1r1INO+VqLxmRxCs3svp1XzDw1m3YDAFXC6OYVhY+UnGhr2yR3RVB8y4FEoqo
nTClhP5UtU9uJk5W7tRrU2sZU0no9zoG1UOiaRsx5/O2vrFFCk4UfVL8ivLogHHFXRVHOz21PyKv
ok5VgQKSpEqUYrw3x/KaOgSKVio7lh2Rqa1ebmGFv6VGDV3UJKHbjrdJCvCcNPDfAolxsL3lI5za
6ObGEpJwf5aagb+TY0QrRI9Bbz0GDRKKIPg9Se3ZJEpocIroWUt/4pko7clca6EOG6s3ryPeYxur
MX65bXM0/fip6EHWUQB+NMH8Y0fZz9HoXlOJrpq0BdyvCr5z3F/HtL8UCfS8IHxjCPFGsGq0cotu
Z5fjz7acdXk6D3It92EETgXe4yZsO8bmc6Vy2IPiRRtrpDSrxyYB8CbVhOinb5NIkdbynGfEKRX2
Y+71AgRd+zGF/VlXWEj78mLShQvX2zdF4a3zHpM72WzjPv4eZ5VY/1Z2+cu2svegLOFamsVDjltj
4+Z0Lk5F2pLdYI93mmS/DciPh+WEVtsoT+iMnkytg5yO8heVxWHssSWMyAZNEp2iXis7rkY455Ow
NjqYKh5cIVoQ2a/1dTMNCUmJcbqbQveEgvLNEepnNk23Dp8vYDXnwh3y6qS4tWntxpcFHEwv3JtV
snb7FsKxRlpUMl0RL93hWjvtlW1tbewNeP4Y5FFma8/k7uomvTuQ6YCLPjTwwWsxWedLlZb/OLgU
b1zqKSuLER1XsbxY2Usr0g0BqvdV1HyPOiDw+RKcRiKmIJbou9DhQkE/cZ2yYE9F/HvgNlcqt7cA
o3xmCejQMmVsSSE6ZSJ/aiLzRz44golexLAWPZXn4/IkGh6MMn5aqAKhTlGG4nF5YDb2RKj297JJ
fjH7fUYF2hyxzSdTeQo26F6+2+W5KoMfDA/gY0QMUQIK9WcNIKcyCFtpRzvderl5gGVEWS8ZLYYM
KiQfUjsXbqldmWu+Djm13al1d+Rly01hOz1z+sHf5RNWNJPI0oOsLrLQAAg4wdZLtV/Me1cjWggR
B95hmDR0kzmWlYRkhYMX3nVxz6QR5wSwfW1dJjaxxaO9H+vcuNMyECyFEgEkwmWi5kU68gxjP46+
OiKPi1fVSAbTYFj5ozbWmMa7ab1fVr+2YUOfcF/WWbBxkXBgxF+aPKsawsbdvCDLYE5/Gr57IsaM
mwALxx3GtfLHY+EiSUfk9NOhjmwI+Keu1WoHvs9uMhiotiKg0oeJPVOblymr6n3HCL3qeYZ1FQXI
uHkiX/itbbJZ2cXTZ9L6ozA6f+8Gv10yO9djZrzBI+NZU0N3S3QRknOc/dBaDFULi6G90xufgfS4
aRhh50HwbiWiXVMi8jbYBgjfwsRZl3wnh27JU3dxPw/ZIu0UuXD4AvdX5Ju/uhr69kgnHLTBESdm
DNKpWDW++eqnmH7bu3LULmp+u3hGYCwH+lSP873vveCfh+2hJFlikutuTM6T7jzm5a1MRLdKsv5J
hqDPmecdq1JQ0nRvqYma3PU+qsHGxD9U96OdPSQzdOBrOWXDoToJPezXdWVxR/ikwKMquyMfQ25U
qAYw/GbD4LrntraOshME6tjM3g5WGAnMJmB26A6OBIZb4omaWi4OjWG1TezyViXd9yGfgxaHpNsH
Vv67j6f60uC0EVLe1m1mylbo84AdLfABy9r6kf49Ht2LH/42awtMtiIPzWPCWcaepHtMnvL+JbBi
3IU85mhRaIUrJNarocHLYSiGtecnzJ1du1+Bqe6TWDdeU5/eGu9YZreUWIacfCgjPomW6ovTiStz
7GdHz1/r3Mu2WiViiBbhdzxGkLB75h41k76G6EE3OJMOXWKHqBxSpGrXc9lz25mI1U3+Y3NGWyeN
YEg7TfcEmXKUebLAwna657xNKPnznlJl0AGuYKGCxB3EvW8G5nAauUuezLx16jgGiqbu2cgwBNQt
LF+6ooRWRcHKLj/SROH9IvtDNlJnNjLbP5ri2ORNuxpDgKl6ovjkuulbS5GPp02hrSSkhzoromOY
dPMA2vxhI3FZUa0MsTsZqns9zwFWTPu9mKGn4KeiwrI2Uo2xa3OuqVlCk63uQqSBLYORh8DhqpQF
xc5WR3fSXTv0dWs4KuXWlzYu6SOwhzMn1rSKil88tT14GRcMzgjpvopwqWB4txqqtH1QZKZvauKN
ZkP+E3X5S2irddZStxlw1DB6ypqMpcpj0ikcP3giREoEa9XG+qXp9V3OmHI1uiin44nEcqHf/FJY
e6G3aodD5HFSibtyUrmNTAJbppCHQxiK+tRTb089CO5JOrw4EpKp3nwDNeP/lxPUHyqyQVwnd1lB
WZ15Kz61iUP0SrfDiwEXCSXjc+OCn6qKon1pDRqiWPwgMz/fTo3Fw7ivv2PRs5X2PP4skMZN3dFO
6UmzuHiRzmQdXLOAzSyK8U7UMyZUQachfgMOn5tWjGsz8sTRbmxFxGWh9QIBdk0hkBuNaZZjv+RZ
la9dQwZrLFckXE5Ur2WyJrJNYgA135K3bOAt0pFb2Moqey2EmPMU1NkWyWvj8NsGRuMckjiFwMRt
j8znpXL4xsrmLdETUYkJHbo1IBnH615t34ZYnOZnrD6HU1g86JRQuKLkKuBf2UZpjd13XTHd472N
ctwRNNKBOjPKcsF6to5XFusk7A6CiTvxwjkRq62Qe8BiC4+Ynd9diojwFrSyb7ojmsfcDLZdMr5a
ParLzu2+1QFaT2hA1V4SREMX3dyGeKKR9luQEkRZJ3wvLafduF57F4KhUjj0TYxRwpGyuVN+4N/M
TzQm953eaoRPeyhgOo/YDYkwQZXwaU0qdCZhIy0Jm5Ir2Q6wW+NGQvVfXsTY0N0M0jxiVFJMDCts
rjlRGh9DaL/p5u9umD6wniHcAqNwW91PtaPjjBNQhw7eMN/iaGE6Oz1DQQFkiHtNjciEuofWd9ce
jNkhxSeJum0daT/8Snjb1qgIXIvT4gLy526zySMdT4DpAHutdYORDvMcxL2MWJnX7jH2EWs8MdIN
j+1jYgXjnRPoYBtMfYSEkuOGxbDT8IKHh/zUaJm+q7x7PC4YGOrjSzcYh6nWqQoP1bemAxFx+mZt
hrJeD71vMFDMJj59eInq5kfmAJFZv80uvveY7TMJ5qnYdQNUI6YD7QAAHfkaY/ZDhW78FpJHohWE
WRPutOlr7aMquh9WSK5XFlzSFm6laD96j4J+mVCCh1353FAUIO/Nx/dXOhQ/rG9dwPQwwb1hi0Dn
TZvVa5E7ngaX6II8SR40UeKeb49cclNZrAqoKBujY87nzp74dSk/dat/bzqdEYvTHwz6nv1sut0X
2TvcDdIrcT8F72VmbLrVI98o4aqKEsovdraPsMCFbLhJteSQ6wQ6V4F1r2o/uStqrm1LbUJ+5NVY
+tADAcEN5dvbqOn7a+ltLdizG28QpG20b+NY3HjCJoyCrZUokc9VhYQHUu7GZBbsNsw7CG2DID+V
HwkiK6YKyZOp+8E6UpReo8KOeUXhJAuL9iYdlLnaL2rt/U8tPIC+6lg7iWtXA7NNg/zlurM3i2Bq
VNUQ6zr+FUOf9qE/1bd4XthU33KYtHfLJidTRBlReShTh29bzxE0wXDIoT/CyTXpSwlW9zQfF/+q
Gzeloh8OSuM5aeOE60B/rbGX2Bim6a5D6+A5jr0Rk/8axpFA5UZNu6jzflsFTGTyHh1EsqqGQh3V
UD93bjntzcSKt12VXQcoY2DHoHNWlak9Nw/Bxl6b4iM8gNWCxDGEo49FpY9NBdXhrVXV7bUrvcdM
8oPKKVvlpVFdG78pyfDeeTz0vRJPlgZ4A9exWxWMFPkpMzbR8N63Bi7iLrB80hovlgOzsKx/lgon
FxRdDIXyrV+5txxEbFNOol4zaN0GSAc7IFY8c+agjf4zqcZN4HQN8YV3adUOO4y/YS4GV38KL6HD
XIVp2S41y2jdayn1GKO/M8gfYJAzfNLlYh7leveGVT2oNqUM44Qv2Qj+KXguhThIV9r4eyA/OAks
4xrbVrdpZB7utIxkBGV4v10bjmbevAxNF6wENshrd9TXbj3SP1vThxi8Q2URk538dh0u0CnPfqkB
ba3uNoz9NEKM5Bieeqv8VqWQKRouLrN+Rsdx8isYPmEQbYO4wsWjNVeuL37NihMG4riT1L5prQPT
PZswrzPwl20XOkcfys8dQsVvxhwzHpYaaHvBD+CKjzpDbImOqKD4uhsCD1ObJHv2HXBq0yWjCC+Q
O6cYb50FemCL4Ed0DwOFXmUd9NO2NaHud9VlbNNsDy3jOHbBjbgQpC/UIlJjgKrjcs5wHF9zaX9W
03ARor0xSsW2ODqlAS24OjUIQfUuFS1X9zw6A0e5OUkkGM7WOZUT66Ds5mgM5KDnw5M2TsalhQtk
wgPeFfEhrxjiNr71aaZWu5JO/aoVzUSdK+VhwO9mosxUkJ4qLzo1YGnU3N5M0TRng7DYJPLGndY0
/qaeirUvIq6W+CHDmWEd0tcX1R5bpSOcSR7lqW6i7y9/Zg5xYsFgkTitfYZ2+5aK9L2poomr39z3
iv9FxIQXkre+c6b6Z2hRhEySWU6fgKBZZDyZhReuBRZlVBhAbG1+5q7qdhCf6GHvkib5xv//6L5X
ZeVvQuoFlGkp+te+vtJ6plV2+DnUw2Ntup9l1rx6Y/0EChGszUTDJ98lOMvHUUoFTAeEMbN3wFE1
UoMdASWbyANv1eaTYsqvgzq7gXXCKO3dCHpvrSQ8sRnNkg3yfGZq2YbYnWM3OJg/3I3WuHe5g2RY
7HM67sDRvltt/BtzM0nlWQ37QofWhvw9qj6lW7+SM0U1WhY3JXZGwJOTPh13Zf+Qiw73Y/luph7c
9GHbejGUOl2U5DKgOy3n+BlthGAXGB+u+Qmg6W2jyb8MUNI20sAaAep1rHQ4vX50N9iTsUri6FIW
GqmVVn52UKulUuX7ZrT1LbQ5m9FFv26lszf6IcRtrFREsKhHkxPjsMbtn4q7iklpiKKTdMcI4bWv
Gnr4/Vgmn1GhZtOp5mhJje9NKqdwqOIwvGUSNmegjf2LMUX+icrGeqjJHvfs2NgOrnyOyureagmC
wKaajxFv+hyuq0e1HL23fXFSpkIKuHwdjzrBVVZ6xlPvAfo3pn9DCWI1AGIMhDvBnNqrRiu3fXlr
Jt04ybzb9VILNyplUFbWh0IajFupCccy5t8b5NaLpkuc0wEFkZJbvWzuQo/g9lAndgHGkeFr9dbP
NOTK3fdsqLZVVzMEaMJ7zWDQ38viIwTQUwlhlH6oxRttNN+cRt2E3hxyPxu3jcF4N2tSh3qQhVgo
w5El6O+b0HovxSm06DXJCXSBw377cBwKYSNz7/xPMlLeKH4J5b2AoOwHYuDQtJwsJqVRyDBiCM0b
gpVb1Ou3uG9hexjHMszynUF5wMmd+8H0ZyoPw9FSEaQ4wnUtK/O1HuJnGJYMR/GhspsOoYZ0rnKy
ngIreRT0KTvPbfdpNe390rgLeJIjFl23BQAZ0ZTbJKEaSWJnElcrUw3WBhola17IYKeEF1PnVM3R
csdFtB87Y+c2DaMSio0+mQWrUsvOYqg+gqT7SGuwimRaGeoxU23LTYPkLyi+m5HzEQ/2Z9sV+PWb
G0vPyj3m9+BlI8YKilm7E71TkgWwL2VF8Uy7WcX0HNnuS+IOB920jipiqKo15hn7HeQeAo5OywPR
rr12df5tCG2r9JIHBtYQnS92tuIJq/fvlcQ2MH0XliCHLT1S1H1wXCpxWVO8ToG/qcZJ7KPG+OaT
w6qU/yNqZ0Z8HJ21HiIFRDtSIPLhbOfknhYmBe7c+6bj4tYGxQ3Dow7mVfekOmoxTYgYtnCdC8Ix
Au2C8jFHyLDyp/EsW38TTzYpSjQBMTlb+KQAs3o726seLTt/q2qyyjTdxWsfQprePfuC8rLlIyuw
vae+MRiw2Ru6XBBoPBKg4YpvKQGdyE2wF7Ot6k3q7UaDpapIDR1i8+YYLpmh+AYm1NzbMjjMjzxw
gddJpvZKRBJtOlKfQNkPyqqvdjV4a7BGpt2E1q00Zd1nrVNvJZye3oP5ODQnswUNDoFTKu0XTg5E
PVJbXfUVDpLwUk2Xv7YHL88yg3mpe6QET98YGyXPtWnfGu1LrlMCwxVpVqTvNYTdte8wKGGg2KNW
mWFA/KRibCf0cKQ4wOg3qH8qz9i1lTi3rosfSkkyZEqfjaGFW1DQbJtLX4rmYhRxe6EAMQHr9doB
+ki/qrVyOOa1KB8ToaWPTKvn18uGokb/iE8Rj00nwAsyiEJjXdl6vf+zm4ba0G2JNVS3ZRN0AHAI
W/z4e5KkDxP6cW/Y2lNdPlKHUY/QxZ5KHfOOZZNFvOtV+frhq8HcKiPAdMenjTZ/T0QhHZV+b2rH
pR1k6+FhUMTXz2ddFmhLDhGCSmBrPtmyrXbqZg3DzsbG5T/bsthbG5j63JYWeHeNsF0SCtp22t/E
0P1ZMLd78ITs7/61XTA2wEqnB9D6T3tDObhYiDM4qXn9uzkjWu0awjBaTrpsz4qR6KnIvmcusitN
FdwnZHo+qwDiVFH2zd2y6vhFOmfATdt4SNpnvwqzk6moJcqwb3lyNN4DGQjrDPlNs5bucOl1Ot/l
0LHy63UIWe+4rCaZn+wRNojN14nDoD+TVUjRbH7bKsN1LjW+mi5v5fnlK6iLuCzv1MdENk6BF1KQ
oHnfqvzAdFpbL6sxytNL75vfcqXxOXT9ZimjflrOY3AkpYxKnZcT2RJSn5J+sFv2Nom9HuH0oqrJ
iodlYWeq2qUVtxZWWVG0bp0Cr4s+r9fLbhjNxQNvGB8qMpjpxec2eTxFsK4Atf6eJ63HgfmA3FOk
MHdNY8U3SuzRruiH7B4IfmYOlOUDFnXupgjj7jHFUnNT46rwNFbKWQeob54Ze1XrsHeyl4bqG/ed
3b9GE352bma73+Vgy1WmtcVPUZWfhMoil6zkq9cl+a+hlMgGE+tDThDZM6/43QyMKHIwFRCOYt3p
JR3HpN8HAyOaVXWmWgUlN8eFRjgJ9AOiiRnudLSein0EFvIJEHGymkl9ZJX74MLwf4/75Icno+pN
Z07A6K32f5hgt6s0ycZdXIZEo/iGeiBMHl/NzKULmgOXl21hWiKpnDQGP51SD8sOIzRcOomg3C6r
y44qpjiUhJnGcIdTfbUrw2HrQDHbLKvNfILCNb1tN3g46v3zHmQ9F9CnwdHsXhXReqpcfadZBi7E
c5vl/D6Y4H5Qdvf1UZcdsg7avazBtJYmy/kHTYfn30Xg/YWCz4Yi/TB1KXGRQKA30oLyQ6vshEjQ
Mrpwm2nbRhuSJ0wM4nVl2M3PPNOupl32IRjxw+QF0W+V228QvP3X3jE9IpAbZLO9m1FV8dVJk4V1
cs3e2zF57bj/cxNc3Oq+90H33S6wconsLeoB/qApnR6kWzo/Bscs1mHYT4++ERc738mx28nr7g52
v7cntTm4EWtabyyV6i8wChMMk6J7paePcjLNq1XmGC1YTg80ARbYppG6cuEAFIVFek2ZOu0tvBYu
aSqyfatwSckkAFee9uMlta1mb0lYBVIA/rfCyC9GO5p7nG3Ci+Gbzp4bxT2nKUKAgg6Xu+xOQjrZ
l0j7D5adRA+MRhjSGa7zK8zu8JVwPhrm4au6CcfHpWlsTxpVmf80Hbr6X00tZM6POhnf+66x6X3b
9An2VHIm+2zfB3ib4rZMOWPZRsFz36myj7Y9caGbstJB/YL+ITdrkpWTYNqa8dQ/LAviZd21hZ3E
blk15nZGhxI3tEp7X9K1EdydUMvG1Sc8mrEavo6LEorKnhlUd4DgHxNpfhhVUemH63/flD62N+iU
mA16h4IUFTiWPWJgdAkPFq7CG0g7w3bZ1hde8MDoHo4+jptgQrRbtrm9telH7JmWtT4K8isWZYdl
bTkR+jT/kJCeB52ZcywLW9gBwc3cQ3+3weesgHId89j+0w78Y2NibXdbNpW+J7F0qw5FRYT6kGXN
Rjd72BUUUJqdlgj+O+Igoy1qRPSY2pRSyzLrm8tjASLAvJHaZLr+Wq9VhQEfddyvlssqxvmUmubF
31MsOwo7bG4OkDqe0x42MH19M4JRPyyFe6llfAguzP/PxtB29INmUOJfDlwaLotlBzpU4OD54Gkq
oY+nvnMM5wmoiirr2lH/uYW5gtaCa+BPqoY1II9d3JslRhX2hB6naAEcLVd+SrPwH+IQ4Y2vqKcv
23PXf8LuQ3/y5+GuUshitKilvSxORYkrlD2SNh2MUm2X7W3EjKhvy1dQHBdzooF41QToMreJnDWi
XjvVLlfTannZjCSXyqHDytzWTsumKknZu6x/vVy2/t3f+QjXslz7/a/ty+q/ttmmZxxzlW57jxoq
uVfjKTLHPwtdrx/ilu86CfjieeTa340E8YFepuVPQLsPW5TOm+bKl8YwmqNwLLH3jCTa+rmF6wce
8C+iMIDPUHhI06M/DQ18maosfiXxklBjOkxYGdq2tsaTh8tWMCbWBlY4/Z8crqNS+edYYurZ1ub3
0K51GKSFx4y91+7614NpdNiK6kD3K723wkOQS6bWDdIuz8zfSt/4QT659ohhdnGSJjaDsTtBSBja
ncrL7LXTAdFGLTN2GhKun06w5gT5tn3tqrC8M1SV7XQEYseiDfMXbxyPFCPlm9FbBaqnIDjlUZc8
BiL8vbzdZHr8g2oobm6Rd9cgBGUY5gPmzwGDEkwrgRsonVDssZN8T7AkvSwLSw7tRYkWeq3tYXGg
MUtXECQvlhmLYbW0Qcs5v4SmjQZOnP6s/nOKpXlelq95nhWHv6fOLGjBQuuabauQBgzDdMS3xb8u
azJFgOZ22N4vq0kFiwV66rH36qsLINgcayogsMP0eF0orXodO3DVRAr1w53AreMhq9+KLH+F5tH/
IqL50jIe/aw7B0mWDEmwL6ZV4SETWGlM5OdytB+ib8kHGDJeKGa5fY5OvEGnPJvLFa7CYc40ylVM
tPR+Wf27I820nBxkeJYd5e5b/KJ1xIhbGFKfPSdS/q4uofj2g1MfI6u9W9aWxdLEntstq2pWF4k+
pF7WuA/xoGtH6aHrylGpM0vvMFEwEV9t4nn30qbSAn2dZdREK9umDY/VX0zptbuvQ0wjW1dmaN++
GvM/XQ2SJezKdh8QDHGSf97j6/g+yCuuLN6jhlJwGsqm360beNiPYZrLx2CecsR6BVfnn21e3Tab
lBIY1B0s4VCumPeV7nlnZSbVGS3LK3Ni+1lHVoXfmHNf1i6Wsgl8cpcL8bzstHG138ADKQ96CU+w
6axyL134rlljhd/ioHC3ZYc5gpkM6KiQdxKe0yF1G3Lnecpg2fhFqH3uwNeCT9kxJLWqxn7OOdcW
gmx6Hmwr2pRJhoAIpsAT1cztwLnuLduyn6YqoHDqmswwEdkxN8fU3RJNslr2uhZI59i4wRl4HoPR
OM6uZe1UVxfGGhB6Fb8rN7+rZGK/VFbpoqkIsQOZ8vi11CggzA3c/z0SLLWmqO5F7/BFvo506LHW
5Vib92BLVNxdlT33GQolDDzjhyQI8I0ymgKIJHP3/eiYp4RnBHSYvAXRTooz/VuzH3PdvQp+n62b
ptZDkRF/F+ua+zzMlkX48a6UEt6+boNpXOVzBkPrjsYFqDOjcInr1rxJwuC/lPPiq11TiYJsC+3P
EcueZhxJSO5FQAQh4nYw7i2MxPbRsdroqXTwrIgxetsuq8uCBsJ12kdG9rMKCOOhvw2WbTQwBOVA
KiD9MfBbQTJtF54cmVWXPurzbZpnzYsZJ7+Wv9qwfsd2H30kXKsU00eCLuZjPKyKTmI+JnOpKVSJ
qF8ma4YP+uBTyK9jpJ8ZK9PL/xyjHHgpaSZPSKr8k9GM/gnIE3yrNwEkVCLDXcqzoSINm11y2fXv
lwyCrY3WxrtsUHlLSIFAx0eq7qrm2+PyTI76GGLCsLJ1j6WcN/xdNFlMADCs1+cJIe22HUhcr+PB
OhfSTLexnWiviORvPVfhhx1396LurVd0CxJYvP4/TYO8vS1DVxEN96Uf/2n6r7OKSSdjvVApZcQ3
s5LWNz2oyuew+6+VuHszOsf82mP4/7Xn38eUftnv6yqAhDKpjmTxWh94xqL4BxDVxXZ5mRoYAsTz
ovQTHCa9m45v16lK5/na8lLiQauRqfq/W5d1nOGru8miZO2P2p20wxOSEbHPgIrvQOW1u2U7wneK
p8tGIx88fJHn1oB+vlwtrVrHaO3D0qBeti4vl4XybLAyt01WJc4Zf9ove0Yj/Nn6VXQa6efvQ26N
QzZQmDNyJe8Dacj75RWj0JcGMPXu7/YhCI2DZwHcL4f+b1vYpn/aNnj3rvA4aLEd9sLLsrAx+uQ6
ysXWVTneJU2L9nt5+bdNPQJ3/LvNstvRbcxaOoJlYmiG4bOG+ftJykanPj2/NDUYX8urZVGHPLug
J0Wrv9s60xvV5e966kzpLsnxMVsORuKIU9O/zkO5EpCmrh26Kw+M7L/OwcDJXctx0OHXlGi1sOvr
/PgeIwN5H+qRvFfZ6KIRD6yNP5r5f+84NB0Gfn+3lpblbkBarc1y4LLAWlne14dqbrlsqHv4YQ5D
jj06jZykmdcJuPFCGIJaLatImYp9beG0tKyaAsmohlbzvKzGTrzhAWk+l75p3qe5eF429zHerY0g
Qy4Z5fhaG0C9TCHc47JXs/UbSZrTA0HZ4qmW09ep/Uy0pz5pS/yUOAjEY9ziK8R8dP5YRoabYGFr
1rUnV+nVDEgm+b+fVsyflmFYtANJGl7/ftrllCmfNq8xaFao9PeLE3rO42LXFCG86Nks/csdffZT
/7uq6gglmg+FZtm77JiGjJ59Wc90+SMzMnlY1sZcnegqkfhkxtZPGOsiC4zje7zdhk1NPXs71O4I
lSnK1wFGBdeCoRDRSYEN/FBhn7W0/jrQtSK408qbcz3ie1ur43v4ZiFTi/4hJf/ijIH8qdUG71U3
efvRH1Ad+f696tJv9bxZ+uhsqhQ4vWlT73VorGRNIT4+L3sbJyETY0xfQgP2dCOI2Bl6zXutEI3t
ZJUMu+Uo0+wpR7ZJcvW1zH+ZkvPylp7W6WecXkEA57cKkgQgt5Laflkd0/HHRO4sHlZ1+VyHwXZ5
S78BGzMmkq/bLjNfBKqxNPYuTWaBeOg64mKCrC4kZbuXXtlgL4nhBPBCxdM4ZgK7oX92Dxochr+H
TNM00olisW/zaLVsVCdR9xRGbfdE0BKlwwxyaBCyiuUNATL9+Pa3hdEG3/rEyi5Le1JP6r3VIbRc
Vqv5hDOKO59rOaavcnuNp4i/9y1737RjdRskensGAFDtK427Vccks7Wc8CN6aKOu+CDDKYcnGM5Z
AwK17dR4CP375Jvt1O++pcmPNDChvzjqu2XaatvgTHimGulcyslQZCD57s9EU5ulqfLA+cxe9x6n
jGy4UY95kthV/ziVfrda3s9BpJh1jnoLSqiKmhoYjGmpfaoRVW6L2PFeIQ5clqZNYv7oPB0NoukY
fCgqOst3KIJerV3mUf/5DilzqK/vUOSMqZbvUKEa+hZL9Q59t9sFKhW7TE+nA+SAfGNi7PFtWe2q
VG7MSDe/iab+s3fyQ+u/VvXUVAdAo3yH2hmcxNKSF52c9I0+6tUVMnx/VEZaH7BNxkdUi7ONi2/e
93HsXqFAi99efaozbfpsFN0EJuQJgnKOnvygutbUM4sWw4Xekm99rqI9flk59ndZX56pzBEZNb/6
12qLyTMxw6JZMw+gtVL9iDqCGOigyZ1rZljbYNDiM7CRt86ou26X7coz4QIhdJZnyy62RdMTGRG2
HGH5McEv/uB9naA/Wq4gVcuY4/VcVz8LARd0XlNJCIunqMavnV0VGduq6nAkmHcsTZa9fmcWJwAE
XPQTACqcwHZZFdoXQX3z4syLZTXKeuc0ES65rC3blxZGDn4E6OPiTC0TpO/zsf3/4+zLmhzV0W3/
Ssd+vpwjMUncON0PttM52VWZTmdNL0QN3mKeBAj49Xfh2r3LpU7gXEdUVKSxjazh+ySkNeTwOAqc
dBvA9WZ9FmAH0/W1gND/SygAmJQUOIuzEDob5Kvr8fgFx+nBz+tFwtYNNeUXqG2Abd7+gNo45jDA
X55FYft3AtJBtzxIspdY4ZCjNkj7w1JkDQHo5iuBatMGMo70HaRT4YDWJOG2Kw35oSL0VVSxgqQO
jLL6zPvoRPBQiSiLd01RKniAWD1U+3vxhGcMkLEz8QxaudpZZu0+O+N/tgncopM/91HojopizR4Q
zEfw/4C1rOy4ujcHLCt+fb6RMtySGo9s52vnr7UBUPh92KS355fnN0hYnSBb7zz8+hgDkorJPH0P
8qb7nJS+fM9bY/3rA1CWwdIs6r//uo20WHlbDyD1nb90fqNpwm4TJ4EPygVudL5G66yD2XWY3p9f
trnvbrOwABqCwBvHE85Hjke6R+UBBHB+Kfs+uIFSDbk7v2Rx/lrjuOsJZCr/BQz1rawb52PRCxDY
vAPtInuPowtI8AvyJ2BY5DaqCjzSnK+d/wvDTO7AuQJtGZ8lQ25t/aEq7us2+wwsMKjnnm9uKOHR
QfWZ82Sb3xrsLYA4A7uKe8iYgfI6vplXeXwgdkg2BKdDN+drP9/wi89Wb9LH8ytIKTpPXvbt/PHz
ldCh5B6L1sv7RElOgIqojZuKtS2IpLX8LMCh+nkPPFwArl0On0F+4evKw8l0hKN/OiagEHqvL79e
+f7PV+dc1UHl4td77W+v/v7eOcn9/cnz93DmpF5MhbPqMQH+/cmf5Y3vjYI7b3zP6wTQj0LdC9XH
ezAb470T+4cm7ds7yLHE+1/Xz3/9vFZ2ODBTQDbg478uZxUy/er8Wg7t90QAmA9/hr2fOvn+/Nf5
P1n20FQxkwYGYv9+w6ck7C5e2yy8y4lIHyIFH8qft/l1h1Ya/Q2NRu2+8f7n/873wqKgXf3xj//+
1/987/6vOOVPedKLPPsH2IpPOfS05D//cOkf/yh+Xr7/8c8/GNCNnuvZ3LQIAYnUoS7e//71EGYC
n6b/JyN14Edd4X0nkem4Xzq/A19hfPRqN1VZk1cHuO7XHgQ0/H1+WMO+mNe9N90YTHFALz7745I5
GJfR6bigBs3s6GHr7yE+r7Uzs20xwQBee/7I+T+elnydVcD7lisjVB4WKjAJSLYiiu131eBYP/9L
B/rORmp9wNkw2hpqSfY7oPKLW4OKZvXrc+c3cOYGA808hGRyEWJT1MnuyoyrvZOl3f78l/X3X+Mn
oJySYRkH3GmAR5O9b9L7Omzy5yIElNa3+4tXXkbuncDrt/Mt73h6yzPbcl2be47FmWlx/nvLh04P
HJ8I2Y8KNq5710zzd6ohyTu4W4x/g70tcb4xXilvnB7OZIBtdJAOGf/763JUeZANLKW/N3C4uUlt
4kDwppPPXsgqSCjgWue7DuCkpA3A6vv366KpvpdJ1cB9JvhQAq7/PsRp+Adifkjiunm1QJo6xMBy
n6/ypo721AfF8PwyoThU6SwD4vnjdxxwD25EIiuQ9xvnA7AWyXpgWfJ4fjfL44v7d8XF/Q2L3Kum
AtHSp3A99f0aYh2y3WP3eb6hPes/GtqlBOOc2ZyC8mXbvzd0wzOOBavITtgRUdCLQfudW1ikHhrV
gZQFiH1Qyzu38a+3VQ5ZVJllDz8/F8gGTGHoiD4E9lDtsK0DPmyMAZe6fQPTzPFiy0f88PlP37fH
P5n516cKxz21JdZdpSi8e2hWWTctr4evdb3qJfbDBxjEbElqNvdNavOj49On8/spnnKwY24WYHL6
7rsK8sZr2fLhqy/jY4c95iNygHbDBPCDA/EsAA3XXQLd0sHpnlrGgl2jiv35FUQC+6e/rrdP8HmG
Al9bZP6qtaD8CJiLtfHtXx/BV2s7+/lV07CrzYD1yV0eAeURQDoEEvZhdyB+eew7SmHw1mIviddj
XYTxibGbvnHIZwL1/zuAhdyfL90+fJeBw/picZgEhbmTwjAV337rruPXKwtaCOeh8d+/pT95Toff
86KvQhHU2st/HfMU//5n/M7fn/n9G//ah9+rXAIkMPup21P+7mt6kvqHfrszSv/r122+1l9/e3GT
1WHdPzenqj+cZJPU/07j4yf/t2/+43S+y7EvTv/843ve4FgUd4NOS/bHX2+Nad8kiJG/p4nx/n+9
OVbgn38cxqXY1//4wumrrP/5h0Fd779cxzU9hzHXchlFYlOn8S2KN6Dc7hBiWQ6gYxYmkwzSZ8E/
/+D0v7DDTiixLQbuxflLEiwdvGXT/6Icu0LgqoFmY0Gx449/1/yvCexnl709oVHzt2g3TGozm1E+
1vByImt4JaNY2tHOVhzuVXgkw3aFfdPERCQffdGBfx+5AftK0xYqZKscprfGKFdkS7t+BiLeSr6J
zlHjeYiddN8v2u+NaXZMMb9m2V8/avyxF7NrZyW1CypqtkvcKv7skMp8BfXoaf7mzsTNx6n94ubg
3wcd6DfpLpFNBRlIAecVK6Cw3Yok2J7zhUzVgPxeSG5w35SY4ncByKPAFAZQHN1I6Bdg/Pw9wt5o
oXGd8Z8tBJ2o3+8Pam+W9RmoU0BHQm0G8s+3gCk8l3bSP4NttNBUU6Voc21bMeylqDTdCWHGhyQ3
nwnA4dCLBzoPa6zjfF3e7hDmsd/rkuWYMqB6Ze6iKGzIxjALK7wD3x4wlcCB3ubP7PVb8vpt7TbR
ZGMlL/q9Cj08xasg2SVmn9EXMN1IegtqgQl2b9i5BMdbhWtE+cJScSKymDdW96I8CZd4nFvm/g5b
bS4MQmA6OgC77buN8R4unpEB2oGkHEix3hqNiPHpUZiJQUar2xswqYBIIHHb3t4A/ozzv/18a789
MmEG+PvP6pgvIyvFxCVo2H3AUTzL7yj3HX4/f/+pMTOWe1FtWmFB0XZ5vMtTaJ6QCjIvqiCbRoBx
zTPIXM0XM1GN8+rlohjImstQ8IQ/gqzzUUFSG6pBKOu6m2v5x2d9Lmy7jSGGbUOHU8XxHlvC1+UG
5mkJKOmkWVI/4I+gSPUQxOEZdj+BNvky/+OnwknrYAgOYZ+PRdYOVAqn/G4FdZ9HN1ZEY0heeFnZ
1te1EtdyUI2jKpL2ZbQLYuhmrmo/gOpFZhWkXAihiT7Wl/pmB0oWLVS0YyxJig1nRW3Am7szFyow
MVS5nngy3/YpLdijJ5F3YC4DOZLa+CRMz98HTH2+qj+4lndSyLg1mYLGReYW+QaadVD+CYtiEyZQ
Ip4vYvzBb8wGXEs1hV9HVWjRZOeBlruySoDLoX32KRaN2uRFDkMIGDAtlDXVKeP1i8AjQRFbmdMl
u8LI5C2wvuIT1ALFw3xNprrE+v3uhWkBPoqHt11mCXKDZ7JwTeyR9AdT8lUL1u12vpyJIOFahIOQ
D4+GvGWP4HGPnt0yvvUZTn5Z0oS7+SKmGkoLc7hHQIST0GwHYFb0omwjAEEzfpm/OZ2oANOCD5s2
EqcU2O2siwKeq9ClgdTZ1sAGqDpWjEHW5iY3S4MeA4CZ6j/jVnICa+mcdZD/qxvzpQLrk4O/aRCX
fw4TA6dmd01XDfQJ+x1Zk93O/9Cp36ktIRw/hFGVUZJHg8s/O1KIF6O2P7E6Gq4sQAtiL45bH7Jl
8MmJDbprTfD/opjSAyA+4rqeZFoEe30W+CyqzMc+teR9ZTjlFx6b1UIFJsYJ04J3UCDGU4jt7CxS
Q56/7I1PDhBR6UK8jg39Rm5gWrzCEqDktc2SnWG0MHZd+8D1wgWvD3yoFEBYxG+/en0Sdz9MB5sA
EHKNEpxJ3sz3/kQ4My2cvco1oEmRNDtVg7QPfKM4FYX3DNFhcSjdIFrYs5gqRotmS+Z4qAKMYldE
FXRUWigRcHeo78u4/GxUIBHO12aqp7SIxkOJCCAW2j6qIYLXbslgMgLReMc04Qt7XRHa5G0MVdm5
SQXQvOP265y71SH1WRUsDIaJGrha1rBHiwfInnuPsE1q3RtlNG4L3zR4IM///ImOcLVo781aQPo3
wlgGP7P+UFKY08AlsnU5u4GHOs++5kDZKLrQ7xPJxdViX7ngaHWqbR/TCGe7cMvod6Uf0ucQQqIL
iXaqRuP1i+mOG3XnlqQcHm2vIevOMds1plbY04fFcw9Y+UISmKqJlgQCSG2QDFIxezDfX43GPnI/
rzatIFc+/bhaGhhAmExJLqJ9G4YfeeJuLAfKe0448qywkbqd7/+p8aXFu5/XwCSnIthFgE7uKKTu
HlhF4Do5f/uxX9/IZa4W5yJAqrcqgxzioXuF/VW2AXz9RwNRG2iuw7AAIPfNfEl0DLi3itJiXZll
4EOJLtonIflgg5LWVLB1FdBd5a2EmDL7QGMLLF+otJQNWHbzxU6NNi380wjUPVMkwS5PfGfVRLW5
9j2p1n3R3YHyN1zXTec99otBXRYGhGzcxDyQtEueZFoEH5kXkYWonBgEjpYEEiVEZSkr2MUZANEb
04zD4pbBumGplaYK0MJeWKK0aie0HnPDy76YbYYWqoRhLizYJzrBGa9ftA4oJ8DEDQG2fYPUuKVx
ixOrvg6BrwAfV+X5dZnF0UIeztxkMKwsgH9GZW/6rnjvhCKF0gwUu9sSFhvzQ2qqscbrF7WJ4HTF
LBdndjyQCSTPrfAjDG7bhbw11VZawAdOxyrBfbHHhOitQxxg5OBfb5UrPqcNY+v5OkyVosV9FXAD
DoNWvkvaBsKs6BdruO36BAVvbQuyJmCW4vnWrhaeQqbaTAt+swMuqLSp2LdgCK4txSmE+iy2na/N
1N21IOeMRgK8FXJoRNV9JR7AGOsghszhdUnE1iZ5bpup79ICfYJV0Zr48UczhtpUVqSf6silC30y
MWPZWpQHHH6OWAeJPRZ1MEmyCKDAAeBUkNfNb+YbyhxH0RtJ2NYCvYOUnzUknf2Y+bkHMRzZxKYc
bhLlwAblDp7o0AFZOdSKmy8d0FTyDvhm7IA+ZFKyAlIEQ2QA5OHGCQgGnscrpVZDkPIQIhk8gWxh
M6iSfSVKqv49A7TBevBSGHJ9TCJFmgeGHTyPrSBVYUPEpQeaJvzhF1nD381Xb2JUW1rtRoPzqifI
kwriZhuIDuyJgAZNZeX+jQHDgeuG23i6cJkAQHKoGpxbFQfZhADJ+qx7YYqKD/OVmBjMlpbFwJn1
vXD0jjDtNt8BQ84hcW43CyNgHExvDABLS14+EPBta9j8MfAA64YZr+FJ596yAOP4M1XMCT53TiLY
CBl1Mhh+BU7eKrVQ+BgvbxRuaw0X2xaUfKGTsi/b/INZJYeY+Gt4yrUPdlJ/SixyC3nXDnIe0Mme
b8yx0d4qUWtMZUHC34A+9D4nxitM6MTGhAHT2oOQ2EKdpkrQGjR2ZeYmyjOgbgCLKwVtno1vyAjg
mqFZmBKmmk2bEuxG2l1a9Mle1vRPNwN5lRRQolMlrDuEY63HhqtdINgyAxpi8w03MQptbYJQHjbK
w8I3dnZVJwe7s2i7almTX/dYY+vzQezYIRSdxb53oRLjG+wpNgps46WQygWfVVzZ/drEoIKhGnwa
hDtVABb4CZYIcfvOgy11GcBfSPgtWShoKqz0GQL9jgMXke7HdTTcvd5Dky67iWnzLDvvQ9di88Eb
r8x3zpjP3hjVljZTgC+bqmRwoC5bBABfl7WzBjkR6uxw/FwTbDusq6L/Ol/WxECwtMEXR4PFoPhb
HLgjgXhFdsImh0+6u/nbT4SPpY2zGIJDuVWUxcHHg/O9iXObbF3ICHowlX/tMLC00RYroDXhjVY/
st6CRWza2nF+S9IgCVYy9sFpnK/LVFPpo82Xg+MlLpoKFhjYnIFP473MnPDlqtub2hgzTQnedlJU
0Kdh/N7lEGeB4AfYoAtjeGJUmdqoEg7IoH0CGfoWZMkNUDR8DW4YYFZAK67Sxv6cYeJfSGkT3W6O
v+FiDW1H2EQTvVMeUhCtt2PsgwDciei+s1v2fb69psrQZpu0dPIKDIlwN7TYwzhSz+ewAUjAdMWi
BTaw7f18ORPdbo7lX9QF+lleiIFbHULDhJyHQawS+oipFAupeKoeY7kX9++xudgkZjxgzQaOdRl4
9TrOQLzDk3u8MHKnitCC3HQChZWT1xz6Hlj1lPn+l7jurYcqQJJeGF5TzaRFeth0gVMxKiGWPvSb
nLUGbB9SYzvfCVODVwtxYudwNBPSBeUK0jvxBkMYGHcDcEw4NUG8wPHvWZhCaW0D0wKSn+ZLnZiZ
TS3iQyOBJ3E4OM+D0QVQEaSqT2pokUfAOI3PuIbvlRvTQP5s7qA5BbWvdTEMHXsPG+3eTRd2082J
piXaCAnBm8rDgTqPxIbwrdpYSgkjx+lOCcGsHipcPiDcXJjqETDkGnhyEOy7Kr4prATyUFALFDVX
Nyb1s8FYtQBhEwpjbkXhyOg3ISwwpRsBsr3hALx7r1XjuVAPU0ERwdIJmk/gHa5M04icW9k1nlPf
ta7PshSkXJlGxhpKFST8PN/gEzUdIT+XsZCqmPsQCcYKsrMDbOQ27I4DvLiZv/uYGd6YV6mWAXO3
A6vR5QDoYjhBuY9teRv0D2BYQoNEvc4XMjFSqZb6QrfyoSmQowppa65FWoGygGOstSCQjESRGTPs
hcl1YnjqmFqbZXWRF1hv55C3Bn2+eGhyTKp5jGXCWJTZJ58HeOmsWn/4c752Ux00ZpiLZJVDUBhi
xdBIgOsrU7A2bLn50SqZnd3PFzCRqqg21mHBS2q7751dC0HedR4DVbCNoUMBzmJjwWtyvpSpTtIS
omx7DPXWDnaOH4cY3qQCNSx94LXnNFBBjhxyUkPPg25rC2VBT3G+WDqmq7dGoJYksYpzRFz1cifg
vcBGUnkJbdutEQK2exOmcWM9BMAQ0QaoeqEaGCJUeQS+ZlOVIXwKmCmdDYWyoPAWhtDbze0ybbSy
lIgclPB610QS5nR+XDqfhJ+UcBuEkeVC3L09aFz9OLAv6GCGoqgeeQBVnwKp6Tv069TTfKO+fXec
Hf0+JHkoIsGcMH8BEwNWL9ARqA4M6n/tQvp9u4kcU5t6TEzI0Ghyymc7ITAXKtuiBZ8uSeAIPjAT
ztnz1Xg7OTn6XJOC99VJUHCPKpPtGobQ/D6O/GAdcHgG1KIOFzpjTHb/OQQdPcXCkDSOeDOIo19C
w5W0zmNTV/uYRKB5gZS4jpn12KXcXZi4385Rjp5zEbNKldg1fwH4tlrBRrq4CSmT34C+/S7sCNws
2hefYe5N7k2owM235VSh2qhO6xAiUiFVLz3LqnUPrT6cpz012A+VhgXJLUi2FzyH/FG1gBGbKnDs
1Iu0KCxYFIhKqhcFmOG5wBxuJ4BwJRuViGoFdOuaCQ8cVVgKztdxYliecQ4XReaYXqDIwMKjHwoG
9SifPGAjoYFAamUs5OKJyNJzsR+mKCM11UvK6+gOMkTtO7ij9DfzFZhqMy0HKx/b0bLiCqon+XdY
tZ/7CNYGoMfX0DOwIyhBsifm+EtpaCLCzrjDixaToReFpeLpkeM0+t4OLH7vF5W4TxzstERssZyp
CNMSBkHKVpYq6he3a41vIuvjtV+GsA4wG3hDZq35oAJyl1mIuPmWfHs2A4nq99Fn9kaQ+YOdHXNl
WpveRVmwCYf2dml7owuKDSnbcunAfWLckbE7L1oxj0qPyaHp3sM0LoFdPMyCCVShIRLcLIzsieqQ
sV0vSvDNNIGgWdG/T0s4anwTpIWwkVcCGQNfODg1QFW8kSnAnlJybi8tDicGO9FzRtRCqy3kxVEB
Rb5Wosqfhx5DZL6Lpu6uJQhSUrOgadAcVVAX70w/gpCGdO3r8GwOGTvroskIVoIZx+z60tOhfVAD
urwcYDgqJZ4TOrd58UxxHcjQ0Z9G4jLGA09Mqhfs83sfwJ4C+6P1Ar40mifCVAfY922QRRZMMY/w
OYHXSyq4hJQsoOHQr1ypXtlFtgqqrsnfz3fN1IDW1g8qzPymLLPmGPcgZ6yhxWZ8Cy07/pERxQ7z
ZUx1v5YS/NAJvSyR5QtA2qOjFJPC+RZAn7s7zhcwFTNaCmjcAOygpkiOIifwaclgbB7D6RIY38Re
WTk43DRYXEK83WJwnP59tEEOqTWqJvEOPYFvF6a08lZIB56coIlv5+vzdoPZnpYD8EiZDha4Eke4
17jPKeD77S0DmXYJPjJ1fy3aCQSpDFqASBR30FkE9MZLbnBeotTC759qIi3ee4hBJ2mdRUc4bEH6
DOL60od9Lnf4tstAaVnYO3q7220dMi/CHlpT2Jh+5uUAWQ8OdXMfK/pV41TuA1zlP2QQLVio0vjT
/3PhaIM+83uOMcIeVigqeIa8pYJPWBBK/wGEQSYeofHmGZugNSm/u67/tcUBQJCx8nKXPaW2Aive
7KEK2XO5EC1TvaOHfB3CNzQQ0bFhMFiB5wfZwLbeuwsTnE/MV2CqtbSI554FtxvbDY8QsOXYTIH/
McHSBsrnFgy3cIo0X8zUONbjPnQ9YjV+cLRtYvZ3OG5p473FI48u9PpEATpm3YZ1lw0pzfAI40GJ
DSDIITo1XM/nf/5ER+iA9cYtJc7eQ3EkJofhpdk2OOqwlBPcVEXtLTzATVVBi/UYe9HKrjsDpHm/
hfD3EOGMI2lLcTNfiYmu1vHqsHcum4SHuH/rJphyYRbBgeDKoRNbqvjbfCETka4j1nlJBy5h9H2U
EMFjMGIbvBK2fLLN3HJtJxYO5OEuzttTww1YMC/0z1TTjdcv1hU99JSgkeLzgyjBAVwLE94/UElK
q4Uomep/LcxVE9A0Un1wLLElQ2AcnEOV3q8zz30Ysi5amOGnaqGFuzsosKN5yQ+g5FnBmkNtCnhe
Aw/w830zdX8t1pXKqj5gAzvkKbfexxXEAFZtWuHMY/7+E9tGtk5BilvA+IhLradGJhG9LTwQbiBS
ZReQ2Fj1Wel5O/h4QbeT9mXffMR+bGuBRu0WUAGC4VAv/GPkwbzyuoDSofRNG7lFnCTWi9lJDutZ
7KFSPHNv5ms70ZpMn/oFjdIMrsIvdpTCc3KIyW6UL75qIW7rG15+SmNHKmG94EHdc1Y87qK9WcTZ
p/kfPzGg9a0umDAou6el+QLdkEHuXQOPr1Auz6BhDdeI7/OFTCQcHQCf42w4txwFN4sK5phNVxAo
UZZ7iD9lD9QqrpzCdCC8K7BXAlkiDiGokiQ3Eqeq9KMZeTWs8+KBBvs2aUR5FYLM1oHv2GSFf1eK
fokj4X3iuaTJtiXhQBYyzdSo0nJA7fo1zqUa8SeUpEz/PbND55PT5tz4MN8nU/fXckCfCph0RUl4
CG3M93C4/KJ4sPRINDWqtFle1BXcJApIyPYdNmJ6y4dfeehGlrypqbe0UzdRAx3qzqFQz1TaNkcX
4lLZFu49NSTvaREtYEImKqFD3d3Wr0zSUO8F7uPhDkor9Ivby+zGyYf49apO0OHteWrBppoDrAMj
iBK6oOAnUZot9PDEMZztjuF4ORnSfABBKaJPMbVgTdmoDlOWdIC5+yxSwWCdGbRVvgqwYnLgilTz
NRE8827ydmihnxMPlXvLEjxTNqkVQ225xnP0ezeHSg9Epio8FvJGNn26akLAlzZ22LL4NvRLC3tV
wD0Wt9TiNYxMwJMyv4DhUJkLsLqpjh877KJeMTzJ4yDyxUE6TbdrmqB8KJzs83yXTKxbdBh9yatG
xgaQQLaJpx4TOPoQPdK3WO1BjuKJ1kAazpc0Nb60tYTMC+hsSK85iqIb1DvSWBWBshZ1wCHO+yV0
8ETu1RH1DRSWqAm38T0kksS2BxU69XEWLGlW4lDaWGi1qbpo2QRIDXjEJJ3z5PMG3sBegrVXban3
nVssrVqnitByiluHg0gT5jwpYUZQg2LFGi7iMP+CuM12vkcm2kpHzds4yy0KAVztORxF23w649lK
DkuywIIp6HwxE+NXh8/zlpZ95JjGc8/dtL9v4jLdqqB1l3iJE0PY0Z4fStcZ0pjJ8mhbsr8PA+8J
bmwu1LBF8yiLdnv15qqtI+n7qIA4oOXURzcIWXPX15kNGz7bUkiTThldxwfAM+fvES+ZbZhlkvGD
BFnj0eUth7FUyxae3a1xCL2xU+CMHXWZUNqss3Ai4j3jiD2FpKqRNV19h91Vw1vBMijh70BxgM+u
G1tu+hgjMzp3ojUCIJAVLZwPITz4GOLKzmG9lMFv4s7FibCw13mR+PBASxMXx6U2vLRqsc26MIQ3
Mu/dYyzaDsdZ3Bjdkr0ufwyCQIKzA0iqh3Vy7UTWXpg2IQVMmWoFzWdw++HglXqp807g8HepfSdi
S0dXcsjxlRYs1w++mWU4kO8tUBRcZUHYIjOGXl23ptFRln5WtTiSLMIDntCL+E7aAVXwkDKuXDPZ
WooAFwWHn2FeHPowsb1V3JRYbCQVgefifOROJQg9ZeMgxnG6QB7KsnP2uZ8c3Z6TD7kdHYcMuIX5
UiZ6w9GWfnEigi43ev+ZpCyBzJKMxRfhxoX3ripkd90zkaNlbBkXg0zqoDpAyT1+SJnhfM1gGnTd
2snRegJ0dXCXYys+CD74G4GnrxUBpfyuEiK8cjBpm7q+AV1n2CC0B+GG3jtXSfnOCSpnIUdP5FCd
/AD1SStsSiEOKmgKl62AOmqtj9DuzcHaGmB7/77v64B/7my3LJcURSYmBp0NobDAUB4EcVDo6ELr
ZwmcGhNVGuWVbTaO64tEp8yOuH3geM8uPGichzhoamy71g09zY/cifiwtTxtxgYsSpTwnqkbvOLg
0NgxSsU7CgdPiK9Aqm0pRMZn6zcyti5dBhtugxmDkRygtNnel4W8722IdKkkEFvTSj7bdbuNKpwn
XFcvLe4JZKqLvsxTGM/Bjq8MgQeGkV55LzuclQcW1obz5UwMAEsb0/A2YUDEmdmBoPGCfV9jg/y5
iHswha8rQNuryG1pVFbTe882TwScsqG4DX4DsJALFZgYADrjpXcU6DdwNTnkEgL6SqitLLFPLU0c
60VskUYx1U7aOAbOyTVjaH4fGo9A1ABrw51ROYfr2kgbxD6k393WwCwCKwec3DZ2vilxVLCw2Jj6
6eP1ixAcNzuFIbPgYMMu7pFgpX+fe9Hxup+ujdOeOQk1A1b9CQ+b9EdDeBfc0pxj8XHd/c3ff7xi
nFshTqKODSwkocbuua396IUZ1j3zBYxt/EZc68j4MBRAe0aVeJUMTALOCLwgYRpwDzUsuZ0vYqoD
tKnJ7esagr0dfXbhNUNXaCP4N3mp9fGq2+uoeMCtw8IxjOC1pNBMywXOGhtw5xbia+LH65j4GOua
Psngc89N4DR5XlFIEEMYYWl/eyJ+dRx8XlQZ0udQHnzZc7ru7QiO47llRuEHp2whjFljv7BaCLSJ
zja1KO5hSxgYDePPZcXTF8xLX2AYF74MZIkrMlXAeP0i1uIBD4gY/uZzwyis4jM4cPGW2PAlo8NC
h0xMROe9l4si3DAIPJaUxkE13FvbQ3yD8dTtcl7w25IFclXBhHdbKDUsRMg4FbwRIWcm5UWBcQoj
O95E1jGOu9cyASxsBSVTuQep5GEADWuwu3hteUPkQh55kX41VU0t8Huziil3ivbIXYBaoG70CE34
Hw3OJVfYSGxWUWM/1BQz8P9/EEHWW199wXWtcHvfSU/x6KY8FAQ732WoMBavu7/2hOxWgFbnfVOe
cg/4PhkA8RRTg1/567VxDYOxYuCVyE8hN6Ib24xpvPbywb3mMWpsHW1Y8y4jg/Cj7JRn3g/Thgbw
/wKm91aGGW8+Xr8YXyXxKjDU6v4hTGK5ikPjQ1kBVj/f7m8F5HhzbX6CqS74xLWZnQD4idcE0kRr
iLN/hzqNvVDC1M83f//5tYSybjLY5amL6/zOH+JDFbjJFXP3+PO1ZyZBOcTWyzY7hV0HG29vdEDG
2c+Vg1KbmBrsz5KBJOUJW+TZN6j/e8kK5k3VdS2jry1V5MJSraqyE+wDXpsgwV4Qja45pULL6AzA
voPgj2V29YlZEOpjDfhsXl0Z17WMvqoEQgRunwErTz11Tqq2sQJPFzYu33rOG3+4Fqt4tOoZ1sPl
CXamnxu7eIBTzZ0kLaxsC3BAw4WRM1WMFrIk82TNrbQ8AeUmYDRrf4zBMCYudH/suH1unehmPsIm
xr/Opy6HxoFF9OhfE3rhDwXsPl0VrYqW9NGn7q9FMAdHlhnQZdzGVgVTeqcmWziUL82mU3fXoheQ
ucaD6nZxgpwdgd1Eku7zwKab69pGC98uLImC711ygk4o1nyt22Cvi0R1fLzu/noAx4wApBFVJy5J
kO5Tolz5GHRe/HzV/fWlJTaneVuA3r8NA5ykuXnQ3BoJ+XP+5hMjVF9ZKncAnpT2Jvzd2DENk60f
tndhXH0boeCFIrfzxUz0sL7AjGiSi7ww5CnBdmO4AlkLPkF5ny6yRqcK0AIaawnO86zsH/rePsWw
Z6OidhZS6JuaQcgWOrUSJEFwUWGOdMJJ7JfadMi3OGLqxq1zfwX95+ExqoGocY2vrYJFuhWJBcXP
qUqN1y8mZZp0PoN2f3nymGFufdtw7puqeZ3vkrFl9BXlWCktpHMnGJiXuvEpzEfLKFoBgMlLaOEJ
8p560TWCjGMxemxXHHqrgESeaJrbN2Zqn0qnjzYSHh4L3TOxutCJLwYkE7s6bpHLucyjNauM7sEb
KGxAWFQ0C9icN7EtYz20KI964JQtYQPi2xJMcbdFBnWt167hufvJK7oi3rZNmwbDx6JMXCSYRFDf
TLDOKaokX4mChU5y6Az4gC9tKUzUW2fImB0OwoGhj09iABKcJ96e4GR2bbRLiW1ihOicGK+0cnhj
ZfEptoB0f2UyZom/Zj03YSkBLsmtH/eZOs4Px4mxTrQsLV1qe2lT249cgr2EHP3Br9jTdffW+s5V
XTrOiP62J9S883MV3bZi+Dp/86luGDPrRZCWhrKhK5T3Dz4MRlfwAv0hImx7Be7Sgf5Ey+j0Sd53
rgX+QHmySELXUdiKG1osnXtP9fFYq4tfn2ZBDaPpUJ5kalG5do2go5CQw1H7Ji5zSja1J8xv8y01
VZHx+kVZXLQ08zrk6JK4OPKOAsRFvsRnnbq5ls4yVxHpWW19gi6klA8Nd0W65VYsjZvrfr2WyMq0
jMyeZujnQqqV8hWcqYylje2JaficdS6axgQws0tcCCLBUfZ+PK0HYxXzvXssA/bU8UVSxNRg1SIh
VC68yGzpbblIvG1og0hH7M5dFV3wY76Z/h9p19bkJs5tfxFVIEASr2DsdjvdnXSSTjIvqkxmwlUI
xE3w68/y95RRgqnyyVOXKyVA0pa2ttZl4wk27wamF77IVBgdpZqfO2ghxX1ffgJIst5Z7jcG2qbd
LJU/T1E3eZcuU2/9Kqf/xzHYZtcoI7F6M7x91g78BAcf3C7JXcnWrVe3kpSKTt2iDF8ufWn0OxwH
1OugYAV4u+c3Qtkm11QOLefBrNGxaiEJFpPCx5EjyHXaGTkevXFvydiYqzaxRqoIp7JwWC7CH4Rz
GMk8vMy4Cv/S04h28eIvGRzECNzH7vsuK7KpgPspGPbeBYg4dZEU1nFxWzriLyi2+i/rRNudqbs1
PHaEK3dZnMz3LgRnKEFRu2uGatiZtn+Oi9+MHaqscItc0vYxmCDCnGT+6lwAyHXrg18z+e/trvrz
FzCbjrKACWmijOKYtnow2inKJmH3f4K10y39PHqtMuLYBbKKOYQeFiR20Ka+5wqGRiyy4kN4rppF
34oihk3JoFO3LKfyi4FNZ9/vDMOfg+Q38wZZFOBlTaN7kd1MUh6WRdqzZoppVAtIv4Bkc99IXEfo
lwWdMylgdkL4keuoBTq4Ho8wzdo70m5NJjskZsdjvhbLRZXkZ5GNV0OJIK1NvXchsPUAKxTcIB8E
68rlcUTFNAmm8HUWyC3vTWp+80ooHBi0wyE3uAjtzCcyce+Q6T3g8dbbW7sc3AScFrVyXsSMwUm5
axZ+wR27goK0kIe7BtgmnDi9IEPdRngGIfX7aa7KOGtIn9xufWOa2oQTMfU9HN267CRn/j6bcGWL
fIAHZUp4ebz9iI21wjZJkGGvFyUH58iLYHUS0sHXOIn8cc+EYat9K5gDnHWyftHju24yy6Hh4WtO
d/OYP+9BzKaZiMwpWtRNRwhUsPaJKuDLSX2dSIF+ykSP67Ga4an39dT1C3+JZZcUIspzILvivEa6
AV2LGSRp/fd9rVux7IYDGJCkRetVzvnZz02WmDEbd2bSRizYhgiQiB8VSKkdvNfNcpwl1A0kGcJn
tjp9et8XWEc3UrelP+jAv1DSY+mGO1vSrHt5/db7W7FMCzEOpXQF8B3dUD3RoBt1yuem9p5dSITv
6UJvPMbmigTQtHKZ4+JskncvggHUBf/3uA3anfrBn+7vsLXZbBEqRJ4FeYZRnrs2AA4XDCUYAX0f
S/33PAev1w5rxwae8PlO7fl/FZbfCzywtvzvtJ3hviRUm60XWEjwNY9RopyG04KF3UkcUUCzg0Nx
maOSkS8/YIk8QaFqXCr1qMLQC44KRwT3I4Dwrv+vL1gYplMNRt2LG3mrgutu1ELAabxmmqod4JIp
1wh6FRB76syhruHH9DRpKPbft5/ahBXpdKi9VLnAwQUzmBaQhkPQ7PkMbI3+9fdfIlzVuvbJyorT
6HYK9ckRvIvBHGCj69WJXvyG/LwrVGyuiigKaorMcY6jYvAsp+eODB9vN72xJNrMFBnWUDVxs+zE
uzGANzyAOFDkUgf4PjRgi+Os4YPBsLOqbCzuzMoPMh9ZOK1EdOyGmp5mCE9/iupufr39KVutWwtK
4Qkemgxy04tqqlhG2Dac2ny+3fjWWFsLShANBRnnEPseFHJiwtS3ucCqDl2lnbuljbe3CSqzXtuG
K4yxLIbw0JU4hgVZsIOw3Bhlm50CU+4hH1bmHDuIL6H+9y6bg0fIcH4TsEM35bSzeGx0ks1Q6fJZ
+8ZDcuCaekmCgr6jV0mYItPn26Ow1UlWdlDAu3eYvby5IO1YDpWkEAZDqeN241tvf/39l3CudO9i
bZ0dWE+Lf+Ym8mLp+H/BYHyPD7z19tfff3kA7BubkUysPBFoeyQCOuIHeNztbBVbb28lBLNestbL
IEkoAN1Pq8l8yIAeS5GI34EBxl5kc0OujhSk8iN5EUtTHAOglhI5VntHh62+sYIX7N+pqOtOXvhV
fZRnwABnyx7S7To9/rCnUSt4i8pxat8vIUTvm8/XCpPrcAABQ1h8m5167sb722wQeEGQzs/AaRr9
oQhBIw6j4nMbVnNwX/fbPBDw7eYpmGd5cXsCnFsPERQIhO6sD1tvb236FSMuQC6TvCxjDnHZYnDT
fK6Ot+Nqq3EraEdc8vPObYsshsZC+Xemw3ctYI133XYhobCCKteeP4NofQl0WT4LF1zaUCx3JvE2
2aMLIc8iGcfCGSmdBLLW77xlynaEtTZiNrRidizh8MF9X14o/LiS0UNpGzhxDXm83VvIrUdYW27Q
CyhbGR9iOR6mjbxalsxk+Tm0hR/fHt6NHNXmBsxh3xZ5hi6ShXqbZ5E9AN3BoUA1OTBrD1js5ax/
8EcK60etw52u29jRbM6ABHh/6GEsiaOud3Kxm6l5OuJw/dFBeuQAknH74zbmrm2eADKymEu1qtM8
47ZMuuuSYh28b8u3gWtCZW4DBWl1Imz6OIIcBTkrs1cL2HpzK6Q5Kt7KM5464a8BZTf2jzPdCQ9i
tha+m2F5W8gqL1ItCobTMkt9j/9zu883pqyNWCMqKxxnRkQXooDYy1UbnjCQ6sDf3OM5bj3i2mm/
7MRQh+0cwrg6dVeOeVZBUJ8W40eYlxQ7jO+N+WmD12iT1zVdInWiwfTgBgiFafwIBuxDUEFKaL7v
lo/ZXKyx023oSrU+ygEJkcixbrhi+Xl7ILamkLUnS2ihuR20mx/7gL6qphhiR2R7ipBbjVt7MuSo
5IqDbXuaR/HEHaFif1jpzpq00bgNX5MkD/MBicSJQuc3cXn0lq+7Vc6txrk1eUY9TGRwivMMsbZk
BC/zWFeUH253+kauYsPXqBxqT/OoOAvevutwth+n5q1q+YPHIOR3+xkb09/GsfGmMfBEnNuTGzlv
s0Gmq9aijlmxhw/a6qLrg3+JrypsIL+cBRjcunxxrxfb+u6ZY6PWlhIE5YFE3YW0/XisXICn627a
OQ9vdb+1JcvJsGIpmX6cR/ijnUTRI5sTeS/n5mrJPPb67IQgQd3BTkdSbTsI0Gha1QA4xuNYmYU8
YK3jKINVle+lt4d6aySsGAaQEMmvYS0qOA2UgCnMhYEq/HRf41YML6TRolgJ5tFqnLhasTg4YbCz
gm68uQ1gAz+Td7ST+jKbGoI2bgWBm2pPhXGrcSuGgwjKm4vjdhcF5O4xy2CAo8lU72zsG5PIxq3R
mfAapmr6Ai/zk1xcHPiAdo+gSB5dz/V3db5NiAiyrIUO+qAvFZL2kzQwh5MQZduZNxv7lw1eq3gF
gdS6Lc7XJaIK6Lmnn4pan5fM/1e7e/XTrWG4/v7LOpH5IVFSa33pF0yg0auzl3aA1uvtHtpY5n7D
qq2qDCdISeBUM4F/NBQvEvWuBFXUr/c9wE6upwGzFNdnl2BwCHL3KoPems6zf/Lc1Dslj62PsAI4
GHxsX01TnINVZAfF8xdRe186Wr7e/oatgbZimAd1M0aFQQYx9U8zQHExOPqPuq7SSUZPQ7ZXG9oY
aht3tgSMZLiS0hcRdLAaDQbxMtRXAYDbn7HRTTbqjGjW8y6CnATMFN67PVLeq3fNlKOOcPsBW+9v
5dMFI9B4jhp96TiS9ab3TjradS3eavy6kPwSB2pUPTPCx1o3AQpaCcCAY23KXQbsVvvXXvulfVyF
h3ryy/5SlQ4ERinJi+OwQiL7zs65PveX9t12GedKjOtjoXBdBLfCV74Uy04Yb6ymnr0lMzEjZBFl
rglfxcyO2JLPrP6BW/i9M+zW7CH/ff+ugFD+Mnj6Qlb1pnBF+64IcXL1593bro0ws6FavAW1OSKh
voxAKsQYkI/Xq5PHzicJsqUI+ontndmdLZhc9YUBMGxCRPduCXyxjisHt/B3nwtssBbtao/OU9+d
IO9TDqemyIKfpnPHvVrgxoDbWK2qb5oRUkLr4xICMeL609dRky9qjd5cFe4sqxsRYUO2gLZ3cQHl
52ehYWSxDGQ6X0XtDnctFq4Vz7ITAwD3a36ea1afsiCArcmwh+/emEo2YmuuWlNFM8nPcvG/yLUT
MVLiB2hGfwX9mMVrFd1XY7EhW9mgIDUP8aQn3Gi9ZSy4LMY9zWb6LCLIl/d78vJbQ2HFt6qGjq+8
7U7kSiKT1H3Zn6pbfWUFtmC+0kuo+8eKEjrHrQfv0GSGzmdKNC2yZ+UU44WR1VM782pjJfkNkOxU
c489tTirwinWZJmhcAVjSa9/Vos7kvvKUq61aQun0jz0h/6R+EuTAqjcv29hRb4z7n8eEGorIINm
McAwc/bOV8rg/5LudgJ3857QACb+v0tt37SVDl3tnV1aoyQMfni7JHlZDH/ttP+/Zei3aj/gYNYT
QlSjBul6xWcxqoDDOSla4darGvJvFHrhR4VbHfKZ6mLVBzV5ytFpBfWe6dWLCj1f4MFZZCD9ltVf
tMG/ZAQxh3+saVjAgyDsqfgLHLBcHAYJMCGIFhV0bwKlCnqIROYfKWv5UzaypT1o+IlOh2mhMCOT
VWBYDAjFHCY5PKuzkybcIQDEDdAEOclBNl8b2jjtkYuJFeAjDGF1mEac04+hB8DzoZ1Y5h+Gpln/
WbOGfyNLCWN76M71X9eglX7Sub55qPlMP1QZzHESrtb2uXYmrz6YaJzBOHbXGg7iYYMafzjxdYhx
3Fycc+Zka/6RwNYQEuTZFUhfd6ML2S8IC31Yqy5QfxMxVc7RK4nCaWnxhx9NBf3n45X3TZGUNoGf
4k4U7hMUAC2YMvlaes/wzM77r8skufMKTYQ1vGgP/slJUHJBY1WX43IBdLJ5gRtgtxyLOaCBeaZM
L8GYhPV1YnC6+uK4tmaqTg5QAvxBDFpfZaPcos7es1YH5l+ygHD8oV/9LOwSjLmflG49vgsyGowH
+CqPx9pri+NcYAs5YAgi9iGEZ1tzaInfBE9+R/3goVyyUsiY5nCD+CZXp/KeOWtFHa8wwpIJWMB8
vhCY25rYkxWIchoWee6h7qEvEfswz0Ov5bwMHWCIioKdVsWaR9eDt3IQh0NWq58gdszOlWlHTSy9
UoXPtHBCeEA12SRPnGTB0MSl32GUQ78CrD6cWR5VKbCNLU5HpdvSdo1J1vquPDoQZaUvzkT5G6D2
dMW8K/shWXziLDEMGZYfqHEuH+fF6c8l3HDfo9gGTzEX6vMqJhqyBjFEUarXBvVygCLyQOcPGcyw
/COSLY2bbR46fvE9h1g9/QI/IdH9bKY6i/5dIZepElO7i4mh0+r3pwCAXhozoecpXpZ57U8ZwOLT
uUD29OaEY9e8NqA7eYmi7RzUhylyeuC7jOfTmKsAE2jwCflBfTqFiVsy6ItIaNpATQryTH87UVe8
C/iymHddNAVlXGV106SwgerFARPdf3SA1Pur9YEcbqgf1pcONhtzMvlzOZ5dL9TlqV5Z4766hkAZ
V3YKwVeh07I4mrKihd1kzsfP/lg1HPIIzvpaS2Pyg3IZSYN55R/hcdGbhzFT9LskPkBQ0zC5D55x
mJtQPvPPWe+Gb+vShuLTPEf1Glfwa3wZFqaLR5b1uHNvSONND8AiCe8yA7HlvRvWUVZfDeub+uBU
pque4FyXjymg12r5VHjdoJ8hGuZlB5hEuV916wZ92sq8BXRwhpzwh2bslzF2AIL0T6FrUN3pPAc9
uICmrWOUbCPQOoea5ZcgF+1T6Xb9+x7Gyf8IVmoDlf5AL0dcnOlUmBIWlusCBe8KCgifswH3T8nY
O0GYMsh16PfeEnLHJGyq2fg6FutcVTGulSLdxojGxj9REHg5Rr+URZyvRe8kQ9vjNQyZsJA4vRc+
XW9rPhQ94Kwnxxtodr3kXf/p0ZlDXOZB4R5yNUQ0ph2J2KkDtuq95wG+dehzIfsD1DSdEubbYUhi
B2jyT0aPw/cpwg7bxzQQocGClxV5UhnophGcm3+iH4Y+nbLGj45hZorwoGS3rkngKcydvKcZzLE0
zI6qf7B46TqhvcvBZpkgqxiHQVutQGfCdrV7mCJXTS8zJO38Kq772V3TyQspDskoYPT0xc1GVCB5
nbNv2Agw7wjzCvPOjFcjRR0Bn/x+rqR2HpETggI+dHKJ0qiWkPAsmKvw0qwnwdWvqBKXgRiSnVrP
uM2jwlO+OHB26bEyj6w/OnRE5SrW8NUlR8VkYQ55Pbef9Bq1UJWDl6NzKr124lghFdIp+KGLU5/D
i3uIUc6pXRL3YIaOsGVWYXUEwAxrbVCORb8myITDHngQeMT/RMD2/cGtBf3mMApbHOIM9acRu8mX
iiyqfo6CfnU/zOMyhufZGNUepCdKcmibgKJMJINuesodTcYTimtjmA7oFucYkaFdXmGf2A2XqAO/
H1adfvMurMki0imsff4AERTWfkB9oPO+BMLMCRkELrtrjgQqhruAITEcAs0bEWCyYanIFSPHaRqK
4RWAmZnG8Bsz5BToVnVnR+vVeQTHuYKcUF/72Hlir2W8ONcqQETD8CoDCm2+gt7jJQeo+wDB/KZ+
Xd1wBgIb0kq4UTEAFiXgfbMfzQQtrM+BFG0XxGXLgjyd1hX/U2DxVw8tQcE4bfqQVMlUGmiNFpBj
/5lHV5hc1equ+hyWsn31hkz+q70Bi7yCKzv/Nppo+GKwMnTnxWAhPde1CuGUhdyVqicz1wMuiKMG
HihBCcz5l6Cs1yaF0oa7zPEAb9XsdcgnQR+nfmQyhQwwdmddFwtPAQ3V8yPGX/ZPPI+cRx/eQFka
zl7/I1fF0rVxr3URJWr2yj4mEZ4FvhiFG4WfdSODmnweOMUPL3OVTK8wvk9z0EXtCU4mZfYYuFXW
HW/nbn9MnpG5WTWWtQ3I0FGeH1mWjxeYPkWJEBX9MPedv/OIP+a2eIR1MgszuMSPnsiPYQ2zeMgv
Vp/9upU7efnWB1x//6UOspQdqIKLrI79mvc5fHboMKdDnTsVtoRJBuntftr6iOvvvzxGlOFQl5Tl
gDWOX0iT6QPPUVy+3fjWN1jHsQIe51VJquLoKLd+iHzyU0KRK4VcebYzBltPsA5l0qOyaXo/P7rd
WD50fiWT2df+2c+KPaThdTj/dAawqqY5lKdIZZz8OLDAPUPdA1ZzwUxOVA9NkptmOd3urI3n2Oqp
0HxYJRx682MBAthhcetnV5juEObtuVz36iEbw23rpuaG1a2JVH6kY5nHbKqaI13HeySuKKgt1pyF
nFKl83UpjkqJ4cGvpWzHGFeEU7tXHdzqJGu6mrETbYvq6eeQm2ePD2cY6Z7RTU+LznbQb1tdZE3a
oKy8zG/74rgqR5xKP6gf8jLcsyjYat2asByKQiIAfQ0nMVV9z3N4RsRYXMNhJ+S22rdmK45vAwqB
14CYA2CAZJdDRFKHMCE43J6mWw+w6gWVAVEamIr8KHw/f84wj56dIt/DOmy0boNk1nya/bFG53s0
ggcv5LNaXASukdwzNN16gHWir6MF5yt/zY8KPg/YxjN6MAyit7c7Z2M5soU0RWYyo0IcEI0Dh6zI
H9rvLaNDHIQE2d7tZ/yxDsUiGzCDVMWf+gIjbNr8Zc3hq7k46gEcrMeS8RcQvR5uP2erp6xglr6e
cLR182ODnBFuSYOKqx5Xyrdb3wjk4PrUX/adqciXvMXWdoRW7ktuilfDZuDJpvxYho2z01Vbn2CF
8rJEFWXQ5oXKNQXboQyW2KF75bmtcbAieVYlZ2x1syMcovuLFOIEStZTqZYhHkRbHUTQHm/31XVu
/mEHsuWfcnccOyaxZpigOgd19y5YU8Wrv8qiPQ/tiFNn8+O+J1nB3bq50/JrcMs+OkfRX71gF41T
Bq6UUh/uoEU53pfe2LAaVFBx62yu38RYmNArXtHXlUxLBULbXR9ja0NNoqtaOIviESp4lR1JoIOU
mNZ7gITksV6eWL9n9Rj9eYBsoA3LRQeTrxFrYrMizfQTU1Qvg+DHoQ+eK0h4Tk70Wof5x9sftjGt
bcxNVvq50AqZggsoPkkcyAGIGHh/Gu6E/sbU9q3QJwU2jLIonRTI7O/QA0u9KbiWaHSZlG3/WAZ3
AcFZZONvTIcModHSgZ5EyNJZV8MZzLrl9XY/bazGvhX+BNrtLqCQ15WyV/XZc3B6SXiIC4+0JgZ1
0NuP2RoOayEoM50FxeiKFAQrBl1P0h7CMjM7rW8slLYyKVSLZq8xDTYs6AqfJtTmX7JiLj8vdMgT
EwAmft9XWKHvKyBee28WaevVzUewgnSSlYW+BxXOIhuBM+YsMB2SnRRmHUlghjH2xbSn7rfRRbaE
VOG661S3QXYMulw9ctTEzRQPk6mLeAHBWg6xD8vwvUuBP8e6DcipxjZnlGL7lXCSbd86Dk2459yv
QNa7ayBsMM5KA5DbCY5JdabqD2EvvKPuq/DOgbBCu1SD6xiBgciEQ96tyyKSeZybz7ff/c9CVRjn
a4z8sq1XYoJ7Z6DdN1Rn6+wg2Fg7/RGu3E7bpbnn9Z489hPOHXlMmlpM2Ym2skBAUlTjgjDxJKf5
zqdurGI2Zmdggg+yViIFs0q+c8I8eIaXIU+zQIukIdQkZJJ7MOCtOWgtAnTwdZa3rpMCuWMOa1iL
ky67+WkMdHFAuVekt3t4Y7GxtaZghZrJqexE2uSVOsJIMo8BHdpb+DdWTFtjygvB0R0MZgfXs3Oe
UXhNUOAJDoHnqeT2B2x0lA3eYV3NPd/tRWpm+TANQRevBoXgwatiZ/G/337IRi/ZEJ5+KiLiLlKk
6+o1R5d760sTBtXO/rv1CdcJ98sk98KJrri/dtKx4DQO8058gACWTggKiCe9TOXOBfDWV1yf/8tz
hOOIiTTUScFxFImj/AY15Ca7s3VrJSjC1o8MrpHSCjq+H0A+BtFC8L1Cw8ZMsi3RvRbmEaXfYJ5q
OJ7CrWB4gl509Wx6GGTcN8jW9h6iAk2DHoMcNkH9XkTMOxdK3EV6gDyEFdC8hH9beF2GXUeVqfEd
L+kE9Cfve3frmB5FmoXwbRVpjdX4yxgWwzmrADK/3fpW51t7+boGGgi/UqRg2TUPKpjyBzKV80M5
1HfuIzZwJ9Dw1yAg4F5jAEeFfKoeabbiLuf2F2yEmI3bycN5hj5mIVJvMP4h6OsH2avzULj/Dp7Z
c/LYSNtt4A4tceFaGhPh7n5MWjpCSMZ/rHT1UKnpiFNXyhDPEeQob3/TRjj/huSRM1QVGnxTN7Xk
YLygPHDHozvr6sZuZ0N5moW5XEq0nrnRuePjJw5KWCrpEhtclScuMXteC1vfcf39l2UJCvyNzmgm
Updk0BGCIyHuQUq100tb32FFNeJBVnOWizTwq+9t11axyPpvk++fQIn/uy3Af7k9HFtTzApwGBup
EpYXIsU0iL7AGKl61/a8P7s46KZe7mV3FoVsHI8qhY7mxolSUegi4b2GMyGkHJNcuu6dnWYFfO3w
yPPCxYGFXv6eAEqBw1r1DZdvD5SCDtNl3Z4U6Z+Hh9uAHi8IZeiEnkjnDNdkf0XNkmePssTN7bme
BK6M4RqDYzCfgUe5PU5/nm7wn/3vdGso3Kt6aZyU9Z75IZnXfhDcOK/3tX79zl8mc+t2gfaHKEqd
co6SDK0fSFnqHabt9R1/r9xwW0/KB3drdX2F1kn1ETf/RdrOErCOaX4YHIAMYLN0Ys2ys6P/eUZz
2+Qc+5QPbE4XIeGFTsUC/aej58497FBg5NPB4WJnRLaeYy0AKLWHugYI7oDLS0TnWThrQsSx93cq
8H/evuAA/t8xIZB1gEwS2s/IkzO/K5FUhe9vD/dW01bQ17iFLr0cTedQnAXQyMnjsNnDdW81bm3q
wyhVoQeAUFj52TUn0/3wizvf2w5wwPIA3ULTNPjkmuexe3DvSxa4rSNFmK5bEYVRyko6HBtKoqQc
yRU4M99XSoYQ8n8HtFsxWUjNonSUMztA6HlNxrVjp9tjurFA2DpSOMMZeNJ7UTpHHRKQYVgi4H1W
/Xa7+Y3ZbruWA2ZTc+g6A1oUDtBAqE9qzhO9NsdCVzuBuzFxbDEp+HFOUUMMZqXfpKPXJCQgRwkc
8e0v2OogK16dGVZCjj/Tg5ZhMmRfJ5Rfbre8sRtwK1Ib3skWl6P0ILgL5CKyGndCiUcdQSyJJ3fP
2GKrf6yozXK3dSrgrA9+fgIcKol0GVNv76jyZ2VlWAlZcRsgdQI45dr8BIDWpc+yVNT8Y5D9ZMGR
hTKFFsahycQBdqM7Hbc1qax4rgj12aQnAD31BCTd+qj9Oml6cinhv3Z7bDZG3RaUgs+5lPA3x2ok
Oa7QPhjW7bS88fK2lFQ3RkHr9ugv1b+FU54wAD6cF2S2h9tvvtW+tSeDe1NDJhZvDguSZAwZgG88
aQ2wXes9PoGUcVvNqVqDArrzeES3LI+ZLw6IuFOZ+ztczI24sI3HczdsMlmihyDm+dhAwCZcWcI8
/aSXBsI5dwa2LeakKhd49OsQG7EeqAGv4S5Jc/SPFdh+TnXTixH94z11MEoJsthXdxVnuC3dpLpO
AgSItq8mUi2KGnm10+1bE8cKZGRvzUBclx/okJ0RYf/zElBh9hKO5c/bc3NjKWJW4HLeTNCawsv3
1Uc5/jWpZ958uKtpW7ZJ0WEqQOvHLhDSeIzeWPRxMt9ut72xGNhA9j7wQBxYrq9tPvcjj029J++3
MdVtoBWkq/or2gOLQffPtH4FBPKs1JEFy5FHe7ZJG+NqI61WXk6kcjHPV60e8+CBk38ZbQ6Z93q7
dzYGlV5//+UQoEaHVS7DN3izianzwajnXN0lTsi4bew9wfwlmnSPxmmeLPprd5emAhq2YpR7sAMW
HHlP4Vf5Y77U5OTnOvv3vj4h/+2TsgvrOWzQ55P8VkOA2oRtEvAdHt5Wh1uBWlKdsaZBh/MFvqZ+
RM+aLY+12pvuW+1bUZq52NOB6qaHln1u+WPjDgcIcu1sTxuN2/pMxNUNUhvEknAbIGa/rSqtRpLe
1e22NtPawmISGHAks/X4N6oQ/xRhfwVeFJ/ua9/aW1lRlUMRaYQSxMk8P2WALsIfIrnd+sYyY8PL
ZOtxEk3od9JdHHYk5t/72r0OxS8BCvoFkaxAu93Sfxha733A7lI1gI7r9VN+adqHdYepajQt3egp
76Kk97v7ZnloBegAne0JRCDklcGbxgVK2B/HaA9AszULrfiMxmkJeHkdSP9trFks6yPv9izBthq3
4tMfoxE4po4i671kDZgi4Ks0e5XKrUliBWcRcgg9LQj+yJNvReMWcZ/P329PlI0Xt/Fjox+WOCfg
xZn5GEXFgymeBLkPbPqbO6BmDiSWSjTu0+pUL2919bgKlt735lZg9uWgwQBTyIquZ8AJFnLRYaY7
M3Gjy23MWD4NsHSHUcxBNvWDmYojCfdCfmNvtiWWhiFiuMBD06X/VjYhOE5l3LNX3u1JjW/U0Gyk
GIR285ETPADquE91iCIdjkyt0WCESHDzw7b6m7l3if2y34wCswK3MMqropS6UiSimcuYF2w6RdWy
d7EUYWH5Q03Q1lma1qad81ZiLPSRcYBwm/EQRt+q/PvSunE+mOQuHUd8jBXFpuRBJdcK83XuznPI
IMALpP/MPHK6PWc3cj/b976HArzfhyU9hOxFcnMO5/dz/1U132dvfLj9iI2AtnFiNJCsjAI8oi/P
4fo2+1CP2juEb8wsGyBGDRDdkYO21eI8cuetdToQW/6ui+ngDklV7XBgNyLERofVYAHWs8Rjpvw7
Uzy+BneJI7nc2wq2HnD9/ZctDJd8SC9zaFDKCUxRN3pel+mcr/S1U93n28OwsYDYiLAOSIrBc/Io
lVltXoyoh/ejWXeAGltjbG3B8ALvaJXjQgm8pHY8dLDUrtJu8bg5wAdsTwtuq5es3RiXoK1DlpyD
0bL0p8LQ8iFcMhK70lmPeAP1/nZXbc0qa2Nmc+0y1vg8LTr6V7VG5lSSaUomcGm8EZy2wBXzpfe9
neLeRgza+LBynRQLQsNTo+RDVoY/+Lx+zZr+tAbzc1R5e0WfrUGydu2qpAW4ToqlkJVUScHB/oVt
BZRqJiSrt3tuY5L9BhJr58mAMMVSqKHoxwDY57Ns6/K+3PQ3lFgH8W6wH2jqssV9DkVtxoeujqL7
sDPcBoZpv5hrEG7pwdFDUjoUyGZyAlnsvi3choVRV/ceHJ/hYEf1eIRQX/TYrk7+731dfx31X5YQ
yDFVESl5mPIaGqiPbmtWlDz9wuQ703RrbK0YV66hwN7PYarIOhwy/HVh2qVfbr/+RszZUC/SQyUp
kFOYLrV3WsTXQqlLwSDKu/oXH9rRd/qcst/cBMFwVs5I+zDNRgd82izqwWu9S+sOjVsbNpyxTN+T
KEgDURhYZMGnxzzhZFzTnZV2Yw208V0jKmTwaPWhzl4yqCbIH4StJ096L76z/rw9FBuPsPFdI4fk
YJk7QcqJ4P/H2Zc0x6l7b38iVQkQQmyhuz3G8RB3fL2hktwEECDEjPj0/6ez8tXPNO/blU3KC9Sa
jqRzniG5puPQ3hunJM+L63pfedpqdsHVIHACWweHOuUCofZB32cOLv2RHLP+qoLsqR/JGUJ+57vz
1+TOvq6dWrHi3tilU12rKQQOfpyX7hqJmGZ4AbtSs7c6HGDBCVvdhZXLvmT9wHUEPh0DmxoiNnwE
exfmecmL0ePsX1dmoU2L9ak16NqFKkCLwr52xH4xtYCj7fmf/NmJgF9sQ3PyzqB+2qjl65zBDxn+
6EU7eiquyz7JituUEZCLd83I/ZTFbcdEF2xE2M9utqeGT7vzQxDJUuKLLKvS+76ZwSI/ZAgowyEB
2dXZEYgk0D8skKLND9p1IHyxgzoSGMVlI+CvtbEm1qbLxvSodil6iCANd7k3yPHNr0w3TngkuJjG
g5e4M9TPpO6X7n4qUxdaCF2WS3nbDWOrX0MufQhBGSRikXRhkxj+ANY/zf963Kt0vi9QKfKivJqd
cesO+llcPI3ZaRt9GLPJgMg/gUn1XHTGLJFps7mGF1TNNxAIa9+3AntKvKHRbVi8QOo7vC+g1Fnu
VZ2BtH5+sa1937pVNaBHzqW78Hvm5cbdQaw8YXtQqKeN29Tpd36y/ah1mxqa2QtBLytf8DTzNRSc
lH9Mx3SYopYWw0ZYXNsxVtydSrUIJYr8fqB+jtcA9AcKH+xO7yRBBsXxh4J388Ym+RsIP+uRFVB8
N1PImIfe/VJB68Q/AHPb948A0w2uuIHr0ggYj3BLj8IqJfB1BeFQo9i/PZj+7pd+nnXwExzzsORQ
B0FVVO1GScNMxLQSqXOc5TT5SGLX4CwOtwZUAVI8KEjW/4YC05D5F9xGAnDxTiHgw7Kt8yoclt6T
L0Myoe4HyQLokQUzmbbAnZ8dI6cGrFhiAul0vMvzez+Fa28ddN/VjLlZBvZSowqwMRmfr16opv63
G9RRXelUQ3hH8FS+arXUXgzxEyfb2B1rvbB2dxqKujd5mN33yUzigCdPYmHOTSqKG89pm41e/AXV
/u+S4jbwBxI5SwkFDPgG6opNM8TLG0WhU0SC8F2xMVd8B12FoQOToNKLeg07kwcybvJsGWnkBBAa
ea2SJlV6n+YzoX20BG4DDYieSrrxI1eGwi4aE59KYXposAIFB3/iSLmBzw6ecQUECpveOGkbe9Tz
q43AsTa1p79/WKFySDvYBStzLx3fAwQ8CUtIl5vpeD7ufR4yuI1RKrIAlwFnme8JWIZfe61fRm+E
DkO7HKolqePA28L2rQxcaEXAXFdu2EGv4Z63ZpkjOIQO5ZVfFipXkYc7iXcNjDvKBtH5jn0ecIGb
+e+4zRk0DXKCeWoJBGpibw6cIi7SAsjwoF6arXNvbfysKEjTuTCJyoK71MnmBc7fFe5A/5ocTEOA
d0LQKG+Eky7T0+gsXblVSFxZFDbWiTcJXAy0yZ7zEPYO3/O2a7Nn1tbzRactt4FO1SB6XGmS8E6B
2f3iJ9782pbpt4tmxsY5QQmwKbuG4iYaEHMFpecb0bP6ZaizLSTMKbh+EkdsqJMxHNIeRld3hEOr
54tXQ7LjR9aRBjpKMnS0c4u4D6x3lI2pYN9VFobOJVKTCPg2BioTbJ4N0iJ3Uwm2yZ3LeRZGHbQ/
mxcJ//bxcH4QV3aTsMJCHzrCK1PMEHRHxhiJ2Fch+2+LxBi69BKCyKkv3n/3kO+4mPVl6e+MGBk/
upMH288onapF/SMzFXoQgyo8uRX//xI/P5s3K0TMkDzqwpzKW8i+9fNvCCQMy5UAo295mR3SEUjT
UB5A7ChI2xBOU0kmxzzuZ2ho/ahY7wZlJJOGsKexcqbxCBa+hIMrocDTRZMy81TvJLY+L26KMTU0
LpsaeOl4EZkwT2bxMva1bafcVVEFqSecLJlWVckBeAbB/sEZleP+nPxiHPcLb2ei/hmIGbT/qzZJ
Bpm1pBNBrDQXeCcA5MiGN1fyoX5bBp3KKc4d3o7A5Ss+bmxT7xRlPhkwG58zJMscTqlo7xflF/4U
ocKQ5w9cVKb6UmR4ceexG4SFd0/FCKX1HZlgfT5HhAg9PAM/AYW9bh4Brn1DWmNgLCaKJuopNzXN
B7zpQoU8jQgHHQ+Nz3a4vnjejYQwe9VFA1QF5y8n40sMbpnT+aUaAwom/JRkdfkF7LkWNQAXmlEM
hoyzdGWkSIfh3S95rwISQarHE8v+/H74y2f5ZChs8FuRqhq6SwXqtfTEl4uYq+vlK2vhDwxhH60z
WH9iVcw/ip4LncFW3uHsoTUQabh2XTy/X43IiXmHkkzG+o1ftRan7dMhAIkQ93GOEaXplxwuv86V
GiDqvREFVr5vY+N44dYgBTr8ySU+XNpDFkxX3uS5W6KtK4eoDcxinQLJWA/9PYpX+WuAty8sbBPo
rflDu6UKsNYHK8iEHHqOxnfbOxwCM/m3hmd09oND/uPf8yvjs+9zJLqsOQDHsE+waaefztzyqyZx
EmAv8+kSqBYyXdYDwuuBoEBxyvwsYXQYNWSWV0Hre1dirHr4hTf5BTONXthMwHDxCwhp8fknIMg0
8tzQiw0rt5jHK2PkWO8HoFw7kney+O4inkfQmmhjNUIv4fwMfLaKTr/9dIZ9uMK2cg6rcZTk3YMa
1MHwCd6deQj4kwNplPNNrHXg1PSHJqhMQmfoyuknhfzhjvkSz8lpK/fwaWw5deDU6oev53MH5dGG
ON+HlkF8LVUHn1HIXRYihs/9K5I1dyAM+7tU0b3H2I4M5l8O8/Dzffsc14vmrR0iBlGWA4TwfibA
ogipHxG59llovlYT/SoGuQ+GHGKdZVxCKHiGKer5dtemzTqNa8noZBqnPjaQtO7jLCPQ1Kwqt3lr
6jBTG71bmznrns7DZFJe5fPXMct8CXCpghKjT/otaYbPknmnubO2/7DQoHLnJnwljN+luSGRn+Ps
6QCq5MvXFjY+cEO9Bqdld37UVvpjZy1rCW2/Apey10YEFPp5tb8jabpF9fvsZove2KlJj6UedGBS
8Totqgt+d3iLjv/AUTyQB82SxMmjqpuKpTyUNdyP3kQ4TuFGSvK0W+0D9tS0FSNY0vncaKjeDU6z
52H1TwUeAdI7VyMET8+P3VoTp79/2GdZ0YVUN6n8lY2gV2Axs6L4lodOXAzkIjg5umFFCjzMEpVO
M3ulnSkg2FIde+8yHyR83AoUcFvNZqoNe9UlBsVtkBwel2Sj/r62sqww0DKogPQz7I1x5fwBmUIY
urreRd5T+OXWZq/mTk9L5k6vjdJ3kJzoo8RcerzYzEF/ADAtXcbpNUsgEwaN4DqWKfQ7z6+atXGx
dngzB4NEWmZ6nZ1h3AnKvvrzsgXy+nzDOf+TINQp8qago722Xf/S6/YoNALsTN0rQ4YHVUAjM/Uz
s3FSft4Vx84Wej7JUzi4FkcVFpCczAhZujgk+UWQdUBqrT3saaciLUhGr6mXOXHGky4y+fh6fh4+
Py8cmyQ4tn7fBwvUUvEQW771XVbsApzJV33z53wDa6NjbV2yaMfwMa92FYP/8hKmZRu5ThL8uuzz
p2Y/RJ9+7FxHQetv15PgRuux/ipbt994qq2tI2vzDh1U97VsKoi7OtfVnOq4Tiq4ukJeGsVeufPc
wfvSoPS7u6wz1n5enCGTC0F72mH9oSa4XwvuX7blHDu5Jqo2AQNkqnbTWOxh6Xc9t1u3jrVJtnaz
EppBP3qsdrlDo5SCe2jEj/NjsrJA7ayZQ9xS+igfvU468G4hnJRFoU+9uGPdVtbxc+EY4diZM5Fq
iQpcFfysDaxS1BWjJACcdUIuXjz6rJZFGsu+owrOC3WimjTOVSqrIcZ1AYLdh7laPL5Fcl7rsLXd
F/ByuaYYy7EJd4HwDiQ9UN/biLtrX7dOa0jSjSZH9XrHXNjP7U9K5I9Vu8yPsh0ouWwd2+m0mkH8
zAmXEgjeoDjMsvC/z5IvN5etCGvLO93U1HkCufG0YZgkFkJUeUmeXc02bjRrY2TdbpE88pISNs47
wL79By2LccdMDxVOOkwb97LVJWftGFgiOWwmAnZtbIFM1D6Ftqv2omUIwzpunTKHhXRAiNYw/Mra
ctFxWhtozw+GwbcvLio1iguny05I0B4qxXMq2SvrjHarSDdLMMQh7Up6PD9lK/HBrr8gp+pkcqrE
66KDHs+vKnwBpVFsPOfXvm7tmEp4o4u3anqsO+SKuQ93PUg1/L7sp1sbZlp02HSjbI9J0lSQiYNK
2RecOd5wOP/903f+94bu2NlApLLquXOD4hclBQkPvJig639tMgrtfw9K4lCAVT6S4xv09tOYfNKc
bx0x/ex6tecM/pHr8jll4xyNqnpc5EnplJtv1TRuxIC1FW6nofop71OWDc0P1Q0Ps/YjgQevTktA
E9VdikpLgEdxFj7qPtioC68c1zZvEFkkj8LZo/kB4RGDY6i+gszTHU/FTabKx9OL0Wu2nMbXps0a
x8RQLuZcNj+oMXfws/giGtSgnfzFZM0GMGBtWVthKOxnYCuxcY5BBgpUX8OtEKo0WwfB2tetAERF
22dwisAlJk+ATo1hmjHFQaqqYUu7eqUFmzjnYoWJftL9sXDhg4FMOqRjo9IdtjI8nycJHJs4J4Bf
97KgJ6/IHgUPAdL2UWVYvauM/4fPWRLDBM3fGdG5cdhBiPj8fv2Lbf1kB9mUupSmSIOpvt4lBoqx
ybFiLIGIbFog7JCqD8I2ynXdkhwy2r5sq13gZsP0Y5ozAucGADUhl3839Hpp36tMGefnNCqo9EIw
jr11hZuRNKrVCdkOM1uCMgCSRNUoHmY3dIsKPi3SjMjdj62q/glFCjsM6Hso+NVdi1Gw/CUoGiPL
KGklT9+BePKwyeYlrPsYZktZ2EQE6ZNQXWWGJ3OxZVS8FlastcoJ7VitfAR4oe4loF+H09aDtG4T
QYOujLKp2IiXK6vKNkwXrhjLonXh7sFQo3OX0UTQhNma3ZWj36bwLC6CVms88RoO5gEGCzcIUl+4
525EqJWoYTula57mrIdz9nGi5mqB2/IdFGu6k/+BObDgEnwMF44tBF3xHnaX8As6utVA4noRNO5r
//38+l8Zf5vNM6JkXuKnTkdcjsNDO7YmAoRs2oh5K+Nv05C7rOJTM/vJK6wu5vfSEEleurEPTRbJ
gElzUVYGRdL/vhqrwCsHVEnTI3XoHwOHJrwpdLo/P0JrfbCuIzVnhhdAob6K0dMw8Vz6QnxrlWbB
H21a2m1cIVcmwmbgck+GRLRDcN3+oo/jxm9f2cfcOtbStq0VQWHwvZ75DR1+KdwHNKmv/ias4dl6
foTWIrcVLVjfwTksCflrl0+HfIbjTOeAdY5CVYbt3KE+A+CmPPBk63261i3rsDNSokCYEnkU6FZS
63toRL0sQfkoWnkYKqB2z3dspR2bnQuTPAZ+lRmOwBL86YCjhLfOVe87X9NJPZbpeNmF1+bpoqwA
hzWYYx2BS/xulqo56HzTuH1lXdlWEHjKzsAL9/S1DFsIpcKSIALZ89v5AVrZGzZHt5Y+n1pAZN9R
4r0DQPD36dN6HF4u+/yp2Q/ZILhJVF2XJ+KdNvWVmz+dMt6tc+Gdz2br8hnX5DorwvdEiwPL8/aE
0v3Xr8QjpF23igVrw2/lnKbS73GqT/6RVn7g/sYLAAKrgSMrtXEGrdySbc5kPQIfXSzAok2KP8/c
uzvt8dKZDn1OHkbfXKXtVlMrs22zJxtQ22AfN8DjaHGBupNJX4CDxMupT15C4yX+1flpX+uSNWag
dmQCHnjTES6Bu7oP7kVZP0oyf1VjeH160gzdFq16ZXpsAmXOqRBDw+YjbRa6B/ACeZrNYsFaP6y4
mFQhatEQITwK2N7+G5B6/kn9bPLuBApESTwnuPZwCBZgKE3SNZcdhjaRMg8NsvzTFLwHFApW4Bnr
SKpsq0axcuWxOZSNYdmYj5q9h2I4qGDeUfi6imp4a5st5spK1LWplEwPHMIoaj7OTQ+LguR6aau/
BUIHMpoZzN7Pr7KVU8umUiaCKydQrfd+OrVOAb6QqLgUZBmuVFtfycF592bASnW3lXtY69hpTD+E
M9HASbIfJvpeJeOD60OBYObfPFPdnjqWAmZ1vmMra9rmV+bhSJke6XRMF9CKEuh1xXM3m40zcW0B
nFr90AlmpmRmdRseF+JFgUfiZqjvZjU95NkWFXil2O7YYvuJl5hQDWV4dCA0elpkUz29OWH6dcy9
WzfFwMn6FjR0GU1VdXCTZqNAsNY367oEIK7IC412u7E9FJTuOspuQaR/Z2N82dxYIWGC31kJbt94
hKr0Efx/wJVpkG58fCU+/0WofZiaboYxZ0DEcKSC8qh1i69ZXYTwiZt/XPTrbVKl03ZBQIZ6PMI4
lKIC5HbXeeeo/fmvr/x8m1Q5FcSHCnM+HmEaUEU+rb6hiP98Oo/Pf39ldm1S5aTxZK9V2h+buTig
cvJwKrN2lf9sUAjd2B0re89mVrK6q1nBgu5IWTPcZQUtn5H7vwzo5LinkfswwRBTd4FrLMTRaf37
BQjMuDTuc+Xpf3DoH86P0loPrP3tpwIGjMsQHD1S6iinZRGlpvl5/uMrEdDmVjqsk6r2ne44s+bo
Mv/3aTMLHyaIbu//P2Qr1zphbWSgskqVJbx7BzX7Hf4wZufReYumtLZOrT0seCFcMzb+sS59IncF
PEbfNMyKv7shzEj//wcKqF9b12xE5nNuM2LuEhwY4gsZAtU9cibQqUiHnU/3NSeyiWQ1OqTanW/0
s1E7NWp1rEfIBeDMr+4RNgwki41xx+4+y03avFzWgvVw4yMn7bQU3T1cK52X3gUrJxaq8H9d9Hk7
3SBRt/Rwyrb3fut877XqHhZfblWPV0bHTjIg7Q3B4mwRt3lAlu9JVtZutIySbz1qP1tWGH1b/MzJ
QCXXXpLezbA0VI/+GDai2tG0kEE8uU1WXhDET+2cwuOHIEJNPSdzIuu7CX65PAY2uOWPSwirk40L
6FpHrCg1eT6Krwi09xw4Ii+qgj7P44o4eRKPoRPo/WWTfZqnD/1gQrQdSYbkeZCF7Pbg0Jbq2hOO
W2/E8s/Oi9NAef9tgAa+yHVO5L0a5NusXbpfSl7HUxLCcH2+pPx5asUKVRxcqhA9SJ6bKixj3Axz
MM0rASfpZdnoyGfvkFMT1r5mNCVuCuzMXQbj1MKBKEbqiF+VX2UhDIV1GI7XAzfKgKbKhTpC4VU4
W/rOK7vGvpOgYlTkTcnkXUHgDXtlQp5960DjVbvzq2BtsVkRpSGTTLOwFM+FAR6lS0l4zRrfg8NF
0Wzcp1easLNACees4FBFf26SZbylfpDd/p2czBm3uINrTZxm7sNahiaswgSxAFwiGIkVoYImLZx2
Y3n63/mBWpkIOw/Eq5kVC4qp92CRDI9yHkqUEIYJ+Jfz31/rghVWckK6Ts4ieE5KWHulS0JjymYe
9XRzlFbWsW0JWiGbCA3Usb4L6i586cchzH/RWrT0QPqepH/YnGTLr6X16/RLrcKLIBzYP3aiaPLG
thlG6t6GLQluzeS6Txop7JteTWQjUf7ZxejUhBVrKmgZ0Hns1a0TePB0VkjhNG65C2BkHXvpdCj8
8RJXz1NTVsAp6JKQFGvtCWbk5HddttOrO4JOcNkysGINn8HMgQ9wdd/6oZQvEsgG73teJciTm6XP
yq3l/BcWb9ftTt2wNj5OxcprmqW461ueq9/jUEziDl4PPDkgL+Utjz68B13noIBYc7PIgffNeFTw
Fa+/+onK2yUqIO4mH0Wfp/xmln0x/UGpLdUMvnRlPXyRbQjnkx3I0bTZ0k5b2ST2A4pCNFs3szPd
opw+e1msUFkIvSgdoBLwinPS9TfO4JXdbhe+APwAThWSVM+UjW5yA83Hvo/SmsJI/KJ5tktfFCZV
fQVO7/PAJjN/M7RR4VWaKIgHyaL2j+dbWevGabt8iItNNqRFiXj+lIM3BumPsH1Spb7EYhhLyK59
cbG4jVh0eg+Rkbb6PhgZ0CsKx8LpcNnPPy2DDz+fOsCEN+2EJxpY8wAFQbaGH+a02yqZr/D/4eb2
3wYEIRJOZzK46xc5sqc+Gyhf9kUHGuGOez4ARhObUaqOQbgTd4wUZuyuakp7IGZrj5z4sfBNC/tY
tAv/kSvjqTTWfoJgdGwKBq+Rb7oOEpJHTtlToJ3h502DxzGrGdiV5wfpL4Xik53sWgHJTQ3XM5v8
W6T6a//rBBgxDLB45c30qkhIq5KoC2ENtOwpFNw6ADaVNu418PGTKCPfb2a9N7mjyJuf9YRdBXiA
s/H5/K9b2bHMCsymK4exCpL0pSpC8oWJMH9IYbvyVrLMbLxaVmK/nYPWsxeQNk2zO8h6dXGRZOkV
5fN06zX1uA/noY0nPMTiy/pjxWe2GPwbc+eWMYqw1y+OF811Md9W0BLbImSvDZoVm6FqQ6eqJcVL
o5qigzvfCFHRzveyKQr8ZfOCvhId7Fz0bNysl0yRWwd3SyeigHAOe9AXgKg+P1grLwA7E11TWYoh
keS2bL0F+8L5LZqsuW3DBNxFqGZtNLOmuWCnojkddeubnt6lfViDgJOZmrBrIFAC59518yW8Lmge
UlC26qLInCgBvxVbcqg13EdITWTQotSqEwDh59CdIXBfO9wUOx8EUK98uWgw/gLDPgSzoVEG5dWG
P0wB8uSu7N19ClBY5PHpNdQXQTYQlG1DWu4D1ZLmffmSVFme7yqQZq9pCSfknQTgZeNK/xcK/EnM
sXPkunOc1CW5vg0yXYQC8ifAZj13vA7bKppSn+c/6x5MpUNQZ1UjEXmk5pGDjGedRi5y9fIN2s2o
si1LnY8p3GWAY91lpHBEFTkkT5b93JjB9PcVrvSwG6A0n/TjokU+lNeMZZ1MbiVE8dUfv0GFczeW
qKH/wPMLEJi9EUxl/JDmQlcHvKGn9LVkQ+W8ln0j4AZJgqlRTzBsJVkZh2PvNwdRjJ3vXvVINk7/
1jODYBY87adKPeHR4o7tnneFk//OF0odd6eTvq3eGPGynu/haJtlPyWM3ulT7pFG/usFbihvwBRm
lYyCWjfu4zT2AVE7bfC+hgxG2qgr0YMADiHvqk7JgwYVvfmO16vwYj8UQVPESVOz7FqBO+S3UZnX
vnu7LEMCSckQiRoDr1BvmL0rrxny0b+ru7zR74ULGfKrpmcO+x7MXqL63dSZ1rmRGAA8GkumcJ8E
qCrpbymVMqE7qG4ycwe4LRMPkLXwkkPf0L773hVC1s2+lUNfDyi2zSgcdl5BgIidaJ52TRzMPTmx
xEuyfCkqV2bQUYXsZf+EV2SuIFMAVScvjJKacECwqJJKbqy/lchlp7ppSOAOxrQBHyDnUH2j6BUM
TtstIf2VwGWnutOxTQZPOfplyP00BkXZva6E6GMK9ftrHQJ/eD4mrAR6O93dQ3eMLG0y3oau0Pwg
szQM39TE5LRniyy3HDbWhsu6R9WAQ9RlNennRnkFMjAKAlpRnubk5/lu/FVa+SQc2FazSdd1fh1U
1XM4imAUNxXIUoX7XvMiTQF7F6AK4A0x0aapW7hUDaJG89Qv3Sgsuqa4WqqsxT3eFGKWf4YxEeK2
14WoHyfQ951dhzPEiXTqSO8LXt8w966SkCVvGunQJ5aUw3IXGMBk7hpIsLg7kfvj/JIHUBR9pY5J
5y+JciBcEuVuoYFbZ8xDbQq4W0Bd4tofU/fdDLQdkLkZh2Y3tQHvb1NSSd1eDQvS00e4AJfdC6uQ
t3pL3IxVUGHpIQwVC1z/vPYGtzsu77wQICq2N7WZwL4HeMs4kanbUS27CWdRn+47DhfvMobidq8j
IH7S6gricIPsAQSlfbNrcBadiqlyobe5OIkrw0akaV9TqFSlfTTrZfaeq3qg6ZUuICC8E/AqgqhB
Kqhf7/G8znHHTCtDDSQ7deipmwRGhMUcUSiv1Yem1FDpu2kF9GMf3LIFRHjPgI+ruj00GwtN7ihz
EugOCNNB4KvjMiiepxGyz79xT1bhYzFWXPyaGgOHBowmjJ6GmKNUA1mLtPCQ3Os0qLD1Vd6ElX4N
cDFyzC4TRVD4sPFBsbG7RnFHy9jXhtf7IRPj0EXL5NeFuB/7sahBDO5bmZQRzu5g3Nhmn5WqT2ei
dc0/Tfci+4zeQgYeVzcZToa/YX1l1c2wjA4EgKWhjOfx1Bs8viMl8MIt957qS/V4fousbEG7JOtA
dEK7kAgDODpp4k7gEoDprOklhbNTF93/vmRIxgsKyPJy52P7BHHiElnsjJNcgl4+fd+69+Yec1le
F+SJDXyaUP6DfhSGsKvU9fkBWpkju7TlSpL5LqLTcy4RcuGAG8aFG34plizYUW/o4r+FeKd1voZ5
0u4ua9Tq1Yx8dNp5ZXafwSnhwXWbCvjNgkCbE5sg95m4JsSFAOiunTRwl7HLF3fmSMaHVZptAJBW
Voat7RCiIOzWuZL3lddl/b2s8hk+mBK82/35Tq68j2x5h1BCvxQs+/BOtsLw32Xv+Pk/Ou0SdWzB
h5YGAXMMwOLi0K5SP843utIrW+uhJ+OUpjVSSks7Q1h9GBTxo4EmyQbUYO37p85+uE135dxNC3e6
FzwjxG5wspTHMHAFLOj87/+bUvrkSLMFHxDEfeVmkD2pexB//C8DsPUOGN2+a9J6b3C387NrGrKO
eHE66lq48TSb4JlWzVT5UeH5Df7Ec4jL5FeDowvP7FSQdECrEy/V5grZkzH4WY7+rMcI8qxjKAE0
aunbjAMoK/YKEE1IEuIsgP9i5HYVyLQiJOE0RAubQ4GXLlw4b5hyZb7P2CzpbU3L0nkoTbfA1e/8
OKzkjB3r6uAOg4Y7jHSfULXFcT0kdTvTSHAqAY4S7jLkt5wWhLk3pEN+6c7BC19NGyt35Rpma1ZA
IlqBjDh1LzwgfTyNsr8xQZXuHY6cuHaHLeTE2mLy/ruYuGl6X4+iPdmC4kTMdHhPQu1uwFPXemGF
ZpHiNJEk5w881eTgtvxb0iMnU5yIANpVx/MTtdaKFcoSuMXLHCrOD40313HiQ6CkcDu6p71/g4Ts
lg7KynqwpSEmzb1OL13z0vVFme5cpwyaO+E2tKuizqFe+8YKuL3D9jTXYo4WP+i73fkersySrRsB
BbxpSmdouYHiHP6BCqgJdqrE02Jjqa993w4p6ATEtlzxlJbwXy/qIfm6tHiOXfbrT/P2IWBNAe5H
eaeaF1xO05upy5qrks/dxho7bcdPopWtCDG1/YQUssieKfG9r25+ShjlBHIuKhTy1/kerLVxGrcP
PRCqHEnf5fIZemD9uwkXtoBd6Jg/PWXpJfaSuGdQayu6hdsHCkjPp4nXOtjlA0SED62sU70r81AH
h/N9WZtra0+CoUY1kLjZs6uY/5DowpwEiQr97fzn/4bHz+bD2o1imKswc/P0a9LT3oNQZOIYetO4
DXRacU6UUt83knffaqOTOYcCQA3xlqAaFJTNBipP9GmhFlpelW2+1E3kO14Z0HhZRFV/gbZXj4zj
+Z+6tqHtXKNPEilJlz4PdQBXEiDo+TyqPQsnjpc7gnxb+/vebfyNffD5bcS3xSgmHjICeG36DL2s
7qFLEJlyxeQ+caDe7ZZZFY0l31K++HyakTf575LlA2S9Yb0CjUmAG8QuLQeUcTiC/Vbq8fPR820x
CqDfMo1HNX0yXl6y+WAAmoEzB+BG3OSQZqynQBxQq2pyF8UqCAufsMRucVk22rflKoYBtjLSDM5T
MmTl/GCmdAl2HvE8dq1KPy83oL6fny2+rWlrwj5oJ9XoF2py8k+V+wZIhHwSwS1I2C2NFLSZt6Lw
2vqwooxbpEHn1j574uC87BNG6I3R3c+TP/yTmMbXvsfJdn7pr+SNfVs4dpCL5lWlgqeqrtL6jc5d
V8fUYyXv4mEoYRWyE1VKzZM71Kwv4yzxCsWuMMq93DEAoIu3ivhjd4AutteSGGy8Lrj13TlLN+qQ
n8dc3xac5bXIdAeXnZciwC2xkYuBs3I7I5PKh41L1loTVqjKAUivkJ6vX/BAJzcGPk6IV1CZvm5x
o7iwG1aQwbCi6phI/ZK7abejGoFWz3jFSfjYbMSVla1uC2OIduzBew/dF+j+L08D1NPeJFFbpc6V
QbIlMU5itT1YKOZFtOX/cXZly5Hi2vaLiBCzeCUnO22Xy0O5yvVC1GnnEQIECCFAfP1d2XEf3GqT
nMi3bkc3Sg1bw95r4Ds+NRDUjHATRRWdrszDwpkR2pqyjcfcmQ5t+SxUKdJsHLyN8FH8z85FVaSC
zv9CnWGfxRKnA871rcj909//oDMc9QXJNjP20pXoWAh6W4C2qQhyRVBoe8m0GlM66l8iVGEq8yAG
PfDa5fcvcQxeFVTKyHshoofkNSo490Q6MGiSqlp5Ky5NnrWlZCFOWVhuiRd4h5NtCZBjcOOTmuXp
kBnoWlzeTZbGy7q5NBXM10bmZi+SGl9tI5M4XqpUjnxSGedK74Za5uHT5caWumTdXwIzyyaM6uwl
6sdvUVN2uwxyc5u+jtb4lAv7sK1FKuArXUqtsxfA2fheVDEoFnVPdtCmep5lF+zm2KzRpZd6Y20P
gMtN0Vyy7IU65o8M5uwAzbdmUyekWgmuhd3B1vQQbYI8cK+yl8w4gYsUKZT6NkmZFP3NVRNiS3qA
ogZEaoYJAUSk3ogQDzx4EzubuWNrd42FUYqt9wlNZiISr05Q2ZMwDM0ByKZg2tz13J1WerGwhm0r
bg3NIpZTFT4B7lb/Av+JygTCuJonbNOTpCXvqOwEdbMSMks9Ov/904si6gB1HZAkfm0yKG9A2gkp
orjoNg4bycrEf6m7EbuhrbvhCacaTOHzVya79jVr5NQdOLR9CpiLDo0DsXPsM7qqyD3NJzjwwEML
OfShdauVMV3qpLUvZMOMdAWqnK9QRqjuGCjQVLXyBlCW18tLb2ltW3uBgOLvnLgef6Vd2aWNpvmx
8Oth5ecvfd26HgSOwkGUBNMzjP/aD6mD/if205yvLIGlz1uhr5GcNFnIzXOjzPQbpmbtrgtU/nrV
0NiAdtRvZ+1Bw+c1i0sQd/u5AbahafpyZXUtzK2NadfM701CkvIVrg1ltWHjjOMkEnPnpnnnAnly
XTfsyJ8bw6pKJs+k5PFWouhzk0T6yjumDWiP3Ax3MaH9Z51p5z+6UOowQlOigXUTa1ZeEN7fwLZ/
v4jDf8mT+BV3Rk6jZ+O6qrhvgrGuD5yjFF3tBoZl8LsgriwfeRZM1W0Z9TGHGnnmJHoHzWnfg1Ug
ZNoPxAmCZItsZ2jgBgoz4lv4opGIgWQTtg8MVtnOIx60ScJ20PUoRp7S2Yj+1pUoLkYp6lNql4iZ
53scmijCmdhzsvsMqjvvg9tN/Q0FI+GH8Uvl3Y9hEWR7ZIOQVZZSyfZVFnlJ79RYEANZEw2gZNr4
1SBvTTCS9i8kwOp6F1UOqt7MbSGyQpF79/eGldMdrvL9XyaLRXbLwrl6pz733R05s1H2EWl4DNjq
3Lj3NMqzJy/36HRo2pbQO1yS45MD9aDxP3rmbflT+9C0PpAKdiIQBphk9DjquMv/I5I+MDIdI4HD
DSa2Wu6EC2HaDVTj8VZTZRZtIjgs43LC4+Yv0YmpPUrHw4OKxl13HwkZPiiM+PSiajF2cudlLXrN
eFUVEOnN4EMXgbtq3qPKa6pDAyUbb9hBQzXrzUahngqleh107U2Wm0SnyJRDbMaDUqD53cCgMPwe
+XJ+ippmTvZMQJL3wHzuTVDfC8N5X5Z4WKZlWRXshuSxcLdB4ikvpdPcOceSZh2oECnJDQSp5wRS
YCmcKrFW+mIyDyPeRsFeDEA2t6lO5CxFqgsowM5bSOpD/14X8DM5UOazYV8KyL5rWKpMoUTVWTVD
cD8Fupt2cm6aP/E0DdGNPANU0hpeKRFo/7gpHHJIZYpHQw39UboFqEuTz9v/UtLPWBOY759ON/vO
XSaGef7T6Jjr26byx/JVoZQLFyw2ZA5WRG9+DrmePzTssYI0cyadwY50rmk60sB5Z1CIaR8bXcp2
E0GrtoAeCjaye927DOoTfV+RlE9h024jGXrJpgEBwj/kMZ/uApK4/qbzFKSVTTwl96jccnC3oP0P
bIxnJGRVIJJaHnEoSbKZQD0d/2oB9ug3THVYrvACLMqDP0NI+y/I58uPxNfexhEhFzdey2LzCLme
EKSXGQbJKFLhtXg7mtHJtp2u0UXRnsesSyLRwbmLiWQDQ49hU0APVA5b4wMnug/PUGP4bw9IiRgn
at+VD6gzpN766vsMjEj9i7VuT25CiCgH6OM8OFCaOx/VdQ5V4JRFZ2cjR+GVsGtagJghLNS1/3Wx
tb/Rioz5Mcn5zLdIgQcfJRvxh0zNMPWKed2lLbCR3l2buSXZBH0M/lRdGjTPJLAKmzrHf7/lNGh9
kfog1h27keflNymoeCETqMH4QSCw3XVVXxe7QZS6vAXMwJD9hLQuVK+cmd8E2vcFYkxU831bOnXg
paWGy9SvLgndIS0FSu33c2XkizO7ytthydf51k8cU6SVINVPKdjE0kE0dD4kue4h5Tlq5BQyAJwB
j2KtZwBSHfDjfT27wV46iXqreIfSZCY9nWwZiYhCPWyEfwMSw27/5mqv+jlyl705fFYJUPh8lJu8
ATj7FZaAQNeOSW2OU6G8n7D3q2ZcJMB3uHOcMYtWDoGl0/J8B/h03ctCLeCNI+lzEJZq3EWek/jb
shhbvU9iV9DrrhQ270iUpCuCoPCfFXehhOpBJCzZRLV+ue4wtq5bQQyhrSDvExA1wnEDLiP9Fjru
cOUYWdctiGFHKunq/CU6M5lUBhwj1UCRwR+5WLm0LFy5IuvKpXwN6bGxyF+ybnQP5Pzibo1/5Z3e
ZvuQWMMBK2j858kLqhdfa+fQJ/5Qb3Tes+se9LbgS5QrryVl7T8Pode2B8SUG5fiuyPmec01YmGQ
bLoPuCSoklczffa9fjxqp+f3kOnQK7mVBCv+i8uQrftSRkAzlu1En83cDlsosyiFXY7WZIaUGcqC
Iyl2te+8DwldwxQvNXkOyk/BB0khD6BHTcFoGJ8iTLzRPttoFZAUW5zZYGvZ9iHqqvkIuu/lUFkI
eJv4w2t5BoG68bMIS64BoRzrPm0ow1kwtLVey1QtzZX1woLMYTTUBahTChoKKiUxj/0bB/5ray6e
Sw1YIW8oDDd62sTPTLSAJinlO812IGr+uDxOS9+3gj4IsyIqTQXuFwQU2g0lUCDZ5zGBeeDlBhaS
OTbZJyM0jgPG9OsIAZ0dB1jzN1gnzROMKPVBoK4nt0MY8xVGwsK02+QZsLOyJss0WgsBidf5MCCA
mEhjtsoppF8HkE2f0aaUSTz4+pWy7EMNYQCq/dipQ9ALOGLNk9lOY0se3YhNV3bKeoMRM3VFzbl+
hR2CBrUbQaJ70HPzc7OXZ2kh+2LzaWCCCuJ92KBTIqh2uu8eBJXxDRwEHyqwhLaXW1maHWsj8EbB
o3Cg/SsoHzqloa+O7jR8mxEuKy0sbDU2qwY0nSCMK+0+ezhhgAqg7YZIk/IzamMk9ZDSQD9RUx9q
lqwUGJaatLaApqpr3Ur+/00Sf/5jXLFhPXbVv1uEh1KXCrdLJ6zzlaBaiFqbd8LCqs66ZEIRN+Ke
OZqSc7UTA8oCKw0szZS1LRhP0WmsiuGVDVCo2sBQfmLHeeIeOTioWl1HnoXryz9PBuGWnBW07l9J
DgFmGYftu5mpc6znOlkpMi8Mlc00cfFOihwgqp6S0Z/ZN2/G5R2+7C4y/pcX9cJ+YDNNxrqdoikZ
5lfS4/4Ng+NDBI/obTkmb34d3ddtDLXYtnL2l5v7UmEHWUWbcUJG1c1Kh/JVmbEbnyk4SLgMdg4l
5lawWUFiJ4cyzcsI+136h1LfCx9LUwOhk7K4dmkaBypwVvQDF3Z3m/KhBWA3PNMooeSzfysG9RDg
aQsUr8vvKhp/x411JcyWhtnaOySyAW7RCw9pdEVhIiTvWYOR9ULvxOpsg4zXQ0eGp8uDvLD8bdRu
MxXdVKEM9kpJmT3pXsbvWZKYB2f0wpW7/FIT1rZBp8lz41iPr0rz4hvRCvAA4pbmFhelZg3kv5SC
trG5fMBVNaaGvM6xfJvpnKXg3jkPXi1HPP+D1yDJ0n7Cck2KOfzWF2tCEgvniY3ZhRGwIxuBbD4E
YuFWyoeknLegcbooXkN+WEICtwmi75dna2lpWLuIBH8wg4QkeWkmUQOQ6W1AzXUxmg6AYR6Klc4Y
Pk8kuQ66i0THP3ct2Dcga4NE3AsBQyYtC2cTOfj43zVKIMzrDRz0drk3mhSae+PKybbAtQxt4ony
skF1dTK9ou5f1mSDTBuA0CmvQyBB06TXeJ9nrCd+skWlwZ3vOQTG2TuyYp5zVzVJkw9b2DsWJt6Z
yKf8CV7XuOutTMHChNu0FSrFLEpwSJ71wLh6pX7kVA+jSvL4YVYhMg3Ifgj3N1w3ZQzfi5ZDq+9P
OXT4IcehyHBrLgH4jEBXKGpWp7ELos0mCkXzp/U5H3/yNgFueFOPsuR/qairofEc6oQBwQSsL5Ie
R7BOz6XqSoalc8shrqPJNupajmxbVhIkTlgPEakwhabGEMB1oavM8GOaQVPFsGWzfIUuTKW2DdFN
BY5cCWGCVLqQAfwonSpwAEkK8XIA2yAqvOSFhSFFFRe4MAi16Rp29g1qraLxb/Gq9eSfEVbDLaKu
Ny1EQWYv6FKPkpi8eAYztdNlnJn4Bqo6ubcvwf1w1a4sSAQaUZbl0NXZiiLyxicvjiePpyQMAvVD
uJShgpg1wGK9RgGcvF+B1vWdn2BLsKLciJpNUCTUsvJ6nRawPGufgP8cw2RDnX7w76a4rKJfXIEP
TFMhyzy6cWKIj0c3kXFQkdxy2O4R/NLMAVsS6akE+dBOyqIzWzmMgj0iqcu8YDtSJuDyroI+FPsz
lE4ecJZ7im18SG7Ut03RT4NKIUs0xY9elsBFBcgFOnbRLh8mkp0ur7qlRXf++6eHZUTaYIxJVL8Y
Clkwgm2M1L0DhIp+af1mzRdg4QZhS3cRaNgXnsvjFxKSvoUzZtWLA2qFZbIS2kvdODf8qRsS1j98
IgYpC2Dg5htoLbffG3iQ3jfw/ZxuCtqsAT2WumIdOqUxdTnWgCMEEzLasLqIpXMcWn+Idpdn5KsG
ANSxYU2e9AnghJ4CJzl6xW4PI0QCOZHrPm69hUuvFrjf49Ew5rjMEIoLVofLxuWPf3Uen3+5deNt
xqwYfId6d2Wl6YEBEgBlnYanVTmx28tNLA2OfU7JHhwvadSRVWW8bbJRbZjMb676uA1C4go6NE5S
gT0GC5E0qLN3B5WM7eWPLwyOjUGiieRRAObjUU/uQfpVtmN98Qqm6JpQz8LQ2AAkqMb+/+jDgfcD
N4Nok/tiLeW19HFrm2DhANPsOu+PNJmq+3F23lUJ/8zrhuY8ZJ+CF/Lira7mxLvL/OLD5MCOSNb9
pxrHNQTk0tife/WpAQlQR5sZLEw2V68K9ni3WSveXDdWKzfrpeGxNgXSngnQtFJHMstho6O427bn
Kb48Pktft4I2c2pnllnZH5Vmv6MohM3mxNdY/ksft4K2i5K4cKKKn+pOkp3IyaNqMnnlL7fC1QOQ
FgxM7d01DRb/duw58FQozwSvl0dmYWJtYBCh7TAHkfHvRN50GwEACXI7DnQATP5xXQvnC/OnpRME
noy7Wvp3ZFZBsRFFicJLGbp4X/SoZV5lu5ckNjrIVKAlzdHo3ekyYJsxyt6vdUfBx63gBZy9JPVc
dODuZ6S6HWDBQjYlids1mtGXD2rs/LbvTxdRCf6nN+Tw2c6fpxbKrkXpAvzY3c4qB1cy4zeVgNG5
imq5rf2anC9DK9vHwgq2MUJhCd2t0jOKwVFb9ePdTIuC7x05mup0eRF89UQ/d88Kbzo4naPyGAMY
unF1C+HLj85v30IOk0cQXn/h2rySavnqHnNuyQr1oRoK3UCtiKWJhtNF3tdV2jNJbyGgfk8g9bYy
ZkuBY0U9I10ZadfVLIXP42Mp6+pYUfdH0Ndmf3nMlmbFCn2YdA/u5FVoAScF3Nup12xD02Qrd42F
z9vYoDqpe6TAXQxUx6IZJjVwvED1mlz5eSvso6rXgIkH+PWsm35Aicls+0Kvjc3C6EdWNnooxOgW
U4ivJ0I/5HmJ396Yb5O7atuxNDxWyBdZDo/rBEY+4MUA3L6T1Mn758DzArGmbbjUifPfP+2Mwmmi
lhdVhJgPotvQLRhApX61mzxkR65aQ7Y7EZANEPyVPZqAnxBu8Ug8vsgK7MrLn1/qgRXWdeBOjBDq
A0ksh4CnvXN2Q3PC0+x6a1ngpYmwArqizgz4RxHnae/2v4DecR5yhlfg5R4sfd0KY4hRd9B8AuE0
lRn/OJvQHnxWrz11lsbHCuEm94vY0xRf5zPYRTVyojslygYiBXhErJU2F/pgl5wzGLFLN5+g7BBO
1XTv6Cj8DkLDGvZ/6fNWJCsmtIALAFjM3K2eXWgIF6nIw2BNim/p+1Yswxq9o2PjQyBjUHgD5obK
tO8ysnIgLH3eCmRT+7mEvHWQpzQHd4EAj0Q8cw2wGseNrSmZKMlDXATw4/3a++NQGEC0Q74m3LCw
fuwCchkWERJ9LX57IL0ZHnaMHznrbs8H2nXvWVs5cqJ10PaBwuJpuxn4Y7emmwyU6+uOAVstMps0
YFT+eQOKZ1wrIVXkbkmkryGAnYffDl/SNUAGutlHXoomxf3bpJV2oIqfgy1+eYdYmgM7hrWClZwf
Zh+Vmfpt7GbFPjZNcQga7V130tsFY1/2DteaIMI8VX1vfT88SDMVKzeVhQCwa8WSGyVgKYZF5BN6
LypdbwNYya0Mz8LNznYX82Mf4JBY4+vn+yrSzw8QB73TDrIW8Lc/iMg9XJ6HpW5Yccx6mKHCje28
U5ua75NhQpFL6XFloS5Ms+2DI4HxJGBu4yjz5BjdQ7qt2WPjbvahWqtHLDVx7tmn8556kIsqaz0C
fIbDQGfBbwIiRjqrPl/pxNIYWecxLNEGSlWGTkQNFmqKwinoZlnbPl83B94/e8DG2Lg+hP4+BI9f
R5D6b11aihUO99KPt2K5Loc55KjI4BxAeTclTE3A0FYVCJaXf/15pdioI2wWdqE3AKhpaGC8doQg
1E2TmxR84zfShLfQyv15VRN2oZeyeDSJD3xcSnslt5ol35My7/94deftYO4XrqAxFsbKrvcGakA9
LYCZTkp8eLQje3LWbcBT53I3lj5vHckkk4BOguSUpwqO5ylgqnoHq16+ve7zVihLlMgagKaHIzQN
kADIPJG/B8hWrYmXLP38cwB+CjTPlJmrWkhsphUMDtK6Hatdqdk1UtVYR3ZhVnTwD4VFY4BcFaTv
hXbLHwJEa38H9JLh1213tmASz3DHLadqPI4mUH/KwK/UplO1WVmoC3uRXZMt81lGVAGZxPspuh+V
/uWN3Nmjqvd63Rxb0VwWvUzCWXjHZoiTDeRJzcaRyBte/vrSz7cOZaLKKK+QqjhGDHaBTV6jMKa/
+dO0pve00MC/yqtJCxUAvMCPSIsAwzOD2QIBNrggFVFuXi53YmGZ/quYWhtQvHMyHMWo2M4r4wpg
9nAFI7r0cSuEG9CYUaA0w5Fl0bNX+QS5HfF++YcvDY4Vv1TnqH0UU7ZXra8PiDR64KR4hlfGmnPi
wlZtl7uM17o5auhoAeZaYx7dS6SbvRC5ijxcOcvOz5cvTgNbs68BKc3xFZM8PR8HZ7cj6NPc12LY
eaDByS7ed/OVdRFb3AuGOAD8eBxtuU2x63r6GsPc+/JkLE20dSbHIvJ6OTqwRGVTNkJvvEayopxW
DuWlqbbCGPqSSKVyOefgxPM6PdupRbi1pCFU/y7//vOC/Goe7FDWvZr7xsXv71zzJILhxiHVXpbl
cwRiUaHC3eV2Fnpiy4BB0K/w+mZET5zJZZuwMECvyyDa1GJeI/IuzIWt+lWLGvSgsXE+IHULCctW
y2PvyPrXdT2wQlqK1muCbsZINQJug1k9qkM+KAcShdF19wpb9SuIHF9MoF1gMlqYBIWQhduwXKxJ
QS3EnK2mJSpV58Sb8Hnp6p3wIJ/K+RMj+U2s6jB12vBuhMzo5eFamozz3z/dArTsKqhUemiMeeC0
iQH0n2gWa1XmhXX7N0Tm0+dxXMLYCNDhj2CanDQhhd67spNQxxh/kLzzvkNy8/vlniw1ZYV4CPhM
SOaz6/FQafJDmfKc086nLVW5txkG2eyZHNewhEutWSHvg8dtTJWhtdkUN4FhvyGuuDtv8JPn7whp
r8tN2oLQORv6cWxkyVLSkFOD2NlAfurKtKEt1AUNLvAiwc9iaa+Ns0nmrN24wdpTbuF8srW4oioL
4j508pOYItDRelCaUpBi8lcUAuQWC6/kK9vWwiomVtDrAVweV8zsxDTxb/MSuxUonQ6qgJfX1tL3
rbOcT4pCYz1wj2VePEqvGQGYwTl1+eMLe64tywXTE191MNg5IQuXHdozkafMabRP5BhfF+XEinJO
BpjmBbiojSNVx4zm87d2RAXwug74/9xDgE50/FhO+YkawLq4lOHWtGdRqFD8dbmFhS2RWLEdSAK2
nMFOhRJf+LMu/E3WAI3uD38SGb/2Yf3mijUD0aW5tiJ7jr1zoiZip9woeYsdl780fp0/X+7J0tet
g9zkVZuVcDVjqWw5kSyFsPcMpSn4xSTRVel6aqtngYMfuSwayDGD9+LY5wC0q9VL59cdgHDMPycb
17NBtcyYo6zmeRNUPXJBEZKW1wwPtaWy5ACvEOigQaUyx6V5jBP+4rCS3Fz++teRRm0lLFrFzoTD
wAWVWQNfEvHAmLSJIcyUupGSaxecpWbOf/906OkC2sp5UBcnCN9CuGws91mYkGM9udcl1GlixTOB
ODFr6r4+aejtprqGTcAwlWu2M0tTbMUzUS0SY0YXJ9lBXsioAcV8sJO3lydh6etWLFOXhGUEZZ2T
0XO1nWLfPEUQYVq56C+NvRW9Koe1plc07lEQ5m3Puauscn9Oo15Ly3x9qNHECmCv9KGjyGh56ueM
ph2SNHddFNxFmTt8T6oGAuKXh2mhIzZKLIpb3gaydI9MYRE1E+c7nGhI34/OVQ9UakPFAleOyI45
5Kg9U+8od+Yb5vvHMAEf/7o+WMey0wx90YNYf2qK7KFPoCzQGfe/ycTE7nIDC2vJlp8yEWjhTlI2
Jzxamj+iN4C3wuExXtN8XZqE898/RbIcPBoycDFOf1sG8gZxFssmO0AjSlx1waP03LVPTfBybhs2
qeoUNM1hhvvs7n+oavydCPv3uxEUkn9+vXSh3z5HwXRsJH743m9QoAd/3A9G5P3Y2efkKOppnJ+h
swD9BhBLp8rAFCfuu3bHXa6Zt3OhiVSGhxGGEgL/E+es6jaDBkL9D1j67fwtRP0c1XJSuAB8RoL8
YkUDtjzcBEK/3boJ5HXe+QwanKcr57mAi1X5ywXuwW2OBNfB/ODBMmkGrkaGU0h3DneTkKTCG932
tSpmSBekouuTYg8vjNhdeVEvTa0Vx6ByKDH0TX3ilQ438M/wvssCRIC+UWv+YAtN2LAxHbfQA3Fq
92i4jnbGD3PIE7hB+4DxvbJ2SG1NqbAfE5g7keE00zDbjn72VhtYgV4VX//Ci9X1EMErxz1qPX6D
zUW1qadVleCl4bEu1dD7l+D5CffvSoP0IYYFnYHbIobRweVf/6VzVwQ/FCt8/bhxYKUlK5YWiSmf
JE++k3wie3jQP0jGAaHEetv6Mh92QOBPaShnBiHJYd44Uf5YC/SXDM4GMtZ051bR1h/CZwWlqKML
1feV43BpFOz4ryfItaLmcppqnaXtNNGDlw8QdiA5XynuLzVhbQJZ5HdQxtDiBC+bN9jJQF+U8Ba+
8sgIXx7ppRasM31yQXyF8oc+Vb5g37hA+DpzHh0HFa81sbTVW03A5meqEmgmHaGY8RxNuUxVPf64
/POXvm1dGnglp6QxqjxB18bgjQr3Tr4vYFWTr+SZFy4NtukzFRVznappTnqopruQ1Xeh49G7uCqA
9cwAh7iqH7G1p1Fg7eKG4faMlMH37PxMTVr4zl31cRsK5/keODV8GE4qhgWWDEWx6b2rTG4QqrZI
VtD1wTAkRJ+CAUzgoOePQQF+FovWWIkLS9QGw8VAljtg+uhT648+EArTt2qUCnJK+rp3PLUlsjIR
MDVKDxdbGdMfTh17PxORYz05QQUw0+VZ+DrvRP+lkFUqM7v91JzKDKXTKIPiYm5EdERNu93wqH9J
JqI/Lre1EBY2Li5wKDxkXClOU9DROzizFWSDK9YY7677vr0vDaBmeY7Qp87wuN3CsGv6ay5a/7r7
rW36TGAWVGRU1afJ9e/yPKv2dZ18/M32u/z7l5aUtW0EXlMDAlzVp5JnH0ECXY5oANnt2lQE/BL+
eXvjAwlacIDFqaBhfQhDQm7Z4FaHyz9/YXptRJwrc1XqzIhT05M49RIIek8sy1b2ogS/8Yubpy2/
orJ47CCFZI6UjDh5W2Dnga8U3W1UFM9NG96Ch+2b62pH1FZiMZAnzvEM7k6ctjhFOf9dK//1unGy
7imKxGUSDZjmsK6fY7/8oFH8cfnTCyvIBsbBx02YSU3iFDtq+BsYGgnlHqqhFPvrWjhP/qfnBbIa
KBF2vDuJMmq2RKKEPXR8G3fmz+UGFo42GxrHGtkZ3Ga7Exn4Y66D53Dsv3lAOTlhsHJ/Of/Wr5aS
dfRTiKrUHffkyY9j2OskDIYVcGC67lz7FzoOXntinGZ98lzP+xmViXmaGWS3Lg/P0gxbITyFXh8k
LJQnPox8G+XRWxIH4ybK2BoMZSHQbFwcsFJw5MFpcHJy5wZn3C9wY29w8XrQSt/MYfMx+f3/gM/6
cjKoazsRuS6S4cPYhW/whY42g+Gg+GfjymgtfNwuPxKw7pIANt1vpDRwZWuHjZ9NV2EUqWvXHT1Q
p4yAedPbOJByQ1roVsK17K86y4rtFZONFqx8ByTfyZjlpHuLOzwd4DcEpvEI8fIAt8trViuasDYj
OoIrXlVh9+ZPmu0hgKyeQuKV10Qavn5exZ92C+j3M48ChvWWl30Ie7W5kvPGNGw8XR6gL9cqvn+e
90/fVyXxzcS77i10VepO0x8aOilvYFHn1yDqxvcu0TtdrcmMLTXnW82FeBfD+rt/Gzj/2Wbs0VVo
ZmA3win2oimeHR3eteXaTvLl3Qy9s/apLAJrnARYYHIq9z5tD6YadllIb2fhv8K54pryM5qxrh0j
UrFQE438NyhhNlBZxL0DQqBr1gpLIWhtWA0jTRPmsf9WKmW84yCUdDfI47RiZQV/uSMi23uerE9r
QMJFmDnSbd8g5fygXYjkD1AM2fnBmiTIQg/ssiO8yzPFGjTgyKG5ZVBCTHmRzSs1hIVJtkuNCjbV
k8TyfTuvJzWwMq3gynJeUKDxtDDqDW8vx8qXByvGyYp0qC/AbZWH7VtC9d6Lh5ck5M+9LJFGy+Q1
79Jz5v2fcxEwI3zoebtvEe1uK5PVaR3xxz6vr9/T7dojvC2DrquV+0ZHUzwq+A7vahqolR1raZSs
ENcB1UkUZOSNZ6iEBBo6M0I+6Lm+62NyTT0No2TFtevPMwoJuftWZUgTQYB1rm7GSDkrN6iFXYpY
8cwZFF6hN0reoBV0x4X72EzNkDbjsO+9euu24W+/6L/Bg3uNS7IUgVaIc1pS4umQvOkh9J8TwBjm
mwZ6nsMe3A94r15ev18HCrGrkHExRX4O7Zx3yN7vhzLeN3J8ctv4dmq9o6bi+XIzX5aGKbHrkXQs
Qa/SGD2IaTwboE1S4cd7H5zrwpkecRof4mjtlfH1wBG7OslH+DCKTHnvHmmP3hi9FnN0GxDxerkr
X69lYpcnWwPfZO1L7x3Oo7d5wJ+1G30H7HoDX+gVpNrSpFgBn0DCOqdZWb8pIe5FM34rm+puDpIH
CL0+NO1VCClMinXOS5NEc98685uCbeUdECb0UPR8Dcy31Akr5lvYxwpWV+SNdfWeMrjxFXJ6Ok8z
HvllCvL30+UJWZpvK/CzrhuUaIL5LTl7dPejcA/ZoJEdHus1RaSvDytIL/9zB25EOUah7Oe3ADo7
37NeObet469lcJY6YEV6EjplG8f1/NaFLNnORGWQuB7kXhvPbC+P0UIH7DqlTEagoIzBVA8ZrP5A
8d+LMBwPl7++EBJ2jbJnDq7tFZnf3DJAjQrRrQNykLBf92fx+3IbC4NkK1q0XVHgBaXntyxh7q7O
ohFX9/NDMxuvSrVQYtcp6XQu0TdO8zaZsH8ouPxF2rFcuZEszYAV06MYB+jQuNObCYHCbiCbeGa/
XR6bhVCzq5Nll7gBgSL/e9/Xz2VkDngj/x4TvSfN/N9QDivb0tIUWBFNEhNTR5f0nUfuo5uYRwjl
Pf0PlJ+lZWQFMqRcMoi6O/F7DO7k+c3RBtCq7+vDzJqVlbo0UlYgB30O9iQn7G32+xeI9baqPlYD
380aQlR6XmllqSNWQMPCKRDjPLC3gEDQ7NwTFQ5PFFfRekhW1tNCT+yyJRONhMo92vBN8N9zE9g3
bqEreXt+nK0fpgvL1i5cQsubUEj/NocpjRvYaO8vr9iF+4BdstSA8SiWhP77GPPHcX5FknZ7XrAN
Zhspx5Y2KzfPpd9/nqLP7xjFw+KMZPk/0r6tOU6ci/YXUQVCCHilL+6O4ySdxLE9L9TMfDNCCBAg
hIBff1bPefFoTFOnz0sq5QfUuuwtaWtd3nLL9jRtvm2Hw8osu++WCV4XIUWOPsBgcd/Y+ORpnZEp
gvz7ltX4WhPXXr379dBuZ/HVKehtkeoTlusc9Shcp7sgfL09Dysh7YpZTLGqRJhX+TMkN88tThZB
MkM/Lr0vMbkKFtB8S3KMEvlniPD7r5ewaGRPJW4AFds6w67NsRPUpoLTQWN5+CYk+TorwNy8CHC6
2yP08bkftYF/TwHxw7auZTe9lYR9S9NqF9L6geL+eD1VFum3boBHVB/fgzNJfPf5zrblNBYdrd8I
qNf0E2nCoflRpmWwRQZaWVHuCx78WMciTYv+zWtaQcSuJOW0PNQdrD5g3KACqyDhAHPv8q+7hs99
0MNLBddVN/dvNs13FfJ67+FmWc/ZJMZ9gVQ1Gvx9cyms5BX3dY+VbR/5PWvfUiSS60xJrDQ1T5lt
xmODs2eZJhsJeK0pZ0PngQEycUraN0jLZdfeYX2DnL9PUVaaoFgMcOf+9hiupHr3hS8PWzvmSdy+
WWYvM4mPDHWMMK32Nf2jgPXGfa04u7v2PU7bzm/foLRx7rGql1YcaZs8xYMPgMW8EU9rw+Zs8ukA
IYmOzhAm7oD8R1NXdWc55rshRXFDmGMOx8D7euTkBdib91aiUPaWLmpf8GdS9Wcu8l3Z/Fluvmmt
5Af39U/Wnj/kgBS+wZkls0Q95DMFt0Hth9xm1/4kyBkl+ne7TyvD5z4H2m6iQdTX6k1ftUrDZl9f
b56IIR9Gk/9fZyX3bRAVJxIHODH9anxy4rE4xtN47qF6OhXBQXvtxiytZG/3UbDSOqAVCdPXroqG
3wu4IrGsU7TpNkZsJeO5Bg066AvdK1m+SWzT2qefuNd8G4LxS4pnztuTsrKLug+ExsaeEGNQvOWk
h0tVoR40SX8BrbbRhX8q7/95W0ugTvrvTQieoUIEnvZeCV0W2mQj4bQSu6Fkwqh93xBUO3cogCkG
AlXeNo81acq03hESGC8Fg76LuuqkDDcVCi46t68UeIThDPPTccsSZmWcXRJRvQyMAQVbHVWQnmwV
QIAjgusvKtIjT7dURFaizS3eg2VaQ2PL8he4bJ062kAD+VPXNvsCgl8qTH+W/s85ukumIfHdEn4t
04KzofR+Mu4joBurbL2v2tG/M0G5tKGEkr5Lq9T7BelYCBzM2fUYPC/DgdhhZ0hyvL081yLMyexN
akLtxQ15ZWlL21Ov4IdypAsAFxvrf2WDcpVRVNp3ZVBE/qsRIofeAfUmaKlnYJOV4YOJeojoQhUN
LOrdFMMsbKMisNYtJ72jFsDbfk6nV1nxMPoMQkVQ/xwhDnyXkCOizjn6dRFfeFOM7SspWvW7wVb7
Gx8n+nzXrLgvwmzsqwlvhPpVtU3F90vRBfrBDGWUbNxCV2bFFUuxKFPFaaqHVw8w1iUIdgGjhyu2
I6rJY8PGjdW1kvxc1ZSFhsUS92P/GuaNML8TO8X5JQmh9P7bMMWM/7g9XGu9uaadd1chAneQNCWy
fRWherxu6EI0eHemj9cdHQYxG6l2JcG42il1Ad/UhSTq9RqS1/31GpZCj1/qhGe5H+xaHO/6/M5D
pOuvIZsA1rtwhfpF8uGPa0n8el7VHT3AWvGF82dK5rueR3zqJIFUw1M6t6F4TSud/tS2LmB2sajv
t2dnJfm7Bhot5wtDnilePYzbXk7tcmzT4EQkXfZ6abeUZ9fWmhPy3ZikAkTI4rUxTC8ZBgp2gmPt
aQnOwlBsCQ6sNeME/gT3buoHffIi4/TJlBUMfOI3W3Qb6XIlcbnKKlz5qAEWXfICh7ZJwwmhBh9l
yJvA+3bXbLiSKnC4p9IQEb/MLTSMYg+XL36aFgrFhy0w7so51HXNiBdV2qZt2EvAICzUVaCO5l2f
A5WLaMTWtQdV9cqeq8P97T6tDZoT/wmHvqbxwCuEDYf9UsDl9KViELbYuJasTHl4/fu79KIScFPH
voBjHuCh/QMFnix4TINRL4eCTXJL13+tF9e/v2uGE4/WvoL/m5XThWi4RqQJ/rk9RCtB6Oqs8F4D
SFQmJcSk7fE6Eao3ryONP/V5ulECXmvCub0ZMnkQI5LDSw6v4heAsngeHidVztGSjbiW+PabTH1v
a7hWZuU/KIQFOs1SJ8WBDqbILHBAaupBHcd/bg/ZSrp3UQhB1RjfNMz7VVbNY2GDXYXfDoOznZHm
AMvBh7x56urhvuqOi0oA74yXbUqqIy5sBkR3xeExO0Z2Sjc2ybXpcfKj0iRidITjnOzH5FueE3hn
5CL41A2AKvKGhn/fHra1dpwEqVgKdAOM12FdCQ3tDg/hgqhP+dQ9LdMmEmwlVlzdGiLgHksKWxzy
CbeqDm6Tu+2JX/v4Na+9C0QGFTm/nFl5SMb5WRjc3WHysFVKWRke17wDRIuu6ydEeTVqGD8mJ5/y
r9cnBj/dgk2v/f5r0+9+fygCFirYGr5gw2W/wxy5eBlooe/S4QTOwEmH2JwgVTob+RIbgPuPTZUs
ZtfkId/aydeGyEmExgvaVOhSvsBW8AWs9P+x0odbLf20jTZeSR6uUk1XKlXSkJUvkkv7RJcWouOy
ieicjSLotkj7ax1xMiKsA+GYPLHqKFQBr2f/W0zDA9AOn5KRbyX2tcl2wrpepiZQSVQdW/BawX9K
bLaE/n1AE9/Fik6CGlo2AN5PvI/+iHCgNwcL0bSfcF6tyuPtjLHSBRczqvlUwlAmrY4LHpN2gRLT
w2KnLTDZyuXABY22fJjBmUQXcoJ7Z2NTAYdnWp3ZxIGibvSMAqaNNq4Ia125/oh3oRd3HEYuyOXH
uS9/REiqBxVo+nDfODlxjXM7DHeiFuNU0q/F3LLd1NxHDkJBw4lquIhzoSaJmQYD5mxm7EHMgAN6
+6ev7KUubDQnNK7gAc5fGhglZ60h/5RCU5jCG+ixZgsOJWHzZ2G2rmor8e1C75rIdFM043Texcu0
C0ZaHyGmFj7MEd8SPV4Jbhd5F2nG2nCOqyMv+hgCkXDn1tXV0Bqovyyp2zuTiIu+SyWMiEoPpjtJ
upjwUwCB2eREI8N2nObFm24LTv+4PUtrXXLugUBrh3busAa0Sexv47QMX5o0st4uqRYCTL2XbnlH
rgSlC8iL4blrFqLLY9/b8qkn9XfBqkPe0eLBa8swi+MtEOaHtmws8V1wHl5iepWOdfyL4MYOr7Jd
gMR11WKKFu8BufPBBOZ4NRkYE3q4PY5rvXOOQH1d1VCz6aGgu5Qnn/MjNn1oleb6K074D0sZbxV/
P2wIBZtruL1LNy1kAWH33pZXMMePygzTbgYndBd23YnpXhzzgW0h49eacg5FkfHY4IUcy1Cav3DE
kACxlo95nJ+8tAmyuBh+3jF46NP1B7zrE5tsEE6DlMco5z8Sm/9VBt6rHslDOAdNFvbl37fb+fCW
inacbAoqYaxSlMKPNF5k1oQLWAXVuY3GU6LGZ0CnLzAhOd5u68NtAW05yRX+qFXc97E8DmGaE3AX
y1Ifqoo048aKW2vg+vd3g6YIeHiYHParht7H0Ms3I8Wd8+EkhSpO4UPmqfKIp7mnuPJEZtL6y1CH
Bw+e6xm0bDcqE2t9cE5LAlIT/pR4eEuyknowl0vKJxWU1mzszWsr2DkpxX43tFb7eB6F/sMSaYi6
kPGgpuW8JLLbDYJtYLLXOuKE/4gN1IjJoqE+FG8sHJc3nUTpXZJfceri9YrcwmDOIxBTYNoEGfwy
yimDQMFU3LdaXcieFzY48SHQjp4tZzBU5+6I48C9P9+Jbw+6RvnMB8QCL/y3cFDhJ89fYPZ3O9Q+
3PkxOk5Ym1IMuShGPGIM3peogj56VNhjQvItlMTK7CZOLHszXJsKPGoch6T/I5JD+FsMDYyt0VnJ
Si5czwul72lIeRwjbB2TJF9QsPtGoLVTe/w0QCVynNWWG89KQLjSIiTyLCyRivKY+PnnqUChcSyW
XzDxPdIQBin2voMr5sSJbCKGAEMmymNRxGZfy3A5smEI7mHT4OtOXKcRSxY/QCJfTN3kp6Xg3pd6
GIEEvb2irivnPw+s+L4TznPDBV1q5KVZFvGRV+wU+c2pT2S7Xwa5UTxbmQsXsjcElkdxVJZHVi8o
yaQg/An5MEKWMOPt9OrH8ZYhzkp3XNReBzUrMkcSs+4Fj9MS/xZBixQSMkc8VW8kwLUmnBC3wI5L
CqG9Y9H1n1HCyvLZ47uJpodpjn/cnpWVOHe9qjo4r3Qo1IijaKr+kNRBgCOP6j8PaWfu7IYT6QNI
8wpG0+Ux7ZtDytCNVL6y2XyKFnFPuT8GcfTf+/bQQFfecGyuGtiGQ1PCzJbmy8vtIVrJVC6AD96Q
QTL6eXFchIm/QtBnOXViIVvot7XPO1Fd9DVMUGcMTyuBrdd25Dt/E1W/Nr1OUOehgLuWxRKSTbHj
rX4ugQebmnbjxWtthToxPXpVWQibFEfthX+IkP0iviFV1gaByjpquy0Bm5V2XMweG5bQxBTdoPH4
VDTL19of0I3gddDzRnpayRwuyIjNVcyTUoijGZansRjgklwHT0C1HHJWI8C3qDMr0+2ii8KIRBW0
uoqjiCxAFR6zZ7+q441te2XfcwFFKaesA0K9QOGEf6I5S89z0z81ob/vk6I/hhJGm+Ce3lFsB06J
OKuLRstUiEqPsE2N1J5HcDyp0uJ//+9hd/24s7aglQVv8bEOL1R6ExL6rFj9UCWR/HXX991yWT9P
i5bSlM9jywRI4l6Td6+89SCQsnFS/mgy0AO3ZKaD0Aib8/Gn30WPPCpOUqKMz66lmwSWJ5nXwDR0
GumWY8VHS+vanrNfzLzPWdvX0aXurPpseUe+BKy/pyZ3/fo1Nt/djUjOcijfRGA/JFPYAguUxp5J
D00XGejT3DcnzlYhdOB7YO8XT/MUkiOLYIi8VFvEhA9LGNceXMftXQ8gLwpTD5BHn4xpP820/UwX
IFe5+sa95KlWYEzNZPkapTWgreE9mrDXRsN/NwrF32heyoVeTNXUOE1DnJKN0JaOSblFhf8odV2b
cHYQqxXkM1Lrffe7Xh8VHb3sH5MDGDXqg/Xyt1KMWzikjzaUa1tOyCuWwPobonjffS/Iv8I6Xv5t
o7b74fke2bp7rE6UE/pcLiAX+tT8hPLdV93J6DT7g7fj0fz7bGr1OeHwW4emqwdBAfrJy7e4ACsB
5L6FsgVv0nwugwsPWw1X3GAJxu9RBS34+xKm+xZqRTlp7lN2IYsQ/ZGpYkkPPrwa3+6KH/f103o9
7jeNIRd/0qY4AjGypA+Lx83ft7+/MvtuPbijNM57UqYXMONREFYer5pPiQwAZe6jUCYbp/i1eXDS
AIRoiWx0QS+JGcmXDpn1JxAC1f52Jz46TGAJu5XgTrVxReOp+F7Tss5MqdkhL+LfsMSK700Fm+7b
zax1wgl8Ovut6tsuv/gwvFqOEO9l4nPfw15p48K2NhlO2PuWmaKJfPW9S3L7AK7P/3IKdaTF+huz
vdYDJ9ZzA5/AYjb+Zeb+nJ5QFA7paYDVz9bNea0HTpzPVYfnZ4IthfeF9zslyFJy6InK4g7imfdM
Q+jWdgXc4ydvLNSziFO64O5RiCgbI+y8t7//cfINXdr1LP1BKoAj/xTaAJ5xBApUeFUmZWeST2kE
SaDXQCc4Fp2hupiyLWnijxdx6JZ3NRV0GNomviSNjxtW1nRFUP15Xe4gfFGi8ywypNiyyf14okK3
yOs3koHpPannOYVUsRAFByYwCndLMt0jSxcHoVvbhVD3VPrNNF2QhesngPL8o87n/PcJ+lkPt6fq
4/UcumRsEfSKhRbp3UxgEbzUNBrTC09VuHHRXRslJ+IJZE9GqAH6F0uKeTgJmuril58s8INtoZE8
b8T92tQ7ca8miOFB+0Q+wx6RPNLG+6U8nLxFJLpjrCBDfnu01ppxop+KAaK2VUguqBEscXLkPIeG
SQb7zQHIUDbqMcz6MZqHjbS8NjtOMiAjpVbGQfVs86qPd8ZUkXqsMEdyY/o/ejzFCnMLvmZqg4bk
dfucjNKrMxvr+YfomCmf8qUuPhXWlN9LkBkbjeMTUI8nCxL6xmCuLA23FtwpP2Ix1PEuqqx/Gtnx
c9EHX5fU3zKYXpktl7tNLCE6AQ7pkiS1POKQAQlcg7XAORU/RmI2sunHV5rQLQsLqCVAscY23+dw
LE/zNI1aZ9KjODcXZcmw2UlBiy9zUUNNEroTLcSTbi/HleXh1ovRIZjict4/sxH+JvuZL+Z/8Sj5
uFFCWpuha7vvLge5KElEm5Bd6gIWZ1QPTbSD8EV6KsLRJHd2wskQICOiNCKG8MJqhM6hq03ZHXqj
5g0q7tr0kH93ol4W0KJgCf80V9fzcjtO/5ca3Ut+hEHcuG9rtq+wSWz0Z23QnByR90upoUXLv8++
WeKMCl6eE6mxg7eEJfclBrdwbCIYIYypXC7ED0JyYH4UUkhPlCyu+eH24vrnquQWp5Eb3LoxGxiJ
kkDnuDrnY/c9GUAJriDxjTNJlc1mCGo4o0Uk/QsA0KLYkSEai30u+kSctVdTs4/qvC1ehJei5Hz7
N60seLfAnLCpj0yOBW+o11/opGBeWpFERvcNq8sP52EHYdC2Ty+d7jtv30EXoNhJOHRvqYCtdeCa
qt5FlOFdCs/Prn8muWGfzAxXyAVmjn/cHp6VpedSwzWtW9OAMHwBTws6/TwaepX5kIUadlHC+HTf
Cncry7a3RgUFjy4aRJX4c65a7y/InwT5YzRRvXVXWOuMkxd4lw9yrhRaIcX0lQvP381pHD0MXbBR
qV2bDCczkGbpqaacXrohJPOBt3k9ZawIg43pWNl/XGFnA9xiLIOyf/Z9PZ40OIaZRZVz59uI78Fo
rDbOWGv9cE4Jed8UTVEE6IfXCXKEqxbYdeXULFv7zMp53i01d32IV5cwHp6J1f1jSvWidhzxTrDN
LelyKXBgtA8to3LZCMS1Fq/J/F2cwF48LvNI8+9AbNJXmmPoZD7LPcdr3F7krfjs+TzdWM8r4+eS
xbGH5r4NfHoBfTCe93kiQ7XPY75FUVxZyS47HBcdWKACq/Od1arfYcjmk5oqvsMDyj2PPcjVrvIz
MzWEzpBnn+sQriCsnr2ncAjD+7ZQlwkuVYn3Ejo1n1FT808w0evO4I6orKYtOSQxuyb8foLl/GaF
MLyu3Q82H+ZEP/NEXcdx0uJo03vDSZegTj8bMwVdxroWmiYZq7tPZDTiy6BH+bQM4gwYbNodvHLx
hgza0fyQtEG1o6yRBwLf4p8kTUSVMeurfW17OPrA4zztnpg3suVolmUoy8wrRbwXARlhcmjjODzZ
GEplX+DoJ4cnCEZS9dYaNsObqYDxqH5oLRH56Xb6XluHTj6ScdfB9U6Mz9bz0gu8jm1x9npvIhuV
tpV8xJyTiWpGaMo3JLpIUvnfZwvguSx08jQv8ONCPWArc6+14+QjEVYgzelmfPZp9VPMTJ+MgjDW
FWbthdXy7fZorUSV+2gkmUjrASfvC8FtfzwKqWGEbDgOrVkAd7eNC9JKX9zHI9N4S5QyqMcJz6u/
2oqFD5LC5UITib01kFbt7uvONRO+z3gij8NqFuSidB95X31Ie8d4lqqn9gFyD3a4b439h5Y+oB6W
L2Pz2bbVvKthy3AY9D3io8hC/yGki24CJN2EF2WoeRDtPPSHyVfwdb49RisB4vLRCdiYiw7G8Tlf
JDvPucf7zJNRtFW3WltSTtIhfT1w6Fm1z1Yt4XwkLO3tGcpTk4JwE+/05b5uOHFuxq5VJU/SSwuV
ncc+tOKlor3eWLErW2fkRDmDqoGs61Z+h2jclKnFHrnGVYebcdj7Tb4LQ3GPZdp1vp1ANzwkJp2H
8VlNAz0IyNJYOM+eCh6+3DVSLlkZ7yeUTKirf6c8Zr+RhFm2S/HubDYW1MqEu1zlOQc5SSSF/C6j
qso0leqYT4XOhmLZekNfa8KJa9LieK9rPD/Msaq/zEs0lJmfq/RzD9G3DUr6SpKi17+/yx1zOzRx
rwzOZ1BIg2RD/aQ90JSrEG7bgQq9+/YPl6TspyOJYBY4PtMCDr0K8ECvfdF+r+YH1dVi3o0i9aMt
MNFKaeqfk8G7TtVTGECZIzffSQ8elokgjA6Kwl+qUt9Y0oKZpeJ+P0fmFFdbtLyVcXSpX90cz2kr
mum77QqiURcfartnupKgUwk2TzuPF96ycepcWxjXJPeufyQJkqpty+XCE5NXBxoXbebPhPt7zlL/
vl3FpV/PrUk8H8a3F1zhUSYI7Ze56gFFXjYNSlfGzKVg85LMVkx5+UMxRZ6szOGX2JZB9SgAVHha
AjD/7+yLk9jQEiy+ChQk9ZCwnVoElEXUfAZjbMt9cG1KnHymI1EqbInJRZd9MR1YPEBOpY8C72ER
C5hot5PaSiv/4WF3eRXrIAovfhTBrdln0aOc4ukH14U83m5iZaN0mdhMQC4AlB6OvNlI+YC7c8in
HQjf/rw1GyvbjMvEZlUcJIqT4Hcxe32wg5jA1RYJkt3RDvrjsHrVEfBhWWlqfmc1PHTSnAyTDvAK
P3ysUeD/zdpuGX4VQcnvQYljO3PJ2HKaijxtk/Axp3DjtJlP0jz8TPx02tJZW5t6J+atZXDVa+1y
8eNS0T3vLfliFRdsLyW976U4dPnYifKnom6oftaLD5NjlXc5O/ciL4bDfavLOb8kVZEWfmv456SM
qyDroNRY7yaQwDdO9ispJXQC3YzBMoq4zx87QqtHCUDKPCXBXqLmdPQ2bYNXYoQ4JQbS2npINKo/
amrLV9/H3p+M8daFfGWmXS5uqYbcB/dzugAPqHfQReoPRgv/q/DMn7dnYa0FJxq6vveaRghz4eWi
d0kCI1DZV/3nMcl/3W5hbYSuLb/bofyiiKB1VLbPGuFg9hKykC8KHt3txg64ssMTJxpkKlTuj8q/
0NL0n1kY23JnlZm8v6ABBtXzzMNzocQlKB2higK3OC5ehlR1esunfa2D4b87SKgxvWfYcDEL8lmW
5EP8IvWYbDxK/oNn+qCIQZxAARm7Gacw9y4+CUtznmnl679pEcF7hdtFRr/VM4p0B7NEM444YRt7
8Tc8UnjJPurLIsDhjXbEXl0iAupl8djCi/D21K7AicL/wBQ9q0qfjPa7ZWm4q9OeHfw0OiiePnVp
+JeSSfEJ4hRs1/rmR5UHdmPzW4ltF8HIZEyTWc/DBUIOw45dVer8cPQPXUL8bAq3gJIrzbhAxhpc
UOj6ajxrq9Z0F9JCt+yBc9b7kMBImvRp8XAE2pjnj5YRAyfAOTYkXPvFEnF55v4EdlyFKliXwwHv
9lStfN2tczAUisFh9cYzGwq9r+H29TA26V2M+zRy6xuqp4qMSWzOQkV8R3E1PZCcbkFv1367c/lR
QLZ3fTSLs8q9X3UINCEklO4bdbeSYVIALofBouwHssmDAAr24WrBeXvQP1o/mFK3kpG0LcQvJ9QU
ZyAv8kcbpVWVn2Q15QoC4L0nlb/jS9XajVT40Wnq2t51AN+lWgGy+MAmFNFryMgrzj77YOLquP7W
j/LnMJgft7u1Nh9OwhOC5gFLY3MiXtkMRxUuXfmQWt/w19sNrI2bk/GwOQRtIn1MOIvps+7lkDG4
fh7mKfLPS3BXyf46Xu4RgSWl39aY/Jl7kB0Zm26f5naLKbU2TE5Ay8DX1F9yczKT8egulyRWx94r
5o1p+Gjrxq93yxpWNNp6ErKWXdlO0Pfyxvkg2DSd8AhxD8b22oZzvJlFmxeElfNZ4JRwlB1wD11T
/E8rvQWGWRklV4GN8bgwOpzGB1oOXr2rp2pp9lHso0R/ezGtNXBdZO+CQo+M1GNTjadZst+gPjFn
0K57vv3ttSm4/v3dtxUMekbQdAdUFkryFebpxa4j3VNJ8q2r99qvv/79XQumtgHvy2U8qwEax3Zg
KfyR+X3my5F7sVdFn3QRjfD7LS9+0z3ceq+p4vbgrP10J4pFHJcJqrvTeVYw653bJtnF3SZceu3r
TuzWhJRJkQTmxIIAnnqqAwTR04T/uu/HO8Hr50tj6VLUp4Quv5urikVhYAh818fduzsObW1YpXo6
S2lfCYOJbpTSO6p4iFj30s6XptYVBLhP2iv7bA7K3MuoP1eHsMWDQzTgWr3Ri5XF797duwb68VLI
7hOPc/HIeSq+JIWesrC7T0UJnXFil9kJGJB+UWcxKYAv2+RhGGZyxyPGdaSc4J1NPCVd2E7nbhqj
DJDf/lB6zZbY68oeFrqBm0quh6gfz6aqvneExRlwIcXDVWYqUl1/3/HFvaXnIAikQMUuZ0biZM9D
vzqkZbuBCFg5ToROAKN+UdCoqsdTN0IhTxKzm0f/a5csD1c3iGnyH+4LByeUoU2atpOupjNthdz7
nCLHdVtlgJU84RaAedVW8SJ48OiLHHKCM8t6Dq7QXb/8P6VeoL+CsPAM3P7mOdM68XfRqP+47+PO
3qsjApcMn45n3iyyhwpIkwcw9i5IvfEgvzI0bnVBVAXozjay56QFvm3H/dJE+9H4/cYxbu37TvSa
hkKpupotold0Ga+nZ9PeeylwRb4IapPRmBvsLvyKI2mlPkZePe5vj/1K9LpFBbxwFbzQBAzCQnUP
Ss/JUz7AR9AGcPIswra8Lwe5Ml8EpSLdQd7pzDQk0A0xPIvZFqR0JUG7hQNlmjhsBow/4En+4xXl
8NkMuFH227XutSl2QpdcrX+JB/MWWabtzsalD6XpLd/ftY87e7AcArgHqAqPDCbQwdIedEM08Z8i
4Gxa8vddM+3e8bvF4LEBqpxny8uvrEi+JYt9JnXzy/PrP283sdIPl61ouzmUKZVYqmNATrmJ4syP
gfG//fVrOnDLQ9jGXG6ib4uqbKUdzhTiC3UNOHmLRD3FoM+LnwvJd0vc3JeoXaIiYFu2nTtrgESd
qs9SoX5g7Rze+XVnP8ZaUrW2xXQ2LUxHEx9SPjALDDdS9UowuBRFPxS696Dbc1ZJku7kIL7OEAza
RSL+eXse1hpwbsV66GHKlQ767M+2+sYr2Wesr9iBTUO1gaReyUr/oSMCHqVm6/Mn0MN+41IXD7iB
pKfWgMgxiM4cb/dkrRknqPUAj8AAYXD2NWT2VRmwX5qZZC/KDlAlJWEZcruhj0q316XrBHhNwzwq
4OR2llHtx4+dKZcvPqDVaYY6RlntlAYTMauTOj+oODXlxYNV81ZVaWW+XEoiZbIXinf2jDJfnXEZ
gMLU1r+art7i3K614GzgPBQqZoPCKzMMD34mUw44VlO3h1HC5WBjCFfmyuUlkrAlxI7I8VbVzT7P
zQ81N/aou+SpwN1uI8esZLD/sBOTJW8GX41n0k/mM0BS45gtbQ/NsNsLYe371xF8d8ulUJ+aqcU2
AkWA7lMdgsXh+Vv30LUhujb67uPM5DFVhdXnup/mo1rG4uGfc2Atew7J161i39psu/FfETCr/Qiz
naBiuSOd7A/SS8p9JP18I0WutUH+3RVVzAVA+4s+i3RUnwmgMnMwRF8Ku/Xku9aAE/pSsLBJ0qsR
iDb8N6gcNA/RCOPnkdVbynpr0+EEPS1QaVVFq88WlNBDngzmWLd5v/cnbImWgG91e0193BXAVv89
Vl3pq3QSWp/NBMaGrnVyMKOuzn1bbYlnfLz1UpehKL2oi7vWDOcaT007WGxWewDj4oxNACrGGhZb
Xc8P6fVPt/v0cZxQl5uo+thrKDTwzzRc5I7E5AVAzy3O6McTQ10qosELxCD9xp65JgvMgWugXCkm
hovAHqKx26KErHXiOmHv4tHQweakvZa0PM/uhQ+jlYiXemOI1nrhRDupxtZrZmJOAmWzJ9Im+lR3
wCcCUpB+C3Ed/Hl7Ktbm3gn3ZJqUkKmZH62eM9OoRwVzYw5UYdMZSMTK7/AU+Ha7qbUBc6L+6tlb
jNGArRhyw6gGzjvInGzJJq593Il4vEwsEwcz78x72WTcr8dsTBu6MRtrX3eCXSgZVrmaUaNueHwE
NCp6WPo7r9/U5R36pR/Cpl4gW/kNkHfdtXYv6Kbb18qPd6mFVuRlLlA8Ps+M6i95FMhP4ySi012z
6vIK67YN+slebzfJjGmFInnWcLlFtljJfi6dsI5zquuixMDzyO7qEi8COQB+0LfaehxdGx0njEXe
+V7Jl+UxT8YfcvGXDBjLe+hvLKWuytysoIc6FjMGB+MfZQJ4s0NdSZNVRccO902AE8EsInlg8mD6
57UMZJA68wLv7b5vuyGryqX0u2I8yxbHssT2wObY+M/7Pu6EbAIjFK+VZDz7Ma4yfTwtB5DltxLo
2rw6IctzsA5naMCLjKVQcbAt3nzq/8PZtzVJimpt/yIjBAH1VvNQx67qrD7fGH0aFVRQEcVf/z45
302Pu7Pyi7qZPVGzQ1NgwWKt55Dalzf99i0dEBs/C2FO7G/nagLY1+Jo9H30+/WHX9j7t8Q+lClR
gdPTedXMvYSnIZFH341B3ofCfo6Tt25rW4afqCkpk2TGizwYceALjPFNtJi3IEqw+rfScXqAtwIn
WJLY13roGvX0swm7K0vzws7wP/Q+D0ZMbDv89toilhIXibxNKqz+uEvfVFlkW25fq9u+dOQ8EVoT
u6Mx9OmgoX4tDbr0CZvIhWHS2CFv8Ld9H39oteVndE+Vd2NdX9kb/n4zZVvvV20WgsYeCrtjWn6j
rNTfwY8j4w4Y2wSCh2tR3hQNjdd8GiFCnQdp1F5Zw5e+bRPcIeOjBDfVHyd08kHyS6LcB9Lt3qgH
cF5emwhnnS2CQdEaXT9Xfatp2WbLgkF8PQgv7B9bmh+0TDppmxVo7pIUO4aeqN1HiaXrlam5EORb
E1gdjE0C6yl/bCfyBAj3TR/RXDiNWCyuCf5fekf83xTVJ5qbCDTIGujtVmW16b4myFsgmObeuwL/
8vpQnR/3v6U7tqX09ZSD+jqmHiSXGBxvE373Djh7zdruzkhcuwwi9Mq7LuSrW26fGliZpmvhj6Wr
nxQTt+d+TonSoI5h2FVGv60driD8L73qvDL+TPBHQnwQwckdAlN7GpCnPmxRkQyPU80/VEV8sIN7
g54RlvKW4MfAs6kgFuqPBeg1uZe23g1yvjJkF0JRbA5x2o/KV80K/HEJ95B8LCJLQfYHYWAhpXmL
dsr5EzYBX0apGxfg9R5Y0pSHPqC/kY1fo/FcCsZNqCdyheUmwcN7ju41zvIvONPfAt7GL99iyoqO
rwXEeKIK1jAQduAf6ml68VN/C/OQAwQMrxCsLwTjFlxGuXKjmaLwSDWabEnL77Vl9/WETgaU0vLX
Q/HSSzYRTwflB3iUYo2CpZfUC8hb804Z/nA9LC7MxRZq5kF4XjjX5NhH4puocU2BFP61OuCFtbqF
mmlGAMjSAzkmbQeac1inQ5jV6D/znAdpdU1t5dI3bEJbwJ0iKfWE23XsXmgrPqzmWrRd2Az55lBn
shfd0kdnlu6yY0p9ODebWfqjgWpgTN2VmL70AZuYnuLBdBC9GG5ah54k1ByxiK5StC9kDVs8GXy0
yTzGQt6odj5QFOXGVZwA1j/UEpeA2r1vk+4+WK+ZV1563Sa4ywKSdOVoKDBZHgCwM+iv0DQHVesr
JDifzrutwc4bv7Ehx7aIM7XYaUgKLW8o6RxEOqpf0Fq8dmO9MDNbqJmI/Qz1S4KtyqTRCdbr8VOQ
9O5KfF96+ia+J9itMObb9hHoy/eUxA5Wko59eX3z+CtEGzvhljpXumJUZqjax16RI2RokTLAnXgP
0ZY+SzAdENj9kIydzFCKGnZzYvNlGn8sfqE3i7vaTL6wB2yZdYrSNYiRHD0qFcMwvJ5oDl9G4HFN
9xYhrvOHbuKfwuslLMoieFAQMM/7+VzjTkSUW1BR3pbfbTFpfoyNSLVoHqelGbMKmK7P1MCc0WOz
h9NsXJTXilMX9vz/IZ3BB2OAVH75WOvpBx1X/xV1Q7/r2vLbMnt/5b51YV9jm/O9HzlM4QPZ4nu6
Xa/cfgKl6ZgswuSWo2DiRKlvX1+HlxbAZkNgnNdTlabqAR6g1Ye6GOl+XudoV5n61+tvuJDabZFr
CpggmQRL+zhzKh9hOxx8LfXaRDBZmwUMhnv9frARvw/i0F2r01z4qi2ibS4n1MlYoh7ayo1HFUh5
2wYt34Gr8sZlvYWylVaYuLO0fESFMgSOBxqGoKLJLKVvbN3Auu2/SXEZoBhXBbV6bBUKWkUDyv9Y
AdCGYss1DdQL63kLaKOWqTlsOdrDjU2OpYpvUXNChX2QxR5upx9eXwKXpmOzBUzcFKEJC8z+qNJD
H63jj7Jid1wCXvL6Gy5EzBbUNi0htE6IaR5DiupHnQbTHjDk+rwXkBxgqCiCED04qYfXX3f+4X+5
hW1hbl4OCwnFjJmJ/hUG0SBA5Y4M4pqX9aV52ewAYiwT/GqhHkuwHHFLRVu2hQlllQ+NTu+ikJBr
tbtLI7fdAJYhXUeEyqNcLd4CqHm5fBjRbcsmFsnokYQ0oG+CHrIt9i3RMu1LMKvhNA2BPCxmtO8a
ok6vT8qFVbbl1fWtWoiFunKVKY58ttegwyR6+W4Geo1EdGHet/C3RTbwXBeqvVGxvHWjXpAOxtc6
2pd+/ybc2yWJPQxSz8avRD/D+hs6Mo6dYGH/NugY2wLg6pKDPKv5jNspI/8AyeBy6OpcA/deWLNb
AJwCtxh+K2lzo4bqWzHHB125g4JCSqPczetTfGn8Nwn/OJQl1CJjgymuCvJ98i4QO2Nj9cbW1hb/
1i9DXPgkam6EE98Ig+udktXH13/8pfHZxHS9LCkjijQ38GXYU+FulKyfki650fSavfpf2XVItrYs
N4XzHL5ZVD4oNu/mGm3rujYPBZcK4pMAWg82yKppeJTWfwd+Vl0p4F1YultEHF07E5WWnwMbfpcf
QjW/18bEp5Sy368P3oWZ3wLiEmkAgZF9c+Ob+XxfgeqTafSntz18k+krD0nQroGde4aEG6KJi0hv
VnzD256+iWsANGMXyH8Hp1jrB8/Q0ezC4MpvvzT057//UTmDTXg1LS7BbweflOcTayaAyAaaV0s/
X5neS4N//vsf7+gTh/uHRzKSjT0REHvHDYFgFb1tfDZBrRpSyTE5P13A1jRPFLSyrrP1Lo3P5vae
tGO1wPAXW0Z5VuAEoGfNde3G3Mz9NfXGC5G91eEPCaTe4WavcaumzWmeUGqS/IMEuFI217BCl+Zg
c06HZWFnFVT4jlatPkNGiLPTXQOOXxilLbJtVAP0qbHf4QvMOGdg2htQQNAgsfSqG+uld5wvCH+s
orYh9QrCFt4hhNI34Ln9SuRS7CYwWw9vWkpbaFsP9Zm6KXu8Qq0xvwcXVtyC3HwNzHphnreYNlAY
HCRd0+DIOuiLUZoncfFJK35rAKJ7/QsuDdL5738M0ih1MyRzgy8YW+AT6q50+2Ls+E4mvti97R2b
cGZjGnFrWIeJKIv4Z1uxqD8u7cjnnW313F+pn1z6lE1c01EMXSwqfEohsO+N6fQl6Yl7x4HavbIx
XXrFJrgbAlX/oKnDA6n4DaSB86HvdqS6Btb663zH0MX572RMUixyWFMGw+P6SRh1+Be/PK2Qpj4D
mV+fjUsv2Rw+HgebYa1n+34CmBGkd6ROz1LXT1V0VRr4r5sHPuT87j9WFXT9l2gWlO3bhbvnmvX6
AboskNB4/RMuPX6zaDXA9TaJ8XjaFOMPVYAOwoc5/fT60y8N0Ga5tiQA50GFbC8mFWUlYfOeDiaQ
uUCPMK8ShX++7U2bFWvT1a1tObQvqFg8gop1V3DAg9pOP4SMfH/9HX+9b2EqNksWuuDFmUbWviQK
WXJr7ogbX9woTgRZITnXAV9/z6VR22SbSSnKsWn76uXcaIFPtM0w30dix2c12Le00vAt2zMJ51E6
QX0J2tmRuoNaa5gFJe6nr3/BX4M7TrZnki1t2VCA2E5nvNmHtakdyHZN+1gD8nSl0HZh4W4tYFq9
DCCzJvakBuT8PqBl3oir0MsLU709jeYBVB1pOyiV+jrFwg2/zwAuTpNrdqFg++tsuEsjtQlva0ML
h3liTynERCGoCdYm0uTyNppGenh9Mi6N1CbEWWTh0RQ3y6lKtc+cS0juUnlNDu/S0zchXoT9PMp5
xgfwRWRQIzEZHDc/v/7TL0RCuIlqDRBuGa4VhbePhyJydTNL9z6dh9uqeevv3wQ1bQc+MBCtT0Du
3/i0K7LmOjz10uBsItmW61IYUriTgfRw3k5qyH159Yy7tHY2MVzMCS68pB9PFZ3Amehcl8dsWA+R
59cURv/+ASiR//f0qWNBlnCexhMLHqbid3zNX/TSczfHs+0Y+NwdrpllSv4Jhej2com7/eur5tLD
N8fyImO1VKrAuBCxTzv7KNm14t6lR2/ClQoG6+EpxKPRZJ3Q0Cmrt+2Z8da4ZfSN6Au1DCeo1N1H
bv5Uw70ro8k1CblLP/389z8SCWyXScWnZDilwAg0jySFLfQp6mZzrVT892CN002w9n0XtYvthpMw
4hR045cZ1DT0PL4Aov3x9Zn9+4qP002wlnYiYaHC/gTTx3ezRYstaMStra5mpZcGaROw49DIpkVd
+LRAJhhibqhVjES96ciK0028hhAGbmevh9NoUpc14/wNddprKgMXRn+LjjaFTLUcZjwcmsbHIEz1
jafjdDekAlAZJocrwXVhCrYw6SQQDk4BCbwdTN+4fOUdVALnjoY/Wd3Tcff6RP/9/I23cOkqgo6e
Zno66UC9W0h0X4P90Pb97VLS+4heu5lfes0mnMuRy5qYiJ3cwHei11+bebgz6OWSlpQ7HsWH1z/n
0qCd//5H7DV0rMZxlssJaja70rqsb/Wu4tfE6C89fhPaIwcbyaLOdkLe2MDdGK1ghp49WihNfeUL
Li2vTXBziNNNY2H6k4n7+1C0P8+pdSzcAWvs49sGaRPcooFJEpPVAv3+ZxGaTJ5vufZaiftCZG9t
ueeEg3MtxuX0L3e55yWUuOM3AdMgMb+JbD5FHek6bBuEBJCZpyNzH8dIjlc2jgvz+z8wamHs2aOu
P/Wl/lTq5mdiu2NF3BtP+S2Sum3RCbdjQU+KFCA1NawClODq089n+v903IA23hzHXWNcrYYkOpVT
86FBo9iBcxnxeq9MchOgqj1F7en1JXROS/72qk08c+89pBkoPcnw/yFkQJ3J5cC+jQLQx3R6X9Td
J434ftvrzvP1R1jPEAkwvWPRCfeCk2/cPo76h9iO76A+kf/7ZWQ6W2kfX3/dhSW8xVkDLJja1RUG
GYLB91Vxrd+vIzfXagGXltkmxi26hUBCU3OyKv416/QXvIO7rE7UtTPq0gs2EQ6fl6jvBoJ9agX1
pYC0iK26HIeJzF4foQv7+dY9xRJeGRPK/mSJ/RISdifX9ojrVZl1ZryLIVT4tvds4j0ArixyPUZK
A/kMx5Z9i3Ju3PA7zuP/j9dcmPAtuLrsgiKmtDenZsBubqfQ5NKv13bEC7OxhVbXhcM1sJs14hLV
9WUsumxR0P1ayVC9bcVuXVLgoBuxZZ7NSarhh+us3VVOXxP7vnAkbfHUXvDIadVNJ5jo3VDs5ek8
v6Ae96WBVffr83xpAjYBXjTekplrfQrSVd2VpB3uwxa+l297+vmtf2wfRcMLGLJHUCuf+G8+2lpB
VFT7a9LEF4Jhi5aGZ70GYH7qTtqlN+eEeerVQTQYpwSWzdFyzdrp0jxsolrAj9lL6CqfQkDOl6yp
V/JNrajAotMrkw8jPDs/vG3Attk5waWRVXo9OT/wjPgmyQdfvTGL2kpyeiC3Ct90+iSCaM5rsYYw
I2lZNtS1/vH6B1wIuS2GGmDskaed7E4E2q55v4AjU6DwCphzeQ0UcmE2tvhpvrZuiPjQnYZ5fRKo
6dYx3+G2eTjflN72FecF98e6rTyyMxy07WlGPih1fwcY0sMU8zeeQ1votIzXGRLCRXuK1rbO426C
YpqrzB5uGm9iP8fxFkBdusDAygajZMrg2fYjoPilfqjZWbW/bT69Pk6XpmIT3/UkwpEmpjuFFJJp
S1oaIHTLYq9KtGvoROu3FYwhJvPfCQFOG3YdbdycilB/ipLp5tyLOOchg9XXjtYLWyHfRHlPSyM6
gR6pUHbOYAva7tgEg963DdUmslnTzisAbfUJG+6TLFHg4+vnc6XVSJq//opLsbc5s4VZ03EcWH0i
po4+o3xf52nqg59pAueuN71ii5iukgAm2DGtTjyO7meyqBxZdRYk+JfXX3BhErao6Rk2nbPWa3Va
wuiuS913qa6JWybs34T8L9nzVpyTV4MAkCxw+0X5tZa7ICKev/TpEJNpN/MklnwXdYBpt3nHo3Sg
WanPHl/oIbQmphkqA+Egs77XrKyyFGIPts9LwGErv1/6Qpc+06NUxRFOj3NMdnoSFAZnvBkwF+3o
BfnhPc6SX2HEZVA+deVsAhjymnERX4QZ2/6b1/WMrqQ3a1P8pAoCPHe9nZdyzqoIBa27MFqSGk1w
x01p8noexiXMOPdkbzVVd3MveIsf2odj/ZEGU9cPWRREHMQMNbHlLCc9weCFZTGJ0wJJERqLKDJJ
9Fnds63LoIsyiCp2yUORCG8/RROBT6IiA0TIg7D+JdtVz0uu4qSJYkD0TUCOMiyKILxtRTSUTxI/
aVj3XZNoGmfQOkSdKW/b0sfksVt7EQU5SccmUPuksaZeMzIBHv2M61mxDFmLHjanOezaJiYzassl
+SaYpc1haXtYxB1FsNbxl3lls+PvGxt1Aqwy4aOG7ESREO8yUvqGfI+srYd3Zmm6wOSKsjOtlS5k
jT91LlLM5XJVLn4ZU6iPfot5n4TtvmiKcvF51QwaDT1Xl2k77hg3qm8zkk7uzJybocNfZOlAVsCv
ZjpX4lgp1aDiLSvZK3HsVUoVzXi3cvFDlyAxtJlN6iJS+QDgpPstTc9T+jwIVkX3lV2DxzRZUnws
IP0FBgxGm6ceoi78JoXeLvtnGpNK/kzHxA/NwchIjwoeM9yVMNWGNsP6U0IpvP4IJbS6sPcuiWBX
nMHArAINchJuHvs75SLG7MEHDdw0Mq+qxMOrdEl/xoN13u/pbOdZHjT3FR2ylEW4hHvmVldmEqsp
/NapJkh13rCEl7/ikNVzuS95qsS7gMA2rbkPOQynvgdBaYk8BJOJim+mW6sYxs9k9NVLseKnfDQU
ovxPK+iI+nEUDKK7h8EN4OqlgneuzmmyMg0NrqD1w96h+kaegC6tarXvgJ8ULbCzeujtLh5V4V5i
2L1WVUYMd/6Hr3o31A/YiKb0wfNYFMtuAAPYkky7OEaVs4QJOjyGY10H1bqPoDuxrA+prrvmx6QE
WC55l+hkfTAmSfg3w/tyvWvDdUyDgzRzxL6kJFBJcpinQKz/zL4T0y0LexsvOziuVtMH8Nij5Gsw
ucqxeyNCUcWgiw4dO0yJN8UjZUVsniKsKnK7QifPvROjCdyxn3ll72HlF7jpEIQ+6h7WGfYxH/uZ
+uBTUUQgWWQD6nUZB74MHS45QwD/zpQ8buUuIXxkn7RPpvFLDJO0AvIIdOyKF1jKR8OPJYhLlWYw
fY70jS5Siqsj/NmFzRgfyMyAKjNV/zykSVqDWtFEJlhyyAVWvc/Shtp2305eql8SPJ+2y3SvO/vS
0WkiWRMQwA5gRzSZ70tlR38fcIH/2bFy9MtdqxSJvkKxL61PqAaOwa6poKpaHuBVtopnR+aafUzJ
2i53Evsg3D+BhQ/D706ppe6wxmc3dg9FDIAXCk4LWLigXxd2QYErIKR/AQ9sVTL3EZmRaSrtbJQt
DAqxXb7CV10cmYZO7PyzlGXTkn1ZLWUSZuW8TP09r31vymwZXBj85E0B+6ZBRYX4ZF0Ko4FhLsIa
P1fVL/EAqfnDWplVP88jI3eD5X3KAF1ktmwh6QXJzI9Lo2b6PEGKR6vMgeAX/ATRndh+J1mTOoGK
Ux/V30ijdPBU+LSEBkFjF+r6vG7kEgW7MMAaeg4EYKkBzHupTP+JWtlE78sqDscyg6PorO8gSd/r
37Sxjf4cW/y8f2IR9P4btTid4GSEdHVBP6gYygN1JsZmZiAIZz+7SNb20BPesSUvxnG0p0WBDQi3
qiqwos8I3Nn1M7abXr1Dpa+CF0syRm0FRqLvln/K2ta4o7MWDKCjGwYN1WlM7BjAd9LK1n4XiXP+
CXRc7O0wLIAMApaKL5t6R7qKmLthTIu0yKrVGfGrI2HZz3kScbU8MTsszTEMEFbv1pYk7efSRGv1
jpHJjDAUbJbE5TUsiOxLACjteh/ptq2+QholtV9IHfD0hq9zOZPMrYUYGRTJ11Y8UxMmpMkWVyhV
3CNJqeunFZLNIdupqB4QEUwwEYK3gvtWm6U1ziadOalh+Z6hXnPmSscRaDP6WOJ07s0NboBgHH8s
JCSl1CNcK6JSPoxVq5PlHoKswexyakwHaEOelrwe72zQp7Q7ANdsxj5bajcNX1M/hME77Jb4ljxs
eh38bNuOgnwW646rrIjk0B5X6NMaALjgjUt+IX4jIzJJA0ezFXnL16RcsBb6aIrBuSkH2ovk4Kck
XT+pGJgjn+GcZzh2Kl7VcOcqOoadkxHOdj1c7eUxWU1S7zoLtnF8B49a1NxyGduwDrMhBTjwTsYs
Dj5PgGGd+3QNZ++9R+56WIZJRPooSTjH78/+bXjwECKRXTMwAtfluHBl+QF7feW/pa2uojwV9Vy7
u0aWNS6aDB5VHLJu/KyimsqZJqcCWulzn1lIGS2QQxkqwE+yFjLqiHYPdBxa7mPPUtNnYxQAG3Q3
4X7ZaGRDi7EPC4CkfM1MmcxzdMBk+um5qlAq+VEJKMUkWQRDYYapAM1zFysOkPa+iGG/dORx0Zkf
y0J7ZvZDF64tSKYBRO4PZR1ijAvqvlN8KKmyypPF9bs2igWlhx7/WYq8i8OKnYBQJ7o9VsEsxbGo
Sd8+FKYpq6cSu4AO0dxcvJfZNNXaPMga+cWQw+2zNLs1ibChJ34qHbpwQSD1rgu111+YiRag7NNp
CG9CXok7gnZmmmYdjEcccs/JdHOTOaSO7ZoXSwFVgnyRzsXlrZOgHFaAHvUTeQc1MiqOOFZ4ukPS
uRTRDijlqXgmUi/sSaVIVNUuXYxiP1NZDPX7Eo4mlc8qlszjuu/D+PO80Fq8dLav1q/RSpFa5KmR
8cJ2tixkVcNgZ/IrzMCt6DRszQjrvscwbJ3jTLOgT6YsLp3Hzd/NhthHWIaPd65eLMK0jULugryh
AbYWIBJGHKT7ouSSdsBCxGH52w0p7z+0lZLsZm5W0NdvqYxJ4g+dbaDlfLAylsGP0qWth5MjU76Y
szTtZfEYIHnofo/eUDNmvaoj7XaUQ8iS5mkd6AQtTxGAVTxOEXEZRnoWQA7TqeWPHTIy+yt2HTJi
mMtAPji8WR1vq3/aterG7l23wghhyYhsk3V5aOKljPYmiczIdkDU6GU+clbyENzIYkywmVsBb11+
u8w17d4BJzQGJ9pVdfPZy4WoMevWmgixW7yauuRWYMNd+ge401XV+6Bv1nv46SbGZNWA+Ty5aU3a
h9JK0CN2IC2ZSN1S+KBG7TGsoIRg7uA6bcyPgVFcB3dyTgnULdOki6fhbsA/lMuHDjOjbxpJI7Yi
JRCWuj3QG5URx6bupsnskc6MxuFWMPFBHTnspht3SrwYaLpPo4kp4Eg8s90dWrymWvOuJPCgOwA9
9j2AUFAOOGIH1jOya+7eJ52VzCKZhwleA8ltqP1MOxLVuMig6mGZr/P1nAjVO7kW4QifySTlMH1b
VTKX5UFNNbKDzHbzWjTIgBwsnTNkSUP1a+WDGbEIp9annylSwPYTPavwwY1ZqWh2+8rVrleZnRsG
ozrsLRADuk0GOKT0twra2YYcJj5GsQEdJLC9ew8FLhjyoobYdKPO8D2uZlkX8WiRGQ/4mNzDQ4e4
CrMimX+Ou3nkn1diDKYzjPv5dyVL2nhc31LDDx7VPIEkUCFUf452juvvlZjKKsmErIcIwUxmk/Q5
NH7q5KehA877pFqRwu0SkOv4J1LOsnmWUzU2T6YKy+jLZIxqT2qcChoeUjUnuJjV68ATBcA1mosi
ayCaHiC9SGaglLKJoHMd72xRqwZi2N0wzuWuK1yCziN32uJysgRufNcIuFlBmqXRooUpZ8hg/WAW
x5ze0QUnX7dn0EbGXcrXOInoroF4VXKEGXkMtf+mCOM1zadu8uKLw86wfm16a6bPDsLTvtyNS9uF
H2WlUtBFowWxXkPhZi5xpnvnJ3Vfxs3K/onCidU6WxH9us+XlvSi2rsYAiwwYra0MOw5irCKZmi3
t5VXmRZ0DDGYi06VyUVd6uUXE/D1q27WGGdgm+mUhyEcgxveFWiHVpJLgrMKtIefvS3ghERsUQZA
rGNP3rEGSiVZK2lZ8GztFFx6dukUp0sHT2/meblH+lavP+e1nrGPC1xF9D30Kuti+EnToaoJmopd
50NYWtQL7l2+VjXrMovaQZ++q9DcGu8Mw0oDYW4SNfkQEt+OIT41PjttYaur218BtIaoyIvB+Ybn
A5SAZIK8QA/JB4mjQ5rcVFgk5yrEPCbHDvZ/9XdZ6Zp/DedB0+eVNLgdRMCaT0sWp66x7zrWDfTd
NIA3YqHKNsTysaq8D3eegzDcZbgYcXMPRz8YQ0ENqEY9GHlUFMmffTxiJWYCbQj/JPupQWI3gaAF
p8GI6eQerLBhao6QQGTrZ+WSssQl3vSygzrHLO34mTIoSk4Zm8sEl7CmFw2EyXRIZPAtaQMxfSvS
PtD0HRCCKngXsKiGzQMEK8K+qzPYnUYlz1w4f5zqicQvoFfJ2cFKczXre6zOGfu7hCwEM1kiE5QS
7g3t0pAdOtG2QZDNwyx+F4GCDdyKm431+QCyJ0QkKCpBEa5bczB2aR75dVmaQ7gQr2akb61Jpl1b
NYm9b2Lb9OO+m/oJ5q7FQOuZ515XOpEPbesS6JS5vrCl3sNSkM5iF3G4rrt8RgkmgvkSDxFMGUGQ
kV8iCGJpc+PjPjgK6bT/qMJ1QoqDxBHUGO/L+qVNeBshoQJsHxnzPM9p9Ksswfv6UmOx1L8LeL36
BYl7Pw5PcsR28zGdAa38AOn+wqm8GlcS37eU2REXmYBocQr7tQvBNx2rqsGVnkwlblRlpHv/OVkQ
B4/CdiHCasHKGk4QSIVBZr6YXtgHWwamPMZB0UZtNsqpqG94iQbnU7P2weJ3VZggePNIAzhPMjhF
t+qdZZD5GfMCMuH+oSOWUgiQowxwjAZdDBK6y5KKF1ZVa/EE6KZJq93S1LAxyJqQ4jnZSoQ1/Wdd
QuV2zYnHeEbHZBiEwdEZLpCpKrV2+jTjblEMd9YuDrXapoiHBpa4y6rvVjHOngPWCh+YMRNEFchR
Y6A5BHKudUzGAyVQ4wOP1IS+hxlEROPwi+ZQ1V4h0NxFRZV1KasKlrcFrqYRqv/I7l7GuO0am8NO
Rbc/SGhS0HQkwSAN2RIwynh+3mOGKYP/JlY/fhRKczpn54IRy8p07OknxOCgWCYKG0B2uI+170U+
IHdFN2OBhPOTRr5QQ+cEwMS4xD2rDoDn75Fqqp8e+/h6p7teyadKMAKKv2vAv8bETQy5YTGk/SGZ
KCfPyTnJ9vswmbrqSy1UoZOnMC28sHsTmHoJjgNp09rfQZm4knRvB255e6B1VYvlyKZo8igg4fLZ
auiBFk50t+frGc/xf68+IpXG4ZTDs7vqk/28aBmRY4xrB5c3K2ioQAC1yQSp2t2yTAT33KokxkLj
NZon+6FDlIfdp9AsSYqjiqOE2t9KgwJdeROAkrYMLxa+dM92AUnjSSBuKp1HUN6SDM7Doau+6wH1
QnFiqYabYF7HdQKvqLNnMLopFVwFRweA5H6OvGrAu9AA2ALCIoXPIM1qxzbrdG/QV2NyDL5C8IEe
EjG+zDRcilxGqol+gdo+T2NWDxXyxyw2oDR1t+7/ODqz5Th1LQw/EVWAGG+BHtwe2t52HCc3lJ04
TGKSENPTn6/P9d7l2N0grfWPpWJD5pSfevlMvFFQfY7dLIdLwEOUj2lO2QcvGnnS46T4uzpQxmPv
YKz8tShmGv557NmAlJFbONbrMhflHEB7T1oOCfKKWhy5+7p8OBs24jl/wxy59m+YIafmDywjEV4A
7uM0/WumxuUXkaTavo3St/V96HPzxQd4KzSKh7Zv3PXJ5ebl7YrjafJMYnOnye2QC3sVxbFnlav3
NO6NU3zKxfIjPo5+Dyp1xy/MKZoufrG5l9qjsuDge3Xnvi5bjCIkXbUP3iVyt+Tlw4AXftm3OCWT
4DPrvB+MtQthNL3QQh0jkL0A/mzc+9PQWLsAeyP00t8o4nYKVid3YnZp2SrG6yQrz+cwdEKvOAI1
QLilfDme/PADe43/s1mcqz9uy8H532hN7TYlIRtB+ehZmwjehy6Pi79jg4UBbYw0y0wQHPBI/ALg
Ys0/eVi77ZUJWkSPq6X3/mE19frZzFzkeTLW8x4fNgO8R5COU8f2Y8GEYp8LEW7zp2yoKnh18Vjn
WVw38ZDh4R/rMcu30iMan/1kLtIVGEU+w4pV0fqz8NlwyNmSw5o/9evmUp7staHN2hZ1ssBc1geb
+mdUFYAbx1UVfNq7IqvJ5RAxWxrbnFfLJXfDuoIlnOspunDzO69tNxVhRlsyUb2jYgZO9hL/2kGQ
72od8WrYYWp1LJMP9Eyv44Vn1hzF7lR8LMUNCS+9LbghonSI3xesHIRXA+TrxHGdfkv5g1sA8m7W
9SGOrf0jz7vmN3kPfFGNGT3rvhlFHHDRu5a2EzmIqElkrDRoWDBLGj1VeF3YHe+FR0AEdi52CS83
3aVoyVZMXF9Nv4NljX7ke+v+ZDcP/vj2vm1ZbM/zWUmMAa4RFldV73SnQA45Tboc9dOJtPDQ5hMt
y3dg/O21bf1xS/NRub9pVCSQyDfmgTSHSMM9r16TqHwVKoVTMkeHQeRYinZ42vOhEYel9pfveqeI
7lUybAf/iZwp8I6yR6cGEu/1fOiKodbZ4OfD50SK+F0sNsHsmzdkJC7FHvsJl3j3BabjT39Q7N+o
T7pT5yPw4TBkDS8LEES8jP2p261YnfatdPZLNFmlyIqtF97ZnRyet9jkpX3htTOMs76o3Syfxu5D
+ptdnPq9IcCjC3ovqVVM4I67FdsftdrbRXgUsCf7LMVIUYkZr7FDqPbN6OK/95UOvjprwkkFjO3V
acEdEh5M41UfvrSjHnylwG4/OWPUPo22ia1MaHqjm03rOV09vxGPsRr8V3sstj2xZSO7MzOKeARg
dL9qJ+LIK+eWzAfNC5xUYeSCdPnW7ofndpFdd1ZARuOBFzFwsnjb/ScDyxU8+TMWyNRvpb/Cyqju
dei2mq7Xya27RCBNvVj1VINaS0Y/xo61/2HWlq8ToLWlTalaa/8OXDuvU0mSKHWKZFqO2H5NYR1C
tzD/vL036roQWjukpSJzhz1k8zJFzarMIuIcfzpDOO0ZkCOc38Qy06SEaY3lQ+DEqzhNgsH7FPuN
XsFlwt3KPNLgVi9hIS4RD9r7ClMxb6V/X62OgSCKbOeV8Zb7bODzYsIsq909eze049Cxwj9p37fs
bESgB3NDhJFJVnuu9/NqAf2lubvw3aMLQJILsK8/m2kDUymqGfILgtHXd7Nxt3/gcXF9mWtb6bMq
RjapLqzr9bGwbh8VqIVqyCftvLO3qrxJw3AOr8Lz6/+atWjN0W1rntqQbqSAEy+gLWxmMvUSuXgz
1o1us9aMQ4D/J+4b2X/rcCvfIi/QY1a4ixLHMSAnPI1FVfnHevGBmEcrLrxLRDzBg6d5UM4lE874
oj3lP0k67YLjsofxS2tUCTsStIz3cWV+OTXy9tQfl+p+uDXTneTCzX/ZVxPcLnGfPuOJGztOPds1
XZrvZN4msplC5ynqth20dWI74IbGffK+xH1psz30iw/mJscR7GLY6xevxcGdqL52n0oos7ttFZvK
xrgpbzyX5fwGy1XlOQgi7Ry8ZlwrPjxuuYQ4BPHmzLl4K4aynx+WcvJWemIcNZ4cONc35M7dNQpK
P3guxMKrTTfqVB8mtkD+8ZHQktMgjcy6Yg/2ay4lfzczk35zl1WWiRqi3Plp2tj5LgmI+lqrgNAI
oIzSra/whSo/gHhUdlox5zuph4nNo0XMVcu903RTdQHJXPJfRpGKluwDg/+b9kTzT5o5HLIu3H1D
EovyuJqmwB9INZt1iUCqdiWv/LLb3pvvlZCnxLzb0/tihQuX5oAyrrnUQ7hB6nvl4KTo8qYym6ai
lIkbwnRm/JX29j0E+bjfM4q44zOddgQZ1kpbfroAYBN5Z4r2M185nE+AJcqheQVGPBkatW0PwSrC
KW25s0NSYAfgorgY8/x1Y9rbzrEANUuUKCE92tnzn1rBec4Cfjv4uR399ixbbzXUCjfbkOW3w+ug
sej/Hvao+VUx5am/zUAGzZnAYfu6ryO/ltuv+Z7sYySuzjQ3JnHRMTx4HjOmqzE4HhlB64+1L821
99b5A8toxw4dWz2jOW3V3imI7PK71U1oUqPmqU5IiUKhUCBUThXphxen2iyKXjTbBWU/Ql88Hxrr
OFG49XdyXA9zvO8Ge3caleOvDIL57FymtpB/JQKmF4epyEvsMXaco44gdu9dVEh3Bdt496cfodbZ
q333Hiua/m/TwJjHoN/jgGy+Kra/PDO76sOj20AeEd1FDCmjFI9E3E3lseMCsjJqZ0d5gGDlGrSn
hpuboQ2FDvzB+ieg+VZnPUc+e9KkrPZv0y1R+7dtK6EPTdttqZPH/kuj21ZQQd723X+L06jg1CxL
UD/mIwT5yYKqKM+rUXlwHgM219Td7S1MJSbAq22rZjy7JXoDWkv45B63mgrZcyvM7t2pXPMjFY6Y
OiMox7UfhDXXIU9LgVZAm1C2mSncZn/IG8YWkmytpqLk1gfsPzGPBFVauD49NBY9ss9RszR/HPa3
6LKtuRZp1aNcYerfyvWRMBtAVEQOAUdl7sTxVTOGy7e5jSrcBWFc1i3dydtuYpUSVBPuJ4Nqbvxy
nTAeTuDIzv67X2seHr3Fw5YMKtIPFfcQeW5K5b8paB+uNkiDuo92w3Uxk2Q5HhzBosU+OcY4b+rK
cvAGO0WZb5A03dg1nMtR3vX/psrtp/hkFmnURxSVjR4+NuMRTXhdfSwEy8MkbXuoUV7HLEPiW5VR
zmgDM0BwlaS+bFsOS9i3IRFA+KmFkUgJrWq9Lr3snKfKd3BImhGp0F9pYid8ZNFuGOijCGA72CwK
6KKGJWZIfLu1yivyESvGCAN6ltZNx6IeMVWHGRONdLNpvUne2XqL98HN1ZotMga/C+Lc40ovnBIg
2HVEdx+IEkWBXTaWl7ljpNU53lX8TFbBHp7yeddPLs98efDXYQO5LGxahg3cCACjqTuTQPdXGzAL
a2pKDS598Y4Mm/65Q+8+JZGI+3fW/fUa7s74l7vA+7Bjkptf2iFgP5fTNKDO7TYxXGdiBQ2qFsef
eF5Iakz6uimtg2qnkImejuv3hkmWHAgaMQJ6zrrIomtUSI9Xu3CLrKAa7tLfJur7coe7SmXoD69M
XHl+aF0Vth9miiau0igPXn3aVJ51b0lxkH0YujRSDFU8lkcHYo/7V9fdQw1dvHKaldq+ms5t2le9
V/0dUgnZXlsdquoSjznIx+K3+XJGxul0qcZvMIsU1YKZD06kXJ0QT4xwhtnG3TPEIrwVbQsknjGi
SkarMBD1oQ6CQj5OVYRQZJ5trsKhqIiH1YVw++SGKDV3A7Z8iGi+svrgTWT6ZsojDetQdLXTnQOB
PuV+r2v1Cn4Z/dtqGT80sy3pWVkr236umzD4GYzN0LxHEFTfNTlRj/NQOh0gReHaj5ZD1KZOBv4Q
AIDc1W87bEOErmkT+0PXKo7VMF8HfWoJaTAgDNUSfchBefvvLsypjUx5zIsuTBdXF/vBVVNxbem4
rfrDUlltdyXCvC6yOBys8M61JyO/2STn+LrZYmKoWCbOOPhjj4Yp8AH5PoUhUo8OwQ6Bzlvluwm9
xPF7Z7fx8Ajzu/4ulTXvR20Fxfpj2Jyl+WriVtqA02NoIQsjnS5ydGq3bvR+ywAgdi1yHeczWOru
yvS3TCcQKyr53GDFRpy1ez7OMLixV+3XFc43IBnJGMjNdSkXcV6I9OrvWGnoudi9sKyOuhGjSw6D
WMRppfwHPzVsTHkaZcTw5y46EMnQR1UNwADLfvAWWxWZBMr+YQqnCO8gYUWREdY2fwTjHP7hRHIZ
cFVkTQet+OVS2xqmO7QGLS1MfnfQ7Kv5gS1kiO+slcbOU4kYRvfpbKIaDRyyDzk+6SE0e0aAvDIP
0UiQUJUoprDqoTPFWB8GZRXq4NP0Nj0vwNbFZ8viaF2tvLqhhj0w1Ou4juu95S7DU4Um6xOzlx2l
/bKgt561N03A0vssLpvI9+lOSrOHj9xW/NfAhDxIOxPho7du7bUZwj0/mDZXL7bXxBd3jdooE7Xt
iNTr8np79lTe/9j5VKp0GYoyG4QGP7aY874EQ/PZ2RHzf1Y8lf15ZaOWB+LM1WcbLd4bwhD1gKw2
/hc7xfRGgGzwMqCdeW1l21nJ7in7I6iZfUFum/0v2x3sAltd+bzIIXj2WMX/5bLuCjDwdnjfqiqO
vmu2bnEaOz90UmhFFnHg5uLv0m3AkGYgn2ToVLjcQPTuaYd//ovKlqGNppIl6xubDWNGr3MXMVIc
ixElw3lY1Q5hseqgt8Vxcdd+vNJfrWcBDByH4TmqiKpwIGnXFGJn7DlYdogrm8mLjWuTzZEkJf0+
Rd72s4h532563iKb5AxFMNSTPlHeVTfEr4/LksXe2rxE25i/cKRa93OQ138kFqU7b1pBWaeFmFX0
wbB6G3z/3WAzlWXS1rW4TL1W86UwoanP696gJano1zFDv/wAsPYOkyN6D5zZGPunqTgwS4zUf6bZ
U86REgO2lmYXDNeMif5+tj3R2akDiBhnnj0g0SiQ08ODzAVTADyL9866dQODPRoOD3ksiiDliYtQ
v5TrcBCkJUIFg4k8+VWl5kPB8EceUyh7/6hEZ+pLO0/VQ6lJCD0WlqQgFAQWhL9U+5btg1tshyao
mgLyPtj9M5hV/46EUIBuL6a1icpslv3kmE49DMttBgRzRI4nI9Yl0kTwskYysBsGcxX4hykPy2cd
z8Wc8ouVdmLbKKC9YSn+NoxT1onJWo4PfdC5S7Z5qxQZ8rTqFS67vrpD1JVPkMj0HKpqFPkRYRTJ
rWs4mP5sGgbBYndygP2RWSaKp/JNhTx4bh5vT+1yi3QETg/P7mAjGy/qUrxIf54vRCY7b6523OVQ
agsuAbWKzcalVZsK4ZVNIrSRD3FL9FpidFHUZ9DPwr6jGmRpU0mb3w9OxhAefq+ZQwGlOsDjtf7k
awbNDm3CV+3VMGgMfchD11kd3d83/DIT47IuKTRB7KRt1fmPk+2GCX749cxXCvpFEcu1XoAQZqsI
2SQAAryk3Stl3YjScGHJZYUkd0Ewt0Nenwy6EO6t0eqcrNjF0ry5q5R/u1CVL409EhzTAXyn4xrz
9/YNGWxra6lsUvXyg2WhU2le7VCiVlM3/5iOdXQ3oXRT2aDc+rTGbfhd2VEkz7Tu6gOvcM76Qfan
zvKWerVDLB09JC43JvO/SxCp08K8ZbZsizudexysdsQpdGnyRUQXwEL/Ubtt88cK4lHDSNmcMKCd
1pTkTbU/tmU462TTQTlnwIh8O4KYoIfIF+LUxut28MuaMblciqBMvFgPT00Rwq+FlflphGJx6Hzr
vzUP7bdtCZpLVXbxu+eAMzFge9shzHO1pMumxH9V0zAqDh2CPtReQfRk2sb9anMZur+bOt+s4tjW
ThOfi0LM1ospUKimbUNKOVs7aOvR1wsCyKCtKipeuXPnE+ALK5cWA2UxAYTymHGEOeahsFrkNH4V
qU9HN6CCbLUiHfsRLq8yUSDv5y4OYWi7sP+95ELc+dCDJfcjKqXE7XkDNKISkS3oLO7b2h9Q1LR+
9QD4Pvwxtxj73OrCX3sN3QLyOpTtcXN8aKwgknlEjTRA0YkaiOaDnEc/Sht7aH4oMIUyiTyI6ETT
jOS9AkT794MfVmHqWbwnCZw8f0TXQtEdK6Iypju7YGlk8wvF/o/Dbaj/2/zODjIvj+rlAYKpVacZ
ZWWiAvI2TwitTXWXb0rPj9oqC4Eu2MF16ZE19C26App5XKffUaO3n+W44rrhWXfzoxfPzb+uMkuQ
WKoyr3pz+/BYzjVxL5u2ihfZhON8ZqnTbkaygRFno+WiQWql6bMBMMygNqf7lQi0NT5GoJKHdqK5
OAkNJ0UOWPwV8xk1mdz2hQyEFq2UI+v2KZp1+2pyL/wQMzG6ScGILdMcmEsdzbDw0dIyE3cpQJP4
F81g4eAMwfYn3grzs7LX+o8rC3dENtWxFAxFPl/avJ674zBpZ6VKRN40QxUa6ycEFiJ1EHCH5wJ7
9Yu3WIFmbnUBlwdjL3ySjrmfo7j7qYQO4z4Rmz3Nf0pejO0Y9lYQnm/SiHvCOea0z/nFLbJC0fTK
AvV3eIu1XuqluRiRx8jFQ/cl70P3fujp1hLasg6eBwu/dChWjXf7pSGb7Sn1ZlaOqlpdFL0oQNnG
a2o645pr06rKE2xHyGi+lrVH9i8KhWAc/eU5j/fua5oa4DsrNt4M7eJNvwXaNu800GnDPiTb4DBb
oX+I9v3f7i8OLCcdiuHdDdmSGd5p6471GBm/UQuXI/Sd+4RqP/iNfnkIjwpC4HW2Vvc3z4B39e2x
fNeun8/ICjSYJBMtiiFO4emndmz14U721mUSsj+bQgkSI3TsU9PZ5Ic5dlDfKBu/TBroUiKUXhrn
d1/WyjwNOVsjsA1l9Wns7sshGvinAXcD8dXsw/a6hxytHKd8k5vvzB8WksoT2PkKc+luD1TJDPe1
79/Wg9brP/ERlN8NUQ+/1QTemDgBRHeyVb0yqRwth+hQGNhjiQDnBxn0Rh1d2x22MyJV75cXxg3B
fshXJkbEjBlu345A3VWXtWPt0A7aGN/hc9t8rry2mL7c1UMIutlbrlLjtvsLC5K61wDB9/52O/Lx
x2YznCkyr6jPCjmBhc8jUTXN5lT3KHlUlFp6lP0BtzbjIIGo8/PswnN2/kDyKbKxMl0MAcrjoIsD
n3I1pJ2aFE9o33v/bDH4QcZuE4NOO/5wdjpXqINrsE8mi7f6H/5aBt8LYR5v2l3NL1wX1dNNwrEk
rejG4wJktkJFus6ndFB4kh0bP/cyHNLc2Tm6xsY/twNihlWqnLnCMPLJehMXv471OwfzLogpDvNT
AShxB4G/wPOiltoQaVbO+yIQqmS5ZWquqnAjTCLirP3WSMamRE8jWq15sMHQO+9GE6DaGtrEK7v+
y5vtwDyGUy6fcLLknPNWoL5JDam6L2QoWiU76v06zfnXHrdc5wdL1tbRNJGTjVFA8Dyi2/iE9QKU
oeq19xZXLaBmjp9AJRpRzEE5bQ83w9iQp3nDT1+3EYvGsDVMDYMYzMNMEmOX+Hup5tRpCbJOG247
aPawmt4AeOvPwEEmD60FNj/FdncxwwiUwPn31ETE7lrdztE/4WsxaQ1ndBiknH5UbtPfl1WXP8dI
It4sRG88ePbQHg3axavVSSgaa6rPy+BqIiyC4GuMb3B1HqyokLp5faiEy3G3lc10jiLcDCSEryFq
mqb1z7yyi7gvjHK+7Y5dI1GcO92hFC6A5ITunOZRBU7qBA1lYtsS3TG86vYQ8NrppLH8+a9n7Wgg
gpFc+MhS5tcyFo6bboYb1GG95v6Z5cHuI49k5Gk9+9TPWeCCReOkxDG4h5kZ/I8fTtZ3zIUl6Iqr
myjtgPmWFMsSTJ09NkxrczOiaMFXpX/U0qv8g7W4skpMYBXfUCnFP6+S9n9lzsL9xFbCKxWNM6dC
GbCQEse5fHGfOqdZjN4H97tX3438ZT+QAtYfY741L4TCD9ZJyzX4khF7LA2/NpBm3EZ/1hYbzXH1
Tf01LZs8GIiuR6e3q/JYWSs497qTc5QV/iruqoVzJ4k5ltJ9W/qzMq59JZ7bqDRs1/GskaZJHLJ9
YWcyYoa+08ReXvpVRvc2GpYfpY8dzoxtpXBYrmUJ1y3tj1kj8RjE4h700pp7YW/9D3Qz8lfZ+POz
1ANwIz6rM3qNW4cU/AyCTdNj0mqImFFmih9yR0T5qYe5HlF0tzayqcjmMy0Rh7asO03epciEtcv7
PkHbeB3rMrnKnpOVTRlnq1nADfK559lbOEanyNSPUHvWV6UWfZOXT+4jB3uUjb4Y73Rr7U66rFPz
r3fL4u/URvLgBozj7GMgxgs3BRBDqM8x6sUjQK11AZZC6wI/brmkKHTjL7UX4IJtYXvxYY9jjRh5
y0G+ezcOojvXRTqaLCCdb4zZk0YUEiOu2PM6ii5Fw7QEfWZMVgTT/nctEHjAq/deSsNx8HN2ArZh
PrjlUdpleLXzDhEcZAgwi2B6aBLfhH19skZ0hvdTCEWKZB620LUoOcXINE0kMgg/eBnbdhS4O/Dk
2JNYvLP0Rt0yNVSqW49TzzuLK9Nf/Ms49/vLLoT7IsBBjmRS++Vh69CjJxtj2s1L0degp0LYDywY
hfoYx0nQIkSLq/NTM1Dm/IYh7ItF92p9jGN3emNmXR+ijY0c+x6olWC9kscqFBZIScfn6+3z8sMH
kUZ4g91rSmVuOV/eFlOOWQbWr/H/VhcRVjyYxmbrgHtxZPGDeyp+r6oNlw3kWG+FZeo39U14xLkr
pkf0VGCPaNhNdZgHHUWHUBdV9IZsudTP+wJtvhKktKKEqcZlYPoLm2pQ6diOfG3hvMzPbpm3ryWw
40vY2n3WtnH/nxxtN8V1UfRn9v6ZUP7I/7KbYXbu/dCbyh8rRosfwONhcGj3kZ3aWLHv3hE57mD5
AzTrV2aAIi+di1dNU3DHsTzjalwGmuDtBMOss+5Js/Xhf5gDpbj6O5dPe1BLs2YOyiqqcsvRvAQF
YluiXerrqtbhEcMDF16OKJrLrYz6AxCYUC/oF0KiOknKz+MHZ1+s/EC8bO/UV8ZcJqh6X1iU4xxg
M+2A2+Kk5/OXqUab5WS5ka45tY23V9g2zdKcrJlF8GxgJlx41Rp1xdg7ukgtJro63Yu9nY6IzHos
PmMXHwK3Hm3eeMe+q7yge+HXB2GeduTbSdnZ/AK5S79FqL3ow98dFuheS+j/WYVlxJls57/j3mLF
bNf9SXeWvlhTvHzVqkLho/x8I1YILUZFjgb/C0JjN6xeIiw1IrHXwVwxk20GIIQcttMQ4yRKnFDg
1kZeEHwXpQ1D4felug/m6P9aEgxRqd8ZfjgaiTnOlCBDIFE2T/IhxrM2Iglp8ghqzu0QH7JsD4mQ
W4VGD2nFD8yGEiSa+bKH/OXTuw+cLvxD9oo8M6SOV8eaLdij21vcMezaZ8+iOf1gBcIc9IBH49gU
AsNryFWYX8rSXo4IFmDXrMh90YsrrhWk4rHaGh4Vxxn2J+Rk6p4TtrjrGliTTPb2BPyvEMem9mDJ
40yd+QnIyD1uwOVPQQTKLAxHjgxRbV7HUiwWtNgM7fwqDT/4otdIvmEGJydm32u/PJd8PW9+H0ZP
evRh1VqkPA+rH/dv4VLrJzOYGvFc7vFtiI6PwZJwxgmU55TlyLiY/7jXak6zlTR/OwroOmC6fqhg
Bn/2wEHPEZpYNJoMhHeafppbtCx4LvnH5c+QnOJHp/DdX6J2ivd4Qm3D/MuXXUq//LXyxD8AKay/
Z54AJ3PneUIuCv2FHYUnneLkqnK/Ir/cLq6KwfyQ16HaHU0PNwBc57zrPMK+33g9abwmul9kXr1W
uJhO8T7C6Rh3wJIJnw5ROxjsnSn8vf+v1H2LbnWu44ehKKzTLaH4J+oMRrPZjX5tNhtXUvYDrA7P
g/NlEWK7ciLP0289DfFlKUVwDU3Vnvtiza/AzPEDGjH/uTVxy8iCXakGiVbWcWi96nVSUXtV1pCf
Gvxc/yaSx0OUIZU6hDWge4tXskMvYKMl0oKm3Nb31z+Rq3iWmq5ECLNMpMHCkRBbCUtzxDbcNL88
z530f9qegI5wC8mzE5A8WQXIcBNdRsJk3tT6qA4aWUSHHn/Otw/XjpwT49Wxw3XAe97szy3y2yfJ
NpyysvJq98Klt7qKffmNqwvFgVLyjpit7hQFFdohTUnTaCOLOw8Evf5yJ3mjbsRt+Frg8VkKSkJg
0UcW93ah9adVRX2LVMi2rz7GqZPVYG7InHlr6k8vqKe7pqDiEaSFIZXLCDFg6gtsAkcJzPU+tytW
8agJ3ERUDv5GhZc3voAW7M5/TkQgMyfNwHwJmMTO6PY7IdytJ+s5wUtZzgdtGyeG+hqF/FXXYoHJ
DgIsbWGwxT1J1BQ6H/sNk2tK+mjziQaVmsyI0HCdBVFpfloQouHTDZDhcI7HKMzY5idxCKd5jajA
RejizKuG7eMWjP+Ni6XWc1AGwOgBjrOkthQW5L2pqvAcW2WF5zWOSvmkW5/B3wsiYp12dZOAFqGJ
5jvS42v7PMFOXxrsFC99MPozLLjaOZydKPpbB6xmJJo3jArNWBf52bAag43nAfJtv7aRDXXYeB+R
r3t/raaIq6c9bPP44BhfcEnF6G0TtN4ji9BIrP9j5dt+i+slWL7CBcIia7UscA2gilDH+TYUoL1c
+IwJawDEmhnxRIJrwcnCvY1wUc/z8s3NOM8PMADOe7j5bFA1ShCLFTKvKe3U8dsadTYbKQsKNoPN
ew86TLvwR7g7T11HSMaovQXv/tawWXjzkB+ipsZotzer1wJyxDZiVBFZ+Wtbkv2z7DQUoV3zAcVR
ac/pFpb6jfGwXE+oXsWp2AacahsQxZXThzKErghzCgF7m8dtKVZgtQKRfAk5U9dECetaKbzNfUlv
X2EwLUWxrO8hjmF0OhTQYUIlcHCe9/EGdjq3tWVE0ZD29iLGVBAY8G1Fqomu5RbvMhvXcLpuiI+f
gmF0t9OoATTnEaU+Z+Oatwd3wEWXmkWhTS8IpkXlxI9+BBpkN9xdXPUtKX8W9rSKnkF3VgHP+7gV
acVU5ByA3Tw7RfDRfS8DyPPAHP+bHpfxvMTe9C+K5oHjBfHu54glKnhx+6H9bnOz/cIC0A4nbxM9
jWujHMyTKjrcS6UMs9gN9eMyLXgjy5zd29pqLyzSopY2B4zgVThy0K0gTYCad4yovffVURv4F9cJ
HB+XdMwH3ajhyUS0hJJvTDvwynXDcQss4aWaDG3/A5WOL4KsD6qxl8AdU3lzTW4jAZOdkOv4P47O
bDlSJImiX4QZaxC85p6pXSpJJb1gtTUEWwABBPD1c5insZ6u6lJlQoT79XuPfw06NwO5kcALzxkx
JPVBZIExu7ppzpTGe8BUVvXZPW4LpEC+g3He9hTUQb2X5J//G/CepBcNdfM1TjrRbS6Wvnb5JvVI
pDJOx+C/yZ/K967zUevMuuq7dO1cKiO2E8TcffngXL3cjyWRuaH8hpHH1GpMyuK0kmMfG8rqksn8
Uoj0c25qI6ODX0n/lNTh8iD6qXI/MPyK8C+hVt+kBwykdv7hFKWN/oGGmbiA6AhJ2u7q2AliSk8W
F+7qhSAlbpdSdCcwDol7w0eo1AlNMWMGOLubh2dt9X90tLF9IrHudQedp+bmRj73air94LVawB7s
CHx0PCbgEM9Fhaoq/bL4ydOPAu4T1/8i+bq90p7knjSq6v5ujujXGuIm62cYVOMprkOM4t7MONLL
+gQ8atKMrO2Uxmrv0ofLHB88BzfunrgZnjNdc4aHdG+LOHLJTY2/79ywiI4eA8jqpdnc3OWe5Pzo
3i2wbn/hA6/0ocQrLR9JYsrqoMk/sm+sLsf8NcHY3HHmpsjAuQxx1jUVJjaACITDD+Rp+bMSvCv3
XBntQzItfn3SinTiru8nvqCEwPuHhdBCGknxTbdo5ffWUgoxgyU+dKkLx1Ovakpk8SMZCq97LNF9
sbjwD48xu3HuQ+EgqgRZXmqkE4rlPRaX6TGFYCD+2LGiFJgaHCCdknXCbLsQSAuYAW78+SuNSCLx
rrJPS99icpnLIa5L8y+aNXCGNupNd865Zxkm4jMxd7rgZWMgRV+td8ilNI5dMZTHqSbt+WNwWvYb
kVfH/7Rb60aE2yVqvTk7OsFg2t/Um4ipOxb0kX/jkg+QG7WXleatIFBk7tGL0HyXWIrivsNXM5Ey
Ccz0hnt2FYcpprc7VFg2+j330zw9Z2ub0CcwCWw/RmwXr56nK3EcTaHm8xi101MU+qk+giRo/Wov
GAr1d54b47Bh9Kbo9T18oseOsCdD39YEzxAoliuO7RZ3K6n1m68rfBT90nZnV67eOwdxX3+50FMm
+PFIXdc4xOd0hQRRF1Q98RLfLfTqLe9vmfXfCUacy8AFm16akW2S5DHZi/LIyWCw0Bl22BUvixPS
SHXBdI2FHvR9zhK78R8CXSi+ddTrHNmi0r8bxunisBozFi8N+UxGPVqs2bmKtKsf89qdEPsgxIn5
i7d6jMM9jF+iGgOAkOFfDvTJ/q7UgEt25zedan7mDQr7Mxrm4p5yHwo4XuWodajUwl6emWXFjE3C
2BqSV643yerVE161eodIEIm+1gmDjJeiVB7LSm3IxCPkOm9uPsOo+Bfd0BwOaLAasxKXRzlmEXCX
pgkXfNFb57G3KeyxZa861I/HjgcgvLCTJMi+oSV4/X8hUk+UMsniWN26lyIOLi75lPa35C0xdwXo
gpC5EEOZL3BWPuq8Lw0Yn4YNp3W9q0JrAbRkzVg9t4K07RVlMaofh2WOpMeCAby4CsPMl86xQANa
j9bymiaSUTlTsuS/iiieuLc4qwCvON1gg++W2dzWQ05rGEJQ77rkNGedSG9T6A0AOxiU5PfOMJj8
34o/wF/4tinhvzLC0zXmA8xz9fsAr6z4iPvAl58F9Igg3amU4/HDzxoBZ78s/XVg1GlYO2mvwBj8
xVyKQI19gbZXysg5dlZUXvqq8sJ6JOy8qmkfgM6Q89iencGeM9i7eVywPtS1+VEmSZFdlg5mljzM
LXnlnaS7wrXd6y48lV69rns21IYt910dSdclwz8vyUc/+fnXsmZxcZcMlPHQOKiZ23M1dTzhE6KP
uRaNmR0YvM2cvm/eLO8I/iHPXsPCY75wSPuwQX1w3XCIb348Eufe9dgAhvcei9JwYSKPap5a7YSf
rh2xYGSLhz++H/ykPs6MKIc3HNdx89J2/RDc4RhjLSpj9qU85Y4v1QufyfpMhC1Ux5Tw4nIqmOW9
Rkscqb2qSyKWIB0CMCe9oST2KsZ0zP6T7NIi6dpTGsUlSnM0J5d6dgZMKb3F5VwG7VB/xpYfnGKw
cb3kylQjy89GJjbFC48w9igqVKnHPgD+9OCbcqkuLv6j9cmqXOv+4EWxzo6qgnxxUUKl/NWnOZna
Z1xvRctj7m3T62lZ13QXoqjyD7iUTchh7fTRUp6bOCQ/D76gZkCEtsI4kvM68tRZDJExkktQ0BAf
TYM1if8ZtPB68mW93w4XO7ZJ+RAlrRWYnOq+j/eTEWq9n5p0Xh00ZZdZagrmZLwxmsZ8Gi8BOlvD
3qxzxi7ff+1KbpQE8ZTGD31bMydqFD48nqoOx9OSeJTNBPjfSIz08c53NEZ9pnLzs222fXpAataH
uMOPvjNxbPUpHWf3yWXcuR4TAifUS33w1PRlsFzdOiZTPo++YrYVTEwWPSdxf/nQV3ATqKCRuwWt
rTiquiO1KQQys46G7L3gpYNQKfpXB9jZL49ai1OncDHRxmPZHZt+4npcKi5akFELI7aiG/JzoP3Q
A/Hiot4BO1DlYzrCDz95OqSN84Y8O4VxVbwx4sEXHSXs1CHKNlWfxdKMWF8ssskuH3s6IxalMbLj
LvT/0JWP9yaNwSAss4eYG1dt8pE1uEX3ST7jHF3XmVU/Y561r12U4DpMwGhRXtYWUawTfe1xuab5
UeWkLICV4rgiSU/8r5iYv2+AtXVflb3zq3MqjFk21M4vOa+junlMVFb454roBrEzcO4TGDFsbdAc
lq1ptknjkoRfGIKEidpMBkxM0l0BV/Qd0BT53sYtvOmSOa17qdCe3rZz8W4xLFPdZS52zVdGQvoq
qowOkYqBiFoSRaG3S5nsvzMLrx81LoXyWI627VHQ2wo0U+/zu+FkHvBmRY+xchGoMNdy9DV5tKum
MbuqQa+Pc4mjcWcx9CRYOus0I1k5u0b/Ek45uC1vhjvMDyYaYlYqjqNJjgzZcnO2BbdgdbZkgpOW
9LqHclWCM+mTaxStUrXUl41KX9zF79SwHxcs7aeVVqSambMOy3BG1ijdk+wjY7/STmTBzTCAnU55
MtuEwmec1G1IavJvJXo0I8m6+QdkKsBGQKjsPs3n+Istds5vijI+k4k7pDosHZFIZulbxaysT9GU
pjONx7KCpOMBM05/DgVW8FsVOFK9t3OXMEeTDUGtzhlzeyUMzDORw6K65paiFksbfohd6BbmJ3oi
RXW4UuVeVOzBnGu5Y7wDvQi3ioVWoR9XrTO/fsWUQi5tcjs3q/b16nqSnaZ5M/vAhzGcMCfDRZT/
ZEn8mD+kYpvCHkujE4ZM0kNmJiyCSzov6elC0k40xkgR9hIEJHmDF1Skcf1YY3YD4Z6J0kYcCL/U
ywV7Vl+eoriTHmrzqMnQxlZ5/etUksmoFp8KzTLGeGyxCpWHSWexggY24SvrFhdbBE5YurXIZszz
sO5RLZEXsPMnJqeI5HKIeWwXtyDzdipbxXincG1+YBrPzaMeZzufkkrW9s3S+t43RbaafdwVJDEU
WKNkV/pTZ+5A+xCmq1NXDudYDI75zMKOjwAPbRhgMA6CyNzyYCQgMQ31SvnMW4wFqHTa+dvOmETu
0k75yzHneWx+yIoa7ajw5RBoCJ3wJykOPrh4bSo8c8LDwVcng6u/hrkQ90b4ajo3jjXqPIzo8U8c
Pcad9+tQLQRnsS/UOIrDRJw85W/bzd0x+7sMqVBXfrUND84Ii+OeB0e3jF1z7Z9DAH3Dl8Ga8Z8j
UWaZ9i9k5FPK76+1B1yFvSZuvIvqlnJ9dwu9rPtpcEREHCZ30oT7KdTsN8/a6UYMZ3FvK07LD7BS
Kt+bBBHiUhEWllCPnP4ryMbxJ2onPUdfO1FDPLVoq9Pq62k+L1XXktSZkre+8RjnjWhoBdQsJrTQ
kvLukwFr+N8qMZHujZhWgojdtKU4fUYfSyqWr9paiC8offjb8k16i8uwkQd/zcKGLKqS6hc6nv8i
5jwe7jcNyqDK6x4vOYjh9Uo4MziT6XX+EbPzrh2kU/sAPIKwt9GYQ42/IjXiE0LPLEos1UUw1voU
MpW/mSLDXR1VmW0e00HrhrqpItmVxE3MpTrOVEy4pKlPx96glKDhCshXdNMbpodD8AGdldwkyiNf
TkKe3F55t/3oK9X4JXZxGmBQQ13iSuvpHn8aOiKSGaiL2W4dGirbbq75l9y3xbTPWt0+kkTWH54T
LW+NI7zvwon8P3GE1vbPESqZrgX9O7k/4uKl/Z3ainJED0C+zht4RR3IEyZ4aiuP1m3pcelcSgfd
e6ew4p7nHF0Pjc3eRatTPyknJkA6u7IMzj7QMfwsrCbCahq5YYpiPHDvhVCWrmMdZu6xKH3xSfoa
SCeDRdbppqpOTjmjAn9Ho8pBWFDz/0CbnC5Rsap/i1T6JQY79ACidPnPKaiLWFGI+LiftgDcLs9C
KAT+UKaAIUG+PMg1Wl+9rnP+BbnDYs9ZR8lLhqvxXYwVRz7z8ezYZ8L/kzNdXnf81Nt0FPrD/crY
mg6EW5CyVxWX1s8N6IMuO7plwMXYrpl5Sfw0eOrJotwp0oFoh0XFlFe1g18fBFDN502jxbjihy6S
1sCcPJnxRgYZ8o3T4BgEC5VVH4L3e7gifzECHmD/4Kso5KMWgu62NJG8llpj7i8a93UkVrUcASNu
pQypXbVv6hSGgwfEEgCK/WkNixZwjUA5w2aZi5mnqcrfg8ArZoIvCg2uyl0C7U0WvYcttIdd2Gbu
z6DTo3/CureMO9jBuHkB1UWHrhs7tRs8xodt36ZPit9xTOcG9zT/XZ+HL2Kx+o2ff/4Oe1N+5JhG
Gdav0UxR0ksXvM3cQ468aFXE4YGqUPd36Zjx4wmoPvIk6tE6W6mAUNjgy37TCUN5lNjylU+TcEub
OME7EKHpkIU1NgyTi9L/q/U2lF/BCp6AJxYYeeIt1xgAHXiF10APAqlwCZw761XJyUWVhy6z8ul8
+EST2diQtbXEOxtVj9h+CPLDz/KHJxorVZ6HpSwLFHa6kEdCIXPEcazbV3cACbU3oGDvbbEk/nGN
WYpyVEPgupzJ+ADQ6bdzv/L7uj2Ftuub52KAl3oDnZiNqCJcKRh5JLW7GyyqOkwK99UNswuqqFhj
yKyS5jJNIGueSJjLH3iw3ADTjbbZxawYg3ZlDWOCOhZ73L4LXPNY47KEpoaOEuz5WVP7F/E1ns9N
x5KhmM7cSb3pbKeQifguE3X7fz8g0ze5Cxnjer+ckZLiGJWxHS4L41/yLJNfixOG5egN73aUn6yC
7HdCzsk6OkmD6/KjJz80T+dadj2tmvCD/0ZWObxEQqT6gLFN5rfJymx4dYqsuAobMWJjUG1/+7yy
ya7D4fuySr946EEk/+VfN8uh9zY/W4fxgIdhIhG4IzhcVs+4CVX6g/kYMV/+k071YqGAxGf8qTY+
0uMUOBOLQIA8nCscBGllzDkdIBYdoN84v21MZ7D3Gmm/I8Ca7sosa2myJzevSWVPRBy+m5Bmgy9M
ERq3wxyT9pd4KjhdsM/h0af2FSXucPTHAXMmLBCdHaaNoIgls8GdFLKvvrmOABQwvuGZiA4Adb34
XTYRwyGcLe8CsvApI+iZHQlrE+3WKZGFM2hHkgFVyp1L3ZU8x+QnwNCiUlLAeta/sMe3Gc9JCbxp
q0r4lkrU3Ue/7PBGLKJyXqkz0/hWY4sMrkJm9NONNkrf6jEmm5mlKVfKrlS+gAM0Vl3FZ9y7yxdY
veQCx2UBFscrS2p9cAFXaXIFpD10lT/0qDMIsUYK716tHcKqO+AeYTZFyA3zZsT4oItbNCYHIsCy
i5caWT3FSvZjRm44yyFrXGy8ZP+OqciGHzFQob3p064FA1zxFSZ1En3kvil+1ysDO6tlJc8lq7xB
k4mwfutGVf3QobHjn6xegu4XLi+6sJ7wndlxPW1ZndTMw3kl3K2fJNKnvofbOd73zOuOpKfq+Gy7
ePMvDH7rQ/ZtxAsid8XIqC6IwuNUmKLjyC/R+3Ia008rV3nt1s2K0IEsOjGzCuSlzGzEpNPv1/4N
um4mTyS4uwLGaY11inWUq9qF42KeDV45bgE+HAoHnrBzNFsC8k3LSJ6ht8/IZszd/le3WkIguKcw
A8DoCfa4LtE7xr5Y/swrwfZrhz2aYRgwyjN6b/ssjbLN/aaxz3upSGjviRdH8qmQsH1PMRrIcEqn
1vsQ3lKcCz/Q3j1+IYnsX9eUx7OrTHnCvMLGEi9CQf6D9YGSmOSKeKYfrrb0hVs0N9lKi1zdOEST
n3N3Gc8icBEVdFCX6ojE1Th3M5bxOw+9+XkxTdT8NbaxyUG4UdZ8ObklhyLHMrpClOUZb6ahac4R
kUh1D7eNCQ1cIf3d5al7xamEfYWBZRnsW0d73WkxHvYgiV+xPDBoxva4+mP7kJnN+5gr0/XPoS2Z
zpPwS8j/aZn/yCIkfHILuMeOC/7A8MoJH/4nO1/ggSUOAnWZlZrY4emc8PCzJhFLxlyeUYtBVuyy
PMg+MIYW0zkhzrPlSOPGXOooazvYf4HoxV+fggsOaN17P8gQhD+wSFB50cZlwWPkQODaMxEhrJu0
RPXuJjOa6VSoFbubjo1bXFsVOozugoJgQMbTPhGnWUKHXFZGyzQb36sehWUd8qlqi0IcervVZr2n
i4uK8uovoi+K0whhHsMRq4fxZQaJ/9msCU7Hicr+yZbRNokdQ/fddwdyHOmUgtHVRZo9hAkSy+8R
eFVyZkJOqTqWeA1uGh7BHRAZJlaxaPrxooNVwjaM3IJY1zJTwp+6lfURsDJ9gAhhmzD47gtqnh0R
OzYv4SkweXPCdtdVe0gOADFmNx9+tYTp5RP4MjE84Ztzj0w76NgEOHT05G5ujpakKRnErorvElEq
LhIImQSfSjqbbe+K/7KUcerdZZa171dIiVtUhmZQEEYbxOaPrmHwiCVX2IiHmES00fYfJOzwRyd8
khdlFpLbzjmif6oo5Piu2nZtDuWYcuURo8Mqi1Uxmw5LQWBFI92vOzt11XAtFATAfVm0aC+pHynG
I60r+5PDhIYvup6raxasGOJApS6wBcs4Pi5pA+QzHWAh79OAGwXgVE2J5eus/I6JWha7DJP8s4vk
iRuUeNceEABZkM5QgO915Y3nNCz954mBWb3n1uAgJuCyGWVTHAl8PAbXepPM00tLugIXxAjaYSdA
NWf4/wAXHuUCG2tHO+/UEASG+BV9hhKCdfbVkZseA43PQopPj3iIsyvbVP7drkh3F4aTeIaeI+6J
ABP/ihuwNbgUN1soPlEc2MW5jDXmZuqnMDga4dIUCLfBksBFVOmTOw9TfnTdFCoz88+8P9VZlz1Z
dIOXrE3tDxWvFKfhNLaP1u/lg/I4HXAHZgATAn8DYqCisowBz7d69CeAeifglv4vmU3AwVXnZG91
i8mE4trnP7TgSBIP0cpod2HyesTbm1YXzs+yfRT+Kt+zsg6+wh4nGTDBZdPQaPQuXcEACPTvHJMQ
6TM+EGtJzextNQ2PqecUCFUgtq9IRVF7TD0GRhiJbELKOSSlQP0XEDvjFHrgS6u+lPHx05Dfk5LX
fPIfODKIl0Fax1UTab6FEAdOvSeUtQWt8iY9EvPdBjntBoax4C5n1Mo5/1ymOCKwajgg9mpucRhT
OVMpMZ41DGQbVexLUlNXHVScg1E24m6oiYj9E6CHkuNYBBzRY7Qmb0oP+WsNUO8zARgd7FQfb7aA
NVY/x3WDOfhDz6+VvWx+uxMUBX5v8iHLmLSB24t7yZToO13DJDhsglC/1zFI3V3UMYXt8AK9UeWL
9qgacP4HWtn8JR3zBCNYa7T/BmrdURd4NxjXwBXTKWfCCS/KVZAFmNJXfyFArCBjGA19uybB9mFq
qd40sffvmgUs3UVixkaURkQyhzIqsCpogVa1E/E44MSqmesrtogliNmyzxjSRXiUnRqjG7ku3nKz
jBXBIRVgwsgAUHd0cVwP5bpwytUAzbmguyiqz2Ix+avuq/kJpWriSATUhDaNOXicBTMISYlUEOsC
voYLcUsFpr028zFE9w6OImNgetj2wX1RXHC2M8wgBqw5ll+sj1sUwyM/TZdhGqq5c/QekZ7npMMq
9O0kC+2Eciw2NPImCsPfov9kfd9kQLBC/wJoGCEwZaLM6ohoKNvj0urlT2cSLIIKdiamdZed1Aql
gCYt6fo71Uv6Q1k5wxfgWR7wMnIAxkX5Zk/H0k2OjOaHtASWxb/+KsTKCRe2n6NB8+LnRJw8MFdh
ININvfuelmHx2ydtrXfWU4XHxiIrbhmR2fUsedoIxDothPm5xJHk0oh0yKjKac5zYHE04iWGb8Ku
tCm/WT2beDcWQ5ifcoP/7Wi8Jil3zHqn6gH3OybJfsXfdfFhGNtb05nSnDJTW6LDq3CXa+i7xHpw
0yCR8JcLe8yhIJvMAEb8O1UTfxd30ByPQzIhoBOe6q6wN7EQ6kGsd11GlXOi6bLpezssQKvkuimB
XuT2qJtmiux1tpwPNJz8jBTR8ioLbAKHTtPBIHw4LfCObFt3E7PJ5+rmkpJvAFwJkwdrJu5COQt1
r+MxWE5TS6W0UDMWd5g4+oXXs1Dw/2kNIqwj2G/Ke39WZfOh+BbUU8gkrn9pRYl0CWFV+vsso1yj
U4la0d2JKImnETkTSuc1DGG/3jhnmvyZ12DuOd2pDfdwkfrkKSwqnA1YPY17Ydlvq/o9WD8B5Ce1
fJs0hZDfS8bd/9j7Jtg2RkpOoR+3I38AcJM8txc5eM3oHka3HtbhEoIYjTlr8o1EkqbxRCvYs3Ti
UbN2ZUF7TGx5kAFT/fFYYyTqu3s2TpXpq114WJ9Gz8A+VnmCDIwLlMv/OhSMVR4zmO/iziJLO0eg
SrQ31CJlfx492HkaeLG1TXYrQ17BEFUEL/TJ9caOUCxhREbvN4olPFB7X5D/JYpUMI3tL5nFXf6z
xp+XETXpXf8Crqfr64PLqgP9111d9AOfY7L82fkNM+gjpjjJ3x0Aeu8/RvVAylSsOLP2dVSPKxfr
DELnRPvkO3gWx4684MgnR+gzwWqFnweGEs9qiGGZ4mGa+PqhHiW0H3g9gOLj19wwLyLzavfeN75i
ftDPTR7vBsBR6e9Sbv978INSNqQ3ZiKo+H3Kto6+XQfmDBsi4OcfJqEYA6hy4jmGO+UHD107Af/N
ytHxdn6B+owLUsCqvEvnMpL3Ma50WPR6CIGSWBHGbIoZqiL6hs2VbIZMvG4EiIMFGxthxra59g1f
wGbw0H7Kl0Qs6TqpqG0fTL115rId6XGX0m0A/3lxLqYPQLNT/WyZbpf/ZegsiCrLXK5PYQd6+LK0
PuZrBne+fCBQzzniNkC0XrIBVtwzIKsam6vbN+GDgXDuXCfMB9CK4eWHbyLsvOU580PkNhcSTomh
uhvaXYg/rbuk8KCQlImSz6dsKoL8h64z0XxLt13C/Fh2HkUqPELcIviekns/1zAJJhf4VExT0O95
WJf2OsdsgdgtTjzlB+uxqRDOQ9j+HXlN97hf7PSTuxNYUpLLoQbeMNOp7qAbElpScKDT69igyKGh
y2D5i53czccDElDnQrHaTN3DqkV97sngZoy1G/s6Bjj69ypwy3dEfAoM9oERIEmFj1MZ5EKFKD0I
eWA25Oi/5ISj6QdKRoBkgv2JOVOZRgtbfSO+dPf3IGox/jJToMEhsyt0qM/+6q0DmC0/kE+M0zzK
St+W00ddNG35iTzikL0vHOwoR4Gjg+zCKDOhb/4cDSuJaBQVxPCRMPitRXUuTzYmpJNDWLOHsADQ
95OFEEN6mUBM0obWkl4WiFjfdacuzgDTE9zN6MOxjDPlQz7OqSkWikQyVBQsTanHO0lXv6S84AYU
D1VZ0rCHVwLyMRAMLQaE6dAtY+Cf03lCfVqUn9nPhfAuWMBMddkfMl9FdiMxStRKhikDGTCo1CJQ
44msAGzIHhgXbQ5EmuXhoCGg1NykJQs/dqS7gvkK0zFyPvxG4XJX9PHBsJdZymiDOR4Ti3x0uasw
ZvYUI9guwH76sk/AnMXe8mJIhTMxdDSXk88GOf3PLZwxunGodU/Olmhz1Ubt6MutgAcbS5iu9ho3
ZCLtlmX2Ciugbf6x+QbH4sIk032h28VuGcbzXJwwHUzhbWGE35AL26bZaAC0ERyK8gxEbCgz+rJF
RpzaWlxr3l/C02Hg/Va167qP2TQ6u1gl9fBzgaDAgiwyD0XAIwkb/R++O5PeqKkW/ehri9XntPQ4
T3hwNZ/oK4wwP3qiT8lPGmzjdEE04Bvf4wPGNjB6mZYvhk9bxruAonRgdBvgbgjnNZvhEk4KlaRL
6Gl3XUCNfdeWyTwe2soVS3NEhx6WAxuNUKpQXOb2WY31Wpt7NiuI8UXZekqqPVNuyBq7uc0Yn7jR
OMOLXUlN5G8jSlD7tzYprjjwEm7aP7PSYWP44bmEeOpIRl9EgLh2YbghU2QK/CTUH8Vc35ee6R/X
cOUs8UFqLpexaElvuyIankOghe6dofnvSXbLvnvQJO5/jwNcmGtGq9L/NmsfyE/ts7LzIEHkmrtl
wsP54o2ObEBqhOsPoumBd7SyW7xbnQMT+Ol7bTo/5SNIklNP8MA1GJx8DtNFL0N/GYEGeWA3BnIc
aTqa8kEu1A53LDIlBNONplXf1mmd8lPIxXH+s2qlGmZwyVHgQyiKdqIvQjng22QAfFwjbPFX7rst
y1KY8h9oJiAKxeoefdYc6bfOX6f1Edi1qvFONDIJ8BiRDasuoKT4r0FbMt8d+G8GPlWB3mpi2k36
D7cKzRGVPAVKnCN/P4TZ0o0nO0TRG1U15DfX5yfcS14Nfy9WlJi9n2FVP1hQOOpFNEhqPykUqw2s
FbTdyUXgCQB15vRPgFPa5QzYCY8cDXaIF3+if553SRHgnirLPqHncU3nIIDMmlg19L4g4uUvlrfa
LWrnKXQmLe9DD2GM459tBsWOcq4Z3/F2lYjTGyQWCwNWD6JGS/yiijS2d0QX/AcSXMBAIK/4pFXQ
kTinMreY8KIJNxvDH1hp4uG8eBJcbsjeOirNSXXJk5AhaSMUldj+KJiXie0VCsQO8n+6DQCS5XeY
ZBM9r445mksYsf3RTj5UkpABVEJTgLh76sker2TRt5th8+k7JzB5rGg58PZWy5vgtxGw4uRYb44/
EkUwLAJ3fmWOXzIStsyKLys2TjQV4vvjIdWLkl8iY1J38kC+RKc5Zdp2kCLptzlS0qo7A/gk/q3D
AoIEPSh7mm6k/0LMexauuXMkPuwdnDYaulNriD1D5wFWfq27FPUshNY07iyGu88u6TRLzNhacxSY
mxvu7kC1v1LLmpcF1yH+ex4jgpNziDipbIURZ4AUdaDFqn0wiECEz8gwc3tmDQAnGhvSnOCe55VD
OGs6ET6IqWWqlpJsd286Zlg3zk7KLqXJkzOJ2Uw5j76ssSVBaUqGMxEmiNOhiTvzIhUWprtxHLyc
giHxftMVlN4/6ZXa+7TkYdkT51agPusFC9CxrkuEJLfB73WvrAWElgZUMw+iLtDMuNxnlxxPAD8P
BraHd1MvRXzoRNANNxzI+o+poSAxRsz0gknN57Bp1zInNeS7UQSWDJI5C5FWFT5GAOvWK/kAqR4Y
vJTdQeJ3wPMrVkIIBMtddfHAilVnGg6SmnTIs+d8MrYYqm8XOKW4WkZFjKNc9NT31vGwiGez6ecn
+APRm2kbK44Ia3P9I4USzMygbrlCzDRRN4owS7BSVNqQtGkQAz/kmvsREZ84a/QVIalaboKi1145
Z4vumb6Dhj0bcPmlpLniNzYn0YJjy4JIkaKNHjq3YBQjy2wJfo3RUDcX2cwFTWy8YXwXl3pH0ky7
DBalpTE1CdGsAxP0yr9AdC7zBzLxqXkZp4EF3kfEN27RpWqZVYwrY0q+SweHQI2JVVyY1lbjl3AY
pf31F8lzzjBRs4WnwQwIRV/ZsTlxsxPzIY6gE/40gkLnseb/+Sfgt8SXZZS8qKlIwAkzwqaT43Yl
HhXW7PC5+DKAxNB18Rr+GUaPYEDW9oC/9JIMLGzrVh6ZmL3sD7ikFvdlAGn+jdfRmKPpFyoQtjxh
ENotwWi9Q4V/SmKZWWc8sXotnrQ30aEtgSXaOzKcq3kbpPcbY/Fm3NNwLCmoa+G1e+ME6ROjQpdJ
KzTg/iwXG8yPDBGEexnxy4yHciYb+RA2nVudsbO7T8yNsuguL1pKXUVD+dfOm+mV0zoYf5arKeQT
TFhkdtQcovMuHquGyt5w6dTjWKjfKu3Geys0EZS+MGt8V3qbEw/8CiWgkDWAvdLT20YYPaCH42ZR
KSi1LWrH7kPkEsXCLHPU/2+vw5yB+d46YfhjFIJfAqnUvGdFkTlvXeRz6xEjF4jCuNTa+9kb5vam
pp4NdPC5XO0w7622+0fNaOL/I+k8tuPWtSD6RVwLBAmGaeekLCtNuCxblzmAYP76t+k3fcG21E3i
oE7VLqAvhQMaDMXOGLEX2F14m2dBGGyZfaMOk+ZofjvYY3wuYhmHbOEU8iPk8CepTTfVO8M9OJ8+
GqAkBnFDyskXYwgoqSNq1Ge0a2x4l9GZ7GCD7x6ZeMhKMU853l4OLlRo+i657LaMSP0dbQ/sxeIa
nxTQn2gcvqQTdesjMpnulT6fQrxkHjGQ97zp/I6qRnbglPpEFqsChMQwfyC3sIKop7i4W8CwH8M6
SrxrKEOm98FhD/NSNZ5ymN471rY8tnxxkOVQXmFY2vkfPLcyuhom3uVSe5n3Q7gGQqfXqiy4YjpN
fiLifsnBzX1b0NpT8S3RWSvcMxlZWz3NJbSx95x/9nBfDJOsL1MkF/0uyLQF9BtBk92moHQVnREe
e0LTFTSXsTeeLY5Cwhrpzgiyl7CsENcQtrBwvbCcCXjoVFUs95JBXx1NLzEWSSzmGMUQ7vDze9AY
yrIIgzehF0sP+9pEXvVAfVZr/x2csVruhi5RDpSlpqe3iUtf92MvE+S7Hkuwc49aWnGrzke3xMbN
xhvQQ697hv5a6Wl+MOm8BjJg/lPXMwld3oPYR0Ga/Rp6Pe9NNX+5E9W1+wAGaXHQNHwGG68afHHi
huusFQAqxaDVuTDE/TR2/2PT57k0IAOMBIIKuYwLkA2n9gNPjCCUISY1nWLfG1/LiqAh5EcpDYNh
mR4cZpH8SAJ2lZyQV3+z9lLdQ87N1doyCPIaglMq5VHPrGJWoQdtO6CZ4x9amzRE4Mr2I7ZwMiRb
LBCRuKamGoZzhQexfywHSxVX2q6QcoQdazSm1JMqvFun1fiOlwmJ27gFLHVKM0oATnU55EBnm8h+
cQEpdrTvNvhdd1CSpvoex+RS4EJeQvcllcNYnImW4lZF73cM5VFC2B4pziHJ/D+5i5P/wlHI4oaE
lPcjgmb8SaHtF/cNHQLunvKI7MXDu5m8ooLX+SEu3Ch5CGjcqJmDmZncN+PRUPSSs7/57m3bMTlr
xtK29hE3dqAIlYjTB9treV+kRqw1AZnwwjvBpp9Pi7+sexoxWE3fnkHI4umIaIR9riMmtm1AL419
CKgSaZ65CJHJxR6UdgF2ZscGCuEgTPw3OGysUJZtelwawFETG7owC55nJH3Q5Q7v29xgU4pbupbT
DV5CFkAsxoE7ydBOIHj43J6eCRgm9YkgDVHYblJD8zmjdgY4rEiGLTszZp24Cs/AZMfngsgA6nN9
ldvrQJz6ydDv+BRmtgj4aP3n0rLXU7V3nOFCqJRXxejkbnJyMqi2L2JuPBCuNeBGaM7Q1v6KkVGC
jcECWc8lqV7sx7gc7Zdw9hAAXbxV6sEpXd5dI2Zj/5AVExqscDTCUhH1gSA0mc/omUZG6sK2hPyE
ix+B0sq57eOH1vN4JQPwmv0jmntpc0gqUyb70YuZ37XrI8p0DjHoHbwiIXalZ9bjPACkqXf2TK/L
hj04AL5N0gzEZjiks+UBlq47WdvepsjgvvTw4DRH/uxZ3XAyz8vzKkfyvSp9OgL6oYEUjuAUzMmG
eAJnj5fH03iaWX6aW2up0n6SavYyEAOxz2rJqwXYe+r3usceHkxxk0OQs3MjsO/hkuHFQjTNZP50
4e/yw0sQ5pG+dMRanh1I/NbRSfPogDILWNDltxf+iNluqp1AXRvxtAzejaoS8itGrBPZVFoolE2H
D7qYnEFf+qTmZcL+PLtDR1gpalL3aPrgpnNv72FBWY33Grs6Vkx0irpZcb6SkixME37GwqNOU8jm
Y2eb7JEhkjxsWg5jxklLRMw9pI3blzuQCAkOJK9puq8+CN3G3uu0r/bzEDHb4uGELA5TPq7zXZ6U
U/xet7KznjJIec6JdBxKrhgJ/e9SXL8kM3PosizrHI5v2WfFcB6npseXmEI3+OrJzGv+fpb2iJ7L
4oTOIYfBhROZVx+pxzkcyno/0q1E3MwKc/HSj37Yf4k69x77ADDAC3Okm9z72Isn+1SV7IMfmGt6
89FqdNNTHuBNxE3HaLSdQAtJvSvabAUriHHO7hYuGjM4DO4Cp2QIuG2OzgCJ2lBjRZ9kVpAMdslm
IoF4wNHjEqr9N/BSUx97wTf+WLKznJ85VfDjYG5r1V1alCTBhhKAnJ7rcaYYJi5Yr6Y9WTI8nuES
XCOXQNlx5MdOz2weSdWOwYg6wEI8cT55alX0xCLKJQRP/s686DqESJzaLvtzK58cxT21CeZ7sURO
+hKvL+89LIYgv4tcUJOXlRKNayLwgYFDeM7UUXYQ1qgKWAL3kRJL+RWmUd281nRyO4e+l374GE0k
WTfc8pOOz5yF4iEuIQ88tT1xaupoc4TaIB/s3yyRsZ+SfMJON8KlKM7BZJz0DjcsgefcdUfvdZii
0X0oJLZZux2s5RjqiSNcaNNfK3vCtYZqi+w8uRkjOpnOsgPS7QxUXfgSMrJDUy7OdfobA6wXsgaz
QtXVv06XqUVBGgZadfEINexVc23QUhpGIY8MwUQK1JEYv3eMv0ONE7HEp7PV/ObbbcwnBZenI7UC
7xcTkoTOpKDOkd6P5J/Btmr3kdcFqFkBrzTda98ovccxYeQeFF/TXoPMI0vKXMbBS70ezVMbA6OF
DuGEBvqjmVawc16rgo6OMeNjYDnZBxQylbo4SK2i9E/ZorKNPoyUi8eL+gHYDl+ffu0qelWKMlOA
22wOx7OgW4Fpgj705sNDzht/6JdhU9S2uKj2rej5JjA0WHFPkaVhBebSFZs+Y87w0je0vZov1tjD
qcrwVCUfogHKAYmRgc432IrXGMrMPrEHNvRSceoqNB0JlJjgpmqe+k7youIgqDlCaT1f5phPpIE7
vvewqtbpcUQYw/ywTH5b39m93Yf3mu6M6A46IFy0lIAtphh/aMXeh5xfQhPPM+8RqsysjmyyYeqX
kDbY/ataAHjKtA/DDEn9373HksS0g1oy0AHZdQQCtzX2Zfnm9uwfnHedWzCsG4etpLRLVLR9lOOQ
hw7lBxyEM1Y5STuHrfuXEvN9+mpy4PdQdFBbHwAtsF7ZrJl5DMAsleVucL0JOBo2lHen5wFm+Mn9
B7oaMvvIEgNewWg33GEUyR9ygRaD1SsoHuyxsh1K906MaqRoSTVFY29QHXiyaH/jEtNTHwsaQTOV
nZB7w5tg9hzfcerw6kbfIcIPNMV5CIgYLRpzoKIADrfbADiLVxY8rK50aEfnfeILWrsRy2LRRYQu
60KAx1iExfw+kCr3302yrsITilDePJc4+W4ZE4u1lk8b3Q6NHJ+Akm7bXZramUSDcWLhexlrDCQ7
HDiOfPBtJdWwAepMKSVXurY95S4Ug9sSFgYCGgTK/eS2CGF463zq/aAPYItfZlGpPUgBRNmJtXKM
0WB9/k/xYIR17oWd3pBoEJvSdrH1LcjK7g+nV2E/OixmaOQtUqf4l9qmQxxbMO1x3PNsQtCsEcOe
FD80PtaOGYQPtZeIPvM3qB8vuxqmdoasYJVCjS/t6C+bAcQ1cOPIHi39lmmSdGSpJ+09RakF/vMk
PJcPm2en4GsTDW5x8bEO2FtuSGTzuLjG7cn3Mw8tm7BIHOuTmxin7R5XUJq6i4I1twfcta5+PCwj
4mpZoz7VMOKS/+K5lD0MbkIczRobsYevLgTvubWxOPdn5KQODn4wqRi4yGAX3nOcwf9ON0Fgdcym
ybSqyt6MtE/nj2eijQGSvfqVS5dfe9lO/MPuvKWt4+ZAchVlQTeKd1aaBMEvYi1uUO3DyUMVrCRj
4jceFyl/Oa7P7WEZ+txCVXVbnGlQdv2SEoEooeWH6qrYeysidtnDlmopBG4dle74MGA3Lc8TRb3W
m90X2G3qfiFwZHzOnCfCRCxEhDeUP16znnTVjNq79wZEp2NXgzNj81Y5+RP+Zb7prPCJww/UEizf
lIBS2zJP2fhBA2WU34p65HFyxyTyX8NQpc6rKSrgHuAq7FdcGlb4oeume81JvbLUtUpWeWHpsCnr
lqw+xaJBMg0mN68ulMXiq+K+hLsaVYr9GurSZO/SlMYg3jiF4nZc64WYA3OGFZtXzGptVdMh4LKG
Y4tK6uNYD0PbPwJU8vk7cu3KT5XRWbbpqARFtcD7X9/TOlQQaJcB8RWoaZBBqYQWBGBxhkSB11y7
kmsAu2e5NvSyy2L/2jOdAJK1sKZErNWbbR0uMV4p9sr1Je/qwcGFM0PB25deE4aPfHuY840/aHn0
0WzGg8cJAR001D0eAIpxxa80G2X9bbAFYKnyyM6/1llJgXLk4pDeUZuLxDtbvXjAy7sMNjob2549
Td7A2yopOG+1beFX9bhUsvcNc9w6JQvUJTkIMNIhq4/Mq37VWZJ9JAaFjUCmBfWSabyD4P1NxN7O
v+aGrd17GIxAaHdVQaewhFdJTRB5eTroxgNytzNdg9SEzZm3I0b7yzTa5hcMvbmkIcy1FgoSdK2c
ot7GiEMYQnB7L4Lm73gEG5T0uQ0cD4x9A2U8dOuYCOiUcLeDl8QhGLHymZ9iMkrLZ6lyknKCdffC
VICyQ4gqUf+QkD240k/ekQWTB0CLRdxXCEzY8plOCm5iINSwD1HOxKODsJM5H3yNh/gnZu3ZbPOR
ONA7QqU9n8HALtbWiyqT4KpeMxC8KNvxN3MLiBRacGQ2USBYMcv9hPwIlAKx7mKaZ0EOHNTDLfuo
oNoMOBsMKWAGH2IZ1YZyoXT8z4aAU+07NVK8vMGls6JzmYirPeY4dgxwfpd4m3lu+dPHFaa0DH3U
P1W4pv/i/ARwRieOeVTM7/LRkoRbH9ZV5bChUxTroMAcfu+kNYU88SjT9I1HtczA+SiJtRWT8Uxo
gHaEGovSUBnKtBCj0V8jQvA0o03W1cd8zUM/ufIp5fTlsWyZSvdDCwr0yq966v/GRPLqi+vySEAB
lNwk6EJEiZmjVVbiREwc8C/sdIVr+IQTJLFxO0S97O5Yt+rmlEC+o8JYamRgghWRd4l4UbACNyC5
yfvS4U1ceA6WI+0vrPrTPqUZryXtam59OFro+pNygxtbHJJXaUV1xmZQQ9Y+46HEGBemsfwSDiYj
/uOq9+h2WwXNhRJWiM4kq69WF2Oji5OMv8kOh55tU+GywFBBBYuL826VMgjx+hAqczU+sPJhnCpb
YElbrtN5sItjgjpwkbuu+SstkhPn1EpDiMplAFgG2x+Lr3NOrgyiYF/X8ttzWlSVo6TgJb6zdIuV
yZSSxxR9nRcpTpVUXupuCtS3Lr1O5BDG85BUDXcv9scbM9VRdqKli/wUPXy8D5BN0JU5mrmajd2A
czBuiDOe6oai0+XAlQYbRmRAOT9ag+8Z6sOwTg3hxc2tUZBNN4Wfcp8mZzy7G6cs/ZBUDROCt/HX
wCB6BwUOCbYjaJzBZQzUWm6BBUl2FYybBdMXRjcgWi9e0yLt7sKIW+yFrjZnxvWFFjBBIWPDn/xH
wXDlxacRBQsyEk4Uz94TNFyYepyxjtJfE6iqgFs7v07Jbr6JF9oZU6GL6rWPOUfZKoK2ifWDyqEu
/HgMvGypMuTA9f4ZNkHITb2KAPlya+s/koG0713RzU0R7tMhWt8aftpSnasnQGmUjzX9dBKVUQPl
RK4zdaeGaiPP2sXkmUrwzZnWyyMjmGP99lRbUTsTw2sqkD7wxOPIaXx7Al1ZG8qjlrx2+EKPXBOS
3yxVgJxu5kSO4j3q4PJACq17jEr50M4vGSTi+pYqTTDOC/z17loaFviKO020jqZVLqxvxcNCZw8B
XGxYYLlfvJaqepZLvdPtuYeaI59C8Ol3dql/e8HEn8i+84eH2QqOtLCnfxYnX+8sWiBriKnMD7aL
/bXtOty61C/6zR3HqA82AxD2sypWyy65e9ZY6VrMJ5QOjihGzs1kOvsAo4WJTkcDDjX0/MU8UETl
19sEL8kF/u0CFIWeS4r0sFME7HAKhGwu6v2qA/kVvN4ta1/KMoakUfyfGZjMk517cN12PZXjTb/F
KTYKkJyTL9kmh04bkv/3l45lkr3GwVyYKPAStE3EgYvKaHPjYCx78QlWLzsWTiDPM9+3o/PIhiXZ
S3RBavBawTqiThLazdhpx/ZrxEKQVeNSL/593OISh949+gPmPiuTf3LUTbp1GM+fIpGH9clyaS7d
K7LF9mFGf5OvYozmN8LlLI+SuSXTU8/CXpeAk531QMAGzSIpDF5jk5r02uMECZ5K48zVTRezam96
yBJvm+NuLXalm4TpxQsWlbJPW/w/HNAWIpsVudVZFO1KjCpW8EHk6OI1XizDeMP/fCIMtTI80h2s
0rDhQsBCNSIBppDU6TVAzF248/0FEoVU5GaYaONOYfmGM4SkKXINpbWPEUlvJCAAB0Rh5f2Ofa2P
0EbG5rudbHXlO2616GOdY3ZmIYRw4MgdwEWQZVvKO5IPfJeaZgKt2JKngBaaZZR/RWKy7ty2mZIz
BqkmuOGD5qPAM9z9IRBqvmnp5r1VLhbbNrmEfnoOEkDy926FKrSF8BEcWfDyUwd8qR7qypPutu4C
HD2I+9KcwFz25sdjiulhb/v4gj8GTK9vkGKZC8uh40Si+hzIBqOr/6CaNKXiDJgI/8R5HFgsSYZH
+MrW5DU/tWN35VvuSvkJBq4+kSTIm6e5t1vnO8bR1BF4KEWEioULO0fdpNc+a/e6kHO688a0+4pz
jp6jcBr/eeScfOojj7DIiiUemWGX4rOOlMkQa0vlPOXAznmZN5MffMoU0MYn1E3NZsJClpZ0SjUO
Juw4481Y2hGhZu33uLdHE0LQjl3QZNzMcfn+u4qiGGG41a6pyr9NpFBVQM+Oz7YrkmfsvUwLOgBB
vl/9g/pSKFyVeEjXTX2dr20BhLvxUxTaT4i//4N1Lm2L9rhjp4yrog3JwX0L2kuxPdTs4sX3yh0b
qSYIqT8SLm+RsF3pS1keM0XxjOsHKAzx8JihadKFSalrb85QEHRyxc4zkcFcSpe5EuYMTRo5rpiu
2yZxZjuPKb+8ARe1xK2xm1uYGH9Ivw/TS2yWJrV5NRRB9tvM0YT0wLaydElJqXzyv1ZfA2cuOIKg
PFfWFFOzGHq+dYXIwcNJvp9gxLeUMLU+2MnX1lmiMTvstoUJeqr94sTiee/kycYLfVexyVSPikh9
e+zKDHpnHCCjqsCJxRmMfpXsyGXhCwxgDxMbyAMP/SdkFd22aFQn02VcZEBsglWXNGvs5oL6AMTl
OB8Pvl1KfcCx1n9yJq9cxDnhqetN/xnIlm/6tAJZb6gsMQnhhf1jeVz8xA3PdsSTeMt4l9WfTaPI
TgaYtNR9jGPj4iepeKbFy5V7zynsn5n2jOCpyzw+WQGBdp0TUrZxc+SgOvok5Vb9hX5Bzn0eHUlU
KD0kBZvNoPXT6o7ZQ95NPkjB9SRj0Y+bn/OlCgnAYF3nJey6JasdfMS9Ttuj31Th38knBLerbY/k
9bIsHReRwTO//QbJG1s4y+ZdhqHkLm0icLVjuMYIfHwdB7BKzL6Y29hjeLOtKToumjrnW8r+ZiOZ
FiqoJuv+aUxy7XMS1Yx5db2+E2IHrzfurPGB/635FURZcgJZaJoXPyGnBsqfmht+K3U+aqziI929
i+aCvqkHsPsqmlgpCFu7BE0sy3/Etom3VQ08srfYVVw0Qi+JuQK2fqeZj6Bjv/YYFtsLC4YhxIZv
KSR/FmwRcmGEiVPT2ZZQzrbHRY0TNQBa4nJP7heubfjBMmruh46O323Coqq6lF0sv1vwCu0BW1vv
7jmxuFNiHoV8yvvOr5hNklB2wTbMh8B9zsoQeKSJyJjc0Rwf+ns3sYmK9D1eLQFVAxgBLK78rMjW
dvhzUqs7qGZNGPes3eoT8LYuVI+dka5r0warQDLuWBf3kJRdAoJbXg5xe2ayoovRaBl9s7Zhat3g
LS7N1cFqUq7c5raP7u1qlY7mZKL/Cr/uCMEeVIwKiW25gK2uZkm4z8BGgDaJH21YwYDhwmgl8ezq
Azei/JeN7cm/CCPS8eTqcn7J+Z2GbN6mVnrZpjWms88sITGanQhMNvTDlCP/Z8X8RI6RiW7e09wX
tXfgZ4ril1XFnLBN4Cf2blrSkfpoVjbFjYQt/i1OlXGyn0U/EA6ifKw2MZ9YgzT0QF7RCX9Chugk
3HpqLsL71FUVSE7Kpk26sTG8OfEpctnY7CPD9HaHGOi2z4vooaWylm9455AR5G2lYSMEVy+0MqqW
nW6d1Etme24qIs6RFnY9wbkIZF6dSP1TMgUX3TGAmU83OSm3Zac7J+C2Qc02OVCYPFN5x9eeMdNL
bUxVQWk46+F9lKa6ocsMwxOtxnRIcsbxj6bbgstKssEcQTE9eGNt/xcXaWb+MEOy4GVpmzvsEoNU
fPtlHdEQPeA8vcadT2Y+NQOXrNiX4DIRiS23+CoBTbj7OcAj4O9iR8TDs0zJ8d9p7J/zF4ducx/A
nWCpG1Tey2j1wZ1BqDuh1WAYyKl2EjdMLyq9TgomzSO8IC87Jc24Ro8d1aX70uc/EF4WDwg17OAu
JdZP+H4ZDD9sCuXkf+uO1XJNZ9TqyvAczBqo+cQnNnkLkYKaRMpB6GavGZbYedFQW0G63MJZ8X4m
JeA6U56RflbuoMwWW6jsrovvE1tWPutLDtyGSbO2ST9x2rFHLXOyLTAbyf7VfZc6kB5o/0xdif9Q
DyMiUi8cXFaUNudkHom8U7UQLHq1V1LHvZr+GLoo01nZTMtMe4TnEAjZuoGzxn81+kuZdmjl5eDO
n2GwutqyIl8rHXVMceRA3YM4zZxlhky1JPkZ+IrtiCPWyz76yvhR1Rmp/6rDEAUfDtVhI4LBnp4F
BsvqMQUsNv4lr4UdJodv236SSlybUljQYE+dV/MFJmt5l2ZNbugEWiAVk74AXmlMCfCu79mWziYa
r0jXLB2YPem2KJOltdn01VT5xrQs3CvyFuWx+SdSChXGVn/gbh7TXT5XqMyCnHi/A9kedr/dnPUP
YfaUey1A27FfYweV7VmI/JBjW2d8pM1UnHw2v9EhUbnnH4fImr1jugTEXmae1N9rQDC+Cr2OZaFd
dl+kI9mAAMty/zql5Vf5hnKiVt44fkV1R8BynnD7LIn9g4V3/JXiWcm3/KK4wweexzkkrD7MbuxV
zA/jHr/vwCOdWpe80LexU5SGQnurfp6lzeawze32w0szNvruLADwqrJ5Jdo0GrxJCassj80LCD6b
iwrUqlC9ZGpkHYcoFnzgkCqChzK15CORat1jvhEgF1MIit1wmBPf56xWYfUBbad+GlGpmdiBxrzG
44i7FqllPLhljT2yNKHjHojqVCddtln/ogXdYKKz4QEsQTKyw/hXHprbeFCoMpP6DYmFBkiyz1GZ
3ga1mOeALylxNo6B4FAJhCCoLs4y7Cje5qpQpzQSzrgv+mjLVR9o19XjjkTDBvJ7wOpKdfKBRtMq
u+X2mmb3cW6xsO4w1/K5g9GdiUmhuR+riQgcmL8Rj7lbWi7jIj2Xw8ZWqf/QzyVeJiC52QslPGij
o53AThtbzHLHtILG8wcyKdZ6go+kdFOc+CzFIfBirRSheUuRD2D30GYfkTylYsPlJK7ZmUaVc669
iQSug5dqGxedb92vmd7syM8RwxSDrUAOALg0TzpCqv8fi6jWOgnjCWsvfMFJvpWabcEvWoqS9lO0
KP6/PEvAJ9zwvNQFSPgiqOPoCeUKAys8oEpxbhaT3UPVyk3838zXwQ92Cf0UTnxDGHHHezJ1qDpY
/CtImiTwvKvIUjg+eNAoDHhmTZsl1ZktcdHcRxgZhhdUla6lsbhZhzows5NzdQM2sRjoNJvXM6F7
5gkcxbZ1T12F1a8xd7tw+SPhsM27IBnE8DhqgIk/SvZQvPnYbYyPxp45LQmwe9bcP/OGFa3eeF0r
U4yQAW+/R0WphGEowzP2x9ZNpOdXE8yk9DdDI7XHpMTQ/8uKkyR9jolxM1ujXOPygA+ikhtB0HK6
dDDqIO5iQ0hHjPNuEc3balJyQT8cKnFjMmadCtjMb08LC+b5mYU7/azagS22HakKAbsMtzEfMUHK
WWwBy+EqEZEid4nZbPIO6x8KHc8LR/VsixTjag/JQ93myXLllyOb+T0tOjs/MfxlVA9wEVT1dfHa
Nrl2DewIShjKproSYIIJZ8t+Gv/LaUKvdhBukEXcBUGmxLS42t7WXEa/FNiM4RYxYYswwNcXOyPm
q1633kWHIXcjX5WzviPPkrUcIAwoeAhbMHismJu1KzAK26cEUzcppLyMDzUhXXxxlFivQajOKcIP
SeuOU/GKWpgLWjuJTsFciY80cIuKumUYi2/uUoy3CQiVXAUC1f4o6Eb8fOS42e8oQbYcmKeMD8Tv
AFhs/Innmth+9odD2i/8NSDhD2RpUONZq7iSHnfslk6Q+dhgeXdFT1Uy+93etnI3z6mwadc+Oi1s
/533rX2opqbp76uw5qbiOBa2V8hJJMCpiGcXieq0Mq5EQYQDAjZTjEEwRDWiXFbvkapReRNAHV9l
skZsi4oYNTjTKaG6raJsHWRRWKrb2K64n5g7KnvlCGHpCBzCDl/4dUIzaeaAwl9TukG7c1LWfft+
CfCPlyCyrU1J3sNAL0IqOVgllw6wxeIFZizu/7ydxHyICcmiiPu56q9hPpN0HqJRP5FOW/o7Ulzy
wxEcUxsXl93VjrOa0FRgkw0OBuG+cw7akjmFQmabGZlQEH+nFpFmSTVNun30CGH+LKwEHDjprMDu
YoWgeJ8O8B93kWKRtskw/Yagrlxbn4pmyFa0EU2PGykd88M3VqXPIGgX/ZEPXGBPUBWwOhGz4uFG
REb0Jx2j3eOosoYho3ZUA48WZzswF0gSqQMDIKjCR2Nauzhid5Dlw0gXp3oTtHpoDvqcHTTwDytg
vcyyINZv2qQtzsbO9SneZpdC4DqX2O/61JfFZelwSx8KmynmWYYjxqME7qi+mcEDUigtiB4XBwOw
vi6JsOU+cTkYfpCbO6HAazaL+juzSEiekP1cXm2qTIGo5E06HICU+C0Bx6FdC03rmd5csiDJhVIW
BphZGfj8aH+8N3oRVhy5SZuh73r8VId8KdEQePfp6B4vDkcxe6fZ3HA0EbcEBjalhAJaZjOcO7O/
jSBzCdoZgEejGRR4HlMV9uBoQ9NzzixJjENIO8L/3TONNytXDkiJz5Z9Qxc7NWtcX0Eekc/h8MYV
t1qdQdnpS5rS3nYTKoNM0pPqTqkGHflveaewF9Ah9+ld3ha+s41bp5MHYRyaMoF4L3hSS4n0QeZz
NSdAgRFoNd90L/NowYVXb9KS6n5eCn5jVGUgScF/Ed0bMzDXbx0HYH6IoA3dcWUsfEaunfzw/WK2
DDDX/5ZONj4Hbc1XRPcrWwqhmPL2EQGEkxmnprXpwdvm21xPXGmxoWE2gav+7465AnTKVGAzqjH2
88NKxRdDUB7Em2vFi28S6H1/AD+ycMlBu30U6AMWJs8sR4lQCFxbt6nbr8Do7MIGLrF24N08mmEd
w6aZl+Ks2RrCA0KfnUna7IC+oaF5YsH8iIIfB+9x4JlLT7Z1vsYAg/9gnSdTnUZOzoGnaStbvX6k
K4ykQm2HyR7BdYRY+RTZADH2uNWaZhfnkhtXiUBOhUqZ+a8p5ttgh++K7F4kjfXFDxj8kiHsAozA
nGP4mlJdXQn3YezDmwr3AhsU/8K8s1BcbWXeylHh08MtAxUZeK33LURpXEJVSOTuOSwcPhoMXmV5
aWmRBedgN/B9iJBSrUHtyXpRBkS9MSPMVKQhHPEXLs2M9nVEFeoB0jWmYBHNsX+fO+AktkBLKe6C
4ltcJRQCcwbsjwxA480wgOPFKEnsM7wwiXLYRpZFfFAELpOtHrE3blgSGPrd2lywjOBPp7E+02h0
vOieGjExNxnZhDfoivLd6huigj4jlPsoJAv3nZBNop68AVwJhLgVaDKnxBMIeq5FSSCmpxtUi4Kg
Soe3x3NmwoAMavljNKZAR7A9uFiyyZXuQcrwY5gZbX3HXWWebnEHfmDdtc4st1aLn5YFNyfUH3dP
4d8Inp2KrO4cYIGmb74fYD8R4WHq1sSk5Yub5YzM0aSpnoswi33HlbSuPCdE8/Ewe0+ePXFBrHWK
nzuFmoZ6V42V+8g5xBTpYf31YV025DxMZatuw/ffJOc2UVZ8nUND/U4+ssi4JViOoGHgO4u3aPr2
10yGYmeQD5GK24zoXDCtgR/e80TyZrYP7q8+tZrxV56G0NWyEPtvSSPimRjoOobQb8FciQOK9yhd
pzWARRhJf3Ksg+V2GWr3l4mzUH76FeGJa8By7gW5ID9UYcY5HAQwCDe5k5XuWYcCVoHE1cunG4fY
mKOlHp8zVyLxC5PY+3me2onffgTRDIgHqRn8ktP03ukVfhg1LKswMC3GO7o05DDtEbEn8TGNRm0R
mQs+ZVOsSSJgV09VjLHuoMcWcI1Lw4TDg1VE1G7AuSErfMiQFYJ3RCJaDsAoAFE2FkGVHetEdcJH
0WBrTlz9QkCKk13yi8pfeurd1panaQXvjHr5LyKMQBFb3+dUUkO4O/b1gkU+C/FwXyiUNKe8+Je9
c6klwKXdYLAjLeR1vEGouzxT2kci0WLLQa+xR0ftfQxyTnOjzLrLiP2AK0FuB48Fy4gOsIbnfGrb
ie8jv09ebeMbjHAOtIo169hP7Ovr7Fu7mq5dNVllsCHi0fIKn+ywrlgw595D0C12s2k1y4FzZKzw
EasHzTMFI83LGIO62faDbwVUt3B6MEFF4ZFkKslyKnfYnuVky7B7VDMGXN8L7fF5QX6EjdL1sO/9
trMngEBugF315EUFNis/1+0txHHWP8h54pcDISLd+xKH0qFH43XvyRMO1kEaO51YZWUDJiQXJjdd
W538IlQzRujUhZ9tm3panx8ABxQG0yA24u1GmD8oh0GzyWY2t8Bp+Kpor5l+KzpDqNQpUvwTYUEu
nlrrobA29OWy+fh/tznALPI4EU142QZElP1m2lo/DGWJSYVIoiP2aBCVAXE0NPTmUXLxNw56qz/X
g8drl0wb+5GpVozXNQAc2Fn1wHcjI4nDSzkNS145FvyGmVPv6lQVl0tMP1a3CxHnl3PA8v6nnXqM
v03HbvwwZantbR3yTe/+PEBNgXdv13/DJquQXamm9d99siX8iXxIKHpw/aIEHiBM0/9xdh5LjmPZ
lv2Vshw3rKFFW1cPqOl0QRcMNYHRQ0CLC3UBfH0v5JtEooLkez4LiwHhEFeds/fa+yw2VUIAW6Xw
NvpgiRaVV4T6cOnjaa/vlLApWZYAQDXoRrH84tLIfMtEtGnUDmExelSBCk44glKcpEunlafBB8GH
jAXF31FJ8Fe899rgpeeIPD8KsFRsSe20wzoU+wy5u36XukpH97QmaiN5qktjMqf3IYiLuz5wGj1Z
ofq2KcEYo5FuI/DSZJLWGPNr1IF8OJT46fElHG+TO7yWAAKyUkY8SrLHCUYKiGIdd3UVVyXcI5KI
5BFCA1INS50ccwMTpNxCekzfoNohCnFrBUmTOXQmYxkpRXgX0QjoSS+qKCyobFf7+6Jld7ou0Ibp
L2bSIOuinkkb3mRy+pThY8UCFVs2bXfbatPXnCp89qaQWNB/s7Gffi5wi458cJUE1UCCBnLLuBXf
Ra72BmtmVAUaZSoCj5nMRigGvzIhGwm4eEiRjO3t0uwIEuXVVNXn1h9V211M6cilunQw0KtLCHAu
u+2q7Wgpo3yAcAuGIDj5TVdrFHIMMSZ3fAvGUxbksqkeMJ/yfdkW0wt7GyFdROm0sgNS8tiTAFPP
C/Sqqwxc6kZFAPkJzR1hTFWti31sUmxKsZYGqfGWgHzOvxWeR3AvuMz4vghthQ6swG2kG8K+a129
17KdadTEAhD+Q/VoHeTOGOyNsldAXRaxkZ2FqQpnwxnYi95RVVGMJg3eKF9yqzGDU8psJb+mlUOh
hO55Y0M0bZDlWacwhe4DEXDarLqtyvV9wfn2F1Uyz6zZUzQlFQ8x0iX91XYcJYAr1MgVQWkY5giB
MeoSYb+2FSY4VuoOzDL1ZC8cgHy7ekPEg9NkX9oYGsqBr6ivIzRTBZFcSzdl63pHZ3wqPwaWRniH
SD2NJBsvoAMQaYQpP7V96wLkaVshT0glUmXAAsD3oyxRpcSTDQeWk9vuEuouAw0Pq7CJ5horl+mp
UwfMXhJ3Zf2JbkOhnJzMdbKXFoyAgY1Hb4KEdg8KD2qrAfwWHauUj0w6xid9bG3T9ohB4mRQ9Hsa
bDJSmYPoE3y1E5lk9iJFwO48DWxJOn+h2GHbfXGBZevWcrSHAItGptBpgiClsxPbWDQffbGKQ8sL
nw2lmDwnoDzJtkXly/6D0YorJQjgegyYltYObghFboTiBpV4GONhlNY29XMra9ZthMvVWnSJUdkg
mkls+F57KM1wScn6xSLuHDZFobRfcWIz+u5QONfu3rBSqX9LQlS2C5UTmYZUCVFcR5XFpYVRCy8R
W051XeGtfbOIdLF0I1fQBzBS8sSeR1sxikcK7Q3pSTiUJBHupByT6If9ubtnvzJ6v3QX+uuyIYyh
OpQcNtXHYmQRuSvdbgACa6SN+4o+PozuM1Ss5WNNOEu1kcKSdPvqUrwApWicFUYlDCUU9OERLrF0
UnunD1mZJ1Rk7U/Ega31rAcGFT2/Vof0KWjYyS4DXlm6tUurc3ZCOqb2jSYhHFDqpD9psMURAloR
mrjnLAdOYdCG8dHxpIryLwUhSs3F8ZzwkV401t5lTekJh3Jj2sqZOGktfoalPTivEHK4wpL8DZFs
8Zpr9jqOR0XbKBx31feScqdxTzUM4bRwgO/3i1I3vTfaP5gYcrrv2guzqtv9LNI0p+2Z1a3WMd/w
YeBnapllKSLRSQ+XtJaq06T40qCb6LZxiOlH2o+JW0FcqQQijz3h0JCtF5IQKLZPtVf9CoSR0Ryy
eHeLvm7dek1f1/MC/FvoFJ8kOjfvG7u7oN/njqWdE0n+wkB5ld33kwp5B5AMf6+O1rxUNPO5HQuS
AsYeHfw9osckfgLKlJf3XZsZkCWB1zs/B3Psozf8u6jVGde94Klp7DRWQ2hpkAVbzXnIHc2hpcSc
RXiG15SA1CBvbZvaKwjn6kOKOFVErvTUVCx1tuKk9ExNnSRIFLQgOlE/CwcmJ0KjODTvSpm77z7e
0nipVWqHUq3WkCzHkWKuVC3xvuSjjiQKqZNv8Tdpltwi4SPFVbUU8w10kfuKlaChwM4SXaqmPJfA
f8PVSOAE/I/WTsy7DpGYoBDHDM0qz+tbYJbV35gLhgfDlRAIY/C6BBtnUHCw+MTtA22f7Cs1aSUA
5CCwMIDtzH4hGhgOhXC7TcRp53MbRMWRfG9r07EDeNCQ6z4qdup98i3Zf205IhlEAUBQoKSURPc9
peGzy6QGsN9XA3en6GaBY5tERUplSqA67HnhZyxHWTXvTl66E1HTpZ7EQafcOIFP5FtKf/gnvLHq
m54Kw146UZi8TNqFV+J69VfUXz3msChQ70A4sYwhIuAoVTTBY5rXJAwbNYJ2TpEgfyKJVkGSrvBL
Lx3jAHclxQVXBRDI66H6hXW0P7CpJ91lrIloYM+T9z8VrQ3stZlR54QkgdPnjYRvb8BEhFyEX87Q
5lP9izM+eyOknjJpfTl/50QU8Cy57VOHrAVojGGJb1poiVMWwPFgN2MFD42PPXzX56QGrtkaJmS8
tcylSHhpRHeJLp9wS9OFdIVdLDMltdTHsYqAZSxylCvjaWA7pkfLTowVmPAaYNRShLb3wyqxJKzC
3HYPaSqoOhYVurJlWgI0zVwLISUrAsdROnUy/pr7engOdCu5zwziNZaV55Tljr5LhnfOycKtcKYW
J7XQ0t55sSrtDVk9ifM51Ntsh3KTRR3YmfMrIBiNM2gCuX1FLyboaEJ1ozzaupLitA86cw80KOjh
YFq5usgpsrOGQqBzMLJpPVbATJekffp2bZPLoYfRGjxFhvHLd4v7MlMHY0nNIDNXXppbYk8vAKMK
fjBKxvkgAAZi5kw1mqG+O648inLpsosT7YGk+n7lwKCEfW6nbr0fUed96+C7WCsS3pllisrxa+xZ
MnyTmKLSVUv/tTg5doewqa255neQ5gnWrjpxXKbfyuxWZNA75s5OY1dZK0nd0DaPsTVP6iJSRAjE
MUFpk1xt4CvMgrrwja1wnS47sGHQTPRJSupy2HCGhN/6u3lhaln6hc48xAaZZ4CtmdlIcFXM+iSt
1PYWbmOrPww4Q2cl1hQ4IoFhnYHFtsBpRtSHdEfT7KvjaqiQsQ5idewQnkJTh3+AIRTyDoHZbSme
LauhUlXkLU1iT3fv+mpozDs/Qee59iyTrUyso7xaD8JoWPI1VGt0wYRiPiWl1N9raTf5PZabOjoV
olG+aopWFne21WePnKRoz+MSJuUIYoeJeIujGNFzxUAOTdUY5GATQaCcUNVU3wedHTiBtYoa3OuV
y7TXK6KP2EmhV0XRo2RnVSRewq6VQxykS3qoYh1lHMXXtGOzk6uFgjFIJNK905d9wPkhZHJuZGQ7
RDqnwJht/KHPdduGd0XCWW2lNF58QsZQnSwOaXcqBx+584hlwmCE/sGHjliq4ZuXY43+jtUj7x/y
gJYZVVwr8Ve9PqaIisJA55sJmhKxT4jQXLuPPSMuT02pZf0D/teifkviwsCcXIalmy5o54oCfSJQ
9S27clJv8RtY1sF2FIyYATXd/IxwKlHe3MiAiCFLcowwe+PNXAIFIJPQ9fKGCRKWeEbtrs9VLwbm
HqvjihmZ5w8gr5D3kRpm6VoL00Kh62OpyAWUXvEfSCRQzG2E8BP4ZjRAziJRk1pdTuPG2U9Hzepr
jDnFM/Gkmn62TyAqgxxTsXIuJewIvh3eU/dA+E+kf5X4Hut+CdInskinRZvxWdUon63KDGLxmzJy
PPnkYVKnBZtI3/nKgxEmdSECQXaG1wfDiYaXJzc1zTPgWcjF9S025RhjbsAO+gFbS+7sRml0CNqL
zmLeDeIIw4ZTOLG/qc0mNrdt7ynuCf82GuEFdXUZkxrrW5/JhtIIxmE9claxpDKJfZnwShBPgZeE
i5Q9FhGZDlb+NamPOiAI8slXg9oH0b1HlSlf69gmih05oXV6dBzb5RdkIRzjmdr0gExNT6ANfC11
RwiO/EPRL+leFfkprdu0vWO2y7Jz6BeKuYmzWK+sFTKdGNOZrxbVU4q5Tz/2jja0D10RFtkT3gNn
pL8TD7QL2fd7KChU4d01KX2lzwPJnvqangEp14z2YNgQFaznb0gU9QHUJ8v0SUcsGw7LzDSJtx/H
IaV1a0cIyFischOHKNbVU4oByfqpNWHuHCda2bAexpLHtMphaJuIjQZ0pyurC4WzpvmRpSjcAnqc
6x4w10RKqcRzyOg1NhnTEEx4ROa/bKJ6mrUiw5LFX7Wcb33vZK8WnZx4kzpu263aKEGgZ9shdUNL
woql8Deg5ugLT3wZM9uh7mQ6Na6qRLZkcFBqBTqNaSVZedKp/EcReuajiF18ZplQhveGvTY7iLht
8C3ZPdb4VdGFCV4Z+noLyTyNsFT39E8VNlOs6BkbX9wV1OkpMmHaWqokWTyV7Acn2UtYf1bJtaHG
SyPmULIQddTktfqHIaUm94ERN3DgI6/udqpOcxvGQEAytlMSCAjNjs4BTMyCqYbhQ79U7T0bRdbg
UV+VDGOSh4IqoWtGRgnlZTpgxa70yJmEHkIFEdsI3KM1pwGvWg8pcbh7mMBOugjNWvWXlUJtZ024
hkAJadBaOxA0J1A+UqQnuDyb2pAdfYElve3OXdRGGgUbEHfY+S0UVgSBTYfaBe/UdDe15VQkJpcs
EQsoq/pnx6cEs47dXIFeSEuJM1VDRWxZu4IFWI/N1LjjGys+d1E6bClc2+26xI8ar8c6Vc0d85aK
Roqj05NW+ECaxyHWRxh7fvXJMat6+CQQOnZksyty+B7J2GSHVdjQaHiqst8RXRI+wofRypdaG8GJ
u4MYjD1LRmDQtHEBktCOrYtWX6DsFvIRuaZe7GwLUg6APDJdNr702BuKKtPx1VS1Ej1ECr6JJR32
3NuFSjUU+NNKYiUXbtS54QG6fIywoW2LEMWCGbxj/Td1kLIyPMQSjuUjRzV/fPBk29hP0BHHFogm
JJ+VpSj22QFSy5G3itjhaIVIk10y0LYicbGOp/+JqscYkfQdA6v9FnjY+/jau+RLGSRu+AQAwEv2
pN5V4yYTlvMCxEf2axKW8AIxQ8riNFITRTqEwzjBX87ssXUqu+ccQqwqL8KKQWrB4isP2IX9/GBn
UdzzRNAIoL9uGmp8Xu7bsLNEux75GYI1wPgqq1YBU3OyJ084HCe0+RveWDWekDl5+opwirzkIxLD
GdkUgZZ2EWrg5hUKu8eurazyPpa2jO8rNyFUccSGWay9MW+BZ7KV/Q5HCrF9nrXVebRK2a19wp87
bizKGGijkWNJ78ZhYzeh6ayrwYVhk5IparwZFriUH1qpIn+lixrL40hQybBSOtMot6KiVrV1U1as
BXNlS+DKYLjuqtAz6VB77nKizwtmkw0JHeVrMujNL0zfsAEx/NlPvkCHhO6tRU4vbeD8+xgpj9wp
rhKFq44aavsjo6YOYT6k9Q2qRFb+1qCyra3Q0kNlTwfHewtaBcWmDogjvesypcn3dNordUXjWOk2
KLGoBlpWWJT3GVaMnUUOocsmHmwMukuMQlKn+QoC/KdWRhCHAIk9GnS6t4ObFe3ZytoUoUnnfnNL
kkurXBdbq86VU2cIF6EKoPWXNBrKJ4sUDMY7/Ls1Q4K4HM8pfjaE7k4UNA0hXur7Clt9R38uSyU4
18yBmxGJ+Z2ldmVxZP+gPZq+4phbw0k4rBkgM39mVeghuxvrOyzaNkhEvV9VNF5fmc70bRQqWrbG
m2+vQeVmW0gLw3PZqQbmsRxAn1Hb79ToutcyJNp9jyHL+j4wGx88raec0PjjNxirMF4L1xFLrExU
JWuCL3dxBQ1po7a9abF6qI6xKvOwfi3C3r6ra0zWy6TsEKBGNJefFfAsBlTT2N6ih4rWuUbIKABu
e0NEBLKazOvu0LK2Kkf00o4ewT+30T7XTYevgZjGZavA8ivjyN+H9TiQn4nUb4GfNvpSxTFAV1ka
HJmVCI33Apw5WnmrNkKUFwyejnxW2rvUVxv5GWZxKMiiDTGhK7amy10hrOrFp7RDxNEQwcagIkDU
n8D79NCTeSHKBabX9gfZYw4Y6RpOP8wFtX5QqCTUK4s+BJ7hOBmICxX5yOauHixMRNBM2g0m1QHU
uKE9Udb37sME3zOWwfGrIwfjRG4r8gaOlyZYSZwqB55xGO3J0oux39FEZFpV+C1V6OrXHgenugOc
OO2NqPY1dNe6AiRAk4A04kMM6h3MnVHeD7kRF0twNLg14LjSVNqrfWx6nHOJANtC8DWO0EqgmXap
2Gqyrg5w6Iwt1iOwAhC5PiWCgA4CQaoNO/76JUjzqt66kQfdouLgxizsmk110BOkuFRR0FYsjMhV
aIgUgABWeZcMVB5Ajegr8vXgZ5WaaUuUzXgZPgUplGwhZPZaDLX+QF2vwh0Ox+aTHEVBYJlwaQe6
SJg1uiN2lxc7F1+Wt04JHIawCd6EGPeOEt1Cz2XJwu170OiJBOYVIn2hC0zmh78OyjF+aKdqD6tA
T02ZpwZVC5LEM/zffleVmvxCcxUa4Oir54gAib1vDtYOP1O+xzIUD2snwI+2kumoJHuTTXP2TRHw
GTdGnkj0lsSEmku19Cp4rZz6OBXknRavg5iG2Q5hPGlOsZsBw6eomGmuDdMyr3DddpGhkLUqZMHb
bjjVkV459tuoSroaAXY0+ge8BaN38lwClt4E8y3bAqsmTXOIXT+9h1XfktZC/30BvZKEGNVxrZXm
ltF7zLd5cILGPKCphmxdGdYR5VbPxoz/K4suRd4pNGzMpYiXBkC/H1JjoHp5JYadYU/N5AoiBAGp
OBs58ff+SEw1UudtV42YZktytPynogTCBRcnDn7BX62PuUnFa1VkUXXXNf0rwJnYfFTTGCNIz/xO
IoMxRmCeYBWtYpN8qU0DkRcSAhUQCeNO6eo75HVanS7wRWAzjsp8ZKgadHAiQLp0d9vToNB8YkHQ
AAZG2xiKiUYUoEf0b4iRny2R/4QefFT6lYKwst2OhpJwMlSs0sveUHxqUbPKatVy6w04QnJWsesh
R5FNcXRqbCkyVwQESfIVYYOts4YzcLOKtFGxTKBhtVnWK4VjelvcE2w8pifikJXy8yDrjr+qbHSz
v7O0mh7ovhIODZ6VCw+kOiN07Cp8amQd00eQAd4xBjmu72BlUb2ePjnbaWhRQXYclopnei8uMRrs
CyBGKMOdzZqd/KTtOTiwodHQmIIzBJm/L76wDH3/17/+9//7v9/7/xP8pMoHfK3I/5W32RHhblP/
+y/zr3+V//W/+x///ksh7MCBzGRoLv///fwScT7+91/a/3L1UrH429wzIidO0y5UZAdr6/L6rzsX
fn36/99+HUBOaBi64pyzwvC3QWpTaCA4kKXRscIXBwXWZ6Fo9vn61awLV7NnV2twWlL4U5+Rq6ob
NJ3FRsbT1pqlanP9Erp+4RrTtX+7I3hWvpZ1MC1cJQ6HT75NtvCUi0wmAqcYa8BhUDp5a321eYzJ
JgIhEu0B+Yn20U8j4UP19DMATagzcFziwYjyrFywuXT7LaXaXENPVFE4XOhtFRmfOGnjBmXvP4Tv
uqIZxLy4Ti/sfqMM4Pfurt/VpY9g+v/fbqqObVpzWT59WZMLQSUtsF/R04GW9LELGP+8gGJ5suac
af4IB5Ebz/RdymjqRZCnUyyuX+LSpza9sN/uIUm6Hi6P078Iq32tqb0tqU1Xa9LTVxo7vmXuq+mN
u7n0nWn/vBT0iQAdUu2cK2zC29jTqGMS1EG34f76vWiXvjL1n1dIPBPgjTsOL7Wh/ZIweokBVvfD
QJu39hBTig6bFjY6zBFvoyn6e2I7CGtNzRsfxDRi/jArqN4/r09R2jUUchcPetcbMBIDTh01eL0M
HP7Jb32lP496a9y43UtXm81BrSKyWnEq85x0KXA4jNspyKU1nf2jkJ5z4wO58JGrs7koieKiod3X
nIKUGh45cOOua7vxx/VXduGbUGdzj5QVxwB2uGeVdYyaAIcpvdTXXR49Xb/ApT9/NvGo6LJG08it
s+xE4E+GoKZ8dYrGVD/4FmaTQJWPNCGQpp1xkTRwZGiXhCkerhBZ/DqFKvLB9zCbCwrXp7Y6Nt6z
H+Nop1vG1gOJX/R4/TldehGzeaAtJD/bWuZZ+CjJ+lH5gaTRWKOASm8sapfexGz4o741ujDKomea
wvH7QPvuoYbydrj+91/69dnQh+GpgcOqhxdT0wGG+GzVqPuOGqTsj1yAdKh/jm0T9zApjal7Tsqq
um84pO8Eoo9P13/9z2MZC9g/f52afZs4TVofZBtY5UJ3gnoVDVGGQ5GkiIWRh+WN72j6e/9zjtK9
2XgW6mBRv3eVo5+xaWEPBVQbvJhO2MtigAyGDyCgXlnC6THz7sZF//x2yCv45+15AGS82G+cc0/6
Rv9WseNFrIqOf9xef35/XsZ0bzbMgaxg5LT75OyZKc77Uj46fhIv8s5FVFjYR9AxL9evdOn5zcY7
fG6UAb3mH0VGXZfsgnWWEj6oj8Q2GRWwHKQufVY9jKzdN0bOn8cmcOl/Pj0RpB26ooRLBpZ6QmEf
PoNkK46QHG8N/0svaDb8ERZTO5FB/FxUVfkG3jB8GzmK3LiBS78+G/qq20qJ8TF4Jmoc56boIjs5
NERTJKvrL+XS8JmN/hT7Voz714Ra1Vir2K06ztK1u6xL5QGcl/6x+3Bnc4ANxoXxGblnN+nxMGe1
fQ9o278xSC68Znc2B5iti8g37JuDThmguXOLltjiymfk+1pL6sT1R3XhXbiz8V9wmgnoM7ao09UQ
iWctBwIlEPua48P1K1x4Ge5ssGNVd6TTIGAQQY7ierC/wYhERu1TGcyFfL5+lUv3MRvxNYBsfGl+
+BL49bDXvSp+x+EV3VjVL72L6aq/bYsLs7dJh3b8Z2SeZocqXVOR9dGXc1NX24dmjAXv+n1Mb/cP
87E7G9xBoE9AOz995u2TUuZNPvZjrVK2/3tKxu1fEk6fvF2/2qWnNhvnkEsypW/b9FmPCyQdkd6z
QBrk8eQ3Xv6lBzcb6rh6erB7rTxwJ9jnCw/RaCnobpLq/bFbmI31RNOc3taD9Nn2KJFmZqcfyW78
4ELizIa4nnotsTd68gxXIoSOB6I9kM/SrhkpuvcJV8LxQ7fhzEa7NAV6eLVpn01txAAfJvnKUeGm
Xv/1C1+VMx/lMSk8fUDg+3QHNmk4i7bXcDfX74BKMBMOtPny6sY7v/BRObMB79OcKSmntSfZqcTc
2D3r1KFREdjc2HtdupvZWHdNTJpN6jfPBdLwhdmzU3EDINYG/Gx65PVGqawXqmfljRvSpm/pD4PS
mQ1/YUYI+yISpKKqstcI6FDK0AzbYQpeDh7n40FMRdN8SCFgNsC3oAPceHMXrz2bECKIYbYNKQQ/
jHsctGzpK0W8NIGDrki6qZatOT71IJ6XVcZ/KYBAPjYTObO5gX6WmfmDGz6bun2fVKGGccB9K1TK
WqhUIEoPfrO02Oxc/0Qv3uhsqqA5oELvN2GQxYP6BdpimvtbpCBlchYA+rtDhm7RXJcWnGKkxKpd
g+xrYSCugtBR0fZ/8O+YTShDZzeIgPqaTzYatj0BU8hJtF++0tKIhEJjKgFhSfEAkUXFy5F6N76y
C3tWez7VkDnmqWRIPxey8u7k+IYA+mi7mFz+Xip9JVtdv8MLC7I9m2qE4zVIrpvu1ICAOYZ2JbYo
77MFy2f+ow9Csb5+nQtzvz2bdHyiIlSK5d1ZWCjbMlXg45XWfZfTbL9+hQszjT2faZoY704gyqfa
AtWxaqTrf6ZFo7x/7Odn84xdxjYhwrE4JFhCrWSNJRqzTkYvIQ421y9xYSqzZzMLAQWEM5P+eizK
kjo/RZs6IPceE7lYKUW7hF947DQEq9cvd+mVzCcTjCm6bemYaKzQih5UQwHC4HqD1Xymb9EZN07f
Fw5F9mzqEEGlwjSU2bNtVHvi4Ymk7r6zxTi0MVzYv2cPTW3X1bStuX5jl77p2eQRQbbJUN2SSZBZ
moJhGCFNglA6L5WQ8Igki5xDFVgyGT54i7NZAod72w2cxE4Y0D7rruF8dUuDklVLpAvj6A5Vw2tv
WdSBcwBMN+7ywvduzaYI1aP9gQm/eBYtcKetWk6ccLwX5pfrT/HCFGTNZgagvG6jgfc51ZN+udao
rOMt3vkWe8OGVnru2je++0t3MpsbsDVGxAVE6fNgt+mbD9nvOQdTdv02Lv34bFoANkjnE6nOE+YY
YPLYc3RnM+pwtVfXL3BhGFmziaEmUQtfhJ4++4ofWgf4Aik0xIpyL6wEWqX4Qz92oekOfzt3JICs
UErxmFrE6wlyyAC3yOCk1cFStG5//SIX6uS6NZsVdGBLGk3x4oBoCyczOkBMaWj6I1U+BjXjh80P
VtdMlXhNmnhbNG9NUT0oXfb9+l9w6YXN5gtlIOgFBofzzUDivBijJNySYuN+8CHO5obaqtyBtMHs
hCiXhDIxGqsW8twDQorifP0GLkx41mw2sHMLyx7s3uPEucGU2rzXREQTQPWgB9UeMaY2CckpQAW3
dgsXHpk5mwqy2A0HS3fsb7aPXG5vm4USrBIEPvLT9Vu68I2bs7lAl4ZhAebzj5kG6YYSZDk+E7DB
douktlvT9oXnZs6mAewqhG2MmX9ELgtfNCqPUwDToq3Zjkhr/EXM6xPWrx/paP782G3N5gZPsysM
sUHyLrSGAFbDhgdXQy6NHKnc2DhfuqnZ7BCoYWT1uqkcsyZCgCdRH4ZkQhI6Mtkr7GNbqltib15Q
9IU3PvFLQ9icTRS0tZPC1KrhR+aL4CkarGCZqWGxDZQ0xzHagKP1YebjD/W3isz0ZV2j+PBr76uD
6mN1/dle+iZn84gP0MsAdjyc1cYqTr7E+okMKd9e//VLH+RskghQtcWtnYXvA0kLGwruoKSSCFYb
bqMbN3DpErOZAteNg2FMhu9An+8jrfO3jQNyHUVWeePbuHSF2USBlF+iJ+rzoxsVYqu22XCX9ZUF
nwTp9fXndGFLacxmBmICHFjOgXMsOqotPiisYpQb35lOyIWSA7Qy1x+eh4zZNCHRiqnoz8N3HGTN
mqDR8jHW8SZev5cLX5Qxmx+kFXGAMOvqaPoNoD5iZoHrVaQ3frAwYsymg1b4pUd12znWhn0vR//B
1YHB/f2cQD/vIRM+/TeG6YW3b0z//9tyDia1SDH3lkccA+YaPE23t2vevmLH+Y1P+NITm/7/t0u0
0NU7kFqArEQKYovCmIoGzx9+XX8hl+5gNsSHMFcUKwnqY1JTiKbG3j3ohfUGtbz7cv0Klz7f2TAH
UR0GI0m7R71HeBa1zput1u9Z6JEFiVjj7xNRP5V7rl/u0vOaDXknBTFNyv14bhR4ageVWE06RgGs
1vDG3uDSI5sNeT2jhNj4ZfZfewN27iSXYCwgb+PtQ7egzwe8U4BFsgqP9BRFA8xruPtRk+r6+q9f
+PP1+QCHf5oRTZIdMziSESwBQoDB5RCJ92IBXxw+9h702UhnKcwd28iH4+AYn30MLbiEPtpw0mej
3FVJFQnsejiKOP7R2nJYIMe4NYVMP/KH4qA+PbjfRpw7KnZSKcNw9IdU3KlOPhH1U/uIDrdYGu3N
I+6FL1Wfj+xaNq2VwN7HO6sQDtt7xq+kzvUb9bdLPz8b2YgWrUSRXfLem/2ZMJ9qVfZsG65/RNNb
/NMzmg1q6DOhHbHXO9YTmhGoEcZgosxI43XVZc46hQWuu1FHu/TBzka0jzOeoCazObbGCORi1NHa
GH1yh/dWnq7fzqVLzIZ00vAtWXUluURej4uEiL8MFJ/WIt4k1LV8+9BltNnA9rETBJmHrZxEcPSQ
ES3TBcSQaEN9Mn+/fo0Lr32uXPTLKaaLgOCjjvninoir+twIV35s/dZmo1rHpk2mXdEeC6CXC+Ha
xz5iaF//0y8MPG02qiEUxYBv0u6IVZHGoo7OOptW0xB32CLGuHpjarrwtrXp/38b4NMhxdQTtz0K
3/opB6o5Ztd8obhzS1N16Uamd/PbBULEo2XXD8E7GH3QmVVXY7EyXghCiA6F4dzoYV5607MBnqmg
9ZCoimM2YufSAg8mlvXt+qu49Nuz8W1iZJZwbvhtsBVUx2l/QP+/Vea9sCXQZiM6AVQeW62efZ/+
cjOy7nD/bYFd3v99odHtvgBwKG58VZduZTa2famlmoRNzJazFit9OrT5Xvr1Q89prggkPVY1nJE6
q9AUuYWYZ716lXfrhHThT1dnSzX5sEpbeZk4FpUG2r0u+ol/WKQfE1Xp/6H968uwalu3/OYylx7I
Vh5fQPcGq+vPZprV/rBGzLV/pOZI2Amy/FZghoRh7YnG1qq1p/VDaW9gsjvNwcWI02BgsFNLUi33
R99dGKDm/Q+9H82dvXwzDKumbIR+jtzSXwS4yVZNDOn0+h3++f1AivjnOMddZvS2G1lPA0F0GcwS
/EursibW44MXmH0AoWsShAKz6xyTMqAe1Vga9yPuT+vGunfpFc1mQkP6CZHDVfIdKycipz7PNrX9
lvXtayzDHo+8KFaRGr0NvfjYpKVOj/K3qRGWdJFosZt8R29HrK4Sk82u0uf8yAvR1dmUmLRWHGJN
cJ50UqnMJUVP4IMmzubd9d+/sO1RZ9NiMRC1EiqlAwELUUobpC9/72wpb02AhOb14zIIdTZH2qHR
NY20R6KBvJ1wkJ95ZJ5/8DnNhoVtWwqnJEyFWEj85KHVJjj9QLXH/tiHO1dTYs2ECRi36ZHIh2bt
Iw59Z0EBIHH9Pfx5gdX+Q04ZqXGgN2P7XXM53AnI38tk2h/EBDZCGqjCD213tLmYUg3JdMC9Cgqr
VpPwoYBdC/ne76J4/bEbmW155GjLNq0AdCIJk3h5WMRbA2fy4CACMBx1f/0yFyaquXyygD/cK3Wa
cuazR+choP7VbnQS9qIPLbKaNxvWWR0Q+tJF0ZMfaAy8tiWWZDVq6pDdeFCX7mA2ssE0marvqukx
Cgp7X5ta8MkKY+eWinwaVf+5VmnebGCrdMI0o6E4rUonIieKgI72Z1T1Zb0LrXQKnBtbx9+NhikV
OBix8q2Hht1uCK3TPweyA6Cf56boQOAKDdaxjAJtJE18FPyb8LWIHPhGpz5NLRnb0+gU7QM2j7Tc
+mFGiKmuD4a3BESa5g8WsHFWkDJx65BIdt0G02wWnfaQWaTXfjGx29KWgqFBftqCwonwntAVkoo4
JmB2dybOxoR4h9ivnxkOgPz1UTOTn9ApTfY+tQdhhuJIF/jvSowR75aw5U9vyPbM+YSVspi0PtSL
jbDrnV6r2RK0tbP6n3/A04/PJiw3A3qvGQS4TBQkaDsR9fc4IlHuIz9vzKcroeqhBoJIhUJHsJds
qKpWcrylXv3zkzHms5XZ2CLJk+H/c3ZmzXHi7Nv/RFSB2MQp3U3bxk7HTjyT5ITKMhEChNiF+PTv
RZ4Tj8Y0/7dPUikfoNZya7mX66dRQT3FczecZV7uGPZ6UJvrFvLf5gaVVeBN9TPDuMAxD+lxYv8e
US5yDNluSGfr1xtblOVUuQsW7JLUgPcsHkQbM7Xz67c+bVw/RqTcN407QD/ALZN57u91O+zsF++d
EOvArE2+uWcId8gocGxL4sr5bC2PfQ9KOlwV9V6Qdeu3GxsSFO7BNxeYVD/oE+6EkJe6JStg/e3G
ZuQhexp6O+2S4DmcCPI1CuROksOfF9Z768W4VUyQwGG0xWSCpxCdvDiI3UP4AImSo4Uy7Z1b0tai
NIzVz2rLiexxSVCY/uIrC35FP3Gt7ut1Y92YWjNLOwJopF91tRN7lufZVue2HB/yHg6bTuyM00YP
zFTtZgDED1odSxIErne0hCSHZvbApocA7s4V5r2rJCbZzNNuKxF5EINBExJ1Bh5qC09I1s1OvQvR
wHz0vzmkYnvH2/u7hJmxTYYuz4WPtTpxfYL4yL2SewHfrckwTNibKKQ3rGZJ2lUtHrWbFSL9uQVu
pZXFqAqVO/a8YW7UsOdWzzZf5YpAAXmFCMkpkuXOao02BscwZA8MKjw/vXqVhmNFCrX18StkqiTu
25KB+K1/yxER1SC3L8ANlTspr1srzLBxCVUviqcEWoUyHBgInXMJsq4+4c70+7qZbC0ww9QHCO9D
EnrSCdR6ijhizhEKQnFthyf4/1/wTLrt7DSf2Fk+sRwEUCeBwDSuP4yhNr4oy+R6Lzbm3Xxig0FW
MdCxcPrM01cN0Yqg/3T9yxsr10zQdgBSLXLLxwz4Un5prTBx5ukLgNqfgVPa8cFvtbHOzZtTqB0H
OlmFp5MCFIbaKhIbPJjI039DKfiGJwr2ETM5G3VXCmDifIEEDjtDI/p5yP0dm9tYo+H69ze/3hbQ
rSIswAqCiLE9HAv7IeQ7O+zWvBr2TBpdQMEix8VF1gicBwIRNEftrZrVP/LOMRcaNg1BxFJMuiJn
iEDcsSJ8yfh0R7rhUzHwizt6D0WjjrctI8OQw4gha8fBILkAfcWtUPdqAXBbQaKD+DumvDVYhikj
jJZ3+KJOykHynxB56QhAuU1z2zUsNM5rMKGBTIOgSiK95TuUvRbgqJH6eH18NrYhMws6QtU+NDpD
nQxl6RwBIytedNF/HUq8dzli2zFpuuq2RWUmQkOpLrPaKLeTbIDYGDBEYC4+LACRdTu70YZFmBnQ
KJ3MgVUCn5pT5jzINbUAfBV+cnxX7GxLG3NtpkCXvnALpIQiZXgAUNWeG3qepNq7AG593TBpznqN
SmMQmSD2n53IwufvLpLd/ro+11tfX//+ZsMoa4B/fNsGWRFJUtYTzWbUT8yQc73++a3RN6yaL7WI
/AxDI5CPdAAarT6zCEGJKdtdrVtNGNasIefcgOpqJyCzvWo3+Nz2w6fbitqwWQemIXtA+7Zuj3dm
S8nHAFcxYNnAk9kLPG1NgGHJyKbSLt4jONNQTKHahz4rSXY/Lk54S1kTemBmLAd6Ducez8wkc1E0
o/upuocWbb0zwxvnpZmvDCcLtNDGCV9vw889jv7kfzaGSkMIpBXBbRuebxzLqpANALVQPylL+zt8
J7+AyeU79/qNKfDXrr2xAUVohCc+FmlpwVEBDgFklvg473x9Y33+J1GZKgVSq8DXqwwgK6f8zJBd
c0bB9V7UZuv3Gza8tFYukFLpJEsDkN1UVdapI25+usmEzcxk5O2DZAwfZGJDg/RMKNJCPbI+eABp
21lDWx0wTJj3ApVdktkJJwCNeQUC4H5HZH7j5w0Thpqv3ynfoimJdPSXlB14207vRh+vD9DWrzcs
OHMgzIaEnCjtR6gjE29k8//l8xvrx8wyti3etqvfNPUcFYwPUB8d66QYiT0ng4N44w1RHuwSZq4x
9Nt5GfkqTEe7IfA0h2DiHXqk8O+4ALa6YRgwXFzEA1WNpqUOXrIJPAEgB9uk85CteH0etlowzNge
pijTyH+FRxAXFVozkJMHHty7AtyE25pYm36zU7QWgaKin9OU2Sy/G2ekH/guhdKlJ+zj9SY29lMz
ixjk4QUB2JWi54SfRdE88LL7MS1eOhd7V+2NBesZh7KCFGiVzaVKRVkAAhaEEHaumpnsvM63Pm9Y
MwCIIXDUnKJSswYot/Jf/IoFO2+nrUk2bJmAFsYAcnWTrJJ/aQEtITKOH+YalNzr47/16w1rVjMK
PUXtqTRDeQfQsHDKEqyl0/Wvb8yumRhcQuJxBkHUTUaveQgs7KWtAyHDhj5BBvEW1QKYspkPbCPR
p60ZxYmDnNbYzoT/Vzd15ENdgCV9vR8bo2QmBfetqoaIj27i2c3HP8cxxAB3tusN746ZD8wHT4JU
p6ZUF+P46U+ewwglb2AilzOIifxeTT19UsX03PX01/X+bM2LYdgKbBqJKwZJqOQQMRMjOXkNigCh
F52fEcMJ96qJtgZu/fubHSQY4P2E+L6bqFL+LL22PXZDvueg3Pq4YdigLAMi6OdzaudL2b30oBwy
yKyWIMHvmN9WC4Zt89CDoGFeglcxjUzGOmuC5QA4b7BzCm2Yt2uYd+9XqCYu1XLuhZSA+YDJQHKZ
NPjP9YneasAwbzuCvBpgu2FazhK4XxS93XtatsfIQnj1pibMXGDAMEEaCKWbQEynvSMRCvcg44vL
GQoNrrewMQtmPvAYgTSdlbYC4NrC1MLzGdkpIJJd/ft6AxujZGYCa3uCFj9qUZPRRYiqz/BaWAkC
ad61eyJdW02slvjGECCS6QBW0Lo4rQtU6EylSLTl/J3jNDrd1om15TctkDx0kbaOlwmjHrzBEB3D
xcxiALXEgESHe6VGW5Ox/v1NM7IJQZMocbHxoPD8NRPw1UOMe/5+WycMk9ZZO4OPialuKUhfEDt4
1qDKx0uFaPptLRgmLUN4dERHwzQrgm9QJAVoTZZlvLjhjf42Yho14EAgY2I3BTXomQtcCmQ+JWGl
ngES+Pt6L7ZmwbBriLuDxVNUNKUZy+6AAbbScKFq51KwXlLfcU6aWcBA10HIkOBEtYMGZMUGau/Q
iCHHuncRhgM0GjRCEFpv6oqZDuwFNgSJczGnkNqeC2jUDu10BOUMiMDbGlh7+WbFZlNZd8jLUGnJ
oax+oAiepwVY93vaUhumbSYFe+UC2HDJ/nfVlzi7n5zF/wYQRnHbDdPMBoa+iBPaYn3weuQ7o4tz
AfE0+3h9dLZ+vWHPCHzi8R/CXUK1eAQFRgNH7c4nizbVjS0YNs2iAfLQYWgnbgcVVI/P6gjP4aeM
AZF5vQ8b1vCnRPHNDLMAmsbgFHrJqP1vws/duJjqWwQMcL00U4Ghbj9oFIOGKSNInDh4NpMQPV4g
dA7h5WXwb+yDYdEtCGr+RJfVM4kt8BDwwDl2FR51Nw2RmQas2zGAYy9UqaYy8sFyGloOctOA9m5r
YA10vJkDBL4E90Tnn6E3j7I8UVtS/IwaJOztJR2sR+U7u5KZC+yBzUc119i5K0isQcz8US/Bxx6S
9bFVRLfZmpkSnLlRAJ4V1NtjhL6rQx/BO5Yj7nm8Pkob1mavf38zSuVswRkGUCU+30D3UPezBrEK
WCpfDv7OTGy1YVg0Ss4L+MQylf5JuMlaXR37UFd3Vovcvevd2JoKw6TloMHFzUAp0YNz4V31AmoI
uNkuJPG7vQW11Q3joAafbVihG1Pal2V4ZIO1kuVRfDtZuzXMG/uGmRCmGomUfsgdpAyVZl+hh+WA
bORbXr4z21vfN2xaTkCZ4J4api3Iej5A7sPML8tot3sxyvcP6v9IgtpshIxs19jp2Ff9qqlFwV0F
thyoj/FUuKS6a2zUKlyf9NWS/2t//1EIlQWUs6GQbqct0vteQM+YDsgEdY52hrRBNs6g31lFfXCd
4TZf8n+UQmWmgI/QHV4v5dB/tMeOop12OqByr9uTn35/jv4jDDoirOsUnuWnY06rA5NjBjISAKHX
x2xrgkx7d0QohyIKwBL35CsIj5+CAh9n67teRxBu+T/odr1vMODv/ntv8Rp/BmHORluz1ZWvQY3O
3mW9g0QhbJC0t3f6tDVihvFzAnE6u5mClPUN+Iqq7s8+C8fT9RHb+rph9gDxKDVQK0h1GXwjNghQ
nUCE8frHt4bIuJqDBp3PisogVS6qofHW7uKSDHYCLu9ebebW7zdsXvGmqYCOsVMSrhHe0RfIgQWe
aa8LG983c8u8eXEWnIJByvH+igE3t+47l912kyJmWhmxFpEvDjANsgYj9mVufVF9oBB7b3cC4Bsz
YCaVgYIHXl83+kmW+VXKCjndqYiTJ78ie4lLWyO0HlpvztgAPk1gUKsgJRZpAygx2ZofC4fSm7zi
hK5de/P9Ph+Z1qK0wYSaijsxz3AzenwsnqYcdOOdE3arE+vf3zQyBjLENssDcLqhvlwCs3MfTk1z
m5GZkp+6sAYr7/sg7RVR/5BBoVQyyiL7JocNoYYNZ/7kBqC2Tyk4bkjaBO42JnrXqby1hAwjXial
VdQwN6klSIF9aOUH5KZ/A45r3rmLb7Vg2DAFUioomjpIPZUDakks/wzNrfHkChS6X9+JNubXzBpr
a8gJhgL0CYCV+qe+EROSvLi7s3o2OmBmjo0EZbw1ZNRTPgPflU1d/6pFrk8KLoOdJrY6YLyqtT9O
APGUfpqVzln2EETxy86/6bUCTaF/r36v7QZR2VylfTCUbSxBeR8PRTtVO37XrR+/jtsb68KdqBpB
NsXo99J/aC1wA0Fm2asS3vr6+ve3X49ml9aN56eta/XANBIg0sObBEqCiJiZY0gKdLJmon5K4NR7
0iCEPlLfe7ltWRqWy6vOdiF1gYFZc9JsVLs+TqGanq9/fWtZGpbLFpTJE1mvi37U8tDajKUR4uwH
Z65v3DjNVDEK9TCQowNciSX/Rcq+Py+BLm4o9MfYm6libReBgWBXJIHwlhMzXckk61wbLrLuNv8q
Smf+vXg84kOcABpAKRJMyleoP6risEwaonLX52DjRmomiPXck33VQUIO8o82WNaQF87H6qt2h08Q
RwyPiP6InW10ww7MRDGZdSGbuO2lhPgeUHpqIe59yBvUGl3vy1YDhhmLTkxjJsiSCk/hlkUAtbYe
wD+xbilvXufbsOSWeu4wZ52XAuMX9jhrHD84VH2x7BjEVgeMq3SJ4tmqYLYN3yePPgeQE/6FS8QY
7WyjG/ZmimI6qHD0kVlip0vfO3HGxAsQ0hk4bPOOPWz9fsOg29KC0F0zOOkIJuAXFOQG4DqH/LaC
LSgn/tsW2rpCeZjvLLhp1WN7ZA2SZY9NPvlixxg2fr+ZKwb8aTkUovFTD1kaOoTwLSiBtyUDEjNV
jLuBX8k+w+KBScU95M5jaMZPz05UWbdt12aamMxZ1A0EoLj2D3AcOUSOPk+ozHVus7D/5Iplg1uG
1uSkYAoVBwkHdFy7tz7HzFwxQAlzP9eVl4KM58fZbFWPjgt8zf/hOblhAr5pwYz6NRSX0AQI0R+z
ZcnOEA+TSR3eJNaBTcLMGJOUBGUjSpJobgUWFGArPZNjCc4j/5JzUvNbJ8M4nIO8DrzWn+aUVt7A
PogAmawxTrs6+nJ9P12vV+94eHzDnEGwAVYu5/CHZewb95vg5FE1fxuaDr7uuix///83EzpOZDTj
VQONFhmVH4nInc9tt1JMmvKzh7TNVxVOr9db2VD3Rj3Xv3ePjnoVIifc+jk0lXOye5Idu3n45Lfg
5eXQfTqACtIfZktHhyiqj2SI9nxK7y06dNB8oys4McDbQgdx1/H/J3wikIYHwNyuiNh7U7U2YVwT
RE6H0hJh/oP5wYszVBTlXzI72QWCKryhe7f8rWaMW37UI4emVhjD0OoKSElCfN7hffwnOiGZ2Lv0
bDWz/v3NjTmYx27KiZzTbhqLQ5TLx7D0oPw6sxMg6zun4Xs3n3XI1tl600hFoYQoEQr/uUTZXWRZ
bTwo91B1wwfAB6EeE9U7z9+t6Tf2HAXAkPYgKnchqHymJwXqZHmhLVflc9PWHAH56yv8vdNr7ZBx
e+hRKalENyGwudD50GRsPo62/fdtHzc2mxlU5sm3ePlj0dIVBzIV4oOPh9iv2z5v7gEoVhQhWKGv
Okdm7QONFHFOAG4W3276vomf8IEWp6Ra3O9OL7NLEwyjeBzcUdQ7TtCNFWu+UHH1L5TOMvG9lFG0
8uDrQ73mUkEK7KHF7razZjeWklnglNnQ/eqswb+UM0rJOaYklgNrz1BtOl8fqK2OGIuVhTMimlFd
fw+7KjjN3qriE6DSv2icb2Vj3eIWxVo1X60M4PMAqV/+BR7dqIxt8IVQH2/n/s58bA2UsVzpQnLV
h7z+zrLgZRgyL0EyftKMvbMzTlsNGAt21E49SKfyLutVcSVoI9vWK05O2Iw7Tol16zZP33WIjPMq
jyLNOtrX3+u8UC+FXf5yAY9DkIUFKCPptHfqw04fmRTzDXkeaNF8zop5TYtQi/hBu+ClZ/Zv7ULF
pSzpE4eKJyQXQ3bbOjZftUIslp6LgVwUheNd5bgLl8hXOrjN/Hp9HW/s7ua7ttPwwAKZIH7Ukb/E
dg35hbnFS6Sm0NTqJyxkd573Uj42dl7zZYtoXs2VG/oPvQW0ASiiobYOi7cst9RorDOzrsI3Z5Wa
I9aN85j/cKL6ZUYl7jFEmcDOZGz9esPkiWM5akTK7A+gvqx4Xgr3YjWM75x+W183TiWvqkVngygB
Ieamn06odcj712LI6uk2UzdftUxo3ubhaH1HzIDgzIDfzqE4wOHFvsHDv46+YeskGyUqAUh4kTa0
wI42psNFFTzD5X6u834+Xl+yWyNlGPxYianOx3G+AOpQiwfwkToH1m4te9obGw2Yz9tgdnU4T6O+
BIP6AOg9ZBzDTiXXf/3Ghmg+b/t5siHWIMj/jiYxTnccpRoQx3b2nVVbbazG/sYMetTfIp6mvQuU
ddhRVtnX1nb+9jNV7OzqWyNkXDxRSgr9uq60L4Goxu4O8jhSHDyRI7nntlEyDLl0mGUB1+RdSgXa
CsrpVNxCFfSwoNZ6Zxn9STR75+Aw37jcdvzGoxOWay1CdunnalZ/jaFfq48zdWcAFnSXT5DT7Xva
PAlRi/pv1eSBTw8BSmvFQffUCb9EPQDZP2xcxuf6OAHXwv8WlCyLHTu016TeGZGtITf2Bz4HFj69
HqQ2oMGSAAQ48c47XR/vra8b9wC4Q9o+m2zx3fHGxz8SzpAwHW786ca+IFCEVEEpTF9s4kA1SUw9
P9S+jfqq2368sSHYfCL+XDreZcWHAsiDsCjEIG/w1WFTMwurLN0PEskU4nvOuTg0GqlZiPkN9o0r
3ayoUsJyIQUV2Rem54g8IiJKqgQSqav8bmP1457P7r16ibUfxp7AkWpQ9LMgD5ADB+rN7p9Qo/RY
Qk4P5dR1Kmf/McQf9oslNjYhz9gj6BK5KErW6pJ1E96/oX0WvLPuHcQwdrbSjUXrGZuEVBQJpI2t
Lp6Lssxg8Z3jTIPP1xfV1s9fG32zh641YdRTLW7eSgIFgMCO6/Rj3Ne9klA2lG2zF9pfl+k7+5BZ
aFUXNvYWrfXPcqYlqCqOy8ecx4JnRRGleRDx8kW5oDM2x84qo/GipZx7D27FNnA+ygznoTpGIynI
3dItffZ5zHt7ip5CZOXoGRUqHm/OEaeh8zwVruV96nAGkQvA3VkbxXxpNEVmJnTeLtqCOJF1HEu8
CVTc+Hld6XgsafGjri3/Oxu6+YIaUsITmWPI4wXyCPwlnLJQfJsDNo+o8ljcfpnjeoxkdPbdSYef
JgSs+qdmqV27OPgRHMfPFh2E84FnvK0gr5CR9jeNnLH4Tl0i6hNyHPz+l2o5NPkCq1h49JX51jzQ
BK+U2nPPUSm8ILq3S7clw84zYss+jB1QIvF/aVi+/ERNUXnIw+izABgKBb/OOQTsJnbq4hcDLyYO
BhQPXl9jG08Xz9gYeyQ+BC71F3g8iO3dlwTKVvcecoS+tfOw+EhvDAMZdScaOHYN30sA0bnrLW+Z
jrFlKkTOWdCy4IHrenlSanLvifL3kpE2bMesX4OyXa5sgX7Jyqf3YsqXD97Qu4A0WGCZXO/BBkjF
MevXdNPrkPicPNgFv/tTzPkH4JJNz17g3/dAHiHB+Q6SQq86cA4raLJi+Z6rEmGT963WrG2TKyEC
sDnrG7cXmj3kGv7Yz+Gc5VZ1op6l/HMLaTKZQAAlaNOMVsyLK7+sKY+nOdMf/br1uscIwf/gYE1Z
j/hSgF3gGDAx9Ac1u4K9kj5c9APrEK74GIw1NFqEHaHbr6oQXBdn3cmgPMqhp8sr16KYz2IAURlc
cD6XPyM2k/qhy/taITlaQRMizoD2tBJ7RICRxXC+YLllCuW2B+jB4Hcsc+0r91SUbBK/bZDLCr7C
bOfoDmIPUf2clQCfvqgBqftPZTDhGdF2s9I/Sgfn4YdlgCriKy3HbvnSQppQP9Gqb+p/eqS+QTqS
DVT5fowgag3Ac5E3tXXRHSXWp5z4iMS7bcCArRqK0n2WEHb2Dl09kE9istZQrh5KdghsQZzPuZo5
/yu3yt55jFSVR6+NsjqAPu0OxcjZ2PHs7Ad66cbYCYaB3gf4tz0DYu8GxwYMPXqqO/CRkH5ngb4T
4crTHeqxGosPIZIO1uSz1gITqnese9ZbuvwnaMjSxIHM+vFCuiZyHyGUMNGEVFBzO9fc89njBFFH
v4lLl3jOHcL1kRWjJ37/A+KuXlPGM9xD/WnC3kbvixbIuyc2hVP9WKMsSMSBq4bsPPaylL+XJpwo
P3mFmrpz5cAf3tVRVD6O4F7ImPW4cduHIewJ3LBeIOrsR91q23+2B7VAiDWreEETFyVyYTwIpPj3
pyabPbnEqg6n8nPooXjh2YfeAKPQqCj09HHK/RB+Mq/gFOMYLDyrf7aTwKskk6HH43CIovAfDVYS
e1Z+4bsPmkXFD6yjEeCdkYVgr2Q8WIYEq3Ny+6+Ijdfe30UuUIzJHRaqg876AVzeRkYomAS1g3gg
k0VOdnTBYqiOwNFk5WkaObHPVIGbcM9tuJrhgYggoAq/xNA9LmB9Ok5cVRUUZw61k1vtQ6dJdpnH
up8OWc6m9qEIOmtOstGR2aGzS/3J9fVEv7hAvUHqa2bUSnJQVoI7ODVhc1CSWeTfLISu7bG2mGBH
ZHH05FS7w+Deqb6u+iRwZSdlLPFaOLEe6UEJElRYcCiDsCnuFYKV9CEaoHZ47IuoHtOGQ2X9HMjG
Iyff0bRNq443nwMWgc1WO6z82eOwVs9wHOYo7V2Cdl1QwzQGDzMrw/EhpALsoRhhKizhkSyQHQ9F
EzRPEhKfDEXrYUtyfiSz5bcIYSI95IBV15CXTLtSPUO0yLUjbALRCD8Fh97deMhzz36lXY8inhgU
yymbwQmbIgtD0pAscWor+F5l01Q9hT7JmtfSb/zoWLRjNH6QohqqTxbxcKIL6NmJS9VMknzAvX6J
PrX2XBfnAk717lsvdQPhn0nnQv2ukEedfxZS6eUB4quOH/OQVv7ZbxmzTgwDTI45JCiLcyU1C45I
WpWIy7ie759gUgF/sLOitSC+7TJ6ZpA4ze5Kpw7qe38Bzv2Aqlin+x2VzWA9ANwYgp7UcCvM465q
VP6wZGBmfhxDrxjualnUDU/gC867r4HVg8pt0QlJ8VVH6GtWudOXRXRhxmMlxz47Troe+6Pj2Pn8
BV8bR2ypA4eDL4EeLF5hxyhbqj0X7MZRbBYyqzCbXcLy7iIWhVgbwJ+lBIUz3wsbbn3fuCW3kISu
xWBbn8tRd0MqUBMYHMjchtltnit3bfjNTRlJ2UWvZupc/D7QiA6JuiAPFmRqo9POUb++cd+5IbvG
2xeYkCrETUKkNtiDyInErs04+5vbWDWRfOzH/A6wX1TJF+UYSxX+4u54l4Niavn0Nu+Za1wPPRTS
Ql2TzhfPgUMCXhwr1gUgR8M43+hUMaua25Hw3gry5TJyFr1iX6fVEafPbsHd+vB6bxSNOx8O/ajq
xmK6BDMco8ih7I99RdVR2GN7P5fTp+uztXGRNgubbQgiFB7jIqVONcReNL/SSn5s+/zXeh8DFxUe
zvFDvSaRX29w47Zp1jlLNkZBAc/mqmpPT0GIPQOpufoEvt0eL29j6MxKZ06WmswFny7LAu5HKPwj
H6oxKdzxGNnWnrd/wxdvwo9E64BImsv5s1dDiywesyoAuMumZ1V27JlV4a8ZWOvrg7axK5gsJI+K
fM6hr3qhE7LUgzjwPbIaL7XdPT731kIw9gWBXriu6uwH2+YXBmAylV7qlasSei4f7DqD8QA/0u3C
SbcWgrFNyGGJpn60p0vbZcUJZT0eAL+oqy/mPZbnVnIEMbYBwBtF1gxhlQYC6jFjAa01zdoHALfa
hOX+I/FHfWw1KlSqnH6scIE9XJ+vrcE0noqlKyxdRcH0Ade3SEB0F7NF48xCwuxdL6WHUCce+wve
kMyL7ueMIHOw8azOoTs/YGvBGLuHQlKWlZVQ9CM25BzPmauz/N7Nw2ovvLI1tmb5NAo+eF2Gs/Pg
9WAWcPVhDOnH0SEHRf3HP++5tVhqdsQhXPX5bhpXs4waXsNpsaSNmgosUkCJkK0FJbrDHz2GQPif
vYU+FRGai6Amdr3JDTM3UUu8iYpx0OtIhg7ecJODN7HAieLHQeE731y58AVPQtDSb5u6Pw7wNwe0
ZJnltIw6CJWUNj+w3B7k0ak5Eoiu92hjbZiV1hypbhU8FOPnEV5kK4anCilQjUOsG79v7CQlkQy+
ab3AsPGbs46ukre7bPoN03KMbaMNPG8os0BfkFmRhzRuCbzrd9MYBhFEfKvJm+/BCS9Q/msr1flf
eN1UE4+LEWIXt90uzEpsWlQaxPNwuqByzz5p1KQdKWSRDuAZyOP1OdrYHM16bGW7QBTQRcHPXHUV
nuMF0kbgPPCXbvoVRmHW/L7e0NbyNjYKQeF8Hh0xXjIUUbza1lA9UoFy4CGf5QE+iip1wmnauXtu
NGbWZ5NlmmYmHJGODcqOx0V94Lj2ta0oDkrXHyfp7TS0MXwmsYm1lVvbDc4WWjTITwuiQ6YGCUEH
MBGuj9vW/mcWapelGzrg/9oP3vpSZihA1djrgsC+wL9wx6b8rlUdPy5l9ORk9Y73ecN0zcJtL0N9
S8fm9pIhQUMDtmKV7iHXS7TsNLDh4zRLt8H3QN4odcr0D1DQ9vAixQxpvKcQZ0LALA8eG1fuqeps
dcfYKUSzTDYq3nmKaFnADqUs+Xz0py78en2SNi6CtrFXqHatQ235cAHsaMEbPRqzEGQaMvpwLChC
IEec1HRh9V6U8r3hW7NkDWuikEdvXQ+qKNTNEGFVidIFpsmbnv+oo+AJHi+1/3K9d+8tcjRmxrqC
yhFR6Yde2ju0OUBAnf1VTr57WCqbvV5v4r0JWptY+/nmLApyZP/A7wP5vWHWicjBVyoKvpOYs/X7
113izccRIA4yt7F0yizAifAcgGJTAZ+qc6tcEDGjWmKGfiwCdbjIihVXEiE3Jgix28wKWoW3DdHa
uze9GD0Gx+QYLilzlXzWKPn56Q836k4RUzkQtPOqgjDnksIbSO8p9UEunLKvHd3N8tmaBcNGCGXc
afnsJEyjDFADUnn4I8hWwV91vm2IyL+HKANDK1SqWNJWSC98lJQG4/Mg4cBLbmvAuG7by9AIeN+c
BJfSi2e5yItbvH7nLHlvE1ltwLBp7muHELy8z9qb+JFre30yiO4A11qXuiLbozFu2JoZhhEVNGTw
oHOAFNd4DqAKRONGobt/ro/RxjybARgicSULygjzjNxBe9W2nDD1B2tXbm/r9xvmHFgitxcHs+y5
ljqWOlSXVZ3rr9t+/jo7b8ysHXovaiosU6gG90kGD3QyseU71EH9nXyord9vGDKvqyWwIs9JMMM6
bkNN06ktlx0b2DgZTLebhopvNzGVpV7v/NaB/4+qlu/APX/IWKPinrgPA0d6122DZdi08Nloe/mi
08ZZWucYqSWvdeyFYxviDjSGYIJcb2jDNkw/G6LQIhK1sy4q9i0rhZUElQxOFZs+zWRXQHBr7Azz
7j2IzCIrJUulN32xy5+shgQIiuyPQRYkTg9bnAWQWte7tC5X0+8Gc3cNc28HlnVC9+pctqv30qr/
WrXHleOiiFMcIgAMrrezYY+m401nwh2bKshYbFs1Sb3CJ6docdV9RBBIut7GxpI2fW1wqeS45NQk
Qc3OfeYG2X2ufLJzVdz6uGHvSOvL1hi8m9qa0CcBYDBSYCqaf7z+299752EeTPcaq5YxI/6A8WmD
5mGEvsHJRoJXLGrQmhHOPCJkjZT0aEote9c5ubGeTT9bgF2y51NGEtGiXp1C3JH7QGOqpT7XDgpI
r3dta+rXEX2zl6EmtQjHySMJBDl0fRzC5Z/RW0AZCEkT3nYtIcYWAPBdZ6tl1pC8dfpXGZb63sn9
Yc8RszX5xpGup6WfEXfUqWTIEUHNqHDKk8WhrLFjhlsNGDbPs/VArzydjv4Ir9hIuWoPVITFz+tz
sPV9w8xRYybWgK6bapCVD1r6BDqAtXy+/vWNdWQ6xxAd9WuZSzdFVjtLkPNaIVIJdxgCZQ6gcM7v
681sLCTTHQYy91jZDiq12VzXB8nqn3CjtkfXvlETmJjeL9aOJYHai5tm4/gDYVB9muy6T67//I05
MD1dYy1U2+WWk4pMLB+Ux8vfFRyl97d93TjPNR55NRTs8NNXVWkIJh9REsVu272dtUtvTBhpOB7A
TrmbyiJ7EgEKMNqgJYfCbd2dDKetuTUMGFX40hGoxU7WFtj6y5vJ/zZTJE3cNj6GCUOs0PJCwrF/
t5P7qAWu+y1isbfZr+nAKtm8oPywwE4KxMOBcIT6XLYrV7i1cgzrbb2IllEUkRSQje5U8pB/cchu
jcrG1//jpkJm0sydmSRjGcHPS0IR2gerLef/x9m3NteJK13/IqqEACG+si92bCfbcZx4ki9UkklA
CBA3cfv17yLneat8FGtzii8zNZ4qtHXpVqt79VpbzHKWu+2v9BSuZM2LOsLBHz6UnvcyV3MKYjHQ
z/ftex+aiXFZdEHsJlsFJMtpMrNVZYPUBDpuIqRyGM2BlvGGd2rBAzwe8nDrpWQbZPWGr4xC54KN
ayU5Bdk2VKVFP4a3onQVUjoouFw/tbYx1r+/GmMmnhd5LWc3DSqJB8VxpACMA2vNUm2pfVsiwL+0
sRe/mqfSpWeGMNYXrocnJcPFplbaPxcF69sBSMmt/IFtNMPOR1qhtoaW8zPD14HSegFsEAVz6T+B
9Hs5eAnfemDaTp1h8LxgC7LUOkLjcxDckwgYoqbD+Qag9EmC0V/3ffeDaYiu5oO/ESSuW/9GNG2S
DzZRX7ttUUVIwGj2CG1uJY9JAv1AEKQ2yRm1jX3c09SUps0bNmucCWhC5dRb4tQF+CRm1dI8TEuq
vlw/fW9PxzUFalfw01AC1nZuhmr6HuIa+FDz0GvvR5S1xfvRL4ONCOJtH/SXtDZTLRfT5JFz7mf8
IW2T4cEPnX+uT8P2cSN0b0QLAvYJqQZAh6M7iO06hwQdBBsXy9sn2o3WxXtlolJzwPAJzpkQqJsd
ElqIRw5cE4mh70ueStJABUY7NNqCx77tE1xTVpuiq1aNDXZFj+rrDO5x1CCd/j70ZvV534KtC/lq
SlA5ads8Q/JEBiDTgMqJ536a+ijcQizYNsRwAlABG9SgmuieB1n9hXdh/htqMN7N9V9vWx/D8Okk
6ZzAbwJECuGrm9Qpf7KwB4qknebj9SFsEzDCdV1yoCB5iJcmAVBl7Pz60OP1sSuY+IvkIFHOICFk
C3XTOtTvB9DYQ23eS3bamslkoEcw1LigLT/DlAk5KjFT52VBobnbiOUsq2PyGCjKAK8qOL9POum8
MLkKgLe80BtO9k/A/LeXdU2+QcajOgBed21D0O6FJv0PnkKAIgn9bxDjG48Jp5/mvv+EOs4pLNUN
4Hc3EXejuFjSOXaW4ZxlxdP6712nwRS6nUNGprRe8HtUSlmMVkm10jDvi1z/4jiAesigC9z8EGcq
i5hmWRejl22rG/3ta9I1JW55NKDdWdDwnvlVeWZo+VtBkegoKfO4DPqT7tXDsDyDeW6Lrcpyq5gU
B34CFg0Akum5y/z8O/OzfxOO6G9kxfTgAKC34Zf/lMjfOiaGH2BJNGZgbOD3DGFnokV3BGSdxE3Q
vkdniBdD8f3bXATPLAJUjokhvxmQpERz4gMQ6ltdFLbJGp6i5E3WgTvUO4MVSt83uYApl4v6uUxN
fQKVSb6HOAK/2BTE7WrSgWulWW5m6r3oYFAHqEdtodgsFm0yGyJxC6qVIoFc3Z/QPQHX+9GRm+pv
Fo9tUhuCaXDo8nqGAYGRsbuB5OLXRoK5AC2E366bqGUbTOqIBhwIrsjXziWetpDg4V/nAWFAHgHj
lTV76vDYA5NAwsG1DyrjpRUQtyAi9sHfLKfqp8e9ZuPisc1jXcFXNzMDBN4HqTzm4XOpjmXrDcCf
J+/HYEiArZYby2XbkPUcvBqGh7Vf1e26XHqWSAP74nZqyUMeAn10fUNsJ8oIAcqatBFr1y1f/bdI
wNaIV8aeXv51IwzTV9GC0ozu1+3uE4BIPYByVgGHfb/dsGnKJ3AFAI4jYiFY+V5OYBumq5bQvs8b
r31dhxPgcuB5wxN5am4RayeQ1xo2Im3LCTL5IWjRgdt7qP0zmG6DGLm6myZUI8iaqkfUcU/Xp2CJ
iU1qiGauElIVpX9eCZ/nshNxChwA0JsfZeF8RUfHxji2yRiRvfLQdRH26zh1976Rw8ln4+dmat73
oKPYtx1sHfuVLbAiUyQdR/9Mgdc8JQ36CNve+XJ9oWwTMOxZdyR162L2/4ggj1n1c30JDxXkondK
Rbsm32FZ8mEW/YI1QlNQAm7gA/L+D+jjqQ+T7H5cn4fFnJlhzixvqAaeyT/jdKXHbq3XgyZvY5Fs
HzesGc1A45KX2j+nbV+fVMT/5V2xJVZo+7hhzKXXOmg5af2zWLImFln5Nd+bW3FNssOR9aV2HMc/
N5A+apP+AMmuR1QKn5uh/bFb/tU1SSHGBWDlkuMYaZCkxGkxf69Rr99nACYphM/hSkHqgwMEkYOY
aP/JHXBt7jo4JtshJeBGbQMCTHKytpr5C9JCQbXTU5tUhz5aR6VapINUk8DXNUWKCUnyLe4Ai5sz
uQ51hr4O0TFYbzB+hEjxHJMS2rjQ1aRgYAj7zfvMch+bbBDo+HES3cBpa8VI7BOHHND3Awb0We/L
kZiEhymLHA1KWii+RcWzVKCudgo17Nxkw4A1yOyLEUhWPJdBEZz4UFHy0Jmwqzjh/mmCfeWgUZZL
E/SZwfc4YHCY0WQP5Q92avstYL1t9Y0LeZQNlNGHxTs3Ve3iJAXf5qVUD2j1dDZSFpaDZGLb5lF7
QlTMg4nxxxHuH+qUkB2dvkswlwK9vAFBs/i6v/BtkIIaFjRNnlH6+9LNCOaKFiCGXZZscjioPJjV
1FB46bUPSuPBjZALLvX61y17YELbxoD1QRfgFu6SsuxwheUcenhyKeZ37eBk/en6MLYVWod/dZbA
rev7pPMh6VcH46HJoSK/ZNG/1z9um8M66KuPMweNe5M/+WeezdEDdcTycWyAr5/ynSTrrknXIGTT
ubWewGyEZsrDHEE2qyN8B9sIomrfMGOZTUWOxBSEawO0luim1Gg5rH5eXxzbypv3cOBl0N9aVXHR
Ow1yGygEgnXo+76PGxYMqaRZdN2AlWcKTB+pF0/+TnZy10SyMXBhRHqC/5lBeHiSGjCz2RHtxom0
uAYTyDazomuwGN5Zdk561POcvgO3SHok6Hn5CBWAH8PgjRtjWfbApA1grfT1ABWVcwKk0wfCl+6p
qZstAQDL8Td7SaOiqWWwCgdX6G5eG5TxMKOIpscgc4+79tlbh35lYQQVcBDRwo+WPSqMbEBpqSXc
2/dmNUFtYqjappg67/yneVCCXu1AKufrvp9uRNAd8cF8hqbwNcUyfhqztIr7DvHWvq8bpjuz1qsS
mgdniKG6MeTeaZyBXG/j67adNWw3zR1AfEYoAichch9pquY78EB9r/182YVWdE2YGs0T4BuWBH5t
UF85NKQOQbeZYLWYmIlNQzcaG10Ilp+lYk/CLZ6SDMrWhD2mff4c1Wojb21ZJROeJsKoAxEBjo9G
yz1e3kEIhffyZ15ssoZZ7NfsBO1yQiuEWt45Hcn3boFwV5iDM3HXEfoLoaZXxg4FiRYlxn9GsTAw
L2wGuLZfbhhuGvlZmkwMqKQeHcyprH7yptxS+rYt/DroK6/Awa3htdVMcanjEUAYWMKbDnVfZ9xF
v4ir0cSfkamb2hTKzGiNAYzvwAk0t6th/rVv6Q3rhWYamE/qqkjjzpsAnFPoHYZv29KRtCQhTHFb
Deh1URXDWlAcPtGqfkhq+ZQgi1LxLe/2JiHOukDGDUyUJkvZD0sWj5Oi6XPqiJD91HqQ9W8/Tbz8
EAZJ/nNGK9vyOFdeNkzgNCl4mF+kcsE3eeijRs7NAfKTc6Q3wO6WY2cC10iI9o7OaTHzHs2VZQAm
P2/cCXEHmfN/n7s0hPAKDwCxbkj7Xhajd5yQON8XbptQNRGSnLAIYDigpp5R/i9OmYfX7a4DZ0LV
EjoR5s8U4HC8piieXMdQL3rjsWMxR7MhsxWA+Zc+wshejWBOHCGSid7WIJaQfD/u+/2GxfuM48EZ
te6Z+8t3Lw2CA0ObwT5HaLZkKnSGKcjrojpeocDCwG0CDhuo3uz76YatQ4EpG3WggDHPhwxiorI9
uVkhNk7NevTeqImZODW0qgpsJFpHdDSfoZYXDh913r4PUS7quziMoLt1fRq2TTbsnUfROEC4/D9Q
eQXBlePogdOkbdCceH0Ei+2asLX12V+rBoLWNEWsN49oRs0XqLzv+7phu51XNW6y4mtGDcSjG7XH
KSqS076Pr4HIqwuphCAfJVWJE9Spx9QbyCl3EvHu+sct3txsmtT9lDtBAmXpVIKReW7kUweN0tjr
ovdFTejGQbKt/rrvr6aQsMJBnavBKFDY+eznTNxzKDHss18TkzZrdxg6hQUioA88/1n+uux/XF8g
20/3/vunlz0eCVOBBRoztzuQVvmnZWZs58Ex7DcF5VHedb0LbuHmQTKoUbjlptSw7acbgXY3Zc48
lHAOJAQCmo9N/WEJ0UxzfWEscbCJKVOL60MXaYrOFOq/0mfvGBjpZ0p/ceI/FXO46+gQE1VWIhSr
0XeGo4M2DfCRF5C56MXGyXn79JPIsNsUPVM0i4YImXD3srYog4v2A0iwbrdbWd7eBBIZ1gtSuAnq
8zWWaRkXxPB9D3HhIqrHp+vbYJvC+vdXpsVEmYK4Dpev6hDilcXwgYbLzZpRLoqdkqzEBJFJF0IH
TjLjInBI96GD4tPamYESxcYmv+3/iSlcK7ywB+fCagYcve8NXp8g+6K/pgQUdteXyTaCYcaCpSma
Vzw0EDpVC2gn0r4uAPuQ6dgo89r2wbBkhVZa5LkqDODrIE4j9qDc4UwFcoJgYN6Yhe0wGRZN6nal
Q0TWFHYC+YFB/NuEkAa4vkRv3/YkMi7hsZBByXuEQX4V3JEgu00nvHiUAhxKq/s+D75Vc7aRW7Zs
h4kqAyFzrxvQJJ5BpFa76FmijfSgchpQUZ1RnqqbjVSAlYrA2BfZcWcQVSXvVd8Ot4nwf+kofEwD
dSPXyp1aVWDASdTGTjp9bqed6iYmtpcRp86iUIMy2E8XCqhKIptAHZcWbG2/ru/XW4cBNMimAy7X
7SK+BkEAGkBv0jCT5yknycZpePvrf/ldP+wTkNJVYFMoFpTBBtAfBim6Cff89r8cr6gRtzZTyi4j
mbNnCTHOr2EGjq19Xzd8LoSlQHXfD/g6bwCs9cL2tGRtuwOwGLrEhPCmFZqjQPxX3JdRzUJ0QTq0
vgdrIkl3Lv1qNK9c+qi7pfbbJb8XGiYSc/Sg3KJpChrG15fnLeNbJ7Bu+avvSyJDydxuuOiZ8+c0
E01zP4MO4uSgj5htuPR1rc23wzqI4XD1khaimPzsswQFkmz8e+KCemgOl0sBGpBF7EqmrAMZBq55
53ggzQQrR0Kce2CQ6/fjvFnwt03D9LgrRjMCWvNzyfhjCj6JpkYmjkTpJZPVV7xJt1prbZtiel+Z
BKyNIrBSl05+ogEgTmpCebuKNhP2liFMp8t027h5E0wX2tUPgjU/uqJ6xFHYE8xiJ0wkrxihpiUD
OVx8yHA2MQHhR/rOo2BZPV0/uG/dsesAhl0TR/hpqml/EaJ2zjJKviQTUiQjECtxtT0P2zqtw7+y
D7EMzQDKbn0RFADMeel+UBCnPqI85j1dn4hthPXvr0ZYqXhBLO3n934rxuAun4v0R6Amb/laL46X
b7ztLHcfMdG6ypvHeqAtDu9a36NZk8QdODOAanS+oBkpi0uQ5LwfafhvlUbvo3wPvmfdJ8P2mywH
10RXi/tmBHFJLHQA8vUQbMJbLF1vhSrrAIbN8wR0vUQn6efSh+SddKA8CnqkMVh+Ny791YxZGa+c
mdc3y3ITcsMFJEg+9qGU1bMM/HuOvTqFER7h1z9uOwmG2WsAoEQ+j2CyTOsvHQilY0ryp/8BP235
9SYYVwEtnbmln37Wumzu/uQVhYN09q6fb2JxdZvWkds1w6WLcHs3CdIqc9HnN6A3DvYtvwnG9cGz
BAaDYPnc6RDd1CIlwYd5mPjn6zOwrY9h7GxAG2lVTf2FK16/kBSJ5xhs4XqrnGD7vmHqiP1znQ5D
+lkAsX4/C5UA3cij2+u/3uIRw3XUV47ER6viUBW5hjxO09EvdBqn6sGlPHmhI3SEz/hfm8gu21iG
VafR3Hm5Ny+fOVgGjzTPVUxdPMUh88GPvbcJ3rCtmGHc2ulDbLo/Inojv5VEZ4EHiYSNwNNib6Fh
zOjCCUpW8vEyqWy6dVAOjwU6P14iH9f69T2xDWGY9JjBR0yAa3xu2DKDXdWn97imPrnzTiU6JO7/
e9e7IspIwYLpmesROkVSUne+Lf06/NonNKMbCZ43qzDwsiYuNwWZN+lqPX+efQ8MZBoqKPOJTZ1O
YjnTGsUEsHDLm9qZxHTjt+VC7tRUyPToO7Uab8G9Dw73IElZdrq+spaTYSq8cdfPXHDJ6wuCsPQg
CrCJO5Au3Ng3y6ViQneTKAOTG1jRn6mnmjNPgzu5cgWMyfJ7rBMGcYLnrEEnyPW5WE6Jqe/WBaFw
q9LBXOYlvG16Ekygye3553rSUE24PohtSoZ7SPQ0eIGHKYkGeRVZ1I9CfPwTwXYS9d5ZovMcypXh
8fpwtjkZHiJp6wqgMdJeEmeqTmIGHE1qp3vnjZvlIIsTMqXfQAyjGBjR0nsZBuNJutk30mIE5N3c
OK93JfTXo2+4CeY5GtgrcArTMiBx14Huvl4vt+vrZDvHhofopF5A/55Nd3DawUHlsngMkF/bkYnC
bzfhvXNYNUPDEb52Gg2NnSMitIEBTazQtf8xS3aBcddx1kP36u6ZgZx3xlINFzkAwqealTXL29wB
y0abUF+CFAG4TYhzB+aR9A8vF29QJk9nR8X/A+O2xUJMzG+DrKbizTDdjehyiNH1fwZ9wi2HMz2s
ThvqPT8cuQUss9iHiQBmYDbIomDGbd0hIY/nEjn5SN/GTg18xPWjZXmvBobFgyaBIsuZ6csY5eGR
+Mm/kQqLEyoYHqqaUsYRgXrz9bFsW2SY+zz3c4+uJRwAX4ytG5ejW2QxLQe/hWIF5OfqCl3N0mOP
18ezmE1AjQOntcMUMhcX0jPvRte6eOlFON7s+7ph8gK4pAEEf6AoXTlLuxzlMFUvv69/3LZUpsUv
rQtxtAQplwjp56REFbsZ4E/WYD+ENtrGBWk5YCYyOFn6qFzm1oUAw+C8a0p25AqcN6MLep1dEzFB
wanLHVrMiQvxgCU5zpIAkbe+JHk1BffRBILE6+PYgg8TIDw3kHMK+2q+Ax/cN4HFgu54p8E29Syg
k5C05KYhPb1dIUwH6fjoBXViiEVuIYgtZ81EEDeyKiRAQATUv8VTqURzblOgJq5Pbo3T3siNmWpv
IEZu84W70ENq1A1D7/NxDNUNwF5hPEdpGY9u8hX5y/P2i9yWCjC5MuewSTAkx3Km7k0aRe+Z715E
372TUfDAOtB+8sG7B6DzIxRDtpB+llNv4os1BIWHGioKd3OO7rFyQPoYQnfOfR+WGpowgm0kOmzH
3nQM4ejPaIInF63CEF0hI3p3sZaQMj5e3zDbRAzfINkEzJ/CAAmtNJKYSM5JNNqfQ7BKLUm5xflk
cd4mmyaPcOWk6fL/XVDPHqTw/WdSrNg8EOA4k7cFsbKcbxOGLAdaUa/V5PKH4IixOXuqO4Q619fr
D1DrjRNu4pDHlPe1l7ThM1Sg3EUddS+H+piD3T8GZLJqvjUa9/utVnWq/tFt7zdPSUDGGdJFM2i7
ince6SPGT1Aw9ZxPPJyI/4GzmZZjnA5Sk98DHnFoXqpyztr2EHU0HWjcZkJlBLItXkn3QDsQ5Zgo
SWhWkyKrSXI3azX/FFCzk/G4DPkGSt5ydE2c5JxOAZCAeXuhnqifxrp+LANQSMtsLm6v74Vlp03a
PuFJH/elgPqjM0w/mixygOYtkfC4/nnbBNZhX0WByQJtL1V49WXmMr0nLV7qoqnFQ7hAIP36EJYZ
mEBzCAqBC5A15MKWakKtEOJgAhzsY7Xhjm3fX63+1RQIGKemqarppayDFkAnYJHS54IrlW5UjCxr
ZALNNQCKuQtmnwsFXDhddX/HfPg49VNxvL5CtgGMTUhrRhYvb5M7iAuQM9TO6KFkOo1D3m/xMNgW
yQj2kGngSFaT5QIkNWQB+eh8rQKebZU/bJ83XHgTAdKk3Sq4jEk2QdaH8N/uONENG7BcuKYeEc8h
Q0CZDC6dDO5XLQ7c6B6oN6BZBj02J8bT3oNT6TXakPbtiBHwgQ5t+o+QbxlAK4Au+pMmYfYYOZvE
r28Sm6yeycgCJdxp0OAPrQ81I7d7w3K6FMiFQx/ryGmSyQ+kzsVdDbm4+TCSpeK3OdTUnA/Q4WHf
/D516mflzKX8p0nGRn/pqqga/xEoPzXvPfTQejszHSaSfV6SAaUhP/kA6sUsf1laUC33KLxDIe9n
vdCe1xu3jsUKTFg1G8Ol9Wnd/CcMaABa6Hjo3/4Pnsg2gnFK+TSIulW0uZB6/pwgN3mWYvZuaigb
PO86Nya6WvChdii6vC8swbmBkPVHKch4giTtVoe6bQ7myaS97yGzqi5IFtNT2eNA+nhoH/J0Expm
CZdMoLRa2hLtiKF7SYeoPihwjNyVggWx77JP6I+Xn6+vlcVnmIhpwpMUyhWde0kS9DlxPeFaKKTo
N7bCNguj2gj5PgYxrple/LDlAL9CrMAHd/Q55BU5Vij/brgKS9RnwqfF4Dos7Dw8qbxFQi4VH9Yo
2EHsqVy+D309v+uHTU9o2X0TTt34Q4nelQi7Xy3FO+Jq753guCmGpNrTvwu/ZNJ/QvyDaJkU7WWE
eKEHWUYnRKUg7LqNbbekbExENbrlknYG8/9FVmhvKKUOv0IU9BtaPtk5atSXKR/ZXebs4gJd52MY
/ZykgSfcGRHOMosH1mu8ZUJUV172nWLjbVHOemzDOakviokLnr1lPKHifP3btiNs2LqQfZfMA156
qSzkmUgCAiE++E94WHOQXcnNtIDlWJnw6nHKo7TqUvfS8KFQoJ+mRXjqAN7n8ZRoqK/umo/JDepH
ToF7XNDLTACyWwGnTdh2N11P/HMwLHvY7rHjJiGoj672Cfpr7kUlpf49phMaThYiyEY0YlssI97s
ggFJTC8ilznHE0ZHJfveh9j3WrJu41lh8SmmVI2vQ6LGGr6LB4huWqQXxWoQ64s4XP+rXlvFr++J
bTard34VPSfh2Do9RAVxdvGqRyMWOQbYmGXZ5BO2+HlTqcb3gZ8lKHJdoOvzxDOdXLwZ/7j+820f
N6wbFHC5nsqeXlLhtaBRz8r03zxqsnJjeWzfN8zbd92wAF8xuQCjO3wkU0TBaIMI+vqvty2+YeA+
mhy7yim9CziR3JtkcIX3Jad5FB6d2hPDzfVR3pwDoIBGpAm+WjrPQRTdiYzkP2TRztAu5k27UeF/
87Di86ujf3WCyNjj/GQB3l/o0njXuK4qQTqehuCfWXJ69PDguM0Hp2vP+6az/o5X45VVtbQM0Q4E
sCryTwL8NDsEJKdbLUu25TLsm0XSLxuPIi7JejRGj+2UnzMl/S1cz5teHeu1HoZXv582Y0kKWnv/
KSNAkfuZ82n8vL5gFgiUb5R/baOss3s1igIVFgS6M+8CIUhgCGRbTfQuCXL3V5TO9DaQeTE+79sQ
4205zlzRxe/zl7RKAGt2QFKahCAuvP71N20Ey2VYOHXmMRRKwZsLv/veObT8NRe+PmUFuqWuD2E7
waaRg/86j5KuujRQn67vIV3v6VMCjtXkl4CWZQV5S5F59DiBu87bSkrajplh+9wbFuhPoXFBqlqd
y5rmXRw4nP++PifLsploQfAOjWkz5t5/cp6S4zk1pOIWOt9bdNWWCZh4waTqZyVTV7wkPAsB0EZF
3DvoLHeaDd9rm4Jh6Hqo+gSEVrgFe1HHowSJDO2dOu6bJt+4yy1WYrJ5jhDGKYLCxe2HMsU4RhA2
V/M7P0y+1i7gCde3wrZQ6/xemWIHZblsgGLFhaOCCLk+z/FQyFPV3B6vD2A5vyZQkGoaVpPETvyJ
SMa88x7WkNovUWx1AxSr+nFT59C2KYaxK8X6wiFQwCT0/wh4/uS3oWexp/4NaLlh72XnZk0FrfkL
99rhT+pldkd6rlENgwzLlrqPbU8Mky8zueSZdHC2Qj2/SzK2JHGh0mgLumH7vmHdTYIuUSWD5aKi
LPogZqU/9Q3jGxtu+fpfqEDH5UmrZf4yRwnUfAQ0M89Fk7jJzu8bVzpIrLNiJBN8E6SI9GcNInCA
WgrWp3soqELAOwzbpujQUiEih5cUCaU7sKRWNaJaon5etwiLXZvknLoKixCtYcvF8yZ2Wprp+0jQ
F+nj1XwTQG56426y7YNp2TmqR21boPmsbGYGXj82tO8npwPc6vo8bAOsf3/tOio3L12n7l9gbOC2
ZbT9CNL0XYAfbIJhy8JtF+SZg+6lK8vpi4827Xd0UsGh6OuNKMTiLUxuTtGgndNH2HkRc53EugPh
1ZI2N2HItiSFbSMYhkyHwk+pbvidqrv61DTVV1pm7cnjWyfVNoBhyWjY4lyGSfuSFI57TBQ9pBP0
uVAM23c9mHDAMWuThPNavyB9XYiDEkOkY6g1RY/Xz5BlAiYOcNYizAePtC+auvQWSYMHXqniAb1z
v64PsHqFv6qFaKgxbHnkeTPSocMASBa98xUNsg/jUATZMwVZfXMsg5mEn0ET6VQ3WUu2EklvzYtF
f/UrUF4q6hD0x8pp/iwCze4iqOFUwtlqrn7L+NYBjHlxXaulCdETKGsR/cMDlb1AeGoPLn39+uq6
Xpk2Dm4eoYwL2oVJqFhGNUSWN1lrbWuz/v3Vx6UcqxEVAihGpOCsFyDzOpZuUBwKlFp3uKb19xuu
CeC0hSSlRNNn5I8H7kAFm4LV93j9TNnW3nBNgNgAKziM6Mdsc/Goujy6C4Cv3Pjtb10P6283Ywzi
I7PWAQJLSHDPQXzCBZAToOLb3yJp+CXeLg5mkIKHBkxwcTqP5NwNw8di2oQh/uFxMO1unYXpmbJl
7PSYBWdKIU0fOV/1Ep5ZDVL3tXU1cg95EDzli3/XZyDIrTcz3pa9MaOPZO4dWSu0+46zg02v0USV
1eLfXRtvtiQkje84RRmgV3llaRFjFRyh7rCnxoQlM8OOQVOowSwrdQ9noEYceOncD1WTx85Km3B9
BhbbM2MPEdWdizc3BXqfPHdRm8dJXb1r6a4M/ToJw7jH3OkAFIP0oZ8VJdS/Cx27tCg3nkSrd3vj
VJk9CaoDyyl4x/3z6OpDOg9O3A2rfA99dAjgodst17ZjZJo4XtNKVE2NTl5JbkkGpcNw2hXbrItk
mDjop8c2cBoYh1ya7kY5NHsmXcvEQ6GzbtnYa9scDCvXfEL6N1mCcwKF5IeZRe0SV6RM95Tt11kY
Jq4yPigwVMINLnN1mtHuLsUmo63lx5uBh4IWKHEycDPQVoM/koYIzjYVmSwu9q+oA5JxaGYo6hvt
ey+JWvpLA96vY9ujt4tEe+r0WB8z9BC175U9EZA3ibInLZAVpyB1dgKSnq4bs22NjFu6Yzqs2qQD
i2oX/Oqq4R/aDVvES7YlMuxYNHnXdkManDXSWQCBPGhPPcDOMrmPEhk0Tv8dBjjg/5kKhK3nIAmG
w+jBuvxCqJ1rYxgwc9QC4Bl0iznAT/HMgEwuRPDr+sJb3JDZKSCqtsP9ViD4AoPnT2yve+AuSh8M
KJYLpWP5voVw+4YZvxXBrsfIMOMk9WrqruwPbJHnhA+f/sRkHHBy7bLHLsiqY1vsgTuugxk2Dcj9
nHsCkUHZ1+xUTgBvjlP0oYBk5Aag0rJ2ZgsBW0iflcFY3/Cg+im1PIFU9B2Xxc9VJMcTW91rFtsw
Owg6l7MOouLuufNxl65SlKXbphtzsH3cDL6XykMZB0SrPiRVbtNypD/DYlNy2/Z1w6xp5tTIYq3x
8Qh6xtEHoqWc/a0WMtvXDcNmqU+VF2TQLg3m6ZSi/eqQ6+XTdcOwfXz9+6vQPk0D0vgRCA6bnP0a
AyiWRkHX3Vz/+PoL37j8A8Ok1YDGE29C9EUcGdyqAih6kcnxKcqmfGMIi9cz2wBUJltW9KCv73RD
o3uyQtxZ3DU1FPTiSTDXF4faDfytcpFtSoZtswrtJqwELwpuZXVDcPeghg7Jghpo0w33YdsSw6JH
0GwPXSXB2O4v4oEXTvSxB/B8nyWYXQG1ULSvM40UaE+GeBYQdUgGvtU2Z1kesyOApW4P8VUQEJX9
wu6wVEBgu55/zsF9c9x1qP7qBYDk4lQS0A+B6HnVS/UAKJ6q9FT449Zz0TYLw57DJZdNMXP3PETz
R6nEhaG6pTz/6/UZWDbYRPynQjvN6K/vxaJbHsGXnF4KhR65fV83LNqv+pTUq0abQp38kHAQU2q+
U62WmCh+FUD2xUlwS0vVDXgtlCngaJtNRLaVMcLsxl11N1UO1qGs7GO94HDWFGfo+srYttWwXV/p
wuk6EM+hBcYBj2s1HH3Um4+13CRLtg1h2K4UPHNEBoEyHM5vHXC4RxQ3ltjxoi0qbMsSmVj9Ejy9
GmLo9Y3K6zyWCnzeobcJ7LX8fhOqr5IlbMoR7HlsQRrGz7qvaA/J4zUVdn0PLMGECd9u2iDQbQDu
0aatIekzBd4cU7BNVXHo++Uvzhi/W9iSHq8PZ5uPYclMhiAKcHGgkqYP0AgCHkbRofEN0Iit/k3b
EOvfX92g4HyljHLMqPaT7iEIw1/+lMqzXE/W9UnYtnz9+6sRZC8D4CQRAMgZNldK9FUF07wHLo4A
0jMuacmqGfw7yLw1M2601BsD5DDEJVoTAft+v2HVQBVPkz8gPCqbJX2XMrROQXFmi07SEgGYcG49
JT1NGKJtkaXyxCOmvgDt3sRZ1rs3NSilTvtmYZh2vQrldAgozsUYROcuHD+7Zejv+7gJ3y5bljSt
u+b3cv1DZdVwmLJNnUbL+fkLcw3FxymvsULUQ6c8er2HQyCqfZeZ2RKTTgADlRlSq9iI4kA1GQ8D
kofX19xiW2ZDTDq0AZTk1l++QAiMhvkqJTx675wUQNjrQ9gWxzDf0p9Dpxd4dowiB+cclAZOrWzr
jX21uDtqmC74zEIy53h3jm50u3LDiw6IibbtH2SI2s8y83/3TcO04t7r5Vzm9U2aIxl9bBhKJu9r
VS3OzgEMI/ZHWtZtiJuhKQoPRP2pONUEBJz7fr5xNVMClSu35erGb9TPMcjl2WObjbC2LTYsl0yt
u+A5AI0B6Y2HVafrT+5x1y834e2il2mY1hrOrdQ/Ohe1vGkI9lTm4ZtNUPvYt1AnqkeIUhR5cYAI
/ddiElvhkOVsmjTgYwVlExHALcsETGZ4ccQlsv1/ek4RuNxPYqtsa1l/E9PO0nmeWgePAtY47k1H
8+E2ZN73fetv2K+q3Wn2wDx/M/YuOY2cRbfO6Awb0FnbT1///vrqjcqk6LVEqF5PPirOEP6snGYP
gnndXsNok2YoHOjWJL9FMH7wl/Jn11SPkGP/0ibV477lMcx2bLo+8Ls++c0q8e9Y9//0Ggiefd82
jFYy5XGaZ/93r2hFkEWbMrFR7LctvWG1jHOBJmuHnFGWymI/ArULEkNP13+6JWgwIeo8orOfOPjp
zOGPVIH9flT8tvh/nH3Zkp04sO0XESFACPG6xxpddpXtXfaLwt3VLUCAmMT09Xfhcx6q5WJzLtEv
7h22hIZMpVIr19J1v2uRNr3eycLpZQPUPabjKfeG8lwJVCIzr5RHWfdqX1fVmqjrwiTZ4HRRC5l5
kHM9A70aipndEleOsK78jUOw4mcqYs1coqN/QQ43AvYJ04VmKXJcXK7V1C64IRudnk8B9Li7ukQy
Rf5sAnYLyNYT0+lzn3SnYSDn64uxNFOWJeP5YGDYsPpsHEAjedZ/8cpuG68/sUHpoKUq3DCPyIkH
ZbfrvfFX70KFZ9uX2yacoZ65TsEJACrmoy55evCHci1AWdqjlg3nYVD4Na3ROMv8Hw2rB7PTQe07
T0USBOWKuS1kxG122iShEYh52vLcFP2JuP0hIeTc+8EDSDxOg+k+DXgu2jBb0AqI/uuxaVb7sRc4
/7vOuucCT0SZdFbwhB9uIzQ/j/DdgQCKT417QBuBiywtdqgDA4HiFKzEoh8uBhqfTeRd40y0Ge34
/EoBVbCHpNX3tEAxS9VtqvcDffYfdLUk0nVRwgr6EBR9gELK3VwA+JiRin25vgAf2jO6sA5kCnUC
ioei8px3Dd8jDC0OEpUzP4wLfinKhd6lWSE2yYujN8usGSi6ShnPt1cfveUMkmO1kSuLvbQe1vlM
2FD7Y+byf6sEbJkgtkmOow/F987ZZn/4fsu4FfLjDanz8gy2jf4EZuUC1GpgZQroKv/C0igsE+/j
PsuHPoVFtEHHHlUjfQfi4pBmeSjHxiQrbmo2sD+S/RiJdV5LmavYTFVxFiASPsQcbO26K5sTAFzN
M+SBQEVfdXfGBOkxz2S1EiUsDM4GplfBpP/n6YWVgDSKLtY30gPLTTride/6hl4weRuZLv0IeCFk
wM5j4BBUSQ7+Oe7V6XrjS99vmXyFQ0OpWJbnBFUoexFF+rkIITs3JbFe8SoLBmlDw3CbClFyLnC3
ApW77s0rooT+MJ+uwEDVB3dG3FwfzNJMzYN8579E0Gt/4oiqxlI2B4+hNlKD73ylMujDQ4RHNkRM
mNzkQVMXYKxx/0Wx+q8mU1+NW93WjN7HsftUT93GVbEMX0ieUUJglSii8k7JIMhdp4bqxdkIu8Fo
LMPP20FHYdcW5z6vgviAJ2m/PU5t6K09Iy3tLMvsSVf/b4grXT87g8TYO7lD96mTkGa8vtxLG8uy
eE5Rc+tXmpwk7b9wX17yWj0zwU4c+t0dFM83dWMDxJppgvGxCBz94Bi7kz29axhoGvoSqZoYNDGn
2FdrIkcLk2bjxRh0Jic9wonN7N65x8wRnDTfwxIGc30wCyZiQ8YEFKWH0usI0mXu2RPO3z4Bze+2
tq1gHXmmQsW6L86m0vJJZg39Bt2BbEuRA2IHGyimRdxxE5RQTRJwVn8nUmfTg2zaLDxf//6lyZ/n
7J374GMtm7LDQlcO7mEs5iCoDOtDjBzjygzNM/HBGWVD1IEAkFkRIpSeYQwsyYCWJWfqZn8XcIvX
B7HUhWXXzDFBP0CoBg49e/YEOefaHHVGn+eNtK0Ly7Jp1HE1TSE5aQ2uxaZV2U5gz75OchSHqCLZ
isNd2quWfSf1RCta4eCTkQxuHJ0Xe8dZhXQtrLaNF2N+OwEQjScHYNDUQXY4r00wDDcxyH1Wbq8L
A7BRY5Xw20gDEnAe8SggPBSHpzqTp+ursPT91skNAnWoKiZ5cVZNqf8aechOhvfi7GupDte7WNhL
bP79nUFANTZxPREUZ4ryAAEqMA41orqjdzHdlKPA48g8unddsLqEQhCSB+ekHcfd2EJOWnZievXb
Jv56fRRLqzD//q4L3JNiv/AwArB+yRPRlXiC6uumDAgGYB3V2o208LoE0W2ufwiJYpxaOyuGtvTl
li3nID0GjaVE2wwvD6kPzHOp67WpX2rdNuNamDbCo+c5D0zT347Q3y72Kg8lOWybeMt+SacH6J5E
zr/MLQe9q4oKwX46QHnwevsL578NDKOBi2BvgORQ7oVHXYvsf3JcZM5xsVCwnaqmFVe0YAk2OGwc
G3Cl5shzTfFDlqQH7oOM2R/JzyIJL9dHs7AcNses53hdQWIUlSgQP99KT4Kb06mYXgOLLw3BMuaq
bFiTdiHAzx4qNTBf6XcdN9+9ZtwTh6wxzC8EyTarrKqzIkkgrX7mZawOfRNnyIk793mY1XtPmvFg
VPiZMfl2fdKWBjVP5jvbliaZgt5x8nMArpL9UIq9iiFRgnQOYIjYbiuRwVI3lpErAFtDoUh+7qnY
i7h/AYnXPZDS50kmK9QPS11Ytm6UgQSRW4CCc+TDuTcD2KoDcshqlE9VqLg9bpswy+gb+NUG+hE4
Uw3QcDLEddmrHnGFfXJWc/5LQ7HsfuyjZgTBLDlRLn+Ce2DPlAKiBtzCYaO+Xh/HgrXYMLIR6Rai
BzCW6lFeRANIgttmaxX0S41bSbYmTAHs9hoEONHU7EdJ9KFMVvMhS61bB3ceTl7NQeh31rR75QOS
OkW0SfYGQbJNFZu7XtDmBvlU5jECUhqkcnSyWnCy4HFt5Bj0h+Jp8ud0f9B/GWvdHeb7/HyVjxrh
HtbBuAvBjc0QO3XTEIMcyjtN0rvo1vlRDZ1E0Xy7xgO3tAiWRdOyMmDYx/7xRPsXCFrlvk7dtTqK
pa+3bFkACsg12MiR6y+7g9c2xSsYnZNTJLbGxtSyY1TFh4OTQXV8VHEukNJ0UrarapPy0zYDs4xY
gZcrnEYcrjL3gcQhYyjpriYk3vT4yCMbSEZE6CCj6ePNArfFExsAN9FA80M6UnwPsjXSqYWlsAFl
TA+cpmUEYIs0/zQVqnJ4030JjC/21+dpqQPLmudHQsWCFsOQs+43aR4VAp1D5m7D9GGiZjf77ozT
1DNKyRakijWEkwih2Q+OJ/9dEkiqVkKpBXOwSUELhwrZ57hqDXLwgts6mkrQ10VpvwlghEHMHb8b
BIOCXxiDwAMwlzGBbg4YL4eQqZVFWPp8y5ohtUskd0FXjFv7kBxy6NejcAn30utrvNS8Zc9OEbOe
t7kLUWtJLy5Qs3vPcddUYJZat0xZ19HoN7VLYohY5/UuZrU+gSe3P277eMuQxyZtPdnMM++mdYUI
Ju9upi5fjSgWzgQbOkaLMvG9bnJO/YBnHQQwc63mSNLTAAnbYJv0Lt7HrTO57zu3qF1gFQwICHe0
l91+mlWiN02SjSJz1GCY64fZGRjKQyFApelPKy8EC8trY8iMzn3i1mgah8HOU8V5WE0TLzU9+6R3
RgXWRJEXHKekbN3PbKy8fdhEGy//NnSMj1kowgwwycboc628m6HLyU44+SFIVyEcC97TZkmlEAdR
PQ2mE4MY1a6vYbJMAh/rN/HavWepC8t4OZh9iN830ykOu+rrlIv+m4zi72FXOJs2D3Lp/10Ggtdx
cKNMM0qkZumvOQudh0N2ub41PyyMBrmInYURsdPhVuWrXx6divYkGHSBnqo4UV2DJ3kQxVW4VPcO
rr9lnbLGP7Wha+gvTvMeicuwIYTfBzlA2mt42o9mdP4ge9uV/UCc1DUXiFOzHvFlmT2PnS9+llNl
NoQfcx/zln+3tTknWat6lzypGkm6Hej5U7MvPNf9dX1WPzKduX3rxOiHrK66sOsudNINaiDAkHw7
iGpsVqR+P/KKc/vWroPUuRvXFUl+Gi9N4juddWPJ7gJHorppF3t54z24IvDoeBJpnrjlYduwrLPE
dHHr0YSaS1PPD6AEouhH6bN27Xq/tPTWYcJYgY/OaywL6GBBy9CcHEH+xeZcy2ourIud00lcJwfj
Ja1+ydxkz23tFN8EvNyKpS58vp3GQTE7B5X/0F4Y5Qk/jS5u9UdWOOR72YRkw3snlt5O5FAztp2p
RX6pZuGpDlSkJxND3wpswCdkqfgu0UavBD5LA7Jiw0ZEcEcqCu+Ij3RL1SOsAo4Yde1ilVJzaUVs
a2dDLngo9FOCLEhwbGJkju5K1Ppuod6Y52vu+L2pR6aFnjfJL6SJmrsxEdmn1l3ldZtnwn5ymVu3
DH10eDm0LE4uPI+5f6M8lahPtMh58MgSR70NXsvW7kxLq2EZvU5SBKJZ0l7EgHo5NpPeS9IMO9yY
o5VoYqkL28C121blZJrLb0wfh0jnGXsq3g8G/N/XfciC6wosG+dhCBVpNTPstMmUP3q4eidfVQgU
/4nUZd58h3SvikG6CXVd8Ixd73Rhl9n5HN518ZQymV9SlorbrPTdIzDZ3683vrAH7KrABseSHlmW
Xxo5+bcVMS/9bJXJZKZ9GKOCaVs384S+28hJ0Bo3B7z7IltvGgCGHKpwTym/adPiRzDGWzAn2NJ2
jgeKsjIm0tMXVM620M0z8jaoASGNUXV3c30oC9vMTvRUTda6me8W/0OCaaCBufstAB1kAC9u68Iy
ewiAuEPSJsVFIZ5gc+gkv3FfRMmuoTGYWK73srT0lvn3jiqYck19+U3ZlQA3oxQolSqJisQoQYXO
9W6W5suyfBzgvFWiLS40QTKjIaAmMB2EbaN1GZslC7Esn1YjiEOVqC6jF4w/JBIbj/Bfa/SXSwOw
jJ50I+qtgqKA60IJOS2QC9NI2Z4CWTsrZ9XCAP5I+HgtZCYbVV4A5dUZtC5GYFV9SjYy3f6R6ikB
jQKHrr6MQ88eiBbRDWP5igtZmB+7bhB0IlGZ+x5mv4H6lzNziU/eIHFRWc0yLHUxb+F37kOgjkBk
LAE1Ww19TDio/qRqRQ6DBkrq+jZdWoK563ddJMNYBIOpywt1uPdF0Wi611R5G4oV4JfsHI8Iyjxp
p6a4EOAgzakSTnBmfV4Px21fb9kykoXMLRBaXTwHpPos992/arWN+h5fb5kw0niJ17pUX3qWucVO
tNCN2rVRrdZitQVXZBcKqgyHdR6N6SUXoLkcHYBqTVSFN15fPU5Rv5Ht0rcsmQMG2Udgy32iKBwH
YWF9iDaTv9rJHnANabzhTOoC6trmpo/bmuwgogG6y+tLvDBHdpYHTB8MHltVoNfR970DcqCG97/q
VH8egLZb6WQhwLGTPR6jfaQbnV9UnIqbfCbQBDa8PAoF5pqQB891hgerbQOyjFoVQTKEfEgvlGTj
vpHRGzHxeJe2ydPvm8H1XhZcxx+yWsAeoNy0rcDJy/vD6DitfwOASAe+CygsrFX2L/Uye5V33oOR
IW3BX40NHMzI6gqgNI0jfFcySNBdH8iCg7LzQRxsGtKloIIFTc5cKA+4D6QVwKC7hhJe6sC2csBK
ssGdKsiEgv6L5MFD3YGr8PrXL+1e64gmuT+5KmfqMgJkgmf2JnhMZknIROIFBWTbwcv1fj6COsPR
/ha6e7cQletMTud57CVPhjrb54Ao7nMn0AfpICgoQ5HuTeo3NzqNn+Kafb3e64LZ2JWGYHUfRhUR
XD3GIjkloBu+71sorP2+54ylM34BL+faE9rCOtmVh0A+guFnSPJfZurCG9Ll5XHQOlsZylLrVqSe
p7rSgybpBXIaNNgnTQmtWOERvqU0DStklxzyURa54lV2GX08Bz1J4RBxG3XUXxNXXVoM6yQngeu4
guX5heMEnCEjT/CP6mS8RBzDIXrLstUb9NJkzb+/222oq5uilEoQ4jv+8BPCh82eRiDLXPHGC17F
LkIEyz52svHqOyH09yTFs5mHYt8TeFy2UM7Mi2HZfDKA9cwVcXMHksz7XgKHECAZs/L5Swth2zwy
+k0qPPcCZalpp2RaRw8kmdFBTXCceBHdpV4ntrBtzUOxDvdx6qvOUXGGGCLuu10lOvqaD4bfD4ET
/3PdzhfW265NhMKJRC1Zmlw0LvjBAZT1Y4oio2bYUNWCMfxRlljpPEROtINtFDlqcrtPTVpVN+G4
CYg892CZN07aAQNQ9Z103OwHizXFs1qr8m25XWKd6WA0RuJb6f5iFHB/48i+agIKJjOkNdgxQP3Q
adWuJBMXrMOuTpQAdw6d6PJLkolp+kUMauBvOW+C5GVIgX3+a9uaWzbO/Drjo8uqOxBMPCUumIzS
CsqQ1xtfGoMVt+eej8RkN5JLVUHZhlfxOVPZc50gBXO9g6Udaxl4Mzn90PehvJCRFxMkUSn47+4J
cZJ+Wz6EWFbO3dwzUkTdBTDV8IfX5t1hrCp2hzexja8qdo0iYF+hwDVzeoHYyaOhgIsMBd5vihS+
ZMs0oUTqv44c6tRDLSFXNt/PTHpDsTD5gUtlflxv/2NX+Mc7GLTcmizJpPqlw+gt7oMH7gFvkbvu
m+t1L67bJisb6uP1RinAfwei41GOYd2qC41L0zzrXHnQDUgzk/97fSQf71igev/bgSGGR5PXTC+9
03/BO1G2Bza2P7VIUm2AhoeE21WKwgNBH2SC40uDR6e7ygSsA9VUGG7SvUP789S9O7RFkrGQi6G7
VGmSYQi++g5R8o2HNvAc/22+N9MYB7odX/KK/ay8AuFThOzLOSKmW8l0Ly2yZdRVPJKRuWx8kXxS
3p6SZHTv/Nzt2IpNL3Vg2XRlBhSWR+gg0VmzEwYoPwCe2MpdYKl166QWfum4LWiYL8LXcbUndRjV
O1z3t1BzYAPZhYdArA0yHyiKnrIRd4BGAAp7juMu3PaUyO2yQ1I5JI3YNL4wyLB+yidJ3xDn5CtB
xoKFccuER5qFGjjF8cWbcHnhztAechSG7nxvtbR1YQXsukNNRu2VdSwvINYv033FSnPyhnarO+Xz
0N6ZGBIhpG6r3nwSOfx07jTJYSJyjX5iaYLmUb1rve8nl0B0wHxqYvHIstAckyo8IdYcVzbox5dI
zi0TzkPcrAxwWZ+SSoGQwPH4bRH5TbUr+ZAfdWS+BI0ZT1pFT20rZLLS7exC/3yP43/UHZqx0Kkj
3QvroaHhleARq3RZ3+so/RpkKHS87sGXFt8ybuC13BR2gZBgflRsNKDV2FsjW4mXllbHtu6+qEQC
wrJXWfnmrCXqD5Ou2c+Fh5u+3y46FKIQJRKoDNeKOaLhZReGtxMfzHTa1oEFWqmkDgjvHHFRYcno
o4G2q/wVVeBAWnGvC1NkVxqOvRcP0sf+ApQnBXAOgdLvuKlrV5NrS13Yx3TdEQeStONFVgwCgL1v
audICChG811dyVVJkIU9a1ce5plP3aIMpwuq2KtzFZc/EpRpfgbA5puTIY10fUUWwiebqt4MWeqO
tI9fUbeMUjfJEncvjdP+oHVDjxVpq1uFoGSbgdiliByKAREedwTOp1b9TIKsi3ddp6bz9cEs2J9N
WG+mtHeymOL4K1uX70eoQLaHtJj4ylvD0tJb9i2K0nHiqoxfc+5f8OiKFG6kq5e0zYMVC1zqwTJx
dyyA4m4D82kSdRUcaGmY+KsXjRPtCS759dumibLLEDmBZnHu5vKVkJJVLwlYCtIfWV8G8TZDt4sQ
Pd0OPbLA8asXoiheuik5uGZNtWbBMmzG+qoOixRHqrwAKf6jKsEdWMys7FFGATxDbnDbHM29vzsL
k6luk6yune/NDGQ9arzgdvvQhT7x4XoHs9P74FCyEW2UwIGAokC80Mb9N3GQlkBK8GF+uof41c0I
HdaTS+uVrbtgGja0bUxB6ZWT1L9wB5BBI+k/g7OJAgFhoY1rU27lhrFb+BfZudMbJ35zpxyxBnBZ
+nQrJicCT5GVq9tPeR7ybxA9a/19kYpyDROwtA6WVesK5GNEq/irdjTdqSS4y516JwdkhgxuNMfC
iW+6DCIe15d9wcRt7nrmyiDCs713aRrQ/WJJ+iPNk2yXlqt4nYUZs/FsTVZ6qtZt/DUpmbrLm9q5
rcdV2PLCAGw8m8q1zDpIJb6i2FvfeAKqUT7qdJGtS9bSEgsWbqPZpArCAiS5zneZdvWD9kV/EFE/
3Iw1ao1DiA1tWorAMnFlHJNVsqWXxPGCfMdlDjFc3bIC3MUBf73eycIJaxcniiSH9uIUA82ESpMj
YSiiCHovOE1tdz9U8ux2Yi26Xpq2eT+8c1nK0KHveqwMq+B13bSD+g/z+dkJknT/f6A8WdoBVhRP
G8CBM6GT18prgsM4CnOcGDIKYCp6uz5pSz1YNl/BJjXxIvNJN7gEcCfsn7oBtPMTzabP27qwzD7X
xKmhGx1cvBQvwOc+HiezB6PAUO7TbFrTtl9aEutAH7NaAJblxq91lWdHH7vhMM4lCsaM+xAvNiuR
z8J82Ug2wOWAWo2b5NXXdXIEPpvfO33wjLvcWu3a72z/B8eVjWfzsqisggFl5k0DCRcPCfRS9o88
wksQeNzTXWWc4LaQ7r9g9M0f2wZy7tcXasGb2dz3PPSigGSq+yR6H7w0AmLxYcTXiqyXWrd8QJXW
kySOTF+rHgCeOIu7Q5q2a4X6v9/ePpq1ecHemWRuWJ9EPSnufksf9uFEjrRW/o+pJv4TtHOTO9ql
E7gsQGZxK0wQ7rioml8kBl+0DDKo0DZp9tXt2ddmKiARE0lnGy6H2+WOfeS6ZopddvFwsSh3OCXA
htriTrPmxZem1nITSdtCQmDk7SfmQ5pdRr7b7dwQcPGNG8NyEnkQS91FdfKao6Nw10z+tKvCsupX
IsCFwMAud2QZNG1j1BldZEbA9+NDP4fVdXeostbbV0X8Ztyw3eOKFK9Y8dKEWc7CTWTr8y5NX8s8
DfD85ZtCnXgOkeuVES2cRTYaThFu6k5SpF9mzRYRmBeZFs1nZbovBWotDxOKRVe6WhiLDYwjYZXF
AbRXX0mGPR/KGKUUCfCwa/5oqf15iO8MyyAt2PMhdL5Dw/JMadB9glpg9OX/3+WgoNmzzgYIDsUQ
BMjJKcnav5oBGtC/9f+2NW6tckChNqByEIZNsad2xAOjU1iRtXn56MDBp9uACTMgLy5RQn6SIS/3
M7mxGHWym1EZITQNrw9hqZPZYt5NPvVROdhS1KonzUxACE6huVyazRWQg7eJvBQjsVaYu05RI4ND
TgRH565RAJyHhd7yVjHPk+X3eaKrwPcoiJ0cxDDeBE3Jru637R/X8vpCSenEHKxRMhkd8K4CalyM
q3oVH239+dPn39/NvmlaN6hSuCSvjj6rIXQRUG46befGLacNYiW4N51Ad6FM1CFJdHOOfRxL2zaO
5bJHfxSBzEL/RCfnXsrpDjfHz1C+/ba5ZvN3Rdu72ZEMdRZUJeBRwBTtVAeGuZRk1YqL/ijQmqfH
Ml7F0qImE+jf+mRS+wrQt30bqucQHF4bHCd6sJEQ3pgXbDDCPWmAAnWMupquwh3x+vwvbB0bBsER
BcCzzSwZJnobfYDFXbVJynv+cstgWalMOTHiAV4BMkzEEykYLKDcuu3TLYPN/XRI42SmG56l8mbH
LBzNN066ZbAKiPAsgxjFSU4u8mGQSXti3WrsvDTrlsESMBdnQQIJSg1+wrsRMNNn5NSr2+sTs7Al
bR5m5NkIKVTgn7SDqpKx1e65daFWOwHXvcJEtDQA22zxFAge/pqcxqJ/0Rley1C33K+Y1FLj1mEr
Ap0NtIZP6B3Xf/IHNe79YFNt37wpLYNtkpqjdBhSBamXDfspNCfTQRD3+tR//Ol/gBtQ3N54OoWu
WKWouqtY46IslhBU4Fxv/+Ol/QNzUNGMQgOEQptz3vPUGduD8fFgieL9NSWfpSFYZtWULZR2CA4T
AuQzaujT+Vkdrp9uY5L9A3TAezkG1OUENTDkV67C9BhUeFi8PkFLXz///s7Zm1rRqmbz17dAVSsB
vMRknO/XG1+afesopP5AY9B9+SdvhHJszgfybYp7ZwcunWxl78+u0b4egtzfZkL22FQ3DoPAiEzB
rM2m7FlAZzIB0x1ri3vQI68EJPNqftSPZWOTVAzA4ASKgbH3PA1IQujqUcQEt7I1bMDSbFmGxoKQ
MVVT/8RNclOBt680xWFy1rg8Fpq3oQc0jb3CmQ8XSHhED0meJSfQnOuvQb/Kg7qwmWzwQZUDJTah
wuQEHLD3ZezF+G+ACq6Vt6+FpbbBB8lUkrgE38MJ9N2PScNPWpaHJE+fx6ne+YaudLM0CMueUXkG
TjffQYRlUM+mPYCjp2k197vU+rw67+yNF35RmIZRRIex80t6US13HcUN5rrFLTU///6uedDFFUMY
4ePziH3lIHU7xgJI7OuNL9iAjT2AQvYIfnGXnkJ3eqJGfa1EccfL4LYP/G0ew8YZQG5t0n4O4h9Z
UloflQ/oxB2FjEF4qNNclRtwXPAa3LLmPkCppzATPaHs/g0YnHxX4BK8bZYsM+akdgMZQ31n3qaE
zHKfHXjm2Wd/WqMDXjBlG2agAcrTfe1BfL2R6SfPT9zvFa+9Y6q6bEsJJqbI5jT2qh4MBzmsTYX9
F1X83YBUah5FnGxcBBtqQBNWTdz09MSzfALh7RC9xJnYhKWbB2DZcYJy56gUMZxRWj30RfgWTMW2
XWojCyB3UYvUgyv1Qv1Dh7AyngAzGaF+/HB9Ey2tsGXHtEqBxpQ4bsRYPrDaPfeK3jcdX7HkBTdh
wwimqXI6HVB6quMIVCABbsCii9KVoGvBUdsoAtkVTd4nHhY2ic8mLh+8EfffPCoeZi/dtfUa2G3B
IYWWGRukxPpwhBlL1/kmCs1+5SFo1aBBxY61rNttTjW0LNoILzSt8P1TEgC1UMZvTrotzwGZqf/6
a+FDlxYVtjiUCWRXAeJPd6GbrFF7LyyEDSIAH0Oi+gH61VWU/IgG9dRPX1XEH41IzazlsHJ/WlgG
G07ABuImA5SuTirLz0MW/uNDk6cV8VubrxHCLY3EMmbJEFB780gQDz34EZQ5vRjv5ODHztkh3Roj
2YiCPON914UyOPU1i/dVNYwHnjEJ4XU/3raZbBzBAK16nbCOQvhznI7CyLc8VGuokQW3YeMIPAHK
8CKt6Skpwk+q528oAjlFUfP1uldacBs2PU5PuhZsHHAb4I+cMRCgff4/gCCW1tiyZhLErjc5GdY4
Iz+CpJl3KyuAsWCVfsK9dCUNsjRHljWXCIqiEJLxpzTOXgREZHcaIQyPyeX6JC20b7/u531sXKiz
+bhRAZ6ghebn1q8fszBbq/pfWAb7cd8b+gLnHZwGKVC8NLYoNC/JJmVOzu0nfZOk7kyVx07EjN8S
Gec7t6b/XJ+apQ+fp+xddDqpQvbELYOTH5C/oID7Tx827sqhszTtc5/v2pYKT8MpzjSE7eOZd/ri
VZncBYVeg50seDmbkkbNqKmGwnB5ZX4BvwYRcbyoZuZTF28pL0DIYsvSVx7UfBoNEW6K6OUgaPA1
czdmjnlgmZeBZrv245aeWmIeKjKeJlckqPNIT+t10wsmbJPQCKfFyaLr4MRKSNfR/MR5qfaeV91G
TvgZyOXXTRvJfq3vvaSG2D1CRzqq8MCrrj104Vrjrv+bH+KD276N/6lUktOgETMzpeOFfwPpxxR0
oHvenwDlzj4zkjvPnORhvRfIMYw7pscp3PVtO/x0DSHf2rDy8P+cQbfI84cOUG0OLeATKlRABufJ
LD/RGmz2osydU0N5nO/7oDT/kiLCGy8NHfp9LBr9AFaortj1MTg3gCxmdxWwLl8U9JKio3Zxja8U
a25o5voH1XloJARF8auflcFnxn2yq50hUqA3NeZBR4oAdZDom5kx9NZjKa3OKgr6b3VUep94Rcu3
AiN2DoqB83MH8ZTU/yI9kLucEPAK/0AD2VV/N1Fh5D/cK/CaJPNEjmB1RLHKoVFt2IBDxVHlUbLO
nGtoaD9PflF+zT1oPIL1Bjq2RTHcm4S7fzFVtCjAy9RJjir3d1VbpEBopsjSocCmafdQum3xpl6W
ILHpy5HGEHtwQXLvhcjMknLEqwSN2/TVZAaPsF4enQztFd+zDDrhAKFNEyhp3MiRO45KzoMaWPcJ
KrdyOlZ11oLzNQcx3xOvKebXGYex36tADV/xgNz+HStgrHeqFLqCrkGa7EfU89HvdHLBbyjynv1C
heh0zxzqiZ9jMdbq0Ytpdo+0E7i2ZI+p3QMV5d+hFtS/S0jsHfLApa/EHb3qVMZJ83X0o747ZAVA
knc5mbJbMAKCcjtS8h71D9QcWJugVLQRDYQEZN7E6ijxVJg94+8JZ8d6lot7FjTpjZN2Y70joLv+
Drw8Hg9HIJwTJJGGnO5dB9wh32u/kt4OTOUt5pVBWq2ieT7uoj5KcPrJunoRGZJzu0bzCSguN6Tf
qFN6wQ6S9+WjHg0/J24Tyh1AqQAfNFUQfUE1Nq48RLVYpYJKmu6VcMX4nIy6fx4NPmyswmS68TCN
1SPXSNjsvSGJi4NXG5PvoALceEeUB8k3DSX0WxV64glYB4A2sxr/7cukg767oQSF5J4z+TvManVo
Um28A2mH1r0tusbrjmqi6d9O4yCR4jUlPhLiDu4vQgX9JmGa9Y6awL/LWJQONwP3PPKiGt/3jwab
jx1J5yl6y6c28Y94cOmfEpaNIMz0eXYBrX+Y3kRmpK9QoB9umqCWbxDvY+WzhxzLM+jq+2bXZJkh
f+uKOs2BDc0EgbzJgfgb9/HHCjK/e15W9UPjYnflE3Ue49DV/4yNNj+BUc4e0rjm5x61nHJXS88/
ey0maFenrf6CSCUO7iMK2afdVLbFXevn9I1XOOXGmvL7seBQ4ipKLfayasGQmdbZZyk79lerwDd5
5yadezbA8JtDX7WZv+90j0yWGDNE0moaxglURxH/15mqzBxoDxasLxmpsTo+/tG9TnrvE5wBKLAB
V7olAy9uZ+LFExK7/kHwOBbnXiDI8epZBiRxu/wlb/oA9BVKINsem5bdlf+Ps+toklNn17+IKiFA
iC10mhw8eaOyx7ZIIgkB4tffh/NtfDju6bq98WKqDA1Ir97whFqX7n3W9V0xx7JBGMg2GE502W3j
Q3DmSra1+a1y6mABeRM8rRTMzKHQ08vhzi16m8EHsLDzhaGwoNsxiKR0e2kVZFhEC2xmxnq8La/O
I6iaFxyZ75xn/WPbEmaTLKj6Fxn04aPIefEMA5yw+tHwAmsfor2S72EL3h6meuaA96XWbecEStn5
jTcCUZ/S3MosNjQMRGJtmf3ScLz8QWG2dm9aJ7pX2NiPPA3wFgtnWX5jPhS/geqrD/D6hAqTkKLE
z8RaemKWuj+Mtvl+Qpg8iDasNwAuePIF57KX7xcz02CjQuqIG4G49jR7y5ppRFd5cTrafL7ooJc8
7f28W8SqC1KlG80YbTdp1+WtStCnrF4cU5HpV5GNgEbZsQ92tIpsuJcDH265DMYnNLFbFotM93de
ChBiko1lPsQ84JXd1ASLY9EoiBJFC/qN4Swa4qynuosrT0fXEbTvL9hc9x+GZGqHFlENnZpAahqL
0S9fK/g6NNuxAXU4QSvScZ6zKNfmzuvdisc1+toE4h1ddw3zsj7aMB31442QENyAJjp/tpCYegfT
SO/DLGSJz0JAlP1mKu9HkENufObrRycYYK1QwHPjqZC+twc6rH1neccecHSNG2pdp4+BSJuexJQH
WcxCRYZN4Xief5j8ei5uRwkHIWCDTE7mJwpTSdYiGC1oaB8w++rTZw5Oz9BOlCWkFAF+iOXeHVpr
joqpVzuPFMAmcqGBqewLSOtWbbnj4+Q0u7rxcBLWenDTGybbMVYloWRrcgcSFWMWDjeF66GVSYep
1ocmAvx3hxY86KRAqlXm4Eedzd6RY7oyLhXG1xeGD0342IQNuPCFBB6FCIBTYpoGLXYNRH2eK7+l
t1CTL+/zaPafDZQSnG2Vpe70wwYRxD660ZYJKIyNGeOUtL16l1g97nPrIgOFPlzLfqFv3/1yBHY2
8Rn/yemi9OVhGL1F6qL8WKI6uoLLYIdPRod041NnuGXUs2EMOQ7l3uq2caMrvzYBjWlY8H4j5OA8
2twE7VVXWPahAyd7g1eKCbaNmc1PFtnqLUrzNoo1xB2B5USbxUJ9mtEr8Aqdd6gyYjuC8hx0V7zp
8OMZHerrHjqAPxupLE0C0uRFglRqJokgCIclC9RdXTttkcDoj+Yx4kGPGIxjzU3w3keRtFR4j+M8
4TBiEEoIkGRr9t0OtfkWaqw5wGWgzj6OMr9wcLZdjLWvvwdw2umTUcBDNxeK9EkD9+ENa5SJNmkY
sV0TtSWJcw9ScqgKxvoadj84PaMoxVEtI+Jd9JmvvvluV0EEOzPMkRv0GhwaSyXZr1EgiCCFFPpG
sch7tNavf4Msne89wEWnHesnpq9mwGv3NsNBFI+e1DKewwX3yHvKPkgKVs2VP5T4bqPhFoLzdhIh
XI1oyQiD8lnYpoBKEZxg8WQyvHWEkKK6QUjiuoxht0rIxsmcqM3jqEQgv9FAQfUbL9T4pCAnFNPt
EDFZbnv8xBmUyYrxb6WbtZfj1A0PsHiYyWbGYE/vWcT0SzEPfhNDUQEH8JQRuy2CwS2SKAKnsx5g
T+tWjvgIilndzn5WXmM+myWjYjAqyInj21h6uc4SBoqYc7Dc8joGqKPPodLgumlS4K0Wcaknj24q
Xoly29GopRdV6POLqZ/se1g29rUOcpdtZG7ajcTh6EMuJpcduItp1e7w5mBxE0FE+IohQjoJmyxS
8BYDiDuaZoiTBTLOYmtKgIH9QUK4R6fTFTWefRdRVf5sYJdyr/VYXZYN3McmeFhetnXepAmCaH7D
u7K8j5wR6jERmVtvMyDzvB8FCFaxV2oE8CEY7ZRUnq0/ZMaiNIFuGTKfwUxpCtlkD0GTdD5eRljm
jYqz1pHvOie1syfwEvBjrgb53Kdu+gj5zeIhRLQ1SevN6KET1DBzIhpfQvPA5fl2DFjTgHDMxXdY
WJt3JtryOyd1c9sKgyNUtgSBRZfQg9/1lpavSMbn7y3w3GECfV8kigYH+SW86QD0zwD9nlFXLAuJ
O52ChNWkCkhoBG36QIs0u89htznAyknjKKjdgVeJ7y1TnAy1T3AAVhKkdguUvRdXSDI/2iln3/2q
G58DAQmcAiK8EM4Oop8q42zHvDrbtTxFbpzO9fNoLIud0PbxNPLoPUvD4gHFskxyE41PWsJMBcuE
y6QH+4skvjPjXeNqSNBt1GOHFGp6yUol7+pqmH6goPEM6rMCJYXywa2UDILVdGATpAg9ZMCJAB0f
Wc0/ekMGbR08TE7zz1Tjp9ZNby/yYiRIRBu4eQg7DJcyqMcdY37/yqc6eDENysBCj86Vj9rt4La5
uuWBzL9JIMXspkMBm6B5AYFTCgCKYbAfsdUgLwBi4kCQ9cFNmAEuBXD9NFxqVcNpoIarWNYBg0p8
aNBlUzXTOG2kvOq8UUybyfXclxT9yxiVw3iTgkCRJZ2HOUuNqelTM7vDBacIeMtUe8N4j/+uPRLl
MbqS9NbCts/GvGrZvW8UosxImnkvRkrHram0vuWwOsp3aAACUEGisEmMF3UPRRti0wcN9GcBlMVL
B9GFHIqqnV6EytlFG3VgOzTSf5ydaLhpi76+bmndXiJrKZJsKOeHjud9bKa2+HA7IvbCULxtEaKD
kAm/3rSmMq9kyY2Ei6pKMhI++k1VfDLbqyhJexi7BhAbuIRUVHXZkdq+UnzTm7EF3h3YA3FnmJ9v
e40whNZQvpFNVW0mvASIlUvzTpE1TXFmGj3hrBNzufWJLd8BTKH5ppsQMja5TrOkBsbvsg2r6gYd
Yyw3Y0nkxKpCfKgDFLUFLExeIhEsDWSvxPubiiVAe9q46L4rs1NFzvYuGQG7rpoK2zFjJHaR79/L
FmLTmCSheQIN+AvryTKDQA3EXSRDOy4RFCxQlFV0LA+2p8NbG7bmJ4xrNFJwqcS2gKD7wbc4djac
hM2NwDz7vuXsg9bSYL5QCnkwda1QRk+hd4fdmUcxpahZFHSCHyTry2ucyN41s8Fw0WP7fBt8ifC8
CAh7m6wJANzzI8CmIBPiBB6IMmEKA8s9yiXixJZD147EZUoy76lIrdMeSJqT7FC5Las+eh9tp710
HF3ARbwZQZBG+Ytqg/W9P234JMlbgSHFhRaLWhULaP6DEl3hSJsH97F3BZliOD9cW9JFGh3KFisV
edbk7cwI3ehvBHaEDorlFmehX6t+VDFaGT5CxCygwDR5U/nbjG6hNy2pUd8txVAeUwNTyYMPoW99
Cd9BbLaIdJO/yVN4JKHVzfGh2opJ/1LULmoV2EK64pcATyzYm1ClLOEdC7uDN1d5vXFq41WXspDi
AMcRnLkpRDZ3ElaGSzYZINfWGoqC3wpkoihLy0oW2TcoT6TZEAM2AfM9XUFbeZv5boE1CgWTOrYp
dMJfAgchAP7uOBtRjgJvVIcCr0nYNGf3ivZIvRB6TXDpI3RphGgvGDdF4NAHvy5C9t2bHJTNcOTU
yLlojbroas4qR94ju4hChgPUrZ/BKJZpXLAp1JeU0dC90DUsqmJeVKbeVJaOzg3TRYd+lcLC33cU
QhkHkPf78NIH75M/l5EGCsqkkgILCAfmmLASR7sUE96AmJAR7wRWRRkjeI94d65C6SnCcAy3tokK
yAtnom5uIt6NjwSkeg3hWdnQ/RLo2oNO+9HZcccWcjPaAlogs4e0n1Gf1Vs2Z7rEtbwy2/vIWTpg
RHjkbKoIyzv2qhS2Bz1SnHdawsPyXnVB9Z1GObZDjbw9TbLU5OlOsT4kSDMQPm+VryAMPkFLBvOO
ntEbkO/L4RXbSaVbpQnLD9hnSIOtroD6yiI2FPtqrNk9tHKhtY1so38RUHhHxkLUUm9kdSW2DuuL
CelpM/YVhOZlIycRW1DbDj5ml3qjVDGMHy6+ypBQ2Mt8ggSn3O8erPL8K195KaDcwqOYRDsX84AS
70KPPiAxtkOFyribkguGWpfGaFs7SPp7vq8phCaRZ07kp1F9WG+l4ggbYtCsTHKPIj3tO3QBYMDd
8wrWqrAiS8aom5EcDUTfapM3L36v0Z/iC9sdbIixfrQZ4U8CKv1JhgJ7T0RGDhA9ZhdFPsKQSBmJ
TpEQrBu25QBgqCtAMt/mUyV/aqcNAK7PpolHl+08wGmwgiEcqgzsQF4EKEgHY4tEDyS6DqIGO29Z
N+mF6AFxxF4senc7zoiGOBxnNB2oaPsn2dXzz5FQ+RL6Y78BPt1cewSIyJ5n7kNOxra5NNWkb40M
g1vBwOlILISt5YZkkdqHyEo9kEcCL/ErnG1iQtCJRRH0RVKGoK6kuVxaA5ypLr8ySL3LPXehuxLr
CX1D1CnqpoiKKYrN3JhsqwMkpRpRO9spjEXvUesGt8Ak8wsZ1p8IG6gGXO5AqB2aAV0Ciz8X1Rhz
xKYjIRMxhg14MmGw86k/QZ2S5GgxuC3fkolMH2QI8u9iQj8Vvnfseia1SXd5CCKKngNUkqps2bWh
pP5MQZq6dqfKmQ8eetWfHMYKOFyRu5ZwuthFfpi5u874JXYBDXyoPTsoZq98a9J9ZqhMmJt76D3C
hJpH9Xzv1ykaUAJCeRBJLXn3RlQPzYMSrJ+YZWiDpz2aluiYhsGzrxFZLR8I0AB0uKydhYzFSWuu
eosGAFQXB5gFLxkI/GT0bkJX44BDvLnt2zwKYjn0zpVOIQ0HB6oSNZpEPHiqGnzjCN3NLaLR8CAQ
ytk+7aFGqEppljeJQ9lpQlhA9UOdaI7uUzzOUCndW5VGP6mYo3veVeWjP/ooaRm6j12n8jcxM/fD
NBUKfLTzUSfj/LOX6FcAXyMtXBTiNmhRk8N4aNy5gw7fZQTYrfB75AmoR14aVs0VcgWB+RMSjfEO
e1zeOXXTPGVwH7sb/UmkcLvy5PjDlTKiiYds5bmPAn1D/VC8ciAOEjaWRCDxJBggCF/A9rEf5sRT
tJxjvfTXIWXn1YnpPYRf4zl+7IOKGU+AEDyEgS0q+OOpoMFZJheVnh5EcKTxoJZvWwamUtxGLojT
bpnTDxhOpa+Gh52ESxam4PGkUbX5xZjuw6BWalPNBvLZA0Xre1vYnKh4wBS1QddLB8NuQhczUQaa
T5uZl2O9DcIit9cK6npO0mE20G0ItJXKHYYo0zdGirC74JAvL54K7G3norVwXEYXiUQvIwQM1UsG
Pe3iHax+Z1e4sMgBsABSgLqU7N4BLGkzlhnq/t6z/V0mAWN3uqBePlNRfE6Zj6VqqN2mNivrTRqh
htAmg9CmmSF6nAUuf6b9yMbEoB2GJrOJPIb6vUkfECvrfjtPsyFb0dPaHgTyuRnHeDcg3nozKuli
21AbBk+BdiXUPaTIzEXVZ221dKcngaAx+M99VXR25xQWrYacNvitGPCgE1O5IWJ7FfnenXTRsNEC
nmGmDbnadlxiT9Q9/pEkquRWdai/sZOW9hFbnAjk3M35b13OrkwaPqISRmPO1d+56UF5jKS5sl7e
vmva4LBVjUW9HDS5eTVToFHx9OYnxKemz0zArUPPaOJOsAnZImEnBZ7AIUk9o5E0uXD1cyyw4Hcp
pFq8a7Qls9u2pksUcqAXJiscWC6EhfdFrfR9Z0esxNBlH4K7OOtzMDZ/pgDI7mr0Nm/GfEkpPF89
Oxp5Z9wOUL7Euh0TwafUQdJK7e+qRL8hQa8V4xicPPUHAj7ymjYw5ZMDwp3eoNpyHuuuQu+uGzVm
TUHdmmsNyDqESoxBp6UWwNW3hYNSpy5q8mhk3jxWY5W/eX5Hb2mTMZmU2nG/pQgezVM6j1Uf90jc
zCHN+/C9lz1BRx+9hVxvbenZB1AyFgEAHpALE9TuC8TR3Q8M/+bH0UR6qyDIU2x6JB/eoVJoOqYt
dMjRJqwWwaqp90h/EZFSZ8GmnSFB6JmljKNt0SgUfHRokUd7HG8IFeCGln2GxN7twu7Kl9TsW8di
FAFKOiopyJzn48FCPf0XXLBx1JiqgQCUdPz5yom60N+gM+XYuAug3wEv7vw3vI7lCwQ+BlSuhc4B
cUTy9d4RHKpJ6tP2WoaoYg82VflB+QKWFJMILjAY8qsL2JSoO5MPntqlTpflWyes+LDHQATVUaOW
+dx5g9wVD07POcRRA4AlVFhjvgYOUD/DDefriy8X+csUd817JpEmyEC0vytn28bwidsVaOGh3tmp
wAvjIh92DtD0X9/sCLZhbe8B99zBqtyDUfOIyhSzKG+076UJUYx/fYMj+AN/BZ7wK6eCF10b7MBe
+406eDM6+s03/HB6fH/sGVYYChQAQJEWkbfTYnpGXtskQ3+SL3gEG+CvyAAdVOlkPulgBwjRhzLF
js7A9igDh9iQ2e9jmJ35JVZcG51WJZj1abBTdbYphH4Ne/8EjecIyGRNaLbEtBlkFPydEsB+qOWI
wVkCsnsKIMiJVXvsHit8kgpYWTYDQDIYlZktG3HqZzNUO6IFjXbWUlqzmGsDr5ZaEW9nJ8QQFan3
BdmLGeSVa8y3r+9xZC2t6cs2kyLvG+zsbA5BLScoAZgiJ2y3j118WWN/gH2GIKDwSkAXGfVdn9RR
V13C5+rUTjt29RXYUBHM1V13CnbQBTxAjbNOpgoN/6/fy5HP6y1//+On4yVr9I48thPoRMR1BCaM
dvq3RrD5BBzz2M9f/v7HHQgog6HufbazUVTGxTgUiVflz1///CNRyFvtYjQ9uolw/PyauihCfSTZ
AHlG1o+bPj3HcwY4qLWph24KXlY1xpeZFt9bgb50UJLzTEP52tBDO3nFGgAAwCW0z2ZYvu4EpbCv
X8+xr7vevKaFER4D42nhXxQirzbomQxx4JtTdg5HPsDay8NGOqSy7v738zki24IMz0x93aT1KVuv
I0+x9vMYtfIbq3AOFGohVUV4RxbisYlTos399Ys69hirHazdJgxypw6W+ef9YKdN1xU/faBVkTKd
krc4cuKsPVyFDl3o9A7eTujykVY0gVbziwB3ZZifGkTyEwH7yH5b23gUPud5BgLsTviD8ysoouqT
VrI8AdU/9i1Wu1mnQwr0y/KiIotpVXW9kM6qYLj/+jsc+/Gr/UyR5neWtDjyoxK9KIIjGW3MH+dd
fHUSC8+iClfYDVkAb6QCvf2Nuxz65119BWjUSpqS5bg60dODbMBhCDsoHH198WOvfbWRs6hPYQ0L
W9YW+JQYvYI+aYHHnNqTDo1HVudaZ2KEag2RpQ12HRuvZg9tHpzDJIqSEFSk0jkTLLy25PAYZE55
6oC4qAAgwhgCmouhPnX1I69pLTGRdU0AVKWN/gmmC+Bche5rX5/7jdciE1kZDmjFzHyHavANNJIS
Q4jwlC7SkRi0FpmwaCemEp5gwFGra5u112zJhBoU9oo8nLWM1koTmZKR5YBS7tAjLTcAwo5xIbwo
wUjmFC75yA5e6034AzEh2rpgfxeY0dgug1PtSdXDY69otYPRmc7BXM8Bq/I4esoEZLb0UGfV/Wm4
7ZEqbS03gQEo5oOwNwdpWjr3gjfXxKnuU8//2UTVhsgcHTmRfP05jr2r1a5GZEObVXc4YaSbpQcM
mPRuZsXTWVdfC0/I3lauV4YchYddwIil2FboQ+7Ou/qqVM773HFbf8Jvd+Gftm3aKNyGKfn4+upH
otFaeoJqgCZMxUHrUIrvwsx88ybz3HTeFs2zj9ILT5w3f/XFRm5HlpX2R3aa0TotumDR0BwcdOUK
ux97tWta99f/btZcj9644XN+52Ejzur96+c78uXXjhwqb9EvLAOOY1RHl2bATNi1xSnV5GNXX/7+
50Mx0cxjnoLoHmGMi7FQuGmkOaVzeuzqqzMaIneDcDR2eEb6H/A2EBuXn0sLIKsdLvI8aNKAebu8
HYrY5aZMeOA/ytTzcOKNZy7e1VkdVA2rZ78Pd15RPbMWYRC4o3Psx5YltdrVXJJ+jJwArAPSB5gP
oV4YxvMYeuHafoPNfT73WrIdHOGeMhAnk3kEkOacVQnRvX+vm3oM0HEXxt9hIuXHGUD1Z8fucO23
kWNspGaoa2MOC2h51ql931YZQAb0MsTc7ESi9PcTAmi3fz8C2uEhAO/CB/zee22XrHrpJXRk3MDX
9vW817RkH39sL4IRqYiMAhAIALEtEspx7xUnn+Dv2ytcm27knhpav5013lPV30/ePF3Trs7P0A1m
PFx7boi+5cDzGVy9db1XarvuanCACzjvzax2L7FkgoRfjatzU/cXGM1lGxMI8vL15f9+KoTRatv6
kAOfMU5GU3OOpIonmNXZoA2Sqq1/RL4eY5c2p0rnY59htYtHTDqBoPNxL1lSb1NJHm1R2z59/SRH
lula/aKEvzdcMAWu7pb8VwgYWjIVHhDN7IM53olD9O+pDLg2/16nPZHzHDFnuclQFFsK6RlMK8Ut
wG2wEwz6OqFo/PtlcdahFvLls/25LyavLnG/BqkTYFRQB5yBmNLlKe3NI1+Er7b21Hq0gBlKC9Sk
DDHPcHrdASE/pc3z1x/l2A1W+5oPbcgKzvC+eoraEFNOoOKr+UST8K+Cq9h6fLntH69HSKilQT4W
l88Cs8W0KFEj32nXvwpTdR8h0xzsDW/YFahJZ/XewrVEBnVlVFkCnCjAAfUekxNwQrzAbr9+X8fW
12q3i6FDwcUrXF1SgMpc5wc2zMaZmis3hXWlkXQPsM3b1zc79nFWez8L6yF0YMf2kygzxfA0AY0c
A/bDeVdf7Xa/BYGgHIbuZxUNPBnc+ge4rN7mrIuv9TGALkqVhpHjTz2Mbz4Hni6PgDX6+uLL4vzv
VClcC2OgNQasq+c6n1mf1/vcKOcqDAtxSBsanUqSlw/6t3usNnbZ2dZpCZfglIzubydsg3jRiGyD
pT1Td2NMczSkrd9vYXaQRKn3Gs3NhGhcnyWCE67FM4a8iEYLgsjv5XhJgJ8D1iQvTrnJHDlW1voZ
9QQyAglo9glC5aZERwVL4RYjm6dFH+L0Qxy7zWr/F2aMIg/4rN8m0xfWMd/IYrRqzWGJwrMDHfGv
V8SRnbJW0zA4szAT6uyPiViJKX6E3Kdj5yk+hms1jbL258z2hf+pZ7Fzmb9FJwEUhSK9Y0FUn/kI
q83ewLQrg/RK8KMkgKGPXfUJsYVTToJ/ez9wN/BW5wiAKrmKssbc+tCn2y+dg3+0cv//L3+5+OoM
8fNcW8mRasLN807BtmQP3ux5FoWQNvj3CVKU9egotFTeyOBkV4qH96apnTPOiuWXr8q6QkLyRkGR
+1X3wxTLEbyofALx5Ov38rcwtVx9CS1/HH4ZvLkYZGyDGzlhlvJbRkHB3V2kM7cAzabooKN/xtpZ
7rRaOz0HW7qJhPcdON7gEKQpEDWgYzbtmddfHRUCKtUdSIT0tSABmAJ5C7aCOznq1O//W2qI37+e
qBgO/k0dwXwDlAHAlJUce2/L3HnuL3oHKKZNOnI5nfcw69FKxqmA51TlPKuGYXpMymaaDxFtgJv6
+rv/NetZHmd1dhjAsegMKsuNZm7/CTZS6ymwACzYVXSaI4TzNosg8c177kmozjdQZQTpG5jWfEyG
ClpbJ4rbIyvwP+OXyLa1Pw7uqwLALt+EojCXU9kHYxIJsLy+ftxjH2+1/SEfpfoM7/SaVy4D/GtM
gQeFn2Xcg8GPvNgSkBe/vtWRMEZXwUATNYG1FrmvwIj64bWfm85u7TQAbnTeDVYBwQdTAGCc0nmh
fYVhtnCg3Ja3jSC7r69/7IPQf4cEKZssHSu/AA+dAExJMTXvu9DZwuD1VEPj2C1WscBnBKlLxvkT
Zy6/IR4Q83eDQGsRnExrzikVlyW+igilGdDRAMDwDa0TvaOwKN06Xhqd953XgxlgXglMCLsC5hwK
6Ms8nIHtCNvolCrTkXW0nsjQDGBDmFhiHbk+H6/YUIIALEcDosTX3/nYDVYRgNOagv3u1Ze+O3rX
We3Xj25zciTztyIEL389koGYQsN0xqFL71f1LoCM0S7EaGkrBiiAgxczXRdQXY2BDf319eMcWVPr
MY3Mg6hgwySeiQE4/co0Crxe67kkeHBsBg2T826z2t61KDORerqG7WBYfxDf5zeyV961lK74ft4t
Vhs8n63Ex5jyNyAam6fahOVeSgLJhbzLTxS9R+Lh2jWdtw5DLz0r38CUyHYAObcxyDPtpkUcLtPp
VMv12DdZ7XNMjDMQE9vyDXoHLeSxFNhovHw3s3vuHVZ7fCxAI1Ztk7+VPeisYi4ePcoZmq+npjVH
HmE9reF+wHsZDvmbm3HfXGIMhP4Mc0gttszJ5ulE0D3yQdaC4QVQXKXbs/oS3sHjlWzUtGXG8isB
9zigsKsT5+Cxp1nteRzvjQaFNH+j0LK+UCC3b4e5Gw7S7U8lw8eeZPn7Hxmlk1u38F2neOOB54Df
X4gkB3wGbRvvd9R1p+SOjz3J8vc/bkPpHE7pMJdvQFXQAeEX4TFpCNibDSmdx6934pEQSVabvZ3b
jEygziDGD86FZeabpjw9o3hGhFzriVOfprlwuvBa2qbrAeYGDT77ph3Atk8Fq2O/f3WUq8GDcpzT
44yKdO/FZd8FTTzMgS5ORMMjUf4/1unRIOAbBHa274HtZ/g9+KlX9YjhbynefQVDD7RA0vMSn/UA
p/DhLDs1Wt0CAg0SkZbyzmv9U56Zf19Q/5ngTL3j+iP4lG/RXPaHrDTZNTXuK3ebH18vpmM3WN7h
HysWdJp5dIZJvbkkfW3U7MT/pFU1GemJIcLfOhkh+c8ohw48L0Xlqze4ae87EEhj3vQXOXkakYh2
6VmIqeU+qy0OrmQVNVWt3lAbTCB/L9yFohyScrL0tZZkBIs57c766vAt/fdr48SVdVkq9daVQwtq
Re46v7ICzMDzvspqi2tQNDw/wjvznfFZFZBmnUjx2EXwrP76Bsc+yuo0J9Z4S9vH+847zNhgHX7d
ZaROSrfVSSSfoI7in9iMR2o6qBP++1W1IdRmje+Ll9abZExMV4NiXCrP7sZaRmAVkvCzwyTXxgE6
CEWMWS6IUk12KgX7e7j5zxzIOoGpxCzNraXcbMd+8O5csICfv36Rx/bP6qivIZKmoFqi3mZfVeAn
91nsoI6ITeCe8iI9cov1+EcLryvDTphbBpWwxAbkjkCZ6QAdxVOAsSOvaD37UbMGdw/mJm81fCMf
aje4AqNMvnz9ho5dfHW6+2Xk9KUji1tqiUSdq0Bg9jooXTHw2c67xWrrh1lO0irl6s3AuulXmit2
CZdkffv11f9ppqw72ogsa9t1wHpmcN1b8p3CZQwEadqBrBij9z9zCA1M3K/fwH6uNZxJIW1Q0xgq
aYZtwV6DgIWBIWqXQoauFWN40dZpW4zX6PL5wW8VdT6cvkp37NLXjFIveGgbwrKH0OmgtQb5ofEO
DLXKxr10chnsByR35bzHOp4J6MdQaiqKTTnMY9smVFQQyoEesufS6rGsejWln5JBGy89ETOOfcjl
738cFcpqZxrTSL2BuQ/uANN2q4z3+PVLXj7V397xKiBlzhDAcwUyUDXEBhOaaxe0YuQJcdlASqHR
kLw6sViObadVPBKlgn5T7Rcv1mNPSEZCyIeATCMh0Pb1oxyJrWuBdsudFL4gunyXkPpJQMt0dqDs
g0zc2DmCHgnTn01t5Ile6bEXtwpAPijnsgGp9qUdgl82DT7EUGrIh0C21ekJRD2+fqgjH389lqoD
HVbQPCleFKadkMmCisnUePK843Q9lyJzGETaqPIFKghuXET19OHAtPZEjD7yQdZi7aQkHoMVI0ha
1QROLdE/RBa5P3RV+dtlx24gUUU/z3tPq1DEBmqdPprVm5xGE6JnOCj7jWXantelCtfzJ4pIEwnX
y198PrOYeEhkMSVWcIU5uaSO7JBwtdGzvHez3KtgtLEYBYJgfgsx9GrjhCeT5mN3WO12v+QUcECi
3oLQml2YB9ANgJ4NNP6APjvvQ6y2uQn7cI6GLLpehCzAapdbyCiecs88tqJWLQSg5l00WmTzQm0j
oBQUPBLqqAk8+xoYK5bbZDYjaKznPcpqi7cFdEOhlUpuWEAEeaR9I+2WO5DB3359gyMxZK3kblVT
LlKEzUvmuHcwXIXyH7T1RFy140M5BGcOEMK1pjt0oiAVAEnB6zrV8/2ooawZh0QMJyqNI6tqreUO
rSHaF7SoXygq+i1k0K8LAhYL9HBPYGSOBEG23txuDVQG7YoXCZgvh1rZomH4f5x9V3PcPLDsL2IV
E0DydYOStZac1pRfUJ8TAwiAJJh//Wn63Fslw8Ly1D74Ra4iFmEGg5me7rJhWzk22/fXib26Yf2m
XRhQUPzc9Lx4ngH7jPZlq0FvdnmfbQu0jvvq+2wIQa8bJvJMO7cC4GqtXms8Wiq4xMsj2GZgGnad
517n5snjqFF0dOXovARyCDbuOtvXDZvWGXfQVr5GINHKKhF1HQOBJ5muEchDoEcNs1aqcMnA2vIM
rgU8H5vJ61u0Fl/V+rd+3zDkqPK1WhxPpMHc/AC9zUpAVm1EqRYbNmmfQa04O2izV2fQ/TZ3GXHu
QUWojlCwek/jLY1aywEy+eHj0OEjcYU8N2MsPvX5wj+EK+oNDC4/rzpAJj98ONBZ8TyTqPOAIyQs
q/r9MPItAce3M0ORSRAf9zUys14VngqSFw7YmjtQt+BvoLtgM88dfeN5vOVHSkA9+eIHHXe3lB1t
+2PYNjinYhDcTCrNBBLOnY+2k3waDh0thr0Tbyrv2nbIMHGqdSuGpQxPLrozX9yW3sfNUv9sx808
i8UITS55RlUCWKWbn0NkV5I97/U0PYIhgW11jdkGMKy8FwkIjckQnmOEUOGRc3Bg7FXcbpWYbEtk
WPmc0dyPQSCUFg7e0+CnncE7KMFDtHL/XD7Fts02DL3gmcMgVJOfNYf+cTOggOUTcN9GjXqWYclv
Lg9jWSmTSl6j+t+7KsjPGdXyoQmI+5CAhH3Dl1vWydR8n0Ec6Ej0/J5CaLY+xYCl38RuMlc78F1s
RMuWOMpkOdDeQgqFJuV0JPn01KxUee5YN3egeVLfQGL6mbSgUL+8WBbbN0kOYp83c1wOyaMfq3dr
UNjU6l0PsNoe8BXwzgBjFXlcXbk1hrmP5QQ9QuUV5waghPkOpPf1+F+ZsIRvyIAlbz+YTQF3P5NE
gETZO/MEXEDFBxURULfK4Q5Uly+grd1J/CECk9HGkbadNfNmD3nXdiQLzyLuyrs/4WHMl2VjcywG
Exo2Py8lF1HiqlRFtYe23TD85Y3Ncpt4sf/oh/3GJWk70obp04aBlNZlMtWQf56ONdA5R0eAUZM1
Mub7ywfNNohh/NrxexyrkpzBdin0Psy1t3IDgn3+GFROKK7bEJMIgUcRQ5u5R864y8AHWNXebbls
wlAtlmlSIICQVmCxZvDyj4N8gOzB8Eyb+jyiWvACDQR98kBVd93m/1GyeBWWZjQKGlYO+YNb0PEY
Q9PhBAzW8uxPrPwGtor4y+WNsRxhE8uX9TO424RWZxQcZXzMwOunQaXcsexweQCLTZp4vgzqCkHe
JyvVTnQTDuBCEmg7pLI9qVLexj7cDMEfyvoavUcElCbGr/GGRmqyBGc0KCGtHsZIdn9YgFnprjxk
htWDVp4Xk9+TczxPboprEoTrCbq5/Y2tt9iKifTLeDyFSIKSM5gjBej9lhkkanMHvpBjOY/zfJ1J
mjA/X1QBwPRlfWbghNrPHuSM4iH8GPQg7bm89RYHFhhGDxXdWSgOe5nDmT5QyVHmGqLpE3NFCZKG
2Ns4YpZxTMCfChLIlbVV/b8YiZ6qF96DEk+qvAeudqs5wzbKeoe+ssi4AiOZX8UE2VhwkokSDmYs
oxJgZHRjlVDPvLxoFnsx4X745LjIyvfOYBL/pmiBICM5cViHAGJSucG7Lqs+VpHauDIth80E9VGv
WvIauOO0YxPZl2DH3Wke/XSI+/vyfCwOxmRTUKBNhMyu9s7a75NH6H+JTyC7B7vn5c/bfv867Ktd
Eb1uS5Aa1aku8uzkF+F0L+tWQPYj2Cr/24Yw7B1M96xVM6fnGRy33yiIw2+FU4GAa5LgQL48Ddvh
Mu76IoHK1ZxPMs1mSr8mpRt+VuCuBTcjH78HcKG3l8exnS7jsoc+iZc5be+elZd9K9z6QTjtboZD
uyna/OcaJsUyPnUMgJbLA9q23/ABTRFEIShrkX8i4Iw4+GXliQenRM5iw8lYBjDRfWOkNEg+IT5A
kQWZ3ykII5RAxBLBv141AxPeB+TQjN7sip7pDNILljkETSIgZbvu62us8fr8eolqNXgCHzTBlVtM
zXxTFQB5Xf665ViZ2D5XQKMjc0Wd/pF+KWJXPFU+OprdEjT+cpIfLg/zB432RqXKhPRRGdAI5es6
Bc0h2AjH53ES9yOfGOQW1bPbgA6s4u4BPNK3DcAgcZJ/i0r87+XhbbM0fMAckKwfF7yY0D053xQQ
tKWkGR6Q2LhBT9+VBWGTl2EcWlRp87p4AAffC+v1fcZgoJdnYDvEhvmTOFoKVcR1Wgbh76EvuqPj
bxYWbB83bD4E1zZE7GN17rNV8ykWM4wPrLHhz+t+vGHiehDBEpOWnEfFk5t4cebbyLumaw3RnInq
myM/qiCNVJ3D3GVPRQsq+immn6/65SaWT0DxhCr0W6Z/kDGJD32qIIy3cMGWe8OkYKBLBBYGcEWn
TRfgtnBySP+wfBzAKO1vNvrYTM/kXxAoRYQgG+XnEWoklBxpjVLI4zj8YfCuCK2XHaAAEBYDwaxo
IeMHEivwxQIrp8vHrNXS/ThUee58GmewhB8uL6zlpWSyM6BqDdiiU8s0DkCPcksbSVqQENag/Zx6
P3l0+iZ2Di5FlHZ5QBuixgQAZkvGBLrOVKpzf9m5eUS/OjRi1S5i4XwM4j79k0Rpwq68FVTSR9ZB
I+Dy4LaNNgKEnI0xYBx5nUY6W26rOQpvJGc7F5XtywNYLNjkdGgqMnmT8FUa5xBEWvEMn13wk2/B
9Wy/33AQZCGtRHpOpm1I6/dqkNWLYtlT0yblzeUJWDy0CQj0JelmEvTiTKPBP/pe9RFiQNCQ6eBB
J15uPZrXUPzfa4ia3A4in2NEs3mT0gVk4oqD7Mz3wAi6Mmv2RdgftWD7XA4bmZO3Tzk12R5CEGwk
2aTrM8wvOtAKUC6IpsR7F5LDd0ud3IHgUx8vr+DbR4Ca5A8gGuqdlbf53DdgUPaRhfixZB4Kbtd9
ft24V2FITsdeAQEOrUkSBQcKlYdTGEN98fLX3z5g1EQGQsBCeAnU5lI2Bl2wn3M3oR8WwFtcJAMG
b8sObWu0/v3VJBiSoyEob/xzPw7FAfIfxePQULoxCdvXDSsPic8rrnp5BjsGZAowFTQKox9VXIUy
piYmkAMJn1XAyKfQwPnZeKoE8pB/vLwBb9sfdN7+Xhl/ahsf9NDeuccz/2EOYt1/xOnNgwcWerE+
L0WebJi6bZmMaCCsCk3QV+6e+4hP79y1Ormv2QDi9aumYiL/3HIiVQ5y/nPYUvKOdT2HORTBUL9M
lc/0h0kBLbUxlmUuJgaQVsEqoVDWcIyMPQGgKc+InvuNA+WvJ+cNd2XSPfQg+JKyHt1Hwf3uSTjI
u995pZMETzloFMLfvaQTWW4nKMH0XyEEB+aBO98P9Xdob6yifn0n5uo3Y9GElrW4SXj4xU883LS0
zPP56DhQCP5AUZCaJBjJB9Z72I+5UJ/E1I/158DLghB6gEtQtw/+lLNoY2K2ZTOcSSz6FhIDyFg2
wegfde1lZ8+FOtPlA2D7+upkXln5yn09V13jnYFgCm5B+F7RFK/xxUsvf//tJzI1WSbGaOaDQqct
FD6BuhtDZCzHJH+KpbvsGsUhPrjEdwEl9517DZlV5ELJ9+8paWQtcuqUTaqSpnlijSaneRirw+UJ
Wbxv7P/99YxpkFky4p8he1iGEEVgY3bnDqCv2bfgatvYFtsohotZnFHjFZ5FZ2STnJvMA7MoDuZw
n5XVFumUbQjDtWSqjgHKofVpoHgmDzL/BWFc9MKKzTKo5UY3EX1gGG91KGakegiEMWKIBqQ6ZtmN
H479PSNO/dBFm8zBloNsAvxI7kIX0EWQ7E2oRN8RKSP6qYT04nS8vPG2AYzcgkvcjI9BUEOMA50M
Oy66/DOEwKBrcPn7FksxSSU88HKPKurhHhlYm/kA3lo3Go7Q9ezuIEyNe6Z+V8/gwFo6sCJfHtM2
p/VsvLL+PhZMelPknRv5Dv3dX2c5fb/8ZcvpMhF+JBAzZGLwgmiaJHyJnRhKfj7kDZZmDH5eHsL2
4007r9B8oSFviKYuSPj9VkFM+w8NWHi2rhTbAIapM1mXketmPvoKZp8dfKFxMzgiLzciXtv3DSMv
4LqGbpJ1ilh+8A+RFxHxyQnYlQU8GhkmThkH2EsNy/9GD3MOoY+x2qyoWrbYxPTRcpSRqAniUDWO
+QFUTvEu4UveHnNcrxtBg+UpSk1EH2+CgPq81adZINXWEJQ9Ch8XIQ+C/lZDkvYQgnR7pyehPsye
91XO+VbKwWKRJtpvoaJzu6Gt07Hx+GcGiSyIC9UPuF2e5dSy3chIsgdzCuRnRom+pquOtQkBhPwi
C5te0bPqUO078hCcFMd2ggz25e9boldq2nyZQNkQcrvnpg2+ZqP7WyVgZxZSPULKOdvIINjOxnrk
XzkW1ojEhVKLTEe84/Zoykj2fgeJe6gbbs3jTa5M3PPUsP/MBbMxz5v5zF2NFl5BD8zzx71aDwAv
QHg8+/6v0Q0egsI5dxWekpKBHOryKlpslxq+oQCY2M06jQwJyL/IvggqzzlC3wQCLdcNYDiHsG2X
ZAxRSmpiACp3OPwlXIQrtprmrIZlOId5ApCrHHG6g7l3D9XatCgStF2AK/LdFPXLboA+5KfRYy+I
Ch/+D6lfy9kwcYT+2AzDgGaSdJ4d8eSCoK/c1X0cRrtRNPmVYbMJJMTTz+sTiBalPdfox4WY6n2Z
1NNGoc+y/SaIUKheQDxWawhZI82z64ULQhfZFmTDfiy5FxNG2FAwdkNOUJ8UipU7XtXPmeeyQ1/K
FwWK2JtxgXBh3W+9aG3TMXwCZLgbBoVQlSaykU9tnNc/SuBVjpePsm0yhjMA4hKyvL2vT7oYb8IQ
1MKj36drBRaqUO9m3RaHqd5KI9lOl+EVCrB5MxXiVoIosvvUa6C74lq470Sgt1obbatl2D6k+QJE
f4AS+aT2qt3i9vd5zpbfl1fL9nXD8Dtk8LKlrFXqOkW815Buugs8CMle/rrF+xPD6pFxURy9NfoE
tohVpzP/2ZTqIfO7NMk2C2WWPTBRgzPXkC3Kh+bUS3BiAvsG5cESGpgORyvM5XlYVukf6CCjiXRK
+N+i1v1NX6GBdXVV133cCPUbSFFzaNWJ931QQHYBXTBNvyXOYjEGEySIx3yzhE00P+oIalG0pfou
G8UPlWUol1TA0CZy8u+GNbS4PBnbgIZt+2GMkeoZycgx/rgMHAz3Dbpi4xlUZvVEIYsohsM2lbRt
uHXDXt38PWCWuRchu0794ues9E7F4GIDUzUeTw/MEatO8M/LM1u3442Mj6mZJBTJG3TjivdrVAbN
8cPKg7GCO/rc/7oNgbKEgSZy0JsrKqIAzjEsvWpfzeAubRX4PpN4pcOHAqifxDcraZ6fxVtQUtvx
NpyAcpJCsq5rT3/cZT/ihY6y5s1162b4AGA5utqvpD6hOyaBumgO+Vwd3bCsBmVtB11GpGMuj2Q5
DCaCMAtyrxHIZDzOLVBRqho/NDr/6arqB5u6TxInowq3WmdsY61/f3Xwmk61Q0HgEcpFPRI2jftW
xOeQ+rcqLJ/GpUOxFpXyyxOzHD0TUOgGSIU3M9MnUbP+KCr6SxMwJkIBq7nrEhdlK7AQXh7KchRM
TGHft9NcCAFP5xZqF0ZifqgHrTdeA7ZVM7wD40Ok0a06PzZhDym8lRZnTT2sBqtYQPduHX5cz/Z1
czGcQzHHNXRkEdb8uRj+yLQ1/RZwwbZQxs2vyk4C8AFSjpn77Bb9vMMuz1HeufzTLReniSOMaD6R
kFHEFSD1Pno0a/YdqAbgzjotdqIcvfN1A5mmH7ZONiajPrk6TvZg7r35/7c0lG0/Xh7DckGbWEKw
IsRcN+tSSWgxUIgwHWjiyF3td8XhqiFMGCHz2Nh2g9OehKohn5y1UJdHO0d2buZs2WjH+4MWeeMG
MPkC57bxxmxx2xOrBr+/cVUuxYMYFw/vvEmDa+ILGupL1K2hEjoy0EjqLCx/uA048c9OVbOGHVwQ
6LRHaFJEzr6E9ra3AdWyLLGJPKQOJ3MejuL9OHfQ3QTZRBbI+ngt6wQ1sYZANKNk4yRAmuMhisZW
sH/9khMZv1zeP8t5/wdp6ErkoCtPpk4eQK/eZz/63HU/Dwte11Nd9xsPKYv/MWkDmcv12IGBIHXj
IZ2Qv90nywQqXV5DNeJmrdmBeCzW+yqvl3rDlC2O4k8F6dVNAXYjbDlHhE06Vz/EM2PLDiEZmLwv
L53tae0bDwQezZF0OB4IK4BLNnMK+fl3IBrzT/04zkgd460dzeQjgY7eXQRiquvcq2+4Dp5UjdN3
g3gfryq5oYcAE/wMG8ZmWzUjaoBya5ZUdSBT1AuTD13IYmdHAlBKbjgMy/dN6CFp6qzLIYCRDpUk
h4Ln6i7m1RY9pSWIM3GHrRNyV3Y+IKFS9XunXjKkDOOf6z23ponyNtn/CRFU6F4Zw5nqTzTz/KQN
WplyPy/2/giwVRUBF375kNkmtNrtq0PcdD4pFwgoPUJV4aeuQOM8ZfMPBn7JQyiX6raM0Wk06yU7
5XAUG9Zq2yMjWkDrLZncjvJ0gAD1NxW1XbdTOQnuLs/J4jNNPSidxGMIvHb+fsyrz2u0qIChfXQy
n2w4ZdvvN0KEuGoh1MsKnDGNBpPAqbzvwLZsdWTZfr5h9r4L3hkG7Z73qKl+AR9DfVR12d0HmsTp
dQtkGHg00g6KgGCgcgIvKL42Ifr+voPENZseWQ+t7OfrhjFMfS5GKcHYg4fVsCqgVgM4hRsIiB88
yevfl8ewbIUJRRQRc+Lc7XkKcTf+MMYeu6eLi3b96z6/3jevzEN0IoujSOJe4W6Y3E+1LKovNFbk
OpZVauIRhaNF5UUxNpugjVh4BTsmeE1f/vUW4zZhiFoSplBhaB7WjFlWsNNIs+QmRKb2Fsn75w69
Jvv1vyTkP6+zPRNkCND6mKgiEilaMcpd4dRQUIhBwJPQaiuEttjHP6hCMkMzHpoWqdY5P3hO2f5C
apnsKXqHrzxVhoFHKsQNhcgvHdqRZF9idwAXJwj0SRZ9uLw1tkkYRq7jik8dCOdStj6Y/L49IWoR
J/TkbD2aVw/+RlBrkgsqUULSp/N4ipy1PhSLUmyPPrLyexzlOnWbxZXXxQsmkJCDoU11ELlPQcER
7Edvwc5ndUxfrlkqYgIIwVkI6b2BVqk7NXG2mzO0dtVR5exb5Yhfl8d4240QEzUY0axvKzmvbDjZ
R8BRl9sAlr9xXby9E8SECRZN10O2t6tS3tGPnKP1cUZF+F7iZqqjQG14W9sU1tFfuSrVTD3NICWb
TuXwk4dsF222Erx9WIkJFawRDWbVCN7TiYIFB7Bede+yGYhexAVXnSFi6kPJQtFOQzEmLWsPhKQN
0XTY81lssU/ZpmBYtMtVxZcwqoClJPpI/DZ4qRd02Ex1IzduVdsGGCYdcpELyEbgnIrpC9QDyb7H
M3EjwWIpUxITLVgsoC+WbYZKIRz2qnsTA9y865a2uZ2o8I/L+kYIw8PQT3rfEZyvHKTth8vmYVs9
4yZfQhl4Hsqk6RCQ7pB7LEJvkhYRNAg8gCMvD2JZPxNE6OMmr2XHeMqjsfnEc7SE7yXPN5nZ1zv7
X4dITOCgs7TgOmylSj3t/NArRxRAcemamVrfh2op+C4P6uvgtciq/m2OPhiEZJm7VTqGXnBYxn6k
OzWjsQvI7nrDM9pWzDB57QH1RqoQ0JUAidGd73fV16iu1Xzdtpt8gsoN+wjatuvTo+2Q8Fdtfadi
4t3RkI1bz1zL2TKhfXM0Sr2IMH/v9lDoYD5Y9JjrjvsolFukyrYhDONXsbugIxgO2B/QLVaR6LHr
wvnWW+rseN3ZNWy/LEpaBKjmphUyEbcSj3Jd6C2soG2bjXA9o04Ydj1yKEUvX+IxGp8S3ibn6365
YdoKTE5JEEg4Rqe8c0ikDqSJ+o1lsSz8P9A9HomSBXhokAkZCu5Xh7LmxxIkkRsn9O0Il5hwPRH3
MfLM6JKIJ3ofFtNhXBNLaoIEedfcz6S/yyDAALc8bzwILHe5SdEnSF8myKjilpXxr3Fp+a6u3eyA
RpcKVKrthiu0pH6IieJjHuccnCawPIQM/QRAZawgDlcAw3RuMvW4cMQOqIEA0ts+Rh3f0r+1bdj6
99dBBPbL0xgk1V0z7MfSc8+VW5YQDwvRwr+xhm9XPYgJ6oMoS1c0VSBSDazdH3MMqkE/eEHc7No8
fG7Kqby7fLpt8zEsP3PmoOjw771OwLCtp2g8jElNv5c886/ElhFTPErR5P/Z59okEHXlx2mtErHF
qU5OosV/xImAWFQQo86b3D2PieZXtSeQyPAMxMkrb0B+NY1Cj6GDtIfO3wGPyPDj5eWzeB4T+ed2
DoEBg42el4W6X9Bm/RKSgPx3+esW4zWRf9rJFoiYI5m21scbCCxmc/yza8cZKO7iR6l/zAX/WTXF
Vj+3ZTYmBnDsA+AhHMQrAkT30a7mtGY3oNt0po2DbRvAuPMVgHYhuGFEGnft9AgpApR186aL6g1v
Z/u+cd8HakBpMkQ2onYbekuyormL/GojKWexShPQB/EPRehSo5jDJu8WXRvaOwLsEoAyS+sIitW6
OEDSaMtqLNEYXef4ytMkNeSYYjZJZM+rn/6K9PyjrDnAhNz561AmDfQI6NZFZJuc4QfCwKNS65m/
z1BudXoA+2affxMSLY/qxof+n8dOkCrFG3yPmpnXhcfLR9yyYyb5kdI6qXo1Jvcsn8aPMVDxj17T
fb/u48akZg4WzDEJknvhTfQD537wexpQCrj8dduS+X9vEHebvOlpU4FTlSTD/cxr5yaMJo4kwqy8
RzB6fQhARHfdQpmMhnIp0IiKEmgqhTek8cJFsJtVUl33BDcJDYs+aasKxZT38xLOLwCSQu6EFrlI
9nW26Pde1OluYya2u9sEJoooLLokiLKTVrjexgSN4ysX+hxDYFKV03/z0lcHyJO98zr+0QN06vJ+
WY6aiVQcdQ6trIYgZ1VFpDlmS59Ud40jm+jz5QEsFmuCFTnYdFzHc7OTC9TgcVw+r7PyafN97CBF
BH3ne09eR89JTOBildGlBf2gSP0S4lOi8enzwK7sVyBkjRZe+Z4ZBYJhmBHztu1cvzRx5Ia3rutC
R/bySq3feeOlSdYtevX9eJBiHoIOYhgzsqwyqp7Ri+reu5CO2RjBesgM23cd0LW3SS5TAaawfY5W
j1JOv5HyEzeFTIpTFbf3uhoPCSum/7b1am1pCGJ4Ba+fQ0p6H1dc4/1ugfkLyWe29kVmLdBgALTw
/YrO8iL1IEr+sx4h63V5UdfFe2tRjVinqBlONMmqNAd3xpFNUf4MSLu6vfx1S1xvAhqhwAX1c6cE
Mz/y/dDDySrQRzXNLfgWz3Ve9zeXh7FMwoQ0MslAKuOt7xWR1GgPXCtsfXVdIpaYaEaWs8ZB0CFS
2kuOvHsS3arRoxu/3WL/JgciCAt4iAgHYXvOTn+yT2u8JvLsJxQ6dj2txK4iebCx3bYTbiIcHVLJ
pVWVTCVGUJ2Cjm3e7hgQEMOg6yNwOQcnm74sk/MyBu51IWloeAZZFLIEjxi0WTLy2HD1rgyU8zWa
6uqwuPldC1ngm7wDHXGYeO7GhWE7E6ZJQQtPBd2EMQuIWu99v+nrl5570N7bWEvbCIbp1GxmNUQi
YTqBDy0LaATKcVc0+XDlDIwcAmVgydYDTLOWOfF3msl2+KC9YKjuL5uNxaGaAEC8QJpWF4VA2aL2
PkG7av4yCxeBzyzrjaeUxQGYPIKaRS04of0qBQCmKPaV9sVHdDb2X/KiDp0DCf3483WTWQOuV7cD
FbXrR9LLTnM+Vzlo/pn7MNIFAlzQAsm20moWazXxfiLDe72WyEiBucbfOcgZVCGoVKAo85UmzffQ
K4+etwWatBwwk0+QVjEaF2qoPwHZ1u4b0g8PQbVJJWT7+vr3VwvGAfzupyEiJyoL76HR4N8rKrF1
Wdu+bt6k4I+PCifIToWjyUEPkNdoPIhgXN5s2zYYxh2TIY67hmQnXrCf8QSRd0roTa/xMgzr4cPA
xi/RdjuR7RAbhq4hJ96NBIqBf6qKCEO7PVQ9xBMQPdWOT8V1qsrEBP71VU2XMpHQBl2rly5yuIdt
XgSLsZuQv9l3Wq/pS57OcnwfxBEF9UXbPUFzt/56eVMsW27i/VzQBOdxokvQs0fDcxMhqVaGm7Iq
tt9v2Hfj4Y5P5FKmfwjOK+5lOwlQ8Z0Qwa/rfv+6/a8MouyQBC5mlGM84sfvS007ZFc9Kujx8vdt
M1j//ur7DdAzpOtVfirLMAhuQAZOyw9DVzv1DZqJlq0auG0bDLvWgZo6jspiGrcchHcxKN12taeD
KyNGE6CnZTZkoAOUaRiO+Qd8uAK1yTLOPy6vku3nG6atPMGSKlDs3kfpb1cMWh7L9X183dcNU+ZS
cBEmqLmKPHbooUw8L37OJFjAN8I5i68w9X1ZMWdTXABGAdAq1Ivczr/xfLG8X8vSiESq62zNxOO5
TTvWbQdbGwUJIcidRPWvevZQ5ru8TpZpmIi8AtmJvJG8SGmH2k6BQ3WYQJYEUYFqvOd+DcnG6wYy
zdqtEXbkY5GyqSn3rGjJvmnz5mGp0M7hSxF+uTyO5ViZ9IBz1S+AU5fsXtdDfJvxhf0XMZl/uPx1
23IZph06oE+ZwqAAptT7LQYncXaqCT+WuIz2HiK2LdYn2ywM225DOQbQYcLx1TJv9op0kt8kbAR2
4/JELMljk/kPxDyqFCDnSb1lqEZ0zg79M3hbmqcSAqbf6kj7XyNP1u4hmsHV7MLFXGf2pvjvzBdR
zYnOUzVVwYt23OwctRk/XJ6Wbd0Ms0cln+ZKclwe/lQ9Qn+ZeTvaqS2ci8Wz/3lsvfLsNRurEntR
pURO6j0SouLBzyOoFoAMaMNxWYYwEXm6p3Ut+iW5/yM5JCT5VkzQLgPs4vvlJbIcYZMg0BuKYfY7
VqQRINF+zBx/twovD7NT3De+uk4OkJjIPCqcZAgGJ0/deYQOZB3fDkTN1z1oTGSequpucaKyTBU0
mA8STvGm7enHaSDRhn3YtsEwdDcj2UjJkIOeLqyOtJv9AxsoPywhAKXXbYRh4/GoMy/odfEnITAn
bvzFbdeyGpAPB7dDG/N1NmFK/a6gphntvcm9u7Cfus4hWjVtsjNYDM6k8Qsz4RbOwvK0QW7jg55G
6h3Q5V8VG+Zg+75h0GjuB1NmgLSsF+bJQfVem4HxgSefLu+B7fPG07uHziMYZUie0nrqnqqcx+mI
1MEWLMuS70PA8XcoKBDh9NPcDicowxWPa6EucyHE2udy76K7fDcG4Ip3laweQyFKSIqinxx16Wsm
F5qoPE8uXtZVVZGSJKPPzK2V2De572w4krfXLjRxeX5IBesypIEJ7+rkVi592z3WkMoar9r70FT6
pSD7SYoKez9rMt1lSavQ7bV48xYYYQ09/k2JhiYub85A6FUA0pmKkfAvEu+Nx26WH+lcol8IzJtf
kuQ6PllI+v59DnqRh2Ww5NAlVzKREIeMs/GY9GprLyzpvjAJ/h5A0IA5dYd8hd+rcw2my5UfZfI4
OUQremNlKUYm5tFDE+Pu+hPm/z1qEBAvqBqCu6Qk1b3jNfXndiB9teGE376qkBP8+/MiAbJjJhPu
ELdNHuZ87ZWng9qrWI43LuQpNsZ529mjxvz3OL1KxiCERCvKJc1Dka1PKBovT8lMqi0BBMtZM9F5
0wBFWGcYMcQ8hjslxbt8FgHd+Z0DL0A9vY/A+HddxhIyhX9PKGDFEg2sy1Mwa4bipnKUN93HrSDX
pcfCf+B5+YLON4DjH9Uyil02VPNORRHkhD9lGRr1w7Lo38mu2aoD21ZvPSCv4q4iHvMsS3BVds7k
gPypQ1vmygHWhvVe+fK5RMVoI5Fpc9kmam/pHJ40oPRPI1Sedwv3/0uS/kPui89EMX9Ha6ii6bVL
U1XPoHJ+GGvnOn9tQvkyGXY8Rrd26tehfq/ygTIkHOd+4/O2RTRcRDgHbhNWmBjQcPkOl7bYUd+H
zvG0/AfOaL7rPSYOV109Jj8fcgctgbIb8MhoA58qVRyQo9g6DavTfMNv/yO8uyAhEZcD6jSNetEa
wKBagnb18i9/O+MYxoYvaMRClEPmBFIu7ITG7GOhmmKnhuBdsqh3UUYfq26LAsB21kyAH0qNoHkP
ZfMwzsDfDeO0m2n/qRfNCHEUnDEaefslyp+8FeBRxvN/a2Hw8jwti2hC/1wRZgziAkDV+0m17FTF
xLQrebilsfj2AzM0kX6zSKaqrBmyU6h0rtQQ0K7yRfhrlH3aRxB8bsDeMPVXSguHJuQvAnF9pJ3g
f8fzpiU+QKp1q2/Rdr3+o8aLLGQ5i75Kq659lLhMXcm7HboZf9cOKIWhz/RUh8DD17F6aINySwnE
cgGaUL++WLQ7ZH58z2pEPQWD2hBHotV34Jn+tB9dPguW+y8yPIMmWoqpKNv3oMLTz7ptuf9UFtJZ
dg5tQ+fu8ii2E2cEC6zOh5I3KjmNAta1KoHIAMRxlz9uWykjVGjA0xE4jorvAY0c4gMdh+wOLGf6
WAyI5vzOTZ4vD2SbheEfmJat8Bs0gzV97JwAfxs/lklRbLwJLV83MX3CicIh7wDcaKvM+dhCbGi6
6QIyXQdJD//B8EXKc8diiu/HJv8WDgAS+zOkfhDBb702LWfJpOtjC0S+o6FiJ7S4lMO+KWNEOcUw
Dc+QybtOOjI02flABk0D6TsV0jzMW/ZVRMWpWWOejZeHbRLr31/FG6rmdT/4TXyvVPa1cKHqpJPh
CxABW8LStgHW/X81QMh7r69mFt1z1g770E9OoYySu//Dw9xiEP/w8rFpCJDZjU68i+A/0BQ5T2Bf
iwl7KdX832VjsA1imLRCayfLwVmCOtNU7lBhynZgYU6bhAZHL0F75OVhbFZhGPc8oxtl0V7/Xszd
d8Fiefs/nH1bc5w80+0f2lSBACFuYWbssT2O4/iQ+IbKOAmI80kI+PXfIu+No8caanM7UyWhQ7ek
7tVreZs9h4ptM5PacqTrekdzKNPvvLDyV3D+Nd+aogCN4Dxlq9yyulNEhbaZEY/TGmj074YxfW2z
pvvaRQshRw0aZm8hC8iQW/7WDlN6iorsF6drgHjNBKrgNge4DDFWYHerusj/avbIvASeUU/bkLWO
im1DqGzsTNLSk+MjRVuUHcfDJikOm5ZfRbNVM+PdPETdGY8ZcK6bqNP5wfONyCiI0P1ri2BaJl0M
pZD7iULqENzbuJfQVYYA3dQrli46u5FmTod7lHrVIbjq0zRAjeOwkr/RXOpd5ehGbXAxzzSW91KA
pwZXuTasBJB+HXePeCdBiHCza1fBa9xOnKkcyu6elOkvNqFqgrdDDGj+aqWRbrJUQ/epiID8k/fA
SF13GSSkZiGNTSBWR8WoxXiTFCUfzdM0Q0rBZIkVctOc9tEguvv1+LpmDCpGrUgiCKuRub0njR+9
gms/4SAVHv01uTPN0aGi1CTtGicRjnWKGtadzRJ1LcB/F9+GJJtW/K3uXaJi1WhO04Uw3jp1zOTD
AMqgyY5uLV7j3Aqs2R9YH3CBPMK1BLV4bx+ALhIVqL1MY2D8xvGzLqfgZnOhJ3HZB+hGvZxAHw7M
aB5Zb0ytdSKMPbAOmD8BtpBvLZXdylmmWzfFDVTW1IJyLbdOZmn1u8JHZXHiQm7j8vfrWl9+//D9
eQw5+65FAJBLiB/HMkI1OS/X3ie61hUvIEbJ2moopntZj8ZtDo2EEHU21W7btyunvJONk4xbnn13
DCAHO9bYR2N5dW9rXbH5pjVRhw4O/POYFWOYzrZ3nRSNs/LtujPXUe7rFkLwUTQUANchKGoS9xGK
Yf6L21MGWXiw3Za5fyqgRnowJ7e+meV43jQsFXPX0SniBeXYsGVroGzdtL9M0nq93LjGGlS0XVW3
HKoX8DEcNKjfs2x8jiNvvhUUUg7beljOmw/7VTom7H+k9Cjo8M30s+aK10UUlJys+TFNgEBF2OUO
akrz1Dd+JoDaHVIA+vlo3bYZOIEsHGkhgoq/DC+/Nc1645IoFk4cF5F9ryYnYL8nto/cisa3CWnA
q3J50jTXYVWml88W962WmKe/t3ou6ZPTzS3Ki+Nf8zCtcYLpFl8xdolUFfIHKZxzXk/fYhHJJ/Dj
u33QFkiRrBwBuk7Iv+tPqIFLt9WbJ/D0ZAFZnkA8s81jHlnDtpe0KtZbdWXnx8w2T44hn8WAkEY+
bqwodlSIndmmPZDhrD+xjgJTy3xEgwKPGP5KMEOze1WU3cDlEMW2zL7HLSPBaOdVIFL+K6q685TE
dhAbRgFOYvfWoOkab6NmTVTcXeMbWe9ybK9q0eb6uyZOWzp7y+6sq8s7WHOQqHx5VeSW8WQJ8wRl
9uSxocQA93W5BjrRDUA5xFH51KS2iPoT/JTzizPXf2gSCrLxManzp20jWPr+4Lhon3ht2WMEjVcK
wOpB3k2rZsUr6qZn+f1D44WcxkoA/njifkHeaCe94bYExfW0Mv0aB6JC7riX+T6Y/uiReLwJJh/R
UdNojNvSn8WVscgsbJskxbqrDkUTtK9NpFGG/A5ldtVXj4luLdmlmyblSGeFU9S2NOkxalwJQl5A
dssevBrbPl450c04LwfXL9H6EBmnqbGNE8Ly7rdNrSuAu8ttaPa5Cqojk+HaHhgFIRS08MY7Vr4X
kRWH+SLtc7kL3b1G5bVD/WA6jdHIz9KAPO3CHiyNrH4iS4yqbFA5Zxt+G9QNQodDZLm3IAFe42/T
7FIVYscGAc4723CPRb9oV4zPfwOJeEr9Gd1ijaZKs4dU+d24yxvheQk9dk4cv9Fprt79hCSPl6dP
1/ry+wdDbkqzKJN5Jv/zc0jjQRsQt46VxdEcDiq4DkqGuSHk5BwXWoXMmP+YVvFuMmkeFpr3nlV3
qdU31zb+2TYcxZ6n2reQPDbdY0TT6hrZZXIPLEuxopCj286qOY9VYaazyc9gjgWyv6wisKWkoN9/
modiFeqvWxLFrPlMOKorEn6mnHbPSESR9xw4xJXzWjMGFVYHQTnQGEBt8lixSO4QUTQDJ3do6HfR
NuSeowLrmC9rCNBa7hH3mfKmqnrQMgpk8HYu6A5Xwj0M+1NNfYJ0WGUUqBIxd74AhGeqezd0hRUa
Q/HouxUSus5C0ZAMYQc6hQ2uFt2p6Yh4BES3KGLzPcqQozTkT9dDiOz/f88ubS9D/GCCVVHmNKtq
+50i3oN3K2iXpp5s/HDl+WIyhxEOvOG7aQPDSpevpnO2JR69fLpyj+FNYxkE8Mb3BC/VoGPI97Gc
brgWL40rF5gyHadpmPDpsyljb1cls+/vC4aY6oZQxNKB4vsEpYZHytl8Z5NlH+c0ja4z0H2uGNpn
Zry0bv+7rAi72THU8oo/LEGJppOD0m6bcvbSuOLnitQHvarTmu9lV/U/c2rViBRStuLnPg17Lc0r
jm4cEgcZmCj74+PhsCRlaNoMu25ErCM3Ch4MdXRyx/YkmrgJxsR9a4YtpMFL14r3o1PpmHJi9Bx3
KHgvUm7/DbBtszU18eCAnC+Oh8E5G1XqhGZTDmGUbxGvxKeryQXC55lNVe2cUak1BDMqSgOz5W+b
vISaWSAuhwxXW8V/powi9l9M0KtZBDpWLtya3aqmFiASME3R3Pq/jb4og2F0rSBP+Pu2b1cs2U6g
jpJNlJ4TEyGGyOqrsGjGLZeMZdoVM57TmfmzN5NzNwPOUzLvNwXsIZzs4gcRRXo9t7ghz4imJBJS
JttGpBh3DUmfbqBkfK8dN+NBEc/NsW2b6ny5ec3ppiYYak/aYH426O/BMU7IWaFCpD2WUp5SMJnk
fX0DisAVL7scBJ8cpK5i6pDzEm4K0vP3Kkve2r4M87LfmyCz8wH5mZq10t7Prh3LIilm7bV2PEtZ
9O9+k/k3rZGNV8DHIWliDKjGvjxrmj7UhIPhmrwtPDnui7kMWkGCuHgj07bDQs02UJHwuBaQ77Rq
ICNBklcZ245oNccAJXsJmNWIlrMvVnvo05fL06ExabXwneTgWowZ2m3dSALX1P+UOXVXPvqzpw/W
Uy1wn6AyI8B9Me4Nej3J/TjwoG1fKrnNY6h8N6Lg7UisZtyLuD6Oc32OG2+FOP5vlOiTHf8fnR5m
TQN3zHGPmPcdwMdBv+v27W4KqyDZsV29v6e7ZPf07gRWCJqv3biPwzaQwUu14jx0c6cc3u00zT5B
BGUPXoDYqgPhvST0iYu1C6XODhSTbhM2Ez/C5LVV9SUX5Y0BJiRSJq+X95Xu8xVTRm15M6RzOwK2
XfIgj5IjzqH70i53c1lsETvF/lKzBklXIKtmYpFGs8yDtCJ10IKy4fIINJahZg2asfE5ozMWNraC
3usPlMiVc1Qz96oSj2EglkuBMYAPqsUOMoX510oKpAdpb68AFjXzr+YLkjbK+qTH1KTuO8jpq/rk
+pBXKFd2p25ylpF9eI74fhZ7vO5gHuNUIDU0/iZTvCaKo5se5awuhWAdyKvg60YKFZQhsNGH2/j7
bQurHMsE2A6QF6N5o3mqhleHPF9u929R3ic+Q5XbcVJh8smDScmX8sncW7ckDfJXByJbu/xUhvHK
ua+be8VyjaGcnM7FCealdTiI8uAPa1Ojm3nFaoc2q+hcYgRj8dyaeZBU55a9XJ4ezWerOQCnojX3
3GHcO3Uz/GFd75Shm5ayWTlsNN+uxvttQTJzlNW4nyMBVdA/bpYFUbpGI6n7+uVm9GHDgzQKhYwu
Nk3pHWNRBZn5eHladM8oVROnbYt+rhlaTnGbPrunhzHsr75lh2ontuiKwk+qujidCRE4b8TUlAxk
6X61q/yNtqpq4czx1JhiKmFM46GRRy7rYGqSlSXVTbpiqdT1Ox+oOTSeHibjjW68OKhaN6DZh6R7
DO+VIHs+PfprmN1Pw8zLRCum2UWDX1cJ7Mf2+pCL4jGzxqehc4+MkHcrE4dZ2N+sbg47w1m5z2oc
vVpZXzp2DI0tjMVJXwerCWNQ3nIaFGu1Upo1UCL8/2/GO9KOoYi895J9X9y2a0LimieFGvWvBsAt
QUY07unEf6Nc/1FO5T43pnsni46CkRUkjO7zFbudauq6zogVIf0dH29yvu18VaP6k99UlesV4950
vD2pvRAo/TYALcM3xsF3dNk36D5+cXUfnI4PDNwEtWO4hsl/jo0GlAMoUVoxLt1mVZVrSpQ1I44C
x0O7KOihXAVGqMBCItZ26qPhsJveyyHi7aEKcq10TLfoikEbdglS4QEDAuXZrqAWNOgOPGFBRL/I
NaIPzTmglsxbQ1L3wwiDGCVy5FZ3dAFeiXmx8jLQrYli4j6z6rRAcHcPJWgUCla3o7lFSgje4+9C
fVjuRk42KBXx5ay/c+RX2h7raOXw1XgJNaBP286K8g5N2xzs/X0bDm4b9jzbJaRc6UIzMWpAPxmY
AWlhbCdW4uz9I7OnTUaglsabJar6B4lDIPayQ2NH37w823aLVQvjR9ZKy7XhHLw8CkdjCG25hj7Q
zYZiupMjKRMetkmdv1nt4+iuRF117S6/f9gjcQmqhn7ZfiZoNxt33BnZxiyAWvkuCjCpFREW0BL8
yh8ysCytlTfpth/596tHZ+rkLDHRZZUcHEi2Vt1Px0zCqVvLvWisXhWgaRxeENtP0YP9u3bfshys
HNuCOqriTDukpVU1y5QbUdh1zW6M1wi7NJc/qla8lxK8OyhFRghDTDvUSs5WeahLGpbQszdPuZHf
dKzezc0tiMR3W+yJqnXuYwwRDWBDx71r5IFh28HQryG6Pt+cVK1xjyx7rAYGU+3yI2+/tt5+2ycv
2+rDppfOnAg2o13fsAMPatCI2W1rWTHTvHLFOBP4xbq7zsc7e9u1A5zs/36xO9deAU3AJXpzT8SO
05XXgm6GlQM0ExN0S7gn9415zQds9sPledC8XamvWKjE/iJpjIanG0iIX/HTb+urG94YD/Fu7Tbz
uRNA1dG/c0IElDEchpskHd/Gst1ndhOgCnr03KvLg9BNjvJ6tdOkJo4NAh7LJkE5+aGXrJEf/H0a
/PdtT9WK9NyPoy6fUe85hfQKHLi79FCdkgOY95+mL3f2lR2GSfANIIXAebyNXzcNSC1Md1sxeJ6H
Gcu7oyfvRrbJo+Gq8e9KCHCONn4Gj+Y25AhXcBOxjS6AKaa6hJJz6GzKvZ17u0UBwaNrryvN/lFL
zVuYaocaUrlnTXdihfdaptHe5GOInNqaQ/78GKFqUTmq9F1HgJJuD9KlEAJgJ79GnUi9FtTV7FCm
mK9ss6SkGY7VybUXGrQu28u42oI8p4yqZeQU3JKtbWOCKv8+NlBqsgXltTSsWG4hQYgqyYxF9cuA
edcFXPDlHf75g4Cq9eNi5kzUYEXYj317080Aylj584iXIKJ07+4MWZDL/fx9l31iv2rt+KICm+U5
5oZ+rQ/ZTfzm3Q/BlfFs31SH9IY9VrfX7tPlvjSLrNaKD5ln122JrpoC0slfyJp70+xNtUa8TPyS
GW2M8CLo6lM3CtPke2+SlRNA17piuBwYvBR8CgifuY88e2/4o7mmtaVrevn9w/E9U9TFWDmahiBS
0DQ/HTsJBd/43csqfGjcKFu/Ln34MsMp94Nsr9JJhCzZ9tyjarF3b9lZ0bQ4F2vB7j272NvDGp+B
bp8oR24hi7FOI/gaMhYBEAFBm67yWX+eGwZs6t9ZcdORuwBVy337XYbRW3bdXxuht/fD+f6huCvu
3PCrd/xVnC/v+L/BoM+sSzl5x4Gkpbm8dsyT/B09EBnQBxNMLYcykOc/0X15qk/GMT15u+jnGmuL
5jhQ0VYiNgpcyuFLffgOcDGYPhjB6y90WB4BolhTptDMpAq8qkEj2I+oEdrn7Dlu7goGXq3ma2Q9
c3nlNmtRPJ1/UgvBDb8yvW6y5T7mMnTd+Sj86IrMImBC7HxGvtQw+MYfIIMx3pUsuiURC+eyCsuS
7Gk2fxknY395NXUTq3gC1LyjVj/CpxDxnMa7LnmIzYeGf7ncumbXq4CtaCxSXA0auS/MAkKt8oCn
8spzXvfhiivo05wLEUtcEHju7xrD3oHW9Kusb0awBK4cJBpfpgK2ROf1RhvBuccGvaNJ0gRVVNya
abwpXklVzJYbtx64ROErGQOYHbI7m+KVVAVruR3BE7aAtQzJjvDrKv6Zsr1oVm7eullR7N9GfVVF
817uIyeCOEP9RVbkMJb5SvMaG1QBWRWvOhY1ywGy8IYie3HnTqB76W6NKaBy5VKsuYqowKxhJoU1
p8vMp/0DqfunuXGu2so+iQIg4cbaXd7/mqlSIVp13nEUVaGbZLotvDs+H3i6Ylq6phXDzaa4E2M2
wulDqDEokAA7eBO4uBnN8sPlr9dYr1r9jUvgZA4gOt7L8Q2FHeO4cVYU063TMre75W4zOo+T/yKb
E+o4Ln+yblaUO7edOz3EeHA2dd2dYaMk6yHfFhlCZdS/p6yo3C5DpcK4n8adb9x127LrVIVb8THl
ubPMMrGdgEbvHt0UPaQqwCqHlnhjzGjY5VAZaHs8QTbeZlRcVRElpRxGNO1M+9z+Yuab4u1UhVTJ
uE6tycUtqY6Lg8WsmxmEFpd3hsbiVUwVvGzkGH6CIA35ms5HVLsZ7Icnny2xFgXW7D0VXdVX3pgb
EpeH0qy+O3y+76roj8jGbcup4qscN1qsEQMgKJBOaBTKdg0mp5sbxSCLLIsAOa/xMAMNZmSgbL5v
CJhpxL1Mmx10edbSUJpDWwVagdszLUo/Q0cpOfB8uqL02eIzuB9Wnpgal+UoRlo5Xpxxio1Jk+4F
MMKyHJ8u7x/d6iqX7Ah1Kh7kAxBvqrxfPfihQ5OjjGQEWc3z5R50k6Ocq3QwnAi1UBIpG2rujSIX
1waA+TsKeoZ9MhZrajuaOVKBVGRKu7LJcHG2SOhnN/6aEp7m4FYxVFBnLxMnw+KS4ipHkIbHIP+S
VxVpAnuMH4Z05QGi2a0qoKrPapBKJZgnD1X9rhGdYq8OgZd8qJLsmhfDSje6aVIOWAesBG0Ddrm9
3fhvQJ4X0BFgW7h7EWRRZU2qhoCSzYUxD1YSJq6A3PaKn9PsU7XQGmVvY+yNdNjXdmCn1s4ffrQg
sbu8RXVzohyvNQi9IzLis6tkBKtlFiCYs61lxXAH4UpJnMW7lbeduG7HlSv8Z/Vmy0QrZlsVpB7y
mi/tdkE+3yUIxaUAGQvR7HLyLbe+5uMaP6LGgNXCaqvtbckgx7h3PRki4xUU2ZPv3jpr8Ju/BX6f
vLxVVFWOKnY/6Zfpfzl3IXt4nB6uvNOduZuCbwbQ4CurrNlCKrhqdEpztLHCe6+7Id2LJElAt0jZ
Yz3UKuo6B1OozdF2Zh7j8SZZe7lrdqYKrLJGEO7mM9rt2nffTIOhjVZmQ9fyMksfYk5+R5eS1QJv
WLBQ44wPerc6XN70n6IyIAWoprsbYH1BDLYU9png3bEImYIFcL8o+kxlKwOBekiZ9d9BniDvsiF/
udzvZwu8dKu4tlig8h76uPRI8/rlr149tYqXdqBrJTu6DpQ5g4z1aOUjRUlhhHJbQsuXyCzS0DbB
unR5CJ+tyjKE5fcPqwJa6iqXZpecQSiUnqFjMuVBDYzOhtfV0rzi6EjkDGC4n11wfHTs7wDMJi3D
tEvWRD90A1AcnpM3FbT0bExR0Y1+QIus7IMRfnBlgj47JZcRKI6v9xqTFZbIzrQjxNwZDq7rwUBi
/ztuwd0VGzPPC41qer68HroVVy4vGcsktRNS3aN8XgQmRMRN28z31iIUtaUHW82eT31K/Sibq3uH
ie+NlHPoF+OEHMIqB8PnS2KryXJzEmbSTAU4tQn4yEDbFB97tkoV9PkM2Wq+3LfTKrNAefV9iBaK
0iSqgzS36FcwZhavl6dINwDFrgsoN8k5irNzQdzksa/rd6+N3JWQia5xxaaZmeakcmV1b5IajpCB
ccGIZnu37dOXXj/YM3FB48vHJvmetZV57aFqvwmplZtrpC26r1cMGkKsiIl5SKIwOjbXTHAP94Ai
qh4vf/4yw+rJ7Jm2mlGvejKYAsxsr1U5PpsZeGcaWt4aBrQ9aqMj+8u96Aah2LTBSTpVNmWv3uTw
uyzvjUC4if+8rXXFhKe8NOdh8P3XmCCtbsiMPEhSxMdNras5dUaTGCBzx39d2PcnEImFlA5r4qca
21Jz5yyz/Xys4ugVkIk+BLLpIW9d0Hd7/ZoAu2aB1Sw6byaTOMPgvfLMe5LcnkFjg83vFOhhLBO6
cnvXrLCaUaeyJTaJyuZUtCSxb3hf59We1WBnWjkWdB0oVizyiKI2x/Rfi0a4O7fqrXNTNNNankbX
/PL7BzMeah/09nntv1axm1/7ndO/y8RYq3P57DIPK1Mz6sXQF5PdFcUNL+th58TjV2mfMlwzmJDP
lZGau0S0J2NeK9jWbSvljBa+WXhxwb3vTse6m6oDhJKBEfWl9f21gIWuC8WkJ8/tzcSsvO9WyZzr
evbzg4XYfZjVqKS6bHmfwn2WaVMMm0K/O5E9y29IQ3dcuL9ZWj8I9kDAmC4H+WymLhSdy4eqZNfE
BVRhLn5c7lozOjURP0jRILVVJmd3wEVgl0SLvnIKamXu9oaxu9yJZs+pKXizMjthocbqe1xQ8l4h
AvfF9kD6t+3eoWbim6jhLc1sIFCy9j0hcbIDdfDZm/Nk4/crpzYk/qidzil7jdJYvIraRCICdDXb
Jke1976sUI7AsreUMftojaIugqFKorXNpZv85fcPBs9nYVJvEvnbVECCJBZDv8shy7aydXWtK6e2
JVyQ3pVT/lYOubMnVtIFmWzXGL8/BWTCMDzFvgFGZ54w/OzN7PI8QJwtbAd5badNEtjz+Az+kKuo
9Q5DQu/Af3nsmzX4tObhZ6sp+16wQoixyd8gpvXWdd01M50vSVve4DXTB0MsD9KWu9Ys3mP8eHkr
6PyAypBCOzRuGXn2VjjD9WTjnu7+VVYiUTAjfQCGlPFnMmQdSvwSFAfAO+SRWCoh194kGv+tZvFT
Go1OU5PsTfTtCbXTocgp9Nvi/AWI3sBdavSXeZ7KtTI0zamt5vOFNdYitxvnFDvGS5VXDzTpyT4i
/bfWQaD+8rxqNqmazTfjOuaopihvmoaayOBAoUK6RrXNBFRCFcOKbAeP6eyN+1UbxK3BHhJQW/68
/O2fhpRgAmqGPmuQ4yNZnb1NNbjul+1Q1uMB2Z3DX5soUztsa9hD2lEZ5vNw7fXF3eh4P2hS7mSF
Q8pFvdblj9GcFlTxJZbnk9owCxB9YANmYV1KuKnO6q2fsqq8FdyArhPFpXRsKgmTjX3q+iU0wWMR
8hnsjV5RbbvDqVn9CGJCjlP55MTq5K1pevc+L8C1t22OlPtCZUUEMVjpn7EeMrmZWOwdEiNxyD5B
TeSWOO+yK5Qbg5m7Q+PNkXMkVv5otuBgh2r9WphUYy9qgt/0HQvkGGgcp5yDfPX0M4vwktk0P2pi
H5xuZDRihsYZ3vBdarygNqPbl+Dl3tjDEnD5cOLJFHXidYoeiF1HQWR4D+Zy6rUFVE8uj+GzRApm
X2VeabJM5FZBnWNjtEfq3BCwpVaes69A05tT88tQOyvp8uWbP3m2qhl+UVFH1Ei4Hk34x67Aux6l
QyEkpZ8jSn4LZq3coTR+WCVkEXYK6TOvID+pTXMPmvFFHVhp7IRO0jvPUT6thYF1HSnWnbSN3Qs+
Zm9jK4qDmPMsGFglgobg6jBP7NflFdI4ERUL0HeQuZrrCd248XRNeX4AzX99iqZo7eajG4hi5+ZQ
gIWAEvOcJ+CMCtpcyKArmRnSForlKDdauwTphqKYurTHqYkhdPuWDVASb2zhXROOamqvi/2V/awx
eBUt4HvMb9wMx35dDfGLmbXGrSuHjb5KxQzwKpOoN+rNM0LC/ZFi894sRrJpoVXUAHjSKjNyyvzN
L3j+OLYTP9LWzcPtPSwb4IM7iTlYWbvWSN+K0fNAbNWeJqiRHGt/lbhWY+QqcGDwm0SmYMU/N2N2
GCdn/kuO5zceOJCgsAce0pXLhG6dl98/DIW4fSZ6S/hnzgfrqmkMswzLppnXaHE0flFFD0ABjkeZ
bfvnPjbIIbXiBvl9g90wux0h2jZFuykb5hCbYQtOGp5YhRNkmdOw0Rudn8yn9BX1udORRThOWJ6X
K8ahsT9HMfRonHwrgUmcjZGWVyOoSfetXZZ7jCJe6UK3LoqJF8nUNWK22OtgxCAUgnCsCS6yebWO
QtO+CiiYctkbPXj7z1hs66qjpfdIAavZgHvBGqiwgslshsoyMueOIaX0xBqzKlDJtip9oZl/FU1g
ZDK2DT6nb+bsfjEdSBgncjCOxG2dp8s+RDc9ioWTTkoOnQDrLOb+PA9Mhj0O9sPlxjXGrQIJHBMi
aB5LnTviLxTbJDS7RbkqA8/20MVvvtmsWZ9uGMvvH6xbsilCZ230I0fJaHkoHIig7WabOSsj0S2E
cnRXQHNEfRsb586Homnk4WLb2FYRB0OSrJ1Euj7Iv2PwB6jRp400znXell9SFKYHlm10UM5w1wJ6
umlS7JlOTsm47KIzG4b8kY0u+2UkUJ64vNzLnvnkwqZCDCQvPcuYZ+PcDJ04JDU45no8zKSBG2gP
+aQVj6HpRgUapAPNeZd2xjlB3iSEsJsLla+s3PHuf/41WwlJaCZLRRpUYJXr884af4i0a81QRGnU
fTVGO13jotcsuAo3kEMroB6VGWc3G5CRHNPTmBhg9gLqfeVqqxvCMoUfzKKBBB2KmqRzlNPc/ayZ
yW43i6HZKplLas2gnZhZdOZdbRxcS3YvYoQqXVcTc+MaKHbNSkF8gAudNKBghbsyRSF/J5i0bWlD
lbddTJDVmsYkfkfBC/9uGSm96sHM/+uyPejWVzFoOWazhaykmwZO41t22BgZoktT3xwB20j2lzvR
LbFq0oPTQQ4DZS/BhNsaYoKGrNOTARHcee1RqbnaqMQuINgiVdVmHrqoZ/I6NOBVrTr3Ll4oaKUs
419Vmfo3Li9XIvOaUJzK9DKh8HGitTf9QCyJ3tW1lRIIEs7iTgjR8ruiRCjoEM9+2ddBP0Ut3eVZ
2q+VLGmWTeWD4c3Y1WwW04+mx7Yuu+jBiHN2mwzgdt20ZioHfMdZnDS5jTWLS7DG/mUYRwxrZVNr
lkslhBE9RAMl72EzwsudeZdZSANm9phfyxy1NG7Eh3CMhtI9gPd6WKvV0a3ZMpsfXM1U+aUwez7/
iFN5MNh85bY/ctC3+LjXR2BPt92nhtTbThqVMKbhptvJeojfY5b6B9N396b0h1NRVnd5Pea7y8uk
2wjKoe+PEW8yd47OgwU2cB/5zmk39l72OMmy8Fb2gq4TxUn4IutoQcfpR8lbF2TgCGeWS+iJkH5j
GuRvhuHj0phzVs6OZSB0aQxNQCB/8kJNDOnyNGk8kEoWQweU6WaZH52bCJDgw5xgCL2duFu4WHHH
VhljijmOU4vEdhqQUpK9dAHdEYCFB8NUvF8egmYRVMaYuDDMtk0r45zSnj2Py+vG8RAziRNn20H2
HzBdFnWUOj1S5RwSG0UfRqLvu3CwXcNeUznRmKCKnMvGzEyz2iV3BWUPFcmeoh5pdB7DbzlL5qZq
wR/NveY4F+Mau6Zu5pbfP+ytDrHYfqqYf2apYfyYLO+py6PqqWkgOnV5bTTXvf+A6dKYyqlu2VGM
5S7r3H0zQFTbTuRhUdi+3IduFIqlM1aklt2b0auH+PsuBplS2Jq9sy8b7m2zElOx86qpvL6yI3LM
TAiG4jgtd54Xr0G2dZOk3AKACbNQAOTm7xP3hodBePYulc5bEaN2J/ABCVlZDN1EKa91u+orAWEb
dm5LWR1qB3XCTuzFuwSMsJeX4nNvQlQknZn2oztNNrmD0GO2m4gt9j1ZfTvoWl/OzA/blWWNgXii
oMCIZWYWShNHI2NrCavPZ4eoKLqm9zrqzyQ6L3aQlXiux4V713Ok9S5Pjq4D5T4v8OIxE+mTYxwT
4Hugv0UaBFv9OXu83IFufpaOP8wPKcYuT8EnduYS6dBdVLlpfUwhXpGujEDXwfL7hw7EZKf/C8Nl
JUQmf7IRLGO3Me7EawWgug4UU67MIbMzZD9+tKMtr+YsJ9dGWj1cnp7PAxpERdJR6ISUtBzIHS+7
UzYgqSIrpBpp1O8XXZ228+zwck+6YSgGTXDd9pPK4N8JT0VyqOLZ6wI/EtJZuSXqOlAsOUv51HVW
V//IRq96Q2XS3O8WwsC1HIFmq6qQuoJHFkrxDcgzexnfR3YZQWvDA7Hoavhbsxgqri6bKm76SHYd
UdcQ7xC9J0EFWfdDJpHflpUB+XJibpstFWGXMSLikvjxO+Jlhn9wOsNN7majgVL65fXWgC6ICq7j
qAu18Fpk0J6SB2LWN6i2+sJ5fVcslKOiORZO/21oi6CN2PXlPj9/KCCM9K8tNtLBJdPv4vcpATCx
d5kdlJLfd+XcPYJ+rdzPKb8eSsPfdhElKqeNg2Nq6HjBjs5s0YDUUHeps2IbvI+oALzGcAS35ob8
WPLCSQQxnf/j7Eu248aBZb+I53DAxC1rUkmWLXmSyxsed6nNeQTB6etv0Pct1LBQfJfbWgAsAJlI
ZEZGJCRf2x+DueiMNk1jJx7vGXIduSi+IJouwe3kRc+3d8JkLJq1T2VSgD0k9tMgc+ZfgLqEe6LE
4xytQvlM36+ZO5ukNyaJ5Vwat0nBedKze2tuyYpXN3y/DqWrZoApU0I8dM1AzRo9KRyqisjyzrH/
ummFdBzdNKI9k8JALi4grkRmeUBnloPYxpmO22ZY3Mybmwlp6oQhsYsUb8I/29aUn5bjb4G4+XR7
AsMWcO3yJtArdVpI+KVB2Nrtv9GYJ8Tf+Tmoutea198PA12uWzTxbUexwb1UXdvvEMaGwQTBq29e
O/9KG6/ehPNw+fIP3yxV5BCWhcmUXElhgxd9IpAhQPMsmM6gLX57sUwnSrvGfZtUHeQx3EvuzfGp
mLL2wNtKHIp6WMNlm/ZDi8iLioOlLZPxFWDy5gu0dip0ZkEE/LztH2g2PahsKGz0k52XEytt+zeh
frzz6aoQl2mzNZMeRiILrJF7aZX3E8qZ0Y5QQPpBelbt83a1tcUwjY6LS8Yy8RqPJD+asLwU5ZDe
qdZ9EWTK76jK18iTDJuhg+Eyj1VCNj5YwW1BpfhZZLTIXsJ4tT3BcNnpQLhJlHxoyha4FZt/baiw
zwINi7sshRO0eggxg7RzZyXJmiaO6Q8ty/nGRgCTnlof6ttXP6ubPfVIu89TiPzdPlymTdEMfSD5
xHhRkDPBC2mf1KH4HSZWGTg+tN1jJemKpRtiLB31NtNkiFG8qy51Nt7xvPknSnqEP9l47EPGdtBq
3VYHdnU6m8ZmPTg73eqi2hEob0cCUjK3awq2pv+h2XrsuyyFfkNybeoaAkh2RkHj4NF4x5vU/+gk
3DrILgoPt3fH4Lx0ipussEAFVuXwj1lG79xIqEM0Z/JYe5D73DaFZvxZr+Ts4l1/AZhvTI+yoPmJ
p2PKHibX5WtRj+GP6Gi4IXbSMBtSfnbRV4oQO1cPob1Ub5N8zdEb7OQvTBy1KHWawrtMmeDoW2HJ
mWZdsr+9TKbR9UsdsavrJSG5UKA+1C/Pdnt6Ty3wIa+lp0xLpNk5OhriMuYhiiORAsVAYNfgMFiS
fPIunvM15UIDGtzVwXCZUFS1WVaiX955Ib3ojukc+l+60Ml2PAKya3C8By/Hi9TxKvWlYuV0DOPs
ddsyLsv7xpnhkY4+iaErLhNok/epaO6p704r1mLaI+2qL7JhQl86Z+ciqr83rTvsen9VdNi0PZrh
N9bYpLRO2RkgL8jD9EV4WNCDOTpCN2V2XZ0iR8UoFtVewi4NOiR2qBd7935RbwxSdJ4c2VYjyZOy
vIR21z5klmq+bG5hcHXwW170TVmi1nYBMHUCBLGfBzBjFNEamZxha3X4mxCinOhsp9fQKZEQZk3e
l4HkybTyajbsro6AG5rEK5D84heSh3fI2Gc76rVnx67SlQlMf0Cz7rFOKqDl4+IilINio+VZLA6G
RpBtbwId/gb663EaQL14wXPWK44uENTpiVs2mV82Wa6uTEa9Es8+P0vR6daMd7HDuy8IebuVs2+4
VnXQm+Ig5+mhfn71rMEOg4R7qDoKXvWB7GFrO4u39cfeZZsO1MLQoDkiD6yy/8ukME2f5vI8rzXv
vXeQlnE1H4RHUp/YHIQh4fTMqy5oqjOXYuWufu8QLYNrPgjd1KnllzmY+njco5Ft+uJ1q8xLpi/X
nhl8HLy8Aq8KXkZPmXWXxZ/z8vP//ews363FGIBT2V7TYOiafKjoZ7TbbBpXL+9bqQjLcBZgwJXJ
vlThAdp/+9tDv1cCwyfrtftWKehn13/4gVN17ByL7EaH5XFAh7A85hHIBjyw2j+hqcTbl5Df3vDY
W+bV4gwntWhGQmxx6BVfUA6T0C5mZO+OZAVo+J6lLRNojsgaczGKuMIEsvV2UyUvYULV3iHxfA8I
hETRqqErf8ZwXv+047y57UOR4Vk/+5hLfJTdJ7FNtJXpVXtbNl7hKvDfQRP5ZKX1yVt9PhqsQFdu
zzxptRYIzg4O+c34AfnSQOU/bp8p03Jo5qvQJArqLhzXnJS/m3EcXwvbmf+5Pfj7H059zfFQ38na
oYIkpaAPQv6k008hvt4e+v3vRkD236CtyiVahBsH3PzdXWF9tqfX2+OaPlnzODV6SYoWnDAHlZ47
9W8KKt/++fbQpk/WPA4KBGPIclDspfOxso5hfbg97vufzHQEBGQtCDrKYZ6j/aFwX6T/Tdn5hhBh
sUztmxO7b8LJBbNYGye/ufLRjuRnKziX99eD6dCHWKVlJVPwaI5hHtjxU+6s5A8M7kQHPIAvMnbF
wnIZ5eCbKHYkudLioSp/lFG1suaLZ9LRoFgXHfGQyzxLxgHfXlnNngz3znTBQ1K5ebBpT3W0w9xy
9CW7GD9MxdFLhwAIyn0zyZXhTUu/HKU3TrDKEFvSAXTboIXYFfV4EmDL2vbly5RvhmbgHyoEHumH
Ubxm8avLoAC91p5l2ljNn0yZREA54p7orEeQBEH/vN4n05OPh2FWzNsucB3LMFpxrPzc7Q+25Ieq
xpa2w7zRnnRuoBpKE2GT4x+QOiNPbieHU9chd7eyrwZXoGvoAOzpYifhFWv0mjBPnvpY7CGCsHLq
319/qsMX8phx5Tpgfm6qhz78Ojv5ToIwQ9xPq7I5pimWDOeb41Ojw8+navHr9XOWn0YoIfhkDqbO
2nnlSr3z/VWi/jL3mzkI425ZUfh4Hn0E1HNXxCeWrgVppsG1WMbp5zSb0NlzUCJ+RBfcKcuXIu4W
cCAT1F+mffPt6cBcIGJxOv20OY5uf+9x1IMhABKV8aYIieqiOnFZR7z3sMuJfZ/5UeAka0LC73tN
qpfNSYvDE49Y+Jn/8tMP5fRPXP7bj6ctnofqJXPfnW2w5sBnzsO4r8FSZSPnBoqvlcP/vs+kepXc
Gmk+pQwY0ym02JPndUjo5c543fbx2rEhcTuMEE3vDz3688F3H/sfwupl29jamWm9Oq6cGoEHKYej
UPm+V2IvOrbidEwLo3l83xqTDhT9CE8h8yk+1tHKNW6wJL3kPQlW26TEuDyPvzk5ymN9+aEi6YoX
MH22+19LcvO4CtlyGB0WfeBNvwf24NftBTcNrQWRUw0S9cGfMTQCJpeGQTSWK7eTaVG0gKyWfue1
dYK9jMY9yFf+YfMMGDLZgBWEe/mr1q183kcMDK8uuaD7vyD/qnStBejPU+jvoInqZW5SRLY9d6H1
OhWga0AX0/e0Fm6Qc+9BTfglA8ookdWl5AK1xGFm944DlgpW2J/Kpnoax02Zr+VvajcAT1ze+CPk
Beq6BYwNGR1rTeLLsEF6IXxpaAOVF/Y+5fLosgbiCNURwMVtTk4vgo8zK0sAP0Cz7qbf+JSLwEeG
sJLOFo6AZWk0aw7xG+kJ7i9uv6IXZdd3a5ki08po0VvjWoVPl9dgj6aROdxHURnQ9Om2yRmuFp1Q
xp8jzkoX1ux7/r09oF7ks1MS9x/yIVzJBxqsWmeOaZwstpqhw2t2IAg73RfaiW1PQ50fBrH+lFQQ
UgVro7OvfbanoG2+vTCGVdcr3MQTwwjBk/4wefcjFGa95oMa/7k9tmFF9Lr2RDibLLW870X/KGnx
a/bDlWeEaWjNQiG7GYJEE5f5xI59/SXrf2/7ZO2enX0XTW49xnX8Eyg6p2ELLSpsRKdzodBDsoSH
ge322CafVLUSjRkOtl6kJiOAhmKCw+docghagJL3o2Q/RevkdyR186+318V0TDTjHHnZh2h/x9PK
/R5mD+48oq9rW/yh07I4tKS+3cFw2h5aMQU9DL7zGK6mgkyfrt22CRsyaEuq4kr6tA0yUlyTDNqn
EN3b+P3aneurKFfe8tj3m0dWl8HsQ+Z6xTyXd807d6JehOaNzKyM4SbynPHoKDBJCxc8IFyqICz6
Y6+SS5+KNYCy4TDp9Wjac1m5IzLIDoQzq2CkaTMGzVCBEZrm4xEQ3K3RuC7Akg224w0AOhxiKgPq
+icwEu46Pz/cPq8G/6AztUytRz2ICsMsvPwoxgKk6EC3bRt7OWhv3lhTY8UyX/Z7Fo+lfHGzb7fH
NRxUnYuliVJUgpeHlVDW/TRC7EH00a6Py9dt4+s2XMxSuhPsrBdJUM3ldybaHa+2qZpQqgXMFeC0
XcWwLENZHfBWCaTtHG9/uWk3NRNu2WyBXwtDZ4oHMQe5qlxT2DANrRlvhzcy7SUiWkdMQdMOe0nW
+AkNQ+sF5mwQeVR4iMUqyBUchn5yUX+J3ZWYwGCrenkZPIoDUT34YIdo+DCw7CRiqHb0zr63o7UK
sP++99FLzFbXg/JywoksxaPnRkfpXdv4vuXfHYjG1sODvXYFvIsAX0LI5V++sakhEQDkZmP0bxyj
p8D3kTmK0CA01HEZlC6f79LMcoIaNAp96OYnFDzS/aazpVeh27AgLmQikbRqj6z8nG9Mk+jF55CB
IZaDCuxAWLojTn03lu7KJxschV55ntAHU5EQB8tr7wb/Qztc0dgebFsOzYqR0M9Z5ENcQ3C0avVJ
3QCWLb/cHvxdosNlmzVDTvNmboYI11mrrKtbeRDPVIFU3a+OjXsaKkjnVIGa2a7Du560HdDaiq28
XU0Go1n6BNQuLRvMTcPoTnDvKUPevAuzu2Jeo7AzWLzOt+KrJg0bho1piuGUu3ZA1bRtX3SylY7b
85jHcN6Jd8+QAPKStfY500droXTXC3fMJkTplnwO5Y+wWnkPGdbb00w6S0nvyRknqevnb1ZoP5X5
HiINqZDb4i6dYUUSILPCAtFKMoMd98nmd+2aTp/BwnStFl4LvrCFFFe/8tl9tYjuNkOb7IuebfQ7
nnYbDw245KzlOHIrPokUFK2lv7Lypq/XbJhRL/PiBBbUR0Uwq4/CbgOfrkSkpm3VTDgOwdZOK2yr
k37r/Pth+BpDBTAc/r3tIkynUbPS0nfTwl5kL8PqQVo/OVn5bMOa6MQpjW8Dl7rIASdAusuo3YVg
Us3XcpGGRdHpUmwntBs0I+IJwP7xrW/UQzdRn++86temVdHZUiJQ2EdTC+sfnEeCnHsJWddtI2tW
SuVoTRnByHCGdVPMEETc1BkDb69zpMStREzbYVWyXAZ9fVcmL1O8LQGgg6H6qLTVtNwkdXsmxQfm
HG6vh+mcaGZJkVUGIBr27nsHK/00Nc/xmlMxHG0dClUMU6yiGO2SoApAt0UX/yDQXVnZR9MJ1MzS
L6IYeCWYJXSUQBgzAqMcOmwOsohmgSLtFla0ZU81+0xdaYeVSNTBl/Udd+pzj670erJXkvqGNdLh
UWUzMntMeHeoqDrPKdtZcg1GbBpaKx2iGIzm3h4r5Fr8wYnDRf19pVPANLR2hWYxYeifitQhHIpA
oPsEuMCVfTUNrdnnKNEdYi+p6FABw5vYdb+z2lrubp92U0Cmw526itbKnRGxJI7VBXOe0A+x6Kun
0p8eQZjl7Nx4+NbVDt1XA6O7qid2kIKYOJD+LLftuQ708KMMYkshTE45kCV69PqN42obbo+kdtpE
dIe4zSAaU+9CLva3182wKzq+Q1KSe1yV6kBF+OLgXR0gqf9j09g6UszPxiJzOR67YAKoH+pudH7U
FnG2lbV0sFgblnQcWIUvn9uA++MuV2uAZ4Pr/HPG3r7hhtZqm255Sg/0ksvpLk2Q1pk2RsA6jkm0
lFY9x/A8/ER8tovGbNtu6iimrO9re6pgY349z4cSlrz35ap0uWFZdKyOhJ4UmI4tdZinKLCTj6Vz
56stRRMwvuk8mL5EGTQrquza53LRVhvnwMvdGfGYF62szns3yzKFdrNEHVQcp4nRi82s+jFvI04e
ld9OZE961ce7vHD6ZkPkusyl3S6gEe155uDvLGwDQT+w1ykh2Y65xef/u3FhAv2FZqNuH49Qdbg2
aGZvdqBsC8e9l1TRxt4k/Z1W1xaSSLHLLh7+DMqk6svgR81J9O0WM1v+gnbZEFTqEaF42RWyOq9F
hW4LZnk/UZZlK5fCe85tmUC7ctwwy+eSZck1KhWtTlVOSXzH60xubHfTH26eaLKZ2VF+taGce2+B
KPhZzFW6ghY2nFf97RY1NfeaaMqvFQ7m85Q2wOYXafmjZlF8amS6hqs0LZMeKaIldLJoTi5FDQWl
vYyUU53HJqqylfetaQL3vzkx14kiCN3F6dVt2uhQkqoGjnUCGPK2Kbznl5Zt1uyaVmU7CoBZL6En
xeemy90yiEcx/FT9BM2+25O8l0FcJtEMmjmNxxcs7nmI86/DxM4LjTlk6p+agT+pDm9T+VhGw/Pt
2Qwrpj/yrLLluDun+EpbapfQSc6BAkzEQPe3xzccLf2ZV1h+R3uH5Fd3cuVHuHXQiKbTbkms/5Na
vX24PY3pb2gWng4eyeBVvcsfuqR28sd71UVbwiJsiS7ICcc3ejlLsysyfPO8k6NEMS9K8i3Zh2X8
5by9CQMim4NUN8+8i9ejN6aClFgeFyrgOSiBbq/Psg56UWyZYVm3NzMUChm8vIi9czXPv6KRfo7c
8hSCdm/hxYd64Er8aNptzcBVW/QK1YEYDVygvaBitoIpYt+tEWzm0C/ZEJAtf0azcjK3VVHFkl4i
KSEvFUJsl53GTvprTH6m06TZeZOjby6EUMmlBXP8eekzvvphDAnu25thcCP6g1BME51yWB56n7Ab
VV3KpxKKHaBGTVZK3Eu8/s52629CCBvHOc+t9Mr6PvT2knXxs+Xg/ovBECJE5ZwpiEYnMPisEdYZ
DpjeSWMDcjQMkcP+0BdESZyep0l5KhhYeOkJvmTmq3wShu35q3umYnllEVyGzRTbcscFrUEhWCqx
ch2axtduc1+0kPJpsuIKWYfmU5j1qCsyVTWX29tvGl6zdmYDrBXnTX516tzp97kPTt9jaWXNStbe
NP7y+xtb760pzlSKWzaLU2xDzLLftds0Kw93w+HVX0PIH4u+IEl2pfkCiwaRfY+SaCQJ+ez249oW
GByJ/jBi6M3krmL84g2ViJydP83VkAXYaEjX7rN4dogVFHNtR/6KyZhWTbP50vHABTRUyTUNw4kH
lb9wjDEuRLfftu3avV7JrhIM9ZlrMzRzHdi0G44qAmHMSgxq2Bg9J9Byv+QzqYrLmBDrTJu8bnYk
KuvvIKwbVuYwxCZ/9YEkBSjl8jG7kA685ov3Iq7aNShiHyqIGfxR3Up6iIUO1jZj0dMGpO5H6YDr
4Ty11XeZC7SG+n4vspU/ZFo0zdSzFv3GEwhPr15Hv7ZLpBv66fH/42VgOMi2ZuzccWiXjhWgNMBJ
7dqSvnC/rV/yrKW7slbsePtwmf6HZvO4ycdymEhxQcPrC5y8+1B0A9slwzydbs9gcPC6ijTAnRlv
W1y6Pjp1y0NHJ3nHuhCaz2XFQL7hghqxL1N344tHbxopYqeHKMYYXV2vTKzAEd259xpVrmy8wdz1
thEXl1OpKskuECRLP0VVF3+1Kn/YZut61whhg5wrCjKfRLjim5SoU3VhPm/JcHLb0btGRN6MFVjT
/5cCwZVeBAe8UVfA0ZWjiVciWqxBgoA3YOzch4LzOIPolNehCaBEoLqlbr78i+WkvbmnolkpqF1C
I28ILXnPcnusdzmIatYyju/bhONrtu1DCRbhG/jqbGlXdzl0Tp4qEED/zjtklW4bhWkKzbr7thT9
5MzxNbUb2TwrCEKpuzASUBwL0JrvrRmfaR7NvGU32anfJOUVxFC/krDxv4Oh5itIbdd4ed93U47e
V9raVqxUBfqhOC3ECfgL1Cdt1u0Uq+RJgmF6ZcHeNztHbzId8AYZ2rgTF1Y77J6FNoXXQGpyjV7F
9D+0W7ytSjwY4pBdXK7ah6lY2NOiKdoXqi1Bcdt2Kw8d04Zol7m08pzklU8vc+HGJ9lnX3vbTYFt
c7bA8WAdemdPCC52AWkVJwlUD8XAr1FYT/W+i2varBWm3m0fWOZYng9vLDCsQqvurCq/TA1yzqB/
g14TpErCuXogCzcMXlf9nzsdwp1Pi6igIunnsveRpra+E1SxbluR4VDofUA2jXiYVIqemTNVH4Ac
KDvQVnZztOLr/+S7/34OOX+RZdZ96YkCqZRkqOZHUne5Cqp4QIfKkFqZt4uTwWmCCGFZH3itmy/d
cYsWIe/AUpeKwl3reDIcT51CM3M7IfD/nMchmbOdGNL5BIK/cjcX/qtVq3DTC8ARurvw4rl10oxd
xqJUY+AwZf3Ttna68gQw7Zf332NjgRyh8UlXXgflLrIR/pgw9VPOYKpeSxsZ7Evnz1RWxmeXkfJa
1vyhBAZzX5YCy8bZRpp7R2iuQnZ2ze06zC6N09B91KVfgd1d+37TEmn+oWETdjqZ6Dm0yxZcYSCg
RJW8ON42GMMx0nuK3EkWsaqwOow4nxC9NqdmkE1zFLy8d6lSYiXmM+yC3l7Ux5mFDItXXsfJqncF
c/qzKu1qH02JswXlDx+kNw5FoICZU0LppS5VP+ydLI3rgCCg/Xx7rQw7oXcPSa9O4yhtxWUIaxuS
53Fi7axqgr7K7fHffxI5evsQK9RYkX5G4iMl8lsxlGP7C5hvCBnRaSyGveCo/e6g9GWBMWlGuelT
nZZcbcB0LKunWbpdeZY1EUThyuPZN+DokvGU9k7hr5y096N+h2umruAZk6G06TkiTb9TJOq+Nnnx
WSJA2Kd+JY9WaPlrmW/TsXb/61eGMXFs6EEtSylBLAUy4yQCkedUVB+svFmTPTAdCN3uE5X2pb+E
nXz6VeB9v3OiMV2xGNNf0Ow+L1LoPUEX7eKl1D78UfqO4YODIRu6vWwctXJlGvZF70ESYZ8XxMqr
qxznX2EBmjKUBuV91xd8P1lh8eh1UbKpwujoPUkCOQVpMYLbRNbxKbcb7/+RhrqrJUDDnuhsmzXe
AkU/lPQy5R4SO3ncJvd4HpRrQBaDI9OFp6VFMrSoc3ZBD+mXiDjQYHd33WxvfJDprUpNCzXChPog
RvPrfq/sCg9iKrZdt3q/khyKlkI4i1wkGHqP6GyZAtX1WzAC8CA6keZoVbYgKWpaUMQpvCOYmcPi
KWzCLFtJrL2fi3b0XqV4UdKsJsouTlq8MtHzu6FPD2FX3UvVH5gVugEB5G3bA0Pn0ixHqcrRcqpr
6TugGBtq4llPhQOa/9fb/t50VDULz+wym9y8/t9Ed1WVKEDUeAxsaf3GdujdS8KiYDxnil1onbMO
Cc/IqvbtYJGNC6Q3LKmSRm0qvOoKMvw+KKshfy1cyjel6xy9R6nIo7nMCmQm/khWT6Hf7v11ynaD
d9VblPrOLtwyVPB6BQAbvd+RgKAR8zmslleqDIsfm/ZYZ88E10qqwIjJzlmf+AE4nNy7EZJs+9uj
m/7FcrLevLqaPowA9+H0vND2Z2Xb7CEf9hwx8eg3nbsSlpgm0S5uogprlL7k54ZA2dtOUdUNZfwa
Aj69c2r68/ZfMfhVvYHJZm1YOaPDzzKdvtnoow7CsXn0445uM2edLTME1WtW1D0/I033e/JjL4hZ
+f32xxssWefKrJKwHctChi9qRrEyaWJIwrVAJH+7PbxhbfReJtTpVEzdIXwBEVv8PIjRPrq06/IA
qYn5+fYchr+gdzQVMYHUnjVABaKuyjEIYzZGB0eSbGWJTP9hCT/eHFUyJ3FYu6BDTVLy8md/iyJ6
TVWSHG7/AcMx1ZuYkhqStVygbFhES+qs6KPcf/AKrBA6i9ySgmvZ9rOVZ7Hp3yy/v/k3DYMUDkrR
7iNrEuiajewnY3N4iv1VqzPth2baRHpukkRCnKHLIHcunFXg8H5TWdLRe5iUB0QZkjXRj9ilOSjb
J4/scpeKNZdhWh4t/CakTWu7ArGcVLZ9ZI2b3YuGRXtUktfiMNP6aLG3G5OkqdBS+ajYoizXQRe8
59YaM7DpD2hXsxR0Jh3I1R7xB8C+aofl/KSGdkh34+iIb7dPrGESHQ5XQVwumvyZn6t68amFX55m
Z0iCTvB5f3sKwyrpgLhq7mjqJ4P1MqRO+KlOYvtDLdrmuG10zaalElnoJ6H1goDbOs8VB0d3uUYA
b1qdxc7fmFiUAZ42zYyfweVb75KqSQLQaX9tnW5jvkBHwlWtlfWFRPyVtM6n0I2aAGWhjW9DHQgH
LlY3LjJczRLNkyyo+nIadpuRC1B8+e/ylFlalHmqrJe2T4qTSsA4BWnKL7c39g8C/Z00p6cZcKJQ
rykS4n3AzYYL03+s0PFxChl/GtKiOoZucXHHUuxYyI4jt0/dAH75OEVgM0dofhidvjzURbsS95uO
gmbrNgTmlOzj4tXPLDfAnTGe+LCoJySrsEvTFH8ZvEfqsfaz1ylNHRI0Xf+RcdLkuxyR6UoEYrih
dIBcQjsukjYqXgFuSrNg8MLvuJnEPiSz99mJ2dfbm2eaRkvFFx0dMtHE7Dxl7LFoPai8QjY3qsPL
bKGyum0SzfTDgre0BRvZVfLQCTLGqu9TpuwhsCxICMVtN29p5MYz5i/EnJ+nYzf35MG1EQsWAG8E
UJG0V1zYH7DJOyddB8yFLq5BWdvemYScp4+Jb1M3gryE6BI4HH+I2XfXjpqkemijqWkfIr8Mpxgi
fhz4kX0uSNH/wxq/yKfAbofO9g9hRnu2YogG/62D7WKeUyW8InxN0yysg0Hl6sLnNFoxLNPwmhNR
XJK6yhR5KCZvavcqHlsHSgiu3Jbv0eF1TQUEke3k5EFwS5RlkLVqrr5KlQ8ZD+Zs8jcSO+nYCBlS
nHg3BrGlnfwEOfgPGhV7j8R0d/u4v5ckQ+OVLgXqW3nrtBbaH0AR+y/qPzOEgVzETJzTg8jmr5Ok
zcpU7+3JMpW+JxCvk9Jn3aFGs9rA1QlwmBWjNQ2tefXMamZvhlo6kPHgF6kzZEtW4uH3fM7y0ZqH
nlkDgZGMdock+zLOH+xpDHh9zOjKOTJ9uOadkZ3sSiow/AjS8Z3ly/EIWa41IfP3P57oGIg8Gfy6
jFx0M47Vvkvgil9AWbWn25qNiQ6DqDsW1WisWLoDwy9xQz9Z7OX2sXx/XYiOe+Bp5arajXpwPHF/
X4PkOlCW0634xvcPPUrn/w0xMhzDIavw3VKyE+hzT54Vnbp8DNx03ntg1dj2J5Yr+U2g1w5Rkc4x
pnGsT9KOggLNsLdHfu9SZ4LoZJlAEEGQj6Vol4ToStQ3dhCW4zGv5evt8U3Lr5kqgNbomPzz5c5e
pg9QgNw2rmanvAB+ZZxndYjtHsTCeIAg07OGUzPtqmaqA0Q9MxGDGiOrHsZGBOn4FNftToEJKB5X
7NU0h2avDpTs7TEt1KGvH4U4tDQ6dnjchG1ASLFtc3VUAyANnt8KdAGqmX4ePHFmIXRKs2GthGTY
XB3RkCdVAYoAqzvwygk6aNjPwnu6vb+Gc6mjFApSDYPM8Oli/CbshyL6WPYbMvw48jo+gc6ucpHm
V4fR+jp5313n2+1P9mGMepi0jKsZ6TjLpHGjDKY0fmzU50Y8xRGKq7IJHPKxLF4QoG/c12U/3rgD
sFA1k4f+sIM9nyfyQtofebIm1GlaeM1gAZJMJ39ZnWL+6ecO7sDXerUD873qxLJEmtXWA94/eYhd
bctPjfMjpE8tv0jvN1X2jhcrDQuGu0qHGsRWDVqJGh2kfWSfLKBJPBAbNao4Nu24krI2LZJmvKpo
a49EIA7om2cR/ivkXbItTCA62iDqEhLhaQibZeG3vKs/OzmIeumwt2t/pWxg+HodaBADU57NqJMe
uq4NouJzPZ2nVZZUw+rrCAM0gFNJQbl8iIgCzdxr5cVfCGTprHyNbNL0+dqdO8ued16GyA8yB49y
Uj9EZz2X3loB1uCYdYhBlc9VEucwgMHq7yYSH6l8LYR1N3egU5+K021nYfoTmgkPrddXDsEsrts+
8tzZdUN9LFPn8+3hDZ5ZRxJMXhb1QqBlnTrxnoj+MLhrj03TBus23HBFLTtXh8x57iWIECLE96Br
74rsePvjTWujXb+pX1v22MO62r45AlMNwrZoxzprZXiDn+a68XaczVGLtcmL8aGNxS6mNVjs8l0M
rm0VZkGXTgFvt7Q3wefp4IHUgdg2gLDqYNPS3wkIeh/nIR1WnJ3Bo+pwgUFZRWGhneWKWKIJwGo3
7DLpPw5Z96Om3nnkQ7KvkZO6vTMG29CRA3MMQcMS6d4D9T9BvS0g4NXIu2NJvB33t6C5lgXT7Fv0
wwDKSpBVtHbjQnGUJDvBszV4osEydPBAMvTJ5IsZ59aF4OTsPQFys7+9Oqahl9/fXMsUunWAPeLD
wRUKVkq1j7x504uX6LgBrhyWVW2NoWP74NHpLNQaU63B2nTEQIJaUOVKsFC0bfdb5dULmigO9bBW
RzENrxkzLUI/4hSLIqvvvBn3fD6FZKUgalpwzZJFw2u7n2N1SBUNKGgXx3GNt8AwtI4MCAcklbKF
1sTj86GyxyOp4m17qWMCyMQTq/WWG7KwPnrh/Ji13Upoa/DNOiCA496q7RyLHbsfyuQEACyA5U8l
X2siMGymDgkYJ0jONjUCfkhbFnvezWhHcga5a+d0rbfYNMXy+xsjAsxgmmSL3E5L3S7IWR7kA2AB
wk1W1sjgw3QWU7uHVbpyIQiqngdIfCN37cnPMXm2wrWqiWkbtBg6+R/Ovq25TZ7t+hcxI4QQ4hSw
49hJmqZJN/cJ000qQIi9EOLXf8s96stTx9/kLNPpAJZ0bbWutVwvLeFwk9KXKfXjr0IXvzAkeGYL
fI/MN7zkFgxgoPMUVpjp33UhyNP0kJTToWjG3duu7NIubKw2BoB7GA0sq1jbTLkqzddTf9UHX3r6
xm5tFJgeQxATKC3Zoc7jRyL4kVLz+e2Pv2C7WyxAlYeu6ThaYdrUaRebzEBn532P3lwczA7tWtEh
NUEDIiYvHiHuuW8X79ql+YVwviU0jfoclaZCdPIXUydtdzOb4Ldo3R6dW5W5ge5KHk9XNvkCqSnb
4gHYCK7DOkQmPbXFru9+qpzuRC+TM/1XjBmFBvz5HW13orkGT7tgGVsy04n6VQS+AOTu9j+du3Qd
6jTnN1P78r79OR+Jv7xHNw3dVEW0fGWqMycpgQkf/f5abXzBdWwxAdiZhUDXAec2Z0cP7MFgH93L
TqY1yC65ulJcXjoDmwSbFqFqJQfFWGOD+RTm5ROJ6yWjrn2cS+aDHgx3SPUSXmNmu2QuG1u3UMgI
SHs+BYx/p3OxH3vy5X3bsTH0gY50priO3kkxnPgkf0wiuDZ8dOGzt9CAaZnCwZz76SHoWFXjMujv
Jm9/9oUKYQsJwODwzGMXNr/IVB6I+dkM0GVw0wEAxBtAQ6Fe2GbU0iuo8ktvO5+2v85sraKIj2Du
2IVDvA+CD7gcCLoSHkaCeXbHgTSKr9FAXjhaW+Yc6XVlU1Z4ldOngv229SOXn03/HLCPAb9SkVza
l7PT/+vnQJKjBgaV618tK/zUGlfvVk1+v70zl37Axr7DsJmKSrBpR5g7UqMS6DsnkCsFGzOBqw/T
YtJX0rQLrmqLHih1bxYi0GTTbf4dmE3vw2JGP/ND9GPWkFdXPNal12ysPajmmJXgqYKgw3AIV/8W
MlAfQqr3tcqvpMmXXrEx8Bo6k0Ecu+bXFDZjIgf13MXzbxLE+4FekyX9QzHzj+7nlkinXhjhQQu+
fEFB1Ml+QQwnKSxJZvE6yzBZgEDClV3aoFMMRe6n1nxs5AeBUUQ0SW8C4WfWe20qA2ESIPmHz3QQ
O9YXOx1OmaBBYqsv0cySsCAfSx1dSQUvLMwWbRDTQdZ0csg1c30aw/DONS/c6CwW4e+3z+ulN5zP
8V/GoIMaiNkFEWORfr2vSlxRuCDKb23DeBpjMOLz+96z8SEi8HFTHHcw7IVmpp4SIIM9LHSdBIxc
AzRcsOwtzKADqy5IIPCSLlQqA4TzR17O16DYZ/fwj/OzBRkUljeWFA6yhZb8DqJn1q1PxRTv3l6f
S0/f+I2pJ6LoIaG+a30IapbE+kcJ/EVSBQPP3veKTdLPjK9IIZcZ7Knkxnb1jc6rwyzzK3jES79g
4yfWcWmCkEEHZyx54rvpKIlKiWmuXEddevzGR/gNR2O+xgKNEUhrAlF5YNuNf7F1ukbTdyHMbXl4
nFdj+HIGiQkdMOvZpsGSfzDTt7C6zSO5D8mBh9d66BdetSXkke3cT7pm8Kmdl4nB3Qx98xgH87OB
2JjL+591H93FRbh/185v2Xg64jMQlPMZHVG1A5F4mWoa7/vAXENFXTC8LQUPKCxWv60gmriauH+Z
Rcvjp4nb/hoC/4KX2upXr14chlMhwS/JQLDc0nY/LfEB43Op8YLq9n2rdD55f7lCsMis/RLjhM3j
sQ1OwvvPmSttyT/0i/9wHltKUur7uCpkePZ6V2flrkxun5e77lme+ptir1P58hQ8kA/+cQf2zPQ3
ST59Gm7Uvkg+4U+VHfKHQ30vM5sEybUm84VSYUvcs9LVL8z0RyryaOolncJTE+z7+KzrcyWsXzoV
G4+wjKKUkuNH97WPyZ766EbzPl+2pTId/aZWocbXE7Ss+9nt4rJIwUP0zsdvygIWzwHYgpHzFPy/
rv5dN0/L+O1dp2zLy0O6hTaWTpALIxFGng6siXGhLq9Y+oUl3zLy8FC3bqpd+dM4kB3TUhnMxbyH
fAcdnS35Dhdd7pV0PjvIvJwS8B4X/uFMvUaumMkFH79FgEF6rytQ7UEqIC1vRXoNMnXpsefF+suw
pbeuYz2X0MH29uU8J36TzeWVT76Q72+RXm01LCUVY/HTjhw5Y3ngeZiNyFqpqL+10/PasCtV2KVf
sbEmYYayLoocorq6pCaZvMBTv/ui74Od7ux1V/XPNCfY6vzZsArsFKL1NUPOp4W8opPvvNnY8vj2
Iu9iUUK5MYgInq1RuSj1822z+tfBPyNMN+nBSKJQBxSL3etwOdgagr1loa/Y7KWHb9wBOM6QF7OK
nfhaP5UDnW/RHLxGznfh4dtcAEJMfNJj3IEIzIv8lAGN2twUWvjl09tL868jiqXZRn+2CuYv6+zA
4IOx1Mczr8dYkvyDm9VTCzXHIm3XsgbWDwjjt9946Sdtkn3Dab8OTvmvoZ9T1HBVeKib4poG96Wn
n5OEv8w58NcmGGJOXxFOpH0A+zkaEavpBnV43+dvEoG2auLGaUp/moL1PKECanFJ47fv4x/2t8mA
6UbQ/Xed/zNEypGQ2vMy4FKDLLS2fkcuc97zTa6PGX0QM0zC/zlp0mLosotomHbeMB6pV15Lyf+U
odus5vyWjUuK2nAOMLpDqmRR8yCfMYvZ5Tvsft92iYq5334bZ13V/hcX0MWGO/BftaS6oc08D5gm
woUhOWCev81T1gz2VS+sVZlUU7S+UH/2gpP0q8nHVAqEB58ocwP4/dDabPF4XGRidjUFR1utbSqH
schXMCoMgzwZySoOKt7W+mBfDmk+uHk/ClbzvR076+19DzrTVw7Lv1JTrME2ZpWA0K/IFugp96Gn
60rg25UviiN0lHdef5Uk9NJrzsbw16GfooAhOnrTa9j1TbxbB8/GiVtVMFfpVLUifmRUd5/fZQDb
oKYKAbaFiAQnmoe+u1GxGtFnxzW+udLX+HNC/nFytnRuhDsDf7OCcb2NbKt6FNVVDyfkdB+IIAuC
NeZfEfGsVx5UXJuF7sncFpLd4tpk4OYkMPjOyyyApFOlUiQhpdi/78dvIgkFKDnP6xZ9+ZU/5RPY
1ELdXWNlvOC7tkxwUQlFxV5r9ZWN7ocJ4Vdqgje858vJFgM9UsNa3hJ97OuhSse5hsr5OlzZsn9/
OdkCoMFhoDzWDfGtXSFrlvtMZBiEtu/89E3EcDUZasE5P7UjtAMwgrEm1rIrAfBfmVNEyP9goJlB
84Dx/iiq7jFfCN3X63wYeh6/8+s3AcPTPstr69PXUc4zRZOuDOltzKMZDZy3t/aC+W/rHZvjoAtl
+YnAMgH599KyM59K5X9p/OKKJ/v3MvlbEQcu4EdAW8dPrmU2BTZrP1oQ7/vnqb23f8W/z5C/rX1K
NLjKJYSv1HVs2PdxYiPd6UJGzZWdvvSCcwr0l5fkYYmd5dP0E3PJUbsrddO4A8SIl3dUtGdnvzmm
Ss8zlonTE2TZwIturcv+P2bLLn39efP/+voqMsbmwrVf13J+mSefJ4Oorl2i/Xt3yRZHz9Y2nkNM
e97SfvohNUa2Rc6eQq3KK37z0gs2KQcNtO9haJiDYkCrpC3tV6WRhYfh+OPt03PpBfT/Lk+rm3hp
alofeTHKHfHVs9FtCEK6axXWv9efxBvPL/2ymCaoKhyd9fyMDFAK0lAkfvvrLz18U0PQvKLaLaU+
ilzwtIck0WHCZNDu7adfWJstkL6cRmZaVdHX1g3g6KvCRxHG3ufB+tdY3i69YWtaRs7t2kfFcVxA
joqJQdQTA5ljkwzMvvclG/vCfVms+3rOMXA7L4lARoWZxwV2gCm0d/kg4Db+7yniXR6bLmLqaOOx
z0aXE9zx8ytp94VN3iLsc43Jct8u7bFFjr9jGqOtEAv4/r49Pr/0L/fgiF29UTt5NBQcHkKCRI6B
QCxZmuV9bDBEbGy4FVPTc0gnHDkgmUnru99dF76PgJVssfU0gHho6bVIjc/D4NRYmRgdQeqrunb5
eumMbgyYBIOHHlKFBGhuMTbBnymHfKgflO+ZV0EmITZG7Preq5rJ9EdXNQpSRA7KOqoYk6rFSX17
ly8coS28Xo8sqsq66o69BimVAqQjNbl3jePz0tM3VlzyHrShwPcdCe0e/6z+wsBK8b5P31iv7gVb
ZhLWR+LsnrMV1DJFL67kWBf2dkvcZ4q1M8Q1+mhYCYVbhTorr5RKfG++Bhy/tDjnV/9lYML2kLH2
g/o4DuAn0GL90M3ltZGYSw8///tfD9er1gZaHt2RxhHYgANTZyvXP99e+UuLs7HbMYfGfS2xOOie
Doi9iO5Sh3fB2QG97w2b4DvGlY0kLq3g/uev0jK2P4fGhQCc+L4XbGx3dHoNg3opjqJA2QU6Y8Js
nk15VO3efsGlDdjYrmxp10nbdkfjyzErI5CTDvXy8vbDL2zAFkMvUBMBM7hgeRzcshASyLERlLm4
53vP5TZ8zxZIz8t+0K2n9FEJMO/KJsxq+d78YYubl5i4sZ7A9tLK/OCgGE5tNL8M5+j49gJdWP0t
Zh4T92ad0Kw+8qY18PtEvAyai69vP/3S8p///S/j6suxAEbZK45mEXt6djogZruprh//S5+/sV4h
DDhe8vP+NuBJSHtYGPzPqPnu7R9w6fkbA8ZA5zqgSMXzbfvTLT1NO3e1L3BpdTa2W+p4aDxvao7S
zV+ZIr9VsExZgxGcK6n/pa/f2C6t/TH0qhpxV/UQWgI/0ECKKHvf0mzs1lDrD1DNrI4soGuQSNb0
85egajx6DTV54fP/B0o/q2Y0Bq45sJ2XRjySH5cJ5fXb339h9bdoeqnAaCWqSB91uNYZt2L/x75Q
EDy97wWbsEviVlKwMHRH7iMvbHGQjqwT9z6FDMfbbzjnxv/brSNbVL2N/WXpfTCIQkhLJs6CIEuA
4WB/Zp2vzTDevP2aSyt1/ve/rBiyRARzVSgxIPJis/OEEJvmfXBdFuy8Iv/6HecD8NcLMA3cTnA9
GhfR/Z2xYLQi50jmCHgJK7XGVeK3en7fuQ03Jt1WYkILSGBb5PwJQwgr6oyrlCeXlmpj0m1ppqDy
KH7JuVQ103DPz6QqOW+u3DZesomNSY8mmGgPyNPRelAd+xMMYrArvL3Rlx6+Mel+6etQxLE6MjSB
E1DOoHOPcv5dD9+C600UVqjC+voogPc7kqiJ72bRVO9LU7YUezmuIMLG5M2xD+byz8JLFvA0MNeU
sy6szRZgb/KY2cKp9mgc8sTWTP1hqvMhe9/ibKpfDVVKXJ0JdcwJNARcBLL7drk2A3bhUG6x8/2a
h2OxyOZocrembd8+5gScwLK4tjaXXnBes7/st7csj1URo4JUIFvTHURzQEjeJj7V76NDI1sEPXHF
GivkKFh+b0r/eOoIP+R9q7+xWjeXpXKmkrgmcu15MGlNEcc+v+/hG4uVXbfOTV43R1fPuz9b6/Or
yfOlld9YLAmixlYF7Y8UgtCJLheXuWD6NKnyGkjjQozZouX1rNH6pAtOpgyLJwp5wj1V0oM+ZHg3
9dM1ZM8F89oi53NIICs7n9OUCkz8+bCql6i5epcPYt5zJf2PGLMVlxW2mJFqocwgi2j/Awah7z4Z
xM3PZmW+t6MQq/oFFZqq2dOFjYdxAgF5nqx8FXWTaDuQGsgLf1r4ji5dXSRAA3S70mBtkqps0K2l
NlY0G8ui9HdoVlL9wV/bpTu2GHxTByGNEhqXJ9QxuSvxxUJ/0W5oFpWOkVtMohp84t5CUYNmbbAU
RUoJK4s9i2T10JZkqjIQk67dvu01ve8p0/d0aPvjCPkRe7LIs29BX14uqS68ahdHYfcN5ef8lbRF
se5kvvrfSW+KjxElwYd+yf3MxTR4ckW7fiRBXn6Sc0MOJtAab6MmTu1s+KNpKo8kgP9XXxmrwwMV
nlY7nU9mb7VaCdq8IA70nY0Oopntfm5D/cq14rcEyc58A4XUCrz6Yyx+q6EGTR8P1YQNjpfxwSh6
XrEiB/O+zhv2a2wZ2HVXtBSgHgbo5W0brst/HCO9X1AI8Y8G6kF7F4IfABfZ2APONYjunZVBIpph
ojvJzwUwbpk/goRWnjBl3HXp6GuMJYFCdErruOFBMla5fZZFI/eUBuuE61q/PhU57jxyMXpL1kc4
1lYBUpXIAPvOgrrcrT0vTwCXszohQRMx0IcPZk/6fowS5tn2o+wwWpCQNe72oD12/w2g6OZgFVMl
EkDwaKLBMME7jt3oj+gS9ssdiVconJh8mT60nQPJCkUJpqc4oJmKVG9uxkWwF6hU1ZgI5sqcCKsj
Bno0TAQe+rhlX9vGQQVFzovP9rmnzZcYq+AfUJyDZ28mbvxOproLE+EVvjjpkY8vygB3hrpSAt+a
d+2p4cuQ2cAW3/Q4+a/S9xd57Eu1Nlnd9izMghbydHfAieDOnIwQfKhCLyZ7WTfhYeGe+qX63nwz
q5YfcoM55sR0S7Or29rbQzhK3hbg7X1pQbZeJYAqIK+wNqwP3jTjqJpqFSJZhXL+cZSBACsDXP9H
suJK6rFUMx9uQXnou0Mv8/y19fzzvVQ8QSuT9mJsIfwHZ1EuMRAyoq/sfRSjT5QObS4eejLhWzxo
rAGs7UBChyG4qHcpVbhySd0aF4+jZv6cjBOdwOBN5uhns/4RlemLkWVQbTpzGk1OdbekBAoErLRT
fs/rlSkw5cmVJpismzDS1eHKPGPOAt80+qqOdlWYi+beY7ar9lKWsG0A0Xx3NAUnL2DEKscdVXAH
6aQc/i7rBVeGvjAYWw17GO8TGftCf6yc1Dno2E0TpJh6zFmKJmE7HjQfefPEFpyg0Lbmk/ZAYJfE
c47GbYnUkCVEVaL5YT2YbSpQtQ4qnUrH1oMfdXlxD1iab5D6TsOYgd0tkE8oLaDQCRUHWSRm8EOV
adS5OtXdNGHb8hFqYhCMtdEuipeowQQsOCJvOJ2wFiIcoCaX5xGRNwJcU/WNVXBMoKBjYLWq+pEm
oJOnhxWy0t3e68NoAKKm6cgNPnbqx2SVUrM5zRnP6UOpdRmlZAIhYBIFgWpeXN1pzOYYU4Vrwusp
ZDsTrH4DuoLex4wmIeXUPNhQlyhzac6PLMaw7KcyQGMssdou06EmtvPvFrd0YZF4c1iBCDaaXDh8
E0bSJTOaevSn7GW14H7VGTMkXMkm/srjtkENQjxoQn4Fc4iZ76RbMVzllRUXt0sBTJLbhdEc8jlZ
qb94/6HZilgMM+fW3rW+P9G9LNeFncpYYRx8Z2doNs0JxfLPew+0TeS7wv3B/EvJuuiP6O+DeCyx
XmXrMXEgfzWIGkbyTySYSkymOjIUh3J1dYwW96DWW+avTu+orkaTFlHc+fvZ90eR6tGNPAuH0PJv
mLYYH5Rd4/WjmnswLaLgUmOiugiD2Hr2+mUXwsHadKRl3WeAV8n5kReRbtKxdDm/9eeIrfdkznna
SkblnvndelNEOAbfXbea+dbGrjd7VDw5JLFJUYEacwJR+kk3SzBmUz0FUZdAz2Egj/6ax+5zNYAr
5SZmsSqXXazzbnyMJIin4BHBcYLY6nU5OQGKNMS/i9DTwWOey5j/RgfO87+Xc1Hovc1jhMVojcv5
BvKN3N56hfabFXak1uHVyTiSL+g2KbsHIEg6yG9UpU2Ek5V5HhktnnG15cjLFOu58pPYVHRsUEMD
T4i5zNLEYVKGiqsTaok+SkMn68mmWvnaPue+1c2hHMFVvWS2BtclOCSXHiJ8k+Zx8V3GGgEksnlJ
UpBY0uhFLTavd25eYfS5w0zdDZnDgSQl3GKXuXaqn4FYEiGIr1XBD9VgmiIzcbUENxKOxd3bvmqH
u8gPZyQHHq1vwSDXdx36msJUB6i0ocwkDJ4vBWinbzIq3ChTnJKe3nYlY/3OGX+299wQXe0hwua5
JyAaq+52FIv/nfIx5GsSTHU9vKxVZccThSbSmnnzjC8JVbAOOmnBsX9XKwHUPx8EMqaUlHPewNbq
kRGSLLI6u7CgG5lI5GgntcCDgPRjX5s5Xk+hcNWPYiJ5eKOBmhgxsTxjMo4txdzveAk2rG988qP4
fh3mOv7B4i72baaraOYnU5ko2A/BmNeHmTWa7AWHQPL3nvtrvDPTOkYsdaLp3LBTHEjWY22D2P5u
yRTczVFj/Psch1reYlir+IYlXMrgpsyDKVj2PQPML0hQx4SLuAFpxhp9LCGj2n+hEVDtHxUBcdPn
vPJQh4AZR3rmg7B102RQaKAd6qrJ6+MPStmqvQOL5aCeeqDZ4h1tRGhyGGtTLTdE+3lrUt5M3Qot
Aa0GfG+HYeZXRmkPntO26Fz5jaG10z+6omYDSAf5ZP8TjiO74GGsfYlvZNF840oeqE8S5XT/wHkj
2WlcKKd+Arvq+h/g1Z5+hhIo00ctdQGgls+9wGKQaYIwaF/UQBQnECYi7pDzzsTZuJ4daV8aRm+X
eYAQUh9IjHPUDLcM+36Z2vjBAFSN0Tu1NMTdcgXy1lswrkWoKOvFuq+5Hw0Wg9MgfdVQzV7m6MdU
rxOCRNG1coJUZRxOY0pAXyf2bZGHJyYa5h1YVS8ic3U7+qAPg/JaRnO/QBzgZavAlw+5wLSk4Nau
EWEgLjDPSu4EYQ37RM5A94c+aBcbZ3Jo2x/ANcbFbaBZ/TTmc9HeadyH81uhAxuejF1qd3RARYgW
HbMSt/LoA+bDrxrQvR7zN6M3fPC9IMj/60aC0znyYgB9olBQIKJxVz8v4RzeS69o5xZz9sh9TlPh
EHQXr6LxgzfK8GSDjumDAQSF7mmMznSR5VZXsU4cLsjgaJSqFUYAFqeYmCDMFizBviTGsTlprWhc
kcmu0uwb623jv6xz4QHVAq7r6pFJCJGfeixa+Hnk81C1SbA2eZGqjiJPsg0FTwo8sSNJ1CqMAJNq
jPF1NPIkP8iy9r3v1utHccSwe3lcXI/Lu6QeekRdZkqF0GTo0uci7Zucl7egICcsWcmwhC+oNIN8
P1UrJTtwObX/aTF08ruAyBk00sExIDMnXNMMiSib5dkUTdk/aj0U86sug0H8th3X5Ue/nkOdeG4R
1V08FrxO23CSy66EumWxR2476m+8ZCFmOGHn5JUyAHAyxMBV3tM6GNFrHvOgeJAVdigRSzMMt26k
wOzRRq/RJ+oHYvghiqAadhgXqdktY52b9qJu3ZIyDGL09zQsuH1VPRY7i4be9Lu6Web5pm+tLl9G
EQUSc1iEjhnpl3H8ghGLXB48v0AixMN5QPEB5UM27HtRIhO9YWxa/hsGxOAfcq4DyZO5ELzcI82f
5LM1MeuegkhP6ymuhxEk3iBo8+/wk3L2KUTCT+C8Fg9pCXG5yW+sH5WfMJ08Fh9KymFSrA7K9quR
kwCrZMHboNw1rhSv0vrAm9IeVOKpm2s3mIQy1E/7EPy85rnsEWxSWU2duIux7qtMKgyQWvT2bHET
uKIb7wK19s2umAOS+l6I+Jj0sRtWDNF6y5rQfLbBjY1jqVM1NahNSThYkw7LWJSIueusMz5WSLUM
khVQdYa0l6ewraCi2xbKktsQsLVf2hfYH6gRehh0s4PzE+sapHgDMvp1t4Zx90WvM61uDArjE+ks
kkTA7lfYHJwQuVWgjvbvcmLEi6s6eEXoB9VTKkBbo08cRfheNmzWKYqi8Qd05Bg7KH+MB5UgArLP
M3SJ54dl4vWXmERd8aUowuApmsXQogZpzV1VLDQ/+f7A1/0UsVndaCnhIayO4pQVZ1CNxrThsGdz
d26dzXGL2yY8Ne3dWRDX4Y4I6JiBoNoAk3VMMmJs9CQEl2qXY2qQPSJpgEUTViAws2WMAJWqK/wN
OWMAtFLwWYn1o2t9EDLWkJLKYplHUxYvRdw8Q1o0/NwGEwqVtmEIBMyns7eXEZ0fxBpwl+Eby08q
6sfvzmfto5lJxz+g66fqhxZw5y+In2b8aoXBOHWkzv+36Vl7g/xYDh+1xyNU/WsXQe1hLiFRWDRQ
ljqDYAd45CYPUCfhena9X9VY2QPxZeRns+Orl/UjDLhntUXPLy/9NMcxBPPLsjbNTpUIfV+njrfN
hzbnaGkYlFbioYks2RFPuSHR0NgpkqBwQDKzSPAvdACa4weMLh5Ty7rgTnVBde/FdBE7o5Bt7WBl
sM61AU7oTzQHB6q32Ndcn6NEPvXQquWIzz1mEJeizFqIiXmZYSNU/gBBNL/ycsVZRJ9YAsokB18k
WpJuwLe0dat3cg7XfCd8VFCmDcx6gwuJ1tcJKHk4fxpRvYkUVM91sF8gcf6VzOf2TsAcrIp6Y31L
mvMyECdHd5pi0t8aMlcz2HEVUts8COZxTyxk63cAjBffFJSpXhFmVZ9B1QOX0ihOUHjVDdzvf3MZ
TWoXRbOFoYexSgIkV7ctipEyRfeFDTtwyUxiP3oTjtPYLYhUrM7HcK+Aej/7Sb94XkPnGbQvlFcj
1SAYL0xaseLgl+VSiL2DOcIalxE2CQR7/goJ8QXMTE034sgVA35WGJ1VEa2nUdUNOKv4O+qQRjfd
ENzlSIJOcQl8aqKsqw9gYOtxinxPfwCJ/Rqlyk3VB16HUX7MPTr1GdMhzAl5sa9SiTHqH21IKoNW
vV7rZKgjuM1Yr/58sMFk/Zv+TF4zNquPGmXWvYc8t8ahZCBVwIcEEO9JXIyOnYQ0nU4nn4wD2J8Q
aW7yzp+/2iLAOaFDt+jndoF+aCYFk8WN5AS0TbwHr969dWjTPPd84HfQfBqqI3gcwQhvStBdZs5W
CFflhPaSpg7tvkYA+0Mjx49qzKtM2xb9p1lAukGg5rr18hq0p948ojEEbIPfJOez/NkhlcyoJigs
oNI3Hs1c8ZsYKKVvZys5QeWWPoBOBe0loF2COK2FBZNg69HVS0F1x38Q4PmWHQihyubUQoBRggbA
jQ+MDNDjhLo19HdULnEmkBbS8ZYVXdCnksPSTGvmcw8Tq7GMer1HUk/zrFG2+CLpLD+rqq8fkR2e
I0k8qhclxv5guJ0fV44WbO+xOURWUHjkpFD3djuOYunIlzIaTg3CLMJWHsw1BOK8BklzOyAy32FM
IbiH7KV57vXadEnhyvpXHbnhFaYSVXeY2Idq7+iK/rwLSOrkspACJakDsQi4eH70+Ww+KdlbiOlN
nv3eN/CZyVQI/WEE2fqMsRkmU+Fj/ATXMWDDTCOh10ca2wgo7AK3n9Bd0p/4iE6sLob4M0Hv4zjH
BXakQe55kOjSoW+ifLdrCPTTM8aC5b969CokP20drWkpc8uRuaMJnnFTkQ98jgovaUoyPnHc2dxZ
ni8domNQPrBQRGW2qvOp5FCG2cUQ8WqOAUowtFGE/V4sHaSuMWt3bGd/ajMcGP46dfk6Z5KJcVcx
MDxCizLo0rwY4SuAZUN7BeP11aEjcBViDPDspeDdNwr88ZjGuevXlFCFntcK7l2FKOAVqY0JmoIK
GOWfthTzA8E9976dYdN+Y2gK7xnydNGyvRF+GJ5gn/al7qQqMSDDVw2qjHz8TIABfwr+H2lnshw3
zmzhJ2IE52HLqpJKkm1NliVrw/Agcx7AmXz6+9G9UaPF4h91d92KbhAFIBOJzJPnRHZzHXs9AXyR
qe1+gqrz1W3H/G2a4vlPPQ7JD5WUHYEajmoHCxQmFQDO+vT3P5+ncXx1vXT8mQ8xmf3JHC6reQhh
KpmcY++IbvDtOlF+drBXPZS6l+yHAa+0n+yYnIE5Eartyzh3i0M3pvmXxjWikMaUpriGyYUsalN4
w1tVRcorgkULa5NSFaD/aD4zR9V8GiKN+WDbfeMPUVe/2NEo1B29KwmdSblwHizR99c8TOxnUgXp
dac46jd+hHUZJ874S6/q/ItKF1vkq2o2fp3IU+pHWDKDHybP4syPszr7mppFeW8Gav0SDCVegxhn
uQYNPS3hJHGN1Bfh6HifwixL5nFHtgxjnKNKSfalxpPRF3jo1g8QtEY4QEWV4jj3M/lKGGrn3/in
4LKmHdTcUaHobmKHlpuK8xLdqrnbup/zPi0JYtTM7am8keMuvDJ7yPTKrm9EZ9dvnWqHu7KykCW3
gyxJfJ1KywupFg6/5gQ84xf54DvVVkT6hCqjfY+b7u8Mx4QbLtd0QsqOa7BEGkCgWeOZ7o3nqN1v
0u7tt6qKjYjspOVcZvOgkgQrNRazJ+u3C3oCKzpgo/wSnaTQvYQNLLlC7qMJ9rkNIYjvVpF6o9Rx
bO/BdAa3ZJORJCydiOVwlj6KIJ15hcJ5m1xOrecqF1kOUMDXycZMFwZZpkdHiQ3F70cumX1bj1Tv
Zo/7jD+rD0pBu8yOZhgWfDBT70sClKrZo102PnKm0wtug/Zq0qPc7ws3IM9WTByYsSl5PbmWMvU7
Uw0rHjJB8upQJTA4O274ZENOf1Wk6Lfu6iIVCCg5bBJvsvwzN3DVgo7TvDvhLiJped/CLYTrJQJQ
0K/V9WF46NWyP8Y1Lop72rzQYo8WK2G7CKrrM14vs6P2KxpfYFlHo1IeVPCzR5KLJHjxqMYfcuvt
d7XvCAdHVyPv2vThfFmhb1WBDxtwhXUlJnzAaOcGIumpO5AbyIfPZGDFhQaNKWIv45IvdvROHMde
IeoPMzN+LEqIGnfAPZLbhtznrnV58cY9Cq9LhHBlJ3ZvkRhTrB8Y1x9XNFiBXrlufoAOLtYu3UmJ
DjURsXJZdB5LmiuO+xQECbsdIhAe+l4EXwj/TxXeqqEDtIOGAfVYJU3yM8488n5JpJLeczz3K+1z
IeGx2V1G8DQ8qaZqevtSFdkDv3n+gz6WEtL/GZKt1joMiaqZcdvVggDA5KLhLNj69Ke0huYB1Edx
ZeXcB0Gku386O8x+20U2PCwRyZFdAHflKN7RziLlQXGqtPoUmjkBa6h4Vf3g6HZZgysbp8Pszs0D
eWbi6AKUxM4aS+XCFAGex1bVSviVbgNVrZWQRVMR1nicdEojtaDq1k0l9ExDYf8oMku/5yyTfsiU
mPIWU3/wRE7yNDY8GnESheh0anoY2+DHX1i8hz7YV9nIVWxYgi0uQy/8Zkc2NSWXEsytGxvxTdTl
5u8AntBXPW+hSdIb8ieO6pba06gmRn+0mtaLedWRAw6Qhb+jFh29YUI0RRrElvCXacFVWJIVus81
UjfQgOqB6ltN3up3plJ2NzmJ2XavaMtBacSc1Je5VRBtlUPk/Ralk+A9dT1NKBxZuJhJNOqtV0dk
u0utbi6K2mqunaxIG1IjTetc8dYlo6EqWvVcxkofHUAvOcSBvXhs+9E5ZnrKg0IbG/WTV9uae6xy
GAYnhYOpVmpi+2qXd97S+pamr3Vvulc0s/OgSoWqhldGYptfu26qvo9JbdMD69G/rdU8bndpXonH
wgUN6gnEJkY/SejF2Qe2rV4XCr1JE+qcP1OQKj9Dy2zn/djo0cNMGrm6TJGBOiCKEdiPMw/2W6of
wSW3Ly7BVUbR3KA07LTX3MzDbdQMxSEgn1/SF+AqwT4cUFz1TfAwtp/pBUyGcWtqya4coHI4qLY2
/e4Hr76nIRlaxcYuX8umRH8nJ7I6qLxwH8CGu19swp3PZhmXV7zdO2sPkUlT8h7TedrHvZffzn0c
GftEKPONM6fcYlUdUCkTVsvVEJLr9LRWjLtaN/R7vYrrgx513WMzVg0EcvnyMMfyS9rBLB5quhKl
r/24XHtZ3JAuJOll/0hLM/4yUx039txiabi3NbX8FSbEq8oYE4xClpN+o/rC6yLsE2Lf0QlNP+Yt
OBxA7KQXdlQqP7OygxDcUw1z9qvQAsVQDr3xaXZJnvpWaIz2hRZGNnI92fy7VjnvRwWpqMQXGpra
FXus+Ypjt9GFy+X+RSCemx70qSVI4k4hFZEXeXJ00yR50RW7/AVHQ17v3Bo5taA2hLqfgtLpbrpx
rr6nHf9OzBR/+VslJdCKvpY0PnKJgpVViPz7L05sV88ooCSoUsLhX4RDPPFatbMjR43H3pKnp0kp
LfSftddTvh2d3mkusjFO4wMcRiY9/zxraI823RfFDQzz2PdGmR5zy+IFoJgWIZpwAmRIqyLS4wcl
MHXqMtSb6Myt0JPyxaRFuLVcfTDzHCMHqpo99DOTMxQyj35r2ZQfei2df5ccseFWnwP1QU20/Fnl
rfpoOU7zrVIqt/Mjx40UcKeJMvvQQBB1x3oGXZQRZ3u1GbtLijbN06AW4rK2KqoLYRjxjwrRdlaN
03ez17XocxlS8vKbuJ2ucsAcrzqb/GBkExVfMzTKm37ktt/HY6pcEFFS3CeDzjYKq/9SEQALQH5/
CwHpWM7Ga5jgsfcu1c8/BE8i/FGOMUIntqorl2kyI6+ixNOvYRateShTrQ8Sv4Eb5dj2wpmJ1zyl
+Nk40WugdYV3GfZMuCpz5YGn/syTdMpJQIghS5ebKDjwFquewzmPuWC9jsK0cPr8cYqt5qg1SfSd
9LR4xJ2Er5WtURGlzha9oeLHu6BxkszYxZQLbxFSUvcdD23zOyX76ZpSe6n4jmb07iV5S2vaKxkw
nQz1XTt9ckNVHPOgIVlnD8owHJtEg3Ug4tXiNz0N98dy0rn6oCEQ+3BsRHVsKuTm9mOHIjFJbS+G
bLWxAa94oTre9klUpZ9z3bSTr0qEEtUlhdDswYxC4T5GsGh5u7zTsuc0yTiQBMXICw6t0qo3Ovqu
1p4ykf45iyMzuXLmPuheGEJrj8bkhDN1GRWohmoFmfvNaYvxd+GkxU6p7CQ8BOVAlcmL1MD7QiZG
L3Ze2+nPxTyrUK2QOiqPXpXM8V6ZZmrHmHQ5XPJuIh9DhjwOv3hmhj/h1Unp34sms4LDZuY03gG0
6L5bnZ0BEyRJa3YbsPQ1sJGEttPVwp6qrgv/6XgqScYcZ2U2zsPyydKXblqXtmYE5XVKovxCzIsX
ihxc7cb4K5gvWf1SD7IqWOgV/kH9xoawdkJvH7XJVDfAlGvrI0Fku9waekEyB7otQHY3E6AHlTQG
cKLizB2QEHclN6nLA6y8nhQ6wpafgEDgtDsLcWdIiLvYFKOSmyyQmcS3XGyN/z8gNddwZBLijugv
9njvgCOzkN/VRVS03GGjdqlHRpnTNDdGRHMObxCURUz7PISiTDipxiMh/+jm4Gbp0RtKu9o52XB/
er1WDtRfZs538M1AawCHJWV4zcVg70Cgfcfn3LWGuyW7t/YBCQlv88TTdTrmrmkXte+RP50OJU2O
f5TAc89gOaQLR6aYpD7QG5QSaeM1KnL1JiUkvbb+l0btFaPQlx/3bpXS0VvKbQ5GYfLQfbKVPjHv
NWUuN3pUV4CWshylLvII+WBHu1ENEh1HlaprrgH2mngjFVPoTL9ItcyAEc/bdMnGyZPzgHWA2hM7
3U5Lv1g3Jw//Q2Pd2qZLJq4OSmeZtqJcmRM9+YMZFcSQ4qeX5ltsy2tfkOwcHdEws60MJD+FjtJv
YNDZ9WHnfRqTMvt6epnWdl0yd9TEqOCUYXate6N9Des5YfRod0634atWdl1mmQpT6n12a5LRshTf
ZHt36oD4VyFIiHOLnNfBIVNNlQTEYhoBrwutAs1i2MAr76aBXJyznxteJls49o+2hEFkSo/QbD1P
acX0yVTRXtATCFqmDjIAJyE0Or0jH63Y8gnJDlXodhtRIKMqPHiGXCcny5kDqDK7L05+Vrvv8pXl
PLyzdjtRMiVIHL5SJr9dysd7uDqnjZ/w0SrhrGRazrDLhVqOeXmtcpkQgRbfYYbBWW22Pa6cWpmX
s2wNa4y0kBAkmLmklo6jPDfeTm/A2uylDaAaH2lCKfDm9Crw9g98dRx/JPVmR+WH8gLL+kiLL8zU
EGZQ9Nyx4Wtoxbem9TWEChywxSNo2O+hiI7FMP2Y9eJMA5G8od2HWhUqNKfEXtnvlz7pHPTmsccn
b/jbtS2R3GHaacBo27ynUzEgUNOdlOR+FKr68fSurI0vOUM1yGzKtNoi5YwEnNL8LPViI/hY23DJ
B1KHCjRRJ8bN1Lj6nQuZV3+jUgojld5a5N1O/4CP7JpNl0loXD0qojEx9Js00tQLoGGhRX1QH+rx
vhVVOYAHVctqq3tx5TfJhJxiJPmgo8Z8Mxk0TqRhGd0HBNF1G5yjFrn8HinoEUGMo2prDrEeGLsJ
a/SjrP15erG8j7sZZMpGm8e/Ullxe915NaQcI9SW7u9QMR4GKP/NWPFJhF1nOt88/b2V0yWzqYHq
mZrJLNvrwcsyqsVmtVOyLXqItcGXv7/ztWBNg9lrpva6cWnSFqQg91m6SVCw5k1k1jTEaJLBduLu
mtIc1QT8OQXxx2WxUGvtyR3n38CPHh23uCzqM5+YMpGaWXcGeD6dFKALqXruQisDGCO/OL0dyxn6
oJlFloQm8+YVSjDyk+bhS9BBBBUWxFfCEZ95uyu+ttklu/LckYnR8rHqshBBpb8cXR2d4lA8IPHZ
iyvVbncjr0NnOovHljt3OezvzoFNzV9VKq29NuPpSdCBs4diX98ItD46ZMuFvvzAd4NTQo8dIy66
a3eEs0bv6p+ZQffF6f34yJssg0u2Hqp2AN+16K5TR/lGLRI0e4OC0xhsdq1++AU4fiX33sWT3UzC
Hg7zXj+Yv8QZ7aQLdbDk2kfcCPneBAjW4Li7rM1v47LaohX7eM4oRfx7yUvUO5wSOaADSGsqQdWo
+APXN8kyyk1nLLxryLuqQfDglQAQqTlRqDeewwnYT//n9OAf3Ug2g0u7qkzTXDQWgl8tkFdUZ4vy
ORF3cb7x7F4bfvn7uxNZhSKIzJrh9Q4BOuV6Mu9Kmw6is04801+25d34A1rFEbXo7lAUzeWYklCe
tu7qD42JoSWP3S7pCDNg2emdOdAksS/7jQO5dmakQMzSFcUZKdYf0DKif3Tnhs1uVt5Ob+jatPV/
r0ivkDejBtAdMpOGfBNI9LhxVNZGlswziRw4WGgZhAO/+pR1+mvcbilffXTVL6dQMtG+BElQRwwt
8htVTKCxqDQCaXQvjPqCwzKaG2Heym+QucqoVSpjLlj6hWG60sKL3t1KWa4cdVnvu6bkDF1E09Dn
MR2y2Ar9vqNnqnAu9Nw4J8JmoVzJXG1wy2Wx7C5ouH3gCEA851mqzE1mKX2bV/piSdhnZ94kdJZp
OkIgG4d+bXkkS7UpFwG5q2kLAz5aQTzvTndteF81W8mej27xZWkke/W0CmIUyAkOynQHhDuiLSf4
jS8z7LvN47NiuTJHWd2BoK9zlr+dnxsER0PndxrY+9OWuza4ZLn0xoNpAt16GM3Rd8xrvQ5Rbdpw
C2uDS8ZrZ56eBNU/FsbkR5VN0F7Om7hkvfmg1oleYlSN1V97Q4bLKfcFHJ6nh1+xWZmVLByKkV5N
dTroVv8aVMYxGIyNQ7myKrLYdzZbjohNCOeHbvbNktLgZO8sxIHOm7lkrcVURw59DYiX9dreoN24
2XqrLCPIwTGHXWYkKz3FoC2JolWUGg4weae5Abyya+Givh5mO7yIy617cO1Ty9q9u2LzYTYmL+Pk
qBZaptNFmN4spwfJXd8yns9bKMl2O9tJyc2bE2odtCrb+dEpwg2PvzZ96bINBVPvF4ndxa/F+XPn
vbnxU6Vd4hfOm7xkWhqZKK1G0OSg1dZV1dwJJznz5EuGNVAy7rUI8UFtTI5zq1205nkHX+YMCyDB
TbwIRwYcx4+g9dXdgB6kM68pmS9MgUYwoX8DcEVh3QhPe7ToHzm92iv3iMwWBsoSPUC4gkH83mRB
4ZvRDdAsFB3OXJnlu++O+0AXGcjVZTd1gOrtm2u89fl8nkOQ9bWDPtTDMWPZ49bZNT3tyM7v85ZF
sqDCUoBHCo45C+EYb0l+31sWw5+lgGXIEtvFHJRjStb7kIq7JTjjXmWVNlZlxQvLItsAA+mkpBN1
GXyJ4Qk7CsQ/Ti/MsgAfeEpbss5gBplOUzsCnjxwPMfee/S0nR567ShK5hkFNFgq6nLvuc9EHLxt
gunsp5PMDDaYzBpwdnuYtTeteKEHiHU512nJzGAVBJ8QuC5ukYeTY1f7zZO44nBlmW2NjvdQM/9Z
FV58i3P5Z+6Rfd5tIVOClWkrFHoY0YBNrN3c0QB+7o1tSZddYxj0wyyX3SDehkrsR28rGbtyDi3J
QNU+ncgosp3mfJ/zNFv06k8fwxXzkcm+RifOY29g5J4TripvDZqGm2H72uD6v91hZhXGNI/sJraJ
WsgSNJ4bTVuSadKanthxbkyHJKyHpwBiBuFntFfcl71H683p1Vlbd8lIO2qCdqop08EJp5eCJv7S
qTauopWhZbav2ehtmnQRjDXB2GmF9RhXw8YttDa0lMmLrBpmDxvz1Bka7SXgZFtea23oxW7fXXBF
2JZVLXRWvSlf2iG6nzeVAlYOiyyZHRdFSB8Y1sMLw2jfuCRM7oqz9lEm+IqM0KJvwuNpnc9XtK4+
0YN7dXrotWkvK/VuRVKXpGHkGBXEE9RMfDfT4cBwtFLJdxVUXFvvu5XrQqb3muA00KYCt9X2N1hT
vWiIl2+bmby1fZUsNVwKWPGIGxh18dcrboctazOXDHWMk0mZB/aViy4bn13juee9tHkXrQ0vmSj1
YXUyC4bnuoCA3Z8gWSYf5pHeOL3BK0sj83sVedoVtomhLmFX5IG/tYr9eUNLhqqIga73gFXnwihC
GtO0esO7rOQzZDIv27NtZxJue3DjI6KQ5ZuatL6S0AEeXGxmCxej/yA6kjWvo5aGJLtjZSaedIV2
V7d3TnFnJc+adnHeAi1G98646BYPtDGG1aWCo9jYaVBQHIE2GPWGX1g5PDJSMDToxmndoQE5nt3Y
mTgY1Z/CpYa+VT5Y2wfpAanHIqW9gtNJbnIob+YCZlDWqnz7f1yFhmS8bZ3TabzkJQurvQq8+raH
1qgLqrvTm7CSX5XRgkCjux78M0RO2Z+ZlhMfEy6Cuzo3d5VQvuhWhdrk8+lvrXhTQ7JmHJyTjRNX
V1LQSouTI7J0thIFK7stYwSFoQ9KYDB4ZxSQuLyZ5m/ckNm+nZ77iqOQUYKjaL0ih3wLAptK3Zs2
JEkBqtobR3VtdPnm9Zwpb5Yc3FLImVzrf5A3XFuX5e/vrIwmUKjGWtbF657dZOGEmn1YBv1zBRQN
GRqopa1a9M0yeSosi4c+f+hlvd5NHn631I3/pp7Tyv9bHiraw+kNXfFvumS8moJOW0Jd/MCbuO//
LLcLzo3yVuxVGzfA2ick0+3oqvwnlcLLG14mn6e3kr3xVlPPARKT7JP1JeFlgfKmImugVsb4ZDfp
/LOehbVFnbri4GTt6Xih74eF8W/qIMJmo8k98pZlnbzYOXrRn9NbseIXZBTgQvLVdzSPH4T2HSFX
P3PR6TO31DFWbEtG/7V5IHSuzO5XVdCqCuPA+FwWRvbp9NzXRpcst4tCZEONojlUXeSOB+FAZnbh
agJamfM+INlvpnaea1p8oF6KjfEEYZxzPD30imvQlv14Z10pkwwLWjUOcxk/d4Z6i47rpR1Hxzoq
z3utyFg2yFnrVtWZfTc6OyMQlzl2dnr2a6dGMuAxRApj7AXt66Wx88Z0b1X1Ph3M8yJDWUWyKqxh
zqJyOhge+CK32HWxsTH02syloBkWisyD1ak5oFR5nUJ+NobjPQ1KZy6MdM0aCYRkSkqz5jBE4kW0
Sd0/0ohre7S6lFG74dxWDr66/P3d4Wm7IPZaGmL/xodLgUQlK3rWzsqQJbDysaJPxnyACk9c1KPp
7my1CA9lUm41Sax4Nhmg5JZKHJojFGEkFI5BJD5Ryv9C0mvwtdl6yzWogrTcfDvv90j73Qs9HmvU
CIjXzWMNazac+zA9naNBwyUgo1hSV03GqjXoIAwAasR3uSp2UINubMbH+6zLMJYWgjHol8bmEKra
NXIxf+x2rjcMYW3sZXfenaG+D/vZGIjQIW74FI9lskuLfOtR/bGVoV/z78HnuoMetGPwpLX2oa76
hZ09ZXX19fSmfjx3QwZsdmpKC3kzlYdQEE25Dk1aobKlDbnimf+Dz8wTs86tbDqkmhVCQyi8XWta
13lbVU86AqOnf8JKfCJjNCfCZa+vofB0Ws0349qfpss6m3d6kPr03Z/+yNo6SffXWLcmHbMAHwZh
3UzqvO8qd+NofohtXE7+svXvzo8iinHuxhgO0h7CHLpU9xBjXLrjcNGO2hXUFbsSspnbwfqmW8bh
9O/5eNF0GeNvQ45Zqh32EKekast74qHIKPa0b21mPz9eMl2GLkFvWo6e1jcHWBbg961xsdPGkq0N
vfz9/YpFeTkZGUax1DwBd90pqbGRK1sbWrqPo9qZjL6Fnbqux0e4MD97wcYR+tgadE//96T13tF4
AbPkpCHCCP7c9i0Y+0Mjnk9v6drMJf9Mb6LeJDWL4hTWs9M0fgVodmPB1+YuXcZhlqSosjM22TFO
C1JPvkdsSJi7cR5XPiDjlmzFo5dimTzglqq/se074V1XzRZQYW14yUXT3m9VbcPwAbOGx2QH/GRQ
rkeaT04v/oo9ybilOpyj3FqyNLF1AbUCFEDBgi5CPw0652BjkVZ2WIYw1XnqaLT3A6Bpky+pAHBY
ZxsJlLWhJR8EN0lTxjVDT2XgJ8wYhsDL00uzDPHfFJwu45YirbMtWJubQwriSjgXIDCjfOPMr+2r
ZK24xT7yBjBplXfNK3VPbg8XBjfWxrauzV2yWSsB/T8VgLqgl32A6+nKHNLbKBvOenbprmSy9kAy
CV/WHAZq2a7pwRTzcnrR1xZGMljo5qx+gNrl0A3xge59hcjBmq3DkGzlnFdOvIxamuEYKBSNuSuR
siS2de2CCqBfg7fYrMqv/AoZvrQwEEHawhMjVu+t7nJxO7zaR+vxrEVylp/27hoZBFISwA3/Op0M
+tVBg4/I3IegLk5/YOX4yCgmY6gbRVNzjqfWQCz3iEbeZdied1M5kslWTuwoJgKZhxGop6U6R6O2
Lk7P++N3he4sXuLdwqjQWapwZ0Kcm/2xyuKS7QUVNei/U2hMrS1c0drqSMYL5MJqoBP4+5V8Kv2c
7ofNbMyKQ3Mky4Wc0YTF3a0PZmXuB93eKbG5P706a0NLVmvG+VQkqlMfKjM5KsN0Qb/kmQdGMlvV
UowAp9AcrLG9ztXwFsDbDiLf72fNXEZFidjOVRiXeLKz3BNNpPB4b9jSymbKiCg4tPoSFROijzLO
jvrS9jyjDwK1hjqdlYWBQOjfp7LnrGdWGzR/MV2DHn6usvMSPLqsoGhNZjzmiU15S80GaEXT1zJK
Nu6oleMiY6KmGHqQwjLqQ983FZw8tgfPs3degke3l6++M9XGnsK5Nxrzu1vSMx+j0LGz5q0n/9rU
JQtVrKDVoqo3v2cexEeVkcMjWtvfzjuMkoU2LpwgfdSZ35MmErvWGl7gTfl13tiSiaYwd1WIIJjf
HdgJ/AbuIUjZsn533uiSlaZVHdlUUpRXxYIn24l511QVwgmnR1+xJBkXVZZVO4GOUF7dApV6iGzm
3VgKeh3GdOteWtlXGRxlzyIqkYGdfgEuEkcbxqqvTR62D6d/wNrokp168KTETTGY3xUVJQKXdjwd
luQND7k2+BIqvDvveYieJOCR6eeCw/ILq4HCtgm3/O/a6NKdiloNNIAelENDV0NgNnmaByQIbfaN
O3uZ5QexsAySCoD/piaiEr/gzX4peujjvcn51IZNuhu1fON4rh0gyWqNMeu90UqrVwuEzZWLUMeR
1Ducva55FkWAq1uS7bpCVFmdq9UrrApfhYHsjqXTWQ+QOn48fYiWw/LRSkkW3DQiTCvKxr/6zK4/
DYlnXoyzC0NYHyeQfqU5jHnJORqcNj9HMugJrvEYDt78F/Ijz3Vb7ErH+oQIwCdHnAkZ1v8DplJE
n3ThmPwwqqm/6qC1udDS7un0aq2cW1k5sRgyL8/SJvzRhnR0TgC14R00wv15o0sGPcBAaBs1/g5m
469TrA+QYW6qJq7EmjKmSrW7zEMnoH7hGD2Odb4z4M8j30aaMHlIpmyXK1tJrxXrkyFWeLgRknRH
vJgwJPv9pH1KFJJsqkh2xHMbDsr7+OCayxa9c1DwqWtkOw1KFoPxXOdPwqYPjmbuMEXfKmlfDNO+
GpLkeHprVsxExlwVURcrMzHoi97be81pj14cv1qtcWiG4AgT58Zzcu18SfZeIVkXq0auv9htSF+3
kvomijMbK7b2GyRTR6slgBlH6C8G7OZcRndDZCGupT0LLFGBDff0Uq0dNMnIyZto8ITa1YsXuW8x
LX5xW950Zf0ZhtG3NImOTblVlV/xwDIey66hsyybpvjResFgXY6DcJ/g4IPc2dbzLt5Yt7WvLD/0
3UlzcrObLK6o75ZRwnVhWOm9UHl+Dw6c1afXbGXfZYxWjQouCshZ8aNutWGHXMgAuV3obOzIysbL
4KzegDleb8Pih+p5ny1PU/3Ohe3Aq7qfaZogKFOcB5LVZTo3D8p5LqiuffWQ7tmHNZyvYbV1qa8k
8HUZokUSAWLjLMl+pK394KrTUwgv93KyllMVTslXx4ov4iCmKdM6L3NkSHc8FWMrSwY9/7H09dN6
lfd3MFAqG9u+drIkc4ffsVLVoKpeNTM3fSvP0HwnP4jkTbcVQ2uLdX9wwcuQLRXhJ4Aepvc6utmF
bV5XtfEnsJ27SLePEc5Mr3Kk4K3nOGjva8vd8JdrB1pyAsKJG8dbvopwWeVnSVXsi+k8WiNXl9Fb
YaqBlQn0+XtsVaH+5jrwyJlOVArIYSFPN+1SVTa40lbuMhnJJdKGvRnL4DsZydw5uI42lnDo6xms
x21fuiViS5QNb0/7gRVL1Ze/v3M1JqqLSj8ZwU8w7FmHMHD0ECVlvE8QJn2qRTZEKHRu5uXWvibF
+CH8J4VSd/WvSBmOSzgWKv29QAEiUb+irXd3+jetHAUZ8JXCaq3kWuv9/EvvbSpRTL86Qf95oy9f
fbdiw2iJfJFCfTaG9AVeMBURJ0p8pwdfWyDJ+gfA8sgmeu7P0ES/QBnuu6H/EpfdsRH9vdKeWTXR
JTfQtx4qM+7sPiOK+twEvEYFjMZGrIR7kQUb2/AXRPOBI5DRX7kbhF1lBsrPUSu1LNnVAuJFdSdg
+u0QyZnGvNAuGqQNs0cTCbrJ8GPwnrDjuDWiDU8I7xbwoXdtnw6+QTdEadzEhprCkJ26Vqx9Pb3k
H9ubJndG08YdhQiVZPvK7r+ZivMVNcb7ukHLIJzS/elvfHwiNVda77SdSoqyebbPlTZBRsNSgIyg
orolA/2hW/dsGUtgai7YRrvTrsqpEXud1JxvRyoqFiUPq9M/4cOTySck04XgXK1R1tCugjb5DfVu
cmlCLz/7dVQ1NB6jtYdeAZpep7+29oOWv78zMps24QSRFv1qGLsIqRBP23cDqgKJGccbn/hwT/hB
y9/ffSLP3axJh1a7Al5shg9ol0JFHKeNe1YPLB+QbDnXdYEgmMMH0Gm5CSg2XaJdtBX0rk1fOlLC
hr4xghD4yibli24anE+esuVBP7QJpi4F7nYeaHSoBvZNbCHrBidateOFuxxfZFVa4Hcbh2rtR0iX
ttqWGZzXWXTV2FqtfgZBa7+lE2xTT6eP0cr4cvGZV9mc5LAkXQ+19zkQeQIRsrD25w0uRelKmhSj
Os7mVQ1Da7qnAwdycCSenR+nx/8L5fuP//RsufScu5UGkoMtNis8tGpEGkLcYbNPeWiW8/AUOwXh
GzKWO+BiX02rRjFLNW561dlCAq6cA7ku3XSznsy1N10P0Ar6qRrsBrRz7Mh4Q5J4IwJZ2yPZ1BN9
zLxSGFdua/X3Ydyj1KygUbwV8q79huW77+x8sqERKwyrvdHrIrb8pjaNWtlNgYJ8tq+4o9H1hwQV
srw971DLFwoeeE5UEPPXMbUT3zaEvnP04NvpQ7G2WpLZ22KsB7NpkMoMtds0UqiblqRtzhtcMvup
jPRisEvrxuj1t97tUj8ts8fzxpZMvUNh1asneAZoS0NU1yObZXiA0k6PvrLJcs1aDVSlF0hVX3Wj
VQ/XU+B6B/rgqs/JALk8lc0zT6tcuJ6ayki9SLeu7CYvj9MY6emxaOFLvDz9Q1b2V65ca0oqYCfP
ptC3Cq3/EuWozsRzkp3zSvJsuW6dq3UYjGiNXmWDWtVPRjvn5X2vGJpSnneG5OK1XYkU4Vm0Y4Wi
IdGoW57q7gDGost33gpJ9hxAk590uaEc8yQRSLbyeu0T7/d5gxv/dhZNl0wofHj0Uv71tAHc9xdG
eg6VIhGUXLoG9NBWWagjZVENX9IyTl4iQ82ez5u6ZLy5imJQ4mlMHb2LdN85YQNYuDinwMzUJfMd
jMBocljMrsKOR0KQWtkuU1HpOGvucvl6GNG0y5F5P6qTZqFqQ5fjD71FguO84aWbGgVVS7PRnwqR
va+9i9ShH3Eu1fTM4ZeQ+d0No1Yo9mZazPB1qZqHcQ6GSwts/oZvW3EJcgm7RCciDUSpHBHvnb+E
DXrBcLZvNVmsjS5dv+h5sPIDooB+3jefzRl664guuI25L6N8EMLIRWyoet2+Dpi76hWluXdrA17a
AEnDi+g8+Dq9pZLNxu5IrTDIBkRuq2R4mWNn2NVuoXz2RHnerSvzfOheiirzDAmKX84NRQyKoH6G
6e5Pn8+1VZJMtwwQ4A0iJE8RaCHICxBQcTtX3Xn8w+kvrLzebMl8hTE4DrGwfZPn2uUQE/+UlopY
n/t5DonsknaLWXXlQ3KNOzVaxXIzYR1V4NRLwOgugWpf3GgtWs6bYdDKfS/XuZHqSgMT5Znr0CNP
ovcXQBH3kzPfJuaZkZbMBjIZUHpO1ehdlcVI7pp3ShT6itKcRQ7m2TIXSDdrAhbVdLhxJ4hGhg6z
TqJ54+2wtg2SVZfJ2A/m/5H2Xd1189a2f+WMvDOHAEGUM07yQHJXWbKa6wuH3Ng7wfbr76S/5Eai
tDev9834HmLJJggCWFhlrjmhTH9VJRCg5Y9NzN/xhD+yUl7XUJRbOd4njMey6j3a4chVazW7ouqg
66uhHXexq7VkBxlFXwA7Mst3Z6gSo3OzgTx1OyXj9/Nn4tTL05dmG4TJKrCDxt4naYzegiIqAYkL
9afLnr440wGpg6GQojoWaHBymp5BOQLe+vmHn1rexXFOqlluPcrbwGFU7emY3AcQj3TMwj6Ihh1b
dRlLrALVwMuPBAk8c8yMuL9iZnkLjlqJFjZoJIXJuFZkObEMywo3HbvGgmhou6va8t2YwrGY6uoi
DiW8/vwBn13NGcQzqTERcagadUt1Wx0mAzqd51fhhNleFrh9GU6EQzbrIH34RKYis9ZuDmbk4p1l
s7K8zGdfFrf9GIJdUI/CB7Ltn0liB16IH1zmuyyL2jIqWAe1RH/PEqguedSXELOkwIP5H85/pFPL
u7idAQ33O5G29j6CfKB0kWC9A5UpRLMue/ziEBelqeKUMhvVOGgsozOCZtdoZSO7yx6/OMUjFN+C
mgf1kU4JRMYpUiw2hadx/umnNtDiGPs6BeIUdY/IqdJpcjMFkwHNXUavynbWrT8/yom7clmzjtoK
iQ/atTvTnhKX2ewKIoro5owlBDzJ5I+/zo9zYqWthZddmaqA4lsMzRpoyzigvHk/JvmF+3RZrwZh
WT7rmw1XSVJBSNysS64+WF1m0GRlMU69/vz5npkKKStI3heBjCDqDO1r2fV3UMdba1U/9fTFhdw3
0GErgeHZ8wEKzrvcb8Ld4Jt8Deh0YistK9VRiq1pWBHfBzb8Oc1gIHidfRQTNKMuW97FQY6yvCsn
VGN2ptV9TjQE2aD3vlY0PnGhLVlEKh7qAPgv/tttHAV4Lx0I71SjC+mVb4rNSvUGmvPW6iXy1Oda
nGvU2exBKsL3EBWuM6fSArnbYei4BZH1Psw9aJJPd3EJ8VzQRVQQGIWEI+s3RokNvrMgMt/fCXT+
/sorG9KPeMuwRhsG5BYrkpvJjR/h/wZwiCyXqqmCgzRSsGxlaFfdJGWs/H0MosnPUGGU+T3IEfi3
oph4vmXUNr4gcRLd+BUENxwSEWiNM0gVoBWuV/QL71vRuVMxy2vqkFtgI1a52Vx3U1gEm75gky8d
znP4m85vEQ2v4m0SIWQsIbpOoWdroNcCEYCowGYTJyx8D4iDTqDwnvd6Jq8ewPFdbWSM6twjm6Dc
+8gh/yzdHopwkZuxSTYujWmAJt66Vo2rmwh5HvzAh+Q2mbpbXof4cZaY1v2UdG18m6Kol2zyCmW/
x4pACewGEjLgUiZc+8P7cZJd+UXkBgTagQyEkirNh9aCXnw+fCsiO/vZ51H1KQxlEB77jANrg/QA
ZFmpDw54p7OqMAOUrNPam2QYRRDE9iHgmIq28F0tZUg3qRkSic6wjLUrKI0TNnXJzkHTMM4TsPLv
e47+7HbeqeiThM5p6Iut3aSVcdnlv6zU+l2c61GhByRJDOJIQ0xXOY+nlevt1DFYXkDJFENmjPO9
b4bRrT+EP/x2SI6lXV+fNxonBljiJooq0RCEbfg+wpK5DVwx7snSPrRD3IeXuQBLwASkiPqa1D3f
V5G6lVXXopLbX2i3l/iIgohRsCLVu8SGZmzPkTnq+UUkzoovZfF8ZukkHmy+T3Ty2AsO7V1hZ6YH
gcJ6LVQ4cfEswRBja3SqkoLvIZb+KYoATLaNVSnKU8s7D/rszkxYEaIZONC7yOApyGmYcU3HWHyx
VWWunLRTQywsdZEW3SDBdr2XtuRuUyfIhxeRP2sb0M35TTo7KG8kqZY0MmbHVF9HGIKx4YM0aA+M
5diaX80al1yB3Tr0km/BVx2b386PeGJRlowysvJTweF//XWqWTs+sbD/cNmzF24Y8sCqt8A5GDmF
CeFnkKWOTgic4oobcGI9lupoBSS87cYPIEfZ90nlMN7Un0cfbdXKFumFYyxcsYqWpAiaEFPgPEuc
ovCvf8e3lalXQFanFmCe3bONW0GZOK66GnRBDXKqHFUd+t4IQFm9YvdOPX9xMAJz1jVqB7Vv6uK7
ORqhK3q1BsU49fCFJwZRVm5DcB2BvyLQdXeiyv6tEDwM7d1le2gRVeksgLy0ECz67Qb3Ibs3OPJT
lz18caJNH9SpbTbJfWSYaeRWnITCjZNmDdp6aocuLjVq16wGLAsvX/jGRzons4tJfSQXZ7WX3BpB
SxvFwJu++5050gFSqQDHtM7lSf8lw4bWpkrDcOyvoD9Yb3wRVIAAYoiLlmDJrCF1DD+K0P5qLJtr
rZDVgZexxrxz4vsv1c/8qir8Jif9VZbyr8UARO4IJrMvVj2L3J9//xPu15JYQ0pplqhcqEM0fx0z
6e96VfjvxwBEF9BM2pwf5cQ5W1IIgUNPCWHG6pAhXHB4JVrXqNu1OZx6+uIUI4GWU00KvdMCZAU8
wNNFWtyef/VTa7A4wA1CfgMS4vKA3J3l/NYgy/JZue1SVS2+1LwqgrhKoIlLIgeq5BUw5BwltngX
S01ZvK0N1pmX+cBLAiFTF1WAZnqKkYYIJd+hKd7lKDJc5ATbSwahyEoHZBzH4shNgGtok1XbgMGL
jEVZXrST7KUQVj+RsgI4WR5GWfMNopxyoyh/PL/Wb28kewn+k6pooeFrhNf+ONrXCbrC7qAZ1l4E
z7GXuD8KmBkLVQprqluDeDQEDEwY4UVLay+pZCgElAvErOwQBJbeFRYP9l3IV1zHUx9m/vmzS36k
U+arQVkROqLtnywh6SYt88677LMvzm/UZUpCFYgdNFyI66aQvHLARHLpd1+cYDlQUxbR75en1iff
rCs3z/pmxYC+bR/QgfHy05iqHHs/VCXy4hDYHFOoPkOJhW7Q7DpuL/s+i2u4iee43kpKWE8MUZVR
5iBd9/H8w0+8/xLYB/8Z+uFElgcQwB51F5OPiRz1rgP70ZrixakhFn50UEQU1GVBeQiQZPaQfFAO
7+PaHVK4pOdn8fY1Zi8Bfn1g2nbVsvLQkHR0tTlTr1WG/7W1a9sFf8hFHFcKcdLL1c6oGBtlZuUh
qcrbHtK9TmyteqOnvtP882enLCmMAuIgcXkoUEFzigoxR1JA8rlWyUVU1Xj/xUHu27RKxBAHR3TC
546eq1stcPHnF+GElVjC9QpijQIuaHBMwODvcrvYI8F52SVvL4HfXGlRC0pxzjptvpeJVhqgnOiy
Eqa9pJkxEzIGbYIzxiioYEauH8a6vKi1Cl99cYAzPxRGXbTYncrknxi0SH51Wd/Gl9nPV5C9KJ7C
KCEmbAPyNugjz92WrmYmTqzqEqdnNlZKRaPx9AJkNo6fGvau7Lp8c9GmWcL0eJHZAKVbY+SYjPwK
gAq570i2xp9ywi4sUXoMfGIyMoz0MKM1kqLY+dg8QS2vLSJ/XDaBxakNsgBplbyqD9lg9wBpIEIN
E2Oti3y2ka8zKvaSZqZKi2gsIHh0DWGFaFt1Dd9E8BcdpnjpAivQerPu/HUnVwGgp9Z7cRs3Ag2/
0cTSQ5IW3ykQvxvVrarTnlqPxV3sW5PuoTGIzZRVLficNOxDkEfjEYTbD5ZGhHPZoixu5QTKwcY0
4cRplgeW01DfFo6up2HF23q7ymIvQXzSjqVIqRldN11qH1gjZnN967PwQReBcd9FKAheNJMloA/M
JWAh7CvYjniKrwt/KD5MxKCX4U7sJSeNb/CyjXwrPVTUkkBTltG7urfvz7/7iQttyUYDPZoSvbF1
eiiGyTr0Wc1vI2U3j5B/XJMCO7Fbl5A+syY9Q991epBG9L4qEHGUKaHb8+9/6uGLo10Yk7Z4TtLD
CIbRd7pHQr8LLkMt2UtA35jyCanSXu97EwmDStuPQM6vudQnzMYSyZfZKo5MswLJ82h9iuLmkHTs
KiH6DpSxh7n7LU26laNwapGXRzq2UHBMtd6Pk6afwBeG+h8ci/BLm+ZrgranxlgcZ78CLTOSjBrY
hH7rl2H72ObyVqT/vif++/vwP8HP4vYvi9r883/x5+9FOdZRELaLP/7zscjw3//O/+b//p2X/+Kf
u5/FzVP2s1n+pRf/Bs/917jeU/v04g+bvI3a8U7/rMf7n41O29/PxxvOf/P/9Zf/9fP3Ux7H8uc/
/va90Hk7Py2Iivxv//rV4cc//kZnlMJ/P3/+v345T+Aff3t8yqenPHp69U9+PjXtP/7GzL8zZltS
CgX1Y9uaO2r6n/NvqPq7RaVNlKSEcIiB4zd5gaTNP/5mmH+HNriNn9mU4V8ye4bkNQVk0/FLQv4O
LxDkHjajFCpyqDL9++1erM9/1uu/QAt/WwCE1eCFfl/h/7kZbc5twixbUVMQxpGnXdxX+cChCsSb
ypFFPcUHo0p5ui1Lu2r2cLJq9gmoEFw1U1Zq5uQgx2491hXioyFG3XqqgSbURqU2G35MaMyqt0E9
5MNVZg7a+MQyUxmbUFVR7/nj1EYPqhNZ+dWvkqDcqwGV5tux7qaaOV3FWn+bq8q3f/lT13ZuZSNQ
aCCSWQt2pfxafJuEMop3Zi4q6aBMH1W1Y6ipHW+KcahZADUdmdPNGBTZcIPt7o/ge2OQya2tzGef
ckPR0UW2sS13uq7bTza3y0dY7JAfkySnxTYPWXSTCppkhxStFIFrEyv+YNjTeEQdpkg9w5dphnbD
BpQtAwEizZGB6T9Ull/U+zYNmk82aX3t8s63vKpOCErTkDOXWxKSFsqoEch2RWWPjj+G/S5Ls/oj
usKse2mP/UNcZP4XdKqn6a4mYKAxzNq+C/Na+y7aKrPMiYKqMLfITAw1tH0gR+K0Q1oeMzvOn3QF
GQ85cuMWWuqhduIOKA+nFUG7TXk4hlCyH3I3sy1AhsZ2yHYimzKXcMDFklwWnhXkEs02UyPBvlDh
xumD8arJG+4xn9WPAQAXEOcD3ZqjiYqeTCCb7pkp4+qhUE37rapAzuZMXBaxA7pD6vFiGD72YRze
RJUxfc9sod9FfV0CV99XmYcuuK6FSlSTfkWiByJRQ+6bZCsCbSWurg19KxIDvABpXXel24Hxk7kR
9Ie+pb4yb6zcLn1nGPMBJYfax8VlAjLZC5WXYPejZu2wfihTJBLAO+0MTdxljgoSaBpDJOk49HFS
uDkfxGdZ8vhprJTxvu5F+NlK0jBzjEpY2aYsh/5IMM1bdNgH2u0MszuyHkfE6WiUH3Lelle66pPQ
TdNsQLty0ee3c5XcRdfVtIm1IttchN2+7IBFcEI+qPsqHONDnpXjQRTE/CxAb7TLiA4PptkHX+yJ
A3ItG2tr9KXcaSApbrgh+iPYodRuQr4tBexX6SNByqRyojjIv49p0He7NuP5Z4vOQYZRSzSYN6mM
Rq9jmQEiHX+S/FhKbYAarqrrd1k1RB+UVVsbcL2hqyQduq+SGJ3h1klEw52iQfBNz1TpLtVRLkCI
lDR7ZsjwOPkQsXQkI+W26YYguoYud0/c3NCWjb5Y3woPQg3VJyomVu+mKdZope7D4ocJlubUi8Js
gB456MwfIksgGrKnCMfGqYc2T4+1GRjNUcjQBtykTVTpjg2gJhurL4LIGbIkVR9H1ujg0SR5Pm4h
7jxUR+FnAdDWQzP0Xj9E/uBMVZooN8pC/54VpbTeTZYcxJcumqi5H7sIBLFjHJjRJqJ8iL1oypV2
Sa+q3gkBRGl2aQ5F6g0W1ByIM8q8iD10QjHl1SBDuTcYo5NbBz08sYiOId+ljU7KGykCWTvKz6i8
DcfKAIgEKeh5Q6UphbxqTQL+Q/bEKJ9EPqkCqCUwnG4bkg0W/hK45DiSCWQsHTOPwhR4EkpsD2Te
AVqweGoGB9Vkgm5HDfilEzVtG3oCwkrQc4gYNTbdgDzgY09rclCRGSqvatG9viNm2IK0p8owe+sm
wQft2C4bu8DkjsFIJDY9+g8DWIAxjbZ6inK9jUyN7vdEDiEU0svUH1yS1mL6SDuI9IJhF/XKbGtE
AzPiXWvVKQXmOg3AajZ+RXexYPmm7tqEJ5CZzrsp+TgkcT25uoTZcLK07ah2ag7JgqTYIvDq5C0y
pAX5QEmT821XtvG3sJ0soBFzm/fRA/dJbu26iEXK02nK9Y+qk4IeAhBC6i95KHX5ZI6FIR+EmDIg
j+PBzz2/70i17YxhCre2UcSj15Z9DOpF2bG9TaiqPZ71dlsDzEJqY5fqqBz2lmAsvydhEkBAPFPI
pJpond4EQaSTe3R+k/IaRO1KfiRjAx5jafFeQgDKT82DnY9hdcQZigwP/HcMvQ3hBCwSJYL+klrl
k2ME7Ri5EXi/LNiBQMQO7uUi+zD2EYh0x4KX+pj7Oa0e+TSVBUTKgM5ymNkZ44duLHW/rZVtN16n
ar9x4slKovcqrgMFmxijm5GAH9q0HRJXZr0LctOMOtApah176aQgOtR1mdXsK2saksRVljWZH3zu
B/GhzoCNvSK+0QnAoZiacEkxu6qDHDhiO8PRaGktvzQhU+TKbMHQs5FQgUg/FB0Y5K9oFYwhGndK
AeHpNotrcifBd9XueK/i6dMA1XdDOhEQV+mt5BHyUB66WHo7RBIzynFGdJgWfeXELAux8+QwRFo4
WZPIFqYbpqb7PMAAh4ZXtkzmN3mQ2dxLQjJJ1zTSanIILJN5oD3pNhFag5lbSJRGHbhFhfZ4VcWT
28UlaY+mqbl0YLFM6w70eJMN6vt4QnKYsiB/hOBTXrigOtPqBiyJwPyDb2BQ27gjSfBBZ35WPOoq
s4Zt1ZTBTQYOm/jd2EFqBvdC1uFmjksOsT8H1raOtwyZnxFsSUI2P9EAOmYbdNKk2btUkmn4Dg8B
VTe/BuzN9WOzAjEZA6+Aq42QjBtpJCG6hCeQMgLlboPwCTXwSMhjnoZW4WmrU9YBpqNvfxqisHrq
VnX/lGnqpbg/rMo1cyubdr5h5akXW8APHXncDP5xpFyqPZ5i2ntW5ehDox0AaRsIt4b215pTOHot
2CiMdzIbWAD5IpAFHE0SUOsGALicu52u/LlxTYywElCrnzd2YIdPEOZKzK8RkH908OoMSkWgm1ZR
A34fPfA7sMcZKfZNoZNjNA39XZaFcepx4qN3tUAWi+BcpqCgpLIHKWJt+cLaR3miRrRRMSgjJG2b
QTpItXDtwKOYIiehm67ySIwN42VFnylXxTD5rpUGajyAWVsV+wFl4J8K3Exr2ZHf4LoXvvPst5vz
+QWlH4W/8zLjPPalju1o1A5EP/aWB78rrXcJv23tHS8dK3azwfG/qE3libvxXboJNwEKTPXOBHo7
lRv78Cz0+Jdz/9yZf5kVgis/vw6zmMng6VJJ5zj8WQK8totCiLjHPvGTPaOfm/b9jIsMjT8DcP81
EEeEgrjBRACypIYC2rHFquTasTR5DO3UmTKxh/z5Jsy+nZ/Sy9TBv0cCrJBIAeb5pcKNQueuAd4h
3Bd1t61thj75yjk/xMugGEMIE9aemJZE9QkTWmQprHj0ARLDZCojcJvW2sn4Q5yvkXv8jqNe7BUM
I5li3DYZwzotYnCwh2QyIOhYEaDJ3CHducmuzVsTfISOsQNaekv+qOL+17yeD4gA8/luUDmsu5hE
A6MPsR5+PaWtl9jRSoZwwakzD0NsKub/QRqEiGX82MRYucYYEGxspy3dVLvop3nQHttm28AD1vWg
V9br1S7HgBZRpikRU1Pc0y/nlQ4Dg17N1EBrk22UsPdaj64gn+VIV87Tb8Wzl2tGbETgFtLctqBk
KXyeI9Uax8iAOPrId+Uhusq34Tb4YB6Mr8G7blM71Mmv4w/V1bCydguet7++6vORl4tnB10CcFLj
WFPtBBVi2/RuFqUW6r6X1/4QQIPVM4w/4/l7PewyGcCBpCBNVyKs+lmD7836BZHzC9bv+dQWVmqK
SC6IgQ60aio9KW4QB+zB/eiOa7WoBV3J69ksTnZboA4VibpBNXyT3Vj70Bt7hzmDm9+Qp2yrVzJ4
L5PZr4ebN+4z82sUJjR+oQCCdLm1BR+3hz6grU4rJ++FM4VrmMRXphHnwDYJqD5tm8IWL9YKJT7Z
WghZnS5hTkIRbf8RWuGv+TwfYLFQWcAa+L4FVF5aZIeqrxBOPG95yVtHGebQtmFCODOXyJ06SqxQ
axtUn19j6vi7bOPf9q1Hbgy1CT8Wh9aNtnbuTrmbrJGmvbb689f7z9CLA2YoNphADTdORr/YBTxj
+7NVDyvG8Y1BYB/RUstsAVTwsnPXQOCPmChGCDChdyJ8QKTpFsnj+a/4xj54McjCCUHRxAp8qJ84
HdrNW12itlX/+c6GmRfMNimu4ldXJLUrI05ZlzjI6jlF3O46632mJTxny2nD7+fnM7/vwuhyYUl0
HBHLkmR5oTDC4zqUSeJI+FA1RuHGuC31gMCt3qQ5PWbhn0GIf+90gYYWyk2FA/XqDtNRMSDiKxMQ
nAD1Mzmof7k9SqrnJ/aGfXgxyuI85eGUCmvsMTGVZa49pobTW4g2jNC6ynUgd7Kc7s8P+dbtjDEl
OD6ksHFlLryONvYDQ7U4YcPW38l223yIPrQOOfItu6LfAnRwboR3fszfbuZiAV+MuThabTNzK3a0
dsyjvbU/ZcfuIdqoTf/dP0x762bYF1+zXefqwkluAzc/IsBnOwZGp7UWvbduUcEQggv0XaIDaVn8
KxELcH/E7EtNtxkjt50WqAHGx1wXDyTIPkmR7EoeXaVRQVY+w6tjCWecEDjHwuJzGn8BWuhKUPQq
g2inBIJ549tRCzLuoNic/9iv9tRilOX6GqUZ8hj5FIYOCHSE8q1ZlagL+57R6J+d7u/Oj/fqcM7j
2dhKMAVz9WExXkECUQoDEQ8re3HVo6aCPj9le2HKxFaEwgc3Vybc3jTF7vzIr74nDJBNUaOQwBwA
5Dl/iWe3a5LJWJcpGrzA6rrPp2hrjCtze/UtFyMsDGlgV5FAxqZ2dP6rQEe7ZbxP0b7TJp9a8/P5
ybxxMbyYzMKHnQbSxWYA1wBImsgzG/GjadOHqufb8+O85QI9H2jZURL1A0tKVEqd2teDZ3F9zYxh
P0WpJ301hwN3XRFcU2H50LoWV0ESPNTtGvfDm0snOGNInqGytYywCqYLZaMzyjHGX3p6aOI/QoT+
Zb4RuCHQ4KixWUsMTGiMg5kzCI2H8keVf2lWxZXenIDCObZAuTTfgy/3HiRsMgs9gii7qMah9Fch
spW7YW2Ehe/Y97UFaDeyvjUtzR+1FQ0mWtNoxlawZW9uvGczWZyiCgcsqAZQ01vjJ6j0eGnob6b4
z5CW/16Q/3yvxUmyiyCoQOhaI1N8n9Gfxp9J1//1fJgBNa+GxB8X60FGPbTpfFKjPtvk00fZ9o6a
cidVKy7wK3MHk/B8oMWyiIqhpdXCRKzEv0JbnFOL2g2q67ZExq6nYBtZocN+bYMobmkmzDlPIOE3
vtxpA4pVqJokSCOi/dvK+Yaip7RMr6hhO0o03op5eL3tXg63mB/QnaScMtDrTV03elOWW25jtVet
tjtH0+ITGlh+JDRGyn+SxSbPLYcjB90l7bQhRRR4DTqFz7/S6w06v5EkzMStCb7PRVTTxnaLNJBI
UCLtR7dTcX6UqGWCrL+fVhzN2ci+9FNeDjV/nGc3StcMkITPMfn4EO2tfbu3d2RD9/Hu/29GiyVN
8iid4cdY0s5yxyhxAsTXJvl2fpR5pZaTQZpCAWY0J/+WoQa4BrmsWzTnsF5mmxbEVvdADlU7mprD
LlGNla3snbd2qkBCDj0EBL76sp1zGOJ4RLEld6DqS/Y6aSh2g4lKuQrAi2wamf1Ugqrt4fw039iw
WH6JfKsJAAT2ycs1M6LYrFXBEod03W3Bkx2qFytn/o0diHDURN/UjIiwlk4jymoJqGaQlvPDz6Z5
RYObNl9xy1+bFZTukKkVgksc9iURhsWKfAJ9e+kkvbXpiIWMt5kPh6Etvvn1tG3lZN2MZFxJZ731
7Z6NyhYeaVKHeWukMGZG2t35WbXzC75ivl5nxIUtLSpMZYG+gyGl+nJ9KpKFoP+zEqf1/LtAutJ2
SuowN9kgznHN0oFeOPMaDziGj9Pd5PrO+Jht058XuP54EdhPCagMYBrLLKHhs6hHeJ84dBfsway0
G47GDupl3h8n3ecZ/2cga/FVI6MKBNXzjZrcN0W3N9tH3v0AutE9v/N/O7gvT/jLgRZbvzb9oUFW
EC7C5/CWPtUP01W4rWKP7LrNtCm89hoRwPhNHdaYPF7vGwwsAFUSs2G2l7u1NFqhymCuS4OXR7Xa
DfiKA/f6yL0YYbkze8jlyqjECBmoQ5DI6DQiDHj7Y7UBc1W0pkn2+xJZfkpmwoggLsMBXHZBFVYF
jJKB1HjrgUnDSb30fXcFRhqnedftggfj8fzSvTW958MtvP0hKcD96iMNZIyfeBh5QLa4nb/GOrAy
K0T7L8+ehrhMg2bf1EkPaEfZIJl2ENe9Z7mmQ/eGt3bE3toWSMYgu4D+WwJr/HI4q/atKFTIO8XG
cNNwcQzteOVSe20nUTJ5NsTCmpRDGYY+wxBh2DyRfvLyOK/2VZN8BsUoOhnYx7JsVryCt6Y1ZwZR
ywBwz1o2jbKhBcazhgXjeXkICXPU8GfkorP7as8HCflOmH4kPhdfTgV11Uw1HI/QNra0F9KZGl54
5zfdG/NQlKLWBPcYfs4SPEz7PrVzAR6VLC0+TqS/pWhkX7FJb44xs9MAkCiR81lEE3QAXqjvcH0l
dnxkYPazRfLHAQvSB6hpQrkYnwplmJe7rAxnsp05hRqNX4T55Evtwtk//6leuzIvx1iEKygKBilY
5psZSu+EMTAvINeIcxR3sPWgr3J+tLc+GjdRM5tLSuKVIjMQMYA5mVPiaEvdVaUPKF6xksl449zM
lWBAS6mU2MyLcwN5eT8JbKRPddQBhfRAMygPl9ae5/o4wdFXMtufn9TrT8hNlFGBWLXo73Lqy2WK
fFDxd3z2LeKvDbxQ0f1KTXD4SGBmfp0firw2p+D5kSYSUCZBa92y6Z200u5tABYcCIZO3wcvmZzq
GN1F6B93ONtUt+mmvE5304rr+UYuFfnhOR5EqRMJ6uVWBLBVluUsqNh6nVfd1w+hl7jN5wF1wHjT
f8t3a5XO18vIiYl5wsFWKBwvewtLACN5P0cLU2JZDsBHzIHt445fqW2ZtBToh6l0Kv5nlN+zfeKU
EhhAJflcFbdeLmYVRg1ohQDbUL0NvXOE2WKNaO6tRYSwNqwg3EQ4pUtHvs3RX9j0ZgKqArd56m6t
K+MGsbW9AQ7Fzb6QD/GdvkpWjt4bH5QCcC1RXTAty1zGLHU5CG5NgNL6A7VcA/hwl4/0XZ3EaLlG
/gCoZAh+Sr5GefM6OAOyWnLsGvTpE2v5QZu0GERihkh4q3abTHfCuiPNL1aYK4bsjYQ3tzC1GXKO
0IUua4JZTpGoAAGXMx7lkezbq+yddALX3FcrTJNvJBYxko103u/BxPL2b6p4VsfASOR9/zH3AHT+
kjrc6Z6oU7rNymi/ZdpeOmzAmmBGiJgIYAbLDB+IG9uxkjpzyIylvC7GEsxkzqg6vzjAA299D0Ts
PnWivAMGGODFvoU/XoA9jxR1CdSnVY7DPkyi7mOjlTA+mu1oDxBi6Km5qa0AStvGICDQ2KLVkHoV
CFMHkBLzcdiOZtR2781QDo2LBOEYuEMDcnwXfAwVuem6tIZrVRtZ4BCq9c8hV0Zwg9A4ccG9lYKt
R7dDBdZpLifXBn/A6FgEHTd7H3IW5QrJyyvLiCsSx5Wj1U+Zcwj78uBC+yuMMO3G8ae9Al0aeCiD
9va8+X11fc3XMEHvwXyEKF0aJWti6M+OZxyLf0CfjDNmf1w5eTmCWvixoUhGCxRwcI8g0kBjMjkj
KfjKUXl1JBeDLKKpspn8TCaYRqXljnld9ADS1xjYyfNf6/U5WYxDXy5JXYwBZLNhw+OkEp6CMpLJ
y3tfJ9sWap0lKl9Frj6PRvbYV+jb53EGZHeebVdeY226C5Pe9oml6wFuFEM4jGD8unxUV/FWbQY3
vIcGVOAir7nt1mgN39qQzzbLckMCnqw6sLpiKaEj0ejr1Prsh4/n5/b2hhTgEURRyXzlIXZAzdvA
+paOnXwQ1tcWrILnB3gdeSuKTJfk6JMxUf9akq4zdGKkucBdRYjDG5RSqRu64ACLNsOeecGBHFmw
C9zSDbw1F+CNdXsx9GLdcuV3pZh1UI0AjBoFwscPWt4bdrySG3pjoeCNzkAM5G2AI1xYDj2GaVCk
yKuZce9m8tNU9tsEsNSVLzmfqhd2fP6Sz4aZX+NZyjWOkoL6PoYxov/D3HksOY4s6fpV5gUwBi22
ECSTqSpliQ2sJLTWePr7IXvmnCRIS1idu5le9KJFOSMQwsP9F5g4oFU0iiQ3cn6tN4oAX6G3HpQB
UfCKdMgZY1nyxqGmk1yCRN+oOZwtG6567i+D9ixZzllPpw0DEepFV9Eb/qyMj7O8hQ69kGwoKCnA
41IsksX1pZ+TqaXDEFZ2Jd1qOjpx0+jN4b0/oc2ohgf0VzZm9+wbMiIwoBBmgJycl4CFxrKoxTIi
Ta2uVJ4wGFkDhPXdjz/i2ZJchVnG/e4b9sjqicmk5/akVtM+TKTmiWMtceMgFT8XcyttDOv8Qxlg
MrjRLDIOUprl6fEuXppUk1lZEY30GF4T6e8sbaQX548XQyFjAtZOmsYTZnUX9ElQz+MIcqbO7+fk
a4Zakaz+VsI/UqRtHcTnH4lYC5CGLjpp9voRobWDpeX9tBzEyk678QuneCk/g4Zw6ZZ9Sr7ETKQj
bezupcB0su2o0PBAp1vGbXS+1qUuyKu2YinGwatWPbXpvSkP9mBx+wm1k4yCHTfa3382ag8WeS8V
QwAYq6JXpfWB4lfUBgKhfIbV9NjL4sYz9/xyBXW6AOBoFQHDltXVh6u1uaisQILX5E1e/DP5ZrqG
Mzt0sm5F0d5q5FyYRcOg4WjyyAUFsX5VL8JeebMk1+q+vWr2gqfsw0O93wpztt75RryJODIUmgRn
K8RHt0QZfVCLtc9xjN+aaW4VQM+2MCGgj4q0y2mlaGtc66xF+VyAHbQrAGmY9zmB+sitYLd9trEK
zpb7EslgEZgKYhFAaU83b4sALb6bVMc7SxBdTQkfdHOiLhA2WyJ+5y/KVahlXt+dE1andfAz2cWa
bT6omYt08rf+2vJ6Z/SS2J6/q4f/6H4+Gd/qQlNaX5Frq10wXZpTa5GrDN8C3cNN6fDxqXt5Iqm2
qtC+xLOlbkJ4yhE+AaIWxNdGPL+omrVTB+3p4zDnReS3Wfx3nFW+qsaBVYUmeXHj+aEje9IBotB3
65aGDVWVwFUfNwIuf+DJ2bQKuFohfUINs+zJTAdn8FQHusKuvi696koGE7/lOnN5eO9eSKvhJbPQ
JWbH5ipVdaebOFVkt52KYo3giuKDzq6Wfo/K7Pmtcuh9ZP3UjaP44tZ79wNWw21bCBpjSBcHcQSo
peb1bHUeEprOnOgbS+b8eFyyLU032HkqDIr1gQWrQSvTmcGGnVNelbulBSfAPLG1o+yCrN0Y2oUl
yt22qEvDhCHi6sRvQfmkkkSuWkaDV6V3jZR71fhnY71cOB6JApoPwgYtKXOZ4HfbPFGHWZxikvHp
WF/lbvJtPPg38es/fAMUBjN7C9B4cVzgXsFC0+8GynsaMc96MywkDmH6607tl9eNmkCHevl4YGfp
Ih9LhWNAZXFpS63F//RMwZpOSoHvyhC7E/Fe0I09XXRHKvzUaZvXKP/yccRLm4FBUYemUgSsdy2O
I83p1EQ6W8//hjBacGj22T7/nB9ar7kKvkS7rZvt0kS+j7f8+3efTmTYQZUTT6//1Ka0R3PEhe7r
fjysSxP5PspqgWTqBIENo0I7Evdjif+wcltxii1A+aUaXmzxh86yRz6cJlGohQr2VqI6HZWk4UOT
L/dOFlP/gpIBpM9LA9QDxvvGrDZKPG8666vzknC0Lcl7ls+2OkCKUR80eWA06oMeOtquuRVvq9/y
uB8gR9HCnL5Y+/igHqZrqOrYXmVuNNjlfmtTXDjHTn7G6rZN4IuGwczPkOIJRY72th6435vEk4Vs
41y59EH1BfypUjlFwmm1bCYrmvImRwoi0CiF+/XBNHBhqstAhqmq3XdBsZPDZvfxKro0Pl1FV4AS
NfX39aY3E1T7pbrgzR8WV5PW3CgBbIRO8Ixu2gBNXDrRUOFg21Nzt8Chny4gcqFqktFVtMvkMTJe
MiW1/34sJmUYOAgLXGe9ZAQt8WurA96O1k9lN77AGzHMJv0Bt/HwVuy6Lf/BS5Nn0oDiufbWFVpV
8ODWTqYwkPWJU1J5rZSheNEUib6T5oK6LWX21nc+HuOlXUgjkuoFj0UFhZTTSRwEqvnmPJEfGahJ
CXNOO3+2vgtF+ojhW+dJzbRRQDhnr7DxwVsp0AYWUt9a7nReQPcVk2cHmSv+4QQdXf2VDML5mQ6u
UdspK9bpbwd7a6wXFgxXBOQIiz7GskJPxxokrTq0IlU1Gb2VmidWQeL58XReOKoJ8VZFWJ6O69eb
MFNi16WssY0p+9zU4Q6NPAfjjK0X3MWhUKtmfzMO+qGnQ4nmAcY5EgFkf+GzPLhvDytHvCpukBkV
9pqT7Ezv46FdDgmuizYeDcs1RIkrOO5EgQTC6KTFucRt4r/mk1hI+6DrQ+9V4v2zRslbiNFASgDN
G5lQwcVAjw9zOzyEWStsnI1LTrW6DYiEcI/E11LN9RqMw0yukwELk9rQdxMk6DTqDpkmvfbqtAOa
hFZu9zDhTvLxHJ5zPJYREtKgjabwtFvdQoAb5Ig/OrFrN7kzMT9xLVexg7vRVR3LtNNfqRt4ulvc
BKqjqt7gSt8LF9Xt7c95aaUuJS+DOhvl37PTs7T0oEwH4HrJIWvvq+B7y93/8XAvvS3pg/47yHLg
vctcrBD3ecMAAJ696jyNHozPwUMEhyV4bl8lL3FTzR0OWwCbC/ceRAeFz/oGElwfaaHalrrYxLWN
p6hbz7pXJtltVD431X0ci3YubhWBL51oJxFXryNflPtkMIjo38bPKBi+1tQ5CidxEP3QHnovPIx7
8aBsrOFLX/D9OFdrSRRnfWp71pLhoysTtGbs9mZ0H8rh4ePPuBVoORnefUXJCuMJtiH9bCtzuuom
XgyEqq3L73IUsHL4T1DEWSMPKyvsNCWF5gWX1lHz+Sa2NESR+o3BXLhj+Vb/CrPGHcoNQjiTziUQ
Nc3trPUoH/hF5dbgfV30kZLdxtxdjEfiCddUMmnZr05qScrVqUlSzjT8otI7Q42Nye1iaz7EZm/c
lDkyC/fyLEfTztfH8qbFWYRXbmfVt5mMOMR1LQz+DXIp+tdy6q2nMJALslclym7xorJMt+2lYlcX
ek19vMjyb7NqiQ+Nr001nfrID+7mAmVT9Hj8aOCfmGmxn4YM3Laal4OjBE2GipHSjNSlQ5mTvWxE
2VNnof1sBpyOSJV1SEvoWpA8yKGOJgKuvDXFci0wMqeuEvEneimk1D6JpW6nY4zsizkFs4r4hEnI
IW2LkfdfPqL+E8fNY6vr/m3OYGNX0KPkWup6rC+BVRQFaKWMQ3mKG/SHO7GF/vnx5zj/GgqgEJXV
tSQ9Z8z0rB4y2GRotQgzjRLk1WQdWk8z7OVuE6qxjmVQrEZ7A5VO6p5cMasvn9eVLnZoibyVrLPv
lh06xTE4ogUWPVNtcxA6yv+DF8Y67HI8vtutUTdMWaPJeKLphmfUw0EFSdwG8rG0ki8fz+Y6JViH
Wm7Zd6GaSWxLuMiZXdCer+E+mNYWFXgdgkq4SZL/r+2zGo2vCYo69uDJ0D9K/7DC/M9hk4yPfzeQ
tyiUdOksmBRd15fhOMi9oFtzbaM8ZmfKT13dYp1fOt0Mnp0UKBbZwvViGCMJ87QESRrW33d26xHy
Jco+ORI8Hw/lreuyTm3eR1rP2IDDjxinIISe+shOMe8A6lXfTRbMUc/6nN1qnnmfPeOUYOUg3HYZ
MFEO2pfoaStjvNQA5tVEdUYzYa/RBT5dH5UkVz32QiCg+yYhuI6ekY3QVuO7aoPFixPOzRw/mH6Q
WM+GkMTFc1tZRcwBJU8NlIxgemlxOLX2xRhIvyDkFYbXmoWaH2tFHWJPm1GJ3ngRrVfcalGvVbOL
lqi5AQQmCNLZC4tOcQeziTYy+PPDAd051gN3Auku1bHTqRkBv88c+gWsFtPfaWocon+nh7YR++2h
t6a/BYcAwlEMxL34HlywZ9IzjWyWIwg9JPx97UmdkohHkLgl734+KP70BTpL+RQi0jq7Ha0pLSaT
FmeUjf13wHdjYM+Rijq1ShEiDtyPl/p6Ty1jeh9u+ZLvjh/e7DCmcw1YWjjdy1ig25lu/NCQiPs4
zvqNvI6z+lZVH2DHPXCFT6LoFmnt+n12pck+9cZcdVH224i3Na5lmt+NS0M0TZUqIefxT9oQflG5
V4dwo3m7TM77Y+KfQSFKABiJv697gNMggqPzA6p7IsC+vhU7Jwy76PDx1G1FWWXGZZWUgoqHxGJg
tkNy4advll8/DnGWfb+NRIb2p4j/UC1Op8vXsjYGpYsYWs17KjqU99nev+mvqVhajvaAQt3RDGy5
cbbqspfWBa1vmo3QuoHRrOoJxhwFhd7SDQ4HAC6R4ulkMEP8dRo+18nfQoIYJWT8pXgP70I6ky0J
8P2ZLcGExqKGiDpWjpm8xFa9cXucvdjewoAN5nCiIsThdDqZJaTNBkGApa00usNdU9l9bsOXcZub
AoAwTzbVFq83b4rlJlitRoC6VEZBKdIuWNdNetmIBAk1AXIl4Uu5y/atjRvoa7s3/vLRtIzvXaD1
lSRhLVpgpEg+LFq/rHLEFipOb9B93FIYOIM9L5HoEAC0XkSXeO2fzmSnRdgEjbS9lwZdeNW72k46
yF9HhyT5UeZFv7Uc30jp60mk6rTQ+yhyS2vER2+lU5+Y3FxLxP6qvi9oTMQ7bZd4C+RafOJdsQfk
DXYitIframOvXzj9VWA7C5JdBBv0BrJ9d2wVSTINqBSVtm/5j7hIHiR1OEZtflfF+sbteeGEPAm1
WqVyO8VZ2EOLS2bZVRoEk78KxlZnfEmUzqbz3XhWZ1erVlIMnxJelaV/Mk3hMNTSvkn93dBUO/DZ
T/Ogb7A2Li8aKiZAkVByOUsTkUEeg6QjeW9d0akecUO7T0VbuW09dVfv01u65X/bkXhbp+9CrvLF
tmgkozbR2yyibqfj9CoumstdFb6aWNVvnS/Lqn8/qUumDY2HVJu4iw7Z6a6w4qnNwOYjFtG70x16
2TdKFOytBMWuyUAE0nJM8XrsdsNUIWQYOBu33vIiOQ3P+w/yGrgyTgEaI6fhfdhkkypQYdYzelsy
YqVSVJVHIdWOmoDIqaRX6b71++t8KPYb99R66OuJXsU2o9FAQZlvW7sTHftuT73moHlA95zYFq6M
Xx/Hu7gdgbWBuVnUVN66mO+2YyS3mpYv70Czxa1j1naq4r8MgXKo862hXdwpIDwN1CS4DM3VR8Xd
WkD7ecETlbGtj25nHXt5JBsTkDU/Ws0WsvTNTfz9Z1ym0uRdoUg0zg2uq9PPqPYB1njLLSUehS/Z
d+ohTuBFL/mT5Vm3llfsu1vzKnxNX5Wjb3PWuqlTuuGzYqPd4VIteQl/y+hoex/P+Jvr6+pngQDR
lw4jai9nHW8ktYWh1hW+ZuvEN1b4kqe7ydOdaq+77XwllbihLzXB4Yv6BXaBvU0uPHv9MTOLmAeJ
AmzvpZN0OjPYCSkCJI3YNpTHKka++l5+GF3JrfZYRE5OZGAoCNDfFn6rIANBo6fu6LVO6G1NxoUj
GuDcgjtkHmC/rt5+ejNpQ6XwidrywSq/1Eq5G9pi48q5FAQ9HaYc4g201NUd6zeYn1WIPNulRo08
/CPUFJLG548/64U0D4enfwdZctx3G0m0ojQLBUgUparln4wguwVn4Uxz+iuKcxTCu8FyP454cVjk
QQrqKLRu11R63K8jDO2BsVEBlN0ws56LtCp3ZjZ9+jjQpdwZuibcB7YTCfT6OPZzbJu6kGfGcKxv
FtSS/yw9jr6DU7br27WT/w5fwtvhb2VbWKWcFcj3ogxDaWz9+u0sxa973vt2M5LzJWZv2a2lbAxu
+S6r3XgSZPWMwt/Sb9OOE4nyzr6HvmIrqKBvXGiXglA0ooMiKQiYr/vdCcL6sDpaNlKj2cirOGK1
mZNfikFehziADBpJXb8zChPuY19XMXmdv597J9/1B/k+ffXvZ48W6kGL7eLzxwvjckgEEulGAy9Z
r0DchLSsaAlpBlB2yl9B9/RxgDOQ1bIEOBr+N8Ja54s7GJ6UEMRIpOBoHsx20WbO3PZeof0EAW5r
yp/W/xOknZ2jkC3Ou4/jXxwgHUB06yz5nOoZSVIh1j5QD258cC65l4tbEq8XQ7ydxmBcFmjX6bkx
GJJP7WpgDodQ9zLBCAByBuWG7MYZGomJ5E24kK4lrvmz2qUytiZC0ORvwkE/+okbHUO3PuSH7Aps
l2SLn6V4Y81fOBBBdxhQ5QB4sEJWt2+Sh7zXRCIaEaVlQZmfR1W8Vufw1UoHJx9mYwPpcSGV4cm7
AGGXeAgPn85knagpYtx1hs4BHg26Zid66IZ54MbT4H68Li4cvZTBFj1j/oK5svpoKNfDcTQhgA2C
+Mlq9aM6SzeBIm0t/604q3saa7VOjrFlfRP7mysvOuIt4lFi2k1u7rXwA9zm89ZhdXEeF3Y78gBQ
HtZp02CICr6hFAGtIb7lLf4QRNNd3IffGgTPP57HSy8ZSuka7W6isQtWi0SKulGs1LdCwrzTjxmc
n95u3MGdPdkW7W1I8RnCa9kICJYAAgeTdy5dgseA3KuakNj5zXyjHMxP6Q/0kNQrn5zgAADJia6a
m2qX7NIXpXWVX8PRuAlfPh72hT1PgR8FL+qsFL3XZf5KGAIf3BWPqdT8aszJjyLKNkJcmFlKCgun
H51EKJ1rgowwJ6KfiaR400PrBod8h2ih8KV3rP2S6Ya/rRtV29iA58MiJFc1W4+E+wwuMQeZEvaL
5FMmH1NAZLqx1ba4cB8QgsYcUnfYwcHePt3j0EELfZwZVa685pTuhKz1yrq4N+rS1WvhvuugF5ux
/pwE/jGqAS4UIhL2H3++C/nQ6a9YJZRRkKeWmtA8KUDogcQY3F64nW8W1kLtZc+i9lgX15MLONDd
eoefnwinoZdv8C7NFBS5rUXsb22sURxjthwWsx2YW6buFz/lu3lefsa7MKIwZUGuIRNby4U7qqZt
/Z2lL7hp8XQgq7xrLrS4kICm293iGBmY4a6IePQYSvO48bWWM+Q0wzuNtFxU78YS6nhmGQJo9EUw
+nURpCluBUfaB8/GrfnJ/6V5027kuOkru7se/7oiu7B4OdkWoTu24Tp3rowYcmPPG8rKjMqp1dhr
QhRiSx5YG+M8O7dXkVZ7I6kELYhbMgkNWxXJjT6nN2ptSzvdKfGxPKpupc8MVHO28apnUyzzlFVB
pQPpvID6Ciq9CBuLB8IbAfaIHO1O3Yl/LfbGA2shkfHewROCzGJ17eI+JRVmxg0PDFF3y5qsXU3z
hyzUG+/jyTxb/0TiWUALjOIshajV+veRMCpaJIXtodA6JxWHnALJ/PofBKHCBbEQsRqO6tOFaWa+
UkQCS0ONp2veX58GIdsSLbg0EFK+tzuWEsg6vQQWOmmlNZLBGoptBA/YJW2su+VXnmwvpup9hNWy
g/aH91PLkYybiS0B+AkRZM9ibSPM1kBWZy52XCAJER2w6XFcZ0BQplre+OgXNtDJSJaf8O6g8EXw
MFk6xbZfCnvD2M2NbyvKK/4t7scf/tKUoXViIf+xSH5rq7HkSq9ZXcGDJdKuZ/2g5Ud/S6zg0nS9
D7EaC+LvcoAeHUUmMRz7Xdn0E55YfiluGQ6cte+XTbmMBB0hyNSohp7OWuxbM5Za8XLs9K4qeDq2
FLsZ6nb8XVc89X5wRVc+GL1X/t7qZZxVFJfQNDIQVIH0Q53vNHQqmUIZJ9whplXXLL5Gmw7UtYQd
ZSXhaCm4OED3Gg69Vm8pHFz8hO9Cr1a9mKZJ5scsx6muDlIzOMkguN1W5erSiiQ7XsAmEI1Q/Dsd
YBMXUcTgqdOVs/bUyYOswJORhS9GGvt/tGb469foMqMLd3vRSQVevsrHm2HMm0CtaCg3L1L8wAHl
fLz0z16FC2idYqxJe3BB8C4jfrfHGqyomkIkb4ob/5PffJOtgJO1d/p58XT+6xIZ0SA1UMJfGmzU
80+jUdqWCxNSGCiN0TWHe38IvXB++HhI5x9pUWWCpEJhhwGt3zB54WNIWfAYxJsPrsQBaxFn0P4E
W+qc513XpWn270DrriTWlFESJQTSH0DIxL9Cp17qmYcMDCkvwhtjvEpc4SrceqRdGuCiQkrxAE1y
8pjTWZy7NMeHUv4fVjVGhvkXA2aMGmKICAG0uKp2FLhstf/kPxY//n5yYQDBxIUoQv12tc9Gy18S
D4qcVhoG9xrSHlhACrqMnfwY5t/DRjb+FoRlMM3vQ65O54a3bzooFH3SELdUBZepSY2fVVnYKtmd
nyGngVZn9CCOquobGhSHBgEP1Yx+h2lr2PA3NvpZ5w+W1ZCWX/Ju1wlWUDR+xxcUj9GhNm29cNob
1Uvvo33rtd/ru9QzhqvhequUcObxs57L1XaP6jpL8lr6JzE0fmTH7lENHBRtp6PgRI64k92+ID+9
wpwzBKP81xct5DuVLsdynNFhX31KqfLDVNP5lHnqO1X2x5jpbU0bQZbPdJoAEQQkE31CrvSzNK4b
jcnyE3oKiVC8phZmO9xYvz/eBucJ9mmM1TziDBAVIV6QdlJeL7AODiOn1HH7DK+xXLbzKPK0sfn1
/xd0dXoqViglGkrENkpot3IpfptwBTAkRC91DH8QDWpNxcv0bOO8uTSftKR45nOlk7GuwmZZFyF7
Qc23U9LncpBCu5hAjX48NmnJDdZfTeU0RV6WHiB3w+mWwGQ55uBeojjzLv+VLuToDB8L3CRIYb3/
5FDRkM9XYDEuSI/VGToMiWyUASmf0eznK+NbnHlvA/orc/Db6GddNMWfdm39feIWfl/+zp/a+vfv
9vZ7uf4v/y+ahHPmf+ARHv7+L/t7+D373pzYhPM//eMSLhjyf6NrBm0aSDvJKooM/2sTLpg4iKOu
ZpFZsdpAcbAK/scnXDb+G343AAtuPZrVHCD/cgmXsRBnZWLrrSwfk/vnb0zCleUQ+vdK5MVM04ZX
0oKI5Al9xgYraNCOaVdHu6jPRc8cTP0zXtrtTUb3y53rZHJLzCujanC0qpVu/LICIq9X9Sezwres
1WPrNh+a+AgM32uV/phMzY0e+Y4kxuHrgFMjSMux2BV6Fx58KfsqJrP4PVHD7GWc8wqMPhJvrqbn
4bUVFzx5/TRS9r5VW65Vp7h8z1sq9Kf5xNuAZZiYyGNQLlyA26dbD8Nlv4qsKtmJY2VdA0vwbWGk
IVa3GFEFUvjPzmBNX3Zhx2zwfIZV2OVktpSuOVJWmy8WCqtAuC3ZJY0qOmVp9HB3G9Xt5iK4ybAL
3o159lUxBY60qDRAOoffTfDjd/ps7CvJdOW8BX1bOaqSv8hTQi9N/VqUqTd26bM80q7PJAVWvtj2
r4hcPk9d82zKzc6o5dKRM6tzMQg+Zp1yhMf7w5+NAVpccQTPK9jZhG2vVua0pqNUvU6MhXkom82r
1pTZb9GfCxuUc+FJcmnaCvLpjlDj5dqr+gvOijd9pu/DGLUnYxJvUk3koR+a+2xIb6TC+OnHnTNl
/YQ2Mv8dtOLkSbTK9FnIwtZWfcl61AtruB+z5mFOALWLoxViSDa3S2Oj9GpzMr+HS7utEvALVmDq
Y2BezLuojaobgT6OrcgYFdQ1bGzdDEbPyNvmiFHrbd4N5bGWq+kRm2zJHWe1+l5oWvxNLqTM9RPd
d3CJZmkarSLf4qQdefg/Z3bSNv5e8qPUyYMk8pJGMG/EORx2mjIPXiHX7VVVmcmz2UmWi2xhdixG
QTIdS+rvimpJvd8dJp/+2YbvXT8hCq8XD4cHlRNEbEU0eM/wcnM1mlY4iNHOjxLzRSnR7jJDxIvz
5qXWfOE6qGN/19B9dTUjUo99quC+10vqb4nehp0nk7jLG1G1VUTxDvk4aPcBpHkc5oMd5t3gm5Lg
tpnbhg2qdSDGRpTO+jJwzMm/kXM/oXcGRurKMIvwRpuaz1CBvip5/RC3xq9JU6idTulr2ABCR1p1
5480SofB9A9mWz2M6nTH8cctN3ej6UiDWN1ZmvHUdOOPKhlRxq+Wa1xQe2fu+tHh0FsqBpEb+VPn
aUEqVXayiAXqWXCPVMtXJQyww/Pl2Z4nSwps/JmTT6PZaVeF32YJCOHhZ9JCnA1j2XwajRlojSLc
QVR2h7BWjlWWyE9WpkxP0Rhi4YrYRHGrBunk5I0p3oiJ3nyBfy86c5qJrhh0P4uhRO3en6Ur9Cq+
dlL1JCI4oA/G0YTZvVP0qXgG2uTGoYwYWGXeRhj42pBQv3VhGe+msB29vFZedRmyUKn6N0U4l3bQ
tdfUZVoHSX3oFvQU3GbMMIw2NWlfKJlqD9iIo/MVN/eN2KduqbKKi6pMnVmTK6fs8/GYVaZ6yI0o
2feTlR6jrBCwfR6Eq8yq7+XUj259Kf2aBKm6FwOldjo/yB7TRA12ahkF1zXeJ4t1cLLv8kp1TVgy
T6j5CftWz646S6f7NLcgXEsj2Mc4HnrR0tT0pQk6QJS/jnqeO7I5Jl/DEBWSKJ7lG4yVpLvERyYh
V+pp38CuR0Q68+IwGnZFWV0lfvJjKmTDNZFJd0upZGv25lcMzfeh7Dt1E/dO0sVfSryK3OVock0z
SB1xNNUro4bpXU/mE8i5xJUXlqRQGv7jXIfCwciG2rOk5sciVuzKHZu1bONFYyN1VMyCW0PvnELp
pfu4FZuvaYiQYOOLPzkM+xvNT8e7Pp5TTB3F0WlrtfgmVJm/V/OqvGp7YUuT+mxPc/vA7qJbvJSs
kYE6vYGw3oZCJrbpLhDv8yhwCm1RqmOwafGiZhxDQ5ZcfXyQnIVESwuNAEq9Cyv67JVgoQ/pC6oY
7hQBuqdu/oly+aqZ/8wonFroocaZtSFmsdKr5Z4l2yEetnvL1Qf/+3SUkZmHmJCn8a6M6gdFa2mI
5y4KC1dVNt0Wyidadbdjh7syq+DjwZ7d8Lz7IAwjG0Zw8wzV3IxiNqH6kO5UUbB1IQSy8TgpnhX8
XXflbYjUJDAToacLhW59s+ezLOiqEGS7QlHdOreQJbnronD38XBWz9glDMAuIEgI2QEMV99SuHfv
5wrUaSVrZbkTomIXztcpyVOnN+4cRPsy21XWc6fBCM/Tq54CeGym16JU3EsBsEJx9irD4F7TPg9j
sdFxfeOFnuSOUMQBtaGcw+OTxbXKbARrhOMf5eVOK8TjLBeGLRbRIWkiqAwFwiXB7GQ19KgKB+FR
x8DSdNKksEsL9ansJmxqt9MtW+6L+3ooHyd9vsJaqrXLxnDSYHyAYIv8dyzu+1jdV80e34+NlbLq
6L5NrcLNAZWXQjhCL6utmPaZGXWNVu5gdH3q+z6wWwr7nZI5oFgwU3moGjbnPJFryFV+BQPW4YLd
+BXn61Xh4Y7KDEQhgGZrSlLc9RW7Xi93pFXAHuAjTVey+tpMvz5eSMvTdf253sdRT3dk0CBD3g7L
YKsvQ4s2d3qtl5Yroao+bGUul2KxOiCBoCONScFq95P4+zTsWBqNFt7NtbwTOpKKKPzdSokXjVv+
m0hEXRgcTTlybAnmNPIPp4Mbx6QtZTkrd8gzT3jUpEJwG0xmuUurZV8Ud31bm4e2Jo9V9aqxpbnJ
98KQdq6RmbczWhGGlqauULwgpxJfB3GDRnkShXu0mn5kHf7vRSea92Ee+24TpaXjm5TkSjM+ym1b
udo4AwYf9fQxEXTzBSOAfHYiqx+h1M7R9DLqVelSP+1vhJaMWDUbC6RvH9+ZJiRopQR/HImqceSg
zlz40/lOBHJ4SAu9p3FiVa7EafrSpKq5kyoEVFFF8MqJE9ToHwSxxWaC7yqmyYPakGjbSQXGOCmo
XsSNnHNld/JelUT2Xlm7iLI9DeX0aSxE8K7tlao034yCemqTDQ9G1D5Uan+T8X+Icf7Ai+AzqkQ7
KlzioZgbT6AB0PX+Lix98qTYy+boKlS0F1NJP01y8Tp29T3L7JHaIuThMnaHorgNBtKOmc+uJ93j
OAlekGrfc0nM9norHxJNw5ssu9aG4S5qkVJWgzshLp1QzwenKeHbC716XfbjDxS8v9Sx3u66Oqxc
1N10V0U33J4iEWny3GxtHCVgTtcQV8uwEG9wZ3mkPciBEg/pXvHzFsba/MUo4nLnV9VXFAuvZ1iN
Tm4VdHYVX7S7yfpdtZi25/2PYc6xvQSF0Fft0Zjjm7STjq2KInGUG4k3JVpp5yXIlmTkl+g5j6lZ
fZ7b2I3TfC9Pg9eWkFhTbfL6IjZAM88WteMmdxvVxHyK3htWZdCg9RmPX0V0kmwCal+G6Eeb1Y0x
iNflwKuYTPVLGwq/6lSXvWmuvkiT5pZtcuSpvs8nKFd53YYIl4efOiN66kXKSal8nZNdVam8U2p5
zxF0tGrlSe4ir5DyXRLW1zjE8axThsYedOETENzHuhHcPJIfGlJ6NTNegnIabop4QPpqHJ/yab7W
+/kuCawXGSviMKkPqdY/z7jeTEKb20NdkNcJV7VUeXIee22OxHfRFp44FYc5LySqk/nPrhYB3qc/
xkrZ62NynVYhfnBFclDirEChnYdl1XwqQvVPUSpfmO17E4+zsVCuUppcvTzfySkncTCIe6qE2S4W
5a/+ILlSndaYeki7OSsfEklDXqPm2RKpvyjBOdzjV0k3XNW1fpgi6r1q1d1EVnOIO6VyAiHaqYgY
A6bJX4N0OCBLexSyxpuF6Al4taOM5bde5ZXZK1OIFp1/DCa5PUQm6gz4bgqhIe2nZurtVA+u1Mk/
yDNpr4IdRzjWX4w6uTVQlLeBszzq1uRNEIQxKvJ4KzyXleDKRbkPyQRd1FdcMU8/xUbb7lSBzmJT
pL+rqL9WxcrLNEjyiSWzRiR5l5ZMaz1EkMJ1ixJwDYNwYTL1DegkfcCQK5C0K71t7hHXHa+qBgKS
BJHES+ZhsCM5wXW+j19zbXxBHbWw9TZ7rLoEx179Zz6OEeclO1BIkoYzIe7dFky/E7dF8TXq9fy1
DvBq7XrpT9/qrZ1ZoEom0QyvQIbvycEA78szUKRafOW9BZAavINd1VJybCOzvC26MfHyeHqmcCI4
sSbfyGN+3Wj/j7Qr220b2bZfRIDz8MqZkix5jO28EHHicJ5nfv1d5T44kUqEKn1ugH5qwFvFqtq1
h7XXMt6XdCpcsNdBk1HsD2oh/oqjqrSWiQM+Oup3eZN+9gUe6WbqrETXQR02hwAihTWwNQ1ydvxO
xa+SKkOPKso9kBn/zvtmXxj8QS3BGddoz8M4vOTgdzMVYWgsEd7BnhPUttM5stcOfbS6RoMpl1xM
2wCDUagHAxPq+EsBP2ov7STvq0l+EoXVinNxuVPgFE5NggqAshglOEGmH/KkPkVxhxdohnPIhQSA
9TzmPsay/d4kGNHNqlEz8f++TYuuWyjCLI8TdAOaRXblOWPVnLdeZAi0YugNYaSI4tflAwmRKr4b
8rhxhbkMhCa2wySxxUU6zY1sTWXm3Q42qBL3P6HVuT2qd7YqmhEOMuyBh8mM2nv0J8wC1IPzuzL2
dsqlJ6Scd3kL4uf6+7+3TSTn0SxEme9a1NxI1ckooqJxkxpp/Ui6Fp2bkQoBeH5NDOsfWpzcFria
Rqgjv+7fb/+A64gOZkmvGWkPJmLpGiMikSqRuXR19VAMZkNwCvHAd5lVaytjgGAjgiUCTZhoBAAe
mit0kymviywde31xIRBvi5ZsNXcjeF2LIPWXPWsylQJyk02FNUCggLRA5fgKVq2ocVyGXLS6hKFT
tabPcbUJM+HsRBZKJnBjrGk8+Tp1/RpbQGcbU8woU1NJxswDqsoPoLyCxtXbiEJgLz7h8UDKmj6A
xG9fRCra0Jq9VvxjrUz7OlWsPNHNsBW/G0bM272gV1YigshKl7w1/2g7UNYlGAQby1dDHn5kY/4u
j9qTKiCdUhNzQkkmX3Q7i75XFbcbyocILCWKmLshGt89ZEnitLyvW0kHAvMti0AYqh3DFVSsbfQy
JOKvYganWizuRA5s0jGLZpys9zKKR9UfnhKNRWTy4Im7vMeamCEc63G20mAMmrvEW1wog7PHnVl2
6O/ecYmRFxm22uscycWYp51AvwJ4PsGKPltffBodwYHYCUrJnKkf1/fbd2jrrCGFB/cecjPgw+jh
wDmSpVTs8APInCkqZDjZBRj4iMBk5XLoZTHSsI2KhYpUFlzqmDQlQG0qGQQzRIkCbLG6+UHfZbt2
nx04rwUHDseah9j4tpg6w3QJthGoCto/6E1qjGtZkj2M/PQt0aypsgjryYgZWrE04TCeYh9j0J5c
mGzxqS2ncWGf+K+zioKxyhJXzsnqcoI5Ajkc24k173TM6pDlMj8scfXUkYU5Mh2EjUSnmnRIzsyN
0Zjw0YgP29qrK9i4SLbwSECahTv4BQtuwLJGpbkYJwXHdZgTHyW4MjD9vUmA5y2A5wBJmYxTyrJG
HRpB4/g0I1vZv802Z3ZWhduRmwgL9qI/+LetidcPCzw9EjXgecmsCV1xAX+wWiBkXV0Cd+O/jU/I
qltAYF5Ce7Sk3RAoEH1xpKAEuWKP/37/7va115zYowzbZ+jPT6EHXqJU5YSE+CEg3MuAgO7Ed+gF
kSlw3keh+n946ETgmIG8R+uTv5piA7JOzTQZT4/W7ka8dGJnVp5htetdE7S72Pl38L7/xC+oI4Ig
C2hcCLVdHtoKUlKF0qCAoPXDbm5KxHlvc91aU/iRFy2w1ALrKF2/dKijgRAGAxNkxoAuJy5iovW5
EYJa4ts4mNxBep4s0COBGmnfPs2C9bN569bjciDEDKxRWHIpLq8obKPPhLFcjE0BLH65WkAsuyxs
osZta96JlI8uZmGByUW4ZYF6t+R5qaJxIRam2dSTY0cQmiygw/UyLoIFGqQmLitaP0U6uKP4OLZ7
hUlxglD5ah2XJqhzoZX1LLSLuLiKOvC23sR3SFA4OynC4zxDHhs9t9YrNXQe1mFY/KpPX7LWcKN1
Gg/TpAVQtf5oMFJrdhzaqVUWwcd331AF9wHmDIyidgo5teY+PPV5c9TLNmja+TiF3esEjh+TTxIf
sjq1PYuLZikJXt+6Uby+1n6pFRLGIvwRl9BGkFJHEjT03st9PuAAj+v7ShIYhX9MOKl3xiQ+pHH8
MqfVIwZ3kTelLtfGr3IWPiYg6bCTrrZyrYBY7yhW1lou4TFa4+S9UsMXdHRGTNAn4WFFBffbvJCF
ixFyVXXkTqHSHhX0X0xOTjGiyymHtG+f1KrtzSoFh53QDO/FOAVoL546JXeHEN2+bLVzvrE0iXtT
48ruhB6fMh3Quy1JpjqdxmGVUIQQoWHElY0pdKqFDMvGWOYp0zsP8slE348zQzRdnHjO75qofQSV
nmUM6+sq949l3PptIptSjXq0xCMRaFYIH8SDnXXanWbITtq8d2HhR90LP6pvUQiXCracMhu8suZf
BwATkkFHwBvlkTNz+SvGn9HVi3PZXVrhCCTFURyX46z1d1MZ3ked9iCRTDiPPzs9ctq83kPFxUbp
z+TlKRDDBBQWqDx0YI4zBi/K02fyeRT0I1EqsdAFRaP9qRWeZ3VFhqZ7ZQ7dUnTBNUSoQiQcBKUC
rZ1mqvkhzmI7BbxAzo2gWVTVlcmYjjF0flJVaHSuTlKd4tCwx6UN6maxBXVKrbgofDVUP/lFdrI+
+mglcceHyLvBH6+bJRQNR8zWqp18aLj51Ma13egQ0pMbZyp7B1l6axohj9dOnVEHlF6SBSUDGd2s
xHhFffW+j9tdGAp7cEd6+tg/lco6mWgUgARJTH0tL8xY7J9QjzULZbXrOrZSdCtq5XcxqYlVkfrF
0P3oeAwVj7o5tpFTaJ0rRIvLox1SalAh7xUwxQG+sfa1K4RjEBl38To/qku648dw3wrtvl2KnT4X
pYlh4aAW68ku2+g1VdUHxZjcVFzsbI5+8vGKUzF63Rzu0DQCD2uBP2bYkxp5XP9DBGoRHJVOPcjo
GCoxUromCJVdySt2Mgid3SRc4iQ6kOdr95HO7fui4XjqaE2as1Z+0yahtjvoG6D8LLmJvO7aZLDl
EoSEnGg1vWpqFWqJ4w+lLT+y0vgYVo0zZbCS5cq6S7ryhGK2g5pSBFHm8SSNxr7QpMhVw/l3q+oo
SmerZmEWY8XWy0Ga178bpXsbOEzhzNwExcLcmxXBBfHiPuobHL1BR8kvhbpjNMXITDt3QvHZLRNp
Cni+bJwubIJebUK3KkVPXceHDgpH1sTlh9XonLyueozGS4KVcOnsdam8a9BTx0hMh3aQ8b1WhLdU
TNp92UiVLRXDaqJoP6I+Ovp6pVpVIkmWnIE1cZmS0wjOzrSNftYh569j4skT/4tHwwXV6N+VIvur
zEk2eLMhNrMoh7aYSqczEr/rp3sQTx80sectMQPxXls5/VT7SWIc0JZ8gpbVY56UvAndFbvQjI8w
F98nUX3gcyiT8j3nLgPGt3ljWVEmSx9jObXrQTvyI+dmi7GewP6y2oWs/NIa8CoUlSP2iVtGg6tz
8oNMdliUetxhRQWZ4TB7HMd96iHo0Zt11AOMC4Ys+p3rKOHy/SHv01kwXbZh30hNCCrWO6JVl7vZ
Z1sG3XinPSpH2Ryd0Myd9mVZH8fZK/4dcfE/BQDERKBPAjMCGe28tJ7JYZcUdTO7bVTVOAz9nQjm
tBFft5X3U9ibcccI/Cg+6muTVOCwZqEWA2c2uHGg2XEguMKhdA238RQ/UczmLnsxLPlpsAFn2Oe7
+qWHjN9LghKtczv43ujDIvMGzB41NAiWIRa9XHsHOoCMB4DDbZzsiEKEAB2iyJHfRzC4CVZIlIL9
0hH3bMqUjWLapWlq02U9Q3d/aWey6XDrrxUS4exQPaM5yba2kZ0izEY1idQX0Nqm1tkarQD4CbLD
Uh7fEw7TySBic+Z+DHix8suxQjbRdl7WdIy63XWJ8rK0QR0ufY0kMdSQ8Q/Ld7k/JcabpD+3egn+
4Ofbe7mVR50nE9SZmpoOpLd9NLo535lFfT8vk6WpvVdkzKiefK3LuFe9yFuoOkrBRYIRachbul0Z
oL+1Wx/xsFiq/xeJ9nWMfWFLJU3SM98gCckqNjGWtT71tuAORw3d9I/YxYSGZAkWOHa9xMYo1u2P
uXFezldIz2DxfFY0GMcYXSKeBmViPwtIYajzb5vZugQXdqhLUMWiURvkS/auCoEZkBatfrkvAoMD
GQGr1MlaFFWzkFHFn4ciHV1dL9ww7r2wHl5Lbnjna+NYzcVdp7bP7ZgxDibLLElwznYQw2zgfx4B
chS9Nsh2mSd5hFWNldxu3LSLT0lVLRZOSRpu5AYUgEa7WkYv6e5EeFMtbm0t/Ly9caxTSVWbCgUq
Rzxwt+60vqiJl0n3ecSAomyb0KH/DS4xeGdqtzBZWKS5WK+uVL/NaOqE8kHINAYak2WE2hstLDB5
r6Di0TZTbdWc+taO/A/05RlPPPk7Vx4DFBggyQJ3GBLyyzPQLEtfRgncoGL4RpGYShibt3dks3gD
8gwd6CjUU67Ym6CUBE6qBSZQvEEPyoZgMOr4XWMbnu6zqwvb9sAHATFHBQMI9Ow0mpXrVIIAFQhR
B5rMTuRwFnq1IFYCPtUpPZbuwGbxWDkzSPkKCSjEuU3a1Y0PpFgkiFD0DW3pbsU7zYt/MYS+dTjO
DVIncNGqOdGLZnXDqn1aAIoyeyUCACJjnHSKQfMrHEIj5M+npE5htSRhCYlP4m3HQ1pY+U8QE6F3
iyTiofISb3JbyGSOJkBW+tt0yuwQ9HoO4/xsHdHzH0G+xpmbkuRYm6d4gXecQQNZqIiFQODpZt5P
qcWUPyk9MqvI5AvS1+LcJuVGDK7rQWKAM7TsZlt0VnS5ML2GIXlbtBc/tHhGNCKTM3LLIBWOKDU4
WNMEBufZ5R/BdVz85rWndjKH3F4Wa1Bt5J2okmgDoPEWwPbzm/5d+gVivfKnUpz0BfS0MsbNoFMJ
8vLmA1e538nPwGnwmjf8LAsPaCIAIfyqgWKrKzitx3wzN9eAXh2R2CXFWir6gNhCUmcC1pAeBFdz
Ky+zVk+DojVImGyWNs5WhAxRwv9aM6j4AwzrId5onE3CzCtanQlWwUD4KJwVikkWwDnQb+2tUbUA
wBcZXpMaUP3PxTgzTrlNpLEp5H5Rie+cSdy5PJjiCutnWziDbSHVxGgBUylt67U+Xy/lZeZBVmpA
q/DsoCIlgVQclCL7MntLWlAn6ju1jXerWjDioC988NW5BAOFAkAOylL0XPEEgH0kFj1pjE3OGqR2
YRVvARrpKFC7kS87mFzwBg3DlYLV447sIzt7be3I1Z5vu4FNLwBoL6pWUOa64qkQQzWvmhnbzQ+Y
ggebZj4xLJA4/GqpZxaoO69VQ2IINdx4GCv7MJ92cWrlgxo0iCZKSAJMwP7fXtP2ywFaZDImDvlc
OpRo0pQDCAstlsnircTPyzvgYRKbtKuAUkodTPVnLKz0VjoCXDYeYx29TrQbLt1pacziOAo87s3D
6A4O70iQeMjM+j17wE7+HJ2IRztHfEU38H9Z7ZllKhGKwkLsJQmXhryTK2AZXu4CnXdYcWU6DYpA
TDe+6ZGI6hFODGAEdO9TNtamEeJldQ2f5EONFdvqgWRECEJdVrli81U+M0adn7yd10XtjNEtjdXp
5QLcHZiuDHmWXhxrUdQGduBKLoRVH9HQLZ9JzxElCVMHgWptsfPz7dPy5wtSe6ZFRtICFAc6nTkD
5kIc7pCqHDGXBek/LVHs20dk85KffULqBWlmXp0kMKW5qGu3ZmxUx0xe/6dL98cI3UwUCm6EIhYu
ndBbnaPvqghESbHbmwr64e56lzDDCcayNOq16PK4X/keTrQyeBdCBu6sMgpX2w/S2aKo16GSKj7q
RJhQplHY9z1In8rwAbJJbtIYb+CS3PGACjaQhsXEB4DwWlpzLhARGLLToPsUjY6YR4zu+OaLdfab
qDB1KvgsRithdEP9rWsCDI3ZoX6fCvjSAmLJJbLmjKVWspVsKmc2yVacBYtj2i6YLRVHNyr4z0Ij
dPP8HAN6xZ2kOfNTQfFuH1mWQSo6rbWmSltJgyud0DKqX9oktfsiCIfG1LKEdfevTpKuqpiPx+Sa
roNji+bTaZp0Gsow0ZCy8xao2AiHfoHrH0Ohci8h0PoL1AHt1/BIoEkLXiWwuiLlpbEx3FLXxppq
pdvq66nrxDujmtAyXhZAXiO5/ajySrKFrkFnpQbVZcyHxnu2QBeNMxL5ngNaGe1sdBYHlrYqRchD
nBJIhdBHRoEYo8lgWrnc7HSZObRiGgyqDNUbahDgvx8zzEoOicv1ELpTq+hbLxY2Ohl+MYeNlUnx
b1lbOKuBzg64dBLMQIxK7qhiszp1p7D60HRIgSFKHpMWGHkmcmcYXrz8gUUXakMoow+tVSfwgH6L
BzeNMIecHDFC6gKZw3hiaW9N7CHwBkUtdLYAu6SeBmjZpM2aAovYKguUHGJM/dVL4SgNr5kVxhKt
22f/KtUm9sA4I4O2B6HpFYHmzMUraEtA/z/sVC8Ejgm0kqsJdA9QRa3XTix75Hudh2iUPVpSAcws
Rraio+SOriaBfKnxpMflpD1E96oLDh9Leb69QIkuqBKDX6ESCLsx7iFRH1QXW0hh6GPjzgJEu3tj
/Jml/V5fpRmNmSj1pDw2HtRmzPyVryMAbMPcBT4YonC1KqNtPoCPLhdSe54rsHz2glUDQ78CM+pr
mDhC0zlVkeQp3UOXG403VblqRcJ4ANrezbMy8XgjS/xZE8DgF8pcUIfQpukGabJvr5N2K/QyqVe+
zLoOaI2hcdHPwkS0JAKfv/i3bWycTRm6TjwIm1EGArbz8i5oM+pASgrECd+Bar5+nPt7jIFDGunt
tp1rdyWBn0QFSRdgSyg7UXaSPuoy9OkwchH3vtRqnprrj3yjfd42Q/t9fDIydoiiGY/Y/bo51eVt
L0DFHQ3I5yEPBl10WsBoeN6sSxbwa+vTnduitqetFz0WEqN2V/kXRA7JpKovI0HoBNaQ2sZBAOoV
1IMgbAXpA92OKbNGAiUQgNQqhEnHu1T8Hzbn/O9TYcqwpIZWlPj7ufINfRGgC0C+y7GkM7f8EhrP
4JpA2I+TQHOQROqUr4mGzRkwJ1gLlZ2mQTGdlOlnPPsVBNgwaIJg3cvxhsXR79sng+wG5aTQ0ELO
DB1ZUG4o1G5ljR5pIdqmbqz6afwohR3GNAroi43mJHyk/a/b5jZeQRDWn9mjXsEQsCBx7GGvRRum
e4wAdEABMtKdwgIIJqjAW4X6y/QRhv9SK4U8wERUjEiX4HhCaYEyLbWROEALFdvZdacMw1cYQFs1
U2khqBM3/b9jRoQ5EaBZsrGaCqIsUApeupBYCOVQrFbVFTNw/La/Mqbo6lVGTpugXuy4HpKoKQsd
Fc9VNP9BdEoenLdAvqKbWxwjSL5yV9SayI08C1iXocfEbQsVHT1/0pafDQ827yR1GWfk6uEkVhTw
5ZOrDb0Z8ivOrOTSADhVl2k4IyjjPAvmitbZbM3OcI/iHBPhd30BKXvEo53ZA4XLnBUt4lSCp85W
8x8JK5Ruc3M4/UUzkhT7Lu4cZY96p7k10Rc1rDWX34W74a73FY+357v/AYr6dUDOviR1uwW5HGRI
HJAvCVSsA6S4BXUcX/NKZ9nHjGLNlTsmywJHISSCwJ0DAP7lZ6wLAF+jtgtdrYmsMjlV0KdjnAxy
Z66+3B8TdBlV7LkoGdNeBeJB3YlOtBtNqDod/kEws4q25PfeMka9zXouDgVgtaqbB9Co8TJP+eo4
sirRV28z+WxgO0DARiQe6RKXUfahOqm8iolT+cdcx/dgB3d4DnlCZZwkRYnt2x9x8w6f2aPORC41
yVynZeiuQ2PnbefyheYKI0vm50tI4OrzndmhjkMlVGo2A1iHciF3Ao2Xqe6Wb9pbHxCk++TwP1DH
sGVb2kGWMQBK5sdsEbHt0VkO87E6sT7z5m7+9+cgE7s8nWNW9RrGyYmvbIPCGX0cnEBkciFvXoIz
M9ShaYwwb9EMD90WbZG4Bp89kHK3N3Db7YOWHxhsyBWBOetyKTK3ZPOYYilabxWFTUZQKi+6myQL
/VAeQy9sebrtZf0xSbnICBwqUyvluhtB8LRvga6TXhir2j6Xf0xQXlHRuCofjDp05YfuW9ZaggmJ
LbM3Fy1YLQzy+NI9ApN/p5Xyn1f67FtStyGrJGXWdSwMvC26WYTyS8nljFeTfJzrm/BnZdRN6IRy
KTgFK1OgZZMjuK+4hLMKNO0tSOH9uP0dxc3X00D+rmCyxLjSmhTyNdKhTqG5GKRUf+Mtuytx5tUd
Asnc1YPenC3ZlXacV+8kq17NLhiPhcu6bteBHnFrZz+DnKizR7VaBJ5D41d1MdetvaHRtY/2/F2C
9jYSqqfkvt1pO+1bcWKNEG1+7DO71OVYIBDJG62ouhBcOamD4nPNIYZUHEbKGfdQ2jyxZ6aoS6GA
J0scFg6emzREVrNwKtS4skcMu+C1ECBj0dyFdm/LuyIyQZ/wRb+uYVTMDq3eSe6RU3cHwYl6KzoB
HBewsCzbgQ3YLxGLgqn4ioakqAS5HTEw8xVsT0cyXqQe1BOoaTFexBpLIzfl6pT/MUZXqsN6XNIm
k1V3FjMQZmXFPZ+CiirnwZ86q4MJShTMy0u/bx/3L67lW2YphzuKHLpSxK9HP8LPacfvRKt1q2+R
L/1EZSP0pIPiFk4YAAJr9r8N7+dqaTvRVk+YXHwYbMni7viThqqkiOE50WZDPK7LMrgJUH7ChA4G
XzEhSp3ImZOWrkH/3s1yDtlVLGEavgahS7cDgupnIiogIZPD/ZBUR06OdqBdsapyPKxl/UoA3VXC
P4PO4XGcWjBhQnce4BdxzZ2wiQ8ZlwXaDOaGKD1gbs5cOhGstbMrhelDJ3aPot47bak/3P7mW4/B
+YKoc48wZhmkyFDdCkiiOQ+qnsVevhUToTQI4makUOBnohKbNc2TrKvhlfsumNG4SSN5l666rWC+
aAxZBPNbocG5NcpVrfHQlKMUaXCTODY+Id/9G2jZFUCFROPndqiD0LUlz3Mq7HROG2BsFC3p6Ttx
E/0e7ANW+DaBKDqdzdXJHXbHbzNsODdPb1s+zLIY44L+MzYqmMmDbpOku4S13Aut26eE9VWp97yP
GuTjfawjy+mDZJcgfP4rIMfWe3e+LOoFxxRHjrZpQ7K3yVG/DXC9stkcZNIX9g32zCbLHvWaY6QB
8qYccip+VwMyNR5yKB5LXhYC8WJK37gEEB+WJ9981M8WSevaA0qB6R1I2X4dHc3nPyOUJifr5wzc
iO5mp/xLPgiURYEWTK+lk7mlxWoZX40BU+eXLlYCz4+kb0KenCIhUvazmVlZgFr2jrXczYfrfLlU
7URZoPBqzDm5KZBftnLcFdUeEbMUbuRWjPCM4Wx0ytlMQl/xGRROXKHqCrtslA/Q0lvhnMl2Am1D
gOwZ/pMSu/on6DxfHuVwaqSVXZTgQw7/CMEAltIgZmhAHTB4sVvuPehnOz2IWA7pA+A5DxBL+//d
TrrGEuVSloHtkJxiEJPtel/YxT7UCIPbTuCrBks/z+dLpZxOl3KgM4UYnQsyoMpScqOwuAIkQMLk
CaPuJHzldErhELbcuXpKAX/CNBio7IGLKmYX6AH0g8KHtciP+oBJMCED5WpRugJYU27/0isQNX26
KX81Qs/B6AvEzeUh9CZIbwOIaWJy7rFng89YR47yWcaIiEgHPwagHqq32vILAShBV9ghgSOm3CYX
Y2n5XziSq9Y7vUrKe2kxn6pah5hV9urnEUxuGOMjsxo2/xPTOuWR4N/qTxYscrMYAF4GMrurQJqe
LtXXBkgWV7XXwJmQkkEVcCY8x27bWcBHja/hLxU6NakVojKlWK0V2c0ejFWcrT5Gr/qdcP8rAScq
i0BjK3xHaRaoW7SnMcxM3XtugthvpjaJFxu7HjwZMzeCxvPfUiGSD35uhbrrUbFi8pOrE0xIIvEZ
UitNf0sqgzdhKyJTwYcN6TqIwV6xj0yqDCa5XIRM9IRMK/9U4DsY12PDBNqnhK8SYCxokFDBS5lM
vVrlWupBtu4xvy/dZBcGfCA8GF7vDa/tC+sR2NgeMKlAq5LUxdCYpt6AKCvHBXRLqJ9zKaQRctHO
wQ4l9dknY2XkD1EuSoaWKSbnkTCDKYa6+MYyZxwX4kqUB+1Nhv40KF3FL/Bs7aXMEjqlAPjl/C/M
UXe/0gYVs9WIH6QTuGtFaw46r7D0Z2SEz3xitkc22HUrfLiwSd36RhTAGYuhULzc7QFR57F+CgNQ
EHphYFizlT1PLjgx7eIpgiYQcQHhY8N4Zbfe9PPf8BUdnxUEcr3t1aGv/lPVt4mmpHYk/BONC8or
hrWtJ/bCGpUWhpJeZVyD9210ux/K0wQaGIAInfGZhzroS3WXIeMzWhPTP9UAueTYb73hI+pZt2bD
0V/8DOoQx+AOmOIMwelkCW7t1vftCZhUiFkSwbfYIXKh0Gm2mCh/xpn+OhBnHzsLMRHdDogw+Ifk
iHHQO/B2WqBXlKwCqBumFA3LHOXklkqPidQGuC5OhEPIq90YAVslQUnkbxDv8kYH5eKzUs6oEoZl
UAt0UAisV7IbsOBIYE8BW8u+JH2Oh/EehGWu5MtW5jQ7ySeEGIMtWFBTOZXAxjvLU48JQcC9UwxZ
oHe2Fw+47d5t18LafSr4WZJhVWJFQKJcd6YWtjaHGmOc3WEiB2RNLLDsVink4qvQjqzhMKRZImsW
fkaPZO5gcrojgbqoO/Dkv/V2HVTfuDd9Ql0QA+Wu4YRP1WgWAdQ6s6AKoufsWbLab5IlvaRHA1WS
vwh9NspE+JFEfhiM/8qVwMcEsrg+B+8kQvvZLh7n58xJXRDWeb3fO9pOcBq3gRvi98wp1c0H5cwy
tRtGu4LQccJdlB/KQLZKW3jVg+FNsCBxYMW7v0mZtsLfi9VSWzKOstZCGAbO/omQ4BROjl6zHXXm
aoN9GQMQ4tOEGtT6md/BEb6z0ZysRVOvTaQqqTH08IMSf6xAaME9jSwo+vYp/7Oj1OPCNaPCLaOE
97N6DztASrQ7BBKAvUPgfPh1+0Ztxa/nH5TuABZaDx6l8qvmCm8eNCaG1MnMVIcpZ0jSx7jJ7D7q
5gpVdAlIBY9Hj+6yli0LZaKVFbwpWNDuaiUHQYaif9ZL+VEUnF2FlXN7leLmJfljkF6lAr6Zuc6/
agwzDgoYGH3FT0/xW3U3BrmNorIJooLoAJ4EUEUp99AmsMVH3q+PuLG8yXpONmI/qKD8d/0G9ZhO
SrkuKHTjFRuQifaVJdcsFAxrxdRDyWccrwwDPDrXLVAxyAcwmKr6GNR9ctdxrZ0YlYMKMyusJXf+
KvY7WxmVAwydGoe8VGJnFQlT+0oMjvl49jJwGcy6xMi5t1LMi+9IPZPyPMthr2BbCfilfU92rV8d
uB15kCwWDIucyVsro57IZVTlURCxsn+Kmr0/uUPA+6zMjrVvlFNdpUGeOm4K3Znr7aEHdIcD+CR5
B0rEkcEtlrKw45uhxtmOUR41UvlyihUclM6BBsG99gFKH8jsCY5WIZBiDWVs1Wwvtozyn12mTEbZ
YMu0EwRQ7CE/pq4GEsn6UbF4MLrb0O3F5RssTPxZ0RPT/qb/Plsu5XrySItHUA+TbdQ9cAFjvg+c
LZypORgqckdfDmaE0ODyhDvAL5n82lbeByt0ZsaHv/1D4AYvfaAR9mGkDPghUvoygn9GLwY7rRh5
7LZ7/+9ygQ++tKJW2ZTO8Rc0pjtKr0lhaojdyOwmOmWd2Xr958KevCF/9equQJUBwGfQHALveWm1
jEOgmwVYJZXx9p4UYSR8U3nPLqJuuVKAq/EPMhdA6VLXEkoogwLeZbTk0u+DBHXG+eftt2Nrn0BO
oYKsEf+uxJh5FRLry0oOTBZ75fDJaQVY1B9vG9lyLudGKG+dL4Wgqyk+WBr0KFmSz2Xs2MP4mznj
uR3KPcdix5dciocX9DpO91iSA49ZyeYeAi/M+vbWW4AXnnTOiQ4WjcPUjKkB3B6hUtFFz4XG/04k
5VslZHthjRmjEVubRCYVQP6oQQLtquQQqRLIkVM0x3kwe/FYkSqa4MUxb2/T19+hD7ZGKEuAAQPr
Lz2BEQ7LkoBLToezlFwIWkG6xZL8zAME4G1yYx9De/fj52Syqstb9T7gLf8Ypl66YcpLeVm+DC9O
HHDPolcHSMp89CbRjo3d2gdVFfAd0U63k8Q0HltH8bJ7yeH33DP7mdr+4H9+D3XtCqCI18RoVbdQ
dDOdQ1MrI7NkgWlZVqjHcIjiXoNoUOgOyhxb4Pn+XVZpDOo3FgcHc2MpjzWl6dpgdwE9QA3DKZzs
ocn2VfmBkQbgJHGYQDjEZ88jyH/ivyDCYS2UehUBxy7SFAAvd5RWezIgTZJl6/dMrR9uH+DNQPj8
HFHPXyLm9dBNHfYtH16UyPDRl7b5Sv7Zd/2PntMO6iq6ylgemmyt/HDVT70GmaUMRFu23ob7qIbI
llaGYAHlm1MipadVEB4hUIF6DJgkLHWMEjPU+V+NPJvKFO+6IvarDLlgnLHma7b8C2AYREwF8juY
oL18ZTh1TqI4UTAONQFYOi/22D61A5GTYl2/rUfm3BLlnkGhWbRpocJtAuHPye+T8Xx7X7YMnG0L
TaezjsOYKgTRlCyo1eeAe87O/88C9bESUc+h/wAHUpS9v4ifvM6xonHyFW44R5X6SnLa/wfTJpxG
O/IFn7PUA4HiZnaJwu/t9bBurEo9ZTK3zmvFAR0LZmEeNH8gQCgcVCIxFNTvoF1nxn53D4Azs3e8
+Yiebxbli0Fit5R5VZK+f3IkZaHQ1p87F4Jm3rBXGGHiVmRwboxytPECKAs/1aS/FPn/RAacJ/57
yiO0Vc4fGJVytXHJgaalhkMHEywhVLDyU+1LO9WvPZVxFBnOTqV8bbJMLahLoSaY1Md0AStW2Aeq
zGoKs64U5VKzQs/bKQbaWAHzYcF9l3PGnd3Cf1x8MsqXplAjUksF0NQ8EC0OwiYW0XpucRYdyVl8
CVQbzCn6rfTw7DjQoLCKTwp5FXCNyTZVRxEQ9OoOPW68/MVBQvfbAh8EHqiKNxv/9o3bcrfnpikP
oophBwJJyAIlHPQwtdWF/NDB6FRPMxbGp70inqBO4xc17lm5vc3hrFb5K9wBEz7RLAYPv3gkhAWl
Pb9K+7SEJrtyR8jwMHmHibsAZ+nY/Up3rGVvwc2A94PAhCTKAqRzqeNaRNNcY7iTQEUEN30HAPJR
vi8eMFec2q4GBK03mkCcva1O6gzgBQTLChBA0JE8Vm50Sq19HDSvt7di8wad/STqbEcDOAAmlJfc
VhT9GiCLNcV0Bc86bZs7Di1nCUG8In+pBp9DThtosklDja56zLsypB4RVwotwh+VpRAvkWT36uk4
s0R5n74cMSIfIlVofiOkdpLvhpu6GajNJVM1/o+0K1tu2wi2X4Qq7Bi8YiFIiqJ2WfILSpJt7PuO
r79n6HstaIhwcp2HJJVKys3B9PT0dJ8+x27uYie8EVwQHVhDb02P7RN0Qe/NuwndNWMAqMD0wPCa
3vFY0NdDvaIb6GrTLjDb0jZiQw3xyNVRbh5cpPpX4YOJnzE47T2/q7j+uT+NMfcK5MDjuRwwuJBD
JQpUEpYYPMwqmLkSXpWOuy7mVklJmZEZ9PXo5oXI3UGpngAjodF+FqXr4V3Wq5fY4jMy29v0cyNN
v82RPX10KpgV+BfPWxqCzt3o8wsyR7WGDEItFD0uy2u6Xdm+fgc49JDu+Y9baXVNVL9dknSMxbPZ
5yyiTJ2OGPvQLOJRqkw8utAgw14pV2JgB67hAsR2K/Z29AL52+BBv78cBFYb3xDn+PMLmHyr0qep
RNTSN/p1h2OD7Ec9mm7jjK5Z2RCucJRX7hA2b9VM1qVNftE0U4Gsq94q2luYdHf9NOw137jVzcyC
gNOGzJwi1mrv2dAxAgW+GpOy1mPbl7dBG8lN3aDGI0Hzd7Jo43fcdgoUmix/o9wFENBAM9ZFq80e
ruRvybeTLMCPy5/7TBHhdCfp6FkAcqOQM8BGGsiy0MkNrRyOB/CIO9EzMgsRj8XJTu7p1KXpBjt/
F+yKg7anZRX/QfqFHgoKbKV1+ces7/3ixzAnyhyDVNd6NP9TgKv6XUxFAx3lqD7oL+IBun53AxiZ
eHKyq/V2TF/++QTMRoyCViRZ2AN1tKc9aX8XQbckgJAHH0/HXSFzx8nzICUdFLAAqDMKa94VoO9p
LWkP3eJdi1JxxK0Nr+ZWi9Ux+dxEdQlAHmJsIkNzDeNuan6GmKeNgj0kIezCGDl+vXqLf9pj+Qzm
tjNAcAO3TvE0DrrrOjOtOTc4rsKzwqRtaND6tdLVKLiPEGsSoj2J6+suBO8NxyXp5p8F38VymHA0
hRIy4hbno99MqeXvASAAKq3fTrFVbiEsCPpFJI71dbrnXdOnAHDJNBOVCr2spWGgUMO8tysyPUBq
e5vr8nGYAIQL2sZusuqgNeke9/m3bKh+CfV1YZqSZZi69KD4/jYFwRco5hWny+a73lR+oDH6NJvk
B6avayvNh51R1BtIvhz7bEBnVnqTxHHfF5mTlDVQRmMa26UMaUuhTWYXI6Lzbd0Axx/U+gQOPwgB
XP7c65WcxedmsgVfRCfFSOCtrUPQSInc9ltrQdAH79HxHTwOgQswuosLCNkxuU82aGgejV28g6ye
G93w2lbSavKy+DlMRhFkdSvU/fS7sqyBNXs8AP5HqTAxgb6bn+PMqu/47fgzIkAmKp9+1+JuSPQA
7LKQ8jyh1VWQlHfqEYINsgs6Elt1zOvZ1Z6QJca3kQjGGs4urL4BIWaimqquQ5KQLQhL0dAACYY4
rD/1DhAJQHBjyQkwYAaxu1t+b4VuK+vqS4PMtkuIUMNcdCiql9O2FwyXyK1z2bVWSytLG8xelqBR
akgKGyDI8rq3+lZ1K9t3ft+x0874JcOn+CnVKrhjaZe51MIUUo6pjggCcotTQoVvuTMh5gcW1/o9
OtArvrtJ7+Vt+lTdAmjEb0/yPi9zw5E4DwRCexYUlSk5jSd8yGA59J38Yb4y700bMIGZNkxQGEGb
EtoqbvwUPvFGpddGA9Tlp2Buv0wk85jRYBruyh2EQval2z7Tz86LndzNZm49jAUUAM/jAAl40Hqd
rd8VW8onmqBPmH/Dky+crOk0yMVDc62FDAKiUAVD7iZFDH9N63pIUU+RSr81Qi+c2pLK2CqMH0r5
dtmhz4j9aZAA8JUAkkqH6dknvNSB1F/KFQpvy47TEQXtyB2vFNEyXeHa34b3+PtNt8v3wxVkTBzK
mGE40A7hpuyrS6Zza5TwUTnjsZzCUVYLiSY1aDNASve2sWNHd4TvgJBtIrTd6furvOZBtdau5tO4
3P+aZQ5WVPrEr9OYbMCvfxjGTaJr2zLz0hDjzQ2HHZW3ROYEdVUhpkakw5/kXtn2QefGSuwFrZTb
Udb6vADMWxpzUFIVyEypQhOAdjT15xhYnuSOcp/MJxr6xBEd2QIj2I/LLrWani4/KXNs4kCsWqOB
XTollb/S2fv6qrXoAGR9l2zMHe8NvR4SPn3nVENZ3HQQppVJ5CMqR+ZR6WWrKqH1Sr4nCaD8oO7O
oNGhdBZoAP/jJz4VyBaGU/CYGR1EwjFrQIcrpEc6XDE75oYSeKoyCgcqplGAvuUFiNVgvFix/DVA
zGqoQKAX37jJiNODWgbccpe3cS3lX+yiwiSOOI5tX08GWkjQzKmExhmg45VAmhMVC8gPJ1ZT86rf
vEXR/774mpmUpFAPorFIbULoL3edHU0mB669WuAhIHY3VE3RzmcxpKhThURAVB9AYQ10y5V5lG9o
tbS2py2PqGQ9C1pYY9aESkhoVopPL27aPJCsfENZ3iuHVsLr64a3utUYs7DHJChNWRpjXuEoyBAS
OIwbyfQUgIFvqOJjApVyqzATTH1iuM0RHi97zOr2LUwzoVQVB7HQBhwGA9Dj0b818MC/bGHtwbbc
OiaAimpnNIGKYK0k0JYddmm8JT7PyOpTfmmFiZtNE8kgl8E62grz9OI13a+5/7es/KvnbPHVmGgp
F1kNHQCVMlcOLqq8+2CbudG+3/Y2scp78GTZtecf+dxAq1Wbz3VCTejrcWurTi3EhiBqhmNvGcYM
1buhexTU6qjO8UuugjW1z0sHFXVPmoy7XMQYBYGEVzpUVt8VVqAizSPtvomlcgutaS8bWmABTKO/
zgZFQj9VhVZ6vA0j8lB0vm9NPE47efWOWzS6mShlzGYlgGIOpOp0FiBz6V6VoE47DtfFtbLFIxvk
gxqyNHR3HyAt8wBRzvdprz3WTrE1d7xB5NXjDql0VQbvpggcDOOhfkEgt65J9KWfnBqgoWO4081s
ozN5lXo8ndW10740x7jqSOZeKTJs4WSKjtRFVjzc1E1qp1wGitW+09IU46d1FM7yVA6/E8VyAyK1
rfoEsbXrZG8CLfWbbYMKXwUvcBHlVkUKiQk7/sTuWphZ/BB2uKediiozBVxMgaq5kj84anZ3Ocys
HUnTQCKKv04Kz18PRlhJuhZ1cCohOYzjvC2k3Cqqe7WFhBlYAUbF5JS7Vp/qS4tM6KzAZqXgvkWV
Jmu8aCYfcz+Wtm4m2p1glpB5VMV7s4+9yZchEwfqy0xrPkKze0PaOHnpqH0jle5VqnkchQzD0qZk
X/4kq2hJvER0qKkbECJl3wkGJCDxzMe9Qmsq9S0YYTMvwpwLaiaWslfc0O3eeZNVqzu9sMl4N8rd
3dBhiA40H6DdgsxGYXB2erV+vlwW49WaD1k+QUEeRYW8izuyo9xlqNCElvZttMyThHsFfm8nteHU
drkP9zzc7dp9c5oIpJo5kL1mcZpaLysxSpEY0YY4lXKYr6QjWpa2BMJtXqa8FvO/2GIcLdDEaBwV
bOOwb50JHWPM66CnpVjzi7JpANgbt9G1gEG9fXicHFTwQit9Gl1K8cdd90rsBj+ojAFPkAcBCsnE
bjKbqVaqQCYCWFbuKGXcuKW8MZENZY5N+TzAPojiPR6iaCVofrFL3W6RZlZpMRASUbvpXuh/9uhQ
TdqND7FLzplZWyBao6JGAMTSz1jqlKoYglpAHEmUx0R/TCAGBv7HCi40ZVsTNxN0yZ0UE1TjgMAC
1rK2dYVAvvHlJxK9gYqT83voB2UKZBSeKUF0EVyHZ2RegRT0ceWDJg0itB9+mBmuoEbW1Mulpbb+
ADqX3GuKjagjrdJ2igQKmSh7NIfyJ+eH0NfJ+Q8BASm8Hf3BE9vRYgcaqEeAGVowN0lobDNBH6C7
Gd6oQghgXA8Vz6BMrcSoD2Iju/IErZdKDmwCme3Lv2Mlvuig3dVVfBQNWvNMfDGMvgnSGqPMJZms
JiDW1HEgSjwLTHjRU93sEEw1jJqABkuBLGr0cXkNa0UqBGUJLxkVeQ7+8dWbaz1IGjU0wXliDS5F
J0GPDRwWOMlXlTNtJifd6lfTVcJ9+9I/mNlEHQNKBnYQg+3Yxa+GS1ANic0waajDgfoIY0P+9rfA
O7/8uXb7fLHFHFk5rZRZBqM2ShnkLrztdwa0sqDOiwuIYMYN0wj/wuiKl34xyj6lMKZUNaoIEBN0
pS0/7mxiQIzXr2Qrrqv7og9CS6nMg9qo71ocV5apDg+oGfLGa9ayAxDKSijUUUdVWaiFb8RFLlZl
jC3Oki2BoO1JvSvxzDc86NLQVj8qaHfErvEvkAMrb64vxplP33V5F/lC6G8qaX4D1nM3ayXIgUWB
87ZbKxt9McR+7lYBx1mGVdKyEdoVDohKlNgWf8x7ycYjAkl7yCujrEEVvhhl7sOCjLVphggBg63u
Q8xoZg5o1VwCsgGICOwJxnBeR1veZE6VW3wfW7mKDJCigXJAp/o9rABGr0BivMrjxBOH+yabrRjs
bW34M+l5xcCVQAStF6o1h4LyeY6hjHmW5cOAKFH2Vm685lPJCaZrT58vJphPOQwgZeuJhgGaMP4B
xVJQ01UKnmJR6kV590MplE1nQFPHTIBTVyVMiJcGNLWNJv4QQLVyOSzSwMoEJwDyRBHXiAhBCJVx
pjYri6ZLa4gYAxvaeD1G0iBi8jcUnDADoXgZDCqUQeJrDBRzSW8n0wcffWo8SWJ+aEMuE+1KFgEO
aYBVCDIlmajMHZII5pAnqRx5RMTAlfyQiJC1m6dNM/3s4/fLn23l5bO0pTElgcxXBkjoiZFXDpWT
9dfK8Avwe8tI932SWsqU8ZyGsziN+YAkLoMwHbG46NdkkxOlHp2j9x1A2zbCG/TN3+i+Qabh8kJX
o83iq2o0+C9SEKOHiIhMlQrSQ32YMeqmbM178aY4gAwJIk+pzQNLrsXRpUHmuswCaEarpRB5in8z
Ds9Js4uH18uLWnujf9k+JlbrrZqHaK1EXroLtqmTYWTZqR9DIK7y1kqv6i1IW+ksTLkXnOZK3Iae
fy9/T+36mgfDXIs3y9Uy508OldTP+wi3RtZucxNq79m3y4tdezZ9WSwTb1R1KHxAAiOw/EwuVO5s
zArv6HSmCAKOy7Z4q6FevHAWf9RGMazVyMtmqA6WL5nIOXerwZMOBIoq2PnBWcRYaIZUbEWfgA/Q
gQwYeiaQ1PYGEAagSOylT1xe33Vv/LTHpL65EMpRq5xSCoi2240VQrkms+AmTQ66EoK3LugPO6cp
ONKZq9umAjJLGX4w+XYeMtsEAXOi1zwwwy+AV3ogBjwobo7kf3d539ZGahH7P40xp9yXpKjq5zg+
XQPCu25jMC0UbGgQUTx6c4B+SeeMT1Dn/DUeM4dP4bcW35Y/gDn1TSaTHjsee775UJBDbLwoEshB
x9fQeL681jWgsEHfMqhZSZpxxnahSWPZmQ1MDeA124wOgC+oWkS/hEO9ARqPzsIVgOEb36dbwTXx
xp7RNZ9BETGAF8tW9m1kq391Qap4lWAL8NQ/ozPoVXNs9WCOPZLollC9y+LH5WWvfmACoCdkh1VT
PBWIF0cTOD9fL1op8uq+rVGl8y3oiWGwXrluAAixxybZXDa4mo3jqfXHInN0etLqCnSb6XdG/wia
r7gYf2vuCKKtXSePvmz1b5TZSHhNHC7ZMQ1rbGazNM+kAxXGoMLWjxKEvRmkN7Zqk5+UtKEH2XL+
ZhI73YJqjctFeXpHXrDL9lirNiJg0psjbwxA9iK6wXF2ADZ9TEC3CWlV9SYPT+VAPI72wYa8Cztu
lXQtDC+WznZbfTPRpVhoYw9UiZNb3edOtEfQiuzZzm6FvfkcbXgF/bU4qeKBrkEzmRhgQf8a+YWk
7DQ86yIvj4BtB8JeAPVtqVW8dGQF5Q/Cuk87zM09qmBI1Ac4VbxrjtI2BE5qQsaqXvHGOU/zcmf7
aEIDmiooqJLChMTM7IDWrRNINCW6bg3ohVpRF+zliXRWVfW7rgJMuixdY6x2SVO/qOVznKa7rFB2
DVo4XZMc5RHVf5CklUFP/xcJFCV6YFWj4jTl6BhzcYUO0V6Uxn0zp4eBSBsFFpJitBsBz4+sGe/m
PD/6vuxI/WiFUYrKqt7+yDOztPCAsYLedJMJMEXJy2oM7qp42raqXYumC5xZZicS0psINaG4yQob
Qmro7ceJ5cvKYM2VtFV9aC/rM+YkpN7S5vR+0GVbHszNFPHayWsZs7r4nIyDKE1tkrZH/BFnyNwZ
xlUxy/YcP+p5sYmr9sZPUk4yslazBlIHsxUgs6TlM2YHoVcWVr0hxF4GRWM647wdD3QAR7xG2Mdk
IXaUavxmTn0fvkHq+4qvfrn6bqaHwlAMVCQMVklCLropbyrc4vQHFPvCGyWMpqCQp+80rz52t8UD
ypw/aqfaip6i2ZwYTIMc68SaBn0dNIJMBSKmX4/lAG63rkHr16PrVp+Ud4iKiTEmkSlOyG0ewDv2
hMblaxeAoGa44kWFtUC0NM/E4F6ttUqoRgSi3Lf7OrHGjMfluJoRLmywNLxZh4kNYzgtcXLb2/wH
pYrIfw1ObRkYp+MOonDWxOZlgjr4ndbM/ibp38b0sRZ4sFzOnrEki0MaxkmVIz9Bf/jJKL6LKDsX
De5PabTGerZTBUL0yMQ4rkIP4AVXYSl3Y79K07A34akfygtEfUGEFR2kfQG0b3YCs3Hs8b4jE8mF
KIxlf6jArXpQ97MDuAeQx4GVveiUfsstPUmwSl7xbI110UAFAp0GXUMbiX246wTz5r3eJ558JwP7
tINhp8DonVu9iS6081wI/DrRzv8o7/tnIXMl0DYHoHDmLJ6GnrOPrVOBReT3BJfM13OZ66M+ZMpA
z2VynCHACebFyiE3mAprLHXLu8xWv/XCHBN8RdnvknAa/U1Z7nwRiL2MxxX1Dx/2c0XMduYkVUge
d0hgv0+TSyEGgYsKWm21W0AE+23gGUj5YgsI6i0EzUp7OsgYa+GiXnlLpYnKIs/tKuLrTY2lFm4X
Uq0BKPPm75ixLN0Zg63Gz9LjUi2uHp3F52Ve2JkvIQLLSN5V1LeskGyjbQX+UED5ADzWoAtq8UfI
eetkHsKj4XfQM0fY62ft0IDyQSyTv+iDGRrSLZTTIeAOndSv37InZpK3QCfRl9KBjs2GDgqVETiY
q122EW6V18vHYi2JhLSYZEKcTaQ6pF/tqV04tNOYJl6TZF45QgBUwHHsvv2FFRNJnQn9Rewa8+Wi
UfBBjolaclEXdhs9EgxW6C0HwroaxBdGmKVIQhIkSlIkHh1z6sDpWkNc5F9QN543l/BahD4hKgTY
pzPuIpJmMQn0DjUQsfX0LreDOP2uaf2TRlpIh/ap5o65djXk4S9NJg+QdeXWs89jGf0JqgKpREjD
nbWnwyyXZ2OY8D3dsbMpwwBxhts2BZVnC0Qnr8a0gkuEPbwraUqFfjjbyIM8otyH2giCo3B87wwd
CEtMH1ulWaSYfRLex9jAz5Dl3WREez0Orpu2jyx1MnnJ1erCFz+ECeJJMmnV2JQQIbNyyPjssc2O
vDNLu8Wrlj+aen7i6bpNERV0oL7PkCWQH06zVvZRBor720KsX0pRbDhrOn80wway9NP1qMqnwuki
erbyOLaQuE68ajCsVOgsWSyAYh8sMmXe//cYfjXFBM2K6lOPKDt4YH+xTeQBsnofA6H136wwhx3T
RgNcQNU2UbKr+ukamZUdRCXnqbHSXP66GOa4C5msm1oyJF7yqwTVjWnTWU4IHFlV4xax1bp0sl90
as90al5Os7ZnaHgYNEoDcnTifVrs2eirRYoRNHzIOuiheZ+YVlOUyLXN7KZNZI6i4AqGHBRZn+bY
+sYkDWI95WjVU/oI6dA8tdtsl27TO17PkX6zrzkSDMkKHnAIbmjosluXZo3eRjjnUWfYbaDZ2vgR
CnfSmFpGMFhmyMNurR2wpUFmE/281hNzwMpyUblPzHaPYGlddseVBj1dFFpUkgIJqDMMU0YCNP9w
kpEqkL2cOOCebbcRJo+j2+hRsZESvYfQZHi8bPb8NgJ8CAVeyJfpUFtlXUQPtX5URhzr310+yg1H
1XS4NTeOHdY31DnNFJACUDvDs+q7ykt0pX3roN/uGOCdVmzpqT4KCejMM8z78l6bqx93sUy27hUJ
cyNIMsxTAY1W9ybwGDvqq3KNit+RCvmojW3Gt7wbaXXVBKADHa1psP0z2bXhRy2By1CzAXQ70JuA
VhG/h8ozQ913cc7FsvKbfCL047bgp6cSpVS8h3fsVsYw4SyL5TBZX1NrSexHOlIKO8f7CMkrUnka
z4ijOnQkZr7O6JzXZRflmmXug7grmjDN4aONO7n9TQ45g8DFLGSEKKpDCQyTVaLVXfGQfqvxbLlc
JsyQkoij0cKuaGBIvA8aJwznTdvqm6kNbaDPNsKk7uboUZ06zprXAg4aEcCWmygOQcjh646mZhnk
+iBAKKiA2GY8WGpuctpIZ5eDIkLKHKiJE3oDgnNfTUjppEAXCRUYDbVnoQetBLBqzUvABb6erYUx
xHjn3GEqRYAEJqC335Jctrpk4lyyZ/5PLUCtSwEwjyLimKVEfYjxYJpSfwaxv/N/xg6zEgHMXCFY
QoHPwAUXvvaCg0EeI7BQ036aU1C6Qo4Bte27jAAIyMm/zl5AjG3m7AlGSYQgxXb5/uR01a6QK7uO
PzhH7ezRwFhhjhqu1TmqFPQHptNkD1X11He/gR+82dCzS5wxxbh4LETSTLnlvalv4d7PuTxC5h5h
ODvGpLC0TuR8wXUvAaIF71VwqrBXnaHn5RQnMGhI0rEk1RXGmI5xrjlQW1dsqLL8MjIM4UvxHeej
Uvf7kq6cVvrHMHv31X44D+qI10D90gHz33hl5QFGYHiyE+7JPaRyxHuOyXVv+TTJgEI0jTSdNAIq
QT2VMlzlxQ56C3Y4Q56VWCBL2KWaPXBb02cPH2apzMNHCUZVmY0Cm3pSc3SCO/lV+JnJFuUsM5z2
9W/WiUuJjoroQBExTqTL+eznLTAoqoehRUxoOXFiU/nx+DhkyJkSJBPZlc55wq9GtIVVJh3MiWaW
RgTm0ClMQIYGJQSRM4TGs0B9eXGjg1RCTasWzYE00uyxQ0dQ5h2HVRf5swho9nw1ISS9MBmBFnsJ
SNAk9WbIC6vjPX9WD/nCCOOHYyBOtUKbHHmZPpCaPIfjcDWN1VWjj1eRIj4FIu/xfY5YoD64sMn4
YJbiGYLZk8g7iZtIt+IdOmYSZEeKazBX1K7pZV4FHqP8HiqAdOqdV1PlfVkaDxab55t4dvW5DnxG
BuoVcDaZxW058SS7z3NaZp3MbWSMPjCJHeKZBn5KZGN2XTpzdSoXj26EytVWfk8TlztmzttT5iYq
DdJh7CCMPekjq9F3gO2Ejh5QDTYVI99u1ziygvYZ/bZ8wCfv6zJXVBIIow7FVbgU3rRkMuwY5dU+
IM7l0MIzw0QW9CMHfTAj2msBek/7TqZvsfbtso3Lp9xgq5oCFGVBjlfHnhztq/5RiHktMJ4BJoxg
LqANQKKNK88nrgSlFvA4XV7COQrwqxeekuiFs4uYUDSGHkUa9Zo+cnJMn6gRlKJ6F5Uum3LyDHbE
+W70259dqJ8n/ASQWthURtzeRoyoIoy3igDs0cEM7tT5JVFT6/Ly1j8gcAuIjyKQv4yvN2lYyIGP
rKuR+2sqOmhFRfJw2cb6efq0wTh0q81dHnZAWJmV6I5oE0jzYSIfveqpHXCqPS+TPH9Pnbbs0yDj
2n4BDi6tRouJshrQ5ABDqZiaQfl+3PtoseXusG0MS3+6vM71E/Vplrk1B5IZAP3AGaXWw7vKHkHq
LdW/Lhs5rwEzi2Ncvq5RjcZ8FshG9rqnbaStvpM8yu1CpbS4T0S6N+ee+GdNLGOq2JmDAlp/+ilF
yFo1Vg4CcZCJQXWiOZSzpfwqTpNvUIO+vE7Ox2Rh7y0GCX8H4Ur4lurfG/9Nl9/+mwnmHtUqTRtz
jDF7cXbXorszKalFNE5yrND9uPQFmcsS/MNh7KvYL0HE/JSYJHbVGLeKHB/D2nCINl7FcRNapBwa
NCcLoO3qYJcW853oa4d5br9XGQZKwYlyVJQOanFmfej85ps+DbYSCkdRHRILpZm7pgq2cxZNFmVq
mbt+g3LebZ3qL2lqXivSeJMr1Q36MtemD+QySY6C1G+yXtpjcvLRnIOcs4E8z6GRZxHDBt8UNFBq
xJ4ufp+q0Q5TyEwBHR6R/L/FMIOJYTEAQvNY4MKMJFDtqLfBxJ1DPMNefT10BhPCujAwe5OmXLR2
SSULFE/waswUceuI1OkuuQsTu7qgqsQgxGLEffiD9sYjW7sTNwUkyAJgNf/bCWAi1hTXJjQtDaTI
fuqNmbmXmtmS0P+4bOYfMrnPKMLErAj9olGUsCgz2bSBk+9AKOACLVe/Qx9gsvQOaCS0irMNr7T2
D7nyH8ssRCYapKFUAtw9wtW8AccLcmTwTXv5jvapgcgyLUzAFVbzmEFzXPQ0TvawfvgBPwL3JoC3
bH0UGh5CjaZrBHXhet9L97K/F7urSR2d2tBsM8+tcOB1Jdev9E+bzMHrpBYU1zIBeq/SMLL4U8gb
3n6uH4dPE8yJKyGIbUS1iBQ1TF4yv3uJif/Qlz6Ka/q+6cMdxFgcUhAHqevHZV86B5mejuKnbeYo
JpUytKGAy73/mG/UPaavEguiKIfmVGmnhPnhVfscvILUhOZn3FL7P7jU5w9gTmik9IJUi0iZWlB/
UJeqE0quCTwZLsXezW57F4rnTgPW7W0Dom3uL/iH/ObzFzDHFnOAplL1mOdEAAeDxGkMLvle/Gyv
Gic/wYoLcEugAMPx5n/IhT8NM+dYKnszCUYsvd/0ToJqi13Z5NUAuDZ6HQBq4T81z2cBvm73SXtz
cY2ULfR2ERJ/JyDpjwycdpQcNvvRerxgcZr4Oo+9f5anMo/5Jih7QRdyWlSaMPFA9sU+20obGZKQ
LeVzc8oDNP7A5ZfYtZt5WWaFNwYQzTm4yieo3UF8yyOu6bQe8IRW5qBE5GYOJEdvW9uONrxxofW8
+vPn0qtk8WmqSmmSOkJwScCp2U/HqXySiLqtICVahi3oGjv38tlbz8k+DTKpTKP2DVRVcfQ6s/yp
VumDmYGmSCxfL5s5B1TRPcekMvpKtD3Bym4lsZzLZg43G+y2sMj3elO8ly/zC1WphN7ZfeUN96AM
A+XbaDhx5vgfFeI3r8pxjuJnfgbzfc25GH3IMVOkGsXQ5073VN+MIEum1Av1Ho0uUKP5tnnLPWer
H3rxAZgPrWq1FM4Vqoyo+h3q0pLfALJwVEgjgPh73+yAY+OHldVH58Ioc2+omi+XQgutDCD4FVsP
89DJDGSmuiAaTqamePmqyPgv7/V6SFlYZa4SeRaFuaQzb5pVPOf+DS0fU/xYER/at+6xvf7LAsvC
JHODFGJhpDkduBHBmCiOot2jbBaBjOjy0lbv/oUZ5p5ohGrKez+nm9ju8pt2K+31jQiKxMtm1m8D
ouNom7KMEXAmKOuDjChAS5AohXe2+qv5hWYeVenUMYcNvgK7x788037RHHMCwjn443RE/thmn4dR
G6alOCOxyyZL9kBW+BqYdotxwt/UtXll97/SwoOUg8MdeaeH4Cxaf66bfSFO1aBDRQn13XGTPrY7
ANvfKR5DdvK7asM/HutJ7MIeEw6KthMHcDP+vonw1oos2Q32qpM/1+7goIt5LXDJotYDgYk5DNpi
PwOCNHJXCUWDgelZu0+N62r8ZqoPl/1nPZ/BH/9/NphsQm5lo+hNTC4qN/nj+DA8mQ34kCFyPzzR
GZMREszVbf29/QlmA3CtPMmcZgNvjYz/1sbYtkJGW3LRaPXJo46Ap6ecZ/g/xJk/q2TziCxCh3YY
4C21Y6aA6qFucivdn4guXXk7en8xF3Q6G58WmWxiGpWikDVcH5P8OidQtWsP8STy4if1uvNT8GmF
8UqjHyQ/TRDMYjxpIC8SPgTXoO+jLqm4yU1QeZfdhbNbKnM1pVKS6CNpaFcdEIky3yXafCPlGiey
8MzQ/77IbYZoqoO5qrBdMCEKoK4XfbuCUt7l1axX0z6dX2Xugn4whJH0WA5llABdPeUBGPcUrwP6
Sj5DMv3jLu0WcyeoqqCGUPbEw3Pa6upoV9Jg9UJsR/CPyys74RUvmWKONTHqbG4z+gWd5KiA7iUt
rPQxu6fodBPsFbOnHWkmrbgapNVrL/xOOeaRwNqXf8j6/QSaYmA3MXZwhvsKElKLFYS/Me0QvRVg
oAlBcTlv563ufGShI9manWy4Gg+rr+CFVWZjdQi2+VOH0e+uwryPMD5FqsAJXOtP0YUNZjcnQWn0
7kRHQvmpMJP2Tuc90YnDixT46i09hMNjcxj3o6vhMRo5vI+7ekwWv4DZ5J6oJWRwETsLLXBC6NWb
mt36z5d3kPcpmQAtEDNIc/Qj0KvNLCCxnDHVN5dNrJ/Dz4WwXRZMrAhDF+v0HBoWqCbLTeYleFr1
z+MxdHkJNmdFbH+llIDcNugxjMHpL5tWZM7O5QVxNua03kX8qtVm6tIeT6U4Da7TVnmKCsNBAvE3
0Xjx2ZhoXJn5VOc+xhSkBlO9RWtX2rMmcqGbq5fMwgz9novVtFk8ADMj4SrbSxAn6Lf+pnUnJz7B
D3g1M97mMKEfYH+In0PR0SsxFhWK92D148RG3uYwsaGG+GERy2hLdrr6Vred183SsY3+s1Mz8YF0
/TCa4ckJ6jfTGMCcQNKjHwLo2pByU5faJhX6G0iH3RoScLFK9nOuhImzWu7ZYoJE4teJQiY8REKJ
Hi5HvA7czA4kR9xM0GDnHS7e12XChQpTeVvAWQpxO8qp3YSHMnm/fLzoDp1dbp8OecppFw5ZFzpp
8hZNFRJAEAtY5WB4V8Vy25CYE5k43siOXIRilgIQgNWo+osOddY8/7i8FPo5Li2Fnr3FUoxB6pJC
w/PNuGl30ra+otjWdM8rblFfu2SGiRQtAXo9aFBH66QAgEu8xxLDrmtwvlSYrSw73q2//t0A8QTn
AvhkWObGREpjSakJLZ5oHyNGDSsUSSPbfwSCAvO3gNHy6jXrGY/5aZKJUhA01UaMIdM5PNqrbB+M
byo4FrYAxnj6TpSsFP09gBhrgDZ8u/wwXwsQduoW1ZjiAaPXX4uLH8NEsaIrplRMcTM3LrQZcNAd
fGv90YCydPZIcVuCQzIr4VLurbvT50dgYhuKsxXmyhVKeVPv8k3yvbo38AXCTX2V/6qvFA/KVnY5
WlSlYRz/6jr6NM4EvAYzJ6SeexifvyXJVaaFrq+p28sHhudZTDiLuzKV+gb3AzqfbklSJ8h5gx70
zJ0fls91MCEsxeSMLkd4uqWRFdzTiWBU3x4TzAMPN/xsZL2K8ukrbJMqkfRQLtMAIaC1B7vejTsK
WSivoFqCgp/mqsCA0zY7r3S0HkX/LJOd50ZnKg6DEQw/UhHtcyNyhAhUIQG6RmHuXN60E8nKhU/K
jnZDli5Ta9rX1GeoC1I0V+BKR/XWf+2e2l1k3QRu5Plb8vB6gjLkP9M7HXwlXunx5Dyof1z6JUwk
NLRUCDQB75FIU62uuw+a0W7VzTi+mgTymOLD5ZWfo+xpHWCxu0xYAmfTnCQiIi8Fb2tbsot2NAqJ
25jjtpyDQZiQowwNyVPSQ+89TjA7CrgaOhSXF8OJLoSJLnU1hN0UIqoJWmORBBov+q7VdkMHGBRI
LYcZnMR8ckuenzJhRcPohxhSCMWw/z643fd5m9mzJ3yHgphLIcax/aPkvZ95H5OJMlHcTqGeII6G
0eRG6O5FOidYntM3MI7BRBk1rhQznXDztx/5rrFw5r+ZABgOKCxCaOJfiAJywprJIGLrborqKsAj
C3LzGx012v5KvqUlsHArbhUeNu8f8s4/4cVkCmDdCOq+9n9I+7IuSXGk2V/EOYBAoFfW2HOt3F44
mdVV7IvY4dd/Rs69nVFkdGiWl5mH7FMeEi6Xy93cTI0WGiLTtOvbhY4V9cSd9hITq/JFeafAS9gq
kQpnswjkArXSySR+X4123JteN8+3ElVF4+EiW6sYMpdxX9MSVbcW8tXliaIPiokdv9i0rgzyvOV+
z3wRVZnAJdkqkMRK0DURGdAqkRYM3as+ioqkIgdZRRBdqvSxDxCks0O1ZV55RHpo9U//HnmuaA+X
v58lvnzsyrqLcevpPCeOMWKoMVLyvRzwD570IqjL5cgFVmsTbPAUrEZ/WivbfMasOB5BPI38Ie+3
Ydo5A3Sx85FjzNcEAH2bsF/Xw+XlJX4ZXblk3LZhOswdLvaqOzV5dRzNad/FuqsyLgj+lxvlqK/9
/wWuXHKcKgj+gOLjs5IZ7/kP+IkPgZJj5ov28nIx/czWyhPZpGukpciPalRNFSfcI5Q8G271ZHry
5qHwRfMI3/mMPkPl1+JWjlm0Yzf3Vb7coQnID7cSs5ZGIQML6IwOBeiMOkfypaPxG6wbPwIcv/+2
1vb1G1b+qjZzXBkTXjQz/ZFoqaWFGohqReLSy0q+ZydfVlZ3XTIbOQkocrIkOUjKfUN+96Ygei3/
xDUTq6vNaNsaIjy4xM0CfJjxgLr6pidbA6xUeSkiUBetZ3XJdW0fqjTDEYi6HRmeuHkTlaIx8H9I
oP/etDW1TT+UaVz2eKTj0ZPbww76wgDGGsEyuzZkmKCGe2CizAHrhVa5kygrEp2HNUVtyYYQSEcg
f5MtDIN8wpXglTOUlLaQN3FDRztKgo/4D9nD15pXsWXi8cjCcsYUiDs6YK10qIRx0fFTty176zYi
pY1/yGO/DK4CzJTNAVEhD4CSZm4XAJko81PFBpcPga2i/BhyJ60zTD9GzvUo+g+JxJflVbgZR1r3
OomQdW6qLQQld6mt+Aakk5dXtLCvvPxrV46Hvoo1kqqrwOEikNLjsXvS3PJoPqLwQy0dGiaVT12h
DqrgbtJXkSWOpjArFSRKVc+3VCWbuBj8qDAja06h2DkZu1wrctDeyYIOhvDgrKJNLqloHHDsbOv0
EDoDvMaRTnpjVx8pUC45KEGx4uTHONj5x/WPKogL+ioIhSwbjC7BqKmhtC+yJG9qNm6DIbq5buZi
HcaQCaGgHFDArbOKP2UglYpafo7OqgDxLMqV8Z1cAqq3sBxDPeStDBxFKBB2KZM6M7vuZwTaAA10
EB742ttkT66xjwrrJ6b2GmvBQggv5Eu7eW5uld0ERqM3eoFKM2gvtQmzpVBL6Xyl2LZW3oGbPiRW
8db7oSMq1osMr6JQMfOINREe04ryu1DuC7OyplrwULp0PM4Xtwo8LMuVkLeIrl2WOmaVOjxglhlX
Tg20cpGCtnEuXNa9CTznUvJ2bnYVdUyQNhKta5YkZ6GAaux2G6GL72HM1R1BbvnJ6iDmOrh0O5+b
XYWfEeMyLaC0yMFTL+iDv6jcbsAtb/PWvM9i9nB9laK9XYWeUAKStykQABaQkrJZckawYwvLoRdb
peerWgUawmZitOQzO12enmTfNJYOirDQggzmCeWD8V/zdG8B1MBjsJXJG5oICdYvxrvzn7GKOl0F
6HWJRA6XZrihiOXFoQahBIQ4ncEb78yHGbKH2S9Rm1a0y6sgpGhB28QMx/M/m98XmFl3RUDHWmvc
ZP8yQ/bArB6AONuIcKcXC+1nu7juiUgy78u0wluqDLsPfZrvwTaWgPAu9WnB9lWhWUTHmEtd2eWA
liSxOnUAK2uZePUUe5oWoeauN8c4zE6YSBucBjRkRVf96NL5eczae2WqSivQGgDlh8fr/n4xlzj/
7auAFVOJFrmOLGahBaWfcFIo1rvJZtpAE+9FYE0QHj+RrmdvXKk26jJkfKmXZRYkpawkmWzJrJx0
3CThhwZuaEm5TcFCbZia1UjgfQTmkUJORJnd679lce11WnO+8FU4q9QkivpxSaLQxTfKn3l87OHv
9TGBDJ/WpgL2jYuwsnN7qzg2aDPE4CSEz4TYxaHcB6mVPxHPfKIadOF6G0wxL8YduNKaRYGoBT5a
RIoj2vxVbFPkOY1UjndOmDX7OVGeeJA6bSZU3xDZWcW2PEUQNXs82aQc37H7HdW/uSLq4orO9ipy
yTo3mtLAJZiFoCabdtH4NptA4EsPavY41Qc6/rruL5fS4PPvt4pZYV1ncjMimKh9ZsUQ/U4gZX7d
hGDj1rwRFcbBYpAm4dLBkHwYgz8ynKxOFo0SCi7yNTeSHko5CZeqVt6Ez7wt9yoK8tasY2KYqPb/
tqRVeBmmesikArd3CVSXnKVWlmByMtUFO3fxxXn2ddaDRUrRFIBV4XRJ+/RpYd5EBTJyqo/ZX16A
2WyJ7/CLL85zm6sIklCGkfEctxh3e8fcAeS7C1EhjE4AGnrdf86gjJrPubnFe85ip5wgh55iVA7A
joHq3EYRyYMIPJys4kPbtYyFIaoGTHqXwtdRyGBwOeSCZ1M2qA5xg1VgCGdqGDwYgUFrf9Q9t8JS
c+K8ASleaf6Yc/kuY/rTdf/7h4/0ZXMVJ/SB8AZgfdT4DXvJNuoOGdbSeU/SjezMR3H7UrTKVaCQ
4h6qryTGGxKj3CB/T06dVh+7WnkaabgFrw+x2gbSQIKFXg4efy903TQd56gb4xoLXURCTHmzyIEt
eOVqAjuK5EcTqgMQhiy8/9Hu6qk1BcaksBHtvGSrPLROvc13iYNpm5/LXMi/KYMp2OJvzdNYbVgU
Aa/W1ZbyE0+7u+EXy60ZmstInGcX/QY0iKfNosEpyl1F+7x6feUZeGk+h+nldJdW7zKkXav363v6
Ga2+5yZf33IVWaSeq3XW46aeFEgMmGM5WrE24NiAASNVmtYqqHww2nkrFfWmCSW34sRpW+OxNzgU
0cp2Y5L8Mavlh7ziXjTpW0qUj6Glb+oQ/pigxmEbeXGjUvBLU9XixnBMstkvs9zLmXZntsm+LLNj
mOYf1Gi211d3+eb+Wtwqjs0F0HOQ9EEc8wO/AnhO8VVPLKNyObMFTRChEKFQQHn4Z7zs4gZzUwRP
8YX1QLIKp/9Y2jfMz0BNJKrIX1zUmbFV7ISstRIlyucpiEH8twy3KG6yE/FLX3S+MzOrCNp1Skdo
jRH9IsWYDmQNxx6YQCLS1rjYXzDO7KyiphIUYxPXcMBhV6PU94P8VO86dDaWoVITzUrFjiEj6Sxk
ptUdLay8skBouhXSLSzpwbeDcPY7VrGUs55HvFnKRj576fx+r4FAdSETTlwxuYNgc9dVcxaYQTd1
HMIl8/CziHWHtf1+SkJBiUFkZhUwJR1os0kZMaeT9VYcPao6lFShx3H9lC0Od2Xn1mJt0E+MG22G
97dlAKBVMj2lIzssLWi74uHddWMX4/HXZ9JXMTHTwXMK3DVKQ2rpkECzMUBjdxi7krlpaVJ3O2Ui
DO7i6dfWtwqRci6nrNcwJ0dbUDzLkBFi3GrSA2VvmRDwK/pky9/PUi+aqeE0xWi3tZV+SMvqYGTB
MSuEhLrLPl1b1CqKKLka8whYXL8OndELNxHQoksxRrUHDyetQhVIhBK4XBA++3arkBJCyaaTwIyM
sl74LtvNKd43fvNLchfKrPIW0AQxV7nIX1bhpY6UOZRzgEmCIsVQJcN04/s83GnktgaszBARYgjX
uAoj7QgB1mTxT92ivrYUoFE/9GlimRhpAaiM2DqEcd5EGFPBMukKX5KD6GcoAsD/ZI6ic/Gb8gMl
D0SnjqS/ZmEoOPKXc92vT0lXkUVTW71QYyTw0lQ6s1Z4k9bs8j71FLV+HgmqSn1oHEbGDwnRHuKp
e83r+EmqNcEPERyXtdpOUUIQaW4R4fjwI9VAadQiAqHgcz3oXOzwn11Sa0LTYEgLuZ0XsH+iPNZN
fYx07ajy4FfaoCZeQBmdg16jDNzB7H9IoRDOLrjz6SoENRjDGprlcuJp4BWavI9S80gnfYfKxI0W
SvdBVlTWaI5boy23o9F4epx6fBqP8Qi4H223Sdk9B2PgVj2IrCI9Etw0ohRozWYVtB30LRkaaQRN
X5Sz06P8AEWpQ7RBE9b7z8XGlhfqmf+twpfZ6TSJFADuBpvdQGTIjW5Su3EgmwduMDAzesLepMjT
VsErKUbIInaf1cv0ZDwE/uBXmPlDNwusViZwRxVwY0KrgruVrsJX3vYExWvcrYDDvuTvCwVzbtcb
83HBjqG6t2tPYjiXaKmrGFYQyuQsx4UHXeINzUq7a+VdOoyiU3WxCvD1EdcjzANm1nJjoWltHdnO
/uL3i2hF7rdQQQVd91KXhELU9ZMs2M/15HI+VnSoRgNUt1VwSMbKquRfhabdgtdJYOny4vAiUEGC
jJx8lajUfNb0KEURL0brzIie6/7j+lJEBlYxgShTLUk1ypIA31t5kdilKoK0X3aErzUsfz9LRooE
7ze+lGkoSU9NIkHDLXOLKRN0ikVmVodZnuURKRXuzLjPQWp5kthzOXjXd+viLCS+xN/fY3V+xzKo
WcHwbOLV7OoGMtUiVv2yq17MbLzPoHBBQvaaV93W4NXHNDB30OoNhE5+lK1aWEZBAGiZRS/Uf4ib
Xz9rdcD7oQ0qrR8Cb2HaNCBunjjMbUHgm6EtwgXUr9+F4T7D5pe11clOaFlPTYMPOoG7F8KydnbT
7h8nbgVOuK33gxdtqrvY6UonuhOlKP9wif5tfN0ji3jdzZAcBJ3j3SIJHO/IPcVUiOmBqdgVfO0l
//ie3n7ZWuUntCJ0Spc3CVBrf9Ff/+IPLQ8gQsP9/Nd1Y5dzry9b6p+nJFSNiMI7oMii6aNVzeaL
AqoegLMNCPWG6uNYRceq1ETfUnD+1w2uqKUzC5e5zfSTozWyUVmXbKQ/PxcUrLStHCEO6fKj4Wul
q5BDe8bAjoqYJm3CUw0spTtD0bDx6tzpDu1JLAsgWuMqADE5iriUoe4tZ/RXI6UPSUVFaK7l81xz
lVX0afIoVooCrrJwkxFn3hSoYip2AiC4+OEvWtAqCjVTqelJB2OFmr2qxnQwisG+7o7/8ARBdmRi
7BskPivfD3Twn5g1cqPWK7aKA2iBtDFfF7mPAGuK3qbA1kKLio7cJWYyQ/kyuz4GTcQqtnQdP0lX
UGwbvMHByJdY8ENkaXW1DnILUFq8pGIYr7QGmUNaOILEpB4+jAbIATny86IvrbRTvT4j/vX9vZyL
f61zdQgqZRogNI7qdx9iyKMxy9dCSw+mDloukCBGWesmLQCBxgLxvG758j35ZXl1GkY96/VBxRXW
kNdkfFK6+3F8vG7iItTw/CuuTkPW6FUedogqOZH8sn0bZsMuMVVvRhtdea/K1mE02ammCPJzOWB/
rW11MKgutXFQ4mCAeOoQL2NzTrGfPOqlN8KL6HIY+7K1unNLJrVGwJB3ArJVb1NXuqeOftd41Jrd
Fkgt5fZ/3NTVtVuRIDUjGQ6bbPP7Zb5+9vk2+DeUXwW+uR4z0Y120BoI8n4WvAvozSogyxTTtQkc
cT1eEkj9VPIJ62mj8tAmoY0P59JYFuRsl4Pl399pPVaSl5DmqztEf0Znh/aGU3YCFKbIwiqShAVA
ivUC2+nmyonTv0z63wwxn52n9eRI0Rv/D9JaJrU1Q546p4LxA9HHWEcFUkq0D1FAzzrZVcv3REUU
IvJG4MMXzajQQNEolXGtrHw4aRUlbpdh6T6pP8o6f2QJSHUDJdiOWrLJiLQdK8IsAnoVuOCLHo6B
DYXkG7ULI0s3iJuUU2xd/1Gf8Nxvd/fXj1rX0aXSLOch5HjODWCVBhjxlWWynwzmIehByhgmd6yK
3FyC2rLZu1IBGeZQ+xka43EqqZfXGTh7y8iuityD3CHaD3m2LxDc+qjYai0aK4W+C4vaBUHUaxpo
m6HsjtVIeisrNQ/0Iz8wFnScot6DXqU7DggdkfmS5+UWL5FDa5o1sFSxE9Xm1tCm4zizZUt2pZna
Zq15cRbsg7oDgSUaOGWxM7m06VjxYmTKrtV1d8INwnsZftOMgieXusTxazu3ShKyPA/NdOoQ53+z
m2SbPC5N3NAFiJScwjt9HznMLksrOSmQulD38Q1fHuROtwkfRGChy2+gs6+4yhz6cuS8JZ+ShgCr
qVYO7l0gduv36TH2RFXoy3jIM2vrM29GaSn1iyztS/6keCBrVSzT/0xlXerwEp1kyVX/Ut6W9m7r
dx8iEN/lp+jZL1hlEGOb1qwckCnVoLWMn4rD8LSASCQXtACTFQBk5GVoOglffxfv2DO7q0iRd7E6
qqwLvBEzm41sT1zPTyrP0NvtHrMUCs9JnrwTGR0UMowtHi/zLEieLienZ79hlV8Mo2kWcYO1T7vi
sb5FCa1Grr300oOfIYQ7dcmaH9Rn0Z1/GTh5ZneVX+ANkQQj+8xOzV3hzB+V11iLgk28yTy89T3N
QxcCSNj2pGEkE4P6NnNUX/Q7LqOHzn7HKvdIxjGto2BMweM6ucQp77KHcLeIWxh+7zfSv1NDvBy5
CYPGANF0SJj++T5NanMu9BqXXN30B3WS/DkMoH9JP6oU/IR1FnoNz13WF89S3/kMnCXHihi2Hndb
M1Fe1UZ7uh62L8eerx+02oOCJbwoBglTUAwVe4p3VvOjniVLyoTjQRdTPfXL1OrWitRW6iQd7OGt
B4nMf5VPAcwvMVOyiGMiNoscfPnx3wPr3xbXVY5hICGARkigo21NgMi3ZDv6iy2qcj7Uze9naN7f
FQ16bHRfHHVRpimyvgrrJNDDCLWtpepoaUelspayEgNLc3ZTcmt6DbfQdK/fFXeh3RPhVS738r92
+/PvZ/VCPWh7U1FwyNpgF0x2ta28YNvuNAxEQAfCprf6sXpHfPcm1SpvFw5XMcXo5wZf+wCr+C6x
RJsjDTlw74Hd4JTmFt0tPbj2A/kKc2ewx+YetNTa+/hWddRn/vw/ebe6iu5TN0LdOkHWmmQHI982
r+p8MEXAystw+rOtXsXySiNjXTVofCU5uTOCwE+z7t3Qio+RdMe5Gw0L741jr/eY7DUwzcT5jVZh
/K40NCinhB7pG0+FzEEagE3z+gZcbg5CYV6HYLAK3rPVb9PxOs7bsksxy0x+4i3nL2qYxYQQpwIp
ZTijaN79YkA5M7i6VIxahTYHaG/8Wk+OQ9/uWMYcMwCQJCwE5/uzrPbNvc5sraIpssJUGwPATBvo
zYMI3QMIx1V/LIOAsSudItkqoJG5BBf10N1UR/MD0vO2YIeXjOjaj1hF0CgnuZ6Bnhuv5UWDDRrp
N/WmtxnoXrtn0aCR8tlF/cOcQjSoo2uL2ig4qNf0FrQJilzqge+SVPMwyRKmDNSpcuMsx9BhlYw3
QVZJANlL+sHU1GOkFH7FAr4lg/lXMyGnbMDjZPOoQrwPGzDvGIE8efEU6RtpVHVraOvWDSHRboWZ
eQ8cTGoXev/SGP2hHYN9o8pbVe5tMyaRJ+vDa1qhh56NT6Sv7owpeFHV7jDmNd+FI58sqB2cAjXq
bTVS33k2/RXX5C5Nmlu5Qp+a6j+IVHwM+VLUUOe3XEf3mkwZJiRYZOvZvO1GJcFwQEwbKwjKIzUD
4pjK+BGzprfmsES5Wsrx0On2RqdzvIeA0Ei0TL/VY5646YDJgjyq+0OksW2kmg6w1rmPtKdyIi3c
QsFushLC+E0/h+amRktqZ/Dc2OrAwqpy7fXl1B/Sua62lOadpVW1I8nNQU2k6bZiBRhTdTCWjXFV
40qTOm+ua+U4GkCYZq18bJVSs6CCpr2Pda5bZpKjU9jXrS2X/EbPWXgylfghmrJt0+a+zhJqYT4m
sTRICeK/aW0lYtyR5sKwqobdR9lwQAloU5bjbW7Oj8Xc7KEB4LFh/Jm3RmrRob4LWfGjyPIXOZMj
e8Bjy6T1dnks2lGuRY5mYApYH2rT57WBHlKDTkqd5G4Z6bdh2HhQadiFidE4POpua4JCml5z2crk
ZCNlJfi2Bw23p5n7IYmPhsk/GsMAfjx6xnfCTUJf6roLvTwIPNK2ur+ojMptgSdZVLzSiEJlgo5u
OqkTxji7l1TSkHD2lOKX8sgikY70nzIREORbSFqODFOAPaS6TuiaSH3sQlb3WcY9nku/0EJ7Nqb2
2DAMBaVoElwPB9+qGLDFNNWkBGdUgRr3nwneFMwtpoA07qlgak2qGZPWkijiLP/GKgToTMcoJ7oW
VCZr3BUKf3OqyzP3aiN8bbl+lOriFvkjChqxdmsG41vaq36qI5U21I96mHZGqe2g3yUYbvmWzCoE
v4MxRTF0ZhrrASh5UJgRzgr3tORXXj3y6NDEj9e388Kn+8PE6jmqzL3EihgmVJb+1rgx2mmfn8aQ
jPAWSXCfXFwPpQaEQGUDDaLVdcJCQ++iVuVeG/W+nk93Gam9NAyer6/pohmIcMuGhoIT/v9PF8n1
QquzuOFeoz52ZWzT4bmlvcBJLmwcSkPMpCro0EE+s1qLVgQkiauw9ppYPqRGfChbAMP5lFmlLKJ4
v7CgP2ytbkAjUjDVF8OWxufjmM2bCb4ZUBFJvmhJq/dDEEZBVycS9xR6r4wII8GvUS6ssNIEbahL
61EUTQdZr4kx93XTxtT1kIITE1dsvYuhOg2gLU1FSMbvWSMa4IoGiPCiO6uqn6/kswRdaoncdiWW
I234U3nqUfwufQU9POU++21akh++TM/GrbDi8S1fWdldtvnMLu1RBIWQMtwPjAmfsilH3V1mBVBf
2ZSb677+Pf9cWVv5YafJaqVGsKbepad4g5vmiMmP5F0B47K86fYiGvVLTnK+qytfnBkihr7sasge
0ji0pFGCqNgmC+4FC7u8jYgSGi4X+ZsYdaREuKhUGEq2C7F0uGNAa5bbT8STUOvmwq0CX/kytnrH
JCSPSw13pDdVzI4aDFEK/fF7FRJfCtM5aFOCG4jBL//0Cwyvxpk6GVgQUgM3yeffchYwV6N9cstI
48ezbpx0CCvbahuZd8o0Zjar02GLF86xDBWkU41B9tqY3tZcO5EQ0q+KVPHGgjhlckip1D9iGjIE
fEofjjweEMvLSdnzQMvsWCi6eckRqAK5ANMgGDtaTx0Z3azWTDUgmpLt1Lx021qyl0yKM9O77grf
Pw6UpmXQezJAi2RtDbfLWTIXUNQevCzsfWMq/Vp+uW7hwilaTBimCq14zTQ/J0fOziy4ZPOwKHrA
gaER5i0ChORjKVRlHMCzf0vx8Ft9EiwRqE+Brdw0MUwhLzHyzKLRk6zujGzwauDB2sfON7fpYTj0
x8IXwf0v7t+ZqVVAqpM56EkC8R41hIANDmuqENEGfj+tfy5nFYZMkkaaSbGcaTe4/bZwWGJXm86T
/PE4fJDX/+Z7nS1pFYWKmNEqqLEkTGUBA+wqG0gTl27l9i71qqMK/mGBye931p8LXF2OqKvpXSHB
4kzLjRobWyopDw2dttdX9lkx+TP3/MPOmtGDzLQqhmVlml+ekhgEGwuTfvnWPnTvymMMJgq0VA07
espzO7Ay6hQYwnzMduLByOWTXfslq3iFVlaTDovmUwq+yprdFdFoyQl3g5xZOQuc6wu/fAS/Puln
4+TsQOSRWRuEwIOKw7gIgDrcjxzDRj61HUAfrQm6od+L838ewM/fc2YvlXIoZQJvA49dZJ/TPZGt
4dcywkityUF1FqJq2Q9RR+aiG6GqAIZaGcNTa54YCE13I+2A+NONHzLfJ81Jih8EO/k9MsOFvmys
XaiKOQk5uH08CHerdnXL38C9DMYdu/PqJ2OyoLq0qY/UsESB5pLHGCi7g0JJR+1z/V4pjQZdP5Ug
phV3RHuTm1+h+tAEsa2VIuL7S2s0NI3J6DdDlWSd3IGmJRhYrg+4TEG4PN/n3TK9Z7hTZvjXt/PS
FzN0xcADVzVU3Hd/BmpVDbqg5Cb8Mgnsmm5VvsGzVvCaEBlZwuuZM2pBGMjtYmRWfmEeGaODGHEV
5YoX90xfLh1lweiqqxCm6JoBuRNp8Gj9EdTEN3WwY8t7SDZb17fse5MTZ8v4srSeuAdxclTWnAEU
hZKdZKFaOAKuBx47H9IfXCgYeDFonttbf6MoBtI/DZaguYi3abvuFLv5sdosXt/vtNvBMy3Vos+Z
H0E/EKqJe/Hg+rJ963h5/iNW37CKyFwrDX7Eot+d7iDvB0SPGCZ44V3z5+Yu1YszX+FNIel6CzvJ
lmK5Dbqp/X7hOTadDrAeyQeOyKl8Vdhf+gZFW33VVZJcETnASxj+k2yJh6nBTYZOpuaJ55guOqrB
VEoxYPpdyqUeZFllbTh6qon2fN45QcUiS418sxHcAvTzrbn6ahToQQ18Z8Q0MdP6524GIZuVolJa
Lx1jL6XzKZXNvVlz1DanTROYXqHLr0bKIRaHYt4RhR9HVeRNmWh/BSzYZ6l6ykKz2ISBOVqTkRYO
ugymNYF9swulh0RhptUVrYOloronyR8YHXGjsQDcgu/1sT0pgdJachvUVt/Fd0GVbIMyNm3k+lsU
R+8SZXJirakcqQfFIC4PCGLmxEqhLvEsA4kUm8YuDApqg3Z3kwdx76tG8ruBAoQTD+UeszQRcHv0
sddHDtK80tdpbJPmiSlQ/AWVj9Ub8mlq02Q3G62TtcZWmbvJZeXPKuHOwFK/ycJ7WvWWxnOnbDpb
H7U9U7mrN+EO8iaFrdNuM0jFc6VI90A3zJaZp1asYEKlBrQ7lDbq+JgFCJsEQ0t9wwzL0Pj7AD62
3thP6UJE3D/nBbOQ+1syjPMK9eqRQ586y49yif6ZhhXH0ENk0ikNgUJpZk9OpK3Z64kVAhVjkY7e
hRwdobzCXN9dYxRHs8osrvw2u1J1xhkvIq3bU/I4YBrQiueBbAkUVaXqZeLFay8D4hPmKI625nMx
lODy16bA6WizIZQXj6WeRdugqd+UstwqleTOwK+4SdHfyFFHDmFjHnsUbEnSeiDW2kQViuZSPJyI
0UEeVuHHbsRkcdIop3gebbMhs9c3PLqXFXXcNekYWn0x7JOywZOOq1YI8dkjYanbz+NpmFQ09lAn
j3Sm2aEJ3MBIzV9tLc+3dRFrpzAsMPNUaW95qedu30+zi6dmdlDCVnZMU/qt6jUZ7TEL1B3gQAAD
8OEuburMU/XAPIVDf1DUxJLC1CNqOaH1AHAEhZ5Qw3ezmeLnTJFDShUSSiDZSSXdkhhx4w5aVlV7
CLUp3lUVKv5ybMbbgJe+STSoLGsMj9DkJTDlJ6pCqn6Wl7fuc52ObyDyzp15CJxWMVGOb5SfJSls
lkgFZDyqm1ZDcgtwkGqNmnEfdtGjHk2prVfI9gmS0YqXACLlp1JqQrupW81Bz+Y06nVptZGiogHY
tX4Kpkw3M1jsVgM56Cn3864PLXD/Wnoku3LEfULIVs5UOx2b9zAbWqvnyb4aotCCzqG0GXNsdTX5
OU0xTT8njQXE02YMWnuErLquRB1ADOWHkUdbdehOWTBzazDMHZXI3iz0v9pi2qVTa4CmyvRTBDRr
liK/IPFWKaJog3q6YTG8Wvqp8NqhL+w4N6O7qg2mPSiN8p2mEPzoQhr8Vh8zR0aB2c4GGTSCICBg
+ZaO5UELEt2KpDG1DGL8yJSSWWrYzccqysddpI+1nck4HjVG46xqSJVDVI1IdsMmOkVaH9oTQ78D
IQoTxqardnJuJQ2mI0zzQS+KzjZS+tKAPdmqshSiU3JQ+AYqQHZBk1fwAiW2ORYUc+uhYiF/vyfl
8Fyz8Kgp/c9Jl15IIOmOPJByN3LIQxPoUktJ76ZVtKt1/W2OpUUgRirtpqcPEOdrLbNsclB88W1c
DhASm/vJavPlf5Sss9p4LHwNyg/WSCArsnCDWZAKVhHP2sHiXH/sZDSzOv7ctux9CsIfmQ6awizn
hTWjCZOao8s1vm1ktlcmM7VYjiS/6aLAYSqG7xMlu59laO+inzY2DbIVqS2ApCjpdmoSDMCFxB7r
wNZNBvJDIiWWSvTTrChbUBi9Z6MGaku9BVCU2ECle0UJATKl3yUzcRVAsytuvFKTO4U0vrZzfteb
wB3NhD7ppDvIJjkqde5LRH4pWpDrs/D3HLykWvPRDfR3D3d2FLUJrZRPL9EQO7I57KLShFSMVN/2
suH22bRBZek4xARu98ABF9dY7shzso9NzaMa8vDJBD0MDT6GOtwnw7gFe+QuIKklRzc8Km1aY6wi
7zeMVwhG0UHWajBapLUbReXklma/pUp3MsLmVSrRdCe1G6Tvpg4GvZK6EejC53pwsNu2hDY8rfcN
7pchqkC1Ue2nKN0yDdFwgOJdHDoqq904IH7SqSFmrebMktKA3yQMN0yWD5bU45UbvFay8dMocI9Q
Y8cNjH1wab6FTti27TVbbsBUklHJHcqGQd999rJAcgaebIIBLzgapL+M/6PtuprjxrnlL2IVM8FX
xgkaBduybL+wnJY5Z/762xivLQrDHWi13903l7d8BuBB4+CEblW+Sas7VUfdr1mWyI7m7naow6+N
Gt+CLtBSDWEnlcsxwEM6VnInbkFyUt3PuXxqIAvc5IZj1IkTCmgKlKGJm0zHcUL/eyt6WZyh/Hdb
hIMTobsoMiC7MCnNfhEWZS8ZmKDN04e2LL0oBCRDBF5MvykyWPHVm2oa7qRS9MkA0qamiXdRoLhz
h86w8FsZ389mkbp9G77Ly+ZUYyAtTycc+OQRX8gbalAKhpUDD/bAiWktyA2Uhd8kp8DILGVedjUK
H6lghTX+OGXvlLE5mHWwC+rgNjanHYHCJlriZOHHYEDCIc2cLof8IXo87ansUeCSrSwCL8WguZHR
ukQqTpXWfwpFUFTMJxxKW4VcgTMIDZgWiuhUCj9U8YeWPKDe7TUpGlAmOgb+OJWg50MOY8AoOpHu
NBQS8rZ+v8zKSYR0k43BAhfAbKv67TgepkU9VDF5rObQas3C1pfHUkYXSzPZY5fbbfuDYJCtNm6V
VDzlBU69Ke1CNLKKQv9FMo4JblAlSW1F6h+hNuTE5pcIgK8Hj2Ms23G0WFqVAWjRq1TkT0KF/0Mc
rEiPnSGabkO9+dD1idVmUuE286Bi9zriRlrd349R8ikd6ycEe6dwNA1HSecfaD3G83ZEzNUgbgiV
Q0Gm3RSFbi0XoUVE5dEs1MDukvJj10G+2Swn21zI6LdBg2s5F7yx+lSpcOB8rj4jSkmtstfeDwlx
hi69KyXjS4pOFqsUAgeV/grA3HmjXjkYMs8cxJ7jPu+iyRk09a7CbNQ+MiApriaqK8uG7maIdsZk
8loFHL+19gU5JWJhTszwQkNZMPWW3g0SQe4olCR/GfPSy1Jd9UjTy47SxcptMpmapaDeb2updK8O
huaMSQe9o175GOPnu5LYhNY01o1TK5h1b6VGsCbZeCrMcnAVI8aJKjlJoo2HAUHxQdMI0URZU+gz
evX0iUmoxmGgI62ohp/bMkdDUBdbQRIBsYSP1x+xZ14u5mXwwhj9MStjyVTKTVSavWe8pyN8IBDF
BJis2yFoaELk5EAg4eQneDh0n+g8Nm1kpe0vpVMcoPT0rnqAjK2vHmnb1wO3WLeRMcCvA2CK0JrC
U4nZCqOblwH3GF580qeqQpsjoO+v6ztw2bsrIY2zssHsQK+UsZZPsNGCxDKyy0PkCeicpsuNMQkO
kqjHkdtStpUIJLIpIiVuoDh4UX1f5mowAq0YkBk3vmfo1VZ2IdIHLgQhXXnAjNW/71PFOjVNUhUT
pQyiXOStzGCq6qQa8LCV7Qg63VAQQboihhQ6phrtyY8OdcAZadxIyr+wyWQL0jKKoFcKmxg48mbR
q9Jid/3zbXnIelXMy7ZTtKqYhnLwEKxLoul0ITIjEBS4bmXTSdZmmKxA1Pe6JAUwU2WIepw2sjFO
QBWrf2SR3WFaW7baPc25vEJpZqOI8mITmUOg4KXcEA2bWOMKuzGPNN1TZQ64qNDW/IbU7QtjzGnA
BAGUlnssNKrvlB7dy2qA24Iz4MJzC6aOUnZBuZQdVjQriFnxZAjVhZNrvJxNPru7StDeIom6Tpg8
YJFoSjYN9eD1BwyB3ixH6RZPa1s6xR4vI7ztg39MsTNambhIxlK1gzflwo06AyrxehK14SfHCbe3
7dkOkwAckQmpNBVLGkDv0+BF90UARC2H2Wnete9jrxa5ye5NnNK0Z5vMCSZVHjdlDJvRzXm+XDyr
0SunBXUZ0O/yqSq4FpkTLde9NmdDMyDNqXiFh/5AU3PiiMpw/7p8TInYeDXyjjjvKzJHHHWMJZ0D
OCU4Ru3pRvOU2KXXISUo7z+A/0bE24irnruVRcaBe95g5nSPuqRjfh9m6fUz/UA2ZGd+BWexh1il
d3jHm+dCzPEWo0aKpRCumgZgyMAwE3l33Ul5BtijvWigBkrhL2kcW0J1T6Sv1w3wDrbJVEXLtpoT
qcGGTagTqu1NN8IT8RqTS8h/t+96yEuI2WjF46dIKNz/aJxBlVlEdV6MYByaSpTbZNjNP+iVXXuv
OAl0JWxs9uwaqFC8jM2UChWGosdeUiXsxZFAUeZH3mDTs5c1qNibe8WaPAxM73iQxtllg+3jqKt4
Qh4Sp5A2Redu5ElofMdCC0R/U8C5xC9naF6AtSEyKDNK8ZJOBdySsqx2d5BFjqGrXsaWefjanUjI
xTXe1jIgEyC31YQyrrnOzOxmgJqFgh438GcUBPkr1Beyluc69J+89jUZfOlBTDIbAb5mg1ucRmDK
cBt5pq35ihsMt/F/POvoLnrpPmY91LMsw6Aso9bW5vZUe5zjwFsTAydjpZXR2MIEuJ+zPR5cjS1B
3pMMNtX3fB3nHM8mgzCCGSQBeql/30jGsLqRREx5cbXwODeSITKI0w6jjlwhVhneDjeKV2EKm8qp
E+RNzhEflyPqOogiZ/Lyy6VFCI4lGh8h+ewuuZ27WfaQorS4QMxhVtzGHndvIOOlh1DHPQeCZSSv
2WqzvkhzLqQ0jPEapF13Zn5KUJGxOzQnlE6AjxzhZYgpIy7Y0ON9cTRWlhk3CjGHjLv3fPy7PTJn
kQdpQzB2zPvqy1souJiFMh6UxkhZiAbMtS6+Zm9J2t6snIqcBA08Z5TTT3IV1FVUtMdFLo/JZvPj
rhbLeJMuguOipts8h5KtSz+nhDdKdH7KXdtPxn8WAS6LrOGvi+NMCpTaxvSxzD7O2f2cWni3OKMj
OsqEpn57FL+n9WGSvQApSvs6QnAWy9bIo1ZF/0mKX5IIqLEtqhXlCWfwmcLYlcWyjPT5Mo1ym+Cm
MiUIoMx/zR1k9IrZv76QrYK0jiZoA22NCpEI+57AOPwcDkrbe+NBhiB2bUPZKUdfvtU8gaEHw28N
0lJ4txf+yK1Jby0R5VuJNsnDNDupHxYGkvbJ0oNSanTVj+mXifLU/RIoq0KrQ/3E4s/dbS0Zi0VH
iIxOHlW6aApBjWgoIq1HxkDzWjDUG0/5CQI6t60jAYjUJzw4oPTh85yGHnf2i67tMtFApw5F3fWw
GzfBCdKW74YAjXZyg9qoMCe8Po7NzX1Ot7ENI12WdF3SE3zYsEXA0Zufh6ZJ8KiXPnBcaAvm1ok9
Jp7LZ9lc0sDo0YylH0Yfe2ml+3rf2OAs4PZDXo5uAuXW1pjXorwkUdzosCYeun16MF3U63zVNp4E
wwIcnGRv/FCBEInsqlNxiB0k8n9wFrzRS/HiJzAfci4XoqYGfgJt8ysPwy69EXx1V3A9ZqvP7YUl
GjSs0phZjD5hUuMjancTxudGAI2DY3kXQBw6gmYgKh5cxe8tbFtvMP37lc1ZB6MDGvqQnERFt+9d
qIZa1zfwfOWyJ2F1JSvMBgZLgXJmDPhU/eLe/E4pDaDzHfuCjNlA6GaByjr6ieGvI6Wq1F0N5aGT
+M74LB/flj58vrbY5mF0kEyZAfZKT4+7d4sSoTCWWH39SAT8BszhqqCaqz/Ugu7keH0tbfm5r4Kv
Y1C/u74nW8d1vSXMroOkfgxMGdenpH2rmspKkRnQB64mCI0Bru08/Rmrj5saS9mqOW6V2e8RJYzv
ljua/9DtKEH4J39YQCyQzLtXRJtbhwYTI2ij18RzM/1Lyyr6b3XQkiIMG8UPOR6WfX7KiHzXB8pp
EIyjFpOD1i+oqXKieRoVXCx5ZZjZ2aUXSi1QYLgkOapWaPaQYmspXdn4MkdfszE+NmhWuP41t6B+
vVhmm6EuvKQNWha8eRD3RakduuabmIBQ0OQG1ZvvBnQ2imD015ETZIIio+gWiG2Ov7JnhSMdU1/c
CyfIdVsxRAS5QpTbOeNng2yHaqJAoy3LsZ8zABj9m++HDygv+CbUmgr6hNfASBF7A5ctjoLCxXdc
2WWAvwlzcSIVFoqMUmlhhBbRXvKVykI1J36UsIWC6IXFAAvm3dBcySBvHGlU5xq4AJICNIORY1o3
nCO/6SQrE4xjagmRiwJMBJ4QNSc12E3zndlEoIkrOCNb28m4lSXGHcHFFomdhk+Gei5NPqLd8EP8
WLkmvbVqS9lf936uPbryFcqMWoGZvQCfKgZLDPQsIgeKu/fTYXI7O/V4L4/NW3L9rZiHj1Yig5yG
OG1UapqmdZRjBQlYP0TX6AfN726jgzzdcFe5mWxZ7Srz4hEwcZfNFcx2Tv1x+FTn1oyEluHloa0Q
PEZA9++U1Z3k0iQ2L+O5mcnSMYikmTImTX/1Rq72eGiEAhXEid6hw36GJdDD/V3IrPVTu7v+Sbeu
p7U1ejhX1kY0VhRmC2thHUCOzbwJ8+x9PsjudTNn8GAP+doOc+zGKWhJPc5I7iBjVngJxHoUP9rl
Hm9B3P1jTl/eZma5qAtO367Yj7fhgdy8tpCymWlZr4o5f9JcECJXWFV0g4eOPQ93iZdINpggvcKN
k898+k6uSeYIVlUzxkmHD9ZA+ohq2saqRacjitvknNwBw8b1T7cFmOs1MocwNQRDGVvs51JJlhmE
diVwfX7rKl/bYE4c+vIkuZOxKFopCtA2q+0jBR2nkOlFf8YM9hCkOdC/4E7pDxFN48a8N8L3/MuB
u7vMpSvl+liIDX7I5AV+8ik/DEcNvDm/iC3y2uWGqVuX32rlbC1OnAIIEXXwIP00oSlf2U1HASOV
6BcHOSM3puB8ywvaxLrEMSyxvGQf74bImlUruBfvy+/BDSQZveRQjR94r2PegWRJFJe4m4TMxBIv
KpvcFPIlvTQekevtZGAGQj61Uum4EKkOUvnX6Oq2UO6E22KX72Un9Yy9cN/Y8Q8ZEj7c64r3LRnk
GdqkLmP0kCGQgcBsieb/wAkwbgf1efTxcBNzPGc1GfTJ9FGT5wH2utYVBCRBcSGDQwwqWmV3vpL5
5T+eAzHoQxZdzeoMAUDYT3YNuhRp4tAr8CwwcGO0cqnqGbzFDFTZUaswsETItvAip63oeu0oDOJ0
RWrkAloGPcwwgB4g+GhAzNCLcbM3C3AmdaIDF+VoIHvlDjQZcBmrQpqEGkja1Y56SI/oVqKNEYaP
vDG/CrAVhT6v8KIapy9ZLw2/wuoZalaxGzTNPhhyO8UMjOhQGn1fSAyMP/yVI6jnIhvdwX9e7UVF
Ts86SRcF7HCG/p3WSjBhgBEMADn2WLGX1DoYladBvIRYkC/hl5M2i3TrDWBCm1KKo8ZU8QNogZxO
II3jSRw+Q0cMY/+Nj/kMSHkhjXT9utzMgazNMhAkF5kOJS+YbV31QB5Gt7c7xc4iqAWWh9I23eK4
HCa4XIaKQWepd8VOxXwQ2tS+/UePM0QGkTANXqAzGYeJFutNL/FAVEp9PNklhyLkhJL/gEeUHQWj
lKrIpn2jqqnHeoK1bB/u4ni3IAd7QiLgpjqMLTQorWqye47Rbbj4Y5PlXx2HJmmXAGdKKUZrnp/q
nKcPt/kKwSDS72VpzPtUlwshSgUsizLZUVfOH8QQ4E4dCeAUYIatOkkjJ+zi7SYrahaVWhMYKVbW
ONQs3FeDxmVs5yhuobuen4HdfN2tF8p4blKCcbssxN8LjaDNgAEraKG8hgN7++HxvKuMaxagUwJ3
FYzNua/kiRdEjyVaJq8fxm0MejbC3JCVKujy2EgIPSbNJcRAx6I6WHIR3CKNfjDk4UGsTc4FRi+o
S9x7tslckXU9LcWIcQxPaOebwjAwqPNJyr+rBLzi6c/r6+M6CXNbtphkUzoRxqhvqnCSpYGGWmzT
9wcoPgubx7DIO290x9fvxUk0smLAZzNNX8RsUqnwiCU281BrN2SuSdmEFotAQ2KK2/HO0BY7o5kN
p3YWO77PdiXa/HCb8EXD/yFUhfCwhOqRDCarl6ubdCWEuii2k/Z1qFSvs8LIuUP5GrP5DRoh52j1
2RyzmUEoy3lFXUWVQUtXAEx6aJ4GD3PzqWtRngMDMUqQVZY4cl7Yb3KdZ+PMNg+x2GQlRWv0QlD9
PQGNk36K2Qc8P1RPAKULmIk5NrcP/R+bLDWppM9Rk4PeyquLj/rjTL/vMfMQkNyr4UeM4Fnz/hWd
xNux3rNVBsC1dhbE+IwCIBWQ7ZcdGBhCeGsO59kiE3ooKgmytqGnBDkI5SY+zPc5SHKGtzYj6PKz
LQa15VHJWiLBlurHuzCGIHFui++pNlcJGj2nGVzOR9yGgGeDDHKrOQg7k/RsUPHCBKqNOZo8bqke
GLTPIGjgZ/gzp2r+D5fTs1UGyqEF3s8lIlqUBzVvqV8us4AsHm+ZPF9lcLwvp0SNJiyTvpV7zSGP
xJecPruddstt7yxuZN7PuyFxONvL81YGg5Zk0XIQ6f/qF1qcqbmjXZ3hDf2ieX73ilPJs8jAkNiG
aYFC/m+LCYLRPxZbw+c3bfNwlq1hh2Fo5ooOHJBxax1+tYi39blF/BXr234J/XEdtqkD+YdK1wtY
6w/qAV2ytDRG3wMojUE74IE+R163sRwXYls9ahKh1BrBcKTvfgkzx4YlWSVicP19hhq3Hxz5Lz+e
VQZ8QD5cyoQ67ojODsE4CJjJk2qR56ccGGALrGXem8ti4P6YGrcHJQx6LkZaEUhtkFsn6QH9Oa9Y
HM8q/ftV/EHSMYOctoxvuZwGvNmFiEc0Sc/XZfz27C10e1cW4kiQwiLH9ulRZBWYZpPayWqTmyFC
t0Wpvbt+3HnrYVBmVDXQonYUZZpTOWr2mPAiNh5yKgygCL2sDIQiJ72Mxlu0+9vL7auvIw6YKAyY
COBMlOcOPo/Bls6Z3dxVCdQUMPuIJhwZzDdvzXQ8fzEmkgG/aUpimvFvnMDH9LH4RT6Mt/EhtTHC
o1ogY3VALqLuuKUGepKuuIrKNMg0SiBBPQ+G6dX74k4awLDyiquXZ5CJZCDbNQetAG+h8amkuzWC
/VF1QSuIzooEXHT7697JA2qVwZJ8UYd20LDCi9wtv6tyOz325zOqTCCzBFK9LPQtc2GLnyfm2WJg
pBXrTGkxVe61mLahvgKyIgRo+mvyUJwToTKAglwQxqQxcu6V7uJB58XwMLG479wy90DcAD/hpvl5
q2NApaIPeXV4207yVsegyzRPU4c2wF9fje6kJd3e3Ej2ePeKlB5vYQy46EKiTiTAZ7twEa47coCZ
TWZB4r1NCL0GQgw1EyO0TPX++uHiWGBTV8aQNVpUYOcmAQIU9VMj8eSr/qHq+udIsakrsRAhGl3D
hOrTDFJ2F/vnOsgdt/bB+TJstiqWAr2oqZP/+y/DAyWWCbpVyNSO9NO8wRbvIzFAAfrvWtJA/X62
1fWu7JND6weJQxwQMICl4/CK8JgD86x8QQgmN9TLYVQ4qocJipDHpUTmj6oXCNHhFQ3tnEN8Vrla
xTxNkEhSRzN/b56a4/kLAxsliESCLnzTN+QEdBoDGgWR2m4pgYZp+n4Mdrr6IE6ily+3TdFycn9c
12RCkQyxSCLO9Mv9++aDzS1UQL8EKS9Kk8rcK9UAbrUxxpH7XyUZVraYG2Ua2mWWA4TdGN/ycjeH
5sAD5A286lDZma1EHGjc3seVPcY9DGJIMRGwNpTKfs8Q//1AfMV54+0k4yGpXoZZEL5pJzffoquF
MQ7SV2qqx6mChK0mObWY7kLpfkwER6x75/r1sh33P5tiWwvqXBOTFg2SIDpxu5vhLjzE06FGa0rp
LL3Db57YfHeu7NFdXoFIqZdRMeZ0F4UvBJJOhVepn//jmph4tJDwmDFGrIkWtFQXeifuCB5B1RN3
ocNjl+XuIBORTkQLKFn64AU/dV8Eny0em8Sh5oyf/Nr6djJ/tYHMXdPpoWR2Gv1g59nll3nKV02K
bV40K4sMhMhRRIwqwicTfd0nApUD84sjKky5h6KWzXswcZzfZFCkLXsQRU/Yz2UGY3Ziq+1jEnnR
0HCeLZuX9mpZDHqMZpNkJt1IwzxobWO146frfshzdQYwStLGsVrDgKl8jyBrVaeia9Sqdd0KDwXZ
hoEoSBupITBzcZu88UX0Z88IO7xb5EuptxCC//9AXLDuvsSKuInipDVwT77h7toMblYrYzCjD8VR
VIW/jxUmoeRVQtUcX5FQpV//Ii2wMsjARpiTOAZTDsg3DNMGB1KbDnZg3uRg8tPfL0HDCTquOyNh
i/xCkNTgL4a50PDQYWkXk2v2rc3xxa02f321KAYqomLGvJoJK9QX4+NyJDfKITi+Ihi9fhsTkUGJ
UlxAJRjDEy/Ce77XXwdAIjJIEUemAdpK+Aa9T1ABg0AeKG3MmTbDQQBT5406br/IVtvIIAfmtMea
ZFjcLB2GHKSjy/uqj6w6vMvRmiME8q0RpXbF683YjIFXZpmwo+wmIhiYz/fQueKkVTujUNydpLL4
VPRRhX7LoeQ4zHWsRwHq5QmvMoyPFTp2NkxA3gNCKJQ6rZFywINC8Lpvcg7AGUZXgYeohFm1FHDN
aTiS+qfWfUyip+smOKEAOf/9ykakQvOnV2Cjnve0G1y5Qe7NHuS9cpj3/JoFb0kMhJR500yVCnN9
85g1WNUhIx+vL4lngok2+kI1VFJQT5w/T8qpzh7Rv8j5MpyQhpx7a1bbhntxlEgBL5gHhw7ct/ZQ
o5LfOkPhg3UQer68nqfrdz85dxesLApyKSUzdYYMc1AlKNaFmuPZ3EUxoLFIWUT5Tf+5cv6fnygY
6H15nMahNCIjw0a+4cLkgOK5yXa1hVqEPSx0gAUFRfKVUry0n2nTXOaaCfeDcaIcwjYFzJA6jEgL
c2/hi9ruCnxGQpZWLA4GHZuJj5eAuBmTcpJVFCdaM58eaIX1VfVOjk+eR19XG6qTtAU5L6KdsbvJ
47/qKPuP5+ysGbmygJlVpajpC/atCRzekhj0qBsxGlUCg4XwMCynBpSt1+GJZ4CJN0YTWoYV9Yom
/goeT6sKW44FHqaftYFWmxZWmRwFJs4ULqmdsQsPNZibaBVa36WYsJsN4lxfE9fVGeTIumxUTfr6
v0xr8O8QrjUGM4owU0mfwBrtYGggGeKTAuTwgp9Dp+yN7c2rk8XEGCFZjGyhyfmL1wo3Oc+DYLak
D37exYQyEa2pzLbk6YgwnkBxfZPvFdTBnl7R0sPxR7aW36joSKupPwpH3S+o4ikFjdgG93phQfoS
PG28q4wTtLHT1MIIRt6sx1WmiD8XMwcfb2iVoH3OwTGcpi7HN3kLZEKOaF7yKKEg1Xi9G+XYU2B9
Yg/24GrgiYgwB+pz64v0H73yVFLoj1odwblL5kGK4KLFdxoeZN9TVG0HO5cd2MSwP5e6hfO4YMlK
iyEzxLHEZ/z3jwvehjLvmAEyKXpBfTRsf0L/e8LMJOeTyZzdY+BEGNCVbNBY5wxgwT5D+0VnhckN
bVhMMNPgXDfIediytf05gsjFPONraTJESsyHrOpskxyzAGGW6mGi/ro5ToSqMIDSlKMACncsTxqO
w3hfJjfT4l83wQMStoQvTNWSzzST89aLk4fKKpP6EPQEgyANLP57mOR4IFu9jxZV0iK6uLAGxz5a
OvWUF+FvfiMVep5QNwINE0szI6dZrigSwik9lsEgDoZFUd9nUcpxhc2VPJthc9llr2clqTS4Qhy5
6vBJDoQ3HaaVCea7KNlMOi2AiWBpRWuqBPA6mcaXVjP3AUnF3dhqo7Mk+rvYnCUvrsmjMWB8Jp25
e8pbLD32K1DsAaCa1mJPNeNbTj7mI0dfZTsGXi2VgfoqEOK5pgYobqihrT1NR8CuBl4gcHNaMoQS
9rwK8eZltrJJF71aVD6LgpHnsJmKpWtMwmQZZaXb6hJBKgEKKGqxhJxPyvFNdj4uict+hJzN4OVo
rTbaBl1pkKGIeDBMcfziDlutjMH5uJkkaI1TM3L4LpuNXWPMhZMNVeUuWvTjOmDxtpGBfEkx9AaC
ljhv/ehVwuAQNXdm9b6vWkcMBee6tfOzkl2bIeqocmjQMQGX1MuvRgec03HEV5tRIACl4wdBcCjP
aaUgVSbY39sZLLXIlc2v6BbfOgZr28wxSJJlqAZ62yB3KpNTMg4c/9gE/7UF9hwsmFc6J+OUimq7
x67RPNTyX8b8V9cCzaLkMDV/lcteVD+SobZjDB5c398tD13/AOZQtEEVGQJadaCbc5jVHrzCP4u3
qECStRH6I1YnT1JKU1YHGDHUd9W+h4AfxFpmDJ3VewzE8Odgt6KEtT3mPEDifenmAkCKo7dryo9F
AB7t2pJFkMKLD7LccTaR5yfMkeiXJO6zFPa0CvphLTjfFd4R35wrXq+JeUpFqIwkXUsvh7Czg7G5
7RJw6hMqZx0UkqURNbQM0vhUudsus3bxzXqEhII+YegnXeyxkL5Doq9zTSN5ErIAqlZIjFl6jgnE
6y61+apd/1QmauqkRciSEJ/7d6L+F5E0lKx8gZ+8oYfwCkCwF7NSC1FX0eIKBYjwGB8wFXcY0VH9
quidHshr1lg4atRgaunaRgPNpRioBIOeQ5nlNNWTvebwiuZS+k9eM8mgEPScjCEa8OXFQ7xrRyQv
BztCpsit/PTJ4E3lbFIhrr6eyUBSNEnEVKm5xgGhS30XUS0Z+T5Pc6eZIdIX+ahfFX/TPAskv+nC
D+JI7IIc1d3I5Z3dPFuSjOQUOkwwE8WcLX2I5lwMTaQdjR9lCl4LWfU5/rptQld0XSWiabJtLGLQ
6qDSxfVZV38n5PIJCTnBnu9oZ74Rv4I1fjMIx3r+GGUwqkSPTlLP1Oj/iKN+bYzZxLxXhRwahahP
VKAcUmJLBSeXySW33fTU1ZoYjBKNuJ30GN/q4mnLz79sYvzKFgMyVSmCH6c3ED8O827JMqxH2yWj
8U427oIhsRdN+GoK9T4oZojsdTuQRTpht6CW0ezRxGmJRWpDycbGpc6phtLNvDivz7+MBSS9N8oS
pWVsdvJlqXQrMvxWqq28gRST4V733a3Ib/VhWTqNOlHRSCzBFpH8LMXoAxHv+khwFlHjKBBsBgqr
VTEotEB4MMBrBN9WbyGFHt+GYmT3ksh7GXB8iIUf7J62jPS7XiYo31jUWO8fhYZVZKIvI5gdxLda
27w8VnvIxEF1EM1zUuPMpzOmVUQXo2vpAXDegPxZdOLM5q+Q54wMzAR91ECrGSY1867OqkOm7Ds5
9xb5o1p+uu6LPA9hQKbJ877pQuohnTeIi2NWsZvUPNoMnn8wGJMbmdSYdA//X/yDQZm5KQfwrMPa
RdGLH8hcW5kk4r+XvhjmTY2ew7ehJ88W/fuV31dTsZhdQjaQmr+urb6N32eMrotBDtB7abKZYF2/
w8G/+zb4lq6dL2qJCV0mKY3Q1QtLb25f4+0jgx9iGs0NqIXe4h/XohS6OAY8yiVui0rD8UqjfR62
4POQnesH+GpMQk0wYDGYcte04A65vL/534q3cwxaJGku1sFA0eJfq81w18VgRqhNYamfkYm1xV3X
NRCkW8gAhig2aqo0AAxp8kzxhyEd6oqDs9tJg7+vEdhgG1vqecynSPzj5u2/V5jZfGPJiqwQVYYY
MluybuoCvyIXKCGC5KFr2G+yU4yyjOSKO7V0Rp6g2yYDg7EyyGCGqNSqIKtnfFIPUnSUv0webhSI
XOQ2lPkmcMnm0f0rKpa8lTIQIkOM5ddzI6lXXTZ5/8oum+301mqhDIAMUAyZIg0LPV9nwUcJco9o
7hHx/oBud/nwnbYEQBbiFUvdRMuVaQZQtD4Qy2SAG6mnWD+SQ76DbOVeK7C7UL/IIeDNo8qh5+wi
Ml5ZZPClKFVMAovQRair4AaZrzulBg3yJNkQt7rT4m438Bh6t4/+yiQDMyO6Lbo0hMkLmOEe/e28
x8oWAzOKJI61JsFW+1efWd2+9gNIxfWgSYTyzBvbFNeHhMGatIWocifD3v8uFHpeHVvwDqZYT1N6
ObzJGuccssXuOimUMuph7Y3ncPM6Wq2OAZw+NQYtqGHvwk/4T9fNgGhli8GYQZ3lSRRw5qfksajQ
ktaOVpOUjrb4hDTWKHwQzew25xUzeWeBLXWLWVGEaflWf+F9QQZeDDFDl1EGa7/Dvn+VBeRAy1m1
cxXQ4uYS1KQkjWcI4W5CG2E/iZbRfY2aGqlPyAqTu2VG+ldxITNnCwoIwmtLqiJLrkqnCg07hkJq
rUju9ZBqMxxYfWoGfoSg1Ene4uJspMgS9C+L9IHo/nUb2/HAygiDO3mhl+inxU73YJdZnPPUxi++
DvD5vGrenXN1sHVxpY3KBgNL8OC71q1qsBJ7PQbBa6fMIDvhSSd+GpTu1JW7gy2TV21RSEUDk2IZ
PiVTfhhL8X06zYlVq6FbqhInGOZ8uYsi+ZRWWWzAnqku3mKKnixUbhNrHufj8ewwwNPMcp6EFOhm
ewB/VmtLogWRUauXITFaQejCdLIb5f661c23xLPHsIPucT/WUGUDAgVxa/WhRxZeSWT7c+m6oapQ
5BXZqnyloUbdUMcfxdhtA9NrSSVbZTbswP+aWkudcBspNk2qCtFUGc9Nk6V0EcuqU+YpGv9UCrNP
kzdjouglqRQ/x7LZUm88W2avxmgeRqXr4/F8eWg3VHJCOUA3kxtibH63lSHm2a4V8aDD/0evzY+J
8W5J3qIusF4J4424A+O4VLESg4DGGWrQjgpSbj3J/Fgcvl13wm3cWq2GuQfNqe8KEmI1b36ub95J
K4tMtB1kodrVDd0/9BVnogfiKL87UDHfYUI5hdettEncuN5OevhXt9IwFgqWaDZeavXuMljjl8RD
z76d3Op39V7eJafyjjfitn3NrxbJRNlqmHZy3OPoUS00yQFzXW1Vxw6z4lAU5nIr87aUnsrVEhcj
H4NZgcdAtN43QSzRWRDQ8UDeBmXfN/FKrDeUueoWqSxBV40P+KYgdDMoXO0kE2BXTS6aho6dvGiU
4p7szfjl2RR7vZlG1Wt6jW2Ui2OafaOM49J83yWjhayWa2a8ZiMOkrDXmyINepNpyeg1weOidJbS
/lcLDJRoQ1CRuUrRI5JVltFXh8JcHjgIshlJr3aNQRCpFZs+IvhAsk/FGcCL5ps+nRvltYnSM3MR
fawMscChGEmVCwjJU0mzF6Xf6UQI3UKDJENX8MY7NkOClTEGNTJFHge5wapI+U1JJbvVQNQb8zr2
eUtiYKLNJ3QREFyXStmfRgkKMlHi5pV4UPqeI2q+/TJerYgBiRFT4IFIrxWqjUrnOcje/Kpbpt/5
AYQSXY5bbIanK3MMSkxVRsw0OV8slHf574C4O9BcyqsELykQXHMPBihAeGbKigKcp6xIPTgsFV9F
/oQL7ZxTyxK2jFrfL2Gi45vdRfeyS4m01HvDFU64TKzE7Y9cJRIOBLL8LX0KCSs5xyl+w7v44ipR
FLAqKDLkqE1NF1k+tylJGr1Ai56PXXw3OdouPQVgzYcOj1+deHfzxVYyxpgT3WilhL7bKvd7TAdG
Smnl4neOG154BWOCOcdp0KhlncJE6w6YPoQUlvZtOgZ7w+2d2Qk8msWUrdRrv0Ep523rQ67WILqJ
IJwJFcPWbIIgFHO/bkPJQuV7R+b+kbNCuoIXfo8VYsBNMUDOKBrQiXp5+c9EKrMgMXWEGr8eL2Jp
14/TrnZoH2fh1rI773ghx9aXI1ClgrNAP4loDJjMc9TFaZxgZersl2Dnx+gWp9gtb9tQMYCIB4wq
nynWV1HNPIPlLEFF0x/tYj9/zT6o/uwWjvJEftY2yH99kIo7lHcbLOa3pVfdqjfVl/qJs70XOEa3
1yCyRHQFgYbJrFTsCiMKckHHi2acbf0AZSo3PCmtFe+jdxC1PZU8oN5c98oig5xFUfYLSLETrFu0
ISFBNTsp5Tftg2nvqke+Wo5Mto79epUMeJJAiaU5k3SvQA+dJ8+iZCeGCPScIYsgGYtVCuYHsW13
U9Z8mJYSXZDzUxwqPqQMvtZy+BMc5W4eYBC2Se0g7dxpmPw06WxVvhuz2DN1UBun0DOJht3UDN/+
j7TrWJIcR5ZfRDMqEMCVTJKZWVq1utBaUmvNr3/O6t1tFoov0Tt7GrOZ3YoEAUQEIjzcOaTg9LGz
24Lf6K16Y5TFnZpELylXHD1q8X/joDcf7WgJ3UUv7agFF0XZuCSrbUXXn1Myfh/IpzDv7tIcIphl
dz0ns6/msZ8pM+CwytGIf3asd5rasJceownGj5gk0Hr+NKgE86fNsa2e+7m101r38+aunQLH6H7M
+cvUDbecBTaQev68TE413uXB4FAS2lNCwV6Y2010ay6znbLl2Mw3MzeeWYANStRfg5qfw+HKiOYz
r+/MZfRJZt7jsX+GCIHTGxlmlOBtZu4b4ejylB/KEiTyNDpPSuHNTWx3GQTii+yg1NCHgJGGQhZS
s87pUD/yOETm88Os66sYg+LT/AG3E/hB7pjh9y4yznX7nDf00NejO0MnatCYY0wzZHSfjTq6Bt3q
U5gbAN2EUL3W8C/15io1PhZq1tjUSk7pEEAII1LcTMkgFDh6dYBZuFC1DT58jJmJwbEh9HotexlJ
+SuNS2eIK7/UOj8KJ2gpDIewBskifRn66dCrqlPhYw1ReJc2qm1Gpqt3+LudYdcjkF050JJ4kDF8
3FQJDgCAnViVHMs2v68ViPk1ma0SOOix8zAb6kVt5pS8uOviFVxNsbAJZdsazvW7WvRnHfxY/UMA
ptyg+k6oard9dKr7yS3xgm7A4D3pFnLg8MDNGIHmw9LGDj6IT83PFY3u0gEJePwzxdnNwEJddDdL
VXY2SwoX8/h2b+FFlZRPU/Zdb/M7out3A1Uc3ll21VY2D38mY3EaLMuNpzsNgM+lI59iyAIYQX/f
RJkT5/UxsaBhZBW2BihfY7hapXuGkgLJk96pM8iMgwV8OcU5H6eTNS9XMYueraGxIWLnky4+Eqg+
941+HY2fOl6eQutrTyA8P9ED14YzzSd74oPPTRLYCaQlQjW1Cxo4ZPkVRLdllV4lDUThjNypg+RO
0YwzMT9qWXeujPaQlcPndKAQV84do8/thV8nEK2t9MWOi8zr1dDWLLxhLXpoJgoJzW+mkYKvKLOH
4OOMqm5nQHkhBtfnEtiXXfCeP4T2ISEGh/qCbgkhPOO9lbJBpV42lV9GMzqRyXAvm3jf64SX39oQ
EnEjqmkDQjmGPhzzw9KNWrA0LjiStgaAu2l31ieAWelftABlqxPiSx/GCmRoDITviZ3KhdQ2duqz
ZHkyI0JIUY18NtNStV7J9AMgdHNMc0Pq5iuyf0zfB4+yCbt3DxvhewrxRE/DquIFz/08ehqM2Kmo
Z/F7ni+SsyGxQ9fH6SZHUMbGIEGD6NxMwa+4QpUxrK7Dvrhpm0QSl2WmhGROZcWY6sXMvEHn56lC
Npkz7fvSlcdhJhJb72dz3n4/usbrzbqmriRD0UWgckEOYGV24UXM5m5F7JVAt70vIzs8hNKW/14u
ubkGYi6pGqXeUGbkvpXaJT1Mh/yxPEceCvyQySHE7r6uE67JjaymtJelb+2u53ez3CBrZqswEopV
qs9KN33KObgqK3D2UuMLNVp/yCJfqWVvOcm1oIJnSeeKxpBfzH0wn9xFEV7BcelJrt5e/rhd2nqs
NksbrUJDewHHpgE1GQatchBqoU1j6q8CC0X1F3jD3dPzJ5t7J/o0WwFpFBXZXPgLJc9Da4fD65zy
eL8KAKMdFUkl7PZ2kDGicrwGkK6L78YWSKJ0tHAR0c/we5R0NX8trsp27H1hdU3HN3aEk6I1Fq9z
jFcBDMj88XY5zvfGeZ1qiD0ZZfbukrjGLZ0YBFIggg9r8GwMM0sDy2F/1WRzYzM2foaS8/OyHM0u
8wyrPM/DEMpi0W4u/seu6NOgIV9o5rLk/nwOfOMAwj4IfyLcv1ZzZYt8xe6/ez5urAlurRnN0uBm
lPprpXqCZJPl1E7k0dvv+SmBUvSr3u+drDy0d/PYxqrg38o+mZs5gH9r4vSTafQPI8kfL988mQnh
XZyWyUyXsaGeng5fkeg91wk/XDaxFxK2qxAO41AqHcgV1+ijmR5HAWFRjCNSSzrOskPxrga0nvvN
BxNclVoDQGzwkXpB+lSdEA487ozL/eRCalvaM1n/2KUzIfisrEqqATMouZ/qKPyU0zV44RxusePl
zyfbISH1MYyZZ52FykXIrJuq6724rz9cNrHvCjffTch8ND2OclDLWF4UIZxpB6ZVr8oLq5xVkv6o
bjs4Q1ndR+I5qOA55r4YQkSv3Kca6hTp1Th/UfXZAcmnmj50wX0qE9aVbBgT0iAAEbskoTH16rE6
RHnnTPSKmv+oFPLnW4pjoFabjkagkDWLDPwIPV1wQyhOzFFDLg+o9MrJRCUX7LVssQme5aLmhpVZ
CNC8B/e2Wj83xLSz7GeSUvvySVkPwoUzzwR3YVjmEFYDYibFwyxYDkv6PKmlTYOnlMYHrfx22dz7
cvzbC80E34GZPzaZOmqDnRd/DY/pOfbpl/6gHnKQsv6zsLnZOsF9hCM49fUJMQUcG8/0GJxWQbfk
cW3TRJK6nezKMcF7GLHRZnGFTVuBqqaTHULo5PkroBHFi5v00B9niauX7Z3gSBY90c2CwpHQdvJB
T/Et66PbAmxzWhkdIqt3uyganMsbuP7NS+dFcCxBMxntFCOCpWPnD2l2inWCcU/tquvZlUa55HjK
zAkupVlYYgaqhmg2zf7UPQ3ZglBwsNDE0WXFXdnZFKen0rL8l/9KP4wu8eKzdrtuH+IcZLJkT8X9
lA5ErBj6A0aFiMokA40sPjIs7Xd7449Mltwx765sm40LJyVRQhDR9fp6Nlcdp9iNDtw171YypMzn
x8tHZL+qgGxYJ2B50YESf5v71xVYPsI5WJPiDLSO9vwlOViQd36kNyriT+MkocNUGxRkktOyF1n5
xrD+1jBqTiHr6oF5Aa1jxxirx37MHy6vbi/mbG0IDnPSZyXKahQual5eTUrko/m22FnNJJpfMjuC
o8zaLk/1AHbm5FwzKOOliZPJRppkRgT/SNJ25Ngs5o3p05Rfj+PHkEn84l4s46CM5OBoNxkVj3mY
qlqSLyz3WRrZBipmufJdUW+WQUaEuX/sNpYE1xSNmdU1KQ5514Mwzc0gRP1IAdvnbtA5M7f1HwNK
wr72F2ib3e+4MS24KbMoc701YJr25aEITCcl+U0iYxF5j1payyPMpPiHjnalOIeTEdqwcMKZmEz+
XAXjadDSHxElZ7ULP+aJBQ4HTf0VTMm9EZb3ucVuegXSqVoguQP7P4RDwphQamEyQ7zhk1qRsutS
tBdRjH7MvPJlbdWonuGCC28+ypzlXhjgG3vCxc5b2nZhnBT+3F23wzMhx7Y9Q3LcrsZK4kNkpoT7
XXC0gtmChCjv6S1Derek9TX4T2Ob5cUXM5W+RNffLkbU7dqEix7lU9pYMcn96MTO/c0Abor8mtmN
3SBF1yUzrrLVCRfeVPg0VHh3eL0JerOxT14ipSc2KTDxMel3idZISnr6XpKyXZ6QFvEkG9qKm2tJ
FHqs48NwoJ8Uu3VKv7la1bDVpwGltu+GP9/RlZ3DsezALg/zEcrRB0uVpC//z8klKuRNwUKti0NS
/Qgm50FN6Stcon6Yf0J/83N7GNEN71HrG21FMjW66xr4fwyKE1NTNyplTBCT1Ogm0ajdcddCd+i/
DkoccZZrBjq14EgQtpWbhZa3Zse8nvCjOX62UhVT5v8kQUKhy8KLXKdcZ2K1y0rUJjfmlkIIA1pj
3nREb7Czk68j+u2F38j4IN5PKCF2bu0JVyNEI74IQPDgJQtQvAWxyzkA8lT7kMXzVQv2NzttwscZ
DbbBzA4Ta28pDUM74OSMztpt02fPBc+u2yRwmTm5l7/5XsL/5tcJH90KwrgIOhXBE8XqIvJ1N/FW
yeh+vFofNMEVCFlkms57WeMbo8J1gnAAMG2NhYf9qTk1d6WTo02zOOBkkUN+djzTG1tC1kjHwFr0
WUML8vq3kOtgF0ftvEq5ynPU9/fExNQspFxBF8O4IR5hVpqzFTYxnoPmZFcEFEvTSxjEh8ub9j4b
gRViGDrqmhpHb+1thgj5EUPJlCn2U2YcAUAH3iC1LSu5wtifxPPtbNVqCx08alkE90UIkl1WZ0NK
cClfdT7XsToFtA8oaTLUF2W1l50U/621dTM3NYNKR812GoriNSQDzA9fyt0BKpudj97v8z/4jBYc
joHqm6WLEPusMK2R0Tn2O6XvbE71Q5lqtoZWLFcmyXPifVUJCCKDIH1ULRPIG+GaxQVnVlJacAB1
8k2dshveNyeiRi4+71GJ6mcSpN+IEny9vMTX7Xkbl2HXRN+VqppGNXH7qDKoXafVfKXbAdjgDLqd
wG3Pr8w7AMPETvJBwUfu7Hj2/k7LdHdPNdNSMVAACjJci7d7Ojda0MSs4a8KJVbrGYfE+z3KRFuQ
XMqQpjv+FkvGck2Q0eimKrac22EA7mhMOEA/DJpp5svSuCvhWUp+E57Nxd1KeFatDWFpcrs683ff
mxoEOgTU0t+1UqD9Ek5ZnnFEZjbb0P06xk58IreLA1AOkqGqtmU232dD63r/mBTiC5kqKOoYKEaF
U+AphbrypR/D9jM4Rg5MkT5Q3vvT1Ry+L3yCqr7T/ciAH4/mFJrxK6ODoEUqRXXvH56NNcEh5NCo
nYJaXb9neBwHTE4jx2vdceU4PCa6XN9ctjzBtxqZEdOhQ8vv9/JWWUnL1pzGLs7ycZT38w0GPiZb
u2JIeei78oketiYfRzV4xfWi1tD77NQeilttdhV/5daPO1v/JhNx34tSGl6x+io8hvKG4IyyQDFJ
ruuBh5eBPxnabOtDYTi1UX2/7H52vd7GkBDn1Qr4xm4G+kMhGrcTK2idxepuWsJ8FHPQmF4Sl5ZB
4gZBJVvkvh/YGBcCf5AmaRsNFWh7W3JqUxBVZmPvlBNR7SVIBxupaHNj6iHo9Bb1Lm4oKEnDD6Sr
XD0rbsc8i+w+nd0QvY02H/yyl/XRXknj3zmLzS8U3vphF7So+xuRv0RF5qcFTewssTKHkIX5VpWh
4LSQ1AYY7KQ2/BaZzGDDvYF9Kp3vrah8pHVwW2HcyM7z4UM/aiVq3REo/sc2BvqqPeVj5LE8lzy/
pF9W8OhKoNbAV6GP+xu1WhwGTKT/LBBDJzc/xYkNSdTP2n33HYD45CWTvH72DpWuUm6qBGFFe30c
bXKEaMDbp9DQTQuzc5Z94uCiWhrNDsbnqYCaPYp1UyOV4VzTHHGrtkYFJ2smqdaPiDivWSS5hlt4
1V+2jspB9kDZCyG6BuZ9XE9dZ+9kSwN1CaY6VbyBuHqd3oTEkFSz9u7/xoKIgo85MMcdoOL+nC/f
Z0LvmZEdeaVJhiT3AtPWjJA6sqmoyyHqC78EjNNqZjvMvvPywzhFbiCbE35P7whPujUmBAotGwMw
Mc4cagb0pqFNdZdF2ueOtcec9ldjaM22pk3nJo2dsqCfragLnSYJnsamAmauumtz46HLp9zmVjDd
xpP+xaLFaF/2h7vZ9PZXCtFFGwOFxr3JPV0l5yHruY1b7ipL6TUFaCsUYF0x933T9+mxKJI7Og6y
u7t7e/6cLiIcZIPnQ1kCx/iaYaffkpPuqF9X2IDipM7itNcAka7JSnlIzjKXvGvb0Pg6y4GrK2aC
rRaMab4+8Bvtegw/ds0xXKiN52XLr1urOFlS7Nz6Pd9dWyihAXxoEe1diS8HMrAsYvqa/q45b5bY
r20DR1fANrncRK4sG9vNWPSNSeEgLvWQB0kEkyvIZQKHBXVXOk2ctr8hw99LV7bWhAMVRRWPmpzx
/7xuERjsdR7zbzyTdG3C4QGIrlcHQlAlQT9edbMDgMVoDpJz6Skn/VFyWXb9B1fX5xKzMIMhpCl5
TTiNO8gMrXhOzaN33Qm6vQfzeeXNya8XiMI3fuBqp8t2d0/pxqyQtGhdVE0ED0Nv0tO7uEZKlgaG
Q0Bkf2j0sIRU6vAtD7svStvpktC2mw/qG9tCzmJ2RZ+3o8VeR7Cb+ar6vtL2/J7ArkPoVg7KbSa9
l7uJyNaskIjESWosYQgELQhmfpZDcQQT3ReaLJULrP59HbSa21DtF+ZGgObHYADpQl8xlvm27Iyr
tEaPopjvlg69kSwwTqFuPIId3KNDddJZ+9BD++p/26J1CzcpQJexBF3hGGlzHQML39tRTmytA7Z/
eCyS+2U+WkP4P+6NGDULpbNQ3gnoK43sooPLwGMH4P8nZ4TUReplP8EZCbUNWS3/fe0Zke3PmRAn
yPKE5mE1x8wjJQZpg+SEV++9qqTeVKjfaJk9REXx4/L33Y9TG5uCE5useo6sBqE7u2aQTU3P9HEt
0KnX+lH6Xt/10RtbggtTwmkqpgC2zC/ZiX5aQQe5n12x3l7ctUYnS7tfQ9y7oLAxKHix0FiHIQy2
+pXuGqHP76uXfnTy/sDrp7QpAIc/GolDzTs2HK2DeYe6+qG7iSwn8tUjQQj5OF5lYO4qNUc/xh4K
4dbjlNg8sY3PyUP/MQEuhHYgc7fzVfXorD7qN9GXxA2ftB/9VY6SqoH/qf0/7pnoLtXUsiK0yxAK
mB+Dx3m+p1BoWzmjZSnq/3M+DIa+P9pnhpiDoyjIzZqhrBRdV6f0aiVsWF/J2o3c1rob73cLY3iE
GaZhicClIMj6UFuQeRdjBGiURzWpzPJuco/63r9NCKc9znhc1jlF4+HMfMgCYmLLuqb+ePdP1GvW
PHVjSzjtjTFVcRrw1dZajl6u/v3l5OCMvTTfUEH6rDEVmmziQ4IvyA2sokKyqX/S6YtmeEr1RXLo
1k8j7g5yOZOgwGgQItYXp6lVwRWP3VmXs1aD1k+XnxrbOsqr67v5x9aasFGkmvopLtifWv7/nO1s
rQlbReKynOchCZDJmef1kA92cKR+8Fc07HvJztaY4JQarG3sSAGEQZABkaF/I+hQLTV8b8PTw6Rq
D5d3bq+HsLUneAu2JDWi+Vz4QZ2c5sGM7AAUHnpA7IDKEC27B3FzSISMKsBTfu5gzadtPdnIL342
wF/bfbzIZvJ3E6jtsoQEKqsqsBzlS+HXkRN+K07UA2HIbeorP+MBDioEI1D8DySpcKm3VoX8yVIC
c4BgMPvNqlGfYzd1/qV1L2+S7DnErTEh+YlMTuo+UJAPWHdF8rEpZH3YXe++sSDS8fRmpbWlsjoO
DCWf1ZsQpJF/3fPZP4jo96KgTFec9NtcDlSfpdaoOaa5B+NsTS8oZTvp6KcgKLl84veXhZEQneIt
iJFk4WxEtMvoGOLDrZ3A/66Gs3ubCZrMWBHeniJeKLLwM5QUEYVOHiGdPahflR6TtCw8tlzmg/fC
F3zvf4wJpw/jkVG5ALeMfGZ2hx/LUb0nfnLUj+mTNFnbPXwYqsCaDKpb4pBRbaqdFqU4GuiolLbp
lj53DL+6WqP/ermiVNrf2GlR43ZtbAqu0WRNOEcTko1Vv2EOnXY6JQcgwh8G13A07hovsbfIiOH3
T8vGquAg26VQewTrN5cg1g6ql/2NmsFeErxdo+Ai+74oitSsX7GND8zPj/EDxJQgyDW4AM8d2aPx
LLkNu5F7sz7hNmiqHjNURn7fhvQ1Xfzd6PirysHuGd1YE88o4UVuTFHpE3t0dUgvxufAo75+QPFH
1rLeDTcbW4JHmUtisMgMGEijQKR+0B1Nd2I3QJOz9Rbnbyn9dr8nM4DIQbqlv9NZMoN+ShiHd/l3
X+x3JrTiDOSp3SvgRsy7IFil6xbnVDNFXwZsVxFDWjJ4TVn/aLnL0++dGSPzFWdkmKAVsYi17uzm
rc30uWXgngmgGAgsU+Brz9V3y2/us0OJmqFlnSanPo3dX0zX0j0vChg9p4AW6+Y7QjqNmn1fKag1
mHrsliNxcU2u9XLEnYzIDFqDrnaB0x3XSe6PLDhNuvHR6GqnoyYm92tXn7rrogtQ8M3PIC/whqGE
QAlbzoGF5lM7jNd1F97nqukWY97aet9GDgmq67mBXLKqgfOyeQmGarQNksT2ZNSqv7DwpceMm50S
aNgseo5hQHDVjJg1hjB6HtVXIcB8gbZ8IGNhK+lAwQRsXgUh/8XIdFAmHc2ahjhtmXhDVn1WyHBT
xeqpW8gXtQxO6ZJeZXGuOhmbr9G8crIpsOy47VU7UJRzrijPZTMDjZyr3bG1KsyaA5ORjKjPFIjR
4XPE8lOZLo09ldYvK808HvM7PUtPEvexd8lMqhPgN8HSbRIhFQ+GLFSKaA79pX4YWI6ytQZMe+hG
TedUHRq1BHwCWWjrSbpO1UPI1m2KydHpI+beJei0vRTCpBx4UhCOUE0EVyS81ntMfwReYf7Ei8TO
U+DdQag2f7u86P01/7EjOGllDhMERhL6XVjY7XTU09w224+XjexFWBMLUS0UPcHlI/hlriUj0ca2
8NUitOugcKpGxiy2+44CyeNKRo7+M4A9b+80uAlIbxkBFnJYlXdjF5iex/RkeupRuS6Plxe0m5Nv
rQmfbUERt8LcaelnyWBb2dksFXvErSIzSAhUcD3E1mEIXKX+Bb5EZ+GanU+PFApCk2wSb//b/lm3
8G1VlsJvayz0c3Bm1J1P8tS+vNg1jr3zy5svK8Q5GsEvqDMP/SD4WCUfEm4P3VXW33P2hEzlsq0d
GChc88aYEOgS1DP0uc4j/zf/47/CnHEzuI0drXp+subGvkP+z/cTp1t5xeLFUMzQj+baMcnsNpGO
7Rvtln9lU+RI1rcXUk0DjhO7AlyYiNRM+mXl04kqDHys43/ZIbgH88tBB2pIuZdR9+w6kY0xIctE
q4HXmQG4QEgCZ6CxPYz8PuLXyzJ4knXtfsaNKeH6lag/anVmlX5afrf4dVF/HPvioIcWuEACV4dO
oTkyOP3C5S1IX/qjFr2Uy/cwjA71/JP3o+Qg7V6Lze8RLijp0hlUUEAtFmFxa/XDhxHe8/Ka1yW9
uxeGiVSFYrgdTuetx+lj0mGwNoj8bLnqwSRRqtdKmEgun7W/h3+srAdqk6twQ6+XKFaQZYaVowAY
DVxflDtBcQ/N7Ww5KKC0Dq8UUNe8aLlb1k7WO1Zus4915M+FHUHi8EsKYb/Mntpj1hyn+Io+1cmz
+oEnTpvaI/Fa6mQFepZ2HLoUs42Jo47AHpyCfrBN7YeWOFFvz/pTlNlj/pgHxzYHIUv6a2GfWex2
t3y00dHKUQAOq4+55hTZtyBOvJmdp/SqBzYOA+OaI8v29z8/0yABZ+GdLY7Da5rS58BABl7X+U0K
XmSQf+Efl/d49+tDjxgCF3iOQsf07dfHa3G0qjU8zib/1C2MOpPeWnZR82vW9JKYv/s+MzfWBE/b
TmHSLaCu9lGkqE786l/AVNVjoGmVOb59a0DaGqq1ThyLiPtMI301xci3g5viZLqgLrjLMdXfOIUU
BLv7GUHEYFmWaq6wsLefUQXhxAAaq9A31A+5dsXNa558tCpJVN71QRsrwuczNYgy1Zka+umE2xj/
ihVPWZ4txU/mh8vHYv+tsjElhKmxZLk2pkvgjWdkwDamZW+IHx0bX4Yv2M9r/lgSR6l7IwHZXgtL
a4Xnv33T7t4pPIgA5iU6GPyE8rCazhNkfAvuBURxl+SozA9WKmV12SsMmBsrQliCxghToqFRvJV/
BBBWBMHDdzbdrux5EI45JoNku3aDwZ/EXuwaQFwh4qTQC99gFgisQ0igxhJHsb9Pf2yIrVQ+LsbI
1iPO8vvsRLyx8oID5KvTJ90LruQl093DvrEnRB8SzIvSMwAeK2BaDyZPDmRqT8mgM0efUXK3LMkK
d8/G5kUi3OHAYn21GE3hV1X+c2FWbMeZEh/yQJoj7VrCIB3ALbpG3s0CtBGQL3GewjF9gbLpWcMB
oes8C3qWXnLEW8wpHFn7b/eIMFRYTLB6Ge9mAnILrGlGjCS3WDJ3bbsrhWyif99pbGwIobyN435q
+yz2c+A1WYjB+ulWN89DwPyge6rm1KYZzufSSXKI3bVxJEMWuo0Ajws7N9BKL9HQCrxabW+tifiZ
+k/SLaLizwOXj8qNWFGJa62tixTce1V9XPICUzfscNnl7i1ia0H4eAubUlpD19fXqgRPK0w08lDy
nfau1NaE4P3SpE7pQiPiZcVnorxQ/lkFCFPlud2FPy6vZrcEhbkJSGCvAlqYwn0bEXudYHSKDTHe
ASMK3GFwMEAHP7uwZznsUM0AxqgHa3AwTyVBmuwG/o1tsRcylzUpQ32JQL5geMtpOYYd9J0ABTpH
Z6uQ7NveZd4aE/xU3abLEKdl7OttcqJjchclOPg0cy9/0F0z+I46aocWZWIywzPSLqHVYfAFqMg6
uDZCc9W4lpyQ3bo9sk3QryLf197BzCsdQs+gbOFeP5/W6bLlAM157ZXBJV/uub/8hcrJbmjZGl2z
q80TQOn40uL+FngTr3L3ufubkuDvcBB7H3JrTHAWRpnGoxF3iT9By1XpFAd6XJ7Z/bq8XbtDPFsz
Qq4GsZiOKf06xOMw7prn6ZRBPnop3dAGQRh1wnNxJBgJZxXK6agt3v0FrHE9euIDbvsbhDtYAPIB
ddLyd2r13zXPZHv4Ghs2ewgdXt0Cvxv3kmvVMR19AlcNOxBQgpPJjj3Z1Jm+5y43a3v1ARt7sRlE
yQIiZm9sMJCQmOSeT5gEoyG91/u+O/aF1ThtZXE8JrvZHpv4sWu6703PJ6eAy3sq5tGtY+JmbDjr
UX9bMVRBwXb2AqXVh2EJX9qauY0Z13YaDpJrJvvxgq9Xcp5Q8AchfSdfp5QDIhNJvJLMgujqew0J
GyoTntJlg9MQ4zSV0yTJmPY3Xcfor2GYwHuawjog/7L0eQ9Awr+VYsFF/Ndoix2aBRRYN9aENfVc
5XHAMDAFZr/fwkFmfATNtzvYA96tr3w3NQXcS3bYdquhW8vr194cNnB5ajmrRsDdbvhT/8HE2a46
NBdOHPDr6KhfAU42B9JJqp0R9rcrXn3Zxm6OCe4iz+vwldknSewOvcVTC/Rb7sR+cGTP6c/6BTUM
ZI5gS03BHLsC2jK3uV2195gjJ46UboLgqxfADAYlX+v2w9MARHHz2XpZ6alw8T3uxiXYvk7N+S+U
G/ee2Ns9EPy2ktVjx4Y8RMd8hL5R4oUm5j7t+rA4aLfGh1/MNUZ7+XzZj+8HRPArqpja1di7yQ5T
rUtah1npG9a/AqLCEBBBIY0kDQGxOcufPruX949N8amVL2DbgDQbSt5x+5CbqGtCLzP5Jx7CQodu
zQgR6IXv2XUYECZ1iAJiBXbMErTRk2zAYy/fhCYVshamQ9tALCBqgZZbM44wCuv3CnjK6+6zmj42
6S/aZP7lfdr9ZBtTgida9KYPk2UOvIVwBytytNSSVK92E4eNCcH9JElhGVaMB2kWXwfsSok/VrGk
wLN7xjcmBD+jm1kXsh5+pp76yq5YuzhFj2fTNEXf0UZ7vPzN9qyhBILGt4W+1TtGCkul07y0KCfF
JSp+c2UXQe9MuenQ7B9VDza2xPQgGiN1UBQjfE3J2c/WYSflZ2Yrfub2ECuRnO3dF8DWnJCUd90c
6doQFD5pzclN9Llq7YSsKLkwmPh1X3bRMZj0ETJfevS5TJv4pGfDgv+st0+Xv/KeBwHQcmUWsHTM
b4pEdyxuyjAN0cBaXyPsQ3xccQ11/hmU5S67qvDST7hkZ/e6TG9sCgdpnGlTJzle+wMqUCFFgaF0
6PxtlS9GlxkhcqkL+/I614RWSDbfmBRiVRqZmpaUOupD5qcla+5JemN2xyXtDqx+jGbtv78qBLPx
BlXBBqDBj70NjeYQBVUaJXguo5WmZWDsNx0QE31aIPYpWdneWxYzixSleFTIwSwm3Pxu7gx05Mf4
NfQMP4Kvq1qxzlemPYyaQu52gljVqXLCQy7Dxeyk8G9MCxvZoP0awXmvUW86TIj9wcm4IWd2NR5l
MzQ7G/jGlLCBTI2MYlis0K/VO2UGVCMYDynUDhL9QTGuCJdxaO67Hw76GOTx+rtRoawiQ0IhUu4n
E+Z8lQk6Ew/V8KM2Xy4fzL1JGWybAU5hJKnGu+0DqGPUirpaW5KqM3VumdmzW7vxbf4INiAUI9oD
2MHC0UlPmmXrnzS3BHwLU9yXf8dO/HjzM4St5NqCsXFUm/1hUg5MNZyuuq+S3L1sZf0rwjV8Y0XY
RUqnds4hquajOWo38xdiyvyZLrGw7usmKS1NkuRljEqEUt00p+W0CmjjFnSuyf30EB9Uyfjj7v6Z
WBRaVJhaQNn0rcEqNZeggB6DzwrrJlRxz3BgWqXz2p52tpbm30BneKI0ekD9NnL0BYILcYR2vqr7
bIGoHBzJ3WxMbqg2EHHPTkYcPPZx+DgUmEVbpZAub8HeRm9/7/oBNx9IrU2zUVoFOh3LqeuijzpO
n612iXG4bGfnAoEmRMVAB0iRkF0JGVyixMk4ryW2uriKk5+B9qFTz9EkqabJrKxuY7OahOhd2UZg
XCn6rneSLvwaLMbVUk8P85i9XF7R7pfTAY8gOkGgFEFBUFEZZoiXYz6x/9RrUMAAg56MHWcNDOIF
AVbnPzaE44vupE56E25uZadYVVJHD7QNcg6jNSgIdlYa8xV0a8LriAW7tLACXk5I4tcCqAn0ZJ6u
CPOD4i9f0kPmt7Lq7s7NB9JPx0iMQTh714OM404HRUSMiJijC25UYBfqJSd778FPLFTAEXnRQDPF
qFsOZcQm1Ff97DScoMRW28BeXK+znXjxvaQyl7mzVwTUO2iSoAuOCCPcfJ3FY5fMWujT6AVwJKhD
1nZdd6eRxk7a3k7BdSijtt057sSCMR2BQgeg9v9Iu65dyXFk+UUCKMq/ypU5/pz2L0K7kfeW+vob
rMFMV7F0iz29D4sF9mA7i1QymcyMjBDi52jWWTRnTbtby3c27X1rVDBdcQQ8QvKcOP1LooOcWxIc
sTDyqLUILGHqzKMQQV6AYvDUHQuLsHwg+H6Y3uPt6vitL11+dxE39euPM0RygtvnbtN1gNfBfLcG
AJuIAuhUu207E1lGiYLK8q2dZSmUzIAQRFLMC6SLiUOnNJOnJ4/D+P32CrY+G1oNqA+Z4B02xLnj
nJijUcak3VXGzxLjP3Gy67TMr8e323a2FnJuR/hoWYqp2yVbWzAQO7qHhP+1U5Jv/5uNq7gOETiI
DAGxZa4os6QAv0hbdRuXOLL1X/slfJClWEqtTnGyOp8FFFPhNagEtBcFpF2OzySP882wcW5NSNad
JZsqw8A3yQ7pXlvvcVs7HhieQvR/uh2EPkcJW8ZWyn6+PrGEQvsWYNYF6+Pim9W4LzB8YN/3/how
zVc+FKBQb8MscHxDRvS2cYddWBZiVqVCKD6eYNmA+FSTvyXJi95LUiKZDSHDGFWzADHpWu8w4Ayq
GcVdVW3n5Exy9cu+m8HvuLO7f82SujJs1mICYPJXP/HUj5BMda1dFXTvjcP/5PYiy0XjZHUGlm2g
k/XeddTCSwAAu21iqy5w8XGE6F5BTc9AZeDvgupyAAPNgT3xrta8l5FRb91dZz5vCJHCxmynMcUM
A3RD+tGuICpe5W6pt+7oVIHa1t8Zfc5SWZFqOw4aOmZ8DY7+F74YpWpjt8BYgfrIfBwmsDRVCnML
IL9dgtexZDu3/fBXaUPw9dbs56xUkeN0HJP8lXyhR9KDYhXc28h0quhNgxSmdLheZlXwfqhyMDVX
82S3GIU72ng4NhA3XGS90CszQMWdyW6LaHmlZNBpcaIpzLOHYr5nWjDJcDvXYUqwIXyubtHLtSzA
9ct2vPOpvis+LSEL8LxBYmpPJ8mi2HF/o6XBP81F9iFY5hfd+dEG650+zbCMmT0+L/gvFO93RqWu
bk3BmHDs8l6fm5qL3tvz5FrA6kKaMpT44vaCLLAuIM01rjD4oA9UBtpAbvlqSFtaXuQX8PXe/TIl
XJ7UiiDqp+ZzmCqPBrq35EdpY8pEd/v5u2RV2zv3y5RwcxZ9TvKVQWR59h5qyOkmXh68Qg10Vx6o
n7/JeBauA+TpS/1jD8+WS7fArCeLI2NrF+U6BNy5//9t1K7aA7EaEWhFzqGqBQtqowZGcI+8GpOM
r5qHDpb0w0mXJ4SOKqmjFDqU/zjJf5E+uP3lNCIc7brEkL0FrEGYdmCHiz4VnSQJOHGd39o/4Qi3
OVg4Wk4UToqqCwYDxRCtNV7JjI47ZkXcfJkOIL28H8zyMRuK94Za636x0OgxTixIS/ZZEiTg3m7A
nromaJJbY966oDz/kdXDI7XqV3VuPWBbIPG6vpAoq1yLImBEmFhT54M9jG9OOlE/Zui32GYB4VpU
gN2hhb7zggFTNLaJUxUeyv5hZc1fkAOC1FwxPkjOiMyPhOiyxBNEtZRsDmtwDplKgBn8PT0MQVmG
v8ngdDvWAHJ2eUqwMgoaSOw8TZcXO4WiBG191mefOiVqAzs3PjNUo0gHLuaVHofedGSZmWzNwhth
7JpMBWnxHC5P/OigH4oMfnDLGhLU9DfwFtKTI8Q8iJ1aNVux5Lbwh/u/odtN4Tu737kvrnInIQoJ
Uc+e+yW3B6wuO8T7Ksx3oHM8/Ab2WPIdxa7UaFXUwUjmP+HgvxB7XOfSl2s6bfDZhatXM9MgYIMv
BgpzgKo4HGgguOHXoDt2u2naS44Fj2U3wsPpB50ZVNciblJHmUIjcU0QAqn7pAEkB2AnjGK6v8H0
IdtNIeLRhMRrnv/Zbkr8/9R0O1ucEo0tLUfspkP8MdBCFQngZz4T1wU0HObXQQ5Uly1PCDPdigPA
quRPnGU79fz3Fj6BMM5WN0+O2eUqVlfGD44OQYb1kEMa97aDSC4osXxszrNqg6cHQWx5Iv0YgFHV
+98sCDFD6UlTzRmWQavGh+S2aySy8SHpsRJCxWKq1hjr8PI+UMMK4Bd/2rMfGFoN69DR5RmE5FRR
IUHKUr1n44Q1ac0LoNvvUFgIU3QkgIJfMDT+ZwkZRoAo6CdAei6OfU68iIFtQ5H6RN0cH+37v1mb
5NnRpkOcmRJutSiNTAWDA3M4p6kLQXC3Uf4zipUHwTMTwrXF6IK2lFXOYd6CAE7/pGfhsMiUwjZP
j6GjqYgdo1cjiKmR101pIq/Uu/u2/tZm94klyb02L6gzE0LqNVc2MjsVwNFkBgDJXhOvtJIDpVPu
sWb8nOXkvaV1X+el+q/iTKcN/LU2IQjFg9KrWoRvFIH4p+zcgjwQKj1U257wy4rgCfOajZCoT5aQ
vqzdof3au3kw7CGGjOzP9oYPdtg8yPoyJwG+y/vKRKVfJSj2Y4KYnAYFz4NerXcL0TvEVyfWHmJF
+6aZxofCjkFEm5G72K5st1qse0NZvyyr6VtrcxcXzU4ptBC4+X3VL0HURUdHTe+IgpyWUfq6xgVy
sSlosyyYjRUEsfWbQTsvX4tdkmLqAiSKzFWcEqGisnd9hwHDuWm+j0v+Iy816rPBLsK5V3Q3s81j
6eQPGH2F/BCI2pt6VsBN3SXoS+g26AGcx7KdP+rg/62sKjD0FAwDLd7XUzMOgTkXeLfVht+Oyb2a
KIOfErRoSd/vVLX9Qitg+Nb4aIxx8oQ28Xc9tb6vrCG+mjeKW1Kl9ug83LEOKkyWmfjUHI59xlke
y2IFkJnW6HpCHFfTk+9ZkeggiRqToHMIuJXbscYvgTRVtFTKfhrrn7Rp7kqQiFdNIzkaG5miqaJP
C3UGTjiPI3iZHMfq0ql4I0x/8BC/PunclMUZ7SzU/MWpjCyNln4ZcSWT4b1t30UqeHBXWfH6+t6H
EciCcBkxHd0o/vczvxwmkumjcRGBR79xVS7MLbkw6XVaAxwWb3PTk0iI2PAqiJ7nBTCuJ+r86Y1w
dMJwrB/U18K9xwz1wQx5iz3ZfarujcZddaiSy37ENXgIkfP8RwiP5DoqIpDp40e0DGVfB64DAl7F
m3BYdkCGET85lt9uZwo8oAhnH41s0Orr+JLXNE8riRgbapgsk09dClIiQFzApJqmwX+2g/IQfJKj
lUHdL9w/4Jcfa8VA3J5LDVDZ/VA89ip6ik4uMXSN+oJGGWQIwUyAz4lOomAJkmzzikl/FDdUtzmU
UOgxNTfePesuCasgr9y7/zzhxS2aBgA1IFzkQ16XfpqVVeQkDiyukK43AVJkRS45C9f3AqZoQRqI
2jIUNYGpuTQRzUCVO70NIBtB6CjvxkFCP75xoAkWANk+LMYBsuvSAOabnSnVHaDW6OeY7Kah8ecq
l5wymRHBv1nMitk2sIppTHedCgLtOQuqROZrm5t1thZhs3pQmo0IKnh/rW96xQfMV8lCuA8Jp+Zi
t4QspG0rq09z7NYUAdI0f4sn3W0saJuBJ30ZcsmDUrYevq1ncZClncn0DtaKih4qSh6LJD7cPp5b
oQcrwog4wJtghxFn3pslAgKtQ0CPfnLqb80HxgCNyQ4sosEALVQZUHTbFf61J5Jj5FVpxbmGN1AK
we26BF3D7A9aeHtVMiOCUycTwJ91jEVZ6vS5V9JDtEDiJV11yenkz6lrd/i1GMGv07hc29jCYkB4
BGakRvswDPFdUZuvuUGP+hBBZiZPZQjFjdB9/slEcOSCbhNJTKyuLnwOdckmCK9yZGTuKV8cxx/D
9lCAe+kPZF+QXQD2BBEoUKXq0O+6dMgBbIe04hdzcjCP3en1PwAyAZbKIoCryHxzY6EX5vjfz/w/
L8d1rleYY0fnu84D+rS3Hh3AQF3VM0N6p/jTslMVV8ZysnWXXFgW75K60Kp+LeawAzWaMrrRbtxN
+6xz7bf2UIfznSwX31wqLmPQ/RvqNZpiAkuXrRd4QTXtC9CZ7jBnrpmiySYbk9uIKSoaoRzBho9p
i0MIekKHGd9xDhFaXnK7+2hNyl+3T5/MhFCEiCPqdHGEK99Sn8fqczv+9ytLBTbJwotFA0mHmIPa
1UT1eu3nMDYbd0ruEjoGC/nvTObc2c/MCIe7TnurnQ2Y4WghA6Li0wGEmw8pCl7d12K/gE9RFhw3
d+7MpHCBYTaknpx4QNdOeVsZmMSVyL/9bbY928RrwQT02ABz1uWZImYZG1Y/4/s/mEfFTTBY5bxi
JhiQvNMY/E6a3G5l8wQfi4ABwgH+RQgaq5NUcZniAQ0G3dajQXwc6FPvq97yqBwSTfIY2gj96rk1
IWZYYN8HIxas6XE1e7SAEJalN17HmGwn+ccQgr+K3Ex3MAPPMdXCTiZ9Z7fZileX+eVED3Y0XgE9
OGma2vvkRRoNt5wDRxfk3mi1GpYIuFqHqks7x57DoghVPBE405Mf79Rd9YF2fgc5ocqTfjxeXBMX
CUU+yj8cwHliuOjrXs0NA+5iPKGGHuYP0b49mHfyN9Dm6tBGdhwHiDgcvUu/pPYAkU1GUItAPUKb
y4BmocT1t1wDawAiHW8e4BuF0wV2wLiu55VfJ5xhZX5v7fnE7BCQ0DqOhwxXWPlRYnNrWec2+d/P
rjCLZJoSG7CpvyhPoAE40UFOwL2P95rHH5ayL3Y9psvfkmcPOyH6OnMM0T9wG4QpRjTesaBHT9AE
QiT/UsYoKmWH/HWEPkgKPd75fthpu+XDmrw4hfsbBXweIgXvufgtwhFZUiWvl8xZUEo1oZmqghu8
gaqoAYjlb5DGb2Rj2GqsHWTueHOKgcZoTWWeVEhqVEb5k4AS0u1G61tp1KuLgsYRonW2n7R17Zts
eFscdQ9ujG/r1B17CvIHlusfBlV90UZnvrcZ7hOrJ8WH2/6w4Q4ouKHkZiMEW4aYbZtFS/Iqxk+k
CXPzYWdNsg4A31Jxy1VQnaJwQnCaRGBppZdm1jJY0HdcCIaDrfVQLhjLw+i1GRDfIiQ4mNUUgnoP
NhUSJzELbRtkE04WjrYDddWc7KIcpF63d23r0gI9AgrLlBe5rlhjQS40D3QuWTg4UOeswho3oxvf
YxgVAyQfqFthEKjQfYnVjQDPVaiggQEWEqQZgvdiOAIK2nPFTrKDld8/oAT4eXIXT9mVYfUe5Ki3
DW7EJ03XQXdiQpNT167ik+qkOpADyJtY5ZHyeRx2DbG820Y2PPDCiBCQIGOcOyOe46FuPmr1h9iQ
8aLLViF4BlOytikJVjF338w4zPrHoZMkgBvOd7EG/vezoMpAHKRXEUy05fwINWzPKNTd1DVhG4W3
d2uj2YXb/eybCA8BxWyomekwNYTNidGMp3/OjrqcMUgWu7ce4xfWhNgdEbMeGfcA5Y4ztyQApaU7
44FLTHOZS1m6eS0Hp16uTvDwRdHAe4K6WWh1R8td/OgDHy03j/MOby1ff1s9oP7Zo7ODaLJ8xn/j
fGG1kC0FfAzTIWLpdYaGMGr1FVzxgbNdq9bTqUN/XD1gkcqn33i/bqSiFxaFlJ6Ci6cYVaz3CrEm
LSz/P9/y1+qEbCMt0SkYTRw0aybvqqWMfaorFRrL6avRlz4qex417fthWY9rZ4IctJ72zpB9G9U2
lnmxbKeFQw+tLKVOBvwWjXocvBKDp/EfuOMapIX3G19XttdCHMhA7aWqNWz+wV5vxhwDIpecqxeX
q+DHtFe7shvgSdX34vCge91ndW9jSrQEVOoEa5Oe1G2LaFGAgljFJKUQF6zMjlmcTEsIuR3WuSv0
x3o8pfTZVTJePgsYJhyDbjfuJQFpc1vRefnHsBAiulJJVKPB4/pqW+XhgS9CuOTRhfllS9hWI5ln
unTY1gkI2dSCGBPnn0jAhIzJKvAiBZE78ClcxZ+lGyxZp8kfJmcxPp6hJ5fx4MDVUxW38jl9DwnR
HtzLYPDbYfDXOsW3h9nXdmajtxiiSeNVOsgdFRDa1kFNDXcsdmx4sOZHNs6xG5N3mIK0a9uNRuUT
Kd7HTA3Xcjkkfe53zSxJQTYva1Dlc4Qt3pliRquPU9k4BB9bVb4UaupGTimxsH3BnZkQ7lIlcliq
MJg4oSvm1xyj8qlncY5Brl1vS9KPE8DryqfO7AkHZ3C6MrZm2LOLxrfKPWA3LrGeDQ0XXhJ7VdW4
Wf3NoR//4NwgW0WrGL1LEHpxfzvzJ0oqtPogWnqSKVoP6fFvRanoTt5T3NxTvGJB44s+FBRqhXND
J7My+oYQnJv5QxMmITQV/PyZK3/8RtLAv5C4o44NiWqwiiB1FKnQx27SzJ5SgvrKQiEW7Y2ra9Zo
R7gc2bsE7bM+eYjxU46SsCyFOJ3DW9aFeLSWpp43mCUPaVt4Wa6Mh24oDW+c1CPPLiB7YExN0JSF
t0btLh01qLuX+Zti6J1LWRVMJSg3uspGIQoCiCZkTofFrPZWhsZ6NEwQlDPmL5Vqv5bmELsZa342
WYHbMip9x14s1wSXioqpi3RhMG/PO9Av5W5CiRfNQIY6vXMX403hUYIX10Dona3rua/i/UBb42et
rj7o5d/AM526Tjc9tob5vu8xRZyU613ZkE9xl/9YOgPCAknl7LuJ+GmlvFikm99bBTC9mVLco8x6
z2byNKCbIjufGwUYHRw4eGVZ6M6gbnHpt1CFmqo4ctBwP2IK82HYFyi4J3eQdd9JTshGknBhSYgE
iWY5BYa+V7wcT3U6LiIP1qHiJJRq79k+W2QmN4L8hUkhGLB2AvokHde/S4NcJ6dNnhfo6v5paRB0
BFBi0PA6Rn9YsDYPc9FFBRZoxO8X67WpFteuPt3exS08wYUR4TzohtPZ9QgVue4TPXIobbf6kEPt
H8r3DkQwIf39OfoOWl9ertuNrrm665Mdu3/Qmr74GUIIqvIMVZKsRrLXT15pl34uq8Lz3RIO/rkF
kUVYH7PGWo15DWPUlcb4ANDXUr1rRjCsyUrxG8nWhSkhdmdt2scshynakQRUjKzx+s/6wkzJA5xv
irgkbAs4pVUb3AdiUQP41rxVuoydJJTUPc9wEsgYyU7axq2OpFFH1QLs33iPCMsZWByTCCraodo7
YZ2j00oNCWhNZkJ46ChKVBaOWaAKNGj3hoqnVCQTXJWZEN43bEwXa1BhopvGvWnkbsGkQr9bPna+
U/w3nF3apmOkWarlqOhBrFP1tY8YiMDQ7AP7Xt9zJa06TI7KXf5NNpKu8lN65Qlnn0iIumZGp7GY
8ImG75NfP0LJxgFT0Rqofh6UuyYAKZq6S5NgKSAijTLe4XYUueZ8A7/O+cKFWFwNto33IApemG2A
SmketPOL/W7dtbUbP1cBWJb8InWpCTyaJEHbyCZ0w4ZajYO6HjghhMBB50qtmTIs4QhIIGnbhy6D
VPaUAnEnO9abq8Q8PgVmFPJMV7KYqYJOdl5wxU2oyfpjCfWKcZf4xPDUL/oPcMT4g9faLgSTzdfb
G7zlvOeWhfNhDO1A8pKt4cJ6l2U5oEKWhG1g0wSSPxV8SaB3FWU5ZkUlWR9XS2gb72j7MrXvby9h
qyiKdjHK3Jh0wvidiNwhWQ365zjifbXo2LvtF4CQJnBa1wc4yPtuAVBNJlG55RznJoVtmzLNZtRZ
VvDAgFs4/5FUIKLIcm/JpESXmzFfg5qtAQpA7Qr4pEV5zXIQoIcFBlIG26U5CAirwdWhLQe6oARo
C/S7TAgQ+7f3deu7cav/GOZ/P4s5ZdSVUVTHAMaBwcypDqtdu7ctbO3iuQUhuMxdXCcjRUrnaImL
HoNPs8ZTy2d9/Ou2oWsWTYSRc0v8l5ytJWn0fB0dWGrRBwKJ44qeIcHDTsN7ZAmM1Fsh/ub9xmDK
dtZq4gGEfAvpq5BqoQicd5GCy2FQ+xAE6b4zDYGlFkEfp4Gag8DExFsvd3YGleoUb10aOBb/2hYy
MLW2tdVQ0XLrg/IrKVzdA0gVjO+224DOA6ylKLyBSGJwBxyR0JC4zzUNMd/zM/NCAM1UBnGtCP7T
B8534HIyl/zF0GIL6sofH5KwCYbCjVy1dwmKGf0e0ndfICMguUE2j8+/vwLh/PLL97ZpTx3Br2AJ
hpzNYz5oHrNlzAubZ+XMipDJ2DPAj3WFEDSNuAbXH1EyBrddWLYOIeIooGgfB9RIw3GpIDdje4iG
Xks7yZHcuu9/fTS8EC63a0rZHA0j7oOsTUoI1PXv8pQdR5t9a2ajxv+gUCj7ga3w9uq2isRnzmIQ
Mdg4tEujasUQ5QMD87eFhzrqL9oDF2DMGOB30ukW2ScTgs/aKW3VxApqXfXsMS1/qDXdZ2XnoRjv
dk1/h2EOL3EaF1rZXgYChaQZXVTjUa6RfNrtxaMcA+QsxCBRf7vc9K6iUUGHaYUOCac9z0BNiQm9
+J7X//sWyth/knij+/+vQSEcch2DpSENahXNz3j5qMnYOzb39uzfF6KemjRToVftEpoJ+BEi1QEd
SdOFEp/ZfDQDgIcuL37wFTmbOUc6rZMF8L8yde18cds4cdMGY8Bklzq2Z03v9Zi46/KSZi+3bW+E
VmgCo7kOtCgY0MTmMhkKw4qIwsKJokO5jnddcRcBWWlbtSelXNm6vS6sCYF8oehUYkdXTOLPgQII
w1wDl+qCyhM5APVXFF9yt3qQZcAbX/HCrBDAq8osxkqzWAj1i+OCZtHcvbu9jRtBDRYgB2+d1AvF
d2bvDLPdG/EaqqvqJyQClTUZ7pyokpFAnWbjhHcMLEE2GnAvlDdFqCje6JrWQ9glXJ8wWqAMuxrE
7EH22bjD5P+OPK2ePnrRW+24zkPxuH4oQ2nDYnM7UcJGIwHK1RAovTzlzqAbEF7GU2r6pIa6B6mB
IIGKzcJRo7wiKs9St+qvgPf8a1KkImIYOpgKApM60BzecFD3ivd9Ym73VfN+o3DG76CrTT4zJ9yC
UzllQ8tXmByiHcQuT2yzfvqO+fObcpDlp1thE6sDCMICqR7QUkLYLFIt6Z1kYsj788cFnHAlGk7A
XNQHw4NO8F6mTMk/0NXyTAf8c6gvG1fNNZswzAg4JgvB7XjU9vYBiSvGp2XBeXtdkB/C7A+QHjgc
l46y1Ig3WgI7PcQbquc8QExBMXD5Sw85XCj/9geH8MycEF1yVpY0z2Eutu5Qkd4x50tlMMlrWroo
wfszUhrjQlGHSw7NgT22oOlpAu2IFNSle0jiSextRpZfixK7ZvUc2SwaVRbOUw25jccm6g6KNMXl
2dCVR5xZERx+nWkxWBnuOdKhLO6RwNgXPwiUZvqDCap8CDQ+2KDQ0TylQ3mk/dy1QGi49ukzyo7D
Zng5+y38cJ49cWKr0NJcwYrBGJ9AiWt6Vgbr421X2SrqGuqZESE97G07La0cCx78OWBfRxCo5S4D
PyAvWfNYxhFBmNfysscWp7AMHd8Mbv+G7aB29hv4RpwtlFTDmoz802pP9g6EG3fpQ/ZRfSkPnPGp
ljnS9uV7Zk6IMkCDrg5NseQ+6A4dZPZSXMCcssgIoL65euwezY/kKI0CG9nNxVYLOZqdt9QcGQ7M
+j17LvfRs+5XX+cDZ9iQrnHTj6EKdmLMt6+HGfWhbAtjZWH+V/rVPBr7BK3P+VP1F/NrX5H307ft
ATKMGTVngzBJiWK9nnFRkBfeG1D3C6qZ9Am3c9DhFS7ttW5FbqQZAPoDhsJ1yS9dBjMok27U+Rgu
jXJQhm70lFXfZ71O3XLVf7bMunNUI2C0eNJS9cuAWUgX5b6fjV1+n6xsBIEZeQTaKrCd4SWliT/N
9o/bbr15tM5/oxD1Y0WxislQB0BEGUQtdFB8t7pbL0jz+tk1nweQclaP1CUuDZVjFSQBtF+/DKok
q954AIJdFXzjFMAK60ogLkrTqUdNCDB49jwkjactB0KOrQHR+CF/P7QyrN9pGlGModAFxz3Opbiv
iFabkqFHs+B8dX77YfWdUPsEFeQfUHD3UDFBe2jyorth9xsw2S0vPLcsRMzG0Co9y5ATAhbPOQZ7
t3iLAJZhGgZNATOTQ6G2zvS5RSF8qgkjdkp1xGinnL1KyfZmXBzKCJpXdfSXVlgIpqYGZQC7xdNC
sVHcG0bi3va0rXopVKX5oC1oBPi3vjwNbW/HxNDwxo+/Kk/pXf9z+th9y/6qPuhhdUSNGWKzhsS7
N4P2uU1hr8eqKVq7wgQfvzh0b9zFuWsAb64cAVrdOX9kzkRBBkOQoAwW32epreZOt2jraWSFI5Ki
A4iJPVAGoWUgG5LaegxyEWEHQwk6FIuFr7okbHFaA83bccgtf7HJ99LSXunkMBRrjTCa6EHyBbc8
99yicAUOitWaRnsqGEw++HvJZbVELgsjW6JwCXZKkY6MwKCd81n/IhznXUnmw9g9aZEsk9ka48cb
CdMPUJxTUV4RckWdOU628ilZcpwO1l3pTRj/7h4JZw6SbeVGgdYEjzkBdhuCgVfU1WtKaycBV0yo
aaU/EuoV7DlVqbdqnycIPZOwRLnS1GXU5nRjRzEGDvgNQixKdSJSj7E8jaFfDyS3Aa4YBTIhbmpP
OzPJD05B7+3J+DRqNqpAKJx4cZ31rt4V3wZlid2k04GWLO6TZn6CVHNgmNUXrbJxua37dRo+lhae
sXNNw9FUZzceJ8ellOl+pMyKX9VZ4992x43blR81giCOy/XqvaKoeqHSpoaUMuqCDr1L5mNdfp5T
5q409Uod/4HQym2bG9fUhU3h0RJraQNRFXUJC9Sy2+l9OWau1YZAzkxAtLTR99vmtmLmhT3BJTmB
VlZGjCOZJp8EvRd/sZ8hQeu1yMjwKvusvLttUbJA8QFDl6aw0T1gIWt+kHEE28q7CuVQtrfSt3L8
edvY1ok7X54ICkNGbaVzrXFQWHXQ7n+RE8qx1vT0fhVufHQGVJPrflP8lxBMJsuI6xUMdWG96gy6
69lj1Q/Jk9bl6U4b7OoQ2wML1nl5ZAUyEARcMGwtqo8hDJArrSgsDJnRBSYmfG1gFQnelR7SuBKE
KtOX1QFcKo52VFMetF7fL4pxr6zL18TsO2iLZ0jZW/VDPXS2q9cdw6QGjZ8HZzbdjtaq55D6LrEL
I8SDca9HdeaOFIXYLPoeN8ZbqdNdYlW7ISOvSpv8FalN4s6mFU59+ilOh0DLiqMdlfuejrOn2Hr5
Vc1ABUPVeX5cRwtyR53hG2R40TTtfd0qABlaTeZlXLIBjGmQXCpzb15rtEwm0Bd2ho4Jt2XwGB1A
vZGZqjtGun0gjdGEmpGZ99pk6m6qFyHJOvTE+4g+qtq0R7+w9Ralf9NmZ18mM2S0Kyd9mrUlK92o
H8HbPJi5hVHteMGD3CH3mMfNHzH8lj3rGcmDJaNmOJaJdV81oxLmk6G7embYrrZAvNdW2OIPIx3v
QEhzT5Q88lqGGdS+TMugrcbqcc4h9gtZlTH3l3h4SCkwW3k6hJNtYXJFZ5kP6hgzcKyi3is5Rc5r
0DeFVqqvtyB4sHJm7ADVSEEwae0SnYGANC/b4wz54H2GeZvKHavZuDeMEf8viOIto5+oFfGBNBmf
56YKIPU+gwsnLR8KELb565o/5Au+2oIBJ2fazzNjnhmNiR+b5VMD0V7w96BB1HX+2CjasatyVJOK
NkT3bvIAZzsoLPaNqfTUWCXuRI38fTZaPxINj+160jDBP3Rvzdq3QZ+Pmo/aw3Kvo7fVG636EAOF
5LO6zg7mzJaHOWMain/rquz6LK4+4WWRj27a99qjYlnHBOP5ednvcF2lXr8yApJy8IVP3Z21LO9J
ve6mpHvMJhY4ozHuU2q/V2jyxrAPXZL705Lv+wFYJJaSp6i28VqpV29AE3LvZKDXJ3bUPShRZ++S
aDw2cW77lb74zGyPpOh2Veswf62tAYybfe/35fi40oJBS3OuvMIsPuWJFerO+hI7yz4f8cOdNd8t
Mxp6lEAbfqXPDhCWztDAieboOBq6ifq0fp87Nlo58/2cYRR1Xv3UdD4wR+s9GtF1B7fW5mC0bHDC
L0Xsp3V9j2fiazRFT6taBVad73Gmj223rl4DctpDb5CjEzuPvRa/JVFdeBEtn2pwEAyYn/xozhX5
Wcf99EIzegdoL0rmTbRHUX+frOrqKouS+X3EykCnFMctAd420TRMlLaNI8u4Ny/7s4gnvD+LzkxB
cLoS1BBOE7KB8dqYR/PdhNnDEnDYMoweLc1nmSdTceL/8q1Yy3/ZWbHEKQHuXHUFifZ4NDVkUP07
ktThYKl/skYoZkDUzYLEyVWnuzT6uFEYsL7GmwnlphTUMxzx29xFP1qffsq+Fo8GBj2dP6oDQ/H+
l2UhF4C+E1FToEzCKHf1HZiyAs4AsbyOnzjfDRTt9pLbkj9WxE09NygkA02Ox0WBAUy8LgDenaDy
DI8OIeQEJUyU8aXlGX4hXtvDlKRpArl9BX0t7VSJB0x7Yj5o7FwwQECxI+EVqMZbHznfYBHEbzJh
jq0nG7b1l1XBaQeC5o9RACjOu06GEVhQUfSUoEfPqY4O8klK2SoFV43stsLAOj6jWf6I1MqtUf5g
kbTewN9GtzZT8JZotDM1WQAI0KH5TE7IVO4u5r2xG+8xkLuTPme28mM+pqJx4ifrilloAPmxvarA
pZNdc7C/8sGCpXRrzG4eep9/PLBo7Dmu2PichvXH2866udwz48LDe50yu1JJgkSZxZmras27vGq8
2za2clUsy4E6j4Yliv1rPZl6Fum4I9KSenlr73SM/4BAD+DO+1l5t0yS3HgzXT03KLjmTJZVJSuS
Y8PF03ffenFgBZyhjEibPpvHwCIAw2Oc3Ljmtmpy1cKjCg81LoPDvpbBtOdUL/FnfS/v2G2dAZCQ
oRAGHBvaWkJq3NVVC8JNDP73EFPKS1CX4t7KShk/1OYG8po2xnr5zJbIpjXEVRfNPRbFh6eQmt79
PQQyP8nz/S0HPDfF/352A7W0iZRYt/C0IG9U75Fwt7KrZysen5sQdq1QW0dNNBCU9L3xaYnvzPSd
Tp6m6DNEyI/WylzobnmOPbpIPXYZqiW33X/rjj03L3jjstjN2KXwRiWp3Cb6EWUQEIkX14xXyUpl
loQQOWhkzEmdstDqH6boy0q/5wYmKCOZnS3YL8jwfvmHECSXqus1bYR/8ISlJgFq5ACmcOYhPkrD
fN7aGXVPmVGGllbrNz0G87hoNBHTskVY+Kwuade1MM71KFQ8sXu3Cqc9JCn8PPWdnyVk66VBmm+d
eC1YZ0aFOJkjE+wmBtUj/sAHg73mz/OhfOhw2I2d7bL70h+glDFgxF6Gs9jqjZrntnm57+yIMItY
peUoQAZAMlWJQGGV+Enz9vf8R+rPoAv8dttlZVssHMoBRAX/x9p1LVeOI8svYgS9eaU9Rmq5llrq
F0Zb0Hv/9Teh3ZlD4XCJ2d4bMTEviug6AKoKYFVWplwLyNhVagSdcL8kXA7wjVo3FqWb4OszabGZ
eSTVspRHSUGDsn+UoTBSTqfOPJBhdmuwgsdNbluGCbEAjBvFg7e/vO0dhTCaooDiierdfNxR0NOn
ak39l87BLq75jSIfMP8hvw+Q/4NewuZqLwZZpEWomBkhtFzT+MURZTvdWQ7FOT/WOTgn/qQ3iMAw
VB3zkLhx33sqK4cZwDHRmyGsXc2+8nsWm66CuigIplRU+Njh9J7I0tS26EeUv4W78RvtfZquFCzo
F0he4hF+g5e6+1UoriyyodirQqSjqu6P1mD3w3NWt4+5+FqGtwVkmeJlCob8II1BX97O+sEk/7U8
OS1Nrewz4djLFRicgZDzx7l5mvDthB6Ru++gvE1l4g/vz3IK1Qp6exlupeV+xMTnvoXNdwvYb2TK
52paJltgLsNETDoaAmJgBhZ0KTq78QwQNjT/ZPZy68xW1iwGZjsvyGHzAGvp7LSeeZp+0iSWOihg
yf4/EarfeimtDTJNrKooQrLQEJji51o8LeZTwmPa3jqktQnGD6VEmrR8xuzJpE7Q13lrrZJ3SLxt
o39fBbLWJKbV0EOKbv7fGjk68iHqr6Ylm/+qza4MGrMKbRgV22ZUtZvmX8QUNbPwuSkOSv1t3wO3
t+9iinlDxHoZypMCU6KY270W21348gcWUGt4p/gRr7h3QtKLYgRObt8wMsfofygJh0Nt8x4BlcLf
FpinnbzUptqHsFAA24nBK+28HHTB1t3pd/FYnSDApNj7a9qKW4POZmPqSaH0dMwbr0mGOGn0AahL
wFukm/J2sH8AKP+uxskvLWw44AdrzCGNk6WSsu+ptcl9xxz8olgMTDrZ47F84oEgN6L2gznmXlah
3Qy6mm72LfOYJJWn4unaV5xP3m0jlPtYpZTuLKpUydW8tFSgS3S997QMj6qkd4daCvZPasO/sZaL
GcY3lCwCM6YOM1Yv2Wb3I0v/BKP+wQTjC51BzESh+M3hBwpNagb2h9IJXXgDeHdeikeoHfncus/G
RwYmrDH9qShwQyzwY04SIGKdlBbdvsGNZBsD6YtbuMsZdeTcBmNb5OXQ3IPqruXyEJZbYKsPtpl7
UerjBGSxsC2jxu3Ksz2//OvBAUm/2jFAO/pKSzS8NW8eJab8REsBLTJYuj8uWZ9L8MRZC1KVYXjj
IH+p9ITjlFufVFjaxQZzm8xJVjWjOAPX4aePw7HwI9dyymfjUT0ClwSK4eSr9RY9ZAEPMLcZDivD
zHmWdZcRNR1kP1FVx9AqtxJqF1qhzn44bLvNZX3M0Y16axYZpLz8SrISp0n6g1aNT3lDjmkvft+3
tdWO/bCZdM2ra6xDygYYF2lrPunPvSd6hY/pO/O+dssjCuo/IBPGWd52Xl5tIxPuYaOk2ajARxog
WCjnJBoKXyqvRiWUPPEkBZXt3TRQTQMjPyDrTKLsa42MQ0oT5YESYBU+OVkYuF2+CI9pUAbK9wh3
UfocvdbOcGjd0dX97kE9p37hyJ/Avhw0t6i0/8RAhHUMndLj7D/1GeaJjv3/++ex6lWkb5R6bnvo
HWEzdKBPouxWHAM61g9S4ENZnvLiwLG57ccXm0yQFjXSrZHjYszAsvy5CZEMcRkfi4N8p4Oywm4+
Zaf4TuU9AWhcskvFi4liMVEnAxz7o6uNBkQgVBHnPp4o8Vl41LwenK0UiAeuPZ6XbZ372hrjZZls
tHoqwbGHH0VsJ5+1V3JQPSqBMv7IXuTXHlCYfwLd38qAa7vMTWM2aq+CW+BfB6pBKfNMvAHZfnSz
Q/95uOWXOjdjGLM7Ch6ikOvAGM/HjaVDu2I6qoDvAyL9Xl2iPQ39htwOjvWgY6Ld4kwib40kGtAa
x7tXhkEwCX00OSaWiKYodvf1ZQJuiooKE7v7En3plKNkodf5DQi86UQFnDLoTZz75qzq3Fk3urAr
j7r8CrZWEBfzBB2nSX5vrIjfCj8PIG3hj587PkvWBrxpvWKN2WRtsOpCGnCuapDdG2fzqKJ2Xd//
g+GPrZSw2luNud/Ekbb8wagIutUYTeaK/MTzHCIv4Zc2bE9dIrgo2HtJWz9II8hwyuYXWGXuhkj9
uZ8nttLE+nfQ37m6GuJ4zrtanOhdPnpjNBwEw/LA88yRQaQBsXeIzHUXJmDkFpYRZZFUPApgL7Gy
XxEF+6dvphFzch/PGJOD8rQy+nhB6kuXryS8qafKDjtvlFE7k0t/f/82M9DKO5kMhG6qkC4T8h1u
PM+ECFAdndG8cvT+T6p0H5yTSTqVLOcLYD406UyuMtgiprC86RA7g1fo/vAYc1maNh+Ya+9gvnfE
pkyMesZOdm424HXZB9N3+TMleDRfZTvxohSjKDJPEp4XhUzekZcKBFk99jQ6zkC/SgftkxbQDMet
DG7m8cvpsbAxDaKnSVliS+vf6m9zAktH6BrI4mVoD7EjA9bML35uPlZWm8qix0qhzsNpgVFSSZjA
0BwRA+3A33qdDNqO7KUOCwR8sOiWK0YFGuWR00BfqKklu7OCuTpGElDACppqIGFNF8G2KsXNRUjD
jp86qwAJphC5S6oc9PGbIRWnvq1AYRVjA/Maw9Ba9ljV3dsSh66Wx64w8PqbvE1lUpsQK0tq1oj1
sVtu8y67a4Am2o+6rY4cYsGUQUaPui5m2pi0RZbGqhIk6hFYdOmmhcpCeoSy2Il/825H+MUUEwPC
BNQ0UKCTPxnzb42Y9pR3TiZWJ8wmcxLX9rIA8gOtiWpiupnJXHUe60LSIxtfAQu5lerNU1qZYhIX
6Ir6HkIxaKinj4uhfbdmmdj7p7T9gFjZYE5JUupaS0QM5dBmcDQE0EE4JT+AHwio+Gf8Y2lt8zP0
eFH0xBzUUSc272tu8zvSXP0E5vSUMTXbls5Wd64JadXcK+6jBSq8CzjFazd8GjH//E371nzlN8k2
HWdlmkljpTmAxgXSbb5ofRLl19Sa7CE/jSGP7mjzCr/YYYvJ4C+30mzCDIrZm26njV6puGRoOYfJ
s8I+jaAqBB1SnGU4GJ9QRrJT0wjU3t93GZ4VJncsqSFEGr1O5VgKmrKEsqXiq0Zx3DdDT/3qObLa
MubVk4hhZpihBnIG/a6Q7wcdJAYGNMzanhzKQrPVmDvRyYk3i/599dBKIyVF0V/D+ExAGZrxOVrb
lqMF2fuQEvpCxG556YTu1t4ymXRSgM99AXuBjMmAd0H6r7kDnGJg+snJ+rNPfnwrQIJPkmVQCzGb
GivZAM5++PvwQ/ox3OSnPJgemt/pZxk6dNza1+YDemWN2c8ObC3hLMHrgfHKQru0HIqfa85QRE3N
g3wDFckDN6P9hwR9WSOzo1GFoSNgXNDpByrUaDAA0VUQ+IzD6Hsk9TdmGzpRnaqeGeWhHc4AUmQC
YLH73rudWC4/gv595Uotbj6oG8l4c4atk03guQUUcgZj1PKyb4i7XCaBt5Gc4AliyAA2ALuAOaTl
LB+Vk+KhlP/GsUX/rStnpRSLVKwEqD3GllVTdY8JX0TUVn7IXJC2CeWpnF8HfO5RAt8JdJ0oISmH
Snd4sbJFeYA+wsU8c1GIXQU1O/roTNBbUh0KoUj85ZhALMXwhGf9Xa4dtAO++sU6LpzFb6a9lXHm
qsDoFcgHihbFmlZ5zOv7rideVfPmkbcIi6GNCYEHHaqK+I/xXsytWtDFQj4YnQkTfJIdCjbekMsx
/1q14GzvXVDVPUeH/AmF3fKMSYL9M95c5so+47jCnKli1KOoa1hfp/RWDI8GV2eabtWVG61sMG6U
yp1R6sCrg6JtfAQYbXGXfvwlL+Lj0oKCuau+tFX1oxp4T1Le2hj/qbtQG40Ba4t03QHu3m5QJ8l4
khZXt4gM0Ug8etFvB/T/Ksc2+P6bMBZaB1XTxbZQlGci8D6feTaYzBrrVRpJYVUFTdFDHqNwO5NT
WeJZYPywLYYmrTsSBYpYPVWtfivIBqfgcN2LZHaK8TVMTMfyLOp10HphUIuYD45c6VMPNJaOroxL
XB52/DpZMhYZz8vKrF2GSCcBrfJORzpFOd/VR/M8HqTjfxlIjCnG2XpVI0kMReDAnPovxLBuFjSP
bTJP/+NBMXmpbKZEr6U0Ckoj/TwVw1HUx2B/KfSnfojXj0u5+gQfBNmaQ1JhJqL9LWXZd5MUD0Ul
gBa9OpJ4eO417X7fJO+k2C/wtpiqzqi0MhgdyZ+OyIM4KSsIcVItxw+v0gKzPOZBa0H1GFx2OClZ
nD/no3qywu4xz3mkWFdZjzHDvL1Ma5InMRVIYCbhbdUVgY4ZmHwMYuOmqn9Z8hzELUdPkhPEOpMm
IPPYTUASVJhszW96Yh67uvX2D4q3eUyeEDH0JEpZC9/oRjuPbyYweA9p4+xboZlgzwOZTCF2Qi6B
jbIJwBpZGuCVVyKURkrDgwKov2/qmrqUOSc2RyjRKPUGvD3P7FiHdMr0M0YNzcVs2eBk3/I3Gd+j
jmj3X1qDc/nyMqLOJI0lSRUxzeCKyREg8OVUggHIeMaMmoOMCJhT0PO88p31dW9rmfwhm+oSgiMB
+aM1z5ByIRhTKPG/fuy9Wso9KV5iu8imV2vsD0aU34vq7PVRPdip1T3VC+g7WtkBITxaLDEhIJOt
USMQimeMjTuoobsg/zmUNSbZYqLdlqTGJJXefBWbGbSRC+b4qjz8tX+EHLdnhWgVbZFijCiAMQkk
dyF5qfAr9i3w0pPBfGrPplVYi64RJj0tt+PBOuzb2l4NOKVRf4dQNAtXFMQwlcEVXwWE5K6phCch
zDh3yHYQX0wwGbCxwqFRyIQMGH4i9Ws1eYnISUXXVZ73sLrYYNKfXnWYaMtG2JDBemypr4MRPSsY
uEwG8xgTZXqdM8WwO4iOCSXG7RQp7/xZje9noXpQ1NCXJutGEZNjg484ordf93f5vRx5HQcA9loY
4oUSGRMHWldBX64Z8KRyZ6/7KX7Njijb+hRmG2uO+k6VL3aOcOQ9SjY33wRFCSS6MUR8RctsRlIZ
xXIVFK3sdcDBNMrDLD7uL49jRGHQjCCj1FAXXapgSVunl4/gxLSl+HXfyHb6uixFYaJCNpVKy2ZY
oQ+6tnlXIoKmb+cJgUCcxOsPPU/0jGbjq2Ojn0oacC7XEhkTmD8AF8XuDdN5ym7V7gc0Se0ye4xj
DvH6toesTDHJee5qUEsTha5ucoefy08ZKqsqpA8FB4ucHJqm/5GHbGQAKMcByqPio8kyWA8R5iUe
x7ypg8UM6l505Iqn4n7duoYM6MoE6x+jWC+6MSVRoEEIqAJrg5P4Exini+IMWiqnOYmHniexjaLB
9eF9sMr4S1anpZ4sMgkavRTtRrd+V6juRZWMWSty0MT+FGbjuTKq7Ngqw2uihodw0u/KPHppW+vB
bIXXJssluxiS26ZrfVWJT5Xaxw5pMNGRVvd5iMnevrhXFsuZ0+6hJkJkR2OFGyrCKU4tllsLrWNE
5vNgmR7msD1NioDtV6FgE4NDZynutUU+NSMGoqv8bprT+7qqPoHgWLEXK0xuWl19SYjyDaKQN1oi
/1pm8mIo6clSs2PYaj/QGX/I0/RRz9QXFNshWFmFA2K8fiyT7EtUdcdQNjCrLDp5lv4y2sGrIsm3
pjxyiFQFoMEoXAzzj/ZYxKUng13a6Uj6JmvYsck07qsK5K5E9o2wOidSf54a4c7KuzsRkx962mLk
P/tG8ihyG71+IRg3t+uFgJvKML7m06gdRZLf4HX/2yzSzM6WxHCTOguioXKzskMDMetKjEAX/tQ2
izNYYAEY5fJuFkA+DCYPHpXPxkPvg0cwNxHg3WXaDSIJoujRklHJTgYf6Adbil72cxXPEHMdxRrU
4rR5KYNEwWvHWKZ7ASP5hi4/yPP4bd/WRvL9sCgaBqti4BhBm0QwevQLrdCWY9HODF8pOHf41rv1
gxX6K1ZWYkPpayOsa3zbgggJ8iRt6RD1HfpK4R/FrZHYQxB5Ea/Rx4tiutUrwwoGb+KyRXoSHzBP
iM9qycZExb3haYHqD1/581SbBkFTC0wcoI3X/PtJpAwhBAyCMMLcjQQWsYz3WbNxrcj6ygRzZAOQ
WSSdxjKIu+8GGA71orcBObSL8mlpLW/fP7az78oac3QQ9R2hJowF5S+0CVA7yZ10CN0fui05Cehx
Tv/1DC1N9yuDzJGFszKB0Xgqg8FQzhAvvEXuOe4vauuQ3uWeAYba0K5Ki6RosItl0KmpE06fNYV3
9W+FMAWVg9hNtjSouX70u5pYRBMjfFCHIvis1cC0QKtdFiD/eNlfynXhGdu1ssS278KulVCV7Or3
174K1sTci+7CQ/5APMtRApCsnIqvqk/7GeEzL762NnJtnLkk2wlDmEWE7FFWv7QWnJx9x/m63vqa
wfpMUPiCTlCW2SHdTCjSUClDEiydttjtAEHAiUAWBYJLbhQKrkpMtzazx0HsvpWxcZoUNeJ8+tLH
E/OO+/ATGI/Up4XyISz4CSmAqBhM7IEHmovZ7aPiiBaHbZGcF3b0MtmzyX7pZ6TOSwnLpl/bSoqZ
a/qMA1fI8q4By+uHbR/kZZeZ9+MyJ12jphYJwOrthNmnsWndfUfdylrrc2QiIoMmeaFXCgnSBqwc
GE0uaj/snxthdlONl/avIEA0KIDt0NGeBFUWO3FNRqXOEgD6g1wfXRKFwIvNUFQUQdKlQQxVHo4Q
LG+dvBnfuiEL9le6Gfsr43SvV3eOnKqlHPcoT8dZHoyx4on5Xa5jZqaJOJY2T21licnNnUDMSK7E
MiDTYk/Dj1jkXNw8A4znN+pUj5lKg29qbLH+tWAGeX+zrpHe70cFHmtdx30JveuPu5UVtWZZCvKX
cgfE7zeIfIJXenIS4KcgVsar3VIvuworStL9b2vMG64imaKEswliWTXxUuNVNBRoO9xWfecq/bHo
IPfC4/ikh7BnknnN5YPStWOOun7ZdbUzG5NsZ6oZKAvKU//jXjKeh3u1HTMdiWqsGncZilsy/Zpo
hakxpEObCgfZbByTVA9RYoG3RaqPC17QnB9B17O3XsYp0d5HSEKlPVADxU+ie9o5MW9a9AYL+Y4y
tsgc0PhmZlmdKeOkbRjnc48eQGDl0Z3RVk6GeWQ7i8T7sIDEZ8SrhG4fqAmBRo0O7LCfvGYpgXQs
RFVSLZ6aanErlJRH6fmPtvFvK+xXb9Joo4B5SXx/uqhXQH3EKZ2/G1BU0ZOnHPUfIvFikYnEPA9L
UFMhQ9MKyfSzdVCTJ3/pzvcubwyIa4+Jxb7pzWYo3u3ho9KnkS8s9g/oTEL9TtI4D4lNL4EeKaox
lGuB1QZqu0WcixGRvyj1sRUnC1+m9YM1iscEMIG5AMEX5wTpfl0Fwsoic6e249yaIoFf0poMbehN
h/lOO/2Tht72Xq5sMbdrJwitDKZlfGD5UNJ0MBzyvbPjo3YqToKrP+6vbPNW+NsYpgmw8NUFR9rM
EoiFg0NJwjcy2Z4BGds3sXmHrkwwvlimYQ8+Onh/KZb2ZA1ePmUuAQedzC2dbR+TBhUccKOBNZfN
V1ZvVOYSRX/Qd1WoS1+7hAmOLMxEyBAY+7hzbViOg27OdSAH0juKsPheeRhKs0c3cYczOeEx2UlO
daZfV6WbPMR3yS/TA/NfZYPP6KZy+kPj19953PrbwXH5XczFUTRolJn0cdaF0DdpLOERlDi1PY26
6S7G5JazwXmibfvQxSKz66IwkqGbZ1zEULWOzaNp5ZyLSN7cbEVGawK0OyJy5cfNBumjXo4UJkDq
7EEVZ8kVksGwR1MEdI70+VNdhd8B3PEwun3fVSB9LeT6kKnSnQTKLUHKbmMLHxlikr+VEnpMCo5B
KX+HSazfWYv23AmFwnnQbX5prH4yXdIqspZRJQtUlXEOWYFGVeynnd/N34dBxuBuZXcL97be9P6V
RcYjTb2wWmnKogC6oH59Wg4ENGv25DWn+VDziBh4y2PcTJmmpZxnfBWLauNbbXeLcWiPqJOnh0Xk
4NGs2LVRveynku3cuFoi42pGtSyVBVK3QL81gwX8cZoXfaI6nlRCnjdvtBlJK2PMYyQqykWTCYrV
HenPcn5TRp/KBDypII/LHzkL450d/S0rb+mWegylXqVJn2aTxJ/RdPYHj+LrMt6kCncbmessbMZh
Qn2YXmeKj7pk6plH65tq10eAr1Xu84DnK8yNBv2XyhAkpOWyDW8m2fgqSIYrycVhLuRPtVTfyar4
Y39DN3PS5ezYOUvogg8guiiioAXziT6+Zkvv7lvY6kJR3dG/ctJ7tWN1ZGQ2QAQ74DubvrGgu0YH
W/9+1UGbmfuq462JyShiawxKMeFLWB8VLy6F2R5IzQPmbRdpVstiskgxEXOQKizrIyLmn7ScN7/g
VqbYHJKPmHCwYMqMHmDR1gf5pI/nDrMtShm7jXrOzN/7p7a9hxr6n6hBWRiv+BhnJkQapIQggQhJ
7qCxAOJff98CTUFX7wJIf/7bAosKaEddSNFhJ4FhBU2t26Xi9Xph7xv5D853scJciFCfVTSiI6SK
Bi0g4qO2ZoPb256b1IWE/aRIJ1G5NY0vAkZi0Loy9PrP/P/yExh3zKxMUPsZKSu6gSC6n/na4/Bd
fEuPUFsK0pCbjjlHx9IriIWsZ6Zq1kHaGS+5qD5L9Z9l/MuSGIfUdaIOqobPQSUS7GlOoGXySwGS
xOx+VQsHDkZvjz0/Ya6yuWzzQapFtDMaf1gedUj9TeSpFl45nrJ9s1zWxNxiRQZOprFGkA2+4ucH
ckLPkhKkJef5rBccp9i+Mi/GmGvMagRB0sBmEIjtTVpBUSyZMSQFSlv9TcNE5P+4NOYaE4RFGIwQ
CRENPEwUYai9cxYsrXSLIP3vyeZodWsV2Ezq0NLFHBUVVwodNBPsyNGjQ+Sj4QtEeqH484HHZbDp
8KoMuWQVYgcWS8diSYUWyzm8kTSKreTgK5S+7e/gZq5aWWB8o1foBZLiQzpSXkY199AGBdxq8fat
bF7/0DmAJhs+EmQ2cNE/yUg8IlGkqXqv1QYeNK/Z+NgK32rzNEQxNzluhtbKIBPGSpKOhhJrdVDc
SD5mFW7NY+jHmDQjP2khkrhRIN3xiBB5Rpl4BvdKaUkZ8n5XgzTHJM4I3kxi/Wwjf387t19vq+Ux
p0biSFI6Cc3rlkweQCm2pRTeoB9KKXbC+qjmhQ2e+0AEN24SHWQecnG7TbWyzwR5bM7WmBBsb3IE
S+jnDkAm4NzPBvrb5+mguni1AsnRvdCxYP4Q5uajYWWdCXro/una0OFV3rehK5ctIFylYDlkTg6l
Wp90oTpNZrE4Raf/5mw8ffpcpeyVaSYDoCUlDx19PNByaNZjMIV45k3nLd6UH6hf8XgXtjMAwP06
GK1AEszc8oWgj0B3Y621EvqosbmmybmFtjPAxQJziUezVulChgyA1wohhp1NXh9yv0x5Vpg3pawk
mpotNDZcOlGTuSmY510qzCUsByqVNh5m+TBzqWd4dtlEYJYWoH14JQ1+c8wKzI+bbpKDyoFiqIQY
4H8oJrhxftx3lO2Ed9lUNhVMUa/PBvxklA5LCVKwzo/AvZjeJdATUKPksG9u89JVL+aYfJCEYqM1
KE8G3WjZ5hIfw/x5Ue/N4W6cB3ffFv23rkPgYouJ/RZaERX4j6Mgl6vf0dj+nEDyZmsR1K+qiPeU
5hljQl2OkyojUCkIShQmLaN25P6rpr813ejvr2oT1GKttpCJ7KITdFVW8EH8L5WtzM36TzWmnzAk
WcbQWtdekpNWYu775g9gmWCG+HtDWU4TtReFoQC8MBD0H70qfV4yw0njiOOR7y2GnXNj6UwWINKE
NMIdTOe95BdQpzynjlQ5GrGzl+apBjmafgNuZIAMM1s7UWUFSCPXaFZjOlSzIZdugbLfaUZnf+c5
EcqSn4wkzUS5Qqj006ERIOmr/kwj7uj3piNBLtGSgW5Gx4o5XrhR0ykjmqulhoqoLf6GFrTdPBEP
FGK9LcyO9mAFOmjJeWJEmwn8YpgtQ4yZrBVdjRdqZnxrMJOacz/Xty3AO01FAnTTYALSNKG3qytd
GWRHcki9IrKXM87w3HkqCHTn79bbf63aRt/BUHH4yyITlbVSWkkXwqJkHsvQdPqsfKmVp7HGd58g
vez7B295zMk1NeQpEhGolEEqIVr0tet+7hvYdo2/V2MyDZCknJOkU1BZDrPMkXLrjUCcVCTNYSxr
jq9vYdPXO8cSN8V9LSWQCyKBBqaDR6rBCg3tZ1Stx7fi9/C7PCLscBWGn4SblsvAsImjuBybydz0
RgHR92pB5u5aPIcRy0qXOkqfe0mGX4NbKtXBOaIW35tuqLy06gHTzNWHeKbynuM3Vei/i1X9hOZC
oOkLJq3FCP8bQp4eCu9AmLeCPnZSB52jMqiLX4ICE12HEnpgmYK7f/LUda5S4mpDqOut6neD0sqh
aABPOIFiVYRAkWyAsCc/lmBHhjSfFOce4NCf941uobvhAxYw5Bh5MYwrVjRJSjWL4ClUNUdArJ0W
Yt+RirQ7gLwnaqBZQKVxXdTsz7Po7RunK7pe8cU23frVilVjILGUqGWQm6WdtI0957yvoO2Pk9X6
mHyUjLEw5CrWR1V/W/lITkBnGFib7GoRxMxFDmJg8wKhimi6DFzZlSYnZh/FVClnwIPEytZA89k8
1BkXt75ZRFlZYYInm6Ypz5Em3qc2KPKU9n/L4z8pim4e0soU4/9Kq+SKVLR1ICilK3aQIKwKTiLa
DLGVCcbza0Pq64TgOszz0Y9q0W5N3Tcz09brL/set12nXJlinsJpLFSDpSGaw6wAZ74F6uRHfOz4
FplewwzV63nu7jMx/pQW8sEa4idjRN80bTHSzPklvH1lnL+S1abOG9wk2t3ghpndPsRfQ7c56Hb8
edJt8CEZ9zwo3va7crV8JhramYSd0Xco8gV60DvdDdKtX9wRj07Yt0g5lAyRS+hD/9WrOF9ZZW7o
nICoeiig3y5nT8bcAu1F7Fo4JBKoBMjv/X3d3FZDBMkj8BhIacwFjWBvq5YiI3IhfMyj4s0YKl77
dzPGLzbYNzIg2OOYlfR7qgDFmaLY1nAzjFx49GaQI5GAUfGdvZw5LBXdlapREeS0Ukqbi+ifTqAA
a07RiVsp3U6UK2vMIbXgxoq6FF9tpOwO1bDYofal7DWva/ESTkY7NA1P6JpDIoP9IpTnmzrnMdFs
+snqJzBnN6RFHpoUWgk1RqiAFje6+gbJQyfOBShJgwJ131W2j/Hv/X2vK62un77UY+gkYpixEMOz
mBpeknenqeFhNq+5LegD9bIsdpKxKBazmpsR8/75cBvDc9Di7FwDZEXlnILXOr+PW3JjSqMrjqpn
6cmTuCyPY13eL23ogRcj9Zq0fbay0VGr6pGIoATa34nttAhJdVrZhTQSy+4VGaUCVVTaWgYiLMIQ
lDSAcBYTbKKbY9z9JnO4NLDbgXoxyeQ/EyxH4DEGoJBog7O0iR3LPEqKbX+6mGACaAgrAgldrIqQ
z3rWOynpMIdS2EX7oi/tcX8Pt73pYoyJH0UYzSp971NOB0xROK3wMLc8qivuQTEh0qujFLXje06Y
PUEFdO8v7giM4FEiW149gGeRHQKQhLEsFholVEHog0XMZv8TsCDdqKvb4uKLFlNkDKfUhJiMXAaC
2B3npFacZKh0O89VenImusxG2jmxCaD8/glup0CQ59Jsa4DDhHnqgJzTssoCcFqqV/RvGAJgiriM
gUOA0CWX5HHTZ1YGmYdPN0hAE1rA5KgBOciYEK+OVAINlQ9AWiP5UORQyiYu+bK/UJ5Z+vdV4usM
jLNBXALrtO7Cuglk42iJf8DVIlPFnr82k4nvUVOHZErpw7v6lEz4osE8/f4yNjPIygIT3vCCvIRc
CXZvwnh0AQ7KWeONb8tbzggkLjB1BjB8rPfXeToM6oSrfsBsWf1OTNBOn6AP7JR+grkRDnRt+4G2
ssc4f9xKatepdE0o6bf6G/SpUdIf/cUzzUcVEjMu9CMCy014GFaaOK6ibmWYbsTKJ+QKkLkWbSLA
B+kQ3XBQAiGQDzxkLj31PTNMiEVJLiZ1CDN1cbZAsphBmDkynioegGnbxS/nxkRWnBjd0mg4N1Tv
bKE7itCf5kIr/kPCuFhhA6lsey1NUEChkzSghYAYsjPe967ipP0RI/U8oNS12Dx9SqxOiQmq3BKS
CBkDCBVDfAhndbBLLXSGuAwiXTkXgiY4RI6eJTRnB234UihGZIM+LPXnbnru01yzTTRYnVLBYGyl
gWZ+lBNbtKw3ilyeeoJcWxsOJDce5Wr6bLSxN0dhkM3zr/3Q5bkBE7pjo0/VJOKlp1YypgkMpzBu
6vahTXg1rvfZ+yuHs0TDRKKwoCzDXMukKTD6leN7AHWcgyGkPweKbEjG8r7W5DNEs32JhK09R52D
h9H3MG+PoH7SDlYPvv2qc/s5mTy1ER6yVtIdo2vfSFt9kyRQhgKhLLTpg5BFvyShf1PrOYe+ufgJ
iKXcrpLmnM5d4rSVCgq8mZspNgN2tTDmJZDLcRQ2ElzByqC1DZ5ewUrPJihzs/mLYEmvSQ4NhT53
rLFzRoxiRCSC0jgibpCdbDQsRxVuBgH99XEKIFLg7x/wZvxdfh3LnVTUqZVAED0KBLOsPauYjyFR
oBpd8mBvm5fAyhCTMIUeItt6gkC3wPCQS1Cj1ngUGZuVypUJJjWqUhyHwyyVgTEJbibp3giKGuAK
vvZLiXeIqthGI97kgn5Wle/727i9OghXq9CHk65kRKuqCrVyxiO5WX6D38o0Y07pZTuFAQXxlwUm
o/SowE0DhQVT1KDZzXYf5AG5WRzFUSEJ3nA173hLYkJ/CcfOrGUYHMdvIeTrp5yrvbB5aa/WxMS8
oEwLngTYtQkfzmZ2TiBHMDSOFRRem30m7p9BcVYGmVgc5WHoQKdLu1mjR6E4WWTnIE/R7f4G0Mg7
3lgS79TYCZ42jxVA6vBMoBdPHJ/oxWM8g3fbKTKAjaTE2/fD7XD+20tYhpNQHKUZ3LdAsIRSYM23
SWbYhRG5+1Y2bwWIkWAqz8IUDTtaaYiWPPY1XKOM8tKN4uRVhWqu2U5PpOsFe9/Ydv68GKN+unrw
FGqHLNihUCvMT3FxX4eJO3f4Ep2gw62Jh6GwDlFncoxujrxbqyXSjV5ZFVtRqIwOWbvThsQRCbmL
wZEnSdJx6dG4LrM+sa0wfVg042zMxRGKzJ4wV948ToYd1wOP3GU7VC67wIR/HnWDYVAkRHKs0mfD
rwP12Hl1+iy6AJD4PS/dbNa0Vutnor9pyv8j7cq2o9aV6Bd5Lc/Dq+1u95AEMgAhL15AwLY8j7L9
9Xerc6AdxbfFyeGFh0DKJZVKpRr2bqMY0Qfi2/AAsA1kAIdnVmrQr+KDAVKUy5u83j28kMe5ggLd
+QZAuOFt/uDpadd/lyhnn85FGpqMSR9NccBjhyLr662tZD2M0WaBmCZLt5gLSFyraz6o+fiMgPch
d0bBWq6cScizHBN9w+gz5afOHFQKzaGsKzRsdqicDL4DJnJnFGHQrfjrV2K4Fez6vKh7BpGjldSd
Q7QgmIJJ4LVNeiWCWzmZqIkklwDTe4GnRDXjyOApmwPdCdMZKwa4kOW8GTCzpSQfHaQzQH0GgMX6
NDn3ArAoQjC7vEHAMnhtEHKsq00GPMwgQ8g9KZEr0TujEARaq9ujKGDIBf0OerI4h5KSIqFTGVdB
mKefbUcO6JCL0oMiGZyTaJQsGsMcCFCGda1JiqvRd0RxmrzQgnMLgzNLdR01AACMvifJlVk8XvYD
zEjfnM3F7+eM2NKTsIl7vALmbjdmBThKbnQJQLjFY5LhmjYEXWyiBeMMOp7JDCLVpAqoRVAgSDy9
FCi0FgEsV4xv6wfWAA3lBKefpeUychqZmZ51l2HeUKA2+pcXcC0N+EoeZ8w91ZI2TAHRyIoRyNgy
JqsUFH6beMca15AMEaYkBKtosbtrcVfGEsAOZgKjUOd9LKtogE9EWq367LNd8K3AdT3WWV1DBLse
imQDwPR5C1zmB4Zuhn5A/W72ZL+zgH/3jkLxqwVl2i+0MykCAZUtaNrdOfltFl3H9sfLmyZaQM43
dHk9WyoNAaAmpy6x0l0sFaIEmUgG5xu0urCACgDfne0Bh4n+SUybpl41YdJP8UJ3DOSj/q8BrdH3
vvAWfI9RZ9vACm/gj5w5ch05cxuQkBvhr8urt24bwFlCgwIA3vmB2nl2hoLII24lDHSjZErM0a0z
ZFuGnTF8vyxrfRXPsjhjqIA22kUMhbEFQ6w+G3it/7wsYS2ziEWzVcsAuzn+cAc4ApkVKY2eAT0C
JOVb8ThvFRShbvJg+shahoGgILuSLxz9X71wF3K5U6wklgkgP7aMr7Cn/+ZyX/fyZxW55KLSAH+j
UoG1Gfe2F+Xf5DmgoFxtf4LPxk00+11X71kct2l1rUhzoUCzwbrr9buovb+8Zavxw2LluOOrzXju
KxRGYZs3mnHUnE0iuqj+j1s/68Ad38IhYzY00IF6eF+Yp8FxFS+AGDSU8OqhV/n/TSnupjdVC2Fy
OWGPpPwYzQNKSnhzVKngBhatHXfhowcnzpoEa1eVD7F9R6LG7UXtwGuF3VdHirvmm3osHFBwY6gT
RKlJVv40Jvka41pbvF/v2hgMv4UFMOH0hkSO349gpEWTgBQxqquM/sqN0pPr8NbuT42g1bMcK/9t
sfl2z7yQiDY6OBBAtfKH8FOfJ0EtbFYWnPBTeL+4yaZataLRPtnQv8UsF9nrKSxayorkWh0zyFpU
Iydk3Ce0JqEaKa5/sgPwNnL8c0BOH7QQCGqkdtBjowp6+aBozlc9D3+lUu/FcXR3+WSIPPQpd7AQ
VU5qWQwGdovsjW0DINIdiiOjAZ45tOThUk0ajDLmWxuXuSi8ExyXE9veQnQlTXJaD2wLpyekBP0o
yXyrE84/MAd8aTE5b0P1Oafl2LHdex/zwapeqmIpig1+Uo0fr43yqECzNaKTUTqo9Ktt/OpFvFDr
kfhZBh+J52ObaxqGoE5Tfx0meAPbDwfg47G507zcifZKX8lHa/JCIHeTq1LaDlWDm1xTx2uqKRsj
zH60urIZHMUDau7P1LLvgRr8rauST62j3YdFQlyM13taod1YpP7QNeRDbVHfyfONrFXfQrSZhjHZ
2hQELBZGd+M62ilz9pCR9lc3ynuwZO71qgianHxLItWbtO6xabSPlIQ/J4o5r2aa/VQ3fYJGlUjr
9sOg7S4fD8FW8q+Brlczx+yyJmjNGujmvadZX8aGCjzmaggB7ia0wtoWuji562nI6koeTTwUoyj1
lWF0CZABnUT1eumDKZmeUQlO/bpaZ4HcRVXSKSq1AS+QKUXlKTZ2kUwfEsUSrN6641woxt1Vc9Oh
PlVBjp66/Ub1LAfjYvGWfmT0QVJ1FCf6RSJPdrxwKqOsR8U04IXTgvj6T+cIQxps5JOvFsaaq/7l
rCQ/n2anegKmCRx3PaCYztnUOIpQOQNVruaNQXywpOCyVa7nrhYiufBWU1pAg9lALNZJOngki+5L
Q9LcCC3HXio3A7K53VGPpNGN53J0pRE4AnH2ePkrBFarc4FvZ6hAPgHebqCWutfGw4Mcj4h4Hf1p
tMy7gWByHKx1grTd2twl/NAf09W5+De1EnsE3xoSkIDPZjOXxtEBPwTGdD6FGKajW9slR7N09Ue8
Ar9E/uQIDisT8OY6UW3DZhQBBsAYXz+h6wqUSjo1y8CWcF0Ztiu3ou1dt6izCO7G6oFhnJMc4Sqr
7Cg+SozAJkEXphTQ59Tvd8K5iLWhDKzqWSLngdq8JzYpACb/kqDMfMxAfZOa05giW9YI5NoBDhDZ
EEC/epcN6f+c2bN0zh0VUSXLjWIi3MnHwu+bGQ9rawpKJ3yczfBzXoLmmqKbLs9uNL3v3MrOcg/Y
mw6extV/XXzeZym9KsU9ohKWc9IdjzXDUN1nE70gXauRHhYlZUT68xEzKH8aYyhwtzJe0Ap4Zxt0
LbOKCCAl/uo9tO5ANFUGcZZmaDqfgtLKUo0S9j5+gXL7nfy2j0XwvuT3QhZ3Ys2CojA6IsJkRHYv
7ELzzd/Bxq3GzQtR3Nm0JBTMMcSIp0eMiXfzyyQfqRZ7jpDTd9X3LQRxJ1SbVOpEsgzemvImIQeg
3uNF6RVG4DiYhyaD4ISI9OKOp9o7eQaEP9hkrm4a81cVRZ4pPWWdKLuwbooLxbijOI6NE4Pi+j9c
n6sPuYVE7ryRSLHtqYLEF9fzQj71d8WyVdet2TYgb2y4O34CcpiNcoxt3B1EV7wi/FJ2D5c92Wpc
dRbAH+Ta0aa06uI66DUnceOs+DzXSu87uiYwCIEm/Ou3U5WklTQkI2szAu9drbmSXH26rMzpa9/c
dAttuCijkDS7pQZ2Rm/i21Ezr+aq3fby5MeEgmNTCkaQesYdAi0Ag7sC4etm8WevToa6iOMcUiaO
kyPEOddQ55t6Hx4zoYcSLSb7+UJUpzZUH1romUTdhpjHyUz9/6gN75hCS5dHcjpWDDrz7G/FXHgi
bTjXZGYJTesYV7negJ8uA6NuJgny7+vu6Lw3nDtCP5WsUqCNBmU0ukZ7W5nFoSKji7TkXrBwzMYu
2SDnjxI5A7i9elo4wPlFbuHb++kZ3RLbbPM3FadVs9MNi2FNgJ6In0yUJX2WqxKO/Wx2f0uFt34J
L2RxOxVKqNzbMQ7xy8X4QpD4dxfj6n21EMXtWDTETR8aUIsoOMLRXuu/jZh8AOGIV09fFOGLdtVC
dEdBS82pOYGz90KP+zycsW1Iil8RR0HzI3od60g5Ah9HCHWzummg67GAEIQJLH6uP0/QIUB6SDtf
IfQjsKCvs+AdTJPo5zyL4nxiWCdKODvIzM3WXo8PhfHY0NvLNr96iSxEsNfBwh1JcjLrFUUQI41o
6W0l356fC6QeLktZv+kNAH5ahopNUrmTpaCdi5Y2TIKNAbw0mc/xAyvK2LsEeAeVcv8eiSaAHjTd
QT8xP+8zRWRKR8bSyfrHKuu6PhHu9Wgux9QBE1lXAiVZ7PDGeywkcidMiWVihyz/wKBP2oD1l+tb
cX/5+kleyOGOlxUXstU7jATvFOL+m5O8ah0LUdy29WWhmFHJ0FwMe5Ppzjak6k7pRoHjXT3ACzFc
VKYCAblWCXxT14xbUMKnjAGm+jrm3bsu+rMkfthBBYFgVIDc9J+nyJkm9r1PkYUs5kgWR6vq58gk
ZvF7n16u4b/zuIIFdDhHYRlxUXfM9PoemW0tclUJjZnaJgLvnuBcsV91wcr5Dka0PFuTBM4UTJ/e
JyB5xJT2Niw/t+rRTp6y8Cpu7O0U516hPhaikYfVaGOxolzshHraoKkFOkJqct33mq+ExUagHjs8
l9Tj7pJhwsgG8K7QLKzsZE12FVq7Ude6WlW6Gual5191YwEn87tRNZ4ayX6YRL7stO4cWV7fBp39
8z9+EedW4sYi6VjmDdzKPzi10aFAHXtjohdGQe9G6if6blfoPn1fXLxYcM7VDKVj0XHCcXl91/0N
CPu69zQ1y0GCAHcrdxEZI7oLx0org2YAGK+hulS1PGMud008byhIdY0YIP5W865g2TzL5WxK6dK0
6yzYM2OH/J0wYNe5mO/z/3hux1bAdG+x6IHzCNbQ6k6C5ERlaodoQntRE27MQj5o6nw9ACYncjoX
qEGeYhlb1UkExr1u22fx3BJblWYPg4K7nqGTpx0mX7IjjQBbBziSXMRQLFSWW9haSTo7MrCwv1se
w/3vTIwo67MacIJLAolaFUUwni9qjKwhayYbHYLtjKkf0yHbVq4Lj1bWjhIMxVg4xRi+FVz4GlPh
lbOAJwCBDPbTQGFUtrijaaIDNgbUIlTsm8mDs5cad8hy1a+cNj02lHZu3Kjf1NTapWGJKa2CfigT
8xl4fqln5DVmR9TqyhmnuzEcI6+W9R1qbZWbJZKfyCZI+bLSr7XWV+auuJYSpL67GKgNsawrIC5D
XzwNG7eq+tBNyol6kSM3h6ILnU2W6boPno17gTN6E/wyjQHka1v427D5pAZAuyo57eEezw6BvVjm
6yIQ9ZaeKrJvVvcsi89v0FoBtG6J5lI0bgO3AaUOySsLrwF+1glNDin3HRhZRiK44t4cE6YjixoN
1FNlh08GJDRX6Ii4B4BrTzF56pVHC1No6FJxQd8oWM83lgtZjOjOhu06lmxwDlYibV/3aonBeZSL
C4CQ2z4eE9fmV3M/AK9ChXPHkBbx0JNVCdR8W9XlZHPB3ahZ+pwZmCGpbAN5gjbd09HZZ9FwVOLx
2dJbG/X4vvHkSd0aen2jGvVVFXUi3h12o/LbDMRVBOkAlLHetPfKQ9KrOgGAbWF+k83JVeMrJRPB
DK8ru5DCHdVOq+SsVDGVoAfNfrouPYa6BsjKO0zl+8a/jWfZyi6EcbtK2rFLnBZoIHp7Vxg7M5Fd
FXxr5afL1iNaOW4DTc0gmoo5v4BNkFMQnWk2Oki/Xhby5l6GLkhO4FqWLYwXvjkNFiZIBjaCbLWK
q+Y6RictLya3khnIubOl3XVVC07FqkhFM0FbC4ZBDDW+viZzHeZgJ3gDsAlhbffykGoCa39ZszXv
DWeGVymc2VvqEieX2srKwGNoFOHRbNBkmRfp82UZa6osZXBmh+z2gIY91pVdqNupCbe6JY9uIelb
Xc22chPfx6FcuEOfCcZe1mzDxJiGaSGv9Ja+Q48GVc5MHVPI9sd4up+UXzIwyS8rJ5LBhTOhmSoO
uOAxUO30m9jryCEcRYApqwd3qQgXtLSJBUCjGkKYh3Ran/WelP1eCzTP3pFDLEpEr+/YeeG4sKXQ
xtAxkKwIME4ICpfate1h29GfDqVBWoIGVafXkiEoNL/Nj+CULbVkS714Kya1GcqkOaGTUJSZk43W
3Jt+D4wEhANNkHl1+G/TqpxEzjKnqgjzmYGT2NUvq7zV7cmjmuZPvaBDW2QknC+0M71oMgn7N2Yf
2iQw56OwxVO0ZZwfzKppVKyuZ/5ivGqDNMDsKhqTRP5CpAn7jMUe6U5t04Jho87trRRanprmbtfr
grbOda/0x/74qKerZnuS4xLXYUH8vtJdXURLyHaWv3AXtnYK3Bd6dG2cmQqL4XTjSIbZp2RwkT71
Eks0gCg6vKefL0RZIZkR+sCsWS8jYx5vUbsx/RPxuOzJu1D+dNklCUyBv63sXAfCfwZ/G07kc0IP
ihz05kYlX6m1NUl9zISTXW9a1V6fI76lETeiJBXVCOMrlAPN062eRX4mfZTy72YxbJL0a9veFMmw
u6yoaBM5hxHNSgUkABhj5ezG8UbuCrcEcAxenQIn/3aek1OQcxRWNPRz2mBkVT44mPtVe5CuAIOB
ER0xTGcWhZui8QeRPzxhOi4Mx8nTaggljCSc+iI26SH0w4dmIwX51vpYXIvaNt+C9TIlMTRgo0Fh
Ba62oIo6Ww4SnZmaYWi1SK+TNt0qWvqzyWe0FqlS5mLuYNcPxgYT614DIC/EdOZTqw6Na7EJ+bBs
vSqfH/UKAw4hwOl9oD9uaDz6WVioG33UQZk5Fu5UjN+rUkrdKO9xuzgKkktJcmwbSnyT5KJq/qo/
OWvG+5MRJF5Vp8LPm1a1m2rZa4Ace9kW3z71X68e71GGcCzSKccI6jmHYl4Zh7/JoYjU4WKOZELC
v0mgDq6uTZ9u61g0dLr2/FuYAu9CKjAZVBKjTA4rbStH5Kej4fXVa0FJpNskzERQe6snebFBXMBB
66qXVMp8ZHHsbcUtMUZJQ4DTiejRVu+vhSDOZahFZYQNI2LW7A+p1j+k6dM8THcCW2Ab8OZ2WUjh
3MUIgji1UU7jyINf4hCgvQgwa8oh39MP8UGY1BJpxcUXZT6rLUp+cdCQJxuTeiY2K3y+rJTI6LgA
wynQ+9IXWLlJy7em9kNKnP1/k8DFFgNF8JcoGNU39NRv6w+JHAr8uEAHHgqwAgVk5VSY3S7pJ0UD
dEMnAhsUuQEeBVDN0cw2D9iKN2x40j7u/P+0YnwutYnbNBxGPOiNenRzC7Xfh8sC1oOXsyWr3MvD
mrV5oiEQIQx38Bls8Lxj3YkIXjao6Qjuc6E0tn+LGw/oVGoXMtxyJg3nRvPn3encWEH/MT6o5eay
egI3p3LeQG9rgmI63jmK/mNsvqZq5SYhCGtlBLaGaML+LQbz6xtC5b1ChlqYNSFcYZ0OyPM8ZXvJ
dbanGVT5lInRPIy3TMdWEE4L15XzD2FtllGJUhyyiNEuqbcMTlDeW4Hq203A6sCXl1UVnTPOV8RA
Smm0dEYB82nwo10bxL6+j7fRtb7J/O5LzEAnW78MUi+/YtCTzr5RtyOg1gQfIvCLPFZDOANwYCpw
rczDvWY/2aDjoY+XdT3FDhd8PY/RMsT5kAKZHKME3acpRU2hnQ40w4O1zDzZvhsH9MwOx1KIerm+
xiYoHPQ1RO+8ipLKRuY9IOnXzKz2JIwF6ZOTQb5V7SyCM9hUSfA+7hXknBUXzLEfC58ZTvMF2CHH
EUUaT/rc+vleCrTNdB9vHH8KyHX0i3jZoRe4hvWdPH8KZ8GYMdDIbABQLs1v2vwuLW6F6ooWlDPa
SWtJNZhgRnP6+95K3eldWV4T6IK/t4y74HJSOo1WwxxLYhwq5UultQe5eHqXQf6RwsMW10PqVEbB
qAVSlEo6JdkZpfS9NGJ/riLJTYlxnaSpl5nWQ0Pmd4Xa4Mc2NWQT3wIzV6Qb8rmAWTZzvZVM2VPI
T4GCqxt1FsErKI2q0ozoNz49qEFCvzGAxeYyBuRpHx96t/ghmmZddd2ordk4a6cmNW7nmkmR8qxr
X9oYhudZ2VYYr7a2Q7UjW7wKwdvgNxi+8KW9qK63+gxcyObV1eO06ydWQ2TJv38IP19mIYHMyuif
hPM1awWupUSuaQP0kSOdO1S8We453807XTshUofH9zD64lZcCuMeM1bRGk6GJqWgnrWvGPj3ZXn8
KcfFwZr7BzpMD/0gQoBlu8X7taVILqjRmpF0qeawXBm7nNKAbtnE5bvCmaUcZsiLcCY09X40bDQp
kfAaC5m76UHatL6R3U+49BLhdbf2ilrK48IZMo56HTURAFza62omR938YaMiOjnR5vIRXPPGS0Hc
xZBbsWaEzEBspIjt62rcEPkdqdmlCM7hV9SgU8/41iZAuoFawQVygtvZg2fOqeBVIDIHzvEbzVxS
Bx28wERt9qAoCtqtFHSB6ApbfRosVeKciNJORJdbdO78+07XNRe5EMXjMjp2Ig8yg/LJ+26bto9a
JJyIW3vjLkVwTiIBino+FRhGm7x+0zzkmzyoNu1V6FYHRt502eBWE3DAVlcdlHEY9hZ3ZPvK0MaW
wuJORFIYEaLpx2FHP45eu+8ajOwA7m98T9hsaQ4uM4yJaiZPnGPUptTaOlpVmB+c9yNwVA8tZtCb
Q+JnQNcUyFs9vrqmoALMmmr5kl8YATaXROjgKO2jNQ8+sQY3BrwA6UXww2y13jjAsyT+SqGS1ZZo
Vn+5Uv6MbDK443+uFNElJlCN7xcugXY8OQw7QLO/E/JFzTpXARa83QuR09eedNZCNe46QdvtP9P1
rONmeGaPLNXTN+yR5QAM9ZSuJROAfkQqrh9v9FChzdbB/vFtDG1flFrGZgiXbSF/N1azHhMsZHEu
KwdejTrEmKv5Z2SOxeXxd4ZITDKf4SOIYoJVh7IQyPmuNGuk2KJsKsCWAVD46CDXLjjiq1GHJZuG
bKA32uGbKnvZ0dsshc9iLb35rgVk23hb7/+mz271QQzs+T+yuJu5nIYprkysX4cwDrBaLAho/S73
EQf4WVC/J7/pKIqhGqhtq2D6eB0JmGY8hiRD11k3k41cfdOANYVecFfBkL1gGdf88lIUdwBmTZPU
CF2EJ6dVH8adpP/jtCp00Aid1loosBTHOeYubUp7iGSEb41xRH4N7Wfkukmjh8tqrYsBSJOlo9fM
5mshdRhmkxVjYHW0v5Xjfsq+6e2XyyLWTBwQi39EcGdqUmMjBDgH5pwNGcmnGzQECUx8LdBYSuAO
0WhU04TuPcRnhu7Zzde+/JSRa6147KuvUvktHUWRzZrbXQjk852RDahT8LuyoZDIGxPbzSo81WF3
vSZ6da5cKRbgpmwMauDsmvzl1RR5ZZLKKYHEg9xdguNLfNtHO4mK+ljjJe+AqsMULfAxdAuNq0BL
5/0tKHG73p7T+tRbWbYoy5Ftfj3eMS9IY3f6Hgqi3jUP/0oiZyFyn5oZybB/qYO3WBnuHUu6nqnh
klk9mpoDTqe6sf1CkXeWXewm9JUJLOgtFhGnNG9CCTWymYbMSaKsgDio2+s/2UrXvhEoHt6gu85T
No2XfRIBkojU54NKO1fUpmYjTecKFxsQ/JsK14rhYqUxzoTWJ9PGZfraX/azVLSyAlG0Iq5C7vvm
UxrlbhSJGgBXDv0rQexDFk+0hpR5lQ0QhEYorzeGjRKKsOlXXNcrEdxLJm7w1Gw7hHVKXty0Q/Zo
JNrnolEFQZ1IE84444xGJlo2ERLMX5z+U1PeXXaPoi3hLC8ihNZajilHY/hJa/AH6ndmj7KvI7Lx
lQhuuV58QtWhii3NjYNTJgN4UnvS9dGNkq8puRoVUffW/7HpP4bGI14brVr2cDAvQcfvMdG/m09Z
e8O8Uoy7mZMs6uCxQjyZG7CMFNvQT5AdQ0wKrl88KlyldsUTOALr4+ENjRxxqWlDwaGtXWJG7lRT
t42/XzYO0Z4x41wco0SZ5XqccNFItuKBfRbBTQpOyYCM1wAfEjjBtfICFtLWdABYIIbjI0VK8Xjp
0YUdSFnlzWV5DwRH+OHqZmjRLhzSxyxstw7mchxFv+oz40ad01ttcA7mbASljCgvtjZRmGyMqUaz
ebg1pehnqRnfEWNcoVcLE7azKfjo9X04fzO3QnWClOUQWQhgzM8NcHicjyqKBZd34f9Y81kI7zZz
I7NjhmL270Em1t3NWRTnOOemN2wKUKnAioFVprduix6Oy+qIloxznEZToy88hDYJGDdsjBil8ffK
EgVl66Z7VoTzm5GdtKUVw93I0pdWRlj2Cc1TbuporiKqprJfxT27X9kt50KHXjbiJGXhGGsrB+uK
3DwnsvYhrApXaj+BAU6wgpc3yeRRsM1Kn4BWgNutzR0vjNEZLWIvPJWY/79OJo83OifD3JQ5dMrz
+LHT6uupzxJXievvtEwywCLJbl0nN+BK/VRG86a3+qAnmk/L/lA0xOvmam/Yw2OVFV/BsXE/Z/1+
1sKPUio/TY767/swFxuAzurXbkqJB6lLWQA3Ks9xdjeknd+agiyO4BCaMvciysBIaczhqzDp93iI
qLB72XbRJf5an8pK8By3cSePyJOWiT/H4MBQnwA3vLNFQCXMOC9tNOdbpJGEZdQj8izV3kX6103y
jxl9HmygMkafY9v2Jmt72QGsPdNf7RfnZEzqZLmRwwOwiBPP9D7odkjAASVpSzbRFhhnlwVePqB4
yrxez9bWqIonGmKcibrDBKa2NnFLYMsiwe2lhcj1CPXjfE9Kh0gD4jt7q3d7ixFLxf54NyAPl9T7
ZGsLQQxXciyWrOEFreOJqTsml4cAVU+Tqcwh/J5H+xcQ/GsvQkXW0Hkv48WMSRBuMadUHmgNg2lA
NvknycgwPE+MgmIMz9XlXEjkB5ubWh/0MGWxDoCkHB3g5aE/uBmgU9AyGTlb0Yto7YJayuNWU9KM
bJzGrA6y+KZ0MNJQBUWrC2xSqBXntHJZIkmNCv+pbKCigaL0wKB+e9JpOwWXT8Cq91rqxHmvMgLN
kjli185FipdHXhGIvNdaFhN9pn8sxOHc15y2ZlTU0Iz1SmHIKt0Mu8RAZ0i7/wdsXoh8tvaKWYrk
vJhaq+HUpgjDDNrdVyowegdjgnW2WytxBC8y4Vpy7ksCsKQeO9CPVW7rw7wDXvpvZt9y8gU7J1KN
c16OMmhDEp2c5Ut7EYYZNmHiMYMxNvm0HTdU+4sC9doltFxSzonNjZVmpgG5Gh5qAJCj+ZWhfK5M
FC8SAeu6cEU5nxI3mTlN7J3xEuD+K+iClaZ2WCfmsA0HKa03Y4kW5imkWsbu2eXnES/dEJgqIP/T
lA+KXLom2dJU8Zzo/vI2rvoUBRliBUUE6w0VWEPkHiN6CFGGId4M9KOFCbreFmKRrEWGykIMZ5pK
LzdTWSB814M/eP6SF7anhvbQtXfxQYjnv2qgC5mcgeZ2H/YmgzwEZYaHSR+vRLdbr/4oMhEj8Fqs
stSOM8nRkminslc9oY/t8CmMd3H8Qc+/yLTazIPm6p0IpWbdSy+U4yyzVEgiE0xYosWOtUkSClzn
6EoGvPpQbYGou71sJm9RpJEIXKjIZ0lIq7WRTnAS5EMO4hGvqHYMPLr1aR9oh9DFSDSSrqFXSLvL
kte6wl5J5m49A3y9lj0QmE46fTb14Slz9PkY6q1f2dOhK9LjSMMPw4Qi1Ej9jjjHaQqPIfrUzTo9
alm9qY3uCGL1DXgr0WtZN24J2ukwkjdpavnIw+/qutwqxXxUqf5w+esFdq9xl2k/D9mY9/D/hAaj
mnhFLOoVYrbFx8nLjeEuUEOes3Fm+FlyHflaaAIcpPQbsqvGxJtBGN3llWBwTiSR6bxIvpChMeZU
SsGTAehmp6o94KR6yvDBDh+rBpngQnS8VrPQSx25WxQzo5qRUxg7CyONxM03KuAbXAbcSRQv3Sub
zvBThNAgFpd3BkXh6fI2ilTm3FdmxQjVS3xAZhK3JkDYB9pKZl05Xeoq6OwXcgCsBc5LjTnfZY5O
kRYa3DLpK+DPWl4SP2ratY0RNeNDJj9JyS4sSrcUFaVEirKfL/a2MwtdUjKEY1L3iB5ez2oyd2yD
vsPtOjsbdRS1lAv3lnNkfZ9ZiurAfjGoczcSA7kQvTRc2oHKoLE+RxHy8L3ePlIr/Vnm9SctCu8z
0iVuLZkPkR4P7lAbKeaC9DsdMCcuqJt3FuaYLxvAeiRw9rc86vQ8q+bczVgYFlvN++hwiq0Ujxyn
o9T6l6WtX8q6qlsOZvPfMBbakllKw8Tuk+pxDh9B0WE0wjh/Nd5A+e+3EO4Yl2M+Vl0Ej27PGz36
ECa71B5c1fmpZEdHK3ypvOrnu/+mGHeQFXlMW0KhWJZN3lB+1o0r0okwwf6PSZ01405rq0rgZmrg
dNm7LHH84oc/edPGCd3MD/2gcxGcOoEe7v+G2eH/WMpZOnd02zyyokiC9N9J0ejw130F627iLIs7
rkoxpmCXh5t4gSUDy/tfy1r3DGdR3Dm1yVB3+oSZyzm1d6CG/lCm07NuNF9VMmHisv6RKJqoWnZZ
ps3nE6cZUfKYIFdqRl/kfhcTsG0Xhxr61k4CTgJRM7Fg78Ax/9r9lUbRhg3B739PJ+q6NBUsnMDK
Q+TNjwukIQDcFZY+/13gZB0oDNjlL2CQVoNh1XJQnlcV5lVeazYVlE6FdQrAR791MVEabbgAvBh2
uuC8r9agFEYxbFmAfHjDdkX11HDMFjsIinDDZSXkTPVU6qbe6DmNGxsu2nt8VVSyWQ27FmI536bq
GBEtOogt2+zJLu191TqPl13Z6oIuRHALmpVZQ+oCrsxKr2qSuklyq0a9i8FrwWXA/MWbAG8hiPNm
feQUhZNg5+JwAGKMus2t2S+G3m3DCfOsArXWjXIhjnNfTQoyjDrEEahkEIaNSvaZlGZALHtLG/Uz
koe+U/Smq9rd3m4yw6eStr28sut5msUnMLewCEJyeBVkE5E1lPqk9hIMD3tF3VKfdDPDBLKfh2K6
A0e54jrxHDRV/pir9SdQ/zYfHHUQfI3IlDi/J8+UgGsc6xGn0q6O09u21gQpfIEp8bGFYlMAPhq4
iSOqf5FsAkaVvtxYFNi7cYMA5/LyrgYX59XVOR+nWHMzZREMt+hiP5J+1iBDVodfl4UIVk3n3j2S
HGZdU+HtbUr6I3XIXUFzwcaIVo17+ORmCLbKEVbS2+nnWMsPQ1f4lhOiIjE+XNZmDRbLWrgxnpNC
JbKptz08ddZ7CbBj+toDMQ3ok5Lr2qdG65YNYENKXzwlb51oBy+cfx6wWMvRQKVSlus1SBIYmfVs
EfIgUweTWJbXRsdGBl2mHO6TQXbT4pBL3/BftuhrC7J08kLVcNOsBb5ZunGqh2zE66g4WpmFifvD
YN7NYeO3VraLUEWX1Qd9esjH1OsGe1M5HyxkTfBWnuYnK/lK04MKkhzwiSEb9Rz1d3KHHqj6tmtQ
e3c+lfaDPN/WsgHY5hGogaM72o9S9xAbD8P4Q50/VuYXwDIoo+YmA1gPZO2Afnuvpz+rwtinUeZ2
+jX+Sw5ktcE0XSLHbg1SKtU4Jkm4c4AGQLuHSXsyQ7pFw8ZtHU2uNO0iJwUP0y+pHDxAwmHUHphv
6qFP7nMDfbc6xUuhIFe5qZRgTraSLf5R4g8WQ5ZpEcxU7jj8rGjpFUrhj1Hp2tNjI90PYwmSLCSH
235TTIVrjrmbG/dtkbgkmdwu+Vw112MveSaotFDic1VgotH4Udfw5LaVa7UmblfcdqPpycatrH/R
6waWiUyNhf0obuL5i1IbntU/SvOPLHxK7NwtwmoD9nA/Hg23nSu3mp8086CmqtuFhRfpD3lqAvdS
xaJLflvNXps890O97a0reOIgH65aufOb6CapctcpPnTTZ4lcleNzm3xT7VvY79XcfZni3pfao9OS
jWX8/B9pV7YcN45sf+gygitIvHKtRSrtkuUXhi3b3Hdww9ffQ81Mqwyxiz2e6IeOaHc4C2Aikcg8
eY5cvUiFbMsYfteY6lTqPS01h+WL1swY6PWvNsmulOI1H3W7AIJAS761Wo4yTxC2z9FIvJmHjmZJ
Ls9etQRwCFXDS5y5/YhmrPE1Uwq7A4Fc01WuqoH3iz+MLAQt9Y9xPo7AvaZg1mtiW9JelKnH1kLe
Wm5e5eI5wTPeTEHkAUdtTpV1lVQWPueODpWbF197prm5hiYdJPKkyDVAYEYzryMvJlSEpyw+hvlN
r3O3KgzXYJo3GC+FNHrluBtStpPrL3lV20Pbfu+Gk9RW3B4twGLocFVYYyBHvXEvawOqQznUdYD/
CMKktsdRAxtek9h10h+iOLoD0UPiyuVTr9w0yWMzqCDPDG1TKYGhzz1i9QEoNp2cDveNjMZQD63m
vvGVefSSdB8C1JQVOJhxbpsRS5wJE+JtEjuGuhsGlDR0X+tVv5TREmTzjsyFk0T3pvFsGNyLBtnp
zNjJesnXracWYIgujO06bQK5Myy43mSDENHWw589Lx2VV+DAeGpr4Kik3u/DB4gvO1P0DCGlXTg1
Nq0aeybxvh7xccpfcf8zbX9qyp1VqnYKnGhccY/3itNr97UFBNHwMM0PZHpV+CvPR6fjlj3rb7r0
1JuNzctDGg72bN00DKdAAQ15guFNK4fAV3TdS4u+y8+xM5w5pvu57AIS5zseH3Nw49lQgsbQJe52
lnK43ES/aCR+AfLm2Cf5Xk60b0nzGMutMxSaRyflkKiTrXF6W80ZdaPmcQbYFSrJe1OREN+mm7Qs
D6rGb6g2+gXFD2qlL8wya5foIX7q7BRmd4qq14kZB2NODrzVE1sdukCDQLmtxeyp5eCzbjpXjn5w
Hn+RSWhDN+iurYG8Z9JPqtdXEWlc3kh+GnYUzGIYhJw4ohe1J97D4shsvZsdUHIrvqU1tlEQ3yQg
6JGryKnS6kbVr1KtsseUxzbrrjowbGjy4AGecKV0nV83kjO2kMjur0h131ianVm+XpysHKK4IE0x
qHxDrS+y+WKa2nUyUjcmclCHepD1xyRT3qSCHOr6bYpJQKrU0xLZmyTFq8crkj3R6VdlUi+lqJ9V
SQAdwl3H4OaNhmpyD/bMmzb8xuTqfpw42tKyE89o8YTcacq3ShkhgTm5iXko6bEEOKcdf0ydAuGq
17E/SXN8VJEwhbiqar33qp7Bz2O/wdyASjJ87cQusVVjDSS8kkIep1XcWqu7AHPUV1GLRhIpfdY8
llHqFD135erUS4MNWSqnUO4M8ydegXZJb+TxPk5/gI7Z5vXXiEjHaX4ys/QggeTTzmLrtaaJSxr5
OZzp95i9GElEnUiihzG9A/dkYUNW4deUTU5C9FuSm3fprOJmzWdfHvMDqHP9qpv2mSIHCZ9AgRKy
fQX8JpiieOum1XjsTOMH06B9G02126MaRSqm7jWCAqU0JPOdOo/fp7LEKdL2YY50HhfWbdSke252
wWRW3+e8vMq6unfycHpFknbVG/qxjRBA87h/YLN8ZU38msfqfZgMh66WPSXu7mhYfM0zcsjN5hgb
Fo4bgp3VZNdsGn5kcajCzTugCiyegNevSipbxnzjyJp7wHpPhEWnCL1P3pXfW0n90oFey2KIVSP6
Cy7LpGsIqjzSwnB4mOqu0UfP2ojY1A/FiCgYn1iWHOQ+vEuawbBD3boZONinnKzoQSdJcutNCrNb
K4woMMvJrhz4Lk1G35SU6ynK9nIT71OGPmGE3pOi2VaX7AnTPfwcZ1CrH5I53+kdOyn5WN63M9sr
UdVgf8rYgWzUbS/1b7M26K6K209trBDPvVndkbre4wx/AcEb1C01fNJ0Opmzed/w4qdCcggaTtIR
/TAT2iZV7IyjOrlj3B8Kg0mxbWWjXNgDUBIZmhxsYOC5YPphLpmbhtKtTMoTkDHlaVYZsIdEeo3b
NHd0y+qYDYLKGXd3r/U2NwwUa6uS+1FYeE2EuppS3YOoKLuKxu45TooYmeOw1yWK4bLYz2i4x7bt
ataNthnqE0RlIgDpcalEHfEomXU0OInTDslJgSLRwMmNnuQHHRicTJc8q072I+mRo00t3tlZstNr
FA0lpu0MszwlBWZqddXnmWazaDhANQBRruSehLCSl18HPtsFZm3a8oWmz7Wq2A36j3nza9DK69jc
TfHXVNPsuNAcsPM64cyg66u6jZbE9igrdguOnjzlNmj6otDEM7hzKjoMzsTpQ9h2bmlI+Ggjnv6g
L/A7fPAOAmA6EkbrF/YfsoskmPXCUWbJrdojr2KbZI9h/itpE3vsTrEMhTQo7lZXo6H7Q4SGDSt8
zrQbWe6cJuH7sRxOeXxfqNlzWL2Q4WhS9pzHz43VncI6sUN6rCt9l3WyF81vEaV7Hg5en0a2GZ/o
qNmpNvuh1u/kodwZHeb7vprlHe10bxx+NRFO3mkIVR+Djii7R46Vm7be1KCOVk//J4PWVsIdiToH
rV21L5HKIJzZ/8cytVBNDeXtub5NluEE41ueJk6npn6sbBSp1192lkoxtaLpmim8m6EmURfaCNZy
2HdSJK2gzrEp4uPl19D6w+vDjPAiHrishq2SNJCY/1YxXxt+zPH9SDbQDBtWrKV8fVYEiNQob4qs
bYJpzBeBpQjNhyZzIhmjJakCArDLi1p9sOJNpBmmYuKLCGUPxRgVki4CXIlaHedQ8qW53RgxXv08
ZyaEz9MWXcaLFnElNxBlQs0ejd1UPl1ex5YR4eOUc9M0+ULiFvMZuWyGattQ3oJklW+0xDYMiUUL
rSSYxm0ARtKmY15cJ/WNUm00Gtef3R87JpYqCsswBqmDjaXvh9KhO2ZeS32QTQbLxHSRIaLsqWu4
l/dwFfCtnNkVqhe8H3hMzHIZ2Gf7VgYrkOHTF23AvE/jyn7pRQ/sWnWLG0wBO9ENPcz7erLn4x8B
vs5+h1DiyGuIUmcUTlmS3J+l/JCw2FfHybu83vWC25md5XCcnTVSlX1eVNjnpWEiQucWyoet4dUt
51n+/MwgLece2gNjE5TmPa8Zbs97zdo60qtGzgpdS4Q5M8LnGIreC9yLyqeFarXNW5v11Ubg2Cpx
60LkyNmY4xWKAiF76z0OUTiMdzoKxCK43YKK0EV2m3rlU/jt8kdb/tpLZSEhmsQ1SobliJKUFXW5
TUYwyiJ1Rfamf41yHuBsahsr3dpPIbSkdaqHqYyFcvOJF/GRD/QmbF8uL2vDiDgqHhN1GCsK0gJt
bF8UM4IISPOSmf+9KM2CZ/lwDnFCPNe0RkpMOId2Qw7mzrpdlGWlgECmaOsUr99kf/VADCGatF0Z
A1yCUywzDaxpL1X8JM8vZra5ptU77GxNQriQ67DQEgJxQv6GGXRnkN3hxXKLKxowFPvs8i552Frb
+ufSLYxqEyiBiQ2zkcVI8Eo0O5F4JvSKjEfT2rgF1lf1YULcPpZPE2H4UpPa3tNBfZaotBHwt0wI
G8eoHKIwsGT8SvEAnENpd2o8bhjZ2qrlR5yFo0itZkIXfF+eTjyY8YTw5l5/1mZ5q236NyHpY8uW
n3JmKlWSXqmWOVz5YPioWeV+CNEg0669fpk49xN2NEd7CySztUAh3irR0Mgg30EzuvyRS3c9SnOZ
uTH3u2VDCLZ1PZpxNiPqgTAUNZBbpeDO+Ic9sL8yXCJEuj6EoC3IFf6lEPFvsIeOmbl/BPZYDw9/
GTPFRFeSUtlcEim9ah0d2nlJzvw4S1A+f/6T2PphSej8qHrRJMmCi+jKB3NUfMm8na0twZv15AkM
0/95hQjntTGUUY7ld3kNxTd27W10R4/FU+F11+mN7nLHPDQ+95iTgAWpddg1fQ3vq++Xl7q1qcKJ
buGIoEVDKIz0yquJCf3w1FFwBHJV9v43U8K5lmRzaCQTc+F9FgcI7xFv7aIdHCnbeD/8zbH+2Fnh
WMdGWeahlrTAyod3YRA7ynHavU3O5GEjD9I2C87yqT7nGB8GhRNdAGkJtix8yt/mRUYMvGf9P5kX
WY/DH/aE09322ajPGkBW81T7jFruDPrwP/hauqGYCgGNxCdxd4vESj7HyxmQvyJDsNv2WKLCgJls
57Kh1fzszJCwd/PIejnWEA0z64GSyK74l4GCTsq6l6ItEo5VbzcAcYOmKWQXxXeSRRO1YDWoBLsu
jVFioPdWi9ZfXk8KgmTyJxfZmTXhgEdRLnEjj8DkyZ+YrD1ZLQfsVtn4UKuR/syKcIKHhMulWYAJ
tql/UcpthXM7R8fv8lfa2jnh8MZyTJVCx+EdjSPNr5YWapT0dgjyr8uGVl37bDnC2R2UKSyR2TZB
qvX+qJ2SOdz/bxYEh4OYTKLlaCEG1HqqU+rm2ZZu29YahONZdF2uF32BV1v2FZhNG6M7/uU1rL/4
z7ZJeNXoaZOzYeGbIE+TP3taaKOZFaOobjMbxWWvrLzClb9vyUysHtYzs8KFLxGqWh14LAPSP8nk
gY96UElf4+wX6mnB5SVu+LX4wDEpJFI7igDEaTCi3FyNJ75FlvZOk/wpcH+sR3zdTOFgdtOMAsbg
k4P0pdg1k2NSvwpKv3uSHGb3ruzqR5QxnOwWWIFqDwaTbYLADYcRXz5yMRAzMiAjzcPpGnCTW95b
G9u5ZUIIExOr2DBDrSbg/YiK9Hc122ClXTcAHiVML6rkk6Q8uid5A5XZJjDH2w5yTLKxORyzOPXn
r/WXCUXIABktVKXJyjYom716WEbuYndA1+pn+dDumJe8Ro9SoNpLIWZLo2tjde9osLOXgoX+kmSV
qOVGdX1kGT/0xUYddz1rwfjnvzfwfZLlzEQXKxLNlvyo1gDCTaDfgrlTywAPBRrCkJeP7B5kvkm3
cf9urUxwDI0XZUVi3gSW0T4kFgJHzpTpz+LVx+KWX3G2uBmNb7MqEBL1r6hRggXC7xu7cqiDdpgZ
SAWkj2snzux0w+3XAxaEKgzDIpD9Xv78zC5WVzFjQelhmehTjU6soQ2qXZt1ZmcYGbgcs9b38sOa
EJWp3o6hOiNmSfKpk2OAjrYUT9aj4ocFIQDn85jObBm0AwMnuv9ujDyGhF8uL2PDiNhSKGfaKNGI
KK9iJsbik03MX4zyjXt4y4rwyiqnUNFLDVba6UGdZHBgYTrqzyYTjb82zBKSsLzpa/BxwwH+gzL/
12T1P2GvW8+RPkwJJynT5kzpKtzJrE29tiDHAQPVPIIYja54l7/QeiX6bFnCecqIwWuSwNbgQ5ux
3y2hUDktmuWJFPxxJRozFpZpaDoKgsLiUjVS+jlZXt8gMwJQo0ucYpRkjJw0W5Xi1VN0ZkpYG572
WaFJ8HEdVJS1WTjVlhDIO7vOp5sEyYqqoX9LPzGIZpOiNt1Sghkk8pbWEHuK9Scl6ltvAAWhPTXd
E+1QMpE0/amQ+Xdrrnd63920Y4NhOEMGCXmU2hytBscy0xtuKZnN6jEBs7wRuVAF3umTBiZ2JcYQ
1iw/KcUuKqXSMeUMpCwgUcT/DxSPXyfWbkqBl4g0uhGLVo/X2RIFx5f7lqa0xi5CYMcd2G6ewGLA
tu7FVZ9HZJU1EGwqhiirkURj2ccS+rldBt4Hy01pDyXS2efzBvZ31Sks6HBSfDL6SUZ31uqZQk0Q
z0TyENIe1A/Jn8SjDwsiS4FKU9AVzYhHenQ9ktuk22nZ7Z8cW0owpwlmPEJE/rSSc0Y4RRqxTPF3
du1XmV2ANsAMFC9kdulYG4HiPYMVPV3Hx6Eo5ID6XREuwDwvIkLMpgrCPo4dEnLqtEo1veoMWghZ
XyKxHurOtdLsWE3kxhjoHu9xr1VNF+F5tGXJAkAi3ltEuuGANaHIDFxEtuOTstPG7MgScizMDHrj
zeCyxkTxiB+Vov5h5lVvV3F6YlJ5D6xPaZs5mPiMCiAIJZl04Bf52zR2eK02euaUGdidQ+lKiTWv
oJhFtUq/auSHsap20OnbTVpogJs22jccezZZpeYSVcd/go+7l7/SO/3ipT0TrnHOm8ka8wivnOvJ
lSF5qOymh/m5D4pAfgDyNXzQ/RzCbU7zkH7Ng60ztTqzfP7NhEteo2PXy9NUwktGT3FLF3hSIKhs
GlR+8mD8iVOemRPZKCUrTDqthNZo5+kH2Sv9TPUXHZDJ627JS/pzer28v2sx49yecPGTvGuSVJdg
r7WOiQWoVdGwLxnPXxkQH5dtbe3lO0/SWQKodmyeJh4WaI1zX/UUG5WLZS+b/RBE8MkN31kLU+dr
E67JIWeNNqRwnTkqgqbrd9IWSfTW7i2/4GxBUmeGYzSaBTTn+13GDD9qDL9pgBmess0X19Zylkvm
zNhUgOWzmuAaUmlHjTPn9nydo1uWfrcwVNLa2WvmZjdbBP3rVk1VXZQmVc0SrPYJGWRjnivI+qb3
kIHeRRWwsZcdYzlDn8/4h41lm89WNnZmE+WpXIIXAAOdhyRgHtgIDpvcpGvXMCBGf61FjL+60hLa
qCUStQrgMpsBC/gQzkHkZQ7g+V4CQlvzOva2HPH95r20QCGI9RNVZnUsELIOyY4EQL4NN8BcgYvV
WbAZLQclKcYwYk9FkWN29R143Db2eO3xdb52IY5FQzeaeLCUgcmUtwKAXPAsHuqufZiyJV/i9ZY8
3ir7wplF8Q4f5E5R5gTUHJotH+p98dzua18lmH+HqJhLblKMQznxYSuEbjgsFSIaaypQI/O6CNqS
PlJVD1LV2iSlWkLHhQ9KhYSubybaqlYLGYRlsrrEfMmuCJBx+sSvJGBQ7Xn3J/CT8+0UopllYXqG
Zhkohgp+XSuT2yYtEJBbJYjVaua5HSGmVY1VN1DgKdA/wSAy8N9o7nnFz+VQyq7xZOo2WgESMESX
Y8BqyeXcrhBoZj3PhnSul0YRGAYPeLAjtThiwsAZ3eF+eorcZrdhcjl2l76iEHcQ7uZWbfEVF5Py
c/o2TnsM1aD3fDSD0ivv1M7JFBuUg9NT4m+1ntWNI0mFcMS1LomsBrcHf9P8zKvl+8J5G6CukQU9
iIgq8BBZnuIUbgHkFjL6XQl959ZBfLrdSnM2IiMVAlTLgHkfZqXF+/+oAM4fN5HXVZJ/ecO3rAgx
qDAtacHJFIFisUMffVEMrMYyXy5bWb+U/xPlwaz2+22iR0pklRxRPjMHTB8MMz10fLT1wcyOSiPn
/5vjIq3/3Z4cS0lIlzjX9g45ADaNIbIdqOuBWoAIxo8Kshtbn2sjtuqfSBqbkfayNSMYIP7EX1Bx
sGzTy57QpnErt46gbhA/SbdbF9nqoK2OEokMpOFCCCystQYzr2LIEAMcfPMLf0xBTcDAYIIRnWFT
6XDVW3SUOEzNwqy5yI3Hqa5zq0PmEdHkhpvmTtXYA5RPgsvusmFGvKZqxSzVukdaBV5Oxfhmdswm
KGRfNrKe+n4sRryVFNOYUzR3l9QXcycYWBj3oUudap/vkv4oudaWV64GlzODwg1lRROflmYk5vSz
k/wMiAbGGKFLqdvEbh6zPfcaf4qAZ9gK5KvH78ywcE/FUVeqWdW3QaQcLA7+Zsb8CrLutC/fNjZ1
9ao/MyVcVXqZjF1VW8spADfeaT4Z3xedqpLY8lXrlI6GMZ+ND/nJWxRiWpDYUS2w4RqfqFxTCC6N
KkTQfWuaZUycSDuWFI9Zp2+xAbyTU/12OQmWhA+YUAXDpKWp+syVAYzrnATkiQ8xXuNPsbS8QnUX
YAo8wx3qTY6KR3D7FD2EzuhUrtx4UmrHT5Z07F82XWuxfOmXCV+4UTuoVqO27s+mU+5NH3yq4BWy
6TWmif9BsHt/Fl6yJ3zmXrJYpxnG7JtQLHDABIF5HNsKVI/vyhfmFY/pAxCDGIT0TAdVV2eRXbX4
xof/nJ8I32PxjLNHSkcw0heWzeSzL70XtjZxkoU605laO7rlXrvkRBuh6XMuJtgUEpTJGLUiGuAD
S8FccXN3qjER50p4utiTM7sM08OuNN5tGV71cmg6WVCMWHxdCPMKCTvIfIDUNZx0TBBObqVLvhJv
wfHfC16fvuyZHcHH20GqJrqUKEenjt2Z7zi1yQGs7/tlUEVxVUwXQpLRw5S3vcDWN+LHpxi5bO+Z
ecGRzTyTWrPEBM2icKPhOSahwVdhCtDucI8qnow3vd07eDO5ly1/evAKhgWPVjTwmrOIzL46gROL
mcSprHa0G31ObWgt+GSorrIw+jWEmEi+bPpztwK2qSybKMjhRf9JhESPxmieYnOGT4UBxlBnAl2k
xEkK+JNq51+T0i62UL7LesTvfGZTxA9oZamFbb2cnWZAyfM1jLbqZmsx6dyC4LFNbtX9Iozty3cE
goXaju0yR3171xDcBEd/vs1/30MRI8AmXbOyZT3htWVCyGVRYFZvqsKRDrK9XT9QPj1UBHuCo+Ku
4ZHK0t43HjAmh5mSBTHlJuByGBAHMMa8765Ut77ud1vQs79xF10hMqAZuO+WM3QW9njbqElNLRxR
vXaNKd3FbXvLwTmbm2mgUm3PZu1WNkD/UWmIRXL5I5b73m7rLXzIarCg8scvEd4oFpl5KWnY9C52
MGh6+JdqMrbhjnrL+LWTP9OD4YDcZuO0rkVDFApMUAHhn09CK8AB6BGmuiY/zUjkYnJBspuwORbG
uPE++pzWL9/5zJIQ72eM3SWJnHMfrarqme3BpHqMRi8LoiuMNmO23hszRz6ar2SDNPZzmV2wLHxm
JkHlQ60T7g+Q3cAoZIDfcMtBupT6yXUB+M3oR4VTnzK3vS6vt8yvxUMKUT8oxy7dGJFyO82aGQR+
MfdzaG//S2xUCtpgCzH1Dkr5FIfO7Aj3jWLqcsJCrLLAie0nz+iPU0t8BXIXEmRzAFWF9MfshUT5
shF1164aiuqpKqvoFGOK4/djVEkpChwFTjC/Ca+NLzFwPx57yRxilyfZx3/+xZzixnz9k3z13K5w
05jgXAjBgQBi47w9lBj4WtQoSfXfNgQX79ExfUxUCABDbuT31ZkcWqdc0mefQC1g0FDV36IbWk2F
KFQt0SeWCUFZ/3cTRpVrDY8yFEZ8tMP6b+U7F9jkZI/DAbj9/RQAhxFc/mqr19aZTWHzBiBl0Eqt
ez8f6FEDg0oXld7/ZkLYOVrEk0ImBLU2M/2pBnll+uuyhSVmfPL5s0UIMUVWMkuG2B3awECWV1Lj
5pg9lrvUned4I7fY2i8hiIxmpEHvBHdFMeR2NN0R8ONcXsxnmsR3T7Ms5KR46uOX/+4GVtgkU5nh
LTA6zGVX9eP8jaNilrpKuSf72hs81VVAclRD7lTaSxtjPZ8xioJ5wQt1ljQNyxCozIfBNfzcZ9+p
o9z97H6GrwkeH+NVe0eRAySu5Um7dC/9mDYynfU9/tgAwSfnVjGk3pSQOkrd3TQZtwUbN1DM6+kG
hv//s8mCU9b1AJqqKpz9eC89QKYukJzutRp2TLY1VC085rUnstM7R8JAzol0G5fR8td/9tgP84LH
jriG6jbUmF+aey18rcLrfLq77EdbJgRPjaMxlNQll6DRbUi8KD512v6yifUk8WwXhXxlLos2VEac
BrCGuu1t6YOq0K6uun0b5NdbOcqmNaG2apljOloy/KL9El4vEs2Sp+7LXxR17MQn3sbaVhNSgtk5
HEKKcCyk23QKu6Lt4SGta94szI9WsNQBCpDoLySN0ZOJ0pa1AxRld9myser/Z5bFAJAaldKD5Qbz
YMq9kvHGaUawZHFcGfZQ52+9ND1KqnI112rtla1MvUHtZVtR5VMtt+DEkhV25KXxppn9GFSxpjs9
+DgcJHkAiEEQQy0ysE7Ihaf2vR+T7rkZqm9ELvehDO7+pESe0MmhpzdYLkt+1lQGvQX7OYbWN40O
dt+pYPDiqD9UcxjIUOa2eWOiOxvzb7GJTzOZyN4VP1bNGym2VExNDSCj0vQv0ZgeMJbzAF2gK4g5
fhtntffY1MVbH29lCy1kIbim8S/km4Jj5ikwQr1RcMTQwS0h6e0tjUi8dMfjArFuD4Bg1RtX6Zp/
/mZU8E/oyPQqK1vug/xitts9ZN5hEnwi/+yJtnLrnZt7r66dPVsIBfsKOB+R6eWz3ceoTyf302B4
ExipLnvk6m4SVL0VEJUSiPL+fiONo2lWLK+4nxkVdFSuMmsDjLwSqyz1w4BYoNZYYdVDPmAp+pfQ
SPc9AWBpzPzLy1h/e5wdLOFqSzhBdhfi7dF5CB8uP0qnJENTgR/GKxAkHTLU3aJncn/Z7MrigPn7
CCTCdRZlaTabFIEYDCl2WS00TRyHzNj4SOvp45md5Xec+YMJdJUyqLi4DfTz8MSpDsWTgZ5t84Z6
oZPuhsmWtusESxj8dJOdWRVuMhki5iGYo7i/zKLN14sozejTw3D9Jy2hJTU5syVcaZxJNdPSlPvp
FQHCGkd7fNbcKlj0DmYwBPZOvAMZw2a9f+sqEKKJ0lA9LSV8wRLQNM+syG0eWrcJOC3jDuNWaf5A
pXEjD1s5c7+tVThzXT2OESeoYaEOg27NDgxGG4nmul+ixYTeGkCOsmCBmbmqqlbV+1n0ZWxncOqB
0j7/ctn5/8Yr/7IiDlE08ZSS2YJ/MLy7Z4Db0FADz/ABXJb2iLrnFBToxT5dtrq+eR9GhbvblCeg
MhiMVnz0yHzM8Sa4bGG1Vr7UVRERqbmgUX8/bcxs5kjS4RMyZIuWihVIY3a6S+9AOekiO950wtU1
nRkUnHAiI9GThC4tiWJ0pLK4Knnz6/KqVl3izIbgEryXGVghsW9zo7YQGICCM6Q0O73eerN/7rIu
R/nDkoj5B5GoOkMFkeOtmz/qXhXI+/g+cgAl3wQhrJ7eM1OCM2Rlr1lscYY6AQwo4bFnARuEZGin
pjUAoCa46dg0bpyu9RfGmVkhi8vzCAyHerakIIBtx7djZxf3pRsD62hcp894Pqq+6g5P7Ot2VF5/
xJ0ZF246AGmKMSpw01XRGGgzCMB0JgP6rQ/+SDiYS82aVz6XO78fFdnmfTZ5EWn3fV86cV8djELf
RwubYKoc4rhXvZnMt71BTl1tXBGL7doM/GYVk62tc7X8MuE++S0VEL4WyEvahmozfifAqO2e+p3D
d1mg25PXvLab9Y8Vj//NnPCVuia2wJEHc9yIfhop9eM+9Mps+Hn5YK3nhmcZjvBBSN+bUZxag5/u
y8elzRU/6PvJAXPnbfu0hcL+DMYTTtcSS85SAW2oudqVCipJrUHsDgolEYcMWK0Hgzah+aOCdYTE
oJScmeQ1RNoXbXMzRR2ktYfuhXe5ak9MfuByJYFabrrVO/k6VbsITL/RQ5mrz//97vwWDZavdPZ7
JZ6VRbK8xuf8F8OI1qzum+7FIN9Z/FqwzgN9p1eaDASp+47cXTa+xDTB4X6zLSQw4VAS6PHinC7I
zPImCWZf8dTjVqFtzQN+syNcGGTUiAEJVKRn9uDWt/N15EEjBRga+VHdbVlbcWsYI5oC0TLw/onk
1GmsZwQ8y3CARWK2NHyLAvTVv17euvV+xZkZYe/kOkkUOcOaOk92kvsSFYDU1V9rj9yU3/DMQsM4
RiVgq2Oz/LWfP9nH6oStnHmWzdmM6FaYJ87MfVuZgZoZTqzEb5dXuH7pflgSLt2uMKW6ibvJJ7Ea
ehgSGmypnv976Mz7ef0wI9y7Q03G1shkjJkgbx8kt3GkyI6CAV1h0niYU9yspSxbdGELxXblCILN
qV0uxcXiFF+VbupG15j9BMZaudYwAIBxEUBnuuOWMNZ6u+3Dad5HSM4Oe0O7vlVjZPHkugZcFpph
buOad83+HffnVt7/9AnFRuYc1lVGl0xjYMTXQOoDWd6Nu34VvnF23AwhumtFkShkeC83yI7hS2+Y
tPkJSSrjNN/AohFA192Zj+VhQa+Ukt0D57iFtVyPY3/50HtV6WxbtdHSSw7eHX8BYCu7dgfuVahu
bUWWv0l8P+wIsbrrKqUZzCVHjJ2lkxW6bQE0INv1vuKgN/k0vtDHy59w02WEODP3oASV3r+h3z6G
sbPgYrKgA0rEU7zcC++3cBPvk1Gfzwc1DQUdGVkRm1lSHqHwtjxrtbB/KsPhW5kqp7yGhl+aPKZa
cRdl/KE25kew2bxENQidwvQlkXLFtpraA8mJ26Qz+J+zg4Y0KgHbjTJY93GTvA6xdheCVtkwwJ4Q
V+VGTF53g48fLlz9UWzmUxbhXZJN5smkUWzDK+hNpikhVCoVr8oa+TCNJFA1Gmx8piVZEjYNyRQG
v6CWAEYpQ4jLWm+V5lzM3Kc7/ZAd+U45EVtxWiAnt1lwVi6B34wJoTkHNxjoxFGUwvjUwdJeZhWY
OHD8ZN3WslZipaWaaMbgwQJPEEHMY0dZSSrS+3SWH1tVckvJcNEsxJSaFfrjoB+KIYGjAHNY5Tc8
loLItO4HOU4dQrUKQDY9d6pOepjn5P7ylq+/bT6+tnAYkxrTTVEKNy3kPRsGV0vVoAMlelRRu1Yi
p9C3ZnRWMgsLc6zm/5N2Zctx48j2ixhBElxfuRRrUUmyLEuyXxhuu5v7vvPr70F1j0WhMIUe346Y
6Ilwh7MAJhKJzJPnAChB1ZFYyQ1NU3NrDlF11GNgQ9LHPPucRpWgHshLlmDFBDmfTOkd2NpEZzVW
Dk0HBJmjQhBROyh+D28T2PK9wgNOXXBH8ILa1h5bpTCmMVetJqHpeXU/zU70CVRc9+COdyM3PI3f
yqD436cQFOODTealAwUDnaBeTJOn4r78OpdOCrhs4/UAxOtu9Rm9SzHpIdeX3zf2svGbW0JfLLlZ
Swy0hrOcHK2he8lMgMHqYmyBjyKVm6+jJLgeOUnUh4Uyt6NW9WVdDdhcMzws/ddiCQUGhJ+PCXrN
mtAwfslm8HTpnztUmdDQ80CwHj8RDBSIw4/IRS+Fr81OzgNmsEAZ/c9D9VHZR2f7rLgXPpDPohed
cIXMDThXlbIoa4SZwrMR1JoLhRc0NMAjXrsYzfGUcyKUNReukAnn9az2pFFhU8ucCbh/+xTvRicZ
8GZRcQhFOSnXNQmk4yyZzlyzFbXBGjugA+Ca9nhqSOHLZePndg2By9YbUl3kM9z7Y2OOuT8aXB7g
as1GAHKSJyoSHz+gRAO08cn2UU72JMzionnjCBE6IsNMsj+p8ZysGpzVOqcYDS2DxIb16mx4JNBs
TN1CksmonB6TMMKym8q7od8XzZbd9DpZkLzhsbscaQN1PCV3k/ddBaAvd0V0zdybgs6AYz7FwjA4
ezd1cZ9lc42EtKncWfvSDtBQAK3M7RtQZIU5GOE45yUgpuNOlZFa68eqO1uRyDW5EWyzFOYkgKxY
L80Kn6wPh8dxTo9L8v32MnjoNAvXqqbZNpKNK/RUvaZoozQwsQTobXjTk/rNKw8SUhqncSsXkgM6
ALuYZnjTv/wW/u+DdSaArn1jGclQoEI/JtAMST91puKlrSaCXfA38n2VjE8M1WrnddT93Zcdn4dP
CeZSowPIQj3dVf6c9kIkPz+qvFtk/QNVTE1KG3w6DGTLfuySU5Y54cF2gS/x4nsC3HXiDX9AFeD2
F+U9Wj7sKeM0VSZVy2ghU6KjdyoiNiiIaA/aDIif+snDsBcY5B/u96UyEc3sQq1vJGwurTEOQRWg
Q3bUIQJOz7eoq8mr/XxYHhPGMmMs9aWkx/tTf9eACO6QnDKMC1ASM5I7+X28Xw7FDnM/vmCd/CP/
a50sgYBRafaYSxOtpMlu+UjHbckeahvuek+nRCqAWB3hsIrIKJOtDUoGSogVcWYJfd2CWEf7gygi
Qif+NQ/QOug68PLU2UJCY2pxsUzwVpBNQKqi2XXL5JAyfJikQQeFuXGcquRrqeiapySrZ8o9+Czs
JRg1416aFcFbkntTbX4NExWi0hzCNYYHlzV0cgpHNypXaTFtZbXu7W/K3d2NJfrnm2RK66Jwhl4f
zkpTFx5ExD4Dirm4fT3+7zBOgCbeN5gJBwZYQjrLxAbjvQ4pO8nRl7f/31KYY6+GS5RkVF+mB8dJ
C2G0Kj3IIiFy0ZdhjvoItaREG3u8+7oeYxTmiaz5SbebXUMsAVSNf9A3WBrG88FDl0r5gGqrjbn+
1Qtf1NzvPeP4dwU7aw6owwQ1RSOKak18r3hH8dCAt/GKCsQ7Zm7R2F2Cr8sA1c9w1wyqKFCLzDDv
k2LOrTxf4eZ5c6CTaKsX5xhAqFzoWYX7f7067l242VfmdNVGmQ2xioJdHgcTaG6qRBGtjP7yq4LM
xgRzrIwFsaRr6Y1AnhbcQskpB2iuyZ/+nqgQt9NEa2KOVzmTbrVDXAoklNy0UlxbEcHjeKW5Le7p
MnO+8Yo+XI3IygCzoo2U7Anai8398D27x8svWh35O8TEDxoKynp+rL/rJhKL9s/y04QZf+8kSqi5
692UhphziLxJ0QrZ6HaVLkMn8xsZn25HE74BHZNMYJtCiZk5fHkGOiWNxqsyv5tSkK0OsSD08hAa
yDjfTTCnbBxAFLymON+gXe5eJBUCqtXZBsix0dziGWqSl/ezqMLKqVN+sMocOsNYdDUZ4Zq6BR29
UvfsaXIqucTsFIiONEwcYnBLJvvb23nNgk6LLpvFModOWpc+IVC2Q1I2exj+cK3JbV9jLwfQWXql
w95y6hh3vQ+xTbfV0APBpLn91SbOXIo2njrH1enEqK2lGAYIO1idcSh4DZGlolwKXql4cOs7KHAa
bncOHzHzedQaz3CIixo+lLxKQLdEX4Ab9t7Ns/hBue3bPurxBbrxKdTuEx3l6FLgvtx7amODcd84
BnEg5KgxaaPm7Qkt3rMdjc+Yan5sU5IKqoaiBTGOXKvpNEBoCRVhXXJt61txEXUQDfrxmutwoV+f
jR3TmOfeGvsRZiA6rB6Leyi6fSf7+VXy/55YVT3rFO9nf/2LuP9mWJj/sNj8AMaHGwK9l17DDzA/
Q2LmMk10Nl09SO+bAwR8hdcwvxC0MchcI2ZqtEgFkXBTTIbxMp2zgDaux/vuwfZEIVVwKgh7hUCY
M9cz1PVjBWLDU/uUmKeKfJaq4i6BSqv01+2IwE+5N4tj87WxUGrdBvaUTtjHmHiuMd/4mZKyhA4A
SQ/SoxgbJPJU5too1hJJKA25lJevRtccDNAKkJMGIHGyN3/Jz/rkiM47DxT0wXGZF1tSgFR16vAZ
K58+hTM/0Rz1K7RUXwfQQ+6KPzMsevbT0wT6aW846eiVFk5zEnGkcJ/k7zuuMewlRYGq6dTnqAfT
geD4bTIwYzHoe0s/lJqwAMDNgTbW2BAkDUbSz2g3T6Y7Q0cLgqXZ0fJ6NGoD2UtyV96LykUin2Jl
1i0FAMRMxk5rGNTV79IHCDXurecRr1NrF4LOc6+K6mD8ROFXVNKY+zS3zY5MJY6Ngk1Fe92F+Ojt
kyJwWrbzk8l9G8chwk4W3ttj4gzD0YgEL07RKphIMxbSolQVDgYoUb1Gv89N2bu9ClEw05j4oihl
gn+QPlJnwIjdUXpCBulJnzBdHAgfttwL0ELbEGPotDXKRhdQyi+SBu8DvowKVh9T+7NhRDuViBpz
PMAhxpneTTFBRSYm3uZhdHH03gsD5Tl/gzKzr4G4nMKy/3nLyDjc4iuCe6ah+6cTg864suORsibJ
WWaEAx2P/GKb7X6q49e+tc71YvlVZSROG3dPadwemggvKkv+UprSvd6R1jFXKfOWLoPktBEMS/ZT
8MG5PrX5acwHl5KoJmVFUeOg1Fhc/CSgTuJdBPZ7X35b/RQM7qJHCm8MFx8D9K42NJ6Jyt5iCgEU
oJfwMYZjedDvaCucHNGlEQPwuYn0xhLjYdBEDsfRSEcUOHss0PRmSvNgPJpuc5CgjlT9Q6OReNkj
SCb2onIcNyxs7DNut47GlPQ6WgpWkeynaCevWVAugtSO+w0xNq7qOiaxrjhpzFxKrCrCInW00nPt
KBUiMhruMjYWmORxItDntGq8XEOITrfF4qLwtdNHkUgr/2rY2GHi9GL2cb9aSDeodibVFJj/0O9b
f/ahTuTFfvOHkAJOtHf0zzfvZdCfRoVi4QNRYFCSnyoXcr7fQMmoHEpfgkpntziKcBqFXuJXj5vN
OplIrttd0ytQxMYrnbJVoIF/IsFw6MXjcgJDzPEupEwic4JXlIKGuRkSX05T3+g753fCyGZBzDkb
yqYp7BTPJcqkoiFPhOgzTZikYDxPjuUPryJEF98lISQAGXM6eMXka8NkABSIgsquj0/p8mPJnmoR
gpP/HrZ/2WBVzlQJJag8msed9gkygUH5aO9KywHG+5sVKJ6yT87zK9SKo2+2WxykYxh6YAvs7X+R
NPHd9P2XMHlaPajLGJU1Cuz554GcNOhgC74g/RuuXfLdAnPE53WMi4kWjjDA7033lISQBOV9hMXE
gnjFQwRCL+vdFnPMowXU1/lE3/agmKx3DWSqcSXHKCuuJ6S7lmfSOe7EWUB4UbvSQVb98izK+LnJ
h22rFB+kWBhS+Xjyu3BSVFVBlZgYs4cxTW8C+4M0tzudFDvB5vI/37st5hpIQEmY5i3K3pNrOqig
ulZ0iHeUof5AG1A16PrS8XDbqMgmc0DaBlpkNe2WpPl4t871SW+Vp9smeIMqVPjsP3vIPlaQT3Vx
OSEjpRc5uQPZ+AXTRgEXos+lCr4XO3KcjVKtYmp13EmT8QqdlL3UNi/aPAJImhaSXykjkJZ5/idY
NQ9x1pSe0mCaRYIMPMYn95AjeVMWaH+b60ulG6A9KmO3yOfPUiLfRVLzrEXpm2GnktOjt7JT0+Kx
GUVoem4euNku5owBatvNfYszlrUAN0jEzhwSxTkARvk9Ccmrli6u4AsJvIB9+agSCe2Y4KiNOyuY
Pf2uwQWXuKub/ASwCRx5IjpMkUH655sLNdTHKtd0PLV6glHbKZv+mCdL8NjiP1M2G8ncn0k8kbbN
cJ7iOyt49zuQsu1/F8y0scZcoosyN2MfTiOKILOXp0656/eXHsGdtcs/ibJj/sX2fqaYuLQWJARB
Fy62Oftqkrcw3WWpqPchssHEI6UYGxLJ+Eh2YjkD4Lc5mPVUAVOFyAgTgKwSiFqJviWXIoCUlh0+
WobgJuEdKIIpWozHW7phyowfEKmqwlKHHxTE9MNm2rXpWyPvqORVO4lEQnmevTXGuEEaL1GdUzfI
MumLlGSesY4/BceVlxhubTAfv5JyCbzS+PjSvgRkYD1Zd+QYnsThlG4+e91vDTEeQEo1J7Uxosw0
EtdYSqfBXA/u3rh9mfvaa6XJy/JOcA+KdpDxiAbIWEVf4Har/iJrT0b7Ktg+mjjcWBWLVNXUVMIY
aEt2akDfD5SgEYrmmrO6xk7eG0+rwMUFC7rcj5tgp8pSVRaQzdiN8qsl76blz//ngpgbQ1/GcQgT
JCmVP3p0QHi20aNcAxmZUQSmU1d0zXLr5xvHYLH9uCOtScqwpPiONntXSN5S3MqRjsmjjy1GVwkt
0k3ebGIxppjDSvHoi+9GT3U7dGJhkZxX1JhxIf4Li3TXbrkJEzasaTEx9oU1UjhZdEqOhjcfqULs
hcRTcAXzfQSFH4BsbSgcMcnuQoo5i0c8ItIudUvytSxEGvdcEAJUoMCNp8mXfuvHHSzXtFFWHZc8
rdJrvrIvvmRB4mO0Aq0Iipc2ME7+Gp9F5WNehN/YZY8b0dGhy3REeA0zkxP5XNnfS3UU7J/ICPP0
GeWmaZYJSIDOTn5kE3jw2jHxo2r+LDhr3A+F+hzGM1CDVliIrdmNczna8AqKIk6hegs/pISgHRhA
gSIGl7cQ1ctNZCgf3X9sMmF4AM9Sv14wCKClc8NENtAol+8ye7KdJpm8kBR/pVrr5U19kEhyGCLj
3lJE8p7cgtz2ZzCBWa8MwDzWddwpdly4II7+UmcKqHDUJnNHWeucqutP4IEMxmX+KgNYFdzee15u
v7HPIm/zOAYIXiLIedTZMzUA04t4X2flZ3kSpT7cjj5ee7JNVBVSWaygiRqTQV4We9w1CKl24nTu
hIG+2pdeotFp7/sg8XKoi0J927m9SP7H3lhmE4hVmTqDtmApy+EoudaBnGmJxNpTkbgx9W7b427q
xhyTS6ilrdTSOkLEgTzL9QyynTbOXMXM3qDoUgiMcUt3221lPLlvtCotVMxwt6gALZ2jWX4EPmY6
4tR8JY1T0S79bwWgzRIZv8VMRt1kFXa0XsEDugYh9BEV/evtfaT7dHVbaKA/tRX7Irn3Mbr2zVSC
jBv3U2Rmpm/r/UFpSs1ti/TnZFRetFaCiEe36pZBGqg2F2KWS3KUz+q6a2w5aPPM6602GBWMSVrV
k6SaAWjfBCZFa2RuRDtNJ6wOh6KG4GmdfQUjPgCNmHHVHtCa+K2DsNlR5iDocaTlvQlrdL42fIku
YXZ1s68YsxF2X7hhfWOMOQbobkZqifGQnQ368CI6NsCn3nYQfgajEdugEu3mlSpCARnKYu0k+sim
GmH5ru2dv/vVGDJ7wIj3/rZB6tbXDvJuj+Y3GwfRzD4Figcd1GLZDwXA2VqFuZNGfhlUAJOM7tMy
koeB2AKwI/cm3iyTfDQ7Ls2c9LTkmqSfe8Mfq1eF7G6vjG8CNKyKokF+lyXTUpsVg4shTMRd45SD
X8xIeUUKQdxxAqL9ssIyak1pvdQFpaexO1SCKjnPXVuKX8eqRfFfgTBeMshBUUqnTJu90FBduUfH
0BjeYqAR+0o6pavyLYnkI7F7P8wVL6Ocp6QWzYZxu5bbH8rkPqTXrcWusMvhefLN+NKtRKn0eQIr
y9541DGLM/u9u+BRgL62qOvDPznv28S4WTlr6pB3Neb7m95r1sdpFEG6+WHn3QLjUYYZrmsig2fe
lh4mKKZZ1ptUHMymc6xUxLTKvQ43H52JqnEV90YjI1mNVOOgtYs/gF0vCaLp7bYL/5do8L4oJpYO
dWFb04RoQOn1hu/RCVqf3hpQPif9RUwOLtpDJpjiG41AuwO0t8qF7ZC5RJtYOttJDiTFqjtJMgS3
Fyg8PkxEjcpGCsMY2VrnLz4o2zTNQf0o8/vYSX9If1SB4VEewfm+Nl3yhXxv6zvRnBg3TugaKj+X
PO4Cg91EQMAYlyaxUzy5q5OGydfOiBw7+Z2BHLKxwmytHvfNnPXahIWGQVG75uhQcuratzRoYdkv
bWBVni3gNiO8TszWKrO9iVpJWtVF8047h2f6Ita+KxJkJjypcoZvJHGkxKllvPMgFeVR1bHRT0a3
0txldDXdTw3PBHaHSoO+QAblt0iBgGNAfJY1jK6xoNt+HMxyHUt5Z9tnM1M8c/oil70gH+HnyhAJ
py8xzQTd5ce7RsKnl+cImyAfy9DRfHAoOIYDeHvk9kHpirqJ3EP0bu4K7jn0Wqh2OEQhneBoBz+p
ZKcNTwVA08a0ClbHDUUba0xYT5AytloKa33VPqZdta/HaafMnacbItZ8bgw3LBnlB4h5GCzEJiqr
rAhRtdxNpeq080skiaZTuMnIxgKT+I8YlcamlTOm7M8zpCnr/q1HT6NTDNeSnmf1k5r/z3LKwCmT
jUnGORpgvpvILGbQRBjOuPyccwNgPEFtmf8o/mXFZHXETAUZAJjgyQ4TN06ZPoI1yBm14mDP30hz
b8VfG+VrWX2/HVz5rvGf72WyYmLl2jWmnSG1U1fZ69rHrpFd0j8ZAF7fNsR1DHAI4FmDcalryvak
sOMowqumbmtKW9oWgmyRf4Q3Fpjo2cVtv0gTBXPsIHnZ7QxwlZWn4qB3O3qEhZVLbu18Y4+Jm2Fa
LvY0rCgipPaXdewO+VA+Fzne2BDucTIN/7MjL9Sih9TK/du7yb/0N8aZU9Ba69yRDOdMO3e+9AMa
HRCTMX6SoHsufeiMi+xxLwmIogFbBEmKKzr8YQSv+6zRzQUnwp2NHAMj/Y1nB/n+X0A2uWd8Y43J
nYYqmdumxurmH5TNcTr3kCW8x//5MwYrg2RCggRAAdmjdQz75yBKRPnFhY19JqVSyhikbTEhF1wQ
1T9BQhW64LC37VODFLj0p72GEajbH5WbZGysMg6sSMsatyPCNBB6D1Kk7XMkALZ0uG2FfxAtokJP
j/JpM5eBJUOCckiRTcWNtkOhwWsKQUbKX8e7BSaPx8RflOU56glRFruThfl9EBn2ff9weyHc0EUn
Mw2oRlHZvo9XtqHHS6PTO1Rulb/yLgxIYrlN1bWubcgi/+ce9o0x5rxhPKQv0Makr/rRBzmJIy2a
i4zBmcPXZsnOcvhlTTWvNwbv9iq5n8sG8woEVy+p4cdV1kAdAW6AzVQBGZG7wVdae3/bBPd7bUww
pw1QZRlwLbxUsib9ih6q2zbKXl5eblvhx+eNGfozNjl0trTzElsWVgKSVkKpJP8wv6zud2M/nTpR
Ks2NVxtjzFlaSdRJuU5rn1Thy9xTyeW1BqC+/xcNHv430pGgmqA3v2KnTzQJyoA2+mOr/aDIP5da
dNeIDDAnSrbUZJKNHnpWVuxAh9dR2m+Cr8M9TRhy/s8amKexlmOIWzUQFiZMe5W+uZsidz31DhRq
Eid5jr+DTcVTwHEiHH3iJz4b04z/6XGhdiCxQmoQoyCYZy6Cx37qtB2GtVyzB8t5n/pr+rMuBckP
1yUpabCJ8jyEctis35ohYEBMlH9kMHCsXnEE+MGl0zTLs/ghQ0MEW0XbGGNz/jC3CoRGwGbB9dUX
byk4DGdSuNai4oUFCaTUEKT93GsMImU6wB2E4O3KRMh1HuVBy2sCSJarD85FO5GmCe1xoWxKi5f7
9gGZtMCVqDeyC7VlUwP0HDRdeE19POidFeptP6OJbBoHO0zfyBxiwZNnNnvb/hajwBwbkuI0pewT
6YfcC8IZf9kW8P0grUINnV32tNalEvewH5oIl6C1WAtHId8TmXhm/bktd+b0Gk77ysAEVWy5eY05
y8+394AXUu3NT2CuC7kYYmVuZVyy4Tct/hHZDrSQRJ+X7uPVPuPLYphBNSyD3edVSYx8ogmvdnm2
d+amka2qvxnn7I1B5qDKeTGMK0GBrun6T7FBgkYuBdUIzsbBY4kBcjeIc+HUf/SdpQlR2tTgk5L2
Q2pGpyelNwivIs5RtGUF96kmIxfQL9n15ipaUGkIdVOaUEAf7xLdGb53bvGtH13rJd9ZGEDpX1Df
6E03RzdLPCXACecINyb0vlHCB907c0DIApUW0sN85wOM7SonDbOu+8Gbv4OYch+60R/a021/5Fqk
9hRDBfyUPRJFbc7h2qBjH0nGvuihIWgIrneRBcbjpbUo5XCEx49p4bZ17kqj4IF8gVgz/o4mKlHR
KlcgbHaVueqVNs0mShdyKqcHKyrzU63Z39Q8BzeANemOOkzycZhRshpsJOtpFbZuWkdo063EaSUy
gMUD4K16tFE+bMbSicP2jyUfIh/igvpLM6WHOlW+2Almu9M1Phe1cgorEHzJaNa72mrcAcexJ4X+
xY4sDEAO+y6RnstCM79reK0fSAyl5cEGW2sWLc+kMe9IQZ67ZMqc2JInZx6NwS3Cdvlk653iowRQ
u/oEZu0hxSW3ptKxkJr92lafJIRuV7WmzsN7AP+RhOnvfny0TaDAcsAo+yoEDLUmQRJjfqmb4j+7
NVu8sppA1TUa6l9F0pT3RjLvyVRXO1J0+KvTH7edigPHxcVpIunRICUtqyweI4lrM2xCZd6tYQ2+
R2NxZjM9QwOndfS8f8ZMpdtOwMsS2QvDwcOXEYTA62jx8Qcwb5myUqY4VUKMTzTTAfgyx5JnR48F
LyaOCBjlgCIKhJhBVgIuzY9Bae3TymokGTVQDE9gSu2T+rXNvfI1hcg1Bb2YQb06KcY3+goDhT5w
RaLqCSdT+fgTmHy2qutO0Wr8hNZb/ooA1LPd5FAdBvD0isF6HMzCR2tMFFYVyZoUfHK0FEqUNdz0
+e9HsO2CuVwPLjR+wkLvdQT5aJSJIOmSzbJWwWg4mm5nPxWGSC+OUzX5aIIp5EHr0qzBIg1JT3QS
oH4BBTx/mJDjUjIv2ZEecxEq/rqS8cEiO9JRpCv0O4dwRrl1N7QvoHp2xnB0R/LJHA7xdNKjzLl9
Kum3+RglP1pkzsQqN/Kkp1jjqGGUKD9PiXUwtc/ZWnpmJSpZcPg/PlpjXiZ1b3Vdi1i9a1qnwfP7
5eIoyKINZwFN4bP6vPyQdxGYGMHrtYfMqH445pjyQCvDv71u0Sll06FqmosIRKn0lNoPttN6Rot2
f7mD2nCgBAQCyy7+daRPQDGyiheJFAKhDPyDqgrLQ5CUdWe0HYyrBvDuy+AOa3Mwl+D2Gvnf9t0K
PUKbvIUgqoMbDlZieQ2sfCZOEmuH0cq9Opn2Rqemok29WheeDsAQImnQVIVYbOvaGJG4S+lcB3Fr
IpHOvQSakWuWu03YHZHGebOu75PS9OexP9hldgSiK3Nq1XYNIBdQHQmfb2/B9RnGL1KgWUtvHMtG
AvdxD6ICKWK2kCigTTJUq2lxTrkfQBJpjFSyxCsEtYSrTf9o8OqWM42KRIoeBfaiO10N2Sjjeale
6vZu7AQlrasQSE0BmAbKMdMwUCz/uLbVKFoIiPcgIEBF2RqcURV1wHnfU9OhPmfpGtEIO8ZmNC2R
6jGKIfRzqLvlMNdPWVHtBd/oqpiAdWyssFEvayRVUkN8I0qpMNUn2k9L3MIKbADQQkfG+CtwN9W+
0AXB7zolYSwz0Y/YNSi+wulvy/NBAbngCiaO9UxFAwWrpH/Xh0jL2GJinwTQ5FgOcAzKU0UFF/v9
tBsOxkncL7xWS2NsMU+GVl5SSyFaFGgBGrRu+WD2DkQk3BqPeMDNiWvtE29xJON/fY8xdpmI04+1
1M8S/EWGUFQNqMqUf7dbW5DH8fwevdeLuqOi4GH20e9DwOhHjCFUQW39MaiNo5qikr7IApM/ybFt
J5kpRUG2fiHmzhL2t2h2cu0M70ugUWQbmvtQqWcJBupl/DmUoe42Y7rTk3J1QNeWOEY1PNRzJmp6
8YLTdueYpKkdGilfJ4NGw8kff1KSAfgHINmSCw0OKiEBtTkIRB4UQVJ8ffNfPON9wUwcTnVrUqWl
aoL4sLjZU+wq+/gBvArDVz0w79XnyLc8kAuc/+6WpC7CdevOD+DaqEQsQNw7YbMLbIgG3s6Qx1al
p370FBBJFRkwfpQsrviReXkQ/ik4+lftgI+LZwcx4ljOwiXF4hcMWI6H5tzuKZMo9EcFlw/XbzFz
DMw2ClpXtTSjbdMyLHH+Fjwx1OJLKgKdiAzQP9/47RqFfW0kCCy6Gjt6cwpF8B3+x9ksgTncdos3
HIGkPVx08fvn8Sel0LV+UmUfq8aUvYjw5Srlpt9mY4856gpp5GROcPlI0ujPU+WBd99BxfGUx29N
8WBYP2qRMs31g4mxyZz+0IhJnIdFE/yDyPTUFC80ylwdnvqz9Fyd4qP0LHBCer9chRx4BdjiiGVa
7ISqLZeRvdoIOTO0/KoIiCjrsPzMQVrdB9PqiQggr9+gl0W+22Puu9pc6yZZygb33QV26mkSYKez
ax77IPJMEcyVm6pslsdceWYn6c1sNVUwaz+q5BgVkWulImU4vvtbxML2qYbKZpOytdrtaMI5aw3E
vOXPttnd/kr8VfwywIamsq3DaBgRmlI8NBeMfIf6HURvBBeoyAqT9uRrjG5uCleIzekoq4BIafpn
KRNSRvNd7n01jAu0ldKadRLH8HOyy07zvs4NqCTQGB+ukAucTCEmlWdSR7VUs6B5C1ARc890YFal
3Lw08yE7eXbHffVjRosGpBI9ahCx0CD1K/ZYQe8F1VK8e65L0HldFnG5qhJFV6tHKroeej+WCByM
skcyJxNO5fA+ng6EG+TBZAN1b/rnmxBczCSv7LJLglxa951huZg99wpZCIPnZeVbO0xgzIu0SCxI
pmBhi19/BawP5JJuf1pqjCw2B3v1IeeB9t4kgmxxs/KtZSY8JlBfKQkwk5dvWOyjIxROqd6edicd
4t67feL+izUIFyiGjoNtMYehr/TcnqcxgbU6dOrdvA93dC6kqPHxRGUH/sd7N8acCAC2hjGusLRI
+0SqV6Id9V5Q+ObeoDqQYf9ZEBMJ09AKs1m5JP9TA72lJkCPAu5ySfznID4OWvD/3EMmLUincsFr
X6Zvm8mn76j5tDw0B+s07UWZJO++1gFlMkyD9kQ05oBXk1ongBYlgWSes7J1zbBzVm0E2f4rrus4
emgVQVLF31ALfQRg/u3rBkxcRnPYggTs4o9p/Eg5uZT7DojpUn24gIoEzyju3albOgjB0PCR0d36
eMbbgqxRpsBN6LhSURzrHUXSthNFUC3etJdFDwPe43RrkPHLlshyorYwKJPOVwuwqlUUvTx6eVfs
APt7k+biGIXFE0kzr5ZaURmSfwo3K2acNlcnVNIX7DF9mbx7UHsUe9B/+Z7vu8t4a4eqSo/YCpE+
RDb0Shr3Q00od0U1Ie6pt9DgNTVQAQGW/PFzxtDmTVLDQuq1hAccRcylej0RtTf+i9f8MsNW3yB1
ARm5Pm3gp8m+g95E5bYXDuwCtPqQJDH828eelw3p78uyGS+tc5DDKbkdBUt+WtXEBYBRYOGS71zd
rgDmWJgzQe+IlSVTMlQr+/lynUf7IRj39jnep4CViIaW+E6B1ABqQxoehyxmHy29MEGLmR45CiL8
51E4g4ntXz4KuUduY5C5X6H0kpSLhdrT3x4PNrE9jZn/yuO5Drixxdyo+TyZqGYgPv/j8bmHcpBx
N7u4VfHelx1xHVRkki01TGBwMK0QJRRl+VEN6us45EE1E1Fw5iZ8m6UxZ6uTWtvWBpwtWuCdf3bu
eALkGmydl1eN6LXIP2Pv5lhYjiRP0NiGIHCQHvrD2hwh9+lCbRdlyqbxykD5rZK6TrkIdU3Bq8Nm
AmNf1FGkNDjUtFhB/TL1zBBG1c96YOyW/fw11hyR/g/3NBjQlrehmaeqSMY+RqxsmuIhlrCrJNuB
5CA6GaicS27vtFDF9Pr2X/BQ8qLJ1iRzBcmr2YJIpU0CPSGnqNfvraR7ux2weD4JAAeYdNF7kYFz
+rgqnUjJmETwybKqHXM8RuCX6efDbSP8dfwywnpIObdQj2nxuOqXP+0JZd5clJCILDAfpx3MYh1T
JQl6WT419fSMpFZAHXJNLofXO+4roMEwWoxSMd3KzSsDWGIZSDtEjKEcnnND94q59I0q3EWj5pVp
f5DW+qnN04cszx7HVfUjVT2rlfKWQs9Rk+fnuk92Ud7cj3ro4u84rWlyNOXqZI3Lzuzyk73GgnYI
N4cwAEkEj4VKxZOZo5JH5qws2odq/vJgB/+mmk8DJnsvwYUsWUWVDW9NJqCWJejuyIB7KZt6zP/o
y2EsT0P0mDYCpCXXEHCiYCRFo+dKl1OK26QqO9rjIfJZiRfPGgENk9v0OVwwGhHOkeHc9l/uIbEU
RBsT3x47+fHLD/PUTKHVVoEaferD0pkH4pjx75RrAMj8ZYW5/cZeqfpWQrmma39OYYuJSvSvRBT2
Fu9yMCywL2ng8CWEDZ4j5NPbSkO0bqrotSnBntfEx5VUexM8TFUyud1KnpC2BKOCVJfEe9JrpaNB
kMVWFa8i8k+ln09DP3qQbHEh/jY4KCYubhmGiZMP+uIsOuYMytoBZ6wHtUQnkiS/SyNPXTS/yMOn
dUp2ejE8zuvsRjJe0FLpGsN0rPLBkdviOQKFhBRHvoanzAw2oFptP61F79hp9kjmuXFIR4m8c/lQ
Gs1zJHVvaVoe82Z+KEfjHvQcb70OgG/evKhN7nXp7OEW2a9mfgSJEmbycpe0VpA3qq8tymHS8p2h
PKVKtwvX+musGo6RqP7UQGp2NJ6VJHbGeH2aS+OujhToGHTfTE36og1m4yGt9eWwDm57G/dCBVpd
BQQUxCZXKhlaGUOdTUWZkEqCyD7ub9kZwXtrB9o+jITq2XzvfjfH3DLEqDpl0RWkeUj8Q/VtxDB8
Ipwc5rV3totiIpE6F41a1Cj4h1UfULSRNJfyIyhqQXNqRqD20OeDBfDKbx3d98XRi2MTtOcotPI1
Q9Cu8v8j7cqWHLeV5RcxgvvyylWi1K3ep7tfGLNy33d+/U1ozvFQEK9g+7zYjmhHlAAWCoWqrMz6
2E2YwFx6DGjFNSs/2LyBVh+NihGhIaeJyKOwByV7S+ZtJdIYS7mG5ZILaGWCChBiKzWpgWewJ5wm
F7QvhIc2sGNLiiz+/Swly0RasnyDCupDETW1HGCIfknluyJqP7m49Lqwzv7XtVG5cSWgTJmqcI/F
gAwaEbCcvhVfJl/wBYjWpnbxU2U88FkfjMp8kgjqzlqBlmnb/uzqxMynH//bOaab+IOs5GUaVTU6
mj8nPXWaWLGWEtwAU2qn80M1BmYgvYhjdiyaHgLHDeveuuaZuvQYjUqL6iQo+ErHrkb7BtcxJHll
tFXt0su+xKgAk2RZ+wFA3GJLH7cXv7W7Gi/yiP2ShIoNddyNsK+SriWOU83OrCh7Poze/o0J3GPA
JCF7pdGsdd7U+bI0tddzqPaW/K+lwMDn/2ZDvAwfUtWMfDfjVOvcfIiXysuagOGHW0dMw02BiU6d
cFVQftg3RZHreQET2YMqvIE+Mp+e/s0q/jJBO6LUQDi9Jk8XjauPFQey4AAwz9s2Njt4q3XQvqaN
I/Doegq+DVADDz+GB/dPEQks/QAH2hqrKEj2hs451zapzzOME9fNBk4Ygcmgbf2KoWYwIaOiZA8Y
+G+8dN/cA+BpGzar0rOZWq9tUx4OvhPkAWUceerchODeyevdnHWHdtR3nNb4Rc6jHhu3Zs7nh1CS
/EZhNk03D5mATguqhLp+xaZZJ+oiimNNqlvFC0aPvW46ykgUAhNqT15UA9xmxoLF+NBkU682fWWV
uoYCLi+ygVhN9pAyhwiuGdj9BwZp3cYTA6bw7la6D7j6X4ukrqBQEPJOjufSa4b6ULQvuTSauQHh
0S50ZpCk317d5mlcWaPuoQgk2F2g46sabe/3WvDCNdmuyDXntpnNasJ6VdSpR9VH4oQUm9g60Qv4
aBzQfamVKXiLU7p6aCafLJrazbRyZZJupKqdVEpjCJNEwZWIhSUA8WNYy/DAiYUszP7flng+QKvU
S2untDe68xJJ+RDVvC8atAHI5HHxaNj5F4Y9xqc7r39lT8J0hiSkS+nNfrePBFNSXlUDoJrfAtiD
sKsKX6rc0F5Y4HKGi9KvbEXr0Z0YEfrC8C6GbIW0PAhNeBDbxW6UirWv5Hxdnz+8tmTS1cXVd3kn
8WoUoS2Dq5X0cyPOa4EG+Q9Y6dxfOvCfMogQ96yS/bVUGLIJTcQTH0wY4OG7avUPZTSD5of4LAF/
x07P/dKGnwXJQWeXtxOnX+wutPC+C6xEc5bQTwsz//bvQu+fH0J7cqmX6hKMqGo0k/4+KPFTOch3
Sho+I+c4Tqp0iNPZF9T8s1YwthoHi3vb1Tbj7so+lVZFUZypIUHQNtpJGWMwWvxjepPLraZ92Zhy
fYa2K3DXs/a1kZEwNuL0EIrSoShrzmyWzLu9pM2bFKwtEPs1yJw0OVyrwyOUwzy2LTJFHg17XCS7
zpFdcceCwGzu3MoMdXdIfKfMEEbASekTU+zeOfn59jo2D8fKAHVb9EHag9RwDj1RCY7CUAAhBcec
yu9LNDPq7Ky1UFfF2HVci5c60nvesAahsRZ1YpjYDGmr1VC3hAo5i6aAlKEnGK0Z6Lo1GqoVRCxZ
zs2XJeHs+c/XVwhab/X15yQNUl3EUgYX1RKbaI6q9m8FQNnN3ezOeLn9mbYvI7iahBeCoqGSd2kx
SgwhW0QUu+Q2eqojY9/MYNYMQlfvQZwmga0drH91m/oabsUWYUQTo93t37DpKgoPUL6IackrXlE+
qKvemFDp0qe7oT2KUKxsE9NIWcjZ7btekRRNFmWBB9HC5VoxRqJMAagczv0YsCsQnDOwpeSEcbGF
qLmTREaStr22PyaJ764+KIB7EMRUxtIzxOytDdWj0cVHIwlsXWFNC2+ZAlERkCJQdRU0uqC4DEo6
QhgT6P4KmdnQyM9Z3+wKXj1h4iFlrGvrQGDaHOmuhP7nFTJlEUOuMMgdr7S1Kze5Oy/3elH/iyRw
bYV6VsxzMURZghu2kmpLSzqnAqVmFbI0zjYCCHgT8X5Fa5W4IHUGlIkvDGXCs6ySHb3NzapgPV+3
HimYbcaNDU1WPBHoN3Kp9dm06Jg+GVzMevjLDnB3gv1qfMApW/v2gRJJxKMyE7i4Di404Gzh7tQl
kmshOkyNXnmyPtxlykRmWrxg6KxsGux60uwhj/eLYHh5rfhVH1h6zPmpJO6rlDsUYXcYJdmVyuEg
pYup49pepNHq4/7YlqLJlyBV4DI7CyurDA2bGwwzj1iygBupHKrimqob8GRMLFJnVV4MLZwK1HTD
+VNevkbCMQj3jYA7hM2quvH9QU8rSaAmQWfGoImNh1QPmy4JQdPwWr/pPpHTKV+F0NSfNfQxi0fu
gZmTb7zddEFH8xQtIdzydO6YakbNyUsng0tZ9AW7sKEbnx1Ib7h0uQf16bZDbNUEABD4jdgBYzbt
EJUQxXEh5Ar0U9w+OAbxfc2DtmRRwZARuE3+2k8+CPmtssK4WZKaWqma0IKw8ilgHOnr4TYRlw2S
ZoxgiYjBdBBWhxqNIXnAT9Gn/SAuPsYYMftUG5BQwGc4gCamMsOaf2omCcJvoAlZVOU9DY2PJQ/u
0z7ZCYnxNWv5fdr3dsS136ahFBknaKtgR+aKyIi2alyfoEXM0XrUJwVE970jucLL/DichZ2jBFUN
0lWf7WTe/Q2K/Y3IemGZhPnVjTFVpVZjtltxiyOEd+z6sbaCDzwPfTC1mcvXwcNUmsgofW3lHRdG
qWytgBhRUyowSrJOEHAF1iJbPYra6PbILghTTGS+SfLPsyoIKIKFC8U2gddpvFwglkVapzMsxsc4
8evxWVcZ6fTmbv4xQSdUchaABJbHd6yr0MzS0ZSyX4vMJFVimaFuEHHAk6yZeMMdmnynt3JjteDA
fOAVTgINrnBfVJFip12DdpVcm+oQ+3zaHcJ5+aUMWWgGC/qlSzQwEqtraV6ctdUGK9T9GXSLICQL
r7hCZsl+7iQn8TX1a8h2/kR4i94mR7EqEDXkLs9jd8zgqYBsWMgUX76+/pBegnoQo5f4OaSddunU
IHkDPfGsqJhoHfbJdzJRQ1Czylv3yiyvXH0LYstAGVfFnDvmCcjfVwcoX+Rs1KVMR2jlLd3TfxHc
rOHIpvSrhFKF+Ddwz1epF2WSOrPo7afiXMaBmySvdfYwTs0B15el8oV7O5Bf3YqUIeqc8guAI2jH
Bi5Cnm5jKHJx1BzML1Wrg+BTzndyp3eMU3oNdKOMUu+rELRlS9135OPpPqFxbRzSC2LzCl0/RihL
1DNL5FGjTWd8uuyo+rKDrNkCtcgR/JtE542Rwl4/B2BNBIiAF0VCsEPfRGE09K2Q55BOvhPcYZ/Z
uTU9/Uef2y7uWHf+9Wkk9gjJmyiQiVg6QS9VpdVmHasjdT/oEIYThp3N7CHac6fwAO0RTLnVx8Ur
Y7M0XgWQHxr29MCeL986IGgEQTiYJ1hslfLWSNUKKawlxR2WB83Y6dr41oTZ+21P3TQiA4Oi87ws
XyW8ScshGiQyrnnFFbtTE4CCN2fyQrGsUAFu6TRw5y1RAHrDBSTYj7xiBl7vTYf4Tj3qAmH8ItNm
O1aQ2Trw4P78a3VUPFMnGcQlDVZXVaeoH3cc96bmP4SA1cy5ykyJy6zskL+vYlmhxihriYLiRobq
zDUIvdKP299p2wIGRCRINCBG00cuzZQ2W7CSeO5EJ+dkaIgrLJGE7c/0lxG67yXM6cDnimq4Wleb
QXafzJ9qzYJYbcVGzI/9dyV030sFf8pYl3DrBn0vMTX7yQwdTO+bmhdDoji1jX3y2FmRw3KGM+zo
4rl1/kp/LFNeGAljktSLZuBgN8fipXybIFTJo+vj6B/NM+fwe8GHViL5EW7yikTKzKCWUvxkAYWv
C8PUD6HcMpljkZs6ss+YZIJsoWBDAC/ModQS2YMJPle/ezP8fC+7hifaOuAlzCmSTX9S0AkGV5uC
W5i4wspjk0kIDUwQ42T0GPBQfrRRyIjb2xZkaDbpBrBndC7BSXXXBA3OfA3MgNDXpZlKy8vtU7F5
EyE+AmOqyxpqU1RC11VpOsdNqIJfJXooPmK/+JJhBLl/KZ/RqrdvW9t2oJU1yoF0OYmkClOCbvM9
O6b3rYkplZ24L7404NI+M9TGx+4XqMr3tYs0jVDFdq7+WH5j8h0QS1euvPollAdpUgz9ojCALMKO
6JlPB8LmRfJ/DB9bLBGaa5UG4q8ra+RTr5wlqoGlnUPkTSKIcEH9VrxUD8l7c0pAXdba0LEFPbU0
o4GcOKgzMHKp60cPZZ1y1VRVw6gAR5IbvMq+5hanCGwvgif4pBGXOKH7j6FJlEHq4uWkOcvTycAr
y3huUVnpMiZ8h3yfW9+PShDTOFGkjIMJkmNAEs5SOnSFO8xX9Ucy1W38YxoOak1Ucih2PICMPFw3
FO7aoTQh/60ajDvq+jVOGaEuKaUGJ1mPKQisqjpymSuJtmr9fkQksSW/K4+gskXW5PIHVnC/5qu4
tH3WdFj5aM9BGrfO0+CsON7lFoSvYoeQN4Oo5SiW5oj0FHNHHutwbN6Zf84GXZRspKUUE2BV3Kb4
yNDYkObXNmGEuc00ZmWDijtgJo14iBYa7tTecSWojoyvY3iUs5oRslkB7pwarzexHPu+FgLF5Wq7
2Rdu6Q1m9itCNzp28toMj8qj4k9fk13jGZCOJ1rogVXhxuZYSBXGATmDy1e/pMiDhe/bsyuNThLb
OQhdKijEoJ6jWJgn+8kK7kwHosKMoOkzJ88IqWRKQkElpd2nAAxGrmxLvvGrzq2iNfmXvyG/u/15
wY6DaxKsbzQFZS7nhRBL/1lr+pSArh4cUosX73UTwzVm5svHmDkEfF3hO5+YP2apkFDWYQ78PswO
brEPsTZneu6eiSQgiUPxD8VXkJFljghIsss6NmdA23UE/GOdihUcpgLDBGp/eP4Xx/y+Kc0JwULY
yXjgISvEz3B6N6zNzozu272B7s+5JkD410E8o7qDh2bGrrRjl+l720f6r5+mU929Ssv1tJKRuRA8
cbwbJyu/q3YqyOdfe1tH+Cru1PuBRZO+nctAXOtcy0QqQ93pKcDjiShmqPNifIzcCaAwwsgtofko
PGl/O5fZzMJXxqgrfYyaVEkLGDMKkMMBOS/m+1YH1dQs22XI6pZfF7aJr63MUYdLTyelEEVEZ+25
AgoqAl41eNCs3uXd2RZtHGjmO347b1jZpK7xRiTcfnwYoEphvIvheUYztYIOrkQype5nhhlcxtDL
dhRZGaUu9jgGwq7Ocaim7/HT8ADCRlAmoT6Qn0V6SYakYfYwMSfOjL/d/qT/jwMhEwI/poiRBSoZ
Xoq6XUJyTQSa9Tt6ixBg7JzRjg6E/uq2uc1TAiLO/1qjLyUubaoxNwyIUUvOyDtCioqJ9HrbyLab
/jFCnYm2z9JMiMmtnivHuMRgRAWev0h3mqreZbzOyPCZW0gdi0gROHmUsCjeD7zxnghb9W78oLs8
6ASZVw6JcVcxcLWF9KmY5rqWciRl0T7ZC0Q/5IB77psEmgv5XHitnjIHUBbIT3ksxMz/czz+bC11
POa6H7iohLcQTV2CTorcmUO47W2oEpv5KXmdPm5/TJbHUGdjqrpUm0MsNwhCa+JR3paPZc/okZAv
dGtPqVvN6AXokwlYVsFHttQvphZnjDSJZYK6umY+x0mrcHVp8mgpsWDqOWNka/vF9ccz6DnsVM7S
RSJ+n75pp8nWfeGo4IGJAjlePvkeXYiv+gFyJMxTvVlFBvfJf481PZG9BDqohAPsn+xlDwgl++IX
JooBCWYh3lkOaFABJBwhq5RPZ0uT3ZpKC1QegHEndAvRsDMeltFk1pIZn46u7YK9iC8EHjYJgx4B
7nChKXzTccg5L/Pjwuy/sF6TIlnHlUeCS4a0z8gkJOWRUVZnsp7hW85+sa+fYkBYPvjM7F40whXq
QpPXGd1yn8qW9EuPQGzTeONOYlxMxMitH0H5bFUutSi0+BG6/DKoO1m5rzJ+Z1ShO3dgjRoY5raL
6H8WTT/HmhZNw7rA5dvZmNZUfel9eY9+DHsdtG3QD82tFHTCgp89RbEVIwEQwUtBkrl/F2NXP4S6
FMGHbZSKfN79eTb12ayrQxHbEdJqO3Q0ADGFxWoBWdFt6DadR2fYyk1brxkJDQwo4AC3omjU7key
XPFFixZG62jfJVdzFxxk7a7c42lqRj6LImbLy1fm6ATW0OQB5b0ZSXKcYPKaN6E56t6O5ZtdmbUN
al+bNsyDvOoCdzmRAQbShBZyU7tvcZKAgPvJIh/bXhMyK9A1yoS0FA6+ehCWTchL45SorshjoDS9
U+TH2ysSt55hkorLHQAT0nOhzinoygEnMCrV7X35UXC5dwM05lZhkyPK/UyPFYjOrHBfH3mbkAuj
0+W3B/6g7ccDM05t5T3r30I5TClFI0jm0cvDE3t2OZQuIDat7uP9AFrTyZLdwakfFHgrszC8eQGs
TKvU60eSc6kGdb2OcCW5pCdbObwrQZSQWbIhLkLHpLUlyoWkji+DZESj7R1P7mMBU8cB9S9x1+9u
f9qtxGNtiLpphA6g1lrDgy7vUrPV3wS8qFXWlc1wH5Vy0BkXtl6FOHS8BzU4a7zvMar7CS5oK1os
1dUPkTN+kUt2057hKyo5OauTEQbzMtdyo7rBZ//r94xjsZvBgu+gj/CLdws8H7sPbc+aJjrH8Fvf
j0pfhX4uS0OdMBXn1zUuNe3AnUQrRyKZWvU75GDfWtTd7MIJn9tnwvN1+6tuJuvrz0plsLnADz2G
YlU32ZMppglKaZoXmIC+ofTOypdZn5dKXptCLBIwPeI1CZGQBiDEUtk3QWovU85Y12akU/GEMyBL
IssSta15AgrXDKKWLkbErLHblw2rXbmJ8wBX9l8mqJ3jxknmhgTBm/d1X4YeSIxnYrRrT/9GbAlP
fyjY66BVAIE2Rq8u3TPic3T8tAWBW239VJVDkxPyZjcswq4ogGpPE/5JLAy/k407vmSJXG5upiaD
fMoA9YlAgwf0ocz1iDTzOSU9lWlpLoXhMfxwM44ZkI8BxzVA4XRSySuhBAhsrrkZCF2Mb6ToPBNa
5m+jyfLCzWsX+heYJgF2BigF6rDXnRqnYy9qyCRGp72fXto77Unyot2QmoVDBkkYiyNhiz7ka4PU
54u1agLDPwxOU75Tk8zm40OtK+bCfU0Epw9ms+lOc/2iJQ+5cVLLxWb8gK3MlWwtwBgQQwZk+tJ/
FgDSokhYkD6f1aZVq/U4Z3nJ/cAW9wr6o5E/fSKus3ldN/sZa9PUvQEQTyNq80yS2BHowsjqjhLe
YCkqSFBDsbJ7xSKIF9aeXzOn4Mis7ZJvsorofDJ1pTqTRnWHl5/sFJncuFW+FJ96r2j3wA1rbh8l
Pwyx2mm6cB9q3de5X2Jr6Qsfk9N7cIt85GXJO3JuZGYohU6Vi48KB+7KYQTYou1qQdhXUHi3h3hh
uQzri1E+mhQceC0k1BbJ3JP+Fj/2d/Xdbx1nCRsGrLC13FXW+I2ZUWw9tWQd6DUMewGSTLPzaEXJ
pWmOD6ap84MxPgYA7XX9CQR5JoaDdiJhg9Dnb3JcunL6WY2MPGPzRlrZp4l7NFCpRHqLw8JjLohc
xfFd6yqYUcxtzv43Wb4CaDJuCMChr1hWIJ7HxZXGB26foosILgpNYbziNqMNlIhBagnwJxEjv3RE
FeDguYdgHSrho8OZkVXXqGfKZgrNV8hrHFil961UZm2P8pypbmpt6rB/1fRshJJV84Fd8tGRF2ez
n5mMgSR20bFtbY6KbcJspAQLqZ3Pd/AW/ei93OvMdD/jnsA3K1LTYH62a9Q/TvfaKnX5Gr3EjTHU
RV1j19kT3n9W8WwcMAaJq/5x+EZKEbOLkir6lvJOf1dNcU/49kGV6uZfQjdiXF9kT+lNgPCTBhAm
BORwRV5+4zHvuhYiVMBpyKWTFchV9ZgREc5+f8sGteQ41Od0XhARsr3uKa6UWtq3xJ4B+2zvW28A
czWwis7yGjnyabYbNGqLO9EEqMCqfCSOIBxl1gW2XA3DoCCnkiGxBKHVy2WHlTbkkB418JPUX+hV
A+hH+p3Vlx5IxvFY/jBmM9vJ32Kb1fra6hEA8yrihUnwhVcTQCLXSE0fVwkm/6feKl64k2CLr8JO
tRWvB7h/QLMagF+PteaNJYNcwlBA7I461JU6I8H8DJ08JV6yJPe1VluVIuyXQfXKBgrtreLcvrm3
zBEKAwXXNiRK6bQoToJmwIhB4onqcKfPbW/KUIIv1MJuI8FVhpQRfWUSjSgvA3u3BmYLkcc8wJVq
Vpx1cmIgU5AyoFJm3QS7pIsGUG1lnPhSNMkBQoAnyDK84n+DUMfUv/d8s4v6CWPHkaWnBYZk0KgJ
FGB0A1Or27sg5h6BiFbNWJs0UxF4FK6aLjQbANzsUh/eKxA4Jalqd4W2By+vGy8NeIFms+s0pyxn
gEc7H8WfyIRuGC7tZDKrjMMkVmdiHvcIrTQ7GzJGyrQR1i72gTptuBa5WiibBNRB0Us4Ga6YyYdF
DhmVdpYZ8v1XWUoaqLxcGRyouYPXSt4n5UGMP2670NYFdLEUkmqsbGBWJlXaBS6Ll5AzPBSnHg35
zuwcUMA/iQeBNZm+dYNfGKQKL6lWB4baxCkMQiHVIrGZ4HIUNGHz0z/WWiAH44/D0njLPEx5kath
rGtbO4II2aSwRvO2DqEiAFegIc6R6anLDVwqvqljKUq9ohvNgitMYIpdcP1V7WinIasGsnGXqGtr
1P2tp8YwV9xCdm8BX7vwQtr4gxUjoiGqE7JvhQVsYpmkri95GPm2TAM4+wzR1fI7P4Ymwwk3ssqL
VVHnaRT5Qc+1+veqmoeqMNW9BpDf5HEPMhvJtBXG1ptInSs+zuKKn1vEzccecp0EcF4dBp+wwRPJ
v5o1N7C5g4DXg+neAEMyTVMAjGY55XmWgbb2jHcXXxMbTxx8Mn7ANxN37EGTrdCh/DFJExIkbaHz
ZZYB3pCfwHqYZY0TdJHP+G7ku9D3wdoKdcVjZmCBYhl8n+A4ko/4HrQaGFYQ7jNz+oUAYnWvnM1K
p1hLo96MRTdzpRoVqScEXgutPWOyNYF1qrd6ZxBy/eub0dXwtkz0eioT8s0IVwgqjZGfvn7PTM6r
/AaIqZ9MZMOmW65MUme7UTIkiUFOTsGAlvSZRpb/kE3BApGhemDDbTd2UgN8WAUqysBr7vw6X8X+
ORrFeub62Ks6xRREUPsJoJDVWVO422aIlhU0jXHuyN9XZuIgmkmaGHtS4Mf5Q7N8CuH+tidunDBo
fmOIA8kehGLor9WXqVjpTQcTc+c0LUomkFi9bWLr4oINA/0RDONikoNy9kZFloGeWwwinrD2UYdx
MmiT7YysAtFCNJ8yhXcNsX9u+/gtBmAvqb6NGG6zGT9je6l/fgbl/nmfTktZKDHev0hrY1N0FtRL
ZLPFf0J/p3D+XZnmYunUHRdrXavxS5h48Vu2n514l/p8YvM/5pP0BPZRoNh+VD63LworLVg553WI
uTBNHQqxAjtHLOrw0aJykvm1UJivBZLiUFEMszl4fWMiCU5E+6eiDUFdoNoDNoRmX1Um/zPRQb5n
9jLqjKpJ1CVn0SkrGyxIM1R/Aueff9KLH0Bdf0MOqlA5DKBu8Zl/hWa9k2ODidZQHwHyTcQLWACL
jaTlwiJ1A8rGEkZqjiOpYSohSZxGeYV+RwmeU7XqWMvbNCaIqE9jElEz6AoxHkxRWxCPRavtvf66
HDOok2RmYSeuZo1QfhEsffDaPZvcZQuBSbhjeAOj3pi2pod6mqHQikwdsbOl2v1QOLyVNOByfK2D
qnLKA+3BSyaHY20OSbVXg8lbQjQBcw/kafwrVwz7nBPdUItfsklMbOhd+OAbZqT5W1gU5I8KaPrJ
u+rqWZVqwxBJAhd7/WxiYrZ0VE9za7yhTAzDD7voS3CqngpfdUmFguX+G9H5wjjlfEEsljwX42wr
0HHj0qduLmwZ7AgMH99IFWAGGun4GDJegdQ5HiDLk+oLznGGjpUjWtphOeYO6jL3mOWy+Q6HrIKm
HetFvrW6lQPQD4C+D0q+F1VEy763ODU0pXExx1lgZLDk0XIVQv74GT1yVcptH1QTVCOInDQpn0se
IZ9jIQI3Yv/anTUq9k+KWJaNgGPLT3eRhHkfrWAsZOszrfeLivTCPCXxvBChnUkyy6p9rILKmqrZ
46Oa4RLyZtxdbRrlElMQycCqybi0Y01yw2lCb7GH2LkKssJMmypTDbMcpM1hYQvD/Fbo2QmiEJge
F8wsBtQEZMo+N+vfC1G6T7PlMyiN51DovLwXQTXIH7tUz61o5Mw6nJxaivfRkN1hcM7kh/puKpJn
cJm5kTCYLWcccDk4ghjdDSL/s1bz1kTd0m2NGQxiE0SODTMSNGvpECTV4EFJyheuF9xOhQLLIGpO
rjS/bh+YzaC52hzi2KukaebbDpU18G0p3+dcOcWV6MrdQxyJTjD+vG1qK9fF9Kt8rlkhS6Ph8Y1m
NF1XI/7wXv5WgJiVeLD2Gu61R0K2pN+z+NK2EFuwSATuRIjK4l+Xq+ODJQYdgW646mO0F3HhqeYC
rNiwa139tDiouBOdvciUfDT37wkrbGZ1rNLHpq+vfgR1muAdRW4UWDbmK041lO5jVIqJbhAeZZk1
gr3zGGDgmgNPLSuX3AxLK9PUMcsXocgBrgWG8r2zVZ9ge6T7YHfsbdHNMHD1g0XlvrVWsO5opMcH
kBTdtzGA8ZW7GrDbXqqsrhgeqjm00zwEKQ4jgmzlyfrKFN2iKUsdbKMtTCV7FaJI044gXhVfNCur
YAO/toLI2hrlSaKI6SA1hbXue/cx+tFDey+5kO2BjqGTe0DfY2q+R4Yh/7tH9sVKKQfKZoBrEkjf
uhmYf2oErAHFzWwYGDu6FfXXS6ScBQReURIOZPa5RX4GBvlwfLsdATYt4GFz7uqhwU6lg2mcg/co
VxRXy8reH3KpANMZuLluW9noy0CHAVOkGBAGOSwkIC5Pfa6gMhtDtR6J4Oikh7I2Dd4kxZDuS/uo
8eYCiVv+B8kHgV6+S/wCMpvjIX1WLJA3ffKxyyoPXh/Dyx9ETs0qyEZatyRFUTZeDU7+ZIFyinTH
pRrjtF/v7qUVanf7Ju5ESYgKL1NBXwNldyNl0fSwTJBTslrIIIvDOGgcWsD9ZCnLdKxF5uwhcbPL
HOdyGVThNq56TFAtU3HWO2s+4s8GcKDfmFL1W7/rGV5/nVKtzSk8hZKLkbnBj6b8nFJJOyLEHe34
3T9PqS7NUPEjCwQ+EPW+9EZ+MWXja5MxztbGLDosgFcDOh0yurx0gbgNZS3LAMb3uvfZIiVb0Qu8
ssJNE9mVU+6Hxfyqfh/8ck/mJzG5wsqBN94Xl7+AeM/KO4S6n4ZZzMlWigiM7/W32lnceKdWxxAi
Dk7nLI4im2Nsl6A13N8+9RuTSRD2IAwbGv6lAmByaZ0HWXIfgcnTE70CStYAyhIg4nfVTJ7ExUV3
1vkb1wL5bJSzgg4W8FkebHbINKiYmXBLENepUsFZRwd4Gox6TY9/T2Zmo4UCKAmg52csGbqdlAsN
mRrkSTpXXooqaIOyvL1gZr1zAKUl+NEADzrGlm6v7o9F6uKRaynopQGr+y3l2FrBfj4pPpFyZHHs
Xn0+nQz9gxsFRS88UNFtvPx8ap/3ixCfq5KaGS9m+CRjUrTbzQ8t5uGHx+6T3Ue9wufQRqlYY8yL
XAtqhr6NrSEzjKz8XnkOnxobg6OEDPagWdyd4uRHA2xgBCU0/SwsFkroKi8+/woZCjugBDuf4Mul
a3UcLsmMpQ9gPyvfun3qc07lqM+SP9udBdEYxg15NbNJW6RcKR20Ccw5583mrXIXPBIa+XgnEQJU
WwZ1Re4v31C1eYRkwp1qi5iMOQlOc6dbxkdlB3flLgJBABRpWADfq0oK/csol6sHkElpBX6ZdMr2
6X1nN7Ep62ddDMK2nMcEDWul+g4cRR7HxuDSLo/CMd4KImqBiCN4qlBuCIK6QZxAk+bpJXhDdBeQ
CqcPG7tWAq9I3ub4axT6evNSiKzuDZ0k0JYpX9R6CcM85ZhCkzvLQSUQhTZmtS1eQForWBLQIySz
VS3WzcSwS7dwRqWqOZDg5d7AZZAYCgbBHsVC8aWeVdq+mkoHWz9hndMI7aeCAWlqiQMUhHOOtFSi
feBxpnaoHvpfqj/8IDNr3xsn+qr4QHbibbIzgC0DznqnfHSvrM7OFTKe+h0ydedHi6KmwYDh2HaU
oRjbiu6YgIW3jEO0iePRL7TwS5XNh9rAD5O7r4ywSnx4fWkQ8waAI6qh4pmEoH553lW9DCU9KlNP
foyfyAgJ/wHaX7DD9yd2UZ1+4NPGqKMOZaFeXUa4VZs+y/Wwy4z9kER20feYXlUZlzCdH9LGqNMb
83jqJXyRe0KThSDCaFpgulule769g5trwn0rC2hyguaVuupT0P8BXzagNSceQ/4lk/ajsIvje27o
GVcg/Z49L2hlicrcS14VIozg5J4xBOFdjHKP3YkBtHeNBZ1VaWFKPNLZL4DHuAdwDZA8hpfo+FNX
ap2LGBpEcy56IR1B4PHt7AtJSovHvwG9v95K2ENjDmgiIltO12SMTmkLkMvCPTA8Ov7SXOFgOMar
4oAdei95vF3a2Wf0k2cBDOh1agTXI4DvRxcB2sRI3eUZQJlc6iCPOGJGh/B8asAWAGEQHol6Ji/+
DczU1aE/WwS1LUbIDAQfGn4s5AUQiVqKIZxdsY8Py0E/Sn5wiF3WOAMdUGlD1CFAezBNkJ9P7hg2
ZlS8qg+VMTNu8GvgP9m/1WqoxLNpRKOTRqzGwGqkY+zPD/k+tAaPvZ7NndMgsC0jZCPVpRPPUOLy
dgDvm7vo6TOkvp5AoAZB9Dp80Yb6p6CNmOMyuu9JL93Bc63bZ50OKdhNIF5gFEdCRKuccpRQNWKV
U6TJVfPUFKQPVWG44qYBuCK0tcmhk6hnM1+CQXric8HFP+wuAxnvJCq6eXsV11BBsoyVFSqviMJB
HYya5130XmINnCyyQ3Kt7MvigRBjNhegu0GZxkZoXGVU5w1cWaY2MNFAgqhGseBG+uAQcTYwZZqD
+NIDJSfijl/QJouy8GQ0/QMfPWaDalajZgb9Y2vseQ2VpkVzMZZhyU0aMT4usb2+CanfRl/ELQ+9
jX7GrigGiq/abMvZZA7CR5IhGAWd2daJIw4yw+r1TOvlx6AdWi6yJOYbmG3e69yWGjsEw/apOUI0
ODanxu7AmNPt5FONmT2nPgbBKZ8OgoNhQWZbjOF9MhUsFkEMpqDGcqspAfuym/EVCz1DQsGtTSZ/
Xz3LezFr5LDAamWvT0Vz4R9I7wgR31YGKAnZBNLOetNcvazOXxZodgm1YIJIptIOKZmgI88FGFrT
ntr4TVlik9cKK2ye/o+061qSG1eWX8QIevNK226MxmmkF4bc0IHe8+tvovdcDQfNbWh390URqwhV
A0QVClVZmbnwLBcPpo4xF2m2W+lNKJddCKqp/DQ0mV13oZPl8U2tyu5Qo0tdgIusiOxoaEE2Yk5f
8jZ/4jgnTbgudshAQwIYFYw2scCpuTPTNAkHEaBPHeM+U9cB6mosGLHWSmcx5sRrhV70IL+JadJa
yIIEjRrOb9g6CLiVdBn/idA4Z3Katsr6bJ7wlYxH60f/rcV9SDl78yfyDfrVeATyPtFlAR1esLbI
5DZ5HTdzA2YVf3rVDbx3JZRFB6fKMe5H6wm8d8ZmCFzbYwJtAmStIBGssAe0Q3nK6p+iR3wKykxz
12rwhQNdIICKg6SAeylv+vzaOhOAuziDpF0F68sdOfUAjgHrBG52YoPxq4OE972OVIs+MRPIh8eu
Mdug3tfK++S+vE8/cQdcNpKED5vPROUJhawYWhVo6/kRuBKQBFX32SEJhsZuiJ3eWgfikYDHOy6z
6R51y9UusAFXjkjfWXQX0n18X5V2+pTfYi65z3bhzeJHO2U3nUBpECPpzALjxuoeFBOoFDuMPJSu
/xrI5FVgLwtbzI9iYoUqj5k4ysLod75h2em9RIk8XVCU55iW+JOgeznGQC0CHgDhQQvc+Kw6BHQ0
GqNMZHAWxU7yrcG0X7G/GdE1+qkVjrDTfiBcUaEwiCg55A0amfJjGLmAPn0ZiN3c0mIiD52zeSBW
P4m5CJS4SCp0XzGhLQinvEXLDhJOA3b/epzZDDOUEQtvJ8MABezHy2CxBtDPzsLkayGxs+oEuV1e
JNtaiY5cCpykdNqIfVJg8j6ewBg++e1BlJ6603CXuqY7yHuUft0y91PUMfh5DvVfNoavrTL+LTf0
Sa3OuOUQYlypgaBzXr6Ni4iBx5C8zlPpp2PJWStvqcxuklbPJLmRJ1+cpEOSTRgX0GavCAteorTp
I4YkAjyGChkUTRhL2aJHuVyokL89DeAUO7+X0My9Ob+XgGnhzphshmuECwUTGNQm+8iW+qTLihYW
KxWQYsOggBYoWDullAiPRofUobf6HwP+T9UnOyEKj8VUti7moJ/rSM6cuUp3mgae/SRu364f4q0X
iWFAzYI+WMGszU6kjEbWJqGM39a90jdyFdvmU3kCycIvXkFy4wtbwGfguWjhCXTxagx1deiUuJ39
eGhOqjV5s9lAFDzmHKQNt/xghvH+yupKoiQi1EhkPOEUBKGeN0yydd9bYBNDo9gEC7l5Lgqv8sBW
bauusPoZtHSSD1lCv/reeAsoKJogcrlgs42sE+1/IOIwt6pdBhozGca2qCeU1kCMqtGZLHBh2YA5
vsguwA5cEoHNHXy3xyKw8IhYIFU7gQWmI14eN3tRbVzOsaMXERNj1mti4VdxriJEt1hTum91W/ge
7imorB1A7UiH2zjWNo/eakXMmWjzQVTTdpaRIsye9ATuEAxO4k4AzZB1GB/jxqnvCj6d2EaK8GGR
zHNB0ZNZa0KYpUO/YCo9TugM5AfaGFX9LgB2LjD9P+D3YUttiDUf7NIPvDqe0OtCjo0QigNDJW0T
r+psoTwYEJJIb4vbAsXgBYDOYsflYN5I/2FZRXnDMC3IBDCJqdbIwIfVWHF0S7Wiwn3vh68l9DJ5
laFtF1xZYi6pQSqnKRNhCQfoFgCA1LccSnMtnloU/D3eZX9J7HHe0/eVMbcGiqRzpqjLjCOU3vfe
6JjehAvSHoPo0Cq2+TN+RLcHoiSK5jY3/VHbXz/D20f4t3023cQT2xpFbZz9EASgk5a4cmo6i/Dj
uhXetrKPzaYF0TMmRGZ/gpr4PvdMwdbvYxRNm2/DTXoj8UaVtu7G9Ym5eLXLgjWTBusyb/RgBsak
QEP7tmrs5bZ3VR/wgRtl32PajLOfl4C2jx/0PDm5chJdznG3KjhANIaLN4rfJEDROil0dkJ7fJ5s
qmmxONn99C02bgm0E4+maPMb37wPyziroCitZBYgBEtr7STH4q8hXSBnI3ecBW9Vr0DjRK8QDEMA
0cuc4K4TQz3V8Wlbjwo0Jp5hPg3oAZaoFCue+V2GvPbeOiUv+nN7/Mc6ddjtlfFzGrLa7TbTByLj
cPlT9xibX6SUp1a4eZDWFpinT16q6JQgbfVLnB1EPYCuPinH+hm012CHkpz6Putxt/AYB7bKxx9W
xtwt2VhOljJqMkSvGrSbY4xiov22Iwc+08nWfbJeInOfhMOsK2o5IwZoxQ8M355iCYNbWX4bZ/nr
oivO9WCwlQeszTEnE2RbUy42WFmHqmqZNr4oKDfXTWx/NQk5Mbp4Mh39/nhVqSTqSbrgq4kQKxO9
wq9EFPqhKf0XIe0QlODfCZ3hC8cu3So2/1BWdpmKjVaYaakBXXdmtlbBaAZc27TDtCneydONCmlw
jvttbubKIHMzWiBjD8dcBItBVO5Jb+zjmTcZvBVJ1mtirkTBjCyzk3FFCW1zKOv9osy7lJtL0TDB
7hxmM8DZiJ4++gmMn8WDGVt5WS1+nh4Me/ZCxIvR0Q9jkPq6q0JeDg+b4s4KmsMfMLFRb7pmnfE2
szLnGSUHWlD0m71yHI66az5GT/GD6PLR+5vX4XqxjMctuSQJnZAv505Xtlt2BuYERhcKUkDG8sqI
W98PnSEREyxA7Vw0EOs01I1Rn5BgGL+06acm3Yhc2olLbBsC8doIc0jiTCFpTIYF+BhoY7rSU/FD
Bt0VKc7tUdRoZif4q4VeG8EflC63YpiBpiGV7bWATmKOz0iUSm8GdQDNFp66i2vlznBPXCUFhtuq
nPaVUiVqE1ixgiLgZo1bbr+2zhyfWpy6bMzaBQX8GRovGMQTHIOAUdxEsXQK4C9TcD3S8NbLnKBp
IWoFmYnBj1VgPBOrsFsrga67lGV2GReCm2Mswbtu8wIBRh8AUCS2oEAKT72oG4nSqEMTsVtAzLZv
ISUn2FFKB2KxxzE4zV1MxFZ/UJfeinE4uDCoYzQKqcbHYL5EjSokSYVaQtx7qg6WbUgxcpa29bZZ
22C+ILCJ6JQ20+gnabSPQjBPNQVkNVN/IM+S0DpdMu90UXHFai9a0IEZD3J0F06ZLVSyWww8IM6W
zwJuhDCoAe4EhcCPSy7QzMUM8Ax3Kn6WxWPVGhAf5RyhrYgLWhRaaTRkzJrRI7bKnao4SlW1gA0K
Q61APywF9b4LeDfU5lJWZpjIYOVLpVnqAjMA8IzTtyXJXIXHKLqZLq0XQxe7WszYTJjpUbGYHsy/
ymk5Sre6LTnSDb9RwVkQy9oJhuEKwh2R6JuZvhPM3qmjr0OZ8VIYeqo/XEkYQKJ6vwCVUYUCtoKG
dlNXNZWiIKJRcgxIkQ076ROdCiFgSLv/p+efscYmZWJd5nqpKYhg3X75SV/4mJ/YSeXOdLvYoaxI
ZNr/ATH7xdOeMUx3e/XhOnnIokVUEFP2tOkZAtqoBZKXHngZxoWHM4aY1CzMxVEZUxiam97Whnvw
6NhZK/iD8HB9L3mGGL/Si6XqM1VcfC0hbmP0trSoNpAFrpjyzsjFUWTWxPiWMAJ5pZJeRLo5ucM+
OSS/epTy6bhU4eWPkas/LD+b0b6+wMvi7tksLT3jcCIqMwG5t1K9IouEdpRS9kGUpE9WGiVeOrZ2
K98OvbWHUhnmNYCMNKXRv259e3vfjTORWlISovWNqvjF3NqyKbgacVXTN6f5n6bWzCqZGJzqQt23
I1apGgDlhZaXWLzG/+ZaVLRhrLNiPAudiYWozcB5QmEOReNiJMBd9tAadtLPEZS+ZhtUSbILODlE
NDiH9LJdQVf3bpodzsItH6mJMdKjox6EVwrl/qHa3YuA+aw/qB1e5CuMOebI1Ebf58WkK/4IVnJa
28bMg/4EwBAlBlfSnRFoKK/Fqh2nUJ25fmK4a2WOTBaBLgpoamT3DcIpkLvSE5WTw7MMPOFCUPv/
ollI16tDYUaTgKCDn3wMa2U/tH01qaIvLl/NEHNM1kFNuNwkm/6/ssL4f9al6PeE8H9hZzwOrvCq
7aLDYFc7qtMunvQd/0uqm2d2ZZO5aSe5jbPeVBe/FIbCtojsYXrKw+TY3uh21pLuhAZ8c9Z9avS+
RpKdKJDHvM9dAEg60eu1zFbkm6wvbbPza93wlkiDRNpCMV2O1Nxa03jK8C/E1fci/LwgVueqr85f
xKzwM+mp0t/KFpQBuWJ3VuokIjSsMf9MomdhyT2CsTtBBvtZvcs0MJgg6F4/SpzFs+XSJe8L6M7o
8BoZvOh9cSeb4mnOxKAgEic48EwxHtOqwPFJOdrNRG5scFfZTQ/6YPUpHN+ur+kivT4fVQyuAHeA
njA7ISPogiwJhQXOEul7ON3P0cxLrrdSGU0FobyKiT869ffRGbReDeWsUES/I1DLycGvDk2E2Rb9
0i0CXuXsIq3FctbGGJ/Q0iaNB7ocmskox25H0wly4OFDNs1oGGYSaYJ+oerZhFaG8XmA9owh6Kxf
DUhzIjLYYd7ZOB5LXezSjqfnSm8cNiXUVjbpkVnlSqQdm74IJ3ypnXrIjsSd7PmeprmNjUyUL5qz
ac+QAGTFjl6S6XRDqvUa1NL98BfZYyz7R3bA3KIDBYnojPrgvaO3LgkQrP62xyShWZ5XpRDDXhn2
niZ29jTdg6fNI9l3M+bI3m3bMjGJBz5XNF2ZMJZmWl9rdQqZ6wxP5iqdbuYkecY1HYhdCkUbMfjn
XqYZv+1pNA9efTvgu2U9j0oJa/Oi7lkWuBSrm162ssAEjA5NwRkTQ0Bv/eMn0OaNul4Nc6NazQLM
sYrd+wvs0IoUHO4oN5RHVPwTsMNGkAJFAPIkKIXjY7GvoaGTwdnS4uiDldtOq8eu44CMLxmoZXTB
VhaYw5caFrRPRdxrM0QFaAWLvNI/VU/CE0junGyvONA3+oPa1YabfbDMPIF6i2h1GyPS9wcTQzdA
He8p70EIvPGf4HAuq4/MSpkwghKO3qgzsgbtLsMMXxlA5hIzn2d4M78RxftyTPAfQcAaT5mGHAXQ
bUdp0xqT8SicXHevrTfJh01kwn4yN3Gh6ECI6vLk9ONnU31M69c+8jNBcizyWSxLd873161u5F8f
jDJBJIwzEfOJMGqA4jo6zenJILyX+dX9wxgrEzhUEoZT0ePky5+Eu+5e2kWYd9RxedJZgtznI4Ov
nw9YZAKJ1oPDBjhknA8Q9MAT7PoX5RWzgikobngN08tWzfk0quBpBv+zcoHfMS0hGvDCEtE/7E7p
a+aBcyv8aX1TbfWHhcdI96uE5LNgc+dZN+IlPt67YSaGDXFIEogd05IRmJJPtZM75qnc/0nJaOOy
+WCKRoBV8G/mMdVIDSBv1EGwpDUDUpWu0IH4kVTeHPN4IraP5fvKmFCWqbMkJwBV+qqmupKMNnck
VIE+TFyKj40k9cPCmNBFYrOpjAKhJD0Jd7O4k0xITrZBjmZNAVLn2pHe+s4DZphfV/ybY/q+SiaM
geHEDAUdtql8mvktxbvZuBlPzScZqqW80fltL6S3q3RmTmE8PZ4NvRgLpCajAp40gJIhBeNcDyZ/
s6DfNtgned2b0lCjww6RF1rxq79SsHN5GvcNZoZ4fkd/MJNL4su9G2OcHCDAeRk1hBUjGT2DHMTx
JjVvDQPlN8tL5V+q9HB9eZwdVBh3S2IhDTPJRDLZZF6TLH4IgPd/M8G4mQBGxLI0gDA1pdYxZbDw
LgqnlrDtWu/bxrgW8sS6HVpUbOpRuS3rIVBGCJvlr9cXctlOOwfFdzOMX3WFYtbQJcTXidwqsRsQ
QjxM4MkG/Lu+0R6kByBKbqvWVntM40GPZHhBeXHHe0pdYjuYn8G4mGb0UUsk/AzrUbBs8OYvX7Q7
dD/80ul2TQ7QtR65Q+wMnuKJOwitWk/XN2LbJ8DgDty1hbuPJaRJZ30RG8xj+CKqBGc6KvMkPAPa
R5XPgpIz4r15RlfWmCRCFbNEITK9a+XCra3BVsuE86yn/8SF361MMIFEkOK56IDm9VPhJo9COyys
mwbxpJ5/TW15jObvnB28vibI8H68e4hgAWxB86/BR277IuGiQ+nN1R/LPZjvv/JDJeebSWz+ILRi
iWkdeLoaJLulPqQumPZfaSu0rDHJ1Aze9SXyVshElrqSimgecEoV8XE20f+Uv103sPXcAfbw/08h
JhE/7qGwjKoEOAnu79vxWwZ1UCgNe6CMi2wqT8fPmbkG6ZJXCQMZZW2yEhhEb+5Tcd86pWO67Ss5
lqd4BzE8gxM5LxguwAX2YYVMwJE60WxrEwbJCS/gG+Jb3nKr3AxQ38FMyffQiT5f39PNQLraUia0
mIYFggsTvHulBvpCkxwkiMZZOodRk3c0mMeHoDVaOyk4GgSlZQuVxmX5dH0dPAtMyCgiTc9DWiNR
5uZZXZQ78IT+p6gEIMfHw7BMtR4ZJvwpicBGNz8KDW/49Uy6+fdRCTQvjAkpSZs2t5ALt+NpUIWb
KjyJA17aVmtL+TeCSatq7hwjfRCUb/FyO5FPcvWixqWrpxV0FlLXiGavrME5JaHiJpeOmskv+Miu
Wd1Z8l0fhp81df68ROJthh5cFhG7L3NMkza7aaxsZVB5J5r+5GtLYhIcpR0Lc4Fa2rmxCETPbsI1
pfrpgcfqzjkB53C48tW61cqBxAI+T/miC6ByUnhoVo6vnKPFyoIxxlrXlXBOA1pTCnSB0s9VkXM2
bDOVf3fIc4RYGammXJX7CMlTNoinsZNPspofB0m+IQOf559u/rWPw4QbWVuyOoHSEuKb/EZpkiBL
09i0CZT5Im9lvO1jQo1Bsiq1CCrCkrHrBAPDKK898LjX48AlOOZjBGU51KVI76dJo7lS5o8v/SdI
SH8Gq4Dwq3ubvOph+YUcPrVH3uKu5xMSK3ksyGNf6SE+m5YJbqEDKCCMwOB/Uy20XAgIvQhPYmjz
Mbs6KEw4qrWxrEOaFBplcasI06Gol3uSRbtM1B8JkfacjeWclTOEfnUwQU0vlg39fF3tqgfxht6+
LSWcIzt+MW57cSpIrkRIbkGb+2MgrOd4bnO1wd0+VV4lqvuCPKi64CzVYsdtyDk0PGvMycxqZar0
Gvlmp/2Uy4c2eyZtBCTXPsYkNmcb5U2XM0GeJCqAarPDRWY6dmo8owkaQ+rpnMILDtpuUNpFXQeT
DR7H3rbXvdtjUpi6kEpp0tv3KhIGVktHLlBJGlHbhCTELyySx+W6HYzfrTLfb2gTUmkp6OQGIdrl
5WfNiHmgi+2L5d0E89FCBbexQoEk3RjLjlrNL5aa3tVOo2eK086amxrNbVWCcwPA6t31XeVtKpPP
yAPEKo0J4AfQ2nldvrhCrx4L+fN1K5doKhrLQHEDzSjQ3VzMoIZR0kd5S5f47nISVCFA+yTueKWV
zYvn3Rg7FyYbsVDoBpygNyBka/UvUW8cxnA5VnXGSQc3t29liskJ0rlQRWGBKWtAFToHVNPK7VkN
ONu3GZNXZqgrriJWloVthGlpWtKkw49jgCH6L9VjiaoYeQPBsSfvQmCcj/1Of+CY3owoK9PMSwWD
vYne5Ohi9AeKwx0fqh8T/lRcyuTciQ4dEUMXowr+8XT0xyNjMO4etl2XDxVuhUa5n6fbpj6m8iNn
cZs3wWpxjHMLgzyCEw/OjWarerDO77D/3QT8Y7ntBBr4bEBWr5sXzJHtQrq8i+AEINrtTitrJu4d
XrjcPJkrY8z2qUZpRh2UGvwcEIYyMZwwOxXjl+sbuBkcV0aY/auXZYp7SnFDutid23Y36+W/umZW
NpjoOKl6lEJUiTaX0idQpx2piCVEHhUnBb0nL3ZsF8oAC7YATAZ+lx1lb0ZVLJoeiaR0F32L76nE
8hw56rfmCQgjP3EAq4/deLET+o7NXGP/J8SmNOO5yGZXP4J5A4qyMvQE1CC+cATCIU7s8KsEp6Mi
arFPvoe+Bsb42ZaAB/flY8/VsN88PCv7TEZmKfGSmBjp95OWOFEkO1p934Iq8Prp4VhhSfHQ6iJK
3CCqifNdqi9O1N5FOfGuG9kuHqEaAYAfcjAg+j/GziRXoQSAr4pylRmg0BgoD+pTdpqgZzPuZpF3
XDcXtTLH+J2e9GnYlQhbamDO4NR2ykM72UrrgN8NoRJT8in8UbErLk6FZ5n+/eqSQP0Yc6YozoHM
W7sd9ObN7LQvMcRtOJ9t8zJarZBxSFxDUTeZ6K9ZkWB3ImrFwsug7IoUPcTsTuRN/vOWxWQoVayi
vg9Is98MhwbaDKG2myPemjYD2WpNjMNFEWmR/OCrERHaDAkYP7jEV5tZycoE41OVoXRRUdF3lTq5
ZVe4DfBpGJyxF5XXRdu8s99NsQ+cfNTUYkCd2++XLpjE2jayEzIzuy3zXd3w6NrOHnQRrVbmmCRI
7lIIZAFzDbyX3ZU2mFJdwO1c8j0BDKCjyQmPomH7Kl2ZZBIikKpL0riAr4nSFKvobYV7crSCwisC
ZX89gHC+25llaOVWeL/JdTjgQqjD6JNOfhpSdJCGz6HZ7K4b2gaMrBbFhI68MJtymtGaaNweQ9s5
OUzgJ25vLG86WIZ7Mi0bArtAtfIuPY6LsbwfGrhHWqnB0TQyDN6EkT/rkpuOn66vj2eFiRv6Ek5G
pmAjhRgoFPUg561rDvfXjXAc+cyGtPpaaUf6tqJeNneRtwzSPlF7/7qJvzl8gOiBPWxjNGya0jwW
K+3f5XHbx+/dGHPSVSJD07aDsRYMhbH4OJiTa82dTSwek+t2wQlyef+/LuamBBS1F7sMoALpcXyr
4MUtCEG73QC+AuRb4SvEyna8Btl28DBBNQmac3CGsFUupRDyTprhyfonHYe+pprSGEspXqCHg94O
76hvbufKHBPoQ60ySwLVQB+aA5CUu5PEh3x+lJrC5RwS+l0uguLKEBPu5TBEGZfeKPF+PA8Ml4CD
tD+gauBbe16M2nQtMC9JYLOkI4v071enXiODUTciVmVmimbX9ejp1aLZU11zXqL0V1+u6t0Q48Pm
GKJWV6L316DbOGPA1m7yHPo2VTh6EPKLMVG7vExKvl/kiUeAylskkwgkeSiaPXSNfCWKvRyYl3ZC
Na3ROBncZgRZ7SVzQqosTTtNQXoTdo1rKV/zseEkUNu9sZUJ5myofT6NsomzAXYOYIqlEFQ5eVC7
fWKX4Vlqt/3Og8Jyds9iGzKpHkpZStPgEFOdIQaJpvChlznhdxt89b40i8kFMgjFp0t/XppFnPyl
OUFIknLLYQ7LGd6SPoC4pUdueMNYnK9mMWFypgMZHUXrhSCtqqUYvTlOHvA3ker32WcRo4UR5+MQ
4ey3nuLrzrJL0JTaawGFVTbPAkTNOAnBZhq32ku65pVXi1OhSQKBVxdD6k0R1O2iyslNTJsMKd5+
XP3szdhIOSIwgIVL4Pw0XtlTq0EaQgp0V+6M12nf3FWPENA5Lg/04QJ16+JrfIhcHmPN5sG0QPOr
aJQMiKU5g1qVRvIR7/vGQC48x7YxJG4ufufE481Sz7sZ9vyrpK4mzYzpZMvHeU7+HbMZJFemGB8Y
pDGsrRIrEg9hoOwETwqEgJ8Eb3+u3xvHHnlNKRp1osihofo01F/G5JcJnfA05RGVbYN2Vuth8wJT
NKCuhHNRS918Vxi56WAYvHa0sZA9UpbpXlNS3Ysn4wEt2BfFSolt5CVgbVFd29GYqk4kltG+RtLk
pEIX23EcHUqhDsqp5r3kNp0GYrpg/IayiMoOITf5VNVhhzEKQRMKVwT5YFlYmgdQycHEnJ9t1jyt
6u3v8G6RuTCWITSmfkJfOG3m17oEk9sUT5+WfDzFfPDN9jF+N8ZcHZm6iIIpASf/zzH5myH1fSfZ
seSiHQfUgRDvIq0LeqL5k0A4MxObRwvtI4wJ4eLWIBLxMcQBsdfIIpU3Tk89xH+lnY4OTujIUyB/
GUf7Fwa8XQWPOmOPVKYbnW7ioKc2k971L2AymjCt6yGjXVZhN2Bgsg1iV+r9+Ut3IASyFKU/7pBi
1JbLiUdb53Rtl8lmSmOBOgzFNGHStneSXX8T7qtjqNiJaiegd0HEOBppoH/+F7yZqKzLqECDgwU9
GdChftz0SeqGUKTs0PoSfxUy/XMqBNlzHiqprQriU6rq/5zvlTHJXGVlNUtQXzmvlr7XIctIeavA
XhPI7qT+AVvVZo61XiRzsqxoQIm3iiRw7e4pH+HiJoYt2THo19LynrK+/BsCTWaZzGGaRCOV6xYv
qPFQvmCg2E3ADVZAmMpOX5TYmZD6FEFt2H2xE3zOgaJfjU3N1wtmDlRIZrOKRtjufPrgIMgowxM9
SVRoM3Lzzxx7W+FhbY8Ne/kYLzNBtWJ0eg8ipk5yMG4teb/gsiMoreqlN/F6zls369omE/0kzQQF
G+0FYOQkyGLJyZCjRzFIhGQQwRmYzwxt7P+/eBG8W8X09Ed/iQa5bzAZj7woUbChELcGj7nMwxpv
ps5rM0zaMCZxM3QNfISSP7atjWn0jID+TPBaaHcauj0/WovTBVXAAxxtpWBry0zyHA1NDz4fRGFN
g7StQwCobEcebcfWNbk2wkQdoxIrE7RxtCj5POFZQDwpC3Juq3Q7rv5/cJNFJtL0fd2KLQ1uKdCh
L9TvM81OGocyO+vu7BtQV+lPlBiJT0jKs83EnByUklME0LGfx6rTkwbseLUdL7qLxfJC6nX3w8Z+
PJTFoFSVRMmjTbCCVhkYaltu4ke/+9+HFJDvfrQBNLHSNBIY/an2dFW7FMQ55d6ZVyoIQZHgXY8p
vCPChBTNjKBKQdAQQkn5FDWGG1qRjyF/1SaCEHG8erPcuj6QTDDpR6kaCT0p4U0jQ6d3nO3iiT5V
Y1fe5xgnv5ve5j5QPEhAtPb1lXI8joVH9gD4kYEGMlJ/kdqjBDrjsfx3qc1vVzjXMVfvuZI0S2Xo
SEzp50s7B8qan7pjZydPICnYR691YSd3vDHmzX7baltZ9GKiWJRwHBdvLVK2utAWCnDlpigSZYXT
g/Q/i4+1b0gtWHQnt+peru8s1z4TZ5aOWGU0IphVogCQc2K6vQgI6oiipqLtzGpuncoSezdKhyCe
s9npF81NEpWHo9v8xJCWwCPERGLLcpqQpMb4J0RafLHNMLmUCffAPvZ2tii/rq94MxJAcUOxMKeO
JzTjpeME+FDWokyQJKGnjw9iK+//hQVVhYKRDF4nmaXSAxze0qYGD0BteVSwUd3Eo6faXMPKAnMD
5eD2LtSMWsCkZSNCUmiQlJ//bRXMwUhQgFh6Cnol0+ew+6EUmXvdwGaFCBng732iq1w5nCmUdS8U
cDhht/gQD9mVgVR5NAdr9+QQhg6XZYm3b/QQriyqVrJYYYoIPfh6UD1RCRHjQb1D1XlHELcilycQ
um0QCusK8iAVPDMfDRaogqVai2tnMkJ7yV7D5Nv1TeQYYCOj0PajWSWIjF0vnWQp/goy9pwX+umn
vrjYoML3v1WwkREd7KlJaqxC/jQ7HaaAcsfw5jtK5Jt6katyUGKXSiT0XbCyxxzvOYtEaVbgovQl
QkfxRvRkPyeHFBmsk+9NH+PS98gv8clCT3ww7pPWAeEJb9k0Ub1YNt58lgUNwku6Pbh3YSp06kQX
8CQBMbZrdcsdaGUWV8tqSILIwIm2t32Dus5koDV9/dNu+8fKPnO/F+YkLLOcSb5piW5uVPDyUXkr
hNDpFtmuI+t1qFUw+MiI02b/E3rnOy3GSJhcP3B+yWamoamQ8ZVUE4x1jN/UidD1iYkyCv0gw15Q
4arBD90OjR3F9dApeTJ4vOGzbatAFQEzC3GB8/6svJUssaFVtFEOnbzeXirdCVOptce6gmCy9nh9
jZv3j/ZujAlGYBGaxhqMgD4BAYutxMey6V9Fc+BtJfX4y0P1bofZynTKyVCECHozqp25lxx0Z36B
mNb3qPKLY5KgZw3+hskhqi1jcP6eJ+3JWyfd9NWm5qJSFJhPRvN6ejS1+1T50hicMhXPBHPDEgxh
CBnkvJG1ZM4E3vYu8nNuwrBdilp9McY9tCw1/1dI3CcP8wvY/3Mw00dBsk+eitvuUxcgY+M1TrhW
mYg+FmoI4S58PzQq34zX5Ng/l89AcgfVtwTs7RhHw1jk7vrZpCu5cmZYgIqmlDXA8tjQFDgbFxms
u7SqLZYaRsPwrpj6CqO2HVqZ181u3i3vG8w2OIomxtgQNTu3X2NddmrSB//NgvzxMBKj1PN6wcUC
+E2Aytvuv55FFo6CnNKYixT3I+arXKWH3KR1u6i6e30d28UIHdPThmhtUKSCLKpFBgszNEDWUMK+
t/zhkcplDY4RqH6U2uBNUXe8KsFmNFnZZTZwUgxBVQfMPk2ZCjgKRpMmyNabx2T53ovf+/lYCTyE
4KZ3r0zSZGEVQELSihUE2JGoh+Zjl1uHbjQPxsij39q+/SjuF0LuoP1hkQ5hmCVj3KMDlYD+Eulh
66jyMQY9JSRZvLHx+LTQMt2tCz8zIW4tW6BqvpAQijJd74iCa64AaBtsgE9m7PcOVROKHT0LqEgT
akvElwDUGqAC59GqCI8umkbHyx+hQePdkigtLBNg8HIn+kBJmJoW/Z98RsO7RiWhkXaiVBxNNPE5
Z3czu4O5/xlkGxfxMMiQnIbB6I3sRW/+SmXuWhfDAFRojr/A7S+7MshU7sQI78hsQXoHMWn5kFiv
AMD5y0O+Lyo60Nsgm+Dlcn/zad8XyThKCTGv3IhB/5QX5QBxvclNw0k9GG1/L09a6lhDC1G7MjCi
8FvcoRY1CfNRz2TMczXkmEb94kZq/hbN0VvdlJibJLU7jQaazFMTaDVYIqOcJ66w/TZfbRTjajKY
Sowxw4+msL0OdPZQCAp3VNBKDYGI5Y0QbH8YqCyhpw0u5QvKW1DnD2JK0zxNdlqv2ZvfMi90MyeZ
fehp/EkHYNPjVhaZrGvp1E4XUqS48anYZ0cq0vvOp8bzrO0mx8oak3uJRTyoEMtAs3NnBn/RvkPd
EONQtL5JG0ece3szVK7sMbnWks+gAAljyZ8V8dW04ocmRSKb9XFn/xsfXlliUq40HyWkreAe+4sP
TJLxsv0tfvZHYtFbnVV5ZZHJvqJuTnW9T1Gf/sdsZ7xtZCLi0JumYbaUWM14LEVvSF/H0L++gVtB
F9IpIPq2DKgci8zJKCNShiVFrYINk7h5Nz13IoBafQfoOTqxs6tM6NJft7npbmujzPFQ84r0S4Fq
hHSnY24CvdQ7A3wzxVk9MXI1TpKylStA01CVNTCiqqBX/nhxR7WStNA5xjbmv4Q4MITQg77JqRKD
Un8jNXGEilf+2PpyKpJhFZSCeDmyJH8QlSC9bOBqmeJn3SxcCdPfKO5f30e6TeyFuTLCMvtlSR0q
qNxicLp7STBeYtaHXLxRR259f+vIrw0xG9gjIxnmEBuIqbwPA0l/MpW3lfMDjgFaeJ1qPLPAjCzO
0kovEasg5OeN6XJsW+lhlpovQpNUthZax0oqW85Wbn0vDZmPrJ7lsNkjAiL0iaQaPG0By432nAt+
l/HKGjwbzE3cZErdp9Wk+1loOpJ20PofUsKbkT6PXbOHYr0S5uq0+jFS6qqnwI+/9DDEr1QPA2Pn
GDFxoiDW/NFt7M6gusGcXdysX62NM7daPJJ6MEDQ7YcQZH8FW7zbPgNc86IjKnfHKOhhO7SnW8lL
7qcXdBqgUccb26Y2LjYAdLIAImmQBmEHs4ZyjCKM+IPvksiO3j0ZvEnfzfAF2NBvC8wN0FoRgYop
spN0j3QBVOBgoNQKV7UlJCjmEWRkBaewwFsTcxEsEZBvbSdCiL4YnLCG4DrE1/95MNGhpfUX18wF
NLhToAYnlJLqV+3OAvG+qv4fade1YzeubL9IgHJ4pdKOnZP9IrgdlHPW19/F9pxpNVtn08f3ZWCM
AdcmVaxcaz31ww9p4ajI5iQPxgZhFAHhDi5rVj9xjtIIoZ+BIv7M09CZEum8pKadJWpNRqDi5UF1
W0vT0VDzh7GwTjXiUCNrbttIdypAPxW5bke1tlvy9FcGPgSOR9wsdMATgpxC1DEaptF3vMrzML3Z
A2R+kjy9H71l0EG7a3lt0wCwNWxJUVb7RYzvohw7ELizXTcux3KKbUAMnjNV99ty4f2iT/YXcSkK
gSLAqIDCJirML6o6cR4jw4j9yRtOOegYhsNiN8gYYoe7ZM6Txfjm1kBCnUymBcQhMM+/xd3FVWjH
Dj83+dxZxbk0vFLV0hS0u9mOVBCOgxCkSux/3BlWXSwUOLH2tjNc/Amxy+cEg0rWZQzpgtoddSNG
CwerjY1aqxJfI7T139q/kSYxQuum1zwsoM8aRaWBRgbZNUrqn1gkJbUxxjHJEt8cnMGhyzrNdXwY
jpat3PbO8LQ8df7/3l99E2phLx948KgmMLY4iWqUlpch9rN9vGsxhhw53zFv76Jq7fNO+Mk+MbIY
BQXAZKvXgWVh3xQMREBk13i0Q/Rf+GDVGQmMWo6iXqVKpMa+PKskD57kviJRuXCM4LZegGvoP5fG
pBP4/4i41S72WzfwwTGkHM39chid8UczEf6E3afIlJ7KVGSQrWBqAtHiR1MDrJO0jZoeD9t4HJLX
WPoqhTeBhP4C8JYGiWgzr9e/9bxB8oulctCaYpaS8SSyCbSWJoTE7mVw6qsMG3jqD6UhopN61o/L
LuWzo3w73r/C2B6dUSkF+Lna2M+fqNLXNsZ86TQfSOPcBgxG/GrHp+CRkchc6NzqWTiIkNg52IS6
6h+n5/BR3mu3oY/iDvhiF7v1yvOwQxHDDTEk1ZzDazkky01yyp/70uHcAFXLT2r7ft1v+rbyJVlt
NFXRNbGfPqGahk7vcpxeU1/dTwfJ1uzsYHyJwQ/KE0vN1yWxjHmrihErpLBxfvVdu7e+g/mClH7g
ZSPAazoEflyBm89zdU5qIFbnzHul0KoOAhWk+TrRD9UPTMgAGLXFDrwNtMF+n7n8hcTt9/OuYIzd
6UwlqdUC1yse0l16UPf5XnEjLuT+pySZ0SrG+JhiKpS6DjGRXDr5MDsRhVqq71v9Tiz2HJXhXSVj
gqw0FSaTqnAL+FobEL3mAetSgE60bOm2jAki52+Nz9uU5UllYtqgs5aqzdPEz7vXRnucxt6WEt7S
D81wLqkla3yCKp7FBNbVPBeA65XAPihe02prhmY6r98nc2wB2zwK2nnR4xpHSk71k37or4SjdK3e
1k9W6Cj3rZteaV7q5iox0asw40cDZAYephoxeATaY9rfr3ecb8u5ALaxlLWxLGoVvu18yK8UJzxk
R5Cfkt/SeGWPz1W/j2r7VhpePcoUpkeNqDObD0AwtWu/uhfuzNNg03H1/jX7yg0e6TO/8IHZphPg
wEy0nXA+azehc4EvHDmBtxwU+z75A3PPUVqZsTpDNyhSOUKc3Em+1h3nBkTd2f9MfsFcI2NktHEp
ennGNap+0JA3zDi3ccs9EJ8B7PEHpI48LWHMjawNeopKfOzT/e4FjrM9Ixy2pYPuiceWg/H45oQv
fTPG3mhGWGPF8M2GdvvCG3bUSUa7P4hIOV7p7cGu9HFJJ1kWqLUebQrv3uJcwpXpUCCwwm1+8rSR
4xxYjqtO73J5MiBuqBI7lG5HRbYX6xwWdynwwPLQurM63rTtdqj/7ghZKO28j+RCo563lLALQ8Zv
zZf6DAAkV5jJ2DhTRnC1f7Ca/7kR+1FLFSbymVo1rMsCgke0lqoH2UWCfKSWzQC5YrKrPZGASNLl
GDROfMNiay+BLNWSCqlVcFAPNF0sE9SWiPpF/wHaJTQsc6cx3eSRC6LP+bpsBmfp4aTJOl6l6Iuz
LRRk8hCxH7tr5QRi0EcLw/BLuiuKt58gcLcROZbuDdd0pctYjBFyTYP4uv+uNN/HnjMKxrtYxuh0
A3iBwemc+OKyAzYmxkEr7PxmRCp4yG5czWHMjaVjlK7UAYKr+opEZluuUdRCL8DW99Wv+JTui6vm
LvV4z3M711o9FcbwdEKrhWU4xcjBB4eaubkHwCKA5/eTP+g2NyHmmB+FCXHqJVZAXVv/x6wiJQY2
a+gv4FI3d+NO4NTseO5XYaKdakitKFCo37jVelsFX236mNq9J9wK/rjHBAsfNp2jlSxLWGDOXZ5o
uFLzfIaJ3S+7agfOsm+U4g6cjLzX/2lO8KPNYdPXuAmSXpbw+ovQN41op4NcTY5eKRXwJD8G0k0A
AIo6/d8RTxm51IGuHl/QxxZqc5Ar3yp785w84KE7wNm9a3bKreW3N3x4Tt7XVJmUqs3bOm06fE3p
mmorVrYO6Vm9Nnw6KxC5iNT9y7aVY+BUJrgxgf2thzQKUH2KPz/sGrcFSy73WXCiDXbEMU+FIND6
NzVtTimYUMOf4rVwlj0wZ3zhDSLTN30h2Hjj+Ft9uUiPgWvXQlik9Sc9U7xgBopzP3tlJOwE3sYt
rwChMiZGG6tKV2gKsFwXe/lJIhTCVSVGBFZZOuHB21HnCmRsTNYBukZQ32wMBWCEFf2J4g6WU0O7
OPQ7meMl3nKYS/fJ2BgrrgQjCqEkHQqL9UIsoh4QWRHkwor3eyVscpuFDAvq5qStSMrN/WWOq2Lb
kFk2N2mR45vq594FDh4I1Eh6FuzwMPqUnAsWfcBwZ+5QG6TsZad3JLt0gP9/I/24/GY21csSgVQu
o6j7qfeTJXOwxCK+d4fifCG+SkoKgvCQ6P1zPX+/LGvbIqyEMd+6WXp5iWjs07pYYjmo3+gKf+Oa
BJrtBSKK87xhnk3zvpLIfO0Gbb00myqkV9W5ECQ/yRuPc6hNa/AugsXaU8VpUgpasvuNIEoRugJH
c2daGL/n7XHRIOaT9q6EMTGr1laFmJnQHIRSdjgbgDhT9rX1/z0T4y60TM57PcCjHAGUJRAsPxxS
P0OWI574s3Sbr2F1JsZPjFGRRUkLFawr40rPyorUcWQQTR+PsmHxkjeOwpuMkwAFUhAp2Irxg6/z
U+VpmPv1wnPvYbTC7fzSSW9EIIHFnsULbjbryKtjMvGpVA+zWNU0ufq9Rewsr+IenAqO/MrzUPQd
XdISeuMrn6EOirIkJbReywC2Vwd1RobKuk8nETUF0zyqMRifqibgAflzXpvJOI9gyKywolU/E3Sz
Vfe9TTiVBZ76MwYkzut/ymGaBXDE9l4rf6k6BzT6M8ECjZVWH4qxGZi0GMpmxBtr3f7JRIoWedVz
ccxvpaOGxXNMzuaH+SrzZCz1O5of3iA0PQZXyUE4oAQGxcE8fmX318KNHpL/HdXr469j0VaqZkrl
JkVnDKtvZu7WiysBTSxyOvB3E1GxBc0bAOrAMXKbmcD7nbDgQ1Vj9oWMzR4o7+zqdnoYRKKjfy8A
dMtISHTg1cc/D0Yw52RMUG9I/wRz1FfQTsi0707aNVb/vfqnYNeOhNULWz+i5/kGUT7vsjN3CpB3
bMY0tcIc4ylBFUY7ver22nHoAMtFMPdFGXlgJu7NfPf/vGrGQElD+E/AR+ldwmN1DcKOO+tr9S20
RdK/Ll848jgG0WLsUlaGUWuOJYq++8AHP1READdwV54pjyAlAkq/Awt4D6YC3ifmCWasVFJHYxka
eeILaeWmrUlEUJZoN3n2qzYN+/IpOT6G7ZvL9ahnForJ/tRgWunrXFq7rLfsoMm8y4I+Tw8zesuY
KKk3tUSkNhDs6dFNfKy/dqflZH5DM+1KrgjmI9xYIqXTPRUtSa6osxGcnkcSxDGUFmPDomoZpVaC
BxjjkOTGKalDEojcscTLBh+Y1x8dDVqVWpvAKCPjegumh1PlDcelAn2LZHe2VNrjjofIx5PJhEAB
SjyGJUNmVX4VspeskDm68tZT+O/u0xQZ06MZBuj9SnxCwC95TUTmx9KX7fGO7q8vvn4dYO48dayE
pF/0Y3xt7f8uKfrX3JosiZUcz2ot0D4EKLJMX3WFkCghAcHPhFqPhH4dPAuQyi6r7uU3AvrEjx8z
1FNMPLcooKmKhd7HWKHqWqqOYM5o5FsGjwaW9x0Zu9OpiRGWaY/+2RTYGvgR+jnmJHs8EYyFiRVN
TgRqvqsot6vaIF3qX76z7ZLc6ksxIU9SF92k0na1fovxJ7gpeGK0ynNU5OYjd6PscgxpioxxkUf0
OkU4JRQAR/h9CVh8iEEo8qWw5xUetjPz1dEYG5J35VQApeK3MB0kUGfzRr+nzUfAw/vdmRdkXLZZ
WBb7qH9ta9V5GeNrxWNHNOVRyXdGJTucD7ZZgXs/FbugXIeTolu0ApfspxMtEoHwFGUiecdj7eQd
h7EidadFw0S70pHwqicKGcpf2JLnHIej4W/fcBXp59pcDOZADYX2UJgPusmbjt2ul6zui/6ClQQh
krs5oA3Y0YaCLzbtWESvERAMu+cKRF3aoXREkqSOMhKzA94UzxhyPKr51kBa/YJI1wVBaHDGt9gT
a3mN83vVW9n1WG381p+B3I+4zNUOLQiQf2ShB9wWm/v4Lscr5ltXYPU7JqtIEp1+0NEu9mULqCkH
1Sq/I4MrDsT4le2aWwCacLzRf7EwiqZqdNtM+lRtLBIlSSyFWpjAh122J4D4LjbFq65sLikJjWhZ
36cDfwCoF+YGArMYL2rfahicpB1HFV+7PMO7k+rprfy3j5//4jmu5TGvJAhUNQ9rtFKGZQEbj+AN
+Z08hYchRbA7gppYmn1VQ9gdilyw2O2zGljek5QtgOShjBusa1FTEO+E1wijDJ07O+m+39M1dTHk
ONjN6U0d8J//EciYb01estwsJBouKUC62kvA/Qnd3JavzYfJrvfqLr3ud1gS46RvW559LZex5FlR
z6o5Qm5utZHbLe0vVdWuaqnFuuTEp/Oj3+yzDv17THaMRBC6GBxjy28dGh4AObCnHXLxBBYKbE5x
NIhe2iVpTDw49VKkRSaeZXDWl5160A+SU4LIVMCkDEXr6L8vv9IftddwkXE352V0bFyYdF/FwALm
R9s4N+CTrxpKhnkPdP7kR0uwGegOgAYBXjPAZE/NCTVtN3arZ0qCNu8VrDFczV7dgyy9svlkpPRD
frqL1Q9iAp4FxVxLpK+J4hJR5zbiAvgVu00xWDbB7h+I4LEx8PHcuRLNvfVbjHlQdpR/A8h0B57F
3bT8hmxoKtZMsIfEZm2Trrep1U6ISIHlbLz2KTG8GcRMAMsaveSu3RvAPO5+tfvkIBpkfMaI2Y6r
X1tmf/0jmEebNkILDIS3H9HnTrdPD/KX0J0fackFdTW33iu2VXl8sNvPiylIJdeSmWdbSWqt5PlI
M3MpckQ3Rf8svhXsAf1XsBEf070KT2ft+Zr9FgWximSgCqbRdRDRYHcOUsxCBpUE0dm+28PB4qyT
bfkSqKP/qutrmBj01gxsiEgsUmkXz5UYiWbyj8sBn0toC5h5pcur1SG5RWmN51O3LP9aJPNOcqmO
It18q3k0+/ogf8sweEklZncg6+TDV27Fgmt5zIMxBjWMkxg6VCBCMXOB9PJTycNA2YwUDAtbiYoO
rguZvchBnwpzzgFtOh6WktBpwRTcxxodVW5gbLjVsa3gcy2PucW5HYQyKwr6PMFuh7Y16a4pFGB0
pYO7dXkUbv6mZLSWyNxjWM9DWplQFb29wyYTifOeWMJd1D1Ny8tlv7LlVtaimGevNUrYpCFUBJRN
Nsbm7La7NhKQ3d22hmA36dNlcVt3iZDSxH4PFi9F1pWAZ7yJtQ5xlyQMjml8y7rvlwVszlmZiggI
LRUZjqYwd9dqcx6A6DHBSoz8K4vdwsGGuFeehqdoNzrTN3BueTJvR4orlblGQBKpNThPMJVziHdK
CqhIoMY5wFzBNrWXYkVGv2q4aIdbJnt9VMZw9mlRNJM1J36ZTC5Az0mshXaqf9fUgyZo/uWL5Qhj
J0jmsiiB/TQkftVrpEr7Uxu8WkiG9P6+nV8vy9ocPVydjJ0fEQHsB9bTBB4XWBPSCZBA+9nTvY4b
22zqowbmTE2WDR2YGh9dfNHrRZtEUeprRgTsYoXUjcCxwlsvDLsc/4qgYeQqn6pUQ06aGKoRivsw
/T4WVyPAPIHr2VfXSxg7nKvbqp1gX1UCLCOi209bsrXQlKEuZCk0EVW9+whgBdSlqZ64ix45sraK
DCagthTTsmTJYGvqap1GciyH6Jnug0Pr094pRUD7A0e95VkAJ2ahgU/ZSdiRzTaMTMmKu8SXlH6X
holTiMCCDAYymYqXYJcplJsHzSicoJ5TEkeWn5bgMFPTnZmggtkKKi/L4fwidp5TTKM4Uic18YPk
EI0vY35tKrxnsBWArk7Njm5K4ZLVUQ4Zg9f+qp/inLSPpW25ydN0N9kmyb+gN4NpCbrvx4tKN7O4
tXBGb8VYHJYyo8GDRaq9AhxhFavCTnKFuMVMiIUNDkpcsdQkjT1u6LKlxgA408BUiP18nXXyc6xH
k1YiMgvlwokwKdboyU5pCjubQSZY3ln10xjWQDkWbCvlPaKtb7sWznj8UlBHvZKgbYr+1AJRPQz2
7cgDe3wbK2SDz7UUxlMB3XMqWxPmuwnS/QTiXj23IgeLuID3Dop9C2pD0kQa6Hh61Q1b8JFHpTuE
5rU46/fTMu0aNQfZvbUfWsmv1dzr2uKwLPK+GBe7DOqjgN6TPcfBaWhKFw/nZYgykRQJJp2s5dSr
1rMQxA9Z0owk1JqYtGZ3s1TBi9XoV20kX+lmwGk6b18sUPOwWGmK1mfg+HyyRgMK3dboKhegd1Mq
17D+IsiwsDv6HynU6K8sroryaruUuNi0Aqtz8lxqj5cN35bXWAugx1wJSBX0CUArii8Xf2vELxEv
StqsSa8FMAo4J3Icpx18RjljBLa8yt3EaY7lS++Mp86WuRV33ndhVNFIFHCBjHDuaXxOo97uu8OS
cGvSvGtjgqQmWDKrqksUwQAlRflvIv3QerPXYGF5fi47olRkurn8qbhXyQRJadoBGlKLadoVX4Ec
G5XF0i6edTR9k53M35rYNlz/KJ+E5eWPugFqMAyj9DKttg0nWqAZCM248ht+4YBqwScDAmcIvFjN
ApIq89VkfbRKzUK6VTWgRoJNrpCgDwp2l4fcu3yNb7R3l2Qx3y5TTQBOR2hjDV5+BZ4dOi4C5vSO
6Fh8GX8ax9Kv3AjsthgXGHfiFdCD4BQ6p3DVjsivPO/EOzrzVYsAPFGyJiLTnMxT2ffuHKPrrOT1
Y5nlGSem2tTbf+8Z3/TjJ22CBqODDe5VmuDsEP6W3N0+6kz/+/WCS+ajCHloOl3O8eApWl63R8Fy
1xxBguPXXnzPSy83M2gaRf1WHEBMf5QmmVPQSi0+5u/qt0Ril7Z8y32JrSVeVXbTtqyE0SLFylgW
s1gPlQlnuqCQNWNXMbgvVZ7H3n7mKyn0G66k6DVCMTO3aAJGsekMkUTYjEKl4+oNEzck3AiF98lY
J6BVKQhz28SPJIzYWkQ80xniUHKADrnnk3/zrpFxCX0rF3I/QuPl5dxgdQ67+gtvaJB3JMagqHnQ
R9mw4FWBMBr9+OieJg8LaGyI+AdbepsLJms9ZIxK2ixdn854WDTNE4H5Oj0LtniDibPY7hFdyqSY
SC+S5cdla8Z70Iz1aOUADIcC5HYgAsz6ggTq18sS3jYMLzxotstbi20eKukAom2JNNieUwUyYsAo
JFFqA6Kl22H4+SQ6lIFcdzPsSdjzc/QYg/HBno+8cdrNWH510Ww3uBKAtZG3QLUAVxCwG1u7/Kk8
K6AD9UADjvqj4qpoz5DCXwz38kVspvLosOmobSsKoM2ZZ1JlUTCMGSxbXHW3TQDNwmCfa6Th3gzC
czwYP6ZccxMt2mOvgZek/ZfP8C6deTWhkKKpqmCSQKQrTCBTw9hyeoaC6fvY1jzlWP4cCOb+MVqA
+dRjby+u8phecy3uViWW5siSCTgH0MIzRrDWFCkrtJgWNEYXU5VO6KYY7utcyze9ecebdqMP9ZP2
rcQx1jAo+1HQRETAhYZwsdqLxSHVNQB2D06qlpwCx7Y7WUljPnFZimk+6wiHp5foARxc2C7svekX
rdrzN/u3jAb69IBkBMqcqHyCxijlANwMmUZXiYv9gtkGkCjeUG7U6XZCxwDjg0c9sf/G3ANnh8pD
zmZ+6k+DPCERF8CPvS2lmTUYqIL9ggZ1QMqe/B1wwgd5jObmHbgoC9nCAgfabsMJS2kkfrRsrcKD
1T1AXdqNx5u63ZpG/SCUcQBdnMdjQDOnxsmvTLQaaXPcG/30qzgS4QmcJuJLdicStOQBBnUSHoSE
cCcBNpT3w49gvILcKFXe6jBWqp/jrChL7zMvQHwSnsOD6YyeCWIe0DShC2ZycV423OwH4YxrSKxg
iNQGwjvP9CmmUuJ1u2n3vXIXMKpNfvUo8TKUjYxhLZJdk1GSuAFzN0od2jXdxk8weUL7yPnNH+x0
bXi+D7KYOFMH/aiUArnxbYtjBM4BmAt8mGIUcmpPPwL57S+MwweJTKzZDNYcanpClyslD6RGfnId
+vle9/LrzOe9Uo7qsP08CRsP6JzIiAK10SnbpyJCQcW8CoxfLTfi3EhBPhyMsbFhOiXpJBSYcvg6
+7ofhqS9y90S3Wgd5i/W3PKBsslzadOo+jO2HXIBF6UAMQrMMMwnxKxVElcyEszolD6pDbFeoi/C
QMBMh81cUP/JRLlFo+MJjNQZF/BkW3/ehTNfU8jlXsomXPAsZldzKwGrMOSETjwRjKtEATeckwwh
bt1Zt304zERIjWdOVLL95t7PwXy8Rhpk0I5qKG6edKCoKLtgT7N0QA9ylwq2Lcq7KMY7AgZdMBMd
tZUawJFDidykvhNLXpdhW/PfpTDuItHiDJRQsNxlPl+nGZJUQQcrRqCcFiHz41mRCecKadZ7SQ/p
L1plXGGsZ8CHgETxAI4yQDY0O9qjSa+50ev2S3s/G+MQaozFydocQumQJhhejX6a+33ffjc0Itn0
jQU/rR/Kl8vn4302xhEseSkmWBBFD7b6Hk/n2tinDWfNZ2v8YP2U2SUXeRlrI6a1qQyBTOEB/una
JCj6oqjPA2LbCtI+yGLMRjDkRgroUhq/jC5Fp1xeQ98Ce2Z0yHzeNAnnDbPMwlYSDiUoFWEb9RJz
+fsl5DzgrZmZD8dhrEQ7Bn1eiQ2u7mRhGwiIi25+1jUYwLokArLWej/voSgAthZ+YNxs/ye47Vsb
rh9+BWNGlC4L00rHpdLtHelauhm8yYl34i+64Wt+SW3hsT2lpyXE2CaF9cK83T2tkMUeD0GI80bY
VpwJENCg1KvAE0JhF0eFl1niLVoIxEp4VQKOA7IYUyMoS19oPQ5Nk0mwI4IyDNM6NGRRbA2zM8Uh
ck23edFrn5tH8RSLMToLprVVQ4rQmYlkXyl6N1jk0wI8UVIF2bOsGq6uSQ96tjiSZDnZtDxIaIzU
UX8ul2bgmECOibAYuxTHXdNaHa2a92BoNE0QxlVOE/MWFrZS6A9axpiiXppyUajwmkC+cx+UjaPP
flZeLWVlWyH0LS6w7FM4Ao+1ZmsoeiXYYgufRVwFIODGlx6AxvoiXIeF039dPGziYVPWcjEGvdjp
SSpcOGlK/SByGxNbCTz6y6gcWBidUmQWL1uZ8n5JsMPpLaMcnbBKEflyVCaHPhajF92qtJlItWoB
FBQbLKGpPRkDusLakrpzUFg1Achedi+jkXnWEuHHaCAQHQGd7nTNcF0DCY/UoiERKdAi0om9akuz
mjnDWN5d9ibbmdX7OdggX0xjYR5blO+AFTWT9qCf5QNYNRyM2T0ZOyOwrSsVU3btTZtj1jwgeULk
HaWt5vyOTa+9+h2MG2iwe2D1PTpwFFtlyO3kQQfkGt19BqEyestAORtlAmR3MOnZ0vQnCTyNET8F
DqufQP9+FThkWj5FcWXQq5B/qYiY9QfKcBDa1e0fUGtsSwM1NMAtDUl/K42tpIFUbemsADVN435w
aL5TPY8vJlE9wFo6PFqirTI01PVdGmMSymzoQHY+U9uoWSTeZR6dKVTve6e8QX+GaxA3TdBKHmMa
FLWW8kamgzLqQwN7Oz52Gi8/5dwgO+dcgXStRHuFOjm6FBu7ZkVaitUAwhnhgXeFm47s/UQyo6Bq
ITV6YPSpH+mDG2Vd9SXNZINko/a1V1se6fXm/WFQTDNQ0vkMOt0EfSBlOma4o/jbXAukFBuwqfH4
n3lSmDChDIo00WY4ikYyrouxPkyxcQK7qXf5cW865tVh6M9YqbpWSnWFNRm87bmwc+spz29M6V4v
vgxTRcK8IpfFbQ29USaify+PCQTA/zD3hSIitfcGRz3QEZH8HJ6/B9eKi0jHo2HAZZG8i2TcfyoN
bRBKeMyZnpDEVEiU6KTtuCsTmyq/OhnzjOsg6sMuqhFmXPduusPDcuHn/sGG4RUttgagP9wj84gN
rewbuUUBqHOE6ywmwrFzrAhPjU73W9/Gl+Zbs7jYw3T4o/ScG9Wpv1jpTKkHcV8l2Jnoqx9zeC0t
FKaV43S285z362SZbA2rE82yoNn2ftiPP6lJ1Cg8Eim+8pjItxODlSz6aVcHisCltAQ5DqTdo9dQ
YGPpRXSF5/xQvk1bp/v6RUKer36nSI3tTX6N2OH1spZue4HVb2CSk0xEZtfQ/qqG7Zf8qveHo3YG
Aq0tA9zGcv7OiIFnTTHQaDFYkxnCww1DpaPFIn+J9OsSO7TBX0BSQEffZTDX2pZggElpZVgWyiPc
rK80lWfJicO5um0b9i6HuTotbup01nB1raseMsDYY14jKUj/xUBmQdeV2uv5OJ9yihLEk03/7U+B
CUYmseqBiQrRZN6hHkmd0NCiEJi4IgxMFcdlsE7WbAxkmJZDqcTP1TgeMWZ1I+T5izqh55AbhtPN
GacGtvkq338JWxhQhjzFyCK1CBIoDUYv75JzYSn/zwOzcBeyBkpKlWL7NojvvXAXZaDcQRUCW+Ce
6gFgn9/G3q5DrI7GKJKuGF0dxgiEg/Piqe6yG0jltieaGwMggFxWpzfV//xJFVB+GIoOllbGYQCD
Mpe0BE9jeBF/XQPEDOSwWCsXiHxTYaUFIZmtdQ7A6ADLJJ8SQjmPeSXw7Y/5/hsYZzJgtqNPUAP0
i27wwnI+hBVQTRdld/ms21YHdE3/OSujvoNpGFVVIq7uXtra1p/6c34WfywgbgO26LHx29eSZ+jo
x7pwvaz3kOOyEjt0xvBasYiFGqCGHXeXFgFA4JITbCtxzrgt0ADtjoEhGbCif7TusRXJalXCPGQW
cD0xh6S8ApfWUQC/+wsOxefNGdE7+3zAd3lMiBOntRSkIED0+w6rQdqrNcz2tJwW66jUEehoUToG
5ATnkDQc/CRUF4FTpps4KTsluWj1UqDSjuiDlMDHB0DkIXTh0AAWi87f1z9YLtwKuiVQs2OARsI2
Fpsk5ZkcLUPQ0va0ttwAnrbUUdJ9W/s9JPKh7e18wLgcraFx96K2rO5aNvM8Qq2QrB4ce1jnqfba
iaJP0Kmy+AcFUc5srknYUqG1POaZ9D16xybtVnfYr7ZKoj6Jv5obSg6XBLYBSA9MZZDkVnTepqp3
VfgH5IubJZ3Vj2BzKgNQar3QCfjEsjXaeT6/NMLi6JH+LDS6O1nqPT7Uc1VVN+Nk2Rz92qoBrIUz
KVbTqiCQQwSNr22Q9opCOyu+deBzsW4p8loQ/RSrWGwAXW5titgPiLqR9NOLyIsstwXoIMOWTMAZ
mIw5ENGNEizQJfrC+JwhDVCnkfMYtwyAJIMGD7UDLAh+6ihmRtvqPeKeIMI7jMC6jlJy5JfWRAor
czozt/t64gjddJISPr2lUGpxjFZ8vLhUC2vZHBCJ5Elnm8LotM1rnhdOsegOMIpyMg/QzuEFtDG9
zPMjmw9kJZz5alEv5KpS4qvJt2pD6IJtgBcZUXbXxAU0pstRx00DsJJH/36lJVMP1KJixGF/Iwtm
jpCA1H6ym28JWiGZH3K5Ien1sQZWonsF2Ccx1U+strpQ1W064QH8Bhhu7QjLP8C6mnzYt4fLx9s0
re+y2FAuyVTM4FSo0Bhp5lhVSsTlpMzXRfV4WQ5V9c9nskwdgSssORvphPgJSaPBjKYDlu6zObKF
uY8AiMeDytiMM9B8/lcSY7AjK+zlUoJ+NKBSETAJHN82u+90Eqb2olseyJ+0+cZX4hh7LVdAQtJK
QNpkp7xwo9ZBXuzRFnuD3brGye4o1yCvncIRygY2hSCbQTvNiIVjNBmSQXupgoH3zDmfTGdeuWYV
BXAtsXw2yQ2RlK/zcpR4uxCbBfTV19LZ1zxi0LE1MKZKl8u1ndCB8CX06YgAkDVdLJW4IGVC8E1B
SdM3Np7Cn37m3De3/cr/1RqdeeUdlvb7pcRhKYHS6EvHwBFvDNBGSxg8FI9pa19+D9vv7l0e/cIr
qyKpeqEa9YCG+LQrMIFZvBjpIRZ44QRNID49O43u2lmahP8wCUaVz+Ey1AGMVx3v0kE9lIHwIAfN
lRDiDvtR+XX5WJuKuZLHPL4QE6ttmWC9L7Ru0uGcjDxwy+33tpLAvLdyLFMh1AS6QEgnqRPsz8I8
Bk6xW8AzkRzigJumXT6U9qnPhF3hqNVhUdrie9V3RJzvLt/a5ksDayh2jmRNhuX6qAyLVVbLkomp
H8TPxVCRWEEriAsTt+k4V1KoSq5UTlUXrGlUiBXSBhtzQBCS7PSsn5In1cu98VXgFmDpx/6kfAZW
4IEcIeoKu+scYzxQlQMV1eu9DHTnEazw0wlgw4BOUA4zKB6sWwqv/Adw1ptHXUlm1BDcfXEbp5Dc
OfFiY98YjZXgYTqASBwsMjuuE+DJY5SyLuJ8yoKMMtbU3wxv2Y1f6AKkZtf3/J7Rpjq+H45ddZ6i
SS2iEoA5KnYNZR2BT/K/I7ZZ0koCY/mHITH1XstRdY0EezQfjer1ssJv1ubXEuiFrnRRLMxGRYEe
Wc5Q2NUS97aZRcDZrtXIU8PkjDN2RMgye6qBMhpLKSli8yiE4Yu1pA9LEMRkWhLxb4wyeBURSlsq
qonMO+yXTu91E3iNreBWiviqjn44K3daUHAEbQcpK0nMW4yGKihzHYPfqk+7cMOzLJDgh3JGTwl1
CSwzNML+8pVvtngxGQz2V0ocKRqMhyunWjJyClqNFq+forLV3c9PEric4kcsOsLPUXoX4RemwEaH
/hE1t4oYPy7/iq1RfyRC77+CKvfqw8tVAn7pGB0t43506yvEto6JOfMG0z7qDVZ2vxfuvAMAAmT/
PyUzHzdSim6pLZyf7jCNOpliQru7walWbNFDe9cenyef3j13ZJhe7SdDuDo087XrzFKrifI+vKHd
A58I09LqjXJb3GVAJ89sXql400Ks5DFeP7P0IoszHFVAg6GJdNKND5zb3LLtMi1zybqEVJAd8xwH
TDkUGW3MgE1+2i/H+UsB0o7fXMLYrrsO7NYFOS53dmsz+VxLZkxHmwVCbXbQIFRoHbAY1wT8iECA
VtyOUjPy2Mg2OzZrecy7ERsNZQKqsaoveSPg18GhUVzXfg5s3srFvvk+BOrUlezMO+XLeFCwHcSt
0XIPzTyb9P9Y+5LmunGl2V/ECJAgCXLL6czHmmV5w7AtN+d55q9/Cfl+bYriFfp2vI0X3RGqAxBV
KFRlZY4V9TsF9HPhOT8MVz4kOtxkh8DW9+ILht9W6+O6XPHKU4wRA9najG8LLuI33gS6k3biqd7N
S2BpZ+UWBM9EM9LhFl+fmtSqH+gepP2vv7jsBP3eP/4DrhzRqV05RlbmdU9COMYEgjLjIt9Mx+Y7
KomAQZiuEQDEjxFmh5z/wWK3YsByseuUhBgkROue83j2Tv7a3EYYsYnOb9zOmHAUUxRwP/jsK65z
kqxFFDZQi+acLx0mb4kVXBqHa+iBJzIoHZGK+majeLHEdS2B6UWT+/xNM9iVYYMj3IkrV5c9zeV0
pXNi1bt8V53Sy78uEi+tr5IWuQEkfQjwbXlXU0e7v4CTRAD+vTxLOw1UwYE4sAs8ZQ0k7YA2V8Jw
/F2p4YNrEVIYS8FcMWQMnoPbArzsuFy4jJFaur78vY/dzwOx4ESvi/FpO6lyMgHkEBsHqb6o5Cjp
3wZ619LLHIlEeLnjf3KkzFUU0oIgkUeCUDjIuWXU5n7SRmdo29CqB/Y1LUGN1g4nFvgXMysqS57T
Q6CPh2DIz77pRpUojdpEAC6/+SpSMT3u55ZfrHjS1MEOMueSZTxFtwCp1fjyOmB/YADuwVAFcETq
kpO4OSE6AqsgVo/Q69Zi0G9x+kpswE7bcbI/0ROD/5nPtn4VucxYUjFsoUIVW22ssum/aNl9kKiu
yn59fqA20RDLPV0FKt2EOHyU40SZ93zep7DZlWuODIfME7WvNvufS1urGDUUA9QwMhwojvILsH3t
XjkEB+06/YoeOy954CTfIbp1wwksINqNUA7k822FmDu2fZGO1mD2I/WEqJwwRwVK1Olfyze4YewY
D1XgVqASmC1MkfmO6ItuvgH+LJ6uh+rDlAV6RBCwuiPI6Q/y3gcZUofRGMXhSAJRKUj+/KTS9Vj9
SMxyMuLA9+T7+txcYzzKe5TcYg+8xV8IYCfaLv3OZ34HIQvzZtVGkRUCmVgki3TdCdGLPh/KOEAd
6hhB0/ZNzaNwfiYY7SJOBkLS7IfgGG/GqoXFlV/GJYZa+xSr9S/1GZpSJ04ioDpgPOvtERLaoevf
CRN9kdG1lyZd48sajpP/aIIE+Ym42rl59B3lVccUZo+1GqeBCDUchNu78lk5mWljUgm3AGZ4vvZn
DkvhD6vgoKAR7UK0SiiftZ2SLjZ45bttI2tlPCIijaBLgbrsabQSO36SdvUuvYhkM7deNIvzs04t
0tJM1DxH/svizqoNcCyRYCc4MVttl6WNVQKBtnOm5xouk+A6nrudf+jt7CDtOJZHJF7Lz8GHaP5n
79Z5w9DOjIatgVylAL9xoGmHCOB1meneVEVPJQvvP1+b4Fyus4Sc5nFrSoDoV+RLSe7G4VGOf35u
YvudtFjTKjlomr4setmHlPp/ZDG7RwogHeoKPyS7+Dp8BfcwJxR4THUomSh37BAeNREYWPQN+UYs
4jkouUC7leCcRIad3XFSXO1b/RevMpZCcr7tAL5Y8SrEDBhHrgCT4LfXZM9ONCH98x0kXug1ERSn
XdF9KfLzdTlfJTPWNiLDbp3hDeuM2Zb6xHl/NTvCiCXkHLtCkPUJP+wquDBqdH4TIKjVjjI4nW7l
ToCJmuJrf0rsRLGqc/wsH8s7PhdWnEAJBVYM0xEpvImO8Crc6G0AZs4RqUIp4ULWviWlaSns4fND
LNhgdZ0PRIVq+nGJoDbYJlSOlMcYU6u8PJbrAF9Ne1zLtsDkZgry9ykCoOb9kfVnnyR+zTP4s2Qi
AwkxvAKdDFeH9mB/ZDvcj9CVEJWINiEef6Kdus4GGhZqme8j2vG8tbu0IKmegCkBpO4gWODnX05d
y6iUQzHqdMDl1DrKMdjnHrQlf+U/OgSE+qqeIgck86UIGCG4nlSyCkfSmNRB3WJA8vcYmGyN4H2I
QDUJlQ5HqAm8+bpffMRV3Ikwlz+OIxoAjQu2uwloLF454VChTHX7+mcOdlDhtMznl6JKVvEnziGR
NsyI6kX7NIcvetsKzub2+2qxrHU+U/Vt2JlwB/USPL0x5UNVUT0E3/Vj7sWYSQIfdQswFOa7MT6I
eYvXz8/OG4Xkf78o1bXUSl8F8tjzAQge8PpDceUKz6GXf9FfIO74lR6jm3wfXPpTZAcPxcGHk3ZQ
C6cHdj+/mPfSg3lQ7z7/TcKTtYpEUdXI09zholNvJ5dnWiP0M1WIzRiYLhbRU4msvfnx4kYLiqir
Y8Dgd8PkRnuuyT59Mb4Uh8kpPLHgm8BX3x6HC2tVahSyGiEY9UFu9YAUpD7qGUYtOFiCq1N9W/XC
TuxPQDVxxRSyCzEP53FFDeMw795ospFxCcthgij79oMWBlU/nCFHjiCkATFXRA/gErHqknoylLkE
50Pglm93zMKUlHaKZPIqCb0P7niPurpAR7YETf3vDKj8JcIo/Rc/hTgJ4DW6/oEoXlNJalYjMhHN
0nfTEyoE9+oTisTgJGGXLrLqa/4DTFl2uo/dSrYjEYZ4k/VGkf/8gFW01Xpks7Ic+R6Xr5Pgo7Kj
nTiJECcvIuf8GB/FL9rtw/rH6CroQggNMikKolNJ79LkpR1/dFIu+JrbH/OPjVWMBSFkiPFWuF9P
rmU0WGUpCSz8l/zqj4lVkJVDfWpLCR+PoCituOmX4ghEQwNWTQ6AiQ4DRtnSW2CIpwfw6rjGt/JR
dEeLdnKV4skVJnykAGw+evZXGA8OpJncnP6rFtzylKwiJ1XBGypRrLRxZySTb2yXvOhBFSdzOdmX
hJFhUL1j+FHkIv8ljv69y2vI1EyqKR81BIBI87hcRs8pzgqriCxeEQ+PIojWdjUcrGKKoWoqVdfj
GnWnhoPBNXzMe+Nx9qI9e84PFJHuzS0eWOYOh+S+B6ZP6I2br6A/pj+8lie/zocJh9a/EGyybAVu
fTIvDXj/qOjFtXl0FrZW6assJ0WvVPwpa80cZp/zXooNNqQH9efb49nTXUGAFS1PeZ8x692ssDSG
SfnnyNNlN8wtFEafmpsSqZDAPbe7VIsF8tRvEc5LNtIWigH8ScBTkMbGq1YHNGxCvjw+5qiWTcLM
bvu0Loyu4mkvYeYt4g5Z1Yjo5St4l75I9kStmiEakH3dCzZ1M84ppgLRKRTpPqhWkG6sVCbxh0/y
7Nff8vbx848m+vurOIoRz/+0DsIGo7lD7YTj7ecWtnOKxRJWcdRI+kqZwN2JDzV78Q07jaccyPHe
NY8tJgNEUAbRilYxcwBccOpDEL2NRmu3pmb38dPnK+Lh8EPyi3opyP9Bz2CsX4ZIM8eh4ppjvINX
7X6LDJD9vwuNCzsrf4qkWOoYw8b9f2suL4yt3MlXQCkeMQx1QayUg8HczhvOyl5UKtkMSwszKwfy
pXxqNZ7vpeVLltyMw3dJFaCktp10YYP/hkVkqMMhyEnHVdqOvMSsI7LzgViwNTrxN9FDQLSglQON
OogJElLgsVd1ldPFc+yYrPw260xQ79k814tVrdwoadVZ6U2kcgOZoV8AsVxy9/m5FllYeU7TyRlk
A/BtKF7+0nBuypfPDQi/zCrRiEe9TghYykEHPf+G+XDEPgbNOMxHApRYYE+wovUjTe2SoJ4MXLgc
xUz3wTflZr7OCD28fzWdKt8WDRILjsP6oYbBjkiXTVwQUwPIdN1YJJNcapwFC+Pe+EkIetvoxRFP
gyDPKhOfqkSqdMUIfQIWays4T1A2ApAycozMUkR+9eF+V0DEKpuc8QDUOJDiee9XRjAobaqrskf1
Q43OWOoZTtYdgBk9JMIe5MezsrK28mJoJ/VV3MEaAU1emaGVUeygM3/QGo/Lwwnbfh/OysreypEL
n3Ql01vd0+6Da/Odj9G3J+ZGh/6v4ZxCul40wvbhqKwMrhw6kJO8bYgC8JIS23l30/ol1Dsn5/Oj
wp323UlZWVk5tTa3bQcVaNlLJ1yHBrMqdIL4c577eAT3G/5nJ+cWFR3pCkW+QtZZrqaEZTOYI3Tp
0clM9qD8sVWHQUqGE1gJ66Wbu7iwtspzaT5nsi/1ste4AIEpbrWretdoHfnb5PlW7pIfzTOmBEZN
FFs+jMNhmYyaKmEYtZLBUvzeG1otrzqTdrJXMK289ERpvQYAYFsxmmpXk6A/tqW2r6Gt1E3lM4a2
7j//sB8BAfwHYAwJjxiMQenrNKTUZLMNYuxz1nV2r6MnDrjdfFb6l1i+HdvO0uJ9RLOdIbgmtnYc
pQz0SxECPqJxqybvmiogssdGCG83Z0o9pjwLFrd1bJdGVt7oG5FUaWmhe2BjAF3YOXuaoMlV2L4j
EbvMIMNA7QwC41DpiS8iZoSP7Qa+tYslrlwz7JIirQpY57NKs5PtwV6DgQbT5fTi/W15EV0bH18z
K4srN62qvjDTOJU9XlCFLkO3C46SzS7FA7sMTm1lDnmmVPSGEu3y6j4O1G7uII+EIriXPWXffVSP
pat2jZ/LHzkaDxWEnyFuNTwDNyOgg9s+RLpmMI47+Ih6pqyitC5kb/bN+yFUf2VGDRrxWsg3yZew
jn+Qr/3b0OrSovLcKGRKdI8/E0ffMp+rR3Qf3flYhrZ8hJjtrjvNLxWagkluidLd/3KS/pjn+7C4
qCXil2of4yRBpRJXmLyHJnl+Cg6YfoC0lnT274RHiR/Oz1a8cp1B0VmUs0r3/NL2v8k/Ocgiheug
7IDRjov6tXgIT4kznESJt+ibrrymbSuSlMmEiJig12LOhh1GsmdgikwQezdXyHkZTMifmpjOeb+p
DYVCF1SKZK8MlftMKu5YEcJJMkPx+hzTi9Nk1v+rBBH3zz8m15mkXpY+LTFP7M0qQPiJ8WgawZUS
YXtsKwtZ2lldZ4U+BWM+I7jK+qFHKW4Cpth30vbKVSkmxzegQyg6pCKbq3em3E1NEoYyuM1yZs1k
jxFGUaDhl+GHM7nYvtVliZob7SNj0pET6MdAs1Ddl/cGRo20Y9fvOEGA9iq4Qbay1eVOrhzfULPO
iFmJ/JGzTP2W2ZihuLFL9+It/FjkWJ2PlZ9rOJMDiDQhAv+GOWD9AnMQA4DgCVG9m4FN16G1BnpD
gGBW3jYkuWHOPfKPxqVecYzwL+YX9nSPjo1TIeHK3Rg6a66+H/YiB/zYpX5b7h/jq+tKhWoKxBxh
nA9tRMjxGOg7FCfxhGn55mdk4LRgYNBXgRV+7+stK1RJCrlDDPc1+4uGILQqqaWUuUXyxPLlwOqh
eR/qGPOd3M/P0KZjLGyvjtAwtCwx1BmXsirlTt2lwy6sSCFyDu5fH5xjYWZ1dnq1SfIKtN0elybg
QwShg9VgiKDfiRtu2zfSwtrqevDBH6EkgSF7VWmPSG5CO2fQoOFCCJ1DbQYe2r0oS98M2Aubq7M6
BhF4hBvYTAk06aJnvySO3Ck20VCSkf5dtFmYW59OdEtno8WGQknei5glAxAT+BiC4ZmUsQ+PVBWV
20VHZXUlBeM0dVWiIZP6CqDqM8jfELYhL7wbn9J9i+/4r7YUPC9MAyUtwcTPe7+Yw26MMdwJFH81
2e042bmZW01Y2nRW7FEWpGvbp2ZhbrWlWRKQri9anFHMh83n37Tx8xXUo+BgSrwACKN/4XsmMfHA
0HnrdHVMUWc32hRvEE9NMszFze0lo2MocPDNIgNbWFntopLEZjSkw9vr8Q24Jd3Jd4Mnu5lnlpZo
Zkljm0F7sY2rY5JmSdTrE65ajJ2A+BgAAteYWH5WxzG8j8waBMxVGlssrTorbYgbBGDyKDs6OJDU
lB3IbFwwZOlCwrECLrq8CSWwGc6Splu+IR/9SQLk3y8BXRzBBJs07S3UUNwW5FFNh5Q3K/fhUDiD
nBiWosex1bfsVZaog2hvpyOu/QiCM07OMpCmyY2PlkpvWG1tYtZTH5HTxUP+HW9Seuxo0VjqwH7V
PR5ouIW+y/KcY9wg+ZImvqcHmSOTMridKnC9DawIbGUIXps4vzOlHNJGZpJZcxzeGFFzNDvqDX4z
u4XfPAVdXFhyg2lLqSAXpci+RA16r2YEgMlIHuLeALG/397KfnGttfKnqhmg65sTzYrLIbFUSNbk
yXArG6pHjaq1szTcxYl8LPr2QVMlZiOH0/d+WI+e0bXmron80apr6lRSDIr45rZpJfAaoGxiD6F2
rOTpGNVKjj88vcg+G+wajNBWG6h7XZIOoOnorFCTiYVxqd7SwewNEEP6Swnj0m6zzLQTX34NR+xR
0k/lcS5N0xqilkAoczKv0qSXh2Hq+yPIKZP7MkoHL5DS3JZyvGuLAaLCNFV23ZS7YyJPXtlo2UHV
2l/6lA/7PCGATCDq2MUcVpBZNZIvksxGT5urX8podG6TkttwLI9K2T6YRf7UM3b2owLItWmKv8h4
/Z2ppt1IkbzvmnGnBoEbd9D9nGLIDOc9tWgyDae8B//iFGFGErrsDEd4Z9S+/HWsY+ZFxkydRBkZ
BJ0N6LrMZDw3E5EvMSaGD1GkTadRkqUAk45NczBI59td3MzHqCp6V67778FQx24LolMnjLvE0ZWE
uFVeyzfqmKLMZ45OrmS7MO1Ofql9G3PpnjRQ55Wn16HvH2tcKSw3T2WN/z+1f3Vm9qAS/xiS8VqT
+ZKS8NoUwY5Q7eeYajedHhBbk6vXNGl3gR8eSdLtNEhMWVU834TMv4nB+x1JI7iMg/xaxdB6TMGA
Gg30BcLmFehQzdHuZ+AOCRIQPyaFI3UmcwITWto6lKJtsw8mz9Dm2JoT/6TRdHanXL5JQobJc788
DzHCs5LcV1EjWXjdFHYaj9emzNwozLyM9ruqLHZzlu3bONg1Y+dMiXwbZ/oLU7IvI63tQjcuepmF
oIloXicoo3rT5N9kVL+YHctsP4febiPvJwPYSKD+nv0gdcpiPMRVuR+UwashcwpgnxbsxkS/kws/
9KYs/l5LrVtwWtYxKXFtyc2xirVHsOq2jj5XN5MMxildq6E/FdfVoWyLzlUCZtwxqQvhS0lgFRU8
OjL1XR0bsl03DKMhU0QvepVjBkgxbtOqCU+tGtvQDR3sLulUQEZJ/kTlnB9iH1AKOfkOqGfnmkUY
3WddBTFbM6v0naliSsJqanN2EzMvbkI6UKuMW7aToAyqmMkh66XvJXjdLS1Sd/gT90aqPeZa+NIn
wTdt7mRroO2x0W8D8zpUiWwRMt6UoUYtMxpPoaR5/aQb92qp0FMYtoXjS9JXErT9YyL5oQUO2crC
r6qsfCp+0jq7AyFFZZMhO/R5SGyjb68g8EQQl+5okM0WiaPEJSRnbtUPwI1QrcVqVQUHbyBgFVXn
atf0oWLNWtnYuVbQnVqVX4Mmby2DxO2+yimK0JXhzVN5kjMMrI3hbRCNX6dU/TLH9FelVN8GXT0Q
n0ZeZEZw5Pi7ohd2z/zdmEXNPemhT+4P6S9iZqklB8FfbIC0QjcY9zKcH9fFc12nVzJ2X30MBII3
+Qu6CqfMxHBNXtCfoxYcVTlvbTVV3XFODvqgHmgXARVixjeUYZiCQVl5XwRNYCWYa7SgLPoatIhV
zAfxlcxuZwO6dZNPK6tKTG8eiwc+JGxRrQBtotofceKxytCH2jYj5yQ0me2DF0VnpoH/EsyZ3XR+
dzMT9FJaqeie/bScvs66Iu0qFht3QV7WZ9kn+XOSK7XHsmSy2VBXzqgNxAVzALOkqj/nxbxX8uq5
mgdrriQ3GU13wqvNxqsjdmhUfjOjqrIHRf1e56HikqL6gZ7oZa59DK0FWezOsnxrZjVeyJOUu7pR
D3ZCFWrh+AcOBONsCczMLFf3lHWSPUftriuzV1oxdzZGTCrl8qWc2jsVez3IhWrlMoZC/NrEUGJX
eEYDPnmMxeQWqwo30rTUqibjJlSHF72q76aenNrKPNQzmIxKqQP4WceI3xS5OOGxN2OC3pLrYK/O
emDpmv6S1dpVZdPolT6+PGKkfkAi2R2byjzCV0+N2jzj1gThY1bbNNeLA5X7h1CV7iaD7cw5O0mk
kr9ETDsbZHSYr7ljMZ6GTDvryegEqeQ2c3pDzX7HKi2yspJ5rWzelRHEmlJz72sERcuqdZXI3ysJ
taEQac2ReuhBIlAGCvS3fb0G3TTAo4SdEybPp0DSv+Z5W6MmqP0VGxjg7pWdKbW3cRClO81QDScm
02gZVTifcLf0rpLNlVsS4D+k+RubSqhTB+cyNl8G3ASI09GXhoSYVNOVq5QjwQjrvVmOR8z9G1al
gBexnG99KRp3iTJIDwH0Ri29z2+UEsnARCoMDZTyfaWnThf593iFR0c/AnlUV9cvip84qqGHTjyb
9hAQy+xqzelIMtqNqjmlOmFkTI+8ou4NOxgxYloYtZVGwa1JENjDwmw9ouY3hsRapHrjCy3GB9Bm
l1bVB3YzkFdNy77DkkA9hj8mPzw2FxnvKpEvEm1KK4p7sx2ey2ZH6VfSPH+eum92JgxgIximLIBS
XvPm9K0fmlGA3D3U9R/GMP9q8vhQSzF1qB8cwUSGIJp1r3kQPGSx+UAVJniOfQReImM1FAPtEQZy
4w8QjXTIBpVFuo6ZOoppwSeuVIBb9U67M6/+qwJifQjwvVRQrk3ArCwkteCbuN7kpflVRW3ws2w2
MrwGB1zTJrTosurBGB406UzS0s59EbZ16/W5tLcqkmSQ+pi7ENVJhZWWIT/L1Pv8k26dGgPq1FBD
UPhzc/Vu8VnRqEaNLqI/P6AYtcfIMdptIlz7phVNAcmLZoJ5d13S4nmyErWF5s15+qUuAW8uTeYi
ZykF777N/VoYWjkBOH+bwNd9lK+QhM3MQ73Y+XzDNh/M4EX9ey3rHSv0uBuKWPHmzkQaBv4ckHce
pRpKxmXiGlSaLCUnXhRLLwj7Nlypd4Ym/W52/aWUpf3nP4e/lj8cyD+/xuDNzEUbAo/smQFCjmJo
iBBruEWNwFxZWS3kwN88+gtLqwJ2iJdVIg386NuJ5BLlOJ6zW062O1UOxdCMfgpijCaV1+FL5AkH
PbdKaYtdN1aO1yfMTKW+1Lz0nD/MocW1ldO/DMu3ytv4m6hwLtrVlduxKtGjap41T+8GF937GZSl
0PEJqSCgbh5XXdcoXJBTT344S1UDKuhJ81RIK0MWS62sz4/HpuP9MbCWmekqhlZrgoCd+G4EzNR0
IfnXz01snouFidW5yHNZG1kmoZ5jfM0kiA7m+T7pjjSXTlX0kIyCG2CzsgM+3v/bM211Ekg4TaNS
YUkgz977AYa3ErSjDtCpccbrP6gAirZwdRa6FIWDOQdcZch2PXLwWTmmlUhn9CMtI7/XoGELgnVq
MG09r902hVkURq54ElPtbM5fDTxTkwA0MAGa8XUqeWOQ7YsyBw8x7XI7zJtr0WBufwSsj8b7bMDT
rid76IpcgMl8januxG11TCX0RAJ6D5r13VD77e7zj//xAANqTUF1CNQQ8ENvgmiL8NO3g951eat4
VZfcdDPEpI1AENI/+uJ7E6tK3uBj0rqre8VL1B6aTF6m3A/xox78z8gr3vn4U8F7yzwWSyG93o2B
j7pr673BknTkFcqhdZmE4XXeyBL2WrZO1rJGuTpZM1VR7SlwkqejsVPt4ZIaVvojuYD//lDvxmv6
Ld2J5/T4fq1vjKVV/kkX62RECXRfQ5445+0BgqhPc2Mc0jDf1zk6L6VWuX1GIYaR1HeVGl+hs7WX
VAVDfaF227XZIe+mg59kLxMzB8Gn3toQrnyCuQRAjIz1tG2ixrpSjoHiKZDnVke37BoL4AkB3lJk
hQe0xQZAgJyFUYiUJ6iyI+CkdpCHr5RUTBB7NzMFkzDGUMTnvF38hywMBYOZ15GC5SwiFboVnKgQ
sMgj6IGcPhKFR35o1p93aZS708LohMdK2PW4utIDH4WSJYBkdWeGEnZ9rEdrEraANlPypcWVgxYR
SfAwwDIncsQj2pEfLoatf+OMl5yYV0b3CaryxtXc1cd/0KDd6iOaMn+NyMCkgfXy/YK7UmpUUjLZ
48Ro9Bwdhxu24y22fzDn8THcgdJ1YWvlO4aRsVCiiNLKRd/Fvc3Vr7jUIQjx4TtOfRS3gzbfXEub
q1M0tlCLnQD0837zr6KJiE3l7GvhUZT2bH9KUOGqGFQGOeoaeUZY3PtBUPHDM57VxJFVu4nsXnFQ
fmzs8p4D/NWfYWPFtT1EqCqiGOaJ17x5G4K1kDBAQAyd6qu8aKwVQD5CfFOu8IpfkHvjKQGFyEs4
WHzHodPH59wqL3I0VGAKi/MnxpeUol8lHO7hCcUHj0IrHmU/FX23NUllGfddX2ch/wB4wFRH3lIl
91zdsqicfCeLGKY2IQfmwuDKhSMSUBRcYZCDm8vY42L27FEGyQGQnqhHHMBY+/k1LjS59mFlJH7d
YsO5cCl10DGhg6U7HGkJkyg5d2Jdd9G+ruJwqyV1OXew6f/Sd8SV9+A+NSDnrnrsV+iK2qof0wi4
LoVECEDaYA9XV2lq6pd+R4MCmcq8L6K//N7Y1U1m9YmIN2F7LxeW+LoXEdgvcyaZfqJ4FA2B/1PR
kdx0shNIPkXpP1DR2VycqnE0HJfFfPtJC5NKoak4UA1CsPwlk3K7KaHqG79MXecJDsrm5bmwtIqA
w5Q18dhlzPMf44f4JjphyA6vsBf/rH8Zn9C8JPyKEZ1PkdVVDGTFCPbWCFs6U7c+jHG3N6ZZtDT+
VP7g54ul8U1ebCK0VwaACmGEXyTaed7LV3qUL2KkxnaYXVhaeZuiU9M3cnTZuLLb5Aan6Zt2mvfz
SbLb0g6/+x0mlysPG3mgr2jZJcIZu61HGzoriPAIr7K+ZhNtCryh6Ii1oubp0tAd5h1/UY93ox2o
nE0ltECCARoe+Zf4Gt28RRfGVw5C0Iako5YwLwu/9t0reKME4UxkYJUSDCCK6WiF1aE92kihPcSi
OtP2gfyzfys3GNssVmIVFgAxsAI6WwFDK11NBAvZvvwXW7U6+Chlq1qnwbHjMwHjjYy6B7tSEN79
iwEuvH845AyicZThqlvduR0eQCaDsronK+M56QtLSfybUcSKvPlp/lhZFyRGuQrQXIWVqsHEM4D9
AYucz2PUx/nut5VwYDAoeRHpV+6V0ySuA42/GHXNC0PpYhgpxHzyAOLXxK7kEaALtKrwDzuHTDmg
5bOvh66yGlOxCtbg4VzbI2MnsPkfCwwYhDR2Ay26sGA6dHMz25//4I97olFkFoC9EgCmP7z91W5Q
soxpvpcQu0mic19OApDrmw7W+9j23sQqtmnxMCZjmoNRvxvOEEA7SZJ+P47EwUvIM4IK2gHjbQgR
O8zBnqV4uPbadJzV4m4g4wNEIS08B90oqC+jT0459U9pnp3T8ZxWyl03QOG7RwzJom+fb8zGVfr+
Z6++JEnSzGgSNdnJ0N0s37J77dp97V207zELJRr526gtvbe3Skl6bU5V0ifJrvUMpCSJK13n62hL
O3UfeMKxq48XzvvKxsq5WS6ZqU46/txtbufSPyUo5oQ+6KkH6G6R6Gdbqk9mEn6DJ/4LbOJ746ul
JkWS9HoG48gU3N9MqpAw2nN06SSUT+HHa3X83pWJVrHFADV22NXoJIakeSBzcI27+DBpwDJoonLk
hjNhbgYKTTAI4cY181qcjnViFFhXi/dLKklWm6f/M4KNp1PoJQC6KSOXXH23vNWDMDJ74knNWFi9
Sq9hKmeC0K9/vKLfW1m5rKKlMRBNCvWMpKkd1vqPigpRdzpcCmDDvDgLLOOcSFA636fT+GzqykvJ
u3FDC+JXwBriH2GZRBDLTO67eDwogWmzBgOaDLJYNRq7JKvs2gcZVA8gWa15FM0yNWa2iRI/FAoB
1gGBsDQYsZuGwEK0pLyjHS2tTkvOOg2PJbrgLhuyX1paUrszcGaHWA53oO9Qf+ZthoG0uLitgC6x
wJsa2UpT1NYctPvZDJEhGgCdaU7NlFtjCM6pjNGUUp4txa8OMiTttXxwo8TY97HiVC2z5RQ/JItU
d+jKC0d2xeT282Dz8Up/v9/rWEPJBDwBZp4kyN0ojROpaApDmVzwXTeqQlDDwBtbkdUtIvfUlPuE
GCN/3XE2o/LekMDj+JvH3TjxQuMsYjzZiqPvbCrvU1ttrgNlmInyH1R3ZZ65khFkAGaXtKCRSm0l
EVw5fLtWLv/O5CoHm4ssbUMCk70RA0/F0PE7Ef2nppRWXxuCTd34djBmEPQWDU3W17kL0AJzPVSK
4qGDmVbPYXYT+AKn3zRBNYUyBaHlA7uIoYxNHqA05E0le9GS1qmoemZj4X1+CjfCF0Tl/jaznrH0
9XHE9Yttm9PKSecIEI7vn1t4q8l/+DILE6uXsOGbrRFCM8zLqyy3CgrJlqB0Z23YSzW1Wr859dS8
9oH6FGbkQa4hZxcRAD3ZULlmk0AUvU4dkiu7qPUPck/dOWTOLBtOwubABrihthUVkM1Mj2XLByi8
LWVBCXfrotYgGkIxJ4RMVVmneGYpgZuwldlbvUK35X120dzUMnFRA2T5+vmObQxF4Gm9sLa6K0lB
gUlMMIQ0K5BB0gJqQ+bcMobEHXp6LLrgdtDSYx5APdIPULcRmOcfZP3BdJSQCcH0LUZCVx8s1mW1
hMozw1XdO28ELEf1wKcy6ouQmoK75QdbgMpSaLJAD2BNoqOVFTLFxGeeegEvKkq4YAlyO0gsnDlr
j3QjGmrbChP/j7Tr2o0b2bZfRIA5vDJ2VKtb2S+ErBkz58yvv6t6cC2qRHfNOefFMGDAu4u1a+e9
Fkzh/8uj9T1NgegxhCpSYW2D4oLVA8E9lsq9BgJeKR0Y1fG1R7yURn1JToirIo4GLO0ND1LBW8gT
nECendsXtpLfQ18Wh6LMbafJyYRkCuMHO/2c3ZFAkrCNZ2ftTj5hrxbI6KGTENA1519wLqyZEF1B
L0tEsQuEIZTlNRqlLmXUMvA2fM9wU+wQFV69LwHNwnnoAvpMysbVAy9Fkp+0KJ00+hBJ2JNC+VW3
Sixlla6/Q8oFXCLfBlqQS2ALM9/UzvGlxVIBIHhvf/E1LVrKJ/e+kF8E2pCP/Ki6gVRgOj544aTX
YjCetGw31qykZCWYRY72+X2pwAzJa6eOBQ7b2vFjuyXwiMm53ShntFhAUVs+FahCM5uFK+HgF6lU
eILVHn7mmkZC2BBtsGVzLQYQ3kO7UByNVASARmvYkglaVVYna/XEOunvKpjfkeiYWi6nHLN0geym
0UWO2lNYhGZevZf6sL19jyQPoK0PKpi/BVF6ZEh1irkxfFpS+QY9nze4KrZpWX2ONTOwFEOpSzB0
0szFiuTOYX8/R/OJl+SjURv/RQi0FEMpSpVzCYhzeJygLl0hdsPhrxyj5kqJrzeU/3kRgRR/f386
Sj/qWR2mUsSZNDEAj68hPWRq+Xz7eljfjfKDxYC8p8mgB0pZ2HmMfcQCsQFGjv43MVS2KGdDJUW8
pLpp+9oDY5QrLMlgUVmshhCfH+w78jCGWwGUK5NnPDgYaQZafbmvbM4DoumeCU635leX0ijP08eA
kUbeKF+lCXYK0AH1jZhFJKoexgZZfvX2VX1DG07BfJxXPuRlWveAFQWbV7of+qCwJvu+A1HCJiwP
Rnmbthn1oo00kM98pNsfP1Bs/Rv8YqZ6Sh5BwA6EalYjZwVR4atEykjIQdkFRoCjyUfUrl1pY4C4
4smwWjB1Z3a4A5DqYPYDw8Ws5lDLg1JGQ2/4okUeA6xEQXISTnb4rmyOYpU6Wom9znR6TchEsFG0
vFnk7bFvOU9HslpUFSOKuW0lv8EQc3ljJDrPSaihamYbA+i0+VUC42BUdyDrsgruMdPfbj/JlUI0
PjrIMjVdkUAsSXPTVlWh5qBcxNNHDDq9J4hAB9fYlWe2q1v1dAtRVPSEdS9OT8ZSdg1/l6BWK/kH
qT1jWNRs28aJUpa5WbcEC4GUCofc0PiGEMsImADR8QZM+S2g2e58IC5lOhM5Yq0W++VTUvpbFrLe
932Erfxn8UqUyVnhT+XC37ebTLFRT3GkHQ9GwBbT1ea0DwDNWb7KmVnshS3jVlc1aXFySqcxOqEH
2OSBVUot/8w/D3fTUcEIBdbbtvKDBveLfUK7esCCS+mxHvJKl/+rTlH+keuVQZLrTMZ8jFybiFdB
LM7/Ve/J/KoTA4MKlfgGozIRmKSyl/FYeooNYqM7Vmz1namR2LDFZ6B8ZzroQ5uViQwsD3Un2MJe
wGCOOTkAgbS1i2wn2/J9OMh/Da626730qdkEP4uft+9i1WATsB90AZDM0WMsBQpoOoaXYdVCEElt
9Rira9hqvC1kNZPVF1Io3cv0MFJSDZ9czzDZqoc9qJqSYjN1E/a2i9AbpPIoYsHITLA5hvVJ9fH2
DxBXI/XFD6A0LhrTrp4K2JHRxfLvRvw7cJTMVBzRyR/kJ+RJwHCPrOwwOhjp2Ikv1UNwKsCnMoAX
dcNCkf/DU/z86JQG5twsTr6AX1PbvjfdXWE/bSw1coLVyeA4jsAlxh+QpR31l+FkeC3wHlQAsL0Y
WxZb0B+U8PO3UEoYdHkXxerVCpFWH2BWwVin7UXV4hx/Qzb4ayveoRFlJfc7LNic4qPA6rOvO7nF
9VARXpMNbdUWsL3Ydj8Em8brN9iw34Z3hNGDDR9wrdN8C/gX8oiBWiRunDzkChfCAOnH3uafc7sq
LAVY/vf9rgE+VGomH2THHiwbQKRinZYoOy3cEFVD0kUN3Lj0SEglKb0RpBAeoBmoxL0dSUwO6FUZ
EmlEYvAErUjqVsG7G4lph1vND+oE3HWSLQbYN7wSwCrP2EvKLaY9Ix7y28EWQqlbDBrMzE4p1Ho+
RXfTbpjsdKu5AsayCZ5g+pBZ4NR+Hd/zZ82bnRpEInhkm9svfe2hYxTl98Gpm22CtqxHbBe6Y3vm
gM4paxtxvtMSzUowyXVb1nfoZ5KYfgqjtyBqreB1XYLaYvMu3/JO6mae0mBsqkeETWiho3ssvltx
gpFLZsmM8bXpWYpM1sOpbK46fAV/3ox4M/8wuNUeK3Vl6BO9BxGqVTkJSq27RoTarfDMl4x7+85a
Rn1LKhqKQ9UQszqUweMFDIr75FpzbMzuKbMSxNgcIO4Hl2Qt7MGQNR+4vEZy+IU1GPi4j3nyIPvy
FMh3+rhv5sttVVkZDviqKpQDMvAuEpASy66I/XmlyF6yvtkDEN7utMGwy1FxDGHcxdi+t1ElwKpJ
VDiDjIrSAGgjOQuOc9PcT+0wmF0VndUqujOwxZwow9/pbFxyXTZv/+BVE2mg60AQOgFNLFM/WEeL
PfKzSnYBARHdSW4fmlDtfoNFH1d8vYIv3mNKD0yfbcyQvRYeLkVT7pGvuVCqKzwr2au3GbgCscns
pjsmFNBKIxzP9/OIlJFsZTlNojCHF9AD9B9BW9kb6YuS8A8TJzp9N1p8gtVirZzQvhyeGB94/f1+
SqesJd/K4lhwBaA7dmRiWnrBFJapnyQrNvm98ciQtv6AP6VRdjGOJqUHSw7JXlVPc6sjRuv5++wg
WCLoWjk79SZW+Y4hkp65qfS5iZUIIkPll1wch4lRFmKoiULXNoKs0WXuqibttvEIIyfUkmn6Vjun
CzWhN3/EmC+NroEckoMWIBvTt6XTOiRFAegv5mJZsC6rxY2lRMoWzlyHoo0OYyGd2shUf2mb4Bza
vYaAtXOxWe2g0a7vuW32cltLVgvqS8GUJRQ6TtODGUdtbX4CTiYok+3+JXLGLcrpqFPNO4E0EB6m
AxAI/sUANuNFKpTRAfnYbIgkDuzd/jDbpDgm3qORK7xoe+GFwJCVwOlU98IRJZ7pwJq5ZmkUZXgm
PhCVnkfwQLiypD24DjzBQfDr3f7MLDGU3dHldIo7GdebblvQgf4jhl1uZplwhbIwUu3HRTpcQ3tx
h/ExBCio/zXoi2OLDRHKYCtWkWO93/sXiG7kEFQwSLCdsXyN6g0CUOqQ6PUCmWCoUQnEq2m32Y/I
icBhpx0JqZGIoF74y7eM+5DxbVeMzhex1JnBmyMDGRAalI+V1QPBhYU5zjoXZUjDQOyHiViDUfd8
/RBLp1R1i3g3sCKiFS1ZnoQOLoVp0qdGRc7clemxTS5TWLhRcQyG7ST+CjBRGJcsDGLyvG7cGR1S
ovsUj0WFO5P6ym7UESZOUDYBHzJRVMlLuiWJOMdFyNVJsoH6D0of6lH7yO/h/vbZE6BMMYwY2oSf
LnT0uxzMzpfbT+87E7GofPmqlGn1W4yaajyuD7S4odUfCMQh0n+Q8OiDSej4yHqHuC9coYJnDAHT
zcq41+p+X34CZWSBXZlydQ4rM+yANuQGu/E8WgAHwy6JYbN8yVp+/0UaZVKBZtDFA4c4DrAfAJrw
f3Bx+IbiQ+LOg1SbUQdomdiP/tIl+W0YDU+VxgpQUf4lBOak3wV2UlUun5U7YLjcp3njTQAEM+XQ
f9SidK+Vw7FsUsYjZn4iyhAHflLEqk4+kcXpHikIYN3JlgEH02P1Wt4wQ0GG2dApa2UYXJwkBTS/
tkvY/twVSlt/IzDjoNxEt+SntmUtbLDeN2WpRilFUBngfYNKayds6g0JX3jm0dbetCgaEi8Z15ID
df/NGABFdIDCh1L43muTbGKuZVNopXv7Za0lw+pSEHVneS2PXF10sotxnVO4HRzBlkA6zccmgK7B
OS3arQdeK/BAsiq6a/HSF9HU7XFojVRagjMOYNYqzoQXmTC0Nm58xx0NMPtOZlqZrAyc9WWpC8yb
Jm17HzqjGw9tx7mTz7nJwFx9WckTvhyOcjhlCAwLaYCeAIPeBfLHzsd8Q/geAnXWsHkWJwNDmkQi
tIVhluc8wg48pMnHHJW43MXk0VY9EZPMjvfWQuvl2SQ6hJ90pQ1FSMuBaXEefs02wWTHQkht1U7v
oC7WsuP5lSDzi1DK9/ApF8TY08CLQPgF8k43scj2l7hnxXnrxwPajGQYZH6KHmDwMdhWtcSfDjvj
lPsm2dvMMHM5yQ6hCMQF3rOg5leVciGSci79OFU6CAOQtgNvbWisBLhfAauCuWqfwXj2+2CUUak5
AVF6APvcu/ljiaoXwsmdgfVXsK5sWXVFpjTKsrQcP4jgPcSZgBUqo1YPzDg7vKBRYP2LvUvWF6SM
iaF2al+OCE3+adBjnsjlrA+0ljHmB6w1O/RYaQf5/XQwtPyalCERhjjN5xivoMcyiMaHVhwA6Q77
p2XHAGtiSaJsyRQN0dDo+JKZlNpYADHVEeBUdtgw5Ky5088TgWzsqxXJymKO9AyVlUxHY3i86zRW
jYjcwp+/mUivDHNGCUbPEd5G4DTPr9CKHzJ04bX4DSUfGxMWD7fdG+tElNHopgTMiQq+nKL+XQk1
5lc3twWQS751ICowjQJR1DMRPgyBmKljDHEII1eMnaYRrFKG2tWsUf91jy1hxBMYGhqPuPjrLY1J
jy0mEeYpSs3wsbgDVSrphQQOWGowvnfgXR2jl9mph9azdH4tOcUWwadw6oMCTKTDfkZDQjzeurKn
Wj6hVMIiIsbLZpTOCZ1ontissdrViHgpmfrSATbQlRQbbm54KCqAZ5Gu74P0Em1I37XdoA0kYA+S
UAznHgDt5APhru42LEu9VhLGFzBUQdANHn1g6jFKQIes+WyG5zmX2+oMyNlBtVLBKp5kjNeRhIAQ
5ErbwE3PM5ZkzqUn7lm9yD8owe9fQTv8qJ0KPohxD/1r8Ct5VjBkfJ+7877eCwAchFmvttLz0JsF
umEsy75uaj9lUwpYY3O6mol/HOXQLLuHeHgXxcvtd/UHJ/wphFI07DClUy9MpNf3D0lm/lCgpZDC
oMeb+QhqK4shcd3KfkqkFCzBnIXc5D1RbTS7UzM/9SdQxlnlL4IXnmB5X5HNfwHsshrYfCqURPn+
wQ8xaZVAocpO/hXw0aEC2aulBcFGmZVLM4KRJEn3QqVs2j79dfvQa9kMljh5zKeqsoYNqK+2pMm1
ogvJoI4gzq7SoYvuv/jcJWgUk/cffYA3jqyNgvWbXcik/Kaqa4nYC7DJ4bZzyLRz31iRpZ7gdtzc
Urb5kZW7r7/ZhUjqzfZGocRGjKuNQfEqRTbB1i+vHLOAH3YwPTCZJFQuTsO+2ou7boeEjrERslak
VT8/tUQ7VzFvWz0CDQzKh8CYTawSPFF7YUPQOUrMMNjBQwuS9MnmD9GH+DMEOBxDwW/ftUT7Xp/P
tLIk2TkWCbEh5Z+w4fSIGbW/dB/bYZNR3felcNbaQLVvK9mqE5YNQwAkoAioYephAcF5juV6IOFL
c06nCWO6itwwhHwPNyUeQzm/6TivwwqLFCgRwXGtzqDJDJrhoVW6o+Trz5jfv6uLGijadfuT4JlH
wrwNykY2Z3H4pU7/OYQa9Suoxwwk5FFpKrzZIRV7E62qjdpxoOXKvdvf9LsDoARRsfyUACaxDyJA
5MI+ko3MIgEiqllZ2TE6klHRYjvPVgFXhB/DDAOIif8S9lylg3ZEF7BUI9CQK5yM2NdvA7BQDu+1
etClcyMfW2Mzx/wl6C9YPxHAxX3HCYxX9Idb/i1Yo0LUpgYesYpFRC8+aCeM07u+DV7qH6ODKJKJ
AvJ9wOXrMTXK06VNnWWDCIrXdJveDxcCJgPuJC/Zclh8Rd3vr9uX+s2xUuIon6fpWTpqhBdzDrT7
gResLEa8z7Owy1hiqPcYtHHUtxmocUHA8z44nNmdEzJXBfaI0Qo3+oaAoc6sKvX3oVDqdNTTiEuQ
tigGkMW10z+BY+hiy2SnutOGuZrNOiL1Ouq2wNZvjyPKXrmdbfSFCQ4P90y4hgRg8QSCOWGhhvEo
v88oUkckIcbCBlUCBhTVRo285Jm3xgMBIppOEahNRQvQ5oR9VjZHrKMTllPUa8XQbJ8CF534bmaW
11ifgHLt2DOrOFmGgZiENxVAIVzwmiWvtxX2D1bo8zlSvhyAsHUtYAsDqjQ4yQX0EW52FOHTCW98
ZwN6XnUxiImNMOb5mKaAcup6l8UNJooIi6zUoUtWP4RuFdvqA0qHLvAcWLdL9POGzaM7O4WUIXNV
wLwLggorUTKby1kvkyWCsjcY1MbSskIMwAcx6vMjCVRECTFv+wzSLGfgTRaBFFGDW6eibE5dxKWv
T4Ttd7rTecn1+wJsrq/lDOzwkBGBrKokZhZFWQAkpyJRKin66O7lPYx3pDdWwP3VTz/4/4ofeSGD
0sg6zKUwRWfEK4BwX1aJWURvDKVfvaWFCErx8gnkTzkYY4j9vBMt2ao8DOn1ZmqC/EOwciSgKWsp
+1tyQizLp0yZ8nvI9HxFmSCz6yLLH3ZaF1rzhFnYsGBc0vcU/ypKNUgmJIuoFn41YmNI+MQIw7Q+
mo0DkE5n3hI97M3BBfDP3bybMG/Onuf63uSjBFMOghejRNJzeFs8aNB1Z2fM1uazDUTT6ke/RU27
MqOrh5oNjDMYthbdcW/MrsS3dIz6FZTr4PMMgL4liTDQUQJcjwNrvsXj27F63usGDBvJkoh5Qx6M
yV8/tFYDsDtoEbES6rYqMDG0sVFDqBHZKjJk9uzhWtQmaRIQ/tFX+o7jVDSg/gEhDFzCDhMMJiqy
mNknM1rsqdLV0Gkpi7IrM0L1oZm42ONTW3gFMiAKROUmOowhpqRBZoTp/NvPcs24YNUETFEAe/+O
SJT5mc6Xswrmer44Gmpq6Q2INmvWuu73rhX0YyGHno+K+lkbmgJB9TWXtI2f2s/4lHjgarV5e3hQ
WzN5GP7zrhUlldKVMgaSAQYzYq8v6l3Z92ApKDdxOjEimO/JOSWHurZq5PQo5YXYa+0abBlmdAHj
kl3ypnCXP0+H4CPBgsnti/u+okXJpAxO5nfZhDUEqMo5F80Mo1qZZVgBaDE2wbYH6gTgq/6Wtgyp
a45veY+UtUmyiavTboq9EAybwSVpTGLmhJfoOJ3UBxALp+CIS8/c28zwH2vuYymYMjBpoAH9vyWv
UIWTB+1dVzQsG74qA+5aRz68Amolqah56xEfe9Wv7E62MCmP7kvtBN78a9jGGFhgDXCv+SdpIZBy
u40U53Ud4lDA7d+q3Q+j76wo/GiNmPHMWSejnC/4aRIh9yGoUUqrKt71TjEZmrFqSXSEjoaIOVrs
sH21y1Mx6UU94oXLmGFoD9OutxXMw0sX9UHaNdsZq0Ws2HI1kMZt/ZZJZQ4zAP66gcOxSPGRjJcF
Dpiu3cAxrAkmmlDrcTvSzGVVhVa90FIyFZTpbd81ArEsBMyzuZDhvd7kEpMMbQ8vKqNTvX59n+ek
9ASUQmqW1jhnIfyo43MzNazbIxaKDmiX56EUZBiGXq1loiCO8dE+pmiMROA7NjzjmV0hWM34FtJo
RIpBBDdVm+Pr1baENn+yK96j2RwRwBBEA7AOmAoA2R31Fcw8hKxcRGExaq2CN1lV+dX8evlTKBdh
yIkhJSMOzu9muzGbJ/Q/wUHmxmeWtpJPeOMTG5STmIE6phkcDj2B1qHD1k/nlnfyhiWGoSt0Hz4T
SiMqyx4WesI3FI5C+pPx0olnuXUQ8gsW+Xozq5FSZnjpilkfkL46I/pIiL9qArn9b0DcV53O5zM3
KNMCwiMwIpE76t12C1LFOXKws+jotlBavaNYsVOfk1MFkrKNxMK5XA/JFsIpGxNxQ59WCa6td/nU
BAPrrjWFc+sMCOexv/DyP2skZVp4NVUyPcEFYmYv2FSedsGovKm+YjnNY86CEctx6y4pyxKiW1fO
EYQNFsDaM7PCcGC/IdyrDfZSSV9weiEr3+CYtm+r0brv+23TDMriVBoQ1IIAzlaOZycQKy8tik0Z
h7tZMxiibusPMLe/KmzH5UkxkJcXgBwvBpdWFUdWPXWWqIHTHsx5t0/2velKQrPfKvONQAkLHQUP
ZIrYGz96W/f0nQF8mBpwr38DlSvacejIqYY5HQpbbKzxiArFpsuxNsUqON++XJ2nLM4g6ShnaVHi
5Vz6JgESThIat1blu7CqezMYioOUG6+3D78eCy8OT8WlZYSAR05n9N+wWRhZWmGSATXdRqM/tZLe
zO6vvebtbbG3ow9I+HrF7dSLSse1sZfmJxDBCiCNa0Bhc1vIehazOBtliOKwmAOpAsMetxndaJO6
E6z4G/+GIdHGHmzACf9UNKdEbZiFvsM6H2WFCh+Uh0ICE5hXj0H8q5xOMagObx+PfKM/2wIgw3/9
hlWVFmUx4XTTkLnF4EntwHiIzJdBmZtE1GVZmuA6AIiG8pydb5EtVXvZI+sXakUohxxM4p60swH7
WqOENztYDX5i1StYR6WMT2xkWSaTJnFXvefzaE18zUgmGG/vuiW+dJKRFANiIU48f+zMfuytmL8L
JIw69Z0ZpAXaBo+3b4/hqPRrpLOQmFRZok9w/ohkRjwzeGWQ6ppdhOIayGCtac/6iKzncA2SFxIF
btJTsB7+E35zncVlQArJvMo2POF99OaZLJg7gc3qTF+b+zc09fopFoK1LhK7BmzHXvDc2+gS2GC/
5VE+H0jDgNcdzqnwHKO3+FK5gNzDUnv5lJ8LW3AwReeKl/CYP/F7eYPVjH9TY2c81quJXPy8rsv0
uinx88gUazyYWmR2qBpBn2vV1CYEtJj0sfkfMstKMKJZ/Vo0WEjO5IA35hieLj6ou86bURMgw3zp
pfU0hsVlJF/6VTsWsgLwUeVgziNh4IRl+sbMfnAX8d7f9DvexVGBKeFfSX0mnvG2mIpHWaohBVOa
nEE0QRMRHgeouYe5TEv8SLFFr2/Ku9bKveDn7RfGsl7XL7I4MQjV47EnSRJxbfiq94Dq2gV3YA50
IqfdpKkp3hP+8+5hACWL4Y0eSFmZlR/mz6CMFycnqSKVMF6yh41N0ak8NDvSFpTiVgLKDpTUyF5l
9oCMCQM/Tv2hgMcWrV4sZ3u3vwhLB67jG4svEqhiAyA8fJHaNk5dZRmn5h2MtPbV3Z/0jwKQhukd
xkvZkSsjqKMRG8FanJcamHSRThFsKZC/i44vmXloaj85p8bfLQm+I+AsXt2Jl9sHZ7zw6+jM4txN
OgqxmsPWtumPWj1K/FFNWfacJYMKpEAAgZynR4A8fgguZ1bYmygsddtbyq57FE1+wzas38dtvkau
18R9cS4FsP7q2MN+kBYGmKHUnV5a5Va1uidwYduGM7jpezC7+mu8qZ8w6MoqMDIcs0g+yuIHpJJW
8fWMfIRLgf5ZHKWKUUq5nXboNJtaOs8ysP6hsX40OjrcwpQ5kvDqiwzzyLo9ykQJPeK1kmRxgnGa
w7tAUU2FRUzJkkFFUyNnzGFclr4bRu8JZu8aydG6821N/4NLASKvgkkkRVAoNRzKyE+kAR9MNZpd
Kd2PkW/FQ2NPnFtk4AMsP9LmPoSaRHxl35b9B0v3KZtoy0Ib8ioKZ0PGR4x+jW5SYJebZFFPaYyG
FmmnRW4Xo+QgmvJr+Wu2jJ0Cz2rYqnP7d6jrWvn5OyitDNpWShJSU/Eb3fbV7jhNnAmSqlNRl/tc
M0x11h7bRnjigbnet60LrnWvNZQdn+luWagbI9Qd0NX/mKvKi5B7ieq0VzDorKsg2I19Wxz8Q1uA
oqcZraSeFbNU0bvrJ8eP0w0vtcc6yn6GkmGlIgCEOHDXdYVX4CHGPf8KkjevbSrQdw9enGM0rsz3
oQ4rkXenrpG3Ypbs5c7HSAWCa0nfq3J35isZ2C9BeC5SzZYmgJ4L0qZuMwzKa2fQh3tqJHra0HqA
/PhZj+F9H0gs57HWMwR5qywpvIoWFD1GWflRPdQ1OnkEiZJsIHPHEEMeEbPMvnZ9S0HUOxm4PORE
HvMW/QRGFIIYaWYJx0IdX4v4Cdw4Dy46dOnpEedUEHM/rSElB2fJpHSWipnAQXvKi5MeSWZcMluh
q+cSZBA1Gxip5ukP2LZZFfVSjYjfAwYNgM4Jd0m96T5IUYyM3rIQD1eNgSzogobOEuZfabo9tZnU
QopxZdqJwCfNG3XbgiQMSu4xh7XXLPVSFpXySonSDxh88rGmODjB82SVj9Im8aQf+XPnqiaBPwjs
+f72U18zqYBg5UFzJwAj7Nu4J0CmFTzmyJuUfc8ffOGgagzI0tVbW4gQvxq1NqgHxZhKFGi5kwTI
g9hgFaBW4+PlKSibHYc5YOdINx50AKKne/Gb4SobTPlsjScjtauDig2w7oU1ibcaDi7lkqMv7HWo
ZXoFZnPyolEr5cATj/GtDxKPYkz4ABgkGGsFOUF5ZOairIujTDTYwDQhwmaRJ5dWUOzHyKwu2KRF
NSF/T7hdhWKfm+FJMDtB5FvSuejyzJSaBgnGDYcMoSCSAjKAUVj9i4SSrfgaXHcamERd67crAcEe
eEuiKPHUUTE5hmnOuI08AbsbiA2DfemOP6U7Muef/hJ+yYfSM+5ZxcRrNv/toAux1EEFgDBFJWC8
QBTTOMFG2miXFCAZZADdsDnGUNfqI1kIo8Infor5uQI2v1fMlRPNtZMyG+jknX07jyYJgPuRiROi
HkkNdqw5E/BIWru3yagFKT75G8Mr3NxjxbXfh+kRWcsLadTTmPNESvyJzMH9Ct7HwMmeuVO9DS1l
UxyRLWEJRnCMc3QIZ9LD586Cw29Y5ltcdVGofwPiHovP2MP5+j6VSaoBR399n+Uj6duMjzLAxOuD
BghzzgHJ5kGxBA/AS+KDj9WC2OHsYs/zJkEHSC00lG5b21VVBhfz7+CS0il4yMZojGsrqbeTC1ZU
TWkPwnNzchu72opmD240ZodlPXX8lEopVzJNaplWqM0dK0feSfYMWBIteiQ1I/hN3L4wmEAIwnFZ
JYQ/FOk+RVOhSCmomD6PcOD8UB8wI4Zt8QYcIYIFyEE7Yh517Rktvy914Xiyc5kXCN6Bi1CZpRAe
FS77j4kirknj7zOpVHsl07SR6xrMhKil5XuEzkC+bzH2pr7C1nvMmgPjTCrVse2UUODlUSfVNUKF
21jN5EkF9sQJAS96cg/htAufGIq6ZiwWH1KlnHYqTMYUkHtrHNybhfbt/kM1C+ThuDRWYLzmUpbC
KMtUGppUiqSyFjzPbo9x1hhzwVhbVFE5/Fcs2aunA3QilhIAgQYE5q92YS56peK7nMwQ6rvGa/eF
5jQu70oOt20KVCoZX3PNWUuf8uj+f2X0iSHMKSkdEpSpYAL5rYuAayN4zaGUgEJh9hc2Gu6q5izE
UpojcoOk5emAZZdhuKuE9jEIxv+qibKQQSlKVOmdwEclvGSZfbSyFJngX31hfD/GfdE9/kJsAINS
dThIZc2gPyWovq1ZoNV2AUMys9a25jaW10X5LglL6bCXfYTmE+91AxZXC7cT8r2OJDNXJQBzG+7t
E64riKaAOBML1QBV+qqQkt+ATQmY554uHOPx0ErnWGIUgtaV4VMEZYkbbTbQ7kqwpRJE2zmdLRF4
K7dPwRJBPas88+dq8vGswhF7Cw2oK+tc+uu2jHWPYvw+B219e1XNylaFEMJ1lTmB4z/ywA0nE9UE
xGJmyCO/mY6apIU46g0lc6KKXegbV6ZmYQNODo/QR7CiM8ano+2t1vd8W0YV+rl91G3m3texqgUc
ttsfj4QXtw5DGVo5VUctBXEe6uhab/L6tC9aBTOwZe82s2HdFrYeQH9GX7TVUyNp5usamYLs9Yfc
zh98e7yE7+8Irnbt8L9Koy5K8ZHecjwSIkUfHzoV6zJjV/NuCFpcu6yNwE6BZT9ryWCpvoBnDEYV
CVm8mv99+9hrN6kIPKi9gUalynRG3fIZjH0lo2migDdGf1fG820B161t+hYVUUflRRAVHWsSX42F
UHFq2Rsog5BCQXMZQ7O7K86GW3kc1gs4G523HSGB8PfiIT3z+wbJmV09okHpVG59NLYpcGtZ7bE1
C7b8UZQfEEvJKIF2GnvzhDXo/KVB369XGEdfzSqWUigF1vWQn6cZR2/tsDeTZBu+aad/lvtRFfoI
L9NBPeTPgFG09M10QNGeGY8RU3zr65P7X+T80xSCy21CZKRhYUlTMP9bYih4+BvFo00kb27f9epX
RcoG5ixsWuCPr8IwoD4ZKS9jFdgH5yFfd5suFo5KxagCrQ6xKJ9y6O59WUptkHM4FBlmzc7CPkR8
qT/0zyRM951iI15uH2zVjC8lUkrsG1MlNplGOmmCK4DRSb8vf2LB2wxxZ+mRZwFirJk+lBDgXEG6
JoMo6+uXjNQG0kiPWitP0/xTTl5AOm4p4xvjXGtFXmTYSBEMmACehtnr+jSUOhA5Y8BMR5k32on3
GoAmkxMral61M7KuyYqBBVvwLH890DgpUi1raF0l0QDuSl18HmTWvPaq+oF3TNAMQQUZIvn3ha6n
Wt0FMwqgXtwBTc7Aok1qWP0YbW9/tLV4CwSWv8VQWTEmtPymgfvzBPCXVyMg6MdCvE+TUTGbQclN
SUhPVSax8rhVlViIpVRiquRW1QpcFVF6fjarc/6AvcT7+CUBdK7g9J6PNQ3dbGX79nlXr24hmA7F
FD0uNB0V0SBNsAANwJmZtbC3KgJIAroByAaMqFPPi4vatoh03ByfqZi/ycw6LRmnWPXv4KT7LYMy
+YU2oWA1gf8VIHcecFZOMwD1z5MrgjBHeBsZNuoKAPDN8C7EUbZf5qe+rns41lHXD1U95BgDGOv7
LG1K21e4+ZehcJc6kmc7qjBslU3qz1wcGtPv+tIxiiCxk0z4wYOYOm+Nv7AX+neRdIdMMfYNyNbn
crJSSfdCoWpNLswSM+Gmp1zgfiRTj/dVF/umUIAZ071GcfNLyZU3LQDf6W3NWHtwKoi7YUDQ5/hG
OqqX6ihJMzSjjQCw31xmrCdOIBy+LWV1eW8hht5OCvW8z2ZVhBvNhMCMSkDv1v09uI8/pIR7SFvU
ocLh1dfDuzBHdU4U01NbcuiT5adZk+6GcLKCVHwYEKJ4jJ+29ihVjEwCBELXVf5K9rEwOUFVT5oq
1cR+9nY97UnVDjxM+V7zZAyX+A7/A+D/zMLR+of/FEs9SSMXOsz3YKNpmJ6E6oVXLuroMz779dHR
Grw8G2Wy+bktpayHz9N/GLnZu6NdPwK6F/vQduZxz+q9AQjowW4Q2TQ2Jh4wIsuqBa5FL4ufQCMC
jbI/JtlQYOVHySxwOJu8NDmFdInkp7wdGJe5ZoSWwigjVKmp2nYiooqpOaQplr8FVg9yVZMVVQGm
B8ZUeZGu5OhjP+pcFfqu6GG1fCPsy4O+y0CX0JqSJ2iAmwXOkm3EJgvhaT1k0tHF1YBDAlWlfOOk
l4KvSMg3uI12Io0QqTWNu9nLtvFG3iPMtlNGirM6rQJSod8iKT+pRFrTNqROJnvJxfhAy6l7n5FZ
ha64HV6Fu742ebeA9QVkzJHHFL3DeJzExNIKvPwBlMdUtbgZDVJeJftHWDGWMemMzTRUjzEFpoFV
hqmvzM9MPcw8M6pwDjCKkDWHpHkfJdVJ+UOTvEwZ+L9bAeCfB6CKzJxiZnVrTQYm3MOE8eXXXd3i
y1MvN4hkodArBFtAiniUbB9d4GRreARen/1GyX924yv/H2dXtuQqjm2/iAjm4VWAZ6edzjlfiJyO
QCAQYhDw9XdR3VHH1+V7fKMeOjo6qjplYGuPa691yV5iqbao0uyvw/4jl6MW6Yovbu1CXHV5Ogb3
hoNaFQJs/zu589vcnYB+YkuRoFRTAJDbz6z6uGEy1/Jh9+yUi+/nmKahMo7vNyy659mZ6+tqbey1
m0wPVz3b2UGXnygvhqIsYZsckDgK608HFo+QkbeCWR/z58/PdfUunj3X5aq9V3usz+dFkibWQw2Y
f4AA3wwjfBzf6SYHXidz4vKjxnAl+QBVJ7u14XjVJJEN4btBPPWfGh5ZkLuJxObkMsHy2nO/mwHQ
QahrC21ZReLm3Pf6A5+dd+F86s5xR5Wjf0gLoodYO4yqZXno7mYMhgY9J7VrYytsDk5YbrLFTezH
Nddz/rgX1ioEBRAFnxQ3sF3rQzjv62Vr3PoZ7Z3D1/rjjVzsasJ5fuSF6YoCXKGGhyNnBodUoNC/
U91JWcv6fqYp7SLAar4TI5pFsweI+4EcLCXyw5DEiJsHZzMBFwyVuyE2EYLK8Bad79VM6eyDXBg8
w3Cz1gZwcozos/S+uGfVtGmHch2MxvLP1n51bnn2Ki4TRhtaqYM5IW1oIRbO3hpiTNGIef8ywxSq
uAt+RBUKGhbLW/nKVSf1+yEvdUC4kWp2YVX5ssnzaJIIbSlUC9VwK7Jd87nnD3hRy7CKy2RQ8Lkq
dL56C7mnDg16YqxqFbZbEIGF7qIuifEh7gD1Xt6MrLMtXfr88/Nn8z9Le3mfVlBJwgumHqbzkNAT
PEyAut7MioU+CTZ2RWDsgHWkyC7+DVszOhYuOBE8y3I9gIEufkA9tZoYBqBvk31XECxs3rfa3JXB
8UOc9MvhHaz9N8Lq9Y/7+8w5fzx76LzK+ZQzVDumBKG39o10KgwMeuPbXv+0v0+Zf8XZKYlh270L
mfZlL1+d3iVK+/ILCztxJTHBGlL1JmnNlz9fmKtIzvPXeeEtGzdJRyfD9zS+zNDCqL+eSAL5vwJb
Cv66BpB4OUCCsARDmDNEPcBD4IV51dbl/a0wfzUJP/uwF47TyVCuuj68mOachHgJkucbjzr/gX+a
7u/3e+EmJw2Kx4bMZoISY5FtCwiCACsDfswhSn552wQI7h7sjX9pkmC1EgXOLC1VowtdLoMbMJrr
PvH3b7nwiSVv+lTjHEQb4q0beejIaiFyumjK+v7Pj301Mf1rXBdYNlh3Lht9NFdJAUHp2WPM2opg
pxyA5ZgXAfq4mEgZB+v+Fjf31cebR4T/PfPCS2mlO9Vei46V0YCMZWhIZrVhA3HDUd6ap9w66sIf
iNHsJfh9gNoDb7XGa2LZPskhYVolt4LLVQs9e6oLN2CPU9HZLVIpqckTeguLyWBHq1db5bifDgg4
iNv1oWtSCE9DUFeCnLOcdq6bHdAwz274pKsV5XnRevGOm9SkZjfCXbDdzHpnRc6q29MYNI0kM8nw
a+5udaTbmLfAQVe9oY2lGs+cI8Fls3UqTTOjPg6ufRY6zCCBAM2PWv/Zbm+dMn/3M2+oRtNguqTo
g7cY0XbvroNG9c1B4/XsFE1pUG1a8IOXYLPG1G2Ry5otg1W5VnfZZjq5xAjxKVe3U//rz/T7sEsD
0lkyIHbCxek/dvNNMXry6A3W8//jvv/dmrvMRDxwoLYzGHhp3re78lhAy2C2ieSh3lFs5Jc3U5/r
GffvZuClNlnXZFrgQ8AV2Kn8DjI9xoLH82U8ydW07CJzEZw86DzNekuZAc7h4Ja7ufpez37AhQ9w
+14zy3nxCnJPRA9+mckTFGdudMWuho+zQy4+HhTQq9wwYZBOZa6gVUukDUSH9zyAHLSXN6Ekc8/p
H9Hqd3/xr+t/Zv+VwVunxujur6a/gznXTFgGjYrN7Tr+ul/7u6d4uT7ndWhb+RaOooW6M0ttadKb
QoNXy+uzx7kIeKYYSiGlD9O39TJMdGOVNHyvlIFEsjioRFmR72NC3PIGxAP1jZ78dQP5+wn/suCz
l9lC9HIQLmKgAyyOcPZd/tTnX392WDfe4uUkQ3ekNA2OMicJnIOk9afZ+7dATNfd1e/XeLnf5ra5
phTFg9hL9Qx08bYHoY4DKp3/T3/n1lu7uFbjNBneNG/yucExmLY0PXm3MIrW1aT37IEublUZpGYi
OLqTkLxYukkbygzK556/bgu+DzovyhU9Gh6HGjpd5wKbThV4kAt7VQVeAU6mYg1e1MiWXeTNQxKw
ihGv8ZABVP6md7CHYCdbPa/uswBofqscnsYG66CD5sU+l1sGdTGtk6cmhVpwCmL7KbgHdxGEwZ0c
++8BW6WjEY5gefuzrfwfTvq3Qc6v/swgmfAo9wJcOVCrgpu9gcrg3CgYF8IlMgPoVIa4JTdOvWWh
FyFV0KA2pYPIIMqEEaEswNQ9699ctbOAevlkVWlbk4eCwuZqkbfTXT6xRdsWN6iTr9rN2TEXz+IP
vpzKACXZPBO1gBNu41mM6Nbw+p+i8XO5eXbORVVSlrrvdAFoWYtkWtl5u5TMOXltGbYBDZOJRq1d
/RiNuK8s70bAuXr9bIwLZki4YVw6FFlUSpUUjUKrQ++KPnv1Z89vraTcOuQii+zRJ/eki35C1Z4q
WZJUe2i8GyXIrTMu/IjWaKWtHFQDommisn6WeUpUf6sQuGrdZ6/rwpOIuhpaCnnZpVu1x5xmWyqq
xz9f26spwNkRF7Zt1X3gcxcXKGV6nLj7Kl/RQi4a11um6Y2p//Ws6uywCwufwG6v0kn/a6m9j7BK
b29AchQHd7MUUJqGYjuLZ+o7BYaaV2ClXm+2Mudv/48U5OwXXNi+UTENIkDp3EybN7kh3x7JbQ34
f7uki+pfXejf1n5RnReGVmXaoBLoLYOoFEp086hG3ITMXkVmuWcPdZGI5CPEvsqZomDeLqlALOYS
7CTpm3RnbmZePC1MVvD9HdpYkvQf4n7coW97kyzgeiT//TsuB5xpL2u7a4ESYBAAq+9pnIdI0g/p
Sl9123/VwDo7bE42z8JNCbnHMWiQNlQVVOh87LG4KvKAX/nz/bhxBa0LZ2JWlLIE0hTLAuNjwicd
/Bo5i/98yD9F2v9yyX9byl/t8LOHoQalLu9RblTxCPHM7A5YnHAywqYmKdDWkMsNsdYJVsN9D27D
W22qmx/uws90xqhrYgYQWof0KI7N3tTWcy/FgjxBCny8d+t554v+h2toXXgdzbN98I4hV3AOydKO
nZf0UCxApC3ItDFNzN9hnSf7Xd2q8299zQsHZBRFExgKN8VO69ACvKnybrmY+af/49GA1zLxHwDZ
L6fiWjkWnen2KPJV8qu2kqNG+1h2t6Q8r/vS3+dcInz7vOrxEhGBmjhZ9gcf6D0BapKZjsYY4xog
TGxwdAcoQ4bDwT51Orm1B3n1ZZ79gosbaOs8LVIH3hzgyTB30Zsf/8X66ox9+++7vKQxrFJXw0oi
Ei9hOMiWd+N4k0r0ahF3dsRFIM94LpxiGOdC31qIRbL29vV63h29uWN863VdXLKCuqUhDbRlrENy
n63yTduEPQPn67yQJd6Lpf7i3fJeV5l7z9/gxUULDEOjVgYvaS77qL6D5PmiWhqnYdNFzbo+8kjf
/pt1yvMjL+5YUVQjywskLcxFUC+/Tf3hhrecv8kfrtjlLro9lOXojbhiEhMx8T3zWxr32GUEE03/
8/9gKrnat3AcE3Trjge22YukoShKo8waxLU5aci2bR9STBRUBLXJlYNNxva5/4VSzOEgaqRQUWdx
3i/+1TTu7EdcJBMjy3imz2NAMH0QVpwC5M168G+guiD+//tRL1IJdNna0WE5lvhcm9TFUTcNkvCS
OB0Pb3zF6zfv76Mul0lQ6OSAFIAx0MNyqvOZL2flDXt3GzV+Ndj8fqbLJT7g9auEmbgDjvKiMrAI
uEdCEwJanT/dyBauR9Kzsy7ShSRLW8eY71u3cZf/yb3mDZn/0FrecsA3T7twXlixc5jmwQMDaiHB
v59G9tEAgzT4SoCNudUtvHnchQdjrSH9QSHkpBkp1j7GaVo83SUPHpo1t9PJq2PZs1d54brU6BY2
WGcwcIEfKVKPgBiFmLBDNxerFipgw+mGRV73K78t8sJzKW1MUt6j58qA/AxBKDljrIK7ZOWNYf04
iwbe2pK+HhN+n3jhWczaq6dG4Rlz9qrMXZDnNwwSo5yrFd7Ze7xwHFVjq2TIeLoUwNuCRVKOy7rt
fozeh1yeGHcGnfxQ0SnOkmRYWpZfYSxaqCPy6dAOhLk3M9GDypTW8dCa/F5iAQMsg8YHlfpaQ+dT
S4PIb8avyTMhfKFtJ+Po0S9uvRbWd90pQYpmQmri6WMk6mTbdeLJc0CoM564m9nEzCe5ajTnFQC7
eMQ9DTU98aJBg+Ce7aZHD5LoFdc+0FUjSK1Cm6M81dNjUYvQbj4Z+zK09nWy9l4iTmbRRJUOHfUq
IcPAwNoLDis/vUeZ+6EXMgeatdbCrmEPzoDRsD4SfeoOzOYgL0yJrqWhzdylT9W+Kfi7P7RvvJ+I
K3hsJ9V3lmPLxxq8A/XL1eR+ZmkVT769CLrRXFiBGuMe830woNHUDXuBJaRp9A5DNXzUvfUyC8Cb
vXhp3OGZZyjIEhcM2DTfj4XbERuD6MFutyL/mNp0Vxv9qpyCTcaNqFBilRuQgCuS/qus6hG7E+5x
VP2WUqxjTmU8KZ/0vvwaAhaDb/1Rr7qoNj/bGpQ+EzNe6tHbyXKKy0a8OJOGZTA5vaSNAZphZDql
DR0wc5M3YzQ1n2nVrAUIkLLAjXXPiww6Hgfvl9b4YTuB/a5caEm5UmMVybYjptbHFdjfuF/uzVHF
Ov3qymqhzIaw6rNqQSXWa+AFhJ6Tr/INk3Usx2TnVOCMw4DYhchTho+qUb/BRg9qDTd4Fq21sQcR
mXZxGtgB8mUA7r7nBgYhZbHN83bjznRdMhgJBhinvuw2nZ8tpsHZwNhXo+RLnVn7AVtBDvi9wtLC
xt0w+nUoabFG2z4sS0VoxjH3d4JVJZ50YT4gl19kwxS53qOegDtXz1Hp+XjeFHyP2ZPtKJhfTkmq
moVI9CgbXyz17ILvJB8PVWMQkIyvrVEtJ2GGuhGEFofO0ejx0EjMyJGlF7VauWbosIWZ3exoz8PB
BjtKdieUWHe0Cz1z2Igs2ECWOWo7P2woXZeatYWgzb7K3GgMrOVUTUuX9mvYXSwmZ51k39QcF4W0
Y3cIDtzDX++blujD9Ej7B6tTUZ6VIHl6k6WxFKa/npwmAsQx6juUBpl379b1xgXNO+Ix0abxFWp8
6zEBmV5gLEplxoNRwvmO+Dn1s+Ya6zbl2BbpMFIZwmmoiIKNd9V73TqPaWKcHNtY1m7W4Hs3z8wK
lgltvwMQWGnj9GTlBmkBWBqmg+HXgNnXcZ0uyuRzYBmxuriv4XM5al5Nj2yQeqZGtc6NdCnNdWKp
JTex12qlJWH41xMOYizOSC3rhzED7yZuSFsPdymQQuYdtjyAyCv3o6nN2QuRXMYSQOgx3Uv/rfMr
8L5Louqdh47naFSxcA9mhcq3xsF5WFVbPt4byon8NCel9sjalGQGD7PJ3sK6w5q2yyF/kyA9Hatf
w/ic0I/R36H1TwwF3k0gc2uO7Qhwy1kYKIv0roamEvS9I/BQxVBeifw6WzHtkU/rwj1I7EMWKlaV
WIz8cRCKDExfO/pHY42kwl5fEIC8obOimiHFzF/RKoZWshE77qLpH2z2kcOOquo5ZVCKM+4FGkAS
FmukaOcKj0Cr+CC8dpvYbCcAgVGms2iwbuPo2Bm3Q386DkYT9egBgv1806kZAdUR0LrHbW+HrZWQ
TD1BSHk1OMVKuh95shIdj5wKy2q+WlDPjHhQhoUCTopBBYhR0o2vFkfViTW9BKI5uJSBflLBR8Kf
3eRU4UcYOiZXw8r2P0yKVYjhg6Zw7+m94qdGPstEI30WxBnzQmnWYYX74nUQKPc8kmGAzio0l3p8
3x868cjKvzjUlgb9lYP+zoNZStEQXb1o/ZpPh5b6kTN1oeL3VvrkdDlJk+fM7aNpfB8p9gCwYMVK
LyzBo9Z4sd19muLByltC+dJjH751NC0WNi0PudzhW7Ee0wyZ3zeuvfJFgr+rL+k0H2hggQCstMEj
NLOJqU5YmJntQbZohrFH6gtSZjWpQNws/LveWSXj3qMIUrZOeLFt8M+1dm3qiyzoSeqB2dQ/tHoQ
mb7ENgpo0qdmV/l3zLgD+B4bp4/TsJ2KOtLFj/CnWE3vLYiYutZajjrKldyP0slBoHu1zfcG1MB+
jgUTDCWDQgtL148LI42F/tXxn8SFtiBEsZmP0dv0NakiQsFBVBqEQw22dkQzPXgMdDesewPMcWtf
++TDKXMtkiR3AhMm7DdAZl2QXoOEXjcQjW1a7+iV2ABgAtsdxrYp/OcSI6x2+Kl7h7Q6Km4L2sRQ
r8IztS+9/sKcr4oZodK3Se9FDmxYDXyVsTIqJnDgq+quc4awke+ZJcKm72Kz+uL0wTUe3P7gTG+T
iPz+wwL+B5d3yRJvWQ7bwP+FFIg0CCoaDzYcXOysT4nJeBTQLOzkVwA+zxHNPeaX0B58h9QwCXL9
NFSvqcLbBV2FBqVHv1r0FVvTviSTjeoW7qirXOJzsCBbmPdmSDvU8JmCBRXEOCtpLoCjCUtcNklz
otvPibXWxHPgHHN/neC4hO8LjgQD+rZ8ouusSCEpKZ6cJkdHBYe1bcjMljRMx8valdzd2qMgQoL+
NRlDbXzh6YE1e3cQJDe7qO0/pu7oJEfXgUlpm6HD+BnMxPkxNY/ZsGzoo1k+OurNg1nzBZaMsmKr
gahrOknGw7z+GHDDqvZd7+67HFsqNRyBvNMSEy5QW2Tme6C+6PTe9div1o4O4Jk2yGvSfVXc8fLQ
cDDRmfeG9VS6ULMZV8O004MPzk+2+0jHp95lZIQhZ+WP43JS+isXKwVg/Q92Y3KcetC5phD0mj4Y
BymIMveju9U1JN/GBv9Kau5M925I9g0Drb1c2DmyuEC+FFAhS1UWApUbtbkXeQVdWPYqzZxlPf/P
SouRRcV9YL27gxnlZkECL49UIyMnGGJQrRDPHqLMs+IJfbPCaULHaAnDqnoFeL7VUKK4s8w7fWUl
XUStlIygLeHI7lRnR1pmf6UMjhl7mhw6CsxghKkAXGvHdIImmuMQSxxsiUK6eaiMRVWUxIdTpN13
CW24TI2hT/uNzO6pwJ0xtw1HEtK4UVp9wMP/AhkO6eeaHxSNwNiFTbViBiQAs6WCsxicFxP4RZWt
Av+h1g4uuAZT/yjLjHiwUj/5NtBQbTyoNFlI0bX6kCTNwqTuyin7xyGYFsIGTXieTXk8wCMNSQfA
/ENjbbJxqhdawxtiFtZX60IoxX7NTQyni1XebCZHhoPuxMi6owJkBjR70OCu+vKtMj8ccGe2dFzq
ZRZNkF5XBjgAesDTtfWkIWIzLA3Rz4JnJBenqYVWwXcVHMomDXvHCSvkgp1ywrSHulSqSA/f2Mvs
mKVYU21Po/UgSmSLmhmOHr4dEiUbuZ1yeTS6R5VYkRpWkJ0kpQBDN8q5AREjcSSxy3sLzshLwFgW
8BUYP5Eb6tZTZbyq8U6znlTxPrq7dHxm6cdQtjGDjABUi4mVT3GPO4DtvJC7d2b3WAY8MhmMyf7y
zJ+pAdzR+jaHO5GARSLFmJ1GIhNEMefgyvemeut9kCXPqOKuX+YttoZy+DwG11+EnfFWSA8es1v4
wY7acuOxF7NQpGmPAloc2rMZ7Otg5yd7w9vLHmFFPhUoFyyGIISEIfMDYqegCGrfqAQZncrDJv/I
7e+yRFhL0o/aBXhQml5Mhb3xWkznK20hjWRhGXet1h6R6WRDvXBShkjex4n+inl3lDLksNpj5j2X
7gdlVTxMT2Kka26YpKtx/GyjDsRauQVOna0yYJsFus7t0zACvj0+6DmNyu7BRCAU9G0cH8HnQWwK
/G/Q77qSkr47jnaJWIStEYymcoXkyMettCG7JfLj4G/qZmXSbyHafYnnRioWe4oqwjIZDwy1iThm
SOUT0YaG24UB/LESbyZ7w0MuLT8HGODVzO8990t3nnl3FNqHw18q2Jkl7nP3y5f0hByGcIWVR6sK
C/7g8gAF60LPO+Tt00IGYmFORZRUgnAXN9FpFk6J9q1Vk1L2cJnZygEyEQ6YIkcdXtrhKxEV3nBG
suzHsNjCt7/1BOKydFiIDDMdxeJa+9Zg5BMfiTsgK1QialESu8hsU+kS5r1XVRCKCYWTRKzHBzMZ
KlUjapENMlxJffQjihVppr3ltCQ8VaFVx15t4bLYRNh1aGdHZSNlDZCMGJ/l+GBiBtEjLGriqzbX
tSjxR7o45WU4Ot9W+To2IPIOxCs0ckkvnowse6h0/gitJgRFg2TIxp2gODjDHSowWNNzI1/65LUd
9JXKX9zpJ+s5dDc+M+OQK9Bzg2YkwCeSDTIVjsYNWM64yBdZXx1LN4lGYZwsah2UNmzVlK9a9tBL
yNnND4fbbNMXnlnrqSpjSmUowVGblUWGVB7LmU27GpoXrdVig71aHkrMaoMEVx+PdMC16WlFTH/v
1ebdkLpvHAvuxIGbdfN9O6x1x407VK/cnLaypVFloKbQPdKh4POwz5yLXenY8Uh/Rp6Gaf0Q+Oky
FT2ZUC8YfRGyToPn39qA4zWGtgPcHFlEjq1l20sAEWyqDyvH94RepBb8KocHln8yClu1g4UbaJFr
FZDdRffdTchU6yR1khhw/K2X3cvBJL5d7EauQmYhJFXTKkWm6BfypFUlSaoybFysteRwtBTDa0jx
tWIRwIlkHroiALACQrSwivFhQmQT7oSOCzLoGsIMcFYdnNYwTmFrv6VeusBo5Q6LJaFqIJ0CJLyj
qoNbO+sy7w5GixeRTUe/2UL5L27HcaubWDKRW6M7VUD+5qKMXPezplbo6Pjh4zrgbJdDgWAKfDzP
tLBLCQAT3pmOGl80yVIfvgOWoH8CglrEVCl/BfgvcypBtzOhTkCK0+3MAKAhWoITp4zQNmIE44sU
//cHwOhXJYppcxpD0zaJmUlstZYthKE8CpaVFHXKoPw09A0VFxzJa7HhOcgcs1Nre6eu+baK04RO
Qz/EHrAGtTchxfri9gtFVafKj8z5zhA+MO9sxBBJE5Byy311jTTUQLAL2d+cBFTmoNuVDJmgbOOB
O3ns6yUoeCdw3lRGA/dmBT+tx1rk0Ia+931wjbV5TexmXAmdHYwmyR8TWtGvNhNVEjtpi4pQ07MV
nMlXw8cYt33c51PJbaLzbuf3ztKecwjp+aCg85uODODiRaHSRBQm0fvVCXy9oXCb19wZfnpHi8sE
kH+b2sNBauyXNdIPs9Kf9cyCkxQ7t1cPet9tLOosuGFFeuJGiV7d4S5kcZKVX4HjborSQyVQDEij
mFd/u6DfjstxwMxDBfWmFOJQDNj6YqoyF1jYh6SngeoXVSTu+Z3ZZn1keEBx9CM8UpfX1rpQTK60
II1BQxtTLkx8O/2gG3Ilkp6GPe8fAvlp9PmqzMpj7vgQUi6dKjbK/FfFAlBH6jVcXw7xIgwEnzvR
5MhT69OUoUfjVDTiRnXf1vJ+8uv7IuvLZeu1PUiw6ntjwLscTSYXQHgDbwQFmFH3Q78sdmkFKHml
2UmUBMneGhu037zYye54hkzLKrQPweBUgLzxC7Wkev+YBSaiDrgU6/6FK2ROlch+PM1+7isjqvp6
gf3RVRvUy0RPZw4ifqilsc6QphUcxCppI/eitlZ6Cq4xaBGzgrDunYG221HuiieQLbKfM4XeIH/Q
sNQI89bgJzN7gVnP3nVg3vYxMYfYQNGfi2VrvveGixhvo0r0ic/Qs7TfOoH+0VSQvkZMQZleVwEK
kadB3bNM3w7JLxsXoIG/qxFL/crYAUmxAgggrBIei0xDIwoGN2nLEu2VgGJjhsKZo6U1BQ+tY4Ut
Wq8yvxvtb8N6r00vEuaqVGjHOr9axhCzNpjPoYPwZqIKHHp9oQw0D3riGBa6xWLVdXZBxnxY6Lzc
p+UHMx1cWbromipmcGAMnVJhwJE5J6PX7+0p3evAFPr9UWkfvpPvLAfbQ2x6tZyF675jvBuCNz1k
yauRHVuIFQXdo69jqxYNb9haaNd4zLb8MApok3ATjw2gW/HE4euyp0LpiMnp2kdAZm1CkrGIiuxV
NqcmECshlthf2iSmdygH647Xb2X/0/RQD5w0sDfs0E+D2tVyzLsFE/oiKHhYa7jvECdlSbGwlYVL
C99qyacJr8Zxf0CNGLUcNTkw46zpFy6ISCqN75RkJDEPtRsJ6Ns41iuS5tDqUcRnjSAt/m3oJRFI
qK1tQDsxjIk7/OEy94jSZ7h2u5NglpN2cqKIfx56Kx4dD4o3A/FNieW1VHzmDnBqdlmu0TWxnI/a
AC6H1h2KsinWkmQZ0BQta+CWG2zQZhlinEZaLUCb7VDkz9mAJW8gxdvurcnsOBn7PXPKJycrwtYr
I0bRLYL+TEX7SNOyXxNzXzymP8uxXqSe+cD7KhwbtegkZgK09RdG25885a9dHyquo4qMzl+kKbaV
AnftI9SBN2RlDfcMiGqOWllKtTSr1yZobXx7vh6NaalSdM4xrlTBvtHduZ2M1q9YN1xbtIBBALR5
yMAUUrteLOExHXT2CmBEhafHeoZaSCv2hYRf7IdtSz8s/zQaj0MJXtYUaXU+fM+9zj7vYjk4e8VB
A2U6YYIepqHLXRIMuAXmWnRjKH0napS/8af2S9cRsXlLBHPCtn3Vshx3rI2ojTq+L+880H4AO0FG
hqEI6piqlIuWdsjUcNddwIvQOgWjV8jR7REmwAHFtAQd3dGmEG9LPluHPQ3U3bVpcqfVr3AzoKGm
sWMVO3dwcYXeUpxftb+adu+YHkKTtzJSb0t7upk6kEG0Oplr/Ul0q0DLd51GlzY6Un6PS0d99Qou
KmIF+jZvserodwiFJUSFxwzZ28HRq0/DdmLJLHRTevOB2mXYF9m2G/ON4+dbJq2NK4JtkqOpaGfx
WGRH3fQR3ZMyHKi2NhAtCzQtRtv+keW7VbzzPlh76O2BQGpJ584SfaOBjPximdiQWhJAnE+D9dl6
YhUI7IY6Fm5XsuYc6NS+A2pas0Oj4nHVWveCF8dmzj2aaqEx7KEzCXteZ1NNdFBYoh0GyIVcdOZx
hDRfFyw6PCSMZTmgmdj0Hx4CiWY+OtpzKjpiFC+TZkXFLJin65sKGVdbfGcSLUQIQNkSrhL9DPmI
VbRFp8oQzVaUPV4Iys5wTNC9yca4Hb7NJiOAKaNFXyyQYId1Pi41bYqm4Gj5PPRrfHf26OLtFmh6
+33cBm+JFGsbRVuNdNiGWNmA1gDk4EIGimpaPEn905I0bBH7nSeU6JE2dJDTDiILdM+K6VHuAY+K
CdeodUT5w0a3GSnrrQcsOU9cJEr3E6bTjkekes2sGaCdkl6nkYQzaBpFEEE2U9BBBpWtPCj/UEzk
itwKqXYEW2boWRKxZqsQvvwKuNFgM6XoQMGqveDR6dGN3TKzx1/CMh78KOqFGZnt9BtF0eJA2pJb
28rikS8+fOUimfxsUhFW6c/IPrUhiHpvXQpOWsD6lPH2P6SdWW/cSrKEfxEB7strk+xVrd2y5BfC
tmzu+85ffz9qLo5lukf0zLwcHMCAqqtYlZWVERnR+KorN/FmwHA+mY6T+RAFd4humV5pxzK1+vA2
D6HS19+jKtrW2jGMIcZPLzlswDHGJ7ulbirF7NovKZB/Fu1liSgjIzwFXFbval7Y1G2tQLDL4CaU
ZduPCjdVdpF5k/Y3dR2zaP0mRBDIL3dDda17V5P6Qxruu5K6TFA4WrfLQ2+jZxxE+bNA7ig0DzMn
WPR2sghwpJyF/kayKKcmGvEO0WvjVeFKS6KXBORt+GEZvdtp15OOISy/yIycIfwUCoXdyinviDux
urH074FpnjF6ORrt5wKQOp7u6vg5iD07lFS7Ku70LN10zbn0HoI65xlL13T8RVa9oyV+UswvbTg4
1kTiCqxhcakoerLHNdNO8/G65x2tZa+CWh8iBWDIxFyw+JpWwbbyFPLC0GkHaaPgYBn457xS9nrV
b3JWViyfa9N8rXl5xeWzDuG6rYJbiyKBp+Iwwmsygg2a+Y5E4QsJnj0JDyaRW4HMuobEAml/q5o/
MpH0QhuPZtTyJJtuOlHcj/51r5ouCKYTttSFxtKuwWe8xuNKvwtoeimmjab98GNSFFFxVW3YSW13
0qrb2B/dRDkVOvuZTCAVXuXiZaI3Qta+jfJJwFQlDbRPbSP86IMraaoe2LAcz9ZRBdok5JdMDNi7
z4mpbIYpINcMnTGPN3oZUM817xLKsJ7k3YtCbVvjuAG84RB+boGD/KbaGDzfy5x2W4NXvtntyWzA
Oec31k0O0CehohBbP8OidvXmeym9WKHsWHlOod63x+pZGgFNPPjRw0Od4CWXfi/1V1/6GVBDSKBB
KEHrWv1VO5xL7bXgSRc1k912tEnSKM9brepA/bB8M4XQFSa69q07obrSrOIUAN5r8nPct9ug+lT0
uhPq89/bF93XKrm15kJo1NtFyI+UJJ54ApVmGlC84ijGBsyBz2+g0FwdCe4MtL6UKdhb1VlX+40y
lpsUh1W55u1JX4vodXYAKhRV5l4U/a3F5CY2kpIGW8kUHLWbKAcUzoSdwUSQjHmVIBm/acnEPNIW
BfsfvfVcU0ufYitBrF60PQohMeaxfvxoEF1U36PSYLitTFFFpizss01qi3Lfj2Z4xvaGV3trF9E5
jAvKLHeKLDkBz0UpBbPpqu0gC8co/Alsb2upcPTSYi82FqGT+KAWlNLqm6IVr8ROcxpYQ0U82b1C
2aXA/GxIDhEonnkWEwqlBAdku0GnBHAEnIv2g0zLKrPPytItgnzfNObRl8ptqTWubiqOleA3GemO
5RW2lf2MqdqlWuoYkc6dArQFpJ8YBq48ho0M+d3s8NLhXJ11uGVlaFaFhZtJqau147aidN0z67Df
aUVoZ8GzB1aSiw2I/SeVR7NovIgBsBDvlV761jN52agOmL2QfXZPSUedCbZHh6xEy5NhBioTvk9C
NuJH3T5SkPz0vkzU8ZQC/REKZUWQbseyclKcbX31S0WLfQDSPnbf8oi3WgpaoxMx2RAeclvmlNjS
DDyV5V7P5Vc55KZqtGMgfPeFCR0sgkOR2Wnyc4jvC1TtTONhLEp7sFB/Ew0KuF8mvdjIPueMY4lw
muNXJF+84hqyNz16NGLIAcJ8YCYnzfbFHGqozBVtsckjnNpJw6VmtI2h+BJpn03lZySfxlTZZmzJ
inPZAZREvWD34ecyK64lr91lbC1khzZ5WVwjEeG2NfgKNU4pbmwlfBW7snBy88VssWPlPWGQoEsZ
9eJS2lS1so2ygyFe4Z+3T8MfntDyGwjT5NaGgmhJ8qOYn0C1eV/kc63OdNVRdxXZ/IzTDsgt+ghG
ASzbOF4tA3FdeWZFMonrewtU6lvPmlS68YANtiq63fSDLG4Tc4Xq40scfq+1B8XTqKkKt5KVzmU4
4pZ+QtvopKOhraWqLYRIOAFYyrFyq0zjLismJ5FHRxzpA1K/zCCrp/5UJZBC70XM0OCov1SysOPm
lQUmXpZYY3v2OKW7iYWakOmWDbhBj0Ew4PyUbQxqmpLPfp4fNBls64Raj0Qg5fQFhQU6wbMCMl6c
4YeR3khB5DaxZUfgSZ70g/4a5qJgZxm50tRygWp21zxElJsrUDmSM62CudDfy13gtOMIo4PysB7e
JU22tQANs662A8pxsv49p0nf17+3AnIiMMxH4YfC5WwcOhpQDA+JiGkfkXP3c7lY9mwU1Tc1lEfP
/GQVA4UVwZZ43fT0sFlcbqJ0AyaciPUbKONpn/t+V0IHgckI2v6pqMW7tJe3tJymZXooavr1usdU
/5Ra51z5VEd3gXFvsKyeZWw7fa/HP+RUgkLwPe/uW+o2CeAWIgt272HLYeo2lTM3zRqEoveaMuxH
ndfDxJWt7zLvC33Rruipmz7/BqBBgiCYP2TkSzSfBLXmjxXqvWc0vOd27bQb+AR5YWwH1d9ymQhV
tcsAHaNe3eTho2p9izLsBszeli24SCE3Cvmdpe/68jmSup0WfImpNpbANYHOnYQ5esJLR+MOymyl
Vvhfa6t0ZzrcScLPZpLfKG3rtlW3LXUYe5Y9nwszIW5lwt6f/D0UkJd4+CRZ90JKaKcwbSEqRlXR
SOE6PXswfrrhbHavmve5Km0xKLdSn+71/pOuHXKvuLYIhEoRObhluqP4qRopSaHJVFJ1EvLYSf2O
P9DDPQBLj0UnV148I7TzQXMg9dqyj4lsW22N5HOjkEMHiWNomGWD7acj0Kj/JfXiK5G6m5HW5IPe
tjAIomO7KTJjF3LCIhBvSaSmSaqecj/41QnNOtfzKQurAE5t5PZU/0qLTL6Njppi2kadnZSaKBoV
5WYs/L0nXlOpRsKCG4xYqYoKGoQheGI/7VQqimJabmNDpE4nbgth+jJO3ZPU89SeisfMzz9NBVwL
n+w59+/NbNinWe0qBuYUkQdZQdv3uHE0EGDQHXc86VzDoOwUEdORV8mqT2Au+04Hsoq6b6r62dC7
hwIwcYx4Zwzp97Ac7DYUMY5LTmrYHkops41evR202wkcMWzJH5KbqVLcKt1XCrX7cH61Nmw3oBiB
akp+9FV6QEXZbsAHUsr3naCSe+X3cSc4fvTiUSfU2glQC3j2h6GYG0FVnVgy9omGOU42HBLr5zjC
ryJ2A0Rk2KEqTUrX4nEoMDLJ2p2liHYU4yCRR1eZImz6mLwq7qhqQ3mL0YwLHlq4drqM7AI4bEmS
4KneXdR0rlpqj6FikWtA9ayQWJpTRBL3Ca/GInwFsYaO2G4qivZFI8NpDx1dPqs9NoQZNoQku4O6
qwOoJ1EslZu+SngTKwexBDMAr1FhGPQBNtoFyMaXtPE3RXIbKMKuawsoe5RWKDTbljXsekIOFuqH
QH/UDNmNPUivdXCWTMVOKTjUk/S9UBVKbIANErxbndaZ5CzFw0mYN0NImCc6IRPISlTAyDnv2RQE
UsrII+TCGVQONeb0V1L+qYoSR0RcdMzqm8wYPxth+aPk1ucBgBqrBnIV6dsU1DWC2eXRplCqrpDq
V744UIijQ2nwruoQNaQMPowU7aWIgDaiwKVTXJiAvGqKgbmJ/oQ6whOobV2nZJLf1jRLmgG8D1N9
kzOOhKdcbmDBsdacrq5u72cxQYlKmKSTOWE0K3mqm3bJvQLeNpQmPBkJxIQ8Rdf2JTd6BFKfBhng
oSEd8n7apoH+qk7DFagMO+Zr2mJwmMuOD6JbIdqiAx2F4z6C7OIHJpyf9CQLMQUj6aGujHslNmxT
l+xWNXZqEuynurxRBm+Llp4TxMWh4HAWULy8hES8H8hQwOjMsnWiNPtWDuNO9sRN3WOd2hknoSvg
sYibrO2pY4nHPqHQMCnHtq9PoQ7Zzar2USLA8uruPI1ybBQWDyLrM6CvqGfjT4Bi1IlS4IYocOv6
1lfIXoXKiYocWucrbjh2V1l7bXzWczpI0h8Wr2JofKFdU/lyFB9cmIRIg9baWFeJVz7HORaWmnSt
9qOCIn95VeqaHVJcyCG8JG1jq815ANs1CmWbA0zxlR0LaCv0yQvHRHoszWkXkT8UvbcpA2hwzXBE
tteJGCM2fhJZXN/i6QfS4yi9+aLNVafQ0eoTSpJOOdw1PKR6I37w8YOasE7WYClkrKSlkqJJorid
TG5bnyWsSJ41cLeM9NMS+0NQ8Lcn6UbTvSctVM5RY/AmfVWEmhdH4xqggz3PlhjGXQ3+04HyBpEJ
05/cnkKCqAnOJPbbXkgftZlCJLZXah4/ZmpDP4d1KwDrgDbYtVI9Rir9HInP8irGz9GTAL4kx1Dj
r8X81qtK7zWCfeT7pDgVmiq4kerUgtPxICvFV5H7VC8PwBfUJhu8CyuAi/4h7YedwQmu8OfMY1gT
VSb8aKbuqAUJWlQt3MR8TPdwzIZdVXlnOVA6u9HNby2Td7uwjRyPdGI/pLqI4AMVw74fA6gV7ZMe
BnfpUJ/0IdYPUiof8f5UnKELE3AC/1Etp/taG/unIazzXSmMr2Ge8cgN2ldFEq+zjpSzTBK8pZux
OfbY5ZBqiv6G5gJ9Ewo9coNicN8U1TabKA34LQhOq15BdLkzI/nQp9UjL5azN6MJZVeENJAX3X5Q
pnOh6hT0a05i0zuNMfLvXoUwtqIrdmbMObdvgHMJ7UGQulfSxHLTpqRlMhU7O/K1yBYT6UrJjKM/
yOVZqkXKsQXmOhTDtP5UhxAx/8cmgEUHjFmCAfdagOodft+ztlSWbeCn4zPfXXOUz8aKbJa0ws9f
So6KE8je2ADdwn53VVfZlz/is/+p3Ur29JVVdjF1d9rjmrnK5T7Ff1oPjEX3nlz48qhGBuwYBQNr
HhVFq2x64+fKcq403xiLhhhNTAvPGOkvF4/6T/XcObINUuDI4AobiHPfR4cUat1+6XJH7a+uB2PR
GqMIopLIKj1ikLwHx9ga7Y6Eljbsk+AWrvgyVXZ8kMgSCLSb6etfyApe7u0wdcuQFEmX5UX/ilBr
shVl7PYK7tNBdEnhahwbcTZK3c4VHYS8/0Lc4XLXzK9RFz0saSNGNZUsRgWU22ho7LzK+raf3Lm3
0d9VvCU36XeptAkQUb4jUdt//MUvqlhov37AoqWlEJRE4bDOHxxzkF2zx5xtK+/XVCzWVnfR1dKL
RRFrgMo7iTdSRIYWITn38UzWhlhGgiQPq1SiNbRNA3jKyBOoufvxECuLteyY7yGgJppGr6QxSLZR
mXYtPVXGtPHrO9n6oSBClvWPHw8pXe67++cDKYuD36WWSdjkRIKDX2Xb2QGxdRBI2tcr8geXA9uv
gRZHP05D34ohQO3kDBrkGJS8trE/9Lq7RuEZgLT4mrzI2oiLQ9+qyAJHE33sZnqa+ucUsCGEPiPB
8BQhGXy8kGvfbt4+73r2i7IKSyuo53WcpaJjzpb6v2/0Zau83JWhrGitt53qfUlRLg+ylU34b/r6
fn2oRcyoFGESFSXkQ8m89AuU1I3xezgoX9n0B88irxLUYN+CsSmiANMu685GHq94pEmXu2x//YpF
4Oh8qHWdQS8c/Kc3f+nAyU4jvoDxqvz2Za2iX0FKWUSPIpHEMQ+QAUkOo1vbwsN8ReS7aq/c9Q6v
psA1Dh/vlpW4/CYa9W63xKKciEIyKw9IhVOmBg/RvR9SMxZPBtTNuaL18YD/RiDgn/VU5zjwbsTU
8qcRsat/CQQIN1IHsXozS55MOFs3nHmqu90TafvsZBm4OCqttSyvHEd1EWmCzoz8ogSdH9VJ3Igz
aS0GN84zmWe2P+f3K3oBb0q5f3aG/5rzIuSYAlSehjc7uhL9U73JtsO+2Qw2tXl5Q76+2hK7usiL
iNNkqYIXAayD5lk/1pvSbj5P9z1Imju0Wziq7twZq8DYvQ8+NcJGPVsr6ePlNO7XjBdRKKgnXfBb
Qt7cZdcnBiUplaePthLsVu5CdZHMpDI+SH5CiBgmS7bBfGFiSsrKXFY/3yIQ6YUJ/SpBFiQ4zLqu
kE6PvCPs9CDsaITBHvjjI7I2qUXEkdTer1HoQJGheDGFALRs7RCunYBFnIG7KGuZQjLUC9WhaeKr
iA6+TKC8k/aHoe92/9uEFhlLp8tiK1QFmyG/6ZOnCEzt4wEuuq7rvwLnUoxcsjSJ3lOfA7bpXdmG
MeUM3zBf+xLuwqts37mjU9nj5xx2Q7Q29nyWPjjc2iKclI3qicW81bmQwnuK2076400DnV+xqf7i
dK/sj6UIaFOKY5lG5Jgx3FQhfi7Ul5XlnOPRR1NahI8xGbMp7cj/1F15Tcve7A8dfBvskaLB5i+U
xlfuWG0RLSq6Ea0eQtJuPBYH4zRHxzdn4X1mr239fyM98k9k0hYhIy4EWfc63j+9DWPXJn1+oEZp
6zfeZhZtDfENWDOGWQmG2iJ+9A1toNLA/i+U8UrpvYMi6Ie6TldSlfnPfPTVFnGDqpwfJj1vrAB8
wSgfe/2aLl1emuVK1L2s/f/uuC3iR+PpWWUCHG7VO/2YOdMpPvlH73Xe9YrtnZDuOxsva5qKa2FY
W4QRKetzVCPZJaXbobAC+eIOwssRhRN0cbLdmmLSWja2VAKJtFrRylzgFMBw3USvsDfggEP1oPPI
Nmk2CTY0hW6M149P30pw1pfxxEzjyZKQdYmGUwQ5Dz9SNAMOvfXZBH/6eKy1HHtpMkudTKynicGs
Wnui/HgjV+FekeLA1kNaeU0j2srDcDU3A7RqehhS5TwqwvPHv+Li+TDxGhD5j6Spi+NvaGgQKQkd
UfkogMgW0V63olOFSfx/PF15dqez4ARjJgZktRgJK4wSyLBWt955cDj6wKmo/bYOr9wnGLUricMf
B3Ix2iLUALOZitL0PL9i8UHNwpfU6knGBPE+C4Vy//Ei/rldF6MtogxACfZ0UqVu9bvmQLeNdEWP
D14NwX36moDVbixn9UiuzXARcoRci0PBbNQtRxJy+E6ihhY4422H70xLi91GwVfW34bfPp7r/Jl+
i3TzVDVF0TTD5HsuDXUNNapqD3x4WzQm1JCMbmBxbav8cSctxpD5De/eKVKoDOhfIPYxF4y0z3Sh
2rNrZ/6wnq7/GdkWYy3uW7Wko9n0+HTjUTzOFtbTHsznnB+iE/y2vbby6HvTM/1o/RbHQFZjCIcS
69dsIYDg2+MDzW6kb9q36bN5Cyl4djfxNrO0zESPwj7WzuOa5t2fF/Fi0ovT0RlmJsVmh3y/qzxX
B3HY0Oa3i55mSfg5rdZ+COsbdm3nLA6JEAYBwh/zzNHMCnh1dp8F963ky+2vntrT2kNoda0XR6RC
Da+3PKY5u1+otn7EFtMR7GEvfgrd1FbfvDBgkWAP5fSndVPYi0f03VlZ3NWIolSKUY7q1tDSsyd6
xyAfHgaQO9rOs+3/di4XN3QitGo+6ZyZgEZuVadPs338eITLUe7XdN7KiO+OpdkGZidXDOH3jrlD
tVrZtrv87O9qyRG/a0cPQv5urar7xwX1+1Z9qxG9GzTWkxRfXc7nQCtxAd3SGl+UajWarmzOt8v6
3TCaamU1Dunz5qQN198n2+Zb9o2GZnp0HfiL+7bbxiuhdC32vP37u0Fz3JTUYBDNrXEDzmOnrrT3
sRhC29OlXTZ0VtXB/ngvLRZzEXxozRvSyeQIVs48IM+lMzIGNioPqErTMPV5ZcfMgfqPYGfAv6dy
q6nystxjqgU9CZhPcABF8Hm6FHEKm+3YBrcS7fXN8ifGM0/w3YCLm6MqinLwc0nd0pbrvJULXMGu
bePbHGnyg+hAnvlm8F+EItaSgLXJLm4SysxK303aPNlZSJgaor+pt/DMN+o+O689bP5IVd9mqgAl
6bIl/+FFjhc0sI7G0jYB1mdSC0XvLKMzMHQ6lP+VW+vPV8fvoy2PPspgaqsq8jy38qk5QKTbJlvP
8XfzwxThLiwRq93aXfknDroYdZGOq9oY6YmlztcUfExGxQDsrt5NJ90ZuCP7G/EE5r1uc3kxGGDk
9/9ruwwGHbXvsQsZt88V2KZf6BTYrJyMtSEWm6VV/KKuAzaLhn1fCAUWWYJNvtOd2UkkOimxU/xY
C6VrYy5O/1jHrWxxSrdjctSgM5vyuDKtlU35lne8C2i+acpiajGCqKSwnPeW9nXo7mOEzXpzrbB7
8WJ495EW6YSsBaISBxx19UvrigjzYesINdVmsNnbBkbtLrHV+5XvtjbD+d/fzdCoLc1UvLeDMNcj
AxtVtN3sSBTjfwhDRHbGvXqtnteQs0uzNVXREg30/BS8n38fF1mAsmwqjvtQoBqCEE+ApFgMn+Xj
+V1MmWAzabKCD6mi/WFDiu5drJvcg8KESYMohrC1RP0xlsUvqtgfVcQe6I7XN03lw+wbhJxOEQRD
2nRvpsjEJGlOQ5BwHSnKNgiV711As1St7kdP2Veiv/v4186TXl4v73/sIr/CIDCKgPXZAjtcqMAw
erxj/uJW+QMfJQ69H2ex+HI51g2IvrpNTOCRjTUh7WAo07dO7Ww4PSj5bGj3PtEmtFbhvHRk3428
RGymNh2zKOPCTvTYUQfBieGCfbyIa598eUlro0o/f8gqKjfqUXbrnXUdfPNu47vxHLoUy3Ac1J6q
rygS85ycbuVs7eJcm6T8+95WmzHHJ+7tM+o/fZzWt4KrbuLKgcFY3XfI8HOv0ff/8bz1i0fq11ZX
FyG4huidpQNHOfIza5Oq084Tqrs0iV1dyTcKopAI6l1nFc3B03iWVDrYxc7ch/I3BAmzHHZ9W+zk
UXtMWzhXdHeVo3hVhojmmDO/8jse5uDM0BBolBMG/cmX9U1Hw2ve0xDZmK6SwT4ve6SEgvpEVxCK
dv1ebSBxWbUtQ9DXBtntabXWAKotyPpxpjm5Bd9fla+G5r4up8fRkGiN7lDAtJwygWWZGT9AYfZK
gY5zFB4i4btsNnu/AYZq0m049ZtAfpC9x9g6x1SXP17Siy+E99t1ccPI8WB5jUz0qJzn2cgh392G
dr8tKBNWtuWsFpQvPbBMHasxescoLInzJ34XjaFkDrk2cjC77ZxyxW4mu9BdYfDQqcmrEidalear
TXqzZhG6NvLi9ilKofUyX+Fpp4OSVjeV0dIqO/cm/lepgkn7D0CKqIjykrdUpmkUtLS0bqWHeZrC
hlYcimdXyq53glNOoWD1nTCfuD8D668hF98xii1PkzJmNzwPjkxJhLz9YOxQ+3DXs60/Yf638Ppr
tMVXRPLWQunImJNLcyddZTczwtc77a28X/tsfxZdF2MtvlsiGZFmpcxMPM5YVfplgHWWX2GB5Fq3
q/vzcmT7NbNFtlDXnqkEuUX4RkJ1A5fy4FeWcNMktLwbzXMioxZUBAh4etfNaH0VFOOE3ArQtFo8
lKmwcrlffG++30mL+7JFBkqNOha6yrGvqzfjeTbHrp1Z5G4vk0j/zxtpcXNaDaT9pGC5Z9O8OR5Q
yTuLWw2e2/++kcwFvyHj60pNTURXd4ibfMptaj3zRnr9i410Off459Oai7dJl09FHwWs5SyjPzkQ
Ys+zCeHMZETW0VF23RMtgC+a499ozsdh9uKuMqD5S6JBXrK8sFuaXqVBIOr1pYEK8LBVwmplq1y8
G98NsbiScQAyqspHx1gf1JNfyFsVibyRvqOPZ3J5R74bZ3EHl01NQ1PDKiLCe0jvCxg3MKxdpDJg
SeDSvcY/uRi23423CGymGJfRyJJuawXBYjoxZFp9ORGbPFl7n1wqYpvvhlpENUssNU8wmJp/DXH+
CPK4M46NDWzsrM3qT3/jOaq9G2sR1RCtzss09Phc5+gW8QDx2G3ln/B4Nkgn7Yyz/zhdowjotAc0
sQnjsfPfnvV3P2IR7MZoHBVlDuPNszVuaeXaz84jfv1WdRGcNbefi0VsHpQS1mGWqRhLAoqVoeeS
/+vaaH8iSFDcRreyXd5BKCSmBSFdfG66/Y/JrPNSvxt1sdRyLVtlKs5Z40Gj/BnvlB0zXjXguXgA
3w2zWExPRaKIRmeExK1zo+0N2rPyfi1fuxjD3g2yuA+CTOxGrySzEDGFSm7C3Vx5FFdZnxfj1bth
FpcAumNpV8Hq32JKyH1H+qKswO9vzOk/EpZfQyxJKE3kN/1gIl8VIHJ5A2vd9nYpPmLqSyVuyi/G
vqTQScdR+DibDvpbWt5VHAtcxG3p/FkJnvO3+ejHLK6GVDdqvayZr5LVu4B2j6IfjtOUuyUC+3Vr
3K4E0YvZ2rvJL4J1IES9OMwJ4gysUNXd0qE/F1nrg37yEVTafDzeytbUFjHbjwYtaD3uhkpD3Adh
1SpHQ3jafjzKxeLfu4O2JKbUQT1aQs8JkOmE2tRPwSvqWP4ppEDeuP6t2dJ5R201JZSt5m3zFD76
govYbcaJp6BBhiA2dAfZRsB93xBVJoiRPMP+c8+H32PKkqSSDKGcDfRA4hrQn6oAfZe4cFeW89J1
ZKn078uaKPGIWAQUv228RtBCjSQbeV4XLPysktLPdsWrlfBLO+T9WIu4UpX1pKheNC+fh8LOpj7n
n7DCdTo7P+j74IhaQL//zzkjrOL7URdhxmTxfNlkhnPXDHpHd+Vuzje/54fcyYbNejJx8blr4f+j
iCyrYS4TMYHmxzYKA42Dh2/CWcKiU7Bnf1PFHT7NgMpaPi1fCqXvR1wc9cGz0DfU55XVNtNWon0k
2mq0cKcbGHfuvwz2yOe3+WN1zG+MI+DmOX3wH9ZS0LeC//KEQBiREAewdNgji8Uedd1ru4ktm2Ds
l2znNGOkqwPq8uHjjXspmL4baIk8BGM+CVmdaEwzQyDIuiojhLJkpFBl86gKqvPxcBe37q95LeFG
NEHqaaDIhm5YSssej3r1adaI+XiUi8/Q97NafMfYy+U6CRhG2Ju7+YFd7St3toqq7L9ID+e/9sHH
WuKMSU0rqk4X6RsyJWwg39x4B3CUQ+wGN2iI0KUQXFfXwy6587fBrt93Lx/Pdz7wH/2ARdrd6KFf
yfL8A9DpwG8JkWojULEZobtvCLr7QlTvGqNc26V/crHnkPDuay7ieDrkUTl57FKUTJzyPr1vdxyd
u9A1HbS6hTukvZGR2nxSt3NGvGbl8yc1djH8IlccAlFK9YxpM7XE7hCKKxIeiaVxGDLd1brgStH1
T2JTn5VCue+i7FzG+jXu17dd3yOK04bXguahFVcMeLikK3nD2lZf3AipIaWxV8faFrhhX+c0TMnd
dOd14spLaO3jL24DS0nCGMo/UVJCNzPYDB5d5QMAnvoUIMeFiN3KGb6IAr//7IvgNNV64AcKI/pz
px9Rcud/ihxrOz+HsC6w6ysZsjqM0/Zk3Orux3v94rvk3ehvm/JdUbK3rKyzDL56cjVtZbdEfnAm
/+/fHrY2ZRZkSa6F/5S4/vtWeyvyvxtUiKfUUNC33zbTk9BsBbSXVqZ18er5dZbkRcgyI0CpKma7
eF/m6zVx/C+h27yFrfy2OSP9v/IZlcthyxQVU1FVkMnF6ZVGLW2VLn37jAidb2fvLQQpKbL6dnCL
CRJ8N+UaqRMHmaabuWelOVtoQTnt1qKjs3Woj+6LIwWYlTvp34TvX79scbBVSa0ateaX1W5xCPfY
Qh2azXz/FfHmLzhql/An3riwNCWRlFhbnFQp6XMKF9yBMx9uflajP3+cM7c1IuOFkGCIIgimiuQ1
XM1FnEYT2FK0kW9cBN7RD4ufaYHmHpXIaeWQXNhMDGRB1aCkjWjyYjNFSWp2YpdzIaTCaegyp2mK
lVfYpRTFwFIDW3MKBJq8ZCpKmp9IUdVp2yy/adD670HtIvFzN8J32/fgKCbIZWg0Kwdl/vaLu+63
YRdTMylLSHnBsHL92iEN0I4WgjDBRjBXKK6XrpffRlo8xCB99HlXNNqWl2XqVgG96RlHIrXr79pO
dcJD+Kjswlv9LyDRi99PtkxTMw24oPoiwmaI/pciFhiEmwh5kGcDy5SP483KCMse+EQdNbFuCw6/
vOvzCWscaeVDXdzsv+awbHdP1HxsZYU5pNHncX5bejdV9u3jWby16/65G/5ZqGWzu6dlYiRG7Abj
QSJfb3elrb9QHv4s3GtuAH3ffJlO4SdkxrZzE0RzhvH5HNwpt9GVcgi+1OJGWrn2L3F52Da/ftJi
22iy1Ew98nXb1p62Ir2OPN8P0zfLVjfWLt8WZ88dV725366HjxZiEVqEIo1x9WO1Z3aUv6cR/CvC
wOLPub9lbm++ah0qMpk77jOqpEiIn8KbfP/x17h0Nf829eWNYgSSYYWEnSbQrtKAixmzCYWWf89N
NOHAy+pGwH8RlZjsQYEIb2MUejZGfL7ywbKQ0oGDGBjZ5Hz8u9Z24uI6aSfDSIK2hUjQS4dOf7bi
XZTFK5NfG2RxiWipWEflSLQYZeUghcGnTBAPkLlXhrnwXvttiRfZXmqFSYZkrLY144c0vE5QSE6w
RZAwIZPkh4/X7dI9/NtgizCkpn6hp+j5cA/PbJzYRUzhrDrlIWELKyu3/uXA/s+5WaJLKBiOmmUQ
kZIJ0FU9Tpm+9QLEOaPHlWnNa/TBWVliS8A6+eRFTAsxF2+X8bo23JRSRgblzrCjJ2GXuEm5Efee
u1a7vATGvl9Sc3F9ASelNWYdFm0a3q7YprvCHQlNM2NyrZS+OtYiEjWejG69wjyjw0ylqqnRjtt/
NcgGK4+QS0jTb/NaxJ/KSKvBwnCIraIf562S7rxHpBvhEeoneBcrFenV8Rahhuc9YcNnbuX/i8ag
ShUiCFBfKWBArbhZS5cvpwMKjzXJVA3JWvaTB9UUj4h/sZq8O2h2CeDaVt8sNznNzQwDUwWQdMx7
5bZYiV+XP+SvoZc0JWNoSAbikcVFWf9YHiMHFvP83pH/gp3wJkfxx/FQdIMOFBJiRVyEmFHwUSVE
G2Drfx2umqvpCqO5yRHPAx6iG+178CoDNAvYqFdP4OzhZi4Xl1cIc5ub8rG9adzJbW/+gl19MfS9
+12LaFT3cF+y7i0ahV+p+nPfo7n4ol3XNDkh20O5Ya5Wr3HX5Yvh4te4yxJZgmlWM7asR3RIv/ZP
1UsNCdLGW8Od7izXPwSlTTsQmLvjO5qDTO+zdGPanlvcBW6zw3FkbTvMZ+mDD7Qsos3bUys9fhBa
Ebu5y7MghCFed8J5z83O+re1IuHagIugJeehiYVuzwoEpwKtKikI3f8mJquGiASJKiMptwB1OuRM
hb4xcM2whRv4E7hqoRW7HU4qFCd2GNpnM9Dp/A2+e/meezf4/5F2ZTuS8kj3iZDAgIFbICH3Wrqq
uqpvUK/s+87T/8c1v77KdDHpnhmN9LU0LXWkTTgcjjhxDrc+czItcNay87VRPKgIQXxqRyM7g83c
szRhnXk1V7iwxwXmSKvNOIuwnwDEDQRc0jkgVcvyn9csDPnCCvuqFzWLuDaSxAwoKPfbbKtp2V3G
eLlvf7c1zzCIrKNQDRWCT3hWMigo3feKAglVPyahM4FA8LaF91lU3tsvTXDhaOhDvRh7WQEIDU1v
u/yW+/pZc9vX2DHd2p+BQ6l+xPuZlaAcBfgGiA8+AJvyKFlut42+TvZ4koHEAe3x4hs+OCvv2y+V
r4HRHG/v0oXS54/sd71Fz9JCOIUMTnwXPJqP5aHcqD9lH3TXb6I0YM0BLtfEhTKJLoWqqJAmjBsv
7J7nCYpSXwX7thIkTMPUDQWHSdbe4ZkXXx9AxzrNjYiAVFAH/e2I2mcOujkFKg2m6MnD/JX/RJe2
uAS7KA3wC/UxAVLXbTfdroMCuRe5sZMp/rIJDmK2sbWYfGmRy7aHRCtltU8AnIFUQBsHXqw/DUrj
Qgna7TuIoVaPt7dzzdFBagoGdlkBq67J5RuTqo6tJA/EC5c7Y4BIFv1228BqRsOYyzRUbTT6afJT
ArOJnkF+xFOBnNs0u3/FIaCdMMWAnd2LN3HNCy8tcmHPqjUlbyUIYlNln6V3IfhMwvDt9rJWbZgK
1WVKAAbmIaRBEQ0jyU3Fm4o3xJ/TpMieFL/8x0ZMWVNRiQKqngCreh3palTaIWwPXx8yA6TLgfKS
G2RbFiCSvm1o7YULAC5soWhqElPjLClZJvfGOCleGO/Yo0hzwgRzXiUwsWEAzkLJhzTPX5DMrbSX
L+3yAIxM1jutVzIZOYhcO2QT7htyx3LO6Szt5uhOsMyVA31ljruN23IuZ4PxU6azw8D/HehwkfJ1
NgTN37M7MSZ2dYWaSYilY6wKogPX31CJod9SWzDZ74vdeF4OypnNmYx/k0kyx+bilUnZnQVvwVgV
HxvrrFyIlpdg6UPfqntK9912wBxiu8MI5Ek0FrR2sK+scdExCxM9Bh+/4gEKB7RDPLM6u6ueGKME
KAn/Al+8+vku1sftZS2BhXxZtRhAT+lvLK6U0K/WyF3SYFQhRqswhwHnEsQF/QDyGPNspRCCilQ7
ivE8iHoDihLoQiYou9122JUoA/Mm8g8N16rM16KBvZeKskMaIqm/S2hdRZ1XqIILdQ0FaJqYQ8EI
pIX7lGev0CBMmBQTeJprED2ADzaD0ENEN1EbLmc9hypwH4JadtG/Q4D9LtENSNyEe9KkXxDY91I6
bSf4KBhn68e+a72RRtJ9WdQ/JZlaNqkwXJBC6rIPIiLYnJW78up3c2F+LGvUyemMmLUArgvi8VSr
nHky9hXYk8Fe6VTDw+3PsXJZmniFwAPRfABYj8s8Q0urS7OHBreZfSl1yLYupWBNIgv8dZyXWgVO
OSSF+VGFpivYEv5HC9ypVScUpKiESL9YHZQJ3K4RgYDXnh1X28Qd00hBCSMucePPPvUZ9Apzl/vR
BWHxX6AU1o7I5TfhTijuTsjgTSPWE0GpBvI9SwwhCahr3P70bFv40GqpqqbgLJqYHeVuDsByR1MO
cuLJBRSJQfcuyW9QCSQgzr5taK3ODgOqgXE9WdZ0vn0pQdvMDEeIm9FvikedPHTq/QQREl++h97y
TDArmKS2dExKR1QSWP1ywEIpOlpsaJ2+h/yL5LorNVPtVaSfpgFGQdBvHyEXfFIqQNpUY7xXIUWS
YbbMWaIwddFD8nMJUamxVMEmrH1UC2VxHDWFTS5yu61YWVtCYgZ7gLqXDtiX/otYIrje+7/CfVOL
gDsXU9CablDKuY5ZQfo6nid80wc2H6Nvk7vWH33cYrtqGwMR+sA4yAjKbodk129lIfXsWq/x6hdw
aRfgyRXaAtCeLDNc0UEhQ7QTAuY5Zj10DAUGgHU0UEGRoed2UAco8dz2tZUIemmeb5b13ThbfY7k
HwzxcjO7tdn5MmmOfasAmpk6QV4Log87+p+3nIG/MHeFKMrFN7Vg+Ykp48Om1LMW/adF7ogERuym
35Ei3N5e33s/mDeHlNakaFwpmHngzEHQIg7q1sJjUbZ+yL11apKq2raTApF3FUTvPdhW0yT0GbvY
duwNhHS9an/ltKndTloQwSYNXJM5prM0CJZgIvnc6M1Gopqx1XoDsnNSc18ttSvVqNNaBXjeowbP
HH06UXN6kqpecki2QDtqaX+NinRW+uUYUWimhrNEN7LWahgFNI6DPoyQsUWnue+gytmM39tevS+U
GSBEWKnijDhTP/yu5/w31EXfEjn6ObTBGVw7p9rAHKnWgKO5lCEA0oISs+kLp5noUYcGoAsRayhU
TZhvzqmknCRwh2IEsfl+e6vXskFLxTFSCVEtlfKpilx2xUxLaoBgLP8eb2s/R1qd7sgrFGb+onq5
VjvG0LmiEmCdVAPc2Nd5db8Qdk/XUHzzu538DHEBTO8Fd+han4TT2+wY8m6kgXobOZKpEzTir211
gRJLS9NgNhmFycLtfzPNeu+HcSidYVu7yeIcg9fxCZKw9/qv2/v6+cBgK9l9g2CI9zO/zLwO6sKo
TPR0pHMzn/vqOYfeHGQB0+H3bUsr4ZCZQmlFhUI2zgwXDgHtsPReg6kGTZz6O4qVBujEfIxfnRhS
Uz1Hg2e888XNhV3f18Ff0LZ8zn+ufwMXECMKdRIl0IlHmnNsPVeJoKTz+Rq/+vf5iCcbfRZXqIJ4
QM1tKusreNTcODgPy+vtzVzBkl0b4l1mqoNQSSWUXiMn/q543a9FcsrfkLygdrVlVE2J3fnKCzRL
ajtzRE3HFRg8Yh4x369QlJ0N7ngkYRZJsbLgOPqMA7k/PcX7CTDjwSlsyC7jTCb78WAK2lefD8q1
Vc6F0jpe9G6SDTznh13tV++sy5WQ5+9zenBthvOSpiZtAHF44rXWVzo9pe2rGu4EH/DzWxM2EMxQ
uDJxSfJpmBGq6YjCDpZyTL8zYp9UOzMGYAwHAYq5yU5CWp8V31dYgcAA2Z0KJgX2iy6SLzKYalnL
kgW4FtPzvGcQBwY71PfTi7XHKLsvwoWveemVSfaTLkwWc5S3oNdCmTGH4izg9+UmN99xgOE3QwsM
Jw/q0oPY7a4hNXSXgINwlgKj7lUpKxATHOtNmzJtzhwi9k3fVRvFHIL9mEMyp+w1X/BNmPtcx2EK
TwafBQYydVPROKducvC7dUCfgv2EDU9Gzrxn6JjCjfeMvI6omNqE8iX414SY3BXPvjLNefbSR/PY
zjA9veJxFtjdPYDIkApGex0jzo9sXhRdguf5i1psGuFY18rIwPXKOY9XMg3XqwTzxTHwoVIMtly7
QnOWYbAbBwp3goO8csIul8vX5RSp7gAczAKPSLm3BE8BIbZlDoJscKX3fLWsT0S8BW2NZkoCTEJA
Rdn8U3n6V+gmpfuU0UttdBCGxE5VOwqYtMzHThXZJ7cdiuflhf5SCspHbGsCOKZaYPSDujPIQKxp
G2LqS1wNXPPgyzPOJaR1FiQR1XDGNR9al8cSI2Uuw1IlHqPwwZFyumxf7zpHfNjXwgv4tFSU4lXD
+kQF0xhRoraVHHhGX+6nBKJoIrqnNae5sMBrUAQVJnIT3AAeNbUHLU23ED516sS7HQVWMiKUqv5Z
B686oY95WWc0QEdVGjd9Ofoy9PmMSvHl1yKTBedgddMsgs6IQsBbyZMoBAuJop6wJQH91Izzz8BS
Hm6vR2SCi8HxONG4KSzLI3LjKVK3Qcvp6baJtWxAMTSZ4n9QRJL5LDItgZQOKtPyUNgDqVIwyZB0
Vtx86RDUVfmhnXG2SAg2ULM4D8Q6xn0G5e4RoHNoUEJiMmgPeWE9otayEfy0lXv26qdxgVUqLCUi
bPkMpJyfh3tGscjoHcNfyzeoJ7i37a0gKxFyLraCj6SDgrxJR0Oe+OorRmiOzU4BnwPaU27ipaAK
C7cRjqPkBFuImX9H0eqhBaH7ofYq35l8cUxYvVn++UHQJbu+gwOMyddSiG+THZmKirnrvfRePBm8
5mYf60a379pM0i4DhG5gRg3ueoASg0AEvV3JrS92Ftt4bWFIaAiVVwVwc9Ieyqx70rvqvirwXkqW
x9tfcS3SXC6GS5UKsowkYsAhCu7jGqJjmvpzlsj2tpWVchjzFU3W8CzCn3z5wOqNpSxzlGcgVIgO
B2iz3wUvyp26iT1d8DRZvwwxaokEUEe04fO/XspMOmQIbKBw/w7pxGVXO5EL+NcuOLJpBWWjvTJ9
DWV0RKWwlf4fW+mHbS4IdVSazXCibPhkcMMto5dtfsTH5BwCdRZ79fYvxsvWT/6HTe4uzNXM0mHT
AgBCdtpiMx21l/E8PrfPw4Hs4mPwhXjZBnx2m2JTYgbUbX4XvgixsHYh47mLjBtJvvIJ7U/KYiIV
RfiJ5dAF04qdZOYmiTEb2fyY0IOXMHl026vW3tkKCDgwE2Ggzgvn4s5J1LVZ14XIrR4Mt96YfnlO
t+NkL3Z+IveK322YXlu2Kc6QXkUuK+K4Xr8NLn4Ad1CpMTRzqAeAM2P+FJpXv5JXaLkczHv22kAV
0BufUHMtfBGLzuqpReZOLCxfASvd9cJBzTylpgEHNy0FsrWE7ilKYzRPReXj1Vj3YYhHtg1KHw+S
CUNDDn6eFNdY0AtASOsn5sIG9xWb2piDoLMYeo7pV6SHGFC1GK8QzHp77MP9xUDP6om5sMl9uKRT
0rlKka5qfvTL8hLMbHSgfdb/MH6QUMgP8m9eHf98ML4dEA/GmEUJslUGXgv2hVdCABhhCHW9+Zjs
F/zf0GEURN13VMPnV96HVS4WNRK0kiFVypLy4r47Ylz3ZZLd7H58CQ8Mfzs45GfvsSZ6tgVAkUBj
KQjtZG9u22O7Q1tOHKtEDsWFqkZVBsBkcHnqGeYNIgn02r1zOyysvsWNi4/LrteLt3ijdZaKmvm/
wHqUEUQ+hxoEXPHUy0EnLHuhM/jVMzRmbJLbUyGyz5zn1rZzj2t9bJWZ9b4Ajx1c3YNgjg3Q+HdG
wQalZvf2atdDwcdLntvQoO7gxxPel6iop5AuSNDr1Mr/fFTn6nmpcVs6h6oR6n2M87hgyK/LH2NQ
l8bdIFjMWp6A7jxLfmS4LbCe158uCepZITk66NGR+obXniwHHXNfRiniLwhzVhLGK2vcquoQsEWN
IApAXn0PwTgnu4sgNA9omgkW+OIFAuy4N0PUaO/+gryAxTXOTWBdV6BfbloMMHS9Vn3UlBDq2BSZ
QrUbTxB+2bNq5nQKPdHdvNIeA0XAhS0uEswy+EtpB1vGvED3GDCCJJqqTaoWB3OEoHEXVy/Fkj6Z
SXZO+1SU0P6b7wrEEM4dMT/V/UfJVOphyEzgZwcQwbc2o9lmbBSMPU84HboS3bHaD2tcdK97Kcik
qaKwFvjUQb32ADZcvEIkP/fCu/LH7SO4FnCu7HFfcqrVvJLGBpqaaNPLkBQIdtkBgqobRqQ5OLoP
tlIIfW/67figvN02vurDSLc0VCIo+JK5VCCtSoRTgp0dPNBCQ9sTk4eeWJ5vpVaAlO4fM3y538or
LUwWwCgjOn0f67qxFavYjF38IzYq6F7E+ePtda2lBVcWubQgBdyxS/PcxBUtvdKH/DyhDm661cZ4
MO3yCYyo4uLgysPryibnOBW0FElAsZmMyAcaOyAwMvFfBt7T7PbIUvjimYjUIFZC+JVVzn1wLHok
Wh3k3YlmZ2nkSnivi5x0JT2/MsJFgCkzk7QaR+rpw1eLQrhNyVyqwhRxqqlCt1zEUrR+5i9cho/l
bd5rgbpQfMAUvA+QvbV7DBc1drH/i4xOtIlcLJ8KRZtisw482R8bO7lnwn9M32b8mb8i08AILl4l
Ih8VbSp304+LmtN2mLGpX2YoXIA6Ew9bpnExPjKdi4H1+ORt7kn3IqGkFXALIvrF7rKfdpHkFPms
DUuB7zl586Z5g3jwafiaHZY9ARkay2BjKHk/iIYLV5rF12b5cNNZrTGbOCGsWaweuneiUHCWQSxB
lL6uflFWQALRIlIB/nXXgeAmT0lNvdDIXHlJjkhBvmtaKJriXr0tLuxwhx4Dd1JasAiaQHiUxW/2
hLPOjMo6ff2LKaXVe//CHnfc81INc9K24OpBz4WiTiaBu5wRv4EvaHc7iK7wr+BzXdjiTn0FY0nI
ToWZQkpVNf/QGuz2UrMpC6w1K96QObqpIX2h83gMjOpbi03GUG5VjOiLY4KsxLzGZkprVwFySdEh
V9MQFYLw8yL4qasXzMUv5aJFZ41lqlq4Q5Okcmg22VUWern6nFV/jOjl9rash6YLY1ywyOVCow1h
FzY03BjEQnLmu+COpZnBWVQSEvkxFyTIpID1EppNXt+Ab+VZqQ5WIApEIh/mogEtZbOtoygAhXj6
uER2D0Eht4New1md7eGxAF/HZOciUO3as/bKvbhoQArd0OtapphkZ/FPAtPfhE4ruFc30Va2o730
dPvLre4l8NgAqhgWONS4vVRqM5T0BneKlZu2AaRqNqKCSESi1epqIsBmLAxMOcqfUPxyGYYJHiIs
XwVJt2HZElICQvaafGrxmB7sCiIHe4jvIDPAC/qYEzeMIC2rubJlL3/aJ+thfJ1jW9l0m9gBg2Rm
Q9qXAOchKgWt+/LHT+UbjE1mGGlW4KcGKL1HCcipI1ff9L2TPLLhT/XX7S+wAk9CSLmwx+Vl6HYM
YM9S8EQjSW/P0MsE7/boBjrDY4SQINLNcq9G3Z9IRiFnSmW7bQEBBIc2BI6tRBA21hwC0xamYhHw
mICPl7sG+ypdehoZXhyeskT2QAe3i6ffgjWvhexLK9zxmttBqxMrNDwTLDiMUWi+z3fKhj1KRayq
KzwNjGXmY0XcmSrmtM8lWjG8SU0xQ5zuA2AYwDf+IG90vCpyp9rmRwuqvzZmjRzlND1DKFF0c6wc
bQNjDxSEfiZ4jj9hKMzE7GcjAAIYF/1gK64OiFbq5OBggNnSg3J8dfrPaxkGAXqUahRwXQv0NNcf
E7BBxZwgsOmF/fgtSEpQrsol1OmXr4Lvya7066c3DIH6BmooaEh8CiNaW5SJPsmYQE/tKoZ2X4U5
0uoQ9MC9Ma0p0YQH++Gf7al461vg7/nElKtCWribEyX3k92/dOn7d70ekZnPh8Eg7zNHzIZF+YpC
GKfaYNWd6c1W6IyL7ISN6ujt8+3dW7UCZRI2G0MoWDiuv5KSQM5VyhLDM0LzdQ5jrwuTn5AB2dw2
sxJosJoPO/yTcymUDn2DGS/bGq+x0pZPT6EtQfLQLXfmVtzWXymXXhvkIlszVDQMO5L7fWNXbg+S
lBZi9Awdk7gVBsh7W9ulO223AP0lvej+O/dpYteHNrfTH5pXQsNOdCRYgsZ7zuUmcMmpHrcGlFh1
3LBNdCpU+prGWubc3un1D8qqMnAaDcfh+oNakdyllhmj3BaH29RMnblP7htaChJtkRkuiIZtM5Bs
UKk3kD8k/BMVsduQwbu9FvZbP+0XJorZnA+7D9iPuHgWzZUep0WGtShN8BJYtRfmKaZNVS+cTadW
293/Zo5LJGnSaxCQw2WYZbpT9JqTWAfIiVdKZRfmf1FYhoNeLI77UIESknbMtdyfxgPY2FCdSJ3k
Tzcj8WDtTBE5/KrvXZjjPlglQ9hDLfXcV8mxUWIX3BYCz1tpoLEV6dQAbAKkbTwqZNTU1IhHxcRM
3+JBLu4pe53wJ1r4TIIGxL94hBWoTniiULm+tg/D7O8v/ESv+j6wZpwrMuoHNTfPNDAE87oiE5wr
lrQNgeM2UTNXe18a8/vSTER5v8gG539yGCzLIOEiY8IkjO1C2oTfWPcs3bW76lt/mEUWV0/xxRfj
fHCWGxVjbhac4o5uJi/eVl8CzMWfWy96YYmBgTG+B5Enioxynoj0SydGjneGWYTPhdk7+dCfzVwE
U1gPHmiZWsD5snGna6eQ5igDEn40vCYBdUeXHqd23gUtfWgrcxcpohGOFZwC8/4Pe1xwX6YwKg0d
yStjlWgfTIg/ZW4GZW1A8DU7yDC9CxWGu9i0+6+ilsB7K+VzpPwwzpchxiyk4QL3bFNl09LEb5Tu
Plu6XV31vpl2D3QOMdcmLX6vVrtIGvDLJBff/kGi417Jg2/RVFI3qZpNOOXPeirtgrrfGVFV2ZQU
DwOd9mj/u0CZRfYwWsdABl25Rt3O6vd6Rf9g8NafIe5NoWaMB2uy1ep605kQNtV7aIAGTpuRPSmb
U5wOTlzS+7nPtlMweC2R3rQCyZoB+6Bd2coRGl7QHuntqCSvplL5INt6VWj/DW0AoMab+txUqj1J
6j6ug84J0vh7ls8HJTE2amfeT3IHyQaSCC68z4/I68/LxZiiklNp7An1ZsX6QVKoB5Cm2yV5uI90
Uc9j/YR8fE0u2KTjUulyB1cqy/MyvqTlXWA83L7rVk3oDMCtoiT3iXFaZUKwKbgPPJX+oOEuk31a
C8bKV8PZhwkebpAkOQBsMqVYBXpS1aHMX/+nNfAkMvpUgKomMhBIxtAL9chNi8CJzNi/bWalTIpP
f7EQ7mQHbRxBQn40PTK41U4+sWqwMriWb0LnSHSXrb7VLq1xRzmL1LJX8BL2G3dyDa9wVbBbPQ4O
4K9+cWpO4Z0oeqxGSh2NSwXPADDycLfAkBEQF09x4RvhY5ZEbgOLDTjRlD9WsdiCzVz3ig9jXPRX
9T4bMM3CujI9YIbaRjlYj6kz/AnAqRSBrUV9E1hkG/YpNl4sj3viGK3Z1EGDJ86QLosdK+GXImpf
aZk4fawedaqeZIMc+jzeL9BUDKjp6aO+zbJSRJr2eWqe+dE/S+cp75J6rIcuQ5qSheWfIqQbi0z+
aKG8Judf4jBzdWV2Gg1KG5bp3t6E9eP+YZq7DOOgwhMA+CNPW4hbFBJI30tUtub86badlal5tkZ2
5aqqpX1iGabBVAxDkxa+mjlohPvBaIO2x+0O7Zv0SHf394sjH5moJHh2drqLyoP1JnpmrVTRrn8E
l0i1VZgFej+xRJSRSzC8IKp6u8aGXIIQOrvSML62xh2fZABC2MD14Fc/OxTqnvKzFLnai7lX0W00
3XBnPUSP8dEEU0i3E5cj1j/tx45zByrNZVkaysH00mz0Z7xrQ8xLlrKopL9+bj/McKcokstMHcfU
8GpLtsFndSgCIkCVrxcJPpyHr37mZEiyMMoNr0JlykeTA8XvBOzTeWxHywYahNmWfBUVx9aj3z8L
44ctZhnA5wVIBy8wkgYqvrUPEAkaxLp+HkI8/TIq2srVLwaZBwxQQWYKmL/rzDRLwlYjEYh42qIN
QRMfnIu8/NlnqgCMJ7LD3VvQU1VmI5XYypZfU4tRkmTJH9V2Kvzbp379hrxYEXdnzUrSDWXdFBDd
JHaiHRUI1dIksY12r5qV1ywyRnFVJ+7AVR9TQWxbd5sL68x1L55/UyKRRCeFAeQPhpDuS4QV9IqL
Ge1Mplw8b5da8BpcTQYvLLKdv7CI0eJxwPArBVtEs0kj7UFfVFs3smMTLYK889+szjIwkg8qIsy6
XttKkzKRlKZk74rwUXOYjGzwxqg90SvpMf0mSkBWDzoGh//fHn8IyzJRaW72JnibNFuLzl0jQHSv
uiXoCygK0RreZVy87DJtpEaE+rse5Lk9zuR3VEg/ij7+cdsr2cZ8uvcv7HCBsc7HPFZTPG6LI9CD
volyHzo4QpyJyAz3fRJz1kspxtOLabfEe2OjQwZIjNkR7Np7c/jC5UBU0yshu2XCsr+z0NGtrZ9F
NwpC8Pr9/bFp7yjtCzNFlSJTMvrU122G322BRz4Eu25blo7xqIINKnfTypWOJfjywy8GDld/iL+I
+mCrPnjxK7jIlcnhGED4CyCabnoolBi0MvrP294hMsGFrATsbtYY4z0XLO1RGzEumcVvt02sp/IX
y+ACUzOmVJJKLKOTI7yrn2LJtFsqueOybLrhRx2/GX3jlMZLon1P0NJHxOzzzvkffwUXrMJBzUxD
yhBAGnoKEqW0i2K4H0zigCtgsVVldDMCXhMpnA8gUdtWreqZjXVQ1P5+KMZW8AJY3XgTA1cq3p06
iGOu45maLUFlEcTOMfmtNU/NKHjZrgfMCwPcrptLPTQxsn5PO7EpworehRuqO/qG8bFL49t/hQhH
CnhhktviMkotaZqlf7WE0k39rKm2fDdsqJfeGW73lp1EOIQVEOi1SS7HzaykDpewsry87oBiM7Y0
hsZ1k2+sEHVyrf6ZZNRO0ukutYSFXpagfIqsF8vlIrg0YDjVKPEgZvm1egQbJzqoDIf9F9k1c4db
trgobsRWgKY4LndMZWAwDeR73Z3m0gxzsBlEwzFPQBPBQ23dQ1UNZCx4/YFh8NpD0Xm2Gm3qDS8g
6taoG+Bp6OvtQ7nensIlq6gA8mKQhjsFYY+rPgxKkJvasjPuTSc59nbjMl6JGkK775N+vnQeHMZV
B2Epr9hivuAeU9QgDp8PqYh3df3UXPwg7tSU2iDVS9KBGP0FPwIz3MtBfzS/MBmF8stf+C8L4Z++
64U97sgMXVfmyLvR/vBAOu0q9rJlVQ7Dx6Q6sn5RhsrchDeHJjRkWICgQruT+6ZDQyFeImU5qir5
92Gw5++Gl7nmDqWO8Fn6hqFqKLr+AqkNWJVsEVMKOw+fjRvAwKM/zf5z7VBKNMVVMpiJXypVbZth
CGL9NCBOQ6vdBLCHMTba5raDrWWoFrgxqQbGErQUuaxEyYuENirL/YP0j7FUpzAbvLQu9+DN3N42
tSIXapALW3xvt5mzKSjKJffBA/NQM4moBj1ejOphgBvU5cO+xPw4Bb8GvTNfgZyp75M9iDYgfi7i
yl47uZe/hPvK1jLHcgHeD6AMNTxSoTgRivqr6ybQjwSQiFH6cN8yb0CvXBlz7hOjcJXJdGm5v72f
q95CPixwEW+MR/iGhq7nWCjfjA7kPZpmL5161MpoW0Szd9vc+oJY7Q+8rcDdcAcxbdtKSxIp8eVh
2BpSvyuLaHfbBFldEmiCANRgh5DvDAZ5BAahiHVWa+N7V835F6uVqh2gy8TR1flA9eWe1hVypP6s
KvO+C5uzpAWTa43L93o2/xRTNju0DBy1khw5iu5SKc7casnO0Wwe1SX4nk/t1ijCh16Zcwcjo6dF
rgSOvhpDLlbBh8hW7aIhRzpXJ6mrlnhi4s88/ZmkRwOSmEna+bf3bfUQXxjkPo1e6gvEBmeghwao
RkzIYJTynOs/qSpYmcgQ+/uLrD/p6p70Rpj6EQ1sQ3YVuker2K1FMt6rzwvMa/3jCNzpoWYuNVIM
Q52bnmUw8GDawL0LHop7CNCirA7KMD/fMSHB4pxtWcFb9LRYX6qO42uAb+3TmOkUmkNcJCi+KDEN
wWaW3UM58ps5RF7ejIICzLrDfNjinzFmXKAjj4IvwPM/UsX0k8EASL9MbSuZdxaIBJYgfbrtM6t9
SOCS/lkgl1lACLMgo4IusorUyC83yU7b4zYH65hfaxvpd+vObmLnd+XX0BPh3VYrr5Zqov/PgFif
Zlk1YwqTIATMRztpe6sF9noqXTalp26MaP8X+Ou19PDCIN9kqhTQpOD1gi4vuiUay5Rca2NgYJch
5y3X+m+qMZf2uBuGWHOXmi12V7mjSJPq/bIdbKQtjf13YvSiHX3/+4ujGS6LkiGNR/cCfPipjkEI
1lDum225g/qDXxeCUCA0yPmPtWhdEkk097PjCA00NnIZPoNoH4+n9E4kJMMi2KfM6MNf3l/QF6uD
JnXclwu2s+gMd7J2qD6cJEOItVm949DqBAe0ieufZ60qZ11P2pphAVz1NQxt+TlPbTW3MSa8n10Z
o7PbAGwJj7eP4uqtRzHJZeqoISPXv46qGMKU+0pHDlbpsz3GJ6mNdjn6/5KOWRKIDN+2trrGC2tc
sNHVPmpHins8TPrnTq9fSxUcardtrAa0Cxucb0STnPaGgdLd1CnECYahd0AyO9qFoYPmqemeaEUf
E3kSyWWurs2gBJwTTEdR564NZRmrrqVwEx1KzeZQO1r2entlq45o4UuB7RnUp+8AiwtHpBkpEsBL
gb2R8mgLhcjIWRpooYdERHSAKsea01/Y4m7bOcWTVinQGK8IpGLDbpO3mKRUwVQZV28LlbzYhL5i
l3pTCqx6+ZQNmCifIhRMopfS+j0kjTNHoy3rR838upTFQ7H4aoUKJ9HO4QBtmjk8j4TezQj65QA6
br1y1Qj48WHfWyBQC35UceFIxSsBpK6QMKcK+ZVe7jbl9GbWT+VU+8CkOsVcQ5jLsvv6LTXOFqAs
i4Xx8rDwrGqrmcE2wjhCmvUYHFS9Kf5FaG1HJr2PCVgMSnkjB3/U7mdUlRMIlclOSSK7Hn4FoPTE
G8SZ6eNQKX/SVrMbcADquoaZhrHdGPLS2hB8UL3eKgo7A+2zNxTTeabBQZ6zjRpOp9yYnaSibkl7
O4GsRtMWd1VOXYPGTh0SNyLTT3B82qOBFmSOf67UTz2oe8I5LWxLCfZxCllH0jyYdHnUF3oXLJHT
DYEj14o7LMrDMJu+RQM3NKmdF8qvapru+2E60yU/JGOxUQNopU7PSTvt49F8yWvtWMeRA4KFbxro
f7U6tUc9BH/s5OlG+qUJDTvHt0pTDCMbsZMnryQ6mCU0lAokvW3sBlJhh/W4K0dGHjB6VjbuQqOz
MZ/jNA1xwcG8C4rvqPpsZTRTcoj7EWNx4np05Wk5j2G4H8ufZSLv9A5aScZbmTwmyQyYQvmWy9Y2
qBZ/gPBegDmCBCxHZbg125c0MmwVrI9mFLroDzlULY6REbd2UycvrQENMQmDTFX+NY+CwoZupBO2
C96vqEZUjB22ELx8Vubg8JK8OBncOZ/jNp6LGqDdcHS1EeP2EKUFBZgeOeO98og2oIlyRH6XOaIJ
vJXjD1ppsEvjjKBIwNMAYeBQBZEdMjW9Lg5zl2DsPsOcA4Yd/NtxZmWICwL3F5a4MB2P49B3oNn0
6Td5X39nIpYASrrDV20X7FInA3FF+guNpdOMi8IVZb/s2c/dt1A1YXxXCpsE4F+v5TTVSZJhg0uU
HSbw4RItc2ulsAHBQgz5ojW1F0uz4NpY3d0Lq+xauQiuoELMAHdA71iZ08mO6PhUpIsO/uZKkHCL
DHFVj3lpzQFrB8C6funSu2y+WyJh/F4J35d7qHHMVKSV4kDOsYfBtCl22ib6Yrry3dRAspgNa4tK
Vyt335U5LosY1HlpjAVgBoKoIgd4Mkm/b/ukYNc0ziUL0MSXNCRwiLnZk3zwyuhc48DftrIyAw7P
B78Nim8YioFCzLUXgL4EVMjVwpA/KNDIG1DUvaity/gZpn1x7s3H6SRmZlhf3IdVLqTUcmO0VYQH
gpoexzpwm8XYdPTr7bWtf6MPI5yDL7EyBCREM+n/SPuyJldxZetfRASz4JXRdtmueXwh9q6qDQgQ
YhTw6++i7rlfeVM+5jt9njo6OrpkpMxUKnPlWmAruU2i/BgN9X+OpsPuAQiPkjFwPMsSylilZSEj
vw2MuobycicCDuTj2hlp57/ke5n5v5+4Km0p+HE5IBhJC0BL3gLuMVmb2owDuy4D3VBeDdB/OcD/
h7gY3byVQpaw+6myw6qux50gEqryau5JItpJrZUhGym3mTndMwL7bVl8rTP6G2NeD5LCuYeXzZ0+
FhUSgP6OpH04gvTPtwUPkKO9y/V0bPmw0crmUYkBHaoUv2bRYyMZj5Bqrp2GmYBqaPwdnabBs0qV
4v6Wt9HYBkVSbvRReiwEnp0x5vALaSOKUXUhHOVP1P6wMSkL6kdQFQ3tdQLG8qSLPFb3mGlnAnis
MnaKtOodGWlOPCat1/I225oWeYYZH+JRSA5m5+IrOWPWFa80J5JBVF8Pntq3I15ooD01bRAZp2b6
QnklORJ4Yac4Bw4NDNKtiA5ggbsnHbRWzS59rMcBRYlMKYKs4+DZbO8TVvkQJCidqZjeTXkCKwzY
1KNhDGobCMSo3BIQX/eRrLllkfebsoBOvRZXx1IfNlZVfBZDWe4nKt8mNN90vNmYcoxx+pZva0tH
07NmdyIeMU1Rxa6VjB+11UDPUDYLR7YitCrT4gPzzapvtwQz4UmB2pBkXU9UfTArE3C5aHqzWP2L
1eSXlWJnq4ZAeplYzpTkbz3/B1Wqv1xgdvUT25SqnsdNhOhed5ZrWA9qqbkDUSA3s4JQOIdn+Wul
RagSoHhJpwEYiP9tcP2fOpFySFfZXM7GJ/QEZAtIdWQfi/COQo3R5mDpR0pVvqQSSE4q23CtCfp1
/yBGYVAOfbt5oGyJ8hRaLdcWelEB9EW3ldXAOpTPy0uc37eTNRZxcJgGUsozUjbZs62BxuB0nBuD
Jnjy/oEoB66Tk7UWd71ii4zKFZIKHTIV9GPWas+fTWSIGQc139rQwtm4+L3aErspx3ElqXJkBcpg
OpBM8NSy8C7v3llLQNcRbaKZ3OerQ3di3iMZq0RV0Okc5OdSqxzSvSdrwKVzYEWM1n4vsojvfZJS
2dAzO7BB3IjkZR5BTbUjolO0J/4AsQAFlILJboxc8tCvZb/nc4CT5RcuTFmUd6n1BdWaqaob9ME8
3AIFplHHd9GjiJZ6QxloaxWgs8d3su7Coc3cAI0WbUlQFPeJjvZUO6yc3vwXfmTWJyss8gzexIUw
O4SMhF/bseaqcpDomKHn9Yofr5nJwscmm/e9Gs35YL1n/RWx/Sy7u2yJ/+aYLNTI7blhs0QokrFj
Wgw8WsAxcvo+eeLIrgHDRNPdxRy8DPmXvnKA7HUvrzvv0c89/F5W/TvAY3imKCawOQQF5nhz8ZmW
sWt3k59nT7kqrTSlzh/Y92KLWhamudKKasBtGal2W7YYGmlq9Nzs2MvttUHGc0ggUFrqtmHb4Duw
lpi3TK4jQ6ZIq6LmTqs9/dc83AVaRGtbNb4NQZ3Wzd/WFMHPWsrJogtLQQxRFDPFBLZuc7zaUazh
1J3W8DZnXQsCSPi2OW5ZC5dO0yyHAQFeJKJnsM86SXJ/2SrOHtTJAgvftYuswZMVB2W1jzKI/5os
d43hutcK//JC/+aUvj9l4cNIYSqGNJcEKt3kilc9gYnAzw7xZx876XS0Q6g+r77vzn4e+L4AMYZs
5g8pk0gF0fNoA79t9DbKXcKxZe6p6VVavlz+vLNvfwuYLoBaLAiZLA6Kyq1kiwr7KIMeT9m0G4H3
KgqQm8vLnN9F8LUhaVFQ9dYWjoWGLBkkCjBw45eSXx1nVn4JI3DNXgG++qV2imANw33W0i2w0RED
3wWJkb8DB6nRaCMpHkeVxksXnCJXulG9d5IIL3/bmbNCbQjzrTKm5TFfvVhnYqaddS2aMWNpzgVY
njsyix+0RtqNSSOtRPoznqXLqkwIUCuY///CEJ0kBCyddB63MEdYxpuuiveYpP/5rTXX1MEzgGKQ
Yv9o/kdRYtkcIYI2aIKQBDQzg0NoBwBF8Z/H27+WWrhxlFemVfGZaaCQ3U4tH1JTfUFKeuSj+v4P
junkqxZ+jAFPHeiNloWq1QLfmZZerA6Rl85UiUIow1rc+LKvxcX117ctIu1kTIndCdB8DE2p+1xW
jugm3BAaPUmD9THGNOyN8hp6v6gvDlcYTEW3UqRX4Gr6nWgScSaVNU4qxiSMU/EHrdWNKVTDmWLb
N2mC21ZJPmUCyHctZS7kWlPHHvKnCdgep60rfzQrFmSDwZ0K+nWOVJNDijRVrQp3oro/xirfKY3Z
oE/DZY/J9ehgGNwIU0qfMgba1iqBg5ryEf2dG7VhEAZWE7/j7bbOMeJZt7HTWpKP6Ue/qYqdakET
3urBVxz/pn31zPN4l43ZNRX2rosV1YkNa4e20MEs8hdNKu5LHu0SxXIZtW+YWT1klXJjWFowWuyP
JMa7NOlvNK3Xgqho/cnQvYxGt6BLe2rt+jVjKebvh9jP5fZXOrUbmujEySq6oTrKOVb+0KFsXZby
jhTxXBU4GHbri86+11kjOxhZAedPJt3asQ6mnz7dIrf5o2b152WbO5dZIywYwNEA1k7QK/o7BiX6
WAoN2AIg+npUrpuDdSNu2iv70YagvdiDhcK1jsWVdaiep5Ub8kz4O116iQ2f7ETS6tmLKylyM9ne
x2XzQPV8pTx/Nh59f+GynzmhhNvkDIwkajs5DUTxqq5ZqXKde0HiU6BjrqryLLm1cF0ycDDJzGv8
7+jW/728/6EuMBAKJ2stvLaZuqozCMAKAD2boRGoFoR6M9dW0BOeDusUDOduRnQXZnZRNAVBajGf
40lAh07cUJgsSUNQi+6U/Yx9mYGe5RY0NTCPdSLFLxjppcC0MEpcjFaVpI0djJXxQkiD6k9Xjg56
HdSLBsL2WaLpTqmZ/B6DiMzTMZu051LpE20EJpLGbKfmkERIdRP95CqQ7dKPJVAFdvoNbVSwcFTJ
BhqY8DVxrzbkGiNN+ZHK3VFiynGYtBDV5Tc5Th/7EeBdiT9pYw1tL+GnNr9vWH2INH2Hsg5UnapC
9qbCULZ1WiMcKfwZ/GDvZiFjoIIhnNk2e7SzCBIUQk49gR4ceKga7mhD5xfCKJy0yG4Smb3nSr/N
SbwthugmKprXMql3xSS/dp352xDRralXKsqScuToqn4A/CBMibU3LfWu6cRdMmTXkUxvClkcBOSL
VY09FKS9qcAVFrHiaOmCuaxvoPk5KZFbojrv1km6mRgn3qRI5sZQcwgGd5Ur0+YFOF9PRwOXdt0b
Kya+oTnaLg2JppVb6Gxu8u2dyydG2ikpKP0AFqP6u9q+l5HhZTHOdhQrCd6ZPPI02nwBkE6sWNLI
qCfJXIlu0Y1QIH7aVfJTlpfEqTJ57irhouHDtsxuV0LsnDlesOYl2KcS8qQWOuKclfvtF95n/EyC
ivgx2qEgd+5NgKMvr2l/iR39WBT1GMwBmqAhXhboci1NBqrWmIcCX1iL2miRkMSBOsxgK3uZ8d8o
33mNQDGF5QcVNYy4BzcaVZFK3UYJqAwMPWwSNJ7F0KIt3AJw3KDt2vZ3uvExjVmg4JGdkOsKeom9
XHhRo4Rd8atUrimKQGX9TsSn2rYbmRF/5GaQNlJoFrHqtK1cO1Hzq2KYuRvAP2kqmKeF5xgvvXIn
2vKO2WqFB5/YjsZ9jQI20aSwKY6yLnl5rF6Z7YNaCPwmOTcCwugWomgzxY4TQ726wg/t8+u6I6Bz
GHeleK+13xDP29VgMEsheDbG9gbInZ3eWOgXgzcC5WGlLZ0ubx2N5H+gd+AmhXxQxJHW8dbM9U2S
HxSogiYmOJk6MrgJAArocgMf0OZo2Qm/xtRwaY5e3mavNc/25aA+y4nsRpMlnDYvHOio+BVh/thL
A1R4QLjfNG4HYWXHkkp30MqNMOg8MQQuO/xZPOzL2O/awmM9CoWduQFC5llPSz+qW3BSjB8GBVat
AvRhPt0BSf0gNGDR66MioJyJMgSU5zwRTXd63Dt52oU5GQFWqkOOT02NxqEcqBTeveeJ6qBr48oR
xClqqFeY/StmjFwbMz+x4KihU2+opsDqnpDse2OdORXULaiyL4S4NbQ6meEJAAKQq6yfDn0tnBKd
fblnPuAWYKV+LBP1HgP8N4YhBxHwNgwarMLsPZL8IQINBQVtCl19UPPEizgU5+MPEHs5ra76htKg
q2s5LcmcDPyHukpcteHI7GxHzccg0d4y7QV65YDY0pCLxpWm45i9Tpp+iGx9L5HC6RLT6Rs4mHim
ve5QlBSohb5xg/JMZXpDjAkbKq50UuDUK/CdAGWg/ZYUPbDit17CREH5mBvvQqCpr3YeWhUBUa5B
rI/uvrlN2/TKouo+yjPMG1h0T433Xtzk3HqX9TYY+YsCrIohtM0oKWDALK9IE7+nkvpa2qL1+8nc
ynHyPEx4mmn9hvPEMTjDQaK906qjm4PGhnAAMg5G0flJUoadqVwZaKClrXAbOOTYdz7IS57ixAS6
5iZl9qavO/SyUMCLyF1aVr8xHHds28ZvtWRrZFnYyXxvtuYBhfXjaJdH0k23RmN5dWa/ZgJEKfYk
Wmy6Dm8TGzYWO5t2oZoIVys0zzCmW3lKrxqldhNbDQ07uoHaynU0CK+LMD8kPRUNui1s2kt95/RV
sqXcQiZ8pyUfFaOukr0UFYRC0GOaZFAxj9mzbj5RKwa1mUmZmxnFc9SNbjPId9BQdZn0OZWjr6J0
B31MFywunqW+8DZtHVaI60pNHY7rdKD5Tgeu3e5kx47jj94EcUz/luiv3VSCGrQD3IvlDtHSXVu/
NrhFTaXbFmqyG0ByE4PCMye5mzTYKmDCMGVGgCdIJ/WJ2YMXdW+8Ai51qh3VkF2wBzrm8Ls1Y9zi
ssMnNczTY5QZLsZ+HE3XbnutgtKdBGK2jriSjStGbXwzyVw5NZxOua3HPzYHnyKLA1LXj2Urv8Gz
d1YxQILRQgey/rBGDA2Z8gOZpHfQ1u9humhIlk5CETbyyXJJU7JdXajlb7Rvc4f2ivA1SQAoa7In
yPEMTi0BMyuy3hnSeAioyfkuVqZPg8KhRD0KpzcteF/EITdQAnjUKfpnAhoET+gdYCwpAn826lvR
Cq+q+CZvuG8N5JdpYNtjyGhXmepLOlh1UuQkmrYz1MjeKRLCJWID4KZbTCp6dtE9g9AODqNITsKr
g2JlsGjrQe+HA3RdXvQUHJMa8q+s+1Njiwyg6+uO4jk2OTZMPQIxgBgNnPJ1U0k+Gd6UnIPz5zZC
djVCCRn5YAFLVJAhKph8r0ctUOe8it9W1rCP06fOAElULTlpdGB5jUEd0I63pVdYuZPJDbqDpdPY
UOGgt8OUvOkaVHSQVFvGcNQEqp6p9jJ21kaHxnPdVccpoi4l1g6NKKeZUUk198picpSqDwCjcpia
oSZRBhNXIFdj+0Mx3Y6a5SRS8TRWFGhfAjiJLcmO1D2VebplJMIHDx4rGISLBo+jGavxOBDc/jSq
1Jsac0us2h8QVEdks5WGvMEoX6zkTRZ/egYhaij8SAbfNQkgmtGwGWiNMs+E64Ih4neOAD0+obBW
AMDUOvObbggbDSQm/LmI8g0Gw/2IHKTqwRqAscaoQMrIjdYX1/O32qNwSwOgnqpxil52JmLcS5nk
M85eKxxdDvoaZUQkaJ+TsXM0rd32ueJwS3XA0QqIzs0c62Sh/iKD6gwWKDTkO91soNibO1XyUHXW
LRujm0H0m8iqt3UGvZLopcM/eiD3opi6TVH7ugK4XUbmNvWG4wZOyv5WaqAYgxuZAwVGuge7fBdp
ulFVMFYZ9xkigAGiQj6KkKumM0Rk0yfcbRu2kXMlbIZPU80e+96ArGEfSqz4MAvhJIw7EoADQsEc
Tme4BaSkIr1ys1IcYyXx+/Yz13pXA4yAJn96Kja0HbbDqN81tYWv/51YJIztYq/ro2vFqLdZht+g
vgc5XS9CIzu2b9Soh1DxfsKvycvKK5pxU9P4kAiKS7gCBmA72T14/PgeCV6QYBekKN7nFjIl/T2h
g9MD6DloePTF7JjqsVcVpd8mtsv1yi/LR57XuEMAodReSohtxaz3EkDwVOYbjGpODRxXJj3yFPho
oYQjV7cFQnoev0fNc53JCHQoPuC1LBcPIMUKIpHujDwcIRpr2Tc5ZmuVQhw5Cr6dkmzKSYKeegVS
KbBuUZGEut1exfIfppjbSjcR/uQNryG6xs3HQimhiTncdTb3h3zyNZSBavwEOuMMqu6hAc1NynUG
vCaE7TTwXuZsIyi5SuKSuXor+SqTPUkhnoF/b5FtDGnj8YKq4AuHVrr5moralWV5H8cI4/0U8DJy
GJoxioxGgvGp8Mw3JoHsG8rvXY7sqOuSJwnyI5IdB1XdOoUyhYS+SOmxtuwtyrOhJqBeZA6uVZo+
wdWoR8aOVH9UJf+lVOVNrcVzpD0mURfUEr61U/a59qAV0C5vWlyavS/XMgxfd40pcgcav7Rq42TT
o50DENDx+zQnO6unOwN9iNj8o0fNwcTrFU9ut5WKo2ZJr5pVX3fNQ182fmHGvjJrmqWqI7rnHufF
lckhxS8JFx0SAJIQl4NukkiYhRmBPMwFSJAxlqQZJTCqZAPkKrDC4qnqnlgNQEXnmD3iX9yXVzTV
wIhpunIPMeCRIqgiJiM3iGzqCDV3rb7HDT7ssvqOcsNpI9xilP8uWBkSG79Nbl1MUjgWaJlVXXJB
jYIb6C2akFdXBa4t2UUa7XOaumYR7WvcD3n0YmZTABVQRyCL7HKDuYn0INVDSPFiUXX+oHX6Y5YX
r101vnAVz+b2meCdGtuZU2i/zSnfSHNwI9FRS+67+m3IVQe6ogelxrDWCOagLromtHFQ1Qx5DOp4
PHHkP6qR701mHcqmv7EVQEk6yYd657ak5R3y6l2d6aFVGvdErg/c6sKh4q6afbRzwk8tTMPnd0Bm
wdUxeVlhHh4NYVMSTyQFTdGcCZmI8GpOXuNuchvjZZqTHk0cULoIMvVhnDpYP4iU8xL/K7BkMrZH
GsLRfOpU+aiqNywFPFd5ieCAJbiXB1wFjlDifZOPmySN7xodogt4S6UwF0ZwDfb9E8LfIcp/Nanu
cktyh9bCxfw7a8GhAkwS4LC/JJD9RFmzKYl9zEUZ2vSPof8pGoGXkbYbePtWS5afdJUfU80r0ei2
23dSd/7YogKCa3n+sfo4XRV2/zl0BdJMqt6lg0IdQyo3Cq1fLFx6JBNhqjwLKfN7qaYOHbVd08p+
JOxNUqwAX+aK14+37kmBalGjL3NgVGzbAESvR/YjByULumxCOgn6GNkxp5U6/dm6JTpEeJnKaEkt
qU0KwUWMWngUmAkPbMDDjPqjFfZKYWRllSWhidSaYx8ZPSj7oyPKLpjaA9g7/325TnBubAYE8//v
W4xFa8jQqGG2SAMDMwN3keI1YTQPv2oQ8MEIwbo+6hlqcVQvTxZcNMszJREp6QBQ1q5BpAYYcX9V
uSZo7KMtKmP9BmmOD19Evw1p6EaBs27Wxm3P7yz4Ay00fg1UUv+uZ8aABuIJrwJVkSUPZLBv7C5/
UNJqpbz9Vdf5YZaWOs9/qOArXFJGZGPV5n0x2AHATWDEo+o8FkGbZ0kM0DASeFDUpbqz0ol6NRik
QkMHcenK+f6oPWmY28bAryWbqNOCK/vvb2Uy00o8qym6muY8T3dlak4TICBtCw8sgI/Rr8sLGnOl
+6+PXiy4qITbpkAvLtJpSM1sXw3aAyfaRk9UxzSbPSgCN3o6hiiV71tNPrSYMBiSxjN6+clU6qvI
isAr3DLHkJtjIlUum5CBddWUA9PfgSOTOGQgh5Z1h1SKXyPShl3d/IYIHODgan1TxuKuLcqtSWKP
ZMyrQNPaMRnx2ggQp/eF3Dyakn6VRFlgQrjGoQT5vz00D1IybJKhv2qHdpPGuP9IuW2q8U5p1UNe
dZso6W8ZHe71XH2ng9h1Clg0gQ91L2/fjyLlYvcWtf2YphWHOn0Gxvtpr2zM7czKk+9Wm90/qq5f
6xAdyFsZ1N5LF9CqMqeQTZjNIn9gpTNPvxubMsRcx6wCwzKnP6pw/zWozA/XW6y7MEcaE3D6Wxik
tcaydFrgQVU+oUaeSneXN/JH02ex0MIM0xyFfDHME7t9jCcNsz6jbm0q4SeDwGKRxWkNeUeVKMci
M+tQ5dv3wMR6DyhD+fn1+Ghtx2vzehodAtoA5rrVxt6iEPG8hrT/2Xyaf4aGZ4RqWKryI87EWToY
pQIfp1vVTVx2H3nv2ZZuZnnJy7t61mxOVpp3/aSG3qmqpAPjScNJec7s+zw/oMbj6kBW/3frLPo/
Cu3/tbF5qd1ys/LwxKJOnfBPPBbXOES0+Y77EbK+v8pcTEaUVtLVYhzAPuz1nnzXvghfhkTg4DUY
lJjHc8kVyp23BbS0jFuoNvv2G0JoDWYIuAhzRq/w1keEz0aCkx+1uJh7Gtl10eFQFalEWZhqT33P
Nrak3+Tl/Jjss2fTFi8sIv7lvf+JovvbnMzFDa2mGNKe4jhFbJBdxUMV6jN7jMPGm0lV2BtzDc/+
uLzmjwRuseR8i53YFdT7lHaiEw1zYQOJCBr2DE8VA0zbTqREt43ZHqIue7+86M++5mLVhTWno9DE
hPoYps2bP8kNZi021NNv5Osx6LY6JHHX3OfnoNhixUXmUTfmqFhYM5RvtS0qS+DanK4iSOXIN+kW
6ASXQYq8Wpku+smRs1h1EXQzbrREwvBWCMgFApTpZtlMNfilfMk/890arOnfWJAObimAtmRNXdiu
bpLRHtHERUDCVB6kNjGMbX2ABkRyG/APF8E03K53jc+GfO171YXditLGCDgIc8KpYsdYYoFliRUo
wc90+Wsrv9dYGKplxUDElEjfZs5G3c294hFqlwAgJ5s6xMN1xULnyPMzMn0vt7BQSyu6MtY0GtpZ
As7BArRDGXMVPu4J75/VOvnUCPVbqfIHTQsuL34+AH2vvbDVXqN1MzEcIuB/rqYw10azTqOFA0aU
oLDNXSQrXluurLpqOwtjlRjwVQ2YUcAb2e6VPYz1zdqiWuDIgfKLu2mQP64RSa+e6iJZEKwuaVp0
NGSItE/8ld3PFFaDP6UuEBzB6gzA+Qvne2sXeUNCJnvghY319vWWB2j8+NnNjLRZd4rVb1tcpSot
FEg54RgbX/gmLJY1oOka3FmN0iqctWBz3gkJUfHYsMHhtFiuQc1qmCRwRlkm5B9taE2n95ft8mwK
CYTNv1awF7c1mIX6QepwWPL42AFXphmKU4s1QM956/9eZRnCBG5bQ1dTpHZ8P+0L9Fdumj+0d9Eb
8Mxt/kTlTYMZkfQBIOhwNYKubKO9iGVEB15eFxoyy2u2Vf1sln89qNsugMiZY11JW/Xu8q7+myTy
+4MXka3q0imXS7zbKh9Fsy81eu6nsMrEX319rH3dIqw1balovcARZk/Jdh7n0J5jH8IMuVN6w4wp
Cte4tddWXASzsZEAYorrLLSBPVSim3ZYId87ay+6hcsOw4QacNF/ZzCJmFRuji2kX3cziA7TDVvV
q9cNY22dxdbpYhBxElM8EMEoMcI2hZ+jzv+S+sPV+FrsFbd2oIwWO8YjCv8zY/llO/lZv5lvwJMP
XeykiXfGyEs8AQCT/hUdRl9ymrC/nvld5A+AO117x5/0l9jNQLJabtRb++HyL5gvgB934skPWFwQ
WiGm1hqQnhbJAxsaZ7BBLFvsUtn4fXmh86ETuHPIS+rAMy+nzuWhjmuzarJQDmeXiLZ808H9DHcO
1KuXwlkTPVltcSmge9uMdt3Ol4J2Pwt/lbt5yql1UrC/zMxSh3/0GD9ZcRmr00kx+hhF/nSQPzNj
AtAmCU2ur7jGV7r348S+11lOno8S00SCfOILYjpPT+UQz97ZQeZnYRMYu7nUV/vJ3SxtnQYYFh3X
tDTP3hknv2ARzdvGMMANjQu3tR4zyHpY6KBGvepcNpizvnmyyiJos7pop6RC6kK3BcSmQWUVlg/6
6qTCiqHoi1ADMTxd2CoeEYAZuWWiOyxfezHMCc+lE1tEGUmoNUkFLoMWU+9awAIUaQ+gOTtA3sOf
Q4wNkfBQ2qwpyJz17ZMdXAQXArCiKjgsZZx+Gank0bHagKLd4YKvnNXaSosoAvFL1lCGMrSIKl+e
rD8qhDNKaXosC2WNfGvtwBbpJevNZIwHg4bzo2GynXjDgsgzMbT9lYc19+sp5tqSi2ACeZnGkCwY
PLc3DI13TFhftvU1j1rEjr4hFUg5ZLzYMzS9p/e8ap0m6tz/apVlD8Tqc0YgMIBsMn2Oi/dafq2Q
s/53ayxiQ4GJi1wm8FpdG65TkUphVeFDJCNjK4awYnNfkM2TKsdQ1OAoUBs4bn+Xq88grvZaSve5
Tr3Ln/QFmv3pv5YNWijFgCDTwo+YrMdtNqB4JPcoMtQf4yFx8/vM8s2bGqB+MBDTK2CmQMjkmCtU
7OcN43vphWO1RqFm6ZzbVfWTMd3Jw5W61n87v4/fSyz8KY6zbLIVRCcLlTGzrF0OURwST75edGs7
ufY5C0eSjBGsixUe/LM8GpuVUT6KkGAGsvdVcMmTh+5K266c3nxPXDq9hW8Be8UHq/uKF7Lbb+fk
f5bTIyGkE67/4wnxOZ8DXvFfprIEJ5dtVXJJhfm3XfkSUS00AONc+aDzF+P3GgsX69CKSYSE1Eao
QDjKcuT2JvPAHlZ2EKYqpU/g4X0S137dKG9tZ18JjWHCtPFo3W2kVtzEQ+X1BHiloXhJy2klp105
46888MQv5bic2kmCX1Y9zhfYvlSfAgharwSz83W4k61eXNxSnRW8Byob94AZ0td/yezNoxSQZWuP
yW5ai9LnC44nS873xMmnmUXSqKkGVzGB6jN57cmYZ8hYu5ESdpXX3asdQRZH665UqXOmMTlEib4H
uOiILsMvIkCQ1nYrycXsMRes+6sAdPKT8lYVUmIK5BbGp7CfBXRrpx1pHA7EmyStHO1PCt+FeS/C
kYbBtkRLcYM0fr1t3CrEa6m6rdwU802dl99tZ9JyhBHyp/qogvmtq0BQ3G09zLRdrzWeVy1gEblA
dlgr2VyilHeoMwVFCBgbnkzRF4GAva02K443/71Le72IXixjWWHkI14wu3TTVc5wRcpdhfTqhj5h
TgZjwRL1NUhnpiGG04rny8v/m8T/2+8XgcyWmizpzRIMrqg9TVAGTTMn4k6fBukjfSa+tSeYTaZ+
9RyDR+56AoFI6U0r4JDzvwKDS2DYtvB0XVIQkSK1wS6Dy7D15v7crE1vvYKjb7jqN+qW3ApPbOWN
5cu7DnBEZ3SmtTru2Qvr5BcsvLDPgPmRKhw7Og4YDFS3TOnuipaHicYeL+/5/Kd+nPjJUnOsO/Eu
zAUkstXkWSg4uhoImzmIev67JRYuVTZjFcUcDkwG6yCjsijqcu3aPXsFnnzGwlEqG8hoTUEffAii
0A66R8lvXufB7yKglaO8Xv6isxfAyWoLN0lz2gMcii8CKa9T2i9tDNSTKFb27Xw94WSZhTukcqV1
pgZDtABC3WqbCJy/mDBxjF23/f+o1Kx81ZL7paagXLTmDqJ+y7d6KLvNnbkDlcPt6JNNujM9+9A+
8aN0mDAZsxUeCCjhiQwSd5d3d8UkrcXtD9rzFiwS+B0mvItYzwXogC+vsOJf1mxNJ0avtp2Vgf4d
1hJBD13pg3YC4t6UHcVYvVHXdnVxiVMzSftBQdGkhHwzROsY8/GAeAQ6DTqbtqum7Kqqhj1v+lut
5a/lqGMKOa1A8E5AnmGIbl9Te3v5+883TSx0/8GFDzTHcthLpYpER4otnt3FyNwOSO3dzJQwAbf8
IEO0gOlO93vtZFfXXWw8ZFoNc7SRHRv3yJiC/BoNPupgtgx0kCPoVuRnRTjFSgJx3p6+P3ZxAmOR
a8Qq8bFSHrmVOYDv3V4xqPN508mGzr/hxKKksVdQEEOqRrfC7wPjpfPBPhVKfg1KjW3vT376wsO1
+3rtyxbBu8tZOjRaCtsah2tVqa6mWrm7bCprSyyC9yCGQRYyXCVOgZ2XpOlgDcY/uvdPdm8RvZVJ
kytg2lHfx/sS9XbboR/xXXWM8K+u+Gw30y7+KAw/LzwSgh71C0ERrNX8z7c0Tn7GIqyTiXK4n5GE
RNp1DRgELB4qOQbts+F/SLvS3riNZfuLCJDNpcmvXGdGo93yoi+ELNvc952//p3WfTeiW8x04osE
SQADqelmVXWt5/yIja9jJKt2rSdXRJ9tQhT/8k3/Tdzxrqecu6c66ASVCbeALjhwWezVBk6fm7rW
jeHW3+lzesOotZNbxF/Zd8z058ICL9n/2sDu0dCTQA2b+wnWalVVvyL6nZzkJj4uHpZPTultNLjy
kaLsauEnJUBHwirDIfUi4IxLx+E06w7gly/fhuCXfEgzzVEvWlNhZYHv8fRDL0SdeXaUj4HPX0d9
U4aNxU4RhnEnHa4I88e6HRcOQ9VH18xR7jPjoNxLL9GRhbyxh62tsXfTfw17wjINcGP+/13zWaSi
Jj1JYhQ+2gFQCtj30auXy3e4/8y9S+Acn0bjTrNiCw+pkR0WUnjLgpFZQtXrPBeBg4i+F/vzzXVq
8azWfTtnQTgkjja8EmkV2Mf+Q/p+Gt7Z6UOvZxN7tLFFD3hsLy0e6lo0SfZxCJf7LJzDi6tSXpsU
nlwL5rN+MI+tZ53K0x8gtnKCOKdnLli+misIyucvTfk6F4EJFM7LGiC6M86j1SU4aNQU9qwar0Bv
cQr9Z1smgnhNZXp0yZQ4r9Ev7VCnMXkbDr1Lj9VVflzPy02Jf7KuBnlc7qp7ZlqajajRh/vCeGMc
YK8IFSr9pOp2e1OA4SyRBcf/mwj6L53hEUMaDILlbc/y5/sZOHzZiXFwT3570waRL+Sq27UBi2CF
XlEU8oFgfFYxxQR4JJA+Z3b1sr457/F78tS9lkrAWPnyANwMl7+wSCb3hXNDlcJ8xd1jx9EplF8L
CL4uS9jVoc2puK8bDnKeNQR3iP1RbO3mjtUU57nKPIGYXW/1LodPPwbJjBML3GzBLBPsps1XplQH
9dA58oxdkULRv9cqxrbbOQbZigzMXPqMTZnrUSlPVZzfUQTWkjmWwL7p/MbQj1NXPkjldFXlhT+Y
6Zceq2UjwGQBz4SYbFjOiENPdTrcJr1S2OvYYjkN4P+SWX2eSYyUYLhWMYKmxVjZZhOrqHN+T2I9
PzZ6eqrpFJg0f5HnpQB0BiB8FvXQNfVtBHKCmhpHLHdd5dbyg2jNyQx1f+gzlE1GkAOkpnyoFvnH
5evbj0A318dlTRJgOdA0gqnrdniv3mIw9WU+/4eZbHbKzqcnAnsTjTSLPhr53e2TPu26eTHToACk
bt9hGTe8a9sWY66NKzigQNNN7jVrqammWoXCc/uKWYb4TrJzN0Jhnd5bIMLxerzUotPt1982l8p+
0/ZVixK5wwYwi4eAd+yUblva/2EtRLZynz2KpiX2HdZGIPfIFblupa3KjKDUe79TCmzTDk80rJ4m
bNXVSX3oBtVVIvMwxNWDbCTXcoYoWXDV+yZvAOMJQ+LyB3b7ceqi0Vgw6KrVzrQAQBWlR1TiXMyB
xU4Wu5MbOa1T/tnUDeDm/iuXe3st9D3znKBChAl1ewCBDRhtBGfbDfs2IrhX18K2Zp/p8Gb5Ufcz
5LyLr3jiyV2RGM4tA7wPgZfVARCtKm+KJFHsIsIWcSkrdjnpr/FgHfDHrrKEnwTfjlnch8d4c0DO
XWPQBc4F1A5BltthUMJEsuvyEB7Y+zN9EY1mfWQ6Y1HMuzi+49oa8bq2Fe6zAPcPkMQXT7dsQJHl
82Md2lMAhBV3LlwTpY/WRXwDUCCrRrPUNgZHxcwPuGcEX3h/4mjzkzhPWCXlWs4FBn60QPU7p7sG
xEv6HQoMFlnsjxyLMxZsXfMKWDVL6qDiYzp1QGpPVO0QWBHfvh3ztK7DOkFIPBN3mgZ3AZdeTQVN
4n23+JfN8EtjZYsJrwHMvIE5vJD5mwZMJoFG7YZ3m/vknGA1xippLIQ1kyM7bGFEOaQ+GzSqMLJW
3HaCco3o2jgXqMjR0FMlQ0Sz+OOwfi4HcI3rRBA37T9c79fGuRq0FwssEqGECzQ7G6MdhzGXb4rm
GBdqcPn+3lbmLljk2wbc5hEhqyxRTUIapt+SXyP40xVil+5wzSZDNS/yTHBDYAMIbT0F+Abf6pv2
VN+UXuGLUdj/5kF7Pzbnl9YR0Cs1eB0D+riAljDxpAf2ni3+ck7t+KQJmvv7Bb+N7vDeKM7M1kwQ
H2CU5Wt8RvcWobFjfDPPi190boVFmMiV/rdvy+/nLHqxVM0yYk6tPevEtGe0LbEiAvSsy19WdDoe
JzVPJDrIM5xf9FIfl1Nxk34DUhLWYYFHZh5lN/O7LyKvwh6oC9rEb9sAvWiOhpxFXP3wCUPowZQo
jmUxQEty7AviXj7jfnL3/gUNLuwawpUuy2TAv8i3qYQF+6x6Itq9XnfYHDNLwFX0ybmdgKpjtKhV
xfI5MSObGhj2mpHvyE+RBHjOkDqDVjjyMNtyeg+inM+V/jnPsAqdGT/GHvF9mLhyHh0649nE8r8B
ZqLia1b96IS4bm9J36Ub5PzZCCqyYQIgWLC+zlhugWPGGAjF5tCn7lsGUk6koj4p7PYp/JK43XfU
42WRWTAzu/QTOB+XK+DvBcw+aj9WeCwJGoxDeQuwuRvdTB4TczngAQd0C7kxsPE4UPlqBhYIEB8O
PdB3F4JBB5k+5mR8IlN1uPzBBZGLwTlGIFyHZpVBvxblXrFeJzlQR+AZj9TtomdZ/5H0ossQaTQX
kq2qpFu69jYhPHxWVUd9jQ4qVn/MwXtdndUzrpIfYF1vbFHwoogkc94wW4klZzoGdidndKVbFRQk
bo1RdpLaAED4XHwKbetz60S3yvHyJQs9B+cXixlsK6SE52CJRXdj4E2NniXQYqkntr/b/4xc0daK
4LCU24MIw8WMyhWjHSVggejypcKeawwALGUEcsSj4HyCKJRyMdg6VYkeNvAaVfG2Rx55WJMG3NVR
CrSr6FE4AsX+fxcMirLfs3ljVzi/ahrGLFhOLEJhnZdXtgqdnkQ5oSDe4qcDMtpb2Yq15KDHMiVA
1WJDiKK/f3kWwGEB2wrEdM7l9qVMizh7C2CjwxTkj7Fbf1ECdnWWZItmaP8mJngXx/nDONKyWQ6R
qygYI2+PJYKRDoHyeiI+2/kXTZH/TY77Lo9zfrreKEMF6C9/9BVfdVNf+0Y9FWMVqrccSlGZfb+r
AzSP/94m59BUNTQtQCKytsryWT3E/miDZ9xpH8Qt9L8x63dZnCtbmkIJgR7IisfRAUg6QJFqAtPt
sKWifgYlfOZWgLZzRKa937fZnJF3ZDUQr5cQLrRHc9PWnkcUKzrHz/3oWQPQoGMejTPbBAId/fN8
kz+UmJ3PhOQxf/Oyvh+f82py2FSNrmMQscWmH7GHh2hE/2pmY0TO5N4oXnhVnaO7+aV+wHa2kPN6
/+n6Szxf7ZVDGYOD6oxAu2saRwLzhW2VOegnrPZMB4BeTha9NbDcBmgvIvDo+971XTbn8NTRNK0x
lOJAV4EbtABMc/ZzCSg4anpvGIto3UwkjvN3WgI0jKnAB2co3IPdu91L7Sen+YD9tmfWnwMh18/E
F/qK/eTs/Zica4pAU7L2GnyFeb38Mk8rKoyRR73mnByB1s6qQstBOHEqOiznoIgyN1ZcFairp1j+
mNUH1RyBDbr2nyLT/EKMGNDv9NiAtShJAJwVzaPTKPW3iJRXyTjUwKccj01m3UWthqVJSTsobXLQ
8srNqzYYAX6VLYkTaZZTFJLXZ6WXR8ttBHKxpEP73kitxZtBqWlPJQDt8xSISTWgutr10NHVLUAY
5s6JbIBXZfo2k0jxJNCDA9woOVUEqK0aDI/0rt4lAOhrNEfw0u6/R+9fhPOmpKgzgAfC5ciB/Ev2
SrdyVPPNx43oXnYl3nhH1ClnLvPja/suk3OpJXa4sReHN1AF3IKRf4s0xa2Uzx3Q8C6fTiSI86fD
2LeUxCiHkiyyZ+COSEDOxTiCrZc/L0tSd1en310o4Vwo2MKWAnSdqNj5yUN2NVyn141Hby23OaCW
7hRY9Q+R1+mBdQPaumvTzYAv6mmvoU3A4eOtWKsR+nWRtXH+VJ/lNaxMVJB60jtFBwZ26QY4c5dP
LlCgt4vZhE5qkan6KmPsYF0f9ex+xLrTZQEfKQNQIwSekKZp4CQ1wP3ye3DWrFmurAvGOtk+C0aN
0lcA3oEO0wLgmh0dFcyztk5ySw46WoO3wpo6+3K8tm7E8yVKpaEZoOdQEY2B2gyMVgMLNc+1z/jl
k2N0lyGkutd/9SgCNt8FJ2fu8JJo7lVoskkbyx5ruZ03A9jUqdsTiwfA/uABxjHKUOIR2eYbLvkl
mdzTAFqLYZWw8vA22wVcbnd4UGxUmY7mmfVfsTQHpGZfR5IrKk3sRpLbm+ZeB50qpdwhpcJxQ8yq
2uVjdg1MTUSuujPPDvazRN5PdMHc07BaqZykGYYoOg+bpYCuBlBFeSVdEz9yUNXPhDnjnkfaHpFz
t0qYYJ21RwFt7O6T6cusYCIbQwjp8Omy6uyZ/lYO52KnKTUU4DZnQQZgz7GNr7DD6phqKSi27gbj
Wzm8hx20rKxGfLLFoXZ3o4MviXEzW6f+T0hqf3cEOudjjYkaDWEDKQC8vgbrwdVi9lfNEP5BLLY9
E+dvUl0rJErQtevU6KEHm8sIbnZtQHBkWQ480cvlTyXyb3y9sRqASKzHCXb/rQjBn9mxso69VNZo
N+oXWUJoIKvuPGoAbYyDpVNsifR2E556OfFiBBYril6ArwSd6NW8dKKGyP43VlQVq12AIKA8eFea
liao2QuY5S820A7os59o7TFfkNpAJTgIrmPXJjfiONUFFvccj9HKvIDs5HcKMrzxO/Uo0vG1gesR
nW/XVDbyOBXuGr3CGig6ICvAlbT8e6L/WDKBOe6a/UYGp7ktUH9axaixmZCErd10w5FE85eoK4HW
HPqXL1B0Hl59DdqokwwHbgCoF4Autpm8qHMtcJ2CE/GwGMU41suQDklQybcke6ULMP7im0wW8XWw
X/vhOVIMTC9amDZW+P5UqC6lPhOslLCpxtJnQ8bxgWB94vKl7R/nXQz3EPS1tg4qKyJKRAE1BMD/
zaCYUa0U7aax5/PSedjX24RLJJGlnKp40hm99/wIboPIQ+ZwVD3JAKun6DnfV4b3c7Fzb8Sl42Ak
g4V3QMqJX1qfwhl8D5aok8Fu59KhOBNKlEwr9Bj1aDMNX6okujPV2L38gXZrIxg3/0sROBOKLMnS
4yLK39wCVpqRqGiTs35XK0BLkVeQcKJRCsRFQfS5ezQiK+D4BFmV/jZ1u7nAEqVsQPvBcg3AapuZ
/KSb6/2fHG0jgwu56kU1Qr3FEg2LQnS/OqGxwYpo3bk79piTAHbXtTCs3dX4jVDmhjcHs4CsP2NT
iUE/Kq1r3seE0XEF8SPKyFfT17S5wWQ9NFIYc4kE86aGzST0fDQsiT0DsDxQz+1j+K1wlIfiTNEc
dhiUR+R2oh2fXUvYnJczvH5eQjL1gGQhtXWrLL1mt3LS2GavfhV8zr1U0NxI4mzOkldDLymKHB0A
1+0mBwB2pQN4sj2SZHKAt/lTaqGnnaGBJaedJ08gf/cB3cjnrHFtZjmNFLQlos8Ee3hsiMvyxhN5
Xb3Uk4Tt0t0K6fa8nGVWg2mUloX8DPGmK+nXcRHb4dAeG2P0Iv2pQx1Nj14p8O0N5enyWUXWyb11
+pjQCQ3NLCiA769JzWTT2pwFLoDd1wfv9n6ffIYbW4tUjyXMs6QPffNlaDGYUn7ritxL1MP/dJ43
6MiNUdJJW6eYogTZjpYbmp4FzPrLEnZRCDdfS+WcjdTGq5HqOE34ZASLVwI9SAPWuo/hktXL3pAl
he0q0Q1yviZq+6ocV4RYkxPeW18J1sLWg+G2vwrLjm9Qd7sF7QPgSg3RYQWmoHK+ZgIQfleXeNZ7
1wTaNEvv9IcGA2iyOwZ5IGzMCkxf1X93qrKcGZFFcdD02B6BNX14a7sc/gHOGkv9Lykl52SGspIs
jIAzLFjZSQ7oWGFAujiCthYoSAKVYSpxSRbnUEqtiDUUjNn7NHnmScVUe4LlBlZ2qZ1UFCEJ3geV
cye5BMKkPESKHB+VV8VXXPVQQ10ydDdlBLN+cyR2Jqx7vJnWpUNyriTr1zEqCUxvbiR31ME9hYde
B9Ofvch95ax6CTC2hT734/QjHaSjRvrnkOanWQHb04wZ4a461JNyDU0/hYX+UjcgsQgBgU2VK3MF
t1JTodgO0Oklje70TP/RSb3TotK/xPH3khif17F+Fnw4gd3xSEjaEA0jtRCXTc7kDTf1I8pmR6zr
oZWDO3QVB9hSAb0TPvECt8zvB5rL0BoawSdsFiy3g1XDWW2wXaGA5c2/ZADYJY+iQHc3TyCMVdSk
OkW35HfLm7TK0qXiTWuY5YVHNaCnPhCFTfsn+0sMn/YkQ9OpxMwT0DAQUCcNHi2FOO77pv0ug/35
5hFA7hsNofIWmWFt9+o/7JemzeZMhcm26Dzca1BgVVbTGpwnPfZHJQNwKhiG6JPyAPLb2QP/z5UZ
A0pe4Jf3Tfz9hNx7AEbahsoxQkBJRv4zfcpBLTJ0QdfdXTYAgVJYnPtX8jGstSWGo2dx0HV/KI7T
sQ6Etyg6D+f2qxSUgAQA9GAsZTCt7S1oDY4MRnQAlFrlY7PCTbCL7F4+3QfrJqA22FAu8t8O21mt
LCfUx7wuqFmM+Kaeu+csKUCaMc+nZS4Epf6PkR4nkftuxmoaYdWiPxQrLmbxrhljuTK61dE8iDEU
2aX95pA5YdzHW9dRXsBTngTmvJ7XBpysoC4x1F6wyfdBR97E6BgafyMk5ncWo15OW0sFQxErMCgH
wAv4LJf8147jdzH8QqIZdb2WzDOIL8bW6eCiMDF2WR0+mDIngXMbGmCIU0IGYAUn2rHrA1Mpg8sS
PhboORGcxrW07dfEkkF/+Qs7Wm7+qmDOCtxUoEdC6/YfgBR+MCxOIKdwhVrHprTGFPjHlelUBJyS
12xtoz2gBwJQdMO3fimGXd+Lm2cszPiofn/pxVscvfHCBXhDJ1ONKPiOa5tqhywpD6NcObkB2kaD
Og0R9WL3Ff5dIudFstKi2KoHuWibPk/ti9pjrSgRoQJ9XBPmrpRd+eZcfaSlXWjiStdJul6i/JRq
dXo9S5Eb9eYNqFsDq19PywS0iNG4yesuWGbzqJcmQKHll6Yqbkd9PhKagLUhxpRE/KKqVZCp3fGy
su16tw2bCWf+GRjO5DgEm4mld49ZKT8acXfbtlKQh429rvPrZXEfZ2DYvZiGrIO6xyIfQMTXIpeT
Mq7Z2P/UOADm6B7oF+km8gqEvKWfPhrfXjGXezS/jg8AlgA/1XiN0nx1KwLj3bVjzBRZOmNZ+ABp
LE1xnpQgvAPN+3JKQFc6aK17+bC7ZgX+VINaABrVCKdpOVQaYEyF5GPKwDPGEUxVqaO1X+rox2VB
H0d62K1uJHHapkymJMvzVGJO3p08kH5cUWpbVylI3sAhPiAEJeemBugvoAOf8B9/9owo9I0PB3g8
HwLDRDJoPRNYlWF8LbNbbX5MDME4zceVEZwS2+5AkpR1qmI553eb6kjR6xhZLJEgKX52Vd0oduP0
VyOmlvSb8nE8sIGOwPDJlfQJ+Vlvp88i2KFd30zAr8L2R3VZ5TH4wGWvgiESlPDxmY1v0RHT+aC3
vQZnpSsTAJmLwo89JQL9PJjasYduGvwk49RbfS4Vo+X34erktMdaZf+k6eACHkT15f3DEcNSNSzj
6tCo3y9YHTrF1HIEHrW7+ob6ifpNUOMNGLKnf7YFtH+4vwTyz7WaSkOombjNurdss35IQFJZorKk
1f86uWa6o8oqlS0Z/6TMD278cUM7TZdCauKJA22ezap14THCvm/pATvg4bI97vmWrTAut0bNoCCY
XEqCMbV8gqx0GgxBGLL/rVTgpRMTsMl4zn4/kGwNqtoRavnLfe/2xxgH6g/ao4HyEih8PZEa7gal
ZCOPnXlzgTlIbHsKw/eHU3nUz6CcOmMVxlGuxXRCu9enyQb0HeBeJg8tFOerpHepavn18nMKn+W2
cP/g+2iaomiUjUfxoy5JbK1xDx5Iv8pQLSixXZyXqcBbfYQoYBr3LoQfaAGBa64UeVYG4wLCbf3W
qq7pep5M00v1zlmwpxomoCQV5GJ78RTRmIukBtAf34bpN59JadViBb0rBVUe0AomDUFVvmD0SXtM
Qu2hL1cwe9NcVExiysZHcVupnMLn49CY5gA7Vh7BrfNDsdnYjmEXBdoM7T+ZKBEdk/NUZdFjkDjU
KYCM2bYb0N/qA6gjvWnCnhRmWGI8eqDIdBuMDzvZ4F/Wn4/V3bdv+9ct8zOsElhJm7U2LL9VnQn7
qUcyg4MBQbotUWd1TPmOLTpXXwRiWeB/4Zr5Llk6j3TW9LJEnRUIsE5nR8/wlTaFE2uvRVOke5Hh
5pu+vcYbTZqWquhWGJA/6giOGt8CQXUk6x5tEi+KRQ3AvaicoAhCCFXAbMc3oCtNi6N2gbVMylcj
wTdTPbBOOJcvUCSE82GmtszzYiiWryOynCxbwTxgqGQC17x7cSiO6aYBkF7Kf6Wy08shT2bq13p6
kDJyGKufag6OO6Ckzsu/Bg9hqriRxnRm85lSmljaPEx5UAL23Y0tdXEysFjEunC1/0PVnZPEvThS
lC9rHitJsPa6O0gPrTQBHNpyi+UlG2pnXW9LNJ+I1h8uf7XdIMFQiKWBgR1pL2frlVRayigtSKXi
F2M5pZOFrBCL7oAMvCxoVz3eBfFVx7DXTdyfFQexMlgYO16/9Es/IQ01Bf5jN14nG0lcEaE20ARH
lSJ+a2AYTvFcHPpPNXL97PQf+EAaKNfTp/k5eyTC0R/RMTmN6abKiEOwx/hGWznjCv4veDFDb//E
2AwAc4Kj0qQav1Db942eJAMy4EWazotVntdIC6q2e7z80XaDhY0Y7ump8rqe2wbluSgableSgNis
70KBZnwc12S6v5HC6WBozYWqzrgzqexup073e7N+Dvv1dbQScCIP8bOE6Qw7SUbfGsYvIFJ6bGvi
tcDbLYb2NMeg6a3Ce6MlHjjgS4E+fZzawM8DFJhhKqas6AjTfncCU6RmEaUVgs22f11DBbzFpL9N
cvlc99jdVZMzmC6DekGUWAIfpW9/ropxAOvUYVZqsF7OghLmvslijsSAkgMrjangximBQVM1kjpO
MBJ9tyYkKCpMHgzYRm8Ee/W7cQCO/V9B7IdsBMm5EWOZBRkLMDnuhhrjqwVqjK0heakBik9imGDX
jUXhzofWwZs2vEvlrhsTaFaVznAL8ZnFwslpvSnAGmQcJDGBCLPGD2++aVITFDSMdo3zuo3arnmr
s8Q6s1df9pRDjKXLf07lu/t6beRxbyQtM4Bd6gaj0T0qcwyC1wkDkSBFkhIn00V1so9Tj+wqLeDw
mfgXRs85Txih0jkoC443DjbgJk7Nia1+zUiZgFwqzqZ3LWUrj3N+RRdJVFIkWEoAPkj5VgUfa3js
7cE3X1f1hPTzNB1ECJC75oBoHPENqIQQmP+upVI1GlZWacg3ChjcSSORE+q9XfbfLvvC/STNspDj
IsVVgA74u6Bm6rq4KYYyWCiYgZPus1GmvWOlYKZIrZPUl4Dw7BqvSfEfZRJ9six6/z/+BM4f94U2
zmvbIZDDqDJwmW1wAx+Xt2K/sCHEdJ+3DRUszATwqLKFqtDvxy0RKyzZULG69YIsQMNGKTCgKUJi
xWFriu2/7qgxP7sRyLmbitRzqSQIRTJpcMc8O5bYLzGVCHVK8idOZiuL+5aA9zEbqUOwzyoWjG0x
vu1PzbHyI1+0mLv3hqoKMUGziGzY4Os+shSHhpzWeEPj7FRUWmaXMUBXLmuGQAhf64mrPCysBkn3
1L3QlaG6iPaQPmJ4sM+jsNocToF6GXdlayqlSiejVtZi3uwgT8ozMOJBnzuDlJPmN73RjUEpy8C3
6QCQn4dKcqKpPLlarSJLDSfN0eT2XDSAT0ryIymzq8XqAnVYjybQDAlNH4xovFsLc3XTtb1ukvyc
9aN7+Z72nMX2EJwBDYUVrwDzob6S1k6VvobItcblZbQywQfZLSGpKPRRvGQgK+frLK2qRaQoLNO3
DtopA2F75Sx3rKjT2uwpE5WQdhVABeyehr+wZ8R5QYAmyJoGRG6/o8lrSMp7OVYPl+9uL7RVVVCi
A9sPb+KH6scSZ21XjXgsJ1CE07tMjew2E9VJd7/QRgr3hVIlrmRMmMeB1HcunZ40QBepmZ0C++tP
jmOg7AtPpir8SgB25eehoQm2BqPp1CnVl5FkvqwD2fuynN1XGC4UNmOZyLL4WH02w0aJCxQrWXFv
umG0b8a5ODI9EJcS9yIMlSqIZ0y8habBeW0z1YeqgfX6iXqiyU2bUheL0c40lk65JMfLR9tVuo0w
zmPnZMkJJv1C31RlhyovcScimt4t9G3Pw3mdDpq4YnEZpeXcsIdMO0RACGpjrDZJhZ9Tf8w0x2pf
R+w5XT7brrZvon4uNAQOokwyHdouRU9S+ymzelQ0gssymC5/eGI3Mtj9bgLsMOkUqygn08/GJ00t
PC36XCrHDMvE9ehk0h9p/EYcpxu6XmdzlEM3hjK0c+tkFZGd5S+Xz7Tv+DZSOKXQlbxbpxqeqATR
Ipt8K56iJ+r0HvH7YPoO6ObLAveV8D094xxGrMraSBLIm4vkF+kAMUBIIfhQuzXJbQ7IuddRG3Mw
4uHqNKCoKq7FkJIlj8W1Te/liIb0oyTYSxOcix98U6IqzVRtMX0tm66Xun4saSwQsVsq2RyLH3Ij
jVnNioG7A1krY3BX3foWA+VIgsZDUvmvrPFWuXVjj5VTAn0GXb9rEXqbwNA0LmkA4UJrxSMMDb1r
H1PftpTkh2QRjZYIbI2nAIxJPhdZg1xotk5kTjyMgdgNwYTYcjBmv5QOl7VSZAYaZ9soVpTg9Eby
bFyzXuba/38vk1HXxAsK2KLpHKFEzryXVW7Hguqmv96CuuJFeYPhIo96oDrmlfil2X/X3g1d4wy9
yQpZ7Xt8uCXQTgW5LjzgN7/1rarumhxE5xPpCfcSSAz6NKRJEWAe7lC1g02773HSe4LvxtTtg082
FV2HXViKxWMELXWrVch63koCAzZZMAbHdg8YkQqJwbUpCtx2j2VqFnh2WFeTzyqtWNMHZQSL6CQD
qADbgW3z2lgins195TBRB0Bn3zApn80NXU4LcJfiwfR1vySO2jn1lWYzgIQVyFI/yyD5LrjJvUKO
uhHJ6cdAO7TCI9zk2IBRT77GGAqbtLMC85D5ouW33Wu0FNNAtC3jL+65Xg1UcpYVwij9KSdBk70M
iaDpuOuQNyI4i5YTSVOGFRH9qLyiaANmkti/fGW7/hhleB0viYxYkT9FChhm2ewB0klby53AlxHV
9jKDdwlt7mhabaJ/ASeSba6pp9Mb0l73y2e9+hzS01iD0fdzBmxBEDjYdS54APfGQ9AGh7VTy1JR
4+EeQCrJSxmPIP9skF22aEOGL6w7mAOuwBsPrVczv5bajJmtIoD4eZo9xg327z8zyICQSKMnD2Ay
g6996jRNlXTNi6CR6U2ddcfcKpGFTMa/3qglEKSj5a4hakfCy/RtE5ql2tzFWoxK3VJfgak6mPPE
LVRRbsBM4HdnAykU/QjCXM2HoZu0nC19MLHQ1Rreoo/nfMBCwjA4RUh+XVatj8r7myTerU0RAFtk
rUUAA5oFwwLU3/J4WcJHC2QSMIKK+STcHO/I2oZqUdYMkt+kkZ9jDlvR5899Qb3LYna6BUwOBZgG
BnZQMOK+jCktVSoZcoFBJePUpnZ4ndywje7YD8/zg3abnM3bxSX2chBxXu28eL+L5jwaJu5mHU20
ItAfzXsANQYYCmk9cBG6pYfCuIgDbcdpQx7mT2Q4A4V8cAfR1KdGFY6Yjr5ffUz2XkmO+qDZbI5e
uxKPhuxq40Yc5+CSHHWqCt0Af1pKO5NCX+01F6y/qKeK+le76rgRxX1EuV1HKTZxk6U03CsS6D9S
wxL0SfZlqJaKFoYOdmKu+r2StjJTlRHYkxj70OHnaBb1x3byAvaFwHMOTAHMO/LFvc5qy7BYsbKh
hXmCyldduFMju2SRAXkPMveuO0cVS0nq+EtXg32+NKqbhYTgD2+OhkwFUedbUvDBobz/Hr4OqJdJ
rbRdg2LjSKejqevAylT017GxJscq1srNSr32cr2gQTfmX5q+g/Zq7eyTLgT6f9MfqVS/ZNNsOsh5
JC/u68XtzBmTT5Lio1D3U616R6rDm26VD2TS7aRbnzDy29i9WgakNTNbrdsgDs2jVYO0UF4f0mr6
pSVlCuR0KZCq6Ec+Vd9AtXytV0CJG4pC5CGY8vCXQPFYoVAvq2jdsV77xndro56sRpRZMBuwuDmK
Hd5ZHjlGijuj8wEM8AOqIbUoD93pfqDkshHL6Vs3W2ZnSRiy0xUkU6jOB9o3xp7SucmnCh0spImY
nRR4QxbXXDorlz3Nc4H1CRkz+QvwO9msTm+AdXwdXQbjWp/kwzp8uyxSdLt8pNWGarSqJo5ZTq9r
In8CrOY94OSfLosRXifnjRapkFNDQv47++3RYDDmlRMFXXgCzprf2sp1fJLO1Szoee5aNJuSIah0
w6r5Z8yMCZbm0MD1pfgMpC2w3hOvCvQHvXY068QKuMsb9eXl0+653q1UrogBGjxsy+ZQ2Z6uaObe
tNnjSAaA9ImaLDsFtd881luXa2Mc6QQoczXD0mU9ShgUz4eHRDXBpUvWUxdq1wD3OVTW8ghmnsmN
S+Pr5XPuXi8bNUGl2qT4m9Oe0pTmOJegr13tzD5bq0tm7OAUznzPFo3iBTVRUea4d7kIqRWKFSYZ
tXgudkUHXklR8jJ8da7OySQfMtYxjw4YkhRoD/tMvDXqBoHj1nQN84HcZ4yTzCzXtCgC8GqdSwD7
0MyJqRX0KZDvFHrQqAgSYDdG2IrkD1fIcVtLA3hxMZyun7un+QsD35Z9hCRPFbhWBJnA7hfcCORJ
aqJplEOSVAWWDPCerZ9YPZtibTd9QGHF7gPxCs2ex9EZahoifxMXy/58o7J6q2UrHhRUFGViq5Xh
xIrsSCm1L+vmnpqgPI+iuWEgGef7G3W1rnrYGUWw1C9hf1YwAj6bd1iME8jZ/WRbQZyWtDnwQdVR
YRHshJJbitCV3DXu6mh+G+h3/351HbnMVh6nIkWsS0tRAUCldbtfytcUTyJjZXflx/AxvEVZ1ltc
8yDG59iNRlBuMBB84dPpfNJYxzJoTgB6DkDBxTMc7Mt/01zJi4LkrRjQuPVn8Amax8YFVJtjgZaq
CNSbyc/ucs86atfLyXzov0nn1o2ve98M1jvpTL8JifbY+Xmr3fxMHhwht1Q5QvhoYmwhDBhdlxI0
x168Yrmnx1s5XIBQIZY3x0LFfntwbQbydRXY6fIQY78akCE5MogUzPXkcFmrWVns0uG4AEGdR6zp
oarhL1XlUATaC8pYaJxo8f+R9mXLjeNatj/UjCAJjq8cJVmS5/EFYafT4ABwnr/+Lrpvn5RptVlZ
HXEeKk5WJQQQ2NjYew0v49+DCZEByQBmWkTXTWMJp+liQLCMCY9Mc7zSY+EMReebonE0O1s5Q2eo
Tl+HWmQHQtIrFreqFcDaLQ5rXgxBacWwOlFFetWbqXDkSocpklH4aq8RhyvEF3Xc3uZqFHulgP9y
nDQP8ogyd6bGwZQO21iCO1oquUzNUYnurRE3Pi1cfLIIGN14BUx+7nlyuliLqJaPatpLgGWiwgAd
PQsSbTFfqe+f+/anQ8wR7yRw0lYURlmhImxVHxM52MWmyoRXUdvp+ZrjxNmxFJnoGspDBq73r2Mp
Ikk0BZd+0Njsd5aYuksK4jGZwV9GI4PTlGzNqPAMJAGb4CRXWwQ2mmkys0HtC/qWPJtJYXiSneve
lEavIFQ8oSIYKHS8S9LMjWX7OoOlQaOr94Nqu0Mq/e7VaAuzmCtuFp5ddKbXUlv4BUBEMY0fLJu7
sMzVnHJUtnGp+lKVrsFQ5sO3PJwnE1j2eKaEt1maQrN91gHXXPNigsH6fJkOIU+dNVbeufgD5D74
VaoOe75l5USrhylF0R5EAibg5fYhkec4e/r7cHM6xmLLGYzkvBfY1RkA0zRpHJahUl/gOE5wrq2t
lTiArvbZJfyz7+Y/P9njdSM3XU1gKihnzS6HUY6B9gAt4N7aH+EcXjuWHrtAFKBhXDltC30YsZEM
NjqdNnmSAMikjf0+mjx4kMJV7EGStoXY6+XGrvVwnPBqFZdDZTvjuGmi0StyydNL4toqOhAl/yAy
xbvWeJ5UaFDZHA6mNDB0WApoqNqmQdTdkjh3ZPtOiI08HuSmcex8cPVxcKCUnedwBYAmXK79Tmju
wfTHUQrYTnOIwfYvgMlYdaHg7z+qJfStqtjp05eoqZ12GHeZLeBMDpcwmVi3mniRCP7/7LZhzyR9
7Y0OeDgB97DOqSGHEDHqQMDGlYTw8gRvGt75oNE+qVPiijTHT32NLfHY95eTlPvzv4GFdRqt2wJd
6Mhm5xhat+G6tjXhtWZprSP1vztIhcgQF7c0KewEBIJpcQli3wEWKb4cmRv417pjxPa6UqOkBOAh
Ty6iJt9bvHPzVoIS7eDocuR1hbqt2/e0zB0RXbbqTcOVkEG3PdYvMmgqEJH4JIL8VHttsrdebja1
zG+0iB+kIkMVXA5kuqdVd1FzLPrQOX1pXwAUGOaZYN5IYxfXUuxose0YI8ucuLwpW0iXwjTGREgw
BugujXnIW9kZoStXGZUDS7+LPHkbyos0uW4BpCBtemHn14D9OWQw/HKADTG66KOU4w7HFDpzx+th
0zcq0MEAQyQPY/MrTt66Kbuq8yYQVh6kE70R4qqDVtFY3Okdhit/J/g6ldk68Cn9bTN+IP1RUmC9
IX3oQvH7cXRbSnCK0DZRoL9QgNebQ6XFGjxhHDWzvxCqsRM997IEuvpldNF2+Y0kmT4eIo7Ea6fp
6EGfih0u5y0Rv7IOewsqw8N4Z4vOV+3By7HzMxVtSTNxx/YlzofrrLIgy1k4qcWdpLzP8nLDsbAd
wrpV1c4EuapqkF2j1nYsj3xwb8FWqFEpgu6Mkuzy+tjzAvsm/5Bl/paT3xYcEVWuQshR8fpW3jXt
O8da91PqqmPnNf3oRKRFn1nZpJQFbax5HekcNa69TuMe1bKbwSz2VktcVlZ7q+I7pW/CCWdC5dZG
Vrkv5/2ul35VZXfRE8NPYaeTJXhaavuC0y3PsDy6cLihu3LR3Jpq4miVGuY8VHPGLyeFj9u0lYPC
kutdWTdHShTpYuLJiwkf5j0dUrgHI9cNO2ggbBR7dPOBBTnvIFURxRsLXFJPrvM7iyulV6LhdrCs
OnJIJn4rnXVpVSikptFw1MEfm7Lmcuqhxle2lYALlHKhtxGQczEPlQ47XQiOw9aAaJJ9WC3sobho
HYj7JRs5ZrCHN4zYbZLyQjeBxof95zZlcuqTEehD12LQvZMH/ZXJY74VhdZvipQAuT/m/UaoIipc
wrEBwKP8gHgwjBm0wjNiyzOa5kOViF8kIohqdpfl0U2O/3A0pdahvPSVstjGVdE4uB4vTaUMLDvd
lzLMuwbhR137Jli+a+x8greojXdNm9ueFeUvRJqOlVXeMplfprxMPDMm2msEIXOHpfr92MGamdaB
1ZthbnMNRKjqCl9Q91TWw7+gSX5bHbuEMs62aKZHm0twl4UiCS3dOLMu1a56a1v1DRS52OmSxi/H
4Vjo+buq8nvVonexqgVAgV02rPJT4DBHpt9lmx6QTbR2QRvCy9KVTf7Ocu7Tpt5MCgl6iIBqJogj
inlkMuI+KVCiTrBtY8TcySX5uGNCD6B18KTCxdBuTNeiWu9MZbGLerKd/xJS4kS0gzcW5q9ay3Sc
WPrQ6sOBjCkCGzUQatRLq5WuEx6/VFn6SBLqZkn8u6202TvKy8oER7LC+mdK7ZRV5E1jc1vXzRuF
rL/b9+mliAfQ5KJpq7RN68ilHEbMDpM68wQ0GKD6FvnQ7LecWKF+JVupW8OFkFl002TDnay3uMUK
dVMaGHhCoGlbilNfjAfRRr6IYBeo2weNAV4lZdnllMlHuanfkOuFaV9fgbT+WOuFV1MaWlIyZ/tk
aytSYCSxvsdfnm5Y2my6NgUkuqg+yqGEDYZhQjEnaZlLOoJCKc1Tr+0MyAFX+VEjSMClLEEbSahv
qDUAOmFO+PlUILwjuWva8i6roJiZ5VQK5DxL9naldCGg4SaE/ulvLnEooKouM5Ut7Y3MK2MZmFNb
OxJIgl9UlB6bJru0p/FOS2PTJaJ+yQZ+02faQYtz1MPrTL5L5Sgo1JyEBZMtvx5RSemjZAMfSJyc
QYdVORS1HNLlJg5SUgYjPN5c1lW3SEUeRwkJrzZoriT3N3TAeehs/CE8d8cXWiAWoYcqEdNVICtY
N0OQxBkeLomX18Ytr8TWsn8Ru3Q7/VZikz9JVQe5FWirTpDz+i/bsPs6z9Ga7KG6TYvEBzfUG/r4
0KfAtJY3Nu1Kl0hR5xVJ5sG/wVNU8tqk+YHniC016y6jNvKGSAtKVZQ+H0pYQJrOWJdem2UQldTs
7c9Z4dm3zsnjYFH1m+JxKFQKhg+zEmxWEw7FKzphZ3PbkxEW70FNFo3EJyRfSfqSxJNDNGTv6lr7
eW0eizdbZMaarUV4waN99Wh0snB7u2P+z4t1BgUwP2v+079YMhpiPWpNSvFGj1r4VkAgFgJydYiN
R96Gt9m+Ww8VN0Hr5Ur/1Blljz//gLN9ztMkfn7rnebUgEMXTVplKPHJHzPNIPaLx2k3+ePtPyDh
nP10J8+SRTnMMirRDd1ckjCE281BmhgHtNvukmi8NTMt9TpduR8HKpw6lnEvAiWJZ7k6mXsYE3uc
Rm8r8z/7lj35RYt35UQA2bezAu6+t6ipwkOolX53UBeBKvynoyH6Khcw4WBOqfy9sQiKdSdrv+zg
8bqmyWDWZsDBoa2zHc6sGyHK8LVOwPllR8vSUkHSB5Xw60eOyxxQeESVwBDqRVbEN2g0h0VphT8v
5rnimqn+GWZxMJngI97WeHTaygDcpOEStFT6yXKV6jiy937KXFjR/Dzm2tTmPz/Zv0SSE7skKPjH
01ZXjvCzcbNOd38e5GwZ93Rmi6duO0zSiAQMOh6QIIX3464N2YvlZZYrVx7MnSAm9W9QKeB8Ah2E
qocBuZavE5Ntqlii1A0wjnY9wSVSxV68JvR+huiELfhnlOUWrKVIVJWOsooKIvwOSjcg3+NusEO+
kTd/j3/7OtiibmTruT1VJZisIHYfLcX2c6MIdW0MVr7W2TrByaQWdYLCohOH4aQBUQN+ByuCjQ0x
zvhq1pD8N8JbXye1OFusiWpSw28gzPWjrENpMdqYlQEXpp012m6CxPLn2Z0NWCeTWxyy0danrC8w
uRrZeGQcjLRzbcacjL5L2ePPY51vzJ4MtjhdmVpBWjRF++L/CyW4lR7OuhBakN7NFKqZ4gfHjp9H
PT9DUPwMRTM03VzsfE6JzMsUzXWOAkLFkvtslC5BSOJeUhPdqeiwcgl8uh19q80RE5BJRZVBn1xM
s4QYxAgNAwHhxVnPvD6UuwlScfZ93DnxVj9KN20YBZpnhmkCXCiy6xBsYADgJqfdwTHpX3jLzFcD
gEBzC1NTvpki4n2UJGyuGAvLuO81866Oh6Mw6w2enemxqMVFpQGIMQB+K6sRCrEW9bIxebbMYuU0
qfrZEHvyWxY7DoIkECZuRxHadvkA7mnAJlu94EVmb81p3MdRBb+foTLh4NB96Em3z6rqtargN6uJ
G80o342yY642yDtwRq8lk9/UkEpzy2Z4MKe2cQhkV8WYodpjbaC2skn71HIotWJULLqg7oFnESOf
3Ca3UnDQ5My1Cmn0yqLonQ4sTd+GZKaBDpRTDM02oSkLM80MubB/oecdthDndQZZ08FgtmSvFShT
V4TtZXvk7tBMobCGh56Lwu/Sir5CJo5uh4x5Zg/UrBy9k6kGyBKI+OTVkB4YpNDLtgzV8jk1pW2i
bmXIeKviXoNubdUQRx5h/WyCxlSqRuHKnfkyWZqXqtb7qN+yXEOZoXNlBYigJnMHbSx9mhM3i6aH
roi2g1wcczG7GhaHvL0lRbqpqtjNepiA0SuU8HqHoK6nar+HpLrU6CWkeX/R4l5FgTFOof17ZYsn
PuJlVvU7iASEQCxtUAeaUHiqnIzfcjyLDGNfMuu6lrTQ1u6rHsWyKUu5O5YNlLFGpynIJi+sI89u
RQ2z2Ny8lBlQi/TNYkqoAUlfRqPPu7u4yFFbjR0THnRTnjp9Y/i6hBLWOG2iaLyA3HkQg5LEFKhE
TXixdGjGj4AI48ECyqk7g8GgxH6MBegpaKADFc0bJxUfRq5fweDFobX1yE3d0SLtTo+1q7iR33pF
CcbM9JT8NaqiQE9vZCO6QG39Erh/GNtFjgWoKkRpHZRfHqEMuNVEc9+p0rNQuw1KwUe7GVy1Q88q
kreanfuF+tRrTzEs7iJdBfB29JOo9BojcuRePnYJ2SZWfBFlBDR8yxu13hPN+4RitzXMlYJ6C1sm
x8CAViU5AvB/S0ERHGUuBQ/fSobNjYActCE7sgpVyHS47CYEUUmHCGoML6UolFE94Gh0V6BtMb0/
NFZ9x+t8m9R8D6zoLmJ82xnJk9TnL1ad3Wp0egIx0DNbGhYNucgl80UXl+BN4Ve2PhSzHutcetWL
ccc74Fkk4zFJ6CaO1esBVDurq8JaBp2PptlTpkW/APf14ng61pkaRja/HdOi2EiJNDqQQr9IDOzm
Ube7LXxZyEqwPyPw+DXSLWKvNGhxIc9NyxnUAN8762NA6QN76lNEm6A7fIjvZpOF5Eb11MlTYKrj
rbm0ns1cT0LcIr/T49osIb8BwsEBldNNc9EG8IQK17oy372TFmF9vvpOstUplmxSSciAzMvsLrsa
j/qFnd5Nb5CexuWieh0DdM2B45+6SW/N7f91movnF5DdRTdxTDPaziKR6YGE9bYK25UU5RM+8e0+
BW0UaFb00r9Z4Glag0aEgm/agwzmDZ4qrlIfX/WYObC/kzzlZQZXoXCzrp94PqP9M/ZSLgzZURq1
89ic+f8j+gs44H9TEdbMOs9/UIiEqQpYHdo3s6l45H2Zw3IqzFPN8CntYoeP0a6C4/pcImpcA+aZ
lWEhTTMf+zbbNHUZSEnROtNAm5BzdacJzd5HnF9pXfSOhvtV1uAAOz/nVPOX/fZFDB39WkgpfZeV
TARhop3wgDGyj86CL6hlX+l0X9kPgr0IeVo51WdSOAJgOHQsiTWLqC2SYrSppE7g5YeyxujORC91
rjfKj1y7EdEasv5MfkKIAVovsOiWbi91otomwwOqBqCuBJZZap4GKErLyevPC7g2yOJN0Wd2yYsY
/E2NXjFykVqXUbNS1wIV4PtXAisIVBlThf4M9BG+hgfIY0PWPwXe0sizWzaOsBAQ6p0hqWEDEy6/
odKr1aten0XHkah7EfcX7cCPvWqB16OTF9qJDy4sB90MXLbpsO8ncyeXqPHpCjSRzHw70AHK1IZ+
ix7Jq9nTFA2+wSNqifYKjZxiUiOPoMjqII16SAzrTrbki84osLCFfFCLESYAUCfdTLX9a5TUBwmi
eGMkh40+mRs7tkM2gqSrj3aoNij9jduS2S9AEARpVF1X4hee0b7RQ3+lkTe9DHdGCfoBevWo0OJo
Ysu4fIBtpoLuJRPXhdJui1TflKTeSXEZolb127Km0LRYAF3c96RIt9GoPaa0CiciPVeV7JkcHN7p
Oh1Tb+wz1xjyzDFUmC0hi8yHckfyyhV282Kb7aORp7tOaudbjm9rtExpEx2TFIpRpT04k/xEme2n
MjIfCaAGE2QqKwPo1t6VDQCpReFUjPnTYDoGXnmEQXjZaOALYnWhmVHPJMWOx7lLRQ5DGdZ4ZKiR
24gtpSBXyjAejSgMTCDOJiDMX5TTe9H0UGKdsruIkAPFd+xZ7lvGeJ3KmeGCB7fJIQ/opnwIWynZ
o1GIBq95jHso09sfXSN+l00LfTQFP3OQSQu2tF25EzXxTCmZn1P5ti4AdVC6BmlatkU1yItE4+Zm
FDIJ/DAS/zIBcO+6wqkj/drWmtvCiJkDJghOMFJiXnzI6Lc3PdolRrRpu185SLE9Gg9xlV4Wlobu
gvI2AnGj6HwXjzRQIdHgVkZ7VY/tLVAZ78DdhSTp3baWbUevUlC7LWi4DHDydJiUdqhNQ02rzA8I
Y+EwxRsatdd6Sz0JbdWoQSb59wcb0F8TGAmoFwNc8PXMydqUt4kCO0Pb2FhodTbUmVCM/XmQcwUk
HOw/oywSDNYhdIBi9D9ytwoUbiF3K1/OVKp/JHd7Drv5ZcRFqpHmsO0UckmRVymB8So/zP4uJCQf
2l4NZieUNfvXczH/dIqL5KKoyqEGJDcKtWRuVpA6sEl3VzF+Hevye2zktz+v6dp4izKBBk1FraQV
EE8W5EBFfd0W/IqnkRdLEjppRKwgrOZn7uIKPV3QJYCnLFuWZgKs4kR+qPqHQahrm+Rc+DeBW541
nCy8+RefTCGy2UzTpyzlrFQDIUwGll3lSyEOycH4e84MSH5/Rlt8L51pk6r3HQ3me4aWd3x4/vkD
nbsyTwdYfKCRTGM5VQ0+UHorEO5KjTkmW9kFZxKb01ksv0pGuxxig4oZ5NApyxnOk5AVt7V4OOYN
CgcVivkmo2vA3vm8ftsMfxZvSTiC8lsEA2jA7SpLOErPNxKeg4D3NChH/LyK31NM1N+A44ffw6dV
jL0IHQo0fmgsAflYDLctOaD+E1gdZH8igUfZa5cAYYI6VE/yHW+07QxMajguPrBz6gjk1SrQ1Ps4
QhpOZbGSVX47Ep8/DQxNqJ3YYGguNmxkpYBKwFI7VBWldVjbvw39GglwbYzFNrW1YuhiCQZgg32f
l5kDGcuVWXz7lotZLPYpR3+9JCrsXayschOrhsUxSkx9s220lc36/Rr4OpSxoCtVrVKblGPB+oRf
K2LYMdoFaUafjVQ8AQ8PgJf5VJXZrRlbB8hM+ayHDzInKyYiKllu38XvWFTiWZ9ohA7w7JkV4CN3
tjQ039gANBWcHOFPGSQX2dH4xXBNZKGyHWGWLDvx5ZqF9neq8eJ3zBHx5D3cm5NdJ7PvM6pMXvY+
ATveHrqr9iUJJFe71HftFjm9upEDxcePCduLtTbL5/3+5SQvfsK8VCc/IWkAC21JmQKNU4e6ST01
zQKlE0ca94GU2y9agwoj03dJEV+VVXJpk/YBzgxbiZGdqJNHq+y2eac9wd7mroQ244BokIBzX9dS
oEgwrBO6N9bTg1zF20jXg4rmAXDoM8iAIq02JOSUFtL1qmpdlo6/C6GsfO55A/80xfmInUxxtDpO
Rr2ZvTPhKxTCuTlUUMKOwp8j1dlhIMFiA7lJoBu2yKRYi+QqoQREv3AmzMKFI5xZDqtqdd8u/vmL
nYyzCIgx7zStldUEeC6viF4TEKqVBuR50x+UTZtnXsPRMtiLHuXhWnP08qHtH7L+3swAAGwb9+dZ
fy84LH7OIghKVhozSbHhxLOb+4J5KNA9RgMI9aPVwsrZYHgy9UUwzKZKi2wVXMreld16coHTU/3Z
bK722Ls54owkPmw6f57ht3t8McFlfBybjGczgbPABc5iNMnpra3/vVvP12GW1AxhVNmgkgTqGLvO
k/3UtyRHuWn8aJPsovtx1UP5fDD+s5hL90p1zEiVJF0CivcQsE26kxNHryF6KF3PHO98Q9dQ7N8L
Y4s5LuIdVenYmxmOSBeQAEBgYDNzBzEPRJThmlzXezQPU894+wcSLitfcUnYUJvcTuD7gdk6ndca
ztwZnTbFBarc6XZmtcMGFf9b45CdH9aEd8unkKaxuGkaGk2iL9sEyN7nCOqAeXJPgKb6eYd+h9F8
ruufURbr2hX1xHmaJOHsu7UttkUQQTh/AImeAw+2B6d92rV7FQ7B1tHe03tgRX/+Bd9xNItfsLhG
porUQJVieZFwWTsYE3vkhm1hhTPbEq93nc8Hgj8TXoR0VqWooLRY1tS+pQyIPenm5wmtfbf5z0/u
jJ6VWkRrDCBsGElLcEyLmp019Cu0iLVhFrEcXZvYKpGOhEPNXEZ1LyVvRRKvxejzV8af5VrE6Miw
pxi9ytlYNYWCBFBOu+YRBua+5ALiejf7Syq/pa3+/vMirn2lRbhGK6XNpFjGphgnRxlbJy/9/9sI
i9hcMyOHKjViWMbjV0krrvUqv/95iO8ggK9be8mxRwmy66fic/FiAzYYLkGP3Aai/gakK9/+KFgw
n6zVZsl8aL+lLXAyIDYqVuiDLz6aHrdjJefpbHE1M2YUQNPSECjNY/EPJLXOfqqTwRafqqispMub
KQlhd+8w65fR/v55Gc/u9JMBFl+qkk3U6XQah0Dxwm8a1ATRek28suPOvxb/M4wiL14YepRMam8i
G0k/2l0LnbfUzwHzvEyCHKzL9ondyZ7wouvhIF39Nb5n3ignYy9ivWkRQiMV272Ur7m561Gxzlf2
+/n5ARNiEaBDlG8yOlLflhJYWkloXM+M8uRW7OgWZd1NFMRu5xOXMOyO+mL2DVndkWcz3D+DL09C
32QtgHSYYAedAniB2hRdeacOJX9woyNQP8wtL4sDfYtqB2akm+755z30vag3r/DJD1isMOnhYQQ9
fOR/kdtEXnksnrOA+SlcDbXaz2qne1U3q1nn2eh5MuridlWINbToxifhLDxhcCeP3RlVlbrlU4vq
UTDCIgZN/lt4PKwRms8ey5OhF9dqnNQmqCom7rkSQmZFjAharl0OZ0/myRjzbzi56lS9nmImNGRG
CshAAODizV0fqBe7Y5AoG+VjBo6tA/w+M65v8Q3SRjr06EGjXXL0egglA6EOC+e5882f61dQtXfQ
wGbX/UH17SfIL1+Ri2ZjX6dX/e2458IpjrMP0JxOpI7w7C3+OUx2+gpd9XzEP/lli1tZ7YCSUFJc
/rWfHpsAlqnHGhKDFGIDzWxGLjzJW9N2V86WYU4GXYT7WoMTrKEhAkd74F/Q6Hfqe+HKz80j4tfH
50vywpZWbWnPPwNOxl1EfikaWJSz6r8T43gDCsCnqMqsfU6h25vsTGNFOuJ/GdKCEpgO+71vYk9l
lMAIo4F2XZSr2xaWNhCa8m2BLlPM0se+M90kFocyiV96ExqdJRkLKHOSzEULd61Vez5zNf78mMX2
B55QKZLGnp/to684FUA42PqQZX8AX/liVSrw7K1+Mtx8Gk9O2wAvpBSlliQ0L+dvHO+qzS8zHD20
JMJ8pWS/OrfFRuZZl1Vx19Mg4262RTltVzVOnnilB2NOH/STcm3E+X79fqj/rOZiFzcyWldCMbCb
8hrGn7rhCyMHORP9N7Pnr6mAa95Ye4UidtDyCP/N/TCzjM1PHf9lWbqaGJhQs0bVXB+IN6rh1tdR
YMDyGGpz85UIuN3f6xLNl9LJoIvroUjGjNUGptwExba7KwIITmyNfXTUgtyrfq+OdzZen4y3uBPG
uklydUIKAEDhxtjNAhfUG4Sj3jX+HCaie3pDVm7e8y/Mk0GXp8RSwOdlETB+sAwDZU+uHejQfaqh
0KcaRCFU8CD8BIzXY3uhXiQH/W7l2549OCe/YHlwhARZMlPM8THbEpilzBrz6PX/M7uUs9H4ZLTF
ydEzxlnPcSlGqjNVnmw4RHUMOMPBfMZhPJADCjaZU3fuvywknoy9OENDNwlSA+8WtgkouESyHLkZ
DylFfpNL1s1QWHurSPZ9oa60xM7X8k5GXtwFs9YPzi6u5CEwRkeDGlTn6Id6T+7jVRl/cjabtFRU
RWG2ICtL1DGMgTWjmzBN0oMky/Rj0mkBpCg2KRuP9lBdZvG4t/TuOAhtp0xTKE8UuAfQg0h5HGP1
Ss2ip6lnyqavSRinYHLHE3GyvAhEAXQly1CvA9jMM1SWe5KKFauMnZEqvW+ifNcXhZ9M2aYY0ZCf
wYgwWGZwjJP1KtRK834CzIDONOuVfbw27cXOUoTdW7WE4zu/Twav2xa4b1AvltwWrNmtFowx8pzZ
PCHxIebwtjL8/Am/BeiTVV9sLkMMVQyBO+Q2HwSsPjxlZ0mqMXHsY+FDlwok6AsCx8PCtT301X4e
fW3ui/3VSC0oAmaXwK9sLpE3m1lrGNaKa/fAHAK/TRK+0MgvAK7Bk+HrJSsTgHqL6TO1nGCc6s6u
pvGhwwOpfq+hd7P6Mjo3oC3DAwOQdXjzLAFfKVdGhURZjImRYAKaFf7c8QaKB5t8rwUNf4eT3krp
aI64yzmeDrmIyKS1IotKORo3xbOs7MdpJUtb+/sXa0iNrpeGDKUpvSmB20F/U1z/vBvOXWSnM1ic
BNlOdDONYG9bNEDy9HCmV8F0X7k3zk6DyAqBhq5mwg7i61bQONdg29AgkIvCrRtk1eZag2D+K759
CQ2mI4ZtGeB/LV6lILbLLR+R0nW9Cl0K2GkipRXiZsI9YfPM+3nVzr5OoL/5n+Hmi/Ikg6xJBsZi
jKtJPTSeteNBQLcWUtbOV9znf2J2dX5+5ifCkNjfcBl6qemsirCENtpMA9105SU1xAYS0WAn/Pp5
dufCE7x0ISyHdyF8bxdrSaD8r8LRJwmVlvt1PDoM2oAZuPFMgnqDuJbgYv/ziGdfI6dDLtZTgYFi
20XQe55VnmGn62l5AHK6Bq3b2fxJf9eyzcqQ57KL0yHncHLyCdWJdgnqinPKSF/4XQXpzjqEJAVw
830wPMhBc5P4saeTlfh79oK3IWxNNBP2YWR556awxVCNnnHEqfJowrFMuQbD31U3bLW5ffbxcTrW
4nizSWnzqEyBXIDiT+bxS4ACZ/IUkM9OAd/Nce1gnD3qM5tYRvqPdstiVYvCKqM6h95j7dPQ+A21
vsD2Gx+MDiNAfcard/XKc+fsbj0Zcf5FJ99RgdXsYFlgvuDd/qzo/Y5D4pVCCVHvxXFm9iGdqda+
4do0F4HZgm8YBZAv/SxHmYGqQ1TPdGf/CqiRBzCkai/WgArfpTTxxkEZ+j9Lu/iWPC95RQppfiTP
teh0Z3x2t/lu7SY9C804HWkZr5Mkou28pLriQXVGAzhjTlBAIToklxa0XsVV4o9b8M+8yW/CAar+
6yj6s+dzxm4ZYL3CNGkREmAxBXHUEqCIOGdOnhaesD/G9LllayXjs1Uf+2SkxZ6FL6zN9WhKQ45X
Db8ie+6J3zYwKOxKCme+Jvv1L1QmP78mtN5V3FjAac1p2sm2ha1lmghAxkMDWkBj9DBKYKFNdz8H
ufNn4z+DLIkIhjI1mtkCuBTXUJ1ixkHUQ2h1wPVJtq8nsiePkvfzkGdPxqcJGb6b+s22i1SoY2VA
P4ZljQJ0K3xW8ODnIc5H0JMx5mmfrF1RDUoNqaAUVJlmm18zf9ZyVPz2UvL+2ulu/kwW7kEwQW04
JSz2BtDP6VgWQEslZRTwvPJGsTKbsxmYjXsWXhm4c5eWyFIBoDxNoHCE77GTG+NWsvVQTtm/uu/+
jLN0RFaLBHw8CRX0GW/VH4d9uVM29lF+JocJ1u4DkG1QwVzDNn3fDuj/yOpMaJ0fAktATlMpwCPZ
CCUsMgJLJDeRHt2ubIfvudHXMRaBMc/TaGx1HKVce5rg4LtT/dn/ToIIdz4c430HfkAgo7oXB2vb
40zs+Dr2IlQWea5QzpCXQZ4WNqe4D+Z3ZBqavhK58u1cDUp8SXJWWT/fj/bXgRdnIKWdVooZUBW/
DvCPL1224153VQP8A9SBW+LJkz7z69nXe2UnfX6zr7n216EXoUvOmS5RhtI8S0F6QJFApuSmtdpt
mYOWLAYPOhm7zGhujbhxuMx8aCY92gYgHsaIV67hDoUEPSXq2w3QHqkEHaOxHSCBqT9KBuS+RG+8
qRpEe8zpcWWrfL9Uvvz0JcAHFGXI7vaITtHevAXupT0i1t9Dpyt7M7z2/5H2Xc2R40qzf+gygt68
0raV12ikF8ZYeg/aX/8lZnZXFJqnsTv34TycmA1VAywUClVZma7kxC2oUeszCMauW7485R8NMzl1
QtK6qTtUuDNZ+5z0U2bH+nAuWrAEXjfE8QuFuTbHtu3iKYdfxFr0GqsKJvPn9pj1DaQ4LEcSVD9P
6k/XbW4uTlU0yhEhKXgUfYzHqC1B4xIfGFpJiSu1GBoMn03uQNdGMos9XJlhzloHxi1RWSqIJCG3
tHyoJwNgM3+DUtKuOwqcp/dlmeSjMeZ8GTMYOiNBQxlbEDFBErkJBuasUnWmsAaHWeqYguy2BU+p
YnMr3+MlC5HqLBF4CoKCXCcGSQlI1pDuzcG//r22d3JlhUbt1QW6WLWQ65SVHRTNpqNhK023jfDu
Uf3whc+5w7kE2PmWEIoBMolwxRW0kis/E7zPr69oe9s00IioJl7HFnNNV2Y+ZpZSo2iaC94MIjpJ
zn7Ey8hD8WzHDwuqJL9EaVmdnmipZiK0OMY9yZHdyHYkvXaRDMbP1ru+oo0nMY0Y76aYQ5UgZQOL
bAnIY42KSdgnL0adga1u6A5ia4F3wcKsupkVt+Ys9w6mkiZbFsy3MrG+JzOkBK7/nI3mw8efwxw+
PZWMYQH7MXAHZjDf5D6ItQ/1LjnoLljXDqqrtDbFMOHtA6i2pdjcq5ZGrotrB5kEpd0yoRrAfOOU
hFpq6iqdJuo+AV3nZ07r/UbUJX+Q92G5K2PMCWnUAv3yFg/nOhs6u4X6Z2OmT9f3dNOZVjaoU69O
oSiPrQl/SjC6kNyKubKf0/oOZelHdBkerpvavBUgra2CJVuWdLY8BrJiJZ4XASewvTEqKIere7l/
qEBB2uBWUGfiXre3eR5X9phbSBsmodJJnATlLNma+qBKPzMz5hz6S20m9CxQ8P1nVYxHCBnS9iXG
WEraz2+1rJ2MXEQ/YfFCqfYWNXSmZnJrPbpXMYET94uf9sM+IpqTZCJO1KMiFLsy+VmJ4+P15W8H
2NUvY9ynBJO3kBLg1TBk+BOqMN7yoj4lT5qjvyQurzKw7Ufv28D4UWrpfQ0dnSxYSrCL97upkUHF
ihHJ4uv1Zcn0kF8eQcsAuB4DN6D+++ixBqSwJExZ/q7uWD7oNmLQkd5og73sIVxQncGNjrZ2eIRU
nBPeCsG4j+4UL5EdTB164y7j/KDt9BsF5b9+EIuGqpHupBMtEowOCE0lH6wbg4sxYy/yVDf9NLqY
+w5BiLzjtTfoB7zYCXqWwBwBIBg7J5cMWjWGIwpAYvw5FH7UEjfcUee9ZoFJQLrYmIxE0tBuw5II
WtpFIJRgxnLR9jwmLqhShIhzajfK2jhQq1Ux33ccCgn9OeQFYAhGnkXlCVoM3fxCYrSzHT4KAeqy
P7hrpeHgylrZCbpeJqocAYhL7cZP0Q68EEHzbf5MERJAFwXX3XjTi99Xyda3S5Blz2mIVY5F82CM
/bPcSDvop+/TqQfqRRmd6/a2o8HKIF3+KtDrRj6ANxwFJirnGwNFKn2lbTfdb9/4N9dm6FV0HRUF
DZB3FtJFQmWscxHRQGi0vZIaQRzXN6GpcQZ6NuYIqK+822HyE6nIon4QJHr08AD9FP7sPmmJDXWJ
XSbYlDJSPE1vAnBTZx4t5gYE8aNpJheZrWgCzTRul+jn6IAgXMKBn0RbV1DZnn7iyLfBSPgorW0v
fV8xcyIXre4rsUTZqfPIaXI7KIxEZ4LaguLJLzwn3b7cVvvLnEUwhZlqTZA0g5FxBNXR069HvocJ
//jnfBf6xv3gtTcYBfaSR4mHvtu8Ut6Ns5x8IB41RgOkVcGcu3qgAmsJTFaHDi6oX525ssNv9Q0g
iVxd1e2sd/XGY97JQlRJ9djkOfZYdECcnnupT6t7JWTsnPw+D3iJ7bYzrSwyh9MAFyWBvkfo5/vy
jooKT6F5IHbvtjcYkgsEoz0kXLKfzf1dGWUyF3DfghdZLODB4Mod6unnMJEHrdItx9DGT5zwwzPG
JCOKaRXgfUB0HR0qkY6KR++mgmO66JE/aE4DYqhz9WLe8IbxuB+TSUxETYDQmGnQoT8qyJMcJjtz
lkC3EdcPKP9wnuybSe5qU5kT08qpBqoprNNMiTvnslsve8ABiv4eQ1a2XnPFmzev6HeDbHk9AXlq
oklYXwuCISoKmtxbD7VH1XzKc37mXZO/ajcX1yQ63DrUojSQGjEL1GMBKUEMe50XPUxP3TlR7eyt
vhtOY0DHfTInOk0Hw0v2Ko6phKpuhZJ4cQwfQD8Xnytf2C/P41cepdPGjWMp+FG09w6lDzYX0klb
q2mIfvFQVjaZT436Y6kerjvxr9cds3Y03BWwJkEQ2LhQcsuhqhMPFsIh1S7RndQHWvUWtDFu6tfH
BR1UEeB7ypion6QjdsjNwNgF9E5gOuVz8VUOxl3rCHvp+/XftXG2Pvws5mxZjbhglixLAyF9I+Qx
aYFNFk9mHHNSs42cxYIQsYS+KsbcL9pFEWizporeBnLcnY3oBGUnu6q+ogh1r+iqfX1RWwd3bY11
bB3Q0FA2UNUWD/F39MWhuaY8aIFxUDxsIuSxrtvb3MT3xWlM0E/TflIKDfe5BM2Jbnlaqh+m9SA1
z9fNqBvn9cOymFDf6AsaxTFutWEGUE3VI79RikM/y7dWqNR2r5aB0NYeUSFrUWQumNB/DnUJdeFw
N5bSS5dW+zmq7yCRsBugjmDnGKeWzBQNBh0qEwA1CaDly+SnUJoOQ2rujTq5FQzjRBbNj5fl1DX9
ru00r8+AONOV7xnKpZNiHU2JBJnQHOd+3gGO4YqF+KIkv1C6u+tbsNFElj5sAXPxiIKZJ0mNHIaG
rP4GeS+ayPWDuFP2HEtbbzMLlV8wkumGRBXuP2a9fSbVRbuE6HDmP0OQlo6i9QC1Dsm25t6v08HJ
weRnZb3dCy9FGJ0NgkYviSyI3+CtsdRvUb1AzkazY6Gb3KaVNFuJXtFPOoEa6RiVQH5CRUSSBTue
C5BNgHsyw7mLhsUVLcGRRVDaC42N4cEAwp52KkWHUuldHQxMjTF4qhm7tQWWKRBypvLnusnuJP2r
BPIM6I0+gC//TCbtEeqD+0WU3HZRodCQuDFGa8zUludvxZA5oVG6S9c5gqY4vQChZjO+HRM5kCew
7OtjEPYQqtXvlXn4nkjfF1L/jFAF6XLo21gAzi7ERZ3J7yTLGUK8dHoMjJeHJQLLuFWBiK8Fu8ZO
6J+o1krfDChZqF4oW3a1VDYGrOwkm19GC60XCxSWx26avNTIHsr6RzmHXm49xl3mlESzM6DHphT1
ucjwZFBDkXTam0q/F2KIpRWjncefWum2G9/KWsEYZ/elkDObQAg+zED6yfGLy9tCBisbhNtESzTR
dWcuMbMlE/iXRcMffFzRsYMJ6yO9unI0gaCXmyNMj1zwBA3DH28PalSXFN00ZTC0MS+GjGRolaUJ
+PrNL0uPflM0e9fXtW0BgCLZ1HTazP3o7TI+bN5McehHYXQPgsyjmPPC1+Ya3i3QKLp6ReIxYOKY
gGbGHJ/HBCJLPW+G+TIOY5dMtLuB3AE+iRVQTAkg9roOJu4mAzKoBo8Raku7OupaW1OgaXV9xzba
+JAuhVgjJBvBLa6xeUNK6Lz2ov8i/q732THC1EsN5Zg9Jn0DLsqDXiKMC+igLqFgC0nCrA1zyYyg
6RWLKrL8/lDu55tlR7HrkjMiQ+LZ2uiQYmUqJjBQpcZUGot9DdUOhAwEYsIQpQ5UERJTWu9oCdgg
RUhkqOken9JHJPZNqT+DAm+/xFDvkJqATPKNleegsQNdZIr/OE+tyq7B0mbj/nQSStvWQAbArOLP
RpT9KCuNk2ht1YBAoIysFogHHBb2fGoz9HjDFtUf+looHrKdrjuGCOhYFmT7/ikajuXbvOPltpcc
rAoupnezLDwB2IsW0+tI3vN9eECERvv3bdiZ30HaCJJrfKjIkV+MO8E1PQOjDnfkR8rJQjaYYD7+
BMZDiihSZjDlaX7jlfvuBqGpc4rn5q2CxDXySQw4NnvlOXvUBLu61ZBcWnveNmxfmqttYFIUK9Qy
edFmtG9PSFH0AEJx37vM7isHsqaAl+rd3vQzV3j9k6LKhw/AXNeTHJe5AH01fIBol/vxrSjsoJo2
OCaF7gUquTFeeZXrDWejOq0yeM9FE+BgNmoOYjSJcWfSng7I/5FoZqjgLKdhp7oNwsCMVypU3Usu
JcRWtF7bZWKprNRyMxckD4oh/bKYwJvW4T0nvPFsMHeOKrYqilQIAKMjoGVNQOoLkOADVG8+q37h
j0eeHDTPIFOfymogbdoBxfChHWwR3cFe5AQHngXm7q5ITkg/EcQGTTtnKUCrqeJe37bLh84Hj2AR
GqpSl7kylXjoRNp9o/cHMNP7RaV4ACCf2yb/fN3cBtbxoz3m0NejWrUSQZ9fG5UCWSb4UPpqcTFt
9tQp9WBn7Yh/Gs9A8+7lVH2oRNNelPQ0F8BhL9/7GhzWkSrv4qn+IQvTz/+X52KzWAX+YtlrQVoi
v6kNW0ot3vW5mUiBks2S8WPAzMZkHDW4SwX01U1/DvSgnY/5Z6pwbkE/RvBwjQLELNzwZYU3rOqi
hhEk8AOKaMMy+9XGli5CcdL0y+W73CJt9nvy4/o32Xik4PrUTMi6ytA119kryArjNuxzyfJDjXyB
1BRa7XrypV/6lxFjROBMNyqHKFVtk0ITbXniDR9v5EFYBKaiIF1qaiKbLSrAxmdWCz5OIROPUKjs
7a5JXsdZi1xwzLa8Nxk9NReZycocc27BWAnGqmwoAx1kFneIFrfZLr0NX80T9AC8aK/bJEYLRvEy
37ib//uRpuBaXZNFQwKCh/GibEmKGVp92GtRsEkXQsCQN5ux0f/A9zQtjc5lWDKmgT5mrrI0yNCM
Ty1f0fcgMrO1E9UDl/W9cjB3mc8rnW9EKSgPyhY6lNDSVtgupVxmoSwJRehL8BSQMYY3S6+KvONH
78OLr2bpCszARcE6+nFRw2JGIkkLy49Pgys7f0Cnum0R3UakKfhYbGdHrTCTCEVdy9fP1GICrOE/
BK7x/C8g2BvZiAw1dTSRFNM0QaPNfLi4Eee4rhJQdp+rT/1hQXwp3aqxoX9BkxHRNb8CBs6XHtm4
BD7YZbKgSR5HU56tOBgweLKXvXlyRGRAz/re8OIvxmE5p4fmlZwTdxhtTvChf5v9rus106+wemYZ
k1LOZg8FKUohNw5uE5hu33mj24IEMAUtYXDd4Ja3ru3Rf1/ZMytj6I0Gz7qJIsCl3Mk7Hgh3K55J
KB2ieIox6QttGc2s1Wwg0N7q49Fpc8VNoP47Tsiqw/8s86XAY1ammMQqjVNIjM4QStdV61sa5mjJ
memzair+9V3bipkQylExQ2OCEvdXV2e1a9DbEgRFhGfWuTLaRAYrZypYUJfsc2jNi0Hd5bdFlN2O
c/sn3wuCVZJFzV4ICxjpUCvlOBl+b4pQfYyftZCXZm2lxTqmGP+2wdZflUiymq4GVb74JkqHeq+4
VVChLf51cAhoKMbv0nPi816tm4duZZQ57Hnc913R4wFQt3jwQ4Qanf88OcQzmHQs8sOQaw7Z/FYq
sV4lc8otC1hViDcnQaJUXyQo4bSa5el98XTdVTbrDGs7zInWjaHNpRo+SV/+v6fWC8zJD8G/oLjb
itFrW8xpzsfcTJYWtmJ0iGWHNDsQfHnRiU54xRir5nZMN8PH6qsx9/cYKnJSN+DYDpXMy5LRNVAN
vL6BPMdgzvTSNF2joM/lVwT3dggQEwkDTCN5lXloRl5euxmsMMQraXgG4x6nv2Z1smc5zYhoLNAb
XRovI5hWiKfP5qgckhxqqddXttHoQLhaGWNSr1xtugz0zJCDs+mzNwXMF5kJvdvi0pWhP2PzmmWb
m7myyDyhMMG1TN0QGX6pNK/LVB0WCbFLrqWXLGt8TFDwoLF0CRf3GZ3kBFeVAWw24yCQbM6EuSeG
b82Q9ACPprtAV0nJU/AYT6h/axAHlzMicAL0/9jad7uM1wxyXERNI4Z4+kroswSlD0V3SFqald2C
M+ieT0i4WXaTVktlXKfAVTpBdq/EFEa+F3bZzfwF9X0XuBDDaY/4X+1BZFwL5lN8sNz+YJ2ar8K+
+SoTboFhM7atfgrjWJPQkaZdoLIDPrcnPUpeIfz12KmSx3HgzWxlZYdxJ3MRlEYd8QiUz9BO7Nzl
qBIwglT7yu01pGa8AtVmuHm3xwLuOqvpcTuBgR5q447VQ4qu4pThOP5qMNdQFo+9NQh4fPWT7KBf
ZKthvJuywxQOtkJHNuLO5WziZsixoJ2DpjqudYPxGzld2jElCDmDD7zoPq7tREc3X3joXg3QFE/T
npwPfPatrb2kWn8S7Y6ZF+QbqDqIhLa1A0UVHEhcz9ofxbe1CeYQLlZez2piWj5kg7MvokchPMCY
mC9QsfNV0LTF4Y6zmZurklAYsNBFAGc545FGM4EJVQkNH4wtzuyBRewlOlAIj2kDmUU78rxW41Yu
KONZCWQ4zF0wTZStZWRNSMogNqSbbjROhjIsfpgp6CKU4Q711Kcc7Nm3UDri+OpmarE2zeyvIMSh
YHaN5f/SLhXPlJtGAlfZv2thbB12VC0BtICrahfD1cUYlu0yJPTJ+Xci8x/od+hBYy8OBbL0KDFJ
G5pGIfSjikQSaCpT7vFkPyw3NG3Sd/wBkQ0QFsDSK1t05atLf7LmQo8JbEmP8rJH5xtgM3UOIm/+
TldYy2e8vQKOp25tpwJMiYYmlIV1MjejKkLq3hoM4dcCs+NvNiNK+vJvlrh176+NMZ4SypU+KAvy
NLzFbKvYaeHXRP0WNpWrCd+uL2zrBK5NMeEsNCn4XDeLoImWHQhEAkUnX66b2FwNSmMSpTBAAsWk
1J1BJqPATE+woDgviScFl5voD8nTMg72dVObiQTqDyoahCqlkmGW0xltsVSSUQbLL47s0gWpAEgM
CLrjlEbU42Vom86oihpGJfAIg+szBoVWIPUI1aZAa0EDPrnTY+NAel25GWgVzglNAB95zrj1zaBa
LepgrtcxeML4IoALU94gbPoJ+vTQkpT0x+vbuHXHrQ0w/tdBvqmoSVcGYQ4OVrzLB4nYcQVJU73y
r5vaLBtB583AkBSarRda34IUF0tjYbAl3Wv+ZB4qJ3P0BHDDeFd6tQMQ52dj3AtcveqtNWpAoim6
BrXGC73qqYJ4lkD6JFDCwdVywQfThqNBuNNutJyXV2+u0rBEDILpyBpEVtG8nCpZLGq0r2mCqxkP
YJ3YlzvgrSuvzx2qqkRASZrO3Fb2lq+sDdN/XwXLViW9ntUQJ0ZKsRNbEAUvOW+MdNuGoVARBbgk
CzVsZ2KWfYkSfJE1J6Orvs7d8HLdTba+FuZC/zZxgTHWs2aMtBj7lz12SF8BaFGhRpZ2hOOPW7k4
ypfoxUMNEHqQTEYyQbmrnDUtDuJxfJqS/FMW9oCaibfX17NZ5l7ZYRfUJXrajQ2SAWsnH0YgDMBT
dyj29D7hU7dthsW1NSZPNiuiNWlJ/j/qz1uZuYmhH5TcDBHwc8ZiB76HQYlD2nACkaUzPc6TR4uk
GE9Evxgh2TJvdFv1ISYWe7wAueUtFtXyRBla1aH189Hpi6kvCkHJi2BUXrXM8swO8h79sa05N9vm
vlooeKuWidgPpO1HQ40mz5B/wygpnbtJdk2g30kPqhs+zi6KpruQV++gf49Ns9b2mJdiBo1ojIcg
9WlL8L3Kt4lxE01HMXqbIRlw3UN5ppg9BLQgHUShgYr29Ljohp2FjVOC2ynHFywxKX7d2uZ5oJQZ
qDij/3PZIalL2UoMgK7iQfwEwd/93Oqu1cqPUFu8Qy3pK8B/0NfO/KwjUBgj1WtTqDUvfbhkQwXD
yupXMPsLXoh5GWvM0RqPw0nZtaDyXRwIV3Kv8M3dXRlidjcyCkHIaWe0jTXHiN+UxFOK75XYOMbC
G76hR+3Cad5tsQNTjSJFYKX+s9yc5nKXtihuTkFD7aLtBM05y0LJyPSNGEUywNy/ZXjPqbZiIBmi
/Ig8VMhmHQeXzj8WaSxYXXDyIkbLJKehrwzpuYv3Rme4ebxvICxpZcSxpPS4hOn3tvyRDy3+Lzrx
aUWrk3YGWHTSlI4m3yzVG3gqSXjKBwx7hueokOxlLu1c4vUiNkahqIu9/14mZIxjrmS5jMAo7Chi
R33OP+d72VG97GC6+QxGSdEta4efNf6PI/ZumXHuUjLmssrxbQjEm23MoZ9TFySWDYYE8z/srK4X
yrj4MHaqIGM+xhcsDNOGd2PP0+LeyjswSoCqLBU6vEgdi8UioPFDOxoYECdpgF2td9fD0uYxXVlg
sqcIMnZdnGCMvEh2S6TaMcQWxgrFg6aw2/jTdWMbyzGgSYe0QwLICa+Jj55c12pfm1mUBK0MiTPw
cKg/rxvYuq4+WGBfzgkxYimuadKhHrIjJb75DWxs7RKDS7wm0UYu9cEcDRaro4kGYiNXKr4PSVBI
jk9h6OuQc+csauNl/sEK841IFJI6ruMIg0NkH5uQVzCeRze0a8MRbTwEeV3LrXP0wSDz/MoVEgM+
jV3Ucw8KWvfTrq0OhmMFlWui5w2y++sr5G0jE+G0LpXBjdXCCUMvbGIbwKE2mzjbeOF8UPDEKfpH
ypkxMhYqWcxaAcB8yO1+7hwosHHWsWkCyAAR8BEJr2UmIAAuaBRiitNTxw8g7bV1ldMjvKywYRG6
BugIyl3gDmWxI61Zx4BhTXglHKh/0yINTanrf+Hb9Md+uOioKQzXGIinIsDiTBivjWLEBTgY/qxN
t32uzt5oqabdEfkJWCgNSild7sQgtrEVkRTedY+47Pky1plQ3ughKpbomgTAfUJ8YPYyyIHRcSba
tWltQD+Bwoz5nN7UC9hVA44PFDJwyqguMp+wgo7ekvd5CR5M9UAbzfVLuQvvqJ5b9lR6yW31It7z
SraXBw6rhWvCLgoFANAwB27RIBw1LlBnp4/nYpf68xTQocsQoiXgfuayfW456toecxaaEarmegUI
BH2wzBOoqpzoR+PStmzT25Br1Rd33vGi5WWNgFkm41JzJU6GAW10fzQcSm2qOpEYQA4HBRFVBk2X
SeVajOBfZAYXGSJjmXGnAuWPeWqkP2l6X9yov0wBq/+XfDVzJ8hWXWUkRq+r04dDLgKwLoGnuI+U
u2wMn6Acy3sL0t9+4bIrJWv6sVeXENg3wyYRMNrZZLspih47TEIAMmQj+3bAyOyA4przith0n5XW
LnPLyiBpxOAKgVBxO94LSnw/ZlwS3K3wQ1ko/5Je/jW9tloVUZUqKuLR8BUVxNxZk0Bfd7qX5+Vz
boAVbRatR7NXfFOuX/8g9KwtM/sJ2WI1i0xYljHwV9yMXyjrPIZJ9zkYNMoHGTP8PNbWTZ9BSxpN
fhEU4SyWbVR1qR+l0fK1WgfYpBuPed0djVb+RHBSwpLDqn9JX0R9VMO0EUZAMOPCFuuMMtUbI8Q1
EksucXvQBr3le9GrfQyJ7ZoI47JgMZ3cpPNmH0pCBz405OLKZ34Bs8kCujpkSFvLB94To5uK03VP
Upe7178lzwoTV0ER20H/ygRWo/4mlJ8F627iVZI3zwIQDFCEBmsqqkEfT18ygm8xJWhbmov2Vmjp
WRoiHv/A5jJWNpjopStmpk1Kj2p1ZuP9lB8Uvwvo9LisQOcqtIXCJWcUYzjpjLZ5BpFlGOgkAtHC
wsqKRBynSkevQQXEktLjhy7UkJYbo7upmrdYNuxZwpwxmqnaXSb5vb/suhSFbStAje9RfJDPvZeB
4Ec9Rq7yKu3jZ/Eh/lF9rd3lW/sc+daT+GaUjlgH0mgvtwYm0R4UzbHwLN3n525X7dK9dZfjL2MO
6uW6a2x+NxDlGGBOBWKVTW+UxJy1sMNdVEF2bQGTGBfoa26e6pUJ5rN1bVSMoI5IAuhjTF+tWpn9
sCC+1S3NbphqPOTB/q/UtY255cKVjAYzRoKO0ScoZzpaWUeBUKedZ+W6bKuCSPZjOwx2lC3KFzBD
YBOXTncwgJC7U4261VJGsi0niX5vFpriqbiJXs0G/6C26YImm/h56rqTKEduMeWd0w/hrbzIkIQj
WmdPEQRI23ZX9NWpm+aHMoOeSppEN0JSy3aeoIjQSn2wkPitUGfgT5tvk5K+9H2Msc7EJ4K6q8Db
Ncn57VKNYCgWn/Qa95BRPcyF+FSNvVNW0kMEolq7GyXgyM0gDfWz1YMOdNZmPG/H1k87KDU3xoOU
FV4jzzdjD8XQcYzsZuzvwajaOsaknjFd/9Ln46uV1ocBI0J44VcueE+PQ0+eim7s/UGNXxs9C+2k
TJ6u+81mCo6XBBTsDQNSiArzVSF2bPSqhMhF8XPaaTnqJzqQ1d/ye29bPkoTQw1vf0whsteCIi4W
xoFQ+cHxvBWsGWNvdfb9+nq2YsvaBpMKqpKgRJ3cotcs9SdDrB6nznCWKuW1A7YS67UdJk6KQhhH
kgIgMRVCGp4yzU7uIf0ESbd2R9H8dZCe2ylIHrlZJ0242PxobZn5YL3W45MRfLC/KnbmDwnECJ37
ryt2m3nu2iLziIhHoVBLLUcxAAySQfuKctQEeWEokENOFWQMHWb2qL4W/1rdfEmsTLNdlykWwkqJ
jd+J7nhDm8P66XfXhW9N5jjor7OyTtJ0jH3PAwoFGup7geIPmGfYK4+is7hUy7VwEke7pxgCyk0a
Zj7th6Bqwcd9boXa9bKZjDQRWgB0hQqkYOiZqckjMWRnrJ/E6KbEBP31E8PdYybDn6vainoJEyoj
1Be7B6o2CVHzIMastrj77/zCyJTWS6PfYLXH+tLWrRKOpp8IULPKjcQR0uqE7Kn0dKt9WfrppprE
xm5T9XnoJV/oxF0zZ3tTTEJbzKv+PMjGfbKEkAknKRhnpmF2ZK3SnFEchr0oNqApkZKvYDrzrDRM
HL1KOaIEl2U5Zg1MHoa7ZMZ8Lw4/PsviG0gzp5dqRNVcB0vm8FAHvIT6sgjNWGTCmqWPUmzqhYBR
ytFTAJKQ8vNQ7aj6QhzZPahdC1dGJRyvo73C43vc9hDoroLEHBPq6Pp//GYLBrZIhtKxP94Tt92X
oOfMXwC39NHw5zbAudYY559KaYRiJrL5CdGG2oqSu9abPPMIsRIXxf/r/r8ZyVeLY9x/HNWsXGTE
00w/gle2jv3SujN0btlz82Za2WEcvwda1ihajL1QguPGcCLLpVziE+DIleqUFnQ3AVUtG5vH1MQz
zHhrl2tFV1UAzop15dTJ4HS1Zpud7l3fx+1rYrVAxkeTjITNkGfoCJa3pLvvq0MleqbW20L2pi73
7YhJu+gkZZ+T+QxIUaF9EubztJi8eLYVxSln5N+pMHNdjcJoiSPYjPy82dPbeXEh8AaWG6T2aXVn
BcuZH7A306iV0V9P1FVYM7RqiaMZXiRiXrMuQGK07MyTcmgKEFjzSiSbAciwAE3B5B3gKWznIZXV
OY4I7Qyh7ERVLs3sE8V+To4GJ3bjgxjxygj01LFpx9okcypni3RQScACrV25pzdx5VDIoIJJCz7H
wtaZXBtjzmQ0mxHSf2RxS/SQjaJda7WtTt9VhVOA3jwaYCtRNTokecGcS0BHVfREs/zJOmjL0YT0
XcPJFLeWAhrRf0ww+xbPmlKM0oDGsVi5Sw7cgTV6U/J5whvx+gHkLYbZtIGA3KPEKLGfJTtDbl3A
EVMwVl03sul66/UwYWzqpy6cWgCjqGwvJX7rQUbpLQEFpaPiw++mXCL26N232kEmfgn5EmUAK6F0
BqbZwPBBBQTN2jn1Oh8VXmgjIHLmQaxyVrqZg63MMuFM0cfQhNAqisr5nVYQr6uPrfhER8gtMAtz
dpXnJcxzQhplQSfAU6GCrfjyj/5ZKOzoWblpITFR+KhgoaAA0Ys99zWxaZgSq2N6UAS6jgmWSi0O
8lRnJmZk1NgJA4irTraIMeUajBT5l+Q7TevF2J9ADetwFk0dkg0pkKX+2zY7biD0yThHKZL7391N
vPvtv7ubFKTLXetWCFvbY9IYIZ+UTCjw/qSNxy5zh51ynhwhaA9Ufnvk1ZvoQ+za8piTj5E7qzcS
GTTZyvcIxWwrQRFbPeaqZrtdkfF2k36pa+aY45+KJikB2cfoYilMnt6Ita030hFCtk/aGBUOSI3v
Ms08xbrxamnk2ejGO6g9F7aeFj/NSo/tUs0PTTI+D2Z+mGP5hPctJ0fY3pL3YgPj5q3QD2ncRqYP
CEjvkKV6kmro2g55IKsAcmh9cRQ6lVdv3PzuqqFjGIwiOViIIKYtJXnJ/0LW/1co+OZneDfGvlgl
QVL7VKBLBMmCI8rgF5gNK7Mh1vYlLYpbbdFPmGG9RVd64lwAPNOMf0ck1qac+nc8V3iUD7aZ35H5
q2beJtax1j4XFleNevMIr1bL+LhgEavTaiAGUFr3DJ8qFkc/KKWP7ENp5Vl65YQM3hIZJx9B6SAO
RffrhU7cMAg/5Z/pk0T9LQrkkHmv/tIsHsm/QeTwlstcfuCUEcUcKRmGCgYX3B+Y0/9rSB81AZSy
uQOgm3f6an+Zuy80WqPvpSwJLBVV5TgMpDa/S8KEc9f9jzfXP0fkV26/Sl91UzDquEH5uJmBckp2
g+zFPliWpcPs9rf8cWS6URfBarUuJhBkdaoJUotJs9mqbbE61wXnVcczwFTJJgl1/ihEmtJ2n0vp
IYGwJscVt3qw5moJ1FVXWyaDrTWKkn+wOX9P0PxpOrwyxT4ucENHRDfSIqiGKhhncrIKMDxmsmvJ
xtP1ZV3C82i29b4s9mlhIrmTwxA4Z1MQextMG4ozWo2Pee6TJWmAeJYNePZALxwtx6IcbY2Ix7qu
b7tFv4mU5fsyTZ+G2gyIlU92vXRvmC7Gm7YcntAaQ62wNdzFiFxDjAGGrYhz/edvJ4urn88EpCKr
BYwUUhjzvQ49aypM7AugH2x6tONFdzn/C0KLTU/QMGaEmQgFc7iMMwtJpqRiisOzevuVx2KPtx8J
el6qSFdwcXRW1hjPNkaizfGMrKkjiVu2pj1nL2r2oyCQTTcg0hJ96szSoVOBmmjjHcXx+80rfGWe
cftpEiMrznByJfFnOUJv5CwDotnnz50JGVA94HxPzmpNCgBenTItmkuxMfCwIOCxsXOl2mE8JAMb
fLMXF4w8LuoBzebWrprumzmQ0G6zHHl6lT9wfgjnI7P4eBIKg9ihbfpnw4CbF837LrP6mGUS5Wlm
RUVgvpmt3d+nj4C0BPptP9jpDtx0d9xknDrpFbcymZu1ActpFLbUrbylBbmBiqsNuukORFYob7rh
QPJOO2QTcEp/lpivVkuD+eojz2NMICiPa3XwyV7U0bTPj++J+cCTbNi8VFfmmEsVMIK+aioMV1hC
to/aU0ECpe721x1mM1NZGWGejxFJEmg6h2hyCzFm5xSkREt+iq3eaZXCbubBNUf9ttDKyr1ueLMU
Baruv8PRrz7uajcx2wGGWKBNAPdQc9s6hvsBA0v1zbinM8HXjXGigckEI3VaIiOpMAVQxAZOJuBP
gIXZYwce+FL0dGOK7C6TOUa3g/xqhUwMipewanH/lBg1K09t8n+0Xddy3DyzfCJWMYdbpg3Kki1b
vmF9tmRmEszh6U9jbWspiF7Y6/9cq0qzAAeNwYRum44+U53QETjwWfRLzA3+q4+yFJbyKAwB6rjI
wFsY4XPIrgMnu+WAhd7atJvQVf8RcCwmmo9gb24zAO0508ec029RGF74DBhJk0JPG6B63j2Yo7JT
Nf1eTRPZBl/SkxRX3mm/4dlj0CabE2MgCnyUqM91Jm5LAXezspWl4Zs8fzttaz24PbqLxcBLNUFZ
Lspw3htvdIdyQ2f52j2d4UMS/MzuvMUBtBh8IcWsVlMBKO325uZX0dLYDDf8jm3600+gtsWgDIky
lPZrNHdVTdTZqRwRt4/ElPO1eFbo11x4xzAok5mHNKgCbVCnxhjU4H0jzvVqMUCidShQ6AUedmBb
1/fWBZ10wKy9taEccjx9VfoBTu0agx+yFneWSRDjGioG0EFckAdXUag7p/3utI+DwuDtrkVdXjRV
ijanXhYgYNXMjqoOEHSJyk+D0Feumonp5rTJ37g65DhBXIcb4JC9XXwpKZDlJCxwk77N0lM+pDPo
QuhTQTsaY87VLPVaqIcKxjmMxE9D5bmzQNLFWRFFgvff6miEOUy1Br74WVaFQ3/Kj7nLYEtpA+jk
5dk4f7THnCi5LlF77CNMXkpgrbXsH0M3IXj7/Wkn8puI1x3/aI85WxHUYoVCxdn6wV81X0gYs5Qc
CfR33DuMZ4s5ZDUmugu9p+d4o+7R67P9ZesPkq2878acMV0c0kSHZuWvXgp9tNFZ4KDCKW1mqHmj
vYiDUr8JC163kn0mkyTOclXE8tAZQ2sTDTj13QQpKfGBgv2hU+O8PQXjuIp+LRMPQGadoyEl7diA
t/FHEvtv0gDrFVYdtRBw2WDokm3yS+pGJEMB3Br9etchlYy16ZcQjXOJ7kqbyU0gjgX2P94i15MC
C8OM4xh1lmVdjbHZMMPOylCMGrcapmf77XytIMCcbua96CtO/Dl1u610Ezi0aBF4JSfyWwXuxe9g
NptoViUVYUNlnKJHEitbyKNOdjbmHOhex9GjIdaV1NEAyzt4Kw5XeLxgD6E4yuWkWD2XC2v07wvU
rivwo6QhKFTP4LCjkdw7PF3YYiK9eU5VSNIjbdWieDx5hTtaoBSeN3QaKhx83gOB57MHiubF2jA1
Fw9mHYK5OHM0W98Hj9NdsQOnjgkZxzpEqvjAAJPteUXy1crWYqHs7dTkGAYN8TSxgkyyoYoC1cO5
vpPAJmQLg+mfvqc4nnk4QYtlZoUwx+VUCP7Y3EH51Q4G32p5gwqH4sGpj8dcTqMltlNeVoIvCW5d
flTJBPmPR9J/iNFCkgbt1Rz3bqZPnONAj/cps8wdpSS5kQWEYvlQQJnyYo5NpyeRbfS7yRhtKKmc
3sz14wc9JEyFQfT3Hft1N4t6GZao2NAD8SuC/tO2v/V7Y2GN2dVer6wyitHedH7OcDU2XJhkdhQz
1z0mOzu80cGBjRHLzNiISPQ0tbA15s//uJsMemdyN4oKPYLJLsbsyWvdM7gg0HuSeGOD6wmIxeIY
lLasFhQ7oBDzyVQ9FaBWD0rMu+C119rgBAFdYORGo/gB95sTZgPYy0yO/6y+V44/gH2rz5Ke51mL
QEAaTMewOm80Hzl7ugrZCxMMZIfx1DadgjCRXvtv+bN4t+96y8XCFgPZSW8VtRbT1OMV7bvtb+Zt
0jiGY2zQM9k4/JYL3v4pzH1UmG2l0cWlSWAHJsQxKg5cHi7Qd5CyWBODzu0wT5IYgbghfoxuiV88
KFvFjxzIF27UJwSJj7KPPv07JbGL0ObXn3g+yr7RpaokWdAD0s4I2+h2nVorgy9tZIZyFeH8IZNz
Jfk/XhQ/H7dncKnQV9liZxlooYJdelyo8Mz5OTKQHIMOrQVNPeGcWGxhh0GVfkSEj7JOvskD6WKq
5X3VC6WdBDInrD9UnE5tHwMnyjBqVj9BfCnNbJzn0Q1DW9mWDhoGpAvBg965M+auWNrlh9wVXPG+
f+HTOdJv9PsfobKPebmXTJJaqCcG2ac+vxkhWdFidiiqeO/d1fjsdVvBqf/27PVhXkpzejjs4Pzs
9jkKsaoL3bjBHXuXn3ynn+nUwhhwGdtRq4gE6p1SLJ+zWX0UewEUP4aFB5rWXrUFiPy7SP1wGj9P
Iwxo+t6usrDmbh5SBPJWHTqS8rVUC47bcFATXN5vTQzj3KQQEfh1wpfcCX/SXbQaAC6+G/37IgBU
QqOpMpxMX6ru0qIC44Sf67p7etu4i2KgBM0WoTUVCIza0KV0LXPr0OkPdJpQGpLpj5oeeCtjAEWP
iogMIr5VjbFGkPy60zX6JJ9SJxnczpUyW4ZiElrTnjlr5dllAGZOM8zrq22+KULzJssnfwh7CEdN
ppMETb1Rkum/IMyfUe+4apXgypojZNii/mGS6vsp0p/y3vhrRtA32ArGvbcfWU1NfW7BoPU+WcPv
juMAAdtINFvhz2wGZej8264lzl4frsuF92opJjGiCd940noIB+z6qrWz/NvpL8ozwkBNKzZGV9IP
mgqB04WTPWaQmYbmy2kz609OpEhUSwXboqEx4KIbUxBDmBh5SdmZMNNymMunFSIEMoaj476Adq6x
qTfcDNT6TX+0zGAO+ATrlpRIGwQv9HT+GM3qncNoFr2buFXbdSc5GqRbvvhudVHkUd0ic0DJGKFn
kfmWd9CzQFPsxgAt1nkAdDTIAJA2TH0ZgFrcz5T7CXcxGPdBgZ8q9zRpOe341ZR1pzkaZNAnU/RU
6iqsEPI2dlz/V+mDk0r3HJdZD+ePVhisSZQkaJUKL4YzwkGa939/4x5tMSAiG6GaFAlCT/q4/ZGF
VfbI9/IhhGNJZyoQ6TyNZi/gY1UNSNC7O0H7HDSPhnYnxC+m9i3IQtuUOVu5/r1MzdRoL8w7UiRB
LzG4piERkpMYEqPXeb0T5M9nfa6jEXosFm4/WdUsQ5j5B1fy29cXr4v3N7mIoy0GTRoi5vIkwlaP
t5f50jjmTnhBQ9Eu97uZm2qlCPHeOY7WGARRRUGU1BrWRgGDhThOmmRzNm8dpI4mGMyQh7m3mhY9
m7SJ8Sxto/XTdbTIgEYtTWIm9Nk5OXIKB6f2j4GLsh7ztKdZPzPGXGAjRvcoCnwdtCFzSCFcp1Lw
9R+3k4GOvgpIHiS18BM6/jbO5DkIgx5BPhdmnAMPzeZb212L8/fT6+GcX1aib26ktuxq/P+5lT4V
KJCXoVbac6/yhih5hpiHTg26bCoFaFH2HM0ePNUxWzQQl47mlYj1QD8IqlH+ffKbEPrVGRUGOwwT
SiPodfgH9+f4pMIgCJilUmkOUSKiWn6Y1vogf6FifqpHxfwQug8Y3wSDIP9tx8MuhUGTeNSKIQvw
MVfKwVzo+k1O5bizDLAMqSGHBeUrPINTnn6ld+ccd4xmKCC7eEfjHYPwTU50Skv0HUOibgO2pV2t
2aMTbYOvQW5jYOz0uVjPEi8sMudcHxpQVyZokSEkN65mkt7MlXpZCup9PgroiMgzuxTM6yJKn/qs
uI7r+VZNdBfSfxdjVj5yfg1v/QwMGK1RSkEKiawamhbFk/yRNkw0SBIEOSI/3tT2+qE5Lp6NJAJ9
luoi7CAMqUO4POhSb1KN+6HpLstEdywr3TViB5mdQS3sJklcRSMvwVCobtZPnIG6wwE98el1BjhE
DSqiljIiXV9k4gacxY9otfNKOdlqKThLleEhF8qHOM8eCiV/Ca3wk5BqV10NKfi2kmS7krNNlRub
sU5Qo1FuFMwKaHX4Hbv5jWjmV63J/TI0LvosdKUkm/xEkIivV8p9q6v/GUkL5QvzAdQEm9PflN6C
p9bFAJNljkNjKUPgF+isDUekD0q01U2uEPEI01bvEAjzylQGXNUsBpCSrkcnijwZPqK1wSZx8rUy
BeeM1WBaHPIBIiWBY76SmilVkkzg2yvlntiZPl+gueu5ibXCNi0w1J+2tr6iozVm70gfzeIcgQEu
0ZA2zl9GHinv6sdZLIfZMly5mmXOAegW8TLuhSeo4Hk9+U8HadDplaxj9sISg9kaKO7DAAKU59W+
Vm9hC7qd0DVDuY0lCOy6qup6KmlWRvmXbNY+GigOeyG4i6K+VZyiIJ09EuXOaDoIJGhm72HMrHDm
Ue+cuTO/KKJ2V7Q9Z3qDote7o3D8VWwQ0oZQPipqOsqqijZI3T3F2DSgXRLUTV35Rlh5c5HyNp5+
wlNGGY9FJXOI9AqQOu0pl18fgeYDqkSb4JuGCVPB5b2UVsOCxSIZn4WCTUJayvQ/ZeRulMFCpCV+
L063DQlVuw3KZ45nrS3QEqHFgstRpFTv2IDFqymXrUZHw+Ar17P5EoODUrWbyFOwwjMbjpYWmTvT
VATZ6CvkyyiVw7CZt3L+H6VyqPdQy5P++8f1MXeinMqBVYEmEH2eebYHP4gfuJkthl6HDhkptf+g
5Yj6BOszxwUabFkgacpRUBsEBWeEPGsYt7TF+Cc0+ULcwihByF96+XLwst4RbLQA+dA+a77+Ga/B
2kFc2mR8NIjicAykCWTdckQFuvaFhc4jNLLnYFaRURYgAS4QInDO4trRWJpl0DZvwRBXtGXgaznS
kXNoDyPy6o3dFE9oRz7tNrxtZfBWEIxEMRoJw/J9vhWFLwlJ3dMWeKth4mIiFWUdoTHNl+fZNpRr
UZ6uRAPyzwpqVmXrnba2GoYvN49eZYtjXqQSiccOjeNn+CRvaQykCEonW6NiRpg1KG57iKVvdRQk
pE+0LDe4IHqjHKxDYf+BqtRpNINmxdtlSrS9cArAvm0J43UgmjezqfdeAOVYr++SjQ6J6CmtIxvt
JR/0tLvAZxgx3ijsYsnYnt7ytUt0ueMM8IwKOO3mOok3US88QIcEIUiRvgS5GDqnDXF8la0JtOpg
5iScUQodwEAXluKNlmot5/CtBvuL5bDFAEUsda1soBVLRTIou0g52iYUQNDh5/WVPXBlM3kue4iJ
Fi6LOl2YlBlkLFEUoIK4Pfj8nqAopNuKN20xZXh6G9e9lqpWQG7NhKL9W9cRm6xXQ6hXIKhHWgg9
DnmKZBtmVUxZtpNq4Jz/VfZnqD+92mNOpCROATFQIfQLtbqVxexqlMj1OA+YwUeBtzAf6qS6neTo
azRF91UY32DobS8Jc2p3TSy5usrlk6K4/f7eOv4i5tyClkCekxAYYea3GS0dENyVqTMND7MXXPDn
mCV6Gk8ZZE7rDE3lLiCIPZDtGRx9P335MbhNuawSWMbgduMKmz8SUliL3ZfbzxzPuKxjpTo8dyTJ
MQJMtYqtrYJSOCQV54CuNissbLGcFhKxOiXXIHtMARHq4js0PoEMKP0S3Rj38hMNfnJitxsTI8k2
xvjueG2PHN82mChhGJJCbnpEJGK5kQVIvxS+nEl7OQS9gsVjHJBX/QjM8JRPlR4lxlorN109jji4
apl9qao8tksrGJzcEG8IYvYyiW9AHuZl4/yhmOcnSG5/AdWxbYKd0SHgjraDRHEmEcT8UBULvKoA
XT74ZRq7CzW31InXigGvm3EVrRe/ma5pATZCLODITQ1SxHJhV1GMUuSXpv9+GmJ4RpgIpobCdmlW
LRImku4103TVaWJjy33NC5XWsRNvebyzLWi4sKyaWjRI8dzioZ3J+aMcKveRQUI7tGZHyEfEFzI4
6hr9sTS1T8KMuW0h+nB6qasvVppN+PULWHjLO80ScwMRlPVVs24F04Crob6q5W4KFpLZfACJ1WUC
abpYUuw5mzb/+AMYNNM0QdFyqlvbW9D0E2wM+yO149TzVbmr92TDmx9aPWOLBTNgVgskF8dIyjaS
ClZZtG4GqtdpiR2K32SFx82wipwLYwx6oXs5000Fr5o43wb9l9zaorxhm6ZmV7n1cdQFzm3FscfG
GFky9L1h9Aj5Rz8Zajvvv2f5ZabfJSmK6Q0vF7V6UI7LY4MNWUnq2UoKTLB1wr6UBlfMi09FxFVg
WEUqGdTIQGcQtRnMgRRBFhnUIsTApzy6T8fmQujNy061vNmw9pWqbA1d2YWTCAEpOXCUWN0KAk9Y
c/UiwpehEoa6abIPcCXsKyUrMMyetHJqK0Sxo7jdAiUcdb48fSZWt3VhinHRQBfAPVSA2SzL8Uys
P8RG7ybl19NGVmkpoRplUXkV0QCF2lsoTSaNkKZDM323n1HRGO5/VDZg9U1lg1/FoU7/LpxYGGYg
R9ELaIF3oK2CJGl8l88gDDVUctuE5DI1jM9iHUa45fWrILI4x4O7ZgZsUmgDkB6tXj4x8QZWEgi7
pVJ7IxPFV/T4vhYrxa0FCQSxoDeUteiiS/XYHlsQLIVZ8ND3QmrnU3475km90yrwRZ/+KCpna5gv
3+Z6PM01aBg7HQxA8+cUhKinLay68WLzGUSqZB3zE3TodKzy56Ah7WbSpzsixb5lhAbHkddvl6M1
NqJS8zJLlXK2/NoIt7UQPpRacxlpIhi7CvWz2avfzVrdFxLYcs1M11xRnCY7BusYJ7RbBf3F72BC
HSEOKlMewN9ZW/NGIkPnDnXwvY4T0yGi9BSWiX96mw+51xNOblBIWwQqZtaH2SRCNGZuleIqA2m+
A35r0ZVLE8Qm1ngxFYF+oTbJgyQZzw3pJ5S9yJUyToFd6eJXoUa7Xq+a1UWYaBh+qXKvm4xrpewi
W+7yq1FprwsyQKsgdltFuVKItpeL6htkgS9nUt4KTb47vaTffEzo/SJgNNHcyhyeKqfhoggWyXOa
2rjWmKMwNHFahQblrERpkI4e/ciW5b0Ffqpxw++9XkVdEFX8Wh5zMkrMScumBk/MTeFjGNUuUmYb
C0LNnG3k2GHH09pE61M5jEpIaFEebuVr+DG5wZyjYlP2K90Xt+Z4yW02o1fke398Xd3h7bPwRyWW
80KcEGb9aJL6206H3yDt0R7j/xEYloOEfr7oUt+oDlXeo3XzN7fLgeeLF98dhtJOrZQJFtQxm9Fi
gZhLANX5ZX4N0kmwf4PUYlfIHmJo39ggMWFnmE6Xt+Kn5IJmz3mAsw7kx+XTvy+2OxTNwogqFIKM
UbhMi3gXqCEHYtaf5UeHZcfWgj6PLakQInB/o10LDfbat3oHsQInwCMVJODNbt5naO3zZAxh8ByK
t0DmEg86fUoVmqiUYtVO8peZq924buE1PnkX9E1FKwo6RvDJt8mZKHH2R6p+Izyali05lCdk4tXv
eCaZr1aHqVE2KuYrFSN3DRK7CcYVOMefE/0YTNilZnht59lIGdtHdLc2znhhOLlXXqHB1WlA82Ls
OgettZjB7Ti34G+OxnFLmY/WNZ1Y9OYEouNR84JZc4g+9XYW1hcDatcOUUeEYkr11ARG5uuJeqsX
nWTHXVM46tjhUTYMbjNlz0FkSrYGSAEhrrBrW/OLnlSuaaYibipMpXUBl4Gb4sX7U3386czlM/Tz
XBEdp5pKHI+7eWt48W5wKX/sH7TmrmP00Rpz+aSEaC2icEivgbKdUiMaoa1Cikhy0IcAwhjkb12B
d57XIfpolLmA4k5Ipabqwc6r0zlwWC+jyu2q8JKkjR+Lstc32aMQqZ/KEn0zAhqtItlXJ15GnOOh
LG2XNGniMCfQFJj2wUbb9tvON/Z/QIZGve3EJ2VZuZqsxgwXNH38JG1DZ6jzwYYkVe32KZC7Va3H
PGnuhHC870IQcaZ9XzrKSCo/SpLGBaVJa5dd8WIYGB0YZJXHRsdxAZbFK5GMIq7SgD7CEic1wV8G
ZdI+3J2Gg/U9eL0n2BwckVRwz4VQhRpIK3kQV7q1KvGWiG1qS+n4eNrYerrpeGOIzKUsiGjrCUSq
7ReSj5ap2Hk2XTazuR8lEBEgOyFbwiUZuw/TNLpVXXC6f9Zz6Qv7zNWsKHKn5pR/jtLoKwGinwid
T9Dhhb42SB7qHyKiGCzkrHsdPI67zOB6WyWyXvXgXqCRa3sb7ns72Oa70KHDRNymY/qYeO/XR2sM
wgd1N8fBjNCn9osd6ORzDMu/Ugpy18azRj1sEWnUpqYZLeWVoNYKai3xTcisHAgMudbWMeq4NgaG
jUZG0CGjKeDc/uP1Y3g0yCDxaJZyVlaoPfRlFtmTOrojhlCSVvrI8RHePjLoq8cxUq8lSIx+8Dj8
DZcL3aQTDsJm6Zoxrtt8wisfgm12Wr+ERnmpNI/qMENT6gNnXZwvxubowm6AvmiBzgN6lfW34JcK
XNW27sA2aXdQpP7Kiwy5LzcGZbqyKeZKwfDemZK9XIMMrNTaKPRCgwNHObv+lvCDg9iHVtPFeUOO
Eg1WI1h9SfwxSzPXMvZZHtmlHLn/+OUYHBnnGaQUAVpydUjega14OhAWK1eUDwft1f/+AmahRJfU
1MoLzHjlD1pzUch3UXl/elGc4ywz+NGKXZ33PcK4EnomSWXaXTs5pJvsfzPDoEag5mTSkeHaYA7R
Sevnpu3tRuJ+Ic69wjbgzdZshmUNLaFpL/nNdXWl3DffJl/yxK3wbPGSaWsTQZh5/ZWgYBvrqjme
sq7AdA5l2sz36UZFm4aKfMFZHcNLS0y6rCbjWBUCDpR6JTqvUybKVe/9A1X20iADGYEQh0ORC2Cd
iNGDHO1Iq9h9tD/tFKuzhUsrDE5M0H9Qa0qF18wgLDBfss900A890eAicntHbj6LrhX+ARP4elfG
4tMxAUgYdHMqUoa8/6drU2GwI5ZGEZMLmAwXjAbKW8qmNKFvpfByEPR3n7jJFAYx8iqK4ioGO2PX
f6R9p2nJY3PiwK3CAEZcmqQO67DcVOLnktzlibiDjiW0PQvntHdQSDi1FAYyUKTL22aS8NgTsthB
9vGTNJbaNmrSxi40c3BJDbLBMbG2p+3ybi+FCTyQc9TGtERIRfOB0CLMfJxs2Wm9yaUZqlLhGFyJ
PkCBQMn2VUuWoav+NmAcMjQ8BSkCxkJH3WecHCvHCI98GXSip/Q8+skVwF9aYysAaRxrVhLJFvQH
L0Thoc++B+fwTL+xwcDVAGnYkEqV+Bk4cuT4O6WNG257T4QS5920HSWf88lW3B75b8iygzkOephs
amrSW1VumzzfdLVFS9XmlWr0hZ1GueyBP/S+niRQBveBYBMhxSRlIjqgr8IoiY65Eymxk3LivCPX
EObNT2IQppoV9B4l+Kpn5ndXv+tiCxiAaQV0XLcSrojG64VDv67gfCsbT7ex7ejXJc4Db0J7BQqw
RDoXriASkdkBfvhyAtlj8CeAucTRssQzksaO5dHWQx7FzdrA0NIWG6JHcVJMoYk530Kd3bQyXbER
HUMES3qCqnr8UQhE2xo2cuvH4DUY0muxs9w65hzVtRvrzc9gPFvvVX0oYvyMdPLK7xXxarfDsB00
0VCacIJqR2pfRDUk9bnD4iuxzRvTzJXcgpzParOfxFNjtU/c3KFcjIrT9i6YsXm12XWHev26Bwdf
xNXdnGeCkiKuFqr2swUFm6DpOzcTLM54As8Oc1CaIReIXOsINYbMS5NpK0ZkGxq8mZPfHMjjepgD
UgXCkOkqQCnZBXsifAATTIuRBB2dmKVrTs+xq3Jzyytv2DffjLmOFUEZB9LAXaJLAtqJJUcoL8vB
20bmXs6D2hoTmgiIi9s0v5Yw2dHfc2CWtxzmSg4nSw/CFC7490/ytdTYm61jbsWEDEliTrD1943X
9GczkcbSFFsABK9ZV4CaJ9pADFjwhBm9x0Y33FsIz9xe6cGhHKadAwjk0uqs31uvPskWAXXSpo0S
IRfQ+9P30e0ajCCE6PYenexehqaTk7rVp3/7iIcuxMW5nkB6is39yZgAxon9dEszbz0quFzM4twQ
LF+lNoidFFq4BOUrwzZsSIiAO+sgIWJMTnGQEIk87uysyjkLB2nixRL7UmgFUUY4gFfTRVuayofR
lDco8nwUJvnraDYYFQACgMlrb9a62yTmRowaZLx7N53ozJtaovuCvEhW9JyH6RdzUqEhN3ysJ9FV
lfaxbNsPUzXvk1q+z9u6sOemuykLqbJFktzmVZ87QiXcaTRDUATOoCVe2xbXeqH5XSnEl5mZuLKW
3ilCE9p1F94rkbptwSroSpN8o5cp8TgfffXywLCSIqOxUbRUFh2KRIdIzIE0YMkB+WdU1muFUBQG
jtYYnLBqQwNnEAKDifYn06pabWzoNPpPiuTMa54oxYl09Qc+t3qmFsYZ4CgLTOHlAh6VPwkoqdg0
WqLtnx5HBZjOwt6jSY2hBonrotbzBrtbo2/RGEwP/PluIxWcMJd3mpgbbEiVdNCUId9IJtzRN3J0
/GrexEOI1Q08hnUyc2lVTRjEeIYUm1CsfQNtYROvY55ngfHGEGLvkUa11eqa0iF+19qn0/7OAwDG
AcOJzJGJTrGNobwIEbGn4mlMecVpXkTBZpuKtFKLOHslRftbyUXOoth0k9YleGhTbgyzljxLzbZ5
LXu6Qs7g5VpehwoT4+LboLOaMpzS92/d2dUmhpKr23s0jVZVm9OfiuMLLIOEUlSiXKDF1I+HULBH
HRDZQGDxtBHe84FljVDLGMTJHdZEuRsiJ93SfpvhcPHlIPrmU7bzPhZd9vIKCvVJqDDA4AeV32kf
muYz4T5GOOEYm1PKS6VRQZZ+EDUhID8KPbAWVJB5gAYnVzxvLS3yxi0YWMhaMUZ5G7haJntKVqVd
giXBK5K9sqeyEudUtt7YY0BCFWYhaWtatbiaIMv899l23uNOYVAjMYu+a2aajoT+YprtxC/0roxR
nATT2Y+KaNjt6g13qZwAlM04oak0S2sVJELm1eg2trRVn/K9/F30JIjSyzcTphE2kpeCA17pPM7J
4DiRytxdYqZFeTiAnja6NDdvZQx41yTn/lIZYFFiIGbaUk3zfvRT9FCLCXSvlQwypSavss1bFvNa
DruWKHIGspa/fz7w7gGVSWNDT1mpjBYR9ZvsvHaFgTtHbP+Eiob+xxMvFpVBl9AcyGDGgLNzK1Hr
zzHkKC1EdRoa1JnTqElh2aIc+0aS/bWGzuW5Xw9Xj9aYk6hLBcQ1CoihxHrW2uYwfotzKbKJGnpV
ULiaPLq9RFq7i+XIUXWzdUJJ9YM6dzmnY3WjF8tmgslq6NKykwHj1I1oJbO3iy1l2f8h1c47IauX
4dEc2+mTijpmjXN816GtkQa+VrRzAqOFAeYIFqoydE0SxOBraf4bovI2FIctOv55fFSrx29hhzl+
kMdum5G+AAaHFqx0J9yTLe3zjH1tx/lG1PXeHYaFLeb4NYOp1UEM2D5wX9HO5Ln2Gq/eUZUUJ4f0
dt2CV9UHQzufwpG3UPYkiihrdg0IsN6lRLgdnus4s1gojTkWMcWIrDrJaVFO3tC53vkivmp81TZw
N0CpxBk5vsJzRubCbwADZUXjwFK+GcvSyTPegCcPVd6p60F3aVaU1yT5X+m9cI4yq67XWqGm5wRu
EmcvrSs66QWdq4myF8phSiMm3rW+eqsvPheDHYklRHNVltCXMOWXYciuSYG5UUhXYZq/1XZC2u5b
Q+d8tNW482iUZevPmjSsYqhd+mKyk7vCLkhqy0bNw0WO27N6ehhSNQOITfzi1Tk255z9oH+9DFg5
vUnOFNEIIFCo3KCt2vqsO5WTbuJLMrimTcvtmZN+4mAK5wJiSZ1ipYxNVcOVTkNBXEPeMG5iCD8G
dgtGsLbfcuzx9pOBEUsChVQ3INj9ASPxfrg1NjQ78wftcJyDwLL1t8ARpPTxvrfQv+UMjxH2M3AN
TyBop23RxsKrE60/HRZOySCJXNe1CB5JjOqhHhiZh9KF8ZF2GKoiShdzwglqOcjFjgZObV33w0z1
EIzwUysE13ppnMNwhCTX0S2ZGMUI21ItBUSY6lUAcebdD5k9DKYZH0Wfvoi428i56CwGUMremDPB
pNsIwhoIyKaYUukhxoM+aGGDmpNruSHxGsHlkw+tw8oxo8dcPW1ZT0VhgEOmm4mjQP9ZimqnJJFz
+hzwzDCOYhRqgbhWxfBZCFYzvcpB32Q9R1l2jqzKMkWp0QO5uEuJ0ilNQ7OEZ7wP1g/36+ZpTDA0
ZhA7Jd1ZjK2cDWTZurMEzRJzhTsb9CwCuRHUzw1vku43l/ZxOQxWCV0+ThMBA+e7kIebyf8Nchxt
MX6ntWUlj4NMhzNQ5LztNvlGfzAxQlMDpypO1Lr6Pl2kcRnvg4J6mIgHgs9R9/AE8ZUJCFleIdXv
n/bz9dDguCzmNSUYBmzFlK4V5O2VbF3qw0Nclq4iYaihIHYhfzlt8Dex49Eig1ZDVHRpSmS0eKPT
m1Yiqzi1DacHWRk6rEQ7dLXkK8cmz+8ZvCrSIDWg4vXrUjsGCWdNPy2PM0up2Qy6grZ9BXo3TQYB
h2dh5GVF1yOC1w1kKRgFcbKgs4RDTAGDls3oS1Da0zv6D2IeztbpDGQEQmXWZj/86h75HwTGx5Ux
76fOzHQIrr1y+DbGoa1VvDmkL+Sz0xeyZUBQzgRt5sFZl+BL2tkcRyDIj96Y/0nifGGOAaxUmqK8
iTHe0AWiX0FJO5BtseS1Wa+f6eOiGKgqG7nUeglk2WUb+7EJbXnZtA0ZMsnkUZ3urZzTfrqm+gSf
Pxpk4CoE7UFZ0mr8LyZk8k3eCzbaJ7/S7LbqghumjNGSWtNBjrPfvscfwKDYiAZ9TSrwGSHFpO5f
lZjKnbnlW1sPfo7GGADLp65QMkGCcIpk3BRt8j2I8trRCFqbQJl6p0rjeZB5tMjAl9YIU19oWB7T
I/rzXPyBjhZnjWwjQhbpYV7VGEXU4wGDqqjuTMF9VeZeMyrbThcbOol+GenBLdI4ripWbmSVF/GI
ru2kt7su3/b98xQHt6eBfD2cft0ItkshjPRMNRqCvK10LQelM2U8dWe6le9TOEcLDNwJ7VwKo4zs
YrILt80m3dSesJG3vBf5b0KXox0G6sBUgqbtvjh47K+IHdphfxivrz+0jtYY3DGJagB74EDnZmkP
19ypfWQxSAdli6BjAlnox3jTVbptGYZPomcRWV1bE1ExLuLpegziT3EKAn+xuhHjchvVk6NZ+Z0o
mA+xOW0tfbwJrOkyMrKLWkURmJDZHi0jcaog2TZN8oHM1lc1HdEUTsincBqezCR3yn78psr5M+S5
4Z0SNFqK4HkOYjsajOcc8/SorWzbdnKtrnWDKdmkcrudCt1r59qO1dppg6y362zeFVrpx1FzIWva
PqghwTmOhtPNiWvm6LUvSWHnUnU9ErQdav+Z6ObUuNph65H08eMx6Ko0tW6UHZx+jkVHwagTARsX
pwGe5/YMgMZWlU91SgsHYvU9tkBtVTiS+RmyshdliPbVsbuCeK57+jRz7imZAVLFQiRodDT2xP1U
oPmte0qyp17r8HEVcF5wRcfXI6fjTjI4SoKkHKcMBs/izedYY6vkCpFbocgOqP33Sk8cZGRL5ZoU
iU2VIyg0QQ5CCoj2JFyqfN6CGGwMSIihXKtKDqPPKkQdBcNOIbxkbdpN9EXhYD0PItlKeWWa0VxX
MNd4lLi5scdPmif6hVdsEk5Mzds9Bh/1qQSjQAD3L8XYM+LBKaeX077Os8DgYSLIkS4GCJEaWbBN
HV3QGK8/beLQeXwCc9mRC9UiSixGP185dJZ1vkZG/g86myjinDLEoIUpJU3VRXUCcP8s14PdpbEj
mlBnkBROGoaDS2wh3OikGZwrSG0lQfZVrY19HjT7pDCfwnrwWsmA4qz53UKDg/t/rF1Xj9w4s/1F
ApTDq2J3T2jb4/HM+kWwvf4UqUjFX38P22G0XG1zbF9gYSxgwNWkyKpi1alzBHspOuucqwBTMbq2
QB5Hatej76dPi6dUcrSCV6dc64ex707OpJ9AuwdehMm6Ncj03GVVe7z+OwQ7zffEhyUZk3nGeHmz
6kGeZCFEKk5gHwAhfilAPwu8Md8TTypNG+IJJDdNkdxlCDcLBLrcqbHPttk+JW1yrxTOp+vLE91x
nXMplMTx5MTqD5WdX3pd7r9kf3p/vjmeDrq1aBq8/9heHgkJuF++y7WKS6R7chbbNxHfGO+TqUmx
NmbNONqMTiqtm0DCML+39Kbjms3sV5V6ANE4GAzoagXEcp4grqB5adk81lJ9ShNd9sx8qF2QX5lB
02mPTm5SV1Fo4RkQlneJrD9igP1duUrBnC4guUu6D7LVBr1Z3VjQTjWk9WioK/WzWhXy3woeCRfw
6+bxrNdj068KqsBAr/vj6BUgokKTQvO1AwHMMU4fl1D2SZgvQkk+QU6kczmRYo9gESpxSB2jPdVd
EvVxF2GUWXD9RC9bHq2ayKVM1RluWzowjZ/KX49o6epRcqAKxrFS0Cc79r2J5g+j4vLFrTtB3NC5
HMnuCQRcTcR1pZYDeZldWRf1D/bYXv9xVDlfJ9WZZrQ1nAybA1+PbJyj/wtwO/NxDpNDA46TIpIg
Me4vPvVMepP4NAfNoSh8Ce4nj11NtVJRZ5Yv/bpYH1vRlQDG19xB7593Ngghw6QL2+pE8jeGDUkB
46kn58JIXEJFlLoii5yjS+Wmn9oC7z3cSC9OC9dc0BJ13pYaQVe09KQyUqdQ4F0Fzz6+Bm9MTtfj
NcXq41PwvEXYPyyuKJsXXEmDy6GGTpoXleJK2vabfAZVkVV7kiOSjRbtI5dH4emXKVRDwCjsRbmV
lSk9JXG5Hkp5/DJ3sswQ8yCBq1N600hOLIiR/9EF+BlDDM7vgGjmexfAOCshgA8H+cjg4xj8CkEJ
JUh+hNa4PMuZ1C4nFsa6nYMdzcc2soL5pGDO6lXMRqLTwrkaZ7AkakMMh6FXqN8dy9zNgtR3POy2
Gq7II4V9REGWZXCepxntLNUxOItegBIiyQspIL7e4GOSzJMPVXK4fiEEKQ5fm1f7No4dE5ewatT7
LFMfllY5dYtzl1qmB3KvE2boBQ9rQQLHF+vNOGtlnZgkSouPxoARL3P0CYW4hi5EHwlCBV+pb6ZV
Hpec3fblyMBOoNRDf8pNQ+pmzvmPUEc/L4TJDtUmB5Ah/OQoy6Vk/6tzZaL1cQ6myIhD6Iqvx5RD
VnBDkewPLxxPfFuAtcGMZ1T/GK5JDyCY7HaBE6mYWZV8YTlCEPBMzpmsql0aRo+WYucDbNu76439
3n5QQPFmfsYo8PWz/x99t5cvxTkTs08V1E/Re9D609RlbkNlF8E8T77QrHWlKcSrojA+6LXtmZWr
pJZgc0U3gXMvSjnNC00hyNLX92b5BupTLpBQ7lAKALeCOMQPsasoEGdDi2+4yLM3FV8l42bNZl+w
mwLPxQ+vy0YGvVXzkqz8+hiTIOjx5P/mOoxyleHkg8X7i1nafq5rd028HNSquLGt9Aw0vFenuqCv
Iyoo8Ey1REuqPDPAlWKhR3tnpkXntiADrDTJHeYsDpxqfRrrGjpwVRpVZS6caxGcGX6a3pQkKQPf
NV4Yrc/Gt9QWhSDFZZLfy5dW95ugPcY2GBGF9XlBMLQ4Z7MuMpSKGnaK3poRUSPTY7JTo7fmRyjf
YHJLlD5doPVXctJ/sT/OZlXnDYZqaNp/AhH938qYhu3Ul4HlKFIwAXfslXQ0fEM3n+1mOUqV4g/Z
NECOGZPuCGVj2CtT55b2pGJaFGzAGLR7bkg7g8k6P1DLOkxV99zqeMMs8nPe94exyUAeZCyPTVa+
VUlR+HaKb4vFu2VhDzdKb3yuMUXW63oGJu78CaLJRmAMzeLWUy9ocwkursW7Q00zh3FGz2nunoc1
gq5Eaj4Jrq3os3JOcLY0qMjHf0BSJnpcWZzbs1LFJiXFA06/008mKIeQUkGjZAiTE429ElPfk1/7
HVgjqeEh7Hh5GYhRU4LYaXGJ1txRa0nHOosWNGXr5S4rRIDx/cGmlyYwjxi3shoaxhDfRLlWOpve
dJeAEN2rv/Q+uBiIn54cX+0EMUVolIXYTfqxtLTvKqhURANpME+/NvJpViXfkct3Rpx/Gbrmr5Qo
aLVDO2LVig4yAUaU2lOoJKAbqUTMkIJt5pkh41axtKqGv8qr2i20d5Py7voBvryirngJmx3wzYIN
aHx3oP4mUdmkNx1IdlzJ/jtNu3PjdFKECpevtCnqPvN4xq/5oE0TGPP76a4YjWDQR0/BK7OpTLD/
yoVbtXEkq7lnOkXlzi2+U1NbVVBYxWOrg5Ec8uj+2pqrW/TLSVutD06toek6THeNBnUlc/iYWo79
nkj5AfSkKWgvyttcam8GFEStHg3hco5z1+k1zLwWhj8NU/k1GfL/aTalbqctg5/Bo/lzmp9Lq2yj
JDFOa9qb7pho99Zo3HQFraPrO7jHNLmtdticZ2/VtYTKJNr3FAfzADLL1e0LkGYUnvZRdXAbDYy/
P6QnUT9D4N5s7uXazk1MkxEZA8gEPXl+u4LHv0uP11e3ewAxWy3rqmEC1cLdB9L1VTyqOB5aY2Xu
EtelS1QiQKcpu/mIZprYRw36VzrnTZIpUTBRDi+amwegSjBVTcoAJOyohjEiXK0MbktXihYG4S29
v68vcb9m/GKdrxMVdU40OgOq/72OyySSh9Z/Hdhj96ttjHEbqgxZvy4UQUmz27dlMWNeX7IhU2oI
gt9+eg6uIsvEx9N1hYtMelv2jV3jIdUHxT02NFCe6A3EGL/ooep2jwsRvQd2V7YxyAWmpSRDPeTI
x3+AdhjiQTsABmj7GgY5hi4Ql8VFRrmT09ExHcqUNRfsh9ExTprSgGBKGBZ2w/zL2nj4SoNO9lgx
kgFD9djsMOZvWE2adamiNRjOryhlCFbGQ1OgziVblgrX/2Kyj0AwQV0aWHHwOqu7BY3NOtkrZRMN
6JrRtLHxpsvp3bQ829Y90d/StvNr+yORnq9fvF3fsjHGhR4qgXNSZqBvmpSukzkeTXX/uon9u72x
wX7DZkHmWpHCZElEXaXu2Jlurq+BvWRH3T7pJQ1If0fWHP24m6IVBe/9ctvGOPvEG+MTg6o47BP2
gRa2CRhQxoP0VYcnI2E5+MI3hmhDuYRXKcEOUSEshIbLRtNST4oh+zqMN3i3+srdAiisPXz4wx3m
/Ey5KomR2Sh9b6ByiYJR7VcNCuyWOAzNVmXZcSxoI/1zS7vMTFbTBLh9Yw09t9f56n0f+mKNHzmy
tBlKdDpUr5E/gHEwl25MZ7xTzOnc0+ZGpektXU3wqZCgi5UREIk1XLT4zdCLjtLul938EC5q5PMy
6yob1uzo+3IIlVLUs9kPwRsL/M2vtdx0GIfUEo3WRTBA9eLk8jZ20GA8dUHyOHpOVAZt4VWesDQt
+LD8WFKs0GrMMRJxgdJsOwuZeNqQreVfOe9mrZxTWPpZ6nM2f88aQ+uR8QR9K7qzoSTRO3zfBW2s
cV6gbBTTzmu8/H8MQL2elWi3vLExxTmAltgjqsMFGzJpXdLKvjWVHp3/GkRiyLvBaWOIu/R1bUKH
VXMgX9nPj7qFVwMohO8LCvJFgXsRWeKyChXS53HOeKTMxz5oKBjpFOTWlvLIgEKAeIVr8vCK47h/
4aBXxrRPTUyF/9PPVLQvasXCdWDTGQwr1E53kgetifIiVdyc5IO1COLh/td7scktFT8jH2UJubaC
0W9rnv3JJP5iELekH67vqmh1nBdtSN8TVaqqSK4/r+1D3PwW6tX4uRS+MZLUc93W6KiDaGU8Kjfd
YYEmsHwj7Pfse40XO5xflDA+mWcEXuP/a2BnsybOQ+YgU9Py9eI1vlVowfBw/41f7BU+SrQyLjmS
M7CZ6Qr0WaFoHlqHNpIqn5Ew134TiUm09m/Zyz5yHrFbZa1TKFIxtHoYOk4CixjweLU3ukV7nL32
iLeXuCoqMsv+fpMg4dUSt1mvgyAR1JdgEXaBcvElvXKvH/f9RGzz6Ti/WBdzaw0j+p5MqVqFEE71
ICF5T+/zAx5if123JrhcJuc60qoZBosxda/d23h+k/UP1/994Wo4P2GDWVrNF/Ch/kCdpr4JFQY2
ryM+iKJPxLkK8OJkxirjZOhF6mZEcx2SuIUl6LHs7pkpmw7eqpYOf/vPg1CRps0Gig9EFiDWnaiZ
nUCwa7tPuI0J7gxIqZyQUVqg1XUzoMRgej3In9Qz6w0Dzi3ute9684097hhky0R6FeVNxhTXPRf3
qjfdL3fIxR3c48G3IAf4TnbTQPktmOvGMHc8LGOwEmVi0zqO9D6hRPZIlvk1Lb+obX2LxPrQ2+Nj
3mEPSBKhC9r/1nXb/ALuzKyYaFdsprM7nOitTZ6qMA2T25lpCRgfaGQdr3/a3SNq6gpoplXoNfOp
I2q2CrUpzOnmfe98bebAKFfBmtjX+lfKuLHBOUiaxKmUQzIUyf5X0LN4avIphSx3+0iJsI3LAsm/
bVmGCZlmIFz5Fv9aNOjhdhd5kDVMwMwCKN/tN/2pRCghc+G8u2aN/ZqND6Z5166tBR+czhIY0dIJ
VH/LxyTVUEspoqrWA7lWjgsEqWer9aXWua/X+SPRdN01KhnCkaOdu0vp3EGlLagb/SaebW9w8mDI
pTeqPsx+OtV3xriCv7hOJtdJRGpW+9//Zb+4UKkQp0END/6wlm4ti7gJoFeQFfOun7L9PN58McMd
gQI9LtznDZHB6/N4dkWvfRPOHaJTVisyG7ijjX0HGTVPGeqosW7VEuQe/Zlmz9fXtu9+X5bG+cZ5
jPuZ6FhabYLkGZA1RxHt3r77fTHBuUNoaNVksqDGYaUuk0KwvyoHcLr5mgUHnAeVJ+wfia4R5wdJ
WhFNKhCH2VywHhBwM8S+ei7vZ7zyxHCI3YRtczw4p0drFLC7GXv462P3+6Hl517yWAEnNoe8ZuIS
I+gEIZ4REOW5dPJo7TWB29vv2L+sikcKdLUzm5gAgRxZUUZxMX7OBiQ2iuZO1nwcY+PU2Op7Sxof
mmQW5ASiC8ejBewlVWQ9xpGRIzNqSGh66+E7MZcuHKATXAEeGSBRzH1lLIgUNmAs9p3RP16/Y5eC
+5VLzSMANFvCuEaGlyxbjuTGH+SPQ6B6MnnD5GbntxDNcNM+c18xHCi4fDwUYJxBFExHaGf87rje
fpd6c244j1Lly1S1GkVHR1LbYIiVj7ZU3zt1e0Mt3U/0JDLGDhTlzfTGkdWznRtHxVJb+O7ak7v2
yZ4qiNQ26HrqBpVcqa0l18gVyDbH5dui1BtXSgpTdNpFh4BzUpB270xzgcswFFeOA/Nk3cyHRQPc
wU+gze2Rv8uPDqAQIrsCV8X39BuzaQ0af/cdBSL+j4LUa0TjmCO6dg45R6VAaDSHKrcTrqRx07zW
P9hK1rnGWE1eujpRYimxu5IUTFJj8XD9Egg2mO/p1zPQcJrVoL0+dmgOt8Unooq0d0Q2uJrAvNSm
M2j4iGU6PUpFf0O1Mbq+jD3JbV1+Od58X17p61GFpmQVlbW7AGJxTG+d2/k5jfSPmFqGDnD14Nz3
oXLKMJjxnkStb0ST77wdDbe9Zaj3LBTJAIv8C9/Jh2DqkC8MYcSATVpz1qEFKHmFeWBCCkUC6pzB
lT9qj68wLfAvfAu8H1VqSwM6qNw8+Xf5MDG4aX+OYvMBuAxJlbKiqVswZ0HyICJBeu4/NWF+zsFC
duGyIiiTNKf5Q41ll575m0+cnyHY5vxbTSESO7EQ/KOoW0D2mRw71zyIwTaCBJfnklslWqqTinQw
bc+0+tCDa1ATBVuRDS5bMhYiKxpJCEr/U2B0frbitY+OVeozKpVeOndu4b8iSxOkTXxDp9BWI4aQ
xI8K3jfOfraNYuoRgePjuzn9kOglWREFx7A7ViETm22PqlDSTOB/eAI5DBJVaGa2dpiUD2b9qRbh
PkT/PgsmmwdbN5UQ+MYfmPyIXcmagkbJ/ev+bf+1+/N08y/qUW3iSiHoe2FW3PIWPfuq9927nAx/
4x18m1aKANQuOHwOW/JmSZU96IXNip09KUtPnc1Dk65RWmOy//rC9jt6lq5rhoO+nczzp9V53Q9A
lyPNyx8Y1TM6TYEU1OMDYz5djuIS526uvjHI3atUj5XakDDwtTrph6xYPLM1TpNUnWzaCIKrcHFc
ZG/jSZlMlT2Eg9GnxaMVtlF3mMK+eExQ5BIPlOx+t5+LU2SeYXlUDb2BzGJUxItfJRD5Luhh1oST
XLvxZWOHC+lkMi1r0uDtvxFmoxvjFY8KIup3iWzRKdl1Sht73BWjtgac2/h7FGqitbG/35z9vkKU
6+kldlaM6RwzMmzM2n2lYvCu99gsjbtqlBZ27uhJHMonFMJdeYAqS+Hp2aW50Ln2IT0plQj3LdpP
do42a9RBykBbRo+dk/e581ki59K4VdrnpnyM28m1qH2S2nut/CS47SK7XJSOC2iDNExp50eUfn3J
Zje4bPaVezp0KcaqiwWtV5LUj2ncV26jAfVUJPcg5POafIwUU2u9Zm0z0Wnd9daWZVuKowBDxw+Z
THVsU4VcchE2U6o/ls9ziGGdkLHAQt5vCnWwLqN9EwfX93fft70Y5rbXdgx1nFM80DH+EVjGp7Su
XWpOgVkv3nVL+z2PzRq57SWtIiVqcvmSQFzpt0j5ID3N8stFv33Fi5nd8H89kmxbAdxUsxWDH/rQ
iFyCYxaCuD96LL/U7Nv1AY4hG4plG7Ymc/cjzkjhSIxHZD1b040NTELp20cIHsye7V7UtYU85CKT
3LdLlrnKMkaN9m8Rv+okTmH3izmbJXIfMEuswTQ1IOh+/SruRSX05mWMMdj4k/92pT3Kg6oxwMX4
SE3MjX5ujcP187jnRTUV7MambDj4j3PaCVkWFWUxjHGbNAAKfq10wYnfW8TWAuenF4MaQMv2UqgV
6Vl2itOkQBIXcxR/thDu5A1zI00pqnxhNaS+Jnde3omcv2ivuJNWKdWkWg0CHJshzA6/FXFENrnT
VumYyZhSC96Y6N7Qn+tc2KXZ87rbD8QldhlEBHNlxRFIk4C9uBUVOBH2XnK8fD0mNYCaDLNcBlQV
ThOJbHOJnuqs2tIkjgTNrdWTe+ham+P4PzpguJ5OjUs1yDdePyd74e1ltSaf6UFuVKNt3tZ4bycH
5UCRVSqBehACOvb87tYOi+ibTGFMCkc2J4CIWRX9Vythu05pa439mo21pKpaE0i+H07pV2g8d5Pz
rS3OZZRQP3DowkaTs6dxBfmQVLiF+kBJzgD8rlFCo6+ABsS7GeWqjKKJqU6Cj7grA7P9DZxTiYdW
0qQW10J9O/o9dOPsmzF1SYT5V4YtwV0psmBMwsKXn0Rd2t1WwtY452qg0uZMcWPj0J4YfuYHm5A4
1uylJVtDnMPJlHK1B5Xm0Uh6bzapa9DBi+XepfrT9VuxO/uxNcX5GbuLwTBa4QCNIHW706H+Ftgn
MF0UQexnXjUREHlILeYJhajCvfi9tcy5H11v9bjQEb+z1GN4BhKodjAfrEeWE+UQuhcKQrDvw6dE
W4uc06k1Cq5RNpm9jmkJNrWM+MNMKpcuHRXUA0QX83KWNhdzmEu8KB2EpV+n7thFvm7WdfktG1uG
sWZaF6skqtp2+NpCATFytKyAYGsf6cvYe6ZKhsPQjqOfq5c55672AChS3XV1blZj9o2xvhmlKQDX
iO3CN4dyXygu4FTKH0Vr85Ilb35qmZaLpC19HinJuxTsg/hf//qJFnzkixfbWFhkaPsVLQ60UoSD
urq1Dp7o4q/rRoSfl/NDBijsW6NBoSK9NSOmQ7W+Y7XT5iTGL4nczuUKb1YEkMWirQO7our/0uGh
ND52VPVy51QVJzBmu7Pau9b8XrBCQby8eOKNVWqvhVaVWoXhxSWYVjdV3QlKLcF6cDy0kgrNsyIV
FRlAV0/Jc3EW5vd7T9/tqeY8E6BWbdOxoabF9BmRAusFXMipmIKz6CEoOjWcM1p7sihFD2MV5LLt
egrG7nEw3wr2lP0rVxzQ5SJv9hRzU+uk2Dj9l8ltoPhyv3gks1t7zrv4dl4QwdJD500QIbHcVoRQ
Z2fyinV+BGgsc7mRmExUV+BN5uhea4kWKEh++JEfraytAczH39KR6Z5RHTOE6euq4aKE5NLC3Wwn
9OZnmxhGFekRBIW8NsIc8V9D2NyrLnomUfJZ8PkEJ5JXzIWvSrS8xEX8dZ8u+lacf5kbamZyAZIU
PG/OdVbcUFnQL7megf8LsBivzdrpFbI5c9YxaH2c1Icqv6PL5zoWQc92G3ubq8yrlqLgv6TGhNv1
jTOM1XfKI+bQguJk++XiFUdIjTSvgOcKjwjnROjSx5igQsr2j76edve9r/fHOQbP4Er1eM27GoFB
msMRUK4cU0vkWXAQRdeMS2RM2xjVCmx32E+mfPYj6+/c14x/CJJRnrS1WC2rtZ0pj0izPBZqPwX1
Sge3L61PsV2okWBtgkvG07ZKzjzPcduzIUz99E/Nwz9NQS+MhRsHolOdVIYN5ZTJs9zsUFZ39NAm
Pis3XtDi6OQUAl5V0QuG53CV5rRTGW8PYgAjJOrdocHzyVcwbn6wgvrY/k2oZ2C2rhCP1wnOjcZ7
lR4zhNNKpUv/8ELXV0Qor9Jg8e2DetCrg+BjCnJ8jXsxtdNqOmtm/SCz3IoJvKpGJ1og93BKzGbs
lDhJojm8zCsWgX2E6o8JhbkaCgPiHRVkSRrnX+RGa0eAQrNofK4/qSctZEO1SZR/kN72YRFBBdHP
3tT+dBhBShIIdld0VbikRUoUa4IYIUtCWePlB1XoayA3gnjEq6Caw0KKLEb1hOYfO+XTPAtOiiD/
4lld265pVZtFiFQKc/VN6qDon4qocwWejOdzdVa1M+uxBRSwTw9yq2vuYgDqkklnAlkjwcdhX/5K
tsXzuErytMxWztJXgOVWX3mvfmQ9Dc3/HvOYk0HME0eg3U7DJtryrK5yopKk10wW8/7fKlCGiiF9
yLg4PNZ7yvsqr1ckRd/K4j9ikXInLovsH5IXU+z2b9x1qkN0WLeQFGXt/zS58CflSbeEjGf7PuvF
ClfmahVnxEFBVrm8pb4C+N5FcoW64KtdAzZoIQxDrMn876PyYpFzy8ROe9LbqJQX1b1UWmEyOZ5m
Pcl278mxcgeQTmDki2s376+f0Us6fs0w5571UZPlek6TC2RGuV1aFxS7zYGxOo2BBLLsKdQ8OySh
4y+Jm7duaUDn+PqP2PcsL4vnXDaIK83MbvEb0sUBJ4odu008iT7qvpt+McK5aVNpx0lPWRp4pMc+
ojfs9ombbvt3/sUM55BnRWlIzFTgi4z6hfRGHs+lNrrZFHWLqHwv2jcuBzSmrO8XtQLC3lJ8q0xQ
AhAJsQlM8ChtYFxVNZsRvZvyLwCrXPt3hnA19ed+8djsEdwGSr3AQGI/E8w8VHOQimZS/+Px8WKE
8xqGbsdTnOFNqt+x0TltfsNg9BiEXXGfZdXLfMykfJ1H4O2EN1u0g5wvUVeHFCWDFToHGSkmexG/
S9zXz7rtogq3O8p+0MZFZqlUT3KOqg0I+z/MWBmkCcLsXRMmAc7hbX2Mj9lte6ujQJ75wt6HaLmc
P+mnxJA0FcudvPjrwvLb/n3l56ERjKgh+UZ2J264CIICz5EmD3LZA2bthLnyNZ3upeQ8dqKBNEFI
4AW2paWXCIkBWJOj6qgY4PNOQ/UIFhMpSF7HPLufyL4cWs6TNPWSF5BRYVEVHH+eZANUE/sdNnEa
PRKKWhv7mdGLOc6ZLND8qmoDQTxWa1epHwvntrQTTy8ERYfLi+pKxOHh02oyaTl0hcG1UVaHbliC
LH0/2KmvFFrqrv1yq5n5jZT2qasa8808UeLGYObQIECD9vE7RV/cxhzc1eh9UoJaHUWyullwm4so
VsczBehu1aV7MC/3bmfOn1dFPY1Kuro5KQ6NQW+MLjvkVSu716OY4BTyLFMgz2p6C7Dz0OzfpUVY
z+GsCPbuP2oZPz8SD9kuy7ROxgJngs1ASG62XBKT5IIhgR9LAxEdiyCc8XhsIyVLmWYwKMunYk6C
WB0iuTuN2Udoglzfv/8oqL8sjnNcQCqgQwuw0SUVmW+rcD6MoD1ebsuTaFlCW5ybMlJT10FUAKp8
sGewFu2PKXhxbic6F1x2ky1q0rcMG6d11LO7g0rezvHf1/dOZINLblZdWyxzQjVoUU6T8dDKs6sU
n6/bEDgIXqBbT8ypwCQlso3pJlvubPuutt6ZnYBGTWSFc0PI7idlYYRwY3zKyJc1fu77u7kWpU4C
MzyMmqy2ElNVhsiy0x4LtWvAMoLOp07k+pD3qqDiI8g9eTT1JK/DYJgxetT0aKc0ymtM7huHgWbu
ALhZonxZauJf/1yCQMzLclegMqQLq0LWzugmEnXTVAjaE4QoHkE0zT+q4WTxoLrpa0uGRnx5w9pC
lvkkFscWuCMeYw1imBzXCS6igNhCUoBLs028Uvqw9Ldl/e76BoqcLS/E3TsmmYy4Azdz6TPqd+U9
oyktPEUPQb9189v98J8e0OFcBWqslp2w9owMpm1zBS1qDCQO6kegC3UZG6roGogyYx5KHseZmekM
bc3I9FGOf2y+fINdKoefZXnUQcV5segCctmNQZp0tEugOCziuMVkn9EoDnJkA7ZqCByXyNnzwtxz
Wui9qsED/7qzv27LkXmMkWpO1Fp1qLezAUm9v8x72iC2AABSPO95/YjCGisPbnL9OcniaiBY2arT
0S0d+zB0qFisGIAuZ38leunOFJKA3RgZlv5AndrPaRGMkqh49x8Vp+9HF7+EuYrNLylATCo56/c9
Nm5bb3Z/tP3EIVW4y9yjKk/7Up2tH3xt36Td1/G1fG1X3RzWxiUmWlWoTo6AcTk/v0q1dfViwBiX
maDiU1YTS/Ga5WnVy7AYwOcd3xmrCJ5y9UUDQ5yzIZpRpYTJnjOBm15B9zQPM1AMnheg4uSDnZ2F
032ijeTSFL1fgTBh2eTvlCWvBkCsj/Mwgz6UkzKAuyQdFE/pUm8mvWgPRQvispWlTezZYpVPil1c
gsqf0ZAL1siJaj+BeMDhT0KSI/OQohwtv6welTxSzZa4WTY6Bzp2oQKpXcuUbkhuflBjjHPqstH6
jV55mQ4i+tweiKsQETurYIMvl3Rz5ROSyyopUVErrDd617qjKjww++2Nn16Fxwo1SRFXhCUxv97e
uJpaYGs5lzKrTmpnJQp3WnW3Vqu/FItrxmj/jcTHM1wAKL6asMMa51KaUadaordSOINGX8eztsjz
YF1TwYNRZIZzJnXbtl0qyyiXa7qbxwNUa2JXNwXprcgK50mWxQIvhk4xzOd8Ssb3tXQni9qIAq94
yWM2Zy3W+kyHxCB4ogGEqKsE6V5zsyTrrZOY0fVLJloN5zc0h8YWwPJYTfY4WW/a/HYRqXGIVsO5
DcU2VyIxt9GTk5NUgdUPrtE+S5PAX1x9d4CCgBttMyVHSRwb/lYvUAwsbL+Nu3BdPtIsdTvJ8Ez9
BrXC4I/2jwcApVLSJImM2AwaczdP7qY47CBpct2IKN/ggT9OOVBnLeAZWM/pBSPAYEbiZ4fQGucc
ZDNrtKqDc5ChRg1W2l8UUxflNyrvHiYz6WRWRf2NjFUQw3jaMn0EIraYvnfvWOYGMvs3jEp0Oosz
N0HM4GFAqaqnqy3B7zkVyna1c9tOlcDnCT8Wl2WQdC1Ku7ts3q+r0AiuMg/2UbW8cNoRT/vEqd3B
SX1okHTx/zRjEpx45nb+s2yKu8z5DKktjEpTURhRq/w4W/E5WTq0SkYPBGh3KKpG0jwKajGineRx
PxOtMZYBfkMcw1/fSdFjhof9LIqTZ4uMS0aBv/HG2/HMRG0ANe0DNexOaSDqO4quGQ/+iZuhToYW
TuRCxNyCXAlsTi305ssDqFH9P3NZPOyHtLradguYrX9LuE6QOvFAn9Esv7MtXwQBvj2RIAjwyrVd
7V87Mo/yIdao94mFFgxjXpjBRmwFBopA6o2ociu4Brycc08Ui+Q6pob08kmWJL8r+1DLnlTjgK7r
wegm0VcTPJN4eA9GXVvIC8ObfBvbtsZLyV27G3wwAb6m5C7wKLy681DNYJEGPCw05NqXy6isHC/r
HlNL5FGE15tzKQuGcbMmQaeQ+pbjGmEGKCZw3cZbKOQFTSSL1BUEK+MRPhSsNqUigQIkrjrV1yQz
UEyKSYz4b6qsn//stvFIn74ZqybPkYaUR0jiMdB64VnYTQCs9dvl0OuCtFHkvni0D0B9Le00AM/a
BbK42UFV0XEFo8roo4fho4jWRaLLINpQLi2JO2Kp6czKobXqavn7zrbcecTUdi8LrsF1nIgDMY5/
1ncya0iWaQAkRjpAIgapY8SIGTQLM1dLCKwIOtvhEK6eGTLPOcFbi/ynIC/nhZWpKmlG7yBPUbsv
vYIpzO6j0y2Cr3i9e451si3fPDSajqRgc8JXNI3G7RzJ09fStdPjqJwo9G8nOcKboExm1zEjQAqg
9xO03WfJeqL2DNWh3NONW0gFuW0v+GWiYKVzac1QGs4MikrIjgKncPyWgcKhv0414JL1/SvdAIRM
0xxbxug4Z62WG0tuDNzVjqyLRwYzhjJAlblVPcaB0cuJG1dpE1S5Dgqson5wmvjWyA3fcaa3U5W+
J3X5fmhbgJ+ls90Yd1aO1HmhjenXwwRc66hBky1P3xig4uscJ1iVVpAw7bs3zcCPdwywMPNlO9ls
Y70myCf6oDuifc7mWov5ufcVrwqqqFZKkcXdmLuxyI7w5vDMVlL2OZsS7sLqGEuB6dVRdaOdIA+H
po/oQOxGpo017qh2ktbERYnsJcbJu9FP347EGoGuC8IVl3t43afuxt6NQe5MyEsyLOqK5D123tja
2wlqJ3pln7s2lIanyRBtJ3Mp/z6CL9+P/ZzNbk5JvZqdwrBHcurl+jkxRAxY+xZeDjlvoat0W8oN
xAgHklApJGHn8PqW/cchfDHBxVhiG7PUrEihf6fkuesif15ai28+9FkVr6kMFGE1OtTFK8hfSAYd
9soUvPH3B9I2lrjGw2BW1mhiFDYkZew6ymcyn2f1TdZqoSXfp0ofGGQKa3v1rm/n9Q9m8V2GTu8L
myQDiBe1HPprb6De6l+3oOwf8h8fzJK5mKoMsllqNQDyw4mBducHTQuY4nsB9ceLtH2znJm0fWO9
goxEcFws3mdVXUGMUQLJzAj0+gWeX2ZnRrXNSvLD9EE0ELYfVTYfknNZ4yRD8gpiNL9RYRUeGs5h
leX/sXZly3HjyvKLGMGdwCvX7tZu2ZLtF4a34b7v/PqbkGYsCuI0ND53TsScB0+4GmChUKjKytSS
iBpgmkiP7bE6hUc2qKUf3qF8sR8aXz4iF6nWfpYn3cLBVm4YTmYFVyFaqc8zP/F75op3NRchMff3
fWnx3QZ9Sta+VNsI+ZF+Ur3JU9wM3IWZ03pt40SA5sSfBJ66f9u8mORCSy5Tsq4p8xVqh8EQZIHy
ocOsgfGOKSrBweMbD21cL4MVEuqDA9kjzWQ3xq/zyxFZ4CKKbo5VnmddGRC1vaKTeaxW6ed5E8yX
314ovzfs6fBtLpR4Qbe7mvoo6FEwXK4mzQuF850Cz+PbCF2ZzarSd7CBQiFmexySPTDqzGW+YBz9
EQLm5/OrYqfm3KrYxm5WpUGaeynNpgwiaCdaEErNjN6T5k9a3HjnLYk+EdvfjaWEjqRowhSV8XEo
/HFNbzNpECm2M689txwuSDShnA7diDsMBereNcjgJ2S9baLUrYv0iBLRlaFG/kRqUTqlCgxzMcOs
wsJMoRn9FAmfxZsYn57mvKei/DQoem6ZXOqRDWE8ZnMeYXB18SS7+1pA7Kiw1YfuK5sINusnDlCI
H5lO8QWMNt7yGMr29Jg9nv+mohuHH0gmOh7J6rD8WYIium74joS8mHJLZFj77wxK7Hud2WG+D0Gl
mPZJhdOuhd8gDmuHUeJNMfUjA0Ql4+F/20a+H1EpzdznLW6czusKV/Y6hOPexNNfCtpAr4SSB6Lv
xk8iW3HazN2AxDIHmU0vOePBhDpFd2xPtQNqeNEgwH554+WC41sS6oDxeEODw3YnArqDFUNu4YEd
kCfJFvFEjCCQ8m0JTP7rWqIhMXlFcpmm94xOrD2JSS5F/sIFHgxMEdOUkfhpq3kqZI+OjSeBK6i8
bTX/vLcIckyVCzWWtWr5mBoAORpx6eZUvWzK+LqTqsif13DwmnW9ySY1cs6bFfoMF3SQ6DWFuf7h
WRcEcr5hkclpPcqkLwF6hPzGlH8Fp9kjngVBrS5enEkf1Gy+rpVKcEmJHJVvWqiKPCtzD1UYiNID
fpWcwAkW2T0mQHWMMZmpUKRBcAHzfYskM0yzrIElDU2kf2HtxMZ13/2kw/F/+3x8u0Ke9VW3mhlP
E+s+PxpP1Iir+fG9rK8id+EbFnEUt1pRGykYS1kuox2yT9D9vJKCHhGGChARoquBb1iAM2IoI5ad
dadnSPYzz+V7uKgFiQzfrSiLviurFrGlLv0IldlOS1zBt9pPzv8pXsg8n6W0jrmep5hh31TrnqhL
QE4qROn/y969WONi17Qk+gCkD+uGk6BQr0o/9XMUnqAM+w7w/H6m9GKNC1+hIbdUTUx0pxlBVS0l
XxuS3A/GEJiV+ZBleuG2Q3jo9eRLnIWnXm0vhqr9Ltjh/WP38iu4YDauRWnFJiAh7KmsUw8DXNBl
cUu3CjCekz7KfuRkbl1figpv+7Xw33UwsNC8zoPzMKtH0wJyDnLufqK3X9piaZwcI+BaN5/A1H9F
w8RZI/1DqJO/QGh8WOX6aLXldV4Wt7RpLmu1/tGFdexNneVpau62rI4ag1xTUJLcv9R+bxI/v6cR
fWqmSpJ8ZVwcQhYnX9BUJWFQUcw/DkNw/qPsv7BezHGPuK5TEmPQUXJNrNqRtdpWp9SbpYfzVv4l
xL+YYQ66eYjobdbXCxOPW5unVgv0nv5rq0Vok+UrG5tlMsyyYqC2y+T32MOuN6+IiyOdHdkTQT6s
w5fzyxRtJvewy3NZU0z0OKFn+EW3PkWzX+lfz5vYD4QvG8m96GQS1yoqulhUc9fQv4pQsASR+3Fx
aaFA0en5gK7R1NhxOwRpKEFs64NS6m4eUkHQFW0YF5dyooEuUymSIIliRzYfo/jbEAvCjiDq8Con
WTLquSqDu6NTTiaEbqKmtNvwPoqE2EeRJS7KJHJqVSWtqyA+kkBz85vkzjxKhc3I0HUfVMiudZQm
R/p43iUEn4wfz2vmuWgAacHcSPQxlyMHtA+2HNeuXMg26H0F8WmfC+UllvJTc5j4DgsqIWJooCRx
ZdNnjFiS7DAFjMhR7dKhbj2AHVmIpWVB4u378Lfv87N0g1ml0hrj/pAw+pAdolPmDL4VsEtDEg9a
7D9nXqxx4aMwsrzoSzzXUuiGgfudXv7mmUFBMvUoWlOCjEpwHHhBk6mbMPbQxTh8GNymwzVGPexR
SBIn2kYuhOSNUayajijFBCmeiuS/CWXa0zsIZQQhixctYcm9OTPspGFZAOiCFFw0OSXKpnipEjWi
sx43Df7uhLj1VKCpLi8eNSUXdzYqoL7etLZGwOyC5372+fz5E301Lq0ps7JosybCs6nqgi7XXdzg
DhlXQawUbSMXXUxdKhSygPNEVkZbTganlLXD+ZWwX3rmgPEzdl2VlTloLcoAbP1OVJ4olWww6Nt1
nyGiPC6Yzz1vUBC6+DG7ITbHZQH1SSBVqmdVg5uPhpeM9xTXQSJCv+9Tbr5ELn7ADqxGioky5Au7
Sw+BJPu56NvBTRzdVhGroQwI+ZF35PwCR+GH77I8qcwGgsBBac4nret/IVG9KyblUyjl83U1xFAi
LvIHmQyf1HX8rhjTpaEkx04B5aliPI5U+t8ue344LxlAKlioGOyO1Nq2uugyIie1OUq1r+VEBPIU
+C8/nDfWEsqnCnCX4dfJKz7U91ZkSx3QKONfilf5tTPgeIoATOxQnPNoLp0h5txmEsWjziivCvWy
Mx/xJLfLNXgCf1RBOPw879H/0jL7fW3wMAyUwAZoveCV1S4JooFa2lVCHrIIvJ+aqrqDBfCWWnxN
i0myiY5ocd6+aJe5YFQZ0dDJGWZ+I0sOpJj4yZp/Om9ClFjz03m5bk7SFMah34zacVwAu5kH+YNM
tZ+zUYGHBrHXnfvJixXjUCTpd6h03U65CY0RXROJbJ8/U2+0YKyi6aDlBMhBlhwmlOPpfMhTEa7h
X+oq/3xUiKC+fkpEa20uRgcroDVdgCanIDYFZZiC+bX3EJue/4gK3zSvSZQWpS6ngTV0gRwX91Ec
Pp7/iOcjr8I3zaW6X/qixqWVt9MDTGEmd7RHE51IchdP8/F/s8bdXUqS0gkkDqgUhfeLUXj9+FeS
L97Sls4Yfjhva58d+3eYV/jOpyFHcg0ZSJAJ30ye7lhRZSNBrdwRJUXWls/kS5J/fAfn724FSVeB
XGKTG4T3krxPadFTNMJYwZ31o5Rr5fQ+bbbdm3pjiuV4m7etYqhaEdcTTI2Zt2QX+owsmP6KIUA3
gAE8En3A/TO/Mchlw1qehrnev2oDLT6IVMzDYbFFwMHdqL0xxs7HZnXoOI20YK22BPP20OT0ad5f
LXl4k4HLapXiwBzK1Ca5ITgU+5iAjWEWbTaGDaNQlRiYh4Bhf7TL1F1tNlnxxXtfT1G0Tu52QjVn
oNXC0KCl/o0ME4pKvxq9sWl1b0l3ZaJ5hqleC47H7it1s0YWGTZr7Jq0l/pJRxkwd2Qopdd+8nU8
KIXdn54fcHUwfBSTNT8V1d9cxRu73M2k9e3f5RidZn4igccvag5zOh90Up26KmEsL+480Wuaml6X
kI9Sbblx2d11ZPZJZ10kffExUfujlYFpRpch+KNoJwntnzlP3bhoH+lsRC6J4sKbZhBIKn14LFdN
sYFGu6XGmHiaXojqZ/vP4c2yuNA2ToOS6zJcBlPcQKX9KH1k6MfquIynIceTWMOTuHasNBARN+1e
Ei+G+TBXEanomlUtgwQ4897yVVkkBrPf8t6Y4K49WtUQDer/me+40vw8telRu0dp9BD71CH3Cp78
bOLDADObH14k7r0oFogiz9PdvPHX0VyKPtcAZNEDzWfPVRCB9bZW3s7YW8bSSWMBdZTghDz9oo1F
qoaSZfUDgzFGiDLXUXWxqD9pJRqJExx/fqQ0hARlTCbMLUqxXtldh/bXWl+0ynQ5qdCZilNPaUBV
n5XH8yFAtD4uyvVlqPRJjTIDHkSOvHzDoTtK2UXeV4Ln3W5ytvEfLr5FGPnEExK3VKk+NOHlkNya
6o/zaxFchPyYacoIO1XG3pfSq1FObMkE9WNyqJvBSesYVRtB/VW0JC6KlcUwaJmK/NqiX6v1VtNP
5Xh3fkn71YzNtnEhpWrKpiWSAj440/0HJDyaGAR6j1Lkfm77Yo0HeFihlJKuRNbyz8jYM/275vwx
L/XGGBdR0iSjaRHjCayYR4zeTel4mPMLCWRigj3c9XEKKLxiyNQECuL1LadqnUbl9mnatD7OcbAo
x5yeMqhuPmMKM3rq+mNiem3wR3VKXYbQJ9U1RdF5IESjDBoFnSvSlKvhITs0V5YXHckP5Nbg9hOh
r/YcUld0g1oapu4NvmkfSQu2W0MfGxC5pbrS0FYTQeSe2sb81Y3laLqi6gQMKdxmSlJlWVpNUdhW
sstITxyqo9UrYZShCb08Q4NeX6DbAeBMk5wK1I6gHobHxODFc39qxhg5cPc5T37WnXrdTZWbUcNN
1Nqrpx89OBw7XT001uoWA0aYrP6ygCxk0V3SWD+yOX7Idbet4BjvnjFdNwxVURQLgm3cktJ0TBJo
Jia4ttn4m2LPF8tNcyQXZVCIhjL3Ru10asmmbKm6pfFsu7mmLyGRkiowy4dyTK8NuXT0+FQhNQkb
w06H8UKtZTtSK+f8KdhLEQywn1DTpMSweN+ggLHrpVonAWAyMPNL/SNJFUPGmggUINU3IpBzsQx5
aaRY2pxAf8b8hYThEJmGXUwXbb6eatPwI1m7y2jrlCII157rGxpRqYpZEQv/vD7juRpCJ08bkwBI
rksJ7W077MIPUdX557dx11ngKrJmajJYjXQuIK8guas7Q4G2+2SUtqQYlxAJ7ryGNHg6qx9oSO6q
zvqlquZp1iT0kvNB8CX3UgXDIFQGmZIGdUi2FZuUZFRpNUfTaPlS3lb2uIwuZhw1h+ZSUMkYhYir
2ctM5bNGioNg8ewpyR9+wzQsgjetolt8JMXQTZKvComD+XMYxA40cK8YNGd+YHltJ7C2O81lWJDw
1BG2icLXSAcliebVyDFS/ITGVWx/7W1ruayCZUSeyehfAdZTnHFwV92+T6+Q+59f8O6h2fwC9ueb
rU7iaB01a6T+bPwahsZucgH5xu4rc7tG7mNOTdpRVUrZmBMeMQC6V+Cb+gUWRbCUAYhhOkp0EqbR
u58RZwUieohEBh+ECtSZx6nD7BZLo+lFeMR0s925qk8gHZ87kJsUJH+7iYWxsch+0WYjUzWnmkXS
8u/HNNNYfz88d/erbYxx9YmRSLUSS+gAUemjLPtVKCJe2w02BLpNJkYpdcrHUiWE3K2m4QSmdepa
ce5BiPGDFKrf/8D7XszwWLjBokOZmz3xlbrGk6BCSLs/b8HYS5kRSoiG84x/8RXqtVTWPp5Ny58W
0p1qFdMO5SCVtpIWrp6uaPPHoVPNxkVG+48N0RI77bpDLqdf5Sn8oczVcS1obOd68k0evhVtasdz
bJdafpf2AMukNUT98B/FXW8iLpVoeGtz7MRzlbgrZpBsOVyONUk8aBefpim/qayytllry6YWsNVG
7PVR80NtO+r2vZHZ62jFdlcvYECR6edpGX4Y8nxXJesDI1iP9PAaUznuQhpig8nkwuhCw1HUtXST
Ka/Zg+Bmwv3vDCZ9lIr5hxpBGu/8lu6WHMEwo5oWpSrUkLkTnUYtWDClGSzw5vJR0rvHsJIap5ON
2Z6N5DNmPiBRXBunYTI+pLk0+aQ0gmlUjy3gV1ZrlrbWpbMn+FXsgL2J3JtfxT2/6nIEerTVnxVn
ssMKqRIN6uXau/rlT3P856xxtzFdJnXSF8Xyx9QcXKNWr0lY3SWERO5qFphD1UG4JWEKLEnKg6Tq
D2q6+HFhOMSU7FRfbqQid/V8PhRgyyrb3F8J8Tpdq+28ba7CZKZO39epnZe1C+Xi0K0MUjrLLMH/
VnI/ZN2IrIOEjjEnqVdMquHEWeuqFLAyUDRi1FfEm7MXc8A6S2SwC1HIYHMBbh3nTCeqFgeDEX4r
6hE0x8byS/ARRUa4wFbUujXT0AJQcDk+q8+gBqLYrPyC9yfGRkFrKSot7UWI7cK4K5DmC+ktZFwg
VIov4hWqhJ1Wo8wLAXdbH0u/6Swfn1qw1L0nmwkiCuymoplvBJSjbIzUFpmmb2Sx3w81SKI7rxot
N7QiAdBid4GYL9YtgiIhQHqvryZDlkw6aDLxzWmwlQk6pCl0mBRw98iZPXenPBHkNewv5A+HqSmy
qSEWadabkhLmwNchRYCQteoB5ESFXcfRw4RKp8BdmDucM8R9utXUYpmWOPOM1kN3FLubAHoDpQED
vdWnd4Dedjue27VxmzlrWbcwPWyfNH3u9BZ5kCPldiDGp5EQ09Zaps+u5JJtxiGqhWbonl8zCyzn
lsyFuUqt9VptAFvPzItFAo+yHAcyXX3FJF7dU9EO7/qOhhSAmhZBm4d7Oeom0gDQ9jGNRcUvDrlP
jmlpZ+ZtHbqWN7i6bwE5l7lZ51ijB0YQUSaym1iZm1/AxZ26KCRjHlERNeq79hg+YEzeT5ya3qt+
faoDIa6NrejtBr+smAtBOK5GvFQL8aNV/6Z0smJXPbDsACx4A7pNdahfpGnxuJTSHS2L0zoWIuzL
bhF4u2TOreu8InmmY2SO3o+XzbUCZv36MbezY/azD6IbUba899zamuNcugKxYGVYK55benFloo6v
6l2wJPFnq4odSeq/SLQHS2UkKDwLl8m5stKmlt6A4OFv6pq/2eJ/K9+JMSls395+WotqeOGhQcC/
bEtAFbrBgnzNmC+DDcG4yEl7QxPlR3uZCELfP2YMViHZPAXmUbUgUjA/RyWIddZ+7JcHpudnmJAp
FtJE7X+/F3vcGUWKsJCK6BYI/e3hL7BhXOuOrkOy8wi6KJdNQPVIzyp7cZk2kHBEW7CrBndAKTJs
EvZYbkQy84MVtuWpA++orVf5EBC5mI5R0hq2Fs2JF0U1JKJbWthGa+Wu2kiKKzfrzaAT/3yc3L1f
dQW3D4QjCeFL5SjGa1rUpZZfJ5+KeXHx7T19md0RhdjzlnYLJubGFIuhm+9dQEjcGFdc5f8/Q4Ob
XIWvjJB+QR6tIj/KY+NYUvUA8v4vkV6kto4gTBNRTW1/F38nfTyaMYzNPB20kfhqVjSnBKOubp2i
IBGm5UWSrR/O7+SuJ72kmDywcaBZ2lOUuf2wu1xTjJh2v84b2A85GwvcpyoLjAxNCvavdjObiTcm
p94GS8SR9fb/jE5w+7m4UlpI63gZZECjGjBoKvrHQTRcvZsNvKyHxzCOVaImeYLLUT7pxb2V3oTS
XbM+KKYghRT4AQ9dnDOqqMaEfQsj43bIzc+VNt8n/eCDokiIP9rN6jaL4u6jvFZUq+lYVmc5jBun
iRg3jg+N+ee+q5jtfT/JMBS8aA3UrPGqfX2E08K02qXBEe68MCC/MBZ/lH7lthTk3rD+2fCoaRiK
wkryKlonr82tURkVWUlMn7anHuI52QUwO55qHlcHdMh444hmgv5lgQQ2dWqgIsa9V1UNWPI0ssjf
fS+mBs44NFv7XSKXez0A01QosXQTZVy+J7TAL8NqiqtAPoGCzklv9KMVaJ50K0pddv3SNHQVCaKK
D8cla6Gi5MiI8bTRpgxaQLLbdIfeciZV8KLZDxyWqlIDnTR0hrgvlpBe1coO+/cs0YVcJfclx4Sy
jebI7xEg2IVamC8W+doYrfMyVyrsoX7F1B26IEIbqXLMny3oJgtoY1nHHvXaVXyh726qZVgaHqZo
p/Els37Uo2oOn+4zhEjknj/UJw0aQOYsx7QZbkZLDu9w0t3Ue2OYi87USKV+KDC09t/ptPffcRbF
kdc0IhO+iFU0JNbmPnkuFzGBYnKpnYDp8P8sPyIqHvvoj1KVH1NNaF6nml6lQXg1xq7hKwfJqQ/G
FWqDfnwIH8VUdLv36MYi+/NNQkLlrOkZm0ggS9VFthZ3ijL6gpt010k2NrggbUkW0LcE+8fGGxsA
cr72GDtjgWxGFdedHaBiRxAZTqL9ZH/xmyQeFWlFwVbqGk942WaVtk41FCxaTDhI9XGleGYL2ex2
c3jUuYimEIAqLS6wYJhuivEmYhrP5XE+rgfTRf3WfZ+W2t6S0KZgN4JK0HrigktHS6uaRsCXO1kK
phIv6oIo92MJiRXBV9u7WjeW3sCowMafR4yw/pm4+YVM+X0Xwe7CFBOQBNkAJfBTVN044mx0ZlWN
NAkIBnDDDnTKWnqlxSLtzN3bzVI19OzxyajJP+wWjXaAvU9l0Hirr3qM2Yi48g0NzIO4w82+Bu+A
G2NvnneSVnRaE1q+2UDkQJZLH9/uesrIF8lQb/pm/dmObQuutuSb4OvtXatby1yWMhdKkY8NsL7z
ojaeIkcH2VoPtUlv0iq8TcLiZzdrH4Z8yO0R1WKB9V3fedlk/p1Xjqo+5Whj/u07W6Xs9+TOewHG
UvE/GdVmwIu5jAWAv4nm7DKYgGyKzFtjWlG49DX66/y69lLorR3u0lHGceh0IJkB6Uj8Mm0AruwA
rM+d2TLsqP+TosfWHHfWU0XuoVkXEr/yBg8CPJrbBEyosSowD44RRnEBbfcQvmwkD3kqp6aqqhSD
hIbquEx13JztLpAcdJqh+OUpV+/Ip/c99ffH4/PptQ7zfChSSMh31kO+tA/a2F+RQXKrvPUStf1k
TeQRgwY37do9nP+ee5ffZoN5phtLkYdGpxpmQerMXqajjtbieQu7yeDWBDspm7BmxikAuWaCy+HO
mi7IaT3mLjmi7My4X5rC74UoK8Fh4NltlLodZjQyi6AFLsqOO/nHOFWf4qb2SVuIXHTv7tsujznU
ZnmdPEcKGpjQKz0mh1FysmC9ZtQ95MAgXVMoCCy7B1BjfXqqG6bG1zT0eFoN6IAUgTYa10SDFJRS
XVl0DlK5OA3gbD3/9Xb9Y2OObfVmdVOZy0uxJKjW0NFZqihYc9Ec1v59BACZjjuPgsiPd5C5zPU5
Bt34a5ThExWROMHcS5utjTUu3QNp3GwMId4m2/oTm8QQZ5b73wopOiEU6Sx/ri1zBBIQmjcB8AdO
Q2Q3CRN7BcdmFV2X2h8RAlnaiznmqZtvhUcr7YuqKgJ1riJHGsaAVPlnqbMUpwsVUFjnt7NmfWjr
KXTloUuOY9x/CpNaFZ343SOx+SHcB43MmlQqnUvAghRf96LTGiz+7KlQvRNH7F0PBchL0Ylp4V/c
FaGlqzWtErxnXjRXbxfHnPzzZ2D3M75Y4MtG8qqtM6nBJUfbz4v8OZTuK71xo8JwY/X+vKn9s4DW
IwHACQ1ivhZQKgk4jkOJPD3qmJQpA8awygNLGv4olmyMcYc7pnSOognfKV+101QowGXEj/ICxAbA
q6iMFY/nV8eSgze54MYe2+itg0aYgk7AphJkan0i5WMb/VSz2zaabKvKr6xKEjni7lnfGOSylbGD
pFVE/95NVr58FoZ9z17uUs1aG1ucH4bgYUFPEw/X4q/oGxMmVz3FLmO7L23oiQRFZau533Z2BSEx
8+skjKK7l56hYFCUeQ8QJ68316LJkjQzJpjjy/o4VV6dgYJhdacgAbC5aI4MQWYkh1Y4bLK/8o1l
LqKmktKX7Ro9S2E8y06qJ0yHKwyL4Bpes/gYX7IxOP2O3Gk31myMc9dvVMiJZrT4xOmleQpnl9U+
mTCGVGJwOAJ67bwL76aHG3PckUENRO3NDMrhRoKyp+bXzffEFA1/7KdMGyvcQYmLRsJg0ooA+mPy
UCfw1ovMmU/ZR8ZnIS667C8KiEqGQAbvLee6tIcqNNizwaClpjaACLX5MbHuzm/cboXOMn4b4St0
Um1iwl59mhL8u072NC0bPjG5625swEkW8ygulO1eEBvD3DswHMZmUXQQPLUdREnHBxmCB4K17Tvh
y9rYn28C26w1cgUkMMtgSDAfm8Dy5pOCYie78EQlnd0O2nYnuZPeKjSx0gbsI/+98CfwjDc0bmFl
yN0Iz8CsnRSW9pyCfIF8EWzfbugCSEoDuBHIC36GoFhSfc0ompqgwmORs/1Sfp6cMCgOmB/zEoge
0kC/FHvGrl1cssCmGxoGc7nY0RlZJdEK9fBO/tjjFI8dqJCb2sGcpcBDdlMIqhqQLsAdIfM1q7kG
L45uTElQJJ8HdXTk8odG7/vwMjTzw/nd3L1kKVBnaNkTAMK52NEVYbhoVkT8wpI/x8Nkj2V6iMa4
tMMw/1ktqzcQqFudN7p3xlDepMjhFeDg+SRsSJs01rQJl098USn3ei6CUe59qo0BPgdTugI0MSnG
FZr0lEjXcRI5Stc68SILViIyxEULCiKhaFEk9hYHd6emjN+tpQPtRZe5Rdd+PL9tu3BvoqFvgW3T
gfvmjrLeFoba1aBLaCGSRYL2tnFiDKMHSmAF04040j/lj3wKtjXI3dUW3uFZ3wHBnueYhTviEe6C
8c617MXrgN+P3RCYXJCdTBBEmgPrFwS08sWxArxmxW22vfQMSAtDgzCuKUMP+3XYtNSuW3K0GP0Q
1aomioDk/WuOOsCHPLm8CMfJQbHJTtDbrktRbvhUBHizExvjXG5oZWpXNorBCnRmQI2fsscUuQd0
GKNDieFuNklq3LHUO/ISZw4ZfEu66QPreN4Hdh0OT0RAYCwLCHzO4WQzU8wqQfCb6AJ4mOlKdXWa
qX6qQKYlcO7dY4opFfT+0NrUTO6iT9qlbIoIMI+urv1RXT/KeiKYIReY4DkKVz2d+0zLQGSTfVIU
zdbEWT27Td98uZdVWNyOtWo4zdpcoqcB72XkfaALDDofMr0+atqCcLp720I7CwkEwZQUMqTXTpqN
lpaY6d/1AlAlXyjX7EWmXInrBXu37dYUdzjLqWrVPh8B8J/9vPyohyfJFHye3dRya4O78xTZqMhi
YVaBMR+auW06TTBSF/RGn00/PyWY4/bOO7jQJDsBm+xImiVl7pDQsJJq55ET+fasvfEEUFixj3+C
Ud6ukYsreZ6grzAiqoJ18QP0vr/n2eQXKdKzoblZKoDKxiw4v8hdt7eIzmbOZBOcga/X2Fe9RSrW
WpdT1SmauzEXiXbtxokXC3wzaimmpiQNXh5Fo9nD8smS75I1SKEFe34l+074eyVP52HztSwyRWpU
Q4giDQM1tuyOnPJQ+MLZC/2o9pnAWKCVB9DZ6/0CzHmc1whUSBb93q/ZSQlNO4I+Hp2AIxnBupwV
bpwlTkNBlAAZu/Nr3C2zoLmMkhzQWmiDcYdakkOpjWOk0PmxPxYrtCILx/oEpBbII4D6a0fRGdiL
WVuD3NGOp6JdWgsvBFYlnpk4ZeHI9wwPkZsuyKYXV7BCtgI+SG4NchucTKs2ajlWqF/NSKmT5cDq
ANElu9jjBbf5nxy6rUHulDdAB/S4VEOo6n5fYGk+rNVfC8i6NRXjGqI5uV3/2XxA7oij1EIna8Sj
Ts+hn1aBFjxzzMidPeM9RYa9s7ddG5crEB3ozGjSkBQ6jBJOsdvYJnLnGOmX+WA5sq+6qJE7bfk9
Ej739vL5rW0usrRrtobhgPpmpBwHpbIVpQMX2k2a/VX2t5J5/7/4DQaEWa9qc/xTpQ5rFCGhZg0p
5v6WKQP0Jzab19r1CTAakZ+ePRiwx13m4WiYCa1NyS8WB7w6bimnrF52WRwrt+sfE19ocfdkmDLF
bDdFv/TNePfcE5qXMmgaYpuJQuU/GMakczXrnYCFvbsBo4G/DbIt2GxpNILHp64hFauYaA/JpqOm
AgI9kQUunA1WAeHIDofdWCHENz6of4Q+366B/YLNGhpLkjDQDbd4Zo9XrBsgujzjikWwubgVPw5E
S+LiFwHGOdFSVpOSenssGkcpesEtIDLBRaxCmQgxMgPe1iLdH7JDX06i7qDI2bg4FUlT3YYGTq9+
tWl+4lX1u/kpek/sJqzbT8UFqyxpYlWt4AxyYAZ1gZ450y0sju9qtT4BC97cMxvn5sITxhuriKJe
iXba6qPc/EH9OuP/8cCEf+iqw+iNy/odIlZs584Y5oElydyDnnwBQw5O+cEErx/QqvYopcFs3K+a
KrjABb5icGEq6iPAxSnUkrLoo1H+KnTBCd7PSF72kceLdBKJJuRJf6jcs+uW4D/RNDZUB9Ti6+Oc
txiynVKQFv7TBGX6L7n93GgSP2x2h2ApIWA+wWwxmFe405zKFYq/ClbHeIXhmuzNNtpwDx02gQlF
zc+JgCcRZOXsr33jIxuz3AlX9NQModtQBnqSH4D1DZayvNaN2hdcmrvZyMYOd8pLCxf42mB5bDuz
i/WwXjPu6coX9+x2lwSoMEC12EwUTV5/OalRLLli4hBF9FkvjmA2tvVV+GTbdfcXK3y5rSVLbMQG
2OfYIFvY2GbD+lhVQJ2Z5ciX/RrUV6KbeSfLQgLAUnLA+iyUw14vbU3Bbtsn4J2siWoXKwafFcM3
jW/68v2/f69XlrgQmVa6uhgSxgLBovSP+u4TY+d7pOJ39hLGnmgfVQy+8G8NLVnDdGTt42gcL4ZS
+dSauSh67NoA+4iB6jkA5DyDw6IajdwPRhRsJ4E7lPNMN61uGf3aO1pvO15vyFgPUJg6PJwv37Uo
J0nQy8H3knU/lht7HKTv5VDcEQNY9vRWA7NMVxaONqtXi0JEFbz9Nb+Y5z5i06xRG7cp4JIYNKT5
L0JO591EZIA7apWRF7rWWUlQgqYpJk6ZiwaG9uq/gHqqlsnIU6w35ABVFRILaioIiOA49jRfsbP5
CtMNznw3eq1NjHc81HYuzlc2uaAYKZO85jmCotxgqgcAJUX+piqtR9Rvay56h+6e6c0CuTOdanOY
pB2Y3Xvtl0XvVCbNq96WxYfzn2ovDXm1KM4ZSBv2k2kkoMfH/Cf6pq7la4fxMQ+R2DPkifpY3NYP
EFQT1m/3bu5Xpjk3mcyi68wMLFusHbdcN85sM5gBey+Jw//eTQprqDABAIaiOY+PpyUmCEuCaMK4
WtCAZoccBfvnmzS0s8gFW5TfNIFgg3cPO9IFCzFMg8Nyq1SrHq2mroyDZyz0P1CK9xDB7RUMDRAq
GRg0wCMNU4mvL4JsVQZrzsGbKQeQGfdKd8gCyVuDCm9C9Jj+TGL2lUXOfYYe6DRQnjPwBANN8MO1
7wie7NHHpSavLHL7CXTUuCjFE1zjD7xm9+sB/s/U34FR4YvYaa525hTizdt57GiAYMUtv2uBFBQo
WDoCV9mBsxpgMvhtjMXVzVtxbbNabrUUn28sbQuSX/pylYQ/8mWx1xbsBlJAktgvxp/n7bJv9GZH
N2a5HLP+P9Kua0luXFl+ESMIWvCVtrvHaZxG0gtD7tB7z6+/idFZDQfNbejoPuy+TISqARYKhaqs
TNohy8PYVtDmd+V06vPifiFrQIZD2NxFnYC5bScPAzcE7loFYwgaEvf3i0zCQa7DCA+73MhcTZOe
u6n4OJHweHlRrwDcs1W92eHLvuh7FgAXQpHDvEMh9tgdllN1OwRg5b3PnAp8wMjIGNNq7vXPUgDe
rUCUlglWyheESalM4dQB4LoUVzomf7pgJaL8Zec9st3N1xi7cZkmkkfkEsDqS7ILuXH1mrwCeUxn
DV/+LHvZvdw3+8p+0caiOs/rok60CCod3P9S4hariCN3/3bf2OAOgm6EUzLUKFI2YK8JokNnQg6n
cJTyGggA1Ayj4U8mqHYjy8Yqdw4arSaGHmIv1R4VNeIOaWpLXn5lBgSc0S9/V8N79/W4jEIrTSO3
YvRX2POHTYf9apH9Ai0Kw4voy3G3A/juIb6TAbUod/rXsCu/JyZUT8YRxbWYQjMutfS7Wp0ekHl4
hla6S5eZdtUYJ3VRVj/NhDoDwu/M3R5Spxdt12LHWQZwNx/f6Mwq/09ygP0dAN0NBeYVeTe3A6Y8
rwpVYrDCOQSimLnbLQE9oqbkgT+T2uOz5BaiJ9O+V73Z5NZIMlXS8xprZBLHKki3MPRbfUfbEPj9
6Q+GfkVr5OJrNIG2JWH80r9K7p2Tm9B0CmU3BzYBmfEhPlHz6XKw/ZcP+XuRvFxWEcbKnI140cgn
y44dNIZYmaIHZcur9Mt6k55GVdSR3b2b9Tej7O+bSFQ2C8AzI3b2LzIrwa7yMlnzoC2SoY4pPGd0
NQwb9+MHelRv2MACpDOZclU8Cq6w/XROR8VCwz3JcC7vF5iORT+WOTizKxCvNWrQGocMvCnRHAxZ
ak/Sd5l+oWqQkNxLaG7nuegH7Pvu2w/g4pOcDZoaGdAMYPFJv37L0P9kEmuv/opo+GaNO51rAXyU
0f2WQ/gnGpKbv428YDIF8SDKamfcURjGNLVxmf9O5pwdubNUZGOMOdfGUUHipkGpESX52IRUHmj+
DEw4K5Zn6sbBTD5qYQAVT1dwJHczg41Rznmi0WqThUmt9e5/PZYpNW5IqxQRHHE3j2Q7Z7Bnzhm7
gVLmpgqth9APyWA3UtDEi63Rm6YkoHd9pIUg6OweyY055rybXTWzJSqA6g59tbwxzVtpHO2/2UKK
Pvcr1PGMzaDSQDczFRQiZGSx6VDfxaFihxDEaesfyiDbmZSc6uynZiTOKMeHWNVv8rASFFN2s0jg
A0GniPLvGclBOeu1WVVaHFTZYmfTY5veaETU0dk/exsr3EkvzU4tRwuc3uxmZNTN4XHBYOt6AymA
w+Vtfa2p8ceB4IlqaDIY6c5m4rtY7c1+JHGQN6tuh9byoIbWRwhZnUiXeCXmdomaHvDfFbriUDGT
v82TCklwtbIhruPjmWbHkCoBZ4xXrC3gmuZxjiBvPS3OuBIvQWW3y/KrAdQetC6vhrzwGis9kaSx
Q7U4LZZ8aAcA9orOW+jgdVEWeWlqfhgy6VDE1o2EcfNoSK+qJDnohuk2ueQAYnEAX7erZeF1USru
GuleF4fuMJLvIcbe5yTxiaRd6VN7a0q476bhKVSsLyr0xoZq7lFNlK6gEDiJfHTvFGw3k/twi6ZL
nVSAv2G2lE8xZinsWs01KAEvH6RedbuiKuwyik7pGF2NqcKEz156Qt1Ep25mln/zHtn+HC6GgxoV
BYhhijcU4OqN/YsD3CWC+2l37aBd0sDIYVCThyGnQ5gtlKCABBU3J5xeMJos2F62e7yrgo4O1RsQ
F4KUg1uOPM2o5RcaEsben+X7apZtiljQ1gLq9L1DvrXDJYnmKOUdbSxMkc+KY7amLdd3oSV4ee9t
l0J08A6h0I0Yzb3cSEOqPJ1QOaEZcKJDazciId3dZWwssF+wCcnJPKeyHKIqK5cfQ+oa5IWo/uXo
ITLB/r4xobVjJJXVhKFYA+jWBYyMynWtCekA927P7V5xx6rsIc00KEho/6GTVoCrPwzgeVW99GS5
peggiz4O52nKLM10oigWmLM/DaWdC0mp9q7n7ZI4H6NlPC5hiYfB2EABI/yo3TAQR+d0k1c56Cna
CwWRreyiEioGObGff3aQNp7BUqTNZ2uHRW9nCRoV7SrjESJlugfNW69qqsmO81yx55kI3H3fU1AJ
hW6XrKGB9N5kPecWphuxo4Z21a6PCvkZGsFlZ9z/aG8muBQkjNI8i8EyHFD0+cbmtrE+XzYgWgN3
ZGstTeIsxpEFfBF1ArtCt0EV8VrsBjnytgru1GZdVBrdiFNrgOOkkr1e/lZizK6dRJeDaLu4s6vX
i7yMBZrnvx5RnV30XyqncJa72evxorqTXNK7l3dwN7NRNqvjTnKfdA2NlL97Je57+dtOcodY65Io
TXt8rg5oeBABrl5z1QNrraHUkII5ypVCjzhQ5xAXG3ef4Nt1csc7jf6BuzEyrM6WVrfCQAIAMwwp
gKwANLWkFPC17bqnosio5OIddTado9RxbFUjYxDt2o9SWtzIiXyoqQjjses3b2b4Uq6u17okZ10V
DKR0pV5z5PRvztnGAhcrrEXPK00qo0Ct449ZC7Kh5rsUKQLw5e5B21jhwkU3xknYr3UJ1lOMdGsY
MSLG/DClq19Jyd9dYRtrXOxYix6UHCqkUbvc7V3jlH5iYyqZU7cYaG1PsSdkCGW//yzIbyxygWTt
FV2LmgENvciToeg53M+HtjolGIMpvXkAldjlsy3yCy6emGsGWHkCe+BWeUmT8QGEJ6sgA9ztUmLM
6B8ffx3P3Nxc61wOTW2EiI6ZPXi63wVh6lLA0Gavjuw2+Avojb61x8WQWou6uiwIxvLT5IRhRQdI
sWBsFOfy3u0Wl7Z2uHihKeOUoBkDPcgYHfTZLTyFegDlPoNd2kmXP0EDi/yDSwJCM9VGuUBPWzWO
izODxotBq8v0pJ6Y4qtoJwXuwTPSFH06x5pcYIXKkzp+bAyR++2Ge/g0QEUmRbeV+1RlRvRFGi00
DGYz85QcM3X9gul8zDm7dZhCm3edrpMQkjLRBD2QbHyoULG051y5jzAk5/Sz9oWgAm5DT+ioJkmQ
x1ZzZc3k2sThtXXlU4JKSov6dGO3c2vrEiJ7Pt8X1vJSh8bNpEafx6ipnEEOE4jOLceuHoNwnkav
WYFyLn4S0vwYwvyLKkWPUNv5Ghnz81T20ImsjR/KmC2+3pSHFi1OkXvtbz5lAGydQGOCO5vDmltZ
b7SgSLievPFIDpZpQ4/pu3o/uMs1bgnpIIp4IpPcTV9BUktKQ4o+ZkLtDIwhnepdPjT7AfxtUdwH
x7x+VXYT0EJqDlaC5NMsf01Ia6d4Fl429C9R580SdzoVvAPDWLX+EU19a4z8EQWDaOf4gxnpc9fO
eOY2xRWbI4bOrgfNafMJ+KCgcmno/gF0YD8a/F4ij0NtylRpe6pGgdme2ER78hoNchYN/mRoUrBG
Hog6pKYchzNwGDRCfy2+Tca/KNQxktX/ejwPRI0TY6SNomA9/b2+fk7b637+9P9zC57xZ1hjhYIh
LQq0IDk064mleNYzw5L3I6ZhhHhG0aaxv28uP5KRMlxzYIWTprOj5LZPFpGni0xwgSIZqxT6PDi1
DJcTpZilTZGkROSaAb0xYQ4BGrcWDVv+y+339rG4WEEh/jGs4HQEUqY8FuUjw3qbzuKv8zNj2xFP
o+zij7buwcUO0EyG60hgkc0rK/Kd5jGLqo72Mqhkwap9rL/XgTAOi04ZF0gwlrJkmOJHUISULiQy
ICMTYn919LRr1U/+hhoH6cvbxnKhxFISOWxS2GvU0W6UG0svv4zLcIxVxcWgu8h7WBJ7nnL+Nmdw
UzdjSjprLF5RXdEhnYHqqhwG5rxd/NbGqOmJaKLJBMGO8pDRmaTKBIhxBEBXeZwAWwNYFFM3f6bt
KTgdBvsxmwNo6ZNEzRbGdBA0WVRzxyQV7KHgUjO4d4LaV0tV5zKOgjI/AAnomZN5F8a1n5mqiMSe
edvZ51IVFfIWqNsCofZ+OZmiLNYUoWJL0sY38uy2rjunX1q/mbUAFMtevwyC0upukgasPviooS6i
8dIiYbyMeL3GSUCiwlbHlwGCx3LvDSFkyE3/cnzeX96bLe5r1X1YNVG64I5Zb0ozsq32odSei/JL
XD/HonLufo6wWRm3mbNEBwv6WFAQ1R9o+2UiX8yuOqxJfjIXzWnM3Gtn6DX1q2ManRuWvXN5tbu+
ubHPXQ6ZZJG4k3R0ppaZOEsG7qAuE3GisfB/7jFvW8pdD6s0V+siR0kwpZqjyy/V1DhUywRnYBcG
C7f87SXcfRAmq54pC26hf6Zx6u+/pnHIgbr/yzSOaH3ctZANS5mgQJUEq2acUK+EYqnhrcPfYL63
6+OuATPu+w7MdUkQV3KQWukxXo2ny+7AIvulL8VF/jFfyzJOMTw+k/8Q4wfSIadGy67JrhScvHr9
Csi5wAN3Q9fbV+OnLeqmGsesxleL2sUmywczuwOI0k4nUX9U4Oq8MAGJk1lRwacRjGgBppHbhZl3
eff265SbtXCxwzRj0gBDgzi15JCJkNDthSS26heWGntqkUTePDa5J+NB67UJKeyibm6XqhTqIuzB
ajauwo9dWF2e65GGTY0J+gQW0wxwXpWyAR3yRG/0/YjJcma02NDj5pymAINHNugY8aRF5tZzatdX
SI1o5RrqdRyLUvR/CZm/zfFvDkW3EiLXeASQx8lpj4UX+/m31rNQn/qDkiwLwOcn4s0aV1WUxlgy
tXlNghGgV1dSldlrlam5bqXuylIbcJLVOcT0iH5o4+Qqr9JrqS4GsI1nBZoinSBx2Y80b7+GczDJ
KEmDdnYcaEb1DEzBJ3VGpzw306+XPXn/rLzZ4a6lxtDC0UrZtWAVYESTfVlUD/6Xs/Jmgr95Wn22
pK5LgrRNng1S3qbgW3UAiT9FbX2EauDnoi9vjJZ+zKv1ZdD6TnBaRXvJ/r5Jy1o9pvo4SnHQjc2h
Tsbv5tQciEQ+X95KkRnuVurqdFxBf5UEXetHy2dTKwCXSNzLRna/l6YYBka6TYi6czdQFZW0KhTk
f1rvL1bl5pIm2K3977Uxwd0+UUM6CgZLRnSovWo8/KKT/JMZCNFquIASL+3cDWxgUtbChyXJbsd0
ETQW96PI23L4wuJi4V3cr0jKZ3/x8GQlB9DouGhpalDMsFxDFlxzQoNcICkhAb9UA0ol6TE66JAf
CajbuasOYYdXLu9a9MF2I9dmhVysWLUyz4pex9jDiQaoBp3YmCsjM3jlFhaTGbzy4Z2Fyo1BLmi0
1Zw1mDO1/GquHwYrad0OenhuqFWzXYcShKn7tkJhr9KBKsg7Wyvl61CPPpSScd2u9U2Rx8E6qy8U
Uc5G7exrnCle1NePSqSitDp9hkrtaYhyqGxLw+KgpH+nzYWFWNsYTk0tw2lp87Or89ti0k9VtRZ2
Wg0/8iL3rHh5kPPi69Jrpt2P9fWsRycls55DVfo5QEqTTgRoB/UFddBTPOWnlEzXTdL/LKLwpE6m
ZkfZvHjxmp+6elDsscqPVZ4d5qQ5JDH9VLARObxjO3tVIs0fUel1odB5G0ZVkEe9t0bKp9pITyvO
T6Vl122dfUZSPNt0Gg8WuzeBEr3Nuvxrn8j1obby2FZq4ivTiAJlc4MH0BPp1U9SJKFclJg/MArV
O0VbPkrTeJe3BeZSzcXwl3J4rifznqaqbJvT/EXqqx9ISK5nY/JycwyfpQZUAlKffzWjAZ1iw8j8
OssVr1StGwgKN/agoJ1PY/rDytQnQJMCNe4OmmR+qBBjnKYc7LmcazvL4sA0GmxWK9n6jBSbDlC4
pU85XW7Gwvoqz8jy9Vo9Ql4EHO79ARpr95EhP2Fk3p/7KnXMukSDs69Lt83M2i6XUHVVKxt9K5WP
l+Pj/unD+A+RLeahfPKXqXIaFilwjQyl/r9SC++G/I0x7uSNSUat/pW1BDGskU/m8GyWq+h8s3/l
7LhtrHDHTavkPozLBXO8q/FQgIDJBvzYGWnhj6t5HMl4mkvjKqunu65on/J8eVBqU9AN3Y3Um9/A
/r65Q4cCTZNGZtgG807pLDtpCvcvvpwK6CSYKqGxgpvyvQmptcqpxkg2aouLVxyqYLTV1WaFRdVb
oEsritN7H29rj7uvLUAJrZlCKrVebukX4yTfpJAUjo4FiWzGfTbfJqikq0KB2r2UfWuXu8LbJFNG
a8I639Cb621z/BP05m7lFALMqsbIp0ygp9/vKZnU0pDMMAv0O+L3T6ANdjVX/j65xGuDyBXSyO24
Ksj9KJjgoWFmKXz9xixK0mHo6JekGLuKMmcN2JToGPwBLnynWvTOGnf8zKLKqdWCjuyfOsDaeqx5
3t/FGEAyjOMIwP8f0XLs+I6BiXBN1UwQGgII/35fadlLcSzNSSDVT2v7EtaTDdF40YkQWeE8dDJy
bRn0RPLXu/QIolhvNU6WA+yXOx3LUxtYn43bWmD0NR/ios27pXHuqVSA7ZrSApcBdV5n2O3TEFQP
nZ36IYZvJpeiSuBDi/Fr7yTucBBJMexUCUDODLJM6JyZUBrjzJOhmVaqx3mQglRLt75UBui1C8Ve
ZhEFHAtZZwtVMdUPeiSiGK958CakqYVGZ5JpWaCtnVPKJUxkgs0UmeAcdJ7qvpipmgWJ+lltWltZ
O/ty1Nx1EdCg6xSku3BIzkVMkmpVFM2635eyk9PBIQPaIen3y1b2blUDdeDfZrivQtcMUgppkwMp
LIOyGHSKKKTLx8U3/PheVGZ4VYw4+zIba9wLpMShh3C9mQX0y6ceXGA5+Mg0p72D1Mkhm+zyMKIl
AvVcTCz4mV90DgRXBLeD8DdwTxNTrQwTKKbsFRvdf+ic8AN19au8tFFgcVA081qYTfCGYMyOw0sj
eLfsug6iNtCQjEHw9YtsvFMngFH1uRT6k1xfN9EMjtE8+nT5s+7Y0JVNHs/+vrFhdSjYEqMH2eIM
SUGUhcNRYGEf6LYxwQXKHGknlNFZfQrpGLsQmNIDbvRXadXBPlxe0M5peLcg7jRkfSRJaYd+lp48
VxDi6a5LIS6SXZmcc76zwR0FIx3IXJhoDRo3rPsOysF/OML+SzkoOg775e7NHnLHQW5GpSoY7QnT
nfulPMDK3ZgXCBC8fpFPTT3Ip0Rkh/vbaRBZBV8NuGG5j1eNC0SaIzws41C6UTJkKTT3p1IR1LrY
UTrf0Tcz3FerF30uQMAOmspackvD0/XJG4pT1IOrGRe6ntld+HTZUXYHzjHQ/ntp3FeU9LSLkozV
UUC+IBt2Z5vf9Ovs3rwa8WpylKcmsZsnXHHY1FXxl0fIHPnZy+Vf8S9f9u1XcF+21cwxzs24DHqD
SkFtyZgL1IraW9N5PmRm2oLDlX62DECKVkL9MRkOYO99rNryg5bTyq/0JjpOUpTdgR0m8mszFESh
vWwA3v72C7kwuPTIB3oV1RMJ/NGgjLDRrAX+F0mWeSCgMEz72xoo2RDSdv6zGF+3Hz90TP9qYFHF
QApXTBmaLk27tEWyfHplQf6yfuvBdqIzJsOT4sYnHVq5WiD4LjtpLBgPfj8iefqpetaauFAVMGrd
j5XNYISoXi42ChseVFYfRdwDOznP1hzfGYEEZDetC8Dvgy7ZtPyMz2GTOrUraxXAXnYsGermVuHe
A3NWrLFeEdxqSX1QlPJHHOmtjYim24uRCM71nhgGtLsMZCV4gVjmWfMd71V5JMiwWCqpOMQ2Rz+L
jwwHYzxObgnGPk9yR/VROD3Pji8XUt5Z5hKvfrXWMJppFigBwQme/TBQDwxPyzRIDUjrzV7uxZ7o
Q+4daINNqEJ9GO5zNi1Xx+ColKUuD/RHI0ge4Dlfogwk64wJQXfKe90hJwx3n0Tg2j2ed+au1ALd
HQH5HBfPFpJggsIyMhRxyluj72/zYvwexeX9KFlBEaeou8WGbRjdKS7X51A3Piokqxx5rWZHIelX
paCBGa8f9FUNQDl46NEhPmhpWdg0lD+WZTXaxgzpazMWXNl7X2r7w7kQuHZJXGUSzQMjY+S9Sp8d
Ormz61oNCsUSZHV77g/wJ2PnY+RCZ89TyepDjKBlwdB9N3uE+ah2OtQg01AkhcF+NueAUKjE2wKv
b8yi8Q9EDIfmndV3gERhPKid6lNlTvaU5RiGtA5JhDiyCocndqIWyF4xqwl5Csgj8SNjBSpCQ1a9
0t8sXgUtSaQHg99+jRxrxkUmdHZ5b40be1z6GHdWDFgyVBWHMPwZxsltJBUfwGQWpEZpx9H0KZ/z
w6RE4PIWam/vFFHerZVLTUiXAd25FAkidHtUD9lN4qyOFJQnJm9w+TbYSU/emeLSkzXqInORc5gK
2iPb0+QIzfnD36R57+xwR1ir80Ya2PgQI/yHGoSa2OZgK5IH8CBaCOaXWvetwu3wEoLezvr58ir3
SkXvzHMHsauoWkZhBej8f/Nah8FKVXDfhjaYK8Xd5J3s0lRkTKAzVZBzfo/MAuRbWeE+ZvmEQaY2
/dTmwV8sCvJyisKkIAj0b+DCmxdOL8cU/OsQApHVsvUqY2k9rVIeRpnkgBflhi2V7d2EV7qtYgYe
uhSPMsCMjWJOD91CRUDhnfCDogZiD2QAgEPng0JqETltmdKyVjyOiQJgIRgFoZA4zasg0O018d6Z
4pyWzWzrMwWim1FbGk4XjC9o6EE7Ir7XBdf8Xqjbrorz23QdJaODXJPfU8NJi8oJU3+ubtoZrPrF
Yhv14fJH3TuPW3uco2aRFZoS2K3B0QKyIZxHRr6rHESPn92PRaEUxrj7wfLFZb6lqbV0aicUomj5
n06vjmaSlrau1Xa7JD8vL2nnEoRbYNgXTorxaJXLcqsab9aBgPRNM27xFLMtI5iiq0b/FrXa8bKp
nTf/O1NcZmSoSxeGRlcEhlQ/VBZaOW0l4HrZNaHBeSHfSgww+L0/dJgoJ5TOIEoCSsrWqi+hiG96
79MgZPxjgFdfyeu0HdISLRd1aU6LXLuQF/LKIvOg++L/xXZhJlVnlL4EsuXv11LIowpqDuiipJHu
tOHnDMPrly0oZx8f8QDFeRNpvqKCUIU7P0OprHXeqyWqXcgPxsS2oEBm2fQWo5en+IPSvHLxVwHT
zHGiyqaRt95quaN79E7xVdSh/oCAkQXGd/kL96O4Q0bJGGdTyOZxX28DgkLH79sAEofi2+DMaTiD
3EbHrNJOKwDShu6jNkE07OPlbT6LUu//fV6YjyhLWoJRGLWuKnOrZnG15mbqDVvOrzN5tqteVJnd
/ayoKiOoo0NwpthqyZPaZhFGWaup/kpoHdBCvmpDTB2Bgs00C8HL7uw2Zet7M3f+hgRgaaVTGpD1
Fq8fu+5SO2xeLm/ieR341QpFQJQ1NvjGpV0ZNBp+jaUvgXYqlJvST33jmnXLqu5GnBOdHXRmDnK3
kHljwnU8uk0qUzMs0cz25d4n08cBst0xev2D6L2463xMnEq2gKw5k4bs5bJM8hIzq0bSgiMfrFip
4JLctQBxJURDDbRJvACEGXYRqRZUFGbjx6JMGKb+nwG+bK82FrjAri3GGrcSxns76NxCzyZJoPKy
CIKVaBksbGzyqcjM6hA3SBlkenNQ1BElKUVwUM8TUW4h7DdsbJTUCmXIvKLybTqzHx3CCOmL5IGF
iV30KHSKg8+en6HGqTFVWbQ5+MQsspa4RiYKVH34qPY32vLUpLKdV0K45t7+bQ2xH7JZ27Au66Cx
gYv0CNkf0D/6WWDdtMMHy+k94nVgRvatTjDKvxcatka5C2aGgIA0oZ0WqLNPhkednBJTYOJ8YAYf
TZVRIqZQ5kZHjXMMVN7HMNaBV2SlFgqw5Cn2ezt8JI5ip158Wp+Xg+gBureZhgaggEE0wiCp7zcT
2J9ymmIAqwaqOkP4zbJawdPvvJ6DZRkQoFcomtrmWRIYVwu18CQDYsyLHqbb2k/v2m/NDYgYHShN
2uuX5TB8629Eb8HdlUFAEw8yMEmdtdHhi2aUSugb4iw7PQXDoy50xb0LESjC3za4eKHITR22C/q8
5mMYmN/xwgM0zvIMEA+WVwAyOSlYuVHtFOPHRKvjvltvoM8YyxQ9S3fyllv9W+FA1gh3SPYBXYy7
PIiDy9fW3vHeLpX9oM2pMxZijiTF63LSfQz3Xo9SU9mJtALOlBXOZVvn4DjmLGjYsQNhUes1vG2M
QSCnWtJRM/y01W/TqnvQtNx0iVZ8rAqzchtolZB+eGpWdJylaPmSmOrgVNb8aZmboIrC/9R6/mLI
yUs1K4m7ks4tdLzAe236QPLovlPGA9Wtk2qFgUwl34qye2Vp3DRpvhhr/kQxZQV8dmE5ajjWdpca
tz1ynMuLPG8LcIvkdrTtCilTaQKpqCi9yxuj8xSSH3Ot9+o27gF2U39acvshifreG3OQWzPGbrn8
BmT+QcssN6IGGI3UDv+bq0M99KldjqSxAVXpBQ+e3d+qW4BqAFNkIMJz4Q/PLjqGBWrB5mODYsZ/
htvShZais94nqBp1LrUVF+9xaO/K13+AK99xPnyPN/NcJh3XmGM1Y4QQNjKpHtLv+lV0Xx9CgFNk
v/icEDt/lp5EKKPzBhe+EHgowYUA4mTrjO1D74qiKVUER3bITJ8JhofX47fyMTtkHhrpXnGkn/Ck
ccobSXeqq0jY1WAZO/eE2P4Cnggk0lE0lso1A5JDPtVEf9TN1Bu6yB8GXK7hEmb2nKnEixvt02X3
3Nvy7RHkslSzGi29HtMikONPkr761MrcGVyc8XS4bGgnhlIiG5oGdT+iya/Xx+as10OmEXAfF4Ey
FfawDs6KbkotLzY4wb0y+dmGovByXtjBd92a5NwpbCUrTBvJ9BUQRZ7Gu8grnNlwLWjXip13byO3
xrhHGSS9JiUDYQCQow9akYNfuAikFpMP6Exe3sk9ZwEpg4q9xFzHWQYO5S2akbFEQxGdBs3SwfH3
OaIflbiyjVBzNHRGdSJ63J93F9lmwiKqPDAtG5yjKD0lRT6BEmpEnjnMdlP7leEYn2uPccZXxc3Y
2MvLX+QtqCVgmRYuA3CqcwGpQW9An9Q6DVTaxHZG1Ic5GwTX0HnvDUvbGuH8RMuMcuxmuKYWTB/r
6/iD5iyrnYHCQ/eSp2h0pqfhrg46wYnYSwTf2eVdZjLqUSkJsxueqi/JfXmXUhBU1leNCxZlp0Uc
1lwRXGcnpUBzGGJBeFlh1fzzKsrBzp0sYPzt6vW2lmtnlkTaWDtZ9DsTXL5U9pkZmR0KZ7IlaWBp
HB5LXTO8uRBN/+0dhe1auPRIKuvUyIsUcRPzA13QH9iz5w9a6/t2DFZ7p0xlg/tSCgRryBSZKWig
8aW+AkcSdM+haz4Dr+kBOcPOAFRCyTF//p9Bfsw5UQfHyx7QVLwb3idkkz4q5pBKht9GJmrFqheW
GLTvwuc0FJNu7q5TAyoVAAIGp+KKq0s7rEXVyUWgNi71jBvzDvh+JzmNh/WqPURHUESOp/pjaP9J
srvrNRvjnNeoIXQFhmmhvqbqjrHS7+rSX0+5SJh334zKhvnZa4gvVlsVnpVWEaaBNtZXsUUDDQjK
bhAxMezdByp+6X/N8Fd60WOsIjVwuIcyxnDTQwQSndD6VgpnRfcKTXRriftoRYExEG3WDb+MPHSm
faYokMzB+EpxovS2MG7tRpDN0rgPZSr9NFEjNHzjufOy+haD55g37O2pvgfexWkj0EyIOouURXo+
RcIjAbVlTTUZyuX9OTAw+LZESYKuvZn7NI0xVTmseAMplZctfUD7NLPxzD0USWxXcexI/WpHY+YM
PWjbo/XUdC8GBiqkXkJi1dlWXqMOdwsecF8i4LuaTMOtUGmE/JGvhOONSeevuJaOViMHvZw+RKtp
SygS0sJwzb4LXQ1sSE4HWUUnNIrJTeaXEQSQ6WjYS66dtLE6NEvvQr3YxSgrhGAXu88bZ9CVEqxG
ij9UK9h8QUcF3WF0vYn+EJKwBoq3AjyV5o5SQblD6U958l0B4ZKlJ65SK67SyjeVVbqkt/DPaO6i
pz5oCRwSoxC+DLac6U6qVsfBgooTuNT7pLSztHJBQoxpofDQ1I3TGq0PJOxPOR6ulMYE4HzKb818
0u1aC7GjxBRddMwh+G+3SbB5+HDXlWvXNbjOtHsDDtoE+m0G3WHdKdzpILrfdjOVrTXOPfUlnC0U
XwEsAZQGRKB2A+4M7Vhdhzaw0YdKgPvaOw1bc9wdZJZ6NmbAnwYGvp82vfT1w+V8by+SbA1wD8gs
Gk2qqw0qHPSDUv1Q60OpUVtXR0EeJFoId9NIVa+1YTYDCKSNra1O2mOnScIy0Z4vbM8xl2z1I6aH
wxxv/gw8Kkag+8lJTx3DXaIS0hHLUZyZK3u3GiSqUHBD15CeqWNUs9RjrlYtgv47vR9OMXhNPOsR
gd9jhHe41U7tYTytD8VNFPRe/CB97D39P71TO6Gn3JhH0dzA3g2kqdDpgIaUhelwbqN7Y10jLTYN
v6k/lMv3wXwYROTqe99ya4L51Oa11fZLMVZaavpxUj3oq3Ek1SyoY+6aQCoE9hGoJp/hBbQxyzV1
hhBXm39dxhf0RwX+uHuxoWL52wLn+FGSWsAoZxBDvylHQAvJAeNGtTe48YE8i/1k3x5QYRoxAAmy
+Cxv6ulSAgRB/2oebq92z26zf6zxndmmUJcobi0kyafyw/Icu4yqWParayl4Ba2I6HD2vA71ehDU
WCYwHnwiWdd5EVl6BR6GprYb48MSf41Eo297oWprg3O7bGmkKgRXO5DP1Ac3n991KGQoxXCoI9yG
l+MiYaGCv1a21riUoOlWcK1RrKjx6mNyqH3yrfYbp7gxUZIlDj0kd+C8yuzS+Ztn6dYyF8QkIGSq
EUJOgdL/GKS6gx41tIYvL0/0vbg3R4NnuK5mqMWtqhtpGEH9aEifLpvYrZBs1sEnqUlCQ4isdhlG
DmigX68HAp1CNgotxnvuBeGtKS5LBQf4rBelyWp74YmBhCefeOI26F5U2prhLn/VHEtAk6YswHh8
bINU/Qh8keDG30tFtza4G79RiNWYep0FkED0Oiq5ywTW7zJ66ufiy1Ln/8fady1JjiPLfhHNqMUr
ZYrKLF3V3S+0VkMJUMuvv47au9MsFE9hds95mJdp644EGAgEIjzcw8+/kmhJXBg01XmY0REFWcJ6
IEvu5Y2IC3bf1f7UXbkFDV2/IBHEiF7aGEDP3+X65Bf698+XsVtm3VZ3uXWos2ZKqLKwMaHiOlzZ
aBTElG5MwCUkr/HHABz0hutEUB2676PCB5fI4fOfsL+Tf9bJXbzOODcdNCvg7sn3qgRPqZBf/yO4
mOUZmxI2FwE1aS3MmQDVnJvzd1SuQNi5FuQKiK11VEvjaRrbW02x/lKHNnZnuejdSteDGMRdqQNi
rT6vH3RafM8likZGjcFekj4rLZT88vmcGvV1qvQrQX0Ow2vN/zYB5H67U88gcAHPUETn9g7qwddp
nQXdkL0vsM1luZAttcBOttBfA11T5Y724ypKlkUGuMicJkviTMj/w3ZC2Cy6n8naPX7uRSo7Dvy9
g8at7Bg20MMfipJxodvSnFNkPkCfFgcmucrgblD5dgIMmP81+c6JFUhiL3uZ3MxPfHIrUpvcDd3b
H8EtFJycGcOxs9JXf2w8rXfBww5iQhddghNmbAVr3kvbQXZrwDcB0caM9PuEEvrATo1BO8TVkD7R
ClQUbvNC76ZvTeSgP2J9wyBZFN+ugYrXt9vEINRoIxHOcK/HzHTA//4VnPvQjiRFZeGJ0vrLX/Hi
UR03P2ZufzsgkAmnL3HpZbHrnNqHIhSxgO8Fya1tbsO1uJqSScKU49D+rFsMpOPFJ1WCfd5zXwvd
N9PCpB+GeLhIbK2SbIwGzodBvxTxc9ILsDW7Oe7WAPsBm4dBNiqGVRS4H8v2gtqaa7E6SA7OqBae
up5q53Ec7vTJ8LtiCjJTpG8tWh8XgRu7s4nKzNumFch24ifNKFji7j2zXSLnqnbT6aOkYQ8ZIal1
O/upNwWKT2/AyviEambASM7Ta/wzAczDI6EF9Jf3+XHZyxC2P4HzU9S/41YpJuTa1HmWM+1Yd/Z5
nahbJcOxni1BRNrLrbbmONdUWq2VZIslPWFzpSGJ5pMU6WdR4W//BPxxTi4jLTqzVSUDZqT4ZBL0
gzXWo3/9fOt2jWCOTtYYNuZDe6KQxlqZJ3w9y/k+S09kvUtHAXOmsrtfGxtcktiglVqkaSKF+mUI
qg4TjeCCCwBXNtFbf1XvwO/iQTgzpM/aGKQX0ft/P4wZhs3Gn8BRyz80dUXr4zJDal/erL4ZFQ9D
lIfStQvR/XGViF6rcHlNhJ2fj4PaSE7wUv+3Xf7JiQGUeE0yi+XgyYH6AJ7fFSf6o6jc/mz6bNUN
xDvZy1qNkJnED7oA7rz/cf/8AO4RIIF9r5VYKkva0MKAv6lAMzAWSgDsXlabdXLfdwAUnZaQYMd5
6LHDuCAuBZtE9/oHcXNItCYuZEMNjqb1wNJaq7n2uXSj12poja3g0SFyGouL3E5bq7PT1CDdA2ys
Cex7OdAOmMv6pUQMESf7rJha3IoOPYsdH5IdZKcAdGNY6kP/yVhAUVKyGwmq9m5c/xi0SzbJroqB
EDD6nBRLDj4PALttUYuBBCw2SwCM6fsraq2cWKEW6rf/FrNNb4vnBERk6UE9lJENGIYI9bQbr9HY
wwwDUMgf+l6WkrZzXMNhHBtFdKftRnda+y9Jpzeu7chPS4rugmCZu0FoY5Nz0p4qvZqWuCPmL+Vd
99I+6d9hTYaWn09fWXl8Ih6p3f4bnd0SosGiNe9exQAiKlg2cIh8H0xRlHYeWuRSo3JN1MyNp1i0
xN2j8ccEX15YMdejUxNUGPnxbbLmsv4YD/2ZTUEzfXJyK+WuIrj+2e3+wV8thiYzMEmr8MXVcVnH
BEMvRTTXaajoNwrCS1wPJ3UVMZbs51JsPhKsNhhL4OFrK0QskklTGeKxPs5gQArHQ+muXvK1NNz/
roICzO3f5rgAMM8jODflN3TUn2EecTzbLUxu7bCvukkRiQGqc23ELdH79Lhg+Au0fO3BujBuounx
vxmOZNfSZmFcwlan6GTNNk6fVKohaD5cXf1SmGUAwhavL81AhcwiKO3ixIoEZ3DXWTaWuTxtcOxk
oCPGQEdMSI14urwkBwUeqj8lRwvNTOlUheTRFtyC+2+3jVk+X3PWflak1AwNdwqSc/GNeL27YD6F
fhOF791TvjHF5Wypoc9Vk8pllDVWUKnXfhVVDXaPga3iVQbyFaCRNC6QmSxKgq6wiIBS06GvA/bZ
+TAnrlRCf9wG64yo+rrb4dta5G4IK000HRy0xpsUuONiyhNDtH7vkmN6AOb95BxF7ee9bbRVy8Fo
pIm5I7773CZNXROIFiGi4K1kDG4SHz/3xb1YubXA+YRjV1pSLiAAqBwLUq+IW69oYXufG9ldBgjV
MJ6FgG/yIK557EgBIUtc5hMC1Uxd3AyCoL93pIBq+tsEd5gVWg8mhtrwgu1W6prJfFjK/ijZdpip
jWCQB5W7vWj/x73fAK2bWCXpSd/GEw5wJl/WcvCNBBhN6ZtVfq3LHNDZxCMEVbVe8iFGNhmYKDL7
IK+fZJCY5H7dn2odOQVG1R6VpyT1Cgz9F0MWJECglGp7qLuDBNSrmXs0PThzSA3VTR3d64qDRG6r
SU5dlGDcLp0DcDfcpvpL3EEOqKgPLeb5puVAhxkKtcEy+7oKZZ1V6r2ulTNv6lbZzTr5ItlxUMfT
Q6/Hd+asdUGaK6/moH6ToO/UVsMaNQam741hUV17HAaXKPEVYAeAHFQIheakLMO06QY/11OwJVS9
q8QkULrS8NdZva/l7Dxo8mGF8Jbr4N/2NLBKOOZ6K9MiA6G4eiNh99ZSbm/iG21CJfLGsqdrCcpR
qDMf4qXzZCKHjva02L8dY7nVKT2rMfmuzd0xI/lDL9lulWdHDUMaswoEgjPcxKsVOTn9VjnaeGgM
ckghNuYmdFDc2ogv0pgc7Nx086R2hzKkKXZH7yBRUroyhYAHUSJpkc4p+WX3IDdcZCj9Na0fq5Xv
JAPxyhWKx+ZK7qsViO9KPld99VQN86XP+2c57oOkScNEnX5R8J8ATHKp+vxANXrolTQBAnS6l1BC
V1Tqk0TyiUyDKp6DYUL2pSi/1LbzQa0weACnRvOcXpqqifJS8c2hdxtwnFjG+h3i2d+NxQigvRzE
eet2UzTK9B6U7WfQRBx7QHFaiR7MdbiWVRImtXGJdahA5PJNTzFJV7SH1pAjKCof6VId29jwnflp
to80fhkWkE2YKB+m5KqltW/FjU+tG8wsxa7kHCmaoFIyu7k8PjROvQRKUjzhLP+uRvOWasrLrMRP
q/SXqVyVOSLDDdTE/U5D0T3N3UK+pqV5M6zjjwGDk8v8sySaO7dyuA43Ck37ULbzxzKHYK/sROUi
XfKq9Fcp/gF+ixtoFSeuna0vVjVfzHEIUxSIHHV2k1IJ+lRzQfhxgRzrKe2BY9d+1skvcK3HunwH
tU+/kynUw9bDOqC6BKdjB8mu7vIiB/7+mM1HIr32d31uRfN9Y9/ItyhNrdVDoUte2jSebMfeBIoQ
/KpgdIAXOLXSnZ3iLxyldEKf7zHJo0V7pPTSNEGi9K46F1jhTaWcFvU428+jcUetY1dezKTx5SZM
jcXT1tepACPPU957M/GADQDBbWL56OI04DVyuqjFVsrPA14/af6tqDIXWgbZAiBcbXvNCM3kNYwx
b6XKLir65qy7zujbCDgSdAlBztR4ceyhrUK/FkVQQKAw+9ZXYbO4cfXbsL+nMtSr/aUHiWzl6nOG
n3I1wFxryJLb0a+0vVtA9DQFvXQAqRQpvuojAD3BqH2Pe4BAUqxAtdy5sdxU/wa+Ek8bB5dWV2c9
mL2b5PftdInz49T9qJoeWGsw3nWxFzfJoULoz1LWe1DCNGlDdfWN710ZliaG7H+kX8zh6zi6UjYe
UPVd9Atm/twx6byyvMa3spq6eRp2+Vm2jo32gvBu2u5gHaA1CSzVj8E5rSpEtsp7bb7pJigaK0+z
0npzOwZ9HWmAQ5WKBtzT/ZDemfpduz4Us2uCNi4NFCzbyFxMciggrssPTnc3OBfF9PT+NKHWbbWQ
8Ytk7VIpzwtInfQxd9cBojy1X6YkqNrIGG8zgsEjHDTrFuHLHXRP0gQX3d6Fvclaebql0bElM1XB
OAn/dqFyfAcumEfMpjcCO3sX6tYOl17FsVHpnYFXhqUCnl9S31jUALpSt9qgC+7T3cRqa4tLrMDD
Qk0zy0wkVlPAxF1jVIW/OcGM2glGCzHH9fAfU8G/T/7fGmqbG7zPBtNZdTyDV6W6JTU63a3WnVtH
JJcj+lzcq2YYNWkuKaoKdja7LboE4+gXNhV8LFE+wmU/hLROokDGJaot61uel/er3T19nsPtF4I2
OQ/3aDGSwpoSfS6j+JnVtctHU3KtB3rWH7UTQ+bWb5Qnw2vyQ2BYtIVcigo8E01yG88WoK3PpZ/c
63fKVXpANuNrQX2Pl2Htrr8+N7rv/SZKQTpmOYBKfv8YzWUjnWe6ZFE7RGX+VSoaV4J8pCqc8RMZ
4lxfaheUaksTNFRgAQF798F4zX3r2vgrlhefUamwgPAuBQn5/pb+WR7zp433L6NeagY6IlGBiZil
q++NqUQ8nIPPd1Fkhv35xsxIK6nNqIbOrvlz6o3Q6H+gpBd+bkS0g+zPN0Z0R1qJ1KE+UcbHBLRz
5tKALap05+n+c0P7J4DNuWOgVXfAgf3eUq+YmZzUqPHk0oDqfUbAgO+c4171GtwM2oqydos4vMyg
YZQAFF7zG72XwQskN8HaV/4cy0AoNc9LD3JwwW9jJWy+/rR9/3CnU5VULadpVkbLCTDgYD3Qs3Zi
1a5/wDzBnP+jLXCnoTqr2zLfLVz7tAFg02AFKAnPYAjvOV73ZUQtuIHkuGjyf7dsAaT53+Y4ZzUA
eallGV4ESbPrFMVHMKIAtDFexCKaew67NcU5rD3M4wpKlDLSlgIjMDKmQq3hEdy6qSBgiwxxTiuR
cZ2LCQF7oT/76ZvSPCzTz89dgm0L/5WsP97Ka/MALVApBDJckT3WPqao/NR4/dzC3iK2Fri2CkZM
1zUuMMYAyqRwQhW51BPfWYUOILLDBeNysUp5Gt78bQW5yklBmgoyUDYhOoVS1Awu1L7/wRT03pna
ro+LzWxIyiaYeoOfL8FSuOsrPZeudD9GieSJQAa7dfnN5+K8vBxqPYWSEviboajhEjzW12x9SNP+
1DjoIqXVPZmbI6kU//OPuF933RjmfJ6M/QBdZ2iSQqU9zAe3imz6Nu0NLsHATtwK+b6g6LSf8G1s
cu5frU4nEdb46FEHsUl2XVL9ntTGt5wkoZFLL4ZShB3pX4eqfVK1OjTnOpoz+2iPskA24a1W89k5
4SJnqjWK2UygKjJuk+tqH+X10B676G2yBHxnbv7iPHd+b7or8f+ZlqnIv7kEp88MyW4H7IbqEG/s
0tdRI0HeJoIWxW4g3fozd3+tcZ2uvf3mz3GEFmgWMMyqFZUHzM6I+C5FfsVLiS5SqztjnpSRfF++
jcmlfhKhFvE2tCZuU+xvIiMDA6MjiEy5zwjMNoX+Ci5A2p/09NGpWhf3oeiwyLtB9Y8V7lOlIOS2
RzMv0Q2tjzUaL+iCRhiZ8UQF9P8h2fhjiftYkEKnalpgPSwxtF8Yvwre+Pgvfho9KzLDOtIfqs4T
lZz3+6DO34b52mbvNChWGhVo4yFokP40TReVmHN/YB+uf+l+jcgqwHP9eRTaTeI2RrmrRGvVJJYT
HIG1xTRS/7g4p0TR/FEWIcqEy+Muk04nwEIOCHdG6vaY05mgEK/etQDt9i6qY8EaOOr61nAS3WP7
HmqBzkOXMcNlc0FvTlZZhbwoquD1AmaF0Z0z6lFUH//zrbRlGb1BzTIxLsfdWrZe6tOyoHii9lnh
Naglq7TDYA36Fn3RCqLnrpturXHXlpnGFakZ6mmJGPu08tRC6BOK535xsv1yeSMEgr6HmBDo7YXO
x20knwC9aoYMyA7nMjax9RSYZEafMPv9kUI3ynUVPwSRgnRNTtMzUJHeHHR3HSa4U9f4ipk0YUto
75tufwTnTU45TVD7NVhL6O1R7OsS5r5YU2j2UKSGDvVwUKgg2Wd7+mHleJUqbB4RbxEu1NWtCobo
eMZhmSG1UJw0IkIJ7B1H9u79twUuzJGlH/LOwk1RgVeUKj8WzPlRClK0cRBEVPZbP1sLF+bIIOU5
avmAVkJMZEIqZ9o/n0+zGn5+KPb99M+K+NvI6Ku1Ug0cPj2yT/1d+1jeDpc0RPMA5KlQ4jzZB+W3
mABpjzrQ3uwkT7Cd6I2N8TbCwvjoz8ca1UUfg4G/0TpcbZclGcZl8Cvw2Be+fU2/kdA5YVzwTG77
+0SoJr7rrptd4Ny1UGMLFLaVEVLQwZgAmch3timAue0CIbdL5gJQGQ9WZYKLAvAL8y8SQJXjV3Wx
NTc+6MculDF/kWNpFpDKnew25/h7GQkvsb17evsbuLBU6X28SFCFi7rsSMabsYH6j3OQUKS2VdvD
pGwx/8xVwWjabsqztcq2f1OK0LIWEmyWCTK8k+p1XvebNdjTq+bleJ5MZ6EAiWiV3I2SaEm9dg47
PBCjL74rt9pxQiMcZLIIQbavAxRiQ0wds0kebhuP8SI7p/kADbtbelhCht2iXuzlAY3AQRS2FymE
moIgWu2mnZu2+duc5GZXGgjS4gmHYhOoi2+cknjN/KpYiJPowECi10+rF1LfZAiT0iKqLDNf+xBe
NiABtoMb23Yc16WE+TPoTw2BEWKE+6g9rNHqpaDOql5FrAm752tjjruTiBw7dc6e9UWDjsCsvlJz
jPKUPAqi2e6yNiUR7gaoMqIOgKiwl6l+Uk/Ddz0A5VniouoVmLErJg3ZvRA2BrkLIcasjm0VeIJX
1V2TZ+hn/yoHWEPjV7C0XZ/eWOIuhCLO0VtXKPQTTwxi0V3a88LYNYQMbvtXwh9LOucbxrIopZ1g
TWxgGz0nNpdLPPmYXMAp4EOWLEBN4askZFfb30tbg2aLDSZ4ngmlUNR+bVk9ayw7n5blbSmngbQk
xy5WXj/fzd1MQWesxTISerD3vHd/K5ktSauRyyeKDB2cya3Nu88tsA//4YBtLHCO0UyjncxSaYZ9
DLHpsrhZuzrKleJASvWwyNeZ/Pjc4O4R2xjk/GPNwdDYZ3gXNet3J4cYqNYHU6kJ0pJdch5wrqiq
iSF3EKBzobXXNAyeYC79zTnghm7zu3gGKZZ8ywBT6T3o0JrX+Cp6I+x+sI1Z7oN10zJpmBDGtMfw
LWtAPydJgpXteR8j4QEzrGnghcBZaDGju6gVKxST33Xjz9ptov+25v8m8G7NcH4BxrNWWhc8lBPV
8ArLPluEXJHK38ytfXCocqbOGuiKdbNQ23eG9TRARBN97G4UBJSP68VBUwGgMkCqbYO8+/0RyLpm
sDs5s8M+z/2mzX/2aGgehmrxbD2Ow8+dc9fYmzU886AuwsX/tgVgl6SjFcrF8ux0Zu6jXOEb/fyz
JSId1V1bgCmjBq9jto3PLLMqngZ50p0wnV+1BE3tDoxRRPMSQ8Rbu3MYQMoDpVawJdlgsOUL/gCh
ScXQdE5Ix0dksX771XzukXKQA/Q4gxaAIGBJTkUoItncSajeG2bHZXN9AxFqzcMIOv4+NKPa+EtF
Y0M9GlFl/IVBLzQcReePRY/34QwGLbwqGV3cDktVKknjqkDhYSI51E0gQT2depaySC9mAgJCSLxm
qmiinB25z4xyWblJ6STlOrAMbfNUr6qrmSSyjRtouxxB5+t97qI7uMn3S+QPhFaD6XyI7VC96CcH
stfnGQAnrzqq/mAcs1C0pburA8U2uNuAcP8A+KZaL2OEZ6ZR2ivuujY3TSEd8yX3FX32O9EY1v7y
/pjjwd9lU6G1kmAz2YCiVHh5yLS9UwSbsPWScP7PH+PYzo097sgTUi5roRSYuZJI6/ZJfSzaRYDc
/XjnYQBCc8Cgiyuc0Ue9PwZGV0lmk5kmxAc6P7NbbONTqUjB556xZ4WNP8iKARJOky8rLFoVF1IB
3sJkcRIXogMoeZt15ZZte/zc0u5HMhUbqzEw+iDzt2s7WUZqyjjXTBY2OWcnKyAYPWBnWvzo3Sn5
Qat0Y4278qwe6gFpWUJ9HdBg0Ai2gwv0op8B2xXF7nW9QCZVNLb5MS96b5O7//QikRuHFiSKh1Xz
Mo12rpIaFPMdBM/Q5SLFi1/WlWhjmSfwoWS7VC47AiaISpYCZXPngDcuNhbgrTdmBXEa+zFVebdC
nq6fAq4MoWQ9i1TIbwA9RcPF7kZBtrIXPEyV3d0GCF8gvPHe86vUmcEZqIOCrlRibzFTiD53LYgf
17Ly1LpFpyp3BBnD7sI0CGAwNLEOqhzOZkPMdiSGjTvgd78+GuC0Erj/7lfaWOCcAyoKY9ZJEB5g
/BfLlfFfMHLlCd1zoS12eXzwiI0tziMaq0Am26cVqjEZdDDtr+pX7coqAyjwn8pKkADtxpC/rRky
96ZSRoBmmhx7N6xPXXZ2zMdWFk2k7a+IZeXg6QeFLvsNm6Sgboc0s3pcYP8n+vEavBwSxJjqscBh
w6c+XS8PIHSFuojZ2/6SPkr25A+m4NjuBgtIgiErRkkXydz7FZGu69LYssEoswy/ZKeaAR0vQ3Ww
Zc+wq5+WJBNwq9r3Ajfc/Vgbs1zeoddTOQ94AIVLNAQTeSMtq5WHAu1tVzvRICH3ZMQ8vTCt2/2C
G8PcqW4mTGMuHe7oOWyP1jk+KnLrtYEa2ucMWKeMiDLY3SMNTifVgKrcR4qlBndN2gEqHtU91GD7
KsncCWx6onPNfveHs/bHDD/oqiYzVeuuYLpHWrg0IWTr0PN07CvDq9jnFDhSwfObnd7PLHKe0xuj
YmUJmtcF/QW24fa5ma9dGwxgu4sv1ovAYUTr4xzGIYhZaYH1Kbeyp6Ib8CY5s9yy+eE3ATLRLbpT
O8Tx2+wo5ylWPsTTiHmp/+I+208TMJ4NnipLRxrExRUpWfuYZA0YatFxVfz+EewaQP27AIa/vEla
PEtgJ/18S3cdc2OTPfI2sWys0zanLYlDqb5fk+dCE6X7uxfoxgB3mVmLbTfNiIDs6A85CkA5Y4eM
H4sSDc9KSJ22644ba9zFFtOUUIdCV8p506JVnvrGN1wZ8kiohteh5OluXhyA2wSU2pOFchM7uBK4
y8Y+d9nZiVzpFGzu+IRxBKboaLozrgBxezRYDoav3CqC87fvoH8s8s8NEDCqU15nbMX/acL19m99
OOwbW9xhV4wsnxxiZJFTlklQFX3t05QGIPf8pRba7WApUUdHTAnFEZ6volcquBD2gs3GPnf8dQTX
XJJU+JKUH7qy/aKsSub3Y5JDDi3RLuNqutCCDjtHvYlVEuhgjSIZwB/Ok+qUrr18Xccl7FfJL4bh
kHfgBF0GTyWWB+pMF4hCT3Z+k/5CgL1Ty9uG3OYOGnTGECjg/B4tE+BpcunJV90oPS3N/TX+Isc3
+WqeqsbxZH300l53LVSUVBMjN9P4O67b0MaUsZXIrlNjxNPE7KPsHPppAYgsjmJdipL6+xijaW1k
V2140pPOr1Tilk39YmOSozVndwIhihFnF71YMSn9K6mf5rJ2VWdyNRDd0vxmgK5JjTwRJXm/qGpX
1uB6dnxCF8pXDXrJrfJnXOGOy/D/LQUzFZmbyPfzqoAh8YUWDyV5XM3V1SFxCLaogGJ6uCA2eF11
TGYofrL+1jFBOY75iVDbbYwfXZEG6/rV0iBxot6uY39UMKySZKzJP7jxPHkOaS+YnOo9O5dCY/jh
5N/M9nnK0WbJSg+vZACa2kOhFuEwaSBVp243dN4MVoYGzz86Ky4t7RAavV7R0bOTgywCyj7m8MMq
2mO5dJGh5Ccnf0HOF8yJfkCpMsj0Nijl1dMLgJclzBPVipe2izsXyD2dzLVX6k115sXdd3nq3Xyu
3UL91o/ZrV1NGINTn0mfuGmPcakSYyPtdc0xD9ve9jrmn9rhPslvzBRDK0YbYFT/bKaYC8l/6059
YLsnA5MOCnyLFH6GchvFaMhqKm4yN17WErfCdEdZOK9Tr0ZOm7jmtAwvZjw3fr8ksU90elHb6mk2
5W8QRf6amnoOXVQJJNSSHoe9tX7TEhsqV7Pya5HW66BKd4UOZmw5Bo/YgEmS0vlKZHLGVh6sJgXR
ObSwpAQrVN21rM8GpqlIgmZDAfFcjIil8ZfRqEK9KK5VPYUkV71WWUKJlAc8qVD6SYJFNjAtsHh9
cpvhX9GL1Mvju2G0vVXOWtdZgEvs64tprk+z8cNwEtvr1zr3lFiIdNi7+0G5abB0GJo3FneR1FRe
aZMN/7odWTzXDpVnXRkWiQb6D1NQ8tgN5Vt73FVSNsVc5bophcOCpuYMcerCcFlf0/Tz6s6J1ouY
inOvpLq1yV0f1WoRahBU/8qkaD2UPI+6UTPiYr9rNSESaScLRlUM+b5pQpZJ5VnP87oaE01ZMZF2
Q4/srb7csVdg65oH8TtwJ9eHMSgk2qCxQorDfb5cjpdslZAoSjI9liO4iTTp0loinMXODr4zw301
SUucYkQkCJ32CH30gz1FGer6Vj0ePk+cRIa4TzWh9z1BRR2EayNcon5IweY7mQ8KUMifG9pLC1F3
A9YdkCpI4fINBMVI024ZShCNoU3INJjs4mU8JzeYDvU0r7YYxse4iKqmeyWyd2ZZ5rjJDGkn5zQG
3wQSCzsqQA+A8ewjy5wQ3IRl713v2KyRS30BYSJzVQK4UCs3ynqWslfbjAT7uBNA3i2IS3Vjrckr
Amk18KvokHzH2MDFBETBOClBARiCMGCxbIjLlt7Z4zw+042pN2c5idTRr4/yBVxLnjK+ybAUEJz/
fHWiDeT8XrcwGms6sxRKPcZb47/WFug34Kg/t7LzWni3JM7p59maZ6fAZ2pJ5Wq08nr6/XMLex2X
rQke/bkoUzuUUoNduyyIupbsJ2jNoVZqRZU/NKd/ALPfdQwwbummjj71B8l3ApXpeqGIg0n5u/dl
rziXoRTI8m/TtV1gk4X1h92PBcFYxFx0VVDhe3+0Wjlxal2vUiAzRkzXGq6RtUhj7z/fyn0rqKbb
EC00wQH+3kqimZ2cwi+iIfmSq9876WKPojGSj1zEwDqjZvRv8Vu+4jAS06G1NaN15AOOwdpjGoaS
q/ULdMzme+cyB9NRPmBUt1G8JX/q44elFhzsD07J/QTuVbK2I/h8CyKFpM88AsBw/vD5Rn58Y3EW
uHcHxIjWGDJtLBTSo3bDLsp/FbXFzaqP/s/ZYs66CbvKOJSl1cIW8HrSiSGGGIar6kD/LftKAfFH
Uej4cJO9WWRIA0eTAc9nfrSxGE9Sm5adip6xnV6qqX+pBu0gZxOGPsr85b/ZSguwUdmGFC1Kmu+N
KdChMJoaosEy4LrQuTM9NilGjlBl7qNBcEd/zOHY0tAHB5sW0iqwWL63RlBNmWNHQiXdA/zkIK1+
5UneOvolADbtG+xSoQKq131v2Rjl7hknTbVOG/7/i9yAt/yrBUL/Qeja/XQgfQJjoLWDLdBTgqn2
GKbAguGtiMc5+tT0zmwCwWfbM2SgJoUWPIhQLT57A+VqDYLn0kGl9l8o67KE8CqjpgerBJNXTw9k
PIsT4g8xDB9wa5e71qSBNGvSg39GkxN3ti4KykaxMDP4kAgzK2C4QXcYSp4fCK3syYRGCeDG6AbS
43Rl+GmmWGy70+0/uG7Yb36XF8CaiVeMCfCVBlkGbk1qQ41qaVYKwg9j8THB+ZXQ4j5ttECik68k
q98zcL6O52o3TsFaa4475PF9naGKaxvPfaFakDKvX4sEVF+JIXxq7QXU7Q/kzig4tycK6SUSlSiP
Y7aZ5j8+d6e9r7oxYHNNmjhrnZLaqxS29J50qM45gSzp/udG9lwW09OKrEO0+aPaRKtaS2LpUL+Q
8zWY8NDvkKjb5tM0CPpB+p77bC3xB95UiZ2PnRQmJjonEtQAfKXrvmeT9lq1JeD31u8sGy69Na0Y
ZqsfR1M5q0v1OmiItdDx8mODXIESuugd+juTHir40rQ2HqFdENS6Eq19G6RDDJ+oyq/A2oUD3txx
XV1IMt9ljnIACM4bCM3cQlMP1MlvMo2cQdYb5outA+OgeRK1XhOiRs0E2g+HUsEX3Q16UMgzdKRP
6Jbyj5QkX+pBaYkTAuFcH8GucZSgDgD5yhmc+sL+zYeM7e0I/bHGPHhzZaW0bqH6k2RQyEgyBHY0
MBEePOVU/GI4dpAdCALgrjMBOgK4mv22xvcGdQkEHro9QZs7V3MvSUafNBrGrjukHIBcNYI8ezet
wrX1tz3mcpsFLnltTPmsQJclZFmw7qnLE5tyNl3iREwwufYcf6Se3WC+WvRyYYnhhwC1Mc6lIINh
glW3MfAYmyxfV24rywJw7X6kkpvnXz4/pbuhYGOL+5IY0UyN1kSAN/XzagaN85dKBSZ2U6rtZrLf
sNnMpqlk2ll4G0068QbMU7eGdIyb8aASJSg77UAXUPoQK6RaavgSCK6ljoln9pn7v1ssFyiMOres
VYb+Olmta0+tSK+l28pUfn9uhsXnz74fl/i3Ujr3uTPgCTU0BytO77ui/TEaqxJW8gz2mPw0QPUg
zHpVpLUiOibc1YaqclsZ64xi5ZQ926MTVgU9FKB3SiYR4YDIFHdJIfLVmbriKZrF0BfrnfpGkowz
1ctzMVaPn2+owEkd7r7q8m6mSmuQSNHqQAclhuZcV0s4p7B7j/w5Cw73kIlVyclrtKbD5X4ItHC8
XdGj8DIg4yq/nj1hdizwE4cLMlavZ6iVo7TMKjyqpz87qUuPKAIDnoREuUDrUWlDVvJprX8wQLeb
ZmyWy4WZIh8Lc+0QZkCcNYLfBMOmgjAq+m5ccMnm1QGOpk8A1T4m81Fqr7po2EgUXBwuuNCqcOJy
RC4jj37PaJze6IP8AjChmzWIz+L32sc2HLv9NhvHhZFZyv8fa1+2JSePpftErCUGCbhlCGLKiJyn
G5bttBnFDBI8fX+4+m+HcZykynUuevWF/0qFhLS1tfc3REwq2PqpSP0cH63NnmkzeAl91vsvtDgW
+mO1lrOtTnQRVRRedFqiopwlTLf1rb31ZcawgT5mbLRNs1/P/f+UK/85TwPu9iaF2smyTJLEAzfy
2LY3nnFDHemNz4n9MvdySxBN4M/NPB7OPEc7mJd5rfU/x6o/o+j/jf6HfAWoVDAQwxUcVQfRnoaa
ONHUoP12nsbjiP7Z5zHm+mn4Ndzi8CdTrfQsxUXIddzt1V4f5V+dhl8jLI47uCZpOhAIaXf0B0Sf
T4yhmmAbL5/P48+68e9fbUn/bU1THXMNhfF+bwXJRVfB2Mb+asycl+WPr0RVzQJegtmqtTh+I61j
WUfGb0XWvvbK3b/jdX31GzEVm5FhQM1a3DlWjFaikSJidfl7YVSuWq3paF2tWAD5/c8Qy6smkwUe
9bpdgN+fnVDJvSkD89R+o+2c3kKmXnmDxuPnX+xqlAQ2ejaDn2G3i0sbcoS8L2qGJWyOxXDQw2Ns
rjTTri/cryEWC9dqTdILS4uCMhkdPb4Lrce/mIMJCXMCYaQ/YZoG5EqasjPLoGlA/DkVmu6g+7py
gK6mHBeDzLO8yCP7VoAbNplFAM7UPtLeixyd4JY6XbnqlHA1FbA0jWBfX4GAFkDpFt04RGAL6xsT
7xvCv4Arg/sEPE74gX/5fPmuH9qL8RZ7ACROYAMnBPcxKHZyBxFFT+7/hYde5zhcvUpAAEL5e8a3
/gF0SlivqhOBBEIT/cRDc8hXzPIS8JcG0w5s/XVkzrU3zeWQizuzLRKtGRorClI6ecR4BdLSAQ7S
7ZU7PAI+X82fPYplULocbHFVMrXSStFSVN6BLp8846n4Nr/iFEdCBhfFJUg0mnjKQTHdjUfwQNde
q1cXGH7BDA6VoDBZS437Tu1QYVKMIkiPOvDzwHps9S2oZO8MlQDYLGLIlbOxNuQShwT4aC1JqIO4
4kIHVPFn8FMKhU5ELfjdEmjI/edoR9w0F7P8WZO4OI91X6eTUNQU7GNjP8+QB7Am9uLT7Eoeeeoa
1Oraobwcb3GBsipNobybREEOZgef9jNb03yCEbJjzPODxOfn++hqUeVyQP33gNNEciq5CTjAX2C7
1ia3CG5hb8P5zAIkfO5x/FMD/d8ux2qFYXW3LK5tfVJKKN9jZuxm7mkDEzu33OjNhMX8eST+qmR0
uZaLAKCbWlizCSPOyDwwbTd6/WK6PR43MLwNuHhe3Z5rK7qIAmEzSdZlGLHfs/2onmeDotrTNoNx
928J9ly7xy9nuIjhlaSFAAsCJDmTQN+FULc32H5Gt+UZWtyttbE6yMhy/lDr7UkTOcSC5eOY2I8c
moCxNU7Bf7l/F9d+NUxGkvCfNINi96sT8u/AS9Z21M+YfBEM4qHSGI/A6ImP845Ssan80CPneUcB
Gvxv2DdcSz0v1nup/9LGEN+t5xHnroF+nA7sOFtFsO2/0RVcG2sRevCM5SLT/opWc/V5eTmvRdQp
lSqSQ8bhu0mND1kWfhHrPiwsn0mj7WXbBRrLj7jDU9eW6hpQ/k+q5+9BfamLG8GOU5pDDCpCwwuf
WU3jhtTKnZK1owvUcAqwTa55Vasdx7q+lUArOsxsH6ZkvNdUNfPbqeo9KVCsNHm0+3xHX8tjL5dm
EbaYtLUuLfBIG4vntN/Jbk1c+WoidjnCIkxNad6H2YARLltR/9pW65Jlq6MtQtSoQxcjLCxlM9Te
iIe1fYh8/g9IZb1uvxKhtEWEAtQsNywO+7kw26u26ZDyiTSN//k3Wrs1l3IfWaGokT3fZDOs7T+L
OvP6LBO9uR8ASS0G1vVPx8yLoFNC3h0ud+iURZl+k5W6M2ofevFVssFpjGRlYtrV5YNlEbJmHWYc
S95RmNVpZ9YTDzjOwktiTemuz4YvQP18TBkZvQJqSo5ldmcRl08CsBYYFNQ3ll08cl20Toettcn1
YRf1za1ZUuZZ44wgbhTm2iM7tmS8450VuxRZhwN3r3ujXytNX99xjMBmHGRSG12z31OaUlGHLmQU
ivUh7mFolATGLoSI3ZA7o2ds11Tsri7ZxXDzv198IKr2aU7QXguaFOhloXjoJd8QfVr5NNf33MU4
i2NLIHimFoMZomvwn2O9VhdxcWxF3mSVogGw9DdB4k/U/RyRL+a2OLWQvq6Ebs73wY9B9YBvLlQP
CizDm/auBXruNtbO4IEWFEe2x7+AkA95uWob7aSrPeihT5H1WGfsJgfGAsYDXnkJQITI2c/ktd0h
FYLv3koIuHouL37yIvEYS6ggaGEGsOlPGoh8qCAKh/AGvMJPUbhsRzw8M/8NwYD5L/8REX6NvNR0
qXWdlb2JiDCLwsVvhZfWiKgQYXqonxT8PxRMLdXBGyywlR/jdi3NXdnvS0ivNPRUpmzEBRX6BpaX
nxuY1q2s7tXE9mKOi2SkiCduhzEqozOjM7Z+voPsJ1gwuN3gFcGUrpyu+fB8tqaLhGQCLhaOsyi7
JTR7Imp1JjasG8bqJY7kioLW2votwlNWRFMJLmAZSOi6y7fe/p718V89lS/Wb/4RF0GJmJ0eaUAp
bzr2rCdPSfYjMwpPjKAmJLCCyWpPgFdAWUDRr+Q5DDGy+OWvviFuEooSE/QT54Tz4jekU9vCk7xF
+A1iw822cmu7zY8MNspwAI39bg1sfjVzghrkP+Mt9kzednVFrKYIyhziunC66dspWtuY17/er0EW
G4X0wGGgnQppTQbI/twpQMEF/Asf3iE1wlG9Axvl3zj0V7Pzi8ktdk0PsZXKHNBI09P+Ie8xsThJ
YFIjQ1BZQP7IqvyoDfnTKPrbuqgiVyGrzLfrh+TX3BebSm2gqZNKhLw2Tzuft8Mpijtfz8Upgxpt
i20A0RKxM7T+vm7huEqqLwapTkaTPRuD6rZAHNbquJIv/z/uxV+/anEvDuCX0FZHpe8vKhh/sMN+
3lO/xlrcilRTRZsYqGGqrNux3PCI1sAY/LtmfDVFUHU3GTCH2pp/2drGXtyOJgdtUxMVStsG91t7
Anhn9VEw/40/A+CvmS2us3zKbBVba64nssBAo7Z4HUCWBhcHzC6gyuXdXMeQ/HZ9b1+dnmUAGWpr
pgXT99/jhKmPlA4jzm0Ra74ZwWPGLlekmq7u3F9DLCuHbdEZFRvQwrFadBPFKWweFWs4NZW1Etyv
NleAt/5nMj9360XQa6B7RVmqA1UDlPdMIWoMsAJ3+o2cq6IzkYJpX9aSkatB6WLQReSrh9msLSPK
hmF6Fd1pZtBoK5KXV/MdGzDsn7PD8+D3r9SEkzHZI7BuU1rcp1ohkGq1zxWYtydF6g8WCG6rwXb+
m8tNaRM8qYEZNgkkaH4fE/xKvSAwrvnZokhf1S18lVrw9gMwDkGydfqvSej9xa11MeayJ9uQgolM
b/EByzdYE3pyvI3awpum2QEAVM/BGZUdq3YA2aX0YWXwlQnTxZU5ZqMcTTlCojJ2e1963NcsOD6a
T8z5SSdez2OvHb7L6S62jjFCIGriJYgJKYz5hko/qSMc8D6f17X9eTnIYu9oSk/iqEyRMnbpm8FH
hE+Y1vG4X8FFr01m/veLw8fzhpZ5ifDcxV9pdtOgE/j5RP4UZMYFAPg6RMJMwMvR+Ph9BLTSsoEr
eFvqkQ9UBD+YkWeMTv+DPnSlM/q6N1fsRxBnDZ894LSAW8fnjCdyK3fWIf389/xJ3Jp/jwqXYQOB
BSSJxYZRBckULQ95EEfaRmnltu9zb6CQmujzmnzV66LbMhjp2ULoxyrsS6fvQ+VrTo38FEOiJ536
GMgpwKk+/2FXv4QGxWo4W4P/t1RzqgEx1lqBbmwc4cCQDQM3429GYCqbMf4WVC9+/xJSsSIDOgfA
TmiPiQkvrZKvjHB11+Kv/zPCIrGASmFnKRP6eXqCbj/MpGukNGuM86sXBpr9/zfKYkeFBtjJNOdx
kNf/m1DC9VGFajLkyiZwQK2/hfdcDrrIKJC6JVYI782ARFDNgcTkTdFxf1IsV9EMl2Uc1pJF5pJ4
9C3F/C/XdRHVk15p1I6g0My00u94cdLpsCVC2/1XG2Sp3RSFYqzJDDG1w9FJqsewWNOFn2PjH9eT
DkYXhMsgM7msAobcqMnYoQdrBGMNOfg6gA9SHszED3mK97EM/mJGv8ZbzqhoQFZXdWQxzczMn3VB
V03WrvY44FHwz5z0RUARYQw5Xwv5ixk7Mw0j/6ZuFXQ8dfOnctl6p/5aanY54OICGnWi2DqkgTY6
dkIqT10fo4dtgskuV2LS2kj67xGDwa3DUgROWplv7eSxg+5PZfS7NlkrD18NfhdruLiGrCYDjjmM
wY4fc4eDIa+gS/3fbYVF9CsqpmQJDCVwdo+8mtCKa1dGuFoBvPwwi/CnTUMGCSrsBA4wrw+c0Cnd
KC5r9uVu3P3dK+ByuEUcLHuhlc18mEi0SXUU7gu2EndWZ7SIep3BWVcQnJ+/IaNrP3OBT8KDvohz
tgHyRQXJt02vJ+luaNSXXAyTm7b2vhf5fZYNk5OkvYCZZtjUQN3nacC6dHC6tHlW6CC8UbdSXxsg
tiGqXvgt7GWjhHROHspXaWY4lOOTmkEGY6j3Bs3eOmN8jLrxpTONF3D8bxNkj1kWPcYdYERRH7dw
Ahn8eioPk+B7q4Y4eso6z1TFYxOFh6bu75Spb/yS2t9sobwVJDszonh9mwg3R4IO0Y3+iZRx79SN
+qMqIMNQdPZHWnXC7RqyGxsLJJhab7xGWsjPmfJd4cZ9nIOkwfkPTmroxrMBDqRVfx/BvFZvykNK
bxkHr8ThjfGsKoPiJnUO2KDyNpkQcDPqXUmq2hW0eKqYFYC4tJEa0C2tmUDwok592CuUoC/meysp
9wmPjkqWb1RuPkwm5DRC9QE+mPD3HZqzUuJ66zsrEHr4oDT5RoQ16l9pHrm0Cz+UcNhQO/keNzqw
ttNtpKNYNo3T6BRUPRuJZUFkA1ar8F6GzytMwOq6no4ZK9I9al1baZX7igzPVJV7k/V4pCA7VCtg
Y8Ii3492+6ACZujUIQolosgeBLV0fJF08KhZYm0TgAUgfFnxUEBRJbI3EVHg813aj1kuVJ9mwsYs
4FDbZRsl6u9DozgpQy29tDC+Qb/lC3h1Tx3pTk2q3rIsfemSAYw5yiZvUKB3MoL90GtW6+S5OLTE
TB1h1W+JVj8MeXhjaXYQS3VbDvb3yuS1I3S0PCUMcysj38Z67ylRdVsn1A9j/XtXadtWqFsbCjMb
rQsPzE78tm+ky6QZ1EX2fUqHfZ+mR7UNNxJynI5aIdUk6LAmbKd3EIuUWfZhR/GznRRvRhTBl71h
TlTPcjvTlpYkyLlELl09Rpy8z+vkdJXd+iyhlaOX5UOL7Z03DEbhJWoWPXsc9AE/exD3UDx/gDZl
41VN+Gq31YelVv2269rWSaZ0Q02ibOkI69o+b0t3GGXq86SAj0Mt1/gKVy4DqGsbaN3ZWME/tKil
rZRKWaLZLGMFLS/GHrIx//L5bXClePPbGIvAphlxbuiJiUyVPSVx60wKNNmyTUbfpfbDju8+H+3n
o2IR2H4bbhHYmNrAOhT8oSD5kZ26nXEid8Yebl4beo8n3ibaw1TdBKVgCCa/9MQ2+fr5D7iSmF+O
vySEF2UBhSaVzRd5tMm69lth6EcyxSvp1rX74rdxFrmQlZK6JX0RB4TsOwA+sgMqYf7/rxtw2deh
emYmWowLl7JzGr5UBV+70q/sRfPijl22boD7Ba5fGiWkw0Zf+6I66iF6Z7dgXtwrsyPL5LH7zz/V
n0Yp8wP1Vy70k9h48SSvJZ1qYYa41kE0N4mDd7/+Eu3Z7RTAKPTIvfGgu4DSne0jzr1rHJLNqszO
leMBCyFdx3sQjgTg3/6e+LVWpNREzGpFPrCSR3HDb2zbk5FjvoPu6hsv3MOovrYvK19deYXMZ2Fx
Vn4be5FFCVpD2Y8i6dTswZ0gB8YiIEv4M4HMFtU3FHK92Zpb7PU35VyisCAraP2hZd61Rmh2EvGg
rUChnqu4iUQVl/9vFRfot/VC0pVDiYn+GnOR9KKnlfcdktLZGGE3KNWNIjSPGur28w11rdxvAUMO
4CnEa4GHWASfkXRcH0Zt/phhAM7NPkIbFAjQ9DAeWOGtjHblzXA52vLJxcNGq+1KxijnCn/4yLPN
jPyCeJI3bKWGfo8SsMGFldEK4fcaRum3gRexpxnCifMYAxsBHOqUoHVTEH5sG4SpGjr09i78Eiqe
slvbr2vrq2u/HxZLL/rSpAimwlU3cqc64W48z1JUYmuvfcv5by0Ox2+TXLzIct4B9RKDLjLbctLj
tI2yrzMEHSJ3s9P2GD9+/jmvHEaLQviSws4MIl/LmlHdsJTzDAG96enWNJRT0dupY6XJUW+xi+jg
R0R8l824VimYv9ZyopcDL6LA1EQxLhIMPPsNclR0wy3dp07sQ6xy7ZUzL9pnYy0eUglq12B/oGz1
r34Y5MCdS9Gttd7D/Oc+G26RewD6o2l5i1hj86dKQR6WaBsiNmqve9ChXenjXInklzfysqyo9naC
DDqqgmJsHMq+xBHM1NLhlBQqQEbfWRSvBYCrq3mRvi2Og9bEvRoN5F9qm23j5vDDxCmcjSKVCK5S
/bb/i/rYb5NcnArCRgjuqCYinGw2dqG4im44Q7fSqboW2S7z0kW87oregmCfFQdJ9iBH5MX8Xpbw
jBqHlQ05/6E/NsjFCi5uX6WOASjTsioQIncGy4LypLr5/FyvzWVxvJKJjZHNbVyytMRTbYciHIEi
25D85xyjyy9jLjZDaeoFFQm+jCzgZiRtPGPWQsX11TJNRm1c3bjgsJoX+dKoDdEwUuTWpqLdlox/
ZESudPKukR4xjf8bY3mpxVahVyEpqp+X2swlHUABlm4DoUlcM52jPWY7y0F7NCD6Nmrd0Ai6t8+/
2Mo0l2VGLko9jlqoK2jdsw2BA4Gqxn83wuJbTXyQSalhf1O8mEHiRn3i6fMRrtVKf1vH5UHl1RBP
GVKexgsDxXBnURf11Hujh5yggsvDWlago3ty9TT9+nbzv1/sjylhhckFntSNzg69Et5bFhJZgFL2
dpMdwQbAY3yCJ0j+PY0UP+P1OyRcvDSbbrS837GOeZEm8KDpHSM2HzWzLJ2oD++Izc9lNe652ez1
rLvR7Pgcqa07GLBL6fRTyZQAZoM1rDinO2pku5yGB/TJZvy/VyTRja71Wyt9kHq3I+ZJjMOh5DVU
fEu6a6cO/52VJG5mpbmb0/7ESWBniQO1HC83R7eIIREK24O4srZ9RjZZZPiSFa5MU4dVmRN18UsI
7ricScjJG8y+Huqy8UFkB9pPo05TiWAINX8ctUMu3ixt3NOqTJ1inF21waXkwpEi9vS09GtF+Iz0
GyMUTqydGMRNkwnFkc7KYe4+wT7MDnc1ifaaJYGMgh5negcqpVOz1HyO+uG9b7snJi2HARubR2TP
ePtMIVOMffYtTKCkW0/sECm97cbK4KT5eC8H1ruRkuD/Br/rpFuWX2gKhGJVlG/wVuUoemS3zC7R
wRt9OY3+YJt3sWZvZAUnICvaGmn6EPaZ3yn8lmnStYr4Vivira0rgcyavWZCgBaimMhhmvvUZBEK
wuPomNr4ygc0kUV1GIzGZSNglLELVckb0QFPSdihsQlU9r5Udi8dNS29Gp5OnRHI8GRZJWA8qmND
wLeAT5eLzqdjxqB6mDFaQ0ntGNQOFEt9jKFqPMLeSmnCIKu+mjEEmtloaU6YEtMpIlSc2kl5L9M7
U5IBfV9jq1kEor/nSpzhUuTQiXqD9SIr1RNRD2IFdCcHKGh1EO6SGmBq6n4aR3cAEhRt6sdwLr+p
J3v40GV+r6b2FnH5QOzWCdsgrSzHMH6Y0+Sq2Fptyl3aJ07cHNPkiZPnNKZO1ojHIeJOiqjTpcIv
SHfPyFFt6s0YV66G/75vdwYkxFpb8WaJIq3cDPODEaLJsLA/QNsXYBknGjK/7j+UCshilvk9KZzE
pE7OIFub04Dkz5n61PfAbItHUbUot0m/M54otnQO93VUzmIaOUZj+DS+bxF5FRXYuFQ9azI7JuVN
XTOvqyOnatFHkG+ZNW0BHXRsPduo7XuXtJFDYhRbxq9Tr7q8f+v0wVPydgMvjE2TwJQs4kEFuVDT
4J6eVa5Zqvdd/KVhxq7H15StdExTOnryOn9PCNNsQmbtjZqixth4LP/o1D2vSz82UDlUhUe64aTX
xo5Er4UGY9MYre3oebAgRSAB8SueG9jHyfg08ORYhLlLUsuJ8m+jrR+tWnWygTzZJZgzioDkr9zw
SHUzpb0j8Q9opLhqAY8aKzkYKfOmCnZ7I/WtuYhnEtDVj7w2fCuGkWek7Vua+joLSigZ9aiC2rrc
ZWHrNbHqNIAvWJP5itgKgx+oBQGabShkm5oQuu5uElJsoOa3E/ho9Xgo23fKiFe3tTMZHxZNd5n5
rdXDzk3yIghJ6DTj5PLxo4J3Nvo4XgztQR5C9RX1d1UYgZlB/Zif8ri7rSGEzPpXHpbuhJ6M3lJP
A4lfwo3V7IaDNFRUKkG7HoALanq3z2ynNOqNHqVBEt7bzeQmNmqEpCG10+RPdQiAASSOWD84SLhc
qnI/QgBNDM2ZhXI6bDfU8IMqhT5BfJMr0zEtOvADmlOFlZvqFEX0ek+syQvlLVQOPIXU/tRkrtn3
EKL8BtmWzizcGn87Km8V814vIzdq2t1ogUomXtF58Bk9x/VwzxsINMclzm3nwCjKMSIxl5Ldgjwb
Qgi3KfjGNL/0zVNPIQIJ3IxImFfVsVOFgHSnrozEoclzJ7Gkl5HU1aHRPYTw4yDpubDfEfDeaGKd
Uk0LrFwe9UE5a1SLnFInWMQfrXUKo9jnkCwmw6NZ1RBKYG5Wt34+vsAxB5a3mWPlk0uoeaoIc7sa
Qlj8UOCUmkUDFW7T6ztjV2HNyBAeFOgPQn7d6DNP026rVtkX+iGXyTmrjc2coDbVEEAe6aRzkHmL
jNyrYbeHcOiG5aGrye9tYRzsHLXxxnaYfgtxMIT7yC2jek81XCRFcldYb2GK28V+SMyzqHS/gntd
Yz6TJH8tJ2twLR7u8rQs3YrFPlodvIl8NcMCi3SbcXmXaZWD8O200C6HieceH1bYuL20G7ysoBNf
QYv8IOtvXYyrBMLvfLyJxTeZ0hdWP9Y4IVS8WuG7UR3amp1D0T7lKX4iSBsmLlYVsmsDyb02I15D
uCe1bSIaV4coI80sN65j/O2dWYjneuoCKN9MDjRqfCtTt0YTv5opqmkIiVoErfZI2Y+J5TQ99zjV
vDwlHqPbzL6vQA3UIRcbps8ZLt7cKp1JWEExJUD5oWOi4v2UPVYYrxK9M4SQyI9T/CcSKL0Muh/f
tX6XaJjzLIlT6ipU9ckc+/XC/pq1+bcIwamlbMOUbmPk57HAPLLe07KPsCwOigqqp7gbu2/cBpvF
PCtF+k7a1msRH+OwdQmDAk3MtsQa3lU4CnQjVNOYwxqEOKV/6ttbPU/OPD3mQFyO/QuKCj6Oip3+
sMs7zTRxvZv+WMXOUL50HeR+EayL6r4NRekMowlbPfwN6Rd29d4nfBeOpguT4KOYErdjWCvb+MKa
D0P8sCHe1uvvUPTbRRNx1J46ivxq45ULQhOWqL0Lo8ydSst2tIp5danu6uFcQbt/ALspM+UWqt4+
NvAOplvIl241cDGbVB5yxqBnv21EEoCFc9azeFP03bsQ5xhi63BD9IbS9gpA26ou8tqkwilqHWoX
KEtWLiojZiq9Onm3WLFpFero+GKdxZ2pPc60OJ18EfIGZoP7YaYAvdSG4jRN6+tTcYBDtjflPGgk
ec+sMxAmjlIhWRONF6EHGrJtCE/TusOFJn7QvHHyONpNsHUxRHya00M5eyqk8PCgGf6XT2E4+JX1
POL7DQL6++DBRJqCxb4jeuyUneb0onZpmu1sMJUG2vl1lZ1y85xzfZOha5gU6b1uKwhJtTc0sR9W
r4V8HbPK6bvvlt0j32ycJHwwELRjA33BKHK50L1RjK4ZP1Mb3dTynXLgD5vUTbo3Xd7V6t0kWr9U
gQgcjiTFpRKPzkQ5RGrtVwEBLmm1bqkjbnXFrQ1/BLV6DYW5V3PlRmkogl/2g00vRmw50Cx0rC46
arx5kFrljbzHKX3RBbiRI0fL7xzi3CfIkBKBFK/AaeXFVtOSgOfENSdgsq3JseuPPILyQEGdRLd2
Sc79vsNkio2o0JNtYuXADQO3yeRnovFHyb1cUSvoLCP7AlhBDY9dWOBM6w+c4lcpE+iRIA60CR08
Fb4DYZZ6stqaiB+aVm9oqAetxtyq7V3IiDqE4N1oyYAAt0jJJgqroIJJKBIKV8mbTUuQUiqRH9f3
cdoeGjI5vZYeDPV9NIRnSuMcRQ+iC51w1DyR5s8DhGmpdRDdEJREuGEPsDs+zFTmuPb1h0HBL6Kg
y1vFsbLreSujvn4eRv0jSu9B09tN9DUV55Azt5eaUxaxI9izpQC2D6IRafJ7wcAViM4yvA+11Bcd
XBmyV65njlnbfh2dNSafQ6KfTexcs6/PqFh62kg+phZPCIiGVpwGU4aIav2Ar5oTGcLnEwpiRuKo
GLExC5wJ4jcMth/VBIHIyrOVE1cgUG82nozpkYkTxSO8HcYAElVQ/zGQxgk3KZ9YKw92v1WZdOW4
VRobgOxjDJhvFr+hMuVN8Vl2mp+Utp9N9NAp3wFvNorRSXUAZfudiFJ3mj44QUTNbwd+xhbx+RBt
Bwsq5ZXwisHY6krl6QmyFgMuJ9WAOG9ue+AkFPJDDMytyd1Y3Ey43gz6PnCkwemHkepenJYuBPex
23tPIJqUPLxTByswE/tmTF7pBGdKu3MLnPKcGEcyGq3TZPdaL/bChNJkSPxY0e9jnuznh09ZpRv0
otFGuIUlqDPhOPXIhrD7FWVC8l+7hmX7hcL8SduGiA8A2/dSop40vJaV7RYRnHcK/JQ0fhcTkI5D
tKdhkOQWek7VK40aiFhmT8AN+iCjfaOx8T3XwF5PvsBiHu0ggov2W6gfiuLeyF+01PZgSLmJypei
IHgQoDjWiLMWxrfQVPRliOeqXW8T9LGrqlTcGAhQo/5WC+2+NbuvlXmbNvi4eeooZrG1xu55Gm0n
UnKHlrs8a+7GRAS1dsubr3gaHHp4kdixgQRxQssfTMI+vaGkcyesPB3guomwvKFK7tbwRlHq/gXi
kA6LbK/pUi8h4hh1kKbTQk+B1sgYtni59I40xpNd6KMDKxD4dlbmt8RADgZvKC+iqdfCuN1sb43Z
/iXB241H5SGawIiODW8alcOo4OqK6S2dxgMInbGjjB+xfG8ZUpTa8gre7mrD8utkWzH9cWhRkm00
F55gpaA+sdHgiotT3T2Otel0ioVc8j0J29sYL4FRB2Kz/uB9toF55tYkySGCBZwjepyI+dvmqXrT
KRDbSeDOWY/leZB9j9y+gYabmmLvhLcUuEynshJfgSLpyAsnqr7ha6EzPdvWNNuixrkReMOp3BnT
uza/LWulxtu5A51hCnimbGDf4LUGSuT8VDAaQHrnzkyaXVkN8G3ubqSWvTb0WIBzNtl3SZo/Ujv+
ok2QzlLj54nLb4i03/XZN2PIpp1hdoC7KB7v7qfs1UZsLCq8FroU5sFtZrrYuueogh4Ne2N4BU2p
6rAa6po1XNHB2mP2WwiPmyG9GWFQ08GtXVj0MeGWa6n3Gu6CQT51+q6Bc52Jiz/TyA2PcTPix3eI
v1mR+QYL9xFrnwngeqR5HVPT7VTYCeGNXYHWPjT81LTfUOpVQ21TF0Dv9PRF0hMrEJwb1StY4o4S
6jETu7OTFw4rH6suN5TUQTTcRFP4HkXMHcfXKAKpEhyAxnqSFTuozEaI670MQcTsnyRuJ9XOHSWq
3anftgRgY9MMBK6BUadeTG8iJB6lMuYekeRYdsNexfWtqGC8x1uTT7dDDcVnRQNuk/mtqHx9EEhW
elep0EXFZSrxehvC3Mt59D+cncly5MiWZP+l9xABDPOiN+4AfKQ752kDCQaDmGGYp6+v41nV77FY
lKB0LVJSMjOYIACD2b2qelU918bjm6c1xG+GwO4G59s2Xc3FYQwvJ9KzCoQgouSu1a2TExfj2rLl
KnNQVaGEeids/cOKur3VV6d8yM7G6Ng3iWkjJEE8ZNk+mM+ePpMeqmDaWc6H0km3uNStetfmVLM2
dshcW0nN4+o7RVpHN7KCXol3ZgbaU1/MW9OgXQrqg/p1iJzKQwEbr7Jc21UdJNcYbSN6SxOJaq1S
1YFb6e1Me5UOr1301jrlxuTsxQAGwKJ+nvVuZfDbdejjEL94AC2/29p0QObo4N3690z7YdhXw9Dc
CWuxvHCZ/hAw59vxg2uU6z6e0IdkwUJRJZXxOM3ECId/ilKcLzWRLl4NiphkfmpoYe0h8Qzmuke3
88tR5eQkTt2sO9KErCuhI45SAfSqzosa41arEX9dOnEbGqZx5oMm8BNWSyx0o1Nl2ARUTSsRKr/R
u+VeY90LABaQNMpLd23nYHFte1Wozx0aISvTWT3n8vKpt87KaVPf6anGQpPOL1NetGSXmRjzaaeu
JdRJk6sx4WtXZVA5If8aIS5DqYN7HU36Wi1208iYqpL4XXZn91WQquM2y5yt0z/zJQA6NR6nFEfc
B8EJnloaq7Id/UsNZuabCWzlH2CJI75LdqZlXbliJ2IcKubrUgr2J0OmADWkwHc08SJzrlq22TjH
gRWAa3gv8uou6Z9JETjo1tXl6yBUbKKePi1C+DX7kz7n21YO2zmk8K+srVVMtm8r4U2cbMukXTvu
BARU49jJD8OBP+pV/JJy6FsEf5klhsFVNa5yGuZoKIGbNpV9V+mzh+XKZQLJk/28alSc1UGf8s2i
Hk3rpR6IW6G1mQIoPM63NyN5KzQmqp29vnRrSWhmLucgbI5jnXPgLqvJ0QJXldRbD5r9gJbJr5Fi
JdotGPRa6wI86RkhQUsX40OFaxm6sCuX7s+W44qgtBu57OvxmWcpu95nrb7PRkX51F98NLJ10iOv
K7JDWSSwENGuXpRD2Q+buu/8WFu8Ps53RmSsS1CFmU5HG02AHhZFbm6n/FfIFgFk5xUOwDIBcnWs
eBa/iMpG5HaHPmpuuPVOLa6L+bldXPavbT5V68vP6dpwZ4X35BiviC7zzH47COE1abcWFqXUwLEr
c75AgJcwDvRuDPT4t+bwFaFWA01ZlbTpjYoziDg18lzarxn8k6QjrMNjP94JVLMJ1uAY6y2L2I9q
vgFrWXW9vmZnW9vmwbTfbbc/D+gT5+Y4VFuja9c97eSY3BsGVo3pVtGMbZhou39Ar4mmrb0bdcdX
ijr3EiU9jIV55KsCYQkyrTjGIxFjcccYPX+A0u4Bb9Ksfcw5MpbpioyVHYjKsiqJY3Sz5yX7hZ/v
uhPHOD7rjLREw407ETQnEw+kwMc9NZAF0kFQQGUcAiX7bWQAbGBAY/EaDS3g3rROzNFPkSKP8nfW
mcFiFLseQBXZZiCMm6UsjspyKwagacG4TAqFtqJcGIUZNGHim/qbWi9XahH6bVsch+hkFNFaz892
OXlTyS/BU+7cyFei19Dq1kMyrsLlY+Lf9PW4GmedQ0in8jVOShauCuvBtNqbTt8svfIABu/FtJ8F
H6fzlFh8NlNyNYeMPGTGHbZNdwOJe8IZmOekya/Eaqocz5gu/AiAgst9gpWp0y/LWDbaDPugmZ4V
lTurGHxF3uagclWXnZOI7Tdil+wHdZUC9yWJzt6VBl3S+6WuH2TWr3UQvtLswEevKxC/xcAwnVg5
Pux34h19xrXrZLdopZ/NL/+FW3JHGydB69nnuzjFzY4j20VP5Ezj3haK51KQz3NJ4h/Rg0gngU/S
oVhn03QwpodJYFpmpQc9E0FYtms7sTZqG/m6sgQDBEIb1vf47xT0M0htzXHaKJPKnr/ctVY44MUA
Wt3/Hlh1k8uTj1qA3TIBCEqBM0kRjZh6bmzH15zyY3EuQeCWfHX1aivxKSmiJ8NRaI/IKaRwYYRq
P84cBUD8iXJFBB0TkowwR84e8efayKdTr7f3o7XrizbIa2O9WOASWVm8jEUB8IrrQWlspTHed8bI
Xkr7UZm13y9vxgKuo0Qns6kOheV4CwF8JFzH5cOUNAFqVK+dP6ap3ef5o1Vn+4RErbCiQOm2EfVJ
052GzjyZSv2SFZLzcTDYOqgT1Owe2fLenew7ywz94SLGdrNrk2zHlazMZ3MMX9QCoARpLqVu7Klm
ckbSuktKTuZsTH8xOfk7KuZjkxI5Hw/qE6S+L+xSIvu9npd0FYLbKFG0UuJqNSkhCY4yEMn8ni/y
zhUEBGVPQOee3ibXRWH0QRHT3vDaohVotXHJNXzUyuxoy2Xbm85ZV/dG96SyuGJzLlYFDRUsy3pm
t4kLqCkprsn122ZSObj2fcMEUEebxpFbKPj3dUig01WhP+sGDJoepE7mdcVRpsWd3mEWILZFD5ht
Y1ILhr0Y61QjnA/YM3kQVGhRjzF//OuCo1xgc1eT67B5UUscMeYH4iS36oKUWU+dtUBpXSqJ18BG
O3wFZaIckwIYt4BWXDSgiQxhXr2Q9HhyDOlFYwEwD0gxPNlOsre0aZXhrJ4pD//gSBBcZSm3sX3u
1ZusAwwhKyBXGl/v6aYZrMoN7B/NyGuUV8XiiA7fK/4mgDnmwmCZQ3oIZd3jT9qeTB3x6pwRsWmu
xxHn6jRIU7EZY3dlOgyoiMxTASOcitMh1vdyOluMSkz2GMyGe6QZ56GfIs15a2Oogf+MbyQx4gq3
vb0zA/vOgiYK6HSy06eMoU/TaD2nNw+x+4htJ+hgpa8NVNirUZG/Evmr1EmcFERUzfjKj+qaTshb
EpP3PbFxDlvHalZD23tSXi+ujVF5uBJm+ktpBvb1k+PSY4AGuMlrnul7tUjPNvRmV2vX8lJExIVX
Zbx7GRMFclIdWri03OgG6aSXFykmcSoJPlUrFTItAnqGEVjCbcRukusgy3FAKF5QAMd12nDocu0q
6XoWT08JyIjX5PfQgpVbgcGfW2cCiFF3uqwP8RD7QJLEc1T7BpBbhKfCSh9aFIRV/ZzFuJLH2kvW
Xyc5GvLwcYzDNfOF71rsHENrfB0jdzvIEcPcnJaPzTOPz1oobxzXIQytIxYqEV6Y2gGY/wng/Ny4
11Of3ruZeRSSG1Gsqy5Wtkar/hldxjnz8SPRk6OpZMdoVk5a3Ph1HN2M9ehfuNAew4e8bynx4W21
h6l/ncAK+/nDGC+whEI46LRvaMgYmlgN5mPmxL66JP4iB1+dE98p5CZsx51VR8fcqg5VUgaZnDct
QfXFgkNRtdSrNu4trDogMVE7LqtKRIdBLHfgU9IjAyNaJ1q8U7vE7xm9WEU6vHk43pi9eBMK1WLp
rrpJDuu8tn2jChvfakHLlHE7mfnodXF0Ug2b8wp6c70k4aPq1q9JrukrJhZuEiet9xZ8ghaLcN/O
ch+20qedvauNvmFzMtdajF+YUC8szrGpij0gxJNbAEpUczD3A7HqTnU2E3WFPIK9qQHjYHDFc/X5
PAlQmxmxgDUcG0N9Qrf+YAMOtLI6RwocbtLVIBxl/xqLAmMFsr4LVF6VRfsTp/kTJ/WuTMW56sW9
fiFVo1B5FvlMkk3KPIkd+4MYrwZ32BpDdtW2tL6QB6+k4VjrdOg+1MV5WYx4gontxm04AXVaLl1B
C1ySFZ1vZO1TbPXnGkqkKNqNQebRKswX2gLdFetWhmumQq8AZHdzGe5kDUXYjcxSDGX3LMr60ZiE
hzz91Ja2Z2kFiFo+Jt5QTfgZ1fWdYw+vqRKfh6E/64N5ttuIBJz24OT6jWXP8ds8ADPTzcBbUamR
l+QvqoV7ZP4H+e22MJ0jow5Hld+5D6e9av4ZUsZByuogExmvJbObs+ochgFWVAhmURZfieOY9NaM
tNuQ/GHRCoYk6MXAtZ542kGvEjusV9OhgeUYciNY7OahwxEGRslZkQnkGaZ5p8FaZ6gaslD8tozi
mGUT0CCYeBKn1HON/Q4zvJ5KlAhwEF5LdAhd9D6xbNOPmvGtqnvfMRUiRaja2mmvVBDCNmFLuZXz
haSCXlEQEaoz6W6rH3nG9YpB7HOQAfwBcCyHtcyVN7uq7uYLG6U35kO1RGd1KnxIgR1TUfYqamgm
sEhaD2Z0p8Xqh8hjZqsWBjSLpXoZUzWI4dDaQRxzFA6c3uUmzrXuEFcLGl/notJo4qc2h3S1RU1d
lvzWFxO1Qt1fhWN3qq3kdQhJGFeroVoPi2lcWWmOJUBf3andeMkAl+HWTUex0xLjBpfeVcrQTzua
6D5ca9M386NRZ0ghuudQPNtOvZmWdBu3s6dcQNFi2ZicvfnAAPkS+lOBRx5s9FKp/jRFx6x2rjAa
PmUgRUU+M9Mi/GnUd5Y+B8toreyw3qAe8hPxDsSx0sbCr9V8r3Hc6O6yq+34V6ox92Ki5cFn9qCN
9HXVPAYS0zdXQodOxpFwZC/sLd+lrZ0nDSLe8EzRrjP6O6ko63SxIwoj+OxkqNdVkx4V53XAP8AU
CBaW8qGHkUzHUfWtWvF7CQiqpcYu0/grbx6h3z27HgkQJpQteVtC8vsM+onOPhf68rh0y31foSIF
O241J7C76MkWyNdDLRhS9c8EemEUgEB5ONxYU3cwY2vX6uXGknYwYdefs7XwzewkNFs9KT670jnS
F3qHUtkNaB0JhHkkLRtClf5LVQPDCA9pzf3rxcqcYz/GzEXW5CbG06m4RCpbjrXvBmWzmNq6GiK/
M5t1DQxoglZWs/TTnIDlgZiclHIoX7zIMKl8BmrZKFCGWzvPbnWdpOSGvXqoDlZv/rYVzReTu7EB
qoqh9Uk+4vyV3gwOPUU6ui4TdYizdvNpa0XGBvT8KIzanxSxL51xPUMDzaG1IhsZ5Ye+Hdivesrj
jpG1tKrg+hGkcX8Fs/HGkPtdNfuG3UJqIxsP5zPSL74LMNui0Fc9a59Wbqu5cdAN40ljNZqcR1Hb
rYkXvaobFyDZ2KMZixHAdFcDOU+oqK7FYjN9BqqklJ4oeek8iNzVTvzlo+RCFlSALrz2kYoFgQg6
C7ZAci2kAnVK2jE6WtH/81Pj3OFNoL8kQ+VlkfIWTgkbXLax5RSoc3gyBvcxnd2D25UAZGO7tboL
0fkRJ9hJZONWxmWxVtvCHyhZy2p8VfI6qEcAJBDdV2rda80e58B10w3r5U9WxL9KbXwrLbldlh66
Wu6Rop9CvJNWKT2EZ7uQwxHHAHQIu9SgI22pm4Vjvjn2TbUd6+h34vCntblgsmJgbnmcQH81/BpO
zlyFMGL5x6InCOe0N202BqJOiAiv6LJyPrChMp6YulxIYdeVgwwvIqVxfrKz9F0O7ROpY8NWSXkC
dW7qK9lL+PUJN3NBhINndNMVc/TQLtlZm0j/G5pjlcLcG5jPDUwsETW31hMNKaLp/kmt8YbcvTur
bt5SkchdnVvLJuQ5BNUkk51e93uRzn5a9SAtpQ6gpsp1Q9g6pu37hkTZxup3QuBZBnFSDmUg2G9F
sjxVSYHE6qaN1F1LTa2aTNhFtr1LUrQctXtWdeWmrPoNxOXRGmC+FeM+icPrsqlfBqt8kKbpzUrI
y+T7n7uHhuNxPVnxTa7bDJkWzHSm45MQWupLHRjLlRC7xS2KK9I6QmWjF6QbUbVahTgk/XA3x/Gf
pu+CODJ7xk+Xw6ggipuZEcyIkIfvvIsNZZun4sEypmt7osit26CY2jMbMfszzZM7r10FL/VFv54c
25dtwgdj0HS7y7EqSKivIuehvmBRqlGAE/Zns46ue/64AhhS8GANPC8M277uRL01S22bzZmf58tD
URevRg0B3Qn9ymUfHUrNj2qNbcK46A6ChCWWqhrIcfcYZ0UwgwbZ7fyaF0azWRzt2kn7cpV3SbYW
SnnqlHGN8NqXIrqtuI+VHjbb1HKZ17V9pQMC0c32UAFum3pO+rDrHCK3vA5HB2sU3ZNZdZWV6odU
1M1cRiB77gEC4XHSYAGUct4VeP5gCFHeIIgpvNI1/AYhlFnOr0Lav+BRlk1iuPRUS09BQfeWqNQM
UYlsxTCKt6mcgDTc5QAJuiEXa4fPjA8kdBPmdKRGTs0ksuQ+FOaz3kzXMm4QPPdX6SDKlSLVnW1G
N1nfnGWDc+dlq4iG5eSGrF7EyklE/UNj1zAVOtj5Kc2mdRzB/c6pEZg6VJuGQhXABNplHo/daOyK
JB8JGrQPVp7t9Kg6uMsMQra0oKBO6811dmuN5n5eOoZeLKp7WTnvhqldz3zVWQs6ZM4XIss9zUn9
UXQpJ2irbmzNOcWt3Isw9CSrVykmF7ht4XHoeVB1w3bQ3a2s9H1vVH7qZr7djBtEA9ZKGaxbcgX9
Ro+2nKvEIlj5tsisYlWXDUsBiEEWKhFJJKSVmp14s3ZRVOX9vu6xerGSrYr9Uj2BKAjnTukov+bH
UL6iAOVkTlZu+qqz9NW2CZqhOworXOVNSDO81a2R3bZfKSYjxSrkRgZXm8R/erXao4rNGHImA/OC
aYHumk0NG3/BA0hOgPtw/pTpk9MgLAGBTZcomDgu2gqBp73W2KY0sTWMewcAvp8PlzWNKtnVopWj
/C6wxzD1TdhF286dVgVaEyKFFiKF0gK8+2a6KHphoWt9gpo/ZxKXveLsjEwIzi6awV914lzelJeM
r2om18zU7ByxSZfkbM3Ss9LAAQG0uy018spSIAv4FmVEPEDSrJdc8KsYx0Vg0TM5/uVCugIyP/gj
IHGR9fyKySZf7mYX4U0Vez2VHCJ12Sx+DWKRVGDZ09nl4cUa1JgpNn08BNVSQIps5w4Bn52ueX5t
/WawjWZL6pnWY1QLrgOcVN+NQ+k14QTbUHq6zvxP3KAqzFcTmIbKT8j0oqtBS9ehqrKs1TSzsXZE
DkywgqXhOaRlxcZv2WSBaIQSEH7BBBxLGMUyh1hsF57QoScb3LFSPTurmXY7J8U5EfVVSBPZtNFz
a2tPc1zvitE4GLTsQowCQuKCqDW3GqI5IhY2iTVcsS2xeDiyR2XZ0pYGeVs8a264gWfYNKzsg5LV
v8CM+hwqpj0m5aMDIAIBp7X1r6oBOspM6qVlVaiABDks+qDFz206BYz+M43NRhjthmQXx9G6C4dt
HMNpQScXGnCTAIP6yJV3DDOPpTt5DNaX7WPDNpL8mdJhZ1EOZuZvXYiDNHmKxTGp3kyhbl15b2jm
oyq21Xw1WjcV244dT8c03fbwAaKRFFjTpjPuZ3eiW7RuQlQ6tbxSSuFJq1oTTYq5crXR1ePk3AnE
d/FpgT6VlTyYZek3Kloqd1Mw4e+Ee5V1Elt7dWGnfYmad7fuDgLyVZfVG/7JuDsUfkdTRDIf8yJ9
MEfXIPGR+ejyZbexHTIYLwO979dV8cTDHBCgMc26cqdqX6jNKmNRT1Mgu5thzLZkRDJ/9BTyWc+K
Cz1RX/FJyrBZOyiK5wd1ZjPXCtqf+KhrGlWdvBtDi/gDvg5Mq9oK0N4sKBa2TofVLiC16N+smPbZ
Xq768pet2rtRDl7IStMJ3rJdUCqNHXCm2RCwJtY266ihJ/dVq7dGVt30enUT9odhunPclnmVjd4S
P6jpL3UKNzZk6OoTSQpt5ew0h01/oaNwMutc5sqp0+Nhbc9VuooYp2zm8FYDyTXqbdygvCU0QdXv
k9bcx3I3KfMqr8oF1Xy4c3Xn7DbOCSpxT4ylzjujxIUTyqxnCxrZ5nff62p1XSIsEnznI3MKTdpv
BR8btqfapGxMudG6U9S+O9A9IQcsETgIxWo1kDUgdrouUJqxaFJoQMlxUJKUi3nHFrTl2Bdn2hIv
lbBDZDgWDk1vyztWN7V7X9Zir+kFczOM3l3K81ljU7F3AzqjxL6wBRuRXcR22wb1DK2NnyHhxZsi
SClXnVCyRTi+HN+S6fJb5e9LPR0Sq1jn0Gwpcl491va227ArBH1x7AVoa4o8fmQ/b8EMtGYfSX2d
QIQl3bAS2rAWsDFpeuMg803g5xBbixHVtjY1f+pZKahpGvBVDfOJOj0PYXpnxjYYEsBtQgNI/5OG
XjowH61UCSKVRMOdn4Q2xUE6qj4ORc56Ca+VSxGrqrAPWrR3nP5XVTQOW191G89OvDKF8yGSfFob
RWNDzqoYp01OtbOU8HrK2g9IuVMukJqJS48wGhkrDZkALg9ROV5VzBVPGqUiMoBFPjgSB5Bm25Z7
tMISkaB8qmZlq6pk3SOr2g4lDVKeuAet77w0v6hIyoLuo2ECzQ51pFl6RoQF+AGioGO/oHgtwv3g
Rs+1w10ko9zb8YV+tpw/amNHvtD6DO8KoN22BkJYo/YB3nK2zQSISC6Gekthi71LAqIb6XA0LnjH
aM+nUDOOWUnl2rKFNgWyezM/ZwPSY/7/iNnw+FCLd6D6ndpu1GGkGN5iwXXN1t0AsgoUxVNjnJci
u14UezO0exeOV5X9UVUX3zEwcHH6K2fuX8JFX+nR/AQLk3tWyYh9SY+nIiANq0OdAFQ12XVe37p0
3Fqq7vj5e4yceS/4mqhPQ9LvdD2wFgkCHjC5v7nkGVsjcgbmHnLKutyd3tP5ZtB/d+xFQ3wdgSUs
jcp59bu8fDixdozqeK3MNxcOoMk3iYon94DsGPyKnyzdP3qioA/MtlhtHLDG2CjRnXCN/ZSUoC6M
1vXWU96re7sM9xlSHPsjN2DyNfTg7bXdSa+Y+7VgKoCe2J67o5a892xJubyV3XOR55tKQdJOqKXq
sIaAKdl6ezKJwuwo4cNAXP0xf9StF9346FBFyem6rN6ZaTkq7aaaxhX7XDzuy+ScOvOG/7WZd/u8
ejDjqyl7llLxFRc66xawF0uBVaZM6wU6Eq1CfdsLnO/HDEvgrZR7wMlgaXRmgTgnmBDorsaqWzVm
40f6q2vVL1qUw76fLjra0LnreveEmmCXDky1Q3SO0XgVTWeMTlZlLt7n9t21z8Bs9B5nzSg/0kwi
4mDxFAoOM1albXNCHVZgl7D8C+5x9nxwU3NjacOMKAtNQC1rKG4RbRuOFEgZDdodLtJEvzyphNW7
8EPGyPjk7N6E7XJ2jdRLQyS6DDL0jvOHpvB9aCTE95hfzyjrLwVUz7aclS+zadNTWdMVFXyZt7vw
QhibJJOvsK2hUGx+LYbKaTCWbwIhnlZUrVcqBH8URIHZ1BnhPKKAuEpAUHL51oc0LmSAOKyiLMXu
pTmbtHVzmx4yo1uV9VVlkW6eTo/ZRdo+L+C2zZ2phE+kwRyszqFXyYCCQvZYWz/nbXOcL0hoM/sx
Qre8esm6bdYb59Ls/TprH7qISViJs9C8FVbyATjCqW4MQS7Mg9YlJeCwckiMhnGs4pGDb4nkhxka
1Soqwqs0an91E5WDZb7QDZuAlAlHTHec3X7PTHSYIzq1G+ZVevO+nvb92G8LUTzGS4NabKA0LcyI
zDUDdKXv+mu7v2/rofHmlhqpmdGnI1lT8JusqtvOfMukca/KaqNkma/aC1MeA1RUTq1Rw0fbaIdk
lr9Ui9UzvJVvMqd8WqrLBzx5S2Rfps6uMxfVc/ah6tF9qSs/zPV/OxL+ab70y8Rv4870nBHjuC6i
Wd0sGc8ensuCzRQpDXvRT0Yt31hP/Lc5zC/jv1mKYGe0uN7iZNglwRPQMCIY//u45/ez5/+evPwy
Vy+6pInob9HRG9mxyUp/Sa8W3IP67s5m5iT5+PvlfnqIX+bqFR2JnFAamo+y+uMm2dlRy4eEwBq0
j9ofrevv/n497TKtKvM5kuXu/f/+H5xLBZDip7f2ZfJYpk2v5TY87BCgSGOKzUPFVfm/EQQFBPJU
e+2nsLNvXRH+fcWvhjdGLxJ1dlnIeL29MsCyL7OCUQ+UaTdNArnAuXR2UNkxYzLBU4XJoRXqD5ax
34+O/+utGl98NiIAFbewWTv5GD+MbXQ762RgokRn6qT/YST52xWEE76tk3ahC/3LvHAypVFaAnls
YmZsCuWUhmztYWBr9IR1EPf3f3+j344Kf7rcl1FhTOpxgdGRbkS4X4EtGliVW8Xt3y/y0z19+dZj
p60SzOmSTWuNXq2BTllnpvwWhlVr4+iIHz7Cbx08Pt3Tl0991kMUnOXF/UW+29Ep1U+6gtUv/1yc
u8mn2/v77WnfrtFPF/zy1Y9GCwbecMGLRUnhx4GBnpWENWeLhZod/HC1b3eyT1f78tG7kRbX5ohi
suj7lLEztw84hMnhGZCV6Jf5QJN2JD6QzfI8uW68rnL9RWf0EvUPWlP9NJvTD1/ptx/Ip1/py7bg
yl4os8a2l8HijOKkRB9mCwX5/vdb/2Edfd0L1EKMsos50yOtUNe1cgEHjagA0nCh2hL3NW2ro2mG
P7lTfPuCLZUUS824fJjmlxes1s2wRMPICvJRfO7q9bRdTheLnXH7v/LW+XytL6+XYCJb6Sf8bqq+
flPt7I1ws2RVt66vjOFzPzsmA6H5L1NLgqGzIWiz/Cdfoe/W8+df4cvrjLseFYlVVxsr3s3WvC7A
9tySMFbgFlWc2yY9VNm001sjiLvR+/tL/m55f7q4dYlX+GReMKhtEjNMxf0T6jbAhdLAAnP8sM3+
9Eq/usS06pQMo/tfpk3TDgMLLIzqHTNEP75S8U0iBMFF/1o+1hebCVvDjM6JOKbtEg5Fid/afLCf
ZOsY3qjJm7SeHhV1OPyDqGRMM9hHc4FwMXqsVmy6axrchmnoXOsnxintTV+g/S+N2f/7k//xmXw5
eyotSi15sXWiKWKZ//88k+/26M+P5Mu5ExtTZjcOhtkm3pwFwYh591GaxmqSDHCEps8+nf9vjqHP
17ysvE8rK3TTJCzsFGVNLa8bF80QDb9GsJ/JbAZtwW4Mox8e6U+L+ctRVIWj5oqZVaYpb1WOBwfN
S/b8w2u7LJ+vRdnn+/qyO+VtGE1zzrO82Odp9V5iMWI/oFYDQSYHqfspD/bbm9J03WQr1IT46pCV
iCV2xgzjDr0F2LzNUYlMye+/39Tl/f+Pe/p0jS8PLkQYWw3YcUDepWujhTFHg/P3S3x3mmAL/6/b
+PLYosoqxsZh5rVnKLFjujJ/kwmWYnJT1W/4mPxwuZ/u6Mu+Xg4WHJXJUiAeh363Y8Ljz99v6Fs/
OEzi8VLUTVM13S/fbw+rpnUL+8wQhJjB1cxxOx5KhtVwiOPgUpHIIAnvXU/+sMwvj+p/vq1/X/jL
18z7cWtVyXCJr6YNdpiIDdS1idYbv0pGDn+yS/2u3Ph8n5cF+ulDNvNkLu06l4TBAJyi+rEiSMPB
RbY4/3AWfr9I/n1nX9bh7GT5bI1cqkK+k04WUuOJEXb91BumNw0KPJ25/vtr1H+6vS8LUzZjIcrU
+E/rJZLsvAg0FMLqIDfDarp1yeSaj1PKSvUYEf9gpIdxH5JGPEdfGaR5A2EgSVa2i34yYci2Ig5A
ORIv0beQwdaPJuCXZfW3t/9lZYNxTgbAxeX3nTyDZPG88rpDi0dfd2IimSG+p78/oe83oH+/lC/1
iSgqWx+Sixq4L3ZDP9wbQ7lxhuH+75f5+6q21C+VSNXpyHldVvWCBZGYruroVmW8HFVFBPj792t9
vzv8v1si8f2/L+k+mxtmmPl0c5t5SgviPR5+aFO+XVZCFcLV6eLdrxWPMzmdShg7HmtJvtYJtIW7
fjaqaWUo409f6Ldv6NO1LkfWpy9UVIYZygUDh7SvwTdf5jLGjUb54aH9dJUv+51JGwTor3LwZeGx
Fu3TXG0d1/D+/mq+L4s+3cyX3a3BGUnrc/YARfb7CL8bE0HXgL68uatDY8d8w9qolACR1jqafv/9
4j/d4uW/f3qQVWwRvt6wLkIrQMLvGS0TQrn9g/fkT1f5ssv1/0HaeTXJjexY+Bcxgt68Flm2q71a
aumFITf03vPX70fNzp0qilucO/ssRaMyiUQigYNzks5yw5ScO80/DN4fnfwxcj/fXsia982CWhyr
gp9Nh0lM/0iNRxgondB6l3Jx7WstJtsXX2sWjfqi8pHBYcfgJ3eG8a0Ufg7Dcx2+p8o+FvcqaOZ0
jVtwbf9mAUkPZTdtPdy97324QqjAQ0Nu/by9g4tXkQzd28RKasAVfu0KSW0YpaV63HqhcOiNP0S4
n8P8ZxZ8SRsOtLj2RFoMSbIhiZIM06Buzb4Y3YAqUjqqGlHCkO9bmb3cXs//ca7+NjD7UuboQwvh
S/4+6SXFsZrgJCrJG9MiZ0Mf7kTTfDfHbNuFxtZMNdA57X7lBywG+IsVznaUWTi5Dap+4uajMJV+
l0+qLUJUYcM88UnfmAwlfZM3keM50UrkWlm7Mb9bIMcJs6AgG0QWZjseR2AIDoRmtnoWjv6qftDi
g16H+WAiRDbgtr12HS1h/FFWsPY3X+9UvzDv6MGvJEyLXqNDJy1bOopFvyrIFwHLykYPUCt7miXM
gRrCR5B3a46zmHBc2JgF5FCrq0wcZG4yeyTTlRxw2/fj8/Ti4cjfVf/PJc12L+39SI+hzdkPwxcR
bnKLCazbnrgYPy4WNIu/SqBk8LjwMhXSx8YnUzN+ysn7v7BhgG1R4d6SEQK89oHYiFFwozPPLdb7
G9jsgDRCXyGHxVrgWAz1f1vSZnlThNArjR32S7UC+CAS/1BFQACR4/gmJuPu9rIWWxKMB/y1Lm2W
ObkJjPWmRvbZ2cwg2LQCeQAzoOmIO9mJXs3tir1FB7+wJ1/vowiNgiiN/2tP2Ph28Fzdu06LloF/
V9ooy367bXHN4CzLacaoZ9aCmxN0Y9q5mzDr7dsWFt3vYkmz89REbt7UNVcmD3oh/pCG0hYc2NqH
mjbmt2fChZXZMWoEg0KIipV+J+3cwGawcF85ubBVdxBLwEq5sqrFfTM1uJ5NBVETbbZvCRxZoipa
Ocjvt4nYMi885/a+LUfxCxOzjRsjI2xFI5/aYcruP1GcAby74VAMa9aWNhA+e0VHpYBTPE8A0rbw
82jQJykx72AcEJq0O+sEtGCb7OI99avbq1vyigtzcwbgSJUESR9bbke1Agf6pR97Bve/3jby+xVs
iZKp0ORXZRUZwNnpBXAui5HXZ/uieqkoA6ZNijoPXSKPqQW/3dy29rtLXFubdvjicgrr3mfmJvD3
nngYwuC1lbWX2xZ+3zSUHw3TUFTgg6Yhz9fjllyLhk/SVEDBodwZAGrk4PNtIwt+hxWCmqjjDJo6
70d4dalGJvMH/9uPmPj3/7rP/0U/4trWLEvLc02yVCY3scWAPUXh/jAVyv9R72Nx9y7WNbujsrSG
DyME4DPpNmitHW037aEW7cp5oKgxUamH+3AtThi/vxiuVjjvOKSVnLp9KBVQkJWghpipmrhXocBs
wtE2iq0fyMxqFRs5fxqZtdaCUwr/oB4eB1mBq5LZVwDSSqe+5NpHkB6bhGkV38p3daRBtPkD4pi9
F735ZNKC+oKCFJMbm2pQKZY9a+nZlL6JmrcbwHLDrRz3maOauwLMQJ5YEC9sQ+Fkloz5QMPbVceq
r5hgqbMduOXPcC5Apeb6x5HxN63st5prOR4/PgDx4/sf02ybNV8F+b4P0EqrzkyIp8VRLHsnRwyr
ZEyhZCRf8H4mDAX+/1x0Xm3wBzFhdgNNl9L5SyJictHxPkVz4F/Y0jX685IJyl0yZzdL3QRpKmdV
/p/j0N8Nj9rpn/RyluLVpalZppYEXiqpNajQTDnFpWQbnroTtY8KKJt2VP7NJl5am37NZbxqGeEp
dMAPf529v5pU63n770kbJMoXezg75nGoZrXmklM3GhS+qSMWyMK0Xz1hJZleOuKXdmZHnFfsmMgF
A4hWk8Obx2xbq3xCW+62S1gry7FmOajve4Icusj5mHp2Z1bAy4siPFcwa7AuQ4XtVh++yd1w6EvN
iaGnjJrw2KD0qMXIA6jp+OSZD3qsHjRduevi3vFouoH+t6AIrmGnZlLSezJk3wYmCcS2P9ZeZxeR
f+ikH1nws2WSHERwL5VOBEVwBCVnIvpOCCOaKOeHWmcqgVkwwQueExVa7yjcMzYGde03Q3qsrK+Z
D6FXlEPkmANTkgzNNhvozjtrD/gfdj9k+6x7NwB5Gp5ThuJibWJiC3eZYjA/B50B8PkaRjUVuD1K
e7vR9B5MlCIU82ObxgdhFIlM4U7KjEM6Qq5o8SeY9GBgcpvWKTPQ2sbrpJMG9wt0jL36NUEj1WTM
rQkBkQ9jYjNL4wS5d+cXwt6UihchC77FCfsXwIdx+2OufcvZnZqlYWi2Kbe2kplM742b1pMg8dM3
srhye0tLV8GFd1qzBEEDDzhkKqYYomsBc0+g0eFN1+q7ToE2M8+Fl9yI91bffzAC5e32OhfEIK/O
4Lx/g/ycJBUS13q7A9QqP0obuH7RCui3g+JUn3sbwksYtHeWY1proWbKhq+z82vbs1Q2ynoRmL1Q
MHu8kU/egUEBB3pWREyiD9I22vkrJcelVOxyp2cxm2H4ts6AygHzpd6C/4Fuur2daxYmt7oInmqg
NVIosaK42asoOBbymsDqQsPtetPm8Tn2mkFuAUrI4c8GlrlmlOHthzXYicejnH2Ryi9d59m6D9vH
SfcAwML0fjazaOXr/RZUFYXgjZI1rIyqasyLLqMRRqHHXCsCB1/l4KeePspAN29v5+8P7ZmRmYdU
PbDfpAus3Z+aQUxC2sMTbBt2udEPjDU7K/amY33lkTN7Mw8Z/SFzzcZHGvWUHpVzcBqekqNnt3t4
sFdsre3fzFVyY2yaMk2RVs0+Qs0SQWQerYo8SlPw+H1BtGWVXxpzxnQELxwSNje1YQqJTkGBFki+
c4/KvXGfnQdUk9e11n6Xff+1f3+bm32vCNVWUbY0c6dt9L2y88F3b7h2UDPYREdoZ8NNuIU52V3r
B06Zwq1lzr5bm8FjGlo4o59A6xT9oO7vCM1XVz1LXbtpIFpfcZTfQhcLpYJKg84STbK/2SksYzeX
6yR3d51h9zzEGWOt9tGeqc5uN27T3BYP/8ZhLk3OsiVF7ysfbQ2oCa2txoCjqzJsL61ViZfc8tLK
LFeiymQwEhRbuzw4W8kzkDpd369s3pJTXtiYP360cKBHH0bW7t/oHS8vSBUVBAenFs3MNerQUAPd
ZEG19xDrX7LkzWpW7pXf38a/vOFvG7Oz3JnjUNYuYaotHPUkImkIw0/rWHvzEO3WqoFrC5q5nmAK
hWqpibVDS8dnHFVVAFtAynz7Iy2dKFjWTR1tWFkSzZkfIEBXtkXDFKbigdRXs1MqM1RVZJp/F4tY
DeNAfk66cEX96/d8hK0kQMBbZyHT8luZYRxbDYgW0hiJ6atbVUAXus6i6uQ1qNjk+VlRvGdf9D9l
ZfKTca3qbkSK4nXUvAy8gvWZqgEJbKv8kTD6PE0OeyvOO617Hmkuf9/sFCZJ7ueuXLo7wY0hHfwk
xGAkjwVjd81dhoI3khK3P8Sic11anH0J06vlrC8k1IypNeNc3jaZnCs7mv9ALXNxebomGXxxCI7n
6WAW9kITFHDPiOWuriTb9F40rdzLyncjQY1kRPUDQsSVFS7FA+vC6OzWkL3C9KQxQmB2A/MeLwUQ
/rrwvdx2jnr2TxGMC7ctLh2hS4OzmOAPCJ+XMKruLW4iQf4GYSidzpVccPEEXaxqHhQGS0oKrUyR
ImKeDyL7UWJSC3p8A14zBjCZILq9qsXb93JZs8jgh6ZZClXNPsJ2bYs2srnKrpqQeVtf23WOYvuo
uq4GpLWFzo5EL4iNGAf6JLcdTiUhJhi/JcFHswMklJa7XCrWFrqUplkW5XWKkZJF5fM6q1GZO0vb
uvgzTRsexsOfSWH3uJ4STr7323m/MDXzTUVBqizWYncH8LiaiMBbc+2AL7r/hYmZN1Z+F3pKLIb7
+Fg9dPewXG/QqSTFrV4FZzWcrFmbuaWrkSeVvorE0/nPFDey3YOxd38l1O7a2ha2TxIVxWSiCrEN
lL6uv5Sre6Lc6sPUBSZkMUnjUMpwj63dbl3xgUKgE9vlysFbON3YBK2gTxVxAPTXNmu/QqwiiNyd
ND5oMCNUIzpWq2juaZ9mjnFlZdrni8yaOrlXhAUCnErI0G0hZO1Gq8A+toLymqoQoK4c7mmn5vYk
0VJN+kqQq817qUI/Nrlv0RopIOIvj8ypAhmw7M78am6gz0C/ZL+WcS49v2gomCBWGbSQUaq+XmMV
ZE0vcrdSCxwA+KHImNn6uSKQlKItbuAiWpl6WrrstClPI4PRVNGc92YEVxMh9Bs8/OWvEu4/Vfld
cBNMkeIwr2ZYMMFfL64z/AKeY/QwgDlVaeqYAlwekXP7sy34/6WRX32ACy+ByIdJR7/I9qr0PAjw
92r9f+/tGsA6qPCg9cDnZ9EjVcsoMGWIL0wdcsz7ut8aydfbi1j8Kpc2ZjGjaRu3UVwK6yqPuuTg
ncrhl7b1P0KOLBysqwXNbrFISdF16ip6z6r76kcyVOafMr96MYt65UwteYAF/lE1TYb/xbmzISCn
w1BO6wfiMDf7IFlbt1gpPf8fW/e3jVmYMAkMQ9BkxV59hh7YLvbmE6/hLSJy98bx9mda3Dg8Wqep
CVxLnDk0E2+Q7Rp0zbL4UKLvoEZ3RXsXokN5287itv1t51dB88KnRUBnQZQM2b4eqy8FtAhKkmw5
02ux4LfCKJBysEN/refX1l7YcQM/ssomL/bhsT2mj7DEbpga34XP4UpOvxjnLi3NPpLbUt2WVCxJ
39uj8Y5e1l7bWs+Vg3jhd3+7euMvxPKrlc3iasLlZFYGhcjpVpSr3WRQPqILNe5qO3IsJ/8XYehy
gVOYuthKHBBa7mmB6niyqj9MSApv+4S0kAReLWkWhnQ/NoNCx0LtmPvqj/o4lUOkZ/FYHoS3AVhM
vo9tBBvf1BXtY3nF7X8VTC/WVrqlooWTZesg71tn2EYH7Vv52MCxdDJgv7/LD8pef4cHHGT4cNcc
9C2kCPv4FOzUl5VdmGLT7JK+2oVZ7BIUmBRztCh+TTPBQrrPv/kAnyBnvNP23JrQoMLY70Dub69e
nQtfgMe6aCkiUA3Y82ZOhaJC5Zq8pHhFdduyQtrFDra6tGNQ2t1Q7bMTc9PpPxIncBAn395e+cJH
uDI+c7BszDq9Q4JhH1n1p6EJzwHMILU50bloKx986bRe2Zq5WiNAJyl5LDQ8Boesp9pCe/p1tHne
IBXouNA2rnj32uqmf79wMTHOuiEPYNZCaQGRrxYNXoSX6mRjiGsDcQsP8KnkQroFYH5CNF6bEtSE
GVPRmq7a9ijdlYdhp2zFu7Ui0v+xif+xM0faGGHSRnmmTKmdu0+bX9mkea63gzMmh8iBlW8lnC/v
4d8GZ1l5w4Xh1iNvboCCn8gsdbvNvBraUW3beGvTswtX1OUuKrOALnQ1bCW95O1l1KHMbp/ok0bu
622f/yUGPjvtV1ZmJ66QpgmUjt5ZobkPI7RwodczZ6W1L1VZfVZqSFtET0FruUO9rSrQRKNc66OB
Df15dvL6ap9oMSwlcgXvnekIUfLSevFTGSFJVbT7Kta/K1p0Vqi5+Wr0qXLDFwjJH3OJmCKXgLCG
+m6ABfL2sqajOl8V9GyWKUuaof2WF9cegkIqxELwUPlHITn5kba7beH3HpYChuhvE/OsGMtS30Rj
gfOZe+ZO9hqqIeJGeHF3EOOAfhbFTfLN9DbB2vN3yTEuLc+8sEoGuYJphpu3g7u6NaGZjYw7SfV/
3F6ivHATXC1x5oFwiKmjELNE8Vnfa7vsFE5FLYh47Xqjv6Y7fxfYdFm/wrdOzPIcKM73wcNH+SW/
X01vpkX9/kWhyQLIJylwaVzHlLzTm66V8dM/Z2ylzYRV+Wdzx0sNJ9b9t61ZMShk/BQIJN5TbaUd
k/lTGlA5deKou3Dr7SBUu73Ri4FMkWnBQDwLLEyc3Qa5IgS6VhJXqq2Y/6iP8W5KFI3krnHGbSvS
Rl7dz8UTcmFydh2ohdg008g4/IvZs9iq56HSHSXPD5MKcRspd23YPwVocbite0ZBAnHLyIRvTI9e
2nD1MC1+3YtfM/u6aKyGaYdyJYrPMcR7xSDCxI/6o68ID4Y8oMQqRQljitoOhtQX4CT3tZJ9uv0V
1nZk9tXRbhT9yOCBSEkGqu93ce0xsHQtKgA2IXQH5P/bU61SmwTALajX6c5Hl2Dfn/xDudeOt9ch
LS7kws7s2MauYZZJhZ2pFC3bvu16R3/HttanwUGYwI7tsD/dNroYky5szq4RHWUScgFiElSrHzy5
gN9RP6bJsLK2paWB4WWbVIOe/TwKSHHVt7XZgraiTFtSaez0tbO4FPTA1NJtVmi1UcK5DjQ63PER
epUTdkzaIaTtH919s+/v+k0L2eBuStFChkK9f1CqWjoFl6ZnZ1ILfVP3ol+m/4SM/j9ga9xebKMp
whoP2bY5u0OUBlLUOjUggYRFLNeOjfE1D97LNV6nhYTJ0BQV9Lqp0/+ZP+eHQYaMkVGJvSqnjjYg
Od5+VouUlEb479PbS0vzB70s602raF6xd9Fa8cxuY2jvsp86avThtqcvuCCASd4nKgOh1m+x2hDG
vldgGwbw81C490L3fPvvL23Z5d+fOYGUw4fRj2MO9pV3dL+H0lS2fghIo922s3TpXC1kFnMTz6cu
EVsZD/huO80CReomsPVNR4xQPwHWOtw2yDj973c4FmnF6rIq6bo6czpjVKZWLRaHzP8gailCyVrx
OfFE4GKS8KEQImObKzF90gI9gehzbvqQmRaO71V2UsBcnSkmpMlJ1r8MjfZeq27gZGM9HPsy/l4n
JdB3EvNdng4FIsC5aAuS8nUqAENlrG4rw9oXtD5p78inhCmy2A7U0bu3EnQ2erhMj57IzI0VudEd
KgrgiSUX1bDyThCYgsj69qAJyYNU5OfIr3ZSFKKiFb+5VYyOYJ6++pbalw6sYnDNuRYEcMIAKVSD
EC9s91mzq0VtA3t3tB80sT0X3SC/NBHau8nYoP4dVspedAttQPoIkKRq8qdU5Vhr6HQqvgB9vWX9
UdSAql0UN43KBZFCnIc0XLL2AgTEQe+i1NR9pooAxW/3rUilO7EMT4gOqhOP4A8o+mKojFwUaKOz
ObbKpusGQBj1MY+ls2BUD6Uuf8yMYNKhA8zm1cI+M2EL1FFVar2Piqc8o3rYbVtI9mQxfTQL7Z3H
g51qureFzOINFqC3KtfeIG695/Z+jpDhdgo/erUk1AKhIIQaB3Z7waTXL8GxG+T5JzR7P9VevW1D
K0SaJHmPIvFjKupf6MWZvDNgfB/T4TEd/O9KMSAxwLS6KkBxHjS1HeTSSfWCcpP2wIlTAQEHX36V
dY+ByOihR7tuI0/9PC8u3/SyEo9xaH1SFRgSEYPDDcpHgRN+0mvUiOF3dFD3+6YP/UEREb9NY/MN
RkVA4V57ZqDjNDKr3BXNQx9IjaO2xkvUaj8bYOw4F8gZa3ivddm8zytcLEpjUuPBPwcy9LkS1fky
00UbbBE/Uzr2TA7fNUJo7sOUZEA3z22W3ENf/5BC+bXRGqXciHX5bgraJ5RVOqdrhLum7YDAKz6i
QvK7H3rnpldgHR01NHqhMtUF5V5yx7NfuwfVVFHcif2TYIwfwjG1HKUN95k0vje1fgr65tVtEYrM
kYbxpbcBGBdSgZOKV1k+o66ib0YrP5VB8RAlBl7rwWHtaWjxFFD5OmWT7VRfvpdr74PfghZJ0Abq
9JQmWN9SWog7F1WV5BS2xbBJgpydNtJdmCVOGfdQkifpc5Ub+kZsumyjKbw2BUE5MJHuoPWN6mtX
Iew1fPWl/GOt1cz1WTw5suQUD8VWT1v/0EticzaS7o/EE4xDmWpPoax+DlEY2jQRonNxrx7FWD3q
AapyfgkyG12+LHzuGxj7vTAf0R9I7qowLO9QH5/40BEmzKAZdkbpg18PuxJxQjn0nhF2RmzUO3Yw
oxrM+k9sm6MaPCh9s4GN98NYTd8p63q7rJWzPGR/JIJ7p6QKWu+Q1shxYyMIxDEcz4UenSu1fA56
5Usud4fOj0407g9FFQJr+26xO76IuJoZP8NThhaq2G8jUzkrgMDcMPzQ5+jfpvAT1q0NJbSqnWOE
bFLzs2uBDZNfa/910vJRvI8lo25ZFqDYkNqphXoIEg8elDbm5wqphLElqXbfu/irwhk31QnHdj+i
Qq/A317Lj0LyZiCdbDR8Ndic8wq5UPD5AcJkrVjYBuP7AyKwQxVDpx4fZDF46OHg9goNx8/sGvUD
BRIzr0ETNNjSOj1o44vs93C6D9D9Nu+yZ01aU94TwORXGArrjTmR/Yejf+rV4DUfUJHEs5A51R6L
HM7JTOv2VYPqFfoDo0QcRcHSYx6T+gPUy0mK9Ii7FUbExD3ldTC0U52ZOyilHTk7Wyns1ijCm+2j
mT5F/o8kqu6i8UMr5/diIDz7ULQm8DDCRItgIroHwcaAadojZLYhMIO4g7OXXi8KuX4t2ahcdHJv
e/Eh8FPuyt5/aMbxqWw8KM5fDI8dREAIbQAleA4ZIlHd5gBz0rMOLDyKPugN+EWDCjLRpYgR3WWW
fxhRKG2JGCXXkZ7oh0GA4paGnieIp1GB2p1Hz3uF0vaQoKVDo6KuRN2GLXbLSMcpyxua3nGJVI/4
sTcIfLH8aunZVjZF3QEHR69TLw9aGDzkgfK5tPJPdZYgwMGHRRe3vENsCaUkpBjowDmVH7y5Sbjr
qAxG4rMxfuX2OutJ/blHRyIzu0OI1L1RIoYZTsrSCCGPxRkm+RoNJ8sfbSI+WthUqJG8idB/mFiy
QR/uI6M7p2qI7DWyA/W9J4aPRUfJorjLU+0FVZCd1/vPSamcFJKC2vqYoEWO1uwumLQxfFgIdHQH
63McvMe+so86HbnSF/iRDwCtjoijb6c/F8WPXGUnv0nuDL6WGX6pafsifbERSjD6IZhbHRxJER77
1t3KWXgqGECq6++qjvxu9YcYvmhQuDYQgVsdanu14Rgiw1NRaUsVzOIlYsYlBysIn1xDf0isrzBJ
v41S9smTMhkPR9rYAm5mt7HpeFCKV8n3MFS5WwTUiOoTA+ZbASb2TqJw0spkMxLKZPrOk4WtnlDc
azqnEuqTIqA5UaOoBjqraHBHwd+OCnxE7bsUjfsyPocRikBB/MwAFApRg+33pe0JylYNE6RUil1U
fawAC5RKtOm72BkyhPqYJK7k/qiiezh293pCpgE9vpG/tAXeiU8xM7Pp/WajJEiGRq/oJ9FQlNFx
UZyG/lvM+QOwYAvjndLWSJ59dKt3D4lQ6L0dgYFlT5YcP/jRaeFJSbLHIUREokG+Tdkq0DJLCNt3
LizjCE2GIQQgjP9yG7RdT74mO8iFbNLGRBkLBW0GuLLuVUGqOBhcG4TqRpfr7RgFj6UPT3YnT1Ml
24bwGrvUouLc1tJ3HTXJUgm2QQBCOLu3qNsoMse33Bjdd030GNBA0lyDWBktTbOwkE/KkORDnL5v
bC1J7b6bhkwmidHvdVU60CwQXwun7RlWHkjHBvHcNC9RFu0y1OADoDSGhbD7o6plWzcJ4JZX7xvy
NoIvOmxcJJOiN4NxyZOBKFyrv5iC62i57kiehjywstHLJ/TsuIxiR4qsraQlO88NdkNWgYeENdxA
icWSkZXlzKVfTejwg4E7GoHkwCWuxz+JF7ASw6WUjC+jrxxbQd15xBI1f7O6YtsCXhoB9eYcWkvh
vyGvEHa+03uI40JrDbu5rUCGoemjM6DU1Ws/KqAmkQLUKogPI8SmHmBgv/0C3fnRBZgoVVtIwEsx
u9e4o9TcvJOL5GMqVA+6IbwU6LOiqXcw4NEla8GXqx36AbbVh0/QrNlRhVJzpjk1H40G02NRZ+jN
16igyXaTCQhM1zbvRLvHsBCYm5GC92AK6B0yB1B8N0lsklHYjQ0M0W1mT/zNA85WcReVeflFCrje
0u5R9rhWEW4sYn+aUNo1cQlx97eqo4PVfASKv6/10Indn5X1Rjg/E5R2biPd55n8L56KALwsHjsM
2Rnzsp4gVN7YVxB1dEn3NErKAdG7tXLF0puKuotGmVsWdevXK++irWNVeVRqUsyzgspo+oFC9L3+
AX3GDXFxH6WbtabLwvPXpAADtYmFWUow1+WRTtJFxr/qbG9ohIwwRdH55fY7ceEBTFlClKDdQACI
62FmoVGr2qp8uslwv1eFB1+Y68J6TzMUaRtjpW6wULi6tDavG/jGMGRpDBAgtb6ViCCKFmNdkDvd
XtPSY/vKzOzpa0aWp8mRgY5exMCq1WgP3oDcVCToj9VYb+m30BexUute6bvn3GL4BtXSfPC+mVr0
7fZv+YXrn5XS+S0G6ArTkn9nNZHrkkeDMWZUMALxrcqSgOhcMDpeO4Xe7awwPo9te5dX5P5RWTwh
l/oq1fHOzROnG4UHH5gEtwL9m7E8Qf+v2ZXao4Wq5uGu9RAtFBLp0CvhW1Nbb6SARAOl2pnmAHJI
/5oIxVNVCXd61CGIOcaTEjTCRG5LqqYNYMGQjwhIRqQ0QP4t6Ct7UMZvcuUJSGOQ7EaW/skozX2f
0WBp4mrXImvviwDKOAn9Bj4mj8jv1k+txq3VSpl4YDeYjAfEsjFRKCVqCOGKzy5BBwxUBGGeFk1U
K+bItiahUTaM2p+jtO0PJFkm8OpEq4Gyse9ICEzaJo/WY257zn/NHaMogOlUA1oGmK8ZcL8+MbFo
FFaduRjPCIUjCpErtaKFI3llYPr3iyAj5hYk/wnVwjB4KyhP9MauUJATqsWVc7JwGuFM4vBLxE1T
nyP2g1JOSBIUBsM8ICSKapcpWnnNGgHa0nEEa0aV91fJGmKI2YKsOkpRxpmad9KughMZgLH0MFFC
6GjQ8YnWOscLYfPK4PTvFzvoekjTwX4HmKL/pLsy9+Pa0MvimoypZA2xgY6xWYgZQdBlYY4LThzz
lf55Ak0rD9MoT1V9nphC1ta09LEuDcrXaxLQiW0ZDsz3A7phpbFzkzc5kVbi85LrGZqKU+AScHjM
VqXooj8Kfst8pXQYJGOnZ81WQ/pIV/MfK3GRnzsLi8alpdly4qhhfi2ighyYSOFBYwCaEBEu07lt
ZqG/cGVm5nqRVyZ5bsbl3hSir20fIRz5jmjaqxZZr2Pw77ziYv9mjpc3ox90SlTsR2tDQXQzHkNH
CW1F2yj2cIR3x07WDvHaJ5uFo2a0mNuOIZApESU3UBRhKhs1bzSyV6/V6Zvc+mbzwFQ3NfXypOQc
I8FHq+tXh/ps7CcKo7We6aK/X2zlrGDedH4vKFTGkPKd5Ga3pvizj59ue8f0OeYLmsC8lqnSoAF1
fn2m4IEPeYWDCxL88iDm3IfVGp3z0ojFhIdmPkYx4WWfp3A5ldWuISFhPMmOHuRtgCT2VgIIdM8j
TLIn5jYLRbhdsYIjXdq/X201zVSAd86J8eJh8LoKyeh9mLnPcaECAY/it8SiDHh7ExeO2FWCM/MK
NCfgQZfJUXN4XOXiQS9G2PWhEYiPObCT28aW0AJX1mZuERaG2JU6PFPKo37S+41yJ2wLZs+Vt/4r
YoP/fQf0ytqsSy3ryWjmSYNAYupuBFRkFdldiVC/QKkzJ7yyMcvAZV8L6Epgo9rmqK1u+zswTkce
FM/rOFJ58ugbxuasZ8bglmNCtQywWFft8if/O4l+6gQJoQooO9qf5FDKJtlWb9Gep+8P/2B8LFHh
I4Jub3/KhcB1ue45JVovhB2dDvxGGXqkR2Fw8tV9QxEFRe+VPV4451emZpdNqoBbkwWY6/T2beCt
I7jZ7vZiFi3w7FR0A6pu0qnrSBKXpRRRws8Qfbh3DeArbvVv1gDEijzagPBqfjWnKrJSSKjC2SRY
MPOY6kPQrJFpLcGsaBv/bWS2UWgPl0UzaZfRo2CGTjrWjqDYxi59dI+6kyL6VzrNud7TYfoXGE0T
Fk9mbgFs6GA2rndQMcW2kEripKV1tmuAhAuGBnlDBdXSBJH7o+X76iZ3DWMPq0dol2b/PW28zxQo
Xk23rlcCjTwtdX5SmGKFvkoTSfTnUxIGWhpWLabI6bTN06B59wYyg69C5tIeKmjnSeWD+1FMI+HN
KycoXqN+aoy0/mE58bnI7Uzz/pAGRHiE3mlDhns6tR83plwfkjYWV/AgS96HurtlaExMoTw5/ftF
vptIvh4YUarvCkF0FBO5aWUtEi7hXExFZDxqKhIw2jNLDQ0V5cFY1mPCVO9Eh9jp0ds8ltucWSLz
m/eabdcCxKI3Kvi7xP1F7WOOT/bKvhETI0h+odBGJ6YyutOf8q21rUBq1XvRKe+FcNt+vn2Wl5d6
YXe2nYNnCklEdZdevbv37eaeCbTwcWJPbCBBgBEH4cdqpV+/9KAwcXLx19QUg1Oziy2RtFrxkEnZ
G6/l0benE/cdQNrHCfsN1439b9Z4YW52s+UZOIBGsOK9ed86GvME4av1IL3QagcmFZ58qD1XTtRS
JnS1wtkJp+hYjG0cxHtf+ZkCFmlE87Eou6cs1/atVH2uKaIrxriLImNjat7G6oKN54qMLqNWGq/N
EC/kR5e/Rp1xL0l9FIT1wFQjDQwvdiYmKaq6a2teiiIXX3V+aoS+SCJRdCPQYRO9RfUcOpE90d8H
n+XDqg8tXamX1qZfcxEHPLkK3CJxY253YI2O92Xi0QjtwIYsizFe79X4DNb9PHYry1xKAacCgkGl
nPgwz3FLI0+EVvSSfVCTTsRmsckaNMEnCYlecqI8Xrltl+zBoIZFFRijMh/E8wV1YBgaqjqCBuWw
p9gS3pvoRYUEoLK615WjsjBVxKr+Y22OPY6VoozyTplYkPtzszeP6gZZ99N6trkYA9AqIcwqFlWF
eQwwy6orabBMVM+oxzE8mVd2ZPd29DQBCWHNW3s8Lp7JS4uzMJAGhpcHLgXt8Cgc0FB6mB51VCMP
qNNukGS9W6d8WTp4lyZnYUBmbj8b/TLc++YRTmHbSz0nbbOV58/0w3+7vkmVeNWBheMivz4Knern
Ypizlb76RxUXzUEqh5Nnat9074soH2nUrdEjT7/7lsXZusxOyrVKq8N9NTwa2fActZ2wCcW9NQyn
vmoPhaE/qkqyv+2dS1e/9Pc65xX1Sve9JA0gBerb7DUV8oNnNCt3xeJpuzAxu/ldirpjg34AAKWH
RocMFyG+UMqdZhAgeVzjZFxyD+YIRDoaFMw5BNcfrgklHvypETE58wU9g42QehuIyFfWtPiOvDQz
u+PTKEusuEyjPQokOwqs+/xQOB3Xe2kHztr43pJryIoFRb0m6hKF0Os1uZAjJ00/RGgfKbsGfHuz
E/b1fi1Hk5ec/sLO/HXXmBD9tg1CqQWFVsnR7gzrg/u56Lb1J7fbSN+SL0X0P8xdyXbcRpb9FR/v
4UZgRp+qWmDOJJOzKMobHIqiMM9AYPj6vkG5SpmRqITtVW9s6VDMlwFEvHjDffe65kMuWuKXBBVy
cPk542e9+TSibNTZY1DXr+k7STcyvfWH/XP9fKoX15KxlBnWr/jKd8mN9plN92i/gygLOe7D5ROx
mlAfPwXuFtSUZO516At6EBJ3WNgoYAeBWgeyQl7z+bKx1YT62Bi3XWfNLIlsJAAwfK+eawn2Ohsp
7Q20jjM7uq+/kit24Stv1a57yt3yoILq56kJLn+NNRIclrUZOrT/CARQuTPalHQQy9JkcQZDoXf2
Eow+6uwexgvc+oa6sssK7fK3y3bPRePA1HBsl3vWpraYEHKtMr9oLRUMv/eMPoSRGdWudgtnBOaZ
OAd9A9vw+V64k79c/gKrJ+to3dzjB5ByGBOg+EDXTa9LjwbJTvClYOtkfbhR3rkfr5NzF5DE6wVh
krHOsBMthSa3kg6owqCbu6oprtSmrWwdl7dD4wWIMOhYXl4n2Vooc5tHoV01VLM+mnjQ1XdG05JD
cKn22EuubAHMw6NjPjO6FgDavE1KDrZ5zheP5g0ovU1yxrCkt23Ul32HXKGNiV2lEGfqcpDxRm0I
IWex30kJbvPYBKytKgGNbH3TNDZ2+No9B3oOUFnI0AbCnjtdfzGbxWBiWMDH2IMtQ5i9o5v17bVA
DzTsKN8AL42kn9tMcTcoRahN6O6X4024qHsAVr4tMYAWLVPtVolP0S+zdKX4PDXtZsVhdYlH5rk9
RrQI0VgO872X7+Z7xU998mje/ii0A9/0pb1qPmlOcmB0AKBUvxl2UrBVdl/1nse1BO4hRFlZLVAy
yXzzB//fh/Oc9s318tz7WxnLasICphcg/FUQePDpEdgohcZA/dOfFdEpCnEXjdq+IRSYw3GrwLRl
i3NVTVxkmlrEhS/dt9fjnkJOb9c+xl7j5K8l6GtnCHP0uI82OVHWthWKF7qiQdIK46zc7a+kM4Zr
RJQT8l2/++GjGAGLFBgbS1zbQBh5IgYyCKia6CyQO/IRtVh0ZaypuV/EO6DSrRZkn5fd0NqQonFs
gguruwraQR2Q+D7ICIJQaQ+RTODwlTixlLEQPCLiUYKJdtfK0nUnmE/l2MTWXMhPg9D5qZ54YPG1
x6V1aQsVlArY7pR8m4RJt0CI52YmYCdh/1b3AHFhbP26atRgrrXXy8tYc6bHq+DeCMCNZplKoMjt
1Fa2AXAE7hzw5VQaY0zjaX4mYXCmzG6idpMHci2YPjJtcGUHNUMqkPcC2DyyKYi7csQ8EJDWSQy5
XgptLlkfP11e7HoZ7ee2OGtVtyQCmP+jnDW63Q2mDEt0CCdLw6282Kpd3JaflNApITX6N5z28WK5
I5drQ5gNQIr7XXQ/iNQu9a3IejWBPTbBuSvMUQq5MmFxSS7tY2GJbTVbiNUr6g1Rs8cBSLtmpIIl
TRKiQLl6iczSFWb9M5mBwGSzVA76+FtciOw24m9MBWSfOIqAcgAicHoSp0UtB3VGdU3IqCWIr436
QOlu472uHfdjI8zhHR33ro/1ZJpQ7Yl32etyzaiWgIS9nt9+VHvyw6bKAntfl5bFO5im7lVlgMV5
j5nKxz6Y7PmDd4yN/5O7y+v7iFkvWeN8jWI2ep2GeIi9o/njXoHuFYainyC/4UQuQLzX03cEPHvJ
mb1hl3lbm3e1GnP8fDkvocyqEMuDoXnagYGLCA6NK6AaMzrqc/eY/C2iNbSI/7Nr+PQtUcNMLBW4
JSjBOS2uCiB+MAhRXBOcUoyubmlKbK2Qz8syJax7iIsVqDdNoEFJrhbDmgLd7b/jegIm19m6oVZ9
EUYUNQk1Cw2IOG4HpXKdhaMBmvZ4Z+zBj+4MPq4Fp73Kr0YPTLx4mYH4IJcb4fOawz82y22lVsx7
cx5QoGTDwCTQdiowC8AxbPi71UT32A63ZcqZaiScwH+qNiBuIBhDCEXztQUSu5j6T81S3Q+a8tKM
SwGm/bTxpE4D6jwEq8Xls7N2y2BYUhcZrxO6J1w6uESiOVJz0CFnOaJVpTiFCi6ZWUI96oCLZ4Oo
Y41QB3x9P81xfj5LQOcIVV/WMBndD9K3gwwtD8xpeUi7fXLDCLgj8BQJu8oV9yPG+oVrTCZ4Elpi
7uWlr7ne4+/CXQh12CvRSGPdU0j+oMrEo7XwglEoaeMRsy3De6efr9rktfESyAGGSidkfiRBzC2a
PzchlISb4i6JtWAYAZdWDHljbasH9tgo917DmipR12EfM7I7JrqLRj7Gl6zJFvzWz9+3fPDawzy2
x73YhCYNRhmwyMxI91OxBJpWuwrG/y6/s811cS8t0hLA1wUp9HQ013bwO+8kYGmtrLPGBS6Xv5XT
qsC5KSqQudoZ9ZkY5lo5NbjKshL9UkHUazdXjE9gKrsaQH0qCPmVYKBGPLf5+2LEz20zbdxvq23G
o6/Al26lCM2tpMVXEP38mjradxn3WuLrv5O9uVfteB9ubZ81N6gBSEcAXIRT4BuqVYpQBww+iMfc
qbLyb+J7Xlp9kKMfJduVl78iCfPMu8pjLce/QaGLsfSfxrn0FmN9S7KAZsdv29BfREzY1G+1Pvsb
W2nN9R2bYVv6KCrSC4pSQVxBqsSFnwlKp0G9dfqc2Zih28Hp47kabrzfyvLWgjHmbokJrk2onnEX
m1GOJMW4GTLZCdgu9VWut0pAWxa4O8zIokoVUkS6ZGpsE4hdodzw42sZ8vEauNsriQHnJiYyZBM0
NHZI9Memn65qrX5Kp+T98nta8yw/baHgcPqaMpp3etwOSIrpy0KXAAA1zIGNf2fHH5vhHOYUJxNd
Sjw0sN/fq4/qHeuMGu+50wcUgZz5qQ96dwLtipV5m9HA5eeJnPx0jVJHBYNm2Io9Tb6Lc4V2qNyX
Fm3F8hCyaVGJig9oit+OLU3sWmNz0FBUs7LIuMqgeuNWaftljMTXOBI3mTfYA+bvr+Mnw7ncrEkq
3F94Mow2rAZXYmLrfnUX7+Xd5Te9WlE6tsQd/EEXY8mcS+Z1wND6jfH7QNrBE6EsBOq1DWPsa19a
Fnf8xb5O87CiCGlF8UouNDccGEsicTq9+jzn3VcDdPhPsoDh4gijh8OITHyMVRu6JfNGC3I1GjwO
RbiFz2nWUDlCWDR5i7cg1KXB4KEUj6RltLZWvnagjo1xC59JRUtDXQq/KcPcpga29BCZN1A3+xHk
/s/b9L/Re3X342F2//oH/v5W1XObRHHP/fVft/U70rv2/b0/vNb/YL/6n396+ov/OiRvbdVV33v+
X538Ej7/D/vOa/968hdMCib9fD+8t/PDezfk/YcBfFP2L//sD395//iUp7l+/+evb9VQ9uzToqQq
f/3jR7tv//xVwWb6n+OP/+NnN68Ffu3hvR6+5snbL9X3X/r4/Re7KqOK//X3167/56/E+E3DINoH
wQZameh8/frL+P7xE/Ib2jM6rl4Mr6BuocBnlFXbx//8Vf5NJ7KoguREIiYBawd+qasG9iNB/U0E
AsowwbAPokY0RY1f//09T17Yzxf4SzkUd1WCsjzW9VEt/3lK0BUHhhA+1wC0CozJEOs+9UzK0Ki9
0tdenRcYC5TzokWXdQQvu+kU4TyxqWlFxJyPTl1dzievMqDoHRcoC1tqOKfR4yIOCYgHRPTY7bZq
DDDLjXMK2OMMskq5JsViLQKojEFRB+qf62zAL3hiPhl3mNMfTTuPiml2KxTcUAUUGrHw5a40wKug
iknogG4KlBtjXkklhtW7bAy9Cpc6msEGKKOsrkpgCIVCuY8OY5Fh2rGoO1UJSiPPVZuqk5bYc4TB
IzeNs65y4gLNmwAdDAztTmOnuH2dLF8kuIbSA8EgxtsXMi+CNUYgI7CiRohqFzAXfH15SNPsQRoU
0gRVZIC8O9VCOM0kmhIlttDrXUQnibrsNpdJeJ0O8pS3tsrgps7YLmyKPtXU0VMpaM52bQtpIr9O
qnR2tc7A0y3zplDu2zlSocU66ou5TxdJwJwv5pvrBAOnhpamD1NLe+1hAjQEdArxtITFjtAuX+7A
MdlOgSJmc3JlVGli3ifFPM3vbWhAFwNTxGI9/t5qeaksYBho5AVyZJM+hjey2Cyto0NKK7HJIMlo
5YfYkei3Y8wEcYCl9m0hvFCy1PVVb6qiAFwwGlxkBvASOSyoy3shbIhVkFoeJ6uVQiNzm1AZQMBX
AzUNvLk2dnMDhDZwqlnslmJDJ1ArLlNGEXsqLQqhVk+pWt2omHYybo151LMXUWuzNCjRzBxdeWgi
MGqAgqZ/y2SCU2SJBSjLiAULUX0fZQbUXy1Do6ZkN2EvVhgub9rizSi0tn81J1FUPT3BjPabQuWu
OGRjUy+P2pInAJDD64SYbgf009irUZoPXlOLQvuFahroApR0wDynmQMK+JjVYGdA2Iomha3MmrQD
H2AUJJ2IkV9dz6i+b/o0TYIQ86conBj50gZxVZbgOcYp6a6XNtZEF3Rks76bp6oZ3N4cUjQ6tHKu
rgsBzBbfarWQ4rcxNiL0cKmACek+NuP5QcakTHElgLA2O0yxIGS2xlD9u7yjcQHmlcEwdsYIShx/
rsOYVJZYtQZ45FKDhD5YWDALuNSAFXmSDHoSVwYVBsEb1/tIvGvKWGjsRm6SF8jCzDlGMedMAfY3
LAULzm3KrDlpUkB+9UKhI8REjTbcpUmqpXY2Y/jAEdOyGWx9TrsC4jKQOXlKDBAj55ZSoOKMUW5M
3Kdf60xXQHrQg47e7eUFxFRy2/eSO4VdeT3SRaDgnhk1Z6q1CkRjY7Y8t90slS7V9VF0FRmChHhZ
DagFwqWH+kCVsspYVWXfCknHYTFmo1b8YqDLS1gS8hX1CPpU5FGDMcVaHPa9Vk+Ai8byTFDyLwVH
lUapezVMo4FU66L1AFfpsWo4et5Hdfk0QTsmvY76tFa8gYoDee7VtM3cUhND1DXAYE3vQig6axiR
rhL4GlL3igf567J9mnpFSrwCXZTFHqmChBZKwanq5mWYVHae6mqzA43pkNnQTGr6fa82mRIkqTya
jlKMSnOQ0EkBt0RfCpVVCHkquxWlC9h5aTdpoOyRhd4iZSM19rx0PXFrpTezYIKmfRdQNKITXyqN
uHZUtWuJI4wNemwWKUx1CcBKOypWthjG6JTFkEQukt2mOMjaMg421ZoG3Zoi6eXw0GYonritIMZo
N6qqiaH6os7iO6XQdTEBwQMBmUaCke+kssIkn8ZHvIq52Anm3IIFAO4Y4nypyOgCUgmupKinJAcr
aWSU0IhRwBNhzjQG/RFIg/ZL00lhkFZi1Oxns1XHEhSoIy2eQwOBowtFssq09LFZUL8ro8XwcFzH
7lnoi162+kGvBJe0TdZ4i1BSM8DtUmuHiEqh5gwhELdXsSGkT8qEa8Ad4wHffF7CLtmp4tSldpOo
mP9dCJBah4IYhb6TU1LiQZQChlorKkkQZwJNUe/kmVQgk4iZqFarKm35Nc9o2jzMuZRmd4o5qhSq
h7OmuJEoUjxpU56aQCYVY/syogWvWII4mF+CWwWsGnGvV/e9OMTNJ1Hu6/m2KwYxBNkKodDOlOq4
A40KhB5tadY7spMWVGwheZnO2XMHsXBo+GXmlN3puh6q4IpVl9arQKrwUOP9Jrd1WVdvIcnldyID
jjKgOFl7Qhui55RPsyZaSzvBV9aY/70JURDJ92IqAUBOsyg2nhpjDiVHIbNx3aEhLEDLNwQdUhvl
gr6n0tKB/ynswsam6VxXtik0nXGA/Gjdg2dsWQAxIjIqYmHVz6DdAkfs16gUC8mmSTjLVpYbgMNL
CBEwEieATEB1kjDux+dIINFi92kL3gm1+egdjVHfO4tkRIIthENdgvMBRCYYWp3NzEEy9TWvQqjT
GdOM66Vqlu9hrWjUAeF8jZnmIoqURzkriWBrCWhSvDRbcvVZiWa8jRr9zO6G5Erd6lYvp/onzBYn
IIoZQ/X7KEwxACxNS2QXcisKcUkHKpynkAhtshs1hDTWFMppvOtIonbvZJBFqHnoghm5Ix5cdT3O
A3a+FJO+PiTmGEaIQbIWQyJdgpbjXAk9dIZpodK9GMdT8tBpZjxcF/KkfydNCZaLVo7F7ItsZuBh
CSsT908j4o3GuJiolDuhEA9mjemdHI1th3Y9fkInfUjcykD4chgNM4X/MchymCEnW0EiZozLxPkI
g/9SQvBfw/yT1OBi2vD/MCHQUGP57wnBrn0HMuDbcQrAfuFHCoCQHZUgFVeIiEYHcn8GZPyRAwhE
/A3YRoT6AFUC6Aihxf8kAar6mwKQDSY5MFgOzAAC8z9yAJX8JhuGASIBmf2egWzzL6QAXLYogR3O
YFJtEvtMDCZydZFKA/Mmtl9kK21i57JVgfQvyrak2bhkHFZUomrQS8G8vIY/cQUlRYzSQhFywSpf
eohJFm5lF/ZYo1wteVBBc7ZmHvmMmzfIQ7VJK4k95AgFq3XgMph6BvQ/jWvGiI55/R+J8EkefJxG
cdXUM2PcM1QwIVQbaQGQ767dyQFL7s39n0DkrD1FnTG8Q7mKUQ6wnx9VNIWiz4nYtYI1QXC3s+XP
5k38LPjgr3EM17zbKiSsPsRje1zZIuxNXdBL2OsdNsPMHmK4UxxUh5zkdhNvxBXJ2FPEcBX0B0T8
QTlTW8wRsWiIdyOb9Y7i6x+NT+1OvJtscqNY0ovszgHi0aOT+kdKfPzu1hZ5YpZ9raOHCsLpNDOG
MrLZIhloE4MZB8Vpdo0H/bWNwirf9vxjkbqC8rekSVjqqTUEd7jDSlgb7eqZeKxFNtzAfzu1i9SI
4Y4SR/2yJbGwvkgNkCOw+GI4kS9KkzrK0FlpmFnNV9A3n4LwGrRZgMIKu806H1dR/LHII2vwhceP
VGlHzIYXsAaZWhvRtNVCTFzPiFMmQtBWBJJ2JWJlY2osUHS+XH6h5w4N2+jIOOdqikiGqkdYR7aY
dVY4OT04tFXN+xtGULNB5g/eB8AhT1cYA/knqWMS2SCr3cnAdSRgEcwnaWO7rK7lyAx3AGcKskok
ZZENocFGuzZ6d5S3JpPYZ/ysAEHeiR07g6hoVoCZGDiV06VEmkbiNk9B/dc/RcmDVGy8jxXnKOnY
6/D6IMk4G4hdFkmLNSCP7Ppa9bI9tAF8ZCqbkPfVk6VDAdTAjSmC9Yk7WeifdyQ08N4lH/mm5IPc
RgBkUrMZP+Jn3S7rG6aisi2Lt7rAI8PcAyQAE3Yx23D5LgrkoA9GT/G2kccfc6/8i2LIW2w4wLp/
0PweOaqIxnE8F21kR6MzuAumASNHuCp3kpvtAai3it3iNp8EiAQsNjQHUcaPXOSW96hj2dVjbk9f
Lp8BfjCW7RyEM4ZqIOWBmiI/pJQPyE6AagDQClDz4Vl8BvZv8URXBpsiMO+DMzvd4/hFP2gWY/Dv
vvbb+gQrJwRCJxqk5iRWMOXDlwx6b1IZZonducItuMxcDLu54LODGARafAd2NW61L9ecKdM3xVgK
xiZZVHN6Ygrox5Sq2IS4hkPfvFoCWoBVFU3FyikBDEa1feuOWrn4ZR2SGjqKvjpqv1xPUQeuLZuR
ECKaqXeKjeQN9HEueDg9zUNT/JO0gR/l2/Afr/bYILdENVVjTYphEFQEO5RDfYB/I791JY+40GJ4
/IvwgjN7nNMm82xIi1SDJ0WYfw+TJtDlurTiKnq6vGfXF6ZiMp/gMoT+J9tPR4eoiAmJwe/5c2EG
eIqhMmECBvRnFrbiHAAjB4EOrnzpnFgE5I7ynDcgDE7hHNjI4OjpCA23ItC1Y3Bshrsowiad56aE
GaE+9IAzzTdgId54dMyPcf4HS0GbAKgtMInzDhZlLjQKUJ352BM49FfYhOzRNbvudvy6tSNWrqUT
a5xXBZNsCOQkViT1jfAEQkbhWhZAP3F5Ueuv5+eauHtcFsqmkcSP1xP6alD4tVvebM9j8QiPH/sb
wwroBQHXhwDsdNuNU2UsA7MjDxaK3tEDC/xCx7TNQ9HCT6IzsQ03X98U/zHK50BdW4dDXuCFjbb8
grLzvjr0X8urztOsbkc+1Xb8nny+/DzXbmG8tp82uVu4kruxqEYsdPKIpwepZ7qAvNm6rfppIAaq
M+/N7V7vSupwYpXbLE397+3PUgeWqPS7wkWqAnJUiyHsmXBZ6hcbi12ziqSeEMx1gVuK55mcQPRT
qouALZp/DoVvqjSAJfQx103n8kNlzpY/eFA1J5gaAIRP5GHbKvC94DDFe6TtEMwh0xtdkNmGQ/l5
lHM3rDNXC+vdZaP8nNHHloU8MrqDBpJ2g+8MRvKEbmEDq4rf7sgbZGNdXALkBtgE9Yad+t4397mb
+/SL+HUzGVy78UyMc0HOXUPFhA+wTQ38hWUEymsRPfMoAPFrdlVfabfEhhhfhl7a5rW+clrQDIU8
Lsyytix3x4IKUmjCFHyocqWDsBbMvuaDnCaPlx/rlhXuYgXTQh6HEayUJeYNwFKMLqtVhBvX3Fpo
drIYzt+IytDnKJjj5sbkowKCLtB5RoMDPTFPGu3yswrKjNIVgyGgXzQIIrBR15t2C/y+toeOvwZP
raAudTODY0iwVJCgJRCKq97bXbUfVUe4yWziq/eiNzv0kOiQCrPiw+VnveaMTsxzzgjMcllCJDwF
JlSXvmHYIXYU1JwWt71fXMkqQWVUbkofr9wpJ1Y5Z6RU8ty3AqyKwMaTADTgjBZtk5GKHzhlB/TE
Dnd3aWkiCGEdg5+TOMV3tOrZvOcIDLUBMCjDTDa7xVdvPlBNwfRQ7aYbfIsN38SPXbBvoYqAMACQ
gD+cRQUt+lUpStAsNJVfMGkcsEsGnQJcMnEwPv6ZS4adRM4fnpjkHnAtNUAFTPCAPfhCtA5d+VZ0
8viz2o0+NcaHy7to5cSqEE+BhgRAGtDs4Y5SPUOhKgWXuDWEGHaIR+g/DDfQ3tmoKKxFpmDsQZXY
AAcd/sfZadCRLsHbAb+uOXNr1bvaA9vY9TLbmWRNLsstNstCK0HWsU0eeNqwITWEpwJY5C3pnjpo
sbqIgQIJBOIuBGmcxNuEnq7ZhMqoyWSzQYfPh5E0yeOcTgj1s+/O9FLvBj9ye6t1wR8wuSh/bW9R
th/4/YLoG+JVEHpD4sa+0VHMjw7vSCs0P61xD33ZByhA2OrvxiNbH0hqF+vyfllLDzEBCl1wxvMH
MkHO63TgjI5R1mJeZ/7OCAXA+Hc9OtAigZfdPH/s0/jFHVvjDsMidTrqxT2r0Y4oCnSo0MoHVteL
vK263sqtAt5RyC8yYWVk/R9b+OhBQnLDMBvNQK/Al76rmMVhU4wxeGwmvLoutZarwh5+jAERC9wz
h7+MHYa7Of0K3LuEOJ0Mkiszsg2qvggqZiakaj/1W2QaK6dRR0sE6CsCNVUUxZhXOFqqDKiUHNUp
OJ/2i4ebyw+vVb9EJYW9xM3Y4/xMnFpjkeaRtWweiTimaO/2BIobZXYYI2kDZL5lggtv5qSqhgEQ
GNCPaY4mpN6Sdxsmzj2lLoFjhdVesfvPPdis0DLBAKOthbNdm9Relqds2HIgK1bALcQaVugbIzTk
Iii9iiBGo0uY/dYBA5PpPkuhZ7BJUL6SsuGzYcRErR7/4elHQGCUVk2p4J28sQmLxI09OcKERfSE
gN9KvPTTFhXXyis6scjt7SWcAVUdYHEs8ju6ZJ+VZnL+snM6XRW3r0PUtHKpYDbs5KZ/koPKLxCI
NTv9NfE2ZzLPPS8ja0OFDGMVoHH5IKs42tcEM5kCsCCxDQ5wHTSdpVf4C6YvISPqovMAFRz38vrO
QwMYRI0UbSRFBSc3FxNh3CnvQDsK7UXit5DeiQ4ducoR41Fjw82fJ2WwpIN1HLRT6N+edVRmVZYj
BTiIuZOAeivrIJXojkbAO2g9xhoK5a6p/0Dc/tdG43nGyYwCAIojZkLagNv7pJQW9BnVGPrHqGUP
VyHp3SJxgFW9/Bh5lgvmZk8MccGIMBqFANwP8CZmCdoY3erm0aERuNjypbuOGigXpsm3jIQJ4Hbj
bG+YXzvjaJobLKgE2tXg/GE+t1oUq1psG4teonUUCtpgZZ2ePyNTrIGmA3zSF8s6t4XBWJ47qIC5
4pKbzgC2Fzs1FwpERI4u4oR6WBqlW5RxK3c8+KSQGKMvr6D8zY/1Yrhd6pVcjG3IulBQgcWe4sTP
5v1HA+/vRDCn5rjnkcjNAO0ZmGPDkvSW0ap0L1CFtaVAuNsMKVZOLaIWRPNwfRCP5OsNeiVJIE6H
hxXvI83C5IzXfgbr5u/I1G7awyajCjuTpxEMFndkjotgak0By1MNc4yAKQuSPbWia9Aw2CKKYpET
+5c314qXRR0W1XsIGqNR+CHTcOSTQOQL/A1kFOwCaoFlBK1AdcPC2tWhiMDVwC2YwGnw23fKOoxH
UxMP0Dd83Yv29ZVgOtAtwqJKMP8I3wArvryq1R0JgWYQ0OOViWgvn4YQHZkzec7C2IYaDqadOn/R
reR6sRWv9SHm83XD3HnYqStEwewYlEyBKhO5uyqVoSfWTFii0KM89EOT2hC8yWVojq1JztUHCu5P
FE6hUcCA76eLU2ZqUDJjcQtR3KbM7DFOd3EMyka1/xaGlSNMQHWQOACY7CGh000DQFiYoV8hJZ82
Vr62f9AyhXdSkFQg1Dn9LmYXSjqNI8iQef314hAQKIB4522xoSTiIsCHBOrGpb1uEWG3okjo0PIZ
qCxValODYQfs8Q+AZ1oJ8K8bi1o7g2jQ/tsEXyoGej/P+xImWL+HQJQ09bTUYvSqDJ8zdvbmK2WP
iT/1xxa5/Vrrg5n3Cyy2Dti0VY8E/RW1zRatQvXPJIFbK+Re2zIW5iyXAq5Ob3QZ+XpfBXUIWXUQ
j+CISNKnrde2Un7CGTl6qOwrHXkaKRp1Mx+wxPmevsyzRa9rZEv9lfgtheoWJNuQTiifIwdaiH/j
dSL6AUWvIaH3JHPXd1ibQ1aVKeuKTij/MUKIPgC8ywL3Fs6nstEuXLmu4QpQIGGoFobfOV1og5xb
K0ZIb4rVzVh7s9Zai27+nUVBigKNXkDfCHBkp1aiSSVCVIVo8oI/ld4uAaDx5mFygfSwyk/L7bDJ
U7t28ODeFJSEEXWdiTxBelPtckVgubXwGH+rPehEhM70ID+w1iv1EWFoDxuvju1D/lygrQ5QIHqU
jCbodJVaRRrobMImBEB3Iiq3mH92E7RPNE+62mobri3QUIE7RJEflXa+e15KUziB1h5ZrZoAf11Z
OtkYfduywJZ7dAZAiC1PYKKN7ILsVXDe1e+Xn9fW53NnbDFzCIezz4/l52X83dwSWGcnhX8d6H+g
2w8WMGgncK9jFiPappj/ssc9g/ZlhwH9W9BfbTymtYAbPZafdrjIHsKs7TxDjdAW9+G+2NNA9hVP
u/oT3CJrNzcUtCFFgeqxeUbRGwvioOa0iuAIixvTC3dQa/Ulq/W3izWrQQnqAThCElYn8vmfNtZy
Q7MuwvgL4kiEyeh4gq3Fnh3IRW8W3nk1KJa14BUhLmEOBxSb3GZQIAPYdxOwrCNEoLpXTNEj4wRT
2p2CciaGJ3YYF8gs4yHaZGxZK42dmGb79Gifl0urdPkI09pB8ycHV6g/3kjP3UNnN4f5C7XB3PJq
3ivXkH7xw69zsHXbrPhg5NeMKphNGar82g09luncYZB1Th+FLiirz+JmuXgl/TyxwS0yadS8yxrY
CA+hLzvllxQ9bLrvKquBpE3sQtnbMXdbocLaynCZAaessklKvjBOpbFMK33Go0UdLkGlP4ohFrk5
Br3iSbQjM3wt3OggtEUVmAGcnlVS0xc0PAsogqJhFN6qryN0xDb3zdoJgVU4X4hH4a7m/YscRdWs
fSzu9/JJsTE5V9k06KBjMmCkbnsSnfkrzp9hbBRCBhBMQ5uT73JKaQ4N2klhR4R40Q0IQq1m8YfF
l+JHnJYrHeC8BFM9Qn6zXYlfe8THxjknR4FsihDkIupB7rBLaF05VR+WG4HC2n4BZh47lcHjz3Lz
LKF53SYoEYfRQSkhGd0HpfR4+dpZuRZQAf9pg4tFhjnCFFgBGwzz1/k9enwYkQJP42UzDP/PvS5T
JAbONWI4sFHybK46RmF7rYQDja/rHWJzBzNuks8wDjME/JB3KLegMICI2oP+O0a7QGDApH+vtjQ5
zotd7Gug3AEFIVXDUz31bk1O5Vxr8DWmdBp8aTJwJFqj95ZMBmmA2EHjqjPAr4a6zEY8tP4Aflrm
tkxEZyqSHJab+k5Y7rthI3Rd+3yJSfgBPMimoLkrg6aaWA/qAoStDuVvQUb+9nr5HZ5vRyaS8dMC
+wZHN4OmLOipEFiQzde6b9nEoyWqWyjeNSsMl2XKyMoR9rOfH1npc2GU8lqGbHIXu60GBt5Brpxp
zJKN03V+B6CvdWSI2/nGhHmUBqVPu41xwwLoU9LQwlGOrKzf8vznpwy2ANaDv0LzFdWU00VNiSqI
RaxhUThljC9T9hmn79YpW13STzMyg7OfPLuoM8B9BLh6QfwZDNhDW16F+kMZBZe3woq3N5Ee6czz
qgB0siGhY0uisAgD+TjOOwMX6BKYNrWrXWsBbbKNimJ799TXm+iWQcwV4B3gRvmQQKlMgUoFpLSX
W2XPAHtLIDyzGhSgjvfb3OYrWxAuF9B7Beo9iPe4LNAoF62mehxatfzNyJxB/F4V95cf4NmGkFCy
Y0qbkGpDBsgnmqbQNlQBQ9QHJomhnmU/Dv46e5uESPLEDpe19EmimqNRFbZ236JBbdyRe2IDiwTt
hTHY2uXnu4KzxvkglWLDdATWIA69AOxEgtDpvAZK8QA7QT/SufwQz5w5o00GmFhCQQ2zC/xDBFcC
xl3aBcO3FDzgJk5w3Nld91aLya2JAc4237jFznzsB08zZt/Am41UWuRuD1UrVYIGZ2nH0asQf6aa
fXlBq5+PKgd6PijKaXzkJqhCH4cjPj+stRizJe3TUmzJR27Z4Db3LAvCXBI8NJOCO0/aycOXy4s4
c0LsIR0tgttySYbxODEnYM8E24XFZsCJHr7NmIG3CpAaXDa2uho4cRDPMT3pD1DPkcdTowGi3wTG
ZFq94DTc9cnLZQuryzmywF0T+gztS02HBQhReTXgQXUBLgmw5Gl2X29JfJx5HvbskGZCHIqg5P4R
RR0tR+/HGhWvETu6LwBl8ZeUAW2dyys6NwKaYdxBLExH+MwjAoS6LmXSIDwX26/xcoVUCDW8DRvn
7+XUBv/Uml4MqxpnEHwkIFn4JPRbGo3npXTUeo6XwR3GSovTIothQssdAq5mOwEzv3KHai8IJTDi
bumvYvBXxRGwhU6tchffIutdbtR4eAygC8oTxM1DaxECctPqgY00oL3uINNqMeZHsn38oNr1veDk
G/v+fFeyr4GmBevasnTy9P4dEwP5T1lV9twj02reB+NapMAkp1ulw/OLCmybcHg66zKhE8y5ix5M
JeEsYr2MZYxcJT7YcZEfbNXvtsxwTiNq4wWSclAcQNVhP/jCTe0mdwpQnZe3/uqmOV4Of0OJpJ5m
g6Wmb4s3P7MZyQJiUsObjoCs3EeeunEQVu5E9gDhIXDYVDgpbpsiS22lpcXKwgPxWKRUXv2gDk1R
v94cdGXf/yRSwvY8tsZvz6lQlpkpN7DtKbpoQrpToAErmt6kwf+Rdl07cuvK9osEKIdXhU7Tk5Pt
F8EeexSpnL/+Lo7P2aNm8zS3fbEB74cBukSyqlissFa1NUUDPTw7X8uj57pyWGrvhFPcUXkjcZX0
SbIF7peFWvswuE8JFouqB+iZBjOYHyvCbNZNglipcyk/LxHy8/KV8L9HdTZ4p3UpBrs1iPrd75qA
LdTcyMIo/X8o4accRtnLqY5UuadLOtQvw15x6fu39jP01sk+ZaIUqsXlY0Ji7fSYgHmk1Q09pg69
rXSIfLqav3Zue6SFvhD4kaLQjOef0Eyigu0YuYuzMfkBk08AZ5ExqZ7fKf3d0hwlzPLFsci6+HJA
Q4QQADAC7OSCOjYNEJOU0qsD53Y4kiC6H670n+jYovCffnkLINudtBF4EXpArJXRViqaQ0Cmlk3k
LY1lT6TG6jCRDxQ84Awc1P2bsy0w1y0CAOApJTYSdF8KOhhQTTk9OqVbVDWOegKl/J2gofl08dwV
z08pSB6gVRChx3n+QA/bqXBATulZjzo8cHII/dpPv8++6saB/iDYQY5C4tEI4hWABtkY3WVWlYe9
vsRFiFXdk2Yj5Z6MqxRktn6meWQGoiCdrBX1VJ3XMVF1Xkul2rTyVgp6qgGdCakYqt0bt+WuOHb7
8l4KgNJ7Ddg2dUM2/avIFs5bMFXMuwDpAP0FaPXDTXoqtu77RCrVDPhXmwHwRLOrbejcerXrlMMU
IEAQrpRjFirqbjTThoQNCI1OJcpp6ywR4Oc8IEF5mnJnGRZAy0w3JcIKLccW0FaK9hD6JjIBAnIq
qp8qAALJffFRjqbdhQowFWB+7RNlA1F+XlYcTuy6luYwGQ7Aq2JQN4O01hrNYzcbxS4D1rg3y5mI
l5tezIyRq+j+BD8PbX4+SxUCeqZX0wSx+JJ/y6bbQn9OkSg028chF1gD77TWkpjT6uJqzm0CSZmV
0vdrKTmerb00oqwN/Z1LK2KOCpP+XVrkkKPEz1r7KpN8u0xu1N6M7bYBqeblo+KuCjTxNOFFu+SZ
O2esZTW26FsmG57l+ph3GPdNdrItwr3guBKYNeZSLdQecF5MgDU3ujqGMR7N/Rx6Y919Kybn1+Wl
cC3YxIytjDYrpKEM5oQSyWgmIB8WeDJt1GwnBy2aTROvGZ4p31x0K06Y81Zl4RWNSw2JKJXNbfQA
PiLtgsaAqYn3IH4bVHknWBR1O6w6gN4bpVPkUNDfwdgShM+DptZwS/4MCrtlp9yQfbpTKYZtIJDF
Uz14CEgzUa49GxsFgK3mpCbNOsTul2VDCaAAnqG7kjegKmU1ICoimGGI/HeRGnIkUwhSkGDREvEZ
2IAJWKo+HOEKUZUeQWOW30SJDQg1UPaUzc/RGJ+0eRYtlxOGa+iag1vENCX6KxmPH5NwUJUabird
07aVuffJMxBCXaNxzU1xSMAOKhLJMbcTkdRPr+62KktrxUkgko5P6AFIh3Ngu3nNlY48aWe6KKeY
BdKzjg8YnMuna5wr0oloxtJrNZUT2ekK9JAeAdHVRfd2IVJWzjWDjjE60wimDROByunyEtsZ1aSc
sby34hhuC5T7p3vrng7a/IuBY640VB9Qg0DTt86W+0NSzfaQwqd0b/ET5beMN0gq9K5xAEE3Zu0u
7x/vQaCpqmxRgBS0ILJ3aDFNKpBFAReevEwJQAkBa5P69ejp7ugrQEzdABYvEHVqcDzMWih7lY6K
BmzMEkKzcbnWevO6Ra/O5YWJRDBm4Cxt39cUBl2hoPxAo9WGp8sSeGHrySroSa7UXgbObOnMEEGh
OxJUMJPtscWIkrzLvZ+XZYlWw6h5ltVG2VNRAyZd4+5h7vaXBfD1QFfgqQxowxm6eiuTEHUBA9EN
hRXfp19+Y30ZW4r1lbyJM+i8iw1YbZ8SmTXZC0rZYQeJPSbKdDTW+e0vWozoj2gnVtG+KHqK8tzU
WiDd5NV5lUYSZnCZhYfBF7dRardBOTjHBDH5U8QhoIqtBVGntRIUZ1bc1goERQTVZPk1o718sukL
joznKdZi6HpXYuwxR7OyCjEjpUPvEQ6Adp5SKmXRNtJccWgvVBIm3mnNqVbCEkcmH8BJB5RglLD3
9ei2PuCp3ORtRMdH5osSdEJNoffsaqHpQqy2bLDQNmj2zpXzOu1o9yBl6ATFXPzNebq8s5zw++T8
GIc/AOqWxCmWOZj7FOR6nX7MoyVoYXtF8XBZ1nl3wqmysIWXrlKbxk6wONqSYGzyjb1ffvS0gBXf
mv4IplfVBWRbkMCvtD+kXYgUaP4r+nH5M3j36EqXPlJhqy1uUMkji46vIA76lIsFEIbE7ervl6Vw
3RjqSygyAM0RAe3pQdphqcu1TPWnzHw1JmiZHN3LIj72iwktcXifMhirAHeijdVABs0aa1cA8nTD
R3OTHpy/svJPQYwxqFZsO4UBQQ6ws7WrXnuXFdHtzDfxTxmM5ufJ6HTjQjVx42ieBYpaJ9BdbXal
Ax2fE3lI/pWG0jAe7gggzzubnMXSWgVcGoaLBm8QHyuvDgaLKSpT8yxKL3F1biWMWdyEGf8QoXPh
NXWFMgaaw7ZaJdA4rinj4YSmf4wZAWvqVOOcqpjsIpQQH0rXyVUR+qNzK71nhgAlgScGhQp0b9tI
RKCJ8VTMogItXukmmE+KinOzN2d1o+HFPv4EO5vA7/OMCNcmHrfIliG9ycgaG6CAtyHeM+F8q85f
0vzusgVR78YaEKb/AMqCNI5xlvWb9CFu0C+EVwuyVU7uuLGjBV30Dv4Bl7SvQ/VLGQUOl6cJOtBY
bSCgYUHse32Wi0QvDYiMUFBLjW9pY7l59Rf2uhZC93Xl4igucmVPEGJibH186ioNmPoiWiFejIG3
s2IBEBjBIRtOmyDPTvKGGmyIepx2GKUdnidubH69fEi82gQ4cGGjSBDBXs8Se3KbKqpm0asYoSdw
P8BNTnuCky/V1hAEh7zjWcuiXmq1c3NqWktkQFYPntPG2FfJayPCdOHGFmshTDhY9JI8TjngzFsw
TYHTAuMzfv7aI7IofWsB2x36LARqx3V3a5mMSuS1swAvFQtDYDG4plfchr5aufNbvANzFxAdRAJ5
trUWSHd6tZNyuFitSjHbl2kjG26HXhWk8GvUYKaHaC9v0heK41DBv98bmEsUvfboeljTXotn7kbM
vTrqDIfoDVbqJvFDXfuX1ZIngHaPUM4VcH6bjIA+SUw5riLU3tX0INvka0dUwR6KRDDur5c6NYvB
JeOl5FsHWHllELz3+QIcjI7YcOdolj49I2JGMyE6BGTTdW/vGhHTLM+abAyF/vf3qY6sdCAuiDU4
gC/C79/LGXEn9ZAojX/5ID7SBOxRr6SwqEE28q1aYUFKixq952zqa8ebax8EqIDu8dIrtNB76bPt
NW/CsUZe0GJjuA+sPHDnQAg8XaAOkH1ZAiocCmOyh84E9BxGe2uLQVt01Yr6DrmOcC2NcU4NSAha
IK/SghiK3Md8oxG3TNDGi5HNm+zH5W1lWXRpSRg9D59rY7yUlAHopQZ9D+Zsu2N1pNWU6B69FtT7
HmxM3NZ7c0fhUVFpCeJA5EC4rwW0TOu0z8kyzsYYdXuqxsKM0WCGVFvvRd8p3LJ5X9/oAf2WBTTU
6Fa1gBtqvZsb7QBSe/TbiXoZOOEOMoxIptIwUUNq+vSEY9TEjTHNsef5UyJ/S/VbPT3O481siHpA
PrqoGD0+EcWYuzEDjaCKIArPBoxHyNZtVYagXJkKNOfe9VN8MBUALyzmQW9MzwLJsIsZhF1uoWOq
yq9JpH65rAKcG/7kgxj30OaRVkoVPijsEs+Z3uYeifJYc+dFEK9w/BDiIYwConcduWvWjCa1TXun
JSCU0h/C8GEgf+7nUNVVkfajHFhnIyEp2jMrLUcfD5gxtnIj+XFGgst7xXF1tHBsUPQP/Zy4O1WV
tB7BNoJX5WMGEEN78DtkJi4L4RwIPh4GQT0qEP4Yk0yrPl5ASYN6f4zztuLNotdXstO+J4b99Dei
aIecgTECcIuc6n095o1WTBCVaxQW25P1O8V+zDXRIBvHvmwFnU8OJS+AA2WUHi+MtIsol9h4UDYl
AAN30YEOMFKIIOcdFLXXlMN19ES1Ep7KreUyuj05S5yYA5UbVu5S3Izh/eUNFAlg7r4ssQfd6AAm
3QJX3MnuFxClXZbA0wbU9S1gGeMZhsfY6RHpeTR2Tt1DQvqap5sQ/C/TEsTp22UxvGsH7OLoqncU
TMudNQBbaSVXiQU56paijEUH5R6EqOhXALGTwIp4YeqJLOaKmxR7BPXlUH4kmuWAEn0ToOvLmyLI
bmuBW+BKozDjcAkqBwRBt9OizSf4nd+wh60XF2hrpDj35q7/8efwNnRyayWOWRz8hmNNBvyp8Qg2
tH27Db86rattrQPldZz+oi4AcZYCw6Kej309R40eScmC1TW19FjFYM8ySCZ4QfN0EGXND+ZBDrD9
ItmlYnRYUmw9mHYD9rnDAvw5WRjl8cxpLYj+fRVKRlWL5nT4cE+fu20Wd7eYzRf4Ip4LBzA47gh4
JNRr6d9XIuR0QX0NhEfeMmv+OH2tqmgz2IKrjpfhRb5JQ6sR0K/wcGb8QgsgDHsyRizkOvrev+h4
Eg07I2h7jHz+K1hfzs45SNcAngVTFudwsIU2xHKkGDQ8JsWWPCB17je7Ygbse3MT/cQAo7D3jqMV
HwPw8EumRQf9T3cSdH9DnTQSjWRKDLYuTfcAZJ3Jn8Cw6mv25HgCF8U5OtSAkSJCuxjSBOzAGUKL
yGhDCDTHcosXhx8u4U8lzvaSghEtGPVuMKKgSXoX7B0vMTgZMbOxAZXHETi5IvIa3obbuDEBKAVV
Opujsc04JoTEFZ6e+1QFmwwC58BBAfBqmV0VsH7pAQ8SwRbwdgDTTwD8h+aqeA6dbnk7l+owTWjR
M7USLBn7YQZydPbHFoIqO5rJUBtG4/xZR17SNoMDMFpK/NnutDE9IO7YGwX4ygTnSQOZ01AYguhE
JiZdabGWWY0dOs1ARmxh2VCugO+USoYSDVPST3CeiGvR52dGBeLEkKuHYBagSVomo1ksCLRtv5b2
SvpyeUWi32fuaq0cY1DoJeC0W3BTd/Z2LPPgsohzDThdAhtJjTRgNLCE0bnL6qshUt32j8k5gOO+
3iYmaspMs4kB81V5LXL0Wt3+7GP5MTKAFdt2oFcl6R3grHdaJH/7m7VBFdDcjeiaDXwVq+mWEoGI
NwxX7YQ843siC8Ic/gl9iqB/X3l/CwSssxHhhKboBul5Ugvw8M8DXbp1n79Pj2/1+6ZdFu04ZJWn
Jo1nkatEehvkoAQ/S4SWh8vbxakMnQpj1M1RyqrJNCxmmTfx+KtW76XsFue0scihVY5aN/uxJOrA
PPf6p0IZBcxzM5RbDYdkk8R29Xa5H5tAi6RAiqcHwQK5DgLMLRQoAs8T1t2hA0pRmx4ckSC4M7Zx
g5FiMNtrxzYFpbASOr2f1Ogiy/vaOG6NBLM3E7EDaUkUdzTVSHC2VO3P3BXFQ0HxBTl9dpq2KKa+
AU0sGFYI3uTLIa8OFXLuRXhTDzeWXAuOlycOGW8T2Uc0yZ0F5CASoqxpdKOVJ7O+I5oBIJYtye+N
6qVWny9vNc8ulA8WGdwuSIAwemvMqt4pKvS2cHKvSOJ9Jc2P/z8RjLYaI6lBjAsRZY7S+qzegOPy
6f8ngtHNJlyGpqWrAMNTsmjeEqv+ZQk897veJ8Y1WrE1RJIJCbPU+7U1XZm95mF8yLsshudG1mKY
m1FP7ETVaojp8/iBSMZ1pSWTayb1s5Yom3Zc/uLKR04GzTIywG0B8H/qtiYUx81mhGrPS2d4oExC
8kTHi1aeShGMI1fTkOlDjQepR5T8TkVhjBw5Bxui1HSwAtQO0AU2So7gXc49p5UU9VSKpVeq3Q0l
jEe/wl1lkRulFsT4vIWoMtJNFIUEcH6syeA9pBMDzmku70wN/AfFj8tKwPO0awGMwQyWNY+ZDQGV
kwBn/MUubjVAcuii+TfuPULTcgirbQzUs7QKoHOF96Gnb45gH6kpZ5nlm5a0qwrpS9ZJP/QSkIF4
WyT2KEBa4Dk5wMCiERi+7DwniBqm5FhgDvZQLVMA6RlO7qz2GLjqiXZV1LLul70BJhRjKgQVbv7x
fUpmNKRHAE/iDpIl5Wjrr4OoGUD0+4xJdcNiGqCmqTyN2HuzGG5G42+sdr159BNWwUZsNFUDQozK
a8CW7aSar2Ns0dFEzc08W8Lti/FwXUP9nEUajMxJd+QetpTHMqiEiB86xM0kUfsXV90/xbBog5aS
dK3RQAyod9001IJxqNFj/DI0ooeHYEEW44KSHojUSgRJcnJtgxq5aokrAULxsvnyfPhq2yxGwUIl
y9R2gpRQGrZh1b1aIKaulHAzpKG/GIPA44m2j9E3tMLKkw7qY9x913L8E4TjtrGT0OJweVX8vQMm
GR3VQlcFc8UaUljGM6ijvck6FPri9uB2CEUHxF8LIizUptCFwkYjoNpO60nGWvSs2Swo8TkA0Oyb
hwQgn5eXw7VSjBTRqo+FZA2zayBRb4hjwsfm0q3pHKJIcElwt2v1+4yJyvmyJI2D3w+tKzkswDd4
ReDeLi+C60RXQuhHrPxA2EUyAec1hGAkKe5sb3Z+jvG2dgDtKF+nqcBncxKqSAWu5DEXU4Lxui6m
gTCtUA5P7Tb6BZx/SnAIyExQwQmWJ9pDRuW6wkbsO2B50oz098+yCZpecBlwbRVXuQqNg1qzkIex
JC3FtECEnCyH0u6v5cRGPazeTvbsp039ePnAuFqH8TXMgYN59axSZRhhIWkpxBVjcVct/fdiyB4u
i+BuGiDPkRQEqN8ZhBgGNKYZRDCVl/YHJ8UYWXg/SiLcAO62rYQw0XBmaMSsbQgxkqOjfVfSx6V/
H8zHPLIEboerc8DyUGh284P9+lTHczVWuzBFTsIaAeyLN2+VjEE7PfX2rR6+agAnm2r9B2hRcUPV
geX8vLydvBPDq08HTy6iYwzvn4q30K1OeoITi4v70N7biSidSH+AfVzq8EOogtP3HhsWk0HpgZID
AZkL0Otqb3rZofuBXNh3PXE7r/JE6AucQjQQDzCYhHIPqnJoDTldUh01SzTQW5B2+9cugIQrPwso
/Vzvh+53YDfJ/wLhl7/Of6SykxKgMiBpTK8pE4NgwQjmWr8tndq3rdL+lcYEPKXIeyLUWL6Bkt4K
Yh0A7p3VZtuEoEtAUXRLtPU8U1lthMOEA3Utd0WGXIoHBOXxfQYSResC/2Ib7hbDBUKjl+4yMeMN
fyMokzuGVDDOxXi1KennJjHp9t/a2+6OAm60G40Ob1G6m9ybt5c1mFPgo+f9KZAxVlPXSGNJ0LBp
k96N23CfHWsU+OSdOE1NVedMmQHtAwwZPPSQqT9VLeAlQlhZ4/7GbHC7zcAR2u7Fc31cp4Bixz9y
mItIl0enaWvIGXrX3jqb6UrymsB6prydyUaEEf8/xKEOS6vYmCphFEUjmkOGpEWwcGyOvzl8pGsK
AUUJhIWty1wFwZX0X2lM/LiMjlnZMqRZjxi3oFjYAPZzxy/xA2Usjv/mmsWoOnVyGCHHmB+jkCgt
TM1SgQREb34k5IbA71SiNzMnsDuRweggUZUOTcWQ4ehvWX2T2ce0TF0pFhXNOSZtg4PBNIDrgmlW
NkotawJ6ihxA9HHnzG5oAOnCUO+kUhR58eTg3Qz8eUz7o02WUfS0sTNtaUFJMc+3oX1srMqt8y+X
DVelLd2MNSE81QDLhOlzcBRQRVmFd02WhVZuJwl65peN7rXb2Au30i0as/uAkhAZD/ptZXvxQ3dj
X807Efg05+pDyQktNSqysFB8RjyA81vgeBPModvPVoenWfH98gJ5dgWSZg3/AaEXHCNMT7s+kGmO
jZICk+ughMFQAH32ozVE9att706CarbK0UIHdVKA7aG9xrbZrpe+n2SwgrUUrF/bGGDNUK9wvTxI
Loq0r7pPkUOG536H+aOvGEjeOE8ycHriYH7Na1dEF8oJoRwg4wHpFdkq9HkwGpSNHWhNHBBPVPK7
YW1LORjAEr64oTyJQijeQaIBHlQ4SF+jZ4BxX23eox8mp9s8u5MPJjIvfQRv53KT527hKvgncPbt
7AtO99xGgJINn0LxxCm2GKs/mlx2fTSit+w3yy3mCkMfhLM+eQJ10nCg+BTyTjG8y3JFYulurKym
qyd1ycMBY3iaBOgGkMmNz6WQ1ONclejiMPmDUjD6m9grIZ61qkOCBKhHKGHm4H74qGFujGC+7d+6
2W0BpoU5J+sue728PA7+BpUM3QGcAiUUYMI3h2gYxyaQDLy+etmVxZaWoMHQ4I9vS3jnzOiKNXBR
YDpQcKLneoQGSQxrwCUAKOZsIBtJhsKWOwLu+PFOCR+FjzHe71sfQwCU9RCURqcn14da21Z6k3th
ER4X4rjDbAree/SeOXWpABwE/xSGM2B3ZzgHrd0brZ6MBGSrCsoERudPwxJYhXaf6uA3Qsr3mkyN
wO9wIu5Tqcztp1ph35dRnSPiVt4wWO7N10kQGp5B21tpf++g+9mtqEee0+J7KpbRFHV2wJAQO4mX
vYf3FL8ZvFuDnw4e6mWbeAN/0PjKLtlKmJH6MgXTNtuIvoHTD3PyDWz3ducA5ieW7MQbk/2AZgnp
Nd443rRc9x/zxaGnCk6Y0y9+KpHxdgrqop3hQGKuPxR7PUg31dXwSqdJF6/UA8CTS1vZBSHMjShf
wdVfhB8W2h2RMmWzV4MV6XrV0P3GdIktv4xkc9n2RQKoU1q5NtLJThbJEJCnx7p8WAZB0orn1HBB
/LMAxgCHEnAZeemUXpFtoiQBFnjltvYDgjfRlURj2HM7/JTEWEQl2xOKPzgk+X4OQTKjg0/P8aJm
T2k440CohiJ5jCmgjDBHuUnlbcNrY0MxupNjj24TygUu8pOCbfwou6yOCa+xIq86bOOIEZy0Q2OU
kviqvjzJIi5wztuOKjsQrSioFS1JnWrEFKdVmpbQCEA8h1tKqZB5bQ46km4bbRqB+gmlUf1cLSyU
QbzW9/Ce6DVbwOAMBGEP2EF7TNmKH8q8e3y9NCZAstqukp0CRzaP6TZL5y3iyD3JSv9vbOpzBxmb
QqdLPy0otHlVleToMkA7vqMM28tCzt/Fp8fEGJZKciOxdKxlaL5My2ts32fD90neZJUazEPsSt3b
ZYFcT4GKHsaHLRoqME6wK9va7isAnqnaCNxvCd08ZH9ZBN+1r2RQm1tpAx4HeQRsMuzclxkPE21H
J5TrL+ZHJuNfwCxwbBjYjxjIAjS7Kp8hSjdTHJI+j1LP2emHapPe4tLcA776Ay5b5MvPKTyAuLeW
xqyuacdESZU4BYR6YIK2rc7c22yXbqxgxj0eDIHmIciaN7KP+WVcJmCDECgN53l0+gmMcUeOk+dT
N+boXy7Uj0RAsp0OZG9hZFrMl8JRmZMFM8atmHOvxSryUk0GtBuQKS7xzz/XGIjAgxJQ0xhhZtt6
ZNAWZk2E/aPQHN0tSB8OFbgSVH+67q7FdBq8FaFh0kKvJh4gBsumYYxZ01p9knpToqNK/zaIiBA4
Q0zoUdIxJAjjlZFAYXyUarZxV2FoC/BmdAoNOdwxqB/Mg4XU7R0NrUjpNrmLjEq/WTwlyHyALENt
/kXWiFo0c6PiU+iQCghBAUvM3KhO5oROAmg6kEKGWwLA0szrArSjItL5CxgLLNsElyHosOTzDHKT
RQPGkoCrZYB7BaC98/XkEg8JnQk3z7QV39+cu2AtkE0e27rU90hFwBhlY9dkVWBJygGDvIL4hzO6
e7IwNiO8AG05szUsrPMrFRxFORjazMqNc9fEc87eZb7jh60rMAvu0VEEMQpveJ5owbSwZLaDRNMS
w1EDwVcEt0bx5RNfhFfE3Ui0suH9CBIRjHef+uzeUkmp5zPwKtBf5tjVlW0tu2kMnwVLoq7pTBvR
3UuTfpj6YdvgLVOaFNJhSUUUUNLL1Le/GgFyOwsmu/+N/vMX9o9ANpU0gN4gigkuhykfn+JOures
6i5V6/fLCxOJYfYPs0zzUKlY10wSd86vmvKnpIr8PtdvfW6exlw9dW7FqdMsBH4/7ZFIp1wXMC5r
9ntQarZ3FfAGN7NoQJETtSJz+rmDzG2z9IlWZjakoqanxjtZORYAG7GCyxvIixrAJQsKCjgO6Dub
oQ0xz+toLQ6q8bvGpzAx3a7M4avkI9kgFr/LBObFefKfCGQcYyiPWLWOSnxEQjcKX0iruKp0QMfT
Ej0Yoh567qUNDDIsEY4YkAbMNppIc4990+JKuA3v6wfK19cEpQr2Bpq7Fw0d8VRlLY3+fRWDxQC7
aqUFmIq59p7MdyQUhPw8facN+sgcKsBRZEF620yO4zzBaibjV109S+2DJOTO5nrdlRD2vTTPKE6h
25yqhHq4bvYAIA5cJXIXEJGDT/ZZRFDJe8eA7M5QAE1KqwUGY8VaOheJ3UNgKnftTaop8PKjlrhZ
FLeuOoDFCAVSCQXlBc290pASL46babOEQPa9bA7c80Pylw6SYGqIrf6W0wJHUgE2NEfToqdMqe0t
bfbnBA8oNq6kMA7FKCXQwEc1TjF9UO1nVdv9+SqAsoKUhwW1PytUmEloZpLRp5493w7WY1YJGrB5
rmn9+4yWO3rbppGK3x/7BzX7Ib2M0pPRCzwT540GruTPRVBTWJmS02RS11gQIh9ozY2C9OugJRRF
9bwTX4uha12JQRUcFG8OxEi6/ZBVyRYtDP7l4+AZ7VoE89qUZ23CYBZEOBFmy8nOtjI3VQRnLhLC
uFWtyE0zoWee9+MbEIX9NpyCuCaCo+c6B4xVwFLREo/iJLOYoY9COzK6/8SaJh5+mOPEQ7PBQAqw
pqet+CXEXdoHmCt4IdD0wbjwYej0Oinm1DPN0Zfkxpucm6H/8+4DavUUMva3FEap0fAolXgMpUgK
V0fnUf1AJg99xBTA2POWAINk30R5MK7yUYxfE2i1oBhkHF+2kDQ3OribuPiaKHtwKwkuW/7WfQpg
PI1tJnnazgsWpSw+yaaXGQG7jXbLyxrOjSJQv0M3GoJmJNSYfJ6ZdHljxkPqlfZjIoGfkQKfA110
vkv6Lc3qUeSKyzK5TuhTJIv0W5ZgUchmnJcC/ppePdrlQbV/GJEIDJx7Ris5zBlpveM0Y4OlWb0e
zPYR8yCCS52aDBucrzbPYA6pm/VMq0tIqONmm2nXs/NSDLbfoYfKSAW1D65CrFbD2FJYqaMMHs3U
C53xri3Q5JSmd1OWBZcPR6QQBmtNy+yQ2IY7Gr3qaNxGOw0Ac/VbD2TFaSvmrhQti/595cUruzSk
KMIWhkXiNqR2SyQB5ErExC7SBeayiI1MV8rBRvyhTBuiZ3tgpgl2ji/CQtqADkUjHjpdSezMZiip
E5Qh199CPXuUhfQ3/+NwPmUwy1iadqrNAbtVgAl3xoOQVmUcj7QHvAhp86jjyw+XFUK0LObaUKNu
yvoWItO59urOcRNRUKVwAwbgM/x355gbsJgtp8tjqLYKil85APHmRt8b8A+UysIJrG/OPaXyS2LX
QArBDpq/8xSfH8A4Qctq6kQncuppZeVq2TuoeC9vIv/gHECNA9YA3ZdseNr3udkRA8oxep21oyy/
tRf6uuZaJJC23TfxpC7XN60kMr6pjRPJApYywooklGkBCvBeeqK66OpxJ2N6Nqdfl9dI9fvMGa4E
Mg6q0WbSoWEo82ygtuepa5jdZjRHgcvl6QoSPBQoHhgbZ01/8pxJfadiWcWiHCtF95B63pA+vgH4
xtdi7oIcfKtuNI6C1XHDJ5SG0OCOGR8VZK2n5v3hFnMlqtGRZ86uDfT0TYbnFQpG93PpEtUvgmLb
iZBseNaHmhRACcC6ck5bEOvFnKgLNhUzA6ACjVSMjjR/YeFrGfQbVi441VPkrQpsaWnfOF1QAUHt
smZwDXwtgdk7eQE9TaJh7/K9/OL8vlNuFD/3h13XuGRwi5sA/weeX1MK9IXXMgBAFgUpZaAOOWeJ
uigfBmOSCUEmUvacdqeDsHPaod0E/QJVvjOQS8g90V3As4W1UMb4gGhTtXYFh0KqzF3Qm9Qq75Mp
evOeE7OjtOKAQJiSgiCmZ/s8nHpoljzD85uWATSwnZD3+T25onpp+kPjonMP7TOGl22cvfYX8QjI
lNDGgroY+AyYM42XdhqaFLIdQGfnhSelwD/K7y9rDlf9V0KY+66qVeBR0IRGGw8+yCLhoEWemUaB
rNtar4O537qhWJK0rfCk3+RPJCjRtFzuaduPuLTA6yMB98PnnjEX3YjrZYnonoHd+bhA/9ELiJYj
cm/7RmAC88I8UkI79Mi7OvDidtbT5e3kquVKPnPPyUMyJTVSAN6QDwAg3RvAK5vL/WUh3MTdapVs
p0oLhosmIpAyfRmDCOy41Y42+eob2gooytvx7ftzTWyBdjakvp0THdU2fw7074OKBvz81fk2ogtc
M0Ewod8kt5JgI0UnqTMGblhhF3cK1kgDohty06MjL3+lzUDLjd27qKn8pPeB4Sc3DdyaGICVW1Zd
7zJz3Ub5KKljjC9I93PukgdK0jDsMIOwK7f603SgIwgqalbWXvmpfyke1J2oaCc8aObiIHqvho2J
T1Dvly+/Cy61bxj/acAXNYMIlJctEZJZBl+Q2cAuyhwVnan/IkXhDzMuBPor8Dk643NKdQQKUAg5
oCJwF0lxDeflsoXQXzhzOTqywGCgQaqPVVkjC00iU4ojOx6qjaoW0naZh+IwSErrV3lfCe5f7s6t
5DHKmlRRi7kZyButFvWWmwqwifZoCqTwYlxEtzYQtADgoZ2NwM9WHHex9jvBRGH5dUTyH/WWf5te
4pwUZT9GCwMQ8dBbzTzw63zszFpHUA1sak8DQDTed5dPiqfiJyKYrasXy4gcHbWcdsaKaP1oaTzt
oQn0TR6AocQQ3KqiJTFWXadgXB5HRApy+VCCiKghsn95SRzlO1kR/YJVtGfMChhUB/oSKeGZ5Fso
g2uhKKaJwPBFS2EChNKSysxy8KqrdaCcGD74vgSnw18KoE/p+DsI4JnrDCBxjpLVIyRU43AlRXHz
Y+iq+2mx0q1e5yLyVIG4s+rKmKlFPNDMiK3ftYj4jdb2S60BN84kSNZyLBaHhCwC+CrxLGVztfOE
luhowqN7ANIeqY8K2E+K6vmyJnCF4AmFiXFUljWdiXzyXFbS3kTcr9ihm8oOmDN6Fzsp8AtcMRhX
g2fA8B8acU4VrlBnLS7oQ1SZbwbzepKvo0qQQuepGialMKkCTkNLtxidThrk4RKNvpKk6XaQ86sR
bWh/vlkW0Nsx5KxixIfVtRCoJWbTgZ/CnItp07YE9YY2VP2uTZo/v4CQpv9HFKtnaQL4HbWHhUZy
gWGYwWvKvzj5tQTGcTqTNY4OSTIM6P4Iy28SiEwsQeTOM5a1CMZxyjW6AKsIz65oAAqKNL5Hw5K6
StjdDn0sUjGemwa8PiaPgbsDXks2NtCXdELGjfqa326a1jXi9/Tl35U1OOoGaSZKDkjmYNaU0ejF
XEplSlS8SobwC+m6x2UUzV6IRDAarRSduRiaQlDOzL/m2kTcohexotPXBhOGYHASpg9gA2BqsjWM
KolyAkzuDD1Xra8pN7OdebM9uxgP7+2bRttetiCORkAcHuCYndHPkfccgMwPS6uiLWK+Ae6ha8rZ
dszuzer1shzu1qGlSkc+0aYdZaf+plebmZQZTqdD2j8dkJgR3Wz0F8437lMC84yznXnqlVJBl1o7
O64d6XfL5ExupnV+kWW+mWaCrePr92pNzE0HXuGwiBfot3Y7BnRu0sGoK9lHXhpQ2N/LG8gbjEE3
GjYQI3mKAzqW0x0s80rrlAbri4+ycZVZPs0zY6DKJ1/qHlCDO+N+CcqNWDLnqjgRTFVoFZtY7TLS
2XEUvWJMiC+3mEDbtL0IVoQXqJ6IYTQEUbeShS3E6Ndx4/cvaIFFt7cNSDI6Mlf6qhCSnquTqx1l
NKa0G5BGdTi/GG8KxX7V/xxVC0PQKwGMggCNeG5lI8H4nXZsupt5ejXU18tqIVgD2zoIIEZwICyw
q9gu8+tQnfrrBBTGgmhBJIW5mozeGurOwtk0JfKCI+wSBFuPl1fCN6fP3XKYy6lV9DGcaxwHmYOP
dDwJwn1DXDk82MAIc8WD1vxlAayLYp+jY4a5MiIgdZVDg66XdrBe4sS4kiRRxZi7KoA72AC1oxE+
O0ob91VdJXNKAWzL72oQHVDbD7InpP/QLCsq4vJafwCZjIkJYP5bmL5kDiodUPHvtQxAqteUVFS5
yq4Hl+yVQL0ScQvwNg+40zTFCU7dsxRu0SmTWhV15qX/R9qVLceNK9kvYgT35ZVLsUq7LNmW/cKw
2y0u4L6B5NfPge50mwVhCtea6H5ThLMAJBOJzJPndGlA1OvF/HbZIWQGOH/o1k2DLgboWEzjcTAH
v5AJQ8oMcMefaIkB2mToX6RDipZ37y9SxC37jfyl9CbTyKYo38/8ramjdZ0Gwjt2RUD5+iqHvId9
z2D96lEmOiH0tb01LqA5q2KQLi9IkAG9CbH07VqDOJw/v4LLz1+v85+XD0jUfYHsMAab/3d1XHyz
l95mJPFgmHilkRpZYL9XqZ8cJmhroVabH1Avlbm4KGFhmttgI3cYmom7BklBG7Mtwc2iDnrglkOU
K98rBCUIiYaXlyd0j50l7t7rZ2jLuC6jRagb1a8WXfXdIZNc66LLdb8c7tZLyYrhaSAvwEn7NXdf
qnXxLRk7Afs33jnhbiGcW2wQrtBxDyGlnJA1kMdRDaf5NiNXXW9IliM6Haih64xtHxQZ/MCWXvWq
mnYICooOvGHxQMqrbLtNBsk7RlTpdTCWjDFXSKuo74pMmt1WI00gkGTda7mfoYGKr2v4Dr792A6t
2HqlB/fNB9X78o6N3OXSGT+Re+x/Ahee+hG8Vw1TeDHGgPwAuQogOtQMlR/9K5DMp+qQHnLVv+yS
Im/Z2+QiVj3lGBIybQiZ6Der+WCjwN3GHzCBNyIqD+CSf6dXRisvHVU1xw3ifS2XFX5/XbmSyC5y
SAPcMKYOwfT3FJMgl7CyPgEdftc8FFnYpfeKeW3bUBOQaTjpbEd439+b4j7ipXJ6o6zBUOa5y3LM
EvfHsJjWqVtS5WpsiyEc9HaMW1RDInNR1FC1m/rWm9LvpFuXazyToR+z2TX1rUWpQNNlDwdnbKfT
bK1FPFuZ7eO+hUzYqI93+djmPrjxtujykQg9bbddXIxQSqVPE4InoWcnfgmWkYkox8smhI7lglUL
WERMafBkBmNWz5QwgYKtHsLCuXVccqwWmeie0IoHSn2ocaDGzoPjMwq0slsxGQRH9fVue9FKNyyM
XFKnE7rXzgwf70CUrgxzj8TBZYJ7quZvKD/5trU9KiAcidSiloQ9Ub8LEITfK+NuwpV0gKVuyPJo
sDS4ezPcvWaLu7f/Al1m9LvQz45lV6HQL34b5Vt6dVHgUmKHls7t81KZz6OzSgh0ha9OAxL14M5h
KFX+unWGoe7z3iGBdm/H7qt2sIM8yuP8hk0IlhE5bdEYyyawRAeIqx0U0QbkMwEgPX9xNmahmVmJ
vIJgnsLfGtUMoPSjXqlLihg7YMwdb/0+vPwJiK6uvVHuCLXUXNE0B49UrrU3qdsel2n9q8yKqyGT
VQ5E38HO1Bszzu5FDRYfUpIR/E5VNdyWq/FZd7q/XEUWZkUIDwg4oPuD1w22k6dCQ4ZUgMTDgYbK
Xysm5T5teEQh8YzY3NfoU89vsrD4lD8nQCP0AXQnJJ+FaJ1gHkQ6gPE2wHS4wGU1WTHaDUJoaetH
te9izUkOXiej1RSaQS4IsVWIk+g25y55UlQEvB1MrOhoKhBptA+TVOBMZoRzj7Yd1jltoa/SWM9u
+91erkcwl192QYkNnipW7ZOCOAXuXr1M/Xa7KZf7upKxXMqMcE/EpHUmIOsIQagqdb9+KEMEkFtw
l68HK6jC4pZVr2RtYtHHBWYewJnhDhCc5Iw6brP2DlOnmbw7a71JwY5n36j0y+X9E9aQMH4L4RYQ
rLwfNTRq023xBAa3WPLdji2U5JRg7e+1DBrk/4EyyVxcbBLkQ6CDMwBo4u+0dq1WpaU6tvOK/Jhn
XwNXjRJ0oZMFzTOGt2PZVgrvGsYA9o9Fzt01shWjscAiSKWHKjKvDIAMMAr/rD1iak9/cmIraGMZ
eEr4uAQxjg54A5uL5UsLudLqNhkg/QMWayDSWbprn+agOTFIhSIZVRU56d4Yl1w7DaAcjZmXgdkM
073WjGYwQUn3dvM2GckE2y4+Q7Qh0wKRIVRn8EY/v2ymSbNmc0jwiKXVVepl1/MMqonEO+TTcJ/O
RjhNw5PET4U2HU3D2LYKmj++k+hkVjonGgqD5Yle5XcMtLhcu1dDXMVQxXQYPWMazLf6V6XwZQcp
3FqQs0KBAfPUGGA9X6+71Uo5mnhAp5MbUkO/A+fKwdmUSLJGVbSv4P00USHy8O1zwX/xmkrV+wrd
C4x+sB49cBtvzB3O6bIlURqEgfB/DXHfg6417lwmFAvqR5RxbidVRqIh9n0PgD5QU4Gqjq+9K800
U+RH+OS+02g8aUcw/N8z8H3DZjo/kIjYO2Pck4XUKu2pg+zA3XA/W5RegUfkYTMAarVdWX4n9Iad
Me6Uyk3Z0rZHikCvjJdq8CHrHfbX7s36YqOJAm1UEO/dJT8un5jMKHdi/VIVWl3gNuhpc9DK5phR
46CTTXIdiMyw1wwGgUCxC+XJc0+fa1dbGopymDM/Wd5JQZlgkom8C21AUAqEYQB8vpMxNOZ+JRVh
tykaqgY9zDUmmY3D5f1iJ86HKFRY2feKMiLgB+cLmQAO1NcMWngQ8Exvt6L+5BFDOQz1lASpM8hw
8aIPCqwSoOvFED2oTtmbepeeZlufW3O6kcAwfnnmrdtKZsNk/z77++7fB3AaBXMPy2n7zgmcJhvC
zSYfietA4IKplWnVvxPk6PWMemuGVcyT5jfewzDdlBnguIPlG/0vE9pclw9JFNP39rgrS3VA+DSp
bNcAQ9e1e3V2ArsB+aIy3Rgp8ftO4t7ibcTgK4o0oIzhs/vNaZfcqiGbMeUknLLbwdokfidyblaf
YVSABvqOXHAAtK9LG0+FAvb2XXEmv1Zu5ln9wCMB+tPov6gGXuYuc/6dN4AvZS1GxeqCZX2g6atK
MYNBZA909oXwXxCqkZgywFUENhPuCyqWeV5btyXBBFCVO/4ctSJye9zzWZxlxG8zcNC0khxGdD6u
q2JaEE0tRj57vrAqB+us1RZdUNtRrt2oMgJV4ZrQ4mHqJqgO8QSmq1YMTscSsvmQgnyyiulBieVN
MmGGCzabf+1wnyuAPcOW9tg78/sYEjCFBAxBWF5XfbhFZZRKCYlFGwcAPXs0gsYD/LPnG7eWVkrS
FQatXA3GwQFQRTJgKQqoewvckrSl0tQCb3CMEM/dt0YfXgy4QWApHQVbFTGkAsvCDIL17fEKhje8
402YoLU4EeaAWxqONzSGMHlQ9L59v0RWoB5lSZ7w0DzQrmMkxmCy1NynuyoIsLmho8UIvhx6l0ZK
kJ7KH2zuNj9M/iApuYkihWcgj1BNAL7Ahnp+ZJjhQwWJou7fOpDYCpsBOUt0Ob4Ku017G9yhjc3m
ztsEG5ZPuqAFAZEbqicrBurhpjgyGLvygfi3t8h9wTrVc9qggBG4oMcCoa5SP6SzZOeEzr7bOS78
JZtlEs/tQdlpX+vriyIbxBZB0p39IjhPGIyyoIMNTzBj7aAHdPG3oxOMr82tg+mGCU9UxhaJV0c4
RIzC0o5aaUFP6B6o9qOkxwifLS7hm/XM0ghbpJJ/avtPC6YrFkm0ZcvgIzx4PP41wUX4zkNtJrPx
gaVdtvhm+csrtoPXJojvs4XxSNmrQxBCkI0xBj+ML+Fy5CoaJOkHLWPt72TefPSCIiiJXtdWEUJo
SOKGgkB/ZorLLMphxOxyirJQ3bi3qrne0nS7Q1Xy2qYqhJezW1xthj84m+Rmli2R+6hz4lkqMK9N
MBI9AufScSwAQiPkusYgoeTjFtoCaI91DoEaf/cKL1aLAsgLyvvDeJqVgIBy67MSzEF3ok/Zcbqp
I3rdXeuy7EMUmJHqAooDxC0EjflR+3SlppZnTCr+ZBwURr5gh9WN6yf+fOso+CouL1TgpmB6ABaE
oVUZ6u48UDa2YvSgDirAi42wst7OybfRBCto/60BU/VlWyK/2dniSaMwv5j3dgMmrLzCOAqIbebe
C5Vl9ksXWmju9Amh4Vs7yfQ7BREN6YgF4mgVFZV3XR6qddM6jWg3J9aMzkvlpzK0vPDQ9ia4eDJ4
a201KavVrz5jV61i8Omov2awBzJudVvmJbIlcaeWdj1EJEsgRdZxvVfH9qlPZSQwok7lftv4bs5I
chVTJgoQkiF9VaP6MKJUD3K9qLhnqu5r7tO/MDfoxUDbADoECWPc5elBVtCULJWPaxCxNaxyA+qG
LhgO0Hw2137ZLQUPpbOFcuEM1x1NdQeNc0Dn8kPd67h1NDqEGiaIw62at1NN+zSmbf/3ZcOCW+jM
MBfPrAKtCIN17BWKFMXIT65ask6SJFyLQFhsFhlqN4DwgjSIs9NWg252M6pFNFDux1MXJw8kqG7s
Q/1ddguJWjxntthx7l5PY1aAlAQVCNhyH8HwilgCIHcSs6E3Jxpfnc/Fj/YV4uwPypX8bSDc0d1K
2d931h1n1jAjhQZPof3dmFdJS/2KSoZvZDbYzbGzsarJBGHjGqem3gxJjzpihj5rolcfwPucbSWX
KCU6JTlRWZEPmqQqrqJCNmImWwoXtjazVpy1spEl1/eW88nB06aqJE8bmQ0uVKneCl7cYoSqWNtB
X5J+MlCHgESOrHAoKO/ud8tlf98dS01GyHc0zMldtAJwqThJRGbgpNBsUVdcp25UlE86ROMvf8Si
9seZYS7xyjAK2FgNNnGI1tf1h+b6buGDGwfV5fZTfZciW8Fsp+xSE185v13d5aIWgP+KO7OP2r1t
T3qEHBrPjv9gjORkPMIgvDPGRRDEJ4+0KyKVntyp60PmSpJliZO4XNSwHEVZNgg5Bn31zcyedIIG
kiUbzhG9Qc9Oiv2KnYs4dHAbY8VAS/XafWGTqCROT95t+gwFEugYySbBZJvGBYouB15UY8jASusi
xSluGlMGJxJmb7tz4UJEA2qhKiNwgkqPG8MKFFJDAL08LPq3mkjintTRuWjhEDBqmw62L6+iafWN
w9swse98Jo1PoHKlol8rZwcTJeK7y4uvlLlDTnqSozYPpQGwFH5e5+uiXf1JSt3BfJh7sO29g0eu
D+hMIVbhO4YU5gH9PRIVSjAel8C46n5B6bz+LMu9hd8wCJp1jL1pEBd5c9idQ6qrVzvrgoeUutHs
xlEogCTa4IWtOaH1XTKMRKU6h3parvOsNkPHKMldaYyV79qmjNNJ9A3ufwz3DU6j5ylztrUY9Fsh
tn5INC1wiuhytBQZQevDBYYU/DaYWTz/BC0o/y1J3aNmYmOYdLwbvM9FerpsQ/Td7W1wfkowUuqM
5YyFaN5VswJhl+THyyZEnBpMMuXfdXC32jZmaVuvKGK88YU0UPUjV0r0nw/CPE0hWu2MUmO9th7I
z8u2hcuDELaOt4wHZnbOtJdpa0OVBJ/hrAdt+eq1EkSG6IvD+/MfA/xkYWPNY5+lI4byrJd2uqvd
49A+16vklETlMzY6BOYdHXD9d5zFqgatqzmxO8Zq/c8gOCr7//Bat1dytiPRykCSA5wnWt3WOy0f
qpSDZ1lOF1DaRa6H6b9sO3alhmaZ7Nki/LZ3tnjszAyOI8yXeWj3/LUGrOE8HtWnBXTMFR6EieSz
EvkEm9BFQxhdi/egD7UrSZ2mjER+flSJdVMUkjROmNjvTXBflWG2W1HWKBIA5TGG4Fw/goErXKnf
Qawr6FDvCYeTfUTXGwIIULTzZUyewusbzTMTvU1UK94h7SulBydpA79cHxkLOlPfUL8BV4WZRNCh
9ABzfWRXIR/LRnGAWONr1oqHhl2T6E1Q5ceq/txXmyx3ZN8qf+cAEPevBW5Ttd5be20FXQ29AtXm
yxiOJxp3qPmMfvI0UL+5qe8wQgfwDD1KM0jRhQdtNhDpY4QcA95cUgcpuB5lcgt6B8VV/ZZC1l8V
0MTpPhPjZAf5MZMQxwSEEq3hd8WtnqlsqZ0GoLU6Pxnd9gAa8dibwOTWjgclh5bF1IKfQbnfkGt2
sxIpfXKbScW1xa4Eli504FRU+FzuGtKTPGHk8AD+En+FCqx3/b+Rx0Q9owMNreyqF0YeoNeZ/Jyq
Yzicu/eyAuMbdAKCdKvDrb2y2zQ2yhiQHolLyQxxzwKjzrs02TAkMqXlXdLr11WxnfLGeGnTNrx8
Ef0fu/h7UZwDZQmGtHUPGdP6ODEUynUW/mU/bZBcYDI/Mg4f2cpYDNwlS1XhmIlXorLgFcsRI8kR
mYBS8gy05Lzh7//n0lgeszNmrK1JrIS9vT/nd29woWsM04btly3S/Q9eTDv3YGvfmWvy1EnTFJPV
aZMCePKoGnXomc2jJesByzaRc/xtzuZttgBNbZ0EuJC4Vz9t2/cl++MmEjqlHjQrPHTS36O0W1pa
dlcZ0MQYI4f+MoiMZf79hXdugNuw1myTJR9MEixGf8xz8lCtpiRBYUd8HpvPTXBbhd6pWdESJobW
PTTr7Wgeio7Glx1NZoS7ANbOrEe3xUaluhVNrRF7zXQYZARpIisObhkMVmkC2XU6tK0DVmcS6H1x
s83aaVHmY2E5shqM6FT2drjgYy5Gsiol7LCsWA+yYOnAswVFU8hrLPE2/Td1EHYM/DHtbXJBaIbw
RLHpsGlCWrSElu7JhgTLZ3ILxmqGiDP+7p6bcPk7f5LFdEEGCxThblu5iGRYfa5ZG0zTYIrYclvQ
sMQ5Sj9LZB9K4uMGDf7cX9C5BhvDm+Yu3x3qZsMZhxFxqdPuoQRfD3/VZie5QoTe8tsGz7w89VqW
TwWCkdun0bTkNwNRonmwJW8ogd4utg+sMkBHM6pOHsS4AugKnAoyZBqowXzyVL98UkBCinwLRTMt
yOM5YMIsyddiOelJmGK0N16+Xd5QQVUDXwUGRoFi8/Aq5Xc0K6d1hGIk+xU0UvCQa5/Wz9Pf7Bwn
CNTabQhGWdmssuB1wL5F7S2hxtuHB6NOtF0AuEXCzkTht1CDEHoaOZETG1F+/yFH3VvjoszYkjkt
F1hDKycqkrh14uFzBbVw/WB1GCINa9w6R2nCLnIkF1UTxrEBSh++dEPHotmmRGGV0SQmdtjXt2Mb
kr/NMLnfonS+zumhnEL3k6yjIzRs4up3bcyQvZtxd9G8rVo0yJBtje4nKyetnyoZuZtWffnABwmg
NkiLMEPmoLt4fnMbBgEZfwOR1hpxwLLuqf5kNX8uC2Kz7iyGE5GuAtXJZY/AJNEyp0Cf51nvG/oW
mMoP4soUaQTRW9cwCvE2aam+awWvqPKivlSUASZ3rjWFHMEwJrnu3qcfKFZiQhtyLdCVe9eKBaIv
HY0RJhTFuyrz5aQuwJdXuXenkFKWCgu84MwY5/WFZcxKzZTV+okkTyqFJb1DKPFmOkjWJdy63brY
O2+XvxnqNhI370AcDvrrFL3fkfx5NoLFOCiWAATLWIzOLYD3IDFpNkKst31Y3S9rep2NEhgs2w/u
Jj0zwV1nREmSHPRrJR5np3S8z8DY2mQvXVqGvXtt1X9c8ocrYEIKyAM4t8WTMZFVadx8wIczN98s
C0TJWho2NP/zu+zMCpcn0q0lo0FhZXBo2NnUR8XpOKSyS0R4/rvFsCRld/5ebS9DWsMMDcyr4a4O
Eczv1HvnqmF6pyc5Ib7YIFPBM6Ea4fFv97EflaHLYbBNrf44dmsdO+qQRZcvR7EV4EPe5KF1l4s7
o7vN9ZxBLmpT2LhLSFfZKLHwGwVT9j8WuIyxsOeMtswLFNO6q0HQDfGjcKlnSUlTaAYURW8DnDDG
/r47n6kDRgIVTVwItut36w+XllG5SR49MiOcrzUAkedDiltHrxho837s/vIWSRgQnshuIZyj2Uvh
gVMZC+k187Zt+2CishK9KDdBO+L3ZnFx01Q2yxvrtgLvjb8cjMMEKG99THUwtoLNUvquFy4J1wGc
gBGn8+j+oeyNIqlrBIKclqFijkvc16QOP+DKOyvsV+w8wFm8AYNk2Di7oEdvzg8JkfX72N6/i58Y
/EF5mSUEfLqjjwV1xwltywmEyWrx0CdprA6vtaX6ti57CAhvUrwEQDaB/MblR1lV8LEnzgDF2cUa
/C21QQGohmPyZexlWCOZJc4dICCymOkCmXh7+pyW8aq+WuMhNyU3qPDjcUCbiMsARUAenE6KVFWU
CVbW9bjkYd9/KmVacTIT3PeZD2tf4rWIVM3DXFZRHqveO/SFjEFFUBbDzbZbCveN0lKtl9JbKrxI
06Pm086fRwACFkAHm4P3rZeXxoWet7PIHZE5d/m06Ni8RUmifnoqgRofpqNZuP5USu462S565x9S
5kGmF4pukLTcsgBq92EPzolOlxV4xGaggoetxPfEDxOoS7vmdVYiKnhX9rD6XnJDvQ9liCCm/8cI
FxRKQlFvZhnimwbjUzFBkVqTFEXEn89vG2yhu8Djpnadmg2yKjMHKEUh+eNgkHio5xuaL5ImjcgW
SGgwbwzMO+jDeM+jWj90GQTDRw0KFPWvWs9DJYeuwCLDx4qOBzRBLPRAxwZkqueraiGCqBHgAzEP
22vBXG1dZELN9dApXSe5VoX3Ee4GVFowBIZnLJf62vrmqIsL4esix2OZjZaQWH1iavLdQZ5ZCfcQ
nJ3QScAD5d3LXPVIOukKviXV0IaXyXTqUHOH5Qhe0fRRmxUZb4/o2wVf0L/2uG9Xm5B2J5qNW8N8
KbOHMTODAijA7FmTTcCKLZmmiYkj8ODySVCZJppZtB3ye9362yNgdM666cuqLRihaSCVYjbPl+9c
oZPA3j8GuYBb58tYGR4MWo0BjKPlp6l6dLLj/88K54peDdqnjKItWEBxBSPEm5lHo5ReSbYW7pjy
VlXI2MMtpqa8a5P+pnO8NGjS8QPhAv1wqHVAs1Wg7ZgOZqp0SLmNZAtUSnxlg+S58mP7c+wfe0ui
LmOg/2W/4+IYEEa6bcIXPHqL8kMD3UioDE7jd97cxZdPiIVRPjHC0Cte96gFodTHPSNmoqlGkQ8l
FKjaB5fgWxrI4Y9NYCAM7FsmxvbQB+ecIBvyuphwNEFN6H2nQZ9Gd/680oPmpI4ZA3S8UCThArk5
jpMy6diwHKxKQ3vA8OE6fr28DFFJGSVPDOEjiwRtMJ8GbcXUqluJdSDWlTf2I2j4AZwFsW9Z+lrg
vcohs6ICqGnpGBpxQSLO5AbOQznqDd0EjHwZOJnvpNEKfUQg2KEjHQ7uPZrBTCCCNYNpKnmbszPh
3OLMMBce8jzpMmODYQjw+abzqJHvo7X5A8jM0/oD/rFfJOcfjop6g8HSiSy/mdwXqC9LvEN0S1k4
Ndy8Knwcve3zbaSKArF0PUde9LIG/WmA1Id2lzzphwITibKnhshPzqxxh2Y1NZ1HAqVcGmxGMPyw
gyJUItOfGn95NQ+6L78YBZgnhKTdCvnzmtq1p8B2g+Uwqk/OIX1UoLeMZMO3rho2COC+0fZQXzo9
KAi+Z5a505vtvhmyBXurWJ8Yg4PjvNimDIwhNIIRRZtNMCMicqWI3naJNw5Y3tY95wY4usixNjWJ
zwtCIcL6byN8LoOxY1Amw4iSXvfkRZHy6MsMcG646XTr2wUGpt58tJctrHI7kgQpthPch4tFIFSA
YQwNMF7UCcCxDQkSWNuB8Y/Z9G3yYMH3lLgC27NMRId51SVjnNfh1d7aXQFj8/zkDV8xZOwT92cy
y3Dc4uP/vSjOx0rSZmprMQWw/nk2Tq3x7Bp/XmA92zcuh1BUdkUZMKEqD7cWdB/V9a5yB3/5bhuS
OpHoEXpmi3umpZvVEK+FLd3ymy8MwVDFwI1WN8bq2wcWz63ny27Bfv2Fg+LnhRLbsft0KavA075M
lhM0znUyYDtJ6hdb7W/by2V7ogPTwCIGOQeMtYC85jzgKqbuTN1QVwF0IX3FwFX1qklbWCJX3xvh
goJByTykM4yY8XiabpligPvk+oxSPQ83CcJatIN7Y1xwcKlqj5YGY32PYRnkSYW93eTWApmX9mlU
cZXUXz+yhwCyejboAjE9er6H65SOiuHCS9zRjp3q4A1gqfpAzRLgst9GOFccMeGkFQWWlTM+F+uq
7CT7Jrx7dxb42Y+0WWpQpzeIqmOQPLKIlEZoFtOQDbPLb0JRjEWiCTU9QEhZDn2+a4mlFx5qr/C8
5cksf3S95FSE62GoPDCHoTcNcOy5AZOUXeH1eNKUZmRfVRE0uzDSC0KKwItrMOAQR3ItCfOJvUXO
ERzFps6M59pbFzx51T9vRxQrvphpCF5FWGyuXelYmujb2tvk/MLLnLHIXdjUH2mUH7vY+OTd4tET
soxJNjovukbYVDueBsD+2ryLQHB5XbuJhXcH8IzsoFbQA31Z5uPlD0rkGnszXFDKE6Xy8ga+3i6p
r6S3ilSvWnhUexNcSGKjZ+5IYIJeWS9byDRiWVgyQegCkq4sSj9SoQe92++94+LSXACl5C5sUfRu
MZ4tVfLmFfr73gCXtKib0WmzAwNmzKZKliMYhZXP6kEP1+NwrKkkV2efD39T7c2xm2VXklucUacK
2nXBhk5tPVl+OaaQ4ibhCIkb7cdlj5AujktgUpO6CQg+2KfVQ84RE91PedyF6gFf8k8Z1EPmf1zk
0CnQxJmNpTnWrxLse1758/JyZAa4QDGONah4daym9wpfqX/15K/LBkTXuuFhJgYPUosBgM4PB4zm
ZW1B1iHohp+jdyjyU21K/E1mgjv/1EN13imZifqXTU+WB454+uvyMv6Pz/T3OrhjL+16LTpwzkFx
0vprCRV/iF1AjKzAGACVXxBV27hzHiVWRWHORG0PNQTGH2hx8afvPGea2E1IvlCQ/pYH5Q7MBQnw
5KDOhurC0f2URdO1KemvCtPNvV0uKA1a6jpjjp4hoD54D8SsZ5gc6Yt9rx9GBCWZnwu3d2+Qi0nZ
3NdtW7AmJSjkAYoB6frbE3gJ6BRYFMC/8b/QZhV5zt4q55z2Cg6boYRVzVGCZK1PComqrZTEJ2HI
2JvhHNQskK05rJ9j324HdjPmMblha2J6szKwlNQa56mVVWm1l8BnvCdGFI3q6U/GxFLeuYf1uH27
7KGi+IFKHZwTOHjM/nAOiielpa8ddtCsc18pbhUZUEYU3EEKygi90eh3+DpMUWRtpetYTbkt/pKU
B7PX/AyS5qvaYWRK8pkLl7Ozxp2UYo2WOvRYzmhAZKJKpy2ks/PnBHggAoVuGap0yF+A4D2PidTd
rKQtAS+ate5unjHkqXjJl8sHwwI3fynubXAr2fKuIb0FG47VHTCT+FQs5Gs1FSh10qimbqyr+Rhe
til2PRAJAsyKjgSoms4XNiXLqOQlMmmGEKwi6OICOnVlAj/b4OrvZaxrwuj425zNzYib9Za55gRz
UE2DjlPmNHdQz6NoArfrcdbJ98vLEzoHyMoZpA6sVwYXFLtsto2eDdLlqXpDje1oJaskVAi9fWeC
C4N4nKAqN7Mcegb4uEi+b1r3DKjbfVJ3B3cbJemtMP7tzHGOuOYZgWYzzKnDggK1owPS3Tb3qabI
YqBs7zh3VNu88QoP9YPViEuUEOzC8y+fjvgKgcsbDpv1AQDl3PlUY0kslcCEl/k28d9KmldQoPT1
yVdfsiNjNdElF6VwA0303wx8y1D25cJfViv2tK3YQAfRqTM6vzQaNIVlTDtCt0CARamRtXZ4z6sg
rt324CAPDEh4N+tpMU5b8ZSmX1ZL0nIW3/w22Iog7wSYmMF9wkMxmt3gobIOZe3V3240H2QY4XQA
KuC/mwMSNSwA5PrX4rtC06xa67oBypN8Hl61PtRCpDmR92NOImigQsmoekL39gPo2DOr3MnBIQeA
l7Cl6Vj60/RsZvFH/BHih8jaUJDR+J1UaUXK2QOkp4u2gw5S/JU+5iBRNA99DLAvBu+bQSrjJ/zO
fhvlN3PatNXrzRkRuMUonPtqLbLPjEW5dxfLzgK3cYo+ZzXwT+yKxBzsgKlN95kCgI7+PQvySyKJ
UcIgD8wIIyE1gDTmHNKdkgwyA+g21sl9XR+N5GSPL6tM20r4hf22wg9JdyNCYb5iVUrVvLgpWC+t
rdTvwJmkx5szlc+Du3afJR4i3sp/l8aXPMHs23emDWQRqEai5Rc+NWSGVqxF+eQrH1BLwIw0QBfQ
QAG8HW3J8/g4rQaENnr056A0oD0MoP/w7ZIWN/Wmf7u8MFFUhCYr9OHwH2CmbLN3D/I2nRLUGJDv
unmWxQbw+lFRJEM8zp6MVEdoCmpC0KPDyiAodG5qpChVjiOEfw00Atd4am9XS/IhixwQTy/QjYE1
G0kb+wm71cwbwdYlBoqqPUReus+0BkNWFxIZ5Y1wKVDwAwoHOhPvpgLmweiVwgTaZ8qQqacH9H5Q
wJWkhWIjGJk3LfTE3lHubiOk0zcFTjC796X5I1m+llTywTI/4gMEXqzAnus4ECTT5/tVWIs76xPw
Pf3g+eVwq1QPk3rsOyitFM8pzUJKtcNlh3v7PC/ZZGe4O6OpqKBQouGMQPkRgebML5Xs1GJOpM9/
EO8eDTxf81LI/MlSUOF+7hbL+R8pFEz9WPC/NrlKzTvS3Zoyv2B5y6W18XlNXfUNmNlz4Bzvi/nZ
sz4NqgHKg2st/zLIpHGEhweKxDc+Xh3R4nwjq7xfs7TEevS4h/I9iO9iLx5jGa+YaNuAV0GfB0qz
AhVyp+u8niDyEUQJ0v8alyK2t0+XvUJwFzIBN8ykuQYasTzCI9d00BCRtIAuXefr60PbSCKDgIkN
Qzw7C5zbqXaKvnMGC2SN2lP1hrJoqwh8iyE5SAlq2c3KOYINOSYm6IBA/m60baQq/HykSJRutUN7
aIDibqAGzIoIMroLwfkA3OOyWT4Qw+t8WF17zFZ04P0OGgMwZLPFvEWsyeq2AiMMAIhpPWTQUBV9
fyG5yarhGb8l9zMtfMu4mpznyz4gehXABAbHoCiCy4iP3qB7oCB/B0UBDfI7A4I0YLnQvyXHKex+
jSDukHMDiF7B4HFBfIUyEnj7eUlWx6ZuC0IZlkIPX1iFOL2qfzoBqxDro1Rvg/kY5xUum/MxcAtq
WCaXj1lT1pHNYBwM7fjNsQFOsTHvo5eHLaOPlzdTdGDwBxAPgl/iPXLTGsBUg4d/ETT511HzreHV
kYG6RauxcVqYjgOpyztQ45hrXpHPahFga3+lfXOneP0cbLP+FQ9ICRJVEB/A185QoeApAtiMLXd3
aZSJatWpjeVUKsDcuNU1GXWRIJrCAhSJXARoFAy4s6FmnTV5qaJ4dQJ0/DgeWXKnSiczReeCkID5
dqBcMZzJLWRbStqjfFaDBaDwmajisj0r6uHPD39vhIt1lVbkecoouB19O8z6CFjrGEAb5f9phruA
3G4AYM7BK36ojRt7+bw53m2dS165wg1jIk6O44Jeh3+2gwPUXSCwCF7JdPLTNV7BXJL9+UCc6+xs
sOR/5105XvL56IAw2gM/tDJcr5kKwQvLv3wqou9lb4UrGKn94rkVY/IzxpNl5n6tQWrcAXILtYjL
lkR7hhxYZ48wcOfwzMLWOlRTCcnawFJfB1oE3XZH+6cP2ICggYO3g47/uVTH3mx90DY2Dp94UQ01
jawb/ZrIoJ/CCO0CH4lHA5KDd2UblPFosw4gamunN17mKVYiNHiNWAuy1CcHGZ8Tc1o+Ru/tcb6w
TLY7uV7ZBnoKHbSs8HX1TmmuWvKEwvdHzsnFOLoBGC7wDNytWmIYKldrRtC59REGsX4y4m7Plo3I
vmWC/JoYQBeaNLjigJs492+IKMxkmPGhmo9ghFUjAhChcRhY1wa02tCY2l7pDfSLDtbpspOISlS4
H8CZALgpCDB0LkSM7orhggk6HkMEJoMcEFM0OQBvDalylaJeJE+HBDcF0BtgOYIWOa4LfnCyygqj
QEUW/ELTGENINmxaV7Iqwed1ZoJzkUrPh5m6YHKxm/J5IxjWrWti+EvZfWCGFu9YJMS4jzxQ2nMH
l9Jt2cZthXxppvxdGOpdnmCeBENuL5JzEu0ayoho/KJiCYANF5swyaqMBWjTQFPS6yFIPaZvqaY+
FeWaXTcrFJO6wR7DyTOXO7d37KvEcqYHMi3jXUmsXxn6usdpS+ZPl3+WaKP3v4r96l1c1oymVUbK
YowSNfO3Ybxykr//3ASg5ZCyQ75uO/xkRqdq/ZYD9h3QdAFprfY/pH1Xc+U40uwvYgRJ0L7SHSvX
LanNC6Mtvff89Tehvj3igTAHO/piJ3Z3QhEqASwUClVZmcd5tA9D3H67boYjngqSC8hSQoNIBQCC
1W0qzdmaUbai9aPu2bj5Q1oC0g1XPcS5M/qy17ra93e83ZAs4ep8oTDAY+RyAyt5sewpXFJgXtG4
kj/WE06gJbiheSEaVpBHg3cIxF5sThPOa4xZJFjph/wnIL5+l2leVsXBZOo7Ka4gilCvzhi1T2Uc
3vRyfJIQW69v8FsHxpASsmqKXaCjDkworSUpQpKA9K0pcDlMXwdLYOCtL14YYKuOaQnyniIyUbZo
fJ3ckGVXT/85yYUJPH5f+qdg0GDWEPcFSC7GAfe19InMpRMugvPE2yTMF1PeF3j6mzkKs5l0tayk
yl3k9DAQ7SltRBWQt9cnWO02JpjUM5xHlCUUmDDkCr0dpbYPyqTnKWa6tGZw7FYiJzsW8aHRnbm8
4GAVQ3FgkqFTrKzmjDaNTatMUgJ2Dt1pZH9uoe+mf7ZXr1wa/Nt9WYgI9Xj+gPlfPOdsYGDflGjT
ApU5O4LJLLxX268tODSSIRY4HadqQRf2jxWWEKhZjFFtbIx81utPC4C2LPlcrbfp+t3uV4f0GiSt
JxTOPiNOutcP1NtsFZbR+KaFYQD32MCoZrFcgO8E76F2L1u+pd7a4JMvBR75tmB2aYVxF7AaAIsY
4dia7RHsOJ0C/oZU9qwMhG/5D/K+r7ZZFRMQ65E0pLKwqjmtKNOuFIfOQgTBnnvMNkaY1Bh1+7XI
VrjGAl7opRudJhLAqEQfh4kUrbFaidGhmLWsN5F6SnI0T213qUUdJK6To+SjogaNSgIb9CJzkWlp
rsLnuUn1u8j4aWoiBDFvt0y0S20EbzTNWZUJUw8lQ8+71O1AWgZCpjKIfFkCqNKZvCSFam7oCmoj
Iovq5a2YRZ28KH1ZulX9s+iORhFcPzq8GAiBdEjbg9wKY6yMkxE7HppZxYrGLMUwiFsbD3n5i1S7
dBbcGLzvs7XEeJodxcTockyQNuacO2kFFYFSt3wC3qz/viSLUAI7NAmQITJLWnJidUoH/Q8ZejVa
sles3Bt6t6sWZyorgTFeNN8aY1a1pgAO5DruwfTQHwhKMeuRNmI7wSHidLPRGyWYbIZ/Aw3NSlEN
vQniJSChXYOM1YSy8/wlKnHv5q2tnMfBnKA+AqnDuNVKr4XKk5MYc+aWjYmBmyUzwJw6mwEozLqb
xGxFXCA8J93+ccwRD3uoiSZkxrEAN6uGOYt58q9/U04QURQFeS+qrTh97Jy/ZPY1mWMV07txXhwb
u0lcqwpjF9WQ9ShLjSa4UTjOemGPrniTzaNVVsUq1fLD1Ync5gEkbE7UC5JRztmDEQPNP2SDyAeY
Ml7brJjhjXG2kzVuvxfDBNVNeShBtTmMpwIVq1OkGfHT9Z3kfKsLo0xAqYGbLSdQvbmp+RStR7v8
/Y7fr5kykEwoTb5hoIJ2aQMdHCB/5WmN921tmF4ytaKJG85dDIIwKFSCGwqdBJYgPp4hhSh1YelO
1Vg7IUl+DRF5KCT7WWtkJ1KzYNRE8DreGbwwypz1xZwzNasgpxTejGdcxu091d2ygGLRd7JXf6M5
j7A9w/N8ABRBeQIcEHaUOVsakFug00Z9tEGbGHoDdnerWx8rVeDwnOoHoHWgF4CQGXJ622TsJLlW
26YEilGKsRvv6rs4UAqn9rtD8QNzYEEoGqTkPDOxJjxjqRAoOuwy844n9YIyQgT9SgCr6CxsdYzx
1XZTCQ6UFTMKoOr24+NInEbUhuLs6YVl5nTXmZ2GVok6nbbcKXrs1d3qYVDxMNqipx6nnHW5SBpo
NoEEm20aMaoVmFmYvdhdkDYAiIQh3CQFCzK4knoXHQLb679cP4achy4Mo0qCrBjweDB3XxqOgbWu
xsKm+ol0OhxjfcCTNwdKSzw5Ihge5zjCmAYhaQvXE8Byl8amGEM6ka6Xrmn8KKfjAi6juXdB6uAY
WgepEUHSyonOoCC0cR/oBgA8L825zaZOUm1Y6Qz26kWbHqRpupHt8S6c2p1gDynQk3mqoVuE0XZV
f5GxZpZlgY9FiWbUpoF8cubusTdSZyLHeP6Z1Y+DHKTzHSVJvm6VcyvgUYpxWWwl0jLC3AprB8XJ
Katqt+mKc15JgdHWgaYlh3CGytowQPPyukHubuLhhMkdCy8cNnFeoYQxNgMqV9BGetI6zVXzuHNK
VUQswmFyBRMVWqUo3UHYGpqXl17Sj4M+RQWhahiTr952/uSboA2T/OGLedugUbsjz7KTeN0+fJr2
okPPURSl5mlPDs1G2WC7APWcLrg36Il4SEM4pZPfxy45RcfwkTxoB/3hz1DZtNcP+dH6QVxt/99r
XJd/AhNk2yrpuw4yNe5sZU5c3EBS3rFEPBrcwLpZKCugWIVa2tYrLkf5SFlj5Zv6bt3HHlSkPbnC
eEf+Nd1JB9GAAM+NVBSxVaSouPbZwXhL0rIU9WUknYq5i5LW0dfONyJdcDxekPnsodzaYQ+lPOQx
0FQQNTx23/Qfw1H52Hu4jWlYjT3bxTA+FMQSp39Gg9ftHvGpgWWIhAMR/PVCFhXjnS/Eh5fenGrt
WFaGkboxEu2oXN1hmR0yispFIjNM0mEvWCu0i1OXxER5RkFg+iB1eMc55WyLIgH30kDJ9581Mf4Z
1eusJB0ynD8sxy9dl1vNo+OkkveOTBTYgr/GQG10uYFZmyqRRAUVo+GDHP6a05/X4xp/NRpUk6iU
C0BjNA3YXBPLavZjbURUnJUExTEN6tN6S3MLOqravMv/N9aYZ6elSGG+0qRiNPeyelqqu0LENc+7
GlA4BKQFKqUGWh+XC8IEezgVAwLooOtuG5teVkcgJTOduX7OReUuXj1PBRwCbWz8DzS5mSzJkhPD
gPBHCek4hGu/2cn3NM8tAvFwEdfJN6bozzdfauj0zJhUms6rldNNd2FSg7HQe48/bKww/jCBUa2V
arTnoxwJZ3VL9qG3fhh/q0Hhwb13AnOiRTFfK80NtN5iHKb4MHqqawaJP+9z8PT06AivbvMzPqoi
shyuTSgqAFJKc3hWscQq46VXIohALul+BZs2zb6EWH764d9E4I0RJiR1Synpxgojk2vfAc7nNTcZ
AH0YAXfBl3qEeLsg5nNPMtW/AQEaZZF7EaHd+IeW16u+DPRsBYuveImvR866G7x4L59sIUUF73lA
i8l4mGu0E81kYLYRrWs5IQPT7eJT2qb7RDFKJ1Gin2YuAs5yL+utMSZP15Khr20VwrV9oO0oTwrQ
kTe076w5lrM+Aw+DUW3RXCTPTYgCIDWV2AGMkXFNdc3GNJuhORhOqkeM/jxF51ZICcp7U6LN9WqG
cRS0YI08aXACOl8Jisofdv0eeGovu2/u28yphVJ5onUx99cMdkslW7rGNcO72XzMS7+KBQ8rnvNv
1sROQoz6iHdVA72PRD4O6bmXPlwPG3Tr2cO1/f2M86Vlt1iZgj0D8gppVOraM4i1avKlrZNdHSbv
iVJbe4z/yUWkNXWc0cM84WjlXmnc4ES7+m2D8ePeXevAnHeiEy34UBqTxGlzBRod0iBOEfUm1prH
btBvLTji9c3kB45XD2THxNtcU8O+pLLQ7uhpLmaqn6xD4ppIaLJYiJkUfTu66k2YihI9GdMEq0rS
gxH9Sg3ihwPi/xC6zSy6X0RbyNxmrZWoaRujxB2ivk2G2YlIF0xxI7o16ae45pBMrIBIT5UXI0BG
8jHZd7oXJwHVLqGVCwuSeKFb3oieav/y2QDDQbEXsJg3k6z6JCthiwhMM7fSq3btXn1s/QUAaOmg
CitR/K18Ncd8t2pQukSvacAHc2iDlwSNwbrsamjrUGF2TIk9aO+5qinm9e8ame9nhenYIDqC8bfZ
D3gHmgMk58P3HW8MOFNUBaps7PGu4hU4PkT60tirR9VPfEz72Z76qN11Z2nXu4lne5V//djx9/PV
KHO6gV/Xe8NAgmBnQb2ei/CGjILa+b+4yKsNGqc3Z63uLaqIhDiJo3asg3nfBYNHx/oysIuJwhWv
9Iub7NUa4yF9LWfWoiB1nADa8LrVN4ANS3agzqi/lc8liLw9Kt8smgOl99Xbs/dqlvGRYdT6dUox
TVha1X7IutOkW86ifdG6Yg//gZKI7lpool3/fPwr7tUqc+IVLSFtKyHbGta9Pfw25uf/2+9n0gJT
k4aoSPHwq5LJjXPoR5gCCjW6L9f2jckDDKKP66SX8Prcvu2VMAIxZnEgMQQk7KpcBPvFGQZASvrq
HSxrkKWnlZSuQKTR9HQ95N78iZgO2mCutFP3Uo+pDVEGx10hffmryPQxJczsYVUNel6XiP7ogt1E
WncqVc2317x3tFzfX/9eXC/c2GJ2swgbaQprXGQVSi+/hiU3HeTIY6AmZeUVpgQUej52D9kgmbUj
NxoR7S8NUm8+5z9/AGErBakkg0PagkPmZ4zD7KNj7Vt3Ey6g2McwoOixwb3wNtaYDCw27S6qOnzN
zs8fkY9788l6pLUk1JEeppOQg49+qmurY0J0qZPSxCAqCr7+4mKuw4k+0Ne25EKaTK4dBW9FOiKd
QbX9fv15/dPyU3QqD4BuHZrLrP4s6LlHjBJAlCj89Vdd1zoYMVwX4mR7sd9yY8vGHrO5ClmmMe9w
1arKQ5Z/J8Z/npzHUdz8fmYz8eAulDrBfZcQsFyRQyu1jpo8Xt81Gu3ffDGCihIK9C86BPj55u5Z
iz5ZiwlGQOpyGmPlm92RT/rcTM51O/yvszHEXKQVskk9C+Eaf+txiR97BiDJ9i73k0ASpMvcj7Mx
R3++WVeod6GMBnTtAon5rDYkBCOKbgtOs2jz6M83RhQtMm1QN6GnWHpJ9LMLbbdfquD6znEz8c1K
aPjcGKlWA3ohK75Qp6XIsDLrV1yUX6fG0B2ZFK1jW9Xv6xaF34q5NZsZ7ZkhQ4tGr29qsOIBPk7p
Bef0mEOJC/y+iaeI+PVFH4y5BcwO0mZZTOsi2lMRYh71y/VF8b+VTYGqyB8BrbvcRjLPRlJYcIhK
/boMy7d+ad1piZ6vW6Ef481xAg8nRQcRFFwYK5mWTSumCzBq1p+T5luM3Ru6cFflinfdEHc5G0NM
cIg7a5prE++zipY95OjZNpej0qSfrpt56ZhdWxBzbLXFrPBSp4q3R8pXM+/XXXPQ9qjbvitAAPMm
U4QAwXD85QdaQ1kyNfB+4mbMblV/3Ue75kzviwwVTZE1/vZBMwKYe7ypLWb7VGPNWzSaKUPnsZmP
s/rQKE/Xt05kgtk5gEubSZoRHNrM2kt5fMii8LRm7eG6Gf5hRSPw71KYSIdJQAP1RPQ8O7+v7vrB
pVxk/V77ONsfpQdKuqYLsIOildGfbyISSixNulqYn+km42BqWetYxm91TAWZr3BlTOSTx0TvmibL
XKKctRiwCup/2k/bQLDdhQ6VXBblovwa5mY3mdA3NBboEWf4O72msg8FXpntdwlcJBADcsYchczp
LsHzaBUND/JXC2l00J9CFQqKCJe7Gq2dakoVLPeeEjSgaSwdyxsBIFm8OkIrGZm/aLXcaLUxycRc
0ld2KEUwiRp86UDexkuyynRWS3b1phI5KtdtNtaY3LtFIO3XGo4qmagOm0HqhYfyI6ajnFgPVlf1
tH3si1JgwRJZJHc91JiZkSBDXnb9x0qBB5n9ozJkT5Wpi4CN3Oz3dYEsFaG6dpqVUvQB4ADyDWWg
Dr38e/qsBRQK4FfgC/IiyMyLFcW4DS40b3UQvUJJAzi8S+cpm1qeRpro/x1874IePYwKBQRRRYt7
UW9MMfFmBpBljXXkIzlG8FNHTmswDyphKaAS4988GztMlCFKYq3SjO4Z5tODTNKcbPhQpadkbsE6
h+Nhf47N3LPWH4J4ynfT161kok5epPhnwM0KdYjybB3bu9ibcSh20eMQTF7opE5yJ4aQ8c0CDgsk
EMCh7ABdEk+Wsdgoy2hfi+qkuoYbncg++pUQiiFbIT7l9DvIK4uuXXrTvbngIeLw1y5zE9Zq04Qo
3WFyxHTLg1YcqZSj4UG/xtzpyuF/kN+gvnjNIuOrlWRmtZWjZiLJnnbM9o1b4P+7P5Y8+EPVICp5
8T32dYmMx4LtqSvlGh6bysWTlQPUayWT4PDz48yrDcZbFWsxSFyg7dugG6RLlqcbklMlftm/L45i
JAnnHL4CgOPlWZdqtMw7WkLofs9esm8TR/U7vLGBRM+dGmWhY+Etn0QDulz/fAHFGTL4NdgIYyap
DbJ2LLAqdjEe09KZ1IHg6NHs+I1nUOolDPYQYr/pjQ7QbM9LcNRMhU+5VcBDgWl9FK6DIhhk511+
YSPfBOk4FRZkXD+L8KNSR8ZpQ1Yknr7W68P1BXH3zKZACswegrefgYWUpSYZuYwzXRkWRJINf9Tk
z+aY7/5vZphHB7Ek0swdnjbhgsFsOzkOXbczMaH0381oQCi+4N1UtDMu/Y5ElS7HwEO7ypzigjuV
cumYyX+fvQWDKUazDUgPmXAB5rCWXTPG61JVLthuwUj0WGk/iYhCg3tdUilZ5QVx/UZLsl8LKa8I
HK3td9qReNHRehyywN5VXv5LlGXxvAC4YMw8AFxFNbMv9y1TirkEoKpBzfGcYUByIOcaNGrXPw4v
xm2NMKlc2NpjlFklto3Yz9i/h9kUEYmJTDDfv1RR6Wi0CU/OwrzV1/lejkQdOl4UpWpTNI6CEkRm
Pn4Rl+2qR1jFohzI4C/TYQh7B0PY1zeL90W2ZujPNw+YJC7mRZIXoAhBnpCGjxXYj4pUEM1ERuha
N0bquKq6IsLht9LeSxXbRSn2PNXh4fpauO+G7WIY97L0gayLitKQvEsfyZly42uedWc56V4GQlqU
UIuWxTia3sVWGxH0+hTltz66GpSs2sG7viaRGzCeZsoxSTsdbiDVd9KCyXtiOKP+abV/XrfD8+jN
1rFwYUizI/7na+3W9dg5IJA1PQ2T74K4ye3vbc0w8bnC3VmrPS7sLAWKVXazU+JLvtEei0O+B9Ol
f31Vgt17+XM2jjfmSjdFGXavhuI4OH8Nj0zhziIAX5BRJKEucj82LwibNO+6Fm6uDA59oUMjyzXN
QHNo6aYKQOUjKohy14fBH0K5GvHiYbxDLeTCmlrcEKpyLMz7osHTdfo2VKJRXK53vNph+wnGHDWJ
FK6N2y7tD0UfU0fJI4Gn08PJZjz6xgbjGkql5uu4Yi1ZB+ZEU3FSgMeX/AO4dsZa8KLi75umg0iM
aiCy4zfNas+r0jXIRsqTtnzL1Agq5/dhXQnWxN83EOEgkcNQCOsRQzoCa6lgmKBPQ9uRy1U7Z2EV
ieIef+tezdA/Y+PmEGCdy77EcvTY6XGqJEc/5z8UJ/LJ6hiAO7SQmVJuxOxl/H18NczcHsU6rXmc
S3jmd+HnmGjPWhHZTqwsjyWZ99fPMjfagv/t717Sv2WzyEqrxzWnPBnWosdY6XKzqtXgp6BeFSQQ
HLE7UJZtTLH3iC33yjDBFceg95ZnqLJCuyhYv/f7BpI4KPreIX35XASRR0S1f34QAU8gHbYzTI2F
+RuSFo1ksMFXc5wDSpkbeiqwTYO3+i8CALvru8r10I055tTJo6JHVYY3r9I/RguGC2JhzBeZYN4W
cmwsch4RPOd3kuarruaCi392Yi+S0JCEgPDolTuR1AD/pgEQEhMhNqaxWDCkpkYVhUEDi7brftM6
MB2VGDGrhQZzErwrFdhYY1IBs7NWWZ3xeCflcKub1d2cR7qzmFFw/XP9y7KobCuYMOnz8/IUyJOa
GFWBE9cH9UH1o6N6MKDS+WcY4j31LSTpIMbAIBEg48z1YmZxqA4KzoEika/lrN+luhBlQf/gN2H/
1QZ7tZidEmsSIAau+REIzwxQ6si3UecxTUheZKhri5663IGlzarY9pdSt/OKQVOK+ikP87n4JoNu
Ow7Kk/plqDFOhxFQp/lI/CxId/FZ2N3jfkIQUmE2H3yCuIOY6BLWs90qRYgmYiD/htjqsXeaz8Wh
x2rDD6IXF+/wGSolTsVEHQjmmPM9Aq3eSaTDM6IGT3CtQ5RKFYG2qHOzn3BrgzngEcmGVZ/VzM0B
nDoYbvU13FEpEdTQ3eUzyjCU7LvejU+2pwiuPt6lsDXNHAc7VrQwWbE8klXHjozgQB6gSG54gmNH
yxPXlki3eXP5ZIM61VUYQVgdUoA5NJww1ebTbpwoY+UuCOcN+gCY/8HD/9JQYqE2knUWkBsdpFXj
2jFkgEdmUQmLe82AORqT9DqBOTaOGKum5xBmpoeAwtM7dz1hYvY0Q2QOaP/GeU+A3NpjNnBRaxQE
0KcF8nj6aSQ20E2Y5pKVWlB85Pr7Zl1MRhKCykNqCeyUmuWnWbRfG0HuSIPeG1fYWGDykEWSyi6j
QrQAcqOvMe5bZASqkKZTtBAmSlSymclrhCnVoWnuRo08L70IGMKt/Ww/CnNrSVAdsC0VTpCfAYt1
u90I4b/skOIlJhrt5/YwtraYu2TVFszHRkg0ZlCSrGglDiOaXSrk104R+dhrIMOB/rPxDs7tF4r0
v47OPmxjcy7yfkKpRh7Nx3mx0Uo0enexakEnmAsXpNVTTO5hUBI0a5cnV7IhRyC1C6YUPlL1rb72
qPIWnjIEOU4OQRHba4noPc27PQ2MsxCQJIEBV2WMjrY0ZImCPpte3oU7yIVjVBJSGGYMmyCeR3dW
1CXh+uXGIuP+WqyCnGGmpS8lC/CG+lBo9XuC+sYE4/pq10yrqo3oDkbzvh9/Gfp5KUUlPL5Daih4
glkI7NVsyTu0uimMCe3BKr+gYDJPOmqs90RdvLQJbB2aMNV9ZYvyN3rfvokeG6vMhbWk9pDLGriy
yzMFkYSHxhvQC+134u4k/RJvTOkgopQ14AAhJ3rpkEsYJ3k50Qiin4r12NbEieYAtVGBE3KvrI0d
xgfNzJATuUDIBSkepBTn5rOmGVC6k93rl7DIDuN5g9UMq5pg61L196B70dI6lSS4Pvg2wAFlaBBg
RWZxuWdp04CYo8FaEtv8krfr4EZJdhdPo8AP+HYAzgRFDIQVWNkDZclKC2SMeMwiZ4oJJOxWV8++
X98w+se+cQCDYpiBIQLai/E1xe6WpZtgpEdRN27vuvBrNB2typfqd+AzsVv/WGJcbVar3rBX1Nkg
D+kA9eVo1tOUi/TTuZu2sUJ/vknCqhHNnEbCdbVKgSL/WM3P3fIOrOR2IYyPVbba930LnI2ejU4I
S0DmX/8o/PR/swrGxcJisIEowSr0FiXQ2ftTAp3lY3VYDvTNcd0eN15jRAQacmgm4WK63LS8wKSI
1utg7omWyKl6GbTPmuxfN/Ivi0KJCzJ1KNGwDbFiUMA4NrSZW3/uveoWCpDu6JTgFvcLTywAyXfs
v9bezJhLU9tYxoimhVkQVx4S0Of87iTbbeUbQxNAr/hO92qL2b9hrodsiuHaWQKsdpbOq5eO0ldA
0AzBJvK/1Ksl9fJLAcwypjK41Ny0+KpjfkJpBZkrP98DgOnPVwLj86WFRge71lKiShHq2n2bVIc5
Hc5mXQdjizKMsnhhPCJxhv7ZOj1FjUiGmbtAZGP4D+gcUeC6ND8C8hRPtJ85WKdM/zCbgsPLneeh
ijh/DTDfqtfyyYL+E8gCS4yC05Q2hoARukAvZVALdZIFr2zh1AbXRTZmmQ83FYnZLwM+XLiSYp/I
SXXblKA/GmNTFfgI15RFVe+B6scEHbOF1TKmfT8hNUorZXIWdTjPgNcqGRGVfniGkBmBmg5wAGh2
0p9vYm3XpHo6t3CVJk5u0VeDNGPVBsClvuPmAPUB+PyoWgkqnpd2tFlrldhE6VoZy08ABN4pBngE
bdqGvB6ieM63NcS8dezRMOcKvRI3UYtzVsunOXxPy3Zrgnni6GMMpuzEQncbpIRh9FEZVidaP5ix
ID/mPjWAqwY2Cpk/uj+MoTavUP7W0HiMD8Z6+AMPQUVQR62/LH2KqxPn/bxsElIyqEpjPMLGE+fy
Qy3pWqFZrOJsaVB0SLodsKGpU4Tqfi0qIcEWPTJs6mKaGILCoL5sAgdzaS1pU7s3UCJwx8groPlC
OTmPq4yZAqc6KDfyXlQn495gJuT3QMRBKN0o4/DZDBhqJI0vVUGUplF4z3bSjNfwAl7s/pfoWuZu
58Yck2ikA+LFXKIIWYfLfZxHbrnKB3lazlZmCPJm4dKYT6dkUSZVHdwlN/d/Homjo38FBpMqrSaB
qMD6L/bA1GmjTIJ8gFnbmJBpnrMOekCLQ2y0QmmVpPoBHSo6eg6Du+tHW2iQWWCOYkmpkAQ9k9/2
5zpYP+U22v7ph9Kf9va+EnX1uLERBHd/18eEEnDLkYzQPDQuZacyoCIwhLsk/u/yrnR04tUMc8pj
NAFWkuHEKZDPCcfzYP+cM0ij3UbZ4/UNFCzIZm6VxkjKZF4RG1vjw6w8qfL9Ony5boL+seyBxiQa
5G1woWD8mznQVj210LWQK8pedWgw+f1H3EakSMZ91W/tMMc4Abd5DVtgg2nuQ/nJwCxvV4MGvIGu
cHNPwvOMdHEWrY7rgVuzjMs39lgpLcHyKLE+Fe22vJXWiMHzIX7Y8z7X1hjj7v3cmWrYIY+KcbUM
SX2bRsWhyiLB1cytEUP3BLEQtLt4QTJ5zWjHVTlkkKYiH41dtk+Olmecza9ghMEkReoSgRdy07et
PSY9rdvSLqIYRfYxkBHyzX11VE6R3zvS1wbSZbGPt7+o3s6dctgaZRxzWKI2jUYE4peccfYkBzlj
7uHmceri/zfPgScU9875PrPZXsZVe6WehgXM9C65o5R5dDZ0CKrzH+Dve/K57TIZB51jpZ+GBMts
il+S7s/JJ6s7XD/i3OeFBYUJ1EAh6Iie6+Wl3dsrOA479IFWa2cdyV7CpzOL3Yo34CK+sOlf/Cai
bKwxHy5staIYy7RBB0MJNHyy0Gv39L9/zO7kKb66H06zIIrR3/nWJoStQFtkQNmbORHNqJs20JKN
KxnouTafzfx4fQ/5i3o1wGyhqoFCUIGqtqsUspNnj7ONc5Z5sir4VtyFQKPCAk8QNI3Y2WvbjiM9
jAf0zewh/mANILprlSjdX18NvQjfbNfGCvMe07BdxoJBNred0yAJb+352Vy+q9JXO/+BLoogw+f7
H7RqAcg1ADBlpfTIHOVEmyegodCkM08pGv45sFfyuQjeQ/lobUwxx8kc7LivJ5pxTE+hPTtdf4hH
gbPxA8TGCBPn9dJISG9gPc1CPhVSek9xa5Ye36St6hZ1/Vuui71h599kM/b6Yn6wJ0mER+HcNVB+
BfwUVR2oJ7GUPolqV8skAY5CtB86eaI18Ulwz4hMMAdZT9K2yqsFL7MRzXarn4/Q/NlloS1KE7mG
MFKCrApdGpnthccLJLYHO8kxViYpXn/odrZPxW1jl15py97yl4dImA6LrDIxA1Tj0pBKZY4Zj2fJ
loLKDIxsEewhdQXmpFEimH+WxsSNTCukNRphpJbTD00yBkmRupEWYArLMXpRq4u7JEo+g9kclKVY
Ln6jWNZunjH1OH42jppL9sbkTF+yyrEfFLd1Mi+/MX+WIiARJ2ZhpAuxF0EWmkxv9ECqcByjtYK8
u63e9Cumj/RCUOzjvaxfBjsgIgQ6evuNBqNsNW1o2cgGPsouZf3IfODIv+u7+rZ1tNNyEr07uVsJ
TuC/BhnvaNCaTNcIQ3lU7I3Q0pyEfF+E0OBbgc4ynVbBk4wJxEPRpm2Eq8WV8ADMfkcfKAaLZlbd
D+0u/kDAyi16lHFuMuzkq0lmYV24JF1c6g0IVO+s6ntWPS7ZV1MW0rdTz37j+Rs7jOdXJsgzU7VG
nc+vI2SpaZB7KbqguWMu/vATqG//P19qFwtjwlXSpXZUKsikypDiVHU3bM7qCr+vTw3A2dA6eMe9
BupH1Ex1zM1QUg9swaYW12R2qfayRdv07UGjg79e9qj/T1Ue7hnbmLIvTaVjp+bzCv836t/gOpMk
keAg71JDDQmjWvBC9L7YS3pQsxEVvhQ59hlpm1/tMHoQgFoYzWoxAynvSXFhjbmnh3bORyOCtf5z
tR+hfAYEDyrC8179qYR+bwEOqKMiLD1e9xFeHIHimYK+K4qaNr7c5T6ajWUVaCNBrnrd1wfIL7uF
q3eQlAFrBEXrAZ8iprPiHAUI5ED6ygB6FHgAJl+AmmdcGRICJJ4yfQSFRUoMJvnF5OCWix5XpMSi
U857Pl3YZHzTVudEK0IalHcTlAxsx37BIVgH0jnkDwpBP/4v8YX3OjUBFweEToNm4JtQHVZDqXVj
gS1+Lg/yN1rmt93kUKC2BV8SPzg4MfTCHhPQ+gFcUL0OpICsf9bWY4ix0FpUR+AcP9jA6cCiKDsv
e/yUokzSCrs5xCCXVX5FjSCnFBhgKz2hYuYKaWBgXSEmk/v1aL4jWmENFpRPNIxgo/N46fpWV1R9
DfZJ1yY+HSijrKcRMJ07K6ghoX39oHHyHqiy6shQMSWHOUkm+serFtaThfUs49PQPclxCI4JL1af
Fcu7bonv6RtTdGs3UVjR87lC/xkXzW8SaN/0T/Wn8vf8YYV3W0H+gPwu0L8U369b5TrdxigTR2aI
uvVyi9sN9G3OoAZ5ea+bgnSO6xMbG0yMLPJlKLIcNkCA4ObVUepECBH+V8J4KT4RwhJLvRtXzZCq
IbYuq051/zGUn7P109T8WBKBe3PjPdXD+2uJOaRFjidTkbS5m1ggrehWB2MkkJjVAKV0yw8miK5b
Gnl3178SPZZMDkK1gf+xynghRme1jAywmh4o0rzYzUc16HeiRyf3VkH+BqwN5mghL8SEB4C9TDOO
kOUvD9oxrx3zNO/DANpUP1RMPqOUH9/Ygic8J42jKeNfk+w4wgyFdaLY+HSD1UGa9baIB89o7tZS
0LvlOjoq2lDloMkcOxlqFmUZyRm2cIwK9M72pASvQS0wwqlHYDGvRpjLyoT2YzfGXe0OJDC6Pugp
BHW9l5LbLP3UjbMgOPGvqI095nuNa5hUaoFFZc/WLjute4wKgvetvlUdyBl5ohof9yBDtAAUBmjY
AlZ0GaGarFPsZUDKHRfoCoIV0VpawQ7yPpMqa0hrTSQ2b6aF66ZZ9KJUa1ex64fRUPZV02J8r/l0
/UDxSjl4X77aYb5UN+tR3cQEadIZJP8+dG6OtH0PHlCv+e+QrwtTzK4lywLGjhSP2ar7nsz7Kfma
t0/Xl8PzOxUS5bpuENropvFxc3UsJF+r1ISIcpmC6JbSVUrJYyWt5wg7KY9j7xnLKHI+njdQ1Csl
zlNwQTJvviIhwIS1yFemdA82CyikY+QGikUfVcXTjzJgOeGtCBzKm5wCEOLVKBN/CXYzX5IZ7RcU
VTxSOTKo2VzVHT/SDBgDP1AXbx1Fd9QAGJD3IDEuzDOBOILCa4budeMqOaKVqjqLfTBqQbTnhcTt
GplEIK+7JlGgOoC78jEavi8zBEL6c5u+xy83W0mP4sZp1EQzIiXEWozedLP5wepvCktYM+W9GYAj
gEAYCDQw5sN4v613mPspQc1FSZ7o0wgl4dBVH4cKnyhH/1QXsTvR38helhuLLA1RLq+Qh+9gkaTn
BiQac54HkPNwevXBLGtnXHaVIsRJi4wyh2E1htXQQkT+RseICn1Dp9972VmguXigggP0PTaA4UU/
JL/te1Fg5nvMP5usM6citqdliRTc22ZTfhoN6VR20h5zcbjpUhH7CjdCm0iFcfCpkjoTOZGldm0l
5YChD/G5ta3npoxulMw4XA9pNGS9+YobM4zftHlrpmuTNW4/qsndaobtfaNUBBSMYK81irA+aUYh
GhHmhxdbBppRoQJo7NsiqkGOq4ao4GbPRHG0dE+VkJabame70lN0v5quqTvZ/Z9pOCGugbvmjXVm
a/NFGqaMWu8DEvn/j7QrW47bBrZfxCquIPnKbUajXbYl2y8sLzF3cF+//h4o98YcCHcQK3lJqlKl
HoCNRqP79DnlQ3OVou30VxpojwoaT56K4dDEV1FHvrzXwrxPB9hLw6pBA8Kj/AHGwdRJStEYBVjm
HkW09qXZtDqs42GJxqKwvTRuPiXgHffMLc0gala+LH3/Pe/jF4fUf5UNdOkkv0m0GeDsZWqQ+Bf0
Ls/Dk+tMbT2XcADGrr4FRbiAJZkxdmPmK+pv6J0OfmQ5CbnoVtub5Y5SmTikXDcA4GLX+FEZxsM4
DxLXFnrZ3gZ3ixBjgHKNipuzBZl6d+wZET/usCrMIxLY0+aNKBpVNeaqUdgAhZnM0URHGBqbgOy6
eEU7fLowzXFLBoMAJ5nq3qIGfddilFRWE2Y7xZ/gvRXOm6uyGJC6ggqKdcssKIlN3nTSUJ1iS0ol
1sSf7feSuHARgyF4NHt01lNF/Th1yqnZTE/ikczj/v8FQRP93CO1ZO76cYKNLQn1X1ZUhNMRI0WL
BsVJ9Qge/sv2Li8Js7/n5srRndNuAtovq6+dOPW697z9DeDfcFkypUJefhG6E005Mg69Rk99yL1E
nblcOYoiaTkLK7J7O2yhu0QDsPFxbu24hSNkYBtlOIQe2qca5s3lrJLCsLFbFJfVTD3Jh46drXWx
Ot+oG8dvY2056OYtsa4d2r9c/krS1XHVjTjXtNWtW2gMX2XH5gMapRg6dw8kKgIQeElyNuGLDxsG
rVWMM2JCmy1/t5fJ2M9gwUdy00EMkeB2SCNwtwaMKrg7uEEv+XbCSLEzx51hZd6gL8ESizGF6OEU
ETC2xDKWNZkR7uza8ZaN2QojrdN4hlHjsWIdVVuyFPZX3pze30vhkc2mO2rVxJqz4FwAYLA4jBGj
2ZcBxCSL4VmJk2nc3L5gA3NpUA+TB3BFPfx12edeu4SX1sJdUsCDq4qR/W9SjenyYPmuPihPyY3S
e8tJBSERmzEHiPt2+0kPykfDCC7/ArHX73aTu8LKLmus1YDXt5DjZL8gjcwrVpUCaUUk83rhmd4Z
4wIIGKYth9qsLJWlB5KjAE+eF9UKC+vYd5ITJoy6hgU9WtyMmHrkom49ZGpZZICU6BTcqdOQd1FC
lq+Xt0+Urxs7I9z3o44Wo72N18I6BeOvdjkq2+3ahv/NCPeJtlJdsnqCkcHACJgSqNDWTZfjMj5e
tiOOSbvVcJ+nchVFyXqkE0o3ZtGyTO11t9D0gBQo9orOdA4dWuG+1ut4ErVqmCDBOlbUAvmCZc0H
ClS+zD1Fr879BrNTuguTNhlnDNCi5Fz9SqD5DqyYg7is4Zp7NPHqlPNzSDeBuwbGxR7BDIZGgXY/
/uoA/UiDHxrkCF853OfjO0Zd8Dj67abcPdBZ4+QYBY6EltDHrDVDZ+wk/sP26E2Q2ZngYr/u4AWm
bhbAVQ3oU5rBR1v6a58oMhZC2WHgwn+aZE1lpC4EvV1qeHpcnqaUuN5cYwTTza8uO6vkePPFgWHs
9USNsW/69C0dv0nnLkXkH/sP84aYOFeqrl9ZFycsJ8/+bD7/jfUEtd5d/lxcjT9qQE2hLIs58ZAc
ZEIW4s10wExsQ7wUCJpzx9ezoaOTBrhH09za40lF7ahZ5DUWoRlgMEFvBZziG4qRVeuL3sRUpj8k
02OntqehsVdvs8zrOttKSSIsbLoYJlSJVDxWAFjnTjOdIZmrsdM8+zY6Lxla7BCBeHTR2E90SG25
EKTqbmVNF6H/76xyJ7rPV6WpR4ZpqdJobh4KFTTP7fNlf5QZ4c7xOs6KoS6YQxnaj3NeeAUGobJc
hmwSR6fdWrizvM59PuaAp/k6LhoH2OciTKHH5thXWRqoEaY0Atn2CU/aziTniSCTx/A7ROBAxQlA
/DJ6o4w0TuyE/7gFf5breV7wHEOAohAe8cax+GjM7nclXoOqSSRpgTAFwVjhK20KBoY4F8zWdIBC
ZIpJIeIMPp5U1X2czok3z5kRoJCKh2enz8fLziFc4M4o54F6V2Rtb7et76KqmOSDl4wfS+PWkvXG
xO5BCNrpFivmW1yqUKcDZAE3VsrvPFDxH8sPYHnwy7v8jlEkySGLQt/Y2WP/f3c9J/PSFa6Nlkhb
HDft0zhJOs7iBHlngPtcaaEM5mwCu92/iiOl/nZU6mA+9IcErdqQDV3pHrKAO/Nav6nulZ9bIwla
4iW6hLF1oJv1+gt3S1QgGkxXEHX56FcMkLfKg2l0ZGNswuiBucb/M8Llkfba6m41K5joHVqPdqGF
iWhojF72QqEROD6jAFEth4d0TDmSZD0HOgxt9jbUKvRPc8dYfbO2lvds2s4Ul3yP9qbYpTPjVaFd
pf3d6n65vBThgQLADYQFrPTF97ft2FXUzO2RFhZF0A3Hjj4MxPH0d0zRMngnGh6GDhI1vsCGKu48
tG7V+b09RLNaRQM1fziZbE5TGJR2Zriovowd1AxHcKou/YCSYWv9KPJt8pZk+5Da2wEqPJI3tDhQ
gEyNDXhjepcH163TpsztipsYY5PqHKwhBRZS8bfHcjv+PewnrU2zb86noRBwZnMfwA1ivus8VtB+
cqrcHHDv0+vEooHV3ZR1En2AxuwSue2j4x4mCdhZ5PGgMrCZWDrrEXPhsF1Tg+gKSDrMNezoVb8+
JGMicXWRK5owAqwxJHjwuD1flrJUBCV31Jm1NL5Wyzp0TeDoSNfdj+0mubwktviLErRBVQJ1atQD
bPVWy79Rw7jNSuVYzbMkVrBf/eZj/V4Vn/1asWbNTol0xlrBD5Q+att3Q0+gzf44zmVolrft+PnP
j7TJBNVcAPWAF+ci/ZpiUMJIRsA9nSVo1haSjZtPtjvwq0i+mCii7y1xt7HZmVprtHBEBFzQoBrL
p7hOg8urEXrebjWcs08jRnMaBzYK8tk2j278sMloToWlG1bxBZADKE5Md597HloukwOxa4CJbraI
jYXZoXZgrYZ/Q4Yo2rS9Mfb/d9cgCARoPBAYg7bVBxCEfFDrVuJzoj3bm+A8oMpBI2lsMKGim7FB
SSSfdD/pJMh9UazdW+G+vpWCLzNfYEVJ1TRs7AFKbVVHImuqbtpxvnEtZO6XnYGFb/4wIQYZiHqo
RgEMc753VloZcUrh2r0VucnoLT9ZS84pPE07Dso7ck1glzQcIRwk9HXPjYF/cFoGupQ++vgeYNPO
PUkCpY8uL0kUifZW9HMrSbs6ek1nnFaXRKQEZ1n+2czVcCZEsnkir9hb4rx8abVlWVdY6qu/jP6A
KSZPJ4f/thrOuVGCJTMtsWdz9TMpe69RIQqSLEDKXbYjOkT7tXCO4IyJ3S451rJsL7n2qNVPl/++
bK8431a6xFTnBX8fBVFvnm7K0vVXWU1OuAgGz8R1h8c8n3uleWOqmYbNMqFl4UwvqSwbeoWfvzkv
vy3wUEK77JZsymBhiuZQ8ZoajWOoFzGEZuWDxhbDS8/KoQrU77K3rrBCAcU8dGTAgKoB6XLu17SL
k6YgVYX3RvqQgWN2OmpHN1x8x1N+6ajEU9/++I6PtjPJfbQ5dsCPMaAH0FfXGgnV6mbsJf4t9Ask
Kchh0Sp+0yBcN1vPnGlCY6bETEENssFMw5ilJCmXWWGOs7siHH1ojXRDmJvs74p5VWSfyvcgkJGu
/rMQ7vOk1aTrVGORFENQSvmotKsk3AgD284C9zUKENBATQUWUnMLWgPkJd910nujLDUVniKMywN+
Cf440PScb9a0Oi0I33FU17b3dG3wh2yQLEVkwsFkCbR0DBAq8JB3ay3ddO6R/VrbNV2pB7CnxIJo
s/YWuC9ukHQmiQFadbUGw0v5XBprYNLOi63w8hkRnktHY/MxELgx3jz4FG1VKttFHYC1S7eghN4W
IFnkaruLP7D3ynzsLH+VhFPx8v4xyseh0Zg6sjlaiYGcz9C7XrJgLUcvsd/RRNqtjSdeS5dKt3Il
6TCpm4Xrimg3NT91x/Zs2ktQuUKXAPseUFEoEL15z67IGcreRjsDwk5O2ClF92m2K03yupRZ4Z6z
hqIMetopIBdaitDsyiu7IZIsR2aCe3VVRZKVBUXhaSiVl3WNv0BQPrjsc6JwBhDV/+6VxqNEALZQ
pnHGZ2mbFlIFeP55s70FdSKjcxNlpHtDXMZGp6UeelfH5JWpBspWftN06pG4vHVdXH+29R/XpZ9H
nt5slWkpLPQsybXijN5s/XRW2SDHq+wYf4fjYWIYmLFl+EK26N1lMNtmEqsFIOb5lX5aPo8l0L1b
kPr9X8UhjrTDEOqYR6g+dt4dNIWvc6juyC5zUdqN4IfRQQeMYSj4nv8EMq2GVjHC+Gm+1vE2guYF
NKFPLcqF7uTnUiU2oU/u7HFXR75tFaGVwVB/yw8oLWJyloFIetBM6FF6LScGEXroziC3xzpA2w4t
2dTA1N/pyXCwQNU028V7HGZnhjvOi5NBnWQ2MfZDMOpc3uljGdrl98unTTg1tf9a3IkmWUetecTu
0c+WGY71tfZZDQsA+icf0J8xv+m7wGSohKB+uWxaso2vTEE7V821UslUBaB7CK0G7oYWrFKckopK
LkuJe7xOMuzMAF2kT/OCqFiVOWhjk2S8GpJUBhaQWeFOdzHH44yaDZ4Y+I+gLczet5dO4hGyj8WX
Hkw9m6ySpKiLhlpEA+04QpjW8EiwgLlLDSqU5RkkvMzeUQDbOckr/nW3h0xCBicdn6qz9b8oeZqK
9KpazNA2u+i/OQUXPKDwo9QOK7VVW30Lxd/IipenapZdMsIizn5FXNBQmpJJe6N8CD3qoJ4Dldxb
9vfW6oMif3K3x2I8Tes3271v6ePlFYpKfHvLXPSI11Glaodv2E3tF2WYgqpQQENY1Jg7ArLUz/M6
zLrsuEB19LJlcTZnYpgGWYyKrgr3pndBQUGTFpvbbsZLGl2hn/kwjKtfd6NnzdpnXcuPWlqHahNS
5auh+8osS46Fhx4dHSiCmgYKJdylO6faXK8VfgLFGgMjLT1lw2w+LRTJYmWGuAO5tnaXFjpcNrYa
Lx9upwWSJbKHvwj47WCgG9K/luMwMezzuw59YWVodDREZj/7NoNYrIyUsI/oK60N8NUQILq6/BEF
63JYNR/8OaAYwwjvucWSDBjQX11kYFYZzeVLQtIgNZc/370zK9zuLTW6nJuNN0zsJo+xOT0ug3Pq
50aCOma+zmUrDntV4OFP0BSxubPQb/B6TFgAHhnTxgnisWyuJqd3fVQJ1Nyf0WAoPLUnPy/voej0
O0iOGB0L5vHfMJWM81Kvbge75U3/HJ+yk/HUhZpfPNSYS08Pl60JroYzY1yocRN1WOnAnpzNszVF
tv358t8XeYQJoSEX7SRQcvKVx7jIW7RP2WvQUaMMrZ151e7G/NtlK6KJP1ACQ9eIYMYBw63ct1KN
htaJiRtOh0akaUWDeZxLiM23NxDCDcb1R19Gdn9QZTeryDBrl6GfhMkwNgV17vFtERfNMqD6ZE46
EHg1hoGc7pc5kyd3GHxDG682Hb1OlUbDgHOB57ckg2AfiPNS1hthD2CM9Jp82DS7blIU3cbKSTKe
qL4MkZNrNuot5ofcbWVaNoLv6SKUgJYL0Iy3ikDUtvCez2K8S+zsviAYxduAwV51yU0rSNMh9KsZ
+AeDnG/KFG7WuXVpZhXI2q0Xy9ACt1IiA/MqIM5cPBWz7H1THy87kWhpmoZhRw34ULCQcz7kdtSg
hQ0F49K96lYAnqo7RQqnZLGJ/1x7I1zenKdmmbZJAYLzCFPEfn2wO8yXQ5k5SE/mk/Xx8pIEp9t9
XQq05DE6yntnaZAYvFWoXHbut7E4bGht/TcDXPhwxnhWWwcGZu3WVr/MmaQxIwqGCBosLWB6i+B8
OT9fA4aaFrdvKrBu2T+YvrAZtDdMneTfjM6IisyocagsXkEd7c2IvLrURe2UA6wVUQV6l5BZ3O5U
QNMYefAa0LB7/ns+TDblJ/pUhoaHMZALkBQxuUtNsbPEWFaIQqcVeSHrdt8WeXj5Y7G94n0PWp+Y
YAfaAwBCLlYZeIkq7YjVrYdZP6na9Wx4VX0/vIOHBNfXbzucU4DGdUDLC8rMyoIBhsq5VbX5cHkp
oqi3N8G5RZ9A+W2aYSLZtuJKM8ybXFnHmy1XVa/Sq0qyc8KP42IsEh8IAg98kG1du51BxFb5Rfsz
05+NVbIcoZvjzv/HAPsBuzeMmc6m1aUTaH7Q1lDR38hOKJZfMRk5OUBLFOhwJ6PCzOThEenOjS3U
6kjVL+hnLOE0VB7A6Vomw3WKtowNkVpIhhBP+WFLe1mTZmiwolWBjpZJsi9VPZqS0qXIoy3W5bZR
kH0LxYHKz0BRkcV5NWe/MK+34ja1PpPucaz+PBmEoBqwgZqO6jmm8M/3zDLmkVr9CvASHQovVXOv
zcrTOOt3a2ddtZUredSKamUwCJ0/lOmh5sYn75hTjaeVbJWfPSPtjNx7xneF4lFkBowjZMIYIXtZ
D88qJID0qI6y+3eJDZ79CP4kN1nZTDF+RN/0iacMvaf0bkQBW3BS+9F1+5BMEIzNTD8bQNpUW0ey
yjjuRI4EtQLkHEjBzTe8i3nbUwwdADaWK1/LJXJGKUOa2IIFOBAY8XUQc59/2wR6vqap4jw0n6nu
3a4hgIRh5oPpoPHuGHr2fUsC/wXDHGBFXBJgx46ZbwQG09k4xeDWalMJRlLEZO0CJ/6PCW5NNS1U
Qh2YGOJP5bRE+fxg2WWw5lEMpsWyPhjDFzWThEnRcdwZ5eUHS61ONFxI6MeCq3Vwknvi/Jpz9VMy
pKE89xBN2rpIuhlyjD25+PsMuoZGrVvwzhzyyaPnuJseTmbuPBQxhLNrJW0aL8279aFJZuJ3SUI/
2rkN0KhVz1FqOd2DC3lLwFTz9JHOCqXQri9/lGVRXuXzGv9xAwQvFPTHNdMimLfkD7Ri2rPhVgv4
g2jUT9fEknSM3kZ11E3w2NeAJkEfgi+/Ff1KQMINJKdF+4PZZX8Zi3Jyaxnb+9vD4mAVeOxADxQP
Oh5NTKFWQl7RxHb5qXHvDFnVQrQMDRULgrvQYtxs54fRbZkCyrBBXNtNUAo69cD0jn/uqA4ySoKf
Dx5m1vc6N9IBs9eC8h94n1YPx3wEyDzxrWkNJxTO4z+/O86t8VG0Krdu3mDNmK7z9Xksv22950KY
XIr+YjWy8wzv3BKXFm3mrI0KBQiLsVoTiKgOg7clIA7cfEwxX5PEW2WDzIJTCJs6w5qBbBi3FV+3
W8dJ3+jIbDKulh4djurW2gLL9mAcFIm6V1NvfsE8/8MmnX14mwjCumFDzcYAvSXAiedfUtVi3KAz
5ou2+/xmDNncNuMtdEP3U/5s/mCz27G0ByzyUR14adCvoxD7Bv6N1kAST6Ad9ueaHDAKH1Tm+jBv
0eUcV2QFWBo2p2hhWpEPb1aR1wotNFy+272St569nZJaEpRE22cgy0DkANskNvF8+/qJJsZaxyil
FX85SugkTbCQz/iX5J0oXstvOyyq7PLbYRwBZjH0yl9qMAehcDtadtDVusQMCw68/++Xw53rdVp6
dPewZdRMvNb9qY2/HOdb1Zzq4WbqTM80JTWD149wySJ3tgt7reotwcJY4s4qrExNOKges0+s0Qd+
RFa667zy0Q3aY/q1v0YjJIqf0q+yMVpBJQppqeHCJZHWvy0Ele0KFKaFX6J8WNBTxdBuoN3Zh/R6
PbaSVYu8Zm+K+5pOXKRLrsLU3DyT8lrJe48aB0OmlfsaOvjN3dvhPmczLnPcE9hRH+0fONonxQe2
+dCVXgqRWcBOP14+ccJ1ARkD5WSM2L0ZD8bm5rhhYa8r1hwEpNcQ6r2xJvfQ9vPzfzPFPffnFMBQ
nRqVP47AeFDFG+NvKvm1aTLlKtHJIyZiI/IjKJvxj73JSmKoysNQO3xvmOhTFXvWJKteCK1ACADQ
eUiFvhkZNJZ4hvKAhWOg6seUzmGtKbZnjfofg/fh5Ds7XObcLIWpFBbs1Fb9DByOtw3DASyDkrAo
SnIQE8FEBpV1yJhxjrcZUIZwK4JENk1ugFi42nJZIVVkAoVbCByhw2A4/HdR16xw1QUIv2w7FMqh
lPXO3+bi6PlgoAdc5xrGe/gHq1b0eDQ7bFa0KE+IC6G1rL6hx1BxrOhLrc8fLju0oH+HCwT3FaiV
DMH0SK52rRtXYNS1Rk+ldy5aCuCw0F6KQ+EcDKi/uaifVaBplvme4NSCRwhqqGDHMzAowH0sOq2p
U/UxfEI/pJiuzJWbbv6iKT8kC2RHkotG4GlhFPJYp4V65Pkdpmf1CrRZSf0hh/puE8Xgwxtdz9Gg
hAXdtEjWmhEUhfD5gFLBk5RJhvANKKVSqiavKUUJAFhXYE6zg36/+UwRJZG+SYXWQA2KAhdqQ2/f
D3kDOhA6NxQaS/Fhu2KTP23geNUDZukCGZGG1Bp3hegJpKmyHtaGz3+vjVytX4bOm7CV67FUJImB
2B4aaq9igcC7cp1JW1kzo587yCndMuVkRhw+R/UVQ+9iOta/7CqCaMhGMFRkpQ6UInhyn94ys9Ki
NT5cOkYOUIJ9elNony4bEeQ6ePg6QCVDCA5INO6hVCQOZs8mrKis7036pA4/NcCgwVeYbYXXW59j
Ga2mxCAPidlUfdULrQXnnvFs+mr2MBgPiZJ6ioUGhgMoaSIjD5BZ5D7aWLnW6s6wmGbdY1E0Htjo
oj5LPVuB7LXRP2WddVMTQ1Lrk5nl7uatLxQVogfUNw9/K/kZBzNSpeznggiNZgOrk6Pkj9IWF0+G
IV7NjcBMW2I7lSNFZWtso9SebrVMkm6I/R96PZhHQzKAK+E8eOUV0KR9AZekN9sNjaqDikgC7Tmc
7fFaSuTJPgwfKvGe+Mcad7oHyxpdnR2A9ZQ96WFyAurgG6OtVaSK8tKVcdvo9k6RZjGipHbvHFAi
vTUD5fZv/fp/wZLPINj8ygw8/NAgYrqmfGaQujkdVr3HXwZZcwUmSEaLA6ZQb5Tk2KIYsjfEbr3d
i4k2w6quJgxlq4WBnV9luniZbJRVkIS4LN2FxLfBpt+513M951ZfOzhgZfZtGb+5yZ/nUSCzQt4M
EmjWVuMOcJkyQBhFlG8HElTZs75SSagVHaK9Be6s0q0oY9eBp6llElXJ6qX1T5AKG+1RQSnncsQV
INwcNLYYUTdqbEAocduVE2vS9BHblXxbwNtehV3spaiypAHYFpRI7YJVhzwD4waTJTlvvxQqeoDV
GAQD/AYqLefuUNXO2PddChypdZMXL40lKRi/dTf8fbB+mhiMdVCg5JaG2ummLTEIGWfzo71tKNeW
HjJUyTUssgKMOQA16KK9rdb0c5k1DRvRXpNS9awNonw53iODI6PzExsCRgGAEIbV58IdHZSCovKH
sXZ8KErmcHJbz8Ic9R97BCNU+G2H+yzKklStS2GnKPH+d2u4QxLad1Plod7eeUwuHZBHJ6Q/VMlL
6K3jn1tmO7CLD5vZd266wPI8xcGYgu9cxXhS+0TB8hDbPy6vkz2rzqPeuTE+GKluZlsDjOnNM1Uq
L3HB5ZbVQRnPQTlErqy9K/J2C28jsMEgNKGNeL44jMRpq6XBG5PmgSSpt0ySYvnbN8NrdRndTwsT
a7ipzg3UekabHgQcvgGMiYOBodTM8FJ6yYxY4vJCSziyjMUB0EJefscBy6076uAkGtxPS/XUNPdb
/cPqJB9IbAUhCT0Gdu9y66nqabGqGBwfRv/oVD9jFbAjB2PMny/7gaDIhH1joY/ZAUkmN6GUTnM1
KhU+zICRGy1C8DvFN9WVFuaPMqS+8AjvTHF3h5FMOdpIkFS2lfJ7E49PqEr6NHEkV5R0SdwNkk+V
lbQNlmQeQOiEG73wjUN9td3K+36yJXFubRaLazYx+M3L+GTEUb1Bu/lw+QsJTyqyE0aC4QCJyZ3U
di7VdlnBC5evfxWd47Xmt5ietPGQGCH5cx1IeMPOGHdpNEvtOLULbjin/YERxU62GGEY2P19tthd
jCupm5E2RZ1dpbFHUY4pGsnXf5vqYwV4qDEMH3iheWCHq2h6g9NU4+M7JyY03YX2Cdqfx8tfRZCk
ntvh7om8TCnepkB0M6J0DaNqSBmg86EcukMSydAkQh9AnYxVDpAb8S9DZatyoo0o/XS1isCG4mxH
T+PwiFTQ67XFi5VaEuSEl9Fvi/zTsBpG06mJi/K+7j7nyfiiFjeaeyqc00Sjy1sp8gkG8rTh3ag0
vpahdj6xqKAdpmuNGm2dHaw0ImhpX7YgSPMgeYC2IKszAgzIE67PVNHVNQel7aZ52bf6bvpQohji
/LS/Ns+MSsE81kFzkBXVBdVumNUtVE+RTxBce+febq1VlhG3q3zz6xhWT+NhOGJy4omhO8pQrh0o
3MidOS5SDDFRDGXE4QIQIbQnEqAV/p6NZO9AA3ptwPBxobWlrUmKGCVBE2NymNAsrrNT5RNISTwz
zcwxYlOayhXeB5cNi+Isbtp/7HJxlk4ZCpUEdvvFue5I+zEdnQitXUmsZTvEZ0UgcACpFiq4OGbc
ZWisxrYuKuYN1/QF+IOShMOE2frp1+XVCHD8cIydHe4m7CFmOpMRWg6MJJ34eeQ8qA/u3eSPECpW
j3ruFy+XTQp9A0qZxIISFwALXOCtWtIlGD4EBH1KA6tzglT2MhSUi9mifpvgMpYUdAFKuoFCy6Xe
is6x6Sf5a9PKAOk2JusTfx3+hW620DV+myXcN9ta1emaBhxHhfolsVUP3EPhIJOVFBoxwabPSuyA
3nL+R/K8z6wMBIpN/WUaXux59DDa9R4n3xnhrpR+SUicM46hwdLCGMAobGQDVYp3eMLOCheUjGFV
7MJK8KDtS683rtGqllgQx72dCS4QNUOyaLqCO3iKqmsmsIHy7C16fuBEQXjIIlntWXhsd/a4rCXG
EsY2i2tfXUKdBsUGQO9yfE/3Eh5uG0DkoA2DsgFnp4y3JOsY7x6bhwPB9jXdoDG4+K/o5YObh7Ia
gXBhwJS5KE4YTEPv/ALRSBt3G4HB1lCDFsC8rsMEPv1irqbE94T5DNmZ4gJEqliTko4w5dyav5A0
X7sopyc//x00WhwroCINTlyQIuj8WJGmVbqirgi0E5oFFmYLGecH/U5/EVBhW5CfTYLkz2fB8PXA
wa4yXRvUQ/jNtNq0XHTktlr6SXEPcTL6bvlfjXDbSOveaTICIxZIhXPonww2NFBkHEqv9+ybi2q3
Fi7WQuh+BS0uYq3lpR+zX1AeqXHM0MG6Kl/6iCUY02kKtzvtsQLkGO0XP/52OYwIDzluEoypoHSG
dIALiatjbPa0wmHoZ/2EcY7vG6Q+xh/2wQj1F3lVWHSB7c1xwVG3loQWFNyJphVH+MhXM0bpLy9J
FORZ6QAdT0yzA5x6ftpyLV8HWwEbGmTSku6mKz44Mgoi8a4hIQT6FZ1NnRdxaIxijBcVk8HxX33I
1HvLwLnqElyQerQcikjGxyeIIGgB2mhGYHxPtV5/zy65ztohHscB9oq493FRArz9tYa8Lgar/njz
UP9DCo9KOqIVD9saM1LZaVeC3LC7Uqa7YgVjkORpJ3rYn9ngDhdSNtAAqLBRV4lX1DM4LRuvLA5q
c6sqAVVuaPtUFyd7urq8NoHvndnlTluXaOs2oL7kG83s9cqz1tbv2T28TxDj0cl5Q4s39QCqaFOF
cohdeIv9VSNB2f+8vAq2O1zM0IEfwBgssTDx9ebAjnZGcg02shzaoe43o7tx5qOhfWQnKUllIGzh
pu3McQe2NSg1ir6G59lmgAs1cMbsz0vcZyviUplBwTCvykyorwd2nj802fHyprEzf2nTuFSmjOPG
WCt8em29W/XbMSlQlr1TQU+mpDIAiQDijdmu3ZZxAajB5dEugAj4zvRVJ94Sk0BB8hyvhx6TZMri
5TmmimeJdwvC3plV7lQtyAqKYcES2/TDpH3MLY+MEteT7SJ3gJJZK8xkggk1fSlHiKz1rTfFEXWv
KyK7lyTL4el84ooa2qRjE924uNJz4hvbdRc/aPPq55AvsEzwTqK75ADQ2hdJQJTOyyh5sajxQWnW
6LL7yH4M99BrTLtbtgYLT9zrERzyxuJ1UkZ+mRHuUe5uJDUZssQ3ulM9PrlA0ymy9ovwHvntmvy9
lcZ4ABXMSSZ6q6eGp5mfq+betbLD5Q0TRg0gcl7hqxAh5rKKwoXUVm61sDNdDxiWSiXuIdyr3d/n
opJllNqU2/j7sT55cQEpUa0Jp0bWLxcvA+V0QNuA0DPYz9hdu/Zcpa5aIDIN9uBVVn3Tqsanyzsl
PFMoc/6fCS4ypaCPWm0Fel2L8dRsLy36VTXT2ivHU14V7/FjB7AltBMhDcmnRr2xmGRwYCx3v/bT
YzYdCkN2BwpdDGK/gGki9yI292kWIGxs1+06H8SdRwVtG62zn2YlfVYX6/vlvZOZ4j5Po85KY4yM
M83KPbOlXm1T3+2p10opkoSfabcq7jOtqW44dgJTdDgR+yZjpKeJFpDmSp9+Xl6V0Ld3pthP2Tkd
nWpgXPQV1MtTF23drdE/VNn0Lk/4/ZX42wId5XXr4QmxkxycbvE70l0VxvaehGi3Fu7GyAYkypXC
4kB71ZGr1IwGWa9Dsl0OVzgq1K2JuwYp8ZhEW/2s3Toy2JH4Qv+9Cl5zt3Uyus1xAzwwiPkMM/Uy
kh3G+bpLIw1PNHqdx0+1JjtIAjp95BE7s9yFMCRaR2smnq0+ghI7/Qg9v2vMcPg/PH30CKDWKkBC
me61r2i5RIrgke0sF8RVKCiv9coeG1AI69fyZmruekuXPAeEMXa3Si5ezCQbWBEBMxtxfLc0/R1x
/pz5EKPqFhgEAAxiEr+cF8aDnq/mqDU+oc/DFtFhfK7tzevbWJJminZsZ+hNEbM3+qQt1MYvl1/2
ugE/fms6cXA5PojaIPvlEC4b6WJdLRxKkCh8GL4MwRKYfvs1eXQCVJYqzODH3vSp+aQ/XTYr+k6s
JYdZaLRfAK04D0ulaxTFnIPUccLrXe17f5SBnkThfG+Bj7G21vaZDgsKIV6HZo6lRJX5vKR9eHkp
QkNgmce4H8ajbH4Dx6pGfGVv51HrQwco7Omb093nmoxETFQm0FGsQrMKTKRQtuW+1Azt9nht0PD7
W021DCbrUAwHVmpkBdRZC+0/5yeEr+9MckGjRnEltiwEDX0yAzo1XjWc9Pi5ntygWGQlYqG/74xx
EWI0BkyYt2BdTCsoH2dNUFlOmOmr5Gkjunz3a+JDRAUwEVIohIjlUznGYZxH1hoR0/AmQ/IWFZU0
z/aPc/OhoHrZbHhKk8LDA5shF5nGOQFPjJd9TPwcAiaQ4H3HPamhL4a2C0B/Nl+SntuJDi5LLyZA
8umt49wr8fNlpxc7484Gd+Wv80IVGoNCDLIA4XBlHIvb5sgwmcCtR+VBkVAACOPFzhwXdPMpNdRC
Q9Ad9D5KkuYmq6nkHAtNoPqGEUNkX5DWPQ9JvVINa7uBrUsl9V2cYOxfxmMgs8DtmbEkvdb0BrJz
Xc+ubSCQw0yrp/d8/d06uK3CzDkAeF3W+Xofj2FO9DkAwyI5AESgBJe9QHhif5visyXVTlBqWRxU
CWz1cVLKSDfp3bbEko8vdradHS7yORVJqngADaV5sD5vGbjtN+B3rK/A3lknC/3DQlayl3wqhwt8
BrWzvgWLj2+Mh021vcWUgSTFFy+wxbqLYW5QwXAXVL4Yk0YayFEBc6d+irs2j+jcO8caFYinagWi
8X9Iu67luJFk+0WIgDevsO1oRUkkXxCUNIL3Hl9/T3FmRHR13a6R9mU2YhXB7CxkZmWlOScc0ujU
GlMXaBg/dE0B9Bhx3xv+ECm9H9aSeR9LtfkwjOtqK9PKIyhk3mybX0h5hNV2mPBsMIQxDd8wPoz6
4I2WH8SVl9ezD/vjJCi/CMcObNo5cLPy7DUu9snA8WxmxN/oQXlEmdUNIAbT1imtgy4+AGWwS+61
KXStgRd6yZ+iS4NkYPyfj0rTtKirIColGLOddq3I/YzShU0oZJu08pfoZShOq7C/7oSc06P5Wqo2
y2dC6ONI6o9I4iPI8/4+5QqdXqutlAOddZDGG6DjHbOu5rkb29IIsBpGebF4RflCo3Sg9jWgQzPh
KhY8ob9dosc8Ht3rZ8XqaMrgx/gliDJptbdGeek0YKT6cDIsCKmuFpDldbK0wDMGtt19CKPsWla0
ZhVz2B1Gvh1Jfkjz57x7zItDhTHU64qxI/GHKMrEp0EYsHcNwONFGHeDoLi9kR9F7pOE850uoD9G
ZKYlAWFduuIuD9+G+Es8dLdhz/FYjjo0nqAUd5LYzpCzYsRsbL2uEO5Gg3etEMu9dNZfh0YPLhlg
HZKECIcW70VH9Don3CuP3fsgluAKT9e/EO/oqOy2KkChIxAw0CnpT7UMbPEx9UXli2nwHgq8wyMO
vSn5qN0qYMcPkpLh85DtU+trXAXXlWGIQFsNNUw8gAFGKFIi5BiGbcWAUI3kXQXch2U5rqJmXxfC
OLEzIeRHbPSIOsyMDhWEZMBiqnrg2RQLhhxvjSbnhAWeJPLvG0lY2yrVaYKkQYiCyHwOZ7x01Cwo
28/XVWJd+mc6UfFHmmO1UcnBZT+jW8UnMBoYtF+PgtcCFb05WYfWSR+UF45YhqWfiaUi0TSJYW5l
ECtpnZ0Zh0lU3c4Er8p4a8V3o7jv5MTWlS/1GmAhyrsuncGnC8yzjbVQwclsYuTvBqSbs00a3MWO
cI1P2OEt7dAtd91L7wmBvos9pXR2JTAwON9XJvZIefr2F9CTq5Lax62Fx7OjFqkNzA97Gb/14CzK
yydTfOlML1W/r+Jtjds6HE+lMNlx7XXKoZ1Oa4fsLwwduX3R8xGkVE/mqNl9h2LZ72P7nJ3Te6t7
Y4ZqkwizKOGcDPUbejZNA1hkXlmEdxLUbY45xshcEshoNHCwoyuUTP71z83qyJ8dNhXpRmG0jKWE
CFHXd1Od2EWr2JWCre0e80ovAt4LBRIvqUpAVMRjr2NHJhU7VMgjAKhCubIurIOxtCiaNcVfcX6X
DTF6zDw8TJ4QyoujNQt1pYKQqryfAb0hxbYpPl4/RrYMzD+reB6ATYH8+8YYinIMjTXDixflYnso
T3L+IAIe5roQmZGi4Ft9SKGOCxMieW0O0GRsh92gPfTjl1k8aoDWQZldzvcESaBX7kL1W6eFR604
NgK63uACVh1jdfryoExeC0gLyxaER7M99KkQmBYGV6zVnvKV48e8X0udezxbkrCGsKxQLAGX7lvy
TqxiP5/3TcdZvCIRkY4YQFmRsdBoglSXbm7JuVnNo4LFzEJpwHcvjILulama+EOofwt7wBzXYy6t
tiULGWcxmZz5hWhQZKMKBRQCzMKdf/kK04SDmUO01eutDSBCyZaTdQjAVQfOcaviDRSyQoIFAAI0
0gAMcAF7mUfgupniAfuOiVIEqyx8y9EM4yAdkhhPKaWKgHAi44SA26ZHgQSUXADmDVw0sm1d+llA
tq3b4A/Wic7EUBedlknYyLcmrAkD6s0V+75xJEGO76w845UrWW8J0C+qClmrRWfyHTRo46Fyuepr
K0Kl7mcYdDa2B25B+eFWT+WBDzbwTgV0cYBIr4GurcI46B2WviysGDs/pdNiFUIRdmsmYvD9i4nK
/aS/RuWnykixRRzk6V4dvunlYAvpoctuTfUxj15luXAJ/iCgL51imm/U5jBiKq+K7BBBpR4bv9Lf
1PBZ1nba+EnV9tfjjHTx+ZEj6hjHR7kfbUKsCp/bdDKXsRjqUulkCyF1E53qEZPGIjC81h04fHed
m8qBevdfKSwvK0hEvkGq5vgVWOqmUhAVZZJ2zpBeABfQU536DkXfwq6eG2SVt5U/7Wbe0MLlNUhE
YnsO/wPMEnyzc5WtJSlFMZcBa4Ad8hq7+OHOCggSBb+3dhExIAM4NrKEawLjg/QgRiNPhPIJ7Woj
fQUMnd3KvQ0wWzu2/uJ8R3J3n1khkQTgPrQgyHYgLWkYpjSsBZ3Ah0Srne2ig+5qD+tPyekJwsbn
32YsouSR2LXxsT5KuyFRIa8QsWxrYTl+2Fkp7/V8mZYTMTg5LIiRZtgFjE4uZbWQWWTfX/PNgGDq
kW1v1RY+D6CeaYPmq+79uH6WFxf8uUyaBk4c83yaC8iMLCQqKLWt+6kwWxfzxxqnK3qJ3kfJogqo
5bAsmRzBQAqwW+5Lt/ks2f2eIG1pXvkm7uXvizuSLTXJsTiv7Ivb5V20bsqkX3p5mxVJKpaVYZaO
ruirN6VCEgjybzOfEiG4u+ACBLKSBgeKLF3omzbE9zNmN480bwYwkTYoeJkqv83ZBlkEcwnKoFVw
gXYgRKpstrJQOkpzF6LSgoUjOaxsjddiYR0csPqAG6Ki8XER8IGt0XdRFlVOI4YKmX/J/SZsLPe6
FV6OIxB1AIUGn4acCwTntU9HgF2A6GUVRhesu/G4+IkSmOGb3u1rY6/Ln3XxjSOUFUbgayJW/HQE
Lfp7xZ2QGEmYYBnkuUqcObbJKkjirE72I+5sdRd94j0BL1JHqLmVSCW6eT2PUdZB4qJ+FdqXBCg2
w5p6lhzbNRC/r+vH+HRoz4KgAjQ3AP2iRzySeipTJYZr58rPJH0deCt3jNCBETIYumRi7got2vOo
OMkFuH5VmEa5pj6Yhw9oogt5yTENlha4NcDLjdsDa+3UnS1qg4ryWF05naTcGn1xp3LHu1iKbEVQ
6ZrerUDzRXzAQyq1224/5W+pyCEXYFyOAHj7UIO6h7NVCY0OWaGjSi/J2tt9eKNgAhTkP5zHFFMZ
LD8AtwNgUNiBOP8qayiYy5zivBph2JvWqcpGXzV/XDctphBsPaJILikIC+TfNxdibRUhWMt6DE0M
43hjxHpyEMx8AQB0Xf+BFYMig5gYfBRZ27moCNzLmN6vgHoRPWDvoeExcbDsSwXsA6Zo0KXGU+f8
7xtZpaIkhbH5bBmPYdMFg8zrv5NqBpWuYNP2QwT5CZvTMoEZK2YFREwHM8h2jYMl9lOGxnvm8gH3
efpQn6bVUgD9lW2Fb3GjDYJtcLeVWHkK0JKxNwxvxG1HjwSVURqa4O2CPk67R8J80MD9LoC2Qjkg
g74VXUQ0l5eDXT50yHoU+CoQBWDWwI07P8WuDWsjzwfEzoP5YPikWqna+ZvoZv8B54/1VDiTRgW3
LltDtc8gLTQc9VCekkdMJAFllTwZu5fJVw46lpkUUIPE3u9v8L9vggHnGGtoFhk5PVcVnDeqEhPh
ZMZG/jIE404J0lvFyQ8AeOE4GMuX8S5AfQfehf9QDjA3otVW8YSAUWSu1n3ttNYbeNgHl9VXopJF
bnlkKyA8oc5zHJe5MgqopHwyVK/eN28KkAlCN7gXnxNHCyYkuCaweoDamPi82gLbYjfSiYduPHDs
JxAAiZA++3h94r0HSr3b4nPmJHshmAPU6TB36PPem6yTJftGgKlHyQEnfC51aItUVUecrFRY7tTJ
t+MKTl2Di7dGvhAdX0C8hm0qhGPAv1BfUO9EDL5GCwGWeK9qvIb38n0PLODqXt0Bhzv5dj36s7I1
zMHjOgOMBeY5aaqfCWigUi5BYLpv98Q6AZvurl4fGHuOJNa1qRGOagXWgyE96tpcplFaEw1zqJMT
BtNhAug2YWE33catd+vPd+ff/z4YJoyV0EAghxdJSk/5n4rlICXDUIwjB8UtgWlZA9KfjeDreDZz
/I9VFTiTRqUfMA7T6kKR7CSTjdPME27Ve8vp3G5f3UV+xvl6rAtCN7DRhbgC/GE669W1WAG9OJKo
OZqDvEv3dcd7bTENZCuDynPBvZyAYwMyiEWi0+wAM/1AXrAmp0DKVsbE1piFNcKL50ltCmqRJRAk
TUchaWypfLtugUwBSG4JgD+mbekkuhqrOgHGJtLPXjklSXuA1djXRVzO5xFz28igotPUDqUghpBh
AU1bsLEm+NgINlAuO/dvo5t21Tcjca+L5WlGRw0jH8QK0MYOuIBswJPcjknycl0E68WPFAGTjMjb
sL1K11u1FljycwgZk0PqGRjNetF/hLUt3n9PngB+gzpUeoMERc1s6QdHNuOthWVWgKKCewjDqnTl
C9zz8ipKZLAXjbI9YCiddgfmHnmv3E7+6o1fZFA+546k2NwMiRX4UcgBLCuelgDjouJHUWVLXmA+
ECOWP+VhcKPwIRxTjtkwhZgmoMvAS4ZyLBUa5SSL6hBvfvD87UfjkyF4tfWTc4bkhqJvFtT/VdDV
oNRwsfzZFJoVySrOcEJL8r18uD4aD5NbubHHexuT30vLwmHJODMUEVGcp25L8BkqZhdjDmJq7K6P
grEpfDOOnXCRRnuSBx8vDhxlyjEU1jlu5VLeJ5eymVo55K7CUwbsakN9Uqw5uH6SbCG4M2GQyDRo
Y8zyOqoMLSErp8uuKJpAmw1HLnjhkCOGRomZlaWtijjFcHZ/aJfOlk2ARoq/jQaCeIXpKLz9gVGN
ghoVOYp0tiYL6IqOBc61RJE9bJK4mp5z6oWsAIXSE14aeJcBKIMyCJDW1p1u4cOY8qExPue8yRtW
boHxZDxioAigUygvRQVtENcOd8cyLjdSlt/HFSaVh8a1OtH//c+Ps8IblmypYbj33LbFBrSD0Qrs
BcUKqgR5oDcnnJuQmUZsZZDj3OS4S4FKVq4g1pI0QnaM90RJu10Ppp3a5SsP2YT5HtvKI7a4kWeM
eK/LRKfxH6QgwRletEAHOdhgTw/XD5DVx0CqSSCkgH1EmHTOpU1tl7VSapCULMHIHEHOy+0eMRxz
CvvrsliBCF8KtxUSaryHKLsoygLAeSLIjdJ9tKuB0yYFzT4/8MQwr32gVeFJ+15eVSmVUNMQjLSy
cAE/R2+vM6jW7NjVXTBBLwCrQifD54XYS3QneO5WJBXr8ArTrI6I7Dzje4LNq9hFj+YGoL97ktxO
O+1Pah9biZTl15j37qQREs2b1TdQJ7A80FwEmkNqBLynLPPLbU6UcoEkmUxlTnBdpXvc+HdJkO11
P/NTTmuce4yU6dcJafA278c4FG5nd078Cfj8aLpG9+BcAYsbTzOZoRooh3TMYKBArpv0bT+gCpNk
KiK7GqA67mCQ/kG4k9wKlRARHgjscGc9Ep8QsV+JefQOJkQOefREN/yGYQqOkzCC8/b30CPGEfjt
jNbC79HRyezvhIl3xoyr7EwA5R2DEFp92UJA8sVskcCBkeAz5iJ9zOvovnYovczNA+7UIiuqoayl
SCiaW3h00pjbpr6Yg6ADyEN9UA/EXk1XCsK7yPkvbBJMHTfCqGfSWCQWGH0gLBN3c/7cpa9mwn1d
EA+j8qozjahwhiEoo81z7ODnJ+tuPoHs8x5jd+7q6H7xiQ8ezcr5z+RRz1k9HeukXiBPfRAPLdp8
qd+hxx470rEIVCx5aof2FnzZyCA5Nsm6JM5EEyfaXEl5NanAv4VoQg8GEAW7uQn9xQfM0JGHXsOK
AaSJD9J0rJ4DIZKKAdKoTHnWQJb5maipozoYgvLQLp61QAj6mzzgPdwZ+QoW/DRwj6Dkjq1PyiOU
sdbGUQTQQdynXtXn+w4l2FFITkodPV6/AlmGuRVF3RNJFUfGpL6DQ0xukqLkWaQO2F2962JYQQTg
seRpLaLjTTe8ayOUq4xgEdTG6q5L8zzK08t1EaxbVt/IoBvc8qwMlWJBlTVy2wSGiED51XTzn11l
lwC9xLcCpNfKE0u8ivY60gIGW4bKYGBMk0UeGx3dkNHvT4TZeXbRzz8ot4svefIuwn8JqzSv0kks
/JpYKqL0ldGBX/RdrHkYAlKttoL8wE3+WEFlqx4VVKop1wqpgpzOUw/mAQuFAeBgDMDMEnrxZddq
zp98x82BUmFlVeKmNRfYCqgXHjS/8FLf8rRAelXvRo+IjIOe9xF5p0n+fRNPmmgScxTmyEes99J3
8NX5CGh+Qvo3YHR5Gvx6N7jxTt5ZL9oPjsIc4e81to1wsV5FtSNwBr2f3BLGQYKiFvsKoVgkE8uZ
o9+hiOEi2h3/JFHEww7jZHgaGeAfomKNWUeaGK/vp42Rd6I0ann3ym3nZk+yW+He4K2psAPqRiQV
c6LakDpAPGPg80E+rG7tJw9k+kW3rcV+H1jyuSKJzVx6y4eWVHKagUy4WMDciu+LXV+46LxPvCL4
l9KuB/ZZrttJatcB7/5gRtiNtlSqKk0idqhTiM7HIF4fhWxnjl84FsQKr7JI4BYIKQYysnPzxdJ0
vQozTrTz/uYhAuuwlyAk6L54zJ3W5e3HMi9g4JHh8YSeMEikqLAgJ+qcpguGdsVDsqs/VZimAJLn
SffjA2+rmXWA6EBg3oaM2uCyOlfOHFtNamccoAH7aMrP6vwp4RHnsQ/wQwYdTRcFPhBBRhF+irtH
8Q96z6Cm+Pj71HHVuhInXYgPtC63/XISf3vVV0ElbfP3qZg5zy0w7Ef8/nr10/kuLzlpAqvmcCaA
sjCsM8hgGf7Hwvp7aYc60G3+hTRHxZ1+y8uA/h/7+nVg9KvDHBptWBUoBN6wdwj1xpUAbE44yrg9
DBLi6OCA0qqkY3wS1Envum/ir1ktcqlmsGXCvkPwKwd/dRQsy/MrDkxb3oiigsEIYOC8zSEqmk5S
eBSkYB15sOnvtfZr+lAOE8lrmC9En9ZtT0iOndQN96k/49X4nShmHuPXace9SUjYviaW8iGxbGWp
Kt6Psd4PD8RElMLOTskT4dU0Y/960GO67OYoKZcyRqGWlRTiLCHy5PpZ+n2SS+JUGwmUU0XxqLZI
RvBom9+EIQHa8lFHr+a6Gqz5gzMplGdpaStGGdGjdSW/2JX78ZQd5536tB7Vl9qb3AUooHZ9Y6T2
H8C1Q0VM42GqEFNdl/O1cysKajSjtZDorZ9PKCGGFqcwRD47bRZbEZTJT1GVNZ0wAXq5PcXRbaFX
di8GSzi71w+SkUVhfwIT62SwEPvtVCJTDHMhmSSFI8U8aZcFk/9fJv4ZZncmhkpe4kZXk/cHU69/
60PZmVee//IkULnKWIWdlZKMrBbvx/RB4hZcGCn9mQrUFwkTsV5ytDtRYQJO6nfS9o6/EVgXGZQ/
mI7gZV+MoHcmj4pHmWCWFsCgkHy1D4l8LKR7U9ld//isqZMzGVTwSZpFyoYJj7/eTZ9WF9wDtuyA
GcAL3dobTrIbHyJMgMg2gXXmKcgw8TPhVCiyoklv5x4KlupfMTjCVuwdhIK/8FhleAdJBSQxiUur
m4gcJXaqPDCN0Daj3x+gPlOGikfRkE6Ye4aQXP9e1A8DlwiDnAYVELYC6KtdHlcrXAmMIxkZ6Jz8
TsULL9utO8v7rgX5I6nAdaZt8NjCWTnFmWAqQixLqWOKEZoBtPdAYoR+TzgB0iMKx8F1e2S9cdAX
Bqsb9lAR3un8WGwBuKeSiz4eq1cZk0G6HP8Yozzo9fFntDYHRWz9tKi8KhECTapd3UpPxRp5hcnr
fjGthqBZyijPY/SLcr8ltAarI/t1ufEj7lsbq7O2XPHgwNmnuxFDeaBllhhTLVrs6oPplUAdlLtq
D0oTh/+CZPrbRhTlb4MIjQQC0GnNki3ph8F8q9UHOeVVVJmReCOH9rfOwmheBpVEBSWk+bsUcWaF
uYdGOVuL6aMBU/bEJFdUHLpAuCWDauMNf2mHYwZ0x7gqs3bFWjKymU6x4/lebidbL56u2z1LCKC3
YfKYRMegLWVrczEXeQ7GeGCsnWTzFAv3E2/AkOlaWxmUodXlIAgCCVCTk71FOwybuCoQNG3xGcRH
6KVFn3jxnVXpJojiv9SiDK7X4sWMyJVMCMra+8wbdyIqJbGvuoggz6mNecrJNr3Q47aDeCdK2WCt
JWPakJepZosHa1c/W/vazfezK506pwoMj0RP9UePdhDKNZU9fomcysdqlnv9yzJv2O0ZUKaaYCGk
KHuYKuk6r+6+s0F0N3mGn7wanoL5VS9y1hvZfzsg2feuC+d9ALq2288SHoSkJkj26VafPGoiT3D0
l86f3AKtuNZZ7NyJT7z6Jyur3GhtUHeGamSCbJKrXQ3GfRO0O9L3JiVIjoKMN+jWwgwqrYzMphVM
E5+5PCk+yDhBDTX4ALe64cPEcA+TSjBLDNeVA3HS2S/egM3poFeLql/owoe+N/vCrW/+G0ANq4pw
piWVefam3FRlAhtSA8LcZBwJOt3gh3crauT4fx85p0omxelUY/v1qHCEsK3otQJN5dzCcMlOEU9R
el/J7tj/VabHKv1crV+uy2TdTVuRVHQapMyaU3ACYMgot+WitTHKYANuNV0frgtiPRzPDpMKSlhw
WIrUgqTsi/hTObUITWhj3tQp9ggnl7SE81tCoVj4/MuEF4QNKixFQzS3K/oCeG2pKPzZDWaDQz/b
rwDwrDCoP3BRBlkN2zN9qQAUS5NU5OSBV1sYUUNbwNXAT3pUASHbPvCn1Hgq0mhzmUSuS2KsZMZg
BFJpfxfuR6c6lbfpDgsdLq+ryQ71ZIYCpXigAlJ+GS0RWf+GQKm8E1bXbPYCd7eC9fYDf9QvGZQH
4l1pZkuHLKBHoyPbpaAMbNxsTwhvyKYw9+YkcevSAz/kUR44zpa8VA10mtA6jZ0Me66zPaLW3972
3G18drD+EEb5nqWYmFUjysl4WZCeWLJXfRlEudc975L5Rnkn4fp1iJTnqWqcwLvfLSN5zB71L/Kh
fIqRh7Tf5ofSlkAxYL+hY4USYuWb/wF24J0n49qxUu6Xh5mgGgk0bV1xQm+ROH+0G33wK4cxWM8y
NDdqb3nWgBmCFV/MNSzuehNz0xPW/Dec8uPIKac0i6gV8gk/pETXagrCfe0VT33A5975f+6OX5JU
aitIHZJGnUl5ETvFqx9+ISNNo53bUwW6pumOX7bgWBNdUBLkUUp1kvCIWHsqDn8XlADTubtuTewL
40Mv6ubHwyyL1B4nWLTfFSm1I92rh8+rzoO3+n/i2YcgKryk2WzMowh9WjcMlO/Jrgnyr8LNgAyK
bFdEd38wObS1DZpdPMuHpVsJz8EUf1Ljx5k3sc8qdJ8JoILLoKrrmLc4OjWwbBXpTPOGEdVdEoB4
avGsoPTKwHCRs0f29W/GPUsq0qzRVPUlebd1rW3dgYHNL/3IM/EaKGScJnBT+KGUcz2oVNQJrTWv
tAXaEtrLGTMv7d/N4fTt716FhVFtnZNBMWWaWP9ErMOgFD2M2bZTWgoRZA5t4vfj8DnNZdtYRI4P
MJwba1kW+i+6pmJpnx6brYslxE74P7ZJBomizyr2I04EbjVzjZeeN2Vw6dznAql7EGTybVO0GDlO
9wkqQe2OTGuI3Kvi8vzOxVAWKk+hJnWVhnpg/yivgVEcs4ozP8cTQZliQ0oUhg58gIEMzebqdGiS
9WE1si/XbZ6Y1/mVg9Ed0HiRkURJlt7nFjddstVQlqgT5MLp0tbOlLvC8DvrR9jMgZn9Nh4jtpU2
smj+nKoZulAb8BqqLDEFIFR9O8Y1dn6EhVPsZCqFTVPS+lBl4MVA6Y1SfSnmwmBF4NSU5UAXFVtZ
12Btq9XWVOywFArnFX0Z7KHYRh5ldkpbq3Ob9UCUqjNPjbD+EA37oZsDzSp4PkX+Fv3BSHtHNbCY
o2DG+Vw3KZEAcopijFOte0J/Sd6UeoJHHiZFT6sTOX3Aey0zcnQCr/Ahk3ou5/WUNNNqZnino0Lh
JnijK7cEeik9WK7AwXhiVM/OpVFXZ2IqMZq6iE5KWR2Spc7dsmoPTRc9J2H5ycwsvBU63XAHDZMD
/VC2XrUWwXW3YLmfIWI7B8iUGvC7qKgsqGOzjOQhVGavFpqES6U4wHx1/jcpVL4nA/08WjIgLkkW
sc/eGfphlzY8CAZmHN5qQ6Vzg4l9j0rDrON81yNLGILYVR6T9+XZ3It8HuIzy/024mg/lyoxtpoK
Y7FACbQRx7whU581pf+xdKIclHOZcpqRLJ/YCqTsU9astBEqhH1BBSmXJtpzzM0NyLeg/c6QESwI
xIl6sTObikuCklGKvXx3+Rm/AMkYbQ7QbqfIzXcWwOw8ycuRmdQuv+/Aii9b2dRlkFvzuHQ99LOq
p1oGG5N6KBTB74t2f90gmb5nAPNQgc3rOsAhzqML7K8BzCWuneXQ3BaH/pjbzUkICKuLzlt4IX58
caKWBEwp4FxgsYHyMbPTga6mAzOGlF8Jzz1ZM5XvCIN5HvBGdZgOvRFGudo65WPSScD2KScVy6yy
OdmqQcC8a2ytcw6RaSobWZS7JVUVWrmMKcPJGREuMbDqy454QyJ1cgJ2t1e4WEiBrRTfrktmpT+Y
xf33RHXqbph0dSB89yjmhq/y6sjlWywDT8vonMnyO9C3z5FiXxf5PrV85SvSW17pKmV9McJiOi8D
ogMY4u3loPi1D2y02+S0uMJP864EqEQbxI/pLj7whtaY0QbIRhr2zDHMTQPoLWEqVJqOL2sJflOd
1OVOQ8ButNM4Pl3XlRlmNpIoN6xNtcdiOVSdwH5knYao4BwmTwDlEQmoi4Fgj2TMUD7Pw2nVOXkR
44EjAQ/y46woL8jSyNStEheBGJgBeVQV0W5K7cad3NIb/0pc6QXwqv/bqVHeUCnjii8EmQA78jXh
uTdnTsbA9m2sGuKtgaV4+pkxq3kF5vEOsyhAAwybL2kR26vxfF0NlhCsfhKAS6xCY23yPDKK8zoV
fYn+dqguX/W6+zHrwlEXeMMAjPov1ks3ckjU3OSupSEoeMNgObPXI7+RFr8bmttS1j1zrY/aDCKA
ZnA0pbZVGTvmdeGhre+NAKitu8EbDGRkWlrYupV8Xc31DQuSHcdIeQdBXRGAy0iiNUbYLmdRx3KB
0KNYEy/2stY8GF7Wvbc9C+Ivm7NAol4kHWnT6KAgbNv+0JuFX+jmYbGa3Z98XgA7KngGAYuDslJw
kERxR56qhhEdu3p5A/rvU58JP/8nMXRqZI2C1pcNQkgoHaL82EtPS8ExVOLDdEAGsty/mrxDgG4O
rbRygM6RSyCzGjvNDcW1mu6TNE4q6MnTUyoI+3ZNeW0L8tWvSaXMFk/LplM0sneFIm0OnEqElTIF
CAaWzf0y0H4kvFUJth3i2WqZGETDiPS5caAGhWdBI4GXsvk+Wr4GToSGEy95IshRb44yStJ2md7L
oHF+SCJkXm31KU1HXibEk0MZH6gh5zzrYBXpfvIm01V2wmPhjM682N1+uGt8wiuBIuJ1W2Q+C4Ar
988JAivlXL01qRtLIcleZbhkRaA/Gq+KgeKrdOj26nHobZmnKdNMJKycE2gF4P6Tk9icKNC6kz7F
8CCyBREF7RKLNeZ95hCO8soHhizPSFg3KkB1fsmjruyoGaWoNAHb1ukjwEV+LFzadRL3Lwx/I4Ey
wz5bJwz75FjdPEk+GbqLTmQZN3Mtbq2QaSYbUZQ59lJeJ6UKMOLKCp0iuU3Ht4J3/7BlAC4aO1eq
dNGtypU6U0tSfE279LHoksJWdNkVGuO3wQFwzQHs6F85VGjP9NAQrBxZmxCmOzMDplMY+dftm/3t
P0RQthZ1ZpvOBcpN1iTtszIMmmJ4uS6C7UIbNSj7iot2jrDzgpf198mTPekooE27HkSfVIv/Q5Of
bW0fOlHWVtVxNxp5R3ph5B0PoO0A9J/vQ+0dJ6viHR9lbS2WM4pYxj2vtqcl+avS/+KcHc/UqKhn
FHIirG2cOYV9FEAO6Em74v309DsTOuH89rxxF45OdLcpEuNEaCUF3HnVcTYwGpHU3nWteBKoNNEU
E8FoGg3hYNETW8mtxM6rcfcnQoDSBch9ExBXlBAMXodVGcEKUklrbKvVRRv8gJzLj63JhxDqRlcH
Ic0Qw4Gomkwgm06x3MBxUPKBL0PnhwQqkzS6pcDQNUJnYVleqBzG9UZdPWnZ5/nX1fqaNxx5bIP7
kEc03lw+6xInmjXoKDIIJ02L7ah9bqOn65+GKQPFE1UxTLK2Shm1UMm1tRbQqamEA247V5byb8LS
ci5S4ucXR/chhq4CL8KMNRqyXJhkmWHrZQSyX/2xSaPHZcJibL380UW6EUiZnCElGDBQYHJW1rl4
bqAGJXPyEbZOgFLDxiL+S+N2lEkqrXqLh6JUp6/CBHBKCRXtMdqDJteblZnjRMyqNqCKf8mjAtw4
jUax6vhUw+KlvTfvc1/wyORJAYR1jErtuOPD5Da4/GofEinjGKVMjwyy364+TJjwW3dlb+ff4p9G
QBZgjR/Lg+mI/BUe5qXxoSgd9YZJacYKycP7OOridWAKyo8FmeINeM1hBlIj7vWNLMpOWmvM11KC
iuvdgK1FZYduSPikeZFqq+7okbAOah7hx8SbSWGGq41gKlwl6YhN9ByBVxQ+Jea3WeIED8Yi+rlm
VLQKw26eigmajc9mIJ3yu+gzCGx7e3XeO8Of4sMs2BXnEuZYDN1sD+serEEjhMq99DMXv7S58SqV
+b1expyEjCeJBLZNcJRadezzEYmf0WHBBktR4opag7k3Yo1zkuwQiVodAW7Cfj0lyUzq0DA7pLHI
yXeLsDig9PgsrhNHIbZBfIghCm8UanTTFDIyub4OgCYd9cPS8xh82Gf2IYLKxgw5DVtzDVOnmEM/
1Nwikf0EY4+8uh1PFSpSKd0iC5OcA2kIhg3izpFzVOw0FgDN/34SKjAJgJ6awx4V6/QkfVd80iCy
nDXI3xaX4BjxfJVjAfRqfGeNi1XP2KcB0h4wNyRQBWHyQZA4EZ55oQDFD5vMYAdH1fPcAsBgCw4X
AxYwputek40d+h3HSRgWWxUbF5hef9CGQufklzzK4mbTbMJKLQD7m+IxEI++uAwc32Fa3EYEZXGZ
ulqLQYo7df2Qz18EQ3eN8hugsDh3MfMLbeRQFleiIFEkK6JpseivsRJFdteiXzFbX6+nS2x9gEwI
kF08BelprLIrC1FI0DmXJMHJLQTQRAR5WjCHPF9lG8OHJPp+EAQlGRtUAsayi+1Qbr0GKIFynj5M
YAsNwR5wXTP2CX7Io64Lpew0pM8oKA75z1UbQL0Q2gDyca9LYd9K4JD49wBJ6NhEuYpAWeUm2pLA
kHqcfxjfSJcpOo2e6sdvGJME9EE/eteFMsMRgK1l0gvFRAcVLYCFn5hzYaaOgK54bo3OWD3+TxLo
ABFLrVxGE7Sam6doCcb44frfZ5vdLw3e26CbU+sXKYnXsS8c7GrZQ5zf5moOJj5MIJc8jBxmS9X8
OK33NHQjKx6meEZd/m8w8OiI/bS9jknufFcHvH0DcvAX+eVGFGVzklaVc7a8E9AQIGmCOo7lmeD3
ZxuRCW3EUDY3rqMi9Br6LT1Ipfv1NBSvpv45tTqecXMM7d34N0dXK02O+Q+UIEbJVgPRaw71fReE
SLqy1jV+guyBO2zMFAmcNpCmAVPyghkhRNVIUmrURHFZngBYGESrybmWmJFhI4IY50arQs+7pLUI
aljn19qNPB+TkJM2MrXQQWKDUQUAGtOkCLLS6vpcw+aEdjn1IPPq5YUTBN7r6xfGtpFBfsNGDcvE
323kBVRiWQjCYO0oJQisXW/dh1P3eUrBeLlI0us46Q9NGbmCOuhuNRsr4Hr7fYsmhY2ityekk2R3
YRzb6lC/hX3jmVo+2MPY3TWK9alp+k95Kpn2KIpfpwaUmnL1f6R913LkyJLsF8EMWrwmVElq/QIj
u0mIhE6Nr1+vfdjt4W0b2p77NGfOGAtViczICA8Pd/++DYZinbsbZ6U7MUEoKXauglrdhSt0miTr
SEu3mkw0+Ky72iFgvryKVT440vlK/K5JEZkVMQM6/9LBoZ9gqdzF4jdvmCK1dD6FP+4X4UG2Rzas
lIz3mau7cqiaHews0NV3VbnWjISdemhHmJ7GAveHJfRCpjGpz9pn1p0XNHdIPO7pFN5FFlsLXQlJ
Rs96tpr+TQ31lItxYESzERM6Xv+2WsHZm2WT6tmUC8TCCAbv4vOcTCV8l+6aSXQkjDd/10lzmBI0
cP2uwMjtg7uNZVNPBQvjB9pbGE6x4StK7Y/JtDfAoRLk9NVP3KW/54x/vP/LNv/j/c8bbOu2ESkC
qCKwg3u/FHt8Z+qMG7KBCoN39RN8d8k6/m3LfTs5o6S2v11aySghiN/QGz6aNJw3AaPVaSVLFZJp
ml///a74a+IANOK/ZdsuZin//J3hHNUmDIB8wBaOLEqWC1t2kytPiE7nluu3f3/c39f1j+d9W1dl
+MjaEMl+cM2e/KfmovMBSVvS4qaCVtX4Jn7CLP96G/7xxG/LSrswNv89+DAn42mcoIYZwIRwSm7x
csp//3V/CUyQ3oAADFR0odvwXVDc0hFYE5eU3LY8iEIn9tke+x+Ay7/E138841vuWqmgG5d1oKmn
FzB9BuL7d53/AwD3lzWDxiR8VaFo63lob/5zVyTUbioIcNEUHjukta7m6dcq3xPzw3r99JhvWas0
i0IobGnq6OdA3fCmqKMWAeuHieWfHvMtcYiUcV1P4L4YvS1rQo9wkC0jQ+z+p+Hrv76ci5EhmDoR
/vEtd2SqpQK1Hy6/uc6bTZWG54r/3wsxlHL/85DvQ9GtrZ3ZFcj16WR+xQ1kx+ehTvL/YCv/8ZDv
O4AFkw0PLWwzOgEwwagF3//7E/6+VhdjUA/ubRBP/uce61mshgH3OMI3qFRzGKa8qfeTqN///57z
7fxD8nzxQRtAxKmSdBF9TegkMqWr/2SXhQmM0CG8iV91ibR/3BgdrycQa5Bb8eRx3U5+Au3i5kn+
COxeduu3awKyT//7nG8BQMbcsu0Nb0YW4x4jJFAtaMFE6K8u868/T03+9TX98bhvWzqxJggK+fLS
jQmPazzfWJKXSyN+CAV/DZ3/+5jvKO5Sa6CfFJt6ZeIgpjmDwe8PZdflBfzLwn2vxj2onOueo+VD
5aNTny5+0SN0O5BlDOL/Xh7jHoAeanIR0/h/7II3aoRZBcURha4nVc2vtk6KcPwPStV/PObb5V0v
wKrVpNCfdVzCF2gq658ESP4aO//4Jd9Oachob6/VZVcb+TSLLmMmhiGH08H00P0hr//rVvvjWd9O
qhw3aC4FiNNdzEnrzdmg/Zdp/Q+4bv9YtW8HdU3CWo0GgWcbrLyfrd+eLcvRi3+Ibz+t3LdzqmJX
itUY8BlETwL3zgSo6IJX+VO79G8p1T9+z7cTCqWqqbdcLJtJRb7cXSpjmSpMyNVoR0Ab8ofc4G+d
pT+f933GeEShsjWdPaDh4hQWCXbVHooOBN4Bmfr4SUviL0nxPx727R6KlCMqWIyD4jJ+LfwmMFe6
OS3jKaxoVpn2h3P797VMYMB9cQODHdi3xzFTjZtzMd0MKeGgDV1swORu6qC16Raw4sJo3r/fTn8R
NkA698cTv+VAVsjZ2vPtMn3S3MxZXPppgCnHttyuvKs5D6BMDY0rs5uee+unX4t5j7/dJhAgwyCI
e9EK+f6DJ17DhQla0fB6FNkSx8SVcJ4xTbZuL8J76FtOwjZJq4FnU0+ffO/eXT1Av1Ga9C9+0oIE
596ILjhOm0OqWhEqTWp5tPSrMhBJ1ko/nUKfVJNOt4Ue5pihmy9uXfQUkmFLRSLLvj2rcLqZzHCS
S8TTChIh8/I6ulFZgS8WBhtB/xdC0kctxz2n11Ncpb39PDtyx9VnYiXvmL0oAax26ncfVFf+PDzB
Aey4qCZKYdtlocCmhTR8t7XDma0dCZbxa+v7gw5kLib8HZQ42u7Wc+eSNdHZFTXSkRnzya2/86ed
t9S/3LBs4nrnr/QY4q9sAWueNii5po/6wpw1rfc6jS+LmHJGo92aPA/rTR/Ut5q+MyQDS3MYpq8Q
vuuuzoZNnhvxnMQ6H2rY8No3bW1dIVrcTu7RFuDABsHOVB5xAg0W6k2wggbjPPKwIWJmucvf7YmT
DqTZpqL51O97vV9cO/MxOgWh2lNSF/5a5/bsl51MiDfGRI3npHkLuC4nu3A8UQIJym311HVdKoKT
khve9CeqwXPA+r2hv83aZs3wAg7LsRtromcFZ+ljRed9x54avE+OhEoGY64XN4el9i7Wc84jg2r9
N40pvGNPzfB6+dPWlSTxXzzwXCMYTZppTePuJAfgJmbdWaohDmtywMn7GCw5XlEyTs9D9azhNhEN
M1msOzZCy7A91OPv0aYZJPCP8+BkA51IDAXcIFZ54z6u1C+iXhars2Y+zLCdGFP7I2Yy5VRSX91W
1DkbH9l5fB4377DKNgfVtLCs7VSvoN9iarPBStafrI7zeEkIc7qDF8FzFYtth+EpoQadlS3VVp/F
PNitLUS6sRmRApBZD/lWu1nQMyJ0kjpVkCZhU6xYHc/cbhstF+/or2uKFkdhsW5vmikDCF00HScx
NMbXChZQaj+OS95wD62POlNGA8WluWOPJLZ51liwOuJ7t0vSObxyliXbophsdCNsDijp/TqdA0M6
g9FQTEMk4b3d4vCN+sA5HEnENbNCoiP3bElTigu5OZqzxbfBSrjeRDgSudqvydiT2mN57wMe6vnL
Jh5890l3E3HM5Sh9Sitp0qRFTi37Lg2SB9lGR2lZB9jWEdcdS+XHaZOYg1xUOo78cVbznVPfdqEA
O0XnrfVbVOym9mII7bPpOhaUsOHY4KV2yGS78WbRHBvIQvwAEM89UdRcoc0Z5bEFzxOekNp59hEX
tk5BWuNzli2+D4OhO0t126MFtla5cHkWTNE1SOKIZlOm+9fZOzatJn6Ftr3eclYvmV7VvlHete79
A91MaeRrWD0LXxUy+WiW7qrX5iuox3eMYewxGlvaOoJr0Ue0uDdhKK/0bD86NMDwCSjB43i0JZrm
4UrEetu1x9A918OnNOt+sOoygPP2MM5ZNFx36lqFc0F1vB+c5TjFb1RV0FzxC6/7GNYH7j3zYD5A
Rzj16fvaPlbuO1uChy3+HBaW2VWdm3rec6QwtN08YvX71ky5sbJg6d6S7srnMDz04W+PyVeJOJVU
X2v/3CJ5B0d1T61kZ8PNAUf9V1yL62ANBcKJ+bICwYji635i0SHWcYiFah9F1L9HG4VsldbvzNgn
CtCAVG34JkZ+pzrvNWl06km2ZBG3drJZHz0XTGk62Tgb3cum3HveLDmPMSRkQ5DckVnv+88do8dp
nK7mSO+4HZPZmcvJGQ/drEu8nLMOYU3pNjlcsIZ0MfMrq1XOdL+SXgyPNjXPTHcnt6lUpiPnbaPT
L+br3BumfRshxW+TMK2D5H5llii3vrmNbIEBdCCyCHni0fPDuXRWbGzRNTDTsP0yssLusvEUYcl4
n7hzRyq7vYIIX952Zu/q5APIOkZt6Xru/DEbFrAvXfsBAkUFqqKzy7dyXTF1uGGuufI/XGt+tGy2
C91hX6+qGJh5ENy5DtptI7E7QuhGYbrVmwqnC9CPHqMaDB1xP4x14Tosa3iNveRGgnjauo6X8Bzq
ODWQl0ZOebFXs1icyjjMfQiwwDjxpDDpnjlC7HTorbf2pNqcxqPAxauXnagQOOLKzwWvcW4hV9h4
QhDMg5djyH8Nk1qKqmuumxXz7BU7hgJmpLgTaSUerXE69YldUgn3Grs3RbjIa3uLTrBaOjoNxdfk
7gnWipkAMo5Z5HC/tGHem+DaEqB4dM2r6ltcr2E6CP6muEzdAKYUYe9D2s2cxzjCAW69M4vn89zT
h94kmWePT05n31UD1MGiAddIO5ywfkj+gvF6gO5EgK1CF/egNMtRkiAkcMciBqcwVvxunB2xa3z2
TJv62Z2iRyXdY8MdIO1Bd7C2EEElfox0h1H0eM3a2r62h2rf8GFXw0y+Dqxju7kEU3WPUs9nDRl4
ssRKkiWJdn0M8Xvc0X3n4kay9glCfG/bL0BxQSQbAJzH8S1URDPYZqQWdd6SyDpsjtumMqpKF7YS
eTJ/TTN9bMzwa7AUdBkc3PPSubWUc6oSVTiicdKwEsTMSUOazcpFwPNY4RvUk68JC5CqOb51zyRs
kiY35RR9CH97b9ZXZ4z2SsK1ttF3vuUcbWD3m14KIexS097JdBhklarLdumBveHzraV7YiKoLxsq
rTq50/70tiGew4sxDzwMPYSgS3eUixQbICFK+ruopcd42O5nXiki+o4wDdCo81IMMBxgFQxdb/EY
rwNJgu0EZXaof3KnnGY/T7R141EIIHY2RgFE5Zy60T8NVXW2XBcG4VWfcze+73hV2MiRkXxAY3NC
mRH6NwsPPpx2Jt2M6A3535Yh79EK7Yj6cdhGH+NyjODVppW9gNu56CxpaDarMCbD0H5Bi++Kz+GD
MIFF6k3e046mUa8foqXLhC8xe+TWgsxxhcHlyiZei0yETZCJ6rGgCeaZRRAc2gXyl3FSKOQ0dJVl
5SV3c2+ncFc8KhuaqladYRbn0Fdewez5LjTNrjeitDrMZ7Y8pKUd3Oo4OajelHTiOyXCE6ami2by
ZrLN886lyJyYqCTEC5JCB/Rl496Orr4NHantfky2x2aQt/U27gKF+LrGsvTRMUcHcT5PdnSnqE1k
FBbLCKGf3v8aEvs0hzgx60RMtJRRWNOiT6gmTtM8KZdDuWAdz7GOTvHWedlSszeHtUT49QMX4F4m
tjrDRe4wRcmnMW2fha3/VAVh6tD5mo7uXTiYki/2wY7GnYlpnrTmxW+WRw8cJR7Ra2WkzpEkX20R
lGADXAiNm3xVWConGuC1WTW3PPHzcPbv53r+cgcZkG0Ue1jdRHgPYsa0eoAhjjE++6NR13yWX9Ha
nQI9FbMVnlo9Fkld7xzTPQrPQtzk1eMC1Eey5sMazMmLF+IyiCD74WFdrb2PfRZsG6KE+k0trfMw
motFrL8mlC7uhKZWE92Gkl/hQth1LpaqmtUXD7cSX4RgZuuqSaZ7rZsV79Q6VAEGaXTsnyOrL+3J
u3eEUxOLWQXEDQ6dvxx82VhEczt31uAceVuht0vG6BTMRz60hpgj9LyzX0uQkysk/HNvBtzCWpCQ
IV8KEGUst4mINY4TYJL+ERPP8Aq1YDzMxwCpdFyyyioVRbaF3/PWeZhBSNgd0r5XJzSPFIcG+yn+
PdDeI220KLJW4iqx+2dDxTNQmHRZaT5OHHPfgbYJpBo+VN24kN70ikaORz519x1iAtFB99nRcWc1
LSWT5eVV6L9XCTYMjW1CIeZApqp+6IbOpK2kjDg8yZXT5XaVIH+JysSwXbAMG1m35UrNv6GZiKtd
ZG5zrAd90vAT6fh1094vlUW25IXiIpyCx3UxZG2vJj9GgfTQSJYix/O8mwro7jrdMomS1Mn9JVdb
7kW5QRU3jXtTydRULPWXbj/1Q1m16uwHz84Qpqwtpxo+TFFq9TCARU1V0ToVvoekqIbQ+EwGi5+W
qN/V/onXM6E+T7sEqId66ZJTZ96GpMNWA2vARsVuwqtIXU+yyzdwwCAJQCAmfo3YCwWEeruKRD4G
R+Q8HYpID1lVdai8L1W9hqzKq+pmZmVEPyb31kdgdFfQaLvfHDlLvBUs+FiG22U+L0zDWOLBNA8o
FxAwyWxRkiSvMX3m4QO3jiuVyLVQl/LmZdJq54Y1CfUvgbhmBIoAZNpiOIi52XNc14nm9x0k+Zo+
C9jZwlizvlv4bjaajKAAmtAFMpuQpD+ss10MKEsGq83VehJuTSpMb3ljkFbLbzHc+g6GG1okxPDd
1l5hJTSz6UPdbHntvdbg2aMNk/vhg2JEgmaRMKSHdunAnsductZo1B7vC/sYcUKUG+ROMBBr5ihw
fnVhvjltOqv7tSvi5lhJmzTt3SoLgRKG18dF2zBohR2MOPVLe9dv1XGMIWiGSrZihRXm0tZEJ3Ee
OudwfAzrVI3QjAgZcIhi9CuC7PExGSnIC6gh2qOJjrSmZOnOEhfN0P4Ol90FwWhdZF7Y/9PYELng
JU9v8OIhPNkFVhltSE87t2Cm3MRQcpBZpRMpsgme1sn0WckIYK31O1QrqFoDfwDGlVmKZS1Hy94g
Xe/lVeyHu/oCfsjTOPz2xvNMR7K1MWHqEHnwTt0OUfe0QDiq/kz61yVKmyFfk72Fs7StAek8fI64
6et3T9/M6mgSdugDmTXYptN4E3dg6UBGwt86qDiLnaH1r1W056nyU8vEGdwYynhDnYGPU8y8G6gl
bF6QrYPMK8e7wXBdRtHjN5w9UYX+bWdvh54nCAkxws9yO8KaZoQCsYP/ixvgBPQg7CxqXULtZzmU
TrOH3vQuDgeyTNio1c6DE7fZgSdBTDviYyxsuKs10ASpZiR3XXBHxyyRACLAzd+qfever875ElTc
6r01N4Ooc42uG80cN4cSz37TQB7YRzNL4gpMEhu7qCBaXeHyDLc9xrPKJIAI5BClcQ3XwlXjq3Up
VSj1O6dom4cGH7DOK6n7iLSS7RK6PcF9oYi6lySyi+gjXut9gCvHkfuQQndhCVK5ZAwOPSo3Uabj
kzc+6rqQdVmxq4Dl2/rpY3c5MkDXy0KZ/mgNqqzFc+fWaT1ul7qumCccDA1de8PTEEJdHi8xbZN6
1r5i9d7vbuPlw7LXu14dGukdkXlktN9SsBXSxeY2NEmsg+dDStDZciXbM6gMSEccICPTsWtpEbJj
DwSCoXHIPX1uwq9gXA/CGLA+VC4TxHmUGXzQTw1XGY+3Ww9XRN3PrxAIQXogezIsCe40xIpNFguO
lGlBoTRzNi0IBtFpwEmCqVoWt0e7ebmMeietLqYtAh0EHk0M41C05FG92zyYjyXNaRTiwQLdJUIg
cFvMDw+i9MYHxeECOKB6d5x8Y6cmekk21GF287yE0clBjYJaR/KCLveR6dJ+HEhsvqJNYiFAnRjG
nNsuwjUcBa0IRR7gso6aswv7A79Rh24BNKLgqyT6rPGOMYXmyQK8E4hVMD4IBGFRHVSEWxQHyppM
6s8GDBq2txooSsHfywN7x7ptlzV1apX51SmeyiFadr3HirAekFqAxjJnUs34wKqkzQsciAhlHapx
/2SEV7iAwjYEVBtZSwwMoE3I0PX5tN7N60ODNGqdtxfjbQedAI2aXzWtCAXLKOjv7eTV94CcYc/G
zUwivPklXNOqmsgmnV2PChF154Y10eYhxvdztv4YbghYIy/GXu/6Efex89vr9p5TLJ5IuQuJy7BI
APuMvkTfH7PVy94DpUjG+SQFsYaa9PFJsyqNgsLTLwPPI3HeRnBjhq+KTqhfayLYTRx9GXMTQA7D
eWXWbWgfNhUf7erWam8SialLYJ6hQWDtTxIyzGiRT9tIkDY3FgX8uxwG90aBVroOddqZITfhfhbn
JqruA283I9vkLpgjrMOGu6sni/jo4AVzjRFwk47ujb3YacePekZ6MxeTDlMVNRnMZ0/GDciIGM4c
QqvPuJN70D1JRM8Gkxx28zAtT5aNsGHeQXY+ovLw1UYc99n2SsFOPBlIgOtFqqbUsIyfHrs2b6op
r+fTvCXlPF17414DlaPaA9SJu3NuiwA39WDtF6fH8VZZ5HwgAcmTDhoto4fVSvIt6NLJArQ7/BpX
9uAg0PlsBi3GoNK/6oCJJskOhLQs6a1dzRAIG8DNFQG0vYt6AEmQz12uNucLKlJJbefu8stTTmHW
XwH+SPU70ST7zXzYwSvHFbI28raKX9SFEWqvqQRHzW5vWn6amzr1BxCq6rH0eHcn7LwbxzTmnET6
yXGf3KVNBaXZFPuHdQK9y5pRFGIUdiSRwl2Oa+GWRrVLJm8tas8ukPEjrIIzBR4TsY163NTSALkI
b+eZO2SNnJIx9RCu7NONuLtr+st/juIn49gLmSnIVq5TahEDJb7s/u4V39HN2GgfTAD6hhzd3zqZ
P5ZtxaFwZx9B2H2U0GFLZTIU9lo/hkF1iL0V1ZemeLHWVwcXg0rAJW/g7xt3GY60vxELQvkecwt3
jJBLOc47DcdzNXl7Kwzvqx5HvYJo8Lz6r0G1lmxbX2t0GhJ6cXxtrE8fPxiG5Kps5HCWDSAWg+cA
5HIfjODvqqp+JY1/Z4XDr8VifA8dRkAp2HTtsoAPCOnF0b8Z0aBBTjRdxW11A/l2yBN1/ZWpAZDT
mKOqQyHpLlFhqvlRafhF8i2+ZlwDJddgAg22fz1H1hMUOU/2VI3EllGXrTJ4QNAquQjuuD+cPd38
nit+lK0pvbZ9bILoJqzMR8Tsx2QI74O6vx8vxtnODPZjJ0sZtAJnA8nXOEa3WxjuI7ruzSxuaLV+
NYIhoTRTm7PVs9KF9Ve15aW1ULgmpPiMtvCuFSjfe+o8upvlIAcKrsC7vqo0vqKxcBpbnlk9RPM2
HmahsR/tpjmi7TeS3oOIUeVULt4t6ubNh5CqGskUoYZjSXwbQ9mRB8E+9q03f9Blt1kj+gf9r6hp
3/yJ3hhWtynQPCsNZHQXxSuCZO06ZKTtmnKG8tRqbqm3vQUCsLlL49tZRPcJKJDA2/SHWKyT24E0
JGxJhgrCrQ6yVr01p66qIQrC2ms2hsA/mms4OaxpB/0i4s7NZ8+Mc0mQsiWhz0wNZWPog7bpydZe
KrZ2w8d3v8fJr9I24ddu6xQOCj/tAMnfRvdlCSXYofKLY59ZwfyAD7dJZ42fiR/fbLOPa9aG1eNF
Iw70vRtod6FYsd8X4y6pEcJFjW6ru2hOurJuQjUQeB8093ybq/1mdVYWg82RVqYbr4MFNYfF/OrF
V2gyRONgcD37Qv2yPQN7UBtaQ4FtixtlIx/xcYHchXbVtoT1HX+aDIUDYzDTLQsj2d7F8PFCJTWP
Z1BU5GlA+bjfKjR7LGdG0bQsfR4alEaJ8oODu6Ce3GamSm+yhjMotEmUayi95+6km9fa2uJbDYn5
lvhayHMVNVB9VSJ6b0XYPXp6nR5HoQZQRVAAto0DeaQkrg4hqtLnqEY8VUK3D1YYhEXvR2th49rJ
Eq8OQHB0RLos1YxlNGHR+KBrBSuqySqWTVZD7SOvqcdfYY9+kVwL+1PbLwxToc2WBXwKjhgdVwcQ
m+pnHYv22CRgSAThtLXYHL5z9HUEA+hJfg4XOAKFtLxfQz28TivQ3AWgS95XaHDYPYJ/CyozkR1F
uDNhRJTy+MGKqH/26hHLAwUBjZLMIGfwqNlDxDV5dxCf7EzFW7IDkEYzQOs8ndjivEXVBtyxSXyY
3Av21usBgCVowON75I86AVJqHkEWC58SXKbF5I9DOTa4I+J57AqHz7CUl3j/VRtpYm2aFo1oL11g
nLc4cnSK6cjfQV+/TS7+nC+Rfu+4vb1PkEJdiTI+OgOMbqXvOvUBe4XuHZfBiVRO065XQJqjGRxo
GwXgVRUM0EVz6nbH2GaRKPKbfBJz8ro6AzC5mG/7JtLmLgAs+hoinOSYqfqSllsBlQzUV2d5rpcu
nQ8ox2OOf659BtIDDAn2THb4D0Nd1n3nn5hXs53Ta5z6yhLuQ+gGCDUBdEGJFYzoQAvB84lBfw6u
sUizlYB3aUO7YpSyymSHf7WDLiKRG2xl3QLsFsxD+RfPIg8Ta93VuJHKRFf4i3na0l4tQ9p7Hk9Z
oNlZTvSrHXiEJEuhYz5K97qOm/g6NIFzBPQYYbxONnk1NWjOQE6QOH5fHe1LeW7PM23J6tD6S8dm
JtA66XdDjyRv5g1SBN+g97eqkGXofb12xkIC7lY6b5yOnyp3W3O5bC/o+bufnt+OH5QF1c3S2Drr
pbuz8L+yAbq2KfwG9FE66qM2FraiD2cSD4buqL884Eqdt7w0safycOTJYVjapWz6uc/9RtSFtw1N
QExVfVHtgKhAt+lAx2G6CmR8rrVy7sXKn2p8ZauJcPQHUJRkCjj1emJtjm41fNW2lE2QuuztPWgK
O8Rf5FcI4+iNE87t13AZXlhl31o8JBG64miuFRpps3Z0gdCWQzWriCjSVSnLmQWkThJUzXfWIA7K
BdCwtMXUdQnZYgStTvN94rIHg3klT5tTj92Wb7GE/qVkma9ADEQjfAfyK/jvnshCNeUefQ31+IS3
fnBQDLjaXEtnG9KAV1iKubodW+dku+sboFCoF7r+r7q/XCbgYk1c3PmBLVNEWdS09VpIHWdxDcSi
suudaa0W82DAljFHcFd1W7uL7YuSh/uCOC/RuzMfjoryuUJnVowqQ/dzr7zIyuSEvcThadKrVFF1
HHmUatZnartfZ3rjRvaH6ZePcOvuPKcGgrVuM0n4lFeWzM2MesaWau/RsAxA8CJqQb9+amANV9Uw
uBArcZVbQq6txPEtFdpLnvO75tAzqcWdTvrc3jhoBO5R45f4oSrCrb0eZrQBbfuSjCxFB7DDzP6h
7ZYH8CUfhDBZz5zniNG0bjyCP4TNFLKNIDgN2ssd5r6vdnCa4qRPuw7F82gTrsa7eWqfGyPTGvwI
LOlp9ITM/oujM9tuFFmi6BexFkMyvUqg0ZLleXhhlV1dJEMCyQxff7fuc1d12RJkRpyzT4QexIui
753TIbak/+MbEGOo4nGRi01PcZ/lzOzHX6a1qF815p1Z8yfHbldVRbqxSvuumZUfpk2ygS/zRd8d
ICdMhm1h+XFWB7uOVsxIrVhn1U4F7RVbeZ8NLvUBQtzSNxKLoD7XRnDMRptdvCM6Qq9pJtLWfKub
ZJ8gKhAF3ptq2i5W+FtXTE8peTEZgbop9XxyEv5e4LnxaFm7ygWjKcL90K7nPkjPKzMNXYhLUzR/
yGmIfTnUDzVbMxjxK6pv5tXi3fZHx3GSTdWpQ1OIk1zcO41wMDL3PTW9Z87VvamVtykk31yfPcuy
+mOa7XnGfR6JVCAb7gaN+qmK27oYb6NaH7xKvBm+8RXo1dp4RsLooiLN4mFM6BbcBME1wVT10vHL
7GyaoqdC0v+EY8S5+YqB/p5l+dFgTEg8Awl5ZX8moH9zuzx2vEe/LK9mWzwW9GmEfr8nXXw1pRtX
peAjLP2t7eUv2ewfhQrexk7EAd8EDsK4FUFxqHLJMZX+UF6fusa/YmD+zAza2bQpIkHizlWsxMpM
RtCIgLGJ9Kq+sW1G8V/tWycTyYzpVnfBlbfJa4ofrf/algKh9u8OD9/U2mebypOIwvO/ZkzxVIvT
GqruxFzG67wW965soWSY3iZq1l3nEGfJUrI+axjSpGpVxouU1PMa7K+b4XGWxGyuA2NA/nSBhHIw
+a6PVZdU+1CIc+4516wvUK/KP2VlPIigjNirGRdlGhdmMkYBKFRplZdCz7fFapAJO9HdVrv0aDTd
8VJVdneorHXEVRP5cMrZlYbrIgAHEuPLB2QIB/ulVsYnXgVveJ1gHzPeoneM56o3XibZqM3KoYom
QDcmEkrYOayuIcMAN4tezq0rCUgbCX3ywOnR+u6t7PM3uIgvskJHPkUqWRrwCed+13RztWlsO4+T
UDrPCFdskvASue/sPh60eUgWbGfTT53d7BH3CbWno8ZPvhq/PHG0fYZN2F6C3CQ5ZswXyv5ItuG7
6opgU1rTf5XR34CF+GjMw+y63Db8y0yL3lpcB1VlptugxazuTf9JzhX6aS8GSsn6eQzd0yjRpazi
ocCEfQkZon13a8a9m5tfvrCXqLCtt1kW30tm+liU9FRckn99pcbI9yn72rKKAh4F3w0y7s8g2ax4
eRttJTSeDsenM6V5bFWcnY4rrms2v2Z2yCM3zXAxangZSsmvsj75a10eJMP/CIigfAZL8q/xiF4J
uv0kDW7KXgyEdavYeBPdufAN0PVMfWs75/Lx9FfvDVGGXqUsHqhK9R93rHpjre6/RKwnAlFf4USx
M4iO0bPO9KLMMot6lPtpxHF2GXgE5HgO867fyTl5mrV8VKH3r/PDHzNkcAHZAlChNDDiehmw5Wrz
T7n4HwnVdzP0ybYr6ekr7XSXarbSrZwlrrubdxp/YnK5owrczay5DQO8hUNUTaLUxI4ZVPukCune
XLO6irUxLo3ROsdgHhsEGieHb1yGytjLqsouYccqtrEb690oSlZkLYTOA6fgAjX0s50VGMQpkFGT
Zze95P1WVzjF9AGbwEqPTDl8aFUg8ShMvD394Ifyw0uT65IXHwQ0PvtucjZKcEdZeh1RMfTy6S3L
3YYDcbbCqmWrqLFEQTv8cO8HsZuU4pHD9lTnMtuMTZXGvo83oswAUYc2SftHONx6q32aYGcoHviv
/wnF9+IOP5kHaZUJSsJgYStAZnu/lZd69LsScqJElQ+4E4JxXqJR46T5k/eo/eSic8lWhnJCVnaN
lxyrbwjVAxN489MKGRmvPuWJEFqeNQfoeS070DlzsZ6D4u6oL+N/jqXlG+JyEMnaPzEmkWsyC3Zl
WiI6JYcyg5LzZYj4yhk/Twbelyn3ZhnsRjvbW0I/J0NjbdZ1+awGKArhny1gJD/tX5x8uVp+e8pI
sK52g1Q+mu9E1tAZ3ffMpdb3dL7PGl6gWak//uB9Bsw856hwr6MIX+wFQM4tFIMlXF9+TCWpM7qf
sHhStuUyLFyte8NvvgJAu00QGs2Bm/VJF0Gc6eJaG+NOOS8u32NaDRwl8zWoFc97uVX6cajTu4vy
Y8vnrlxxwH03sriyXGnuCgvsMBv3kx0eGDn3mrXWrp3p6mmqDYSgUgYMl7QjlarIbsYWLYuw34pB
nc5qyxxQVl+qV1EonJL1P2f88J1+Y5jLbvXEoc2/rVSfRdpWFzvLwHzC18SZDLZq4QSlrLoxBVsm
QxpW25AkI8mXe+tyYOr9lQlO224MnupwBSXTHT5iVX0nvECmMT7BmH3MRkopwWLl+eH/eMJsXp1M
XadejrRnS7aVgdiZufdg4E0p9NVg0ach8eKC4QTQHSry6+ykvPagusfc+OPhn1WzjIf8zZdOVPSQ
RY7cOW11mgt/3+T+Nk+rnUNvui5sPXU4U83XZNBA0aTPUEYeA0qjFtw3MOWTB4lJMuakU++jnfwq
csZ/Fr+7xzgCkEvPnh5lB5PgjNsqNS/9muWHpsJGNO2RmYL0s9FY5QdhJf+5vj9t2adw5JHZJKK+
iIblclopAMDxQA+vt4XB/Hqzj7Wm1ZZhhjpdbTLLekM6fArH7Hdxx73TYzanHUuqA/9XidBF9Mn4
wVHWFvG3tppnw/JYIkVGaNPelze4eGQh+9Ao3ZzxMWm6TZJQ61XtVSbMkYRtMdMhGkUbSX0b0xZd
aYxGs9/3uTra4r8wVbGBfVzyBBpIdq2gj0rHeJqPeXJbmK+8CTqYv2p6VXQ458zHmF8T54ZA2u4b
yeXbhN6t8r2NboYrKz/EdmohmE2giq3rW4fFRPUP/09DgGpPcviZjRHJoTXz/TiUFm5A6EdZuDwa
PYA8CvCpDtwb0hcyi3cI7PafSMyr7weYhTZ/UESGS/lUAGfTqaxBcuPdi5lRsKWtplTQN7sUDxng
6pD1se1yQA3VWRkYtRy8rZdERY0/U/xre8S9qdEbVSE5pw3t7Ve43ELbAGEeo8Yq0RPp7mxBB/gE
+ogNgYHgHvPqvxZbrMFOy+sCSKL7WmzFH5yOS6h+vZrbrGwfdRMgxgTYZ+XWX92d14/XLHnrbKa5
0M+tXCNu+tO6xSM02nfZIgwMsNUSU3yWv+Ni0IfxCOtB4oK7z7OLdm0nj5Nrf4+1wO9U3GsOJmgx
Xpp2fdfJHGxo8A68EJfWow9wwoPRgx3b/amw3W09BRT+LNQRfzVhyXX9I1zkRAs3zPbK9+aOU2FS
MPf6ErhtFDg/nvk2Q69mhdqbgwtgyZVjmIdlHNOTmeE1Dsk9t72q90mM2wRpCMzSdmkYhrk/zM2c
/crQZSJelUHPiHxinadDszk1o7NvCoULoH2XN5Wmw14nLxK651xbE728msK0d03luXuxduwZc632
EGa+xPx2bWM7LesHNlayMez2Z+Ig39WtiZuYTP2TcDu9m0pVcPZ05ngurdbbz+RANoOzoNlZ2bAd
ZoPCP22y43zHzcu+0bvRmoO/RVFyOCMBbcva0pfAmZ1j5abOzcXFnLZ5yQmUd5UbdYkP6aZ4ufi6
id1r9mdFrkiGW09iWOIxy/RxHicKD04rNiK8zPVUQhU16TFgwUSyGd1uOParWewb5paeinYWx8Qo
6tew6wgWLJPWVOy9lLvEr9zjuFgqcpnd8me6l3H0S+O+QxT7M+Vhdeq6DA3RdUTJt7f8inAaP9Nm
+q1k1356OYuNAAuWikEABRAenHpdUTWk7WPY+B1vvl/acuOoxjggLwan1S8NeJ0ciMpqaveHbeY2
M+src123fmKGkV5r81S54QSMLrrT4GfV0Tbn7EZluPLOMRLv3HjNALfdeg+DFSw/0mrMmyr4XzoO
tHBZz3CBc4eAakHHp7OePtK0eGYfUn/zLFN9l1ZKdMD12bWmF4CCKvQ3le//C2tCHrI1l8hJpTT4
Kto2og1kiaBI0U5YKEqdLyQa/QqpjqKLE6qDdbv4i8U5QQnCHNL2nEwOjj14FcqBHGwmzxX/coYS
Irys/aep8J1ZT5hscrzY166nmrSIEiZV8gXO2P6kJQO9ncxO9+aUWvveztmoUduMk/PDdJ/nyRA3
S/ZatMqMNOJgnq7WDlgYQbsNA34iZeLY+8m5sfwR41XU/rtS1oKV1rLML6c1cQxngU9Uf1ZHsoNu
TLLYKTNsubZ2dmplC8oMckaHL0RsWO18rMYSjWB0il3mTR9Vn/hHSWbiS7sjXj2rhyCE17z/MnUw
7Eslq2Sb0Br8eJUnIjZq22cS4fbBEsq7GHkqt4aVodEqP58PfpoI1LQu+Wnq3LzlYbrsFj04MN0c
bAOi84MqWxwSIyvIPvl+ZJuecZh98eLaXN5+VltbY0qzjW3o8aFgtMzGsSkCBRD8ZQzbghevhPJc
bZjGrEK1casSk58GLWbJhtxnE5e5u3SPQgTGkfeaNY5zhdShSSuWzoKF7iQMZDKV+2IxoWIvTRQK
u3UpTDMG9S5Ty3wCZoJG0tXDOeQkOJhmUO+K3mIUhXK+k3ZyLnwi5n9tiwIXJn721q2a8aGpo/ZC
MhQTIkycekUXk9qJfpVpMn06hmn9lw0C4UuoDCh4UMDspZnF7WAUGNQLMuiE3cwxV/Dw+QB2utcM
2qicvy2F44N2jXa/BHmKdlsDenvjkD+xkCbc+PdtP3biL5GyZHcZ0iQ9adsRcWM6wUq9kSdkoYaR
WRhdYOcbRmGO+9qtxyg3RXXJu0Ue28ALYlr8MCIQV8SdJ1SMuk31mpBjKHVahJuyMUkspHlOQtux
N+hQxc2fRP9pE4gwt1XSyfYgO508OmZfv8sBlGtxzE8OWoDFxdUkLY2pOFHGNXE4Ou3ZWv2QUnq0
HhxHpgxGRefeN4aT7IIpTS8VN9UHJqKnN9SY+PsLcDvVTeD+hJYwd/YyJLzw6MObasqc/4AVoMq8
TB/GYf6boJebGysFWaN/76M86Ipdn5cgWYweJCox8Y6NyVLtiWT5J7UGrDrLrWIf+nl3tevSvJRp
0jwseZn+a5TvvMC4ZnBZRXXBAngbi0Zw9mn74ArG78FwtL8NL/oUFclqHKcqaW8tjSRkgbUcCp2p
D9+qp5vHFuVX2dnDrqyZCAM75svHsmW4lcc5De6E92sXOBYpyuW5VrMXQbJ0x6DNkoeh641boGr2
LK1hfTAsGXpRQdb0T9Iu76M7faxlf6zNi4dPnoNqzt7fQnSHfrSPgJoUABrWQCz6kDTuDVHs3I/p
IS+Cbe5au2mAACAn89kVxnZeZ2Qd7TN4lzNxGLBQwuzZq9ASCDdcgi47KGNYeUy6djth0Be6P7GZ
Cs4AX3Xyd01DHGBInhvR6O0A+eGMVFmVn8RT9djcKa4JhilQNskz+hyAKWv4hwWx4me6mzs6V3jz
lt42ziwz9vtPoD4+3z0jdTcFhWkp3rGRoz5jzW5RHNktFWDmd+BvJBGYXIMXASBlpd8sPz0aYfKi
U/XtDctGNUVkt9lDnpa3pMACHVx56NYcH6X0to1aj+PaxMEwXVVnRz5vEhDnaZr692k1tzwt1pYs
ANtGC1aWpWbPwceZbY0LCbQijXNZp5EzJwq8MTuMKwk/R0Fb2vqYoLTs2zF4NtZxAK2yWRjuz2ie
qnkM+uRZT7p/YPnZo+uhKdaaNli7/Fyc5AAHsjh5bk41MKRcxU39nafAGGbqYB9ndvVSevqMieVe
crdudhbSFjmxuX5qvK55kKPS37qEyO/t4duZad5Ump678Y2fAihcUDIi148b5v58FGEv/1FNMSCG
iBdd5JCSGVvWnnwSZdS2z8r0Iiz336r6c5UV+9ytjnLxHxY3vGrSKfjeBzWTV8wZiYPDfRcaEfo2
ds748GFdAUzaOWK5AuQlvRHTPxAw1r2byp1yJQx390KtARjVAjfSaYQYsU6iSa6Cmk5J+OI0fQQW
BkoAzLxhE2RJDeB+J909lFWFhzE1t3Mrr27OOtQxiJp0fOQy/y8MxclAKtkIMzylGNVZ6V1ZSIJ7
6QOmdGMZGcDpg6y+ysTm6qmSNycTO5LVh7DM7GiV+skDzt8oenw0/d5/K8v24LGGQmClw55AUdqy
GOhhu1eTiFWm12PqtATETFyLod0TMcGlGnwYHpwAp9rf79oBGTAp7T/hqkl/aMJZ9WnW/wHXX0mI
vCE4wOGVkchp69qxiBn7EHtCbFKEVQy9fVGq78y8z8xL0HLtNYAYy7fNwukn6HNUcfEg8WAy8k3A
RZq6iu0o/i314IXD0ooxMK+aI0q4O02fiNV6rXon7oCiwM401Tv8bGec1LICo7R4zXq5OmHFA7Os
UZ3JF+lnC6i+em5M631GiqmNvNsyqfQ3//9LJvDx1wWgKHejsDW/G928DSp9TI352rj1c5GXJ0Xj
TUD/S5g9EQZdvNa1g4C5mL9TivvopbCy5fqT3W9Or2KymCw4O8xhPAsftNV0uEJlCWiTZMNF1fnF
LMM41QzwYh3QrbFbL0JrdUmqIQ5lNtBK7rzKxXlr3aDZrVNDkCI4lS1SF5/6aWndy+Qq9NTaxAHF
ELd6GK2VDLzftAdLzw+DCfBDGUbMuEJzXy7lYopdZTv+Dm+hYXJhcJszw96EdgJmENg7Uznrpsm5
ku5DbE9JakzgY5R69vw2dHz2rvLowLGYKh7cFtlg4pijCDtLt3P2rV//LL0KN4PFk9ZlyzW0Lc4D
J4TtCpf3oeBowd7epNN9EQ3J4FxiduQcXX4aXCGh6q3JZC0kXr/lIKsvy92vMBsmgiVpmrChcIqL
Gb56keLf3DA1LK36Iy4TSJeT7e1enNPh11IIVT0qxWFhqgbkIQ9U0HV17Afq022ylleOk1s4Jzfs
/06CjVaoHhhQy4MayMV1+uQZ1kNX2MxRNhiujP+/bPygnDaaNaubVdn/iJ7FZoq/0a5QUgVPbh3u
EjY7McTLPeDi7ngQPwIo03qCKCD5swkJJBZN8zJNxZYZuY/QvDtBKWZK4yl3nKPnuz9GDrGuWdzR
Omd029LZTTZO9IO1AO1Hjla7HNobkt1qSSWL61J8+whGwSiIq7ZRkR0Vl4aNNl6bBS01NkHnRkZg
RA0DvnMj5Nr7TPrpMLLOdLA3VdpjpBZgyP+SGmf7c+j3Sd9squGSTzxoFjKmTUqARGJdNSS/Tz5i
sEAqa/3pLRHq7Mr5Hrncdc1jNv11w7hDGWmoewrvb760MdX/lqMGWpUPUss8Ek6xlbxHA92nBykm
edRLyVJe0AeTq6tph6Ne7UfqbvxYLAQscF1+drP51uXugb4K5F9GiayoenbaD2IaschQyUZJGQXr
el6b/GWcjW/Te+sBaohelfEATN4E1FJQfSlDAJK52xtB8cSOtXe/BG0pbh3hJacfosGItKb0QpdA
BqSWfugbh/UFA4Wiz6eeeZHFL21NNIMpPKRuWvKWLWPqBMHTJUas2PpjcoXH3wFtRKlDv8Chi0gN
WmARiinXFwES4zjtwV3bbQsAnHgRm1J5TVICvaa9scjDTMXvrNZda/VPlqPOjn4RiDXUpBEsJXLL
enHHdo/uBAa/rlePYJk9kBi9DoOITWVhERnnzig3g1mgbX1li/lu4vVxO94beCgzHEsDgn8i5eF4
7YXfF2NXR2M7Xm22n40lCWM97Axf7gyzPIX4fY2T/0tLRg+kT2xse23UEGPPR31pPCWG6cQUcZdU
e4QC/QORvA0HA/vHfabJ5e0haKiPVLtZWfmksMPJ8DylkxMZrc9ua7yUHNFwaqfILYBhtbc8UQnH
Q7nw/g8LLSzl3qIgUFIA08jqK0bzIAsa6U83P62LuAo2peY12c0OSQ++0BwYzlrB3megZGW4/FLX
EuPJ9mVC+A6zx1qzHdPGD6TY31Jj+ZeL/secG14OaxMUWBQgmQMWfdLdKWWfvX/qSPXyFZjme5fo
c26Xr8TNHqx0jeX0MDZ3CJ1VqtqSO3cuolaqY+DS38h1J6v/JJQy9sQ513SEebOfDUDX5K8U5yrs
ti3GXw1vdPc4/e9e/5t9tVVJf0mWv3w9wZyTVac1uWqLRYoMH6Q3oToyt61cYhPLQdkgcgM1pxOt
3lHTNtZlnKs2uivNhVz3NHK0WgKzgS30vC83v3QZydLu5+UlXbKjqLs4yVhQZL22SCGLcWXI4dan
4lMMaa3vSTqr+xPiRqnyu1w0JRCJZ+mRs0jDvSOavbGApBsqyhq255EG4F/eGlzSmpSHOYmoRx5q
m1OVLXGgHdoJ67uBiAnI/KXcfhhgUe4+dKJ+ZS7lZurSuOuhEalEBSLpQvbfmKrX0KPnKsIUJMTJ
tyT/w83IpGQZzLvM+vIZ4iDpMLrhR2YVmeLgLJbwFxM3DjJv05nESXVIhJOQg8X9aAY+PBhPASFJ
woVwCXTigZmekvKjKBIKMexBye/Q2KdGQAJa/gm29L6Tw7jcQ0q9n+18e3jmSdrXS40HxHuJ14lY
iHaYnHtesK4aePOsazUEL0017Xy3/O75adr7EACqvC79zUF8AtrtLPCj0W+eLKv/6dolcjF5AGo2
d7l84kEUfftghm8VsKfpsYWk2HstDSOimnDMU1Z3kb9cpDg5eu/WWdTeOzsJy9ttHeJgpTO/ZdOh
Y3lJjYI1ltbFd+c97yAsCL30SjioHA8uL13ehpGr5oPFI8GvVtnGbh7av77FdRi2z8IaD10maQdb
XBZinO1nJT9CBocwuGNj5N51DicuFwkvMuN/KwZM+n0ss+kI5lwRMUvyft9SiqC2RAvDEScSKciu
d9yZRqo4TiyDU81KMtfYA4v+CWiZnTqjEzd+qto43KVVYBVmXFp5hPv84dQ4/sFPYz5nAMMziPm9
PA/nuFjeZGM8smNy76zeaQLDD8Z3g5mTrjk8ze4v1NUtYLQyZKYR+4znJBEQ2Wuhto1woWXLaFkI
yDJLoGet9UjklVnnpFraPTXZwZpnQogcMTRgc79b5j+OB3Pe84Tbf5Pyaom/nvyeK7W1kFea5UOJ
X0mAxTST6H6zqasy6kvbBSeUDlClrZJH2/kbltXG7qnoOROn5vk+sWOaPiyqhsx7wd/dNFIB75aH
xGdnoU0jnD0pv9h18rR0cteEtx54fC19sk/n9q4FJO+l/9YIRJsf9hDGCfFyZyRp425XOkzbh+tK
nGjBm7e6W0GIX92/e/8fUqzh4Zush16DCaoXmwYpJd9dk1rLQEvy4tkWME/lodW/NIS0gQe2DiCM
X+fuJiYSe53YC+5qGxRxODYEjPm0rXHvlc/C3qtSx2VWRxUXlw7LsyYKlXH+1evJqp8s4e0apBGL
ChuZIKBhANLmK3lzpoeOsLNIP4cR7/+aD++k0pb6DjVz7K8R8Erl/PSER6R+ua8+nKGfC9q+cfqV
zr9k3U+S6i/4mPVPoc9B9k6Tg3GmI9sOYu2YX6vL6tMMZM688RxyXBI7AwYlwuGTmZPhW+qcu/DU
DD+riUGj4yqVEbObnlIrO0rOZj99G/u5ibIu7yh49BE1s9pq6o6sHc/9xHGV2X8HCv+mF3tvmrPD
oMaT0csr/OthEs5juub/+lxf0mn5Wrgy83HC86ptnq983JjzuJs6DLs2Y4QJ/WczbqkbcqwSqlHP
jGFMGYWBpV6BJdTG+jJDW1d9tjfH8nHwrGueSewhFg+v1Y5NrMchDAHvyne3FM/rII6DKYi9BTtQ
9Bmio3pv2vKcldlDEljRVBAOlS0NTLNjafNmXB3yHoC3JTswWWdOZLuqb36SPZiBeh4z/QdDIe7X
t3IVL+ka2tt6Wdad0Ok9XDQWm/UeJhfD1hv6nTcyPaxd3prxzMTjo9XMRFvWU5gxO4mzybWSQ2HT
BXggvnUFs8Y3XbEF22j895UZuMmIQihw6MgIbG3XuQyqPXXS2U+GcwmVe4ZK2QRpcCGvD25a/DEI
bFWZ92eozI+ar29rp2xZEfofKkbKZJj+2erneJpwUqw29DYwWiyzIaO99fv6MVMl2d2+OgnD+89f
mOUnQBJruX6Rxz8YFHpp4GztdiSr1LtZ7NawFuZITHxu2sgTLRnRyfJilDV50i3cA6Bl3Ff2Pu/G
n0EZa9T3Ntw/VZwS1msum4tRGphf6jAu/t5VxbpleNArcxTiRi77KuUBNGBUB82srcp5rpzuOuUu
DG8HGtHKNzdcHzMm2ijBiguxbHM8943w5hvU7zGFKN/IIASxGva9zijclw9c9l27tDvL764rOYq1
5H+bWo/aHPk8pnmPtMxoCsd+B0beByGEh/O55s1zWxQoDd4aMSVwN/T2R+HhqxN4bILwR1jYmY74
glxvt4UzP9sGGh2delvwKSxEkdExXXHqpvOdSXGWYxCulAtMBwmO/J3NAJHY5d+mec3RLwTveuW8
6DXfe9lTTh9Td18VqW4pe3IO9xF7x7GHvEVKr5B6csnSnvmh45thh0CEu8Z9ibaUfqYs01XMsukY
NxR0pOscQdlWb1rv003OUj/M/IZz4t+Q+7ezNm/Ak5tqyXbJZMfdoG938xKB8MGvxZMFKJGPxldv
yHiV/UkxvkpaDmgnqOxA32vTCjckN9V/1ZAfQ+BX26/YXB9sSQIcnIxaeTGbcyiM2M4e2+lcgJ6X
J6f7zyXchUxC+mY4GXhmMSYe3yjmuf4vLNynkB4s49pFP6wD/ep1L4mD5oz7lwUMM2LcC+jx01SM
RFpLAl5+bLHtxADKA1e4KsfcZzQ840A4iZsMaio2qtNaSdJvj1X+mebUKT254WTHYEbiXLeFDFqz
iG3LAJJk+ajtn6H/rJKzj+IxokDy8/d36xi2fPB/781JM93S4Dhbt7SergktlOKn01XyYHntTz4/
LNNzO39LOwbe5R9CoHQ/uvA3nPZG2KtNAasw/DVHsoQMda6McsfcKXfJb401x6PKkNBRuMw6GkLv
OPpyW3PUMabY/XZyc98E8Pw15peSaYzbc3KNl2payTxATDqaDfRg4z17lshYjwHqcFc8pwHPHI6k
BOnubCqdTL8A6TLAkxHMrEUG6nbSh3FI4tQ38MSXeMjqa5Llp+Y+HDPDXqe9DML+0NZuPCAuqYk4
GlDJek/CtWJjh1NcKUCFhCa2G42tbb8vTHhpPWu/NN7b0k7ZZpp3AIBGpjcuz2A/P3vC2VqLOBZh
+ajbhgk3xCJrdRdLM2JwDLviH2+esG55rxrv0lVJBMX2Xorhj+9bFxOZpUtJNRrr+uqULZKC9p9C
tZxYD86cuDaHpgo/jbn+afw2spbmJx9s+jsr3el12HZF+snfGhiBb/xFxzrqqdktZXPLseJytXCz
MV0GFmube3S1oXOtJIWgzZXnj3C6+GpTFTx1VnvpdcBkMHHsFmA+YlQS07ui06AdWtYnNsBHcmRA
nMuu+WA4Z9Lc6jHY+4axZUbNN0z3/zg6r+ZWlSyM/iKqCA0Nr8pZlpz9QtnH19DkJsOvn6V5m5q6
J8mC3v2FtQ8x1VSvM19tl4H2kfyO2SU12s5imLNtHVPQNdPLXPBkVQU378R2zkhY26LPgYb5G39W
lzCpdk6CjO9604GI2OrxNxIde3Et1mi2VLf6quxIfXWfPWHaxJkOaWa/1JEbMbNRMJ8yRg8OsSHD
QCFB3ATdxaL8aBjJKS0FfD/3M/aMRRaNG1sm68ksllVs/KhUrLumeB+ncp/64XNU8XJ5rP/KUf9A
H1ysyv408wzuUnWxq/7KPwP0GxJXZ4wrXxDsYThfB6iyJApf3TL6IujAbDYe26w8AE3aqkxG3Oj1
F5fxo0iDt3yMVty1VmPs70005FSQYGk95nwXgXMRt/TcmEIpDIVp8shzB1eILie3D4kXladY99tu
5pJiqF0JMIhCPZm/Ou0wUAq8rdLLRmo83qnlZQm7tb7nUXvtFCYZ8dwfERThYlTtvu2ImLniZMXV
ti658KapQpQFqgBIZGk3wOgse2UXDaJKhxnRpTxpwvppZpY9A0HIwRSUdtBs3cm+4JaeZGF/5332
gstJ/V4QRBUbzsjnh9VkefQsRAfsG8SQRZdaCoO0q3c3m5rJXN7aMmONETJpaicbI442hHEPWICf
tL/+DR7OxxjM73jceg11ajPn0BrQAY6zZ+/EHBcbbRnhiiwUZ0RDPExnL4lsYQMQyli2AcnEALWg
UbRmhrraxwX9kN5NgGXQYhXpSYcJ7w6u/NKnCif1psQcisR4plTwoQH74dohlkpMUe9ctowVnrNv
cVlEFv3mpt4ULd6+IGycuh+cMktltHRrA2yw4RTXOQ2PIaOmRDJz8NS3bY2L2rSvhE6e68w4kZTt
1yMdX8q/uyou3lvLeZLU+VaYDxMNXAvdgIGmtYq/qMYCGLKneRi6RcS3z3GaQ2gXr0Hf0jEkU27q
GE2jfIJyeVCq3aW+8910403E5lvQMehIbHEjvzop9KHIiJ4z3rNhr098vBfPIBk7Zgk/LvfC7fin
DYJzkQ6EmwXCI31VZ4h3sbQpZQbQusIlJhE4oXTX8/8N5I4IoKrLCHULI4+HljPIh0YjnejFqOiy
mNHGLedzncCkMid1mG1S3dToSDQSE19Ks/o0LOYEyzM+xi7g3tWCpiub/C21kosxh90KoWBbd+JS
Jjq9d6n1Pnv9oYQDYBYc16juFtxDK7U3XBS/g0StXMPbDT7wSsBq6UDG3GEAmfSL5LvU1clbaJFb
ZsNFwOsqkihwObK2z+tLUQ8ga6GZ8Rw61yg0VDMigmXhslLzs6OJgLeee80H9UIij/c3OA5r3Jnj
3hu5/2U5Ky/Q3IhtabgC/VSsvDQ4OzJbVjaNDr/8ICZBhZd5L/cOMja+OgMgIvkvi8B50P9ihXw6
YQhDxh+4Vjf7DlKTiBC77Na52rwVVFntS7CkmDBrAXXH9itQbey1RMeRJRcAQb0eYebuS97snb1J
YMF64yevMGp2CGgYScuqHDYAyy5eEn7HvvHuzPGhgxw4iyvMFMhrM/hC/2pSYiTYBNVpZMWVYxhH
nuCf0jbFgoLYCFrJJWysxbopPZ7AYteRbiziYt1rxNLWnzYV0FTQVX8F7cI0MHYNjmYYsatBmDfb
5+U0+5Jdc9PZaPu9jsK/qS5fiNt7i0w2T54BszfgtkztfBl01jp6tFp7eQs1Dy8nMAda+FqAF51q
RnLLGfdunb41KGWB755YBXwYo2gfZvPNq+W2HV5HwTSBiJ/O485/5MhqD3wNX0balQUttKXZWC+k
ZQ9DzCdZIull5q1q1ToqKL9X2QY+0z4TyTIuBnRuKFc1m30Cj5M/UFsipkyF4XJIig8v7e8eMU5T
90uLyUcWuHRIwdyblx2OChcrFKtn06rOPREe+pMbEwIYu7i3qVGeZg47ASQhzmFyjskmL97mbj7U
evzT5vSEgX+gvbQjZLxoeZhUg8to6AV9gHVd/RmgFAN3fJ85jTg/l5R8Px01PMfN9DNi6CxDv1iL
kH8qkmCajjsPygWewWrqM3r+n1S1FzWElujBrcT3EF6JWCNA4fW0dpt965DjzYl7986ryYYwDvxH
ZnRnYrrSUV1JROGZYPXUzUSpGa78YTNj9tfQNeuBNA8vYosPYij6ceWRSMmTr1lbK6fIsV62ZMOp
y0RLR9sgJNRSje6qS+VyhuYQxPG67QAooEsEFUOD0W4iPsCoc5ZTAqGQPMGIUKuEvZuooQM72Glw
VUyWcEZyvuL+syiGPRWv30LmR/kAxUz2LQbLYjjy3mK+m/yzTe+7KRmSvI8uzyBxBniOAfsYnBfq
y1sVq32WpYsRZdqt7gPDfKx/Ffm3YrY3osHEgEsT8X6IjXnvROhqwT2rqgM7MV87nKWy1ZR4rUXL
Ml9Kl0uHbhjTJ/P83wTcoh3tq6aMOibmxWjpCkdfc8JttImuposbMkWXktuOMfq3KEh/RnvCjg/f
fEH9kl7Ks4qjjyEiZtzk/1W5dytcQeKC2x4YE9cK7hqubJJwMod6x/SzodyynGEOlc3jpIbmAlIQ
nwFLpsCSKDlRLddwToFJZoQPOyEEzgraYDEOQq6IMenNYyddMXmHWXUbXpQae+K5VzbuSrJtMkAv
ZDVcq7h1VX2ghrKiD7wYzAz6lCRXg5hav00N/IwaCEe7ImL4ObL0QKOjkoRZdhawAHzuSgMh67yd
Zbn7EmEF5b8f+DGFNh2AoAc95jR3watxmh3IifXGR56y1H90onZTVS6d3LukfvpD/mdvkCAJwvHV
ruqnMjL/RJZDNHnsdsmwRSXDWL+QEOVsNOy45vVc9Yw7PC++cxXJBDio44EtK/di0zOvUb5nnD4r
7L9Np1/nJJPN1N67tDVmHwWRP22yjbVVJEfyIhuJyjFO+m6iaiV+wpBSrPPys6g1+14Ggn7efE1R
5ORGVASUJ1CcCxFkvM5dH0lDNat2KMd9HSfGLpFGijthW5d2Lm51DIgjnFlOsU8qn1PN3zUFPSez
Cx9Nq4N6uNLQgEhzb7LR447e3Piqr7qK/6ib0R3CyjtQKD6Vpb/uHaSAigEsi6pdbDSbjF4/Jbdb
qAKATeV8xMxb48SdoPYRb082QcbxDFwJvO+IW5mvMl0+pTXhDWrlPLe/UTkvGHdW8QMxN3n/7MS9
zTkyRGQ8UdDhoEhOmkenMuKrF9BPCMd/KeydAWa1IPfk1h+pSH+GIbuxMHypHkFs1GV6vSuqPC14
GgJE/rsIHp00xfuMyMLonI1CrXx6vTISd/T5x6VMHxWcMARIRsEQNob3LPhSp0qem8k6lRAnE5wC
Q4XcfL9YdrTsPWJGZf4y8tM2lfyde/NQFuJQ0ulSBXzj7t0WZFsYnDoaVvG4gUWOqerAfe1mEnkk
LTxkBczokotOLuetjMVpiExQw7wXp3xL2fse+t1teFxcH0ITPDvc5Rd2aC1Ny/nPqSrIiAPNBXZT
7WQdXJzGeybFP+BmUu9zRL7JHjtQA41D9a3LkVayN1xn7b3UoXDXTFMcQZiAHc3XuHM/p6C8kG1Z
JTMydlm9m94MKtv/F5D4y7TVX3Qj/+KJSknpdQeJgbnQruYQDdON3XnbOXb3jWdswQeU/NG6o0wV
vU4aVKqdLMfSXjvq05L4hZL7OR5ZnLeffVhzcg18n+UimIPdoPonuyuhXbickpnFq35i0iahBu1G
OWe/A1Ec5zVhorbFE6mrkg5LsBMW2yQkN6BIYSz5fMA1WrsbxwBLNPugfIEG9WFyJJDeoOnEF6y7
NEn+Sh69vQ5W82yG4Kor3e9DwSfk1/xkC5OFY8wVy7rdN9ZDGcMMbCx72KVjQDR4FgjMeRCTS3f6
nZFmchX4GVmtulkzpo4Y3QIssKeOM6WszRhhQrKgaEHsoloDm43IZGTBu+6j/LXvS+8CLrjcm6Nh
rZuhDNdAR+vDVNE6DjPdoQ9xd8xAL3HrKQJyAJHWxtbPzZdScuingY74HAHAAcpMGSWYG4oPMAD9
xbOjHq2geNjScbZFDY1gNwx8ZHHnNMeSQv7PXJI1JpDRO/sQeMVR6mL4DlKbf2PfsWSimhX0KS5a
RL8ba98JyEQBg8XQp8PbNNryjRhNu8O+MwHL1Nmy8VpjERukcnJ8D3fpiwoVEM1BreXouLskmf7N
s0gOOVfoxVRkbg0q3B7R7huLKTiAgp2jnqazx7k9kPkduv8DTCVrGpNoeHZD4eyGmii+cMk7KpK7
K1Kv2G7ExtZBV/2ajQ/qbbB8Ml9M0KSFxqUsGUI9Z1YIkkYE8BhT+AB8nXdyCmlNqwHwuP8w/6K2
nI6F+WCCwNMBctR+lhRa1+S25T5onHpPUDCAWKvHTTPU6L0dPb+htOblMEfW3i9Fs2qAIucEhVGP
kuSR/+1IPlsgMNegKqBm9p7ioExZrmcIfiH/CZ6kAbCgw5mneQ9nLg6x8haOOd6B0226Q+GlJu5j
DhKOl81ZZCZFvMqNF+wFtan6dvEqM5sc11Wx7YD7KNN0Bkq01jTKYAyMb9W0b6CtLfGHSnqQ3vAq
hlTd9CxW4xXSj9GR8SJtO+HpmpLhXwOnohWEZ0psJz8gyKhrYAFAUkla3yhFwS6wwgdtTE/NsxFO
8tong7trR0qnUqTyDCYn3dRDpy6uaAjsUTFd+hVnrFGm+WeUOCnyl/9TuHV8TYJMX6pZkHnqc1iu
4J15nJvmTjF3fi9G74048LjOx8xYG5xjS0+GP3FPWHPm+7/o7UDu7S6nLjxBSXL5cq5hjADVJIG9
dOlUr4Gg8xaHGMH2hODF04PFXKcxvHsrOWsByX05DkpejMrt3w2j50zpdeV9c5ltedszEmich2Uq
YgLZbm+jgQ52sm19BH7u+qxKcDvrnorIeaEIETMP1mpZBrC1SNAq9yfvXnt4lnwko65RX070Rl6i
pj5GDLbEemYi4pQjCm4FQ7KaxauZYJTlSGsuHydTNoS/Vj+XJQTEHKGkqwtoEObScb5qLnqGa64S
/rNYfzWUiyhhM0BY1i1PbxP/27729FC9KeFSfsCpodX/yFWxa7X4rIu9mXarSE3kq1+n6WhyOy1h
y0jwfZ8SM84J0Zr6vxytE+VdPu7wMljxsjw4qvmKs+tINBFsTcj4ZK14l2w6rP0BLarKwP0GHx5s
MQ3mrPTJ6vjNKdIGOPAVAIVPV4hf1cenLiBxb7YqWAEpWcqq26n0Y2BpwkD0ISH2yMBwbmX5mvb6
2Hj3HBF+rr6t5jhylYGUstA4+FQaOFv7fzrQv9PgfqoOpah+k3lwi4pm68CdV2AlFTEWKrHG+Fpo
QsYWrjST7BwMt4LDS/npaUgwbVvowZFLV7Gg28DL529oOANwxDMbQ+O/Dp7tePEeZgcho0SMT2XM
AITx097LiJkTLNxovM/x1aQA4TbpZzz+2syPzDvItuIZIljOhzQbYIwKYAlI/aMMNi136MBq1/S3
Fi02sDT/MnmnNEdCwidS26GiU0MeiZL304Jtl9+hYTEoUhCqjFWHo+kl70DHFylmhujPhns3+Nfa
XgWj/WZFBqHJ+ZzGO1LNR3DSiwQ92KOA3rscZzp5MmGZpuF7lfyQLgD9WEJn9dYtbCi/uOdquMfx
IyIrFol1eEipIoHiSVJXW9ZqEsRdOx4m1FOBUyCEq1HHw1Pmm1zUKiw/t80PQeihmfLTYKhaxCXl
muwGqJuUUtCvnYgcGb6Lg2AVFMdH1snEjbMvRBCXcVQe8B/XdX1yoltUQ6qFTVaO1h4vE4WdgLfK
98HAThwujnN1o7Eft1cx4GoN7T7u5QsbXuCvEJArYTxUxVE4ZEC6UtwfhLOMXFbVVZepmVES4ar0
5GOL5l8xAklVHhPGTIT51uXfbfgytk/cbXb8DU+s04PGu4rFeTBo+bF6plU7WiorZN295HDJVQ9R
w1y3EIsVcDEr4mVbW8u20NeqRf8v7/S8uZUPrEiYOG5hzBsfHOoPSwk60QQHbWeA7THZ1CGnp0Sw
kBLU4UR9qCZG4AfVJaczETEtB+5wm+boGmd/AyRhVcMv+jPJIub995z+l+dY19OGG+9km7dwEEul
rBW2GKWHxOfRrWi3ze0/lOhVCA3LqfghTwG2Hy/X0KOMnL9kzUna+cF+xG8f2cxWndz2EStZ5K61
7sL21BbBXQQPcNkf3y4Wb0NEeWUxRE3dEWkcFMUbKIODLSHYmH63dnX+X20ROqFzjUGXjl9Q2bi9
2nsLNH5Nr8+h7LcMHVDLkwUgxn/GdPye5chXaYZYwvHWtl+Jzra0869TFa7ysnkuDIFwplZpHh+k
4332CZRW8qaFHD+El5xkzYqN6LGOZT9X46L36GSehxL7AgbkrvbKRWRK9KB2lRMVoZxAiRLtLmXF
ibPxu2Izouokjkke9syWdmZf4K9GDTaIfMpzAoqtCDFBQ+IQPqmGuqP+0RNlAoJzeoS1vOyPltvD
rKeAoVYoCiRsl17yFTEfQuJbwizk7sIdvQaO0j6Ou4ZfDT3WY/UuuD4O1LXDuhMKqzFyendQ/q3v
+QSZRfrsN2RC2gTa+Hb7HAQl2qlrOW/ddICChrSMtDiNr8mjxkHaCaX9qyy/U65Oemi3Y3SKhUlF
oVjGgupiyBHrGKhl3FNZhLerHG4PiXky3HcLLewhEU3Bj53qC/vEDjLd+fBVB/uH+X3bUzsmYz7Y
yHmSPhpAIQPzM9EBCSr/3gteKmNkb4r822h/xuEca+4qLX2LtOACm8k3g7tjX7OgoS8IWvuXfsxO
E7xl/Gmso+ieNL65UiXpBe3FBzZqrFnRtg6JFFtFv0zKaK2IT7YIMeFRRVx3KVhF4inwCXjrFwuj
0Kl+a2cg5wCqpce6mllSxunaNZS34K2Tl4f5xMxO7vKhAARr6cKdde2l5IMhrhIYBCOpRwxZyPdP
rSvvWZPUH8jNTX5ByebZ9tiuwYXS1iXqLIlGl47XPkV2MAbHIZ99yhNngbQalXEJ8IANUI5nIQ+R
sOz0kRHlfaQFA8aQNDJBb2V0t65rlkU1Y2yHN7giJ0c/wk5IuJR2sa/0b4ZLTC/1wPVhFbngyQ4S
y8/oLoHxPLevWbHpitcB6WAkj13oU8O8RlVxoeqvxPsunRfdXVVEZ302Pi3OQMPQXNJJms2O9zGN
9bHI7qbdrFv3tSC1Wg3AhXw5HGdjXCqmySQ6+RmSWIy2HWYIygreJSqheWxYIhKK4dFlJSLh72sq
xo1VPVca+lKcQx7iSupW9Zc1tqeYPKPMiJ2EajNZN9CLlSvJITx5Y3+sa3PNRW+Vsr0Gg4reyGis
BdkTQiGbaprOXgaypnyT4Z/Bj6PyEaYpcBmK6w0iWCOIcFY/3IFgWmTLqCLM8l9c3222OQG4WBXA
w/Xwz5jNLU00ovneMqEZOGufeFlwJCvYZxR+Jm9N8QVn4r+c5ro9XiJ8UzCxXGeQgHl9Djy3Abx8
Vws8kWJLk4eCf7jRpM19TlhHyA+SuptQuTih6XnEUPIa6uKIdCgCZHP4g1BI/XHrtx8Ywyg/OOrF
pi5+dXuM/PAHCBFKzht5mn3DDuzotWZZTPwKsGFrjNvMPvUpcIQQfiE/EgzbXLlXGV08FkAmebQL
SneH4mnk91r8Uc6yyoQyD+WjapvaVHh5N/OMXAODYT9mx9Uud6+k3W3zc4Q31Q56mRlkiBpJ2GIR
xic7/89NrkF31tji4rtr+hWlkmTaeeU/eg84ZyyzScb9zAFSbFhIEur9owKuVj0zmIe5lTFdwP1+
aZJnegyWhwpDYyrf6GrlhS0ZBaxpgKfNIfvt5DrMryiik3fymv38yMdF/EQviXEauvPwYreX9COm
XMHtLVCXfHpyqb3mRz8kd2hQOt8O2GVcOGn4+wV06ncwBMuhesP7QuN/8IPWbUxilg1hdFR1cg/1
2qIl2+qfKrqZ9ANYAjTtbEFSjPiQepc5qHgfrXPvqU8u5HFDjPdsB28uerl+jgq1zDIUfHDxrhIg
A76TLw8qhgv6IZ3+OQBR7IOd12f6UireKQqrUKfMYUHc/uDK7Gwa40cQjOUqeKzJsXO2thjK2MhK
7meBFDZFzyVRZOGx68BNP0uf3OLbSFihHKcvc3ae+m6dan5/EzzaCDDaNy6NCWDDCt+1y9IINMIs
ehvC/2j872V708FzHH6pnsWa3kL5A4JUe3D9D2UzqL7gwmDVgEbLzj1py3DmWnyqO4DXRP4jgTz5
yU4ZLl/LkmqLO7w5fX/uTJLiPDj8JAp5GBkqWBDP1gDKdqa1yrLXWj6zXSmYHFA8A0/SjTOJhjXN
EO5ZyjP3rvrs/WRD3e/c0K/XLucEFbJ+PM6OtZ2d8mhnCOiJRWfKX/UOC+vMbuMNB8Phbs1NMg7S
LUfurmZ7x0imMYqIp1TH2f0ZacMYA/4e8DcyHSN6qqFfeoLmHKenwLkZrMQY51fWQ7UsymruVAIk
e/QUUKSY0tmY2PvabH6Ztdr+05qP9fAfUYcdOxyXs+y/0R/CZRHQ+i/w4j331aEoMyV4xW1Kj40g
TX8ED8leNipyySJx6Y38K6vf2NsmzHSMhanzL3RBWNm/Yqp2ApMMICnY6qXBoRdBluPryQIhR6+G
bFM9Phbo3ODU9OQtud5TvtVYMVsGY8LdNtQz78/K/ui20nUmotDse+u79ygZoU1qKE+hkzNeH3Pk
gADQQYsp5CEyDau8DzY1Yes2JC7YxIx9s3Q2IocJSTPhI4DE63u85V9CaXKI0ed7lKPCnLHnEUvg
InfIFLQPniLo/6o+K9MiDq/8Q9KfKt8+E5qeaRRELNXs4Q4GvFapHl0xJTYZCxJc2W8iC8gSSWKM
84a3dh3+B6y6SvZhbF/ijlVNuhTOwjUFYD58qqrPvuu4phCTiMMQSeqlUXC2R/Xj1Kxh7CqoVVxC
yAlzJR43SUE5peWHp/yPqBTHMOy+gjSFkmN6014JPSxYe84mQJPql1M7r4VgnfdsE5p+bGgqYN0V
3lJ1UEjhz71GJKnmaTzFE1VsP/2b4/BUJhD/MUVGIDP9LwLB32Tn/9opheqY/RlT9x9hEI7CeSAm
ZrecDQk3SKv9C6bkv9mmaCvr48iTvfFlDosg/c9r2xbHlnewiD4ly/Uyd9yPKkSiN/7zfPeFAHpF
y4Vvt88l5DWDOQG7h3kQvRK0Gq+OmhdFqLNr5A6kyPxjW6mPfsDKb8s8XRCqJEHCkgdRdUzzibcb
OewsDfqu6M9jV75Ds9kFbvFfVCYXthyenIZNcyXBThHaLNUGniw/zPQty1h7iYmgtACK0O5IN2xH
TqAIgI2DxoilurOd+cePauRs94fCrc9vQcXJqOoT0+wKWBE7C4ff2nLuput8izI8TvTbGhRxbCb2
d0TU2SgpMlg2LFhoFRmGIXmRIsxRkqb7REwmQFpctKy1EsxNCw/B3WY7wjiF77bUqyRzeaCdXRHm
57ZPXgLfZ9R2yLnLZS/00fbkcZ7cK1G7Tol/OjGfTaCLvSFenLw7p6zEqyQBuSJpbgqqyooMyZ73
/aFqoXXKEIB/CaSDBCLAYTZAWA3rmdzo0MvxLbKx2d2asKE7vkaWS94zPAStv5uM/KcLSoOdctk6
mtnVUllbv6629HslixW9d5OVU0HyYA+paaPT4VLMHlgZoEFTAmqqNzKinurfnIW3FoGr6fkSNFbZ
kS+DIpYq7xxV4WWYK0zhwdiFxDE0LvBWZOM/I285MYxiT/PwRCx2G+sGRGmRcWjUPxl8F/ZPrVDU
+F4ZeD52Q45tqs8WtAFien+DYGiIaPjRRI7Vwc8xGnv3n927DCTlKhIQl4KhQtrg5ebXAFy6sWBN
Znmog+4eCLzkAREefJmmTQErUFSS25rLS7UrVzzoT1Vk7st8ek4GM99Por0EA2PdYMNPoCPXP9ZE
jPLCEkIkdVZkeGX7UfLY+RkGctx3B9RylmM3T5rB1oGlSsNxo1AUvIQwoB2YZ5Ke+xFuLLt3nkl7
UvLDxxzdVdvHh5BFSoBEiNbYFPsihMQsPeYK2lYFGVlyOmrQx4tOWqS5ughpKCPBp71bJlmDmNVH
e8729gPxVY6HmFlfmJwEMSgJ6kC7osXEnlP4IBJqeljvdRvjmnm7ORcETnmCqmovq/kIQupkNb/F
bFKnyd0TbV4o486Hzli8Rnad0hzcC7vecmNRa0pRxkJTlS0qzBh0hr/BL3jWUb2qqtvHGSpfG09v
k45emnL45xMWSY3iCeDBXUaSHmZ/hCO4LhQ3pLmMP9Uwffms3yvr5JKPP8Cfn9KYuVY4Ww/q2NAX
6yj0vxPZ05pliaVhD1vSYIewY8dcQ2zb8UE3hicdGQcRtZTBSPC4DTxRzFUHDrAXTB6SF2+eKWDe
bruNNUwX2nhrN62Omm/1YnisgW3ijwJ+ZzG9CtmsBsYq/sidnbNlQxKE8GhIthy75Uy2qL1qltgq
hxETkwwyI34U8vO+mILjFHp3p2dVHkR0+zGwuXLYqdo8WH68rZO/iesivGyKrtmzYRnfIARwXDx7
PeBPxk208blpQSLHNJRPfhiwyi+6xxEJ1nI6W0I92VVzzWec4oABOSlOJXiNuGB/UkpZwM2MS5Ln
OORSoB+jd3hhtTbc77jiKejSGWps8GDlfdm2CQ6KDGjTHd0wfSMy8mQ48a0n2NWk4lg1zl3bzSbx
z3Aizs7srNvEfHetlJxaviXh9dGF86oDK1dxCZGFt4f8eZZpfBge3cGUhWTW+LiY7YzA3DuVc4eR
sS0ZkvOuYSloDFQLT+hALcZdmklJ59lG8O2Zc6ki/GtUuMYutX336g64AFk1dhddlD95CBE+jm14
9i7xdZYi0N4bGV3hemVR8UOT+kCOnF10dKsZkI7VDGi/aOY3ZZNPsR+DKEXXcSNS92513XdsZk+W
2z9n9oCw2+ur9utt21fyPHNphw1G8DlOJF/kEY4T3863ImVPQaGBmrPJR6Y36rnfQvbQ+yGPpihb
iAHpcQQOUdZiXJbtuExD99V0EsRC6lYsPvOsZT5DCSMnsMm0E/Gq8p/URIQizqlJS3bwIMPGEokz
6KuXIPEvRmgdMxg/d8Ms+kd0EwpkpMxVVRs0wKPaIKUSqS08imIvYpWcWLhRr7uAu15PyWJpAdAv
VoSbkWn7ObSvzRyBXIIKY9J1yRnMHxvft2J4NBh8h3JIDX3HcB7oip6VvlAqHcpxdm+8h8RpQMJx
pSTfZDxYD2wfsfOQ1cz+aytmudajCp7qRjmoDTX7iPHejnwYDURIvucYw9URzBdh+9wznpDXFXR+
gxUqg/sUuYK10ZYdbFTCNsze42sQwV176AfUW3vCQlPqDyz5ads1oIecJSMTqwEkzexAC+M7i7AI
TaOfN67Ogt1gKePk1GWDc5oWT8CB5CcLvcy704jqWtuAdoowbZGfiu4qSrhQbcCSFNKMkMzYMVJx
1CiMCwfq15zzFidiyRt3EDwM5FGYc1FoNO2cqSn+hZ5bffJ3Yt8d0JezzMxq1RqqOs+ahSRFFsRX
Fr3GpxEA+tHsSY2gZrLnlb0wqyl6ZHljI34X0DjJJdMndYbaYPCbqk2iEySUFBkLoDlGHzdeqrC1
GhCNinSvYJvvMGn0csgpSw9ZRn3SILrpYkejLAMEFTbKZWMEiP4qfOx7DqJ713vFfvZJV01BNpCu
s7JNHc/te2NKi69W6YBU6aZbUpQIc1DFNy6XM6qmob50bnKuOvgCic7lYRI+h1c4P15FUR87a0xD
LqaUCK9pHo6HjnItT3TYvOsCGngSTO7KbDvzQDqhWZUOm74TIEjkRtFesC7UCm4NiNmETybxKQO0
FQKCjvEfA2PwDzXFVH6XDAKWvc4jl1wJc0OFqfmtiD4hM1NWibY+CqnAsyhswr7eV8CS8rFbT8Fz
EPx1bCABPUkSNIQDT3wSjVXuKAfDRkHJmrNzBfAi8DmPDfHmpcM+K7DlOs/GHMZT4TpYupgSZPo0
wRxTsMeD52yUS2nmtxJJou8dnHiuoxMNsVpwGrsYoOfK+RvDX8d7hzn/2nlgg6vl7GqUSjZIj5+E
Yrl+Nxsifcjm7Bfs/VPBld+L3iSJ2prNBPwa/ihJUZta4KZFq50I93kFKRFHWAcwI2pHiAF1NKDY
36CA9TE3i3ybwV3J+RE50X8ia66SrYzSL48kmr6VxwStU4H57CDvAl/rHs1KtahMd2ahXglmBWG8
JxaU+O6vKhnXR3bVVJwDRdMY19Qvmq/ZY72VPcl0n6RwvSCv9BBkCOqvhjyouOg22M90Vw5z7OnH
vSHa100YbCyTHaC+QV2XGLRTWve8JFiAi1c9aHbRNvA+QIqx+u+RdYYaQTGTDS35fKTQwmBF2dFi
axvLdnqHLb59CSeMJUJUNwgmT8lZ5axMyN8iVZFV/tPMjTbZozBmIBtYuNTcE/35gFP+j6Pz2m1d
ybboFxEgi/lVicrBkix5vxC2JTPnzK8/g+ehgdtAX29LJqtWmHPMiBCnhGqUrf6HFqbNNbNDb5FI
8Vlv+MXzeB1X1Qrs2TLRqwtk/FMlM9DWP9qKJ0I1UHTh4yO6JJfdG+6yyT2A30o+6q7PbVbt2KOv
Mq98YlfnSZKXqj9twr+ROoAy9NcRyB6XjYcK0aKz99NyIeaNzREHEq7FCvW75byONfXuAilN++oD
PTj8cHQeWXFV3X9Z/4rtkwVbqpK/BDeWGPKtmY7nOg7X1AasUTZBrZHHWSwyPvr07kcsajswiHmv
8S99p0gZRU12n7fQEJVUqHU7PHZu9erAyYUdQm6OJsBcqN1JzwvRmq0SDTDLiLQQeISwd634IlA2
ML5YRsImosjirk5aIAn+OZNfAchZnVhkIW9w87Dw4lQVMUlXIEup87my5y5HsMabJhcRaKut3V/M
5q32l4Rk0y4LL8RlmzmWBjJy1Bx8PVuLvve2ScMKApEEcpGiW/dIP3KYF8K4pXVziybTUktEKNYm
CxFVjoXMjOhbNFKSEH4hfyRaBLEBweSim/fxOh/F3idIaWh3KqhOY+Br7ymDAcIGc89lLNciTgmX
lZmjMooczRTrIoPKwNhPxotsVTmrp4RSy2Aee/ZHIK6orlNm2Lnw2M60s8kPp/Yxalcip0rUna1y
H5OCdgOOso/kXNnpJrPDJiflrIrfoo8B/VdrFN0zeRr6MSIC8IkFSVt4rrxGgJ0xy7En7UQ5lVOs
t5bqGK5bPFCeymgi22aiWoTFy8ux7lTDEUzaTItJKTZlLHd4lqAGuKwIY5+5DX4nSVHJv3l5uBG6
EFomJasrIPsp8SdLDAbKpZPRotSUq7Yf7oMaa4nvPoj3Xmlo1qZrUnIhphboFZOQeCT0q4Myy1ik
DmRrZf0pCeByYZb2ZRYCU5kmn9q+WXnVLeHvldK/5lzvkyud9fKqwyftoqx0Cb9Dtu/oRAfbgmE2
/nvPw0OrjNJn6rGI7jJw2CZLHE1DggiUg763l/OV59LEtxoq7Q6+6EryAqZ/ejO5tZtfiQ9w88zQ
dip61wvRC9rCl1s0MDqrG4sQIkK1scEoBUchIEk2z5F2gaifO77dMrpWJTEnO5y1gxaMJ+SRiCUG
IAENyMIKfq5+CbwGihZQC0wWNie3Lr76lqROKgup0/4iMJP5iIitakn3svsDN+jn6OG1iIJPUVIB
I/tBiBMSntbpB1Wc8u47JgFiDB9w+VYyY2k5+aN5W8n0fezmCFVmrtdu4K6f6N0unoYTCDYK5FK9
+e2gj+B1sJk3VlfbwrGg6Nis9cBhYLdDgsUnFsbbR6o8SgzsGUkAzZ4mlo1oz0XZMGtorhaLQMJw
yPWM0dLZ8cPsmK+hTkYC9s/n3TYxBUxnoAY/LTI+BHcGbSU2wWEvy3iNurRiRsouXeHLznGIG333
YKSLtkDVOT+0XeFLRFZSwXZFt2lynXk2G6ZG5ViNtlMkk2da50Hbq4Y7q9t9i5e6DmpG4NYe9wDX
tIpCvbwHPJXYIGDIr4AMnYxy5L/r3iHQ+5Nko30YSLLI/khPZrXYPcSoOq6GFtlQXn6x84jAK+UT
Qcao5ZsVqionLeQV7ryVkPmlp1+YrVyaocZpreS7KbM57PWZTgUQjk+5Ym7D/z4b7U2kMwVnIewG
5NjZ61ygbSnBetQmLB3XXXtG/ZHgpIlGmJAWGPnawrwQLyvpySW9aDnPyzLeDFm7IxCDbcAx8d3d
yKQYxPTCYwRHkNc1Bu2dD/qvZP3rB97X/jXkaI69YmmOV4EcIsZyayisRkayUcmNxqLPiEONKSH9
GclQcLfDZa2BgEWLpjJtjREhIitaBqHECY5yymp/Yx7YgEREI6kOI1ZGT0L219ILdIVDDtycdmov
kxpYVdau96ql6Ji+0QGirFTlfK1bw1xuNczbYBUYGMdZjeBKhX7QXhpQbul33bJxkc38cwj8XVIy
t5aVVw89LWJR7GavUoM0lPBgZjSynkbpRmJzwMNhRuO+82kPKnZ3ImD41VUDROjxqWdiAeEPmdUI
qoSZfxk7vuu/3RDAoAh7/mb4YYboXccVSLcXgv15LE8j6ZJlZbfF0MzKhnhI+mGi0r+8Zlox2vdm
VHfolG6Ja9xLw3pqbfSQon0rYIoZ/k+cd7dY9AuvZPYGxWA31GSqZHwiLga0UARtIkcjCoBENZVz
XAr/CeCLfQNEtWyvWf7hq+KsDugN5c+EkXZAmnrqjvu0tXHwIm6pvet0AYzdWx4hh7ILKhB3qGBi
B7EWEFQtSTit5V3aEOMYgNQQFY0d2/tB0VEqU5vwZjFfpbZAKSFKj2zRWjvW1rWZ8vWC4kwq6MYc
BEogdnci/yGkfj4QzVnyrTVkFukppwLsODJHlCc8/000UAB3zJrK0OnL4Kli6elwPhYuGuUIwzVW
YOwP6iWQxdqPBJsa40uXznjI96EAFToqy6QcMKX1/4hR4VaXbmGcoqBlxyRHF1Ttjm+IvwzPhq8y
VGqNeB4A725lzn6RyH/W2Owxwq9su1gTHs/NTsvgdX/EhJ5LhXTXFnFaYhIv0B+rhMS+DLWYxZDF
TPlXhwMtGTcUwZK6tXbdH+HJ9yCwKAUxqYI/v4g0Ote2vmtkCqLKdQz5d8Cv5Eod4v/hVKotJzzm
ufqJ2nZjwDixKBXhgZPMES2x5eG1poMr/bclFx+NrXx4OOn61DtYYzyzYv9ZTAaWUIWtJ6s79Ayo
0ScGnmt/q3gi0IwSUBTt9QiPnZ43321tbg0zzGddTXAxSIa4emkqeG1Gean2hFIrs3UmQXFPbFGE
DMRijR5sNbPeMCf4SrJkzxnOf0im07pDifY5Ja6bdGuDJCO8uU+UgDOyxXphrczuoOOTs2OL+DjE
FJ5/1+LcIcqQ0X8/oxNbZ+OVMJQ15Ka7zgk0sDGWRrxhVnvpNdg5GvkYlrXFps68Z6GibE/dfhUp
uBXg4Rv9q6Pswt5CgyjtWP3Noxz7aPWBm141xQZU6nzkXTc0sbCw3A0dZoUQMkmc/ktbYKeB+qEF
ulMUykLLikOZUe9i4AwCAhp795pkEUfboJ7ZYKxpCFdD+OW7G5mYbLeVnt4odmKy1VPLSvJpGvuN
2rgSyElUWjONFDZ2RVIOTT1s2IFaBRB39BXZsy1QcLYwDolusdGY0MYeC7W+xFDFMsrElHVwaUp4
9KdKWZtrwUeb0HBrkgOa1iLRBIdAEKzK/OYSEFfT8uioL2qcJOEQrQW4wrAwwQmDP6Ef2sogghL5
EZh30SECMNdRCnoWJ0+vewtcxLOho4kb9KWKMksu7EUgTsqUUA5OZCQ41mZuWV10+Z7ayVYhmMxF
NYtWdkVEHUwHHDEwR1kM6RsPwpDqflEGEDpmf7dDt4BasjEV6yUVOtle+cGVYvbPWvMn5xy6dobX
vgDz7pOCa34T9jHOvCh4K3mwU3rMCJbQ/hmSNveN/sIkuliwF5rVncxdqKK2RvHhctIy9o//dSZT
zWmlpBb10giyJ9UX6SeKcTb8/DYozdXTs8+OC5phQnVRDHfTmHgKfGEBxnG9W5R4Z0wb6TKW7bPd
4zSgRIFRo4RrOwF0miF7Ytmuv1PxQ8hbc1Zq8U9Js1VquKfE4ovJFOGfBSkPHHPyNla1b3cIl4Wm
4mWQRv7So5sh5lbZhZRFgbnci2Hj4+lbj/iPK9oPs3hGWZRddW7of1lpo2fLIcOnPHB90PyakoIy
Lm2QMtq55OL6NQklEX72PViQFSvF6jmigqclKDp0uCJaXW8tX6KrxtLeoSQtSqSU5QgerW1E5gw6
euWxgm1AyzYRFnzFBuoiDhJDd7mSzhrtb6Da9Axi20VoJrGyI7tQLDZexoMYlDULR3RGka2uUonk
clIYP6tOAZampPWxiFt0gEw56zQzuK47mPLWLnGpCGqZ/8stJGnNit14xTmaNG5GhebGM69aqXVP
mhWPQs5vZ7UlMxWBz4vUE9p1lJMTOTRys84sS/vzbDh9SlbX+zAe0iO5PconGBtpXZum+02AB0OZ
ekQFW9Rwa8yA7TB+aWnVsmLHgVf4CzJHH6k3MoaL9fre267ixGpqOE1R60vFSxlq10q+lxotuwQi
5q6qWmh6um2gry7FLtCscu0bdbxK4kRajVFKvd5AFG9dPnxCOvxcbnIVHmCo3ODNJv/aPLUXodQk
xxwZ3gq5nz4RTopHLWg/DDVhb2Mm9bHKBUvKdGiPbWuKep3koXHEXuceY6AwYOBgjZhV8Fe6A1ue
qu0RtLAeiL46RVyGGmuVG+Cl63252LoDwQmi4bQiZEvCfxBkBEpm6Udo+ww9DCnYqBNgFkU5s5oe
gxv1BtrhOsYe6iNnGtypxY9Yl9qVpK2UCpRw1Mbt0YAttxTgCZbQ+CEhlX7ldJrBeRJBvyxafg1J
plLH7w5kTgjrkUS+e0yMRlsjt9EWqpHaRzlEZ6pCfJ8azXUR2JB0vcbnLCso8thtQcoc9Yctlx1O
T4NJOWB8jCsAJtXJqiK0jSIFaL5aIsX8mOfS9DjZE2T3jnAr69rD0iVnthnWHl3FMU4atFdtXn/o
No7fwW1jR4KBkqqYA4QiMxRJEXMi1km3njbIV7KKsONFGL+GNi03mWUGqC9ALCRRq7JK4/bxoeou
PZk4PsNMipVVRM2naR886ytm+afWnPkSUT+ULGF6a7k18qI7Q/qfiG+TFOlLBPe6+KhxU+F+jfGE
uhpJQaE718jfVL+92JupI6F8HyzxTPnAjmvq+hG3ofisZQK5jJ3rr8v0S0jEvzNlV1O04LYkQWwy
2HcI11bZaTFW0lP8KFHYlhvZ8gNHKxg+SLglt8Iv8Y0YGnkJhs4kZkj+auShuN4RgFi0cPJIILtN
7Zidu27iJtGgGatJKG619za79eqqSvEVbErUIx6r9CFig6NHCzMEG9bRLSqvtuPAZAkrDFhlQbrI
tbecHQqhnEjLmPfWUmKARsCXU6Dg1+GkjGyvSAsb/XNDhF9T/Or2h2FhWo7iz7gnRyeDNlN12IJ5
PJlJwX9cjvC+0a3PlehXT695Bgyu+u1V7BokVML6H4qViFgoWWBYSqRUhK5xkJH37hLEVzMJ7hke
8oOXbYnSvvY26nBRUm2OQQRlA3+v8lQG68CLnMZdgfCRI3Wemu1eadG44rsZ4odbiDmWsLjHudjX
V0T1Jlpw23hHPIYWpV7Axw0hGJsYFXjbtGhjEwsFwIc1dRwcy+yrqa9SAnj0xXA1iN8EmnvhxcIF
FXcXN99oY7ARnbJvXPwoEF5e5QDxTddWIccCSEgL0wBEqzr7Yf8NrhduX4RA5Qts/9xOiOX+VLPP
kOWnm/xhU5vhIIHWmM9DHjyt3TPrnpmgqmEZ2hAlAboAS0bl9tuOB1d/IYFc5D0h4nsfpZ00HsJx
K/USYilaMR1FxkUFSEOToVoTigPNmFPjN6YKNa4KdJrOYHbjrZMWjiVoSEldq+idBkb0nuwU5JrA
Bd54yQoLlKLgNHLZQLFzmAy39TIAgC6gF+Q2CIzhQKAYIsVXYO2nsIkiunNYgYNFViyfS+0acfEW
SGNS4LAd1dYEWCmVJ6OaIdWXyGHn07NqjY5CpGF3lJrPkflqZBxzxpOM/5cuylWOOgJ97oarPyB5
MFkBz1dItGPoCRSKE22lausuv3VNZbDG0OoHCbFIswiFWXps4XBdTmaKUmEHCxKdAaPNFC21DD4U
JMZuzHL2ZFm8SQTzBDsWUDAS4CMpGauUWsanVCLah8UYbWCKFCsmRjAOgikhMH8TT2wpl7BHn8lI
i5B1lmY236HdfDW4ZXjXAbxSSI/UWeaJomwesBEqqrMRMoH5a3uIGKE1a7uDi55LATfUIWF1saKa
hxKlhKv/6uHZ8O64pekBs7VncsA03Icanu4aWgBIX4xl1BQnTdpaTC/tpRL8g0SUGT9oMZZpd2nw
Q6E1Zur8DS8Jihm+QWAnL4hEvryrSZFNWDuKkOlft888VjV8BSBHC79mYHqRcv6C8ZSyJC8xxiZI
pUJlH3stQYeYd8yzIW3Zcqf5JwKFeWZ+W1CV628d5F0s7XRyRgM0m0q+y71sGQZrI2fbSazCSEPd
9B9SFUEGwGsa/RCQg3QJY1KCH45Dc9qEGRt1AslwLEw+FFO7SNndROSo5JcJj5/0J2a2s7FdjvEt
poqfIJKi/0zMGwGwlG7M64s9+4Qy+nU5ysUIJxFpuQl7dlo0EbexSNhnBykU0mYV5W8zvhju1moP
LHNnuVbxCZHH0ybEby2rl3y/yCvt/pYZ+NtKfmSGVdWlY670R8iqd1Q/YqgVFL/4tbt/ETEvXrCL
MSR4wQ3M6xNUAsB4QsbjF7EBBsJuW3+7LN5MXg8hx7R20bwKA9To61H/VnX2gzrvPBE4I9jlyYhV
Aa7716TmOlUaJ8I12NT5R5I0OJstEA2IEsm58Xn/83TYe2N2B9M8J3VXkfZUWHOXp2BEDNCBg/W6
XdZ8+FWNvTVDZMSmRrUh1iRr/CcQDAlbruRNEqEI65xuxBFT8/dCdW4yzrGaL2Gg2i1XOlih6Deh
N7K8q4TjSGZeLYInIsTYh8ldM1Xp4bjwKrEtpcHR2EEAEYGxYhs5WpN+4zWkiZh3KV8VCLgGDBqh
zPmYwolwcay+qtGnmH8lIdsvaHbcOJLOqB0Lk4XIoE5OCOc9BDNgw3T7FU4jdUFZOb5dDiM27hzv
oz11Xmd5QNPfwznXXMhUDHuUEb1h81tjZeSHYN3myn9o/xsMy9sIcSgNjUvui5lkkKCLXJ4/u2xD
JNlOJuikzBZo+me19GaR43gh43SAauDD1ar4aqddD6x2hghFwGnEm8QtWKRH1+ezywTirdm1O4L7
Hto1RvCFaTBUJr4rogeijqnSkaCLcp3pN4GhtGy3VfMnGGtyT/IMs9aD0BuRDqviz1yZCnueCmgs
iZ4R9SCfCg2kgMmgYK5llM9foIleKs9/LvVXuxJrV+y4kPzxHXgXQXBCCHXYin4NCX6OCuQAsP4T
bYFMZQ1ybSoGhCpgcTwD+yQTFNFw2KgfvU7Rws3PnB2bVcPExVuV3q+WbEftPMb7YPzt6rvKHwfF
KmZiT7ZWBfnQdYxzle1O66EPB7VlboiBWVq8NqCtU/Mphb9aN6LmGOcj3H3RoVE00RkRHj+eIztF
LPnU+T27MnA6HcNjelT0MznXh9q/yhIRZ+FJ5WyrGfEGeKOF/OdRBvmMXOg7aGUPUf7nkzWv49Do
xkNsfxdI7iNI3OERSIqRK1y+n/gVDo0n1h59ZWN0OOQ+UbpuC/y1HFdQBBz2sqwaAjRht5r10GjF
jgqopQ4I26PrM0GQjYU9B4uBrP6VA6TAiNpPjSJI8ordy3Rg9Rj3NH+vsrdVyw9LvufdjzLKjlTf
ULrMfNteWUjNEn3thhetR7+CXRUccFhTfGdOSVFlJPqnD1QEqSYRJZz1E18Do/x4UCAjJ0cldUL7
VqkY5IAeErUrokfd3ob+n9H98ZJtZHKxw93kdfHAKfkN7cUTlFimTM5D/+B3+T9dk9DlYZDMr5Z9
6tVHX22FSFcaf0kdLXFjk2l/LUsJZgJKiXjXIWJJh41W+YskAKzbwyC6afYPAUUM+kB/TcUzjYgR
bUpzFejykh9N3q1bndQCpvotdIuZKhDb9VRhq1xFT160wADAqlORWwwN6wwOnRtdQdUHHEq+M0iv
gQQxgxiPmKSBNj76Hns0mGJMDBrlXMAeF88Ycaw9h8PGrmMV+T/Q1uVw3Q2vsTyJXl+iKdTMS4Vk
apSugfxDo8y+/14qI2cIvjx0UwFphKLuke++2uar8w+MiVuVObVFhCUq1pYUDt+pIT4UB4Ic2bvt
BEQmI6KYYjbfqyqsdRxfNvj8aDMJWGKy92o2v+Gjb4uF4W9U9JiGtyEcyqHJXJqmo7J15/6IlXDF
X3w+xY6X7rFmn9F1FwkOtKJ9JrgJ1I+EKaUtHr75YUofMqoIbRLpl+fWZfRw69RN0EGJNjii1sbA
7c/Ovsdim8zVbhOwgx6UXQS4pkPMp6ovKTyX3i5gupdyGzEfnQfjfUT4iVzPzi5FTovax+hBtV1Z
PyReV7nYqf5NZ57eVcse0Qwg6MJ7c9PPgBzJXI6oPxoA9xCJ7X2oOyXR18Gzs5EhnEyoheOPn+68
bttwvUTaS/PxIfAFtc1LNceVgS3K+gzirSyTRkkGTmDJsxyeVXwQebAYAwZHaKdsZGrWdRpQwjrW
ctDWJz995rbT+xgfSzYq372B7IbFSi6vAhYdvb4KOyyo2kYQG+rinLVtCL/PlnvXPBC9FLELBEI2
77VvmIIyqyIzOiRTwrNx8QndKE91/SAzsIpQomhPjbkT9iBmbomHrggoAiHpssHAgyHm2D0RZqIY
OqaMVaVuxy4zbqHCDSAspHOsPkjH1YlyZ/+rE2+JJygq977laLoTasqeYcI6IMfCwM8e9vwpeuzO
4TnCQ67k3za3YWmz3kTg18Oi5GRBu9R8WOKq4dqYdosV8PiQT55D70w6QlSY5Me84mEJfkQ3drr3
J/JHrAyk2ymUWNrCtC4EUc8oillY4JM0PNy0TDrFVmUMK+M1FKC+SYisMCMO/l9gHxR5IRANFOJz
gHoImayR7AW188rLN1ZwU9xtgvQgKKZVCVxf9l8GcYIsOZQuIRQIRqL7J2xqzZ7WvVgM/ilCAs34
sw5joDEmMBniTZKfFmtnR4ESN/F+Sr0AXWvQhWLqldN3wiGtM7YxkqvW80KAFYMCFrgk/GRbvyFv
J78MrAYy8S0xf0eUlubDPsY6AzyfUrjas+FZNmgmErbluUBjnD+IKZwPNh4sHC02yI5g05WFU9g/
ZfJGcDaTDUI7qU92mlZgSXA8gZ6Gf9bPaO8tJof9zce9SLhPk90VJviyxVcrsdug5ip0xJk9Y8l9
j3C2o1/MsQpan338z4OKlkl3FpG0FpeBD4k1SxvXQ/MiH5hTmHU1mXBjeK6A+HnEz3j6M8cDPKWt
FzCFrBvGCnDjvwRvEbYwKyin06lsg06A3KPW2MtnN9F8FeG98s9xh5cO0bSyrtEltfE+7b9H6Vmq
wEnaAy6UKN2U6FdUkjWxxbdrkw9HEDBzm0l08Nf5GldjOWGNs+rRcIK69Aso/ytOuJpVsJQS0ARb
pTtk4Z6a0rC3qneqJYdZ/dpij0Yz7XvcenDPyBEteydK37n76XZ3013FytPIr2ODdBkAjm59VjRM
ivIRWl8yj085Xms2dpV5dKlPXZbGiv/W4+1AhDRZSSYOc8+Wr0F7jehtPP0UWNhGgWEl+x5iSUn6
SsxZI4PqQ5+2hTQ/1M6ACdjTiJkm90eQjZ39Kc0TpPjMxecfllso4AzitjYSOr/n4jiNOJhIzJpN
qikO1wL3ahRmuwDuMjnXxsBqw4RVsO21VS0Qf++rDksohiqS2LKzl6+yNl+GRbaOzMiBu7WOqHvG
zgTx0uyZhc4HNvBjYSxSee8l3wovQE9xXyLf6oz9xPTpBOLQBJ6sQvW3icwdfBp94K0T96nYqD5N
4gFDPpuhF3PM3WNdQf3DqGRO+CsQAuo259lX5WdpvSXW7bHKz2L9rnzG1p9pQkZmqaJOYDVa/pBO
uDtldrJSdZ2z03T6GoBGlpwq5gyMzHIxMJMol8NwylPqkT8wHeTpkUEGgRnPw9LT6Rd1ouRzHGac
aL6jToMchk2YJhVMDesUFjHUcKbjizS9G+kuNM3fThvw1S5DBYX/dGesrPqc1vu8WyvpydAdL5I5
8xyrvXICPNFT0xCadx95wbDmHpI7HErkpfDSDIgR4VrW7QepR2O6s2KW2l8pgiO2XfW55PwzvS0W
4lbdZfKPJzhE9WSR80w3lwhLJmIwgyQpHyGEp/sM09GUyYdWRxN7ysJdHj10aT0WOo2Z0/W/pXqr
MJMxdNDke2Iid74CPUVVYVlHM6NaVvlaHSIwZsK8uPQOoXeuzZ+GqUjNO8Um3UhPHhLAuN+2+dlt
1na9VyUgEd29ZGejn7vKnA3aH2B3pfyFAGX0j7xZ2N0Oro0m7bHTEa6lqyveQvo5zikyoaSXGTs6
kVyDCh8X/OHZZ1utoXTw5XFmxAgj44Ua/YzeQaa/jCnF7XlbPgDTkw65YhOHkfAUY9wn8W02Mr7x
lF1vr9PiYZY32Rv4o7+tgP5APkf5TwGoA7Shx0lo1epaiJUbPhp7GTFaiTnEh96m8uMh40OMLPQY
gIpo2aHJRKNrSK/WfTDotJo1LaFJa2ICmlpmLHQLpy+I7tto+DHy39TiQNlnuMpbixyUZ2R9Rv0H
a+agY+u8iUCOKzuLJKLsUynYuGanXDvREYNPd6ZhYm3hmb01gWNRz8E2js6KdGrlm9KcwS+hlnxy
OY3aBrAXF+VNBpFd9m+isU0oLi01YvgD1WFKeLBJSuJ3gPE66pu6fRF8Sc3EjJLxQadCe1CkZWW9
IYhTtVnSSY+dPHvXLmxLwYsA+CFEWDmCOmLuUeA2br9y1MxFcDcFvq27G7Ni/pHUFY7xFGlOKh0V
6U9qvjs+Y7hXCMDDCF41LEKjDz/jsb4ZFYGF3gfQn4WGBT9u7wgfRK5jNayXlXszxkMfnQP3oUbH
ikKT89igUYHgAEpVJ6IR46442cmCZaKEi1ASlzo4g/iGFQux71BX+6j4In1x4KXydrXCRY1lQFwz
PD46mVZOIu9dAL3oPIqLqrPRL/7l8gZgiw3sKWBZ/Yfnwda9VaJsCvs9cdIbgjZ1sDoRZlX2FQru
kxIaYdF+4YmDQgQs4Gj3qCMA/vioL77c6seGWK4RuDYaTEMpkrQ6XLXylAhUYVhHolQdsEJj27et
e1iCbK78uWlYEDhg1nAy91BHYs06l8Y/FCbr1pB2if1VSbearWLRPXTGPenRw9UWmpAKiJmxe3a5
bLXHL9nbqT0peQH1JE77EL2sYTBIQFgPUO2bs03ixO+6l4G8eIIC5HO0+GgvbjY2wHynNXcT6KGe
HQLvWXgYm6LvxP8c+CaFki3kbtOjZWNuTQH/nkAXrAkaC/YTaqKy0kgQWRHOLWW7IXympjIzSlaA
YYwaiUxilmB1jzWs+0daAuCMeyGieV8BvvPUVc+t7ncPSVwN/dlhiY1JHBtSZR0ZrEezGZhmgnDQ
GwP/k04+joswvyFqMeVdSZHjD98D94htH4FnSCUP3BRzcrd4wdvqTr6KyRyBHNFJrK/Hd1P5M4df
E2SH7zFEk+i9FW3ZtuuEEqYKvTn+2qq8Z+zHI7b9KfdvzXRMChXo5E7RvHME2NW2LvZtClJmMY2g
Jbvh1rgM+SU29hU8jl48kSOYqsWHBO6LXkbcMkz8FjFrIt7kPkXVG6EB62d6oOCfmgHHjRdNXDH1
2E4RSHn3W/jHssWWo4YHj29MuVulvSJriADIY6oCEt8xAUa1AnMMuzOLdGScAmm+SUuB6ZS+kCAt
LLOqCiAi+sRmAKUk3kUGymQdBiJSYC8iMf7Rymwq2NNqw17ihJDys0IbpEo8SVMiMTASgC9qu4/h
hUbVzUz2icH0i2VQAa64RHVVsWmEiT4rk5M5PAZGA+Ki2qTOWzDhgy0mMZ/gFWwZs4gzjIVSDuxZ
iu+xevT6u6sQmIbYwqy7Jbam0f4a+F1zmS6k1Jd9Kn16QO5dRK6ugS+eMAUG8Xn2pZL/iPbSHuMl
zLF54rlLefhSGJy4rbFoOvw7PUtMdR+PyIIO6eSts95td1TwQjbSu2nhYmwVl8uTNR/oMCWoSHD8
qWgJuh8LaVhTvdTs4kHn6089gVqNfMk7CUJogvIvW/auhKGchAwSnlIScID64Qrn6aspo47+tGUJ
T7HxkyKycInMwBObK1RN7lymSqFWlI9JuJW9W9LwfVpMFORyZVe7Mty7UGRHmsT0SQDJCDyNvQNf
MUg5j40aZxJTidoDV8D+tukx1aFAiRrlZBC05G0HdpYqClm4TTOZLqlmPF3CBsMXO+W1Y+iN7H0a
2nyLDJyNVTQdVg0YRpqtuttoNQvK5j39k7VJr8+OecrcW7n9lz4FKuERTgQFGd6nKexGmjOKzDtS
PJbeND3c+yAG2kePutfgWcTbt+BHuPVPrC2isp1L0Y+vf6Dt8/Mvtzu5DW7XSZi1SqNDNDqMYUMf
eZpM332paR11+wDmQgRkjp7s4cTmGKc09WiVQTZTZwNgUjW9JxSsDZ4SKRjntuFE7TXRx5VpOHYe
sTbiz+OdOvldVbcp/08ut4qkLuo+mEfFoy9//S5zCn0TkWWHdMvA1oJdJNTmDWj+PqL3/oQuNGpf
enTkKUGLjfLpodHQtiS7cGjRgNE9LWX1z7ANQPrxjYjWkfk5wLDKDhYy1uOq7zgnrYvPCrTXhm+L
3awvfcRwRn0QUxJfaB6wiamzG+rtzmew0K2tYDPaz8Q+4A3sYZsMJRoBuFgcTh0rzZjJrrenxkhA
+qfnsPpsUEeZpkoACxIfBL9IQYHMOKoCCpaLJs9+w3Lf6/QdbDsZ2kPWhN9Lu8TCbyhJzGxPgvHI
6B59zVEo+GU29RASxnofmZRdwrGaQ2b+VDEtJ+mUIyMVbPEIoJh1orlTDkHEx2bbZMU5kFnmX0PL
RpMfyXatKT8UANCt+0r4/1EsfcEca2kx46pjconYO7jH3NzLzFsU4zpQ/OXWkVeXHwJ6IpsIOlAc
mq84PncMcMh8n0sK9Tc/QGu2Rfc5AAqL84ubOUzGNYpSlsU+swvMh3MvBbrD5K4n9ZN5BXC7GbMP
aQIA5Pum3LEc2SpYArBWzbXMqTFEz0wSUVJYIr29d+V7T9URU4DXlbkYqDRyzTq4sJqX9bTxoUAu
U/3Yw3JdqahucIhQMYVGuEgjF+ASeqtCcTSLUVgZkg818odshwGH04SQtccjsQe+kwwYfNK6vuKi
8xa2qIGHT0opz/epD//j6Dx2a8e1IPpFApSoMPXJwTl7ItjtayoHUoHS17+lN2qgcZOPjsgdqlZB
2bCmnefCamIc5trhp++71DneofeTlzYD2J3N8tr6DtDv6FnmxHg7ydxuTUOYphu5L2FDi5Xax761
ITm3ISNQVj95smahkyafytcMzWSas6FJCiJlalG6ly6g068GDvsuWd7nSA8MuJfgZmqb39Erf8KI
lj5s/Se3F+eaCFwLBrsGEW2hK5HAlsVSPnlN+rpKeax0OGZoCv3pDvbRwRtZMHfEHEfxjjn8RlS4
T4eQmBWY6FmOoUZzXc/cCYv7jpqJhZxjo8IiNKxUr2JWn35KjTbQROe2+5OtwuwAXBtqQFv9wif4
EUP/15LT4A8EJLGat/rbSgxcVhHjMT5y2+JfQtNcOy4XTrzqQjZtaN0IATfNnvjz4nGdYrJew7fH
e/QQgJJElosMDSgdlVin+n3v5ccudqEZSnynyRmBB1kvMvyPPKNtWTzVyWpA9W8TEJ59Hf7N9UvG
LLmUj5IBmKAXVe1TWwG/a8eDa9c713d3Ua0eAiytMXFcqEWJFw3fW93ce3PKASK/ASyB40YTU8oQ
3R5LVjilrk8ML2BftTQnn9mxLOutiAWC/PHHTwiFZhr7kCpO4dbsWwnlDjufm4ScB6+WKfBk852D
e5N36jUf7/wyfUqm5ZzmYhcSFbF1cXS4fPNaSnsng05UfCeMuyokMFkdnyM29zbI6cmkm3gKD+i8
TjL8w3h713PCOuhRFpSLxJBtsrHCOGA5R/yWZFdPlLRcTU54UQMCeNQ9DlN7JRoeh8RohP8JeFoE
oLlY8cQpueR90pwClK3IeY8Vk35MlXed+Uzd4plIoRtbDCgWko7l24Stm1GOnaEZ97c2IgVDQIBv
vFOQ6EsonTN8ur2zuA9yaW9TsZxqyaXYBc9CwrucxQtafzQAPUUpWgVWlKH6l+YvZkBVWWnswMt2
dtwLQ+G008+pSW8REwQfpfyDQPKYF+N+7AlolxE3a9QXPy5XWxcjSKJYQqO5xrWogExdcZnT8AAw
9J+0vdto8Kn7OO909It19r8Z40nJPrxPGY9lZtzUDTdyU0Q3edcf1Fr7tYl+HDG6M2BqpXzyQoK5
xHKd4de4K0El/usk57TODzntM2tUZ4NnHkFxe7Knee9ztFsiijdePOH38ndxXR3TQd61hCTrAilJ
h6fFEDOLPMCaWj5kgHqsIG3U2fDVeKwlEgwiPRN6ihlutMUqqBMl2Y85+4m4YDFeIaBtTHfOTXcR
9k+dcSliKU6JrsD0dcEsYFB3e78ol6DRDGdp8ieFXNmDiRnF9qMrEb5Ao2zQCle7tgLcEK4uE1ZJ
S+deIdrSKrOl1tm7YpYiObmn8jOx8y+h+LjlFH47DLwU5xSv/H6CVSlEUW5K477x36PJlitQvkuz
iIfBlW9Q6m/9gXAamMWHNu+eF4VkmXVmpfPbvF7eR2d5btvwZQybM8TNk2fYP3uIsazxv8gjXdOK
NA+tvjpZdajZMOauuY9y+1W5FXxSgDOQ6jxCYusWOQDXVMhma73Nq0rfp0A76w4pAVuuBgELdjPW
UhTVTvYbNJhI04kCtmIEtYy4DBYEB2LAKgqvTX9G1IMhA9mIyCFLd0fLktt+pq3OyOXJNXI7Uoac
7wqNTwPQKmBk1pGxhlhwQyDiHgz7lrDxAyjpvQpS4qQu0I9ZeWPdAvUoMuurngpC7fFh1NNGC33K
I/uhYv9uEuhT682RcCrE1SmX+auxYFnyStC3kES/rSLr1g7FIyXsLkxcDmfrGEJZzX5SJsI4qHnI
7SXFnx8w9hjEmpNucA+8ozUlto1DatRvrVGbMhq3jR/eOKioJbSXCLB450/bpgj3Gi9BFV5i2uJO
y41KvMfYu7oxc8GFysuvbsde02/Nu2rImVX+GWQ/DeG97mq4IfdGt/pVraNCUkgHvVCUtvuRDi5n
NAFN51h01dUOSJLBCTbAlqabDNc62a+4P09VHG4LiLRDzSaA3J06/5YkgY8MjFXHemLRBER8+gmk
Tu3d1MZs3OLO4qKzlh/Jix2g3Vq9pBbij8YF3Bvdu6zpll6gz2J7lLO6k+pNYf/J9XjogaypbL2q
W2od5NFdvK9sajfCa6vMOQxls1XoOtAFcMF+YQvd4M5+Ltb0VTwSwVz/5PVr1okz9nNwJ/jlke2Y
qfkh+gXPnWU99kykfVbj3dLdDgbIepZdVY4cJkU1etPlLF46xj9BQHiGN4O+swTzGi3KY4pPZp2M
uKuuZ4rEcjN3VNgClvxNOCpCVFho40ncekP7YfzkocRgbtXhfSKo15zlDcfyUyeQhvYh5c3wko2Q
VST44NpJ3nrlfU0iITpEKVwb1tEY7wY1Da72hYYQWDZUdy4qyjfKX6u1NkS23TQRDlaUrDF3cFF9
BHq6Tjo/cQzNgf/dgu+EvkCy3LLFFMkWhhEcPaQKug8NAj4jKaThqhI0soAf95pkOFuzbPa6Y8bO
T1GcEPe179JXy/mynWwbWBaQHBJHxuDgsgIQtv/OU792vMieg4aW16tok9eQeUuVYhAV//BEhjxA
DAJ0D4vdvKkaFLlDyISH8VLxpW5DKn6XUK2h+y5aJqMcp1uvKvCN4HGuTLOfNSPQcWZS2HvgKYLu
xZtA95ZUPvbIzEfk0MclPG3aFXQOYAK+Idih/i+Tu8DpgH3ER88FDc2OvsjOetFnm5+vn3g4PUad
uXoclulcEHmTFXrfBzbzEfy20F4c47xLQDYBD0/F7bHLl9dprs8D9JF2KXYy6t+NiAg66JlahRT0
Dw4yh6AnpkiiRVH2fgTrPI3VIXETZBbJ0YrrY9cXT6M9X1GlnXAF3HhNcQZUckdJuxEzekui4j5m
V71XyABch6vBdf6L1KvOh/MwlP/NpCPOKC8yN2dzDXkrbF9jlL3kbjoI4zu0TFjAerZN+RBj+TQk
FsH+KMliBfqFzHrH5IQmG/g7gJ93XEfXPCPVAqJjWRJi4xFKY7zhNXUoQtDKnzLkkHhU3PukopWe
I8ZnQUSF5ug15DjMod0IMF7DYuFzSTFXz9byapP2dsI9+yu7MtrbfWJxqLknbO3YDvGy7gLA5Kck
r/Y1dC+vBoTDMV211bfxwO93U/KZieTTVemxVfR2YYnmpnUTlK+rHtoYNhOMoA16G7f2lgf2Bs92
Ub8WCVKfKs2P8PhWrpD7b8lNARPYhfNPd0IwPS1ymgb3vWeJ3eiicsTxOEdoshpiItImloeCzjcy
DKntGHhrVOAIajoJw4coIdfvrg69ckpxO62KERspo1wZK03IrYBRKQsI14V0vxdJ62wJAzwni/1J
qC0hAw3JQhbGppuOenmJayDVPS3JkKJ+C7DEKntM2GR7X8bpbo2rHg3ZDfs2bKJ1UvAk+mQziviE
AOkCx/qgSStRXSNo/xxYpi7MIiQRFXZEf+usBUywgoqXyBr2o88c3jMhFIHqNPnF8+JyN6DEha/W
nKSwTr0T7erCfu/QNERJiI5AsDoDUEk264x6Jsz3WTjsTYKQTLlc7CLEFbaeW1n52M8xPDFdEn4F
ZkqAEKtF/5NKEutjVx+1LW8L+3cJyCzNxFtHD+zUpH1G3ZdV+FvN9K4W8wsi+Lc+DU5xEB8D4nlR
s98jRaKzpcbwMdWEkCQZnMIcyTSTlfWQYxvEt4rPEP2GI1vucH3EeEA687Mp1G3f09PO63tSkcuO
IEfW+aNy8N6RrRps+x7z3TT/82OfVzH13ha3IGTOVBd8dicvqx4WmR/EmN4Fwj+FbvJmcNTXi/OX
zMFvRJrg7ezxrCNvuGUttHNmKozctraLNxPx1eP96UK6dZXx+IlmuPi5GzP8tK6iTVC8MYNRYg2W
tEnLlTGLt2Tud2aukw3wHlDMXfYuBu9V1NM6CiP8K1m+wkru/CK91HRTN7WXLTfGWI9ZMj5yH765
Xco8OSt3iY+DfTbjm2bI3E4MphvcEXOp7dfVzDwP0RozPe1aa9p6cFPFmB9GzIY0+wg6CX4mBXVL
KsdHlSN6iQ1zFb2gEgxtettxPuu2flEG+UUR+weE5hPgOUttcl5mAJwZQmB6nFTxaiwe7MiAGyOb
MXPUPgK7MLufq+xYsZdxHRcjDx+XCiU/23BSXvoWF9llMvYF4PUjgsw7q2JpACn3JtIrjZYFZFtC
j5ExjGn/b3TLRwlIyk7NBzGRCO1RBOaZviSBd083/ORFVGMLUr05cP45CpV6Up1EUB8DhxmvJDds
McUrbEmaTkRAqNuKwT+3BsEhyIwMLTqWi3NoF4xhp9/Mld65UswpxhnNXqgpTJHQxIjtfTgtnSNJ
b/dwTal8Fbk++QqzUTD/xY7/3GXtXgxSINGGj6cQAqdRgxqrIUu1fOgzUIU+/Wnh0SkhDYYqSTkj
d4LMkliUiP5huaLArvvq2tntieiTB+ERNFdYe2mi6lRP/U9rOvjPIEG8r8pzfucBokLZXxMY3wGq
bDiv/y3EfjOMSgu8Jg6UviyJieRCOnae50geTdV1F1bONEw648Tn2LPuI5BRZckgsXYB8Pt6vxgD
CHf6znpok003/vph+1DjOIPMHQzoiSrBlSTsq7DHaC9jVkGoQtOWNCfXR/RqMyJy6ZZF1J2mdLrr
OvPV49ZRPoZ24cB3suf8NNo00maK7uJBoM2aHsrB2Rp2kwufdWjNqA9j8tC8dEp2zhC3EAGhV/im
ekoC9bE4IW9dCkPU2PJz9mQL6bdE9cyHFqTWxepKhqMygr3Zv87ERJ2SZXVqVMQETyMzFCe36Ur9
p8g378JdLtHEXM6ZBGEX84nIc1hdMSsfrGk9+LfBONcRVNoRrhkWHFbmpAk+jp6P0hlvg8RFYSGU
Gtg/+K2LlQgqrooEiyKK0DRvnxPVHGcU4LqGFVGArGMiFO30Kt+Fuwgx3O5/gVuxkpXltDVBtaNl
egiUYo0IBIo4xJumTI91AD+l5tjsmVFt+atYDGN/Xgp5zkX5o93pNkBo488WDSetw0YGeueH00fq
orr1ENiyWJ1qGpLIgVccUegntI4ockiwpKw9dip7sAr+CDXQxVR++9q1FRaRGAQbeYJY49CjcdMl
bGHjeHkwfhe/cR72KFCJWortEneLx5q6GNQWayJjCyuPt4U3MeLkz6/MhHw2AlcyFvGGwDCeRMU8
MIsqezc45VNlu8thDK27Jq0u0lSHMe7oclfNfvTk5f9yjYNR+lZBrAHifjdJDi6EtH7q98ptzlox
pvNot7Gr74vB/Nk5YVGI4hj6Im9u5S4i4ZxNskKVghS9F7117Vz1rwgIaiklrSCTyn0zjO/xXOAH
KJoD2IN5w2iEUC6v4gmzailvvCw+JxBAVI5XOQry1xp5TdzgKzZwdVdARBj2sLyY8wVkRA3ecWqs
5SyHmDSs4hpPCHYngFTspdrhAnDsaait7xR5jNN6zzZrD9tjEsqd3gJc9N/5zJ5kxuKhMd+tyhWJ
Ny3o0Xk6eDo491ZCWIy1TRQSV+S/m8DWnxhW6cTrk3EDatLqgfJz7wxk9agIpbkTWQnLyGCzGNzT
amRQoXaFdF8BxBD3NlTOTgXqrW0qoEfBP8/P7lB7bEuf39oAd8oNIelk0EFuGl1ixOtR7LUVMInt
zT4eEeuL8a0RHXRc77GtsYY5zVWEVC7ePFF+Ty99ah+MIEJwRsqy6qDwNdob28BLiQnrbodHVuFH
t6bBLCTvkasAWtCc4Q54d2pESmREsTG6b6m6msL+Tv22P/Ip2lsnXaZTXmffY95jSlbotQeP6wtl
xzC7V3s2JHLMZ2+C6h+zwY5xYGLC72OYeRWC+FFMv7aKT8rh3ZAk2nglX7EUX2uIim7GTWWmezBo
X1btX4w9n7O8Spgi0yUJVT+V4XDqQtaKhDVQgWPhDsZPlQd7sNUz4/MFaHmLsRo2c4dHB98hmD4y
UcfxvoRB7Xcz/NGuOecqfiejwWP0h3izKPpLzLF30w7Q9t2Fgz7AxDNa05sS5X4Z+RTGGKxbdAxB
JCjYPMy+OYaJ/5Zu/sV7+FmqBptki7QTMnIx4OJaFvxdk8cmplCaB0glb1rvDlTfv3xK78LCvQ9V
9FgWpEqi+psAr95AJkYsYMxDogek53n6TEE6o0XmuB6if62P83pIqHA775uymKYpQJmT7aPMPMmh
+igG943AjS/dDLifg5o5PEovORu4nNh+BD37GPW3cnK/8iq+S5dm76cpdH3q6Wl0t3aCB0DPGuOJ
mEYITRmT53nnWSn6r2JHqvhH6TrwSuk9bUkwFAIJ4AojTo/K/c3GjmDVyP8v8zJz6Mu1piB/5U4u
7v201KSJlSxJ7KZPL6gG/Q3It1sbiQQndvpa1RRzvbvggrPc8Fox3bja7C+Yh3l4vNY2RVV643vO
Rlhhd7W6MNpmC8V8u266bY0gJEJ5JhXSFjvGrLSI2Wc53CAfjst8dYJJtlqk+nnLP2FR22iXOa9u
cMTbYTdBXUftHlNCFf070TCvkjdzR25wfhNLOWOcGx90pB5Ymn5T3Z/1NABKatgWJVozc3K6hxqf
5owV28dDuaHb/5LAukONJ1aR832zMDrGvdpfVFV8RuTWFcvwikoLk0ra/aUxmjvboOb26NYcoqpw
CYN2VOOTzvVH6OLgsRTxC/Wpb/p7wVag1fGTzYpCa4SL1JyTnFLsOeV/Y+I8oBbftYzAlN1fClzZ
QGY/Y7vfD2l6W+TWQ9Ctju7sOS7lPgG1OTtY+xokelN9jqwQ7aq1p6X6bVCNjUFzW/b+v5aEPIwN
T1Y4Hluczq7RL2XvoOhgvWaRr6tMunWChG8YA7Y027N7pnGAOzhB3IhIs80S6xaOUXUaUg6swuem
UcahwUPZywLzRGzd2mybb0rj3QwPDAEV9EEj76wSkO3SYdVp2/qUFrhwc0bDXYI2mhoKhRkj0pxk
RTBbXt5/lgA97Gb8WoDqy1XWaMXNqfVCbHP+gxvlu3Zavhyr33V8id7qNP8pRouclJjdZuDT1Az6
a4Q8eKPd2jpZdgIbgOz4G+EVNICKJiUt5s8pnFgNu/pJjPoQmehryBl2ZwGxPOFyBy79aSpbDqGY
j2CMfo1ejnZk/cTV5F0xUm2coT3XFp6VqAh/OwZhF7NMB6z1CNLtvcvKW5SOdcgko9Zx8ADsjuK/
eK6WuyXA2pt5uM2qhgsFvmICbq2q8v9Mzxpyah7qyX8lfR04wQh8elY2IFamQg2pbzd5PNgb4omp
bsliOWExFxznFtRdbNJHJx5+Gjds76LZTvZZw4x7AVO38Tso8rEzIYxQ58VU911JppPiLG9an6nL
+Efwkdi2Je7mImfPhR8AUUqHIjYHwrQAMmzt4icgMRiFuLHPRZ9EmOfQhrhlygiz11gD8i6LDnXY
eueu6NgZpeLBBmlFB8ZoPJMNFUA0Q1oiX2NS8x3RWG9YlBB5eT9Dx9VZVVCcBJAMPJ/oGkTdUM67
93YLcHYQxC0hicEHTngkwXVth7musbvbtE/OfiT/Ii8na9XZ9xkMj4X8Ts9cSouEs6xiNeSG+nuI
E04J9O5sbVt752p6jlCiwyfo8lcKuKhF/w0BDv2uvvODngSR6BGgwiFp1Y+FNaw0wMYaLqhsIZpM
ZfMp9iTiwGofMuCFkE8thOEFyQUSaxSxVdCddEHVi1DtGjTZ1avn+2GYfptovhvQ8wJTP7sjN8y6
W2xXoo7XvZDbCO7fPQTMjwvRs/tejr3+FVP5aLKZXURATofN1PrGdQewD9WClDIIsuVFgrpmjT4Q
NKuJrYokXkomrRjAh79wIa1tG/DVgRmPCCVt1pFthuUF12QF7Wc7Zwk7UYwBLXN3gixkCqtm3k1u
unG8hhCWYf4PmvElTeqcaco/o2p5CIp+RCFizrYa3lsnpijpqhc44sinku6DuNFnlUHTKfILk7AH
4rY2ntNDVcnPwm6+3QboStruap83d7T56nAU4LN0VXGJELrp2d+qEbGeVd910w9QZ4ww5IQm1tVa
88TJIL6Jq/Y9l4yai2IZT6WGwOIUpEowRYtOfia9m1wjvIuXfn5UaYMTtkuHjbZZ4AnkKVqCw4z6
62Tmg48Nqqvzn8GnI2RrfVeNFXlyBsafYz2YnvVObLk2ToSSr2/xO64eUW34NT5ySruPqQJwsseB
A4Dfj7Dmj1BZVnCJgYbTJ/GhqPpLIqiUM+8mA+GofPMWt5h+Z8OKwSejZ1psLKwphZllvZNoeYBl
TFnp8Pdg3Eh4S3Gfarn6X+UuzKc9tRlJ0M1+kiiZ0uwaCzNtVF8DxGsYdwzYsgYODVO13+1YTcyU
yISYhmc7AidZx1SQdDrlRG5s9qEV4ATSfik96U/IvLwhjIrFaklCakKizUBYa8D/6DpoC37gQgey
H2O27PNMJJdJ+dQzNgWRzwFV1wZgUOY8egUJlnR2z5jkcYMF+M09U+lrJdQdCT/DUUfudfaQWccL
yKMgAA3cjv1RJxi3R3/rSwiRBHuF6CdSHCeyaNh9Qm30A3L/FKcmVDSWFTFKlpjznJ+mQxyZuTOg
KGc/kAkycJjLCohJXT23CS6vPtKfah3L1xk56ZP6TTgnAa97xyQjySjKEdTQJH84HvuANrrNTPwc
lN3PMIt/DF0OQ8e5KFX6NuQczWEJvr2KygH76Vi+p7q2d+UYhFur0PI/GVgpAv3pXBb2K2mkIxNo
pLwuakaArTF72v4/saTOntBu8jTy8N0LwvEmNbnzGKwuqqIoLm6IhR8ECzNaOJUxDL+kLR5SpC5I
t9ujWocECvVhGTsP49w8tiG+WUUvt+C153jN9jHkjSFPEKVjp2r7r5iTiD4C3ec4/8YSFWbdmxJt
JumGU870iHgOkbINSteIwW0wUPDYcoDFEm00ImPBgU5BcdYFaLoYOLcs0Sl5Pt6TbGDK2BJn4K3T
T6QI7uBC/uQId7mu0AuBZL6QnMrmOSZStzarMLAC9VWfaOUOKdJ6v172C2vZdFre0LlwMpLMNAVP
VHwJkUAOoojgoQrZVzgZZl1csj3z19jaxyArGuxnCWfCTTt3/2onvWuD4tPJF/RUXoI8i7CmOiIP
ryoY+qmri2GYuCwPvuKyI6rsYeqSw9jJc5JwoOUCQIrmGAndjgmIV+/40j/UOL3rnllOCl0yNucy
RkOyFOriJ8PTYnBFhTE766YOf6sKAoofHExdPQjx4qP9ojc8GEIdCsfaSpQeC9k0Ttqzyqd/sNNO
7ozkY+2BbPrwXgo8lTPmBG8RR9vLt75f+kfLZjqSQC6SKX4XRguY9kCLVtRoNeCHKXzrKqSRPTa4
KcP4Blyj94t3vQT/6TA7WDZ16+wzxJ89RcZD8EtS+z5LhoOXYDmJgggIR3EXZ/MT2or7NB/uyTnk
mShEBKAUyB/hesmph7qMLAkIPa+imret59x3uHmELA42i5Q8QhseuJ9jCT1Txa8lEqsa+1jlONuJ
r1Xe5ttsQs/Wxo92YfEdZuMoBvK0vnBgIU4kejwyuC2s7E1nQDlm0jamTRgPx4DmoMYNUMGKtltx
mhyapvH/M/CCICO177ps3wDtXkTORrfY1GgWkzG65eOkHa0u08hANIQCBAFTncnIiLg55uvM+TlJ
vU+i3OPlYsiWWPm1pQLC7BT9mHkgGXKSNOG++6YMwm6761+Dlqz3KbwE2v/Jc+xwYGaWaDn5CgYe
xMkaNSwQYraDxDbkxJIUAczCRuzdeQBl3/3lUXtsg4BwHSqc3v7wnaeWIUWJRGRA4W3m7F2De0F1
9l4Cq8NwcRmJpWFyvRkX97bMh4epIm9Jg7oceY6032grkba4CadNsC7iA7nW4mSOF7r+6tbRzVos
htYK2k6wjUTu0Qs9TOyVvHWJz/N0c+uucPmUdVtk3/Z8/1KZ7US0HEkkduDd49qUPy3Q/rkMLjb4
YasItgb2RReU78b2QBmMu5nJJjQoGmVIwtL6bNv4LqjTbQGXmtA999jEHQax6KmKs3IjcpYEQpFM
5SzagMRIoQvZ7yZd3WaJ/MmG9lsMOdBf4LZUB3cRhAQ5IymyarEnvXtmZ42zDXgU2Gt4c+0+g7zh
d0y9CXMzEjsmM4LIRzfZoK+Ei/Q80pCCb7pzmCP38mUEy4n45gTL9AHA9NuISKwto1PHEnWiXNwk
9rs/kN0qqm0OSilV0VERSrKotuWk7O9Zi8J7EX8y0VheUdGhYwpS3AWGOHJR0wybeVNghsckCWon
kb/BhEmz9EvESjgQirR+6gOigYW4g3tKykX2PbQ0rWX1YQf9Y1vwq8nOYohIjiuzWb1bAiTxaEy6
jVlyYHEo2uvy1pSs/8JwQO8frP9OrHmiJeK3YrtJ8nMUMS0odsYlHmiMAGUgGdEZM6UhQOEVJyiH
hf3s5WbZMCFhS0zyA7S9uNtPZf8GwhthMCleQdsTQj6694Nn2Sd/ZSeWHaF5A68Kmrn3Os8gQnST
8c+usFH/eQjQHJ3c093C9bQfNJKCWbBVZXoTsiwml6fy5yOCtF3BxHJDeLFBMW0/1W7zhxINOCfK
8on0yK3v4UVLjftfznyNLkNeckkgFHltm6j4v6SdrELPQ9Jr+rm/kB506y/9b5KspvnuM69+0sll
kfrZrO9My/prQIDIcmho7N1KVWqcCSF0eQ2B6PW4zP1iVyziX+C6m6QXZDSyvwhQGK4wE+N79xYM
kileLsGUb5bgVwlE5hn7B5ASYUzSAnls0rZvO5buWUvSFLd7ZWe3LOsFxxfBFrbvXJjmLBvLeMc4
QQQrBF2rJHKhul1Q5kIMI5/HteGDAIaBMEMV9e52lxF8Sab1+jjRHVbW48Q+CEgbCi5PBm8eu5kK
1mLjlmfUFxw/cfsQrEOPamFMrcSagdc/6R7RWb9Ow3/FPH5IdIZEJO2jhasGnaUt4Bh4BUZ1J3n0
zHAUZGjZzV+jg2Ocswp3w49q7j8gqW6qCO6BZeHTHGfrybPTp465ZZy8ZaSAYdOPFu/BML/mGGe4
QQtVkHysq4c6xrxBbGned9sU3UyglrcGgLnthL+mVTdenNwRdWgxdFhcqFmYLxATbRJEODSigcOs
+iWM/LOxXtsF2xEfGzMxR32xzENJ5e6DutyMLh6MQO9F+SaDHKIU52UfFoeQZMSAEUUm261bsnkL
1NGJTL3LS4xiMZkA9TjOm7GEAW679jWvinOZ5P+xHCabuHvGJY2qBpUYskE9zEALx72Ouo+aRWwU
siptV+tvtOxjNZ6y9I/dDkg9cV8u47705mj9Mm+CpN73+Wfi3NXIX/IAVl4GdB3AT9XPO3t8srgi
praiXjEkfkMdkOKr4nLtyoSsm+XHIRtgs1jxY4D3tLeR1jNVugNm3qA6pjyJvApauOdcEZLcOStp
daZN3bKi/7ZD+8XqV+wPqArH5/noufpuyuWQ1eCKcB7EDe4qmjD6ugNA4B2sMH4ruu4uR7sAiRfj
N8l6aEZuyvjPReHOJOBHzTiCs2jr5yMtXnfvaSgoKiGCB+W33+4xGrL476x3e1TTxg9X1mOfMJLQ
0dVlaAQg5NdOSAcSHQlWATB9hubGQlrJMnZTl5hII9p2IeSnE3q3lhzulrp4jojBXsO3oACL7n6S
zZ/sUlYz1YhSLKE1UoHncHzSgTHIp/0nXGdHqxFus8SJb0bCIPqo39P0MQwnJ9QW9wHsslAvrH1y
dRq4ggIbyFnEiAuxT9fdL1P3JkvUBqWJ/grXdw5C9NkrohOimYfEnIBJyaPskuIyW1OGDlsltz5Q
F/T3wxMRtCxyYHZvOof6rO8AiDnw5E9VSB1P65RfonzazY0VXOauv01NMsISIxyLCcxvtL4gg4Nt
QrOc3TAh83aY2Qh7gVF1zRg/3XLT6Y2Oknu3nlMYyUiKpgrnIQvOiXW7Ko4J1cHGznwKDhsFLTKZ
wUIvEKDQmsfXMK7nrbLRvQkRjFdXI8uPbPR5eY8OfVibEuVDhGKn5h39qkEZqBxzwAiEQtSP5a2n
cb4nqsR+kFs4EsnhW6+2f3mYE/lkikeHMc4WDrnc5HP4ZsHBG9DSvdqm9tlOxSsgbfxIUse5Rqun
mpir4eDzeDdNugQ77aEuQKfQoyyK9Ckohy/TTTjHXIFZxMnxd0ZhO56WpRn2Uav17TyN38MIjMBF
EPNuVUsLphPhaUw4a5khJQ8Hy+McTqdDZ03WvSf9eo+/n+VLQmxXO9fAUTrDaJvxxs0Q0iuJYeWr
WWkMkNE1F627t9yyECNUyMI0jc8HHTgJ82X0S7PTHge/gkwm7RA6rgas5dvMUASKT2sOjiPEIuA4
jS/3kWIYrouwuTMtZoxyIpsk7f306LXOS+5gBxI4wrdpPuNkQ05B1LWzZ6K9R4L5ljv4kaoxhDIe
6WdfFBOTvSFAsjlM3KSoIZQOkEw5Mn7muvC2IivmrcyiHkxJC9ahYGiu/Gg6p5VAuTLguSlSXjpv
xVCUhNStt7zHyJXVz+RPPth3qolYcnSmfsHgFNPKMafsi70pOSSay4x61QMPwxaL/Be+MGEpULgm
hsl+ulsQzYeOdUkGfUnT/5F2XsuxW8mafpWOvm7EwJsTc+aiUJ5FV/T7BrENBe89nn4+aCKOitiI
wrT6UqLE5MJyuTJ/IwUvigG8XFIzkLzgBWsTUIWuy8bRpK/Qe3jZRwK5TC6X5p0rlWRMEqh4T/+U
/IgcXdj6tehv/T6GEozON0DVAiaF6tKSLD3AcO1HIRZnbfgFNHOTmhhVw0aihQTxHqBwPojHBjf4
sIEbnlnYuCXBs1v6PB4ooJMkilV3DDIToFB3K5m8QPU4jJE4E21VVfiEOchCbssa11U8xwXdem0s
Z2ch9JLBq4pRbYwQdnWi6E71c3AuNWgZ76yopq1Z9JhaHy6fxrtH40rDCG7X6uWHpSvfMlP5bOvm
xs/65zDhdAOnhkpGcMD9L1snrr6VAUajAZ0cfPpgJg3eqCFnU4YObnkj252vRhsNcuyqRxPOEfSf
DYbsINRw1ePILtBtrGtakk0qfKfNbq5lxFFkxb2lY/qiOdQlS+W7lLAaDLXYGEWHvoP5WQ2IPVdD
9AY8ws7cYNQM/BhKbB8pdHO4B3eRlT5YVTtyzkjgm4iXaKm/BR6AkcYAvgTfdCWK1PqgsDxSPvjw
WmVnBT9i391WJFp6rz+5QvqEPt2aqvYPjdsy01A8k5vgGGmefODxSw7nD+iMdumqLaLvAizJIsWB
E3+4+7hG/4MKalIh4SzEwl3tqT9al6552Tyh4woCEdlFD0afXvzsW/XDBLRE793uatAYQ+CcIoyP
uAAPHqCWVDF4CSWbPkGAL0MwrPO3deZsXX14CvNmP4CihNvGa9A4h/1oC95RG0vyghosLQ2nQa4K
E0XsKsxRWJ+HQY/M0oCwGnkDFnavQxDssQwFUwZQPzPfTKrwq76G36EgtFp4oXIXBu8wfAaaVqLK
gmstqBN1Gt2UNOC2Evk3m0JFWxFibXWn1nCkdE+3PoxeMJ+SGC8rsQCVG5eJgEpJzkMC5RouGL+l
Ztc41r1ltN1zoyR4QLa5/mTgJ3Wr0VC5LUykJ9TR6x6/QuGmKvpqD7Gl+zBdHBArNapw9QLKiKQt
cnQxuqSem+HqbfXfSkWpbq0A2bTBBHlRqRVdoUzBU16sY54rA0lwp4EjlK1qH1W9t8vamAJG7SHR
zWt52Mc1d1fTKtXJy7NPq0AFVABwuJPxIKGIPaSIiWkx1s5k8QPMCF1W7wzH/UTk/uxad2nJK6Ju
pHe5QtAErByUMk2QOKE88UbwKfnlLo8SkfIS9NtUDxmBof+ijmshYpc2D0KqpvuhU3REsyNzA7Dm
QyjTZCsV7aPXW8pN4MjxMRcMjpwspkCMgH2B94Vhhk9uL2mbIRkOVeCva+qlkETZwz3itW4e7yS6
2Y5jvMSpxCp0b1kDL6PZg5mLP/AROTWW+U2Xe17XFc5ZXjBs6sR4TSWAPkN8U3TBTolKeGMpFR0D
7o5/A83joPHcy5CCRN/1xiiDDYZS3BzausYYJ6G0xDmx0UOuAYEJJfSmbfJdokrIpNbPkuB9i/FH
IzMkz0vV+hzJ0TkapGcJlkuZmndli90jvW49AYRiOA+mhOk9vYSKrNtvMJwJE4oIBklXCHOYA30X
isbeaLU/LD18wuZmLdKEzMnRkPreRDke6BiMgAV5zx1zl4oDNmTCI29tqnwmN3WqswfcFqGbjH6l
aukNuiHJWqIJ6ErtLg75Y32NhNSFekCDX9G23CDf+gz7tMaK9ljEny3YszYYfI1ek3onaMPeLZpf
YcXfAecmzuWXIkTjCoPMH8KoqJXSpKua9l7oEvT30PXRrU01GleTJ25LDdMfLBVoeZIrqaTfxt43
udUauhGizzISYDCmvfRDbdoEVOBnhc2OnoNja9EK/OaCFHOBo/O0PHaasW/F7J0Oz141vA91ABLp
Ue2sKgeXyvgVn2U0pV26AV3KaacFNDSrE/nKU9klD5kzkhOln1YA1chCx7R2k02p9j9EuvX66IYR
a+ZW5uDG1O8JOtRmEPBVcmvONEwnOFIFDYxjaN5EUbVGAOUl8SS8bwTjrLMQbfquv5Q421tt84JU
M77KaMRDCCO1zoutkrYtuKv+PJond0DC9nRl8OoSSUTEDzXA0yH3IhJwbSQKbeh/1CvUynf48xzC
Kn5xB2RJ+yhEdyf+BKR/i0PWvgI+jIUGgm4UPRVBkABeS28dgtR2bAT3RTrK4tJ81fiDMxU19rrE
hqVQUHzSJRhIHXyYFsaFUPZrR8WiwPTfKif+0eV8SCMBO09Xo+0gXfSmvIFBFNqppu0slANXXVyz
8aOjLwm3OEceUzWEF+5tKabvMvQWBMCHJjC0TRPzeHGQzUXMss+qbephXIPahQzAqBk2rvJC/2x8
m3R3qZmckP6t6MZJurLDrG/risAgqx9FJ77rqEt7VEDMqv+WYqyVCOmh4H0sRSjJp6hFS78Cjjm9
De+VRrl3U+RBetTTxGire8bdaIYh14APKQ4JPXYQLM2s/5W4YBBxBdI16BPe8CtDLgvn541fPA56
WiBHgS828D6tBKlhkoraPU+eILsf6JUVUAqo16odJkh6Uv3BK4LeGZxBOLpPUhnfiw0t9sLxkUOU
7kueeU0NHFo7Al0cTT0oN8kfqBYK6WhRscLdb4fT2r0wEi+yRtl0A+jwp1TUPuC1jkJSPx0vpRTe
7mRQuSwQWMOUZpX4lHm5rUbSMVS87zC1jRJBp9H5JE1uMoDHLj44kad9z8wUISl6O9IvQwMndW5w
sgmpD+Yo5/R8MRnsbCx5awv9msobmWAu/kDGzqszFFC6Y97nB7C7ey/0drpKN4rEDf3NkhoFJVY0
EMpVSh8q0sUDXnWBAZKvGzbq4CWonSJAhmWFp90bkGDjNl95rImQ9m4vfhe1s9maZ8n9KWLIbDln
c8T8O1iXQcvhwAS/1R4aNCdrnjZIPMdjsbrfRwr+EaAsqcMAaT3mmFbJrRLYQRr9DBHsFnlCAUDb
CbJwK3P3pmb7WDQj3MncZy2AvIaHMnqiz3J/ipkbJznlNNm8jnJa+LM382rdcrxgebzqhmLTqM+c
zuvSeQQ2UZdwR9kgvXwLpPObqu4Neg0ZsJtt4aGXhJ6UXr1Chlx5KEDKEDSFD0MDov2hJPXRU96o
PDntN6BBN5HBdSdCbJTjJ5nyTAiFE6nS41AUx0i+VT3jD3x62YvJJqw/NRDxKvawnXnOsBR08/s+
KtZIaVXwPRtgLB14krSCTqn+bLRXg03fuuN7GFgZryIBNVGRgj/yHHE3vjUBaobFjzx6pX70Kki3
FMteapZfQxe4eyjwKHQQaBs077WtZdi4qLDIdM+/96Jr1yhpUW2I1x6+ZC2uH0bwjjrHOpBEcELV
3of0a6CIKmotei73IppthX5Cgmrk36uoqwwgg33pwZHQjnYhi1BIFOGLN5p6q0HESt07VWbJFW8m
rxVstPIiPkGqheBKqrhteMmsEpHLGViGl2uPfubg1FGc/Lh4T7v3QLjNE+/dSk9Cj69bcoj0AdM8
/lRe24Ac12quPjUZ1di+PZnDCAa+45Rcp/jehqq2quO3DPKcHuGG0ml3fqNtfLwYEtGk7tmi9jNs
2yRedzSkLP0mRzUAoRKLZw4F5INvCs8W9SSKSvgx+3YZPqSx8E2lvFUZ3h+NUEECi+8rDu0hAmdC
pmCEFOEShKNjIH1JcHYoNjYAV5wCxQKgux3P0Sj1wWl12KVDKcXq5YcTceKngrYSmnsHkT6Tfxwg
oioDNUd0idLRkajDxOtGapFf0N3PJBYOjou4FvXlso7OQhpS/6reyyb/Iy+z2xDWi1+9m5lRsJj6
XSZTYEK/MjIfUMWE4J+9p00DwgwwPY+YUX3HQLtMl6NfEg5YuPtC50TbHMl9o3yiJnBqKHG46NDg
ywYXztTXimm8G7B3hKpFVQXNJcfcVIOwa8duTefd/KlLJMJnMpNvFeqhaZHeAxSzZTCyaYMUskg7
e6SFZVj55eXJYmpS9GD7Eu1YkBSigHi7oj4DQFs7YvQRl4wlBuRd1fcUjYAPj3zGiqfskzji2HSr
pJeR8MYfm2EYcGxSpExD/ZfCSqnq+GTGLxkqyOB/YFabzA6ida4AgCRaowGAVuJbLcO8R58RhUkF
UB67gkf1TUZn0Pe4GNpPg13IKW7j9B1mJgTmkHPMO5WBty+7HvdEF6Fj69kS3UOk8n9l3pGKoz24
N3LzhjfLhg7iTa3nUH/QngEF1MftPRba9Ankh1gwHhoB0CpFURFEKH0H0g9I3zWGLzzBQkRQ2ux7
FQ9vhe4/iQj/l1Ai28q4yZPqvQMf5mTfDEiIcfxII3ArgUvU4/YnhkOUk8WNJhzjVLjvpW94IiJ6
eaxYvAIag2qAe2fSHX1w5YWa2Z10l+aUK0dQD4cHa28vWs+Snp3SAZW1ql7TMdzUCGX2LO1Ey88i
ubeToAwPUMvNsYUxjT8aD8IqKplS8NkG1XsPz29lAifX2vAFJCk+3e+CgIS8iNgRckHa97gGuAME
Z5BeHCd/wKwRiY4x8QAuj3WSdpKoEtXhu8YtQurGJQmo1xuOnQSv0TwmSEpI5RNaxqj/PIuopkVI
I3vWUXQwB4AiZjr5LwujjRyMoxghzhRxXhmeslLg/WXui8ZjIaWqAy3UXee9vBOUOw1ZnQ6rBlU2
H4Tgh989QHPcJt5PigpoN7WnGNA5jRbkSKgtysPa9COKyPpW6Z9kB7W84T6WP/zhjNw+iS52Fdgm
ZOSE6LKphQx+BmhPfIce7j7xEHAAUNtI5lpwOdL9Mw430G4htpg+9tVc08YAIBdYhXxwNHHExYGq
TyCK5L0tGGiEJhGmLslasch6E6A23Dm56Txx/G4jwwFiukVWa9up4a5EBIaXYthyFoXwRHTvuyC9
6aa56YsfXfs9QwezLp51KLqRY23kTAVVS4uV2iy8Xl2jtvSGmdp28G9dudlTS9xHyRlPG75C/uhp
MAak94Tl20ED7yHu8PI5+vnBpw3Uk052eHt6TY0NTnuqdMxR8zdHeYXh8astjdc2NV7oa9MlzUlk
6YN61DTE4inSUVqOgw2EqJzzFLIkb6y28w+uUGz9KHtoUIIt0E6oRV5Jgxc+oK7NkxIj48Y4dTFp
gIgKTZEdRmx+i+8G9V+z8japdtICdU89cRilqsUU81dssQK+ripJ0MHgQg0Yd6rkfPqTBtsabZ5N
lRv3ctbdUUzipeHDROeQgYT/FBTtGzVE6AFg99pXoFAbtTi7ycu/TM2K1XSUAiBtptY9/OgaWORq
+9a64uZfEC5ds8LGxo7qA6+RQTkPYJ3/ValW0EokmdizPZK7AzgX7X8ZPWxpLI9Su28+ZOXd18//
/Mf/+j//+2f3X+4nAKOod9PkH/hDPaRYgpb//U/tn//I/t+/Pfz673+asqxIkmzKuq7KhmbppszP
f34/0yLhP5b+lcdNWGV5jolyhSZvFm9lpRiX7/Uo0mwYyzJVVVI1SZOlr2FiEQWDBti5rck2TtVH
wCRrwNi2t+XFWhz40DZM/N1CVHNucBdRJ4OL86S1gtKgL3HvPNb9CkGnbfLUPARERasLpaejBLLf
BnZ6cOyF4OMvn35ZRVZMi88qi6JlfB0yB73vji1Qmxxlg8baChrNDiOCk7f3jvrd9Whz31dRREOn
N8ssKsrXYGnh9VDhafrBO+ex/xkHZ+iHq+tBJH1mSKohsVZMBW/a6Syaqi4MlLkzu9yAWNt0TCEX
0Rrs5jlfDzbwbkBT++7jetilqJNZFOHJk1jxKCwATGUImHQkrMVPZ/hxPc7cN7wc3fQbNq5fawnA
IXpYvvtoSkDn04VVMU76dFFcxlC/zlMCsyikhp7Sou/2hoO3skpb5I92QGXJ3V8fjzS3Ai+DjQO+
2Nu9pNboKBMsOnVrYVXu9Ad1RU64LezE1pa2+Hw01E5Veta6rk3W+2DITZUZJdbVtwa1+Z26cTe4
KsBa3VBV3xnr66ObnS1TsjTEPUxNlCeD0xRJtkCzpyNwAMJlw0ks3eqDtXSGjDPy24xdxBlX58VH
9PrWaiq603Z/RNPzHSbaGrdE1nq4TnbIhq+DhSUyP20XEScf0ih7Aegc90e5yV+N7bBHSGdXnviI
tr8YbXZzXQQbj9CL4YmQCQQPIReu7DvXPaIMJReIVyxMlmQtfMXx5xdhIr0DyJN5Ec/+FTKNtm5n
zwiC21SDDtoGgCr8PFvfB3uINjtvYQ4Xgivi1+CtJRrBMAByRkUj3GepssYqwNyjGZY8RmkmIwxt
ot5ZwJstImXhVJEWFpAyufpQWmhKr2Ohguclgd9BVrP9b956PDF99EO3y5MqjSO6smiVca9efO42
9EP81IkZHJxjskW2bjXYcLl3S1fsn9vsWqTJoWkIUmGmBusHuZNnB9jzCuzZRtsae2+L+fNPHs13
sU1ebQN4tylVrRO72kW78vjvHweaoqiWqOi6qKmT4yDsDVgvCYpDJVUErSy3Am+GBFrE3wijiboh
yorG5T4JY5mNghFthZQ5+jdGHOxFaJJNVy4c3XOHm6bxqqDzL1sIin6dv9LzaDXBBrYrXvXCcwhS
EUPl1fWxzC1MTTc4PCURkb/pCZopJt0lHx6ykXx4lMKi7Hw9wHhQTdfGZYDJ0RnootPSn2MV1u+q
+VpRYO/RPA7SN9U1FiZmdptdBhv/mIslb4haVISiS673RDkVfYVhHa15KUMY2OCO9qieom9Lq382
rb0MOjk9U8kTqFS0sY1avPfcPftH6JM3/b3yqBxx9tmDNXlJb65/1dn74TLo5CwdIEyKTYA3HGz8
Q438wxYaty3Zw23yDX/fhVUym/RdhJuennE0wOLUMO7Vo3X+ikiitkdY9QY5AGtl3rdrfRvfdy+w
8f7OPXgZeLIJfNN1dTXDSNW8NXfxHujWGt+zHS0fW1i8B5emcnpkxmpYDxAkUCd67G10vPbhY4r2
0g3AjRUQuuoOE7QfCBovTObcJuS80lXNlEYEyGTZWlLkIodAI9879cMBeoRnh0c8K26z10L689YP
t85mIag8szENiaMSDJICrmsSNB5imtgCrZD6SKlwS/PS9tb6LxQD1sDCl3bm3GVkKAxNN9EmNc3J
ei08PaUGDCuJy2gHmG2P19hWXhF94dSc2xmyDDbHMGSJ4amTFWNVqZIMMY0WwKVr8zVn90NltJ1V
9Ygv30K0mZn7Emz8yBcHTtrUkoHiFTNnqMK5B6fymBbR58JUzUaRRZ28mtuNx/PXKB0QiH4o0JpB
26I4NQfhDeUf+PcQibjSpY2IS95KevgbURVWpKyKUChMfRJV9ofBr32Eg+imtTxe67O093dISSjI
lXLUwOPaU+FdiDqzLBWuVNUUZZ3Av72YmzJ1/aSjQeSF1p021pW8yCtxYDLa11JGhVpzVOzejbR/
H1r8bDC61dHVp/sr1FKxsDXHMU5uLxhMok46YckgtyeLKXUcqIMBGopgAtCZjR77svlw6vr1+qiX
wkyWUW0NOjbUQDIH8zuAa5CywBVQgP3PokzSNHEQGncoYSDHLv534b3ngRyHE3I9ysxiVSxFMoE6
sfnUP9PSiy1RObWVQkYeMf09+inbChXe6xGk8Q+dzgoVFRmgnKWauC183Q9lGYmyJ1OCcG7FnbpT
tvWu2ZsnOE94wG/FPTKd1yPOzY9lKKIiUVohGxt/fjEms2ykvI5QmbHKBAWjhha1/iQCmroeZuYd
pliGxZlsKKRk+mS1dfwFuVBT2sdR2lBtCUnDvtkZ/kLyMDtDF2Emq43mlpOL42hQT3xSEGoSsbi/
PpI/k9PfpugixmSKEqC0mekCgyo3CLEf1B3aD6qNUbp9wHsT08vtYN8ZR+Dnu8elqtvM+FRRFDXq
AqZoGvrkrulVzJfTICA/BwqYldlOrYqFl8ZsCIurk9+vquSVXxeEZrk66hSUozpN3fpCus/7eukk
nFl07B4FeUyDxW6Kk2GIgukE4aiMjvcePYZ+gwE1NLo1kkZrZ4WNUHSXrrOdtnDuyzNX9WXc6QbO
JK9VtZ7l0cGt20no/Zzq7wAD7i27s80VG+CJUu2ZtpNIh2i1nG2Omcdk7Xz5AybbwKmhywk9Hzdo
oTZgOGbtM8UdJSxAYtULK3XhK/+ZTlxs7cCpi1yRqY9Z0mcz/NTpMUbhwoabyyvpHygWb0bJUK0/
D7SLIHRWkZVq0I8tNyYVaB4l3HwrYVNs0FleGd/D9b4BPvk3XpBfwo6r+CJs6/QuIG/OyUaBMonq
BU2zIf5xfatL43T8Nl2wFFRZZ2SyOZkuUD2hF7khyJZddbDe4MqxTjD0eMh25cKHHJ9Sk1CU+riI
yYLYFNOXN+JoEQuTRogvKrs8Tze12N9QDwBmLUL+HWqvAYguPF0f4cyxrEl0RiTTsiwFMsfXz+hW
ghwKScBnlCvSSGXUzVbBh5lSdC+YxdKszZwt5HkitHuuHMmc5hw1elhB1SIq2ug/rPQNhvH14cxd
n18CTM//yneLAgs/Wwm3vQ1X60wzk1lD7xTm2UBpZikpH4+q6bxdDmnyBWHBZaLXQJPMUUlfqaW6
1xPruxmp7wgaHdA0xYasrVSExbFQuT7amf39ZbCTPZDQyPDzhMFGA0oZD1X5Yxje/7MQ08vAE7RK
/lMFFnBDlaFinVhoB6YL8zZzLDISlVPE4saRp/dBZDptUY1h5BKBWLBlTyFOVj7AnD5eGNH8Evyf
UNMrYDAiSA0h86WiMh0h2ClG/rfrH22upECbQJJ1mSQO1v3kq2V9qvYdKvF2895ytZV2fu4/4fPp
yFmsvDOkhV2GC80KHN/1yLODuwg8bveLU1FCDr1VojizBc97wXsCAna48CycXXQXIcapvAihqvD/
TZUQcBXAAwA2iA1cxpPN9ZHMHkwXYcbj8iKMmEWpa3h8wtB569Nd0Ejo+RYAIX9dj7M0nEkm0lUo
0Bb5KBcXP7N5V1V7rsDpXg8yV6++XBDamJdcjKYJBge9rvGjVd0nBPhfSRo/5KW66cXhWJQwlPJ6
l6rObei+XA+9sCK0yQ1WwgwrhITIMupVaac/KChPLKy6hW+oTQ5dXWr6YdCYqzY4pM2HQCEtNLL1
fzaQyTlbOmmNqgUTlXX+sTbb77WEis71GEsDGT/mxTShEVtCaCSGor90FRp/z7W1sH3m1zWHAlUH
kybeZBid0TlSaxLCoCUjyh9aV60r5KZz7+PvjOWvQJOxACXpgsgiUCHiJ5LLo0AKyN5KNp6uB5o9
u9W/Ao0f9eKjVSk60rVAoDqSdu3Q7ApVA2bi7bXOsg3YOdfDzc/RX+EmR1wUREhnu6BbkubowyBR
wInEh/8sxuSMa0zNVZFF4/BJXlv/BK7QXZqeuVoeR8Jf45gccBJIxawbx6EMKqi/9Bcvoo1lppsU
h88S3VAoSHsRkVKuMsw/dWhp8fn6MJfW4uTswwIu8yNkV4HGagjgv5nmqxNiquAXf+t7mtzwpooy
1jSNtpzU0DKNQGXySx7VS5CLHdSlQ3Y8Zn7LxNS/oow/v1iIQwLEHUnaEb0x1vTCjbeWP+qtsIvp
Yqc/rn+7+XP1r2CTfYxdliUkyri9smMHaQHjuP8swGT/Jr3sIEXNaEwBobBRXSD33q6HmN+5f41h
snMbvwh8oyNELcNBxPQ2AZInFBDMLfS5wur2erj55fZXuMnO7USw/aZAOEP61NxgbyHrEwW/UrTX
rwca1+21hTDZvkoXGLg+MjeNKHd24CP6nLqdXZaoQgKCATAvKWjuCavEkhdW+rhrr4We7GrS5aSh
TJ/hgbAz8r0pvPoYRdbIiCi7wSu21we6NIGTDYyyMJTnhoGGdJF6GLmddEisjyG9U9NkYXstfFRr
ksL0g+YUukkiAaMUHAGSrq6AuJqkOHeOjJCRX90bBiqP0XC+Psg/uzW/fVNAdYZIC0kW1ckolbBN
tT8ryCqkzlVxGgAYYBmHzRn1BoAqKGXRdo92xeffwfwQGFSfbOjAwaePcj/1TNUDQmF3W2eXrP2N
TNVv22+hLyD1sBIXUG6z83kRbrJDMIJVBAMdp1G8f1MY0lYMUT4T8xB3C+NpSPSFZGT2Lr2IN9ko
OfU/lCMZ3tB6ayV+N8hEY1VZOMkkcaaMokk62Q5oLUn7DR0ZiIEDjoJWg1gpG8F1Hso4+OjMHo/B
GBnlqMJ7KUF5Yij3rRftK8vbdlG5k2rtxLrawDjDvQ+IlxBuspElZcKF9HLlVFX+WfCS18GRIObl
OwXKhxDKez2Tz9xpOwllJri+uBvW8PEQYjxq2AAUTXxXIK5GzWh06WwqLBLFsx+Fd20Yfev1CM49
uGbke+QuwRMp/R62yCsE8qPjxLcRXkVGo2yHyN/DVYg0hEQtRJQRVXpotf7RNJD4BaM9xBiFSd5j
5eWIL3TQkEDjqm57o+MSMKjGjQEZWa4G1EOrO0E0b6C+brVMP9dC89zAAm093L6Mbu87o98EFd9c
2iVlfjTa9uTCiloZuWNHeNioAkrQurhFccOWpArrFd5/UrcPa31nIqibhPC78mFTCB5WLf1aUxo0
oNTsIKcawgtBcc4Xuz7zhRjdNMCSkOaa1uTdUcdiggkYU67W6loGWOwhZYhu7BDty3Sr+7da+DgY
b76xlwVo9/n364fG7E4CiawwzSreIJMzQ9YivzUt6lpCpCWryglu5CR5dv14jS/0u57Iu+vxZnfS
X/GmIAIvh4yCOxIINoisMWaT6EQE0VKKszCqKdRK6zLJklKiQKjCDhsC1fCjhcHs6PfZ36r8XIxI
nmRTg0uxVyRW0ys3qmXd+KxhFYe86x9udqHQhqV+LNEP0Ke9ekGWxRApEM6ge+EJ6tOOhWv7CuW6
MXGzDvLCGTubeF8GnFzRbYKaN0r1HEaPSMoc8l2480/IPa3Z89ulfs1cBVmT9RERbtHR+6295ngF
FP2uJdpR2xZIrgLNTk/SBsMjdPEXPubcKpQN06CPRx4MRvXrnLX50BeJgKyF62d3YmnuTCk/DKmy
sNjluSwHaIVpStT8FW3aIorVxGg8j0/YlTjjaCl0qepVibtPBBfWmaiM5LGHKsE5WWzJ9BVbKEf1
T/80yM0xz9513dtq1cgBFjYyXFsvGyoa/sU6icEv5tpNo6FU0PaviiI9Iy+8gQWwcCnNJaMqIDfc
fUQdCNokf5dCpdF7tSG9Ls8ZShSGcSPKMiTbeGFO5h4Kl4EmeTzayjU2CAQKRZzX8JUKFppavx8K
siWrHHUU1dURK/x10utWBabV5TRgckj6GJv2rw3/JMYvwuLe+X0wX2NNEpS60btgoO1oV1v/Tlpr
N+6j/OHuxt6ZuI4e/aelZ9bvK/prwHHwF286r1Z4jPtphA6ZsspqOCg9kvXrf/sMIoomm+KY8KjK
FI6Ic1dW06mEvVHDZUge2h3a9YfyPXmVNunT34J+fQ04OVwLK/WsKDUx+DlGzcrdlzvBrkhpyGbJ
RhbPhdlpuxjfZLGnHZYSZdvEpAbH2IHVer/wAce/92uK/nU8k0VOHqH1CO+MfTL9j2Q97Ju989Rv
R+ZJdustvCNnoJCyxc43x3ICbUdzsigkKMQhBpOQQezokJ7bu2gt2D/DU96sglW4tj6WoHpz348e
oDQ+A0CsWpPpcio9QvCfB7JgFBAj5STdFsiYbP7GV7wMM5mmbHDTsMTmBIaBvvNvytsIU/unEfch
7527xWbB3N66DDeZNJT+lLBX6UXLVe6u21ShfSXV3QYPHGPhEFwKNf78YhtjGBeWVh5Htio8FM2n
FZb4WIkLQWZudtaFrks0XMCyoDv9NUrnUiT2xBGEfxq2/h5iwQbP3S0yt2t/bS5E+/0CIRioFW5Z
WTdkcTJZKaAm0fLYwlr8YamvQVIhgv0r6hbu2tkvdxFmMknw3yy1YFXYwJzxWnnAMXmLEPhClNkF
fhFl8uVqvB4LsYZW7mS/UpSiM01auG+XIkxujlRoKr9G0cNWUvn7aEPZt8m/3UH/OiOTY8GxZETo
NCQl1f4bcuSy9SALb5p7Sn3QVIi8XN+tSxMzSSN91NMCfPx4YUCVSfB57nd5qC8EmcmOv45p8o4J
I6tO3XqUydwmz+BVZNiYMHRwWNYxFbAL28f2YWGqZsgsX4JOW6RtKWKKZKABrFi38jfdAy6MI89e
pZu4qn82MMjR1dtZt+0aq+D/D6zywlr5M6e+OC3argsDnIZwgcHvzhWLle9v/87k6SOtCjCVNoVR
hZkn+JlCAusiAWWoCAs9Cqj0Xw8i/Z4m8x05kRDc0vkt0652X4il6At8x+bd3FlbJG2StbeFlv4O
T7x97zbJpt1bewSgi525uR58XOzTG/ki9nQOnRydEYjXWCz7yZPrUyrDpgupmkHeOBIW9ejDvFyP
uDTc6bQ5BYQ8AyleO9CiWlhlvqsiLod0Uya3UClV1AIKPW6e1QhevNvU4YtjleHaadHldroIooY2
Gg4WAU6/pkdzL9XjV6yIrXOtVvXC5MxuX4tyFFmEohlTXLoP1KZ1ElZAq2zRtsSkDP2+hQ+izM7B
XzEmRwTS4rUpdlwRwQGVfXzIdtW+2PgnfZUf0nW/X5rzGSzWuOD+Cjg5LbBgzzu34LIIDtqW/scT
jcUhwEQJ/kT2ilDkhvf0mfrR9YHOXYWgEqm0ACL9HcNtOmnkoLRCL8S5jSnjIVfj+t+7RFzYtUtx
xp9fnAupgZJSrRNnyG5z96mQER1Tbrzgx/XhzOYRl+OZXCRyJ7m5JEWRXbyzUUjOq73xUq+HTbwW
1os15rlVoooK0NiRCQUM5uuo0HBr8bIA+FWt0329qQ7lzrjDgINFMpLGlxbJ3OF6GW78+cVHxMdO
1hudJFNpPjPaPfXjwteb21mXAcafXwQIOl72jcsiFPbq0bMhKdy6GEqv4pO1Q5JxLx30l8UnwdJH
nCyNsE+LvCl5wem38LZPyp7CwnO5xS56O3b/loCBc6fr5RgnK4Q8ExP4nmu5ShRvrdF+WYWm91L3
OFUFrvfo4l5y/bPOftURF0jJRRsh+1+/aqlEeVI3ZNBOL937wluf5bcyWjLXo8wujr+iTG8NhU6O
XCOVZReNCry4tmt14ayY6ebIANuBPyCISvVoutwdS0fOLWFzNVt3Lx6xxDi5+2Qb74Y74VvhAnMv
7uR9ZNOe+/fHpomKjqagwjab0nTo+6WpiZq47ek/NeeEo+/13z97+l4EmHbIHCfLHR2XszFXK/fC
z7FfZG3U+9DdOSuMetnO/X6JpTO3Li6DTursDR5YdZwNHPl0BCp90wG88WNr4dvNrXcNnCnEU1OU
LHlyRiGzJetBLtIphn2q559V8xLguYqtp6h/Xv+MS6Em51PSsmhgz1AvE7qzhgxrmLYH1xQOCTrV
WRE+Xw83t+K5/hUYF2heAzj7uq9qP0GVs3YoZVq7oj0Zi6WR+QCWLKsWeeZvEOIu16XOFdm45i22
CxukAAME6tZAAWEWFju9X1c743B9ULPPBt7A/xN0MqpMSSS/Q+J65NcmB3Uzalhk2kp9QONd3qIt
uFY+roecu5s1tEAASSOPQK/063eMO4CQSsVzqPURg3xyzU1j3vn12/Uos1fzZZhJSoVZ5iAE0hjG
7tYyyEr6Y7tolR5QKtjm++vRZvfWxZgmZ64X1nVejGVuqT5mxqNWnZ3KXdhZszEsFrSKSA1SNZP9
K1RoMucpOU1lHeX/S9qXNdltI1n/lQ4/N3sIEty+mO4HbnerfZFKemGUpBL3feev/w7KHosXhbgc
eyLcHWGXVEkAiQSQefIciBopr1TZSBCLPJAVV8BaYWkKwu750kCQfpB7igM5B286FDlfmyDaSgCy
z+SfG6jdALqrM6Q8X5mKuyatIOPOEK+LC5U6F7rg++Sm8MD5ucWMIYoQa1ucc5dymqcliJWcrL0u
I7SMLFdadJtB1ho5mL/uATqjnaHoYEXo46ZOVoaorUHs4KDQrAanTL3P1Q0nE67OygT7+eq6RBv4
hgxaNCfq+j30MV46KdxImAonDJk+XNFVE1d0zscA5h+MuZKZrEuwb6CihIQwNGrDt0rJwVZnbeRh
hOZwUBBAJuAKJocUyXMJonOQ93XS+pMFmZUleIEStR3PV+bQuX9jgVa2uKEBZo8sXIPjDzLkEM0E
lgDSlVvtSqI9qq+McA6nL5AOVQYcSaUCpqNYuir0wZ7a8W+NBSVCUC9oeEixz1h5wmKGSZbIMAOw
X5lBThYMrfPL5fli8fHDPtUJel5Zgxfhq61xomqZUsFGox/APG4HIYIocAS0kPwkfWxDbSO+sRh5
ySD7oNWgkmKQWyphgbQBzLf54gdydBdB4RZiQmDL0DXwPwzOQKxNzLUwJK2GykXvsMzlFhjh3+GA
OtJmHQC3hw70QDI4QTcChXAXQ4kR1SNZQfGVCxQmWBeDzlTwNC3ApLfQr4GqbyFfxWv3ywYXKRQT
6ukDUbGveh2E5SDSCwc/R7o7NecrmQI3owwbR4fQ81fD4lwykkjb9gWGVaaPmREDJP9ZMjZeBMKp
A0DEwPFnod2QhZOVh2hmHBETbPHODKXNBnx62hYJgcI26AcnXJngnNCo2mKhPWZO3lWH4Kf1knyH
BFToEYhcfWX988v1bI/fsn3kQVwSTETF/daVTLh4lo5jHhUr1bA4B1EKKJ/KIDZ1ICL0Nc+Uh6qA
qlfdforn4W4yMlCBdtbGnUx4WwKPGSuT4WaLeHw+tRnUqeOmw7gZIhaSqMQG/cMBuCgPouP/C1oe
0ZYzwARnEVDCGSiLnNsbxpKCKhaDRDRhXHSIyZGba46xyxbkOLdar0TeiQekomA6dU1XOe80SNYy
fmTMaYTcYW650lR78Gb/cswU3qbXdrjkwiDJWo3rFS43/uQSFzIAbgK5dYAPyztU5jyQAm1YFO0J
8NABCgaMDUtFnU9kqMG9RyDEnfl+eAEhrIvKDLrYoDer3St+twO758ahLZ7LXxa5MZrdJNUzJPwc
3bQOhVqd0nz05IHuLo9MODDGFogEAKDgBneU1rmmdMXS4I2cTKciV/3GVDdCsej6gXrcnyY4p49G
M+sNdqMGXDJUrkcZQFHtJKXf4/nvpEsMnNZYfLRjAzxwvkwmMcH52OOmU0HEdQQgFCT1l+dLuIXX
JjhPgMwlKSD9gtE0SKepLqS/nR48+pDp3eVftgmvxAv0a0icHyQaiqh5ietopYEQZvzcbIKHhEFC
hVcbJoL9h5ZTVZoh/9aW2LEgLretyEYDvUt88Pc5+a40vDS2oxvIaTije4Tg3rE9hd8uT6pwjPA9
wzI0VgDnwlSDUufUlFi2Tr2ypocifLz8+4UABQT5Pw1w501eBeiFmaD7DjF1CCDO4Pu30YcK7lFI
SroqMFE2pOPcrYfR1ri4Gw9wEaaU9y0KoEG7t0B4H8XV8+WhbZh4b7BfHda9jDo3AQDcWVryvael
DyGll8smhJEI3gHAN84QjWdsVXDPSKASjprt0nod5ERSJhm2ubFEF1PU5P40w4WJDsjYPmjR61xl
Tu8ZL8pru8t32k1wMK86D7l+wJGdCqx9jNEtlrciPPv1/JVkbZ5N9Goia6j/QdfPAGC0e5i03K5B
262DNxX83lAX6+R927ZQJL3PWgh/g0dz+juzrKFbEye1AoIm7pGmdNM0akyYYYScFJPm08tDBK7g
y2spPjo1IB81GALHDOeSUiVDsyQBMGje9d7sgWrBp3e6i8LgLvPGz38HqGP8Mse7Z41yWznWmFUl
gWBMdqiCcSvTIdwBEJaACArGQ3iClgGdYbFmENypgERDai30oDZNoZDlUDt+iva5j3vCcLg8j8I9
ARZLivIaaHD5+4AV4W3RgpDdCY30XpEUb27r607eas8X8GMogKn+ssNF/zLtaUMyBC75PrzBndQC
mvxhuGOHznKkbvQK4RwnvTKJLaMHYpv0lP3+D7tiZZ+LzMqSUWXJ2U0rVaA8BfHD+jhKX2tlwy+3
5pML0JXSxFCdxuY35S9RSiBl+T2Lv//f1oxzfWiu5AOaEXCj0qcHi+Koy7OnCipil82wT70wZXzJ
xqo1sKniwuhAHXA55gP0QXUpVm6DerhP6yY5Ktlco++820q9CDfCr7Xiy/0ztLHagG2E0ejfJlW5
rsvEuzw2AXqa+SPLWiGjTFSdi5IZSUqjWPCGr82b4qB47Rvy2PNeY++J3N96ownIPs/NMbdZBeUI
Ws9ywdReoiv1JXAU8PIZYKdTrnFV8aSXyi93sWMCjLqLd+NLc9Jvg1voBfpb+1C8DQCvxrsGzyn+
YQOM6qTnfQJp5VI7ZvXkxiADCweQ1ORbbdXinfDLFLfjpRhJM4XdhVQLvFnXinnogoeNVVSFLvrL
Brera6UYobUImQEzObI7LKtGZOhd+VlfyW5/G/8tvCuqmCwTDX43kDWfr6OWjV3eQM3cWaxrMz00
UDa6PCTRpgOLG96c7//j88I0apYEIRgC6VeokWbHwfRVQAWyq55u5G5F6wOeOng/MQwT7SznQwm6
hBpjjMhfLMleK9LdYJFTPW9x0wkHRPHQkC0CACUPIpdHXBfR8IEDJjKPy2D5WQKxBW2waWJdQ1nv
pbDSDXiMKH4gZQVglIljFJDN85HVI1BBHUWsr9Tg50j7zocOdfQ3Dk4TEGGK4xp87nzaxUBLsJqb
GBdNozsT4EkbqmdOT+j+skMI32lQPAOzH0g/AA1ge2AVOkBWEQyQyKmdbmgs1dGyPIfwQxQvO6vX
yH7Ioul5iaAwN8UWhRT2Mn2aJll6sQwIkuTNJPmXP0i4oKvv4SJnq4Va1I7s4qWPrloOtlbsjRQs
U+EpnU4WCgCX7QlvehbRwFeOWiqaEfhMvNX0UbcsGSpzxYH4w23i5o7yaN6iwAkYi1FtGBS5z9qe
cj7hJiTU647BTCyt3ylaeZTTLQ4S0d5bm+DWVK2qZZJmeKhifVZD9aHXwElLo42V2pw5bqlKc1mk
SEF4hKb4XjKGgxxC7x565LdQAHWyqHjJ0PmQQUnQMvN9GJdHq5tddDhvtRML360oGjPVDADrZT4K
5EB9FEWBtJPRTdeQsD/lKlR+dAjcluaDUk7I00fXfV3amazb4whuAiV3hqY9yYP5tOFPbP34e836
W7gYXmYgLJmgJoncZZAc4n29M110AQ2SJ7tgvnbUjVS3cAdbyLWhzYelMPlKbBRMRhwkuK9BktCT
wFNbojOM2hDEA2hpi7Jd6ForY5z3lqkcoOyC0Y0QCoOmeiJdLdMWXSWbog9TuDLC+W9POhNEfki2
he23inyLhh9EebH6jRNqywrnvvOogl4/wB0tiMB/PR5IDV1fet+pny97hNAOogvai0GbArDc+Yav
C5KGhMkzKVDxafqTTDQ0lMo2Xbb6gYSh5ZclvpnTrCCmFs6w1CXta0rqe4h0bkQv8aYH7PTd0yx0
oZ2PZtSaYtEzaDONGnTF0WZZpd0pjjTPCkF61Q43TZt6oZR7fd3v46TZ4114qIv67fKkfhwqXpMg
YERzPdrggIA5/4xEn9Qe6q1QmVhqN63anRLo7mUTgqiiotKIU5j9ftxguIN+gFASDlxEalaF0J3M
tZAoPUCf3SWOYuePxU572jDJPvvc889NstNxdRrLhWaNmQFMpYy0w/hJ20/f6IGRQEP0fjd5w017
FTrIC+/MZ2RtLxv/6KewrYFQFbkrZAlUbrhm1EtkzuE94/g1jg7QgcR9w9a2cJailcNxiz4XpJ8/
MvdBcQibu0ThA21Dj4E+7SNNP1weyccgxUbyywT7hPUs4tOTvK5qxwgfAuktwkJN95dNCJ0DjVUm
YGUEk6Vz1wbEvqoDOQzr5SJ+d0i96bN8Nzn1ofZTF7Qt+61Hnmje1gb5yDtDFb2eUJBugC2TY4yM
psmGCxiimVsb4SJv10BIOzWTGpeTot0NVfpjTlLzecixoWslm/x4SpVPXW5FnmU0yW2rd9JOGubH
Kg8gUmtoEBIPO6hxtUa2D7KyscdK7w9IPk3Pg9WgN9og9NTOQbdLp7y5H9UArJRLVNkLSJ09IimW
QxYojBljAl2XfM79NNHDK2MY0Hc86bMzLkkLEVkdKs3B0uiPetISv5679gH65uS6lavlkGpFQsE9
gwpKP1Tta9sPEkTdlNwG7Z0CLURNPoUg2fVbNdE6G4QF+l5CTvOhgozzdT+Pr2onyQQagGZuT101
OssA0djCCufv8rgE39vUrA/BGHbuLEeN06rRBK3XZHCKrA72WlwEn2ibSW68VNGBlHmxm/S42CWx
gmJmnU2So6qj9TSptPLKpdN8K4TU8cZivmdQ+GAC9B56hU3gMlBJPd8GiiLVZU1xlR4d2alv0mOz
X47RHj0bW63pzC0uWeJ8E2JoRdHMsNS4YGdwIqfdBQdGOQp59qvmeou5XmGh6JI9zk2pEYVZDbZC
plqj/KQPKRhvtUPvtJDlUffDCcLNx3xPbIDsQMwru8kNmFY7jxGgbquZieLmepq5aGM0AR1TZcLH
RNrOGD4bGaRsq8YOB/OvP9Zwf1itKNu+fwY25Z8d3p20A5GYAzI2F3ipFPxA6ZeyAW621O6aINQB
eJBe/2l0Bc1oiD8IzbouuFGSrWyyMFCsvoRNyp9fQv6ZgxawKhZkKkZnAIk0tqSvf8m6u8ZjknHy
vpbtpXBQ2t4Iu0JPY42LqK9gs/Jw8oG2xExMoLAp8PKsxSHH/30fvPGATIMTPadb1ATCsAvab1wE
ZEgl8P02kjLHNMsbJBjSDuLpHZqEAZh1Lg9LOJsrI9yxX/V1VsSBBpEcWt6HTeHK0/BpCtWNc1Fw
eYP/rOxwt6ZpCgxQEunYpygfHXIv8RfDjj4z8THZrR+znfJweWCi+wzTMARARoE4HU+gJkug/ZiG
gYl0Bbt+Zx4gnXHodlt5R+H8QcoCOSDIZ3zg4siXsVVHTUWfs9I9TnXvo8nWm5reuzwa4fyhy14F
XBjSIFCzOPf6ZLZMJBHgfV0AMaXhUAFRAcXC1isyG/3HXupvlUZFIwMq1cCtTDGIyfMcL2WXWrUK
KuxiKg5qPL7WE/WMoNh4C4m8HOA9Q9OgOIR/eMfAEawBZoDOSUg1j1J9p5Tpho+LTCC/BMABJs7Q
37mWVhFD0XNJyyeUlKO4sA0Ip1VbMUkUG9YWuNWpND3MWmWqQVnCENaQfR8d1H9utPc2huq6JRv+
IFoc5B5Rt0MekMLvzt0hSIpRz2QcexX9PlmGQ7pvMUqiG07Hfgt/2K2tcMMqZjOXZ3aMM3HHHHU7
YDbCA5JjeN5DMfqyta0hsTlerZJhFWiBSQB+1UekEtRv0TIhk/N42YiAZxg4itXEMV9ZWdEVbcze
rfRO/JqggYwFBxxe6M/tPGkH7L8TONH91mYSlAmxb6ENAC0wVI6BCDq3G6dlDe7pEVN5RJEwvRlK
UPizHh4JzoKmK/M7KoQ9ZrbaAf3wsE2jL5pewAOgT4MYAmo2bnqR8gsDi7DThLws+j1utoP18/Lk
ikIujkc8j6Esjb3GmWjyNpHCHCVCumvQkpfuRp/1km3dwUQjWZvhlnCqAk0b0QLgJIPkhpD7gLz6
mN9fHosoZqyNsI9Y+QloJIOEMjwKTYkfx4DeJNGGwwu6nwBiRw4BCFjM2ocKwihNkA4OCBLgruyM
N2DdYlRHFIXi+i56+L1RXN7c1GwV+E29tsrdn8Ix1MregFVoaEEIUHpQJHv+0n5hUk/REXiGjLp/
fS7XFrnnfVZQK9IlWEza61762mYvl3+/IA95PpHcJUaegibBDYA9Aqxb9giIj8ZDh4Z71euetyCU
Is94B95aKJeBSYXz8ojglNdkE3FK1d1prK/0dAtpIjzt0dwCUDRDm3wQW8pHECiqPXZS8TI6zaHw
cb9win16NXnQwNhEQYneEagroQkJdSyEKc7ZGxpV9RCiPcTq0lt56m5NZXKDhDylNHY21oqhZHj3
W9vi3C9V4PEDUxdtcNeu7JbGgEeUfebTcUCrQErbQxuoqA/2YB3V9aU+Zd1mAUEUQtYfwXlkXI+y
xQqsThleF/NP1mvRkm+XRyryEzR2gTAL8OWPupDV1JJRiiZMKlSDl+HYKn+91Qa1WhMCYEzXDJq3
nCfGZK5IayBGTVPpKlHkdP1zHhn+5XEI52plhY1zFQnNzKwbJUZybho/pyC6HT6b06fLJkSP6vVA
OP/TSV8uSok6QmHuh+axqh6N8LpKTxF06i9bEi4Kmg1QcyMg4+MrFi1k46OagDXKIj9n8kPeYslg
keaDd69+v3I+WVTSrAF620Avkp9q5fWRhzs7ipX7qb7r+x+XByOetl+D4dY/n81SAkE5GE0Sidg0
/Z7mxmvHHgRkeY0J2Sj3iB3hlznOEZDKImXFcA9jEYNVBWSgfW1n9V+ucaOgLiuABgPuDOFy7mY7
WMuYkABAjnrSr9tI8SWl3YhBooGg4KrpeMxT0B5xIYgGcVdKAYqU0aIrSOFbzS6IwfqZzqb5N/zt
vYVBB+c43m/cta/oQ2J0MXplpUW9nUbjSgO932UvYF/Luxw6FFnnKqo8eOOcu1xSZJWmIt/pVG3k
kdFfkspXpwNKWRtjEUCLsDS41mkmdGBx+nEOoExUTqZFQk+IOVzr0+DO4BgZm8UZNOlmUaunPqm9
oqs9qqKEEKje5YGK3B3dLoZFcYdGMxY3UCNPRxAcwjzAFnbGSIvSCEiI2KUtYE6FsfEwFXrJyhx3
RpQJwPimAXPzHPso04DadkZz8JYzCl8kFp6l6FxA+RhX5/P1M6Vq6EsZB2J2BZ5eezY9haF98HR8
QYIYKcRmZ0x4FMgbG00UqtZ2uVDVW1JiVgrspqbsF0140jP1h9FDy3FI0AVQunlTHC+voNiDTJRf
0LKHXInFbYceuj9x0uJB2XWHAOxcJsiZcvOhnD5b1WdJ/qIpmt2VXlY8bxhmofDDJvnTMNQIzydZ
7fRWR/7y94Q0nuh2+yx5HZqg50O1C7wtaIfQd1bmuDWFiNiURCPM1Y1vaLeh9tD3G9FY+KK0Vja4
9Ssj8sdRMx6l5mCCb5tdFCGIa7eQES9OpQWZ2hYC38bR9KtNmW9hGYqJ0RnYB2i35TulKik1pWjA
UVqkSHYv0R366cDAkjfOPJDvYZ8+QbftJq5QRwlbtw4sRwlidxhAtpBs8eQL55s1bcGpoCnL+1UA
0t1hoviWZuwOht64aTr4ahR7l91IYIYASYyUC1pl0C/DhQRIR7VGmyNFkc9fg/xbZOSOTje25ZYN
7i2TWFXWdj1sZJnpLB3yLhH67kZjf3kogt1/NhRuJ0pVVSUhShnAhkZ+0ChOEFr7Wp3dZbEgINTf
a5n+fNkkOx64PQggggK8F3KgEEpkI19fJJUCOeAqx+xVd236zdA+X/79wiGtfj93PuR6HanAh2BI
YelHtfapTvQr8Fa/LhL9Kk/qUUu3clZbJjmHCClrrO8xJCwZhMx7ty6+zIlvDLgcBddFnfuXhyh0
jtUQ2fesplAnOSmMDPbQw2f38UsQ5k42f7lshH30h3VCHR791AZglJS7VlKtkbt5LBErF4vlPkpt
H4Ey3h37zHitlVl/yKJh2LpcCL1jZZW7XKBHgJI6r1iusTUd6qQncqpO0adicTQn8aLrYrepYy5c
vpVN3iOnYdKXFDahp+k0T6kC7PKy113rq/wSvMRXg6fCtB7adP836gbIkf2aZM5ZY9KoStfCdKi9
9OOXYL4Zlq3TVnDondngvDO3+j+G14GUizqFHx7Nu+/g7fajk3LaJJRiB84Hv7HA+QBOGDyw+IpL
FUJo1VIwJIYGI27rDCfdbV0LSVWw7R8uO6lwJ6yMcadfOJIwShgIolhuZGAmu6O+hSMWZWEI1PX+
HBC3EfI4miXJgI3Bn73+a+wNJ+qyelUOqIV0wCa/PCahQfCZsXs8Y+rl+7jQwjrLo4Frw3xsnlRw
IUkOwesOGXemf1d/Drd6qkSzyLqBmZQ4wCTvrOWreJLXtQWQA0ImNdN9j6oVlXpfDbfOTebMvGes
zXCHTZ531UIJzMQAuuWAUoDvjnVPJdoW65Lohglp1T9HxAPRVKPrmmVmh4A7gO2GIhWo3cw+8ZTT
Fi2cgL0Rk7ayxd3yaDlAn32ELVaJJi7IKpk5/UuKHC5xolML0noZOMhxv9W0tbFuKuf9cRPpNGCj
1Op7Qh4Mo7fLoHEvu+PGqvEVgwaqbnPGVm2xnnt1tKlyU6ZfMjz8L9sRnTdg+7eAqkOvlqlyobDp
KqmTKpw3JpoO9PDHkIJxZR8az7NZbJhijvbBEVemuIhY1BXyfhTnZzq8jumPKoE4+E/FAEpFJ3Yc
ftNo9JebxOEjK4vcia1GVpKlJkh8FQ24X/BBdEAOTuP+8hQK/WFlhdtgs56oQ8WsLLGFpzA5GVrt
GUm1wTuxYYZyryglaCiaz9kNTr4us9MiF3atbgxFwHbHZgwvUxwWBLLnnG+PI9UBoIM71B6UfK+r
QwJZ8EO/i/zYiT6lpT2qjgJ678LZxCGKCgmENacjW0ORHeLfNKS2YhoOiPiNu5Q2LgMnBiWC9kuI
e0DhbG1jkeevzXF3nqxfUBRkaEGp2eud5vTTKTLvl+BqSMONzSzy/LUptrSrSB/pWt41BKayQ3cg
4HpUd9Fe2bzWiMy8p7yBCQfhPI9ZiZQcJWtWiUnMZ0u+ou3rkl8Dc+mFqV8Dk1dEL5c9XzSFa4Pc
/pq10iBLpuAeFecHVTrlZmgP849UXsAxucXJLqrYMUoo4N2pycS1uH2mpWYAnRwJBzSuOAsoJnwr
t0FsBLSZ6jxmx2xXbsQPUXpobZKnSLSaqZGqGCYZfdviNmC2CD3zIN+xbv/GLm/BieJvpXpFNxFY
RXYB/yDRxwOQu8WMOjl8t8pUK1IvpnYIyRdWz6WhjXSCc3kdBaEFhPAWEkOYW7CHcTOrz0YRlVPc
OFYROoBKAvyYe0grXrbCNhQX/5FZllGKZ2KiEEc73wVNHyymxPpGdPJlUW7jrRSlCPgIAyrOMTSJ
0w9olk5vTLQHAtmfNNOuzm/CskdzeutUSWpHM0r9AJPqQOBbW8L1gsMahkH0yIhdQJnInWxVjXlo
VYwMOjCNJ3VW7KdNOd6GxjTt8bXx7vJMCjb6mT1u39VGV6LpGLWHQW59IP/3SMWSZxXnW4xqdjqg
n4FuHN7CxQMXEAAMyCPgaDhfvG4uOzXtgf+34mcJhMkgPdwIkkInXFngbiL1iC5gJYIF0taA8DyQ
kAJksDUO4VKtrHBLpYQRKhAxrAz6vs+8BtKeEGEL5mZjiUSnmSKvDHFrRPqWyEvLJkxKIDOY5Lco
ufSHLB9QIW+7xFZQarmf+uRnpNStvYBTyYkmGdxi6B/eWLytQXP7ewAdalsa8E8r9c30ZPU/FPkq
T+4ve6Xo8gByEtDHs95P8M9xZpoWRCJD2jUOBZHSgNIA0SGe9tNIrs3mK5DbNlO1y+XIKehgqyC/
M4pdFHyq0MbbebW0EbxFHrv6Gj52T1U0x/PSYqWD60F6yfSNHLDw9+PSrDIWSfTucp60DGo3F3qP
J+IcurN6V6KOvTGh7LbFR0xAKP80wflQAFjWYhKYaI+gZEeCedjLjzoYUXMXRNsbh4DQY9fWuOUb
+gqkQRTWrPKJtT3XO5C+djszdGUflTp/8wknSJEwmbE/hoeOnvOYkvZAxCcGGx4QbiDh9E13uaGg
qVJcGYzKy+PGdIrsQY8TlR7AOoD7YT9fXcPMVk8hWPluz9yhrdu3vOWGXR/YSzEB8OuyPZGDrM2x
n6/MSRZoP8Fc3jiJdbDC207a+P3CCxHoyxiDPg5uvEDODQDSlkoB1VOneeneed/pl3Z85/nqXiEO
51pu8bLVCCgKJWh7QaxCAR/8Htwc9kGI+nbLgNgQzw5+muWT0btaufVWFMaStR1u8no1RA9FSlOn
e6kO431xZTZocWSYvXKEPCauX9QvIaSK6rF3edlEWQwFVDcqwvd7KzZ3T6G9PPfmtIB6bpfd9SDZ
ocAGSrviuP0GESjTqQpCpQyCFoRN9AmeL6G01GamtMDCQOrT7dzhqriSHXbly9nm88kDQcQEiQPa
V13iTc7kMe3YHioc7bd5twWUFC0uIEgoEUABUweJxfnXGGrQ19WIr0H530V/gx0bu9q6raQt9J1o
a+AlQliiEuUc3nONlhQViIqBO64gtoeOM5JunL+i28TKAp+K0vN2lJKmaJxM67wJVUB5sqnx47Kr
sA3Gx2fsBB1AbdTiwMVxPl95toxqFRfoabO662ZqD2GV2UAuumGdOjUdAPdEO26xhcEULtPKLHcs
dIWSUKvMSyemykPXzeh5soKnuhscOdFfLw9ReKlej5ELMgGFVqJaA3GHE+gp96b9AGfMHorj30jK
M07zPyYTVc3zyRyKTm66FuozQQ3na/fA4DmK+nZ5OGK3+GWE29tmYc7tnCJ8xfnR1AtHVryebBWg
L68PWi/OR0Kj3AjnHgVR6LDZaR2joewkLbcamkguj0YYqsATit5fAEP0DywOgNIFJWkCpEwM48WS
5BupQde5PnshpV4elK5kGN7YdcfJShzVjDZCpWCgSBdhB+t4GAD9wmZ7dcLVeaz22oKHahSiba6U
kmNPxuewN26JpP91RAgS80C+AJsEBST+9dhnEIvRQ2zoWrqK9c9h+JoEny5PpyAqAYOJ4MeAn2iH
4Fy96WlSLDV7gaAxMTZvzTDaWjDBjW5tgqcx01NZypcELzd5Z+4odlOx1+0AGS7WxrT1rGdxgAtP
MMbgQhgSAEpceDLNyUSjLVDnnfWsGccAI6KeGe6k+tDPfz07iQMTwDECAm14JHd0ZIVs1Dr4mxxT
Kfah3DpdujhxU214nOjOAzso3WFE6Cn58MZQrW6qGEVs+olp3fS7Ar0Dn1NnvlX8wiues2N0vxWZ
RG6uqATKeYB7UrDSn7t5aGZyAHga1CTyzI4hlKGfTFCTTEFsX3ZAUb5JRaKQvbChWvHhAK7AR6K1
IxBrODh6u17iU2bgpWYuO4WEbsY6ZOv6LUMloLGIbS3DNYW23mAuD2Cv9JK8vE2qrf5wQciE8yAy
M9QmYFLcJg/KPJhpAeRhm58m1QuiqzbwN8bNwi7nqVAyVQEiAR8/iNi5sKxLbT4bIeBefQV13eBh
7lO7DdGRkd9nWOAyv4+tb6AGttMt0+/dsJdMc8G6jYDAWjK2I6WrUKnssvphEMmX49Q1+todCdhD
9MgOksc5/55ML1nn5T3+W9BCnay/rdTlrjXbyCbVlQbpMJq5lXqd6KOfVrdFemfG1hdc3u1Ej54W
sleSF6o+h/KzHnn90NtgSbE141aq7WaWXWq9LsVrPW5d2gVLeDa93OaUuxhyoDrGaFnxXZYb9+gU
ORh1unFXEOyTMzMsvq6Og9JK1T7KYUaB3jzasu0yOsZSdFzm8uGywwgi9ZklzifHNKrokDZ4WgWZ
rZAfofR7oP6v79P/C9/Ku98doP3Pf+Pfv5fV3MRh1HH/+p/r+HtTIj/R/Tf7a3/+sfO/9J/b6q14
7Jq3t+76teL/5NlfxO//w7772r2e/QuAmXE33/dvzfzw1vZZ924EX8r+5P/2h/94e/8tT3P19u/f
vpd90bHfBn6d4rc/fnT48e/f2BPkv9a//o+f3bzm+Gv2WxF/+ONvr23379/Uf5ms2Q1MyAZOFAWE
2b/9Y3xjP5H/9Y6gxNFsySxfjVax3/5RlE0X/fs3ovwLF3yCnyF44JrAgEdt2bMf6f9ioQ6tNwAk
yYTRYP72P991tkC/FuwfRZ/flXHRtfjF7DT7tZENEFgYuqYBgovDB70U7+mNlffNZoOIqkET9jo6
aJGtIINBTuzBODjS/cBIiPNDsldOxmE1QX98yJlhtnsuGeZ2l5pTSB90nd24Mrq/92SfO9+R3Foc
JsAW+pt5mi17/DarwwTMf60t3xeHxVWhXgyKZX/4CWgEGCi033fC2UY4G975Xvs4r9xek8tRD3qz
teNPzVUFaNBeeQuPsTP7XXUC0sqW3K17C1cA+WiSBZrVUtbRqC6FiuZyJL2yNLczrCLy6jtgC2zF
Rj3L3UIjQfvvwypC/ANVcECdWPXs/eKxshn1aTCbUH+hTaHmlQ24oyZLyFLWUh7iqLeMZKeXTeB3
+qyAPJudD/MMTjgnCyVr/BRVcWZ5yaL3P9NRnXfEKKQbOkwqKGqUKk7seu7VwpYzswqdcgKi09by
dv4URxZ9JlVFjmM0lNeTWnSZTfCnmhtzKnpqz9KIwjWBEsbRnEvzUWrpeFtpcnhL9RC0VukYgsSs
QqOIckK5CkdVHyuaus+haf+QjnShkP7oDdB54nYmg6pHmw9ENfLZbns1Qe88+j6vBzrM3UMLSZfv
HT56OuEiHN0k4ON3G6U0d3E6lrsuWkoQyfda5eZlPGrgHuixIGWhKH6gy8mh6wM0KZszeUqKPj4m
hRq3dhcmwO9oEavIWARgDU1tNV9DmcZtx0S5k/Kyn+xZCcwdVP7mz1OpLydq9ZUdxK3s6mF3BGkG
OS3VOBxiLcnfNHMe/UjKKy9ruvQp1zPyuEBIDedxSuTQXromjp1mGrJjH+PG1IVkeCz7cdjJQ2dd
M4bfQ5VJw143au0niWTytZ6t6RqVzPS6GgPNJXE/+xVkiNxJkmcHuPveqUlf53akFxa6b0vjMC60
ghBCmz/IXdpcgwVkug2ylAEncnKS9dw4TPFkestgUgcyz8haxRNjxVzKY4AiwGEOpOiV0KhH9kAu
d0aW0U9lnBdwbqMZvHSek3tatVJgA5o0vrbSnCTXSUlnSCFk00K8vtD0z1SrtJ9qQpfCHsw+VF1t
QRvvDtNDS69SlGW2k3wo66tFaueXNi8nkLEjiD7IiUEfMNik99vKqL+hX6omzhDKzbdeG8rYnrI5
ReZLW9J8Vw1DCMLgcDEzr17q6K6gSmICS0ooEM9qO6qeLCXZm95oZmorc76orpKC08i1ojENUdKJ
wYmrSnij+BbYCL6qQZI9hXIX7eKuJ4dBBovbaYlord7OE13gNmNbVK5em3l4rFIlGvZql9f3clm2
T3kNVuFF0drcLQJZTmyL9HTX5ZLkD4tZHZM+MmZXNjJZ9SYKDsrC7IOfmO9J2UHKmRzKOMlPqVLX
xpe0UtT0LULDxuJDcsiYnksjlKmfGiGt7E7pEtAvtuVIPUuOrQOJFTDAk9lov9Rmoh+qfJi9OFWG
Ha0MtfBlaaJPwzBCGPD/s/ddS5Lj2na/otA7bxB0AF9p01dl+aoXRlVXN0EDEAQNSH69Vs65kqb7
SHdC74qJGBMzk4YJs/fay1R8nKtYjSLA5HGc6/1gT8jRLWebQOZnT2kAeGCNZ9y3x1GN/ZuEpOcY
roG3a5SyELnGSQU3XqRUlTGkeOHBhAvYma3N2dcUIMYZzX0AuDywlzYK+6ajMZfjRl/rypYvnmf4
iwgQUMLWMRlUjXSeYHx1xwG4BLHb+5pN4tOXwm5ix/RVuvamOi3zOF5MSBTJyq7skp43NFWm6l9G
+PPA963r9JcUsAOKpFn1pYXoP9NBQSPfrHCh7csh0soHDCZta/5pk8m6wLOLvsxzww+lUe2nKkZ+
8lhbx3MPlTniN5oIJe92sDCrTYOZ6qRghUwc1jVHOiIwywxtswt0AE3iMguWDL2w0sYT9BwQzxzp
stJdiSz6owe16wF5lt5utLoma0ui92psWcbqeTorqvXF2vzmuDbUPZmQdnvj6BEqGunkheRg73gL
jl+8FPoPaMf0Rcx9fdlG+M5Ey7R1J3crqswM/XpmJfV2SPUCCD2Y4Kclwi0xutM/PD2W+wWmhTn2
5+3Dqi3VY7i86MmGvsMr3ATrD2kqyrOlyXQol4MdYHuXsQ+iCOzT4Wk2xEipXS9eW+mzT1W3d1y8
U6CNtQONSr3Wk2WlbDRFuti0eWpWt7m0yrOSudxkOkGGdLbXDibL1jwkwyCmvCi02BviVQmWd1nC
r8mr9y2pWLTqsT5PzizySbpm52MmCcUA83YIWORPyLtpc+K3bk42a8wBwvB0drzqWJZbmczwO07s
FbiCtfr2o1mNOcgRvjNoA4qvNlRIudrkz7XGs6s9KPJWE4a7YtAmDoUIT5gZ+vkqhzqhhaojVzfB
aWISN4IKWLuzVq4T2ZfkgTWF+7PyaHfAEBEAuT8W96IcxWtd+8HZoVb4tTWsjWaPqB9O0yC3eGK4
advFz1q7VRkOM0hPVmfdI6MiSKVDls85DFFamGZLnGB09562lxN0Ks3Hhoyfz9GHS1XkrZX/2fnz
mGGq6aeTXdhA1ig/MTVNT2IuIS8rhEzm2sDHBRaQUaWN+J5cH5LA0ZXHcmi7fHFUkY6oWq/AGfi5
W2v6s0OzXUZDaK3XNWhNhuTlNiFgQMWuU81vPmtFCmmHnYQ9oxl3TXmmE6FH0839qXeLOSodMp76
ralUAsARt3tJOWbJdUv4nawsGXXztNzVHQ9OHEF7kNzgMyc1bpU+4kiDSDgrC/hXaIvnA3JUy7Qh
foMNR/HVWn/G3/aTscvH3poqvd+qgbPI4mxBP+zXBVRLhbNckMXiIigLwjBmAmTLb8VeMu0Ud0Pn
V07kz8zwiCL7ps8MH/SXXyuxRIQ1jp+OBbfWNMAJ+2rr0kPbKEMsfu7Pc50omNbYL2HndHPSIWu7
2Qk2YF0OdBF2JDpF3FQwv+dJWIzwHI4mICNLWjGmy0yWbvNlgWTeITSMBM9G9A709VZpAu+HCFwP
jmNIbl9Pc91MDhD7EoZlFZy/5h8OK1f3EcBae5xc7B8XhZNKt2Gw76zR95eoG6vl4JQ2SHKe191b
gWPK1B2N2LOAzz+sYNvuoDkzZ7C0tlPdhku+jhCrs7EPDsqax0Pl6TBymuWnDxXYvbsM6okutROX
hbWlEEaOkWuV/cWxqiqBBagbrZ4p8sbI+RsiV4z3hmpsorVbg5yOi85WZ1bXbmNetlX+vFs90qTA
OOvEK4stq9SM23UgYRIOpM8GB1qheYQ77Dg0a+LY/ZwbbwmOjlmdrB/W+agNL7LBGod06WSZN7JG
NLfHyv6etRIQDfr8WLucxLWU684pOJZVxekL8A8cU6obv3F5DcfJ2sATXGfRn5sWP40nQpaOCklq
lfYCBI20/XbpFtuPbVRpu78as//fw/93eCr9rUe9YQS/NfHPshp/fv+3YyXL70781vzf/sd/tfME
TfuN6gVPI+SWUGBQ/7Odt9h/wPzgptHFH7BrQVTV/2rnA/s/0GDfcHiYfAOlvFkh/Wc774X4V5gM
gx8GkRGEac7/Szv/h8IO2USAkeHsBCbXTcIf/AkoD2Qcg3AEM9jO2/2ScKQzRlDb5ti2+RazrMrE
q3/vFBjhfDbmxYzwgvsnU+o/ZHb/+SHwnZC6A+AX+OTvjWhbhctMGnyIKZ0TmXT5Ope5cdHbu3GV
2VD5wh0xInXi/ANX7i8t/N9AhX99/b+98x9dt1car9MK76wTluPiimun3aEUS8f0ZlCN7/oEKqAH
n8I69+jVoddSRn4SpH9bOP8HcOOPrvhfHwMNMTguqFiA0fz+AFjl1ZW0fBLNPLF8b4doyX/t0v87
vnD7Jv/7m2LqjfE3cHwkXMOJCiyGP+Z+JWSpvVsXJpKOJNPZ6qh60t5cTLB7XP1xj2SmWe2nxR6s
TJpNQAfSwOU6Hkp73d40mW2xWyxZ9rmFhdShv7NrkZAWlX38Xz+MP/FNglUIvgqc2cnNZeDPXFLj
TDPcdSmJ1KRPDTO3avSAm+R2c//DW/3+3PFQ8FYg5cPOB8QAD3/z+3NHozRwu4WxQMjtZ2rhJkJj
UP3Do/+3J//Xm7ghjNqQ4Ylf9/c32VoZiEpyJ2q8NQFLDVnI5Nlj04//+rEB/Pv9B4YDB+J0oGeD
zxhOkxue9TdkJZxnrdBGO5GiAxo0OcIGebjbKpHAUDhnzXaep/YfQLl//6kowlxBNsWfcML9yWRw
LdHPC7Kyo3oOE1bAZxT2oRiZR7L+R2vkP4cXMJ/DdwN/FrAJ/vrXUOdv30+0AYEvMfciCZnt2l/a
6Z4sx5m0uPhei+J56U6FOJF/ZPXB2PEv38PfNs/NBOdmKeU5AVbJvy1JT+lSSQ0Ha2dgAgGRlKIa
ElqPGbFlCLfp0atUXjZQDGekCgHKKyr7H9XiFUFEtZk/TGVXX7empUvnuZ9qJD56rh9J+Eh+zcSY
zzFYjNg1vUt/sEWFiSBTU6bg2Bo/KYw7WXExdf5LOBYeWkvXW7/WXpA+BVMowLEthKExI7zOZ/RZ
OkOh6cAq16/YlthmVmLX86AxO7Hy4tFHf4VicZLlvW2a2wihWaD67+GOfKHBZD0CpJjRxI0cRtTo
4CKGcmeI20kAnJlnZvWJ1bbikZE11JFNlpDlghSWfbSCWj6BVeRY+c2CbEwC24GVhi+tQUerqkqR
+EY5Ku+QbvA1twySHq3tiu4KwBR20jGvdLJqGh3v4nTdWj3gYFzUHQfe864KTQ/rppDpHdrfxnPW
WK5TEZO+NhkBCzFxptVJjWgLjMlh9zRMOrWXukyCYJmiWXvQG5eIUEEQddXLu74PZwnt4+LVkQn9
miZ94GGwUom+SGZAW/cFAAo37hCqXqTotebUYY23K/FLODteDOsHN0J4UW9X9XJqLU/Pe1IMS4CS
jxGTd/gtfKjBXMtJXItUF3hPGPRfaI1+wNDikTPtXuG6GT5aQsMFmzUy96bNfutbp7xKVc05KYus
heNNbE9WFLRNGeyMbHyRr82AaeHml+asqkaaA5D76j5U9oC4MMSGo9efdwtqZviHDcjVxQznaSx9
N+UdHIgiMSlE6q1NFZp08ipKYgaka786nj5jffLP0e7aeceHDrwh4J5tuhTF4MZt3QIuWZ0qUMkG
c3yNmLC5vbJtDt6qXhXfakXy9qokzaZx3tLBssALH11d7WcQLAD2SLt289I1G/6D1UZ6zoa3HGAR
cdG8ZDsdkKZBoUp/jm3xavMVW4F6wd2kOxmj2NK7XtTM3k1zC8zJ6yqYdLRaUrGb3EbY36UAAGzp
Qg2XoLV8nsupsENEOvkU4Acb+hR7tU0np9yOqKPLVAS27iPmNQhhWoORH/Fr3glAwbtg6uvYRqg4
bFO8LXIkdSJbtJeGmHPrhrFfVs9iK8pIBro4kGa94b/cZXsPrY5PddzZHjjA00PQz0enG94AXm0p
6/mrE8rHCZosbKi4gKW7IzeZiLIpIgfykrisx+CXMSqMAa/dK3SomERIYCNzkbTwQDmwhc6ZA/wI
YSJBv5u7wHuEjeqS4CHZ+7rCPW9EsB/rqs+Brvmp0qOdsk0sKVkW54XIMGJ9kBXLPOSbCts1wegu
wvUh3ooaVstWPZHdtFTqxAWJEX+EEfHkxaOEy7SetzXuWL2fVVFHartKacEpeMboPlz6NSblivgz
u3hhgXrC2g+yqguvduNGJNxQSs0lyDrdqMuHqR0SzdiQqmpN1g60Sh4WU9wazaNBj+LZcXUIbGnK
mqLrUiSVcP/UDYu+0nIyiVphzbuRbTkEZYBcw8H2AOEL9wqoyosKVy/Iy8OW9C0XCPQ8uW9uQ+pn
mFaLPTb9uLcsApuV4qfoeLS63WUZAu/Ocz6p/12VTvMAnTgg7p6fjFUkEg559VZF7gAssnsErBB1
3p0ceObDw2ly3606HOFt4jwx1+QhXTKh2rwh09FtJZDDFkKyKsSQg+5d2j6GdZfMtMiJ8wupFlF7
85PZrBRr6uDxFZdarlB3lpi+cu9O8QcD0yPGWcr58LqUzrdiL5KQ002+GNcuBxJfvrftqRouhsFv
W+9wtEJq5aRC4MtRivRdsOFXtW8Xk0LReafDXzZ7G7iH1O+MFW96bVO/4DFTXQzk+8N1uMh79urY
n4E4DN0SIbk1ZTi/iCOuzkYRN1fvOTr3Fj7IbWWGhEJei3biXq0G3tSTZ0eNv7xO+kXTN9fVcdPs
MYhJQ6tMvK6NdLEBnzeJse3vrXqfvKVNAHDJqAy6qx3IaJL8YQITCXol+Mz7WT/Nl0b8mhgFZw2+
lmsLv2AeuarJQG3IqXi3lJvXbpN0i3XshHg2fWNHBTZ04bh7I7uvcmyhTtl2GBx1iFcEIEtkk6Gg
eqwdHmmfJDOXUUDrd0Qx7LcwI6W5Y+tDtx2ov0a9fNUbeyirbxhLRBrLoQ5tE3vzuQu6b6xH/6nH
8CfGcMreF6wCd6aVRRq227rfSoy0Wqt14772v4DMkKgo2hDeIZDWjlCUAxmanReFGY1b+ScPdBRf
RTWVGLSOn7D+6O7MBMe6cOwRwWRZRZ3VyiY5Nfx9W6R4qpjMq9DKwrBMlcL+lcOuEwA5tj7VWJMF
SJpCOFGhloNca/AhsKy9BrZQgTOdhrWcY0c6wNdQ7ONw8yHHIhAYwBkfPgVA23fEmSLwaO2ktGjS
jfLorVA5l1Mx57C8+QoXL7ECMEAnrEcabicyNhCEOl7u2jVArtUsT54VJvbooAhyYdauKrObNvnS
slnGw1KdhF8ViVlw2AkIpTwicURWfaZdmuhyerULmnfIJoi2CXERdFzXCPi+yNZt1tESDj/qqj2H
9IM5OgU6Gw0Cdf1oJ0oCEOG8zcpCgeTb8x+Cmqz1WWRG9zPopyGi/URSNJ6I3LbxPVxMAWPXd741
Ric524bzoEIsFtTRzLEet9XUFL99rVA/wBk3WcToH9cSdmG+rHaYN+ai9q5rRa9+w+eU19WG/U3m
qNN6L+DuJEoOc2017XwbdQ8Tw5CNywhWvg/0zwOO9UMXBltgCU+dFUxpBwria9vPsP7W/rjr52G3
bQjdAfZ/3cgCr4ytjUbfirm5V8CNAA4mrPRS31+PDABvDN7fh+gA6RVhCKRrUfkA++OoYOuhs7GW
xfAFA74DFNGxYdXjpp4LF1dLP8IPT2fj4PSR6/bX2eIQrz2i8IoWnAmifuCWvvJpTVs3ABRaJryl
P3Rrn4PqFwGHnPIug1oKBsGQIPB2Z6OKcNjTjKeyDmPqyQMI24d2wdMtrLii5dNkeELC/gNjgUj1
D26wfJHVw1NRaM7DKgmk+95a6l458kIrfoRLewg/9IDd1eRHs0HIGj6gFcK8o0qWAsPVenuW9tOy
NXFYIDSBhwfLN3WMK/ptvhm9FeAl3QhfQ+rZVVQVr+3QpQSiFs7kxbf1NfSHzFaHagUCjcU+zxQj
3j4q+2yUxc72Hyi0L36x4ivgCQIwtadu55PhQVcdAfNkvRDUkWXgZF0jzmFbZcCwd65ueQzw/a71
1qtrGRy9ZUIH7wIp3V6WaybkcgJd7GpWGutNJwKTLMYeA1bhjmyvbo/XxBRo54U6K5q3aSgTVBPR
0o/nwFFnBC7EFrRdM9IjhnA9bAZFRZlAUQPSGzsgAG3nhu1VI2YolOIECnWyBTlHicnBJeJgokZl
+1M7ZRgbZ/6QEqw32vJ3qmTqrec69DH03n74UiMJseBuzK3FjruafFLdxJjxRpuvrkuJaTnmJWcu
LBLD1BklFbod87BYDBlgJXsOetyLZvDfVtply3arJt0X6qwp839W43asSiyssdsiNEoJYu/y6RbU
EcL6wJZX3ouTGFHLdiP5SQw5dbCga93yryceAF8t4PnlQ5gVhwy7y7tQBApkte4+b1VGP2w4oacn
RarUFbgSKJMI1PLuGdZNab2LpnkoveJ1s/mD9qo0qEInmu31ZQ3s/dygVtFX6dt3lJNnhDftRKUy
ayggTm93I+yGrB7PDQdpYRs8WLy+BR106yEjHvYybPCTtfkapHVgE3tet/rs1MoAPp5ZJJveHEo2
3ffW9gyIalf2LGccB38YpoEVFIBsJp03ekOTRtQXRwiDCh9EtVtWHbXdCiy4Owb1I7I/4b0cXjxj
UmRkpI5tHagt0mLCb7Q0F6AehfpBnerFKPUqeMtud8KFmf61hY/p7bY4oQM6yG1E/+Leb9R96Ziz
d91GR2zynuexf92qxPWhPcMFuAdtAZbPIHESDYR9ANew7OTdOsjDUk57WpjMD2YY6HlJ1fiw48BV
t5hntLgopEcNkWWv3GhZNo0Nz56mYrynBXlxAoJrEWRevDWl8q5T6/tmjzGm4FeMycHKqH/5q31H
/A0J13bm+/wAvkQ6b3Pur8UFAG2mOkz8RgyKNcq4skEZVERSsD7xFs9gCBMAcwdA3yCCwG49BCzQ
d81R/XvtYSE4VvGaqSonmRELwswBPgeYAqkJvxUYKtAQHSaKrV/c2/gXFYSVoeU8WuMb3cjFNiJm
S3W32DIzk8F+tTBz5RKTnmVImt77AukrHlh4mos2h2aniktjvwcY26NgvwstMFVZFWjU2Rt270EF
RT4sOCB7j79PpXBikGKu4WgVcT2Kr6IxT5xNMIBjcjcbdsRNA1ZtRabIdWCAu/nAaqakVA9B41+n
ekCMr1sclf8wShmboDturf28hHNaYIppbSTxBUMxW3WR3SsL8zovWUK8cgkAkZAmWVCu2XxvYB8W
eQMak8KecNMg17x3Mt9zr7zIS2lFfmWlMzqqCUZZkeDqoOH4IlYHnBlryVSgUAovkHZoDIAxfKfD
hF7dPzVhgWsQ8+GNFfswWBKf60/lqaO3GSczAuUTBm4C7r4QzfK8oP6JbNuHoPdrU0ZCHWErdXA0
Piwfwd2hJnJ6krrYTmbqcwR7HW3R7dTWIr/GzUQjT+NKIleMGQCMsyK3UKBix2kdLagQwuJMNnoG
qyNfW+dT1cvHLaVv3UyOmfo7p3iSsx03YDUQXBPtxHC/6GheYP0UNtHcbU9jX7wP/hSRYL2H9vF7
6m67tuAvhna5LNTL2C9PggSJ5QSXarEvtm+RBKYo70BxrGhi4U9rMmfCLC9yKgs8HtNnqw2GABqz
7uZgstlh/WScrk58t2KxlHa5o8vs3I3w040qxAlGhRRlEkpTxOEcgPlUQ0Pb9LIE0MDSinTXorRM
bvMAu3vunX2IrB2kJAUxuE67wP+QJZdpNbbg84Q73ukycVasMIOyEVGu4KgMzN5zmPYDP4lB/7X2
8Dvx9yUPpqP0xBCpoZ2idZo/eNs8KvCB0mVYPvBZFsDSnQ0qmtoiAvIChsGXIBjPYfOzWICl3Ftg
2Ad1dUDnGy8rjCU8BFgOtE6XpkIXjRZjb9n+nEyyqJ+WRvc7T+Ek6LoNUsvhjAnjWXvA1LQ4Uu9n
17vw4ydR0zxv6M/ard3jTok8NEcEF9Ysp1StQPLw1UdUYCGqHKp/8QH9t/bwtNDW9Fm4FWnQbC9W
PePmpqdt6s+k+NWDGeECcurpfQtCRz+y27zz5wY0gj5ZTYc8uS/t/HS7MS2R5ubfctBAj9DhyVmW
uHQp2kw/Hvv2CGPfjE4MRYqOgJVkFfg3fHmjVN0bjIDnYMjr5VuBbDB17wrWEN5Q5wiSASltSgz/
lhNDW+0ipxG35XwFaCoXHgPPSfqpSmQ5pxXdInU7wkzkLitcOqdDQGXk4p9rTx9qgfPTDKfQ0dHW
4pFtgM6tr356X+ZXp3BRggWnRn4JW7wNlcww2++iQRoSbYV7bxoWV2h6IKeHt6m9d6UfI1wE5RDL
i8Evo85d7ySYWQvHEU63uOHh2yKWi55xgcGhZOVOvMJoowtgnYwxbsG+7ekLImtPHAvgSQYs/UIE
98SdjnNdHZel/DCiniLL8X/pys+ZRMHbwEUmqvq+uRPrMj7TOrTytQsy03WRX3cH0vEYodOxBDep
jpgQwa9yAxYh8GCfC9EZ1L9uBXWWAq6Oe6NMYO3zKBurjEDDxf5kN64U0rIsSISiLcR01wvxlkKz
KaK+9al5C/TuhnH1H10wvjCszCRgoHrycMVrh5HVm7icrZ+boT5A3RDQT8tfQyK+KFxTSFB3cdCR
fGV0P9PxgRsHm4jAxZUFvwJcPrGWASwPafXFXU+fJo2hju2MWeVSsLJwpIKyhvkABsQwzMoWrdnO
0eX8NK3BwTIBjaZbtWhtb97WLhEksQ+NhCtypMC1icqm90+1vS47mAyrFKP5tJ/A3uSjvCpBR1xE
ynuwLV5W8QZG44CvYzfOkdRrFdyhxA1NZjxWfep+GV8o7YY18vzJMqnvVbaD+ibAGAw8vbLIZdC/
tJhmJdZMCnz8orqD3rD/QDz4bB/BkrK2DP2duvkR0glNkESqgZVP2H4o+y2XAwQsWuG9r1PIMoph
OZxTOgMHB+VhYMHtdxg2aXCBHCsjtb+UGYrd58nmTdqqCtmHxOExEOcWbK0KvZtFBL9sIIGs0UhB
ehx4FSKWjIRxCUQu6vnQg+ljKDQHftBiGFJMPvKfleJWNDj2Kxun4TpstwRXU7dD6lIQQ1w9jBGe
g9ej6a3Hw2BC9ck0kZfSku0YzcAMnuBRWH9qDakoF8z63NatSQvL7VKBhGMIWSyEsKmmprkLlB3B
giPxHiprK48jiOYfGF9sjzJEoEmx1eTFUoU6DPVmRTAIUocFGWqXDb080Ay3GS4adyIgkXV5rl0w
eYhVOyJF30cfV8qQ6yFXvrenxU1mA78bHH1dVq/1M3cWg84icGsEK9sF9PO+1yIkzt6WlANAvWss
4ea4c8t8QVl1ZCESbiNuwYIic1fMl9KuJBWNe5tY7e3SAkTkt9j3tKQQbi2lOqKCRpUIAhWapQkN
7xcbdXPmfQkMBgCrQKOtGLHTBci6jWamtryzdkc33fBqBUqttlwRFNf5dsQREQ5L/DooLwPuhwfw
DJGx6TjzfMCM+sZp4hfrlg208m03D1uO+qK/uEAIjxiOiMTl/nXo+3QTw411EUnk+pQ6GM4L7Lfm
uApd4cZMF8+qITknDMWmRzPiiyciq6QmCoNu1yQ+MreA0PvTDjMk/3EMbavCvdygahu4PvU6oN/2
WHTn1lPFR7MCXJASc5WeaH/ngHMQQw6A3JoFhBlWETexptrDjLoiSMiFduBatMoBOUaMV3gc8G/S
+WXCZuCB0wqyCZ3DINc43oBlEI2d6kasRRUsnPNalaljIXsENtW5wwZk4hCbf81lPcyo+Zb6Dnql
wIKET/lp69VvG3HPfjsiGg4BlHgW9nkYKiCZIgTstI7kK1gxTY7doGzsnDRA6FTh3slwdL6lmhzU
2xPX8420zKofplRAiZ3aLzKm3PLkURvXtYMzDc1UryWPJ8pFGsrCOSygu9FoHFVbJChu+K5FtZ2p
wQru6ECn5/oGOFceYlq2cnrzNWTEwbo+BS00UPaMK9DtO/48KPU8U3HEHn2E5fwxFPPX6s33Du/w
nCydtU29Mxq5q8zP/dI5dHJ8klt3JmO3G7l/JBDsv6w4dGKc8HNM7BUDC3tIt7DzLxbK+peaW/Un
62tAX7Ra5AmE8BDdOdhsnR3u13oo8sXo9mhKeQNlhhZgN84HMYLUBsYn8faWRA8dNv5Fqm5ncPgI
OiR17z9O/bYfx17hcbuPpnU+LNWih2b7fpnBAxp0g40IoHJyjyZQUBfr+rXGE2HrHVsePSt3vOah
hh0Fewq7nQ4fEL0YzWrGup6A9+TgaWFrT4+uY3+7Kz7/ggA6uXOB8Xrio0M+00g/pxLQCCyvmZV2
cBMYgcpevOq+dw+murdD1FBoLe9KwOWqvvMJj/3miW1ny98igfAPL+P+3ewc/PptIVeMHKg5seq+
AmLoetGIZWezBMyopMU0XU2XmgFr+umLDRgaGrkWd0H7UEHbrMcAt1oughkNqQTukqnw3cZYTqAq
hKSVPZZQmalvgb0Ms5TKsncLI8CTWbLQKTdArcLi0la4T5R9xMQlBjd9hxliWohl35k17cfi3R53
rDu7wGKb6i2UQYa7NmnsoItcv0UAdhBtuGoXuZvYVweCXFWe63EBAgDdNW5eJLz38NfU/gPsUyJi
nLwFEmsJAM9XcBQj4R4W82NaIAPIyupB3Do7PzfofNuj3aDm+RzFLwToAbnLCS8xCt0i3b3WCMX0
9VNlQEtts7qneRWcUCz47ufMRWSHn/4EDKx+CtW1Fi8aA7I1H9iOVXt/+TWVZ0tj1pB45tUmWOov
Tv3YgL0eDG9egctZPrEANQkGkuH62NpXjEnBU2vTCr2/h9QnjrO+2zn+MTQnFGfd+lrL60A/C/8R
8Ea7HsWGXiW8LPx/cHQey60jWRD9IkTAmy0BkqA3sk8bhCw8Ct7U1/dhryZipqclkUCZzJN5L2X5
rdSuL2S5tutbPrHJJt1qstyd3eIB1JyFBVMsot1gtGdzODquEY7a5+N8CsxbuP8yDR3Kvjbji4cR
NWYv0YPLTJux5IM4JXp6rkv9w4yJypVOKFsa1NpfGc8bx5zJBFrQkfoH6zaZpTajJWGxnlIn+4se
/Vx915/YMfQmvpv2W8qEi0XfeipPvJ7gZyf1mpWIOcXLCTZ3m2qvQ/9lJcS/uz+U2SJ7m/OXtL+U
+ZNrBe3/Ov5B1UNlkCsslLU26Ghqh9m7LLH1XKfRYZL22jbZasz1kh4eVpJh4ejH1t7Wfurhr6kQ
5rn0Z48yqkrdxMPLnH8oKVcj7dXDaOV+Ps8sCGJgtRB+rG5Fsom9dZle2jrA+zgM47M09vYAiiLb
c2OHuXWZkHWVdp017ho1MtDmF/CkXZe+W+PuARqAt1bVGKRlumnyYz//ReYr+Ryv+lPUu6qeqUQw
m6BZMErtaWVJoikkx713uWShQseZod4UKyPYKVZu9OZW1SFZmkPSY61Hq3I0KeZOg9JIdhWqUTaE
s9OEZePuWT+Qe09a9h4NNNI2w17nJNCa1EyY1RqmNFgK6tabjy4SGz0BzYhPaUXUE8s2dWdEXo4W
8aYwQoNJtMO/LP6cxn9OFPtjeVu8remOgef88GNQqrkmKd1tNC7lXPie+iKKbWE8LxXAZ+QvDhW1
2tqRw6odkpVroLm0nwpzSE1t4r39LbRu5SonhRUnQ6GYuo9cf1PRREuOlvGiBenwUY1UtU71SsWf
Gp14jSi5UlMwDSPeNspvl4qthfRlL2AXCwgCPv9h8owcfUn9btFWZHb2euYTjps6e2P0bDh6R2cJ
tW4m62CsPH3Y6sPFG+H39JLHsGFPsbcYBxcwghWr03rUOP0lRSDqD6N8V8170vwDedmO9kflmYFm
XWT0zsVbKGHB19FfOy69Lh0web5WPMPviydG8o4pRfeVyj3MgR6vaj5fPKz13DBOSfFmBsxRB7Jq
U5JzXYpvOxe7xirXXe8Q2Z2MszG25YaL+1Pukkoo3mv+AC6FB0tVd5r7o2SI01HUHL1SOWpOcSzi
B3z/pDkl4piB5J2RhqsYRz5kZA3FAG5di/G5M5w3w2EKUSNw8qhomMwU0H6+mos9rGg7CGbDPWc9
yvlcsH7pxV60U76CNvDJFfKosK+Xyi5qVBy/+gBFtwV92HiG9MusIyw0I6TWq7GrNp3kvKNlT82i
H2tsCigGXk09YiF3Z21VEJuZjPcJ0HHlMFcjib6TpueyPPakHfL7NBsf4+R8AFCvyKZB2C1EsDUt
UKW4N9UceEpxSzLeSdi3pDSZv0w/z0hghFtDotG/a+B5cnClTpukwEwHEQ5axpEFldfdG07NI4Ew
ilwWyAHrf8z8Lu+ObaT6HixMkzb5ir5iPqvWzjjia+ZlGM2JhEKifwx28u0s3oQfZjXw7naxsSaw
FBF5cC698TPMA+eE9q5N1jW32QCqBLNvGrltK2sSqbi7xalzW9NvupKGSl3Kg7BYvLSuwi5WWrpu
io9W1ufO4GF0qAK14lbZtiA+2yzvwSpy90wn72svY/pk4zjodC5IXFkORCAObNRckDmjWTN+dd88
2VFyaDXv3OTReeJvVCbJrbvclUnEoOvunMz5T+f0B3AhwlztaV5eGnvyWKkHZzUOanryqC286nbR
3u3Cor1ZhwGJZB6oyJtgBLO1pYGmeCYReonHzmajG88mUZpY946Ds8BOeL245bF6NSN4ny7T7lYn
n5O+DU1XefJaxs0EWa2YW/TzaQ0hROeehmTb6kW7ovDvIM2MPxV2nKkO3gyLPumXboiTTecQwV6p
CPyBCv53NAz1qxTjSbeuVlFdBcevRwX6KnqstUJqxyLKCx924lNzpm2jflB9FHjoR85j6TK/PV25
D6NYu9zmHeM+56c+dzZ2VLISfUT61k0hREsKaIf+7JlfbXdS6wqRcjun11luet6wvmkQUu6pfWPq
KOAZLnHRsiKP0Wo2rBeGab73DtSsRbhQTr8Vqi7JhDqLVhn/qarXKMoZ5/TXIJjwvKy8+W3UGCKV
cGPXfRUZlGrLFXbnwbMLZETHd7Jjo/+C6nIcA6mXjJ7nQ+nblhf7L83emuzwsJWkxxSSwHE40JLa
mS9Nfp2b26wx6lzcC9qcIrRhSiMlv/VMJC4iKSFXyqSuwehSeUqLcy1wCcutdF8S49NShD+KESRj
k6lMJi4QBrYK989J/CXpfG5Ik5QaQFsCyTHhxwyHXjkSieJ1OJSDvcqabpOLqwuJ9jjxVw1mdedr
Eb84QQ+fLUeqdynWlvhHdDDj/NZMFxzEYJC3OD4ZsKJxc+ADnKwYOO9GhE2p8Gu+JcarlIyE5x5r
KUE/hI7FBnod47Nq3xztHKn70Twu89ck1jaNrc3fUnwZtqDVGK9ZfiYQcHVYamtZvXdcoL1nDirW
dDagO2ZqUmC+9Ij51zq0j2tz4TD9WlP92TEQ2TbK/J3iNjbVqu2DvjKwfoYtwjYW/VUvskCozBQg
2DRovGxfHW5/K19FBhhAdMgpPoxl7czHRe4MrwlFZ6yczs/Tj7Sf0AZppMOnJajIxfIv6xooMZUM
x75EymzfSbwCK+60ntgKvxcn886+qgbHaHJNtnmd3O2EFJsteWA2E2p1Xu6bcVo71Yejhnry00dP
yUjbsnb1umHrDWtNQVsBcct3HYqp1M+tWRrY7uUO+3vdNC1exMaJEpy6nLmROH4JhxauhJ02hkOW
H4uiPyAlbQZV94l8hLMufQ4xMapdlDxjURDsW9n5XjrpOrKK46hux/5E7tQf9b9UD1VnM8blatLr
sJk2WZwf6V3we90v7K9yuvUuht6FBBXgXWgONQZFC0VnZpfI8u70mgXDeMglniA4qZPzppvzBzrn
c2Y3J887ILecpvqzb7yzoOiEgvNYu0Vpu+2KHcYrycBfwR6bE4FBew2XeNd62PC2g7LEo4ls4yWH
0up2dp8eouhQzi8AfKs+V4OCBuJufE6Ws+J+68XscwIh8QV4rK0083vMqnXBG7nwbx42y6ODY9lN
HApEjEe+Vaowa3dJ45xKrj69/SQe7rebfw1eNa508k+nkVmOq2putmmB59an77FnhMjFAEHRnRKF
fl04znGxsl2TZ5+5q4di9Lgoq066ZyDyvCNcfNNHm16TYpfq4t7Rp2eNSraZNQ3r/MXy2h84SugP
IAy+3XRnZ/VOqsO/3vUWNtb+HpnAbpW5sxc1dB/CXlo3T4T5tlWhvtk1AaAIj6Iy4gubXKgTFRWP
p7ptD6JND0qJXZV+StflODpHXzKNf4wu3nGCOShTyqc5BfLxHkbdisqiYCCwTTWe5UezQtcB/+8+
cdaNleyisg8zOdzLOd20KNsrC2Lj0Iu4COckv9tLMjLs7SE78AFk9towWD0irfT1nklbxjgFLviT
IcvfpfK2Q67uPIp6K8YPj+P8O2nD3VmqNZ0Aj2P7duafpyBonVlWoBBFamycMUM/D3m2JzwHF2qH
HMB3M/NnhjiGNJz9Nid42GTB5HTblnGNLhV3pkora8nfVOYhHTM3S9HBLWTYVT2/WTZcyOyuY8Wl
Bzm6We78B5uFUsqubTmgbrMvqaNRe+Nfa+cfrd37kdaep8z0o8l7j6Zo70RchbTIjzuYobiejkUf
3Yd2Opct1xLu2rIlB6tn2wTjJKIwhsT+ruhjUg4KU7lU2K8Ytb0wKp8n9KDZzSaNlfWU2oi/RrlS
0uiqjfNWKqBMlfaTD9beSYorKn/PUE+YOk2hCnhuHPwLto658M5WZ5zrCqs4VQ8ILDUURbdFY/qX
V3npmzXIlk5geCovfUUuVlMexxCOlpMD2zOvY9tdwRngTAA7CfYtaz6ZAutxdEiUPWgCL/f+uQqr
VqIQ4mYKl58O0dnBoVsiGqgG7xYvFVgKFz0nClxSyb42wqmalnYxU+0ttuKbM9Z7L26/1ZyKe1NG
G6mI9WTSfzTWJ8VOb81SQ49Za80tuFhSgAF5oyQGyraaPZeZ+KdDqFgcpse4mdmJ84toqNvJTAK6
9VPsDZs5Uo5NYxzctNtPlvgj2WmFcQWnHXmCom2c1jG1nmbHGW9NF9/LlgNjJvWg974VfWxYcsWu
ToQTGraHXIoqxijD0VnT9ZAhDNhU4DTITTYOMs8mWvk6n6xwzo1xQ9h/HyvmurcgV0mLE/YEZHOP
Ta/AbalQFuDvAPJV/ioh23KpHyy6RNnwH8ZayqNvL8YXrXPbWc5/8/D4GnptZVvqOhNxaObdZbHS
LQVRp64fCODXW7OPN6JTD7UHC94md4yKuwuu4+htHhRK+l0mHRvVaHIrpCZgNTwCwtZiP42e8jpb
Eb0i037MhuENx2V6KrqXWiErmsfWhWm83S1Tqu5oDtgqCKywHv21bCmuzMoK2JchNFny0pv5Poqw
MRi3p14te6KaW7HgcGR95A25Oe50odSHlc7bN3b1GjvF2hzTjUj5Klx55Fx8UyvnEwtibbfexW7r
Y672W6PPiOAQam7StzglY9togbAZcFJXG4arBJqLpS8I57L2l/sW+yCyRYzo0F2VilI8WhXWM6KF
rqsbGZVrt7iw74sgkvbrUGZnEgBqYJRxqPc6+8V0c1o2Obd13hZlDKQOCZvQfD/Xdknd0RiWHQIZ
mPtzqcz7puh2Vt2G0ik2vR6HBthc53ghoapkVWn81kCMRdmuE8PajFOPVvWC2QPGCuhZupdJBTHn
yGgu3TVVm1tCF0oV9UiM2WdEl7rPmjVxzkvGucKD7F7aUucBQFFCmShJv7jqcJr5FiBtNimWCH/u
sCk4psa0YcxOjDTCpLqGLnVYSbZNtzukE+/lPH8vbKcwNOuJcgHHi9/UJQIIb0626W2YvbKve05k
mnxzmBGl9uUmGrWza4uNIsVLZ45kXZ1V5fRgJeVzFxtPqvcu7GTnze5flVNeMeZr0vsGDwhubKH+
oPKuJ91FCHbY1T25hbihRDrBaR8/2wFCiu6Pj6YEoqlHIXZ27q74KkKP/9lF+Crlox2MjKzL8IjG
bD8ti+l7w/CrpCgPts2h5uGuO/ammvO3BKIUCBqX3H3gQLlzKJVmU7cTDyQIy5gCnKBTpOY9Hsju
pDazDZiIbC1+pOtX7sChW4y73Oj5I3gcvPZCbGpB/e7IgJisT5n9ws8IHq9Uwqww4dmcBxOfug4A
sTbeRUUVypKAtd3rz3OhXBYZvWZl+pmp3tNsDKE6madGnbG1E3Q3OGaNZ803hJ6v4rLdpqqy68YW
lVj/zBLy7DazxGWc+aY+HUlgbN3Z2KZNsR0s6+TBpHNwBAvMmWcHMwKAm/4tnhJQsBGYyi5PBfs6
Y6MS0D5l2WvSXLExBiNiQlxVoT54zxMqAUMrXwwTItbMJz93TH+Jf8f8nKNHGxbqC0tw+9P1U/BI
moy63OsZB2u+iSPB6DCtix/VXdhnLNiLmkca/sI1cEjFFnT/AAzCgj8p/8ZlrFcF+m7Fwnsi3vQ3
dMpWacjcdFYIcbkmXLETo/VXjUu5Vsqi2Kgolh0ZJs9N/NhkYslSBnK6SDoXGvDByORCl/J7Ur7n
w9ljnvI2+WIyjqYijmqnndp6alc2A9hpgvCdnLR8/+DatDdcRhT7MjQrG3zb2WCr/kpXeY44TkyP
R0BQlU0TTqtSVYzmQNRgFwGXuUq1rm1YJBnfhOkhFCj+MlS7KkMjFESiq+igpeNzqVY7N043ha48
4x2FtkYd+uBu64J1oJCMgUOkcSyVK1u5W6CwV0smrjz4f26Umr4jx5FiuWzfJ6wkg3FOCuVspM2L
ohS72Fj+cPIe4C7HRtLzH56XX9yxOaCgkK9yu9i+Ku1gM49njvYWJiX/Qu6MTuIl28ccjtexKO16
zQKrge6Q2D6npTUEdpmAiVXjw9NNXPel7U38dDON9kJ37KPujAs9D/HDhes8uUpLDN2VyvDxcyQr
rlOmoBTPspWNLCZxHIvCuLQcT17sJUfOnEDnFJXD01J/aDGswYJ9szWtJHB64ynHaFwxp7FfL+VF
V/Q2vaVx/2oBrZ0iSxTHBLg0yCidIBhCc8CeEc1wR86AyNQzI5GehqFQgLwz8+7NNsL65CJH1QuS
c+E0TdBHpfFTpe2zJZdm1ys9BqlC9IxITiLzlSoNBXN8ap97Y+iO1hhjDlJ8v8nl6P1SgUdbSO+J
3Ui+56JpfeW3CquwnLrhOWe+AiiDo0AOKHaYNZ44THU77xpT7b97HZMwUsvyaChZ+malKauZkRFw
8QQZmNXoxR49B5zaGfwLmEpZSUPhDSOIkiBCQ12NutrvJtMyob8Lc10WIj5SekuhNM0iYnSh4nI6
SrjMJtTK6FxsYxysClbIAw9btjl9KfW6npyvbiRQNlIbyLLQJPXFm6eJwFNT/KSZNW3ivHxObFds
pZopO32JVOb4JYnGfJJ0mddF47hqEDHOjA9KpmeAatIejdaxNQOTYRYYEe0yVX2sktR59rzqxdI4
TzG6Un0i8AhY4k2f2VI4e81ulSBphhwzBU8xL9153dWgu7qWbvU0GVZyccd/i5kVu8GJ663xeKyw
+ec2aAhJnfuyfG4TiahZgerWNmMYRFdHu6KrrZU3dT05EfOiutlNyTrpJ50FbCUk0hEhRx++oniU
UY50AuUdsbFhDHpVNUNuF81lagpKEKZMMrOIz5OK3UVEgR5RFcOXSOnKcnRMIcNylqqfSjcF33Ob
wzzSq9Mozo2kUhEk+ageq6IbLnFl6zsX5IJ6CeZw5WlnHiL1vUqL3u8GCr3Uwggmd/a2bp9cM5jc
g6P3PrIhq6ew/w0t9TklLe3B0HmvVMOEHnq7p6XpCvpgDh9FSPakAEAOZr0BbeFAwedB8EAxuD07
BFzQNNIaYISC097uA1QfeshhUjclJBNJIXu3mHH1zLGaWaVZtB4U605AjJ28clkqrW2qKFe+YkD8
fut6TDwUMtln0g0zN34hp/RuLctnP1Wv9FWAeTu7qk2XfSflVVmOvUGxWDQvn1nGTwSImSpCHR5n
EmGuAX5XY8nD7JkE8lWFhAYPcURt03rxij2kxtax0EAcbVfwHrFW+UrjHuP+3ggjTLUY19vdaWWj
+lVtUUgGBCJb7eQuzcICO6/yQdk3g2rCV6qH3HxrXZ7BCILNzfRTouK+qgmLV2k76Nz246zbDfuu
LPrNMAyfj1ThWMutV07BsHhYsh36DFb5AitDhdy+YNVtooxuL8lRX9N2PXRXrA1H20JCrDVt2+H0
R86JN2GXmflhystdRbIGM32aH+nM1VSI6gZcFJK1+cxQ1SyFcS9aZCFZwU/kvYqxm5xpIqPFZcF+
4ZKyMh1SvXWSrRdW0rjktKfQHw760pztyY382WMnTlJjRxKDVqbk2A7tr+it1reW8nOs/y2d6rvW
xF5jejXR33HrkUMYAUKU6JrI5n3SzqPtBdEQ70zv5gBLc6U7VIN+KZFwHHRQKLRtq1xGO2Xl4gSR
Rhg6GSWJEZpvmWyNqrKCqZmGizMsWAeuoiZhbszqaXaIBDB5p6S5Bt/K0Ke3MuqB4sVxGrsjWXok
0KS1tx3eJVXoBqZExzmnHIzQlbHx6HSLqY8YDExGvlsiJ1HgDdmH286vbU57HlRj75eNVMimNsKv
BoZ0pjRKOJZ+Gery2EfNc2JWd91ALcuHSffHzqGpABnWNIoUVh+5cXpEC3LEQKtpnHsmBqBDxfL8
ZJT/SiFB2wqHe/3EuaQarGOtQvKxPMHnJFTq9pTGacTD8t7ZgYgeAcqe/w8lIl/f+lI8SR5b8lLa
1whbDUQY5zcWluw2pQW1Tm6zzpNqy75+cdN6bzmJhYUUDxiR5mQHdl+EqQ0b2cdlmA3zp3DabQx8
nY3pXyys4tDrjzlJxrXi9jDqqMONx3ktwx9r4YVnLtRzqX9FmnzyqozbUvqkjdaTh2eOhqfxh2cc
MYsJ3HdR5TGOSF8DXHOVrjA3rKpzX4leH1IVI0+zqGCKdmmCiAFrspFGMd2TYkaN0AY7IK+H9I7U
t4qRz6TI7iparbFMLzqsXu9MU5jq437IISnMfuO544s3FK9SjneWUDB0URIfjud7IcComIWMU1Is
ws9U1NWsHsgRihgZ3xCvunAakiDtb0zMxTLNLQ2iKF29uS8iNeEZYP2zs+7V1cW1bl2mb9HOyFJD
mosCSFKHHPp4trt9pHIoseLnQo8AYQp0arXadtV4ELFyMOjE4Vir38222bdz9xkx6LAfjXYzmFo4
19G/jOpc6HW2zTixNqB3MLLak5XbFGwNy7XRaOZjqPaTB1/KwR5myBwseIV5es2sBbiB+qt4lwp1
2BZ0Cx5FPtm06RXxrZg8cNShM3vqIrPcN8whWhnuMNoBq7EMe6GZyPm1wml+TMNM7+GBwE4zPbtq
mAoNN3UCCY8muEmFxIneLW0hWVaIm1jyl2iO8tMghl8QavtjiYafJF2e5AzFMC+cuKqpe3JHms2W
kehRNhCfMLQ4pJTs+Cj1mFKupA2croZutJsWrpqFq4UExL/dIr7m1GvEaXztEvlWM12BKydlTDpv
XdXb1mpsKn6J6KV9fGn2jCw84BC4HYgefyW2xsDENrZ+q073hm6GlZpvPa0ozua8cDGjP1LPhLoe
vJabrcJYphEtu82HN8N+pJRJQlBECJPnfeALkrtYKiIIJRZyXtwoqyqC1tSu0yi/aPmKOUbF98WS
f/QWUtFkF8AP1kesclDNEkJvMiexwMxyhda+MiWkrM2hXbsI10NVhh4Qflhx44t1BYPzcYqSJkae
n86lshFNap8o2fti0zwJxosVqNFuxx6WWWddG813lvvaL1vK/hXWK/Bwt+0bbFOruE8qCUVHTOO8
MUeCirqhtMA08IHs+8vGrltxFAPcFAEzZzVxH/6UOZMRzLmarkO3KNtULHROSmWuPsUC7cJKjvFB
jDo/GSVXI20US2jLpT+0rMncHUUZmFYsdoXdKb/OHPVbyeU1YEEnNEl685hbJDaaEgK/y/G/83b+
HOyIqOyArdBG2rAnLTIGy8CVdLHMDF5wrMNhUV3eQLt7Vmg737V5/lQ8wgyZm0abWIzlUY/KxQWn
bztr26ZyKXa1x+s/efHi+aKj9LrDG44qnt5ZUSAAS02LCc4tiXsaGiO5Ok1JqbvDW8ufwSTPfMyi
Z89VFwD8REPNRFslDNFFBFQU8qKdkrF96djwbmQxzGrR3VXWN0qgV9We9oQgGuNfpl3tlR7miNY0
yLJ51t7rYVp7tG51qZsQASVZ3vbi0paCIQ589UV+qqsZbZzo2ySlT7CHcFR1yqrszJrO7v3XgVti
aDroi96lQGtxlO6kEZ8okXZLVinC4lgPPopj7XNbbmE97H/WyFmO8rWGzI6Ea05RyBynCUpUR0E4
wHx8ThT3e/G7LWd9IzvygEaEkFmG7px9eIbz3EQacHbzPlCBvhEeS7AwXEztwn23o/neuw2VEqJ8
55VDuVYZgYG38V5oylMHMkR1hoSkUgPV+6Goh39iYA1Iu4UUrmx2pbNwdnSfvMbYWNVwSaPiy2qV
7qHocOBP9B0FBO9OU73jPu8ZBrAqLHXXY7Nlhrd7+PNun+6yobyUPQkBNToUrUH3Kus5B4IGZkgH
Rbi71QJIu0jxly9NvnGQVkMis9HFjkv6AnNyRE7DwRwTv0gyb5VRe+U7af7C6BCP476abhQ94mkW
aXy2u6wPqkddvXQ1VmuzlxepNMtWtZN0s0Q8kUNfH43UGcPCqvcJewH2g6F9SS8izpzaRDDi3DxJ
qR5bfJyYm45IwzLSf4nAlslBGpSH7kROz8ZEjYq9JgqItrYpy2If23KXJJNfNWI7ZdnfUOqfLc9D
MpK4U1cTlqWhtptJCYjG+HH+1cCIZAcp3lK8yoVrVE+v8SN2uka7YNp70itBMUOedKlBnMoc160+
bRrOVSjE1cbp6p/Bzr7LMpjqj4yqfKPDCraVAPOGeL1fUjNhDayTY2eeSoXzeQFllb4Ii1zgd2Ms
tyGBC1IpZmFj0NkldDFvWvCSrOD8U4yrYlw2KlLc3P8tzXtEsV12b3G/Jqvbozm5KodvM/5tILdy
Z97WDPc1PTqxEtITCv5H/Ny7IlSbMbBxD8hW+TP9dChue5r71+SOgL6g5hR9mz2SfSRdi2vRbujW
s7NoM6BYyQUhyr7ry+jP9kf7OKpSmByJcx+De6K6tpKMwQbU2OdyUDMPYFbwn8+8ZrC3/lRyCSs1
v7dgVB6+iYWV1u9mF7seBxfx3yvqi00DRrZLiQtNs7JNuuGQcX6V7aFrX9tZPpsOhjjcPzNkekqc
VRL0OzoTYbAtRmhuGIjiRzlTh83vqO+AmsQjAvfI5ar162Ky1s0aL++2eRRW1a+2+irtWzzt6CXw
K0Pf9eycNkMjapoA8uyjSqYzAfqHV0QsTrHp/EUCtLfeVwt5WxTOLtHsY2OXn1pMACmKssMgOO71
xQzxmd1r/bOw4bKpERXDp+tU/wxF+SZnUutcXeYl/Y4Mse+9jk9eHAuLnD2wxaMU0Qn68SooHxAL
k3GzepuixzsRIcyluxsSZQNnacUp8TI66jqm0TjV2alIS7ZipzZd2Bvp1lYa5mHAk8l7q9wNLlwW
YDEuZeHmgZffXPU2V4zdRfapXK4YvpJX/MAtwrh0Py14tnnheqPAlw7NWsfeWPR7Yocie4TfFK6i
M42lG+gWGGOcMW0L2LKSHG6j7CM31i45xR4GjroC0kpdMuwLpMo8JcyMpxi9Qtwg5bwoC+Ujfbyn
m/XN02mrT1iJLVi2LqX71tN8u+Luje1g8jMyKkjSrdo1d6f31kX5j824at/RSj69igakauRPTAm6
aaDXixHmfEmieFd5+qzY+HFmFvpmeB+cOsUpsKE8p9vMGYQElRqWZhRwTgvHFsMhmktg2/w405BZ
q22gO5yS0vhg9tGm6vemiMJZZG+lVB8NGruReLepeGGpQi0bbUi45svKtVNiE9NjXK74ctAMn8WI
1VViMvGelh0zdYalir9tsx548WZerUzVdOJs2PfA7tFz0sa8aSN4ToDIzFmRa/H0qqRiOgnJvT41
G8tPaKoh+tCWv3GbUx+kzETLydh7jMU1nlHFlfpH8w5Sazdlpq4rucDXkvVv0vBxcuzq/KAUvw0P
jzcFbfGrdu8Kxr8jL4YxhjWmtRbjvvW7pIeQG46TZV+7ZvpSFyKuYCI0bJuZt9YfNSGypmi8yb1z
Sy4CXI7Wo0aj1uZiQntFsrir3njvFG/fYh2iz3wv+JIkS1J7HYur5DHg/UjjIzNV1OZfIr41k7sM
WRfa4TU4i9Gln2C5m+WdGU6g0eK2UKhb07vbgM/W6Cs0jIdR/jOzvJtIbZak3ZP2mgipA2KsRt1C
8xAdnbFPJurN479aynNZTH9DW1xHCyKIs0xZHSd7LwwaGORTJ70JXoKCKkX5cXnCbOuidvMhEl+N
/V06Z30iOuOWR1JEOwZ6HzNF3MoqJwznnkaVLTmvpw+zna8NOPEwtS9Wd3ct5NZEUn/9H0fntdyq
lkXRL6IKNvlVEqAcbEu29UI5HXLOfP0d3LfuqtNuW2Gz9gxjxblrp/Hb1El/5QQ0wK9+gohVvXxL
LXsvT9IflFmaBBnfsllbciWbmEHDisu7EQzDupGKg9pWO6P1N4QHdywk9PctjfMVEUrGUsN2CQ+u
Gp1UsUhcASsBitD3yMMzFyxKkL9EcWQ/BJGGOP2KxghH7W4lPC+AsIuIaNGQHRNl2qTILpAGAcLY
wSbye6ZT1eUmWpXtLZOsq0kbzSQ13EoGLyDLiPzkqoy4C3o27hmoH5GiXHTGubR9Y201n50Pv7Fe
FVs6VUtdt+H9qjSBM6GIjd7OyalS/GQrK/kT0v6NeC0nQcbrlphllWyMCI0QqcVLitD0MpBP27Gm
eKAV/XiNNJ7lWUPifS6Nxzjy9I175qrSop/E1udEJn7KDUmZp6zYiNhs7sxFNt+BQBgsMFXC9mgw
ZXJQFzkJeR0tqEYORMeOQH9wSgX9X4UNyUcMNNLraATFyTKLXmxCicXpcGRNp5n9izSPLKZgfcEq
YvXlgtQ61CROVqawKQ8NyaMvAIGo43C20Nuueis1SDZQFVadEo1uN/oU4Q157t4ROB5ZmqNL91Hw
KIXxV5RU0OcBfTnkb42doCX4rAnedMvPfltbguMG33ptkzyYCTqEleJOQfiik2oZ2/rcKt1OYHaN
qMG99Ro38qeUslm+LPkERqYTkNDZdFgGSpTuB8OY+GRT0a6FzROJH0lHcR2PnLG6yeiX55E3RE22
njQ6KqwJ4uTiziVDuTGLGNYOwbqaGTTJiSoqIZmZapKvUZp8lpUOPUTKLRwA2/NDjl4C2rk1egxs
azUPXYMNeBAiNzVWBJwzGq7CgdGz1ttTybzDcIt0AhCGZwT6zAGr4bhA1M0bcDbKKu/hYQyAlHY7
YkNZRi0EXV2uGcSWPvkmDHCXUYb8ylyV6bwqvoJ4q3GPCfMMTovCObPzO7fzd0W8kwj80MsFIwUt
qrrKyoYLqrgBkYiHi5rtZdvlQyjsT9U4huoLoOpA94o24Brkrxf0fQO2B4LZQewbiVQLZukjTZ8l
N8ph+phNT+5+a/Dhcr9C7SgUBdLxL7+HNqEe2I+OPLnCl2eeobR1BuOGAhjeFbJT0gPHyyRjPG5t
zpTiFOmuZr9Uoxe+YpoUygcFT5P1CsWr2q41rLbcjeqNXTgxIcwD0hkklFK7ikfBrphkq04fYi/3
2yA8qTgg5rcpeXjvvBI+761J2IqGL9/YnyB5RgPyAo5uWPxWCfNTIf2WBmoDlx0j4mU3v+RmO7Yk
pxoNJeGlK3snV3YG7exItr2kSdaABJ28YekzS+Zht2EEYQi0/cayyARCFAs3gj80wMpYnBxxNUKq
xpQpUGK1htpDemkT3OnZk0HkwGpa3mAzJnTLJoiGx+5oo2ta/h/VGptKaKkjJTHdAeN6hdyz67rw
2kON6/K3UppJcc8uXWoXm5M16bjp+dUSX3D/yT5cB/m9tzvSx407a7T8T0CqL/kyYscsnDAN6TTO
UBoC1dME7IS0LJ7IownBQ7tQOHhU18j+5YGyCfWOoeVfnHzq4s0IP/zoXJD8ahTPyNktMyNZF9tF
bAgz/CkKRlL3mw1fWYCETXjMn00+jyUXDtMrJbaQEJhhqd2cnsL0RStuqcpyCSdNBg4fcpvxJe5e
ZrV1q1B2wtHEk//slb0aAsnYtzkfi4liUYc0c6r1YTs045ZbzrHwWaozNx/WPO+SnneeobzCBSSQ
tp5HMss6by3vv6TMnhabOBb/FEp1acR21gojntpf2kZ8PuKYEBE9+bj2Iko1MQ+dhIe/3Vvn0cdJ
YUEkpw0at+nMk07I3uCKdyiqdlunlARHcxMTg1gksg50TtsLMleqM2BVyIRgoJCNbjXort9lLiiw
TbkAApHCg2HadKWyFiJ1Ut3Ya3b/L+19gvtLlKsIzj2eRVDlB5Iam7Lc1eEFP8ZHTxKkI60wPlTR
seDAk8iT1R+VKu2XcFhTE5Rog/ps1mInJFq6oQ7rwN5Hann0FwwHS7xrDPdFRJuofJJPTekV+Zm/
qpvuVZMsMq+bLim5BCWXHIWs6AgfVMO2bNp/SUf09zCxEnbQS3bqHNV6p6j+dczr4wydYmSyg8nr
FBXWC8EvMuMJ3DDCZMQf2Xrw23Ne9mwbWS/FJxvNFI7JFfwaNQmjvGaaN5s3KXxM3V1SL2rNlt2G
9kwKfsAiO3/sQjdX6UjuUu0nzddj8VNk2rrRIAA2RMBFxEWPqsGfZVUfY4TnU7o21JnQjZM740wf
XAtCjzJYBiEADDlSlWqMB8xbcjtuRDa4lh3cZ1Gx/AfuXxndTMJqtb704bR908Ham2Z5D8CU8omg
5paSf7k20vw39irJk3Akyhmpa9DH+7iQLnYQ3zFooHDymobsIvK7n2hKSHEN6kbuqA9G4RNjyhmJ
POFdnEPBjdmnrhAC323z4SUZqcb3fepV7KswpekFXP8h1CqkTDvZxinXMqy/VZSPOwvw7cqw1Xep
XACKerylyv+dKeEIravgHLX2E1EnhD/u8uZaH7NHkZrrSbLo3qkNhJtZWTHhoLQpa90nO4kTTkkJ
nzGjZeMzAFFCdSjB/KlVdWMD2BHsRw2jjyK6FWKoLZkj5dm3wbeuhZB1BZZFRQ14FuTutZq4r5WB
bJJILNZj+pn0uG1jNqE5Kv7Kb8xzzsoT1IGINlgHFqfmNVVsrtW4rM9QhsYhiFP3OU3l+BMlnp0L
xPsZudZ2JJHLpkiVIjcbxsDmelXzEoMUtBhU1I72hZ9tk5nlL8mx9DfGVK2j0N8WqG2rcFKfemj0
66aCjD/pKSo6+u5qkIoHEABHlSr6pHALinpWoCPIChUSyqrmM+ChgdL3rGGcZV2CJ28ffI121mSF
r7ZBWdHQ3hp+bd8msICjNnOn0JnoewSYgetPXtjButblt2iJjzP/qhlBBDJ3ejE5/cj8q8COtZUP
U4ALac2RmYNjaVkswPIEkIOJoHQaPoRqvw++/8f/J8A1Vvr0PB7p2pJuERlpCF3m21hbkLzoXs4d
3D0ljkcKSvjmpE9XRFkg9NqL6d1+WDTL0/kPUs+m8eVbWZq3SCWcxGLXjHROPkDyUuk0dDCHxAwS
pMVCS8l7wZ730gVVRi1cZX8GoA6WqdAInQtQZ4SxS+PVbKdd3eXlmnGPFkb7mupin5P3rBENsl6/
ZIp9YcsQlpd5LoOLXcv3nKCP2XP8RodZPOSx3STLrdreCOlmVDS0Sr5Gm4T8GAfM2AJGtoimoEdY
b77yqTOfju7EDEfDP+6/QuOljZ7SfBam7SDgxLh0w0c3e4zv25HtabzCavq5dKUWh0IZ2TB1mMIL
g5+iZZvS3nfSelR/IvHWIRkOPDPJg8/zS1m7NQ+QUOGqJdHF5f5NoIW6d064GtywLR8TnMjMQj6T
vyteWW072a/h9PB7rLqPerbcGQTq5FOupFRPJoga3noEI2oKhqjSLcs3WI0b2GDnJNib0VOLCHHD
HePFsdFFzFZ4MKjXZcnOZMZLWTGQMdKzbr51AcmXD8pe3KpImVfPNJG2zAXUbn5zNs4IlLl4PAbJ
Lmn2svEx5+AKRq+LHxG/jqWftYLc/UPrrYPMXb//GnFjdCxTyacshe7Lg4JvPSLLta9tN0/eLB/J
FaFyCHZNcc3Md2hXjo4F6bOXreChjAJq+9pWhcw+xfa60jdZ61UKMckucJb0aa99Rfm2DgiJ00Ed
Z0dtPVn6s+ebPeMQwacKXoI6v0CozORbQ0CmUPca98Ms8OyakuCXQkXeCP7G4QAGljLfrs1OyujR
NAxnBs7kEIt/Qbw3h9eRGL1GIab8HGy+E2BryYbPZX8YCPetQDhFY+WUMDBNa1WGlzp6qsMtU7bM
9cF0AQe21GkgVIQAjuP+IckVGe19be3G8j1G6Jk3CjCN7RCAwXBNaT+XrOsu9iamrf2W48b0FsGg
W5xfjfIrY1lNQdFuKO9ac43tu0kNLzEpCiHJHaryXH1q+e8Iu2OWfvv52DJLIYfVOHncDAOchwpF
GRJTfrEnCAXSsnFpE2Dli+yF9E0PujOaplVP+DwdDEpnOsm3rR2Ymwzg0jTTqmBnFD+V6NlKgGZb
uM2BuNTGbWjvc+wOo0vPRBtOg3Rkfx558lVb/AbDVuasHt8VBmYJHTiXb4Q7pgpW5Q+xMpYTybGX
JB/8ZFOQd8HJKQhGt1Rk4XptTMwDQcBL1kLH9GnhMLfXJohWbmYkLVo6kcVukaXS2KW4H4iDxGMl
Vb+UEtxL8WMEJ40KgEUovRs8KbLP6Kkzm+WLXxH+lBZwJP99IDBEW4IW479yehjBr1RzCfNoqKwb
lBG0Be6RpP/pwhYuQLcUXjmQUYVvAESmrz7ms3kaaiIC5Fz5oAj9hax952/14tKNHInBtoULWZPl
y6djKe3D4CTCU5O+CKmnKvQBHM6feR2/q+7GJ2GcP7sAriyEWvEuYYyX7YcMioBOXpu92TzfWRjl
yKkjyy6LYtIaIud7OpJdnH4kYtVqtC0XfuBD2CiSMW2lyxDzs6d1CxFi+s7bI0CIniqEPn0HTIFl
7c3JqxruF1taZXnu1HA8QgJjo10ZeShDXJlDCXvxTO+OZTRj5tTBeiQV2xyS4QBgR652xUy/h3Qm
TceZAZmjimcNcn7sIJquLcNpL020rD7b6OzfysCGnPT6PFq3ljx2rnya350Fv8OrprPfwUO/wAyE
U3k2+Nyq4YtMhneydh1PDlCO49WKYTLCvqWVv5mD3cDogc0zdNtZcnLwGst4uh6tFQXGMcQJP0BN
r1IyogyIzhyRz8R3d3P0esVlbJfVc1Kisn4VRH30FyE8PSTcSU+Sl/aXTjCFGDRHWZwxZ4BZqZEz
xOek3zTzOWBTH3/PCKdwF1QvFQ5t9FBGmJfAs1X8RHybmNZWzHgVoPPWJ1X5iTMGCkF/nuiGE5iO
XwQrVOLVmOdOS3ceDiw8CsS3aMueABRl+nEjiEwpIk33benT1m5eRWOv65HuOHvI9CdQI6qy7sKD
SBt5yx6Q/dTVhChQB85WsZaHDWgz8NFt8dktVGPERVrPsUdXisSzR4O2ukNhbu1NLMeuCsTQf6/F
VbQrg1Kjkrl5dI+gT0/Y+xujXvf8aCLmsKQntDSKoBLvQpNsGWc7pGt7JypIEf8EO+rsC4erEX7G
0omMcktsY7FbeFHwmiLXMNeoAqq8NphvWSkgWNDFk0hHVm135K7G7FUPjiGvML3UeOfb7thsy34L
uq+37lQCWv2Hd8+oKCyhyuwry0sJSkM8k7uTjThRcg+UYWU2ByG/yaI4URtJc57QW7ryfr0v0B2m
8bkAJ0Cc1vlnN+yzAjCWBUfmNOJadcluIrSnyrvEpzwS3MP6ECWvsU2nPT+Y9VMt3oLmUhgbeeC1
oo47naeWU7rJyI4hjvQHw1zCsbtQvhY8bFTtX8GTByci/xpDJ4zAfKLa87JY19y8z/JbZr+W9jUN
aWbw5vUE/z9SekiacdRwZFiKUX/ypOapSOvvzar4PahdfI32d9BETj1tKghD2aHVXtjdUAARnM5R
DNurudCLWE4leq+ObcKqShA9gAOq0ltTEwD+nsI7TzqcmD2qmqIfOv5tHG6zGbWu+oVtovZrtSe8
+sr3r8vPtXTqp70VoscUG816FMVhhBhmIHsoB2Ee7Ghr21+h/gyjO2OQmn+lFoLqnWYrJb9GuzTq
IdC2tNSj9mpXJxlcg3VSypsJ0ZFjv+G7kfI7tOeqPWZkDurvWYX+ygemE59l/6OYt4Hz2Wy2rK8H
O03Birq6eAyQsRGfpBeDMVencV9Z974+AR8QjBXs4xx0Qm67qPrrlIdvAdVUf1WSIvarmZ8jxaMi
Q5FG4C72DIHmtBPzrgkfbFdatyNVzDdpEF4i1QdT/Y1mV4PMb+iOWrM4leSRbAXveRxffXFJq70g
S6Awi2r/I/B2Kh8fxr38hXNJU4k+YIRShypp+tqd7fbjEXNwTcJ8qFpSyC51+hXVMVe1Pqf0H5sv
yY86FWxOrqttven8l1n5Vw6/Ta6t5fIraop1KJNQrT/i4DeZaIUlJ7k4pAN72QIseH6AhomEIh9q
miv4B3J5q2U+em9+p65Kvoixcm3ia6CBDY9eEjPeqE34yQFmNvDsAk/tT6nsWsVebRzdcjER0/wE
mncFmCEor6nxHMU1IbiogNMs8XIdP3cLBM2JqF51ahKvafZsq43ELVGfYXIUkWfG+WrBeFIuAnUZ
Vb+MNQYeC2rSlC8V5WzdDTwbkRFV5qsEuuVEdhLIxPgwMHCS8E8GeagFyaFGVSys2OHKSjCxhp9h
8ontmOHMs1Fkbji/kB5hEcBMsNrogCCDRTe/7X5fDa9NeEJT7/2LjSwHaCB05eYYqJALAtj3abAS
46pRgHJwUVETr27PBZtPfZwiasFXGdRIcmsqRJibAuEzix7sGaCixfNpV7U3ZjCvkg6N+VD8q+hO
CLKjXPCHH22wGka3zwvLsWNv1phCCIB6nJ0pavFAIqx/TYWHu2RzS5ujdVI/fftkZfOKDhnBu1VC
2SFQQLEdFckR+ZE8a5k/apy7EgeiBezDkaC7CeAjyBdexB5gizfiKVDpZS6onbUtKd/QqIS/wKZo
HnL6tcQyTb99NvLNLzr8EIIHlngtzH1ccgLepGwvWe5QVhul+e7hYPIbt0i2xzrcNkjuwXdL8JjS
gS6ID/ruVPFcFpjpNyV8RwrrSR6W+Z80L6obn33mxPFItaq0biozeKw3PGoUplIkYl05VdKXHDh6
5aS99p34lHyWpcha24OfeEJdqiBo1z2CYLmf7e8efWfhi5f+tDJqzUlDqL4OBMJVRVsQAL5BtORz
1HkUf6eoygOYRp6nQcamlF0cKvy7Kri1MWf5QOgh0nLsPKM9Sl3imQ1IwKK/kkoFl6qph9TiaGha
RO+GFcrxMHntDN6uHeXNkA27KidVluYX1jrvMRG6tRaAnguKvc7yUmLk/8xk8vC8nWYIjz0Y2lTh
Qz4CXVSGe2C1SMkcg2pL+IzzeZp6V+04vFWdol7ReAoZ8p5EAcAwDoVwdCWUDl3uXoDEwB3OdwRw
vvou/mv84Qjy+jQ0w61PE/IRS3vIjg1Ehhan0wj7W7xoslFzSQH7EVYFQjl/acw8WjwxANvyzlS0
3yTp/k015mIu1x8JIktgsym663Ee5oJ+PHlODg/tT8fqrhfyDFS1ZwdGCjeND0WCJtro9DBbCCM+
wnWiMihTywoTAqWl1oIQg+qw7iRCxGEwnHMWNZgdwES7F0+B1Mf6TPUr4bETaZDaJHa/QBqWgSEm
BlsixEDeiCgRCxb3CqSMVa0m73OibGza+Olsv3dDdtdUpIAoGPDyp2Nnh18TsZm2Sr4hYYzRa4ik
QmSKBhTPD2ka9mZckV8seWzGTC0worRsAgZdUQ8spps6IVWC7mWScWOzAzcVgHOJ0GkQ2hD9lJFx
TJClkuRjb8cXVkh+TIa2G2Rja4/xeYxiR4qCftWRLFNb62EXiF+2Jf7ZqeJKKekiPSZnh+eT64LU
ef6Ry/O0iYf5jb7OD5Hyg81ipS6ejgPhA2PgiKm+6M4QG1HxHn0IPm1I2h0PYC6V1yof+M6ORJ35
pIOLY53IbeJPzfhAxawdIq2xNsBscosdznKSMdRzmATlHfdu2/TNm+i1v3HEJTWbk9ULZO/xL/O7
G+7IqWPPOoBpw2nIpBrsEoujwIUdvmOcd6iSrBhDAGQ68UK7Z8NBiH7aPmst2JVKeZyMQl7JzHxz
3x4Da6EJ2T7dzemHXsVmJB8ScJhhB1SE6sj1LYo7Gm/fMyHOHm4paW76k0UJCxN7NosiTyvyBZeK
FR2fqSmw05SeQtPVnsZIG6bdqbXiI+thKFUEJ5Y7OXEAEqNX/sEu3fDIvcgZWlWvlfuySr/E3DAI
qHBT6d6x6QEnKaGgTAgEa4M9N9/NkEJnF8MnGULyaT5YsIrDFQLGyDYtKgr1PhmZCluUIY2mti3H
+1ybLKR4yo458vskv/R69NoboY41W/3YFYC6lgowqzEGAQVY+WDR55rdS5suYIBKmkch5bsojdbC
Hvd2pXO9SU+RjKK9RIfC2EUzZUUoDtTCnbUJ8AXj3W9BF5nakw1Qe1+ytkUJG0Rlpbhg/XfYUeoo
1dpwlETFXK/ZGC3ZILc6pTmFHSxVM7uoqX2w8+ncYnjkTbMBOMUCIXypUSogCQ87UiA0BNP2tZz+
Qr3A9uYiRUhlHhx/7DZRGbwaPM1rM/BKNhtFeJR+0PEWzu6EymvCh4EiuSYeA9PMJ32DoqocYlr4
ozVtFtBuZsJPlap3RQ44oeCR1nBcOg1+AFeXhR0BOxhCLzoj5Xw7zjwS/16HQp/JtVP3wYsl4YuN
llfLAo9M9/yKhSq8x6w/W2VJDf/J32ToEmPcrvsofQN77Ugyq7qZ6xRpAm1cHkXOBziM4HrphBZr
VDEtIONJ1vE1j/0tIPF1XQweCPGtMo1nU8xvZm5cOi3dCQsjWwleWLXsSLp1HQQZlKRFvp7Cqw0a
hWWy7NaQol2Yh3vwHIxHCVbn8uLR/THlJ7429zpt2dHhcJYSv0ZrJgPbiXY/+9oqIQYzchnua2Wb
xRQT8tQF18xF29I2ncWrQVNRFPPOCqV9KUkHPav2rYhOmpLvKkh7vtnuYzCSZYMGZKmrvqr+LFt2
bDt8YuC7kx076lg6I/c76sFrlc0oBf99SPjGKA2mrblnAwPyYncCI3liPxAfEGXbJrmLZLzVe/GW
KDUjv3DkOb0bJdZ1DxKTbJkltUSvbdZWcx2zrV0K90DKCJVDEqslrlrziUyYYIYZrkuEVrf87Qzr
qFKqFz0eb0FjvhbNbpJ+FAH7y4uz104Gn/2pwI+Uv6RicWicqTXxftgslf6YuX9DeZqXTc7uED/L
5Fmi5JTVZ5xA/sb7Cn5a8a+hjFs4Lbsl6txLupuS/oYM+f70kFB6WpAq+4T1FSkbU/wDpOM4+iln
aHzwbXsGIk1852gpfpZ4fbwnBOM2PcKGU8IvnJP8VQEvKHk9fClbDNeJmmy5hVKyLoJ6nykPG8aY
/27j6nYqGm3P1FmyE4X/sY8CUuBe5uN7AjykPw+8mFV17/J7lOygRrh9CKQv4M7OzGzL59IPHDN9
hAInd6lBfejCPJb5geVu697Hx1R/WdC0bJ/HS5xjhM8UNB+xELFTIrg/n3V31JARg8VBRyQUkk2Y
ZzPy+dJzmwl0WwBnG/EA+51Z7yRTufVV6g6DBxmggZMIW9OEqR4r+6HdNks0ZqngmrhrYpV2GExQ
sTU2JkK26b7YKq/7R8KqOM7alN3nzuWHJdMR+4pWDdBrihxZCTnDP1YdDfbfCnpmcsxpf5vN0UBS
CzOWWLwxj7ApmogXVXeIreW9snaBoq4pBC60VghkVgWbj/KjBqVAoBTVWFb02qLkUWQvDd4RENpN
nP1V+q9e8cpUXK8Hp+UQUNofqAJMtxtR3FWBATltF01oCdTPAC/2VGEJqvZrq/LE4LGTO4UzUI8v
BOHWFsqzj9INEVPMNBiH2dEoDYi+26aAtCzlX8xWt/9piOWl4DGEoNJykxnsrTJwmZ0xC4KS4smL
bb3OnBD58Br0rJ2lCJH1JyJZrPO8DuRcJv2dffGHUfCWD+gfgJuSb6t8pv4Z39xRgN/UTgcjTcz/
aumjLA8Nx6r/jg3Jogqj3QFxQ0vm4d+32QFYwEklJsfOY7SmmBWH0P9GtjiOo/TsR+tg19amTspd
WFMA5l4LtorAC8iPYA2AjPR5lJxTGl+tZRBAeGnU8aKg9ksGIg25qAya7Dyd5MS8J/muIFiFPIM8
HpjVtR6aVYKD0Aidore/70d0C+GaNsijPZQSqHrr3hjWfbJSQ6e2T9xrNaCNqQ/uBJzkDa7xKq5z
1BAurH1KC5TtkwvABnM8oQBiFxQHoiWiS0e/cJXZWvR9I+6cdIkgkaFOJJK5Yq/NETSzBpdAJqVv
cOll4M9nEa/IX1EUIPkrkmOvkFjZtqQsprHFRKd7wtO1LFnfMcnHLvmI8++2DH6BZqxZ347uYniV
epEL0I6QBqnvEybVCyZZyLHxUYSPkJOizHZStkk619Y/lBA3gZoagiLthgh5vZPuUvtKXHNtTocc
UmQlp5tc04jWpGtZQnaRN/SnD12H+JGZLqLjJZ6elvquWRcgB5+hpG9SHrBpuO/lu15XXk13LdEu
mfgnjK8IIF41v/T2RSewFsTBe8GQZIyfQZZeLWO+SBhEBmkQ0dtrtkaTGm9wRk8giHnMb4ORDZrD
fJisF7rLXAPEwcx2Nt3Ylt9YHz4qvlFCY8G0PL1ZGLJVVDuB8gaVQTNCR8p//LLyqL8xDJaoEsR1
60m7WCI4gkn8Q1qyCiA741u8QECTn4q8NN+cgSBtKo/rtCPbOpmbfIYO6QNZmZJ5p6M6dIRt5Bkb
gEt57c9HYeQ7UYpdEUo3iheFmexGEbkAGLyiJr03aiu9Grd6lLltFu2pzejJe8HFlAprwfedEuS6
KOf3ucDlMFp8NNopjDLtgK9ekLpNS9JVZ/ZZY8KzoEBWyY8KT6jzeex8r8/K1Si4UDL3FuPEG4fy
wz/BmZGr3zznRh40XFsi4oce1a1N0pQYwdYWPAEPo4TbINcntFOFjFCrvEeNtNfSTzF9JBGMzvco
uvpmx8rGv7zeKLyIAjJlxeIXTGbXyn8C/qMfXKYEZYP+yITNzI4S5j7YfBBCzQGiAkctzR0wpybO
1kK7YtSlgD1Ul4jcA0AppyM8ISIB3YXFqimPUaCnEcH9juEUZ6zFaePC66Cc7Sz7tWqudeH/C2ss
kYawVNgxdw47iV5A3VPOhHaEvZA9DPNtCHBMF1WfqgrfiKL/NsffxNechKaNEXuqucCO4PMuBWbq
VL9dNpKYQTatdwzaqEos3hN3X3qbgAEgHvcxoTqC5NXQshjiTQfVPEX1tkM7iS2nTCbHMGo3kqy1
EgqvH3Q+ja82pnzmo9Dz7SO+WvPRMbVFe4vXVfahyfeGISZk4bFBYaRt+Bo2VE3tFUF81qi8UWgz
dXquskEWgxHwPsZ3wnPKdJqVR1PPwPX2rcGMzZdIJY0t3/vg5jcXjYSCeA/JnzX1p9R+onM2vzlP
er3+7WiqacAJ+FNE2W19Vd20oUXfbN50CjeC6qK0Z40o5DA49bIPEmZVcg/NdGvE37P2JhWg3ceT
7P/pxYMvHDHu5ZXWeZmdLLA3Cl6HOYbb2jr6vCUNs7os39S/qCxXSqnvlztO6Eck5tg5ibWa/2b2
Q6lgn6XsElbJUmQUSrl0zs+yeU1GCunkH7QPRb607FpN4bKlh579b0C/guiY2oqnsbtRq3/Lnq01
6hMBY5hgmJ0S+6CFZ713G6PZ66wbWbLCMQ6e9AE2cV2F70SV4Gk9QCxwlYcnCQioNn/BdijtRyQV
L/JYrwcifUiU/dIHx7ogYMswebZYSBMCdmrG1xqJP4JIG81eEp3tpNnI5lHVPjKcQxZRr/IG6jIQ
//Cno86YmPJGKL+LNoqurFK3tdpVsGQeGSuJwobdNzAKt1RBAIWhl0zX1pdWnBxKcx00QaUudHu2
vEYhSzfqRZgsadhlmxbWZVfVJ9hX6D5uOxxs3MGuvYTRVyBxX8lOib8FQMbGYgJy/yaOZvDYPAxe
VW1XMoj6FomGmlppsptxGTP53Nj7kLsLrzI4inUGW0UT5xAJmc05eKJCec8Nz0z9bYuc3nBhY5HS
lvdIItq9tJVJ6M5SvDMwr6Y6JRT+aWGQ6r4BcEBGXTLAXJJK4DdflntZ8rPMTpn6jngXWDS1UCrK
5fAWv2C8lf53TPby8NkDnWufHXLAhMOn0AYuv+SYVn2ystWbDlK1wBEWaeRB+i/8J2u/TOurYrWP
BDTRGG8NsVzmWAmMbIZ7Su8BZQbDSFth/7SdSkTGAguBgVT8WxL6Jtp8ENAENMEug8yYJ3wl7VA0
W0E6I1iG4/QY6ydF/OkQfUN1L+Xsr7jZ/SeC31ZhN6uSXsZxXsf556C+l/N5Yi3QAnK0L6BARmxg
NfiAED1A4uMIl7KbJF+a+EgQXoGj1sJ/vCgdC1xJIavxvsML6v7Z/ZNbXV8fNJl7DKCWgoIgLdgq
KTcKOrI9QEmyIcWPxI7mXVftGmNaC/1H6c5p9i8YXO50KkFq82UUy4D3moKIQk5sNcUBVVb2vxMa
pn4xoxt7igvuoYSBZMCc5buh3HL/064TJ5Ew6canpBxa1jGyvYH8EAUJlVfQ/KKiP9OzTRlC0xb0
FHuPM3rB6IUqPo0+vRXUMLNhDFd6gLilQ11uOA1RBn8MMP7Kwkp/6uKforgl+P3e4sE1XwawDYXX
I1YDIVzJATdhXMMISCnSWoPS6Z+0mrsZAZb8bmgv2vw52uBj4ZaMR518ECoRyXGVaztfbjZFsAGl
B2YAjGJrd/eh/CjCqwWipQbjHraoFMVOCWkbxSGCoPiPo/NYjhwHgugXIYIEaK9qb9Xy5sLQyNB7
B/Lr93FPe5rZUYtNFLIyX6408gkMm+ABGxGgqpcwxCBUDUdJLwfrEI/qiz6dVgOzhBF98JfyWieZ
psaHqNvaQ8i8XGMD3WfOFvEpNE4x62a/Yc3tvTZ0Gve8iVpFbwYCNiAqiCyEoKHm1HO+X0z/9Ldo
vS3ldzbksG/BQMCQbh19FcVfUTZbReBE4y3JWJR3/zAUr4LKOzHnln28CdvfvLgX9qWEHjCw3Ezn
B1oV/OzXwacW2v+K6CMmI28txwM2cmCpTWLukDIhGfh7FlLmfEnLZJUBrO0bb9UYz0G1KSmldD7k
cBi4l2suv+SdRmjv/RF/Zke2s8cAYzYh0e2eAgGgTVzpRucnxqTcdR6Ozn8CxJJfDTar6PFKOdyd
cvmVL7GIFM8Jz7wHRIZrS5sebfL3uNiG9BxjyQgrWiggBkAXM+M/q7t6fr8mdoG558uX1d5xuz9H
tIdRFcD+R64HIPpYpCa8c2hYQJMKT21Z4+QKroPJkxV7H2L+Z3YvpafXVgFD7lpRxTK2V251SfmD
L8uq3wvr3ic73BDXkFqQ3VlOAPAFEYWvY0XWgbzD6L76eYAsGu3dFA88QEFISw5+RCA+xqsZtYfC
vZqRujhesDEcvglVl58d7vyp/z1IWu26DBwRN+TUIVJdr5t5ejO5v9m5vdM2HDarY9WcbIvZX5mq
eMir786Rd1b0a0Fnc/LHQchbPyM29dGmS9CCASV7LDTYYHkqOzWZxwuYC1Q20kCUs7g5KXXrGTAw
/vi0OGcB+xN+36F3s9k/SsY9l0WMzeFC0H0fA0QgoHvuO05KtI72UcTs3Hn7LsliVbc74f65wY+X
/sVOeU07CHoF9SH4iGo0S7uHYVzbd032bzLUgfDMQ56jjkWAs/A2QP0ByhWUz6r7s9TPHD2X6Dsd
NGFv6F5C5n7pfbuZjdAlN5N+T00cpZjRO/NflJOFrspt36uzn7jbkem3wGQ7c4efu4+wr/eB86o6
n4TBi9lZDlTro3YA3y3k/VdDPsXlnxk8u3TEoxXn4MKgtn2I9JNKiozfjCV+RooLff3btbcZs0Bn
/fX+WQQwCJ7pr1xNHi2oQDOQyrzpvk++M50cE5ZrUn96A9cHrFzRZ5UlS3Echh7cJl56CuXMcuB+
hl651IL4mOGWHoSaY2k29rQYcutl3dX7X511SUJo1pHYdf+nrIZb1o77JLkvwxxAjMarjgAzvTvY
YYvDknauGJD00dFvSHAxH0Qd4ZX4avydPX+4WbsNMo8SVTo1zDNlp0veN9739botgD/tyvgSGH9o
qWo8g/CtpeIdF+BHhlKVLkwU5rGeywK7A4xVqAo4yxS/kEluLfkBCJnNf4JnbRsNP1ULmaUmCUVa
Zt7m8bcxb8ICyjaJ1/c6eMQH7PMNR02jaXBtWb8Kbx6s05nG7bp8wKqACvkPUg7bhRu9ASUmpDp6
z5eyDXffJteYeaMi+7R8rcZjhOCg8jS/gw6wQgpnHhTOgxE+LczUPEqOKdj81Bh2nfVjOz1Y7YAv
4I1t3BBclCJYyB7k3LA/4GY1XTOUgham+qW23itb3Vkan1gtIPc8TyyDHI5lyjnbS4dL2lJHNR+C
8RJIfj2PXCIWWcfp7jP3g5pIjPaPiz8S3BSet/IN2o9DboWa6lB8D92BSWEUN4XlFghPykeuCKyw
3QVyoBbOKm56qhgNwjXxhhc7XSIYOjd41n0WmY27KbtPYbE9B0dnOG++s++wH3tMXb7XrSp7eIVh
xmOwhwcR8F4iUKtY4dfNhzcjW7GK7ecNHWRPOM23UlBDDhtosDg9oru++fRGi5NnP0MVHFOm8T2r
NHNAtO/PvYLXr049tCdiNkC1VvnwbhA4iRajIX6imYpr9hgG3rmLg8YisVtw6RjuO7I7wnoyCbH9
P1UhJrYPMJLL/mkISrhB6wAIV/9ShfByip0YPiwF8tr5XM6UJvwxNS5G8yztew/nc/tCzdWdaT8r
tcn6t0ESqEE883E2KMgP4q9DKqvsj9Cft0j+o8tTZzDJzN3e8upnSVmXBU8tItsaFAA8wuyh62+u
8eDCa0rabcscbjTFJliUG7aUJIZlfG/nf236PLvV1pkFl95tH8NaX1SHc2d8oEMlY7ppJde4ozV8
spFs7NcR92MYXCfmNS7EE9CFnAI8b/iECkd32RctlInvPmfdJ0zI35bjHXrgzq2wD7l70V37stgS
Mq+5maTKP4ZZdIqXW0r3lwTRKvXTv15f8uolnvOXch4h+tjkeXHHYkdgWfYlwwEhhKYz4R1KG3fS
Y56qNf66CrRoBxg6RDVn2dY+a8Qok39jEH1O/MeBCdqP5tazqpUjd6HzT3I5LiNch1N9njDRwzLZ
NACPeic9RKDFmwaRL7kNCbQPpiUfqKRODtqyt3A6thn37tk4NHwCzvwamf1dG8QPvXWltOOzj/OV
s3giWkbNxVPZ+JS6ss0KOjYIUOoIrZiGvUnM+c5AMHYdNIboTjBf2YtSkp4jRCUz9I65Vxwy0idc
+nnonVWC/GhXxNWBGBqdcTVp141YYJcyQFnOD1Q9L2LWSz4/L2bOHANwJ8V+RqH1ACEt/lzTfS4L
khH90WqSw4QLcgh3I/mvauknbXKWQqslWxkKjknyMEg4LZYX3PyMCvC3Ipi17/HIXsXqcFoKDEIf
JjqDfaq4pQBfI+eZbR1n22R/NVU5xMNW2aKWsNKTEiunfcLuibcowUcREI7uk/GUIm6FnnHnuldt
HEjBmFy44oFptmweff/eZzVNTONuLnZw+ontpB+KgnQJH26p0dWjRVsSUHeHSbrjD9dHYfILL4pH
C9OjCuB880UCKjbmp6jSGD2uyqVmC6+6qK+lj/PsfrltwEHIOJeAFXAA+5uZb1SbpDsT8a8dpi9S
S09OH6DOmtuGO3zjxzjBsGBPjBUFYR699MqVvACb82IGwl61StA+atGve02MAbyX3IMlI6LWY8xO
BwWokjyhO3xJLk4wZ8iYvknb3xf+Wzdx6RA3tpsWJSF478FQefN4DsxTmT91SKu4osQTTe+Qbmmw
2Lr9VWqGb64z1v2CSZ6gd+K9pPQmTz5ncW/qq+6eqDxZpwr0s/3oMfdnEBSD7lTykoi4vVbsf2Bi
gumNN0Mi0QaJs3HUjP06s8+9fTNtrOH9xbO3YfAzqRMl7WsXwjxZ9QGkNvRJc6AgKAauke5yUTCs
zds2ew0RgnmrM0+Ne9ISK2qO6ZRaPujwYLcapzw5PO+NokSeeNxsm1h9d+59qqgtI41gbUsqvsLw
sZleCVdVJHypwTStU4p9qeL+27m8IBFP2hM7LUzUsXmw8Gr4JBhnPMYJ25DQ2Lfi0+E5DRvU6+ho
xoe5fSrK+9p6q/vniokzyX498qT+dIDjwOUkMz4y/narfAa7gnM08H/wRU4hqyX3VLS7qYfnrhER
rLseQ1hLn1XJ/6Dw2AGHDjSmZNP95PJX+v6293gRR2wS2sVqcHbydg/2LKufWu4NDVw5zO/ZpWGx
5WBC1xvTjB50LJDmEXIuFS4e8jY9nMBNRw4R0e4PWvgGkWbb4oXgwwm2kU7gPgMAzt+aZibgOygs
0f/Ai9/ZWqw9rCID4AIFyz8orgHuycYRqxJnPCj+lc8LQ1SHaWxYkKPdeikWCGgzsclH5QPSQxQ1
1qnnbaLOoxSIWPRkXGVc7T1qM4a4AAUN/JA5oc/IALdWRUyYYAd8EsuFuliWT1HLnDPQtYsS6LWa
BTyiw8D3Y8aHaa14m+1HbnJlDEMIEAqEn4MTiVtncB+kmSbu7T0NjYfm/5cDX+cBekdd5Xsjb98C
hXXBB3izA+iM9FRuZ6Zi02WoL3wuamrVN82jktSLpNxel3qOYGheZhpSHLwj69DyxlMccqmTJSRP
Ksi2aSr3KbkTM/y2l3yO+Il1ckn8YTVEUBWdioeMWaMGTMdwCfCBEgzJ9JXtIirGZiAJmvOqwbPQ
FmpVwbC3RAqG8zPDuN+CCYdAu5LCekkaYogQzuT/60YMkUuP9xyhMLMDB7jAUp3QPrfZmm2IrJk4
mGKNqjuAYs0xNtsNgdgo3aN4GYTMWh2fGiZz4Bi3quy2zfjS8a6nWeFuIbn4Nck8IohF04BgoJZP
geJsYwwI3G5Dd34rhX6KumwN1BhPUTa/l4a5JRS8SpSg+VmvKMfcxGRVXPFc418iP7BpNM1ZrobI
Fp+JdR3a+akai5ck5gi0PdxVJEAnQlgp0Z8qYkbHm51KwmHaP5rMGCUIdcENrS6CP2ivb9L0n7UF
gdOYEQ7Yz03NPuenZaE6LIUpHltEyXOTjHLf0PtdJiUaX++u6J1+tMR810OU5ZzHWWf/gfh7BYNi
42QPvhWBBk8Xrxbtyt6UP1ttvp8845pNGMDaxr3IMqtgXkDNpxKXWyhUtyord75bb9pU3FdVjSEI
l379IxhNbCRQr5jHJ9BRt3bEbCSpB5tM/5ds4K0KcYrJOX9omvQLJsBKGHg9S+caGT+pzLalHX15
Wp7NapG46Tud+dY07S5Kjdcu4fDHNHdXGfF3DhB9ZGnphosI6BAr0dsiSl/tAagJcUNIKM59kDmP
AvoNCw90GswtDYuZrEdlYcytsFA29LiMlXVUzAvCJGhHWZgTNDvpzcxU/UMXuJzLn2mPuxVIVY89
srW6S4cfQPvt3p0CqKoY2w3jNTGjfcHmImbtG7b+g2R1rIjuDE3CAynqVTXhlGUAsDWR3cLeicRg
S83tg0mihgmrIczGOOsS9GlFqV3L6DuzpRkpMYpx9Cp5qqURY5ZuyetCcbStvUedSSD9o8ihn43E
U6zXhPmio8wTojBbDofRBPc4fgZFf4SftJsGpEOB4jrlI/44tIeGZLRJUCuJ0m20aGgzNVZ1sVKq
uQ0dpQ1VcR/NVExrmCAlynaP3yUc7KWNaxPXmN1rbfOLIA9WKupucTTHznK8PS0oBjm5tBhXziMQ
jX9WhELqQkmZCphDidNuYpOEeVplx9SgE10MfH5of/RSrN0wgymIK4jwtqydbVoshZhwC9wUE42i
x2Ye90NvvUALXbGtvmQqx3ZtH9xJftvxSJSBIl8ClR7sMp4b7lcGad5pDL+ypvzqZIl66n2DAdvY
c3xpekrb6/yvyV/zjmUf3sSc17ekmpLRgfBjFGPWbPYy1/tpdG6FNz/7aX2fqOmUp/3jpPtTz4wh
8BhNihFC56sCJa4e9UbazV4PI9f//qFsrk2MOu2F6Y5o7TEZEojMpEjnmq9ptSES8qa68hhM9HnV
4XYsEa1NS1/6AmOFLTkUsMcR7c7yfyrNXqEFf6hMsQiekO17yIQD1mPXXYos5KMu3utlyWf1J+Gq
5zoVDOLtysfaN/DDmn5L5zwfm1GBSv5pdLJbXJ9hAzGMjz8UxWpEiKfS/ZFuHywXAJgLRpU45SKP
U8sexZIehe4/72ymGgoCtDQOSwl6VUMb60wqM8UTauzrAGWhgJ7uKmMzEIlEN4HfpDcxwbeQ7ZVB
IY7hmkze3PqRBuuakzj/Kkxxl9vmpvDURlc3g39J2NSnCfUdXf9pQq4sMyoJcD2aPRdR2XD0m82j
peVG03HTN5gc6Mte12Ww64tmgxi1N3wWfjaPWesdhjR9rVp7JXy+cjZJ+hxqVSEVF0QawDC5Nna4
p4xu3STWb8QlpYfPWOts1w18V4d4fkxgi93xFthp0ya1EG8TqQ5p2HxGkoAqK0ERih1krquS6VvQ
eSv6JdbCtbdcF9/CEFiEmnj8azoiEfvQFLeMClsjg+KfZpeyF5hlSTPQzhIkA3fsCojDAFAb48WI
tzi3XbWW/rz2R+dqQcdWuYlQrdb0tlCLwvuOjmIW2FBzKE1wo2KbEsdUGevYqTq7Am3O5EWdMzka
Y//JjQlOOeSlLBvO2FevthG91kZzjOqKiKOX4OPysTg15T9H0ilL1pHveoi+kIM7asiCZUb3gnL6
Z9XlvbSMD5Ybp7xUK9HV7E6iyxDqe7/PX3nSd3Td7un9vsuX4CN7WdaLw8XueJOFrBztYfpLOqR8
VE+u6pruHLTHlHyMyNrLNKi9TW5iEgFfJyJ5rRd9mdzJpphyvIa941T/pjjbSIJ4v3yFVlUxfcUZ
11TaHziN7BNNPyN12YoIfE2nU/Fu+y15kPldpPFLhqxe+fmwtn19ANt4U8l89cPuHijk0oyMbOLn
7066JMEGfbELpocU6KRDSK2KtypRDx1OWKTz/rVG5YKo+uw4lbNyBkzFmdd/6cDckdd/c4V1rl2u
TUb661AsW5nqnin4p68ZM8mlG61jbuyWWHYdUHw5TwxfuUc8zGUtF2RMcEmDEcPr8U3HfWk9ugW0
lASyBm9fIkIJrWi4NBCI6rB9Uk1TnGw1LdXpTKPzxuQNEJWkI/DLNEIy9FY4DTLAeSYLWDTRbczl
H/ImT2dQvADt32nSAmHL5mi2lLnWdsiV3yFSypzP3DpU5u/i1Yy9zidEEOzDUeCmsL1Xg5h5TfBP
eOpbUFVqVJB2m7R7wrh/cPDzj1kMUThmoIkS41dEyUNDDzC7fo49rECFmt/dJP2aTdpX/PDiyPDD
bIh48kxe6aN4l6FTMizov1pYmrtqmhG65M+FbMfcirZJbh2e529rs36wFJZRPvowfwnFUlpI4URv
uzdq/jBCKevWD9GxkeiHU//rCK64EQxEm47nxGVUCo2PKY4PkP1YXsvz7LJFrUKfCJS4dJAv+C1y
Geu6DMpO8gPHn1SQFVx6CkFWLn66wUFy4Hz1O+AwYtg5pXn2gnCvl0k3kohedu19p6NGP8mjTSaW
tG3ES8gSj2ZBEWYUY4bTFcAW/+YUOZ8b5W2WgM5TLTKv+Z4aLChCugGLDkIixd8a+U6W5k3wKCWe
e456pF8OFmKk6XbW8WUi7xUhDaaOf2fQo5GW5dFpgn1rByT98d+wIb0Y7vQ3lPYuoZc0DdMbnuPl
bnshprO3NOBL9CFN14vLotQJ5W6iN70ayS4OKKcY5u9Uy8u5yZ8r3uQuSVyZhufUtddxA6LI9A4B
Ia8gGFh0EQ1jEjEwCtR++tz2xYof+qGbnEsPmifXHKROXQHUo1vCoe6Yhc+U0LnjV7cQzX/Q3Gnz
9jZgPAkZSRPDvW+pj5Js5HjK+PLXLebA2Y5Z4Ah3p6t4PROKb8IJMEQYHQ3eXcLRBxxxT/M0s1ZR
CJ55dUDK/vHJbdGXjkkSR2Z9kxP1DLCE+SZTfULoVATVsdQN/TZc3wp4aiJ7oi8GSE6/KZlJFA0H
UNm23tRegXcdweWSXZbz05SKzeyQMcFLdAFl8TxV+ZGS2ceKTBIfDJtZoGpJUpwNGCC+EV3x8vLT
9h2NQ83ayeWBnSBFQDkBCazqjeHtDVlglLT+WYqy4OnFNrvXuvAeMUuh/6ffYNffUsXuj6iJQWNZ
kEzQtlKTC2NMnXe/FQ1HYgKDfsFAtTVbHXyYWAHDe6HGD7qHcbQosA5VC8ITIx6yeUuqgcweRoqp
ctCTgrPlo+06uj7jp/qcfP48C3dVho90Eu4FsHRYIjsXRlomaJHn74dQsLHNlHk3B6laP9FfyOaw
I/c+i/iYw/2zAI2sBt0+Vhjck3ZiOzKuxzk/9d3w1FfNvaLfNE0xkNfysZPTPW1LFbhP7HbEshNl
b/y8f4/SeYNEs4FLvdKYXh0F/0gmErSpXDl1BBmCQh3iDn5f3Q3AUudsJoCiufMP9V9ojq+BRPOh
4WnnglW2mSFSQUm7SrwVpRmYDLJ7x8xOESIlpkgdrUqzesxx/9o2Pks334dOvmvgxtAsZ0/Ra0qZ
I8/ER2mxA2oyfZgF8qYswAz4ltiP8PoGCHKWpW5epvcLS8BjtZxWxrbh3m8X4N/MiInHPGMNXNsL
NIUgN+zjjTIJYUpn3QBsy4p/TR1v6nLeDg0T8tT454Qvy1wsSHNuCkM9PRdkFwZH31DnTlIOMD3c
K2c02ZjgySHLY48gW/MFwhqRypks8m5TQZcGYIap/+QNQNpD+r+l1kAZq3ea/45G3h/M0f+uoCVT
ysbedM4f40mtiPvx2yNyZVLokyZUuUEXmvvscaatxzLDy+gRPqUcNZHNpipoo81JQoUtzTzJA93t
63IK/0w5XYTAektN4zW3GupbEQBzkE9hhJ7hc0ylxPNzOT8EVG6alvWJFmGbw1dLzXIxlm+zKmi3
dO7LxlyPZO+Uy9alKH78Ga9qjRoILPITmgovROUe6iXtregEmLIvXno7SQI8tnP0RQfsVgnxbnjI
w/I66o5UcXwqApKmhJ1Ck2emZAk5yhGEWyROng6vPh2nlmW9gNOhOAkbTMgyyHSxxcSYUdMImPjY
/lqdu4lH7yeWvM8Cm3gOHsMmQlMuCpTs8cMs1efMMG7E+VFrXvETNnHLf4OVTWFfwWXZO6LDsQ32
EYu7b1uGr55ipz9ykrIkn/r2X+fSYDs4+9aodpn55EXNAcbySw4moRwLwlIDIT1m0bhWR2A6NHW5
T8ta3tL53q7UrsDpIMjtE0/e6ACKtDRPTfVPhcaqo6Vqkt1TSBbfllxbk/iez42BB52VBslN1U27
kd1ULq0DE8qbEBbIgtJf18G/EUHKFCD8LKEuyo5Y3kEOifRT34ZsWdx9PccPMwD2JPI+aBc5Wm75
YmMYTIBAhBpnWp+/1zPELrLPaEdsvlKGnBmqxpK5zEwMBtaPnhgU0I+4WpT61wGyuqL2lzSd0m9z
R2V5Mt60Xek1lwxyJQj/kaemrV86sGhJFFj85slCOgtVmios9sk4/bux3RRknPAA/u+ueMSpdmQi
U+yaFsqf9TAaHPRzYb3HJjywGFLz7CMYzQCVI4+FxGCMr3HfvtNXv2lZJNeOeVPYzzwfVbemU9En
2m369H9IcHHBx+QYn4jp6A1gssfxEtf52RsxwUzlZ2JLNl42G5nPFpNhFSZPHa8/g1hpJpftTviC
5ebBxd5FPGQtclrRy+IFNDo2L3bP1viv78pTiLnTN7CbkC0uu4j2aDxTQh7NBOAXn6hEMYCweQfj
56Td8SwhGNndpzJngzwFmbM+BCcyUssix/FIwevdCO88HJoHp4sonvQ/EjaVirICwZfUsWFMTKrB
4DesOgeTke9dLM95h5XzEvbFkTvMajbNj7HgNZw4KyayEcNHyP/Hwt9Uj7W1mp1hZ/nhZiFm+oZH
WkVtykj+BlgoGyOjxFaHHwx+76OdHwaLw8zyBa61Pl15sSIEENZ/kSBcPwYTb6C4+Kh8UkWZ8VkC
OAqL4dYOISHA9sEghrnOa3bHTM8hDvvpFMdoTYiZ0HeKzQhEhxTTujVINkU3mLO/9TBdCnGDEXVE
TsIFHOwrmh2xtIWXQacAUDB1p+0WE8vKJI6TVjSADhQ/jdm4cpv0WBYFwFnlvuUDUxHm+Tjv7kvY
9kKUWFORI5U+OYXXAr2MP6GEbcaQHwwGV0k3oKQDqs38s54xrGDCCshBD4IiK6vUF83bTw7TWlUp
u9Bqz/DPWA2vsvzIYGDPGWCp6eqmj9IYX6xoujMn7Bn9dz737ywEl9OUyCunRRGoVyoFT2SJNjkB
mjo7+Z569jKCPdD+6rFEVwhOA9XHJoL63KtDnqSngK+hsDlFaXvgp4SjkOLl5Sa0Tbs98wGMRhcy
VDZjVGghyO5CmMlksWE4jmMeQack1xZnAtVq2vkWBu28vNgmtisXbhEVL/tCUjNmyN+5RCTOcE/0
AP8LGV+T2jroGbECDnq6McOlO27qcdeRrqiK/rGiHNtuiEmKZHwQNsyujkYFqKy+zj7dgZ+7VPLJ
6NxfWHOEb4NQnQfLI8EaAvSkZrr2A/BD6Klp5r3YVf+teGnxLgBAOoq/cNa7YHyvpP0++d7VSEx9
VCGtFqS5h6zf8QIc1hpxdGUPn51HXLl7jrntimE8J5Z+4Ocio+HUoBRK65nkT7pxuyFjTQExrHco
V0PoMl38doQRiqU3xpMOh6jV4ZrpWW2bPgFFwUUxGb89I342i+LJyZyWl5S39wnez7Xx63j1b1bY
/Bqa39TKHuYEWcZOeaf11PzyGluRWbnPxvYjTty7Zhzy/1c7hYQr44wg5GAksgCYd7kZb1r64g+e
MC8D1AMb0k84aescsA7qFCsD5lNmdyBD8R361CZp2BO0JnGYsTcFhOXqIXSq9xFwDx4E80K76V75
5dWxonu76682mYZ2Utscj05pAYT1SSehczse8aI+1WuXkG3RQL5uINX51l2bpfvY9YG0+JiWbaRL
lwKsJPB4EodNIM1jmngHabinacxfYziTmphYkHt7hyPTruOtHopjJLKd0xjryAmfezwMadcgK+Xz
wfXie4vzsCXL+xhKcH4E9wSWF99ybmNtsgQLSrL4Qf1F4dzyIoPDS5Ce0h/9IlOLpSkpyTqmikxW
819e8ZptB3amTSOOfkakzjAPxEbpPfAwyHTHsEMiMMSz4Rmvjcqoj032Q2u/oxXSJxgOu4mvw1T2
Leh2D+AiBqPSpHSrfk5y7vxmPzIAglEKShrsnPqmBKsz3T6NGY9MwrmQswULBu9VEXHWcjouZS34
nIk05YcuG29dv5g0E29jJ+o4NuWjB+h1JcyI1goYjbinGC+83VDTjHvEA4oWlFal4WJNmnjDTZKJ
BSklLk8TdZEAXZsKhE4mNaprM4GTvvPciDMTARmtr4JwN/IZHflDPkx/ACkciUH26Yvs6JrNgzS6
x0bpPRDdtxzxbRh7hqs+vjiMiVErJmiIvxwcqTHumHMOsgCD7gKDL5sBVMvy1bJz/713vGMaJPf8
Cg+1UwEZJubACjBmxxYbzS0OgRvYAQR9moxeVD6SYnNX4aJjVvVT7DinZFkX+zQ3N9l2iGz6eqv9
jOCnM8LwIM4lxh8aV3bdFELgXJzHEyVefHVRnEfbZJbwMeVXJMGm766YTkPdbWnUA1lEzx+V3ma1
dGdV+C5T47sh3SBJxbn4UxNuwjUg+yzOLxPAQStK7mqXNGQhH8wYRMToH0Lqv6hzYpsPgj3C9kJI
O06j+9qoPguqZOoGhXqwr2mKIN2eqxhoiOgfQ9G/ushpXUIHRSDeCmHho/EEOpdNUhi20EiKIqwm
69EbNO4fjryfOlCYoEClA9iv6QKZ9naPefcuHChY5MVK+oAPhRhIo7PiV831COcr9mt2mY4T/0tY
LHYtoZk0WbeUt+lQwpdpHyrgH1WanTjUti6eUjMtrhNr5S4TJxnRTczkMc+bMTOOs76aS78OJlUt
WpDOzlMfgJ5q+Li1Uz17VO422DFMDu0D5Eyu20d7Fz1kDzZ5Qcti/RTmyVaYLZKR/xmLOeLIwnPr
0bXBhnxZ6BRvLh0mRgqDwKAqYYKoGQ+0hI4MOqHnEKUhlyWyd699AfX07pS0T6vBIiPX/sIDxrMw
xXsuno+FAcl57AET91W3n7rsY5j1xqUscUW2+FYTUJ4t8MwsJ1B/WcHafIeSQ11RX6dD4l0oKbum
nhFrSdtV5Zca+CegcSJSzDcrtvBkY5YALemDkVIzXKTAwX4aL+C5FWVOfBvzXrI1vfTDg1cIVtn5
azSWt+UQSkkMEalDMB5nJN5E1ZR7THhzjBhCSTnP3KL4YQo7ZKvmnARcJRF01MTHO5yT+GpE/jbn
UBFiUbl3QxJ/9viRVoi2F3seJB+r++3W1hMP1a4WSNKzN1+NIh027Cv3na4PxPjv7Oa5Zz3tZvCX
4mqnKZAYeUYuHUmkDdJLgmKVI4Hf2a00p/1EGaXVUO6szYMRVXiixk07cckf6WSpz7q913Z+aREt
LGuDvS+wT82MJ0GvAqs96MS+D8xyZcNOxgbr8GzN1Qu7LoN/L2/jIDM3rrFkrgiaq/47tS9jzmH8
YMvXuHoDE4+fKcfEhWVJTTdWpHgDOUoJPS+l9MGhma1tDdjMzI0XmYDG4Q3R1/2x8tlDFdP7AMYM
7KVJ8GKwuFj64VtojdvOTumy6Z8J0nLcjRst8OSjIeVtsGHORasg5Yf+HT6VTDkjpYMm7TIUzX7U
dX000+92VmuO/6WiI0umrbX4R1ndzOFNmF9FeCZ9TtpJs2iADjw41Na/dfZ1nC6xs+vgRC5U/i0e
54EYCi+6wf9r4dOIbRieBxwRs5EelPiayKjLIKHc7F+KawmWx06i2rk4++DQrT0DogbafLnTRvGX
k7D0k2PM7rbQ5tXtEnIR9tYwK1KekbHHqP48cEtOOebjETCbuFnqVVCjLtzbZG19zGRkRO9I0PrJ
1wL1q0VwrCgmC0ESg5vfeEq+1gmFPvXovDsGRCI8uiVNW9T4IIzduVS3lMHZF+PfkObvpopA49qY
qprhWxCPUXnMJhwheVTnGT8ia+l1P7LoMZJ9w4JC8zP6hDhib7vEtnXBzjEKXwzzDxQrcRafpL+1
M9tHckLe6MAhxBcx8uBglq4geIrozcbO3pbB0VUk7zWlnrV6bONuM1CDFYz+B/7yQw49YvIECR7n
Hk12U43QY8OB9XW2kw3t31bW3zk4wXLT3ZvKREDsvgbSKCkRjKnRdHdg7Z/+DNmsECnMyIFmDTfg
vUy2Dg4DDbZa7jqkkoHjI++sq0cFUKn/Io/ru+TfG1+ByB6CsqDqjKIvyt/7CEm2giw9jNOGh/c7
4C8vxz8z/Y+j81iO3YaC6BexigFMW01O0oyytEFJTxIJZhLMX+9DL+2y/SwNh7jo232aAhK4UMAX
tqmb3rSDrMDI6fAWEfHZ9w6z/VyIjcjpAdpX1Ys9bYN626a7cr4w6839R1L9BhB/zCHYj6A88pCT
LV4r3kBKm0dFeqgnOoZkJzz7KgI4j/z6CXca6a8ulgW0zTyesHe80FdaCYZ+2LcozmVr4lx/bgG8
zdc+vw+JIruWeVjKmOiYCdyDVTiPondXolssRbhKafiT6QyInS+/BAgK98yN4YglvIjsvN9bgqhA
WL1YRfOQu+bGcOjngEFLZx8LR9JoWu9H3EYFXpspUjwp6c6GEmjO0coaiDVmcHA7/WOScgqK3yme
drrn6rUpfIOPhXFIgthlkKzhOLmp/Q754jWoH1viConEvoM/UitaP6DU2iWudZe00DnkpjQTUJ0h
+TQsNer23uHsZ8DYlfaOytnJD++jHjmCqgv6OddOGWwDzEl5ZGw6H3vwAMpjNJzvuHfZYifmSSPl
seXf+EkAkVuBmerPudA7z5ZPjUUdOiC4iahjSEsZW+ubPbHomaz3viWG3LEzKRGcU06sv9nw22vp
EmEk32I5YpVgsn5p8g4DPveCmOdaUwwwzUzG+gkx7UHNBw9XVRqT83RfA3kYumtNo14uQY3EO585
usNUrUn7lJSH1niOQBgqMrHlZ1mALrksJccFL66Wkuqa5WwjXH7tAD9dH66evxaw/WbepmJ+HMHa
jk699rH2FuI7m5M9rQOMDxTkpmpnWuGuYYvRGdY2sdqtbJEWBF0xGe3pIEAzAOUpl1msHD1h9vpt
sCUSgnHvkx81bPutZIlQsbslh7+nthD3vH8wM4oSguFjYjiKGd4sdDv2WjFbe+AKmeIj8CiQ59MM
yE4OZr1pILTlGPZ5w5onuCZrs0IOacNDNh1oUF3X5nRna54PhtqUCEO7TuLiNo7mh0iTk8NmMOtA
UOJ9mhRtFqScFaOuBypKTMduIMhMmqEjNV/VLxPVoKr9bkFjm9gzwYaswlhChrFvKihPZdrtJPev
JP8cuH3WrGSMdk23799EwZBrW3fJQIAJ0QvkKmDuu5aMl3K+w+I5KN79SUMSxNijXgb/1mFvmK8u
X+D/D7RyY2UzGcaZoNXElSwFRdrvkdP6+JnfP/cbVm7gLQGgldB+CJjncBwX4Nfiwsw7/6iXnxBz
asGmQ4npniFxHQiMXyPnmctsbaJEk1X1ALoIW74VSjwJ3Fqihtat1QV6x87ikhpR1mrjwaFXZ3yI
IQkxrN4VtQKs/K2t14orBdIkscWaq8V70W3zT0HlA97LxS7pBv0qrZ7N8uaFZM8goOAs43MZoYy2
7MJnLHo+OWgWNdOqGshHpE8Ux4K1AIvP7+pOFw/5UKxogdnKBBILxb96qLgKQnrPiFr2zmHEpmh2
bCtfkE7I/GwNhYEQKcS/m+mDal1GPjoTxwk4TIhdRPmnUX8PKT3QZx5XIKJpuMWqb/svxOhYxtyx
9KjZ6VGv6h4Z2JlPwmBT2uukhJzhrVvGMdxRyiVUh/tF3lVBvc6qc9l+W9ZvMH8qcWgjKsZOpnNV
/h79nR91/K4w9lXpZonQTOeefrTRXZfpC919gQtUaenNXUXGtnIPtvPUkokR4F5WrC9FtEmojiUf
jGhA1XJHePbXpKNP7pnkDejuzme+tIDT/kzPAcsTJky8F8W9lX8F1aOs0DmYmNwj2kthkmLqetxV
l4amRurqqJXalc6H62H31N0+/df0+1wfu4Bw+SGxLlmzt/K1776boHloUoKxmwcPtEvjnAoeapuV
QRDeJTUqW3BuAnNbLQevHEmijXs6Z5n0vimVP3T6twSMUqTXzHjCmIKP7ZhAGy1nazu1cH8xq9c2
Jrvga5BYQ+viRw3Nuod01Lb9YQ4+3Ni7Gq1HsHICGi52fRkfHK1I9bpAYE1NAXDzTkA6FFB3nPq5
narvnBOtFupop0F/0qEL774je+EfeefU1YJES5eMszPaMOuzEFyjiVwcu/iAu53PuyIlQ1JJUqJ+
OGM9IwsIetiEHdkWyAbwpEaF2Z40wzSzB6jekI1XQ/Pt1MPa9e7Zu6c1TXAvHlB44vB3AgfSAFIT
nwsX1hmX6bJDnr9yfenzh6Yj30retU7gH9rfDoT+mMa5RJCOo/ECE89YwTTwHjvrry7YrzoYw28l
y0Cv/M3gJ9CyhIQIZ9M8xTZwb4hjVadohOHkwU4nHNYl9H7SrYNZZLeIT0xk+UwRqvvRkanCLLCJ
UxexgPpPYN6cgcFlxBHQUlvR+dFpMihfK41bTC5ltttHb/FUmxU7Y0aSIl66rA8e+WxbxuSA/UPq
Wyjn59g27scZ4fF76tqnPP6HVWhb4pRDXyR5w9kSbpq2fRliQGcezLi9V2j2J3Wu+kM1DiF8uAK3
70qbQQAWf7YQJWbPwoTSEADAqhlPTf2YpFhjMdYyILtepKCDpl0AOruY5aET1Jdivips89KMXvKV
V2xbsMSUr1bgLPG5zkhulqNxvsvExzlF9zyRqnYqfRaxxEuoOxdVdbNaxMd/nUm7C9EEAJLmWHYo
BDO+m6MDL4IgAA2if6wE2cyPtIO2u242lqTpQHUKE+CyMqdfj66GlqebImmgezQ1xBlfuJxDFiXr
ZVT46UJe5Sk+Lqxye6olE1wFMGrrDKiaHN6qxrGwuMKGSZg4X0QFmIkmroGsCmFFcm929Mw3TD0p
jgjvxCVA/FSVma+d+H9aLElOPDfo1etigonRjYb5ZwXkwXKst641DTQj0mEPPmX8dRt6G3d8EOJZ
tpH1UhkwgxemTNBsGpGR5ZCBBV85mGyDXI3oxlfTCsDxJBWbYnbMCmm3gL3fRME70slnYtg3PUSA
HDxxqykOXrcOpsk20mwStTrWyz22taKTzSrMG41TESd8R5uM0FmQ+8uVRxzbzGEOkvgYoJeUdOu1
TziXFhIeUEOutveSNckdQKKj6o37NDY+pU6p3OxG/PHBtK9QwQlvLK+0cYbp3sr7Nra/x947NgNE
Bgcb72qoyPEEFNxihcRuGKNnWuLNbCwTg79xCex0IlCI16IOzHyrR27ARuM9ZQTIUh0SOqkYhSBy
ceGEUR3aNM/GvG4UN1hzwv8J1BAYAfULG816O+V77qOL+Nz0NUf0Xa/FqbXMrVFwHFHog08Y0Abf
0Uk5xs6uYpzAOFy3zkC7UwI2yKso8AoXEFDex4+9qfFu8YywRv8B/zGT/cFqpifcWG5J6U026+iW
NLpAt8oZuOUAjBx2JXTT/NUJg6Nb+zQ1OGcjN2qUhfboMXXu5llSvDH0z9VUvHmTdRhESF6wX4XO
rF7iqSqopp3PbHQpvTQ9pvie/ZMvQ2flsz0JA8tZG3pYMQuuxxpE0cBdo4jHmkAL7KYublxUCCfd
t3ku97ELyULk8Q/WDVwDU/bKnMlcx3Y8SIReT4nRfChSCmMZPCzO+pK6D5deKuWkv37i7mpTEAjL
G4LVhWC/VrGhDiHwZsO3dihjzRgnRfSi4vg9sKBQGNah8e1/XHp3usYAUtnqMCUpyIMlQW7qdWR/
C9onlT3BtCJSHBFNUKSx4Mfg+CSD1LZ8peAd3pGWvXnOw6LZkh6/ZYkDuGHIDiNuiWp5ndvBvjSy
f3L4mzB0eVW/ndz+4CTfPTBbCEs+NONS8f19mmnBKXDAENQ7VcHIiBrd25rI3zx20ORYz54DrrPU
BncX6Q/f7DJfvIFLaMQjjHhP8RQ2bK5lC24ZRsgcprcmr0P49fR99FTG8OhqjM75dJ+YksyAc+aJ
x+7irqln4rNm3M5KTeujA+mpe/IaPBLi1LDnGl3+bo1kvTg1e24o2Oe83N/Zin2EVB8+5QJh85oa
81EBg2UpajxXrGjxZo7IhgmNE3hM1rxokFtsBMkB4/XwUE/RF+cgv+Wx/IwYeKy63rpmBYSiUyUs
Ku5OFddB1zXxYMmf2MViZWMmYn38mLbkCvlmFgSgazY6cgoPSPwru6LcCVIE9tE+tldhS9uf8IBm
ZGurhaOP28cW7ob9yqrynVtmeqdalKvMTzaNXSLT99AX2dXYBPFa+kHDiMUXXtCK3Q5vi8AcV9Qk
bhNY90nX8OIR32VEwtyooVuFVn/F7HOl1/gYA/LibTkdRxKsJQS3LB++3TZHOnQbH0JKixepO7iJ
fajL4sg7lo6nqbr3C8ipunj1uZxnlLGpot04OHBERCZRF7i62eGBo8i42Napi1OTCGy6M5cOy6kh
NQqsZZblPiAN1PnDLbC5JnO9dRCTogg2SIznsVeXIPsNoWIBL/WlPvGC33oTV2dCmUSsd1MfbiuE
XOZA9mBjEH/aGK9LOvxEVLyZmThJmpk3CY05fgnsIf8JXb708KQAEZhOimaHFS1DDlMxT9Bcelu7
z1+MQUMrLXcWcQ58TbySWiRmRgIpyzuZ8+7BygEs1GTuKoFiSqK+9UdIN9/aCfsnxx0oZvijB8RM
XgozJ4cFazido1/HxVXkmuyJkSVTLB+zeb+YpvzMY7Pdv/Mc7VzWixJKH2itlT/SgT79jlQajh3o
qOCbEj/8G8mu43Ceq/EPrWADLJPlFi5X+unX7myNoEZStDALrixio38Ji9fOoMQ9pzsxMXuOQ8z7
5ULMkN/sB2j6tcQfB7RXfw5Gd7NGp111SEl+Iv93wXdkM9sRLb/HaSYULqexR++KPgDSbLn/4HGA
CQagCxSKVP+MkZINS+viy0D8CV1Pr70Wb0o2XmU8fEr24XX8DTjn0ZbZhXPmRQa4jbrWrh+ibt5n
YXyRGTTPRAf21VKNse58Hv6sPsdh5R88lz7rHpNrUxaHYLQA9rTzzk/VY9ub+3LGL0P8Le+sDx3F
26Hwa/oOwOq3IttEtXOzCb47pXk/LKylHkSkyrRcNW4Acgy8pMD7Y5f9vCroUaFl7+SDViEs0jMb
5dhvSsRS76l3nSczx9Ao9X7OXALK896Jxg/PWnI4qJ1FbK5oS+V6bIZ3JXKTHZTDubaz4c5RXIf6
hpzzDCGVEayHUpOj/VVfgdt/BQ3HeME/kjjyKY6d9zmVuzlBiY+gkTDDs9ZdpfB8huxo4iglWi9B
mSHe7Dxwo1PufMQYQBv3Pop+PbYjZveEIXKbx3RskfKLGlDME1YbMH+BZgINpwfb+tUu80LIZSRu
drGgfDL4Jxxv07rBOorVX97vBh7CkH8hM/5gkhZxjVg6P3oQaovmpaVRWmebomNNvYwEtvzg97DP
OXE8QMn5Qg4Z2PGLnlZhV9rdOtEdF2ZsyJnQp0wjILr00QISHYb6QJxvGzYere2v6UBJQT51oChR
Hfjyjxcnw7NdSgMTqtveVSX5MztKnxmBjZVfs2qeuoCOlorqQFsrjhAWjtkY7aPehjSkSV4XJRbZ
yvoLokhDT4GO4pCpBc9ibJVnfVcgTNahahm524D91cyqpzPQanQObHgZG7vK3nZcuzw2QESRgnSf
8v7RbFv3TWvuTdEeO5/wTlw6r2O+8FyMmvKXFjEJIHnH3o2mbLqKueKwwN0lmKzpt8auarM1rP2Q
dInt5IexD34VsEIuXSAW2M6yzeftScxm2MQRI1CX9W9Dnl1MrpNkL6G7cT190fonqXETj/UOZMcT
oysNC/EH5vYjndFrUcJPFBixcnDUQtXXDlPpukdn0ypgdRY9ePaXy7ASRpCcVYzrYvE/d8QgwCrg
YtqK6TUn6KV5txPhN5MQGIAAu0S1G4BJGAL7oX8leNgzWOc1mOi6JeJ0NqkVbXS4RdVecb3ZFt6j
CqnFbGJiWsTiYXf01RNzF6uGCWabhH5Lkr/oT9ZY/NGhts3zn8n6XNBysW4/zZFGEgZ8KnrvvIV7
AOUUkL2ye0a2f0yWdHfBP+jwF3I5UABi7Py1zbxNGj1YEniaS46K2rOuvZNiWhfGV95828N0N1De
NVTXIJi2cFi56Jfo5f5wLxcezIC/YsQfLzrinrTzDB+LH8cWfKWaDc6yNcU0lvUY4newWZy6kd53
3ENrBiXB/wZSwCoH7w3vrQaq2JsLc2Ir3Dcfi249HCJrN6mPaHp03ZgaGeDqbNLQzNnFrFLXgVlC
tM8+LAy+YHiNMcFWfNqfqrnCKyE+RzvZ0jSocMg8SPreh5sP53eggMeG1hdJbGaPI1kXf+gZXdBb
4k3eZdcRPmNID2vOxsMytr3cRuqN5qKZmd5JsCstpW7EjAooCaAdu+LP6SFIjkBL2QpH3VeYferS
fmQdup1mtec8WudWAIEz+aySL6dqjkkAfD7q5Ds1vw73u2qEo9PCogq44joeWHxd/eamXJs5sbli
Bm3QQ7tCnW4d+I5AM9mwxvkzqIc7xcWeTmHvcfKfMv6ROQfBh1mXom/9YzdPEz66GvGiqL3dAq/D
jIEq9OLO7a5ZHjtsfMDtVx7ab6JKbFP5w2AWj57l7ufeIpIit81yErVUM/nT2sXxv4yjox/diold
YTicAA49kc7dur4Jc4psNtcqV/lnheeE3yYrp+bcSr1yjd8iZG76k+RiU0mjV21sJn4fvv80GV+O
NZ1sL371B3mepFoXxJsYSFizvNRi/B0oLppIfY/jh6lh9PiYVBc8GXRdyO742yKwuFhTsS101qko
ADLyAOG+cvrn0P5Iy2DlJgY5+79FkPRGuWtRYcciOTfdlxtuEnYwqcubUgF1wUuWQ3THZuc6DmoH
d1Dr1U3crdFXhKOe0/nJGTFYREVyKajrqXlkmyk6ttL8nCdvZ+OJ77HnC27C4/g7e/hoaWGenyJP
vrmT/+zEB5Y9tkPreHibIhxLLN+sBDtA1Uv42cUVnN3D0DOU0WvYk/Wv1b1v6UNLO8eYHYEN3Xmi
f6wxShXGcPUX+ifaukeNlVt326SccXnT6BZfs/wU1e+NfQK8DzSH4hbaP2ILnGPa7EuEk8j7N05P
bfDkoKEZcY1nZp9M76I/Od6RsrO5f6skScJmRc4+jxhRuRSQS1k7HjWDxYPw7Y2TeyhWvI1wjuNX
4WlnAg45T7taE2iHc8HXJk6N+5I90Vy361k+llOGRf3BEnhys705y6OMfDbFNYzt/ifGQdFW3Q7C
2UGFbCdk82yzSGHz6N6ZoAMyb3jqAzPdCgwoplu9Qxxfl1yZcjKSmVugHUIFKQYCjYre2sTi8HEI
IQMg/wgWuWZUKly1RfVmyOmfL9DqGzv8l5a0DyflwYdTrmomZSfXOKS977lxHptAXgu+vKopXl0D
TBGO1MajesI0GA4J0vBLwASWN4S6xnmNZeVhmOSTKWkGxDMhfK5ZM0zoajIQCvt9OgIBEYolPjKG
4wREVi08E9ivYy7YiUVHOzciWq+UsTJN/6ef6UIY4aBUOXgSEwFmMoLHoGJK5l7aE3KJ8ddW4XCL
YiQIpN+6EY+zBmGXsmoPoBz4rbj2DXRDD6xYjFE1Dx0eslzikTM+Erd5q0Ny26Ivf/RIONPhTywq
6PmVcw/w/z0wpg8OKmsVAYy17fhdy9ljwClXejb+aV3Wr1QKQ5XGardeukvhQTv9NjbUHk/K2fPz
axaSQjKnkFM7enSTmp07FUB5OxuXtEI/D7DxUj7jHUIXqgSL4IH0XNuVtKu7H02KkNqqDWjgx8zP
KNmU7l4AcTNE/0FY6mXSQ3ttEpObXSFgppRfRRYs6PHxK29x0vMXe0vFEHOH/j1GGFzhywlBQZhP
A1WSRHi3MnIFKUUXDblnpceWdoeb/iFyvGCrcNQPJWl+AR9N9LyC2RlCoMnJjdkxvrE7r7Amekia
Ql3NPKqBdpqFOAsPKevsE9oFwIVv5NeUnTWvY6n1sHPMeVLb0I8gzAEIjP9aJ8fI1GApvRi9yYJG
slufgpS9D5XHpTee+rb7TcIfFiyZl4wa4XMw5F1eIbrRx6ed8FD2NBUcE5Wx9ocRVNEfURZcSnSC
VAuSO3ypwuihj7PnRqksx83eMymCFa6gYFH4F6Bdf/PUIWf4vpObp8oP7GRfqzKt97i+dLDvbQI1
lMNR002SseSoSuY+8e6RjT21LR306D1pUJOdUpam2YNZQKqpqLQAGhTmMxaE0CZPZkaF8WxU0nfv
SnN2P6g7ybmV6D7PH3oV4msXrtf8ooXof1YZjsxFpBcpSOdVymABoUNx/+sJ5flR1YTHjNvoIwc2
UQn25sPzIEf93Ig2xgss5NfUycJa+2JRMUe/bb8se4qbI52fKrvUqmco9iRT87aoOvOIpVDFmwkA
UVyiQ3rLKKazeWCb1H0ZtXEz3eg286C6Sym1kdu8WImYJ+ZdKlgo3AO+qcv7pN2CHBjT+z56rPpL
qUAEcVKeBiq6qhsQmdC9BcHWTJ6gVxC7ZnFRswKjXmdDpGGbuViySCCp1mYRo4g2Z/a2oXYewPc1
EU9uHD8aFSaQHlcqBz5W7SxLTpURftUD22i7PcHq/AsoVrM81AunCrDWh3qHyI8ZzYKJp6Z4LWZm
tR5e6iQz41/SA9VZ2P52FqcPUcWNvhqMdstymmRehMLatcz2QQJeo1P6GM98XDXcaduJNAOSptIN
v5EC8Vqo6M0aX5h/Dz0pD28ucIFHL7yIXkQysWZxH1UFx6qge8AL5gdJGSy1FxuhLXwP1ZttGcto
RDl4M6VH7WYkyyH18ekSqQXUPcTTyYJgiD6FuNI65hOxAHs/FuNDi0eL0kVmwsxWT4XF8Vq699oe
+m2WRsQJF5M/VJDNjKOMFmji8h+ZB1ebup82fXY4kw3fWOeJvI/z7m4hYjtUdhkJ2CbkRtunOZa8
UADdn7luFWTBJp/VjkmTCz63NckiD0+jtOH8hchkqezuI6sigWW05gadeimJsK7FrM+1w1qVbe6A
ZhGTlxk3U0N3YTnTqzOzCQB8Fjzl1Xwr42BvKGGAxQSdWFOq4PHOjsx+M1jEPUPy+7r8MQe5UsZ0
V41Q2tpgb9PVZmRoWIbFjBycx2H4ZOV230bOL9XTbOIZChY8Qlvdi967VLJ4czp86JlvXzyTdb9t
H2zpruKw17Tk+rRwjjwEPn92ZngrvJYfeWofjNx/qFxj44Lq3JOlomIuHi5mkjrQLLAv1RxbibEr
6+qS+Pbe1w2+G3JQJbu03Gl29Eptasu5JCBsDT9+4IE4e0b0QuThLfKh7JKQXRU5bhPTZCUFmQR2
mP2Xy37Y53SnmCo5FyK6H+gQMrh1ONS/J7P+HfT8OyTJazyHfHy9SQSy2PSUFJmMLECQchCpHKO4
a70VjdYji0T6Tivizpb9WRdkEAkOQW2xrw5USZHqQ+Ih5+qaiHnFgIPPG8ri1MSftYD43x/BkWwq
3JwD5C5dTDtyvEhgRXT0asyz/O/cT134jQ6yGcxpG0Mi67tpXcbuNcZh0aXqC+TvScUm7JPmbKkJ
rpSdHcy5urQtZwzzWWWW6MFc7gHyVQ3OW0aPPIYPJ+gGiWIGTCH7nR+GoIfA9yYRfbsQmH0vfugy
C7KiCxfAoEfGsq5a+SytlPfqIQVgTvgTpbVHbP5kywDzsIfekCwOUH0/qe419oFEo4tctFc+4o7x
d1Om3FUIjWedo3SCszK/28LgXqC2kFHgiuTePguG3yIj6+B7SLauAHnTzH9GCs3HE8jSBPfZhiQI
DQxOcBKaO5lUG+afIwDQvB+Pbdm+DUVMCj59jOGvIXEIpBmc1+EkUN9768MsyO7Qb3MtcVfmXohs
IJZcNW0xAzA+O/y2yCxs/abdBzF8smhWr31CfgELjxEvziW/b7jJw2LEMarWyw/qamc9Tw3Oknxj
NP17MDBXUYcTZy7JDFD+5bivwvEYs7yxDAMHHfzgSg3nMZOKeFFIYjpAn2OUEGB+B4xUgB4OTebs
OPv3dlh+uICDCWfwxgCq3vgzwnVySyiRyqfgYTSn99GBlxuk9bSPuugFd+DRsuqrX5iPrClP1dy8
KCCaJuPWBvvhLrQ9Z5Uk/a0fcYxmWbFreTfaIf4S1WNIajbsV8djH0LNzByC03NSOdDF3Wvrhm+Y
p9+jYKlxGPRPaDmPo9mcC++rctXrMhncyYZHB8oiJV5e/lRX8ymdAVF1GNjoIaCWvXP4hgUs9lOy
fTIlkLTciW3Xwbzu1nSzxp9DUvzrFw5hqoY9OMOJ7D5vP/pIoaq63iVyp2WrB9pzatP4IEzzMIVd
soRTb7i+rwh6r4ObkGL1ErpNy+fWBv0SozeK1qQHsaxuIihunlDcdGJ6UcoAZLYQiF1RadPGAsO0
q0kYgjDxfFQlGVBcFXjhSUbclvymSSijqfl699R7zV5Ffax0H1Jv6vaWQbQ/wxVLnyFV6KqW01GH
cbRiDovWWch/cm5owpIOiJ+5rbHoK3moymx4LEdvgm9OyoF4NjFaSp04R8Zb5rT3hVLA5qy1yNKF
5PFuq+QntxjCI4E9NHEsYFrZD5GAjV3PH5Fl7yyypDLHQanMczWRm4f4u/FjAyNmWwqCNVyY0m7O
qJVpIbn3SnT3uRnwo4RwUNq4JryOaLszMmQGS4nwn8yK9jHNRYCmMf0M0mzvwiYY79qqurccvhuy
otOIIArxjKjhTjH3954mF4C7jazcRJtQF4XlrhpnCGwRAf/cBg4ogpShSAdYLkZM+X5RYX+GFj0b
8qkfyiemhnhl9QFMSjW/Rvn4UqdMIIlXPQ0eQEgic8fepLoNlXuxJUmlSSxOEOtAPw5lyxuQrJDv
pZ9Tlm0wV1XQmywoe4giOp/qh05DXCKiBQXdTAgDRgMAoRynaqXz1wJHLqtX1iw+mN2w/BvQ2XdD
i4od6mfPhFM0QS23g6+UwZqFFg3LAnDDONnrCC9WwBbUmfEEWLRr6L5Zwk895sfgBb7fxXPxEBZV
z3PttRdvlpvAn62bYWHVNSrrNWVeHLA65Wa7Y5I+E+Q5FbTBVIFb7GMTIJWJN0EDb8G+/cx98Wlu
8ueG2npKul5K1J9OTJ8WNUllz5esWi4j3WWOiNAl+HKAYV07m0HHDWHO+7MDocoUxbloa5j+ZZET
1QWVRoavfheSooLazy92wa1+Ull/Slv73vaDTz6u8oHHJlzFNaahuMzFIWg6zqoeIqFJtplYvQVO
iN9kdixj6Fp5JZ/TwcV2gf49spIZ4wdK4Bx1UJApxYjQwE4YLMlagJ2CjPkVdNOhFPEOnshrRQsw
0w/Gp2lfNJR5FxWqgH3KcCLaCRNVax+LIbwsfO5mRP4MmmrvFPKSCzKow3QrfW7rLlRnsPkl0Tk1
rMnRncwmwqFinPNyuLOSfm8Y8QPH4Mb3UO3sWxZcJSmchkWwYNyfUqhLCeQDfrARY7eMz4j8jP1N
+zHV5kOVBTeVPnc+YVA8IiUzVM9qb5Q4jXivylChtIZrrtF3av7DS7QumZLHoXtwDbhsxLAVNckI
B2HzqTp5WsBpTuzdrJBeQ3q+ORGFJO2BChBV46lEUc7r5iGL1cbS8W4mZZWVpG+WcESOva7r3+IF
uW+AA8MAqMej1QFYbmmZYWeEwoxV8tPtuM8z3I7dNvUpXctnI7tLpxkUAg8He1RPBJsBd+tA2Eew
ELQ7i1bSa26vCG+Mzj+MX4z97Z7rBDElJkBMqEt/uk1HAx0DqV5xFRNAGeurU268wsTlRC8Hxl/D
eogJbcSsvvAXIuOK3djSM6F5bmb8ktWCcSKT5QWIMt0PbqdDKc1TnoNhg+SNv7jtNnG3HXlj0/le
giMvwdM/1cSIcOyH+bklKKZq3li4DPB6597RaB/b6pz5rKJ0uQVow2VsXVsxbsCTZNpSWCEz/q0Z
ZaVePDYHwqKVpPGXmfTg5DsNzV9eCqwW8T7xicKytJDJJ7VNiLANrPF2nUPo4A9Q+S3iMuBeepvc
zUXJ77n8xTXHQ0e0CPeKPlrDsG7U6wxgswQHRdkSPNuKVp5z3F9icyPnD5eucjWenXZnGyepwQPn
6V4HVNTPZHJJU/D+Ci+aoJ25Lil1W/YyXVuQipggt+wSXlF467sNaLy63jGY1tnFINNO7MJmOEPm
s46ywb1PJa7xhulWc4TGRzrmhbhG42c0nvh4EjbX5V4uCwsYfhZFRM1TwPosqfQ/pS+0NYg0Osng
2W438DNZFEbzGeZlKQ7RsJrKfaTXIqY+QqFFdjwk+MEx4ZNL11jsr0XD0dJfihxA7LVCsM8W9Myl
IP0gyzeTL4r1TPy68kGFoIKwQbbDQ7P0cIa7sYNPxXz+Vmtw/2gpApChql4j9tT6WCU7bZzLBlQo
quQdBTiEwC8I+ApamvjLO1QkF+GWIDa1n9Qof9uY6cczUEUahHOeZSKG8rks1z2gLPtA9tEK4BBj
T1gp+Tk2LMaIMe0BpGQ55vJiY9j/au6InCbVxV0WquMN5TtQBvAzJOLoKvmr+ZFwqAPETLwUxoFY
KU+7+od6XiXXwPvXCoOkKDl0+ZE6AE2qk+M/D9NJju8Fx3+WbHJxrA2Ed7US4zmOiZjRLK+9Bwtc
IL5cFWBWRe8xPtueGjMyfxopk5eNTcp/WXXZOLeY8L1xp+dyvWw/F9+704N0TqlOmr/N8eTjU9Du
DzkHpd5samwl2Z5FQbHuQhfhlIiki8litn+Y/Axiirl0ty7fTh/CcMoPq/lG5/7wHkv3RS5cI++5
ivZLe11KNIRse8H4YZbNqlhi/uLiE+EJLo11M7lYDj4H3hIDmLgMjfGHhjbkUR8/JU207a3xjYve
V8a+odr6vLoH/ef8R9mZLFmKpFn6VVJyXUgDCqhSUtmLO09mdm12sw1ibgPzPCjw9PWRm+6ILImS
XMQmwsPvBIrq+c/5jlS03XyMXn/B0q84pljeDRkfQLwgOTN1W4MQ3tUua4cmhCEylJ082AQjZnw1
WQlYSRKWOVtxfSpJPeQlXryfYMRV7NWQf5g0JPavRDx487UxLeYRXAal8bsKx5u4Ny6R+0TcHyFu
2hb8RAskx6rHNwOGYiZuvAG3xcVRLy4WBTP6GkJQDi4Fr4LtGvDd/j6g0yQ+tl18nyCqJB1WmYE4
SuN8Rkpf2QztEpdBIIrZdux+Fs2xNM9J/B2QLSoLTCZemHsbnlL4y8iLdKWdbBQBLOFY8Ct4nEXy
1bFznHIR0/yxYT7iclzpIahn5gxeLsC0MHQzPD4UDLqhT4YHCS7NfqVGjW/A6d5tFx7mMFMV3k3r
yDDf+04esYHd98XyHyii9Z2C9hyn3ssuu42CiDDAjePUn57j7ySul8xlLN3XWUSCPJg4sknmld19
botrRLw5rTH2YxlX6QCRKcZjzsiWtDSrTwyQz6ZYDkGPGGrcPkEa8lZpjbXWr1PGdo5PD2gYPcpJ
MBNi2jmVn77ueHjTiKTb9iFQ4dvYUHBozZwX0oYNX0hXOMdpl+FlPK47+mOGkeGWW9YE9Wb07dYs
DkyrN0p+RZybGlDozZy/Bz3jraKVqEKpomSsh/Btw/ROct5T1WnABPqJXbOBSkcONrsOOC9oO9gF
0TKej09zy2yqjh5wY6+1Gd3IvN1a1QBZRYQcocYPO+MRnsOecvpumxX4uvL0Namcg4kfrWA85IYl
MjWIa6pxTuY4ATFJ+ueUwhDE8uGORM8HOMzr1DYnO5u+546CFoLiIJEAtPkalSwDh2rRzzayxWUo
7b+mwnzx3ZxzQ9XeUBqNaGeiBYn2xe/G9TTF7kM62lefpBFsWoda1yh6rSHvFI39ULv6HPXZbTrw
VtJ2qPcu6XehBXYWic9rZkqz7R0+mTFuDabaaQmmjGLR62Sxq6YNDO8ulrclDOtFZ0Xl3t4uBNAW
8jynph46+oKLNfHVmzxYkg9t86sTXMlMFVP6nZMHHHW4MT3P2QSZvINo8mYHPME6hqsxQeg9ivyD
4+QcovLxS3bFt+ez6XRCDOVN0h9tW+5d7dzR15eD+CjOEMxv0rq4gXXwMU+SWhjnF+Ww+bbN8dYA
gY4LeyslW0MrkJLVyVIYdEHosjl/oNHnYkZyG44Wcgeh5ybbQ/2yzlPE3YUED3AhvrEnn65GzcNn
YlRv1rhPZI4XNpuvE1GxtU+QcDYnY90xQIrsEDBHSqDDpVdrZcr+l5ydg0cV+TCH9yF0jY2N1Y3K
ifPUtB7hEFomyO7p1H+N3HhxrHinvM/rHdyPsxv419gYya9wW5PkETT1zPuJMDHl2HcWYdLU70l4
znqnhFczW6J0qA/dJ0/i7+TLspL82hrPYMRIpOCdUYqEKiEoWh00O+R+i4l1Of72R10r4pXNzsrk
vq/Qp2dC+U4lLrHt3BAzO+VtCTUh7k4y/S46Av+131x8G8d1YQJsLyiTVIHNIykATUEiIEiiQ6CM
D53TkdGnBxHXD1XXS6inGb5Jm/mlP3kUTTneS1ZN5iYIRLj3iG+UjKa8kjUWi2xsBeQG1FbYzq8p
qXY9inaIL2QFSmObU7pGTH41ACeM3YKSxPhN4LCInbE9qgjaOyJ8FrCdSYws/MntKTlQ+DrtkZvD
a+eE3QFGhPnlN2axZ+aofhV0RbwkgeG9VLOApQ07sfg9jXHL7mzuD9NsvJO1j+CX18UxggBBh0Hf
x7DjleZ0FY0hVbVVYZOyNqMBy+sEby2helqvrRzUbFS457of1NUf1dXwadQKUq/fJ5y8XWc5YWLC
YddB1MKXQpyszqcrSwgqEcJeTYCFGzALbO+oizJKH7D8WBoPILXVLTxT62b0YqDzDWyhXrvB78Ae
wupEWIlrhLA4gWzWnlVMlvpGMW55q/3a/GlVHK4DT3Lwq2S3pU8hBUZH9tdu23BjkVzA2kUA4D7W
rfjdp8Z0RxnMbyFS7gY6LTW1fsuD/BaP2zlXb5Z9sfN+XOWjc1s7RrLRHCTzmrLNojxmTY5RAJ4Q
CMvM3zS6OdtZeJkTZ2fI+iXNgQlUZVi9Vn2qL15C41lTZdaxiNqc45G5mRzsloOdskuEJmXtDY+O
z85lxOCNGUQnTTmZHyQFUyOqxj17gGhrxuzZVRzv8gonq70og3Rc8A6F9zXHlBSwswuSq2iw7JdS
ePfwbJI9IRKaImbodzDNk7LBQavqALqO716aWng/rvApM0zUMGznINBXGhTgfQr4QrUafnq+ayDd
XnDqMcORPnZgJcyuh1pfESrPIQqW2JviBirl2pjrkMY/185AisSBfRF+Auac2+yDKcRL1/clhtyI
TAoPLee5r6qlVg0IzJMXJPoJf0ZwRcT38WBUxiMRNBtUUGr/ZqPBPKgAY166s3xrVAsAstbcEXiZ
oT6t27oK1tGUW2eZgiB1NTsc38eFZ4UaV0JcTgP71HQWD8UgcoIV+ItXSQOLPnSXkooI1dg3vwKx
bGikoIqLsjk/AcQB6ICCQx9ztuUj9qvbeGHfuSVkJK8Oz42gFisQBx+wPhOKJdFYDQdbFS5nPdzW
7BBTf37tW3XGgM/zmJNBI0/2SFmykxfnrl8MsPqJIl+O3CQ8IoZ+Syj7l685J/bo0pBgt4NFIzdB
g9toUBMZL7TTyMous8OEMfTgFPeGSYhLt/aH7zVHTU9ASupM97/Mlr0iSQPpxtbOq0LCuFhpzW6+
g5UNQK8oME6P1rta+hpF1mdki+fNXIYMOL0z1Q2gbtGmQ+81lz3JSN990u7IKKqb8MQFFu+knshz
juTcgljpJZOIWwOXjS6yO2fpPgzlNTPBXRoziR1NMLO0upNdUMX1zx1XPS5fTOk/zLr6nl1qKjqP
zHCvO0wvk7iQ7gd+ZFDbOmb0p1cMNOW8nHpFMNKSh/RO3y4ziPrZUPaF2dDOMsTRzc1tWtHFQ3NT
O84vsse1nMZQCegUwMzquIcmSoHwGXbyYxYTo05SaycqHNV5aObv1hveRFHe+y47spy8Adm6YKje
ErP9bPGWiOZTBb96XVyGQCQ097HIt3Z9qQgiGk3KpfI+2nQgsFtjlMxZ99nKrmEI82T+sKVxGMr5
w5GSPXOMz1cM9LfEKv/uEfjs7GGIkA04KJuuQ8UWO6+ijElcNd3OKYIFgeTZ26Bq0Ypx9BJCs8Ca
EhdwTMYOTPj32XzTxVjmKlU8Ms4NCZ/jasP7E+GjrKdhJz3cXl7JtcQ5eCT9mnkvIdMYdv0gys4T
+h91q8xC6L6yKOeGzGFCz/Am+I8wWAwX3goCBSsMdv3q4Dbxa5nou3kwaGQysLwR2aeTmeNb2a4F
PWyDT3srhiR0HHMhzPp0YEG1c1zztqDtdKIBmMnh3PAYYH7RQxIPGFEFw6+40RdR15cijA6McC6g
45Ak/D0clGNcu5+iUJtOl0ciTaxTORFTNB4ADCN7fGO51UyIPU68yYS5yfN2P3I/kyKhR+PiYJHJ
scCPZnWqS/i4gCY3HXCvYlZoyXSdx9ldO+IHmuqXRo6buFh6aQNKwoNVg5sggPNhgtJZp5IAO8O2
dNuE7jdBJn0iSs2ptvS88qYrFWg4BGnsCevGaXHuBNhkmzWWrpvSVC+xDyO7wIFTdMYqKsaDiFyx
i10O19CRWQ4t4rC0HgH9MAJyDjed9TOhXVcl1JM+2KAP4M4+W7qEc4T7YmJzHHX1s7ZY+dWLhykx
Cpt1znlYePLAqOGIN2bfVeqY+vV+5qNleGX92r2wfzr1vtpnqbhtHAVupn012uTLDtmWekX0UIbA
/AaM04gM21aQI0ztU0vXX6NyvjQyMyTM57x98Eafo/Zr5wHsFaiCVcXxJTMX1SiP7uO6PTct2RJS
2OYQPAjmHWlG78HUeCQM+H7yYVd3Ftqcc4VSBv57SN4Z8O5byzQxcjI7TlqWU4957yacl9a/JD5n
QnzS7/JJXuCoYFkq4E31jNHfqcVNEeiQOh0Fnc1K46MMwAOm/d2Y1dzeBnImFfaTdsj6Vj1uzVPX
9QdsydNJgYXugq82orRGFfVbqrofC9sh0S1ygLjSDLs+Y9sMZ+sjq8qrTkuIq9W11yiitSZma2H3
xy4PDfi90l4DrKzZhxapXMM4sePahbN/NI162BqLiVfNPEaF8vEy+MkZ9CVmOAenbUu+UeNAN8r8
xiq8T/ZsFDNEIEoaD47avAOHi2UZJIYGg71WTWJj8A3eqy7Etx8sK29vXwwTfsaUz/MJC30FLwtY
0mB1Wz1isFQ1NrKGApksFt95/9MHCFRUMpEuKvE1OFJf7Ux8F+2XB1jYLaP5alQNyEt6jSKpnWMR
Z4fW0ztRRMXGCXu9leIrAW8H/vsePA6hoxSJy9i0mCtNPWKe8W66dHpJ3OwXzUbUiSDOdDGq1rs7
PlGTQBGtTSIzIoozwqsP6THEYDDlDpWSEpWckRhhvwi6fJuetTCoqahPTEAPJgGLuvo1+PGeS3/X
Y2Mv/AWtEZ+hCUWXSZpvYYMnNF6K86Inj7+M5lSOZsmNBoXGgcTfuhq/7pigMeuXYkru1JheYG2a
j2zpwZ7P2N77aOASpQt8kvkyUfd3fX9bdMHJ98CntfPZaeV9Zo3RphH4tVTI8MyFpehbIZYN7MrZ
FLyHDptlxfDAam4UX43dere5KK5zhOxteCQDUufaT/ZTa38J4IqGNm9HJwzxCxJ9xFS8RApCTOAd
C5/DJBF/CS+JQpJ/IIdACh03pRlsezpuTF2erHG8I769G3hkxAamZoEqXNYdXd7sAFaV8qHPFlQS
VBre09COclMJ6DG5pp96MojJBGh4OFZeYlmctLOMfBE5i0VPJhe51TD/J4p7A5i+rQnHMyzuJys8
iLHe4dJbzzy9veYKROYia5VsfAYPaUsSTFBWHPNzxUzfb6sSyakv7a8R7th2nP2P2ZFsBfsaJEy8
9+GnNNl4qqBE4GG5rzKNvseQgOWZcjlRsNjXdIM05ImYx97LofaX1f/YAxVq+55oYmwVt6b2J2yI
AlUbNiB9PYOCRGU6R4rBLzLhnOfbmqOPTi9Z9TNM/ZcRkxxOOM5XdXkdKz9fEw/4cEzv0x2ZN2bm
9FmQwo5xp0xVR7WdmvBVNZfUxlHcdBdJierd7JJej/0UyZ+A+3MWsZGSpHMbuczjMiJVkJkmZPm+
dt6KOJKXwjetuzjB9han3jEQ1YteHAaTWTcMO0KKewf5iKsb945rHfyU2zaCEMQzpQtxQkOCm+kA
0ebXaNv7rBgkemc8b2WAky4CfCYyEsQzawNCvjp5VkhGC67J6p+FM7jSqAa49ZSNpFetAyqzfENu
OENQIkAPF34w0DLLl6/A9GMBe0AmIug4hN4u0RZlncPQYpp2Pu2p+spmHydfSpWKLjGFm0wDyKe8
QGsGbOiy/+lLAHuINXITWyE/d2zzR7iCxpEu4hHtD741J+IGDqz5Uk6fFMpY3XRD+gcENBk3nGyS
nK3mYO277/jWqN4GvAb0DE81ug4UHH81wyYIcmsEX1O8Awj7XWbTDjPUyjdvsDayZ4XVSXacuhnz
6M8Y3keu2FWPPYiLCusSSpnBdKzMCtzc9CIaPwFVSlmykw5KBzKkGLNbc0aEjg5L4V3MODShv9Bs
+Vm92z65dzq8DZi9eshrvXFjDrgMPqzI3kT5N/nhlWFNuw7dNs+zfSrcgy6fEzB2IWAGWd2XiHDV
+ICBZteyBR/RigzXeqFsGYxpFj7VNbbwVPUX/GfM6rKTb0DVodqK8oDASB9HzY7POoXhrgYTbQBS
nnem2V4WYsSEQQ0/KerBK/3cgFUL1OIKL43ylqEZfWWrgmCKZd8FiKudSU9MviC7u/TkCblzWvuG
ZBkYKQ/vv/Eo5akP8y3Et+VBO3QUZ3AaXbpWqVIiy7vtyhsAoh1jWs/nvvF/eDpvo8jfG3kAaKO8
c1vYoqPxzED4ORuIK2GtHRH8TMrsorA4KNwIffJrrBeJkNb3YO2HzyX7swETbEUfazJd7bnN14Fm
qlp5ndgQIHgwA1rrzB7d2JUDGy3LmN9dhlJQ6wxAEavCo1TWxk9ug+MY+h5nQacuLZChvWhIlhkt
QwRHt/hbEPghn/UDeTbUyxnVm9M4Mze57k3oEBHrKltaGhNbQnrEjZIto8zmLraL4tTjhk36AuVW
wwJMLMEgZTj4hED76DANPDS8BRvK/C9rbk2GCnCAwYE4l77EzjyyAw0StdPu/GDn2Jm4XEi6Mnlh
7NeO032VsmNFRX9ssVhBeRfYsmMGhvoVRwJdwPalCAJ4JQcc5ach+gDru/IRXKmmMF4lkDIjYX5O
546bqrtpJhZgmI9z6xrksDKGtQwYG0EFRH/sDXJC1qxvUpSHge3WyDHSNqLtyCesRL8OR+zwQd5h
xJ5YFjiVkQakD2lKHYCBxrVPP5P4uSzdXbOw6MvuiXqQ/eJVauBged6wlSFfp8tjRNfDbRXuGric
xdzs5qWMDls1xGTKFtK0+S77pRVezBiQiXwmXJ0FPYwp7nEUmmdfvwOR3eoB3prZriaiKQB/z2Mn
n5qGAoqn2h03Az77JBzoV1a0EDt77t3bwcbHyL1HsddSBbCvs4ex8b5a+Vhpaligh7k5rhmHrvX+
lazuoVZk3DRefpju61mkP9lElLhqbst8frFHIDsmu2sHKiwZhxArXbMWznc5vVhwGuuxJoDqg6Nm
epLaejeTPDUr+e34nrPqGJ40PMbz2jp1JlJk618qVH+2YxvpV19942yoPccRgV+tYCWhinA1Vk5K
GYR9XzoGWDaiKnl9U2hg0XqGuGCAFKp4au3nqUP7oHdm4GBby+EQMFR44nmVniBfyIPhN+Mx6VIf
OFW4Va2j9pbX4V+lV+JNO+bGtnrANvRQT4Q2iWTsTNSUnkRAP/t4BXzGy5UWe/Yj46Yo9X0pJqYw
jP1kj4FwMJgY2GXCpUBiLfWCJ5dRuaa3dR/AoOQB0q7ngdqCojJOFGRwpmKljyVDxNp9HOKfkkJ2
nC5UIHsBwNmIrpAVopa8GWesmrmA+t873G+0hJkbFx/8fmpZgbi5AVtNlbUySmT3se4h/9QmObRi
SG0YHYIspRfi+VX4ODdtW/9k0YBsjcvU/90r2r9Mv8SYFAzwvgh34NGwVY0+UiArLtV8EjEkzIad
zwBzXeZW8kz/ynhNRT/+qmkR5IxehQPHHkgg9oDDdxCJ9Zm3vbM3TCA9UxIkuHzNbAc6HG7DiI8p
WOzxiTSiipROmj1Uy5lI+SHWsxZPr9U2iqhNVOynCZN7OBXkW0eVGd+lmVK8zTLBeD+3+6NRqmEb
caTAagE/z2uk3gLKarCmOPOl7edpZ8auBiGNKkxvAxaEwI78ciMlhiJE7RSsQ8LflggK0sK0w801
uBZ4oMq255tZ6/GrTd3XubapFyhPBRCMdR5inpqyiLLq8UEBkd3pLLTvrByue+nZ/jobYvLhHSPO
pmU6ZxxyTr34hPxLnPVYuWr8XkOmMjaXNmglnxToE9g2985MKVzyxRTdQXPDnMJGBeTL0Y/zuwAO
YCTbfeubV3gol4kBzqps62O1POjTxCf/mTXQNhm72f23YIGGIcGP51TViV0WFoMk3kqr4M0ObzTl
4b+hAeTQQ9JbAXxYKMX5J9rAezVr4ECSnHixKbqU3qHQeM3DhBAYNOLvuiqwQmSQojJ4GXhBxonV
VztXS2AN6vDOkHQa98rQwd7C7McY5U33KBEewJoPegkkMVIs7CbBC2kmAJAaBhp1PR9tplqRHZ1z
Ah97iMiQ2kfK7oO8v0w4XMOJZ7RYDvMIfxUd7nXEbFfdhF3xq8zkOQrZU/CkHUyaSYvAo2JruEni
Hl2+MrakXrqDo8ItZnLUBGLRfTrVtxbe7FE5uKeC2thJu4/wUmkeBblwCHwy/y2cmMHExAOgz/gl
fYi8sfo1pFKTNEPStGKEJhkAK84n1+IIHJQ8tMOIrqbZL6Gi+kV7yuwInJoHxtPe4M1SmDEpCh5t
ni0EcPxxM07BeNNmrKHK8LJrn8e41GRKsVBWVNT0JExtBzfXNz4wUWtyuuNouNUzD+XpaW64KANf
jh8WweiZpMzs0GKcofe6JdlRI0upme7b8tEWARm2mFnhOCQQVdlFs4u4kybKZOVFPONyoYDfTfdN
RYuQQbEUS8zEHj/xnd/yn1MxndE6oBjrawzejHt0v298miZSY8iPLT1Xm2YoHvEcOJu4JyAsQvsb
aUBcu4YFSpkz5hVcDHbFo9AqKIJJWrPflAQutm4Oy9DSbIIyqFiQvqHeJp2brPH0/cokpttmDLKN
UTNrb0IJWq2kgQWoCi0RFg0mmVIs0Fb2IL2Rcl/yJpvChGPuTLixZRfDIis/wqpjg8AB+zGtuVaV
xW7Hwcy75TdiZwnYxCxycYXcnv0WlZ0+zGNwbwUCjakZW9C21ZLUizxOp+m0mSaWY8TUYd9Es31U
s6K1yKK5sGEIS6SorZ66sDRPFdRi2qRybGNlCrONkfymW6K+kXK8neMEwc6269/ad9lGMhKnVr5+
YoCS7ztLQhLQU8uYVlRu/gocnTGO6fy4bhmfGhAgqIKmOo6q6HaatrAN4nW/c/qSUZI7hk84rY3n
2cJWwgOf2tEOoAjvES9tbX+rao4R4DtjLzVflXIxU5SmBcbObt8w9tcbKErkBdUEYoDR6SqCZUZs
rlMndDFKEyFCRXXj3dXYUDYpbTa7dHLd21nlw20PAv4Sz5jrC6gpa+1EP54H1S2YgbmPEZFsDndZ
A6qcZL2XEwtM5cBF5Xf1IbI76HLwXTaqKOJ7fykYCGpYq50feczXA/M0FbDFdJG7kPMAFB/ZfIJZ
Cww6ZyVMWIuat53kOYe9HTgQMUAP2xphGZ/3e51J8WzliKptCgjLsPZH8vvlfYAZmglwaBZH4VUk
0SZXUxbX62Mm+awT3VOsss3wjD4DZj+KsPXooj0Q2aebUXHqNFpYj5Yk9jnb8fjRUECIFaQjClVg
MFxpU2I1dTB1y9ym8SHpjF99ickB3JOE4ze8ewWF1nUBO47hEXv0kkPZaKXMzCZt7rKxBSUCb3vD
SQ4ivWB7Z2Ew3k6j9xNmE8DDwQIPrFhx4pLyuw7iNCuYGEi5IOck3RCeGc3RFBaRnQm7OF6XYpwy
AKPYetzJHB6FGmpytySCs5gVxuoj8yImJliuS1dMSTDswfVM4wfEVvohKmrnwKsJqFajmV5c2VrL
jqkwUVBcf12w4u05suzjicMdw5e3NgdNn0cIhbnPCVdSyDRChExCmD6AfYRj5gjQJvGBOSXe2At1
iG3xyczKwwalfnc6GQ9l0YkjnhCb1klKiVCAh0dQK/5jaHZvaQc4jCACUoZjqts2pTBkO0DSu3VF
/Uv4KcURjRs9jHUVPZrCFXfpUhgzVelXj4LvmDg1oLbxHdmIsbNmsybws68S1xqO7IyqlyiEKG37
VXErQPkp7O2CkminRlolcXuTA2C5SAByzy4mlnPiVra35YBugFeketXnPNK1yYcy1H1XuQ81q9bo
u7+rpc6EINaaMRzbrQJRwxqsy1TrmgnXfLGG7E6AFzKwZbiC/DO5xkdG5Ij+ZQOpkt7HAeZJXITZ
XSxpdkgEshDVSQzyxOIw77qKQ3V56FNOzNQikiNws5vMq/TZFmy20hzzZW3jQ09HeUkG497qjfSI
mwR5HNLmaFqfYT8c3WjajuGM1FlsW/K4jrY39UCjsqWgSNTGiGIXEjWBX0DpZeJDuOOXBnyxNgbA
RkFAv9aQsPtvqoSjS0EddEu20ujuusa/i2ihJb9NLxJCN3H3+X7K4/vIF/chTWX7BkIJ4mGO+d2r
qn3feVj5DfM5LmS1yVJANMKs75tobAidpN07q9eN18V8fnKO1LxxmmkMTGgxlcpwtiAr7LyG9RU7
DQAL2NTvjQ12sEr3eNW7dag1w04wKvsmZ9rVOst+pTjZMaLfGBMEDJzAulGiGom4uRxtHYMWjBLK
hIe1kJEFon2PFZH0+XWqNPWCFiOtvk0fPR9YOZf1XvuY4qOBQrKoERE2I+SQRLV38FwPMqOrm/BF
tGs74znLPApJAjZDAWf2TQTPXCfxk8RGbkzdt9TUWqbOeAyl+RhOyn2snObBIox0lwn7u7DbAnC2
y2PdlQjjk0eRhuJCbhybfoH6va6wviD5k5JqEsYWvnqFR3htPA7jiRM8Zb264dmIlhaneMehbDhp
N18SASDLEdfAkW8RWDk/6vcC36rME4jZHCraKXurnY4Lf9IHY5x+ykLse3JjekhZp+ib4He/YB1C
Dwp5VhqsX8cQrgJDaAds/7gmccuuRgfnJbkVG8XWr/TSIoVRoFtH+DcToEZGAIIwatuPym6qO+pM
dkg759YHOjzSQXIXDXN9Rn3y+D/EOQfhj9YRNTa5hYiYpdUWT6FT5Bvt2vLAKKvezOS2Snzgjs4O
ee/SW1ZdRgvO2jgt+REXTF5JC5G/n3gIqDh4dfgl5JCctYm9g0QewS3cSMSjwEFboFD8xr9h1Hjb
C/EKMFnsQifvXyOnrWhuJzPeZv4tK+XRt9TnSPljyqIcDiGSEbdMpzhNOYIlu43mVwoL5K3I9NYd
8O7E5ZZp6t5n+tM22MtQ1PEbbkz6gzFUbtrqx0+oDojCp5jym8oZXpKSpkfONWsrvq/rJdlY8ZNL
bnB7XWXNvhN41Uhpnlnhz2aU0ktaP9tlgDPc2EVU+2Z+oPdzWF5bxiKbmBHyimyP2DYk/qBAyPtk
fqNfKlhNbSr3ft0D+u3912Dun9q0PAdMrZal4GUqpm3j0vOsSDNFlrXx/O4pMo3x2bHZ5tkEyyBH
2mLi+YipuFswDhb9cG4EXTkx6BDuJp7LXk28oJjQ8yy+KnfY4a5vMB3kmHI155wp5EaOO+Bgtjsj
SGhMyLPZ5NANlS7ewoiUPW1dTKqlvYjEiYedKLc7+cYuNKI8xCVUyf1fI9zYOLQ2IshsOK1tpveu
gpZRpuHEMSmHlLAuCsO7SOx8l86pHNCNwfg7G4rssRaCRIZBedin16XyiRpFwoq9clPQBAO2o57p
KCe/rkuCc2lDztzJkFq1OUWn86HmVTuf9N4rOjYB28g06ZuuGvYhoZfWPLbIC7zrrq0ObVNXn3bd
9aeaE0R5k1eNc2f2ffflZ4770coSjZA2qOQnFj0TidkYwJY3OKcuQ9SCTvPMINuWSTU+em41qVXp
mwHJi7a5a0vOy7mLIWnU0r9G85juZcsuP3UW4n+TM5EuaoMYA8HaKK7E+1TIV5qoyoVOJa9matev
Q6k3LGdb1626cz0u498Ag85KQm2+9qaH5OrSM+lQGmjMDxx/jNuJTkZKBQSAuajvsVcJBiPXJofN
46qxvLg6h/Ef433BZtjs2pErrnCMt0gn0TFvrWzfNnLp4OrMSND4R/y395zm3FC0idbXMrZsal3d
lhkGuyqLuw0WWOsWH1bxqpMUgwWgh0MxaowPBq6SDJiyQH/iYWB5GxkEzs7ER0TiqV5WBOntulb7
RNks8bub2AUwiB9w6Jd9Bie9t2pqZExz0t8C3AzzTR9ACGrRXJkno65qQUe3ExAMnNgDcTzF84zk
I+ziWGUDi1GFc4cPGKQflVv8crBMPPpJ4VQrDnKaHSGFH2SKzYK+Fq4ugVJCHj+k+XAz9pODZpk2
XsfN2fWEy7isUzwJpZJw0pmUkWubOpCeRis0d/tQAtesLK/dq7yxQagLUe7/o6PejEZwfLptnMKO
JBTasDvQYeiu/v63//N//+tz/M/wu7wysAjL4m8QwK4lPMD2H393/v43Un/Lvz1+/ePvyrY8qZR0
pG95nqTV1eK/f348sJXhD1v/wcZdOQoYMkzd+dz57m523ONfv4T815fwHYueJsHdqhzH/ONLFLPJ
oRapCOiGXCnxaLTfo36uOHXbt3/9Sv/Dh/EdW1LF5riuaas/fZgZ4pnmJoE6gR9NiemWGumHf/8l
OAXYi3XRVaZy//hhBo1JqU55ici8js2Daxz++u/3/uXLUibJUuE5pkss0hZ//PuzPJgyM2LB6bGs
LJp6gOu6p7SIvNq//0quY9lYCaRCq/rTJ5HeoEoVlxzwMVKY1UeGA7Qf9pF093/9Qv/6+/M92Ta+
XDpIpOf/6VfppR/wpJ3Yb4DmhO29Mq1T1J1HOCvT9PXXr7W86T9ezr7pSsdWtqssz5R/+lAGEwiT
mwQO/fToigNclz2tpv/LbySWH+HPr+KZyuPnsXxfOv4ffySmLaWuY7QqMt7rduvt6bbbGCsYXqt4
y15gE2wAofIPk641nNENhbRr8rQreCRrY6NXwVZu3E2//vc/PKws13JsTxKY+9OHH4FQAG3hbQ01
bVHkMdG+bv76JYT9P310vlzbtpRvEeD840fHgmxqQ6Hd19vlow+bYcN4Zw2hYTWv/t9Hp5OOD46Z
f0cE8p8fPN0Ua8AUa2BF62rz1+/KWr7wP/wg0jLF0lflEUx1XWe5BP+/VQx1KwsUk1wCNkf0A4sE
BXhZ+k0f2511GxyM/Oyten6E52j1+PW/fe/2v9y0f3p59ceXH8j3Mmjk5ZkdB6hw9/9N2nktt5Es
3fqJENHe3HbDEARJiUaUuekQZdDe+6c/X3HiHwGNPujQbA1FabZmK5FVWVlZadayTDfdf/uQuYCB
qi6ZtGAPqdfNj9YFGcDJnYfB+d05oRsuWMDFUeMk45d0VdYgyMGpn3+QihDJpBJlgPWc7eBQ2WmW
T2t5d/xkAKQehOaCOQjFztcdF6VjbaoCnieTC+fy5CyxSfyPJsyG1UPmAbgm1U9VTbPOUFoPShES
JycLTl6eUZIDLgEdI+kWp3xy+ozYhu3Zl0GKkoxbkaFc5RFYTvpbSCmxa+P9wLyEoZYPpgQueQqD
75oX8sekjFwqER/SYrwpV+PdEI4Ld4MslvdiOSxVt02JBdHf/caJGZYVlRWlFMvRvnVetyfEvgW7
lfwD2F9BArx0t43k9INKe0CFZgu7f+H8THbDpvxj2Vy2ijXZDVOppQEGYVpExbO+BuSgUR5hhF5w
f7ObfiJmYu1WHTPGkiJG93b0ZTDV9dKZb732LDPZWiTR/6jVZLslYEjbvkWcZgAokNCZtYJdZMVo
5nUnchE8sHocHRN74J5i+85tOepGwLpi5iAbGhArIGJ8ENj/VoStgl5lUujhiU8L+rmIo8mbalWr
FCL97IuudtGHmLTl63Uhl1YA2QXhFve6oRlEQudC8kQtVrUOtc4qkHYy4W+ZNp/pvVg4hpc+DzE2
nS9EpIYpm+LPT2wddFKFIT6bZIT8mnYfpYK+TAaFcn1h++fkyLLKu1w2CbqmlxpwCkSVTBZA31bD
elBSOYs93vQ+nWbKh+tLd+lZCFQVjc2XJX6dHqAgsLyEcXhKMbp2f8yfjfoD1c07VQo2jW/urgu7
2CeCb4wAnWxWzzYmx2ilUv1KQ8N0itZW7gojoneBhi7Xr6WF6/FCLW5rRTVFTKmqtmZNTtAq8BqN
PBC5nJKGHZWOruKOvqxNq33VGOn+a7UURYO8WLZZJX16jJoiSaKjhLAsZKDJ8jcjp7ajvfmvxfCS
0DFwzqttTC8Bi2kujS5YIB/Sh6B8HeHeGtqFk3RheuDHksdmjzSCV0lTz028TZORljMqYuXw0AZf
c/tgxp/H/st1TS7cKbEqsIqqRByp0Dw1eR61tTpYcgySLRNg5V3WJwMNBYzD0sitM34LtqliQhef
dExmX5c8YxdcMppGJCdh9YbwiCdHmFdZbPemDFCTonW7whiAzBoV9WdnFuU+BAPT0dVGWhDKMeKv
PbslLdQkQjcB35Gwx8myFslYtdBrGs56vT6s1/frwz2/24qv7dbZ7veOwy/32+2W3zl7Z1c7+93O
edrx7f9+UPFJ3/Y7Z8cf750n/nn/bzfiz/nmii+XH2vxzXWdtfv4eLN+XN8cbpC1Ft/46fJ1w5/y
X4jfr38eXh9fDz8PMBbyb4cDXz8P4v/BxzwsHMpL46LgYvKANJkvtCx9sgpaA2B4XzPGGzJdp4KG
caSuJpWPo/nXVqwCGs454alvWro0uQ8itfVCkPyYFwYGxDyOzNsNBwOw6xiiiusGdenSuG7EmTE0
U0PqRCflaMVRYjPBXnjaxxJcTXNF86O2Wriphb86NyBVw2EqEioZsqUKuz6xW69mBnIgD0p3TghB
41vrR4yw0C0DijpdrYP1Q1MWRM5ophvslaHTQM9VJHbzRKQvR2quhj4EYy15rSQ2bLektHbHFHe7
4EAvT6WqG7atSwCOGjrx3LmooDKOmk5iFwCYyKBnKvrMKG2/8YIC+IKmzZn2Mcks//XO6RiH8HYm
NBdTI0kKy+gbryE/09J0GrkDHY9RuvBamNPsVMhkEXPZauiFasGEYGD1MW+IUUyYUNlCMSkWZf7W
gmLj5bpmM+dMHDEeDBBa8ESZCE1iz/O1FqGynwD8TtlvRQtWEJevAozg72VZ0OwYJHB0XkOT+M7K
1NI/joSqASV0eXVbKXejelPQpXZdztxCnsoRj/QTa7TTpu4bGTkQL6314Ck8frUThuKANKyWHjXi
EpgcNl75CoOghPwijXcuqzKYN4tlMndVmD+Olfcl6L0Fi58RYUgEDbbMmxWGKHH4TtSBACz1gpgH
ncWIipMyfsm8SL7gmy4fZ0yPn0qZGAJ4gI0KfJ3JqBagb82v1n42VPIYsCvIeuKuGLIJmu9VtdZp
Kr6+X/K8hjqengwrxL4TDcPmOJCxpppWRM+18lHRJFENZn74Y+TtIQww7B1QxWoBTcnt4O2K7vX6
B5jxmOj+R/5Ed1iuAi8QBoP8Y8zY4UMYMelQgdL8tMpMirefrgucVVg1FJXYDNuZ3m5ya6iZUaJw
XgLlmXTFV8pF2+syxKJNLNOQefRZwI2S8ZgmHzLlyDjgkaEzrzJfGee5oXLxNT8eF1y/WJuJGGgy
DRUfohCla5PDFuUgEEkhcw5JZ75o5vHBj+EVS+Mf0VHrF4z0UiViWmYoyJLr5Eqn2fhVpxR0HbFP
DbQ0RWH9UJmvg0zq6/WVu1QJMbzZ6GfCScnyRKWh9cecFiuOQt3e+X2y1jQDvOZhw+N44Zn4vgvn
yyecBmDVkk5GwtaEpZwcbltbMZ/d0jxtxXFWv5oA7aSfC3/MwMWpjFx9pMGzzj8AxwSZiDqW8oOe
p+ZvYDLjb3RkZ+0+roosZ/ohTgdX64xmb8m191RlIcSqlPTkHZ2GwP4USgEIFC19AmNqpNtpu8pj
xhBb7ai8tVqs9JuozqXHAEjMD6sqMcrN9VWd2TyRTVdsmoNk7tDJIWug3OujoLBoZ6en0mcKW7SM
Q6N1Xczl0RJvVIvktmJikPIkPghtDyxRZhCoI9IHrKZvsES9XhcxYx+yKSmkki2ZF7E12bNjC3lD
UdmW4zN6J9dgjQZbpiSspFhwjHO6WCrtd0w7K+IVcm4cVMKiQg1pH7eLfcx0S/lyXZHLi1KTeWCT
kMNyCacmAakV0l1qpqHoiFPd1lzB8lg6cv9m5/lW0pYMYEnaZNlGI9dHO0Yapbh1DWZL/RPa2HWR
M/C9FGq/B7mTc6VIIs/DK1sVmYTzpWt1P5X6OKGpzsmcb/9k39UP9ZroakMosGu3YKqsE/dXty2o
hW285/E23nUHMO6c13wtOb9/Wi595uvhdrW+vuozu0phhAykKi5zVREH5eTIj8GKNHSVYT49bTEy
yWB+f13E5RtS1F7+iJictXpsuw6aYM5Xktk0OoFzA1hY53oJzdkSzS8ubAq0YI+0Nl6X/O4cJwtP
0ksmRsdmTYp059oxqklPq8X4WOtLZPuVTwk9jm2x2hceKJqj9iOmcUKVKuadfAaOa1ep84VA+vJ8
GhQ4NTJilkRSTJ/EmXY5hjBlg8CfJdlXRN+TS1yHkvEE2sbCc/1yL9FTM0RNjfc6TnyibZQzt95I
QCQyln+XBDBk5n3fLNwSl65TVFB4nJJkEZl9cbJOLKZlXjbD6wBe15mbxoJ7nHG6lZq9XN+7ywOK
GEMnmcN7gItv4g6iPFXh7gU1N67T38qqWydS8YW3wdGV/cJjlri8uS7wcqNMWeWiJYXEWSVQOddr
bNIBzqkIJEnllbvNpaNp7QcmsPjpgid9f4GemyVpRE3kcchUkeubbBTXW5lAKem7hy/M/DlHUiK7
H5/djfu4YBEzwSxgzqZGAsegoousc6V8YjEPoH7fVXblmjTNbndHEcAhhbKweGJ1JiqdCRK2eWIV
nar00RAA1A8d1XuptaTcCrn0BrLjNcBejvgJ3K9z+PJlfW9v7j9snX0vFN99/KE5d7S4rAE42eib
H85HGpMcat3O593m2b15/PnzEC34pEvrOl+XyQ7ohKKtHLEuHe2v6yGQgCMmloMzj9FyM6ODBy6K
fLOwSLNrZHG1GQYl2WkuJPZWZg2kD5sxGoybM3hU1Ls0DuhCDLT1dVnzCv6RNfF841GG90IWshit
Get6M9LColkBxE3abW4Gu+viLp0CgQFXm0pSgrSLMhGXAyGcBg1Ynjx24ZmKUoe+1YOlyh//Wg5R
FPG9rZt0wqiTQxqEK+3Yl/TtwG1CxrOkiHkHiu91IZdVS1HvOZEyCXXoEhuGuDAYVCLPYTAeEcW/
+uJDXXxTwXH2lB5k2ZwB6Tu7fzAgyakrUyBpwTQbgzPc7+jSWDhfl49Cm84f3DpnWZMv3miGNFQp
gHvAL7f6B3+lfgA15Qc5aoaSaby25S8jowSkcP/WJzKmrkiKLWtcXArR3/mpbho7jlufSRQ5yzEh
K+2elarM1yD80ixLCuX1+spfmJGQR2cT718RDFoTd9V3WlOHQLG5qaQ1m8jXrZ0aRcZa1kCnuS7q
cpORReSPNMvgulQnLoBQ2qq6CoLV3NjIMrAKMBaKRfWBiB3G7TFeMR8LUWb8Al+6P0YvQ/ksQSjR
/DbN/ZAtvFznPw6jLtQBJSCspvfdWA4UXjSDGeRKlqn3BHFOc0imecyrD1lguIZRgk+pj80RVPvC
iL/1HsHFLlbbvrqPUruqPyTUCMaNvjoe4Z7MG79woyoI/U0jh2ENO3oRNgtu5uLStCWVQ8+bW6JW
elHGjkF8Y7q4DN3gGIO25q0eSyhSHo8hHfpg93ULbmZWHIlPziYZV4px5/ZYRtBvN3qBONO4ycOU
+anMNXIqfz+uW4e4rs6uM6GXqIzx3MH8p/kKdaRurfoVxLgwhEEuyDCAmX65LmPG2HGUoqmPdAV9
MJPDJal1U2TALbjmAIYlaDFMX1X+QrQ2t2KKpcs0mZAXsaYVZlMFUPAYKKGr5G8GGFjtp2P/Mf/7
agLrpfEypMpMXIh3Pt+YMK653IAzFzBIym4oaabw2gLUgBTLXIioZXGZTDdHPBO5anj2XpzccNCL
jA5XdPI76VVifkqQNFvlLy0p7V+1soKiLzRG7Tv8Zoz/w0nwDAbr+IF3Z2U+dBS6AKLTpNTb6iUM
o4wrRSsbqAxpeIH2DiCEHPi3buGkzFkUiSkJdyrJFCcmqYA2oL5cM2GDK10JiP+d5B031w1qbq9P
RUxOxyoDqrw3EeFDKw1R7Ap+5LBkiAZ0meuS5kyXjjpKxrKJp353ZifRHj26Sj5qYMtQPtYNXldh
8DuSLTgODR8Xdl3YRShDMhuXJ2pINMphaOe2VQHvV0LGDjhED5zY6Jmrw+gf3zSjDx2VuR1mCe2l
8seMgv+kOXg78nR8T1CfKKiODJu0mgUluSksubwfzBisZX3BlGd27EzMJNDgaSylZsiIRN095xa4
b8CHtcazmd5dX8IZ4zuTM1lC2YtMBs6QU4YF4BowKQFZ+/ciaD/mqWFD33hxE+S9NBpHGQgPbouN
5re3tNYv+LK5TbFBgzToTGb8zBSGcropLdF5yNCQWwV7aGshfiEEfP5rNUQ1zyK0JBNKBexchq5I
BeTsDTyxXf3sDyDGNOQor8uY0UN0EdCUiu8iKTA9p6p2rEqDVnM45g5ZaznFYO6S2l8IKWaMSxd1
GlmSBITm9NykOWRcQONEIHow5CI4rKweIJ/vobEQlM9YF4I0Es8EAZo2LaXVjEFLZFoiNwRJLAMa
CjqM7fUlu3zI0iusExXhRDiNpHTO98UePcib8NYMz4WbwX6yrU+6zXw1lAcBDPQMWe/8/BUArFLa
FQkzR7K0sGtzWtJFTtWc0JQ2qskZMsBd0IMOpGLb3+ljDWTAYkgq7oDJxUYa948I8RFODLwBcFtW
KkTkP2jIgagEvLPgLn3t3vqvS93Bc9aBDWIYCqUfsiznsuwRqJI4Q5bVgAUc3ylxCOntemwWrHBu
2YBfl2Qct7ivJ1FOXJtmp1lg/MZ1+ekY6fsEgp3rxjF3nkQDnTAQhWLuxC+AQ3fEtBGRNyCStAxn
U0I+lv/BM+DauIeYWuBpMlGkl/sVkFk9rCIJvBO6BV/fgpHPLBVFMqJoWSY3dBHdDqk8QhVNW1kC
Yic0zwzXKgsPupml4vMbPNPJ3xk4oPNdr4ZuZH4KJewogBpb2lYGPddVv5B3mhMjuljYeHoUjGnS
U6qYTyYnFblpY4IfeGuEb6Rc1n+97e+tMv8nZGrBmgSifIiQgRZdRmFdWX6RQL/7D1J4j8FGwHpR
Wj9fsVxK5MGCxdqFPmq/AqhCG8OtVy8lUGaCHBrjRDcCDw7tIshRS8XT6tqHJ8iTIODKJZemhdvA
Jm2uA8kD0+zfHxoEEusy5EHC5sJpe6U3HE0E2sGwKczPig8ND/7m71ePLA/vNXogRHn5fPX6si2Z
gIB5NpKDgx8Yt6W+2uVDsbsuZu7kkN4kS8EUMJyFkxsVGMaEKxBuliaWHiSAg4wkWTiccyYtUi8a
bfsi8zTRJDHLQq9XKaN9zKkko/+Uh82LqZcLYmY1OREj3PbJFVBA3ZPoBmLa5hhS/6FDBYj8rPz0
HxaM9SLEgaKP5vxzMakKmoYsI4bE8Z4OgPtALRcMbF6TPyImmgw6JIwQhcaM1gYtKFuQaaSyny0o
Iv6WyZVJnf+PlInvp64UBLWNFNAFGN+8h1bWj15Akl/QZu58iuCWrBTujJa28wVT1N42zD6PYSjM
wd2lKwVcijBLbkpr/CpbEIRc3yCxAZd6/SvPnDwXB0sFFNDLBP5fCBSIIGaU9fpn6mm/rguaeUzj
12SSA4ZBHmca1oDYU3WGD8cKUE0Hu/oeaT89hVHIj3E+uvXSyNx7xftCrxNxwmpO7NtILKmxCsSB
XA4aRw4qOhRbZFWT/Osw3CVMzGegqCy4ocuGIlvcdn+0nNi7JudHiVG9GARCCeihm9J+1kOYMu+O
QJ1k1QCXXLqt/rptfCJ1cgQMj/a1Y4LUVQTTUgVyLXH0fdJDJXR9E2fP2ol6k1OgACdi6qlY1UZ1
i8rfArS4IGLWIE9ECDs62Ti97WDUAfrFbYsqB2kLDCBF/yUdzc11VcRBujAQ8tzMAxIL03Z7Lkfp
ci+DXgaAVyP8UscrCfgI5YnS0gvcnjft8QvkU9AwXRc6qxwwzaIXhJbR6auvVWiaa/IalKeq+9EP
w14WxCaapi6895fkTAxCt8mmFzbKUXTfjkCRwly+Naq/btUQdse0AiUZoi96XM7XMCns0Ap70Ooo
c1kCjeeXDOv63y8ZYQqTAzT4XnaNBSXMNLXfQYcGBLTsG4cWMuZY6j//BzHMjVHyERn56Yytmbcr
X25aAojQSF88xudh1KZf6hWorP8iiqcQTVYEK/r0pRLEeqR5/sCq5dDbeKnb0OkdkmS4rtGcgfMe
MgiL2B2Gk883Z6XGiaSuxhjgK6gm0zreHOWocKVMrz5G0sPYP/ZNBgcRYOfXBb+XEM6PFo21MskA
hfwjMdlEcmEDEQnOgQ64GKgsA1wld3Da22uoNb71yqh8KosmvKGZCNBqwWRqtibw0L497I4r0FWN
CmKU6x/p0m/xeVgKjQcJU5DTl1unElUNpP/oWHjqmq9yvVDJu4wOzv/+idNqodcKj76sOWP92PWf
a2CSQ+8uVuSFpb081+dyJtFBEqYWVJHosep/rVoPoNFbabU0y3fZzWJjm/gnHiFAaWjTzgulqltq
dQqlcgHD0H8Zyh+D96r3TFKaT4X9NfJuO3DMg6cksBcUnJMtCj30OYpJYjL851abmmAWFSrEiJJg
hnmSjbde30n0mlimv9Giam13nyz1uK2zh1Bfyi/NLC/Cac4QAz4mD8dz4fApG1bfYrhJfdxA7kZP
vZPXL7L8eLReG/W+tIKtxFMmzrZWfgggEQggT31NBsgtdGBHs208AB7crHuzcX1YlzuL9Aqkm7H2
JFXQhvyuNXrOgntNfxiA+VnFt4r/ImdgD4Lq793L6q7S730/X5utoyR7T/nemc+F/y1Nl/KPl+GY
8At/VJ1YLLPRGnSLqFqqwMALciE1pgP+zrSP7rh6tkHnvn4EZ47ImcDpxiYJfW8dArsAFgyNOXTZ
5mqHT09JFoxIbNPE/5yKUicxbYR77fIjonpaFWsIvJX4doQ0xwcOC2j/BcUWjGbaKqCCP8fkDBTX
kq+5BXh+hSLwO4MFpRRlViuTNwHpFDHicm6c3jB4BkDSwJz7udsB+KwcSu9Zk15BBLXVj8rqRuHO
WtUgEEgDDCe7toycmhdER+UkOX4DON4FER92ecoo0EwsdZ0oM06WZf/zAcWfn0RuXsKMCs36Orgn
FBjjgwZlnbEHLmejGyvHzl5z0LUqUL4bmG59iG810MHsz6F2xzSvKD6D0wxDBAr0xsccmIuxfCgT
xY2U4/frtjgTpmP99DvTVa2a5PMmBx24WqmvKtYy4ZQHAPK1gMEYUiJgWKFNhQpq/NGmu1VHYQaA
1uvSZw3mRPjk6CmNEcSejXAlVBxYytemcujt39eFiON0cQZOhEyOm2QBcw1kqADOSi0KDKPyQRuU
Yk1+nbbrOradDGwrAaOU7lIFlrDr4udX2JDpQaXLm8mvyQr3FvUGXQI2aISoMgHctNZ/5/p3Qd4B
JnlME8sR5gW7TTZpvTRS/R6sXSh/Inyywm2cjlCzI3yAdkW9VdhGyHQOlnLrB6u1VHXrUXuypEPs
Ab0BwGioflbN1UbuwLX1QfFMXNuGyoyZk6T4DBS7U0C1S0PGf1ojMY8NvRQjZOLEnxyYsYZ4xewA
N+PoOKO+t5I7X6NMzGkJC/isc9ttrN6t4jsfULLrwmeNkK0RuDUgvUyvuqPVGlkbjDrwFIBg1yZk
RMmq/anVQND+b5ImmwGg+6DJJZKKGkwQ5q2KMLiNu6Xu3yWFJgYPHH8EdR9iGttz06xwFaoz8CUu
rNt7JvHStv5duOnlYluNQswqQTcIZNXYurpVQpfy0VAg+TxCn5H/SK2PSvEoyTfH4JC3D1Z7II23
zu3RBUM5Mx9zW6MYYoFpvsmU1zq/NYwbOXq9vurzgZTIuzHBRylzOp1oZAIejlI3dBH279H4LgPp
Zkar5zhP4Ghvu33f55+DKPsOv8rOrGsA4NWlO38mC4OfPfkQEy+g9w0Ao1TcHKMGdCduXLP5XfiH
NAOnP2sEE3YlfUyIPK4rP2ML1GjEuAz6y0ydnx+ssoSNAKJVYXKg7oSrew/O9yhtFqrdc04OOSYJ
e1FKuegdpp+DJmkTT34MVvYaHHXIrxhfcAy48wDD877maiwdzKaDrhzUeCcvmsoxonHpRpmpWtLy
T+sNaQwy09Z0yDZWvSH0QcV20rL6rlfAk1dwIsRwUtaVARWetPeOgHHL9m0KHYAXtS8rL3lYqcFW
b6OF6vncpp99mEkcUGdyVNe6WH1Vcoz2Se4exxa6je6Oyi64rhLUOC+r4tP1PZ+JPs6kCps4caZp
2NTJKmAJxl6/sWB8LzRtd13ErFkpYp1xnNRmp9bcxAVTzigGOLOh3x4jSJfLpdBEBKcT/6Izl/Kv
kIm7TBlrq/oUPcrhcwUUNEx1WflYjXd+tfa6n3HzBKTOdb1mYoUzkZPjkhlRCEw0elWrCpcp7cDE
U2FeDX73Df28IM0tVVJnNwvvo3D7mKKUcr5ZpRkllgait9Nb5o2cRPDDtTfXlZp5b9Cz9UfEZB3p
DhziQYjQC93RmjcNlnP4KrPF2Y/ZDTsRNFk9NYuK2s65eKJKxNuH1ITk8Ufs0+lVfD8mv7qCWf74
v5jiv0JNafLEiSGQlesYxxrbdJTTp5Ab9k26KhfCuFmLPxEzqXeNJEkHLUa3Un+i7/PYfwbL9Po+
XTcFJszOTSGv4JpKBcIrrSw8U3II5z5fl7CkxOThlHW2FqIHD6cs2OUM4lhReUueeXNdjDCo6cGl
MYU+B6YaRQf1uSLHgrl/S2JLqlLdSBlAzdl95n+CjgNytZWxVFedC0S420WRkEwJI4ZC7ROHp3tl
ocL8pTu18VOL5QOsCx03uNR/9e0POEFn4Cmf0B/rh3cSfBaN/mR3t5AQO1UDW9DPzvrRUi9jgFKS
m217vF9JvyLmYMzx72ta1tknFUf15JPS65jG0IrjN7t4PHgS5GhVX7+tLA3CcK8O3/oxoqP9+nbM
nP8zoZPtIItktlKGUL+AK0sxau4i9Zjf0LY5rI81HEDX5c040TN5E39jrHrIgmG0dYB9Tn1SZeCN
gih7E8m/GnAuTe91tdgNO3fV4j4F6hkJKwUwpPOV1bJeTY0em9M7rvzbMLZcq95aD3DQ87ojz9Kr
T6WxhLUxl+A9FWtNvI8R1amht4gd++em+3qk0CBDx1CHL2N6ODIMIo/0tN+oOZygYP2XC10fs0sN
KM57JoR2rcnWmk0me2AXY+EJ5GnHo5mtM9/Q79TyOADyR9t2b/W5a+Yy72sw4hcsa8afoP0f8ZOd
bj3FbMIG7cUQ6TDA+SIxxfPjujm9x+cTd3ImZbK1MhgVkO8iBeCumxUkTVbwFTB9x5K+DrQdpWRj
V9I+MMgnwiZRWW+M4LmeWoB6zZHPFsISsaSXn0YUpsXYtj1NculhdjT8gSX3w2+J8oXelHUB48/w
M26X+t/+P5r/kTW5EZqjYjBLphAchN8G82sA/gNQ1veWbIE9bayLGFYqxuXSBJTpXeUdzHrbAk3i
DQdw9K/vwqzaDBoRpUjCt08tLcor+bhCbZBRie8DeCsaCMFfNPtNKZfsai6KF73m/0qbGNaoe8mw
KlG8HcsbcwXZSEOebDuWXxsVbhXtQar3QQ3lDqAv7IADp24Gcdd1led9ysmnmBhenfNmq0M+hVl+
8bx+b/Uw94Hm3Y/3ZrSRzOcBmOUQ1vH/Te60EwEENr2XGRwmNQlxvX4XhOV2KB8JohJtG2a//eiN
YuZ/EmpLpKlEO8/7C+/kaupKIxmbWhWv+c+BICDPGYDpoZR9May9bgTr3nqARXxB7NSsmF8DxYe2
dq5uhXBhEpG0Umd1xcoCf6bcZ73EyE3l6P6nsX3KstsFDafxFZ0kzISLdmamnXioTsIE0VrfjmDg
ul+2b9v9r48/Ng/PUH8u7d40+hFiLHEV0dkBaMi0E++4gsbPH5PAfdUd5j8d546JS8fd3Cz5/um9
LgTRSsTDWufCM2yh78mOKZ4Sg/IBrxsgYffbL/f//NiCDXYPRJj4+gfuS0B+CdyvnUAB2/O/i5/v
PzYbZ5M6d3fu+gYAsN9ggB0eXx9ff77eLCz99J7io9KPSgev+LKYWTn/qElR6xpNBoELKq4LdFnw
jjvm3ixVepXpE+RdEDB+DC/gprCqc0Gw9yZRAm+HK0DJQExD6Y3zH3aYajJZczpGGfW9eLOpdpIU
AZTJkXM4vB7W99+2u8+M1H7eLGzxRVrlXZ0TSRM/SAO27Nk+kg7392wb88r/YWMoMgpkDhrJKeOf
r1eQ2VlYBaMQsF5/ud/+cnaYg3uzEBK+Dz2d3ppCkVM5E0XkNsn8KEPO/bdvby8vL2R5nReGkcFb
AxdZfH9B9OZu4948/87d59/PVGv45/fgDI4vfnm8rvl7+fTyEwFpalv0FuJSzzUvabNIfTGMuBbH
Zf8BYD2g7kDEuwHzbkH9ixfKP+r/ESaO8slR7UBW6vVCCAPED/i+J7D6UPVGwOxd1+t9aP5CL3AC
GKJ5H0CfPFSp5oCmZMNrILAD/8EMFOdeOAAB5feO6rckdH4xT4ROApWjHcH1VtCWsobkxeFbxAx6
4ryiLvD+7q/d593Hu493d5uFXXwfQrim7eT+aIqWLtoIwbjAzNluX3Zf3Yclr3Ix/va+fSfqTTyt
eZSVvAyEeut707Fxnx93mOqnJTu5SFVPBU2MknJYKUvvgr6stwA4PixJeM9/XiwYqJYErzTdXGCB
q2EG+6VoIGJ7DqDoOdWm2ay3QALkmx9YpbCRG3EMFm7feQ9wInjiASLVS5JRRrCwkMj50rhfXitQ
0jt3cOu1wEoHnGX75HBZCjCCGjACZ/c5dnq33vQAgxtAg6cc0PXC3fSOGHhtRSZXhpXSnqBo/2yu
uEnX9/9+2/L7+3suS3FcxTe+8+OOX99P0zuIJovFQV44xeLAXPlQU9jTVeEVjXT2od4/2nb9z/0t
PoX4LALMc/N+ly59AlXY9PQTKBIJFUZxZSKZybJkmR3rWqlgKCzHO96ogBwVaKKf0f7BvRWOcv24
XQprLuSSqBRQbEyEEa1djJoWUeFbpY1cSU5lpzCDe0kfFlBq3lvtz5SbCJn44zpMVzAWq1x7mfMB
RmGHmp/bOr/4HfzufD+KmG2Dng7q7u4+uk/7p91+49zeur9/P/4krttvxQl6fTzcPK4fX18PjzeN
8/u47pyfS620FzEycbFYDEIoRpUucJf1iGYASjsMe41JUblUSnMGvogxW8fIjvba8rQx3YxQkC08
dafPewJyA+QD8NaYYgaZe+KNLG9VDKPGdIysjBLDUQhXPU85xONoLLy1ZkWBWgqyGy3/mjK5tXIp
i+UQQh9IP7+n5i8bws+jtdAKepGsedcHGhdwegC9pNZ7fgv7Gg0qmhDSmm9BfF8X97L+y7KeE/tL
xcRHn37uZXc1frDUh15eMLnLUE4s5onwC5OjIpN5CA8iD9ZQqOS7mzT9OIBsQQtidYjzuwQOx/i4
IHh2ZU/kTiK893A8AyrGhRHSozMn2BZ2fQ8S/ucFlzX1FxP9Jv7dDirgCpgXBsofUovsruwTB75i
yVoaTp5ViLqTIlAAeQVPdrEY4nrlWRwHvy9cz98bauW05et1bWaFMDpOgz7uD+yYc1OR89GMjQKi
5L7MnbJ4NsutMvz8LzKYBuI9Sk+mNJGRAKgEIcKIRVh0zalrHTbuIf/6vwmZRGZ+6XtjaQxM6lGK
jUDVgGAYXmaqTruh1+KlXPNF5ub9jDFV9X9KTQKywlfGPNAgkbeYqfI1x7PWuneAfy2s7+1gr8b7
Vf19Jd0b5n2gu6W88GKa3zdgpRS6mZgYnKypoR9NMHoRPwa5O8JPxkDuVmoXCrvClifXB335f6RM
F1XpEm2VY4JKvDaCj731vTG2RXp0Jfsms/9HlSYrSsZ7aPIClTqy2dGTPqwccwlVWTifawqJS/nk
faLWUFYeS2REEHt3ysqpshfadgeyMdfNceZ2P1u5yeENs9wrrZSVM47Nkx/Lm1pZwmSYuS7PREwc
rQJVYxE1YnNWbEi3H2nzOtJaZj80zfa6NkvWNvGtg3osIfZk2XLgl9rVnZk8e4uJuSV9Jo61WBl6
2KwQAqje+MX7zbDtzfgWvx332T58wjvtAMpZd29/i6QpTjLQIsx+Q60t2CwmNpGZXjFmdgQttOEE
xTZrlxKdc8t3IuE9/3pidasuyvoKNE0GPcG69hOaqiNn8P6WymuiyPvNfCKmSH07rwuhiGE9q5AW
9wT7ELN+8YfH6/Yw5xeoEdMuDegks5eTo1qYoUE5RgCE5z/r9MWmJ9qCHDJ3G/0QLCHzzK7eibDJ
mR0hMuFhirAjzZNF4LuhRl9T9R8uwlOVJgfW61MlyXukNIBcm8NrAKeJ1Cy4uMt3r7A1+v6A2dIF
nMHE1vwgTaSu5roFIcrtWwjKAgYiTHe0AF5SNpb/HNrtTVNuavUhrn9c37XZhfwj/D2neGIflCcz
Q4J13U2T1imVjS18oLG7LmTO8ZH7JIAHtI+s98Q0tIqFA8Sd8c/+k209BONCfWZOCSJaUZqhhVK3
JyuYSx40uwnlRyMDo6V6jqHUjZdgJ+y5ewJ0SJCTeBigxMQaBrCTqFkjpZJUCJU1u//SGKF/m1fW
eIMXSXJHbSDADbXc244qD7jKb/1NFOTVxlbylWusmmId1WWxCexjfU8XmLcFECiTXRM+LKeNgVwe
YRuBx5JmEZIG0I53nqy4vUYTYxj7D52SABo4GCHyTQ9+VWjNi4NkecddG9sFVX/Fu4MCyt4mWj/s
cjkE87Ux2N0U1gCQ1N9MmTktSSKwM/s43ald/GpohXGLXcIDXkfVLos6GZ7KYXw4KoyM2WarbGCm
siKnVY7QNRd6Jx/6Gi5R2LUaa5fblbrWfL1fVyT5KElBLnZfAWK1MauueYjGVe7qkWkBZNBHDxCZ
VMDsKybtaHK+P8ryQTfG3IE7ToJsuMjpEQQYtWNO4KPa0SmsxPkBVQ3XMhhDWcXa0YFKWn7pi4D4
QymyQ9RlxsYG/euxbWAnKbN2PIS5KVi15egOnk8F8FfD7p/TWDLu2lJqdnZWd/syCfTMSWS73nuy
FpROoaX6QYIceKmYNmufKkgI4K/wnpziFzW2FVdVxbxfWpS3Zirg1vKDIi2B5c8a6ImYyWXpgSYz
5IxNuVZv5U4W9a6slk7fWocuMRdSWksqTY6cRWujZrXIUmGgHGFnbWl+9b5e9xvzCtnAslJxpoN0
IuSYBEMFXC7nWg9/NcCjgQsIjX35sRu1BRcy56IAJBY0SOSOAfc4v/CHtlCNPGCL7CMcuVZHv+hC
E9W8BLoyBQa4Lk2NIM9lcWmhTFEem20emr/jXNcWQsy5eAkPAf+ijCQGMs/VaAouLJCAeOXztKrp
5m6GF7221mpbO23/8h+2Bz45AdALLte0GwC64KYYAWN37a5VRSl67ydN7QaDvwmT4/q6sLnls98x
kkB2oFY6CTdDK9XDbuAuThiVTa0HL1mIX2YFkBaWNZBFwf2avJ6iHBh5YEroYUkkyO338vDpugZz
e0NKUQHwCTKL/0fadTbJbSvbX8Qq5vCVaeLOBm2SvrCklZYZIJjJX/8O99a7nsHwDcp6tsp22fI2
G2g0Gh3Owcv6cm9AN+yAWxlzY6Vx0J38zSlkL47T18gwg04E8LgWjYEYDUNCMAdQbXGGwCo1SZIs
w4jx0O4wzOZO2js4PPxROc5y5xZqeFu5taN6Lm9Z3bM4oq/ifqpBTeXlTvXT7IIBoZIemehFEoRL
IkHcQW2IWfdzAsVmQLISGXTrYPpRapCHi1A+VvcLJBLAuLaAWsQbBHItc1xMQPmQQDXgDYXlOWQ6
OWNsehRIBVM3CFRb86ngE8OjFv4HqGCcgfR9Nw9tD4G0B8QlabBb5fwLdUuBpS9uk3/w4hBhu9Bk
gkIxd5QcvahThWK2Xp1Hz4yOWZShhQuzWcWuk1/1+RSJ2g9WN22BH0OvA6hi+DETHQQSCH+hWRzZ
Dxb6VoZ4n3YbwKsJzHD1EIOuGh4CiVS0Z1+aIdX7xIIPBD6HoiNhS9NtFCNYum3rq/t0JoTLgGSy
RVS6GAYD3QdtfsoaebZKkZRVVeDxgGa/xOc8Y7UEQPBxluCPJqn7k0vdYzJN/l8ociaCU0STKUPT
AM5Sp8x4dmTdVnUa4hpNubktaHX/AaGJPUFrExpDLrfFsDSpTCUIsspI9ZJkfqN2sSMmqHzymP2+
LWx1e86EcWEQK7VOj0HEDddn+KTa6vjbnP/7pbMw6oGMPfwDkgScoTW1OrMygg1Yk4GYHpOOteal
6iQwtZWFuxDD7VCx3PJTCbyZGU3rWdd7YE/wKgdcjfL7v141gGCgowOdKhZuDC7WMlOgMfUDHgda
Y2+NBHG4+sqi+W+WbSm/IkxF54HMXUvwNNSmJfAVkBvwbBC2UoDRtrMo4F5x3QhK0Cu2jK2DiIFT
xi47GRB+8HDEejGbcqcGO8sJTDkRRI2rcmAEGthHgdX2VXQ5u/VkyaxjeQHy0DoNsN1Eey1MyS0A
gOymYIY0dVH+X7923SAnWNhONeSn8JC7PEixZTHLjpYQn1YPct1tFaf5iy06E8GTzNWNWgF5CiLw
8vRNfU/aKiyr7W1ru2ovRF4K9JHoSUMDLfC+r/JSjtG11bzgeWRzdmDgLHlpicoOU6E/qnncPEpZ
P3xIuCj9Jpnw1K2RI3u6/RGru4daGPJI6JrGJX+5mL2dEVYOKozRLGEpd8WMY8zCtKJuHwveSyJZ
3EEGOxpLKaYDAZAfh2x+aehR0zZSYSJKEg11imRxh6zRLVwbIA71tDzyBgMDdlp2mklI2YM+ft5e
wxVniwr5P2u4GOzZCRitdjAdJAq8ZkBcXlL2Lcm1uwHYlQJPuG4xZ5KWLzmTZETorG+ItkBv/aHs
qJNdJqcYMv9e0D/MABJ+uzdELe5r7hdBtImmRoBgAIztUqZsV03OCFZSIs9SsyWZFNZx4qbW99ur
uFYgReIP7I6AFluIYzhTzOMx6qUUyzghavNAfdgHEiiugohYpdtXye8GU/2BbhAZtHRx8jm1EQmo
qdWb2x+yZjroPAArKCreeAtx/sVq9LGPqb7cnWNoGdVBzzZZE9pSvrFHUVTw9eTlAlEQjf1XGp98
BE1X3FapgScXue/ABWwz9FgvHq3V8lDXxiNLwkrxp42ZPlfZMdJCEJNlD5WvZAK91/wqPBLK4wvF
GibGLjeapOCumEzobVhNmFX53igagQdYs6UFyxP9vioAf03Ofp08SmqphS2ZcuGoXjGqgN2ZrAH9
xZKE4fNCK97+YjPPJC5fdHZiQG6Qq4jw4MnRfMqKj7570Ye7ElkBFS3Nt2WtLiAOCEqfsBydR2Sv
xzRfmvyQW5w7/HgndFrRvMeaqwG7GV4QqNsDgHWx3TN12iSbaW1BhDG9OdkzRiCp+eO2FqvmD4RK
A0VvBaQ53B4tLJ3MXMy/1PQHzJ0cQDr0YIGpGrxOp0kXkYKuLhqI70wgMGp4rnDi5DYe2tKB/c/D
3B0URXJCQqWX2zqt2t2ZEM4K+i9SpQ5CCtL4mvqTLF0Xzm7QBWu3Kgdw3Kjlg38OZnC5PZU9xr2c
mQAbq6R7yXIQ5ufflHbOXUtOPm7rtLpPwOaB94CtaTwISibLmdOmDm443UT+2AziOuxJ48Wkfe9H
ZXNb2ppmC6goxteA9gnK00vNwKI16TaJ8N5Tc+3UqRMmm5zKObDU0f0obv+iToyeMwudYGg9AiwE
54zMIbEzyqTCG1DUInrptSJ867X1O5ewGObZUdLHuZGHBBLizEwCkjthMpobClogO2nuzTQWBeSr
t/e5RM7UbRADVGMBiXZcAmfgVZXv9GFH6BDWtj8nLzny+sQUhOdfPED8BXMulbN9hntrkFTsnF34
lrmVYt/46EMzaEP9cf5ogANke4lHPfmBKr75TcKEiQnkCDd+tn5oe+uxfJbuMjcR2NPq6gOLDX4S
A0V4pFyuvhQ5XQUQSEQVwN+XrYCO34r5d42KfQm+w9u2u6wrvwJIupjg80HCB1mRS1mNnPWzlixO
08CbpM3cCrUiI2fBbTFrnuxcDBfeNpVB4sbCVYMJ7kdUVJ40Mv+NJuAAxjgc7ugryGJdSoZK7xEi
WfS7koSAAKQiRrvVxToTwR0LyQHfaLw8CLTE8GIgy6fEy7s/f7FUZ0KWjzg7e0Xcg0TJwY4ocxEk
eGO1lcDsRWpwVp9iztlJc6iRatSl3X0SvQkJu9c2HJQ4AEnEjPM1bqY2wa7lyC481OHeJKUImqZq
BTu+JsNE5yfme5YZH/6NGAFeZcZbBtuhVfG+7ebSi1sle7m9H6uuCVm2L74a4K3zdV1MuVmkG5Bj
ATrm93aIt31tufLYeU1EF7jq+8gpw7J3fAVILrdlr2kIEibQC4GYx5D5ngmMmQ0ofpW4M+dWB4NR
P7pWEQkMbs3dnAvhrNqIk2HQCPSTNAkI6WFU7Aa4ubiUAxaLspZrd+W5MM6626KxpzxGqb9WmzBt
f+nRtsgdtFb1AuNYnCTv2M4FcUY+ayMBOxq0AohEAmDTaZcZC6pU0QV2985SO9RGGkixCGd69al2
LnhZ7rPza+tSC2YICC5RMh5aL+4KF1POs/2Nkk/b/smqQ4nyOhFBgqxUdCywTaOqh+w2qpTcyiIP
mOS6BrmJkm1jC6hZNDqq2TdU9zLzV9b7t01zfSP/Ecetb2YqcaXqEDd0+QuG6H0QM++jsn6Ruk6w
launYCG1xiFHGzL/+NKzwez1BmDXgNry+2hT1VV4W5nVI4A3l4bCqwpCDS6iStKZdnoKCaz8VmN6
mupPakYwVXs3imKOVVGA9l1oNdA/xl+4chbpPTC0sW5R7Jl43WVh1YUte02Mx9tKrRnEUsMBaIuJ
1C1fEZ3tCuVwFN28hvilExbzqc/v45mhcrS3OoE5rO3RubDlY86sHo0dVZxYEEamHPAZqFneWTq4
jG+rtNgwf6jPpXCRUZ7PTC8VSJmNF8l+NrMXyfyLxjs8wpfQSwX7BboxOE0aG63mIIzzjAZDxvGM
eK8PMvb0F5qcSVEvpcR6C2AbCikZfIGkoR1cvteH37eFrNnauSqcWddmDzpRAiGz9odqTy0yiSCl
cIBUB6Tbvzik6IQE7iTex2jH4NxeaZEYlLVIdZfAtIztbZGIMnyr2pxJ4ExswhULShpIqFvJBjqJ
dWBjfUy7xk8V9b5I/qI1cmH3wQML6sD1cA41WdjyMhsp6NKZf4IkcnaNWj7GXb+jtQjNYMWwIQsg
YYAjQyWZP6tslHMQ3UOWHMmu3YO2qkcLV1EHtw1ixWkv1TWMBiCLBbId7vykmTHNmS2joKeB54+y
jZXnimtP9nGqmCggx6Ts9XFdVg4TMiAxBmEoZ385GVV91rBjgI4DtziCCTkAggvGj+8OtX84HNRN
tquXUaES//L9gF/+u3+4O4CTFzO3y197vzr61P2aOgM7MX4jfquP4XF/GeFc/sQc5927/2OZTFsm
OpcJ0mW++2ucexnp/mccLPjuYWgQU3xH/FFgPmz501uG1YJNsNlgXuzha4QtwBAbxtiUjXv8CJbB
Nvy2r78t020B5nBd/PrPgNnX7Bt+6tcPcY8bD7/RW/6PzdGtQAt7cl46Xwu0+88X0a24ZjLoNkRO
GAkOZDm4A4eyfdaWMBMka96k4jiNABi0BFNBIhnckVNMaWi0CjLqRkHDGLKSkraVmLa9bZYrl8fS
OPlfVTizJGVDCo3C+mfJ8Ub5pXREY2K3FQHZ0KW7TfVKU8gMRVLcSXQk4FHbF6Ik8Vo6wUY/MLL0
+Ms1X6yKkiPTajzcIzWSNFcduhQwu7o5a0cFqChvTJuABkkZo/qGzAACC+QkMu0nCf8qDtKskex9
1zjwnFOB5ka3KrXYRidnmSDxN5qV7s3o/JiAJykVqlcPVLZ24NLCC0hhVWFtQPgbO8eukRwW2iyp
5J3ZpuVw16FNBeSrqCHQQEP6Uhdcy2tuBS1E6I/D0xv9UdyV2UxjkoPhGW5Fjf0y3tUDSLf1bWGI
IKLWtvFcEHdrEoWBbnERRFHmNrVHm76g7UygjUgI57VsY6BOBzwzTyVAE8EGdrlbt4LJs+XkcJEM
wIFAroWEONBv+UEtJTcwFJYgG0pH1bOto1Wp4G1+nZxvJrKj7ffbB2ztDXshjovWq6gwxtZCkjdC
/7aDtl3VDBr9TxsdEsDRqfpOzvfjIAhA12YKATaBioYD3w/TWFb6LCi0lIGio70tPSbTO3nqD92P
mTx0hGyBJnuUp9ptgdITT09ZVd8ZADDCVOvmtuYrpnnxCZzibW0XKKrgE+ai7jAx2wN1b97p8dS5
ej2/3ha2+CluU6Esrrulu1K2+H7UyMTq6uVQohc7e2J5GYBuCm0MknxKpPwPEKd2kQVmTd0WxHlr
b85zwTzSllEqyGMCRwIgwAhktuim6R8TMtJsPyUkv+/RXp3dy3HPZF9t6YwaU6kAnmdAsvUVCQ/R
xNTqOhgYu0VjEgBY+FnSLJ6bNulH4CNbQ7eTJvWHIWmYr2vy54KmD0axmRlQMZVRhJW8cnTRZoEu
sqUpBu0P3NElAyPGlMqlBx7T16aSQFvRnWoqSjytRKJAl1lyMgA4QcDL+btOa2sV6Aol0jI1YJb2
VKIY0wnVKJCF5O/LJ/M2heKCoqJTRV66li7PUDsMBultIHwa80OShRQARMP9oJ0q82RgCqCIR1fW
7ot01zc/FFtg0NfruaSE8fAGZircu8nd/3KRgXlaLvAuTjDmNO6GHmNWolapawAQXIwLjxUq3EDn
QmnoUkWpcErcILBKoI3cA//k+fkJcRWG6L9NLlBwtqIp+hWtMC0OBkg0WeN5xKObjDamEUe0BHh4
HLldVLtW9kbYz9u+YPnoy30DpMuZEM7xmDIuXYdASIz001Qd9V5EoLL8hGsJiOVNADsC2Y8LAGcz
HdAYDwkKuDLbOHeJ9WjHTVAXgonONVU0kG0A1AeEgBjeutyfZJ6MTpM7wACMUvVYMcPaJQSzW7cX
bGXOCVVOzUKJXYbvxMzTpRgrRm19dCDGnF6MSg4HM37MmtF3zP77iPvemiIQJlSnPDZHl81vqVHu
bn/Ctd9ahqxM8OCA8hAEP9x9VdNJnUqZodmnyU6TaodS/R2ufvKqAQMTaT2/jK0emMBUuy332p9c
yuVsJYslozfbGpcUmEsqnfraqKCFj1R/SDP9dDJRoLp2AFDzwR2Fmwr+mdvQIU8jk5EGdf7ic4he
K3Xy5Zx4t5USCOGbN9IBQ8hJCiGUwjvOPriSPF1UkF8zTXRjIMWFYQYdoMeXNpNJhYTmCFzvEuYZ
qIVyzCSqtq7ETtidMxmceyraAXMziwxHm31ZOcrVcWZAukE3WGTgParsYaymSLMVm8ArAo1TON8A
YOKrDqpjAzRApwSjTp9gyO5HZ2OYXtccAb0f3N6pFUeyNBGjsQj+EOB23BVTgb+m0tqKeIYcu5bz
SEywacyNm2V/JQi1a4QFaL3k48GGSGOvj4ygN3/bF0cnwwjcqLiD9H5bobUtg0b/COIOVMK6vo4Q
DHg03eXJHe23VfbDkny1xH4h8JGK09wJ3sorzgNUqSh44bYGXjWfwpGjlDF7bIhXF70n25NflrY3
pMRVrG+kqbzKeE97wczQ6s6dyeTu5xFIuSbY6YhnA7+daRuljLaWtgfFmuAwi5TjPIZR9HWpDTXo
4I1fAOpGK+sDkU8NezHZ4OdJ5k+T6Mku0E3nnux0mCo0X0K3Yd5qrepaeRWmw2+bjQKrvH6KIc8L
3BPNQYCDcW7uHp1Gua/7TMEi0jTQJjyU66OE3qucjSHrQDNTiVI3a2f7XCK3bYbRpcAmlYknKdWm
GX9K5QJgYIYpxrylYhTs3ao0Fc8/FDYWDGDueKPXLEvyGvq1I/UnYrkLz04KHh01fiWSiOfoilVF
RRMbWpVkRP543Co8Q/FcRlS307L0wuxbeVch47Y9PB78T8ffDoJ7E/t0FQMtwvDQQLYFVGQat5Jz
3iaz0oEkKK+zRkYrkTHZ4NOaiqZ3ZaxuudHUKn4hQCLWvFGd6sZlFUnYwWwqk3oRoyiU6YD82AMG
HtS26ExTfxBDpaiXRCoYf6aWFsRHKVt/GSZGE7xYI6b7rYUivT8YdQFUmsQkJtof1Z5hil4zsyDV
o9G5zx2C0aMcge28txj2+Fs8F0XpAy22LAOzyZTGz5Kxsz5VO1IiX85U66g0tkX8SotptylKOmVH
9BspoL/RGKhD8I9StJXN1JkO9USlLKjkwRoDcyqMeeM0TNN2ks6Kjd06tLpDnikzN4bTz2ynVoOM
Gb/Empqn2GDDHM5NWrzg4qGSnzUESSerm+n3nNUOxn2sGiO1RTlTKwBmyNR6OWXOhNHmTh88o6Iq
DXVJy1Qfs0+K5Rl0tPSwbbOseZA7o253Uya3g991E/1Q6yjPXKsyVclrMMl8N8vIYrmpkmlKqDJH
wmR57QzfS1sFmuNAuqZ/kktq249mpMx1WKaVop5KFtXKqTUbMEODKDoZQF4VJdEmBYYBoH0V1jT+
hOe+5qHgW9N9mrQq+bDtOnuVzdwg6KfAAB/aNob2nZXW8JjqE2hsp7RmH02ZFn/seSE+ZEBJOZgY
7ZfcPB81y0dnUvJT7nX5HvRqBCkTpSRBC8v5QyPHig8MTSGvhCbM2DbgR0ndmRbprxQDy+0mK3KN
BCkmTmQAA6RdHpi5Xmh3Jbak8uOyNYmra109o2lZk3s3+noxVJkau2mibJRRq8EQNxnqdxgmZk4d
ua4Dp7Pz6oDoUHd8qg5x4hF1mNAlZUrg6Jm0EbR4Ks3QMNDiHKAbmTItdx3JrmJfsvShdbtmHq2N
McVK6icApO89y0m6z6SflT952SuVwANdhYLAmtEMpEbN5bGMp+RllCYT1RodwKi4MYncjr6gMOnS
ShFIuYoFFylgQ0ZXHBzBVSwoTyrp4ghSZPO9A+l2Ev++HVZ8hawXLy5OAhcJRoneMpoBAcbczB/p
ttiF8xaD+DtpX72m3i+wk3mmK/vwtGEiiC6uLimIxgQCkJBkpFnRPHO5hArynjNNLcDbNIeGvmb5
s5S3XjUH2dC7SSpq07i67zlx3I7VbUORkcQ9YehPuhwWxocdh1VzTMHBASJmKREEMmsWcq4et7Jw
2G01ZYt6bNdKPjr53boRpFxFMpb/fpaNzKqyRKcpZJgtamtxmAHwv5O+37aRNSNEVgjpTlQAYIZc
MGGN0WQ1yz4N9KHQ8JZtPm8LuC4yfG3NPxK4Ky8CQANw1hc1NtaxlvazKwWwRxdD3OGwGYJxy3wl
MB4NjxwkH8MdqTuCNtVtPXkLeBLAS97+IJHGXGiYJZGaOA2+Z2rBnViDuidV/38i+JGjruobK14W
dcKPZubL0G5v67BuGhitUJf0BgZ6L00jGlWzBzQ26EOzxs1pkI/vqvl0W8Z1NnzZOODpAhjZxgQv
//oBrbkpmf2ycS/q5r3381c0Wg0bZZPvyKbZMoFOVwD5KiePUwqp0E5WK8jrQ+Wb8t6/q95T7kWN
rz4ch6N6tHyUZX2Bkosf4l3kuZKc/RcMzXGTiZWsgUXfOCdtnL2m9DNjb5b+APiPOnsfmtql9RMb
BEdj1RIxPopOVpQVAPJ7uYvM0qVorKEwbvCkPpiToG9S9PO5k9egG8CqSvz8NNM9xxgCWdT7uWzJ
9er9owF3lroqNyuWQ0KdvvRKOMYHTBID6T4Q7JJADg+iX+udlA0x5CC1a8X+j/RxPvZbNDx7ySc5
AE82LMPqhQm6Gf8Pi/yvenwuO42cdB4HiMV8y/T0WH7KXgp00VQ+DN/f8GDevTh+aQicx1c262pR
cfSWcULEIHx6o5MBEDYvys6Oy/bGh7qZNvYd+2z95wfMfk/3CU5C7Ndu9iIfTNFSL8/UW9KXA3N2
64BeHT1LEQ4EmIXmJKCvgO8F6EoUSBv1TdQ5fj0xtZx5x/hKPKO5jG8CpCUG9+cCumZH9sleVa/0
ioO5UzbjE30f92CL9Nghl11DcO6v3mGQuwwkWAtiAKZvuLtViYxaqUdoSTG8bxp+D5Km7BXFalA0
CMK8VR0BSg5PCvB3ZGs5WU0e9V0lQUe8orpADgjqehtyMJ4KdzhOoR06j8N23GRBJpC8dv7PBXMO
tVR7AzzzEGxVaN3LqKsywQyYSALnwWRFJxEWGtHD+FIUiSv3Irju1Rj2XAnOiUkWQGojdE27qLcw
V91Xof7Qum58bGLfdG33BWOMm0dtZzyIjsKyL9xJwGAWeiB0VEbRIMYpp45VYsw1EBpZ8wJCHlv2
R+f1tmNbWT+IgO9fepyA9cWlOgAUxVqdzdghCZwoNUoi8r/lpMOtisSiCU461F3QHca5aNUcFKcm
QMOoojs5/tYazwIVlm+8WCZUWcDOiBEzA3xNmF66dBh4yBpNQkGAehh924u3zr3m2pvMj0LmtmF6
yIP2UD7qXgzk79abXx+GjXEy8fQgbvnQ3MOxHKJAP53mDdKfO1Ab+S8i4syrZeY+cfnvZz6tQ9Yj
r0iReKr1QLTHNBJcFGs/H7u3QCsCCweQJ5c/H6SK6JPrCbI6TSgXT0TE4H51/eH7gbAD7BbUNEEO
wi2xXrdIlPYgO+nU72P9NrT7IQnLWaDFlb1zUrhVip0IZyFGF5gKTs8h2gN1Da13gtvt+jkAKV/x
Dog9LDStcqeqmJsGvVMdaLV88xXjAUF1zAPt9APk8Lha4017TPe9V+7QA3/S79mzsyt9XPMb6ZkG
xu627V5ftWAWBSom2qjR3YxMI/cx6MukTkmGxKuRag+MJmg+nfv0KQVy+IG9m/f953Ck3xERvk9h
1HlmeFv+yopfiOd8W5Fh2EROIF6ftoZxr+vAKswFD/EV20FzAWwSvDLLSCZnm1rbSYbWQgY1Y7/J
w5zdD9JLnQmMZ+UInIsxuew38ClUWowQE6Nbt2v2vS4QsLZWSJdoqFcsSBv8ja3nDRmqVkswoAMo
qzenxKy8I7gwry8b2MO5kGUxzx0FaXo2mBAibctXw9pWvTtSN9qwp+eHyf/D3Adp8tBpVRuhhqhz
K0JMuq4pcx/AGaRDQLVIAarlYVpdddPGVYPIr4Im3kwAC4R/nX/fNsHrVx4nkbPB2BkbpRghsZbC
9FVCdtlDx/0hPjLEX/qHYXuVLxC5Zivnq8yZZCvNC1EsRHZ7It1VaLfy/qCP0pPfU7SNTK5S+hKG
5G9L1a5eejrQ1oBwA7xOuFCUKC/3tojqKusaI/GSZ2OnIRuBmP4z2tivw8/64Qnxn8c27Z64qadt
Ug8UeEe267axF3mpL01u5tavmSsJnmjXZCtfX4X5P6CfL0if3Fdpkjn3aJVMPAyknFDNdO29dV8+
jfiMIcw+TR9sh17r5kdy+tSCwT2hOdm1T6X7c3DjX7eXaM0dYon++RjO/O26bIyWWglYPDIPxKKJ
r08u6MCPupf8agOge4L81aN+5IEpGOdC0Lex4qouxHPGr1mYP9ZiiO/rnZWeLIBnxpXh2rFAztdW
cyHLhSDO5rOcqqyZsehToC2sKScAwgfFM/XKp3arbOfNS+/pYeFqASonJ2fj7Lst8RzB3q8cA1Ba
A5lvyZQudAKXBtk0UYQ5Hgc3YbNxpIc+FVj8NXw7bAu1JmRuFHBCYT73UoAzMYCYzMBKsO/qnXw3
nPrKn2139pLG7XQvjZH5fW1iwQ1//d7hxC56nznROgZERtpCbPuBiRR0YBW79BAH9i75NZ/ke2OD
ueAkCJydIrrOV+6IC4WvDlPKVNZDchNQoMW/65/dZr5vMBflGXfSD3ZsUsQSonfC2j6eLzN3amZN
1mmsQGpah7R8MM3ft4/l9c9HXyLqvVhWZNKvoss0GRytqWMEQSha77PYqQ4FYBXC21JW7r6l/XGh
7sMdAw/JLR7aXc1MAsq+lx01P9uVwRA4Ac4/0lOutsk+MUN+19ve5Fr++NF5nahJccUVXn4At46p
Y5ZahErZQioUYgAxdZWj/dke33/b4bQf/fgwHvRPNdBRknHJIX/WVTfz5P2pnT0WIV8sKnuvLvzZ
inD+aLCSONYyINZpwEJT9F0EkoPbi37t8dBCBnAJbC8iGhSGL4+KASw0IOlGwBhvLTBEp26HKVMy
/4jZt9uCFo926fEgyEGqA92maHzne9VyZmR6okOQTTvnMdZIdjCMOHvUiKEDxTfvg26eI5f1TJTO
WlvEJeQHBhs4zIB9e6mi5FC7lywsYlenXmSRwJFEg1arIvA2wTsUE0noybsUEWfMLAgwpD00IT3k
VfoG4E7B6VgXoWGs2sA1DV0uRZSjow9dh+xjOd+Nzq5Ge93tDVo9fksd8H8lcNZfFHOVdz0kJJo3
BBiww5RE6w8/l0JJWwaA1gkz9zV/RgYw9n7L6PIQfMESdfEmgg4u3Bc6sBzAx3Kpom6PUo6O+8Lr
U9z5S9Ch38cPgxAtYuVaUgAO848gTlOmZ0WhphBkfCuOFoZoXFa41SHdld6b+qGGtuNGgnP21Ql5
SznuoOUlmY3GXPbPrZ7lPQiQvndYzz/2feph6tktf4naCZefyEvEkxJocOjZRRWUW85Sr2bUfTFv
HIMiqFKBsPIQWaBPeWiV7W3TWX7StSSEtAghFgpLLomklnHWDpin8fpoP8++Su5HUYP8SmS4dHwi
CwH8lq8x4EvjsFomVf0XcvWP8R6ZRLbpQ+R3+m28ATJO489BMPgIkr3SF3nhddnIkqE3Z7FMPoNl
m/WopHYLKN5t1rmAPQ+BxYMz0nhJ60ke850/6P2Y7+JwnN3m0P2N7aDT6n/l88UHOUO3oT5CfudF
j9bOrPFEQveCRzdz+DR7Q+IrnsBdr8RQWO8zmdyepmOfdYm+1Deom+1SN99b7xJ1f+Ue+xihvJ8E
YxC9VXeinPG1F0AjAiJS4MPpFjw2d1BaUs4Gm+IcDaojAPY3Pdo4bbxBEJ92OYjK8Or410N7Sx/s
mUguGq/aEUyCGkTmprzr1N/ozHAbS1BMX3nnXkrhH52pqkRkhpTqqP2uw/m93Os77Q7AxEagh2h7
7ATHcsWjX0jk7SZrG3g6GRJl5Ax+0O3oZ/fTXfzUbwu3vAOYvYeS96Mcpi8Kgqp9tbntFlZs6FI+
Z0MkUyI5NSE/2Un3zrcY5Vv2igavo/08xcG8BT8L8dizekL++bboa490KVm99BbFbAPySU7A2kNe
if5nGLJQTgQbKpLBXfp1lA5ZM0C7tE/A+Bb/kvTvdmaKDv91hHapyhIYnD1mRiXJ82gxTnnTH+Vs
K3uZn/6ZHBcnQb0f/HGvHlDB8bXnv1jCJW0HuEbMIvNvN3lO+7nWsYSN8izRbU1f++nfFm+Wc4fu
AQe/0PzB+1WVxb3ULyJKJaYbmeRvMRlHgZDVbfpHCH8IJlTacnQSwAjzH3Xkp/LoViLUmev26UtN
+DqtlRgo82kQokvHSPeb8ZeOijdzulBmd40SzNWHKurZFinG2TjA+xwoB5nMkKbQ6CcdIPTMDpRu
FEGXXAefFxvFJwpK0MGMFs2gHjv1/c9OhGYu+vmcjU9ZoYIKJYUhtDmmOHDbiICoroMhaLAQ42Ee
bJkqXhbz7BQBfyDWqQENrJl4GcBNteTeAj6YgzYPXRF4n+u3zqUwLr6kqpLYZICwBjxKah1Eyo+M
7EiR+5G5YaUo0Fs1hDPduBvT7Oy4cmqIS+e7orkDY57vlD9ve4M1lSDCwdzI0hPNT982c5cZJIIM
Se9SvAycQB4kyx2tzGey4kuNtgeLyG2Za1axZHIwTWfbCAe4C5OlkTEpKmSOlJyGUftB406QAVs9
uP/I0Pkx9xgwlBg7y5cun8q30wFPUWSr9CChYTnVwVBVGFlpvH8P2w2HcS6XuxpBbZTaaQy5Vlq/
GpUU9rQ4lbYIW2ktmNIVhKwaWCeR4+NMY5ATvPkziJmZBE45DdToSIclMyrXWuzF1LqvE2kjT5p/
e+vW1/VMMBdSMQ2EPMoAwSmqX89qK9NjOg3oMJjB/EBkYNCqIBDdDGnX7jGFVNyNUiYJCjb/x0cA
7uE/ba58wl1JihJ1N3wEM7GNo9d328z6kNpwIoFU1b5FPsdYEHStGi0KiwboJpbZPG5jVfD35Y1M
EeWV9h0iIIwPE0FctRYRAAoJ9L1ACFnISC59mZGqJQWdKFpn6audb3LttyMF5b8mflgsFGuHQUmU
KgweiiRJpWggVY2EjVntu9jYSDX5GysBeAtcioXxnyvOUquoUsXOENvoFBijRoT3aTxX6snR2B81
HjQvqg08zi3J9uBSGZ7piiJwMmsnxAQfIWZP8RHoVLhczL6QcGHUGCfJmzIoautRQxe6TFrXSqtd
MkS+0mSBRHVBWLcuFm2vqNhjCuN6D6OozewClEI2OjRRuTyAZuMRU1IBAc9MWDg2JjPibdfZwe2T
uWY8WGkbfRImfjmcfVYTBYbSBPuc1HE3qVoQReOJkj7sdREulEgUF6BUvVNM07wchWxmLm0Gn8b1
6zjGgSEcolm7A8/V4oLxrtWNpB0gq7V/OiDPsqpXKvIniylcpjlUJN7+Wbrl6J/FEJUDQsnagQyM
NzioWhjzLnJ8dFyMg6Bkvuq5zkVxR7ySEsWa4ioHpBbzxxH8Y/czEg1x5rLyvkcRQU1cS/l22zTW
1xBck0CIhFvh55CyoUrz3oR+5qwiSxUNXmc6J2DqCuRoVx1+cC0YQkLe2VriYn5quIg6U1ILuBZ9
k74h++u9kiO909Bqd5CCyYt2znH0dSQfMQ3lz270/M48fTfu0+fonf3WBR57VW39C/QNYNignrjc
1qnoDDLJcKckstDjle8xBePqxvh4e3VXMoDQGlloVH7BJwxggks5dElsAAQdocaj/qSE9H9I+7Jl
SXVlyS/CDIGYXpnJaeW4phcs18QkBgECxNe353nou0/dsr3Mul/LqopESKEIDw/3TRZAAnPxtBAN
qbDyu9n1fuMd/e3dHl8SkimPnsqfcyRth/q7HcYKJmxTCX4HgzfvVoOuD0jbquh/67z99XGAp/Es
TN+Ad/ffryiII4dWnfA4Z58tie3cKyP692X82/0K3wBcfQ6lIJX9kRTmc0m4+nCRbwEakDJ1C+OX
uv5vYQvNkMc3Ijao539ESF2abFEf1upIqp6ksF00E09ln7uU/qai+LdbABishTOEXfG/pCryerGb
fpFIz7rTzO8yj2pta9pRMR00c7eIt39fu79+nn887o+AnC9EgOuzPszbm7Bu1XCooMihFsn/32P+
OFBlVqxZPWMB22xuXw0l5dCNqPVwwcjbL2f3byEZRxZ1CTSMcY/+sRv0cUAqOeCNYP32VAtnZ03O
qYX0dEGqEN6ivxR2f1/A//u4Pyds0Qgt57yBefKKeTO72/VN7hr5L+/020P+2H8pjNS5meEhCmtD
WH8MKYUk6/LLq/xt5f6j5/HotkBb84+V42ut6lVpIBqN462vZx8vFtOlfa8tAtLF/AsK87dD9Y/H
/bly5rSUdjXhcYsjUd3DRlHbKWw7j/8vIeifD/pj9XKBkId8Fj7GVYysSlGAkpH7v2/wX9aO/nGO
HLXIHwowWLv6u+gjg+buZA6gM8Rm/Usm8LfN8M/X+eMsWcuiT+LxKAyk0vlekMxVu1/O63/4/H8k
NvA4x02MnY1Rnj97s3qVjXzA5Q9RNCZwFU16+0apMnwrujGcoTWn72HMREa49OXteSErxofTtpQf
plYJ3fv3xf1LgH84WWlwO4WVEdoA/32HyFXtMKGMmqBPQ7NE89GyfnmCjf/hz9d9VN8ohyH06vyn
3fOPPK5na9/qE4AzlGZDIqxW99Eazy4oxxtPm3Fb5k67X+vlN7WUv70amJ4QnoIQpoXh8v9+NYsV
Diks1BoOvH+hJOUN4y/VzF+OGW4l58G2RkLzvy7gOYVsFcuRN8oU8i/8xRqLgDvX6jfs+y8t1Aem
8D8PeqzxP9cwN0wyOU3l6ReHuDKCy4xL39rIOaxowj0PO8env5Cm/nIUTHCIYIjycCH7X94eUBVp
IQD7SE+VHTOjgn7Vdvjve++3RzyW9x9vZcBDXslHvNU4btZ6nxY3vTn/+yPI33YfQG/MfBBc+Kg7
//sZZZpbZFiQbgow7tTbAqNfl/oT+H5oxOzsJxVdTGU7hiz6bfj/r28H60No2ACd+F+TlrNdTHav
I+1W1/1g7/TlvaC/5E5/a3LBlfJ/nvHHvmibigoYFzy6FZZbxFmgvaU7EToRLsojBN9/2e9/fyXo
lz1ABAvaYv+9mDWnBbwPHyAFSdLs0+yjNnv79w+GKbhHPP8zYDwqoodLHHL3PwWOx3LpodGsoFE3
m5i2RwheJMC0r1a7lHyfZk9du2F2lGJcaAnHMtKzoJ32uYiU0VXmyGTuqt8AOLn26sJAgErfNreL
cZzbSKMHPmwdsQH10K2do6MkKoFjeJCq+2pEcuvOTTxi5mtJDKtxuYNUESqXnlU+CY5JtC/AlrJG
w8Fb6X6Uuyx1WxKOZr7JaYjxdH+0IcnhVt3OVhINRWvah0YfVfNd57EYQk2Jmm4z5Akxk1H4qfJq
5YGNritMorKwHjZGta+LS10lprGzuG8CaVpfAZWU436R0CXw7Xqng6u6RD3+gv3RwjC+1aLZ2Tot
YAxXxwZv89yXsCfUnajE+Z3qRNaBPu8M4i4DTJWxoGBPQUCkaw45S11dwiMLI8cAEb2MlWB6YZBD
npU+KsXdVrfZXHoU7uaL+qnqG5Dmy2pyBf+ES4MvpttaqqjlrsUEv1K4m+lqILONnHaUHrT2CzWY
iwkAP2vzXQFPjeWxeodCidvhvZ8/NfU5ZRBIZnudQhD+04HCQVfvuX6d+KvQ4jK7dPg5daa5soco
KUQo+ebx/CG94D6Bn1ZswWVeP+TdTjOvKdmUWuEOyuzDC9tluUhW/ehA05dlQW2o7lxvu8nLjNpL
l9Jbyu0iAjG4rAtG4TnKVi93kn3kU0CbrS6eBZa3yQfPbrYiB9nh4XKvgbofmfb39JRPX2txG3kk
lZcMJIkKu02FRJFCSxizALEoL3371FlvqRWM9s2pt2T+AuN6yBLdSsi7DcqkuVHUDen9zo4W6psg
pj63mJTAKpQ7Ye0E8+hYwHp+I+cL6ml3qmH5bmxXa/aKag8ZBbcHWy7fO6vbjMrGVoIeg6wYTZnF
my18Q4YZWpbKcR73eu/P1FfaU676kxqtRvAfqQ1Ab/Bq8xmMLEGldK1cddM6MmkeONbodvZt4NRN
6WbqX4UdZhn+a+PU2KfWXly5p/Vxnv0pcx3nNBkWNGV9WT4xTMlbPqOuAdXflcF9Auc2zNbXrPAg
TzBMus8uDvj0S6jeB3FjJODphRalNyhRVQ/u0nyZyoDD5Q1ZTPjjc8Du3oVEJi22Slu5oxlN3b6R
MBbFrggKcyPJW9/ECijdJaRyxEFrzqROFu6z8lQ4BzuNpypzCbB/daP1biZDwsK+PbRzwNIghUwQ
9DBEBFdDlgPweYfjgw6NKRo7iC+Vbz6IyT6pPajhyz4cu4uUrtbAxstTOhzmH1vcKdQVyK7pfRgR
NSyc8qcSk1H9dspBKy+jeoz6NubjzpavQrpZ8QVEYuiOXPmkzr5R8Q3C/m10thONVbDllzMznhk/
ywo3cLyMm2L1wXM10q1qdmE+b4GXrlil0fApIhcJwOSynDMepnwQETDQymBr/szBnGxi4xVop2xi
0XnDub0s/aaYQlrD/8kd+pDh9Kqar49YLZ/onlQ9CLEPCCCe04eNktRqFaZpMOtne16gVOOuS5iD
x6xupuIGnSwgOm7ahun41vfSkyLuLdQ3kSCb3A6ZejbyxybL7ItlXhV2aqBFg446WUOrT3A2Zwpx
aPTa61O5hrl1laZXq1ulD3KYpddPNvsxtLiFhIyzX/InzOv0ulvBsniaAnxFNMylEk3QQun8okME
FG/lsp11N9U3dn5g/DQUW9twR7xk3XqD3GltgKya2E8LzJUgbQump+7sC9tHb9ydexDwM7dEFLdK
T5k+B7Ix1UAfXaMNCtgbEo+1tQs749RwWREORjhKiK6HeAtSbzWyGdbXfA45yPQMv9Hc2fQVTDu3
occyDzThM2OAW0pi4bB32D6jN0mIVuBLMJ+X25pEtvLqpN8aD3sWaurrhKvNzJ/XHm+4kd37NIVN
v9Xaq8nd3EpEE2rCws78Xp2oyacQKvT+OHFXDm8S6imABuE0dpb0pYDQlzpfKvoiVuG288mCCzmD
A1hnFJ5lnh2clSpRh4MFcmgRye6LaLdJeSL2tZ2a0JQ4p7gZErW0XLPg8JXc2/WxWXdpj5d8r+1g
VsDx23fk2arPMD+FVHDGAoUeHXMzQWVGQGVMngdnZ4LA1Uc082geNhT7K3Pr6Ubyt856hvee2xpH
S9nDhGJv5QeAaZYVDxL8/VUJnPHFtvDrtSvow/5giz3mqeb8h+RWVHIN+P7W7C46wmMZp6NPVg2F
/aZthgBgmV/hpllMGmfGKZ8HMI8Oi4YBICsoWCzHg1iTdv7p6IALp8Dd+AWZn6V7V9J9TbbwVMfc
cFDgJlFUgDqy8q2qcdWSB0x5rSDXSQ3oC0EuATt7NfVAaCecirF96aTj9cUuBZW5lqjvwkH56Zov
y0KI6T6H4d10zJ25JKPq2ev7jOlW9jZVMii1U1bLzZRFRAcVbVvh9e2T1RzU9ELWz8nZZjAGlmog
oAIFfUFdv5nDZ7pC+KjRPb1u/Ie/W0Nex8co+RrLORz4h9JfV5O4jvrjZKfHXyD0shYtdEB9zjp4
hEY1UgXWeKzcVk3A1mcn32oIy1NQ1RvBHrnQOSsKX9htIFq0VJO+3fH5rnUQl5owyQ45I1IjFQnN
MRKOr9CTKTFO0yxh1h1Ge0dL7hksMEi4asRVkFaVm1aeDdun6tWpXkz9qRlBwDkVRiyKm7ocmzF3
M2hR86RN68AGXXXcD8hRlBpim0cV4lGrem2R7KDTiM5jHbXzbuI3zp+YRt15DifcK6zZseKhztl6
cnlfQLhjuNeHOaL9lglXy69KmZgz3xnWh2Hv8VuLOg1BnMYwqKcoe2Q4bj7utSas5utc7hXBgrmF
zWm8DK8FUkgjfSLjoa9Ch5wl6ENWUA5orMm9buw5f0bfOKqJsu3EVUkbL8fOM0Q8GNZZAyZZt75q
7wf2anOYOb3qZgzHXddcZnfUjKBphwAygRybboYT3GBDcJG7toAOOwkp2SnW60oPxURchqA+d7ZH
rRPyimmJC/IsrLC0iJtN18W+iElDVvbGU3/RfD79VORdW+NyitP1w1kCnX3KZkWZDvcKl2gXG5ej
EXf5Myssr5cE+QW0fj8oRE8Zu3XyS0Dgp6awYF/fgCS7S37PADU1FHG6vXKSTGTr9LHsqoOdvxiK
z8bFT9NY8v1i3E00WAwb1sVw8jNXJFg7E6JeMnE0OKx/WLjUCuUxZzjhp3jL+GaKz75bXC1rwn7a
YIuBZR3aVdA1t0rdS+dV0Fg0pVsax9YMh4V6dXtm2ku9nlb6YoponOLGiu0pzGoUCUiGrQyic8gJ
SBqPczivSV7vy/bIpyfaw6eIfFvo0Ky57XLctvZUQZYHsTo7NPVugKMu5p0dvK2zr9Izz/GPczdd
Y6IGIya8RR3zCspj20kmSxFQWfrrgnWxHuKtU28HVp2IMezn5yYLYBk7Kwc+QyWnT+BoiHZUL6LC
3kEupK92RP1cyH6tzoIeCzhT8ChXQllFvdq4TRMK+HJw/j32Z6GZuLd3mX5QSaJpX3b6g1njqENG
JrPYTnc6xP3IagcCUYBN3/W4qRZEv/2aRlb3Wem4u54cHCmbvcFFFDk0V0AmqMBneEG8sbtT238R
8ZV1n3O7y9rOtXA6lSVcShpif7t14+D6Dx3M/Rr47/tDgUE8FdQseA4E2TRsNc0bdbHjbYKNIXrN
hQo93AM20EL3dNEFFb/YXAmNBlOyMTdaVCeH1nyF5Kdu2a5JgqV9wz9G8tFBUVUYFhLe0ZXV4CrT
ptJfSJcUCse9Ci7r8LQYqwfTSJfYd1bD2ypH1fT4SovuKpUWrOmHg8JnYNBCM03PrjGQvJZ+b6Cy
Yb1ndi+qcDY65tPouscnK+nzXG4cesweWUds2mGF3YPjC6+LODVKL+2+hLxWteMhpHfNU4tp5/lF
8mhZtsKINAdU6vKoOMy1ViRTEN4TLiBoZkN6dLrUsF2X9bfTHbtO9+oMJWcbN0hGURbY1PZJn2TV
tcvvDVVgaxUVwyHXS78d414tQauJVrZ5GIdRHhLiUZRUIw15bkCAOen4y5jfmuVZYPc0mNbnByeX
aL50KCTeZjhX0WZD+VcL9ye7LKE9iGyv3VLKcfrwFYZXVQ17qke9ZnhlDm50l0XqmnRt4c+Tvwwz
hj62pFWBeUDjAq715WAhEoBR8FQogaK/kyKY00+zu9epu85fqnWkLGxS3GxrMqmf3YKRVOzKjCFP
tiFWCnoaQfzudvi1lh0704tZfHBI3JkTKhTo9uWOq66HERzNQvlZYO1QNq8oOT0Cc4vZmFDc4Wog
i5tVp5ScSvvSE3hWJAtmQavFqw0oOIutuSLBq3FDiYtCdj1Kd7v5LgR17fYjg0ZQj2t+rkLZ3VKk
RtQ4EEDQxICmgdO7KtTtagzSl/1pKqHGTHRXzoFQm1hFD7lll2FOKgdK+xQ15/RtTxnKzec6vdva
7GIIMjCqNTAg7UTU0RcSgmkz/nysgkoTwdqg/JYdmtKXpbivGNLo8WnB3GvtJ5TubkYjRbyauL1y
JGhkRoBaUSWFbfNd0aTVESPOpFJx+oCbiwMbpaeV+M3Zl7UcILPs9mY0rseyv6hsDUyEws5qvZVc
TeUnI2CBDFCEgaS0sJ+75kc2PpT4mLpXUresfa2M7HI3Queh3Dct+sZDolXBSsMF88taDyuQ/Gmu
jioNsu4GZfZs2KwQ+6usMxdvvX2mE+xJ8x06ZVD83LICu5CfWkSM9pIXI9KSz7VHhgzwlpZnoW5E
6wAfuJt2oCMyQ7AQTiQnjulZeR5FVBnvVnETy97W7hKx11IPlpaYiI6In4WubMt5w5Qgh0QkxJ5R
y8DtE/gQrDoWFBqXWZ5XaDTK88w23fTSlJqn9BuybC3LwmTqsdTu+HXmeJBt5nbLhi1fLZ5CyEeV
HtvVn/k5A7pizD8rVIMXPab5XpOJWu9m/kzpywh6G6M3FUKJKF0GLSI4rUuCQaYal61+hfEahHdi
2NzbuMCzMVwxAjCym3S+jXnfyzjnfmd1YZV1G6KFMBgr8vNQRQ2Y5pbtMxMTEVDjsJhbNFu+Tq5l
37iKm0v7zugVEpZhp/omuanGtl1+GDewsN82OQn5qRcfswr0Cjk0PJZnt538h2ifKDY1uUPbzG3V
WMxfWJ4FLju92h/IGAr7zbCfWh2cslkDenI2qsQhl16PsIAs/3KcQy8SVUMueymhZ7m+ywywFN7N
qFLgUrt0ulLztGZRT7aqum/SM/5wMF8bkieGM1/m9WrQ3hsw7ZdVW9o4mBaXqL2ujZGQfHbxRTkK
YgJpHTtMB1Qy5FvThJtO30q3GbM7gFlgXrar2E+c3pfmTes3Bt5mfSRrX2P5rhlIcCDpns8IxVMy
dvuRXtDcR570ZaYb0pwHsPlT4BuT5XHRu8hkINo6Q1Z1MM86rmKzBf5wgaRpDUiR802mvhnaBwcU
JOkGLUUpMMNSfszIvaz8Cw6WY7ZRlq2xvqI2DFqb+7kdP/KJTE2MMU3qFPONJZR1gExzxa8QeJFX
K+yVjparpJFqHkpwWlUGJG7birOO8bpm3K7OHXYtSI3bpCxVvwK3slxMYACWbykQloaiJV++uHNh
OPFC8VfuNzOESs1tbyWDiSF4GkzpElVZxJHj9t2+y6+zdbKt46J/m0s0Ff2X0+LzrSR0Vuh/pufS
OXEhLkK/lO2pmc92OnpsxB61XQEpXw3aCWp6VPodH5DJsgOHeNf0VSra1XQ8Rf2pkMQPULrmCDDZ
s474ZFhboINyOgxjiwAMKf0ne8RcKtSisg6lZx1raZoDa3rRxZFmZwposgV5S9hYXfiz8OFzSj21
7Dyz52G+okG9NbSgrs82PxTOi6ad+vxolo7bazcKKGuC2kKFoIxaW++wC46AYyxt9mR3dBDBzH4G
UcTBDVQnc1/vtBxVKiomlF+GX1sJNcN2wcXBThBwjWUNfOLHbj+B9zUAEFpowILeli9h6iyuQe1g
dYDW0LOxlL6OmFbmnWuTvQqEbv6ENEJtltBK9cT0wrONzWrXqRLLSB/wX4aClMG4ELf4WkAT42O2
4wqJXfdkWB0qH6CyLGnSQOf4NUhOoaXYPE3mHUWaN7eHdFSAoyTcCR7ysQ3S/9wYIYCC0hDVRaa8
LypQs3E5tgDsbHkv9Nzl9mvr3B14XSnrXuMH0v7o5RxpwHvNdk+g98rbIsrbTVswnxZYhnzDnb18
ZP1azLLuxIgRCvOTPbBmig+Ky8kiJ3WAapyMRj3zOy1W6sviHHWWpOkK2M7ytaI81uuL0ZJ3Z8bZ
0UlUwNKaypemr0Nu7nlufejjPVcXL1/KjV6Z7qpwF8LBB0d8YQo+yLSLFId0eje4q5t6KGYKJ9UG
GLtA0BIJtV868OOGadqu2bOtlxuK80+bMoeZ0it4FAhm+X0uTjZ5K8XFkhhiAFo1lBWElaOp/a5w
Fjv5YrO70DR/lsnEEoZsbkofAoLRVD7xngOKOk82vsMz7lPo2Zr4LotehiXkj+STvb6y7oiinuC4
qELA+93X6LHHkLMK/BwGtypGozMUxwLNxRZpDUufJ0hUaMHEwTp/c7A/RtxkoGMweexXv3Oe7HIP
QAkKa8gqcDJ6CzJg82GZCAwVw7WH8dWnovZu3+ynvghLZe/A23ZFgdS/ls4NDOwChPZ6C4lq6FTs
wKFyCxXAMgly/lmzpGrOiJDGGHc4z22oPHL1JuRLlszZZTa3a3VSakTC/qOawZ1b0HYQPrIMzfCN
/EqRCLL1ZaQPFowELJy7VbluhmwvVr/IQg6wDVMWoY0Ck3Dh1Rp4qMuzmW/nek0GbfTGam9gqKlp
cGGM0cjDbryrPFDY97K+L48jM3mi0L5aWkV5gYy121Sgjuh5AlDMJ8qziqJYzBrun9lrGaJ6idSu
nH9k+m5jn+vFy9BtKHLDKpyhRQrMRgO8PNh4iRTQ3otEEt7wLqzVLrJgBN83CVJK/niGcRrQmCHA
CBQbQAkS04lD0agddzUAYb4GU/7GytknlfA57Nx5sWmY6rLyms244nrnpJWY/zWN0LIKiIhKIMMO
kr7NAHFrupz0FR/9pcLMOEEoUCFYnZtnYKsOlDlRfVZaIpHnKD04br0RTw8bWnECKVPl6U6uGxW/
HIPMEk4DuYlSG/Bd82ikdUPmGYCV6rhur0N6Lpa4H84Cd3QFdaLF2HUyS1Q0SQAkFTcFbj5sjkcA
bOOYdKPpq07/7cAozl4AYirWLcXsV6mqh1RDo4ehdOEMyYkArdlEInZSF1xt4MMXAM8fI56lU0do
DbkZKONmEVblHBI+f2UFhLAXXPdLk3QQ2uUFOxKeebnFwsXET7golnnUxWtnI0drn6ieQL/ZZWYB
hVRIyNIXko+AY7UdQXJYtgeyTndw5APFoIGYZ1yBq7XJchgGIltqp3s286DV1KQef1b4b2VAQ+eV
RkM6XARIdVYNa6y+iRgYqBorQ0OHORX6/pzokYoqDxYZbmakm664Ymu4jWG60rpSUrkGGoGFkr1q
dcLYUVADDYs9BYRuosNme6rBfGWKy+GDzNs+PYOZhgZl2Z1ywmGUjF6LwvwKwvFp23ujgpK1ix2r
22W9kaCDGuWV/lbJYwo2MSNXC9W6/oO27Kxe6Th7JkVTDOALD8xi8C3kzhM6luX4ZNaqW0AANW36
eGzulD2Rub5loILbd4Vcpu641E85kIs5Q68EDr0yosDVRy3IKvTwVN9w7kJuMp0eW2tj9ppXtKNn
WUnmFPHqjPuWlQmCudujTh3OKXte9DGY5kTRcel43D604we2XZcBdKHPHeljqsZOsdwdlAowOwhS
BRTNcozRvt+OKhzD1NMEjEixD938zM1ys5Bd2yVNFQLiHNFsy6o8quRt1c9920Qqi5h6Y5g+6oGL
kMZF6GiQGtH3EiPTzNjV5E19LCeuHnHsUSanyrmA6eyahk6n7cYBebAFrxsAxNOxsjOvSNHjC7u+
3KfjsWA1umCp16yHYT3M2lOaHijy5Rn8Rce6ycJfGy1xpkupUNCWLh0JZoZTO34zeUUHu1ReRnIZ
gHb1xamjx4l+lyxAB0Jvb0p6ICXQTeATPHuqm8MAAQelDuAupGAGyIKgd3VB+TdPiP9aCAb2iiyp
3yFgTS1woDzdLitayPjlduo5WowMwwSpuUdIku1OZJOvcWTlV32insJPCofTGbuRGjk7ym7rGbwF
XHXUW+qr0e3XdkPGJMvwi5RdZgUcUDPtXxoklMp8z9capZB1oghSuL9ZFav0gIVjvI01EHslea4N
RLJPuwgyeUd72+pPXD8XbTBR3dVxWClEOFPKEBKcxHJuZo9mbaO6pnkpqxlo8TfJKPzgsIU/JlyT
VIkX3JEVEsRuEXezeyfocIgU8AUNFn6TucCiUk+AWqwXOzA8ZxKtGepL3IJsQC+vTqM2BV45K4HW
/Yz14CvOtc33DZIJCKYB4pSFkXSAFbh906cvpaTuo/9dIcIo6DtI1I4anxPUlAvYCXrNwlnfL0ft
TUWXDvkX7rkpCyfcnr3kcJksEnu+dLhIM/kzYEtaDlhypoNgXwQtAp9lbmCW6mrI0eRY+GMOZB5t
Tybm2DAxsotv0RjbtLsVVYtIqYWLNl5KgSiPFAAwzoiOb1U8Z5L6zohuCnJE5VtT5q3WnxzjBVio
36M4aZVn+QDkQUku34fW8PjCktz4XNWdZkdEfozIXmxhb9HczawOXhEQ4ZwagJJm0M0HWpKImogb
Mq5Q9erWECJ4hpWK7jCYA1abeQ81ERAyABQC8QbYAGGH1S0dz5pdpXyvkf1pvgrMCHAQusyqGvcN
uqA4YSAfwDfACkS2VwdPsw+FejAGQBk5ylBXUw5aFfZDAugCdTCCuhOz2TeWF8DrUtxQwOujJ6tL
OwZgK2XowsFMY/TRpzOu43FEkgppNwGxFUy4+8Ty0TWvx3PhBIuDKIMeAqDd3IB/km9jMht+11Wo
TGhdRbz1DB01H2B5L++uvQVk5vJgFqgTrkMPAY7pPnGAdCB+oES8GYVPt5N4DELLZouP0Q8bFdGj
QqjBiWm6sNV/cvWJER94JkKCPQTWuKdwRTOgxb7DBZbqr1YfLtO2gMKNeZPCK8YD+LX6hB1nuPg9
cg0kkqhC9XEyYNXav1u6ryhoOOEqT8rKRVqProBGQlUG8gOaFDOuLhCE6thCVQSPRZyI1l/kYf3R
mG/diw8UJeCjcMDs6Ps9Gk0vNpgofJOPT1m9H4VrAqEAFF74Jo9AGwMuuHGq0LqmvZ9CXcOBHZnH
nQPFtBfaLmgh4uoiQXdG6ziXSTUk9uBJC9PNXvEmM1TPk3An43Nm6NBZWK7IfAODou+e0m7vWLEG
Ngz0q9EGLANpeyifTAiH4r9ofdBzUiSkNODsBVVYAQEd7Wg1yQxid8tDiwUjNrxe7bD6+q6Enh2a
S8o7+rpl/vjyffdVtF6O/vr38rwCCRJu9q1A5OjDAsMAvtOVlcxl5KCWsuCNFAMF6nAniVB5qTP0
LFG0oFHvSbYBYWDI9wz4GxJdEogc+HgRpgxwyK6cog6oqOb385auqEjwXf0C9hc3EDhM2wPrbe3d
9JgOgfa1ZruJRNiuQEIxggTXVXPar5DOJwGMT1y0lVvA8Rmy8flcAA7aO+no4twR2IujHE5LRG7u
iu6gVn6ZRQvCkHpJvwSJYN5u6yBNA1UEaOHTWndXHuf9HbQFBySi1+EbpkkwkQd3CAGjB/ANqlzt
5w9JGtWFITFIKvAIBZ2ADjuZbocqtvp9oZ1wjUvTrxvgf4h2mDHawHnCXe0zRsjA3u/UyHRuKEJU
NZkEMFncZk0EtxbdOeQvSP3RJKXzVpcvApYkIkO3w++RDquh0J4li9BpV4hXK7EukxUdRfCQbPCn
nEdZuvgVSD6OxXy1hyuNn9c/AqyQEo1CEI2c2NLCunw3yn3RvyoKwJD/+K5FRY+gjrYsDVUjD/OG
Q6MlVP4PR+ex3LoRRNEvQhVy2JIAmDNFSdyglB5yHsSv96E3Lttl64kgpqf7pm4/EuurTTezWJkm
uiLNL+cPh5YOKrS3/Epbh86pp+WJ8r9s+PeahQCeOHQVay3uHKNqepbJ52sRS7ybkyMMs6bscOwi
uTbn95xoMvsnaDZBeRiKz1R59bp7mZ097XA3eEmUJUgqG2c1uLhmF8K82l7KvRWrywRdRdGdxVnL
d0Pv1dTIzNrlNC92tWodyBEvLTc6GcySuc+MXYbco03PWbRTMvTRExNs7FcmK8VM8gv028DpmPaR
Pm+15GT2d4oqNbfuVtWwL7RTQB2dpI0zal6RvL6TwlWMnTGwfw99m7Q0+d1tSEsdaV4c3QTQXnwO
ar7rmixfpip55G3LSnI6R8xT2T6UGe+nZBlOlQfkAcoaIcVjK0gceCWVd2LmSenG0pVsRwt6Um9o
BpCCxO2qezB5g8rFzlQyE/PS39PyLwr/zfKf3jIvWccwPbOHG6TmqxM9R8qN5+w0dJObYBdYmnHu
OTqG2Hq+BfBrvZn+4ZExp7WpJ5c8WxOVx6aavwr4rIqkzTz2/qSg6NCtZZnmm8IhNk82qKO/tX0r
xCYe91Xyxm5cL7SUlayHXs260744WSaJNLK5aJSnlX6H7d6KtnqxMoxvxdl0WGZ6IsYT52uOHgq/
gS4Zi8Cu3KT8nPjK7dTluhbOtlUvbGfbxPZw7pOHxbF39JvGWnO2MIUlUcvxdU6JpM52ZXJLxaFv
CzZZvLSM6fAw83+5uNXVUQoM9zU25MLXjbXU1KA+B4OSk2jvWnqc2iubWlO6ljHY2ek6p3PP07uc
fFiVV9QJqbhsWx61TWCULD7m/mdemyQvi7RFBSloH00A67Zu3KhZJwNfzclJzuSpF0QRVZM70ibC
As7G/qV1KD/m+Ceo0L3kpyL4ZxeHQNpr0nU0kgWUC5m0hXENu6Nm/MpiUw97IWuuwaDaDGvWIPno
OVhTkixGINSgBZQsEXLwC/YKUgZwqqzdTbm6aPSTFfUL9lfNyhXH1cLmGaj7WMI9z+hc85jeycBb
qBmV0Ja3uXFM5lMYbhGQ6ANKS8Rgyqajts2bmSk1PqsVULI+LRyQyRYtUQiLfA8EQFm9D7lmaPKM
fC1nxlkHECRFC8qnuDotP6hkQLZ/OEOu1d6dYJdPz5mS2utXJ9jP2b4Wn22xUrkUGLGrV4ig8FOU
H9XnxCEt1b2qooggFT/7qHS/HFYp5CqTmFaVABUgax3YDKyPJn9FOPesu+Gc1OhsU88RGtqGr7R/
ZfxbDT9mejZpexIfmYberUsZGvwtiuB6ZDdG+EhqovQ7glMb2UGJN5Wx1qJLShMPnesODahja/NJ
d4OFWhS8RFf/jbK6ZH/BcgS6s+SLkfE7yYantiuLBqfVHmNzHePRm5DG4itwhXIY5a2hXVgLtWiH
dsWSFF8CqBlVIJHxnnDhljZbqBM3BxxLq/cesHXmOQbKo5bWGeKPlnI0dhVSsXGhgdFk5rBsko5O
/D61uqeMP2X9U4TZQg3+TcgVJhNkIWSzl1yzERhRKbNEncGWhcDInW9kYm0zQzVI2LTkWpEubFck
Rgb9Y4DUTLDKWNKKFcYFpjenBHca4nUcRqtBzU8GTWI1/43JHmuSj+fKbQD9mo67TrPPqqEvVPA0
pWldShcMr4ZaFexdd2GlRulFrh3i7lMb3+vp/urspZwFJC3Bqoni4fu+a9o/xXSzwbdH3vgRplej
bxj6JbKuGrGFSK6iB//6G3GSKcZMcd9MbQf+t2O7AdqnkRV9LAac2eMlgV6/yLtvRXlv62Oa4u8E
hEJPYncwONn+BULUPdCRwbSTR0KsIHgvGcBCgLwsLVCdItDSOEmFZaFZyM+ij45zUD5yeolxXMit
31fv8atz/I5e84W6iy2dDae67zTnQAJ1e4WU9dt+2CrBIUx/jURZau33gJY6p+5qzbczCFYdVWtW
M7wpDfmrneMN8q4W25y9UfMERJzfBtXcDvG8kAcTDnbwdIM/uS1XZRuvWg21dnuX8vVs2Asb8niW
QClMdhrrI7ugNAaMYz2+iY6BAoJB3bY1aKNK2K7xk8KqVIDcn9BnC0ecDJEshNxvnfafFkHR+mXw
Vco7q0LgeoiN70jJrvAPKPZ4gYa/ejqwosyfwn43MmSY8OMzKiuk0W1ResNQ8R11y0nTlgIxuc7X
SvsS4dEzY7cn4w/SfpVNtl9YGrf+XaoB8bln5xSqMej48qutCgxkV5FvcwkM+qHQ6Rv0N9FmKxM8
oDV1b8gb1wRgdpKjUrNc06Ed3ps9roaXSjpEPxBVCxEheVE/WmpXEnyUWv7lSKjg0ntjE9Mv3pTe
T7iyhnifkV5nod2cgdGHSkcWwo9WdcagkkNig4hZbgHyMZPrYExuJF4THsesqixPUeMdNFvsqH9j
lLs1gF0ZIeV5zcvG1Z7dvqrdJCfL+xtGwVa+ZoN7MLbWsV2tX3qMnsLWhFzeCify9euzWThnOKxf
OkuKhEQoZ1bCdLftKQ0vo/4VRCyXQm2LSouBvvHl8p9NRyxZawBvM/ozEC1G1tMx6mMB7/wKXh4n
+UCr3DS3KIMnQnY7juI3j4NkoQwszoi6gfBFMzEWVjBpfktXX5FNmkWzR5Fyu3k7g9ua+iUNI+of
BjvMXAMvI6S6kXTuwLRbC9kXtLON8hVMnwXhN9kl6OWXeMpBDCcbf2MO2u2o9yky9mVib14FNKsw
80D7M6gZ914aTylTTJlZXq6TuAe5amqf9aCOiy4KEOXJ4XdcJ5uRVy4Zz4kCOSkTFoPQXNGexO43
y7nUr1HNeziaFYHXXY7+wjonoLY57EDVbGEXr2ZSLQYkIEXIy29Gnj7PII020GrtZ+yZVCYA+ND0
5vpDgld1VuN87uqQQGikANp5BtLRxWJEbIETCmnLuGh1e0MOPz/xW1P/2TaKCj+sH7X6FhTnVL8l
1Xut3ZDBFgY237BEFxHsSifc2VHo5unTya89s0Qvwo1e3FNeowA9cF8tiTRZOvrGJM8gT7fYaun+
hBeX5yS554nhJb3zkhSn4fRIWiZR8y81L9ibEWsurcDLwLFAZ8PkHymshz4Jf5VI3jVh7bErAqUt
WoCRiV7+VZMOemClvO5g+Opx2RqkYwP9FHq3bOxtE1aLTqaFXvc0NM1Oro4J4XL6jgTtSOk2rMJj
nQHY5jSTs1498kj1e3EcpGeS+TOz4KTFK136FZgjgvJXy5R3xYZmo8Gueq7NSfkW6uzWzCMdul4V
vbvapovIfkjACQVbEu/j7zyMK/x8oLFcbvp9lmJvMm5RUtOQgEjYLF9slJhD1VvAG71d2sskTK6z
kwSnttWYRiUUJpEVIghvg5ELvepuo6YiKo0tPmPFzFM7AKCSZX8E+uu1y2Bm2tFG38TuCBIDoVvK
oXqzCZlYlIXOdNtqkydqVkOisOQ4NPq4rKBiVwMiVx5K5Y6s3T6ocfAtydAyhtYH+0DD+1L0DmuX
8v4qlZ3uyuUIfGkCXMsF+ahyVItr+lpqUJui3HazrK+ngkNiJHHAby8SdyzGeY2HMPSttM84qQpj
U2h1P6oI6PfGnqajasRVcsAj07EjVN2IiSBN1EcvqYrL7mwdOkqrfX0s+uMUgpeMSZO7NkjFmngp
CXzO+Ju7tHCxsRPKWqrZuo+CL3WqOJ1Y5z1JzNBDSBQWQrL+CjxULhHO5RWVssBXYAIF1wEosRlr
5lGmiENoRURll/SJmg3b0zDxQUJ3I+q0+q9Pe/XaVHG8DaxsXqa2KS9ruS0Pgr2evpLLv7ku/kWZ
0flBPwV4EMrhy0lb/tMkHC92hYxX1uTws3dMFrU3IC5VW9fKtskq9VkG8gSPJ9uEbOajW80YH6Qi
MTEcac86YAYOB/MyqkW0lbKqd22hc8UbWX4ipSnyyONzVsM0XFtTGrZaW0d+380QVkKuLmasmn4U
M74mZoIDhb++R5UVLZpmFJd0wiEQRKw4Qes54tuJlelXjtGmRN0Lz49DroJOkdtL3mogTk1olTin
lHErbEXzBqWqPSeII58VLH8mywZ3qqBD5hPKmyBjF600TYWv6RVix6h3YPJeboZcN2/QGQ97UAY/
kIqnhJsHsIoUiqx12MaZWCe7ZNM8dlkWMCRlte4HBUw804CN2Hm204cB4dgc1F6tKt0xxbYN99S3
K9sev1r1qFfyo0z08aZX44y8l6L9il56Cb6b9JYYHDQDqpx+EZBBl8FutZduUUmzyyDXLW5mpjEt
sVuMKjrAdJxW69yw5gW/aOiLvpqpt3XPRxl/ghgtbDcKda+ntnQQWHRia/fy7kyy7M6O5SoV1z56
jVDZDtJIK1vuyr5ehOFTQ2WhRZAfBhvihxiwSJuXSjEerahAY8FIjaSa9FxE7D2aZ/ojr6QZbvtN
hRPRV6QkZgtatRkkw5vbpwgtFJLw3oizK61Az4neprrAQSSsUejBA6qRzqx+J2rnBFtU9i8lh7kM
1Icu7TLGygjzjVZKyyGxlmJ6VkgnVEzehVEtmxmMYrzKziUt2ZqknYaXocnTYvRVQWwvClDYvFQW
qf1p1W8p0uzUTjZDbLjCSXdi7Nyy2ykiAUtA0xOS41JmrOtuJq/F9iWnZ3ZEuLECJTXTDUvHSD4H
6BNaqNKkT7zZEreY9b+B0DxpVI6jeVXxE472X0trqufoXSyimpippfp36Bg9W6RwU7McwpE38N3R
f6yEH6ycm0xAfmNfGrf5q/Z2ENBmSwv8V3PvwHRgEKJPtC2vnauVzZLm2ob2sNSzXLAGa3znveNL
6ZCfpK4R9oiKZ0i33GUlbhDA8ePyUZv4aJevDCUWxtWxz7Zo0pxeg695CMFfJVl4c/zdlDgi+8af
LHsV4Z1SFF9zSqgG56VVFMsafHnkpp778T4T5B1RLCtmiXLOV+SnLWGE/YRvI8t1Fhrvx9Rcz4DK
cXdmq607KVDMuSsKCcnuu5Ffm37wItY6tLzJTtZ5Mb3GOOYLdTI9tDmhke6NQlqO3Zse2a48AL+r
7ealx4wz0C0sMdHLiDbbtg/VUi3zAclqUm1YpP2W4HzLsS4p4JP0+sxcWviQwuhd6krPhKGgzVqk
bfRel+W6svfp5PhdInn6ULu2zSpQTVsbeu71+Xxz6GwF72WtgjDEu75YEcm1UOt+ZdnVwjGONh2W
wZiaIc+t0luDMF2povcyavAIAeDI7ZqNSh4ue0+Npz25T59aB+QQchtaqLil5qp2DKUAHFahrdI4
8iK5XscgkG2879h/md4DxDUEhC2qIYU4OdqAqxJ64lwdd71967XPXFj0VvXaTj+MnhZFjKdwytfh
ILgHlUUJMoT05DIYT4FQTNjoU08OH2pKF/rLdbE1amffzpMfhS2EB+SKAZ4/ugodyxQrq47PWleB
q/Wq+6LbNL09s/VtPU2Jr6vMUDmkw0+Dut/oN8r4LI2HPP6SmLyclNI3xFVX36kvtvmpm9uoq/yp
xo2Hejx0nqr9naT/Bkwks8DCWP6WSrcyUas14zmEfhBJ6+sVKHean3hnVzoT8MzZ1UhHr9CICKT8
QlZ3aZJ6uMBQpK2n8VOyvxkMN/r81AtxxR/pjnILiICApnB1FNWhfh3o5nqKzXwb5WZZ/0r8/qDP
SsE8mv4LS1hqUqUUsTW6vzgnp5JU0Vr5lwT5UhWHBNbLzPbclVhcVvOEnuzLYmOtHF1yHU8dH8BZ
x1Xqq1AhnfXea8x3VEQqfCR/FxU7fUzkvF9zqtA13x1tT+/XYjKTsmsnHbvOWOpATzSVDVaJHMxu
3jhcfJU41xCVhYDX61ld+8MW82XS7+c0dUuxyhNrIV40CogQf1tmTxHjl2TsjcILCIzAIYgELmHp
dlTzbcrQ/+VPK5+k6mYgljfqW29e0/hXDD8lkFyQeoZ2mJqtLs7K/CVXDSuq9UXRT245VYs0O8oc
86DDqGowXRPH3bsNFpIJRIhABz79T2OBZk2PAKX8LJDbQxHFybPKew/Gu0uvfXEl39Ef63wRNiMB
cECn4bhmVX3ffVryX9MF6BgeTXYs0Xy/9JLqymQ1a7KVsGOmBbto9cYF6hwGEHo9QAuMXBaj9ovz
Gyb8mJ8Jik6zKH1NlfclJlQTnEU4r65/1cCgqH21iGOyW7vAD2D7yvQUQaTlPJw6POb47LQmX3RW
7geGvM/aemPyknDn+dJwH7qH1a6k+tDXpEnQpeAamhwOyfgmq0e1vRXAthHEDN8vbkRL29TGd4Yu
tXJ2JtiV036pLHVqLLpKoPr+u6AWzcm9M5HCB289zXYNXulEIa/m4I80wf0LS6/9eU7fS/E5ybkv
8XCrptjm6bTmX7tGhtfDuCbaT1avZUksIxQ30yk2V0GNM/fFWjySbl4AKs4RSkv6zN509fDfYDM4
Dm9jN+4J74AXHhd5BiscyYdS+Y7N1IurbRGgbT2NcQIDYG7yXOGVE4ukO9HALEtbRcUTrLTBGyax
bmGw6gHotJSQw+NuoiuxCuFqjP3Yve3qxxoehrhYHYp38PUJu3YddT6cOILRnxA3rN3cTOrjNH1n
1lvdsfARCXRnOlsZlF2RfxqpXzXIGpL6hua/0g89BlEn7wCxblb/OXIAJaNCuZVD4Nx0503t4TwZ
q6GrWIirouvHgV6xXtJw3meib1WcPvQZE4odLT8WvJ9l6Rr9W9NvbItTG52wKhXmXrOataLu1NnH
4N5PF8NgDGuuhrzO9IMBid/Z/1i5gQIQJ5gDCQivO/0iTTJA3IbyljEydARXBw81YW8gJ0jXqKpI
5s2ZMuXgjH4MQLJtjefrmVZvFgIO0BM/sG4W1ZPRMAoDTx0vORZC2f4y1ZsjQrSioReAAFQA6PMH
QnkwjtWUXUP1iTpPh2iUwJqYRvnm9PAjIwORob2GUcsleB/OxISRfKMU96bsibVEaaR8GiHeMfsV
XGW7GqqbSRDQWDJVCfkfKS8M+1fHeBrqH3BUFdbMtu0L0B+q36l+E+U9pyvg6bf6IsEWDEjdYkvl
8+gYAjTTjQtPh4SEmBieg+NpZrkTr22flb2eRY4gSNrNKAqGaKu0APDGxCAZegWiOcnc5e13Zbvo
Jah0N4lXQRr8rui2crmU2Xfk8B3A9mba2oG+R4+QVG+JhsrEYES1P031VwHrI1aXMRXxXLzN5JVo
XbP9NMdLVf7G+TUxNmP1L88/rfyjEH8pnVsrbYzib+5PsSq90mkrEbgDvmbTXsQMM3QPdYLwfiUN
oJTq0gTna8ydqHyz/dK71TBPJEGcWlLnFfypjuHrZBcosepa4RvrriwUcYr+rsoe8IrTr/Xyx2R4
CGF4ejSoWxULTzlR1+D7Ze2gmMukdUX25SgQVKDldfK0sk8rOY9W7bX939hTDlHLN8XRaXe5jB8L
NX4xLqT49FpR0acVKpU/jWlPoGnI+lNVPJT6TCdlVI+M3cqZCw1LVq2kbB0aZVhMBICxkXjK8EjR
XRjNJRXERDRLgwTfSmAfPCu4L9qvwCBRYvYqZWflK1EQUPMT6cDwhDPYDeXgs57ewuQhoNRfuw7s
bZbiuybioT0Rw7XRWl4lbO6T32H6qoOt3K9T5i5dv5kG6Q/FV5c8zfAHD8zA3xTYV/C52eQahKix
YliknUhhUpl0pltebMSIRaf9CNvSlZAiljUvoMXtHPkpud20b6mMvAuj8/p1V3wT8PCyvGeuIbB/
LUxYT1Af1Hir+eBAxqAlx6xIAcYBOyyw/jQ/rfJW6As4SnnYdagM6r5YDvGu1Y/5sMFNM8FhN8sc
GUeyMqtDjGvJWcCCYkolzKNXPJ4OAQ3tW9lvRuMg59+gjfN3MCHMLF0iBehRIYQZ5zRDXVrGRtEe
jbUF5XRat7Y8FKNDvUF62+hvrAahjFVQPmw5EyvLxFIoo2LjigpOMd3eDF02rcvCezWe8tMe7vhO
FetbnVeS5svVw5ZwRd3G9FK0l958oiyeVMXDSNImP4AjmXyUqCb8gFpB/3sxIACKLRJ4rNmRcdDs
VfFKf0D8K3YWOqgBCs8Yo70B3WJTwwrxLU9nuNbZudk9cg4iUsTBEQgIu+8K4AYSoeJFBRty5h+4
pkU53pXkMGArGAMkj75tv2X0RpoFcGI/zCbxpJj0FNuT7VWp8bWT5zBO+6Rj/tGZbQk4MSfV70Ax
TVwWsrong3Cd1O/tmC9lZCwS+sYs5DEjrR0Za4R2VwC7NdDkbqrQzUhHeahpSxY98RlYuDyLJI3c
7vlwEYMqunzmwDBHNAfLpRkfTbCLy4tZvMkyT4qRs1V2uUqJkSmo8kMjFlqnVY/qb5BNexZ8YLS9
4P3FvGzTbluTD13AYnX285WIa5uXNmm/8sKPGTBlif8QpsPCE8I/so2cXcaL2vz+PzJkzfj5Eok5
KL5e/rQB0otfErH7Qo9WJYKuyniPMX1ULyza2QaktoF+tpfpdS9gcStLJMtu0DTboEsg5B5d71eS
souDcqEoSENeAlYeo/liAnCEuz2IuqHWEB97J9v2Kau7A/TVJmFbAsnse8IoGt2j8Iu+U5W/rGDV
R4zsVOS06j3hxCvk0V6M1CY3v/oUDJsbuw13Oeq5tPHU5NtEgt3E656G4eU3HIftYB5y7S9B3Q6J
mVqDLyuQVc24qBD2ZJFYD9qxG25d5CX1ptF8xUG+CaaDTo9gFEm75VG8yVQWrPzmuc2YocP87Hvw
IUwmeezlzYDA6ks1dppxnAQTOqrG14EC5hYHUVyb5Neqn32E3iXjwLGekViB+QgQV2rbedoEMh0x
9rVGYfxDz9hjdHX8DNM/ciI9du3CRrANv0HNCeK7KH6b/tBRlyz5ENecGOwMzoT7dngE5CLULeds
r0XHqemWAoxb44/jyDgYtYpyl7GhRuMiRoVe0FuPDeDvwhBQjfmpJmMtwZY+VViDtQy86oHkw3HO
E/tJlE9LYW4woQHgW9qjarnsZMMJR23t1hnMZfSmhFsdPcHo3GOI14igWPSf6l7mtxP8mXSnfXCO
ehRj64FYD0t/BA6mu4EeAUFIccijjsN5t4pzxNDkPJzWt7WPKfsA2EQAht8lhu8YqP+6OyRvc9Rt
Sn32y6TxbHpZeCJnoF79imhdQllFzN9G4iAkShgFvVDDmMU5fi0As6Jz361s/JHhIeg/AcK9QvLt
gDNjHMp5G6ibGjNk6bflrubSJMPfk7V1NWNVEcwBm1zaj5BNo3kOQ9RzGpiDum+6k6ShOG8kaNW1
NtwtiSnKWLLhAN3rzwT1YQf0OconO44BEd9rqL408wM090P5kwc6hZ6DX69U+toofmYQ+SkD7QS4
QPCw7xR3XK02n9cIN5JzmCMAf3mbqTSj+1rGTeuzR0PDggLwU8HPdBLsYOlmIfLODhHZoSt/mKND
6aPgjsjKfYozqHt0v3JfYrf+CSHO4MPVbie4+tsI1fCwnl75MizCiZEL8sB5YGgbLsZMq6Ox0glO
erK/uvgqpFWQ+1rHUkC24KIeiDvIyO5P4dKySJ7lvQtJlpGPIEjgA/sWr23XHVmTxaTFNDPspXxl
Ez+S0Cbo404wGtTFaTLvhrFLy3UHipWUq1B8pRlRJibPAzPH9JHzf6Z8ZoMOx2bqBA46DsQ4zRr+
DfsROg8EnFV2cfSPWPpLscxODc+qD91I6ki2MRHKo5nBHqOb+075lmNQ2nVmXqbYm5Vf1fhwcJdU
CvEMjitaBN37lkZdQ0Y35LC9ujsie0ggUWLxZ8qXoT9NfB7H+LZf1gnnWFXbrH9xWG2W+TEoZTTu
u3RNZkGX0vminlA2MyovtDG1TEVivsJdXOQd7J+9VENkIsYi1NhGhkvd1mAxzI/IRBFNBQVDJ1+I
s4sMnpaLO3RZjusc4OZlkM0kcTaDnx6iNs9AueZhVUi1L+EFd5xTPuTL3ra9KO/JvWFQspttPT5N
JbmFxicJTAn2bd4TuvmEUTph9NJpJSZhLDt5R0fRm8VKm4Ei8hMmQhxw2iKG7qbT1WGOccTY449g
OWq4DYkNepG+OzNQIasR0x6Kzq2KfaquSUiaO2/sKX8e2SPg+f2FkI9CJjJG/U3LHUFKJHmxExi4
oqUVQif7osDSXZ2sEGwaNDD6vGpYDGutaE+ipVXc6RmZ2BNBM7VX22siHxVjaeECY/xMLzgsOO+d
Q7+7CD6cYaPZ5HYhBT7ZzorOmy3wGllSB0uchpOO0p2m0jjoJWaIpd2cRLwJQeJCX5dAIeGmC59P
U5KI5bQnDUW2cA0WKHm0zl1zjYu1mmwHNLUFP/sYceciUDW/nBlH/NMi1YR8IlBvxGXqbla3UYL/
eK9UyAaJZadh+lImFKuoYlA4zNiTQPGO47gtrl3tEskR7KCdYXP10OUutcVWJhUIb9N9KN9HNBtT
ep/kfQ7y6hXyzgyJJ/vK+KNRbJFCoDsnQfNdrkBuJ3hAazWZW3IPNFKOOG/mLnvGwmuwCbZrLARd
7GXI+J1oPSO1ldYMtcN7Q5dC+axcGql0WA3dJrwH7zYZbMKV23e9/AxQ/DYbLSOrYld8UdJkgk7w
pOduDG/H4PyFec3+mW/ZVh49K/U6A2PT+CEnz6ynTyBdYHR+q0J3dWVYSVjqkRPSXwSjtcycEq6v
YGzYtQEJba4+QMCVp6Z4w5Zb9YMrIQXujFvBdKIR9BdPHwaHsD+OWbWG+q5iX7sXyEC6wQ3/4GVH
5FsG62EVKgfLMRZcwVAgo7IkDw6rTPjl/Obp2kbctiToMh64i/lytqiNeaiIEbuZUCO8v4tmqQg3
/SYHikcs3JY8t1MMyI4s+a87smpDKH47rRPkQ+oS1ApIqMNH2555t40tGTSClSBgUiqT2nre47mB
5QXtBVUB7aUx6jA2JuDJzjFArQ3F+keuzrQMbTfCqlpoVxhfTHsD4iy3Y69v1L9LOZC+/W4MuxgL
KTKjAu29o+6r8MscOgR/j0b+DilA4bSKlITGYx/XP1O8HaankhPjZW+oMHh2gdXq9Eaf5mzjckWy
jZJw0XK8MZbQdTFeKIHXED017GqyDDm4M3eVfuCVBONMDB9dNVGv5CG0bFeGMay6cxluDHxRw8aI
ThlixwzsBpWuOm0jbSJwkYXT8V71InMLEAA/hrRTMIH6JYamH8QJc3aIIczSjS3onPzwmTQH5ax7
7Rp9uGFewf6dclH+TZ3HaxVc4pLckZXW7uxyGTfPyN6YbwpvHjtPf1jeVS0wZVTOwv7HXCwBaiQe
ORMdIoHxijcPTZGiH0CucgCqcF3Df8se3i+yj1YWPf34tKyHqZP64uq9a9U/NjFHZ7TmSeFx9Ts/
0d/EbHt4KbJD4QFZsv/KvJW3rj/jxZdatGLL/L04Fu/2yTz2um9piwLyH7/3X/sue86vcxmaHYXf
7l1QZqW7a+rNcK4Nd3H0blK3UiTIM2vlJFyxGwS2GkKsBS9XDL9OOhVgp87RX7XGNrtYeHrLNcpB
wZRkwcX59oeTrcSXmA8gpzKBhxT7rSGjtv+YfoVzQ3oNAM1T1JP9jA0CQ7B9Is7SAbMFKHI54Ipz
k0YXor7UlsVlvHbvMAv5N/wh2kFSFRWa9BlLwqq1j4GxdYZ7DrxHx7Ae2PszubC9i95CT75o04tI
zyNyQ+nT0jwrhEjUGRDXA29rOriCOyxFWFXiaxSrFIZ0bomijJ9BjfaVm9glpimuV+lXDYpnMYPt
4ThMTwfW4FBMUNJa8OwhzxJ5WBnpe5ACtWcOukskmlq/bjQ6ArlcxRVhcxB0pRpfFfVuiWRfpI+O
awYtbW7WH1o6oaL/NlptZzW0YVPykknq36F+iC3AzQZEgGppKhT4atkbhq829WYsX4McZACRDutY
Vz+yiUWEjX0YxdfI/ZHP9XJERFo4EmVV8NgMBFyArtqAUoQ5b668zMRYUIfQJCrGO2IawWx0KGsr
BeFjl0OuEUlX+ZYKV17l9x67JYhp8B9p57XbuJa12yciwBxulXNykO0bwqHMnDOf/h8s4PR2qQQJ
Z+8GGn1RaC+twBXm/L4xk24b4K6J+AVZMPVxNZuERSCuzlxVW7WC9pYKwkrJTdgL5thFtO+o70LM
7+3JgASH2m1H5JJmimPuZNZaGC6cYJP5B5soRxXxHCX+75iHzkLlzcAJazfdGQiNcuvMg0yGJs0j
LqQMcOW9+0Y60jrcQ5k+wjIdwmciYaiLXA5PUvqmuk9dG/AGnJf2NGLjVwEESgRNeu6sOYkGy/5S
y/dIXTYl3o95RdI0dOF1akdb2SjEO0kGl8qqItSiSocC2ZcmgevRVn60EjITfAcIv4+gXFnWpq4/
dW4GSJzRFLj9rpOmZCBHHsb1dEj+uBM/wJBT88ScdHE8LiT8IgIGcROIocDv56InJK+1WM90Qh1y
RrzlaDkLtX+l/DohNPiaoA1y0yVPOHd1PAxnB3hSgkS/NpDR0E4xSwnaUCDKfXLTmY9WQTK2pvda
yYvY3ib1mxyvxCGPFs18UZ3BTdPC5zLZVcjyBmXcEGB47pGykPTUlSUdg1NnNW9e/SXp+KL3aV/w
iD0Y+UdSnG1iPjxAAR4U7UGPeVcV35U7UQOATw9yE+ODnHm8VrDfRHBrEbAgu4cvhPmqL4mHteVM
Th+i+txwASsGqti+5TXsWaeaO56ZS5iGSNp7jwRhcP9OYc8DHykAEZUjC+0AjgwCMnM1x2g0EY0P
vWlgdTSka5/Rhknis2Csg46bWMnovRjdS9rPFXSBxa4vlwHCK2ZJ0oFTgrLPexVHgQ567tzmBzOH
b3mM070GUkVL1yZDkEI/K59qnXjWvK2f/ODgZ1s4b/yUDw3J9ZBhcNrdkK9Ntqk4ldKnxtwapMBy
nRfHJs8OA0hKsc+6vMhkDpaDQzq940fyrzGyXiVzodxSXn5Z1N8FMWujXRTZp+rtfeL8pUViBRpa
RKw3CtqphlVCE9cqnF59LlUvWvFqyN8YtxoPSePG0d7UDmdEukztRYpOrtil5aZxH212WsNdxNY7
/Opc/WqLWYQQqHdWXBF4PIbjNj1plT/2w5UevAidN3PTtzY+IOAaWcRwZQ0VFQKU3hZ5H9hk/HAX
UuSdayiJ6b54d0RrYQnWFOdYz0IysVEq1amtlh3bgCI9hNWhFhSUvvkkCE+asUB3MzLUfhIMAiby
3sQyzGqKjp3kMTWdCAU35NntkUx9Z9g6grIJko0srTyBi9W76bwEA2g4epOAdqndW2ZsbHPtljtj
0P2s0GcHxsOQgg7JXAcKzqzqKYC8F1vzwNhY3nJQN3ozRGAjhXCHKb643s5BWE3k2pSAf/IPLf/D
Xtck71CqEvmFfE5UbyQ0otIRVCQoWMVai8Eycz9T6RDZfO3alBAdbxmYBmgjVINozdmOCXhTmIpM
Dhhatv5kmRZTIcLm1+LeH6C8DWqKNx9VO/Q//5VZzbzvoRBlTFyYPARu9bcQGKdgbEPkzwledAu/
YDq1rY0Ho6nWFgIvMUfGVajVszILMEGTxkfpbJvVwScFYqLgENpHgzdnZYJ8PMb6S1t+lpxfGvwa
5QEnbBpsEQVF7a43J522cgruWaQfeMKj9RSJ52mHsOblJKKEcDYBJo88eTK8c2CtGu0UtkfNPSXk
McON1pxRA9gE2VQNZNFBchbwWyPQutgS1WhOXBIxFBe9U4BBQqrMES8LjbtC5h654vYY+LqCy/dZ
itep/ex3b1o7N8q5THQ3PeT6TJN3aS+PE2/WFtiS3yV7BcxSx6JpgNwgOamp0nhAWluIccWkgE72
FgIehDZR7S2CsJb3Khk974XVEJAsoApzc64Jpsb5OOdUEuxH1OdGjf1sbXL2dSKvfMD5ENCUBpNS
C8oWcCq+1Xjh+pUw7yQYpY2XJpOsETAE9bY+rRXeKb5uejOxT6uFhP1krjtaPSnMrnmIQmsphr+c
8pfPdc/kxVQ2Xzpx49ZSpibUNTwxWu5Na46gRM+ejL5Ytqo0xarU8IwMZLsYNdZOtl9cUR+7pj91
pUPWraTK4XryZaLJNFVSSJyOFIhfijURzomOhaTXnAkPArlh82rMqUnqWOLkl/I3T0ln/MgXW2qO
DqKHYkCnwTQ2eCcgidqI4pMCepmkZ8/D3sZM1HvFoUSBn3ETbCMfICcJNF5BgYmYvCesbE+DbmZU
4RwP/jwjkovTV0T251vSQWqR40gQUCoEQ3WCbiLfV8AtzICIjg9fojn0EXHO9CxHIrJdSH95/yAj
/wmRijVDfLc0FhEhkI68TRXgrtUDPFCBu7NkqFIyT9SYyLgtEyHJ3Uc4agSLvUUVKY+aUU9VK1zb
TvQGXwNiBcZEThk8wzUSGuw0DYg7CrkwDLr8KtXn1gcLgC2k36s1OQVpXIfCwg+5jXoCDlNRWKUd
y4P8b1McBoZgWT+7IfnPQpq7Ndr/DSeGGcNufIIPt5clspE+LuTSRuDFDoffjpei7n/01OSM15Jt
TO32MKRADG59icD6RBRRJgrJpDehNlee1U+Dksw+zy27OLowN3CvKALovyTlTnsuEVez1UUOeaog
HGtsh27+IQvtKIHXVzYgzcNtA0+xRkRQRv2qy8lVPzf9puwOoRJNvfKs8I3Zhr+IQ5hEOhtVAgCR
Aj0RzzeZt7Xs9DwFomk1zBByAD/rxxEC1VCBw0kwo8rjQ9aj1YkWkn1o235jVkuD+4pt53MpGTxI
yVTB2BwWB1i3Y5MEisyzW+3eE7Lqpf4lYVENSdzVHLbUZ0DlSagWcYCMg1YkTa858VHCEp7Dso8a
7KG2BS7PZipDYj9liyC5kpdRS/heyqc1NO8qFnadxokiHIT0JSeLprYeRDhQNHA2jJIlG7ybEHD4
GC2T8u12zZMdRTy6Ld9558ua+E04t3ILrlk7CWWSA7WwyOlqExmbOqW4qmHPWkDoiE2JJ7sLXCk1
l2HTXOadTUr8M3Sfam5+RKB9zqRM7rg1WrOCR6PQvKoJSkExBav+GpfaUYr50kn/QKU5erwYcvNl
YOD2co8Ig9dxWCOOIQ9iAJIHYsZj21VWNYbBUPLncbiTWF5mMjMi9OUIJDLY8C4OTTNElm/ONDeF
Q7WFIdRkvDRFa4ZerOUAUr9iGACsWeR2vNEQzEXbrl7JxodqkP2zD14O4+cQkpMwFpI7S+0Xo1RG
JgiTWjvK+aJtoSzgr29TEi4vStygq965rQ2yhhgPTrvK3zjRvk2/+vbZHAChT1726lEyTt4GOrbw
ta1wnzCmjfmVqw+h8Rzoew8H5aCjpdICKrud4Ty00oQyCxgH7UrE14otUX82eJJDE8rZdc011N1U
k6iMt8qJ4/hZwmWc+MA0bjGng4/4po5r7z9b4izAppptFRs169zulzBwEJ/r6oQtiRgOikYXnaZ/
+h1q6NctFxNFXfrtjlglpUdCe1ZE30b/pQJZCJYaqbfExslqdnMoD2pKiE39lLjpJDuipBa379Dk
fgG1vubGvlSCJy8EQ7zCjF7Y59Y4SjnAxW3WbC2ooGGmT63IxvI2mMsH4g0ZDEwjUfsIEx2zL/dc
Xr9ltNGcpw6VghrOBYMYtIllNyVIarLzQyUQ9HHOZKrFPMFfJqAeC1F6kwcZkeEKhjSDtmhLzvd5
Vr1YQMR5sNTkMeDIKdHcbTEtvTk+6yhdJVjGyFrXLXGoveAdOvYLVcU5LWDeqnaVROjBDuaI0Wet
wxKihmzSZaNWOHRGhFkNLl6bztgTpT6aSuZGiHXeNtiJfvncApPKQq50hIRAijRTt32P+dPkcSDO
ISiBSSzxS+b6WQQLnSaPuYu7vaHqAil2900kY63lcCEIVuZLtLrjLHwZRkXsvl12DUdFJlyP9WEV
kDVXx1YfrRp0phrxmwbEA/hrELZ8ebr+ESICzbBdcxVz3B1o6lRcljbu93HcvssItErevBHhie4g
lt7C6bcaoXCStoMH2J/ZePQFJD+YAPLsJeRWq+TEEdnFq7MSnQRYwG4DzcN97uPXWngX32HIas6u
8V8Cj8MNtbXlPpYlRy7wM+qAjskYYD4r8p2pLBTkEw6JOsz2vL96oj4NppYtMJEwOvFIBkYRaShH
HgRtgpIn1R6dalvL76X/Kbf8X5HM9nENXIZLnzONTgWcTKtY4kRmcAn5BeUirqKPmE/AJzigRgYq
o+GFJxor10hG9QBuKT4t/9snF6yn8ZwquySl2S9jB07nHJxsa5+N/LMuv0ztpGZnXHmKiSgjBpgp
82AUtpVpnlw04YarbDVHmUUMdUuAPoWvL0os0Z4YOLGXSiAAQULZcNN5D4Q8IpvqPYXQswjMC/5R
JBPeRBvdNicOvEWLlD4YkwVXFtxww+mohicj/qVlHOGOuEt4/ni2vjIovlJD2KsJk5tE3nv0j/4A
opCsCQc3IfzaPyNvizmhcZ0aKEqC4gHbe6YTo+QwQn8AIc2ch6aybKMPw5UA9m0EFAnEL7SjJvLy
DNZFtdSpq+IAcfGI8rIBGOi1JeKX1S9NP6P0MCCBONrC1B8Vl/Ig1VRpH/XuAVK/TqQrhfTvbnNm
k+HJBwwIVUhsDC3SKMd4R9K7ks+6fuoxfCtLB0cGMJRw1WEkUeyDKa2x4aM35wh46LNdpL31ekqE
/KyWS4t4uQZORYfel8OWcFeFdqrx/2BcKsJH0mMVQT6HHRZtDVJ7I9pX7TcsoxJDlbGwzZlh7iEv
K8SwESiWpYF8/QnxFpYBz9oHaM/NjAgDV+yaozn1IKdYS+qDpOojeKuN6bVjCeYvJS6BMYiTBhO/
HzhTHQqJAYQ+gdKkLMT2gXJ3Srpu4o3nPMmA+oKzQVyz+tAZBKd+7fVHzzyJ8q+mxgBqot81d9An
M2NpVy8C2cRyULgSVBHMdYWmF048dhfel1vU2hXv0vi9YCt0+5KEaoSA9lAJ7ypeKNwUlfAW1MSW
nyvtly9QBhWhARtIU6NZixcGwudIOeEVIsYI34ktNgYmhC6heQ+QeA9KNFHgR7JPiYY3jtWTKEzy
cpWaUyhlQnyuzMcy+DY6DJXIV10X2tKKTSR3VzXbWBpPK1B0PsYFJCuBfKbyG++9ldhtOKe4XPDR
V6SpZEBBh0Z/dHJQEAsvmCXVsyZtU5L3Gv5SSueIKQVcXcSNxREOxlKRtkX3CwVqIRxjJBlW+6Gq
S8be6T9ERFhEvGxkobI2C4bUIA6+LEBaYHySf3Lxe9XJmdehT9ZaVx+yas0HGfvHNnzpy4Xjf2TG
2NafiwBCtrdAOu5F74XKSduN615aNjFFbbyV1LyJKNPlhxjANDqu9hs9uthuAGfIMk9Oos7AKtH9
SM4xIwvYi1uN8wblhtw8DJdqLsz+c1crvEnX8IZ2LgI6AF9OsPcA74XHyDkF1mNuPSQBnrYMbwD0
e5w0UJzeYiUZ286uzhZNsIkJnVjII3ceGLAU48WsNDaCuYVsWAUN2XYKD6gAmtdUtR9lWBCadu8a
wbojhVERY5SyrUkM3z1KLpFB50FybCyDaC/QfecflXjScXZr7jE13llrsneOgaeLc08kysKG0ngZ
H5Y778GRyNSPgWzPcVLLRx19sT0ygyfdW1YYB8T+kOY6CtO3Np3Hxjr1niyK+xQAExbsSiOPp7Zl
vED1as1NjB1RdGH4PrQFSjFEc6PY3iXKKQ5S6GiwbRUAAAB5SzCnaJ+IdBe4Y0r+Do61cVARixXO
mrCMeUKVIjkFHApPkrWTqkXrdCPVOzWATZuHjGxguUcKZujjNqY61hovlWccbW8aGCsZOY0KiHXL
XphgOiSjlcaHmAy+nGtbG5vbUM7PWKIKw9eoAWdSlkk1d0vix9qXH28Da242c8+Yw5p1iOaJ0kMg
jEXIBm30QGEeuybKQIYlmecDtsx4KPWDSZA2ewnMWSstOwq3OCiTcWBDlKbekrnvCH1a8yI7N85J
l8alTgBOQK1MfmfBZHMhhj97bECDSvMyeIR10ZnfAwG6SicDfUXjkkuandDwlDRHRRkuAdJ4limL
hMBSy00eauEoqjJEPGRpCeTLr5a07kE3sQH4QK3P4FIMDVW6k4y8ouOEPqjliySc4LvF3TzpeXxV
Y4P0ZUw4ThR4JMXHxD2E5kaD09bi5mupCa5rB0smYG/DMlDrWeiDdmkP6EqmLoKhODhH2F3iX0NM
KRW3Ufes4uSB/zORW0AHlOwJ+V2LPtmSCUQqpiaHgiimKyBEebfDR/zpGjiMapa7x9xC+LKABARq
Wwr2lc7ysDl8qq3fLSKvmzrxKYazgdPLLF7U+DnIzjaybvvQgT+yNaLhHvAsyov52qPKpbQmxF71
DYJNJPjNNO+Rm/GVlyU9XBUCBjdxb3tIjUkisAJtALYmacJYAblVKI9BtuwYxDChJAY/pQmfBiEx
oFe8khPLxURhu9MWnVAgfjjSwW2bqd6AyUuhwiawduahdiIQPjjdUn9d+fs2AFf9EQurDAFzJH5S
EBfJV4lQUJl2no48k8sN+Y3oFETHiBytOMZ/NkUeBnkfezvE0PpV5apLRA9upFE/1uE64NpJgoGR
q+NFon8J+qFC2SjygqZ+SgaxuHBXmnTqlR01FOr62AmHMKStOYlgS4W/oZFgIaevEvKT2b6Fje2u
0HLr1qvmTbX0ze7ebEqCmEvQPrK4L6xD2J11F/YfxDXy3jXZ33DIEUmP8aCBXgrxjod5ZL1m8ZcI
plNAgAc/yagmdbHvcQob1TINfpEY7YIlRttxxmM89eal9pgIL3I3awkBU62GDN42zo8FKziyH1pn
UTbvvNskrqZtSb0TFFXOk6gs4wL86rQFesiRVauDUZ8KlM235GG9QXvu8GBo392QOiXWp87xqSNg
Th6y+NsW3a1raGfdDjvetVwxsiwflRiK33jdIkXTkq84mdOShcSSpUNZLHFSgRCLgBDNU5K+0JnT
OdTbDhAbJiauBtKyUBdB+xn2+6Q8N9Uv/bs25vYzUjoB6IuDGWFCFRvYVK7yCVFvTlSzF0BUPWtO
Bn4Ur8RES068HiRh2QDrQMFtPzXn4Yo8FHpHujTPrS0a34Y0A04d8rPPZU4GkEA/9QZFfL8Ts1g3
KomfmWUjBpKxRHdEGmYxJ1wzLtMvpRWI/mAgAPEw7YG0K0erfLIxVttjM9n3DlvxCdy/8sulipc9
9ZMTsDWNUJVJHLUqlwJ1t5BnhecGkQJC6MJH30oubNUN9KwCSOSKX22QFGlW0N87bcsvsOsv7O6V
sXSRALljjjRbXzeoutyPyuCT2GvkoCs4pw+9+qgnU2S5tchDYg+tAwxPT6Sle21hmX1lBLo870Fp
+GwR9HMjnvQd3KO53C4am3IOYNbGFULNdErkgOx11s+wVBGGVMNHgbdPZKyk7GhGuF6HLAr1dmYD
LteG2Mb15pQXCDwNdiruRsLK9k9UUtGImoVsT9JM55KMHLo/WHzwWfZVRo++te1MaDTHTF3E/QwG
bFit4+YL8yibOEgpzePqsRXNxxpkCYWCKoqYbGVo6+w8g7XpnAE01bd9DTjmQ08p+D1HzOuzPZEZ
RQyGU4waXZ21gbqguwtsO9UQx1/AcI5xWyVU+MLMENHCXAMlpya7upmH/g6LQ2BDsRrH/s7iZZJg
40AdpRDBmzXtyeN7tNsFUq/4w3DmSXQAWKQpVEOguswBlkyMqdGgfrcEd1wOqOWZGkuDyiJSi8XK
/a7DZdnFiF8owpNvO4GflY1zbae5A27MoqCXbmPRQOaUjmWM+DXaA3csn71fnLH43CTvlxnhc11r
ENbkWYJ5AvAS4c+GlPiLnvJrbcr4jX3t3EsTo3nMqlWrolkdMTtWMi2+MBhRGROIWqqsa0S0iF3M
cfbBkxn9pJG+cl0Pi2dVl+aNCcp6jrlC+y2ac+ZO142k9KFB9Qc5l8PUn9bJewo5UzuzF2b5tjWG
txr3QaJaX7byC6u5wMpNqidFFbn93Kk5K1+t2WuS7bAMhVy3eVFNmpdkm1N3lpf6CE3tLH8pl/tm
ynmhzyFZTQzsU6PmpVzR93n6TZ/H1pMqjRYU5JCmt2udXilsDRfon59yUZvW9bjMKqYN06IEkC28
hP4bbgepAw5sLW43db0OrqVamqSboihKF22pai47vj5UYYaDMMJPQrrUI+ZNZGntHlglO0o7cAM4
1N8e8J1HHHq3f8HV2rE/fsBQrflHsd+6kHJLUfgBjhm+hchtjQapvCndaUYS+TuX1WNVUZM1Sxcl
TZKGQf/RDlJ5pZD83/ML3RkBIufmwqxGSPT33sftPl0rLvyzrYvyuxlPzqoVaMuK/ImeLcjiVSCt
HHUdBCIMh/ROKW1pWJy3OndRgDfJKX2aRDRIYl5Z5F/Ritz6WP0UJ/60ncdPt7t3ddGooqlbmmZo
impejKUqgvCxBYqDy8d8Q/JvuQfLvcULhkd3LB+Imy5j6C07Zy/c+UyHjvzd0X9avhhZK+9xuw3L
lfqH6TL8djZ4/579ubG53UV5KAJ+q6GLEY2twLPRNRMVgPDykDzP+jmSmRFh2JH+hUPt5H5Q/Gfn
xCN9J5+rexN6bQtQZc00NFVVNSo5X6xWQ8jBTTCh2+RU7k0SZyNpliFZGjPSY/8tOXRrEHXWJDrf
7vj1uf3R8rDUfnwnmuUmljsspfLF1EZ7AbfuXMdWM0o+TfTAs3zkTYq190E1A0qFLe+0fnUh/2j9
YjvyBPJdbkzr2TO0JWexx4gQPjeTdAV8bXZvmK/tPaoiGyr4K1mmGPeffbUzI8hkm0k2nRcqeSTZ
Psvmt3t0rdj8zyYutreo0s2kcDwixqT06iecDrf/vnyvD8O//5ivLpHkwpaHL2KGhwNZ8CfTFiXr
euO9OxYiUFwHsM7GpBx49jeUL0ElcyZGlhCx1T9BMpgv7/dqnF/vtaVTml6xTMO8+HpytxD83hvu
LMIBhXes/4si9JpoKpySkq5L+sXfNyWx78saKa2Y25smRS7pUGGUgry3B/fa2P5oxhjOlB9j64dt
rQT8Z0yYQC/2ibmQvDs9+X3AXm40P9u4+NIJ9mqR5NIGCv1Br0KBAAX0K3UoBZgYar6rYJ86dDXq
pW3maPPcbSeRKq/+W1cvPns/011TjAdxsvJMKb4qe4yUOx/3tUWhSaau6oZiSrJ2sVK9wvXcEpAo
SUQEx/5JK95u9+HaFU7j8kYuQ1FIWl4cS4UmFrBqKUMfoWXC/8vtF5wHCZHbzVxdFWwYOvuUJGni
xa6RW14FBo4qD0BGqFQFCKRtjv+tiYtdo47VqJWHQhJuAKn6tZfnsL5vN3F1Nn704mI2jKwvjMak
DrwrfATJ3uvubEz3RmmYrB/fTi6ZVZEOXcipJAxk2EzePMMY3e6EPIz1X1/Pj15cTDm0I9fRNVrB
yy9NhFMzpe4MKrtJuVDW2Hp3xiJ7Kn7Zs+yQn5oNgtEQE+k4/I/zdXEtqQpVKiV1GEx37qDwK7Tn
qP+43dd7A3qx55G0MAUjoauFcA60BzE79sKdObuzJn7foX/MWZIETefnNCF0BxffVZ2e/kUfeGwY
oibKumZcTFcnVgGoClSLkTQUFk2jb9Fe327i+ob6o42LuagVapuJiObG+jF6z3bOrl/g1p5UMxI7
wHDfxcWdBq+O2o8GLyYmCDXTkYdOkfuzRvCRFod6DTTuoMyfrIm4uXe4DoP015rXFFHUVUNXLfVi
/xHDKixjSsiS9H7Jm0PbbTUELdVTpNzp2dUV96Ohi12oMiM5yR0aksO5S+q5RSVWFHf2oasPM03T
VVVW2UsV8WL4/DDS9DqiFfvo7w0k14QqVtiV5anyZd9Zf1en6p+2Lhe4bgbodTzaqkwqk+0M/998
QAZVfWRF4kmtXvSlKYumr2xCPnK8bhq8DN7n7cV2dUr+aUC7uJFoStVZkcsZKogHTzhl6V427uxl
V8fIVCxFlFWJ/w4/4ccmEFqZLVvloHFw3zP5GzPm/38XdN0yZUvjHcfj5s+/L7ZhkIs1xNnBmFy1
Cwe3WyfemehhoC+/kZ+NXCxdUfBzKGw04hZluqllZEZBGQM67PJPNqYY/3o11EfNzSH71o7+RRcJ
I+msa9Ewfz8ufwyhKOV2UMnsCEXlLXLgE1gPc+vldiNXI1Zcpf7XivznQPa9pxq9TisO93oXFiry
tJE2eYhG5jF412b9DMnfrtqhK5rGz/G3O8gZQTCPRBQfo2Dp37lCXls4uqEbhFcUgnqXUQElDGHX
KsN2Adqymyn1nYV5be3//Pvmn/21YgvSWsvfLyJsgcR2Y/IECt6mO+MqXVs7JqEwg3u5qhkXC1Q1
pRh2G+3EsnQWjXYm90956U1lVQa6gCAZMWwLedgAseMGlOVUhJ0WttQZjxYWLHmZkseqTvgUWQmk
cKoz4fnoH2//yquD8eNHXizwsk6qvhoGw7LfU7wFPemwhMJ1t1sZhvSvz+hHKxd7QVS6xAMIVI9d
pSDqj1Jc+UoqZMJLOVk4uM1uN3d1Bf1o7uLOaJROGFtDp3Lp1KT74N7d4PqgKUypCiyPh+mfKwhz
AeQ5sWTroa6RsqAoAtQ9b3y7E9LwK/8etH9auVinnZ6orewzaKitKNYGOX6HO3FKRY2JvgcCPIm/
vcfqwbx3kF4fvX/avTh86t5whXSYLIS23q48yGgmV/7oizJOE2GCoXUc3JmvOz21Lk4jS2rsKk1o
saR8Jd5CKTuD/iN/f29Ir6/D/3XNGj7ZHxuq3diowC0WRrjsN8pamSD531njdIrR5lP8lEd4Bhca
2sxTf7g9m3cG1brYZG2LUq+ZzJJxvXRBxnJdB8L8dhN3VuVlFCqMAfIlFqOoU0Ey6cjFJfKoyavZ
f2vmYscwStFTSpsxHAormc3JhXVA5aTbjdwbrosNoxcaq8p0hqsvwqnR55ShuhOZle4N18Um4ReN
Wog6/QierY16pEr7zF4q2+a1XNszUDOnbnRvEdxr8mLf4NmVK2rBDAl8zb34RZ3BUaPkd76mq3cW
0xBFLkW6JP+1O1W612phxdi9NLtsHGyCAxV5xt759hQNP/av7YlyiaqmypbFFeXPbwlErh+1Ks1k
vcPNhJK+s45aOO6b1pl3enR13KwhSKeKiileXiVlXA6BTTH2sSNufawcIsYQsI23+/M7c/N3h/5p
5WJB1L4RaJh2uBdMob0+UAh55q3Sc5xS7mGMgWmZPfhPAqSj071w9dXV/qN/F+vC1tsIhvSwOZin
FDtGXj/e7tu9Bi6OkqZKfbFXhwMLTZSAU6tU75wa91q4ODTkprcI1g4tkBOrqD1ty4vbfbgao9HJ
qkqGYvBg/f1B/9i8I9uS+7hsCdaOEXudYKiRyegX+vMMB+m43uov+BM5qMxZsXnCRrq4syddP5B/
/ICLBWLbWtVqDj+gm27tifWJim3ZjqytvvR3yBgnSMxW+vR2r6+P6z+dvlgaiWaqehJhcUVnW02F
wFA3ASrnO7N3t2sXC0SRvbbUM5rRt0T6DWdi7f2ZPveO8VnbGkCt5lz1pak3Mya3+zeM2eVHBwWK
+D6JE12zLtZNpypuIg+Tahntg5bFSyN11hUyoMzD9Hm7rWtjaZCRVyVJlSXjMuDaCFEj59Iwlq2n
ZTOxiTMM456Bke9fNKRIumFIks4+fLE1JizTSq7olGlko1DcFvq9gOXVYfvRwsVS1JI6ikHBM2zS
l1GcQ+4sVf5YGa+3O3Jt42Xt/a8jF6uv7Xs9aYbnr0cpZjsupipF9gRwqP+tmYvVJ/q6WngRzUTJ
oadoWfKs1MvbTUjXXmOGQsJeEU2LCgoXC03FYVlQXprjimJDG3VKbcGN8EtbNY/V2p3fbmz4W38t
asXU1CGDoBMD+fNobEzFbMy6J3eufhkexQLHtQ/wI36lxgokDzW+k7C4Pk3/a0+9uD9Liq9mAij7
cVnGU70VRwJ6KAk0+e1uXZUHkHP5f/1SL67PQethT8xoR17l9fixQIv8lWOAnZNZwrKJ83d2u8V7
HZP/HEhErVKVxCwMA+ymunCDldPfuQfea0L5swnuxyrRcJqQgS5ES6dbO/c0QVf3nR/DNvz7j4PL
8PS+dSKRGzPgHRRTjX9PlTJ8IH8tuOEiJokscO0ynKfnVJdgM6ITyI+lgjtLOQIkOui6Qmyx2Ltv
z8vV7Uc1TY34myZZl4EpzSjCtIhpT4U9B19Rqttxlz361evtdq5Ozo92Lua/DDov7vNh5CIcbVAy
VISW59ttXF/VPxq5WAGx7wtSNTCPAmWeaWur3HnGk9JtVIt6bSvJmVFWm7o4rnln5V290BhIX6iV
g1Dsrxu03US6VNksvUpSpW3Mowq4YSpMfKo2AgeMNYfSGVRFTpMyX7UaDh2hpVxB48DKpz4hNd1K
pBRmo/vrPpQH7ySUHVuR0zHVDIWJQ+3sLSV1WozhFgZNyUdWGUTRnc3u6uo2ZEtEaSaLAPP+XN1F
K6etailULex2sfmKo+32/FxdAz/+/uVRl/qK0gQqt65WXCYRzqzE34W9eGdJ32vm4qhTGr02vZ5m
pNLJV0KFGl3kRTANzSia3O7R1duW8aNLF+ddk6dSJxsM2YmyuNoefv8r2C7syWvliBlwKp/YUhf/
5vX5s9WLUylp3RR7HT2MqM8pyjOKxhTG9nbX7iwG+eIkqkM3EOWMNmJo7zkCS82580y7M0+XW4/r
8uujoRcButg2XcjwSDttf7sb9xq52Hf0EN1kbzJBuvlgmDObO35/ZxFc3UJNReZyJbNjX94RHUfU
MjFFKNHGe63+FuwD/qLm3qPp2sHAq5l3MxucaP3e+34cPVLQUnoN//pYROeuhemUI2QAaBkR1WEp
9PR8e9yuvqHJU4iSrBJl0y9vPrEauL2XkEtojtZMnSenfoF5Xl2W0003wf+Zjjb5uKJUzJ299Nq6
42KvqqYqIswUL75eW6e0lGCTcaaExbvXZZ966Sxu9234E5dnrCkbJndHSroR1P9zn8szSFNpT7zI
HXi1/TrCw+aLIC4+XC4//6It1dTwbci6qpkXbQmpFsspscqx2rIr+MLYrbpFVyO5gkUdYCq93dzV
0dNYICwVw9IvZVZJXedUowC3aoD1y8WZhz/8dgvXPihOuEEbbJE3/X0U/liHgLOLvsyJfJnQgAo8
9FSBmId9MrvdzLWLN1pHi65IBumjywtqakSurfHCS1Tn6ObFTtH1qaShWnfTatoUDjS7gpLhyp35
uto9UzZ5v+qkBPSL+SKb5Be2yeOiVz5beyT0/0falfZWijPdX4QEGAx8hbvnZk+6k3xBvUzY951f
/x633mfCdSyszkgzox61dA9ll8t2ueqc+1SXbLNiCJZ9wCqGxg8HMYYzySOCw4Ka2zudMM5dA/JY
k2SiRGHJtj9g2N8vJkolqV1Y7MSl2uCnJDojYouDB3OWuJwMh1uwpIv8qLJxlTAqMJlCrqkp3yr0
offmfzSI22v7KLTLccK42WELScLHWX3Qarrvk2/rric0yGF3ZQg7oYGM212HvOhzpUTkC8Fk018H
0RVatYNCsvuJVqqjqahKw8HR1PndbzL6Mg0U5CizKoUCyT5H5/+6HTIEbuvryRxDlggICs3uVd8H
J7UsuskguAP30LRQKstYuAHbmzbeVpPkyCja9VA2YVqOgTQhalsunThRJzB01ViOBVruwuw5m17q
6fbVzG5GyaoUzfoCib946XEW0JLlYca5BTktyM9vTHBXRYbkXCVa/UscLrDFRTep5gwc1aqivapM
aB+x0A+XQCPwC/P/MXYmN/9jbziaw67cGhhgacP6du7XEWS2cNMPhu+48BXYAnG3CFcu8GrV03+c
F+aCizCmKN1IY9b0hLs9CCXQaUt/gpY8oxJbJJ7GP4L0tHCsegAOnnK8YY42Fvoz/AhqiWRTgG1w
AF3G+uixwMgdQ/C0QzQNTy8OEpnc6OlZaTe1hS0u9OlOKUEbfq3ooJYDX6dPJHklgXXsGclx8C+L
a1yQ9s1iGB0fWAb4JQYIpDcgWbJqkCyBMryaY9AFyg5yggWFwg8KNiCsXQOlsZcTR/tOyyId+4KK
12cbFtrfQ/XNjCT+IfDBCxj2GQv/CCcDK4oCxlfjU2MkN61RvU9Fu12fLJk13AAWUGL1ww4wUUH3
KqgaYwgXWM51DcL7dSShW+hQgbUdDSVR/FQpEYXHs307p+Z3A/QoYffugBMi7O6n3Pz238C4PVUx
lMGsWh0rGL2HTvXougRlI3H797cwS8V5HodSquHcw41eFFt2mzaAiTNlO4Dd30Jpe1omkscPoS8s
YDhrTDSfK5UKmNJCJSnUj65An7M+YEI/sE0TVxRoyuB0deluSUYhdWWBFCbrQMYcgebuccQlfGok
G59gZ7VUyKWbBtLONl4fLnG03E9TxwZOO4MWhB5ikFOtWyL0M1TcOTiD6JbKV94G2OwmFKpie6hN
MDWCk/M2bB8m9DLKMvaiMdNUtH7gPI1Rs7kxC4JRVwIQ+4AIJ38fLJDjq3N9CCKauU4kKyYUDZxm
Q5oLtx/EHv7CFQ8U99YSGhS0Q7eunk0jVEVC8wvhYInCTF5EnTYIUmhLwiT2pFJ2xhmq1McgDzd1
VHzBE3QUKKGzAC8en26rTTqmbZkgQ0vr+tGywNw80Yd1VxCtGx2ilHhJsyluXdwEVbgspkWETEww
golJ2cbxCYnJ/4bB7eOhks3+NMIMSC/MaCafKIgNg3/WQUSTvzSEGbqclghshOgURUppgjBoPmwN
Ktu1xWNl4WqNdWN+6nQsFE2paoKEUlq8DvFdW3zTlPd1K2QQXBhTCJwA1bjQTCHnCGI3YIihktuH
qFTUIiq+37DQfWMSbqTKsc8SNTYRx1ACn/4uz9HDdHpSvPRqPJi7+gpEVCeQNt3qbn4T7JSre5DO
u7LWQtF0LT+CW0Vp5cxmwz7C1l5BawcuV0mM09lQ8WesJQK38QyT01hVAgTThVLTFt2pR3BVbfuz
uQP1Fdyw2U9btz6C8stDu9+xzvcgA0DdwznYtD/CxKWS1cxM+vRBRHcs3SSWYfC5pzHVkxH1wTjO
6hDtgIoQiPWj7grcyRuonjWSs4QYDY+kSKeZms6fwUy0AQ9tAPNLfQbB41WMi0YJ0gQQfq27rGgz
YY19/wPiZhLUrWlQqoggaZFDolFBl372S8ULadi1u97KvrALL+G4aTVqlBX7FKPolzaktXRIFRUD
eJMoaOyh75XEklkTrcglHr8i0aUCtRCM42xp435QZ3vXa6q6D41J36yPpBAK/aGsOMrG9sxt/I0V
NRZEhXEi684zCidye6OAq3odRPSGjpJXammUtaKivOwyUPa6Mid1AYMstbshYIwMU0h66RDf7KHN
DoneClx6aaAfOiM8FVUVSj5AaCXLfUHSiiLJwu04bZdGaUrZMWq0wQMKRheoD+bhJPETGQwLQIv9
gJhq5DeNhW26j6+NmUBXFDLBvay0R7jMFtZwo2mQPh/mGtZQdXoCR9lTDPk2UBjcKJUhqT4VNTOh
+OFj5LiVluk4ZM8RTGKcAm5BrDezBGG4CVXlCZUJpn+FHBno1sk1JeNGj9VDbY8PY2U9rruQMHZT
1aAqfBXc15zN0QgCk7yDBzXgFjahHtJ/4WkafS0fCJylAVKxbQpxYTQbvQdgIYKgqmV7USQJXUIf
WcBwsYSomRqNzJC600Ae+uLruluB5Om/DRcXQTKo3IcN5DmgVXsw0YcKwnjJXiezg0uVlfaYWvkE
O5Is+O6Xznm0mfRDLbnKCSP9x3BR7l0QAtlkckbAoG4J19PpWkuVm7nyH/qe7EIbBFHrAycxi3Lx
MIvB5VhkwFMGRroEth5QKAe9IRk9sTsT3BqIimsdX09upU1pOgluQ51a71o9hZCqvl23RBglQOPy
Pwj9MhiVYzSYqo+V6+OuEPfhlRZ0u7Qatw1aJ/4bFBdeC9Ji1CZYY0zB0WmmY26rnpbbqFuhkvlh
jvvpQGMZumqgxQ1lUtz84IkmtKbQgT9AglrPXivwaqpIBDO2uG0sy9IKvW+Bxo2h2bctXu9gWGVB
/Q41eROEK8z+iDMUaPi+MmELMG4U1bwjuc/UrWlLdtV4H0TdJsie+1iSthC8daEQ9mMIuV0qzMdw
sBMMYQdWZtAg+xDxieqtHz0Q5SHVQfAs2USEzs4qb5mrk0999xU2/8EoAIgb9KGquqPtE8kFQwiB
XilN1wwDeUfOLeYpLlKq44Jsdv6Vgs46q2++YAVr3HFUS6Uq+isv1xMYeQ1TMYoUirrQfPLblGzK
tKo360tJNDkmqv/QoGyZusonfILCsRvVBIo1VvVTO0FW2RqqaZ+1LXitIPo12l2xyQv4YUZLc7+O
LhpGBFs8+xv4ACSDLm0sHcgqGW2TQkKkOEYUJFNV8rQO8XkB4w2K3WbZKz9aPLl9A+0lPkmMHt5X
fbPzH2V/D9mHUK+9qIdIUiGJs5/DOdCQ10KlMLFQzsD+fnEim/O6TVIfaMMEHt8amrJHFaTr6yZ9
HrVLEO7k0KthoDc5st0FhcrH7z79uf77nyP55e9zRwbFGJFRYqKm5gzeN+xFUE/WynMMbt11IPFo
wf1Q8qc6Fu98k6H6Y9fCkKq8C8uT4aM347gOIbblA4KN5WJC2nkI8olBmON3MLPakERvf9ZEEuJE
M4KiMgs1CejxNfmqDhzkzKzqRxgCMYZ2cA6VU/51OEAPn40LBZJkWKZ8wcrczIjXPvLmZXlbxG+J
LCMrmgsbAdFyoEkLvgJu0ruwSqI/qXLN+tnAczXwUWbzFyZ8CcIdE82+G/WCZcnU9NSmL6l6j91B
sjq0zyGNBU3c5lj2x8TT0+WUj5Pd+hlFfqne+W/aS2F7A+QyXHpfgURzU27bYQPKVv12xpVw8oqn
8nS/7nN/skuXhwZcYZAuQE8wqKxQNHn5BVSxSnXscRrGotnR4xv6vq1NtQUpMdIxKH90v13rJ7Iz
t+jjmt3vGaqT+xMyMi6kONFoFbs//G3ghdfTPpUEXEE0NBHpVUOzkC7BTevyy2o0JOV4ZkHurbUf
+iS7K6LqECrGZqrth04nG7VQZM2MzHM+jQYqrDSCXQahkRuNukv9Btw1WBwRFHqj4JaE9s75R7sm
YSAJ9oKCRVTO40HOxo6GjYW/thVFmiQDqy+mrR+/WvgPCCqsAFT6gUnawS3GumxQuzGN1/5YjlD6
a8EArZc73whHiPvGjvOu+SVI/yI6Qjwhyf3kJ5oYII607iOCuGTihYVSJClRHsFX1SVJXvZIoSFD
kIHtMZn2hMZopoZMQGg1EizRpONdAkxBBlYFnmQvJ93S/BxCaDjoWT4yLvZcekGZ7msVpdBFdG5n
MIM3paQOQIiJOTfAWWViQ+QwxzlplG7GAclyekhjZIc0V6GoVZyVjjybIyiNy+DvI6SJRa+BDwm7
L2qPLs3MEdxm9F4h1Ac/hxBCG43sMiAI8yjV+vNMAVYndN9fIthWUjZl78OT80cnfrKheLruFQJu
EHKBoF8iOLRTVKXGsKnfSn0bPJOf6uu00em1gUc4SSyQWcOty8YiRT0GwMrmA/7gkvlZYg37Wn7l
EzyKEgeLEVkwbkaaeo7musFjVW6CVGBsIVPaafRMcUCHIgjUAouwB8Gf0lZenrYxitLGwhu0wHrq
23narn8NA/v0MaDDJCaYskyURl4ObV03PQ1KCM8UzrQhmnlXMjHHvJfAiKfQdAyVXXl0eOMlDumb
FEl/rDbiQJKqyDNQT4zEufPLbvbCIgZHd5omJzsC73we9RAKn9X3dVP/VFd9shVJeKx1LHqUel1+
g2/a4QjO8NSbyhDktVNUQkGxcQr6rTZ9CuVhS3GUU11Vtr+tKrXLvTzzkdMbUvO1CiIHiuD10EPn
oemCZ5BfQBwxNaET4ytxDLYarTPqYzZnTru1ajCxB+NU/oyLAhfWdUNEURKcLA5uBzhcUcLZMaEk
IVOYKkEWp3eNOd0MeMefMvNYhrIOHlHAYsyTbONgj/gcVNxTY+gsXIRaJ/Ry6ynsf9D5W2Ec1Azi
RK9fsAvx38LTN/qE+W3KDuuqISmEcMra2ZldCz5G1auC/pD3tSQQC4cQ518TiWgsRb5kdqgS1CEP
deohCwgq6TtV/abXT1MmOWeLggmqYAwb6W5EMD6PpZZ2kNpIXngWhdYzxKTGRJVAiBbwEoKLjaBc
wPNEBYg6bzZmB/E4ejtMD+szI7bDIShlZtUp/L4MXskxsJwoxdOL8WvO8/puiLtZcl0QzontOHgh
w3MuitAvl6czTv6AgsjUM1D2F1UjRMxPIdQmIVCxbg1zWj4OoKUFS4g4eL3iaz27wUbvZYohg76s
nTCFyDP44FWoX8WtxKVF6wcEUGA5Q+kIe2a/tCk2osIKAvhZGZ1JcGdA5Qvc42gK0uhN3kiytKJZ
WoKxj1nc6nQNBEOWBbtGbd5pLfghddmDvmiO2G0Lg4dHpE8ZUz/OMkIyzFE/3ZSg04P0wJzcQLhM
EuJEXr3E4by6Nht0CuDcisw/SuVMsmsjyFlApObvPWEJw+1KIwgcVScADJNtK8c7JncTaFD5jX8n
VHbNE/oCI7sCMyXIZvkq84k489gMberZMZTjzoE+uCG9d5wb6AJ0YP5cN0104QPtFG6ueOgH2SYf
urUKLPs1wTGjAuV/CTp3pbpXawhxhw+pcd1AJK74VSu3RD3R+AxJwbmqDln5mM6HrILmGWRU1WC3
/k2iWV1+EuegRVMRpQiwAcf1vd3cQgE2Dn6vQ4jNxqUKnGK2gW2EiyLQK2+00ITZNbQV8wiirjd5
B+WJ5N6BMDGkD0qoNpmVvdEgEVdYD419n1a//PRs1W/g6QKdk5f1/6x/lCjgYPf895s4by6dIicl
szulB9DzuFF8mCB93UYj1Lq/EAQoKHfxQGeCgI4/71dVHPo2EwadQ9VDthSvg4d1a4SzuEBgMWIR
ZpKmdPIgAQKI/MBodYYMhW9JplGGwcXNCnrwDjrwUy/pZ7c2b1UQphuRxB1F04IrtmpSihwvnlcv
DZm6HrpoBeLlDOFMNT4S0BcYKB/SfoSRZMwEUNjS/hT8okTN4jfQcJwaXAkBpWEHCJS7IdmS+AUU
jtjotuvTIwgzF1Dc9AyxHqTKCKgkPlYtxJIr6tpJ7OnlYwItLDQwr+MJdp0LPG6qcDE0lboHXjNB
KLtKNzGqjNchBN5wAcHFDRo5qu+wM06rt5C83KYp7n3m8zqIoJ8XD89YMEhSIdH3qV41QGOark9A
qeiLQ68b5aiCvl5TN1r8GEG3O+6+MXlyWp+S9FAH4YZEFK0Ce6iiz/SQqDuQwJz0Bgxp6raHalW9
X/9AoQ8tvo8bBdUCs14d4SxR1ZHn1JBEDE+V8lZA2taWaU8IuqovB8O5XBsx9JhTVFHBiwLUFOQu
cVp3NGuw2t2Z5rUB/rtKf4iD+QTRXxNi4uumsl/nTmiLqdBVlUP3J60vVaDPPZokIAUNzSkT4juj
/b2roWTAhKW6L3kZhCHQ/4MrDxJml6DmVMx1mwM0r6BGB0mVOQeb4s91y4Su/AHCd9hael2pUQSQ
IX1MsnzTz/u56yXDJwPhAhurySprFgL6+LnKn7toS62/j52ssxHNJCqedmy+kLjSqhJirEgraSZE
eZAyrK10MyaQsnoqZFSMogiDLluDvVehbJmfmFHvC7j7hFOadjc5t5H118+WyMF+/D4/JzZoQsuo
wu/7/l0avPpUctkUTYelUwd9fyqSLHyOZXaK2hyUAQe/bN+lP634CJm9dbcSDhHeQKiK/Bt6NLkg
XLdpOuUWTNCmq2QEr79kiET5G5CMfgBwwecPYSJk7DBG4PCCXqy5gzSb3v7ykaQfz2mAyACB+HWj
hOOGulcHCiO4r/GJMtyoBkdBtaTnJ4d5+tVqEIR8+G8Q3GZZq22sNwUgLOs6z29mZ2t2T/8Ngpua
NsqsSOsAEUdvWXXnq9/6TmKFePY/BoqbnKapxrHQAJE0iJHl90lPNutGyBC42Bho4RArbJyGFALk
zXtGj+sAguJELELGd4faZBxc+dsRTZRWQ/kKjhEEyqQ+3fS02SUhFCabcU/Bbl1Ra5+WkOwKo5Oi
9xJfYxPN7zhLeM4RiNokQ+oA3ome++mfNH2pTEhIV4/rZgr2cLRkmTpo6tDkjHruyz0m8ku1rjUT
zZ+4ZWbjuYJepwM6B0hyZq1sSNmkcDahth/6GEh4orme74qwMmWq/YIiT+g237of2Zb8JJvwN5LJ
pRsdoVYW/A7d4nt7bV9Nkh1I4C+AtpCgZKmcT42uvtOFPcWW4DUg6Ox3jszjmUfzpqE1Aro4qgUS
G54tHKmduo5DBb9folx73Mf+7QQlSbu7iYubQsaZKXAONOP8i/YnOC5uPA62H7Mf/NTrTKhwlSjU
Oc7dWc1e1p1DNGhLGG7b7tUgsI3MwT6hBB605Sn0oNcRBBH1whD90v1in8y2XcGQYZzdCncQ53sx
/H0aD737yBKy0hLMPxfvusgM6i6B1zl+ftYLy2sb5BMoPWf077llUE6ygOLi3qQlFSsLQPSGhnAc
/ETYcNvs1xfGbAHChb7QBpXpkANk1Gq8BkEFO6EuaH8kK0bQtWDgFc2yCY6fuIDwrxNOWBV23QZ/
nsf3UHp9KvbTqT42W/sIHennyDNugzNSlDfKGypotuU+Pm/gkW6zDTZ/Xfl++SncuPboJ9VyC/JL
BeRey3LjV9ASkjXVffZFgODhW0VGmaX7OW/P0d+khCPs1WzoEUOtNu4fgvhpffI+xwmAEJSk4aUX
Zzy+B7Hp2gbKTmxQye98QudrHrs9FCFQ9kIfjP7bOhph6+cyLF3CcQOnNXms+T7gyO1b5JGXZvsY
H6N9t3365bjzS/TwK2u2oAT3kIMCx5exic6lm56Kx2A3b8nWusv39nb9mz7HrstP4twXnSdq0Gf4
pL7Z1vmhd05N+9rIlE/WUQh/YUP5TAklXaAgI5Vknl2TBrqxOYrLEMAhkGqEtmQnFRQ1LA1DAe9l
LFMnLRgGCsjBqws0+oSes21/pqp7N23QNL5BcWhzpRxkjJdCtzU0bN/ghjQ/sX41quOHFkStUDN8
9ClglOt26Dbrk/Z554ZtCxA23IsNZzKHTLcoQFpwahSQvEQOR0Ulhl0cSPbaG/eNbKF83nsuEbmo
bVXaiFcMIKaQZ43RsAdF3HWbBFcIBsHqLTRcsHH4uTTKGGN77lNATM6N9aMpfg32OSxr14didvQ0
QnbckAyjeK7+ReSJFcOmiZG7YHM1gL0o8uLyps9krdsyEM4Pm2k2QV8EkMHeUALdXbwB/1wfOrE7
fNjBbduaopRWx1QI8+nGHK+0YptlYBybm63jR+6My1eX/PWd9WKy+BpUNbIgzqHBqh5NZMrgu+P4
5s8yplXZ2DGvXPh5XHWZUjOXQENQSW4TfTN+oboOliD+I31nI81rcJ5dd+UYdw4wZuMHO2u3+UaB
QO36DAkNWYBwgT/vFb2cLIBUWegm1PNraGTLLquCIEs10MYQS9dQFcyXjPkQIdMqvCiDzvUnOrSc
UHcNus+phIxLYAu09FB3bOLJAq8o3ICh3q03jSRKPdOCrP1dnzza+d971wUEN1yKFVZKNeFBhGTQ
+rmheeCNysP6lOiCkHYBwsWbsUKmpGCP1vVL8sPA+7ibuv03pE13wZncQJHeM9zwx6nDZt2cSOy+
v6tvqcQvNOFgWgh5OOfgmZ7PYUzgnLLHDvU1muaSzjX29kn9AWmy5Fuxt8+o8Z5P4/vY7HR33XoZ
LreDRGYy6nMP3Ey5o+aTQVBsmUqOiYLDFZ4VP2zjHMXoUchRUgxwVv6izruFvUorTpS8a/F14P89
yzB7xPxA43wmNaZxbGNYRMZ/DGXXYRJViUHCBbaA4DymTMvCLG0YlEZvDX2hxqOPi7k2PX9hbsBF
x/KB7KGOXEa9fKoMG2TdqaeQ96l97ebHLxBNYbAWEFxgTZy662jDXgHnxz59VJTDugmitYWpQICA
RgFKGbmpt9oIUwGa0j9klGbyHslypmIA8M2BRQ9pX/6CT9DYVuIJArOtKxunTx9mU5bTFEIgG8sq
GVBvyheAdkqpxWkBCL/45Y9PHa5364MkWoMs3fs/AG7bTvVJsWmesUm4cqIKEeeuGX6tY8iM4Hyp
t+12LGIY4dQvc/6tTrbrvy9aEksbGP5ih7bTorLrBDbU5VNgDK4NFaMEl9/mKwELWT8crAmTyqKc
ITrqSspmRilG3W4nHNKy7L7+ex0FhOAFBmdM14GRRiHASO39FOA2KGurEc74AoD9/WK0WtsajMFB
ZV5cPkXGUzlCeyeUpOKFGKjDYr13qKPkE6VdopiZ3aFKzvC3ZnOlk9+d+rw+6TIIbvNI66BJjBIQ
TR1tKuXQldUmB3XCOgqLEdxlGVQtqILGwziaQ/itsSJNZvbsTTzJDpD28Wj8BrZmGr7GIPxahxIb
9AHFGdTMStH5M6Aw8YN2MNrXSZUsRBkEFxFDO6pbn725WfEZPI8u6kKT4QvnZTBrUY012LESIm6D
sisnQ9sQnoBJ+ZTogWfWv+NYUjAuNOQDg1c7bivqaGaJ0O6MuxEF0E374pDHL8zHAoO7M1V56UdT
B4wYLaNRsW+McWP/PekeVruDpyOQ6KABifcvFfQUcQTCReR+XAMH/xqkCqmsNl0YfxcgnGdRtcia
UkFIUXA1U59HGcu44OrHmBIwq4y3Hyfyy4hiNdaIpjYUjTlDBTIP7cqOk01cKTtzJNeRgmaMloIp
AjWGkjoiAeeAgaJVjWXxsdOjUfASOc4JuiPaGZXhN9pVtkfV4kZV3NY192R0/e0cu6ME8s9DKx8R
lpDcEQ/lx10VN4DU9/kxenjKj0Hjat+hDuMlkYu0zj680e61Nyhjb2rFVX7/vVcSHGcYxS37hxvr
Ts9SGuVYXUF6ipz3qNs6slEVbaeoxmNnAjTk2Dy1ZaGWmpLacHzT2HbxlRE8x+HpC7SGmLoPFJ7W
skHtBN6j2RKeDU+3r4vkxaiO/nBH8lvylU11Ccat5dovs5kwMKs56uXboMoy46KABPIjNi+geUP1
5KUj1no/l3OJJaBVrdNuFKeay01h6VAtMzvVkXEdi1b0Ao5PGuGe0SQ2g/Nrw7WNYyPbXUX73hKA
GzBrNnMrGQEQ0dKNHcuj9NqP7iCVhjRO7q37tNAa5D1ANYlOH5ShXw7eSGYNL2gA64kNcexAKwo0
dBlT9rSOIzQKIYoxS+Few/ckkAbaAnUKnCAYvNw+BfkP30ndnD4mMhorMRQSsHgnwVuJyvxlcchS
M9L1jtOhDspON3PZgZAHvDU433sp2HniZvqxbpp4CD/wuBBfmrM+tBXevv3s1A7PXS65Swn922FS
wXi2xAMQ5980saAvkg7YDLNi1/Wl16btof1KnhLthv/COFxNla8NuMdRmEFG5yl1ymeIMhx7ZT6u
j5Y4iC9wOPeuc7sy0hnmzLdq6AUPee+xfMeNs51vIi86Bk/OHkxKw2bYhFs8fx9lhz3hfC0+gLt2
+U4W1bWKD0jIEwQ3XLnUnHBTXiBwi8pS1EwZYwzluNN25mP4FIabfmOcqn15VcXuHHrWyQte1Rc0
iktFdcTmgZcA3Vo4OvM9hFkGRQ0aAtyI3zvSernzvj6DwvWFEqL/AXDjhytlT0Lm77XvFvELqV4T
+zYAc18hI0cRez5qyNjxgl30L1eypkb1TMwRKxk82JnpuCo5K0TWLiVC+dOBgf5wUNPy7Gs0saeI
ZMwhzX6blMO2Qumgrn9bHzVBxaQBbg00evw/DBcmolCJC70GjHLwr4sfCkgiHox6m5zRWH1njy5k
pNYRRfMEIi1oVCF9wbLCl6MH1S0b8jAT4pL9PUZxpBoXbmKda7AG9JJ8LTt48QcztJCiAQg9gqD0
5NY0WnOID/Ut7CLVMda9WXnRymujOw7OMZVluUXvRJAH/ADj/E/NzKILW4DlWn3oQ+WaGmnkZo26
KWbabMCt7haNv1WKelPV8+v6oIpWlwELcUBC7gnV4ZeDOuWjpeesDgj6DW4YmLgyWJLLqAyCO+WG
lh7oZaIi3lsP5XyMZ0mCQKDiAU9c2MAtq0yb5qHRcIxW7+m9doQioH7f/JNVbnuIv9naRnn2A3f2
IsgBy16bRZFxAU24TcaeKz1QWakmpi6f+k1pvKX+XZDvVOpvyHSrhL/W50u4CFAaiIuKQ/HIz3km
6PnyrPYxmIP/3UruFfKmkwgq61ulka03YRzBiwi0WVkNl8lB2V2aNSYax7wemcI0vrVzFUUnkskT
grBsCMzBcZeP7mkXNEUQ6yh1n5Vb6lc/YxV1lvXfS5bCRRYw3BrrUWWkgRYPwSrPPH2k6A6QkWeL
A+ICg9slUb6NUntfw22uNq86C+8stPbGjDyaRfRMcryQKVp/wpnyHIPgllbZwejD47p7yIaTrcXF
WbEwqT8VFb6hDPddfNMWV9b08gUIil5CnBCRGuHTyEFZ51XXo6RPj7/bjeEG89Usy8kIn5GQ0f8X
hJuvMMO+hglFRm6bv+B2fBv2u8azN0G7wXkKUlceaFSLn51kixGGKrSQIQsA3lubf3Hs67YBsS5c
vp3uCu127GSxkG2KnzaWBQA3P1kKqjdaAmDyexTIPlQE1Rz5P87fE8bD3xc4zE8WftAYWUeTDjhG
8mig3j5OHw1F1rUgM4Y7AXR4ctE7tnGNylucvIxlAMLwdKvK+qSFTo0WaQN6PLaBEqpLY/I26+pg
ZsagdR44jUvCb+tOLTRlAcHtURW4e4JRRRyPhswN+7uWvoT5oVF/rsMI/WsBw+1UXW3SDkz+KGNz
ehcGu9HwzzqCZKz4VEhQpX48TEBIphml0Xu/us/ofh1DvOHiGPvncQGyB5wZRjmROSRsw82urF3/
om5R0gueztid7nK3uTP39LHb/EAHq2R9Cq37AOZztVNqpI2dA3hMlGOnlYdYSfdpNkk2JeE0LWC4
na9sSxSDxAyGQLAwepukzarsXPApDiwQuPhWoak4MTog2Pl7rKVuBumD5Cks7vCw2Ne2m6tHu9iu
T5vw6LDA5PanMexVaiTAbK05c20VKcZKp9siYrxyGo7Uw/M6oHBRLQC5YIc2tqEwAwAm9iY23waw
zDgQgZQ9EohmCy2/KL5lrCxgt7kMD1M6NmHSUuwVlqdoljsNMt5M4da+gOBXVW5GgV2EFrI9N8l2
dFFc4O+i5xk02snvPkfnocTPpYCcB9ICp0qVFeHG5+49P/qn/gqNjGPtzu+qCyIpZbc+VaKFtTSQ
80dTD/y8DW3cTPvncvqlWS9pf1iHEHnDEoJzP6fRobZYwiRdOyUx+kIozkNXtf3POsyfGwu/tPC6
baIUG/1a6KW5dAfsfIPWIFXmhcdpa+5yMAO40T5+tJA+zdwswf8UL2Ryo013RYiLN7LEtV7TZ1Rt
Xhs7SGzLDhVCwz8+iA9a+px2Jug8sQzGt7G7iq3ZbYp407e+xGtkQJzTGJOmFZoGoCI5Fso+G1Rw
r2/qLpPgCJ1lYRDnLCTszDkfgJNpJyPZtvGhUjfrs8gm6dMkOqziFA+mKOHnnKVtFaOeOqRXwdsY
gSWozk9qNk0bB1qk1+3YqbdlU21j0t11sSl7cRaNI17SkGwCeRhYpLhxVKEeHmas+cdRMqiC4kUB
4qBEdVWcq9fNFI3kEokbSTOu7a6pgdRBhykzQS5R/6qs13UQmTn8WA7F3AWsISubetcqho0SZDeZ
krgd1WQnA1EsxlMMckLI0DC+mcvFRwhKvyC3gz3mrG1q/wo0/Ok3ZKFyF42themCjsCbH5Fb+4KJ
C1g2BIvjbqaVIRRERmyn3bNTQNFu3E2p5oZfufuA0IlpS4HVE2WWlzgj1Fx6ZzCQqonf1GJXZlfx
KAmTohFcQnCmGHVgJb1DcIOLY09Rw306qhKvEznEEoI7T9d2bYRhDCuK5FBMe6UDBUDv1XEtwRF5
N8g4cLNnmzPesi5Hy65HcwxZP1Zvt27V7Ejn7ywqqzoSDtgHCt+slJt+rzcqULow8vQeXBeGxLvE
CBT1yHBtPA9zdiiO0RpDhJ3LmLco9Uv053Xvlfy+zSWRHL9rIKAKC1Syy7T3+itKCLgMMrVPkFGi
1d/kLCjbJkaxBhBG8ntI9yX5kZIT2k3daL5pht/dtCPGTRvdrdslnv9/UXkW9S6wgyFil3jSQnwp
eC6K18x+WscQj90HBher7UEp7baBZUr62ijvVnC//vtCGxwmVcHoRKGJdenDJknJhCYXJJ2Tx7h5
1CC4XkmmX7gcFxDcip+6xMxIgNwU6Chp8l3vD0h9uMMoKXPW2WbC76lQwfjXFG7Zgwu7q52Kpdo6
d95Zj46LGoPYpaF7d3a/f589d3vebql7IOVXFtACmbtd1ypoKdEDi4AzvulgFHbGl/VZEtY+L23j
HDzOhtiBAhdc7bYNNyM0fpQbxav2wbW1rTYVdp2tO26Dx2GTPxuQvZFdTIVX4sUH8L6e2zUkuRT4
if2mPQY3EEzaoOEpfvxHeWvutPtTt6nd+vrv+ZxYkuffKeX51vSpiJXWBmqR/2NV27K86/3jXPyu
ZT4qWgYQDIbaGB4JkEjlzhBF6/vg18EyAzX4rWMGz5NNwcdRSSIGmybeRZnIOBNMQWs0zxxQK/0Q
WylOliN65DKau4aWu4GF1+FrNfrp1PUmlVkmuhUvIVmAWRwdjDgqFL8DpF5MLrYQVHqebW2nzze5
LasAFD71sAwWe1OCIg2fX4yzXI+11sFOkm0sEnldfW6G53Q8WyTzfEjFVZAfL2WPFCIT/7BrozTM
BFcSt/BT286znALVyYnyO5xayKWAB+Cx9SEi5CmjRfaJlhkyrQ5RXAP1K9Ko4E9Dhye3Jp0u8TNU
IjL6SdTQVkhGf9c7iBnIrj0i31zg8AeAylKqPHTQ5AuaJs/QfsfOTa3t1gOMxkIU75mQqlRBm8Ge
yvg7QREMfpD7MAYeAl7g7F25ja7Gq3KXoyLVi87WdsAyn7f0JjyZRwk428Q+gYNV0WG0pWjE40ZS
G4rGrpog84rQ6x0XweWcXFfDY/J/pH1Zj9w8suwvEqBd4iulKtXaW/XqF6HbbWvfd/36G+w597iK
rVu89mDwAQMY6KykyGQyMzJiC2ycJySGWdwvaH1C9AYjzYQvqBgJ2PAC8Dg4UwpKsewzw8BVWfzM
y7uqFkwgLH67P6b4woov1+B+D+EZWlBOFM+HDFruM17J11dQZIbLEkxpmkpJgZk6v62Vp7TWqNpP
gltOZITdv2eRBPNqMbjZw8wx/GNADs10o0Zv1/1YynZYU/p/vgyP2CvIOOAhCj/UDPMtlUYL/79c
KS4cVl08tSpbKWLuLGmNA0HHrhE8DBY3GHhxoTXBIj2fjia2XFRlHWeOFNTPWifNVOowvRpXjm12
XqO2//CmIn/s8ZczxFRGVSbY0PWor/SgvynCTpBdLX58xqLE9FLBd8jtsMRq1VlLYWKOf0StTJNw
pfaf17/+EtTIYlLDCjq/Kg4nF8gzM617uaoyjADPa3LQnWAX/Ko34UtwX36gPqg92CVVP1V0x9Dw
zpEVbJOX679hwc+Ln8ClchiyCYxKKjMouk++jhJCX6iA5PqRCo4FYxjd6+aWbkxbMQD8QYoPgnS+
P1yXlWlOGlyOlefAhktGBi6Rj26SVr5kUVV6jDFFOTW9wPDC5XVhlzvMDQTOwJVTZ46l/UKt3tHk
W1na55J33T8WubnIfmGGy6uaSFJIFcJM6e/0XAJ+cKWNH7r1mJbPpDhAvfbvg9SFQe58zzYirg/i
VDTA9xJmdKRhK+T8WiCeBgb97KOxTXQWCYMCqqRJCq/iekPabR2PTho/+eazlq6hpe5GKH2G+do3
t4OxAkEOpMi8UCmcVj+Fw5McvE3VY973VA4VgfuL620aEHP7EgnnQd5alGRVNOKXdeVzSz4jqBr7
EBHDHEbhf/iD5gaqSFtnqZcNyUgL3QnWsgbt4eVqaBGEdUIbSz7t5F/6W1XRflO5hpM8Gk63V7bV
CoVaf3V9Yy09SEADAWE5CKog5eQrcSEeBjmGdDNg9iAJ+u7/UFczSBkAuQx+5TfmOrsllaNt43tR
74LtIH5LA0uOITYLRDgGnymlmE0A9q3JnEQ6JWBaDQXBfCET++JMwhANaowWTykUWiAbh5gvIlBb
eF3itvpRTdeqr1FQy7bK39+HF9a48yLLfdnPBaxNitdFdyT3hr8nzWYSJZg+/h+HuNNiS0OupQ1M
aNZujo8tZFeu74XFL3JmgCswVBNkMKQIBizVleb7VhPcCQuxElB1wHcwt4GJX344UjcrI4TYJRpw
TbSa8OV9NFFAComhT0HiILLE3T52T8YY1yxqfcmLHH+ASBjU0rIoB1qygsFzQBsBcEH1krtmo6Ls
kqZH8yHMGqcefppgGo+zjraih9nCZYqhoD+GOHcmzNG0UgFD83hq7beB3M7+7+vffuG0XJjgng61
H8xaxcD3ge3IE1gLqbkNDjadbMEmW0pOzi3xba6uMYE7kGEpaq3HQlPXTTij+aS6pXRvKie5oBU4
kcZwFdjpzpTjtdEY0Hx+Un0ZtwNUevCyCWfzrvH72xQcKtfXQfBN+aikd6acKw1+XZfg3bselGcS
uWDYu25lcbXBqArEHNTUgJm7DPWBHvplM2E2ZDJn/RkDePqrnpvpawn+rr1aqg3A7rkJ+hY5CUks
cPH7MYeoD0aYkB5C+eYbn6ffTtBbDCL0cOXbwdoaw+a6c993639Eg5gJA8PcnHNZX0a1H+PvN2hW
xeBjLeUEMoiv160oi24Aj4oyNcbfYetyDYcAROiVgVHuWnsmkqOP66F+VuafjX9rzC50J6ybflw5
eJcEf48kgD4CyPgZySfSbB5cqaP5IqcqPKxj5aCQaZXK40+Beyx4XF6PTIPBhAgSeFcVTJNfutem
uVKlTCIB5SbjUfZ6V37Odv7BOhq101LrmH3mTrZPdyIinwWmcFi2IDRggnOLoK16aXmWZYyAywie
RVr6OTXA0fwrhd5RSeu2mnvHBtnXAxikpF9ybjaEpsCP75QoKu5iyfQfqqpQMc+QZr2+suc8gThS
oQcm7e0C9LSxNmhPxCqVB3UcM0sQ97+fK/x0oJPBaYXCoMVHZNCmpKYe14xVAqLREMw1vAJVeVrG
+AGKb0i0mjBIMsmzqPezkMvCNN4dTNFNW8Ds+ylBLxpHOt6qP/x3jZYHCXVd4uhb3y1ee5R1N8NA
c7rLbvWb8JcImfE9cF3Y56tbZtTnKQTesSeVgAbm3o+83n+Rbe/6vlw6dWdu8nJpc+HPRgfRGihe
3Cl1Sn3l/bqBpegBHhegEiGfzuamLnefiZdjaqg9mlzxeEeq8RCM+d70Y8E7fMkPRjRhY4bTBhs+
l2zbcZ9oFZu0LScFrGPoccQP/+AICrhId5huFx8GtbJLqyLATeI32SowLRcDCD4RpJ1LUQLqVf9r
hO2KsxdU1of1oAGU6Ixk1/v7eTjJ8Z4kDS3Dz39whzA+OpQXgQ7hwm1npdlgKujYZ+Frnm86ezPZ
99dNLJ1e5On/1wQ/iWVVYVnabECpko91ft/H+2laJeSQqgWds1ZwDS4QCwKEfWaOi7C+lEG2S2fm
bpp7eaTSE3Gm1eB9pkfDPbYhDV3Le1E2NNiWVNFpisBBcwcCgVDlC/9+mvPy16iXX3JsC58UkFRy
psxt+1U+3PW9YEcubpYzh7k936pSN45sAq2BwF1/O7SObK8qY1XogvRmAZbGnMGtjBoQtgtfjSmj
yaqkCDiLBqVn4yjPr2q8aSINVeKVmm8l662U0FRWC2c0RRnc0slGDEbqAWg28nIu/UA5Br0EtpAK
SPF9iF0IhwSWQhRg5WDMUMGdiJGHy09lZXqfpibwigX49qXs2OkRZsAEV9kC8S+iExYRNLFMkYc/
cFrkS3rMxmGq7kCUE9rxUnIM2lVhuuAXB07CMSsnNE/Xz+DSHjmzyp/BBGo/9tDD6hQA1uQp2gdo
rHPlRyQidV1exP91j9dE1jN1SkjMDBXaKg4LyBm1XtpN7n/nD3esBivXrZ6ZURqTmvNtBUbUqHkc
7ZRaogHBxZ3354vxFQfMLmujNcOWbL0Y83YaBG+0pSsec94yo4KxwKbCheCyNOq6wgPaSVKAiqJe
lehUS80KTAuR2+ih9A9rh3IqEwKCfBLkZC/3uS5DlVFucBWH852mH8bwtlDQoNvWw9v1j7SwcAqT
/vlipADrCeeYb5dhY7ARXNWuejdu225tT6j2X7eysOMU8BmhL8IUrJVv7aoYhaAE/ElOVMYTbRJ5
NY3qepYxInjd0NLRPbfEd6uUsUPOYSBAVFm8nccWaKDcs1rDqydt14eNS3TQurRq6Iyh+hDkoiaD
trBT8AOwTUAbxCayuC9XB3FfWDl24hDIau6poKkP6FB00Sfk6YdjBp3rY2glwU90MUFhaGNqF5Of
E9N3qOLKVVUZ1PK1muQ5TVJGDmhKo/paK3oFfrFi/LDaFmNKaju2Oe6QlLiQEhpRlDKSNf5P2lBp
ttI3aS76XZF10g6D6MlAjSDsnyW9yp6mtqze/KaCQg6CqYfZaFCF9nE23ld9EN6lNfRnRB9l8fNj
ipzxdmCslu+8lDrUXfUCKKO4ww2OhuymOGixU+79TaBS4hklzT1gMl6ub4bFvX1mlgtA2HDFbDOz
gZ+6tn2ETJDIM5aocE9FMN+gcc7GhVWIBF6eUxQZ+rYKdeSyRpW0jlUn6YguS0F+961FPop4bMHj
FwNcN8lT3dOqNrrflpbnjy1e0en6usNL6wwaRgPTUUwBg997QSfrfcaQVnYwhZtejayPaMo6kAsR
ETHKV5bOew7cIGul4cH3TdQqykoELwuIBfW+e0bReqWpyNrkLZQ01wX6Ao+NoLax9DXPDXJfM2r7
PofeACthHoJ81wi3qcgAn6OZY6s0NjNAZDqUvWNEgifDogU8SRgPuYLJby7Y6oUsQRkcnVt7Gta1
VW6zSn++vgUWTKCJgUjLOhmI5yzJOHuV5FlfxUMysA5371YRMhUR7nvBAh7a4K7GjLcOwVguwPll
iEBfwQlzGFwNWjuFIkKlLpqwIBUHySNoL/I9dFMNFKlkSI6h+p2Uxxbw/+urtNB6MQB6+WOB/YKz
ZeqHoRrjCYCUySMnUHWoTvFg7dNb/y5y2t9oOWHyRl3HVHIrwR5YwPgx0yhf4RMx9UouZOha0vpJ
AueUk3HSd/pKWsUf+v2HcdOjcuZA+jyn3WbKKIgpNGfaxN4gkhVaXt8/P4E7SsWEe6Kf8BMs66PK
b0n0Dwn0hY/cUYrlqDciAgPGT8wGtD5gjD2jFlfRL1x1H6aA338B+nO5ptznDKM07GOGUQm33bEw
ae76h9nTAaLc5VS5l7zppaOx86w9itQ0l2qhF65yx0HCgyfVVbhav8ZbUETZbv+iAyRGFbaRnPYh
Wf99ILywyDKQs70bRBEm15mzbZAjO1jNxt9Pj1wuJxdEYjk224z5lKvJNpcnt7dPRSlwY+GyunCD
lSTO3MjGGc+8CW7opF3bJHG14FiUgjHBhWzMQPYMejjw033XOZrmsoJAKIzE42lQMqoNP1rtJhgN
QUBZdObMDrcBQecc4KQDWJQWt7qPiUR91ajv14MWux24G/fCF26nGcB15E0PG5V/VyoVHtj7dj6q
9X2Ub2XyHoyCbEK0dtw+MyGSIEU2dsFgrKU0cLpKdspir4mAe4vR6GztuN1W9Oqgqx38wnAxbfyU
xpXAE5EFbquNMRQHyhYWhvmoF15hifo6S9nQ1xgUiBhQdYHO5eVm7mw1CvQGa9V0M+2Ik5lIvxwj
JlSrH+zivU5Pmn2w821dlJQkooLa4qdi70WCgSjI1HHxVh5qDJMU2OamiTo3oBK5HjgyGSAY93F9
Ey5AJQyDqOzJiE8GXi3ua7VGaNZThCypdkfX35YfGFRNKkqclAa3hlMe5QdQjIr01hYX+Nws9wlj
SYvhOjDApodx5s24Diit96PTvVanam/9fYn6wkkuUeuDQE9yxcLLofRK/RgIb+CleHHmDg9306D/
rUbMAAb1aBM+R8XtNH5e/1SLmca5ES7TUKRqBPkJjDQ08Eb05YgT31o3yGximnk+cGivgVu64cNJ
29Vo8LpDDXk+QWRcvJvPfwWfbIxd2fohNswMARKaHOdN44Qnsvqlbpu1T2uvrGi3349v171fOvNs
LpExEjCVFW6fGnJrV3hLY5RiBoHrp66L9KD/H1vyjwVuSw4zVGLqCY616941Nt0NwJLvGbiVfNp7
w0aI+V2qbWBX/jHI7cquVojaKDCoekq69r3xMbgvXsfZUUwagtbr+gIublEUIRTkyTorFl6GtNSS
E9CLIKQZ+mceHGplZ0qP/2ICCb6OtzM+E+fQXESxNA0IW4r1HrJ314Npb66bWNwG2v+a4Ae3Agw6
+u0ME1L0lOqogtd/T7eKgHhmgVunAe+wKc5wuYR4kSbRQa4FOczih9AxQYKO9Bds4PJDWImchdC6
Q77XvWZAjdYoSnf/UqMxCIiqWG0d2OWvF9NZOtZpsRVMPs5L54w/W4SFjFprBHaqniAt5pT3o9MI
nkKLufO5Te4E2bna9maALTau9d/JfljZ7uwVh/Sm2rZOsDa2oncf21B8CnVukNtwqdHWptXDoOwF
D9lTdEi246p05Ifrm4797itmvnA4Z2tplFFoDjXLBlbRpotpszbgTv/231nhNl6ch5OiVWz1fgJ0
ce9D2QzvVW173Ypgyb4umTNf7ED123SAlfjge4UTvjRuv4rWoht3AUWMY/Rn//EpTKfobRCPsKPf
K7jg23298un0mnrD/XWHFiPCmSH272cONb1hh5PGHPK9adxl7en6319YMEY3itko3OLAC7J/P/v7
AK9ONZkYkl17KKVd1lirvnvwjSPRMdstr3Xt6brBhfgAgxrogdmxhaQrZ1CO5h5gHLxxTJ+CvcZp
y5DqoSCHZvclt6dZtifLsgoy4m/aVgqEwRs1Y0JaWe2RCtOPcbROphBNvrk9BHMiSDQXPtOFPS5t
0ItAagZggR1oRtDZXo/tz39YNrAHYCYdqAqTRxLVnV+mBK11J+gyDLFpkCW5nYe/j93483+McF5I
rWQbEoERw/Zs4y7poEUiOKCLn//MBJf7YxA+kZQ4w/1jISEvHjvtJo8EZ0ZkgzszvdbNXWvDjWzQ
ID7yQXqNjqIe3lJCBVoClEZRHEUbmS9f+5jf9nUFVnR8ESMqqS//istNJnlRuzHKH6PhTvm+iUD6
9SQVgv296OKZcfbEOju2iaT1sSRjv41Z7mFU7jPVjFvoyQiuhoWX2oWPXFpKyrqGMA98VDuw3e5T
4zgqb3MpSkq+m0GJ1gL3p64TFYAeLghpYR9I3WzFDkrAAY3s/ACaZWfoy03iC/bG93jHgAZg/4ey
Jkq1/EBoCz3Xdp5NCGaNN0T7nfv7onvo5tYZtK3cevH0eP3cfg8MDPILUzJOrYyJu8sPNQRD0iiF
hXmP+DEJH/RZlNh/3wkXBvg+/CCPkQWRUKinDbGH3rU7NK+J7l33YiH3+UIuayr0JqCexUdtXyEI
070NDTAFo4p26WS/CS33jUbbmlo/QDF6Stzir7PhS6PcJg8UKGg2GNx1mrFaZaOCISSBXwuPTpgA
izz2A6gvcSNdfp6qbYMwqnzIjq3yR2iGOtk6BnU+oERbwAAKJ99o+bPllc79QMkh9shBNIu5tPfP
fwEXc+eyb6chwi+oe2g/bpTaUxs8MYO3619wwQzgX6yNg9lkdqY5R0mjkb6NkEvOG4Pse+g/TXeh
SDJsARIKjkPsEIKRQh00O1yOLDcqqcBJiGcYzR6SZ6WnwSoGbo6CmW4Xeb6bguvKiY/9KlhnJyFi
eaHec2mfO25VOqsNuE7wLtjNa8VN1/qbcjOtVZo+2cdPy3v/vL6sC7fAhUE+ee7kuc5iGwb9H4ZC
B9lJnvu9QiGDfuxAbv07pgMVmGSf6jK3YZQhX1osCJoGP/4Ty5NUGyPbMa50iu+qm/4UW655ABl+
T2eP/FCcxK18RzOET4WFaAZJMqa+AKgWemosGJ1dO4Y0mUriB2hEWeWvys4tD7TG6fa6g0tb9dwI
d+wNbVJDVZMSB43sXVkVuzrVTwVmRxP9Hy4eSCVhmglXAvT6vi1lXIZ+VeHr6ZNEi/ypsJ/aZq03
AhaChWXDlBYCDLimoTzINyFHBaA9ixHuky5OPuY5V9/BVhCJZtG+P+TsL4k86JWDxOFbLj+YHXim
2JhJ3XrN/DqC3S2OtqCPn4LSGSNRGRc47+87EbETnVUAwDFNzuMJwE+RkTCAWlPXS9VMZzQp91ZO
uojaYy1/5HM2eHOdmAF0kGVto/sBgWbv3KIFNNRG8VxqvrYtdH16sqwiGWkejN0mjOYsh3qV3URU
tyZiQ3V3qifXgvCHRPXMgmYTeqHtbU5ic9eQel4P0ZTsrKBv3ATyVCewWNj7MbKb7ZSn4yNoCoMn
qUrGkHa1Vr42aH28x0WRqWDMDKKPsezHNeSzug+rLsArFGbyDSnM7F5Lh+gBuIXc1SLbBlS9y+zJ
KfOu+PC12K6ojdESL1LSdg22QP/QgJbmaWwIadxOLfu7pvEVnw6mZBxqaN7+0OUsmZ0xrot9LY9G
QVMzs24b1YK8WdHUbX2HdTTux3gAl2sS99COsu3YOs7SpG7GolR+65B1G9Ekx7I4klRI27mUuhvT
qMznMhrC0xgMxoOiR+GwMgGxp3mTxquowmwEDYZ0vG/rsX7TJivw6gqSQU7q2wC994rZjJtkIvmv
om2h8NOnav7o4512VwOk8a5oXbQOBnP+SAEdl9cQadIaZ279YdWXk/Fq26r20FVB9+ongfaT9J36
kuRpeMgwrwJ2I63ZWJGuVU7bkh5zAkDtSIKguLT1IQYI8QcLqGCgqC8DU4T0K5SqAsXGbMaER0mn
oPNIN26sRPFipbmJJVFbeoEiBr06XHWAo2FK7ZuQcZ9VVRgwlJ106gEJOrwWjjXT7Kg/PgY3/T5y
zJMBdkeoDt1lH+HKRm4BokVN4PlSbEEzB7g7TDSDUILzPMWU6GAy3ZDRWKUa6OUKkRzEglA0HD0z
wQVkbfDHwsbGgCD92uioepycDxQMMCyN8UVXu6+20QFCDVtRYUrkGpez9EYDdV4m3VS1KcWuosH0
152TS8+4dAWwgvo/g3kWGl3qsAu7h+t32QLAGaTWoLewFdBlIShzCUmLccAibyckRIUq/bB6C8yQ
YarWTqTpdbZWEg0AqGgMVM3Vc6P/nEY7xwMyavYzmcwXpWvUX9d/0tKqmhrerZjjhfwLf+eFSm3/
Bz+ug3pKArW9SFFx6VY4N8B+wFmSEAWh3lUV4JPqXDyDutwp2srV/I/abAT1CpEr3N6PbIDUR0YO
OEDTq5TvrUI0wLXki4UaEgpkOOHAwHC+kEjKVIatHqrarfWj1hxi6a7RN3//TSDQJOOBCGtAt16a
UeU5DyIC7B8IFGXrkFb/sM/P/756+fdJloNRIcZOC8JiAzyBS+Zs/d+5wBV2iG6UaSHBhVg9kAr3
8sf1v7/4JUyMNQNQj9SGByJF/aT2iPJ4oSX5GgoX6+bNH+LVGIsYFESGuLUqQ7APVRL6kCTPvd7Y
TmnjZtG7FQv6CSI73IKNChKWxEePuBh9tzUjtx4/ogyghcxa/cPS4apCZQUzgqCZvPz6fUzsIidY
OqOQKep6o1kCDgfYRyNANi26dGaIO/mNkuhTjgIiRlMAoupdor3mQBilz9f9WWjSopeHzg86+qiq
GPz0Xk+MOgTkEXnnqltZG3L6BZjJT1y+aJcBCqd58mbYk035OhBX1JT5mmrknl/A1TPueFVXv8Mi
6x4Y6MiA8XZNUIY9YQw6pTK5ATv6Q+Ho0p1sO9sIOLJVtg030RZF9UfwyJH7ZDuDj8bagNScXl8Q
Fueu/CT+ESqbKGEgdQbz8HhK+i2ujCF6vG5iKdSeec0XSrK5nqtkgtcNplAOAHUDq25qk+BuWnja
nq8t375pyzKIkpR9WPltqD79Atg02SXqC9hLrvuzVCm4MMUdirjKbEVib7LonTzKN5lJ54PpYs4v
APUWYAc9tW/sdSSIYosOIktD1ggsKua6L4/irElWVnTg1yMYvswMR6/uwLzkFOZ2FGlxL5tCO5wV
CcB0wzlIQiUcgkJHetr7NrX87t4PtZOud7KrAFsW4WFxfUmXDBKIq8IvmVh4hFz6plbqoFkDtrqt
oZY1D8VO0u4gOAjB+LnRt11YCuQuFw1+EQhiyJogzbo0iOeu3lQJrhxcGk1PG+gfbDvTKl/7Xm5C
J53rusf0y0Derzu6cBYwGKKZlo16LkQVuZwuweSNLw9oPhvJDMDhE0KFIGIvHOj/SIaYmD4BeInz
TEIL09Y71pULW+LGhImoQ1LY1dGcEcSOJWfQ/QPTAkpKCKecM2aa2mRkMbtKBq+zQNxXCpz5Kg5z
4YnVAxlnL8gv8Fbiv9MYhBlTd7B7d1rpx9BVt6bjH6Y1Bh3cGSosYNh0UH9xhsLNPfd959grQaq4
VJm8+BFsHc6zUgtDUToT5Jg8zHWgNPdB9r7bHKNtsSVHm1afya+DSpPb0rUf/n6/nPvPvvaZ6XbQ
Ismu4P+M8kds4KIYBSWzryW8tsTsZj4zoVW13dtMygyvpQRajj9+xGvz7aexs2+BYKLmfXuIfmT3
xWN7M3+YEQ10R1n5/3Auzv3kAsDk24rdamyJyeRk2f8P7mNpt56b4B5sQSrn6JDChEXTtyqh5kjL
j+zpgHGh3/ZGf2iTlfX3xTs2mMo4usEOpHxdJGdLa0wdYtqEJ0BgvFoAS+qtiGx8KaW4MMF/PWCk
c4nNAxapq9xWNJbWzUqi1u1jbNGfMg1/m48vNZWIU68yr3KHktooZuF2Mm/A/y8qpiwtsomRXOij
s6EYfig3I74aVKUGj9Utad67ahTEnK9n0+V2ZdBPjJRAVtXC/7igY6RZN0UsmS9AjeOmnRTl6wBP
1VVAwq5w26gcfiu5Gh2hgBUlHvoapuUYeTv8Co1c8d+mVCt9WkL/3IacHUTtoMkZVeFuMqJWpZhS
a0WKHd8LTPitGBSGsB26vShoXR4wf0oCv67xi7XEwDzgkPuO3jTSVs/9GsOVTBZBAsQ5nMvw/m+j
ByyDqgKqcMC3ARt4aVkvp6nA8xAMYzPI72fUgU5ND0HJ61a+3ziwwsYdMeuBWWz+Lh1JjNHDGLiw
tAOPpaXk0TYsgXCu+1HUwPi+vTDLAaYtoEaJBn1x7uPHpSYVQ8r4vKzSuo90pttLehXzD9dd+p4e
MNYVJFmGjaFUKMNeLlxq9MRserBUlckhlB8kf28HT1W57UFNct3SokcW5ow0CxUVMD9eWgpUs7Ly
pEc3vlVXjZbfR9ksuEMW4JTw5o8NnrbDLzGPNbewIY8FDcPJ6XGRzOXNIP2axxJTy6shrVdyEtAq
Wv+De6AXBmjH1si3FKFroIwSlDA9RMCK+9qdNIvYQhbqZHAPiRMALphDhaeXS9hh/mYI0ilzompd
5w92so+TZ8QfQ3eJ8qGGd5OMuc9bTBQIvt0CHwto2DV8NaCgDAaCurRstoaVhL4OMrOT1NGCjgd7
u0q8xGsg90CnNbmXkCIMdO7ok+SJuIaXtg7IKCEhTZAeoTl0aR1IhbEZYzREoEZCQ8Wig4hjYdkC
BrPxBMAsH18gTsKIFOMXy2X1aGufumhwfgEbgAUEaAPJMFpE3yozOkozZqaYeIIb+2RwCc3XPR3v
o6N+Qgunktbv6qYSFMxUdiXyNwjIc8BEiJ4XeqDc4Z5Lo2iNCuuW0YZ2u9cGqjEUKqcYoupoRm97
V/XITbnRbvxNPa3sLcKNYxk0ALRR9GMW6hGMyf/Pj1EvP2IyZ3WZNvgxqI4rhMY99Z0AlYf2Ll7j
upZfrYcIY73oxjk3n9fP5gKC4dI2dzF1dh4pSQ7b/Wvye9q5SrCqqH7Xvf20P2dvBHy93QwH06Lx
veUVbNBLOO2wdHecu8924FmG1FV6XNbsWxQrctJeMTfsaEfDw1l2xpV0vFfvS8FTcwF/iVleXMYY
IkFl9hsWuwP3wRDU6PcorTeFYGNpjvl+um2aVXI3CowtuMeyIFScGFDE4iFDOfin8qIG8aXRrsK0
ciTwivZ/T3KJ1wluDhb/dKRc3Ge0jaKKSluBEdAMtZKDdEMQ6BYqHqD7VjDqj4OKIh3PM+T7eYgx
ZCtzmpvGC1/0gQKE21H5dJe8gkQv3qANLkptl47GhVEutVWlMMttcHCDYbjxgo1CQblbb5q38sU6
qhv11ohpvQ6P2V5hJGXXz8bCmw8eI7AjYQP9msyDryyCm9HPbGDRXd+rjvHW3gU6HT/Uu8AZ7/Pn
yDW20VvyEp1ir327bnwhQIEQAx0DC3gzmJYvD4WR+UYF8u4cWs/rPD9Oyqmyt2Um4qpYiO6MNApy
xeAxA70dFwczC2oDBkriTp88RfVrIaJaWtj8SAY1VAgwEfg9L+yyJELak+dObD/V+VrNbxN/e32l
FlJrE2hg7HzWkcJFeLlSKmCU5tBXWCnzV2Z7PmqnVt3SeriduptI1J1aCpimiWDNxKnBfcGz1gEH
0Q1NCXODkz+S22IzuobidimmfpuYJod25a+TQ+DZLhqqKzwrX4CwFKSmi1/t7Ddwz9gcdcBQZS6j
Yk5VTGAOIEy5vqoiE9yqxkUTaCAJzp1IvY/73/70/F/9fV6o2ggBs1Vn/P0gUNZN266jTl79vQmQ
sCAc4j/wRLG9eXavWIOeV7oPE1JsrZvcvjfN7PG6iQX8FipSZza4+NS3dZq30HsAADANV/Fd9mQf
5K0arJQd8UKqlHT+h/fPhUku1W0iK0R/CyZRoKR59xRFgnVbel5fWOC2V4BnEaICLNQH6xRCPprq
jvGguybN1oOLkQjHvrV2YGQR9H+Wov2FYW7TQeo9IiO09Rz7Pr3rXaZe82bsVdAU2FtrBVXSNXlW
nvsjwcTO9Q+5FETAyA+6Ckx/4ZLm9orRovCbNLBshi+a/15pDzPIYo3XpvcKERp24WGJbB10nky7
A2VTzhYiC0m7Gow2UHSewCoeQM41yN8H69gRUW65dIyxQyHiDb4WQA25vGDS0r6TckiCxuRnZ6N1
pAg2y0J1Fn//zAL7BWenDAG5CiILFtrX6gYFypaOFDJuOpUe0nW7MUFHmdJqm1KlodmthPsanZH6
OJ+alTBFYZcil9Vb6IFDkYQJi6l8FtQYra1CIT53/Cd5V55mZfVTXVc2RUlRkBuwb3TNEud11TSz
ZflDDmJdvCHCUzyNTkFEt/NSnooZa2SqUKYAyJjHTUcZiCvMfsLitt4AUWPpnfTuiwp2QENwAJbS
uwtTXCST5iRWwxqmcig/3mRH+zNcm263VtfqrQOOwqP8If+4fuiWnn4XNrlQphTVpA4KbBarENSz
Bd5ioZsg79eO4U1Ld7YIdCX0kgttkqyMfdxBisLCS++n/JwEDtiKtqDpcsnKPylOuuu2IqbbhVzu
wk0urIHwuhrJCDel+Y6Q+xJDCqBJoo1oOGbpNjo3xF+qRdYbZvtlCKrXK9BrN47l6Kd8H7t31n1z
CgSbZvEUQJIHOxRpqsJXev2gUqHPJSN7tAanr0NH0d4KVdQyZ2fp4qwxmmfcCwCJon6EjBj/fhZh
kIXUQydH6Opa0CUIHoZe0Nz55gZngNsUZRdkSTnCwFDGNOreZPWZiDjpl2zYTKMTQRiAP76aaIZ4
aGcjWKTzvKSh5ubkbkxP18/Tt30GP1DQYLk8YMnI6S8XCpTBIKpSAUcuR8XNK9cmgJ8+q9PLdTML
ruCRCUZbAxN4bDbl0kwbx4nSVyVwwlNNgwgBf/5R9tu/N6JDuwaMlAh8gGZeGtH9wi5tRtWXkOGu
hRIZ1F13wyyi0Fvy5dwMV3op5Tr2VQIzJkk2dmd7kuTfJEG9ue7NwhZmA4vg8cSdj0o8FwEsP1XH
YQamTbHwQhi1I8lFPbwlTwy8TFQ2ncToBy8XzPRbc0InHz2R8qfSbJkYkyZiXP+WuYD6GSIEuNPR
U8Z0BndHKLVU92jdo3PdhGvUPfexljg+MV+AonO7aRaUHL4lZZw57uCroxXnZQMolTIjp6ge5vjR
snvHIs9+cJe1v69/o4XTAwa7r548MPag1r5cwNCqy3ZmMNVO7px4KFejSjxgxB7aWhNsB/YtuIgG
unUgqhQouKI3yG1upHmRlWUAHkp1ta40rzR3XeSm9ol0v32IEefFw9/7BopGXUdlHA9xnuR9TpS2
TUrk0112MqaQlkrgFv3NJJpUWFpDkETjvc9Y61Feu1zD/0Pad/VKjuvc/iIDzuHVduXaOfeL0WHa
2XK25V//LfW9M7tKJZSw+xzgoB/2wCxKFEWRi4t6lRdLQyCnzpSdS+Jj1w6dn+VkE43V+rpOgjMF
gkVDU9F4hXuBT/mbFekma4R1lI6WoGdtMe+V1JSZvEgjHVULVwX2jdW3zjWadLfTIjYLFw0Fgard
OAZmiZj/qLI4WmQSaKRmzBB4qV5kCT0vpzAXFAjBNGhgVlZ8swBD4jeFdz+Z3utAAUUp4htaVe/X
l1GoIHDoUJLd4HzlrijptEQ1cISa2/zSsmKDHoDG10y6HhpbklSQyWJbenKT11FfUmQVADPQne+p
DY601N1pThPMsfXruloCdwja9U+1uNOsdKZeehnWc6HZuo8eNA1pmS/HP8gqoOEZz20Al/Bs415X
hPSp7TEkT2o4K8B4/H60VonrSpZN4HbPxHDLlsbjROwIulhO8rvy5rCnxq0Gmp64m9cuyLG+vnQo
rLImLcQTqLOe7xJd6NK3OYV3MlZUv9GmJVhG2VtN4NtR7AQeAv9DTZy/30HXozqDArRXr9ogucz8
njxbReVXUffQpN+tRvLWEJkeyqsea25CY7/BKaXRfkjGGtcjkAlrkH+s7GzYq40LSPPH9eUT+SXw
JuOWR+iCJeSce+VUaaew8fbEIz8w6DQYh+XtugiRcSMAM/CoRyCGwSTnO0ScRDX1Dm6WDtrDMNFv
U58HqiujLBGKQVYYiQNW1+cTFQs1+j51gCuxyw3auPzc200g8L2ui8i4EYH9J4Rt3IlPsM20rLwG
uqiKjcYzwBFLjJEEJgMds02toQ0GVO6TLLyUSeXMoWMVJ8diqvXZTqX72MJk0Si0qgWoPAkCSLiM
KM4g/Y3qt/6nNH+iYRENaAczgIeZdRtjENPhaHUYFZNXstEcQqVOBOncUmIUmWexMxWVma+5EfrV
fkdLjlfZ6Bft4/V9E5k5a3xEdQSz5C6IONQsVhsFrL6BG+UPZV1uh0o260R0ZkEJjiPLyFLQP3Gu
jx5blUdbiNCiBtORspaiIZjazhytZ0NrEp/kZf3PdbVEfgnvM4t1ZQFdpHNhdGvMilpF8BOVuazR
oPiStNo2UbV1kfdbtK8GXSp7HAjtgxVJMB8EY8t4h5E0ywzuPAQyTtmszdraujpa71xL0sQhijCw
U8wtQRb+z62mk+UWYYOlQXHj1/UWV5cfVc/aQnxD2TXRk5tJQEFCE4HFw+ZN1lzGryVy/C5lhm8u
iq+15pEsniQPJzSRTxEX0HVXS93Uggh1NEMNu2UNqzx/qTLJGRbJwZRGbA6yiyB251SJLbCO6AWu
YHRbACocub+8ZnKCUUG1KZ27zdeNkI1WxisE9Vy8EM63alG9MVlaxBVGQvYROluJ6xCf2MCeRsZK
X4oPPc+/zOrJSiQnQjnvEfWGEXUW7KMwPcAc4h6lJT0PbEM2gFJk78hHY2oGwlzkqzhDVGMlsywW
BbooMvmIr0Dn1pf7ugOC9/o6igwQSDF4DgeVOo1v9OjM1jNnRrM0Z+VHVNJ3M9clTzmhMqBWxlsH
VyTW73yr9B49cDrjwjSrX82UBuij3XTt03U9RE4J726kWuCQQLHDCXGJQhfkPoAxUrTI3HeJojY3
Q7HUGJXVajrdLv2SjCGe7OkhTVNFRnEsWkd06+OWRqvvJeQO7DSD66EUj1NWTIAYFQBYqXZ4XUmR
f0KCguWuGKCJL9dlaKsu3AZusLG7+9LrH+e6WKtm9D6CzzRYogzjD9Ewk6kSL3V5tPGEhN/F6iI7
c8EjbxmTNdUIQoJas30vqTAQnoRxb/lVJbkyL+9nSHKBngB7DM4aH7YhcaONs4e6WqrvK/ubo30U
1r5I9mSWpUwvrfJcEtP5JORI8sUhlQlJC/TpvJUHqMtCvl/fMJkQLoaql3iYC6bOoLzVIKaJyK6I
vny8NPQlI5vF4GFgwuF8ReqOaHWPUWfJ6za0i3FbOsXaUMqviwEyG/c9qCngmHgMgWrliVJqSGQb
pf4dSMONE8HhDqoMUnJ5kPDc+ZTDz6QsUYDsa+NP+SHGtJNuNba5RBWhCExoYDcuAgq+F9TS0f+v
1DbwCQqODVFiQBKzRBaaXVam4A2ATEHGkTG1AO19bmG6plizk3uo32M20TCiwWR4JigdWcqhSe4Z
S3dk9CAZkGgnOEJAqeDliMwwWkFcTqyddkkWpRDb5NmPZejuojpet6qyIc30q0scSWVA4BsY7YbN
RkxhkgFvF6MRZwVw0ySIwGU3Gj+qOtrOU7qm1rS+fphEip1I4i1jVnp3aWZIavpHNNMjzljFRrcZ
6Brj5/3rsi49LQz9U6sL3g2qzXHZQlaGPivtyZnWpnObTWtbf0sdd6W6so4AgafQUO3GlCyQpVxG
T6aRZlbR5ZjCZXQ+TR5mnYZFJ3nhC1fwPyG2yiGmwDWt1pHNtNKM0CsZLTm6SPt3T311FRmDqOCU
QRtQrcMKoRKPH80HZEHtBg6jUPZpxhpJ/rm+R4IlA2E8G1GHW5vFSefnK6KosnQ9jrEaoVSJeSzf
DBvNsN7iDKvrkkSqIGVro+mOHSu+xoyKVaEUuoNSNq1RMthZvQQAKfIV6LVFYR4eA90PfPgytGqe
txEObRK1435ylnczc8d9RyaM8hlAQ1RMe9LO+sZQzCmIVWOUHC6himiaZHVK3PI8wD4rTTvR84QE
tqLf2NP8iDSk7FAJZIDJDwRnyC0hwcSn2Bvk0oqeKsAeIBKr4pcWzJHXN0pgEpAAdn/dQN4bFE7n
JgFerKasaQxaUt3bL669absfQ7W7LuRPjfi8NoHyAJAGwKvC613GzIW5ZLqHYzSvwYR/+2MOy++d
34Zu0HT+hv5s3x4Z/qc6HPO71i9en5TnZF9/c0IqUVfgpfBDwO9uom3qMrIesqbSjBzqGiQLMFFp
8p1+3i6MSKEdQhq1jz1GofuFIiP/FO4kUGNMNKIOngyGdH1VjSYE9202+50+H40llkCdZDK4AC0u
NLdQMeIqaGvN70x6qxPz4/pOitaP0bKiowSh7QV3fZ51oE6KsJH2jCkNt2P1nmIk/YS2uu+ac5/K
hpS7sD7ebk7Fsb+fhJxZhmFPQ5oRTPP7ro9rVKDHetfWP0fjYY4l1/IlcAQ1LGTcDbxJYKMYm3Mu
LB9r5AbbAsK2mObnPqgrEugfiNnt0AzL3bjJf/66vpqiw3cqkVMP7Ii0nxSo1yzTra6jpyNNjno0
S16sIjEoaaELAt0kSOVxL/8IbW8u2tugjdutaDTtmrYLZ22U5IIu+2WwgKArxDFHVwdqVux3nOxW
7035jIlhBDz1yXFeo+kf/Q3aN3I0f2a+FNfHUge8bZxK46wdI6AjoHwgDUxXobK1N+lGO7SH5RaJ
qBk9F9e3SnS2DA/rpOI+Qy2cW0OPKuZsag22CjBgDx1NUnDsn5fahUInIpjCJ8vnoBsYjwOIMDS/
2PXverD4qgLsm62F+XHcL8F3FIW+DPLHppm4XnS0LCCw5zN4atZELbE7RKPtI8l+DjIczCX+kgnA
CwhMMnh04Q1+rlZktXrUzhN4K3fZnXvzbP9CB+ftslfBzhlgXEkY4OmipOH1/RLZPPDbjF4EAEX4
K06qZiV6YwwkyDsd5RjDT53ILzrJM/+ShuqPcp9imNmc7BmtYidp6xE+4w6jzqdV9YsE7jM6GPKN
c0OO7au9bQ7ebpE4jj8ZY95WTtXjjpqFCbRVXUI9ffNt9sdwuauOE3zW2ngChf4/9bEB6G2M/R7t
DJnfvCn71TAExXcaYiD7TgYIvWxq4JaBO4u2ktmxauPn9N3K2jpPXTAe7LBe6U81Cbv1vPJCc9sc
07v8LZCObhFuNVBQKPnByPAIOd+DVHX6zqtgYFbzYVg63ogvBAxy1+2JacAtODBWjKkGjb2oS3EL
3tlOhsG1fR0kNAnRKRz25B5ZYt+bVYm3FkkywSQDdQACx3P4XB02DzGJ0VAJ4pTs3RiqQ5P2ra9Z
2LpOVjsXeDWGCwDqioXqyKafy6oMrY6SVCVBPRBrj0PcBID7ye4fkXmAewO91Sj/4m3DU0dkiRPb
5UQRNby435xjHzoAEUb3XuoDDYoJNOGy1zWfHLMt5nFd3zeRVz2TzZ3QBgWeZmggWw+63+Vreyzu
jUMJnkTYpYcUYGA0fv2ivl0XK1rYU405c2kbgH7KAlKz7JiC/fHLo78Qo4DlG8ydcG9IlnAblyW2
EU0Jvu9g9reevpbRPpKBOEQB0ZkQ7kKq8xwMyzWEKAd70x+1o3NYDt5K+acLaQimUPUgm1DJ7gL+
lKFhGXkRZGJYo/+5PToZWYyOwh4LNduaVb/Oatf36nFVNurKLeavB8xsxiPmYCMix+uK2yWw40/g
w8Qgb7tMNolKbpopWl03BEHAzEa2ggwAMD28PLiNSrMZtKDEIgHAWZhvEhTpzuyO4I5uXIr7KPMN
WxKGsR/Nr+GpRG7Xcmse56YyYfDRouwxF3fcj5bzmhv1y3XVZIK4K1Yjrd13TLVuLFdJ3wcjymVt
KrvJRf6QYQXQgQ0cHYKIc5ugnkrT2YNNYGAvBjO4gTbnoZbeNeTLBPY4VCeS/qQcTi7zJSumuszB
8m7l7rZTzTCrlrWaKJKyn2jdQGsDJgvUg1Hg4datnMjcNKgHBJYe39lz9iNzwNjVWK/Xt0dgeQBy
gHIXuBF0oPDrpmaRViuRB98+aTdxhJd3pR8iRV+1lr03ijygnfFPEhOJ57skBWAX8adcfhXnebTL
coB6GdHeJjVdgZxi25QAVzrxAd5sBcbaoO7rNdigHu1U31xXW2AumBptI9kAegoDU3zPzSVpUQmK
OpAL51HjE+99iSxfj39MshZzwS66uNKQzwDgCE2/3MG2NVBKuiRFNhwTozEdmxbf1eL5ui6CW+RM
BneUCy1p0jlKMF4HRcA5NQHHkb1rLltt2Had6MFZI0hVZlXroIfy1Fa+fk++GY/5vrxp32jmmyB1
+bncZZty3a6VgzP55h3GM+vreoORr8WLjDxTtqjcZd02Ldi6QMoVzO6+MHYTcq760/U1FYvA8xTU
gwyIxrmTctKqyXOhr0fv3fbbbL0Xy/v/JIKfoN7lrl2TFiLsYu9Gj2P8UNLH6yKEVo7UKngpwMAC
kOW5lQ/Ahc+phYVCA/VjUQx+M6gNENT0QPXsL1aMZaTRb4sgES1D57KcGVBFs6zqINbqMOryx7hD
B2KvvVxXSWTsCGrQFo32DqTJODH91M6eWzV1MKnTcabKJl5+X5cgWDRkdRBbeMhRgNGUdw1TN+jA
4uCpq9VFuNAcRLOtjjaheXDvZ5T1H67LuzQ1XYUgVUNlFogLvs5oRHoXJRbip6W6mfQnRbsZwQJ9
XQb7zee3PWQgq8oaleH2eC+fRpoxdAQhTD28a9U2RftmPLwmiNaG3XVJQm0+JfF+3ek9MqojbkeS
bRXXz60fNJcs2OWVpSO9AiwMUiyY08ZXDRxdhbfrbYQu+ZZOmxqJuOStjbfNdKiSrdN9XNdItHan
4pi9nNz3bT+ZCzocEJtNc0DVnVFi5gaAw118r2eNZKNEy4cEErLsIDMC8TJn3t2kJ7B8FwkJpTgk
TflIp24DJIKkLnJ5ihipHYMNY3wA/uVsvDPdARB6OIa4Tn3aN74xbq+vmkgR1huPXlP8Y/JMg52m
tHM65XUwtD8t+miTjyl7vi5CqISDpA0DcKLmxa1VuzjeaNsQUXs7w/5QMLLvugDRzuO44MuM8wkx
3/nOF2YWxVOT1YHhbez6xfV+DQM4UndGP0okXfocXT2VxKV4QdWsuHXB7gJF8xNv1/V3llX73bS5
rpFoV4DnBuQV+GBk2bhrLamVTlcTLFlEv3X1keYE4GcZL6NQCBtajzuHjY7gls2pWszIWArcnfOt
OaJ1Wj1UmiwikQnhVqyNejWuTAhBfaTQwBuoPA+JJG8nMjB0G6HC+We0E8+cVtXoAMpTyOhafdh1
VfqqqFT7i4OC7ApSUiD/B2yb2xLiZdHQRbg3VURuiwVkPTYFpcngL3b+PzFAOZ3b8pg3toE8OHSx
31XlZx4frK8/KWHEJyK482iDNmQYJojQ3F2kv2nWuk5fr2shPCe2gesZGQ3nAiKr0bFzk6pEfi15
mZL33tqX5E6XJaOFtoU+MxWNFTj6fJdhYkb1ZJRQZOowPaJMV0tRPZXW18GIWK8TMdzF4tKJEC+H
mGp6q8b7AhXFYfh9fcGEJnwigzuLxOgzBfmSGrzW6Va3ptdklmVjZCK4kzhbxpgPA0So5L7MfnjW
lx/C58vEHZDWymMkXfD9qHXDaPyRFfHaayU5HrFh/bflfDAOesSpa0wI0Qb7KZ4wuHzKo3rVje5K
mwYJcliyYvwlT6miW4uCI28NHrD4x3r6/j/tuqWfH3bVLSnoHNmSjWRFjDn0hvC6BMkR4fHxWT6a
dqNDwtjejO7a0ve6DA4gFIFeReAykZ1weQQtRqGoeYHZMUFeJb6FCbkuGJdSOaOnTA5nv4k2pbMz
Qg6mPa+HfXpLbskLqhFbsLKDcin38/th6zz/xfqBphTkjuiaRbh3vkNRmze56tQILZIXAwQu5T+D
bAad0KRPRDArPIlbnWRx1CWCXh15HZInfVR9kr0UliG5WQSpHBzQE0FsgU8EoSjQ9WUDXUDfq2Ho
+Ud1wGS9G0yTDL1N/OP6wrHd4F8yp8I4p9kZNkp0Bt5/sRtq0U8jHUIFmPGO7m1718yyePySYxEv
s1N5nAPN+7lDxzHkqXRbrtQgfTWDGCzr477d5jvvRcHAtHHV75WNsWkf0xBt/NcVZgKuKcyZpzJ0
sw0HDktps5WVvE4Y02rh2dO2oOwfJG5QfBY+zZLztZNTJ8psQNhiIBlWD787r95MdSUDUbBo44pS
f5BAJyajWM6oNcBRBDR5wpCqusDQvTgs65sBxTJr3JqY7rLIHsES5Xjg3KLNiVXbEOoU1X2te2Cy
R364X7b/04YZnPM1cOdWVgYxWqLsOiUJWvVG7z6mkviVJ3uiCK+Sz7N3UZdf/vUji0F9pS4eC8V5
uK6PbNk4P6IPqZaQEjaByQZlsUXg7dfpl5NHZ6eMr5tOxUQdECNDRrpz+ltCnkv3439Tg3Mcqd0v
w8REkOpgWTcRZpLLTo/EN/HAydmNYjsbIcKd+9eFKo8YhOYrDqY2F3Q1G8kOxLfv17WSiWR/PzlI
8QKgpptA5GiYL0nWPtfTsnIcui/MdJ9Y6cGt4+11keJ7BdE3ZlSjo5XvKayioRyMnt3LSv086Ooq
Vee1Q8lN2pt/444QAKBxAY/Vi2akBBi5uklxlMpRD+1mWnU29TUpg6XQwk/EcCfWHNzWyygWcTbn
MEYNYFTyW6OLH68vnAAGAitHlz3SyYDF4Q1zvllw4yQ1S6ADom9K4jNWe1xZN+02RoZxhwtkD8yf
9pHtZBG6cMdO5HL6YUKYrjYJ5KKO4vdIX6EtY4Es4Bf96yoK3dGJJC6s6ciI5pCog4uFJQ4vmSox
d+FlePJ9zhc5gxblY4Pve/o/YNUbOwPTAf0hf4o0SVQjtonPvWJ/PzlY+ZQppGRIDjp8V8bfaOzr
yO76YrHL9OISPFGG80hRVc1aWkFEGd+oMYY7YhzPkVTHWd/3cWhNEo1EVoCaF+uZwJhby+RchaeC
KTpv8Oow9OJXZmprgApzv1hKP6tkZS/RPrH8PDrEMVQFc0DOV4+a3qKYI2Qtdn1INXftDgBzuClS
mcUPr7Zl2SCZPE43TakqorLsxqznmyQOgRYNQeyD8S2PqSwrJJPFxUhl01alnkA3F/ehe1CG37H3
CORKSO14dd1C2M/mLYRlIDDCAZBMVBDPl7Gb2jFXAa4IbHKYqtdKD3p0q7uY2QjyltFpwuviBGh5
tIqfyOMcxTBbsea1kBeDUMIxd140+Yb3TN27ub6d65e6BEe7Y0rEio7aqVTOaZhJ0Tu1wTZPuXHn
zUhy30kGifXLhHCeY3KjxQb/VR2gHTNXg9i4Veq/uK1YUUJ3wdvPWGfPdwtzyXJEtbitkjTd06b0
zcK6NWdN4jbYL70wihMxnNuwrCiBM2+hST5vSYqxIW4tic+FroJ1CoJZnjGMcCaujSSaMIQWmmgg
EnX9WXspKKZEr//G3v6Tc9E3U0UaSqwzPKAZt9+W/jlmufYp9VWj9Rd0GdeY3ppmmAftyYhGhIsI
QCbKu2ygFd8XQpHITbSO7VX20oIPTZeoJl7Bz++zv59cH83o2TFh73tNa7doEr71ctDu2RXQ6UR2
j4hleWzQBgB6hsHtFo5PPGYqdFGRq/Qtq3hvuzRMdGU7WLrkghceI1SS/78sk0sjAzVktK4JWeNg
hHkO6DF5jnXJWZUoxMPWVKMcnLSAEKvALLPvjGg2kaTgBGBDuDqw7yO/BIANuAnONwhzgnV3BCg3
oA/g34gewvkn2duZH63LXfUWb+Z9taFhvgMceC8Dwgr1O5HNudlK6XrqshwGrVscrgTo7cjMfUWx
7ibp1SjYMXDZoX8Vs0QASedxRHQeEvzJQenXXpnjw6isvOifr59jILdBCwMgKqN44DxfDmoou7QB
IjLBgWDScmPY9dqKQN3SOlta6g9GBGhg1wYDSSSuSqQeUFIA2zKCBPx7vo/2ok7VlAFHhMmtQ0iy
OMdo2DTdqok0UyjwGeiyAgoe4AN0xvE4QL0aKhppcFF2XL/0FjiKKfLEkqUU6QOrROXhzzgbvvYw
LlZnlwMqdI2p3xRIirjzeGPWzd7RjOQYu+qwA2l6FJp0GjcgBqhCAKoB/B00daXHCOjS2EJEJ2t7
EeqOcp4JMhT0q/M197xNQMhjQPein9d9765yvVlfV12s+acIdmpOXOZAjFatbYioEjfbFGr+kRE3
CSfW4fs3klA1xpsSzz7+SGRl69VthwguTSdnU5oFJlPRFC1nQypLwoqV+hTF1vVEKd1OM6XtUUKs
Mcy+MdYmhuINMk4/QUSKjoxPIexHnAhZdDBmJDWqYtNo3+hGikTQ3nWoTwoMslAknlMQkyJCBOcq
3v5ocOHPetIvrV7M0GhISLWiRjc+myTduPFCQBOX0w1px+xFbYdSEl6JtAQ3jovuKzS9gpb4XMt+
ztNqmDHCIjYc4qctBsl3mNG4TtDkAKrzHpw5yyxL6QhcNXoS0aOKOAjDOvgu7LTFNPg2h7YOxby2
+XEowNf0c6wlti/KoZ/K4XuwF1KaVmqyY5+5KP+6VlgvI14y471dpGGuR2+aDbZg4DNHRXl2jFGy
qxI9+ZdGW6tjP8TQE1OnKr+cZz9jjGh9qYNmVTYRSigMwBBwDmlI7vDCSsuLVYsBBBIcCtV919I8
nMpvSRZeP+ciU2Vk5//K4e5Z1KO7MTMgx42m8KYKSRUHXnOv5GtXX10XJVQJo5iA1QXXJZDc58a5
eHNLUgsuBUj4Y9U9VKq366v9/DeHgJFeMcImnHgeyBVZdWlprChmqiNcV9Rv8F+D8HzuFH8kHcaF
FZkMoSDUDekqEIYifXCB5xi6rnXyGeFK1W/gZPDk8F1v5/aSOq9MDPeGz/LKwGxSiJldDHv2um6N
vnrit2RZYfbsX5iGAxp8Nh0d9L086K4xCyD8GIS08u4UJdDTn3m37aZn1yn9SJYxYDEI92LTToVx
l4BKTN0jGdA9We76I/1h4ingam959pEPv6v+qMt4AEW3DlI9uN5YtxM6as6tsU7SUc2YQEWDVyzs
Q0atFaiy1l83eldnzUcqVhHkz+diIhBBJYrFggKwMVdjGYKLOzTq7xR4nOuSRCsIDm6GXITNWzwS
i9h6h4wzc084woqbrkZ6Nw6/BnsfO48Vbrwq/nVdonAJGV8EGpHYDCUuruxJHxdLhCVsjPyBtvUd
KP/3mdFJ7FCUcsFZ/k8ODzxw52Q0qxxr6MTTSu3bA7X0H0bRv9RxvEorskvdPPPjwnxy1fj1uo4i
/8joawHSA6HyRRGaTIoy5yq7dGLbH6Zntdw5y32OoS4OGGej4S8O+Kk47hjEqZEC1Atxhv2iqzsa
12HcvUeGDOrEvsMft1M5XKCwGG0xGgwXmC93rflOvs5NqeOlAZgzyhI6a804N/sEDUEDdfH9ytUf
prR8micztFJZ8k+oBsYv4FmFOAucnudiILnMUNFDCsHcqV7io9FJ8s7+Q1F3sVKfIngKu6pWS7UA
kWHg3BHwhx3nXb6h9827ubafbP97/RuTdldk1a1ATo5M4O66+QkVBIsPG1DrgKCDcx/6TGJNZ2E4
mimD3qChZ0hCRqGBn0jgAoB2LAy3RQssEkgvjbMri1BfXOS/jaBo33MjvK6P0GWcSOPymHoP1ivw
N+BZjzJLVfwzONtGBooRrpkDBg4wsQGhzqPsm6Fy3JhlaKuxwIR5EBIF5iibEiNUBP1oMHHkR5Bq
PLe8cuqW0WKIrnkelo2DtFKog/Z1peiZbKKQKKh3PVCfw8kiTOPjazQNTDRhV4hB65Vt3+MtBk6K
nyrmW9H369sjWjpGAgSMPZgMLjhMljzuM4xhwh0CksbqV51JvOn176MF7XzVaLO4ZeHi+1r6vSUZ
8Asv1xUQbcunAuDnOReQ2CbpqgwCqL32soeqCG3z67hwsFv9u0aIHc5FmHmjprSDiDa+XbxwtiUH
UqYCd0TqcezTSMf365ys7Tpf097zyzr7i8AEbEKIxwHcxWOV/YyTB3HaYXbNn/JTayZ+HO9KswxL
5TAWj9d3xMZ3eP95Kof9/UROkRrIN5k48SpOSPc7LvZlZAdDLsEhCygzwDRyog87RSdyGp3mtJ6w
bNPg3ZVtt6oSLYxa45kqzmEaadD348opyh74q3pdFNlt28yyHyE6qqc/govPC7XoKpOVaYa9cuc9
0QdMyfIxBE5zfG+j7qItDatV9uK+uZJrSiaYuwipaXU6xTiGIJm0N5ywWyXKdpR6q5pku2GsHq5v
qkScy53jxK2nwWTQxji9mecfy2NcHCm4E7Sn63KE/uJzU/nmrKXsChuUSjjOibnVyulglrKCnkwE
d5xtraILcbBypN6YaowsoepfV+JyYBvITU+sgh8xuuTeEsfMKqy78ra469eNX4T31Xru/SX2HYae
7H6MN23jW7JRhJLT5zLtz06FicEITDRud318WAzTT9qdOr5eV1Hos072iXMmzWJNpOwgxpmMA8a9
H5BXfCg95698iYvEGphAMaqHs/K26QltGFzT0cto17uRF5htoYM2qWmOXTQWksS5wDbw+sXzF4EX
IAF8JmF0o8QgLUMfLHY4ETeoCkdiHILwCyJMGxAAZMxRHTjfoKKZMg9c97DwQtt0br8xQfCW9ilo
oKfVrCkvaE2S5XbFan3K5F1yn6aIaqHWZCCPViNm+bhuDgL3AKWA2zX+TGfnE/SVXUfprKA2mjUP
2RAOPijBlRLQWhknhcDu0LSHsU1sqAmSWNxdCRymvaAchFCvW+l0n5DXRfl1XRfBCToTwZ0gezY7
S0shwvaCwj7SzkTcuksLiUeVacLZAe1Nmk0Ee6IWO1p/M4yHYZQVTtjx4K5ijMvFowiPWUxW5lMe
RamMnZ4v2HeAkEffC6rv6CE/6phnfX3NRJcx2KuQXgH3KBpdeZr2PLXtgiQaUnA3IO9/pLcpqOmU
HaIMSJO1CgjYNfRTaTxS1iFeDW4BFTmWY7LJjvUxWac3GPS5jjfLxtq00um/ogOE5QMFPaMsvKz9
m5NCQHCDQxs9kRSb9fVrD6mSf79/UfPPdczZRLUKxqDcj/ORtBK/Jt6fEwFcmOwqizNFI1PgYQnp
LdLY9q92RdfRW/JNWSvhdXMQ2TabewBXhVw2GqDPfRw44vQRU/aQbEAbWZA0ILi3iZsj6jRlxJ8S
UXyNYC4SI1EYvLTBmK3xvsrelFxSBhB57BNt+My8XmipQxnafXFsX8lBBXsosvWQfyPzsaYSTyqy
NEZwgfoKI7bnDxIgYS0AaSjBm30Xh7TU+pWzuJbkEhL5ONyogLJACCCrnDnQAXGWx+65waThjHOT
5OvCNP2lm1ZfNwXc/cgKOWBAhoWfm0Jpt+BJjZCwaeJ+77Bx64Xx4Swy6ILoAsLjj3XFoM0erOHn
YtIoNhSFxSOJ89KPYPBq30wTPbaKb0W/rmskE6WfixozswAHIuJHWD+4+Y8meRiU3i/ih1bZXBcl
srxTrbjbzrYZc7QHUTm5H4cE3JfEB8VhqyNawOjRvpS4cdFhOpXHjPMkeGynfKRjjycVkIP7yfH+
abN+a5iJDBErXkJWq8E8HoClOaPoNI8oc4RD64IARM9fa/MmqX5r6dZLJHGqRBKfzCMYcEUcHZJo
r+yHON8NU7kyB/PB7kGn4iqqLHcjOlkw939V46kY8pqAiZs1OvSF6i/G9wngbCW9ybF7121DVB3F
hfspibNDzLvIikWDat7Uvyea2foq0LIkp0ennlfAbAAlEO9zbQmSerh1TMynuv4LhNbCmKsNVCxB
x8P+fmItblYjjmbtgRNVw7SMwo4WvxJVxo0pFoPEMpsJAFvhjvYQRQqdFHhE4mKs79OQbRYAMf9C
FRZTaIwO+6JrHjUW6uUL/KGegSlmqn3PyYK/mGiI7CGCB83RGPcyH471iUf1xISU3LL+GQrvqLtt
2GXpvqwTyUkW2v2JKM44FrIsZBgQxPboE/UbDEC3tHE/uNVt5mh3ribj6hKa/Yk8zlMluCItU4E8
Z2huQEFwi6EUfqGX4ZDJ9kp0Q56uIuekkqQ16eCyVaS7fsQjV+IyhN/3WCM1qFTAMs85p3qeRrOr
Rrxlai1Iu42SyKipxUf3UwQftCDnWuhTgdVK6UpbxytwmaUv6r0VrYqVcqxlY1eEJ+hEHHeCvAS0
w00BjUrrfTD23TIDGrL6ixN0IoMzuDyyRnNsmErLbkr2Rfeoykplko1xOBsrLdWOrRRqOEBI6LHp
TzKMpUgCpkmwob0YkwwakHOPhmYbisQQJBgeBlusolliWqJTidopfBnjFAalyfn347ibqc6mpzjp
4seJ42PQVNBofQjioVLKgK4L1TkRx37OiYMelt5AOR/i6GYOjbfxYD47auCRUDu49+UUOI/j6mVS
feW+6/1uqxyC+K4aV80P4/nLxgGFkb8BOQFmR/PwqAbokDwe4cKrqH3rEjL6WrL8zJZe9hoQaAwQ
oglgAXw54+Q911hJClqBZRiCynqbodaUdETyGhAcpjMRnKFHU+9UygQRRvWhWA/OsmuI5LUmcKZn
IjhD1xUvTcoB2ZSUVUz0lypHzlUBcj7/+i1xJogt54mBLG5DYmeBoMJon7VOWbukRHOeMT6QMUOW
SMYEK1s79vcTeWVkZH3F8lCF8WuKfsXqfTpLKBxlFsAdMafuM8tlzVD1om9LF5NTPV1SD5JpwR+r
1CRzEUOLbDYO1ZAEStYdwP4k2RyZFXClBWNavP/XB1Dn39x+Pbe6nxqxb2kyRJh4yUBXCjo7vJ74
C49WahotHVw3ZpCEZA7shYTXz/+fzn0uEQVD+08Ef+EVoNipZhYeWGtjOwV0ZQazXx2Ul1v1bvqI
j0agP7e+cVNvolXe+vmP8ncuy1FJ1OSf8YvnjlrKEq/5hC6UKAWYT1LIE+/Yp5b/R9p37TiuM90+
kQAlUuKtJNttdw7T6UaYKFE5p6f/F/sc7LHZgomeD3M3DbhUZLFYrLCW7BpSq4uLEhKQ9/Va6z5i
zNeb+yJ8OL+cH/7y3HJKDmKoHESMDgTVmUeCZpvf9JFn3c6bYqvvSND79N65nC7c+8UDZ/Hd/DO6
i3xnVwZvHD38SVB783YuvZZ7zoEHqhaG9fPxdxnERhyd8pDMIIBm+DprYJ7eoB427JT0BiohkiuJ
qpiwMoeQqIzAz90AEMOnoK87v9Iqm5G8CWlHamcLpBj0AcTTXm18Py9gJSI4ORiSL6mKBb3zIqYx
3YDyl6Z47wzby/vXLvl5XpJKFcmdIGcwRLoNVRr2veq+F+nm/O+rNkSKnYwasGNkwu93LP6OF9uF
nhcvXUW258WspESOF0wuRKY5q7NemH7bWJ7mbm39ejQ03653hXmoVU0fa5nmE3FSQMEbOuU9ha+f
oo275xu98oyL4pIjj+DZpl/fak8TQQ9ocF7L1c0CQDWafAiauuVZM33hVVebIsho6oBW/T6xuWK/
zov4lHKmdpQ4vBeaWX9oU3oUkPfnlVi1iP+UQCr41A9MpVvrAB6GRfBvZX/Lx0t3UHTPrR6fIxGS
x81oM2qhCWuYhhcjDD10gLgorzL26Kg6Wda1QSczZkqQI5DrdiVNQYfQjAgtMRA1gHbZxGU8WS/n
12x9V/5KkR1OKBB4LfiDwt0z576rFeHR2tMTWPR/BUgOJxxAKpGPUEOf5os5A5Z25FHktJvR0+ON
6TwBNrJzg0kFgalSTHI/HJkPJ+6gWBV+n6Zbpnp/rvqFI71k95P1SasJvcLuW1O9ttqdS6/MZdtn
LaaF7H+Jzf5KY1I7hOaCuCoGf7k/1o1vao+l8aihyOE6ilBzNaI4kiMdIbfhKbL3wugMYOANQTO9
MzMHIYdqVlxh3Uw6SKxGrILkP4qejePR2mudGMJUz7PV4wpAd/SWAxIX2V/JI+ghJ5HIeyTV9cS3
bPrJjSub3S/9/fljtKrOkSDpGOm25lrzDNeTlU9c3wzjldsotmbVoI9ESAdJS+qoqsQ70F2u4w5t
Tv+jCtKBaUaGDIWIokzMr+ppFCz6BR9+n1+nVfs6UkI6Nd3QFgX4FhDfjCQorNxnSTDOm35RuDWF
HPnWNuZKm12xH3H8UIXbAjZc8APninYsxZ7Iz/8xoV1fiKznPHzjFBPzvWLTTXEOPkXefxfMlc4J
QPDr7CNR7Bgeu8BDgty+m3cg57kzbuogedH3bZB1nh20V9+izitqr778Oq28IEX47xTJ3UVjjw74
RURyid7BMXgtSTZNeVWRS7VfWGvFPxEmlvwomK9n0ByXIq/njq63LEagG0tgDuW+RftXGqVbyvim
rvNtDhT388apXGzJXcRhWRjJRxJ7a1wZ2zD1lq25Gf/kfjIGdL/syqvwstkUz/r2PvrRHp7Py1c4
EVdyIl1n0OzjXewU/U1LqsxbYoKOKsC5/W+CJFdi2lGd1WJDwZlQhn9AbD/a7/+bCMmbTDZnSSfe
+ECgHupD0T3E7ua8CNXhk3yJEaJvZ6xwxhu6K9tbzAMrlukDIOXM4ZNv3dlyqpKJ11hy1frlznjg
oI2a7tBY0CxBdD1vXeJXL+Y2fEhe6IvujRfmTe+z4Ju1Q6urKp+gMA+5LmW17pRSDfou5W1lfAvD
w9K//cuSYtJG1LXxGpAMw0kGI0cZB/niCBNYzi5OFP5sfc/+CpDMok/HaBxcCOiH8T1MrdEr3EJh
F+IjP+0aukCA6QiIeiSZJA/SgMUstxBatC3K1vb9DPZoa9rHCQY4gvPrtR7doqfBRi875vvl4auc
Fm0+5TNSWQ/tc5t5BSo4VxhuBJLenX3zb+mBI3HSbTDrzM0MB6pp+h97PlS6qt1tDR0LxE9/FZIy
PQBrKNyxhEIasjnzRr/mB6sMspfqHePt+2SXHNI74quqeaumfSRVcvoT6YqaV5DaJ4el3S/5JWU7
xVaJEPmTWVAgIyNLD2z3T+8pO5viTkNvWlc/GenGdF9a57KNdv3wFBW3c/vaf51HVPR1/pUo+fOm
N7XU0qBVVufWVWw59VWRVSqg79UjdSRFOrNF29R9skCvdHBucqpdA1Ne4QhXt+dIhHRq07rPIreF
CG5ej/bdUt9FqrnTtYaxk8WSvLleJKQsGGRk5XRB45uh3KbaDrDPLr/sx8c8vBxQ4uOB2fxLfcUR
46dAyULVSFq/jNpTQQiKVjVYzmZQvV4vKniMVY90JEJavxxwFt0ERg5fLyIvz3+4neFN7CGct0Oi
0GY18D0SJS1jE/OQpCG0mYzngr8N83uZ76N8e/4wrdocqNqAhmWj/CWjAk9tiMZlsVk8Gn2T/Ei1
f7knjgRIK9a7CR9jBwI690fqfhsrheMWyyA7A6RxAGgs7iI0YZzeEcAa0GI3giNNlzzZAeJrDurF
TEEvMraH2G75Za7FzWZw5rduMiuFL1o7T2i/dNF3h/EYImOYVGbcpHk5IXdAXx3nXktemlIRy66J
ANkcAClAr4TJUskOOprNrhNZCPHsJeibZl+PThAiS/plQ0DjIMbRUWtBikoukbcA7dc4CGv9TsuR
8R+13EefVarYrRVlTqQIczx6Eyx6PmUFhZQprO/apLxOtPFeo/o/KINtARQRpiFBNCEZBR2WNjEn
J/Nz3m91Z3rJGqIIi9fuV2patg6EFXSufyIDYvNCcj65UCW7og7wZAKuG/cZe1ym39XyHkbvlbkh
1htyIej1e+zbtyze1FRR8F1bUDD2YeIT1gcjFH8/WlCH05zYsZb5A0CrdkUbNaCimfX5T9oSokhd
rcpCK5XokwT1lozzMgxm3Q51jKc+kMMxN1kEaBC3NwltFadqxfXRD9Q3YKJgdT9itSOlQsBrZpqe
535a/xpNfjDK72YXeraK8WTFd5zIkYKwzCLg77Ahx6Ghl8cXVitGtb1kcDxe3lTWTdptzp+ydasR
gHb/XzXZMsMoKdsJQDJjngo0rnBgwM7Np+8T06LbmDtFjUEpZupbMowM1cbKjlAGSyqKLOvAHXwZ
K7nrO4MVkTu9KRsShFPalBvDiFU2vlYtxMgqThEaY4F7INd3lzkZiNVHuW9tNdsP90YAYChv2vw0
ggjtR/19tLEOQMbRMs/Euh2SPWhvN/nFACrl6RJFxV3v9ZtH86p+LHxV4nFt944+Tq4MV2ABjpB9
zP0FU4m19dizPT5S17Zgrxyd6+wf0HOPF0OuAo8RDoYmFiOJG8P04mqgz1oDWNvezHKuOGtr5aMT
aZJtVjlaxnOhHb1v4o1xaW7cYACes1du521xE2704M9521wJBU4kSqbptC5NeCoktg8L2Rn9w/nf
XxuPPxEgOX+blLRqRwhwHl9BArJHFujd9OPbK8O/Wy7uxBH07Cu+tTaRIspRrqbkJsnCmhatjLnf
/3Geltfh9geggXeuRw53+W7yU1XCYX0tRSc+5j5sR/ZgZmuHadjDVVpu4pHizqgUiynCJinsQRco
ReOaawIL5WOO8MhFJl2ca2kDv98KTkeyt7Vfuv2z0t918o1mKtj+tVwexDEGmAYxrPUpcTi1WRsL
29BHM0gs/uJEWlC49a5D88pQ1xx5hgHQdMm2GPj+vN2sPc0FmoYlaEIJJfIdl2Z6ZzQWhON9FG2t
hD4aFmoAY4iZgKVi3SZOnXrLUjq9NvXwmINzZGPMgKE5/x1r19/xZ4hb62jJBy2bp0Rcf/rwfYwT
Tw+/d/Gvf5BhodlNoNPq4LE7lVEAZCZu0yT3MTRrXMeN4261kkSaH7Zap2omXT+QwPhjYMgFIYgM
TGASToALB2lmFtjES79Hm3DXcA85afrUXWrvfPAc/RoECY9VEwBEKPYV+q6ek6MvkLxcHC5NX1Ti
CxLqtW3taeHz+RVdvSVAYosWAopggkmPwn7MUt7Wae5HqYPRG7e60Ot6H875M1b/Kc7HmyJb9sR8
PS/WWD2gR3LF34+sxTCSOMptyHWiIH5yKy+JvezPvKk3t6bmvYxB9GjMXrtn+2H0VMk5YYqfvAOm
IwR8liN6kU+FD1GbDzZBYNPZv1z3GQcI1nofKXGEVHLE9h4pWUxpXjBLBFAsDZzWAFpRuF9IdSBM
Va9fPX2i+x1PbOBtyypp0TyARRKBEx5Jk9eBSsoHMF7iVeHUKg76mlECQgpsfsgDEiYfCx4BAbDT
ixwMSak3ut/J/A/xrW3rYu4Vo3+6PP6Asplj11oFTwKmlfJA5j8uCMUt7bfCBoVty2ZwLEfyWHmt
EbYwyJnTQ29fW1XAtF1YfY8yMGhsreUnD/dEe61NPxt7z2yDkO9qsh+UfHyGMLjPX+IIgEiBrCif
whTccubs4EsydL/oy1NVPzrpHW1uaXVAHyzy/n2/MaaneNgZ//KyxdDE/yOeAzWx8BBHRmqEudZY
Rou7f5gGD9y+GANBsK14iK0dBRvd3xS0rOjxkOeYXV7EbEx7RE/OTVj8XkbmTz0W1ppV1rkqCZMg
NkbiLAoY2lN9HBZGcUMhqd1kQXlh7xBLbY0guxpMb7gg29fRM7bOLffYjea1yIp6hVf6b/HG8nMf
+LiXxibdFzcuptS9i+51RsQ1PC+70LsH0ex1vHk+b4Vrp4nA1m1mI4OP7Prp5/Zp207EHrEw+p6l
sTf2CjNfFwDsKEH3DiApaT1a7pY9SC2Qr0j1HFOW5IC+HsXursrAZOUHvp2AgDtVYkyzMsrE1NzY
Fox7HMYPiK+5d5zN+dVac3MYUYf9oMvBwr9TQTnA1xbaQ1CVXC32ba1dTyoRa/ZzLEK6mayCYHiN
QERi/tHCK6Yd0PrsD4uqyrUqB2BoSClh2fDvVBVnjGuAkUFOO8GwWHQd8cRP9REEzSqOIJUoKYwo
awvoqYBI9Zu499oycJAFaYjtNZUiGbcaCJMjpSRDaGon1voRkhb2tkSON8f3g/se14/4A9ysp9f7
tFQ1269mDY6lCvM8cmH60oZNOQuriHctBrGszagfxjTIazCCB8C22Jb5Fa0wx9e8zuN+iF61+sLI
fpy3zY9Uo+zFjz9DGO/RZ6RJxKNkgvLpcysKp82POkAI7v/ud6npafv4itzFG3fTX9CbWZEOXz2B
yE+DJschANiQrImjOjeAiD33cxcJqPy+Ay32efXWjh7iYGCxE0ztARH3VLsRj/uxKDl+va23ROMX
EdO2TmwqxKwFpOAKBkgIRhJFVfNUTETogCw13NVAp77dLPmk/dGGpkeUbaczDXRa551vj9OvDI8A
x480zXEU7mzVjMFdDXeJaSU4G+kjrBQwyjnAT1EcBHkOQDd+TDQgYJvfaoVnKVot1xYWvMKgNxLY
UciVn2rMMCrSW+mAKNG+YNZ7bXguILa/vnnHMqRzGbs55vAxnA5ESy81LxIcRVeVLlzrKkGZ5K8i
0jFEjbqIkwiK8AZpLscbOi/3hrfXcpd76IX8Ve4cB431fuZrV4t/IL/mCxVbxepaAjXWQSFLmKm0
cUCoKxHp4BNsZ/qFNsW82uQ9V9RsVEKEuz0651GuTXg+QEg9gi67AjD1PgcUg4cHjb49v29rIapz
pI906MIydbSoQHSQPbXlDe1up+VaT25VhGhrF8SxGOnOq6bMst0F5qGx2xSwLAytHhwYOv+SkwRm
AWgjTPB82PKYnj1MhRkNEy6i17z03RjsjckhfJgj7x8K7YDK1OEQTYSCnyjoq8E0ZlOHpDS9EPju
JtqXFXuzagZ/RXw4kSMzcEZjWdoaezOD8XJ4a5ebShWbr433HKshJ8qMsNca+DrhiNpN6yHHgady
33sA3S+TzXAJZq2dfcuD1vHcm/E+9Nne2aHZRBswbKTwIWtXDODQgT1CBe+CzLJUYb5s4NTI/cL6
TabCMyaF213LCXyU2HTcYsioS05qmI2eVCbFnplvM9ktgEvIEbCYVYSE9TfAxCgUWjtcx/IkfzXG
BTheCeRpIwHe6VUXNV43XEbGY64ad1gR5QK9BzOalg7ibfl6HgAiEC45y/0SnEaDnnks/92xzOvY
48AVw1IfWTApDoEwZHMQIxMbz61T/wRY/KjnTQjD9G1/eBwx9pJ7c+2Nz/yy21vb/LD4xQOkT5lX
37E92/WFxwLqJRu79VXJlrXk8vHnUKmlm5ZhWjQadC+u3B31i6dok16HF552HV9aB/6oP5z3mUqB
UiwESr0aWH3Qn1MPoyWeG0T33QUGsh6n59DP9tXul0KisMwzK07N0xVfRgxgDikkjhjJ8DQv9TEM
tr0DlPihANGvqky8lpk8WVLppMT9OLp5DXld0F1ZV8vgg9nZA+PnLSo838ubyHuhTXCDLcYoNKp2
Kr4h5RJLR6eIm5K25ccHtNetuYWN0e3P6PCCOlfoeEio9Z6KCuLjRXS6ygDBQpYSePQMLkiOykSD
e+EMQACBm8DehkFamiAviC4If3CR6xrJa4WkIYtiH3xz6Zx79XBR6eU9i2of9JtUf47q0ov6YqM1
WTBZigvh8y0qvg/d4xT+i5iyg7RqtwoLUBP7BHPYoQ5+KT+fKYBDvlw+AZUIBdsTIhwdcHdyBq5l
2kLbmGa+UaftthydAdwGjqrG9snfCymMiPImbtFPPgsIShUtuKjg1266T6b0Vwrk8ovzR+dTuA8h
jklNkH8BsQrpr9OTM1hdCExHvCpoYft9b11nGvJ+9X5EYaiwsqDSL5Bu9M8L/bRRECqAhlE6Ry+H
IXd/Fp1mZUj/4pVKfyfGU1sVXhxHXlyo4p1PIQIEAa4SaS9MAJuOjDlFEjpTjrEgf+nooxNFt41V
PfFWNcyyslPIIgigGCEONDyni1h09WzZGjKyBo3eMte+zxZdsWRrIkxiAMNB3Pyf0lRGqy+OiSPl
86QjfqYXja/3qlfKyr4gRYgKFmoLFkI3yXE3HNyhgKGCHoD4cTBbRLPvS3ZBs2bzZQNADw8g/g0B
q4cK5OmCNehLAb6/nfukuqf5w4Qm++Wuy3+cl7Ky+8hfizoDmu5sHKVTKTPB84CXBI+ucL6b49Jv
Q3aZjqPi6b8qBq1PSPHhkCKPeypG01x081CI4WhpcfQWXs/elOC4/ro2AoeeASMSo+zySQ21vA+z
IS/8PAk9t/6tRYAdB77KeSlrdgaSUhgYhrNAlCGZwDKRNJlnSKns2p+T/ga90w//IgIvRPTomCB3
kNbLLPUmtklR+PUc7VFxB0TMUP08L2PNksUoFnIxeNUDveV0T4iTu/oSAm+Glj/d6b5y3kp0YdiQ
dV7O2nJhQ3RYF6wZ2Z9TOZHdLIZJmgLYI/3VaIDtKVP15KyZ17EI6W2IyR8AHnGIqFxtu/DmKiH2
r4iRr2ZBkGhBMI43myjJoZZ+qgmbQ6AI9BBDuwde/FhYCB6dL4/JnQjBpXMqJItbuyYDhGgg9qiq
fWWQbYZxppE/TKqJptV1+08hFLNOZYHVLIqrELLiNt5iumKf2iVqCnlw3gJWLA18KAYBghfAHwGw
eyqmmEKOUWDM6MMF+REGC3k3eqH1HKrwP1b0OREkTPHouUu5FhvWDEFDGZcPpBfFsSqfLu3MnLfn
dfr0EERwi/I+2gaJA9AguZNudrRsGCw4AZtWT0No+ixrZo8AVcFm4VWoh5ipVoGCrKkHpjGkjBAW
uJ8SqFkB1OUq7gs/bToPpSlvzhKQkvw+r9maFJid4K8R14JcKOHWMCKBC79gagNmhdw/PKMHVqoo
uFfcAqBiEVjpaF1GIlUyCoybhEWTQpmpnn3LeABY0ea8IioJkjUkbloyGg9QpJ132YieJOYqrGAl
NDxRQqzlkcG5HdFDI4cS5mQGWZz4LUhux3gzAdOtcC+n5gHU31/3pwyzDDhO4JzD5SB5oU7nkT4Z
UAvAF08WczYkGr/u6I5FyBObkxaS3sggIiPUW0LyozSSJ9aHimSK8PwnjyWcoY8rVBQD0OIgadJq
Qxw17lKgjBVvkrz2yvhumd9HzfHAxPsv1mCjdk2RbrBt2d5qq7QXPkAnQNHch21zVS4qVMbVk3Mk
QjK4gbOQ9i5EUDfyiwhAV8BF15xpd96u11yPSQggrsDxiZhaWrachRy4fhikymi2xUAARvjvyjbZ
1NoQ5HTTqJI1q0bOwHBL8WJkoBo8NfKS47/zEuye4RQ+ZOynky+B1f3Kk0sAl+uCMSzvFCquWQY4
P0FJIuITUx7l4tkwFt08Fz4P71p6F/M3w3rX5+feUHVQrUoS5NTQzgWLkXSCkaOa+5Ib6G0dwhvi
VoHVpOgxolsL7bp23ikSX2t7B7ZUwExiKR2wmp6uZbaMRTHaNkxEH8LGY1ZF9ukQGoeKDc0F6LFr
nzS2gRJE9Xreaj4XjHDa0ICHgFVUpkGgdCoa9W93rC1so4nuHrRToDFsim6ZZl9GaXlZRPN+Cvvb
utJ3SxUpHMraKqMDGa9LgpMH4z2VDSLapopjxLO2XgRGtHhFY10Zwxtvr2zLP6/o2il0CCYHcCsz
G8HtqazK0Tq052Qgo23GcOcsSQnEPX28Ka2MBudFrd0wqBUwhDQMYNfySWQsj4qUQa2U8duxSl6G
Pvl2XsTn1kn8vgMJmB9BsfFT62TOKjLbIh7U02LLF+cw9eyFNdmBkPQio9W+yZ+rqrnFsyvI5oTu
z8tfi93AQoRlRP8NQen4dDVhr7qWzyJRad4bIRDpZqCHd6/dorrW1rYN7EqWI241QKUKEzq6Soti
CB29iXDki99J8e5wANUPigtnVZkjGeJ0Hslok57EU4nsTb/cRm3vNU4IPOUdK2aFYawqA/fMcK2J
DJj4+5EgcEP2kYvkvc970FGh/qKBLYzqX0YigW0Aw/s/MULfIzFxa6VV6GDNDAcdA5mX6tRvpgtr
/Jd1w6uH4qFoIjKQ9iaio4Bd5QWaBA9hfO1w5mnGLsWNfd7YVpftSI60P1RrWRamCfSJwaKzXGrW
dtEShX9Y80Xwgv8pI7ngPMXIiNtBmbDZMrP0CUrBGGRs4oc4vvif9JG54fW2TftGgxm0gL4v0qcR
7PNh+tVSrzCCv/rId2VHC+SiCfSh7LHo79LqrVSBuq35OWC4Y0CJ4MmDss2pndlRNiQ8x7uKh/o+
Gejenet/MDGBjspAZolnh+y10SfdpT3F1rcE9Y8GnThL5wtqY+Pb+T35yDTKUeexJKHs0aHpjDrp
NQZJDoi3Ui8zFrKgjjw26UZHjw7ASaKCFRs6zRSFiVDr+NZgufFGunGsfXR+G7MfhegTfHKiun1b
UBHk+7Dp2m6Lwbvy0kSe+7bWh+miznV4sZ5MIvHVA5HVq2N0FXuh6yZvZezO2fU82XPsR8So4zs0
WbHhmtldlgd4Tsd7G/TqLHBoXUcbZlb55VROBtjgymFBtwLGVS0tCvKo0wAOb5dF5s052Ic8nU7N
FOhazJ6dnrsveeMWLMispXvkNab3do1bu8uuQ5gwenzsQRFtMr5MW1K5+Ri4baSHm7okVeiVvUN/
O/rE6K/Rdeo/2cSX+mLoEMdsc9KnqN0t4fwYTl1YeaHNqmveFuVj2tIIoHwdUtgbq2qn19hCO4Jn
8sRVwRuvufTj3ZQ8bY8OePysePKbSF5VNyO/G9Dn0MS/z5vNmmtC2UQQM+BNDK6TU6thY2U4lcjI
adYvsys8F8AT4/Q/CpH8+WwWjeGGSCrQNPQqs469Ia7uG6YCBFldNBR60XuAlk4cuVNleDo0hKHx
G83lywU2PZjQQzzqxoseuoqbcM3bsr+i5A4ENwKedimSpYzbHukes4z6ZLnOw20/TZvze/S5Rxkk
REgmiEkBEWTKfbVuxOBumxqblJZeX3+P0h+0qz0bxMnzQ7MUqNEf0HbrOU4Qdzur0L58f53KN0/X
tabwk2ME+UOcBbHeBUnbBHalGmP57I4hBsOimA0QFAqymgAbq2YSdfCVwE4AldDBNlRQcZ/NHSIQ
rqOOSVFbk6tC4TjQKlvKApOMhnWfm+noaxWnB6TCVHwxKxGukEWhiYFXCQbBT1ctNDATYKSIcPP6
mbPfaYyhinTwiO7l0XsdvWn2g17eNsbXo41TudJFQPGInqmF3XKc6CIx6GsX91us9peDAIgRmW8k
djHlKz+fp5oXTWG1ONQF9/qoCaZy8V0wM5w3/tUdwwgQ1hAFHSSITlcxr9Me1i+MIv/dtKmPLo+g
UM0jrFrekRDJwJs4bRtGoUu+7LUBCDyqxgiVAMkWeLWE8ZxDC8u4IzkG70wVR4dqnaRdb1jUo5ER
KkSAwW/n4rmYiZ+Q5f38dggXehpliF3/ux3iM46iDJM3PQZQoEg3XnbDa4Kh4GXaa5T7WfZYmZWH
0Q6FBXz26ujSxjsNQy+glgNZ1alIotUmz10kI1veBXn+022doNSuE9UU7doeHcmRp3bjtOEsFmlo
I0LDim3d5lxFHKwSIRvzlA12r0NEnY87q0oPralqw1zJh2C5ADGC+Quw7eJqP12usR4rrots3QBl
vhl2Tn5Ba2fGuNeozzse16W1ycAHoXlVMtnvvWMPl8mShPM/3BrHHyIdqrGvlgzVBFRhsuKeavl3
4LAHPdKH5y1SqbB0towCqDFziEUtELsY7ZMB7oGsu9Kd+7hLcV0eiuJqWjbnpa7uJPDPkeAXrWWy
c48qnlaxiWQl5264TWqdHPA2VgEDr0vB8xQpNdNFiHa6lwMsXucGpOijdnDL5CbpVRijnwMZgFiB
LAs2w0BIKSdC0rrIzVxHsjpHy5bp7PIsQX/j1YCub2p+O79oaz4KC4aubqTsEMZIO6VpTJ+rCUlJ
TAhv47zd2sm44VO/PS9mVSUkV0XDHyTJzUATs8Om5iby78k7n6/R4+1r+WMxHuJO4Q1XFTqSJD3s
WVL2upVBUmf+nnjl0aX2CxVgmvgR2eXi3kMAyBCyYJT/1Ai0pQEfr1BHG3FztOjN6Lv2wKxyF7Vo
BaX6XedEu/NLuKYYRCLJg14dYRqnMjkn7thioshvOrZF8n+XozEo4tXmvJg11y4QZFAqczHbIO/U
4qas4qJQWzSuiat9cXZaibxFOKHBJXbw5Dovb00t9IcBnQoNXCjRiL8f3V495hV0a8lKPxngK/La
5ghlTSBUlNqff5CE1i2gvAjydhkVVivAlcTwbAaIM6jbN9OcDpNXgsN2OmByrrEVC7l2LTuAwdB1
QEyB41Vy+m4fZVWROqidjIa3GM1uBBsiIIMt966ybyndRURVI1w7ZUCzwuYB7AyYIdJa0q4y0P1G
C991XuPxzs31oGlvRoK2LlVBbdXFI8zEA5UAPwvDhaf7FgGT01xyjqSW9SuO9s142Q/3HWaN2huz
vmuI7ld4VH59B10UpG3YC7qiZGflDFOosViDbS43rmbue+2+ylvFvq0tIoo0wMKzcQlDvVPFLDfu
ujSDYjZ7WZp7Ur80E6C+s0cBkvtlfXCg8awSrgRFNulIm3VZ5XNXl/7ck+Q7dUZ0X5dRYd52mF1S
vUFW7BFuwwblIwPUO9pwTvVyxk5rtQzCHADKohTCHM0rK2QXfsfm4I+N6TepiiVarJXkJw2Epih6
YbZcHLtTmaXb22HRDaVvYu4g/FOyb5amQjVd1es/GajWnspwJ6Sj2xoyeku/M83eyzTDD0d6nYTm
YV60t4x0v5Jx+DIAH3oW/uqGe+1UblNnxOocyE0dIPNH9ODqKgC5tfcqKjEfVFGCK1huZ6kzK+0X
cN+Bk85M883stnPk45XH4UmSiL4awxw9AAnMKrYtdad+o6WGMW6Bk5XvTSBuaC9fN1jLQqUfw0Q2
KnzSoafTUE6lZaOynZRb1kweuJiD0mkU52LlDsJ4Lt6vpoDs+cT4N9A8nR1QZPnI6u1G89WpLW9a
HHBvvJ7XZ1UQ+sQELgqsVH4wcyt2WdETRD+OvqVIdRLtMm2I1wyWwqusSUL+S8CF4qx/6hekZZKl
ZgTXzJMRsMJRULJD5d4CFOW8RivhKZoeMTICEaj5y3OJdcbTrtOR+yxALucBHwTkAbZq1uczaiNs
30aBFQUuC1ebHAQXA7W1iaalX7Hvc7cVA3RGdl/Wtuc2e638RvtLq79vwmv9y9RmkmQpvEtFr8pc
I1zg5exVZAcr96vuVneR7rs4v5RrVxy6oUXjpSMmtOTG8sQGKMeslxjNmtoDJqErbxq6oKxrr3PN
S0OrN1rb+M3M9yOp384LX4kwIRv9y7jOkTr92IGjsAiMGaSvp6IEjUr4qGGgoFliNH6Nm9SgP4e0
3WtZEZwXuXLxAQJWzMUj6YzJJulwa9NsxWEEdanFHxfgVfbtEPkYSt0PYbahdajo1F1z3GL0DVcf
whU0YJw6UN4jd8RaHIk0ep3jKsiMAtMZt/Wwc6xfpNgliaIjYnVDKejpBYINok157sgCoCCLdBz3
or2IkFOqk33GH3L+KzRNz6IHsyy9ztieX9a1OxCtnIAH+Shsy93V6BGN6tjFPTFZPL5P0iq54VZX
Ad7AMBWVrVVR6GGxHbSNIz0tXUmG1RQZN7vSz3UbxZz5lk8A0DAiBbnHihg0cKJGB2x4dKjKQ8kC
Am6qSh0hu+5uDC3fZHEejGgMOL9wa7cfonU0PEAG0pkfg+5HZ8DlfYL6FQL2mfVBNPKN0f2MaOLH
uhYgNb9JwVjcAlspbkFqlHy9S0C8Ff5KF8flSHrUN2SqxHNBA3smH2q/HuKgD/OvXwwQg7tH0FbD
LsViH4nRgAyJmh8O+uzitYqC2B26Sm9s4lzFJlVcDiuXEJriTXgUJO5w8KQTvoB9wTByqOQ439rh
uptBxxg/aMvX+2LEhAxy7EAgBQuM/NLq3TxscczgvNyq8zgtLCDjjNdZqOpPW7uIRHMa4loAFyGx
JmnkTjlmaDVIctLEb7ILg18Nk+np46VFdqDKHk0wBe/M+Kkev36sRcQOTB68gmyQjp/uW2+xKdZm
SCZu601mtE3jS5apsk2rR+2vFCIFt7ROOWa8hE92Q8B6PTcoWduAKj1/0tak4LWPZUSySSDTnuoS
omd5RNG49DsLiBQtt4Bqya4pq5/Oy1k90fAaJmZnMHOElPWpoDnEFTPbRokBrcHDZKbnLBdpr3tW
eiDtpZM/asNLbqN4rQSfWomLkLD5K1nKfA5sTpIuRQ+G3s4AL4p2RmMovO/a6cLLlAEHCvb4iYfK
Cav/I+3LduPWmW6fiIBEUdMtJfXo2XEc+0Zw7GzN86yn/5cMnM/dNNFCcoCNfRPA1UUVyWLVqrVA
0OlbWEXSe0ifHcvoXSMgnM71ykaW3WTA+ixILYz+LUiG84XUOwYd3HZCXNRKvPUVM+dkStQHNvTE
DevR+NmnAIiHwZQA3d+APrHI1pBHkvsb3xH/QTsMg1BinzqbVLOPO3xMADZ1nqbddgBvN8TyXIvl
WxvzJLywq13QtSvhKg0jXddMUKugmYfnzbn3JhtLC29OHM3T5AzxoUt+YQrH1Nyq135MpnLLZvup
V6frOVqzLYsjfFow/yOPR4YmHNcNojdKZtx9RqDh2Wc03TaypjU8uWxD4jxbSOuXwazPBTi5FFSz
gfrc8u6LGd1ZariLISev9dZKGMnMoFeI9q6OQiamzM/XcVQ0EmMeD6IrIaaXgvc/xFrjD5Kt14JB
RRYNMq1vRbd8ivS4XXTqmyJoNE+PozD2gFez1hrismi0lxc5oIMYYxPriEPcd761lGhIfSgKDwdZ
Ob/roYG+3rbKt022goX6PnW8FDRODC7Hwck3gsRn0ZsJDE6O6tbPAScPv5OKJ1cW744haLTuDuEf
ctc5pputZM6y73ZqWkhNLAY9KCWGLJhO/wOImqf2DU3VlWLb8keE2s2Zf8JLq8c5rIO2FsJQeeek
qsGLtN104O/NSejiieBevhvWzAmxWLKxT5Qey2mRR72q+YJBAtWBHTzFwZ/LpsCeI/MNhXR0rxee
MTFtmOMsNnMN12o2sanaswRiO1fpONvYcbOpQ7c00fWRU9JEIOMgYztvKyWL2cYo+uHYJzN4GpNx
sO5SI0sLgE3qmDxMNe0VDqmHhkAw3s9it9eDinCrjYu3ySZ1t1PDoQSvt056ZUPMZsIsejMkE4BQ
Qzk4SVjlH+NI/fJqnAr7Vw88vOKMYaaAoKrppvlIaW4YfAy7+rUuaKTstEoDSX48paM3pa3yWpqj
OfPYUIfHWs+0+loPK3rwcUCn4HQAKdld1FkT9WjudyM3WI2xxQTnQO+iBN/2bqUFqe+pQZb+IiaQ
za7RtN3OHCa7PAQ2nfaN74+gbS5yZkL1BHF41ENat8CC2tC5HYxRbZ22TfvGCcqY6c6oRPpr16j5
YxEVs8/nEp7yXp9y88HqOopiSD/FyA/ZfNXNjfWUDUqFeOu1oxEq2QcUFKw3UCjjMottFqUbqMiU
0VH1y0a7UlIt93yTYgY3stq2PWRN5z9Pubp8HqqQa8uaxp/MCqc/tJ78nPvAdzFH08OUQSZGa8kt
5JvHh3xo24b7qllA6GqsKgj95HHSHYk+q4+sBhKNV9WChKNaQdW7Aa8B8jLSJrR4QcbM5FkygAnk
cpRKNwTgMGjG4EzTxGHGum7bcshKpLZk3mnRC1WOnZm5Odsq1tpwu8QW8nQUGjBjtugiLP9+cpah
QuQPJMaFioHJKyCzECyjwRNib6rUxwHQv1/2TXJYQ24GfTDgfUCKL9ai7TC1yoR2qAs7W/1KyVUv
gmo7gH0oUrsUoxGXzUkyM2R+GNXG/5B3itsdO5Jlk7mUUe2gIaCLqc2HPjCVbuurZQz8D/HjNZuS
MxpjJTYmpzA+o38b5Se6mlZlS5CjpLdFCObq+kHRu5UYkZxjqL9Z6BZTKNvgKDv/bj6ID5SgDKBn
UbMWt5Dex5OHdnH8D8ABdLKQVC2DyNAxEAxBbZrgdFsMGbrT+blT+P4+ttWVS1X2oUwN87UM2S26
0oKZyaqL0IbeIcR9F+DSrdpQh9Af/lo7+jtjB4LAYkjhsGi45cQAnFDA0Eo0T52yxsSmB/Bp+kdp
I78FP16QqLsM/OMNV00t/ZVQfQ743OjKsQxrveHDrDDwasRKF3jThGIEMN19uEbjJ9uS+H1gnFhw
kwBPnn9arZ8GWmOWxQm1hofkKY7pFoHmGjl6sXXzDzvk1Jqw8Ho0JUq57MG8st0SeONe90ZlF6+R
GkkCFpQJzAAIZgE4iFnaXIHSsVSQDqpWBHQxO0JFZGUASPY6OLMhJGbUbpNZC2DD1HeYw+KzVl1h
DBjkGfcluKMCWm87v/D64qErny8fNMsyCTnT0ptENwHUrktV8/yj1ZVi4t21aNPFygMj4Qvw/wfb
n1YKmZLYODMjPGYDKAhkgbWYaa+B5HFYchWO91r/bE0rpT7JhoQlOIPpOAPkxkJcZBUqVpneQIAW
ZG5KYtxktNu0UbEx/TUWHakpzLov43FLM0YwZU4g3k1V5JuGD3WuKfK0LnFLNvBStfeXP5OkuA4q
wy9TQoQ0kMgZi2nJn+dn38JsHPgxQ7dJrst0N67CAGVfC1S2GGzCNgapixAULInoHA4QNerDVx2N
hCh0cRu5VfcxsrUmr8wzTIkDkWKDpB0d7PMAJEoeFWGQVGC+YJgrqB59pVGcKfIdstAo2pgcyPI1
egdZ1KNJCQIJ1JyRrwhfLsOgk10sY9w+zTF7Qq6CAI2ZAfS9lz+b3A6IfkDMDp4fkUEktaPUilvY
GbPXWTd5zV6m9K9FzzB8ZmAABf4AtP4N2qj5KHfMKfAvZv2ryU1eAYcVQV/1siuSBOjUighsVJuk
KTUFgGCaPzf4QiUYyiErQ0ASW+Qf7ehFxUp1Snosnjgm1t6iLreHfoRJtdOcwSo3gTFtscduTQ3A
nirq8GxIX+2oAd+heVcOa+Ui2f4GCgZiBcskNnoU56HpW6GmzhMWthjIU5UlHlCXV7QGEWz39/Q8
SGFPTAlP1wCiNyieLxgmjW7Lydir0Ropg2xTAwAN1DpkBREsQsxPtaUnyiIxWdqs42VDPxKWPLZ0
8sKovSKqen85YGQX56k94cgCm1peo3W8zEWVfK41bqzp98h2l4mx5EUHCz13EdPbTiCXTaYFrQxp
brwV8S6seR/9d9kP2QF1YkUMfFCidv08ABkaNnSvWsMjMYyrKDccYqYbM2DbPiDbyyaln+rLMTHw
54yaSZgA9KrTP0WUeETZVsZtCPihvUbZJP1KJ6aEizluI6pg5AXe+ddj+iOoXy67svb3hcJnGFd1
0Cyr1zG144zVIW+DYeXOX1uv5UecPAaLfpzUwYYR1rYIgJIH1rZm93r0bujeZX+kMbfwTgEDhak/
cdoPnKHMnAqsF4ljh+WjE5aYAft12YisWM7Qwf+fFcEhs1BGq1PhEJ2Q1dbNhrTJoSwTz59CN6bq
CwmbTacZjpatqbdL1/LEtHBM6IXequkM09VAnYxuMus/s/wZp7j9g5UrRb6WGEUCISn4VERByylo
rJSaOCFmAyUYZIWD9aAn9O9fnAwvWhDuoSQBIJmQYGjhnGtdBivEQkUQxR66SmAuvShOTAibCDQP
GDDRYKJXVVcnhZdoVwFqE/nauIx0N50YEnaTGc+oGdQwVLXBpjbUozWZu5XYW7MhxN6Q93SaQRWO
EcV4P/d3VrWv541vbavudrZcNk68N46j9pqw2wncS1X7vPILluUS3ySnX0wMwYpkeOR+fjGeRjcq
sGOdrvOhrniZezaoIaAfl8dHv/HQbLhsXBr+pgbJSwzbY75LiBaC/iUUZEGuYVjkZ4HiLgpwV0GU
OlFqgm6uLVYSe/lWRz1kIZ4HjEVEpfYGhcqij5SNqsZe03qO5rHT1KYbNO+KFb5Vcbm10DEy6Nqr
c+nEissMbJL6OXsF6inB1ULreiO14KrqG15INHep1IY5GitjjtqpnvwaBhQrjfaqzoo1/WbZ3j81
LmyZVCkqsC/DbSMIPMX+Y7Erggb45Y8pzSBPrQj7pQWeuIyGJR+uUZUs3gz1uonfw+Yh9Zk7oniM
yrBJ7oAwWDnaZNnykpZ/Dpyhw7qE2cmN1KAuU6CUi6ON/jf4v+zx1rI2tNfcNjz02sMcrOTK8uX8
srckMSf2Zobt0lWwh75nVXoGNOdDF0Cx9L7v1fLh8rKuGVucPzEGrhQjA1Hrcm6/E7zckg56DGxl
BS8bASb93AhQ/H6Tlfh0XdjstYE5UORE93SNoH3NjLAJ7Lr3cwyUYBOMxJ1HBbqA5vWkDP+yzSEs
hyEfFJMsUKefu2ObWYG5cmWpfMxOPDU8sP+UxiaB1KhR7LrmofBvabiCR5LdSydGRSwG9vQEoiAY
TWsMsCuY/LZBLd4+pP3L5YiQnZooTC2QFvSAv1X+57CdErQvkIknjwa7ocE1VdAz0Q6DkqzEhdSn
E1NCpAchUUeawxSAF4m5adves8johhjXv+yTDKkDOa4vp4RPFvUW6VIVlvKsB6hxX7c3urGrbC+r
9nmxBbyZZ1B8nt/L6Odl07IrGNQlC7BFw7v+U7f0ZIOpDeCpdgbQ8lzUT8E83TEoXF02IY37ExPL
Mp+YaNTCbEE7gPEmtXLC2QYyrsZ87xqlsswMqrRYRjDmQaxNWEOTZjOmjjCsFRlJ6oA2IuGtYgxe
pqG9d9kjWWBgtglFf8hGKUzsPoGIL0M+jVGLlgxAvqHe3YZO0xe3Rly4l03Jvs+pKSEGtZKmgRbA
VEgwjZhorc77RO1XrEgD8NSMsHhoP8Z5ksFMD357ykCZRl5i/zlSnv3+sdL2VP0T28dGP7J2pVy7
spafSIKT6AjIssomLBMj5lq514HbIeyl1P+ldnXiooj/HCOLNV0QoImt+y9+lmx6ZJlqWXmXP5jU
H9T5AHsD6ucbMTHDs8nOcNI7g67s28B0G23eKmXoqvWa4vyaKXq+sYbeqitLgymFqIehTTaEqp5q
jPu5bv/+eMfMKJhIDMjDY0ZMuLsIQr5pLXwlpa1at+/TydN9g+egqISActq/Xl5ESdSDrAnDUxYe
GagFLnv9JCjysjPCLAMNsl5E5KEuwZtSQdxyc9mK5CpBLw1dyEVIz4J25rmV0oTgYc4APm4tAKSq
I5Boof1s2RP0KtZ4xL8LT2E2C0zVqHVDPRP6q4JLfWHkU1YBG9WELXgVmbpFAPGitb2uHjY5YzvU
wg+qmrpzrHjBmD8nyeTYA9ukdrJRgsQtrLVxRsmRid8E7PUnfwVqAOcLYCjFgPYFQGpt0wDM8JqE
b8Y8rDyKpUYw6qcvY8GAOQn5Kaabu9Ds0F9GiuU0acvjeQTx19oRJvuYMPE/M+JBOSrEsmeY8fPn
wg4BTHkrSk9TbvJiDU0l2XcgfwUiDEq6gPCKk4R6qYw5KL4QncE2AA9bnKjunDxbAJdcDlCZoYXV
FvADHCffOmal37SGWg4L/Ll3qKfpkWvXD/n047IZ2Rc6NSOcI6ECOjbcKTBTbIn5lINWrC7XfJG9
PpfjcCGF1yieD0KwTcFY1yyClXJ+LFFcVKeaswCE5wUERx5qQHi77CrMHy77Jl1CgCCXwb6lUSdE
X44KKpnHsXD65AUTjVC0+h1A9EJ7u2xGuoQnZoTowxhj0FIdX6pPLbTDsx/1XPC5aFaqj8ufEd7R
2ENf3ggn1mS3jaJ0MMM63ZtyeiBBtYlDwzMqPCni6keEzPGyZ7J9dWLSFh5H1J9iNrZYQBxu701a
/tcBpFVq3SMJrA3EPdYykeUmueCiLd40aYlkxIaLAd2yfEcskI/4PyY8m5vwCTkIM36E6mu/dsHJ
w/NraW1hEzQJbVXfhN1SHd3ATrcZpg0GaDEsXExagrpQPYBvbN6YVNldXuKVGBXrMolmTMVQYomb
4c1sH7sKksbBq9mlK2srDVLQf4KZH4hkVbzvgjRte1WDHdKgzpZw6m/V5Pc/+PJlQ6Ta0yF7P5g6
bNhm7aY13n87ANtU7fGvzSzCfxiCxOgZVBmEjVDEkKhMFRwmdQrkB20e7IYc28TiRDH/Hk96akp8
2QZmXQXaMqZrj886YiHPDyDg5Zf9kXyaBe8FxDh4BZBmCVGvA3aYZTWyg2S+LYqOh+lhCv5haOfM
iBDihhkyOmowYhWPefZBw60frEk/SDK3MxtCGSxmpRJGS5pj5AG3knEpQPx9QoFpMcVe3nifs2Pn
WUteTXaamMhalOpGs2Yelh9xuTbvJ/0gGPjAvYsiw7dp+hhjaUmkwIgaPyjx76i6VYb3y99csu3h
x5eJZSlPktzOaPXe8GHCKD4i9TW3foT17IzByukiuTNAforRTwCLMMUibhUUDIsyITAz+Hdd/6D0
PR/oT0O/zwFIGPsVa7J1Q3/ZxCgvnm0oKpw7NTdGrVkT0rA61d0oQB1oVvgwtStH2bK/hVvCWDQ3
AcdEWgSc2rkZqwkL6lswE3VvTLvv2XVY/CrUR9/Y6e17AnKOy99K5hbiAIw2yFwAHxHOmzQNg4WC
CElsOvIaYR317GBG5eaymU+w5Te/vuyIr2HUzxO9gvqDo6Oy4ONTpc0BzA4umx+U8Lrv/+RlxDXq
O1qwT5RtXq2macsh8P0X4H1iQx0ejSwhYWoCIKzHQEcy2NbpRxrNtOKqPeT3qMWSO5+opeGZsToO
Rzb6U8SzPk3YptXntv8JChYc9nhvrXUpJUkI2u4U/KnAiqJXIiy/1fZjXE4mILGLJl69jeL7eqw4
1Ot4V3QrsSU1BgoITAEi52ZiJpA0aFdkDYyl7H0qj4S+YUYDZ9lrMa+ps8mOAHQLKZSFFiZB8W1E
WF102uIXpqyNXz4IyV09jI9lGva3GLVfY4OQITtNFVrYSMHxFPu2O8NUq6I4BlK1GHM18xSVtBOy
DmKjVpZRhBubg1xB9q8C3GN1WkdAVhLUIJwx1THxQFQObUAI3qr/MS3WXmtbBUT+8haQ7DSIEKAa
io4YXueiHE7Qgdmrxtd2AnO4ajCXpYzVBvDslXNKsvKgNgBsD80oEIyIqOeSBPaYzgkE4uIPhBC0
Mndhfw+p4MveSGIJJyGOXXMZkafiMFZpqgRoeQwRBWbJY/12CO8iw0uaatv1a9S9shYUjGGOCDPB
monnzvmh6CskmDF9VTpz+KTbm6l6BLNNSUYnaXRXDWOeBm+B9nM0f152Uh5WX4ZF3EoXgMCyAVeQ
E+rtkbSebd9N5YdaxEChHfTohz7v0HKf4+tYuY2CF7V7WPkBkv7iqedi4z0wKjb5On5AWdqbEgVZ
Uru68habjaPVuwQcRuTGKtdEQWWhitwTRA/gekSRSriERnSimkoDlnawba/VbyPjd9ibK/tBctPh
osOOwDjfwpAnfFTMkhf4VxjR7V0X3czW3kp+a0O9oR0IXYBJZmuzTZKEYaFvgxCZCuIpyeiiH+l5
AgBtaj/F/X0cYJQP6E96T+notmwtY5TtxFNzy7+fpEGa0WvpbAFFq4PiqjLMu0pveZtOfIqtlbes
dIec2hIuN7yS0dJhsGUyDOVss3lLMNtSQDiwb3jcvtvFAynu2fz7cnzKAgUJ63LQLDeqmIIh0avj
MkWHP4PQ5IhGcFf9wOTMSqTInrD4cP8zI75UKjCezK2KD2cTjZfafkgfe3TiUMcHzTZP8ic9Nbi5
Sv0sj5cvs8I2IA0w0GoA77TxaFTHtNka2gfr9wp7KKx/aOaf+UjPo4XOSA/aZSl9SAcUbyb9EdG1
9o7s0D5dRyGH9f1+KBsF69iU7zhMHJUd+/kWp0hf/Xc5MCSxbwERj1wDo6zgAhCWLqlrktYa0M9d
tJ8sV+kt3mc+iMn/oWRpocQH/hKASzVAM8+XrTOKcPAJQN1qV23q/s5PX8yxc4p+c9khydJhMPeT
aBdJ8reK5Vz6OmazRozCQHy6qj8yiGEQtDEHwMpeLpuShB14fFFqwCGFR4CYKKi9Yvh9quL0DQti
OFUcY1YFtW4/4Epkjge9ZXbgmkFvte6omtlKR2R5nQl58pn55eedHFvVrKkl+F9xs0fWix/U+6xd
k0qS9QzwxsUQE0iYmAJk6LkNS9eCGkPkODf0aZsZxGuq3ouGaJfRIeW9Pd4NI/qdJNoMybjtzdJt
08FR6Oz6ZvMYBOU+sYft5WWXnGXIZ8BOgKEqUI+IRDiVWqS0ymKA6JHvHH0FOfFs9/5T3ZfZSuNY
ssRAQ5sY4MLBuSjbn7s/RMtbwALqIxxHA9E0J8v41tqYmGQPYomBC4SqAlIn8cETpUFvh0oNbEkY
botG9yor9oLSvmm7tfKtzCFNB84cL2TMv4mNAzUa9ClqYCpssh264Nu8V9zLn0dmAiMA6NIBHqF+
I5HwQ6JUhgaW464sGScmbZy8VWLvshXZRYqZeAjg4VABllzMSoyyCGO7gg5DjDHPYEj36AFu0A3c
60q90+JhE87MYZF2QM9ww0i9cm7Krjqgy4EqAq8Jvp2IMC9ZqRvjwl4aaZ1nTLUbR+11AZZWTPPe
qInvQRrWa+NsG1tQcbjsvGyJ8QVRFQJyEBRfwlk6scosCFUQMFA/AhmIabhUnYyVsqMsLE+siJc5
pK/qZuiBmMiCx4rUdz34aCJAXEyyxlsntQQ36EJFgPkR4STrzHkyVZ9WgAWCbtmi70Mc7bMp36nj
GgGbzJQFWg5MuOHFi5fK+Y6Oajtls65VThqad1NFXXAVOGUxAjr2D4yw0In4MiV4BfIbLQiQnTtN
N5qen5f1ozIV5W5mAV0JCOluwMwkxMQgy4ZisXBO+1NBuq6HZlhiNbuIvrIKOUluFMc5D5/82jx0
an3VJcmVHY5/eiibrWR+sjMZEPGF2QG4L8xFni9rbtUYDrVN2A/IryKJt2NI7wGr8P++CoY7/X92
PnflyZ03TaWVQOa7clhbdm4x5dltU9mVaxJrbSBGtsks9OvQn8a6gjDp3CU6tZYG0HbloMroFUb9
EvbW++V9LLte0RRE5gX6zUXBUfhsAfGbsEvwhsqUHa0Vt0t2uW1z1XoKW+OY53tTP/p27cU25u6G
kGfzbugPZbAthj+Xf8rizXkyAUlWvO5QkbBA9CuyvZV6D3KRDhO3hQGStWEbFBurxnBf8xaZK2nT
9y0IU9AvgzjzQi8n6hOMdq/1NZC+TpFipKomzpgGPNUODGMml536HpWwBK9wUH8KPS7/fhItWFkI
wkQpRvuA7CmGH3SqHKtbq2l9DxSMlHyWgZcOORUBbPaos8HyUchRKJimy9lSnakK1vgGZKuGyEfF
+ZOiUkw2m47oTR3iSdCNQ370VYXcsZFS4BmG5yqr1vhTZE5hmwFk8ElGJkYmcgelb308+kln8yZr
Dl3QbC9/HakJNJyQQ2ngdRAnStM0qnzoL2BMtnFD9kqStVeU3MCiz/zJZyV2AtADKrUhw5MjM+7y
ueUK5Cr/xYUvC8svOAmwhPZdpS1MLxhf8YyWHSaM+V828f2RgaIzyANsiO6h2yBuTD3zFSAX8Z4B
AfcVEjq3Smpu1INH5/kuApuTUoDW5rJN2WHwZfMbHLlNrcqAyBXOHLJDj30IMOVubSJIVlT131db
UZNEp0YzIJiFGrRwc4CwI+mKQcMSmk8E3LgJKDzJr8v+fCI7hNMNICOg/w224NTFlv6kxCBDaJGT
xkXsTlCkmv3MBXKZ0yl+nv38kVS/jbRzE/8+GrqXMWcHpbtTq9RVmrWa3eLQpd8i1A9sI4FA2JIf
p9AcsxnKhN2xi+YbZWw+WPEadu0tnul/rxgNJg/Aa21cZRjnEjv8dARdalyMWAGlfkKNa3J11pdc
t8EkcHmxJbsODLdL0xIkt6DSFe60olSjiDCscUcG9aD5OoiBq2StJ06XZRKWEckGiBZBBI5GkXh6
qHadW4PZ1k5+RV9nbrmR9/4Su0hRvcQJN7UHyiyv2z0NXOf3a6POqmRXYkcu3A944eB/QnLALBJC
kKarHdDVNTUPbvK7GWZd3Quue0f7qaV83IY32Y9dwsnm8gJLoLL4hChoo5sK1KAhXqABaHyIVoDb
ll6XVxq3DtY+cZ7Rfdzj9bHyNeXG0K7B7Pjy1hL7B6Pmdyxqsc7ksXGKreVm29HJ9rOHSeFdvEIw
smpNOFDD1Axmw4ZrlWccggPh4S30s1JOrl/YMY9XzlbJIw4reeKckCCYdlqpag/npvvaLXte8ZGb
qWtuIc23kotIGqvntpYL/uSuMNQY27ODreHQeb/HY7LtflW/DK4gQMbbNaFG2ZF35poQoSrrUAde
XGt/dd70Zh573h8g48U4JkYf2239dL/GeybhXDt3UXjx5EAaDGoBm9Z9tgNjA6/dyQmvbL7RMl65
rcc24/Yl9DDQtv25sim07+eBvtAcokaFJxC4B8+Xd0ht0kw1bKvv9kfytvGvqdPyboObcz4U+9XP
Kbkjz+wJkapHnZKUy+dk1yTjt4OTOjHWunKCLfho6O3sFG56HTvD7rKjkuvjzK4Qsu0w2RmpYLdz
yg2gab8f9K2irIer3L+lvAUaHbQohfhJVVqGKqSoneZAt92f7FpzQ5fwzLGd2uvfov1beOiO6CZc
dk/SyUMMgUTi/9kVYsjONS2GyA2Iu38lb5i4BMHbVf279lRn9IoIwfuxVn5bVky4SQD1BvEH3qNo
g4uNWKPoYjVfIkcJWwhvtzyflH2jrp2kmuTGOrMjREw/Q60jB602GAmZY1813q26n5zbh1++62+A
+OPmDd1fR09/DD69DG7Ig802PEYuu7F/PFkrx5HUaRtTKpj8RFYpls/m0a5b5GPQ5vTv/MFh/aMa
by9/SpkJ6OAoSDlwV2FXnu/IOYPCVJ7o2CHm4Ko0c5h/PayBQyVP6IXllKJshOcz3ivCfiBFrBZJ
zmong1LsIdrNnL5AX/LeCPHi441bXSncdOe7VRYL6eWBbBKPZg3zS7B97l/Iqq5qJqV2xk1v7cq7
AImHZ9ySbbQ2tyd5++F9+WVJuDoiJYvUbISlyuuZA/Qcz9fyQ6kJgMEWoDdIa8VNoI71TNsUH6u1
nvoe15+2q6J9/PeEyZ9ZhAFky8JrKmYTjI1DSQaEXdzf0WpnVF5pP1wOO+kthCIU9rJKQb9LhdVK
rIw1vmnAlffRHRyTJ1vTC7ixt66QScxeewj5zcCLnX/d7JSVBq806JEZguAdNR2weJ8HBUrrNQsN
hKNSzNf+WO4Y2v95uDbjI3fyy44mgKKzWc2qboSd6UAzt9ecknLiqFsQgzwMW4x02NxgHrz0MOIc
O/bkURefdWWpl1xePDpV+5NsF9x9IBc697bLo1BNCkSNcd28WQ9B5oItxLPc6d3c1LvwTZs5MDpe
8EPZpU75Hm3sfuUck8YtHhkLuh7cCqbwCwZQBzbqiF/gs80w3vu4izGuOARrA5LL4fzd0y87wuGN
wRlrKkLYqYsWsrHW9NFYK4ErD50vE8J5EqGYH1sdTBASQ0puwrxn1P2wzefLH01+bp0smbA/mhLt
cmPZ6qb/prZPSvHWELdtqWPR/Ww57WhAYmIla/lsFArrB+Ai2pGgv1oQQsKrMNaqiaCWgWMaDLXW
vpvA3ORkCM/eLbblsbrSXqurbqOHDk2dYdN6ucGjzVpWLFliEB2YQFuhDqB+ky+vjShWQ0LwK9KG
z+ZLnD6mZMVVWaKPqhYyiuVeWEbWzjdFSQPAMLqogRGubspbtvc3+rXy0Xq9B4DSNbXdv/+iZxaF
L2rSqbMheNc4jZe6gCjeDXd2wzvIB+zqv9eMWkDiX94JeWFXBGHVZrCVGr8T0ymhaA5xnssOSTbb
mQ0hB6R9M7dZABulvY/L9zFb2WmSdsm5E8IpnZWj0dV22DjhXr+FbIQXuyT1Bvdx2pofl32RbTcT
81PQVlwkCdFMOA+HOWtSpS7iBg8TfBPCwVOLiwgY3q1xPb+sGKPfjynkc8uoMxAQqPgIsTdGwGkF
eto4dGvfKt589De2U9Y8fot5vEUGcdme9EOdmBMCj83WnLZZ3jhJUbsaRsSGVU3o5VuLB8epR0K8
JT7LZ41mjWNW7nDPtmHB4w0osFSUInDJtZ52v7xISl5cRf/pPy77J3uNnK2nEIljMFTGnMM6kCpL
Zenmd79RHP8OSJnH4qN2/l5cHoF5sqBCYAbglbfMAguq2Ycx26R15ExrLJjLRxFXdBFOoUzHFByK
Z+cB2Rpmgep+gba8fd2Wu4p+FJHbDyvQiU9E9CUzQihSQquZUJiB1Bvhw8HY6t7t3a1S8nI38mCb
8gOUQDrue6tcS9L9feqiEJdzXZu0tWG7uMcgObcd/zbZ9t5/HQgDV457WXyemhLiEww6NB3CsnHY
a34V3rY7ck3umxUjsnvr1IgQhm2XhSB1gT9mU3GtcpvWHeY19J70joZeKvrHbHkZijiU1mxppCbV
4sq8aZwWMCbOeOKN+3r3Em6KX/Y1/RE+TMcYRYHkN4aDV3bbchR+D5mvHyC4WRd5EIwDfkCTf6T5
TZxcTcX7AGX74Z2x97m5Yb6r6TVv6M9kNaOWf8gv48LWq7O5G21l8f463k/3xhaEU1vgCffKR7bv
ee2Fm56Pnr9RDzVSE3MLRoTteGvzn+be8C6vhOxcPfkShpDdFzVDU3vCbwnbCgRU96vEZ5/lm29L
vYDCDZQ8MJsqhC2Uu6s5UurG6VF6QKqyzXh3EyJXCUCls2W7yO128x2o+FYiWVbhBZHcl2HhG+cE
qh0NWN6cOXXmvYInreLMPHJMB6c52OzC7eWllG6dE3vCZzX1GDOVKezlNmryFEkn8aFBueKWNHi+
rIj4c50oba6Y+GCR6UTNMchd3/JC/aBrBVjp/6VIdrqIYne2D5o47gs49RoccCL8yTnFTp2dkGNa
gWOWYO1sWMLhQriYS95xUrzOyqxFox3+gQ0gL92a3en+PkoVDkmG/6/vJT7o6mmiBgZ/GocEW1rf
UuoadAU4KU3JTmLQFG5AfayyTldhI75SnO6P/yM9kldwE91o+Yo30o18EhfCJRimqNQWKtatJD+a
4IbmK3EnK3+dRYJw06UGawPoW2A7bcI9Hk+HHA0aO+AtIiHZN5uaDzv6zFYS6M86zfd4WIaVMXwA
WcLlJD+JB71KE+QR8Mt+NA7mUXu2URlu+F2PQgvjyqZ0nnFYOinKtspOccHhuLkcJvKF/foBwics
qUlsPYTflnGTavfQd/2Hv4/GHkrRgDKCYuHcQW2IrXxs4SCh8AiKCxlZgddJ34k4fRdeTUgD4GVw
biLE+I/SWXDB2KLb5cQfYcjVm+iOuKmXbod94F52SZ4VnRgU1qyLrdgPbRjUOYbZp4E/v1DePE67
YrdWLpEHyIktIfCbChW6GkT4TuEpvmd4nZdwiKVwtm+fJ2w1noX8zr97Lx8Cr0VVP7nSHCXglz2W
nMqgKwfZJor7mID6LKKdRGmS1H5aLaCfad4Rlu7yIN4YZeMZM+rC7P9I+67lyHUlyC9iBEHPV/r2
rZafF4TMDEnQE3Tg12/yxO69EqdDHffs28RIoSJcoVCVlSkGh6u32AOuOEogwUF9Bu5hZBrWGbG8
1+pZsrTGBYuQJxmh2p37Ipghb1wazz+P7pobAyIIiGFYlP9uVGtyzZjbBAg1YtQHwsHHPpbTSe5N
SMd0DUic88G1remdCimEutoNH3DlYv1mfZn8L5M7pDm1wBPZuHaKF+2Mh0RjOygF3Ni1VyZ06QAC
XTpqeyjwre7vhlHCyiFB4q1QksDUGtlHt47ulPUQX6RGLe5ZpY+bn6d2Od0r9wZgGqIiYBgAZNBX
u7cbEtpboLtyMzXs7bNqv9aiByPV75/NXB3bFzMrJ6PFGLKpwUysj55OzplU+2jogtbXHcGy/mzs
ynpBwRLMPwZ6o4G1WY2JWoPQGwsFPTTCmUs9tnPTmzp+1ybuq5HViMw81+ukm7BaNXGakbmqeqc5
qnQLO3Zt5r7aWX7+ZfPNRa0IM4Wdhp7TOczYEPX6nlSF08bdDS9yy9Zqo9dGK6ZKRkWyblXz0IK6
QgFtEzCFZbevqgYV/LK7BehdXPF6A6LuilQAtLyXO+j7+LQp6aAhCJsmDef0AQ2pNwZ1bTcgHwu3
Ab5goK5WE8gKk4pOmbHDzZd2fpfqIxsfft5w12KTpTbwHxuriZtoAnLlGjZESMPizxx0u/cZVQrT
1y/afXyuQy1GGuxnq7cGtpq5si0V9IPDaFH/HtKTOr4x7UaN59ri/HdcSLR9X5xWTUg6lYsJekya
UKbBz0O4ht0AknuJCRYONzQIfzcQl+ZMSaYCpnaqLFf2i8MYTojp4PUg+7QfEePbHmL85kZIcm3u
vtpVvtsVvTZzuYfdJkbK0P5V1MyT+xuzd81FAPwLwjOo5qD1fLVAugk1N1yfrZvGdwrTvFl7GdFJ
35u3NN2vj+Y/htZvslmdByVdRqO2wEfk5MJSXFYGu/t5tW6ZWS2WKRn5BHJJlDRBIK70WBwmbbTa
8n82c80LgY1uAYsDKg789Pe1KQfGp1jBaKbp3hwSUEBA6ujE5feG31igqwP6Ymnlw5VEI12WwlI+
WNarVNvmdm5N0iMrY4p/Ab5AwxNw9gv+c9Gc/T4svVO6oUWniasZYHasnMneS33089RdS3Z8M7Jy
RGqTTXwoYcRU3GnXbMlFclPf2IzMme/6zbBFpjWcXskn/TdTCZprSJHqqAWvRydrTFQGw1QKRXiQ
r0sBre/9gtxqibsW2qOPAG2Ii3IT6P1WmzCtVHD7oQvJHabsBDZhL2HiF53JMbE62YGeSRAXNIrt
YtfQ8SiMm4pd10711w9YuY6prZb2eHwA22thetGjOMrxEtU6l0bafbEptwk6lcL+Virk2mb9anf1
iALEH3E/MK1uFR+ItFPYvrjFWn5raMt18CXWaAvNsLgOd2/HmjPRnSVVnlZHtLmVZLk1ltURb7LO
TOrFUMseocSCxNGTMn7+fBau3V1f52t1uG20PY1xjfnKcaHU8qlVn382cG0QUDgiKC2gzRCljO+z
BZlqLWtzDKJvPuamiqB6CUiy//9nZLUkDRmVZNKx2/r8nkuxQ7TXTLsRSFy9hXH76lAZAh4N2Pvv
I9GAuUnFTLAcnmk7s3fiYWr6WBW/PlAftE/gl9Yu/6K+apt4eSwKYoD3ru/+to3R3Gdi/oZagGMn
9/W2vtCbhBXXNvVXM6vzmqMxQhLLPqBd6qZz7Wj8tRseM6Z6Py/VtXvrq6HVftDm0kj4YkhUuTtl
tiMm9YkuvGlDnXup2twCpVzdgF8mcLU3BKiBWCFjAqntK73Xlk9ac//zmG5N3mpnSIpZzXKGnZFO
+SXm/SaXs2d0nvuJcVMX6tqB/Tp/qwNrGRO4YXPYUu89bQsRnhfV9ug9D2ZXbFDzDLi4sWJXJxBX
FvDlYNr9q0d4StqUQisa+77poP7EwzZn77zt/J8n8eqtDCaF/9hZjayaiZzZEnaGHPKL5Y7+sCMo
t5SOFtH94KKzxZN35ka5/Gz36oSqSCWAbxc8hGv0PFPTAhEO4jXOzYchr9+avL7hOpZ4Yv16wxP7
PyZWh4voldW0OUz0s/7STmbYqvVhmqWwmZR92RUvHesefh7VtWQQ2M7+a3N1ztSYWHMJvRRXNeJT
ieJKqnG/lDI/GUQUl9TVtTzQR82ry1uMXdc3zH9NLzP+5YLkVTnmcwPTkoFuiE51Sl74CbuRkb16
6L4McHXoRgltUOBsh2NUPkjy3FUAyC4Kjq8/T+Stwax2ZaGzrOmMZR5lrx33VIX40fvPJq7uQDBL
YfMBHmSsESEqK2s7X5IkvXKQyc7MP37++9dvri8GVgsiZvR5FosB7TC/mL2jvjN0GRzTbfdsbLq7
+mLgyvx9E6rxNwcSmlIAwl2g22AlWrcoprHJTZSXgQa0Rn96TrftH56/DdXSUjENb6K6EddfvVq+
2FuF9fKo9QOrYa/JIkY+Jr0Hz99zm51byIr+PKXXNh8gpeCBAB8buvGWT/myxUVT1Jnc4kTPRiT0
V6282HOPXNOtxqJru++rndWQal0VIqtgp9M+RnWnVdBcvtXaecvG6gFexNqcqwlsIMMZJEqzrUQf
FXYc/DxlN8ys6QOquCqhzAszxfQI4RTIkR/Qjvlv1gXAfTT5QtjyrzL22HalBEV4ZFDLxLHyozFu
JVAiUHDL/ovRfDG0WhizGUeaGDBU6YGtF44mAmu81Ul8dcq+GFmtzFwQNZ70xQgHIZ92sCF1PtX/
5sm0NDv83zlb50VsrmUFXS5ALe01n+TcdHnaios28lsN2MsHry/CBU6OxLOp68iZfT82DZvHsTLw
8DaS7MmuzYuY5IciGdB7Oe7MJvZGu7jn5BY359XTurCCIIT5p3r33axiz0UMtiH48C7xsmwnKJiN
uyjTb7SrXV0vvA1A+o5K6F8dDnFFWg1ENUiiEnnDxhm0V7FbixvRxNXRALOKFgAwPPzVZ5CaCM/r
GZPYo+1GiZAJctQKNd5/tfu+2Fm+44uPy+fOlMW0LFa/j7tXkxxQO/r5FF0DhaHXBJl7pLWBBl5D
jFolHU1RY8bGg32E6Bl5zqI6Sg/tNn8kLsTf4018pj79bfdR9n6raHw1TfLV/OoUqzzhMrYhYoig
Ova5g8dH+Y7if5h6PEpuQRn+XjjkHgioe0GpjDabteCCUkgk71IgPysSctM3kmMseULZ/Dynf29C
WAFhq7IoCyKFtkr9KDluQU0A8qmzt0E5cSuSylsu40o5Fy29KIYjTycvhFergywgBTkVg8rRbiAB
Bwnad4cDIKUela0dAChWhVxF2R8spcnW3KBnibvoXLqVn/47cMJXoBAILlJgKtCQ+n2HohDKRd3j
bxfiIa/Pffz681Te+vurEzBBMrYpdIyyrB5U4zBaN7b/Px/43R9+H8AqjDAG2eqkDAOQ77p946Il
JVBDlKHD1O2iPojDxK39LCxREJc85usbObR87XDrCXQlQAQQX4GuA6iLMJnrcEYTMx2husnd+Kn9
MHyIlc4nI4wd6bfplxF71g9ke0ur/Are4bvR1eFLdXtKlcVo9yHc2jOdOWr3KRABUPz81R5F9PNi
XjsXX8e42rK5NKaaPMLcrPic/LHKJ4P4P5u4NY/rGKevFaXhoI50n+qNdTCd4k5yCIoN+2d7m953
B3L4n4sN3+ZwTfipyqlajIvBhkVM36hyCF62nwe1zMt6j36ZN135fshEUZmU5jBh3qvPnWN4tZM+
lKF5Q0jiSgfT96GsHqyTPHesF7DDNm3lkP2QuSTIA+0BZ8GvNiJA877ll/8ghWka3GqAVJbt9tM4
V4+k2IipxpftOPoUTcrasQvYa+HjkbSbLkO0gFJMnEV5k26Of8SF3Cne7KfvFBv1VhHk5lysHFsl
l0ylHb4lfup9NNqiiYr/KQPbz/ZIvbzUTwBwHO+Tw+iy8NYr6koe5vtCrLyerQtdz5aFEFvDpyGw
TvZO+CQizu+94lgf5I2erOgWruOarwUtz3KhQD9BXz8WlVSHxBGxkIi2zbBRrU3adP9zeLbcEv81
sXI4Wtwrkj3BhFWNYanyTZ8j1hjnG1XTa9c87iMZtRcQtKPP4/uBMdW866oO0eZEx3e1G2MHIfZ4
HvH+cS3gXd2fz+dyR6z3LdrbQTUEaJOGy/i7uXjs0EQJ3hCXSb9EeujGNtSIr4w7K76lznR1ZP81
tW4ypI0uC7CKYQIzEQ16fdSR2JmlAeCtgt94YF07jmh9WBjfUQ3860pqG3RrQZMVeWJ9gJIij6YE
nlTUw8M00ksvDx6rlOefp/Kq//5qdLVDuNw0bSEjHsx7xTcNaZ8b/UffU4/EYC2J0wBC8rlTCenO
qPgROvPhbPINFe0eZANencWXnz/o2p319XtWa9t0UBVQC3xP10sB7dsjWvUc0t8a99UthDAKRV4V
T6R1FC6gSATEEQ5GJR/AWuSQOnF765ObkpPfImq8uofQibswfiHwl1fhKZ3UhCFVhDSA3HqxYC9d
XzoWg84uq72fZ+/azYX8039MrW6uMbHMkfYw1bepXzDUPPlLkXu8jwxtX0sf8/zys8GrPuyLwdXJ
hwKMsO0G85jaSaTnnVcw+3/OesKHfTGxuqWIEttWSnEsoAfg8Bws+dIL61Uwuf/vKa7vllZ3kIgV
3hstZo9JwkGk5s0JILxQ9Va6W4XOW3ti+fmXl6bBpgpdXRiU3dypWgRRY4dqT3pr3fAp19dn6QNH
851trzlBzAk4E5BAIjGdovgs0QPop2+EMVdPLLzV/zOxWh8wneLhV8P5110me5leEd+WmQVhCM30
ft5tt0ytFgiJzmTqe4xmBLAb6pEsedGkwv/ZyPUpg5qzBZYo5KdXx1UHrsmmEra04HYkjTVwsrdo
Yq56H0imgLjJAhv5GhSh1FnRA362JIV+t8ZFbZ7NCcQiuDfb7hZr3rVbBflUsMKAMwuNTas5K9UZ
gJoET/AE7VJlvwXHIpVSZy7PYnhpbwHDrq0Qmv5VMGCCqA+14+/7utQQz7IST/EqJno0tLFyslMt
3uXxzXrPtXVaoECmbkNmGfQa303Net7MZhujUbBPvFxJDxNc0M9b4cpogJzGQEDZYGl/5VZjY5Tt
lKELV7OOCorsVQMAd5YFP1u5skJLV6yMggF0Qcx1lX1MyrQae6xQr+VebsqvM++C1JY9U62Ik9i6
22j54882F05SzM8qigJLKcgNwYoGycZ1mZ1VViH0LONuq3003TkF03LaTb4CUpvyUwfgrtWBnQYz
f2X6dtP5zCydZqJuQTazSfwmS51KO1otss7VXmoUp8/9TgqV5lFmUblAEvIPC1zZDf+sasXr7M+W
q1EBYcO8FAEnxY6juqTOz63yRAjzLA3EJQMGXL61ZkTYbmpejeaei8mVyjlIkVmZc4qS7KPGoQP9
SqeHzrY9uTz35i4pXunIHc18HUiY0M6t5i1uDaAFmSPboCcH0RyiuBbyzjN5Um1cjMeS1w6gzRJ7
qLkn5kMzoqrhC2p6KtraADWstJD02zglTqc9CfupBG9TduhEYEA7RBR+CwCiQg5iEr4KQpIp8xh9
s4fa4QZxUE5wuioCh4HRfPLsZUxbJ4k3jfDtIQT8yBVUcziJ9ObZ1vbDWDkgcnCG8jTJ95IaWQ3B
xx+ofYpHCkrN89DVPk1ZlJVhAgZdslerqIrv9OEsyWergEGwo2b9n0K9K8dtN0CsONJ1v6PoOPjN
pz2TQPn3e7AusroBSeeE/gfdPiTyXpN+J3kXDDGEGbs9qJwxATW43OdInV4g58GKymm0TZ+c5iKw
zEBRd+M8o53no+63RjVBYXxjIhWLCUmri5E8J3o4JBeomnGxGeUNiSG2HqhwboxrzkB+qzxS6N6I
n63ybCsOeqoiLYaGs666Ddk2C/sqCxLNdGwrLOW3jP5RrEjpowEtEx1IPZJzXcxOU57s7jgWgWmn
fqn2bqc4Bn+b7aBtZTfPBke38I4GOzXEOXBJUBvEZuWHNvhSJ3lZfzbSu0zG43p6ypPQMO91cun7
Q96+T/wo4CGn4SyIp1de9hqDjQJVc7du8FFqVEEckJP79FPU2rYdz5xtYusXq4Brs1wb657Xd2V6
ppY7j6EJ2dzG7cYy4OCNG+4a0C6SN5O5c+sZso9NQK3WaQk6yizgNPv7prsU9R67oMv3Y/00YC4y
4NU19dB0yh5nKxbhUEhuXfqZHSiarw9BAkR7Zp9o5oF4OJsPLayO0yafLyP9NfziRkSlhdmCgXti
4RuVOigLoWlc2bPhgVZnqmxU62Q9ZeKSjlHJt9MAsrTHtAstNdLII+plDvQnPavuAZk6Sq2f9Ymr
p8cGARKEXknuxuOdpL3Po28Ae5ePGy4/5uhqhBhysVeki2QfynGTqictdcbpRePouzEPo21Am6Bw
2EeXvSvGA+MeZ8+ZsUXrssck1TO1C4ftuPStFIWMSnWt6czz3GnhDirtWUuOQ9eDC7lycnOLXjAE
1rMzVU8F8gfk3VSODX1IgVOzBsee/LoVXgxkAOMFsOx3WgNljtmbej+HEkg/+XG20cyjPZzqvMKd
VXvj8KGarUOzO7CoSaClIm8z3+YceqlFKIstkI+eaN+H4kI06AuVDhmgfKChZ8rvwfGDbmK/pCdj
mT6o1pvzhQ1uJkWWsSNG4agx4mW8XcOkjPLUVSk6jUVAUji7aAIkvb/nU7/rEFVV2zaH2znR4nde
E9RGXTsJbOIRADhLc4uXIpxLCBFjI2GOVI+OUe8b9lzFfyrimVaQMeaQzJuwf7M9Ke5UGWw0ciCj
tCapOJla54xzxAwVWnFBz/B5beGWoD9uyGNSnWq9DSUptOs3Q4na3O3jgOa/J8Wti4vRBkPyKg87
nj2J/KIrYUEvCfekFjN4pyQKCHQZlgWthXs594W4zJLL6NbSPHsKrIEEFQ8sfhbirtJONezWSTT1
AHjTD8o2xfiryM5xubOGJ0N61Po/BqZ3eJTrCJqdLvLV21k1XsF345bqfdF/Dt3oJFkCgqiLUYQo
6EnFKc/ukvhSC81HejswJN0zs8eEnbhiuW12X6VvktFuEsm12LMEjRbpYPSIJ2KQwrgcQkqWp9uf
+Jgq+5PVYQIMUuY18uwzmXusrh25gWLv6JiLeDUO50VpLwMmfT6Z5Ublr0YMEel9VQeSpLoZhtYJ
Xx4eCHqxZuGXepDrqt9mO4b9m5IpIulrZeySAWU7Oaimj2E8aKntZgA9D3Q7wsnbd8bij0biFZlH
pATHj7pdN3oF9YU6uUmJVmJqbdR6DpVaDRkfHZQ3fGmCU7KsoEhM11ZObH4CH1FW+R1xDTPMpkgp
7xv+Dpl0Bg6/kaY+bQwnjplHml9zFuazb1TYiFuSJg7L36XuMOUuZV6v4Ks9pdpOJoPjxkOXemPl
C23XDm4xWk4qbaa6c3vTa6vHOHXzdKdC/rSmHs8ntzXCsQC3Xa87xvjBNTgry+lxZ1jiXbZCMpZO
F6ubsqK448DOY9Y7sw4Nu3ea5IDGMKfS71pxLpRDg0YzpdnJKofzeFMUyCCk5i7FUmjvCiZJ2JJP
ZdNl1ibRj4jvHTW7GPOLrZchZaFkHVj5S1hxMCN5bYei630bAAumbEknuXIDkFYcu2PT46j6YwJH
Kl3K8peiPmfjrhp9lkcsQ5vC8NSOuNTmV6UrggqeVBpAyWTksqfghoh1XxeAn5oRqsaOnsDdJoXi
9bg1ezQH9t1Wi+3tCHLB3H61DK8wkijP3jvjRK1j1e8K6kKnTq0urHqg2VMW+3rySIoXUe5MPCGW
xbOUDrKcdjSX3IduZqbhSIgzGmFcKEs5PLbBSAf62/Q4Sls9mzYWPZTW2aiMwMaOVAxfb/boX3IQ
H8Hfl1T3Knt26vRYT4ULxpNA5tTPOwtjepLKExBlTmOqDuiM/RoRl7AR4byaiIZkqJDqxp7wUG01
HzGjVkKyMK63uvmrG+/zBNc02SOrlMENMitU9AMbn2kM4Ee6BfW7kjZe30FXZQpjmTlaUrhJCr30
5FGhx9IkmCLb60tIahr7eXyde5STlLuufgQySpk/aSa7dax5ogADevmik2cxodVf7EcR6Lh6Y7ML
quww98RJTZB1sn2NSuwEVqaqdTp6p+u/DCMiPKq1sLOSDRKCuCcOKmQh0NKc9H/q8VwMm2mOJm2H
buEjyFq2bUm8Ia193QLa0y+abd/9njDBUzgOF0NH24fsjnG/n0nimP1LVe2puBOGV7HjWB8nLXdU
YUNIV3OhxBgUzZM1x2CMO5q4XDMDqov67ID/diMtmm6dG/ePtNhq+R9dz50l/E4/Z4K8WfyowS2p
2ifSTovrSErNVeC3cvFAxOBa/NLFZ6vcqZja/o5CRFLnzC26HToLdYmGY5VBswouVHM79pG0B8N+
zWR26jFR+bArpaDHSZHywqE8haOVnYG/8j6N1DgJAFZxpvaOkdhJIdbLueVKowTJnP2of2bKI+GP
tv1MrHNGJ082JmdaPrkM0Vo/thtj+kTXmUMb3LkV2Ld3hJb+AH8ElbBWPrZqt+gKbUfprHZ/BHxH
K3Zjofs9MCmV5DOwVxY6run0ozZBD/qgIOzpagdMJZHAn5lV4YKb0TF17kEuJcseGjaEanrW+m06
QGW6o06NqxLWZAP4MbZP1Y2cbvEbI9lAzdUVGXFL7EdLOSlA/MVxgityy5RHnR5UM6hMF1rkngI3
jSIkVGDw+hCbxZ2UzaEc+kAQUG2ClM9+sRvVNchLk1aIQ0p3aMpfOXE0+7lPM7Rcdk7cnVnTY+Y+
M2PHFKj9KE/MVrY14vABBSNEKIUx+GiTo1bQ169Dq91DWbiH7Mt8l5A3Sd+lRQzvgiRnCUwIjJj2
bnlsQTRv0jLPbp7l5JfK79MiLNFD0ASqBGye7BtaAU2eqC6jGsKjeEtYeGxLaHMdDeb988Rp4Xqw
XTNEgcY/3Py/ks461OMroxHNHzT5FcRcbtW/EwRxY/cqRtmZCmsz6PtK+iSzCHX+RzAEYiNakpPf
aYa3IqBMdbJc47LLNdmX2mY7yeOhzsq9kb8THIcSUo7jk5HJjoW3nbB9DoCfNTNgDKBgp6YOH6MK
bC2SN8TMSY3fdVxGaQL/E7eBwXB35olDCQ6HmbqKAGgl2WXDAYhRLT3nygPvDnbShkAQBQVNojTX
E3BmbK0EsFI6Ohlt3DINCwhv0BZVYzFslBkcP/Ef09xkCM9wN+q97mVtmBFIWuJqY3uVBFY9gyDD
cnMunWRKAmWaXb1+q4dnrb235yroAZFAiGGTY61RpyiJa6VgylICq72YeQWdn1OF109q1w70VLzZ
vIsFZh8CsXareaOmgyxlDmYVl1kMIZnUS5tsi7Z3t84+dILog10EHsqCUidJti2iLQp3YrZ4W547
Vjlz5/f5XVMPPokPeRmJ2bMYdyiWuzHAIwrQvwVsoam8dtKfCY4cfFtOmnZ4VuwhpGSXTyYgJdZ4
NxSao2nMQ/MyFGagOiG/AELm5nB6cZn6JK0cihcqVIlluz+ktjk7WXLoDOV9grg9n99t1B3KEdwA
WoFnpLqpWeGOuM7bRniDfjHSbYplMjCGyG6fdW56SfuLxNxPss4xWeyIJnFTVjslWwgMoMWJUwAt
PI7gVkr9gUe6Noe5CIpsh0YKtB1XgawjCi9TpETwECnmwLJRdp2nDZ3fR5KiIVDfpGWyzdHvHTPD
VUVg8pOhSGEC19UpQ8gQFPQlHhiEPIhqdqXkXC1LNfN/sgWseKeo5IqaB7mKQyT1HgpKj1lZvtQS
8xX6MNU6LlcvQ7jXZDOEB6AlBv22GvEPfSiySE1lT2vxIsohCQz/MuTtpk5kHd325EOVrKAclFDX
umPd8l/JOHzmTIo6iR1LhdFgtJ+HvA/r+VB2WmiQZ3y7LzXzTugCQf1dt8TW3Y6MCJzbdlew9tD2
49bqxZvOjWAywUacxgigsVNw1QRE/6Mp4DzT8LBXPiHsiIMOIZNLYboQaHA1AOsg0BDyChE/lpMl
/aZVP1T9nOuGQ5V7XRgOL5NnkMl72YgHKflMMvtAS7wYanQS2EbeeGm1BEYsNLnfiZdZnOf43eTL
6KyHtN7HEpj87Qdq3LXtQVbuTelE+wcDJD5dCd+t+BZAVbOOh1hdeL35Vpt/jAyc8QOD9J47mMEU
xyek2tyq6x2I6riG3ERsKH+pSwqjGsKhbe81uw+TtNjkU3rfFplb6mRbqP1BmNbLhPVW+sKVaIbm
Ss0tx2diP5gxUg6/tTIszOlpoAR92oFNy2Mqv021BelEqDuPjV/iiqfodDcE+At2evyIV0IJAaHh
kZZ4n+E5aOIuKJMz+KnDDIAtW5692NJwkXH8+3nAxT6LwE70iAyxk02Pekz2CtCTsfVsmj3qr7pf
kxGXHtwkwp0aF6fOEp8N9DQx412xk09otfhTRzZodMQ+Q99DDUCisN+z+aEdP5jxKdE+6JB2w3R6
RUdw6w531fimqgDUq59COhbG6FmVcOYGrqDTqLTreE0vMUJGaJ8NjjqOn/KMR2g95JLTg/RMqbym
NKg7ceO5jbWAY+A6LU8SyrvupFM3xll2RGf6Ml6K2SC7MkEj32DI+F+Enq+c2Xk02wJc0nz6EwNo
iRPPiGNxTFiWCnwkklkEQRhhcHyNIZ0Tcz6yLv7MOrXySpGnjsE0p11qS2odSvJzaiOjYg7cUzoA
xCuOtNogiTcDnNgesK9IMDZaBtUeZDbqtATyywY8We1p7ja89XvZDirkBlyW4noA+xz8ZmYhShzv
+rEKClm/jwvJ9LoWudNCKwMdm6CTC6crUzyamiWTCb5vQ4F0jtHE1I+b9mT12L6GLMyHvkE5eOLK
XmvB0g0F7kzWfvdZEnalJhxiWuA+MtPf+sw/gcTzckY3dYmzgUeRUWUqkj/Zrmozd7DngODp3I6m
lyrCL2yWO3xg9zyTdhWFChi61qBYmvtWbQVMpHisZlW2z+Y5cWwp2WaiUJ8qTjbdJJVOigxDDxUR
hyTynVUlUYHqnBsn4g++vEDPp+ZyCLcg8ProIc1F5fSB29IR1PxBXM0YIy7rCbRAEHO86KzaVsp4
sLo0kJAWaBASjzwNEjYHFZG9cpwWP1s+22JWHNvQd7Uke6lZ36FtEISpUpQPpT9X/A9pJnD+Tonf
Tp07DpbfVYqfqbEv6Q2eI3Huxao4gan1OUH0FCfx7NK29ZSk6IFjVV8Kq9+MA+V4JCH1UCZIYiAY
EWZyN1Npq83asWzYmcbKCzz2oWXxVm7loKmTYBTUr4jk2UI9Qfh5QiMqEs1D2QKbT8WDAlkynTCo
3c5eBzlmqBq99UiG5zJe8Tg+25bRY67zZ9noLiUxT5YKARa9Yz6NkcW16yAhKXIywOUg8UUy7bed
qy9lX0J4mTfnWbfPzcDeh9T+PU0CIhVZtUe2zUvraY9yTCjApyCmejMz420YdOTn2+yiZAVS2Wnt
gV58lyj4dckctinCZjrIeCHRUDWal6JGvrQbU7xVdaQPOvAqVeDyzNvK47b9qx0QAmtje4zN2DUo
M5FzVjXkdNMTEMRgmy3ybRpbeMfhkqmtSLOrMJGbbccHzek5m91OX447Np1cxX6CHBXeDyn3LYbt
3VV4YMzCSXjTeKVMn8dcR44XRI6Y1po7pllCtFVDOnzpS6i6YfN/ODuP5ciRJgk/EcygxRUFUZos
6uYFxmY3obVK4On3qzns38PlNm33MqceogAkMiPcPdwjOIaNlo1eWuinLuWP9PV4Kar6VjZJJ5mr
3J/MIphG5anWZaaC4Cwya/CJD97bMahkzNSG3E/PvdJIrrCq3+zuR3leqqBc1cydKQ40/b1PyOvJ
c85N2c9S82DqyR22EkHJUeGoEV4tykOa1LgkYAZSW/Iub9u7XG+eBznfqU16GMfiXHbiZmSIw5K6
dWMP/c91cSpfZs5WnXD5bONwUGag4sEOMw4JkwKI5D1Ei2P7WyZ8y1Xa2n5t26bmNGHX168u/ioY
ux45v7AJuVeBC0SueE6eXRo7AaDQ13uTgCM9GhM/t/ms0uWs9tljvHS/tWnYW6p9JJLwJu1orqRF
nK0BqKlMUyqy7hjHJHxbEtbaQu6Dell26yCCorTeagjgscjI3FMPc2Uhx43upTF9SWqKJ+pTZD3b
VkikucWeYc1hM5NSU5f3DRVdqUjhsI4XXIU3c8oJp1h9IMbyoYmLizJ0u0VXt8VSvVh58zIbHIeW
Nf0mpbF1TZsuzh62gyM9EOm7GWtjj5s09Bagdr9OXkz1NBlaKGTKtKh7aIZlv2TdvdT/StbV7xJ9
q7TWdlitJ0tdQ21eDtVYvCWq/aRX7IddvZU1KZjW5NxaEcJtyWDOK2l2JIo+Z7FyLnRna/d83ms9
qGBJrQwUbFCDkB7j5rn+oapQQE18kHoAkmGoXvrGpLdJX2ZHvQinyLymANa2ln7b5x0pDDn7p5C1
5zItraCy0vsZHCOSluWQS6rBypWvlt9ZUCfWqRf6vEm7Ya/Zy8Vy+vk08vWvg0aL2KLnEUYapo35
aCfTti1synvn1xQ7pylZXkQCj1bycTeq8xFF4y9TnypXov6cOtwR2+iRTmkb5ygh5NSvZftBLqbn
JpH8qWFHiTmHpQxgswtaZqr/GcDXO3daxkOkxZe6MDy96E9TJXutEmX8AePNjPTbZS2ZJ05v6igC
t0wPtbk8K4CCJU2Rk5ebwkqfuq4nUS5pL03W7ESRhVqmsA9U57XNf1ZSE3bWcLtKC5t9UwdJlYd1
lW+dPvbbOfGHirockBssQO+fx+5X1aR+pmmbZFQ3Wt77Umoc1DT1KlHfKBwny5oGo5G/IG56KCRp
2qgKxu1i2KWZ6iV24Udl5VYV2Ak8tzuP6Ule1Y9FTWA1pqUJsGKnm87m21pEJvgV/UY89X4dmeom
mqxH2h/PNjHHIgIQNn596aoW3DhauVkgeGuqNmoc75Um+kimZBebV+55vDfl4mczA2qzg++nxLys
or44Vh15k24cJCPNMMVo7/ShuGvH+Ke0ktU7Rsaj2hkereIWg5XGt/L8LC1KEjZFd2tGC71bHRku
K20/5PF1FupenaxzOTIvRxoCu43MAzH6X/GqPmdtcsTv52YR6nOa6Xei2zttQu08bfUUTodxbnXD
5uClVAJlPVxy2rXG4KaWcdwL9vUoXS8N8WJK1YRKO7FXlLeGiEJZkXaTPALmxaFm50RWq2NYl5q7
qA0PonUpAA5DPPtxj50zMD0GWM/LtPCkkugyrpOr497b0rqAo97i6QlYam7jztkkKjmqqnE2E22f
5OZZYjcYGbpFzkaZZUfReQDK7KLRE1ntR2px6BKJE4wYNps0Po4x17G4o3kI+9naCqGEkdIcBgX6
usHyVKs8fWKAbCHuUGqDZql2CiRwXyR3RazwShoJm/dqm1uWrwwz1PK4MXsz1If0OBHDZk7lIcrK
XSOqkLEX9nmGCt21Ez9WRvjSwb5PBvncq9LbWsQbPbOCMrVlNyMW3W3mgmpoIM1UvwwrHWs/HpJW
aiCk+V/wLnG1KLu1jPIxlWIvbxRfN3v6lHg+pX1JoWUFY5XfZhkqDdP2p1nd2YKeXNUzTuzBi5jV
XdJ8g3j0bVDaQ107P3U+7kIyf8b5r36a7tuu9Uk48/My2UcyjMSYhQlw2qSY6E1Vt5Szi8jkoLMl
xIJ2WDKANNfQNbEVjulyUGUJnsLy+kE9l7PpiarztXg6qnlWuVk9/Uw6bbNa7VM9MU7R4TLVR6i+
phs903wFMZgCQ5StIkijBPx3DlSj9lVpuKnj8jaB6Y8BzmFQtt1g3hNXTxeebKJ43hugmqDOu9Us
wkVnkKjPwirTgzWqT+Mk+WOK5NthL9KHxdVIpXPJY/XKwnnSlH5f0Wx32Rq2VgnDGR97Ayy2kZcH
o5z8fsg8dWxezaIHqZbbk2izvWPgAlYJouxnT3Iq0rySFzq0O7EyxyHUEB+HU5mPJy1iBMfJAz1P
nzOTRTbbv4u4fzXJOmklcZYr5XFQy2NqW56saIfCTLejqFtvLSWA2/lsAw5IClMTGqRI/ququrBc
6dqadN8sEq1lrrp5nVzqKL3Imra4+ZQHeZke47r56EvjvFhqvk8sQszBY+le0hWcO31ui/TGEBoz
a9V9s6C2URwyYYuDMs7spPD+cINm7dyVXUo/0DcH3SbYfhDVnTWCfCgmIgaYtBFn9o1Wd4xbmudG
or0Tjuauk3PvSNQPxBFnur1s+Fd3jayH8dB5DFYHrcEOnyNPWM1fWorwr5Uujj5d9KL9wOeaXo/4
MNNh+6ylg2XTyLUTe3Czwf3wEEV0hGD6kSZAuYsf01ICUkmYfs0XW4W3WuNLI9u+BHBhckz2Cqxe
GsGDTtVtGkdMg9TpPq6gAjvVIWkapUfdRi95XL0UI00ivyzbcFLv6sy4H6uF/s2CgLPaYj83xkM2
ScpNa1BZShn1/dBc8ZxrvZtI57XvvbEQOwxp3NX+Afbgibh0FWMhfKnyFtn0ADc90moD27xfVPWp
r5fHQi0PdhMHKJM2OnqcWJR+2TXPqWJhlrxskH26VrtsFhPsc9a8Ki6DDspqwaWL6Bm3Iqavq1cv
1cv9IsBGnd7PKvtUlHxtCbTrJMCJYm8d93hkuI3zylGGX162HXMF2ns/IUGZrPKOsOUzyhGvinaJ
rLnOOLvjdB+RrEwF7UqzvB/KdiMWwjrz32a+uqY+A78+RJyMWffQp3UwOA85W3EvJsBji3oS6oat
yhwJa8kjN50f0jy7Neg0EJZ5Rtff0PcFFvuCruS7JF58G63IOBUukZZBSzXK2CPs6nAnw22sXQy+
Y10bXgBLMHLwgGRMQ/uKCFsAg1fBnfJDV3YIn4GTFYp8a8NfciX1tY+FN44ArpBFDAx7E03t3Ayo
CCSP/Fke77kvXpAZlfaPOgXNEg8NRCYEENNgv7vF8kwl3RhG6kbJ+xSD2KFl4tAXbbWn2lWzn7EA
JWujzZxRRCOL0gAKzaoI0bu6RRv7nfHh9DQ23bLJwf/wgHTZ1bzJQcMxoLVyCFacXrvo3YkfFerM
pHioxzTIOIIcc2KHM9wGAnGdkr3S2ffURxROKhANN6DiPw8eiMvjsbNLL6qfYz6U0mi9JrkItAap
0m1NnKhqvF6KSxHRTVjABciK7az1Fe2jMYrDKpEZuIyPtvzbHLTQmYDX0au0+WGoUML00cZSKp9e
hDNB8eqpQE8h7zlnwLxjP3ZYTtM9qlGg9BEXtNTrmnFb1SjEgG4ttpBYISBFHY+LfJi7n6sx3lT2
PilUX5c5PhPojL7dOTV8/HKbyx8RLrJE0aKu3Swjd64qoWYIYNbSTdKZ1xe5A2skSt9V/cXi2RUg
U2Z/mHMwTcPero3lVa2nZM5hQNkSN61nwIZE+j5z3qla3cR61Csk4m0BGrVbBMh8QvSDLYJIQl0Z
PwwrSpZn6F5X6E8x4q8liqGd5q3ZP9vI0rrlNELagpcCbcM8J6FBxWOWmWdQN3Ud3BV+5+ryvqIQ
MuPBBWkAv4qDeH2O6rsYwn+wXu36tZ9exlxybeO1s+6V+tGomYmVdETfKxwB7dA4n2Inv8VrY9M0
LELkUcvcHa3m3oGDakai+jii4nrYtLIAiUhe1qFwdag8vZLdakBOAclaonShuKbUTfjXJfJ4s2dD
te4sQDkb+KrLhVegibLW0FlaP8rFRlgT28Rd7aAtWYs7bdax2XxmEnRDnOxmIutgYCnqyl2pXCLK
OKmfKWNg3kS+MZxttt5gbxoULElaGzPRaYTa4pwPSs1Bp9+PsbbNZJCqWD0WlOlZF3u1ivnz9MLG
i14xm3/as+4LaIrUyu+bKiM3Y0BSFzfbAjKTNky4ua7661z/TIH1zcSaQkl9kev6FW8eGNloeI6L
7le5sPsCfSYLXp7Up08ye6Qe9aEzNgHBSwIdgIw9EaBvNiKBkhSPTBLqOGpplG49UGiUnFal2VaI
siZZ5k9Lu3alplX014GZvBgg0snpinGsQgvTnpWIjjVdUDzY903OOWwp57ZBVrAsP+IrlVUlFqio
dgV3DiVEnYrOBWR6nyn4yNOFLrEc5FK+z4XZuKKQfpeZ/GQOz3I/+0PMwktpzQRCz1Zqb5f6qkaz
j1oFgc+/b6fIZ2rnLl8LfwTOJgLbA4EJnBUUqCi3s6T4VLaBjnKsqMdnW3d+5xmf9WAdiJqu3Say
8WesWl9QfztiBSkrg4V9OtLTt6pLRiaD5t+t0nlFXBRBMa9+Owmg/cWL1PJCkh7KzNqLO6vYmM10
EVYbCi39LQAVOmygyqwMSGPdW3zOcdeGdf7GNPVRLLDQc7+tS/6Ok++kEdxliFBi5sZuBh4xCHFe
JnWXzPq5qbP3VjRbCQV5Kpt8B2jDage7E4vvicQi2/ZIpQ/mTppdO2fnlWWmi5aao5EivpTRPj10
2PwOCU2BdbVWHBDmyM42GkdvmTRIkP4eN7pN1QxP2qoEQCR7M3+qOCbifNxMYFby3N02Jtt6VduH
qFHurCnyVihSsyIRgIW/9OmPyMF+qJmhECSvtBEtpNM+ijK37+qdbAtfZDSRULhSEnljr/qSPeSg
gESRNfLd0neHbsXZYJy8qQG5xWyqZvzaamhZMpRZgijk1NkvFodcbZ8iQO2hGLapQ9iDXG2HGHgO
Agdd4mEwmfnRMx/GwlN1aassnJcl8q8Ih3OdDXGMdxMPaBCDp3NAVpUZlNnESVjzo4obs48Q+TXY
MrejfS+xPy0V0jiLErTSqUVbNGhSKbktJ3Zalrs+7h/k3H4fpCmslepZL/PTXIz7pOz8QkqPS1Y9
lp2yt9baz9Dt2UPil3CFHeMhMw11pF5bpBpCNJo2+liFcLHUK2Jr2cYmighcGSR84fvBLylJcRW6
XbT0koz5VhjcST97S0YTXI2sqOEQqxIHVXxIKG1dzOC3paqGPTtd234w2uemWnWu12E3WpQKNo0O
vYbM2hnWaB+P2bbnPI0bm8CSJIjMOYSz8WUORYQtj8CarozIIUfv20MwWSYeYZbzJCWt7mkxcIZK
VT7AmaqXMht2tajYvKufZld+SMDOgODZpUs6Sq/FjUtUWBC5czScdAP+3TEei6QPKHbod3MUc/n4
ZBf6wajHTYZcJe7EMUq64zilARseeQ0L4tt8l/LedVQDclPHbjkx255WvjMYYRoLfxwp3HXzKbVR
5zndW1aNm0SvtsLUKD5BcTOwDlUDnE207VDmoTDFKWnki9rCFytIUADAeMA2kl9iMYmpHHWZ8G/D
V4UTRmXhy8sc5oYRNGrCmRyz3Zd7usutrddBeoXUDPOE7PdmTmsUevUZFc3NFZ63NdL2ut9TDuzd
G16jNl4a6R4l5c9xkYO4bWxXluWT1BlBB9GK+BBsqQlrO99VYMuiE/thHGnOk90snAiH2f6XOlCY
wO/eSB2LmmKsibSzEZtucYUcBhDEOTePJtKmcuhOY98/oJ28asaOkWUFUaycJhSenSTd6ZXzcj3i
iWYMEADRkNbZXWoOfNBMTFhr+2ZcB+/0AjDwp2ywpKNsgxtiWNnMxFbj45KObjY0J6usgrhbt5Ot
PiVx/9I58XZCbB7lxg8x0OXbAgmYurHoHCS4f63vz5KZB0VrBrmdbWXbOlQ9QcFW63dj9iYU/p6h
ukU9HPq+COuhCoWYvRnhcVM33tgZ92U33Vgz+FtLQd8iHdGt6VJM5UlR14c6rU4iSQ+kb20iCcsW
W4Q5DzNBotAjvNHs26Uj2640XseZwCOJXbWI802kcOIp2slIysDg7KkcKewpMKIh36YSCWsg8A7h
rIOibm2rv6s5Va5VHYdgkNXtzWRis9W3+cZWKM07zbhUeHupLKsr+tpSGOpVwydRw+WhNG+Wu5bv
Hhq2cYd82UlOqfnW6tzFC6mRRQq/FUkVakyEQZLC+2lT5J8qJw1an7VALaAvftpkFoRcNXo4C7xQ
hCIT7HwZZ9fDmk5hIvhkChMOQ1VuRqWymF6gsQJ2g7r/QTOG77gDL2E2XjJ3e3qbQ2oV+6lqUFr0
+B8g6KklGSG67UOQ7nGngSgCroQ4/bVMCd2887ZM0kdt8X8W0sMoUKVjkLIZTfmUVP1r7/TbWQDl
1IMvWcsRp8rMNSJm2Do8orLsKj3jJGrYU1dJvaQiXryxnNGEPrBD82LKZmPAixfEnzZjtB1R1jRr
/muiTXUoyC2+XlmhUc3S68jGLH0UdXxjamsYT0PQKqUHq+M6zDsUY3qb1TLtZoFlUL4p6fUUnUc5
DOcVfnMs+BmYIiagk5VT+4qztRrnto+js8VNaR1m5lHtG81HQwHSmtNbPJW/KVzues3MvaKmAB8k
HRUJlRhyNR0Uutd5bg7rHqvjhiLedpDH1a1vS1rYQEkLsHyLOlY1tgnZB0VcBSu6VH2NmQGJ4ZdQ
7mtyFpprA4aaomW3hns1ouVoO0+xKeGhpSytPSW59NrrjV8qst/HDQWnLRkbTZrY26wF+WQqUL1a
drFrhf2iOKO2azvQ46hcHTZahYn/hDkaSUEHyoS4dIhMtqdkbcRWjlXI4aUmBmqJkZs303QY857C
oOoyf65szXOcRvZrSRpDxQGnFOPM+4gXXAO6icFdkTLHMdE/zAaIfSel5vX7WY/2CtSv6YVDZDdt
Z9OhXJOcQXnrbD6apKVhLkcf37aE+YeCAYWrV295aKqu+FBiRdmkRe3ctBIiebtALpF1t05mnTql
vh4PoOOm4wl6oZOVqc5LlCNi7AEzN1LnMLmfSaNrLE7jMTyWbaacoaF5LrJjXjbvnVR072KpGMPp
7xWDrhte3T42tlJckpmETNvcdX11E5f1Sxar21ZbaVFa9dHS+XsZ+XdNChRduukyHNqWP10483le
oIa6gum6uepvsjpSD4oQjt+BoyG1jpY3Wx6Kiyo31IZxCvfW9qPn4AO1XRid33RadZ250DVoPPiq
peR327Ez3Gvmeinh4O38YkXneH5f1XCdLwUwVCzeYzjPKrWCeNCOmcwAzMrcFHFe+pM22qEu75te
QwoVu6M5bS3En/VFyhBdTr4NoaS1Db/52r8+lSYbr+7OmbWRIy2IqNfRkHSoda1zizAsyxOv1E4i
sr1shEyxNkN0kniAEFk24HtR/LadRzlihQAB5cjd7ZwytTnVclgv/PrfGT0WeWqLflaqel9V9IbT
W9Ot7lWwg0F5ko2blMqLaYEciwKSdOIzbI+vR0elzbwsPxvmzkBqY6q9K0l8x5bX1ib4YurNRlAN
y2mN6Hv0TTfBwr6yODZCeh3Rd6/TckqWS5tQFheXGORjeKMJRTfJWNOhbqdN18gQYLRLc7aPwELm
2MFHCIUUa4gpi8hAgqEeMqrOuvkRMYukohGyrwQ3aKt+M1Nod4knR9u+Vzd6sVcmzbPtIyytPEWM
8tw5XXynJLbXQ422191ermDUcibAMtqw6KBrL6SkeOvwZPGBzaZ1lBm1aKofq/jBdqsOSjCRqmUP
+k/GN3eZiThVOTbRzw4L9AhtRQbRFm2gD4B2tnGyugaqEKrccgjsyDP7O+pKfdg5DemUdP7DogXq
MgApPBaMGNBGAr0EAnlAdwYCvUB8B3mDDATZc9vHmy4pfXCAoGMOpQLlRPIpS7d2bd2ZMF1RFW9L
yWsNFWRw36IjSMRhZQ+030QPyIQkXIyXDDmSmSqhaf8Y5iaQ9RtNcOZbF62DY4h2UuQEeWXtHGcN
az0KGGwNIrnezGa4FFJAiNrFtJStAM5fRvqFPnuw5fRgU4KrkxkM/WOkI5sYRm9a0F0u2nO3LltF
VLSWNfoQFClV5zL3OCA7wynjxEh5kMMKS2I3ImIXWeUVjBs0VX3IwWOLW3OZ97NCqz+EVX5wxqBa
odbFVdcccJorHXGmkcZbu5lhOof6TW5vFPmjHVntuV8p6a5Op4cZSWQso6K9lmItM3/51N7Fes1h
faNaj1yOCkpGUQQP+I9wf2x1zTVUA0oOOPcIBmGhU6t7rAMz34luq/lUSzv6viJKDjoirgX5EKxq
oQBt6hxmDhzZIkZ6OREyOuIXWrw3y3izYtYXIffMqEHjaNtYzQn/0seOGiFHMueo4s4eH4b8KrS8
4V5Um2KnOMGrWmwIwPWHRB62QhpC1sPZEIhYLfi5zmKER0Pfp25IgEijsJ2eUeuhyqQUuh+N3bUh
7XvIrfva2pdiX+V73QIRkA9FoTBXlvvXibmUuhM9OthNxLGgNgwcoGaUCACVTmp9qidPMkAIH3Lr
SU3uU9wuVXM3VielRhMDQ8YoguPbCFrnh8QYmeMQAGh4R1R+mj5l4rXVnI1Z3tTrU2sQMion/ow2
JiVLIOrmiSQGi5GoyHdSDXqZMEDpvWy3a/1U2IdYWVy0HG9Jke0LBjM1+IdyKn9aebHVrfhmkB9L
lCeM8MrQUTkfPtoD3QhL9A6YW9woGrBYIRu+mQG3cUTVLE4wQPu20s+W+p7RrSvY2cUTzYpUoHJn
Q8mfI8bHOulYrW/JjEAAgbJ8miA6ChmSEPXioWLQKslCaGpHRt4dpMNOli4GZYjWg+NYYxjXCwMG
NwCeQAHKJm9vtArN+32dH5p1Z7fHQhzX4lCoTLQVR0PcAfsoTqD0t6r4EM5HET+gWU+VJ2dN7lZR
3NnWRKm9Jb7StZR9n7zrTG/F8QKM8VLwDphPyOorEuEvhpYyAJ4kSFVjkqCVYaHG0LrpNteK5jFd
JOe9lXVp3w8jzlgSeqZ5vpowqpMW3TNL7hribWVusPrI0Qta17WO7P59hF9cFSVIKL0NXnRHYROh
/nSY4ZOVp8oq3FFFBm/HON4Ue6Gtt3pseO1yWNufqHtvVQhg8mvi9kFwLJR1R8f9UZpb9pwhe+rt
xzm/icytaB8l40W3L435kjQPbSS5BnoeLWFUf0wBJzmw6IdWVgrObPUZ7doGdLqrDgloJsHlZwFA
X4ROCqALeLDSqq7D1So7tBk0nkpvSZ0TIjkB+ctNAFwLCt+r1BmWw2Qo8yAnwWBDdzC9EZcnBHuu
hhBqus7e2bU3j40nkdMbH9qGIxoBQWHxva5wSm04kzjUxaGZY2LQM/AEeFYh4UyDikhPZPCd6vXy
R1e9TMqHnnbbEbKyZCLSWbCDVo8NQ4kMtZS17efFa6KyjptrzwVEl+6c3nP0lk3hiZVWCTnMYNOU
RwaAeuvYj7/mldRUTra6P5mgsjWGkEnGsc741AAFhgwQJGtT6TeobhQQ4kn8VqBAUgZw2vhOZaTH
FM+aeWxX59Cq8tGeENgnD38fTVe+mrpXFAXXHQdrNln+5CkyO1Zp2D2Jw8uIYmRWUWusTPQyKppB
eyVa+9CvwstKB9XbeD+6+f6nOZu7pjW/+SVfmHTwO/7zQ64OBH+YdNSKgtQwu7bmjXRhywLR0Ggk
hEYD/p1zy3fXuj6UP65VKFJB3B7XkpkvnafOG5uRcmDMn2zN+c7056vRf+4LsyZOHFszPrk0SFKb
qZbD6H+7ECK99neN8gvL+Fs9X06imvZA54zTA1ql0TfubV+YNigKjk0WniDY4fxjD/jHbcZmWVLI
Eyo4d8VtbSU/SOr+8ff184UHzr8u8claZUmmEXsNcveWFBFzsoQCKVXGpLX1QFclkj246P/9iqp8
tRFSNVPHZuXf785R29lUu551MieBUUWP/RUr7tvf89LSEcAbRsqlLb65z68+EwKsdQyjcITU9E/+
Fwkzipo2cFW509xZb91YRaXKxNDfb+6rN6bhhaLKCk4umn31MvnjjdGW1SJRl6t/yK1wapfp1r9f
4Kv7+PMCV3uMPy5A/6WiXeQC6kJ56LQjyaqWJAdjKS/f3MuXlzIUAi0w2kAD/elFmUpe9hIJT5RF
L5Sheny35N8s8G8uYX5KxmqntMLxl0uIFGGquldth5nXbyyRvrvIp1e/9pacjyoXYWi/qcGdHx3l
mzX9hUWNQuqfhjKMnYLhgn+/FW2VjCXPFS6RJqUrjGmnL/JNpTJWniz3kQ5X/fdl8NUGSMYIJq4y
i023P72bdBgV1VpVML+V+lCYrpSsfl8goPjmDSkqP/2z8Qlni65zc7Zqfv5coSjxLGaaYdO8VN61
/rvpnqlO/XJX/8IQQNr9/ca+elm6jNWvYik2Fm6fnqToxhWfGo4ztXuX21dVPjP/8n+/hCFrimY7
7ARkiv37ZVVyNYlOYz2k3fvCkF6rHYmJ/OYFfXUff17k03eKDAZ7LLoWRCLduciGU2vqgdD1b6KJ
v9pvTEO2bcO+fqWfDbPH3NHsMWYdlHYdtpq6tarx//FGTPwWSd3CGAnvoH8/rmWS9aaPWQDSCHSm
zphlCFzGNpWKp+jf38w/LjqfF5t5/YgwtbN0xfn01BYOB8konWsKrHixmJEs/cNA2q2+WQ9NwLTZ
pdpavvWIj7DLqdHtq28sIL98nn/8gE/f1ex0OeUnP2BCw2HOL8V3YSn/bAX/+y2qn8MAnbnVRL5y
BWkLitH6p9IffvabKMSxYle/Rw/97fzcvWbfuEAq1zrwf17XYJPCvEg1jE+v0bD0sauums6+c1/X
LeRb+poom3h3TwOibpnS+tY9+/on/3bJT29Ti9d1ziNuVd5MO2WLmNe8ndAEEfIs/TC32q18UM/S
rbz9LvtO+Wp7NDEOJ+DMMYhk+lQUq3AXCYw2cuBQHNVH5kIzLw2jLZrtUEUS5zKXFs6Hp78v36++
+T+vel1cf57NRlzp9pWIafUgtv3VaBiv+i6j+LoC/+dD/c+tXX/EHxdZ7UksWcxFuiNzv9Mh+6ie
0oADRvn197v5cuf/83Y+lYaw0n2eot/YlKgGz8NLhcus5NciMEJnP4T589+v9907+7RAFcAnM1m4
XN1h92Si9/49I/Dujde/X0f5+hv/zxP8tCw7O2oshWGlDf6LZwTvm9Z/wQZD3kX3cvAGKPDNjX0R
tUMe+B+r8dOmopsinSaLC2rvNPrlif5MpR1+6R/i1dMevrm9r9oVrOToGnR887F6//cC0Y1ayayW
BbIU3vDSh+oPXLpP9o2xN75bIV+9MtIlublrJU+L8u9L9VnfXqMThg3a+zvtfvIKJp6O2QtmIXe6
7o8HOxjestD55pj48vP+87qfVmZamVoe51xXeSev6KnywPZTZIF3lukZG/Wsv2aSK4fJ6TsrwuvS
+PzxWZqm6Y7Kf8zPZ6FJb88sGWMGRexUqTf0qbhhXI68nG5OGxeAoWi8Ure0B70uhe7//dV+tXD/
vPqnhduOZVlQQtAOmg1y/WK7zN/tnF9tYZZmIuygRVNZs/9+o62cpdoM97XJV/3q7IDzzBzl7mQk
P/8/9/LfF3I+Vf6L2WfJJHiSSGWDurRQRTvh3y/x9TL5z804nwr/xFRHeym4mXnfHJVfPdgHh5/M
UI8b/z7+F2nX2SM5rmt/kQHZcvzqVLm6OkyH+WJ0mHHO2b/+Hc97b9utNkrY2YuLexfbQNGkKIqi
yHOE0/Sa/CboA+SkfutO8qnanFEvInQz5XihxfgrZmzQSU+9LeqpLmCMLRCDzCHtVvBkTkzjLBvL
Ij8KRA+8CdYkxbkpn0phn47v1625KkImEpIz4KtSNjHPynHQNQ/GLIDubTwm6BIiz9dFrPr3QgTj
32rqCV00zs6Htz692JXS9rqA1SQI4KsE1wsJU3Fsuozexp5gqBKR+GZwA3QkmdqZXEpbfS9dY9du
B949bVUl3AuRo6PiAcN99QVk7Yo+5Aj9RvEwRptE+NeEsbgoqQSkxUSSRUVmgn1bpYmEd0rkj60G
hClAlBQflcJjTVpde3CFEN3ArQzFrq9aDFNCeqWHFolxQwEjUGGEl7NZV0UAzRN3DFQcCOteAcYA
BKnDqeWrAIoy6k2Jmi+qwBz43dX1WIhhXEzC41BezEdxEwjANzrqGo/EhacIYyu8AvhBmcxnInoK
ggPBkyyPn5gjQmZip9zX7ZgKsFUxHEj1U05+kprjV6tJEshhUMYCKB+l+vwNiyAmYFxY7ssAYyiv
aKcCMOmwx3Qe3WAo2cYAFEBL0CeZWfTlb3boQi5ztIto2RDVapa7BxrkDdDC7OGA/rvm1DiN1bzw
bLkeEsDRhv+AsEakzHqRrPKEvAobKywvYod6fom0ojpiPGBMHwT00wLdq7wHSiaa23/pIS8irWZr
n+LZtVTxYO0DF6mxNO1dKZ5a7x7oVjG6bki+a6LbFHMXTWJzjLyaty2EMlGJVmKvkRY6G++jbBpP
wT3ay0+xb6ItEeP/VoxRsxM55Oin5pyNcxL/LYFaSGbORr8uvTbOYmBWyA2giB+HFkOWN3me29yF
Xd0lxhwdMSOt6grjwSQK6r4CwIYFrJv6RPYYQh72kzNetE2x1e+TEy3M9Ea649h2tt03DQ2UTVVN
lVDiZvyJ5lkZKxMcuLExC291pnfv7871AdByF46oOVhdEcX6TtTrhu9N0LB4bh11U56Vt/hXfhpv
hsocXaCTXWKX/PRfApN7tZ/PlWuiWQ8ae5q3s5adjTPHTDfJQTtn25cfnpUfuF6znsl9GlVm3Ebs
0OhS/TGqa5ji9tJZ4akzNYveYVLI0o7JKX3jkays+88/C8kerVKo9gPNoOLon5T6IIw/B16xc/U0
mouQYLlU8bDEuCiG5Q3kKFjAQRbQgSMC0JxXxOeJYOJpHgLcikaIL12gY8rsGMsf171wLZagh0UX
JZUoCvq54SmLgyIuujTVfexoAoi23JN3IsFLOZ7XMzRVXBe1tiJLUYwXYESv94MCony84SSy74bV
C7CirwtZLdAtpTApFcZdIj+UYDHAMO+A3FRuFXPAIYSBt+qAB3k05R6EbW9mtwNvQ69Fx6XoeTEX
tiyAapC1JUTLG+VdwiwlWMRjx3BkdD5Yxq3soulrNzno/OXdWXiryHpiTzsSpzAtYHAxoJxoD72/
qcnbddvyFpBxRsw8KphshZR8cDL/hQSbtOO44xxe2cCE4W+Q9ukSeNhZmqBhmPxEmIs7huL4AmY1
Mkw5Ai48Rsch+rPTaK/xSCvXbLcUyeSUkRij4jIXG0c0no33BHBeLZBZw7Yyr5tvbS8bEpgjtfk9
RmermsDxrkk7ILXss4MkfBjD7X/7fcb9hKruJGH+fYxeXfSqtJOgd6+LWDuyliowfoaJEwWVE4iQ
/JORvAIqx89/D8W+MXpbaTnutrIw8AEqEUmTRA3Hx9fthEFAkgIJFE3I4U9RfOvSxpmAlDDPH13X
iidI+ipoEBSFTAQJeVxoZx3tnjQNtx3aEoSuta+LWvGBLzox0QlFE9EIVYgCjDOmfunGl1vOGvG0
YdwgRodflDUQ4cmHDIgS6CkajQ0BAsbfqKKqVFfxxgzCla9Wq4oxkb0RB6zkXSTJ9b0f139/xddg
qn9+n2WjAhSolzUFTtdRx1wEcB1I2+70zj83WrRJY32vtTHv2jS7FBN+vshkXK6f0hEP2pAphD/R
n+wHp1DIrDJEA+NOmTC7inaq8aJLznVV15fsU1XGAackDQId8MpWiLJTqEi2OKnHAW20ml9yRM07
9JqGjAMSkvzffSnFVJvmF2ZMA0BWf1xXaK1mjgokIZoMNmAZtYevzkGjAlBOHjRSxhLvp/Kp8ZT9
hFmLRPCfadvcGnDLIc53VXh/XfSqggvJTDjPU10wxBhL2AFL0JGVKryLNPT2FnMW9d9EMTug01Aa
MlIoSTGth4vRA0VHtqJ5nLxpNWZoVBFxIFIQijJLhrmccCAEGjXjPUYAh4RTu1n1vsXvMwFDGro+
HQb8/qAAuDHprCk7xt2mHHhOwVNkXrpFfiRKQS8NOGvBPIg3Ke8kuvUJNGQb6YKBJGUvb5NbXl1K
Wpc5+6CKlgSZMjvaAEaN2IWQ2TygT9rG1OYWlAIAPwstvKI6dAPQKSd1Ufzfq2f84RiY/YFiKocT
LVeokHGSzQQ0//chzB4vY73HGxk+RLlJrMf4AETeFOPZjY2xD7Owxu1rbCNaCw/ZD7oLOC60kpl+
Ec64kNgLaqkDmcuKyU1X3wejLca3kwrk2Ian5/r++9ST8aZ8qGKjz2eDu0DstcfNcz1Y3Tay0ap+
1zgYjhg3Hmcjrh4VOqGgLjLA8sO+FMxlzyYhSWPpUnwpCnoMAZZGverkAZI+yDF31fA25aqaC5HM
csa+MhAAyuCkoL9CNHinaJtVes6yrTvNQgqzbqGOqXhxhGLyPjue8PrRXaJLs1UfcJUB8ohJLSB4
fQj2bQQuz78IbgvRzDoCDMYH5hVET+i/V4DsGSQTyBoNztKtJPwSWYhhYkJZNTLG0yEmze49LbMq
bZtigAdoNQBWua3kO2PghLvViKBTXdSVuaTPMlDh1wGRWEIirqGbDKPyZdW+XLfdakRdiJj/vgh0
paKG0gSeUEBc4iJRuNMEyGDMwYnudTnrqmiSIivIwhQ2BQv1uokVkqLaqmBEqKw3UapwRKz7+T8i
2CysBy44FIWIZLxE4dzkLybb61rwRDAh2h9KJUmTDDXU8E4B2mH6KwdM+XUZ6yvyqQazXfVCy0YR
9OzAhdWSXRvFLx4ACZ7GHmNIeagI9nVxPJWYfatlgYK8CFbz+58Y9TbCh755vi5ide3n+hJRRHQQ
smzzilbrRjAiziZ+QMHRMM/GAa7HuS5lVZGFFMaTQ/AddUWCMBeCFibFOJ8EyH6J11O8LkVGDWpu
7gU78Nf9olZ+oZVzMK07HMtALfG1977ipWvrFvuUwmSGk9wGAHKBD9CyR1kGBWY3qo2Js/SrZ5Hx
KYVJCiXAcgIXErpU2t2EpoKJOEBDUGRAuNhBIHOkrVlOBI2JoSM1BI8uYzk0+FItCbF3MkM/khgj
N5F2nOr4L7aoSNBEigZsTUex8+sCpRPa2wGf31ie8ZQFgh0Uo9kBlO+6s62dBUsp8wIuwmYUFkWj
t7OUXrIBkD52GMnCzBnZevSi9D+m+PG6wHXrfao1/30hsCuAcZsk8zZtcitRMO3tPTW048Se1cuQ
CLtpyFBEFUHoq5gB+BF4oQP4kFzfSeh/BKoj4M1BFBOKpxQgFGSaYd94idi8JuxNbymV2bqZIvSY
P4BUHxgirQKsrABk68CDBhAzAO/ptu4Byh/7N2k3uh3gfdoEwFASr7y2buNP5RkP9Vp1EFsBHhoX
7wmA1sKnuHX+YhnR1IBiERokkQB+ta/S10MtjxDhiT7YS7xR2vQ1iF8kffR4FYK1gwRN4v/IYoJI
l2oTGXzM0PuC9JC16SZVx01Zl27aa1ZugAtIfy4wEIpbG6ZZ8x0OHpuinE5kABt04rHyss117dfd
a/FJTMTB03sjgtwP757SZIslAHuAGvxexfuyO0z6fY/p/IbTZ7u6qCJ6fFHNNBAUGIsDGLekI4EV
+jrfSD3dhgABHpSCE3bmn/nmwuhXQchBw/e3iimwrVMM9mB/Uj97LQrwf4nhrQAask6Lb8cp4Fhy
XatPcUz8AY7zpHYoM1pBHm4a4H/6GGwTyowT5nhi5r8voo7gSV0MTJ+5TpvZQt05cqfYqlJxxKxe
HuZun/+3HhMAeoArSdEIdUpQO9nxtt60v8OtYKXHapttgVl3ke510+hNUNxtx7vrXslTkvGQIgOI
bYICnhUCM63GyDAQwjcCpkP/mxhmO4bA9/nf8y8vfgUY/JyB2zCteV3IvO7X3JDZYHh6q1RhgCFl
QN2gjUIF+eh1CRxrsYM0OW2Ih9JcA2akWzXadMZ5DDmWWlVCUjABgP/BczrjdbSWkTFOUCLJbki/
q9L76yqsBkYg5qNnFUMLGpuJNBUthalCSMhb6QcVo/tMCzZaSI51Lr9cF7VqrYUoZtH7Seta4CVj
AyENKcGrk3/0CmcygyeDWXNAlNSxOsxx3jirUwf0hZ3K2yPzd37zK4wFgkB6bv5iz624B7SETNGw
Atbd1qzrFv3m2r4agnMwAMLMpyd1SDkxbtUNdDS/giMZjWcsQ7bcAn88T5FbR8ZOzV69/vf1tVk/
jdCwgVxUM/Cuxhiu6CLMjqrz4lS6bfivnr+vw0cB3SkRADJGoGMDdM7nFEpWne9TKNuOOimyHhAA
llr6dKNL56oCDsKvRP+LFzxJXIhhbqpB0Xm+jiTV6gAL1ePnA+X2uvnoWtaG8UblT++3gpnVr4dD
qo0YYw8azJcA49Qie3Wv4iVbHc1wG5qdGe+UU++eo/3LxbMxbPd8Xx9aOzkom9LNzN4E9ZXF65qW
5ssx66eLb2IbVQrA91VADsWj1c2z4GA9N/Epv02e6Kk4gGPmCeDSDuiFTeVCd4KNQfhB4aXQa24L
3m5FRZeXgasOY/m4KjKaGi0eaQPUwsBrYAd2D6IRC1TdZnyhpoR28etLIa30dmHE9VPmbJbFOT0m
XlepYKSx3sCXIh6HJ3IZL+S5tF/AKGePFhoK7GAvH2D1rbK7LnytZeaL8NlPFsJ7g0aGkXVQeJ9v
5Q0Q2wGMuxGs3u0vygZgn8fkDBBNnp1n9/q21Aud53VYiPVx0/SKGGKF7WQD28nK9zHYxK36/Vg+
yDfoQbGBRmeD13NTcpK91VL90t7MCdWM6O4dKexNb0R3Mh81NPm+3QGXylVtcU8u5AawlRtwW5rx
033r9iYwoTlWX4vIy0+Y48xC/S5rql718AkSoMDhYo1zB4JlV7D+bD1QoTwXG21PHcPmCF61uybh
eo2Gd5GwvQFDJ4+138HuaAOG1cHrZoIC8Zm6IH7E4FxxAKELsDlLK3UBsMN7nFjdXQvpzKp3PeYs
RX12tvxR8TbCMHHymzUBaM+ERxPNoEgQvtrVTwsj7bIBDe4NILjAyy0XnBNgNduVRVhPgvVEmR1m
EbOkj0LA188DcoA32iJCN29wnMN79liYv/yd/4CnnX1rJY86z35rycJSNuM2tSepaWZANqoXZgQS
XgUwcCGvvWjNR2Q8YuHUxiCv/ufoWDin2lVVXE6QQkGF8w6sMTwlpa+gQbOASGMqlRVanZW/gC8P
5GAbbkRaV/JTPOMkPZ4hU3WYDTyayvvwHJ8i8C4Ulg8ScFO34lc0dVnpzcf1nbF2smN2FQrLVMUA
M3OPiJou8sqeoiFIfASmCjC8/PlFHg061+WsHnJLQUxSqWFwJugiCAJmZXzbbUH7eJPZ2aHYxdse
kMXUFM8KRmkswKnfD4+R4+OA/gG85uvfsaKvgosuwfMEpqf1bwcdDVQvK/FQHgNLGyS8wJRtyW+9
5zjTymKiZIwGK0NTFP3bi5kkjXqmimVlZdFYg5gbqIej2BKUkKvYva7Ryt7XNZXi/Rr1L8yvMiuY
5YD9CQgAOGUhAQuj/kpjmZM18UQwa5eFHXJpZcb4BABeA7j/BtPF17VYM5g+v+DiRg1U629PjH7d
9ApIiC0FSHGlEDil/Ej6X9eFrCy+DoQSDJvgOjBP+X4Nk2nXpkLdNiDgFk7D+EvUbktyhmTOMbdm
LjzaYEcBZQBD+kwyFXh114ttCzE+IOy8YldrEWfRVw5SaPIpQvqqieYRoCFGEJEjIvrgcQDX6DDe
NMPRJ7UZaJy5kNXVQTEKjkzQKsaeL0ase4Ki99CoPPUCcLuCu7H9m8XBhIuI5UG/E1sDzwBknOfo
CgP86i0Adi0tqUGy8CbGb9edYHV1FnLmvy/CPJCn+x6MbhWQs+0wO3rcAdp5eZkcD4ADkop6NMYg
MV79VYCghcngEXgZgCGO4ejH21FvJVPXx8pqO6PaUoxHboKcFHtpxDiB72Wpg6jEO9D+vB1+/xAg
sgJFBr0ZrEVFOaOeCIAKCwig6YcC2u6nrKmrGykO1XdAIauglC1142eH7oU3oIbmSPPVLgDnQTY2
N1o5oBtQT2IRNCzTdPENcKz4XikDo5GoFThDC7AvK2Umg6Cix5AN0HF7U4wAn2cj3wFuZg7QwDgl
uwrACWAymkj4O/TF+qMNwXI+qGpY29eXdtVN0Seu4HZMvp/g3kgqpdSxtH3aHBOx2nSJdk5qlVOk
XhWDDEHFLVySjW8RVxlkIw4neFCUH7V+sCcFE3mjRDk3pJWExADWA97rCECUcSv76khTKfagRoE6
jQEIWKMF2W5N9PBXkwLumqj9ZIHoDJBvk4ZDzIv7++vWnA8Oxn0MPH1iFBD9h3Ni9FV84KFvICJw
H7CWol0XuL35Gbx1YfUgDRknnq1E5i+ymHgmewEy9BGyABMctYfcUDC+j4xLSJ3rSq2snSGioo5k
B/UTiVUq6tC1MPmwKQa49DslKEQM9kz0B17gsh/XRa0EGgNoN8g10Dejkj/QZItAM2mhXIA9BDEa
MKSd4B3LSuN4CE/EbNaFiA7NHcZoIK6ACtxRJt8t1fLfh35ogacI5DI40diDuSrVRowiODsAZCUw
0eLEBEAx5/Rfq2p9kcKs/zCVKQnn9c/Ge4UA8zt+zshOFH/QZIMRUXOQAB7KKzetOh1aVHSiaega
Z0GvpkBIsjiZVVPBjCNveyAx9j6oFyknIVjdyEg7FHRaA2CLHRBNu1JoxgraCUW/833gCQ7ti9CU
x5CWB0pLIOGDW1ZPOBt4bXjPwOwJpveQ3mNoff6uhXuIUwMYrwruIdbKMR9SwLHixbxNo1cPrEfR
1NwNMciCS/RngJnL7ftuFwWAIa6bfx8xgRoz05XQ+Uz81kwRjYIXKjCAljU7RfTMPB/2Ys452VeS
oi9SmN0QTnrWKnPAMuqiP09pGATmJKtZbYIBqwWnj7EB+ywobAZeur+2DyWElT8wDyJC9VdDR1qg
AeYZniQCeDjz+3MT1JwbBU/E/PfFWiaJEkzgpYYJu/imIylodlsOTNdabMRumCHNkC4ohAn4KJHE
k9Zm2IQzI1StO3nZ7g2woFyPi3RVDsVNBQNReFNmrQXC066S5BzHdDwUQNPXW/W+G6Zxl6UoHjny
oBdPYLZvVEuQgRoGbOKSAn0vx0Y2C02tHADYNMVBTIwBePylB/BMpQDDJYjEal080lrKf4FQJ2yt
aUBMMaMI/FNoHAleJ0yio02VSM1PdaQ1ho/BIpRgDkGoE1B70p/ToKCwUeJZDxUOkmCQaCoMEM1U
46D8Ksomq0B8m7bpDkzOgc7Zr2tLrMs48hFnFaQvjP0lQ6izRCsQzasMJxTAcQYDHFOhH3JWgCeI
ibYJ6uNFr0BQLhdHmtb3pJo47yBrIU9XJVyyUUymEjsg3Q8SegZQUcFgHQHNrfQug5Im0EHLLhuv
NUaNBInsZMDtX/ettZCOqUBchpH1YuafuQwHVPeTvMa9W5kuObqQJVQRomSLuWbOibXqwwtBzJU4
baMh1TqYEJ1VLcidhc7VwtS4iFFXcHY+TycmiockqIU2hygKJiKwCAi5VaS17wLYIDwKkhH+RbnN
AFaqimZfOCIqC19DTQ5aVnSMQmCalZkpqk1v1lqZ2yW6UDieuKabgfserknI/74hA8pDiVZmGesl
JQEabvMR9aEsQVlR7MBCEwbDf5THLJtRVCJt57qMSglowjMgUPpmbuzSbHfdEde22FIxZtGyPupa
4sGGErh7yrQ1heIvErOFhD/PK4sDgfjCWEkpdlian1WA4gv6We4jjptz1PiDSLcQUiSjhDQB9pow
sQDIHpBBVf/+JRje9o8L/CkcLkQQOS28fLZUo0RAPRbtnjoStwS/lhsspTAnNCAccqNIoYjoFyjw
Pxv1pcHK1PmPUNto3u/rq78WHZbSZrMudFLzHsM5MdamUt9EwDbH1SloOHZb3ToiATLODJ8is9kr
pvrQh1BBIwMagdMuBer4AG5i/y9CKnAC5moTylkAuPmqS0K7QQAJOcJPDB5IYtPOsFICkr3H6zZb
1+dTDnMo1RHyqkqDzUoZ5CoVvVPa9CCo+aEXQER2Xdba1XapE+MN8dC2WqSh2thk8bvqy4apdDlY
mwYwW4FEQb+9Lo6nGuMOYhPCF+bDMMZkNljqkLPbhvJc+byhfJ4gJnI3hOaCSiFIVhTkRKPVdP4x
9yd0BHQct1g74JcmnD9l4eIToKXTXoYJZ9YG9CHF4GXvjwp5q5pf3vCRwVP+mxGZo90fR6NSWgjs
kYQVuQjyr/w+VINjQBRO8sIzI3NKJBlO8tGAKC9v0O+4U7vbsh4tuXy6rtKqGwJuUptvaEiGGZUE
kLYaxoAqbtYGxz4ldthptgB6NTUrkf5xYjlPGqPVUKjqOHbYyKpsy0JpEglDLrGFllQzNah7XbX5
x9jiEYpj83OWSoCNy5x/SU7EOMgRncoUbLR9/I5W950aZp1V6L6ThsXWD+PNdZmrVYSFUHaYQoyo
NPTTnLiEzZYU8h4lRmAS9IcizrdDk+5GcEf16jxz8xeNciiL486ka7hAoUj+dTsMSdlEYYmlTAGt
H5UUrGYYxQKRynUVVw+WhRhmDbXB0NtorvsncWnTXNwhj7dEYeC89q6L0QEIjjsaCiNMHNFxf658
4J5bbQgahjADT+mu5vaDrm4z9H/g3owyKv771WY6WGsFrcOrQuGpbjICDzyacnNUdFObEs5puRqu
PmUp5KustFQyo8O908qV1BK7985za/G+j3ZjWaLt9ZKAo+wvlmohkT03S5AaaxQS48QzJUCpKzoQ
dVpOZWV1Uy+kMKcm8NMyic4vM8V07wt3qnEK5Ptadoj28N/UYY5MQ+qSAIC1ENSCDEewSVDtKXi4
r0vhqcOclHEhzA23kDLU5DBF2U6ohTuaBndiFj2Cr+jxurj5575FqYX1GD+vpT4BPAXEdc1M3xGD
mpE7nTCvwDcZuEvJGCObB4wZw8VykWPsBkW4ONqKxVMfPHiFK2oPkb4x6gAE7ZdGe0gasNGKfxMs
FpIZY9JyLCjaNhAs/HMOJrYiPuRRzhGyasKFEMaEYHWPlB40jlYc72k1OOXYcCSshglNwiihjLkf
XEu/bl1wgIVi1M6Vr+CuwWHi66+CD67cjJMUzr/zbaEWcubvWGQ0hZGPXVVATiX+IgrkeK8xDz7n
u7VkkJAQVEEllGXB2sjIEIcRZSsEBUOLbwaw7UYpr7jzXY2vIpiIgOdHn8YUqz5JOgZ8YhDPjQOY
5DTP4LWzfd+tX0Uxri31fiOk81OqEIGHKnoUaxSWd2O3N7xf1zfqdx+YJWm4AmAiAo8RjKQi8bVI
ochdGmUC1SVY74fqhYgVqMMj3rTzqgElVD5mwDt4NrNGkh6DNlFGGbkFDWgERtkGLG0l5b0+8MQw
6zTUmaCJEUGuruXnBITMvTbceyKv4WV1jf5QBagEWb/BePUMoqCheok1osmb0BDDHKq0O2K0MQJH
WXYvaw3vGXZNJDYrEPcxU4KHh/nvi42UFMI0iKOMtHYCX7G8V4b8lMroJr8Pyd11v1jp45TxsoYp
FQWgq+q322lb5yjspirqLGgYfXbJPWj7blEgO6igQjfB1f7sWy3u4OZ1uX/6hL8Gi69ymdUT6zDW
RwyVoKHwQd8nx+lSO9NN596KVoJ/15rZpsW/BiWAYT4oDkb0n+qN4GBS0UHz9BZ7xVJNghbj/Aja
Yad/oh/Xv3Cl4errFzJbRs8BFF7Q+Qtvgg3YWJ80J7Bw73TwBYfC6e3GnPa6Kd1l5h58sgAx5sTT
tT27XJo5Fi7cINSrXkgGfEBSbRv6qoIn1/B2Wf56XdHvN42ves77bCFGLKS68yaIATOVKJ/oDGwF
GmzdrUe3AN3ldWk8pZjthH6NKAtD+FtVFObcCoOSS2ycuvH5upy1PURVzBcCnV9TVRaciUpVGFNB
w7E6guESVGEpGLRKdaMXDzHvdY4ni/HlChPiJdUgS5NnGkRXU18GvzIn72Pi3UG/p+HowDV09MYh
3cerJBMahmIQAuTDeNkfbkayy/p3vLu2xkdSukR70eXddSuuxVggJtP5NYCitYy5YZCmTOK8hDiv
s8MC7OQ/FYlHZbKm0kIGW4ftcYIPWTVT3yXRpQWPfRmqj1H5kpXFSZeKg59LzjSAUOK6ajyxzCmV
l0On982sWqO4tSy5JE9dtUEhhsau5vtO0k4mSMA496g1X1lqy/iKL+ulEefQtp1Gx5d+N/XPSNvS
6dkPOJI4a8cC9feaTxulgoJAOzHxlG0XIArEI8F1M/L0YYKU7A0TWgBmMwrZJpRHS5ICvHb4TkWs
iHTudWlr6d/SekysSno5kEGBiNxsPNcgTe2lhKPPWjRcSmDi0wDMsDYpICHqmtBUUxDjes2RhgLY
KJWLEhdWLxucByreSjGbOkrkRkTrIApLg2+LvWRqDYjKuWfuuhiUIzSwUIOqjDnQVF8Ng26C60XB
XSm5YuSB0Js3KbgW32XyKYTxh7qgnjdl826uA9sj88h6fzaCwGr7hlNk4YlinEEJG/RqUogi9V0m
gEo32mWFpUXq9rrTrUeKT5UYl6jrWEHpA3IonrYNzxTywTai+1z5FQY31cxsm3JO/nU3x0jDTFOF
6TsmNulDLeaT7IPppQvRK6TFUz3MlKlFx/H2VZcArIWI5iEFD76MS3hi3rdKBEG5flaL1zxFgwAP
hZYng/EIMQCIMEb3ARwHVvfEe/FLcMoaEsdkq4u00IRxhoAmdZEWAUZENJsqmtkbv9APZ6bo6zWG
Z6D2tC1n165GvoVExi1ysQT/uAq3qORHIQLtZ2WP9SUHSSjVOMu0wpUjYwTzc52YCKGnXa94Kmzo
KaA5xltldlNN76TKnFHEQ3ZCzLq4ryWnMvbRxLHs6jZbyJ4j5iI/pInahloFy6adbAcDRs3qO7UD
GA6nErd6FVkqOS/xQpAHXrswrmclu/FlINpTGxhmESa2SNLDVHubQZWf1L40Y9Rsy6H/oEL32OrT
rdobblZM527iZgkrQPWz5WfsYWQ/BKMPXz9qjCpjipoQUyXkFHczcTFYYQEJVwdWnV466Qc6LBXR
oYCJ7kMzMojZhbwrqLTuap8fwbgamEDbopfwEdrNjfoyWsGmsqMdqMuJKVvNoVDM3ia73HoHTJz5
uwI5jRvbgptgDmx6uR4MeZ/CeGJXThg6bPEpY9uir7mPf9JstLNU3uYJtWmLrXdd4Oo9bLkCjP8l
vm8EtQiJla2ZmYuetF8/jXNoeh+Yf8PQGaam8P/qzOPuu8pO+BuWja8+wDgmrasoFH18QWc86NVN
mPGeU6kEL2Jvwwsd2fngXO3KCCMImD/b1OCQ30ob5B67t8pO3xSTfoyW76ClSzB1O9xl+84BD7vV
v9C7dxEAa/kusXo7tluO5VFoWI+q/zgeW8pp64bq3fxdafmYS4e4+a2KByXGQ8N4GDtAXQRo297U
+dMApmtUssyitr00txrRzNUAgXhbK6j9kF1h3GXKpvactnsscUkC9UDsTOJHVXs7KuHUlq1a3efV
m+/vDf9mjC6RfhfLx1HYgdvcjyLA8l3q4k6KbtH9WJLX3gfjOjrWRjz2Bb4pgLxeDkEO7dA8sMbI
KcZtCrZZzW2Fbex4iR2D9yDYAqaVHib0o6Eq1e5EAPHZcW9VeNai6VGuXBWX/PAhiW6AUWsNiQs4
oeE9QVabWWGbWnVyl2gT5q/iCgqC1NqXLCM4Gz0mzYRdOe66D2/cy+GHKmzb0gVHeAwGqekuF10j
2SQjeuus8K6MboLcLXu7qu5FsNKDlL77PZZmNt1VLzMJ97BXsey9WWToOjXjbAcIGbPuLZz/bWBJ
8W3Zu2R6A50MhrBC9PV6qa0Ue3HY4LuE1mwLV6vuKVKHuLSGp0a71RJnAptmDqynXRpjzOkpDBp0
DoJr+0as3H7cjO812NCGDY32QbYj+JrCVNQjeBSUH0R96Lqt39tp4RqiqeOjQJ4TSug9rH/PML4a
mN8rU8+Oavsg0pPwNkUWTX+10lkJb5oRzB7nuHCTytWA7Cg66JUFNyD+eUBeGF4mAWL2tHNwskmA
HR6g0zmOdn1xrPASo5pSaqqCNWbbJN4o1NabC4hcy85tuu1EL2VlhgfxhYyWEp2zyDHyU9Ps/cBF
SUueNjV9ob1LfUdGH3SdvCXYY94+ExxPQincRF2yAGLz1D16HfC7Nz6iZ+SUFOyjmyKwc+VZ38uZ
q0RW/QpHFfvW9sc7Nd3q0tZo9s09jaw4RCegGV0yfyuhx0N+L/N9FL13sZUqpy48D4JLRrMqnRaQ
XuoulNx4suTooCWbOpAAb4su0cgcQI+B9+QS1EHnSrEn8T6XjtmIm5WphaYxHBOCRw9AqANFxIze
aLQ1QIMOOpsRpG/j4HryHaFHUIOaY7CRjNdOPw+FI9ANAZYK0Zxc2EELcTK1dJf2pqRtB2K1tYMR
iLBz8/axNE6kMIX4BHDmytioPyZ914soFePtrXMq0KxH27h1R3kToeGjsSl1YgqEFu0xyG48ca+0
G7805fBIPRlZwtaIXUymtyogBiOnD4iTYN3pDcldI99WzetQ3KfDWWo2nZzZ7fMkDaYvqiY2S5va
he4Sek/Ep8bzQT1qSaGZAaVQcxRZcijpzdjVm02ThqaUuMJ4lzd27m+z+nee/1Db1tajyfRje1Lt
KXDH2hnq85i+ZGJuivrZA78ggK1CEUPavZPIP8X20ox3NZBmjFdjcBKUPptdWG5EELjXj3JiSU99
aqadKWHEPL8knuXX+ya3URdO85cCN2xM9kXpxkelSbFQui3uDNXB6zkoX6r4NIemFJUGDKMe/XAv
vosgt8lHhyhoKT+Iwg7/LHsWlR3pEbYJJtd7wYfUu6E+eP2uVO66EaVYXK3xBgrf0i3hFsy8wav3
kRdWgfEI6QhSI52cvGir6phrwXLZRbWVwd7YmEG/k4mDiKbEN0T41XhPeXcfaC8N+k5y41QC5HUn
3aa5LZQ2AOdExWnjQ/XiRTdZCBBmSweJ6P9wdGW7jeNA8IsIiDrJV92+7TixE78ITiaRSN0nJX39
lhdYYLEYbEaReFRXVVebiDvTXIzscZ1JuD35NbrdbDxoavha6o8Yd3Ro+oCw927+S9m+okdhQ5je
VcztU3+RMb4uxfBibYvDNp02Ru1by37Snyq5kXJjyuModkrcGnCPJkRYt8cgWH5r84uVbpFFViwh
07Y4wqvhmBWXsfU0M1z0Tbt+J/KQloEj3aX0MuQR5LE04Cud3W6OMuFlYoM+NWOJu7/2/DrHfrT6
YtH3/JRjjWkuST3N2OD40dUx1YOkv7I2yjDPpcCBsaLZvi0Oa6dwLu3N8Zyqmzb/wTEwdjvbHF29
C/suQdDUn218YgZpb3kpXjsLsu2w1fkvGcLBuLbii66XIo3VX2pFCUaENsaPsZzRtrtYsI+Mvgm6
Ka23LUXzVVBuOzPKroXj0jsTUf9ES3pWEKyw1FvI3tqUWWBlxzZH34W2y0VxHLOQpFuyfGpO2K6H
tX23lzgjG6PaN2rb0f0kPkx9i9O7rHcYO9HrsTadeyOu5/3Kt32BVIybkA+Ks8jaO11Mapz5GN76
NEF5TAcHuHcwTza7teSvMiMb6SKF9uEYcfsGSDY7XoLmFiIRnj2GZfbTjM5GnfQ6LvFPeejTPclf
B2uD2zk5zThxcxUY5geaCEtja5GwSmLMNUUHnCN9Ja/Z6LdjqH+DDWlMt1ljfKgcsMfBIvd0vBc9
5MunrPYzKIxMHHNz09KP1+fLD7bmdjTEGTUg1kkvPNsJC/vMtIBMG/xxoy7LcF7EqbYrV9O2je6a
5caZbK/Qdgtynh1PIiwXr7fH5W39SPHAbhWFW+n+9M3soOsxwgkMLBRvj8oAf9KJ41p4RudsK/M6
auu2YNFQK4yGKOLGrMPpJU8JBx1g5ou32g3lW1EDrC8J+gQQOm5tHKt0xwF4vh3CMmlDgmYkTVeu
oQV8QBLfrAVL83AclzkeNwO6Wyc/c/wyuzU8qt/ss1X5ve4X35K54w0N4VmGRoAohcNAw2X+kufV
B+HBKHdl8isRQ2ducoKv7xo0EGprtd/2P1aHDi5BsatUBAxlxZUd2xhvtPhSxUqLKPszip3WBHaD
j7URxSEhXmpupgT3sJcgIHo8T5uUXga6V2tcaf6UH1ITM6Zijmg9hYeKCY6z1VeCYipwART1vg5f
uNyhMeFAX91GAWxy4oJSj1CYRd3UegkA96i6sHQO42C7/fjbGrW3wAS/Wqclx068zyxm8lyXHDDt
tBgkRl4gqQCM9K0Cemj4H7c/1erbReQQDwBiYcfyRezhlsj5iqENf313lbNfjMwVGvo21aUgmfcS
fgv+NlQ4/MW9JqdsmdwFH4SUJ9GCFMS+aTpQNOVeka1urPiAHiveMtOzxHeGXYimmX58wh1ZS3zN
hZxVayLmGnMiettdyYb3AQahcGAFwiKiPXuyL7rO7brWtfRbRX8TK/EHI0p4G+vIJtIcVAPsiGuL
pZln4aXLacexhnuAZK2XoCNKl6XPfIRA3n+vjtwQfsSwXfDA+6l7Q/KWl2RYe+TeklsB3Fx3/xyj
81cdLLG8aLB/8eFKdWBVhh9o/Uo+h/V66lju9dlFmNKrmHCpupfkt1wOOn+T9sMgq2vjvVTyq9HO
ydhiPvFJV/sOc20SYBzQWdj+mm+uGB2VfuKIX1FW2N01wVdC90loDo8cG1evo8Fct7TQgl7ETmbd
NP2e2ZFdGyHNDz3zc7Gv9BstL8UQsXFwU/UuYcEb0BhlxMYyuKrNXUFQEOJGUM6tH55dfxjrjxEy
ELPxGt6LMizrKeoGJBdp4erElrpVGDonRuENxGv5uciiteeuU6GA2Zn1swSznXdpUDHiTZhNp5Jr
lVQusb8ydecW0jL3w4rVXFa+0i51e5vmyrfy0TfWr3kNTTQFzUmCNrxTktYeJnTidwbwbLCai9iY
br2Wui1+QLk2UaqCZXgj/TGR96VB/54BmazsAFVWEtizHTB1p7qFWYxF0ACyJEmBjhfNIx0mw/SP
eX003XVKrk0TNvpXZX62OAr18osW37AwxhPtfac6tYy87iA5ooDSMEwMAVjpclPJqaa3HCW9ncVI
JceMQWRKFA3qGBzf5if6oBf9tx9PprwjN9RLyiIyU69fZs8UO1H+y2XhrtwE5tzpMoJXw8FYqDaw
80DDaOcFHYJW+y9h7DCyr5xsZ+yYRVv92Xh2SAyX8i2xLQCXs1jPzgh4O51om3miA5fBz5y+A8Rm
ZTD/CRRYwkNC/QSdgd/X5Jzjwik+hXhnc5BwlKBhgoyM/mkzsGTaLzOggjhfNQquhG9ZH63cBxJZ
HU9LA1WFI90X9yqcnRjtUK84ML18Njg6NPNsZmh0mh+mRDf62ajPbRpMeoy+cbckLrZk2sUZwKTp
d/q2ml01h1MMjJRU+6Lc1OKBcTf1dEHosofGHd8Y/kHvctOHtYQC3pIm1NXWnOKcuCXdJdxl7cYi
wetwP0N+tfGYiyeX8FUfMbduDhlmfVRnY8H4vL1KcxchkPpwqEBP5Ni2mxbpqbBI74rhiNF+9XoU
aFVEcbjESnlKx03pas8hCwUJFSIP8wz9i14J2k2VX5b9jukDRRbO/G4S38lCdLHp7KBLgCOUNLGh
eXyJBf0VyV+v6WGJy1lgo0gTYlm1E8Aog9yOcLqbHyWSuNZz0+3W6ky0CMVObfo1O5layDD8Z/Vq
4IN3O+w1l79EWrfFHsPVOsZWBoHHL2Q8iHfNCGwkWWAr+iM2pDxYxmZeYtTVvNrODpayT34UCRfp
luVfLd5FGSG/waLg6C+oA0u1GyTCEHzAwOpbfpnju5l+tI+cu0Zs/Th8i7lrrDziGiySkAPjpvMI
w23laXA6MkZ8mTxbhhoJHy0jeGrEB+KR83pxMS7BTQFYbdH4Y3WmKhixZtvyzDF+PjX9VL8w1FoU
HXHABIJMUY1x4Naunv4x1DOpEWfWcOBIu2vrAj94Q8xHkwARmxHur8GEitYQr1vCktaehnYLbfyb
hszXTTTcFFgUd2mtblafLBT3PD8xnHpTG1DsBIkNiXgBs3zW9s80HabWcQW/kK4EWbe4bAgczCwk
c4TOKHdCgZOuXdykb6xEfYjSR6W+zfxJXmpypmgEm5M56DBhph3OhHiVw30KTwY/0BSCqf3bVdou
yd6HZZ/pXWzzvQEpPGvjWSWuvSJ5J8nRooQSbmDuhC3oVEbEGQYlM+5mOawfCOHMKSxXK7zFOGZL
Pe7GXWPHde0AA9VhMvyk9U1LPuqqCWW+K8fNPL6NXPcX87HwS4P5c0Ud9eZGCtNrsqs1PmEP8jsb
kO6pzXVYmhnQxaUHUBPAAnXrolfQbYvdksQsD7m+61XlqQRR6B9G4tvjx5xhAT4c8Y9WhmdP0ZCA
qkhR/9gbbgLrcs/pdlLM/tRUiEbcL82+Fbq7AkxWXxDvAyLvbYma2nRbG6PYl9ozkr8atA2OxqmL
O5vgq+0VplM3l6Ws3QQTdgfSxoMJjovhtOnCGrzKqK9uKY8Mh1JrfA36AN4JRp3miho7HU+VjQxq
se2xg1IB5byNE0BSgd2CMpjW3dXheOjkNkoaEIUSc8URrYK6GnG4nKbinmrPkRKPYq6BkeqIpMg8
aYnAYIGmfmAdcgnN4nQ90OXRr/uW2762HKfejFrrNGrbNZs3jdZEpPrLUydSxuDm5hC29s5MN2p8
KjgaOx6gA89POhutFE/OnEvVGHD2Prp5a0m1mek5t1GqAWpg9OVF74WHMl9/wVNRuSPAkGABjGVB
m+yMdl/SMaD2NzMuS/JPJ0dT/MxJATZsQDXhm8mD5RdHiyXd9hUK7d5xtSUClO/LQ4lA2TV5R7sO
Fl7lOytCGYtPpO5HSLil+k7DbaUwnmPBRpg5aMpQaZtkeAG/TVsFrYlble6MZPCzsUaSYLDoV0d9
dqgzcsSC6+w9KZ56cRL1D0kARVXUzV/IEfFHhC3jcpQTOnF/JHTEilC/k+el2BJQZiz3mTW6dInS
+QFPgosi1a5jsu4aZAjarb8MH0sbTq+LXkxui6uBAew4xr3qmNcDlVmJ6VvtJwG7qAtPDMv7Qi4V
6orZ2nfOBRNFEVzeviJcK5RfZXezNS1oWYrY7wXz8haPwONa4DkmftOdY5f9JgY2Cd3q2JFTP4Hy
YS40NWy4CacXrNha4c/LXif7ak5c1Qh/gWLTlbjyURkZaeLX7cGa3ydMKV6Wn1Wm2CkHQeMMyXgU
Nb1qNrJ7LNOd2/tObmwULvpfLy9A806PIcpWsI5xv0Sq/awSbD+EjgIjEbQb5YieyiG4JCDthgR8
qY6MrxwHmgVIRHxhYq6FYeHL2p7M9yApIM2YXtE+UP066Q0ToreYDycL2OXnCdXi/zOmNJH7qGZ4
vbGKOWYQrc2ujWy5S/MNH7Ofgf7ZrD7y6dZhUbIcFVse2I7ymRZrBBSzAsd4zMDhmuCbZlDMfYtV
otwU3URrfTKyr358y1iGcV22l4ExMhIWVIL4Fv2wWupPr4OfH4vyuVAUBuo9z2w/AT8s7dzVh+/m
RdVZx7JRkW7ek/EOB2dQ4C+ysV76IlDlG0KV3WW69qUdaSim8+EzmcCOgGqdkzARpmsy05voZtIN
REWBogadaFXJSa6g7Cywfxl+9gsi1IZf6+PeSSoESlynFLRvj+/OQgOkBwNWYz2wAAjFTB4ajmub
73LIb3ZXu5WIZr6jaolbg6JZ8I2vn5Z2AswtmlsHxl4DlW4VuIXIPUPTotn+46C/nUF3NTsL7QrN
PPhuUnMNFvdyjZWeh+g7xO0RNNqT6gjD1xdfoCDBlJuNnIB717tI9KvBQNOOTYBBoUFvrhuKisSu
McoQ2pCxbAmugdGqf7WueBPtnkjMv1TvTlIHquF+jlqj7mMtPUp+JJOFBiniaUkS1KWv23vOrgPq
JvkzTJeqlgeBi78BvSTxGA2YwX7+6TFOgZ+ZOI19888AY2JIMIZr1OJ+qKZjZhtBjZ0hwR71DaQK
MxAz6hSkTw84qqt1L17oGd9H+4PzaL/gQC4bEZD+c+T9OyegJ1sF/t9xW1DlLYZDlfWmR4u2We+t
170rd1l1NruPvkkDjcyuAD2KCWceqf0S1w4YiNoqwmlufAbnzDjqkYXPkSMor1QbUmBcjwGuDvMg
7Hyjtwx2/tMyLS4lJzP5J2z4oqAjaGfFQNEXs+e0jVd1gQI1+jKWGzMokX7ZLK+rh9hALOBNNekm
NQtKRQIdu2kELZemU5jhfsEpxOqfHo6yEotB8X+8/Ozrd8UrT5+hIx0hR+QQm8Y6aHvlzvOPRqPm
NRFHQgx7yxDgo6XPFkhuWC9OjUBKEDp69VUbFSxI7NDM1xqfl28zuACcHhZraMb9JYMYYiy5l1Vz
ZA9HHUdagd3QZpNfg4RdkuvqRLaiIeZRadN9JrEBLJx215azqGjOJN/pGGTiDDKyCP74z67fnSZM
Dey85i4QK0ygRVv1nsz4S8o3C9upQ31X4hQxhDfWOSgtr0tBjWVusb6N7Ndpb6lAyZySuM0kCrGH
pMc5N7CeVncF97PmcakZh2l8MhzEFdgEs9gW3QzN6KBwD1lNu53EG21q3C5nhEPjSHjrisrLINII
UK+Vvm9AFVDA47d+fszlRiz+lNmBjRngKkPJY3uCnziBsCGfoiwhVwBTJvwi5M0uNkLqvmG/c3oh
OIabORhKPDx+nSI/56gRdXVtLFSRfxpHQgq2LhnOGprkZnOTJGcbYtcgZvDuHxN54xV6rpqP1eK+
Yj46wrwZFZbUjnCoAOi8Dy9hyYpmokcNHnD8mtWuyr4UfiP+J+mmL3KvSw6NdZRDANzkZQCYiHvs
P212mQDqYNpHMfFV61tkP2C5mSDfLkU3elzrogQnFF2P1QuV6a/MFk8fEx9d8wh0mb0c0YZm9Z6Z
T+yktMPtglbqlMZQhmycpz1tsX2xJNuDgEBG1yAfzyWY9QZpa8VEgV6QwFj4BXXcDr9+3Re+jj7S
cj7kGX5PCwAG/jjwe9i1VARFVUUGC1cdwxyNdyURnDtGmJOCrtArOh2gTn3qDlgRHdFhtg/3Fu4w
gNr2Q2iHurmjApvIwwFMIt3bPOG2fmmFbZC3oW58Du2F02fBP0boHNn0UdaliwuybOfApEZE13ux
VGEF8qQfv1ix1TO8FvD5lro38p2CoxLJIcdSgK/UnHK/lg/NAaeI0m0tc29dN3l+ZMXvKqhvtEBv
7UPwgwVyu8/O2vw2rIcF1Hgjyk2PY5TlVwhATD9Z6LSGwuM4m6b4ZrDZORBaUzjQTwjPSfRjSnxu
nkax5zRMWeVVLwhKwpoiS3SKUdzK6ixxZacrSNZ7YyJQFA4waqEASD3F183Qg1Y3TzWuupr8MR1j
TLKtLe9a+7BBZ4tsg0LDR2nG2Kay9Y1Kq4DYPJzpnw4/ufZVk7d8+NWS37Ut3BL6ZZ2hDEGNy3A3
FQhwzHPnAf65rjepjesQzEs+JZglEPPqqYBbLGyJxsk9JKW61cI9nf6pfARVglNyuhPDxt75Yaaf
jNItspOUIHvvigqv1bcGCuAVPUf4j2RF/2cOwndF4f+uVUHR7eCWrgn26q8+bQvIMcicwlILTLjS
UBCmBjgIlN96/4epTK5uHTET7SUDd/w8gquYtadhT4Fm9P460hDhaZ6y6MF5WthHKdKN8qT2LB7a
9aUkZwzotQy4KjAXxKgiYlAXY8Qvg6m8Wt3GQR2A2adpk807AdVQB6mJJ32pauBDzeWTLHo4ABqO
VZjDNMTfeo7JwsGMmgZASeHNCSsBwwKWxXhT5qb/H4D444uXb/7Zw6bLv7vlu7UiCD1Te5laFUi2
6YyjrXu03kM6zDACF5FRG7ix0JRruLbV+jS76/h/LRE1pA3RC4m9g3lKJ5uEEkN6qxQ7MI2E/qyS
t7R+09DNWMK6cqhRj6E3xitWXHmtA6bxtKw7Ic/D9GHDZ2XNIR+3WX00UL5whL3yLfpx1+WtGXA4
7YfWiJFESFiAtKxg7TLQm780/VIm5JYsNnp9b4OfFen3BJIP1JWjdha9EwU08w56xe6iFFXEKjdG
ue7tRI+WbEfHr6a4tva+tT4QLejS8Z9s4674y6CzoD3YcEYXEVUbpeYAzqOTKLrABEqrLcdvjJ2h
tr26Y8CkS83HUG7tBAToCpJy/OLTLh3wZFBoCfD2kLiN9eDJseT6BkGi+euQ1PTpl4G9LfLVr4qw
dQLIcCkLrNGJs6kDn4fiF3VFwwJM/jTFyWSggIfAwI63AiLe7Y66xNhSVC0zDiAUtTnQO+ZH2C9i
ANBibUJIzOD8DFCnBbJLWbqVEHdWYAknRWGbIiwYKL7jU1Rk24ZlAcOzsRc3yCAo/kO1X74O5O7b
6d+YloYENA2OwMKMm36ANqDcBCRKpUUFjgKwIBX/q9ZTr34q9G2vNMidg2ZkrnQCRgG2L1a/T5Bv
j6NEpvECroR0yiuNfwPGX1hwAywYhym3HOQKgbiiFsRB4oiCmtzZ8CTc1fCn4OFBC0Xe+Bn+NdFb
kyCjm7dRsUYzuoDb5qkgsGlhP3pa9cHW/esV2Jd8As4+pexrao7zeOj1aMQUzgm7BcAjhZMA0dEr
NlfTbSbVQAo+vbZbAvRBd1zHkGvLT+brjGHudPYphioRIwSKohamaYp9s8itiU4ZdqV47lo920S5
fIzq7MupduN8nnMrHMgAzhVENX8K8sk5zG58BsrCevJyfuw4MtebXWscCd2voA4LcejxfFL/N+ZR
AuaNBgsqa5B+DkMM89MBWgFnJvgzhdbNWfgaK9WgsgchDnUtWXEMG8c6fVqT17efQ7/DdOEGuFHk
ud9iTRr26DmY/ori85bbx1edCwNJISs3hVomjX8rWlacWMPovy6mLByHHks9rGg4oaqFO4I22xXq
RjlWnp3HDf1AgK47y3SXIrXNtEJCnwnA2dBfFUg0th6ctgzNKYCEXmuTRw3lLyAHEBhm1jtqnLL+
UEENWkDGoPdkk+MLceOvsJ4TeBlwMhl0BYSiAAyuncSyHIJUfZSQMlswYJB8YJdpIWIRXFcOxQym
3h2MxUPYIpCG3Ir1boBiYmsoQbYtSbLHVVCLE08CuD8S8dONtyY/ErkZcJmbxqecg1UIz8Z5Nv0h
xNxt6LcAcutw5jopAVX6jTOKgLAcMCDgVQAQ6s0mrIoYGjKQgw3GNgW8A1bBawg74+ZYe7VgIRhu
Kl8Aq8+9aba9sqEbpEPtqB3MAvn6BVC3jf2rt6+pmy7LILY1YddlQYoVg9iMDjoNk8G4JmGKfgAH
G4Y7LXgvCxCYf9TJR6uDcIL6bjQd4D+Lde3XhsV6LPB6me6ZE+S3LRcHAQ7DKbudufabat517Lbk
j7blfsujJeWYI4/QfajKaxLT4UV5jUFl7iwUPcIoPtCf3mrvBdTprtp2cKXjs/oJuzrkR/BrI0Ak
c0i/81WWJpYBTicU/zqJU8w8KaBtlgB04y1H5KxYP8dmN6Lgt7PPrImTcr/U3wWulTrpfWt6gTcc
3p0MpvSHAR+LhOzaZkUDJDTr9QsDh+AdPeh1gU1jwnpF/Aq1wctW3tlBDvSZlrHAzZzxbwdMTVHW
oOjvDW2QgjwHdn+rSkzgteJF14IcXo21hzpOAqVfzeokX9zauJXFGq49XjPxSLHXxasFE343K/Gs
1xGBKEindRXpTnUd5uSuGxZqiCKuxYfN/qBRQ0KCoQ2MT9s8oMpoZfLRz/cM16u0YM0FFmIwWwjA
3Fr8/E//WyDD0TlfH0tsdlVBSPxdNVhSLFi2nr206vOUDsemRZe2te7Grj+SFa5Ac8L2Fj18fPkK
2F93p8aRKFGWGWBVpgMIyspCOTfoXs6gnydKbotZf8gFFRJycGPLXD+XhIJhmG/m+E9PU+TVveho
hqoK83xRe6vu0pnnVKPILFwCW9unxHqOWBGa0oK0rrYZK0Na5THQ7Qouw+F1ICDqNOzJpguMrqcm
uU0osmVa+zAoltWJri/pOSJWHqRpZI9hx3cTYCeK2bHGobLpWzusJIFSu1IgKoha5kHlVws8WTRi
MohxMMtI6qjqJ6wZHRAQEOoGGnLGVhjGX2v6MJO4m/25C0ge0GJbw2tHPtLpvM76cYL/E8sVFWnb
WrGePWsRlqkOinI72Bj1YZBITWeG4mTI9oMDcZ9iJgr+c7Z0dx6hwrJzVx91s3UX0bmIA/RW7WMG
3dZTze/6nYHqTDYMCV8grvJZc2faBwZaeA10pVTys0PRZ0954GB0H8n/Fs1AJXCtcMJM2jcF+Gdk
b9f7dfiAnP4SRE3s55lhh90UTrrKjhb622Q/0LgQ7wCiyfIyFTeT2sMFk+Eab70K5aLorovcWylY
O+1twgktsaZgL9XJjzWFDUouvb028rPGNl9GmH5QvzauZsGGCEho222IT44k9Adyl10bQeKJ02OY
2LnCDYejdGiAVY6lRTYjvDoIrPEQMo1hmBHPv3O6+AYrghFkfo4SEdca2v5Zi3BTHeAUaFIPFrvo
NtJxnnkGQaFCuE6UJvAM2XZeBtOwoi5BrRiPkwV0pBYIC20DyaLRf0rdsWEqS+YYHUavVTKLH2fG
GnR4n/8UNeI2kfC4+nWFA0UlEqyQZfR/BcKEv9ZeWduRc7m3sSfep5KN8dTk2bZDeiYUCZjmEDjW
vY1ZATmQlaDYRzzU5PBq7+S99ubM4xypvIaNZsop2HkVZ+MH5jtdCVZVh3EJ4xqWODtqGDSUaLzE
5JGxPIb5HYjY5WB8SzOPFuthFNcihTWTmkjv2y3yZrIhXJj0U0VAGn+304eu12HTd4HNqwona75F
cqEKbdDAq263m4pr6wVMnfQ4XB77dGFs6+Qwo8llKnFYs9LXGOal5QVCVIqO5KFJJcHCGjUkkEz/
6CCzAOXpFCXWMBzGFII3nwr4N4oZU9Y6nCpOzuftPGaTZzktcAVOT35LpO52YPe1oQwy6Oidme+7
hcCH2YwRhaxB4L4tWyoBAKdDjTWK7sSzJZH6ww+pQYJFQddhcEVSSlzRJngB8sLkGxbrIX9pC3IK
kWO7RQZSkJhF52Fe0qPsIBsPBurvDmFksZM0LVo52E9W38eKelp5UpKEFGGEtriUBbAfrB29kV0F
gJQ5fBbZDdYPt556FE03R01ulp6n5aJQ/PPyb04ENlnjmtY5g1y0dpNf1XuOstoyj4t5rsfPAiSy
lu46c1PAYrsimnDSKrjAelfHDUSa1K8B1VT9zLobWV7h2BuOKm/d9fXTlkh90XB7l2Kv89Lv5SeS
oxg1YFqC/xU2yQxmB3wud5qXXW7BxQsuo+JDmHXYD8y4FRiYmoMMnIyHYW47+T2vhxFic87+0MPh
9mDDHaw7lX+MDRb/cKkXLSKwNs7rW7KGvc1dEyvPoW8jqufO/mn531D8W3GKLgUY0OqoW01UJi8u
2Nh0jPsDJo041eyxFCE1QJF6dcgl4uJr9L4xwIzuveB/zoiwxDGBDbl2cxvButUFviC/mgMKq+dL
BHLohKs63xaKAGNWADGWj4Mr1Dv1k9Rp5ORV4GSl56QWNAHlwafgmHs6c9iMWldDuqWDKy8vLgUM
LWmNCtYEW/7Conj7VOu93FaeZegYboORRuLzVSwgv2+TFnfO/qA5cuNKBAl66KE9iqFh3XX5ejRh
SW9RRGf4jOSNQsZR83nqtUjBCYCeTJdoDw2f38zIfh5M+N9BmLy62Xsj1GHHsIS+EfBhdiBKp8Y+
tiOUfseAD6KMEvQyl1YfrvLfqAtfDi2c9Sa2KXurW7iWbDC2rRm8JvLoNAeLgu+pQ9/tD5k9xz00
GS7AdMEB287St9YA0z/DKb8rB1b3vvFb/TuDBWRJ1qgDCi+MGcS/9BasuIKzzVygcpLIqChIzNdp
a4B0oi0GDOGrdROOTHDWgtcfUMQhoSwDitvynAzjRyagPwMXlwDXmHG+ddbFG1CBmuMDbitIMQP8
b0kgCS7bJb1SNm4N2G1b4cRtX7ytg8RonPcMvnGUUtWwxOuy/DbCRima8w9LiY1jA0L3EElxYPC4
bgu0LgisXAKqZ/7sqbNDTtIhH4Yj2j/QC472gPZz2eGuAKv0H2nnsSQ3cKzrJ0IEvNm27+nxlsMN
gmMI7z2e/n5gSJomiAvEIUMLLUZidhWyXOZvmqq/SK/C+DLAJE0CCsH7+SayVgnbDvUNrq1mfKxU
eGR8KwuQpsO/wc1vxyqAtM5XX+W82G2lWjc0F+L0e0dL3WuA5vIc1rurRHotjR+6V27KDpsmF04z
zqeUa70nk8XgllsweHrHkbcHbRfDgwipEXn1S3YqwJWg7xX94MCnox18ZtykRdVf+cK2dx8zBVxD
/YCseCHwY6m3AggOG25N5J53sMKh0huBfVa2hq5dUKXw4qeCbaUB89Varyl2r4P/ZcSuY7O+LKxF
7Yy+BzeCsANOc3SGxmaIynss9vK20eIMrgMz7/qQTJLhIztiwh0DtY9Vq/uvoppRCkOtIkyBa1NJ
gMAF9MzmDA/6fd80wG7dnW++yyINgh6HZsnKd4JriPs4kDuUbZV94Npbjf0xqbIbKcCevkyoPxow
MqpHt/F/JJyHWa1tcurdpgkgyu/ZQosU+y8hf9IGUmPoAW1RLQqrub5H80vZSjWNTONKlfUbDh87
P6H35PTWKQzCddeUW1WNqdqYa+t7pG4M8aZpi40nv3HSAb5Mdq39rdUyrgA85Z58kfeEJ+3oruy7
yyr6WUrGYysDs79Q0utmYD60n2lE2fpXbTI7qBW35ZgC1VNS8AjUPmppbdK6CWjKsd03HMP1Ci31
T5FW+XCERcCXecd30SeUhN5cxdyYtUOTXdcqPVEaQ0YcQVBQQPoMr1n7MnWMndKy9wwlfvuSWwNj
qmgsKspF6G9kpsS8senfRwB1VQ+3bzF/8tmT3JTng/BCBuaAMOOb0gDjYa7U5pTdZVqyGnpoDRmB
QrS/VjvqViDTQKdlvbnpfmofBQ8qVfvsKWKGVxRRlaSmP/vuOcASKSro6SkEn8u6sOiLwYbAJje/
ES1wefeqd2vLa1dfkc9heeFXV4Z87xrfReEjEU9UkvvwSD+Od00gA2M6tN6aFp3Ke067NcqLtD7F
irSL6ZQE+qFyt9xipPhC+8wFCEqX7EZwidg7andrtdeF+6mr+Ga/hErOM+EEIDyznlSe3Aibs6ts
BOOoALjp3OfOuZCrrVOZAMuVTRsCFfmelMGh7QJ2TRqj+YfmfvPzJ7Vut36i7EG3+cK9Y1Ae1G38
Ua6CFHzrQCjRMWLSom+21R564VSmWCzft9U1RPYg3/sK3Ic73zaPbsP+YdobNW1OeodzXXdp0K/n
ZF1pzWvBXhHTTYKeC5ljJX4WP3NYKDbVIRrDsFA2BnCNFkjzQSuo2a4te51na4Wj7hJ0qxMeSvrD
0cH39FV261rPjvOaRfug4KrU7U13l4L5VNN9yvFkCTs+st3Dx6Fh5FoXgfka0enW7qi4hBjZGodU
uDOU79jVA9yjdwJ8RjPulBLSyXUtvap1xue+QUmG9ua+DR/qKqSJxxXzMimijWM+6iS25H9XvGtV
PTn2RaHeohqqiqAMLmXzwFpV7dfOWHcnl1+oGN9gWRM8OGmIhVDfSaUOpM2bYQFkkHZuf+VIJdv9
UO20rX3v0rgI3LWrPYgqiPFjp4HDOmpAUZOT7T966k5GpREaWO30W5uKVXnVWBuruOTpRVJRFfak
8ig06Q4gcQruwvqURIptTcwDYu815bsigkNXLpUQt41VJLwoNMsr/WSKd67sAj1f1c+Iu/JIOMm8
Cv3bNrT3urg1uVIHPMQUNm0/utDsg47vBPd0E/+RnTywaikJgqsD4KBcRbSSa/6XcrUTeek4FwMw
taCHd2NwbZeAeFA5dVcKGsypYe0am3ocO+4GckJ+rcQ/cmEXZJ9G+uio33QOGaihvJR0yHLaSQJH
BUp5aDCHIT2Fdxdmkr2tgVvWO6fbajVlzOjUUQXj1Z//6Pi/6kT1g7davgZ8xa0RzAc33P62wyIm
0C5NA3wC9SCNjS5t92VLyC6iry5d5dIh5rHn582HXVHCqk8RWEH7e+1Q9rq01As5PmCPDBijBeUv
rarHhBstinX+cBcW9rwZBzy3or+ldge89jVJb51OoAZxSxk1r+6s6q5u4ETc2TUPtUsjvJWcz/gH
vaRC4jlxLWfMPYW4bdZc+azm8FqUdkK273gEc8wHK/pMXEdKcH/KUQaQWjUPwBKB+gLzh//wVnZH
v7gvlWSl21ee+sz/hDIPLRLrxs0+/A4Z7IrHNLJ3lrHLte+eb9DN+oBmY3AA5D0MOZCtyOOvi+ZD
oAvqKMaqE05GDMJuXxg87Vjs+qsDPJXq3doJrrhlpwDIbPM6zjSgI/4Kjojy09XX0gPFfAgXaEv6
myD8VNA4yikfXJXiUxVfSuW1UH7Iosuz2EZv0AF6CLNlb5rPXn1wG1hp9DjF7EBTG9qDAeLFhSNw
5CgUqmdN2VOKgxGY9wfnIsreE4vLgmqcMotCXbTnwRqHD7YcXRmdfIoAJnoC/yIA4QKP6EyANppu
PVHfFjKcylCSbsQWjLCi7fuIuy9kNQrXNHivi1B+iIzXwHzyeGbBFlkXnUpdJtvp2Z0QwdxzeMFw
Q95JpfFQm0POU+Y0YDBKEWw7jcuWIV1gebVx4ucyvYwFGgAtTwGaL5wIhmddNxZF4juui9a1lh3M
D4fsV4wfDKHf5Lwa+o+Oy0Z3W2lgZFZiDqDIgk+wqm4lSpFU3O2D/JaC5v3Z3qTJj4LCJdgG/6P2
9pr0OTRPTD9A2YK9u/8hPHJs62zoH5nyY3iBZe07tEF+kuZvqm7TSdvSfYpe3Kf2WeHifC1R6dro
frlp63VoHTHuZVyGuFOGD1KDOvZemIaiozGEMdkBSo+qvLARhdY+UDfRZ45nJLdEVT5a4r5Mt3Z+
aVR0B7nhI7315HEpvxqOEuWOP/ruLnnSbmOQEgmQ5RcIgJ760AEN4NlZ/WSxxdWJu77hPET6RRkD
M5WeLPc2qJ9LTmdHOmJflvkXTbUznXtdu4SfKdur8IfDEgPsGlPtct8T9HI4pgQYyRe2vaN8nOXb
NP0sAOwkFzXVJ4fjfo05Br3uurlK8q3Ho0SFFgtZB5NinsWg+uJNyTbQVg3c4QBebAH8e++Akhzg
Yp/sm232zQru3EfvCXIs1RQNB/f3tFxV9/U3wKDiOryVg5MEx7Wxt6kLfIpzPb/kgljWW2lgD1k0
pVew2YwHnHlP6XsG9aS9cSKeuMUp4euFzlHlbc2GnLGhcSG+78BUvVgX4vfyki1+IEKZK/OmveE1
af2ohLX+4LyVbfsYANvKLXqIwkeRvtuwsGL/SUXTlgdpigeQ/D19UKstZNGcjgLYQKQFr72n5Fmn
GLTzTN5bKxor0JiTnzItFaprgKcOwLiL9hrsQQ5y8qd8afOxcFu74IpNt0/lmJc25SW7urIxPP71
b9w39Zy34k714ZUCdwbPuK5U7AGocYsnHgCxfssTu/CPIcAPGL3f2++9gI7eKt42CiSPddltKBO4
LWTKC+oQPryqy4GAd9uBM9Yhba2KO0NaBQ+tfXCuIRvG0GkO6Fh3XNBvFRBiBYTRLRVCFA3tQyjs
BY/ZhKaxDr6lP3vxWLuHHkQX1Hlv3VBASMVDIZx8oTooGfXm5NpunstKvnGVqyx7C4Vb069exeIp
y4HnR6e6NPexRI/EPIpGJrFPmhAzoUKRz2WzTeGw1iDq9f2C+MGg9DInDDAIB5xpYqgUypVA5NYk
X3n3ELu/+5tbYI6bd7QX9vJNcvQ2L83JOHY7lwrOggDAL+mtuegjeZjILRKrHqQXzP1bxe5/cB9o
j/d3oKxe+6259e8gxhmXxo19zcseSt/CD5gUY7IkXdU1VcF/bxSfuo6lqg6cALlM1FUoCDeFhlh/
gscOa0o4uZY+dNHrZEHyZDoukojm4CajmCPRj9D0I7zrIm4yKQsk0nmBBS7sxFyh0u/o8ML8KpRB
nRzmP/ek1Ir1FXek8+H0fqG2DnGbPLocwPkuK9j5Iev/OsCRigdGf20ZcOtax5F2LSvphZVnnx0N
A7Aq+6q3HgYvw//72HDwUgZPFNNEGfT3TBbCwNJa1QfV25z6DruudBvxlKyop/9NINOUdRXVGtUY
BSpT7CmllkBqyis/4j2Yghf1oYYsCKxNZYmGMJ6OQLQObHacnaoNViZjEoUarl541QqwznnZGOrO
o2DW5gubwZSQkoZSE4ZPiippxuijtZWSu1LBS9qhIqnb1s7xIcRbzcKwJsMouK6qskggeTQsp9as
BnPfAdF7DEBgxBlQ8KWVvRRkJAoVp4ZiKTJBOhuCtG9qJggwUgFP+2jzF/lwNp7RYhZV9NfNnlC1
ci+5VPZ5ECQfIgfifJxh+sebJemNawivUUxeR3E89Dl9QSBOXOlA24PitpCiH65Hgz4SKKZTmfi3
gKPdQpbKyGlr3lu9q6wBtIKxVp6sPn2sxXov4zIyH27yk6n6oBELcoxE/H0BGwF3TXqkiBB1L13y
A406OJfmwpiG7/7HJGo6Huwi+70uj3JcjpysrdD7oUpPPyP4KQv/Z4821Ol0UdF1UeY/4ii7OxSL
dCNhFLJYX2Qy85TCT/8+P1XS1LF9HmWU3n5JubVsiOLB65I6CphJcN8lmMxwI3FtM6VqgIAtYCZU
N28E2xIWknHyY50Nc5SMdirpUhJxcls6j4wu2ti+9yKE8oJ/5lKYUQqqJjUk2R7GqVxQK1P1N2zm
F1JCkqdyQh9k8DDQFBFC/D3x7MiF/lZxC+ir4MMFiSVo6lpBUcDCJ7CgJAJdR4PpXcO3T8T3NlFo
IPs/5z/pMJI/EvPrR5gj/4MkhPgjWMOERgiUnkz5olCA4pvBdj7O9Iwag1W0jh2YPspPiK5aw9nM
7msbvNNicNYwshTzOB9m8uzSv8KMErSQOt+m6IfgVPlEKzwG1FA7ezM012ULFiRfGNXksj4LN4z6
7BrbyK4pm8Mn9DSwQQOvQXch/8+PaWnqRskohJnrCEhi0Ii6boENqtG3knLQfJApRazB0WPwW6M1
oI+S0QRjIbQFV7QCFHTefij9lQkWrwq+O/ExBh2Tps3frGUTP2YJN0Ag8KMLTexmFO3lpFiniNH4
xc4t3xPT282Pa3Ly8F4hlSQR++fRFwrKTu6TgCAIUKya8CgM6hu2t/23KKNPFJkqpPye2ZNUZD66
REdJrIQwEIdO9lez9jWg0UmSKGwIbcptKQjsS9Hy9oDjTk7qLiykyXw4m7dhoZ1ltl97QqkOYewI
eaObRHtIvPQGuZiNRfXLsaCXl5/zkzh50TgLOUpBwR7syjNCglvbebl+7SbQrcGrOAAZJICOCyk/
ufV9xRtvfWYph4bhkRo15e8cimoOECu7jhFJmh/Ywlyao0QvTdvz05hAVlBbwI9T8+S5srO2PSPe
mR39pMqjDpZJ8aNRu/6/JYwp//4lQ/pRbTIMs7OvHVBxCo0FE0G5+TFOTiZGcCwxUzUUabS/S2Ge
JlXHxwttqp67Svgw+njVQy+YjzOs1z/Oq7M4w458lpeO2jh4ZxOn81BBBYZML2HtGMJCmOGf+TOM
Oniso41pSMPPOAuD5moodBWTJrfdLozS105ZcnGfnrGvEKM9Q67DsBeG7a+Skqe4Nh+zBN6f2B4j
oMHzk7Y0mtGeUfhCHMslkwZP466M4nKVBdGCzOnk6sXU4b8zNtowHCsRgWVQaquDJ038qShYL1Bn
T5xnBwDa/HiWpm60UwSG21ZJztRlCnpaDbtti3xNDDE2EjpvIZg0Hc3kZgm/gVv2KJrvRAIWpURr
jORT5UqrSTq9K+FQNM1TrNG30otTa1dvhfwW5cqFUFOjUwekn08jrrkOA2E/P/7JWw7n5n9+kT66
tOECl4lNyVw7KagvKo4V1d6g3MriZUZX0Rfe5+NNLTpdlDTLMERdVpVR/lQ6euFYHLO4DUhmbqxv
FR02P+aS83GmZvo8ziiHEoB9TtFm3Ihpg9SnlvowzLAKGZf5OJNX7/NAo0+q5abrVyKB4uLgV9ct
NBSoVZV/3cqPhQdkKb8qELhQPxUoePOxF+ZSHX27puyCtokIHVkWnS+wa+Djto1YHOfjTK15BE4p
deimKJraaAeTUidRvIQ4qVHtFT1+lVAUng8xlYbnIUY7mOUoul3JhKD8BYHq5PFslhHwQ1kjeLbF
H/PRpjaY82ijJCQxYjmWSHqlAx2jPvQomxTdQwfQqHD/olZ0HmuUiIiQ+IppMLIQRr/YbhxBpn34
V1/I5K6tU1+R9NGAstgNrVBgVZV49rUYmtZ1cj8/Z9ML6ivEaBxuWTeVrIKB1nRz2+aPUSaCZRVo
fLXqkkL+dDZ8xRqtqV5RY9EvidV72qqmU6+hqr0xgb7RTgqM7fzIJpeRrOmqpcmKRP319wNa6RtH
UxsmL0Be0Qf+XWpox5Wv81GkyVV0Fmb4+9k9oE0DJTIcBuVpwLgIIwBoZNWt/WYXQOUy650e3VjJ
fZYfxOq5RxjEfVz4DfLEXUQ/+w2jlez4TRT2xTBUl1bWRo6fdfCR910HGJeGuLzVQZKZ6o25tAom
v+hZ4NH61kBslsUwxw6Q0aDx1xHCXIiQCQDfe/r1vfc8P9SljzpaEWhRmI7UEbCkHQU9HRGEMAv/
ZtnJFluialGQG9/Ga7fKW8VB/tJBvqMYzKUFPVrKm2EXH98f9bMgwzc9y5sG7SPDYvbWvfLcwMTq
t6kCG5RWnYWudHmNPkC5VMic3CDPYo6WRCZkZl0OAxNAWGPOjtIuwqfU8HULhb1iybJnMjsUWQMJ
b4gGde3fhxi5sIuNjiFG8p0ZAKUCpI2jKpV1sTzQhp9PjYVo42MTVH8p+zHRJPSEdJOVB7Ishias
0DMbkBNBuBBxMhkVzaIqMniWjZ8Ajqg7gaQRMTAfegtqEILNWJIf5sc1zNIfiXIWZbTGalGJi7oC
cOyJqFEWOv0/UJ1IB2hGBN3mW4lWpo/My3zUpbGNFprCSy1RXKLWGpQnIABefvQs5+lvolh0PFQ6
jn/UlKrOBNzQgs2GkutZlx06zumCV8rk/kyA/4QwRrcpp4qzpKoIkcUdqiWIPgJW+KdRjPtu2qDT
LzSEiFr4ZkGCEOJ10y3csCfTG/6yzFAGC8jR2hUdCcCtSRBN115LX3zKteqQd+GhV4M7LwtRS0fC
cH5gk3N3FnN0tvV5FPUeLFwIWua28aqj2RkLe+2QvX9k91mIIQ/PtkHbD1NeQgzLRQ9LgL5nmkG7
Qqli39vSwndaijVaSbZmtb45pEKpuc+KhF4V0FUPXmWpVQvtgelrAe7EXNx0tgZr9LkqV42ssmfq
wqQ9xHJ1awXRlYpgoSZCigulnQLaPW6DuyaQIMJGxZvacBfC6yPRm93ffEbLEDE6tCzNGu3Daut1
la+Z0N2ydi8K4n3QLH3G6Uz5bwjks37/jMjAaWHvEiLLLu36JYSv8C9j4GX2ewAxVgQ7bWFnJBrq
LVCVmijd/lsI+fcQjluHajx8MtN5QCUCINSS24U0eeirX9M0yopYL3uxKxmFgZx1DQaqATwYhBcF
cHDkNUtjmwOO44RemL3JM+Qs7mghN2boCplIXDOHDJK9yDBdmjsNYJMr3ynZdel8zM/l5PFxFnC0
rEvB9ktjINNIwSO2CJWDBYSz/osYGoXEoZhI13kUI0gSjsXhe0U2b3SpOJqI6drp33TRWcX/CzPa
NeowljtXH8LAKWp6qPfYMUTxVQx/fH5Ak/vTWaTRmavKPSW4jkip9FNJjzL8zrD+EYXS5t/iDEfN
2Z6LXFhTeIgXrNXo5Dd7CXgurAwve5kPM5kDZ8MZbztibfUWBkrrOkVEMsi2cqncZEH/PB9metZ0
jdLb0DVURjuD5pqBL3RsPXr6jk6TGGxU2Gw2RKL5ONPD+Yoz2h7KTETV2CBOHLSHyFbuxMzeB1m8
cOZOnvOc4f8dzmiLMO1el1wTS7wAF5HsWrVjCGuHEu2NDBOxpabr5L59Fm20MWRuLgUZAOQ17BdY
4atAW3KbnHxznEUYrVIKT2DVWqYNf0Hn1eujH/Q0wGaCN8fvIDYeFHq+CykxGZNDSLRknbfHGLCh
VoJbNg0MEEH9kagIFyNAd9FY1UqjODmfFZMT+BXqF5DwbC2lEWw1P2B4NSjdsPH5Sgu4jYXBjI2/
LaeOMxfa5trQkVbHDkftDwWSyEl18Gkn/9twRkmu54LZGxX5ULoahQrpSdSl/XyIyXV0NmOjBK+F
2JaKgo8j9letAzu/fSvByM4HWZq0UV5HcNewlh9WEdZtAsooAoRCobqDzeosAWumT/WzEY1S3LcN
X1Lh2KGu+6JAojO7Yxr1Owm0elvdRN0uhnAQBEuJMbnxnYUd/n6Wep1YZZpgsL/aiEfF+VVsJ/tK
v9IJOz+Z0zmuqBglKpoiju+yvu6iyzzYTapGcytFPqrnBlXp+SDTo/kKMvpiOTTUUrdIi0g7lfK2
lfKNm15qcG/m40xnxlec0ccqQs1U48HmVFKqy1C21o7gQN2vUdJJxK0uQ4iZDzid718BR59JEgTf
EH1mzxKx20ANuq4yVGm7hc7I0riGv59lQ6EorloMhsUWyijKfUFbQihU2Cl4hAS7+SEtfavRBcIN
5cp0I4YkuRsdSaDGwAWs+J4hrD8faCnzRlcILQk6Qx48dmXpe++4cDO0t/kI/5/F+9/PI41fLlru
qFFsDPNmHLPgPfLfgqbGVuymgR3Wio++e/DQr1uIKvM1/nj26l9RR5eWVtBDvY+IqmED08Q4DTgh
Hu9QkGVul2We7vWoPaW1vSst4bVVs9suEq2F2Z18FZz9iOFHnqWMa/oidHk+Y9y9QBnTzDtXtzed
/bPNn0RAiBiyzA97Okd1QNCIQEgg2n4PqEhdmua8Dbnb4ITXbtEJQayYzbm/0NCSnQ82maSGqGAk
S9HkD1RqZRq1YWfsyhbsmgQqF7ukCbUyuZyPMwl51M8CDT/kbBqttE8APQwHtAm/87Ewb+r82Ls3
ZQ8uQNpm4V1q9YjA3c3HXRrfaMGHdS+3Xs34+sBc2cFz0SSok3+4MBbnA01uYGfjG612et6FbBQE
Sv3vavLUWtd9fZwPMbnOz0KM1nlh+XqYKoSoA3ikWvUhVfLCZ5ofBQ3P379SIRSCEHhDOiBNXTgX
uXzT6J/zw5iMYdIA1ySUTCx5+PtZJpgWSmgYVVHwLqMbsUvu81K70TvzcT7M5Jc/CzNKOFGRk0ZR
2Dyi5FZ3jzmKJ26IGeASn2BpOKMMkzuhKBAxwzbb1m+K2H3v5e4KnbKf88OZ/PhnwxnlV9RJdeuU
bEM2bKUUhe5ctDfzISY3nrMQo/yKLC1tzF+O8CmEKnRosc9IoHsbiCxphnmYj7YwIGWUalHWqF47
POEcfWcOElBIkc1HGKbkj+PDVLl8i4Y5vHt/TzRKH3FJfxPsnXOhFp/sOnaIIVu60ZAZduWF2Zs8
J86ijT5QaaghA+IDieaDnD/p9Um2nnWsBpRrKXrxtKUXwnR+f41u9LWCwhbUJGF0WQwntzt5Koqp
6OShCzA/jdMf6n+BxuazQpp1jiaDuddDl56tfWoF4WE+hLTwqazRSW8XclHFLYMRQ/GOpSqskOOq
VrFoZ5vGKVGLQuoWDvNTYffHTgTK7ZjNjTcI8+d5iG1cGDcrnGjf45q+T9Mh8oKFgvA3h+XXJ7ZG
VwE0bbqiS/mVOSI7DkJcrdBf+QEKXr30Oj8jS5M+ugQYpuinvkE2BQi2pYaMPFG6kLDTy90Y6o80
HzEa+315pGErWJ3EaErp2UKkQgewjIybpj00PAXnhzP5fS0eRYooU1ofP47QvGujSiWH0GxZOVAy
I2ld+y+idmXhjWnk6kK8ycVxFm+Y3rMzJkOnPFbUgZmIgZegetsMGUfnCv2U+XEtxRmdZW7kdghm
DhmhvWnFwSzRFNW3UlUvjGfykIGXr5tMnsn78vfxhJVUxmZNOsjhi04FKk32AVIFfzOYryCjSbNb
GcGvmCAxwuBDOfpYoB1dB0sPo8ncPhvMaNJCjATsPCAOmiy6FiAyKy6MZHq6WCQkt6L/ATsV3VpH
/5jP4nqXLqq4GvJXgb20gCYRjfSLADMC2ITq98cKqoMoANayLqkJXmn3+HU+Ftfyrb0TN+K3fIXm
L3aHP/u/aTufxR0fnWXte6DSmMAkugj828D70csv87nwq2A2PjzPY4x2ZC/Wg7rUGBuShyvkWZ2V
g5k8Jn630UW0T0+YIr6IK+RTd84G402MEYSFu+jU2jr/BfLvOY+VSyCLKqNE27RrjmL1WLZITi1w
saZS5TzKaGVpkRXLjUOUADEDNHeM+ibFamF+NifPt/Moo6VlmrUj1wP5jxfdVY/I9ANSdy2KJRgt
vpRP9v2phOq/9jY/bIT+j/PRland9zz6aMHJfeCJtc/ui5nWzn7Ub/0XPP623hZlsL3Dx7vzN+YG
z4mjdp9thO/lSj/ui28IDK/SdXGAPmBtzLV/PCiv+U68E07e0oKd2hIMKH2GbskQWNXRVQ1TsEDp
Q4hiASK0KM3LyJXMT8J0BFMaoPUQt83Rd9aFQmrCjhMhq18zbPoqfz0f4Bc0/88V8xVh9I1hZnnw
8YkgIs7nv3Vmt+7QZbY97NPLTWWs8cpr3Wc0RBtrp3XiUo5Nr5ev+KOvHMKUFSNjoKAZ9dZAlFZH
xZ5rNrwg7HFbBNNU/6codp8IDWJih7Sf0+wDGlyOE24UXbzyY770/KQMMefmZPjNZ+cwMAUMPQd9
AiG5aoRs3Zdc9JGimo8yWZ4yxK+hj9KnaqJCk4YEb5xdKOz65lkf/ErCb4X/hMadlh0L+cd8zKWR
ja77QtpGpT4wKNVMuNAM8RL3uzujWeIVLoUZHTFZpVmKbTCyrr/CBQrrJhnpjX8ayviCr8Ry1vPc
I3H9FxnUtq30u9hV9vNRhl86kwrjK74VlbhiNUMqSNeBix/bi97sjWIT4hqqXUumvRBvYebGl/Um
UH3RcYkXJzdYI9fSXQrNZX5MC5vK+FobSLqSmAkzF6X1wcj0b6qP5u2/xRhtKz76kb4+UJ4lwd5Y
evpUdizlv4gBNE81sR2ERzvaHOPCZHcctq5U9+5d0Q6fLTWp3ueDDIvwjwSQVMtEC0E2ydvf9wJE
ZXu1H9RC0CnYOOKNmYXIXoVbyf0Jq3dhREvBRrOG5yitzZoDRfLx5NIutPrKR0DOxhX4r/a4s3EN
iXi2x0muL/DpCdUi1dTJD2X7XYnv5+duMtHOYoz20SD0MfXLiWHhWS+ioBiU6sItYfL4OAsxzOjZ
MKLQT3MVhREEdR+UFGGmaytAxG4hCSYHIkumphuWqP1R3BYr3U7wm+S7NJhvlFD59MP8VE3fXM9C
jD59rMoYRAQsGPPKvckP/SFZl8foCo81oMM8OtDV2yjHeC1cRSjaIRaJsO1Cm+mXCMYfuX72G0Y5
UVaA2PKAXK/fbxSuzs84IHx8e8RNx9wgS7jW9sa6X3cv5hYjxIteW5c7deE3/ALWzv2GUc70bdBG
hcM8VKjE4m221u7bE8r/B/8te3fvlC1yUrjESdv5+Z++656NfZRIAxJILzLiokdGrwtS2ak8yB/2
BxJBdGesPe3/t/Co3KAYqhjbaAEJMP0qO4s/OpkH3npgecTXHq4QXnVf7Et0Q2Xw1DssBe+rk30v
X9v9ynmbH/jkgXMWd3RUS7Xay0rMN5fak6Re4bmEe9w/hfh1Dzpbo34gxr45lOKq4h7PZqtGPJq8
ng8yuXV+jeNXJ+csiKwVtuIPB47mRJi68PKz9U85qzdZ6W59JVyAHi+Fk0f7TqflZdYRztDftbRF
8zBbR9G9J95nfr+bH5o8/GMza2JMr3VAogjVMIHdOlsbaB2ujW/8l5tujGskS8vtq/iGjc9jdor3
5RM6meEdAq77+V+xkCi/ULFnE+xGvStCuWWCYRCpsrwzXZanvfAZl6IMfz+Lgnnnf8q2Vtmsu8Ia
zKFLz9nMj2VhP/+1GM+ilE5ZKnHLhMbxt8x9R5hqIcDk2/UsG0e7iSa0GMYOO2no+JiwCcjGbTD/
Dtp+qxkPnvM3+FbjLN5o93BFKWtalM3WUXbZhp86ZkfzM7aU76Ntoizl2KqH7bF1Eb5/dPwDrA96
LxvsdReO9IW5G8OutC73qnr4OJG5FaptYEG5vezb8BBh9U5FYGFkSyfvGISVmtywvXz4VkcbbuEF
SpvpZXmytthNXxU7f1Uo6/tu9xTu64tmhcHRQq4sHT2/lv9ZNiJ+1WbmcPSzMereSXz1MaHGRNva
VNoaCcCVv9WjlXTr2WvJu1XKdYJrzsIsTN6joPNY+HRQSx0rtNSVoKGaxT3KTJ4r92hYpzJ7trTb
+SxaijKsy7OR6lnUG86grINzidt+qO21jwEdtZz5MNObyNdgRpsIRiNllg6qbHX9gE+UlpSrQltg
AUxvIaZBg04xZShQvw/FbtXWdXV0WVraVxEIh6RcuBJMT9ZXhNGaNhPBShqdvOzSwbXLu5BQbw0d
DV314G1+wn4Baf88Yb5ijZa3qbmulQ0VDykT0b1XvqVJR8XPQJ4Q6oJj42C8kYaL2c6MvG+5wfW0
Ki+4KmeXvtenGQSVSHgLCzNBw7BKu3iLITRXRIivV70X+Fu/7/PPyirbJ6HJhW9y1Or40GJOdeOX
YXs0Ot80dlZna93OKoT+Um5k+UlDS608SDgnLD2Bp/eY/413rP6BQWNlZwCluSmISPe3K9V5to1j
on1Xi4PnuQtLfDohv8KNytKpn+daO+hzhWiOD+a1Ph7VXb2e/4pLUeTfU7JVXNuTfVJSRwmUO6wt
PynV43yMIRH+SBQFFTBRR74OIZrfY0DlFSOnI0bvPknGz0DCh6HfGv5eKN7cBmnj7Xy8yQ91Fm9Y
JGc7htNIDjrExMujG8N4E8HYyfGjQIOifUBzZGHjmFzUZ9FGizo0PCQ7FaIJwqunvGPJsZAIS9M3
WtNtH7pKZhGg0U5ufd1q96kYrmwNT5r3zrqJXGUh4OS5jTwlWzoCDog7/T5/fEK0DQZlJyFCTh/H
O8P2rmI3uo5E7zatzAWE+2QKnoUbfa487v3Ol9EaaeofArr7Co7vS6TJ6ZT4GtLoI7lx4jW6wJBE
LHE6+UPG697zBnTdg42TRbhUop7ahyn8yL+4oKIoj74ZW7BaB0NSyFFyJ4I264rkaGJzJ7fxQltn
MhT6gAOwDSWdMYgurmsD3iTim4VYX2lN/OTr9lujtA+itITJnfpS5lmoYSmcLSyMMFBargmlYASg
BQ/QvVeD3dL88l0a0Cj9jNy0+mSI4iSfeCm40TfZtjBAdLfzcSY1PaCI0NDUJeh94zwvQ0v0XAt9
iNj7LuvfInkbhMgC4COg2p919OEjfQSDs+Z8Khclnibn0kRWlOgwy8c1QicqY1zBIAvHeD8GSDx7
GjaJ7UIRamop0wH6X5TRF9OapIuVgZAvYWDq9XsLb2Qjxtv5pbWe56dz8rOZSPXRs4e5OxYndCzA
h9IvyyU4yaJrbDHx08PPDKvX+UDTM/e/QONzGL+iJLQHearUtN+UsL6QpXQVxfFfNGUpEv93PGPW
v2SlaeFbbEsSIuguR2PWldxBT569xBmZHBBob8nSyIT/R9qV7VaOI8svEiCJopZXbWfx8b7Xi1Dl
Kmvfd339DRXutGWaOES70RjMYBpwnCSTqWQyM4Kwfgg9UAvMK9gkWU19BSPJVVBDirL/Rlg3NzDr
Bm5Or5nWw2wkgFGLK216oGG60yEPQo1Dqzz++y1CsLXQTCyD45idwQp60NoGCogFiAqBZ3SDJ9B7
L0QZKM/jtihM7gJJIFrSFkeotK4CvMxnylGJITfx67wx6xlh05ctDFPN78dpmbUFMGBT3qPr6koL
I/88BM8DthDMMe2TaDHyHhBV8mj172p3jFrBZ0IEsf77ze5Dwz6SYxkQ0zS/yymCDoaqf4QTEWw9
d7XW6UsNRJbglmC+tCRaNK3WQBSQQNNMKiBJWMWCB0nuvoMU9G+YAXUcA1F1ZTKj8QjepaGpspWS
W2lVOyFhCbmjSRBtOJkDaCDV1ZORxkE24/O6mSW+8VYGiYtMOVFzf92j40nXMWr1jYnmT0DM8bTI
ooMHp8UIgOpK6R8lET1+cpYNALpsyOBlVgmbKJAu06veAkDQQr50NHYk1H9MTegWtSa4hq47wBwZ
8IKqFqacwLcjs0RFXYEZvLnuMF8cF34GvctUk/DofupO0yRiLOI49icsJtWCwlwzDRKw4uE6DCx3
tP5EYSkoR3O9YGMQc9ctMPCbtRFAlPpQaYfIPEjQMbNGnxSaA1JSgdMJbGJJKjqqxlWlAK6E2vU8
22l3SPXb8zGHc63YrhvLUmGRYg6qBhhRm3nBlIOTCxId/XAtZQseLf/IY38fK0T0yMt3DVDRgcBK
pejB/nyesnQEkYPaNxCnHGwIcXpZ+hYOv3PzUBiF4HLLiUUrPe0/WOtv2cS8tIPaLcY+MKim7JFQ
+qbe7c8vIn+jPhAY56ug1FJpC6yZ82NVgHvohraC6xFvn9AohLEKnaL77kvDUJNFXRiMCHQFait1
306XihHN0KzTDW9qg8ytFFCYWJky4lKoiJqveRZiWlHWKLVMHSnK5zXs87LXjGHBUQYdbhBC3HK5
osH7+WXkbdQWhHGKFuWedhpmnGEI8WThayd6kefxbyhbBMYV4qyDeFAGM/riz8pshiRuMpEOH2Pr
0urAOwbV3TeJ+ESHRqg/Gq/nDeR5/Rae8ZMAwlC4VQO+hUqwnD7n8+LWyQ+IdBuYeTqPxYvzCtRQ
kEmCIhn8MJ93bO6bbFQqtYH0WIIBGrCF6vYqqiwdzuPwatDopPgAYrIWC/dZEHsBqIIyJMa3xugp
li+nGvKKF1G965JTll5GsWqb5GY0D+N4Sgx3Is9d/rv5zgjEpx/D+GkL9mGp6RXMeNODmd11EIXA
BHYDgkGITPdg9T5vPPdY6Aq4XDQNvS/memo3oUU3jSCTDMC1SdtAxLOV/IpW6CnvqKjBg3BPB0pn
hACHfGm+zZI6Sis0DjrUhtd4k0vt1sYEsZ1eQVP9sNi1N3rxsYek43uzn/34lDz/gajItXoVu8rO
tOXnzIlO8l7UFiz4YWx3rp52cl8N+GGy7utmZoNlWuDLvGXGbCCUUmVjvRkxu7qQcc6yAsywefMU
NtSp8htFFR0YnhlbECb6jJoSBj1ZzYBcNDRsV+HT894iQmCij2QtFPquQCh1KGNJL0MkeFngnfmt
CUx8KTHem07rTkjtQTOetOq6ClCLF1yJuWZAKsIAr7YOpRfGjHZEa20vAyVp91Z9T1LBUw9PZgky
MgTXYIxqGBig+HyqAi2icpRguyFXdmx9CPhZbvsW755nt/dxyXcDB1QeoHGG9PC+9ER92Fxv28Az
jqCAM45Iq30qxAEJvewV1W6th/O+wAVB9g0ee8Uk8OrPNqrGGI3QKQGlgnwTD69LAb0qITm/CGTd
yU14ovrQx1hodLw2UHBb7iTMuUmSIPnhNaMijQMFgAExFKqxPQajmvUQ6kWlbjA6NJ25KCuly3WD
gBuloFpVr/ME9DiZd34BeQO24KlEYUYDu7AMMs/PxqHxcMRw64x7f/VE9cauoYerD7erIKSa/ZrU
62Zyh9JNUOM9j8xJxdYijYm+apTGITz0Gbg1irRRLA0Xz1x3MvkqaiKUuFJ/yDp0rfqjBX1eRX85
D8o5dOpKIk0NCCwRXKk+g8bJ0Hazpa+EomEP9VjqT7GIMXQND8x9TVXXSheyBdQiLcYweVT0tBki
9INE0CEmvglhNxT97T72WojTxaZ/3iaOe37CY8JVsxBSLRPw5KpxQ2NG3SO7is1WcA39+wFi7UI/
N3ivwfiqoxzxee0iUxuawMLujEewUPujA/1aG3XW1O2P5Q6Us1D8836hUc2md4MDXV8HwovuW+6m
J+LItoEhgPOGrwt55gexX8wkCSXcGfCDhqW1aVI4+uiGoCea5ze9DEXnk+c6RNfwRA+CQOgUMaFm
CGmpGQXQFMW2bEgvaS5sfmtfor2V2q9jbpeGnc6C1OivGN1XIz9gmeCjNgMqg6DvcJ5yDwwGIfTL
dyUmMoKDdhOflr3lDxdIFmzLs35EoFawf1qHn+0e5DXEDv3211W5uJ0/O4EocHC+kiqGpEA4gJsn
oWxJN+xi8A0H+GHBI9K1U+h2b31tm25wCj0FWr/rGJOTH0TdIvxt+IBVP3thVRGUKAhgZ1VD7ehx
FDF385owPxnGbDSRRzrUBhCmt8Ele82Lr8qr5KV9jJ3gnqL8aof32gvqCLb5S3OPkZfa7+cdW/gT
mE3Pq5SGGV41nMH91Xvxn/ZKc8vHm/zy7bW6pLvxOXCw0ZJr2tSdL0yBz/Eacj6twBpxNh88Sw1D
vLFgBaT95XSdv5sOhiH0vXl4eyl3mEAKClv6od2b99bOuJ3t3+etV/jn+mOLV8/bwE8N+mC0GNbT
62vT0XfDL8Wd0BAa3r4pTuV0HnGayRaEN17UhioWpvJUgu8SG92stIrBK5R2ji7vUwjuGHkNesmn
UTuQ4H4SVdu5n11iaHiuUmX8h60E6DTR2mHEEi9l5M01FJgjGTO0Buh8nYnsm1RzIuU0mVcRdc8v
L+9zAdplDVZSguEp5hOYdZYezT2QsaMk2hWYPKjN1/+GwRzSUSey2srYQSU193iRuYaC3YLSnoh3
QuW6CiYDdLCeGOgLZ4yJQEGs0NVVrOvAQeVhF9yaXnaYHswHZUf2EDG4ky6L93v6u3ZDv3dUv3Vn
e3LaZ9Gh4fUPQ7Hx46cwNqPL3sBAINY1nXEqBzdrcblMfOh6YWTPmZAH28NO9pejiB6Ul0ghl1EI
JjAUyNsxp3WaFTlStKRDEqX51Gh3cdi5aEbE0OVEr/S+vS/k2FfbURAmeJEYBWnobuLUYGCWyXOm
NJ8bE7oXq/qzqTyj5PPvnUina7KBE4L7EfP35RmKkeH65etGEw9Sc5lKite3pZw4LQT9BN8z3uds
i8ZkUbmOioe1Hsi2CVxpbQAfq6O6vvAS0T2cu3CwC11rMggm2FedYDE6WRlKnMAa6shDsZcSS3CF
5foELkSQA0JNCfXOzyEU6WeqSGqF8KIjXJe1B03Ri2rJ9gVY7GuQcliT4hlDJrjT/iX/Y7MVtOOB
jxzxxfjyLKIOeUiGvsEhGPPrusGkxNRcVnN2SCDk3ES6Fxaxk8tkl/XzAaJ+Hm4Bx5mgoiKVh1zW
HC3S9xC+ckJNv8gxsiTwWV7wA3UBklhCNYR65qwoUY7JwgW/byyfyKg5VnfX4Q3qvOPyPiVbEOb7
VbQFidsWIITGNjg67cXSUIw9llF2bOJTQEP/PCDPobaAzG7LcqAl47QCxvGjauQ3UBkW2MQbU1W3
GMz5aOcm7cy/RtUvIeaPkybHTIwTmM+pdtF1f8ISGsYoaCu/VeugL6KOUl5/ySd85vbRh3o496uN
mWVh3Pei72K70O8C03I7/cVMHzSCUQ3zsUWrSXd3fn15p8lA2UxHfNXwakk+nyYpCovEUDB2FGlP
ali5Sgh2V2RE9hjvOsvrwYJxHnDdsC/HaAO4bvgmAyJZQ0mpDUjA6lsZCuxWMdlhdAHlOZv2gicR
zpGwTAOXVbzuKGjgYY7EvHJ8DDK6q9oydUPNuJhoctTGShCROCZ9gmEPhZEu7RShaayKNMzvaPsy
eNTmu1S9MonAIk4oBxSaPSGXtDZKMhbpaaQVabsqRmWlByEIdGVkt+1iuWkp6mvhPYVYuAHhTowO
De1Lw1gVU3UZKBpbGrpXwTctzc8tCof6bZ4cKuUxKG81CYxYP0s1s0vrIE+CiMs5+p/wGU+J5pFI
oYVlLRTpuSma0rc6tRHM2nBdZGMks6CE5ksx9TAyoYuf5mTXD5EXo93lvNdz9w2dYxZmSfH10Jgj
boDVOp8W7JsVy95S4wE1Le/TSD3FSnU4D8Vftn+gKMMiVck9JK9Xgbl4Lr2pynyIUAg+NZyvAHYG
jSgYXcW9gv0Em1KURWGChrgxnK5VI/KT+jTK+UUwQj9cvUjySQDIX74PQCZCE/S99NaqtVnkxg6a
BXiy8vJKcaRF8r6xepYK4REL/D+IiEx4mmIVop7QZwoUCcIcV5EsavnketwGgXHrobCgQzMCYe50
UK8tEtSmNKPSoGyySuCcN4dXerXMDRrj39ZQjYMVA02JJNCVJOlNLldXVmleWUhLhiDypCDep0gK
aaN84z72CZwJjM0yjRCxh5+gD2KWmuMw5r46CsIE1zfQWyNDckczTHa6JIH6upqtIPPgWXjWatq9
Rq8nRURsxPtMw5oPIGbjAnTFmWOPpSTmG8h0dvrc4R1Ij5/MyHR1s8ODUNm+hOpkK4XlT7T3SpDL
n99PkbHMdhbtPICTH78hzC4WlJEDCV9qYu3AfyjwHL6bfljL7l1jkThYRdFKTOUatbug4pbVgnPN
B8G+reJC0P9jsjsyqkWgx2g2o+AP7/LM7xtPLaLvxHgwbP0PhYkegamkY5RAaqukLwFIw6s0taNo
FqBw4+4GhQnxKR26ATdSdGcWoRvkhheFo+Ddi5tofECwoR2TQEqhr2qJM5gb49cWw03SrPgG+lrR
aCdwNR4YukANw0QSAJkiZm/SAH1yvYQvY14uz90cX9dkwte/8lM9ubEg63Pes3musIVjNmmhap0W
OUL8YrUFpGzbfteiWo0JdSXenYfiHaItFLNTdWVGc6QBKqqK3QRnWAZIy1NwEmuadx6K5xQbKHbe
cO6rSZ1WKVbS0KuJKEgvhNWZtRDEZNRIK/7ZqC8zhioqMzlCjxP2EQq3ZPZIXvhDFHmBrnuY23Hz
NvKNeHHzZXJoI7vnbeQvpw61LnAYoNzHFKpMNIBJNYVXNpHh1yoeT2bZN8lwNxaLqDeRv56QNUR1
YZWlYbDwWKTjER7xD4Aj3lyL2o3QIPatXftAUT8nAUEVJGGQAaWoKHE0ShJ/bErR/AIvi8KMGh5d
DBwymf1wKXOcqynBuuk15v5Vud8ZseFG+bhbpsCJS7ACj4YgSHFPGSqUuo622LVI+tkyfZFiaqwR
JK40DHyOFyb9U6siAWIRCnOWNUXq+2lGKJSgIVgXUABDahEgdJx3PG5yY22sYQ4yKUJpydaQm2Sn
pgHVTO909Z9s+D0Hx6F+zAI7T0RiUHzbUF1WdUwvIJ3/vII1JI81C/ryDjHGvRlYeM3tXFrFgqyG
6+jkA4ZxwZ7q8xxqK4xZHJvBuoaCruBrwrfEUAi+vOhcZsftVEiGz7OG1euVlwpVjSB7kFoRjRk3
OODx4X8g67/fXPerQoYfpLBDt7xAuST6Yg8gEhi/MRuBD+MHDuPYkD6TjWx1uTnMd9OgHfKuPyKI
eOddbv0zX2LtBobx7DIqazVbp3E63ZMhTZPGhr2UT1X43umT4NlGtD+Md6tF3KVqjOGIYY4td1A6
6yZdQDab6Ykm0u/gxiI0D+DZxtLWcb7P2wSmXjQS58CKysSVC2xSsMvy97K9z6p3WUSsw7XsA41V
mZ7apRpydKg6pXLIoz9W+hwMoqFzXr3WsjYgzEHFM18dyO2IrXKlzAm9eB+4ve5gHNemu5/S5ey2
14uXu+G9dNIFbiIykDm9UZg3YVUCOxrUHc0SP1CTfZPFgvSZR2jzyUbmtrpQZciLHjjpT83Tj6qn
mR7GPj1Ih9zVIFLEQPBOvhBd63jvQZ9g1+C1OdThiGuSWa2wT6WXRa60Dzyo0z1pf/JdsZ8zZ+6d
5j1B58J3QhbiLmIvmji/dPTMZGkrEgC4NzDJk9lz6y1aK8hnVl//csY3IMzmgcC00/rVcaTi0GuX
caS7ihq7U+ZNqulIpt9JwhVd/+Y5TGYjk6GeqbQaVqdHOhWYVj+Vw33dQxjUKnZS8mKMeGHrA7tf
DrosqkBzPzYbi5n91JAbZiWOoLOYXWhP5Qg9guLX+cgpwliPzMZnpiqoelBSrxOGr5Vyq0Bo9b8B
MF8amqGugpohkgH9Xdfe1PHP+b/PPdPofYLcAFqEdPbNrhxMoyWpjKJXemzmk9TeZd9yb5Pi8QZd
cviH+YjNSTCFqorsrFt+T7VxNNSs8qexEAm5cb9iGxzmKxa3RVpgIg5ZIPHlKt1HXWCPaKvRk8pL
dPqdVGaDxnxbcmrGs24CTZIraitm6Ycz/Y53fWCwX5SowFPCkOC7PBS6Z3X90zAv3xjgx4zIP7uj
Mx+UtKj/v4wwxyPGjNH6VtNclC8JtkZfA8XmmMxZRxF8sFiQ9nSDubnq0/atouk+01uXJmjvO+/V
3GD3d3wVvV/olWSOpdQvczatWsvVaNlJ8Bq0Jy186Ag+kkZp98kNeDIEkNxcYwPJHFR5MhOM/wJS
DSpb1+5psieL25iDLdNrIxd4HzcBBYWuoqmyiiyQMdCcSy1WIqCVlv44RcpOL5QLeZyO0K/bn19L
rmEbKMawJK5N2ViVpDUlwMvvtNf10EY1w4vG3Amr+zxOD+cRubu3QWQCxtIoct+vS6mhXzyjl0t0
Y5D3ODedESRD1nM1PpwH5AbBDSATOZqq0+NyAKAMXpWgulm/UInUC26poj1jIkZYkTCExgFOczVB
zzd0mzF0lXHfCr98AntY+rilXnsJ1msWnQPTBs/VcyXHTtha/vl1E7gGyyAnoY+9pxVwguKm0b0g
PODybQd4PKf5r0rMvLyGiS/5BGp+FCOcOqhymFhFwqbvZejBOjPUq9EW5qRT6MaVcjdhyAeUyIdg
QUnXCnf60B2rKXYbyxT4Jn8TP34CE8mygKZN1SCpUKzrKDyWyaUMpYrSEo3W8RP9ja1M7tRmlUYL
E7bSKrnTWnonp8VhKuS3qQ29Tg7QYJ751JTu9cnyZ9pf1Eb+ltatX1fS+5RpLsQWOluJ2t9xVDpV
Ed6d33vRQjDZlRLVWV7Q9W5FO9vo3xvctdv5dzcbAifjR4OPFWdCnTSgiwzXAWTH4UFNbltI0lGk
jHJ1a5V3MTr7vzV3A/mFD8jV9s3nql7oEocjNjkwMleZ50MX4NQS0ZuZyDImzkVBH9cUkc5Rk6Oe
ukZ6aVm3TX/Kl9Zt2h+aJOTPXg/I5wNEoQNKwUOEqSKUNZm1HCNJlqRlTcjLq66U/DQ5joMMEah3
K/eaMPfmCEqard3Eoi5gzjsToJV1Zgxdb7LBPorURRxNy3q7qifwLI0vBO1Ueh1AUyBH3/2Einjh
dOmz3qERL7rOGpHa2tdM/TM+E+MHVMErecVv9Sg+NiT60ZpxL/DVr4EXIBCrRdlKxrApK0sPWZSm
wv+LPGe6yLR9WD8Ug6AtgwuBrkWTariOyibjNHVbIUkD8aojGy0UG+PfQQJRikbX7PPnm4eDNkHI
SasmCtNsl4k+jFGUraaYyjGFO8TGPqpETUq8TdmCMAdt0q0QrcvaerZBXfkqtaICmgiAWS20HZIp
o7AiM4/xfBUOf/7bKjFetTRtn0/SukrpMQbTlmwe5f7pPMa6COyh3S4SkzcECajm1AEYY3GfKY+k
wHjpSUhTxkfBmzoKEGg/1BmUSonjesmxFeDV78d9GNzF0S6v78/bwveqf1DY0f4ghlqCnAIll38E
0LdR64emEbnu17iKBAFax6vWIYiNWKqH0IjRBbsuWDCEpLTRAzzgSbsK6G896YvnWBmrN7ULw/cx
w3/ZfQQdnPNmct3u7+wJmEUwgsMsZj5BuC3SYCYo3aEFGjupSGaXu5AUfxrKN7hWs/wFJThZ0mIx
1iawN3MYbAlNFu3wHc/bgDDJjiWHVoL+ACQ7+pGO90r8YLWZvbS54O7EXa4NDpvr4PErlAhwauWY
WalXL5YA4WumCpfYIKy/YPNFL6AHG7Q9ELLs0YzXzq6HVt+r+kOanOb8cH73uf6HCc6VAB9cI2y3
jaSSQB41C7dP6zKfMR59h//LbqLfVH4oQ1dO//3rzZoRfwAy1rWxljZgCUOEGF2I0TW6H+uCywt3
ATFGtZJ3Aokt4tR6g5yyk5Dugc49eEkrzPJYr4b2IndOE/77iWEYtGqioiYFijD2elsM8pybS4hu
6EXz54TsQHDlnd8krs9tINZ4uPGI0VyqnFSASJedhgnURhJJrqoiCObjsyS6as6rFY1fXtW74BD+
oCF4VTFk5WVP1MH829XF8pvcG+74YmL8KnGaE7Kj84ZyOh7XxdTMldAQmR8790VqcOuEVdw5Wuaq
x8mNf+ivmCfe4x3xlJZ24VkPUiUA5YanDSYTOTS1pm1mYcQxqy4n1ct6vxFlz/zV/TCLCRq0j2ie
BYAI26cZA4zj/vy6iUxgDlVfDEvYmPj7IPABq0KXv1OR2gP3m2uZqoHR1rU8ynwmSJE05pz8HQRN
QXnmT+lL03Y2LnrnTeEtFcgwoJyDuYz1w/jZ1+W0n4IkwuCHZk3W7aLVcuZAooPk3zhTWxxm1zvM
9uR4F+rAsXaTpxfQGDlvB2+9tn+f2fIy7cmUqPj7ZuG1UWIXGH225p0u/3vhNYqXcCQR640FE0IM
kDX1cqcriHbJOqVeOSDmbUZRUZTnYFsQxsEg2TCHY43wIJE3DH70YeNDU8H9xpJtLFl/xCbMxWiB
mi20VDlLfShkt6kxeJo+L5HosYVvDDgqQCZJCZo/PuOY+bBmC8CZ5VepggpW6pjC18/1j7CZMI7K
PyBMth0u0aDRECC18jpTd8RrC8F7nILhAq0XZAzcM4OxGNyX8TICRsfPBrUK7fVKwZkx6YgXuVtS
/Dy/MzxjVt7NlbkU0oUsfYAZTJXR0wXN06kS2vKISo8K+o3GUjyJmBdUwhzKeUSeSVtExuFiywK/
B16PwauF3KQqroNkEjCFcY1CkoAPK6p0BksME0ZLVMBBkCYQpDxgtB5drQ1Vd52KvmwbMvqFNvYC
UK5d6P1ZOX9kDQ7yeavkLDKGMEb6A6oAOyPLqc0CQULPizwEl6J1SAqT5Cy9Z0ImzEdOuHUbeJs1
oCmSo4MK42bNJAihvHO0ATKZPvd6Lseo0gFE5BaUVmhHz++lCZOueFfQKtH1WITGfBiGtijnvERa
vEQQNZ1Iao+08voK4/nfcD2UnKiFqghogZktIoUSKBMoDmBWcdBofAxL0Wszz/Xwfo6xDhmXLpmd
+TGsftK6AjFbpiNYMfoqxGxTufjKRF6T4XmK6pfzNvEWbwvIHKeg0zQ61QCs49xN+v6RGoNNtOrH
eRied2PuDaKJEFIC7waTJAQD6eSlx12y0tNdbuq+losogLiWoO0U7VIGkjb21FqGVBTg+MbtqI1c
PDUWSeepmiDe/c1m2OiNIUo8VhGwD3zNQlrQXGRth6Gsg7XvXtRL4k7gIXsZr1IHIuTqG0iy/OVK
tx+LS/16vpmvX8Est7f2YKOxVwmHf7+u25/DJCvmlKvLUuLnxHhTVVF5IqLmAM5YPkUD5IfFjNfH
ZU7UoAME8elVcIlR/JvONfbGVX7sXyV3OFaXug2RDFiZnwqvE/F+847EFp/x0FHOIAslA19SfmfZ
KUpQbNFdlRA7VwXZMqdrcbUVT4HQd0AgZoeaE0z5oS8JE3A4my9SVmCqGmJUC9lDg+WQ5fo+qvGs
PAz6XhkhzXV+L3kOjB5ZYKN2hVvOuhCbLCcLlKXWWlxxkrQ/qrW0q8fBn01t999gmPwjq0HW0iqA
CbJ3CxRNZWVjKOMbGAiUio7aK4rJq6kbU/TQrHRQ12HPJj/KH0z91xL9Pg/BcwvDxOw7qmOQYmWp
DEiZJyPk45HaBN1b0IIxY64PekLuh3q8kUz113k4XgAzLOSF6McEYRFbWZQkVcWjAwa1BzV1BgqR
2fEbNfENAltVjIneq21SrJl0cB8mY2uneebOJBbg8BbOhP/KGhrT0SbLhGJtybNBmZCrz7lS+x1p
B68e5MFesmkB/ZMU4IujloLKC8+30UeNUUW8n6C3mQkiIYhXQ33Ca0mU/EjGmyH/o8p353eIaxfo
fdGyjZZSwpYrQW0Rl5OKODFlr1V7SJJXJXwdul+9/HYeiDOUjB53DU+zFE2tBv77s3dHRDPDesRQ
cADir37w23wHmZYC30/toFCfkIPR3qnTRdM/0FQQ8LmFkC04Ew4xEwF+M/BJOaBd+D05t9K+bXzz
x530ZDaYjvSap28cNJNipn+dusM/67pvznIZqzHmDDGGDOl4u7IO+fRcZC+DdSW8TPDO2BaJiUwz
rUbQSqw6i3PqVPLPPhTk2Pyd29jC+H44GWQyVSAUHZoxwShrZ3ZxJLcooLdufVMHUFM77ywCm9gu
hqBMMiVZERvoFsdN4oXj03mEv9M+bEqCTESDygfosVS2NLa0Rjlo5YTCyE53lL3y4JeORmzzWvkR
3i9OsqtvKpBF28vreWDumd7gMrmH3tCiDowRuMPjElwM4SUJBWGDI4GHo7bBYI7aIGcEBBzAGPxM
tdWn+hi408E8oAHrvnxQRrdwiAMKGzf8mTkX4H9yRK1lvEvT9hesG7xxf5pajWxmWF2J9jdWL/l5
N+20ioIsZzqcX9C/L9fndpL5bM7U6GZ9grXGvb4rPeVNug5SW3PCqyi259FVXPjQTj6Yvb2gd+Ql
3C1H801+i55MP3YFP2bdvq8/Zs2mwQ6I6Whm6bvYCPUlQsiWd9Qvd8HuAOoFcMr5ylUNylQ79DS3
PZE/yiHEIdolO/1RF5xXvod9/ARm7bN4SFtZwydRiw+W6qn6oQwFPWjc8wnVlZUyUoMCGhPdosDq
GqmAlVY6ur22uGav2udXkmvFBoIJa0Wb6UNTr50CIyY5ysuh6+ywFZFyc3sTsFcKpgSQFxls7pou
UBmMAsDEVfIKYTdvqMhpMuiFYRRuEqhOM0eXbZx5ZpBi2GM6TGH6cN7S1ZIvLrP5CetZ2pwVrc2D
YJBr5GSQSkV3pEea3TjMKNvtTflK+NrLXVjQ2RA0EMJqtkESUbXMNAWfwlnSjhVZdY3uE7xMnDeK
m1dsUBijkgKKbAtaOfDGcplYR/yvndy+kGTXGZN/HkpkEOOMgTqZedsASioqe1xLtllrR4MpcEhu
SNtYxDjkiJLg1AdYt0zX/Wi6V2VpL03XgYgmlXu2UCdBAEHKiL6Rz+6gZ0NslhXcIQ4nOwZJdpEJ
AgTPEkyXY1gILw9IapkFQ743GWD3wJUp+QENrQQk6iaaZVsRsxgXR1kfOTAtBeVxpsS0NGUy9gE2
Rq71HT2pYWQnpX5phdT79x5gbYCYb2qUQanIiGDQoK68tU8rT1r2navTFoTZl94M9KGsAFJZP832
epw9bJKd164pmjYUrRsTwJeUEmskQDL1CvMTXkVkJ89Oa3fW+XXjPlNubVqP1ib0NEWqz/nfKsEe
CtIdCMsvu4PmWY56XV1MTu5mduoo3rI7mtfR3WPiPOLhUrB5ImvXf7/5DebYZnPVwVqjrf3EMF2M
DNhl783fGM6HjsDGTRi/bzDmkyQmkKZsOlZ67VhmEzu1ZImyH94RtkBNiAKMAjy2JjFYrZaNPdLX
JPsRtKBR6ARjQ7zougVgYpEOxU4ZXFh4DcnpEQ9ZdhxcTG3uVeZNIaokcdpRsWwba5j0v6hraBoN
sKaEtvY7tKLzF+LKt+QZFAfhYKPYKj3NrrxXr3Ax9oPL8P68l3JXE1UlY22oAUEL46RTPvRmP60E
SykUaFLJztvn/4bAuGAwg8FyWJczTaC31v/B11Fw0jgcklhE0PEaGEaE9jD7UNHkdMqaEBB5cTOl
JvplX9piZ0xvk1nZgXShJ0eaPKu5oGzBXbsNLBNKhmZEO9KC670Gksq+NVzJfDq/drzsZWsYszuL
XspNjEqng8PlaPMpwn1XMu0JPcELHd1RFjHArH+QTZe2gMxmDTXVQgst+446P6rLS9iixC9YNQ4E
iAzxKI9OTtBsf3lPaCeQNCuAyKrKCanqhZlmh8souKdxph3x9zc4zO6EaaaORoGbywSa4nsF1aR9
fAnxqEvtpmns/IDOyAvrVREEj3WBmAVc5RtAdo3n7ZW+6XPAVaEVRChmixxjvLDMwtYbt5QiGyNH
7nnX4C3jFogxLyraQcpSAJHgqI63E72gy8t5CF5t4pMxjPuZWl81K7kxstmbUnHC8Topo0OQPsrm
bTNc0OKmja9nEIrKd6MkAOfdswGOyR88DmK4jS3YKq1M0VKNh+LKDa/IdY9NLH9qzl18Gk7dPrrr
/RwNz/v0VOBp4xg9tolz3nz+Vn78AOYsdIY5B3OKHwBGs2Dy++CpX67yQhHACA1lv5xQO85iChwS
Qr1lL1Mb1Eu/I/9PenpL/OS5VNz4EN6MdnHq7fih2v0cBQF09ZWvTvthKfPFi0FFI6cW9hl3OLRm
PEzDv6/LfNpL9iuHMpoWQ9jDKZuT2R8UrbRbxLDz+yWwgp3qKzJ0JJv1CiJflvUPoguO9voj2VUy
QH+G3J6aSLwZIyh6L2R1ZVm31N+KdqqJvxQX8+Rq5CoaYmfqRP22f3vBGUQwMMP5QSIK8kE2x4/C
tq0yvL46hvJHh4atXDvzuGuaQ6Y+RxSBDblc5pXoxYX2Wmjp+7y6CIfLqT+M3Z1ErqfxWR9vtfky
L3czOJ/m7iAbkdcV3ihf5NHV0qj2rB0SM8AnUoMUdAp1b8sho+W009MQVV7TQngbsgQ5+FP67gKM
mkqf+1GZ2aGox59z3FQwMSvgH8N3XGW/CyiElLjVUhRC1VNfP45Qfcm6k6IkgsApwmECZxyPUwuy
E3x/ul2qHIYeF6fmJqx3572R8+nGACE4rSE9go8d+xg0KpHaLypgIPSIpQMBLMi3OuVFGnHXuFpq
ER7ne/AJj4lWGSS1zHrFo/q1DAYuoj5kofQfjWJClU66CCQ3AAmhHD6bkQsJKqcyPfTg+ZVhHhIp
EkTH9S8yR4AoIO8F6Q1uF18Y9mL4SQ/S635lBKmhkNiWf4aqs5ssPyymd37LeFiYazX/j73vaG4k
SbL+K219z97UYm1nzb5IBUmABPUljUWyUmudv/57waqZAgJY5FSf9rCHGbM2sOAI5eHh/vw9lIMU
VQYz7undnWbQ0jJ8A7QwekPQadJEyA/kEQlUp89mwpMLywU01y9bzC4sBCmQa15rzYxzhmSbCPfh
HMr8gj88McHc3mOZ1lNaYupSjTdDvGOCYSaUu2gBAAZk9uCcIOF8OmHTqKSqTicsr4onhS+WTSc5
19dkzgRzNVV61MbTRE2U7+jMJdqc+tDFhTgaA+PVxUjhDGOEgSB7KUpbGnkrBDHl9VHMGGEFOho0
SYD0CkuRK2ujWXujYMbq3MN4zgiTERKlopUgWUqNoAutye3Rh7DRnJu+lNQFxuxfiy6Jp4uut1Sd
V4WZLq/fpFhbZrIPeFPr9jq0TZrYEvvIjlO04XKKOeG2qIXm9vp0XvCtJz+BOagyVCmQTcZ0Gvm9
nh/KFEWzep1qizZy2rlAdG5amZMq8t4IznmMV5MK1ytlkqNDsv64PqKZbc5mygsO17xvYERAzu4G
Xncg3TvjSedMMBdEIEPFtuNhItQPk7QJmrnmgrlVYbyBGiYTlIwwUepovHeZ8qJPvU7UDKwAXOQk
Hij/68S6Pm+X4DEnW4HxDyVYjSW+81pzalzNyADzdDPtttYWtboakHAok1t0J85M5YVI8Cv/hLsd
Of6zLP8Ytn0pBGFneikeBCFkQOxejoiuEgXZcWErFvb1YV66mSDTB3JqoCTFM4m0bhz7fvCCzoy7
dJUq0rLN+RcRHDPt5FvK+HLd2sUjfmyOmdS+0cW0jDG+cN1VVgUl+U3xpm29w4N4V73nM8xVFwiC
gGs6Gh3jgnVPTiIhg7nunb8JH7VDfDN+gvW4WEPDSbItZfmo3Pp/Z+ccWWXpMQvQpUBUAVbxrrT7
7x04bbfQ4E1IQIq5mPOSDzm2xbjmUC4h6jXAFs/7llRoJJJX3d+5yY6NMI55StNE0yMYSYt6LTfo
XK8ia2jmVIQv+ZFjM4zzbYWgktKGjiWEbEAeQwlzbkPQr2CDvmMT9CccZa3Ry6iNoLXvILsDikq3
eo7us41gZev8WT6g8y+cwYZdwisc70A214AWH76L6frU2aP/phH1tbFqAkpnYAgbhXCfxVq87ypi
3CaP188a9brXhsp45Z5TwrgpYbkcXnv9kasSEhl3+lySYXaEjHPuRlBX8HRzqFsJKKFXgTTrcKVk
VttjVPnztBr2MZgJiejqMxWxOXeiMO6kMTg1GOgYEwOqekTYySYPLpeC5L79wqNQP3cSLtwKFNcF
OS50uUEMkW2yNhQ+C9JGALaX1ywxvhFBjxNGh7HcIoPftm6g2eM0s5LnPpraBB8eoPKo/rLgBA3A
kKynjb45f89xZt5HoP3TALK5DdU5+WT0ypztm1NrzBHJdV8Pka1Bg3T5qIohEsT7QbyJ83Wab6ry
OfCWo/Am5u91DpKjh9r/MCQVdGD5DRgrSO1Zda1aTXtQJd+ZpNJqwoeyg8rSYyVypjbGttyB2ivg
TSV89NANVNdupkSkbfcR8utlnqMOnFhehMdREFiJ4tvK6DQxONy6mywqXEn8jKZ3g3+ow23VHeJh
qxZPgvxeZBx8xm3eLfw0JCpnG2luGdM+iXZZ/DZOW7zrjGhjpFu9Q17i4GnWGLqZvpSzO8Rd6hiZ
eBAQTYgtvVoUzU3sV1aBhGCxKto7Nd9k8VM5ffDDQ9NBB2m6idOtlFsj/8H1jwPSTh7Uf2ojIIMP
AqvwvZZNUd4Kottpop1HL6X3WoDCCDx5Zq5vhe4+iw5c/iaNtaWNA6itNavQR1Mu5VWZ4AwhUxLl
b/x4w1PNZ7fImxuxixZFWdtR/uCVi7J2Y4Cwjf5u0KBmvBK5+3h6liEijGbzDpwbpfpOmVfQnasO
jiwVy6JDF7o/uoq4SyRApPjezfp74GEcI0aMO9dUe6ECRdsXqTqEzKN6wvaEporvVUrQopBcmMJS
W1ZOY0FqjSSbmjQ84ffSVnuo7LyyDryPZsrr/u+SeRVZH9kwBMhfQon41NeXiZK3FUWjQdfZEs3e
jM1sV/HEI08HFWJ62eodrYJPtV3O3DJfmMhT14v8+ZFl5gip+ahqFe4Z6pZqzxZXJZmeICuYtiZv
3mm2ti3sejMugiUW3YpcbiC85VsPMxNw4SSf/AwaOxxddkFX543f42eIJp5uMO1Zqgvn2Dv58wMC
WmJY2iYmz8bHdcPnMcnp8JmbJzCawYDCKopmeUAa1a0LIBXS5+tGLlRhTq0w9w4fp32pKbQ0R9Ib
2ZTWgRNjlKXVuY3tretFa3oz0fmsTea+SdEjZTQ6ZjR9LEmwzBw82ipbtWrrrdneJK5i9jN7iW6V
a1uJiWD7IRZ/wEQz0Piri366m5lGGiD+zwYMnmlfinstDP0aQ5LzFoXMDq0kMtEjYZ212f0oPrfc
WJKyFswRzU1tNEf+K56HKcfLeMZjbBiJWBi0TI147BbuU3KyZWTFN571LXYHa7rDrUNQoSC1o5PO
7B3kPS0UXcnh+kSc/Q7w8oOaDZ2jEjTDzjR6yiAAkY3odWYVAX4J/fVS+F4nu1i/v27n7HDADggu
8MpTwV+GzqrTQxkFSRvHMpj7EqUmnveej2t+ruvhHDfNGGFOILhHAHCvYaQKiU7FsUhJ8gicqACS
LiUTUkc5qj7p7+5VxipzIrFBOlArRj3IvvaR+KDk7vWpO4uDmO9nTl8AQGrNtxgVF/H8MonL9KlR
vHCfIIGokNCYAhz5MhlnjsilnYFOGU3FkinAMTBPrCEVaqTVkt6UuNuucwf+oZc+VG1mX5y/Vb9G
98sM+8iSxS4sRsyesQA6Uxgc1fVX4gtnmP5GP2R3xVrZxkvFRN3k+rSeF2OpZRHaSkh5K5SV4nRL
+tpk9EYYY0suceCWGk+eKtLZkovGAqjJkblG3VmDzEK2ftmGVQuD6rbZhFD1dQ1TudVee2dwg5V+
M5sHoE7sxMkxI2S8KKeMWa8FMFhCjdpC4EpEgVS6KTuZCUWpmfmkP/+KNRYG32ZJ3oEzB+SclrDT
3e4dRa16tEWTPo0mV93ViIECs3lDC9u4mLukLjoYBOjg0EQDw1k7ku5HE89PKawHnI22e82A326V
uUFePBUSVP5k2oQosxl6tdG1wsC0Iq5qv7cuD4AZtylXxTdvr9lVaaKgvfedZi5BdnnvQEIFdQEa
1bG8960+QadOh93WFN7lW6DEHc9Kvon3k6mY5a79NrOY4qXFPLJHPz8KohROTJogyHtTE4HzAJo5
IZIZurXFAyRDWh6djtctnlft6WY9ssjErVrrJWrKYYT6qz+S0u1CJ3O4jkQOCKBHUu9GS3O5JVod
Ft8HU3stVtwm+t36C/0NYBcWwEOCmT6Dwmldh94bOKMqWMvCdxmlzOujPH9IMxYYHwCwVZ9C4Bpv
phJsh6MHcohUi/eQrntUutTtctmCvmrj6EqHtBkXzj0PzoN05gcwPqGL9bjkRQyRU5fqa/8GaXUA
hA/F4q4gaK1+Tx10wfMLaTWATMnCC806/DYO5PQnGEzsFXRe0xo0FvBkCMwIBz62U+ExzufUMi+6
BCQroC+Hg3qmhlp3Da+XYA02fYC9JLUFBZXhgMVnpvJ4+QoDhYAAuVoVDTrMzh0yrfFH6mbRn6sI
CMvbG0dZSykZX9AFcK+sGhfIzdCZU6m/PL5fdmkQfXRGpUSdsrSGXdyfiyYc90PbbHx9jpdnzgz9
/MhMNygTMrswk3pPwmRF4VKYK0rSTcdeHcB/AAyC+j6CUCbW0IoKCjscygotX9uCFhFjgHyNq/sj
wBg10UJT/ztH/dgk4+BqNFOLY1ziIMK5NSkQQnO6v5fm7dgCsy2E3oNoXgILmbcdBzcNH9JmJhN4
9kzCSaJ0SSB/UYBoYdkekhIavwNgk2ZefATNOmneZ9wVnYWzhfllgGV5yAe0eWoxDPBa7rlahYSF
knCelXXGU4NapDlGb50cPAJSeSMYw1oT860P7e+/8TNAVSlDSRTw0DPiDEixlFKX4WfE3wUiQJc1
t7Sa5JubyI2Qx2j4mZD+0tIZOhAyULeBYDvLqWKknaeOBTJbpYpW2ZggzQLB8R/wp/94H/7T/8z3
P6ax/u//wn+/58VYhT54rk//8793xWf2xz55e/+s/4v+w3/9IfN37md+85ae/9HJv8GX/zSOd/fb
yX/YWRM24237WY13nzU02L++Hz+T/uW/++Efn1/fcj8Wn//48z1vs4Z+mx/m2Z8/P1p+/ONP2jb9
H8df//Mz+vv/8addtm9NXoVvyR9uG2afb+w//Xyrm3/8KQh/UcYKBUAVFSKXSMb9+Uf/ST9R/sJu
h7PVBU0HHBX8DH/+keVVE/zjT+kviKVRaBDadUX02NMO5Dpv6Uccvk/XZAmt0GiKBuEhAqh//saT
lfq1cn9kbbrPQxCG4+ecHjyAJw0DWlvGFzst/oNtSvGDSkPry8dYgOvS9XN3ChCxSHedKTYrhV+K
JHsNrbl7UzyN539YBW0IqC+hHiV/TcqxJ9bBNBfGxYe040cS3okmWF7Wvm3Y8i5y0Ilg6kjyKQ+D
DRTb4fe04M9tM2/rkTO8wi8/ZLdZIgPr9g7niot6cbQXfs7z8bwyQeC5FeZNptWjWk3FR292VrhI
7pG+3AKj4tueVdloBLUFsyLiInc6e7QSu3DbuR8wN8VMfNZ0idEm9YdeGfVqKtvuFswpSkCwWR/6
aDgUAedALt6SIsMVu4KUscwRrg98K4LgZNirrdWrIfccttUnJesTcl4yi/y+qHpt5qee3pnnU8UE
cpOkF3lUfYwruiDNgi5INTsfp8+dn0YQDYNnFXAxnBz27kcBNAg+ImnjZY2VtR+lLhJ1TtCWKWid
m2EimQ4tUBwPM0v08yDDaOkWcpnYyjwJnWjuMjl17opGM/MgrFApeyylfqKfH8UzWRdGZae/96bg
JBvPbW99GwKi2GCGKzv9gbPmnqZn3oK1yJydwitxfWrv8mv6JpqyWb7Gnw1RSfWY3AkP/4Y9uiq/
bm2MUIR4HkIpYLwBu1O+HpNHIwSY3gdD5vtoFhvJqUliBda457bRAnkNZzbLQM/kmTWovCoIQYBU
YnGmAcWbJ/K7FpAR77YbUCet8wfVklydcK5MgFJ5BKbR9ezrvoJ5EmOUcIBw9Tp8OjhCJFYQxK8M
T+FqbBqvh7OYFtQDDt/9D5DHmZAANWfMqac+H/SoioEwC8g8SN3SPghm34x9OVatGpt9PowKqcNA
B8UAD/RpU8iHEH1wtzwnjLG0VKI669Zao5TxLdfx3S2XhVGIh4EyTLE9xmJf4XKouzLHE6EqIMYW
8H60kSZlTEBfXQt2HI1pTTr0u0VEGALP5rhY/JDbqr+t67pfJGFaWE1aySH+Psu2QxWIT1oPwhoi
BY1xP/R8aRd1zb01Ze9vPK8HJ3wyDO8BOoi3TWGky9qoPyW+Mqy2zPpV2/SN4uhFp7qyyCHjVuQy
brekzC0+wP3X30F9tz3AQfTPgIv6O2RbhFdd9ofE7NBr+j1quHExhFKyKWR5OmBzvqZDCNok4HqE
tRKiYBF7Sr4XkppzOLGNn+tE6QBNVjlLLXod7Pja1CxU9DWhjJ3H2XvQB+VrMqT62keUnZFGy0fD
NMCkGVpwrZGH+Ql52ZLDMGpXTZcbpaOkAlC6eV8+xKg6SpZUc+22ijKNFH1dWVwd9ISv855oozZZ
iZAX6ySK+9KKMlEAwBvUI/DWcjTZitoZqBRlPrryy3LqFRJFTR6v1A6CnpkXSs/ZVFWh68vhuJBi
I7/Bq9b/SKC5/D5NmWLXXTURLZvikgxN/gE5CGgxNk22zAHgsspWgYp23eZmr8Tp7Tgl4EbXRmVd
TmK2qUNNITyYR8DfonpgytUA/5ImEopqZOVF2G5iIf1WVwH4C4dsk0mtTMoq2cSVtI6GPDDzTIlJ
2AUjdGq59tUbucBN6tF3xDLn3A7lo6URdJMLqQakdyIIUlSxnwP77itQxC7LbViqATqwAn6rFQXg
SpOmLI1m9PdQ3cve0VjMvVV+LtlBWo47rpeQJep9XgjNVvcDFGjVcEDNVwOMy4+n0BQVrdNIiTXa
aZFvrDkwGwMvF6bo9FKQAhGNoK5n/MOpW8JxRZyIwExDUQOwYFg4dfN1NJZ+XhtQlph2UQtxllzG
HuNumrRfdJM3kwQ4vSi/rFFeYwUgZ8osyQIkKj1XjLDWceG/cNwuUW8TaZuFM1c+05dHreDtA3+q
gA0T9DRfoJQjx85H8QRxa1SWVxANtyMnNd8VN1oEt3POlfqyXz6dGoJ7pTVs2hCK/gzmQQ5OybTm
fcBK8skWmrWMUmY8cHMulX7LqRVaooYxtHWBMIhtACkyVWz6Ch2ZVbNEhYhgD4IZqXUmNXkrwsLR
09id6onUHYBE6ut1h37mzuHMKRcj9gkaRnmWI2kMAjnqNI6gH0uBsIVQ3+SRms0kFM/nkRox0LuO
/nUw4zF3RmTEtRwkvjnJAZqvEyLzmTnmz9dHQmNSZhqx02EAOWmqy8csVgXuzrBRwMus8sVKSKXk
3vekYtWin2CTQwTJAZBYTQif9tqM5S8c16lpvLKQmwGVITa9LjNBKEqo5dhmo+kpoViTUQNBEwlq
r5TcnlfHj2jqi5JIoPB0hFiL7ab25Y5UUEt+qmpMGpqWVD2w1ZQPRafsA0kxfSGq3jJV53hSQBvE
wgtdrMgYpwGkPzJeJTyc0X4ET4DrxZ7wnJZSbg6xUpqxPIVEEb32m8ermTu2I7eWGmWwFa1t1yEo
H194tW2+ZUUUVVsxU+sC7RYa/8hFQp7bqaeo90aLm4oMuPC2uH+6tVAl8n2pGTQ/pDfV89DoXUaC
1tdTtO7rxkjERG9VSD7vFblc+GDk0D1uWRRS1t8UueF/L8UaUJbrC84ElF/HE9kQGadGFqCFx4Zc
SRLHWp4O6OQbUNhRTembcWOY0O02Bzc/ZOasyPX5YcFrG6bA6/jVQsjs4yCW+yitR7OyOmBKAlAQ
DevUpEHsaOlOteVmKFvOtzSe8gCcCQIPzmlwtJ467y4fioGrDFMfl50aObimLD2+y4Kd0jak9edI
Oc6HB2IJ9JciekW+4YxDt5MFsZBawcxjlcj5fTbOuIHz4eD7aeEb8SpNQTDDyQKlw+7B41XE9ze1
3YHaR9U+heBJk++rabRn9sfpA4DuDx3Ub2hCh8C1jjEx9vwAshKlIpqlXW38NWIGk192eDwrJl4A
s3kJ5vkGc9iBFLkNN46UCLpXTlerzGo0G/kIaFa6K1nTQrWQ118h6Df/lQT5razZNnyv8jr/3lzN
mdHc2qGpPj+b7VvB/uX/wsQZmqSOlpkm5k4yZ9scqajPqnprjlNmX//oR86MU8W/UJYUQI2Kagdg
kwa2+Y+kGf1IxCd4K0FbAgSH9EL/mTUT1L90EUg1ZDmxa5B9x0c/s2b4CBQAAGFKOjoy4OGl30qa
scSquChw1aPaTi9ciIFoTEjGd3yRtVIEjwUKPRkNj4hnzT5Mt1ysfeA+htBr7NZGtCyrBm352dIT
9YMkeYEZqt2h6Ws3ktKINIliIkNGPCrJBDrIJz8QTNHHK0bwgG4U041aJot+kGx9SF5zMPtX0+RO
auDqevbQxXjlQ3UT6n1mpAG82ar+jcElilUoxroceivW9aXRqbepoUFqVL/xfYFM/eRGFRxfbpCQ
w2NKAJCy2XW8QMTAf8iLwgo5UAX6wG83fXjTiB6UotYKKJh4GXLOL022NrpGIkKF20wdLDwszH6U
FkOfkg5cKVr4OSLF3vXg+GjarSGAblUeF43qoxUcIIxWNBNeM8EsaotlCfoRD/igdjS1GNhLUTOz
Mm1Ir0UOr3FmHOREK9D0Eh+mNjHrsHPzoEc6KuZvxtT4zPzkVtUnSxZy3USsvu7aCo1zvNvxrcWX
kdl6aA/PwjWSv8tIKQMz9Vuwv0UfhTR+FkqGph2/vAWv1jLto4kMKbfu5eKdG1NTS0cXfLUVSXrv
RojpKMOW8HkzmI1QEAhkYOG4b76hfBSKvjg6EvsfkcdJAvE0pMQ2xRYTERtTSAd2LhuQ9N6Qh0LX
QTziDSlEH1RmpW4qjrAonnQ0uwUmip0r1elMWye6Ezvai2Zd/wksMvznT6CJCTAU46Qxu9wP4pYT
B/yEwalLEzgPZT0t+hdsaWkL2ROLg34GuiFJaAWf9U+hqv9zj3/Cmf3PZYX/l/ifKCoce0b8/b9q
CfBtlDUUN7yifVH+/3SL+l+IZlBWQh5fBGP1FzXcP4sJ2l8Uew7uWREd6pQo/pdb1P/CBQsQGwJr
4ctl/pZbPN2yyOTTxwflz0KJGtc1W2yKpMDoprxEIqvrSO3m29iMN9qqPQSr2b3JBAZIeUKJTQTB
FfhpZB61u9ObGsXhTIqaPiGN1duqGdoDGtWJDD5rCKRvDYnMgYIx68dvkzODNDI6erEiLROlyIng
ud+tw+YlVGdF2OeGxDxBCq3JpTgcEkITurKZWJFO5JfKrpfigtvXDcRqjnbWBR/DJB7BHXA6iTKD
X8hUf+irDBYL3QW83OkW/Ef2xO/aTXMT2Nx+dtVmJpGlLRCLPkX3PiaRW+iuYBU7vFF8d1iVy871
rQQZc3dmiOyeZIfIVMeFEID9ik6qQjoLPtQMgMIZHdUpXGU5Y+vy6GiGBoVs6C0y0eMQoJOtrDo8
jt1q2SJv9K2P0JZMikVjB4vstsBlA8mE2YTuxTEqikalvnHGWT+tixAVaPzmn2NE9wWINzUX6Jf1
3HzSPXj0TKY7BrVKPACQBIDgG8tbHGkJ31eTTIfoL6QFrdbIznz57NLOhK4AVegBFxAy1MzxDirE
XJ4g/RgSRwKzB50XgnFUpTaSHR7myHkYZPjXUTgxyBzvus+axJhgsLKCvfgGbbfcjU2Z9Na4FEPi
m7GVbecAt5eHSbs2JTAVIO/B7BjPKLoAZumR720ZZVAuJRSh1lu+2Wx9R5rZomc7FLUNOHtgAXAN
YIsyz6nMN5JCi6AoZ4j7On1Rozm+GIaAH/NILYgycOA6bhykcU7dJCRxyywd0KtW26hIvWYHLSWT
29d2sQcIzhbu9IP+rC+4ZathqqkeV/6bfehfvwFyg+iIBW0ZSnIs/XkjjeXgpcjE/5jVxEo/mwUo
k5epk23zp5lTT7fiyZEQkUlADRvUnkicSmybiuGhJIYKPC6GZf0I4S1H3icHDnyzLeQGJkBUK1dM
iYcIzpqxfFri/RonrRfpKJPhFgRM4HSu8yqVJi3HVhXazmzHBBWPds1NvBXxu6wpHTVs1mNoWJ0n
zdwcdJ8wY9bxHP/S0QHIkLXsaejbLmO0W2WcbAY6NPcGhKRzPInnx4P26R2ZYQ5lwKNVqwtgBhIw
Dj0gaNgwlbt4Kdg1ypu/R5PwYz6PzTEXcJS0st6GMBdANC6ScDVVW0Wak62fmTsWicTrQ5xWdO6m
ajn2t3m9EJOZLM2Xx7+yPuwpBLWtjpQdbFCUwxhbvi0VNlhuLcGELtXnuJAX3Iu07BezHu3sLkJe
X8HRU9FcidIte8PzoT5KHu39TTbJPrW9PfjozPK+cTNzLnw5P3gwBdAYbX5Hdo3NHQbdkLQFT5+p
OW92dUByxRaqjIzKRyfOCbZc2IuwhoQXKrU00mYVW1Rw0ymtn8WEX9G8YbKrdpwNHW43uwMR2YN8
d/1wfxVhT5cQBRLaWsOj8004y3wVSgixai/5p73sUHEAcFFXtgIcIzaBagWEJN/x67E244PkgoUN
lxSH7k5bmLk2zm9HWq05+jFM3Z/vO7mMhpTup26ZWQ1nDt/4l+pJcoNFirKZWfOEe5lj3WGzw7hM
Ts0yDg4EpQoY82C2sQSnAzoE4WIgLw2ztUYLOXf0m3aON+t2mBIYNYsgCmliPGe+BEVP/SoX9l4S
cl5EoJbw6ID40h6QIN7Tlm/qzzs3jc306fp6s6nHM6OMr2ukJswrHUa1g+CI9rQQl4LbW2Bdo4lO
97q18zgAI8QNaaBfinZDMxOb1lEp+KoRkUS4+eKnkOd0ps+9HLWgI+cN+mwdF9TpHAYQHcPR5CLC
B9s41ExPlYg4K4FDfydzSE6sMPvSV1LUJ1JYkVS30jb++MDzDznq3YK0T9qF1nu7LkCaCmcnDTal
9jZwpVnqO6VxIr6buRQvLSFVC0ERX6fgPNbrNn431LmAJeRXOCVOuKKFhdGpQSjJr6X99SW8MHS0
5QrAyiJyhK4HM8EZmqbUMdMjogQ8sIqbHO8KoWrNorzTxKfrti6d/xNjzDwnaccNBhiXSLBpLMkB
ebWTuvq94ObLEi044De15g7/hQ0Ek9DLQRoMBWIWFJNkaa/IOd70YGEy+2QpjVuvmF2yi7NId6jA
Q0Pv7CB4gZG1cYduRISrIK4k45u2EEi+VZe01w5tGqv8pdvGuzmxgEvXCfD8vwwzx72OwjoLtC/D
PyJ/YMVwVyakXOJutuZ2y6w9JrYZhLZouK+BojXMknWzuRcWSY0XTgtyWjPyCVhy5q6NU9A1DagQ
AoDyHJoMOA9nqgw+ipt6mYD/BrBrEyKBgFvKuDE5F3A4ay5BI9EhMM4AIk54leLdISlIQZ26nCQK
BrQUS8gC3WpWbft39EEVOd5Gfin20oLHB8BwvQvAV/E7+nIV7NTBxjXRKmeKJLBxgJbTc7swlopV
OoiarDnSbRb38DUjQFYAsoeC5/mtnkdKJZYTfgq3KMD47a+8Rb2h9aX58OjioQVxPlofkb5FDZqZ
D0UPeakvYAuAtvBxkNDOhqa12OTsbCF8VypntFKr2M4+Sy6dqWO7TMqlqjhO8YcJ040cQb8N18qT
YeMl74oF/g/354MO8L0VlPMvogs3N2Rlfg2ZeU9XgO9N3IghZ88qqg5m66ZuYeuNJfuW6GCeocVq
QYxtHl96IeQGWcKRaXrlHuUHQ9Asij0P06gsV1bzXC2Bj0Q/u24hdZG7qMWv8iUnuunv4kB/HLNj
08xVEE2hFNcZTHeA5r0N99BgAJjaFEtrMvN7zRWAL05xFObuOzqb7IGDa0Z+RqIipyzqpfZqLeNK
LLT3QG+F1A6s8KF/ASHGKrE5S4jI9WvoQtSiHNljufJAAcnxPrWHcgnJvQxoieRvjQmvCoAxqKgl
mzuYUm/kQYhGN693KwBzKhBv/44q8Hd98W9gMS+dFeB2oNNArziQxJzumqyuVCHMROohe5sjsh2/
Kg60XCkVAiCRe1rnHp/0O865PpUXncORYbbHtYFutFonMFzbwT56ydCE+d6/e86EPjnJrrbtQrq/
bvLS6h1bZNxRJAhtlIvYFEqamr5cA3Ayl31iGth+nIRjG4zrKTS/bABLxfkH2NEezdGO10j5WtUi
3or7r1cD4Eu7eqbLZm5ojNsZRD7ndGo2Sl958ZOX51iozl/VwJAYtJ8MvAMadD1Ot4kxlZBF573w
y6Xy0yq8VS3FTRZFsuasWQc+Z40O98iVSTIXJGL7Za1Z9kiHWCjELkF1GhBuHnNxnsU6HRvjvao4
bGV0ZPwIEoSNtIhd2rme72bDkfOQkiINRbAwQfYHWVDmsOVICQZGgHGNt5NTQlFNzh0tt4Lv5UZ2
IhskN80ucWfd5PmldGKWPWpjo48KnvIhWLpVG63kE67h7MCZAJfsQpN/ptdwcDvXgXK+J9HUjUQv
OA8EZAfZ27/o2sFQOT0kVXQ3Nts+fLl+nC9NpkaZ+gHQof9jJlNtAZUpEiMkbf8wNTdteKd6M8eK
6TGmxxksXb9ssER8jWFEUyHCRr8qlvyDtxR32Q3C4+UsLOw8Uj21xDinTA2h5afBUucIOTEcb4kM
Cy5spDfwtpl7fs/MncK4qUlMozKl1uRUBMji0SjAsxN8Xl+gS9sOFJcGfbihe+IrYDk6xYrQxTRR
DwKRdFWJcHsdoNNRCwjanOjUhYcv5SqA7IoB1wRpI2b20E8kl0C4UGYo4zmzkl23QGboTjK7Bx/x
9fVxXdjYJ8aYyUt5QQ6UEMaicZ1H+1F+uP79F67G09EwzlZRemEK669d57nNPl0FVmzqBwNvJeit
WOKifZJn2l8vXFynNhmX22mgz8YxC3EdczsIQ6nmBLcLricZxcrqpt+FjrLklnOlwwsb8WQu6edH
eyQphVGuIwx1nIC55O8CtBBnweL6hM4ZoRv1yIjAoY0TyGKMDamYBo0guv4t5++uG7mQKzydQRpp
HVkRc3UyRrx5CO+OZj+ZzR5EalazeNcTMwNw3ypc4IZmjF64KVGepBrMoARC1zczfxXQlrKewCh9
4DZLYeFZ0KZCeaKary7P2WKmMVPavG9T2EqW5U118G2aA4aizT7dzfmnC9kC2mwFACQQ+gIlPD+d
TKlQIR4/qLg8kHjliLII7dSlJAotqq/Fdq76emmH0OAX/bFAkZzlumUh7kYAS0LCeduMhxMGSjnN
jJnVYrpOv64TYKl+mWFmEP2PcTL4GNUXrxL4H73R5t+gJk/Lrr6rBKYGcDkJbodbqSL8prkr3Lng
imkMPf8RzD7tPCSdQ6DMSfGOR1MLSBet12s27aKDnLF+X1sUW0UfUCKeyWZl/hsxF/WRpy83rO/R
TDDZp0kpR0OlPwKa3QBjiLSzzglN8EAabmrB19xfPyiXfDYIEUSNR7ESTYvMoFURLUcdCE2J6N+P
0YM25z9psMGOB69QEHPhDAIfyny/J6QpQhSJxseQNF4YNoUlVO5cTHXxXBzbYeatxlt4AH1NiCQ9
j7TyY4C9g9LyMwfZSDvCks0ltS5bBHAVYRwAXGd5dLUNIMAiYmSgk3FjtEob3yiuiqKClAE5q7n9
eWEmESsAdErrPSqQsqcnv4wjuegUAV4meq2CVx7M6ZAQKvBqQ4yHo6kDrHB9b1y6+05MMnefHGgR
+uYxxOaZe5fNaid4BO3HIDtcju/T9/JDra3ITj7HWfdNB8NsG/RUAcaCTicaazIxbNZIRpF1aLaQ
Dp01WTRbqL5It2gIJ9EqmW8+uPDUObbHxrP6iF41r4U9mhlT1oHVkXgZLf4OfkZEYQcDw1JCcx4c
AqfL2HVRXaJiiTYSZHsrj7SvuZmCW7G3uAm5zsL8O0fjxCJzNIwaMkG8AouUNot29PeqyZmhCdZ1
G3x1/5+0K1tu3Ei2vzLhd8zFvtwYzwNAACRFidpaEvWCkNRqoLDv29ffU2zPmCwwVG1fO8KODrWY
rC0rK/PkOcMV9111cfUAjwWhLnosFhWCuIWsuhEdLdIUurIir4LzEexxQznDM+9gXAoLddpABhYe
hJjgNzqf0tRUBnAZTdimaB3BATFTexTQI2ACljSAqdbJAA5+RBbZ5ZyPS+PUJfQ5U8EYdAgzQUYV
B+hYSUdij/t+BUoyGWjHaEUJs1ABNkDH8/eGemKRuSjjXCoGImCoqg8k4jcCtuv4IXEAywYuybyK
twEALQ5nmHSDsIfxdJjMltXaLMrBu0bs5Ml4UZ+s98gLHsEGPKLYDSp2f34zKjt5UO+jV66XvRBb
wdn9OcXM5i3MJE97DbbBfeiEV5UfIOTXfN2Lt9yDcskJnNpinI4e4eqtouPkjiiJ0McFLaPLYDzl
zOjylqfMuShryaqBFiv21h2lrBjKAhzD1Akcm50QEQceHVe05WYUl3NoIbmCbi50B9EWQeZ8hLka
5L2U/nQ5+W2HYs9Ht6pvfqGuxDNFB34S6wsFqDFnEwPLG7cGblVwtRsCaoCVhvZ87mlYBi/nA6Pn
88RaHuBIgjQksrvtdb9Cetb/pHsyfwpsiGP+nfTbuT3mPpRbK0+zAefdepjREiet8RDcUThn/Mor
sl4IL85tMb4lEgJtbEuM7T8AxNDtbcMdnWrT+qE3+ZwteXHlKNMTqlJIFbA3blxmcz2PGJt5bW4b
h2x/Jvv0q5CL5ro0NlgAGTrlkEALNeNQWkvrS1EEJW0P7BhdNnqolesREI7Ms1Y8BMeFbUJzH0gr
AqAPHABjbgS/CmSokCMlIP3U4CCTA2fyLpznMwuMl6piqxfqPqSLBZ7PnuJS1gawMHKP4i1/AhmG
PfpUgQw2Ukci5aqCUDuz8Yepk5NIRbGuf5ncfFW90jdChBI1ZeKYr0BlEzuQe3ucVmh8fzcMt3Dj
bSXa3KLMpYGffhHmRODtXUWKgC+S7yYX9/zWcq1v3Ur1xPVga9//xjSfWmPOBKivx7YKYE31mzc6
xyDBB0uPiDQt4Z/25e1+PsnMXduZStHhQYinHpw0mW3hPUa6vXdGt0D25+89Ys4tMhvVitrazE2A
yFQ/u2+jKwlkprb5nTIkdrjqy03k8nJ2F88iqt7oDDF0NKGwqffISAka8zCnwzbwkdxa56t+Pd2i
CdorvBAdTJxogq7ReTCBMYIyASAYynDFJjCaqAI2UID8lFGPflsIjinmm3FuVl/vlUtnHtkfvDlB
O71Mgo+KGaaDDG1mdcrA5D/bFRfKeXF//GmCfTMUBGzX1XTcjeHaSvBEASz94XjoURp8Tx2Bl3W/
eNqQigE7F6LdBa3QVKhTKhSAwLar5A0tE8DB15mdP0muuJZuLU6D9PL5B9YVDVB/+j/UttgcGiqB
KX4yUnOGTdZkm+4jJFupqBB0jDfA3UMbx+E1MizDedgDCQXoBlWE9AtsSh20o5hZSLGQHx2ofQW7
uc6gMGDc0TTIsSTDPwWLXXm0Cfod4F4wwSymSWmhnVQkCj0FymMF6rMbFdwX5Dq9qj5AnkMxjaXD
YwJb7FFqVMXMUpwf+CGYuMzSGtEKEwzULNvHsIjdrpe8r4/BxXFhDZHhAR5tAbhPp0AV8nIO7TB4
qKJ1KR9MncMUwDFh0Kj6JAgLUS8RtQYi15IFEa17LXlIe16VlbraM6ehWQAQ4TUJl4HutcXyqMko
az12YuO2uxwYt3ot3AgIGciGUrblfnwtrEceqkG+ZBb0HWDrBWpw+VYXo6GtpNj4AcJQIOuaygbp
u+gmbr8Wvpmbyh8RJ30Dl4hbeRX64BFQ07te28c4Fza3iYl6f3YSoJWOpyZ2qLXIxRYTqSep0H9Q
5jphPeBodH4PjpbMn+8q8AFGLji+/9bRQBvFn2aZazAce6ubVBVmKQ4iX4WAMuMWFPzKi8D2lfrR
jjvURTCK9T61yVyEUlKYrZzoP/LRK3JgxhMgGcU7QZYdMfFI+xyT5L0rePj/Y+6FnWGaRkBECscD
/Mz5VjZjsYh6yfih7JG28BVPd8rs7t5coVfSSW9yt0j2Jd4VvO6GC36A+vP/mmUeTa3e6tKYGj8q
qbzPwcbVqA9fe4FjBuSrgdGr7OSMqmUn6PqMKkvwmjogFgMH2L22pggsyvGt3Wj+6EZXvStC4gMC
71wowaURgpcCWEMDUTjc3bn9sA6B6ZbVH5n4mndvXXr39fgunYzTj2e26CxBwKDGdkkBSg2kDQm3
zaEmg98HxeprS5cuJ/QZ4I5AwIQOV9YT5SEgA3IzwyVEj8IL7XuZ3wUktYU7xake5mvCZ4W74GBB
Uop/0ToFXgM22I+lKZSDSIfJn/heAhWWdk1hH+LadOMN/32xmE+wMqFJDKET+pbx2GCWC5RsUGYo
5h+AS9IaddoFdtgPqIdfKxknyDhCw862JrVFbydwNgAayl6C4HSLZZDA/hB95O3x9vQNT3m/7r3w
Hkr1eBhSBYNmBQlMVEOcwheczhM9zemvoQizU9fJg/DIWeJFXMd8I+Y4zlYzh2Gtf6rXoxeuO3wH
5QbdzK5wLMBwH/qLrBMoYeiTmzZMo1rJZi8zYnVa3aqfvVfcUIcOXiNkS2qfVzpcnMGjHXRmU2QI
1pTxqWgnrtKimT/nat+AQmmQvnHmbTkQSj6DTlcRDW/LkLuFOJHcWO0nmsw36Z74xS5aA6rrcfNZ
izBYh2o2BoLuOorPOz5pTrxZCtWjSNDM7+kmXE/faGEXxUE0DtMeG96syctpk0EbBgi6hmZXQLwY
1xnojZ6o5fDdvNZxIyR4dOZecQ2Qsh971n0B+UmaAkUqLV7lN9U+2koQZ+ClYOUjPfn5MaHC08jO
qCDcXNbpQPwc1FmCEDzty/qpU4hVjvdg+kfPKBRM556gRlrPQhG+ZOGkx/VaH+u+AuVokgQZxOAG
uRPicJVMcSrXnxOG26og0qgEEoi3EiZ0Gq+EtEpD3TcM0OwBldJNZJBftdGq+vwQ1akVgUERtBPD
aFft2EfhptGiZNz1szBXa6mIKx1tFRpIt54mKyNz5OD1kKmGPU+zZYHbHWRhRvvSDkUFhKiZTlov
ggpJrkDIrhMNmYSVrEBX8V1OqwisFZUR9N1BbtoRzdoQiFIgT9woTe7OaiXnV1ByKICsTeK6Q8fq
GCddpNhhKSgA+YZqLGnogcQVTw6dGgmJ6M5tLIxkAyXMWZ4Aq5iN5gqlvbLeAG4Kl0fA/zaWlraa
NQiKq3bapXGuXYeyGqe1YxLJiAQbjC/StJ9BRKJpDokb9F7YhJQptOFqQW/F73FurhssRLkeei3I
nqMgMiK/1EqoatnQ+gTvC2gu5aizUy0fZM0zwikJE1uxQkPwyjkV5zsQfhTyzQg2cgUqZ2ofoTYU
h5L2OGEN1LUKfZf6wezGQN/X+izNyLQUDaQw3VQTVA00eq2qhqmTxHIH+sMpj0X9SUTdadyoxVSj
gg/5CUHxhLoKQ2CgrQKXvtFVkIfP0EoLNhEr6jS9dpVqGLNtp01Su4k6S+gqW1NSyLjbiRDo8Xej
NiPpdmpGzbyf8AtSZYt5ArZGJZ8S41saQdx33/dhIj11uRHPsm21ZTk7Rq2Hpg9Wyymb13PaNm0H
jlEwhoLHsoubDkG2KGV41OpimGxaIa5TsNEIydQS6GRPcqJ5oa6FUu3rhaZFHxmEn7AM0aCUe3Eo
+/gG3DCCfKO2gTTrrhworXA/EXzapjOhyYWs7ZwhfNwGWDlFd8NRHJIVSQMSVVfZEGSittLkWBAa
aCgWobKNgngAAVvUZuPOAiCivzIDRe6/VchAq6s8C2n+JM9DaCnbVpMGZexmlWD2YDsFr+cPswGv
be+bQdcqw6qpk6rC15W6Dg8mQ4HXaqOB3PVN14P1fmpa0D2D0lR5jsQgTR9SowhRn49BpqPb/azn
qLYqiSRHL1ixKO7sYI5a/TPWjaR6SUFPDkBNZNQvfRUnfWGLYL4DM5/QFGq260w9hfsfCJQDkKJv
a7JJJlHWof/YxTMIfWrsdahhZkNufO8qkOlQFBzUJ7B3QVjfuGakN+1DrjWFsdWToM61fSUKgkru
UqpVeJVE4IgX7Nms42l8zBNZS/BoM2clvAljU6l3pGzqdFvGRLeuxUjP9Zuu70EppFUpmOzy2Mrq
HDs3No0NmJti8UdNsCI3A6mVWraz0TRAWYoWwEZWbMts4zi66fI5B4+kYOLsBJ6p9uPwpEQiSP/a
yAh0d5xzq3dMwwxmt9Mg2Z2th1gkTb9SpLrIp1Vj4FhBvVBVx0iz2xif4OUjUDaGjb0wVZoLv2hU
sVtAYTMeHS2GNyYoN4IGCN2X3mTK05RbXmTWZTF22JUdmZras0A0ib8CRcYoJhpqZXOoNLsWuRb9
OxinRoj4iMGo3bSmVTd7DeSEIEidG2HMr9VEtsrruBC7qFqJbSbInioPfXlfKsKcPBQgfAHVQySB
wnILhkQibTscsOBODAcrforFsMn3pEYT2k1RNUZpbEqCToEUa67K6rcghowZ2lGNHAoihmBUuYeW
AaJJ9kAITgwnMFggFyi3DVowAF0wTOAQmcgjIuDCBmsx2GfAkrRXt9Dv/KTYb+JQCm7giyVf9GSb
tvXwso0Xbu8z00xifiazWqoRiG+K8NqK5q3ETU0so0Xk4tFTLaG5ECSCbHwgTKMilGPyHfWuHdjw
7mkFmJIWCrUN+SDuS2r5AAGZ6ak9OuKT4GfSavTfwZ7ql5kj3qQb2R2+STTz7gAfATpf1Un4jSyL
BzljlXkRNEg6NugdB2v+4HbAZ+ug89E92urPAw9c2CyUUhepaHBBgvmIib418CMKFaHjC9doKz7S
mPxCU9CFjWEp6EYDbwo4TdFleD6NWWeEQyPFMANZxFVxTYLKCTb6JljTxkn0ame2kI4O5yQsEkp0
Gk+sMoMTjbpTUiXGZkGu/U3U7RzdmrQZSPABH9TXOjQYS5+XUV0i2xizTAwrzyDCSOLku2bTrFFj
ky0a7aBdOm8ouiwEI43itgAEx47hF6tf2D7LiJ0SqRvQzICqBthEmS8gFUjfEU34aL3OpQm0yLNc
eQ9EG7r8eGTxdCueR8oUHon3garAnsFKJaVWHqAf1vyw1BiiwAim0Bxrwct/vZSXrFB+K0pgjFc5
yy2SJOBTQaroo6omsJmEcmc3ldbZeWfxJKaWWSmw0J+aYk78WAl6aWjGh/5K0+HqE+7nYY3WTQO8
hlCbVNcoSK2SHLE5V3eSN0rm2I/SSODRISsQ3OYonIrKjtQPX0/ksgBFh4e6k2wg54fohLExRSRH
PciAWILoiK5kjzPyi9ZbsgFayLc08JPbX1tcehjAj3AfUWEXkMKwKZw2GZs4DfsPcYuj75nwZM2G
/9xewp4xrlMzzFmfocFmorHqQxs98o5XlRd70R7ghLU5ehM6XMX1X8dDAOiPwhq0zEFJDoIdxqlN
mTR2pDU+qMjFoNrl3rjpn7WbwZO91O3RZrki7V+fTCQUkNYDFSL45VjYQG1WgjCaGiaTuuufGiG/
gJq74EBoNyNWi17nyIWdu+tC663cCuWP+qWZ7H5XIms5DHbp4paN1r+AY7mwR5BXoCqI4LcFcxdj
LxiQCSDaACBw9aQ+yXfQLABwLrgNdg3aVXt/9ltU3WqwB/x1bBAW8cQ0W1YUEqtsCek/8l2/U5Fu
oNmN/kkG/Jmf6LsQTZwbY3ZMnQ5CKvd0nKafklXiFkB5giEdKTfZIy+aDikc7giXiSIYRe8LRJaA
NlmwV5qBNqtKM2LP/ORrMVx6HuprXu7m0hE8M8REf6lQh6PQDR/mqzRekbVxFXuSARovZDXxsM48
8zm44SXzL/mzM6PM1onH2iinafyoccW+qt+8EHnL+c7CxQrBV160dOlyOLV2RNafhIOEJF1j5hK8
p+nPu+I1WqEbpvv4qZ8EjQmzsCFV4pk3Fg/DtoygzlaRzVtaeBLpELrH6xvwCCGDBGvoooXEuEaj
KlRg15Gvv/O2ztImUouofMPDwRkgDXbuBrSKpFE712+Z8ESQotLMiHOtX1g9agF7EnUKEBOztxF0
Ziy1DsVD8E33A19B24j6SHYI5xGrhB6vxH6cpPNgBW2A6GhG3RkkZWBOPh+QLqTipLb9ARkwiEkD
232r4ghmDlzpTnazbeYbDtWVDq4s07F0+xdAdNTE8iuAxRv5TQkMSsx+nQ1p1DMleaORcBBiGSnu
sa13lOuuu422Ik+PeRlUYMwg9KZTDDkBFv0Fev7EAhrrbZT0W9DchRN0t8Ta/fqSv7CQ51aYsx91
Ep7KJHkTI8QVZN1cI+R9QKp0q6BxI9lzscC8UTHTGLVxkaRCd9ATOzTgTXHfrwS3O1DNk8KmFAe1
M6y553/5MMM2FZEaBp0HHthsMFMnwH0GTYcNZH3Q28JyenBPbQq0ivSHvz6lJhoeQO+NCBtQQWaz
xvooQcIdpTVgnUPghEI3/KRMjPRsTM/aLcfcYkYNEOYDVU2vexxElsRgBmPPUBfSQYVYve70oHo8
doyrqxgep7ahQYdBdtwK38LHwCyOI0B2NIhaHEkri/MMSZND7ykeDdrateFq16C2R8QWOMI64lHC
LWIbxiD9QicuXET4O/V5czD2EpgaCl9zQQzhILMNfA1vv9BdeHbYDUCiFBx0hDUIbNizlyiRgeRj
Sud01/nYn96w+4XwaeFTGDPM4WtyDUC2Jj3QmD46ZABM1G61k5wMsr+/EMUsAgrGHHP2miyZCg3m
4o3wQnMGlNmuAbMd7/pZhkswBCUZVIQoAANMz+dLZYYo3xEVRtxxRQNCc8QcgnT7jsLvcc8+SNCX
5b1Xlk282Ij0qYmDB+7aRYUwKQpllNr4I3zTXijqCyrgVEVecmVMJnc7LnIUjDXm3aJMBgKKnHwo
Nk0R0D6qAoTAR+pah/SQfwQUyp94G3Ppr49mIe6AMjc0jthrqB6nZBpT8oGd2dv9bbyiTTHaFlou
MaBX/JOwbGE/N8hKROdD11RRGLzTo5CDYLnfDjsZ7Ec8nRGuISbGDhopj1pMaLRRvBL5ngZUHoGt
8uPqC54LRBRoDjtSUSxwznU0l6Bcs95F3/TFpxT+OXHCjWkPO6Dvf0Wv7oLnOjPIHHNw2DUjUiPv
si+9UAJ8czX7mm9sW7S+8OrkFwaHrCB2BkIweGeVOXpoeinQF6m8Fyoi2vp+Kjec6+bCYM4MMIMp
67mL8bR+TxDOUiKIBD1LvZMhDZF/cl/qi2sbpf7T0TAea4S0qyjndOaQDse1HXjZhnaU8olsLtyi
iLRAMo/gjsIMmUvbiguzlwTxfUo3Q3CvIU+scyAcl1YGgiCUygDxB9qEz53iFFtloDUzVgYsXkpj
jwkP93rRAgjsKbE+7i22gFAb4jxn1vBuPXTAvmX3kl058oFsFARzEwVF84JHutbMNYleMqALALsB
TSL7tgmUsNWEYnjXX2NH900UK9DZZa6AQ7HT+8j70O6Apdz+Qn/XhYsThsEYjvsFnaWsF5TGuUYZ
sHitC7tL0cYq2fHKXPWOmHo0boVUqfP1tpfpuVkO9b8WWTcoGqh9z+nwPr4oHshTV+OzdEUp7oNb
2sVOwHyno6WmdUGeHjr5dkIIW7n6jfFYQRWb8104o6d6CKeRUDtPcpFVwzv0zHedM3rB9l13oHl7
n68I9HnLq25VrSzqYlJ7O0KLlpsxuHBa0CGFK9ZAeLTMDY4d5KKSOXsFrXHq6Tr2WbwyoLlcopHJ
yTxtK6/QoPX49bgvXPBo6QdK18KVhMVnqa00K83qzjIPND+PNBr2WuIHa9HL3WnNDauXrgcVDypA
BTAJtN0XgH+tB54jMt/M69lTwWZq7uIbGrxQvj3OuJazCfkwtJUDQAG2b6BWz9dTAQoB9BXyQZEA
IbfA337sj/yYICjwgyq34kkN/g7e4T135MADaUjrAvEMWBnobxClnVvVmmgO5qZ9oThZBGlYw3FN
Y+rcJR6PX+p8hEdbkC7Cmll4zaKxl92xkIfVBnl8SXpAAIWrOOzdMuU9hC4MCLSJVIgNnkgDpdv5
gMY6kLs6FV+sBx2dWdLVuFbtGcoMiKavuFRMPGPUF5+8RmI0gtUqjJGneqODTBnxyku1Sd1knzp/
MVf2c/pOR8YsVWvGUqJm4ku8Ke4VQP0G9da61rbQ9LwSHjtoenKw6sxJWxpkkKJqOw3xlIgvyl7f
gjtjC66nBzqR0fYXIsxzd7Y0xoQsaCCyoLwqvhgPtBWyuhbQpytcUxhhtP2FVxBv5ZgApgM2qq9z
8SV50rcKxmau5D2lKUZz1F/lIVmOjQlgSCELQoCJpMY6n2whbLGbcEdBg3f/C1PJGRurh9LEyHEI
mEryRNVQ4j3l7812NKkKBRteJMhZN/ZQQxiwlUcYC99qkAX/NKb5gNjj9Ur4XvL8wfXHVFJCAITt
uHRY7z8CxoMLADKTJlqc6WzmgoPpdOIMd122Sl+tFeRXuSHoxVH+aZbt22inqu1jU3xRfeEleKqQ
dFS/p0gdteD/s4VNy+umOA80/jNMVL/BbYUIXmG2ZwFpaWmEPTnzZfUhBshwJ405EFaN3Y0KL7PK
NC/9YQ5RNi5sC0EMe/cAaavl4YB3iZ1kSMfRd2wSYpDIp9aY19bJkAPM+Ryr59frT7v0EYYoDvUj
pOTO/Wc7VwQQNRUpAprNiT1ozfbOsJLcaJuYHueCPQ+Ml8YYZ42GBcBBRPWlm9zBhdo0RKZBl4ON
Y9ryqr7+JYaaS/vmdICMzy7MOIbqtvoSprYJTpfGAXoRTK77wBa2tAnlb23UU4OMzzb1AgrTqvoy
+Wby0K9El3Z+irdt/2106Z3OC0MvTCp0nSE6q6GuiduJcdtm0Wi53pJD3Xf9htK0iXo3rDkrd+HQ
U6oBvJoUFMHwzjjfJknSFBH0Jg7Gg3odQkdOdehmQY3dMhz9hZa+Y5RteBfuhXAFJU3olOFtYSDj
z4QratT3eZtpL7MBUUAoCQpvfcXRPGYqUsc9eWaDuvKTAAKomURtO+0FBEboCEY6U9lM/cbcZRtU
OF7pE3ccbEjAmJ2nlDZnWi9szjPjzOmThqiuiK69QLUcKbojqXKwocRfGhD8zrQWuUw1F24m0Ljo
kLdEX4iyyKiOakqacYwOU+BOroSkartG+Y1SHvwKBcFyAQ2R8gbS3DQaBtl0fzBJZgd99INuPpfK
SjXeSLjiTOFyQDABwq8jkwqyLcz5jhN08cxtjRRxcgP+ekoy2tsQsXDn11843Et3eW6NOdzZBM2j
qKPWqAODbtUVYltngCAQL3m7vH8MibJu4gaiDDxs7pZEIVGtFlPX7gppZyT3ZTbZqoLWgZa3KS6s
EtWqhSC3iloiXlnnR6DtYD1Im1el3pBosrP6kEycpAvPBOP5hz6aIGc+HMzCD8bbcnSNiMd8eGEj
4FkKoUuEJiiDLOovU9iXYTJgacJ1ltmxRxMRQuZSkgaQds+8s3uexaeOA9hQSuKj0v8uuCrT3pxM
YKgOqbVPkpswAxEbAE77tqztCg0rtemkpux+vduXvv7Ii6nptC8G2SVmpYJ4SvusqA9ioq6tIPXl
njeL56mk46jwaIM4O9IJeAaze6Hqcc0IcfJWuT1CR/nOslWn3FPwKy1GEr92Z7d1fuFkXVi+M8PM
Dikxl2oddId2pddUoxR9VOEmvgnsHl2ivEv6wjwiZ4JmHFTPoQ3BdnGNdUGaUkjeQrSJF4/xxHPs
F7Y7aL/px4PVkWrQn5+oKDEiKE6NB2G6AgWSM1b3dZnzNuDy8qCaxth+gE5RRC+zGYq+0Os0pxte
8ZoaNfjEB26QLhD6T2s/cDNr9fX2Y6oeP3fHqUlmkWTRaM2xGpD5+ckDJNIGo84bk/UEosFh3eac
kPHSRJ4apD8/uZ01KS0qiD0eNJzh+KNI4At5kLBLe+HUBOPSawB7u6EZDkp8Hwao+Vkmb9Z4FpgI
bWqGqITE6NEz9UBMxB4FLAmaHd/Q1zWOMc858aaNebxIVpPlEixO8SaIoSSQbUKLJzN60Qb6SgFv
QTYJ+irnS5O0Bna4jlElz0lxrwMgEfMySZecEWgV0IFL5ZPQS3ZuIuzR/yGG00GyIEdQP6LR5Llw
+itK4zUpIK/4CcMP7mXR5qZWLy3aqW1mW+TG0Jag2Do0iMpW3ZOGXjrKlyjugweUdKCmxCX0op/4
Z2r75+E6tchsE00h6MvKpoOpTiuh2pYlOMQCqLtlvN3BAM3+sARxNVyWgAygT/d8XhNVj4OwUBDN
WyARN9a0u0HdgFAcZegYTxTuZF7aK9qfBlmQoKmA0avNJ8CUTJ/ihApnGrdRBGa0AHiv/jN3AmsF
kW2Ou7q0hqBjg3YUwLNL/JVgyqSB/DHQJkfVGEeBuJgD3XPUM/vX0om/8ZK5TPvlz5k9tcgcilzU
8nEWZCAJpBeqUyO4BXq8wfVFtsr94KF9xElfe7dGlThZWbhhux/RHQ9SzvDTLr8Fs75DZoxokJQP
4bBSt6UXeVrnoTssQ7uOg+D4utiAhOJasePdjDcbcH75wJn6Swt+Mg86DZ5O/HaZq7PeYeaJdCcM
XhQ8xwrnZji+a9njcmqCuWNrAHEKAF8PoiT4pd4+EICF5/g5qXZFVa+muVyFxWirso++MrtAm6L1
IxxutAxEaN3kyelrSxXZp8rNaydowDVgbsvWn8sr1bpNJRVS6TsxHNcEmuXxE6SxjORake+i/iDO
iScYmjsYMmfWLt6vp2OiQdLJtBEQN2aJLh9aEI0dmTvKbXhdI4RV19Foa8AS/X8tKucWk3hGkg+z
SGs5VB53fKcQKRMUMoVHPInn0enHLRcNVNDozMTVweIVO7MKrQCXLUXakHU2bqg47ugM5kZyFAQQ
Us55eDAYmP+chT8tMn5caHutiFsZvq5GXq2ZwThGgQapDWZm8piuazyzeW83er4Wo0STADIX9DXC
PnunrGs0qaPsbdPrpNyrsmc1oVuWxBXxjpMUx5w+v3Z1Fz3diUVm4whS2JSo2B2GRAbB7huJONPI
+3x2m1jxIMkYkQR61FJH32vD24gXPcbJCOg3ONn6fSRXOvpuDu3HTzxD5ZBr4lKuCryqjsXklXz/
9aTxlol+pROTSdr35Yy9D06KtQS1kBri2vwi7WVvfDIyZgdKeg+sxiQDh5jcqG/yj84PXfUWRXKv
88K7GlgzwYcWhY+ilfZXRUN+7v8jGzrwG+iZZCG7eUZQi5Mxry8x4EJrYx2DME25UVEnp2iEajcD
l8U7ABeyaogMATuDNPTRKrOaFcljXdDozUvlnBDwKvvoXbclRwPTPPLa6J0s8dKzVjLvAbv0MDAI
rjGwMGvAZbGxTQX5wiAZjbfWm70ZHQKhq29Cn6I+wYS+4aGllufCpEwLQGDjuqHC6edbSJ2a0lLm
5F0y0LVlPmvhw9db9MKNAAPQmTkKYoBmiDl4OHfQtWmqd9rZQdbpCpHTYXSi+yNXxUrknIiLwzmx
xixb1ivQ3G2L18pAJ3a91nTOcJYBvQUqZYRi0GNGJ5vOHIUJJfZpTMRDYQxuXJVOm3a7YVZcVJlu
dTO+byKo7nFmkGeTCaulou1ytZ4PQH15SFtv4+8/W0YQEvnVjgr2Zfv+rxPh0JOHwR51tYGRQDMh
s3R5p5VKEYkHDSCQ/eSmBwrP1x+zHdjArtMbAam8tc5ZwAuh/blRZgWltqmsfk7f8HBIH+fV+EAL
qz0aJQm40D1AcrjEk0vHbUkiuO9MIBg0HDxmfsFloCTaMB/m6H5qiB0on3X0+PUaXjSBAgAyNmB9
XKRr4n7U506s39TaC4o3k9zPCsdtXLKA2xo6FdDthgYHc46tOq+nvpcOfbvNK9DhG15icgaxvG0s
wEt05FeBygWShdn7hdEKkYErtEieJXIbkcAJZHQvCDdqhf9lWxmQ8a+njX7ieRhybpFZmTxuI8o9
chggW1L1d4Hux+E1KFNWX5uhW+orM8ybp+gTIUSz+UHOHqQAfqOTf47jfz7G/w0/i9ufn9X8+1/4
80dRTjUoLVrmj/++Jh910RQ/2n/RX/vvXzv/pX/vy8/8oa0/P9vrt5L9m2e/iM//w/7qrX07+4Ob
t2B9uOs+6+n+E5Iy7dEIvin9m7/6w398Hj/lcSo/f//to+hykELdf4akyH/740eb77//BsjeyVzT
z//jhzdvGX7vgXzW9ds/dp9F/rn4tc+3pv39N0ES/wluL2RIcDTQWWGZWJ7h8+ePlH9CLxV7Gugi
VBHQ7v/bP/KibqPff7P+aeEfcPEifY3by8BPmqKjP9H/CdptvJapbgtVfcIv/Wf8Zyv158r9I++y
24LkbfP7b2juom7uZHuAPw1fDI0YMlhDwAfE5qwNo2tDtU59PAlRpDRj+btl5eo2VosEeZSx790k
zYy1OFqpJzYGWQEKVr6ESAfvAgNK7F0E9plS7d+nphE3cwfejyApOht0G2gAjxsEUMZgOZI6b2pJ
9lsBnXLjHO2gkHA7l2rqhGlt2WU1pG4np7IdghjI6dMQ8lJp1Tqy0pcuqHDSlRalxFFI/x4WGfoA
siFx0yp7lgpLg8Bb/4Zz/S7gfrSnDE9GsdBkvCTBqmiC4SQbI9WOA+0bUokgiDCbuzAmdzgKphP1
KoDGWZLYgiZeSVVXOFYsr8UgBAelKgq2UUlPpAkekk7dFEGguaNYyM+9KAY+Omni3OnkGS1qgiVm
7lzJwlOtJeieM7KMoFwfg3+GSLmBeLmeTFCZpJpdWXK0ByRUWhtRiPyfqZXWW6iQuIV0kqzeaAk6
+29Fs1R/zEUi2RrSTuBbjgpQqVjRjRbJ5fOkta2L1xpZTe3UHkTAT+12NpEsMBMIyrsoMgaQeopa
C9J38rCX4kn+AHt8FkOcNemjt6qxIsUPo3nw83hUKrsLU5EKDTTF46SP2r2utvN7RXoCuk+znaaV
Ks6QSdbG9H7IdFDbpJZkEwGNtnYdCMWjWo2pbluhWt6A7AmvkIH0AgjAhQRIpW6w9uHcptsotigH
iSy0lj0oE7J2gFWs2i7GDiQREByZFljgMDXmYXLSwQxB2JoFvUuIVH6PQ6WvvCkfQkx6VrptE6b3
ujJBijuTenmThmmGGvuI9pCka2+10JpQ7cnkZyNTlYehTKyNjEbcA+5oBd9aaKX7ODW0p4FU87UA
sp9rrasKmwR5tbGSzPjE2WldteoDp1axvBXoXtZqJaqtrY6NcC80UD0v0LroVUVP9jXEaRytDbaJ
VgTPeVQaV00ugMADzf2P8EA50INmDLVKqQnvp3QotmkJb2yB9tc1BW3+lmnq7NeVOWxjgWieKE2d
16mTNoDQSFCfq2A2HdQYP4gxZp4aK2Dimk2R9BC+GpT3JBX7z7awJidrhPK7VPW14kh1ArZdU428
qYzB9aunxkAcNZXBcVN2otw4Rh4odhWEg9sbRu+NZmZcdVVlOoVeZLep2K1Jn+g7Jc1AdKXUpNrX
s5n56jhB3znQqrsmDbWPeVAAp+1FwZeqRkEiTZgnT1NKyjFWaivSS/NDEEnYrlMINDxJiFfXYrgu
8dW/R2kV7lJVrK+CoAQPnygqrtGE8l6P/o+971iOHMm2/JW22aMHWmwhIhCCWiW5cUumgHYFwCG+
fg5Y9bpJMIwxWbsxm2UVi+UE4H79iiM8/mRPmRF5hefEwKSPF23dQa7AtGYWueXoX7elPzgh9ybv
N++p+NUY9hQZOek3LiYHMRStIPHq8Ox1DkiWeKLoYyUDth9dFfzEkG0QMeQejQ1DB3RrSFMeSjvI
birm2BA6m4QXlaDFJWXpOds8k9O+hnjs1nL78VaVxb2i5XPloWPRmvVt5Vd+YnpKHVkw8DRzWz1p
GZUyLUvTOohZKoyzPHabcwLExJtTqpW2VQkrnJpReNFOrijgOmAbxc1U+D9tkc/etlG9ezPbYO5c
zPmgJQ2UjfRtV4oaX0SN2AY+9UgsGt3bZoFZPeWYu/eRO3vFfrLG4Lqg/vjKLF3AjXnkyYDYrsKB
ytkObWWPW264zZ0IBohxBbP6neuVvu8rfYpg5WqPodVRa5/1ClDDKRDHpu70J9p09o1PB6mFJTXd
1OobQAO10Y5n3RR75vNpB5W44VoTGHQxqhS8D11IZzeuwa5b10GCPQH6cwnh4hIxbhbeN91HoGtr
w3wVtC8PVtCgEWpZxaYARGhrUQ68NGdQqiAW2VmDasbQ0/U8zjXb3cnZMq5Eg38dMlwDr3XQ9tfD
bGY4xaVhJmVddFeW35RxJzQJ/XPT20A8Lrv2vAAuHR4LoHrhcKR62CfTHGUq4Pdzw4xL6L7Bqo9Q
kNBi0xcY1fDZhQK+29i3ilPqRW1dmx5uKKjYUTJnl9KX7rjNrdq56aCIDScXi/pF0vu5zEC34oNK
lD+PaLKpUr+G4pn+mlWBdoFDVhxoyevvgnGIrg24lGOdI4ULFTKhQ1FIL846oziYNc2PBbTYYB/R
l3wniGx3vC5/94U1x8Qeb7TG2KumSjVoN9CCpk037Vwd3jLt8JorehgMuG0Wd0wX+wZ5deermGX1
7x6+y/l40aM5XTJ+cGb3gvA2ouwpGNyQVcVWmeJ27hUPNQiUcav45dI5htBYBMmpR+m3Mely6Jc8
D40TD1MXazVYV1SPudWzMJ/qLJSG9d2tRqjtk6eMVhEZxohhkgNxOWhKZMGhbcs0KJoKV5WFj+/E
Je5On6uoB5W4m4fE0+D904oYGg8xhrl7OkALg2uhcNFgY/izjBei9TGvcXqdKpkkg/KcuW8aPazw
sZ36iQR92BRDOCEpmQ0eyl4LkW1FtS2wVfTIaNttMfOI63kCFbONiYc1qAplXu2q+aEqSCLUHMlM
RUqwaMh+DQF2ng9DJI0mXPOPgQlYoM03yItik3opgUQibcZIFg+lZBAft6yfCBW7mqBhXbiwbLcj
Vjdxk5Vby/bD0oPKYVGmtQGxhgmy/f3vSoe3hXnvz13q03JvGPyH6pw7lYubpsh42BYYtdnfe2+M
oDUXVhwmGEFx1ZbI4spXy5wOhUSeMF0XA3INQ9+1ORAE3gsYrEmjaReZcMFTmBOWixJ3FRwI9Rlm
wO3kbbwAN9k8ervGNMOZ9VeYbhuhjivF9/OwdLyj3/e/NQCXaOPuvWyMPHx/mQeIB86rFN0lnueC
1u2ud7H7aQv1vYxGJlInJ5C/ewuuP2aBtCqu4D+2tSwWpIoU4nXUWBEXJu+SQPDyIuCN+YNWQXts
kEclRi+ba8fv+iDUC+IeVX5fbMcoK/WUYwBAvHljQYE1HNq0qacI0W6HqAnphIFvbIdcoxgWvnmw
M5kwI4h6l0QQ8Ex7AcLiHEQVnQIktZgSZaZxB3Z0xImWykWXR9fqtJmmSLdus1YmVKM3I3bmJM3Q
dQH29b5zu42LocpineJuMGs7kdrdEiMMSPrRdorz1kkH7EPafnOYe5lzEPeVFVb5AJipeOib7kDQ
FnQK91H17aPftZtWANjLcTJRmkLUthV23Hg0MZEXad0vqiClD4HHCocJNtLR4NSx2QT7yYdQBYcA
NgS+Ki0evBvoEuIDy1j6T6K0QwGsYAbGlVUiOej53pu9javdZ960aVxAvwM/RCxPDCJiI9OSsvE2
nYKGvc2j2VbXUMYAOpSzn5p/bTdu0g/6hbDRWs+hyUT3A+REMynCmf4sOPIrA9fj0WCXpK+Qo4MT
1OACyCGaiA+lyK1ol2N56zsQvTBkzPCGOiI2dDD25iADuFfIg7T6A7zRruAxY++cNrjjzNxz40ax
+skYeNwEJaBY1bF3jNjFhAlXWtKYJHVb+wHQIBxEEueSPwpHi8rsaPaQDrB2fPJCuwRmufdHJGuY
tszwwgymuOjB9vDVhXSbm0WeiVsY+2RPOVrCvjVGKLKuzCHbO7mVZpp93WWPCiCj3rqrjIvaupvK
Ks71LhmM+qay8ITOs2YBEcL7e1IEB480MXSZQ+WW3wY6bHUHsx59xPNANrMRSDa0TWWbEfes2EFt
NdpaXHf3eQB1tqyJ6YyRhVmloGI/6aw9lIEVjrjgERGuVUNRnQWhVtR3hYunkaULZUbUZtr4aBnu
QXf5YxXUl/5kbKDqidF2hwybfAOC65EFLKE5O3p+/hOepF7I6uAw930RGabTxK2r2Ymptd0G2ih2
0umGuFQ2c34WpDnUNhgzfYvp4mxZDZQ2/QdY1aWzEnpotY6OEM12fmO/dK4vD/asI6eXnhE7Y96l
o1+V8cDzcWNw41ue9ealMzm3wgfomuE6hOAqA3muJcFmNjpobhYMp2IIrmezdSY4dMBSaejtjTmi
mGQeufbqGg0dZmHEOpbe1YBL+aIwXD2qA3Ezz5BVxCfSdm0g0ONvcp4WgfQPahDdXvdJvTFzdQ80
RYBDgsS5QD0T4qBbm9EQ2760EXZkE0EMd8BxCPw7E4a7oWm0sO/osO9RcDYoo4sXHhiXfs3Szpsu
LF+hCT6aPBFDiTFo32yYL1LK+8QKiIxbQ90bQ3UPgGaUGdMPn7j5Zi4LjMZqPSyqOjLqNurzMhrt
1NezfYdCwG5Z3FZaCiHTGNlB1Bu3mikgwWqHXqtwzDUotqvc3cy5vLaYfg2TUu3O1Kc89T3tVjp1
Fylb21dUpoOVTd8CsHf8eLKL/LaQjrszZxLse6LYnQP3kFipDp5L2I8R8HhI1pwGdI1sBAxk1Gno
5gQ3nIE/u567CPKevzLNrELTl05o6hSK4NOTV7nfVSC+D472u56rhaNt/3KcHq+tH9wxVgLHbZDo
vtWoR50OVTD0KBnsizE+dh11i6ALuZrGupokLvxmvrTHXts4M3sacJbgRMq3c+1C5TSzY5hagFnl
04tuZjGv8ud2GJCc2aWEDy0mjj1Ag2FDLjuzDPu5esikd4lGghN1zLnvTHkk1HpEgYmyltIER2mj
oTfizRBzdoAlKyEvzu0UioqxVTrbtriaKUtGKi9syJi2EzuQbLwgODodB6BDfx2JkTgZ3dTZM1N9
Evh0V+Z5wq1Z3XPNqVOAq36Ayb7XyDyFUqGSCcwNGk1dWIwT9Gc1VEaWf+Wgr4E6UnOidikSZF5q
kWm8Ml4eDDI8QpgpVcUQCQ0qNwOU3rUfo+p3CoaRQ4cHC74RWCRAJxYXgDNYcQVfZQKt57jXEJgz
+GUC6YNKYaxxRUv31qLaEDkjJFkn2wpzlR/roB/jttHLRC+8nTOPF9ystnrd3Juzt9OsasKMv0aw
cEJX/R64ONRFUKXmGDw0pkNi1Y0Eceo7ytzIZLezk9+glbLpiv4eetBHY3JrFMb9oycZFM+qb4bu
7kbZd/gw3bwxJ5CGILlYafgzxyrPUB7mLeRWS5nonXOkvXmb2+6FJZ5kQMJWfpvK2YmY4netxuCW
6eDtWVY42WUqSq6HXaUPIbMRtFsLzoud92t2/KWVwOm27+0t4zYi3TTi9c0wEsZBCYVgPwu/vq5L
/WGaxXcHOyQEMvq7RcsnXucKF6gygVPXrlkunzLeb2UHAonJjrapIQDmN4Tomyx7tpFt9tCtYzWP
mOFtIQCFdMA46l7/2JAmu4AmFOAOcAvQZexkpRuEpLas/axKbwO5RPemK7L5LrdrlJZEIhhADDos
uUfjCbRJMyNq19Y0+FZmuPKR2PY+30ESpmB9YuSyXVIF26Y3RVGO+maE7C6Ug7irbSHdHfywGqfc
ZF6zWMcWne3fvOug/t2h/NCRXFr5H/uRQKS/8fLBKwUoaTWWcZmhqO2X6YJhXKxaFUvr4deCNgUZ
8haUEPCGZx6eG0yuxlBog35cdumivxs2o93XcKsrUzsvX0ujAWupDjT4UHL3R9305UPP20AL5TCe
A1+tpgCfFl7ex7uFUV92RMO+q4pa31Zt323aQGEUMHpzWgzNWYm91Tjgr/XgkIDmMWZeaCZ/XM+f
M5VprEodUzt2jRGNEznD2Tj1BWHODL9dzF4/wwLRiiogyNqkTHdvXTHspdf/qoLiz0ZCb8/xfpXV
vMb2VN+LjKZ2c3DcPKLBQUev8OvNeOrbwEgCY0Jfh07LGidM0C+fGQSedZfKhATTvYYM0tNmns58
OkNXX1PM/nogfBawy2zQf99m9u82QokeJSqlKl1EcReFlNEMIqk2820b57ckZNCE503IpuOMJOMM
8Of0g/537dWMqAzsgg52lRYSzhhoe3Fo5PMOHSQt/vqNntwb7x5yBX2DbjX0+T3sPhs1mEHybht0
hZb6hf+PAslChfr7fa617ORItEYiK4b/OqbIDThRVlrBgquGIYbcoLxOp7SO5PCP9sx/l12dL1Gb
uT5bVTqjFV/kN0GBhKzniSXlmQ1z5lWa5seD7IxFpcquShvhvIwYcEUgg7Iwg2HCmSda5pDriAzg
K1w+oAIKxaBVRM55BQMAVqfEvC+RZsyO/RQw5IT+dKXN5Zn4fyo8vV9sFYelIgGDtUjq8OYRqvxN
kln+H0Kj/zpp7x5oFXLzDMYjZl6nlV/H6O8mviom9Lwoi/7BZn+3zipEObhTKAqP1GiXQTKU28SF
p3Zfr7FGFPz1MIuRh+8sbNg1mG324EDRzDX6r2F3nGN+NxpRkEChHtVkKEMKKjrsEb9e9ORHerfm
authWoYe/FSnozO8GmZxB4Lgmeh+boXVnpNz3kNYsU6zzkKtvbPY76+f4GTAe/cEq23WzF0+Gnhr
Wl4dCjaHGU5rZ+hxV/2TyPpuodVeK9wWAwKFRL4N6kgvumvF8yopUdaGo/GPDs8CZdFBSoOV6wpR
gCGHzWTToOVbo062x0sYgNz9+YuDvRDspoHbBht69WEG02BEcZZWOt/znFw3VvBbK7JdIf3Hr1c6
Fd8WxjOkN1zQq/3VmzNhCK8byP7Mil866BtGkwA4WHj8zBc6uQ5os8aiFoZJ/OpKYshyRTcx9PI0
5yi7ut1OHSrbvg3KM8aDpzY1mED/s9JaHMevHLvCFCftS4CgDXkZjN3TP3hnNvA+AA+cUDSdWAFN
OcHTaQyAR84dLXZbthHcNf5BBADnF7P+hWJirVUGppzmGW641EXjD4Wndz9l4oyS4am3BeIKjMp8
AAbBYPl4v/W8MYTWccAH/CPagFVINO0c1eLUt3+/xiqQodNZY0/wdOyKrVvpN/Pk7D0vj//8q7xf
ZXVmIO6ujN7jKTohHtAJqKYgGI6pP/329Tqngtr7dVZBDa4+BR96nuZZ+wT0/K2lqQNr+jsbfeR/
sFJgLgr8BuLAGsUJGVbXkkykDZ1fPTo+eVanktKqf5Mla/16rZPf6L9rrckpiEN0gLlQWkz8t98h
xSG9EQm9kme+0qn9BtuWN1UcwNjWzzR3E5pOOU2lULfFPP3yB37OeOvMEutHaVvUD5PXpJVVYODV
5XRHs3w4c25Ova93z/Hm/fWujiDMgIZDQ9MZM6+hJy9WpnZaT39+/VXOPcrq5FQuEWwcaYrYAgFc
DaMgz1Lbr9c49ySrc1MYlpK+06QAIzwDJHWkWvcDYILN16ucfBLfAPTvjS+8rrtaysVoZgzprXvh
EbZzDXFGJ+jkcwDrDNzCImy3TqAdygQwKSyFrU/KXKBbehMTnoDXZ87/Gtb9lgsCGgZQN1j17idB
0brPxr4JaErHy5G5CU/pfKM3FxxYC1rcDFoZBZxHJm/DAUWe8AyMD2g4i/bGR1fQG898v5Ml7fu/
Z1VW2jz3HU3RtAVbGS2VTH/x6VbzU9M/UFiFeNG0mTBJKmAydpbU9obfXZct7xdf3etotpGxwQ7V
57a5Ge12xIBQFHc2ELBTV/qw1jL9NuQjWLOxXlTQcvBsIkQIJpyCdVGLSVPYV9YsAZQY2YyB8Ny8
CqNTIsTVNLlxVeUVi7rB7G57q0TjW5DSSoSOsb6XZeW9Ug59kChR/UQ2tZcUPa/QJrTt6hJTKuX+
xvzJ07fe1LlWyBqr3ZsC/e+vd/fyij+8BeCcgfEHcNYHrvWTToFVjcoFYCDNbcwOR7QK8Y9hnsuk
sTW89pFs0daNv15zrYulB1gUCtI60NVwafp0PczErRqIAaVOhex6qm+VXoel28VjZm9aR0WEZlEQ
1AfLn7YlsaJ61s9tvSU7WD83pO9cILwNGI+uYc+132olJIvT0t/Nwb0/wHxrMmPlg84k98rtYVQl
McywEzFNZ3KjT8d9eXpwK2AGFOgwclp+/i4AU0ocfSJwNeon7+BQfwC+oQqeMtdoHr5+0Z8u/LeV
cM6h3QEHhLUaAKwHtdYRZgrM9DYbrip4GHcdZi/nipi3rP7T24RSpgPkFcQH1lh5326dgdloJycV
XON2iz1UcfSAV8bBPUfS/BzFlqcCoQKIdUgt4bk+vj+l23Mww5lQbbxvELGX9x2gaj8XXVMvUklQ
7UaaZNHi73VO0MbQT+2ad0uvbrWZQ8Kn9iB3ZkCS2PB4gonrvs2ye4OxeJ52FjWMuOQAQDh5+vW3
9D4vjTIHZBJw4YCjX5c7NcACIAZY6QgQSgIzvGeRIxgxw+ojIDofMrQGk69X/Nw6ePPMAIHFAjUA
TvWrCCmmlugZvqoPVFbuYDzE0Oa+71ugI/Q7q7vCiGTijxT2gqX6qc27wpjPHNMTG9j1UEcu7F+k
eOtTSrIAkD3fSmegQVs98gsYAx38+s+PCVDWiAI6QNiwIl7lEXLkE4CkTuoE5bTzg8a7nLS2fCoZ
aJCR0sfuTAZmfgq6GCaARGNAkg+co08G1VY1TEw0DMeFbM0sEvJSqqi+hj0QpoBhNsbidrio7/I7
C+OmC2leAvxcw8RqoXhDrCagBx2ClufZpOf+ruVzvI9Mlj7TTmD8DDMRq92JR/7N+gZyXYiS5AKz
qIeBhZ19b6dDeC71/RxCVu9k2f/v1na0fO6AEHlrb/veYTnOBY6zBkEbFTkPf0x8eUuGMLSDxbW3
KPCvhbcU7zpII7C0lNoz8fwJPpYY80lzOEd1XuL5h+C4PNm7hZa3/u7JSDsBCK9QdplVH4qhvx3G
+WqyyTky8Ol10EuCmIiJ23z5+bt1RoBUATDmKSube3vSH2GECcQcOxOHTqyCM4JD6TpoIX3y06CO
J9vZFSnpXt1h13qvanj+Ou6cSLhdjFRgx4DE5LNHt0FQgmVYwYG38N6F3vPeBBDoXI/y1HNAQAF+
44u+FbRyPr4tEjTcq3ibyrreZ0b7CpGDrajPuVGeW2V1osrMdonvyjSXMMuAYybYdU+Nx/+83Aa1
3AGTEf2wzyJaVCqAhmWbEtJ125yVPayTCW4oMmU9DwcQJc5kcJ/iMuxq0OSDeDG0mvD+VjcDuqO2
zusO8yAZlVTc5A2wK9y+5u7w8PVmOPkCF3tv3Hggha5jc6MrZ4ZBcDq6NN+0VuOm5pD7v9xC05I/
XAm3nY/e2HLXOXi8VQDyy6a2Xe6mAOOzzaS0Z62XbewE6kw/8XOkWy20igeaD3if3bnpIpzvbdiW
sni8Wci1EKJNgVHVz/TKT93j8DTRl34o2ouflPozyyRaPbgIrYDw3laHHmbi1WJzH+oEShZFfE7T
8NP2MCCFjDMFWTeMhD7ZxBgNgXU0Jallq2feG0dT2nCN7oCQdfX8zEDo3FqrlCwHnH82epLW5Yuc
77zutzSBgun8P0/aUSlgRAbvQGyT9Y7Hvxm1yQ7StvlV1F04kRrAl/zMIqdSW6ziIyqBkulAzO1j
UCq6rhelImkmILAwHruf4qaGr48KswIcw9jagwaQdhfAOI1ngu6pTfJh6VWkMo1AGIYkqS829n7e
GYdqi3m5Bfxm5O0XpwoAX39+feI+1/94odDAQhmEUQG0U1dHrndHOEpb+HYMeMRQXKKVc1HsQa7f
99+G2NvDbvKp/nVWKHzZEh8uZPgVgySHAgzmqFDQWeV78+BKtGHQybnRoPAPI/NNc0FS+QibjC7V
03Oq3cYSDb9ab7nw3l3MRU7sYsR61WN5n/8ESt1Ky43+rEHsELSvABYWNAl2QN7kkXlJRXhOLu1T
DF2eFzLl6PhAMfKTBnstKsDrTL4rQH7jwg3r+R7k7jNXwvIQ64e00FdywT6EA8Q6VXc06jiy7nYt
UMJ5Czuv7IyGxYm4CZtpWKWhdkb76nN+g7rPnZXceXcuVIiMVIvqQws3W5j5bbXYOfM8Z5dbHYi2
VihIsNzfwu4YL4XVC9mBnLaBGcCQnBNdOPWVHHiNQM3XdgIUPB93iZn1kxxHtiM23LFDUoIbFFr6
+DzPpXemZX7y2XAdwHLAwTn4pHsgvBG+OznfjT+yW28zPcCcfgMd3zGBWt8NwS78+qCf2hvvl1u9
SttwlFFlfOcFtD4CcAkmhdaRx68XWf4n6w34fpFVMKHMhYwunsnrWw7/ePFqOu3VCLRYOAzB09dr
nfpWUOyzHOSNaHmsO7YNI6xsabsbbRoN0zXRvmcTOXMZnHqehTSPTN5Ewb8GYiFNUQJFyq7Xm3B2
aQjL9dDL98L+4yEXwsP7hZZw+S48CSfIceO1O9e8H+UYAvoXNvaZkvfEzYZFTKiv2uhPWJ+aXjqA
sVMnup3auNspcSOZhxjWRs2WbFqo1wIFv69f/i+k3E++xXfrLj9/93CFQPq9vEVyIS61p+qmrcLm
QaY/muOsJdOuvtHiFrlD8vX+ePs4683oo+lm6aiTDGzwj8vqmnIxWR13+ja7bGAA+ns+ymdgtmBu
Yt+R+0U9ht8CcE2+lQc99S+L16//gM8bFOY7ixQVDMD9JWf5uH4xUjNry2E3Bnr/InpDT/vMDq4I
JX/ePMFKiMi4Ti3MlNdOSQSN7aCahx0BhhjOaBX4EcMVuKzPBpPnNtGJp0JZCNtINIRgTbHu/Jk2
xK2DesRVWUYL/lNPHMiEJTCwjIdYtyPA3mNn9/Wb/LyBwK4DBQ8gAzjEfzITnwiuI0HHndP0dlgT
8sOfhldnaK9HDayAr9c6+XxvesHoQ6G1uepsUjK2o+DjrpusuJPlxpX5JreazdernH6iRZX4r1VW
513ZxuDQYtzlmuHFOO17X5t4ohq/CXuWn7lqTj4S3h7CGLrsn3IPao61ZPO4Uy76shq5Uo571J35
8etHOrnKApyAN8qC01h+/u6Uz3wcaK2m3Qwmj1n+yqkMtbI+8ygnYhj6r5AKwixRx6OsV6kLK7c0
18KhLr4bLGwv2R6d7tv6qd1QlAN7+yhf6IV/qZ35YJ+vTzQ/HdtFLQW920+HmY8WVNR7f5fr8jaY
AenXpD/++dbDGj7uM7xBNFpXtyfrJIqo2d9Zmj1C2MCiXR9KkDueSeVOf53j/y8I8r+wz99t3M+C
IN8hs/GvA8q49l/f6c9/Xf5SRftBGWT5/b+VQVzz3w4kbVz0JhF3YMSDbfG3Mgh+tLj/oIUJR3kM
cpdA8bcyiOH9G1o+wHdhp+KEQ9HnP9Ig+BGuX1Tk6Nuh6kFF92fSIKuyBthwDAaWQYwOJfol/n88
dFlrek6B2UBsuhA89B2oKgaXfkGg/1y+tFyGrRLpPFXboKcHsLSLcBIirbm5A7NpK6W5tUiT+rU6
mEYD1i7ssm1xGN0uqkFgGpspqphxTYMXn88gHRrXHdWhWMEjzcwTeLWCGjhft6JNOPQ+SpAUXb2J
iNbuc92HJBUo0666xAjymSsTTP3KAsdnxHxZaBs6T6Cb4iSperxD7ynux3vYhUSaUcXoldxNvn4x
O0VsZSPYsLe4lFKIUMUiCMKRS/BOjW3rGyHhoFjOakdtlocmz0CbDcBpdZyDJlUirB9zXv7IMz+m
tQyBKIxlMMRdZuz0SYD00lw53gSWq7f3S7RR7xvmhJZbtAtHDHReXvQJUCfgEIOHM2UmmGHBLShz
iaaj+AGbsC/EIRCQ3/CCp5m1eyXbsDYhU1XkMdOQJ2YKnqs6jXwNsqGZkwQaCkCpbywGc5ksu+pH
Bhq1F44TvPRalYyQIXEJHG/Av+paf1uxs6Pfk5sGMLpl+OlCRWwVqdsa1KWy0+e4g9JDSN6cUkj8
Y6mr2uNigYjHDZd2A/iZf1gHv21YdMZtE9UVatS1lA0fexCeajLHBshB9XEqLln2h829T2sssfzd
TURFR9BdCCDLe5dfO9BB1yLgLWB0A//UsNicG5uYwXJbv8s0/1oQ81DDw5mGStAqcJcd14KWZDoY
ZfVd62Myk0MXwIKfuFUcm4V7msE90PWTkU2xAHdbdZAVAH0PbNCoqrqIBNVGoilRTK8u/+2VWsp6
lpTg4nfNlNIuhsRo7KOi1zAe4V4XtVTb4iljQcSisBIxMt52dfEIGWnZf9P8Z11Ad0R/0I0m0nt2
gBJzBIZ4onsPrPjZOM7DkPVl6HqQ2mEZidB2ik27jHNbbGTRfK9MMwRXdMNNEhoTRHXAcZnAFhv0
/lAE4H+T/k427I76/UOJhIWLPjKYwA5+RpJbhUMpXvLWTWaw4MxaS+agSBqECZAmt5UceGj01q3m
yqMju31PvWSo7LjLg3vdzK/dvjjKEooEpPUzsGL9LFF2/9CN6qc+Vbc17erYIzrOUWsfa/eRgbBf
mPVW10x4UbrNPStR0Yxa4pl4Y3S8m3Nos5pj3KniBfz0hLk5oDX5b6g7X0kz++5n869ageRcjY2M
xtaIpgJJrauO5VRuzY5fMelf0fy5Nu5a0HLtarhGV+0eVWNMelRQJZ6+M28EfmMe7SPe9L610Uka
7E1lOGCV0YhSgFfEEKHMi4QYdplpxXMLZhq0aa6NAsEM0hb5NBzV2MVQWLucBtiyQ7QEMpDQRjKT
3gVfEC4qTcNDV7siYwU2bYZ4wnZ1LyPZ59slpOWVSqyKH8C2R18NFoqOpcVksHee2/HQI8NDATQC
wKEJmxARFZObgNKNV04h5yAku7kT+zp9EaY4EnE1dN/Nsqkib6oK8DltkOhm4lyikNlOmX4vvGar
URJng9gHDL5AoM1sGw/k7opRPKsbabRBS8+ETAYM0Szo8WRaCh2BSHRDFFSAF1H+3RZQF/ERi3Rs
NwAxIEUBZT+ziYYZAZO44PpZO1L1VwpkUYhZRcIp7nTIF83lA/curfwyp4AOlVlsgwCGUcXeUXCB
wn+gK+MbgbYHVz7+io3uXXbFtIEazrachljybGOhtA/0jSBNlFk0VqWTOAPcc4vHWh2bqX8YIGJT
AJfSBRKXDaY6koa2tONMD+4qEBI1s44b4/tI+Msw19CiuNaK68zLwikfIsgXAMoDZmEkCjOIJ3NM
ZsNKOseKMECMkCiEeeXHTH/slP6rB3i2B1kqsLKtEYBjbBjpZHZ3oP1sayDC9N7bwlniGuPUMJBd
PGB5aFjh6srvqrIDuTULZygFQSAyfsuR/ihd/H9OGU5H4P/f/6O89ikRvB2Q/n3/mPnhF/7K/Cz9
3xirgvrpYwpqYA6AxOqvxM/0kfcZkKyBwSWUDlHo/Cfv04x/Y4y5jK8gqIXiGJnhfxI/DekikAYO
sE6u6+qAMpp/kvnhlz7cOUBCAv+KWsF3QHrDBPBNRv3dJcdUTqYu8O5KyuafXZ97MayQqn3J7ofC
nI68CfRDG7j1Ze4U9a0hbH4xGM74qtPOiRQQXdBkaQDQ6a32siJ6jYKm0Y96kUFaDK3sexvqXtfe
0FgNgIj9TgT3Lf0JkeT5wRigDjXmbXZD6n4+2J3uJPmkwcTbUhnQgoUjLzyDgXlrFbm/D0yrEOD5
egi5NVpcXus5/Q78fefKm5EIVXPWPFW+QP4DXjX34oJ6zoszt0OUif/D3nktx41k6/qJ0AFvLg9M
GZJV9KTEG4SoloCE9+7pzwdNzzRZ4rCi97nbcSIm5kYtZQFIs/Jfv5lHOdAzi2g6K4nLZ7Up7cuk
NhrT1Vs7frILvbvV065IPG65vekmSjIprmQVNm4gUr1sQwlSjquPreTPkSTwssoc2rFmiY1drqjD
D5FbGKt3ct8/zZFtXPZOkkNHk2h2N4km/TlGXXhoklLb9g3OGnitLHtzEoikRajBMDSGzKJyS+J1
n8FGZGA/rQdRusZgTUSlybN8wOEk3ZtZLW4butGNV/ZiCUJbbb/XTWnte3W0tna2SK8ZjkxfqJ3I
yopU60eTlpz5rdWDeyt14+SMBhtxCdm09bTE2ENMjenls7PkO72V82UH4DSPrqYaEd3MUVaDUKkm
nPIxvAovxjxhhxqyzOz/zIwirYI2n2P0inarBmZex1dVGTv0rOPGWlytb0vkSVRxvLBIWJfTYtrX
qjTRoBJNVV8N49BHfIhYuWqHyAxkipaLJc7Mr1pcWrCNsSz4asYUsuPSAP5pWXln4xRD4azh9VOO
tFuzvr9V7UKx2Qet7inJ+OR4rfQpaYilZV9EhRTxDwv1biiXWGxbKR9wFiocH1cAYKdY2PsCo/4H
RZ76mykr46+9aWR3eaQutxmUk8NcFeVd1bUCmb2KiUDV4Jyb2lNzEJ3JDbtMEzvxqnJcpB3UYHRg
NAVxyZtwS40yxnPzDNBEF2nccHuaYKJCmbiNcgNjDmnA1oNa5okjt75caYXHWBmll6jRipc5N5NL
QPZE+Pi+lWGQhpRbiGKnGzmP9fs2x3Yh51xwG8vMxUOlCi2kErL05xj1yI3ctZPq5yY+iD4NVix8
VBwJ9/gkLvd55VTJXW32mU35AVnPq00Zaz4rXTotaLvVoqIekUx5mYqKattNU7rsB0MFkFzQ0Hfe
FMrqs1IUHSYHUoEhRy2jde+ybDXnyhyr4fSN8q1iCLFLzSJ7RAnqbLC2k3FuHBo6Z4pEq9athgn/
yN4oPburm6ARbXNpVFK2j2ez2tjdmGxKOQ03Y9akB6hkYltCx2JiRmG4yfp4flRsydo4sz1sKn62
G5Vi3MxTOxwS2k033Vgr3wwpsh6yISqCwbHKi8ZIlBdJjPHerENnPypJvBupQy9S1ZGO2TxKm6pS
DM+qbN0HOZQejVAdEXdNEzyMvrXqbSGbhgvKVN12jVRc2Wo0v1hisJ+lLq/uxaSFvmxOrV/oKP7t
3A5voMtkvlnI4b5V5uX7Pz9g/3catK6xn//9FHb7Bl2DeHsMr3/h71MYKxYu/7LsYNz0N/yiOn9w
AtvI5wzcsKFBcSX7C33hpNXgB6yHtyHr8DRNrmN/ObNK+h+6SSoXpzCk1ZWOYf2TU5ht87dTmB+G
paHN/69Su5OrZtL0QpK16mkGq7x1GnykRqGH13iGYAhRa4OGqUMqrC+hMxBmaeEuUo9F7hPSSmAM
aZPX6QwCAmWMjalVw+I7mTnxC56MVs5S7rXAqA3bRxGg3UZSVGJeKuMJMkmNZ09jtM9LKffUYkiv
lCq0Lu1kAaaptal9HsBagplMWzfucxjVqrzYjkta9XyndU28w9U4vXOSpvnO/xn7OB/awMAk8nIc
JqryrGxEME3ELrmZnVePBpuQBNPVEZwfxndZKG7viG016rj91cllFJbVbbpkzc5JCuOQl334bcpb
+PbN0jypfW1TWmcFAtg4ldVtpOIC6VmNhZccyitoWVJ4XzpOzqHa1YBWTXqBFw9WJnFIdNAwF1hw
qoMju2FZK4ehQqHu6lmVpntWJT4c8ORG/l45hju16jCukiXr2V6GeIP76yK5dliYmd/1IvqeLVYZ
5HlEK0+oA1Cys8jylYaR0bPJ5oU5Y9Y8Dhai1iSUbL9dErYfbW6fumyxd3In5Fs7ixScEkPcwsqe
eBTZDEtiWGU1uR6bXivYZzrM7ebFDsK5mHkpmjna3lSqBRbiHHnfMEMLLwswEhULorylwBASGZkm
sikMk5IFUxF5cdXchAUvBj276PUl/CIpRbqHfMYJ6TC2Zkg49kRJcbkCx7cRPsGoViPNdyQj2uAi
CWQl5OVFQLR/FELqdjg4ucPSX5pGX/5s7ZoYoU6NNjK+mk+YptmbeQ5hvhqtFmizZl5W9dxxU237
66LDQ83B6MoflijeAjOWuK6abXfbSRq3vVEKL+U0irEei3VsSlkX+GVNtXO/AnOBnojopVZwCPU0
7B9xluIqiXdxx8J3lbWmCscEP6W1zuJgWg6aPOHy2mSWdDsqHVme1RT3T7UjC22jNi0txNDQytlt
tYQ72TxoHFKt6HDwdaBkx2vpt5QSOpC0sasOc8WQoFyt1VJzY6yVY/qriMxjyboEpSueu8Zq/sRO
wYg3XVrCs7Za46XAz5fjPsMy2I0bafpirgVrnoX69WC1VMUOSMNOyldTyiajym1yHSDxV+1bpwOW
QmtBbBDKUePAl87bXEqXy06LolucyCiii6Z7Yi3clKFBuO4EvnnjKI31oKxl+GBV1hdddO3RXCv1
ca3ZZ8SjgTZO+EGtFb1daMsNn2a5NAZN3uhNlX219VK8jk24PHTrMdWPqtgiD3Wey/UkIx6g9fES
Dvm/ubq31xPPWc++2CrLKyit1e1iqjT21jNS+XVcSh1p1R4wefc4OZ2JD1CKuA8jFm7+iXyEolhf
mLFu/DQo+nbSVNXfTFEpezXEWVVpZfOhXY9w8JXlhi1lOOgLHrbletQboTJstLwDaILo99QvSvHi
mETIgZBQYIAwVfvZlkhfMor5dcwscdubcU2yqwSKbOq9+Crkub2lloivo3ggg2hGb3QLLCHtBqme
thDE6BHZK9wxVcp13HQqjA7KndLu7QtuftqLGTarO2iMY5QV6TNupjKVgbVIl8DFdOaiJHtchsq+
aFbHwZ4y3m2hgl51Wgvei/DIt1Sn3+G1Intj0uuXpjzUV9OSTjjfmcxRNs2QmTnq5pelNcz7XOjq
vsLGVLsDZNaVwMmHId1HlQJM3fZ1hZMOwsZ6O0RqAlAea1aLcXTaRQ+lzna5tbHGuu4UJR1yt5KI
fNzwCqvmAELWT4AiNk6RA9V9bDXVTpPi/P83j7CrX93kaeL891rl/zT96zvAgP/6340iB1SArh13
e5V2DAXJv/ECyZL/AGoHsWMyoe5C7vSfUkVR/8DlBwzBpIuzkuH+rlT4IyxrbWDy1dQDzpj2jwoV
i5/2FqJmaNJ9ETysEhLSOk85vOFi4aQR55ZfhYdWbO1Zdhd98Qer8KQlxCy3J2UsDmYHfUlSbZul
xm/hHqh2M1K7a/ZdKABoRwlYeLKPsmhc0kZx9lx8u3nBhb5FzN4qXMPn9nqo59spnTYL+kZcbpOA
fd/LF4RPvbTrRy7/w07qCk/DkzvqMMJcjlpa31Zm/6hzohULZnLYIdZadNTj6FbBvnWpsQ8SmldM
yj6nGBCCWyERtYuZeXF7l02xO0svdOTcNmX9/ZTVF12eHjrN8FAGuE5yrzTZJsR3Axm0z4XPrUJO
O3Vr2wU9rOdIMvDk+7PDKh7vTIC2ICkPptC2VfdMyYV/2uQLgTRQvlDqTV5FbpHG/tSFl5rUXXVY
D2m95Tb45NoocrQaL9eoJQODNyt97akFqxIrL+XKbG23SxxfajR3wCgxQ5mbca4JwtO0BAM4xdXT
b32BpddhHOp9GD212VNV35Cx2op74fysnNYtRxtU/pnrpD8jts7F98KkDqwerfm6il6m8mmcHrsV
/C5v0vxSS6n8smcT1UiJOqy6HTD4k8FnOv0Ka6nAAN2kQYETm6uwoToYV5roDqOQMqP5OVl41nJv
DXl8CU2s1mMzV75IUfwYLsMRl19fkqJNOs8BnoEbZXHxbubbH5eFNzC/ItNOy6+D8aQVhZdrGklx
a5/gzzJxdoZ8I6xyE+rkKFWYcN5MyrcGgpJQv0jkYITAwGpJ3gb4R2KTOyZhCT8m7YVm5JdlTaoV
htBej6+sMXYcCmtJ0s+BkCvQXpoIqlTtEAEGax9O0WAomgnAWIuxbEPHItpk4RdbPOq95kkDfsiR
wNAbF215sQ4kxgbTgNVwpFTuRS3heoql4XZoCi7k2p3hLDjdc2Zb2kNR0NAJy1sLy6J1Zk85P3zY
OuqtloU+1u1BFdVYlwgdu88J51v8KK1q5O/W462RKneakfih8aOYeOm4rC7ahWFLu8hxnjXT8kda
MU20T43W64xn3ZzduRcvkXMTAkjPbenVSo5LqYlVXgJWhs7BxokK17BYCx8XJT1yJ96kCW6O9jEZ
H3OBC+ecXUfjeMCDjtm4W1LZT4rO7VQTVGCnNli+VlZ8XRAe4ER0HfrQkyv+G6v/Mrf9V01JX+bU
2dQGtvXWtU7ZqxIrAdJtFL2fkWnQtnd2lO5roiJzDwfU2X7QyQJYUr332Cq/6fmjLac+gl/iBadi
o688XM1wpewSuI0cQdVT0+Yhc7LA6F5k3LQAbR6XxcJff/hWhQU5punsO+O15TwtlMfowlOu+p1D
C9MZj45O1PKcXeFOY8SVPxTVZdZiv6SPdeWWzbS4Df5885Bvo9S4FKl1B0KB2RV9mtiCJh8ShtFt
OmJRed3EYbh2u8dmAQBHBMsSr82MY9eNbjuywLNNBvZJU0Uy9kVW3nTTl7Iu6fbIAClT7Wdw0OL+
65uT5+ZfzcW3HnzvL56rTp39nORidOSmjrCUQ+VtjzM2o6KBIcL0aDeWgtXkcNmIM41U9cNDg/uy
ju5ehfN10igWVpGQoU4J3AYEPz3mt0iytdeQEAFaquwmLjZdXs97e8yv6REVP2wMXL3PH3S9Qb/p
rf71oH//hhUHf4NzSwQ9UPQACyvR1h7moA214PMRTpm4vw1x0r7NQbGptxhC2k3fw221oZ+1zR23
C1ZaM6jR3ZkB13/ws2cC8Hj7TFlv5CUwFh9v9ZEzArSzG2IPsOm+MrajX95kQXNQflSHc933U9X3
r0eFIA4Zk8BrGzrT+5FHWVNzGWjZn3FT/TY/xV7io2x3vLrfmptqG8pnPp96Itf9a0QLjGQ1GkSq
9H7EpquEYk2d5Q+baMcGupu5d/+wH5R+4/QbAPXNqhOGOcLuVeLM/FoH+fPn7/vDebyKYf79G06e
WsbGX+ma3oLwsEZ0guLp/vTcP8YblV7qlfRobVV/3slYwO37Xcb98UDH4fMf8V9e/d8/4mSWOdrY
5JMY1h9hERmMdbWHWjqwtlpQbc/pHVT6U79NsbePfDLF+jwxF0G/0Ad8D1Sv9drHmc6vqzzHPvDO
Pf7N3hRAMFACeVc/57iS/RixZzzz1B+tXqrb1YSIZrpyyk/KxsbIkalRdjrYbdfLV6sEXfrnb3bt
qzG9mNS/UzarkAkmCt7srynmpbdEBHRu76+rFwt16pczA34wpxlwdSMxyDlDD/F+TidhOBV5PQIN
XPBqXWVHzh8zSN6dMx49Fbuvq+fdSCefcdZ1qca+ed2B52C4ji5I1N1gi/zj3M7w0TpF8YCAEUtX
REine72tT2ofDYw0bQhNotbadM/KtsoP0WO4kZ6TTbNrfcXrvGra1RnWwWfdQD5+2Dc/4WSZ5nDE
Ce7QLF/fdnvFhdsQGOxKcLPP7fjq76vj3cOefMBczHjWRIy0MphVL/aWS9sn62Sj+ufX4gdr4N1g
J98w1IcyMTJ4vvE0+SNVkm61+89n5PpPnBwo74Y4qQaMxhileWYI1QkiW77uVOOm0tVLGtg3iTne
KUI6I3c981CnNkmlnvVS0siW70zP6TJsxjjZfP5MH22Ybx/qN5OkFuWYbdFvW9U/Fcr8ervuWtjh
HtXLcyttnVsnbxBKJq4omObxv1PurTJrYN0lM8KSsMFxgjmurpIoPuRyvP3nz/VuqJP5MNKtbcJY
t/w6sNicY09cDJeCfEnVbw7nnutU37fuIIxm4Tm2elaQZvh+rzKasEtjYElfUdxqvwbJisduR99x
u2y129nnVv4j8o2ze+QHE+TduOufv6nb0iQj3KY1eMqC/o/p3KUhNi9h9i3nLjRnCW7e7XE2lqBY
jEOWEGE/DDoYOrBx1p8j9Z/7MSdFSJ6VGawDXoKdXoi6fcqccxrpj4pInteh5bRSQOxTDYZc14ZS
Ag35xVV8s0qKIVJemNejv24pEOzOrPj1F/8+X/8e7mQSNRolVZNIlp/0u3aQvag8VOSCnJmqH6+K
v0c52VeINYhwfWSU0VM28jep9ZTUi3018YtLTGaC0l+vePAriAnuzpyy6x782xNCglJ1cDHELevl
5M0Eom+Sjwk6R59IETneRdl0beWXBKUsi33G9PHjj/dmrPW8eDPWVDqV1MJX9Z3YXc900s9eoscO
q4/oT9k/H2h9KmP416p8M+DJqhxyi04e3Wc/2eeXbTDhfMx92osiT7kMfWdx9Wt1gxd/dRGeOfvW
T/bJaz213IjHGdbgyDyVL8ROXDQ7a6usBeju19T5R4Sx/539bDjTb1bRb7SybS+KH98kV7Ttt/5t
W/vX3/sLLla0P2Bfr47liKUQiK2Y8F+6AsX8w0KHbaI44MZiMfPfwcUIyaAbc5ExcBhhSfzV2CbC
FByA3jb+DGt3W/9H7LKTZU9L2wSRVtnP0MH/HrtsDwSeJqIEgSy3NXSQgpZnmfg2gNubV3Pzr2n3
FsU42Zf/NRAjoV1Yc85PxVZK2kQY4pUH3PdUGsrNd8OUzpirnWwjfw0BLs/LZq86BUrmpO5y+kiH
ttNfSSl6MDP9TpTSM21Tv7PbM4c7Fcj79fVrPLRxaBp0ms58pfdbSVp3FvkR5WFGOFq6czVEUdDT
Cfui6KmEs5pB7onWjY9z1TtfE/jwu9W8VXim0gI5NLpT+Golp89tW/W3LfGcrphXirHTKBurhis0
2kNI8pCYNqPdNxdmFM9wZmiRBtkyzPd6XxQPtToXd0ksknvC/mr1VkeCi8vevHTWK0RROSWieRgj
EpgstO5LGDuA8k60pNuwjWztsaW3nl1ZapXdZb0w6H7qxGO4aEMgFHRtRS9OtKSd5IbTvspqVu+z
2CRXRM/0zuvhAkweuUVAnPmcl61rqqVxTNPQ+Nqv3VlnIaa1KwQxarNGKk0HgJqHRRXMmMFvq7CU
jwpTL4H6bTlbEoGMJ7qx4nteRuXRkEv9QuQt3DeLyL0urEqx6esWkE6y+JvDtChfCLtBuNFJeqz7
AzQEklBSssry2SB0pcgjcg5nEas3ddUTNZjL83cM+hLDL7W8v1tGlVQe1NKWj2dfZ7oiyZ0dXdHx
ujIIFAQkFw4gapoXtAiM+kpo/bgGVzkHUgHNp3oZ4D7b8yDfwe0erxKahSi7dXFY2Sw/8WaeL2Dv
Ll9alW6qY7RFvlGcSA2YT91DD8nplkTa4bvUGDpikqjIv6bC1I65ZOlf41xC52K0oXhhjYYe9AkS
RHNBV96bEqfvXWfS+t1g9XVHa6GByZYe9WERI5IghOjtrtctmt4qbWH9wgzjZdqsXpXDvdCjNHYt
dSWlIUZOBr/Vi0q/htQZ254lab29I2g+u89LO5p2MVwy3Z3J2Zk2NDnzakfJt0yuUww2oiIo1sDs
ExTobujhkObKlOZu0S2mIBxRJwNmWNKCXgGhppg1FrDli3kMr6TaJNLGqYjnm7Kg7UZo86Dv32ZH
lg+QJMq72snqe5XEGVr7BI20YlK34TCVY9DnGqqi1PnTmOrmvpI6+aKuFttNU+E8RhG95kfuLPu+
lUYyOQV+wlJTXs41aQOFrmTQ+qtruVaOK1Vua/Hu4N7LrGFBkFjdm8g6EhjzjegPxmJR2E2EBlpm
D6jSZM0d6T/tdTk346HPrGXrOFK1yt5VAmI0bXiYKqu+qUPYjQ20nA0OKfZeTqrZi1Ut8sJ+0TZx
MugkR6jk0kphu5GNeAxCE+0pFJf5McOHNiAOCrV7VYVbkkfN703mJL46a1iVGN0zrZQBLnmWFLej
VVUHAg7Vn51e6GRoRkkwdlH5nM3QzwlqrwN14bIo2b2SwOsv1FtFrpyfZmupBPGVw3gg4rY5xGuq
s6WE5mujocWItVS9l1Sju1T09k90ubQ6DPkiXRz1eR4wxWvG9tVcVNU3aQLdS3pOY65e8K1TxpDf
V4uEWpEmFxG3wIDG1AcEyexg1oKeGBCCk0UL5Ex5XcqEQEpmy66O6LQ7CQ4hhDe7cApoWjbtFXj1
NUqxgmAtm5MpH3W6Ymnl48Mk+bU+KkHUFBotRvwWl94mzQlM1JVC7Tk18u9DDB3HMTHdr0dkZzNK
y33TTCx1JzV3s2VrT3NjEaA0ps1PubPTA6RnshzDttw3UbO8hF0OdDoI/QvulkQrFqoWxFODmL2N
Fn9SwuzC6UPjVRoXFffWNPrpNDCOE7EQBKxyv4y75nWszW+5HPaBmUl9EEdzflOlneDvh5jPzH1m
Pi+a2l/nudU+OoK+kBpZMzTlGpFDak5BAWi91RyK1kHPnadu6fMrqViybTsX+QvvQ3kQFm02KFdt
gE3/eKN3yYy7bBIZZJLG7dQj5qP36WkmWwzhaHXRepPWEEdWCWgHbk0ene1pcM9Cr4CrhhytQ1/e
dvZypwxG+ZgRBnRlwL/hi6hqE6j5oN6jUReYBRZ8Frea9eGOQOrsWstIhHOTSYc1LQpFfYmImUUP
EWnts7Nk4xdJb0czaLrSPOicNxYpaFoLGZjagKt77gFaQQAmpfgiVgZkiDBgcXxNZVjAikZonuL4
lVpcxEsSbiN96QiCs68FQbouhON9pxJx1/SdBm+EjD3ZTu5h0qpuUbawlrsw9tgStuE02n6Y2IQh
JgrkYAhaS0sUuGI7mnDT1giZWAP9qLo1H9JhDBGriEg0/jIm0rYpO5tAUMX60kazERDFDpic24Qr
a9V0Cyk+v8GmM9vnvXkZpmwfmTmb23GK7Itc6+YbyYJSYksE3DV1FF6nSURPOhrng0F42jbCMHxT
mNaXSlHzl0qw9FydMuLBzB3l0k4bbKXUKFlgjCvqXWaFZnShT031kHdlfG1m4XgPVkqrRkuKi0TN
6xsWWEZOk1EhPIyjvCHnrtdG062yddqyUZWX9iJBJDFHJI9FOT6ZlX7uRqJ8UDLB1ly98GWaTeYp
N0Gv5xDj0uHgDHb0Pe/o07YkcLeyLF3EwjF9YqrDoHVYxFGpRrtMkMHZ6mbybe6axtf0InqtRiQN
l+SikI4G+ZITEiXbV7OPEQ99XrKeNhMo8JCew/IAl8XO5zcmRVeEoslm60CCne9EP0xJhoCPVInd
id3eM8LvrMB7CrndvHAttqEdID6KxW1Ut2ylj1b0PFmEXUpQ2JUQJdY54Oz36h1ZJRAuyDQhE+qp
C5CSqrGaWM4hMkf9emr15m6moflVq2RCjxcihD9/Ib9bK/FCaIdD04UfiynhCUjgzEWkS4l0KK7g
VinILwr5Pg/orexXe7PpG4ZOmbILna3a7vVNty3O9gg/mEHIYbgzGajzMag7dQUQ4DGqyKwDZLIv
IPJT0L4YLP/A8SYPE6unsQsMukwjmdWu9vXz5//odb8de/3zN9hBRTFIh9c6wAd8VqDwugmp215f
zxRNTbScgWR+vzG9f9KT68VU9pW55NYh77+vDFatevz8aX73IONrvn2cE2CpJCO8bDseh4aD2JEs
jDQjwkuYYPXdTPDkY7E9Z+9xAkn8WlEmWaXa6ieC88EJ0qNzR3OkxT6wB/ycTZV6x2ot33TgIoiW
79hXAivyQYL+ZlnnBj8B0n4b/AT6IRS11dXePohe9cgFd0Vu7yK72px5rScto7+G+eWoSdsI/6z3
s2TkKKuJqzvo6V4ph+s6lThgbrSCGNu69aTsmxzVl5H98PmwH82W1XgakrxDBIR98mbLUR+4/Eok
0qsD8fa1s1LJzTM0gfWnv0GUfj2aQ9ILIyh0xE5Ns9o+V6WxzI7DmsHqGPtc6rGKxDgrLbYz8TOf
P9IHy43gNZmwEZO9DSXd+xfpGFA08y4/hiHItfRadkRot4PXWmdwg18X9ZPHejfQycTQ7UxEo8iP
Rj1IWwkxy2tRyNL9bOk1DHyuFaZU2+jLQtMz9DoO4jI27lGpWcinRkl2U332FiRaGTJUrRqUnVMg
Q8ZC094bWv61WVTh9SjQ4OI5ytZOa/F1QUK4qaYCUk+V9fABFrPiv7Z740Luatmr9Nmf5oYubVKr
2hY9CrymstVvC8DS56VO022sLOdCNz5Ynuh4UDsCWWG+skot3m5waW6UuQW/doYpg241titPj5/C
5jFsKMI6hPVtfqa79MGifDfkCTy66M0wa2N7DOMCtGQJBOTtHpeLz6fSBxPXweAHZAiLJozMT6ZS
FVFtpdFwJCqFig60Y/lRSbTMuyhv+X5TFP0Mh/Zcr+6DNfnu2dY/f3NeJNnYob/qjziLuZ0mE2qa
nHmuj47Dd0Osr/fNEExRpYni+hgWqqg9bYyph1vlRtcswsRLdHG2mAjpJJiukUKSwkP7FZvQO7vj
BkQrafAqVh4lq1AuJF1Ivo1lXD900Znf+dFXXjvoaHXw6Pqt5dxTPHeWyVcuf0ryYxpdpvmXz7/w
R1P37QgnZ7NVzyIxJP24NpSLa7GNj7/oDmdm6wdbEiJWiku8j1S2wZO9vbHCZQL2OPbVjV5+yxH0
qEB5dVKfKT0/mjmqTu9gjWvA8+VkVRAQU8Tmohzj0t4rWXg7pOXt5+/r90ocIRMnMEgQJObfHFal
MdGrzkxwxk46a5MUc783ULxsK0ulAld654tsFzihjIt55kt9NBfejHzaT45m0Mdlao4GIblaYXAx
x2HdMKfd5w942g5dDyuHDt1qrwQrmxPk/dLoHVtappRxkBbRVm4ejKu1rdz2e2W7ePGu3KA/Mi13
OJfQ+NGrxWceDI/9ZvWEez/w0ExaJpTu2IYhDjNOdasbyYVWQrXWh4uRTPo278717z6amEjXmSs4
kq994Pdj0i+I0JBUxzFyoHOX8r7Ty8fCSLZFnp1ZA6fkjX+92DdjnZwS9ihlhTXKR+ImN1N3XRQl
PjhfBBHINmErTgGXpLjMIYN//kE/WhN8TholuDP9blQuj1FZ95l8nOLCHWzOIu1MvfHRxISC77A/
Ubbpazvm7V7aIK1OazQkjfEd2fUhJcg84WT/HzzFm0HWp3yzYZPSa8fJPBzjHPekkWzo9MwAH80E
3Mvg/OEOCM3hZIvKc7WCpdUdnd4oyBCvAiNuX+iKP2t6+fD5s3z0wqjL2EW4dDnku7x/FlgbZSJp
5Bra23K+bfkuKgL0z8f45d14UpzxT/9nEGstt9+8MACMzlCyFky8bq8TxSYiqdWt+lrr6+GmyiNB
jEwd+2FXapiHqCouoWUa5FWr7ZdoGo/2WH83w3C5KGP7XOX48Y8jdE3FrJCO/+l5ICTcekZdOw6b
bm/siNcJTMhF8Ds2SpDDM3T252IH/suQdJx0GooYVpxsa0aaVY4Aug4P/VP15xrc1LkUxcKVDlOw
MhDsu3OOeP9lTNpqbKQas+dkZUhmUat5Y/CYOi1z+0fiS14VpPtyDxjnFYdm2/9Pdm96kjRA8d34
PbbHlKK2MjqZ3XvZZGviTOaHVCduebUSWaZDu0c+si1fz8y2jzaZt8OelBFGW2VRzt7We32Q3k17
DF88QoqwzHBVN/XPW6aeG/BkuUJhd+RMqxCula9TPD+ZsGX/H59pPa/erCDDGnH06fRjg3KM1llW
jxsp7OZNFGffpirpdlKUjFtR2uhMp2Fyx3rB66aacXww46iXvS6qoku5QG33+S/78NnfXDdODi1J
pGvjqzt2tXYTE3KDVvHM1e6jHerthebkc9byLMqKuj/H9yHDtCrjkNKicxFTH225AN2cSujNTeDN
9y941MkvyLg26YkSdFoV6JKySbXXHsuEz1/YhwvxzUjayWYYSTnxrJnFQgy3plddg3xLR8lrgiHQ
N/V1hXjm8dzq//gr/efptJOvJEtGMlbCOjr2RVKjgIzDMxP0w9dHbAEIJoav8BHev74+b7lV281R
z4d9P3ff4tbaa4n1KKmL5p95gR8+DIcVwBf4BZXS+7FsLktEjclHdK86rnvC1b00iH3h1Xowfqn3
3fZ8hNaHk9Ak5QLIy5Y5kt+PWUBZnqaoP5qEoHtNSnauAyxwxdEpnbHs/fBNrnZBsCV1hyLm/Uj2
klN3pgseyPJeLF9LkQddirmOeo5W+9FrtAiUW/0oKXBPS1ytmGtRVSNJSfZNZ8x+nsePn3+pcyOs
f/5m05rN3J6yML9uzO9ZjlzXOFPsffSq3j7ByauqpLi1cUO7FpipCTKzqx9ZiSuvODO3P/r2b4dZ
f8abx7C4XkWh6I+y/NItf6rKn8JRgs/fFPFJ/COnJRKFMZQgE4oRxrzvB6l1vYhVkVwbRLEVhe0S
5nallqiY8SdoCQaH+YN2js6PX9tEuMtYGZRuTOfPiV9pqCFFe5jFAxpDLzUaT6GeV7PvmYIAEO1I
o9xgwuNO2bSDJn/VjdNFJaXbbmj9DF0UNkZ3eED82cQDGkQ0Froo3CJCVFFibTZY1rYfE81bLLwK
OmNvivrZpLHimTOZ27Vc+WHZb8pB2f5fzs5rN3Kka7ZPRIDe3NKUN/LuhpDU3fTe8+nPqjnAP61S
QYX5gAFmMOhWimSSmbl3xAqh7GNnUow/5RC9U5YtFsbQbShfuJNhRbbc7Xztxop2MKi7/jEUtQdK
t0Wyom64HFvkLCfyXpTt+y7x+gTHo1jaef4kxoKrQonDsJomvRPMhxafWzV1ziBV9thQNGnWnSl6
RvZIUpg9h0BMIztSQMZFnizUqwQGqp8q4D7W9bRpkdGlD1L+KKYA7u6VDMaMCb4QqHqPhQ2/TRF0
7lSyFwyLRdChCNUlBwPwzh8aW0mbx7h/afoGvcx7192IqW+j0bO15HbyPyIZ5UF/KM1woVsVjSY0
tYO0rvp5BTPSztqHDHRkoWE0V3Oe3k5q0MsQkqmCy2geZX/vDzcKeowU/JX0ZA43JM+m0l4zNiVm
uyJ4H7X7WETNI3SuHjz4+a/SakFBji4rvJpNS41g1FrR3Kkz7vvWd7O48BC7btN6F9Tqkp7vUjfL
XeR3mFpxxUnKVgx/w/1aFKa18LPWLuVVFeK6FyZpm/rFK47PrRXreC6nExu1bNE24c3V5scyir1u
lnd5PaKFIMA8GPZJJi+oCKJ6Eu7iPHIjhXlTlrtG2fmd8isBUCVKKCnLyZ1IbocxRTtWWCjaZ4oJ
eJAt3FyZU2AEzgBuCtj/qIVT+0IGMusnq+4z9C9F24FCuUnb6tDk4XNiyVsjSbzRSg5pPTEje0CO
IT0XMZM7mw3qSwf1wk41najWusFHZQgr2lMMRLUSRpQ7x4HuDHUC8Sj3Y9tMjc9BG+/TcDoq5rxr
akiOYpM4qbiWjIeOoFK0CTtI8qU95+WyM4VFgnkytcbUVmA3IBlb+Xr0lMk7aZw/+1rfqU2+Lgqr
cPJCWRvKTYUApGyLtWhMz4rcuIjfXCUSOQidpq645x18JdFvZSaP2qg5YbHLJFpiyK9DHp5aAY/D
5BzTVw51e1D2MRklMBO26MRaR6p0N5f0fZApGxU1kGhiz1UGNEPBKkxmN9N+WZDTR012jRI/4pxt
daV3I7Apc6fYctCi+R7RqmEmHjOv0QNnKE6xhuzhwx5h5VM6AoVsCi/IE1dM7iB/Oj3N3qJSHU0k
4tCyFq0VraVg2Ohw1PyqvYlyRB/ak9U/4xxdn6rrWfUnRQbQEIMplJXrg4QMi2ATRzecgB2dYK4w
Dr3Cwr5IbH0tSzthyG6sLoYpQshpTEpLwGdf9LnCBq7LiB7M7sb0Ne2VdWKk92qdP8h55/WzekjE
ftGb2b3cS89Imby4IsmXU+lGC63RqyWzXhipWSxNpdpMzJQ4O5jY4pN55FX1U22X+CgEwm43Iwi2
tahbt0rObxbo75U/uHP1opWBuSqiZHYiwXywBJ4zv6I9FajlDYNSI0r6NHf14lcv1Df8nlcOXZeq
5MYJTgDcgOrV+T52Fk3kP6N6aHCSq8Yu4uvfju++yKEB7OnPq9bF9Z2GlUizyqAgf3bukSszyeFk
HEoNHbb4ElOs+HmAiyuvodAZl2VewfO9kBKrmTpykqtBmRXytJp5D000gD+PcoaFQmRKlRHl7v8N
c7bAJ1VqJcEoHXSDGqPoNUs0SizBlpf/0TyCjnaVOy3I2T2Wj8XztDTcxM1c8nNurjVSLt7Q03WC
pkKReh4fWo5sl/2eGxoWd21fHVu9v7KXuTTCqYEiUuthL3u+T/dpPSFHodiBoqip3nTh4ed7ebpV
59uYv3/+2a00K6VKU185SHUO/DvqhiVcXstFxZgt9ETSH38e7tIEoX4C498SqbqdEKJ/b81UMUpH
v5oOkC7RMTz3wIXy8MolXejPWCDDwJoBwCVS77xEps1FFwsTkpxwGHeqLjS3qT5Shm4MsXM0BKG/
LV9IVkrms5/JSP+DZRuQz6yHc6o71pig4RpqMX6xUF4dtVzXNtgs+zdkQfM6h2+lXXltzg0STGiq
5jQdUKXTHaDZ8fW2TMFsSvXER8Brdypu0sIRPPRNuHeLheD+923+19HOahMci2LfkKdDID4AoZLH
p5+fsSx/m1Nff/7Z2QtdjDGhez9E6iy8DBMCabMblW2l9uKSaPDEBpAfEQCX+OtuDIFKq3IV7OJC
qxFfik37URZTd6ervr/K07C6JRc82WphgtI7H/o7qayyQ2NG6lLs5MmD4zFdO/PDqTt7LWiAKyIt
Gjb4pzroWfENAlyd9mp1qE39uacl+2K0ovmijmH2RtRYuU36qD/OVlZ4EU2Gl1RVbmr2+YvZiItd
3lBXqaCYekqsFE/Iq1DrgA+f3IGL+qP7ivBYN5G0VaVZXarBkP0GFir8SQY//NPBcQLr0LfvmTFN
nz8/mu8T7dTYB5QL2hgyvXx+LB7E0bcmtTmA7lN3CZUnu8paeBl9Or/V+iDfyMjBTwyVnl3S0I6S
C9yMqmeK+i4ytfRegNV8rZTz/aPA+8rJGccG5kDlXOGgsCVRja49xog2G1V6iorsl4yQ+cq1X5yW
KKn+ObHBEzyblklU+4TSC4dpyd4C4ftGWpmusdc/y9lTV9eyzi60wngL/h3uvGxkNXIE/FygbIS1
GHtlMjq+S4KDrTjae74pl8Ji2l6tVH//nn8d9exYGhv9NCm+f9Cy/KA0/m4QhldyP2/yoVqEyIAj
oXuXtQH9ZY19IPR7GyHtMZHhk3dhaq71Lio83fCvFEkuPWLuBjYUdjkin+avH7hZ6euqbK1DPFbZ
84hSJgQaFBjLedSkxf/ynIF20I4BxwQ36utYPm1pKbCCI+cJT3jplicrZvQABpI6vX4l9u3ydf07
1tnyGcgQnCmbH/V41QHY06yDr1lXdm3Xxji7dyKAP7XMuXeNgmBa5Az20UEmv3LXTrP/60bg60f7
7ItXyBlkVpYgcdPkkIZsUCDAK8rZ9RfBzr+3Jm9+OsU7QJD4yK/640/eqh+HP9sYlJxWC2pzhxNC
gmP8xnRbWjrxqny8Ztm95CH6eqlnE6Qd/XzQJeFAVIoDfHDRTxUfxH7fiOgXQyNZGkP/iqIM/wzJ
oKZ+o6kYL8Z2Mw2Eu0QfTSQ7ZFetq1IhihiJSeIvmzJxtSJcy0Xp1EW8jmdyZ5O7olXdDItSn+JG
Tp59P4W1NTrsiZclOE5JIi5NGZbghu0EbbgfmSshfRbzZqGL03IaYfsEIke6ZkmExEEcwgPvJ67p
jlDNdA87zC7yYGMo1T4GLSj0EvS7T6VQbqtEdzAlLclmRmJYLqX8I+CMa1GwibqNMbduNJq7is6D
JBS7Suhs2ejvOrlwA5PelmRx4aXXhYpdzoEntNQVCHIxhxaCXuaq6odkcfFysZ4l1U3DxEUDvfEF
LNDK6I2ygItH3mSW6kZav2k5muphS57Yn0wLHwC92Wku3ol9sI50cxuIvmNW40JQUifwX8a430HL
2bXRtm4/SXlbJlP9aHZ/4Mi4kfQuqMaiMxNPEVI7MsVlFb6MxrgwE3+PjcZGLv5uTRKcQSBRQuwo
HLU7VGSVmK3kJPozBT2iQH0RyxSsIAx5mS7wNSpDSmkq0W7lb/LQ7FH6Zfb6XU74h1C8JDRkZpkk
UzBYA5akUvwjywAa5XARFPXSyIpFX3UHQaifezDjVbJRjYB+Ti1spinZjdFgi3PpBAiTxUZ2hOSd
RBFbHpA4p0TEQOWc1cQp8l9iwuOqunUchSt/hBtjnJhRGT/9bjIwHyFsmkRlDS+1pPFqEQqRHIXx
F2z6Gyk2N2Md7+YA0FM83YzWstGElx7x5dgqm15ovdrPjwhUnFYcYE7X4JNEtCYGXCl/GeNLkokh
SWCd68F70QwuhFhvbG5H4nM64ab2P+DbWxjcxwng54uq/h6o6Meix4nPgfbvyn2zrcz7BNKj0mTL
EQSnGo8coXNMdk+ykXjlie+VIGMWxqUu1O6gRc4UU76b5dtuHDZSYXnNTFu1IsFHJIAiJFNe+GjQ
nUed5EUD5ZzCxOWS59q6MixivMzpER3NK7uK2kaw91A2kVMAdreFk3kkRH1VO/Baj2FiOmwsTsaL
pVmxxfGVPdQIr8xnd8IiRKrGwkdWGYY3Yg4lLBVdKQr3Ms9nRHOhtCUFTNNrTkfnOV9nxp8ufA04
v7RtLNvwgBwKoovU1Pdx3a+SYnbiwfTS9ratmlWfdq4x8beihkb6e2N+lqqyzINuESbdcrTCFUaB
lZUUj5reepY0OxrUnDxbaUXnpbXodRYsOhI6NEq02XBohN6L5+YA5s+N5JGVHQEK5JexUhad1Lpa
Ldi4dNwwwdYQEMQ0ZOvG75+M9jMxX/0RH1uDe9Eik0ivvEnZJ2W7E4zgF4rJxCVL2yv98TZNpte2
/xXP6lrD5RQZE8kcraPk94PyLElP3em5d5qt1ceTUTHBqV5hrMBMiT2F9qZqmwneNBNhfDn3ELuy
NKZ6mW8nfHxO2UEJioWD0ZbPgyF9WAZq7mjEN6rU+cbPpt3ITt9OYE3b1sCpQQ27+z40VsaJkJX0
t1I2O5Plv0ppvAt77G9qb/waM+mWXMhVGyk74EiPWSIcU9qtbVreFhLlr7rdmRPbWmj/g2y+iXW6
lsPM0SpCVwTyvTRnKiQK2SgKtHFdZJSw5ZcCMleo6ytQYwGMYYkWYNsKb1GLpxGSmhMBYpCzl770
ibNKl/LwlqXrfKRoWdZuHlTLUqc2X4UrmMevaHZJC1Qs352Fp6y+ZZvoQnl3x1pa5VXgUSHtfByU
Mj88So5FX6yk0Liy3p/W05+W+7ONiyDV7ZDkwkGPafSUHaGCcJ6v+Y8v71z+71h77j/WtKzCkTId
uli3i+7NkrALpFdO+xc3vGCJCBTHmi2eC4hCAQMN1aBjLGxq9bEUFbuIX3v6LFf2R5dOD+xcTTIK
SJj7pqI3NPCbQyj8o3UUHwPvlC6fPISrkz7hGlHr0jVpXBFlQcSb38pKWHM6nETToeqVxdh0bpfi
dyuRR/x3h/gpehdnuEaqyunMd3YmypDNh7EG0S9ty09oxxgCw6BeXrl33ybb11HO1YdjJYh8RIaD
cp88tTtt1a+qE4Sh9sg/pzaX74srRdVvE+80ILAZ5R+GvXhel+slshVGLksvuuzW6LVs05YwA/nm
9HVxZWZcurjTfpKoN4thz4/U/hhl9VDQ1bAm/XeghdGLNUzSlTPA5dPkvxUi9UyEUMlCP8xVfcxQ
y+h2Ax3+No8H/7YCNe5KU5mVzgTXc9j3BcJHIryK95PLKrIJTwP8UlaiuDVGM/mUAylbA9q2bvIm
Ga80eL/fC8omzFmVAEaDavbZUUXVMqGRpeqg6T1WtmI/8km6cru/P1qGkIF34BC7kIOaD3EgqBZJ
x1oQ25WRPzVteo/Z+r8eWDk5gn3EMWNJ1EpOAUV/FypHjA+trucHqY8PRSMdCzJ86FIod1dejVOt
7ct3+Gyc0x39q1c9TLAOpCE/CNhj1tO7tmr2odtu9QcFPv2RQ+vNuMzuh612Ez3/PPS3j8zZyGen
oIo8mo4gE4LQ9F3g9/kiLkXRFYccdW5MP/nn0S5WnlDAkypBA+JUnP16oVlp6o1WlIfoqXe1BSV7
DpbdonNnL/YAJK2vDHdpmvw93FmNM2koEPYMJ5bxL6qJOeZysHWySSi3mlXbzFD301DvsnSmNdQ+
1aV/6Ov23upqj9SGj4Ccdfd/+JVQKBsgRAwTp8fZHUjiWhKqsDyko/UIpcmtMv8dvoIrNtOj3slv
g26temX8E8vyU9ElL3Dun4Su3EikoXXKfEWldRrtfOLhWyLAG1uYKp8rtWMSPCSQcAfJPHXNerth
y9hCUk4MMhKUx5+v/dLTQPOuGjILND7Gs2VG1QcSHXBMjNXt2N1b9NTE5v7nIS5ej4zmXMXrgCDr
bDprVV7VqlEfaCS21gTbwGwfJ/AQkUBsl2UVi5+Hu/TeovilmngCxMrn2w69rkndEepDp1pEPxr+
ZAd5vzCy6dkCGFEJ9ZK2zZUxL97Fv8Y8+1YU3Zw2kV4fmuqTTq4ttpYtslf9+cIufcIxjZwcpwoE
0/M9m15nvpXKzQFkm6upqdOJ1pUX4dKHB3GxIeLpQDt/LqZV1S6sJ2IXpLhxsuEjbE+AkVWXvvx8
IZcmBN0UtKxgnDUy6r9+cCKfdA8/5QlJ6R2nALQu/oM063eNar0aZvLfnw09OhTCWFTYsp2/ToUQ
K8OkjQcE4pI3KFLl5hXVm6jEcvbzdV14QAiOKJOTSoz+8XzLlmThVE61dBBHw9HHVwQk3s8DXLhx
DHD6B8c48/vsxvXqIHQ6Awh9tY3NE+gmaGidwxHRy+SYZN3y5/EuTGv21Gj1wOdZxre83EjzC39O
5YOW1r8CSaLGY4zyolOSK1+8S+NQEqbVxkPCa3B2XWFlBorfA3oZyFUeP6VRIem4u/L6yBc+DDQe
/x3lNPv/WtC7gqQlK5cP4i3Ik/olqm19aSwiz3f9B/FGvRHuQLzszYfT2mctNSf30g1gGIoUS86R
i2sNgYu/Dn1W9vh8fL915LOMtEGUpMcavU4+vtP7AYNsoMUY59ppCuokZp28/vxAmY3fFxfYl9xi
DhW4gM6/joHqR4XEIy1FztONVEWOWEt3mT8jbqiityS1DkJm3DZlcEvUzZ2AT9c3Rc47BJkiCWmK
1m0bigtJT5Mqc6j42bmir5uIKMQRLVo3oPJ6zUfV86t4UUXjrRCQVDARcxqbTlw3K7mpjl2V7bt4
opzUULXKZWdKC98uSSeEVN7jnPGn+16mahHp1afYpg8ZeTpB4S/YksFNHG/VfDpOhrKc4gAynoEa
SSAstm72tP3XARI1BQIHLRe71xJ3lsLtbL6WcelkQnAHPAUORWHrrf6cDvKbX+dHQcm3iTY5rcH6
pCKs10Zr04ILsSupcyHSb6tJeFDa9E7MIqcnTDDziztBoIBGZOvCDzuO6sPK6vTHmIwuXPDVvlK7
bY8NkTjUp6FHsF/FN8OY7rVauu8qwVWKOiHcKdpz81c0uOOFOYWzbYbVfTuo8kKP8m7Xpd3BN63N
KMZUjZMV3+3KVgThPh6zewtKSCvAqE/kZRzkK43ai2VZyBypnRGHIiyHcPRSY6DZxOGn0sh9SVbl
gIgsNcD6D15aKq5oZr8badz3fvli6rpbkGguI0BJcrxiMbewHD+juUPcmPYPUcN/ZL7/TKl9lwpT
4P7DMcp983mcKi/Krcgl4eaQ0iZEY6ZsC7RCLax2NETkgpP+rBF+Mda7CrZ+61cOvY0Vd8ohLWwB
bsUxqLOQ6UU2b2wPWb/hz20DDZqOIOJRF+SNMZDvpTVsVMyouHKY+/6BhaaE2Ae6hUgv7Hw3VFZq
XPCLHOO4idaUlhuq31LrYYIwSfotFrF+befwfc1gxFMYucq4LFNnXUGqcnNSaPKhl/QN8ohNQiP7
yofv0kVJaDr4htNyw8r89bsnjEXQxISdZnFDuTH9GIMekI1g7EvN5+Skkw995StzOoJ93cFa4slL
KbJmWNq3I5og+aLpo5w6QYaru3zRr8x704Yn6cDAWmhXhjsnOBNU+3W40z3+68M+D+rAXkihQWYQ
VOVomBp20yN7y4O2nzfVWl8YT8ojF62GdrsX3GsI6dMe+dvlKgYIAOyjPMbTA/hrfJ8iShQ0+iFe
R6tu366Ghb6Qt9c8QJdmCkDQ/xvltJ78NQqn7oikJfUAcKT2y0VoXts4X5wnp9qARHjgCZR/NkCZ
RrXSiIdGR3uAV5MoOql6V/rHun28MkEuXgsWMVpRAGO/sQnRVUAizMUDkrryAQLoc/AG5ejQFLaw
JIc9sSGKXDt3Xrw8YEVMR+0UZHz2lKIkzaVBD4+DQ9Bb5CSrbBW78wfBU+7gwtPqdqi7Hfo+u58v
VvsOzjnNT3zprLZUdqiNfL2xAKMTlVQr4jlvhHFy+oBBop1EqylZwCtDM9vqS7P270IhWI3NOhEk
26dFQzD4Qy1W+2CKXNpua1hUiMnreCTnurWrqnb1kNwOfuSkbGXrd02wfTlPq2Yul1nwNIk3I1JR
wu35r6FcxBEInsLpDCcyVVuexLUPqkmNQ7uDV0HhXNErW+DQlIobsZ8WY9jadflMytlSps0qkG0u
VbtOBUBn6PmejtCLWhQqwULSc6Ah5hRbTzGydV9kz1PiH+aiItOPDPHgviFbJM11R4xWRckOIgcN
9EeOV0pd2xGx5yEgCKnd+pG+rYSPsRRseb7pRAhmsBJ7n8SkiFsQQV3otLteiNDfi07TNPtUbJY6
YlYWTXsiTIdoPKJxqB6QIc9LCQMx2fXKq4rMsHqSoR9aYLUTTfBOyD85wmHTWHYqftQz7Svi1XLq
g1kKzooU5XDTx8aC2vui1BM76LZDs4YnZk/Scw9GoCsVzAOJbXTob2y/W+LTtZWxQj4F7Au5YZMe
EYouLIKWGoTagjzakeizOnKs5wf23asofRQssv0o33FEsRP9KAm3arivk5KKFvHsqisLH5G1EIVV
rT8VpicrT7IYg6NbRvW+zH7VceggxF4XM+u8Sq8TCJZZfxoGLbfmQ6uOoUkccah5Uz3BeINl5qer
MDC8ZFBeLbBWVUMykAW/RH3VEqKdw2LbaM8Exzq+TkO6Hek2H2a1sztzWROnIy4TNiCRf5AEtOW3
c/8W0OGq89AVxvvWam0zWtTRA6FyPNSClV5wEvMWyaHt+5mH/NCWTm6EKlv7VbeHNLFCe8b/Xxny
3gj/YNso63UxBpGtzfHBrAFLNY1F1GfmdbpRkT7Ffs4f7E5WAWenNkumlaRebpRQ0pZ+KTtJQ5jj
HTmABDkBmckzmxCvSHJl7SnqPhNlPTR7vSVWE4CHQBww+XqkzjhEYLoV7ohY2mbhS93Tms7dQH41
kz85jgQgNi9aqGySYGOq9Gsrjqua4NYWPbv9TGyOYDKN0fVLGCfYrcSxTrKTiaagdQtwe6V/U2oz
qL7SSdrH0uw9asKuAg6yTkkK6hf1KXv3oVA+heQhTl9FAF9NtkmmxlGZm7K+0+JwISmpnZBWMTGJ
fZa5cXbgaa7CJt6G/nPNJjwhbVwOb3vk5hZdahBjTkzKVRUZ9FBJAAw+ctmw2yBfk1UFg/ZNyPWV
XMHPz0GvWcu4C98aubgX6xBZZoX0qKYvjBaibQmb7PdJLbkWRKsJMfYCTpEaeWH8OI+HZtolwb6e
jxaTRePednwJMkpkJKAFJBZFN6UuOHH+jsB7tGrYqweTbClktE5HQmj8KgEvo74XZ58kg0tV65gZ
QeqqtNAz0VP6323ZoYyQnb4l3dhAIRWRB4XI7zZQ76FPbTotdNroj0zMiprci3g7G+O1I1lLPNKs
0X14srrXVbd6PrkVC08eJJuwkLfo6dyIGFKbXcQiF98S3uaSveYw70o4o36aOEND0mnmmvovi6iq
QmjdqaD5CrV2pCQcS3bDH6z52+YmJaWMVG/CCGSvbCM3bMT7tgU16WcZaaxC+pl34a001tteNzw9
eawjIrlihf5tD87vaPmzq4rDTjUJucWI8s+400skJl6Udc5cHqvouaAfWDEVYvry8WNcbkPrueRT
aoZ/2u4x5lhUJ44+804m5NBtyENxEgK1TXWfZ8O+KeqNIh172G1lTNXgbRqem0Z9OZlozJM/KB0X
1QyMHm5+8T4NiF0RlqQCugDP6AYn5HzgD4knd78rfZf2YLtJDa8a0qGyBwuhjlHsi+I2bhYkd9+G
VuSoqGIGXCvBe5iqywHGXR5/FKG8MhJO+vXvUH1ues5Kq7x86NTjJPbuUIjHaPqDBcRm6wz1g1j2
0DOttzleKvJeiol2b0fC0Y7Uh4Ms9koDyJspXNlbnvY851s7GYMYRHLKOuS4fF26lSGjXk2/r7GK
fUu2rBmJKz1SrxSOzhMf/tnBypDrTvhpmTTlsx1C1vSAMQbpMG1OKUzjilAxx8diXWLqvlZ3OJU5
vl6SCXNQIu0EPobyjetgSG1UaOxGxjIAnv+RsBQJ43vLF/fnfc93dy6Ji1TBqKgrbAHM86NNSYGj
r0PAH15yCE5AtTy0Qej/ksCAmM4p/Kh7ZklPhysDyxevULcAgAApPPXSvj60Kag1XUOJ3CZav50R
C69asKALU6jnO7Uhq9rucPTYnSKQKwtvapXr07wb/EZaNDpvJjHz4W2ZtvFDM2fpKlPb4KbJSvhW
Efs2YJSBxTdNNVGD97yyg9XLG+60sLTEptqPyJedIdTKdPnzDf0+F7mfNPFOnupTB+xsA1sHWZXO
HE7nTHswavAt0GUDq7nWD/o+DCdSeoScgnWYR+f75EksZpRt8kGFAKyDXFbr1JvlK9SUa4OcHWbU
kWlXz8phgIJkpv4CktZKKYfbn+/YpWOGSJ8QrDvH629wiExKxSDppUPUVNMqwoeHMq14/3mMS8cK
zu3YGhiAbv35q1tLvR53/UFrwkXBnPP1ZSw+aIk3x+X/8DFCE0BbQwOzTqnr67wWAC4mZWJCZDGs
VWZhQTVOkaBtZIlXRrp4405UJ7A9fJXOK9na3Jp9akmHVvmtkA8ZTg8/37RLj5+a5+nJQM7hm/f1
Svq6M7oEoJOqvkrGoWvXenX/8wgXvj5U/f8a4uy51I1eiGGdHocN+imbzRiYjgQ0QLNrDwWJVcHV
gu53EhDnvNNsA7IEc+hbRXcQrNyALYxkQ9NRR2X1XWC1eBsN9jhWoCtsO7Tps27rwG7EJNvNVhPd
Xbns02V9/bp//R3OitzD2KZWNreH8bN3BdvYJrf+urXDg/9SHa31f8wo/P/rlsyctP6JSTxXc9A2
TnW8okcymqelWBDhze7WZM/681VdnC7/DvOP4/uv0seEiKPOovagdSG6LXbRAiXi+Fpt/NooZ69X
M06hKbJeGfcjt46KLzF1YJddGIQwVticLq+57v+pJ357Wv9uL84VKokh50I2igypb6h9T2/NYSTP
1mmWgpduOTveKs6BTY1vo9jb9SBdFadYTKvYkffKOny7Vsn6vnIye/79ff6Z4X/daCMewd5pxdFP
/4TGkZSHZceJLezMK0v0pVstWZZOnQkmGG33r+9/7WsclbLuMJ9CIcyYTNbQ7ePgP7eVTnWXf0c5
+8pYY1002pgdi2L4I2rZeyCGrgW68ufJ+d3U9k95599hzr40sK0L9Ooz+jNhWrShqyzI7HL/iZfU
X2kWeKcDP72d1cRj/N/Kgn9d5OlT/tcja7sysvqROOJqeCz9fp820v+wVv99G08P868RKo6VjUjg
cSOk7myAoDA8rbxWpL74vf57lLMPVxhD4RZqSGBrcyOs9GV5k20C7xROR53Lt83ttL022y/Nwr+W
iPNVLktrIp9ZIgJtoaJw7bRfJVKLn2fHxTfqr2XoTB3mR1EYpVyWJf8RRtmu5N/5DKccIOrP41yq
Qf91LdrZG9Vlo9/Cd2ESnsJGk+WAyzZbXLdOfYdenxa5086e8q2FEuv0i/w1G+pmLEvCTsDT0Kvy
Lf8tFBHCpw9TAijdfCkDSquDeFSbaZmPT2ynHRQyMGPJO2nbkpyXoz8DrXsb8/4uHltHFreJXHhh
mKwC7ZD3YDhi/wGwLjJqeRVP1ToiNmEU+qMqiEuV/ugc4hfvmzdRKQkJ6WH+l++1wX7ecOb4CYjs
krDjRZMpbm9od02u36li81Z0gZeGhtckkFUNn3or3AejW5fSi6GZXtL7HlgDQrb7R5In2PaCBYhn
8qmF/m2ulbdU1v7MUCQ0Yx0gzBdIiygSnOj+ZzwFhwRt+6Qmi8xQnBE9Wi3e6dSUgXDaIwVWA5Gx
LB3jvLTx7zmBIm8G9PbRA/SLMRyXsrYos1cwuxQWEA4kwZoNrTeTuSzrnhSotj8V21o8QapOclNX
0t4D4U9QDXbb45TRhLUy0GHtVFAWpg3iymmocOk9zdkxcuaGyLK2dtXsEXevo5FpruWYloWE2tAx
o/4WQE+oCmS69b6rb8VEW3davayECCyGhiI7cINcvS8MODoKNHGRM379W5H5WYK1ICrEFbrAEcH6
D4mFFlakyBw7I0f98gZfhBq8KP42alRH8IkYA/wvp+G9UOS3SQrkRBVDm9qYl06C3anRMiLNJG0n
R6/oVeZP43BvBGTjKsGNID42jC2o/jqVMsXOAooBzA6JciTiuE4kAILGLjoZJ0xHWxNiL7LewAk4
AkXLpoo20fyLrSdyCVI2U9wmUmZTNuVxUReXPkX6YX5OOeIjVk3vlAx+OgCl1WqmkJI0xW0vPmZW
uWzFdz+ChBYfkrnZ9UT/DAWWCSIPlGgv8S+/JZOVvz6Q/W2SDR2XbwPdV7GjKKV3C1y47tSYrlAk
a1N6Ts183ZYSS4VmkL2OEj8cnZonFVdIcONnH/9O/lhJpOcalPDID5cl321CyzapMMlp6iR4QtNu
Wod+srKE5Lmuq6NsdIeqMlHWYRIS3D5RqPMRwhK0+17TV1RbapkwH4V3r6V6ReK8Pt7rIfM46J0u
fYMNyX35nCXTESsQ/03q/j/SzmM5diRL069SlntUQ4uxrlpAhGRo6g2MElprPP18kVXdncmkXY5Y
pd0MRkA53P2cX8UaNncohsQwpPuCFLs0vFjckc6wFGmThVVFgsf9VFn2SKOuypKFOGz1mDB5hkYs
rjOw9CldJ1LikUwC1WNC7HCXyWuzW8XSaaSNLjyUyBCECfUT6e2p2TmqCjOgZQlNE+xEMN6IKEhQ
x2jDWk9zMD189+XnPqwRNq2lhLB4gYwplSnjoZFpJF6oyfW+csgmaPqlqK706jVmdFhN5+QGspP2
HKm2pL4rWITqR3MCYwn3QXnq/PuRNzu7l2lc0KWjpidS9wmRsDdXCGPwjQvYjjGdixmeJU9qpDip
elGTeSUpyVoo001oWJcazKmZPiapOCS4Hcl+vJDYw5pdBaKP+wfQu6MioZHJUkKa5EgBEUAEUvQB
Xct82E6i4VUad71psk+l9J+x+1iNPRdzTSkRHzU9+hDH0esNc90MDKJKQjcwhtvEICZkKPxnUWdi
MGfLt2dlvA/7yK4b5azzUtVltRpkcmymPeIkl8zRG6tAb4rltz7bAQ+kSyPa/cNOmPa5/jEFF6m9
g5rrChpS3UxYmEiQyxdTe4u468FqGklgug2L4xS9W7Bs5iVDemrObfBmwfJusfHBK8vO03czeErU
hVLEx0l5jouDgoYyDLdy228UpFXhrHoZ4M+U7s3kFbVflZ4GfZGV57Ye7SJ0MvKotDl1e5Jc6pPp
u8bwYhq1F5Xa0lBvx7RzKmUVG9umeDR63I9Hixy3dpvMwws2QCJuQE3q6fgaVscrBEUWiF33yTPe
RWtOoLSJ0nLjObgEiIgyVV9fBTs6Vo958DSOLA5tUbjG/BRbqi12S7XQHC1aB8G+KN06PasV/gn+
Z9kdIv81tC6jKHl+2jtmssrVgTmSeRKQKQ5cfYwdq7wXECD17e019ilkQjTSUyess/axKXcxxJUc
KzYcb1KSGmfQjyF1LKG1tQBzFsyYmqFeJwUdLuNSEqWoBuIxQUI5Ra9l/mnMriYcBDNbxiwKtXwb
W6Lnzw/QxRKtJb6hcmqgPe3TUg8pK9+It1TxLGW7ItRdNK62Va0V8ArQlyZ5VOfpDYiqpENssrI1
WAgWaeXIvbgTtdiJrXeZEY3TDHSWos2u9JhjMlQ8+i1hTp4c7fNibeSbJNlL2pYo+CIl6ugATjQK
i1C9y15m0+Lr94ipVGPvK7d+8pSlp1T1jNDLjIc8vrVeLeul0XdSdJxpCoerHlQwcEfNi3i9U69r
FoEMikQum6u+KHPlWNYrScCdfyyqo5at1IBUnFUquEnERxsV6gxaeylBFBm8NT15tGiFlbxyQnJZ
NHVfyOkxxrI4UgJQUuJw1GCJrKUNqeT7F39cz8JJBAts0vFS1f4GndYitSoXT3qQQVysZPGtTdQj
0WpQp+YbggxfUiPlhcjgUWUJpjwxIROAa7mwRgCgY61lDd0x1Mt1IaDKm8Pfvxfp/knP6pUZGCsl
rNe0J10fT5x6MnF1ytaUbx5+GLaO61BfbfLmMBp4a4m3qMhWrbkztH5t+dnSqJJlX8/3iYm3VIhN
WXtFqgxbLl6z2uptDQezIWWuLYsjF7nAAwGa9kdHH79PM8yUHnV/MTXL1HRrcXQge6LJYqBg5Gxl
x0q5mHXqJuVtKK3DeVd2N2Z2qPwPP33VzdS7irySm3pakcaF4Q9RKf7WmmMyA3O3h+ETkQ0gVkRg
NK4/LloDn6ZRdYdWsq0aUSKYNkteoT2FVAvB5FiknaH9C8vCMYvG5eVds3h6mfahKYu2fBnNbTcT
UDVxXflNNb+l6eh0+rOGJjjJHJNeQrHJpGUxvFy9pDo37fklOcEdai/5/PYJAKJgWRABuVOw6BJX
tZMk4Jo0uEHm1ZoLmbWO9yOB8zJr80cb3wvgqf1F1w5psCwHR6nOlf9UvZfSMiAxPbjLmMJC5XnW
tsDDYhXYonBu5jVAUGndZprH/qcHTxYjp5EPHIfojCg4p+Grcp2+cbiNL52170FsgC2HVY3+hODy
6QXIsU5hXhESZ92a6qqqH8lY9FVkz6yoldd3nzhbWSiTAxcfetfSN0OHJX5la/Gq6tcEtTm97mXm
48iSjX8ZMDQDTo3xuVlpGZvL2Y2xvIob3a1DdalbL7IeL7SWwa/4RJ7tDRXYPoxtaViLiI6n+ys0
H+yYv7XIHYbMwwwqKZYijHa2PIIVO9yE2krdOigRIl6C9MXSLhnwGVASjy+W4NvTe6+eLMVfiCM/
O41LZb4r+kVYDV6QWrbAkynlx4EUMOXKUn0xhA8jFFdi/e6X72qfuNX8hG8u0YyOJt0UoFvapTY7
OPWo+yjOyfdzpKlaKREaiN6dJt4pU1m29R2r7YFXDULvvGzb6pBZLxmeZnXLDJxBC8gWgz96ZhcB
h8dM2+4s3wX1Z56v6xwhj+np6BlhOpOGlTpyecscAzudPfrCyD8DaqdZXrYDE2wGPu908w6UXeD5
A9KJ/G5ExRCsmLsbi+HP/nEMLc/qHb+UECsLvD43hXgBuQwb7WZWkiXBVvaEhjrguZmFHRGGOMSb
wW/BrhCTMiFDLsBSCHPbfFFanSNXWy3tFxYO3PWUL8MovAvSxB7wAETeSgwE+sn4IASWN5TJMSMM
LPPPyJQofZa0uWX9CTy0ENkQLeZ2FWEch49oPxwneqzs6A3pIks7H2i7S3mHk9muOoAT4VPVyVez
tlYiMemyQdHhFrSlcUdal5uS7Nlprm+ELjF5dqIdh/hGlV2pfItgdYDaEnpVGGdF6204PS5DEJ24
bPuiukjYxFszzkHVcxK/jYgoC/8DFBqlKCiocOlTTUKKfmMUpyIB4E4UFzpFxpY2LRInh3xU91ey
yUZUVnXUbqKCTQbGd/N0K1TP8DhTtruSUJIVgXaldQLN0/348ToC0mrrK5/tTIJY+lCBjN/1jYau
9rZjXiLgVY7PzKDgq05qEgx4VvVDEexDZs5uvuRWAfzqjA3DOKLntmrkkz6slHkBYF/HH0XozZBe
ZCcVLrLqNXBoxGNnvZjNSoT83Q+2tvNLoHhIIhTkK8t/ULkV4+Ti90d6yrqvt8PVW1Fe9sS6DXdX
1atJCZsF8D0NvAEwxBNQ4pe7qD/VJQyjbJH3d7KxElLPKtxSYE4d3TgDuHvqj1LN69rbc7slUEC7
aTD5NgjYcPzaNSyv7UnIWxi+p2PqZhQ0EfWFMggbqu96eirlRRicoWgo+k40XS3wNOMlIOBed/A9
ycpDILnzJ4aSmbmoEkdhdsGeEj59lxGJ7QQi1TRTh2eSJCItYsFO5I1QrbDhY0Ceo/6sziTH3ScX
9v1wpsT2cKXBlEetJnDUFZPlqG8t+SAaK1wceZvVnM3Dx6is0uYStQtiL3Gd64plyICIL8jgIWWG
6Z5mg8/vFA+kSNbijfzkT3vTnBdm4GG4bo/iXRGgUvbXerGOIfCqM6OyZr666dBvNbuaimB6rkrR
xqcijvdDuUIMrTc7Fas/we7vC/VOOUTSOtMZr9NKb1ei+BrCBkgO/kEoWC0rNxBeJgUGmJ2kK4rr
NrsJwMglmBpLPA/rEzwCLDjDZpHIThF5It4E3bLOTsSuSl58O32E5SYztlnA22+j9iY6ETfeDuD5
sTVfB1bXz6Z4SaCQJYvrXnuUdn3odCyLOOUI51rzDOwWw9Oo3MwChKvDMK5I5rIT9hydQpom5hwb
HfqDgINS543xhkVPkO+08pjQgJWbTTR4in8yy62Cl3i+DmEmvfvNw3ifKA6GZ5zxtQqFRDPpnpa5
UH+s+dwZ6+FdE1Y8oGYVNyF7ciKrtkKDZ+FGFlZt6cIuLuAsKjgj4Rhxc10JZMJZYxYwZzSXaf2s
U76jZF/TLInZXEzITndC7IphSpwQNAUn0/wF3aqK56MOGRYSN7SN/LJx4/xjQHGuWZekXjP59PNN
qh5y7UCDiw1hAzuvWQDnxNU5eypDh35pgbdk76TVLYT2cbrBdqSpF1ZpI++w8/Jmytai2Xlyj40j
VA3Dt3sigan7SsgWWBuU+9Jy/eStqbZCtcT8QJ2u91OKdAIgSbM5Nne8QBnzVSKtkvF5SC9p5EWz
aE/32efEijOTWa8EeybSGZ27cBOcuhcpyBxxIABd0Q5RRF4ck1XRMN/pZ9m8KN06je8qSuoxo9SB
5Y43QE+Rt1Lvx7eWZZf+W8Lb2PaOYJDLuGhjfi/ZCCTeDT4cwfZRwGtyHhW31NlbzvpmbtbycGa7
M2g0a5Y4nEb8gC4/NUgccE52StxChixc1rLkqvHszdKNLN/2BvlPKxNFSDF5rfYptctG2MkRUaj6
JoNqO97N/iZRT1q7EacXs55pCmLbzoxnbXNKq6JZ6xbG/AgLcnFtogmIlewQ8gDKzLenwTxXA94A
RXEzy7cYga3jJoDLxCLCYqLXbJ3bs8jpCeyPyABbDZa+mDpx03XqQhCwFqdjYfAWkZT6HolIXkdj
WlqNdioza4kL9LZJYqcgsSbz74ooWEbU+8qUYrr+UeW7avqIdIQR6XwpcmOpVgiCAzkK7GwQKho2
MX4Xcf5eTTTqCI61uMnzuY1Dgj+nx6RehFpiF/1Oa5d1RyOxsKVcdkne9cT+RSkPmriYZ67/1EeS
E0K3EsNj3y9SXYVKli4kH9FL5/hajeAlCA4thIxkeqVd5Balusy6qHXZcx9UX7nX+ugHKi5McJrE
X3EvnYh1OgUg2X/h4jbKIAp9R05TrT2GEja/+vyUUZxWccbGsG9WcwSE2g8U6Oyo1dbonEYfcjsN
FUdnCOa+h6WbGMrM0KNLYJYX9cSbNl5Ia7YXXJnGWTAtZ8VyhWZbaBZyA5NAVZOJnF0gftA0/NJx
R2rZsg8e4DZ1JKMKRuUidbLrgcR0YzOz3zbv++QeDIn5NLKJceV9W9JmtKVxlfoPVEah6bXDgzZt
6PbU81YYnmtyeptTPB9NzW07WjHZjkkqo66nSWxr1gFBOAxdO8JosW0voTo8VM1k9/rOKh8E+qc0
GIJx186XXpJoYW+EWrfjjrjmj2ammkuk8+hjS4c9dXuccc2BOQo1xBGtRSO8zNIpzxqn5/VPkmMz
Y3VD+K20qHEvHpLXEDshTPuWGmQIh/jGV4kkXE1ao7ylxXU1gA/0TWdWN0LMVpGUsGVKYa3iI+2v
FIaoxrSAcetJBrjDsGxV6su0eEqYBzpscyX2jP3sZPM+BK+paO8YBXsyhB9+4vri/ax1TiLLD6UO
f7FuPVE2F43EuB3mU8jsqjcZ/TH4thkd42pViKsY9tlc5fjEyLFXF+lVIuOEV3MlYgsAF3ln1uHQ
2BGVkE4/2zexQpKe5EFZaJPsDcF87uXPsobqRDZAf9PgPpvztkTx6M6p8BBNjtivseJnSXFwWPNi
nVJsQLagpttGJVtZx5zbpDg1NRi9M3ZIxp3FnjrNPmYIVFeZVhAzgFamEVLXVe5gmq6IZcngZvmj
jKaraO41q90IBgNoVkIomHeoZDA+8rHcGJ5lKM5e3A0TideiSR+ElSpUMsmpfPYjPk36rVAPNJuV
wcD7l95srooi9TYui3GF0DCqXOKOFqUgLvDPcmUFXGO+BJyy5bO1Tk/omuxcy7ADl05VzbLX7nLo
lSpODzQ2BfUWN0gXw6ilyGnWWASJWI0ygafVu6/xn+L6jgyLNGFPYzhJVpH9TcA0/VxZ1N4m/bZv
UXtp+I1P1TIKD23z1qpbBX3PREw5GjQofskBfvzCz+eVpVDm4Tpx1yupKxb9DzjYdzPLlbiCIcjV
7eAr90ufhUmo6CdZw0OMOKvMa3swfpIJfQuCQZ1TJVHCEovA2T+DYFUKCV7q1P01DnEjQxM9KhNe
5x3R6xtT7yOcYijRuk8hunrcmMlBipXQbapQtfspCh+7uc8PZhgyVhRcjzE4DtDXdbJCe9Gs734N
DX4HQf7xZL8gq5ka9WVsFgctYvGo08VsxWstAEAwFe//70hfGGpyTmS1pIp7xXpRFHYB7OtxOIRU
/gNV4zt60h+v6At7rE8qGLOxto+EgjhMiX7tT+a+33J5kEleSZlXypX6BU8VSXg3lGbaD8kEu/at
pNmbWo99Gm/0XlzolIVDsDKw4vr1HfyrQyvw6h+P+4WzgAVXW0cc97qvgiLl4kfHPuiZnO9NpSqe
rgIuZfD+usH1UTSZxUeDWhH8igRwGshF40ySTq9R2Be4qimScY/W4GhRtv5wot/x3jBxRIbOzcGo
4MsNanMSL2qegXjChe5f3rj+ejoI+/ACJ9pWD9B+j9kOCA0QDSorC7Ib7rqVdRM//wRLf/fSqxph
KXh1G5hnfDmXEbfYzOyJMVE7qMWjiCoyT6QD8raffLp/OtKXxzOXsFUMOJim0sSVTduRTbxaqWez
oY3y6zv8O3PwL5sk09DwINdVMlC+vE2FFpV5aWDZErXhAQM4fdE1zBAN+RVeUdMwyYCTKyXGZ72f
QFuHeSvrxH6XGgpQox7mH6bW7ygaVwEaRCxYtRIK9D/PelOq++GkiftM8qH9p2ZQrHpTGbeofdl3
ROaDAIf6UJdKtxn1NHqapsj8yNvcShypCBO2o4OyN3yh26SkMpx/fbu+G48YeJhkRGKewe3688nl
CgbWEPP2ZhW1BzEPiWsqqu4aJKCDBof9uBRgDF9+fdDvhoMlqqICAQ6y7NeXYFSEXjZ6QhVRCIDn
3aUSmGKj/L8cBdYw4k3pmxwbCFmsdRUxmxnlQybGgx2p02Oeip+/vhrlm3mVFY2EMQtfc1yvv4w4
duxdNEFHUxDrlgszlMxtpaXNuWw1/ZSLlUiUb6x6OJKna9FIJK8pK/2un6x53+WpucqCrkYlowKJ
JK1Fkz006NAodSm4Y9Gn9Mhpe+JrxeaDVrJjNkm6qEyzfiFj1fI6Rfo0kmD+lFTwuo4s3LUciZCP
fTPfKCLK/VEU4mXU6/VndqWO/Prqv3mW+AldhXoKrUdT/DKJKGZkDaUfHyjxsmyjWdtY/sG56F8m
6l9eaQzKDCCI351Qvq4qmi8rEVDMPsuWVypIuwmoe9GB33fBQfGfTH8/BVsl2BTWM5ohf/TPI6Ey
FJmZPhBSQYd2pnQhWiZ0MfC32VUXysaSH5j7hvQmKHdJtxGE0a5KmG4gkljtUL9uZcB2OQiojA7E
VY/jSamORsIkPWY3vFLUHqQFKoJv+6F21ATSSmgiBwjdQx0dD8EVyaOFr5qqboXxHEv4eq6kMXHL
EoCcuiFeJuZbXays+T01zpKkOzqhGWUI2Pekdr7dmr4XGSvNXKCVaxXyaCwaCJuczTAgGPYs1zbZ
TpNqW2lzp+0fi/FFGE/4BnTDW6d8jE25tsL7IuFk4g0qsdx/LhV9Q4cGPRsxIqnymAyr5kU1F2T1
Cp1kC91j0b/RphO42Xg44eA6krcymk/jfFPni7R7LJkqQ7w0pkXVvaQJSmjB60Rxkc8y+9NN9mzl
T039mfg3s7Hp+sETyxf672TsFA9pxVz8YIDcKqho4gR86ygg6ST/RK3PvnHX4u+aOLNyyaNDSV9J
kzd9SjNCBK+TXk3hTphXudYRC7MO2pPao4Ot9gXNvXqRzc8tyTRQjwy88vxcuFGoQglnLaK4gJYU
bavWpODB7DAw0C8WmLBCbRKbhzL0DaR580rj4dCxUEMvAHzb4K0ZguSDweJwkJotbXDUF9Wdlh97
GujRc1F8WA2T8jkm6sbfmsNtJJI9lriJiiX8QBzS4MhygwVs6A3UQIIf0JS4L4oW8M3ypgTzBSsY
N1nYvjZ4IsVa8uqr1k3Zq+vSCpxK/WyMcyZzcw5B+6ji7ekvoHfQmxCHuzk918ZZ9S81Vaym3Okw
9hUQr3pZ733jfgiADTaITqugcxDAOTLZvMNimhvHoC3ib3KLDjTcBYrTtdQ+yLHmFamDHZEt1rsB
PVxVPZIUsOiARCp/2RKQJO3m5BJ28LToYE/aB/bGyDXS2nJKqBk++txiqz4AVYp4UPjlxe9euvIh
bTdXlkCmAOGDFm71AS3TTeW/+/NxIjeqv61QG6rJTUdClBYvA/VxTAsGtTMWizl9G6F8+WD3F7hD
2WA6SDcGa6vns5P4x745CCiAE1BoGpnrBgmwptg6YC4dDoR4gvwMWqHoSzVZW60DkNuz90BCODpX
7W6pO7VIwg/E5ZcQmA9vjTk/QVuI33trR7cjiAkxuQ8lf6FmZ6QJhv4+VWDD0D3i+b7N1xhY2yPa
GC6J5gH2wyjqw/klHdcWbHbarOYyRm0ahGeLHkXvaLHX1ytN2FTNfay9t2QJI39gMjFRoT6K5k2n
LLLqI4SwYuwDGEQyQKBy1X6py2Z8CpV1Kt9d03Mk6S4SFplwLrqliPG6juvCcApLUNsjmLZl3pa4
TUe35DF1AO50jGnap/OKc6qaHdq+YNrqgbgYYYugIaymhQVJrFROsTaSovM6VzCqYApF9Gnl6KUm
VMgKHiztQTA8IV+o9YIWmsR0LI4219X2nkaTIdBJmaFce4uLJTiYr9wIWNIo4WWiF0nCTkicqbQV
m71Kd1YpHidw60NqbHXjOTTvgSrSdDHSitKrYx91HrlhTb1XHjLlwZIO2YfkryXVqyO8dRwBL+Js
VdZIjwfkyzh3XCLK9xS2iW+tBMpp+RmvWg4+Xy1e/YEJ2CviRa/Rf1hfZ7tyOQ4Lc3CGa3+hggmB
MjZl5Isp83r2UQlvczA4rVTYPYYtTXWTS9UCWSW6U0sjpbUN6cPcj+1HZ74mZP40j7rshoMrwDEi
xyuB19wu6Dhaornp0PgWD3C9FkJ41JWVMt5KfEcQVkG0ln0gqmKbtnQ0l0J3CGLRkZhDmkOTnFpt
b+rLOqbvc9ukq8B6DIZDXMAZ8WgY23V131mHSHcM4SmBwMkLBPsJO11/IUkwTJBP6/QYnEoPgb/v
VHNXBassxJz3UIgbpppeZlkCcD9JDGAfnIHHXzA9PIyYTVvSOsHpWz4V8rjR+ueoK+1Gq70SjLJW
4k2DzzbNDhTxci0DKt+l5TW6bTwZ1nnuL6P2FjK48uZxLE2wwK3Ba13mjDNWJRWpdZM67QTZFWlu
NQ22JAKk+cssCyhIXFiZtxbsBosqf6bd0+wsPDdvZeNTYSg1xrswPln+OQgXGbFzgyythhh7oqi2
QzzLNIOOZ78Zp2Uv2dDptjIfAB9kE8hI62TtfWo8oNuCo8fOamIIxPclCWvBDoMWOxyBveBv3g44
ZtegZdIxMJ3BgADptMpagiHlb+hgjMIjodVuFLH8W64hbQzS6dMWk/QeNMC28kc/Wso+N7AjKQ6c
vGUkKAA/g197QaUtQ3anSo5/OS57zzp8iak8kqzRB9nDkL0qU2DLCbLr/jhEIIM5dtHxQq+WBS3P
Htd87I1H9d6PV3pM1lv8cNX5MuP1kB3keVMy08We2q4kwNnoOitDES/eAwDYWt7U0SYVt1V37AHa
6oaDAV6QhaYi3UfT64nGpjIit6ySXcJWB2TPQHEAtJq3DxGkkxF6oM/2J3g1kpUUQWniLo4mMONw
MYMlUdhOAtFMHW+yDGxEe52zzoZ3lXQl3UHWOQfQQtdhOL3k6TYNFjnVl5C5AVkZIVMfdZudxPCM
9gAKAfwCdU+In5ofMzgK87nVeIoaGqV3rNpFmMW6nNoqQRjRXZp0jiFfGlqeAB2Sqrhq+B5CpSnC
VQfFS5rWFqSVIPUq6x3dlltcgVLzzlSVjWCajk7mliaY60rqH369X/6uWKAc1Cn/sYv7i1kc8jBp
gnex75OnktRV4wfbjG+6VpJ89akiEcsUicX9cz1nmBVJRwFTJvNPlNQuVB3CT6CFFoX36wv5buMv
A0heo6IUxfhdpPMHRntTIFxqx5a1i3BFwvXUQWaFnn9omHx3uzDDMRQsSBAjGl/q00nCwUkSQ2xi
e1uWkVZXL7++jJ8OcP38D5cRJJKJsS55CTNcK/WU1dHdrw/wTYVNY1UXqY7w9PmLMHSs8iQuG+5T
2OAAouY4rpveqGM8ITOYiZS8//XxvhsB3CpuloZUmf7Ony9IiAtBp1ZkzYCoPVg3+WjQPL801f91
fCvWSFyZiXU0uoa/+ATLtUBcEPvvrBRrT5OmCBJG+UMcyXdP5w/H+Kqsaqk3IQYnB7UVxHOYjcNh
air1h3fmxw7N9Zb+YQxEcGxnlQh6dTl5legRY+2RnbluFtUNdmanQLKJxvwptuO794cEGRXnVJFm
yNeugV/GSRxa4t4aK+CjxI7r8xD80PH9biz88RhfOr4pPhDZUGp7XThiYWCLiieaLLY/tAB+D2/+
Up8rMq6UvxvB4hd5vdQ/3L8k4xo6q94nVWK4QzONTi4qWNYZabg1BpmJvNNeRtrPbBxx2FAbSoUQ
JqscDrFNuFPgRCkWqklIjqk5YsOho1i0xmzCKQJ+bznhNQGOKW39wupsoCLQXUsd69UQFc0DFrii
E5rEIhcBbriyorVEsnantvLzH5qL3zwzBVE04MXVEfMvvUVBJeEgMef9bAmLUcTxsIF1Vk4/CPC+
eWoYY6OHvbonsEp8eYO1WpeCcJ4Pedy5ZnYvSe2qJM4oDH5KkPpmavrTgb4MjyhukbSr7SFV8B/J
STeVFIIU8j5dpbO0NQBRfz01ydfZ+stAAWFSlWtkFz/9NWNYIwpsDLvo0Lqi068xaIEKeM26tM1j
chIyO3/FZtSeXMWTNpKXuCxctK6o6VPV/fWpXC/t65ngKUXOsSbqsv51lgwJOi2VPDhk6ExwzNPH
9qGLx/KZ+Er5YVDF+SSReHOXdBQAvx/5P97G/xV8FMd/HaT553/y77cC49IoCNsv//znLqKx0xSf
7X9ev/bff/bnL/3zUH7kl7b++Gh3L+XXv/zTF/n9fx/ffWlf/vQPL2+jdjp1H/V0/mi6tP39IJzp
9S//Tz/828fvv3I7lR//+O2t6PL2+mtBVOS//fuj9fs/frv25f7jjz//78/2Lxlfc8KX969//fHS
tP/4TVb+znBHFcf6SCmEHu+3vw0f108k5e8qTT904YjerwbOv/0tL+o2/P07100OX1OvqnEMUH/7
W1N014+Mv6sgjNeYO/mqLsUx/7f/Oqk/PZ3/eVp/y7vsWER523DI37cY/zNUaI5zWuq1sSthvIan
yRctYjGjA6nwGcQApO0tr8Y1H7qE3lmqv6uaqIsJ1KHVc9+akqB4SqSXIKhzB6BCUa6KzULVp1iC
c63JaBDyUA+g87TVoCTYGwWGlS35JYgdjoil7Kwg6emk4R4afSlfs4lbQUYYVF9931jsJUycaE9a
ye0gYvhCMg54fC9i56KHCrh+QubQ9X9qkvAQK52EMmAWS33XkIQkPdc1SMeVsmu005Nv4GmEhWdf
5Jj8pJpKwHhhkGfkVM0wDcQGW/38mc1+3n/kUVArBdh8grlOqEvEJKf9QJZOUBkyvCcFMsuyVMbh
XWLDoMxunRcwrmkxhkHs5Ph7sXXT4ki+HbpqmvdDHiVa7IbtIFJTNoqFkRAB0vm4GLWmFM+RL4fK
ZRqyBomWYajZCFwTGMKmiXqh3jFUMPN1ZKtK5BtxrGQcpKpCCwr4r2IlIzMZcMIhy4Y84Vx5mBPB
h2ZF9G1Mw0nqWk0o7CZPerGCQK607P+N3C8VimAj1reDlpXyncKOgDYj83PjlcWgo4OIdEzO/EY3
QyjQcdOJ2ybs2nqRZv3VlRU8NOx1CDK4ozwXvg7jNCiMyjjgpJyphGMpaoASrQXuST7lhkQr36tJ
9vCbdl1XWZTDkEl6HGj6gzT184xUJxDydOyfxU7o8uS1ggyVk09TB/Oc0VKZFRUnoMovMiEdvDIb
kYfRHBMTDK+XpGT4yricpEmKBS+UIHU8y5LcDPJWG9O0fQsjVWEwlIEQy7Pnj/VcZOtUiCxz/Ewy
RU2vkq65Lsmr6mZe3/CTI4x1tWNIltBORiVM+3rTzEnVwfzXqxE2zCCNrbqAKH0l59c4mGMDVePn
hiq0CKAkTjoul9dGZaMNDDE/NCcq9VCbauRCgzRQnlYKmb5eEaQtSfC5rA/hS2f2ik92cRVH016Z
Oys849glhbscuZi5EzP2WCgz2AO8FkOXd0c9idkpaNGoFwdsBOd5X43+DLMkkctBQfRndLANM6mp
g2tWPe/+CHe5GAYi7uO+r94DUcwDCcym7cBd4oRTlO10/N/sndmy48axtZ8IJzAPtwDBac+9e/d0
g+hJmGcQJPD0/1dbtkyCOISlc/tHSLIibHeyCllZWZkr16pBlkFDNxrIzDdFWthr49TrPMVz064l
gOxGLQptqUHjhttrzBWaEMmx0HTQlQAwwMxaEGF1D7Y5SMF3kqO4/2yroT08AClsQDpF3YFg9f+v
nG4QV44qMCb/+53zevj1/eKKev/f/3nraPb/QAfPNLZB75uHuMAU/HnrqMr/gF/QuXF4SUNIYpI3
/fvaUf9HXEbkpHSiLIeG11/XjvM/yH0y4Q2DkqqI/5P6t66dy1TT4i2LZZmnFakmqZIjUqmznDqE
Gp9R6BJ4mHf0lVW2iiFmZc7VU7zGrV+zTekvDfa/913Pb7qpzclbWDMJ9nqLTSFaKMZSNgygeKic
PTN6sHE8Za+vGSkd/fgjoE4wSZQWlrrll8nv9bonbwnEWAs1pvzipp9yKkHbYp1vtIfORyxtF25G
L3ss1+F6iW10ghr4t1kI4gFnWDBF4Vbn292UPJfRXadAvct2p5XuJ0+dCxb4D0G4VXhLbGKTJ+eV
PW2SVARSo/VpVZlucR9AtaP7p+3w/AxG2VMemI3ZvpBL/eX3/0prztMY8fuvP+1f63t/wp25k0XH
1Mki1qdvup1gOtA2+lrdLkFKJpRs/1oX1EckQWAd1OmrNuuOQEVr7LQ+BI2qH+8ZZgSovDJoa7tQ
svyZTV8k0+frmjfIM1rh+WlSZpl8uCEpLClLMJjs2u9QwHjFU78VlC85goKbpUf7hLXkX+ujlAOy
hCsP0fZLPzGUwukqNYA2Ya89FXhKum2/pVBuWL72ojWu+upsCh9uzMf0x+0vKA7f1Rc0wHZSRNIs
bcpHHSgtwyroPLoaN56d0fE5Hb/dNjETc0SsEcsj9F09b0PUVRAzz0WDt4HEPET1s6JroEnV9v9m
aPLwHMc4yw4BazmY2WN7Kj/IufPRbOuF9+bMlrEelNmRLRYvzkksydORgasWM4HzKiXjinba6vZC
JoC3d3+4MDEpHYWa1Opd3Ah/zx8rYhW1B8/a/xfyywJIMfn+OlxsloXcjGbCQXjpeWZYVaRMWDp6
EEU8MmS7arb5TvPVbbSEuJgzJRRGAF2Q306D4Vi1kE8rsFOeMqg14SOOAdfaz0Xwqtg15PcL9bfL
MsSfe0is+Le5aSxs+7TIpQPmhhBkRvQlzrp1mrc+1AUrs+7+Vknx39YABVMhB0g/jVBJWodF0RMw
hixepeaHE535BaeY8zvQZ3+ZmLg3gs0HPc9ZkKA2H3Q3WgOiUFGx9Ie1jD4cHaBDvemXSHPmju+5
2WkoLBorg1iSS4R560ylIQkasmNq8vbyZq4SJJb+vTpFnlxdbXNS87xldbyNdu0AewmCAs3w06Tl
FNSnfRK+OP1CwFBmt9Qy0dgRow8AlS+9v68iuZR4MeH99stAiTZZSx6Dnysh4oyg8GpJ92RuldQP
wFcrFj2OqWhMYceZGiccN/Qz7q08+lF02h9FQ9s80R+OdbwqTnDyt0shWLjG9JRrMmpFNmFYkK5f
rvNoDEerT0QILpNVa1ZrR713Qn3ddiAaStnv1IWS5jsX6y2LYufPMoMWSFgaW2QiIuk7fWw3gomf
PO9lWbtl7iOeL27yEZ0uOx4QCGNPE+attPKIsADWF/xzNibDYYqApmAUhLT1ckVR2Q52WBUi12kf
mb7b6O7ooaa5Wcp25g7cuSH10pDUqIjwKrbpcsl4SGwPMiO86ZKy6Vxuqp+bmfhEoEDac7S5xkp/
XBtrZdvfxSCE5S/6Wt62d/JCgJxUaf+MkNQg0DKQeXuo9iSO5Als713BAVdfTmt4bu1vzH8+xY/W
On0pkTVwzR0i4DvGpLU9pRZjr3lCAWApR57f3b9+xpS+0CwUo+trPiNYUeggHk5wUwOevB3M3hUc
r9xfgaSY5BGO0GkheCTpdxqRiCuHJPHNzIBcATZmbZcWZsNEXl6v43qIt05s6RsjQTKYCd5hm9uj
vjk0avBJy1QQA51jiAnl9iOCvxpTOcPw+/YPnYtHKB6Bs0TGTEHM7NLXTqiYHjSRwMt7QVVm7wAG
rxPf2t02M7sf53YmH3+AhFPWO3ZdpBkJeCUG12WvWht3/VZ3D6sUEoWPCFbnCaIgSwdKFXfH9Gsg
IENP0RR9xWmDoGjKY5lXrJIxfLfaGV8gA1hBaI7gvOv/BI23A6IzrPJ18k3aLTU0594SwHf/Y31y
no3ymGqNxdpbf+DNzRQw6B9iB9EQCZb+X52A//XtMhcOz81NznVUGVRbhTm1N7eH8FnJm/Xtrzl3
hJAu5TlmIoHHc+zSafo0xZFErhOYR3/Iks1R6T+gKP3htpn5heCZCAeKEsjkUSSbIaQbB+GbQ/0E
+VIApckim+lEMfbPsCQw6pDf0kTinXK5GLs4qlIvFiMuqvEeBYfXYMe4LZ/I2miAXFx0Yhdf6nNb
eG514hMw055Ka8CqPeZ7O7C3FZT+el0v5Yziz5l6/rmdiTMkJ2NsklF8qgdzPzycoDENnoaVIDN3
dkuhde6DwbnMnI6QyuQ1cbmVY5gfRpkAB4VMpru6Lf2oS2Uhq5+/tpgDekfGg3iZfC/awNEAcwaJ
NvTs446RYA9Ewur0CQ76FTJj/2QHNSilaWlCkArP2eWihro4qAZyKa750oH1dKEQ9tDnXiH3sbGe
l/LDyTDbv27J/5ibvlr0Qq3ysufiUDf2vn2f7RYisMomWLPklb2OPoh7MX+VnrOHxSmXuTeTRsGY
C4GOCsf7crFprKe0b1msOAwtE+GrEZZ4aPN20Dl6w6rzOmR2neelGuGc52gMkYmiKdeENnHTIlCO
1pCSGxRm+yrlwNmaeMlxZnNgccnBBW1z3UwcZxwHw3p/D6obBvfX3cfqV+ozE8esKvUx8IObfFU/
40XraHM7kM0nw2emJ6ddinNFNNfEy02UyeDBH1bCh8oVtEvRQnSeXSddTGTM6EGDobr8hlJlSUrB
eBAqfM3vIa9+jWH0pWeWgMkxxa0ldVgVRfW0sERxDKaBhurRX1YniYRWFTKayBxL5Dj+qGLXfDg9
DZ4QUAj3neymHtO74cbaV4+UPteLBbQl85NTemSWRMpEVtes7M3hMb3rUy9+6Z6iNSRYL6dPzmml
yq7t6ZtPw9ZeiBFzwZzesBBxoJZ1JdubwpVbSQk7HlkAhU/kk4cv1vHr7R2eOyJnRqaBoYc/Ihka
AkOaxsAge1RsTvLSVNmsEZWPKIRTTQB4l77TnzojPdps47FgqrtD2lZtV7fXoczu1pkN8RvOXoa0
QawxO4p3wAace4SPHDYMKW61B+cbI9d+5kf7pdLT7C3Pawd2e0pCylUN0mrUHq4u7sHWDza0ojfM
oGQA9bfGBhyuFz6p28Ibv8JV8k9WK9gVgLWZosB7udpSyyxJU9lRec9wxNr6EfoOtE9rcSAcdE1P
pVcAul6IOLPf0aTlAExBR2FtEsdpADllIImkBlSgxdx7AKPJ7ZXNXRWUdP8yMSlRIljSFa2Cib6C
PsGyvX74JtcsyKB0o+e729ZmKzXn5iZRzUK0NCpSzEn1qrkX3zD9lr45Hhu7Bh0Na+JiVX4ukJ6/
WSaHQZPsUc51TArO38ORK1+F8LW+cxjYyfUP/dJHmz8ZZ4+xycnIkjQYGSsSQSzYtB+UbXenfEg6
VzwWII7yhh8B1EALwWvR6sRXer2HDLHnPIqn2XhvgvJGMWsNa5RP/x6iDkocsHX6Cx9UXLfTC+N8
dyf+E5oZ/qO9pxr0tCt3vCs+w0kDm6tbeEuLnI05Zzs78Z7kaB7CQST5odFXbnh0Dk/AC4IPoEy0
aGFDxQ+fLuwsC7YmhcxghFvOEZe92laU0Y8xYnaZgOOjLRaue0cePt3eyiWDk8RGTNIqg85OjgOy
hl16FyoQ9Ti9+U3PwqWANhdZzlc3SWXKumYsU+WeDxjTGIrTNooWjrqIiLf2b3LsxqIvkH7gWyW7
cKttRd0w2i6fbnVpJZPTNkaNcRrF06j/We2YHniRvrRestIh4Lx3oAXfhR/VHhHKyA+88YmRJCdy
zTVMQIsd8tk3zfmmTo5gqDYHGXppgtu22qXbmkaq/Ky+Etm4C9ut9uu2wyzam5y9PgzrKjuxdOsp
eWaE0cu96PNJiFyt9B//6PQZ0H9YXBbg3Kxp9dksE4CzAw4awkBTFt+r6CVAGG5hUTN+Y5iOwfw3
r09u+skxOMk8SOsgIe/dxaPb3R++Gz/NffOs3JkrAzUIX3pgpqtyVcouw1Z7XjA/E8/ImihrQnsA
rk+efEMDCdWsFLNoqhQeXJKrH1IWt5ALIdRdxNK3pkWwsrI+FcHhS6clO8WMF/qSc88MxIYob4Fg
fO98XeYaAKfGfmCL3GMEjepYfgXhdlcUkPNVGlKl0Br1qmcjeKr0/TY6LbJQzJTZeHMINCP9PbHd
l/bzKOeXhYjVjk/D3vh5JOTtwjvrTpSWjQ/Gy/GrsWlhSfvaP8jbwC8Xeg4zcdCw6TDzDOF5R0vz
0nwpN8dj38WWazA6DgWUYJnT42Ybg2vzzKN1Wt/+5DP5wYW9yZOntZXi2J0iy61iBlElO7ovGB0d
GXKST+ObqXJ3hmHz/bbRGS+3LVqABkM4AhU0XaQmhVabmhbMZd9O8oleUQTNZ8fAFuo4MIeqRvHU
KfLmttWZWHlhdfJlS02DwYIuMske4aHb2cclgbpZCyqzJdQ+7OsEPZXVaKSqaLmpuiuyLyWTXbeX
MOMdxB9LgSOFDs4VJYVSSbox1PAfKRCZxbyjtDjf1UgPmAzk3TYlvsHkBrswNQkFVnkaerlEubKJ
rLUpwbgPZlS2f1RKBYX6x9vGZlIbm/EfUikZCAduf+n1RetUdWcwBlm3pddCE2ATfpj/+ftZjW05
Np4HBseiq35pJki00LAdzOR4ICKqllcbK2bCHmpgmwv7N3OwoI1RUNcDHy0DS7m01TXF4WTEKZOd
B2ftIFmJWOC+7suVDkdlQkrT1Yv1i5nYRb3LtIU54HnqZH0kwU0wWonAOiOiLKWbOK33ZaG54Gff
IqX09T6E49cEXCz//Tji6LBy04Ombn/VGMuaqj8dEw3PHE2/42UOwFneCM5/oxfk88DU3R61hNt+
M9eWELV17kyFQj6QhctdZgYvKfhjCV8HaQWd5qsTNS9B/VuuTjuVIde+DB40vfo+1hDWZT91a6nW
ee25Fle1gTvhUuASJ4neMUIWRB1rEj3UBioDCVmlrmBrjRfwRzPoKgb9VFtDa5wQgpzi5UphmNTy
9vD+1Cg/6fsjk4WP6tvxId/Engyzit9+bJ9PD5ofrwP/9i7PrVH4se2wz0AvJ24Vpl2rZC3Rxo7F
RMpjqj07Urv0Ka+DpwWWmCkHoDVMzU1BXEOaH4OjeIsf9uPPZifAjSUMcJ9hDvBh6N4yXywtOO1M
T40pU1mBVkWnw3kl55i2YdxDZPZe2LA9/hNazH5XrKJ1jz5aVXv9Jzo2w3p4ktcGaEdkcP5+1dgS
E6kKTQAAKFdVYyjJq+4o8kqZUtIBJbpoSb10znXEPIjM1CsGuG8vXSc9lkqTN++uc/R1GpbQP5R3
w+CKhnm4Iacaog/05zU/8Y93Y7EQdWc+7Ln56VtylCXw8yZJpVXQsGk7t0dz5baHLpmYpM109/TU
LFlhmjYbPfuamsr/cRGTJ6Mm65Y81hQY+rJCLfpX1izqlc0tguEcDjgzYKIGe/mZVFOyJBjY/uxb
qL7qQyru9lttU33/E0WgLKT7M+faUN7VJW3yXHq7lwbjMQCGLxoW5uDsLBv+0qHYZnm8ED6ukxbr
wsxk6/Q6PuiSqvOmcYaXuFX/QL9iVdnlXSDLS5soouBl1oItYKB0uaBuu5oPjFrLzOxMPELj6M5A
PQTx281Ru49ayQ2jaHXb7a7z2Etrk+R5MPtDmIi3SnZkAMhE80eD7yUzkQXreZ98iCtIfeXDgtW5
/RRMkTaNCjFYOjnOUh5GiQyoAmkrgE8Q2pqq34bPRp8v+PxceGSeU5DqEjc4wxOPbNomTsfGMmhT
SjDhPgcVQsenFezTSKvtBcQM/a4GrIWCGIwHmu5PvNnfT9vQDj77GeLgnBXbzUQpG7sn/rcMwQJI
8WRnZMBJRflqyX/m9tZQyV9sXiUQ+kyOhI1AzVhWCuXSCipy+6CYu4wC1EsWquo+YcD6w20PmvFX
k7cubG+wsTHmN/mWQ9IzAn9gh3MoX0+oQdnQnhcfDlkFL8tSSjqzuPfAooIVNJihnXzOJEgk7Tjy
1hss+VnvlLuozD5CLnCXZ+H29rqus18YW7nMgbobGmSJk3WpVWQ1WWhzMqBA6QaQiQjrnPRVBflE
bv3Rym+37c0tjccyfSuhd65PsyO7Tpm2k3kY9Yaxjcsc3q3DVq7BKw1LFYKZnBOcsXikvHMIXPVg
23FomiDIIKH9iZKCXzwhZuLaPzUPYvnF9OA6RoshHNJjVczNXFVk6KOXUe1QjqggXmnte/n42Tyq
C9fnnBHSA+btmbW/3j0p1mppaDRw7ZbsaYzaqdVXVVqobMy0rxgMOLMyiZZJgjrxsdMNN3iznpQ1
hHARpcpCdi3ffOUIaB4jYD+yh/zzbd+YaQ5cGp44o13BBV+htO0qT6LrUu9RQbzr7+DUYbB0Xa4Q
6Shfl9Bi17f5hdH32HoWtKx8PNSHGqMFBHqH36d0Ccu58NGmUE6rzR11JKV1Uex7J/QuP2jawtYt
2Zhe3SYs9E2GDTsDbRMK7RT4362Fe+Y6CF5u1SQuqaPaaTA+c6FJlP3KjabHnnVE6+XZDj7e9oX3
XblMEC5tTe6SQc3lrKMKhDSLC1GWwLLpb9mT/Vx9PkhucYeOG5l++Vqu9bvhM3pB2WYpDF/Hxsuf
IDb9zDNkEKtp1XLazPS1RNww3lnDPfA+Tz2uU2OhnjqDWL20JiLnmTVF65DnOmFNDMtxtLuP+Vb2
4cVzvhwfY7/04k2/Hz1rUz7Hv3jjKd/jL+n6H3TKLn+G8IGzn1FotRrmldj3e0bIPFFNdbxhbbLN
xu72N14KNOok0ORKVQXNAVutr++b3bfch0MkfdCfe8/ZlOvqDR7Jz0tW34srtzxrEmUYmXCcfmCj
DbdnhTDI+zBie7VnP8cPkA12+8MK/rM/En/YGqv0e/CgPrSfM1ojt5c/G3hE9Z4KoSixTlIYhvb1
LCN5dMcYIQ5gK7m+9NyaSQz5mgxCAUQFB82o6OXXRNmR60rscHI/fhn80254yKC3ApxCjV7xLcBl
QixYqpg5hy7M5Tl2vFtKC2fa6Ze/YuLaXQNIQhFxvfX7FWSkx037FgnQoz+sDq/94z+a4bs0OXFj
+CyyI+mOOE3KWkOSW4EfkzxY8YWW+9LNNe9TZ/s88WT4l6JCb8U+7yAKI9Uo99nXw8N4F78ZVPNW
AvTF1Pwbwsd+4CNZl2yyDcSew/Khmo1aZz9l4t5m2auhMfBTulW/GoVjv9kSVICu+lz5tCbW6Ag/
h+BNv8ZPSzWSmWvIooBh8BLRcbvpOyQJ4qBh7J70WIMJc1ug5SXRyLx9bpaMTG6GNNUDO4YK2k20
X53pp87v3ny9bWIuMl0sZHJudMbiezNkIdl9BXHdl9MufYFo9NFBIox06EPgJnfyXfnDWrj2Zm7Y
C7uTk6IOWhNXYgNt1CqglDltA3QLUaU5LIXBpV2cHJDSTBuzr9jFFuXGvP5eQIl6ahbGMGZC3MVy
JseiDQPIXMQNmqpIRUZc0sPfD6IXFibengyy3TcxFjr0pLX4Y2n+vu0KcyH03IItavlnFyKhq3UC
KORc/SV5HtfmW7dSyLHWDC+Cq6oGL/mePHbfjztAnV64GhYentcPJufC/OSWgKGsb2rhiTCMuIXm
S+aLpn6tDwtJ/6w7AN9iMIIH5xURmha1Q2qOMrwcOuJsL3JeIlS1vr2VCzbeZ57OdlJHw/BUsJ9u
YyBDnj615cdqfLltY9bj/rOO9671mY2j2uph1bAO+sYPaoT2UqItZMEz70q2iAqRTpmfUdYpwkAu
juHJOQ1Q1GxBFDa7HKY19GcQgFmpq3i9FFRnABQ89gimQhxCB2wwOaq1nMVaXmNP4KR1Dx5pNGme
He5uaZOvg8RbQmbPRaFzg5NjmypypTIwZLi1Ga4sLfBD81lvjZWThX6pLdE9zu6nCrgeBKhuQJE0
cfHYTJ1ISjF3TD+raedLarqhMUvN86MU0xvqDm/UFtelEoB0qHYA8xbhHMLEJCe0LA3KBIMZXkgz
JmEEKoCDGQy45qn6WO3EDHSwtSsgHOUzwPvVbR+dXfCZtSm6tmu73D41WGuBhoOWgERopb5aGxWG
cG95/GPR3mSDpS7lgSsOntysBcopWsVe9QcXmcDY/xcII/HavLGb2uQ1WqMxFFmdOOjNThwPnvDw
J39ATnRNYXIZkD136CE/sYRGAqM10wMCh6MUZDmHXoNAVQYCc2gXEoKZ0EVjTQN2zdQww2vivz8L
K4rTh7AKUEqC1mfFY/6TNTo15Xh9KbbMhHtKmsy0MIFEE2iasPfWwUYHCEPcMmuwrihAIycerXq3
XZ38wxOCtcZbsf8voszVoVcFbQJYHo03h3k1ACVlmlzRl+JZ9Aoyc8Wcbg53E/eOL3mN//7lYMZF
BfT0/b/gpNCmLjOxPgk5eYryYEezHDwVTS+3ixiXE3hbxRs+puvD3VI7+DqoTgxOTnxuGa3ZmxgU
QVW7h4+cB8nJa+/1tQ1ripctfVmxgotDcWEQ6sBLF+oPeXrKGUp5f3Y6X8Z7/eTmjo9W+qpdDatx
dKsP/ab4Zv1e/ri3v60zjbClKQ1FyBsUvIG5cfrfI9mldBxWJXyJqqktJOjX8UYslRE3ABwCHTXt
VwW6Ch1YQy209WVP9gsBd/TFhJtA/B0WMsDZL0k7licuIikE78n1mEaHQTomkLafwpXAVob7E3zT
H1No8HntVJvMC74vBPA5bz03OfFWpj+kIYsw2axaY93tlG3uxXQ63OSxYOSk2SyWZea+4LnFibum
gVkbdoxFBeXIZxDMHTqmP8N98aP3Tj4tb5Tz9oJ2J1yb/sJqr8I5n5OWN19SV2mSTdvSBWyAwGcQ
H6UStom+Nl/FwCJMuX4LP/ci/c5VqMUaLRaQlZi6Jo2SS0DTWkKBsdKbe5LSxyiuuPvDhWT0evZt
YkdcKmchvbATOzopOKn+UhprRE6ae9NT3HwTfXa+qa+wuiqbQXUVn9piv/kHo+ET+5MrpXIgm44H
YT9ud0pECml2d3rtLNQVZ4/H+X6KG+dsncnBzKs+Yj+Le6qKuo9oiJe59T06zFuBN16aT7qu9kwW
NjmPqCEGbT2yMOVpXCOSiHiInzOAkkcrxdPw1HC1SH01F1zPFzk5kJV5zLKj2ExxbWr3Daq2237L
8Ab0Vy/3XxGi2fyR/aZ/sNQ9uLqvWSylDiBVhq6JOaPL3S1iBl4NHYS6SEG8IEjRxD0Mg6e06gdF
ThYCz1WigzXwYiCo0OCyriZtVO0U2lUDiAmmr/0pAf1y7L7ePu1LJibuoiSAtKojJrowewVM1bgn
KZMXboi5XaNCBP4MLA0wKRFfz3zSrnRYSCSM5Mm4V/roD2fMPjFVkLtGUZ2Wbt6Z2AnejScbWQ1Y
zKm1NA9KSAplMY4lStrlvi93ubHKf6NuQBQbdmq1ym13UDza1IvHYWatF9YncSYytYj6BNYFaxmy
zFWyjup9L6YUBWIK3evPUfetNxDJWyy8ztxTpgxlJ6Pmqi1feadOB7KRRwV/eWh2goBv3IpR89GL
fyWMFiy9G5WZ2M0QGLKAMgkAOgOT7xoEbVnm9NHfR0/taD9mL+ZOEJkp/vh2KNzoG9roAwLE/m2n
ncs4xLNN5K/cklcTd2pqWzBPquITl98hvltD9PdiMfHGlPbd4ied3dYza5Noc7Iip21GrHWMTkVf
kOF71Ff1rvCLh2yfecZqYXXicp+kjiZcjlD4CNAtXnx5XNoh0KWcEOQG304Q0v4aHorX8i1+UJ8p
4O8LGz5FVCReu030ckSiZWlOc3Z3hegfrQQLmskpbZcCiWydCaUnkSv3yNDyPhY8Gvmv+utysjpz
YAhvGqSWcFshbzd5rZpJa6dtACON3P6UjvsI+RIpWgOr397e1jlnPbczeaUejnGcHkbslNFLKv0q
tedEW6h/XkcewdgmJOV4VoEbnHy4qlCH7gDgAfRPhcKQaj7R1mRd7cZyeOLIhyWAwLWncOioYaDM
AXXQFSF/joDNGMQHxz0ieJ4GwfeTrnpBddoem3h3qtG76X804Ipv7+T1F8MqeASYoCmfXA2BE8zD
wNKwmgWIuaF2POjOh1a1dvqx/3Hb1PVHg9DXoFYEBkeQBkycQ4kH2Ukky3GV9Ftb/DhBuZ/lS22z
6zsQIwy2iNF9QNJTUEw3qMXpcDAcF7Ju1NVjNw2X+AGuPQMTFhVEB1QpqK3JOk5BGsiIuWFCyd0m
NlB0CrbVqdyqzeCF4a8mL1d1+hsgkhtqjgsRxSrj31X7Q3vUN/X4u+jTBZThTPTmN6HQAxe5AxZ+
Cu4vgWRHxjEEvuXbqEj0OwteSDE8rG3yZwP0shuvlsZorseI1Eujk1iatY4OBAijzcr6aa3LzfCc
71BO2sfL16F4Yl/G0Utbk+N4zHJFP5ywpW/MwbUgC7Dvi+89LGFLI6Czy+LLUlVTLCaJpzinwdQP
bdpWlgs7jg8P9ipFs6wq+ZJwrat5sikAatS17erIRI1qtvAtr+ETbCvSJuIvAZx+fxWcZVhBAIsI
ai1/1pFA4NFy3dS/KSXlnvXI280z9sO9pbvpl/4hXmVecp9+/vsnlTsJ9kUKZuDmJrlAY5N0aYcO
sakRXS002BzIdhdsKDORR1BXYkHArsjEL2/GoOu4QhB5cPt1PXrGOlsjE0XdcRv/Br5McsULB3kG
2V18cczEiHPLxqScU+ZtD0E2WMf8k70Z74uV8iMFpCF5gnhOCnlY/f2JbVH9/89ijUnMCBw5B3jD
YhuuYWsNXUoLPQwXPois00O6lnbObqlONr9M5mNIdzA/9eNDUJxGKThZLrq6rqqEnmYtwd5nQjrL
+o+JSQTIK0axjBATGY+nMmqBAqreaQnAuWRl4im83jpLywZQAFqykdFQLtSvhHf/ttPPvLbFN/pr
MVM0WXLIa3BDLKb1jS/jF2tdCz6dF/NntBWDoIuthIVlTe8RtGV6uTpiT3tNQt/cxFvRTKgTP/wY
bAdcUXWXM7Q5p6DHDxYWoCPHbrKXuRFHQ20hINGPFkKhTIKkX2/v43XXFWfjYQgAlmkaMWR5ebAV
DT77NMUExEsvsBN9OHgdaAb7++Eh/62hZr/p85X8RV3nq+oB0et/EsAvfoCIPGcBdMjkxOxt/OXo
9av2Md8L6rgjnD3Lw+Fzl8WFLZEsnNmyj8hVag22BmxZ6/YNylM3etT8alMvRczZb3e2sZPTFiT6
KHdiYwX6SXBNH34HK/EkNL9gjwa29vH2p5xLKy5WN/EWbVDt0NBYXbbTULH1ilXy2ty1XwQJPOH5
pX/4Ry9f0E46cwX8rZLBTba0lh0pI/EWF4OydtZrNEO9onHznQoLEsNut9c4dwrFtCIXrRj5nD5Z
nMKJgs6RmG4zeeAjpVCqj42zyK8mfvQkf9ExYlD/0ZFzmXahci2U7GxkVLEe3HGdbtU3AJjRF7SC
yWSIMuHHWveCZiM0UBdL0DOOIyDHAlDNCAr/vHRSHQ4NNLIO1EmS+n4Yup2xJGM3d5tjgukn00BS
/WqM4RDVgNWHo82Zkz0LEOuvjAkv+uqaVze0vwo/fBqfs3t74Zl2jb0UE12mAghe8NdcTfRIyHnA
gT3Y7mkN0JQpyN3Bszeq7yheGr2XTHpfXg1UbL7lq3anuulr9fIPMOT8jHd/FWLk132TurdQ4UmY
5JaDR10u153yxbGXvGjGV5nfA0bAKBRvm+mN3hx6zSxSx3a7ofMUhJGlHM1RfYmi67pGwlrOzEzi
TBJ3ZoQ6GN+y8tJmXexUX1yFSeAfQPPCNSEvX4ZzLsqpZ2LdprR4NVabH+NCVw/YBGd4X396rwP5
lCsetb0Ko028WqwEzbwomCwS8EoxW3oljIi6SxkPBZupc/MeHszdsFa5conbC/icucTiwtJkP4OS
sX8rx1L4KLQ06n2w+3chL10vYwZmEmuavY54oc4p+ykdTNXlIedJfyB5X+kDcEtIVI30hRo39CT1
yCyKfzuKzq1RKGchrsbkC++mSYjJG0uSUFZ33KK21iSdcBA68kYp2118/I2S1Nas7w6ysqviVyuE
OjtsPV1devzPVLt0m94ThS60S+D3mDxcBq0M5SZkudHO3It+SbdHC8sXI1PL+ywuv0lIp1aDzzJ8
Q4VtenOErU0dMW3Z53eyPsE/o/jdZqlNMXPobaRdTBVRduN6FK2PYAIfabaR/RZb6fClDU93OWyj
tz/gzPkTQ+WEb6TL6IhMLl0wBTBWK0cHeYdxl1mqd1CqJR+Zc0yEK3jTooigURO9vIbg3NXq4+lE
hcs7/lHd9yCuQrd+KTfVti3dKNs3MHOGkOd8Xnp/ze0hn4h73qEDc1XMk4Y2ccpmcABJ826uY7eK
lFXuLFFlX5thPoq9M+idiyrXJF06NokF6Z7jMC5yRDpNWp3yoyctigde5xKYEaPwVJ8o1U8bV8e8
grENFRlUpfdV+WAUNZJqyvdTPWxSM1/KAUUt9dLNsSboNuDx5WKbNgbYscQ41JTtHPUZPTWvN38r
XfDSWsGbgsbaEYI8M8p8rUWFKtDetD5f33ZNER6nPwD/ZxyfyrLKui7dJhk7U4p6DnXXRfejYa2k
yjl6oWY+y8rw0h2TnXboF2L23JekHYFWHJV7PGZyHLRjZACCCoib1XenpnXfFq4c1wuHbu5Dcpej
zKs4EPFMw5WWNlEko23mnhzzpUX+DLDXppKDh2Nfr5J0MUjPfUrRBxCHnA85reuEY2C2UsenFN00
0VOKVuGbshFQxPbzEpnp3GdzIKsSp/199P7ys+VlkGcD6DwXDhDfzoO3UHvOdduND49t+D0MlgSh
ryMY7Y0ze2LxZy+xtjXNA/NafDKnvCsyyIz6YHXbE2ey3Esbk/uFna0PB5qjdFOGdNsfPMGFLvnq
xyHz7Kc4cNuPotKavC3icq6zlUvLYvVnq1O6Oou6CIeM4+RHITFroxn3Rt246ilz4/yrlCpr+VC5
ebogxnIdtC8NT4I2kqzNCKwNw0daEBy8ctgjfOD2geHd3t3Z02Bw1lSUjbiMJmfuiA6k1A94Z2lx
0oYuWiFS5w9D4UljvD4e/rhtbvaIn5mbZGUxxauAUgjtiC7yYzpkdgVdY7dgZSYxEvv3n1VNoldY
S7WsZ+9nbuzgzofa83Hc4CrH0nX26n/BEjdzELjigFSI6WoaApNaY3ZUtbCWsWD3hhc64YN16r7f
3ruZsgdLAvMrc90J3O3EK+AKj8ZowIbIfZonoc4mpOGCu2Rx1uq90zaJ/xe2hIeeuT6UiDAWddjq
1+kH0xPlgPExfkNkJr8vvznARp8zV1QkMvAADeQ7iLHA7vtNejV2xcP4Gq6XKqszJa7L5U9c1QgR
wApqflKzzgcoUzKeSHLphXvrQ/5m79RnsRmV42XbyM9+B94SqcqM715sycR3EaquR03YP6S7IXBW
kfokZ0ucItecJsAAaUXwikA/FVTAZJXpoITvQYd8TYWU1tZhqkSUz17JT8e14BzMGUjiYlRqEfMW
osH7BOH0szNZh5AhalOC8ejys1edGeTHNA1c/dvBb3bHB83YGAo1ry5lLiq1fcGMy2jx2kR0LXWL
B+trswEOYnxvoKyXtqFQJ9ku+P3c2Tr7UdPWQRJIsXLK+FFi0nPkBo1B8vM7jqtoa26LTfCo7RZM
zoRFmpkQIKFsDn3OdDDrqNawrdch+7BpdkHjVvfGenhI1iDOfpXQJHaiVYLhY+gusiGLUHH1DeBB
F4ahRLYmHmDntdMEbQR4f58/ArHbOh+E8AvEdZ+1pbbX7Nae2Zr4dF9JWgslIlu7L7fmRosBvNkZ
zPLgbUD0AbL3bAAp5a5cSyvjOduo2/TV+B6vFysDwtJk1eSZsiUg6bxWpjuut86hKONSfOSe37BB
U3cF4VcAt736s/LlZ4FtpgCju9mbtNBdfh8guDIumK5EpRDKrUmK0cVGEOhNRSoBGUgXE8lgJPfT
/Q8ndtfZKvfMX4C6Czd/ECFXDGHGX7/DsAr116amRJo/LTr9TNoIMp9wLwv4PL5weRI1Oz+xW/wk
UU/PnqEt3+vPokHRvob0H2/7+4y7XxibpHGn9KTLiYqxWvqcGQjanSIvimCO7hvGXpfo3GYiOa1H
U8yv2A5ffEohF9nHIVIczGnuwTOe8ohQJ7mpH0juAbWh1Ov3hk/tObmDOtr8sbS3106P7g96BiiF
U4OmeX+5tUMiR1akwnV5Cr/L4R9W/ffTD0FHwnd7z6iu3tz9SXEsRAUC9EyDZt0gKiB0KSKwlRbI
dQgOF2eeqPpOzg8NXUoVohwMFtimCXS5KB2mkI5H2xeAVgfzY1T3NazfYZ0kcnNvF3lo/f5/jF3J
cuQ6dv0VR+/ZJgmOEXYvOOWsMaWStGFoKmLgCIAkiK/3Ub/nDr9euValkFKpJEHg3nPP0LjoleHl
3ls1yrdArwgbKI07bPGlW5vI5+XUdYlHcwTndst0QDg20f4NcrwRz1qtbaAWshtoPA9lI2viiUdu
oEUai9lh/YrDoObIrs1NQloY4zVGJdFHU1O+QXU/bL3S1YodV8R7v7WU5UPq8OC9dutmzcAPB/Vl
11HOSImzdYbdXBxuw8QL2HfU4ZNtDI6lzBE8PooIHq5tqevNl4UjfkyPC4MAuUbkqCZj9+K0Jpqr
dDVzKPMkFqZ/1O2IGj7jQndGZgNMTtgeyeBi/E3AwBuKeR5nmiKaEq6dsPftRtXlUJZE45wjRKp2
cdTE9dj/7lyZjK+OZgiBMtBapR/bhD/zVsVMk5P2hDuDvBQlzXRAbOIGqEXoNXGnLPT7hLx3rSHD
XKg5WqCvliQxdssEEigQoxdOg+ClVEYyRBEJk8L1S+EyX1vr+KEpxprJNMpTm7BlQGzi6s1X5jTE
QDmMy6ozAUb6fMVjtdlw78kkdN50upDwrl/JID4Fs110WiZnRDp7aoPFPzQjI3qqEAij6JnqgHQk
X8AuSZDUMve8fgtjWCxUhlhjkPvbBmvyQCen7p96L23F06oCNvAcSfe9s0Mive1OSUt6bJQJsJ/5
BOMyE5ZAYUl9nkcwIJ9D6S+4pqvCu7VZMidtfd8hfx3g5Bp7BondP+nhdhB1UIiYBz+JDYnqjwIB
Q/Oup0APkLXOPH7yVydK3gI1irGK5Yjsspwr4dZD0RMw1eH02k9YhoI2gTrElke3RkpdNI5bk1+R
nVeMLcKmd2DfOFFfJntIsVtyEZtI7ZAtjZL6QCfatk3erJj1PwoL7lqA78QtuxC59DNssdgq+x08
N0es+6H2EI9WuyigLr3fU2jXMantzxAu/WA2Fty5FSTvpTcm51FT+7nnr9O621TYOpkxgkT7Om57
6ec8GEf9vlkfpc+G8E3Jlh/rYrOtKqNBPHofKYA9Kw49d5ofv++WUQm7u8nbRpavg9tgKGSdYUF6
/UvojQibd2S/GhfhCjENJL1GDacoRE/kj0j6UMcB8un/CKs39WLMyyQnPn0skfXd+3WdQIQTNO6C
MCfUZ/g7FuJZ+dZFOqSwNG2IllU0mEFcHJfEqvSdwNXlmqSGvtdwurrVITqy0h/cer7dOKbhS7Za
VaeskLO3QbINma3+UXJbqeOct9sgUYMs6bS8NM2c8JceNaBgeTAQf1myCYfj+Bu2O3a4YdJPwIHo
wsZt2izsYo0seb/Vvsy2zV2aqzfoOfegDHYffCGJX9JN1uCpaUjH2reJDGHU/SBcjr5Iw9v2OVaz
gsWZaZNQg6oebNseGe10e9h6GYm26FuTwoGCLKqn7WmKRaLnLIWRfXe3xHoRda622LFzxmPTN5cl
tROIxJ5Y2R5BTE5UNj33nY9BWLbCrN2jocqgbvC9IxZbTO/WcWH83MEqXvxGoJJqdRl17b7GE+UX
g7JK3Q5kpOREkgUEE6K7VWba9ZvhdbGLInM+z3Or5qxOuEXqfeJMjv2TvPGffwkzU//4L3z9OYyb
ZHCB+Lcv/3Fhn3JQw2/9Xz8v+9eP/fVF/7gdv7HHyu9vfXkf//0n//JC/P4/37941+9/+aLsNdPb
/fwtt4dvBSH8P9+k+R5+fvL/+83/+P7nb7lu4/d//+1zmHv989saNvR/+/NbPxHz3o8/2r+itn9+
/5/fvHnv8Loz03R+7xka+D9+3b9e80fMvB/9HSfZjwU0kGIwkH+St/+MmXf//nM6Rz+CBMzZMbf9
V8x8GP0dI/gkTZH4i2ggdJ8KfBr6338Lyd8xCcCUF6AeJq4ETdv/fvK7P4rYP24KrsSfX//f8GyC
f38tFeBUBXItkHng5T92cP/eYoKMo31w3UBnEBEc7545Ve+IgRdZTYNH1OjnejDZDwvXHcT7Vic7
IxyQ8IwPUSpD86NCeeyC/dI21yAYMCIZK9+xZ2dIK8N6xGJH3wm85OGjXsHUDnbO5m4g3XHV8XMS
bEWtu3ILRGVk/Gn75DAM8ImYIXdZbzrmVcs8XQIT5y2P77HH5MrFqH4NynYKHkJ7N/enOTUP1pfn
nvRXuib7YVWiUMF4XMbt3MTLcRIcSYUIVZnI69avO4yyRwjByMtk9JPP7x0n2A2sfp9WdSOl2vG2
Pm418gVGVQwbDBV/sDCS3C6eqiaT5qLDw5t+xbf+zJAFG54GfHy3vuP0YRnQnY3zsdvcA+YAedzD
fmlqbtKgwe7S5Ejie7bV2C8Zao48surcSVFM8CZoJD/Ad79YF5gVATV1gmRfKwPXQ9gZIVusabu7
yUeyeHPcPH3fa3G72BqtP2wJ2fpBFvdKFdSRqThMz143TTmfV8jquyHX9VwNIzkny1Qm23i/pYHM
4JNxJ/lWib5FY9fqG9ruuoYXcwfReoA9raWkGoR6QNR5heX76lNdDTPoiIsqupYdxsWDEzDDmdpa
+GUBj62DawxPUqyaESzNgf0QmtPc6nAuBg7LjyRC9jHQZ69FUGbtV2Ha3osFK6CVCkZY0yVs16Qa
OjQCa/w1gPnpdMCY8Cmsy4smdPPNeZz5rzpA8knCD9OSPMK6MWcT3J3kfNVRUlKH5vGsPgYKfSiN
+xtBh0KljlumNi3qpD0ZDgULBRGJglAj4VLkoii0v9Dz3YTK+/HLEl56ixqi9BN5vzRBGda6VGN4
dDnNt59omRQYG3mX6Iymds3F/D4q8cYNDKj9pTtKz9k7hIiMAY6aEPHsN3LHhvBI+UO4bvnosFy1
zsklzQ0OuTOO5wxsrhp+k5VdwrJTGgkrOC6ylOsLKJqPHA7ug19fF7kUvUQPxE0xwD3cimkXGFaE
0/a4TWdar1UywyBoDL2q922pbZOlY3OKho/ZuHmvbAHfbFAWHH5LyVOqkqeg3Y4AYJEet3QP1J+f
lOfcrYiZaPaym0wGPcohZX2pZpyroj3NU1LxVr7TcDoMsbqL6VCp7dNto68QhmlmtF3GnPpmUvVL
Fy19hv4+ufLYqVAzHCgLcS75KOc3VMA5aeSTkZrmc00O6Vy6yfYElLEk8XImSqP/xp11wxbzc3X0
dHyrQnNfi74UcQNSbGoyJUPYz0/7ZG0OTtzsgWW5mPy9+eOzSnguIw4Ztn6eIkqBBZodH83OcZ8j
65x0eiv8GLj2HZPON+JazxMhl8F3i5l7pUOQscP3SUsfUs8H4NKRyiHNhzvbVw0eJ42abxppjpJk
6HJD2xxF2SWs4W8STWuWTEcvsBQWwKlXSBH0xTZ/sbG+n2Szh8/hZx+FyJtoZDmAqVIGfnNNiXxH
7DlDaFJ0Ewzj58QPYxydXAeTBs8LSsH1fmtHyCnn8NXOase0OkF2TktU9UvOt3nvd/Q6dEXHh/aU
rn1btknzqOv+OE1fpBYHX6iLG2idu8dQer+UEPfppB7ilaZFHy8PwSLzUMATziBnuF0yPriVFeOj
4OPTNrcod2xJeLtb1rQYJH0QBEn3a7f3fSdzdbqXyODslvfAGSoeewWdSB777J7McUGWLXcRpxPX
9EyGtojqES5aPAdzL/9hYRbsWRNQJaKIIfNCkq8+wWMg7ATiENsAME8LrZy6Rif53nvINkyH4zx9
9M1XuiAAZjhQhQdhu/brFWHWO9SspeNE+TzAu5L4p8nrj27YZRF2Jd+H0AeoWgZozcK49iRsA6Vq
LyGfj5DSHm7HVr5A3pD3/G3BzhZC20b9MdsIQUwAhDvTvJsNzyTc+1G0Ho0Nd1E4nrVxX324p2bB
GL7EsXOedI1EL3k02n+Ui513nOHxsOnHGG2/RUhu1ICDwbrQIC2rv4trvhUBlnJMI9hH0igfTQVt
lso3NV/8DqFkdPjVgZ/mbT7MU4YiRc/erMUcjPm0eTs6NLm3+msWBw8EfkFNx26AH+MyJhWpkfQX
G/lKkuG3M7bfTdy98LX/rkkP65AQlnlienQ3ZTOHtm+IOD7KFteRPNSsnbI2EGUAkmU+CLDEqX4f
mgltR+IVcQNuJ0OaHsM1HhN2sCus0Lr+lRjY1w79ycUYSXNnt6KzTlP6hNZuZ/wGF5o8yMS91KP6
PU86T9zuXtVQnoNVRWkH/xRIb0p3NL9dh1/Yhtpgop+z2saslUAHto9ufQVGXWzhUgWNXwUKQY01
hHkGOLma+FVgQD94/fPKCx/cviVKCmxDx4Hf2njLIyYN1ETOexAjrVbtEclysHW9W3vx2HhwTrHq
sw8jgBfhVA2Jc16GBu+zln4Af3RGEa0wymMYNzZv5D424JMHC32H82I5TtvDtI1lC5iDRf477DzO
frD8sr64cZCZhC5/eHZa7+Qm/LSFwTnowIzzWKGHvsJmGlbws4nzzvuALgrpflN4cmrIO8OwK/Q0
NIXScZz3TbSPAnNsCCwrR8jPQfhpd+sUPjJG90k/HPtwuKZLeytdCHr97raO5VqILj43nS0WCUGF
dQBi18kvdCzAWe+LKLbf4Eke++VewI3Nj6H18C/tJE9RB+4uqzdEqLQmXxy0E8Jtrz8bebw++nPQ
ZXXoFyNHV8vpd9KoA7oheMn/CJkehrp+ZsYv3Hq58SbgNROWMQ+GLrODf/Fg1JF26RlpVa/OPD5N
NbkSMb/RFAkPrLes/NkmqcOeIgdlAJY0Vj3qWdQRSz75oG16LO/TpxVZF0yo3LTQ26SHtPuOknHH
EvSJ+tub/DIILv32HguYt1iJkwtWIaLedp1rb1Xr3QajPPu03qfOhk/T82cTNhVNAHWP9uA0ZZs+
TZt4Ck0CwoV/kt5UzUuNVe7sUiymbhKFxsWw4jpF/s3c8ScwJjMb+ifH1/cjDhLl1FXdppe+E0d2
3JpHR+/mie2BQz/AZebstKpA/llzHNYwZ8MdmrDXoO1Rv9TwJkApFcvu1iX0VYGlEyT0C02aOqQc
ua9znOYI8i31WqUOhHLMDh+jn8LgiMdZ1C95hGM47FS11mrXkrgcwvENj0YsxVNMwo9OmTYnCcwb
bZo7gb3CHHoqYZ3gF2k3//PPwinauqU7O8eEmSekmTxFOjIPC8aqVBBkfvRRXi8BBxVlLHoPtasl
21wGDcum2enzhVV9BxgsHqe96065jS02OagK2uimww0/+GYUeWd3sQU+2ruNKihhzl6R+ldQI4bb
m4tt8MJcJc217XDCJ/EZKA+cpD0sgoHs6pZeeoJkSruUc89y3RRQYPMM6taxhKwok75iIFGi6jb8
s+7rD9GER+EhJoAp57i2iz0ZGNPwZPnigBDpbBDIOD3ObdiUirhwe2N9rjxv14f+wXjQ5I8sBehJ
saHFCKv1t6ZscPiCyFzfeXsaJ0/DDB5Sp+MqEfM3/JvzBbaCZrs4I6qTIgDenZ7WurnfwhkDYxxJ
5PeE46ZuUfataalsNCKkIT5AONBkECV/hts6Z14iezClpzKezM6jymRGvaRUnPRLPPcPm+bHtgsf
GGpeHxBPnPAzuG0Ztbyy8ecihgz0IWeG1eLq1LlRzkH4Po4Cq0hRw1UhN019DNzEvMBItrKJyMaN
HDs/0juxRrutbotER9VElhdAFgOMdrhzIvgRVHQlW9gJYhtdTCOKUi/EITDtdddjTrboozPqLnOt
fg94gKJ8O/ZM7ZCVVHRhjzNqzcc6qXzq7OpgzbRJKz998bRTLemnsfQsDJIHI5xHiX4WDBWTcVDs
P7LALa2QpRPjMKPCKVTXPIHcs7c9uAz1g7vVAssQqmof7ucVurdzVy8vMx0e+8GvvES8ivuGDjB2
qcX9uCxNxj1+DYCxZvGw8hyX8BrL+AQQMaqYj7WsilTPx0n2KFAgGjuG3oftwz3VXrwzJjzw7dm3
w4FzPZd+Gj1M5qfMp3mEJtcn0+/AdbI22VPsR8DcMLdnsWV5pJ9gxH7QKT0E4lHD0gjwWnidF1VK
o3arbnNNxG1iINLq4NDCZdm6G+BsdMe6oqkF4XIMzyKCoXtnD8rzL5GJDmBpZ3gGY1CBnLOGL3WI
atjG3k0gnxXLvfR7C/EAZGL4vS78SCZxqrHgrE8L0nS5DM7TchkU8quwE/r1lMWKlm74S7a4aShn
ZzgepbCpgL78/afqWMDL3KK1CkEfWZfrFOdx9NHG7jH2MCedm8cNEWeO2+fBvO1HD8UBMrFiSPlp
U26OB4IgfRxCoH6ezBex3QBUfKgT+VjjE0B+jC5VFIl/irGoLEqLUD+jic4Aj5aCfSFeZlfH43ky
4T019ByFS4sm2luKuglPKAzaYppQgHlQL7ZLIdF+9s68w3fFFwNbYw/uV0HFxyoeSb8A7l6c+8al
Xubbwxi6ArV+Xcz9MoJ99xWHGkfDeuom4MqEvHVjerua7hjr/tqF40laHykkw/TqqfgcUqTXNt5p
MYN7uxGL1dCtOAa3CetNmBymGLiJdjmH3C2Wpd4BNr7zAYFnNCS3bqJv3Xmoi9h+je2GCND4CpwI
jn0ue2OKHxRbL3Pqlso3D7MJ2lO36I8mgZVHiHlDpikEnAiPOOKzFG4TldHcV5EmSFLU5MnxUNnq
4JP7tpjpiFAAeZWRLYLQuqj4u7Lbpl/L6L5GjBeTDgrPadGmilPikD1TDA3sVLWp3XmR3Q9t8Bh5
5qDvti61pVvrWz6Tk9eiqAXorRf90gHtQLIjdp0Rb0rCwpfkFUmje98uBqAuK7pxepg6jVJCwnsX
mxAz+n7orZ+ZQZ+AF5/CdYULZ5Cn9XanNcZCy+rcxSgI4NFU/6D64mWl/rXZRpQ8TgTtPUdDRR2Q
Nj14hFJ2BD4QFImqn9Il2I0GltzU5Rkqr5zqozURNt2ENCeIioGpJ+7dAgv7PWLJmvMMTwgKd7Zx
FrdkqTrT7hTvR3QJU9Hz9uimrYcS7aQG/uGv8eOGWsMXolRturceGn/WdpdgDp0sZk0ZJt2duyMN
DAqZJTexnfcLow4Km2/hiSqw7ViJTuzWmDw1w1fUtjfwAcB0ZUSyJ3xxk/HNU1uBiLtnwtUuWnFi
0WRG+Sgyvn01rluMQ7Ib3LPU745q8zVyHlKpMUSPnrlNsI6BhtEAcHEQ6Lwn3gcXzoEphakH3Mvc
JSokBXZnwk9lNMbi6M8yv8OYSUm0ov5hJtgh3MC7CNd599AzoRjRct/Le5/6WUhKDHouamaFR59H
uRWcYzMKXrQagaujz2GsPk8wTevobljPPKUVyv8ywiwuaV/G+m10fw1igSEq6x+N8CuJQJIhNfns
dzB2gr4+gzRky7FbQxIOugyhshgaDlSyA18umJ8wqBFluKgHMNRlNoVzqcPp4rX+OVTT/WKU3HM/
OnrMYYVAO+F6w2GtxQuotbey/uWgwkEz7jwJuqYVG9W5revf5jABsXDmGjuc6wO/E/aB+PQzcefv
ZOxQ+/AA6kIuipph3xoV6HQxB/ITQw40bnVmqf0tZAOgD8a/4x325b2GkDtpCgD1RQID4kGhnQa6
ahOkn8KlQsbT3cwi7MXbO/Db0sPHM1iRqGbjJ741H+2gcoII5I4dRQJBuKhI7NzqmRbzQi8iTK4B
b286EWcJd784Q/OboKo5t5vJkBXlZbO7nJDsBniOh4AnJ70f0djIgR7ZhF5JE8yvw+1Wyl+4xRcH
6EO7LAVL0moTwwk1XTKs5cTJjlG/qock9yNU/b3I52grw/DSNB3HcXRn7SUR0B+Tqdgoakv2iSFd
yam8Zb3GtoZRMjrMqWhnDq6R9wi0Js4s9o2gcctlHW8gq6qm8cHE8B6vYXtncRQKhmA2gBoDi5At
NPbnji/AcG47xxz9NviGQ8ExRZBbEQmE6HRCXGpgyv5mjkQB7B0b7OtTt+RdAg8mQ76hNKfbirny
SyLqneV1C2vBQ4y3FLQrV/AS0Hk8an1YlS6g+0ThokrV6L24YRbroaTRZUIfpsV4F3MQ0hEyaDt+
GBTZu6gVMQ4akxAzp/MyPy0ryRaGbA9IOaa5XIZy+xkBy0MKWccM1egeNVg+rDCfmseyF3sGB3Rj
oUM0a5EqPx8X8EQw355nlYMnDkQJOw7lmeVTPlu6NxHJe1+Va+BUppl3VkLJFBZruBXqpxIBcEXG
R2+Yd+DeTCvNEne3uH0p1+cJiARONFCDMOIE3W0zU167TunSp3bYYUHuw9o5NS6ISgZBHq6qZIeZ
pntn3PsZb9vVL0KPOYLH85/hrBO6uHeQ06cfSCrOOTSGzZrcjsupTu7aVlUbpt9u+KGR/9hGtckt
6y4Tg9eyguVgC3esfrqgOsd4txyXbecuPOfphv/XpUtM0QuxayMfaw+PUWpKb65vPfJb9ap02FXx
ZN/0cYkWo+gTGG3RJzDwHpH5DnY/dgv5sBJVRXFUAZE/djTdt+Jlmg8mHtHy6WoDjs3OfPgI7I2j
n6ZZXAB17Vl7x1QLlwk315G9ahep4DijVsRYukkeBtiZIT5cWI4Iktc+GY6+eevkFu28RpxQ/8Rl
32LyLoPL0APTsf3VyPAhjsnd6oibWpBzvcIESDqmBO0CNo8u8Y8Nj2/ASI3yYVKvyKu9CSbXL8yM
7WjcBBIBceQ34+BkmOxc6r65DoCuJ0BdEsUY2SCLgmtM2czNeFQbAAoHA6Ax8KAjRHRDPb8vdC2i
bkuzWkbtsZNgACw/zV7dfa4RQ+8Tofhu/TSvm22/dBzlVbpFZ7TpGO2DOBfpSidmJzH2sJga2c1D
kDgkQaF96Id6zUwdlOaz62iWmqW0/G3gdtfVXTVi+2i0zsBTqcwCssUlWWU1JmIXbqj0MCoh8Z7o
X4g0qux4TLu9g3A7WFF5DEhBkuP87CCic71LpB+SNxa+oIw4UHRCizLVwOASGkuwFoAEuE6zQ8p0
4QNZ4u2923S71JuKKP3lwVZEjF7ZjLqAz18OvkblrtuBRRyoZnfbN0vW+JBW9phxF16I+GSB6T9I
E7ywsCvN+5huWUfYVEpnujCm9JkvDj2GDnlOIvWwrBjRx9K7WkEzBezwaEPRnFCywzKowfzKgwfO
SWKJe54CmCetwqwnRuuIzNIdjGOSE5EYVJvIA5TguFndYQggF7D2UF/RHAxor6gnb85TvY6FjnzA
Ac24QI7q2X3C78K+z0Nrho9hnouEyeGseAjozwHUVYN7kkqxXYenOYz7cjFsu++Ef119GCgaFMqb
MvE+mWm0Wzbcejatdxv7KZ0FNqyu6Y6J02BGZtb2npK98Yfg7OCx3lQdX2s+qLuaPCa1c8CwPvwe
CbvwtJWv8do+0yD8TIKCLsq74SNpcMU4eGHbcCWz5XdyxN32fFySFIJaQ4XaO4k+p3ASuKmXGp6k
HPtb62sgtxqVhVPfpwPBtuh3umTUfevAay6WdUnyBFD+kRqVRZO8pC2SZpm28HGJhjUnAwpi+7BJ
7u4RljVi8rl8hO5yQCW9IpMBxrk6auR5bjBcJuMOKprXWvdo4amtwC77NStbotZXhVyg4tajxmSu
7eCigFKPSDS5yUKzSc9pPqn1GriyzsUhVXFfMY7hC/X38dzu0567x8nzMtnNyaFbzK/NY0fPNmtG
WeqdVXMUFzFBFDEJJJnZ5TPwU3hsq0BlVn/VSX9SYPbBjaLfNbrDFFKjXhf0iSGjuYh7YKQG7pyZ
F+Gs9ldyO0uXVusW4imWjzQd5QVCPHjoul6JSD125HWzW+L0yyUjCrGxEwWSCVnhRstDF/QhYMre
ySI7vtF4ozvQaGEzqpardXhcbdvPiR2tJgM3D6VR3KSw8pmwDPnV0ai9yETKHmbVCzTjJ+kOiK+d
YbkcNPCVng3KWj14pc8cXqzgnqATZ/WR43br7qAsc3ZJAKxw8uEQZBqgSXOtvjyLQ2FaIxjHSl4Z
uBhl8VoBdYSfHam//xlL6KlBnUl46dDOqnGAqe0MUXjc4yph7old7B6OG1OR1GiPV4uwzK3fKkyl
UrBUHIFTEa8bAVxWPUVQiNxcwPIYdtTN98I7fRlmz6+S5XWz1Pym9swQNupvQ3fqIrNko8RGwjdW
ag/eTKBxrAiQah58ui2Hsd+NLjxpCNAyVN3oYrZUAsZac5v0X+ynWJIO6GRYx6VF2ey4stuPmp/6
UCdloEFhmQOUKth60Qm+N50LBrWPGI0xGKejK9KzibZxH+FC5iyOa9QHn45Fg9zZtELsq7vFXpaE
w4qPN6MyJ7CumEQCFAXFLfgiB+DiH+nUvcmoPjepPnWKqFs++Q9y/sFMF3MeqJNknIOxPUS67FKA
VgRDYtTxPkQtXZ+JtG1329o9SyKRGuG6Zgen3JyG6z0su7yLjxTtt5DNePKXBEZ8wtoq7QvWz0Ci
IjDrZmQpWfASzlHj7GyAvSIGuaeUnXqMydjh6MSBsLltUs2jrkiP4PERE2vDmQds68yAMOZBhwW/
GHrDlpTcbZ5DS8CSU7niv1kwxCliyldRrsCVirqm3WlCjkG7rj/k/KBCaprKVzB9SkHQiwyrg6Y8
BJDV9BYDyx/jMoHTc7bgBxDQlVDGR7lvghWn2GOMzwFCk/MbhBFMhX+ZsabPSxpjw5qQSY/Q9hxO
jWDfYxNI22E4uPVnG+E+23muorQ3B6aTLJqnm8W4BZjy40GbqC8cDmVN7Hf5AgMwgCwMVkZACDME
ZsCiVbblzEhXpATMtcX51bsQCQt766Uzx2jkSYzkSyTSyeGH+D7xFQOYmg0VCf6HujPZrRzJtuyv
JGrOAHsaB1UDkre/6t0luSaEXOHOvqcZjfz6WjczgcwK1ANezqqAQMAVgCtuQxrP2WftfX5VIUKN
XMm+cOUPv5Y79Dbz6n5bpfDOojcZ8rTWSaTuKXcncSCGzt0thsF+xck3jlu13Hsc3nGpem/v1Ebw
lK1b8DSn6vcaNmMyhyNhxINNw2H1l6Vs7bu+PVZOAHowhfMuKCf3MC2zpiNY14d04HZdzeq5dNMS
vqDZzdW7adnbnZSDfa+bXu7QTllDuMrxAAd5bX3n25CFfVL13nHetorn45TtRLnovb+ohfn5mh49
le5HKfW1v/3L9yt9VY763fvT91Q7/l6ZBgApGUD7VXuJyXXxXOXrvWjXMkqtpjy2pjYiot26eJy3
OhqtWBvWxq5xNu02HTpebVbTxSwYyPitW++rkMCPKpui3oJ5CAusx4Lp424yNcKyGryD4Y8JjV0f
t7n4LqlVURDMkDsz4AOhzJCCMy2UqMl5QU4esP39ajG/TL051q4H3aD0L6GDh1z011J3DLLGttwZ
o5dG6dB0V3bywK8IzVyqYInp0jzIYrZPILek42iGP05pewyGrF8dqBpwxIcCI7l0RvOpi5OYNz9B
AmOeqZ7STJ17s21Om5n1B4KfYT2XUEWS5Sy13d06uEM7r6e1njE55AX19Cr2ZBqNO7kGWaRMf9rX
vfG5dU57X1qffjc616rChLEFl3Cwxc5313u/npkg4TpceCunrsB+T/2dJu7MchavT6tDqu8lwtDD
6mUPfm0jYQVwGl4m+9jKJSuk5iHYDahBO6ug/m0lD50w/1blgnq7ZVKdY9ZJAB+pgdp62VWbQS7C
MFkHJ3eeQ+Zbd1abngajiMow5FnldLdDcIuXFZZ2FDl/hbQaUs1q56pLJC5RcrgU7pxdqhIkxgQW
jCf9Zvbs/THL6wIztiPQmY5mAIlEKDMJzCXiKbZ6Ye9qryjjYs5mstHqJVrtMrhz+3C/zFlzXO0X
wM38saqoTjgfx/PcXlZD0Vo0WzzcFA4tGGorIV9qx79WYuBK7+dXS3/kZOo9mctbmJvVSUzjEvuj
vG9q72SF+XKoi7WhdZYjtzfB75nhXagygUm7q6fC+cD75qSVLtK/DAlbMeYyqT2+gJkNzZc8XBRy
5UbimNIwUYbPpTDXu3xossiYFga6pEDFE1bZpJ6uOYBXBJbiHgJBW84Q9vsq3Lty4y6qFehQm9rf
jBYBpFlq8nCz+ceICzrOWMi+b+A60Mn7k8tK+qaHrFW1D3av/R3kTPhkpQLnlDMGu6JbSD/Whfsx
wH2BkIrvyyDvOegrnm4bmPhiXZ0RvkT1Axp9ubwGcv1hpd0nO8XfuqJwH9pxfZAoDpUoi+8Y0N+9
Jk/3WjKGdno+69JHj9IqFQzNA1p3sm7wHW9vvQbLHtE3AiGTwct5vE9tuTdy+7k2PQ7ZWe3F4iSA
a0yN2Gvf5c9WQcRLdYP2uLhF3kW259dxJiugB3Lq4xpJdy6DnvHyEE9NMccDTVPSucV4VqX1rpDs
T15KIHqWfunW7/mswf/kW51bvxcDO7sMYq+r+2T1m+dtrUgvLBCV9KroF3jkM1Gv48I/2TIwL3U9
kvViiDvUgqwK3hG5AYVUA0UIUn+3WBQznqBOGHOdZN2WDFu9l/QzyG3WsywrMICCV91DicUVosol
N8ItIf/ThUFq/QvFfn6pzBc/7/t7353Wu3y4rAP9lchslp7ozn7KV/7FsUDPV32G7TRcBlPY332n
vA+tlFNYDymgk50+LBZS7mgszSd0Pjd6brAWRnXuPhyq9MhrZE9gmxLX5jnNoV77FDymIQpU2mlS
ZwyOwjrIrxkl8D/+9K//RoOkLxoAhQ/sCut+5Yucjs46WCaHIu1YFQzrRbMbfk9ibIwYx4WfsRJR
Ocu68wttnSxIHGOCrzKVeedPbhubxUhG/pY0Wrs76VrjNfTWz3bc0h3BJuUJQsZkinA3m2X5bDKI
ntr23dhURSGsVwppT58mv4irrIM/gwBPgBUcStnvoXb4KqivG1Y3KLmc7NxJvM1mK3xVZ1Gqpjqx
Ouv7Vq4DynXwcevxD24BAgmz7hyyKeOFbfEaZuquEWwL11Ktd0OazVHnbOd+0NZ5Dto7N5/12bSG
a5iLp9HR4b1cCE3wbBoHNyz6s+XrXWiX8qn31XUqWuaeJlPtJS/EYbY1F1K66Ssh4g/klkhDWHeq
cow7NZtR51FaMBE7jK07Po2YVRTLowELWiPpLeEfyD2CwIclB4hzXZGR9q9OgOWJb3fAGkivUQ+5
EmVTIZnNueVhEA3DDsdb422V6ly649mvLTsRHm82C1IVORuqulGkgoU7KxaHtJr3RsUqQAfDzLHY
2uMg6o/KoKIGL/eP9noU43LditS96KYMmbME1342jzgFWGdnnBxvoBafzE9b/mmHtYFua+KF2QZK
7Tx9qjZy9int86hfWMzU5ovHWLx/NUwzA5QEye1Eah0qiohIqWF4ArOPKTdfSYJZTmM+vmoWhBwn
Bf/tT3pAepEfYqIayPL71pyO5jAFr01ttnfS5C4Ob1lVbVY8t/ppaDNvL8rMuNpGCN2JL69cvWeC
RjgU5GfDvrxYInvhocFokNeE1K8WFWa53Xm2sfcbyElZ+0+eBQM/1WAIhqrTeEv7920pfvn4kDqL
vtgOGZ6WDn3l6Hw5AWftsBRvluNGrmP8NCb/dUHzG8a0ulsr4ys0nMct7Ktj7mU9hbn34lLvmGLZ
ebPUTLeYpqHKxOGwWIwzjd/DPJ+ZYuEjrCZcnPMeGykX+WwzNCKvBzG9LCLfZ00YRy4mZrOo5ZlJ
5xDjgdpj/ufpmh3DThf7cAN9zTNSFNxh74YO+1XHxkmKKqhwS/rfwrq/muE0RSU4ciQ7DszJoBLu
Z4BiQJRiW1S8vvfNGG8gV0D6J6ruMnPGxNWtu3MR76cWIsgteiPu2unTI6wllVOYNC0AYguVGZXp
Muy68TbeoVtp075OPL6G0Q22HR/jxRhcvVeGeXJaa4HOCJ7KXD9DaZMQBtRNqHK6jg8aJte5fTE+
+1EnjLTslx4Ez96hTePS5gqqzYcRnXsq5ePq5mi6W4cj0G7e6ZG/JkfzGNLLWzYt3G9b92deLgGT
S1qPvH2wCmk++C9ak17lQxWUDni234r0MDoTuFFEe7XucaEAi1lOgnS57Cnk9MHOVZT7lnk0hv5c
pcLYpy59tLKVFXVKin3u+6+CuObElU0i8hWFRW1u7C6ciihL19EmZYYn98PSLOIlnNdzNZndwbC6
zxYHSlCHCFeNaZ4Wxn6K9odgL/eaZfrRzULmWlZ5DnxMNdX4g6+pB0EEdepzf7cWnuD2WY5D3b60
TrVRe4dEpzcubM2oZTyOi4FwCVGhb1M2liFyUtxUMsQqMQZtjJVIYHlrySlkjUQ7B0mYBzhMZvtg
LzbLO2zWv9eEs0a50Z09CaA7jMw1jCyHAtPlvsZ9Ekua78QpHtvCW1BErdeJK9CWXhHhxOJp1bUr
muaGQ73+NVak3qWTtx2ErBL0d30ey5/mqqBV8upD8foZTpQ76IQuDo3iIYOx7IxvIkxEMKFvq/ok
RG0dhG3bXMHVz3Ad+2Ofduh+7PrquDFh1O3YbG2d5Oe8YPJfDwsINIGX3GP+Q7vwflqG/ZHd0gQB
9+Cjq+fg0C/Zc+jer6Cpz4EjrYge6cqbWyJLjizY6lWHEyt7rRYUW4rh2BJltUd24UIgA+AeNAqg
rryq0gwel42xzmQP3q6bG+a7g0Wt3OtTa5h0icHATtpZ7eyt8l+4KSItDKKqVMAl2MLmGaF5RVgp
KiM8sG36GGyjOLjSAfbkzTxMBgD2+lbpsj8YreddcFTlezkj/86Lq0C+h5Pj2utjOcbuWFfXkYlw
xcPqT7KroklMZCfI6shAcW6Dh2J0ONqH73P3zB6MXev/6A3KacZr6WrEjvrhjy9WSXnEWWp4pCow
UAt69Ohql62fY/pp8ao3zJiTSAT9vxH+TmvAKr0LQvVYio3y9lw1fjLbhATxfTjB73R8Fk6PKeyX
zpBbGnkI018sXz/nfBgi7E6a4MV2ms5TxqaFxr34E6ZvVZ0bS+4EIN2QT6cn2fH8r8na5I2rlAlK
Bym6By/wIbPr9dvcubHp3zWBs2NZcLLY9oML91H8sN1h59FdQhnt0sz+CGw8aDfKu6JJcvvvUwbT
URr3wjMffW2/Zj5jhxkjetN6X9aKmjhXPw1nPGdCvftQBBtqfKnyP9tSnkX6qObuIZNMorR52oB5
m6p78UP0VW/8pcZjM75W9ZfZXQsmIaH7OqqL6gNGFc5rH/hDtDBdr9vs0aqcfZgzB+/jtIU+Geqo
LsGeIZIdhmTirZPZsZLpHgbiNJrV1Vwr4miySA8i5kUaTpJLI5qUjIrsPQCEmSp4maVOWNyxD8Wv
pRges1rSdBGEZVpHp5jO6ABnPDd3c87Ik0Cgpbu7mShcZhmFZvtcxnPCDrE2QB35xg4u4X6iHNXl
Uzu9t8HPDYedLWGSRwT/DU9qlCMZWn76Uo0IwLMJziayE2rk41T3Z9dV+/yl1hT9g3cbWnsohqoC
5CaLb50PG+n/MTGuH7OYL5w99nlpjPs2xx+SCooIaTQ3+OuoQ2iraRMMS62n1GZ+MZgG6IQv/nRq
8uXI3qLh21M8mAyiZ0aZW7rfHOdhtq2f/sCRsYbOgZIl8R11Yftk1JfNZwr4bczvHiVUT+Vm53e+
293p3sK6cpuZNPsa7qLhnh79vSf50Xc/dAvobE8Kgy1xwYyTE2m275lRfy7t+ugsZrzcyhJaZXuq
fxqyPIu1vpZTeGwsbiwF81r4T4oKNRvXoz3lOg4LAKTCPS5GQFD1yInDLPACPiQp1rclAhrC9gES
kKQej4gsfJqHHgfmBoU9O0s8estpSnlKi+ysgfbntXtApd3XUGBesz5Oaf5hhut3EcgEwQNDgUd8
8zje5e7AhUa5Z6ODFWAkI9NpW2cn1svEvWu8GeH022oARp0j6CTqJ7DkjW4Zh2M4uDsfAssupksp
y53vGXCrzDgq9zhNnDFSzXEIwNqNxqlVbTITatFhTTC6741/Rr+9zIJsF5mdWq+gGGZkK6v5saAC
blTw6rTUuWFaJaPnXefRfa/Wr7JNk6GuT57NeNFJwtT6lo7LxSRjtV2NH2xvQxQM7gzOenrQd8fL
86hIc+tg5uUV3DFu6i4pVrXThnFpIa19Ue8ttp0sXhtXJVmCDlWkmtU96zX7WLTHsu8+Z83UYO7X
25PcisVUvP+bk+//4o/76zom3HGkyJEN5nvCcbCP3Iz2/5Z809WlvfatuyVMpfSxLr9nOY6bIQXW
6oxnHKg/ZpcvH+mXNbe41uSd0wdVPIZc8eZaJH9/Of/0OP7z9fzFVPmXH/8XDg7++att8v+wW/73
bJiHX93NwDj99Vf9P+jAvOUb/NcGzORX032Nn3Px9bfnX738WfOH7vff5vzX36iMs+7ffZm33/QP
W6Zj/eHQYnukvpF/z1eMx/IftkzL/oNvOriFN/kkvrCf6l+2zD/YC0A4hm/7RKWi9hGs8E9jpmE5
f5DUbDohG0uIoCUu5j9xZrr+LVTpXzEknk9CcQBcwG8ka5bf+pdgCiVaZRgaIdB2c6M/gE2tffc7
12Q5XEA5DOMcGKr4orEeui/XGrz2fBM9P1E3FeRYsMALR1qVUzDT1FiNOUUmNjvo6WJIC5dZXz31
/VXMrts+eDxeqlt3Gi4fo9ON5aeeud0jXXqT8TvHhMQI3KoXU11XtqRUx4kFWtChc6U3ZDvPnqtm
iBrB8UjPkxmB+ZhOTidOVacEeG69VjYYLmNcF9xjyHqn4wknPHBvoutmR0Ud3Xexq+x5GR51MMj2
jbHn4hlMMRT19qy6oF9+VVWlRmJx3Woo/ahXk2ADRGC1fklFaRqsMaJUGrBQx8uQ+QOTD8MEasAT
Is3KwuWzSSIfeBUuFEkJooNozjKJMPuU2muwbmG/KsoWRLJZgDbnMKjcXzmDbkFwArwbUjrsIHFL
benXrMFQQYvYEplaL8u9kn2u//Qw2jPm4gRts+ccVb69Ln2HNhEDzq4wBwbp7BSETILj1Tb77UsN
vuMz85NVIz4CZc79lzYEHq+dNTRuupvzOeheXQqE7aHymEpdq4yx9Jss0K8bUK01cL6aVBbGFzvk
A+i8qUsZKBd+Z0wXckCs+SmVi4RoTi3ZIYWUvm1tu7BrLOtHsM0b4M3arGPwunlsZ7pmrVvN78UI
+ZdUQwcH4SzCegwx5y757aHHLqmrYiopr321NsFhEfTDfZQVUF6RKatiPW4i65yLW5N0cPSW3grf
l9TIwQDd3mkQBo2iNOuDC1iOBlMFAiWp5JHNlSXLkRQHHtXBzmU9RnC0pCOMwzBnYfq0LhZjhsyq
e/sCZTp2A2OO0Gl2gp69fZxJp1hZ+z4uNegMdeqUqLCfcmZYKvMejMItLLoxas7ulOV4hrFnAAJX
H5polOlMLu+gfo+hWQbvDXfldOmdpbb6mIBrNmhF0ho3nJZT4fKlZ1nhtd/gHYMB7h9c82nAKFEe
l42JHFBlkN6E3NTkEzZdjIfKU+OZeNLQ+5jnWkBSFcxB6kS3jm/vHLbLGG9zvtTBo0G2S/bSCWlU
NIvsQklZvEaiBgyvDnZ+2zDFxmnHBAV3zr3bb7aFpSf7M5UWtfGEySM/a6JYvaSwKyM9yWLR2S4V
XAP4rOytlbc6zwjDB2vUc/ek7EKX300nXQgX7FPoj6GQmf9oZZ1PiV8isabnvF4KffbdNGiZkaaN
cHbwwQOUXarm9lp4c9ju8OpZJBQ6GUaXGESmal/IqKsEgpLd2JjpymEwmnipR4de3M7YJ3PIlZnm
EG0EJBcP5mSny7FHnaJLqw04AHcO6uq3ZKJk0jvYZWZFmaKN/smkW3X2ruTmlDQ4vdkFKrYMwxEn
sZUTXkph9Y3PAmDuWNnFvbSD/qux+6bbBTVMr8Qop2RwmVGiqmcKWXNxYjfL++bblrcz08DJWofJ
5QgyV7HjwgMymtNhXT5LSRQNIF/H4Y1TN225cJhqedt4H25TPSl+mHtnovNdlf9zHNJR/q56UNwP
g/KJUkZbdVHRqSxVWHyf6jwort3UEoYf1ZaXeRRzTI7MtwH7B51lT0uFyUIpJu0UnPnEDCBqLOwY
P3PcF5virfQZOWyryjtA0cYu/CAnrmn0pzxi/mTh0Eu3hjiSpJGE2LCX6HZUjEcrK8daxTOOyjk/
zD2XGUiNSklxTjI2Rq2vJVkkN4aW54/OI4kHtWJqvmmoi+M6LJXxcx7Lgdvf3Ly0Y6AWWL16NGx/
ba/ZWBBMH40MiuUO8EKhHLMgffANXpvUE58DVwIk9FD2a3j2+xXDxqzZvvPm8mcGnSaT3l8gCMwz
JwANwS+eZsYN24Kflv5bMUSZF1MHP5pqNodj0Dv9zccRyOBJzhNaGkzAau88nRZHkqhgaSZqOkSQ
LrPL72IuM/E0W4pnCVgyuRhoFEyh9ynOOwdZPVVA7okUdG4cDEuYP09h5/tEb9W8KPB3P0wNqCA1
3BavzAYIRktqycgoHOqKYcQwGuOYrK5hl3zMBSFUAa1UOAt5SoXba5CXMp+N6Syk9q1LMdg8xiPD
mlUBiztJNBRpZkH1O2ST261pd1DcvjTRLc4eSKfsz+3QF+bBqxnUnQcBNztxFwdEKAVsgwXUBK2R
pDGYTsG9s86ZmzEd3IR+sKTM6B1KZ7D4zkcQ/UMJYLid5MaT6dhpE5Zu6HzkeVUwsRJrpRDVwqKw
spPbUlmNB602c/xcjXmxr5lvVnRqsm2WhzmolPFodiF+/ch3mg4ida3bcsVgZZsTKxZYOk7zZGVG
yihzQ4vtI6kYge2cql+E/OJ7tMrHupPejBpsZ62MhozX+lmMvQ3r7dKQMr0JeJzKjwIAakCjrKrW
/FpDteR/InuUpFSks0yrLiZDM+Sn0NCV0zB1dIiY4JoOh/xuvI0hsATWorRPnWZCfUdAlG5e2rG2
dBMpY9jmOFIhWxSAGtbvFED9n2Oel0QxDjyXUY0HPqp0cDMm+/kWwN/NVXgc+tKavjlsgWk+Vmdu
RzMuRauxWTWgTubHaILhszCB8dTTWJbLeFhR4oKjWWeqUlCS2DG/p13GhCLWvnDbq4tj1opMb2wC
DHJ1XpU/ueTGgYKkl9vyQU5O35EDQbTBnU/0GJ6SwrMBb4vCcz83Dqg0XqUDqu76hbO8a40ZvkAi
JDqrjWCUm+40MH8dP7i/dE4750/WW9elbNqKxr4qBhk36+KKe9VPS8M8cLHUKR/Nvn3rMm8JsNRq
taICZLm0gNTS0SrjRje32VcwCwQmu4aQjiy7nMqk1EHJflR+fapePJZt4iTHYqHci9czdLiYjPKC
C3iQJtqTPDBqttYb8se+X1qOyDIvhvBJN6PX3geGLYx7b8Tn8chjHEIeRamVy2MqGtu8zK12eqqc
ZeRYXBuiSV7gPpwKLcVp5DFYSzlKBI1mJIhCAUh9TZ1Rli//eQP33+vO/n8LybEtYgL/6x7tpe7U
r79k5Pz9r/yjGbP8P3w38OmciDc02UJOJuE/mzHnD0c4JOKz75ZofJf4mraDkvqf/8P1/+CoDC3T
JyKHDJuAF/DPXsz1/qBr8IXpskTOYYeb85+0YrBVt17rX70Yrg0Gi9S0ghcHViv+Gtsdao/Vvmgh
cRVYsIrkTpamle5xWox77Lmk+a2McxTKklGS7rVOLpBmOY9oPRVTlhlwuvHQhzEm4GeeXsoxTY91
WF2q+Z6Sury6s7UX42TFBUhFPAbyEOTt54iDBu2nPoX4gBEWcVbpwiCgTsldgav0WI+EadQN47yp
7ZAhyqTNdI/LWCHy5N56aYvq6s/dY5NiSwok96JyJBU8nriIAty9LLdBVkl3EPkNZd0E/KC9gHWs
bX6sKKwicUPjZXsL+TX0A4tn4pWNvEnBExP5HQMJj0nS/gr3THg8oXrS3qWkhAREse3AztnSq1r2
I2EPIgLnk23GQOWm9ZZPmvvXrXeZmo9F7v1a+qnZaY/oL8I/9wwDoJYByROnRj1dIOaGBaUL2+Vu
2LCNY590dw6eAGoL/PnoknRr5YkkR7FbMs4ylifkJHxEIguIrG2H90ml91uPLDubGJ3lxL7rnnSh
MByfja73Yt2uTWxvDxygDqz27PPU4rvYrPIYBog7RBNSJVlpvFR0mZC9+JAYsu/t3u/gGSWBK7li
Cc6SMwW5eXXcm3PM49xsWoHAmtFWLr7H32eFDJTYtHPqDgOe9t6HMgc153QbeNpYavwxmwX0Qz98
06JYOJ2ByZfF+EUD+WbM7a92oaZq01kkHiiq3fJkXDofRbGavuHq3y+I/xg9eZsWFRDpwHhFpt5K
hGYc1HfqXk0eSXVQgJMB2Rx0tQPFnC5J3eKuaevmyFusaf2oNecbPtXTfjN6ebU8lD9VwtOvGS95
Hd8Y2/eKZxEZm0NciBWJFfNN55TEvYwg0Dy0GNCFBFS03cGtPWPnL9MPiDt0GTvqtM+qP/DjnTWL
u8Di81vniXmR5JlVpO8zhQDeBo3iUQcTt9SIhdc1NxTRt/b29CkgcUMyavHQfTer9A6HJwlNEH/1
PIVcFRqhsxf3qU3nrvLg0Hab99zKddk3krDCDhionFYetX6/Z/ug060HXfrPjZ2BR3mEXiiM9D3X
Yp3M1saowIFVrtv1Q1oaXHztD1z+r0ZTPUgTF6ff3AI9tE8gHkqzxI4MEmi/gmhZkW5JZMmM5pw6
+OFLIIC4MHao7OjWA5eWaL4XDOnExnc7d3jBSdtL+mxmq6lFAutcTmasB0J3W04Sa27Dw+RBehtc
8LZofwiF9E9Vbu7zSR2Uy56IrQc7SxcNI0ZkRdlsWIwI7mIQ2/Ux47t9YFtf44pYYodmj3sY6HoT
17r2DuTQUg4HLDkiGjJZ0LUFvzauLALNdVN9wys+nHUFkK3KDeBEGeei2MYdfSPRvKFl7yBydhms
CaFz95kiKHsakI81ZFNEuG4Z9UGpcFrGuLL7PXGXa1SDNVjW18Ihf5j98cg4UUKYcQ/Klb6Vce6O
/U4UN+rmmBqdZF6J7hBLIPEZi6cejSqx6ps+YZlUDv67m1ctEAPRMzCmxbJUB5l2A5DxahIBgMGv
hy7aTtlEPVLnfDBV0ID2rfUpT/0w7vHtJubcBJEObOhmn9O1ZPVbjXrRlxpDOKtu0dRTrI1dDRvd
/KnNZkpckOPDwPBVNFTf9dg7xIdtqCPOwliCKECm6k48scogwn3gR2NqPAVZ8TazSETY7aES09e8
Ge9UzK+Kmoli0rgwDTafs9YSsdFiaW/MrzLcvnVZePr7UdkXcIWtxXtzpyvuOAfZHA5NvWwNprjC
IkC6B8kuq5AgKPFTKh/tBVPO4q/FMUvf/HEFh2Aa3edq3KVNtp+JQJqArUsoW3xLaei5PNyKn46a
/syEA7mdoigiIrR4+uP0PBhZYlv1k9zoqyXbIuFkVu5ks3YiVzOLKbbicbTMg5gAufgkuFNJJQBr
8+p4CC8wGWQVkTDhMs3OyupPIhXxK2+knYwjuYsF6pXpLge//SIQpEByxHNppJxiIUM7Y3q72XNH
0gmjynbb09L3PyRlNG43DKGVYkJb88xbJANDchRIdTZT5tfzwXUWoiN688/b77DX52xyT6HVQRib
M7PV2cBiaJRM6ovqMDgtUzW/f/LQeZ7zbMV+LDX74kLrMbBwCTgIK5uVIfWNFQ6+NfvWAJFysxNH
NuPcoYUN4fbt7lvVONghBzvemIUbtNQHcuUOQwYEz0MNWs/2RFKx6IwgCRfrg/hpFpX7mCelJatz
LTuTO7N+EAUu0S5vhuuQvlIkHOYAwLtb6KhLTMyImMVhKwCLys144i7FXjDeS2t62salYKLMvZ/O
194iTmxW2wf0RZ+QjPHD6H1y7Zgb2/m4z9ruMlTKP3qanFSiNTxAKOfF5TRINB5iEeZIDaO4b3y8
BzKpDp2RrrHtdp91CRE9pB7uQ/KXcb3g9muL7IFintCxPrtf6+Xoo1pFulpf8rp8byC63DznAaGb
e8vBChdA8MVSbHWS1cE9+8u4/SSbTr0OcrSrOm9HrCNe17TFulLJOTEJwVjNJllv6RlWxl5PvDb+
mvL/Z6wl3ZvfdGUNfF8PjL6oTW6GQ3gc2ECZlDbsGorqZdrkfJEYR4VO16tEZ64J+HBLtyIikLN+
EGD/gbMxoZ7oHgtQTW72AVnGX37MDqCj6fs8t+tA4YFad67fTvjcFo1UFTSEvjbNYxF4qJFzF/Nc
2pW9KI++JMcr5GaeCucrJ3kWnaJI7MwSB0WGDEPtiOC1b1bDWNQLKDN7QB6P2AZjxoo0kmGHMSED
KNesC9I9rBssggQ/TYK+JgfJH3jShC3ml42FKS67E5yKSdZMEkdWGPA5S413qUug5tlmOUQpOGs9
wORuWsXAvc4ZJFsBLSF+WW59WvVIMJeeBphC+itvw1CZXlWKr6AIpjVOt/IN1dH63tYep58IP7wK
uUnbFaY2R7Pv1x0f1Q1u2/4Ot42Zu9cTtEMJFjDqfOI4BCPQFQYMe7bWU+hXWMREvqualovXHpLK
d6BU0P6JfpvJJ3Kc7OgSjhjabbgPUveJdajsxbUJj+ld3CRuxrhuPM6ukLhvyc7CHSSQ2GNAnGfy
pp8RX7+t+abvR8T2yJC2ga+pnyN215Lym5+ctaRM2wwuI4+lxf+bvPNYrhvptvQToSPhkT083tGK
TpwgKEoCkPA2ATx9f6eqo1s6pUtGxT+7d1IVFSoxCZdm77W+FWICHIKd36YGJWx3wpHQQw3j3L2k
v8FWNZh3/M1+4eQFv4I3PvpZP+8bFbIUjofcwBzWNjFb84R2SNfVBBpAZ5hTdr8qUd5SRMV72alg
NcThyBJrmEzxHg1mxK5Ir3roEQkiaa8zfnKoQbMg3+vZNVdTNJ00ppFV4+s7o2EvLrBeLR2IkYsq
CLbgv2AYWJFYptKfV4raIFSUYpfzf9odnJ6aYuK+5Kc0kdmCcppD+DMeYRcEby3HvmjWVVSWKxoI
i6qt+tU8YeM2ByvAb9mfLI+KSRGG37KoXhk6LbYdqm/0pF+o1fSYetwN2/F8KXym86wgRKOxzgSv
ul6r6MVV7APxIr9YThJu5ZA+MW1f52K66qr5PvE7zungiWJ2S7X02HQIBV19uokA12WGTu7bVR09
RvQOFrHJu3Cm6fhdvJsdyZ6kUtyCrKR0m54hYdjpgsih1dZIcd3wGbjy2p5hRbcDsvB6kD/THA04
+JHn2ps3SlQkXNgP7Zkd2iUZrvamxBFB5cVqRg/Md+3ebsGLw9Y2qhmRffpqa2yUucb6h1/vLUv6
UxTAkZpmmtfMKXeuHd31PQsgeMZFmUDbrHmwEj/7urLGBsVeyYYSHk0vnvo+AWWmnftIBTfwBfdx
BmbAdNkmFn2JyRPfjpMFNAT5eTPnsu0cta+0SVaFpv3B9Fpvk97d5XQTl2Z5hKCD7TScpr0JKNJ3
n6FqY/8CaTIZ+NBKnAptHucb9hLMe2lb4yMqd30FbktF2CrLchpgs0vYfmcWD5Mc3hFHbqcsPIY2
m0QruJ9bbxuCXV+XKKRw+uVXGVvwW6rU6772+Z5sTr9o7+sl7oPbZpSPfT9fyVpcWQPTW57BUh2C
iKJ0kQ1XOmzcHVChazRVObeKNWEqTFQxWKKXJRow6q5sYEp7/A50Pr6K+YzsKXyPe0zfFk/4lLnp
ruLvDkwju7TtSnY7kXWwDLXxZIR2vC4N/DD9tG4HgVhvFOjEAgltqJxOnUIp0yvymPSoChTjkLLU
WDlLW5brNHTTU2rovYGivbBjY2Ur965t9uSBWw+2+bWpgQwMtsx2PUKtgZYectva2tESWABDKO7j
oTAPWB54ZY3vU1HIQ04jtJ9Gc5eUY78i+cdZNGMgqRYPX8ManBKYIGpZc2Dh1i/0OuuiQ+ulzSGx
yrMOD5t+jV3SEOjbMim3BIPVvLnJzgRJScQ7it+xQvpXjgojC/SpJpqAHtTtYZDJfqRPHGfyi68i
yqTCeouxRezHrshZLs/rX3EFeCOj0kxQRAjXQxZQrgC3L2yrS7bCHI8Yh+ttHGQUMMbsZCfOl4is
1k2QT/ECugZzm88h15IzljlDPKQdG+q+6faRlfa3YGIB6Yo43lDJzhb+FlSWvnInn317bTrHCs8/
ntBhz+566QHWWVjnGbgdfoQzqC4j06cpSraNw7eeWbE4+uTHoCLE99Pfu73R7vQ0PBrYOfeFhvg3
uRJHy45b4B+MGCO99KN0mzhkI7aqA9JbBjtjwptK5YqDHY2r9dBO3+e+wpXVJOvZZmPnVHSO8jF8
C/MJ8R4AhbAx3upWnWfSew5CC/Al/vGskfPrcO8J1PP4iTdDZpILznwCmSpZZ7b2lrkBLKVwgnct
3vvEIWTHju/MATEwDEVhp9Y+aRazRpoPOwRXps1RMESmvbZGCCxzvp0SpEVggSbKIn6/mSMKtE1K
f7KZeu9ohnqdp2z+KC2ptjdOhYoeFd7cBfKIcjtOUh47nSRLUymOT4HFokeZDB7a2F9FSArdAikA
AgWOXgGWJKy/bDhxqKKE7TGcKo7uLnuMRoxHKzoHDvDbjKgCVwJLz9HO9E86PtBFxhTQYcwZq02A
SlH1CTdp9pIjUCYOobium/pQTfHOnfETxZiipuBH5ufhJlZ4WcMpK3Gj8FBd2BIbo7kJijA/8Duv
6on9iWHpfGV1zTt+s7sGt283vAc5Z+pGUeAyZbhG71WPBTO189I3zaNubGp6IRVk9MwsOLSYSyaX
PA3XJuaMVVGTxhNm0zIy39OeU7DqjGJNzLREDJ48unLYAWH93nACZGlX5/1Iua7t7qA1KK9J9NeW
QT1mTukauNJYzS4UMrrYqzDvk60h02Vi9wIfSGrvfFzDbWe8tPQV1v6eFwhhJTpON26OPUdw6oZv
BCJ8NQUErnHw0y3tc94Er6GOFLp3UVW520omb7mRAeOw5o1NP3eZRUm00+zITgFOF2K4l1NewVax
UA6WBt4RKiW0brVkb+7gUwyksZjIglv3buWuMyw0LB/a35Vts3Z7tjNetxqJ3uAMfRt5st4YdY/R
GrJIakL6kuXk3DynQfg8Rz2w6RD7ObLFEbfN+QNnzjKmcNjlVb7BeBnDKfJu0hJEk6uT6zQ17zmu
uvzMbxaiY0j84V6hiBstBOLm+NwAAUOYqGE4s5F/Yx9FHiYA5z5zymMi9RUbnFtnpFeCjn7V0xSg
r/tUefauL9gFemXnQOwIN9251pkUr9CZmZtoI6cFDbk4eKnoXVN+mpgPmnCHcWJax7SgF73GR2kI
b+EWVGBdykwzvVi23+pQjOOTGNWVXwbXuokFYuQn5Pm3tcECEiL4RlkwYr1i4yNYiRZJPaJQ9KHe
CABec9zPiwA5oqNvJh9PX/AYQyh2AZVSMtpzNxB6NrvWzCDcYIQ3muiFCBZOSAeCWWqmuPNPa/Ay
OiUNdsjNi6ZHmQj54GhQTsVJsB4ddv62vvca+yWY1LWV2z8Dy2VmMdYFCW+tmwATib5YAd9sGt81
GU1EVBsvfoK/PoJAtyqz5FYMSXBTH2eJlxgW6q3Xw+F0wwKr61S+FkxYJzd3fnLod9H3Y6yVlr3Q
EltiXfVvyARXftrx1vLBsdYzR3Kfv5kAkD34LUgmvvd+9BaPMyug199LPiGcpJAOAqGQ9djt1nRh
hTrWSEYUUmbQZjUwyIkzrt8BPc6p0RQ0hDE6rKs4hINS2g+66B7jqkeGniJuHisB38yi3dd00bIs
sc1WuvzZjP5LYFTg1vvqSkbFvpmShzJN3nVC/Eg6VD9mq2140SZjR3c059Ceb805Tx4yw2Xn7Vab
oQ7u3LQKFulItRXsWLcueL8XTsdHGVsWXgHcHE2n3gAvKCDdj5PRU2f3ky8D8oPldIilXeBQawzW
SqqDZ6QKwIT+MNbCXzm0m1ly1E7JR6qqESQHSioE1G3iseF46WImQHm0DY3q69TnR/4Egj1aj5Xy
eypgyRjjOMZslJcRu5epm7bYTe8rQ5HNMs9IU/JqEWv+qwv56aMdrKsR+GRtGua2KtWDOXDDnP5k
kJ2xnLMMFEJ4YwPBWFUFFcSgui0C8bXM+m99R0XMrlB9t+fDsECENHTtAyegjiahI86mB8EGJN5h
5ZDLCJ/CUsIZpXo+Y9E074a2+Z5llVrJDAWO9Lgbo62/p9nBj1W+zIi32KZZv4l8FPWNkd96Vl5e
BzLiHeLLaUEULUmGea5M77HlsS7cEJ+bhmhJR+GRwmC2nCWndr8cdoAKlm5b2BgANNQE7KG9gRk4
Ww+jPEH66R6kQq66M/TAtND51Gsoc3LG6xahIYc7Cu2HCF8ndUBczMpLN4bTVysfzIY0tN7M+pyL
kK6R1n/FSvTutvGq9gYAhy5YyNJ8zkfKSbh+qeOMFbEqLYWLGGXa1rT4rmPDvs8qd1dxsF7ooMEx
wNYQeCHXzDeBZGU6Ix4fQkFdxPA6qial+zrNDsVdmLGEnTRnfdmCLJ4XgsDHNSszJ48+Pwx1f6bt
2dR8+T4bOle8xxDCUlaA3ErnNQwLWqmcD1b0rng3yhaUExocNEEuAcjcCCrvKxMaKKAN50X0aM0z
wwZizmqSE7RFCZvuT9nuvGmCPpVQQ6gFsAY+eqqFxtmjVl6L3rrRgiSq1mrVkk1sBP2bK3MjlOAO
oEw36ZB0o1OmgB+5jbc3kmOmJgGCKx8Qr1jMOy2A8DI9Uc/1KcDWz0RDlYt/39T9n6jK/Suq7b9u
+R7f5rc0bru338NUzvlufzd9Ax8FrsMcjkbKRTEjUMD+3fSltYtnzjJ9IlAsz/TNXxS4tHbPvV3C
VM59XfOXaBRH/C/XCxAEIss9h4yj9f0X0SisN781fT3Sw32Ck1wyVmwTFbh9kYNn946Z8IfONneb
Vu+mAmQltUnKQf5pBgie3KRi9qZjNjvUF41cOnS/MofJSYy4Ve90pVSKamyYgLIZCAHLDU28tj71
3uA1j0FKTY3aRAS+YyAypf1RFYgAgWyTaP+jVAriea0MXLX0GKIJ5An+MXOhmLEkG/+8dQXpKbIa
v9Mmb5L7QNQRQBxY2pa3mIssRWqZ5cUDzZ9wAHtGz/k4DjoCiMr5PD9MjogISnWmon8qpxkrqkg6
rP54n9yaWprdTvZ7lLUGZr4s7JJjZOFyPaUz8U538F4Mb8fv1iKngNxul49jVBfztMtzq5i+JVXf
NewMsKfXHO2cJvqZW3OdPapBC300o0BSABTJkLY/ObIHpLZFXTdPG6FDfpNp7tHy9ebMpqr08zF4
C/3UNFfgUsfhWwwFlf+dWaLNK9uj6ugizvzWOkM97rPIa/zlRJOooDDZ93RkAOFjNqZHWtkawF09
pJzpWLrrZngvYnDx03HyiSrbYr6grETEqFXAFh2bEOdnMSq2utWoRpo2uoON8TTVrnLZ5NpNXW05
P3s3Cn9RIvmLr1Jheb4HGRu8OfDL7AMmqmxQCw/TNDEDFml47Vs12inMVnxFI93hshV0LWDF044X
QZacLSmd8ClSuqUBxSZCifbgKvxsLT5jFxWZQCdVnswqKmg+6AzQOCckMwhoFYXYUsjDkmMhnrzJ
malqhohdjmlg181u0L1w93PvsGXEJTjDtQs5HUOQnJPhDP/TKWKZ7wZ1HmcXt6mMvpBs1lvtKjMj
WH8UjKLsy1zO8RffcctxZw8gMneexdJPvEAEp/h2NHPcnbPrev01eSEuComZdeQZqZozHZuycWZY
zVEz/xzyziRkJJpKgxq3VyMEtVZAQsDu4F2BQnUVWCi5drpGE/1uE4xmwyhKq/oOBS44TgaXxY7G
6YxQL+ok5Go8dbKm3m72Ul5HRRuGN5mRF6j6pmwysUABeQml2mXG5OYumrixam5Lq4z8tW0Msn+w
vSgHtyIQlVLdyTmM06Ez6mZ0rirI40axoXnVEyYNmWymUps7ag7v1DjjkuGX5mhFuJCupcWxidw3
p1vQWjUwWFnQ96hVloFvREiTqM2KYF17ylV0Tp263sc+Sut4gY9HQrxO2Am2i37sk2TjhPyobQhl
Nr1FyFpqmHdtRwXTgo1Avp4P9Lf7apStE6zyBm0hit021ajTUUBR97S4ZPum6ccOXYbwSjabDht3
depoR1VXRg8fC+Q6fu6Xua5Ete61o9qA7ZVnmsdZuIF4pMDYhFcVIKTpgRqn8ICvBANgPkl0XL3V
ZDsW9P+hdkBtmEb4dkVK2JCfiomXsy8Kq6TsOpcJpw2HLvmqLouKOInBz6fXCux5tWrMykSwTwvU
vC1jdkdriSd9EcoJ0xQc2YxYQiN03eeJmjeYBt66lIiWfFI4GzElnDmJLm4hEzQ6B6M5wZO+dig8
p1dzkc/ZPfWKmfmE0ywFbna8KfcObbVFEyRqCIt7KKWy9V3JOU+k0ERdl8I0jfpQxEvou86dkzXj
ACNQxz8iFKYUk3MuELSoiHEsx26q5x2pIOkAMkh7RPeFfj/nK7NugVmiePdqynaV6TqroY/97qZx
S1Usx7FveGaTFUfhtRwTK34ZRCaq9ymvIYrBig3MEmFzVsjVFCBqvMpjWzQLhzCvhGCAyfYTzWcO
hLW+peQat/XR6ohhbK+ignX2oWkp0gbXVQ3WfdhyDGVLuFNapV61sFI3mh5oPOD+hjpc2++1pXLv
qYDphvygEXCN64iwkbfEmT3ed2QtVb5wajaou8aVqvlRVq3Bmbtqkzi58b0SBdKDZVVqPgxBZr3C
JSH9YBs2bTrTMHaUlvgdTTPZTlIV1p5rKeOvGOXi+Zg5haXXCPqK+rWbGnDRPgky+mqmWdBs7DYi
U4lzWmuzy2yhLSZNakfPQUgE6TWSv7R/KmxRE06c4XNbVAE7iZZaYBqmO78JivM8nsPms3FXqEVk
6o54GdcpYhpsGMuPSilW22FgF3rkH4EPeT0PHezXsGeGCXAQEZHE/WVWRY8VeONqSCbqZWEWjs9F
ZtbFsZzzM+LPLRqcjIZro9dPhoHFLEXHTXmQJz7F9+GU5MGzZHturgaz0volxKAcnRx3cPpbDPpG
um2jsm+ucfsL2ByR8n8qzYKYcwIkenIzACiRBxlUZogttOyT/C4wqySn0GmTUJCF0XimvzEBbaKs
LvWTOXiYUZY5aW/dPtHCDNgUh33/CPIky5YCs2723Yo4M7/Cu3LTW2OgP4SG3zCybWDSp2CPrxsg
SHZdxT9IuM9IZkIzj1d+yGOo3hUII39l8U1wmLMsJX9KrCz+XeGambxx48Au6d2ogjyHthJlhPRX
afMRjqw//oihRKXPk7Rq7yATykb1gkKawdmwc8b8JNhLVcRTJJOCkzOqjryCQuVp/j1OKEaccA2p
5jmzp0JvCvKyq5cJA0SSL13qG2DmOr8O9gjlVXRMcgWbNmiaeNhI6nwEUVGuhspURKyQnBkbaq+W
Jwry3ISBul9ZWam+OzygMz/EC43iyFlzAAbfVUKVD1E1F/ZmCoDs/PS8WYvqexxgP92pbvBH1p8p
1teysXPyKKaJfsjSUKDJt82YY39ZZEMV5tSPKuQ5EqjbuO0aBLgJFqPWoKNRGLH+1o3Mk3d2j0Gm
QZKXmlTMI6OdoP/qWjhbZPhMaZEOTwZGqeCpZGuF1L5KwtA/NbTG1BddjD2FgNDwEWLlcUM71EPB
mx9aYRfg6YRjYOQpde3uyjirxUEqJ9CH2BpKqOJj6E4RCJgRirfvqKb/qhMJItnxXSh3ugCrQS9A
Zs9eyJ5vq6tZFwftRBlKkjnM8ledDwaNpdqt+00IWToB/tVREPXT+VyjlNGYrktYD+pLwuHcvBK6
TPxby9MFZNRMUk5eJLA7qaLXbONuuWtEzuet4G9i5Jr66cqj5z2c6kLBOXL6WiKZSvPu3nUHo9y5
VTRXD26PwPl+HEf2pn0yBuWrMVt58ayZoEE2eWMwPAZmErc7MoztFr9JV0anphrb0IAPYYHvTjxM
HhvfF611mh2/a7km1f3IYuHN13HR+tYOopzhbzqRJ3CqaporX2stcIQ2vu/0R+kaYbJOiiG1tsFc
zHqfdWlPOSjzFSpQEylRd6wSx6zuzMDKIcW4pKhQ1UKRfdPMA3tsOlJWf4y9oYVn0OIJIlcXvmX9
WtWpsDz8BKM6kyRxFbwGhR2q24RyT7WrZ6Wo0KArH+mo1TJxfrY2fBVaEVAfyy3AjhyC94C/XPFI
2BTfO0gWB7i4dVq5hzmKHfEakjZingxPUrDZ+LPl6vlEfRP9yFrqaOzwfKN/hPFo21X7FJkuMF0d
Jd78dUwxC+yhf6QDicpdqcMjuQymAsFh017lSBFJ2sbYgB9ds8kMtU7aGJx/UiiNGynzzHhHVIOu
d5pWbLMerbFrud1NiAF5CuLqusHfl12ZvVu611Y6ICkbextkndbMoOyHunL8oisvFj88+u/R1mGl
La8CZsj+3bOnUm9rgBUAYXzgK3JtIHpLf0yYAQBv4OtCkrfQExe3Gym4wfTzKE0eCKI2p0fNZFxv
wsmkim76fhy91KYlogNysLDYQBDJh5uxGB0JqJvHRx2SJUbu2F9X/j0ZPXnz0DbKC46GUYjz3kG7
9bTDt1P718xciEzYIhDxhqPe19ZxoC5k7bM2HxoYLG2mt3R94FNFntE7r1kiK1DIrY2TiGVInU1/
dY/XZD9wDIvgRWJ9LRFUmTWCVNS5sA0wQRFkN43tWNxWuTll1/40jjJfdkUliatDTSseInwYWKrs
uk9Uv0FUTxZFVU2CcCiPKeceBoukjB6IeFgFxDRzYLUwuK/GyvUq6opD7FxRGqa82do8DlJi2EoA
S50LkIc44kvjtuDApe8s6vFopRRAigrWU9Mnxz7p0/pVxHmnbtwiGOcvhsL68Da4Xu3u8xJX4ykI
iXNcmWlrDKsqxQ+KQDGtDWsZ52FHNKlnBwYJHmUa3CmiD4ZlhXq6uppz0ofR0CQonqt2lsZtqXyA
9m1l2TeJin191MQj9LhsVF+j2TAdj72M1qh+3dkEjj7nlp62nO919BNzbGjOC3DWKYf3qWr9I9a7
EqJpOgvEzYmd5YfYlpX5A8vZnH4hAq6NSeGZJ5+wyDTN4o4+e8h5ZYpNWLKoOdzs58ganrjgbMlp
P+XSH+U6b8PKOwBOEjmYHyvJk5fBSYHbVux38h9GhgZwX0c2B87F6DXaLddZXPVYPKe68159ryAF
CsvGDAuejXeVH6xhSurnuLHChF7K1PksGrZt1lGIQNOuw9c68+eZomceoMMEAibQQ5A+l7+PSZXR
hzQyJNAJSTFIsu1TU5fBvCJYPNb7gHCJ4JTXrMK7ZtBlcTKiAM0Olc2J1yg7Z3QTcFYFyDQqj7V3
xTdFkWJhg1/oLWDkxRmAk7oD2KhNFKYKFHen4fEQE28UJRhPj0PyO+wEBUujrOkyG7OrvOvYJ6P5
R4RPxX3DB1LMe7dA9okgJhx7wiZSdFHjwgA/oq+Y0nEek5LJXLpypog9FLqNtrxWRs0LaadD/BD7
uUYtP5P5iz4L5NVLQESLoNRhW9L4giYtNdYwX0w8TelgIWcKyaWdr02FBe61I5tA7q2I6ZQsJlVE
G7aStbMacVMO92M9kGtfBHHmwmst0SFsStzbzhuuCX0/ehZbo7wQiXiYolnYX6ix08ehZYqsZ4W2
IraflKNjk+0J6XXOCddmK2AZJ7jWv7k0grEm4F2mpI1kLb73HI6zkG2sPlRXiSunaqUEJpqNgEzm
L2WalPuhjaR/VRASivSwzSN+4Vnl2W4Aikk1WuF3prSAvQoNPsuU+9blw2zd5FE6KKK+iZP55iD4
Gh97RA0hYjeQLUcMQq2+EaVKg00zJGDMFNdTgOTn6LQUBrtmAhvKNl1mLfkr67zAZngIQGmTCzIB
IxTXdkUtLFwOXl+dQ5LkyGsOpY8Pe0SUNJjd42yDYfjZu0U/Q8coOgoIUUMthp4ecPRXzy9zRNRF
OBf6LmtEI5+EA5xJ867r3kBuNLrpJvBIQSNTIdCiIevYmUh3GROEVesJObkPnKikfD7NLaioNFEh
nv1KCaMHLe20yv5mVSHugFz5fPgLHfkVHKCSUzWxXnFjEDvZpqb7Lo25AuLctYEgCLMq+5RwRW+2
EfrFmdVgkWcpc7sBavjQVfgqyjia7otpkPr77Gl8h93s981epVUeHTifYinn5UXjBEQKtwWiSWG2
ZCcI5wwHwT6SQnA8H+f8R8yNTQc928rzp8FMXGdZA0Zq23WEhg4nQJaquZuOZeRFaXrE8V/E7ZfW
J2n0m9c4cG1gP8GtQbZgxh2t+N7oENSQewWfOZscp9jNzDHFepTow5/xfrkU/An2q8jtTL362MM1
9Q2fFMWRihFJR3Ks5U70ZUOQrJVh+/OePMjHng+yBcGzfFLeFFXRu6wLDxmyU6ezwzN3h6a/80Bp
E9PoOrmXV8+ClnGf3KO9QF63AWxWmt53ZyQDONjoEUcvLZzMpSBhizaZyq0XD+jtD1UVypqg19qF
dYuIbRphA8+5mVJO4Q0y1pkiNJaEaPD6zrSNuyGSaKaE3Xr3IVRo1Swoe6OiP2Pc3fEW/4tozylL
Zc6/ijaojBMnlxnklT/T1/GcojLOYBEqtpwEHHCBfeLaUNP9FLH3L96r/4sR+TX2+1w//83P5PrC
xzJF5d21PRfaJH/+C9akIvct0qNWGzBMWzrY7sbcnUHp9+YdciB4xAtzWayLrbuKnqkWmd8/Hv93
tIUv/hresTFTUaU3A5eWwK/DQwTLOk5qKAMABDnaXVp6Oyi17cf7jweC7nFxnSYTLi+0BU7DYqPx
+0AeyDGfDF4UYsymz75tKxy9QTB1f7eA3sf//ecc9fMvjJQSH9E57P18QeyShR3QJjAdmlznVsIv
95PiPjQ6TVwFlmJ9xfGZCDZ22bcBXsqlVMa4jyJYzx9fHKyRfwzqOiYoWiLkbeFfDIqWNa8p9uaw
YV1WkJE1q6MkHsYHzuMsCOm0SuLp7uNB/3SlgQSX4jCgw5Lz+5UOrk/sW4dAo7SAXoekmG3p0yG9
Z24KD3xC8WPZh/XTx6OawFh+u1YPh58k+N7EDM4Q1sWDbIIhzPNBwCTbB6iZsJBd26txh8fr2lw2
8Qt+kiU+6k/u8OXrczGqLX6/2DEKz+ZkRuW61lXSrSy5+fjCLm8nIwCO8Cwr4I5ydRe302gVZ2Td
gPxGVlFihZqqL/UwOicpcCqvkB/CGnX6vnr9eNw/XBnGSBODj3ScM2rm9yvDSCHpR/XZhvp6dDw/
1cNAc+qTl+XyOz9fneucP0Bf/uFlyTEHIIUWhE/lVvUzdP3p+9S77sEs8xI1bWaGn7wnf7qdgRUI
KQCYSPdyXputHpcL/aQNQc+p+yLZgOPeKe2GRF2Hr2UZxmm9yTmwVLcf31Dz3A38dQrgWplIfWEJ
23GR1F48SaeW7Htz2Ix+jQ9zb29IfVrJZVI9GNv2BpPGt48HvPz6z+Px4XOhHlVM37uYwinBh/iv
8nRDpX+cF7Wh/eGuDItU31LbQQpoxk2oD/bkCf/e4Mw9Pf+rXwB7nhScYz3TdW3H4dv8/RUysEEZ
88gCn7AOLhQ1Fru1dnKoYXXQSxzqO5Lo1h+PefHa/j0mjV16vAFNYPtiyqsBPqtsJrOjdnFqsVvR
++6MJv14lIvX9q9RLGy+tJ9NeqeXc5zt5x75TCZb4HNu4lR1elulOtkha7T3fiSsT1aPi0f513i2
61kBrW48BPb5qn9ZPQDTtYlVx7BaqeLG0dnD0FqvnvxOCeYVdP9tRGv3k4nnT9foS48vBTGXyeT6
+5joOjMNwn3emGbXURnxi7RdRfwSd0ZeUpuXZBamn1yneZ4vf/lGzhfqcFZk8yGFbfKZ/j5oTa+0
C+H7bNS+2/dX3c5ZwHLaN9t29/ETPP+gDwb66xf55Y6OKKXcgPoi26oXetRPIhQ3BQjGnsyZLIle
k6wmyVx/dn3Wn4bFJX5+aSzbO4PDfn2Qokk7KpFcH8kqa3eDm2aVL6OT2BRrehKfzDh/eIKOlA6W
dMxWbAAuv4XcMsbAHiCVILdGiI5mSy5SpYMHeu/BW96StvHJBV6swnhRhbBs1ikh2bkBJvv9+qaR
KCgyEOZNoTNiGSGDVtbaY9/78dP7bJjzn//y9BrqkhiTYBfboOjNfWm/l/Lw8RAXC8U/ruR8c38Z
osU4PFiILtCZeuqFw2qIg7nBoj6LYUvMl9yVlt2v/rNBz/PAL4MKAEUos0qx8Vp6a5JKcYoOA4T/
tcJQgC+z/vLxgP+YLs+7Jd4Pi4227wfBxfsYx8GQoAqeN1bnXamkOAVp8cmz+vMQYOos2sPssy+e
VcK5LQAjPm5UI1+9TI8HuG/6+PF1/OmFOFdLrACFviUv8QtzyvG8rJmQywz47rDtO8R17SdX8tkg
F7Owsr1u0sSy4CY5x+6dPNjuYfDJe/fZIOc//+UVmDrEAAjT5s1AQAgxr9ZzzXeMBi+8+fiW/fG5
+KZjY34TzLQXqzONdmAAqhg3kWfVewso+42ByvjfzrN/bcf//ygXb7SjfEJoGsJybG8QO4dFcz+l
cwBAF78Klzk+c+yNb4SZzqsoRXX4n13kxftd2aooEuRBoI8pYUUmlbzWcT65xo/vJD6W3x9Zmc/1
3ESszrnlyi3x5A7OGlq8H1/Kn14MrKsBO0f0bYF58bwyyBdRJe150yTDHdIlNJbpPsvt6/9smIsH
VqICivV5Bo+dSmMRFteJaAliDbCj/GcjXTybqQLgozLMcnZMkIZ1kxjgm4KvHw9y/nV/W+d5/365
a9bFAc0tzVjnNIg3RU0K+PgUegjXy+uKeGB1O4MA+ni4fyy5F8NdvArBOE6Kw/+IIqfjtD108FU6
7DvwN9ooOH082J+WqF+v7WI+soHy+kaZCgL6qOH5LSyTkDBMU1VPQ0om6aS3Hw/42dVdzE2GVw0j
WgmxMUW/jWp1iPHBwqpbdYG/+nioP3xTnk2PGqSPSQ3h8vBCfbnEKSCmTduE5XXRN9muFVnzySh/
uIMeuxXKbI7JEVRcXJDvp43VDCOiQrvtN8NExnyLR/66NkAUqp6oKDvwnz++sn/ucc+VGN/kRI9t
PbAvsa1tJ2WAsWXaUMvb2tlrRC8BVFUNSV/jjg2G8YDPpwuKT97NP9xSxg1MVnyOZOblxY5pnSt8
/N0mtV+G+KauPnv5/3A3fxvgYstUGaHT9raeqKU5O/KyFiX26iZzEBnsuuDp49v4h+nQp+DjQ1wW
Z5nvxU6zA2QeKMHVJMZtBwE9de9pcv09Rf0rnPJ/TxrX+eTxXyuzl2Cfm7L8TZd9/hv/j8Vl+tJH
Qy35bvh4eNB/y7IDVNmB51GuIn7k/HrzVP4Pe+exXLl2pelX6ag5FPBm0BOY4+iZTCYzJ4i08N7j
6etD3lvKQ/A0IammPdGN0JW4zsZ2a6/1m7/FuBA/pphNrVXmQKaitBTo/hbjkv5BhRnNLJ58TKbB
6+HfgWUDsH595su8V9FWpmqh8mRGXXFZp2cpVIiBxmQNmKVxjynuHAaIWskRSpfHVEWkZrAxMslF
15RTCJWW3lrwbhCiUvf1kEInA4si2UZcYjFG0VjHMxLcjzLtMXXQaIChMxH+Eiof097ZLOoCBROr
7wf+RBL2jxxnKQILKoJ4t+QbcYpp9YjabukY8CMnlIXrkIzHRUSz/WWA6Wmva8Q+R+SLZKnHAx48
GF154MGnSKVR42bqOExPSdQmCDtAVi2ML7IGyNA2EOtEVYOqGkYM+oCkjD1JRlAf1aKcjC8L9iZ6
1PEoTh9nv59TrAOK4CvmdZr0Ik+6UNxMehLmRzmax/BjxMcAfzKZyDFRGFYFGkBtQQPnFpvhBt0U
9B9yZJsmQAUfqCuV9MLNYvEMLjExcEAjKghB9GJSGleDbEjBLjLNUgEo2vvfB39sdGBsVQyMKOxQ
u8I8J6IX9WmCl10deiAMyC8hYVrCYWdWWvnnAF0Kvg58+xw1364f8js9CVBpidAs6vcw88sP3Qw0
BK5eoIuu7kvggjHHUAYJ2HsuC/kRA9NJvRHUHNUkCZgXnrlNoSu1U6ISCRAIVGD51cKjZgSE3dNw
QIBB9W9Q4K0CemqZboI6NidJmz4j95TiFAeKNL0eKqUZ9jzI+uqHCroqT53W4JU42lNgStVDpEBY
xTSsLlRh3xY8dw70Wxv9YQzh1Tp+XGc/0lKfe4C5YjxWOw0FXP3zJAcqhR3smDIXPwZzuJ3oo2Gj
XYtFc6+YpRYseh/qJyHvAUTFLW/t2zgK/dRBk7CmUzeFJpZvQ1zUjxjcjhI0Wj9FVRGUHHBacI9I
9WQtsmwdl4EO9dgs4PXqCINdS/2CHAyHQH9As0jwv4x+arSwr9Xqo1jCvrtG9J8sI6bTrNtmaci+
B6bTL1EPKNAGpfmXaMdwLPJPkz6hHCMGKqCWWhp8zCt8QDJXiFvSvqnQhpuQbNF8AHT4nvr4vM7Q
u0cPo9sIPYuOduXiDQb87AFThBgzAaNud5JF29NWc/psNkQKfCrQGkUVAJnSILZTjSY/ZrWFxX92
KjhCH0GHxBX00b9DhGqeTwFiNNK96UO6gykezdrRkEvIzTT1e7r6joSqnIg1Bq+lX9IEc8irKI5j
t0cjFnZYQ1pPRxy1A4V5oYZ1NUFXtvZj1slQdNXRGE5qkUn6XouA6NO2lNrEbdukwVMTnVTMsRsT
CZGsVhcJ3KiWw8V6EylLsNhx8t3qlYRnXo3ytB0qWsYaiMxqhuIgVYCUAymHd6iyyHOan7DdATHP
6fzDUoWQ/m/XTPRiBUz1/MOAq8dwP2qWPnldJGW8uKzc1x+g9pcxRXzMTDzIaOzdUkTF9R7hkhKZ
vxKs8NE32lpGg6gZXjq9MEQ3kTmjnDLEf/aKdFZ4qqcA/3WBN/jCbk+74IPFH86veLQG7ZEqoSQ7
+QCsGNGjeRSMz/po6bnX1KNseKWMdNgtmyULvd40h+h73oDScNQ0CQTH5AUwXUkhxGRHmPUc7Qil
RA0nmw09PrSpWg2u0BtotiOujf12O4/ZN7hrOksxoUHB8mWT0swmSUXGtTFEO8CfYTypFs4rYKQx
xKoA1jpKJ0w4rcR5jSKJIRVPDS1scy8p+fQrTkdk4wLZz++azOL/ggpPGjuSmXHmpogrINagig2+
ysCWR+QAp1a5gTusTB8roaj9nRTQ3D2mSPBazzn/k/K5keiCOYEK4hE2D0+qu4kVKu9i5FIMD34q
vp+o26O+TZMnBWE16ItMFEag/lUqzB1urYk1A0xXq3FKcStPAEShxhDTX6NrrIynuYIM5IAU7GVP
nWM41kqMTrnTg2zMDvT8DeEYT8D8UGmSDPh7htpnN/KQAy2yzb5CgwEIgabWqDMOISLPkjU+D9ks
XgNTUDt3CmQLWCDFneg2SNAAdFFD4r8WEji6ZWFEeKhFbbObKUvzB+M5eB71EVEpNS0aGYmgKTHd
grNzxjOqwEA8SyVUE31psMCdJJZ+HRpNcyOAKbuVQcOC0C3EA6gRmpRmiy606XMxTFwgXlLzewLg
eKcq4SsA8ReuujJdJBMqyQ2skVJ10UsfYi1HNKDPqhdBT+QTQo3CFzSr45uq9HNE4WCPyza0I2De
oSnFXzKh64+Bn4ngabPwRFes+uwbuLL1sTA8xH4dXpmZ7nNAmzHCW3m2wJrzpPupBIGO5I4qunEt
l/u8sqadFsbp7ZA04bPR0oM4yVqecAyQdtxSAsHTrEMOF4EFCsQHC2Fty9PlFqXJOVa+zrmKoBz+
yP0dxuLKHdXp6r5I++ir3gb+Dtj9j6gMXjIlS/dFiI5BA27mhOkWqkyJDB7Tt4zbogK2f4i19gHG
rXSt1/38HWGKbLDr2oLjEXbldVb2krXLIKc91jncyC5ttWSxONS+RVDSnAl2ZrbwhTALXuAGbQCO
ojd836WbrXtJryF0KKnxCQJ24wiqUt4LUi1jaQN88Wcq9/5eCFtskPJc+lbERXXqpQ5aQd2XaASM
qn4QZHyfOx4irmIOlYlcVdx5vNYkG1pKdQjRh0PvtIJWnZIm1OATs/gJFYtpLxam+AKwA2sjE1YD
9rXjdJMqIEkhb8XzThPrGtYpUqyWUlawdQboLIvVMoo4/QJPHKDYPckx1LVRjWGbh02nYxs/V9G9
jsIBGMpKqT837PoP06zh1jBlreWEYjy5kuDjDisCLccx1hfM62gC5jphTIEGXF1396aIRiYMoPiO
gnt8FMpJPYBIgTFXzeGOvWfZs6JzOYSV/lFHPXMHmbg4+NTK3Rxz6B2DS58EWGofDIg9CJsCK4Ov
EoOEtcc5KGsvVuXqoJR4WvW1bHL1R2r/a56t+T6mcnyMSkvd5TR3JKdJNemkIzkHIhO7EOSRO9mE
i4jqWgPfZA890IDTK9ZX7Tj7HPgdGmZCn7fXIio0oNlaQDJ2YMjTR+Rz6o+g4mEaY6oC+sMwiju/
D5RdjdskFrZFLTaulkjFLuHMM1wjVsernG80utoY9bINkTPJf+ITbdTYhusGCgcCJKtylvAGCeSo
jp6nUch9AyHPuPAlGDHYrabBlBwjsUdpU50H0MPiCAQJwaF+RpTGql9qjPcArs8BjIFyEbdH+Yj9
BroY8dugRnilF9rmvoW1cZOgaj0/wqFCPjuSzcVTAk9lLwoE9QiLy8J9Fu3UL0MOXjFExK93yPay
RS9fF9wGkLaT9Yb1jNbvjBS6Vtx3fHWnqFJ8NMAwg9gaqxesj8QP0P/T66gVpoOhaNIvQw2QW41m
UfpSg1a7m9EVfAGihAIjaCb0FYBmIlCBaZH6Q5EF7Yb6WJsffbWf74HMnVq8QCuPrDP6mQKu/WkW
vlD8msEOaa6qolFyI+KIbarOYKZ6gmWuEfaeRjchfq76uc2u63kAw4w/I8LtiYZWCHzwrK09Vohg
PvlV7MP5jkr8MmhuzgaCwUgTO9QvTDQX8WB8wj87KPOnsA8hcEez3vKoscwq3udjpjdfpFFBVh5l
7ezQ6OUIoSfslSuM1AReJn7eP2U4TX9LsRx/oatRq/tOr2E39kWR/JgbthbWuxKyX9Lso1DMj9Kw
s8S1apfjk4LxSx9OX9BUE36aPQjDpZ9cCd7QasLPzNKSkHmp0ClAtUrQHtUWgPRXo9Jk0bdHADnk
43OB4O1HjvMq280xdM+N+sqqIsFL0wBuvzxjdQvHIH1VapRC9MBwUYTxzk/WcGfOqvsmMD6cPcQ5
xxfI0Ctk1lJCPKtoLmEw4lRUaWlRgdZc1aw4FINAxQVUPMFOREXdw7XtLjxU2I243b9Xov0rFjUW
DYyGhtHQqpwZjuBu5wy4wnAntM8hYMxuo4yzKkq9ibAq40R5DaYeBnBU3+dIgY0/3/9aF+ZEpUT3
zwEs4c9KARWyZePMn9enuzEoAJRA3AHo+H4QeV1w+D0lZ1HWU+L7pRj5kJ321W0awod0ZTICR39G
t0cAp723vMoVd9qv6gciRvFwjdxdfCUeTO/9H3LhY9LKQRESxrxKBWY1XQ2mMsh+pm7JtIEVDr7I
VhtsDJYyzXr5vYqxfIvzL9opNQZztYvh+Ek5JHtlHx7kzZFcmDfwY6KsQt9XYI8uv+Isig9ZtMxx
yjW5Kmx4JJ/Q/6Eg4Usby29djGX9oRJAy1qnYy1r4nrTJpCI+zZepg79TSc6qUdtj+rUVbx/f2qk
VSPir0AyBTOa/xR41lvJjMNSlvHfbbz4iQvzQ/eYnASvrG1e03bwOXzEgmGX3uQv1Va9+e3qBI63
NI7Aj2Bbpa9WZ4uiKtyo1F0gB5ILsNgJ3fyA0rUXeluQg7cr8HUsKoPn86bALTXJy5EdgPerwvMJ
t4rMy194ffwt4EIEF2RZ0+Q3oAa4K72VYChsVQcd1T9oZE9JKn8Pympjoa/xWr9nTEMKQQbEpANP
W5URARIZMUQLvhvc8asFZO2ibnJESv7L9kn7dlsxLFqxSwFUXhB/rz/c3IilTrWQdUjCfEr22l7d
gWXfOCB+V8Vffz0OcTSiaSIC7mVgr8NMWCipRZ+44bG4zbz5YHnicUCJxnAWCAr6m2G2cV+93clo
eYusPHodFAXW694fpKgAaO5Kc8mbG4JwU+0RdcZ+e5oNiCsb2+xSuGWVS6pBs1VZAwHUVJ4wlEtc
tBNc+AeUfw+6O+BGdGWwr6Mdb3vhfqtZdWFzozaiLUgp3Cloza4+6ziPrT5ruZse0fGwO7h+Nrqf
ym3l4nx/3Tr9R8yfKiQGHpV76fj+kC+OmJe3BKoYF0p1FRvQBS4BIPCHuPR5go7TVaUl+Y0ZSPXW
x327uxmmzlcVlxYWc/p69YxWqZYmGrDpMQFK78Lc2sk933c5S2rdkRMH69eNrOrtxiCmQU1/Ob0k
Hc/EVycK3lNjo5aFS7rbpi+xZQ2d21DqfZxQiPtZ4MJ4O8R5g+yuimJzFiDT8e8hMjgHll/Af4IP
X+xHVmcahb8kFHI+sAUED23WeLpFTLcHKzYY6hZCbJmt1QZFhmOhVLJpdENbJSyBWfdIIMduIRvG
rp7FClU2jIICFznF8kqVUZtzlVArb95fRBcOOxozoIAM3sjYpRiruIUuD1aZcKx+oAa9gP0FJzgK
ocOt5FLt2ZjUt4f462jLmj673vUu6tW4LxEy8xWnrpQTufkvOhX41yHyuzG0C5/01dBW89eplRTO
Svb7SJhdjBp2wm15JzjyPZKEHLPiQQIc920LGn4hK1wGSRbDAfi7U/Z6kFTg4esSt3b9PQ4F8JXp
gtrJF0n+GH2xvNEZvfgq9Yq7SPYawcl/CvEtL9+t33Fh0776GasN1OColYhm4QqLkjhNLYk2l9Vu
7JELeRSDpRVIe5luPRnbarB6JSIkXaBBWs92buQG6htZC/W4GG/qsPuF/Tb6lIs2ayTRdXdQ+xg3
FtXbDOv1T1idTuixNLVZZ5wUCYoHQJKCq9lQsi+W4rfoFvB8JzumYM+r/q/d8//bxP8FhPpst7lf
26//52e+iKQvxsD/978+FBlC1F/P/XN//z/+6hNr0j9UCQqPKXEzmfRpmbG/5bvEf8DVAICv6yRx
PGZZtP/TJ5b4VwtKgSNwyVkX191/Guj+g1Li4vQEjYsLD3T7v9Mofn0uoCfGnxdFmtLc29wsayxu
JyidTtcQc6NZITmgRZXuNWV4QhzvIOq9dFXEwOp3Z9/n/q+T/Pz5/no3/h0UzgO5ENvkDa+qHwCG
UK7CWykdclsY9F2PUvVW6vr6fP07CmmkpoK6fEuf6qqumISAKHFkt67xIqROeC969OM+Cc/VQhN3
61vkEjYhxxeHdxZ42aNnB7sEpREiOYHDAB48d6Rfbpw0F4dGvQzxNfgb4AleR0BiYQx9lVlDFRab
nx7lSShVhwE7jcbNOmHjUNkItyb4IDDdaaIkYqUQfTTKU5yL9mTex9hIvr8uVvylv6fsz7iU9enV
SzUvUcbVv+APZv6CMWEcmluIk16zCxYxBA/5+fbjFhD+d1HgT8bxNvDqfijUga02/w484Q5gL2pp
tYsDonIQPB9Mo+3b7SPS28g3wm2MH9Vd60S7zRz64nY8+wDK64kVMqqzfUlFNz6Kz/pDcasCjg9O
yQ1qU25yH3yGBOyQ125M8MUVexZ2+fdnK1YJsjqjVY4YF9o3enat0XnbmNrlC773hVfZTpbFPebZ
hGhd2BSRjZXWqbf7k3JKXkJv80NeXrKctwunivLs8qHPRiTOXTZJ9G3t9gUUpyN70gEpOqf3aq84
nmobjXJXczfGuCzPt2P8E3S98RUIU0pMUHor5VH1/KM1272jnZZXpbABfFwuoXejrQ4BXD27HIgH
k4YUu4OQ6HXd2eku26ObhSaYUzwtw4zcfy+X+muvWJqOhbtJmsPx8/rT5mjFmnCAQ1uV41Oq48DV
St7Gl7y0IC0Nrp/GLciluToIkiySWjx9sZrY9y7yK7e5Kx38Y+R0rrzreqfeb1UFlvW3njsgW5Yk
0SsABbk6AZCxDH1tEfhXaXeX+s2g/sKubGNYl7b3eZDVp4uzSa9Ag7AqMYLZyQ7mIdkhvxPQxXRa
BPvRmylkOzy0++Rus/i2/PHVCE1KORbvKS57fU2ERS/PQKxlmbeb6ld9zHexmzjGR2WvnTRHPGxt
wQtT+Crc6kyRp0kpjCVcyy2YWHe6Rgr1TzTe/V+//DyLWNVxfi9Ei6KKuBSM4LqtMaSpaNB4FCj/
a/bglfej6KY76hy76EfzI33AH+Q/GNJ5QGOV3wPnUCx4ZyGT1F+JvXhlqBvA860xgQJ8dW4N2LwL
iPP+tfARizJ2wUl1y2fLdFoncXNna92vHr1vvqKxWvhlCCqx7JZ52uXHJT1a2FjqE442bvhlK9ql
i/bVJ1ztAEx+KrqQRMNRfme8SPVBPY3Xi3EglofXZGXjr/kXNlW3gVM6DvrczvuL5sKqXEh1UMIW
0uIbJjGyn6pmZcSv1Z8JAcWNU/nCMfLq76+uAA341DQM/H2EpFxfvpkR9ReyjfTv0tH/Ksrq6Kcl
WrTR0gxAaBytCvOXP+NcYqM344wOHgH57UwBA8DRfb3vtpK0ZZWvzhGCo4ioaXQLaBe8XqJKqjVI
DxJcbhVbK5FFwEZVGCiQSB+UaPR0eBMq1k9WfP+fzN2fwKs7naqIXmXLt/Xn5KOg6dd4PG6kKZeX
x58Qq+mrfUmasp4Q2Iy6bU6ylzy+P4hLOe6rz7eauwjjjrhYQsTXKPvcpfcUmuzIExwVSz60fsk0
5cPW4b/80XfmbM30LHFNYV0SdCmt5zssN3YNhNKtMBc/H28tkTsG0xN1dXrRs8UxXSSM1vHo6trY
Q0p36xK9cI9Blf8TZHVgyeOQVpFMECQ3vyJl7gpO4uCdi5KKDdjN3ToylAuJ1quAqzMrinIr1qXf
H083nRkLq8gWvmeHVEao2BZPopdeUw1+BGT2YfC4We/Lp0Sz/RNIAH4a2UrmNsfhzpg9BbRA5oXp
IZHv200+7+Xb4+zTrO7cYPQD1KOXT/OCaD7JdnXju72D0PXsqNe1k978e0XMv28PVQPqrtGwgSj9
+jAQZkmqreX2kHT5EBic6hLwTrFy0mS/sXEuruE/odZrOBhytJeWtxHi218xDsKK+KbYR3u8/zzs
Vm/aZ+VreosT5F4DiP7t/ehbwVcrO+obIdd/J0/7vzjZw07fqVdbD9FVE+V/vifZGehd2ADG6gAK
rWYYRe33WsOM1JDdEObIE8WR6EqyfVd3tYcwAWLsKqD53XLvb2Xey+55c1Kof37AakIzRIbzDK0u
ezghO+Qk3iIf0j7Hdk1fY+spcXln/TPYumDa9oqPFRmjFcGmRrF0X+qiA6rESU3xP7n4/4xr3bZB
EgrpsYBxYemFbOFPa0tU4/LZ92csq2MJxkQOMIqxZJL/0lvBU5Lkx/cX4f9jf/+JsTqJQt7lurCs
jtrFVAdwF9WJ3lFOeOvWTsTJV7rvR7w4KARCEFtGdQHJjtfbO6pROsfgiDfmojQ7fAvlYmvBLSv6
zYI7C7FKJ/JikPNmCdF48H2P0WORuZgT6r8aB/1PrG6A9CMZji6fjRfsdjpz4U1miWfxV1kFKnxl
UxfEHxzciHrNw5ymwtWc6CBWXkRMhp0Qk98jz85tjIe0HBzvDX+14cFVWosk4hJ+8Dha9v2B8pOd
3W8nAZeXz9lQV3tb7YemsX7HOqkntB6dyjHvMaiy66/Y9nn64/uL5/LT4k88bfVeAr4MuHOJt1Sy
li405qC28mspS2yrEF1OrM6irY5o+tKd0i6vs3GOH/EysmPMvSujoqiVumbyCwEhtwShTA/bxi/l
FtEYR8QHqVJwb9pCaGxsnHXHFu+IuaP+TCbkL2KIH3pr46GxEif7+6Y4G+7qLJjyKsJtgQita90l
t+aDdTAfxOdlUrMlIQJveKftEVMW3e1dc/GZA8pPolyiWG/wd/KCKi5aTtOuTmzsM7ALjuwSusP7
K+jSV6SXRvNQVAG7rJU05n6Q9GopNZll3uHPnWHSrrVbp+qlWwhkxlKYsdBcWdcRorQQVGuJgsy4
fBrd6nE5VxHCxebIeMAtb7lnHXgvxsbwLm7Is8jrgoKZGmODPDVAiYP/4J/AEpDMinfpV82JvcDV
N87apdf05rBBfQn3AhNiomqszlpVa5EhWKatdSmrVeRQauiYv3CNO+S1Gz1GeHSCZ7CcbmdpNgbd
KESSV8s2xeen+Vm2s52wmQRcOoAputHtWhoa4FVWd0whxAj88RHEYb7p0mfBuiryno0zuRpWS++v
qItP5/Noy5I7KwyPvVVPYkK0+EiKrPh2j1khafoeYMoOB+XCKb8gJtbu/4Wi9MXPD4jDlBETe9u2
Qf49ivMlRVD34Q/tLvyR/4h/5G68U4/fB17t6P7jNfnY7rdPx0s7CRAHfUOdtxNs79fDDoNy4rlO
C6dtXwLjU4rL7saHvTQ4NhCtTlhGCyf2dQSFZ1IxL00inD+9EX+xGdaQW/Z291V9xq6W3HV2RuPF
mJ10crPdVup8aYSKiHQSOFcgyOuXSDMJSmZhMWFz7n4eRBR01cTZGOOlY+8sxvoJkmpaiOwcE9h+
xzK4Pjb7+hPdIU4I8Y5Hlpd6/uPWC2sr5uq7BjBmAcst4/I/qcGTMuH/1W+VHWUmZ52FKBRSDUMD
48wEvp68tDJns0MZxO6/W3fmqdsne3SfsmtgrVecQ4/vf8eLU4XkpEqBX4EluFqMcpFLbYAohd0Y
LI/icWEBvh/h0mLk7/4zwmqX67HZ1yigggzP4cIhQY5Pm20WMxj+wBkDzYZUc3g/5Naglnk8O1ha
SIk86JZ5qgDb7ARk+xS0XWXYOO8HupjonA9udYoHtJ4bcyZS4+WZE1/rD8FBOfSHZgdPFHCW1z6E
3lbl9uJddR51tUSMKEua/K+o6VN5n7qFo/9oXMlJ7osdCuyfN0Z56VaGRIiYAtJ9orxWPw2rspfV
+fddNXjFr97ljuKipE/if1BtNJyd4cN2B3ZJgd9shLOoy8I6n0WqWkquExWfzWqwTStsPXiy4qe0
xMJ2xkKX/w4yXtE24U7zm3Ejrbu428/ir1J00fyfUyzTTGoqXsg/FGX3/rd9s1Rp2qn43iDAIZFZ
iavdEXb4iieJxY0bD45eHbBZ2Vqj8vo7LiFo4KmaqCxF4tVu6CaqjYGO6xkgeXwiwdKVV9ERBtl1
bCfbffOLIzoLt9oSsOy1TFnCNd7gzZlDPRzHyD291xCVfRdaPdCyzS3x5pRZDXK1JVLomnKyWLvl
18NzhOeG6Shu8pA9tN9aOzqWleO1kdOU5BgMeuvCe7sjl/AgQsmcOLrN9Z0Oe1Ioh9pcvnF+HTz2
XEem6x/El9mrdttbYzPeatmIE1aVckW8IXQCckWsgklX/QWYkT/Sr9msZ77ZDL8HiAQOsNML5WRd
NxZVKb5vYpXXEd4L1mC65ryx5S6uHRACyC5StX5bwmxLmNo5u6HURlSrUVHJHt7fb2+rer8H8s8Q
67wBvwYlnpcNV/2afqXCjThDnXT744IwbVxVcXrD1fJ9rZyWQs5/kP2t4q9yiLpQtCqOiN+1qePX
pyH89v4IL31DDW6FDuwc9ac1pB7/W6kpI4GloYW3elmf/H6r53XpRDkPsTqZexybWjSiKUV9WLAV
88G/1m3QowfZjnZbgBh5a0CrcxhbDzPpAqItveXZPAS3GMbu8bJ9wfMsRGsBSJLhJNejg8dw64WP
mIvjqIfywr9Am9kY+lq/izdbZsjh8mPuwvv5GJzSqyXblMg3o91Wvvnm3mWtnH3nNfRCEqAvlBnB
+ig61v63JP6hNNcWXnXvL5nfa+LVVbsKtIz67KrtAy01F5kAXkPdczC6mCnUP/56KEAeN9wYgvnj
8PR1u011ObRJnsuDSH0LQBwaHxa4xRgbr3vW9zRwdiW972Fvfu52Q2RPrvFcPiyv/vfHfHFVncVd
DTm35BYtEOKiqWGb033efXk/wJu39PJNzwKsMmu9DErsLgMIv+NXpflcCrSBBcWpSkQ95A25yd8k
yzcTeBZsGe3ZBBZdGet5QDB1L3zv75GGKB4FdLjx8wbagqI0rAgTPMbg+vCubT+jRD0c+o/oOqL3
Un7c6j6+yd2WwfPEg2qDpNibnKOp8K6bl68bNvonsbouanOXztdQm1wjmHG1Fvft5rv34pQi243Q
K0BWiCGvP4IlZoKsdQSt9PpoduItfYAtKOvbGBTfoSXAvVChNq6TKc1KW4wKQD5OpR8feFekdqj7
/cbivHC/vw6zSqJUHhZBoRHGxDLsq+glV9KV5Q3fEa/AlwMGxNaE/T64Xq+g1xFXCZSEVxw+OtpS
M8CienQLHb0CezoNnvzc2PBZLABKuo1iRqjvfFvCpfDT1o94+5wCCkKJkcnj4YTo8nrPIGKA04yy
VOAL+2Ypi+OZ/hceS7yW7ekgP76/Sd+esASUFlFpmqLKG14n7kVVqKgEzHmtReXoKfUnPRo8Hq3/
0ZT+CbVOPAIjipos4QOn1wBqS/wVvcDTXek0aF7g1M52Ne/C2cro+I4UVGVIQ+v7A92jqigTVhEa
GNcjpWh6KblnXM2H3m7ctnLGfd3YmumIT/9Cie3iVtFEXjccBMifr7ajarZNHDYMWDyNoTvKHEkN
tSdc957Nu/JrbQEd3FxBFydUU0xob8itvTHqgGgYiUJO0PG7TFlIXgACwRVz62mP8WTjozg/D3fJ
j20wDsvlwkMLQgBkAJgCFuYdr88fP2lnsPOcPy1yD/N+xPAFz/esjGVjsBXErXHMQ7QKL2C5v9P8
vm8+ISQocRzi9szG7upaJ6fi1v+aDHJyzIw+LHeBUZeTI1gBwgROEIwjtUlV76y7NhKt2BELYU53
i77c5wyDomhfF6WUWNh+hamiIIPSALzHY2OY8Z4qEDsDASFHUZCj5xwglzMi6xzCaMNDSeAwdxHS
xtlV6o9aWBaD6MWzaUw3Mt3gCu8YGVcdcWfVyFFUu3BIsLVyjXoeJc2pmtaMEdbo0b4QnIwSJ45N
iiArg4HvlDXxjxZ1FproszQbteQsNdJcwsZRzrufcqN208vQA6bCDLhl8Ri2gReC1hxKUZxMfH7n
EUmGAM0bAE2QN4S2doq4lprZDnwESwI7CCNLx6XBxKYVew/ZD+nbo35aMAuYRI7ceqMSYa9kYxwG
d872Y2DJWIYNwhVAOKwpg14W80epEQp5dlHPneUrvVRK884AKtR9q5M6wn0nqUSpxmA108tbtIUm
45ufzJV4rMYs7R6zKUpwaEqDdtHNNss522GlBv6mEwqToDQ44o4RoHDcfsEnaBCPXaEiY2qPqJHU
n8uuihHgrMvqLi30QTtUaaRAyp6w5nXM2p8XYZMsszwWVFV/UsJeLx9jQ4/iH3iNapKtlHoeu1VE
adHtmzYtvCnIql9WOtfyr0zNcvVz2fd9+3kYMGvy0snUWmcWOytxGjTNho9iqA/6QRn1QnvosOBT
rxuzaqabphhjWlkoxU0I1tSYU8lOCyNZ/0F5YwyPmHv72mHCTrR6HibD6DHlCcSshQuZ1GV3VUWt
P33Ii2iebmNFFUa0m7RM3Zn4plb3ZpaM06kd/EaFE56XiXFkQ5BG2JOhBSO6cybGezsFXTj91hB6
wX+YNGXC8TXDVG86JXmBz61tJbioXglNSOvFUa1Sbmi86QVmlgIPP+0bnt4DWsjYS5qKpytD3z+p
ZSbKT2FrTMUDZ1lb7GPDVPYl9MTE4bPoi8rN7Pue36ejjvRbNibybVWi1nLEQyaOXDlTzfJFSliB
N0UVRk9KN1n32G+ZTlgHMX8wzCTacji0JfltYWCId6qHej5UjS6Y7jSWytR5VhMinu8qetXkk5NZ
rLzOblOcabkurJgCn4o4IO4VeqQ7zdzMkqPGnWEe2klSgzsUhSfLlmNDDHaqiT5QanfYUnXBFdr0
1czrKQ0LxG2kUq8/6/kQoVOXZEaWgRLCrjvEXlCVhJ+igN1dhyximnwptDhrr6SKg+h7a+ER+AWz
yCBAQwiP49K6xloOK/i9NHA8JQ/IH4K3fBh8A/m7a6QLhbr8MGFvElnYXI5m4tMKHSKx4ysLLWSZ
uukQaPKaxY1RfWoNWhrzESU4rX7qkJ0Rpg9VMarUbFAwpPtVydjx3YGDUNUW1bFgisuTn0/jBE5g
VosfSYbcbEdDuQiT3J1VqJClK2IC3Tx1qtFKN3ivyRQu5clkT+/93BLr9pC3Zal+GGBHBpkXDX2r
95/Tts4j+RrzQrlo76ooln3/JsyrDFQXnxG5qo3s4FJ5xSAT4cVugIldp5VV20Rt2PEAE8rSLmq6
M0ruTv6397OdC2klNi9nYVZpZSTEZR+2hDEk28w89Phuu3124+OH6AQ4JO22KQpvkQc8BYyFyQtw
70K7S0HarQfQvzzfOy/8wYV2ask++uf55l+I9jbpeB1t+fdnD6FY7GVkAonWeDIqob2DpQVN1NGh
KADw74mSzn6TK3XpqXc+xFWFtUqsEbdTgrZujbW2bX0bKQAaV/i0uuNpiuxapImc/qxv/qPC43no
1YxaVI/BOf8eL1xWZF6oO6K/51TH2s4g1mw9my897AyePvAo0dx921rsfIRHLeJxVB8zrweRlvwL
8MmLRZ/zOOvnedcZRWUSh6r43nixVM/qHJ61tDJ9+DW4lfGi7bG4cvpH/2XO90inG8/qS3Gfn7bV
MN6uKp2sDo7kUkRHfWNVtMs0a5gDkWcC9Cw7yr4L2hZZ+G0znKePbmoSFndADfEpe71w66DQKQ0Q
ola9onLi++FmJE1HJIi9GVHcmn8t3Pd8j/vo+6fCxcGdRV5V89TWN8RheZigu3o7itOhjl7+dxFW
L4Fupjph+LxDghYXH5TnReMhHWdx936YS7n/n0+oiav8u8wzKwUSD54gCT9LeJEK6cANmTlmsFUw
W5bf+rV8Hmq1IJq+IQmYma2lwy65y1MOBeQba596w0E5/u/GtdoLKXjAscJZ0eaJ93VEJ1YQ73U9
dKZ0ozh+6QNCt1o6GTrX0Bok1g8o+U7hMk9ko3nHq6kJnPhqlIKN6+7tKcLD9OyVtlpyTSuHfVkv
M3Vc+qWWp6B78C+8Bt9eq6/jrBYetUUhD5c4+IL6t+0x3bUHhBhHb37WP1TXKrDhf6E5c2lDnY1u
reFUWlOQRz1R1YcmQx3D7Z8kxqg9NJFNRbODa3nbbj99Lw8WHRQJUScVOaLXJ0gsVR1Fld+vfbmG
iCJ/pCfkfVc/WA/1f5N2XduNI0n2V/b0O2bhzZ7peUDCkJRIifLSCw7l4L3H1+9NVs8UmcIK1bXT
L1NHooLpIiMjbtx7GG/BpbGulyoB80P9aZO5fuQGGjhCgq2ZjU4E5dDcrJGPT4lBogdORfULLXT2
IjB6aaSMr2yrkRMzOlLehbLTdXcLgqfINHaQd7oC1xle0pZ/tQSQFmbHChb3Y/KPkvmcz2+vF2VQ
tFjWylLdCpefsMoJRyhENL8uNhlZumsXLdJvdBLMQC2zppA/ZFFBhmpqoZnakaNbrZUc/HcJc8tZ
f7uvjmbgTgbJbCI+TEBUHcJk0o+kR8BmdAvXzUxAeG6C2TMS9kwZ0HlsLN3NVadw8i0e6E7qmaqH
4uxSbXh2t5wMidktU1RonphgSKEADH970fCu2i1VqWZC6/NRMS5N6NKwRPxAd0d+ALtwDVk6PEbp
gRdI+643Zubmq+8vhv9jKmUBZGBIlmDpzjdIgK5OTqFT2ZPOQuBJ24lkcyLcp7xajoLm07PqT3PM
RaQDrcB31J1Ob5rv0sOO4Dom0DSdSP80ERGKz9tgIy5Bor7G13Ruf9plTt4U60IyULuKqe/DkBhP
011iUbHKxo5uugMqCSCQ+IUM6uyFCAidhI5WkHixOoejkHBifIz7ZM8M4gPXv0Nzi4jJ326kwtoB
u6ujexa6il/ef3gOB0ITwI/qW55MloJOZDDnk8oOViF68hd369yZMGQV9WFQu8lfOfgUMZfEFA3r
0P18M97kzFaxlJrNbYdPJPG4TeeCJtZa2K5LVpmTr4AwGz1RsEoB9vFN9FxuIuSDQVHqCMBGly3K
x7/lRE+Hyhz/yBsjlKqBcDNu4UTTXbtDKYXEPriWwPVE5BpFfmmhPXJu35zaZJwBuILjRKGUBxwy
cV2wazmorRurTFiq+9Gdz8ahBh4LYOoDi+MX9sFG74AlRUEa+6ZY1yvpSkkcGo7Ss+F3pneF+pS3
Tm452+9xU6E1z6m2/SuIkRaWdi4gPv0izFVVdJDCSOksy/vBktFDPL2GLhXlTp/5xYCY/rHvRs1c
UqoUDYkYwpiUIvcTKKTm7r4fz/xO/TmvzE5FsrpVEx3zyvOJZiPVB/0IKC62tNH3e0tLY2G254BA
rpNCuoKSCJmQqxTIl/+fBWYzppxfQjMAFlKVc0Ht3tRL0qyzY0AbBBXUQX2ALbz2dakmngcUZKln
KyW7FnjP+n4Ms1cPkEeUI1IGDwXb/STkIl7gBQbRbpAaPYC1ZNz16IOyNZAayk9VSOKn7GPRY82O
7MQssw+CaRT6CtIYeECgs1rE+SG+jZ58MznkwEggxfILZbvZzQfaXNCyUtVSnbnV8yoDPorD9q5t
4woVFcS4UA4vke4YHirdosXC5cTO1+4negWdWGUud3mKlbGKcQXFgTy9d2V0rU+dhVpEfjH0+rT1
irwxu151u7FbByofv45xuyRp+X+s88+xM1d9GY9KVtGxg6VuX+50SKYAVGTT3rreUvgrei95ZPit
+/dk8HQfnETanSLVOcRM6JT3to8GPp7S8h2NikeiI371W6+Y0wlnvJhQJ0bc0gkH1y/2UULET1qn
9CzZHJEDSp1fk4ifjVRBMKIj/Q00H9o8zsfqtUaQovxCp7hYo6rQ7yjNhEY0t0J93zeX3+GzG/rE
InOKql6qIDpEHxXAZengR59GyCjcfu8i5oLE02ExjpSDhHIgyjDC+08ZDx7jQbLTeNpn4rrwFgLv
mQFRymRUk1EPAr6F2aXSFIJ1R8LSAdTkjkNGOsBKRePu+xHNOJ8zK8ymFLKir2Oa99FaIX3JUEx3
Qj4VF/b+vBWInIH9Dr0wLEhAQzMu+JhhhZORlxd2qv5bw4DPRhxNtZ+ZJExR60MvFnSyJB2k8ONo
6aWv//1LDuAhUPBJSIIB7sysvh+oWWDQwwROn9yWlDDH/8s/fmNBTowwN6mQilX4w0WWgPzVAkq6
CwHdXBr4bBzMZKGyGqOah3EoV81ae5uA6LLDDUfejK1A1ABvfur8l3j1Z87OqVU2YxXJIcp6dIkq
EQmG8TlAMbK770rSa5Hz/RzO3TOwpcsKwHE4Q2waJfEjhDj0EQB2+oNx4a0bhKWojVJg+BIcZHZv
n9hiTpDeASsw0usboF/IOQTNPkk76/sBzfoC5NxAyithf7NvcDGJ6hiyaEATaMIFiIArU+6Fy0wG
Q933huYcN5hTf1pibuhQqGsVmj70khpyU24uxwcq2B66yl7UVqpo/U6fMloxT20ynk4IGohbUJvB
un7IbwDXsA0CPP0Braxg3Vt6mM7B0M7sMSvGtXUeaZSPkt9wrRukpD5UeP9uO6u4A9T9eDt6nDPx
63C88EHD9AuREL2OmOcFkC5gAwVKHBzoLEG93/ZQqZt6SuUmSGBz8y96t/4I70MS7Mq78gqFYXc5
TTUX+pyZZW5Jr07ETKJxevxZXDaX5S4F8/qwMoh6K1ZWv45szlLW3++p2c0LwQGwk+tUxZlxN72f
azl40hG5o3lYHVZDPEH2bInKZ3bn4qRDsYP2tH3JUxlcMbVogvlRLmmaVTuBHY8jQGg7Xe4it7JM
Ijd39EXwDUrI3cAi268sRwN4w4/hQJK6IdB9qh4uHMg5E8gGC2DRohxMx1GfBI15Ute+UQCypU7e
ZVLIK3FcUreYnTmkvnjAytCtClWm82BNgipR2Ibou0gfQjys7dql3ZvBjheP74Dl18fsoH4aZGtA
glSgz4oa7LxXKYOAUbRwxc0bgKiUDmZvIAKYm1oP8sFvMxiIkpRMcmxC5H3pjqFeiT3B0Ej4jw3m
ou44tUOmCTbGDQBhKY4QCYACaGyvdQWbR958Kc00d5CAKAL6GAK0osYG1Qb4TMD4CotolCH8cKd0
97p6+P6wznqIUyOMh+AaTctiOnVaaw6BjaydrJrtfroATMnSgC7Un4ILVP2dRTrN2UU7GR6zaHin
yFlK26vqT8EBkhSu2enMwoba7GgVu2kb7Bff3ktTyixiO4o9p1fUpg0cn7+CZFKVmdKjvpbc7OD3
pvxaDeAMXryD6D36ZfecDJY5c7WQZ2pI11Lel4d6h1auyGwhy4f3CyRvrRAoJhN9QpPZXgV2zZs5
2B6Ga+16qeK0MAEGU88WooBHWQHfIxlu1fLSG67H30k/gYQAAk4gDT5KOJ37F67Qy6bh4MO40icZ
unnapemcq2KdmaB768RNCnKiJ4VPp9PlEicozB/pSf02qZ1sJ9nxrUeWSgbz+/XnsOjUntgMgjwv
xwA2m1x8H5t+3WWV+/1pnF+dnyaYwxh4Itf7GmauUatVUNV3wLa9RGJqf29mcfqYo1foEddOdPrG
zZiA4M9UQE/gDCuN0hB3bn6NEutm6fAxYgHI5SHuO90XzOHjABtP0bMDsNwexeTOatbDHfIikFmG
HoNeEuFSgP6Mao1PFVocDRc8kZJuTfe/Bek6/yrMcYTgMrgGPXwV6bZDHCS6lIDWILWTHLTiSE75
C0bp+L74AANcSwgCQerNvlK4WJPTYUTJSX0BYgXpxu5OeQJU0aVVPSLtpx7t1tIDoLFXIDlbf7/m
s1vrxDhzYuI0mIQE7XumLBnrVvKJMcS2ki4lhufMQHEcL3LoIwAAxMT2Ca+3espjZ4F0iajynhff
Q3XJyDF/8HMmafOBABUPkJygfIb0AkujCpzHFJQ9z9MaJThFsXmhWwRQvk7LBA7VMFLRFES8u3A9
OuE1EpzIQRXu0o5mIqmv34N5PeV1ayQhr4CW8KB5V8UdfToZ9rSZ0MMOBnEgyKzvV/HcB1GDIlwq
5OfREITEk85M79SUSTVg55py15gCoPpevKSSsmSC2ShVBvSvVGNu9a3u/ptFqnWSHe5LkLb6i3cj
Q3VEB0UvRiohgu4nEWg41rFC4DeqI5R+7QHaYR2wLTVBd9latuIP2UK1u0KGIr4yrqHSuZSmYOrd
X60zmfHKh0JjzrdQHnYlR9BNbNtnxe4t0FjR2qFRLET4TLLiaFAQIKAkURGlr/QYIwV8yw2akOIH
NEIhE+O7/BMtGy5HkMzT96stZjEhPdeg5sQXePpG75AOBYYUpJXGLtHMBJCl4EH4ROsHJZfTrAlk
s82iNMvMWUXmXQCTFZqGUBs+rv7JtTlkEQd5lhA6aZAzvWic0UbsjG/hZrd+C28vm+VlAL3qh2QF
KOK2fOTWi2t8HrsfpwFel3bwUDFJiEqe7zAlLmJOq2UROwyxu+ZArRB18BGbmhY+lsM9en2c+yfK
wv3THjPtaVSjxFPCHuVjrcG20ju/gkWj4QBrBhcmRESA8qbyI8yw0rTklE7CNVnonp0ryPdzugyc
liGvqwQyjN87nxl3h+Q03iIalTz5+nD0eTnsVElBVu1JeKNopdRFDKvdc1vOTQCR5RefqvTosyM8
sfjFNdRQxOLlrMBENmvpArA3qNOpUI1byuox3FnHLUJDAhE8CziVGB0zl6Ja8WqGbdoTb18FYKXn
od/7BpHZADgYIYAYLEg6lYuSwrMe+XW8riYSBu5Qol9lVQExgq30dwF4X78W452mtNXVgK/B9voG
JcAUOQ4LVwyJUje9NPZQnW3gk4N7nv/ba40eO+xhmeKTQSjGPhSKyouqwld5iqja+7UZriZILICZ
JbBA7/QLellMUIqhQshFVcD4jnyOgmY3ZgVEYyoS9KwoxxpSuZvWVHutupDhp/g7/WI5LfF1PzMW
mcnV4jKuo77lgAHqoPVGYYbDKnRbymTlBpslzO2xHfNsN0PCjmrVIUHBIzo6MhGfuEJkxvR4Ak8p
WHQni89FXAEK2msa3rACqUdSoYREdMDxxGsGNxrkpZvn/BGKGYZ9eD9DQQ6SMsPQ4O3E/hjJBdoq
oQ8LW91w0YCgollJe4nf8ljSbLEf/jwY/GqPeWbwddVE+aTpIHuTzIkLScX1kAVfcu9fIhZgjmRQ
W/E4uRRRxXj3eCqyPhgwrLYXiRZtG5yU7z3f10uMMcE49EZKusEYyxIXCBptJyuzIButgosxvufv
Q1u7UW8n4pMxM8Nbz+4GNBOSpdjv6wGBMqAmi2D2EyUIOrGdzJGIx3tVi9IR6lTeTB7uMbyPNpBr
twMgK0Fxshhwfg2PGKPMnqm1nI+k2Cv+QqWjncmOXd+l+gH865IXZrJRtOkEtMiwCAFZ9EbADZzv
UEhKN8jVC/SiFhzMr+vBHVvZheKOVulIpHENK14CGrGr+8Uq8xqUYtBP4tCiDmZpIFBB1nqTAn2f
CCSpib/NVv7dtAPZ0Ghi0CsPqkXQq2/MRREdZiPje2BVVR3/0SIw9HrPRz/4ODFTg/u8czqrp8qe
A3zuoJhjbupP3T62vF34urC1mUNKY264ehBjApxP+RmZBS5iyGmiDQ7A31X72ay7W+NJ3ihv6I0D
cEC76R4bs7H95wGpAfm2XEcrwE79J5Rp7O+/COuNRcQUQJ2BPBHOCRKNLNa89gH77rD/cddHKviH
EgesjXZcr0PP5C0qdbOURmLipy8WmfhpbDsZ+u2wmOU6CT0JPjfa9JC/SvSF5o7jlz9x/V9MMa4w
TKoY3vm4sXVXRp++sWudyZrWQLUdubN6i74YY4d64XrT2jzAp8s5mPMUBArxzBwz56tRDLT8xojg
hnpVDwlYiTpb1l4m5FxLWTcjo17IaLFO64dFiPygVg86WQTF53u6jZAWAjMTPVvBnQAgM5qd9r4N
nU8Qco6XOiAp9qIbYeL9L0YZdx3LMdAoExa2J5OT7mSwnNdOeTnYNFpa5jlnj9BxVk/GyByhCa3i
oM6DOaUwwssu7+QLPe9KR/ak7nbhlDB3+F9Dw/WtyZDzAyXB+XwGcl11yF7RUxK804Eh10FlJX6N
wV2cPSLQoVMFCZJQyFqdmwvjEISYPsyFOok5u3oqWiKg82UyoUm9MxKig14nc2gGu8V6WmBgUJDJ
nrbi6ASHAbwiyywQrJvEdKNjDpUrGiiqoA47/05dmyZKGsNjqXFy4ATxJgaMcmGa6XlkzitsgMAS
d5IEMA4zzZwOHmHA0kVTAPlyf8iADKcQvQn0i61V2B3oNSiFb7B0XGaW98wuM99aWNdljwgZO3ew
NBHdGd56vJqgUTsNv9CaMbNzT83JTMyNrmyxjFuYEzPuwheDJ01FDULs1QVAEJvjodv2zBBztXUg
ei4yD4agDe9dUZESmqXrBctPnM6zJyLgbtfW4C9rK3MvLmrTzw2UKmqizRTpK0ll9oxSKl0q+/C/
4KPeZ1F31ef14xRGDwv7Zm79Tu0w7k5uwhpEhcf1Qx5rjc7wlDTmgPVrr8bV0naZcefo7vw5KsbP
yWk+KiV0pc2mFYAeysL8Ks85V9a6a0nKo02bjOBil5u370fJpDeOi3lqlvF3odyC0l5GnBLGn5P4
PmSgj6jR3dd/xp7wklfeg6TqCzto7tCf2mTuam+sh1LlJtGMuJcshCJRthTks6Hul2Exd7Q++VwR
Nli7RkQ3nwJZ0WJdhW4mPCragyQ1ZJAlV004m6vvq2BcfT+pS2vJeJy+jJOozHlYj4tbX80vgwA5
wiYSV72iucmAlm8jb+3vjc65udNZZdyNJ0Ugi4gwZH66Er0PHBMz9tA7ESkkTYQFp7pgjKVDN6YU
jCkCziD4s92hhrpgmqA/S4DRTIAGYFK/fz86hqzoGO6cng+2TuDFypB7JV1Riz4nQrvvATZq0M/U
4s0EUby1ZGYk2C699JdGyngbkG6IEaTUEfRMtZuHgDwMSmLzerntNPFeGZYEFeeuabBio1tLo/0F
X3o2WhxIcGnAIO2CaUt09fEvQ2Mn5VVVg7XiUkR3CrJ1spWuBWQXbKF71Tg7bFYdkli15UmgxoRs
w3KOZW4mZIBN0GwlQsePxZ0nQhCOYo1dDXiGjre/sKsVbivX0xpEKG6SL3nEuVcEcizg+YLUN/7H
oo+6SuqLsILB7olHCv+Bam5QZUm9WgkECuGL3Y2zVxsaw1HrAr8orjnm4KLFLJ40DZ4JT1U0cDph
tE6REUR6NHAA7zJuoXkH1Lcy2jTJTzPt3+/ymRANDLwAHhnQaKL57fNwCLRCgjZ0PV4xaftS64qp
9Nkt2BbMzhjJ96YYKOmPA6Ug86AfewgAvj23VTQoX3agiaXX+J1MqqsJLwkIUlDUlWRHPgE+GvC5
JdTCnPM/NUt/fpK40vooFsIRZtM6s2Teu296fgkKOT+NP4fGTGNYTyCsmWBjFPfpiEdYX5kBiI6G
9Ob7SaR/iA0tTwfD3GSBn0VAP9L1aqW9L+RrQ+vcIevW35uZe3lhX/wcED2aJ5Omxg3XlQMGRH0C
bZ+KX4KY6BAMo41xudMut6kvDY05CpFSRNyo0HXyocsibwXQNRXTUgVt1ooAwRcBpAI0qXk+sM6L
W7nLYSUIutAZW1AJ6P547cnV68IUzu6JE0vMdm9rIVTAckanMNz5mVW1G/7hRwYezLASgQ9N78AE
tgw1nPVjyolpZsvrTSgnjQDTsjsBlgVCXMh2WGJuek8+oWiz3zpjSC0qQO6A5I596cm930wGiNNM
rSpBPhVbTacu1JZnj/FRFR61XpriP184NUIZsMmwcL4CKh2ZcxR5KcaY3Rs6SGTwZOVF5LvPTXBe
09eyNIAYME9WQhBZeV274HxfICmYH8lPM8wZ7tU4TEK0IJhRzzkcMDSGuMRnMetrKZpdQSaUVoqZ
txnoOUpQMsMGzYWCfyv1nUrcgR8ttOkhFsFxhgf4OgKD5W89l05tM8+1WkVNohphG1RjW7GeEKAB
j5cvZjznwoNTO8xRHtFJDDI/2KGcJ8X1uOOTi+SNSnMpbnotHAaU3u7zWxF1aXfhbM8t4alp5mxX
U1aF4Bqk0+u5zbX8kagAIIL7B9d0z1u8iOf90hmbPdVoxUbqBsXwr721Y6NlUy0iUz84npuVVoAC
FxhYLyXitzjTgbxYf5foFLLXzalJxpEUmTIpqg8Z5Z7whOI5uAtxM9q6W28ayMwBf/Q5oPgV280r
1d/OduP1gElQHWOvXkp70Sk2AIMsTb84u/InM8EcVC0S62ZQMBOKqbrcU3RtXFWXwXvMr4DoUZzq
drqgCZfms3uor5Nd9ym5CQjBS7yk46diUR98djecfB3mQAPc11VFTGdJ7hABPPbyUgZ4yQJzHXu9
WlZKeNxvaBjnV/xGMuPHBLzU6keODjlgXnJEUiA2RJ9Z4miZOz2Ehamull39bGhwuieYe1qvwTti
GAB+Jpf5TrSPwlR269SXnpnZtBloKdNO/+B3m5Dx/FKWekEaYHoTAUnu9FEzfCeun8QGYNuhxPtj
IVswP0IRrwDcAbRJjJntxutKbigx22D9PTQtoTCMdFtcCK5qRmBzhwLUIm/a7CBPbDKzqvD1FMV0
S2dotYD2u3yvvSq11e6FC4oAaQ7VZJbPekzEmESbv+on//02/I//kV//mM36X//Ev9/yYqxCP2iY
f/5rG75VeZ1/Nv+kH/vPr51/6F9XxUd221QfH832ULC/efZB/P2/7FuH5nD2Dztrwmbctx/VePNR
t0lzNIJvSn/zV3/4Xx/Hv3I3Fh9//vGWt1lD/5of5tkff/1o/f7nHxT18R/lePrn//rZ7pDiYyRP
cwya/cDHoW7+/EOW/0EfZUAVSOgVQYELp7L/OP5E+ocIsIem0+4+iLRRQAgYXpvgzz84QfiHpCr4
FIUvo50WV0Odtz9+JP4D3fO0q5m2NtIP/vHvgZ8t0c8lO9O4P3cKkGLCqw2VEfQs4L2K9iBmm+qi
nwi9pFPwmb7hTNDWEM03KZdhb7Vryv8fL1GzMWmuf9sE/gA4HgBC2bYCyhWrcCVs1nZzCS1Wq1kJ
+4EEqwqlp3SpM0M9PxV/mQMoCG2r6GaDzt95RBZC/A8PZJirqo0Calw8s2zDaC8VwwcBbWEZcbry
kmITSxn6eOt9B7iolHZ7Pr0xirXYS3bYyRthMiwgay/VfDfo+1RTiNwMBIiACD2yFbSQkbUeV5Hx
EjRPJVeu2mSTVcFaRhkiBmVx097X5bhJAxn0tdyrIkbXcV3aZefbuXxhtO+N8YJnM2nbhAzilWeA
7LYRnjrRX3WDuB5jcdsG7SGY2j0eBNvS05xqijmwCneXURe6fC/YtcbdV4l0QDvdbZX2oDnacgMo
XiS8I6XPKCisnPLHKZFd6r01gjdybG+qNrUmr3SDoTY7gFaN6iptK6Lklc17vKnx1zXKn4OqEeRL
rvUYBS1tMHsJeTpBRb0JpK2GugtCfySJYFi+BvUdqFTIYb3XKmOT6LqV98Z2yJ9zXveBwRtJUJRm
moAMRhDdoNBNNDnbQtXZvOFtJi42OYggeeHTpD2XWQmOj0NU6mZSoSzqq4hU4n1TfIIoo6AvZDAQ
KQNG3l6gc9lutGhAPgCFai6wSk1/BVrDAfjOzsdDIt+UhkTC5sb30PFXQhcvDhxxaC/QDGhlUAyI
Q2CuI2xHQVtlhURU/w7cqKTtIFA8dlY9AUeSbyo/IIWRmR1SWF0P3HqUCrg9DdU2EuFh8Lgb2c+B
F/OivRg3KShIBxBWJw9pCNZ7ykiopOmn0ePF1iLBmcijU8k63o7ae9ugeBdGiLaRPxvD+q7PUkRE
Sm751Sob5FUcDi7oeD8BgyNlvi3ka0/VLrGPiOD3oKgF7+so3k2jYQvAZxXDqy+CZjHlVjJmNNCk
tTYNxKhK5Oh5E8TO20FrH7H1SdOldoISZfqecmC0DgWiFMN+gmwr55kKEt3QdLwxklgywVpsp766
5qQnFR0kI6qNsmQm7SuYdwiXedsxeh6jGvHlKFvhKOxygEp1w+6g164aiRlHzwa0EhIVjNixPllR
4x2KMHhJ5WzdKONj1x9GsetNwO7WVVt+drruxq20UnjI0gkfE//Kp/oKp2St5p4bYWv2eMJxE/eS
JrXFpZXb8APJBuTOJ2OtFiOo6lSTM1QrDMY7OcBuMzg7yTyMtzXjUro1pMlEVXo1BPXa50G6xLcX
EFww+7hbGZzvFl1jZZ5npZJhjxz0glVLSwWCzWMVXAve754UE3jHtWbFAyYxeSiqa90mHXjiy5FZ
tujp4QKSTK3pc+8JUPei/x7xod3pKGfqiSWX8Y2H38wTnK8iuarS6SHns33XIivePw5ZeON52joQ
chL100OUxjkZQSIqVyNRus5usxRt7p411bEtj+2tJHarlFPhct5k9X6o8tXI1Wjnq8yiHdA7EgP9
BUJhtYFoBqgKeWQReA8/Q6N09un5L+gAgVIxqKkzwx3QJwDhPjzJ36eycUJZ2uKEEFFMAztSOyfI
pVUQZc+CPu3Hsk4B7heAmEgcuVAdoeI6e2q4xgxkf+d14UslI5rP45s6qx2dS7ZSFDshJzwhRXtV
52jRTMcGOPkBOcSSl3egpF+ncNWYscgGheOFCJrzCPTNZPSDO6Tg7G5soMNriGimQnUk8G1Zyago
Hmn98GXKeKsXQqJwOeDc3EQMBTQr/W4qURKrjSdAqh45Tj90UwDUlmi14K6uhn4f5PVbFw83Rd1t
xGq69/zgwLWKEwzqg5Dk22aIrCnuYLhCQKmWUkeGHkIWBdoAwrd4CMGADg8GOjZDqLYgpjYbHYZb
wImCA8hAiKrdZMFbkEGumEMPxLAOxEcJQFZJyJ0+kG2OA6hVFZ1+MFaln6xqSLGPsfcocXgoDgLp
QTWhTIWNyx32Ywnyw768HdK8xB00vAiC74agODfBwrMGAI54g/EMwvhdnQLrHEDZfer2I8iuzVzA
VZRFh56P0IecAOgTGrGNmr85+R9JXEPLeEFA5utljGwC0LuomksznNAN5rzH214B4a1GhBg1u/Ag
4FSOKZD1XmzFYII/Ccb+CnkWQhyYpK2mVMLsK9y9S+ChypZShR/TkDUaNAY0F76VlzpUzLybpTf2
15Dq3B79+Unas9aQKg562NM7yTT0Ha8tvC2OmbCfjxka0ZxbYJ6uIKmPWrWGhWDtuSrJbg1TeZO3
jSU5A9SbZKt12st16iaP3ats5Wt9hUaQdUaGnfoY3y7hpgCPOntc/fv7oA9aQUoUMSvzuMKdXUx+
B+CsmrzlU2ob0RNyb2YbfyRFY5fFZIM1Hh2rConbFzUWTR143nHSdo0xmlkjP+SC5OTFm8qhJUmA
ogOQp4H8maFoVChPoJc3DV+1pwzhRfTQtK2b+ZI1+jmkH7wVV2aXeldfqPKjzHWW5F2LHoeSEzq6
2sYZIp0IFcjfCgl6w77Zab6NNpB3PoCUXVsDOu1fpUbodngIKohhDC81cx/cClCEz7K7gj9I3G0Q
b/3heZRvJuk1Ry+hVz+rxT3SRuaETiqjfhzGnsSoz0oRXrLlYONVSCLNv4yKR21EMiN4HHvFahLQ
CPblrRhmZt7BQ2SiVU5ovcquCxGKnvJTil5QXkILHMShB+3TCK+a8ZbnBDIGIwjjBcRdCXC7PkH4
bMsCwsSNjG+Bt4XpS3CxY7yNu8CGI4Z7zQgQQ3e6NzrGAOCR8jCEa5kTnUTWkGDYBQhdNBHCOHxk
+W3peIqwrY3Bhq9o4xASEx6JksRGyuBJaYZ2JavhGgGKGYYhXFbyUAfokEEIIIX1hdCXl0ktmZzU
O0r7qdb3eHbZ0KHxTcOD/mMxEK3KXlR81J+QMZQQvwjJZSMMN3nagHpR3EjldNHEiD/TdyHFbtF6
RIKtP12OuLiicRsG97j0rrIq23ZSSnVFzDoZnVq96fKY9KqP2l60kTKQ3yFa1xCNCBqYwTrRksXX
HjMuhpEVp/lGHXZJAkmBuHYH3ONC2+I2zUhG6benGJnhd75Y5aFHtJAjxZjc9CoIPYbIbvrenUY0
GZTPoIUjZS+QELp6SRSbOf+cyw8KoGWTgR46aBAYFbgkRjyn0FUkDaEtVxNEChRX4eO7OgetcgAk
mvyS1ygRRh3hoyfAbj5UYVqFXWp5U4rnQUf0ySBjV1vJmOLMGKaOcL6rjVXVKXZuQMtM4C0FugFV
LTtigjd/9aFC5AdBtlnH5YPu9Wak187Y30RBt+LBJxtwOAvqQ2M86MUzRHKJl3xCOoL4EwS0vGtI
Px0/PWmymXq+pWh4mKARW+OevKm6ylW74O+bDEWpDDun3CCzZ+qIO0S/dCCRcJOGaOJuPwx/W3Jo
awaHpZ5DBnzsTREkflEISULNtxLpVkofBATvk/wSFootCKOrgZg1Rs9eg+0+TAoZh4tcwJI1HYTv
IqeUH0PtSumRIBw0V56Uj57z9z0myPegqV3jNdCANG3UbaWPt6W+i8IIp11c+d5oFxyYZgGYzlR0
W/ZWEED8KR/NVPc2EiLyyi9WHlq7GshOVOOtPCZW5cGVqPcdp7gT8Cy8RnxDvc+QiIb6yYWv9peK
JxBf6t0Q/ZtDmZmBMrl1gyKNYqH2/qA2DUmGlyF+jw3daYQG6pKatFGjBy8DiDjg3UJZK41nqRnn
gjzAjCUd1UV/5Rm+mxbZZYYqSBkZVlG1Vjm+VEZg9UW6NeLsPaiMwyjsNb02uZa3A7E3e6N3uRzK
AOgeL/WLGFuRKytbzzi08vKozEYrP3mVZZRuphDL1V6i54wITbtT+txKeTfjdTQxppYQhU6LEJoH
MDIUR7xQvMKWgtLsp5soDO+h7yIk2rMH/xrCr+ZhZBfTATWw2xbqO+gwNbvEuAP24HHAAdZblcIP
SJKgYtR3Dp9m605CeGOI6Xtb4HmCbPRjorxxeMt6/nOKt0zVc7swWwU6Rzh1sDL+0as9q+cFxy/f
W6NcFdlNU8cO5AnuxCi7hC6OC/U00kAnVPbAIQP5UFFAQn3CKnPpmldr4rWvLaD/Sh+RkHtsORDs
ld17wiMLOtamUMumLPDrgm+theCDXn3MVc2jIQBXCk9zLSyFU6H2fRRUeCkLt94e8jsb7xN0iKCS
zvCK/PSc1uItxLYvPprwSfO8YH3mYj6zziQEc2UMo9ibVLgbsx5Nqms5rJLH9q2zhc0PMOpiEnIm
/AGGHJUppK8E4GqZdIs68XE7AMCH1C73FoBUAX0eFH+2kYjuUB6HhCyM8rxIegw/0FCi6xrwByIQ
qUwOyyv0IgKGELgDQ74cW9qXukGmw/ZS8IkgYd+q70nsmxG/CYN3Y3zg0GhYdS+IpkkR8OuFbzMz
5wg3/xMMsR1jdTdKatciGJIEM1trommgdgRCYeAh4A1NOSUoatnG899DYXwJwhRm3qsWNE26gRC+
HDJwadyOQ2tFCgoY2hII44uOxY/48+cQmaKZ11VlWvcYInC4N3BClYU2cpIimyfd4TW8Lpz0HiRH
zgAZOMC4SPMQXQgKoC//y92X7caNpGu+Sr8AC8GdvBwml9y1ZEqydUNIssUtyAhGkIwgD+bd56Or
0FOW3fapuToYoNBAo1BKrsH4v/WfBpR8PJAPFJqNliiblN82nk8LGSKwkWX55f/hhq6WCKTieZb1
Q5ZcDhDBUKswbVjTG1/wEsMyC1cEOCok/yF7Fr7Z393Mn2CkyOABD44nCfJ086MToyrLEcfC10ts
p/KZNnD9QcKzt8GONEHUP/36JH/y0n73cx/uqGHpThQNznHJBXaxIZR++jcvhrM+gB+WwrWVELIo
TGJrTuP3c1HnjAsrHJwSWuPQNwT7q+8mwoDLgHR733vUExiSmt+H4WdXkKRq0C266GQK20zMOjWr
KfVHJGS9SyLSxr8qICpBdQ3DtKFs5zndY+mGT0g33c5QkzmuSIyW7y2OSAOBjfbg73iLBZcHmP45
amUYASw4R2gY2K1bMBz2bxamb0vdr874w1XVyH3tyfrkqOFYLuXO9LDuFiMcXMUGyyd2Y2wF9oy0
m/K7qfGSLh8PGGS3gYJDg5YJH+tNC2AJmuxzy3hGmypm/Df3/of2aLxF392YD28R7K9+JTwcJt3J
c3uozs5aMHQBZLZz9y4edISUQmz+e+HYB5Ls25q1NjehJHf1G/2YEC7ogt1AtzoudUwgMmnu6sta
jekhgUefnN/Tvj990P/2ix9oVq9zRwcPuwtgG1hYRxCBTH/zoP/kA4CTQooApE8ogvrokuPcrQNj
1ZTW5GsAKMpg6CJbXn/9wn4g8v+6dAFuzbdObITqfv82zb2lB8iFcSI+niv476jTAUnPt57cCwDZ
ElteDbmVAslq2fRBlyRB+2H868P42eWEa8xBFEQY/JgQZdSzgqUSl3NojjN483H4XTftN8HMx5fI
gpZ7TdAjCJz48HQ2DHAyXe9YXz/JpsSLg4q8z0KaMYME2in6vQtjZ1gtN+EiHrU7H3Fj3hXaCjwT
Sfqm8RB0NmwF7kbkeWZb8sgGLAECoy7aAy+6qLZh7aW/vi4/fbIt1AVbuEXI3PuB/vWdQrKhwWJn
6xMQqGRGUWNDnkdbxq3xbBlO4sKi2bViYxF241VuZBoAEFwV/eZI1gfhh+v3tyP5sAccJumJQFHc
IvRttxMqKZDeYcLQbY/OXd2ylOQc+/FxAjHWPjgaq1A3AMrvUjQT7nldOZjFX9AnufFmI1buw2+O
b71/H48PbQQWyEcLoXMf90tjOyNzCJGwkcPhlVr1IfLrugQMAawu/50Ikw8ezz9fnZCEaN4zkVyA
z+j3r041LNhOQiuMb6uOh9sqWfP63/Q3VSK+rnDA/U5s8tPHIUQNFlYe+At/yAqk6FTmY4/hCBkU
5bWCFqB6WO57mE3ielvf1ac+8b/8+sJC0fbDlfXhnYfm2cZOIkD91vfnSdHh3C4UVtEZ7tlgcCA6
N+qvss4BCtRQYPc7hOik2lcZGMRIE7VzDXHLVZ8GwIZLYmw0cVKPd2vVao5PLt+aMwHF58SD3e1s
v0/9ZrrToD4n0GYlOIwQ839lqIQJdTSXi4VYZJCIlu63k/+IQoho4mQ7Nw5ma8At6AGTFnoxBbKy
OMhn0HxkwBa5vAjvXUxPTXdZJrF1gKWMuHaomd3bSEGAXWCPI4/RL7HRyNuSyHtmBA09RruhHqgN
NW1LAxWbsjkF6nXq6o3rPCyEbpg7babOSyQpDyYVLytuZ2CL7uRfu7w+TZQ2saUAioDjaCaaGSWs
+bnKVDmgXhWkXunjDBgKhx86841UD6yyNqqWm2lYMtRjblT+SNSD6cWWRnksg/bDObfja2UedXkM
FaaTOvKqs0ewA6pfh5GmgRXAyl1vmipIOj7fuhpGQWfatO1lmfMESvIYOFrkuvcVBsfOOwoPZwZo
yvLJlvEBIryLjT04XVjMORLzcDSeXd6WwRvq126ctjwtdf3MtB/1eRhxsEijmuM5cOE7GMWNCiAA
C7vXjmNOQGryfTWCI3O6jeCk3JTLklJQ3Np7lhPb2NJLnJJu2rljoOPyc+BgASvn8FxLmU5QnvQd
2mGYBUqua3bmUJyJozc97bZ5eXCQrD4EV+GUd+jfBcSqohwfLUvIxGGAyxa8fAOJlxVX0gxuImDH
LfIhq3Y/jWBEzZ07v83r3xPtyh88YTHd0HxEgl2YcMbSVoyRbUCmCm96cW/kMi2MeeM0FNgDeOHO
jGkDmpfLBCEIEMZ/qbV315bTSpt8KnsW0SlIat0ceLBk3AgfiwqJ7cUIGNCLBvwJjrZjw18S2rbY
VKrPlaanuqUZkbCS4fmoPfR/AsDmuThKlJ9O3EjIondrSYFyDpq8BnUbk44jbqE+N+FtoV6HfokH
720qrCQwgY3Vn1Gyu6maAwLsNnYody6iJFtTbivcQpZ3p0oHMbQ5MDRsg/F+7l5LG7oBRAEP/a5g
rxOOYXEWVDTnUYtywQ5oSXMfzgvCAfAk69fQqE6tc8cLguOEmdI14woPXO9UB+qy7ZLz09Bfmtx4
90eWFO7TAkxckGYzDHc28DYDQcotkq7y8YHwl8W9t6pzhZSigj9YZIqQUgDccu8C8XFAX/dDExGO
Qdy518CFaHiZfAC7Pst0RbZjfVKMp0qc6+WWqDsqq8xRgO2V3g/mvWV9zvlLEVz6kW98+16ZiMkH
QzQ4D8yfQNGKzZCfpva03pAZrIEW3dkbZEJzL2kF3Yjg0ckp+NsH/MU4KD81xgQWtdguA3blILYV
u+2HZ7Z+Aifc3BJksXKntNACxDuY2/HNHae7ftI7mxc3c/vEmXwPuiYx9Sp2IInpgted2M50t8v0
VhTQSnSIKfFVNM2XqRGJ1re6vWr7xrLfpQJQj5ywFnc4sItMNToyrWGDMQHWDQGAdL7pJDKoIN7y
Cn9Xd7eu+VqNuG94mhxWxDOWCXucYrFcCt7FxbxzAa85I2qBXePSzY9qtI5mdy7AM3PxFhbDcZjA
LXthROYpIuCFDbNJSYkfs3IvqsoqHZz6RhQaUbnia1u7956CBoIjoMjMU+pdhwk7pNHf2O2SKrfZ
VQ6au+8FftYSbM8KlpSm3i2uxBDnwdA93hTFozSRB1TNidF5G6u2igj1v8hJU2nN8Bq1KI1bXBUb
WMdsh8SSF29uh6DZUlaxBsjtoHejy5uULsFTmLvpejrMBYONqMBcWinYL7AXkoIuoldDzTcTFIxt
Xt8TicoyC+0wix3lwIhRcKEU29d2+2xqjYLyfOMYbza2QD4C/hxfZLaJ2U8aUKR8AtN9qFy4/xko
HIN/cpgZma5/Hnl1F5ImMdyncAZx748dct/ppgQQGvRjrI1dZWRub97OI7zQhF2UiW9h0MW9e+PP
W6MaHweHJQNc7np4zG8Mjaae8Ahv3YF4+4osu7b2kLwiwls5+neDP2Rdw686F6kxjK+BskEIM7Vt
Gudkh2wv3T7tjSMfnwt3icva2Cxusel18I2db4cpDZo7yc2TN4jbIL9DEgzaHx7dAg+FppuuMjEH
d4nB30qJQgb3HHbO1pzMxF4/fna4MRc7HdxbUz70Lj6yc5Dm/ufJoMcSoJkFjUg4vur60Z+rdLHw
aFhX3doYZ0GwOX3Exk8EG7qcZMEcbKz2wEGP1/KoUV2J8LhImwjzobekOdXoHLUagNzunKqijn33
bmnfGlA+2hpju73UZRExeZ3FpdFwL0lvKxF7LHC2RF/KFuxmWG0N47bIl8jktz6fD0D1o6UeNgV0
P6oadg3SbaTnAwe30D780kF5widI2GcedT5+hIKlrN8adYH9j+ORMkmddaOZDDgj4c5QSUOS0I4b
KzSPIZxzbiNShtQcd3jOxx47D0RlFAINqtcJKoYcqy7GfIFvodc3sWYQ+tA2shVsf/RQ5ii3R5aT
7udomHdT1PfqZrbA+rgmrukDpWdYSuIgMNK+PLuldZhdHQWB7CMDr0PYVMnIp7RyO+TCzfHIIGOb
Xqs6wItQ7xaontrQX3msBNKjEwizY6N4PCOQOLfTqvc2gb6xW6TLdYjEnr5W2BNWID6Mmb2NyN20
sMY1KjxY4avG5clhYDMg6giqICrxedM+ihR0PBpXu55Tb7hb8KmA+M3VUwZ5BjYA+QZZ/xs+PUsJ
QUF5Guh5RL6bRLf6xPR9w1WEFOO9qQ6QAALesLd5k99K+HdHs3+QubUXtIrdqdr447aRY9w2NPFc
ZxM6KIoF2+jkDlQ558HIAj9POBRJpv2Gph4kENyMuFSsutHs3eHZHOwK+2Vp96NdnQRiJinYVkky
Nu0bdiDhdrAuhnF2SpBa0LiAHsH2oMdajUDv2dtNBIs/vQm1iCjzowoj0YCgIo2P+PICwx12RCxt
ml3hV9hujRsKmWQf1kevzKjRJTNwnPx24YgN6cfPXv3Z1gfVjdkktxg6I1TOpz17a70bsHREWQcD
QI/A7qVS80EMJEXdZoRi+kjTcV/lCPYiBd4ThLg5O7+/C2BHGAR5tGsIqjqVLs25sbPZ+RR4z7l1
wibz64I9NZ+v3bTnYXueWnnsQKMH7CBYF7nNcLNU4xk5HDcFOFAJa69Xs1j6WWt9xjc6YiVuXw9Z
fjNkS1BuuXIBUrFosBU+P6+LHdwopDcV91TdDxZKsPGg4fqRZe2qINk47ALj2KLduO+gR5uyXJ4E
tsolVGBk2RZ8wGtQHkUJ4ntnUfR0Lwcd7v3+Pq/3xrq3Kc6FdxhrcR2ss29io6OTbnI3FTt4/Y1h
PnEq0k8jolIFXg0oHBMJGpmQ5cByM8UWfhuIE6IxEWmlg2Qsq7sal7yx1aVEAy7Uhbs1cFGxc+/t
RH4ygu7kVTRBCfxAt4iiiHx6rpGi0RaQQQYqmeEDYcGnLpzPRt9uA5dCi1gkv57YfjIlYmBDQC0B
fYAW6o+gL2FqMVrTtqMhHRP5CF381tg4UffoZ1hV/jvW0R+pk5U0cYGtwMiGfz6MiAvxRp6b2oYd
hO/m81rUMyDQ4zPyHiD9xX48VtvfpWX9BLrC6I2gH1TCIwfhB4uUXnMttFdBkPGCWZTfTrcYHsGQ
rJ1ECRwHvw+R+hGSg9oYVlxEFaJIBWf7/SQc8q50ghHG717f9NYptJ8r/bs+x9UN9T2OAagHWUar
CRoq449t9xUvFlXRwkbSZb5fOyv13shgt03H7W8ekx81VN//0gcMc9YUEkq0c0TsfTX5Vs/FocGN
A0XwXBxhUUngZvoKxnbe/oVo/yWxv/3zdD5o+j/83/9PJf7fIjn/s8b/9DKzYfj6d43/t//iL5G/
+weCRV0kWAHfARK6Bk//JfJ3/0AtDFAmD2GcsKG7uFf/Fvlbf3jghUPI+JHHYYL9/5vK3/6DEBi0
ENQM/NDGovBPVP72989/gEcelKRph3gF1hQU88MTAyUM6xlWPtA6Vur2T24HMYTu/V3Amu0wNUi9
D+f7SdHH2oFuMHehi+oR9diqYYMPQlu1EcSEkTK8/djLFLtRu5iz2R5Sa5oz2Af3ZVtgr9xj/e8e
0DoKBL9p38u5voMP8+jI+lAF/I75d5U3vv36dfiWhPN/X7z15BAOhGsIfA0gdOh8BDhzagZ1jslq
NOftRG4JtLAOaZHpWt/lnZ0Wi4X20Rry4K6oN0o8z8VyKY3+2jZ874j6wVD+Vo9Q+JY0Q7fDEcPJ
kN+a2sI+TEGkWGfCvYTWwYcyZaBpVXapXVqxTeiNzSV27Gw/DyH05shlY+8V8za/PsPvEdy/ThDp
guHK08BM8mH16oVRFEsI9bmpRVJb1W05+zvPH0+zHe67ysk4ZbdaI+rl17/7Ibz3zx92bazTlg+T
CPn4Pconx+RS8xB7rEdWiMwcuoOQ+UFpFdvT40K7TeXANcbmNFjkpurIgbTFqTXKrMRX1lJibyHD
LhjPMLVhJ3T59fF53y+5fx0f7DMBkiRxhM7KTvxNaalDvyywQ8F2xR8TV+pPfTdnLdmroTy583zU
vn3Q0HsRDXigKlN05Z182WREfLEmM5tX84Ue9vX4idrFtpppNjJvp+zxUzP0nzAt3eGslhwhpyXJ
txzS5NrekRqAOLevPVAvqMzCVUxt8uGzNXZNPI9635fGkznVB1nXmSXhqQQDDoHWfrL8A4QRiX+E
gyIlZ8bte9sM6Ko3TGFeebGq9km07U3tBpkJg8fQUgiE1Tn06A2pPv/64qEk/bsP1p9XD9YfNL34
a2rERz4WAh9j6bDbj8KlP7uDf+ejdHQo/b3RjCfLZIfBeR2Jc2dM1YMVdm91mT+H2GQWarqB491m
/NqS8sElqesuu4UgwLk0j0NjvQ5FubUGuNJzNyY2XMOe89xIM6ug+qbONufLhpYj+DGeFIGbDpCH
Fd58cKCTo8OUDF55JSYE98ZmlCBARRHzcLmW3vQC1f3DZLYHx42l9ruoVXJrGasuNASeQ5erx+pd
hx02JcbnYAxSAGKhagHK+SdWTifVs4QYLiBjftYt3UuvujTrhhADhXskBRqnCD+GTndHaLlri89G
Af24tM4IoLzN8Rv3JvO+uMLbuOES69X9UrspkqfjITfPRI27nk27EFJvJJONxL0JCMuCpoHua9p5
Q7CvPfMV8aD4/2xDZxQegIK0iJFxeVJqvKkw4JaiSvtPvpgOsmQQEJanyZSZGuRJLgTkvLdBgmU8
uPUmyNkRIMuhM8JsKJzEWVia1mEVFyZ8m7Tfl6YErt/H2oezs4KYnLWHABhTbWGopMu+GJHFPZi7
r4viEOOLc+XUALsBiA9g34d+PBlV8GL1+QsClrruNPjVnVFaR221AF+DA0TzRAYjBn+21yagJZSE
sT44UG0kdt5kU6cAFYp9rlRCqdwaObupVPHQiyYO6VFPIxxRTdzW/VYVRVI4dvq1HdltTdx0AWHv
rn4Hr3hHJDwsWvcQD6SRqYKrNbHb3BUXRNRm+cIvvof6DdvJ/GkBJOSSO2QMbhpwXFDSf/Enb1di
/fEhbYev7jpAKSzMh4I7d61LsmKBw0SXX7wRGZ+zmaIPbdP57XFB72sEevfa9+4ZSv/In/SRL80X
w+8/LRqRYVZwRU0iimvkxl/83SSfRsc7O/l4cs3uWVr8ls0ISdbF2SKbhhW7+hOH1BHPCPoWkKJq
hO6hDlUNE5ejoX73U7/HDTVhC+nZxQMFIxa0aHrnOu8iZ2mP4DJ5UEK1F1wdUb0OeXfplyD1hZs1
gP6otBCTrIrUWedq1sJHACgRAuNyIY/D7GxZ374aPviY0MOLCIzXxsgzlq+W0wMGN7ZIBr7qsHqt
wdmgtSsJh/qV1N65t7oesUwvRR5cuTeebMzu6L2+Ez2cXKErz0XZpqMntlOAdbjJ5YbTMmsDdhGB
fVYFbF1e8zC9qBHPY6f4put96IybeKToaJl7mO4h3w3fvb7/2lrs0nfqsTMWtCsUBh5cfFcD6G+J
ceVGc68OXmO86go3Vzh3WtPjSNVJlv7ZFf0FFodHiGA9H3SSAA2hDkVwdsLhKajCu6YeYAMaABa0
QHstJMJ3/ScGUVjJsLsB3vhQu2JM/Xba5j4/KDe4Fnb1rnu7Ac7URkXub4nDbqlUiajMw1TRZ1ZS
eALdc4tw+cbdiY5dYOUoo8Iij82cX9vQygjlGfP5zkARTew7YOT5upVwsM+qFwjNJ4u8B41o0lJ2
r7lwEZkGtGaBRS33ZkzNNDj4QQjRcA/LUN91BTC62PRXE5rvZKQee0zVSxOXiJQK6EVIASPi3IJc
c+5gFz4zq35HnnpKuHfVEtMBd18NOe1UY+3QvwQ/SGdHdWPsCTX2lsYKA/k+OIjYlDWS1NxsDNSW
rf47pqDxvl882HD8JS1BCrB8AhXCL9R5kn591Is4aW4cFINQ3ff2ORwqUzU8Oma7dYtpZ5nVEzOW
m2mE+9JZe+EcGZU6eJq7/N2p+ngAviFCSNHzIqlP2mT3vOgTiwjIdV8wo2O7atyYM7v68GMZnjgY
NvDtGfIyFVRnYTfJsoRJO1kpcettpXosY3MGmPuOVPDp0M9clls94B2zyD5U88Ym9X3lTtvF7mPP
pXfWFB5M0FKTCfRCmkcXDBqvgi1SX3aVleU0zLyw3o18yYxcXy3q3eZjux/wHfj1F9pceeiPG1sM
DqCNscNdGdzvtzctr1Xd0SmMaA16QD4GCqTLdNPZc7SIBRQjj2YY+0Zo38kEdeWQqOHOIa/KuDqA
33iBeQYjzz+a/q6sxT8fPdvfeb3/ex7w7Ctb7dPy459aj+bfvvH/GfZvH6IEB4IAE0GGq7AVE97f
7uQPfvD/uk8uyf1jEv/vfz19lcNX0f3rArf8y9+Hx5/+yT+HSdv94xsygmkS+RwI/4RO7s9hEv8G
gyLS1UJwu6u2FgPjX8OkbcMVTjD9QKSI3j7bxwT4l2Pctv5AvvIqQgFVgfkhcP7JKIm2l++eyp8e
+N833WIYbUFbAfF7m0O45brbwkSHa1Phs6sC+4mHOeQ4VvvgUuOudqbHfPTisTB30nXqPbFLNJ6N
XUaFex5RMOxjbR1DeW56SZ8DGBw2kwEhQTt7OUbOwsom7T0VFrwvDYO0CjkwuQZPtrzP2kZmMNT3
l0WCdjQozA6dnjeEtveK+xxm2zK/G4e52fgTc3aNKc5aD2fbo9uZssdZdbEKwxI9jVAtYJVior9H
KaiH5cicIhQU6mxWrYqob0Ib0tUpOPQE7TQn2QZOGk7dUwNP9a1T2XDjIS4JWvwpgf4ePIiooC9H
0Sb3MlKCqHQJVJU9Pt34L87M9s/IO4YHA6ikYR4BLZxKrCzgGhaUO8sV0g/EBvXdKg5q7JVhFh9j
4YdZDpNCXEqwLDZv32HnyDeiqM2No61jO65WGaJj28Evt/gSR4qQr7KkLzIwRFwEhoF/ZyCASwt3
FQEB8127sCh3x8T05+LYcVipzQkGbdkclNmjE1Woi8G919Eqlgykpf4KuPUdYv8oEBCKIiTC3PRF
hy71+T7g/lvTOjxCrWQCL8gNuizexxmRE2XubSvUOUA20bKoNFV+0H219bBbLUZKEDlTUz+2S6Ig
Gi4GifQ6T4JLh0LPrQjcXighhCesrG9HDWKeSdMHwfbqeUV+XXI4qKOga/G7fjMkhOqljsCf4gqO
HhiCNTMPYLlSt5K5VuyFrZkVZsdOLcdZ+PRtsAo/LRqQm43vl58F5NMHe1HLfv0I+IsLWsN1S+gx
B5mCAmBYcblFt6Hf3gSuuJdBkXb+ihCXKHCFHafyNho25M5Alg4pw/u2bg7YJONhfjcUPrN2Fwei
yIZlOVPL29WTPCG0OfXs+iRKeYB2PnGwwiurP0OqeqMDCjaKHryuhxEaPngPqz4Bjt7bLjZlzXwB
l15FFDkDOZEROOI/AxT+0ar/H5f0/4GrtYul7z8DeRsEfogX+q//9S6qt5fuX/df+fhKK2BOfyaB
fIv7wF/4cy22/D8cVOU66EFGsiUisLAY/rkWmw4WXMBqWIpN9H+j9vnfazHCO4DdATJBU4KLAYHg
u/7XWmwh8gNlyli88ccgzEJ84T8I71hRwL/vENAVgzhzNDJAwAt3yY81zcFAar1ImrEwrKvYUQj9
7k6YRRponu1VqNJyAVaX2O3YZP3AygYWpX5hHPbhSZBMTnkY7HhgQGKDKRcj76CRCILtpVuDnOX2
BO62Lpr5XtumyGN/tro1BKxtgi8LM2j4WulwYUfKAlnunUphMBgFJf5uFqVHEmq3qjiXrTHMN0Pr
QY7a50ODVx+6MX/faCHfCYoaU8AUbOfoYWnhOK4DlF65/VS9m7oy9Knpg4l/GeoZ8k2PC46whKaq
fdSudV4rL8HUVCBrgTPUWb/g9FJKdRFuZ3N0+LkeZR/eIPjBBYZpMToaL9xZKg9sM8NbO03+AE+Q
V5tjh1jxIIcfp69q2Kwbt0IihT/l02WwpF1DFeFZDVL6J9bZt8jtqsoTpUVYw3VgiM6Pam1IWFdH
y+dvcHvN7AtrRUn2TTm4FOIcX+kuaWdZFvd2bw5Qgy8mK4Dh1W6VGgL5G4ccgpn5vuBzW8ZWrxwV
jSiq8B9MPmGVaEnekdulkQ79utTCrD7NOWkxZINfhr+/R800ILcecRFlwZblhoxBBVWMjRDGdAqR
K7FVzLbKc1vaElNw16JTXuZuAPSk6gwSLRMfBUhTAyu7h8uCpI9xwJd6sIVd42gFt58byGaDvcbm
HOjOHNZ8o4Mxr055V+fjLphLwCYII9CNDQ2S002nXveEARzB/yaBLPR8MCchELYWmLW5t+niAUJj
XR7EuoHZ7tg6og/j0amDMh0Fgil3eJ0oXFtTv67QQ6ECyCbH4KrNVTwDYx+OJKxm29p3HbxryPew
4ZVV1AZza6lFTvj8mBWy3aqx8G7LvnOhEJCwmsOcL50WO2dmnvxwcfm1CjCtHByOaA2v6vGjBTKf
A4iHBPE2uT8Mb6QrAY4E0oUwxGJVMG0RAugiRmYxpQ+RWSHgsyJ2rw/+YozQhCll8g1E4D1CF0QD
r95c2xqELZ85NIJdn79Zxgh23neBrYJrNxUKXEb46uCHt6bIFkDYUFojKWRdtAK/u0D9oAMCp/LC
Qlbsm1B8mhs6ecdgaaB5IboznlXe9KfCWvLXGvIN2JDGIgs6PsWBMdixLcENt4U/gaclgYTWVhpF
l8ConN+VvhfKW3fxuy9VIJFrAvVjdy5hzi3jRTn44tSN039VqFl8Ho2mZGdVMuJDEoMBPHZ7BoCo
Hmw5PtW1tu0EdCdMi7Asm9WwcQSSExL8FaN4m6rRhwCr92NmdLqAF7DnQTL0kzc2CCHg+RQFNmtO
oWW0I5h93x33xVDi49j7HdwwoY9/scXym8Mw2NpOnbZ4uGkSetptsD2q5edATsgY4F5NnwpjuqmR
bw2zrYuo2shmwt6Yc0Gboy9taFl7sMJihx0YtoOEI8glLfylhXeyzsFl4DmAxEaYTTgkkG11eZbr
sQqvwFcoSYNaBTqqO8subyqstxjDWiWmExogpjDOTWobq3rCUbFCv5eGDR12afDwDawvSynQ/NH2
E6ZgqwqwFJHcH820GTvYmZqiK3TGGe9Eqpp86gB+Qdb3hM4QX2LNoLUP9tqxjLhb/H7MxqbpEH3q
cIIwHl4ZQOpdP3ehveQ13bWc1/cuEA52G7rDoE9lO1oQmqlmrvxslHkbIuCmakrxUHRgszK0ZhD7
VjG/7bfdEobTEYlcgXmg0tEQN4yOtLdU9fguKFNA6ej20vefZ4NqMI2Q7W+MuVTQ3pjMcfael9OJ
b8IOAqesD4HYHwzlOdWxxsskt15hc/+aA+W00skw6QnGVlipA4xBKEYWve+9DrgBQYapYgasai5S
7JEREgLEM7u+eZ1dbg9fZIsHbTi3MqxHWKeRJIQoHSyH+XIvfOwvHzHktRJqRIOYV4cUxTbsaAf6
ouRV/swtrLN3np8Pw2GwJiAQatRQcxi9u1jY5DOXfLEKZIdmEJVAdNbjRi77sYTSaMu1LMoHTxJ8
pqIgl36RubJfI0YnrlfuZmrrz1NvtTkUKUoZO6HqCUVfWN9L6PN64sGGqww6bYauKV9GiZVmzxA5
oiNUe3Dv5MLdD9GeSVtQCh4T78vsz2W25IXNshbks//UeU7dpnmn4ZI2RoxGiN0evDpS/ewUF9ea
FmerGafttcWuxT6yaTD/D3XfsRw5siz7RbgGLbaQpah1b2AkuwmtNb7+elb3NFFJWOVcztu8WR2b
OcaoTGRGREZ4uMcbUpNIN0itUfyU27oFjXLl6/oLFysCVLfFiseFqieknG0hh5cdvmp7JRoDJvCT
EbwIil/mEWpTNYh0EozVwOG0STqjLleknOC2CZCTll5wQXEvgyI83qNcBiBKCzZ96REeWoDutTDw
7bAJi4E3LgJO8/GgE1t4YqvkS2napxkEl+0QJEISkucGk7xFFqLixkFS4UJNIFqBhqSc+4dp5BPw
FugZ2gtcXwNsW+h8DFxhqkhAz4ZqAHU1xLmfTQjEo61HYsg5whSDQxrVbvUDBVv/yuBjYGX8MOLu
jUkNK7fQszF1A9BO+/s4k6YE75ciAclGFyg3aCgFkqPpuHY7NOJQZCpkPQGNp2hkAJGESV0DP9QY
oLup5KSObkaliIUfesHPnZdFRQBkGqhA0XQsqrKc3mQ/4UagR8FnHrsxWPgAnQvHJLsakqGK3UhQ
x/QnSmjtYNV5NQsII12BIxdpcXYjGwkHSoEMxWTJLuNJyUA/kkZaaEJ7IumfJPyYAonOzFVumCQc
ILsAoefbNA1L8KwKUxW/FC2f3TV95aOVJebRtKv9fP7QkISNt8BocuKP0FD5dltpxVSbuV6B3klB
fMcbepBlPJgDNHLUH7wvIYyA4AqPw/sgrYbqBeuq1A041ubBqTisas9xRdEeEj3WerDOxVkJrPY8
FzP4ACQjUlTo4HHjWD7MqpAKTiwnYX9rIKMazGjiEIFNsQkbYPjjqpLfOWNs9YsW5BmRqyfgNv7D
+/z/5im0rFv9f8dwiNGbc6+m/a98OqlfHf//f8APwv9gMBZMfigNEWFBA4+UP/Uq6X/ITB/4C/GC
whwDGVD5U6/6DYtAZQP4BkJirKKU9eeNxMmoV6HmCZgCes4SLwIX8X94JBFow2cRFRT8KKZBzkwF
PT0oh8DWfVpE5fMm4fAwBpSuLOGE523VhBhVCS+QBW0Xe4KQBUaZfMk0hGfiV1MYZUKrlYA+aASQ
GPMYvoDTMdVOhZ8F5xfy8jKJH/+bGbLiRde7G1AYyiaYQfyCT+SsqWi8Stfd82ao7v+fnVsshzw+
F3aQVwyjRuz4P8AZgmEpIlFZXhOJ6XYDboqD/uxvegdzddbwxhyAZm0mVfwOOrD3JMQ6WjaXYIGw
wXaCbgGI/rNt7vB7cZ9bLOamLxNTx8OyWDIuxXLJShzPcjPCKIZYHNECRSCWShiUcif3CgYzJflj
X04mkFy6hHItOlK4AktjYa/2RQUKNsAx9cqdcjW47FGj2nB4h27nRAC9ziw+DoM/2n7apAzra/uL
4gGwSgaqzMiiTq0bXKLXQ5cDpt6A+3lITCHF4D5Ig86fotNq8fEQYTYU1x/QOIj8HXVDFocI6IPU
4Hy8f1GOaK0Qb3EVczPnbax9thMj1ElNAeXGPCyMNA6UN8GbjfH8xhY+AuAX/8UpWflwJ+aooyn6
0RhIBsyNECkM9hVMggxln/zQQGE8TmZ6Ca3lV8HBMQWlNvNmsLaUOqRJC7nEXIf53i1ex4OI8UVg
yzNTmEyUzIGeVF6ULWOHT5E2x8+IYpWCxgKaUWiSU6dF0mqoXzRI84hQbb8litLZgfPiXchg6P/C
baYCyQ2VFhHgUKhKgyP29FxmopDyTQFLvQtyRbd3iW6OdgXS+X2Bf4cU1am8yCsO0cV8q3jAgbuh
M2zE5/mx9gKXCVb9utuKBLp0TDeLiEYK6bksbyng6aIs1mEE/WMMNqE26yRQD9SsaJteprdAnLPl
5SiZXrLbpzbJb1pcGn1E6VEgNvOD7yFJ9AQPo11QDtRY3/VrdIQldLcQagE4BtHEqaV6BlSv7yOM
pbyLuSc/9i1G/33oy+Wvxoz3G0b/0e7GvCTYac4fqa/+59QyBWqLJ62uqgqWoTZrxuFgJs2mkxnr
Izfx1MWeGqE+HqdjoHHqYEThXqv4OUQftWkTWw4GpwHBK6ZcGJC59VURdRrwGqN/R91NpVA7TS1g
EHAPCIXh4d/8FAqkVn8r1it5xvqq/hqhdaqh1Jz60A3FROS8qbQYRMQYXKt+CSCOL1IoQWDq7rzB
L4htciABalYQqTAX/UVEqTCUKfArWGwctC4AeNpk1jsIdzD7gRqzyyZ2YVqkjoesJXHeybAIbNZN
e5CdwlOc6Xm2RAixcjaLw3Dtuy0XSB8UKGaKvQZzbfGcAbYtbEqfpSW/5kmWNqhbDaiQqhkDbFQR
9JvnbZDFDuM7rZ2MpQmyzIXjQAVq6JvjdwJkESNuEDq5nJz6OnfJiDskOzorfBSfMduX/whspq8k
u0Rft6V5KjPlfPCEScQ87haiolLbUP2BNCeexMWVtiOxiRUN1xzY0iQV+rMJwFVdgkm1T5yht1tc
ghJV+uCRsbVfI+DpFaCCvhGJlVE3MCRDLILA+zs3uS53bIkOAhY/u4uUD4kNte8TyJaZtVZjykrl
BABlijcFTWfZz0uMQQVmlz5VeAQHigrWtNAJ+hgDmah4ZzyEv/IKc51Z/iQXqGZnOXBh4VOUCgcf
M2BAVDFcHvk5Zz467Y1gcY5Q9yYbE2w6r90MLtCfm/94Qw0qUgWlwRm5ATOAP5hcArx+bDc6g52W
gtz8jryL42RQbkdA6UHtyd7LXvcqfsi1CXUM6N30bwC3bYj8ahDZBkIx8yAzvAOdYUXiKAsS8Q5R
/NHItyH4U8+fYNZ3ot1P54N/nYcBcD5D/bTfSJ7sAra3OW9m5dl4clFoOe8EAIYM7QISKyQ3Duzh
AdmpCYrLZ8Byo2viDcijEcOMdm3rXq2xnCDDCxmUFwp0vUC1Fj8As/ue6CS7zCr3/a53YggMoNn1
dH7BX6a2jsFRJsB8FTnUFzoRcEOocaMeF+x7mALfFJa61S5AXuIFNggzmUdlLTgq6DyrugjmJADE
qGgVBnLRjS0owDGd4Ha3AiwCV2iJz8CyWPwes8fnl7hyNrE0cESh2420Q6fuXjYIXQEaGfC06up+
RI8UPJXWfzNBXbwe6hQAyhogkNCfSzIZmf3HNVB7BqrZZm4iGNB0b5R8R+EHxsFb3SUNBwB6EhgE
oil/0rzmUCeTQhD5ZLf92IGgPNp+Y5fA5IK6GcpqxhEPsIjvUp+DqUvXsUt8jpnkn3x/fd7AMeGn
vDnwZQiZKIUg2ZOpDEIoIMyQ8QBt6hedZvfw5wcDk/Zu5AB5amOaFxzn6S7YRqg7/4SGqVXuAMgV
Ges8DiR9/RmKqIESSFOQdJ4mMvwYhRKINDBN1Fk9ik/A02MSY0+mISe3VM3iWiS63tcq4xt+4QbC
Zcb6Pw1T+QTY/TEcP8IwEeWaD+319ND9GjcGRLdnh79XK9CgsXjiVg/OwiaVWvgDCuIKWFEAyb/r
hw+f/3n+o5LfTG8mSi/QutAVBZULEhkWp8ZoRsOQG/x9WWjRuUQfpBTRiLueMFddjTPr2zHM0YRO
PnDL8dTCXO/2YKD8ECEdqNr61YQ8Bb3R9/EoXQ5SGf6JlQ2unhsD8HUgc4CKwejS6VIbSVZ5PcQF
kYHZNctDsiluYrfdT9fZoYAartla2V1gy7fnd3jtC6JugeoIHn4A61K3pvenKR0UDL9Jwu3EwTqf
2N+xoKIwgnFdVEeohQ1FW6O1hT4OEAHDVu76DGDlumZ44S9ka+T4k7ceQK4qEEwqdVTKKO1KpcFC
wJV6CzTLTXIj3M/oeqPxb5PbBxEFFLgAyO+sDK8xyNSZkR1F7sCbNZM2i2zbl4P7+Ws0qhZUgwOi
nslMed/Pm3m6CdAvTJlXnmzdOStUdEPEq8kgZmiSDqfiRIWjbQoPKh8eLz+SEiI7x19dGGQuMeIJ
6BgAZKfHVEv8SdeBhzK7GTP/Em8SGKoErdLzh2b1Ji7MUF40mYopDBPcxLEJnb5UNsZ04IbBg+6d
IyoMVYK1PEg1FtYo18kFfFBAeR74H4BKQS8HzjsncwoQl2KhCXrs75BB8ph8w6ufTxfQDiX9J8yW
nu7lWGSiHBIhDCIvmF93HufIdzpKoTz0pEHPxLgi68uEGUAPMJMJt3pqL2tTMOXPYIkgipGAhTpR
uNPAHQ6OY9RC7BZ0BIGltIz7v1Ljxs2EWBdYAUg1nT4yoKtGO76DWVCooA8jgNjA6tGGMbwUA3MW
a1vXPcHCHnV2CrEPgJKGvXgbbVLO7sJNomO2AlQqVtHbXWcbT9mPzINWux1Y/Wga+D3BdtiL0Qt0
FUAWlpQ2k0ePpIHUXSXQd00nU/bwg9TH5spxqsYQqivkcSG2rrQBotEeMfxFRu3t7On8BVpLh07s
URe1kOOo4DuQEak/BFcAK9KmU2zUn3ftXbBDuR/s3dIvddMBYw51nh/jL2wU4xITl/tlyVCIw7sW
SsNghjg9b7VfjloQkeiN9zUpvIMFxGX72rXQqfFgKCdhk0fblspClERotbJG+trg3srRxXSpAbWC
/dUsxatfhy1khkJ5z37OkG/2dYGfhqmY09fh3DQgOwNoz7/FDJWlVCVD+5IcVtqEADJltKMxB/+F
kjXTNIwZgjjILLW3EU8znQM5YGmKIDo+f2BWHDsIotHTE4kgu0JHLHXOwFnCwVCl88CnKpjS4u00
0xhmVhw7zKAOi1eZjCyHcrXAepZS0mHLouCq6XVzKEFYskt7EM2xTK2eC3AOiwpp44lfutqz3uRQ
ecOkln5Rb8G3d6e4qYvxzgvuYbbw4DTrC5D5GffnN3LtjYslfpql/E/CAWhVAu2IY98fMEIRAWHr
ksMfgusQglSIK0w68fVt/bRJbauUlqEOLAFecIVxL4CoLAWfUZ46M+R447BwGEtcO/jLJVI3bqyF
uYt5cvDxjBfs2B0hxKHbg8vbmR2Pltpdj/GemSOvn9HPVVL3jRtKJQ9FxGlJ26bTLTj/MI0NoGQA
/Z3AG4Xrcco3krHXxyPtXjdhbAZg64ilA7l2KRfLP3bBFs8SETpeuV/iC2uA11aiClmQydM5pJfF
N67/0hIVsvsB6KAM2F4T4q+2AjJcr59whlpQkkPtknljGN/1GMoXC0OptVOF8fhdRzuVD8BCg1MH
VE2Z1aJhbKn74HtHF28DEUAXxYDow2mU4PIWBGzEe2tx/ZhBe4/Tb7VMfh/B8FXPrMu5elEW1sgO
LFaYaklQpCR/Hd0EDYb8BZOJqV14INHl3fQ1vxzuIaXTXrD6las7K2LQAVNwSDVpuiJDTWYkgbAL
nng3bQyLB9zs/K1cPZVkWg6sLYgYdIklrfxKKclcVNfXz80QCGbTpqA6kUF9BoLS88bW6s0aerl/
rVEuoOA4IWwznMzeBeFea/k1dFDvwB9pah6eeZiXGK7b207eDBDCZKYWa0mlhva1xCOxUHidLuxh
HrswgFeFJiXa+prbeTMaey1KLJKDcd4NY7HiShQG+TGyN1A9Iw5T7pVL8jjJDVjr3XbbXg2/QhuN
KJCzevIeYHn1lmGPXGs66i/tUZsrFk3WKjI4D7XcUPKdjsJEj+Jco10McosXbdHHw2vJj01qD+Gc
aNAaSso3OTCgjtn58fhw/vesJXKSIIDiGvg2sECT7VlcGp0Hd+dA/F2U73nQV+rgU+60D0kMwLOc
mJXyKKq1fd7m6hdeGqX8QgV1SykeEb1/i9+lds+bPZ4q5NmAPWcGF/L36D1f2qM8Q59WkuETDr0j
t/b9cFmAqdIjQU12p3pXej4ripKveM4iCXeLbUXvSfHxTeGLQP6bQuJPcTndrCBgkD9pD6N+VC9o
L/rL3ovchoGiWnsNasv1UmkKFNImvhKw3t7Nt/5HPHiJQx5FeJKkW/kAXNd3OmEnJqlrNDXQ9JmJ
822Lq0xVTCiPTULCcIOrnmm5MOryxFpTiwNmadBFAfUdyJRNsMWSZm4NkVG3f+R2o1dfdG/hg7Rl
nNm1BGVpmkpQlFRQoDuLM9u7NTgz5tzsAIK/mt+g72T2juTwwi07+RPW7ycKX1CkQCeQDi51qvV6
GWFfIcDrQngKkHDOyiBJ+aChYwWmk03wPjyVmoXC81beM9+2a0EVTO3/2KfzIWNK5jEgiTbc42FS
3aLwxMdsQ7jxIL7sggjV9x/CfY6OEqsCvb7jn6apBAmMrwKGpGC6hOCXJnCHRvQ9LYvcb33ZTzuU
CxzEZAILK+yQt2zqu36yzzxIHNtgVf2VtRZYVmYIvFnfABuhlwEMsiBj3PcLLIczoloAdyye8cpe
UAOQToCDmaVksJacLIzQD/UyzPvY0NEH7EXIGPbXTcjqMK1+JgV1Lk0WwfFDP9HHBIQ5DamsI7Tt
g3Bbgeu9AX33+a/EskJdv7CspEiZcPN1IwPLMLgNeGsSJYaVtT6xBjwd+kxAS2uIiqd+W81isVc6
PENCPC4g/tJdCE+CYKVPoAfnXkcLrWKzQqEjtzJkJGB35k2B4WnWcj3U7CXeQFcEeRgVHJVU41Rp
xn52Yf0Dgs0feiXcGZV0ObeS941NXZii4iJUECpMBuPkR+VjClxOAl13Y2Ls6brTXlih9hSNSVHr
gMIxMQMCLAwUuQuzdMsEkD5yy6AFv69CB3pwLXgplZ/nl7j6ZF9uJxUL5aZU/FjDGsHnv9N3/dW4
gW5Cb4W3wxZtAjdpWOnzqsterJcKhZ0odRwKS8Si8tw5wQY0ueATqMC7ZtaN3aAWXDv9ozRbhMiw
2ycuC5bCOkJUmOR7PlfSCDteVsO9yLfuIM9bKYzf60FmFdhXL+ZitdTFjOYAY8cqvBjxnsgYy+FS
DO+EPalDEgEgMOSiKfQauaysjmFYpkqQGWih24Ecq3LgSrOudDJSmmqODxGe/3aGjiJii2xubjHM
0et/gvD4E9p5IYhNFU9wwACibqDXzDhDq1EXQysyKDjxsKTnQ8AMogsI/SBsItqjuWLxCsiNdN3S
JN4O81fG+ljmqAjYgX4J9Resj+Q2CZDqmgEF3t6SbQKKiZ2E20f99cyZM+i3R7P6Vr66WC7l8oxa
CbiEVJMHvXyaUP/ANNwNx7V24RuYp4sUO4vmQ+OjJzX0ZWCKMliSVP1aUIILIxJ257eDeL0vufvi
15D/vvjauWFU9TRgN+q8dsggV1/1DF7eNRPwrAA5Q3sOL3pqwVk9BU2XoiWF0WarHqCYWtaMtGbN
B4jQlgQNqYTAfAT0LVYRCQI6BB2uR5iD9jser2JNvdcx7173rKycHA96w4DBwYudR5f7Cw4/mQV9
gh7X75IhQf7XIIPH9ciuxQ066gOrlrXmYJf2qA8EFUDRj8kHwnuVUM21YKMKtStCJVsmO8AO7aJg
ZQar24k5A6TgPAAoNOuoJJfRXOckMfDBQQiet3w6hKAMmMeX//vpQx3iryHqLtaarI5dD0O5H7j9
/CJCGPu8hdWAvDRBnT4oa4xGTsYv020xO1pkDo8dKHpQECRdFZSy68egtwKQFcX/on++GpEBRwC1
MDIcAzNGp/dLHmtw15EEh6BZ8EidoKvuQnUZQpLQ24FMi82q0K12zJYmqYAIjiAQdZDiZ7pNr/VH
/gEEiaDEuUatwQMFwJ67zq3JTtDudsJdaumW3rA2fS1cLX8CFSchSdx1onC8JP6Nf4P6pJtCXtcm
rUqMfpdm63H2d/rCJ89y+g3FZRCMIF6gtSfL36GsDHEngB0HG9JqBVDrBhM4tLZQaeE+yX9fOJ4+
FvpiHmBySqNNBorgg5E2gMePWuswDjIJ8bTjWZoil3Zhqkn9CirpMCUS/iEDcEqjHkABdm1gAAHz
y4TUC6CipL0ZUkbes7pKXSXPcgwfSUf+54XpvkWFTCaYHjCLiuO+hoo4yjx5WIXA6RfgFPjGUlVo
lKp4lPC6crxUC3s818uJBIITApTdk4YrKEUd0nJtWMF4zdNBEg6DIujsq1/Kr73GpZwWYVokPWiC
nQOU4aRA2URQhgbOTn/HLSFTP/9ihG1tT5eWKdeHOfs2UkdERfEiPczubPO/8qvAiS7AWfWu4kHm
JSBbYVzMtVC8NEo5wwwVjj4n8Kg2K60EGhrycH3+261lV0sLVLhqZSXNlR6fri9eZDStet6wWv4m
qCCfMk6MO7H29TC9jOFn8DPKPP16xHis7zcgFDDrUrsJVHDEVaKbcghYMzTuzy9sbeug9KlpOhSB
0cOmXFomCwkflzgpOqT80hTcbznj46zGCgiWog8AjkEgW8iRWRz7IlEhmJbCBESAJSvaCPvEA95r
N0XA0mT2v1B/Jd+b9ilLi5RPqQYuF4IAFkEj4Hs6pGgcAjGLHwl6B+Rr4a7anN/Gtck6sHh9LpIK
iGWrKVmSwOQY9gfDEKEtJIDMI3BU+TablcdSkbY6mOqqb0xTo5m0sEzFRS6bOH4gi23tfFtsSMtX
ttQCpX9TeCpuQpsAiPLL6QD132L7L+LT2pVf/gDqCMmhP0djhh/QEGkRS3aGX8Zlb2ZbIDTNFLBW
cH0wruO6SQxxgpgfAu30hHM3hJ1fk90WxNDy510G4kBBZrwhVq+h9GmEuvN110PiNIYR1b+O5nvA
mk252YrQOjp/dliLoe5HCtKLDkJgCAuAzMIQWBR3vSYwruGaB9MWq6HuhBRIotKQ4YUqqKypM25A
Mrdrucke44+o8s4vabV7sbRGXYeRB75JVY6jEjJUS7RNBDJuXEFSKmpvq6sIQBbGFWRtI3UPdDme
RoGMh0jTk1TupALVN2ZgXXWXRCkBKbsAcWIqF8tjDRqh5OD97nodUStvxqWGZAyFsR/TG/fzOzu5
sEgF1HyeSl39fbsgdii+ohtu9aZsJqLZHPBuumFXZdaw6kQs6O8qqXjKgz+AD3+vcn4eMRnlzIe0
M+c90c8uevT9Tek1dpiNilW/vbBL3TjCpybxxC4o9536Z/cQugizTn7ZXZcWJJm/8YJfLpO6eGGj
J/xEtnbONLcZOeh0MPAhq7VoAqTCDB3qQECInca+rsolPghhorU7x99hL/0df5HdNDftdbBTLiGW
4swAPbeOuhc3xpZVRVx9NS1/ALXGgQs0JeFwK7jN7KIW7kl7cIgXNxoea0+cBVIcS7LkQ3MV7zO7
AqL2smDcS3H1qyJGEf5gHih56icUwgCZQvITQKdzNWkW1KjrA4Cm0Ondq1sIZj3z78KP7pf29Bv0
KYDr1olvWAQA63nI4ndQHtBo83bAnCUhABhtYM3s6iK0y03tVNt8Nzwxu43EF3zJQhb2KB9YoZYR
ZyPWDR2VrWxJG31LYO78gY1VXvV9C1OU7+vAukU4IcFIZhilXavxXSSBtFFKWEpiq/5vYYiK9WkZ
1OXxOLXoQeV4scXQJT3v8RhrobtdKZf++UyQgZWV+xoCqry6PW9jtSWL8Z9/ziQ99JkYfCGGxwwR
U0DhS3qNNjTRKCMjhODNR9XrSvPI1SDiaP13xqkxd/ZpnnLqapgn6UgAJNFjdDnb0V7aZB6owfoN
1CUOuWpCkXIn7jERdDsyUqf10LywTTl38D7rpYGE0Qy3/k19T1h3EusdkhY6rJICxneK/MvFUj6w
zgNeQzoAN6tuhfyiHx864e3892QcS3o01PD9WZjJE6PhIHUHgYgWcpt+WwQs1hnW4aR8SDQLfC0S
hoSRv9R1jEVL1756c34x619IJWBf0rX/MlbVjH7bobiHxPMHlJ4PYEXBNyIPmCq0cTAAR2d9IpZJ
erQqGAE6Lgi9BL8rWxLtka3ptnyV3UMI8ZZo13/PJFCviIo8aiH0RFWhhgOEF7GVBKEG6L8n3Qry
H9Q/alogweGgTcJwLuupzcIqdRj5Rvzz3m1t/UYqzGEmZExuZlV2+BrdF/eAb7Ix8Kvnc2GVCoG1
0FaKUmN70ea/TeTkqoHO4/lTwzJBnUyuTfJAIydz7gVzbi6z7OG8gfUn7mIRVDwL+xRUUiSeJY/6
rvHap8YGa8Yhc5l4vtVbtrBEhbNACjEfQspX0KkCYuWDByHkLVjPjiUsUAnHDcpX4uZ7+efCLhXd
AMweRdSuSIFO/mghHgkKW2AWe9WElrHFhkmeXyeGb0+zQ3Uq5QmwRcwTKh2ks2V/X/uVjSZPZDO+
3erpMDDVDVUWjPfSrQ9jgAJVRx5HIF9NTZDipHZ8RxgVZPA+mtELcAPMDva6U1kYpaJcrUC7zyCf
EXLNnmCD2wUz7PVTZM0YaBrQ9L3Qv5PRLyxSsY0v6hYkrOQDDo2nFT91rbX+406SnV5Us6o4V6Si
/X02y22CtzR0HawYgwtoTWg3uW6LB3HDIj9YT14XK6M8iKgo46yQlZH6DhjHO5SP88kUyKCEFe78
zPxW3wEirpA+xEsQ86HUbSC8a0KnwWQLoB5o+iDMtg3RFARQzpp/6YIV3rCCArnYX1LmT5MSdSGg
uFVrCHyI47VUX816th/icQN64Z0hRlajC7nLNwOjDbAeExZWqUc9KEL5omyI1Q+IbWC2MDAFs4Be
ud24KV5FvonDGtnoKTHDEbkC5xZMXZFALedZIveSfFYMK4Aw3iNPXsLxYMS28ZNxekkUOGePuiBG
O2LClyy1d30w+fRW8tjb0ytJMFRbrexodvNbqNo9SIy0c90B/T1MRO9geW3EFFTiOEs4THFndjIk
mjIGwduqM118ReqGBJBqU45fsdcfKnEby9Dxmhh1LZYNKsgqtS+AwB6rQNXcSrUX0FObMQAV578S
a6+oQFumyRgn5CMZvu5k+gQZt/fzFljroAIseuB5DAFCpLFdZdY65HESaLndnzfCOmuU/+DjZkpn
Us2R5HojFYXrB53d+ZzLVbfnLa1tGHpdqG7iH6AlqE+fDpow9CRhRuPEKqAUiK7seQurcHf4QDRK
wGUHZV1qMSAqbtScLGbaBbeiE4EIUr6LLwmyxrA5979Zo6f9hlmKCmgOYEHN3D4Poe4U0fjSZNGN
qAwWqOd2IaDoYG93OFG5jaBy4fZ6zOrNSmRRtLdYLFqjHGMfNFLgH3+GVUCm/X66rDDLUHyQfL2z
8m0HiXp0WFQ7e5yhsGMJoDLSLP8OM/wKRh+I+K/VIrOWDRArbZTaLEOABSvFgS4wwscGVacdq+K1
ehY+P5RGedRYrcssJr856zvLj3bilDqMr8MyQTnRoFRSqCLCaZNRBMGOHKGC0+6O88ri3r9VgSl9
Om+TXPlzX4L8pEXWAWFTIc0HmPQB1QVGbnjyAzCS+j6Y0DJpMGue1YRczd6WH5+6VFL6z8dv3ey1
uJTxfUOXf0E30mowgMB+JK3mOJgRhqI6mCJQMqUsymowh12FMR7ZE1CrlDZQMb3AyBDOEKKvp9jn
93R1AHVpj/Lm4NzwAyGDvW6yJjL83m6KHxhjac3u2fB0aBa8QvUzsNgvnLUTtLRMeXhx6riqJdgx
NYmuIBzigrqcgQFgmaBcfNpqeRgPuAcR6HcH8Y4fDZaXWnPwy1XQPrH2tT6WiZeyUoz+PAe3c480
kdQq+GvQzkeyNb4SrirW5DrDMF0ixEwi7wcTDDe12oICXzYBwbeAM4RI4d35Q7JGV6AtFklXCptQ
9jNlhC39QnmOgae6BfWLkx/CQ2+PtgaNyn3olhvhZra0XVijlj7r1nRIMdPusNLj1UwVdDCEakdE
JKIxh03bCSCkwEOj+Wgem8vQyq/CK1RqALd4b+7LXXbV7BOG61kNfUujlO8B//EUTSiWQvYNgjIl
Dxk11ThgThya50P4ZITqVQrFVKimAgipSMmPmovupXbcnv8S6+5hsXjKPUjiUGcFOdHZI7SuXWhT
gIs52QqWAigLmx6B/Dna5S6XTXmHusigzQW1ILNH/9f3fbcrakjfRSHDDa25doB0VBBPAEkKxuxT
164ZkV8ZKbzQNL50Yeb1tdMVHDROASyvQ+v8Jq4uCqMROkZWUFykZyOmPqq44Oh4ystMuQz9uyx7
Pm9itecFnQZ0RwnPDy7P6YJ8MI9DUwbfibwbg8CEdLCDvIDH/wDVOlCC2QHnw/L3oRMnTnnBuiWr
nm9hnzqvc8+NiVHAufL9Q405hcF/Ob9CYe2ZulwhdRK5Nu/FJIYFqB9CRXZfNabh5hhhw9q2vYJU
Gm29CNQJYHi0lYFJcbx+JYmSChGJg9obFT+gW+X3PkEIEWoa0cLGjoAhtqa0i/dxYrJyqtVTszBH
xZJRIvSgOo5oFtzwyWPRDWgtvTE2lRyLL/eNCDQAVkoE8KhNLX2uCCKCjmtt3jpmGwkYfkZ01jHG
+iv1DEZvdrUHBHj+X4PUBU/LONSS+fgVWztpzPZn8aN5gOgQkDMyWnXFtrmGpPWbAW3FccMuuq/v
6qd96iO2qgH9uwYLFjCYpKheNz4bAct5r+4q5C7QeUV9EQw3p5exD3K4FgWXkQAW+vvQCm5AOGpx
N+kGYx2edn/+K66uCbyRIIRTQSdGY73mqFCh2AKnGUGbSpM2XHo3N6zwL666zIUV6st1PsBVhYhF
yRfSe3hfb8dnAjUUd/yHdiXvlKvZhaSn12+4V6iV5o+6BM32TbWdwbpVMsnEVv3N4tdQ39EPs3Yu
NKzZHw3QNZVlgVmszju/sSwj1BWUuyTqZHBzo/LwAq8thT/P/33Wh6NyOTQFe4DWsaVRC71H9a5F
cXGAqPp3rMiaDsZvcGrRuC2/n3W55mGl7MtagPCZ3qjQbZ/01koTQ2Vxf67nS4RhH1Ma4J6k4Tpq
LCpzSlKGGFxTwa0MwkAk965gqS4hCyzhnlll09XcdGGSen92qpbnWBd8ZfVYw3Wk3HM9pWbVjIy9
XH2ggd/h7+KoOKuKIx+DbQl0K1fA4NvFLkbTDsuzMYMKRmwrtVgXb2VtOlyIqkBhFPo59CCzPOo9
XxJWh1aSbtsiAUwbVNHhaOn8zHi+rGV7BL6MBijGRDA3Ta2uNbiA4zqs7p8QV2NuA7QOnY2xOyD8
v5PmQscHPFWo7xxHYU89JQgUoAAXYnHqhQomemXvb40GQ4YcCA0GTKOfvwlrj08dORISMbDfwjlT
54Qf26FMRpj7B0kmYEDLfzSc1hEs0RSffB2NJ0ts2Dw9K+7zxDS1tR1fjmUd4xUhmZHgqTvZkd4g
01l4UGxVTMz83POH5D3d8a3JbO2RZVFR/sQ28XOLQkZS52WZTVg2IQODcBKBwcvImsINBCr/xez9
it88sUf83sJe0wCUCxpxAikrHtv7xGkqyIiZkTW9gwh7uscafavTrPNfdy0HPjFLRSjQSpZGTTJE
bi/u5ntpH+20S+VtfpOvj0wDVtCZ2Ut3Fdm+U78zd5n0Sb7ssgL6F5AN8Aq4bk9XHYDTMJ9K7PKs
DVYlXaUZRE+gOmlgFDGI90FfmTxmh0IWH9Lqbn/apfs3EpQKlZgcaiNHXbn8qMUnxsaSfOXMyoiG
/fJ7ViUnQcITGxsfjI3qiVZoSU/G5ewBvg5IG74yGLIJfgaXdmMc6sDmWHnjSqhER+zv5krUzSVq
vFBmBK2n7MkfsWQWszcqGzW51gdTtaVd7szifoII+LRhYVzXvSLG1/BaBBWcTM9dJbzaVoWAT4cR
mVvgll5IjzqBU+RFQDJDh5X5r3r8hT067ahFbYBgIHKb6FciKQDUv/D59ViyIsvqwdF4jAeAZAqi
VdSBzUADoNQ9vL1s9OaErkorsgIK+RNfTs6niS81dTBQqOJRsNDzdyIYPO+qB9+WgWj1TQXAp/yS
aHFJ2/wh3bEu5Oo2LmzTpzbFdxtmeNw8yc28xpie6LsxAI95xfA86ydkYYo6nWXdd8VImLyDD+lK
96BvYmEEALPAALRhlnvXsBIexqejczo11MoM1Q2AShvM5HMKinJ35y89a/fIL1j48FFVOnBH4BCW
I+QZeahqw3tKqHr7LJkG1lqoaDFwYakYLSxpY+41s/SaKFxtnl/NemxYfCEqNhg6Pk9LiMB6d3gM
oc12Hduhzd91drjRn6KfwodxQbJTgKBeao91o5kHhHqugKe5jnofayT8OwQGCxDsE2GRQ13PTT35
9vxyV7dUh8OSkOmgf0YlG0k2QmiEDBZHXWQPEjIqlXE81rJ89Aw+TVDnI5/8HuLLcMjijeq12/Rd
2LT72pmt7Lq/BL3Ov9BKY62KOiiVCElQLoZJSYQUjjiC7a/Znt+4lSLTyaqoY9IEktp2wNqa/Zzn
T0OTQ4lb8AMrzDRw1Wdl+CRXhejwkQoN8POm1+pLJ7apM5JM0IJsMywPg/PgBAadgNPuS4dwe3E2
k06NuKQvnnnx/aggo/J9GSFPJtZAV3lAn+ku3QPtuEUMb5nFrLV308niqFjT5QGEtfvj4gS3385b
yF8HDnlZCNbwcwbTLstFroYevD6hSKqgKEI/QyfoFOoSGV0Wg9npksdcgji2+pSDo7smMO3urR9l
xjdczVIWNsmmL5zmoAxZVku45r32lsoPg3IbsoAzLBPU1Z45ECPoGb5bq73pw0U/X5Sszv76M2mx
DOpugy0I3AcibCjDgOp7Io9m4neh5wfVnd/wl2PMuXLGexOvW/JcbEJF3UiACIaFelsPyvtgRJco
RDDQLKsRafGrqOuvhu0Y8oQuUjQ0p1JqC1A+0MCAwTlm1TCO9f+vt+Pz8FB+oE7ndqqJvsh8x2VX
VbxVBe9/SbuuJblxZPsrG/POvfTmxp19oCvT3kjdrReG1GrRgCTo3dffg57ZFQvNKMxo9222JCUT
SCQSac7RQg0Monh/H5w5sAxX7QHTG7DB11fyCDaCvzDZu+3xfn4G5xKS2rLKuMdnlMn1oFt7FIUE
gfXmojqyg0QNuHk/AGTG2gRobkbyFVG92NvEiXdDLTVXBATaR9rLsqDvSySPczu2Eo9tHLNNLF9r
aQJGyfcqQ6dp/3bem2468pVenL9Rsto2hhKPInmZd0XdPanKMAU6BdqFhmysRpB0S9EfcV6qsvlS
coDmxWZu9Q/T5lGJ6szI0pJ/tJalAXnTvzO8G3m//AqIPEsyA3cLtSWgp3M6EjMy2j/eu4r7B5i4
dqXcd5huR0xxpd4LdGOehT8TK3F8u3pkqZ1pLlhSlhwaDnFyYLwKDDRdlhkgAqiFg/9SJBfCg8DX
qQz2olevOr85MPJMCa0t0pUCDAbQgnvn5W35VlafQ5EO7KBwI6fuu1anEvl1aGjmR6o1L+nyCpbU
X1rHlRTuCJSGnpoWY+lEV5MEJA9ohdcksrELoDTq72JQTfbZHzZOd9hQO2gsP4y2F9MwSlRhZ64x
74H9tJNjcw/81kNm9IHV0PoXbkFlJY+7PtpGMqKeQcCbqvHWN/TNrqMfZVYIXIm65UswEwq0BWDQ
gqmFs//WJGBvWt4P2+A3j6TxhuKTonvqW8FIXe9B4eDl+7RAM8v0puOddJc5HghmDVf7TMIODQyC
47/lrlcfxGdiJnUB5jq7NdIUYEGF0hAXvZNZeN5Kt9W2wTeCNzvU56yUoG2lMViNHHVtFDovC+X7
wiZvKkGIv2U2KhiGgC0OKBQIOz0NTYuNnFjGUkFJNZepPwGmIKvHMO4Vf25EqYKNxUOXH/DdIBIF
wvcn1Cp2knpaziXz2I3fXbIUU+ZPwAhlSDOqPyGB6Isi7o3jfiKRt9Nuye2G5fLbsrrtrf55SOXr
2igez++XSAy3jq1TmIPJEJAM8oUmj5NhuwngP88L2XphnijDrGa1fOMMgoGE4ao06JCJ6QWeZGHi
509GE4LjR/Oyo/n3+/5PJHJ2GPfqPNlMr7x60eXKjYWVK5FJcJ5SV4c+bg2YBGUgJsq3eBLWczaM
HEpYiH/gK3CYuHC6o0Y3dR2WrfNZL3ga6C/3Nhjj0Q6ONbtgFIOaS74lO8F2bQQKJ3I52+si1tTM
bM+QAB1XhsXOfFwAaBR26KoRzdhsr+NPJTkLzJKZ2qSEsEXTXLt6jGQR9PmmBNUG8g3uT3w354qd
yhzNqIIt0N5y7ST2UWsUXM5b72Pw2/9HBt+AZhZDjB7tPy1cAaBvHHtWgBYoPJBjULb4gi1iW89d
myfyuOCjo7Ki5izeaXxynb0o++TB8ebn8jr2sjvnVtgZqQrksd9XJzhC6oE2MfRjiMXAErt5J1t6
UEMaZm+i17Fgw3i7jySMK2kSs78Il5T0nFmiKGDbI632i33CSp981qhcMH2AvP+ZIdCwacr0Ubr6
awA0Io04I+9rJ651E9uVx7PfpuhD7lvBzbvpyTUD0FWo8KApjtuhJS70WqqhkaSVh6KcDrVELudE
F4jZanVCN85POZxTGszCVFQCOYwdil2FRfqQhaxKuQRzFMqPzhEuCkxmzqXIVTCX+sHoV6K5TZO7
EQUQhrkENpxBQyCsg2F9NKwx38c28LmOs7xojicVhvmiZaUqmCfZekAB3A6clZiAwrw0H9wYid44
WYb3qHxkipc3bBqwvkwu5r0QK2DTYhg0OBpngKfHQz6RfDQrAoxnlCmH92UG3mzxhU1bMXrIDCg6
NyKnsmlBKA2yzkOQe/D1EKNasmbsmU9JWr8yjhXooB1QMZ13XSIpnOcaR1DFEcYoq7SlZ0o/8uVL
sgyiK2wjDkVD7E9duNOQoufQMGvAEUafLGA+NxhpBOJTCngLcptcs3o68dMH0QpuTcRCLAg9bDyx
EZdy5xwQvbVaMBq8bs4Ax1KolmtW0TXInn1V0iy/14zYnYrlKu+cy1KL/PNru304V/K5QItkatfO
GEdHJTKefGKG+WOFMPUANBMUfbTr6EGxLhYU8kH7k1+JnqibNruSzgVdCrUiXTGQYZTS0kVrkqem
hsB6ts+gjTZHoGiDCZmvHpiSXid1i3ORJgANccL4CODn8ZXxiODNLYgit691x5IBBYw+arSCnF4T
Zd309Uxw4ucjST0rZI6uf2Z44dOVuP9vK7cJStGf4rjtU+oabAuMEjY70Gtt8Ooj6xOQ0NWstwAl
iVHDLsegvRAhsmxu3Eout3E21dCixGhh23m5lhSM2dui9p3NY78SwYXL9qK3StIgW5JMwBPQqyTe
m4vV+nM7ihJdIm24eM/KqoGqGbSZKjx0xyujnwVWKFCGzzaBEllKBjxpXHV+WdJHZJ1JIQKWENme
wTlKShanL5jt6VcyMM7RF3P12v2YAaYq7ooRKcS5SyMBVsDAclmlLF8Y6tfYBBrIZAhih602zbV9
8y1c1jCMQ8E46xp/DtDTeywKP3tUjEC7VPa2n/1gXbb1ob9ZAuPYqq5zhcRIAEa0oER05osqn1tA
RCffwyxpFQX2hMoxGKzYA4vCIZLLpj8inRAW3uBNjWthxH/A93QeWqjhU8MOVLjPMQA3xKxaW0YL
qGWQRoAVUdP4DEMjo/eYauzogxKIjtRvbVXwSBGJ4LQdO1XSCZumMooSZcpPiaP9igRVN9C9psBn
8oF7ngK4zrCxv3YX+Yv8dcqEb+Kttym8vwMqKSBhIvtzumWS6RS1zg638/DHzEezZ2T0GTircoE2
m+6YbYVlg54LuCSc968AVEnRls7MQ/1h3tk7PBT2b6knv46v9o0SkNCMXdElyrwTH+SuhXJ3wJgY
ujXXEApM2D2DiGKQDPlRFEtvnvhVLM3pFseqU6FhDcYga/dxFj8rCrmuY+lVEJFoG+qsnwucOpLW
MhppyGFMAibGfU3PPgxIfuphGdAblYpBO7bsfC2SM5HMcrpMKlihMzSe5cSznutrExk7+4AR3dzL
zFAXCxXpyd1vVVMrWTlDKAoQs2uAiYqlB6UvbFiBhuIK8lbTyMk7jLvl4jEZ5UZi0TqmI7QQXW/7
5aJ50q6H8tg+MxjhEgYKQuldcTEgTflLWZWfBsTnkymattqehbp1qd8uZb4nrQjhe/sKXMngrkAt
NfslYrkh1q09oIMpwHwxYKnIS3bs95rgVt9qG1kvKd/Hp8utQYf3NKW5H9WDjvOe+5FfZL4FXr7Y
p5cKJk/FyEcCg+XfepMSR4bUYylJ1V51tnXoHPsXIARwr/z0ZdyhcBytbbsRbkVfxoDYKhqziMhf
bvrmlQzuDMxGZEYNhQxgwN/pwbRXD6yXrjmKm+o3zX+tD2f+aMz+E1GfFTMBVmA99ugfbj0CMpjs
gVx1BJzVuMUDewnrCpQworfelgNdfQBv/5haGDSLdYYNBMw3zeInqQlgWFHj8FbOYy2GOwLTtCRT
z9Y0UrPX2YiDSgH4Zlocytqp3aEqwkwlgmfPlj2uZXLRIDGzFtk+qIa2/wEom2NHgNJtjoto+HBr
4mptlbzlYyxiSsYF2g2h7HWPo4zmnvG4PCthCeKCEUwMTzFQ98jtgGmsnQhDR6Qn+30V/pXoUYyK
GdKNofaLpfaKSBDxbktAkUrWwNGs8ShLw2gnmWQgIAIhJeY/UNdfquD8Dcsu0I/xwk8R3GahH1dP
FgtKSMZ902XeRGrA3CZ+kosAxTaTpgDF/4827A5crZeqZKAdYIwuqYWCdxGghCO72VMVVF+VQEV3
M5EFLlmkHLdDdiNh5JFlwRyixG68lIprazHwuht61LLl7fxSChXkgqKykGxEl+/mmN1WYRwUXoIV
9QCEGMz7uXAtQYfLdoiJXgwVVGuY9OUBv9RFTXGgIVG7GXz72O8SwO4U4HWkmcuaJfDy2bUtuCsE
mm4u7Eou51YUrZB0RWLNCxj3kPbVQQIAWPEWXTI0h+F6BnixLKST3PRlBsBSdFUGBSwP+TMOxBxG
1sBoaUXj5nX32nc5MnF1+c2IZ9lNiHGDyu7+V3QFnYOMIpr6kcK8Lwu1JYrMwnhAG8FJe8aFKd2z
jP/iAaT5bq4DPFSizBMF2VudhY62Es3diNSQ2gXpcmQ9wLyge3mKXpgytK7lW/k1m3zEaEcxGIJQ
Knc30jaxnGqcERqql/LimZ+VPetMSZZgsD31dfYZP6moaLPty3/qqvNQXWObD4OGBgO2zJqzM2tP
Vd6rhyAluYziXb4vJ3co/PGyvl0+iakXN52tiX4ADM6z7+BOr9k7NjSHs+ikOLTV+yGmgmPzXkT5
4GxN8ArrMqCFPvQutwQkQZEGehs2o9Vf48gQVJj9IkbRwZWJT03Pgb+Y4A2V2OveMF1jUr+KD+rF
L11eIGqAzwCc9IcW0lqX0rhM8CnoG/MImUOraO/On5zNp+hKBHe1zEBfMSI2uajv6HWL/iZtB/BP
4bjsZpivreRw98rU2L2eTzig7I2Y+9oT5rEIlrE9AOYN7zbBjbkZ56/lcbdKVE55qhg4H2wXKchO
G1f/zCJ97Ut2PV4O92n/FwLGTZe70pIzzymXNDkf4AtyKXqILaD2ICV6T3qMhM6KIYr3P/paFEkB
msP4tlXkL7g1jdqp6yOVWWoH2NRYmi8AC8S6nuwcMztq0Ga4azLr/rzFiHRkv68iBJBfD3Y3QGou
g2YqVabP0YiZ70wGhg4Zns8L2/ZzICnRwaXH4Ok5P1cRrUR2ZmH7qIT14rYpuCamfYeSGUYmuztt
wnC38OpkL6UPPuCn1Pca0ErHtpwSpNEgFTWB+/Y+ql3qUU+7im4tcOc216DXMgGH+BfyUZvvq5Vk
7tKu7AqOz4aHzQ7dofSBneEPrrbTQ3oj8i7vua1zWnJnX5kAAQkiGxaZT/5wqHe9N4UOION1jwS9
je7/6ZjsAeFBWC0ttALTZamO7kp0h247of9sMp8Y1Y1yyDMLH5JD6RYj/ORghn8B6pUpdE5hzilM
nYliz4Bt7dCjBAQNT2mBNoEazMHcI/ssUmuri9sBhem/jffdSa3MKJ2qsW0p5LGOiuUyS5B3R5jr
WU90F2MC1trVj3j1JJUXqT5SZQ894m4hJ+VmPW39GdyJHfW47+IGn5Efku9VOOHNjIFqgDT9BSoo
0RJzOYhIwtCbnr7fJ8V1gZPahz3wq1VXdnMMp5/3Dsyd8vupAzFbx2grIk4+UaxoNWjD2MSKMwP8
D+OnN5YaeUYlU/e8oM1Xw1oSF+T1U5aZpQMLRRvwpYWGHIDa2n4XTG3IagXi3N+Wl10L5PyeXDd6
urD+LNWRjmOEIuikhvI4h6YuwiISiDK5oE5fYrOlPS4ti6RHOUU1xHwrszuL/EqH5Uon/qXcalOi
SgMWkZWGRrxkAQyEhtgHG6OYJrs9MLMlCllFynE+DrMwDFwW7xFJv59ly2t19LToLwYV9TxsXRlr
5bjLOCOahtYAtopRdKhLjJdiwBwcem0KzdTYFxjkViDMzB4TExigxXv99BbOFn2MpwzxFBup13zj
4p2TkL12Ine4l5+yK9FKbl7Fa5GcGynlbEYQg+1jRC0DbP+wMHAGcCIzaOcesFyhyIOKtOS8SdHJ
5ezY7NjJtVcWiG2cvWAhN30IazNwTAPdv7xRqmWTl7WEcKZl1UrgwneM3JEhgHuqjxmfb+JHzKZD
BgMhwLhsHU0HfOCG2KKdQev+x+Y1rAOf5TGdnT7sup0ww74RJhoag1bEPYREu8YtohzVxrgQWGYb
SDc2+C1AvvqZOeflm/lS+wTksm7x3QBrOtI7oh3cCMStE+mc57QKq6WVg4YulsC9YTRltTc9kSNr
c0Lt96vxSQyZ9/HQn8rknKel1m1rVixENQEm1T0my2sFZEelFUI5fzTQE0n8gziz6w5oLdCu86O7
RAfRXb2zfW2XXUe9x24GVLQFl97GU+pUJhci2mpkKwVb0egqBSrtAvqQ3O2RdvjFovWpNM6B2qlR
zSnrrK2jy4SSXWqMAsq1jcv1VATnOoHW4UwpU2g8Sjf1PRtOBopsoPxQAna1iji6RSaps01dhWVJ
brR1w+TpO4xJGI6roDWBxYGgtZFftSPDkYiuRWK3jNLRdU0BMbhtOTJ3DG1SOHo7wyj73A4nWfd6
WfEc/WUinwUubcsoHQalqgBhEBzS3N1AZLr0GJrEWxsTZ3fpNQtWyiegvCSf1VdQj2JQUIT0vbmH
a5nc5aBZbU8pOwgZdQGrCnwz9nYB7l8z+lMALNfQ8c+rubmeKy259Uzjxhk1lnfDDImvFY5LpRlA
AW/SInpnf7wigFCxksS7sKpHzxSzl9y8n+R7CUniuRTcQ6I941xWAaAKWjDMjbn9JiW1S5yX88u1
rYSj2pau4ynN922odVendYL0wJR9iYFur88lKMV354Vsa/FTCPt9dbJoEtctqSGk7SW3Tgu37L78
dxI425bTyS6WArZt0ce0AbegCMlSpAJnyKo0VovKbstyNvZJVh7mORc4PNFWcJYL3CuwDoOxAhNa
9b7o8oM9tH7TaQKTes+1nz6P8PYExTHoutEtDTyt091Akx/RchUxIqu8oXjpLXsDdFf0rgbNz+CB
L7z1uydtb77lN4wx1NhpnvUZ8WMA87jQgmpn+XXl4WoLStHw6MYy49uArA56WBlcntwaANnc0NA1
gtMLyH6i4e6KRH2kGw7iRAR3bKc5m7JKxrMXnsKTlvoYy45rzyYG8AST4Rs5Y6w06FjBDwlOXZ0f
VUNb3ZyZMWWAi9Fddtvez1fWU64F2tP0QHf6gZV5yi+VNww+eUHWbGHjZK3gfbVhVuAaxEbjjjEU
EFyfbneaLjJGonA0YszAdKQKcvrDmHL//AHc1HUthlvWqi7qvmPM5OwZoNq+bfntNWZI34wnegUQ
6ENxyTjUxgcbSGK9q3xNn+c9Fei6tbfrj+Dc5ZBOAMNgr60G6E+R07gjrcOYqPspVQUKb4ULSLNi
zlkGcBuiOc7lpPpiRwNz/9mBXLOCADsrQJs6Yq4avSIJuAAqgcxN9VYiOSe0JHNNNQnqTRgKTFjV
bJ8BaCrRBOMOzCR4D7HOILNTuvLXiVTLTcIKDFIWPVZmdRVFA0GVzAkS2TnKbHjmvPVs2ugqZc2t
ZYe3EMAbcCa17KsOuGyJ7qZhEAjZ3jELoH6otiIM4t90la3khrVAirTvgdYfX4zX9V32wApk0w/6
vX0o30StIhuvYyTjVzK5ODlXlGHQmbehQXYYg3SvV+Gyd7wmaC/HRyKD8lr0Ime782H3ViK5uJnK
aB8uQfDkSp0TFrl5GSW24A7Z3C8GOm7LDNeZb5ciM82jiWVMq/44G7cjqAOJwAZFIjgtdKchC2UL
N4ylJ2cgwDPa0JwEVfjttfqpCGfp8gy6zDTGiSrBmlQh8C960buMOb6P2/FTBGfbRqtSOWKKGDeM
+rM41p/An+EzlJllx/iT9Mv0tfIcX0RpKxLMeQunGgZTB6GQO6SXU3/R2y9AB/ILlCsT66mJCoGi
zLee05O7Z8bZSMeYFUj1oXu0k/xuLBGwapT4ila9xHn8LZ+LoJHt3j/vPHivaAEhGnPZGkbtcdEh
WXPqrZSl6OtcbxhJYP5NTRqAwA/2jxKI7Z5dUxGoGm8x79J0pNcATgJEDf4VNdWAAzQn9GjIai9d
4rB1RzwTGsFFtikFDeFIYGPq/IOrkkfaFImKzqFJq2WPTkV/E6d2L+j24s8Y0wU8cAraTAwDfRlc
JEhR0e7aMQUTfTZc9Uvhx831qCzB39+ftRTOBep1EdlyCSkRTfcOzpnUqb6uJH4ZP5yXxJsgrw/n
MwASi6dvB0mtKrlKmgMg+TK2pH3kIOczmXu72infz4sULSHbyNVViTa2uptaiJSr1jWtxlWrZzJ+
Pi9kyxrWK8hZuKPNhVlXEJKlhacZqMelokH9rUOkKoCeRUCDjCcfzaCYqnVaAhFxctV1ztEikevY
pT8queDuEEliv69WLJOGItUKSIoqczcR69gpS+wOrfGVKJPgWbi5OyutOJ9UVFZvl0xWXhgHPcu/
OJLxjDZfgYVv7o+OlVNV9DTiwj9VqSh6rUJHdAZICosEzaKknzJjke/OWwHGHPDvrF3su31b4Ec1
AeSKVBFn36lNU0NXE9iBiqeFp85KcaxMI7+vKjl70mlTPzZZnP2QFkn6IrdpdENBUZZ5hh5NcZCM
Zvld0cfkuXFmLy+kYFoIfXNIWyp+U4xI2KdA03EB+EYqr2ySGchkRpt0b52RAba6xGr2bt1qRooB
mQLsXWjxzRMn1gAh0WZy7ha6Eg29G9NS6kEHPTcZou96UfMXhS6DEWZRNH5tS3tR3alMVcmzFGex
7o2mW5abhdKqeI7JmBlf48xJ0W9SWlIzegVN22+5I9uxN6tj2vp2ZBhBmesY7lqqKda9pennKZxR
G5vdtkJh0EvnaUJjp5nMN2Ros89OG/fQCaxZ5sXSS3HmOlWmY3CwWozrumVw46Nkx+48TJj7qUyV
XEUZknFT6yzOQY3MMcWIs2L1kLX0lZ82gC71RhVdQYcFfHYkmCrAjoeyuYzgj7VwywZqEXdgvEB0
0Vy0BaGPVpxYb83U9JlXxIUpubMp1ajzRhpugt2UW0nvpWVdTFHspnEVS8jk0lixu/tBbiOiXjpT
n8O51FkDgNTDRMcWsDJI6qSN4zZEmpLCm2MLmwris8hEXz6JWukGeHIEDlcqJuV6nNseeDQahr1u
gCNfm+60TFOzd3oJ0GFVi7TDbaSM7VT5c6G3+hfWc5V/xlOnj+KLqa9iA8yEdtIYWOkpa6YgUpy8
ad1Ii6vlIDlLdNP045LubK1N9YMsERPpHilWvg9Dp2hAoEtHugciLinvdKOwUQcuUQz3Wb3W8Tsr
nyPqxnIDmP6cVuoPq03ywMwNne7kyilAPmnSpLyykNVDWraxVRvzatMyztMzqYeiUANFchqnBuju
VC+3kmwP5R6QNdZyNxC9kOIrM5ts9btN27bE/QAORKVzydjnum+qCligjn1rDo+zCv6Jy6Qa0+94
+9TIhvSSIXlFW7V3mhWNRbg0NNevEqlUzCvEJ3UOHGdLmkNZmeBFU/1VigC0Y+UA9CnTOfuaRwsK
HEk7OQEFDJF5YUtOZwcWnaXhMrKlGfxxU2/poWVmehXIkk0A/AFci9G1Uy23Hup+TMm+crLE8DWd
tpbbLgrNHlDXoBjCRztRvddSYg2hLvc6CTowaM37Tqoj7DWJhtYzq1FD9yVxrPFRr5Z52C/S1Cbf
l1gbu7dFl8jio6tGL4mnGEXe7yh6+rVjXFpo55E7HSxuQ9TlSmhZo217jdmnk4sIY+ivzWlZ5sva
IqbhFpW0AEymqmbpos3HUX0cZr0t90kVLV5mGQXZj22/AArBnkoNrmAuUxfus06vpaKxKreuFLk+
kCiaiFfVUl54ahTpuPq6SJaAAUCTuf88OiMmmsu8q+cH0hTGogR92TlW77ekkZvAKkwbUYCD3lBP
tVLkZ2gQD1TqplDKNBvNvp5Dk2Z4VIZGSTC4MzdxC2Rse+hvMzSnW34X5Y7lKkpT0bDWbEk+mLDv
6aJw0riYvklOBeTBcKrnqosO53395iVpK8jagDQH1VXu4kps8FqAfBiGBBji+VK1qr2R5aHRaoL4
5UMb8vudspLE7pzVdWwVuDWQDEQAcwSFXzM/MLqVZY924KP8bL8qZYDTPd6Iq3Gbl+ZKMJeroYqk
qfCNENwSJDTCbv50fg23BQCuwcBgPigf2O8rzSaqTv3kwNXL6fOALjvwEwmePJvhhf1TAvt9JcFW
h5ZoOiQM5jfdvjDat7J4Pa/EtiH8FMFFS5rSNEtpQ0TbgsOhxbxX89kqLgtL8NzmUz7vZgBOYeCS
4mUDeJRTVXCBgoOmh5ylwEyLg7H3DAO4A/EzR8GLzgzPq7W5cgAZA0QaxvlNgxenqUlCJpzlkshh
WdNdUg7+KKuCZ9SpGAtd3wABMw1AzAEPAhkt7hipsUWriPTfp8RUaKBJzIl0mZJHXrYkxRicV4qr
djFxjMvEcBBx6iAu4pEPo0RK56JUvhlTGSnq86RkE26nfLDpU7X0VnZH0Fdg3DtRN0qHpKUmKOLw
f5V3g2bOs49O+MGIds1EW2l0K1wMTua+f+L/vE7/G7/R2z+CxfZf/4f/fqUVsEDjpOP+819X6WtD
W/qj+z/21/7zx07/0r9uqrfyoWve3rqrrxX/J0/+Iv79P+X7X7uvJ/+BAkDazXf9WzPfv7V93r0L
wZeyP/lXf/zH2/u/8jhXb7//9krhxNm/Fqe0/O3Pnw7ff//NwMn4n/U//+dv118L/DWv//aV/9Nv
X9vu998kS/+nwiimGNYWAHSAkPnbP8a3959s/Z8OqqW6iVYFFaAe7LFfgjc8+f03VfunCtMCMATg
PkCizsSjHYr9pDj/tFW8pND+b8kwPu23f3/Wyf783K9/lH1xS9Oya3//jXvSAgAGQMHIaaA2bOCd
zgPPZGNl5lnRDbvCGvbFQPayBOzlAV2KZr2TZxWUwxIoqV9Wi/PnV6ylnp4bG8dSA3anhQoMNEPC
mXvQjNM01oOTkhBUXx5ZQMohV4HdP52XwnzXz+fMRymcE7BlqjgJyUg4ScdF8zHu1YFic7k/L4VL
wf4pxsGwkGFCpQ/5oahvZISqNQnV2Yt2Tpjbrpq56iOI2T63uNiM7C+QjZxePu9CIcuGPzUw2/+h
CTtGDZoYaUvCJrFukxIoXU0tcDenr8GPIrj7Te2VFNy2DQm1Ft6iIl4mAZx7dDCSOAaF/KCbggeo
SCdmNavrDm+vssSYJwQmupurg7v0IuxMZlicSZwsGzOZlQj00CdWa0AE5mXIvemNn6KjliBVX4bS
dXwZPYwdgjivuCz3xpHReujXpSG41bk6wceF5W6NGcPVejli7+rA3uW3CYaGytIlRzaDPIdKII2B
mF2DG2v9UyqQJplDAYgQn1gsur6vWZ08RGHVQKbHTXadX2JUwENpKTQCWzpE4fgs7aInaWfvx2/W
9/MHZeM4opals+ks1j7Ig+UNCLHlAS4mrOXiskqHT3Ilo55OA6f6e/fyn7rCp8lA8gEyKc9EV2hW
2UbImISJtVf6C+p8zajg2G9qsxLBORcsZIIEagfnImOwrtN2hfQjI8WlLeqg2DyGK0FcUsYZqNXM
Gvat6M0vTVP4fa3sFxuxtERRg9HwKItFhcDNk7iSyR39CZQzkcOUI7PqleNtjl6X88YgksCddb2J
mlQm0GoxwCiZflGr/X8ngDvpYKuendKECsP0JKEQB9Le8wLeC9sffAlmYCyAiONy54M/sKZbeqzD
nqfQPPbXPUDq2NgWoMCcK7Asmi7KtNcGKiJoYvtbceef9r0SzT2qjBIML9oC0U3dRQF6BPyyGb7M
GRIgAiU3bmoEGUjho7TPwL25fSpKU5b0ZiahI6GJgEgeXR4HlXqFQ3bj8qrm3zVN8pT81oGayP25
MV7TUk0Cu1x2gm/ZdN6rb+G21C6KaUZdkIQKaN6PuNCBuxYrPgL8IP6bkHX/XuKfinNO2sqGCgkL
CNPbxnPsxjcy00U7p8CKROvL7eQALhGparG+nZOD2g5Jj0L3SSUCt9k6bmycz9JZPuJD+n3OaFsp
80jCeWxvsyEOTL0QOMQtP7UWwe2OqlZAdq0gImn3qp75RjFc1MD4GyI1UK3Im6gIjWtr7dYSuS3q
hhRIDR22yLG+Iefq6s1dKgu0Yv8Gf8gx6oEHPmp/GrqaTgOGsTbUth2xP/IwTBgOTw95Al6Ixmh9
tcoenQQ9/ufNfOtiWUvkfC84VjQLbzNm5TJgSi8SDBA36TUdBd1Dmyax0ow72THtokKLISe36wM1
sz0ICn7BuNeqcCaxUBvYRwQbFGWdFxPLjduXDvZ9fsE2zWClCGcGcdL3dhHB8LIMfT914871ywLC
vfNSuO75d4eAhjGVYY+jYvqhH0dFIpr0apmHudXsEafu5Vr21YLeGtUDiEx3S7m4qi0B0Eu/o1Eq
yJ98VBJRDND50cJro8/K4KxiyAnNaJ0D1D1dgCE2t7Nf1ONwl4MlQWSB27IQIQK6RUaGm8ucwVNU
RhMB/yNO4Nrp5Gr6YwWQwvML+tH+oBFmSCzgnaJkwr88ywZEPNJUF2EKMNBZQQPZgvYqwa5tqoKQ
FxEnkusfjy9wttIib0EMAdyKwXyr82+1TXbnNfno+XT0++ANrbLRXxToTn0ERu1k1PySMoyLCoUf
O3+yzC4AL7pvqPaVM5hfbN16Oy9zSzFguMInASwWY9qcX4o6e8wqIy3DSukRGSquNN+lNgnOS/no
i8DljCwDoDWxiCAPPdWspnOp6TIpw4EaL9oof+rV4pORKQ9VIwt6BbbMYSWKh4iVmjmNUiPHIhr0
c07LS0xvCBpgNx5euo67Dx1aaPgC0yCXdugbHc7biOqQfDae0ZkKxC6/+GT77yCYlOEzSz7SHcXT
+VXc2CuIZf9DolhH5uN0Fcup7G1LIlUIIFCvyKiX58TXhCV2ZmanVxUg/hQw5aKdA923fE5/GdmZ
1ccyVPvknnaAFEkq15iQaa8+R+bXv63TiTAuboli0jZ1PJSouS7SVYnIL8zVJArnRBH1m20sH0TZ
DsIHQBJ8YEjouyk37H4q4Xi/mfMuWQ7qILAMkQjOu8okreiSQUSWSoFG+rvC0C66Tg7PLxoH4svu
ELZFP1Vh37FKP6CDtcn1eilDUwYVQly0X6ic7aQqRa+WidHrVLsHlOJnOVVCZ+yfBdI/xs+n0rnr
GLFZDxyUuQwjDAaOFJX4Og3o/JWm13JOQ7l7MZEPALeON8Vv52VvnO4TxTkXOVZjjtsKtmks38lg
u7bcC9Z2w1WhNwFvfeTCdFvne43ayQDYgybD+s3BVZfUr5Rv/TKFalb753XZPGcrSerpJvZlGtNF
hyQ0KV5ZUhUCePotNtLbcTSvSrMXvPU2bhdkacFioIOuFB313NL1qkKjYtSxawl6H0wZRCQLOUQO
vQLFRuPS2PBVHRQl55Xc2jAkZm2TEUY7QF47VbIxR0lJE0gtx+E1qeLLxRC90Ld2zJAZubeNRI3J
75g9p2piRhChFyBRHEw3nRU0RBC3sgSh7kaKVkdDLrLsAG9BQMMXTvB4X7JKk0jYoi83q0Cj6wGD
6egA8q9pw/pWdhshusC2UBPlaRt3DpvjOV3CSclR1zZwsKIvGPayj9OhAG266ZNL8mgUfrf7C/g8
bFv4O4Dl9tCHL1s6EBtOZTpFasRVRGnY+Narorr6J+RtyY6h1XWl77yJQSu2dhFFDdgnRGofdtGa
zMzRUMcPJfX/Sbuy3bhxbftFAiRqol411mCXHQ9xnBfBdhzNlEhJ1PD1dyl9cY6tKlg3fdEN9EPQ
YZEiNzf3XsMAHcM83lttTDxFnR66TdDuhcGQheDNZ6HfRs6mZwDgovY1r0M0XCAjleZHZvDn1JgD
p5b57usjcCldANMZEjigNmCPrnOsPI2JTRW9RhUM5LJFlmwGX69054Oxb/38pAfKfothcOEmAqcD
Wwby/KCnrPlS0iHJNI9NE7ZE9Xt7cMGs8Ip0k0F6aSXxkFiKAWAHGusTYQpFsWNnrsPBS2914qYS
Aid1NDwbRqDeZA+1z+8z3wDlbIuxfmnkpQumWzqWFJ3nz1u0VXvZS67WoS0Sj9dga8wdEE25O7Am
+voLXlhMSjBF1cLGpNp6MbWsEJa09SasBlAnIJQF4JrbQ0zp74cBHIsgC8enO3O/U9JR4YMt8M1k
HenwbAAZEXph/89Rloj9IXdw5NBbkIIQoejK18luAmLSQKXlRmJ34fMgWv13MquoVQNtYwuOYbTO
q81vzZC4XX9lGd3GBXP+bSB8jDsN8Aa8qIGw/jwdi5IuM+TQhL06+KYAgvx1nKbg6y9zfosBx4iq
2UJ8hVLRepBJEZ01pnhUEA1XJ3sUAPB9PcKlaXwcYZUMkHRCQq9PTahAxYLkwqXKcKwAQv56mFXr
H5kjti9kiGAEBOdw60wwGqTGnAAsJsLG74N6YdFDvxkm9JBA0ALjuKlsd3aRYDw8mR1wNnF9nSXd
02QOLa+wDRYhK6V2VcsF2eq6WZyODfCHoZm+yWU5y3Qojioe0njA4EWL8P55S6QiNZ0YUv7hBBMU
w1MLF7WH0W1ep19q6S3uh8SfdgylxVuFeVs19RXBfVniJVIgLtl4yatnr8O8VRqSJKMIjes+MMM2
SkMJmWUUWkCi2Zzs+QJ/Hm21cZIZh1BPTDytQ+et2kEhFG6IqDC/LPIP2+IPZ/t0NblVPpfYBZsb
I6tDhkgbT1GhInXsNlLV8xtzNcoqRmWNQyppkiX9oN/YbXYc3iFTdxvvRo+E/S3s7La9ZVbOJP98
Nw1nA/ZbtoX/ri6UWSJRxdapkdwVkHBGix/tTfRhyuPCKIUE0BOgp85vkMH9+E6EXx/MC+u63NJo
wts2BIHWV0yZlaViOjkLRzrv0mn0dWCamrj725sMiA+ID+JQYhyUL1ZzHGrVVMEu68K2Q/NWnzLN
t2tiel3P6P7rGZ0/UpcM2UCpArKhNgTeVlullTMg1MwSYb6XSFm73RASyA3lB/7XCdafXBw/HRUm
IGDWSYiqJEVvkrwLBU4BrIZjWFFU17rw8t/9FJoH54D8ZGduPcPPboXPw649NlRz7uZRZBg2qfeU
DXsut+BuZ7fonyF0yJEC5oKMdZWHN7BbEPmUdGGaPhJxm8+wNrMtV/Zb8g6X5mIuZk4wxkQddU1O
gpPjbLGRj6FJ3sZaQRtJblDYLu6Hj0Msc/2QePQ1KfrcKruwqjW0+caXyZJFpNck8zqgmVyWwIsH
4n/TNzkD2EftdOMXXDhjSBL+O8fV5jcgbajPVTOGPB28ti6P9sCvEkf5SxXiP5EE+ehik4O81Djj
K42pM+RgcXShNbQHnoKToJo12nK2TP02Ha4A43+1M4W5fd1o7hyrxCe0Q37O+N6m8dY+vThv3MAm
zCjQcVhnL32lD8OcExFW0tlZeIcoRhYaJt9Y3vNGNjar+WGc1VVkjQqhQDJ2uOsbWJAmuzlzbbBI
jdsMt252O75AaDQqoy21zOW7fXqsrsZdBRq9BpKBNTj+RGu4qyT6Tam23Jc2WCejTHwpiqeN2Hbh
1sVU4QeMdzk1zlob3OqGdCyKLuS/y1+aW97HDxCQeohdwJC96ZhudG0uz/A/w629G8eRiKxX8QVZ
XN/ETXdjaOwwanEwD0kIe+u7r6d3ecMAZIOiAwHkcHVQnL7teWPC+hRKDz7lPYzsUXRWN275S6Pg
nYOKCsCveEEuf/4hHsi5U8B50WGwKjmKhu3VjLeOYHLjdtgaZhV2BOlE35cYxlSbSIntO9B0nlD2
/vsLnH6czXrNsoSyrDFEqJhkJ+ZftQElCnvrIXJpI3wcZZXaapwxgHex70ZeBn2cH0qeYP1y15Lg
WbGNbXfp9vk42ur2MQVJWqUexlDQG2UwQVytgmYcPVS3/34vOMjZTUh86SjNr0NUV9SVMQ7FEI5J
7BFuwBgrc4X2r0ahDoVoB+7UdVWLoAGvtyNGSUGRGePBdborkH/++vBgKv8ZZH1W7a4rnLnDIFPc
uO2w68p7Ql7/fgx0PVUDFR4VNc/Vh+kWFEbBS9xkym3STX4BuoydbT2tL2w2vBXRbACNTz8HJpVJ
NlAxNIirw6spiSvy0p+M2U/U99jcMmu5cEwxGDBQCDlITdXVMWUKngRWrbShbIrIsAvP6WkExUL3
36zcf4dZHdM8zRuN5lg5mlxTU3HTHhUdUOn+xSj4vcDYY6s561o7H7JBh6DUGBZDewRMtHZLMUR5
t+kSeyFtQ25ITRQQbWT0f2rHH2JobU31UBpoT5jzPbFg5KttWS2f4z1hGfxxiFWYHnueFwXg+7jV
VW/4bnhKFjb3xZE/yiN6Bv9o1Ku+9SrMEwymgSXcUvq9uDU+THK1NbhW1eDGqmMI7adivK71N6pt
mZlferU7Bt5fUEiBrOFZIZPLEus4I5mHwu6p4SO+FlV9ExgQUP28roEM7DTsxmZ+1frKCWbD2cX1
eP/1vjkHhyyLbeJfoOTwFlzfiSTrUs0SkwAWcApubrIA6DiYa4loqzCzXBSrnOnTQKs1ddLKYJqD
nMlcpHAUNEtAJFPVp7J5UVmCVHVLX+J8p+qwUMfjDBkFrHnXR0JNysIc204C3d6DztrvpKI9bKze
+UbBohFo64PugDbNOiwiojcyrvGCXxxp21Op+qKHaUQSlK+Y3aJ2o5JAT3bGX+dLGBfSBIB3LWJV
502uttUnOLGFvP4+8wISlSCKbwGFz/tAqDwuQm5/atCgdKwqnaPVJxraJPVSUdXv2d4Mi0NmuM4L
dKFUGJ+T3bb+7KUVBU4Mj2pku/SsUSJ1kUDD1EZNpHyqWeEOtuLN9Uap+HyQpduKSoFhQYAKE/yc
CBopSpJWo3Vhk7cegIe7tsh+g5W78T4534GA1wBmC/QO6vj4Yp+HqXuhZ3k99Xj+VC9T2x61otuS
dD7PmD6PsfyGD/E4KydNckP2oVaR3kPPhAE9YWceN6e7xnn/er9vTWhZ1w+DqWMMjaW+6EMnRRWO
J+OzFO3mY3bZVp8jxecprSJF3Ctt1iQZD40ovx0g9dqH8jtxG8hhbyE0Lk1ouZohToDPfLbbUK4W
LTW5DPtm9gaAXCCU8vWSXQjz/yQZ/zvEOjsr7bIwkglDyDDZ2Tt2D2haFgGECZt41oTWRmS4NCOU
29CCIxo0WMgqURODI4HsFDLMO+fRotOVOpXhxpTO07SlxICKHihYaBKva3pTqlqiJ5hSemUcWubr
baDAHWIHv9JbmO+l1DN6bwAB/xEI19utb3bp8KJeitgEHhlQjauoROu8bTqKGZKx8aB1vGuybhdr
8caHu7CQSxoC6iKqKg5kJT7v9QISDYAg5UMIJ8w6smINtgKFUwVfr+XWKKvnVVcodcftFoKDuQOj
NloqLmPqXz8QUM37MJXVnnAcqZgg78mQS/KYl/KK9MOvmVfR13O5cF+g+QFZP1A8sfXOcgmRyWEk
xZLqXndX/MTCNCxyaL/JYPJrXzyWnvn32fXSgUOnFMaq6PisNwP0Wqqxh8YBMFwwXahfSPujGIm7
MbELQRYIajTigMbUNeh6fd4Lw8At3mtIemXYwcXGLyDn7ZrlN8frHXeZm+K3u2QIqb77F+0WdGfB
w/xDdkSqsdrubB6d3KZ4gC+GHhDBjcxX6mdefkq8ykf1aVOA+rzShFkufVS89TDp9a2fIYJwrk3T
Pw00l/nZz8UYatHbRiFv8LaKaZe2zSIChhowsK7nKNQOshNqaWsTUtC88sxwMXgVwrVuBRxLMMsb
mH1tVZ8v9F4MNFhRTEMEQbKxxvBAlWFKEECmMB2O8bi3h7ckvuqcH636wPQQ/1c0249ZUngpnTyU
iEMhqR/rta8Wv+UcgYTrf73JVjqRSw0X/yxvAXRJ0RNZ53QFHeeu7dg/6962bj+6Ofp46SsOkJvk
fhMMPvx1fcRduON4SYt4FDj7rfB6oaiKVBbRHWU48G/O0D+OXdu5XYhpcZAcw9lnPsrJLVTIoYQ6
eADg9f4cdJF117fev9ntnwZf3f1TVtqsknwK5Q+se3UHSdlls78sbdSIHf4P4tbL2V1lG4u+NF4I
6EScg7lkZtRDpmG6HTxj0+c686Th6dJDa6CHrHAkAhKCDAK5fmRVQOjZ79u+mZeOwKcfQT4HmFyD
gE6VYjeOIYyYgp9qsLi6LHmW19qV/6eTG/6bg/dp1FV+yhmHpSWqOaF64JZLPKDZORwKIPEd9H5t
eF0Etv3WJ/5TWftqwZcr8UMSGWu9Tetl1D+eaBLWT+4cslvLq6N+cIdo3GWwW6HMRU0uoCgCeaBZ
T5vbfFnSr37GKpelia7KhGLJ4W/hQ2+hj4qog1+PU7pkB4tg7+vjfSFr+bTWq43dTgM04Qts7Hak
ftoeM3Sziy3e+IXEDE0CQwerD+9eqKN8Xtq+1xqgFrGXsywOJGg/WWJ6KKh60qYe5/dfT+lCfw2R
4o/U32KpBSHfz8PxYux1YeJLzqXX7cGc21fMW6R7RaTaG3fwhUTp01ir9eMzRIYg+DSFfbHLUpCN
ZRV+PZ2LgeDDbFaLZ1QU3cEC7VuN3rTVEyAH3qg+x1brOnXjDtRyi60i9KXHwadZrdI/q8knWuiY
lRHpYevpTxReTv+7hJDn23ocbI63SmQo1K+oLOVy4sW+ddlNFb3Z36wQXBbf+lteBO6zD7tj/fAR
TQJVTRPrSUkSkKnYQ2fo4etPttLo+efO/DjGKjlqyozyUsGpgisu/CNUMMIX0SruOh6kzq/Aymn3
yZsYvSTcIoVfOtDWUrgDWdaBm9IqeMaFlkMeaUTIJsY+6wa/TLqIpnxjV168GnATg6ED65NzxYki
7nhpcpxpvB9nVAExxSTobETHRt2XYG7hYRwHzSbX/1J8/Dju6kqiElYBpcT8yj3erU6Y+8rJDup9
7TvDPtk0mTg/feaCjoXfg2kt1/HqVmjUYbYAh0PTrKkPaSauaFLuoVF2U5itZ5bZAhVH6XBLIvW8
Kvl52FUIG40qgTqYI0LgUSLOH5NZuI4TpfB2q1SPaPNfXwOfx1uFMTEmHBUbjFfCIcRuZn9y3kzw
774+F8vf8vlu+zzKKpRBDc6wmYNRzGG8VrgVKgms9+Lmzsy3CPcXLoHPY61CWA6jr7JnGAvMQROS
dNBUwwPCs9K9NH+WVeKadLiaahl8PcULoWwZFyAVlO8c+6yBNzI8iswqW44+VCd0GATH+8XOCYjj
4deixL8x3vkF9Hm81XnIc8NeSm1LqF7qOA0OBPUXG+R8ByTJt21ruPMAAwtkG7whFGE1PD5XsTqH
/BkrSIv7KJ5cPtXwqbzq9Xhjq1wIocswNtCseHws7/bPl3gKLUk7HRCmFT0Qof5gRfDkgYvilLuR
ZId/mgG64m4lRJfW8+O4q5PQksG2eIerT7WfWKG5fB43tsiFBYTuMXqWqEhAkWhthanANQpaM3QK
q+RmboSbKY/9Jk/zwlHDIKgh/qHmncGYpFrRSsbVHCrM0txuEodkKSO27b6ta2vjY53ndygnfxhs
tWZpHKccVAIZ0hZeCQV0PKHdWRvSt9kt3wQ6b422iiJdNcWUqXEf5jL3jSkJZJP7RXVSW3bb0i3P
9gsXwKe5reJIiebUOPXpHFJt9BT2S3G+2f1jrIAFwkXA+PX011pOf7qYC5oGvXmoPK8OWGp1tGmZ
04cD5CgLawrqMQ0F26pnX1pGAC1hmLYQTc7e9bXsUl63iQyZyr2kIh6PmdcAbSDhACvlVmXjD8px
FfxRJsJOxJlGAfjsEcAbQyYgeoVGmaSFC3rvtM8TCeUJtYdkJ1efEcVMV+vH4iQzpnlcyybIh6Zz
l/q1RKkaN6DTH5NB0XfZ3Kp+rsALqbakdVIKOh+cWtNCmbddoIkqP9WwMvKy3Mx/UnzAEpT/Rt2V
TT+8kzpzuJepTgfp07S7ImrDfCvTqNtpOYSCNEPZiNKX1vrj3FebSE9pDGmFAQACwe5bnpru3Do3
PSRaPUntg8WKDf7lxQHBXUU3DrQXlEw+R09uK+XcO+UcSmMO49rx2jZFdqaA3Va6ivP960voUkQD
Vvc/o63OvwWNzUlmdAZ4CRLeKuSOhxkSw1tF1YuTgiQYwA64FcDLXU2qr7S0SIUaVo4d8Lz1mw7N
vu5HDHid6bDo60lduAgWnxAd+MUFvrver3XbE0VRjS5McCam4XqBlnw9wp877OxIfBhitS1mqIQ6
kNuVYQZvcvT5Ilb8FOO+sR8tDXDd7p6Bh172xVEUpkcZwPoscWfzBcIJ+6yMFI35ErAnW/QewDau
1qAyYtlBVaqRNPRTpyZ3X//iS7fKwrnGMx7d67OX9RgLdXSEDdSV0H6RuQmYOQXQPoXIiv729VAX
lx+haXFzRK/3T7nmQzmm7Jt6bAYFffmmwabSzcLNiy3XyMvz+e8g5POOEjadjKTCID3RIwjxukVO
Qsd8bPJ/c+mj/PGf6ayeZX08TXZZtmpoFhIm5rPboTsljGFjSy075mxHfRhmWdUPq1ZMCct6qaih
YpWh3eCW6i07svrcH7VQqa3vvcE20pkLHAWoLnwYcxVr8hEgkhIb5k+xoMxdylG0GgxU7Aqv2iuH
6o1Qt6abaJgLFB4kN3B1sMEVgE/AOkXkw5xklcEBO/eNb9pNHDWhaD2yN27YabzO7rdybTwzL60v
AGAgRQCuef66bmZoXY6a04btXOnazp5HRKOxhqS5UqROGk7JkLyzDDDuwBp0NJiSAvKsGtBPTxwl
3dmzRVUeLFDodpWqqzui9voBujtJmLUmRKfMot85TKv9GTg012oH3WsgExFKcBj8zrTGAJCxfEd7
DZaUqV3dmqQpH0BgI3htQ2TEdKEBp+57NsU7uEWXTWDA9DEL0RvLWOAUzfAeg/bkuKwHz9RzoPbT
7WZAUnaGUTeWJzIIpoS4PIqg0KzYk0TJ9xO1+VHAADdqpNReKAybAm4P2c6W0LedR/w0yKgzXzMp
oJ5Jm0ZJyuIrCLqBtpVCbZF7M+xZhZvmNZATMnNyr9BsHkCDn8iwnGwZ5SOBsU9RwTl7JIALooJy
Pdej4nWJ+kY6422gtmcnPazc0t3g5DF4lJbu6aDHSiCzXNDGykDSDPntOJauk2jfpVWfAKT40Tfa
D6u0Wq/JpQdR9Ygp7KGJ1XuC4OVoow1B4/wRWvS3bCiDQmoRtWeUJzmMWCrxWLdl2ArjTmZ5lKax
4xal/JF0mc+n4URY/a4l86kT2tWkFLdzrzyxqriPczOykvllqLq9mSvcHRqkNUOt3SSDAZVy674q
1JMl6+vE5DdyZqnnOHDz61sSmbxCO2fkZD/KrEDMN1BgaCHrCbhuURV7CJT/1hqncnkd33Z5cSyN
6kQ6+7dRTNCRV/dYHuZB6TsScfKTjdPN7Ch7KNffWhleHFnPIPiv/GzLXD3MVpnASoD4la1g8+a+
o6Sw4U4tC1lRUgez0h1l4+wZ6Bd7te90V4E1josMCU6l4r5SmX0zKontFxkySOEYpRursRHESk/3
ObwrXINZpdt1WuMzzZhcZ9EVUuBk6wqrvoqH+XGo5ueJWuiq5Onkl/gmudUBx1uh16ZO3Uk4duI7
bOKeoNZz1cBrjwxTvAd84ZHIQey6gv3KY/Bes1LJ0AGtoHzapXkITQH0Skahu0LlHf7vDkokeCpj
7zeL9HgS1k7y0lvyZVTa10Sb0EmvWjCqGLtviga+PwntXXUuYFssACQwxPh7soxAi7FEQxUHg4oT
YzTg9NpUftdRbkDpPAfpDB4zrsONI4WEDWelPzs22MAFKJNT1zxrfXxkU0FcsLsabyqNh6HR8iiL
m7DGFmIUUui0gMYiNDsH+hOygSYUHQvF50lj79O5z/caH0uPkPK6Eb0SGJX8adHuuzTh4kar76S3
HkzFOowivnNmfot7YD8r9jeW1/uq5jfZiKUFV7pBqHaYx0htBZpaHNtxaN1plioMVLXpqmxsfV+n
DsI5qAw8Rr5V1YfZqPYJMU96N+yGMoPfsJCuZTQ4hoov6+ramJ13LNHvVIxwYGbyGhmOZynQfx94
7UJm77clh8NUjXcJcCY4IGHZyLfBHO/qQrkmbNrNg3lfU/IDIlAw+eutEwIdgkdVPGlSh/shgTRZ
neYv2dxFekcfp9HS3bYGypj0WeFKYj0ZkCr0isau8e2HA9hS1/2kvM9Ve5931QGGBMhRreJbqmq4
MCpV+PDB2Ldyei44e+5G/Z10Kb5WSZVAgQaMryWx8ElfwdSgbxE9eXwPv59H1caXpj1p/YmiGO+U
tD/EfRNHNoc5rEWru7nUIYZD211V8FdrHLChnA4S00NT+Y4+a541JKkL4lblqVpznyButIn12kh2
b5gl/mRIZVQbOXBnWpTM1rdeVt8nqruqJu/mqbxVifymWdYdNEC9qcgisug+qBCrAYDkuz42cDDQ
3Nao/NFJdxqPQQtP1es5de6bPjlOBAWcxjB+tLn01XaOsmT0kCPspqq6nlF7nNLUVxsSxv0U6VIP
Gyd9GJ3mprKToNfILk/x/gZbinZs16hGWE0kEGDu6op2TKzCxyUFM5cijjIjOyg1P809vXOc5oQP
j/I7k61LkvTW6tXnsuRXqkaOvT3tklp7iYesced57mEOat8KkuXYRlnjaWmcuXUhvDQxXzgtb4Ve
QvuliXdAzNyPmDIgGSEjYm/O87OpCb/KEk+V+i42J18o5EjN/K5XcTk5CAR6DsxOAR8KE+T93DLv
GkGvcsKDUcxXiWkf05H5TGlOsUb3KPs9Zfbollm8i8FJ87Q2/gUW1X4q5X5RNqAjDHMNxzMtxS/n
0asrFkyzfRhY61f1+GPO4XuFCHPqbNiqZjZUugppoogGfWq3JjmUm3PlZkrp1ZwW95XS3811f6N0
9jubGr/SWKjn463daXsOp4Gxnv3MTl47Mw5qnTZup1SDW3Vt7MVKCuOmUaDtoOg3iVDeJNXwkCHJ
3k6MH6SOS5cb7X4Ypoc4Zz+5Uz9ynt2Vk4S5TAI+cK70sw9dosZlJM48Az71qO3L23jovhcw7QA7
34osh9uumMq72QAMjtB3U+g7AGK8pISZWJGzw5RCf0fIp3q0rmEIdu1QkJ9scSQlzmpl9DcWad/x
EDqJDNE7n+5LVh10mt2YdurrrD3Os/5Tt6fInppdbHUeILWth9IuaLd2pYYFPrbQGPeZ0z50do1P
z5WgTovGt1od5NVWeU9ovXfyFhRaWE3ck7QrfCOhT6lDD3DhZnCdTFNPYJE8uGgoS53hQPh4xU31
xySa67wXh7l0iBeXuXIcYxOmq8agB0hKM3eW7RjIqkZ/TCTYUqi5jQW8PpSmCypKj4ClXU+82mcS
fiGtuculyRCmRwsBVklw7ZsjMDviunLqV7u2nlRkPa6uDc+Zzm4GxYrEUD7TmFp3WTUmHgDb92WV
ld5cwSAE0vavasO1xeWGem3BBgRrrURxQz6NtaodCaitp2WMEl7H5luVYqfMIkuvM+FU9048D14J
7xGY6dgnONjMB9LV1UNHSwocRaFk+wGEPI5HaM/v7Hg0HmYtzSx3SqRzrZDEPMJTZKb7uFDVZytP
aeRAjQJ1YdKOdsjzGEofecEkdGj0Wb2XtCKO1xEVSWUsjaCttOIx0bPpYIi5PkgjxeXdJa0RzZlU
b7ipqDcTJ46Lu4NHowlEHS2U5tVG3AigmPq9F70WQZr4poi1E7AKqDwOp5RVD06vG0ingQhRktfe
Ht+g+BMWqX01KC0cpgkiSC+wTgl7UvPhR9Wov0srDwlnh1jqQaplLxC2R0w0umurVACEwzOdx07v
jx0u/Lxu3oiob/R5OAGF44shO5QA9Qa9CptPRWHPRl/9VHLArhMuTF+kQolSm/Ru6+DuYbl+bHoL
YZaB2g0HL1trj3C22as8OZWZCBzO0kCVmW9AAswiyc/MbvesVndzPgzoWOoRxzO1I3T0IHByZfLu
sTHsX8jeILk2Gjka3RkJaqurfU3rHk3IX8JitWldaqYHlRV10Fhqd0hZEsHuGx8drw1Q9b9pQxWx
eY7maYANB+WQ3mXd0ZbQ1jEVeMYbOhI6BE6rqCPJxQm6UHeq4WRBXMArPFfSJspjA8zwsRS40MwS
9hfmz2wQ1zUHNMlweOJadjl7iWiBFUqTb0K1rvOie4TC3CObgUFl7FedM35nosqfCPNKlvqNpZMf
1B76IG8z7ncEsaap7IfKshp3KqjtzyOQSanMerfOpw7J76xHQ27tFQNwHewy5loZ0FSo495b+mS/
dlSqPkQGfUumVcgHPFHiWRyTqXprRffUKGXUF9beUrNjbCv+aHfSM7W5eBmr4T3Jm8fcHr+RDCE2
qZsbdEgzX44ANuRab/hdgtjaJ9mrGg8wq9FUzzQTT4/rfUbkDZy2LBewMkgiDO2vXEA9HK85N4aF
UG4YOxRqT+rcH6WSXOUxsF6cHtKhq9266vcyyx5Fm+xUu3zte+OHmNTvKZlf6txm7jwAXTH27Y0p
xjmgDrIH5I9IkSj+elmDRWT38sFikFGEdGhAKgO9B1mjV2QjBGqdfc2RySA7Flk4UE3u4WGlQtc8
Nb2G9weuKGGS4xXHVHkkw4jkHRIEpT36JQMSy25hp4aTvUfDNCrwyuqH/lpTul3T278bgtpKP2p3
HHmOUatXdQ7JT5iNgQ3kJ5b9oE/pY16nz4Q5oTYBu43osDwV+1PrEFwd/Fi36U7muOgnSh8EzXH1
gvI5dmiyJeRQcOQyGb/XBcSoRmV6w4uJ+XM+4dXU3HIO+JTDFljk8DxJ6mVK+6A7iE1V3mJV+hs2
ZC+GmiwcZahnNddEOs9QzjjVTvbcDeodHAPBatf6SB+y9JHDDmqXGy2kaguhvxDKfgv4ormNTL7L
ccxDAPyEV0Jg5laUXXKFZAoYOYp0pq3GJ83pHto488upfpudOvE7Xbl2IChYyeFI6iZkuoX9auc/
RkuWrm7mj3hcBXMig7Ga94kuoioXo2sA9WsVzWMCcKY/l/VtlsYRtEB+iWH4RSvrW13M17MNuzZu
fLMmFmUz/U0qRboZ/ko5OdCTsu7GSl7DJJi4XYbsPyHTUYljr6gLXA6ZHqISIHz4GD/2Nrnq8KdS
0/Z4x0ZlwU9jCjXztEoc1OpV1bPpeCu4/VCaTN2NE8IEsycQvcv4Me2Gn1Nb3CkpxFYqPYqF9t1m
Mc5Un7l6OWsueECPFRO3Wt4ExTgj3ak9BSbf5eD8LJp08npEdyMvvnciv6Ksu+7K8tEqUe2BU96I
H9Wk0DcxlOFd08YDCEwnLXOiLGsepkF9wX30K25AD42n+VoZ2IHmYAkC2ODXtfOoIVq55lzuoC+G
WqOpXRVzcywMU8JoE1mqZe1aXEw6t785Eql8B2UimwPjOozHUmanss2Q8cMTR2fg9IOyr6fpodIc
r0ySqFfmQ8/tKzLbe7VMf1aNhB37SMOGFvS70wj9ril0qBN3zohTOMPYjnT33Oi/OZVe+ITDXA6e
gJGAdZzFocabZ/SdWsmh0WOg0OxxP4E77MErEGATrVgiop78QhflF42Lt1lT3jVm3atx8YQqRthW
5aPS0mvZJT7L4frVF8kDMfk1l2imFAY+MKwRXVTWkeTCh5a10xOtDbi0pdUVXvo+s4erYqCjb1vC
dgumX+Ns3HZCLG596k72zhTMKn5P3RfgU5mxO1C2iwszyAzgBU3y1KEi4Ndd+1YV7c2sqvDC4Fru
mgm/nZ2Bg/FKb1QIoLl1k6ue0UErtyMnZYAIvJlFZaWjtzDZD3EXn+LYcrtaOSm8ftKm4n84Oo/l
VpEoDD8RVeSwJUgoWHJOG+o6AU1sMjz9fJrd1IQ7tgTd5/zxgc/6qpXtvp+qL4aVOyu9ZX7VQaU3
pV/W22MGPJKmWjTXxlOzLD+O3u2zHN1q6ZyXUurhnAJNOIVxMhnkiS44ORm2bzt3DlBjNDZq36Q3
PBs5J7wK/Zh53VGxhw9vRVHgGuO1ZcfzWzv59tp0V0GTB15ivSdEGrH7d1fVSZ8yfSjoGmh3k8oE
5Hq70dNedbIHoaim1yrhc5PG8GKWsBtq4jyzE55EV77mtdhPLOdu2j50+Rw3EtBES537PqM/cDSu
nrAIMaGTntLMuJpRLVZTRbH5unLw8CmxPe8zxTxsVvHY2NWuW5WzMVmXttLvzHyL8mEqg0xiPMbv
erLLhG2v2K8GF0Or73npDwpX8Ow2H0uePLW3Psq6/ZsXyaBXsiWs04uYSOva5LEuQZzmsowqXIS+
mVDpYKbOpR44wN0lPTp99U9bko9Bg8/Xk7rxZTXqNAgqIG9tq/yuWbsEaj7X+9LUTlNWFEGy2mA3
JlSIXc0/PX2U8awszpHSUEYPa7xX14Snx9CO3excLBP/WSWd+2T0vkbPeOkM9XlM9Ks1WP8gFR/6
Sr6UqXLpmzogkpfHYuH4nz61TvuEa/knGDx9wmeOM+fhoLY8cDNFh2mMBOlN6epvsIZLQ6dl2GTj
0S6qO1XB7jSvr23WHohhDOyxpvxVnikXAGRYaMuhk7JV2Pt7Nju6UjxzN63lnayVaGitE+N7nOq/
7HyJeW9XGQtFcWJ0eypa787wEl8ZiY2ezpabntrShGnzCl9xbqDa42xPR3d0j+m0RWnW+b3TRxwy
tOhq+z5zfauSgZeNdG6+G8t9NZzdvo82Z967mNkG9b4bqgdhDX/DmnkHQ90Wv54z2mmmDA2SNs27
QpFxMrV64GZ6HmqjhKlKzrWeHtVZubguJaYmR2o1G8+jYno+69KjPblJpJRtigGMipghQQ8zEsU/
WNZ1tJA0Za0TbXV/FUCoTl3Uvjv1eyboqKqNh4UolESCqojeX8T8WaECHuUamEoaizZHfeXFC2Ak
V/J5GJwXaRfQX+nOtZaY556dCPhRePZl3pq4NiCttOK1SYtrrWf3ijXt9WwO7Zoo67zaD9uDovdH
oS2PLV51oD1wknvTZllfyuPW6MFo2cGwto9dlwUN+5drooUHCcxL4lHnNbKpnElX71ED+ggS/Z2y
z3O2NvtBKS+29TNasAG2QUKfkj013hZPZI9sljjXm3kxNvPACONverUf1ylAa17we2sx+Oa9XNJ3
m+nNYk3znM/Bs76Kuo5VHuB9pv9b8my3wRMOrXbJljaLSuGwN8vQy/OD1r25bfPpjfJ+tNyPZfpp
uzpw3Tlq0/rLs5NXIPw/e15iDvtdCUi4TEYwOlXQZrzym3md6+UwEc6yrDxUt821UGIjWYJksp8n
MPeFNkgeoOFJs/mR++W5nd3Y9MRDY3V31lYbgdQr3qEsXnKxq1Fui+WpkX+CSXDQ71VYYoPNgKpM
w9fbhOX9WZTSlzc2Hsyt491phXa+4dTjAuhu2XHXd6ByH7VehJMqIqtEBqLNx4HPnfChS9cse7j2
0BqcMHeHB0vMQWdqd1Nmh+CaIaot1N0z0CBWo02bToZoT31yoF01WKGS1YHQCuYen67wcDDHs8WM
XDoqDald6NGv5RExQaUc60537DdxwJD6obVTpEx7knz80fxsh+I+MyM6RPymH6jIesjtNVTZEQ1+
a5q013WL+lL33eLOdbrAdii07z6nXA1y90NbNb+6/Y6dGwyyR2qv+VgfQDfHPWUGJ6hv9icnWp3i
UFUG5wm68JltXpLxNi2RZz0u65+bZsFYNnstR3LagzbnGec6g/4IAVmnlzF3QpMwngXEvVHMP06K
UO/4ppNZHNjLUYR/d5ZxBeUL1PnOnk7TxGZl0o4qi0PWKAe9XPxp1v4pyTvwfzRKwr75aHJC5rKV
8lLUoGqHjmPc/GIhaGgDoqcIiqlqKgGNhLlP+iHAyHusnDIkvv5hHPNw6DVi6r6EqP1MHaHRmnAy
7lo5xZQe8GXfW9Vjs4woY4i7rJfivSrF9VZGyvB6g3zktU94G0zjrqi/7HF57tcuKAotWEledCCs
Fu7u3Cj8raxDsD6aBZWdXmdcIXIv6Eq1ddXPZB/KmrWpKHxjqKLaM/ZKnwLMlP8MszgDcrx5Vrx6
fJWwOwInRieyo1w1dsV3iJlQ7ZyDUOq7uuk/WnWOCqU+1II/WfwIrz7YILRmv9H0rMfWfJ9yKs62
6ysZJcODEZqzebS7Hzqf94n6kDdOPFifo8pZZmSvA0Bcnbp0FZmn0pkOBfxqwv2DtiMG3WyWx0qk
b5sudotCEmjz4C4DqseZVULlphzLqJ1V3zTUN/qVIkH8IEXVAdmlnp9q1lPP4sFp7ZZ3vXhTKsbk
gZRCWoFL+b0ZD16j+KRP+70qn40h7tt5N2ec98U3psXQ2fK4z/p/iWOFA7qTbrEvuj30gdZ55650
wlZdAW4rot22U6ObsZX1e227jPZxKHLfc/ZLpdxv6a8CkzxpV9Hy86T7rhh55ZZgVn/onAtVdIGT
tahgFtq539SRL7h495AG+eNU9icPTIyJONMzMi1UMHM3i1dzMvkupRuubfXE6gNDnebPRpMdSodJ
CpopB71yPompMrjot6tSysClqbcZvDTodUxgXml+Odr2DHl3qIvkaYR+Urh5jX4IpYsTvaMgstaO
61aGY54cQMcDHa1R3SY/k9x8nD5MO4RA6R4Y77NezP6iOUFrzS8FzbSoKYI6L3caoAUXUn9by0GJ
9fZbWnmkWhl3n3JOyn8ZV6UODsS8MzYqpexJaAxA5PZuyMCb7W2vOMBctrF3ZhEZDQB3jrDLTZEc
FH46Ld/JQO6kovulSZoEKGlejmGmJ2fd6KKZW8Q3S+2ho7xt9CZWbuVvrLOTNoiDA5y0ddm9e3uG
FHqAK6G9uElzNNo0cruMPEQnoM74mLlyr2XqP9iBxyZ9pNHINZY7k1vUrcwdHdoHyl/CKdnQsPAs
23QVo5onywerrsqr6Yrl0cuX06wWcTF3YbrUBO8M+b0ih2OZTV/DXMaEi+DF6agH1blNKy8ojEe3
nOJGK54lS3OmGwdTF0faeYLBAyzX2ofCZckwEqDbNcneNyM7E9VwRawZqYkI3OHH02SwrPpb3diX
ZCt2aWKGVjkeWo2CJGWvLVao2fOzbiuRY9WYR9dHpzYes3GugsV1Ptc1P8gGLTVQuG2Xdwl/rFNa
r0VzMTsUGd15E+pjp+v7vCh3dQf1ye2Q5ttdtclIYUDxXjb7TbHmM2hYMPdTWC6mr5vbrd0N9TcP
W5+BvaVHKsX8smzPmvk8ePqBEujQVZ5YSPQy7io+Ua4xc8wjRR7FgLK7u0PGfttVjOXBy8yHLW/2
ygDeSYS8lrssDKmv1UmYOR88TSGqtbDQ290wlAeg6KiczJBq1h0bKtvhGDfKacj0Q9M9uVp2yGqi
Po09jGm0VeJlnLIjO/ihX4dwHZWdMrEVzkNQJNwFpfoyl/NhdNffFQoQXnZny3yvqtsxEfIwzA+E
wdNvTkSp/O5BJTvg80rMj8DpLPFzrNn1oR2hElITb1QTZblytBceegF6JC3tunbZxaxQarC5z97K
H7tE6TC4QeONFa9zre6MFFlKYgpCZuvf3GsOU7m+k8YVJvW8t4z8hZCpqHSKhJ4idT+2XkCzwF4x
h3cAEzcwsvTO0so+Ksvsg62Mdgij9Qi/UJPLYrdV5fcaO1L5K9VJ/dWcrMCwIF4TEsUDXcxfslWj
zkv3pdAfk3566TriR3o2CkDiZa8q3mkQHrsVogmjgrvRJpU3bPqrFJUb2fSHugS3aI0cCUORW/rj
Usjx2hhavq/5c+Ny7GHcjXkECi57TT/OjalF9sQ8ZOfR/93BzYns/6ApqXAvCbXJP6jdDb1uOHn5
te4+GNXrIwL9nVebQeN+K6xvykbF4bJEVsfsW1nMuL+VPp1v9LmQ34sOM4Esu0IKklAf1DUXIb82
5w4kJqwz9SIt61ADklazFyoD1Hvj51wfU6Pv3ByHoz0eU8N9Q2Tj1+4DDZZ7WyJwAVrtCUfjnG2t
4uApJJroKzDSGNcwL1JPgRerQIyvvDtyYOAo+l0JWcyJbQRLNqo7rVPckFwMuHIn6XduK4dIkFhw
V2sd7JZC1iNZGH9qurVPiddXHFPaGJq5DWlddnI3KEy9S1MfqXbwzcH7zabEu0spsw4FbfWHZMuI
5FGqMRRpQp5SJqEq66k9liIvQwVB+C7p4Y6zKjfDhLnT58caQmMp3ftmqrZ7u+vUczkudHWmQPgB
NPgYz5M573W3cs9IEwyK/VD/VcVnmre/Mlc/jZE2zXGjRs7cmjXKU1sPGlk8EIvXH5deZXOyOKNh
Z9Z42qpiny9bfyiRpz9UKheTkTAcuYjez91QpJFYq79cjsZDz3m3b+viuxkfwKvQP47hjK4sWNfF
C+pxCCp3/nCKbG908k32/dkeGJCH/Axexd5w0y0uSdw5aRKWnfpGb1HiW7URTbp+slN9Z7fdAaFh
ZBgAUaIwtHDS2osQgIaYjv62XFfirkQnnHjfnrqT668z68GaC3+dFJptp/1UeldF2zIkPYYagnnd
gZQG3VpUfmXYx5wPPEgR2iBGPsyd3M9riXii27t02reJHW5E1FkNPWcD9wBdoUl9b47A6W4V6Q1x
zMDn+pL5XasDTS2hHOYDmdhh2ac7xW0epDPcZZt6XsxpLwcVp1MHtQHgLNCLKK0aDppz8tY+ZtQP
cueKFoQVzThYKScu/+oNs/NyFdDoOW++YcuAvAHQ+9uVcbVGB725PFrLycU11my/ckj/DHU811kT
6bnNQs271qd7rZliENCzYWWxXjLKmOO7k3mDv7hZVLDA8KCdZdXuZ140yaOAYg3XKtoXXnRadsMb
7zCbyj+havsxXcPeXg+VWOM27U4IEKK5sshnsLjlsqPFzKZ4eeyN9VWOy84EEB/n7Nz2+hXT2d4G
QlQzMOueJB5TvgN5J75mJo88YYfGGPelZ0i/m8ynZlwuimZ/jlPC2fZDeQv/8/4tK1gy5XxYuptG
KgCQ2HHYHTvMEsuYRrMCZd60XWhndSy25LBtX852kvp4aqH4Ze8xJPXP+mSeTFm+eyXLobxmkxfK
LQ1zE0Inmz+1Rp6E6B6EVnyM5fhC/OM+LW+UjWu9MwqEbV9FjXtWhvyVxeTIOBARk3y3mSch3Z2O
1wWdi283FUGDgn3e4+BUd848/UK43SXON2Uf/pCyiG0Pm5o34DMkYWZpXKetDxuIRg+atgAbG3zT
hK9YrM7fjAFxtpb6hfU7KeeaF1byqTibGZYzg0DVvxmT+L9Wft/MgO2q8r40ANodz1VhUopcczkU
cV10UW6xabbwSa5JMF557POjt/T7EoX2PLePJXqNWUdp4BZv1jbGhdx+9NyNykb1q4xyuenNXtXY
rsD0+uqsMtRpPNSdq/hum50HhtjFACo1iA3s/FkFqHJbmEoCt6kEKNt3lfdWbf+N04Pn5KEQWqg5
Gvfmv7mONC73PI3Wrj62yXi33MLMAA4kgpVZj/P20gP8ZXPOvRa0CiyHeBj6T92wgK9Ih122f+6K
rGmxA6JyQWmVkweSmn8bG+zOyERKLftNRTHpoQuhIVL9IKb8UOfKQ+skJ9MCXq1bj+VZBL2cwlFp
Aw+YRzPuN8UD4VPWfalpYQVBx/qEOmW+eBvpgml7spwhGEwtNBzSh5t/br3sSx3eqPbVNLuUa//H
aX5MUfRXWxvKDkmMyYBcH0WT478RL4yk2Cx6WErHvLaeAR0LFLumlI2febGuFXMVqH+gCoCy+bJY
u9JWz7QcwT0ZAQkikZFAeLXswua460aedwMMo0yPQ0Ki7Ubceb2+uvWXu6YBrASwYqysJ6HSaN3v
QZX8Lin2dk+smtKGa9fcFwafHFhyllz05gqu7/fDQfQG120VzgvNzcZvefs29GHPDRwYdRGkoFna
15a9L+4AhGWEU9swdsKFknzTWu+GmFEfqb5uib+u5QIwnxEbhrqTkbZt4bTgRBm80Fa2hy6bvpvC
OHTGvO+s0ZfSeDLM9sGwDSgwbtA2R7klgUHWg4fopaVdZhwPXVkdiFDE21fsUJ5aYT8odrgIL25q
JlbDQBWDPshdTwlpwk4mDkrihVMvIoQtiMegrRYQtdz4m6s7lr9LITXu5IUHGSULxatiy+JMc4/C
6UPu/dcUI+1ozsHW/2bMl3mC1k3xDimmeYxRLEibX2Kb0cY/x3lPqiys2iFAn+xPXe5TiRJMTC4e
Q25bezHpFpj5nZ+tU7/TCqF/8qR5DZAF6eDlEhgex3QmL0XnHRcUbAMl8mbv0hg+7h2DKQsAcpWW
y0tDNKjwgipLQjsFEO21JxceZs3MLkga85huTShcLbZseS5AoH2z0BE+Lh9G2t+RdoaqSwamUVwU
RSBxm7jNNSdG5faCuuXkjDZzzhiu/DV2Ar/a7ADKAujJiBKbG6F9F2I5VZBDq/ZuZvoRO1qoSCcU
i+E3NbHW8KNrfhpghksO/tVlHMHHVNviqJlOpK5VvGEHRQzMeoPiI+g7Xrpyrf0Fm0qmcZHKce+p
dcjKGjlDg+ym4p+9I4QBHIKhKk4mcKNuIuDburAcxt2tkDvbPLYfQIu+CanlPBt9QkGQ/jTpmwBK
buNs5HJjjkhGRD6qzeqRBYtJtbEoL5XTRXRuh8AKIZT+vgJRN/kWOVF8VOFhmX9mCpj7SiAEOsou
VWO5TIwY3odWfxkmrUCtd8X8h0jmXp1lQGx5NHhvLU/0Or0W5aOmzmcBpFAQKNvOsYlM31eq7jA7
ZjgX4mOwkWFK5BYt/4WiR/rYBImAZCt+Uv7YLJUxHiV/tLfIZsS1cMRM5ZO7nKGeo+IGpQ1TeON5
Qa52+bA+K8uDbIwg8exQ0c0daSNRanEhQgPk3cKy51YHV9VfpKneK6p4Vs3prqLkY7pZIpbB+G0T
yzjI2b1alknA1Ygnc3XrvQrkqy9OOJmEQqaGn3vkpddajDBP55ElE9Mx53srU1DdcBPVgOq9buv+
Min/Oks9OEXxw4V7zzrcMCvLfId6/SiS8cvV6sskqss6sLWmXd36ZlUDkKTdvwy0mLr3MMtlVJfq
vS2vKHmO+siqlg6x5iIGxX/0ZVdaBMiMO4YuuJLHRpWngTGb6zyW3hzpgBy6QzhSgXyJrmDTG8Bu
KonBBl2VxTwgi/RSm91TNmT3Ksaw0ZF3qdC/MrQmA3dN5r2Zq/mowYq3aXUVklqUtotVj6+vrfem
yKHaWuj9Av2afm8PF2FMT0rrnZzKjRT7ndLTY+bR2T5VgbbeZ80dedrHpme/oPTZY9lGv3IauY16
tYo7bv0aUV0PRz2IFQi7uukfwCXtH23h+muB6Fi5httCVL8lxbxfBeb00aXU2T4sMjuVMx6ijCfT
PY6p8lSbI04/ckqxbkL8BFOdh6n37i3jo+v0Hw3QWItUcuE7yBFFjSnxMx2KSbrSi37DUlIEZfc5
s9nkN8KoRyw7Z+GsJEyV04k8+QB42vc6KiM2L7Jz+eqlE8LG2c+1KsicMh6NOWim8q5UzEAyFrQS
2NdeliMiegM19RI3uQhnk1m1Bm+CQQvqmoZqTtSkFverIw+FQxqpTeWpTE1CYvL2BNvqz/T55JLa
LEnj6rLFSIrC1OzDjbnKdIjvEd0ZvWY4i4s2ZpckJQS5brIXDsBDWZl+Yj9MVX7Uq3WPHgBd4nCu
6T1KUE7V9Dv19b4RLAMGau8u93xrEM915d7lVXd1EoDg6rshKGNQ8pB59g9w4pxt5Vsivas+ngcp
bPKj8/sCks/2mjFAMUGY0iKO1oho1lOpxq5d5exN7JXeEnTtFYv0kcTruPCQbasLYmX5axQ1BAUM
y2aEqNDQe2V7F4pnbSPJsNtY5Qlr4z4DYpxc62x7FAy02usy4h2TbqA61nVOzK+qHu6zdbpWaAQG
dYyrSTyNZn/pjCkkUu3J6/N/FLFek7J/IAMz8VUV9e28abDlU5wzxQlkYIPj3A0cBraA3MmZbZJS
r+KmSD9TTgLmzT98iudJh/zWjA4gPFs2XyWyPh4wF6Bd1Mk5WgZUsoDLipbcLWb2YA3tY2bdWErX
2ScaItvBgSfRc36T9KobNLEVE0NRe8RX43ubHrROybRiJeDySiDnJeyt16kGFW85OueOtLesfq/Z
Ko3Z4oLsnu18fk2K+t+sVs+usvlVKh68JY+bGSedusfgYIgcZhjyTV39W7CfZFzMqjmakuzVMjQW
0DswpH2P6SfB5+BNxmMz3VgzZJUzOqBkfaPrOLmrU/FNveG9oN8WNWYNvu4+gG3x+BhwIUP5PA/9
YXW2i14s1QeuLRjFcpt9d573o6tD5ZvrJVmk4qcOSMzspnqISpcJoE8PU8cDeQOA1MUVYFOJPBZe
46h+Y2bNQUfpjX1Zs4NlU4c3u0+ty8DhtjerlRhjxUyecprOqfVV1fO6bddUqU6OnuyMuv0tjeFc
uuoYJosYAJS0R81SQkXcArjGJJZlBh6QpOy+vTx7G+lvpo6UTxbZX5PwYGd1e6wWDAlIJfx+4h3S
F5FTT1iZ0SaK5gSWcykc9xOzyAlZ1n3moXTlWy4OTq83hIfPbeD0ydeoL2ewC96Xpj5Mtvtbu8Zu
c6aG2c9wobJAsvXtBoG75hqsrGBU582+PoyRZ+IOq437xPQwPyRodqVENCcmk1rmdmRaTPKftcJ0
AX973Mg2frY3DZ6i3LxjN7inlJ7ZZELLs6LUQHv6iYvkdZpJ3JtlEaYrJ7O1GXeZlsZJOr6ubCmj
zoAgDPGOQP99WpBElPJqVM7TiruRHncahiXXrKdQzwKbGzg54o0mZy0kQJCXIEGcn64zUfptfTUK
Iz1aWAcZt7WzuqA1L9BZkyGK1jinTsLtTnWRoZ/V1ps5KX2bVCWo2vxDbf532lwn8tPxoqFogFaO
SiAFFvWkOxeTo7yWvUFWpsVXO3lfmVrzPdeQ0KbGHpZr2TtNEm9N1yqQwOMvUZecUuDhT44yzPdO
444R+kAJts3qPtdc4X5dGWKMqkJTwXE1Vf70ai7uHGGOvL/09Q4Fokjh4YvydZGDxUjUxM7Gvz1u
NApDlXcPdm2CnYGVGoE2jHwkSSG4SaTrth/jqPaPHdo/lN671Gv+6rb4EeX2mOvcUw2Hfgge8VjM
ybF0b2eCHF+qHgZuWWFivAQoLtHqOXZdG4BGK/Kdmxan1YItz/WXxEBhbJv5X1r2my8n81lOfC9K
XpPsTTepX6HA2DlWspdIETuXnKJ+OjQTuNIo3hDyHKWRXAm4jK3itUr1i2H0sdYiaVhdtDLAz1ce
WZIZkZCqOFca1G3d8G6Mn7a1Yngwo5LhCkV27i9NdlaS+k5QjIbTZuDNKK3+kCzDvnPmn2b5nBdi
F7pravRBtbKReKeq8Hb4BIkHjdR6Ctr1PRUga9vHtBAfA3vkjCJKFvXLoU7TLYqzcGEgGicsM+99
lj1nfAe9ulkSzsACZahezAHwZ5hid/GetLkONu63VbUfGNmimy2OpIGMk2rbaRrnAg7EMwqIa6pB
ynODMfwFshJB2oz3Sjo8IKs6qKg/WkxZkyZYMrYQfcpXtw1POUa4fObw2wo3Npr60meWtRcNendO
ov7u1u3i24q90yZgiYzsmt08WLa/5Ct8FbmbbB0KD/eWGfLoIYQcNV5ltn4VFfxEt+F9bnEub7a5
BG3RHTOLnzx3eCUpvvrI9CU0++Jg6Pi1Up0EujKd/8wEwYBA0mAiThcDXROqwWRfXesVkp8Y7ru0
d18y0z1PqfD2XgUkOJZMJmY/hojCIepUGwEJP22kooIKpqX9GZzstKjeoZwKhkAxXUf+M+YnETsW
L1MCLbhmBae6Ub4rvXFSbfOdbpA1XBT8Ah0rVZK4F1ltNFh12Rv7Qhkp2+1vl+Wh1LoBbSx2Y6w3
ItZxzwUrcoXQG7YIee2+y3EWVjgWsZ4X4kGxvdiSIIgKnqbCVJZ9Q3z3YXIaLZgqlE0wHsIpx0dH
GigCFLoS61XZ2xzTHGWj/rosBRoNxdmObmvp0TJbyX1GA/1JlYsZ9/3yYWXW2U168Kn6a2qy2DLb
0Sfxzg2NpsCN2g5s4LN6IGEGbUKxIsBLKQJU3b+015/nBbmJacj2gi3QPU2189fVGKrwOZDnWxYO
piDvvS5QnZWIIf2Zq7o03D4QBg+ftpW2L9WZiBzhviyzkXItGAKB63BZxex8zttW3tQubYzrEnTr
BtOomEdiF+1cAKYIpmcvj8xujC2jcUobrmA7Ba1H5se0zgrgl6u4KqqHdGVFit4l62FECBaOjY28
h3mEHIpP0xW/uPUPorbftsL6oOfM+lY5o32DAs/LAgzG4kXj64aezjM6WqiqJsDZvTJFd03YlFWy
G/HP7XRzkAjLxDfRE9g1kIRurO88Yb+Yy7mNyhptse3EuVgvaT2Dd9F1FkhPfc5dNY28eYvbpp0D
RSCgMzLv2XWnl7k3Tysr0yIR36Dy8A38M86Y/hP5Gg4qDNtq4M+q8dyq5vxcAiUncvwoHcPiPCUR
Za12WUdISlWHzpDH4zaf7B4ZRVMue4kDDySZU3BEGj9u21Ht1CumD7SI6GodccC/eqpFNmFNZKdL
qpPSWY8r5dHBWLlxZ3J/LkUTU3VME92sPhsS+CXTJxmpZvMndan60p7NfwXeREBOpQvreTsqYvnq
N3IcPHs50FeaBLNAoZK21hTjCy1uLmkl1ApW/qxpe/j59B3N/qvN2Rt4BcD1uF2HqUIJr9Y8DOX6
Y+PQACxEbpvY4GMsx2lsyya9WmhHzsWa2YFTOwMQXysuGYIMX+ml9aBixbuXszm/ZwX5I3llPykK
frbKsgDWhJsD5ubbUbRwGregWJwllRIUXj7ysMiXytpiq+WmdhrEqp5QznoFbbtm4jplUxv2jrig
4rcDZcqGaLKISauYuRYJ4lSrsBiuddCl0iLIUYFX7Rn9VjUAVKMAtODHrCWtXjsPBYqw2zT22o0g
ejwniLaMP9OzdyZOF8Sm/MaABECrbS2jRC5jqOkkkxZ995mU7d+o60/mfBOhuvyTxgtd1ToxyOxT
dW1xl8rVJ0+V69ziS1ZyA3le8x9H57EdKRJE0S/iHEj8trxRGZVKprXhyHRD4iGBBL5+bs16ptWt
KsiMePHejbOhkv0QTyd74oA2w7+xFiOmEIK9vbT5XLyYSqFpr1L5Xz3biZfgmUK4t5IUjsFEN6cr
knPy283E1WUwYOn0umPtZSUCeGwtAtV5T0rhOh/r3lhiIJV/SLImKy8iTRHX1jUfav8Mpj5fVxW7
BQJFI4XRG8ZrQyaCNzA/567GqT23a9OK7iy2ySmgkxCxQ5JdJEViZjSBdrJWTnsb62mf+NY1bqXL
gNHdkU8/trhJ1kESkk7ojH1YYsuZK0WkU52xejJKdFaiGzeJlMe04DYtc2tmf1J1rOvpMKvxKiRp
0CKK1v3c4QtAlp2zs9fkyDjOcbQSehGFCU2QA20EwcMifx/BbNMeE+7iA9N8FB2x3BFL1SIrzDf+
mdjYqkvdVKc2zLfMFH/spHyKDbTm1s4ETX90BLo0rZLJ+I0HdauNx9coKkoF7S6z3ibd7K8D2ZwC
fEi4oTZJnN4dz9+Pfv5ViQcVIrH/Rrk+hK5+GPzNnRGY+2we3nzG5QtialgKmbLTArZUgF3DxNcn
qH1p83T6HGyyy3zDXCm4ZhULWKTLXCz07P6niDN7myZou712LrQajreQLfNAOvPqrpOe5qdwfLQj
H/vYOLNKpB30AgvmtGM+FW0jaUSHxvfw0YwFVg7urGUeeoqdbT2lZaNr/0bPg9WTxQ8kNbLQvOWe
yNdd2jsMrUX8roU2duR1q5s05oDZeGqi/RpYOx/z8h6fjd/4yYees/SET5Lf1+AfHbuReaCtSLa4
rNgOV6p0H2gLC2jfa2ZNOEXXaVhRCBD/RgHzx+hi8u5sIn+sL0RmuC7R1BrwSFnnvM1Oj9KCwF18
0/lUxtrSEc+pabzprtuYpWsvfUKNRe3+v86lWAkbM0iJWfdk4ZN5mptBfWVuCU+46DDiiRS/o+nj
olFt4q0Nh8IIaJ75QJdIzfufqp+urm8FALcb7gfnVGknONnk4Bad9nWyKOAsEScboAGFMC6+GmWK
L7dv8afiYdvlIOxZHj8Nf6bGU+ey8dw/ymMo5dRj+cS+reBa1v6AVjqHSzaVjguJseM5GcqODGMW
PDtJ/oABTeG2zg1rK/Lgt8mFwbpQzjz9GLb7bW2vJlBI1OuFvoBqZxDZBdVRuJ25UGUTH4IoKv7Y
msfcNlyHzjGud1p41VqNkyVWse2Ptzm20lcXVpSHAZAwuT+SzKCPDR+RbzpQPemHrgcMu9fdVqsH
KqwIh63ykMvigalKAq1kO86BPlidEq+i0eGmNVwM+2p01hQH0C06zzp7EfP+qQrPVoiezHxTtlgX
s7wAA+2GFfcaYf5wzqab6ZQtPtJYXIjMIHe0FqEcOZaHBvTDtW/JSa74s+6Nd8d+ttpS/dOO398A
QiQju5sb+ZY7uru3kWOReZyafJEGnfkKEiBB5NbBS0ko/8jWTb2cRsWcXbAbnChF4K7HgUECj2u3
E+w13TqGn11a17J3ceE4p4JEM8ZQSjA3GBzk6NkioRpZxfzLvfaF51KkS3bg4K/MDSO890qKvZe1
HXEbzCvLvBnCDWlejD5NZJ8oFeyTNSXYL4hCuN0WY3OMVanW81tt/o/QCgfUz95dJrYnl/Ycpmcn
6i2cezodqZ+89BprAvndaKXyGExetW/xs23yjGupnF0wy1GcUp3XyA4eCyLXDeFMjHZ9skOqQhyP
22j4aGafCIswKe2rmSqQ5AnLzWyprfWcVLh+HfafrnxDWc3Kloin5eN/bUdf3f226D78blbk1xxS
0IvRZzhL7zLANaIl8b57tikrroK5PBdkcmBKjJqiZma9ndeGGZiGmvGWbzYs1etzRo697L7dLucp
JljGiTjiL6LJwDvN4luLNUZRRpibYDX5x9TYyIlRwoJVTo7AUsXcrDAiSBy09N6i8FLzrdRlvJeh
EwHT6xNMAJH2joU9GFs3YTuuq7L6OCmDoM7s2RwEmbOnHByfK0tnezbDJzGmZTsisVTK4kt4PdOe
NsPoW9Rcl1XR0XVTd5IkVRHTnirH1j9wM5GT6ypM65bzFRu29TnlnLQl3iZK9hbSnpUnT24UYBEK
0IPaOFIH00UiHMeq+WJJffEcV0P1OplAThz2vjBeGiFLw8SPFzlm/AN3XLm3jeG3gJPzmigz+1Kj
sMvT5GbmRYQpPSYcSbgQ4eT+iucxa91roug2W8tM8GLJDfXbze6G6tgXZbA0oAAt09ZUxylHWezH
rj64rPsqDSCtfXcTaXh2S+sa2jVdQnUy04ECXs0vvgPcKxFXmSLhp6x1tcx53dYayZrylx1Df9sZ
DVu12dkl2r+Y+DrRZLJLF5n7Sib7AgDCYvIkUqdy10nv/jr5dEaR+VdV9pvXuXRvPJLavQdNz5fZ
M7z3qlUyOmdPux8h0delJavfPG2ODG4PPpvZUAI3XjHt/dktFnPrPDynNWz/2b13hT+iu6lXTC4X
f6TkV40xMZTgNlK6RRx0IrkWDw5HMjkkkyLxrJI8O8BCwh0ji2LZpuZXNk0FbiZxqVp3z/2F89lk
JCjHfisy9eRa6jFPGG6Tz/i7qSvueC8/ZkjD+1kjDWu8WjyTY7+3O4wx0i1oFbJ5EdU8q11R7nSN
t702EOPdoN72TXmG6LaezOzg407qO+ulAKFY9MWrrqJnEoXkPdu93fv86PClqYJjzQHmDOF7kODm
Fj7eUC38YwY7KxjTO5hEvK6CU833geJqz97Z1DlTbSAPZv+QKTZ57++dhL9wyAzc5c1+EsZ+yvKt
W+h/DBf2ad8/TyPztGnkSPb8Z5FVP4GPSSmq8WvB4Vga7v9slHMKwSm3UpgVcn5zZPjSlbTyTBSf
ptxjDCW4oPxibfX64g8tCo2GpOBEOaYdByW/9v9SoLJE17M2LqmOKI9vaRhdgyRnIlY4D2CHaDZx
QP7WrQe0JzP4QvYlFoBc/KEmpz0GebqZE+5a2E8LOttgVfnBcBji8DiLIj6O2jrQaBPGpMUECbNU
PVgruvIUyRiJ6qgspN08/ijn7BvTDx1Yeylme4fl6CzJwZAU8GIsuQT4vLD9K+B4PKLxN2NM801K
8gPMUvSqG3PVCOJr1ljc8ra9MRQpF/UcI4QN/rdM9U/VeHszyeONl4Y8LmlIs9OdAx0D5/c9gvXh
Hd0sJM9CoR0FR1uiZULpWah5/E2N+BRRpZpThp+xYV7GkCC0u5fZzT+tooWxFKL3F8YuIrDLEtA7
TsLXqDb3CDVL4oFPromj1RYUBuajjbM6vp8Gm13Bt5eQOeAmc7z5mIcW2ogy6r1BUQF3ZFjLiBCD
7HkifCz0Zqd2dtNcSRAZW4cA+KLtAy6jOR2RD8DQ5K75G7OjmSkEaSUZv8a6voDVileAxbZaik/f
qu9ullNHMI0f4l8aMIaBjFlBld0Qe9BIErmUdsoIvzcbRBtANJbPCoNsjG/NY/8OimycmfwKpuku
2sS8O0F5nsJ56dX11onCgzV6zx3p8sItEAXF+F4N5nvdRDtWsi2FSq9DPf+h09+k9rzOA7I6pOot
3AV2la/SpN1y4mDkSG5e1e+17d4HFX5In1awU+5hGoh7Ne1wmZxk84B/jbgmcl+y5pC3zWzfKwMI
h1Q4ZAj+7EsjcjbsfbzOrn/Bco67YPBwqIQxIfZu6eFci3BfQcFd2NVvr4a1j6kvSo9F8C3wztVw
exL5t2k/WPJ9ar3PMd0LhEInDtdF63Gpk9McI6qof15tHpvhueJTxs0cee9Z8KI9KjVyIRTfT33l
Lx6RIdSBZ2IIizZnB7q76qN/ornNOkKamta9x5cTp2SKv3AarWZCP3F0ZPzJXWCtmTV4ndxWsb9M
yn5ZtC+xWa+HQnPz04V4xW6KmKPhLCxz7Evh45KU6G10GN1XxrWf+JuiQEDzoAhha4b0MzGmHDDk
9MZ0bfKG9hmzdhg804kvZv9TVME2aMUaYP6nm7lHDzdIMvzLoyeGBCuwM2577Qfmku5b0VgHX9yN
4R9SWk+8z07sdVlgJWU2DA56wQLOZY/EHLjfXas3sCHwTP/UgMiguSRpsHHFvSS/6cK0jeB82QxN
R6IFwxi8VJikVIKPCx+6IH9jE9q0zXussElH37VETrZsGBkUnppRho/VP9SYM9qZufFHYtTHQVRL
Oo7XmNF5ZkRoihKiaw/bCbvJY54uRfmvx+EVFIvJwhBTsVPE7Jah/Z3hW2o8zMokgRjIuLDMUph3
oaTuykZ0v4pG6MunTZdGf2HVKS5E8Dd/qzw/tvW72wGZLc2VU1in1L6UGAGTZCPCp879sAbEI/tj
ImZIEuXhiWZKQ1uUBXjtHuQOjPlBiPwa7iWZ+ClBNg/TtbKucEaWpuNheHeQgvR21pcsf26seN+M
rCUJ3qrJXaU8zHUMm+UhVEKskUmP6OIdk8G++zbemxjM0Jhe5tjjt4v4ge+RCNe8hV/1YJxAE66z
Ij4oO7hI1W0cPo9aEJMebkYvlp7A3p8rsjrz2oov2iQtyB1aEx6yik3vuAy/KzzSHcM0cjnZtJWN
upYOxuxkZhVGcumC577/qMUXqtgTWTtCiXrDUQzY591uP+fklBi/3vheW/Pa9tCZGIXkD3eqiq46
a4jLVkvXh3ijyEaNFoULw8wpZYaQavawIDdG4wogcNM/Z9JeTvWfpDgPvXvqMfhMMV6D6ITutCrG
85Df4RouuTAR/94CMyKcZq2D6hZS9UWte8aoGy/SRFxSxz4jm626KMCYWsKjcxdNcm4in77iJS4+
IpQyhHoHHxb30uz/WtbrlBN8YC5vNgdSQIuk/1Vps3L7Z5VdPOvL4z915Xvstqs6/ZcS44jafKO9
daE1ARx3I7E89uV7oLOdLe8FoNki/JIJtHoz30eTszC0hTl9L0cPcHBF8pwxEiEwoxBUg5ei8CjC
3rGZL+2CJ5ndcF65HK0Rsy85u5GVNe1r4F96+VvgC1Q8M+34m1THKiB7TsGMS8TML8NEWJcleQXK
f4Qjyan/MWZdNg6Zi0OPl0LNfG4loRucWvHMlsqBXHPTYIe+OnxMMTHj0u1+upi/NHMWqqU2bMo1
JRLiXQqvQy5KuGkqXyG9kfAkel/81vZP0QCeLM+53b9pH6fiy8jsreW9tI2QS3xfhdRx1c41MZUD
8ZrL5VQ8T/5PIH7mh7eCG3JqnyzlYYcxnorH1Ua74Dd/Z5IyzE624UypKmc8LilAJMFubesM5HOh
kRRmDqIysXbVFOxY0L7xEXYkSbG2eoNXQjpoUUx3rz6VjMVTTmkUnUYGz2OhPtoeIBZSZlx9RDA6
R+aIRoyH0fwwXGLuAjQu5Y1ibl5N5GW4HpqWNN30zBazhxFuVWYvBnOrEkxOC93MFteEYYRHAHuM
V480+BR+5O4Pzr01nrmlOYE5038Got2teRcWwwWxTisNnQybiYhWneQ2sEgbOVrVB+bUDoqdgwvX
nJ/aUN06jFu7qk2/6/+X7pXMCmYk4+xZt87d8MTXzCATKkb165rRV9KjwalIf5um+szHbN3mFvc2
C1NKb5e7f9qIXZF8p3P+Wudvkc1onOXAAwj4lrzfIGmdvL82m9nLD1n+iYiNmKJDT70R+sFef6rI
wTIYX1nDa2EO0IJ8gHbnvj1rMr+FHNZWfbLn13H6GEfSzC5eczGTqcyfdKqeFLMh4pyIKhlrFo1g
05AY6GR2AIFUraaMpwA5DIHGdq9TyxUxN+PCICNR4wqQkIR7bvYmbqCrF+9TblxFEp7xoOBYwAjV
RE+T7fF0zAJaoMZW7p5mL9okSGKlGV9lWV19OzoPSfCR1Q7pycbZ5abcW765IrC4sdvgm7DaOqyC
CxYLHmeUyjZ+wViwr81h247qbBTVsYzLlWPKk8lIsB+DtT/rV2GThysZby99q0AXklxiiD2SmdR8
9S0ODal6SlR3HVMccwoMfztdHK2kJiCmnHNscTZoe3hPkBAWndBkHwxEUTCuaO8J/nAn3qo6vRJ/
WbuOpomi2qkHSLQ9T5oad31bMafx7Z86TpItDtGl44dXLehWGtcnVDBBHRX2a5bQcUKWCBTIgUkl
r0XnvcWh9QK18Rc1lSJXbzMz3UhDbBInPdgFOq8R6GE1RtnT1A975jCnIsV9nBrPaVddk9k+p1N1
d9J53zymTPbgULCO8p5b5d7IJVVejBzCk7qVD+WhSp4Zz1/g8lwGAjtDRJtWDO7NqfznNlbPlRP/
gAf9muP0hckl+Pl6G8fZOauKf8RwCCr41rmUzSXsyANARZB9Fq1No/yXWtGPHkYJSAfLiutO335t
pcshVPmaVu4624JkXgNAwYXuNes5XSJ/KTi4CWCQjuCqvecj3mXmwzlbwLQR1k+RF6/4/nAFl51a
aAuQbxXhLujGX5goSJxOQwJLWJ/FI30CXmjntxKqIaaT2KcZQK/h7ZGeh4ecVtPuSa9lkK/IIKiL
ZSQkhHt96FmpgbN3vhD3wE3fbq28/x6lcQeYRrIoj7HQBBb7ecArfbUVRefK6MnfYhv6kHnsY6/F
jvGJ00mc6tATl77jKpA46nZIockxsi081nWKzodrfj03ZNE5ODLrkqR9RYzaMAiJyYvfmSCAdfcS
q/FrLiSpvOrQ29nf2K+e+UkkCmgY9Vx+mJgFkqBjzpANRARtflB1StMcuEBp3E26zw0pOvHUxj4n
UcA8z7SfhBDtwhawWC3DDwhTDH89F3mZkV7Aph5LrIfM3afFGFAdF++zJrGeJWQJzDTTazYoWcuq
DfqNq3GlNgG1lRR6pafq2Rq8RduqnwEXpQrUzchFfEqE4rf0GUZalQ1LbeiOJK7+yLE4jzbYn9LG
B25J4MQWClHkEnWYx4/RwcicOP2rK2Epdehgy6DhYh6SCkEhxkhqZfW0Kp2ZYEnuvOWd8crb8Ue6
4y6NXBdMAvYnJlD+yvVHhmw6NU6uzuRTFQPrWTm6Z72UYYkLrFlm00GMA0kBRUsM/emZvrHG74N9
urXan8RtTFaCGpY7XsoaQu5JTSVVKV3nDiSCs0203R2QvMpv4c099KU2O7R2EZ6atpJ3C67LKqkh
q3TJA1c/M+/TCoJa3TcYkh2FE8ckqWhwzJ17W1JRdjE+5ERMd6dL45Jf0PwtnaZ/KKTS/Wfn3chy
ozrFxmMlj6YhQgrfQC7hnOjmwG2uhsO2oOUYDxCBujrnoNEW22dCV+l6nwWYo/Hz4yOoG7xrq6qp
mhnW45z2ZHgBmuiqIQ3Vcvj9MiBMsACPjKvg0s70LWV5dLKuPJGwKW5phZPOb1W1k9hul8jR9Y6U
AOQ87ODvfpfM16ny6s9GsYkTDRljC7ZRMpAxHIcoVt/F1P2ERcpqowRLvN0Bk46iga5i9HdmhnGo
62ua8ehvM48nHeAQUBmimRG+J9LfqQGNLXV2otCv5jDvepdWMWL6sKprRrQd5/5eRUS8UB7bRSyh
brnSPyCM41DlTRbzJWn9pwiDq3AUFwAvB3WXc7Lpl7K5uE9GurFaDMC8v8rSez8xtrYQJ8Eq6KVd
u8TivECfpSm//IzUWzTP70OE/DsUt+hxnZc2c3k/xOpbgEbFonlImNeiIyiCr+mYvwdcmYcIG9W0
sIowgJrg3EXpeHRS3Vs5cCTRh62MfNpaA0uDXGqaqE8+iTPB0HAOvpFB+5Nr1qc9tcFH0NDJ9cFv
mLv0vzaGDcAtK0LZK4MszYpbAORGxVBfuONrNLo/DUpxUs4vXSzfbBdFyJTQs7Nl0BfvNdAeZlvH
0hgvHKFkq3yxkXEzre3ZM3ah5ccAL8jA2k3V7mZ/Iu/kjPmKmNVL2g835UUfVVaTsxlPthFd81xn
i6DtCAKwyGQ1t+EXV9NLbGe4XD6cqtikpdgW3bgjEqThkbeb1ivl0jLMkys1ahN/vinHa4C/0nEF
Omxd7L0xty7K6MuN5JQlEUggPulziwgNZg04i7uxg64yyaeQEgtj1i7M8t92ZB0sTrQkbs9OTdjd
UwxkjWk9lcmf3rL/AgRELAFlOIMi8NQqlQwkwCv1cjsmbwUpEX/IOVzMrR6CD28sL4p9GuiChSI9
bkDc6L7wYXwKFdHBWEfTcrbGGDHVE9OG+dHKaOfdQ1+wa+OWOwMDdkZjjeDaaAprW+Bg0P6vwBfu
No08ddzqYrBfPYeMw0Py6czsJJsM3pRBbIgr8bVJ6tdG0zOrvL52HoNQfIYXV+K2LMBKLaIgfZrN
YiOIuHCGpk+6bs8WSuqizAUuBmCoUBg/M2M4s6O5WUOmZFdG8dQ/WJ2+fQIieIRIsYnLaldPTBMc
d37KzOAYzpSYMtzkfrGpCu+1k9Un5qR4gQxx7fkCU9K31jR/zNFARI1haDgds8w7GvVwKJtgawFS
LyrMH41NVnLeK5P9S01snOLJ3/ogIm0E8cYk2Meb0Lh4uqDYt/Fehcwt4Z0U2byqbdaHNe3e8wFC
JAERQZlZ8aZz0psV5y/lkEwLXSkbZoxiJyRoDHY78YnSMYmInURqa2c9AuTDPchkz1gwjwaVIa6t
7+1FScSo91aZZhFhYZxbS68BRi8GuKSuOxy7Or3Hkb8eVWDv/WZ+3CrbZsgKTJJg32fB3d3CEmnt
v81knB0CSAbBG7JPtDHxROhBKf81dZuv0g+/hnZ+TIiezSoBVlcU32Pp/aGidvAk0ioXwBzWPkZB
XsOWZFqqpgXTLr3MGr5lS85Pc9icDXQ9YL/TyVf5QEndCjJdGsWtwAo8aRa8TaDt2HjDmjWzWjtR
8NbH2dbp9b4r1MHLM0baZvVa0vmW8YPHgdNzEPVLbald63rwpBoimRDRny0jf4FTtZcirzBD2seo
jy7wfOktTO2eW0TbrecDXdEgEglxMjU1puwSxt3N8vudEUv9BQXDQ9Fg/qSb8I8zNzYwQGnjki8y
xiniMwonALfpsJh1/WdosnsWlRhmXeue+BOe3bn3F67Qt46B4tXJDH+b6og4ICjwcAR/JkrjVAYF
alXklVuwSNb7KBSLHGAxJYtJuo8BXTFjfUOKTzE5xoYDFadoDmPQcGmaRniFHuHW6JSFZRx0g8Fm
pX2z/E6Gx5yO9ZjG+GZWMw94lGKoANmudrLqeMRSp03Reolfw69w2Ne8iNloFH/Y7miP2Ndmq9pU
kcUfakGe/inyPCT5H3feyix6D+opxODfeTaGXc6E/08apQmY/tgvvk07JZXKkc4GIbK70UeblOY/
5TZhfcisB2dn7maT8UGEPdX181czHokuGiRh81CnWzRoMJll+Xi1QboPXYq5dBrNPjoxz2+KXQbg
aq9a/Fmel1gLFm1QSvswJuYR/h9YwnJXUi3ALoT8AskhXxXZhJFDMQMHE5jfMtcPtrDHgqORa3Pt
9ZN5ElbKLtFozLY10LqV1WL0NSaoHkSjDLUJO9TxFvvUaZwdLKQDaB1fFhCdbJHubXSs72IenUc5
bi6rbvgbY6YP7Ij+NWSDxNNIRuTe+mb912UpKxdJXeyctO6OFDZgnvNtNuuPgYoKyL433iNkA/rs
7CfrslfVhWffJ6fbCAlCBwYhe5riU50W93SMftK4c9ax0KB/pxrBgeBGl4+vaen4JzPprJVXlXoJ
rYIquWPtJEhblm5pBqPNA/qfC2LZop5u6kEqz5tkA0H0M6oU/elAB9o3QfsieU9XgFm+Khy6KJ7T
V25y7Td8Nzg8o3JXFWCYI3CEzNYw3zt5ydaOGUewNWPJc9JKLHRIbMlkUdDjhb8KxZwcY993XTSX
tvFiBom8SrEg2EmT/6t6ae5Jrz4LGC77phNvCMnspjAZQFXoQg789K7ooOVDWyfupBWnm8VC6wBn
GwtYTMgAyTdlwLCuC/ecMQdfuLosD65Vvrfa6dCjCvKV/VBvZgODUFWzvUl6MQ6sfvis0RaW7lS+
EQeyMaKy/i6pU+A6UuLDYTTAK4ip4v/QdCOhWJQEASFoa0UKcJKQjWVdfMox+dYlaep+Dgss1xnZ
TQe2Q51BQFBmldMZJu92ju49dAPJRLu2cALAAsEADVcapIj92vK+7VKrcvtl3yubCvvhsA+n/CNJ
83Fa5046HRJFcrS2/GrnyQqXvJ+3NwbAiI7OHFwnzzg5tPy7qZ7fWXhS7jJrGLDnyfBHiZCht2h8
NBUtGphl4DiZL43TT4zi4m1wG+F0kFQ40MZhPozKhaxTZmZerBtLt8VRwrT5zPVE4tN3GoopKxfZ
AamIZ7LTgQKgjnorilBhgLXoJNOeKYKkro26A/BHACHA0bH7sLPEe3hCKAq3lMvMRElhQbNiJYdT
k0y0CulRWHnfBDdSZo/jT1O6X0bCs6oAFC+Fz+nC6YngJUqQpZ3dHjBjQ4XF7bXo+1Rym2LeCjSd
e2Yn9TlucamHUV4eBxXPS81Q2Sm8ZsN8n7lmwnKN2Ks/HJGiGyljz5eEUqMqfHhd2EBlYDdJidHj
wcZkdGMAiuIxuru55oN/HLM2pxyqYNhd3YwbWg0OZ7rv/UJaYxWMNb5mHT+xc/0Xf86IYJJN30zB
qC5+k+GBdXhLufk/Es2zGjvtb+i7vHEzDp7cw/9pNPMHJRcPbuHhX1fOv9HIiWmP8xnh6z21oYG4
wrmqStCas11xYs/PJrPq+FtHmU0AB9E5suA1WMwpV1bi36Xhcok06h/zYHvDmLH6G5ZBeGp1VZ4a
7qDNXAN0GFJzXBZl5a/xbLnnAdP6SpYGepMM3h0ItxAFxN9owkVdTXDsrAk8Ml0VEE5Qiiu78DC4
pw6rR+CEVmvEmJmqHVZBrK1/DPges7Yq/9Sk2sDIhimNONTqlY8Kw73fZfOSI3WCDDD2HtZl9NzE
BWfjsaRjmXpmAoTDfGjriRbXSg/TITPxp8TKZ3IV14iOgM9YBBFi9MwYvXxWROaOqVubACN9rH+O
3+2qoc5PFijSN9eyRuRfw7vHY5T+cVnUhMLGPi4oQvluZgnkpq3q4D2e7HI3JDiHrJSJtjOVxtk2
CzzGvAZ/h5abIJj5TupItSeVhQS6PRXenBE+oExyUsAxGYwoaJu79ir/QAvbHCpYGbe2DfDra8eL
MKQY0DxnCxRIiwJxa/O8O7BOcz6FfQtqwyyR66eqZV6ZT33xwLz3LHMyQtvbyMTGwVYBqCNTXNr2
uBUMZT6jqBrR4xttbwfLa3GXht2bFGR/lrWa0LZ7k0RcZKQI6GhJGlULc/LDUsliEGBTRSceozqm
J2cn5iGgxKg2juARTjyqJDaFoI3G/abO8N/HuaTZ9TE8Y8P2t5kULSWIZKNG23qvtcLc37njGbbe
KnCDp0lU5X3uIuJmQ27xx9va30VVdupSfx+50JOzuGovydTLHbfLeTAl4KMHRaFkHMkR85VDRl6j
ZZjnuA+PwMsZPmn1tw7IIie5ps4hlAE/8DrPcXatclDDg8vwzO5YNG92ESuuEvEU5uaxT4I7n/7h
wSgre/3sNmQGkqDCJAo/xRnvDm6LwKyOc01DwL6gGg4utsW4p0qrE1LBds7gyl52EfSuMOPZTgkm
qZJAXueJ01DEYI7n+IUw+b6HO0hj9I8EcbEySz4aNrnAtpdLrut+S0Kh3XVxULNPxSNOZno3FBpn
6058VJk7ik8jySow9l23QwnYk/UgaVymbBuzDYgOeHcAG0WfVj3Nf4dOs6toTKSm5QE0pSO33Bmc
QTdZNuIldfS08/wp/+ekriJBZ/OKLXUrCfoldnboZ4sP35DiycgafbbjMnyu/IaFnIlyAI3gNEfO
BxBM4ijuKblHkWGLmAjkS3re1aTGaTn0QYpNCA72wwz3OviW8wz/1/0adUTRY1ZxzZi09iv7POa1
+sgd1WEFMmbBtWzMV7cLxK7DOUzlG2Rxh0KfW1cND3ktROe8WGKg8p5c5i+8BHUN6yGO/iPtvHbk
Vpok/EJLgN7ctiF7vEbSyN0QsvTe8+n3oxb7q7uG24S0OGcAAQNMMstkVWVGRnzU4zz3T7wrYm8u
bfO5t83BDSL4jKRKDR/bOasPNmzURzD//SdNXkQnrF5un+mysx4YwOAQIMmXHBU50G7rLpB9KLkr
MLHJRGQlvZgbt0OYQvqiVhqk3J3dD9hWooo1lKrcvOkCUW4zSptuVCgkKrilvfE5mb7LUlbVsLZU
krGHE7f8mWXcN49lkeeTG5ijVuzSUAE7pGqttuBttGMTpxZdTer0RUpAQFoKbUBzRqdqEOT6IxQB
9Y1ujAumFM64ufPLhyGYoaqlhTEAVzhHbp91OXjeUXkTWVBT+lGUnhpeV/Uxm8z6gyPphXb4L9J+
ShqmcMXZKuR32l6i1yWlxQBhyZ0GB6sEaxWPK6SEDsWo3+gL3YUFuwfcEMtZ5UPz7muEAN7GUfQ2
hulVUd/bDZSOXBUhJv97HcpzxT9BUXHOfVWDOw11Q6Pj2AQJSStQ+vfy66qjo6Vt2prh0LF5KdtY
a3nZNWEAj4PzoJffCvO7Lt//gx+2SpeWoSIsbAgClAG34RTcleya8DGA3kuVnSFviWev6Wmi1i3L
sm4itiRqg0Mtog4cikhNhi+KBmQZyCmHLTCmLfViZU0f9MyUI18OmW6SbS50TPUu2Vi68l3oy+aD
9BK+pSHeRR/BgGZ8YzEg0s2fFQU2z80ql2bVtqB53Z4UGqXjL1awCBbH8ZCQ50aWoe3ICh7GTo4/
BSTXuT3rw7EtgHyw5UgK6u0x0BFG0SiXH8ho+vATc9NNS73j8jB+78sGwIENugC+qNoYjhPJlbrW
oUniTXKMbHJ3bHt04UoKEfAf10cTtkVwbf4nSZ7fjFWH21X6vHDj6LZ+WjhNeGt85+kH4t1A49Sc
3hYlIFJLj2gWVZNfJcwcXcMnhpnidlr4LqpNnxtLAMGSNZ549Bg7CC157jXKi6zYXwtLW5iBIlRK
yq/Qzn4sCoDcvPqoxEByxRut+6XovAwMqnhGRsc5uoJUF3nn6HNNDz4U5fT9tuB7m+EbTdA3qDf3
xwz4CjUKmwvyDLDNp/jVKul95dRvIVa8l8n27hUj+MRbgZvpQkcXpZNbhXBKGKS5dKmsXN+Hb9FP
bfJhw21twOdT2YhkDBBKo4Nafp618gdYM7J9Q5ccTGv8vFCvh/2kHY2KN6aiAqe+vu2UNW3k8wUj
SMyaBjjrBkg4IqWKS42IsU/7u9RNPFAzByq24XDfvENtayOkKGvC5Qg72ZSjFEuD5e5ypTrTLCE+
1ymu6kGNQxKNfOW77qf0FpmbG8eDGDjZq/cyT0delbvA7TY837IviEKXKDuUsY/jumffwiVzglj2
vvWa0/UBXt2QZ24KoRNh3TJQ/FYB3M9VCMGp4V3Nk+TbX1vRZIU3gK2asi5rQvRMstIO27BX3JnC
65TDG/d03YCyBA4hsFxYWPw8U+7VW4NE0RQM7hwN8GxCISZFPHh7JTlGiOqR2OQiaENbkE08xgzl
h65kdxvfsHjx+hscIoiq6aouC8GtkjraHppSoS2dzi8E6QIpvDPjF/pGdgrc0/6HmfrNQPNPF2gw
5YJ4it9vfMPqOGiaadoIFLJ6hZFuyRl2io+KWxgaL5M+QcpbaJ7UdGAQKQx2M10FPikLyDHuat2A
w83fWFErMuOaDO+2rTkWs20Lo1CPXZ/C5amAuWwl0BfUWW1q1EnzYxgbze119ft1n1dOzQuDQogw
Kq5HM3RFbsKtNu7pAjFr6JDGg8lV/LqplWh0YUoYXTQ0w9RqCvDGGQJ8nqPojyAPHq8bUbZGUFjL
LS83vVlCj/YuvweycAMp/1N0W+yto2HtSZYcks/9Q/qAVMqG5a2hFIJeOUBTKQfs0+ZIUqDb+8/B
STmhIryrf91H72HyeITYfmPBqMtd49W+OVsxQqhz6FKfAPgoLkID94BojfYIkJJSq3YoPGevPs0U
uumb2RPuzW4f75LDdsBfdR3yE8NwVFm1f0/KWQDxMydDiMSBnou28ZamGPlgUwSyacu9Psira4jW
PI1kt6ObhhBxgRwVbQzLuSvP76MWuCelrfgfbCgyQCfaLk1NFeMt5foJrRg0O0qHMlpRfYDP4Qi0
oN2ws6LnrSmyYauagUqWKUa8KKdbvolVUmfVGMEhPd5wKYEJqs+fFj4yUGyLqFQVv7k+hCuHlqao
mixryDXyI4SYuclyuGRJhsVIx3Sx7EF44F03oay6dmZDvTxQBi2WoKbABhgdZIF2zc7/QNFDf5lP
9qHf27vg8/xQvSutfeLGG8ZXzn4AQKalWzhn8ny6tK1OTiwDCGzdQULUit5qV02V76Y83URl8z7R
m5uinNx87Dciz+q46ppJ1clRNbJGl3bzKOGdbEizGwwJTdb0nidbZ+TqsJockIbCI8oWV7+TIi2G
yA146YeaK91CknDoEIPiAWLfaM/wRKqA961T+rhs8+EO/NP1iV0d27MPWD7wbJ8XpV4adWuSrksy
0hcKmiJ0QcTRx4Z6FTnrp4qW1zguNhxf2/UqEAA4RlTbsRxhSgFlk8JviXEVtKKmarkzAIXIUje8
W122dGfBmEIzOitIWLaGOUzgtbiD6M8V4k8/SMoenGP+y3iE7BaE/Pw8ufEpvkXzSot32o/rg7s2
u+fWBS9b2J11JeX2MTvqCXFDKqT8I4FPutIyyucwwlEXu25zJXBbFuU9CGUMeJ3EG48Np98o6dPg
ljGHx9tEs94VGXzjdrOxK7cMLbvnbOUYTlE6nTySpOq+Td0XUNDIRP1IUHi+7tDyd4Tj0LJMgyQA
Idw2ZWEXUreiryAdVU4i+N6+muDarhtYTpjXBlgksmyZJBqW3585QjFurDJEANx+DtHffaOTqg7n
cg/RAAnlDWNrp7tFbwlBxdENGkoFa6VShX2R9ABYWxmpMB7L9OININMnYJLwPbxxhnH0cl39CMxu
pDpPB0mkP1MCQwAIPqhGh6zZRIg4np7SouclLWloflAYpUUp2V8fmtWxP/tYITro4UB9LZAH15/Q
67KLX1IEQO66jZVQQC1W1R3FBj1N2uBy+NMgcmiNBz9V6j8bh/9PoLmvm1BXngEXNoS16kDONAWg
01yKVtOxvycnWL/J3fxdcBvtAdW/j95Q0LsHXPuOn8+lt5XqWXeSu5Rlm5YG4PbSyVyrjWDQJtWd
kuprKPU/7dx/nyw82Nc9XZ0wUn40ZeuKSmi9tAMPQD3GHZljxblRkDZMnfwvl8RyGqoGsZu7mqnI
muBJkNJ3Weg0JRZFcjBQhWrMjcerOFaiBfXSh9YnfEExkniZ3p96OllVlfbT4nR9pMRdL1oRlt2M
oAAstmXi0e5p7WhfhRDJTD5qcDx2IB6gpWjN43WTW44JqzBRi0pXgNp66IiEs76n5pfTYvEvRrh7
yqbKQhBP1pjaKRqqMn6ljwOtXeG9b32+bkJZZuA8Yv7P2P2xITgCy1lvy7MGCgTEwW6+j27NQ4Hi
5S7Y13vpsJV8Ek8a0dwyrmcBWhtntSRpEXk6qNU9tPR3vgKSyWzfWYuu73Xn1ifpj2/Lx5wZq/I4
bSuZ9Z3Ob8Aw0ApFzSKqN1afeDMQXRJOAUUf+5CCdeS1Lb0qXfKQFZbbO7AE06vnhJUbQ7Zz3TEx
NIgmhVjOfjYB8gIsssPn2H6PHsm/jJxpaorNxYMrl+BTyfFkwh9L0ynsvnXv/MoC5bOczRvhYdUP
DmrV1C3VefXIshrkr4ilkVcGzQkk1LHu/jKtsYyUjgO2ozgyrD9CaAibWUsgQgX7ATu/ERaHqMuP
dVVvnEprKw3M5XIR0ODDFmO1rJBsKhU19uKquM8BQOg6qJpEP1yf97VAd2ZGLG0Y3aDNamAg+WvE
DwXaG3n5oTCAKFjmLtA21vWGT45wOjhwy8rc1WLK/P4+CN71AQ+2bCsxIz5algk6d2mJT2d7lGbS
Se9mK/ZyU39rdbQR1YqnxPYX+t/u49jiyV1aSy/exoytBaJzu8LCqIIgrQINbKCN8CQgR1Ld+REm
WYB9GyF2axyFCJvHRkhvixbDUjxBf41OFnTmwHA21sZaGDp3aPmMs4H0keYEBoyZFhb5o9ZD0SV3
YLk1A4KCJAGYKxtT9gZKzdy9virXdvG5ZSHManLVdBVQO69sgVyFxtKFo0//EJHOjQgRKVHRO4GK
Aizn/IQ8AGyQgBfHH/8/T4S4Sq05SimMsxhpSqqS7pjCEnPdxNpqIHnMxVGmlmeLT6C+K9WEY53B
MqNnbn1eEak/IK/9hzmxKBtYhqw4lHmE4ZLabIptyUi82qG7Ma46+NxDfesqvDbz51aE8YrmfOqk
VCJ+Gz8s/Utcf70+WGub1NJlCI6ogSOcJoSgUE2GXrf0BFqLF4RSJBTgpeZn4ZQbKYxVP87sCEHI
N/oc6dQg9RqrfSnH6pfqZDfXXXlVxlkCHbNhkb4zVU4JYX/OLTxJqc1YBYbh9qW2YP4OA2zrgNlV
UBSs51QzvrdNExxrK/7Z98q/eHn2BcI+zdVyTkqo3L1BKbxOa7y27Da8XF3dZyaEZRfq0DP6ahR7
RtD7UB/U+14bYLbpm63X0aol4DqyaVGSMcS7cd01xeSPaeqFY/wprOu3WQctwhjkG6fg6tI4s7P8
/iysWqEygJVjaXBPPvY0CALl+5d5OTMhrIwwDx1Ja5LYm1BZr+yXOdp6SKzuozMLwsyDB+v8wo5T
2PJ/xBa7qfQg2q2HZuNBuW4H/AABjkSrKezXXrEoNtAaimpWg2bLMNvwRmm0SpW3w+hsPfteVZN+
bynLXh7iBllldblbnM3N8icnuFNjL7F0ToUYtuZ9rkXB27bup3fQZAfIb0jaPqOOBn5Qst7ECJgf
QSPP5Y46hgK2CoGtfATna/lI884IsMMa3P0tikf4UE2ApDi0aOfWUMeeWfQPpm2+gduP7nF9406z
+pizKVZYZLoNTROjPjQ7cg9jF3eAIqxvezsDOgmA3cihzxwNv4er3wA+2ETmYz1I8w2clzogisA+
jf2sbOyctcVw/jHC4eC3vUNDIh/DDvqCoDhCUHC4yaAvod67HlzXNum5KWEhzPIE96+1XLGcIPRy
SYHHokH447qVtZBjU/tWTQW4lCNmt6JGCiHrXC75aJfHowQtvHwaq3FjE62aoYBARp3sry7CM6pO
hawRjWYvST+WynST0EQZoMR13ZnVITuzIoQELaisnkJ77FUjzAW1Xy5cGZ173cgyxWJywT4zIhwH
VmvrsaRiBAQ4jFa0RfXPueY5NBYv/DRD7vzLFJ0ZFNacUsO/WdG+4WnDtFez5thQ6OzKdmOKXtUi
lg1N/poihEwCTREDnQ6Wey4qO/bQ7bqBImdGAdeVjtm9A3gR3Ix+gmJIeak+QxniWhuH7OrUWbpu
L/VcOra0y7BXFg2c2rWTe04FzVgRnMba2Dpel5l5NXNUHqjkmtRATWFHoWGJLHkgZV7U6u/IIGaw
dOcPfaC/QTbqWE5bGY3VRf/HniVESLOEl2CCDNxLGho5U5s+iBzMZrExcasx6cyMcEDVVd4AifKZ
t6m4BZn3Vs3lozXBxWkab6+v/S2PhDulbVa1DS9v7I10ACEWii7JGAe/hlrON54Uq+vBhmeDRLEq
WyJGtEhkuIvGNvEm6BIr+j8S6Xjdl/Vhs1XVsRXDoSx+ueKMBAySWlu5N1po+9Zl9dLMkMjSNPFo
8/g7XLe2elUmYWOCIKCgSKn40hxKwXUBOyKLrwTS3uYo6ZBzvw2C+NOAOHNTN7AbZ2+BktyrFsqM
4FrNjW9YXf+OofCCMkEAiHV4KRjNeopJSziT+tUK1PepZnnFPM2HgRcV8XLaOLtXl4tDsLSYQKZR
2HBOkEmpo2Mw4YTuHf1QAxBJvl0f2bWV4vAgxISisGuFeFxOVTUa5MdpP6cBHm3siTb36yaW7xQD
h7OUKxTQGRZYrcu5q5q0zsIlMvowinIV3EvN+xQKBdhLFy4mmrmOjfzjus21Y4b8nmIsWA0wE4Jb
dTT1SWw5HDMqct9teDulyACmStHBCjbvVRj321p/vm70Fc54OQPOrQpnTdWFvOBUQlZ9yD6AaMr2
6SE4OvvuUCNmeqz3kbuVPd9yVFgkPuw+flWG7HR1/qGU0LKO9OlQafwexgNUC3CxAP61NrATa7v/
zNHfZdCza/ZoGdOo1HGykLdA0M2tbtd2IAlQe2izIdgI0asLiLKU7SAZyNVeiDWKP3dDgnSnBx/N
cONbzk+EbPt9qEIw3DslVyILoZH6nbXoJl+f0lVHz0wvvz9zNHVCGWZPtLA7VbpVAxQe4P56qVo4
NIB1XLe1vnzOjAmLNmoLFBIqRrXKdXqy7RPNKY9oUh7VTIUtD6lRg16iJP5SwW0TaCjL5/ZPsNBu
1swbR9VasFsqgf875MJKHtNQNWZa/rzwprM+2eXwECVfEFS90eKtl5AiIuJ+7xptAYogpmfZYqac
viIZDg326pw0ByLLke6fL1JRPM4VesVWDFGsLh1LuInHKNjYsqvz+8e2mD6XSltFUFnLPeiq+kMz
WsfIQYhA9Q1IsfTP1yd4LaA7Z8aEQBjGpRrkE+d/rXXBHYQ88KJDJPSs0RGzsW5X333UB1HpWvC5
pvhkcCIajiSTAmjrSk8AcE79rnGre4SBD9LB39igyuow6hp3zwUHS2HycpsASR1mA/Z5z1Qn6HZS
mTv2wAuMfCwkkIVmTDAGLaQiDQ3cU4qoVWfb2inqIumgZnD/RQbdAOpc514yqNNNbjjZxjdufeJy
EJ7t5ETr5ICqEEKkqKXUvvlUQc+Z6tEJNe+NA291ns9GQ4hX2mT4lhZQYTLGN5oBMLD7jrLYxgyv
7FCNzcK7gqSKwovj0h9NQ0ssSMl21Qv3VyRPcADUtGrJNd0jaQVjaqJuZKXWAtSFTfXSZtFDrGdr
2MzrQt7JY6LfLSClfSLTW+4PI41iqO7t24mGjXCKf8GXmpFLGd/6TgwFjV+2hyCHFe36tlqZ2Yuv
EhZfSbNKq2l16rUoD9zQv9HegesFYrcQnGjQl29M78qRazi8+nWUhHjyiXdRKn5tP6vUkDU5h9dt
xNfUh5l7ONqmeVxqLpAOdRtOrtzTMEqEJM9AfvPV7VPvmjbMMGpDn4IsFFm0jbroigVdUfSlB8Qy
6F4QFhTAVwikdd4M6WScFi43aDg2niUrM3VhQlg/IcRJqbWYaEtE5xOF7vgHJ1dvVWRErq+JtUPl
wpSwKDpt9vOpnbih9Mh26/Qp34z+2B9s7aG3JemoOVL9IkHJQFsN2Mw4g6Lr+idsjacQcCS6TdHk
wVlDT/aFQ/f89PO6hZUQcOGjEGdof68RclxmLNeLJyfVxycnhnMe3RcY42j9PDROXG7AkVcuYxi1
Nfk37tIWYbMSsHnftxB0zgnrR92JU0gtO1qVOFhyU/Pa2MjdKasGT54cZ+PeuXgkPCXOjRtCTiDL
Zb2ifbrwQuv7bKHtQBvc1+uDuj5t//HPELaBWciFgUQ7gzqGR+RvEFDcQgmubQP6ghbYKrg1zRHu
7BVAOSQ5J7ywpXjf1ZNXyQrshql1Z1bWxityZb4MohQHM+A7xxHTNgZcOHJXpij7DuGTOjbxoaiB
ydcNoO7UuJuD6J0ZI92XDdLfn1BYdiCLMLi0k3u+PC3yTAX2rS673ZpdGWbboKG7k77pNkQsXps3
9tvalr+wJ9xZzagd0avCHow6e7W6DyV1b8CuNNhfYgTtuv6dQWY2zv9+wVyYFWYTgZzS4hWGurAC
3Ur+tYJ78fqSXJtCTeaBvtzllFcF4pzkcqgvjlVDdlzkB1T6Rioiygi+LIYVty5/5JLjXre6skqN
M6u/h/vswlSmVlWZMlZrJA0yVBPo6kzeKk23p81540hd2dfYssA0c38kwSIslVihZ27KuJx1LQIq
cCnmI9RvQ/P5uku/ewmE+HFhR1giLVyPud/j03RrWafglNxCEoh6CDTNtDhQmnyxNyLWSowmA2Hb
6GNbTKCYJ5PrHMkkJHS8qoTZ21erX0Hic/AttLtWqkt7zdc2FuSqSVYJDdrEl1fJ4LZENiWyM/j6
ZLo2ETWAUwC+Tbios2eYbra23UrABOmsE1vkpStGbItBDtPyVYhkPPl2Udq51/fZ7QK87Q4RHcg7
NK357/o8ri2XBVcFksHUSY8Jy6UrOsRuGg53xbd2+fA9ah76MNtYkyt+4Q04WKYPB8X7kCo1UgXh
A+m3ISheGidFZ9hu85u/duXCinAlyrRopM5oRJ5ZN3eFPL5DmUWJpr+/eAGlWypVpGtpR9EuQ3Ec
aZmqZ3rkIaJ0iBTK7yWM5grknLqyETbWXp6g90gesOaXPgVhcsxMdSId/SX6lAyI8tTc4Qk0oa/3
OUt89Ipnc24+BkrkmDtrojdbTfvATYOUWtAiEWRB6ZMGG/6/6qwmxwBglvSjs8zkq46UpahBkrAu
vaneyb80d/Dyd9LbpbfJee6/Rt/hqXHtjVW6toAIoPSlLpuR9MbloCdxb0H7AeAmzGbI32HFID0+
WRun7MpeYKP/sSKENHiUOopmCq8RO7+tZfs9pGgf8rzeWKcrp8GFmeWMOjsNijif5n4ISOKy8W55
xw8Hw4CITe4XzpZJnzdmbNWeopF/suh+exVVDD0oYGcGGwOzTYeYcpsh1DwdDBNuI/jCNk7YlZAJ
svWPNWEXSqnpAI8zl8xbQkttrrwjMYTmqw3L0KhJdyNEDH+/7zUKS/zIhvyqmgaBVmmjfJV4lqV/
4CkPA5fvKHsLeYW/N2QwgIZOTRLaEOE+W9rFCCMU15OueLTLr1JL/5nx5bqNtZV+bkMYPkSPnTE0
OVYTxGhCVMGy6uN1C6sb2FjCCl0J4KXEqDLPsw1FEsvc/5KGUOy71WPuhgdU1hHSsU6SfzRdZIcg
idpKeiwrW7gzcHtmilQZ0Bnw58uV3w1dHSk5lmG9Tl3nKXmL2lq4j45wZbvQFKeP9VH62f7S3czN
98WG42vb+9z6sk/O9t0IMDCNYP/21PEJyugOsqvR2aB7WcvrXLgoRKpWUmDRsugqmG7T9wvpFK3I
CZ0z43DI3lO38NKXLZvrfmnEY+rVvBCEE0lRw2JQl2cWYkAeyhx5mLtzuoWOVpeV93ry/phZVu7Z
8GkJHJEopwJwg2Idqq4b7XscHpC5zd8MHlTWyUOHnIkLZQn6c1nvDQinIFiyL/fRZqPDWpBZIDj/
67KwkPJ49s2OO5kXcNSb0gerhm5Kg0G0eir8rcLF6pak8IXQJymjV43XiopctSxhTCrlYxJ1h8za
OnnW/DFNDjf6hEzAq4I/SQdpKnTyQMhMxrapgk8DUOa2o9dTNYp7vXA288xr08mCUblsIkrwKqtN
uiMzCnOumM7+oO+pxrw4e6RDb/OjdDDfXo85a0No6/QhkHAzwOYKkVMqUo3XMVuvkpuXBlpOy042
AufaLuCeDpYVUAXtccIusADlNrEBR1YCL12ufEsMeqH+ITpT27XorKa9UlbEBuvRaEdT8wF4TrZ0
l0STWyCifX2oVvwAS0jKnjKy9hqgZMFHlgZmUcCwl74d+ta19OIB4te/bw6x6BWkRMRLioZOYUaS
MB6LAmlC2MuRy4LaPL2TJ8vfmPflxiTEDKwwKwavi9dAl6CS+0BDvcDL0tL1YxlNLx3CY2h3G0iS
ewPWoq1Uycptx8IcAAdeGiZvjsswZRt11YcaYhiDad6gZPA9Hfx7MjL3HdxDfz9V1PUoHRjsWlUc
Qz2oa1Uqtcoz5HdpUe+d9M4BcXzdyEpowJ8/RpZ9fBZ2Z4iN9SFtU/RbEQAu0Njp79rgSYVpqwm7
jcW3asxh5KChgbBMzEg2OcTuyswmQgjDaw34mXIUKUe93GelD8diGGwYXLkRUOT6j0ExC9lDQy1Z
VV94vN13ad69G+F13g8GzBZtq977puRlSfnFDLceiysR6cKwsP5nbqeFrXQIhaIU44zqfi6sjXvp
xmAawsypfV7A4b3MXA07KqxeT6HmI5YDCWqX265qpuWGxbXYAbuFDG5OZbeJNztfCytQBDiVJIqy
T6f0Qz8lX2szrY/XF+Va9ofHhMVlWAYZoot0DAmVvzlT+tSTjfhmQkkHNteZxA/vYivL4DNutFNs
Ou+zGg7eYPqh5OX7CZ110/Y3krKrPquwlcBYAjZRrM4OdTCOPA0r3sjdU440mjWaD/0gbwzt2nph
i//HjHB5jEI0DmFILzyzKpFUCu6zamtJrnqiySRjOI9t4C+XOz0sAp0C+lx4GcqTu9AZHmhq+Aod
+sZJuYav5LX0H0MiYLq3h86cDZ0h8zRXPaK+U+67l/BgvdUe1E9w3xWudBN70j090Vv0ZGtOGjrF
bWieZBgXl01zFs76MM4TU4s53gL9lE3he7WAha9N0y1Gi7Vz4NzQcjSdGUqrISnrlrdGLfXBe6uY
a7oLyOygTQgVQzUG+sYze90zkq7Aw3Wemsvvzwx28mA0moFnY+8cJK3cD81zutVlshZTDEKSzhub
1kvxCdqaZLmgK0PqqT7lCjy1hr2nZ3IfR5/6Yto439byTwvITFd4W9vqq7O0cwr6VAGveNWv/hD9
ZnTyT+FX+ZAdAjf0rseUtfGDat4mUWjor+kr1KZHjADGWS+US2NfGOER+kNk8bR/wI4sN+1FMAp8
MaSPlxMFm0qdIH1VeAYC6apauEo07kII3q/7sxYxWOQ6A6iAshSBHDbk/1mGmpY3IObjawb4XvnT
dROv6zTUfQj0CNXbrLhXzHFB2Y9OqtFwMqNztI/9cKYPYCRT3FQoIw8mEL3ICk8Dz6RjjNwJXehB
vxEZX22039/gGDTmGgqgRCFs2U5hFXJjFZ7fjfBeZajLzHGRIV9XRScfpeR/sUfPsQKAn2KYiBko
w0WjYphST5LSHTphAN3VY+G7Dazk14f31QwunhESFHuB/rziO1G7uDe1wSi81Nae2j66m+P2bxe9
YEKIUlEk2V3XhaRbGK5DnMM/PdqFdozppt8w9Sp0CKaEeYop6JWg22Cf02O0/OoTTe77pAzRFn2A
fnljljas2UJ5eRiGEgJ3dDJ6GZJRBOZm9WMCOym3uZ3W/u0d4NI1MSqaYTmNPtJgntrNE6Sv8L7Z
5gdnSDeyO6tL/c+CsIUbnVHaRpbl3HrMNDpQ1Nib9bM2J6cm3HidbRnSLkOUPOtxRnNV4dmTMbtm
Zz3KHdu6yxp5Dzrs5/9rndvLPjg7ubKwj9HyY52HNWloujO/gYPfYq9ZVvLFU1CYIyHqOj1thIil
pRSamhtq818ay1qk6k9+nN3S2vmcz5DQXndsaxiX3585htxQ3DVZUIKtVd91yExBMvBGGqsng0B5
3dTWel9+f2ZKD1rVLkOdh4yZ0Fph7+pW30tGv1M0JJ63aJiXwbo2mELYUP3ZIXOPoib87CracPGT
LKOIXQ36Fu3ZRgwUEaVplbaIluBXPjSHpNDvgtj4eH3oXr0BL1eGCBzVsiKeU3s5QJz4Q1XIN5Lp
PJa08A9a91W1+mddJiwSqf6aHeG3YZNqq4lgEhW2yznzp0iKe4cYNc0omWRK8ssYMp66Q3xKuvxZ
m9D6C2pYjidl/uukomBb3HNWighqnRBKkvG5NaJTYm41ob3u9BBsCFuutVqdzJtZefHNeF8/UaLc
6zvkPd6kt1vMg5u2hK1GY7bR6hG25FuJlL7ybbFleaMX3oYb0f7143PxC+CeaprKUlIW3u55mxip
HTN2+oPyaTp2XgQ1/WF+nvf+zkLV5bhVflyLIzDzwlfJTYvrtHB0tnkWtMNymGWExUZ/tlDp04e7
ptpqgnzFv2Xi2pklESmC+IKZOzmuoc11rN/bAckXOLR3yqfkrcU9bl+91HfINH6o2pPde7Nz7BCn
Ohgb0Wxt159/hjDCRa0XMCBz0CEAfPClea8hhXp916+FsHMTwlk6zVpnUAotvZHOyF0vGbf6aD1R
ntlqttvyRdjlip76TmrSnp1wzVfauxKFm+uuiLGfVBkPCgriSwMXWQgh9idOgphtYKhuZ4cJkrNg
tzXLtUsUrPo6erRS5R+4YLn56uDQqEewIoWd3VPD7SP0+9wq1vd5/Fmzh0NvbsATxRn67daZEWFL
t7OvcIPLB3cK0GGcHwLrocxf/n7oyNgrXOYV1r4Ygs15qkkHw1lYk+P8Lhe1dQxytXpspda+16cG
BaAq1zbma80x3isGRE4AbV4/olNkoCZNGVw4S3/WYfKkOsmdHgR/mzNaBpBGZoeiEXP0Ct9Z9602
hZLUu739TZZ+NfOv64MnhqXff5+8OrGVDPSrlmlnqEojADzv0uD5EZak09gaxzmJnyTJ2QgIa0vc
OTO1bLKz643f6TUoS4YsGNsfSWndy0i87O1g/OSoEZrCW+eJeFsUXRMWOOJ5XVXXkD+Oc/pDh9FW
9hPUox23MiCTRotgVxnZ1q1KjBQYJS9AXdykO3JBsVw6ichyPNKZ3LsKFUzUHHfBFlHuqyLqbxMq
h5e6kGu8akT087yDLJopS9GYQ/D+oFIhTp9KV7tP3eKFl5m+w+5nhFSbG/Sd9V3tbSfhVhYO8Qo8
CCCGhf1FGF1EwKFnCMPBXXSoFHtnoGLfooub/EOcujAkhJC8LvOG5LDqGvXzEH1PumpXKFsQttVp
Qx6A6izoURovL6cNvUNIROyW7Ry4Bfg8Q9lKcawEDJvUr6ORXzYhVBPGKwuTvA9MLEBl4efHZNB3
RNy/j0rcLJgOzYDEFbr4SzfmPFarOYZ6E2aPXanMKJB8kLYg2a/AH78X4JkVYUbksJTQVY8HONOd
J/nD9CX8Hh7Mz+FH54uS7vJj/pwmh/kfIu6Fb8IUzc7U03WByoI8BTdygZpRbLyZpo3n+eo0nfkm
vIpGbRqRJkAfjPNm70z3uXRvbPJArwl8sDtsKCpQ3CHwCr70QRcrAF8nt8udp5ko0c+GV8SQ3Q/B
fWI9WlVwVMLkRjE+BWHwrOhfihDxWOtrl+q7rP8UmdONOjrvxnHrSqWu7YTzTxMGIEwLf6KfU/vN
Pa7um110dN7O37oH6zS+b75U++yFA2Jfow4Z72R1mW5PezOURxhbrh9NW18i3JgTPZ9zSbU0t1XV
6aCPASK50lYmcG2+z9w1hRzTbFdyhErWhOAW4EdTG+Xj4Ci+K/dULq/7s2VKOBrgOMxQ/mXSR30G
muXvqiJ+tOXDdSuvKjPL7qRYDu2SvZSyxJxx0MpgPpNiciP6EI923d0tsq4Qmu3i9hRoT3E37vWG
tKrxbA1PsxXdTP6XQf9mjDKhb5Fk/dmH7UYySnyfix+1zPXZ2V9NaWf0SobvSA5mg5Xv+kh7KtL+
0SnLB3NQbqSh8HSogzcW0aph3UCcixw6GFhh0ANDCyzQ0IhyKzM6tZQSG6Wvd46KhKgmPSpR9tlA
P3xu4KDemIjlUXCeYPntM+S9AC/pu4A34NLnSS7NLhrHyS3N7BDVyk0QPdiR+VBSgFdj/zEun9QY
+Z6iunMC52Mhfwcyev0bVq5AqJL9+QRhM/tWY8/QRE6unN8Fg+GaUvJJhvipm5NDMJtuHWzlu9eu
BbxuZV0jHfK6bc2S7CHrixER0dklXfLG7+/y1Di2oeFed201hgI6MeFYAeBMsfNyeFsaSAea5DTX
CXemJ39Ib8ZDcKehkDA9mYf+1jh2bnaDNuXJoaC7tcvWJpeeQ9kB/cRRK0ZwO0rTAqIGzR3Lm1gp
vycB0paAD7ywi3Zz+oYGjUNpGaDVv4OQ2qdVBz20tXVtWRttnV4GCnmgvl4xEZkgH+BI0UbXqkGR
RwM96bI8HlEaP2ZBv7GHX+VMlgX9G+W/tBa8Bsk2StWmFPg0N7+nRy+4QzHQTRa8V3bU3QK8p78R
MVfdW9oK/segyDkTq7I+IsXKYSwhnNQ4XyNN2idp8ORbyYZza4fNmW+WECeksvClpSbktt1Hrf2R
o2K5sV7Xwj+sgkuHsEVbpxgOJKTpwaToWDiQgD+E+2o/K3tZPyy9GeFpfIgOxugZGw/w9SH8Y1WI
AKFaQJaWaZrbpC1lrqBFwDdU6gfkH6Lj1PbJRsT5PxbJH4PCtnTsBo5/BLnd0Z2O2TF0jQCoyr7f
j0dwR8ipH4KP10f2v0n7riW5cabZJ2IEvbmlazNeo5G7YYwcCXoDOjz9Sc7GWXHQiMa3+i92byZC
1QALhUJVVqZkiSZ3hRs5m9A+VQ1IukJGt1+pbw/ZrbUqq9+67fG6MdF9YpoWenobH8MF842B4pJi
D4g6tZu9gLl69iHmBa2S7qja6aEwPJ961oPBmg/X7QqT7r1h7gaFUOE4gUARsxJBe1piPQClOXZX
CfTTHGdH97ucClzosbu1bn/fXdppCdT/NJVLDBIVaIw+lmbjzxaTHHKxx+BEbLckahz8k9li7grJ
DlzR2Sk5rPeA/yLDHGLrkB31m/IXk5wI8ar+mNPfr6p2kyH3RsRMr4Gegw10/HToHRnPmS66egGu
+HdVXMmwwWisqicwQ8M5Yrf0sQyXG4gcF4ERmofkAEG0O/NR/TGHy312zD/kx+qB/UrD4Th/1j/L
aiGyRXPeU2fGyqpJQe2lgyjSAHlodQGc7Pm6kwpP4m7NnMMMTlpPOdOXuIbOZG6UvyYnB8/adL9S
uwuu2xIG7J2t7bfsnHPNqsqEUNISs8qChrj6uS1bWeNKtmtcBqf1C1nXLF3ifKJg8v5ctV9WUzZ6
ctH2eLtWdyvhQnSn12OVN/USk0/2uQ7JE2CT/hxqn/SjzA3ESRPYKTB3hfrRRe0ozwkg+Ga+xgnI
uxunv9GVVwJaFzWpAAWdwzozI8dCU7qp/L4A4pB9yAfqG+SBQgTO+K2jvAPWu0Nitae/+J5/fhnf
tVjtdl5bioTKXNtf0Bn+SSsZ8vpisOJtp3c2uEseotyQz+6x05uuFguHoFj8TWCOJH7iqz4J0zD5
9X9bFhdtwPxMu35FcBsGTJjmIIrM/6ayZO5WxUUapVjdClIDeGfkt0l5k6a42A0ZUaTwuO2McAFk
1WolWSGDC0rNJ9rrQZPKpIeEh21ngQseRZqpy2oUC3i6BvSK7NhCU9XsJPmJzAoXNhITER+4MLiA
nv407NZnrXm0qUy4RWwGbRUTvAx4HXCRQ1+0uWj6YYk7xaZ+MXiR3qiPrOyG8Lp/XeDr/vHpP5a4
6FFmvanmNVmg1Tp/6r+CyOM70X0NQzNZVDeBKRmgvuAW4u1x+d3iDWaP4qMRQ/0uYmEK0d8gCe3b
JVhDI3IOAFuD0sj6eX2Z237xb2mwsf///eShQHrGmMFWnFzTaNzfiQOoJzDCPTja58av8MgOcpXk
f/Mm2BnlwkVPR5sQR1vi0TaCenispl/XVyX7eDwYaGkXM6EKNtN6ABMwXgTVHQnmuL/XfcBpJamr
6HYGHh8DIQAhY+aW80mMOg2KAwxQbNaPKYi/K7cL7JFGlSEJ5aIcGRwT6NejL4AxVe4kN07rZZqJ
gJRCnVjxjrX9jQCHXz9X+X3RugiDPyT7uKX4vHvsLXKn2lV75AMjRKV1RqJlRY+2h65192V1Nb/R
U99ZQEjp9jEZJcmksNq2t8xtau6yqpotrFVJXrXssVadcNZvjOm0qPdGDSDB8tCaFPIYms/UMqR9
E8zsl1rck2YKCug4e7PsPhD/JjA9QYZvYxC6wDZ00LjJdVR9FKYfvFb1u3I9Y9Jk9ntkgHXr+War
njWa+zO9r5AFT/pnEOz7mvlYpgmIx9WTltsO+IDdF8mHEsVFgGUwVgN8uolZ2/dZW4O4mDgVnhRM
iadwtf3xkJ7V2ccOBVMXgIOSIm6VgUwNSvh82hvmPKRIJ5ApLWi/OM9z1N3Pd0Pnu1/TO3LSv5hx
H7QgO1Z9RdJNEOZ2e7OcexSFXVZaO8yxYvQPc6VACN4NCs2ISE9eZlaeNNM+Kfp0WmnzbEyjLLkU
Xdt7+9ztkHTAPeUzlo3S+ehbbv+lqxPJlXqBIN6uBAdtJ7DZIK5cQFtaqOPR2iNGvDL3szJan03F
SKDpNb0ORXIwE+PYNdbnpUJz2bM/XfcoUVDb2ebTRmBf7dKpWnSFlgSN3XuF1eGiPCqyzFm0kXs7
3F0wZyZblapAg3CxD2AEu6kHInEWmQkuVbScnjB3cXXIiHuRlxi177moYVzfL5kRLlnMIUBqaiYA
GUM9+AoUZpXn6waE7WkM9aA2t7WFLwVkFaVei62Vmp2I7aPYlQcGCrROjBPnOX5/Yz5Dhz1c7iB0
GDNkDWVUxP91TvvNJVGZRXMaiu8XuiSMzSlInQsj7tJl8i2DfGtVe/aXhXy/vlxhPgSFlQ22bmmo
i3InfCgc0Ds7WK77rfw43q8v0/fkZ/bZuRtD5dCezRvy3H0Hu8x1s4I4utEEa5g8QC3qYs5HW6ij
0VKBTqdj3S3Tp0X7tqjuf89/9kb4GR+PjZ4GuawlLs3slprjiXUyJhRRBvTOBneuytrOygn9WKh+
o1yoBuPBPYELJTQnfwaPYigr3Av8H2kJOF5QtAcNCD/aibmQwlgn9CfQdyK+ozo+uMckt5zw48Dp
AP/AEMrFREVFFEMvUxMap/0XQLD9xIOGeS9JxIUL2RnhokUKnuZ2XCdIzxpQVaFFtEjFQmUmuFhR
O+Om4TLPcVGRsM2Sp6GnROLIooqEp+7Wsf2IXR3HpAQq39k4x9Vv40fxYblNb4qIHskpPeWfuyki
wRKwaDrQObLkosHb6eQSx3fWuXzEgHojiOVgvZhBTO0SP1m/tIl3tzEAzJPs1Aouq3fWuCSE2iAw
UtLOiLU3/kErgOhXOKR5mEvbDeJvB7I31UBRVeOTfZqs6DaAeShu1tfF+VjUMpipeC1/DHCZRUuM
0TAb1Pmreb5VR8PvVYxspunLmEpCrOA5gfFyNOmBeFQBjuS+UbfUQ9r0PWreeRqnaf8b7GSP/did
HUXNfLo6N6yA1Ky2/M0J29nlvpZR61nSa7hDvNE8rMvgZ6sMfSC6PbA2wIF0YxvZ5AeR6rkja789
AIdIi6cH6OQ+JFtDCBoVxaMRmTdKWEt7QqL4hJfBhjzBZBnICN8fOUQnaErmeLOQ6dZJzGOXgaSy
HuLrV5ToGeLtzXD7xwD7xFfLkF2D+/azy1KoRzpEDW07MQLSLu5vfU1Uvy7VIQbxvVUGylg1N9TC
y2XwMvuXYyZgk4Hykq8rxRBNRTfGba+yF3VRZf0V0XnZ/1juGk8XTVGJl5qx2mUtngI06KGmKQl2
omijAWoJwM+mAcR78pJ7w0S0zoxTaCJ9WsxcixhEzcKCFChgNLN6AmHzHEi+w3YT8DFub5X/DgMd
MocNKypEmRlgLLgMk9B7HUMgULoQ6iehxKBwL3fL5PaSGS4Z6ASD6LH8YKERkm/FoT6O4fQJD5/Q
AxLlIDG5XUXX1shFI+g3tnNlzwu6Y3PUP7bPGTAAY7hERlR/Sx9kHMeyD8kVwQDrGDovRb2hdR0a
aBRzwZ2Rm9+XNi0foBqOLGZSTcmHFB7bP9vKP3VUAkLuacW2ZuTDOrzWunbDqCznE9XIQeeB+WPo
Zm8vOu7jWevK0sE0ASmYrBGAmbYMcn36Xk4JJJtI+dQqdrxNnfj21D6zBCnb2rATmiS5DxqQ38Yi
e16KvAlcT8B1o5hhaPxs6ND2JvjBBzOenfbDpHWfiTN8u+4+os+Jxx2E7/FiMS+o4dZmUhvoU63x
mpgA4bQfpyWJEuqdk3z+YFWrDKa5nTjeW/f2OG9t85KsXQM0VEmGoBxPVqb5nfeim6/X1yV6mYPA
88/COD9VTUpb8BqAA76pAqfuXztjDUo1ua3H/rRg0EDxfpjrqZxlDDSij/bHMOAb76+YJbVXRyVY
oe18mbM8cCbZEZRZ4B4OKHNmFJosawxhnQeqLcBD1rLkVGZji6y73BQ3FmGOimOuqeAzKtTIbWUz
f8IHEG4D5DagL4ckC5dk4xU309yEjSFKDqAbOhdNQA7FiUWQqAKf2s/rLiFc0s7c9vfdkrJ6sb0W
DDqxRd3A9cxAXWS7Jl0Sl18sappDshpLMg/kOHSxdqRHCogQdaDh66dSJi/ZmrgLrlDmBUqq7hK7
Q+GXy6dllaH6hQcWkA8THESGfYHdKUeU55ijoBMAKn08vc7mmoUd4DpM1l8RhSLA3UEGhBqpCprm
99/Hm2ji2hncmqFcW6BkTufA7n51Xe2DPERSuZMZ45zBUFJwGW+nFAz2wUC8U0Mt3+sq30o/ZZXs
9SNMdvdr4/yCjWzqVgd+MZ8nEBNOQXUsQ4JrBXAEH0PXSu+PJ8wq3EHNQMYZIvIRVCZRD8KrB4T6
XCQEiTghugqc75JXfmekvo3ywvWjJbw6US1Q0WPBZNUFDy7IesraZQB80nAKl49zdrQw4+dGAJ6S
QI2RIzh3xnqW1bqESwO8dWMus+GhnMsUdVekagOhDzc72c0LeCclC9uuI/66Alkt6mjb4i76Cd1C
NSiwoDXfFY3XhKZT9DddX5i/sqR2MEu+aiFRaBdklqNKTF+uDaPyYFNFxQbkELie3x+H0jQ7pxk8
Iy67aQkGZr2APvDL9e+2/Rvvl/fOBl/mGqpV6dA32zqo9ATN3eMcm7F+HI7XzQjCIuxg4NTDkB/E
V/lnF9Hs1ErBbBqrBwbKnDJOwuz7Fuj1YxI4HyXWtq9+saqdNS4oqgtdzQXsOXHb+Lbl91hZFps/
KfqKoQ5uzKL2ja/XbV5GyfcL5FLHhQ0zbhdmxl5i3g8eGSOMLt5qrCQBHtOyBQpdY7dALomaoN7D
tDKBV67RFJbguY7yh41C2B0DoodGAH0vaflQcMaxRtzSYKcF+PcC/2eXJtTuZtyf1Iza03iYjlC8
rkNPjbpwa7qrPuatHFnrVuiiO6vbXuxubcuZ+zZZVDMutAEzXq3+sbbrcDTar1ppPbU6MfwkLW8r
S5GcjW0TL7xoZ5gL2X2KafYBGrRxabe2b63GCYX1SFOsMrRq5I/OTGMoJ0n1QoTeu7PLea+dGlAV
H7HNWR82XQDOTGAdGZCksZoeUqgm1YEsoRRUIt9/Ws598UrWLExQmTHgUbrjt+GIDOlsB3nshs0Y
sA+r8danhH/l/v/yC4TnZ7dozqNRlRmtEvWN2M7ZmXbe79SBlhA6Nk8TrQ7Xz6rgafB+tVxkTT09
Uw1imbFSMYSHrWle5GVcK9ZNbTD7bA8tbuSsPVfM+NxTRfYGunzNvrPPIzqG2WwTg+kM+fvLpBZh
owE3zyTuK0g5YAVVQ1RcUOi6wLvVzrqSDMiyWPuxASycI/lmIqECUbFxJj/n03S3+s7XZJBcWwJM
6zu7/FvdMbLUVgfYNR7miJ6MYxWkd9MZNKwxPeR32un61xTGwj/LfGtD7+JDr81uPbYTuEQbPZzW
04gTe92C0Dd3FvT3EajVSm2qC3wusG0+ro5BwgFZWtLjTNaz8eO6MaFv7IxxGU1Gu26jDMTYSt8H
Su36GlRGbWUJr5sR38g7O1xYRTcjT4dkREKKqtHGX8tuvMj0J1SN2oNMekK2KC6UKpg1Ngno2eOM
DbiRTT9RAOGGKIpkUTJf4EKnAWVN1UqRhTLNt3s/PU4PIMf+sD6CYPRT9XF+Xr8bMhSMzDu40DkQ
anjagBTUeS4w1kD8KfHtX/Vz8ugAEtZDflmJdCAsga+ULVe4rahwgOgWmCYojL53TNfqxqpL7CWu
en8AIA1UFy8YqlDzN6HP7qN2l0eQpWikhkVr3nBUG18DqMj5CaAEHMHrMKrbw12LPfQSQaLRH3r7
rv+MYYdAC5qfZXZa2tcykNkWrRnTB8jk0RFBG5Pb7s4yqWoyXBQN2ME7kiFwfnVHGf2WMNfRwcsJ
jjQNjOt8uZrkXT+DeRdn/lSDigWgzLgBy12IhvoBVf0pRJW8iGW1XOHiwEkB6MBWI+fHAVDln8C7
rKzxZP0Yqh/gZ/TrVlaJF368nREunI1FTwB988y4XpdXtaXLK5rdbaDY2ny/2JbsGtqckE+j8Hr5
d02ck87UUsymNiwEGhYvt3XYvTj362P5GxcEQk0m20Phvbc3yEU2Z6kXAyyZWqw/Va8W8btzGSof
+ht2YL2PMnwA2fMwzf7qCaBj5BC8uDB/oWziplnTaQn2lVrJ11ylL65fp0+DjFVSMF1h4yX6xw63
Pn3StKpLE+Rqp5YMbmjN2RRTojxT3Z9nEPkQ9Vg39WubjIe3WatfXgQSEm/B2LKixMnsxSUmyvTn
ZFUniKJUDWhW9CEc1md9I/9BpilJCURhef+LufCPie5+HTK2xnmfLweIvSCX79RYEvyFjoaO4jZ5
srUKuKxOgfzspFe5hqBkxFlgfW4xnhcNmC/rD93n+peM1Uh0WKEUZUOkcJPE5t/nLEsWIwPELc46
FlcO1Fz0OracRbJ5AhydraL+ryIiQN8cPIrvo3w2LEbrugCFq+c1gtrD2UWX1DnooXojfaeL9nBv
i0vD+9kjqc4mFvetG9TpK8GUQF5h8uM17+4b6oQee3Vvu1CdoN8jiRTbOvhAsbfNfb9pgOqkBfXW
2GqfdBPK6meyHFl5JJYE2yPMff5YQmHn/Y5OrB0BvlFthKTlbRai6vwiAPPF2T6mD7KyptBPNqGf
jcYGn5ILgMZAnWROBoD6gXwoNtqX6o7l3697v+iIgVD6XyNcUJgccyqdYlDjrv01YN5dqf6rVODG
KYshvI3CGbxJCOfvN20obJL17oZs7u+LtAGj+ZPWfuiJE1xfieh6QiVvo/EAWPuCm2klHoIY/CY2
mvwOYm8vDmTlphWAFEy5R9dtCfr0WNTO2PZjdo+HsfR6e3JhzHoeo3byUZhVoyFoH6zvTZC+pLcD
8YG8GB9rsBLeSJG5oq+G+XwHGFJUvS+ab9U0dh6bYR7Vy7ONU33MY/vR2Gqm1YneO0uABEc2TyC8
IPdWuUOeex4D8xCsdigepUdIrHzaAmbxhHHVvPS1oP2wLMhXZQdh8xD+gO/tch4EnTRAI7cHqVq3
p1odfGdojkWLmcDubk4d4I9soCRlgn5vKETe7BvdCOZRQJhtc92yyl0bo4LcVewVZRLrQ5o8JatW
BTRz6w9Nlib+4PXHguQAes3Td22ubuEzP8ZsYAEb1/k81hamOmihHFxW0wfAlj2JH4pC3/4ncilZ
o3kd2AbRY2n1X7oGUlQdU1lGVCl92Ln0P2NtbeTsBlCq0C6ygY547/OTnQ3V1Ge4syCQnDkDOCnS
v7mzEC9cqEjoeCXwM0Com3hey3IL4/Iq3pbaMQkxLR9h2PMsqw8Ko/neFufOZmt4IP7Bq38O9N7X
Iw0FhzbCwTWCbRxHWisTxfO9PW7/NGtI11aBvQ22qYWnPJyVt+KYgdpYQB7KQAa0FR2cnUW+XmSv
IOzqBw+TA1MZwf5N6bWWvwxW3Nj1i0OzDpPYvQ6tm0k2+yZZLD9P4a1GVRlQ0YszVbudu0087k6n
2ufrcVi0QDAD6CBWsLeozx3RmQxr3jOk7JAR8hedfWWdeerzn325ybot0WRbd3ole+QJoq8GXhQX
4tmgIrro7ZCCTHkJholYdVo/Vwvf0yTgClHsAXIDkBJ0M0FTweekFfhD50nrWUw939KD6Uf3e43s
oIyX7/pPZfHLOWS/AQu7+R/K9Zvfc3Fvb5vnhZ2GZDYmvcWj64ebBcp80wNEigGQD9236Zje5uyo
65iDPYKAGRQWOCmDRK9MuL/IxQ2QhQC9wuMwcUr0rgGvX1z27kldKTp0x+t+IwDcg/UQLgMgHyDH
Fwh0O4f+5tDY/dvjcvwEZo5786xH9bN9sOIyzEI3XM7OiopE/WF+aL/JpbRElQJI4SIJ2YBDl2VW
TGwqLunwE+pb9+zd5KESbKwWDA2RJs4hBiULQIIjidcl2BetbcBJt7j4oxK3haKN18dM/2QX93aR
B2srOZCiIi5GCDy8a/DtIFTCGUmIWmZ4ivRo2C2xGtVo2Jkn/bQEmHGM01iTVNFEa9oebiDPsTFR
o28X5C4Pq8GtQtwaaxp77QjeE4RvJQJd8l+8EaHKAyr6je/ukrJ4pd3aaQuWZR6sPtQjdgNd2of6
kwbq2/G5vpO9EUWXE/iocPYxFQJuID5+NnVd1LMHFBIN8bCJV8iEFJhyNOPxWZEXBAXPt630gP1z
wQoETon325i4aTowPLbfhryRTQ2+cZyO24CZ9XvdRgr+bn26o2/kFSD35SuBa12tg4VdxYayFIMu
7KgEQ0hoNJx0v5DiKwWPAwvhGjuK/AXjH5yfTLXGJoCdsJ3DKZtPDXvJ69+USMKK6MmNipWH7gm0
Wi/vo4oWzlq32MdiRfd4Y3LBtBzxl4gG640MMyrwfUxRbrprUC2DUML2953vN2WrryRpAc9AX7qH
MK66+iB2lTyrtp3hbgOIN6JgauJjAS7BvUKHNtHrJAeC0qOApmofGPlYridmID1bKokt0QvjnTHu
Neo1qVe42ZtXpBDE9FsjgoS9/jbhMsY9OKG0Uw3iTrDw+ImsvimYd8QM9m6p3IYSAIztrMHXm4Pi
NdEg0oP2eEzdeMlwzBMCrSVoQXshpHCvX0eiqAnLKP2heIvpK55xbUnrbHYqbLJ6zr6+EdVEm3yl
/tCcsspvD7J6jch1jA2XZYL12rpoAFRrlUIOCE2cgX630lvNboMs+ylZ1Pb4uPAciOY4KINvjGpc
clZC6dCrPCyqb3AYQHyV+RNwIu6PNdSP3te/uN4AU/pjjnsLobQ5D4zhOOjZ4i9adTPMmItVZBwq
Yi9x0ErYRN7x+uaWNdRJltWW9uYl98kLDempjXOkDBhYmkMM6R1QC40keykI0Ahaf4xyi9N0nZBV
g1HjGR2MD5qfRuZjejtFWtQ9yztE+lbJuvh2O3vcqZ9ZA9HrDs0pPCQ/KbiE7N9TvOFhmgZ7Grhh
cpwioBvogK6+Tv0Nny4JBoI09N2SuViwVOOmfYOenFm2JzaP3xil930JvtzC1r52bhlglEyWvsjW
zYUArZxne91wYeVtjw60/VjiDpwBsJN+UUGSC5ZDDPxDugehlY+rqQ3eq6rSEVc1f/ZCDNYt4DfT
KHpFph5Yffy/vUJFJ99yMedu4v+gXeZueq9oyqLfbihbS0NCfkOdKJ775+vuqgvcdZMrx72EmfWN
RfL91YS8dhjcGts4BytYeUAU0wXkk3sY7ouzHWKI9aiiieP+JPDg5qe3+nXl4839KO3pCGIQiNqh
t+xoG70nn9jg/asaUFfc7v0IFSvILRcB3k7qz+akh+tNJXNaUWFwY1fciiQAF15EcsVdzDF5Mxga
P/qTjWQerybIKx/qGxO+tEGsMJ1URLW0wyl6UbyzzQUJ185zBsTmP1mcXuI9k54n30Ayt0bQOgdJ
gDNFf5GFvDPKRYrWMmuVeVs4TDHtBfyL2R8m7y/uEnSrN0pQlIYuezRlV0MjIoGVrXGMkl8Z4yma
/YMeOyL4dN+ve7Ao/7a3PvXWH8d4Pu/BBBzoTjFhL/+BOQwBmaMNKKdvpI1FJHNUQTSwYWXrQEH1
7UKhe6gK2yO5gU9X9GvgQFbAhl64f31RglQORxFE63hW4NLn2/4tc0lSMrTTHOslrV4B2vYNg/mL
pUaEyGrUMmNc+G7xAK11ZbtBnFOtMJ+wxxJPp8bJkLn1h+srE27fbmVc2O5rbcxJBlyBTamv1Z9S
5eN1A6IM7d3ecQX/qWvTBjzh//hD+WiEgwkarPJmBmjS6HwllHmgbEnb/u6y+1a3qqQs4ICjWwUd
JtB6IkGyC66Cd0vaLuCdhcXt7AUSEeiump/o+OjWaeClo+QWF2US76xwF06aJ/jx2z1noYZkNb4Z
DEHWnRMEimB71VLfgWRjmAIpEQFm3gcqkcIjZF+PZ6zOjEnTRwVLLU9O46t3eVhhXpSW4FQoo/ZF
DowUfz0XMhSQ17h8UA/U7dNBgUOCpxH0sjSwjM/XPVLwosW+/muBr9JhPJTkxQwLc/vTq5+y+Yed
PLBZ9iQTLmRTtcUsGWqs/Ds9r4epthnMGMQ9eSw7VRmTFTtFlzRGDKBnu2l7Y37uvSMSo6/WyXPG
uIBuV5Evt1NTHHI0Pofy1iIkGhtyMjL9iZlnJ4XofFtKwofwJPz5ATxnLlTf0GlbUhY7nRcuPeD6
xvTUz/nLX3yynRkuK0pyU5uVAWbYiFIjZcdWyR6ThR1yXabvIvxsO1NcKqCBKt9qJm+MGUYqR/U2
B2n29cWIStQouf371fgx7A6P5TFxYEKv3GcyTMfcnM+GOp1Qjz/UQFdjbCVgq/1Sea3f2E3UsIe2
SAMTk+EJkA/JqIX4dZKgJl44MhIVrVFUe7iw2TdD7iYeYRjPUfKoSxL1UOdMkVSohYcPhautXAbc
Dp8dmJ5dm3XpbAz434bxOKRQa/K8oNIdSc9NmNOh1P2vJe5DVoy0Vt7BkuWbKMZ/yYIybAK4KI1q
27fj7IxbXJbFvj0+uOffJpVibX0+JLN8PWLwLC9Ju2oC+seL8vLWTL1TV7e+0n1OyvpYzdXzZIxn
3Zh9pc6D3nxISvQDTSuscudm1tdTMll+CwXU9aEoXub5J9KeuO5/5SrmKFQaGY0dAKwUdOD+Snoa
DDm0tjQbgEAv1jwlvO6rgvP9bjncJhaJ2VRW26r4p1cl6JhGTzoGZCJ37ifJsRD4H9RddG8TVtr0
grlY1k7p6mUbiLmev7Cl8pXkw39fiwkeZROIEDSmee4cNvVAeG2ZcOmQMbDoJ5qSDzbRZZNZAheH
BtUfO3x2AMyGvrZ4fkPdg32udPcls8C22yfsxnZlHR+RmzuAm2tgTnYBjeJX5aBvV+uUUuT3C+Co
Zejm9yCaTJ4T4BjOm16Guoa57HSJ1oiRQRhFVRjFaC4gm+Mwz56DjnaR6gU0vZrhjMBpBE1mVqg2
Dln8378d+CqgaANsKMqpm5/uMq41rTy76CsVqLsihX7u8ARwwH2ZyaazRO2tbZoOPUgNkIOLoq2j
zWZaadhOGjo+SFv94lxm/vIdXFLd/IRJvk0jkEVpQA/0paN+nYNh4NBQX//vdMDQ1Nj9ku287Jac
uKunKopO45q8FO3r6D6sUtSA6Hi/lcDBDoFMhc8fXG9JCjet1Xi04CTp17ICRCSV1DQE5SgU2lFn
/8cInyMUk9cMY4UYopeoS69aYLBnpoyBAyW4MXm1WfcXQWtvkHPOqipGFPwUQOpy1IBB1fiIdvpR
y8l/pmzBF9otjAuOTZUOXlVoFLvnfQed/8+G/FdZQ7RZUefS0KhHrWtrC753Am1rCrK5B8gMzDCl
WzzOCuZXr5+tLbDyV9beBhevqqzWVneBjaRX7vvEi6y+AZmjcWer5bNh1afJWo6jJmPgFc0EYTZx
q3PhvsSsInemtcpe87ykGiSWFB8KX/6sD8c1/aVMr8noRkP2zVHK0JGFLoHPYywYE3WoMWFElC9s
paPnZpbtaPFiLcxnlXGXK/rHsShdyb4KYiQKhVBdMpCbo7rO1Xe6QbXJoo5a3GsjHrtk+s6SRPOr
sT8npfrj+kcUrQpNY4C9XAv0zHxeNfeeOdPM1mKcNDQN6uK8KhP1K3WWnOZLQ0gI0F6F6hfymwvx
9NaiKIIWmOTKMb1tmMemVP3ckGSJIiMG3H0jYoKH8G+n0cg0FRyrwMt1n5ahCMDk6RNdlohfOj4a
LDsrnOPXqwaeehv4yg6YBkB5MFaRdvNjZs8gRASVpJUC1bkisLd9F13/XBePe4yHAdaJLwb+Q0gF
vQlj7aL70ts1IAADhYhDEy2qFtbW62xYQTLP9+WafSCmHg2Dcci9+wkS16lm+Q2Q9ROEJg002bTF
H5Ps4BR6UIHyual6yQ+8aNb88wPxCFeh9oLi4faJdj8QetNTutQUPzDPUp+ZXmCkpe9Sdksy9oiR
qa91OQD7+qSaBBN7X5n92+2/QxD5IVVNmSy28NdA/M/ZfBvnlh/TsBJDrd1Fowe7Jxhsv/do6ldO
B/bdH+lcQKUF8A+k02kTs7b5oSipX1Byk5BXqrSSneG9ZtuY/U/hor7mzKXS2PgpzJ6imlT+dpd1
eMt0y6ODajzovn2bfLzuL/wdyhvlYomb5bNKVqU9qE09L2FDdCs0vCY5JK5ZhybyI+qPLtPPIx2Y
5I1/Eah541wmYpdOkoBTjB6qZDoTiHYZZurrgKw69DbvyFFtwKqwrJE7fL6+aqllzgkL2+hrz2L0
kGDot+5emNr5UOE96Ip3TzsaNJ1zAJVWSPNP1y3zsfttyZuK1iY8BIoFLoWwqdXm3bQtuRk0JJxW
Z5+p42gBUvspyFbLkSS44qXuLHJuBUaAql2NrDswbTmU2ofc+dKsZ5tlaHDlfmo8knbwK1vGNSI+
WTu7vGeZHoa70XY6rE9jZH1xMJASAFGVB4DrWmi7mATptk+KQNbH277dPu3YthheA+wRZiyci8K9
ktg0qXutPWhrmftMaxlCWfI0prps8nLzz2uWto+9C2Xj0GZurxvtwQMhPvr3/qj+vO4usrVwaZpq
eeOaDLCgsgfX+20md0olS9OEX2q/Ydx1VdJyhc4GjLSYPITckRFiPk753h28CHijs4ovt4btQdam
Eh0FXFWYgFKBEbioY07zMi6YJmsPRZr/Gp3iNCp5yMzyfk5l4qvCD4VDB2A26ImgXPX+Q7VFm462
AlOjMvlu+jp5niQnu+hObV73T3ceam6YbuFMoIczmZg/aA/lbXsygRXBeOGdcbbA3pCG2eG6W4i2
bm+M+2JttTgpBW/CAVJmkKUqfD39ocwvZiuDVoiuh70hrnbSGyZEtyoT4QqTkiS9H8w0qFczSNfx
2HRVoDSD5Ba8qDtwG8k3Btp+Y8Cbsbbs1nvQA+MWjCyur34FidTT9KH/Vb7IkG+iQ4bCCpi/QUWM
nh8Xk822T6YuzbtDq5lRtvwylDnUW5mWhsgH91a4ODxABD2tOmzlYCzGbdYp3gOZDSP4C8/YrYWL
umuV2chksBarcJ6apjw2Kh73VVd9HQ1NcrXI9m1b8S78EdVVbPAFdgcjbwMC6JmCieUWKdL1JW0n
h4+yQPUATYcRBPzH+aBTGcBGmTDTzyBXGDcGnapvo3Z0TzQD/rKXBV2h0/8xyNcVjGJIM4cU3UHz
xsM6fFvHk5FjZml6XgHr6/5r5frN4UGchorXpmbEP+egXtcn6YD1LfRLmThBVpyhXO6n4+/r+yhw
wI3NCegywD9QXuBcw1Jrg66k7A55+9VZUh9zkJIvJbPAOcRaZH3Kss1CjguDFRFTfv3f1rC55M7l
VGbQkiywoGfpMYd6U2Gwr9dNCLzaAf4cdwVcDgzwXDRocpv2ydLj9lMwGYf55tUIbG2VbJXYCqjy
HHBBYgaPc+p+HByvMRx6mDQbdavbfnaCwrm7vhRRLMVa/rXCe7K2OsRhHqy03RooLvI8qwosElH6
qtmv3rpCv/Zkad8Kej9av93FQpvt5fpvEBwmIKq2eQnMjWNUiftiRUFKwsYEC0XJrISWd2WpeGGB
xN6y4rwtUaBJJXHp/5H2Zc2RIkuzvwgzliSBV9aqUmnf+wVrLQ0JCST78uuv0+fOdAlxim/m9INe
ZK0gt8jICA/3ee4WDgMmKZo1sH5IYS96QrVekqSxgR6eVFxq/ZVU35BExUs3sqMYrSiq3fRbXV+r
Ox90WOjBQrn02zMyqdUprwypCfRmmEV9dDLdl321xXT3rWoOX4Ghza9mVBuQtVucMFF0vJDapAti
dCihJeJQ3sY+cyBdiuLOf6Qpt8K01Z16YnKxgCSrhlwreRewzkS9yLwXsrQjPNmd3ydri4arV/sd
saNeszgQKivGrEMTZaCZeJa1yH3tO9zJg13F6JIa65y6csu1Qxqm2kXRF9EWL+3KNTO3nfz1Ab/f
USeuRUlHXdC8KYNaaDaafB2lr+1EZU4o33TYr+eHuzarp9YWXiYza7VXZFjL8zCIWO8ziwXg299o
xlg7fadm1K/+Uu8KNNJXOH1WcVmVnSPMDimoZle1ms9q9MdKr+fHtRKZQrAbLHfADQCgvjx7JZC+
/9ktIb8v7jq9wTUDUhG6ccTXXrVf7CzmL2VGWxE+a16a7NlMdbfSFRDA3kfQviUF4Ld56AvIWaSq
+nF+hKtn8HSIizltG+A4oScKLn9o/zDLEX54o0IMJLQlbs/Q363a75pzgRY65K5meO23mhgYPRLT
mvQykLTGs9rPCFIJ58e0uhtPLCyGFKVZZaWtgbe6NjdOo5c+l5yhKzeeLWuPJKzan5EsQhA60XwE
Mz7u1niGHvl1kF6ipohci0efJXeLrOIb9HN2l5CuMNGXTSzEV4ubINZ7PYn1FL7riQajh8xnQG9q
UFk1dmeP3MkeGkegid/G2z2BQMPGYVidVkB0TMBcVxQ0ZLMzpJBguCM4n8Hye2lO3CtptIVIWD3l
0IaXZ9QyWgcWtwIHaZ4o0QkcSDnIHFj/cypIY4uef3LKPDmCwp2iv8dafRxUdiXQwWJbUsrAR197
NGNomK5fSC+CMclflNrwzm+uVc9+8nXzLJ04VrQkqyKTsAilKRyOd1USvymGPxp3IRB7Xd16dbnF
9bk+839mZHZTJzYFOBMm+AfMRlLdQsftQh/IQ6lDvPL82LbszJfKiZ0ykQl4FOexDXS0+zFEwgm5
97r/pyXB3zsZHF/okJxZSpbxIpqD81y3KK7HOCDRR4HGon8xkj8GlqFiqChRJkXYq/FwkTRTMM71
VEnZikhnT7KMzfDK+WscS4FypUfE3eTwNOK9KeziKvcZsck9+wCqAaVvY39+VKuX+om5hWMLk5gB
sodRgWfbZslHWHJ3BANAIrumeXfe1jf41X/WCEGZjK6sFRUMixbGSOdIicJJ19NDBmY2eyTCp5W6
06PiAeSpV7VsTDbqH580FtRl0+RDu+WWjKFXEd1T09yt+Rbyd/VWNv582cJBgG6/p1GLLzPkyhZg
VKtbsJrGxn5MH85PwuqBMND0M1ehvjcK92FEWSKwT/FA80SaOkBeOOjhcv83M7NHPDl3U21NaR/D
TNkpQI/mPYfMH//oquLneUNrM2chlwzEKHqL0Kj41ZASQdZJMZELSPvyJWQ8oCYLsm7Egy1+/99M
LXyW0vNwsijetlVfup3yswivrQ6EgdYWVcrWmBZOKyxyHVKrMCSLT32MbLRiukYDRUedbwT1W5YW
y1SRBPU9qMoHtTW6YSYFcpcHJtoE2+7j/OTNO3jpV07Xab6ETjaE2asaV02MyaykOeCsB4JiGRC5
/8JNnthZsixj0+sZ0zCihnwmoOEap9IR+lYWb2M02iK6FZEVQr9iHg0ilWy6ybaYNlYWBsguSqFG
JGtgGlosTI8YzBQM0YKZADoTPmbQnwVx2AE50n9+Ur9YWiyMSrmZF6Scb2JAycVzaO0lspXfXyth
nFpZLkua6ZYuQYs0KMAWFtv5Hk8be+4AnMp74UEbtAKMPYnwltuInFdWCobBRiPPerTfFJJ7vbVI
F0kI8SDjmyup35vVxgxumVisVTs3iZA+LAMy/ASRrUw3XNyKy/4yhMUKkR7kLy3B30cxwQGVLagY
ey8c384f0LXYHzctoDG/qRgREH89oV2EjUA1bIQYq3LUdqYLCpLJoe+Kl/ncsR7O25v/3MIhfDG3
GJWRsaymat0FPAOmTqPPEydPUKi/icCWoY/hz96QtgKA+fny3SbOFPgc0G++BB4NiWqhvTaqAnS2
3SlHQEsOmTPcYkb35JhfKhuP+9WFg0DuX+YWFwYpQuhDlth7fZK61KgR1kBjqt5CbMwz9X1UGjoB
5uw73qCLhRviKc1DzGTZ6Ck6hZTMLqYwqMfwRuuiG9Rq3NRMd3GWeeeXcC19iTX8Y3kxwGbMCmY2
2DK1B+SH4eMWfgRcZHQmp7JzTwbhPEAD542uT+ofm4vLUZHGvDbVBq97KA6jdcsuDc1WtsL5tVjx
y9AWpyHXe2DiBSY12bMdhOgn2dYNuxd28yve0Z2AdDYA7E6XOxb09Z7Pj3HV+5/M6+JsaKnoWCRh
jCKcXPACOYmVBVJfPqcq3eKQPj+fkBb9unuaoomtfpzPofZrFu9t0suSThte+Bu6FqE3phNJQRR3
oQbwO2dzcv3HRgQcIOgygsatjuGT8axczDRVZpC8TjvLo7Zp98fGkS90t9wryIPH9tZTYy0v9OUb
Zj9+8g16yCGgPeAbSJBdyT9rp3DwxL3P70pfhgDeFoJzfWL/DHn+/Ym5weKamdV5G4SsCuI2n5Ww
3yxh/Tun9sfO4hCWnVRTitbvgKQ29EBc84mBud7hv4o9OsQgDe5t1WPXHc4fi4sj2CpSJeUKLDIj
O2jFi6Xktj59dPloazlxc/Gr1HbnT8R/uZ3+2Fycx4nrWosiMGaysI17MfMHXFc7bkLwRP0/iMut
Lx5IeUCqphNCF0OkU55LaVJ1QSYJhwL50+Wg4+9vz49qy8piUFXUQhutgZUU5CoaMtnpKxZyw2H+
l33/ZywLb9JB+TFVQnhp4z5GF6a4j1SfHsl79GFexF7yKG+FlFsWl7mKhNCadrHoAl2xW0960Xel
A6bF/BeqSw/VQQSbvaarMRiqdP9/vZZpC2QR+mmcg5f+UD5NEI2wEyhcYtk8YTkzO060mbzcMql+
Pd98CDOuaAjRmfSs5I2DToWtldvYH8vKczLGqLrk2B85MNJefdU/5p2fCt/yhgOY2q6G1E1Lr32e
NgKX/3LagCmCcieSWUtQMWuFpTYTQs7pXTadaKeAaqiKgKh3231zGV79u0jpj73FXKLUEgp1gL3G
epzI9TD+yOLX82dtfbn+mJhjwxN33EyRQB4awRhLP2W0yChR5J23sP7IATnaX7O2uGBalloln+ak
x2gXP9UniKxd8gt6n4P4I7/LD1XAgy0BnvVQ4Y/NeQudDMsE+c+Inhas1JAne0Lkyc2NMHNJGDd2
NDL9XyQIcYv+Mbi4buIkVUEojaUqvBakjNAtcWO/v8n20Nz0tY2NuH4A/hhbuGHWFKpMJQvv7DR+
iMf8MOrpvp/IRoJ+DZQNkgQN7AWQ2kGBePGe7xXR6GinQrUKFCmX0ZXqpDtg7GSQTRp246Wh3TkG
nIniJQfWIPKL3K330PqZO/mGxRnoplhvohEubIxx4upAoC1/gnEQBvqpy512q2y1OrknBhcngity
Zmq/cwxWdChry1NZa2sR+4eQ/t+h34mZxamYMlprPBkxt/qvkL1z60XR7s+fvNWA5MTE4hAIrYIM
lYQYdhqe28FX2kNpxLtIfhJywLs36FT45w2uOpPfLClEUb935+ihSNWIIBrJywSpwFe53PBW88b+
9qY7MbCIDKQJOkiaCQNyXblE7MbxRx1+0p57cr4/P5YtU/PknnoQJTeEXsAUH+/rjNtyfyu1jxX/
UNItNo2Naft9DE9Mpe04aJzBVDjcViRz+vZfgARmIlzQ1/xemGV7Ih7a+ZRZRRtoDa7jJOvdSjNN
eyD6NR/Jrudbldn1NzC4gX6LxirkNz/byZjGSOK5UuOtlgn6kvbVna4Wo5MW1WEstbuxSY+AfPlT
P+Bu47uqSjOU1KZ7ZPwrm+hTuBEzrE7xyecsPGZIDLQTRz2e5OXkNPVdEr6c3y6rF86JgcXOTGoA
aJS8Q74QKHFDIsgZvnQl9KNivvFoXLcE4DMF/SDBj68bk7dRUYwWb4MqCiATuZtkT6s+4zzdOMzr
9zbc1F+G5g85WUILKIix5nip9Y7iF7kLybPSNmZmcP0HC8FtXDlQPYkLR/k4P5erHvjE8GKxWq1U
upAlbdDotS3r96a4Je3zeRtrvhEAbhDKAW2vQJNyMbio5q3ZIoYEOUoAsSikw3l9GVXRLpbk/cQM
FL1Btoin3MZOnDfC0oXhdga6DXBr8g3OGAE2mdcTAi6BriGztxmPUNqbbOBo+uI634ah6su9P/dM
zuzCeDThn7KEstWhjgIyidDPSOvIQ9+dI2vjp2QNv/oq9nVpVLzCaqwgT6vHQdV2A7cI3J311qMb
FR17e6i0hLdF2GaOVskPAJFEbmMMoQ3KEiAvpse0NlKPxdmFLmeGrZRgcI+7VAFtg/yZD9W1ZYqj
aOWbPAGJFdHAuMSET7Tw0FvxL2kYqGNJ6utQ9EejY0AaJGOQZtLtNAwPbOyv61G8oKv0RQnHDtyJ
A1gCBMTvUKDfkdbcWbyq7X5SnkDB/VRx87UnlWPG4SFUp2uVoEhEC/O1YERGO1QPklUNFNVRzCRo
o9CLPKTXsdrV+0mVMyftUjQstHVuG0aiONSqVFeP42BsegXAkv7YNpXsymrSeXEXO2aa5H6pJtSN
M1DXFbF4hFerHfRSd6hVxoeJaTdgDLg0VXYBKIzlcE0DL7A+GSDiQc9ar7a/hGbWvtUWhQv+Q35R
ocKBYnzS2ZYgLlV6zekV86NU22sIDcYuC0sHILurXM2dqjHADqqFRzPJr7KYMIdmhjcloOkGGwJP
JC/T1V+VEl2FsWpPVD+EpDtS2rlKxHRQ7mW/2GS+yXL30UwQnk3LygOvd+KICohlFn1ouBji2uBX
KYohtpTK91QBe2ZTHRronGaJHFSKcaBjzm3SFX4ZV3fIoPt5KjkaHwMhF7YOtGvY3ccmCHusX2Cv
v+y1z74z3pHzuR37JnLantiRDF7fUn9tSX2QVPBVqemNGRueDJI5n031m1qHV1LYOakowbWTjrvW
lGHD2isieZqUCXUa/tYAAKAqn5HKj118VEoU7ajkooHOU2TNBovJkZdR7jJa2aHMgpHHflXL72i+
cLLxpqfJTo74ATh3D018DhA/rppY9hBzl+SSL7HhkYfFUePRoZoSXwiMkFe2ql2FLZg09B8AWTq8
uo9rdAFoyqcZGYe20CF6w8G6lE7Mp5KxV3vdkWrDQSuQU4b6pY7e3qgcgmEojx0DP2iCkzMiCR/y
t0pY77QcDk2o307K+0ih04Dsmd92x1aXXjvTfCjk2FEjMEd22rMFvj9FDnGcU0dRoT5GrtJKu7Bi
6qXJ45RmLlpmgiwDfRxVAt3iPxNr8lpNC7pudJqszW0uHlCbDvT+c7SafYq+iSIf3SpWXmlbfELc
bIQOLLnNhmYnCfosR9jTar8bmuIwKKaHC+NSiNYt6JVhQjVSNe7q0rIglVXXNnQN8MBM4z0pUihR
y51vZsXlZIjYAQ4FE0ykgxlC1WpiV3BYB3VCDV6bLs3BeEEZC31KvXbgQLdjQ0W6K2JBIN5gHmVd
yx0p6TsP3KGDPWbmXaIlo5Nn8kPPFM9KJ2FbRY92VqKHThbFP0mTeqFK7tUYip6DFV5zdUidKqY3
pCO1LQ1yHSRDDg9dB5qoL3QCXQ6J17WTmPyWo4XVmch00dHmrufaZW1ZV1UdP7UjetSEAppCI0Vj
aG1eJAaU0ZohrdyKsDSAoy7hw4Aljg0BnLZF7Vw274xKkoMmUe8KFRBnLltoXYIUhinFT2hCR8mp
L/zalCRbGdHvqTH1Jan4kct1B7hneywbONZ8iCLwx5Nf0iiHaEcUe/RleplsArYRT9yuufTCO3LX
svw5Gie3KtiLohTjkYzDdQeVa6jIHZVIbaE7abwSFYo0RgOMGTXQyjiBCMcLOSdBNekm8qdN5vcK
3vJadd8XSgq2bDLZKKPdSUZ7SbL6VjYBRWXxTylDm27CVdlGiZF4uVSatjoaj5kpXiq5LGyF1F7X
kKuEGy9jp6W7VNaErXL1yPqZKdcyMk8b2KfJkWwp8L87K7xK9OnBVPoHw0qOwGldhhYIwWIsllGM
z2oyfdYVvpWNLYhNjPxZ0vrSMUpxZCkf7KmgvxSCLt5eDT9FbB3GZHzHkqJWU7ePrK33fcs+qULf
Y6WaPR6Gl7fMDnPdmSLFE010M0jgCgRFkOrmkbLv8+KN5ulepDp1FCN1JYUdqTZedxMuJ9YZfl2X
KdaTO7KR3MlTzXEUQ5zQNrkoyuHNCKPYE2CBsZWG3ZuDbLqmBtlF0eqJm0jRLR2pHzLKHZ0nENPq
48TV0h79v+h19Q21SB7TXFEdwqcOftmS3VJBx53FCskeafHSZQl9auT4IkP63U8tXC9ME1e96J4a
nr+P3JCA9uG5rdD2AbQw9S4uo9tSY5cZ4gN4SzhYMUyOLBlwKRzwdxAjKVF3KUztdtToZa0xMNxP
CmTNSn1HR34bS1pqJ0bH7aoih4JZvmGhXTVOzIthBM6vk0N0j7InCSO3uvHJEt0lZeWHNMY+h1MT
XQ7sUwv1p656EaPs11b+0ovaMah+PU6JG6ljbmd1eF9CRhIy5vVrk/WOJPTbrq4CarC7NqWhZzQQ
BA/xGTyqKSZN74GZnJuLivLR0tsKt/yEg2XELZQl6GCXGf1glnpNY4iTyFaEHHcHAd7U1qnqxbJ0
r9TkQk0T6rDQUlw55U/DZPiSER5oFd4w2hyU8lLlCBZatpuIcj+y/sjKT11/g+NzRmPKvAJ4I5sY
xl0DEAbNr5K2u+40TTjNNARyNILzSqaJTcbez+B+5KK/n6rkplJFUBiqQ1NwR1dx0LcgYzFMoTmD
hT3WYpVa66ihewL9Cs2u7OitZskHE+RYEhRfHUZi0xkLxXRCBby/TAssDRAk5MmihvkheRiZvB9B
vlSNiFBwcPWs8dgUPdM4gpoJyiaMds880i8to3csRfWHYtj3ce0OGZrPwQ1yJ/X9TahmsdNXLETT
Hdt1xNqzxOC2kTRHCbeHzSLDgQfey/Cz0KscH9BwfK2zwmZseGlbRBO1QEWvKkTqjip4HvVhTmIo
QZmmR9zYCCK1o9KM5aGT8iOPESdZgEvE5FLSq8ZDJ54Hx+4W0nM1Nt44MUApUg+9+hCl0n2Vmq5I
CxvEsj7Tml1H62NM6suBy7dJ/cTaJ6K+hdmrFdUH0louiDmOXUODFn5GlsAqD33tCRf11LR7ar4V
ofrD0mg+O1hXlyR3qBGaaZU4xtaIjiVyUcpYXMPayWl1NZMehfGFNNYHgPZ3cRIDzFY8qpV4kkuc
YdmPInmXtAQzqph2Yw5HS49BcRhjv6RabNOsehvL6i3NO6hPDjednuO6rQzukVr5xEG9GoV+ocQM
TFjlBy95ZCut9Uu34qcq6Q4kLXZx0fnCBMWaCC/GbrxoaskJVcmOy/wzYRV4fgq4phL0xbbVSYDC
g57KjvRC2GPPr1iVQKfMlBxapZd9X19qk7zTy+ExEs2tFOZPHa4CrzPr67HMsU1FcWFl5mdnDICy
DOw6LnqnMXLJxqNr41G3fDiC9PQLgcUiZ6OxiJXZAJ2letxJFFwRz1byD1Ovv02gTQCie9RAH/Mi
O6gA5EbaDCxqqXxJkIgk1sHMycYb8fuLDeM4MTL//uTlHRqkZpUCug8Dr4phuI7bLQ3T5St0OYzF
81eYWciUmhNfLUvFUZPo2OLt5rC6l1yJpx+lhs6rsso3siQrAwMBDDIKEGRBQllevOwFHgN1r4w6
yGl1sEKk6U2JVnz3/NN+mSBZvncXeQsYkcIoAg2RzsOnNLeuS5q4ad68VLp6d97U9w03P60Ba55F
DXRwqH1dqDqbiQtbo/FN7VWr0fUb/uj6rdLCvKVOMwbzeCwZ7VMA48+GFmvVNu0AZfRJ9ieQP6tO
gfcPRBjRjOAUxQOIAwEo2WqemtfhnMnFFPalSvOQWw0Y0+nnhODXbo0OtUrzSmLtQ65Z/+sYFxuj
MzJZyiCMAn3O8KKlnZMkuV2Y04sy5D46xfdZCjhCq8Hzj2jB64+FeFf7p/Or+X13YqIhWDSz4YHO
53f99uTYDbwA4bFEMGqdB3EonLbYIkvZMjH//sREg74KlckgMZvy8Z417Y7W6Ubiem1Pno5isV36
Qa9zUsdgPupCN6tNmw2l3XWv5+dq3crsRpBY/l4KFb08aHqGyIhO13p1r4mbaQuXtkzR/d73Cpoh
5u0/q+V8nStk57ShsyTZF9krQ63JnIRTdY9tch0jzKrRONhtyHKubvs/FvUF6Cfrh1I3YjB/xYiE
JaNySnrX959ZI+xyC828PoF/j05fuA4Dr/FQoAncp1EWcM69YtCvMtn6h9nipaNfnOQmbNB0HuEq
YbLmg5bQJ5nwQBHj1PX9+R3xrWtpaWpxhqMik5S4L2bpEVRbXf3Fuq5/1nfGG0L1z/SY/8w+wOVa
/cgfQ++86XkQX93V1/tykXzX1cnoGxWaPEi0XAySflE1OdhawmOx2ZLwfdm+mlpsyqpvajLM8j/T
eFOSiwzduXSr9/i7kzi1AXqnrxvfQlImMkesWZJR9HtN0nNdhfvzU7Y2DuRMEP2jzxLEZYvtVyZa
iywwSNVr68qMfmnVe8Rvz5v4hneZNwQUc8GVMovPfWOWMyXVzOsCD1f9Xj3MtdvQNTzp0ghmQYr/
gxLU2ryd2LMW88ZYPnQFm6ifHOntrEXP3chjl+ioRPnOTYDp2bonv1WnF0NcVsgNlkwNBaAe5P6t
J3uGz26x646hndjZdfy4MaHq930OXKmKvDqogtC/MS/qye1R8JbXPYp2fvok9s11GYCTyG5dPCVV
e7S3wPbf0IkYHKQuQGkKrC74HZYKbL066FUrFwOoVFEjCXiBwGPYS/4sK8R2mVc6odsgP7Q3r2W8
Dr1xZ95ttQCtrOnpNywR8nUmuszILNXvtNDLytc23QoXfxc/F95jjuVVHU0F0PVYhvQgA0nLkSP2
0AEUxCvIYalNBVYydrWr/Jd+C6Jht45tUjuhh5ylE+FOfT6/tGvDPP2G+fcnKyuFBhIpqDb4uvFp
FMa+ofLG3bZy4L+McrF3JIoaMC+lzg9N2QvD94a+pnHinx/GlpHFbcNYZyEsgJFUqW9i5PQZ6ibN
tCU69a26PO9MCnoxtC/MuPzlzmRExJ2Rav1vAdTogvsx2aP4YeMpA15EJ3KV138e8Bgqgp25XwJA
mG9UCVlXZ1GktT2yxdpdE0pXdZo/RLq2EQmvXGVfzMwu4GQjqNBNYCpHB7gaQRk5Q1ddDCGDHukU
vtVsuuafVRCNaSjxovdPWT4sijROMzTxqT4JwP3kwD/rTmcPkKoEsOeRf0obeKLVsaEfbSY4JRAL
W7ydeZ1nA7RUVb8p9QSHmV2TwvIrYoJPTahv57fiygtXBU0sAAhgNUWD8eKCG2rEPUVrqH6sWE+5
Cj0Avex+FHp4EavmrpaHTzWtN/QH1rY/dibEXmSqYRkXZ6yQwQAdzttfNSsQXInxp5wq3B5C/en8
4NYNzUwasmbgGb2YSXXUSwk9VirUmpERoigpoBM8Au3gvzCD1yfQ6XCOaCT8uhmRPAvDaMSCifpS
0Q+sA6n1BgxqbZnwrv3bxCJ0o1VWECEUiLkR1F3SkqMWAN1vpN1SDZ3tpHcJOLzOD2vN2Z7aXMRw
TSsN0tS2qt8ij9PEqDbR0vznbwmw+VtYH8j7gjJ0iRWlakjTvBS9bwEa+NGGanzZJXqz15sJ8hQm
Sd06Sc2NE7Y2MmhGgjrAQEc9WXL5SkLjXaEQvMqsziY9apfTy/m5WzvDJxaWMZYpjWbLSnDv86RB
xIMQ8mGKm1YFzSeGJNfgsdtYrVVnb8HP4x90DUGH93UXShKroX4rFL95zwBijp36kj0mz8QefSko
fPVt63qZ/+AyIDg1uNiTRgu6GKlFcntsCwCGeh/IA4/EBloaJZeKDZ2J1Rk9Gd5iNzIpJsYAujMf
OgmxQ8CCZvO6/UkH9ljyfovras1znIyNLGLkqK8GWemwfuDuusia/ocUJ7sBep0brmNjVMvMWBr2
GSlrs/MHFdiPzjGTGyMc3Z4/nN+PG2tFFvflUKFfKG2tzq8r9DtVUNE2LjPD9FCjHrdojFZP15+V
IguvKwbIB3cTNqKiGnXlIzUIwQwSxUNwfkxbdubfn8QApKaci0TvfYPwdw2V6DDLt9Znax8sripg
tauQQerOVwoV5ObG0crAFQcN5OHfbAQKbzQ/AkEDs5g0E3I7mcQjhGrN3RiVdpEPDrpL7K7vvX8x
bSeWFtM2ZYPZ5JKKaL1QWtSYotuR61ttIytrA74ScKzNrJwYzcIZpUUhkkjNe7+n9RWp0quqlZ7O
j2NlS8MEin+Wgc7Fb3itBnTRJUrZPd4C+7K4msBrGmceo5YTvZ+3tLIJvliaD/HJRosnWcuGCmSE
Zth7wvyoCv2iiT/OG1m54ZHCA2X2LGSsfktfxzlY9ViW9f5opr+S1Pgl+toF4dJbGuWXRajccZVv
MZmvrRLwrjJArGgTB63p14ENcd4QtZewFSbiqlz2kn8us/ebAe9vC4up63NqZVEWInZuTbApxa4F
oebzE7fiQmeSvb9NLLZaOQqjKSc8cjS9uc+66UrQDGCd5EcsdP+8qa35Wtx4KqvS0GjmV/aACrWU
ioAISdsYz9q+Ph3P4qKj0DkKQwYGr8qQ+5cMknROb425Uxi56XREK1w8VMKNkc1/dHGXn07iMl6p
MYsRenZ6f66UlzEwGzkggKVq5+I6H8vjmHEXBBLO+flcO1iKMb8TcQdAn2Xx+OCtonfqBA+uVu8m
OBnjpHBEtLXLt6ws7r40LDOlkwbNVwQ/xGGEidUClTQbAco3IDCiSQRYf0azcOFELjkQZpqGJFfx
hIar2p4Ta7o3HXq3cMuHyKmCrfO1NbZ5x564JmBMCEnaCDlrLBzQCco95/1OVtKti3B1gyDpM3Mf
GwZ60r8aYmoJKoRMGXxUf65S4PEAezBsM6/ee0vb1a0RxHoNzJu5xcG0FtcilfDH8sKFtKlcjFxO
yG8l0syLPAA/q4vOKfYUnS3Q1H2bbs5vy/WVPDG5cClWldG4Z1B4wAshEJ2T+5OdfhoevYfgpZ+9
A7jkyluI59WlPDG6cC6aWiu5SmA00l8tQA064M7GeuPErc4mJHsI/KUFVPwy4Ky0OCYhtTS/eal/
zfrSkRehx9itPIiE/6dxmmzo3aw5aNSy8ZQEMy1UtBYOLR+UvARuF5SEw48qezTVD1bfp/LGoq1t
0BMrS4JHrWzDviCoOFRcv4zS5GB1QDvRa0Y+Ohm0u2Hyi4dbOmffWr/mM39qdeHBWFVo9cgwnbWn
+bGTXwPmX7jAqQOjhP1iI63n5LfSHkA2AP9qNIpv9WGtxQ2nX7DwbhkTMdORbPN1VLnLwRmmyZN0
Yef9ZWcRjxab+bCN9Vzmp0IV9GRyAYu9IyPB3cTols0uowCR2GUFzWUTOW60xOcbj/atBV64uhhh
BC1jmJ05FfC2DXTwCiaHrVetsmoHMAUIlKHIDUHir56uYCGo10Gaj+F1LkDZh/ZWku1pN/b2FFhB
4bLYNi8A0QUC18039Q3WYgxQwP1tfuEGpGKqpZBLGGY0XM4STqOQ2EaIsZbS1E6NLI5kYkzJlGWo
QdJbxZ9cufcMxVP3A3RhNccoHDl0lS1OVG3NwSHXaFmyDCElaM59ndiKC047AGZ8QT/0CYPKgTqD
RI/HEB+KTgLuU3XapoRrJYBSvqHtxA4hnSY3MTAVYPbnAmjHV0XelRMaiPCqjNtDmquuEANgkgII
9BA42HsABx0lvwIqp2keUU1IQTJbOUp812e9Hee5e/62WD0OoBADPzCk0MzlzVjoCnggBRzPONJ9
KfQfItZ8mmJIwxYP8eoMnphaXIVFGtUDSyLit/CnDpQdbpJBvZiAQfXOj2l1E54YWpyBUB1oVlQh
jvjIPsemuSgs5p83sVYHR9Lvz7wtNjphY9pqA8q38d4Mxqe5TkZ6dAnY0eM7mLdcQLVTu30zHvLN
euTa8BBTQJQCdIszZdHXnWhNA+HlUA54lYRHIZhf5v8ieaoBvYWnL0qDaKFeBINI4BvaJPHBb6bU
acBsn/Et7ZffOItl0K4RAxUJyBsZ39KYutUkhgpCXl9X+2rfCat5jNCP4+tNlt1mQq7s1CLoLkBk
ZqPg1PoaKSRvqhvlArMSBkAhGi4rUpCEVyrgvkJn+ClDW9XsczAuWJOcfmR5OE2uZAyvDR2gkp6F
mis3RgkOXjY0wIaL6iEr/h9p37UjN7Js+0UE6M0rbbFs+271CyFpJHrv+fV3ZZ+zR6wsnso9cwEN
ZgABE5XMiMiwa2GQNVTnBdthgJ3no8QYTSkpwHC4iPXLVFXNaynk/Bm9oRl6q+SHWRvCpyoHCALG
37vIbvhY9vtpVO2MU2qMGGe5z+th9xSWBRafMoxaz1VRHVVeic48j1HNVlFh1veVcsP3k6YxTBlO
Cu6fujVRzNDrkeUJsxkdYqNuB7hhV9wxW8Ybjzb6OiiQYBVe5vHIXCsgKNI0LdQgZ3DDnaKbQuuV
5/AwPacxkCBMYVeHZv8p/FBfUh+D9Bbg++reFERvjDG2C3ik5rPkrPzCSie+9k0plbr6YVQ0IbWp
VmgzfthohWceizAPuYMsZm9YnZMtZp5byGIsNpbvhkVeyaU+/CLlsYrNUwUzCBhqK3IbKyb/4mpX
n5z8glWm1OQBp4D9GDbvJQ/Kbtj1bv4AKPLdfTEb2TsOgp6GRiAl8edaTCSVcooti8mtu8YO28Lp
R+PIF6/IcMxs7j/uS9t4EK4GRSlH1mRdhYdvUoAv3u60TACb9wBes7arvPuCNg1jNZFKvTyxwoUY
Vs/AjTnXVlar5gjoEL3CAloyWnXU23wp7nRs294Xu6EWYJQGpAL62AbGDqjzZWIXqnmE97RvQ1cV
gMgS/fMBM1BzABoe6C+4L/Sgri+sKfVJmlo40VzS3+eIO8TAFB7CkFEd2LgpPAcYmyBtTwCLUQo+
jYseNKIiuZOmeXot71OZAKuNjFd1MyGRQX4IliKQcd/oXz00+pgUiF7lR91T3NxR3sPHgqBlIaa6
GPtkp7+Hl3rXuaFbeBGjLb91XwTvCLmeIfMCHeKNYoEpJxA9u2Ecm1z3FC+sYs5meC4DVhZU6Gge
3zBlD2OIiewgksG0i2Is8P6wX/LRepzT2qMdhYD8FnegL0bo8Kx9j13WKNPGPcqKASQUCe0hPOzU
PS56lIHaDVELP74KcmZN/Y+JYzUDNpwIhABLnagLoZq81skymLKgBzWeC69lxUNh8stHAyT1gMd6
i8rwWNsn+iOMcvm1kieSwCF+RWvSDNVzhRmAJmP0rzf8x9WJqM9WpEDu/8rOsfXhTsJL0lyC6hWE
5GaYZFaI4v3Y94yEcesrEhpKDdz0mM2i6w5R32IS20DvOhuUncg9jyCMN6JHLWxMLN/+Y0eFysbf
sujqQ5z8Z6gzCjNTGX4WC6tys2FaVxIonYhCLDYBoEJ2J7m0S7J2gB3w+4fY0oT1IShN0AbiIvH8
u512yeTeaqdfqcJC8dgIfYAKhWE1LALgQaFxGZRSFhBoosw190lilUH5kivFHot9tlYrTlPp5zrH
ct6/OJmKtX60xbHbT+OrzyggcgPWMt2E5JPxvkxaa+R/3BeyeTIQMGEiHmJuGvB8ImrZks64oSI9
YF3QDOofirETg6dlROjUSI/35W1dF0Z3gLpKkPChyddeoq2KoMqIRqj5/JaEwuMICFTWrtBWwRDw
CyiEqBCEjXnyK1Zx0yIYASaEMAEre8MxspoLH+0CO0Y8yNtAm+sqlx0NboWhEAqGHxEAOTge7S4a
gxv5ngh9HOzFlmzjQ8UqR/DAX3I/eUpMCdtxNsu3b6WkV2KpGLFdBtHIA/hd2SMDFOLeMME17pVI
QBJLtgmCk/6jAOBsbf5zHhCUEsGTCN3E44ZGAt0MEYcZq2wKxoCXYT/JH0bK5OzccCGQgHcTn1a+
JTFEz0qLkXCryLjFffYXCLwOypN2QophqW7nhZfy/b6GbnjgK4HEYla6E2Ax1hiFUXWr8E1bPuLh
O28kzpy95gVrBosEoHTisj4bVdEqa2GSZsCnuZH6Q4bzzevRnOPI7lnkjBtWfhVyU2fKmolDRsor
bhYlD3GIlLsfznkyjmY1pTXoJ5PHpW0rxvuyVbFTRAzfYpgTRghQlOtPCQSgeBmxWuVmfjypn4pb
uCBbNRy0C/L4u2JhbPsXq7T89WrRH3UllH7Vek3A3FmRLq7W1qZcGBZeOcCVGKaKhJUXfgO8yOKa
V4P7eV9vthowOC3CLIwHgjKcLtCEfdXFfANN1U+VH31wGKn+VaLCAPQIDHJj7w7cYm4QWEwPQBzL
7Yn/CCZqttLYfMgLvc8wOt46ght9AJ3uojm5L9qLAy4Zb2F2t7b0dn1SyokXTSPlQQq9bQyz+AkO
9vIcWVOFeoiZW9VoB4BBMAnw827csdqv2/eLoTtULmVVuNnkQkLXxQh1VYCzAHYkxdZ8gV37CGA/
qqV0vWm0I8YldbNeOsaDvOXhFTj3v0VTrjZKeWzZAGcCrjZ9KjCTVAHOnbMyc7Tjv0JLeK1eh9Tk
AJJ8X7U2v/dKLvWccZFeS9ooqO5QC2aC1fml+S4Fr/3EQprecrbrA1KalAKpTJlKFam56KW66AhM
Vrot77qWQKkOl5diGIGuys3CxUzi2Zqi3wWC2wr4lOryz4Ppq/ui3F7epZ1eIvBxK6V3uSB2GpTh
M8XuZdAriayZjm3NxDSUrpG1OQzwXtshl40h3+mt4gYnfY+LspsDKcVle1a9ZvOaVoKocw1jIk1J
CRMIZkBQitwDB8CN+yq3tf2ioOf692Eo353PmO0CmLv65VSwpfSLwz5K6es78ZBeWP2rjUxrLeyr
QLDyYBh5jgKFDxa0ycguke4rHsh9/83gwZUYKh2RRS3RcEeqm1Wik82ZWwrCuUtYeePm9aCYAfAx
rPTgz7UeRAggwmyGFQGUwxHU3IrymOERbkomqCsJSLMJ/BfS+puUvswMgN5McMEAWLGHwRQdACGQ
cLM+d5flUB1yP9rlLjp+mJCK9smpZCTHN86Q/AIcUkPgB4d4k6mmo6YMkoFfoH8uLvcxepkb/CVN
zujytvRK9paLY+OKrImDm9iekku/75XA9WmeYKVHfRzBC44BnNIG7kkMrFLF4k1esNrK6b7dNwf6
Sr+EovmINAxZi0QPnSmjmGEvBaO1egtvD6o4JfqHtTZaAuV6uVnWxkZtJLcKLkX7PHEPMwtvlc69
aBGUfxKxhGT0CfqW8MJHsQeqmiZYc/tvTgIyX9HA4yxDPygxyzRmycIrqhtqhyw/RWlpL1Po3b+Q
m2iLHAbk2CSTBJ/ezQZxCWSxDmQ68IGvA+Az3sgUA5DJTuGJPMfLd0Rbj6zU4CbXooTSS8RRbyxZ
AcYsdBqCx9nBsBSKlYkdnzI7sRXEtckueM8v6M0xrG1L/0glG+hyoFm9eVomEeuPwzhj6DH/OQLo
D92m+9/zK1NbB5FfR1tJoN4UAdB0WhHheyomFohVOJQK5BbdAf/sUrBbCEADDi6cN3nNiXsw/IkV
VX4VUe79AurFGeeEzyIRH7d1uIt87mDgwSNZXsrs6UfoLfsFH1hCtJVhP4AHNoIIoP/MYwVbX0RD
d34H/RiFY1gFMYdXgqxGyk7twcG6s/UF/OwGdvs6HYwnzQKonSeaDT6ItAdfjF1Zhl/zJmsoecto
DcJaSqZFwRhBxX4Vkoq+xJ6+my2FlXafVePOC2s8hpjkzZGxuoWdKuz7oxd0/WKl4iwHGVCJ3EIo
rMUoHXk4B5VqduW5zv5huf1L0VayiKqv3no9G/M0IrI4dQCsUAVoxF/3dfkm76RFUN+MX6YorweI
kJ57pz6ne9yaG3sl/IRLcPHFJ4ZA8fb7oaqPgW4ZXxAGSqmuAcNpGyIwCAE19FHOQMfKjsE+a98V
wAG2sSNJZzn7DMefDMkb6rGWTHukNi6ktukgmagoqf8Ag8hKXMNqXUL/OsIXSYy3kByGUhYRq08q
mTVCeE3v1A55pS3iJKH6InGWLod2EwumBNiBEfydQ3Dii+Osyg7joBseEFJBDUawTvF6ULFbkSit
oagLFgzRQpkXoKTE8T4Eo5qNPh7GclRMaTsZcO3s+4K3T/tHLrn6lboCDKoHjxH8YuI3fuEOO8ED
TNSO1cRmHY+ywE5P56UEi65b1j+T+W0aWMkrnUPCJq6+H2V2Sp4Fcd7lvNsZ35fAl/vaE0rNVJh9
IJH81Fv9+PPFKOvLy7CP2lglXyzwJsleFMBJ2vO5/Yyd9LQAVMEUP8JvwKgGXp8gw8lYeWIicRZe
+R86S2+2DARU71BT0n/D2t71/bVcKgOWDFUZ6ZKfRQg5zJyZWsb3/Fg8DU+pHT1Gr2Fk3dearedU
FCQkAGRUAkEjpa68UlRLu8AuNaVw4kl8F3PVVsPG0TmA+kSV3cf9QxTH/tCMhxYstKO8eEsePPSx
5nahFAEpExWUeAlKU1f4t6zsgBhY86hv8Lp//8du6R4sGcVykIFttAe7sRWHECoupTqEHafw5b6A
zTtYCaB0b2n5pFHIG2ZMz0mCKZvUn4ff92Vs6ff6EJTWxXlQylpPalKRcErn7xHp92fcjsve7gv6
SuNp/V5LIr9k5RGqFoCxSoLP1bhgLAWqgOxIu9AxnNiKvutwupixdLHes2PIJet79+RScXUiylmg
izghv493FbheOmxJCs5wahnB5lZyiTgLuxWkl8Hf7AZndZ9WAQ+bkb1wN59itB9N3leeKmfB+jgJ
uwqEXeIpe513gcOs4G45EExPQGGwWIRcizroOMzdMOHXucGn7i1HspCQWsNe/CB0vIXHkrcR/OAV
+yOOinwldQq7klTXQAKdGx2esn3eX0o9RSkx8xiXuKmmK2G0O5oVoStnXCKA8koze5ieCxf7FqGp
nKK3/AW8Z3vsk/A7VoVl0wT/yFWJcq2UFlN3/DyRRk2mdmZURX4LSF05E2zG+VhyKL8nzUpSjQPO
NwFMY7BnB/nRJbfmB6yJwjSKff/OeqFvpivI07a6QJV6oot81MWZwwVKzx0G+ZzCBn6p3SIUEr8t
j3jxWrPaSXsYzk7z4x/3T8y4UJV6uDl8zwytFQRgGXBX1ZdiFvypUE05YwFwbDue1R1SbrTJi7Lr
SeRMQiDgiLj6nqyWgBMMpJUIPEEMljmRw5qPEcid3TielVzKtabCVGXRjO9LZueFY3bpdrmvuuJ/
sRjA+pqUb5XqUhF7bC+4syF0tlEAcnORQM0tlrpsh0VYuvdvb6uadKU7lK9RE6WSZIHs+nncz+6F
+Jr527Qv0V4s7caa39Wn+xK3DEREyQJT1zpGq+g4FrF6kLWYunYXAH7mC6jd+u9ATjfvS9kqj4hr
MZRNGLU0aB3xobLX+cUluUwl3gus57qNpViRA3xeaywZ1r8VK6+FUrZQoCVfAX0chjZLRy7pAeZf
OMMYPCEAsEo5w9A8SIZCniF20zDWcinD6DArA2pVvMjdR/KSnxV38TNXfwh2qj/sw5fyJTqUl/YH
z7hKplzKMKpOKoKYJF+ip6NSAUzn4hK5eEE80pzuXQCUHLJ96HIsrSW3R1vk+sCUmUQSQFa0jljk
fkIAUrgT2Mokj/PkA5v1bdP+19IoG+GSTK/1BdIiHyG0A/B2X0N9nuB8sXw5yzqot5hLa84YCcyX
MM+PqnIMi+oZPamGYR6bYjBQIGIIBQSLdIQhJkVdcy0uLqov8vDSJ0+j8MqwwK0oBv//v2VQRxE0
Zen0Bkqpn7CP9wJ0eVs5A+rfAij0jj3jt1X0AK3AH3lUZIFxNOBcd5BHylbxoceSnPbE+1j+cbtf
xgOLEXOr/r+WR0cUqRAmRg0wURQMw3P0IDokkFH9xNVtspITA67h0fBZYslXu9H8P6ek3WclZ62u
kErLIDty+nNsMRPK1yCyyK0BKKJYn2Nc46aprQSSv18FTjKGmcDYAYHAVLDSt1Q8cdjcGVtPnn1u
uoyNI+rfFOUgFoXFEL317kpAayBb4sCEo0t/xhIAprkZ0NM/9g4Z7dfO2dvikFF2VtGTeEj6s65F
UQ6l7sZSrEGrh3e3f+nDvA0tJddA8Xj/SCwxlCfBMnaGWZOJdwsAwwvS3sBy/X0Jm2qJFxtjqOgK
oPtGvUFh2cTTzPf8l2uUrREY5cpONpzWMxzghdt64KX1ToZJeiznRX79zUdciaaeIUnvgXsFrBKX
a5ES1sOjVqK9mE+yWcfNsZVZlGw3PVoS+K7PSr0/coLCY6ehaJS+aZg2ea09zuL96Cy6y2RyTNtj
fltKS5Qs74w8xbcFVYRogzVDg9U9w/ps2S79QfB50UYr34qZC6NbDnt9Ukpx2iCJEvBvAPhWOWgc
SHeNhx5zJ/d1Z8u3YMkYs7ewd8RnVO4CIo6sCESAGBjBns97K51GN9E/c04+JfJhSjSGNWyFS2t5
lGtJdBHQ9aOBSbOpvPCTgsSsBa1PshwLvfyBmZ7DLCm78Z8TYP+P3vw5KGUjIHQZFBTIJRfET07V
PcfwoHHEml+9mYf4EoPtAYAug53mZgoT5FRo3gWJhlxQ3fde7vUumQ0SkYXdv7hNSWg1CiIolnB1
NDhbV0nqCGQdzeWT3BZicDNDOQugQVQKJqDAd6D1P1Mtt5OBBUyz+ewqUBiSgwJrjx5oDbU+kvs+
F1wJU2ZW4zcXIJJjdw0YcaJJ9o4A3SCznNzWo7QWSsUWSYrHfmxDQJImOWhUwnJviLkDPs0d36mn
zAh/D6n6Oc59YUWEQktQ+k+gYfy4/9mJudP+DkVlDDhoQM25Gf6E7yk5aY40TBmkhTeDe8fXQhAn
zX0jOlMVS+59ebf2AkRDRcRML+a7NINuLE/N0ACiB4Cs2Moz0/Tn3DhC9V0fH7H36Ri8aDVMorxt
kXhIQHOIBQ6e+tB5JneVZvTIaORF8queB5VT6ykJtnyFWo2sYTbATVPOfssLjNNueaP116W8Q5oY
wQReIFQ1uMXqVfA6AfAIXXszkw4t9hNZq+qbmrwWSHmFTKvlRC5Qfk78CQC70iH1pj2PjmsDhx5Y
FUOJt1z6Whz1WpZ1r6Qdp6NCHqc7oMYc40SxQdBj3lcalhjqjSy5GviQWNNzgRtU4KqwCdaD6EIx
GEXTrccfrzH2AzQB2kL3GYQMAKklgORcKRdGB4/TiZd7L1Py525Qn8awZcy2bfo8aCRmILEPrN/s
JBSjPEsDyEFgDS8pH7uyMZvV8ksXH/L0zMu/u66whWB3/2ve2gO4MSQsn0mEb/SmeiHGY9GXKa99
lRWQY/ujG+2SPatrs3lpKzGU7vdGnXZCATEK4Nl78Xlq/gJREkMzNgwMrzyqP6TpDSJ1KqbI2ybF
eFMBSjs9BpvTIAGcb0oWa+gk+WAUhuTV2hKbyzxODNXfKhxciabcShrXUc0rve4akiNgxxJI4F+0
0sB8zs3sd91bEeneJiaPaVJWvfv/kA7cfdKtFgEUfp3S6Ik0NvIIhpzJRazjomZxiX9NB7JtN2Go
QsBGla342GJnHXvjWoGthjUaLKKh+EU3xVKgcyYpaL6gPZJbP8aHZQcoS1PYd7MpWJJTnfrQZCHT
bkXJkIrngiDI3K64NNioyioMZqJ8qZmiFVnCe+xpHoGOqTyVgRuzMSKERwpySNCDN5E+Yy8vS8/X
yBdbR/swYlN7x1INAuTKHL8N1gxQJX4Xvc5+DRaCxGROItx+4mvxlOVwQRvnPXDGcVhMqi12uut/
hZ+q3zmoqb7Ul/zCVqjbOOBaJqVP7SRw9YzRKNcA1FKePaia14cAMFdYs3/kSbgOOIggQJQCBUhF
t594p1UuHg/6MI8KAoAFRIhN25t9HzGcwkaOcyVDoxolXN1nEnolKDBgT8gmD2H+mL4aVm9PTusq
qLElzn9R0WMcTaNyjwBso0JnAH9SuvS/6zPB0+/MtjQJBjwPTeV8ljVuSlT+hDbUx8zGROb7GgcN
+cwbxcSsAVly/7XYqK7jY/6RQc9qGqXetXgu0Fo7dsfx03gvLU0ztVdQFqq7xUmxTGxOLCy67Stc
SaW+pZapSpqS3ns9O7rHmdoudnJLfFAym8yxEbMnVdl//mhdH5YyPQm6KaAJDe2cz1Gz1/VLxfIu
jDujixvxKDa6MuFk4Gy01exVV1mbjv/HlWHgTEPVCVvRlDFnVZEJQg8RBEmofFIOgU18dAFwk95H
JOiyOpNMieTQK6s2+uV/J9wwVKmYiivscguLULIJMA07d/tdcWLp/qaXxEb0fw5J/n4lUsYDnAFX
QXFrFaBIz4X4LZRe7+s+SwRxmisRXSiEQIuBr8qAwZRVTpPt24I1t7cxZgKdU0WA+CCSIUAR11LG
tOHbjJTmE7/w8dpget4KUYkN/Mqp/dSrvkYmx8gcd/rXvCTr9jY1EiQgaNQjJJTpFa9BDlsjR/YP
FtjIMzIAJOVl8o/351Xk9iiB/kcK7UdqbBGnUQ6lFH7q+3ov2DWq6dp5sCYnOg8mmFIB8ZE43Lf+
wJxzJ2Z78+isZFOfmBP7NlgAfoKxCwyjOtMO+DFu6YtmamcWqw67+ZSuhFE+JOGLqM5T8jmNeV83
wdkwskNhABEhVBkKutEivP6olKWPC9fXioiZYhTSkMUOF+U9sqv3aZ98FyxuH36k9vjOClBYB6SM
PVPnKdFH9FvrZjwrHRD8Fvmzn5q3suT+um+BzANSVs634xioXC252EqVfnIf4P1wJMNWXxBuZufR
5w/Zq/Eys/KK20zw+rtSlh8miQEgoAJ8Z6MGwtZhOXYp6DbbqHzh0+CQCCprzX7T1wAWClD7QIdC
9nntBcieTl0PaMUA3dWSOdGsgVqUsdA0N/IGgg2DySABeRHSTsoShqFvlpQbkZU9Ly7/VrlmbXFP
wYv8nL0J1l6xyuf2XWLcIvntlPldCaUsAuEe+CQDpILT+MAPB8LFzlATlgTKDqoxFxY1D0U3ic0Y
S4tOE5mlN3a2+AxUQGz1oYDP2SnPkrthClcno25tWXhdr1RZQ4NQ93gHmFc2llVBwwpckN4lHg17
279Y8ypbVoENAuCcYGmb4FtSVgH1KfJeIA8T0E7wyld+5UZ26pXkycUciTWd/ovu5NZh11Ipo2ja
QG34DFK/dlQtAPSCVBWP0gMhJZmwp7rIJqCijcGp3xn3yxJN5flRDEQrNfgSPTvid+UIHMYTWcyr
j2RhCJWTd5DJs0JfojW03mIVGFPSAJVB6klpFVaiuaUkBFn/yTqlH4TRSb80SOujPeuUW0q8Fkcp
E6/PxjQk5JC18b0qZEvmq2/3P+T2d/xzIkpxEj2VUEIzMF2hJeao8bsMfZEKoUU3MmppGym7Bh39
I4rWllrupjDCe08mnQQbpuFqZ8HD8Lc3HwQGyBbrXJR+5HzVNC1w5d2gr+yu6kANidcQkXUB7Kb7
n3Djabg6F1X3AbNAJk8GbilszmJyzDnDrGLFlBeAmdeMhTLmR6QSvKpro0og++ijNTqylTrlq25n
2OGsXeMbK6JmfESaeyITuXEKG+Svadtbi4bRHxWAw2LiiRyrbbZRqCbaAfoVHZT3yPOod0js89CY
sWCJ+lXgaTvhMLyrPkFSCvECje8sarZN01KAkQIICgSidHOpMWbR6HNc2jAARCD6yeUMD8USQGm7
waecJCU4jy58FkZhyjmrK74x0YtPtjoDpeOGuOhh3eMMZBysPxm5CXVAre1DsGOHc4rdF3jlx/Sm
vXW/pIQ5X7Cp+Cv5lOILE7+MQFPClaUAvWrT2G5B5qCUUmZ2WXnJgP1139Jui7vXB6aUv6/LdAoR
arlx39iJLnt1X5mxkdhSH5s98JyMmn+8L3L7ZYWG6EBkAxYjnTpztVBmrYh7/Hrj4COfpAN35p7I
igpY3D95zMgwM4Zta1hJpTx/y3HlDNxMYuaFL2aYRl92MbbT8gDtx/+mF7+tTCuJ1EPAj4pSjxGG
tBrM93Kmsksnc+LN+tT/Mt45p7YFi7eHR/WArQfBymTzny+y4nJXP4AyGLGa9KjhAsVFjdtZAOvR
yYBG7Jrd/+eFUlZT8kIsNhEudEChfHyaX/vS6g4aUNy5vfQ6nPhDcZoYryxRzJu4YXU2ylKwCc+F
HRas3KFU/LnQvqWlJU/Fb0zBAVNDBKhz+6Ounxkn3XRBQLjCur+Obi5dR2gGaQBjHMxFuGiXGosM
2CFDycxP/fBb7nNe57EKBxs5C+7wj0Qqrk9CAG1hTUxxowSoIWVnKu2voNIZQfam39Ew00EI3cUb
0NxSjMI56fA1NeGYcm9tgAUXTffBPGnGXcOgYdw2RXC7oEcGWmPsP1/nYYsBxMcc20AAgIgeDLd8
ijGerVkS9gDNZs+e2to8nY41I0TxqAHRAytzm8cDX0PeUklWn6cY7EeOuxwn41LIrJiM/PgbxdQJ
1BQ5nkrvOEZ1a4y9hMy933d2uJN2qaec5efejnaop1osTsbt8AVr5Br4ofHnKxtdFdC0uOXmfMDh
RmsCnBbwNNBulO3aH7ADIvkMAyDqdnu6P9IoswPuXrtUAXwaIQoND8KuBAHrz+Qs2uydtE3VB9Er
AOVkSKTxIVpNiKV0RiAdYcxuGROzCx91g7U4vPkcAf0MO8Og+EOtk3oC5yRvuJjUBgdXcEesTQNB
dvqhHhW0vpRf4tFOmeO7W24EtsajggW4mhvo01ozyrxIWjALVAD/5XWrAuPZ/Zv6Spzom4K2E6x5
lARvupcKYMQXEUTrbjvlZjy/oFFkD7lhjgpocsP8eQiyR4L5MmscpmFmexaOFe8OVbrXC6zqx6hg
hxXAvUADn4gmAqMdJ7eOPMnHFsyfI/EQMzp2vWyYHcAXUxDIdJXuBSNW70LhEOSVp/MlIzHYCp8V
EOApssADfJsuo4512OtAhMSTms1WBHiamUvNLjiok8Z41DavCHxdGL1AI/YG0zXJ+E4OJx3BJtc7
vV7utTpg9EA3D4ORIGAXYugLNY5rNxijHDy3E8AyQO9ihWAd05fFLbneCkrh33w3Q9awJIZlMRjU
tag0z8WAk2C2cj8Gh3gJ8wddPjfZTuTjmeEjtrwt2mU8OsmEuYsmpp0iYdQCUmXT5UMkPcC0rAY4
/UaVm6j3MdR865oAFYutSFwSOE6pp2ToOL7pZzxcke73EbCR+vf7dsQSQP5+5V6NkQvUSkP1V6ox
YpF/m1n555aXU4nrBhws0jVaC+aq68VeRlodo9nWfGYlIFO1wL5/CpYQym0bVThjJlVc3ExpYws7
4t+yqPy+dKnKuI+tLhWIuf8ch/KmRtY2vQyKAZfbqfvWclNnAG1I5xAQiAjbWPfPtTVGsBb3FYOv
rgcYdmILSHNU6Y7lOd/pvZ3ZM0Yl3vlvoQ/M4N3wmNrTqzR7yUlk2O+mavw56lfTaSU7Uus5kjkk
a03Z2gqf/qya+oNxPsbFffGTr2TMZTw1LTkft5vc9CnfaTsyRxxbLcB8LMFJXZCHMUKYTQNenYuy
qUxPikL6+qbCA9efNXUX6scxOCFnY2gL63SUcWlBGXVRisShyz/jDDkZ/1wvT4xPKG6ELCuNpH0f
SHTAikA2yQjFc47GVHgkK5Zob1uGzaxnso5E5VxzV6L2p+PCWgdV1DcJiPe9SRZz46PmBab2FnCE
+4KVJrB0kXpLBi6d2p7oYqm2ttE8jPXEuCumqVE+hJNSVcpIQZysNy52i67G8N7XJtglSB4dmKgS
p9jLzUCbI7Nam6zzUW4lDOT/7eh3/GzFs2G2E2ukZVsE9kcILC1BJLv29ALXLlGUYS5BTGrObGI0
vIaJtYvAEkL+fmXPYxYYwaDiI8rDkQemBBfFNkPfyT3QgR96XH+fg2joSkQIvySrxKj0U/vGn/J9
aQW+qljNgffDE3rByMvBO+Hx7WFkzcxtHA8T3qDslEEyghkkuuQocGKFREtzR+lRF35rA6N2JJF7
pg4HfFuVVI14MIzTwbrcLVk4aJXu1o6InT7B1g7hYT73p3KvHPJX4TifuB+N6uE/D5qjePmDCK9i
Tl6yjy+1O+dAI0p/difw6O0Ci3N1t/uMLwqjVL41WiNpUCKQrSEDBPrW9R2otZaD6AKjgyJQkQDB
ZhkgYsLY4CG26mPtEsqP5+CdneluJTOSjqyTJ2h36FtRdqIDImMUUwzxvXVugflk4PfZaB4B5kZB
47GxihPryrde/LVIml6yUyvFCKNBd9WTCMQFIDnbmpV8/xrqtwo2jOuGh0VFG1/XwFgKTki5um6M
g6DjMBRafIDLxQl3vWeWVmwZn9J+tsm2JWvaYGt85Eok5fomMW0w8Y0jdrbdHTt3eSjfK7vwNTd9
LE9Kgp3S5ZyZwqNqmILTnBaFEb9vlUwkIN2jkg/qESxvUM5JlgOBrKPoX3m3TIYzD5yVWjksOcGc
FmsYdMuO1+IoN6WXRmgMSaO7WpD/5uvFn3OB5dI38AgAirg6E+WouKAM1TrHmTK/wyIyd+5RmbEA
73wCdCs2prAdic0UDbNU9Y8UqSYDYGtLj9biqZcak7ByZpQwFXF8XdKLNH6fUkYktVWcIV1NUlED
Ce8Ns+aoVykooTHJS8ol5Now5ArKKJNQzSWfLECSjVsjNCQYqcW/QGBBfVAjH7kl0eEc9Sl1cgVI
pIvHeFw2gingCeJAGE0mcxSUYysXZFwcwa34H07E/JHTcCDZ7I+Fk/U2a1ZwIxQlk+eYsUPF9fb7
1UXVLzncrDvGz0WdmpJoWHJ3ykXM3FTMcfONl/NKGqURdTdwkRBBmnoiMAfim3IgDJrlMSJDpmic
9S/ZrvE4+5/DFmpXgimXNtS8US86NiITIJzUgPjVDdbA4oa2X4mgXNigx7wsJUiU4+L3EoiWqESW
LLBg6DdKGldSqOcnDQeliFqMVev8tzpIrKVOrRpF1zKW/oVHXIu6GUCWg3rikFSju0Lqnpjnm6CJ
gxU/8ACkKDzlr/uqz/iA9OTxXKlcw43Q/Kn6tixPlfxtVBmtaGnDgK/ORKxvFbqVvZhkdR5ivbhR
vuslH5myjHmP7qDLv0VptvjI6+vkNBvtvlXS92FqdjXeIDGxAUz1S1Eq2UyFnxOQv820bfxQK08g
f3YK/VsXfB/zt2XqrDBQwJQCAoQ2sXp+QsVkRjVvMRvReGqHbFcOWOa4/+m2Xi8VI1cKVqeBnIWZ
jutzBYVYgn8OhtV8VMjT00Nt1bWJHQ4CcZZ/634x4W83FXElkXrAslwu5WWGdnBZqZtlOD7l/ODG
lfA8S5PLOB5xelRQenU8yu+iPSOnEekvpG/92/A8HQiCyFCDHrayWLgozG9JOam5H7EKq8PEsqO6
Nw4Jxo5/TtB6Et2FzNCHKY52TaE298us8HjBRoe0F4bSD+z6a4qgxTNdOyyIv01DW10d7an6iRv6
GPXDCsllH+9BNGHq8uu/uTNNF7CJinLoTYQ+gOdBMmKg7yqmCD7ADAj14UnxCFwPq0glbirjShZl
1lo0ZmWBxUvS8PaF0DYu4iNaX55i6o8iAh7MEdh8YiY/Fm8WbOmEge6fnJfbnN/vWBQXrN9CmWKR
1InEJwJGhMT4MZp/DkPtLPxkFQqjOrZ5jatD0xaIMEGQBg562lSm0Z8XUCG2A2uIdCvCUsWVGMr2
RDHQhWFB1l4cq5dyH/i9O4PwesEUd2yzRlxYZ6JsD5OC/ZKlUJpCEqx0PArxO6Ilhrdk3RBlcc2s
NHJSkc723GDguPC5DgPUCAh4neWYWaIoU5sljgvSCOeRMeSy9L4UHhvAPjbV031r25SDEj3aDwJ6
2XRWWpY9wAhyFNGD+q9K+9RyQLdhwaXnWfHHVz30xhUD6BHTtzAokMBevzTpWKFwSSAU1U+yk0Sm
/GU/eFB9IKCai3MMnepdPZZ+ac+HgLdmb2Rp5GYQufoF1Df9f6R9WXOkuNbtLyKCeXgFEjKdnu0q
Dy+EazAIMc/w6++S+9wuUsmXOt2n+qEryhHeSNra2uNaVjFW9kABNiFl2TWNtV1UTXslmvxi+pq3
3xlkebq8vZtquRLJeV0L1SLZzKAxWje6fbI387e2fL0sY9M1+SODh7FBCjXt0COgBZg6D5w8v1VI
+f2yiK9Sx4XD4xun+96U8AeHp4bNdX3UwyhUrgtA11uPQ+6m35Ur3IDsKgsHUbV0Y0oYHvhqeZyJ
LksbsHEM3LC4Rm+zBlbUYp880jcx+slWbuhEFGeB1WRuugz3BPVmBvwH/D20CCR30n+iKDZwJQtx
c7eC7ROpnDkmBdh4KwZe2vjZMxvYw0D0V166QdMowdhee7BdFbVu6SCKbrYyRCeyORttK1UGMEes
OLqZ0WHJ0MKnvYNEZEowZZbuol3vCVSJbeIlVWIWaeVJm21aToCdZcnqwdeCxOu/xTewAB4c3DtH
OCu8AeZ7qj+c3albc1CIMaGBZsx2vTXsEzvdy9Ae56Hpb4bxtnMmN23epqT06JDB22792QKN1ZB7
iOjDYW7dRc3vZIbRjGZhK02eVTBLJ/nH5Z3ZNsV/G0iTM08x6ssUnMXAmFU/gU3ltfONnmBCtBTB
Mm1kak8OnTNKCEo0NFPC6UmrZz2+m2jhEy2M5P4oWePOyTJPobF/eXECQ8jHhMjFysAVQntAMsV3
chOHnUbvc1NE2LWVD1yvjY8FO1raKVq2vrIgvWcEdJ+D2Ynh76O485mH1KOYFQpVZCPn1gMOVuaJ
OnEE9tjiDFbVo/O6rfAJBcbZmup3QUU5bNFmcnZqcKR+bkH5zWh6Qi0HHgRai8DiDgriID84mVur
YM1KaleUbhUtjTNV6rwMWYS5mmBOD8ryk4pK+qKFceZoRAhudQZ+fzfNXivtnfI2A8DkZVXcDJzQ
B82otwCJcta9NJN8LJMeBrf+jB+7gwbkQRQkHqI7zWOdWaLG8q3rppkgigcpHwb4eRcLlOMEwMdY
FCNu7lpwEMl3kvlNUX+M1uwmiuyWiiVaI1My3squhPKp/zqf6qUdcN+Gn4zKsfWKO/pNC8tn5ea/
qG1s2fS1NC73mBRxnNcoCjH3APhBjMckc60H0Mx6GE8RshVsOXJrcdwNA1ukJDU6xEUN8UzrpSbG
LjZ+JHG8G8fZ7UZV9Ght5RHWErkbJ8eWnNcNzlAP7Sv5Jg2o1wftoX8SYxFsOjxrWdwlq/uOIKeP
1bFO9wrQwwO2ErhIe01gRzZ4Qiz0UdkYhgMfgXaGH1IqeZHoFSI0Rve1YBQhwVhTeasVLtkDUwPs
1QpKRtQzwuq2DKrQAHr17HdhGrvq0XkTWZcNmM7T7+FewEhqaVvqeJii4nvcfvQJ3Sn0lTihrszu
XFzN2XOW3KgiPo+vPoOzy7LaB+5BnJthkYkMFwHpm93SPahJ/6FN2mdBCjCso7Wu1H06pgd5qKBn
mte2g1tG7QEAGg9Sb7jdPHjojfOIjrqPPHrUhP4THS1cL3VhIp+ng7m0lgRKuWlX/v5qS5ZPHSlb
jeq/uiPhLPi5LX+qSQvcSqn7PRLAb/dAr9Vb+zW2NJEF3fJU/ugN6n2nkh2MydiYhtAwmqC5Wvxe
W0ALNFJfl4WjjWwR//fRWDJ31ZdmaUAg/Z/LoB0T5NTKa4aDLarQbMan60XxVzyrGlu38CqwYSP1
Y7hmzFzWLTJAYR8mvglMUMWbwuJRdc0XQJCLqWi3SsSr+2jJ3M3vGmR4U6NTguHVDA3HZXQdSYD4
+K75tJ9AnYTQWPQ6bQY963Xzb64u2ZqkQmgNKgAGPY4HKQFAduvLQYkepszLn8jdv0klrqVyUYA0
Z5IuaQhajc4Ihyj+oOh+rNLh/fJbv+WwrMVwzv9IVa3ShlwLFvNxmFOMHoialNlv4BUU8FWgkLMB
3qfwkG6KXefgUwCuY6JGb+0I9lD5AQXyQF5qb3IEkFlbgyusgQSuBOjVWZX99OYt8lxq0WBglviV
kSR34G9onguf0eXUfvORMNocQITIfhmk76Iz29pMkAyAEw1suOdjZPFM7Jjg5QrqpHHH/qZuny+f
1qYuWuiPwcApWN3Phh2M0qC6IREGdLS8ohqxJw/VUQJVlRU6n52XXCWhuE1iy5qthXKqmLR1IdsD
hIJvNSRZ7JfR7E20cU2jCAQL3HLL1rI4fWzMOjHLKmULHDF41Hrlb2k3eAzieH4xDpelbQVD4DUE
K57K4MHQRH+qLcA9xAhiVNpBhDjnUH7Kng62UlfaGZjU7lCI2kWBhd6M5JjsHF9/VB8UgYuxoTL4
AkfFELiigYqTMy4DzeqK1Kh7l1LlghQDpFKiYcr/Y5V/ZHDnt4w2SeoKMnSwljvX7W7yTcyE617t
NYrn3NrY3xsGmqP/AJLlN4CkCW3oxitly19zHqhY4IZw1zKudd2u5ByfEOaPfUiBE5o9qvv/Asl8
49E/kcQ2fJU9qdQKJHoRJHWvXQ9Ew+LaDsl+hhZ17rDrjo5nPcT3PTp69/oxFfRlbN1PDAYiiIFK
2foZYp+UyYCMNNEX0u6SHEMtxVv3NGFWr/dnv9jRe/o8PBLQZgj0mG0fZ2Mh1sBcEjLHKAlx22tm
g0UGCf0gQxDvFdStb8wU8Jlu9AvDlygojKh6Ld6yy4PxRXrWftU/8ifnILL0G8Epm4oEZRjauOQz
5EANHyixKYegUhK3Uie3iepwpA+XF7tVNoFHzogSARTmoG3i9ISbdnZiamZ/NaYMhxuGYqmF/WGv
i1FntzYWFKiYv0L+BcUabmMbuyV2q32dZ3UofiU/U5BBN7v+uv7VPIgPcmsH1+I45a2jSY3tBeLy
/KVDIS2q3GR8E+zfxoOMgTLW4mfYALXlB1EsJQLBZY8GP+0OffQ/NfBbJkH6I0s9GrYY7Iw9q/TG
fb0TPc6bq0N7n24ZyFNoFmfbTYDWLX0Ha2t216X86mgPsSToWtp4qoBoBYR8BxqCKT1ON4jRlVkZ
w9Q1bTm75WRmSEnSZ7UaDyYm1i/v5NZ62Iw6ujkNGX9hP1+ZGl3tWwC2okOqrb9H8uAhT+xK0c/L
QrZiPgfgw4aBihBDR+J2LaVoIopt3G3rLgq1PRtJmDw9KK4KT9gPuaEaJ7K4+DJVpTQd9NEGHH30
sPj9Y4cGBEAKMLXI9sVD8dHcMmx68nJ5kRuv4Ilc7tjmGV7FV2usUWJ2HHVKlxBDxAghEMLjF7Tj
NPamyjYyB6u8edBsgfKxr+Ss8BebFXMkwOLKdxA3hqR1agd9oLS6tgm9ktr6d6ctO6NUD5VU77QR
6eqZNrnAa9rQ+hPBXAyoICGyAJDSDvoxrjufLLXaerqTOs+dNiQusRJ5f/nAtiKxE5GcYQTtdTRN
BYxIu8uMHepO1T2ryTAA/oJ4ebdjuNji3M+Wf38il7OQ5igneHhwiDY1Hrp8ga8yJXeynl3bybAj
RL2fGscvDOt6iEAQRTADUtm3gDAr/MTpj42Fwb8sosemT94d2t4Wg3ljZ7XAMmykqNCeAQxdNvyM
LsmvXvCVaUg7WZNGkqEr7sDKRsq+Oc6Ao0mFPPHnNuhEEK/UTRtPi6JMsKloSzkCvy3xLRRFngv0
dAq0THjmnL1T8tmOZxXve+q4y89xFx+rAEDouVumDMcSPRKoTQPxVOg9bgQFrC9IQUAH2GW4FqeG
dtCdBPluCGZM6DIYwemVem8CyTbbi4nqN5YJ2Fog7eGhMg1APXOqXYxTQ1X9q7d3/q62LjpMWDqT
cW/Jz+ZLe2d9p0JkyY1CI9xWm1kOFT3SZ6+yMaVdljJPIzngdXwEwZmb35gAtAAxs+ZFL+qL9nb5
Dp8b+xOJXzq80tFySIemnyBRtV6XWXWn9slRbpzlUVNEIz4bFYVTWVxCrAJ6/hyNkMXCusVnjNoS
i63CYld5/VGUKN24FevN/HIhV0vrtb6cehXiMI5xUE3auSTXgD+gmqJM3/mjgoVh8lrWECvaZ7O2
eQk6kC6CpHko3Ej7rIb/VQJn8crCmY3RjDEz0PbGj0WuFqQwjUbQ8nT+hJyug7vbplWgg8HEE6JI
ZfWeNnKEBG6D4XgtU2FRhlhkITePaLVx7INWRzSopZLqBjaO4T8xGtkE4ajzKD8xBpdsJx+dg8i9
EYnkPSkjSRW5k6xgMX6m/UMMtm3LFMTz2/vIUgoonpmoRp8uy+4XDXCEOK3WrCoXCnOr2+Nd33St
W7ZU0HS7vaA/wrh3f0mkyZYQ3gcJMOLpoD01CwkG0orGHTaUHHVAlkVWEd+dedV9utj2NEBOHcVX
VV/uda18umyMNpayFsGXv3skztQ5xTvW6q03JwT0Sw9JS0VPGLPdpy4aXpA/K+Gr30RtM9BZMzE7
NtpkHTM0rzCSVW3XAq3bF4XE5y7hqTzuhFRCqNRb7IQ6eSeP8KPl+mjIee4a4LvxQMZQuaa65F4B
0qLLO7ph3k+Wyj1jrarV+tRHVuAkxcMsaW5pwfAaL8T+NWKm/bKwjSjlxA/ho5R5ABHalFLAQoCa
jNGTy6MbX88BwDX2k3Ck6Ly+eSqNi1NqzJ13JIG0ctdjVhUBbOI6GBdjDiiwiJAszDAsVj8VoEC8
vNDNXf3j2PE+/pCb6ZjZSD44RTd+i3oFEDrzvNyNyMGg1xdd6Pf2SDrBRRf5kzqnR+1YI7pwUj0Y
h/zVNEFInKCCls6eHSUHKcoPs67fLkV12xqClNbm3V8tmFMjrc1V5EWQ/NVrYKymOtkDplfw+Gy5
XOhmBuACRi8RTvOZAStv5SqucZ59E1DlqgAIL2ssNpGKzY82BtOQlKgwkCd6EbZO01DwagNawsQ4
F7NKq0eItEY1ALcSJDvtLB0iJ8ZkOpn9tDRJGNux7asRrXaXNWgjf4UeJZAuM4571ET4VsG6pfJM
ZVR2UDe1PRVYXhgMclNwWR/YPJxIY4XyON1BkRgAYiM2dwpM8IcE8ZWxK68VL92DrTP4F8766fI4
hcmttF7MHuIYWNkCTIPoUBwnD83UDFRfUO/Z0s71XnLO0WhOQGpCs1ZAbQxwd6n2bFWqAPNpy4av
ZXBKMk2xLMkRZLB2AwCR7RkhSiNEy9oYUj/dOM4jSjC2XUc99CI9ZKBR/lUAmMFdNL8aAOw4fDEA
y6qrdaAh3infm/CfV69O5bPLsroMQ5/WY6Zgnbnc+Lb1w0hFUB5bYcCJ6nN2m+oEuj9CxOg110YA
CoTRM241oH7q+0J3o0fRBd96KGCekBIArAc6i7g1LTQv7MlAHK5JAGYd7sDA4Mc0e1+kwc3U+LGM
bP/y9RZJ5JaoF4VE4sWxA1KXE8IOPPAZ+hbdvAVlZ08epHx4A2GX6P3d8p/WC+VC5G4uy2G2Ixye
+6oEmXLLxmsAsg/SviXbZwYMy69fl1eqblnPPzIdvr/CGupaHxIoLLqC3Wim38tmcWPF8Pvlu9yi
Kt+9Z3I4y9cGLKmM8dFeMj3DvDGie3SxwZGEhZAMN09+2U3xaxrQMjBMft5fmTr+qjtPSja9NZEh
OCFmE3gfcP3ZnIs+jSNRaSzhhLropzyWd0spqqpvukMAyELZACw4GmoVp3fJtvRamltszegpwfTc
ouKlhfN19SDmTdwY0cG9Xcni7EZaVDVVDRy9ZZDEr2cVB66nrXJIcrOO/YyAkmcvL0ZRHAzDmL4Z
Ug1Gubaj7XOvlPqxrJwYwFdyQn5OpZM+EtWUfo6TVn/rwIPauMZQpJUbTRWo5mQpnt/TsUKSMZ8j
YDlTPXKVKbd305hGL7aqd6+XtezstPBQog0RHgjiHABvcjvZ5vlIpiJLQqu1b9QEJGXZIFCIsyvL
ieA2EOTjRRM1EGFWcVCid6tBBKWb1xTYbZqyl2bBks7uDZPnoJMLESKGCvklxWOTDKndJeGgdJ+V
BSwAk/zMOutbUUVgo1R/XN5B9vln+r7SD84GdllfqITpR13Ebg8WUS21fB2W19SpYCe/am9nsgwA
0oGuDNlPvl6WYFqR1nWpBbadejKYe+uk8mapvG7KyUdLS6BniEWCWkkfFrX0Urm6GoCOlxkfy2h5
zfC7yK5z+26IyK6IaleSuysp6RYQobzZqZTvatv+XhfDSxNPH0aWfi6DKvAoNl1tQJr9vQSmkKtn
EHSSsl23ix5Mc+EtkrazzdpbBsCcdVcK4G9KugQzWro0gZtxpugyrvFKLqfoyAnmelIgyTk3slO5
0tRpjdvWURVeVoetTOOJIE7dzdxa5GSe0fLTDrtEl28ljKST2DmQnD7oZvk8SclT62R7u36j9EZW
uqvaAFS+ilfs8qeIlsxppmNXddkTfAnRnysQqNhDFlyWsG0c4WajM81CSZBPHSvWUBQpipFwfgEY
1n/oXu/1n84v0K89a26/Y/1c6F27B8IbTb4mQ/uA4t18BvlH8G88LEDYIdrAOePec+tFIqCaJFmF
NxJFu7jKDur4U7Des0YLgAs6FnopdSDYyGhZPdXeSUbMn+YVY3gsb6Ob5jrRvfKRlWbQ3CX3IPlJ
PrrvMN3tXQEMqehDYAHOjvRLPsM4QYSO9ituifIYxRJoMKxAksiLjuA0Aljf5TWKRHAelpqbZmlY
nRXEZR5aKmBeS5GLcGYyUb0DZTxsM1TjnOGttrRKimIk1Vr6hGye3+uVn06ql0mS4Dae+W1MElh1
GPPxBt+ZVpGMpDUm4QdKDlG5XGsZOAuSRnAP2Laf2OUvMTgQWQHw8FkRmUrxmE891GKujrn9pEXV
wda+O3IO6AHRQNrG+QAe2zJtFT43InpOBVujxDyfQ/G8GehnQlVjD6QSES2SQAhfvCBxRqmspniz
e0SV5fK9pbYIVWvLL1gt5MvJW70EclvHY6LALxgX1aPV4o/KTF1g+MDLNS300uSYkR+Wt8vqfR6v
wz0AihdQFQFFhcI/F0BPiVODkShiM9Z/tcBF6OXBuEB9KK5iX3q+LG5D1SFNB+IKsEjOUVFoU5pZ
AUSNMF7K8S6mvRnqpC32TdGPfpZZIk08f37Y8jBghOYdG1O1fPpjcTIkByopCVk4rR3JjGThX6QF
9h2a+Cs/+/2Po0BOJJcBKZOmlGe5IZj4mV/B5uxlWXcd1d11I5PbqMjx2iqlYF83LjaqGxr6NB3A
8551Di1xU/ZKA48HHN3+ktTB1P+2G/375dM7vwYIbOFHGiYoafE/TldyYi9Z6jg0VKCeahR0EfUu
SzhfB5OAQqgKX1UB1Ovpg9KQiloWRq3DojV8R9a91FGOhIgmxzfFgFETDzW6rc54H2V1rGWadTRM
LdM1eslr9d+KLe8uL+bcuQOsq/xHDF9mmGiV6h0xaNgZ/cOgRMc2K2t3SvPDGPfvaZlMGFVH9mOJ
HkeqiKDKtxYJ+wubArhXtJxyltFqOp0OMvZSmxI0iUx3qUQDKVUFKdvzLkSsciWHX6UR4wFAoQOb
eT17yCX1tUc/5F0b6m/1a5kF9TMGrY/pu6if9tyWnMrldCVFBQAUyQSwy2ra/cz1PAY/Yq7ua2c0
/QQjvL7gOLc2FC2Hpm2ieqlrvHLWWewYST0kIdIM6GgloMYjVwwoEJ35z7kPD+efNzlib9ciOVsy
FktstHUP81WSfWZO930DpvIh+qeuMRMDNxFME7h4Z9C6qZwY2Yhm6NCWiBKgx4R1XXedwC3Y2D8w
rQKBWFEd9Jbx1Yx8qQorK2EYC10PGqvye+mbRUzBMW1IYU2peF1AKQaDz/mEaTvn5mRXJEw1pfCl
STdcqjutW5SziBh0QwNPRHG+YZvNESL5iYSAfbnvksHVWtWzMqhGIogTNyzviSTuLqcLaXrgT4DJ
S/sVK5WrxLVABbaM1VoEDxA8gICDLtWIfYMXEqDXaPAHGdO5XV8dhkRV3GRpr8FLtRtL+ZtZK4Jj
E+wlf7kA9ulkS9yR0C4jf2lsr5zIITMx/EJFLqNIFHeplohI00BqElIjTd2ySENDGeGHdDpqwcv3
y1bj3K1TTraVezMJHuy6mbEuDZM1tLH8kdARMC/m6OZOdKNl+qdTdc+XhYpWyNRp5UvWtVJ1aLrF
TVN/j2jrlabJk/pHudhflsPU7tTRP10cu4srOUOmJU4CHpFQLzoKENjx5zRYYdr3QW7Sx7Eo7tG4
/lNTG5GPJVog+/lKcFaqCGQcXHLb0H2HAPDOVsBIYEea5ZqlPQsuh+D6feWmV+KiTHPKsRxw0S0Z
NHOZtu/MQhBongdNp3vJGZNumvQqN7GXeafmGPmPGq9ZzLtYzVmqQnmpUpFzLNpEzqhMyRx3nQqJ
DpWIVxU2K1oYb1LiNO7QlYfLuiJYn8ZyCas9LOIZmd9MIaFS3I0WOc7dexO9KM58LMfPy6I2jwsY
kshNsPEI3k+1J0dL8c8k7GKMjFIt+9Gp5dtlGZvPjA0/GH9wwfnAorWlBGNmpRQUBbnqpvxmMIHN
FsfDz8tyNg9pJYczVnAhqUWkmYSNtNgHWkqzW/fL4raGc4u8uy7QdJE4zlylUxNnlUqkIFLQPRxp
8wOor69tJfmGtL3IEG+qBOrSzNNHnyU/W1FGGUnkKU3DBhgKrpLUP5ZJu7UJ6PKkgX5YTVv5l3dz
89QwzqZaGOaAQM45sFXJkaMc9XbFie4HdNBHtbqbFVnQQSESw93lJOmypE+zNKzsElgq6U0skUdz
jB7+t9VwFzhOWqUye4jp7crFDu9oZnjG8npZynmpGA4bI538a9PQLXp6c6MpjpRen0C9925W3hIs
PhBK3kfqVy2QBcaAQYjlT9bHYrr/ok4M4RCJygUmOdA1wSsk4E6nPKFSMMXzU5ZMr0kpglPaOi1Q
XWsa+D7AbcPPT4MjWSdJ1pMQAKv7rgcFQ9G4ZSIygFtWaS2Gu8mZLBGA0doknLr0Pi7Qox3FAjdx
6/ZqKpsHwIgfCM04hTBbSc31GYavVcrQXOLXRM1u51a+onr8/bJWbK4GCSMbLp+Ni8TdJKVJ4lwd
agkg8MQt52MjmhzaPBUAxSmYV8TZ8FNmVMrw/Dl2ivci8iakNhKj3M2lGVxeh0gMW+fqWQKa1bhQ
J6HhlCk3agu0dAWsdwBhuCxmc7tWq2GfsRIzZ42Sgj4wDZGV+ZnV2re5jAUlHdFKmHKsRGgaUoUF
zE44pgp2CpNzbiSBB220k84TrIbF1rzjh3T/34fDnX6WLWNbmlEadujpRvokSqxH8JlINzVVyn2P
bH3j5a0iYWoXQwNvJF0yv07z1ktohOmNqkXL3iI172oJbfXs2Yy+1chHBw1p9EPdJnlQjngXjFo2
2n1XS51nkGG6z1EBvhrrsq0PetZJV/M4O8j9T/QRkGTX/ThF7+VSxoGh1817gV+zVyXb3AHeNcUV
6Pp35FZVf1Kcxi+dSqG+3S2WF2M1tStHpajixK7bpV3inoHZbua8lJc0jGJZ3uVlmwSxStIdbW1A
zCR53F+NRQRw0HnslQfAXij7y+d03gLDrCcYAMALhmkGBMSnOhHXM7CjMgvn5LNp4xYMVAEjVAQN
UO523niM/zGB0pdEYPnLsAwoa3ImaChjFRBfhIYZyjHmEi6ytdOqTzkXvEqbF4qxxv0lh3cnh9Sa
B6U00zCesxjIv7/AqCoQsXl8GMmQWboTLw+n5KRLy7REO0OYHlj3EGvFAnKtsE7HtIDXEiRu8fiA
PRs1E840jMucN4UOMQ76Dea5vS6b4tOos+9qKV2rpCrcvBOVZbdshc4S/qbB0uO89UZQUc+SBL1Q
6insOuVJ0fK72NH/jf6t5bC1r2xSMbTDZMuQw9DlJIDWW3AZdsBcwuzO8JvcCfsBmZE728zVwjj1
0xWFIY45LKQHiZZnJwAdK9DcqRR7HZAh8X3Suui5oP68l34JLhvThwuybc5Pmlsz0SLbYItlJNOA
bkZnubRrduD1cu0fxke6K27i1rMR0IkM8pZo4NsgL6myB5nTIYvGRWyrGQ3HWXonefWJ8F9UoNrU
GeQGkdCG96ycZWhQxte0Mqahk79J0Teav9H82+UtFIngXCTF6SOtl3AV2rr0tOgZgH/eSCpBjLN5
4VYL4VzKSpFkK2f32srasIiHMLLaH1Gr3ABUak80gIVUueAibC0MzyVKG6zocBaR1r1cVXFS0VBd
3kH7FU7Lc10s/uXd2zKJayHs56vLJsdlW9ZlCSF6cptl9YO2VIID2hIB/kzwJgCxTQMB9KmIKe2H
tEeRJpTn+m4ey9dEN8LLq9i6wWsRnMlYDCR39JmJKJYbVZ09pbf9QX9fBlmgB1v31QLrBGriwG45
x4rRQXala3D94MS8yjTuXFMyRj/N571Bx7uiFsIIn6Ma4XVkbLiw9xagKXhbj8Ciq5YUryODxegf
zSsdUyHKsWy8KlCOzo5eox0kf2XM4/gn6je1m1e+aEDu66rylmr9GZyrSAggXyxMi4QNxqGKyK1b
d5wwew37cR9jpjNEBgjTjn7sL6PbXlmH6kE83LB50Ku94HQJQ2BRQsqGhvVCdh1uORgl3Fl5aQZR
4WGjyH267ZxOpQST7gNz8oFApB/rScV8ytjELpom39FYCjYVHaPnk1V7ZKx3eT8CsMORniV5ECj3
tsr9OX/ueYJVtST4uDSkKqNl/9EmNwo89ln/6JRWYA62CnNrZeO7FrRI0YvIwqoZSl6WusMTOnOu
jNs5UHb6S/cOfED3v2jJ33KbVsrFNzKANQy87Ezs9DOT3OhmAoHcG5uWsTBcCmCSzB2qkD2KnZe9
Z7+X+8v2QySee0O6ZsJNSGsa2pGzg/8djlHyMczqQRqNJyka7+20SV2jcR4vy90y8RYG8dHAg/9U
vroFLliACeWwWzT/zKXvJnmv6o//TQS/NIDJ9c7ERGBsTdPv6jgPIq0R6M2mjQdCkMHycuccFCiH
q8o8tGBjbopHx0ZUNNa9ALxg8x6sZLBvWD1V0xjPANRKIWPsCbh+it1gz4u70Iq4Kljvvbbq4n9z
91Yy2QGuZHZ9nSjNhHXV7c9kzP0+zzwK514B1eEiYrfeXCCwqVFSBevqGdYT+P9UMpY2LkFb+7ME
zok+d1u18Nqudh0iijQ3bekfcQbnehaL1jjwXFDrJ/OHnPcA3gTbYIz5Ij8BD8VlNRQJ44JKY4K/
ZCYWsLiNLLCXkKQGEjPSPh5+Xxa0qYmWAX8DHPJo8WObvDoxo58quDNJFvag1rSGBSM3k8AHEIng
XgYYqqUpY2xc3gzHmEa+7TQCw8B+xdljazH0IAAJgZaM0ztkySrVqXsaxi2RHzpbQoKxjYDTpFTp
HobJOI7d9CNK2uLp8vZtn9Mfweznq+2b1AZTnyYUXinv5lL15jRzI+U+VvrgsqDNFdoGaIwt9Fid
UYQsTd85GFuC9nVZ5TZOAhTK2EvbY+GkQI8Z42PvlIKIZ3NxiJdBf4D7dcaUIOeGQ8FuB2e37b3R
1DxZ718HOXu2c1NgdjezKOgUYh3mGk6RT6sChoLafY9OGvXGRBtZdzf2PrnR/WFXP8evYCYXte5u
tK2hp920ECkAoOkcE1klSKx0Q5GFnf6ovQLSw1325FtxjDH1aYfpI9zDUCT0/BRtPF8MNBGPGAjL
uNs2T5XtlBb6aZzMhj8I/khXGtX7Zi6CWG4/S3B4ZDpQrC/rzrmhPJXKX0BrTlWHQGpdqd8aWXlJ
LfVTMvrbyAbpRZvJrUDg+Y0/Fci5YIpOqlnLcrQN1fYN4FxulEjdXV4Tu9GnN/5EBN9KIQMgDYDg
NAsjo3pcdHSwmc0OZ+r/b2I4OzylajPVClZCzfTKNGs3A5udbi2CmyY4oa+YZmVGhsqmUaLjhDB5
5DrRDxPzPJ2x7+cqnONEYEq2T8dAggGQmgasyanNInK6OJEzYutmyy36zs2z58u7dj7+CxOsoN/6
/4vgzKIJHzAbOjkLDRTXQyMgV83eeYyulYdup5lITRW7eT9IArXb8MYhVtOAt2IDoPSM7V2e2xmd
chHE/ofhUHnJH8YQ/IOh7quv4JvwcicQhXrnZvJEKp8mrfrJXLSJ7WeXv+pFfTfmEsjfo/iodpjS
/xdbiyIZeDdV5IcsPvlrxXpqRFWMSpoBXJ7OB4od+OZBUakMfrczPku/8rIwHQUaurVIEC2ikIw5
J4TzvNJkyzwaLayloWPqIiO7Gbhl0whT2QgkfV1d/mqvRXHKI416GtGiy0I5JvWHI9HCI5ZdXQ8A
gLkFD910DfdZx/ARGIOj3lBu6KRGIZoKgZVd1trrONb4SdyhfystRuu5ckrJH+CaAkBxWvZyWSZ3
6KGJBM0lWxZp/dmcbVfmPG3lMcPep4AjS7QmJEP1NBYirIRtOSDzBfUl0oR8XlkrikmyCU6CTMpn
o0cHezDh0Q80vKxpW2ZCtSwDczYmuFF5MwFQM3tC+ikJqb3cgGrzSl8mUZpw49lnLZF/hHBnnS5F
BoxdU/qC75iIP0571jwOtLF7jO6p1n+Bibe5f8BlApMnSg5nrKH5ZAwxuDyTcLH2Y0w8+L6RJgBh
3siGYF0rIeqpjY3iVKapDEvExkVZnnp4iW/glIZg7LxXBZp3Ho6fCtNOhSUxahuWghVlVnWcwbuo
pYm/yGHX9nAvkPSJCDJ9ueBp3HCgTsUyBVo9WpNF6w6hax7a7/Gj7gGT+anbazd/gYbrx3kvrDyw
hfCWAUlRAF1iEBdQPNwVi2t1KKQqy7/sO6N40AABux8Axir79dP48o/56fCMgeiVgWp+tQdxGxsX
daxLbLKh09V9Elke1RM4wo4/kUwQrX+lbM7X9kcWt5uKlkW13cCuj1cM51pxAS5/GJFGSq+E+8i0
70wWRpaBU8zAOfiSZZWXVd7AuoZzOAWs7tb8UB5MVw/ywPFF2rllR9DC8Lcw7iqM82ClVgthlQUi
otgrMEN02VJ9nful9XDntKTRjJEHSkJ4up2LZtDjbCydqzgL8bRFf6/zDNyievKjmVXVg+f70kf5
U5XO91Mx39Y68eMq/2mmkjtIsah3f+t2stkAlsyH6jrcy0nrataHDP1QoE2oK8AkUNCSm/daw3h5
CEhBAT9bH7TG1TwQXo3uJLmmyCHfdMjWH8HZ2SqZe9QtNBIOFFTsDKKkOjbVVfrC0oXKt/YecNh4
zHeCg9k6+7VY7sJGjRoB9HeBUqNc98WAR28tbwCX9p3ilcG4r/yBCKzhpu1dC+XCHUchhZqqaAKS
W8t2wQUBPpHe/EYcsLNX5E2N+xtdqwLJHG5zWdnPZfuepKnoPm/eMdBfI6liscwEt3TaaaWlKHke
Ok/Vc+KVnvkGTOPrxkXeG9n+yxu9FVfCIv4tjFvy/yPtynYkx5HkFwnQLepVZ0TeV2Vm1YtQXYdu
6iR1fP2aane7Ihma4HT1AI1Bo4H0IOV0Ot3dzCxmDerC5jQuZiPzRtO455rp6RV9yKDus+GipDpq
e9foqUnhjeeOFNMdWoUBUOaBehwiatwBx8MbmPkaz4kNJPhWcuDplWwueTdn+G0ZOenHe6dVyGiB
Zr3+5VT0+0Z2jGZDi2o3fWqiNEL79/Lu7i0VL4pfrXzMu4oZl9PrhBkkQye/Me+Tsflq92ntgThB
knHt5dio7xgWKtvQOxBlk8q5c/WC4bSAbtmvOuVrtVr+MvchH3tZNfMXYakYM0+MiXJJWq8giy4w
oZ+lK/Ab7Wqlvj2vPJz1Yg0xBFR7tTVB5bBF24oOeFnX7og8xh5sP285RFo3CL2TOCaIpHorKHTa
PUAHc35IlvQdEDMjbOr+RbUTCBjSTAntCdOTlA7F86A7GtA2le0p+px6LplV32jUL30zQvmz7ZhX
QeDOBz1iF1aKY0eNxXgIkI7uk234zmfGMn+yE2I/X/7Qux/gJFQL94ip52zVwK0QK7PtZbT71ObQ
XsxuyzaTHFhZYBRue8x99dNgThiSTbvAVCLippLYu+e0p1FQOJ90RHkEU9qI+FoTqBnaMRb3tEXW
4L28EACEPx5GCEi4iUPhs5zYHi0HT5tUyfHbTTR/LwUTTx9tQKbQYGMHDJByWPx+ONCXAdSSZazw
QGd++rkJaNy8XXYF2bqErAXgETudS1wiTe4c7doFyYopeyTsfSJgqk2whhgg8hWf8o3RTrU9OBgl
/cVd2KGRATWDTVkAdQrosx6n0TMeZPPZu9nSiVmxXkGztDISAwmJGie3w+v8Uj9mgX5sbviVGm2F
GRVSgUogSwb2DhcSaTwlUXTCyJxwuLIV3XBEEAC8Dfum0O6Ihl5xWgX2/I8ndDHiC/g9iluoWdui
u2jcNNDFg6GsfVnt0NSe+X8hobXrladmBA8Z3WKoOlf536835mEzeNYhDblX3qBoDYqvNPgvBFv3
0gp0amxw/WNY/Iy5kwwgZCEOrKYqC7Xa0W7yvL5qyPikputhIGD0KeubhDuBNgJdUDR1iTyYm0+X
j8eu64KPwgTu1Yb3CtkNAx0ObQExiVWUVcz8m6O8JUYlOfg7WQ0U2jAHBQwxigTivUttcynXwsji
XNGuku4byaD/wdBuQ9nchLpwW0tWtfcI+2BRyKOgfNbYU46JRyifvdKIH0yPYZCTXP8XxOfbFgkX
MGyh/YCHrA3CiG2LT57Pa9WyxTDXLO5+khhPytZrENReNcMzvxjf+I22aRyF1hf9e//TGjzndqyD
Ml7uWaDEVTjJX9eyHyS8ESyQJ5K0wOK3cIQpfegBz8fUDZUweyPI1wuvQx0tziMZufOuYbxFMZIE
UOnZ5JZaKb3u6mMRqwWNGGaQ8vazjv8bCV5DVFol3vFdSMdBIQhhAnKY4oBVT6zV7KsNOeJY63Xn
NCnUA/qi/jkPWh13WaP6dV+RkPbc8LbxW79vQfKa5e3w0HZWFnIo7NgGAIa8lKQFOx7/4acJ/tdp
pQ22jQmaT4p5HLMhSAzlTi3JN426r3zm17mjy2YOd246kIgg5TItC4/0X1KBJ36Y4qXCDNC+xWtO
bsnafOWZ8elytNg1sRFSQOTFAZpECP39MoB5g2lZvLjQJFlAC61Jnls7lwteUy4wNBidBB5NsDAp
A0sXom/MHiACxCh47zsjuSLrmHsa623v8oL2Og0f7G0rPtm0psMFV6dYESCZwap7GKyAOkSY+6DN
70Mbb/ne51YwHWSvnz3nBfJkg+VjdOQs/ieojekrBAFi081THzCuNcyqnINWUpVlkHtfDd6NnjNw
foCHCDE+4Tmv1xnxQKeF19drnFqyOZg9fwdVjk6AIgcVnNj1ddNCcXutxnQWxysjHxc0o4BzQBkk
D1t3AOqJpRD25Sy4/P12dxFCuMgRDBP4dWFpqk2rjrgTXnQGGHg1DcJns0em1z+wYqswAPka6A0J
KXhvKAUzEkR4CDoE4wjaBvuJpz8uG9kJnhhKMRA90T2HzoGwlHykrF/Q8IjLbHzkSYS5B89YmGew
yqeZDKW7A1QD5oBAig/4HJw3kQexQR6+gNEOO1dG1VGL2gfjZritfWDaC394V99BO/DYPC8H6ss4
nPb88dS0cD+xfKWL0vMitvVu8RjpX+eCHy7v5l5xAT01ALsAUkPuKCaP4KGaSNobGG53Fbri0VTb
fu8u+q2auEqkLoUWLlnWBEkLpnuW0+yqsAZwx2LWK5pIMn3VScP/eUL74TdtOeFJsCnAVgvNI7WI
mxa8B8a1Ch67bKr8pJDAm/aO4+nihShq6cnMewMfF7Tw8TB8I+w+JxVe41A+A3dKaxiSDG87AUIO
hJU5YBrF+BHmnYUTgkn6NrEmwB5Jio53YdhdrPV1daUmJkAEgE+YsaJVGkgOE8zw2jOPLn/uvWsD
eEEH8/ygpETH+uPOzlZXFNDvQIjDMDy3EuTLk9fN6meqNJKQs1eCBUoIDy88grbZX2Fz+arPowUU
Vwy6ok2gWsmB1chD0wycAVlmjWMbVmXQjZ6Ms35/lb8tbwfrxH+IhZOjEPhP10CbvVq4Z9VJ42nK
+ErAUCn5pnsBCcRF4FRBB37TF/hojduMDEzBN50S4KFypOrTGBUs0gZowzPZxb9X7XU2mUXMAQKQ
CcW8j+ZGoxiTSgPdlR63xzba9O6HwI3BsIXRatlO7t0bIKWBS6DSgZMi+EvqJlRJBxNos/zNoujR
gICT57kku9g7hqdWhEBnDcaIhBgX74Sj46vOfI+JZuapuvJZU4tXYBzB9qrkZXj5MOwvztrEYx3o
nf4KjSduoinUatGzxHVl5Z7bzp4zfSV/AHFB/qf/tiI445pUrVlnAOx1Zhc6qdb4LhsPWmLLvtX+
gTuxJHysjIwm4Q08Y8Igb6g6wbD8n74wPajtY2n6lq8esh8yw7J9FD5fU2NmburQNcRUDxKLZ7vH
eGop49faPdQnqxP8HrmurSkKvpY6f8mdqK7+YqPm0VmWcO7duhipAbQd4yYEkevj+XJLBqmJBd8r
beeHiRVftKGVXDu7EQMcl7gAdKjuiWPdreZ03Kg2f0ePXIVSSJL4azF5xZqC1LCO/8DNT6wJtymE
fkGSVAFXm5b8WkVDqOHOe81XyYtkd99OzAjhHjzhUFnhNaBcyX3Wv1X1t8vLkP194RzZhYZJvgRB
nU4/KEemshTBZQuyzyKcHwbcbmKkSIX6lns2R45nup47H4f8xR1Y+M+NbUqS2zg84LRiGAcLl97W
OabVK46wOn1Je8XbSgHrin+yWmJt7/CcWtsi8Emo663MIGVZoHandB4vU3+cv3fpVwVzTZeXtVdR
QmL+e13C8dHKdeI6hbdVzryElT69orVyW1rDHWZ2n+xtZB3dk7u5dXJf5cV7WSL4Xv4N23cSk6yT
nyBiJtU515Z2hicODUagMN5aDK+JTFVkz1lOjQg1evxqRa+6HDX61kE6t6w/lBKyBgbN22DSuzyY
u+H7v1uXcJCdyky0GeNw8bBC0c1pjdQrtPYzxqPS6LKlfXdBvUjDdBv4K7YdPnEXWy8N8FcgQM3L
8LMe8ca3jfILK5qbmjrDvzS2/ZgTY6CiG9PCBAbUnPh7Omk1OlG30HHLVfXp8rJ2HQMjawbkzUHk
I054GSzrazXD2ITbghuG2JjNaNKfQ8clcKFd38C4GvDdIL0+m7iaTG1NjRRg0NbV26jBCyu03PqY
aEjZaiik8Hn8E5c/sSi4Rr0uiWW1ZRk3hQ3FWPAJ6/etNiQP4Ap1ZaPr2x87O1+QhkblhZjWWQGN
N81idxa20Voyv+T1PUYtvoBVOU6qIpz09K5263ixmxpDevUnTO6Fi27KKim73/LkRwheoxA3W9t0
KYAPoA8sHe+1ebgrHFRuLvvM7re0QQbvoGR4zhUD0VNn6Voni7XMiod0/EufeRYwt3scVv2Lpo+y
58Tu2TsxKNxzU7IOI8jh8epnw51ikxidNH9QyXea1DKkyv7ibB3iC6B4PWOpGWgKlVoFYEGrT+/Y
xL7qE3tR+tLx9Fn9tA70TyIYJpX/357ops6K17GG2s1ks2Nvum+81q8wKiShSvpV/RQ9FLh1mMEo
yjkK16rysoSceBljBsatvUJvBtWfrXV9TvOFBeOikRvF7MfHlYN1VjVB4K9Z5RiYAItZoBcx+JER
gGRd3MoHZvL5+1gWyTFb8EjPKU9ja6auV0Dv5sakqeqzxRoPVrdantUtY2g3lfYAHscaGhMmD2rc
DDnkJyhI+ip9BSIX0OGDU9mIq9qk08fLHrs5yNniMU4Bxh6Me2Lo82M8bdsSRPeKAYTTsDwppLlm
o0y0aG9k2UH8/NuG8CEpNcbMzR1gSYISao5hn4W4xge/CBBcb7ssUL9BfjFo7z4DInorlwzZO/2n
9oVk082RZyQkr2PFUiKlLn0yPdfOn3QKAJ91N863HfilQYnS9bmjROno+jX4XMZUNqi2+7FOTAgb
qad0akobwIFU6eevxKazB5x6JpPg3GvegjQdGtzoeexgB5eyMGjREyXiKJiGKQakMEbvgLTC151P
S1B/R6+tlbbAt2TvzBWRJW0sX3swtXYYskV3q1ih7GG2v5UAEGrmo2VeGxAQ4kzzrNSUXL47pKME
jLDou1uABZ+juEpiVV3d4auRqrgvBv1IaBJYE/NyFejs7Eld2dUAvoyJ1JK7Yvdj/rYsjhgxYDbT
JVmruE6egV4DLjOVWNj1+xMLwtmeUK0YFw4LDq2e026+NRQrQiCJL4eQvXvhZAtdwSsXlO7SrJrh
lXYTYwApnF1QqTf6tWnNR2WcJRW0vSvv1JxwmlmZu4WW4hA09Jp1UHZg3Jt15g3TH+0fLgTMY+Ag
nA0pmsVYQMJLr2LTfKwzDFOPNyCrDC7v3u5yToyIjy0w90KJFMGRKfnnWiWfDa6mgVO01yuGuSUe
ITMmvLeIwa2l7bF3PSM+adaDsdA4W0GDMw7h5XXtuvdG52zoSKHPeo660Zv5ohU14M3Tm0KK76sz
PP07E9tPOHkLdEBcaGBKSWOVQTGuLb22+37Zwm4nE2MIf69iO2InJrQOeFNlwRR/+673INfErZU/
cm/6jILcFBhQc54O5DoPZEPou0d3E8hxMYB+PqXDhplkVVKloLop3WO1cogD1Q6FKo3kM+1WiE8u
R7HJMNYjXvsZ/K86uo2nf4WAYZD76Ytbeesn+WDHrgee5ALCRFy/4H+g5FWivj9Wi/qkLWawghbe
7f4ovrqaCzyWCzkcsXvRKbTIJ0LTOAFRakjXWveccvl82UF2vxM0btTt5YZ/hGA0WQ0fjZUDAdlp
satMfxnpdKW3w9tlM3vVWgJ4GajAXNdABXqLwSd+yDIl7ymqEzF9X3yz97SAgkZtNW9JEWxDcUiQ
Y8N9lbnhzpWMpimKm5sWwtaI/mhW6ZveMscmjTVedBGtQQ0DRj1N/8rVLsxVpKRDVWcIjFQSqPYq
QwTiqODpA4MBTAuRajaGPptUDbE35jfbrFEfYi7eG2N522LvCJzaEkf+xrlqmhZaXngPQ5ibxdsB
UCufIeH2myALZbu6F1VgEPw7KrYWfT3ha4LPlMxo+1WYJRpeUwxHDA+D629fFAxAKOwh8YgZC1fM
1sQykPVeD5dAHHLjekaehcmFj99UX7pSNTeIJFDyi18/0ajxrdTLfdsjnvJTbnHnyAMkD8fFFYqh
AjHCNED+rUuD1S5Gg67lEiR4LDmN6bdJJ4tm248XckjYAjkU2pYqZKHEnSVV184Mixt6D2SOSFvd
J37VX4+hHs23y7XsU+7ccgS8EAZozzTcEuL5742SapjLxqSfM3klOazoRF0++jsRBhbQEMXQoL59
t4+fay6NvAXyvY7pOntZe6zKZ8d4vGxj/wT86mxt0icY//poBDIGLZ1LwBXMGJq5ZtigT6g/G1eW
zz+lgaxosbtpLpSAUfJyoZklfCTDgMSdnqC+PGpPtlMi1ZZVuPad/MSEkFWZYzpRDNhv0JoKilnA
FEEu12tuhhvD38Z3ZX2g/QCNtNTcpCkB7d4+40mAtuHX6A/CEcZggzQWER/vUsq8jemyf1Ixj9gb
ntVECTi6L3+8/d38bXk7fieW19Iyc2Zm4PdX7tX6SV3+oEKO2SNiwr8BVAO48KMBpaxA5TIDq1O1
t5Z1UNAUQCnj8iJ2vfzExrbIk0W4/dCYCYOXr0AHd9kVIZ+kEhY7pGMEMo0bPYhuQm1EjHzuOrmk
zjHa3TaYSzMwYfBNKQCk8EvcoPbNvIG9wq0xXlwXj0bY+xYmu2Qlwr2VgksYOHEVvKhn6MIeV56a
a/BM9Oy9coNPrPPtMMsabHs3N4wgzG8zb6gZfNzQNFMXjPfhROOHzCgT5OtyV01t85OsRuLXSfJd
VZlxaLN5ukexKT9e/p67BxCAPgSuLbk8eztVY2+bbMIyQTgT9C+2P/zIggZiF0f2spF+1dIjr2NF
Yug/tSgceSehc1ordJs474+tDkwZtOpf3LiJetOr72W8BtIVCjtszFBwr4sGMFEMrKhhFZSmx70h
0Hz1ZoxBVvFyeUv3HOf3+s6AXX23ODy1oThhO3edeq8Dj6nIxuV2L4JTI8Jtk5tW1+YJNlF/XHxy
Zfs8CRQfqW3cX/Vympm92LVVfHC3baKV4rxcVzICilt4ia7foszqW+MUXt61HcLDTWPrtwkhPI5V
lae5BW71yYcUrOsltfeqRNDHhFBOVBTReNCf6+mah2akHkrVQ53np/R22EtLTn+EcONZNl8Wq4Ec
Sv46B0B6xnmHYtrwbj3OYQMmWFWGCpJtrHAYmt4se63nkCfBDE5lMF8Fovbyzv4HX/m9s8IBADHb
1HfJ9L/wVS3QvPIHXsbRpnyvBDLE0faDz043eosb3AGSn2ISqXWa0TCm4gE0AY5Tk7jtrrb+zVJ+
WpsspIUjuVb3zzc8E7e5gwtdTLy01WgB38IWbucbIySlB0HYLNo4BNWg0Tyl8GRA1X2bWx8CM0Y4
EWIeRmuQYowabqjlKnvRQ+2AYbTQgl482KU8RZqI7RV6iQlEJTis9A0TJPglzbWsTlJgx8zYNXyL
+Wbno8IRkmCATJCn9kE/B/pB9gbZPZQWKhvbexYkpOI6K53nYNXFOjdW5o0VfAkVj0b1j/5mk0lU
QTrqt9eVZ/SeQ3zjFdDvApLrwWUP3jskeGKC5wpvakj9Casvbasn7YZcJe2CJxdMjpLZnb2YfWpB
OIaFWdUt4ylmUw1MoZfAEfi9XvxQM/LpD5aCD4gRf9TazlmL8PYapwTAJ/AxYY6wBE3S62ULu8fd
MtEm2gI1hvyENJCbqBlyC1pVvcFuQKtm+F2aPo68iWjzBt411UvcFRz7fTjkADpmaaiTUvYa2v1k
8FeMikIhHRKNH9OacR4GYLk70LvYQMMYCVj+h6IzJdmoxIpYmq/WnCpqC7IaK68Clg+PXcdkT67t
JhUDGuil0Hh0MN9visASxup2aBcU54ERnm5d3i5RnpS9Z4Kax2PoLQa1TomnceaGKVGobyvMfV5R
p5AFur3ECRArkANiDN82xUt4SEwwy5V4n6tXOo6i3kE92fW3bLj7jIxfkhnu7e2GmIAQH4bZzpJw
NDIbhxuY/5vW+x587xNbD5c9dfMBcWdPLWy/4OQtobTlBKYrPMWKY39kcR2zyLkaYyYxs3sgNvoT
DIeg4IA8+6OdNZnWIu0QxIZwCgFJDzLqtQcjnm6qq8oH+9PlZe3FEuDs8WZGvQEptWAOJCG9VWMQ
PJ6GJ4tcrRlIw9TqT74OSM037J0DRg7hfJHKaXQFOhlg64Iqhn6dujKqrP1l/G3hV0Pu5Os4a0k7
qmEZbm59qnslO3JWM68uehkFz17KgAjx/2v5VWI8sTTxWRs5ZhZiV089C5j1Ugfw6GE1Gp/0nwtD
NuS1V+c6tbedsxN7WT9iYG2AvWkOU9d9p+oYbFDT3JAzlmxX05mPn6xNCMboEdncISihmHF/7K46
PwtoG5ZaQO6XAHTHPrtuMG7jeEnqyco3u+sEEhFHGH54Nu9VVoqNmwZPS9BxJv7Aq2Ba2Z3tVmG7
LpJ7bbdUigbI38bE9H1K9IGacJel9dXFW2+61Ot8iNiWvnHbWaHyZbl3Yh1g4qKJLh+43ezIRZ3A
xXAEoJBiiJ6sBdA/ihfeRpiH0LjhETB36yDJBYv0BjJtPSKbstk7H6D4dDbZXgCIxIc7Wu/uVGuQ
a0Rt8WgO+mfSjD8b05HA63ccCELNuMuButDIGbak6YrBaQmyW9Dn2u0zpAX9nmuRad1oevoHL4VT
Y6JA79qBo7gzYGwjndcCoNeqR9cfwzWEFE1zzGWUJHvVOBh0wXWI5gH42YTMzubE4owvGwmK6rcP
a9TcTTG/dvxkjMdXjJgd0gXkAZf9ZedmcwGS0TENrgN8KBrF/HYN8kHcB2zVA66hh0D+4KOdWhDS
yWzlMx2ok4Oc7TgvPLCY5q+gx84ABUYbT3IXaDsXKRa0KbRYaHFBw+djQCtMBW32Geb6d7v3urvh
yXkHj1lAAuuL9sV4XH12bLinB8AJfAJb5uXt3GsBuQDyW5t4EEbOxAuvwCjkkm/3qxkn8RoYB3I0
PTy+buQPkt1Ph9E4VG+R20K/7ONKc6VTUIWA3lObsVBliz9ppuQQ7JxrCNwDg4ONdM5h3FNHWEIo
wJymNX4yMbPdsfZ5TBsJodb5SjBICrAooJkA6Z15/mjarGR9u2n5lIdEqQNcg5IPszMwBxuoKgKn
ha7EGS7M7ZuiMAtoQrtUP4JF7HGxQSKBf50HD/HSVyftUCyJt7b1ezVnXjK1AYbwIQ3PPZ6UUU5r
z1FTUDFpAJOXP021i1fi+K6e3bRN/8b7xdcH9xYkDs+aW9repE6qN0/LAe/jJ2t2QhUCpaOTShx+
d+9O1iXcNTUKbGqSAOvdjhb1SNE9q9MoAT5Af/3s6sbuYRYWk2KI8WcoKW0yGdwdKHa0sMYbCzqu
UJDqinDpu9zn8+pAKctg6U81NYEjwHxnVXsVTeiXQtfGgCstqIcg+nzs9D47LIRSkL5oL5wCOEcJ
SiEz5nE8HQKQflMB3z3XmhoZtEG9ufvZTN0zWfq3uh5eMKn4gC+igorDIB4jzf3gQtvbqMuontRr
5hiRWmd50KmZ8WKlCw3xjjksg4vfvPpmhicJsNaOB/k15hs13iXAoL3onBVBYXHLc8sW0m+TcpdA
ORyUROHMq8OQTVqQZst1XVk3GK8uAKVSNX+xGQ62BfaalTpuwJr6E55GR3doASMFJ7TH5i4LFRUk
xgnel2775E4kojMmIqzM/Yyx27s+Te9tXr251jTca7Q2g4z1U2g57udmXvtjwsh3qNE527gzvemn
T1o6h+rIMYT/bR7Sa3MwCs/s+ywwSdnfWBhPjljjvutLFTTp2kVOq9W32oi0CmyiN3oy+v0oU7o8
DxLwDRBcbQrlW11GyPGrKltJOqtZPBv0Sw/APtkggkyRstyc58aboW26BJ0dlNSEgGcxNTUQfOGE
eB7Z1wZEMsjB3N4wKHA54JDCfGbzWa8iBVMuG/OeFCy4e9hwSyK8Q6ZNF3km5plioIFt9CV2bXvc
ae6SYnq7fIXs2cBZAtpyU8hFI+JjWFd7tU7Jgm00V3jKlDGc6saWzSqc58Noo+MljywV8KgzEVl3
1espXzEXXSZVoM/HUQVFUHLsOslq9pxj443eOlhorIiXlJYQpQT8AVJ6ffNO1BGzme33tlde//mm
oQBp25g0wQyiWBXLXFoaqe6Cicgm15NigvpQRgZ8nnxiwBPD1qiuYrz7rDnkLkbuFDWwUwnXg6H/
ZjbEHxnQveWNaq6S62pnxBOejHoRSlY2tk0cYrFypmIWG7gb0yaobUzF4JvGfEzs3h+JGavorgcG
pKZAN6kSeEkpydp2vhsacBgg3AB8EF4SzlrWO33ddVCEcwrVwxSBbw5VSCsnvPzdds2gWL3BcCwb
TN8fnX2pnY5lKVo3FUqAmXLDWwzsQtvyspWdEjX6p3iWbLAYlG/EMuBk1mDHgmLRr0b39ESppzwh
ZMQ0bG8H6qWRbMTiP1iE6gEAMhiZEWMV3oYWZVBYj2sIfvqzDe4XbY1Zk39eVPtgTPUXs1sjtnRh
qiePrloamAfV4i6X6Rnt7jDCyP/9ELEsmKlsUJyOlnGbQzIzbxUQ89nOq9bpmsRnd0LK9oT425Jw
D+htabW2DuGMdbAOo8lAEtjS2Kz6p86SjgnLjOkfHQfpd7FMOp65rPlR1nejmfv6DOnWRibauncS
UWXfCIqR/2zvs4+WqtScDINB9UsfchQrkrtSU15mVkO2vF+/EZNibKIzA3tI7qmV/LjsuTtX3gfj
22VxUp6pa2KXdY/+KQMP31h9qieIXc4gbiw/9Vnq2ZVsubvucrLa7b+fGEzJOJaNtUHVrGvFdp+H
EqLpCft2eVkyK9vXPbUCyH3bLfh69oJtxGTVyJ8wShxctrJzk37YPOFBPax921kWZMMwteAvw+d2
lNw6+6f8ZLeEt23bKZWSarDQB9DMNCIjaAketh5IvmItbJIok2pWboH3YxENoezEpBCYzQkNOPhE
Cb6C6jAZWthbFCwMKwU8DAJGGnqzSXpQlvnl32wmuBI+fjK8eIty7eAYapN+aV08iIbm+d+ZEAJI
107lqrUIVcwBdchQd+9cyRXJXXDZKZDEfVzHajbaNJrQ/CRrPfqpDn2kOdclmyVxDLR+Plph6YDA
YMIxlDSoQP59ZQSQVCsC8I27cfrf9UX3QiLaaCjsozKFlrNwdEfIt6EDA8UkHhnRmt3BGcE6FuEo
owBhabdm7nVR1d38Fy3ZXdOAKtooW6HdLT4BrGZRe4xBQMpIUfDS49ZffMhBl1XiIV1m6OYv7Elt
3IOpKvejU1wZevng9AtgnKX2tg7K9WJqd9xSDv/coXQQiKBdhdzzTO1oIBlIsidcwt2KoTbIynad
jCx1f+V/mxCvVycBVYnTw8Ri0UBdiWckqpdyF812GQ5iJwHFgwCPDnS7MIYoVnaNUZtdvnGmamCf
SI1bjlxQY3m02EfQsUsu851CFqjXTqxtCz8J0XTQjFHdJCjwBI9ySw+caXgfNC108+4IuuYXbVw2
2a9vKl7E/jRnEoTj3jk9tS8E74XneCm4kGV1DDtU3OVe00oJrfjeLXRqQozerWI4io5vV1ZvXfGa
KLct+8e99I+7KERr2qelAo4rTO+p/XdnUaa3JNXZzdKhR3vZ1yWLEefB03ZJzHzFYhycc8pmD8WG
gM2Si/u8SK1DjQddBVAPgSQUk+4f3aJou3HpQbWI+mbKbrLv7Km7KsMk4F7lme+dcj98l4tjnh0y
wagQ2XpdLxLQVcPoSAJteW3mK7UCYbAj+Vpnd6tgR/B5a5vXIXYBWBMzobfZgDGq6tgtLYvvbOHx
uALvQayp9OhiPl7+fNKNFfwdI0kpR92wQvTe+jaZv4KeE2+iwA7q43Cc7s01SO5kCthnXiOsWDgC
ELtT7HUFBC6fynBymmgl011SNakknGx/50PWItgRzoHF6AByPgwOlIX74DgtRCuNnnrUHCCspz+b
evloG3MRXd5Uid/8wviexLBGnQDGLuE3pMs9e7Z8u1D9RMFdkEs85z98vg10Al1kJGjC5ys0h5WT
gc9nPw5fm3DFOLV1KO77DQJSRToAGST1ZF/vvNnxa1t/WxU+n7na6sJ1AKGnvFM+bSzNgalny4MB
ApOox60X9MDCBMOKmQU1710PLzQIulspapKDAdG43HnLbTgzOPKaeNa7yq/KLPfpNJQ36DyYx8sf
5CyoC79XcIMkM4yi1nHANDpfO6sGwghLMgaz/83/3hKRGkUhbb1MNT4Enbu7UQHQB+EqMpta89Cb
OfzJelAOx8PQRMdHCEyFobWOsdiYm11B7a3ox7LOfl42sX9Cf5vY1nviw1Rf6lGdTQBVy1bz0zW5
Gofuy5yUuuSI7n+b34YED1aAiQLHalfH+tggfWlodTDKepJ8HtlyBI9VXDUz1xE7xmwalPMjhmC9
NpExacnWIvgZTWa06Djwgf34zvgzkbEq7jvZ33tlCY+hwVBZ5mx/v14dfwTKtlQT31LcEMpXkvfK
7oaB9RylWuIA0Sa8JOyMQo15UTDWRf5aigcTydaCttNlJ9vdrxMj238/cTJ1Sdwl2YyYyo1bvdBR
kjbI/r5wTtRpSBd12b7HtPiUYRy1kKlfyPZJOCeugadvSYF7Hounmh8s9b6f48u7tPvVT3ZJOCFz
2nSJU6Z1nOuPgz37Kb0hQH4oyfIvP4dwSCrLKoaswyGBLFww2ncLxFAuL+X8gbpF4pO1CCck47Xd
j5sHJ7fZg/LOj/lV9cYiN1Zv8vc8+sdKAR/NiTex1kG/nXML+Hf3Lp9vNW26ahUrbqr3y+uSOJr4
EK1Li68mhyPD3WKznUJqygTuzhE5wlr0j4elICZYJgy4wRCqgBuYvtlGEy7e6cjzqPSTwzZrDbLK
yC2CujmOZZCDwzdIwstL3ZzgLKUCa4eNFhEGb8SaNuelM824TuNsIzVfreresKvIZVVUrO11Yis3
y6JI0pzdE7ANUFlgPMXQrlChaSGiok72WMea1n3O9AGsF9qPiZnHZpkkprbDdL6836aEXe456RES
mxaTg7mvpQ8ldBCgrBFo8xFoyeDyXu4Gj5N1CUE2Ha2yVEzkUUZ6nTkvLgWHq6Shcl5H3tzmxIYQ
Y8d2cdplaqFbWjbfmOZcG2qne3M/XveTwb1azX+C8CVA/yLmS/F2eYHnz3nBuhCBbTTTDT5PdVwv
uRYlTC1C6tbsjqFJETGjdQMIIBVhg25M0K3aAlqCjEYQxZMN4u2e0JNtEOK0Xq4Wn0pSxSCV8zDs
6IFATBbcNt+45DtioB4b3swtqyGRaETMZIVHoaiNAkpQq63hFXhNeuWoh1ACRjmjvTX6PAKZ3UGy
5zIXFsI47za9DjAdYhTvncT0M1ojpLkBu50LPls9GmPbpZ7aBnlwLRs534/vJ9ssxPdUt2d0oODR
SEhUdGF8POkGwMtQiahDFrTVsZaq5kpOkViCgCj7QscBgXFslBAc5h5dm7ArlH93WA0xCHHetDTh
oAWeV88o0UVLXydNdkPuh9e/448hxB9DGRYXlHaYNKhtvCGc6ku1EsgSTXXIWRO3bRGq+TD9y7UJ
gcilbg+1CkBK07V86GctNElyTQr+/bJr7nkmusqAz4DzHaV74YAkud5QO0Usaq0ihfR86U3Z9+3a
yNz5fiz1fzrfheADsTVgKtEIPccZ8z6r0AWlGHelFjQv0gqkSPbPy0v6H9K+ZDtuXVn2i7gWCfZT
ttWolyxZnnDZsjd7sAebr79Bv/usKhRv4XifqTTIAphIJDIjI7biyqkNLq5EdGwT4GYQXhMFgg3q
8qMaqKAmuXX9ndrgtk2zBj032mq1ARlCLe1/pYMdoNB2sLJesGdbh+nUFhc8zLSxZ0rxiWJ6bEri
5RhxwMS7KEZthcpTM1yciNosS9XIKkMD6GxniFU9WJqB7Rlw505EigSU0aXm5kXfBGqaMUeqyDsY
GDUnTdXM/6++If+sivuMJbpBodhC0RvohyxzjHIQvEA3r8KV8wxuD6gtVBbO87fZBjDNsKALUyfz
LeTsv8SJ9YMyrVy5Qp7GpLmDTN0RIha9W6qEoRDXf//7dZ7+Au7byr00MaPBU7uhPTDiNQZWW8Ed
uHXCT01w37WNjZnKJsIXXifQH6XOIg8OGR774hh1otLBlq9+GgMVw/mORt0yWZA9q0PNkr+a6EeM
avvUmZ0Ahrh1/E7NcIEfHPRIT5Q1ai3UT0yM4Uia2zZ6YLaC5HOzsHZqiov+Y01q0Apg+6YgCvva
6ULzjh20PagWe3TTVuWk6A3a1j96jACG/yZHOrXO3QIGqcBK3+MctCW5m/vsoapElLRb19upiTWc
nrz4pWhJVQJMa7gKqrLyh7Xs5rwNZPseU2RONwhaLaJPt3rQiTlgnWols3Hmirn15RoISjv15Khx
00HaXz9cG6bALQqCDmDoZZxj7nh3ZhKlgE0g62LZQ5qu8Lki8fq0viuz4f26rQ3Hhy3Q3yrALUP2
lluWaiY0tZiCR8qSWQ4Iapsbu40gGlRnopghMrUu+2QHCelkKW5xv82q9Wwv0veoiI7j3AmeKWtc
4FLnsxVxuweJ7iSz07YOi9RsMfzZjk4kY9J0nOuPkbIPiNG+1EZxlAfRG2wjYp1Z5oLiskxUVhd8
t9qOf7Go2Ru29JFI3YvRZ3cQGAiuf7qNA3BmjguQfVG1aLiYyCIN4HeWXWrLYdzGblPpTjvJThLb
u+sWL2fvCBQtPr2F7xWDPDuvWrhMWE517cTRKPtSHrH9iFi9n6ZC/0j1qg5UJZ2fGZvSAAonesDk
YXllRhwJbojLSSHu53DhVEM+27Y1dqCwzK/gY/mWt9FONlRPy3IPra6fDAqubreYYWN03yKmA+eM
gWCaRNRpemHCvfX9wYAEBC9ggGjZc2dJGW1IiSRTHVZz9Zovg1+qau5MQ3U3JVlA5F6QzG0dqFN7
3IHStIE2VbTU4TRmt2lkuYbWHw0y+de/+lY4OjXDHSgrb1rDrOU6VPQuqCTJI9LjpIN1IxYR04sW
xB2guu+A2kwRjPQ0cmMZo/Aso/dSW4T/3Yq4k5MrJZVYAQ5GmkXRQxb35hfbqBEtOq0FpYhUgdTw
ukWBa/APyw4iYsOo4lPli3VU2uGgkemlt9SbgTW3hSRKQwUbyT8wG1mO2yLR0RTN47cFcpuuttS9
m9eANF5fmMgSl2ZItIvGWWY1xJLU23o2HpsJ3OZdDqHR64ZEO8hlFFI9lzTrcLgKGbqHKe31g1Zr
9q1h9LJrLFCDauKxFjjKVqYNdvg/R1rlkowCU0MDaCDbMMFQs2Q5wE+GatjtwYorBgmI9nL9/8kF
2WaVHGHkpg6TUvKzpt2pUno/FIZ/fSe3Or2/5w/Q8UP1FbDaczuGlFhVLpvNb4oNUEKDHeFZL50l
dj6k2+YFQmm1L+bWXLeKu5fPrHJbqUa9WigZCui0X4qgKQwJ92OcCNxkywraAutspQEdWD4G610d
98kkV+FCum9tDdTupJaLwMhGimGeGuECL/ATfakRGFEnKGS1lvpPJ6u7PNa+FhgfciJgpZcufitI
K3g/bBlGnqahGoEJp4tu7cII2nWVVoWtMv5IlFXc3lKfy0WuvNaYbKdfrNqpU5mtwys/rrvNxjVg
ntrmFq3psVIWtUlDYkXqk2wt2cHsUsyWNbW8FE4mQVTjusXfiS7vMqcm15hwciAUDO719dLQcDys
I1Ue/TlQz2pc6k27xsu+Q3wW3Img9qHoVYjYUrYKkGcL5m6jMre6qWlx9ovlod4DC+5PTqO71XyX
3UXO70FkEd53I8iZmCEAzB8gOUgacglNn1soYmhKBV2jJH6IYr3ZtY1SuuDJyb0kTaEHNwgFBraO
zKlRLoSPXRVJagOjK6f1TWOr3atlMhEsW72cwAOo5NQOF3YUPSu1gqKzFY+RYTh6R9+slMwvqV6T
96TTUdPV7NqbpSx35arRZwdzvda9nUgkyMrKDFOttRwzMTvPyMfqscyjn4ukT54agbI8ZjMUXsxv
jCYUE1QLYBOWXUCOmg23chNLHnT93vWhfG3k+UBz5QHT9J5mtDemMt8sEarsVUUOQ9riFoMmgaZI
Th2394ltdH6hjcdBkt4ZiCCCVB6pA44nkLLOmL6NKwy3lXF9iGlyjwEFb6n6zqmSzoVQdgeZQj2o
WkyvKUsHLEs+7NI2lZxlTr9Bav1GVqYXolS+ltOdAR7UVDYyR9WLAz5D60xQ0uqWLMjGfKcn8Zup
ljfIPQMbV7tDdTtMjCxoRioHejfuprjegbc4NGeAk2qSBTKlB2MeXvrY2jeLGuSafgDaewdYuSfR
JqR2+lAuLMBU60ECnhjiUPsMNc7R6O6SvDG9Re4xgBxXNbLlfldE9pvW2dDPq40vGRvudMyFJPX4
C+NZFNrX6n2Wotpmt+W7mTToS+jyR2+oB9CQUlddigO+/hRQvfqVKYvh2ipmVeMuf4LaQ+MlCzXe
zE6Ldp1E9zmpwy5JLLfSMubNhWV7Y6s9L0t5S6NoP1bTHrCVcEqtKJwsQn2psXaDrt9Oqr4jVvc4
jcx8oCQ24Ulx77N0nt25mDDxFuWJU+rto9RK8JVMcRWrb7+wOQ/YABnjWMoxYFkigtoVgEZalT2x
SZqczjQXp1mW3quWAa5R9B8JCnOe1SmZh4nP0lVspQV0UdKPkQb3nmdSuUMuZV492V2IWl4c0F5p
74uSQI3BykC+oeSyn68FWD2rU6+MYywRHXqc9BwK5gutfoFKENUaSToacn6YlKFzxpoFWWK8Ub3w
WTQeyzJ5L5R83+LY6laDMU/dtB4aylwgqhxLSW7hrzdGP4W2Jj0B3YER/EGLWOs2IEB/1bM2HjwM
QGr3aFjqJNDrBNLBNNLI6xhT1QxNRsGhVC1w6nFunZ41+6Yyj1QBF3drMg9TS14mx4FktXgajNbs
VGn20o6QPGZdd1vUKhTEUdpG6bwHf4QyjF4TtSCTsOZvXV7qHmZXX7oy7zzou4ADVYYR3ba/Wwm4
jkzEpG+VXH7Yy/CSlZBzciQwoDnliIQlH1MV068dWhkpJAmlQoG0o63jAlyOtj7TW7lk8QGYB8uZ
LGs/Ztpen+z9mDPqRVrcKAC8AFGW1Ll1H5kziMWa/jtGZvEEUIY5QGmzdiYzybzFKsZbi2DkHx0i
EwW0dL5rS7P0atl+tnMS+0YdmXsUlXN0i2wAasZR98cuq++0RLN2bCm/VmYEvsshTl4AW0BjewCf
Bdri+xijxWjs9dVByRmKm2oQW8rTSOc7pYzGxyo3232sLqaftqruxhhEcovKOqhmHEKF/icpKu1m
bOdXfYmfhy7XRHfweuVc3MEmdJLASbAOTnNXEuhObBmycRVoiqabRnYz0CWXNxDUNd3EFyECNjJg
E+xkf4xxV9FiKmjXQnIlTHKDOGho7xPW3E/mKJqn26idnBni7qIlU8ckiXAXqdH3NAcCfWROL6uO
0ixujJunzxTBY32rdnJmcr2GT5KZXo1ophbYyNGdvKy40fxpZ7qKDm7OsfVzIWBlc4kgj8WoDbgx
MPJ7bs9oUiSCOuxls+4NknlEd+mNTG3qV3X0tcvJt8awBe+lrfwF3KqYX0X6C4wFl7CpLLPA+4hU
IjJB/t5PbevYTY36pTSGssTu4yp9EuSIW9nLqUkuS6OKzmIMEqFl640+RvnrYNpBsPtmAG257I3P
4mfaViJ8apGrHii4QWqwu1RhYyoHnbUHs1qOlk5fTMlwr69u6zyAVAL0U9BJgnAt9yJEEmIwPY9p
aObfe1xM2vhQmcN/aYRL7Hs1mY0WneCQFOkuQfIBUIN1YJJoonTzS50shnOOrANxpdW0gNw0qqsO
lV9HIo6M3ygsPlqdbhjvDaNsD1KerYcMyKZ/ykfDTXeQPApst4CecWs4sZv5NniL/hNK+y33P81w
uSNO1KVTxiWHHIsVQQ7X0qT5oWXzFDRD1D8OU2Q+GFIlQmlsHvSTRwPnJBk2Vi41rLlMWOWVY5l6
hlLcDDqoY5bxlUh1487QyPp71zxdK+c1NbRQq9qcK0BAykBZ+j2ylJeKPFy3sv0I0zWg3AlKxRdy
9WAx6JFCV1WIYZ7WgRrwDrI3v0wtPpDF+o66JPSI2R6ya3dWmQUJS9ffcTNAovj6D9lyXtDn/f/f
wTd2rQxZShEDGZKmrZPqGJy3RLrjW+Xs0xuCn7iWKLUWTcftF8/fYggDgLA2gcwEkP+yFHRDOO5R
1BeOY27Buk7N8kX9qk9ljZUwy4C0cJYhGd0ut3K/1fTvC7QUvLKrd6kRB7iPvxis9a/v7ObFeHpm
uXhqycNI5BIN/Olj9FcyjHxy+t0YKL75Kw1EnUlBSOVJseR8jnssD23l8Wg1NSRA31pg06+vSWSE
S5q6XEeiV3VNGEdvoIifxm/M+Pt+JKgc/lwNJpcqQditUTW2msCba4kfZplAFeSmFNHrbTn+qR0u
jSiSjEUdy7uQyTlQKZ26N6xeBGjYCmGnRrjAibZ4GsWYmQ1pMT4tdDqA4/u+jta3j2x+zdysSPcK
kMQ0gjq9lN+RRA30QnKLGE2WxfDx1K7cWo6/ILXM9te/pcg/TS6+yoaESdC1HaukX1Y1d2Sn3mIG
Y+ebB/YNFEkiwLxoy7nQWhYNpF3nDBdyVThWXINsbPauL2rrpoJ0LATboWsMAVTuqw4KJqXoVHTh
QCrHrPQ9VMmRJH6fUfuoFFFauJkxrZx3v/VIZZ6yM6NmYud0hejQo6w3zrI+HckeT6N/EaXNE0Pc
oYgbM2ptBkNU/8cG7b1EBemmaCXcvjGdxNNMYCAzwcmEMgtejbKSu7h0BF9oO4R87hl3JGqJ9f3S
wVJO/2H6PkM9S9XfrnvB1o2DYXtNB7mpRYwLBLZWDjXgsmjJg6X9dfRRpaJOhZOEZoAbOQqEcFxp
L6aG2djFM7Pc2tqV67goo988gSAEDHI/8wzqDnfpYSod4JXc2GU2mB4LyRGsePUALkE8M80dZpWa
QwpZTADgQjXQGifazw+dN/nK9zIYUWQT2duIbGCV0hWw7RAdjJrcTQDG8UKiLZbaezbYaT3QWKGK
7AK1ojofgGVOQOIkYMSBwBJFoeFdsNzVH/nlYp4d3EWwj0fLGgdOHp1aNyUktyT4683sViQE9/79
SgGZ2vvIAazfE53ATZc6tbhuyIlFJUr1LsthEanEV3PVG21yp3KhZjBjqVbqQHDVQyVDsNA1Sbhc
6CoqCebZS84pICxAbKQAmUDBYpeqKqqVwyNZ2rtWUw9kBSX0Gf1F9OSY6OQVo+G7hq1FPglweWN8
V5u8cGZAYx21YIfYbv06F0nzbZxoS9U+fyIX1pV2LqWkwk+M2Bdp/KUCMq+kosfcVsJs4amIbBl0
VSAz4yKUqlgsA4sw9AXxxcvU1XcNJEB6J93baKu74jqD0CJ3mtlQS7MWw2Jx06ZYkqO5ihPnoIrN
b8p9a8Pmv+nNnK2SO8alYa6qorAJ+r0lkH0tBkusFLljjVee6kZAhOW+UCdgXcmFk53sLfcFiyxJ
0gnzbDjMWuJWoDbGgKzkag7oOEeIPXh4Wj6IElaRUe4IV7rKCjZiqQtOkzbYTs5EUWrTM0/WxZ3Z
wpy7HIQlNKwjgLKOFvloRkMQCUXL4LJ8s67rhCWwgQqRu+iPo/koCAHbFnQweIChmVwouhtowkC0
GV9ndOfZUYJYR6BNQFiSlJ5+II71AwPMIo2RTaPo1Gkm2EVBAMbF96KN7aJNMhqy4ktMbjT56d+s
6sTAeqGdxFNiNgUom7Bv9KsRyv7wLfNytwD/I27J1lF/2d70ry6NE5NcCCmlGUz8JdZk1G4Uqp7a
uXHsAk3NXLCDYPzcG4/im3nTCU+srjt9stB0JYlVCaxqs9uZTraPdwPziiDxPjAitrIWUzwNxaFE
ZJcLJaif5u2gwm4G2kU8paBQk7iGgUmTyKtNxJGdEcwSit3/7qo8WTEXTgiRwb84wvJaEQYaUd9N
uxLRBDSflYPn3KqYlv4Q+NNG5g9oKVB8qwzWJW1illdMmWiJbTZdKyQ+EC23zHK6yUEgQ78D+gPD
TzDKZj5YjkVDlNt3xad1Hge1lNTqR5LDeg3rOjRI3NjP3Qw7DhlES3PlN5HN7e/7Z8E8FopFWRzF
lDRhKT2D4dQplu+WCJexldCebCo/alMic9DThKJO2893Wpm9Vkp7k9PWa8xadDpF6+FOZ9uQYtR1
fEBTQZAzwIvkJh8pCEzkn+vVl80uaOjRffauO45oidzxHCTbRv6CL0dl47lAtKOJ9A5u50NhJUyU
za1ruLhoT9yEP5OVIi852k7hwp5XLpHiI/MSb6idbNnPqz6otvt3l/uJTe40Wl1Sm90Im1MwFQH4
eW0PvKwItiT2DJg09B2qUf71XRUeCO52z9TKVqmObf0da0u/q9ZYm8gQBl2FV5XCt/el6NLaAtac
BgGVu/CNfFjseSzo/wpjQW3FcNfeHkTHMGRhOJD3Tn10gUGdJCzACZfMZQJ1raipVWGji8FVgtL/
f9cLlrw+/P53ycLrRXBqNG7Aw65Ke7HWKJDK3yYAS3PjVYsE6KzLXICoAJ3JBkQGySpOcn6D2ZOh
Stqk1uFSUEDMy3uAl0SVssuTARt4rNtQa7bWuelzG0U0NmUWwUYdhz1tHHBFI/u8bwBX6VJAXsr3
XnnQqqeyk3bJAnJoWgkCwUaP5fwncM4jteMyq7MGhIavBMW7/KXwpmPuz99Sn+26YHFvjAA8OWRH
Q/Xn9eNyeXmdm+ZcJ+kby4qtoQ/LEuAXcHOqUhzEkhSA3cSVkjq4bm7zg35utsE5TdMBERKXeh2a
dfoGcOtXCdIX101c+iUKcEDymQCNQ3icH+XSWyNuGitpwmkeQC1AH2lDDtKcfFw3s/EsJ6qFIgRG
m9AKhqo05zdyI6vMBHKQhEpgveYHtsvd+WP2YjzPIn9++/tnC7h3V4kvYOhkcEGve3uSzsXZypOi
VuCcgrpfqRgA3YSCNW2chTMT696emOhzgKh7pRlCJQZdkYbGvZMeBh0Z1OgBPMX+k2xxwyVgE5NT
mAJFpYHv0YCmPc3VZhjW4CWvjfwYuhr2U+NNUEkpHPu1dTNUldzrSxVY5Vs0iioNY1mzAajW/L4v
9DdjVAWdtg1HPF3YhSNWU55WKhkgXXicdNWB2thUCpLP9XieX+urT/zZPJuLHD3qY2ZqKUNoV/dS
OeyYUWKUHQia2Y0BdyvL4UGJRZ27y8SFgL8YLg9eX9A0W5xRZlBIr9KJhZYa7/NpXwBRppDBMTNB
+N+42FZLOGSQEQQuiT9j4BoqVDJWOMftT6kmu6V7SSvMLlrvCliSNRPVPgW6QMNDTQ1Pqn6Ni2B/
N+DqwAnIq1CVapngc+ICljIpVTUxxkKS9+9Uhir2LElvDQS/oyr+yIz5eYZQko6xGAdDzIcCfY2/
91QDI6km+tHAQCDrPj+TKWaXG62pWTjFyU5P8cJIiWCVG556ZoK7BGTomkcoOrFwpr/M4UjML1Ek
qiVshBY0RWQd3PIGJsZ40veuAMdnDxFBcNkpQWcdgbUs/WVHj3MgDwdJ2Yv12i81l8A+emKTbzGD
U6IwygQ2tXBBhwml4szTYoTpaGfg2T2/QCXCAnZB2f91cDmzy4VR2ppQfMnlNYyiBYBqLfA0znUT
W9fPmQ0uua4tas46mLwhDpebRzNYdpanFihLzmjz5sDz4n0terFsnkdInePCQwEeHPRcbSbWGtA5
NCML9XsLZQwISriAx8eYKvKzHSZW7nqRyvRGYr1+w0+T5Nz9o0VdpNqAyQl+w16kCCUo9FN+rFLX
OjkYQe4VLlOc4YfoitgKc6eWV48+uQy73lRA5Iqj37Ug82pRyJYAX62hE9SJ5hw3D+DJIrmrXTHj
OLdqLLJWQXavTlArtKZ92TV/fyWdbSbnmK00FDKZWxamfYqNJHKYa8axk9PX6965cbue2eGck5l2
DDzvwEIz1ndt6Sfojly3INoxLmvPECpNU8bHWSbIxY1I1NO6e2kG0Y6JVsJFXykGBCkpcddVtbIr
arpfWpE03OZSoOO+asjKkGjj/EzSAZ6QJTqExC6hcUwiPysa5gCd82+uU2gh/rHEuVmqTjJeN+0Q
QuNm8NNdHaDE76auipI/Hqeg+BLcXRuvC9RwPw1y/jZPrd5GFQIwla1bU65vC1DbDBLoUtT6ALiy
aER/jT9cOnRmj/M7fSzAVkFhj0yYJ9cQjZpWf2ktOKFWetPYevFIn5kFNhAzy+7lsRFgUtXNoHGy
Ys4vy7ke5WbCx6SzhCmGghxN6AjZypdRit2ueUKfJUT57KuaNV7OxiC3FQcaozdta7jAXEMc6n7K
dCdRhnuoTQEyT9wogjJSOT9Zdb4fmBEW2QLg/xL0ne51prGPu7sxAxh1lEKLrXP6hosCktelulso
IkU6kbNy5yElWpOBxmcIZbXZGYX12DUAu9P46/XjvX29newjl5KQuq0adb260xnABjTAAJZfu57a
O2BcnV89GEfUsgThcQO4hcvm0yr/PI2aqOymCflmx5afo9bt4jY90AlU6Vr5xVrsG9tevptkuK/l
QuS7mwnSp22T39lsTvKqwIXe+Ridwdy5A6o418wdvXWQyXuFBs4OURYhMspts57WVLVXo8VeD5p0
lx4YCtYku0Fbwo96SHUro+CRua7jyhnlyVgjLWttTL4NoZ496dp9hhtdTVVvUqCbNoDzjIgmhQVH
kh8BM4pJW6BsMoCYDn0WuduleuQQOrvL1DwL3FawnxaXreTNMtooDGBxUNo0gxpZWBBHB/I+eLNn
HEdAXAQ+KziQ1vqLTrKUsiF5UzZVF9I4DqWs+VJkuuRU1rT4grWJ9pG7PYAKVceqwXt2rVKBrKB6
WjWJ0xTK7is0vPTmt0WDx4h4yzav4M+DwRNqjDbtk0WH3RiSqYPaOYyKpJW2N3Et4+ACVjW+lpnk
dhS3GW75CCOolaodyaj5rNIE32p7JSYEUWVwX12UOkAv0VhdDdzpAopQhaKlynbXP5LAgs35n4Eh
hJwa8PUmuqmT1okyQWDeNACOUGgzoi5LTM7dooUuiZJjp6hlOM2YubGkCBxtM0CcmFh/wolHYw2d
3K7lhd66X8C8QfOXRba9eWxcpUudeUz+TS6pa+Cuti2Ef7J6x4lBErNO6awecGBV2SkmZvOqxutb
AYvKBuoRl8uJGS45mdpo7roFZub+ZqwW9EEp+KyYV4+YuRqf6+S5kUGYD+JOPMUxJiWif9p+vX3+
gN+5y8k6wRGdkBq3VyjL4UpGbg3QQC2asPOgtqgF4LoigUhcfNtf/uwtzyqXlFVMShs26XgcR81Z
R82uuzzZTDJ1wC4hQb8K5HEpF1DqddPSBeWoogISjHU+keTj2NgP2kpLItvLjrTLk2JOwz4q+re5
w4M1jaZHwmLqKIO6g4Lc4hQZhulK6jfxBHA2gJfgiw3sHnSc5FYiBmb8SHOnYoQNvKrsNkUq7V5f
yLbfo6QGsR68Xvjxoj6acNwspDxRqbLHJFXjQ7SMDUQ27DcML38hfX0v6RYVHLdLt1gVPVaAB+oy
CvRxOfcvVN2arZyysHyNwmjwSs2Z17a1jUJbmHtIPqWdKKZf5necUe4wVNWid1YBoyuoSoUKS+zI
X7IgvQUPoO7IGLfH3OvoiCoYF76CkR9VAzgfMFBLhsucH/W5xifPFcQW28qcPv5a2kezu6uSO8t6
v/41L+nCfpuyNRvdq9+km+emdGaQ0jBGFGhUw1XN4QtGYI/mPEL4RoVUdSf7rOz/iZs+XFLjaFcY
wK+GvVpYKDPWt8qUekWN8mo5YipY/hrlTJQXrWu9SMT0T3/jzk1cmSxm2oL69IRzExHQzkGntZkl
rx1oULMKA7iFLxfk5/WdWf3p0i4K05oNWSKwZZxvTDNCeU6yUewYUa+i8mOJVMwWVSA2jSCir/0S
dEt4FFEeqSBxldoBkwJALyKWjs17pYrkdza38MQKd3QyOaUgHEN0a2jmlMbzbP6YK8lJ0EKcysck
+ToQUfr8+za62D5UUZGqGBZwxtzJwfDvorIalQ8d4rguSODKZZdBP151mzvza+Mzr92rO8mPdmDs
nX/KX5cuIOo/Q4WKZ+kB5OBd/5zbe/D5ezg30jPTpB1Zy2SsrpxR7R6MdcIXE1RvpUICieS3RlxC
a9YIrhvevFowv0SILf9G3p/7kTUNKIJqaOFAn3dXTgAYJe1YClZ3GR3XGvKnFR5fk6TLHC9rctBi
cT7x15pJX/tRgprnSvlXJU5dCVa2fsLLT/xnZfylCeJsfcoY3Co3PDmmAeRtyna+0fJGcHeKDK1X
0klG0FBTQ/9r9V9wYETLrcFKNyeFj4e3wNLF5YZ4b8g6VC9VC8qyMuclhd3FRVspCLz6ghcRkKzV
nVTIeFjjPl0gIk4SwSZeVv9/m8SIxKpSvd6o3OLiAdCs9aEp0zs2vLHlTk7v8uZYQ1MGDAK45G4U
TDRM8UtkvWIgDrRmjSdPD1R6uu6oF7Ho/IfwDOlGDUXsGA/PsJYOi7n4Y68Crykadrs4DpwVLqzq
aiMRVme4Uc1f0rxPUBK9vowtA7g3DbSeMTyLbOF8P5MsmqtxQv+ZZqWT0MiRrNfrFv6PrOCPCX6U
LDKLUiarCZBCfIcFAzwte8ubHhmU0p3Ky4FCHry/5hDFzp0szOS6GqNMlahqsXNdG4CG5NDmQPe3
IIYQKgLJ/ME+s4SYeb6FkjmgYwNWAshGkTqAQPG+yBvbzXriTnbtGymgH7QNtVg/KHUkeoBcVEfP
rfOdxIgxxUgkuw+nr7NPoZAd/dQ8O0Tb763Z/VdfEmrS5ysdBvBjFDru3wZd/GAlMHusQqlz7G/M
J6lDPOOH7aVv161uHbTPD4nO37lR02pHxexh1JwyvzVWldLJm0Blc93MViw7SZj586x2YGSLaxR5
xrzpHM1Ed0jvUc0FaH76BqQJEjxFEMy2z96fHJ2Q85VVqCuleQmTEe6bTnmVDEFpQrQmLnrEStSo
UwoDEJU9jkv6rvXzw2QDOGfg2Z1PXlVagm38P077n0XxI3O9VRj5ZCEuygf5NQYAG3D/wPI6r0dp
97txZBboMIQ1XsFW8gR0VIMIFJuUDiXPeFfWbgPqfQ1Q2fqJ3umuvBM3Ei9f/r8P3udCuTRxBAsK
BvRgEgJ5u8pY8S0+Ayx4Zu6qNO0J0YiiNa5f++Rep0xJZGpa8FB3HQDu3OR5wOM2bH39YB0Bp0ke
RWmgaJEa56LJGJcd4gvSesnY60nmtuSODopnas0TSH8Cq6/uc0sJi2LxbAuFQjt6uX4uBavm0YKF
0sgdSKdZKNeF29YYDBv/dkT4/ENq6y842depUxu2Mp6HeXNnZHdjf4uXRVPlgkrAxkLwSv18OnLB
s+gqiIutyCGtRf0r7aPMYdosIJO/zGzPH6j8ZZSBcaRKmgVzyAGa+QE4HdBv0Par4A/1AVQVRJiN
4Izyl4kSG6bJ8G7hfNLMtbIAHRrSMU0aPJLaX4upVdzcsrzrbnDZxVkXpgOZZwGhhMyP275azWqL
qED/0RT1SYLHLYuqByVXbqQhf2Sq6S967mECKFByEZx0e5V/bP/e9BMPGex+TIDkAWLJzIOqrh7V
JPpREtH871bsPF3jb0bKEzuxXOsT+MrWYnz1fQI11Zflh33XOx36DOg06pgP9ERH/OK1gH2F48ng
0sOcAwYDz73fBvBotvMO2cuIu1XtiO3Z0NgNeit/bW1Mdlz/jltbidYnoB9EWcecuSupzqUcfE/4
jJL6QeObSnsCdvu6icvH9O8lfdrg3ggLJKGG2sQbYVQn5rS6dNuxFkOyLdhyY/kfsy3Tu6anUEGo
J83JY9t2MhIxp5IwjgfdXQx0xCYKJZF6Z1TDgL+zG9Ixw08UFBkNTVI8aVzYcZmqEU1cvXiNKFE+
yrISJSWXQBluKdz5GhmG+zFovnoEaHvu5NsaRYgbYKzebD/fS4f2V/ei/0oehYD7ze8EeJxqAhK0
oonP3aKKSknO5AYuDxUZn7hGinEf+J/fFp4eZqlLvNqtMfwj+Hjrtzl7Ja8LPrHLHXOLtVar6ACz
JBgy7oFIamWnatAzB8mBLomASFsxGVqZqAQoACLqfBeqA6kcuhCoNqTFiiZbdoMUC54/m+frxMT6
/5MzresLxIcJkLARYYe+Lx9RgwPdf30gzbS77vib8eNkOXyxOSNLZ2odorHaeIO/Eh+6ObAgOvos
Cmq/ya7rwv9gsnVNAi6/2Z9dtLkLtJ0GOTVahMeh/MfM3lWC/Fl7zkvitEPvKsVzVOpubjDfHD4i
5CnXV7164qV1jG2rCti0Lvpv0jjYpQLG+rCPbnsb59OwHQPyxBPKOHhalrrgxbV64KU9xECUPRT1
AtljzaNUF92EEjAIHycZyjBPA6rbmvW9aWo3w4BrpIoIT7ed6NMmF9EUrYdqWIUdJsqjrHyTzZt4
FdVCm/b6XhKRIe7Yg1nUSCodOeZKE5ZkTvazOtTaHvyQH6MHyivqt27sdTvgEUE+gOaSi2FiF+yg
L+mzaCJN9Fu4UDA2JO2UFLEv18x/qo74FlNDORnfQZIhODlkMxAYMpiXwUIAHCR3LcVJbdN5AbYt
borSL1i6QAmnVT0p7Q23pfONXv4Pade13EiuLL+oI9qb1/YkRUojP/PSoXHtPdp+/U1o9i45UA+x
Z/dlz55QxBaBLhQKVVmZMvAahlnZwMg1DzEox+xUjI+GfpgrIoZIEEY3bYYGLJfqYlsz6KUICC93
UlsKdtm2xO7SLr+ppnlN7S7vejepR+Jf/37bEQDoallCWQ6iN0wtghSAeIslnHNyql0UtJ1T4PFF
AAVzaKG4b9D54UEqpc0TeGGUcRqhGhdDWOGdOWrTTiW75Sk+VH7kZl9xe8qC/6L6ekibTrQ1xxWB
o9/mw4G8MM/4CTJQdWoi+Gznji55rFxQNIV0uKF/7Jwl5A7Vb/rl2R5bkNAwxiHEIFALVN2dfbJT
f6Re6YA57adu16WzX1w15JGXbV7HCDcyBipQamVVpxdJFITU1NDWQXGzhBYN0Y6JKfOS7M2tNBUJ
971lwouYrbRmcD0qHbpHRW2bgYSXLIW6EJfSb5hg8nWnEIScHJ/dqGDpkJn8f6PsftZrgw52A6PS
ZILXFJVxpfOIWDxNcwdsiIj+hgI9O4Bf7EKK9yCH4EEoNyp4v/0C5tSIJG/mRsep0TPpDtyhqVMW
xl4pUDk2ortKmV3JbL1Cr0F8PHPAhdtH9rx89om9JvmAYQlc2hRdFB901e4nLzW91DEfTPDwjWsg
jOH6/fqubwa8C6tMwKsIeFJbk55ZxTxMXYXYFf/v7+rLXWXf1XqtdrBhABgzJW429rZSfW/jE0ZW
OR60eSAv1kIPz0WKJWAKP+3en2dmepvUlZdp5kMt1b62Rk/Xt237HP7tq+zwAXgtJkNtUI0wM9C/
ZY27ChnQ8pJz3cxWm+Ny7zTGI2ctKluootKYFoGNBpqOqZc9gCJtTwN55Zmind9WDq/GtJnbnHdS
k3/fySUuG0Oo4jHoisypllcz+wmAiz22jW/GT+WCka2a5/+bGf+FTcYTGzAapCDXHDHzoPkZakvT
1HsxQXIlP8U0ew1Uf6xajGqbrV13++4Lf93bp8GULB2NfR2qNL+vuyBjJgkC0CYF5jVbEDQr+Y7z
RenWfbilzLMJ5pKctKFP+1akgAzKnNA68wHyUc7iK17xhXdHbd7IF8aYON6mcieU1JhWVHeW3I22
Hus/8rX0MzHP3G6qH1ut4oBdP0680rcbJidF01Q1C//++y5qxpC3Wo139/hafB/2q2/4Uqj/FOzc
owSNo+obAWCvjrUzwKnk85x382xemKdh4iIMjJ246iBtAH4x8sqlc4blLoMoAOc7brrr2YpBXenS
SixmmQV6LGRYolN9z/daSKkZQG6zW8ArgJQYnKkCt/q7+UUvzDJ7G1V9I6oESc7SAqe5qk6aHav5
WyQJrpgXXs0tV3J202B3M44qsynGPli7V6PdWxVAepb/3zaThQ13HaGehNYZmP9nMIpYo52NOB1j
hZeVXWKKYXXKAbeul/oDd/Z2s1h64bAsiBjsUNPaC6j8ivs8bASHdLNtVGGKKSTJE8MRGgCoe/AO
53ZwP39LFk8sRlVhiiPMvpOrJbt0+VzcasSOMOhlBLIrhxao3oBJ49N6bmUboPwRJbxdMZqCAfzf
3dfqUVxtB9jWc0yLLN50bB3NsAcfw/4AUNupG9/yDubG/Xxp830/Lo4MundKrQ8FInwXllYEbMtd
o9Sepj5w3IleFUyMvTTENtSavFvbVgUUN9uR3RI71W3kKqcRiFlbcyIwUGLci5NHbXVIYJOyiAG8
g3FS5vpKqt5I1wo9triEnrajOutjvjc8MXYR2tFhe+AycGzcJL9ZZC6rph1XWZyRG4yg34h+SmF+
zJ3yZrmp/ebIa6NvhIFLY6yvjl2hmkKM6oqiC/4qRqGx9l5kxRzCho0L2EAtRafzwKassvPiS60o
dZMhEEhpj5metfsiLZFqX/eP60bAu/677yfVOoHNA3645g0EIm776cd1A5vOcF4G6Ax/tzCja5TN
FXL5CXRrpunIXryX7v8iL+wCXoVk8zQrlqFS4IbxUW9Z0SDqntNJj8lJ6s+Lpz/3AQmXFkwsArlH
0c1XMvtfoH7wrf42yiaJvTYvq0T7kEliHOTxq6IQO6sOQjR4VSX5av3C2dUtH7w0yDi8PqSisUBe
IwAUDWBq8oipKlwQkAUwkOCAbBdjLWCC4Q66fZgTR1GR9iqgpwH1BpD1M2mU1IEDs16rBcLjr7Ul
eFoDfaVBeBz0J5CJ24sEVlOMq0aq4Y25yMkY2ahJiSgNTC+IoE/QwczLGEdTLRlylJ78QgXTjJx7
1fK970Jd7DgZ+IYhA7qmOm5avDlkFircNtDMqeVx8cHdm0EvZG6SnblG3qB2nOSJ/uTL+IwlYdwe
eq2WgWEJlPl/Px7COK8J0cvVL5bWEVEpVRoJhdNqN+A2qsTVs6Zb2Yg9jv+wKdu7WU0CpYcBVSiL
LYqZcjqsnZhpvnAwP1mvdGB8ttXd7BjO8ioEqC84sc/rq32IBaxV5qZdOrXVF2qVJopg1z8iv0AR
HgxJ/hK2nBKGtvkRKeCJakeZOkt4M0C3Xh3aSPV7Y0x+Av1X3OPSrQ4WSYjfoJm3Gyx5bW1MZGno
eY0qAMFWhwdlLkqP6RrNXt7WKsoPUlwee2kojpEwNoDUjWY4G7WBuk8jS7axiHgPWnOXeyiNGK0z
4VVWOYLUjqdsaeVnaMjqbxGk39wO4D1op88gmRStBbR0U5mcrEWVXWjsGrY5mkmYDS0Qep2q32eF
Mf9Y9anZ652J8chatd6GfiGuUtdU/0iYf4AEbrBuTKHLboQJkk+rTufGFU1cXch9jZo9lSS/Ayx4
9ohcpQ9dIizuBH5/e0m/6UrTfbvuV5tbDqAqGOIwpKCwj8Z4sMBKVcmLn0o7EG61cQyM8CkuXq+b
+ZClvjvShR3m5UisJi8MjOjAkcxPkJVycOM/mejCSd76lHJfGuwt+cscGmIWlgRMJ3NIlTlpyNzn
oJzqv7bqqTTuOethwzlrgLkkq9mElFBmqViPvG+V+ruGZyJ5oYR+Y72+VMonaNq4/yDdZxMn1jD9
YRd5qJhrehKbmeR3PiVDtQ4YF5AftL0G/ubmWPKuLbpRH6IdwNxor2P8CFjV380BNJ1a1mTiGfzQ
3QiU4jdxTXdwY9D3oXn6D0iFeRaZkFNpaVeVaq9jZylCKPfmyM0xCYTWjTP+EPh1k83IChZqSGRK
uvLhjgJ+DbyNjbT4oKGzV7S9kiTzEg2EfrX8SSc/OZ7DVorZD0hP5MUH7Jp4JJMSQXPKQ3UapJfN
S3RD60NimIr2dWObd5V1PgZM0pFKXRwJE053Kz8a0FIDSW/Z3/Ta6Fjowa+IKpJRcSqmHyRH2QUy
R73OI71DUFF9FTM71ieryw+aj4JGa6fB4mOsI4xW64kS6Bp3vFfaH+LMecVMwmH1ejamak7jDGj9
7nEq7Xxv7gDuuld+/O8VDWat7NtfBOdIvVQzan7S8lMq4sYmMYYdhjFsFIAxYiG+yQbFv/5VPwAq
WKvMoazESm2qGdFt2CePuGf25SmBlgbIQCJf/rY6/Y4481PxxG2ScXyXfUjlS6YP4NTW/GXfnkqI
Wn2bnfpRthuH1yviBHB2eBhluEwzYqJD5iV5MZoFIL2Bs408E0wIL4esMruIfrvCtLPoMOico74Z
WM6njwVmNBjPgS5cKvl5DXjx8KjGo7cAlicXvQv4UHDdK3jLYeLKsEiYQJQS5KXG5FAx8nL+nwcX
WMdj4klWR42mDnA8IaRJqOoV7vq1exF3up2dlOfaTbziSXi8vrAPD0TWKhNQZqh4dor6njv8wozm
SUgSVJpalCeMnzkEJmpH5g098vaTiSSylepJ2SkIXaDWqtYqjHQp/BcrkyEeD9Z+CURiLGuRAGhz
X2Sq5hO32snOFADqeNuFUAGSHEh4o4ylchKXrRvh0iJzu9ZJnsjQGgTz8QrFtOR71Ltp9KaZgo02
pWnai2k41xdJ/Y7NIC4tMqkYSaFWn6fIIDQMFy75cl9W/TOImJ+4jV/62z9aArJSkk3goFh0Jd5q
c5tJs+6bx2angsLLcnDQToB4uP8Ayby9k39be8d6XtzjJBcSrRlXjCs/FGAa+BaXtv4j3ZND463I
jeQQatECmKxjcPT+A7zCVgIqg+7qr8WyGFlwK8TykC86vWWD6b4EyaN1xBiWhExCOgISX0BJOeHE
mM334KVVxn2iSUlykL5pvvopP5nPhRvtKEa9ebOexZBXGeLtMOM5oFGSMtyrui8H5r7yxwNVYycB
76rZdtDzTjL3QJqvemlNiuiTFO/JJkbVOnZrcKNZGQ8mwDPFJO9FWk0YkjRQVrNeEvN+FQtHzZ+I
JtnXz9zWzXP5mZi7oFyTjADjpfvj8kIA25Pz3Nf0Bx3HXLcKXhTbytgvrTG3gjyaOSglcO56Lz9J
bh9kvnEf71A6dlpfuOO9SWi4v3LM35E8FwevJBhVNmYcPM2q0e0ABa+qhdW02kNqYYKn8sS83V3f
z+3DhiF0CLvQfzIrhFI0OoKWtPqJ9rOIQNFk3ZCRc81t3TeAE+OthWc4vRJ+fxfMWW1URMM3yybJ
FuS3eOSBjDa94sIC4xXmVOcUDK35nTjb9fDDlGNHGm4y5UtlciD1m3f25WqYHTOkFjq3Pc5ushN/
9ifaPFV31nF12l0MRm9I0nCume3QdLE6NkuQBZ3INFp0gI3Oro6EOHPNR9qLKh+47a9Nn7+wRmPX
hROuliaMXbbilbpX9+tNH0Ru9WIcMQIIusjpxeK0FjYd8GyOhWx0habnSgcHNKdbC6016Wil3677
OMf/WLSGMsTNahVYER00bIEWjCyRs4rN19mFV3youiukmiazlHwKE1pd6AWRL2UAYKavOWYXtHzM
2WbEvdg4+h0vvtNQLIKFEqbu1/WJ5Lc5AY+T8Ggkz9c378NkB81RL1fGXCLgc1jlKcHK0rU7kPKx
Nlu/kJUnvcm8TE4OYywfTQOVE5JyjtpmOLxYIRM39HaMJDHGlawrh7a/G7TRBwW1reQPxlzbqany
wv1mmnVhkAkjYG8D22AMR1n2+QkSeccISNrFpa9AIOs4Nxl3Y5lAkiYymdcYH1ANZqgDADy4S3f9
TuaKAvCOGBM/Viowb6K54AvjhLFJyTYxTByZnCj/gXyDdRQmcCji2CZQ5NNwBCYvDqHp0Ds9CAJc
yBl7xfNC2awh9CLejzpAroLP8VPOeWB55NaokFZZw11d3CR3qeiV+9iLHteT/lC9LW7tlw/NFyuz
pc8cu5zowrJeJPUA4s0VTtN6+Rt6fA6K60ZsWw5tJsSZ3Zt2esttX3CitM6kq3lkllWr0JgGJDid
NkxxD6VBg2HDFhgX+f4/rpKJNolkxu1UwV620/fVHQQs0ZGwu1Daz96wK7zmh8LbWN4HZQKP1a+g
VgRoyM9u4jd9n4bTU/KQHpWTdRy9osc8sxhGJ+07Z6W8nWWizjgl6qKC2gI53+zSKm0nQxFggCJA
Z+uHzvR4Ny7PgZioY/VDCnp+pEfFhLFc2ThAypDz+ejR+5BYngObzoSarFQtkIcj1GRAnQOZEEqB
7PPVR3hfjAk0SlkMy1Qj0IzxmyB+jwzLbvXalazn69+Itxz694urr+yibCDtr+XslTAPlGBA3OR9
GI4ZlhlBz9G7mtf3AB2HSmh5Cno6/4Aym+NxLBeC0ROMRstwADpFpjqVr0/2aKuolEQ2KOZd3sni
3AcGEzu0hJTmkuAzaTHIgPrO1krimsrb9Y/EycnZRpXaEIOoKs5Rp8Q2WFjTgfiTESrg8KoBabpu
bLM0f5GlsLg/1Au63ByoNdcMciqW7loxxPsKQLbeG0hP0Yl7g3P8ndXUzbpmgpAqdZBjcwOwz946
SJKTPqnfTcmucOOVbvcjHn3jkbNa+oWunGcW/Sc2Oa7aCB6jBskdfNOdQ2DTjvVuPQr89wfPP5no
UVWZpkYjArF+LB6XE/iLPfFh9ISgRWdHcDWXszpOQGRZWRMpU/Al31enQBpqeEpu1c857lPZJ0Fa
2cWP/3qdGkxEkbtu0HIag4Wwf1685bh+BdRCO+U35uv6lOAs/q+zjb+yJUgLAJpG55qYCxVI5EJu
MczhN8LTnL8YMQc2sr2J5/8+/ftFjFT1fuyjCsmztMb2bJ2snHDO3HZ4PFtgLkpJHw2TiNgzq/lk
GZ/LNXLmTHFj84vS9HYKdYZSqnyOb2z74tkoPZIXy1IWq0rmAUeu9/QSWWYfoBKJ+G99Is845wHv
DvjDw+5skHH+CBACQR5a1GTwsEtDI/UBNPKSN9Xvgrp3ih88/u4POG3WM5hbVBDGEWrG9Bb9VsQe
kumfQ+tQIQUKt8cMc4JefHESOl/bQyjN+wcV2K1mmExlL/7yTeY0dLLS5Ra9X4sbCoYfjoJH7PIm
CcUweeJ8UI4Xve/GxQc1MapdQDoFweXL8BOPzFALEbpPmIiNkc1Ke90XDxBXwChjEiz3141vx++/
18kij+rULLRRhu1WPOYV+koxwDDVpzS3OEflD0WjsyUa0C9WaWE6Suh/FfC1V8nVbuhMmvFU7vI7
THF6yRduROOtjYkvXaz3CyaXcP7bHVSbbXDrQmledmoUJcCiptskR72qAWUB71rkfVEm8oAx2DLy
FJbn5H7FNKVa1nekE2wzfTR7SEiQr2POi6Z/eHyeN5gJRqYKDhJDxDGlRMmgsHopw7S3qztKl6xA
NMcR8UN8vFOcBb3kU+Fc96Q/5B9n+0xcUouWiOJ7KqDZgJPcIo1zswd7BV6Pyo0W9ngvh9ymBSfI
szSs1dhPcyUj65mgQTffND6VijVdAwh5TDt4oETkdS64nsxGJzKhFyu1up/GxgC2Fx1ym5KY9z+K
dC5u2nmQXU0oOxfIy9wxNAK8+jI1oWj1mjNhOCWokhREzAXpv/3HT8BELTXVxtKi9ZT4GQ8Pc1/4
j+ZOdec9DrVfPsb/4HbgHDJ2NjJT1E4oYlH3S/NVBjHz2PlReZy5XY8/lID/di9W/lNQlUyQtV6D
e5MbWl7MXKhVfJH92sf7gFN3462KDVZVClI0CMX5rfI5Q+KD4QC3slo7N3iD89svkfOymCAFnkVj
kWpgIaCQYfcZaB2ju04YOdGXE5BY9qmuapc21ZBqzdabmGKSQsprd6oDczos602Vj2GbqI/XvXH7
9XNeGROPLEjxDnMh4WQar2sWiOteBnvJ3N3l3cN1S5uYmYvbmiUnTaViElQBQQAKI/Wh/qkHlq3d
1EfThXQO8HM5ujpoFSzcLibXMpMbka7NV4hM0WRM8sHtMD+oz0thU/hMjrNgq9+qUylBpAtoOu4F
RwPNxzfQeYeZQCTOeJybuUATs18VsEE7qdMRpJplgMlgv3aVxteJra9u8wMs29zMkOdWTLxpFK1d
MhPPIgCyFg/Qc9DBjqD2g+wojqfgoUOv2zK+iQyHC8fnYrXlkMf1/WG6n8kWWRr9WhTrLBZxWLtX
bbAnoH+/JSghJDhLL8qXQbCLwoZIyUEWQeoO3jPebf+HMvbf34FFeohZjm0Y4OmSAbkUG9426rcV
uYtjt6v2/XpUo8/XPf49L7vy6dmZ7HFcoDedweNnPwo6DIsc5xBFBuh2HhO/OwADCH5a2wzr2+Io
n9qvGn/Kgpels8RnJajCp9oCWpX6PjgpbjGG7/bvKNKCjuXTmUNKwiGhSgoQ9Qt33zmxU2XSrKlN
DWkiSLMmZ3Shm4oR5JHY1WF4FdGezl3rTj7yRNU5+Qbbya01a82MAoCCTPTj3DqWVcm5e3gxRWUS
KU0CEbv1q7TR7Oad/AS4AuSEgZR9T2r6h2KfP5QEeSu3z8q591QmnOG9rK/1gohCXgno2VD73U9T
mGDsr8CnNH3Esen2Hyio8+wykWzU1LFYTBzhyWluprf+BI1mVPPlxzwFTYa11w+JZ33mgQ24p4iJ
X8NUkcowYLZ4VT+BhPxUhiCPqjHRrqO6Lzi9395oeGAaz+tz6aa3vNDFuSLZzm+l6WMjUgeetfus
M4IhLr0mO44GdDQr1b8eM3gZFNsEHnRi9uovKEf/rOKGspzOU/aySxlzuFkyTZGuRCi2HWxkkZgO
ZYOu9rHbQQ/7h9R4xmnyhaAL+mbPs8c5l+zkjjgZurUIOopJIAaQ6+PYPV/fPp4BJti0OihxSswH
+mOGy63KA0mc3OsmuF+ISZmSflCkmubv+qcOIDeUNPfEQ8kPoor4QpwHGyd6vg/sXD7IhQKzjlD2
8qVC8GZBDYu8Ab2kxFkUzwwTUqZFqpq5pw+0dXITBc3r4qAqPJwSzwoTQAxJTmpponeRpSKZrdPM
NnLrezPGUXj9I/H8gIkZhj5FlZGMYBcmS4j7x1cazqjUO7zvytFh+7hiqa7FZAKdqgZkh5YfAn+5
E29yfwr/Fab+InVme7epRoy4o4WuVKncCUMgDV7uyimPj+0Aflq0i6FRsZC9roSL8EXF/Pl/2k62
izvEydiOFgH6iuy18nFKS44BXl1EZ15YUZ5DcaJHkKVpivQqgoPavMNUl+ZJpd2hhq8eYjdGwnIo
9vyrjeMuOv37b6dsnHtowOj+IEEN8KjO3//b/jEhY4n7vl4iGVdYXx3S0SgcMRt4oya8RdDr+2IR
hdqpcpkCGh6Xii3GmrdGFY8XlnOC2Qatgcsi01PcF4UCDl8baJCT9iI4Bma5bR2A8FvJ6x8Elze7
yzPLBI7R0Jp1psgyYznJyY8IAuq8CXVeoswOyk6YbrSWBDaaV+0WAnAoZLcOohTIatzID6iMWXMP
tcEXwf3OiSWc5bEN3F6JMQMcwXTUG7YeL7ZQHiaDJ0jCK4mx/Vtpiho9oyVsrUXzcdxph6qylXvx
YXCTe8kzX7on3uOTt6sferiKJSRwTIqvtwpH8bGpQRNWPiU7SfH+y1wDCnGzR3lT0QV1eKRcvK1l
4gokRkUlEVD5SqPXZP4+YFIn5T7xORki29SVLKGKUlAC+RBvUPfZneqpNZ7WYEx2lb3qK2+YPaXD
iHwMPOfMf+jsDlnflrR5Xa6NO+cJVEV5mFWu2zBxRYcuWGMmeDhTLmgC/Zg5NHe9n++qU+3HbvKk
e9ejJW87mWQknzRrHumzuSf3mN4Bm3BhWwBq62LuLpjcv26Nd5GzbdzeyhPFnFB2IyD+a75rhzHM
b4QAXP18ciFe/Z1t4DYQrYOAHc7gAq5PzY7vBWhWx94seXHt9250qzhGC3UrhzuJyHEVdlAunbti
VsA178fTExT8PIzrc74bz1NYIhyhtMqpipF9/4Kh5+gdiZlNm3I6mhqlX/xb8NXfVR12Hk6vexBl
EFxIy16TbyhoqAzWYPzZTkCLQH1ydoSg9tWRK15HM8gr6R87HmeqTWOCcQw3YTH6/dOS3ZmaV0w3
Omi/okOZ8zJ03rPDpN/34nrX8qxQogpBZsTY8eLR4mUVSu/izKLNY4fhhE12cA58e3WtFxhSmg3d
r7QpIOnomvoXztGj0ffaJjKhZR2ydJDViM6KTh5qQ86Aa9Yd0YmSHDmxQTTPi2a8hTGxhWBASavy
AQFzSF4x/RUu+XTfd9O/erZZGFaQMAUlsychK1dxTaN69TMBasvFt1k7lCVvPu4PPf+zFfq6v3CJ
Qo0Xra3hEhU8X3JzIEnTIAc2F/RowXTgPUM+0Nv+quGe7TGX6dQ2EHmt3puXUVB6qRdBj85GY80m
4XoQcxsy6F/pcV/hlpkX68HUO/XLLNjxv0t2zz+FOQ1LXi9ZlYp4kRSNE5uVswwC5xv+4cSdbVBf
utheNamWXutwxIFe+t74FLuk28k9phlc/hzzH8pcZ2vMWRjbadJGA02KDgVaiudcV1e4F1CejfeA
xuAZBCZ/JKGdI9xBwkYR7AG/hzM6vn1JnH8EczyMGisuRhyPddgvabOPK8LJdf9w3Z5NMLk84DeW
1hqA49B68Ooq7npoDuVO9/NbbceJL9sAkbMtpgzQWgq0tDCp5A+ksOMl25XmZAvGFzH6JCcolibj
bjanUJP2dVzxFko/2Mfg9rdxS/zdfUT813WS0NSzsGcwCo+Zv4aCM/gJZIp/VifF0UMUTDMumRjn
I1p0Vy78djWhw67quOmloQ+mRXNnLk8MZ2lM4CGlkETa0Ei+mHc/16l+qPTpSzGqn65/P94OMvFG
BPOrqcxIBGclseUM/FDa5Ity7qoFT1aFd9hZ9nlTmCfLpC3y/5fFQef6oLr1rgJpoH5/fWF/aEad
fYMJLUlbTJBSw8oK7V7JNVufT4WSoPJW2rn1tSlSb8kesonXYeZ5BhNjBE1CGQlC1z5YEer0FGU8
pYkPzO/MFWExAYREST8S+sakpzsHGjn6rBB7Cijgw/DAbQPJDq8K1w7NPhLIhg2CWG9+Ln1LgcCu
zRu25i2YCTZipXfDHCEjzazUHTPZTiKeTsh2RnH+lEyMUVHaUYpkwBRycSslklvppyLhTlZfXwjA
x7+faYyMrEJBm7jzN32vQtIl3oPYcSe/Ys7Zzn1hx0W3Xl+XwvLO4NUnpeag0b7dqkBL9L1bLGMw
ZQVUaIVwR+krLSTdeahv6iF/DpsKSy0pab2s6hnuh6UlblFoEE+DRi55EqY3pW94d/z1EAM6sd/3
1RLMQhEWHETUJ24VX7uxQBiKZ2YDXHuSoi/a4dlp5w26eNEbJwjwvin9+0Wcnge9NmcC2+s34Xbc
LcdoB1r2/pVyMxNHPQwv+ct1k7zVMmEHcMnV7Dqk9dNcIqNo7WL+rHWKXbX/LrP//1OhiGykKYWy
h8AmqmlutjO+xaEURq52JD9Xj4BNn1eC4W0lE3bysSgGnbZJphFIKkU8GuLEWRLPL5lQAunAZqkj
pEZVCkZZWXUh0+3p6veiuwGjEacosf26PG8fE1QS1ZSECEVPX8qACluerDF1JuGTuGaOFZ1y4fOc
8GDS26U6WYEesoTxRIjZ/O6ORKkkUabYz2m/OFGggtS1kb3yR3MYFHsNVojSFbgLo3v1a/LJIu4S
cxa9GXHOP4BttEJHvesHEP4hYXpIKugCJblb6Jl7/QzwrLDZkVRYpaJ1iKSgoENnA3IckPNcv/03
K0yGVIIFA6pRFPWQYhwreVCt3M7Wx+tGtgsuFzvGRK9WnZWIaLhtid/dqG9grHVBD7hvX2ldoL2N
H8qv1y1uBpALg0zImlaMPEhA+PnGFN+2ceLOWfsJikcHScvvr5v6wG/8nkpc2GKCFdjHs0WXcBEA
pOlUo6P/LD4XwCvRoo7+uj6Pp/VLzidcpN//w/1zYZaNXFKvtSadWPyLcBFyVXGgBYCt/bt2+IUp
JmpVgm7WVQpTlQnND+tJLjkOshlGLgwwMauOxLXsCUZd0bSxM8h8t2mozLlLwElt1QeVEMc0JO8/
fjgmkGC0biLQ2EOf4Ta+z2O7/tQ/mZ+bQ/G8QsbJnh7HJ1AoD3bMud22i6vn5bItWVUZemMhMNx7
yWN5Tx7qIA3GfX0jOSB3s8XD/64uxDgp25lVMqIuIsXEaO1xgqxybgjhsMo2IUVwfVvp0bril2wP
dk5anQz03QyOikAc1UNqjbwNpFHpmg0mnmRZPqlG/+770G36TIupxB7c8jsJ+Ig86nzXjDGxpCNK
acgEubm8Hq3oa5c9r+LNCvBSvh7knPcy2S6WXTgHE04K0ihlBKYZwK6tW/F53RUP3VcBLqm+dvfF
bMu864zrjkwkGcVCTIUVp69tkkBT20dzVQ6xmRzqRJTCMZmCRS5DUo0HkIK8xfXqtgXgy5heXnZN
N71kLa8bxvMhJuDIZSbDi3DFC8KTkECvUBDc617KuV1ZwT81BvGgkMBCEr/VZL0hVu+si8qrrXCC
NNusbaC/1WDqmhJNVTsDdZU4yN5oss4vzHFWxDZnoWmZan2Pc1e3p9bEuxUD+9P367vGc062NVua
vRVXPYp/oJyX3bxyqfyU8STt8zt1tKsY9Vxeyrx9N0BpA7AbCKG+AxwvXh/pNFlySXOH0adTw3nw
F+or5Cxte//Odpg7KO+0OptpRSDbTR5mecP5JT5KQbmjqNPMWw5DyNNx3sxSFIiwgJwdfPrvpdaL
pY3jbGqCCSK+apZ2gvVioGQUT8RpRJ440eaBurDEpHl5BUqiWgbpSJUMECY6FSXP0+nD/kOUvLDA
hGQyL8Oc0aQ4KrrVsZbiW0+AE05rNfNlqfLwfHXkNb2fVXCY5i33MuetkP79Yi9lxexrsLOqgK+L
zhIlxxW+KYA3wgOTqNQeRTf3k9bmlR9oJLq2bCZaK7oYw2wB5sZ5CVYi21OKWaF+9ZQBXMWkcq97
6Xb1/WKbmVht5d3S1WBU8CHJttrtsoB7tvaVBYjeEvNBHQAheunUwrDX5/kIBjFf0YfdHAFZlkIk
z+rwoxoIZLb1EcprYYK2dV8nu7aRCw4Gh/dBmBi+xmtpxDNcrlt/GOttw0vxt6+ti61gDuwiy/Mi
1+biT7kFpVsUCSbkcD3G4dHPKmfNFWYjwWNmyty8+dpZJ6MwbKFXavxfsjc6Hjvc9ivn4gcx+aQm
yp2klKCzFfeqLgTvPM9fiU08RZbddbjHwXaie163a/v9cTbLDk0N1VwbMyWyrX+O7rR6vVN+gZpK
jEBpQcISMxPfVB9dLj/mIby3n+IXppk3qjaVSiJG74cOkIRh3Wk6+Evb0VHwv8uzBAw9+dq6qzMh
r6cikFMxfqKcD4gM3H3YDODQFFfx/FesD6IaktonxZgBV7bsR3fxim8UdE3s5G1ysxBiIU4RtLxL
YzOCa4Ymi6YFmTRWQVBrEl00af+UwgEhW1ZpEKUA1yEw7uaDjgdh6WR2m2BOhLfc7Qr22TT72SfV
lHHGLPTYdVeR7Lqwk8bubofWXl+KW8sjnuRMjzTTGGzdKxzZXlzSOHLhkGcq3MSDn29DIy9+EOMM
fVPro6yj62pI9vo6PVeftXCIMSDbeLJl58cWxNxwg/augY7zElrfr4fG7XhwYZ+543o5Hk2jesfH
5CfyCE0hV9UcCRTyMExJpNGHtCpQ+Nscw5uRTlcV9M9V0RRZIbDGEnLdzFGB1m6zAkKkhp/5Q+13
mF90Zk+hQuZVIN5zrNIL9cPNoxumDOEzFdaZCzcaCgta9MhgaV4EUueH9CkC2ElBxbs7KncGh5GN
XaSpGlRDCe4M+XTDYEdVVMHsBDy6ZL/QZ9ExFggNlTVxOYtizzBrhbneVivSDGXFouh5Mp8tOoDr
N6EWIJw6+cN45JO6f/Ab1iZzUbVVl7SZAptz4QgPCiUgD3rVHjH3VN/IvuRps514vLSWTRx+WdWg
swLdHJQymc+XyVVnRSPSzUkEl+50sMaToUIEEy30WCecOLX98c7G6N8vkqMoktJZp9RPWhyhmWXt
RbXhdOQ/DM6xC/o/0q6rOW6c2f4iVpEgmF6ZJmgkjYIlWS8srwNzzvz190Deb0VD3IGvt3bfXKUe
EN2NDqdPc5FQlVXWqBNWJMqc9Gn0Fle7Wp7Nz/Tc4gHIz8YduNhsed9fiUa3tpXm/XSc0oBL628+
x2QZHi29yUFovTyVGCAWWDqfivBH5DQlUDKVGjWOyJh0Ge1T79e/wS/HPyq8GC6waec2G6vsTSFN
u8tBSAGQnT796FsR/OdDPseL4kIWa8B/FutcM6okxcWY1N/UMIw3zwyFuI1/MbZ/7uotolhpojmn
QwyqxZ9eS77uPy1XlhecGGQkdJbv0llnFTeBV+GzcO6UfJ4FGkLSlTPujfXM35g/jubJ2KlI6kQR
gUAX+Z1sU0JRNJlwvla5Tvqbut2n7YPgOAL9IJzrqKq66AwLl0Z3IXbK2Ms+d5Sb4kcPRkBwK14H
N5Lf/iUKOD4gD/ivyDkRPO3xKLOvmByiM7hijoaj7krYNAMMiyawRJpJOHcCIl1VihkNYHKiR8OP
j5ZXeSwZxzsAeaI87gPchz8d50ToFJZ5wRrXbJke9gN73X70sYr1N14cgTfmWSbayciUnPGnyuHi
SEVr52XtCHRE4KoI50MkszVUZTFZj8oOGltxh8i2Iq/oHO2ZNV/AIImnNbfH2xDjvU+Ng7VCojsU
PHF8cJyW4OErGFRlWCw7x/4jhewLctdmn6NIRM8k0k4+HI7GvlVoWCpo9rvDS3VQUZiyvEXescl1
MWGkwM55AonQmFLJamCDWfIZZE0JRjtJLfJbzJDXIR6nkyr59dnGhpIqMVnTn3EloXqYOszodFtx
FG/YdVidLYgTRKfiPEs0dCQeGPa6ib/o1lOvnsr522XNFCgmTx7RgQtfKzSIYM6r8NNd4zEiZNFA
h8h/qJz/MDoDxSg2KRhcR2fFrcEGW+31h+gGrf5d/lfjXz4Ws6ePVwVaHJliHTDa3r9eVUCMWtfr
RvVls3WmKnHqLLCn9Lbstb05jnYDtPxlif+i8e8iOe0wTTT4KaEECQD67y6Isx8kZ/4a7XNfPOuw
fW3vwjjNwFqwRiqxYRXXZh7bXbrr4Ry7nQjPvf20vYvh3hiFlKlc6rXqqxLKhe3s9MntQB+DPhZ9
vW3bepfE6YemZGXXkzccnewQp7UzN/LjHaICZOzVTgTx3Pb57+K452WOzc4MOhxsCQY3kAFIil4E
+iASwUWnpSwZ7IVmUQ455vcgMbxCwntt2tbx5xstfDO33cX7obhHZl4oFuT1GBekr5OPVS92hTmp
9BOjasi+LB6bsxelTSKRXMBaGGScJ20kftM3wTmcA8krkWI9tL2hCD6oQBSPix2DqZxTJcQsWDce
jMG473N0b6LKvXxvgmvjUbBqpA9a0QGB1EZ3S3lstS+X//4HDOfPV+SfW7I4P7HkchvNDH3PIpvM
xSYE5NOKlxxFPvdDcZqXxDkJ1SozZW5wFKaBGA8Eh4vxAuA02GtANnmYHtkIkeUYr1Zjq7rdR4Dl
iYJ90edk/75KMGKUvJu4sIivL49UiWxFEsZWAl9vca4D9O5am2HFKDYWWLf6sXeyQ3AE3TiIuZMb
BKjXWLUJIgRAkDzBVW4nMu9XyXkRPYTTV1h2gZX22nVbDa3XYB+u384JwmSElbaeWr1rxX1xbYRW
i9mipPJTTLELnjuRbXC+Jpbmpgiwk8gvpdbRzN4GFNIGhMO5fGDRZXIOpseCUzlaIKYHDjBp7/tA
cI5/yUffvyjnT+JCLWd0HjFRjQVpyqm+KVzG+BYfiisV2ZRLn0MhH9i/5Br/E6rxINkOS+mmUC5l
nyZKb/dahDWa3VHqR2IbZnAqq/g41vWtbowPWWkdoilZBJrEFOXfwxU0H3+1klG2uqIwcewgS05l
eBvPsmdahj0AVnr5Ci9rCnogv0oiSxvMTRbDWApyGNL8izKPP0q1cf+bGM71gPS7yEMQwGJ+9rkP
nzvy2JeChtYHKp1f3RtqGL8epatLI08lyGi9WLfze6DFr+Pv2XMY22zEtNiltyMQo/mtyLF+KK3z
ktlHXjm1fgDd3/xmB07n9pldPWpfyVPhl04FaEj9knypbsx9dLQ+F3einEBgIhoPkW1T8reJpE/F
43KyrtjEcLOXvuTEDjEbEmNVhU3uL9/nh2Yaf2TOw0h6PipJi9hCs+Mv9Ed9z+IzwzPuysGWjo0D
BydQoX9JGd7NkvM2Fphi20iqVGCsZfA/Kie2KgsrqxjhF7Fj1xIN+YmskHM+NVJWtaJw55WV2zT4
0TQn07wpu0Zgg6KTvYUIK/3JElmLc/Yx6a68oU55RO5/Sw7FU3ODUYNX45vg8i5nC9qbA1zJ60PL
KmrGcF17jHRK3bPiYuaX34FIdrB522fb/7RjcgVc5EEgmzmUC67tLW1ayZ5pokVz/RaEsPk0xWYD
MppnYbxWckUDMgLv9vbhV8L0Ss+weQw52FSAu7i5omhwVfTh8pFEQji/U1WGVA+diu1mWHKvHab0
IZkfL4sQmdubE1gdJJDSPpgUHCR8WvzgB2A9Dj0kT9QdPHJKPMmVBP0kge6/dbVXAo250UlCkTDX
mFsIk5dF/zzVTxKA44KTMc9/SR84R1JWGtijcoS/oMG6yc4t9KF5rl1UUVD1+q+JHsZqf3XVshrK
Yxiq0AjQfNooSeVPmpJ0gvsSGRjnOSy6kEEbAdtmpD7qntUqFe832BAFH48v14+zHJfYlQVO8j3W
Tno/CXE1j2Kc53eGSy9H1iC+/fXjhVgYOPYl/JQczXZYX+e94smAA8+T4UbWVd4GAm8h0MKP5Xp5
SswxgNpXKZarX2ugbVD1F7UVDGUITJgv2SttxgjAETpkcW+30bcw+IuIyHtEXv5tLHplUmYXFtZY
wusyRDgBYTI2NzO2PWMHrr3voxBxIToU+/eVPJBSJyYxAPmSmkNC0a+lpyU2XYH9inSCXeFKyjL2
ZkUsvMqtJ93Ok9ucgUm9Qpt0cLDB+AdGvtzsqO+ba2BKJhF74qZw7A5QdKoTtPc5OzO7qK26GXY2
+PgB9vgJNFbRQ/FQLd/eGIOvCfaRLaUTm6/NeBDFfW8F3g++6108P2kSyX1I1JJNZ7xNKWoU7Imo
i4FDvqtQaNFASUO99E7yQJTDYrEr46za8HNokWTfwVAKolx3ue4tIdjjA/LnLTxb/TLOUseQ1pUE
lICfHcJ9Ux2S7qoFLe1rajiabFs34VFt0EcfHO1YHQflxYhidG1EAKTtkHz1M7jsQlcnswBl1c/+
5XCiXoUFzbdsUVx5wHt/B4yqW+yA+xPRMAkUg2cIzHMDvTDEyv4YnKtxJ3eFnZiPkv7Q1c9pLJrd
/IDx4j83FwIYSzWPKuuGAewzuPnN0jntJ6Abw11pYcxRceTBXlLAFIrvoi7Odra6+sacmbfF8vcW
N8Y705wR/V+HqJMC0nlnCkAE2xWklSzO2GOAFNQGr5sflPnrPNXXZm1ObqGmV1mAGfzmuaLDocqD
p6zHbbv68in/i+jaLcBHJ9K2t8CMf18U41mz0PRSm5dGn0OBQ2Kf+pJNcvGEJWnlZLEGRk2u2/xL
QkUTAJtudfUNmOqtHJ6e0jwaJAhYsCg4668kTP3LTwKvullJWgnhHJtESymlXa342ZBXGPxScyet
ln0h9b4kZ/0hNQ0s7KXSlZamh7rMMtfQkecKfoXgqPwgTKC0yZwzKyI763Y4pfvxOruVPHiNXX9C
ceIquRPC1Nj9XLg/fhIGBcoprxndgfYAyOQNa/ayhqiKqp3iFFhQyEqjgD6IAtEPrCQ/bVhTNUJV
HWBvTnG0ou91yoDsozO5yqm4TQobOE0ZfP934bm7Sf0YtJzs7QYhvVdjF1u2r3a/Mc+7GfRge+z/
fginYMYkp1PDiGrV2wLeWz3lgMrlO+lL60p30xObe22ficC0tzOMlVRO4/JFGpWZ2U3+lH/pb2KQ
wBiO9Gra1Y0GOCJa+n8S270L5GPXYQl0pBgGCDsyzDlZYHIj3+rYK8n/ly6Uu1g+ao2DNi6mN5KE
ZXbmBUzZ9WCbUyuwFsG18bGqbKh1OrJFemN1E/WDl+TfwPVvS7Es8HDbFZ/Vl2NZwcoDkSX5G1rY
ueoLzVxGuRucsXujAu3DKbsZdhPYXnwRh+x2p2Ill3vlpqXNyyVFQJm0WIPVqA5mJuwlxPBFXtqJ
fpeakT23k6+nojXY2079H5Pg0SZzoXfjXOPb9lLmyhXMf9C6SHCB2x3b1fm41y0cRpKQCRiF2mOT
yzo4BtNPMehYsVrkNhGVK1ns89HRvZ+J8zcLYtpuYStUhpfR6w4MQQPnfieDoVk8fST6gJxP6VJV
IoGJ6SNtyZ/6US4wYZh+u/xcbL8W7wfiPAgGiC2leDOArtwVWH0jx/Reb0Q5oeiaeCjJaGbY78oW
7uQobIbprSE/NfJ5Gn/I2ZVVIu+tc7s2sJYA9LL6mAq05F9iIKz4BZrYsjSe0ywvgxEtJtwb3Y3e
dFJP2lV5Xb5iduwOMN83bHnvshUEFDOPGIYS4na27/L9B3BqqoThEKUZY9SQQcRPilddyb7/yVW+
i+B008Ce3pZYOGNTPnalYo9m7XSz5V2Wsu3ILEu2dFUFytbkNKZdsmmMBo2ByAbUAoHQKR3GbDS6
lT2hIAhKrv8/MP/tOXgXyveNaZfHS5UiwLB68CkRT71FWbd2UrZpnEH1ale7609sCXJmp8iQlh/d
U3avfmnu/oDHkf8xXJ5WJ4QOY4ACh4IZZwZzwOz9be5M950X2OOhu/6NOvpmbrT6AMwxrZ4PVR3C
sIzx1YsTI+Kkx+hzd1bs/BPrkMp+fwBf0PSa+2iQCop97D4/uLyVZO7hqtSiy4oZn/4nuGjYqwCO
YyRREFlsOqKVGGZAqwMWPZYv5RLKVHFGHROrQUo1tiPguC+r72akuhLDfsZKjBVLWRJoOvGtZnxc
+uYckpDaqoqtHJK0r7RO5Ho2DX8lkDP8qrRixWxxcSVaHUgD7FC4pnE7DFzJ4C2/qNDVqfDthpef
5fnQ088MH5DdUB/JuqOIajib7+BKIvc0TWVm9uYCiZq9+M1BB4guvKaoihVe+iDqlm1775U0zuWM
lhpHLUWY27hYpeOnXnDAEOk+PsbYopPcM7O3Dg1ygNDJf6Miclk1Db61PGuFkesDdCbM9mQ6or/t
KE3mXlbMywZu8N1js+8BP2goiNuW6Rr4kuMsdZ6cN2Cv7065Rj1wGe8ui9w6F5GJphJV1vA/pzaq
FTdjbprEJ2W37wPrnkpYyVKLhog2r28th1MWacomWaZQFushOyunDks3b8bd9Fz4AZyXtmu+KI0d
n5N9f07dESugrP3lg25F+UTWLB2lUwsNF87oaZwYAU0W4keEzcmibZ7YXanaYy0CV2xObBDZojiP
RizD4rylPihE7xjyiG2767CnBHTXr7pbntT7CtwlipPs5712SE5iL8D+NO+o16I5D2oONJpDRKgg
hOlc8hQ5qOnuwwND3zWv4g2cW550LY77qAUwMnrRzwRjoX/lubXvmtjO4m99+1lvdYHX3nKibAeC
oRMZs2A86llNSS+NuUz8FAlTZ/R2CfaSyzqyGdcQzGMR1cDFKXz1kcaNESkd3rm3PYWgu46wsb68
tpzO0378Hr3AZsV3LZO7skDPgmQoYBn9MbjuPQytf0s9w1f2VEUZsvFGxKTtGfu6djDMg/R4+cib
ZmEqGmgAgNv90BmqMIQajAQ3OKW5E2gPY2d5hVHaUygqum++UGDC/UcUF76QOs3m/I0l3WWrL+sd
+BXPtYtSO9YzW4fS0wQv1Fv354M1WBhTgs6g2sXbPLYWqwpWmhK/AJmwhjHZQKNu0y8uWWCGTeAY
0eyn2Ac2xEpsy9lwMFvZjUbqtEby0ihA2vXdqVewqGxsbXOonXnuDr1ReXGLipJFBMP+WyquypZM
DWoBYcwPPDZUjeGkOtBqTq8pvQuHWaDgIgFcIGIsZklK9Dj9cshsEt1I1f1lddrM8dZH4N4TTTH6
KZoL2Q+o9r2P5SsjNGSnsyq30+pjNETELmgV2rOCAYo+Q509bSW7meRe8LCJjso9OGo69Wrb41uS
iTgyqeyykbzLh916O9dn5UMSaiV12wI/0DadYVO5ferqOUNTNVkEvm+zV7ASxZOQYFihTbqox24P
DVOphT/sc3w1b/FADYJapuBgolvk6UiSmVjWUkBcdMD8OXKM2NMPyKic9twJRwq2XND6bJxfaGg1
DuCew3KPHvkUhtjyQzG7cRhEDt6yVnA2waUZ3OMMxpCxNuoIgPF4QX6B0XnQjpqSKhCz9TKuD8XU
c5VjmO0ALGKnI1eLPiFPdCQK5hhD3WV1bKOjeVkRN9tYa2ns0CtpIba+qCGa+j5WpDX3mAoaPd3J
fMvTXuvhefatXejIQFoJfbroa3IOpcpNS0a/Q/GDT8YtyzvaXeTLB2D3TsUTMAZ77ZuIolqonJyL
0bO+qXsNMtn0Dku949dmb+xQ1HdCXxQfb9ZO15+W8yO6qpeBpUMawIn3lZ/vgr2FGpG4viEyA86b
FH0YT8OUq77VRZ4+jOdoAc4bTB+LU42TiO1xM9RZnYtfB5EFfUXjoTZ8LURCtbiKXbKNpG3iUVu6
HsEqO6L17RqF4Anavj5FsxSLUgWL27nKSTFSYjQSvCbrveP6sCglwoIdljaioyx4BTaxG+pKGudc
IoRzMV0GsKW48GZOvwtcFoWzhBHc266Igu4tCuVDjrU8zr0U1Zgro4HTdW5xaA6yxYByt8mZofUN
L/4e4aPuBq8+J16GQpniBc9k39Q2pmOwPc5wm52oMbdpoqsvwHkiqyvroRjBpNMCV5p1NxUp7Kn6
JPBAm/5uJYXzQGqQybos49zZqbyRF1t6rgFT6D/37uINr6ZP9+QqvC12ou7ftutbCeY8UFYvMjFV
CF6+BthpFDzlXv2J7ZCQ/cxykqsOO30tt/QE59201pVYzgn1rZx0LfqRcAvI71zsBniWR3u6kpFr
KR6oIkO7w07bnaiXI7pNzh1FS1VMkwoyll6W7BSMEboW2Qu21l8+32b0tDoe54yATBgQK6JilSaF
3xpPSGgFfkBwkDe/u3qy5h5LrxYWPBlF4uRRvce6EbdsS/fyQUT6wUNmLU3ugjSD+oNb4Ji4MaoL
8V42PVZ2wEQHiP/duHZjt66OlgCKKToi53vipB3M1EBMU2nRaGfglXHyKQNmTClFNGGbWeTK7/CA
WTUsk4ESfE66y87dN3Uf+Wwn4Vf1LnhpAWJi5ECxaWdOhfkZoREyr3bB672lfqvL1BVVlkwZXlY+
1l9+Dibpdvw4g3ug+o2m2LazsZCvUgXENDz7X2CkWEjIIsY6GMvjbJgyOKnU2Y0aK3IpWCtg+vr0
dFmTtk3iH6F8CK4kaJpiBw8GoZfvI/qmOfYLXZawHeVjIYWigYFZITwqTkfpOSvYpCHb59Lclk7q
fF2c8kz2fxS4aTIco2oZILuROQPP4mo2Fwt5P6t0gOCoAJ31UfL0R7YNWjJByq/TQ+ag6S44I1N6
XlVWgnm7pwUNWIOObU8Fjndg7VM0jlqCF/B3kK+bhrGWx4UbkRUY3cSgMOptsINHdtNrckz3imw3
GOPU7ckrPKwcR3rPwPNOK7rULSegEdOiFlBB5geaxQDT81HVIzTPqWkbTZg7val7YSrk7956kdaC
uJdBrSQ1Ru6EhdeojocP6LW6lfZ50SNPcINbhoBmsQmkjW5Qgy+SxeDGkoLszdWwYY52Z92r9/SW
vXvVTj1LB1GnYfMTrgSyH7TyLtpkhXrdwtyXTEUU0cy6bbaTbNfSLJpb2z6bRTQwMSnqB+bIRpWn
XJ5wtkB5HdrU1jsBXGf7LO8CuDehNQt1jJifLsljvDRu1GPBQPAnSgfuI3YElL8+wGtlQmNMVWWq
PykB9lfmSKvR1i9m7cdlXdj6XCs5PI42AH3WaAyAd8jVucGU5GyoAn/xRtrB+4u1CM5+m3DUlZSO
yPZ6Ozv0T8Mp3meH8qq6jnYEM6KA0viFG3oEL2x5TE/1oX/oD0XsNHYOiKpo8w2zoks/h7u/AmzP
2RwtsDJEl0FYOwFYmPTaw+DqUUu+1YYQp80OeEkil1GYgVVIedbLvnFbHSq/3FGXvrB3VVzOF10n
Z2gqWoga0UbZT8iPrALD4p+Qna0vk1nHypLHJCJFwsLKaizOMw2vSRR9uaySm4ntWgbzkysZpT7K
8aiDoLN726MF1sZPLcajO/SsR7dzSvC1CPfTij4clw2A4FhL9Qjxj5mgPYnZ03oJBIawmTevz8X5
97BX8oGWg+wrXUedOAk6u0iV/SLHZ0UNnDop/gqpch9G7X0+YelAFWmzPRb5uLv8gbc82Pp3cJFD
EaDUFFgmgi9jJF4qNwgWBsPw0zkfvcuiNlsGK1k8jnU0g74wsSkZUQrIZ0HVjaWHwDg4mFXEgkCX
XKGkJchLRN+Zx7GqoCuOzclCgHKNvWHAUwY+a8JQv8GCd+FspMCf8KzueVmWYT8CTJmhWoAdO7vu
CrRMiN5T9JywuhIujPEkd59EQPvNYHP9bXm/Mg5TT4NY9XNJP+lRhmAorA6AVz5kY3ql0CTHSoLk
ropmcHhEBrG1dBHZ6lbesP4NnMORGPTMXODcf9oqmsEjYl5qM9KyJgUUcvn8HzWK80CzNLdDnUKj
gletw/5VMF9LXuN16d6sr5vcBZenI8bPbHai1gflnFJdpxY6bYgC1VtQiL9IkasFgAwxqO7iMM4G
5cm4i3dALueOgdJFnoD9q6jtVFT3Y9Z54TXhF3hnVK3iVopYOgx9A98M260uzi8EToKngY+TyppU
irmsaNFckst35SwdQBUnMFaB3+UTQSOlg5pE8PVhlp3VQcpsOpqfLquM4IvxeZ8+Wyj1BK3sz3Fw
Gmn5DStq9mVX7fqaHMZwQf2gWs56a4quSuT9+C5Mgz6hYcV4Vd5qTAC9SSDtZHO+qjfqO6yZFXzN
zVxppaX8su6laZSlSuD6hpfgrjrEe23fnBJw0gWHAbt0pTtWpjWeiht6So6iyEpwl3xjplIBLFeM
1vAxOQjatDL4ZILSwP9vl8k5nH4GpNxo8HihuzT62PuMs5K5cX0l1it7LNV0XytWuc8GZXEvixZ4
en5VtyTl5Sjh7/rVoNk9fSj7zi0x9haUFMy+mP3MRKV25lQu2LrBOR2UmqIU5o4BOyt/UWRrpy71
fmoiL1aHvy4fTvSaGFwEROe+7LFgGrpa7uq4d4Aq2g1AMFTFDyOY7DZtUQ+1AAxN51kUGfEU+QyL
uVZbLjIqJODQ5ghha97/VTfDkeQYsw4Oy3QDGiPbMFoXA5X2AO7Zy4cWaSwXCalFaalNCaee6q6s
mA6K4KIAaKvStToa36WZprjuaDKA+fjAMG/R7aIfJcOWRyf/HpxmP9knd0nqgWSwQSlFcKkCJ85z
r+XTqE7ZABOR09TNM3Dja98rU7SP6wPhNnd9H1Z4W1YoRzFQb4MvfQ3uaGp3b3th0zug0TG11O6k
+9SJD+m5OVafwIkDgoN941hncTi2ORi6/t5cUFSnklHpGtJzRlVBHNXtnygaqcHnAWOxGGgCWm1w
8t1kFz5YMzAM2SEaZavN8VaXzw2olK0RfVYRMFZkXvzy7yAPtDpgu7iXcplsbTHumjw+1xRjqO3g
hbXlmtYEaiJwbKjEQ6ogmrEQ+BIePN8u9dR1DZ6Guuv/6rCdJzIqp8vzXTk3t5fNavvBpahaKLpm
fJjnCrNAbkHIBH2QuytZC05SHP1QkuZmAR2rke2y+Yuht6Jtz9vKDtZvTVEtTTM5B0YC8OMpZqf6
in7QyTFYsFTdEK2Z2Owm48/8I4VzVVajjF3PSBOC69mLnPio3rDBuOjujyAca0mcc5INTZv7QGOp
k77D4Bv44nVoK2uzRp5ovlTw8XhovhmaalAnIdyUjpEwVsxdbs02EsQn2/72n4/HM7qlUVQmwQgp
Q1crx5mS2KFhawpAWKKzkF/rB3E5JtacQ0oFfnKS1V+Mto1tKesFp9lW8/fTcK6mb3NTbesEp/kb
0aPumCMRAac3R7lXimBxIU+jjU2hjJQpggkgG8A8mNjDWKZ6n2FPO+PvB7E9aH9E3S/R+dh3XtVh
FNUoF5rifIweT8F+IZbP/ll7e308LsiRurCNFDDr+5EZPcVqarmtRHN7SvrDZbck0j7OQTRtmMe5
GiBTV5JrKadPUya/XBaxiZJeH4ZzD7Usj3M0RYaPMYRD4GDw/LE6DIfIqR28g/7isOldelB3v5em
/kvG8a6TnNPIiB42DdYSsi7iI3MatRNf1y+yj+0HeNaCGyE+Yzt2+59EQAR+1RIajXGwEHzVvlH2
UWTc0qE6t2l2wKwPdg0P5o8hMH4oPcpqpSwgD9ku9eCBIQr2BMDrcyYYBaqSV1RjKjq4jEipe1Zv
Oi+7J/vAGz5fvtzNF3QljLNDrQELMLoxqEua3yLpZhqAQGkBS7W+X5az6b9Wcji7w5LAakyYl6zH
cheQ3ayldh+P7mUp21HbSgxndx0hIxiG4FbYRgkVkZFZfBlkez6jkBS+qgM2m++iW9nwqDv7bFl0
5RiPXeJmGKGQ3TB1SHeTFYKCkujsnI0atRVnfcW0ibQeSRtfbqVbbZB3lw8vukrOTIcQ0ViPspk/
JK3TK4EjB4OXNreBqFu07RBWX5kzyDDqgGpucJmNO3rhl+5EEDWEAC+UO/K5dWWUCScnPLPeaXGN
qUoR3IT9/Q8p5Lt8vgArT3USTxnkUxK6xdc+P8V59phHxj7UzK8yiIOcqREuTtx0tSuprCWyejrS
sq0mNdPRhzhUh8WtbqkXeiwCX5zwcwsyQFHlQ6A3fBUWlU2zM4BU9s2hdwjW5vYaDFMAB9kO4lfH
4twN9oRO2qLEBtr7zYFhaod9hg70fMqFbG2iA3HOBpAoaewKiuCCEpBl9aCkPxKz+JMEeHUgztWg
pygt/Qg7AEDyYe6TVzmxjpdNbRPAp69kcH6mQZhU54Zq+OQuuHsr14LxNj61JSAtMhRhvhcIZMp1
SeU5H7JoZRtpBQIKhk+kSPqiBwb5BNm9rwoGFES3xPkROc3SfpqgdgRz3UNxZyW6baWCeHa7Ibb6
gpwPWWpixEEGtevc+smyKR51bHAC6DJFKTHa68+/sfuHBckXPiJfNG2WRrVSgqGW+YhVGl9ZxMmi
zfZxuBbXLQVOiq+TkrEk6VQWcFKgvv+5yRLdGiGQcjs6ev+QfHlUbg0rSVQcqnH1ozW+ZKwmc1QM
W9dP2Q9ZdZD8pL4IqiNQEr4uOhlJGQ0p4gaSHEkMAoUavYFBAEvYzhJWZ+McRiQlgW6EcLmAE2YH
Ey2ozO32xmsPEpvC6f5iTYnCS14VyZZ6T2ByoiOyf1/5e5pWerEw3JN8N8S2iuEghgq2vPpr45WH
+UT3AJUcLgsVvDF8cTStzXqkAWwvj3I3Wg6gIxN4R6G+cJ6kbPJc7yq4R0ZM094zQGzs6DawA+BW
Y7g4VXCm7YBWxZylhXV9WH/KSRyVYDAAmPtpCakHYgPZjp6YQNnOPsmyIIVlf+6DlauA+MuWCcgM
P+hYLLnaG1gP6nfLVQTu8aG91ohqd+ROikU7ojbvayWLU9BezsN2mNG4ykqcJg+dkIjUcDMXWYng
1LDN5UBHFdtALzbeF7cNOIvGQ7WzXBGX+vY9UYDf8e2w2s7i7slY0LWikW74JQhLqgPWaFwb92yj
JQqPn0QA8E0IrL6Sxj0zAAM1qppCWvMya3aD4EP2Ui+/RsfDSG1MtylOY9OrBLPb7mUj2357VqK5
t2ecB6ACJjymLEtY3uSm3+ezumOI1OKYYvTGE1n2ZnT+j0wo56/epFKbbDErNAVTDLn1oMvP6s5O
jMGOpEKgMkwjPhjAShQXqDa0liMM8sE3K0czuymD4zTfXf6E2ynASgZ7alfOMRqqPihrfMLgEyvk
FW77qbQrMFlVQEIpVwzFaGk2qDg8BSuJbHEvd9PyVj+AC1sbfYpnVD7gKZvvJo1ta3m5fMTNgel3
BYVJ/HrEGWC8KGVua3SsW+IQL8OODQ2cjINdnkAbhlEJaZd5KEAIHNi2i16djTN5zN7WnW7ibKzF
2p27B8bBHZyAulWc7g6bf0WvucAiMO7661nBaNHUDTurekuPM8a0ElcHkh+Lo5ontg+7cpJaaIfb
nd3VOTmHEy9GXIUsik5O6c1wyL4RDzsjjvr5YD423g3wv56BnbZAwsYPwoXCm8/ESjjnf8yhHYg0
wf+MjgYA+mk4sYKWeRiOy33jzS5orzwcXbg3Q2SdnPNp1CSRDXa5WQHapP7a6L9K+R+lC++H4/HM
VTzSKA5hnsWJ8YfWTuk0V/mBbUMSQXYE3/Etv1x5gmGaunjqIEoZHgAMwDbG63p4AMLLDs35j0KJ
1bk4tzOhRZLOCcG50uacSdpjL+WNo2T1U4Kty51iTnY4a7fLBJTsIgfuUjUPSrGIcmZ2Rxc8LD/X
YGZhM8pswbqRqOXODOT5Xo+tDDSCk5RZ51LSa+M4jTV5oItiHpPRyu/NPAHNmXm9YIjlW2qNJpjt
syTvD1Qqi9yOm7Lxhz7snKFrl6NqqeG4v+zRNp8gDTtdsdUVKGnKuczcTLQQ885Yr5cVfh0+UFI7
WXE1z0KmR/aXPnyflSTOdQLBEJs6hSQQVuOFQ69y2rPBFnmw35iQHGHsshklrSRyLnMER0umxpAo
taVv4ojkWu5eUbd2VTVxpvKgdfcdKFQvf9FNW15J5dxmPlaFhikhVDWbytdi8qz2uYeR7s+XxQje
urf3YmViVUf7XsvwoLfN92b8lFuC13y7AbgyK+7rDRVdphr9W1+pcmckw80g30ujZNcB2IiOYXbf
yndUyh8vH2vz662kcl9PopOGNwfHklvTL5cR1hH4+UwElySIay2einOgg0FCFmm2Hob+wQAKgNs9
dS083lEqfNVErzfPCb+AMjbLYwXHuku/TK7qFg/RQwcqxWixVa/BOLBoNZdIP7gnpQzatJ4tFJjV
Sk1njw6NDoLiiTaifvt20P6u8Pwa6qmpS0JNKDxLHpvH6VvzrfAxQ3rTuuFZmu350IQAoNuikGjz
hCu57N9XFpBOgVSREnIrI36m1vRojKlob8amU1/J4IzAqkpzkQjyxuRQ3vRvS++qGzGxwKbWr8Rw
Wh9K+jRFA45SLoblSP3wUFrBaeoDUZVcJIiLrsxpys1FDTBkrJ76+aiZz9ko2vcj+mZcEJUPIBRO
FxwmYcnp3/sdxcG+4OVSOQWXaq3sZLNCJRxLyFMNTZsgAaWPfKqNH5d90razeL8eyuVpRTHOiJtC
rJwDUF/BALoBFlTURwj2H4a3wtqI4JIol6sF3VgYdYCTtV5ynn+QJ+1EJoeRvDf/R9p3NMmtY83+
IkbQmy1t2a72LWnDaDnQe//rX6LvNyoK4i3M0yzmLqYjdArgQeLgmExv8iKwT4kwzCu/c/ZTZcKo
qm30MQbriY93sBMOwpfM7B7jHPrTGi8bz/EQlfFCSW6KehqxQKs3FB9VrzdwKR36qAiUEWKZmCFx
5KXedyD7uv0lN+NSzdIkcGvhe7IT/RhKyzrMIuGFqoit15PyvZfVoC76z1q2BLKYcecCtnf1apHZ
VTAWVcJE8yetZwbSE4STv4NQyMnP6mftnLyan8Kj+Mb7lNvXzWqdTFSnI1efNBmsGk86Rggz8Fub
+29pjHZ1MC2jU7/8entjt7OyK4sMGPeaUUQ9vU9rTw9EB82MRxzH6k3cW1/qk+KpXwvHOllPXMN0
A/8MK68bzCD0kueJGQt4aswHdMBBk9pywJ70TbZxqYJM+/Yyt0/m1Rj92qsrp4pMHfOEeKcZMcgo
IjFsHbWWskAplYTjqv8COldbzCEZtUiJZxPP7/Ln6FH5a1MB6GAAAPokqCe1vHGS7ev0ao+B7bAT
ZcMY8AWr9kFAV7+B9v/bu8c7Cwxig/jKMEQZn8pqCydKG08Xv6XCW9+kwW1D27Hr1RvZp64YD0YL
0gPqFOhixiRauPtHppzX7sjZNPahK02NOS/0oEUp0r3fLIknBbBdVVwthQEQEHIqCRGxaVS5Xjst
Ox39cTQJU+7NXcVPhHIgkn3GLkM/G12B1DLu8XOpgIZER55cGw9Rrh3ytvrM+VSc88u+Y9qirtR6
xJFqPhWnf5SMrBfKbqxBmomb5eVZY9CibJusmmliYg5Qr9+Tg+rWJ9AcfqAF70TxYPgjcl7DRQE9
zjqEtdbTvtEuSsDw/XAYQLxLnOLApzfYvlh/nWH2VVMIoljVFdyRFjPbID7/IwrFTQ1uv+Wvdhis
MDBqJQsLUi4dhKfRfRWAUBU8xjqyulAD9HkREe+UscBBMshp5VjWstyXpEP885XjhRyv/8hKrr4U
Gv/TfBwAtsnJAk2yftApG45vPBY73U7uxlMJyTq+VNh2jvV6uj9S6iu7KAkUY9fB+6lebv86nxM/
d6qdfKES76UPwi8+fRMPUlgZgaW2TKukjYiDH1LeyLNFbHXfuvU+94XKjg68g7B5beqypYHQ1ALV
DPP9Kr2Xo3aGwawubZH80EsIvjWTffsjbjr/1QpbyZ9JIRUTzRzT4np/7lAUU/3swA2uNjFkZYcJ
z0tZriQlo9/soB/qw7ITHGgwnIWgC4ozL+LYxpCVNfprVh5S4E8GhB/AfvWU30nueI693FkeMVm6
H5+BkPe8j7XtHiuLTPAIZutoDgd8LQ1CUmEguQXowtHADI+c9/zcN9ceEzqayqxKpoCzVyMV0zxT
5rLOzk9WgBgu4GMk1x5zB8jyoI9DhfXRyQlKJwYdr53xAV4KiL1402I8t2RixnlIaoEoMEfd8p85
RtXnP4e3Y57VZ2PixWKB7rWV4G0zYgK529fBfyQBeejPWxAD/qkqlSCVwvfK0C6dHqiZCJxZvHPG
AQ2DAY3YlGM1pbG2Jp3U8VxID4PJy9lvZoive8YOLVXlaFRxjmCnCvvSU6QZSqXESGwx0mtHnHtU
+WpNOgoDASzqMYSu6QD7bdjifTh2eCk2pVSUwB6E2bqfXbdvEvSoRl+a9thlg7s0XqV/rhbCs7p5
462WzuDKVJZaGo2wunzrfypPH4QNUEag7e9Camfv6T3yduj84IVgnM9qMuiSmYUxTSFC8zzCsF3b
23mY2Rhj4K1vM2ZYrY9BFV2g3FWFgFr+pXM17VH0/iHwHpt9J6CIR7taeBUHmbr+H4/RlVEGWuam
qSpwv6PiAO6G3k5xi6M1PQ/AggZpvOcxCD8yzdqdBdUjWkjUH8ejtB88WjqeITSev3Gci7cNDPpM
bTdUC31FZifymO785Wg58qXcf6YKgeOR93V54MoOJ+XSoGpVCHvyA5LOTuyl5zqIA91uT7WfX6R7
zvo235SrHWfAqJ0awdQsoARt28iJjW6RoHgTIC2sogssdY174yk68Ja5PSW/MsuAUyOkSTXTZarB
XDvt43gGdWKHyeM8ctH1NjmmrTmpL52jB8PVz1PvWDu00PNdjvN92XkmoZcX0ooIjZsi/1Hp6q4t
tFfOHnO8mp1msmK5FWfa1xG/jp7oZeh6Cw90OGdO7NalM47LmTKa8jsKt5Mg1322GJQaTBMSoy1M
C7vyTjvSiiE4Yg+yDXFY7vHlWmOwKURDjpxP+KqoFvuyt+yg+YP2Cug0QGOHF2dtdzqs1sYglNWq
INyqYW34RB9RxpG2V+Ep9dKfabylX0Z3epXO1SG9QBJ8x/monINjMVDVt6a6pCN2lraQ0bBEA5F7
5JrucBB9sDWjwUK4nw2bY5YGxzcQ0mLwSINWSgd1POBDEAYVSsDDgQZ6/40MD+emYVvXiGYVcZK3
NN20K43GzvKnJOXxXW9eowZaaUWDyguwPa+UlH6wInT01k3f28XSQclIzB+SFmQL4Pt0SpM3jbf9
IrAU09A1XYFKBPP+MOewNCSC+opykUD14GDY2rUQvlLlvmiXo/ubJwC6uZMri8wpJNWQpRBPkPxR
LTDdlDlQYraE4LZrbKLMyghz+Mpl1qVEoC2a5nw/Z9XrvAguUUHn0Bd3M9on3CKr3Ns2N9FzZZM5
gqa4lK3RYitFMM4mGeR9Yx6NIM8Ec87CsIh0cUJZxYDus6QdJfnT7TVw/YE5UmA1M0Fkn9N6m/xz
vKMkxbEz+vVp8jqnO1NJydsWee5Az8TqSRqKU4XSW4qAFZGiNn83q9aZhv1tI7x9o+6yMiLGsaao
WQUPL+JLg2qNrJH32yZ462Au8WKR1UImGapBeheE6mNRp+5sPvxPRtgLukuHQlFquHUdywckKLBp
igSaopITCXH2i72k0ziGomsNICqlL0l5zyUV5WwWexNb/YzEaYe2+1yX3QG8HA5ICT93gm5wcIBn
iMGBpZvEJCOA7dgcTxiouYTW4pWiyrkAeftF/77yL4tUqaGHGPqtu6mxDQmxeD683P7222HiFV/Y
S3bqBsgJSfj4/zCIy15zotes5VnH7GOsZXJQVEbyubiLjtWhQQf3zNlO3joZdBC0Vl6WDPgzVJ/T
GGKzI6+X5qP8/cedvlolgwdFkitaTMu5IFNxoasTfVff6aVEJ/6EYHyevNIhDwtGUVQHXXpubHfH
CSp4tupJ9gIFPDA7PYwheE0h5nwhCe0HO2fnyONlLniuxWBKVkuTJUj45vEUu230PSckmOq/IltZ
bQcDK2arpJk5AB6rUhAxGBxHaCadOBh8+7P+ofJlgnrin942q68ye1z6HSH562335dlgAo0qKwZw
tQIfVeFttEobhXP3toXtGPjXXqH69/sp7FS974sICRi0OjzL73TwJHX6B6pxiWncT9DX+446kDO+
5V9Tn2d9e8xxZZ2BmlCRIVeQ4ObM9tVzjpdj5YWXGYICkSfwUk10s/79kBhs53jdxq0m0Ft6qoS3
AuQWs1uboi2rd8PY21DY2anaYe5aNyec4XEOChkiPRYrqEvaThfGFqYxK4/qQmhDkRGDPQRUyu0d
3erYGbylANW/VmN6PvKax+ownEduxxYFglt7wGARVJWQyhbRfbQ0sieJr1NSuZqauh3UXJFn4xwR
njUGliSSVpD1QXA3DrorD+XdklZ7MFIW9qLNuzgUeGfyNrwYIgMvJMzCrAGPuq9WP+r+0ocvUsq5
5ekO3dpBBluUpYqTbsGnlNGuaw6yQ8qnWTMCSFp7t48mZ/fYEro2a/GkfrSkoW26Eb+BoTk0T0r3
Dp6n/+1DsUV0MshFXxcIXZJOcdQYHYPKjz76UkqnKYk5tj66EW/s4EcOYHUYIt2a+7TFRwL1OtII
IFZ8pC0r0V4PoMDkja/TCXjgpi+UvROCJnfqJ6Tr7fpkIKYe3dYfDJdqt/LhiAO3H6m11S+bxaRe
xsYCfa7+Xionc/l2+4tu5+aucPfxkFgZ6COF0tHDeVpvcntK4UnJOymHZXnfR1R0h7PZ2wmVlUUG
eciYqUmV4gahAjjkOAZ0UMZCqQy0eTve0AEPztlye13Fc7hUiEP+yS2ACvCwOMqHnBBPWX4707ta
GQMu/biIgxEhsmswXNt9G1zRW/bJB5aG7vyD9niBOfOOEgGEiO+gY+aXJzoaVBHH4ibVKbL86dQG
Im5w8psiS8ePLpRkSgQAaxTqh9hI3vLFCgpJ9VCnPDVj8yUWTU5wsA12v0yyhNpj26SKuODQyqb5
Bs86ofSLWYey/Kt34NUOE4RMfSLMFagQfWUGL/iUePXM00nfBtWrCSYICVEFmS3a8iI1GFARc8eC
8Ewe3yWYYeYcwc2Ck3U1pfx+FatZLCl9RxMOh27fUtmL8hQdk0PJG6WnF8ENj9Ao2KzPeodXjaDT
z/PQgH7Y03bZE80L9O48QPV5cOggU+4Trituo9h1hcyRL4xRD9sKhoUmwVAjdAttEJFzgIVnhAkk
+iKOda1EQ67eNPtULx0wYXE+1fb9d10Hc8CzZekzXcM9EZL8OMnWcSTRUzH1Xm8YXrXE7m3P4K2I
iR2msFnGoQVSCqYODi+rd0aqfPi/GWGiBwigGrOpCuhWy8n3ycpmexDmp9s2tsuZVxdniViSRTd1
UxBEf5KLn7HWBVKVhW6dNZadLdrFtOTUbpvBsHst/imakEjl/AD5tuvrDGJY8wgOaIkSB3/JID9O
mbirXdPgmpPd/6KljB7ZGyeNZWQJZ7AwZhNuVchEJs9kB668L2Jl08Hh+nkKyBPv7uHAlc5gSJul
U5JBmsFP1AX9OoOjloKTjaAAidpnzl5yUF6nbruCkUxX8lmfPxIY8iF+jI9oXXaoyGx7avd0CPS/
qMJsv5R+nTydQZDRlFqlpINitJGBTirG4Jummh3p5e8SAldTDI40BagdE8UU/bJJMNgUPZndvovU
vwrar1YYKLEatSzbFnGJ0BQWSCpGOxkjF/1zn0oi9f7tT8b7YgyQJCUemXhXIZiuBnCv5ZnfRNXD
Emfvt+1sj/2szjkDJkPZTRNKvZJfW61XTJWXL6pdKJljCJ8XBMlm2AWGARGIUt5HohjUdQ2ZhsyV
tNqzqrew48kub/egX38R2wCGBEg4KyKWDlZWX1E9OtaVgBuk8tLn0QcgHdp9h8CT50X/Eub++sAs
rQtSGI1RGf8XWJePIOIB9Z16ocNkJAJvAGfnOZ+YZXeJRdUs63/iXMuyrW80pUh70Iyg7p3snQpo
JQFPt+tfygzXRTKwo0WpWOt0UnR04jtl8bvvMdi9DLCtGPQ9RCWJeIUGTlhrMOiT5HiEhh16OCSt
dIxWcbrpPm00dKhrvoEh22monNt7y7mGWerr2ar6SUqAd2YdncWhCIyEl5CVOKEZy+fSGhr06jLY
GCDbLXrdqX0kOwgR5g95ULvGIW3c9gTe4Ae5s0f0FOxvL5G3qQwaLZZhZNWCSEOKsr1eQXkjvrPm
pzS89FbnqSWPeoW3XAaQ9F7Lwz7Es7ZoZkdJpHcj64ltqk1qq03sKmF7StPlklrNEtxe6b88CK8u
y0CUqHRDokQEEJV7tMGJeNVOr13ko13oHnKOJcd12F6yUcsKrZVwPuJQzuw0Cu9ACh+5t5fEM8LE
NokWyQnJEV2nhfkZVNTeEFdfb5vgfC+W5DqqSkOZlI8nSryrA8otQ/nLeNvFATG2D2xu0CxlxTgF
IhjlWwwKykIQQ5jp9mI4sRLLRi03YZM3tCo2L+ahH9+aFjOCpIaw8efbhnh3AEs7rWWxlSsxfI3K
1FGGTutO3vfoQJZ39ZvAueT/JZXzy7NNJnBRVTKYpAYyqoHizxPkPMPT4ID7zceYlZuBR3N3e328
z8WgxkgSLa8HoEaTaD9JVuyUTJbRtydyTtHWB0M1w1BBRyDpqCj8HnBOetjII6bJ/F4nh0UpFtsQ
E2eRpidLjvf//2ta22KQiYBZIU/Qsw4kfG/Foy4cCLfNZuvArm0wEFSrZBR7Ovg9+K3pRCidnvpA
8IqjSDz12+wqrzJ//G8rgl4ZZacZciUXImVBQkM8DPv2AbGmk+77/fTCF+LaDLrWtlhEajSpg9gd
Eg1fyOvsJN/nu9izHtVnfb8civfZTXbDi+DytLWpH7CvrrVZ+ghcPUwqqyFzlA3Y19E8zYus2zmp
dHeM8m+C0d8bdfLyPznLR5FlZTBJrTwmEIT2jfaTGr4K86WTPt02sXmq14uizrSyMVilUhZ0BI+8
GojqKLWc4KjPPYYmXDppzIuvNitDa4P01K8MWqEYjb0J72w9PB9f8YKdHeFT+y65zYWOjJon7WF6
iPeTF5Z2f188yF8z/ojD1gt6/StYMOtCqxkwYP0REE37DJSxaZAdWwyBfQTQ3FrcFpitDTIgM0MG
T9VHeii/tT+j7+AicTHRjY6Gg/ZTA8UP7UfjZae3rlVU/SRTBbRBBoTZaiHUIyvu0NYA+pM9nYpX
wBQl73hd89v4eTXD7OWYFq3VxzBjyKCHrht76t5FqA2RiHPhbe/h1RCzh1JSkS7M8dGK7GQ0b4NR
2HGhe5wTsQ2fVysMRI+t2gwgYKAnokKHFj5VegjddPA6u9yHEJ3/Fh1kXpZ226ihy6KK1mGJJdsW
EsWS0gSpP+zmJc6jr6Cm5S1se/uuNpij3kGEL7do+pxSCizP6UOP2gh0Gp9GAGZ7od3pPJGUbde4
mqQ/aXXYwT+i9mOOK1zuH8WI2FBQs2xB+H77k/EWxjhgOsWWAP5eaoX4PagW21gMtI47WL99nq6r
YfwvQaM9Gknpmxt8CO/Gt/ZuvhPPGI91QQWR3EGgwLUO6q7eo70Gz+H/bZGMWw5I97WQLkFRYlFc
dSS+ocVHYv64bYXnh0zsQHKzTeQMVqJSjVxZGAenNRvOUjZHEFF2/4+3s/lak1jdAtoxegdIvoXS
J5S7alu/h9gxlRIM4ksr2rzr+1+uuqtVJmxYoF0rhxqspq/Rfbxbdt0u9BfU68ArGRCf9+jleCWb
pJ2KwRxFNJP5zTg7VoQLtR6QM+URW3A3k0mSqFJCpAK5IBQ8aas8yFojuwRi0f7c2e3vR9SwHN5T
St50FEkFbRLkqC3TZByl0jGTNWjAYgss/ZGdvkpQJwoP2q4MyNk86XsS9J+Mh+IoPUSPIPEGAUQU
ZGceWm9u8vVnsK2OEjGk0gR9k18tx15JbNM4ZB3n2qHH+o+4T5YUMJVpqg5K+d9BbCj7WAFhCMaH
dNHOU+geZ4dlkt10xJxuwWva2YTMlTUGzGKxStXJhLUOpPbSqXDNzzSLQM5UqF5xyqfkofjBA5fN
zKoByiRRVGQkoFmyWiTcJWMqMUU0fLNOEUoYSOa64d6CMBnQFH5E45PC4U0vbXrRyiz9++p+GGOr
iDpwK/td90kenkXh+S/gTDZlRVdEWVHYuswCDuNQQrOKv1TPnfLSD5zwefNjKZJuyGCLgVQGcwpI
Ni66keLf76S7jlhuIwaD+EUwCw5ibtvRJBEcMiIIhamLrvbJSNAGa2aIHlPxjH2SEkiO0MapkQP/
mxlXQ0G0qMqyYqIF7HdDtZV3ckMUmnEdvcXN3GWXf7Sl0MSyeDTueR6wKSq2tsj4u66UQmSJSCu0
Yuz31WQPU3OQO9UttM41lsobu9GVjO8QenBIq7qiftd01Rm8A2gDQO+qnF6EAvJuaEwKK/lgxm+9
CJ4DfXJ6Y/RUqTkVORwYZxVNCk4C3ZRUBE1BWQQLwcS9xRsJ30Sk1Q6yn2oYo6xPDDyEQ0z8kdoV
psWOwr8hNllvGxMONGorhmkFj4iXi67dSV1o19DYqHmdttvXy2o9jIsPqWmghw5HVIwcE+PZIGWt
X5TcXgyn+ila9uQNgbXXZzd8v3126T/8B+yqkmWKkmWAZpa512JwSqiCOQOSkhIv7U+qfJdOg720
oFapn8boiHP9F6l4SNv/MsnAUd5a0aJL2FShTnq/KVsd7PU674zRT3NrYcwZE+p4EXIoQPn5T+Mb
+rOfoKLsFkfhTn9WaRG3wpim+lWHs062xQHE7SBotUTmuGWpXC3NjF2lWbzCzS7m93iv28VjgnIK
hLK5pfHN86BqqgR8lDSZ5b8yc6leCEHWRAyEJxMjX03t5S+627vpvb6b9/pXPqhs7/DVJpOpEYxu
RFqcHg4LLIvpEtnTbJ3aqDpUeeiSBFygTfLztrtuR0SqaWqypGqKxjJOiIWBPocId4HxVM/eooAc
7iJmB2tA01u304LkUUZ/X+0YOETfOw/64+i6MNIdJH8cShzFG/KmzvqHm2kyeqEkyZIwj/o7lAtZ
ptWYRjPxKmrcwoJGTlj4t9dM/4lbJhgQyhYi91FpIZuJ4msU7htNdopGsUPhGOele9sYbz0MELWm
FpWRGmM9pW6jZmQP5eNtC5uuqkFYURR1dIywg3WLWBZhNxem3+ehrYWgRVaIXaa88azNXUMYaVEF
KJqf+f3DkEiYSQVmWp+Q+XEMDRCkWdml18E8P8nvkzg83F6WstUBhmfPL4PMcRgzvRMSLTU/LvVh
r6ApEkOQe0xQ7fR97JBdfqBlQDoSnh3Ix3AIHeoT9opH1b7ji8wR1Njc6NUPYqCdNLnR5AR3Sj0l
e2h12tMQux3vc1Io+8M7V1aoQ62DJk2RiWThAKjLua9PgmqgG+hznj7f3l7eYujfV2bKTlBbo85M
X1J/qBHCC+1nWL/dtsFzGQa1ZbBBGISmK2UoOmrZA9KJXmkIrtk/Qb7Qvm2Mt2/0x6wW1PYpuHNA
Dg7+4gR6rmrrTvpwyNSqtAuBxxm7ecuvPhIDIVNUd1Ij4jAICSRTi09EPxHtpNaJF/b3CmIOgyc1
t30FrkwyQCJPsqiNGfyCTkj174pL+2ajNzp2Pd1FDzwylu0I6mqPbVuVQinvxwwOQtlYUk9xx5fE
jV+6Q/k8BNWLsZ+PPI64bX/R8ZgTcRmpIrPEEbKPREhx4rXsRSLvKoFugOWgMmQ3aenddpdNXNZ/
2WK79pNsSIepxBcM83uS7/q+5vjj5m2+MsDgJfpkcytBHOr34r6OfshQtyLQu1Uzt5/ozR5yVLV4
C2LgUq0kayQK3sLynNsFGZ1Z5YzH/IsLXveMAUBogGc12oxNBEUFdJLyw3IcdpoX77VDcRDuec/g
7ee9bqm6gVSNYrAC5AY0P8S5wBYOvh7Ud7RHKa1tKlgvu7FbgG4gBdxzh522keRqljncYxfNC+lz
6vn5MXnO7nPwgqI18qhf2k/5PtmlbvXyN7phBp7iIgbVZRqL/Q5fmBwXIV+EoEQrL5Z+iEBemfc/
b/v89gdcGWEAWTVltc/oyvQHEyOGrbNAa8R8ogwrqZt84ZVYuPYYTNa1RG1IXOJAXygB2HTM0Xy1
oMc/2tHcJXeKYhNAVutjvlyvqEU9DPRSu8yPNBvUImSojmkKxcrRre4oTQ9KBi8qJzLYPHsruwxw
pWSa6hLvQT8JweQC5fbZ4ERDm3oqK/9g4Vjt0lSYFwonTp7ZQ+7ML8NJPJeTXX1V7cGLTDf9PJxj
v32KL7wjsRksXNenMVgmDKMOxXr4jYzJf3m8tNlgFwZnE7drrCsrDIItChjtMw3eUpyES76bjqkj
PejI5+H5fCAvVCGXNtLS7jlhL+AelPba99snhPMh2YIWmJ2HXCRQQKjHL3P6ncgp563OOxJ/jBsY
Qx0ZNTFBPFnbE7hMSvQJq5CMLB4bJ7J5R3AzUDF0KOFaii6CdOt3WNF6QclEiYZgeeQIRR9koWkv
UusqcmDEaLp8b43n23v4QcX4RwS7skk3eRWJVc1/0n7jQ/6KZqJHWp6PA1WymyOtHht24+XPCjTL
5R1IG89LYieJy/kRdGF//gi06GkWlMzwmvz9R9TtkLc5QT1UPFDWFsGjJEvti5Q42ddlF/kG5o0o
GZteusJzmAMBKycLeHnCbX+6/grGpc0lhjdl+BWaVhzQfOHP7fD99kq3Me9qgvnCvSRlZa916ANK
809DG10qIzwP5jI5bdp+ydRsf9veZlxjKtBXpneyzE5QqeEgFWiuw3guWe51UmICsO72phAvth5p
aOXvML5ltTwI2vaqq10WAKUlA68CLaPHM1owZCfZz17lLx9NQrET3SG3/DwdliB7nU/m13HHkyDb
3OeVfcah5IEIoO+g1PblaPepYvcJJMmR+dWWByVO/du7vNn7CiGj/2yzxnhOWUtFRRokg2RMWxIo
Zy27EUXb8L7Yib7olpfiR+fMVOU94JHIbsY/K9OMR1USwjzkitCwIA6PRigF1SDsBrzyHVCW8vIj
m6LT64UyaBGTfhxqggRUtO9/IirxUBJDhX8MrBYPHOXxXvMgfQNBqflY+u0ec4FB8VCdd7xy/OZR
Xa2aCcCMEAMOJEGKcZDvJZDpJOGP25908xJdGWCCL11ZRDS8wkCZS14ZfW+U+VDKY3DbyuZU0Xo/
qR+v0NdSOkOrKRskWpXnkrjqYNpC82il/cnKvuW97kfGk1ZIf/P8WK2OCb3yvEtJnwIWUi19lLQs
dYgla97txfG+ERNnGSQLy4mCuiamAVGjAlqA4dNtG5s35nUhbJW/Loc+Bg0pFhKSQFKNR7kaaT5N
d4d6QV9947R19oKyPCfCkzkAw1b9otnMmlqDf3yMR+Wzbe2Mven1h/pVsCE5RcdkPfVeRQAt/Kih
adfZWQZWIbS8/S39pGHqOu3AMjSkwX/3I0ISQ6op+SshjR3lp6rNbFPixHzbTZErK4zbREvbhgV1
m6W3UTj79A8LpLxPIofOJKugysuC8hh5vI6+fwHY6/oYX8L0akaKGhUvFyxD7WynP7uTgsJhdbSg
fkZnkXf1p94v90PAb4Hfhthfxtm+00JtR32G1hJYyaKgnxNXEvNjJ43gtODJI2z789UUc28pebMY
JajqQXql+H0w7Hq/3stwrdvHZvuBcv2SLFe2Kgmposb4khk03mNU2OSvbWqdI0E7yeq71R8sS3Az
M7bN8EsaVz87+bmCCpHYdI5gTDvwGNllwWO22E4hrH4Vc5dN6dQtEo1WescMsvv6QNmEsgvtM6GD
cs05/QYWOOf2XvC2nLnSxqSSxY7ClCWfovmHoIq2mh6lVHcqa3aa4jMxZY7JTX6Y1XFl2z3mTuub
roA7C91IXgmubyeUtdkz5hQV6CxF9N8sEGCu6+qUg93ABGuvkejOZJWya3VZj//ougOyJ2GfJlJs
J/GUvg7JhFdmV0UukUrFq8tMv9zeq83Rk/UPZ65FQ64sVbbgn+G5eYZw1Bn60M+lC1JFLsvCxyb8
8ShYeQODabpQVQirkCPr/ORZOs0v8WHatT9S0Nnkj1R0AK3Yd1Qn1DwWPxR78IWDhhQTN7PF/VoM
7IHMvmgFAe9MKlzUI6E7yCDAlXZxoHzF0EXqaEH9jNl64ZBiAGc88jyUey4Y9JtmPU9LeAByXCDT
PGX+sJveaGeZ8QDDYLiw9kkw8kgtt98Ov7Doo+Szik16jFQtqoSDMRjgtehBYlQK9kzus+oRDSjg
guLMk/JASWHAT6yjTDQW4Gx20oPJFWxpZxC7PtSB5VSzQ5C5VBBQxqFbvvHKRZvMFwaECUzFVCTF
YhuZlSRNS5Ou1tqJh3o3AoHoiHUv2OSQO8WuLO0f8cG6azFxme3iS+J0Ph6kj4qNRmEuW/1meGHp
lqYZ+FGY6/79Pl+qvlOGesKvCbXPyyKdkhh3XNG7o9W8oV2fF85QZP3jrK3sMQ+YdG7CMUygikg7
wlQ0jpuY5jVtOdoNOymQHM2ZC/ArTF6K/2nI64SP+qPaOAuvcLkZNK5+CHMFxLpRCbM14ocIpjca
71rI03Hb7j9amWAAX7EyTJVT+ZIBKh/hT2M3IS1unD8yDHZ3Jvi0t1Fz84ZZGWQeK01jDEKF5jcc
324voSWUKjjw53W3a7ArOww4qyO4/xZKaCweyGv53rjyQf6pXYhu13cphlqr5w+pFpRjdcsu7sAJ
dsJkpN/LyNgNrwo6BPgoznNkBsTzSJ5DswaIW11jy8SwtTYw429EfA2X8W9eNav1Mzithro8jwL2
eRqKw1TcZ2Z/vv0led7JAHFrFQvkwHEsi1nDxDc43CzOo2kz1ryugQXdtJFUWcjg/+lQfkdn+yWM
wi9tWOk2yXmNrZzVsHjbzGWYTRJWg4lFjHZq2ee8bna3d2w7hbpaEIMscicUiTUBV9uPpJ52jCJ7
wFAKDdr1XVXbUXDb4naTzMoiAyFhOv5fIXt2Fr9yew8jRwEgvPLwVpg/D+CpVBNbCkCPAOIM6z4X
7QLC2Jhof+RVnjev0NVPYaEmbMY2TnEixym3KwEHESyjRVvveuUSj29tzG2F2uzDWFlksIaoUxy3
tL1MPMhOixtU3ed7ShDCy1XzlsaAzWgNTScmNDpb3pRY3k015BUwWdsRWxLuRHB33P6s9IffuKHY
VqM0maOlX3Aw2qWvnVgv0UDXonXArDgcQxy0VhgUyYSEks/DYaO9eQBYYdrVAoUprx2ad/gYKFHK
kUypjPU0qm53GeRoTIWzZZxPxOp7Nl0U602Htjh1oBxWae6nxnw3SCbEyysnluSD3vEGXTmfSWUC
FwhDJwOhwgW6oD5A/aOzuyL29Drzb7vDR6PUDX9gdT0TOZ5T8P5QoHwp8ezpdyM5VNGpM/boyy1I
oBeeIOFFBXoSrzXt1LDD2QsnBDIn3XjRUwwCmj/n6Suy/vaUDuB08pM0oKniyC3B5SH+7CRff+uN
nZXtTMp/bjfGfjF2zXyc8yMRvBH/f+81lq9A3VP4kg97qTuW05Mynka1Rv4F8ybJt0ryakt1BBnD
d8UlTE9D+kNLjwqY0wjGEvX7Mj3NTZDKtvZDGN7CdFfUX+r+RV2+WjxlGN7XYaDRLCq88EdsWj3O
z0k++boif6174evtj8PxbZWBPTFNQ4WkuFhMFcL0pk4yh8zL/raR7Vz0FerYInwLxkhBaQF1mo2G
g3fVmw/NHtIybuSQL8Yj3kgG0gbAiX27s9zII36NlDSGDLj6e7xtZbBQFoqsyWg2ZYweNEk+Kl1h
zwWP94F3nJlQKlEGM1noDHnaIJUYaYWX5GkwyJiD0VBZEEfVhsoD51Ny4hGVQUOoJErjQN9kAyn2
ujLt56nFXTrFn+VJ+HT7i26SDRirL8pgoqVXbT822McE0AtdG0SqE8IEFIto6ZGDjpzIlC1RCZDi
NWp6U8ZoqKvzY9Y5y/R1aL9Y0StnXRz/YCvyphmpAxoxqX5heicAho/jj/Lc7KjusRrZdevqbxV3
4IZn9f+R9h07ciNNt09EgN5s6VmuvdpsiJaj955Pf0/WfFdVkyoxB/oXWgwG6ChmZviIc6jIS+mV
No4rnKY0vya6hvncQxizBvlY2RTdhI8rrEKIE/wYsDArs0U1Ag3cxEsC4wHV7hUk8GyyJYZ9odvy
U5+GmUbC8LCqa7PqJTtckpftS2PJIKd7Xf3o2kmeB4RuhZK96MN85NKUka/cnqG4vHeFshtFYrSZ
JuFdIMTPzdBrcpP3xMWKD/hPshkTORn8tD28Rc8GjhQYQWQBFIbM3/5Yli5QpgV4FGkmzjG0nPvA
+jCK7NxjAfxdIP/uZoWFQSixXiZlVJKk1ussRLWhBaIVQEWwK1y+9W/4/MZPD2VgkMUwWz2odu1I
O7hHt3UShwM7rPTY2YaX7gkZSGK3O4450s5KWBTKCGVlKmfY6CI/Tvcku9ihFNJjCGLFBFv5AOAr
JuoJ46nRTSxV0ddKJHm7Yoq75kT29gsrfTUeQrOyM1y3wKi0sQRSQRqKmU3XYeMGHPOLKdcfQ8/I
k1lWgV5MrVSNF7gOtqcFGSG4lez4CThpui2bnCe95EflnWXOWfdG4wdKi6qHTYOPmnbrm76T/NAG
z9GDcYTKuJOPuZVtnWEdIvn/VwaixYoHUOnwTvK5aa1UMLBFJrHKYcyDpMyQGDXYoStg6iarPihP
wts6miDSA52qfsAiVjrblcvqDp27PxuxtUrZJYErlXQgXX7DHxxVtxAvYu4p8To3cyIn/qp5cMmI
o0JL3qsusfCsJJ51uJRB4lO1HSTiVeIwe6qMxcsl8BD93y6QskIt2irCwMEKLWK0k6boUAgyI0a9
3TG9WHh6YUcDpeqI9QxS/ZB3wtNoF6eOYCi7ijN+1azioFdm7mdPrPkX8ts3bpDGDOTS3OhaEpG2
/VFOsUc8KlZSZWYs7Op8dGQ9ZGg8SyBlUow+jcKQ9EiV5iGODn2KvkiLDSxFDzBWbYvTt+3Lu92J
upzsb2iBRif0xYAvJBgvwynZCegFATnXXXyDsS/N8I70zo46d0tcGsgPm1HuzJEvTkkOqvdowv7e
Wjl8GzNCU5YtoxEC+14He7J+fjaTw42msI+OKpBe031/HD023R7xafRz0XlJFzG0ipVHhVK3ZEjE
Kl0wK77sJBDLj34UEN5flmG5+V3XciiV67g2L6r4PCPewsvnLkAZAMU2A+Ird8LUYu2n3cworgVS
zpzjxIlLivOHoRpo1+fBDOFUBLmPKYXH7Td5M567kkY7cslIl0bisKZAMCfa+/xb9lh/h7572in0
i8NwkKzCXvzGnU+TLYDGavEVlsdgXCU9mMJloo7OMr6YbIJIoD1tHSxaMX3EzZ7k9bdS2cWSciA3
WHCVM9i2+7fRjt9JvKrey98713ioH1HcfTG+b5/wrWz0WihVvxCXKFSNOcZaWyPuMMJkda0/qZKt
cQ1LBW95oGtRlHsXJyy0tLJxzmtsNOrBEj0T6nRkpJI1PSNty2JTY90eS0Po5fhkNMK5SPGE9COZ
JCSsZ/IzSYIJXwx7Vpz1WihPnwhVC6QgvBbwLOODXuQMoW6ZmBL/NmRPU+/PCWsB+lbwf32wlK3J
QywmCmRnVJafI650FhXdZYm1/cKSQlkaKUm1JV9Rh8wTM1mtGTQNg6e/D5KpAFzjifOyb5mtauhn
/0VUcf15lMVZxrYMMdKHJhQAnEDMaCnz27YS3H6ZMNQSwL4UoDX8O/BMWwCSyJVOqAMaNx+/izNz
4OCWxwP+xy8R1LOYxriLUwMBYAhqdEyXPK92mgLJlfBclKCcNBfUSAdEgaBlZPLw3QolroVTD2Qe
G6DViiHqXMWCaQtxQO2psYwkcjsDsOoCXx4rIQ62D/UPinf5ZOrBcPKiRqoIe5YHDYDiMpB76YFs
K5g7En6wN6dvBvbXX0m9k0ktkoJPoQajC3r4QMWkkRkd/+Frn706MyPmpNPNmOlKJt1cnLhRb1Ez
hPnkTpz2Wa/fw/m1UVNn1R+GEivimoWT9QQ0qhinS7zB7wHGr9OlW40KX3V9XGDXJwOAULQnFBE9
1igESzzUHguF6baXuAijXJPeCHmXz/jMuqrNpnLQgDSH5FOqX7a/6raNucihvJFWcrkhc7jCWvMX
gJOGbTCJX7dlMJRdotxQKIhzqyY4OGl+UheQXrCyoJspyvWjoMxJng1lodRwdMsuvS8+my89dh/P
SxjrCfQC2IRMvoOu15v2rJSddX6UldE5TZtlnqSZYe+0wmMeo5Ivs3Iw1glS5sTAlpBgtLilOIp/
RDLnl2PNqKewPoSyHbLcVXNTw2IVzbJfh+z7GipHfREZTu0M9bOlRZTNQPsGnF8RcZ3e5LTPSpAH
MjYDK6zWQ3OD5UVA0cOwsEztECYnomETtrBGcA6OYGxgbXkwDDXdX+xTLMt0IrajkkW2a3Uwuyix
Z7C+DE+8/p6GrLohwyvRvcWpTOJ65fH5UQlK27GxyvVLbexrkHauxo9tvWPYELq9KNeqIusL4APa
RLHG57H/LJ6jnBXuMR6OTFmQqauUNOZgqTQ1RSiSOEWn+40qOdsfw3I2dENuygU1amqcHIYk7+YD
1zjxHSBY74SdscKHZ09ayixrsk6QfPtVfaxpJp7jyD5wrPVWkWrOqmCmbH5NcxZ1NOsUKTsihlnM
1Ziic8NUBa4yMDS5z6hgrYjf3LG/MpQyZUgmaSnrPMEHkTEu1Vsc6SD5cKQd4kne7a2htidffNy+
OqLSGypP998AIjBXaoWbqwXOLtOnovxSJrO5or88Dh91eFpDhsSbu1vX30lZmUnhJakkF9c5yaPq
RWcCd8Kn2BzF+9CdLd3s7ttjjmFMHrOnrMEShpbTfTlZDgVQ8sKqZNJizxi7HOrHGWBQcqZ4EpgV
t8/35nDv1dfSvbkSvCKtkCPhir6ou/FpAvZUezf76+NsZfetldjVgSDTJXZ4SlyWBWVKp0IVZVbR
Y2rOFr0NBOSX9f3YWxF6HVNuYcHgu/TZWvUxtFRHu2uPzIIM+fsbz4vu3umcIE5hjrsm6aZoaa8a
Giyr1dy33uSzQg2GJ6bbdjEXNnEq4GPnuTNr+UEpX7YvkyWAMjnl1BQDUNmQGfXDQ6PNZiRk37ZF
MHwe3bJTRgTQmoTnEheCWQmFOU0hpmB/9twPRQMA/6Cb2wJvTkXrAgAwDVTmgKpF+YioJcRPZC1/
fCtOskUYiAmmFmkNoklo8QcBBQn1FQAfDNW4nRJdSSbHfWXBZyQoCUcW9DF2/tw8VBZchgnEou89
1CJi5n23Dc+VPOr69KUZw568j8apfBBkezUCKjN5gVsEx84ec1jeEhAQieaOs5V3dhn0doB19Qso
T4LUqFHlksMDuhu+fEjBfj+6NXKzFbP+0E57mQDDQDogpIC47HXUD+wenHMWIHlc1oTYzeXA65un
HI6BMZqqJikiGYforAodGImswXgsFoTbZdKr76YC2DGc+RwoW6SYN4NVL3cBJuYUByJLC1i9iZuB
wZUwyr8UHEijUgmfxec/DfmjnyNwtQAFZWIMtTPer8iTWcmr9xsLcZsUOaropAkpWgDhmc0QeSfI
Au3+A0EPQ2HOWexv1vTXl/2GQ1ep2aCUGQSi9ppYvr5P7MEkY9j8g/HEW7JVDmblGc4MJGcvv8s8
NTZDwWwC2Q/N6BnLns5krhLLgmwfuEizUaPYli2DBsyx8GNFTbHZVcCCMU4YkUN6oLq6P2Zm+VcD
jpfXK/KU3Sp0MBmuMlxLKkh7ftXeEo3Vx2beMGWhQHGpcAMHC7VYKoIyHfAMnm4TZpfe40H9ynTY
DE0BitO/35QoDULDkRQsDUA3/YMwzep3BF6v9xJXYeSVDNsv8pQ9SpOaLwBGQIpSY6A6ukd446Id
4BmAicnbBK6Xx4QAe8KG+Z2U7YkTvSxkEL6f8dxWm4BCZEcZsxeNC9vL+k5yT1uKQ9mfIY9bNRdg
dxerDLjKjC3pq/j+DQGfM/7oH/7D9xHd35JIGaExlJZ57JHf5fr0Xeq0k5ABc0aRffDfgqOyScww
7UJTW1q3TkdGs5RlKGg8Kx4Y7ygU43tHV3Jja3ghEV/+VPvTl9haDxiI2ct29NC5KB8jPysxxahY
/RfVTR2cxXeg5k1MAi2G+wWWwb+fNmYpE2VIgBtDdoBG4G8cwbHiGtYkAbpAOEZ4dAg3bBD/YN0P
Js5gRgAMjyeeX+WVxY60odaVFK/OgIxxmqxV/GaAYllBbZSLzWl+4hfRnEr5y3aQdTsOv1jus6G5
EiwCw3lRZAgWPcJ5nDn1s+rhMoIyyPz0ruBMMnckAXipjkB9xIrDidXYeI3n/P1KPKD3/tc4zEfM
sskNQJ6P2t/gHl0Z5HN+eyVkzYY5iUV846h9i+TvA6vQxnAz547h1d9vuQRVE9JEFsu9nkROO6H1
oqQmOs6MhjzruGjjVAwGNy2gfFC0xwUASwKCwfVt+0mwZFAmKW7DclhaBPpp2g6mnmMqrq6KXVLx
jIziZoZ/9fQoSzTzxcCV8RnAjJRdM286s2ux0PRZvvKsAlfXIxRKWsgifAmBJAS3oi35ekAyiOK+
sNnEMLfLJZfvOpubK3lGWmGVAoA6bqHBjkuqNQLlRs9jUIVKIBFIEsEc69ACtuS9rgynqQMZkJbs
VQDbzlPUO1nLwpk+FyQ31IzeeheNPEwa9ezURlv/ibDaU4+Do/8snOrn6vJOeRdb8b2MUDF1OatB
F4jEi1jbwdg4UiwfdcfckVZz/UkWmPCDT8oLxqCc7ad3c4PpSlPPcwZXRxeOmNCLCXwYmSOYv2c7
XjUNFzToVrKDGX5PXdVOnmMDzgGQNqjdAbATpsmws9ftX3K7y391iVSANcvA1tMKPE6yvRVC08zI
ASQU/607qG7t6c6Mjk57ZEJIE1+zdVNEO69OANvGdSd1kJsGoVdgD3f1lB3hB2DPgbNCnfOewZWs
aEafNSXhcX5I7wmoBMaW3OwZFXSS5DLulhXSnYFFrqT1egxaMdLQkb3qpH/WuhnjiU1u+1lhNISA
puU7wmeGTNNnXObNYs/VZVImrZbKTBNJ7Ar+NJtw+WG7WjqRFVD4dDByMtKhP1gcWQBQNcAKgUry
70sUsjlsVEzZYSJTAPZTgwwWAKF2/EjAqEuLlX79IYC5yCPff3W0OT+OiUAKlySA4Z05GJAVNKtJ
glcozA8ybj/dZXefi1s/lg9/58Qv4qmEJ0+5SRQnvNl4cSsQEaEKXQ2MSPn2iJFwEUIpZJtLeVr/
A3ep7ri3/D18aE4qgJhmP7Eaycp/Tna8mvMpw2sKLe1J3Uc2i6f+3HX8XT0vv4JSz7pRAJFPxkZm
tw1ae7TJ1FgHIKjMGV4Kb/AaD5tQnmprHlkWx7a8M7gqWeQw+5fIHqz4oYfBAjggQ71uJxKXH0Yl
TOu6jGEaYzaiWyRzjY4gm2Bl07e16CKCCj4WvtWAAwMF7hxM6ROS4nq/epPNgy2YnXAyL5xS2hFs
q7JOlAhTOViwmG3ZIiD66rENCgd9P6cIBAe7bLaI9IGMV/PPGYbjGabjdrp0+WgqSKmnQRVUDoNX
mI44kcBB8roAsGYWqyd8O4j8JYgeXG3jlqsMgwSpgmAloNhuvsjdnWowgi7yQDceME1tzfEDmFMJ
oDbGVTkM2kefa8bIKW431i+qSk+oGsC/K/sURTXe6xyUblGgEJ3OGoEEtZfvJrt8bNz+OPms2WnW
EVJ2qIxLXUSfGzog67umb574KbmvOXBLy6LLeBe3/fTluihzlMfVvMwSznHgDpUwmNoQqNWbUmKl
us7AbQ2UzAXzVtlLpbO6CawrJP//ytobVTtVqwpr3/QHoZTsEkNCKSsLuB2cX76PnPWVkBk0FlMS
4Q7TYD0QesN5p2EZWP8bZC396q1QRqWvZ66rQ5wjeSWlK3zt/d4h/2Q0FoHvYvMecZlMykjyFrb0
gLIuAocWPgjESEgwISgYg+aoP5OyYH36L4uStxvRV99J2ZHcCOtKwTIa+k3hw3RqUExvATBCImwV
axoA/GUFPYxnQvNXa1WSqFyJL6xii9/lz5yZE2RqS/oID9mhO4ynxa8YK+QML0TDmcpCxE8g4dXd
tojvurQ6IO/2GJrHeJk6FewkBqBiUd0m6Vz6HO6KBkNkMVYLmh/6O/+0onk5H9XX9FF1+T3LHbDO
lLIwQzE36Vjj+1TuEIELUeH9SmZBTTHMGM1xLSvcWOokBVCe+sP8RBwfaUKLzyjvYmwsNEWzfWE9
lz+kXr8UnoYBmtY4GQsByQDvDU64K4P4e7KfjoKPlBCstaBaekDd9Un9NqPtQ4ZsuICNDcA6X8rq
9PwaV0DHxmBNEZnx0JpCGFoKs+rKMN46ZXS4mGtnpYKjUPnZ4iZszedHXtvruamWgyWkP+f229gj
+ypZE3qsx0uZnVrhQlS8ED+uAhrbqQDupQc+2cdtZc3okYzlfbs+bCsM60wpy7MMSaQpIdxF2GCH
Q/INqTRXVmGXofg0VWCiTxXf1hAyaeDhQcQmF4zSMSvJMaikSskAv9/UeBvRZ3+ASpCqhZu67evk
JQ+EamWwsXT7IGJPVPwaRxYry/lDSeCXhhiU4eEqoRorCa+mt5efzYKpR1O22ndsbL7LAfRD3XfP
ZKToL5s9mqIJwNznDZoIT0j0ttEI+mSYKDvQsYZmnSrvDfjbTF6ZAZTNje4YDqk5EsrzTnnru6YB
E5OkmUIfMwLI27O0wq9fQ8/SJpgVHgzh7LEjv9pVFjZ1AwE7ov8hOrjtpS+yqDsXeq0BG4uGdoFh
ymtQPtdYnNHQeMqaI8mwINLZ1haigL/HBReJ1CVnKtdn5QgFVbNdtowmBx5kJQIYW/plLO21Ku1t
eX+oFVwEUi4l4RsQtOQIUOu3pLFQLrDJtLnmcLWFMrKE9hrL1DNFUrGrwklV1ZDdoM5BAm0pwLCv
9zK6w4ID+O89q/z+h9jn8onEQl3Fkm26TChcI/YJX9anOpDsCEQO1rcwx3bHP/RcrGSKdYuUH8FE
yTKkHBifo7Je7XXiG7NQ+BUbHv0x5/gHdAR+LJHGeDs3gTnArv7/FZWG6om7vJQaUmea0M3Di8UC
FIdK077wG08O+l3rDIol3oGW3Krulq+dL91JARckr1FpsloFf8jCLj+GcjWdmk2yxGMmiFQwx6C/
615ywSR9LQIdKSVWcZfc9S/sTPa2j7sIphyONKj52pBCXzPkAMEZTFF8VkZc9fJYhy6HV161vLmt
Rn/oY/0SSo/klmotgsIDR8/5q5v49XNnJk6Gxd1xT4KXdWdYwi71ERLiQgL1cVv8H2r+F/GUoarW
qTYiDQMQ/ZsCQsXOnINkJ0OszLmTvX5BK9OSwev4tC335sLy1Yujp3WrUNb7LsNn93YLp0hmdJLj
eEfYGgQUKwAb6naH1BeO+YMRVE79Q3ne/gUkVNqwl/QgbzkrXItuOXQ7XBZz0brHhY8sY0RzIRaO
KZczOmAseZTtQicnBRoy5E3CQ7Z+5tUXKarNvIrMLm9Z+ny7+HO5VcpwYQIpniNCJlceQiAiYFEl
fiKjYKOjoUk87sWgd4agsKfOWnozdIa/2qm6GBSZsmOJEPPTAsZaF2tPLnA6TX0WGJrDOlAqFk4S
7X/TKkXSmlM/oH5xn4IqU9DfFe7n9mP5Q8fhcqCUTWrCZOQ7MifU1NWR01sMXoKXYOLk2czT6m2Q
gQTfSaNgdQIQSJcVi0/1/VKHFeOjmXpD2ai1SadS6c5NTt1chNQW18lTtbc5i+1u/BqWh0R8jPLS
z9fCisXeTtrGRCJilB+lwLujjAJkgt44v2+FxJ1DbESWfLB9Wgw7Ss8DL0odjlGHmDprM7MR74Yp
Nvvli4rxzl55lXtMQiSMKjtLJGXGZqDW98UKc4IHDyAJOZjc5dB6LPb286behtWgaSNgKpWsJ46y
c0KPS8w1yG3OAYwTAskCQ4c6ejShnRwndzr0Vvow7SMUg+bUZsUmLL9BzwGDKzYS0h6H3KOYP5xE
L/Tgti393rAAHyggKCoA84x1ZXt+431WOsgKpunJ4CyLi5Y/c0/n6kc+j/a01II5V4uDtbERtz49
zwMAIJpuOiZFEqTl8rr9ylg6qVBGjiukuhx04kLcMqjd2RcDAlEpmrzJ7jmSP7Z18ZRB4wpQ2ytk
UbwdOVsNNWzPgMOiFBlRNesdU0YNu9KdEpEBUj2rg04sv87JaC8AayyWxdKF0UMdJxDV7Ov2Wf4h
R/1l3xTKvq25vM4L0Z9hlwe8U+2UpzxI/MEjJZTRSp6NXe1wR7IDj334vx1cvsgn53IVaYe6tuY8
hv5RtVVcxa88yScEDFVigkTIRwDCKrmzHrBKXOiVxF5vWlFdcaHLTgVoZBiQKVPOS9GxZibg4vbj
oduqa4MpcU4jVqO5T6rClEZ/5U9hW6D6Dv8fBsXi5/nTkFQmJyksl0Ge5sbTpZF9Wikvo5KDL8Zw
lqu9gYwRJM/KIUX04aK1AYwR47E3s4A/aF53nz4ogfoaPen+2qFYxkpTWQEnDfozrVymFAZ+DYnu
l8RCD/KpQvuX4GS5Ewi6CsBW9yar1UzCq61DoMIvPU14oWlhLuXuZVE7Uxqet1WIlZzSOABtxq18
lyLA65zhCyhSSYO3dpLnYkSJoQbiDqudwkpPadAfuVqXVSZK2zmzrX6CYrNAeooBxB3WC8CiWDIB
6linSJknEEdnBfC9gaZs8OikdvWrGnOM90r+xtZNUaZIkWZJkROkf3VeJJYWi46mSEe5ymezk6K7
xJAZjoT1UZTtkWS+bVoOg6X9NLsAd/8urRojPGHltHSTNMOs4sDF2DddsSTkrLZgrl9Bu8dbFWa7
sJ5F5hSLGoiJ4ofwvv0wWZEC3TlF221cIrJOO7qEaRakouhVFU7sRi+k9rjYhW28Z3fiPgLmyPK4
LZ3hN+mWqpRH+gCNB2Zj9IYdNavse3NMWPQcrFiABvwZQcikrz2seawN93xouPj3VZGVfdbxbjxJ
+7gDL8touIsyHZcs9qe+ZbQ/WF9KWRiFy0Z4MPyEELCevIjF6A5wMXrJUA+WndGosIdvckOdyTIG
Cfz+wZ6LXTlQTd0UviDSY1wg82ipyEep5LDUiZXhQWUxnOqn/lW3OwyE+Omu+Vp83X4vzM+jTEyc
5l06ERLc0SWKQjhUgf6NsZTS4f3cYxXcWLdGWZu5DOV4bFDFrObexLKyLaYDqOdqh/FZLDmUkQmF
uVBnMmqLtjBxvbVbHUEyeoex9RmwQkC4DYo7VsGU/NENU0p3UoW1KBc+hdMjJI0CznEC2pbo/1/F
UMlXKXHquijwfMtO34EtYZ+hNczusbG+RsTXXkVspaJPmoQVdnTc/0E7kDz5P4hhRSg6VdhWKx7Q
YeTBT1Z2ItTIioutYRKNVpi97QK095lwnowYjW6d5mvF5aJOiundM0iv7RWdqIbLYCpjlv0gL3rr
UVD2Qw61XMkNlJh7QHnG7yhzKryZveS1zZ1Qb0QGpf3A7G+lmwkisT3rsTC8rU6Zk5RrJJQ8cbqG
YJhZD16SsmcoG+swKROS1z3oC1b0uwyl/zkYaIJoeojKZtIcKllhVDL/MB76K3XRKQsitVE7SSKk
AU4XDGuikz2UohXeqzZpOEsv57kMi7sH3Ahr35BVt9cpq8IP8oRoGqGL/gGaIbtxJl+3jBx7axg8
zsz6e/weeiVAvhJP8ww+kFRTfBqdFX1w9uAbQz/pVqqeSKDX6zD3NrsEC3r0JY/z2JsXrLCX7qeK
xSpxHXGAyecM5HAy4ExmYg+xj+VvlzmEe5M48KpUTbdPpzhLB+Mfj4SlTsyFGaJZIE2O/DnInAyQ
baS1BxLNQ/25HMJXkO54xTNvy4DAZsb8xMhtaC+9WwyYTU5IyJJDotlk3RaguzZ4aVtTdHPHCFjj
Rqzg0aCiGrFsk6GJIK8ng4ROn2B+svPA5TCask3Wi0jBBThntrxfnoDxazH8JsNaGZS1moFWIrYJ
xhhJwQ19TLAbacfSLTxiqtZzSNBin6601neGZGLmt06aMlSzYcwTTyZmexusAshTSV2v9AebOB39
xArTWYGPQVmtKRS5sUXV3k0PdRDuyLPW7cZu8K7/i7YyAhKDMlvKlDZSWAD+U+sHX6t1Zxp0a2XR
FzBMsUEZKEmfJr0kC+IcxuYbzbCLebIMFXQMf0VF+EtNBZ7eHUYXR1ZKgiFVfMmwda/+yHaxzRMk
aKnFkC0htgWcSf/CMsLbDgCCqfBnbAE4U5HS4Pimk1iBkHB3bvFgnBKrwq6/aDYxKpLyI+83jNSV
vIk/vlGIpkKiUSllue6RVk7i+rlEsi3ymcVX4G1VsmDExzN0YrOvBHlUaFQ2VdPxHTqkY4cVw0yz
ksib5+cJFJ9pcx+C1CCsfjT127bY7ao7xFJGaKgK4A8WOOEJyTN4/KAaIdj8smPVmNopfSUV+NVS
XWz02vFx2ievgx9/DD4L93tTZ/A7KGOkdmJWJTlec6O/if1ihz3GIVNGHrkdf0IKZXimapC0kEw5
9HYZyLlJ6M4SMBY6cmWWDmbwvS8P2we8aWQhkTI9ypjMImZdRbdD3M4nJzHqLIkvzXLZlX3pJAKL
92u7HgKJlPWphaoXIEl3hbszcfwxtqZj88IBIiP+bALFkr8md+WRhZrP1FXKHhWaMVY8iR3UI+mX
tE/I+vrYBNMxKXSLd/wb0dfiCcydfWVVX7fPmaGu9BJxLS15lY257CrS91K679POTNW7hnsQMeCw
LWq7vi3w5/9/lS1JCh/yiYSkjN8Z2M7OnxKvwggm6tses0SwGdNDFmWGJEnnWjAEkAqzZpbPhGlT
twGbAOTVGshD4ivL5rIEUnbIqIvZWHNEBbHQWIsA85ox3P9NxyUSXVAMBZNrlErMmthragRvIsw/
xf4xT++wQ2LpKUPzbj/IKzmUIgxCL4Lh5wxAkT0a8Brz8/CDO8n2YHdBukfd+L566h8Sm1UQvz0V
eCWZUgW0P9JYJWVBLFAfphUKENvDO8lZCGQLPDXCqgkLSdvv8nYD+5dYiXbTnS7koyLg6ggtKwFH
ANdUQGoT5b4AsDTBMkKNwuT9yQfS6/ofFlZuV7SufgLtsDuhqFoS0E/WApxZIPTsdDSMJxs4qTtm
8+fmW72SRilHWRvVUJEijOi1QWcVGDwcOFM799J4nzsYATN0ZYmk1KNTiqSbSNRVHsbDGpChGuPM
902CdXE/7JlpyU0PcvWR5BddWZtIrvpYnhCIkDC9v9deQab+qBQIvsiiQA8AdKm0AE5jsXuHt6OD
K9mUVzZ0GTDpZPJR9oAHdi9hcVF4BjaWk76TfavEik/Fs2iPcKH1qX4s7AYtTfwi1tO+7dSufgjl
uMO66QcA5ZBc5ThXpvgz/y7jeYf3ZPSmOuh3AiBjbX7P7GWy7psyVmvE16JGphLC43xIzPoOa30W
eqezc/okWCOsB7ZtHCXae0uCsQiyhtvWxcXNtdbrsmE/yieeeaREFX8LcK+OlDJSoVIDeoiM5BFV
JfSIEliUhR1/IJqzbZnIn9oQRTvnPknzla+gp/+UF3t/cmM/c1n1r9t53uWTaMc8j9LSG2Q0asD6
juSWbmWBoL43Z3AhYGZWYC7osUwu7Z7nbIo5UGahZvAl+xxdMt+5/ETb+7y41O9Dd3GVh+6geKti
Zve5kz7EjBl4lsk9H8qVfei0GhtmpPydBjW2IElASygE/tkPZ1ojYt+2rpKyRsJQ6hy22QhGnrqb
n8CDbQ3fSJONhHa5x1quZbhSwK//2/rJgqBUAoEVbjBZv1PAuRJis6d+AoejbutPwHk9zJk97Fl0
sDfzEVGWZexrG5pKt5y5sQpDMYRcaTHMuUZhb/7sQhYW6W3FuEihzFov6/GQkG17mTf80PjZi486
902XXngjxgjafZosjOD1tj27SKTsGVDAcnSayR5mvZhJ+iFI7rauswRQURcISceyJD5ZX+40LGKh
isr4hD+o+eUbKMsFMjJB6zTEOeMbcEftUTcJfxxpt6JAitKsx9Sx26/+l0S6x6xPBlesM2ylAT5M
UKD1GPvMq/cS89oaMI5PuZqB1fZTiV0J1JWiwrCft0uFl9dI95n7ZJFWLHuQxgIBbwPwRoxHaYOl
r40xKmXyoOx10GizI9FRMW0jWlVsGpzJhKIgEdXv6n85CCriMjBUk1Yt9tDABwtKeJKIjABbJlMY
CZOUkHXRdOtZ5+oo4Qa8JYJhkPjTj9gGXTe6sdInGURjbSre3ne7OmbKuC2AXAmTGf0GUgyRLbLF
L3UWfxTBXfojwuw2KtF2j3Zp4pJaZbzHMvZrN7IneW5ms1c/hLJ6edykfEr2mjqnDuLaJDiXBdYF
Jmz7TWCjAVczFmA7n2X1zp54634pg7RgdEuqGpw46bgQfnaVyHTyHdNXs14SZYiUOtUG9KiwunUa
sUxMQE2KgATRpArDakX/wUle3i1llbi6qqqcbDKmGL3LHmYT+9gPOqSlDrA3GOrKMIEaZZ/GmA91
DitKsOr4VxhmMyYMG3jbPWGm3VBkSQUG8b/dYjJVYdaSe5rzu0n0p6Y0pYW1QPEH53uRQumDjDKd
FpGSTueIxxLjg0Bk8ksks60P9JtdFcQg8mYSyP7hEV7EUq9fT6U6k8ieOQFnQnfdB68NHmG6Y9U6
bldyxIsk6rmXUjWvCSlFhMfxAEoU7OMMQK74T1g3t33IRRb14Mc5j4yyJAAwFm/VqOSA+cwWTggN
ndRMP1jf9gefcZFHPfmu06QsG+ElJdO4q7/Jj52jVWAvUdzpSKhLNLBPSFasmuWJmO+/bahdnS6l
B0ZfCvVIzDdxFiDuPPZ+86aaZBpx2LOM93mb53fT9et76W2fUQVrF8iVSZKB0B/43P0+2on337BU
35vLZC53Z+t5ME6ZNX3rHTKcBUjSffUqetPPak9ca+vmH6HT2ujFyX68U+4bRwq246M/pLKX30mV
SITBqDVVBF4bgYvJ8TsT3Sk+0jt1glHCvp1V2R0GBjhTkG1WOfE2gMrlSujdICNM/md1SY918GK3
eSSAQONred9jQ0gPaj8JRmc5jB/9Uff5V2myWNEUufati6Js16g1yhwt54vqA0KPS5SbPdNCdPc3
MZIu6JqsKoJAL94pfCoDsQLlvyR8GuvV5/QTIP9MCZ2y7RsVb2TShiHJIAgSBINX6F1cNRN4rilJ
rnCXneJD/DwG1UfiDS7vtvvqTUDgoN/pZmi21rSfsIDLelI3TMv1D6DXb0u1FxZOhcFsw6Q3wVhp
L4bysWbSLmwbv1zk12QJfTWRntQ8dDgNc3uojZqTJv5Fg8UwdAM0nKBjkmV6P2UetDDJiV+KD/Iu
RhOg8BOQB62YE/GMXWr2SE3ZceLNC7iSSqlUDCpwvilRJO+m6cFY0ycuWx/lFqA567AehaXLTJFP
3+Qha20jE50wDl+338AtV/mvK6B+QliMk6SMZ1tXfKKzpP5QXjsgEDmEfwQUQtNBPJQf7BLdjVjj
X3KpgHzUtOafEZlZg7ecJatLBwaAx/n5UJpkGLhMTeDBQKPSwYYsLYnQ9QieyJS7fJos0osdPECg
O7WTxmYbLKCcNPCpAkrcOsarUAkAFPjneZHXZQWpN4Ljf/0cOioZu1CDIUPjuxJGUxWj08rlu1TL
PT2TAZCkMiaMb8RakKf/P9Kua0luHVl+ESPozStt+x5v9MKQNBK99/z6m2jtnuZAPA2tboTeFDHV
IAqFQlVWJvoVvCAj56G2VgW2vZoIHaoUpmYfgqK6ORoGK4qwrFAbabRCVQwJXlbxFJznJH2Ree5B
H9V7hqOSX/v7Zl5XQ0XfeK4CHQoP5I3DQwSyMWdQdhVbEfNMzOLpSo5vGAo+mmjouijRgq+9DAIC
xcChIA/1BnyN+lNrxqcagXDasMa2pFVrKiYjeVLjk+nXYhMETSqQewX0lXeNgwYv3qc6bhgMoOx8
O3TFR/EjdzmnRUe72sbmjsCaSqvbSHf+qcQcmfE30r0YLNfB0aArYJTiqRRo0upsaggn99DMFjcB
3aJWjNfG6nHQQL6t65IgKhqVV/rTiMdNWkIUJXwoyh+icmdySWurGL1luM7qNbOwRGWUsS9nelKT
uoubPGRfNbcA41o9gSBJAq9dcmalsKyVUR+vnseE14nApSyPVjsEJthKHFmuTb4Pt8wn4uoBvK6O
RvTKfBgUYwFrk9U5w2wNjdlijgfv7gohvOitpgHXzR+I35HP9tuJXBim4ktq5GnWcjj5jZOcBLsB
Fpx7m7fkeVCBvn1Uzd7TdoS6kFnNXb09FqapoONnaQPUCUwT2kLSMRwwlebbmkVY40tQjbO+Musj
U9HH9zl5rgi1l2Z8raXnSfxpFF//f25KA35FsHX44BtAiZM7hEVsTYNiuf33UXSKYZenr6H4OCui
PWbnWnu7bXvdYxWZXBcIQzJZ/qIWn85+XAs4JW4kvGeTjXm0aNpFnYB6HasCsG5KNyQeo+2GRJf9
ZYOv5cLHsZ+Ham+E9clI5XdOkvZD1Twj6hjW7aWtpNMYHbvao27dZkRXOw9hr5vPfTa7VdCbbfC1
S55u21l7H30yRH3DeBS7sgr+m22A5op3mnsi8AKE/RvoXVD4ar0APW6G3dXrg9xSqqaImkrzlLUl
+ucyjyQacicoNkYQFsgOM+RkMrT5WOdg9eAtjFEHD8SovTTrMKbiAdachZI16rWekC4sUCetEEEb
1IUVMvHIBLMzvqPQA9IKGQFlhyvSFff8xtiyXrer53thlfKSeJyUWeBhFUVyTsxMtDWU+NvtnWLZ
oBwkzMUKdQV4ogjgGpQJMkyVyMJhlsTUvG2J+RGp+hBARfwoNg1p72XxNnggY+ChO72rj/rjPJkl
MlzSBGZ5xxoOG8+oqy9Sd3rF10JeCfiMZK4sA+y93cgftaOjdoJdewrc4pWxUuIOv11CC4vU3c77
0ZzMOSymoLUYUZcg847AGH391UdkdZ9XagCfFkhd7SUpgoSkWFOGUO9IUk8b5oc2DI55PGRmUcX7
ACJ2ZiwWzu2FMpyHRtKHXVqRli0uoE70tKLYRPFXKWBNgqwG5+uD9BLjFvdAH+M5KCZIfJsR2rn+
QYR2XJ6aHeZIIehg314Syxi1dUrYCOhUImAGkj5aggDWzBkpRFACu5UDksYz8cArWNXlK1+gdi9W
xbhQVFxziVaahSFZgfFd1Ta+6M2FE5RnKd3OPePhsu4x/1QWLuXOxSeNCjkpfMLYTzAEIN0FLTmh
6mblnGvF5+XaLsWehZ2xCsQM3w6R+X5ESdg4DW5+yi8s5Le3bd0TrwuiroCgEapyIEQyhXiU5gd/
flVlFjaA4RqXcuBiMY0ilj0/4qMR7nzBjhwopIIfObMCLzr0jvEzd0oLY7Msjpo1oO2nr0jdA3Nc
/wecPgAFNtvgqkRICSHHSrBgYHX/knqTd/t7rl+p1+9JXQttoumDEOLM6dX3tv3Bjy+3//4aGOrT
mqjLAOMSLa8o8AzyMRW7w5A9dBxsziRQKOOVyKI1NhBZVuKKLgdq3AwSVmy6jLVe1qffQTZ9sakt
RLVQrLm0R2ZQw/1SI5o93s2d3FMYxQ+WB1HBRSwAkGhFHHUxSCyue+m0xuTG+zJzmRSca2CaTwuj
woocgrYhFfGBy8IkLO6F5++SfYoXe4+rKHgnMq2NDS7Xn+FG3XT76T5oGTf+Wgt4+RvoUqqoVEKs
kJYXYctovH7fgOHbv+s8QEctCcjCwMpcNCjRbU8dbTAL7LF+YlE5MHxZop6EiK1a2/Dw5QxyK7Hv
6HnFSHdX0/nrDXUppiyciAsLEUcJ33qYK0cuAztsvvFNCY0a1nOMcVnQ1cMESUcTkh4bCdzKfjQ5
K9l2W3HDYhBifTQq5kzKJClSh+590mdfMl7ZiKnByB5YX42KMaU0+nMxI54mQXDfCv2LL/gvuqod
+zzZ3A43rGMuUeFGSXi8JhX0C5Xz4IjOvNGcBCw8v8gRWfkY45jTzRI91UtBDkhzMi5yS/Hx1qpr
u0v5FxWtEz3jmcoBrN2iAkvhY/Ikn/ApW7e3CX1/eGEUJmpuALK4nM09MT4oa/Oo8KLqILlPYrh8
i9Ybbwm2solAq2lYkoeOF+rVkPE9MgFs64n1P9cS3ZZsS1BeyAQwHB4IdGf8iJx+QwhxIEzRH1Pv
72o615MtU7FjNNLSb4jUINFUKSFJDFpcqNWhStdHVrppztOGCXgnucrvr4frIqlcRhnkeoYPEYxy
vdVlU/qWeCCa8URbS5yIKY3G2EmaYDDthjw3wOzv1tCM1Afd7GXFyhX0MVkiuv/yEruujAoqKS/x
QUAw9YheDcbUnekrkajzCbkvONS7XeyAp5n7uO2rrAVScUbSM7BHEgnSzGgsow42GiYIq1r7EKLm
+21T6/WWhb9QccYYojQVB3xM0hAAtsySXtE4Q0bjcM/QqoKaa3jfYGSoHxhXEFnELaeh8hjeLyG3
rBC0Vf+sYo4PGmamXk6MkM1cHxVosiAr8nHEsdceRXA1VJ7/wW+DrQB2qDcDSCpuC5HR+jsbtM7a
RCreDLI/6xOJN0Lem92Y2lH8rEWPcsQCRDKeRgp1+vwmQe9DIyw7WdabzdigYuznwWFQQfNvaOAS
MhW1aV67XBSdjlM6mZE1sdJ9mjHPD+ewHQiqVPTQb95evAij28O7bBIW6PGIJInhPWuz48tMjabJ
E/15CCKw4rslxl0KKMsS702foCvrhna5n46Fh0Fq1GjAcXIhAgkfeqiIK5ZSmRxmGW8fo1VnNqDe
J+MfABbUiVXiEKUihEBXE8BMlX8bhNHkfeatuZpMLcxQhzWLiroOOXxoVKM2BFBDMC2SxW8aRtN3
1XkNVYBClqwDZE2utUV+KBlRnCk51lPlhqUBwzYWH41wqrma5Tur3ruwREVYaFgKWlrWCOaFOb1k
ztwiCpjVYBpkyE0HG3Tmxs/Tt2rPxWYKFieepTeyvnfXtVJ714qtmMYEp1T9HG3gRTCyZByjwtJg
n8jdqw0kyNqYtXCysN/i32Lh1F7WRcGBsYOYdeY3CXPwxdH/UI7kHRdBDUpk8oOslzMXFqmI28Wa
wvGE9l9/xonJHpI9GZsiekmNG0LUxapPxTn8wSKquvQibq2UCsFJUWgGZyAHApwV7+Z2iyBsl5sE
SNY/mb9fg76hAX/dUCryFmGs6jVhcv0Fl8Y9HWy5zARWmkzvGM/clxlci6EKKrfSUqVN/MzKpxlO
TVMgZs08+byCL03OqbQh5/SPqlUM16XpD41oGMbmohH72Lykd0TNBcg+J9gq3gi5nMRmd2XX5iqX
X5cmPVSiKU9iotE5WPJOvefO0iF/DG390AFe+DNHjVoD1yNp8ZcKI+ivP4quO0tTHEZ54XcNERoY
XaL/PD6S2eLG5bzqnc26wjigKhWZeqWUU8zCoiOkfJfyCr085tQ/8fwbJ4MeM9GLnteiCH4SpWaz
a9/8e5mwrty336LRLPcRzmR+Ku4g380zmUEZIV6l4k/Rxr44Vjgl2XwWc6dK78oO+pU8a89W35aL
PaOiDjAZGIHn8Rn77+HdiKHJ6jR4RA+PiHNM7gQQ9ibdsLePdQapqJMFbd7oBdaXQp0c3Fkbxftb
EPGn80BHm1zIlZ7QndZvggshg136jbx9JGd6ZT201qGG129JD6JEidxmUwlbOhmDVCF3GJwMyAEF
e8LqGlkRlFYwanvqX/TvBGbzB3AFxnbSsyhZxOdZSkZ8RRXDp0K3ybrhKYugEi1hIizULXkgss29
lQ/Jsxpzr1EHVDXXWxV4MzhT1GLLH8cvt9Mv1o+iUmBVrIfWH/GjCnSMstC3ZeklmlF89k9G/nDb
1nqLYLEJVG40+e2odyQIkbHjDvAiaDgc0JNm4jMYHqxRAUhAj0xryLAdEUIT9sSDydwkK3dlxDma
9lD3tZrTeXy8mcerqAhLdKqCfMv4amQLboQ6jQo3fJA3RUqSANISAIkMBFABQ9/xroSyNasPfWlB
3bJGBR1V4PpqDlHQqu0JvCaRIw5m2Jr16/iBviJJA7T7CWzTZh9Y6FNXmTm2NmPFrO9KBaCy7uR4
IjOEiplu9ePs5ncJUAX5T4wwAcmAOTXvtkWWQSoSTRoogUbSAgGRhCkLtRmMP25bYKVyNEoq8H39
F0UmaYIQZWgk7j1g6wQmMXxDO1B7um2RkeHQsIy0y8cM+TluqVSFngOg/LNhpun321YYX44WkANn
UjDEpFEm+gEgtGh882+3LTC/HBU1wrLtujTC5+LASQnBm3GvnPRDFGGQRgDZlu+w0m7Wmsj/L55w
kBsepoQ84cakBG71XmMFQtZtRD965bbK/JqMRWq4gsD1gNlccDB4XYA3RfTsH8i7O7AkGYx44G77
pt2xhj4YAZJmPFTEOW1EAvmM/3PFJ1uCkGANq7F8kAomcyZVvUIEAXw1clXlp6LxVpCxpEUY+RjN
dpj04M5QBlgBS5EpCud5+FFjjFPLI1ZGth6KMTqmqqJgKHSPOx/AUxkQSXUy5UcIDYujYX0nPLAR
83JZGzlBenQ1Rl3Nfo8oyA8og8kIg0hPXOUt+upDFjn6Ab5iAMbJHQBukhS9NP1MxOXJbCMTUrO+
h9efQR2/LtEmdPWROfWu5Io7gkeuvOQYoSQkEVDZiU3e+i8vpatN6gQWQxgGHRlen8BpCIJDEMHI
DuFOg57FfXoidsHut8HRtG8HG9Ziyf8vjr5g1IrfE1xnlzxGXW1HY25lAQsetVKCA44cBSJBx5C8
CuzxZzPyLEPDibT2GkdyucNgQdwpe9UgNZ5voTdgg/spQxVF2hunNjA7lzC9AnWwM178b8OeVRFc
meb7/HOo+7bPcrmYSEFFiB7i+pGrd1F4b0iBG2R32tCBHM9AdfSuzZhgu98P1GfL1MUbFYHyC9ba
7fIDmY2IvODQATaMKoPD2lzyVT+nNp+M0bUFdRaitCMNnilCr+Wp6yZbUPa8/w0wfEak+D2+fjZF
9ZKALW9CzM4iZxMrTw+U7WD4J4nD06br38VudvsCub+abm677++R8LNZKmTUYfqf9ncOQZuk+ej8
5zF64gfWlczYNrqakDcY9sbQAOEVr87DuBmzbZ3dNcP75JfmyD2N6WOPEROxy73mL/rinxdJBYcq
UpoZORpgyuhKaN9C8JQY9ynUyFgQjt+DAQwJkojRNEETMS30+ZSqmdq3AUHulvJLIA2mrz9MEWPw
i/zY33xyYYNaTJJrdRpjrMTlp8IsQGxX+9nfOMXCBBXT5kitClVGRg8ueMdQj3zgSYmZCzojiV7/
XKomqrKBsUG6pFalTVIbNZyi1L6lOWTyQJQBxUdGhF6ZViG7cjVD+TioduNZIL5HiN18j4ihRzuQ
zm6HIw/h4l3sZhb0taFXV9nRE+iNUpPUokNn2Bd2grFyc9pLMSinmAg41geg/GUOujb1yTxC7UYn
KCU+RY6+nTcG6mz8m3gA2bL+wLqeWTYp/+mrekSTATaV8XWOIRY3iVYlM6AoKwCjz9+ccqEmLzHH
psNKa5cH3Uu95NV4hNoGCGXOmcffaSf5sX+pHcOLT5xHYnfyejuyraTMn38C9QpWIRcRicS7yGw7
oNkjdAYMEJsCseIFGBklrL/oCDyeuHvyKqj+57YOzIvwO1GGeyMafI4FfKCHnDjhC+Qj8PtGIhhW
XbbgNAlmzROCrnpgrPf3htUngzSeykgivxZ0PKyyn+M53vYAAwqm9tr94GNTPuebeSdKYC8Di8AH
qVb976/Hz+apC2zqW25IJdLclp/m4RC0m6J+vL3EFYjAZxvUSUYTB5TZNQJ5uA2f8A5yhP0v8HTT
o3lFuASYGI/Vi+u6jTSmSlJmzH2CFvKisET0uQJMKvwKDwETbbEa2xfGqLM5tKISlS2g4aX802/f
ff777Q9I0rLf7o7F36dOZcgB7jaDxNgNx+mxqsN9pmEa0QD/iMp7eiu7nV8yUI0rj/HPe0Ydw9kX
UXTnQbPWu5MTIkP170ibmIx7tMfuG6sddAHs3VojlSnPRiM1ag4/bJzwroA8vddtpofsRXd6V94F
+xyNG93ON+Fp3Kl2tOOs8HXc5SbarQTZiZKukx9ZgiCsjSUbs3gl9Jj2qQuCAQz9506+8xtGsGP9
fSrYhHmaRGKCv68oD1P6NcoY+ZvEMEBjq6Ykk6U0wclLfsbb0RbsEWSzd7LDncdDbgv7/FA8qFb8
WNwH+xLvEZSFQZqI9/QcAE4a79vnAqGvskQzvfeZd9pqFnv1axqINXPBqIQ58C2l7ptFHNl5Xm6m
kPfUuHVvHyFWDKJ5HWYRYsoG4WX65c/1OUZ9ifAVya6+n4CVZV3YK5CPTyeIxmD5KIjEQ4+nwaSY
0Ah8l8BLmVitk+654+gIx/x+YNITraBzPxulQpE6GRnXkVRWOUNpHWLvtvRtxCyAhhuUe0hfxaf8
FfKUNvj6Zbv+om3LY+yVP5hcxyQFunGc6Tm/cI6leRoQEvODvuNeY6xcNklxnvBwQsKEcWuvPsMW
nkRFK1kTIJLawJOiSbanvjlF4+AWcbhtBkU3DV15qERou+VxzvArEpZurZMKW/oszKo6YZMTFBF6
X7XVDmiQYt4IYuXUfcMYZV5P0BYLpSKSXgyCmpJZ5hqEX8JjfsCcseO/Q3nN60H4l5vz7hePBuGw
Db0G0Gum/CbjbpWpqCVGmOCcI6y5hjhBsqkIPYo5g8Sx93KPhT1ZL6FcV6yQ/GkRg0tJmHsjhieJ
XngHDTPMeY27Sjb1O3+wIo/7gYkeS3YxVAAhBt8ykBGqD2FnVxvZS4/MxTM8TaHypUgJirSe8XOk
xw43VXdKTmQsOHa1h3TfO/Up21YAb4MDjdm8YMUwGsbGDVw3dyQ7LyARfuif4nc8iZzouTWVexmD
fr75BxQFjPyUxjkNqljy0mXaFCQhirQvtdicxH1WfdT8D5QH7FQprUKtrdsBm3GwaPBaHBZtHZE8
XJkhc6xW+7LazXzs6TJk4uuRYW0FNvEpbipUiiVzc6ikJP1Q70vQIox77XkGtIp4lbH934cXPhuj
ohXfx4nhk0+KyqPVQGIjZUEKWF5KhSWx69RSzknisiUsRv2mc7XdX82CfV4JFY46rkiKucFpuFRv
Pc7pgLarzRaKYrfdYfX5u4gCVMyJ8xkEjyUWpKmpGcQvupZaqcAI5qxYQxcOOw3sPEIPp4sj1P2L
E4F+ibvCGSZTtCQbGgEWv20O+U/NAxwe8CHeVUDscJm3Zs+4MtZM11nkUIv9UkKc7cGDJRyIuLPm
KA+oEnvy3kCAYyNeVgrynzaUhi7pnDLOCoFPap3s9m1iNbnqZJrvZophtT3nhHVsVVPl8SImQ2sO
UMSqsYoidPmigT5xZ+p1/LVJ00OeC8+3fYCVUdHVyGAUfSFSsD1Ec3Q8q/fJw+Bl3vCufFGhstLe
J67v3La5Qu1DPoikXJi8ddCmfL5+OK7girSD4/lfBBf0D881b4IDwu0GK3sOvtQb6Fs9y8BYgYvM
bCByALzeufgWuPO7b9j8hm9NCN2zKtz/8jy7/izq4PWKEUUyBkQuxJ89CH9jDIEFToCnkOSImJ7Y
3P4OK3CBz9+BOoC5URtILvEeVI/Fy/QCg+jRlJvxXtwCjMrfKcfgDlXvvTjZyp3ycdv6+jPmv6uF
MMLnTejrdhAGDukd+IssJS+sJLu/bWFldnG5PrT/P5toijnUZo1g7cFsCor8DWcmXyWX1BtFp7L8
LWp7rggCdQGzMIEF1bp30ptiKjGtX7fXpVK1kr6QMn8gs/tFEMqu30+FPUt5Yteq/FXO+AT6kPAn
btDAKiUNglfxTOKM9TaRqPESpKFR5KUxd2qB4S2lwUgHgTCIP4AgfNCcYlvYfcFWOCMf9rcMWpIM
XiU0nQjxnz98Emma0DbwZOEcAqIOshyHd0ijXDsS6KJsBk/E1fpd/DA9oubo/p1rg4IJIjMgw5No
ZZ150kS5a1vyZgLw9ktzLHY+Ar6T3Sceab+2YBN29O9qD9pLzu5ZEEdy2//2ARbmqWyg0OYSNZwB
1MmygDqrH9ii5L/6jeFiWNe87ebr8X1hjApnedq1fURSSDJrOI1YZQHOhghFdBnNFUExCVi+9gyb
i9m0pavHeGGcClp1m/Yd+HNJNSJ98nfdaKH/qdsDOFpN3haOPEjoIMJ9e8nrJ3thlYpcAlfPXBVg
e0PQv8+P+hffqu30CenkBkyHydFoTOEexZc7gtDB0/TV2GRgD0ZRkpVkrua0119ygc0tnjJRH0og
YcP627f5DUxGB21TPWeVKW/Tn+WLsctKkGpGrvHBMZ7Hq5nEwjB1xuoeqpQl8XCwt1mDKll5F1ky
s2HH2N9Lkr1Ynx73GFicsb7RrV5myCNWVnL0N4Ptm5KTuX+gI8OySMoQC4uTFGfTFGFhRsidgTB9
S+b2rKRZaIrG3Jv6xLlRPG2GgLvvePBLDCp6Qpy/h+7uLpRZvCvrr4jFdyY/d/FzRKXoWyPAB5DO
9WFES6g38036Vbm8TVmOzdpU8v8LY2EWYBd95N54KVlJf86rxJS7kRExyOm4EZ0uExMLKwYfyGMx
4AujfniAtBLYrmU33bGCsEjO/i07VGDiFa6b+v8mNPlHBhIGf5u/+u/1uX+SneGH8Kq/k+tgdAAM
tLj3+tg9kvbmPejFk/NfPdEWO0mFqjkQxipJOoSq+kemHcL27zoUisAT6jtD4eniZwjJ7jkp+19V
FMLHOwOf/Gu4JX/+u3xxYY1KK5JUlPWsuVibXaJcGjkkX9Qc/6y6E1MbcGXABOnUwh51MLV21Kqm
gD0BXFGXBmKE+eUS2bIcm5Am3ArQZ83cwFZAB1F6zDSKrOc3d1rYp04i2KuqUVVgPz+Mh/KRXOSi
20FUpbY4m39gXDGrV/jCGnUUIanSJIEMb2kcdRd+DF+VNyEy67vmy3RKn/SfoLg5JpiiFiYznk0k
EtGdAgjxR3k/nBOX5bsr8OvPH5/KKPy2HrOM/BySy7Z3IHneErR98sjqhK+GoMW6qUM75WWnyISF
aVLLh84Hi644BCh/SpJ9+wuvv3cWlqjzOAndJCQZeKbAsNo4/ZbMT8eACTcHNBDf/mY0gnxCWSEk
YJIEcZHPwVVN/L6ZuJHkSQTBnnjRVgSZDqussV7Su9qhU4LU6ADCJlR86aEUzfopRxNGvAs6iDik
p3CTucaWmXCu79o/a7uk/4uQPqSJ2vYgc3O56lhP39PgzMseY79WU53Fuqh4046pqkg91tW7OP3t
kwxeJ6gA1o62m2sze1JeWg8ANyc9sBraqxfJwjIVefKpVhquwgMKDdPtWArmUAJzzfPm3CABiTZT
e3d7razPSYWaghv6WOJhUO5TvMmei+LsT41528i/HIDrplEhpoumiedLHDUicib+iO4zSwV8+MIE
8V561ette+swjMVnpGIID2Z6WRXJ0d6FyNW1ffWc29prfg7u9S04KOz4pFitJQvW9Ngeo9xkkZWw
PisVWxKVq2Oeh5fWIzQk06cMflOGTMrW9Yvi+l2pwCL0IpJEkrO2IPiUMdxfHFU0QQ1AfQMm1Hf9
+bX4qlRYacPGxww0vmrwFSW9p/KjuScCeaTpGj7Emx403GYGBdLEZYXqldHWTxGNpgczBMnwecId
NOw6Z0b3N7bVd//Qo8rN24ZHShrDBtRyt/1ovWZ3XfHFzxbBxm8AuwNNLbbxLXyCVItV7MZv6pP2
Jdo2WGh71N7lh9s2GZ5z6aEtTBqDHJTy5aj4J6V+TctT/1fAgMWqqCAz+OWc97WouVwMQYK+tOvE
ub0IEjV+T2D+8ctLo3exCIkXkjQ2sF2+kh4DgTsLQ8AK0qwPRf5/YUNLu6qZNHhjNqHcnTyEEKNM
z+Nr6Rj3ZWNiz9CqZY3grD4oFMiyQC9bwz/qXDfS0PE1QcxyAejBwuYxqRQMPHUzEqZBLExkjYHJ
d9zGr9WP2990PU27mqbOeieCUjQcUfyY86cgVhw5yc1Erm1ufLptaP0huFgkdc7lVG25VkJUEb3s
lH+kIFwIDuFDtwUb1o4F6153lX+WRU8czWMj5X6NJ1oexvf60Lx0dfDOWBDZld/d8WqDqiC0HaQd
xAYLIvJAhPK5OWbH3vRdxZMv4/jDhj9xW9bS1svO1w9Jjx0VvVpKHHHRwVK99JCdQNsLRYxdciwd
ovJUJ5iNraIL8rNkCnGsH5DrqqljLpRpGWktVi3XbhWhOqn84AyDFSJXS76LNZL9XRzDeBiSYbiM
GQMo54CzQ34ax/7HpGuzLcYBb3FxmW1VpZ7NrCzVDad1PKNAtOpCKq4AWUCSLajUbV+JgR75HVzI
B0DIyHunkiTGMlc9aGGCOve9jMZ54+NFxslf9WprYC4++lAEs0nebvvq6qYtDFGnfIjyMm7JwzoH
rXRdhtaY7qrp+98YkVEtFvByVi7p2mLPhmTCdtTITgqAn/3qecwxgD693DayvitXI5Rj9BzUiucI
7zgIoe1lP39tBaje3LbBClX0iFo7TBhQIeSo0mNvBxuIAdjidt4RdC+b8edfspDriaIcDV6GURnC
Ia3KxVHowl3e+DugaA6VLAZmLIMPSxlHcwwEsyvrr7KobPQIzJxVcGekMZgVNXUbNAbD/ZkfgXJO
sCNjLEYkB/3e99BTPLZmtOVJLxulO5YOw7/k8tePQHmo3wD0JxNrIeC+vpe7wS6xfDcC2wd58LHA
UcyPTt1GDQa7+ChDEO3qqHgWp7A29UAIvFIpwr2SD7Lp84O25UZcvxyIkcypaZSNxKfSru4SeEUB
gSi9TMF51zdgtOjn0L3thWTbf7teFmeW8nQNnPdg2Sd1XE3knrQm29eabzjjhB4YNH5L+7a59YN1
DXdU4hPxQVIaGolFErQLFRHKPzNj3uNfEt9/NpnmUc7KSQrFFEsKvqZPYGj3RlN50CzOqn8aO8Iq
2+1Hxi1N9vG3r3i9SAzqkh5VPQl7A/uc4pIm9OwK+OV4vLJvfz2W/xri5wsLfG9VVl2UWLbibjw0
1rwJz4SLaHSSN7ZO1TrobbEu6hqeylg2cpXkqRDVE83gofxIbWhx2QAAbzChuFVO4VfdrE/yt27P
bSpQIjER5avX1+I3UB4KfrQqqcl2Iuw7YYnkp4R4QS6BAzIRjkI9DQwfZW0m5aPSELbQE4BB0qmD
rKCXbIkIGGsz1zEv16NHIzVHSUH2wV9qlwO0YpMdmbsAIwBeiAEIfOdt8IW06MgLEZjs1+RO32DE
xm22LZCjtx2LcXPL1OUgDJoWVS2OZQ0u9/ipn88dqxO2fiwXy6Ui/VTOdaooWC440TBqgR6VR0B0
9Z4wTk726E2vLPaIVddZmKTCvQjBpbYmdMTSoJpT9loWu0n53hXHgVP/xmkWpqhIn8j9lAQzkXRT
+k0qYkRqhBh7+IH7BhIA32PRizNGJrRebb7apAGaSdB2uTHgi047UPGDGoxMCcQoXbIaXuu39MIS
Fd8q3+Agdg3/mO5/lWUzVNWhcADtcjxU/65nsjBHhblQKBO1JyC6xklFW3GFDWelpuTxb8md4PxB
iYZxLdFQSz2Uwmqasb7WxuDoQbAv78YjSjTnySYSmH9VKVmskApqdVbm4thg61qowEiiZAbJg5Ro
jBSTcaxpbGWpGZ3G9ZLm+q1vD80zz82exj3cjh3rl8RiLVTwKI1ijgvS4Yq3tTu6/kXRY8TIqKN4
P0gs01HWI9jo+TjwJhhOHFb4Wq/uLX4CFVs4VR+yBBAHUvS+BzzblhOnP1fWuOG3hChP+lqdweTy
zBa5W+8jLExTMaaYhqyWZKy++Sm4spXtgh24jrZE5Z4Q97LLOOsv84VFKtRAAuA/OVSKA2gR2lAV
6oVb1BVdFaJMQGR7xjY/oe3kDhvWcMV6efpqnUZq1p04yB0JBf1bue23AogDsuN0BvtJuWmdeENA
4dOWg3xLulWeOJtJn8M4qzQ4U0/8phdyoHZqe8R0Rf0EGP62ecNgh9N7f7JkVopMRSOx5vFIJ8FB
iHrkxIHTlk5d3uVjad0+SYzrikZZhpGPrkmP1wlUakI3ksTCapuxtWJJhSZByaUW1JpL77bR1Rih
K6DlN1Qov16ylMV7OpYjsZh9ci2HI0hJq4G3EiFF4DXkkLG+dXgbSDv/+3anMqs+iLMayGsscNdi
mJhM5RCB1fFI5gduL2t9066mqKDE541gNAk5lmEEzdzBHNL3xyJmEaP8S/C72qEijybq/qSQOxjT
c08kXQzPKgr8yXMJcWggVBEKZgep5CvmnBwDARKMTrdXun4err+ACkDKPPRoBCPIz1111PvqOzhN
GAyy5E/89rxZ7BsVccJEMZRGR0bs+8Wd1EMUqm2goMqNjVnxfWrxZYDjEDFGbhgLo/sm4dwV4JnG
py3qj2TAgEn2vyvuoDNzXRfdIhnHRPTTDE4iBXdqfhC4R0F/ub0760+2hQ06elSGnxekKEbUi+Yt
YRb7PlrZ0y8uGZbbr1ccFuakzy/EKBDxFiWpE1FR1nVnLDahss3Q/yV0tfWX+QufWGCNraDOwTS+
Wk9dGKeymh5zX3M7YK38zt9Jm8SboWP5Rxc+yxIVSQRh5ouYVMXJG03ZgK3tMuPGHrRYDY+LJVFx
RBJDwW9CuH6VFE6co0DWDY4KYCrDTdZj/z+nmA7DvcI1YTPDDqTPHaiFKZGpYvR/3kzvKAsV29wJ
7/XAVJ75DeshygrLF4TY4goIy6irOh8lVXDgbmXIsflQETM8TFJZxbfb62SEZXrIf1LSZhDJFQe9
azAAZU7ZHrK0svlQ/Jt77bpx9HQ/sNU6mB7hi/LUmWLwqEqhOWsMBMJqqWBhhH4XKfUvaC3cEGO9
LngSUEmU9yywCsM5aEWUYQw7LhfxjvXBVZkpd/0IxkB+NtO6Bq/R2+0tWk+mQROuyYSOASOan0NI
PKL+0RhwxXjrezWIe4tj9EM2s4Pm8TYYUSEcpNkqeBFYz8zVs7YwTJ21Kgr1KBXgh2LmYLkWD8xj
xUxCSMD97TLTRZ4H85fMQ3fl8/I0zM5ATZFcZsf2IEJWlDBtTW52JwJlzkJXrlD844pZWKNCYh7P
SRQT+vnBKl5A1N1iph7chMDVd4NZOmC6IDx0f8TEQJzv1kKpfWxGvs8BBSQxst1KG8xukGzLAvcq
s37EXCa1dZrkG0ZYISlvHO2se0T6qTnOiUXEMWXoKpcnkM6nXzhmdXD1BC6+L5V/QbZOkqMAhpOi
t6Nol+eOAoEPeSO/j/wXuVYZeeVqUrKwR2VbeisBknspDs7xR2wYjshXz4wDyNo4Kt3KdQyglEYu
uTEmvDjM24Ut6rygtor5ewHSgKG6FTrdK0vZ1lhj1etluusC6ffdYCSNqMSXnawPzQkMHuDvJb7T
2NnW2MkHnnD7MFa8mmAujFJxdNQiVZt4nEkhhSYu5BJmIPSRRR9/VZtbp0222ZN0QXMzs5bVsLMw
TgLG4voLCjEEOgcp0/g9zqzsgaQThGQrtuQnDMHcDVsfxQxwIX0wVs3w3f8j7cqW48aV5RcxggRJ
EHzl1ou2lmzJsl4YXrnvO7/+JuSJ426I0ThnbkzMzIMnphogUKglK1PM95bIyOa6w1ZzBNT0bX2g
u+JphJQzcmpmcBcRpE9Z6mQDpOQ9eWyzzVlwtnLBOfX9VC6TgjdycrVguq8P7SG7qU/ZYwKFCijJ
gPcLfLAO8caX7sRUpwQh7Y2cAHEzKDj7GYKjSqxMzzTM4gQx/WFXz13EvJS9yrEhm0HjmR3BSRUW
M0CPif1OIQMSu9pNuy8O+n/xkEmcBBWcUq9Wc2wZaJuEfeOHrPfL1JL4oe2g7SxvF65MmU8FMXlb
5F3x3J/3htP7HaTjM09aXtv+QH9rBMINYQSQqBr0VICSWQ+Lj9F7G6B5EDLzgnP1M65d6zdeTzl0
bvut/mtYfKvNIU01MAfjCVv8CTMHnxSftwt014Aoz16mw7XtCf6aE+5DViE+JxQHccrQdTGMY2s1
T9RuVom/2z4ff+0IB17p5hJ9YUTBRZ3gUZ7gUI08D667F9lihNPO6rjMqhrps5XON0rSeGCw+GJa
sXfdjGwtwoMYYgz9j5TQ0tpuPBZOmC2Ss75tgjGmASVjqUx4D7VIp3rYcEBqNTld+pyNVPJBtqua
sPCPCbFnbAOhhsoUzxZ2YXpgb2Cw57OQLUChq7O8NTsdRNxegmnIxjWQuiduCCbRiLMH+9f3czPW
P/slwr2esjSK4hZRG+tyx7Zit9NeovJZYZ+0aX/d1HYD6cyWcK/HlYR2N8AWlyGoHxikOep7dR8F
0jd286mDVJlm2ZoJ+KZwSkhadzMDAheud75ld2zH5arn7+1+BI8gdTS3xATzHz1zWRNw03nZpmXq
DBLx7H1K8ex5bzXT0Feud6Im+n2fZK95td6QQTnYKJhJztF2tefMmHDpTNIVBnJc/qLSXQ2dzumO
nTjSt/u83smj3+0veGZPeGmSejEZCeFJoJ+1p2HxMFPlFNs2APfV8CUn2R3Ubv2JKXeKkcraS9u3
5sy68FX7heZ2UuGdm1xoPexnzDdle+sGSl7UyaA8q99zlSTtDvChJXHUW0OuibzpG85+guAbAFa3
Uq3HuIN6zPaJT7/W++HH6qLbVPqPnCJF4ou2C2x/DYp1hdRM7anRsebeCx+VH7HuAJSJDJIrhoCS
ApnOjDRH1hKVHOJ3ErezQxzR1OwyXgu1SQfsQw9PS9wyNJwy/ilxCvzSf0gbzxYoOAV1ogM8OhY4
BtYPrnSLSjaojf7QR8naSZve7syY8MBDrSy1Es5WNRLd0+PYh4qgQ5Ofg7I4WiJr0ksOyztp29ku
9tkyL5OG9x1T7ydKW18nuaRoLbuRuvC2201BLIXzpXAyb4Qs4UE9YII/SGdH9lTIliM4m6WazHbi
YUQ+qj5V691SzhIBMtn3EfyLmpZ9Fw0L+B+ieKcr30YAJ1oTFPPNQ9H3srslsyb4k3JojZRNWFCH
SQn7VXE6t8BgxtcGdNXEa0HexqEwUSAdCeXH7NqZF7yIkmR2GXFuqT7QAg4Zi44gXH1gjunmj8O+
kjy82x/O1pjNqA6ae+HUd0ndkSzGOpsVao+UHYd2lZjYruLZf23w33B21i2TTbHKgfDQPYWv4nOu
4wg62dTrVSe5bXAkq698Q+UF5a3HXlMJWNfRdlJNsUPbpX0MPCmc1Rwlu0qZfX3ST5Fd3muL/ZhZ
/WkmyW27VMF1z7W1q9AEVKnGMNxri7XlOdLVtOCtD1p9N6vZoVSTxGZk65xoGvgybEsnKB4KH86c
M1srK+QjED5+gXYa5qPz3o1uEh+58pELy65H0LCgThGrbv+UH5fv9F5GzLa5zrMfIXxZopYrygY4
rGljO3oH3nptdK9v5WYVSEcBmGJMBKh0caEt1W2lMHF62F24w4VwuN44Hrmgu22dCuw6ESrAEptb
6zq3KaxrDPU8NRN+CcGwpyQ4qw1Am9Ed54pUvfoIDyrLbN+DP/Hin9sUvHVXWqNKWxzVEgqPu/Cx
h3YbFotbAu02t7uPXcDLudwiwE7J1/oRw9MtnkI+P63IXo6tst/5bxHceZOCwWDq8VvQTMBAnLbn
9ZfeRwdNTqS95Wl1ZugW1BHA9K0Lfj1MKqNXB9jSPiUvWh4sLybMgX3U7V+U2p0GZ3Y5Jlo5STHY
W97BwO2xbJ28x+SXjskoongyeJXf2OnBAmrbl+kt8m0AvJpbngGQV83PfeN7AmjJm/SDb9WAzqyL
iV4XVUqiU16PP/Jx/GifpqAcmmOU3DjGbPC6Q3KK92yPu/tJDm2TLF4ECmOOdKQ5sawAejsIUYs8
BhvI8CmyhtPYpIGhT1+Tha4Oq1rJS76ZmpyvXIjrwHVt/AkhEde9gmgPSt+dpx81UMzy9oNsgGgr
YjXApqSZ4PUnHwQ4gIbWSMXrU4yN+9aK7vIsfq568rWfACaWuI4tv2yqTLVUC9ThH1pWg6WW2Rq/
FzJHr3n6w7tHkQSgl+QkoDr4N/bAWGQxamn6h4qEUscaxFOwONNZg2ivOSua3eEnHi9wMkxb5hq2
XKNpEENXDZQoqMgLVZVhRmKOL+dZzgAyPGiE7VYfAtgAmA030nho45ZAeodZtsr47Or783AWPKBx
1o5QMObpOjAt8IYZEO2gcNjJ7uMWfO7CkuD0urY2LJVHXlCaDZTXFuIs0bGH92GDCwg9CiyylOMd
NyL4/AuTgu9ThqyhGeg8A1ZVbhqu0P2jns0Kbw4/m2YUGF0MDYMwGNP8NETfw+mnMRVHEg2H2WyP
BQWeyIA2DnLsqDf80u52ktPFw9wPPxAkYPxrW6DmEqKMcND/gYygGAWMdOqZ6C3HDwT8HbvO4ziO
8hE8q+VRDrbfQvqaug2paIyj2SaI+C+9sx1WS2nwzVmO7YFzsIHe1ufcejHavrJPsZVMm3gDdJ0a
BmUfnqGszDJTNRGykdDP7s2g8HkkZbnWW/zNeG3vIX4EZJjpSTZ44zqZjJkI45hqgABNePWTiCYo
jOLQcV35ZM/pBcHxeLLRH6XBFEODW1oA4/9L8ZsiJiUoYJqE6xJd7iup1LWddOyrajr2AzsWx/G7
cSpe7bvR5xFj+Zg/yxQdtpYJQW6qaoaNdb6Xb85uMVFtfQkrBHFx+K0l95UpS9iIvvGemTZoOizd
0BF1izJLapp12gTNyQCZxp6B4yoec7/TLCeh0PxsTyxz6vUm+7WyT5Oqem0MB1keMRuuxp9qWjh9
9tAnflS9KMt905zS4VNlP6bFFzu644KPJeDDU5BN4IGrvufTV72w3Cb5knWhVypHBfnM+r0nfrhE
6P92kOV+JN2nSLvvkieWPeTtfT7vafqEl7UbYkfLbyHQp1i3rEydeHYSsrMzV9E87QRND9VylO41
nj5pSgZlswWu4U5LiUvSfUIerP51sV8UsIR9GzQ3ng/J4kTLvouPJFTdAs1nRXFRYRuryOl0b21+
TPltAzhy49kT4DzF3Wy5EPCzWregYaD2ijMah7D9GfXfe/1njYFoZhyzBQSI9veZ7ZSJOBPYVmMv
Xj1lvQVXmoLUFxDNpffi6FYnGBNzwt4Nw19TdqIKuNRwctmwN9jOTB4G9pupXZBGkwOuWLdMhp0+
lU6M5mr6zKwO49eg6lJ7l/TM7fpD1Oyb6jAmqxsBMTbc5fRJnf022lfZkS1e0d9E7LaLnhZAfjFB
RYAi0D8ZBIrOKXPG5bWJXyr72aiOCbvPfuYR5zH9TdZdSgenVRYvSpySfk0z3SnnA40NPzGPBBJy
ffXYLY95v9cQ/Zi7VT+q/Q3+qyZ05vKlR53dDkA9acQvcXkzTA8lfVMU4q79fartqmh1VC11FPUY
ofnVfW0TXN7++zS6VRhE7S7pfYX56QKBbYonRf+WVV6zIrhdGrczj9P0c6oSJ7ee++xNCdEp8fqn
JtqPKOmFD9rwrAE7VCWWE1VQ6NYCJf5sggiySW/rKJir70qZBGT6PeF8xurvKislKdHGBaYmXoB3
QhwT/vHSacQaAdiaZwSkSNwRZEqghJW4wo1q34UJ/hPOfEQ8zXZapQt3hZNvuJwFJwOKiQPOoOYj
mfbcKhhTiqjJQKj2rvJyaY0WWTTofM4It8lNT3Yw3DUYZ6df1/3wi0sgYBLo1ridM6R7sd/dyPii
tvLaix8gVJiIHiuJ1WBHk5fZI26Y+QmGX8HgWtyOyLTm3aR4EHzxru/y1neEyydwgAbWLoZvYHRZ
yKJjk9O8cyPAZ5tf1w1szQTQcwtCGNU0i1GzERY4hI9ztefos1Ak0Mnzustuceu9ImhO1UMUyPZ0
4wm4MC2EU3arNvAu2NIU7Q79XQmYj8v9CwzchRnhy60la3rWYYWLGQYdiMvUH2HN9lkMkqMwliQU
W7N5F9aEMCi3prTve1gzHdXtEogGqq0DFnwbgxbdrnD1+/wF4xYn3oy2G9c8GsHkYegzYN+hnrKX
JVMbESF+DkPrzIa4Mx70y3tDMAf8Z3ZuzacHtZ72ZVseRhJFTp7OUAMjT6D+koShG4f24mkXNnxp
w5KlNZ72qLUcrezdhR6un1p+MsSY6Dx4EDZZAbFCBjgt2uAhkOSGru+VMX0AOa5P4vSzqpe95LNu
Zhs2qh5MQ2aKjRT2MaUE0uszzurk9omTfm0ewSzu46kAocarcYvc7Vn7eX2Rm9tIEWVaBCVRhJyX
nw49ObtOFmyjYqC80O4nQ8bvsFXEMhGyo9QKSgQNsdilibwhbUj5M1HegrAJVDLFHcp1n7rZsW/y
AEkOZ2+sX/gkW/82RpBIaILMY/fNjQxQv7nYs1/C//zsNcm7cS4iPhwEUlBWv6EELfuCm+8V2kIQ
xNSQoIoxbc4Gfcw4qgF0dAGHGfIaoQrGAB3vlRQZvbEeaiJVQMRu0Y/13jUr/8mGjJ3yGt3rSBQ4
eVODq54/Wb+SQHbRN9KEC4PCBpbjHKFoj9Ni153L+s6FTK6TzLLOkcwM//Oz7xTPJUL598EHCgKi
6X5oXrP26/WDv1VwuliL8CaBH7YdyogXZWpXz93sqX0IvwL1yhCJZ0fzWGE8Tc5XKPtkwnMUj7Ha
UH5Aem/W3QTUSlwjsLyZXpPTcDAAX5PmdhvVp4uFCp6SWLWemDWqQekw9Y7RJ786rf2UsgFYfmK4
+rLsI826tdLiJpxTCHgM93GSvsSRDJy6BQq7+CWCs2kaVPIhB8BH1UqnTweniJM96ca9pXc+odAf
MiD8uiL2Gi0nlrWON/w5NUGqaqJApaI9InhXPSnoPBZ86zPmzOtTjjLywO5s+86QTpNvfuYzW9xP
nJ3gtYhGNGoMPk1evGhBchO9cY3CP5Pk7S72ZTdze2/PLApeNu7x7tY8zlmOnDlk3v/ofU4CKMdD
bt5O7CRyd+yiJT4ZqKX2xBo43ikP6h7U2PSn1hfu9eu5UZ+Fif8YsXgJ8GwDlahoLIt3PpKhdJq6
91CmHckSMG31r1vaaolfmBLORUNLWmsGvhUHopcPyc56pAFX0pblF7I1CYfCsrsQk/3wnqmaV44V
TX5SaDddZkAZqpYKEm0+RWc7KBwIBvTuWpTYQc7bQFzgMh7iAJZ2ml99ks1GbN+tv59LeBgmlqSa
wucMe+OF6m9l2wWhvbfSVy0NvevfayvYPD8ZwuMwKH28xjxJY1NoOkaqf7EMFOGapnRIQbxaRflC
t/bXjW4VHuE2NDQM8LQjyhVcl5p2hZ0ZiLj7YA3MIPP7m/kRWOgD2Yf+v3IfZ9bE0x81cQ52elgz
duANdht0oIyDDuFzDmMtn2ExuL6+LX+FhjOzbYaWiCrGaEoZR0TjtMhm92qVmavl0jBwo2hPKfBt
molqnAlFhcsbTZJ5McJp5S/f5Len4mk9JP78hZ7Kff+bd5v8Zd8G6Ol5yRflIMtxt5zWuXXh7lWD
2aUDRygxA5jncnwrF+3NKMPH6/vIj4GQM1wsUrh0TQc1Z50PY2cq6oZN4yea4Ufx7Th/MadDvtae
qn67bnK7aMCxgxYWiJEoIaQYaNitANu8d/39SkNZvNoliKj39FN0SvoDDbhmZl3+Cw+Nq0BRhsd9
0sRQN0lIihFbLNUmmptDlHZpX83iO0tl69u68OeGhE+nR+uIw4nLkB6WHUbciTMHGEL004cxRpTg
UG926wzaavRGDhbZGh3ibTQ8doD28gL55bEt1llve4ZjS99Se2fpLo+yi2NyLFxkS68jvTF/xzfk
i3WQtrk23guMvENIG0OxCPFFrmkozyxmV+U6qibq7+4JYjNogXceb4kOkE7AXBakE6RNj417CquM
6KDxBY5E5P2pzcTogTjSgzmgR85w3UFXKj/K44itqhAyJc3GTB1Be1Q8uMZiddpQwJL2CbHwYgZ9
BA5jzpeg/gSggTnpi72AJB5t/z/YW9laN24rfgCYyA2D+z1xlDAuLFOJ1BQ/wPqhr7PfoGBNakDe
rdeM+jqw1ZiBca5f142XEh1g6MmAMwrOULw2WlmQtDQbfNTMdu1Qe+w664sV5sd8nvyoiA/XzW04
dqby7N40UKf90NiBgGoOSSg4B0bbu9ZGO9ZoZFnvhm+9sCFc0LmPjN6aZj0oKJi4Sq8mhyTLJO5m
qy+KdhhFKQH9HPTiBDe3sriO60UDatGFGFASu+ZXYNwhwpQHVuGoSCL8lSs+7ptT/S2EYIosxtkK
sZlqquh4olmF+VMh8mjstB5y/guMXQ1ajxniefW3P/AEmSTMxilhuHomxJYsDR1P4R2hllLYemZj
xi4n+9p+gxqSGxm5W6ohGjQy4NhWLnxhTgjfxnKMwi7S4do0j+3Q4/bRww/31jMHKaDUvm9sSRS3
dflhEoUStJFN3RKLzqRoutSoWxvOLT0t7pg6ZNfe5qeydro3UA1DDHcoXE0BbwrarDtpVrzhXC/s
8z8/SzBq1YJaJ2lszNlar8WTHSRvsWfdz4/x/eIlX419/Yvea5LbuPVWMx0lG92wbSxcVI0DXrXV
8rZBORb9DDXfm/Eug+DGe532mIVOVjtTC2YcWfizVVq8MCwWAZjWlPGCL7w2nvH4Z8hXcRUbulL/
DDhMKG9K7uxWA/3CKnfAZ5vcTENsd6icBuhSWs1hJre02IGHyIcsqk+mTwtoSdIvI9Cz/8WSudsR
YrEz47i3l8btuavayeJLnm7aA7+v9HYAj+4PjhzLdzLUrGSLTbG+AN+1JmFk6AEoRzLtke2Iv96o
hzX0tdHDK6bs0CH17M/XHfz23f3PkUJl43KZQ1R0TT5hmUb3RNa7Gm3hQPeqHfWirvFGv/hJ5JwM
3P9c21vBP4VzYap2xP0TSJY6w1Ebp++dDBA1jtldFBdafPrp+kq3uh74oDZ8oo0g+0OfalJDOgCd
ZQdGXCENwv3N0SJrcGfyWoFoN7QJ/BzQGHRXe21XkzV1p7qyPoULLQdnyera02g8vzKNgCVgiRTX
VMZ6X46k32djPx7UYq4LB++PHUx2onqLkaCSYrXlqYkbqIMVqX1f5zpoDmfdlJDYbCGiL1YnOqS6
n0PKUhvIfFCErYgyuTKOorrgY1lAbED2g/EPGC5SJUHJ1gt+vrPC20oNZTGtmeFzxjs16/xuwWx8
bUi836bLPft+gg9SuVtcVlwQM1se28WCyMg+zwfMhKqyos5W2HO+IMHxFDFbVSvCgizF6xSMyU2G
zLdtX4H/nEYxR++mqAtDovypCBi/ufZnHMS9o+3CH+3jsk9kH+k9NPxw6SiOPwUzhEVE4BVZlb5j
YcjjD/wduej8N63bPkT+6ExBDWWYhxgZAu/zzfcL8VXrqPyr/IAhJfnPrxBihZqt5RzVCQ0aRTta
Q+wXITAl5jN6H04GGgWjqd1eKx0tlZUQNhJBWKaQY7Q1A1mnkIolGdUwUjLbQdEtL3pnYU6m2uWY
/XVBiB07UVzem3Unk0zeUnq9MCs42HAiFjAx8HW9Zzm8p6MngWY/VkASYTwifUCXXlk9HeD6G4bw
gbgA6hV3II0JmiDWb5bpVNdBC+qV7L62NIcCzQtVCBlUcTNiPNscwSMr2WBDm0xBLkO7YAyzXbxG
QBGpXm/Z+yovJXd5O5I5syccg6bT2TwUsNf5YHJqnKXyh2eQR3UYhgkLVPC9+k3egNp+ZM/MCjF4
vLRMKXKY5dg4VDUBxPSa2flT2Rw+o6OXT9K9lR08wTVHKu2KTkOsmJPYwtOmKk6tTF1Qmpl1o43V
et83AwUPxpxIvMymH7NASAdYBsGNFxyzUqgV+OQ1M1hq6q2k8hMwm11/Vjd9PyocAPBgChVKxpfx
AxKdOtMo4EXt0NKgagxg2OJidBQyN/7/y9R7Jf4sHNSang41tAlB5qdOjqoC3LRU5cnsaylhlWRV
77ncmamFTmxGVqMEfecX951TP6QKBHWiXXVbYqD323yXgE2nkCCIZFYFV2HaPR370giD1Npr2ecQ
B0PZX9/DrYIU0/9+r/d48GxlZcVCJNmpghvQ3tqVk92kD8UvpjtL7ZiPmjveRz9iP/+llW7y5brt
zdN4Zlq481a9MsuosanWArZt9mOaf143sFVmv1gc3+CzxSV5qpLCBISmRZFY80CODv7lxutumyAK
NElAKftawrVuqV0UY4TLlSgnJdbdblQ8I5LRA2w65rNNE67wQFiZj2WIJTXE78bSCRMsqYGW8Hiy
5tfrG7gZYp0Z457sbP9AFNDNpMFl1pvGiYdfa/ddbTI3limayhYlOI3QQvgz9qoZtCCfmcLBDxVI
UYODpZiOVvj0LxZlg0UBAxSoFIp1F7NVFMioNQpUr02/yn5O4byrKqiMQzzuuqWtXiBDteU/poQj
kfUjKYsqx+VqjPA1s4lxiGat34fZ2H0dqgIjGxWgumNlouVEh3kXkpLurv+IzVt29huEAzMrq17Y
OZY7WpajQspee75uYLOQhUoa6tqAbDEidnuScunMfm4VXlh2Fx/UvA/lvjpwTQDZLAo/CGLMajCC
hE1FjVcTvVXf67rSNbUSEOtTgRq2fhOT31p31/ICb5gHsgH4bXs2Zl9Q86RMHBDoq7LoGwJ7eWH9
qAzwBGXaD7IUL+pQ7bG1u8S0vNDUJN9sMy5B3wzdF2ZojIokIKOqNXqBUge8sp27MwbkckRhXrLj
hMOqgTHW9E5WkNw6KGc2xWExm7RWPVewOdsroMn6Lp0O10/K1jWHhg2YKd7r5CI5RakNyWqEMWJ9
qNnoRX5bGcCldbETgn23rmQB/ubBNDUMrwJWjGBHLHuOudZWVo7cwnQWVwFYbN0bhwXgKQgZSt5R
7gnFg2mixIoBYJj7MEIa2mUatg2c/2wXrZNF8YmUw1OrtJmnRqPfZjF4GWN6vL6hW0/OuVXhBTUj
qiuTmoaBYS2z14/pV5ZWr2M4y9oMmy/puSXhJSVDXhRtj60cDTRVhl2xM2rHhnzo7BujI9eLkK1M
8Jz5YDAlaisclXz8pdfqc2OYhUPV4sv1Hdw+I2cfTnCPq0GatFXx4UhtHrupesnKKHatEHQ30Lc9
zHpfOzXrbtqx36tTuq/MWlaq2XplAc9E71NFVQ+e9PKVbQmrQyXulaD6zXa615ZOjbhrCJACutCl
8cPU7T6nx9CV4se2rvy5ZWGX+9WaK9rAc+vtZ2uAMt4sqzJsOVBKVEDBcedBKCXkkVGDXudYwkLb
ZZglUNs0mBLQp+j2z3RSjlrOFnc2ydOgTDKeva0jdG5auBwN6MPHpMHDV4RfInUHj+p0UoimzIjw
7Yo+m1Ji8LevAIwfaNeBHQgJJYHE5ncioCvnKCkNuJjLExIqrTr1IaxU6+JN0Zp5OvAH/vWr8MGF
wfljRhlQUxVNzA/NhKVvqZXVkxJo9WMITWAGUWnlRCCYaBe6C463/zVT5PYwcc/rLwTBmHA0TEYX
0EUPCsANtZsOYNeOb9tWtqoPl4tbsQ0MowEHbUB+9HLr0j41tbHBqqoBDFN56Vjh6wxlqq5uJOvZ
sqQjouRxpa5+AE7kTZM2ysSvsQle0GH1GhujUKHpzous3fThIcWizk0JcXmTDDnt+L1FjACNbyXv
gmwZ+1OlUOrVGZSCxnaOJH5Ktj7hEC72lKx2xK9yPjp69D2xDLeNX8Mx+V9PO1bHBQLR1UZU+eHZ
hqhqWRp6B6+UPI3aNxPA/+sn/cOlfTeAcNVCdP4RGD+amgGFMZy8nh3G+We/ZE6XyOYut7bLxIGD
1zM4JkDwDMNa17pd4uCVNgglFb2+W7sICU4NugxadZLD98FDYElAo9oEKTNAlCL4QZ+VZizA8xVo
qGT63TBjvgh+SBJvbJ074K0IyqaoH33Ao2MuotRM7iJqjMtGkUsx37lCtG2gIFPAHNr1z7S5gxal
iLx1yklOhKtbhAnt2gVrMtK9CvyKY7HlRimroDDmt+u2tvbPAp8KNpH34kVcjknyKgZToRKwsXVX
TC92so7M1qE7t0AuV4MOrp3aKSyES3HMhvFollAV0CcJ88G2GUPTNBNYlA/1t340SvhDmMlb1Y+H
U2avQT3IxDu2Pg1UdU0D+6VjyleImkqg7+I4t7AYrfGzqHGU3HYinUsr6v6/+TJ/TQm+zlImpSqr
VQmWqv9ah+hQROAKvG5jczlQt8QQuIbXT3wkrD4JMVFsIq0sd3aXI0RJ3Amg0xT/vm5p65G1oGHL
Ww5A2IkJZQsmszopWii5pJ1bKoPTr99ZVmG0l7isO1XL9+v2Ns81hpXxlQDX0UVMkm53cTjphhKo
Q3qrzNMe2kVP101snTimooNKGAPloejolprEU7tgSYicna48trPhDuBMvW7lY/MfHo7j1oCc4wgv
0cNlSMfUpawtQGbbAzoEw928N+97LpQFnu9+V5wQKT/NsiRy62gwk8FZYqwcnoiv/qwEpie1vqKb
C5fXFBicLJRkv45rdwqLuLg39Wl8vL7OrQ92bo//njN7C3isFqbg/pKk2kVNeWMN1b/5YEDnYlUU
jS8xJleiMBoyvBjBXD4Y6FBnzWeqS2CWm8ugYEMxcOiAFROaayyas6Y14CDU+jQ0b3kpOdcfE1J+
HABTBawQuCaECZf7FCk0SWMkiUE1R16f57tUIcZD07BfXTiDs3ToW2cw8+cW7LPOkCmrk1bj05Ca
Mv+0/UtsCgYRzLzZuug8ZpBkYcgO57/zZ0/zEt+YHAsqlQaAsukvmSLU1hMMXDVFSGFhTEvEPVeJ
na1ksmmQYcilI9EhgZRylN6Ffe7RTBqLbV7uM3Pkcps7ExzwWk3xHZc2iFNyatfsV1koMvjvhzwR
n9NG2Gwj1QY2VfSLCfhXen2GB1b7H2aFdqOxI2FQjoozQwwnsV6VZNldv2nbJnFGKQYJ4fuFExTW
S65rM76buj7b1ReozTpD+kzB3VlOoYPRIj/NJKd2azdt9a9J4S0rojwfs66yAmXRvNr+QSZzP0qJ
bnV8k4ta1Pte/rUixE2kmSwli+EpJ1d5SPaZX4NZZje/c7W1jRMFsj7V1pk8W9Y71vLMZ8UQn1jR
frMC3QydBYDQuVz3XfgcYxYulhnbcsg2/o9I7W0Um8UXbcqK0Rg6fLahBzdNlu0K5a60UOEbfl0/
H5uGcKUteC8UL8Tw04RsdBap3BNnq6+S9qbN+v3YqWi5r8G/MAUYKmroGobmRY9cFE0EPqccb9tU
npbZOhI1vO+BOlJ0HMXrtt790YfjAV6Wd8wDQjfh3GvxUKds7HE8jtar5pk3XJ8DqCAgPrhME3uS
2NvYR6aCN8rQ4Bs/UhI3LbLvuB3BqnlHXMOt3qCWSMsnirraHin5o+kWgPq+zWjBS0xvXLcLy/yX
nZ3LXinWalqx0lxr3ImLwM83SyeDEsusCPtpK+XUNwnWl4erl6GJNOY3VSabyNuwgskHXl3GPzjb
5OVaqr5OaVQPANMmyn2YRs7UTIcsKiVh1sfxaiDtQL2laaC94sMYgvOwS8vG8BX2rPWMo504E6TD
qauojvKkHthDes8nBfg4W+qaznDTN8F4R778d3y5W08rCl66peNi2PaHo2qB4WSsbPwYu3iDbLcX
Nbda9dIYUNhcQBoDzSbzfl0hd0eZH+aa5KZ8REjxvQDnGf6iiKHFyDbRJzWxDex55wNl+jzsksfO
DQ/gR4k+90cG81C95ODPGrPmpcveuqMMpfixPo3foOvI5fBIqSb6C5ffvdP7EsEahappMd0mTfjW
5fWegXJ6rhQ/1nrwIajfyh4iWvOa7mM7OUiu78ZrcvEDhEuU0bxKpwkkfryHbriZH1cH2x/AzGW6
YC2Mgj6VnMGto36+ZOFCqVVIm6aHxTREhalqndyonFCXKafLFiY8xnpe0mWtimgXtnhC4kipXlmj
2QdtNsGX00fkqUzqFEyYM7FbB1TYgztMK2RArWG6G6KKHjslXGVQkw1vebHdwv0b1a6rshreBMLc
j1MZ3k/E3KdRBXQE0BnXv+1GMgpbYKZEJQdhuliBrUmGKjJRUNFLsu5LnWa5Z5fl4GlGMu5Z1avP
hq2XThKq2et1y9ur/GuZpw9nnjnJydAOOT7xjNHt0uodwh5mkI0mlWyNmz4EHoQyeDNigYDt0lRF
xkkPlzTa9dlg3S5RqvwsdXW8K1g+3Kr5wI4lRj99VVm6E0kMstNY3j7RpVC9pDPU3fWFf5w74ffZ
woAbanWYPhEHdpLSwoROhZX3tqP+1rzGHff2c195ZuqWe33HWz6cCnC5AWHY/JVEjmxueNuloPJp
g3DPwI8Q7tegFYifxjjatamx/o4J1PdUI1v8nOnRXm8ysE11lb2f4i66Sy1r9NA6GR/NqLT/RSEW
nR6V8SFHEEOLDdoIsRd0xMtoB3q67nEdes1bSKifwKIpjYo/DKLxjT+zJRy5tFYIEgvuVaCHQ8Ab
kuz0d5ZHWR/9I5YRllBvQTpoo+SCUsXliRtMu7b7yIalW067NOoeGLZ2I+bO5m/9W3bC+7n7nzku
BJvk0iZI/iI2VqEFhPL60M/R7awmyNlku8g3SYgdL5YmXCbk4azLVGxihtksTOlbVIZv+gh9EFYi
fKd8QN1cgbMCPnb0MuVe7RzQJB5qv2xcYh96EIU4pSv7aFtvDsbZ0F/DQwtsiXAn9BKBdtwkYJVJ
8tsl7Z10xNcbJS2ULYd7bkV4cpq2TIzMTDmH/fx/pH3ZcuQ4ku2vlNU7e7gv16b7gWQEI0J7SspM
5QtNKwEu4AauX38PNVWdESQtMOopK7MylRYPAA7A4X78nK3e3uj2h1OBk0S6HKF5nAisrR2yx9Zm
V0lKu4JIEcak1P2uj6UL2hYXiZNuUqb/OH+srfrF7+mb66jpSGvqQzpGQczVe6kwA0OSN/83E7Nd
ZdJoyPVGjgIKUcM3M4/0+77Qm+15K+ub92gks43Ug5CpzHICBiNzZx7GfQlVP0cPjAQsrTW0rTZQ
Vi/c6F7UPLps2Jj83kT1EMBZY+pMPN3BqlakxqBB22NqaEc7ss8Vr4xvoSi4r1K3vSYH24svY0+9
tpM7UUFx1TFBz4+CjaWAPnM2uU1U1Q3n4DHMcxMpVcKCgqUejcg2hDq22oGouq6fz0/16pY7sjmb
aQcMjVmL3uGtDCZCVtzmzi+LvJ63seSwn2b1yMjswOKOhHsQyLetjRrzg/SzAOUfuN3Rhdz8bA/F
hX47qXqFbuxmgKtJmis9RF/nOZp9iNmR1lcc1eIEFwI43Qq3bKAtN8jvMYkF5bnV4OJ4tDMf4hCs
KJD2tbbFz8mHmkdnOj4jcHGC7rUG/3VY+ZO2rvJc3lNwYlWdIKJcPQcQ1qFYglrK4sFWZUNcajF2
D7LpN7IMrgn0VZxfUpGJ2Rlq1bLGx1iLgqi2y0uJSwBQyoNkCepoIjOzwzM25R7pyCEKOkd/y3m8
BepCAO9eP2t+z5Y9aylskd7OEqmMgraoccJEYPpE1L21x7rwTRaBg49H13lP94wokOiSgJYzR8lE
uVUJKk27iTWtdg0tzfzzU7yWIgIa6d/LOE8ym+h/4fW0jFNbhBzdoRlB9sN96Xd+rF4ZvUc2wpbS
teMA7AQTSAjZjQWrORsKOzGrEOc7kkKvoz/xeZB79gJ+WvowbsxddmNnriidvvrGPzY7XaJHLxFl
ImjvMwaPDfC8xSt6b/wYmWvIrvGD+Am0cnUwPLltQJ+G/fiov0h+KfCDtXv6+CPMYo+kguBRl1rw
aBobO/Cl6FuE7YPHFJL6tjFkm/PLu+ba4OfDvxqES5ZVfIjlmdTCTFvhY13f1L0orF81YIPJFUkT
VAQ/3etoTqcbrixUGADfOvgkD/ko8pY1ZwGnhOXgTTe1e8/uK1ozpPZQxwoGC3KMLTKX6iV6qgSn
2bTH59GurQEUMNEMLtureZbGSRTCip6BGgS0iQREKEDHuswpkBBo3DE3Nsn47fzyrI4NRXWAYEAT
vuhLzWzelG1LCcQ32tFv0CD6bKusC/oyloLzplY3Otok/21r5v1aLI8KelGRA0n95vskU5fabmZ4
9g1ony9G3XV8EeJyzTmOTc68vWdDrA0cAktFE34Pq36X9yJxkeW6IVen6qoC7C+QEPMSQRGBebsm
2FBxI1Efm+CCN8W3wgZvtt6+xUN8o3Xjj3IYPcF0Lt+Yp4Zn06m0bSfzBtNJaCNvGhzoSYgjxeJ3
Ri1vFGJdZlHxK+pVvyt0QT5rOa+ntmfzqhe0QhiHea3s5lLpnduqMHeC8U1/43RDTDYAW4BOjuUs
cintYKL/BGL2QUrd7LsBjchrGXh/sjWuQSFeDZ4Ov0G+7s62XNGWXx/fb9vT948OlbFnXUIUQgJT
uqfZU59ngt2+7NYA7ut4dNPGPLLQowSZFzlm0JYbwzNLBaSFIXVDaCCUSrzTIX5U5PVVX/ZXeWcJ
dv3KuxfW4Yu4/sBds0gMpXbYVekkPAYyt8HrvqONwne+jdcyeA33ykbd6ZkrktpYHjWTTR2xGogU
TXVe4kp5qNetAZshN306/hzUetv3hWBiV1fOwNsahzVofedSVTZTjRZHKQE9+huLD8pwd94tV0dh
oLEAcDsbkJqZ5yvAAxk6w9/nxnvVf+j8II0iHPO6cxwZmYWdiQ1h2VY2osBwuw3fp/c0mJYlvhN1
3i6jAawJipufxz9CsNmLxQB+r846+HnfhsP1gDroBeRQBo9EDaj3yFgJNvXq7OGyRi7S1JQFYMy0
W4OOePEGpLppFRLoDfFsQ8RAs+wznECVClp24OFTYDDbXJJagKt0TMnn/I2+4iZDUN1z202knXqb
7PWtDFb8i0jfNdAffzjvIaub69j67GDmzCIOiTMcjpOYspeCb38PEQxfvdWQ+q388iHzJd94E5id
wpD5eXlsduaZQ0+yYrAx6IkLMvXHH/qtcYf87i5+F5XF15YR2QNoZDuT+Os8gVVDjDjqDJhqaOR4
UlY0QDpTMPmPIiDj5OmLQSFkQIZTh6fOt1vDMkq0EpdAmZtkA+SrvUnVPnUjk4weWpjZrhlH9Y5J
tbwXzOfqIEG3ioTx1Lc/L1hkmVHXlYxB8m3zMYn8FeqmUrxi13tOgAZ6daNyV6wTs3aAIQgEnBKs
aYo872nWCIQ0S01CgG4OP3Jt/MVKEZe0qq7N6m8bn+fP8eWTOnpECTxUD+g34966IW81VNGYA7p+
6R2xJ+BEh8QHID9yq2cIUniRbwg6WFcPOeSsJw08QOwW90HGi547kOkKqAm6tLGHSNAPKbrO1NbL
ws7LujcTDGalkQoCp7UJdkxAB1WwbAAfM9snmlOCTTfH4IG52MQENFFflhHE8eOAcg8QRU11kOA9
vduzGpwLfMDILAc7vQOrQiGQrVodw9QpCDgRRjEvnA8opcV6gnOUp5c6fZVTUW5lpZKFMfy2MKcI
6eUooU3PwPHU9EkA/R3+FjEl9CWjkG8BIJGDrCtRLKxp7DkMp1oIAAuIPDrjZqTE+HF+My73IuA3
WCq0YgJHiLDldEYLSW7KfqzSwKHDRpHIncSMn0nZWF+OHk7tTPN+tDHSXDYVtFbEgVXaHqlewuH+
/ECWF+6EI8LlB9Y5+PwcB9anIMlv5SYN5BR1/DwF6Qgv7Y9Gdp646QjCvKWXTMZMXO6gz1s+TbS4
0HUK6rfATLNgNPpfURG9f3U8p24yextnjc6qljVwRBP1NMKTNyVRNvZQBf1QJILoYe0yOPbJ6Vg7
Wh2zq0wG0gUSOBK/p0RCM7OiBLpTbHK9Pch9ciipIUjNLRcMGEFQHSJGAsXsAqsP2iQe0TQkQVTA
ZAzgA4p5kbphBhGMbt2SgX+g6mctYiM71iUtNVXEx9EVN+wrSXlizWtnhgI7y72EEaEMD5yHiVh8
jn6sw7YG0jKnAWK0C6P4YSqxh+YowbytW0FvCLT80Bkwd3RgVE09MhoaRFLkafwupTd5mvrnvU9k
ZHKYI4doUx26E2FBAzXtCjdjSYNMSXjBh/Hr5y3KJEjLQOACFI7zun7S1GpJ65riIKw9PdFD16lN
0eHzKZI9C3aApsRuneq4kBCdnXJ5UVplaMEDjEgeL5ORV34ROf29OTblFSAh8u0kGu31Si2l0KRy
QtnXsCEOhcI0NG5G+t4uEqiLarzfK5UevZZp0V1mTC8Cu+6zxi3bagB5J0OCF+VbMwBEtHrSKoVd
1uhyceW4BU7AaIwPNOAOqAMBZffRGFpSeWGp5F4XKZWXZjI4bBNKt10qPH/XgoKTKZgdwG2FTrRG
4ZgCjVR3Y2r2j0XGMMRxSG7kMGK7Nu7DnRGV4QbJSuhd5mR73qlWIAvYIEfLMHndkVcNPO8r1epA
J3agu/Sm2m3ajbaRL74uPQ9CabxRgPdSQTGwIBggURzVXdxhJ5Lhp2l3kLdsiudOV6/1UBd519qz
ZIrZrampAV3+8x2ZhZKT8NikGNZEqd6rmxysMsYV+YYecp/eQ3xNBBTQlzeQAnNTUQzQfByis8JG
kYekBuCFAv1hMa8344teMYEAqdI7kib3xTg227TsoeLemJu81WM3JBrzealf8CoE0K3M3qqxxvOi
10FeBeIwOY4vLKt8pqmluaYCMXtaVYUvMWbdySzrfLvj2WXWtcRv2jHacOBjXKVtlIDbbe13pIw8
xVHuSa0SL+JJC2G3/i4zyUtjdCiCEP4zVimIEKv+No3T677tb5hu38hoAvhysIHJAXsouOMmNdB5
EbYmVa1ZEEwMBvOiyko30USd9KvTf2RhunKOPHlsuWmWBvh2VAkYzvZ+LEWcFSsn8MkYZsF0hqNQ
tiSDBg2zD1omu4lq3urqfzQQB9BIHTkKtMbMTkbVlIqQMewUpRigCp4omcftyPgPFgRHGsCfGtzV
mKcNSBw1SIhkSSCP4RUfFNvNQYgkuLOmGZkd8tDjnFoAwBYEEtnZjOVKX1IcnyTILCnI+Vtp/2g6
fdOkhtcOota5tTD+xNrshoQYilmGBhI8E+MS30P4GWmISYuzvRKzYq9EMKghQIwNCHZ0us7vL81I
tEqacpojpCp5PewlBTw090YiUpta82u8rqAyBQ5U5DBnx8qgRWWbmNOoMoxr+F7QUbBKa37t4Aqe
aBIUHJgzh2v6VE/H0ITwCa33ipUFiZUE+TAG5++aafpnzgDeFRQNwNKOWGx+JiuUFlWv4aWoqwcF
J4/zCwd4AK6XyzrVN7IjutpWJg72IO4E/CWwVfM4prCroZam1FS71bZ25GW9O+lievJ2fB7QGLjT
d8Ckiio/K5OJaBP0/kCpIek3jzgjyArgDsCFWtmDm0KQbAifefr9/FSu1GGOjRiz+raU5WYL4Dqe
9VGrXUcmw0ukt/rNSEbjuXIUdHiP/UsB9afnKrKjLz+14IoG+J2wr6HtO1/IlqKET3UsJM6ph74H
9VIYP5wf4NosIg2FrNAEyUfe9vQwd5htd5mKWbQL6kZopVOru1b5ev4cagwALyJxiuVadLxYXd2M
eoQYVGtx4xqw6BqpI8itLdcKJwTq7sirQeEWWPvToViMOY0Eci8w/0wqsWA/0V6UXpnuaU+C9ixF
NBDFX65ZwaimIieDSvGyUJxKPHc6gsdCgxK7au5j+vW3/YmBafMd3bam0ZtSgtM96NHKUGkVyDQL
VzdukGL3zrvCchufDmXmCpUq9bXO4yRAkj2H5JcReWVOfpw3svS3UyOz4EGrTG4ZWZQEYFOBzG0n
P499fd1Nb4/zhlZGY6NBCEE3JCqWWqwcT8VOZhJFIRP0TI6VP5Kw9s/bWPG4ExuztRkKJukZQ+cm
NSHKlMst5G37rr7I8sYrkxHVLiVFxWNAr0MLvXvBCFem8iR9NcuSdLVu93rXpUGmDWhbDtvLyGIf
fazpAkPLG/g0f6WeuuAgjSZUqROkl/QS/UGV4zdh/ist7XtQjm3OT+mqraPs0sw/cqmrrAhqnkGT
6uoWij+7UAWtT1PoF5IViyIZkbXZkYG2v3KgXI0DOeQvMvlQpcxtGZToFBGH3epiHY1rFjK1PTB8
LdXSYKwARWK3UsZdsAIIVmrV6Y+sTA57dFiA5TuzctLEQYTOojDkrxlA/AIb05ycRhfwBuARbQUJ
pWXFFddFRzmkRgPk4P20RJqM38j2Sx31hyIW4IpWZ+23rTmhW9GQRg4l2AJ+3yvRa8EjN3FEhK8r
wNWTITmznVSgO2bU0xZDonoGzR6l8MI0BW7M4NFNZqFarjUK+ta0iQqniSW/MJzMRcOg6UZ0MK8q
XZcvNM6zC7tF22/TmPoB4sLSQa4c4ev3/PQ7s80oOUWSG3KP9KsJ6syqt/d9KStfvwqwxs5UxQfT
7qKawXjoDHUERLcml3TX6s5wICYIjc/v9WWcilIAfAiCPvgXVJan3qrkpYlpD+Og1Nv4tkXjpVeT
wdyySMtdarBXaMPYfpuXxsd5w2vb/tjw7JAhId4vvK7jAGzCG0cb3Dg2XOT+Mz0UxCRrDnxsaXbA
AJUlNU5Ms8Dpbkn6oYMMOhK9W9Y25LGN2dFiIDigfcnjgGq2P9i1lwLwnI/PxmBe5pC7Oj93qyMC
yENHLdFCRmv2hgF600lCjiOmBOCK9++prVzESr49b2XtZtWOrMxuVoT0nUqdMg7QzdW66cAB/pXl
J4uqj5lC77o+2fEWPDcF1O8E59vaGaoB6wF+gomgao4cRea3R7FGjoMw1jOPVqp240iR/fP8ANdc
cMLo462OYHVRB6aWZifMGuKgJdLGsjM/w38zuUJp8stZZjw5jyzNppLgdRbnIQ432y4OhlTchjV5
PD+YlQTr9Kyd3igW4E1AyJzu5Hh09Ap58gQ55prskgbMTWCYtpVb1eIuR7SKl9ON5jTvbU6/TJKH
ygZIF5BggRaRrquz8RlaTsEDrqEXygHV4PCOB9uBtaLgeGWTnViZnVWO5cRqLMOKlOeXg1luUqV2
ayiCVeo25ExQ51jxwRNrswPKQpBgch3WOkPb92nopZH2/fyarZlANgoduRMgDVxLp0vm1Fk1OlP+
wZEr5httnjzFSmoJnkcrbo5eQVSrIYIOjar5C9aIOpunOU7aqG3JxqRtt1e4Y3laU+ebNEpHgb2V
K+XE3uwsZKZclkqZxMjLZlcSkUp3EohA2d+8AbYQ0nhJcu/gij4/l2vOAbgBtjLqbNOMns6l4kSd
ktk9GqAkbZ+rrIRmkbPXdX6VUFQ4ZCt8PW9w5RB28LYB9cGkEbJodulpCXiDZiJKbmOGXHP0EFML
pZSiFOxskaFZtJFz3RrVhGSBFlfXo6QEI9Guaqm7Pz+eleoIejmPBjS7VSjtxmEwcegy/a1kBxlt
03nTbToa+poTbVi0bSqy16jpc0nzzxtf2wnoGUJaDoCcZT8rM1RKWyYngWWxh0xTrvMk3Zw3sdIn
Aegg3vFIgGAzLAIquWSlhPRLEuh3rZ8VF0Df6L1f/5K+NWinuayurd6l3U91J6KbXhvc1BKF2xqm
FxIhySAZdkK1JAD24jVq+4fGyT7OD25tjyN/pAJ6Bza1BWxkZHXYtNmABLd9n7YAUJi7RobKDLb5
eUMrWG+Qpvy2NIePsG6w5EwbSyCMrFdwtVwgrhrd5NI6cC/xrdh13s5bXB0aMrWobU1PnrnaRBjm
vBmykCH3bHsS24dFBNGjWyQTzttZ22YTaAkQVjQRL2IOzRh1uQ7VyQXBtsivFcD7OLk7b2TtlDo2
MtvLahR2ciXBSC61u0ZyNkYLDeQycZHJh75tL/B50ZhmW9pI4iqEKEqCG1PNrnuKp5SmjHQbRenw
7fzI1k0BsgQ5Yg0q4rNnr8xoE4cNdpeVyEEq3xWh7Nn0P0hifnZD/2VlngvmUtpJrYb5a9A7QUCm
o3252xXujRLR3wZmURSps1INp0PCKUHQQaXuWZIqr0VnTyKjkH5+zhbegOaWSUQFtPC4/hecd8C2
SFGhy/kEPjgAM+gOcbHTWnJBS7JFM6XgkFgs0czctNOOMhODHo9WqRtlgJRLwMrdkNZBQgSh7mK7
wggmUEdEiHMIxYhTI7YyjBo4sdIgakb52kyZhqbIjum+HrL0B1pSBoGPLwPfT4tgtzccA4+Gz3vt
aFhyqzZdSRFFtSVBtNYz7Tpkxuh3tEwf+gRM2zyKXtjY5hdJmttB37Xm9vxCrgwarJ+qCSoEG9H3
vD5GNF5CBgrgr5LF1qFMZZQyM9ADlxqpNwm3RO3tq/ag2IoDEdBZtBWdTnKeo6VQbdU8kFjshf1d
myR+bf8yRbthxWPQ1PPbznSzHU0ty5skHdoQggWooPppwrgXR9CkZT0X9Q6vDgmpCDCXg/oYr6VT
U3VfgkLC6vJAxTJ6QAffJUkB0QJpuE9CJghRFzcyLmFgDf9tbHYMx2qaQfUKaVtqMtUF/X1zDSKR
TGBldfaOrMxWiTHSEeTw8qCMuO1BB8t0WWH0O4JO4uC8Ay7e6tOAkCfSENaAKHhed9FoXhZGl+aB
3MrAbefmxsire5Llj2gWrt1uLK+rPr2ylIR+2fWVqV0CqswTly9QsafrNuSJ1IxxVASWgQtTGRzd
1a2mDNoMfaZZnxX++ZEuC9/oaphYxwAWALPzgjS2Ykjb2hDJCSTSQnWao6+mJiBZDUd0moHjISmU
vYwgq8vVrcWj58wmFICn6qs3+fQxABnD2BFRqnMocBgaRaoATRXYGn3rlBKKa/QyLYcnXWdBaVmC
Y3UJ8kFoirYi2MI5t6QW7hU+5IbCGCCfYLRQPaOGtp/zDQyzfpZtabblEKQVdmIvXRhWsR9B5D5x
Kc0x69WEUzZYzoIc/RRD9CMx0AAnhCQvtyOsoBcAmR6QFiyIc7s2rYyix9iAUmt9qNm5ya8Msp2g
8Rk98EPvxI3CIpPT949ONmAY5WgwMhYoYYLU41OSiyo2SzHhacWORjXN7ZEJu2ByozcwEaIM7/0c
/UJxSy/3rE1U+RIyFyC/Uv2BueiDho6niAtzGVxM5pEImih1weg9O1BbvVOcQcbSNUV7kfUwycOd
nsg3naJ5aBDfnN+Xq56CzgMguYF3WOwHRRkjxsKGAf0CseQaKS7luz3ogihz+fyYJvXIzHSNHE0q
CLVGThrcfJ2XjtdNAqltuqFBC7Fm9Y7s+t4tAiGpxqqzoBlGlSf8/6JXBTXGLunAoBugKuWrOMV9
7QW5romedeKxg5BCuMlEsL7lhYiEDdB8ABPZSDHMD9YKaePW7nAhTorQG6fhV7pU9e7opAeV1aMg
FF2+/jGx6E7B4qE9ZdLWOZ1YmVgspMmQBxYvoBeqQDZUHn6UTHtBrLdNHPOgd8WFkcb3OuMXetUJ
Au/VA+74A8zSRjamvkwaUgfSjqIT+3szelntapfjLrwsPmK2sQEzCWyB2646FJ6WE8W+DLTOPHQr
CwpyqgFmJ5KCKnTN7/E2CZQgfzC+Vwdca/7X9wlWFXU7vGeXlMZISLXU6ODAhpUrgdGg2jn2qXTI
yl7EQrO2JQHbQns7rg1UCWZLOuTO2BdIfgVVdsNH1G7rC5szAVvISvgNxzmyMls3aK31oALFU8JU
Dh1K8LR/timEpUskVdQOj7TKj6GMXKCMdH4mV5fOQbwNemj0qi2w273FjLIJbYh36x+9dgumO7PL
QNGigIku3UjqA8gvvKqLtmXUb+009iz9/vxHWDtjkTRD8DUlDlBHmG0aKukDqC4BIiNXULhzQ/CU
UPNZDaHkzbl33tjqDjmytqjExgpz0ihEyPE4RQDFVgG3BPWSyxx8VvzqfyGru3YGTTl9MN9hehft
gDmVs5FO49MDloHuTH2MfclTb9If6OlHwd5VXeqnoJwXnEYrdgEom+jZwam8bA7E1kmIjK0RZOZF
V2bAtP8y+K+RPZ+f0ZUNgptKR9ShYBEBVzpdPpzqaBjLEHc0fePx/nuIrq4wF22Q6TFxUqyfUF1H
VmYbRJd0gygqLuJ6o/2MdgpIIHz6CMSyP0nSHmpBvX4t7jixN3PKYqwA7+cYleFW1CWFO2zy770/
XMf35pvsuAXbGB7IV4cd2IGvRMlOgfmFwn0SkxQyjBiuAq0y26vwhtuq0E1D33vpTf6ap9vR8sAP
CeFwqfHpVnTELjO9JzO+EL0v677lWYsZ0Kc2a2zL3INsVAueYIST2TbyYrhtXYN89rw/rZ1ImHqc
SAqORDwNJoc7ik5o0TRSnJQssKrN4IWWL+Vudqh+cNeKd4oX0Q0PrP15o6tODKbdKX0OxqT5Baba
UTWUIWzKdeIq6VVovciizueVAAgdBr9tTN8/GlcN9nug3WGjjUC2cRjEXYlTNLrYJEcWZjPHuRNr
OK4hnBH+KqwPif7Sy8uR3KT6k1k+RsaLWj0MRCgHsXKAnwxsFk4axIzkOoKzItXAfa3x2puJZdFm
bv2OQgF6ceCmsdvZ6AdWRVQRopWbHT8SJEoruy0Y+IcjV7Ko34ITCeiXrx+mJ2OcnT8cDdX1OGLx
SJaiy1NyVUXbNbZ5y1RJVAgWOcrs7CF4vLZaD1u2hQKccsk7kfK5wII+QwMDBpCNFsWk1enBIiCP
FnZrre/iKYMJfwTafaE6ocUMKRY4BeR3uR/toGDmh779ALnJwdeexbSbq14I/YnPt/2SPMFpZR3H
lV4Hcln5tvpr4BBiuEs06o7x2/nTYi3O/9S6+MvWZzh3tJWbMGW9YZV5EF4l34ptvys20CpQXRke
LjoPBeOaZ2aL0oH4aGLWAZqhnvnwMhq2q9hkAyDyPnEkgZ9PvrU4Qn7P4mfi6Ghkpj0gNcuqKVkJ
7XX7rhsb5BHZRm6uJPkeiVRPH+jD+ekUjXCW4suYXMR1hdlsJdyw0QfEM11b6900G92Wf1VdarrW
jgY4bY2jAcq1VVSODGNy/ZKHl2UdCe6v1QMJzaOf2R50ds4OJK61oUwKzKCWW5S4tZqDlEEZ2cZp
QbgkWK6VGA+j+W1sdizltdNAoA0nfgTletW4JtWtNux5L3pXrtkBNEvDqOSJ1GI2KCnlnQSSpwIx
bPatbfF49qGOjGeX49H94EceQOO17crFT/Fjb+2wgsTHJ1XJxEkwu9WKQjZAIGXhOFRjLx5Hl9qi
h/u6Cdz8aPpAE9W8FJAmptSCA5sFKs02inKTA55+3sdFFmZul+qEa+VoMlCH3TWR6Q9K4p+3sLpE
QGD9PYbZNNVxCb5whjE01Vse/2oQtpXK4Db963k7a/49Ib3+tjO77VXJGbkx+TdGwmRrV7f3TiSJ
4m/RfM0crqoGx+gaWFHvJsll4yJ5jKKd/Ga6nW94VaB1Xi1Cv4hmcLaZhr4Z8jSBTdbrW9Kicm3p
O64mG2kU8eqLhje74p0IwoGtgaJlihZNQsCtT4U0P2vR4NFCzSkteQQ567yBQyg8SPVHG+8FVndu
X/xQ650e4yvHdi1p32SiiFAwkfOsad+i0xQ4mxyA/hwtj7+sDjFh/cEHUSX7E3Y1v66AZoAuIUCW
qETN8rMWWMQTQJlgqSa3eVm7EM32uroFY0rkKhwvN3NiMkFHkEVdjWUuIw9aK7tFGrsmAQ7CfKsa
QcVq9eV0/KGmt+zRFVNFWaLEAz5U8ZqVXma69GIiOKqhjWZ8NPUGQhVgOPp67Q+8GaDYQ0kOGdYF
M46tV3gvVipu7gLJIiv1ctZ6Gh6vVS4oo6wu729L8+jH6e2iVVOkxJhSXsV4LGkPo97vO15vzx81
q0Hk0ZjmsQ9tQWJimtB6B5lFswk/9E28lTwZyDdP8zI/uhdNotDibO1Qp0FsHGHt2i0JXThUcgj9
YiMN3uBb3yuUh0QaAOrqPj2azln4I/HBjBsUpgKlix/yVHuSFXD88HRPHMvV2vcxa/xczt04VV8r
x9kA/vIt0jAhmeyZFHhv7lz1Nco8mZrtwlZx2zgH2W8nuMFWg97jxZhdYbQZHc0EQjVgSfYWMmuT
QpbRbC5Hy4SM6njdW7hxzOg5HTo/yhTB9bYWJB5bn11vUFrOKfhMMEuR7HELC5O8xr3tMwkUuEW9
Oe95Ihefvn+0heNE6jQg+OF4+VM4HNrwXqbXHIJC582sZSOPN+0cVjqi7qlkJdxNqlXwITXoFvrI
PulnU5en13Z8yeSfapigPNIFNP8F8Rc3aqT/49zOLr54BLNpx3EbxX2JN4XqF4OzI6lxaMpxJynC
Ua+GEEceP7v95A7dEWgrmepP0o3jml5BXHpHfFRHt8bHAD5s5rVP56dasKKffN1HKxryPEb2Ev5T
QNurR0qp7TDO6jIxbcGpteQPwxPjyFU/N/yRKUNPu8ToMTw9UCrfUlHq6kff+gH2es+wPLXB4VV5
U843q9xI8SQb9dnKGy5E/IXTui1ux9/z/PlBjz5IEYZZNLb4IFnbwG3aC4Wom0JNPXzj2SSXZsT2
52d5fWXR54sgGiji+eNHY0Vna1PMkVToIgXHqvXiiK6f1dgJGe2/bcy81WhBIt+jbhEUuAZkAumj
NhLsy1UTBkq+aBxCZnuBw6uSKuxTPHdkXmy70TooSSe4RCcfX6wNkBdo6pyIOOc7n4RmTIxUmyCg
IB7Y8d1EO5BsRYnNJQ/95IxHdmaz1TJDJgwkgYFyYwaa6o9b3WN++ci5W+1A8x8kt4YXb+gNBWgX
Cd3df+AQR+ZnWx21gUoi9VgEI5TKS+gRJlxC1+XDeSur6/Xbynxzj4C3DjpkvtHYmVxpTN8PRS+K
Nde39ZGRWayZFqnMolYuAoZQ8on7yna8YVPp/JC9Q4rLH2XIymjIx1NfvZS3sl8JpWVWD7GjjzCL
TiRWWllu4Frqqu2oPzo0dPP2upZFPcerl+2RnVlIUgE+0JACQ3ViIrukLB8RVI5uajm3jZ09kAoa
Z58r+F+v/f+L3vPb//H8+l//ja9f82KooFfBZ1/+66Z4Z/e8en/nV8/Ff0+/+u8fPf3Ff13R1yqv
8w8+/6mTX8Lf/8u+/8yfT77YME75cNe8V8O397pJ+acBfNLpJ/+33/zj/fOvPAzF+z//fM0bxqe/
FtGc/fnXt/Zv//wTjClHzjz9/b++ef2c4fcu31+egf1Z/Mb7c83/+adm/gP5nT//6N4/vzL+Aa5P
gEJRJQXRCzg///yD5RUn+EH9HxDMAWc/qv+o4v75Rw0w0fT/tX9MUnWf6CrkbcDo+OffQz1ZlN+L
9AdrstucgioLnx1/8eTcslQQfSEBBPFnHQLtMnSVTiMjM6qVVnVSxaN0pB7Yb3K/JVqH3DuT4o9C
j/Qg4aay0SQDt11bSZsShFuXUWdd50q7YzkJvZamst82beoTIsHJ8mbovJj2r6qWg8AwtrkP5bmr
Qq4zd1Ai6IvmxYuV9IZnjM3gd8P4qgCuGphGJLmtpo/ArcTkKkaF220sE4lLmkvQf6yID4Zz85mw
eFdwdgFw1vdo4JdhKF84ZbKPq3gDDsBdOGI7FWPuA791qDstuitrqzt0OUQIcm4OT0Yo8aeG0eFK
rcrGz7oc8JyUlRtwFCHrlSZv4MRxbqwUBGPgNkhHj0fGY9uUqCaNYI/bmGYP9iboRWYHztRiO4A5
4EnVSpA7KIXS3ktOKvmjbSkIF8rRHSWN7EuzpK6CsoOL4m6+r2JTAUhPM0CaYD52FeFBH4Z3GXrW
Li2ninZtEYd49SlD5Kk1JMwkQG5cs8RrN9KkJy0v9wXVLzsSg2WExK2vVzqkNPJEvawVqJ8ndvZE
1Bq11LKsPTmEeJDu1EErtx9E6vo9KNQNV3J0B/yj5fCKB8YhrqU7fKvcNnqcXVkd07yiIsk2ifEp
C9kid1nf9ZdJlP7qjf7KHumFmUP+OdEgT1/Z5AVq76Bqs0n4brTlcG2Go7bVQsyhNVq3Yc+TTZTF
L7GBCZW5XF9wKSxu0WiYBaTpkg2wya0Hdk2+qzsJv+RY4bVBK9unuvRgxwbzeBEZm7bLeICQE53O
iE9cZ0Beuara/8/cd2xHrmNb/kr/AKvpQDMl6MLJhLwmXLJ0oAHo+fW9qXvrXYmKzuiqUY9ykCsT
ARI8OGab3CNR2t9kDM/VMgfDreZS26h63tNp5mIjEfQR0LMovIoXPEwMAs+L0b7j0oD8BrYHFG7x
AC4pU7HNJt55IsUP7sFwO3REIOsr8SbVcWr2nRL1T7GhPtgpR47bpPpdxAdx0eeKed0U1uxpk44Z
c6Sy9KNKSe0teYmXGMoFDJ8J/hPrSdLmkpIkPuCKQ3mIZcLl2ch9/qpLhbwDgE1xNQ3Prp9J66tt
ajsR695LUrVOzUfJLRpiYerYmvhkCnjMakLbkLbRDtCt0yi8AAa3yuZXpYfnxpQsGt61Fm1MlpX3
ihwhaeXFa5XYT6NuNZ7I5+fUlouws/tmNzcipnkfH9Mh1S6TFHCSGMA5V6pL8zkecCLlObEdaXmj
hZnhzdnZ4GQFoBCEv8Cv6gXKzIu94h0T3cGoB4y4RYZpYmxZvgGTGYdX6MyWc05ekgZf79Swq7zP
LArWpIUpNI47oI8MggQzbTiEcYWwdmYyYDgusYtGifZWXL6RZglClpeUzUFWETtYzz9y3bys4MgF
r5wwMdWthHI709JLqxzomKjvdtFUtCJ1ASUMOAALDT6T3ZDBq9dqey/qgT+oxqm7yHOVU4GH5Ke8
cbMOnMqiLxSPT9XgNH1auYZZNXjsyiV4zZqT2lVoF+VGDJIIVUh8LIXdRNMyVnzWtYI2Vdy4PaDl
tO31T7knKm2l5lGwJHUzy3zhDICrvjKvGnVQHDXrH4teqsO8JilN0lI4ZELD3LI5c7W8f2u6egu5
ROZY3H6Fffid2kSJW3WidNDfNB3GtJustCcHr1Z1RNd8DJV9PWriDXGldfpIOyhpvzcb5SXro6up
ETdNVt8CSqNSQWz8L2PdO3BMlv2+YrIzTJHlRDAfwyPLbacrEW0mq+dBwy00LVjabud0fsojG89T
al1VRDn6CKUH2eqPxAbPkZVwk04eEJn5gti7T0rpJjbVV27agNCr/UGZrYtyUHdCxgMwzLl2RqO5
qDOyZUxCG7C403ir7jqrRcBIp7umGECRl3UYehVDWIzac6sjRo4xv+474rGCR06T22GtV7ux7yv8
d2nndIIofpqrt7gtIUprDJd9kh7rIUPlpus3OZw7qERaBJZBzSmgsHh/ddn73ZzetWzwcz4Qz5h0
5gp7uKlh5YjwRpbQAhdRpOZbCNbcthU++C6WrmcOE3lT8JAMVVhMwmtJtVHItOXFfAX9fjoxa1Oo
41s19k8IdscGXb/lZglZ311ZefvBtOZCZtaOZYuTZRLjfsqOkVQ9G2nRUURpnTaFdigy9JCUpjKc
BFBIvFcB4eIYH5NtXsVS60Eebxtlcu7U+fCMWulztLQbXU1e6nmIaaUZ2zaGsXglcEnPjbmPuSnv
OvSzr8xmIEc9mbmbSbEriEYru/dUi2363vKJCZcoUSkzlWYcndwubzPszykzyfSsNjuORr1T6txX
q3GnRewit+atGKP3obaNGAdHPWoJ5vtx3cQB63vb43YLyGFM6Fw0MGbTIEwwd+VFofUdkg9YmcKw
uXcqUt2yNOMOmLWvnc53cyq/6krtihlea3lxww1UR3WE+zW1KFO1DZozMQS5Kj8f0mep1FuqA0Hq
9CQpnXpeNDPq9N6ISpqbrcurKYCyqjOQfsPt4o7IuQtu0DFRGhb0ShoCGnaDkpnOpQnx0tmNp4U9
HLktM1xbjF5hqCEEY5ycyZfWMEkApyNKCXaZlNzyRoW4A1HDPI7F1prVYIxLxPVE+CVEfpmd35FS
CAcaEzdRAoEbhd3JBRQH0sLaMDhpUJtUmKZaFizz0veI2Rc5g+Z+L67GSvbGIjnA/EpBKtfOcBE2
D5I0bTHm7gKRs5xCnWPYJHq1yS3yZGfxLWhJ8KPOlKe6HQENihNXtvg1g4pOrM8BeLX7NpGOtYay
lhnv0KCvHWaYbtloutMYqNexKU8Fv140s8v78iDX8gECFoHdtw8ZlKwhwfuEx6tC83P+mDVTp1pa
33V2UzlMNlJal5ntIKSFHNJIVOUMd5YZPcEf94FY6SUiZucjXb83SXljqFlYIk/llfQAG5qgTCpo
Ixs2D+XRvFY0fXLkXmyNQQ94OwaETa6qSq5CpNDMdcC8ow2BrYWXQ3JzGrbdFAWzxfFEH2EigqyD
UOglOrWKrcG2lzBGJ/VBFrlrGR5QgW5ndI4uo4OsRpu2h6cf88yodLssY85Qkf08biTrYR40pBfX
aAfeRshyHUU8V6L3p+ayMkfKbPwDVm0jaVdgNM6Tyq+ZgDYmc7SucowmLBJU9JCWJCl8ZGM6mfc5
2TdEP6S64uoNWiVS0FjbLr/Xyg8ctmDQb4ZZcvW2vukHMOehch8fSfHAmx2gmp7a6hdWcceyh7q4
1q04lArlaoTWVYy+Mwg5flnFW2ksfDvqr3QRuZUYXUhV0anpXUl+ivuPxGgcFukOWgDubERBpys7
zVR9yJGGatwEUBt15h7WLpOjNjUAQk+deJqGh7rcZtmbriCaapczsihT2qvJxsiOLEJyz3dJYQfC
up2MN14e8L2Uw16rbuz2M4ouY9K69tQ5fbIZxbGIOkeBDLtTCAXh/CY1QrkN9R6mNZ8Df050bGHf
6R+KKDzbRo4fOfqQOVnMvBo+hWVM3D5+5bLlJ/UmTsRmrD5aJcc7VMHTmb2xg4tFH++7Ir+t8941
JoWW7FogZDWvcXY/2htJb3dyEu0yIvy4uyLJY4pjgvfK8mPZ4j5myjYpQqPv7g2RuQ1Y941qUA2k
VmJPtMvvkBK4zRCANuz1MhIKzY1qsm+neKstsd8AWQkREL6ztFU1dxwNV4dhQA6Gnjrrvpnjgta3
k7Kvk480e9Gnyq1gtijuekwVVFVQrTBx51kQQE6ceIFR5Y+gZDi1khyBuvSFMb/nyEXg7UJ18lEl
0JrNcicvZUcukGsw7miGQWUNzpTZNeh6zqSrkVNMrVsnfKtbRVhI2kU8v6TVHlIh7yrDzQQMoAvh
0quGydCqSm4jlbg8Ui5Klr2b0X6Gud0U+RZnXgmlqVLTXEKmgMQYCcucjgNme6D+Zn3yEOXZc9UP
TiHrt1KnXTTDpo4vQSxyNBOEETSebAPZpnVntDjm/KbDXZ3hb3qR3o46rGO6AkK40GVXFNpI4H4n
e57goSYxsrfRfJkz228gXNfzNkgm8jibcJyfMh9KYhuIPIcTZJYGRULSNWNQY+6aonCNPHlMak4j
xb7toNs2amWD8KsvF0oPJGcV3w2pAKC6vYqVeaI1aTJk2CVxItu+B/KdTv0ckiYOo2n2m3qgvE78
DPcn4/KnnKUvcYVHm5ELgNCA8SufBpa3LlSI7pvagJApsVCJDgwfIFHvWsnwM5wl6F7uxtakac0f
9dkMFFJY27a3Nx30jgu5PajJfCyEuZV6s8alCCxfO2ZPTSq75WBcdOXY02SY6VRPsCIdtYzyIoV7
ZSNvBYQioKbzLpdW7qpJFJBaOwwweGly3LF4yTQSu8K+GzGc6pPhpmnkXSxFCfbJ3qKauflUenVu
3quT2LMYMoelCsdH0BhzJQ6rwtxNE04nCsdo2IP7rzsMmOYa36s8xbspywo6VclOGmN30lvAHm6Q
kNOqZdRmy+UhaC74zpxMiJ1gAMCzMBmigwxi7cDvhgJI4kmlPN0lneZZPWQQDUtQtXyukalVeeLh
2g7NpkQOd6Fpha9l/KFLxV6TZs0R+FCaSn7i5kBbZBHIkmAjPlROXU+XWaR8Av8NYjoEtWoub3Nt
dg2rpKq8j/gYWL3kMvziSpFdlX+kKPNspIAQCi57dh2BzTX31/BEcAwiAjMbwHHOPI3IzsxqT+ul
hx7KKk19N8tip1fEKZLoHkoGBz1GUV91jZuiatGMm7IwDM9ARQVd6NZ2e5l7MpTam972E9x8Ihlc
qTMRvQ9xbGyTAcUVQzZdVfCd68td1Jc0jicXk8rMyRtsKK2sQ43S2plTVE1M8k2A7uQukBAP5uwj
RzdgsPamhUlWf4Ud0jSRwz4Bh2oGwAsZnmcRJHX6luTRIckxHiePUDEuoXGYphDQitDbmeSbHsYZ
k9J7aG/UjtHLdwkMGh04l1QOiteg0t+m8lWDCgucA1wFvDpYcwS5BorypAVS2m0GW3WSSHay5kLM
/c7imKahGADT89BqsB+BH+xtWuPGGJlR0qQSijtUIkH1nABqzBhejUowxB/r2i3i7rHJUZwJE7we
0YlLI+5zPzbQlhpZ8SlG4StGvJ+q+ZNVfThaU0i4+aJo9XOU2BCAhp9obvLRG+o2OnRVWt92MlB8
VmWWWwApFbfGM0DYAEtpyLO7coIkoqLkhVcPgBhKMAcrSoUFBqI7FBxEOCsdhRERjkdaJDRtOQ9Z
od0OSoXI3wjbiQukPZHFxMYcjbucKNIO3LPrkqHIbpDp1aP8qcu4L2wt3dolQr/Q0F82Ie9syhi6
NwROhFmJ2ipCNZw3Y4QUozFDqykmJ5Zx0jsbDJV20NA0qkwPeNwJvQCOA14w4opOT91WaO8iR9lg
s4GhfxWf85RZDadNtCXRjISpDNjyKgSc1oOnAo1HPsQSPC69KChdoCAkxz4MLriBoXoOPntyNThC
wlETHVWINS1jsG+DNaGSOErGCsaMGytAoAzKEA066MRjtnFmFPVzhvfXxhYCx2KHB2gHWS3VZ2hg
mrxT0WotvGGsae88jPqtqO+aOHa/dZ7/bvd+b+/+HKP8Xms19UZ1VCUlw1rDgDxSPujyOWjzygT6
9xIrXBdTowRxC0sgUnXe4KH2v05800Onz5No5yegxijXBjDC6UbcZzs5bHb1OVbniv78+1eshmKy
3ZpWVuFXTEG5Adto2zvE4/tlCvv/QAD6OU35azWISuPShiwxOnerPfdVrEb6hNW+rAVohQ3jWgYa
GjSODYbQAWwjns/rjf+cMP69LIQ4QF0Dox3NiZ+HtDHlMqpxrKiM7hggvejwIKjlj21xYcgfumwB
3zueAYmcW3M1oJKjsu6h4KRStiF+E7QhCRRPBOemiiuI1V97sy1w9eE5iwHnmjNmKpjiGyNRqHLZ
eSotkFa5kI2CAQ0dPw3f2i3TdfP2z5/H8qn9M7L9e9FFf2ix67UhsfTzgc6WBUO+yAKXAWLMUXFM
0EzrpTMD098DFghgqBDf0qA0TUxoLP1cpUVP2tLN0qAL7QZCkrS2HIm2zvJNYF+lcw4loPycKmJf
WBGaA5CMsBZXwPVBqXp1Mo2GGXhpLZye+1cFfpeioXEAlUdv+ShS1+435ploswK//L0ukL2LKhGe
5/olFqOUwRoZOx22KI49OJTT6mBeoEDeal5+WZ7nIP8aXi07/WdFezXXzFVIoEtxa4CRAIdpijNz
J3mGO/gSWLEEVcGZz2GFT1y2COIUgZ4gyMBfyv8/XybMNojoeaThWlJ87bLegLFO+9flyU5uSzuE
nNw9zxlQf90ay7oWLsWF/LzIJv5cF1baTImh+IiNSrC9FbG4nvIH2PtuVTSa50vpBhNcpAte+zoj
2mr5w4TcVa8bVzFdTFX8xkYh3DnlWCAtull+63n5gN9hePUrV9Eiz+NcazP0B6271hWb0hcQWXSK
vR1UPhhtmz9/vidfBlxWABzR4TEGfMrPhxJZmVrEqBwoeO5u92LQ/No8tk6+sZz5vg9q2Ph1zkDP
kvlOvYxv664ppzEkMs3awLoEwgwSHjvXAQldPBMT33B7T6CTSNHPWUDNZ0/g748biRHiP+QEwBsC
aPvnpmWoupdGkukU+t1uHir1ZfUS79ItuQDgBJ3ZCJ4yLrlPttL7mcf9K1zi7arLkBoKy9ZvF3nY
/0UWJjnLysvHlnvoEdlg+4PCR/lGdWpqu/rZ1OzUqiZMTRGlkZ2BrfBzv/ZszSNmtgRXuxHA+Dlo
u4t5p181rhQUfmRsjQfbJedC2amnDOogEmdj0d/4CurfEkIbsx9lmlTyde+ZCgZHsBLJgwGiBm7/
BQvpn6XqCF/Tcyv/RI/+FWHMv0ySIO8GwNLP/Q6iwiRRYDQub6Nt6feh7kC11Ee5exbL8/vWxRtF
HiPDsAhZr7qGRUWJopdxPMOKxTcfbUabzzhkfhGkVIHw2oCQVrjy7r+4J34su9YrM4ZOzSCkS3CQ
oomi0HOM7RBELvoJsIvdK17hn70Tf98UP9dcPVaUd9xMSxyjYQsAt+3PYU6LvemZAWL55XmSy4rx
+/d7VE0bqpvAg9lrdx3LTCTQm7Fg7U603RO/xZ+zO284jZ/71+xBQnx6Ug65j3tKOwdu+l3RLK/W
sIFHU8HtABH/5zEqTKJEXYUGX2q6aNQGsIZySpRPUMRJfevMtbgCpf292W+rrQJ/KTQ0LEuY2y96
EcsZQqNJcZlr1p5J0ayt7qBcs1vYzTBhuSTZ1Tnx8RO5x8/9rsIi7MVtO01LIEr+jskaZOypjiwL
t9Eu9bvduUj8pd/7I31cHjE07WFuhBesrDlU9kBsgNnz5espLhS32JYKBQnDBQOtovqV8JDN3qOt
Ti0KlEDloc3iso/s+uz3dDJkfPshq+qHtWh9oOlBvpISg2b+HFHuznTxfY6mcwHqZED+ttoqILej
0RnNstoE8d9APaJptKl9SKFifOW17VfRlZ41jzt52Zv4nGDUQpCArVljM+O5OkDt6ashkNAZ7RwH
Ewc3zoK3RXGGAZuBKyhGr+ecVoGOb2X9ohcNJhN2HfAOkJe//3YZaCJGb9YccOVNjv0GJSYKbVub
ss/kBch4gC3tzDn3Uk895e9rLn//bc0OdumSZmHNkRytDkOT+zo5s6/lRa23hWOLDBr27r91LKYE
c1/RGDpuGuQuCPv4WLfnqfgnCiCySKPC8gnpKxo6q1CExyrXFWqgrwJoeXrNx7hbvk076AOBIdu5
iuvU9/B9wVU0gm8L+uAjFvzezQEE4isf/HNSdOpofF9qFXYsqeBy02ApfUDzmiHSycc/r3Ayqf6+
xOr0CQWAE8BulrRrhAwYRgG+5SqB7CO0BJL/59VOnAnYFkKxcSHHo0G1am0odtYikjPMwII4hBBm
ILwkFMHZ63ghpK/OHtbByVMX+Sh5ATh+P95qRgyollbLOvkRqJew84e9Hp5vmpz4jhTUwdClW9Ry
f/VqIP5ul5kFPNSwTJAV0WlOAhC9YzBbPfPsTt256CBiQ/Cll4FnX8Vhg3RF37BWo3h+9aYLKmq5
OQDEf9253p/f1KnPCquhFYyaGkqD6xRVmQnsUY0MO8OdO7ygCgnyO5tiCOSB4XG+7XXiqP9Yb3UO
IyCIsjnHfoz4tij3vTjXGT35qr5taHUmhry1Nf61Ifi0SeDOlK0SSs05RvypzAxRDxkZrm2ciXU4
N0WuN3UNvTchQs4Rysu+C41t4X3R/i1QkSrds9Q9YIZQ9/MshgpnkQLAXOxM3nSiU4PSAhxlSHAv
fOh1ksiAurHKaum0Qzda9pY+t3WrZs5CLYwxMoH8AFz/wnOpy0qe6itf+7HuUv58u11kgDmAs+g1
mm0WJYelVTv44311ebZGP/FSNWTAMmIKqNi/e1Eyixq9MQkaFzLNnuKw8PowpeK+/uSbwoUozF67
+s+/jB9rruK/DheVOEEJjTXFHuAoTBwfE5+7sg/dg/Lx/Kfx1VFbhbMfK66ugQFjLHhEYpeNN1Q7
RWoLV9lwTw8wTQCjoMREIT+kuGClgwwxUrfZWGHun5NtO/GF/vgVqy90BjCgHYalVI7Kg2Vdkrw6
92iXR/enja6+0TFnpiWWalwHjXtpK8bPaTBTy2Ehuz53kX81YH+ttqhAy+ju/JZRJQUOFjot4LPs
I4S52bdvFvJ4i56pq1/NaLvlByR/QGh4QPC+VxuCKrk8YBp55kSd3PY/P0Rb6avwNCZDjHTtK9Yu
dsLlzcJusy7R1/T5w5nVTvSXFnXRf29bWyVMosiTsl62jXyix1Mu6mO7KTBQMVwl8lRc/DCMQFvP
S+x9Sc9RZk+eom+rr76eUsxfHjuEQlWDGjIooUCD/XmHJ7orPza4+lxyc1KidsLjlPj1CHBq1chO
L4eyfY66d+qS/LHS6pOYRtFbNcejNFClKG6K4jtUQtjpOpa5mdFoUM7qtp57e6tPpDXHGaP75e1t
BIp+ze9QpUDpG1BT9DiARfeREARGRmFT/l/cJz+2u4rrzYRZOXgFhAKBVe6XUWbmixDjKb/a2IfR
+7K+Pqtoc+oa+7HsKms0K1vNtQbdssbTt5ZwVE9Be4U5APRRKOK5uc9od9Zu+1Rm/GPZVb7FMrOp
lBjHKNkvikQlho296ShBEuo7+Nmdi33nTu2q8GWNqgNWsyzHrwEczjYq1WkPArvH3Wm+UI71Z/SI
4BuScysvz+8PcVBfhZ9JMZndFniteqD5CSUP3UWCHgNAeMfe4y3s2jGnDpO99v7n7/RU0f39Ca/H
Dn2GptlQYWGc48cCunVgyuE89yHQFXZNgXrY/D1QOnuZncqmf6y9ikOTqG34QuBxNx50HQIttI86
pOraCzU8V46cTFIwXYF0tgwZ7bVaHPBiasKg5UaHKn4YFDmwkuYySfjjnx/nieIKpcg/y6yCkVyp
swJ2GKEVcNJT0vlRB8B+0zuNLtHSvEplbDU6Z1x5qsv7Y9lVQMrMkUfycp0sNZ0E+BEac3No3Mb7
ERe3CjwkhuTnbhH11JlFr2QphVQdTfTV19Kkoq8F2hhf/RogfRYvbmh4iArZn34DZPgl9Fi+6JXq
rvyAcyfiZe+TK/XYhPJZ5vSpjBcGHP/zc9Y3eJJYaDhDWoSqIg3j+S0BLAoA6tRIAdmHKOu8r8nC
RHv78ys/1ZeEuRTku9G6OmESXvcjqZsW6+bCYZvZhYr/5Rzanqw4JIDArTvs/qv89/uaq3MGb9xZ
yBxr/jWoaSjAdTn6LXzDMUeI/fnpzCZPNFx+bHJ1whLMw4DBxIJL8zXaKmHk5jS5ACRvy8Ovtf4j
Xun/lS36g2H6R/bp/4e80sWc63//m8vprmml9KX++F/3H+L94zuzdPk3fxFLJVX9lwHWhmGDGAYR
fpDQ/80ylVTyL82AyTUMnmCNCJQFbra/aaaK+S/0KxZHTV3GP4Ug6/8wTRX9X5asqSo4khAwx/9I
/hOm6VcM/ecOsxbdWs1G51ZeXOZtc92uyBuRCLlRX5cjQlJMzTmVPbKTvcLLblD40jbsqb5pMMO2
Pd0BE2sxaBc0e1aP8U23UdEcanCgzhUZEBf6cbt+/TIATxCmFIww7V+eZaA1Yj42Nm9TYvl60rvQ
G3wkg34scBnAfSgEWnvbpU92pe+MgXttIQ5ylt+wSmwUa/RGYW2qPPcm5VNO33NLd2RQ25K8oHnx
Gtc3QzLf1EWsLqomvaMWGNtLESiVsLImxfBkar3m6BVws2bnVWoK9Qjgw2tXnSHUl+jguhg7u2Tv
mkqetEncVWSXNLs4AooVrAeSXqRq6k/Z49BpUJDt3bSIDmP9yAs0gUqb3BjikhmaUw2vcqo5RXVj
VLemfaurPJxVG4RKSKI8WtOdBQpbVOkUrHt4S76XGlAGo0UbCMpLpXIDnAXzQQ16sXh1McLveIjb
RRQCei3FRq5Sv6plMCAqqqD6Eoj3ccydiDNHVtMdxkPU6FMwMKyLSnSbiSUUwF4nlkw3KydvnMAv
7EBK6gLT+ORGGWoSP2iAlyYNsoxpp+qXqpVRg/WXdlyCDgwQFK8oSYE0FwmtJ9Od2vGqimpaNdFe
GUug6dPjYH3EqNTAdezG0gO+7z0tYmBDryXyonHigrvnl/JDnu3iUTkKFcJ+luQIw5s5Wj7pESSR
0CyBbZ0RrSNzb4CNuDh+clMK6kI5pB3Il0yGpPD0WYuwB4B5Tp/r/rNgNlWai97IfM2+LuIhFOkT
FHIh/F0HAzDMXY53BwrQVABNCwOZRE8Ag/+Q4buQZOFkl4Fm9h8ty/djNLtSAT2VrHW4eZcU4EKC
xBXrn+3wVMdPqX2nkBQmJhHw/fZFVFmxk6ocrFGojufTDj1CJ+kK0JAspwRNrE2Ta27P4aTvDQ1A
T+BNLlR79KQWFMbxUSkWYppTcO7LYn7MdVB6IK4yApcPSlbxapfgkSr6ew4mWxUvzFLFfrYl5dJK
q206jtu+GLbgVsEdj+364RqkGtl+FnmaUFCRqDVIe26ndzFXMI68ZeU7ExAQlcGBYuJhNjtXlZqN
UJrdGAMDqxotlJNAj4Fj5wBT6pTs4/RqrC/g3FlwSGga0I9LoYFSxtdDJ3kVCKK1yYHIDTM8qAoO
fXL+YsQWSD+72qjoqOEfVBB4TknYExPYZmWXAxnNiQz4V+HpQl5+jTdXIPVFxlNhvo9p72oZQE14
4Y3SPpajoDwS1ERMGAfj0yr0Wzt+G5rhRUevULMKOor0oGuqM0T5ppEMz5anUAHUf1bIpQxcVgTC
MODknlSYIBQNfqvvezAmLbMPK67tLYtAsP1Txskbaukda7cCUckfuuJod0lo5QYGbfplbHdHFtub
0f6Ep8xn+jYZ+N4tOFlFl+0kOxrYCUqSOXN8myv3RTTuQYLvhkVkpXC66WrSx0Ct5isVyHiGdHSQ
dR8sb8eORrxOghMMXlcMVXVFc7s5gmr2RKVccwYTD3G613gKVFm3qbXaleuEwnDXGXSdSubjEOmh
YNWVBNaVPT6QKT62E58AskOBFgEBnRg4U/zYaRs4H7lIjDesiDyQlA+GLPmsbGtaKL076MO2LJT/
aPD1O+CvKotILWa9H9u3DJhGLQSqw9f980XFzwR4WWW5WXG3QjsIqrnrBBg6KSJqUuVNL68AokQz
dzkyABh2mZOck4b/WcD8tRZsPjEXhV+Dgmv+Zz931FJc7uB6V6jL2h7+jTNxrUxxvmUcV39d1t/h
xEs9/fMKhxivBUUAtKshQrMeeMO+vYNApPHCrFfGLsHtD207goMK8af8QIbW//NyqxLia1fYi7Hg
JlXUEUuy871LnRVaziVBXokqPK0bAWxKMA4Fl2J01OQiQhTJdyWSdm4fGkvd2J0KTbU5GOvqAFNL
12AKuM+lO0HQeSyqQwSSqegUsKHeTKgId/mxE8dZP+cQDT3k388JYwwoGOqQSQaaddW/YwlnApDT
l2IqQyi/547JwWkcx+G9A4nfgLeyZsdhF7dbIatQ9ITbjYHuqfysluDSMBBfktmbQBEypnup505b
vIJ5SS3+GrHHBIwH5cmuK6dZBL4s2Evx57K61ptXFuE+J5cGf2Myd9thhBrEfT6BpYvvlnRBMx4x
ykZsv5iiHZRht7XGwQUom9usEndlo3tFNu3SQnUgIOb3iuErneoTgCoYhiL1PIGaKPl6mtMmNqGD
YYHabVFQL5QG93tXgUGJJhev3axIt6qBfCB/g51AIIHjVhN/EMU2jZKQTARh6WmGwp1R3WVysiHx
ldIkfm0OAYFbXWTZDq+LwDQ3yWxuZJL6M4jA+LHvddu4PB1BUuPWJu7Blhg9ZDyQlWAU0lh01l4z
8EzAQH0bmyt1vNYAeumbZKOY73EzbuxUcnQBIxP0kNn8QHLrIOS3rir9KAITSbqCj52jKiWkVvdZ
Z3mg7NiOlfKwHoiTtcFja723s72b5oM2Xk058aYq8g1YesjQQoLXo9NGbyjvcfhKmPtNdDDA8xQc
bEwVJpDEaaB3y8BKkUBP7x4qEGMMjW/SBm9ZTgLOkO5UoOIpgNINBLyb+JLHx1p+UeY3s8a2Yxsu
Sf0GtTVuN8C2RvmiS+LHruJQzkhGv9VKypPPdDZctRb+OFobjCbApA46wHNSBSBJHfpsUnwEFzxk
07SrJumJSZqvG+mmS9OQsdJLrI/eMoO5Xihgu6yw/aHswLHbSTX3NLjDyWAcpSnYICN6Mgk4i91l
ql31meqYLPJG5Elybft9rQN/ZIHuVlAifWTWA4zKnHj+zGwS8EqmfT2/GmURpnZOrSTeQveiw1GD
zIWdxrSeWxeUkyCPXmMcA1wvWhGOwJkksRRMePOqVLsJg8hVWyiOkoMco4L1hLNwU6jDHLYzPnPY
LNLWBggrtT3wyZEuGB7EQ2kOpu0YNV6XmlfMGi8HeXyM+3TLs//D2HntRo4tWfSLDkBvXmnSS5ly
JfNCyNJ7z6+fxboDTJduoTXot+5GZaVEnhOxY8fatdvO3M1Sf+yLA657J8Rnb8mdo1f9vmzsw2RM
bjh81YN8V0zSqVvYcdKKmlKy3TWtRF31mQvZt/PH0KqvW33d+Ip49XRHWmTPqBNvDJMXIU0Dq/ys
nnXao2Fmg5+z/jwKxbWkyRubRdkYlXHB059Q1GoPYm5xGehv/dDeKXO/UaWLEje7vrdZgSqdMECO
ZKOuEbqn6fFTXdZeK817UY5+kgQvCzt5Th2y/GPEbE9OUnBfpO17UuFW/fdz+5su+/vcVpm3ExRO
aihjzW/nH3mkc2gH7RtkVF/1ko3xYfrTapr0q2314zj3L6ctn6b/vmS5a41vQhM51EVgifatj9zV
cjzs7NcJI3bJHka0/fdvtgon3y5AlbUPtpL+g2v69sVS2ah72WjfctYwTT3wRjgY//4J8l/uWEyu
FpZMumUmwt8+Qp2aumiT9m0d6v92Gp0jbnIniI8a80vJi3w2BlqeBPbTfpCZf28i/Pn1YECt0X04
fKU1N/TP+1ZtGd8Odvi1sOVZqseQwykbFB6pJPISyT5KtF3NpN52VuUNbHI6Zdwa3iI0z1A+hyx7
TEegPUOJ0zE1LqJW76yI5qJgi5cBj1hz7Ji6z1F9mef6h5oOQeO/fzlrUDf2MB47/B7fngO1MJvA
mOs3ewDPAtxMjfWrcRm/8spe3GKYXol8rzjDgoutRa9JFT8YSXdil8GPJpwuSctioYYfc+5+FcoQ
+KmsXcJce+/nXWdeJivaF6qNu7wkbyudH9RB2eKtckMdfc22z0rW7o1O9fOl8DKRuob93tUvvf40
RsM+bQyaTayXRrMBXMReNzG9FjApFVII9IMGwk2yTNux+KjjxOmSmR+wyo9WPfQEYhmtvA3q27Cl
wAn7Q873UGJuX9nYd+Ps2nFzXEoBw8f07OQ1lm/CMjuq5BpntuoI7bPvn8fe2EEuhCi07JUxvF0K
DjV2DVl67t6moN6zbb7XjfqYc0YOic51kHMRHuw5erT1+VSq2b7WlveqHI+is0w3zznxzLg7zhr6
cWQcS1bHNZvmEy3ErB5Fom0YHZhOEdSfgo7E4FBVGibfXb4XQ77tAou1WeEP4JGWyr7WlNBXpJqr
JXR7/X2J8itjbHehColGT84RjZGEIhDL/csQbCAExBY1UJi5g8QjigqQl9MhHRNqgedGy1zJHCBG
E5oGAzVSAiYXxEcEkb5JkrVVpw/RiytZCWoHVFcRxveDbV8aUhIG+T5bbDdpx5O9pKwlf0wjWPyq
d+a0A9Cjn+bYdNarFPaKI7HabuysDLOP8pjm891kQu7X7rpQ3Q3z2nt3W4KQYCQ8ArDxZEgQQZ7u
lnBy2uiti8VWm9v7EBw6QIOieO+nJynsjzL84LJJB3hmwznvJHMzziaX3nhbt2wk21MSu7UM9Hux
4omSd190X0XdnMd5vuIIcWet2QRV7ljiI0xhDVepK2RpL0LssClCRDmKL6E+REFxyzKoH0nVaSTo
wFG6u35Ub2IVvxmqAdeaW8nlJaFC0ursEIRgBILoOBjjbaC2+6JihX8IYSuz7U5xq/VEKXWnOj0H
yoco3gJWtJfQk1LJjfOPMT2NycGUKdDm82gd2uk9CgI3xC9VzgA4Ipn15TX2W/2lqzyG0rBtW1ww
ihI6VsDlhkxy3bHjxzJLomUbm2pEM9+6BFc1MThZB1cDklvEjRmPr13wGSm9F0Es0u3m2pgxs9e0
uknS6m6fYDJitoWQxb9fEpb4CnE78YsztE5zksFW/CwY7oyCmqaN4l+9np6MDnTd9NylV4Y4xPo7
6bOuEV0rHe1d1ntpKHYr8WGsR16h6SJk0w3sq2i+0RY6l/CxTB7sFDtRbG4N7Pa5Bm0mcPrhsTJN
QB6Gn4v4agXPMY1CbRluwgCmp/hVQ+goY+ukhfYpiRC5pCm5aJnwo+WVvM572RgaJw7ZcS5ycS/y
+DmzUjTWWnocoW15pRyrN/WgCa8yahZyonRvysnj2Bg3TRJ7KjWpsVTPqBz7oqZ5qrVTznU6WsOn
lSbPcSoVvPxC8WpFbnytig03FtyBNti/jkraVmJnzpZdTainondk3XY3/34vfnOY/64piI5aPUQK
21c46v+8m+ZBrUXV1dyLg1dc9PPv9TJ87QkgdglKINAZJ31ed6/ix+bqpwHhXy5+lHOSJ+XVrAUH
989P70dJnqFKvUlq6Bay5szDT7GE36Z0v78gfzI7pWxkkKH7exT7D0tWUlJJCbN/i7944CrsHmy+
ywEL4B4E/GQn7SxWF7rkxx263zrEn7c+nyYRzCUZwGv+y1htEzCpwN99IwuM/LzI7UfgtYsHz03e
KR2DnFhx1MZZfIvlXdMbXfPJuoUPGd1YvurqD5BDbHTMHwqhvygauPNYd5PY7bIp7v78ifM4EoQy
j2/mcJSyo8i2WrD/90fqb2XqOi9ZZxHmWnJ9e6TCiHog4JHSttV9hf25fFpcvAuYyIPbnxx3//0A
afhdidPUeILIgf32ALXRwopG1bwtouPmOMrSy09fxv7bR+A+JdSWkpfX5Fv9o1hFkbPj/tqrhyJd
HC0xHhLxZmSf2KFR/EaCQxmz6JObSxkFGwN8oioM9aoN74qidW2BeDDWXq8tjuCkr+qMZkS9YvvS
T/UPSQlPSSPd5f0R9KcXmNplGswbXUu3hsndZyxOpRX7uEeTCKwdvXUSn7ASX3f0gIZJraw8D0p9
ZQTpQ54d5eKwhPwVysaRS2nX6+1JNztUyHTFm32mFSgPoe7rqr2RJ3uTreiLQfWl9pfJXaDaJNpW
p2kAsW96GbSJ+WNr6CcF8Xq5snKUVgB7GeVbi1ieX2idfClot1i4aOax/YxfQVm7stLsTPrmIebZ
L69m/ZBgFA6Vc7tkTg9b2Z5PFVK6hWAf6gQGVh9B8mSVn0u3eCNhOVliQKFg1TJ19UJy7WrZoAoh
dkRbjfD5ALLGzIRAWII8+vNocHON2fsUDiddEziftI3R9MyFetxIuds24LVfs/RNSWmuRe7Pan3o
LLRJcJkARTdl8tV24wbmghOp0dZUH8zoVi1uQuUutIvdYt4IBiIIabA6YwZHiWd1Lyl0GtaP3UJk
njbhykF9XcZTvUYZIXlwdmbVJdQvADCdjsHcCllVUggj5b41xa85qDyb5FKlzvcqU470yQwpX3k+
CtmprGutAAqYw4O0C5c//rpsq42G4NMB7ZlLmBdSselGyHo8+LP8GZDyrEH515pzWhwa+b5ZAl8f
SA/rTgNXeKg3OxFAAkRP1tHvkrRy0rpx16jmOf+1BKEvd8RuTDHjkr3dHYfqriXRRY41f2yCKwvW
V2w8SkA0qDmdcHhponPK3yUk47EWe0l6mQuLdKW7tmMdawr9Jkk9lrhYxFaI4OpBaPB88IbMQJg7
GegiINJIXpVF1alTgmoMsVO0bqtzNkr5+2KOm2RiFvNSVNFesveJBjqsfi8tyHXhpss6f+g6v5wq
hyLI76d6q1OqF1bvgmV08/RiJaBMOoGmhq0xvArHZ8tIQDObTt2/d0PryPlj07xpNQP8HinOJrJr
natlj8BTPbXbDzr404hVUMhtcfbWlrBpSI3oohNkToSEwK0U7mRLQt/S/NJMN/EyAraCWpTfi7pz
5QI4nYAUWPFTI6C+Y/ZXhyQNh4eYSZ8YtH1vvQaGzejkbjYkJ9No/iJ75NB47qLIl8zG6dt1LsYe
vfGrbsGBcaSYubqpql0Eg3JRWkBIjETVo6m+LOZHL/AJIGbhqYIPw2KyjBVYJLEz9dOpXip+B/Zn
LZKbTNMv63sm69VmmeY9kKiLZuz4GVZLBFZMMIrAUzzcQGSgKYm9UUY5AupLKoFbBeyglU9y+9aI
kai/fdjA+QYHOHWvip1uOV9OVgUliSNojLcJD2rJ0xfTiqyzSTHPm26pN/k4+kGKjzdESI33o7gf
lWurPoxjQ0qW4Yimvc4y7o76aUl3oczcGqioVmY7Xc0dZuJuOzzPOXRI6FJ1wqC1anmIlFMeVhSQ
4b3GDmBd2S6TeMyQjCuZJHbqyYygG4lu29g9xfB9azwC4nV7C/FaSiA4XaTiK7aPvSbwk/ROEzKv
5U/Rg4ga78aYwY1KrCAUZ0UUbpyVzjgMu6h/JZfN7ePlOpcomkrbtRLNMyMA1nCtYoiFue5P1l0F
IqzSBrpEDV9d5UBC4qlPmVfuZHOmlCR9J8EN18teLxFrmuUe/oO9IlXOYnyVEvyh8tKuP82rqbgu
isJpsm7XR7PTxRQ2IqJjqhxdfa3K53SWNszRrYHxWzAcGsawGqPHSFEdW32YOB0nrYHsRBuha45W
115D10JnmfEa9gMtt8lYwO78esz2k3hjHgaYMXAtQJSpxYNKHzMqbMTHu7w9F/JjTfZHzTVpRJCq
ojttWM9hPwreKr0C3lMi+EG3qWhCDE5cWXcRzDZp9FhDVq14P8WQ0MQzVl3H3uKq4zVK29eSdNMo
fKHq+I3vC+v7KH1tdcUPTPtWTV5agKQWPfJQq74d9dtKuivUCukz9hNSygLKrDJbj+tt0owbVTuS
0O103NUC8bCfHyfzPpM2hvhg+u1rEa0EA5iEne9WhTaMPFnhQY/ph9HDshDeXPIoU/9XPf8VNTkN
bov2ElUGOxzLXh2vI55JeTCYrHwoYN46+6ZuE98M9V26qpTGydImVxFgq5mhlCZ6s33Um3Sb9s9N
Grq6TOh7fJaSwLeXcVdmd03wPtJqm5w/OlC4hql0EFxUVhqa6SyCN7n/ajlEQ6OhtTR42VfWaOK1
M9+ab5+aGrVmv8Vv3TokyTp1d6vN90M0bM3+2qj4XfPCG0XhGcPopcJi2tv5MoQyNs/2JKZd28un
VnKc2JYfWxeZCS/yQhwFm5obJEqMw6xBnQrYnFJ/TeDATZV/XTZ+bp2t5WlZRndGUhiVk45KLyN8
zTRSVc2E2LhLpOUQsPgoB6MXF/Yptd5Sen5CPWfrdc6um/DanJ5UyGV6NIBwXKOGdS+QsbkhgwFx
CxPO4vKpb7VjPXM3Wu9NWlNwQ3aOFyRZjkwQ4UEBogPm72gtXsf9vBQdKEPGEjoCgf4xLfa2yyx2
mQrXNDeavZ3Gr7LgcGEm0JgIF8DHKAR9i4pOHiZnAj2ld7uYKiesj5V6ZnJBvtCO/OhKg9kT2Fvy
n1wBti+BR5T1fFTPC1rvDJ4Jlf5byC8Q9zxyGFRit6roWUuaQ0iXvVQNo4XOUWaAxeZer4E0VV92
vg+qXdMnD3l7jy2mJe2J7skN1buCkxz3wSqqDKQiBeKs4VlRtcMokYQ8pruyO6hMk8ZZQ4HKuEZy
F8T4gQVMx5aEKyBhlsm0bStSGkBIFup4WkAxM88H/xfuTXG0K/1QZW8NQks0APjrfulYRVSr9gxe
7VicS5qXyoL2Bo5OL92+WHaxwJY0XpG85GVMKER5Hs1nfbS2dv8+6yovBvMY2OwrCD7VeFz3Apku
FedGvVWikDX21JnxJjBTl9/sqXetgtukyr1sUbzW/EyYZw/t4o5YKaAUekFdekmsbUerfWlBLU99
jQkm8+pQYjZwgiDp9r28a0b7Nq4BOmvJcJsuzTmAmshRshW4OQcmZIJ5TSE+WO3nHe+el9HypvlK
2BLydHsI89vCepLiI6S4QwLXWusepeUajLwrSalbc6ssU+UxwvRSCPzNB1GXbqlw9zIWNKJbM0OL
CVVnzl9sTj+kFW/UWc2q8CU0KXzIkEeYcoH3dJKueq76UHks1MJLobfmS3I1dcx+po7BhsWfmzAj
o263jas1LDEr78a6cgoDfMlsXJXGm0A96BTsUwv3G7NaJjWHsZhdVQX9G3kG6lDWcS9aGT9o3BB5
SQEJFj8tdva8Igmb26Tg5lNqz8zznSYoDQAi6dFXGUw8Ie/wU/PmJo7fLTsGKzyecuYmptSeWkab
QvmFAJQnwVYozaaWkVmj4iZmB8IaE1CQ4BdoWEyM9SWBVVRQ1DKlIxID6DeXBsYZ1ZEVQOrF4Jl4
qGZSDKTsBf6iQKfMx0c9e2/t5tSoN9J4KLtriQsN0w2QEAJnI3VjJQncWSAM1nsZIWKVIxNP40XS
OSqb1osa6lHpxUiKPWh5xq2Sr03jTqM1b9LyppYuU84z8hHyneRS99Mh2sDPd6VBuRbziw6Ntrex
YIX4OHC7yj1oFP09KPdC2WUE683DsNf622T+Gu3AzSAJWtlTIVDM+WLWAhE1+1Sk23YMva5QSQF8
ZRzvF6hoEsz/pVs5rAYA9rdxek+0D0GZuPKf29iP5qsoCTZKchhmFj3TL7kmrG/BQa+CR1d4wegd
4YoO+e0i8/s1ZtcIWtLSGicyn8wB249xY6knXbmzw/tJ5kak9AxrlaaN38SIYbDk0k+u67G+SGV+
sfl+Rc/C3mx4aJA0DU5fTgxUR1Q0hs5N57f5JzkULhkzu7H/FRSUghOEVb3xAhU9I7uVCsNvltwF
uUeeRXAK5Pe+Eps6Ftwilt/nN73xMXJyp9yOBXeKbj8mtkJL8WJV59Yisg966BRru3qqdsMCdkcz
fVGnG6ktPbnJtipZByuZWoXzG0h3enNeUqhQlMax4UjmyzBtzGoX9AWQWZCAKjudYtotjDs76Sqg
DusXTt0miq4XsLsRDMVQGvx2mHz60JMwV8Pb6ySAfBbu0uZuxQncNuxdy19mQ+8KJbOg0QabmhoU
JE89N0nTV37FRZe/qj1oVaaGqHtxhfdASTFVma4933fpi7lQrc3KKStNjr3caeeFobPhWPyE5fyu
aiR6QUITJGeigpXUwUvo2ovQ9vsipaWl/g75SmwTzHbs9x3atHoZ851JHxHXiLchfVf8labACLWv
iicgXdvoRXdV8aLyU6ohNhYEaVTDXWhdddS7jXEdLy7Mps3SvIIFciKJ62m56N1Nz33YmMxaesuZ
eWcthjtDdt3RZGTtS9A/2erjxF055jfxADaV2WqcZJ7S79LhSSrH19w2tim/sPghtZiytzL+gtus
AHyIetKsjwsU1JYLNPFyMfJr4hbpp43AMpDh4MxHBrbSHTNRz/wdllR5gjdYZ56b58Geda+NqkQY
JL/0YTnZzJUMUbKoyCwzhummx4duth1bMx1LebaikRjTlYquA5w3sO0RX76SSTVgR/o5oDRRBUUz
uNu4edf0w9JQ6xs3iXKSEQd6LQAd98J71IWfhf5eGLU3NcE2HEHJEQstRz2/SWR0rjfb2MnjbkXs
1/Taed86ht1tqpJnJwoOdvmg1heTvq4K+M01n2rHhiVn7mQMFzLMzpUReVP7IoKXGL9i38XcWCOH
KO6k8SPXTqpKz2O8tlheG2o0NezxDOpeH1J4FuKHdC55FfP+VDk1wnR0CQUZMz5J5X/qiZLR6CXT
gLcVFKafanZngk2+J5zg7iet+NvSzKrkMkhjCZyaDNMzAKE/P8qaF8MY0+lTDT39PxiUfMur7lLK
mMd1H4u1d+PdztB0jdt/lwEZc/7le/7zw1ez8z9kZCiWcpwp5efUHWoaMUsdtqt5RwzGwYYEnUP/
jpdT3Cb7VAHhqRMWEGzxRW8bgxSPvvfZFPFKUKahIuF7nbaIV1dcqzAuEp/6YrWQ3C68p42tuWEh
vRY56zIDcBe7e2AL5KGHVp3M5W4iIpv5m+KndDSTlW2M4aWWeJb056kXbi3ZV3EGehSRR2/ERcP6
lE7PqXZVNr8EuOG6+kilpyZ6tYvbGCS71HAeJKcIx2c8tvtQrndE1VyFxRosDgkVHy67Febs6gx0
ZSI6Gq3hmuWcMLRNrCRvfXudd/FuqqcDMSc0QIeujDZ53nAZdB5BMh9Jj8oOILwU7AUugeRKeEyk
3jhbCQIftXARJo4mgCTX6rVqtRBW0/0SHpM5vrGGX5qxIWRrG2M3FhH3PA9Z260WznfBlVbbgyO4
dFk/37HeeZor6V2WW95Nevtla1XYWKLhVkrz6y5jOBrhBNt2QnYDYt4GWuqAapXttm5Xtsm2I1gA
B0HpSIzch/iF+BVfL0KvWmKY/1uJShdnp68Jcm64xaLpMM/ZBofrpuseSuDxpb7QBCJKcQPVan9r
ZdomLF7Io9eyhzjsT8XMnFhxUcmp3bHkAIy1k3mz2K8JNU/YVHsR8FtWrHMf3ki5gU83pQxELa1J
AJBZVjWqQ8nfmOjE/RIjOllUHHJME/rMC+Jr0lub3Nrxx6BJW8ooalHIwlafuVwuUv8o5cK1R83P
4h0aqpuMW3WJb9qmfM/RVZZIgs9LbICMptYyN2e+tmx7piXBaDLcJJjIsjwlHOisoJmDRFPadtOl
jafOuL7SY6zrH6Epnfjjs2A8DtZ7UvKsqvjfkmyjBWJraq8AwhwieNxWIgIB+ay9VZYHtWecF/pp
xmb3HPK/EmJOgLllEjHCSExClv5F7o9X28p+icK7ZeQ4lQBJtyh62basdQex+BTjaDIuCqE6ltwc
kZkBxTeHIcUNjEI7sP0gj/kq65yijOggUgUFE6G4eumiN1V6FuW2iwo/ieANJYQe1UxDpZON4ko8
RSgyN9akc9XtO664Hq53apQnqSv3wzQhfs37WFGujWcxoKPY7hBMbjGakTMayHTBoYruF/VqLN9k
iiETw3LUPZbynV1uJVnsBHqsGDdrGvPQbslrbRwEEr8oZA9Y+G2KrV3DAZeLzjVxMk9BAwUjO0WR
4ae22I+K4qQSLKj/2N9aZg4EAnnZpPtm1m5EPO4YgfqJGNFXzQ08uqtazzadod5bEJZzVMTAmDY6
aShjnLiKSQcxRg2qNlWcJORfQ4PYWnaavxh0OqmS3totoSFi/tCb26ZcPEukjsSJMS17e1h7zORB
FaE/lPZxVcSmMtvUKFPj9KqnwJRSjNyw2sMKP2Ue3qZVh0xTj1+qlNBiSUfFlo5YeTxM7rvWtPyq
s49piXbWTX4wPvUpb03ING0RD1pr8bIzuU+tfaGY1wBD4ITnbHizyGBVbh3WfqWNdwMe3qYObkY1
ZdWy29hi8C0knl6h99HeSW7gZ8DwEyUnrGy/xQReycutskJhk8XBCsPv89RN4Alt2NI6zngiWbvs
Pp5o8rlxlR4cGFpi1j1O6ZOUXUtKSVjLlTz/YoN4o8i/kgh/XDGco+qjzhRckvgZcXpUNLUJb7od
p++pMXlm/ShVb/Nyl4Qj9/hLEeG1F8lhtjAacIhNGQsmcuvn9kkp7sWwVfm9yUX4QBjZ21AEV6Vl
MMcn1To+J8ArjSsja+/HMLyydcMjmXi/tHfV8NDSlo8k+GS4DGNlByY9su+TGEWvG5xVnTTCL62S
8ClKu3qJdirzCntq/bg5q0jMlhRvJWq0Rbc8q0w8Mx0RbW5NNOJm1rxsraDVs4kMYk9UpQSCDJpH
8BuF71fevwiBT3zc2tOLPFwnce7p5n1Vf1n27dKKQ4Rqa9hsgMzO1AX+HNxUrBKl0wbqt0cME6P5
kF/xWZE//ve90aLPZXmIscsGzCVo2WNMLxP1sjHlO7mVPJZrKMnIyXvJUhTX4JKqOJIW/XFuHkci
ooJoFZnUUwtDfMxQTRVtvNLIvKjHD+YN57pjHGNuE0SQPo78KgQzzvy+S9b3pDV9JTZaXzdCFMBr
ZQGVNiJxza3YtHLYOZOa3bHVubPxAU3xvCmlKz1oboYi2U4ZQRmKVpLG1yJZv+KLvA5I+5stfigL
ZmyyHcZM2mo08YWJxo9nzOpZFDaeNLQszEg4gndWWfg0nH428EPVg8OgyjuZM0ElWoBAM98kN3i8
D/OXJOect/EMR2SbZQOczWXRMGROW2O9Ma2w/pB1iquw2GoNQST5RzK8VU15gyq1aweT8Je3WKLu
WYUXuOnxiPZEzWutlzoaTDWdScz7wSb412Lzn0XYt2JzGuzSzIfys/XROU1Yg9o+7dmWXtnQwU/e
/7/Msf+sN1dL4T9KPoWRalQn1tvKFzY3NGwriJray82f5524//cK86+fZsM1NEzMArjwvk3Nq1Qa
qikVb/MB/84LGgN7/qMXHYubn+FNf/1B/vPDlD+/WhP/74fZd/Jm3A7Hd8NJ77k+fkZhrt7G7/2B
rVK349rHhfHdRQoPSykrS/psiIEdPpTJAfzjdX58me9pjeLzT3w39mP//RPNb0v9MW+tlig2a3k6
x+mgkHJIXBBN85OcsmlUNXd6gMd0pjC2lIcguK4ZJ8fx1Vjs4vAujx8GLC9aq+Yc9eNb1NlsR5Fj
oJ/i4VJoX016LYk7vXzo+N/sTt9pU7KXGnkHi81pialTsK+zgj2GHwNTfBi21lGd3yyV+Kf40Zpe
JfUqTaqbinQZG6bVVLT0Z82p6/cy/awZH9vkSzOI9ajxN9NiTJRM2X1YXczg2KefYZ06rX6t6sBT
0ULxZucaGjW6hV6chf6gzEx2k9FtDf1KCqPDlKTnIQH+Xb0a1a85rB3dCk+VhWmyO9vNTYGepggY
Qu3dFN2KPvHqcbmu2snBR+lJkrRpdbK/yCUpEaTxIzbdvkR4HuXkld20ncZdYakXNR4f5dTeMIo6
KgHFfpJn3iQDewLiQPJDnLOeSm3QYmPXZlaopVUOTnZZzlnCmdZg+VLicB9TUykl0guJO+VrseRX
mD42JelrCgMuG8JYIPS9Em7S9EVn1XGmqJdHy2+i7CzYvcuT6NDQKaAZcQfU20A+NQGbjQ0iTXXN
actoKVb3SWid2qnwZLXY6C2SQ2rtZJH6GedWtG/XaMsm30lRsg1TVLgB34cYzymOPTbsjsVinkoA
iQAAvCQhfiayD910rnJu/9LSH4kMe8AXfxWnyOb2xaqaQz6VLwEzFfTtk5lLE1OxrHPHyHQJZ2Vt
gzV9jXG7pVFZERk3tAOnKEsOblopG1rArpV9s+0/h/nNlHtvUW+m9K62LkN7CvIIDQknhybl9I84
MCPpVEjMcMpwEyqCOBIuM1wgjDxRHS9S/ZSL9MyW4v1gRVdWIGlOabKEktwzOdHDgzQwFMN7kCSf
Cfb8tmUCa7WbqNfuCumw2jEpZ6fYOA8TFV8cib0mtWjnbMZ1LHu0WBPPEbdOu/xSo2BfztRxaNsR
SsdSSqTg6PuKuEGL9LdK6u8JxHvTclb3w2wv8w3iQL+eat2Px/SY9WdC4/ZLMG9HU7hWd5kR8pYn
hb8iw/KdgcgvFXhOM6KxyFPpVW2bSPKOFFma81w5sybxUHf5s5jX6W5eH8O0O44yY44kHS9xYh/4
r5co6/dM5gv2GOcr24q8wu7vsP9uFJyocyZdSUv4S/RUWVoDiWSsD/G6E9JjNm4YgkbjpUG+iUli
dPrJvMUxeDCt8LojD0it0us0lu5rtpGSYiL7Y/SIy9xEdnqc4obtB5HjjCKGM7C7S1LDH6r0O9SG
H4zcf79g/u8kNr9dMIDJ9LGxgrdk3+z7G8pyp4deg++OC+ZHSsVf5BJDN1ezvW0C+PhOFR3DWRVl
NL03XnjLkvNJeUhvFL++TnecCscV0l/9al7j3q/+P9fbXyxb7OyTc4LZXgKS8M1wX48VPYQ9va8w
+Wm/RmaYIaQGtiu90NUe140k99+v79UE9u2aMwxNJzqH7GRWE79pUwmMjEok87spAgeYPZF/MCKC
BHcUuUsSTUobMHDXfzDz/e1TTYkdDb4lKwb69+/Zi1SzqvmdJnbfbuMtzaOv7H7Cnyn/7RnkD5fw
8q0kA7z33xxwrZaVU7rM/DgRQzY5JkYSYQF2i1/Jc+4v3orXI8g03NIC+/UFbzdLssjEBfLk7t9/
zn97iv/5d7G/3e7LMGRD28zsmGaXlSxIgpU3nlaM4Aql/+HD/lK8/PFh316ZpkmCUdfm93VpZOJr
xi+p+25uGet5Yv+jvvnTp30rymJD7/lnfp82CZkCPtNTdzqE9yskMfGLq58qpb84Y/m1KiStGCAb
eWq//VoJ51mWKWZV6aQd4l16SO7M6/kywa7RgUlXD/3xpyfJXL/C99fkHx/5nRbTZf/D3nnsWI5u
V/pVBI26B7ygNwNNDs3xJryZEGHpvefT62NeATcqMrtC0rhRQGUhKxA8h+Tv9l7rWwLpRtn8BiPR
yfVplTVvdXyPgYCGBmKMqL4k0jldMj00mjzpVdVFKzO7abVnyb/r0UPm6vVMtGGtwuhvU6+U8iWN
dmUGj0RXt8Z7Rm22pXvUI4+r6ZgGhExWEcHGoVOZFMQXZjanuigWCYW6jfrbvgIzxYu64BU4QSEI
abYlpS6MNOHS25D34ig5SX0bpQG6xWKbdwi7OSLFUupkps6p70x0MrJFLHEWR8pdjBQmVpy8xRl+
koq7orsJOd+OV6l5N9eoibKX/81rytwDzm9B8ajfXlMc/k0RmiWvaUsOHTOBYCMToJhiA5r3opuf
3pw/Ta/Gl+t9e1HTKap00hex5rcEG17LzU9noZ8u8G1ey2NjCE2rfMO6v0YuWnr+1rLR1psMBZhn
ULl+JLz9dMnl/3857JlpbiRoMpnjljjjXxNceA7WpOfNNqz5Na6C/Q+P7Y/Tqi4rpNjoCqe+b6fZ
vOmzMmm4jRC/RwBGJCwvbPfQQTh2jjfj3fT6I859eRV+G4BfrvntTEvidtiVXfXLon+WNsuSoUMz
/9/NZV+u821uUfpB0up2+W7ybnYSJmrpugco6a/kfeAVP93KP84r/7qc+W1VyLNkYXRWLITg6rgc
gkib5PZVvIl3P363H57bb5YJaKy5ny3frXcorUOToD9p5w/+ZipWbJVXiE4sx/pp5fvDuRYXIWL3
BSkEkODbFiM1+7FnPWJLNZES0qzHvXlBK9aKq+VAvXBt6UjGKiqElXr64VX94/39cu1v3S+1LErB
ihEgbIXzUnfxPXIgHQX0fuT9JOn/87r05WLfxoURJGM1zdVb7w0up2E7vukffJhqiMflVb0e9jTK
Ln//Bf84+r9c8tuwKGNT6onRfmsijr3ZU1v90CbV/7i2f7nAt/GQhF3VjMH4lglAV82J4xgnf8R8
vn6pmhqRKL28emNWsNXJoM4oCNOHiwb2NUiN82qX6mBoxNZprRAUwdsQx96QfKrowuTmukqQ4dCZ
qlC3Wtq1Ttte4qCsZIVjVo9CUnkmIadaeYkbFgTtbuT4mfaTM8XPonFLLXxV1qSATWCM6oe6TByp
ibBUUhOq6K+BzhkZtOj5WzJqRqy5ZEVW0kdOwy4XBdcYt6KMW1DZCQSJSt3T3z+a5db/NmP96859
3/BldMINbRzfBHPdJJErmIE9GNd9+RLKHzJVir+/2p/3l18u920t7eS2UEphYHCL9gKkVV4XqCkO
wW28q/5X09aXi31bSBtCr4SGYbXMJPSxl6n/VLpLqpO1/eliP7zi1rc1dfSHymiU8c2qjsTKrvAB
/XDr/jgtfnE5f1tBq6nBss6hK5yqVREHCG/jddql6x8e0J8vY5lkFxFQhW38rwu1nHG0r5PlzLOA
9JFfcqL0t/NVtSUA+c7k/NP8NPP+DjLTWKGXWVeUuOr3Y1Y5zyWKJBmPXHRanFwLtmC7nGHVx3AD
e8rFiPljYsDv35OL8gUNlfIpB8pvs6AWAQLImuI1Kx4m8RQMt1Lxo8X/97HF9xLxaC3eezLYv70T
1NtaJtoSoIDk4bVsyxUwstJbis+ThyB3ZsVGhFntZNRK3k/byGXO++vI5upY0JYsHVP+LZEpS2p8
IZr52nsLXwCQBuly7Y+RCH+6CqUAQhEk2H1U1//6vhhtQJElFV7F3a/3ZT944X9jU6D+XvDQya+T
CAzgLcdW9+1xxbLSNINkfJgB6oCu3/od7ikdu1CMclhoylWGQkoBb1tM8TbOJNS13WFQIKORE1u2
ra3F/VkurhCwdVh2q+g+VECAIJQvk+leNtpjhSl0NtI1CoGaspFB8GyvXzIOJ+jSQ0G46+K6JhRo
9KyptfWq2omBdUUrd1PLP4Uv/j6Z6NKybcV4p6u/x0qa6dzlmsbR0cIE9AFSw/5hlC9P5a/vBhfA
pSiRWmlyR7+N8lLMu8ZvZ04AC9ppu4RWai5KzeV9xHuz+WnT8S0IcBEXMcLJQhMXwgZWv28X7NIM
w7c8vy0YxeklccObZS9erA17aVnoVDuWAW+uKPSusR952u1m4JzsP/w34v5+n2/++lm+vbI+MlUm
0vGtYMODxcfx7+NuVX2YQK5FL3gED4b6GDtl89N69NOFv03hmMKycBCqzwUwkmxImQQe+etA4vZU
dgLSV83sx9IZwoHvDxsJGdUzBihAyGWg/nWI8m3j2KqbtwJ7mJKd6+wZVRs4qX0834CKCTKO4xFA
SERIdCftMabJj/DATNd9KHpRh92rpODdbieiwanbO4F1QcZAA5fh8dKVL7kQrCpRWCMPCUDYGXgx
xPhWq9675DYtz4r0sBAOcz+indq5dSM5c7szreqsSfEmo40rqhC4w8c8QAOlVYdIhBgUXWYeS09V
oSCy3mpi20esIGHb7Qz+rJM3DeEfInuU08m9Ho9ur1eegKKbQt6xnkc37ummyO2phDAtH4ZZXNF4
WGVtfZQWDTNmHj/3DGXYVvSqLb5frsk71SjQcGFjh4kklaI7RQ86fIGwr2wlwL42T25T3Gpy5ZrF
a1ih6lLTLb2wLZUXsooHu0wxXOnDRsGTg7FTU4lLpoA9pYiHkxcByWkUvvZtaM9xThIVFOy4RAWv
r3OErik3QiKGuwG1VvYvyGI6eAGhbthJKmyUQd/KWXwJSd9Y6fRoSy1d+T1OVjwfKv69BkO/fC8i
giRrl2bSUS039DFiMXELbUnJbuy2P+jjKRALD9HLVgrRyBYige3I2WDbxUxnmUaraKJ4FJ5q0jkB
hjm9eZETY41TUBKPKBbM5qrlno3t0u2q+QgM3Um8FrR8k1bVRsRKsxg1peAcK9so+dAHFDj8jPWa
jFTDUY1U8g2KfZLTE/pQ2yU3vKHI3xxy9eTLn3G2z/gdmX400H+IyVFUP8NSWelDtAoWJkuMVUS6
QaThDM3ByEvH7O5U5WWaP0a/RJPBa0fyNoyt3AMAk4908EnraZ9bf/Tw0fHjPdZQ0Q0DsIXqZ0xH
MVfukmE/sxQLbbjWA8LD5Y8xv8bFUYbBSlBgUyo0veR61afXrfZUahiAxtnt+kVBAhurBe1FEmAq
Lnyk6kK9Gmtbf6zi+kM2bmSgJXo12BWQUYXPHuLsGr1R1p0UJqUhhpssfzebh7Q5aymaxrx2ImuT
jo+VObtFtubtXw155AR5cyz7aDuBFAsQMevcQqg4a5nQPMV8iOYPJFSrfDomovXD5vC3ZenbRPJt
/krbWR3LeXzTjM82/whH8YctrqIvU9Ff1qVvV/h2CNdDo9bkWPnMy3Fd18j8KoTGoo4Nl/KhRLe3
1re4S7zc9B+QlC/O6Ksa5bFSpRhRbiR6xnCr192Q+XQAcUAaC5BxETMbkauN2mYSE4/NoC2BNsys
+dD7qVsL5VrqBPTp+Wevpm/simcEnvI2MDvHZEQOBt6ZXtqWkbm1wuDSjV2CMQ1hpHgqhN5WhmqV
RelpwOrddqmr0Rydy1uJnV0Yd3tLVT4sXE+jLt53GdECEWK5UV2r0cfS/cwxzwTyaDfI3FJ+LEeW
Y2B5aFWyUQuSJUdp0yLGV5TKU5YW5zL4S+zNvC6muhpAsdbDW1PfifJBHInQkwCP4rjFMClAPxVF
HOMdlhfab2V/EhQDQIhI1krLX923RcSoqjcZHppVE302EeL3rHW1JtgUifUY6kPsCOa8G9rgWuH7
tnr5JFuNw6d0/IRMxsV+xUl7rjoksJFbxbrTGfAWGJQW9Vs9KgEURW4wnpKRKmP4qAqgf4oOtS7+
qFTxKixxRU5PXIuuLeT5dtpktz23nIzCLd07vLXak47J2mibvRxRe2oC20BOg6nTmwzcel3mpe19
RCqHWmKgwZBulh0MWEvGX8mjLGWaltigQcnCgrRntoNqh6RST1a61riFlLgDml4C2FmUOfob3DZ5
JCGhqmpcRExwfmIHnb+erMQpFNWLo+ramCLPCgDYLLtRUDUViqHcRBibUL0xkanpazwzUoph2tSQ
FY92UbP7qdGeBfBuMHSwaz9XPNBAaplhX2X5RVUP3dTughgyBe7OtH8Xw8kNKDLgFa7Dt3JgepE8
VmsnKAJ3rNg+CXg9++cJw2xFX2OWMR8Ci2nwesYN25o2dkAbsk0+NYj1IwaIyBZA3GWD5ZRThwdi
52PCmzP9OU/8Q1eNxzYzrkPdf0XueSwolUTodMva1QPUxMBsqkbaI1LG2aPQu76qG/88hMGJqBm7
wpSj046rkujVZ63FBogZr2BfHW/9vHErK7yZ5ks1kKfkZyujcKtE341ivC7ifmPwooc5VgwZb2qb
PTDgXY0vrszBrqZTEXboREp0+AHNzgH1LJ2JEojiYl0nfRbvmAH8VrjLFt3XIsUi6rgyjkP4Lknx
LjE/rHTeCXIJ+hERhyEUXhuomL4wwYiyVwG3URAgxfCd0c6OParR6UO1dGQAwY3fjiy/CE9DJxvu
szBbm1qH9eDGqAUYznQhkVuqxnusCV6UGqUTSNO2jX1Hm6ZdKpOvaVU3kFIeMww6kfieBqYTSs9S
cM1Ch1TkFOf5Re8YT7J0CTv9JAuBZxDylamZXTX0c+E2SWTCsTWgkOXH62XmCpQMQx2rf6q1rt8b
G3k0tkURbOAyrCX2FS3zgQ85MK0hfnW4GuaL3upejUxDVGj3BObKQKfeCUjr1R9Wi2/xKuz5l8mc
AGTYMyKJb9/P9TMG/3HMxjflnB/8teQQdGKuMBPY2ELAf74s1Bvl9n++y/522W9riNJMpuTL41vl
GufiJHMuVQg5LdaC63vxSUXfB+zrx9P275qvb5ddduFfOhwj0MY8lM3PkoA2ztvmdug40YwuOpMf
4e/yUrn6tk6STSaaNPtUGQDOt3qnkaC/Ebi1jWu9IfAPNihRmRdeltMELTrmle1SZVA50Gn3WH2C
xxSF9U+Fmx8+xa/wii9fOaimShuAYS31Db1ahZ74VLomIeLVGXX5Tz2kPxxjvn7nXw/gy9XkvjAL
w/Q/0/gwcvAPBIyPB7Eo3b8/G1u/VW2QJdK2RU4n6yrwpG/3NoP6WWtD8WmqgroaAbPJ2eAl5Y0U
lQ5kius20Fyh07D8hpd21qF5RoyvYJ0O2rZvaBygMkX/eV0p7dqaeowkkGSAywHSBD5wBuGG3taf
DzIz0oCUR5xIU1H5s2cOk2tchxrMPH+IbDxMVJglL4j6o4I1W64BbQuhZ+Jojedyb4nXUa28Vwjs
u1q/qxBrDhwzzFTcjr3uSmLoRIXsyLJ/nyYlBe4rH3MirhVsGJ7IHjLQtbXaPGVT5oGvWyZh9skK
Zxr5HsAAVkbhbpIvkVA/mNKryC6H2szVEPq0lGnaibUXJ8dh2jf4yqRJvw/i8Sib2XVPjnCE7Krp
47Mi4CvHR0w9PmYzpvTlmRtjgouwdmXU7zt8opP+VkP5bNreDXULRl9ff6Lt/2F3+af358tz/S7Q
ybM+r6Dtv41s0jjXZAroum0yvv396/OrqPd9aH69zDJovrymU6zF8LPxQiyjQlPt2BkfxBtYBavp
FglXfveTNoaKzR9mg6+X/FbQqCMgiLoK9VwdFiUd0u6miICaz+miLqs2WkPPdWjZgJReKS7Efblx
au1jKWSJ3PQ4wqcUYIPAMRkE9VrrQsRUvnTsMN4nARtaTt9ZguWuGb2qk5EAvObW6JkjQVJjZdcI
/NBZ2hlUIKN2RgwvwCtO4wAJQ3ta3EdD8agUx4beiGF5YCbWyBupr8naRrDms5KNH4wqWwBE1+NT
UTqaXwkalwqPx6wDvesdCwpGuWAfMBDPfU7EpSnc+eJT64N1EPLNmMUOwxlgQxGt9Vl5qqr8Jk+S
x7GHq+9Hb1renSpDu9L94SpDkGnIoSdDPMIbeROJBuzGbOerkqsTBFDUcJKLhKy81ACphPMBIoPJ
DwV9++RjGl75A1wgzNUq4QClv6thHlSoFjSVqHSBuJx2LWTPYh/s5ulQRy9+xOCJKoXaoeEZYX+Q
x8LV1di2ugXnIzDmrZ2PgM8adLsQkYxK1FcKGhZsK5Tu3A8BtGf9WCP8n7EvpP2VshXSwqOhspLy
IwEGgZ48mA0jDxZx9T6ll0i+hXcxymhf5ftFhBvGd0VxrFtzo7LBLTJtP89gHKq9YN2PRbYZ+vfZ
7F1LlznZYw2g7FJlF3NiI5juUs75i8NX54CMR3VTlPVzOhhnS6M6WnebbkRPLWerIBNO1eLuh0zT
2bq017phFbDRHOlOlxeRV2RA0tqREZgglp0Qc6HmKzXpoMJ7iNKtEdyZnOEVjcM6xf/4rtSy9STc
5BKkRVle9YuEc+T8FX8Mg8GEJ+8bPcP5stWiqzE8ZejXi+sYCyrC03Vk4eAuX0oBKqc6HGo88c14
K814tPPj0Jce2SS/6sO1RYKKGZ4C6akkcCEoj53ylADRSIIPP3+oBsDsfQr5AaaUim0DXDHT2OMs
A0IsAydX3sFGuWaArSJ9zICgt6K6ljuRwr+FMjRhIkdsrPrzZR7nTV+Aj5Tj5wglrK40zjy+hpO6
Ttsaazob0LhHN/o8Knd68hyUVMWSbjObdwnhKGDiHYXTWV6AjqAYIVR7Cdt27qdX49jfliGkCJVm
g1q+pdoMalGwjRzFjhF7KvDOKQHVShqjaK7niW7kQ2Q+TDKZKGBQlVBxjPFZRUbp91T+tHyl9TK1
mmEVDyAy4IBq/jrRPth/umhl7IkhE72FwmWQNp151/pPBhJ0Y3yXqTZpEqsJS6fO45hb2S47kKhN
yjomzBgqJyt8ytL2rOmpXSO6DiXMXyWH68pwBwxBMviBgYnFEAir7NFZK06IHpg3xdWS+qB27W2b
PevhtEN2yTS2F7DoTvKHqlHAlh7iSb2xoLpx4HardHCkHqEJPpmyb12Tv1KGh6GPN03HCbq9NWi7
Fs3DwNHZ6gTObsdeDBwBvIQxvbb4/sesAuXzGGq3k3Lp8tKOQeNm/r0Y3I/CJakrTDPxprJiVuLG
gSULJhc5TcWRb8yNZ7mG70rjDqQfJrLYrslRbIL9LFwjpl9NxXMy9CtFLJ2oQ1eMVSwsEZxrT1OI
OQqUYWUuMFnuk7avzGpf+L7slYHwgWRhP4LcGXC8aM1rKBANRucxL3O3gU2e8PBDfIlAXA5KvLNQ
btVYunq12VSU9UDUbYeg9iIKJEUKLUkrtxZdADFsPWHqVzUQAb2CuqNhuD/WTUxNcHLLWLvKx+ix
71n/0+ycReKuIPBEjqgd9/DDWXpkIO1iMRPxka6rDtM48vREU48CB6dJuCo1dBTC+GTJ7aXXjp18
LKYbOoC53xM4AliFoVIZmVNwhBnU1PUZ2n7Nbix5SCmB+YXsYYwaEKwt0JKYI1KUKFeJYl6rPQi1
smHglIJTdcEaPx6sqCsjS9h7hJe5Jj1DqNg9XovxdaRxmhwJbGI2qvNqk6uoW3Koa7p01BMIS6W/
NsarqjU5ZdXbWR7WmaLsyyS0g1jY6mPsKN1rPRb7dIKZqr7MQnhU8ZcKhe6N9WmpIlrQyYxOpypu
2TlvUlabMN9Zp3BqtZFyNDDOQmEKyh7N/6EcX5LuKOQatlhoaiYxrSmoQGWdRts6AnOHs3aiLh6y
fsg4Ikp1PwcKDxxSvPVqSV5DTbat9mIAsFEH99dhV2jx+tYBkUU3GsV8ERCeUL2V5bWuYLaZ33xG
TBODbJ7F1yA8FeE5rU9Qn4IRnTpZS4PxNgSVJ0fbjBs4BZd5KLadVSwnTlTso0aWhrpqDNyaNAfq
YtwWbfNcanAaw/xBrJh6Gz7yrJqOT9xQNQuAUGqkZj2HpIadSLxJtPAujIerxJhdIb+r9NkORn8r
ltIqSa6MA1bMaZWuE17GQDKcQE12g0UlrVC2Bs6PsJjYWVC1i6Zs0xbGJmhUzxoyeDw3qR+DWgzP
Egg/5pdjRHe+FcKbiGTjyd80cnaK/XETBMq5EOJt31pHowr+KYD5//Fv/45BSGSn/f9OgLt5ifL2
344vdRvl//Z/vPolf/v4v1/D4P7rN/xXHpwu/4PUNoNOIcnbCmIsiszDR9P+x78LuvIPdLQKJi5V
Is6Fhvq/8uDMf0hwpDgcEK0smwqb7qbo2vA//l0y/yGqqNUJgDEMUeM3/0/i4L6LpxRL1sgHkCRN
UnXR0H+5o77s7nHBY4rMJwWe7OASSsIGYhM6gq2shSvijJxp47vS9sv9uvzz7PA1v+YXpvfLkeK3
iy77/y8XFUZSFbqMiy5SYumsnzAzn+dH4jQOi5ogWPc7/Qy05pK+Al6y2Z1u5h07Wg9XDoyN2ZUJ
gdcu4prz4svyZ/H6959Q+6am+O0TfjszE6Ux6kXPJzTGU46Dljyze/PTOGf7pdep27HX7jPGqaNs
SDMmXQE8ERUh2FquYReH6RKtxwfLRfIkXS8K6Xa1pK0Ht8bO3JAyj+7e2Cl3dLsKj74QzmPRYUH1
6nilbYerv/8yv4Shv99uhNsGkQKa9V0JqDYjG9BcVJz0kG9lW3brLZvyuwxoCUEsbAhXxWk4+Sme
ZUzXpCKRHamye/KqF+OscUR5tN7Ix6ifjIfmatwgNw0cNpzRllZV7Unskz1lN7OXqmyD0F8OEKfm
0FFC9Lqt+ShcZe/mo+yMv0JGhXW64VC9p9ZHh2kXu6Ynb2D5rJeeEp0qxzxF3rC3fhDUobv565ny
v57ov27Ct3LWoEtNLORsEojzAb0vrjXrbD2Ot3gnb4Z1i0g7dKVHwv6EyskJWzAxpYfu2BLER1uE
ipTqIh+66Z0ZfXGwXwpTzN2u+c6WTkdL5wQfwXbe0bd6M3azjceuooDKFtCehFW5VztcX2fKtPVm
3CcuUjF7fEgf6lffmzwYT5v8RXLTk3AFwru4GC/zHWjPcsfxi0JHdunvDXkn844Y0GVWwSeW8fhj
kycncY/jqL8bHOOTFe3QUSFmIXpCaOmkdz+qHr41zH7dROZHySD6zBLJ3/jrwE3LqpiHiZsYhk4a
vYic79jmUSHb6Q47/VV+ohQqIRwM0O2mm/hK2Mn7wWltOFybH1NA/jRIUSIxfRKLKSq/HvmXaUTs
hR5XpKY4jdvc6zsyE9fJLjsOR61xxhsfCcgDhzSNivE7AH+RSrEN5E4+S7vkln40BM8DR0NrTTLg
rU4WeH0cxFXl42JeiZ3XbUzR1k8D8P3Kax44iWu3fz8wJUv5VsP55w398hW+dSANadQCS4YmR5wz
daP6NSguonQra3s53ig5AHovt4DgLfCA0jYQKUw0AaxyuOfcZgkz9uvsRtaID+5fo2KdyOuhQtW/
5nArnIPcVWAKYCbasBnjAG6t0lvJw8pAjvN53hob0DDDkXzI9chjC1fJNV3E8VCcpnQV+vxwjZjx
0B6Mc7jtKOqvCrKSl0SPk+lWxa7x9+Tv0YYDFYXmwv/g45WkJ8iEKpaP2WfxOT7mB+mxgWK3Hj1c
2M/xdn6EaWPaemm3j3g02EZdgJYbt/yCYl/twQFABrXJ/Jkd4xJMh/BDHQ/gzzLrSabxojoB/yN2
ByCkaxgSKi00mloWXnXAYzROpPC9cqVgI6pnqHw2MwpaANs0VpxQQKh4s3+EM0Fmgquv23aXaaYX
tfIzfnnO5o2t1OOLpUc7ZVh33ft0j6ameJHeoPac+7fO5YjKvyu3IAu72d8XrvJkbQsXHO3WdIWN
eaU9RZ8Qy0hyBk+DC0c9LWJN3e3cZpd4ljNf4p3gJA+I2NbsYO2GER2UG+COE4tCF/JWwkJU7NSF
W22X4IGJk3Kp4HBwfBxqAsoo31J0q14Jn8Gg+tHa8TUFwNkeP2VPJpdmdtt1+pwe6zu9cGDDFm7v
lSQ9uAL8gFW21yTORiuaPRZRIGQhl1uUS15+mfBo0ualUbcy5BW4bYuCFu/EfgkW8KLnGu+Wv4Uz
l6wj9PkDAELc4GRY3QRXzZHqV3hjnao7WkUAd24shD9QBbFA/Vosmz2tn2St7OeHZLTb/byR9kKx
nffaobjSXqe79MwVmUn6m+6IuFmkMGOXt4hKvH5rPU47kbMf9ZgdqWz9WzusfFc8LQXJ/JBcA1Ne
l0/hu+jqL/XF3MHXSq676+pU0CsprooR3hN1JAicD+2+esaPS0J98lxvIDrSpbubYKDpDrFUp4Zq
UeHIy8JuudlhJudrpd+097U7foqSg3EWgQK5ZmOxfElPWdYF4kcwsr72N9PLgHNzk8le29go7UvB
zu56+MJO2NhEpDF8Rju5o2dEffzYrLkj1vXC0yw2U7L3k/1M9ZJKxWirrg9ax9os9TPNZT02y0sf
ulDBeULo/0RbeFR3RrORPyGyWP5x9tLQVeottYiQilJql2/zO5m04sl6F7blOn+W7iDZTLfNtj91
B9qrFSWYlXYJtwb2A8RJDqUS3oDkmiJHxOxdndAsEdYZpoceeM9ne6hvmaUe5c8AONKubN1S2I2Q
J0U6NYbHp7he8IGfsDqJgNF2bAMAGoXOwG7n3AgrKToHtAwAPEY6v9cTugvhouV8rRqHxrqHmFdD
JzPVU4YFHcNgNNEDPHedA1C0kMpVmqD0OYnDsT5bqJfwyc4H8mKi7A15RGs9twr6JRtsG3MctRYG
Su/0TnZaUo2ZTKEjHkWXeQX7oX8c7uFP3eDQu4AaYi0WX6q15fZbKB88k2CVnofARiUEldmle76X
7xHKMBfW3PrINkBYUDSbVvn7ZPGS8l7s4jOjRHnl1QjupNcOYzFGZzdaS7uyZh+IqflD2UAPsUu3
YAq7Cn9p81IBNOUp4XNmK9zjR4QxaAmvjcadD91J01xJdgLQ+e3jiIuDrVa7Q3c2w3c7ATi3KcV4
YCxI1HOG7Xinb8aT6mWOtYUOt2byWBtOzr4qX2tbtGHjE/Nq0NjytfQ+dqvofnzEulTdt5qrzrTd
Gsz290yehDQd+L3o5Y7SI9YRhs1W25Q3vK7ABym4byFAHJJ9fUMy4EZ2JVLUXXVlXM8bw+2xeiBD
tf3bRfyoXsjFQROsuGDAWT9ddVhBFPLUwabhO1AzkVbRrtgVz+TBvZj3QPUxNTF0oKF2zwvSbhnc
y6o+nCK3NHe56AgP6VsfnozyUYocody0SPieezzKgbyuAL022/mgrjlOOEvSPUD1TfoU3ScIsTOX
otFNcIKrdF74pOj08cWwh0s4WQhXyxa98fi4eGNMMpmu1Zvp0XSktXnw3+XtuJOUDQ8zKKBIsdy6
NOf15hzxzVWANAef96av7TDfi2+jiRKM5BDzSECCVDPfhed602+Iwg29xJbWyq65Zb9/ltQVmT+u
cj/RV18tVKzSlnTHsFyrWU0fBAc4862yEdx5HxybY+JWdrTOtpHtb2ER8PfiGQ9RuqeQ4t/kLzFM
7M/ikBwmLhfcZQfLRXjoQWBxUKLd8Ajgi6+T9XQJPuQtXxJOZIM/4zY/SdnqDVDqU/2g08e3F7uu
duxdyc3OOWs9mfWsuRu5Z828l9z2JTyRHPho3qheAYJyBcKRQ1rokee3naKViOM1ZxGXQLWTbLyS
qexS8YENZou3QJeRjAWyPd6N6qp8hv8ObYuSc7AJEc8GB2Vai/zCO7qCSImiZh0+d/QJ7fS4nEaT
xLYO87BihXxqzoC8gRdwl8FyPsnslFWSC7ecvnb1BqUDYB94Sy4k8xpxi2Ok+B0lz//MijXiERcp
B5N3UrhGtwPgdfLvee1UeoZ2dedvTYfHB61ZutafJCa8C9q9mftjrI377ja58EV93jvI7DYV24l4
GOtU+LuKbITnfN/DVTinZ+Ma0WMsOukN81YS7Xp2BWyYo3fFy53FCFbc8Ruv43vDNtxsW/L2od1b
5RT0oVrY8+ev81W6N4s7yvSzxKeeX5MdzPILFtwzMOEVZaJNtWal4aVY3ubGM53GUbfaafn9i/Nq
fIA3yseMN5xEntC58eqvpNNcOKFn2AgJnqJj9tw8B652HfC7A9e/7ZySYUvzci2wt/NYw0qEQzc8
7KzCPWHhjr/JLZsGrHiQqIpGQBDs4MnYATw4ZMw8/V3qooOU2dHNTz1NdC+5zLvowtHFtZ5ygBSr
7I0uXsQWZo8C8V5h3njjI85nsMuXmJBONGwV+eobfU8bwvCy4JJEToKuBIzxSrpS37Rdt63tiCXC
Nt7DrbqzDsENYdtXPXzSlfIS9Tt52o9siylA7rRwdBPC6wVmQ1SGWnrTxXcpNCLZyVmt8FCTlcYm
ltTWRrmmkBkI29pyMvXS1nuDNtCpWV4aDIPhTbtBVE8B0qvW+mXcGNxr3uPn4G55qrQoKBGwewJr
axxKn344sM5VcWV+AL0VP+nc2f3DCMw6cLu39MWoaFCsrE8iP2NItCf5RrnSnxgvtszReqF9gcde
Gfd0V/J5VZ1H3ebrgazg/G2q18HEGNywyooCQWMcMZNteVrejPikn+ljsa/Y5J1jHejXNhthk7IF
1TiVCYwvqvKOvy+v++Pk8Kj22UNzbi645zDrJU52Sd3ulge0aXjhg+3k8V8HmX9ylwfOaA6klb6Z
74wX6UXaqf65bLyRQCz/hh5t/ilrdj072iY+0+WKP+MH0CKlvIvvMVazXeWUTYvDVV469rjFSlsT
+NB+1vlabPhT6O6C2/SEhJ5e3u38Ej0278QqFK3bKYfIWusSnJkV+ShOcmT2pqxCHuiaLYMNqN2O
tu0rRKo3pkn7jRl3sUoRpZquhN3hgBaOadg80w9bXmAqr4xCNKh8Ouo1qHKng7UmWYsBwgYdSj22
V33/n9Sdx3Lk2LaeX0WhOTrgTYSuBpkw6ZlMek4QJIuE9x5Prw/VJd0qVql5OzTSGVR3RR8SyMTG
3mv96zcDpVS1YVx8gjPumuv0rrwrbghdWeXv/SnCoyi7olURduxK3yEq30mt07hsDaRurhcxcreP
D5hkZTfpmo2F3oer70cq/uaZNPpVDSk32JI4r9nRlcmKG2CDO/opho1yzc/bwrfiBj9Kj2DRb9I7
w1LzNT/iAwdFuj1as6NIVz7htW1Xun26G2TCKvluew2MobBz6GDIkTIbciQa9W27a+Farur18Eo6
+UfwLdkKHh/P0+4ZSAdvTYKAfmVsyRV/oL0p8RbatNku0S+wMR1l7e/FA66C5NFmJMrR/K20+748
QW3zGbgHyjr/MK+ag7UbrsQNJgF2W5yCQ3FoDpOKyUZPba0kO+uZzS42bPGKsOgotNlhogYsfr94
+iQuYFNKIPy2R+UM4ULaVdv8usUJc8f4dx/Z85FbwVQltmHgxUdibFaShB2/PWpn4Va7DeaLwgRo
7b/nW15d2pbTvKfRdkzDISt5aX7IBrFJkVlLAWUTI3vv+75DeJ/NPvZuvkLQLUlvPXZrFWLtGl9y
seC0PyxVsDvuJdfYql6UblTOTd6/gfVCqU4hhmf7Om0fRSfnt2NT0GwapwypOPU1p4Ew3AyOSuts
j3a0sRon2PedJwy3euBNLrQrXlCTNnXaLz2d4kUNI3JO4swG/fQairqVshY8PDTwj1qnp/LC+rBh
VR/iTXCWD/WGWaBd3bKlXvfOaXnQEzWiuFFl2kwCAM934f1g81gp/OGuxeve/fBjV9733rSBJ/m4
rNnszGJns6hPocnvLq7q6hSYF6U/GK1L0I4gbkVzI8zrLtzzWMChIGbwyziTLQcTnYw4LwH/N2es
19W7vqXasnv8QEJ7PgV3DED35jemiCGNX3Zk57gZ7ghJXEqf5hhtOIt2FIS+clM/YBa0pOlhC3pD
sDEePdRBWG/tszO6CQ6XFm/PpfZcLTsXxIe9aJepQ2st2+omwgegZnHzETbtETujE3hf7DUbYA3R
8x0cYiEO7LMPHLKjq+yBznm4Xrr3wSE40SLoBInJprjvXf7ciNepN58teW08dTt/rTvWNgMi4iuU
4zXzsaXxRkp+JKPUEZ7ETYhttx0+p3cttHiXWqb3SHjwhK8UOZ/45t/xJFmUlrh2Gb2juPz3nyAx
JBiYNwU6yDpAb7hmxktRruwUZ9pU/5It99u1PhGDhighbzXiWq09uxpIAAKgo741vOgp3IV3/4yV
fWYI/n01FHnMPqSFg7mAgT99skEIlTGB9QzYpzyaNHLTdXBR19Jq3GjOYrxAm+GZq4Gjq9oiiD1/
+Xn/hCDLP93BJwQ5TmK5LGHicAfievENWM75iN7B8nKwe/0rEf0nieBvn/iTRNDKBCHHX5c+1M1O
nZd5xGosarKvfWu+utKneUwoWxHqQT5ZfkANtJ43+V7jM01fGroo2idq198fipXJ8tQX7PYTtSsb
k6YdYd2RaORAGlhlwRG/W+mxwFOicejb+9ouz13jyo6xJ6VXCy8DE27SAogrot08NvdV5pRvytOA
sQDgHkdfvg/8cwHpnsHyoRC9QNun6sXAjgXelUYKheC2b80ue5WnBTx6gtQAn3+tPbZ2hC8njviY
xdrNxzfhaT5ywr8KBwpGdmZjn5+R8DqRg5Ujx9tVucVgIFiBYr7VByAzICu72yX3g0P33HntXv+Q
rno77HYAmz0Nwbf2EOK9MFyiC6IonO+ezYkQGbitGaAVfnQxqNA6PKPmJkBTt8nf6YqV/1bvgcHc
Aa9nV8bgUXg1XEZOrxo3RA4BpyFMkTPO6YCUK3Rg8AXW0sMWh0LwixNP7zJhxM0Wa+xTF7zCv5ZP
szvbwamn0cJvaQ3s8xKuk924WaWu7xWnxXBRu83u01vxZQLQBPc5iF54WzhUvY66a13OvpthL22R
UinuYpJVPiw/Kt/jAQs3l37hxZTRYWwCB8TDre6Cax3EY1yfeApeT2++Mu4YwdMw+VfJQdm11GPm
tAvdPt4Nb/PtUlZPqMquolsiIXihu21EzsS6OmYeMSffT/91zWRh/GiaDcokwum61tapQANnOvvb
AEYJfb66AvBfl0ghHeteq5GyrGaOaySJ2rq4aZNlHqGvjGt443fxHRT1/YCpNHoJutdpX6YbjhHQ
MlYw/7jNrBXtPOh7P8F55KTT9hEJEtk+1B6Z9EPF6ew43ZDVlmw5joal9MOmnQzkbkWRnhYOrCVT
Og+3xROJSBkDuHBFuVwycVvngoNPsDq5sltwqsfH+IL9Mo5RHMsnDquNsSaJ1gMd+15Qph7Rv1+G
Yip/2tkUWTXwXjMllJWfTo24iYpAH9jJF0SVMaFb34ZwMA68A052shh2Fe/JkW12J26rw4IxcYZS
S+BM74x34aZnzsMxK2y/poL+YWr38519PmOCIGzmyljOmMEZTsFmsVZd7jK7RHsAzd1yi4DJF0ar
dKsK31ZErd0d6AnowKzvg1qJnkBl/vgW3JmHkVHV4JKvedBQBlMyinuLZqh/RLtBqc+Zf6kf5ZNg
dzeJS+6p/c/nmPlZvfp9B1w0+qS8LgHpn218mtiIrSq2FNsWHls6IK/Or+rRTRscCsEejB7sKHer
/CE3SPMQdzFs//vwLNnD0XLRxZkepng96FzdOwqRMLSsxjKBQbEX2NB027egxY/4ORheNLxl7sAk
STbvdLYqal4bfdTwnm1cFLPoe2z/PLZ0tdVFYUfS3oIr9Ug0D/Mu8mVXISlg1FKucUZkRL+T3Q/X
Guhz1Kye50ftkSwY7cPcdWAyW996kKrrBm9TBsc0BC+wU3hei9XcjDiBLgEkm6BwBy/ifXap2WKF
s7lWjwS67MjUZX7ORl8uGbfos7zOQMiyYhwb4nYCkneQ8Ah3itegtAsAdLb2+KoMQPEMovkwLhFT
2qPQ6TbTpcJXhxGRDQd4hXUfNfRS/K0R97y2Txg61pgzyceNEDu0Y68xgobaI9Sjh0Tlig9QWDfF
a42htbjWztaheo2fq016XOAvCUxrI9InB6uxZyKmXncO7YC4XuJabOPWPw0EGqy6B+EcU7XHXugU
V5C5Znz9jvJE17AqDmPjat7sAb39vSMlrn/RNc8aVuXROCcPiLgY8Y7co7aa4PlRg6P5wNh+cobB
xoueQ5JN+Z4L4UEGELYmVBD6pfxKyJBHAfq63HbjjHa7LQ/AXcuXXm3io0izeJo2FkcfVPi7kEHz
RrkhZnai6XlKHvju9jxp8Kd1sZGTo7JanIx7Hp9/NA5safzg6CogAu1x9Op1eRz2vrO0OL7XEBPn
Kdv0sPgDY/i6kR516gcijbzxanR1kZdL98iQoR4O7nvyJGzZM3nTIB9i+QQku8UplFUgucvMB/ja
wVFlN30sboGzOzIHY/Y2ugWFULpdeu8Fm0Y3uR0AKqmQvnscHau7wWF8xbTrtQb+Vw4M165QEDry
LmRzWtwllymxgkvcNXSr8lwZ+8UQJIBKyCFhsmFMQMRE40BDyeub/pXUUoCCwT4t3W54MU2PUEYw
Vxh05k0KedB3ouiO1FNMYyPzSpUeRs4WmeAif6NoO7ifoXEtKdu6dJI76aEHgGNoQr+D97Vysohb
IY7VLd5hpbn6tkNzZyavM8d+5albGfwwcNLZttyCvwLYIvdWHxRlkxWXMnpSMaXV1yO9fLgRVGxo
7VnbkpDjB2v9XtZXxbySCTubWQvdBzVUzzbqv0PQJiyMB5DsmAJ+K15hab7wb4SZKm/Wm/GYnqnm
Wzd8i64HkumftAbWzboaEa+vMKGFD0G5QfTeU/+C98y2/5DfAKD1AwEEfMp3klX35EWUK4neg5SN
Ed9F8kZw34c/d8/pr17pNgl+V8ppwSQJjluX+wUXB/3fl07rgGd70X6xExCc7kk/kwxcgSsTjAHq
gJmiy1Ru3ikZBYf6Nj0ajr5VPIDom+JboPK2AEgSY0Gs4aKQSl+iMx4QvGTWDo0klGnKkF3OnfKY
eOYXaTdsyT47CUdt9yBvO5CJs3KUH6XMiw7GdfFoHNUrfPw+psdY25cbgeKntSdIs4fRINAISRuD
orx06pERB70gRamB+fOTGd3H0pqRtP80SfuwRs3rheETQ59s9JgCJnfKiVBb6DRnoheTzqZ3ciRG
yZYtnn0QxY65DvvioSE50sFgJVqBbL2WG+OoXdqPxq22ybbdE9RG6bi4TUACuVN4II2b3C0spKUS
GWxKwnKD3HMHMGzPTvoBu9Ymw9OVb8Qn5dg6YKJoEV8yaE4rAaCMfJDGVS7h/du8WYYkLQ0w1RNs
pnKdnA0NxC1Ym3voCjLSKACCm8kemZYKl+UmgCe2UH534T7ecXikR5ST/lq77TZwKXakN+G2Ro1W
U5oVZ7m+VUNHGF7qF11ZkxhGdfitGmHLeOyVyk7S9xRvUXKotEv+UQ82SBpSqUY6C/LOErdh+lCe
pu2IPfI1TTtSd8pH5nd3XbsKJIdc4XUxXfRnQprtznTR6ic8oGyFoBTPadII1kqOTnkF48N4mmGc
1WvrXDwIe8T+AhOy0Sv2WFg0xgpSJgZb9EbAWPKd9cRHY6cseLol0O4deXsV+W8eSJFgOgMojFst
i5DTVma7H2yU2LmDVg+dfnUjnLvN+M7pKp2zVxHjqGthq31RaCxUnM+kL8ScmrV4BWqi+qnRMuRa
qwvLVGzVw7+XoQ+MPq/2vjRY/VPv+PN1PjFYzGlSZiminFlOemXfgjlZnuSIG+UL1qD5J67Mz1f6
hAAQPjqUncEnWvrhbBPtHk2H2aZtPgcNPADrUXmst/Uh/YYFDFvmY8mIpbsnUaIG9ws2xp6onIWR
AFGImPljtAvexTPjr3mXntIPy5X2i2MK06Xn9IM88ctS52JPQKaZRzr6Tt1SDTF8I1HlCq/MDIQJ
uQrThxwEDgOdTXUj2vJ+fhYW4goxZHZ7322B5f/GXf4V9faqfM9v2vr9vT2+lP9j+dG3opzQRYXt
//z1r83ffw/eC/ulffnlL07eRu103b3X0+W96VJ+lF/04//5X/2P/+39+2+5ncr3//jvb0WXt8tv
C6Ii/5kSiwDxpzJ5uZMfP3d6yfi5Q/T6jmjot5/4QaE1/lIokzVotND3YNAqgAo/KLSS9JeGz5aG
0RatC648LPO8qBeirPkXDqeWDDkMR2fd+s6u/cGhVf9SNAXaK/EC2NiaivqvKLSf3jSROyOVAO8h
HcouNLRP6zKPUzx/m9r9YQGHMZ9XytBzWGvh1fI+VAca0cTGJUEbb2t19ZVNLh3ary87xF1RkmHy
YmKtoQpXP92C2lnKXMAB6n0170l4ijpyoCKDYk+Icb7xq2hkH5dFsIWqUcQ9lvHJfZ/KpqcXer9J
k9H4MPO0uvULfEX8Vu6/BY1cXqxQju/QecRnZfalTZoXIcE4ONThVzWLnOSjPmxx6lI2cW5m92Mk
d+uglcTrnuA9eBxRtgmUSDv1pokXujGJ5yEwfTeoxeZEsDuSr2kuPpo6Vt7kom2fmmyUrmVFgliY
IfnuEVr6xpEcyfimLETomFm6+ObMQ3UZamGyxbGXHyxgsvdJt+ZtFNeqK2j+5ISyAIJVVEDg6Uhu
s6wK/rHsNJ++p1Z2mYjNQosN2KPQSRbxAPl8KKMaYKgrB/+qkxXq6sDvCBMSJcLy9DBCVBJU06rX
MoUabUjibQEm6WoVUvtiENNDanbyfd2p9X5QYqbreQ7sj4/3tRGMhC1GLfGPqOReOsOab9KsnI59
jFNNNJriOW2leB/5GPVrBEGgsRxwQ1DNLHFas0ZV1ubicMXXXN/GraF802MkZ8gNkBRKOnnnltIj
QtfN+drIU5nwqpLRgFA2sDRHORjh+YYMX80iekU3P2zMREWPombUGoMqt/veMhZS0ThErt8mDCur
QPcaXahtWY+Fq9psmm2WMSVH718eU0Puj6MpCdfJZCCqSvr5DqOsciPOg0prV8vx1lSj6QZDJNaJ
SPzUnBJ+qwtT8zB1BnqdHHrPvvWViWR3Xd36mtxu4pFxyDzkFDS9BurlB+1mDhhlBUWoMAnJlPoS
JurwFkplu5HmiGCddk4Z/rYygpygisonIe4IKB8IQ1bVOjr1sSTukZzUDxluQ4c2bvuzH0xUJkUr
vylNzTTFSuAXIIALnCE2YTzIeuZlMrdnEhL9OkVI0VaZlFLTj/oUkRZWZSGWPWpJeKcKdyse8JgI
RdC2EUJeWmIVRdaAckhCC0uoxdAtM32DaVA05gRdSCGRyQO9tpUTOW5hnhGEaXPfNjWmbEU2IzGs
hAyEiqyoC31tyTisqcOLlBvmURGq/q2eEvmmwafHyya58VTLEp4NaN8UItZcPJSlGN2FeY/Fjil1
W6XU5KOWBNKp7K1wW/lpdsC7NPeCOZa8ZIzCu87AYor8M+UYGw25dMIMVzQNaRoE5UbXp9xL8G/e
ZpaorAPdhBbaBfTcVjh6cqHSNLRyIW8HBTOrQklSp5ovZdk0+GCHMLwrtbsqlpzTeDT8Y2/BozBE
BrwydF571CvfNQWG4IXVEK+rwT1kx67XcZaV3hhPDO6SAjMsK+t31aznb01V9c6EnpZQ1cq0BR0n
CqvI6ltxkhRniLDPURKFaAuZNCk9Nwi7zzXFx9CEKOC6tSQyyM3cHgWpPjSS/x1uyDLCi8MObp5B
IFsWFIxs2nnkccSCx84P/S7O09IhGy+91xINY2ldI7vaJFD43GQTDbYRZTn1OSwtoqaaW61pQWjK
uu++KTlfiVG2/tqSI1mFtzABYQyCHAJODKJ1iLK6eIwmQiRW1jxZe5zlKpw+JHWL8pEJaJ5KheoY
RQjDL7U0cqPyZiq+hUI7+NDYDePY+RWkLYn39VTH8njXS6VhLYnIjdfkbXWTaHN4SHotVjeaWWr4
UxWgp50urFtrSWbRomQ4DUouwrQgA4qzoVcRLZXysSQZhWgMmTBFCVJmXufET/i1fEXE1nyrzYym
pcEYNn7cW3e+4ecIBlmj0IoEdU/glm8P8hCdpTEMMRvWSfgwLFx5/LLCHSsFSZKy/GEyAxl2ZioD
rXQ9s6SwBEqOMRGY2jp7IOz9JIdycNdWhFOpEsTATkc6q0tIgietmbdzPqFvHZLBMSs8AORBYqGL
Vv4AjT1vXEMsY2apckxvMJs5VbfQFNOhnbWcoDtTvJF61J/mMCVuMA7QC2JyuQJDkC+qlgVOxih9
o+uCf6X3ZUWa8IDDFgaR6yKthHe8jmZxXRrNWjJ9O9eJv1EaHRqvVWeqo/tFfZd3QvdU1H5wF0XI
RKO0gYdlTNKQuoPS5JEbTIb/WFb4lbRmVJFDHoKwZPN83WVD3dnsRuA+Vd8lDFGtcUvKUNcTMhjU
0s4M2+TbzBkWka2oM3PPRIWET8Q1pLxGMQPSwTdxeYuysITDUhabwa/1DwK8irs6yRnv81j2hu+X
tiZrUHpnVUCBE8xmw2RiFK5g/FeXtsqSp2AQkHGqdQvCJFm07SissVq0IvooVnr5MBD2TXpzLL76
slW4YaYMhJ3jNQPkDSPa1zUyeDqwHTWtl3RwpbzilBavdUHPjxWmmwd5VvpzNov6uNLCSruKinR+
LsvMgirbag9xOrP6x65+Mot02Illra9lvw/Bd+Zcg+pdDcq2aBTGE6NJOxaWQ2H7QSq7piasYlVa
x5W8UawZlQZJ29/KpOgfzCptY7ssIzq53s8iJLx92606sZBsdQz8S235Fsm5Mh163FUXUWS36MMZ
FN/QedNTQXy3+lze+KmsPvWy5Ntyb+rXAv4RwJZqAoag6qM9lOqS9ob2d56V7DD0VuAhy6I1CY2B
RTZ0113TqhxczUjPOPc6BMpALU+DaiQgGcNc3JZ9DVvN6pVg3Wd6te/nuruWunTcF3M/Tkyoe6i7
leVP5PeN2qUxcPbz9QrS2Dz78KsDvR5QkCOw9Cw5CF/a1uw6dPgFRGOVoqHhrdIGj3QAVOyJYbWE
hvtVADoiyoQtd0n7NIl6BnIVT3hOFOXDNGpwW6uxRz6dTbupSKSV6GvKR1uYZXduQ1k9FUrPjL2h
jHxS+DAkcPu8yYu1/JVosguE9WSuKK9zHMmjiL1B0KM0cistMb08KgX8XvrMybIABW8TprgMDqLo
e1gZSA9NrWSXkaSHpRYtkT7EOfN3eRLs2heAvMuKfJ9O4sy20p79UTZR23QD5SS57vWqraXssa0j
/7GRYRPH+FqDNmfaoTXV+koL1fxGZWc8NrEFNiwUhJ+yDdndrEOFMgQosSLSvh329f77HGb+gxEE
49ZXh1gE1jP0d9kqA8ichHqSFVUFwQOeOto3Emgg8Y/D3F+oJLr6mBm6Hz3lvhIjczVUuSm3hZGU
I8ePABJcVmFxrOQoRN1cjAcxRflv8Haf+gB7KXEa7xBqa/dKzwboZrmqwdZQdT3kZWGHPIvyzIG+
0iwB0qVS1UmCrKGEnNBmEltGEvtbvY3UcS0YQR8cmiQ0ngkGR2/ga6O4a/swKC5JqsAxivA7YVBm
oQFyyYmlgKLzCsZFO6GW92UZTsexiEYEKFNilSRzqfLVRO0N9VATAgAPNR9k19diiZSvejQPhMKX
bqo0yWHE9rLby0KeDuvMFwnIxomS2A8f4AQVpJoQZ9yDCqUFXNLYwCcLf9YoedHNvkbaDSXCLrJm
BsNqeJ1XvtJXk1MBGjwZmN5gNtPFKrokPyzafh8MtVsLdQsPVYz9clNmAiriwSyCB8HMqrOU6dDI
zRgF5kMVVQV0Us7bI+VHI2xJOK6XEHA1uNKFNuB2F9V9WDK+WRe42jmFUplO43MQrOR4rhGvDGPy
haJN/gS8fO/5dFotlUAzw6STpSf8iRBhTuFUFrWCRnnVj3t53d8uk/v61TzIj+lmOHdI2Y4LPXd6
vf56Zrh0lD/BS8vVscBa9Km00jjvfhoZLhmQGFhqa9k81fq7lL7P09NPEMAfVKJ/6GlVlK4mClWa
/99CmWZBTqm1gJrHwIl4GEHzxQU+O9vwGQzmcChwMQbXNdn89Bn8pC4VKQrsEPZ4tYthJXWu4fnQ
pGJnIeP98+f54+VU0sg1HJAxQv48Zc21kebLgAm2THPY3hme2zLkRYoZ7KyuBfQ+X1xxmY7++pDI
h5REFglJirgDLsjFT0sklCY2jSq3q4+FgRbtsjWlB0guhvGgll+NNn9/YL9cTVkW7M9Xs0afI5je
pT2q3TYQ8q++wC8+jvLpeWEg0KhWlzNLhN8H1W5hPLNpeTIzreJvlO1vgOsPq09aftk/fHeLAvvn
TxMJcqDWfHfABtts15NB1tk4Au/+C/SbT5yY7+sQ5TW6SklVmb9/Qm+0dApN08/tdGt+RFC+8RmM
3ejdPyz0Pbh6sVPewSRoX6Zt4v5b07Pfrv6J1tQl9axUAszx+94GBljy1sIFyJ/XkLdJev1/vuAn
XhO99JRpUm4bN6RFwOPEqxuCxeCyVyFLsb9all99u8t//2lZYhxp4gzO8s8rR1V2vXwX+F45Hn06
To1P+sU79/vGaFgWj3Hx4Dd1Xf70MKVuCOU5YCANv2+LIS/SgEWHsnjXDbZ86O97D+qg8sVlf3/3
TFFUDcnCaEAxfltCQjrok0KerpQ+R7R0SVt/cYHPQRcsk1+v8GmZVEMvq0qCT9t2PCxktGUuVIF+
Q5JYfaUz/sNWyfaIOZ4sq1j+43Lw6zMbpj7UGnkC6f87SE179Z9Ue8mnaq4oEL+M6PnD18f1ZJNz
1DRkHBl+vV5QTAM2dhXj0ZycOLDTa9Ykw4Deyb61TPHNL7h98m+7i0klrS7C3yXJACuHXy9o9JZQ
5NPoyM8ieUfoBqETpuTWDE8qqRHrZWJUryAQLZFO5iV9Nrb/vEz/dAPwRJkNyTJ+F6Djv95AkMU9
9TPZA57vKTBqIDu4EMZcDE8taT10dhcz7Viy5BDXRG/IeYqXrxiVv70qy3et48xkwYcB7/m0n0uz
3GLdVLm59pbMRKI/RML1P3/MTyOjxXbjlyt82sR7UIzBNyp3rrAqEvE5RpJq7jPI5v98nd/fDi6k
8uKZeGmwkX8WxneDpmRqW8ORGyrkm+QALKIp3PfXtSdCBPnny33fRH45nJbLscdggG+xjrRPy2cA
568Vvrl4G2xwoukwSPbwRmSPCfbs5DuceJz4gns806rZWVw8GkSTz8P+x5v6r4ZRx+itLprio/11
8vR9mvSfY6n/70ZWJsv1/+4Cc2YkHXQv0y8zq+VHfsysNPUvZPcY9FHpLQf7Em34v21f5L90wmF0
ndqMP9jk/s/MSpCsv9iFqNV4qrquiMsQ9MfQSpCNv0jrU0yL//EnAQj/Zmz168tH9qjCr9JoHzRm
Rwp0tF83gCkpTHnAAhkGSooX3TIjAeUgLAqv5p++mD+UUl9c6bvb408HcEnU4cgUI0EMFl7FoH0r
QdIuSmx+8bJjW849/+drQTUvSdZilwMawdb622vhZ00lWA1GHvnUadraUkZwukEX8tqJsnh5oIWC
LmD0gxczAs61+yxC2IHt6wiHczSN+mVKsD51O7G0lFWqKWPo6HSCrZ3hDwXAF/WEcQVlqbmKrvkp
xL250jBqkKJxL/TzlDIQmmY0UiOi5VMYF9hx177RixcxnxqoUeHcZigRxwzNeF/A9Qv6sqnXsK9D
qCVJm+N666tBvbH8XjYOUj3psUvQu647+CLneMUZXYkF49hphNnrpdRugNgmYzPIPVaLkijUmUvi
ETdbtkXT3cxNh6NlpRl0oKacTeRkMt4Zt3MEhuua06CoTtWJxFjmmZB+TIOKaclQNlHLaELuuy04
kNi8j3IEAU2eB9DrOG0q4zI1EmD+XOJB+WrUZo0XQiolo+cb5my4chvjOmg1xYh7WpqLORoToa6G
HAd5ZVSP5liW0JGKrhCw3kwBQ5W+x5E8nysz93zNBMnqMl3JL03HPZ2ThDWM72IqftNz4r3dru97
6Fe9EpbrMMtH9aBLXYxZh5lp3S4Ua19aj/JsGG6ekLNtCz7Do50egdVCETHPIqKyzKzhbxlFMInr
KjAJoUpLVQg9f7SsyTPKspPg/gZEGpjG1BH/WYBCkIEtEB1VxxFssLnJVumkYrEZaoNf7KSo1Z+t
NOjZjwOl646mmUA0q2upIP1MN+PhTpn1Orgro2SxpdATv1336dDiiu4rYrdlrYrCc9yYCnSV2Ah3
vjZR0BVlMQvXelmW7UWIsglDtHiSZuCGqlLJz57EfJvMgYZbxCDoGakfYQYEPwlZftZS30I332sD
5G8i2CGj+F1nrKxIhuWrN4yCDVn0kSLHZm0hBiqqxq27uvrAlF5KDkHPPzZdkrWwTedEh84VqCEu
f+XcjrYiFdnoGJYgMIEqMkVcN3OqZWtyLDFqTRO0rqAha0Zobl9khrJlloJ+Uy+SHDRal4lFb4w0
vZ0JKbgthER/7EWxIfYgniJGQkkE1BLXY4NBeVOhH2fU2URra9akR3BkvV35kciwSiu6Wdu0vo6k
WmGo3TqyWVmlm7dW9SFFII4w+6Yk2ErlbKJqbsIqWZtiOoe7NEkN8dYaVEvYqwlw+aZg1heeqHZF
6QZci+wFsWga+Jd1svBo9XmQ12qjUWQbaRfFuykNBBRd/UwWnzj1sk2Y5RJJ0DezD3UuGgD4pjLY
inWEnbre1mljW7XQIHerRrG8GeoWerwviQU+K0aRsQdIJiIhYayxndHhmGkr5v4h5e+st/jazmo8
noGehNIJiI8uvSaW6VXzQh0ssL9RxDPuPjY0rFvPqdjE03QQQdxV84PhkWIyydVUQTsbIbkoHWEk
VcSUWwl1FapQqDAJqFZiIecTiQchVp+BVXUNernBgjMtJnO4amrNRxULshYhTi2jK7HkKdMuFsGl
zX353MijOriFIbWhk2SqGduiUi+ZBXzP8yo0pOI9LxsrOjGyiduTlcSqTOc7CCdpnk2ceUHM+kMt
jxZaH0Kj87TfapOkFluj7ob3diI4AQv+XJbWTCKtt5YpS253ol72bk8GDtEakh7dLuh46k7M1PAV
6PHQRDOypIg3ivyYD0StS7XWXQTQRkTaXZvsNQGeASwxCCcwMZdealbVOTiDQplw9awU71SGZgWM
oiKLKi8S07pz8nGsor06j5OxktpgYV31aoATbD8G+FcLs14SJGHk8I/4ZdWO5Zh8k7Oi+qjlDl9E
PTWmgpwfM1fOUpGLzXSFf7EQ7U29Jt2LnY29Ws97Td/EQot9izkMuPNGMRMqMu+r/roKqppIjTjG
ilrpyjRpsFRUJORvVoBbxdz2qHq03HqIrbjON125EBCyaI6hyCdCdsujSLdpBpQLWUMK+5s+Gyec
ibOyADlOhL5dAWmN8M61JgrXeSvPpT1mTdyuE5gE2orJcmg6WZxbOBMkqa/vJJ/o2FWapvlLUIfB
gRG36mmREr76Vtk/N+GYYqbSZWOAxUWcJgrNR4gFHWdefW8JZnJM6trHsyMMpMpmoh8QZoGTGYTw
PEuJnRA73KZwqZIH15gZa6wYWMyWO6lwXtx+irQz6Dxu3V3f0YT/L/bOozlyJMnC/2XPgzFocU2d
SSZVkaUusJLQWuPX7xfsnukkiElYz1730GPWU9blGQEPDw93f+/VvkvvwS6r2uHeMYdDZKUqc15G
aIzfFEg9u7Xfqfztia7Inyy4vOEjiRXYHfTGtpAX8jTwnolbd+beNGUQM00RqYB6fOZuI269nkFQ
wzNXZYkTrTqgbNA9ZBbtHD8sq2I15p7BRJmeD0yHGAEd5sBPoJeq4z7grDuVCS2S17XQOQYBI8pD
bSTDNmuQaFo3TjP2e80f4mIVKyGqoHQ2COpFBiLHD+CN8xCgyFGYdjpjLzcVWPpxbOPyENDdZDw0
M8fgtvP9uNg2JK72p1TiybsJ+t6Di6YvpOi+z7rRelSVgYmYvKT3SN16TOgEGuD80q9pJufSWeLW
gN7Er6Tws6b5qbExWtPuz/8YJNr3rqoA5C7UEKdBM5sh/LpStPQWsQeg53Ejlek3I5RoRoQyZ3VD
4tFGp3+4UcenzJNw6wdy3t01Ye7c90akhJ9SygDe/h8RXYrK1Ep/GzoK2k5dXXrBhhI46IaulStt
pRahVi8VUCepq800l4ziIOVtavek3ZP3I7XcokI1JtyOgQb3Zt4crES1vxCVHDqYzMKEzZ2ixzdp
Rh9LLchZWpGDDH7HYBXjsqXMiLBb6NXfS6nF71JgYZNfMTs4uKhnXKTUehuZiqSH0TayhuEub2Tj
IYmUftvAfru6nr2Lp+RFTv3HFqg0GRgiFYp3k/JZG3p6oIdBtB1Jve/bYKRqpuegA/Sc1CoDOyAH
pfmH0f9/Vv6PiQv951cl4wPfofkMLl+V4r/441Gpa//UebHxPhQVhss5SF35p2UpPBf5v0W/RLQy
/hyDVNR/8icMBiqi1UEZj7/uzxelIv/TUXSKL7piUXrm2P+dB6U64RIlR3SwD7ITHVLTRp98UpXg
l9ErJXWCpSTu94Vktwda2Lqzg4M5eMnjRGUko5Phd+M9AHG3pW/SqncYsI09Khl5DS2+pujAvGlo
2L+CEVx5mHdwXgyd0HyJMgqco2aEN63rqdpJtbL0EKmO+UTwgSxXV2uKg4DcMg18hgKDsJ2Nd0Ga
BS1E9nH/RPACYl7LiFH1htoc9VBxg8M40q9UyHV9WG90ksF4HVZxio5ZEiSfeinUHtpKL1dVSBGl
kZWRfFRzX6yyAjlvmzGdnK6EnbQIk4dazYs9SUe7lzVapB2vrK0jQ/IQM47HSDp0CgljPRBIIZCG
uFFZn/0EtqO+dOAsCbT4QfX4g0gw0w8ulMSpqQNa7Uioo7xVd6OTaj+Q1k5uYwV5u8ZvGXwouZjT
LSUh42yMenBUwse+cRBk1DTqilakbh0jU859WPffesXNXgYeprsU9Svow9UR/qy2QbAny2ABkzqI
I6sKNhCtV8991Lk7Q5HJfIy6ARGDvNFKdlzpFBah9yG3fau/QQaSkSi7Gw9DCdAjqJnfqY0gfLQZ
jiKVGn1UraCUj9LBvI2NVPre5AZwp6KV/edCt12YeGKvfywRZf+lmugjtKg83SRxJu0YZ4keGP30
IBIKfR+GOF9VVjzzoU6FibK4U+qYsB96Lk8GBgVBFDsmbP6dbRk3XLIO7LFcErueAQnSZq3cdm1m
SlAYavJvpAyLnefCILkKWrOCHV6SYxLuavRrY5NkRvnJN4wQalezj59bV4G6oaTTBk0Hvh7cxq6H
/GMWANQ+lWPW3jOywBCR6jRPQa+oObmSzpBcF+s728nShwLtkJsyqPsV5PxaIK0aLYsZp2nUdlez
TeHnhDEo4H+Wpjw1ZoAMQp3nj3npyI+qBYM/DwTjpk9lptS9GJ4TJw/vmeMbfzGZNJ7VqDQ/GCjN
f7MiX/le5U7/kvLC/a0pxfidIY1fKGNCaYmiBxzuZf/AbK3/EWW/6nNUKcE2Gf3A3w41L5unUTJH
51ZBymytpFRcDgbtsG7jUI3oqAKQqCOAZhXhoXU60NP6kKHXxY3Uk661sk7XSFVBWGd6QhMkpPG5
woVrBzxz4ONITVKDpklH098WFRNucEMFKJZ3uR8/DY5Dl3L0GtgV5Cod64OMU3p7MlEPXh219RN6
+QynfIu1VLuLi777lfXO4N1pzVgs1JTe3n4WMY65ckuhRs1IBpwKIkG4uGhtfSyN2AJHmaIpFsjg
rBNQJ8YpyOFQUszni2C/WCn7lzUdGWdq8oynT4ryqcVstlSY6ko1043ePWsIGzDe+sfl+h9bm2+L
4u+tTJMHW9ICU2phPq38Wzt1oHyrPwS2s65hObq+IEV0mP/KHv60hXKW6GpyI0xL/HZmUQFAhhS4
qu6vGVPzbpRD+ikOD8pjBE5IYHCbTxy2HaiJZ+/TgnmxYdfMc/ddfr4+jhLJ8TokHyDgHDeJIHwR
kCY4Kn5CYXMy8oW9nVsvOAUb5AGoG02QfV8atOLMK6wAgw4Q1gZVgvx7DgGTCYR/hLZ93APQvb7G
SS/gjy2+NDlxUbdzfGqbfE5Y/+B1rs7AAde/pDsfJMuTckjOfNitC1KrPss3PIlumu/JuPm58KVf
ZwmmW335Myb1ZNdDa0ZzehWwKewYN/4XuBGDQ/ug3SR7U1tFZ2mNqA0dvPggSJRASN1U90Qi/9EU
9F4wp1zfl0kP8f2+TLIRSXZrp3T5QfY5eOq+Cio0qiUPzU6gdcLTEmW4Ij7t+w2waDg5KgHjFWR/
ESoMCX+QzYbvANePvIUJCPHus+A/EG6efegOzs+FJc5EJ4sXCkNIukm/WRPeeGGy4bUXWkUh9hyh
hFV2KoZ986s4t4dCWukrc6XDMsvAq6u+uNsF2zNR5NK2PmnRVtT3Si3Dtro3QZgJuK13wN3WHRco
pGVUWqDr888LZueWTMKhOmhtGhT5JyGyd6GxZ0QTau29oa2zO4jMv7rH9juVQffW2mvb8IRWJQhD
4snmuu23j8FXh7IuTU/OdtoyRxzTz1x5TPmtY9eFsRGZk8d60LWn66bUmd2ll2iQy6NET6dmskwo
cILAUi3iCNIYx2E/rElfzrCWbZVV+VAJeqRjvepJVKH1YtJg/ZIesmPxBQTHwjl6DdFTv7YVRAos
0dnUpvJxkVHGtRqw46a+Y4Y3fKwO8OUi9HkTCMIE416CCyVgeIS+i72XxADJAcaF9B4CuG7zo4e2
FGVZfScfoPVd2KfZQ24bYqN4eqi8Y96egDJv89L2hDucgeJTKXtlrmzRZ4GeTBDcLTnBjP+ZlwYn
z2EZGBTJMx9m9ByDeXrPXTd6Do3skCTbiEztjrnncCHGA0h7F1sYtKO3bIiX37tJtV4jddIarlFB
Jl3dAViHnQYG+UOMR+Tb5MW4Gz81+IegMkVIBra34kFGFTLe5xsoM+8hFjGgrHOes4W4r7wdr/nz
VGi6xhVvM/I8HdUAPNGT/BH2KJXqj/7zuEE37SyIRGkFFJ+h9Ntp2/wcfTdh7/p+/ZjM3LZsy1+2
efVexj+tKgC6ldy2+h4+pl170GBFK+H0um5m0t3/1xqZsmR9FKqmXha30kiaiZd1J7gsgOZD+wtX
J819PGzx4lLnPrYOno9zD25XNJUvV2WQCtt2iDXrXnB4AW4Q8G7/ztzlL/Hj0iTI7B4atk5xBzwk
pGFvrcmhSo0S0M1KVtN0bcjJz3yQ1qOSfazHZjeE3ZOTNqjZaQsXyGQC5Y9NpQFOcsj1ZeuiZHG5
zG4AfKRG3M+b/LO6F7oKr1S36/gT5MiQAHm3gs8Ftc89dA/jwomaOVCUssR0qS7LgIQmcUMlLVXN
ptdWXfxRKlQe7+ZuwWlmros3JiaRogNlY4DUgAfSHWFulLSHWkKVKx2gas95NtYA90afakI93Bfh
sNP1J0btj675jIy3GfWfr/+emZ9DnUclW6AzjQrN5Pbyjdq1O8XUV1E1MH3qrNyoAhUjL3zWubPy
xo74HRc5SWH3pt9W2KnKbhdnEHH3xT4tlFWCcAF6U2b9lRLyjQTrq8ZbSkL19/pCXycXJhcWv0Bj
6lWzRHlrkom2cTHgcPyCtGvvWzei2ALPQ2PuQgPGWUrlaVOctJFOpOxulFKia6WsXJSfgCDdOCXc
TpW9X/hNs7vP/cS8lUPGNo2SitPEcSDxLhazq/Ux2dK7B2qOAthWEKnC45lC3XLd6MxVxZ0Nyxpv
WEcB6Pz2S3S9PLa5sKn7zc4ubguGR+HrpL1FH3PB1tz6mD5EYEvWKbhN59nSJEtNqdfgokBxLNNg
P1Cs+9RSFw7V7JJULhnyP9nUp2lRWNFrMsGUQLvRIfbMk9yDV4bbOAdsI9FOur6D7yqaxCbHYqwS
xkFNe0+M1YaBbGvOoK+gh4aC7gRJG9CAFUQp+212LE/+6WaRUEGkdlP3xXcNW1UBc+vTDLfuSz2M
2UuSeuke4pa9YOFoUHoWJJ9wuh+vr/F9JAS1bugkF4DrcZJJJGw0XQXuSksldg6+Gq8VLdxct/De
N7BASVhhMpWqtTwJ9Llt1VEa9yifIbWpddI6d2Bwgq34upnZhVyYEdfqReABit57ko8Z3+5OOlT6
afDjv7BASLG5DnkJCE6DSwsIq4/tmHTKyrKQtBwEN7j23+wV70fZoLtDaiP28mIRaq0MRq0zdtJ6
EFiN+p2VjR80oFvXVzKTtSEGTfuInoGjUo+bxIYULJs7mNgRPFFCwSpkTmNFYTR4dLbGXhDfhrCu
uuuQaeVFJIT44m9d/I31aTSUG89huAnrgmAKPrdfgqva2iMz/XVpVHLmCL+1NfE+NTHdxndfbbWw
7Go3iNy2H1yhR/ADBqAdbKwtbF3X93fO5U0D4gnbBHutaZNDFVeaE1dlzLUCNW/nubu8BagQegve
MpNDsTgmTsmfiFHvEtMEdocmk0tlNTy2n829spNW1ZpWMwyLBA0NCoRP+VZ6HG6rn0gTdEdwv0v5
/9y35I6lH6nDPKEa4lheeCxNBZeSbily8Poon72t9FrxqB6WuWbePzW41cWrmF4kA8PvDkenS1lg
sasevJVm+6VQnKcxY4LZC+AQSHd6ML5c/44z78u3Jie5RD94ca87gBrrjQWpDPTvEexXgnIJ3YZH
b/G1PeM4LJFknJFMdARff8/FbpoVmK7IZYm5A+GVZVA6M0+2I/898JhIvlkXAoKUrlWKldM3RtuV
aeIyo0hhtNvKiKAgeIMGhX9vIvC7Fcc/2KnZKblh6K5/sJ6NB+YAXvf2/3u8/2NxRv5zj3dLh6f8
9e2yxSv+g3+3eMkRQe3z9cGJkUn9a2xYM/9JINFMm2c24AFNjNH+q8WLJCRBHJINsBIKXDlcTP9q
8apQ3fC2AvtlMadpgGz4F8vPwx8RGYKgv9E5EAPLtiKj/Wa8z2K9MiniaBwR160SlE+S26RvbpCG
/+kP1UJC+f42F9wFHAFNSGDq07TESJGClugQ0+WzBjRZFYqoceEsJD8zt4Mww5sezA51lSn0ijml
1G6Jr6/RyywQFYOON3hhtPZW3pk7wZIutcelItL84v6yOrkebC0NlUEijR3KErhyUUNlZ49fL7zq
z493qbL5PpTQtXotkWoqTuFM3p+h1ZAIaTyDAJkn8SiIaLV8wcbcQv6yYcmTIvCgV+NQZqT9YeGt
q+agVAsp12tp5W2qQDJEDw6wCq8L4/UGvAiITAOXdhixCv3R+FF9LO6kVXKC6IBGr/us7M0fAoL8
SYfubeM8/+0NhFGK4R/OI+F4et2MuZzKjErrdLRvZXpF5heh6P5/szG5XyI4BJoqxwY6WyoKCjzg
GQdu/gs3f7OUicO1yGk7Hg+qlX9bQwsqkKfurXNnwNoHKO1V5HVcaoXNJCfqG6MTB3RjmVlHZkpX
w75G35Ax83PBv9CB2xdgueRN+9G+76nTQiW6dp+kn2a5EERmihG0YsA6KDbDrYoy9Z62MsaOx4lO
okl7ggLkKaF25z0r2xTKvaVjPVN5wBy+QhS2IReZwnJCp+2CnIThNa9NEST51j6U6FPRLEeWx4AW
z4OqEtnn3d9PON9anuz1OGStmXo8VOMBBZuGecEDjfIFZxXOOD2LKs8FetOqbsvTYGmPzRCHwghn
fo068lFzP41M9vYMz14/FkuWJscC9iGmZXMCZOQgWl6mm4Shf6gLAkrskr25bmzuEuAdBK2YRiIL
EmbyGHKlpmVyVDjqydLW40ao+RZ76Unf2Pc+zBi38io/G0tnciZ2Xlq1JrGzyhyn6TKsCokJfR1t
O+8wfocsAosCKrrJ97r9ZWGpYinTT0gWodKLBxeOIvXbbD0fFYnpFu47+wUuGpAJ4Rfl4G4Aof+O
IFE4mN16+MIs0waARcr0Kt28hTM5u+yLXyD+/CKgM4+ftaGoznVmAL1Tnh1D3SsWPumc/2hUGmQI
MAE5vbbXLox4g+Zno/iiXoQSSCmvIOXd55CFlc7v6zs6uxw6EFwT7CqIr7fLaWPPakKwWqtGfYQ0
Yu2Fw3+zYRcWJrG7kO1QVWM+mQz7TZL3a+bg9tcXMX8CLmxMwoca2X0Jn8ofgUtoE0s5AwubZN9C
pm78hhH/7EhPi7yFc84IIwKc87IoU06ckQEnV0kSrJoCmu2cBv02jL+69ZKd2SRCuzA08bkMbvUM
5ATREbwkYs7NuNfc5yT+AdVX5eP/4A0gFjaR17D9wzIEfWY2gBTs4geIXO3CH7MkL3pyNJ1nZL8Z
b88wxTGOMNzD4L4tfy1dBovmJk4pe43NreiIanP1UUawjAv/qCFspawViMzz85LFmVzzzfomPjro
EQw1IluHpmiVE1nC8pcPIOW6m86eNahsFYAQSIRMb3PABp7SMIa8KoxwHaL0kNm76xZm5pX4UILQ
RDP4X9pDbz+U0XRyZtWYqH90v/2f9i+f7+RAgg2oVsiHIX141l7UG4QZvigLwVls0rvY/JdtZ3Ih
NJHu9TnDYcxXDyiDaK0jiOX14RTqAT13Cbj4IJnVUp42++0uzIoCz4VvGnom1bFJjmRW3wtouaFa
ae2FesP8vto6BQcNmIg8rQHD+ghpzvB6ANqNXVCjAhO3EeJ5wV56gVM6ZJ7zqSYZTCCAO6Rw0C98
WeHz73aXVgjXAboL0MW+XWZJ497NO75sRcVDjAnU35306MCJ3W+FXCW9cm5FlKiXqBlms0LtwvLk
cEAH4dhGjmU93o7NytwHByEoM0h7z2UiCt0aEnBwINqX4NP1Rc961IXlSVhH1aOCTolPK5F6R+Ee
nOiuc5FYCPXNYFkLW/wK5L22xZPD447MfgcVC5VPCvXAjy3KB7eouFo3VY8Asra3TsnGf2Ti7+je
y9SYhu8vxklFQf6kgfJBqWEp2Zip33Ge/9oBZXKmujz+M2TosBz0SILct3Chx9Tvsh2IlPxlaVZg
NkZdGJycprrxLT+n1w5bWndHDnsqw4URqCULFHsuz2vhRqarCUfO9XqjeM9jKy9k37PPpstdm1zM
aWJQ+Cxfzwpc2mLgQQgX2z8gm9pIm3jBb4QXXnGb19vsIgC5QW7DG4Y1qf0AwfKhVFCE8gXCxmDM
JUJ7Ox721w/G0h5O7uPKB4RI0k8w6OUdtK5pbh6uW5i9g3Uxr0OeTc93WskFHRQYZUj31ZZS5Wyr
koOQgy5vmaMJx02t2dG9IY0yyGI/hUI5oy3cVZkFB2cvHZsmRJiuLNMtvK/tQsl+LuBDQQWyCcoY
WCQm8UjprVTJMi5rAJDStmxcuINDA2xpaIbb67sw92mpYmIFYhqVF/FbX/UqLdG8hk3QSuMY2nm9
i6NuE5fmE0hfbpy2+qyU0dN1o3OR/tLoJNJrYy1JkkOVUi/snd4026Ro1/T7V/L44/9mabKTrVxz
1SQ8U4H2VT+cQbJ3bu4FJ1hBUV5J4RdbOJlLS5sGdA8O45J66arUfns5AILRXo+UjQDPba4vbd5J
/vpyk1iuJ/5oQO1JHCtubInbWjtHsENdNzJ3DHWmnHhyC/LyaUJnJ3YT5alNha2L5S1I6uYswTW4
NCI9m//ropCsQp5hMSn41g3hmOmkWCDDh8f0iKbkI4r3DEnHK/9p2AVHLgMe2+66Ol1f3uyz6sLu
NKNzIq9tVFEwEepGYiQ4BYoTrmsGCDpEyAxzjcDUg/Jw3ez8rv57tc7kCpLrQDPAUIu65dcw+xHA
An7dwFxaAWOeSRFIh7x0Coowxh6GV7cDylQ0z61kNeA47Z2iVfbOrBIEOAG8XLc46/cXFidHuow1
p7EblqQ4+zJCG7wI1pbpbzo7WFjbbMbAY160+En/Gdd56yt5V2d+RvOfYpC7Tw5/jI2L4QuGTBDY
shcuv1eo5vT2u7A3Zc0zQGPktfDNaqvtcP2I1ND86d8HtFKNG6T0aKdChHXX3YPD340/m0P1Pfuw
9ICbGQhA2vKvZU+BGkOSBl3gihcc1ajmBMT5lH4ZXmAuuzM3DlLaJ3gRT+Ov+tdSxjR/Si5Mq293
HJIEhXyDj/uqtTrumsf+BvribfqE9Lm5s3eQjN0v1Wpn4xsoG3o/zBHRXXhrlG9fR7bJ0YQnhMxj
CIofahr2t7ZvFwthQHjMuy8MtZgBBAYQ7ZT3sbZVN+z8nq6ZTY1BcV98ybsHqvZtKOx7Z0Dzpg+D
+1b1F+752RTEAPSps0BdARn6do1RL1OvYhRwFeTZ1m/CnZwA3nVqFAnkU+4CrR8M98Fq3TuVqnyn
CAW2dNtW3ldllLoFR585wgBEGTIS+FWdetnbHyPVNRwXA7ugxtT+kUt1slPpIB2XSAvBQhHfbrLh
b0xNooWlZlIj9zhUDigB6TC0j5Q7BJW3AnjytwPTG1OTDCC0naY0RcVfbxGRbowPvR0eA73cD32x
kNbMZeX0wsAC0M1gknM6MJsyPmobGVdy9BHF6d14gGJ+q38WU8hCu/n6wuZerQaAd+iLVUGQOnUe
3ShRFckavte+vC2+5c/lPU5iI8PNezlZVz+h+N7Gi0OLM+fy0uz0yhxk3W8DcbeETZBu856p+moI
RAHXT7bXl7hkahICSjVC8lJgFRvlbLrIjYXfnGhp0HjmrnyznklwQ4wkdIOabeyrR8dXD20d7zxw
xLERfkq8JdGn18L2xPW5KyD2A6hCEWv66giiMnAq5q1XsTf+VgvfgVqk20RK85COHs/xhhKM2ZVf
GD+LoaX2b+ipPAaDDp22rnzRY+TdTJcp5UDOAk6pexf4WXNyGCQFk9h5qEf6KNJXzTlAMQMqawhd
oA3fKm5RLpSMZr4OmQVlODgguW7NySFulDLxik7mEDOaVsiHRv3owypx3QVmvg7bpYnpJdycWfS3
QalUWgNB4pZyn4I6mumt+6TeOJK512Sk4F11IbmYyczemJs4Q2x6aeU0OIPcDydQoF9rQw8WDu7c
vingR5kiMeBWnM7WKUNbl7LBknznmMJ1Kt+NwcfruzZrgosM/BezzO8ekEYfIsbic3daaHyskiz6
1am2BA5G3183NOG4FmNKKhABXX19IDCwNCnf+GmTj3C7iyDkPbln+aTtIHJ97FeWizAooH2gZj0C
nol32xer4ENzWMK3vL5B3p0o0SwT4zVABcRmXFQnEEqCHywjSqhf3bP9OG582EHtL+5tfZO9mGj/
0jT4jUYnOrLBvZSvln7ArIte2J+cA8MO5bTMOAd1AM4L0DgcphsDgnMg+xVag9d3fN4aPM6cB4EU
mBwIJ0EegTFXXrRufxsY+i9TRV6o7TahU54rtV5IjZQ5eyrDS3TpNXS0poOSlNpt2JF4QZdc1I66
Gs5/AHTNlYNk5O0fGC44tNbmAgPr3P0mqEcZthMdQsY0335XpzH8Lis5iwI7NJybF5tHWrg1NyLd
Jgp+jz5UkItZq+T79S2eSQdNmvXknIZBHXqaDgJ4QDKPcRMEmuATktx061jORg+CezSDvhUlpAyD
h5hr2y911ecSI0zDFEYmSlVGniSEKqRcLZ+CDIK5W/eEYPmhPdHgW6sH8+n6KudC3YWpaeHV9Pqu
HG0RWXPDQviw1I6BEjVL/jNTYLpc0euKL06nWsmY6VmReDvU7krZZI+Btw725kpZo79+Y+4EcAr6
2jNJxPUlipM3jQy0lhmbIZ3ljpp4kI5wgFrIeFBlG6u0kAE5NrmJQKu1GYzh/rqxuQcaWkNUlgFY
CM7gyckMxxg6OeGv9a7Zxs8AXD+140322B5aWghKQIWL5h4C5DBV3fgLgXgu4uOxIFGh18RBJo4D
XZkGIQRpLtR+x7zpEUnvvsp2smBm7ilIVYHXCv9QF5p2hAvLzvsgIfxIN/1OSJGHO/c5+iWon6OH
bAc/ycuSrOTs0i5MCke+8KA8kDwFNgpUK1EI2iWRpaxTtazu0X3RF2LOkqnJVSLBoQHBBc/NzqUR
7WgPmjScKsdQFhxzrobxZhsnd0YBQBW5MbZRYPHzdt2U6+SrC7E0QuhoUfu34QkR1OsOOhvWSNMg
XxWQmWktj4OYGTB6iOZPcRedyoMgdG/Pi9UCde7UofeogNoTjEcTV7RVHuwAhEiod+5e9tZisiph
cI4oVv9yjtmn68ua/WYXaejEPaIkdzxJKaiD9uiLhMNplLkgzHz3fzMzcY2mypRSTSqg+qGh7qpY
Kl5qs4XRMZWypZgpIsW7uHWxJHEnX3j8CIdOGagsKT7WRzdbZ4zENRtlXeWr8mVpzGnuHuDBamtA
mez3QJNhaA01NDFmSd90OIDdNl7YurkwDDcL3oDTERcny+ksj0wGqMxKasoHX2UVQ9EefBkeKsMu
lsLwnPtdWptU4GNbQ22IV+MKuajNsAUQ0K+idY3mLegVCAO3f98vLs1NvB32yp6niaggO3G8Uhv9
sYilY14xH3Dd0Gw+dGHpNRW/8ArDUxNnCEuqVFCloCZzVJ6jU/FLuzPOroXsLa2ofQ1/Zb/kjrMe
AmcZ1GSOYb2DImgobaXo6Ylg1W3H28hbGbfaIdtLayHqrTPyt1sq/i2ZnMRHWp+BVZmYTBu3W5VK
8MGxlgLHXLmGkbC/1jXxy6Stkb0bMNLuojt92x+EhjcaZMjLpOulcs3SiiZu6adc3e7AMes0Xq1m
Xv3Mu7E4LvjIXLZ1uaSJN1YFuoZj8bqkcPikQuLmItgN8t6Fe777nNvrSn5ovH2b34mqVLBclZo9
fuK9DiUj0gXT6D8ogdVLCb8gPOrZDfKDByGsQdUy+Akp9n6xLD5rj6FQRvtQEdamjExV4kPZJpPG
Gt6mPKbIRtfUppPb7JgBcFoyN/sVaZXSC2Mq2Zq+vsi+rDBPseb6hblGZAw+SVdZCmEiL53Gf8D+
/7Yi1nxx0kkOXOa2sZIjqvQkSFuCFwrtK/szQvKrepk+Ye7CofsLaAvWNQQLxLIvDPpapoShToRu
fEM9qfmg3yh27R7gJx8hDXPCQ9a67g5puPKc81rb6pB7b2TfGQ8LDjz3OdF9ptbzypw5LUJrSUCu
jsw0z81ua1BL6A/urRBEirfSw39z9V0am0SZ1LVGtROZilR+SZwnNUsXSj0z7gLgDjoSkCQGkgGT
BwgErqHhtnzITJH2kTbu/Hh/fcNmsh/chBkGsIU0L6Z5fwzNN3StAR0KedxYobIyA8bh2r9/yYn2
CEO/EFDQkZg8bbKqyBx0BLkBypfCGFYKWASr+/x3l0KtCuoDw6Ej+75pWQdtrKktTxhBZZ2rLwPa
b52SLiQjIqi/PVtYEdOsnF+ixrSthMjdYHZFaazKQNr60qMHOXRmHUn0N427JIj1/uu8NTY5yBIE
V+6gVQYc9T+t4dbTn2RrKa1/n11hw4J5Ruia2O/EzQunqg3PYduksGrW0OyND3bhBXeeBCAwc5aa
HHNLAttGV47eHEw3kxtGt+oiNUffoMAH2pIRdEN9NFR54Su9Pzga/GxMpeBs4EKmU/AMTyUmPNAs
KoGmS6lWdruUuM04goAs8UwB/wuOb/Jtqp42TuUalA2tkaxXN45DIh1i2/rU6/1dFLlLoyG0Zt75
HoRQCNAw1w93DPHgbZjtkzShQhChWyHYHCtLqz5XguGxS3N5F8tmvBq8sNj4ggRyNDNcxfPzCkVE
vctfbEEZGbdK8a2pNfMDShbhQ2oW/vdQkEzCvNpsBkE8maR+d2Ok8ni2PK19sI04/OCqVXr29VB9
giQS/kq3t2rrOcsSWOsDwSyju/K2HzqArFFPEktXoteLZ63Sk2AV5qZ96BSpRPQhzs+dlJy7BpbR
dpQhs0IkYAvNp7ft66bYZdGwNeFBgtaya1bZ0PyOAnRaUxM2xrSVYBescswFhr1HO50pK6ckM++d
p7Log+PYS/1dqcTqrdaPd5GSjKe2cXosGT9KT1OebDQ6YDAP9H1gZ8PaDxLr5PQD6hxh6Qvt4mQ1
IqK5GhiXRblcc1bU2mi+ZQEDhZ1crJEBClZ5q1c71N4/qn6l3RowTNSrzveCdTMyvB+lnb91iuDZ
ZDAwyiqESe22WKeBQS/PHiliIemwcrQa8ra0cyBaN/TDWKcgEcnq7pBftY5hUnzXrbx7li0/tleq
b+Vr+iWfcgbGmLTq5JVkQ7k19IpBKlabcIUjJ281wW+wdJ80LfgKBfG2qzuMw9qxKipI81FU91Zl
g2qxPKbuamC2Y5eM6rjLEHM/j0kaHuXONw/wtH9t0uY+7O0RtZhkX5bldwMpgzBu4FT3eu1D3I/J
KZGM/s6BZ/VD0DCkGOvh3nJ5Pa1aeOD3Q2rvuVxgpRLSBsjGrjKrSde5hBR0lqrJ2pTzYxXkysZt
jGfDaLK9hsDsOgfy3eSWssmT5hNK4V87NbgzmvrL2KfuF0NK5XXnpM4tlNhoSpfKj8oz3B0bmxzK
OvphFW220awoXEOw9gG5jPAcF2iRamEhH81yND+E1ahRdtJTN1wVyNduSq83+SjdsE/gFd7Xrmtt
6gHunt7KbDSBLcASrQaIDQ61Jz/Xi7Mv5/KRAUr45CUv21Uqd1nTqzGsl2aN6rcZZhunL7SDUbf5
Ogya/JOi5/1KAVy7URNjWNeSVkFyG3xHF+VcDLn5IavkZu3WfnvvR9YzpWVzVaHGy577G9P3jJ3s
Ztkx7zPGbNtoF7vRFt3fdEcpqzwFUKhv+Quy0yC10iprLWkP503WrIchgZgnAOTkmsgyDIl51irt
S9q3ez1GwJFWensLy/I+UKM7N3AgXtc87XeoFFAnyH1ybHXkc8hMnK0UZPLv0VSKA7x19n2hpAll
hbyqNpWfwtxb5HYBY4Y95GuEj+x9UkvBF1lJnHuilXQu0jja+X7j7BgHTW/EGMFW7wxYzpAI3pV5
ld+4Qake0VeHUTKu5QfXCV24qpqCSTsi4mrkwXA7jo26L9xsfBaSzltFTp1DDMnuwXLG4OtQB261
SzQj/zXUAHV4n7V45ViOHPEWDaBAqSs0kOIU6d00lhjUdMJCsw+RqUr1trbbyNqglyJ9YM/TeO21
yOES3mSfL+oxObKtoqaN1iS83XOMSkt6MGOjNTdDZvvNuu3L8DZINfOTxDj6ofTl5DFCXGjvIMT0
s5YGZ4M8gbVvCeT7Hs6gZJVJZrutqh4SNWQ+7uNearZB0Xg7I1Dko9IY/Zp5r2iVa/K9n6kQJLe+
s9cztfoYFTaQrs7Vm53mK+6u4GN8aBq1wxJKvmEUmMQ0xbeOreV437M2yI+IircfnU5qS2pcYfmi
5smIskMdHUu9Dp9UnkIH5AF+FUVgQmyf1N0xymukKd1KWjuNgzSybxGU0+F7Y3QOBNWl43/om6y7
r5wew325rpWkfUiLKtyNUu7dRsqQHXXkiDeVk8iboJV7qP/bet1nI5R+iW/cG+Cl17qcOFtUwZv7
bsCTu8E21mZZ0JGLPXsfVJHyNORJ/egWo3WsitE8FmgswOkUVQe5NRUmbjTeOoVHo/d/OTuP5biV
pd0+ESLgzRRoTytSFClNEJS0Be89nv4u8MT9dzcaQRydiSaMUHYVymRlfiZIoQ93NMu/5DIOBnSI
4tu+9ksny7igxNaoOXfHbB9kjYRTjeEf01EwthhXCqdCrhLU2LrEKjZaGhfaTk5rn56+Ft7LuaF+
VUeuiFwNdcfsfY5IKdW+iE3gbcWu9Y7cgMZm1GT/qFicJJGP5kpDBRp3jQiJ7Apf6AzVZeydBxjO
aaHf8+28eyvAa1pJuNflIfkl5CWefalWxc6gpsI/KDzkBzFpxdvKE0a7qhsDcJ6ZoXbtITrSiOU3
zG65h3ycMB5Rsht+WtgSvWSNLuNwitXONm3j+mfdD/0vBKB/6oEv/EFQvCdTbvy71uuDeCv3ZnSP
9rfreJGn3pRGjRVUa1YHL8ziO8/0XegNPFkD1YyPrqvEB6PQNqbqfhGt6K7Ib3hK+LsoHNCcEeP4
Temz/NCHhbXLsDy5DdDXfjYsmVUv+K3wKwrD8lZGTftkVl64xehAvItxNcocXKCtfdtmgS1YYmdj
TPHdF5rxIAxGdBQahIYrQRKeQqlNK0f2Aon1Wpq//DjOnww11e6Hwk3/NJ5oHRF4LuzSr3yn1r3X
EO2ynSDlpEpsS598IpBiww6aVisPRRCWD6Hi19jaZLXyKHdSchDCWB5Pcd1RgqaT0IxOFVehM/he
NdqSGCVPRYzLlGMYofmtbXE82XvKmO7HgjINhxV4M1TnG7npyCV8XHoTTd0gGO5/eKw7shDiEeRK
2CwNrbWvzS47chJJLLdS38fqGGz0Isi3Uq+Xk8YMMH1sewJbHUpqhkIrBpatVCG0Z9kaSNvS4FCr
AzYsheJ14k7JQ/+11zMx3WiNob1ZXqEcu171xb3Z9FV9nyCPkLArtPJBMGv5Te2UHrn7xpReSJnL
n2GkjhtyTOOGjCKmM8VCuS9qwGOhWpnHRMCofOyh68cJzbnSD+p9KLDtlKTNbgtf9p9DMyk2We+j
SKaJY8QhlmCUpYj++5DKOWCVuuxURwWJvPc6SIqbMrZc5FFUxbuPqIVKhyoITOkGZ+XhxisNQfoq
t+QtDldk8Ztsz0TsXcDNbaNHgYUJkJCmEXgSjNaO49CNvpNRj6CQhSltv4lwiPPx7NZix5RckrmE
ioYe2Clm1NmhFZBIt3GhE45CHSRv+lgZhY2fn/BoJLH+Iy2C4TWuhgKDnjTKQvNH5yrWLjQCHOVV
ytM0RFg1O632+D8Fv2q/17KUHSNm9d5XCri4RSW+Cn5R/vF6Ib6LtJyrWTYKYBZpncvPORgVSuml
nj+Wvhp/y8xKCE5CBp5/m0vdgPJtjjk8JCapx1SHs/9rgkLmH13qyrcx7OQHv/PSGzcKrbvEr7xH
Fo7uPrHyEulAJpJO15PyalVRtmnr0PjWkrj90Fghb2ElRc8ezhMes9fH5MlicasJsIq0apCOcZnU
N95kWFOMA3iBohyj73pvZl+4tpuAb6AX1rZVe1/jFWn4CDZYXf0goOyaOJAEaLR3qhc24BPj/ptv
msU9WRXUljQOjEMo9Zm3wxGmNWzGh6dS1NbKzxBJ+ACOeJ3cDeEQvUhiWLjofiFTslUr7j8be7Hi
dpCH6MESE1HZW1Ey3hU6Ci0no+u1p75oiKl6dQYbzffz30oWeI/Y1CgmyW0qH3qfrkZl583Ylo2N
Hn8jH1s5r7tXkS2j37J9xa+mVFZfIBpx3yqRSAciaLB9v0tzyac2KqnSj7KJ6vbUAHRV3kUjksra
qUIlbQve7r4hPIRJFvzGqvgn6J3CEStL3GLjhjZIbRkPip7yyPElCfhxhbuW0yAvhU8RfgnaVk80
eWPUrfTVsMJk57W9Ke5lrs27hhYIbMxGxUuoibPCozESdfeJaJLbWoCHBKQnq+JUJLFQbgsvDyEu
pOq3WMvThyDrldBOKMvcdlI43JdgwMYNYLJhH3lddbJwTDrojY7bVAi7SynrEKCIUGROFAfdo6oM
5sn1XcFJ2sF8ylLTPcViO540uai8XRyY5U5QheqoQjP4x9X0BE8xJQoPMYXCLfYaw2009GWQvXqu
52/y0U2cIhV4LomNZ94bXlneNgbnVhn4JWdCcKfrPQqHYnBbBKP6x0/THP/qxthwhyK3gDSdYxVF
f+LZNBkvCUI6oLmRVT9EIaBu0mjVjdRbuGxjSEVepCbpMayT7l0IQwxq1ST5aYKLQ4RGicN7EEvG
jefmyTFmp2R2kcrmkURR0FjnfbqPeZVsE60jsY/MYTMkRseLRBCOg++nNyOkgN9VWHQnrfUBOndR
9qryUXZjLPentvXLbdiPGrl1Fu7aXoIrOUhZ9afQcuM2KfT4gI9ZR1JnpPWWPFn4IViZ/9KaYV7a
Sh6Zr5FfKhjdlvnJrWPt4ClaqyGPqHq5MyZqcp9ibfjDGgZyME+QtfsCHsaPenSFjaAIXWkLvRYe
mkry7hrAocdcSaL3rsemIVUK9S4SY++evTqgFKfr+c9QkdL90NRSb0PmiL6lo+Jj7Rh5foFkg4TU
fy33T4avGUiSFUlV2y0gz9RmSUm8C2JsxnBdtDCFS7CoanCM6Fq/scUapQe3MvJ9bbXlVlAyeJtd
xLpOrTp3ek0Pj7mb9DsdAbJDUcnig1IJ8lfViKxdrWTTm9jtQ4wEI/FuDMVhH3RZ89oOvn4csDh7
GALJ3VCxa995QKWbAgfCXTqk3Qa4kPim1n79xRvQbqPhEZG2JMEGOJpfOUae8N5TXfZPVluveme0
X+sujTdYuVkgJNTcKfykeObdId+nnU4hAmfSKNh0ka48q12L23mfGCSaGWVhMSqKeyPyhueC9+ge
1E/7ip13dwhxwG6cIqt0LPwKEtZEyvJTSkEg+yUpvu/yviXDv1czIz/6NZndqeqjzH2QpcZvMKkR
LMG6xfLYFB8kz5TDbRIh/KkBPU0KvKlk3Q/lbY4Hh/4UIOSDC4uuN8NuzH1P3dVZ1MX7CoHegXK8
0BR7edIBt4ew8QO8I7EZk/dC5PryEbXKrDn6o4HFY9XqsfUoYOj5Tieqrh7gkBjZxhTdUYgYta+a
pIuKfgDkUSY3qgI89m7o8sRaqVwvFcNwNMIIlt4NVPepPnfWczArvzEnV1Abr+R/KAF6m5TsYaWf
cF2tlI3zIFO/7CxILVRugfMr3SEdc5/6h9uoOy7klShrQ5nVRPt45JMLucYhXnxtYvNAi2iFU7qE
LjofyRw1mmutVcoTjn0SyjF21JGsV9VzgD0WdxNqZKAdYzdfyy+DcfovwObLE4n8FvZWSJ/NwSM9
S7vMBNp6k4ggvrwR2pPeKdpXG3lXU6x0WuRR0Cy6X5OiXJ7bfwPPyrQJJ0sSRox7qCrsKxU33nep
4a1M79rwZo0a3+3KNp8YIHlT2qZrHjF2oY4gbT9vcSwOBhmzycxLvNbKcg19dOOQMFQRcOHjhC3X
0KhLnBKDHgp4i8mw/UouNondug9TvlTniI6EIGLe/9PS2hb22S6pXq1NfrdWSl9ChV10oabpPdtm
CocTfk88aGq6dul3+UWDFyU42S1uro7nKNF2OKxBBK77Hki8nnW+pr+fxRzcLFBSnbnsiy9Gi1K3
+KuSn6qmXenhfTTpLjtGl4FmB5UYeYFST2Bq8TRuJDsE2Mc7fWc52TE+6MU2f1nrMq8NbXZqYUna
uR2Yf7tOyyfdz8mJlL2UynavmWu95uslOTXB/m2DzFb+UHRsa+xV+XTtpiS7tuVtcPJwhnZQPN+1
yi5YRXcsQLYJCp54EppAQXDe5a1jTzTUgX5z54w7FamHKStF1u9L8QOxo6O1nTxgkNzbgxnXKc5L
DgyotcbZ4shpYrFZEJ24UlpiTlujTSQoizRL7sfc1Z+wUvTXls/V0aKL2FMRAiI3ECt11vTBX6vL
qglNXG1BmcDTvZ08AzCI+Me8nXR8yaGgtq4cNGtBZ6fmIOt0klp9IgCgUxJs0/oxFX98fpitxZit
nK7kkVnB3bONxtr4Iu4OIK2a4K+Voqb5+wBDQy/QzI+L8WyfJ4Gp4UvH/EXxs5fjSz1KGyv+NZpr
PpqL4zkLNLvFrSqJtKbiQk397Ojp4VttgB1bS3uuhVam8egTRpiePSfLbNoKfHOxa2fDaY0M8b3e
j/KfIYSzEH6J62rvBV9STN4kiv0tr3ZS7m2NMoGn6vB+yu0YoncZJbaop7vQjFdOg2mIF0fdx28D
HQfG3LCuKGWmi/9io7IlJsh9tY/wKVHRX16DiF6db4RBdXlS45JwCprDIspYbbxsYg6NY7ibesiU
Ypx6AnpR0fv7RXoeajoEzlaP2ktpjN0ztwRtziCT8SeuHG2MN5+HWfyq53GmxXUWB1lBOF8iM+cf
8+Og2+TqW5yyD3gmF6eQy2LK0Hgidw+xteUpvcaWuOpmM6VUuphONK1ZxLNLqmu0rFNwyETMAr/X
8DkZ33v9RyhHu9FTdiuDnZbobJlAcJxuRes/AtqXgw1Tua0aYPD2+Kt5r778x/5E+yIhQ4YXyGYN
AH51UE9clw8rXcjeE6zsMlzvN3rcQKK1Iah2P+Ihlr8Z/vDr80EtBdEgsmEngJ8wBkKXQWSxkE3V
4wM2edqdyNG8G7Fo/tqFAR1bdj9F8kml/opjW8Y+xt8NM9eFB2345inf9HBlD18PZNpSXDXwR0B0
KbPZCkUtyAJa3HZgDFSm0z2STysLYMo/Lr8/qgIa7BTUjlWEPGZzZZZ1EkjZlJ/kNNd04YSYhhKP
m5zDE8m4UxdG+8+/zvXZjDIVBgUscBVWzpwL1NOYz4YJ5RcB2DA9TBAG2YnMv35sgN87DzPN7dku
llqz4AcwsHJCKjf+G6WdlZFM0z+fu/MQs4NCyrpKjHVG0geaozbvqoBmILWDgqqhnG0/n7ZrzPBs
QNNJfDYgqysGNGaI1p3KZp9+nY4lOhdfw9fotrh17Si39dd1kfTrA56kygTszTUHR82YDTJR/SIX
gwrcpwTws8FyVWvhuCqbPlxhbFyvdg0wlylifob/55U8dMVKnPoFOhtKp8WbQtzF4+K4Mo3Tgr78
aEQBXAUxnk0FR/5yGj3E2PMCrSBbFSDcsgQHYThUsser1/hGUXcvWSF1zPrObL59HnpxfGeRZzOZ
l5Ctaa7xAXPPFsCDuPKaxsv1pX85uNkaKUlZg7Yv6EZhG+9R9uv6/MHLp1a3ecdD8xgASRB7afc/
jMzUkJWhGAsddpZuqREFrKQbAZfUxkZNPIrBK8B1ecpyrz4bDg/TpQFR3JydU2lv6mGa6Rqpt7ST
vqa5rb6oJ9VJd+aRxpXdHJNNG9uAX7aYL5wGBGf2a1oHC1th0i7nncNRPDnGXC4dCA5uZZUJlQWA
FfsCl2EbZJ62KZW23vqG1K4kPNdv8ck8iucVOcCUyGmz879pFS2KW6TyshiRLvpAHRCEQgBGF0i8
XONdl2FdK5Z4WGfZThXCB7P73QHqNy06FqB7Pv/M18/nj9+D/yWPH7Qs5kqvYiPVpU/zjZyyem+t
o7IZD+hZ7dLiA4K+XquatsTsqyOZoTF6uE4UWWabNeyzpvSmzRqId0NF78h98Mv3lVFNr7bPgsz2
ZYI7deCCS2OzDDXdY8tKnTSsxV+1JIhA2kKMIbmmwIr44p2svHehbK3N7NpvmG3cOqy8oMXB2c6a
F8H4FavRCfSn0ysmUBvefFKOg/dvsbt3x3pllS2cGRdzPFtk5VirRd2rmu1mer3PSpZX0Qwowwme
zDslMI+RSJYrpC7QTVnyVwquH7vmavp1ssFpV2lXLOix98yatT09qpVhF1t7qdlPWpXWNrqNjjTV
YtPp/+hv8VPyGwFXTADX5CqV6yQI+CsoWLyZaKJcOcjI4lTLb5kCLOqwyEGQWnck/SSqG1XdZCf/
OaWTYLMH+4OwVY/eHTgShBLcx+AHTPwdaicQMEQUXuIvMl0OnA0qZ8yotTBv3i5Ungdj5aNd3yWT
XhLSEyDF0QYQZx+tKUKr6d2cuyRK+21Qlf6pNI01RbnrA0/ntJvELaaix5XjjVbWFeA8CLcK+k9H
3+sxE9chsUme1GyaXOjXtsH1KX8ZcFYtAwA3Vi2KVh8FTzDJtneythPfS96k+7+mDGCvIYLcncxM
sR2fJ6LpSFPJ0AM4Q+It4jgbyVxzx1tYV9iAkNTgaI5hsDg7Wfo0kgwLqVkI/o2yTbz8lwGNWK8z
W/DuQpdmj9W0K3fxYkzyJ5WyG9n1vB7X5qZi9J1PvmYKO7ByjuJadzTiAckPgFQAZClroqtLywSh
egwAeX9ojPPyXpQAu2qxpWh2EIvp1qV+dNR7vX9K5M7chV6y6kt8ncOhYScakJfZsjKWFZcBU8Ho
A3DQjFHBixWRlHbAI0x9yuvnGt2cgnd5msqbTir3n98V07a6PKuwnJZ4KmNTh4jCR5ZyloOjPlgH
OHeSX7loSAKDSw8j0NBnrWm6fd+X2X4o/DXS3vX0EpTW7wTSx3JtTlSqvFGSh46mch70wmslGNIv
oRs7W1BG9Sj55d9X6aZ4JOKodU2aI7NsbjTKzm1k2utt0/3ypTbZSSGXoTJmjmEOwppwlrI0p6wd
FNEoo0nzClKCGmkJwke3+1+TZ1i8mzzjaUHfTcZI64f9QhLD8CyaX/j6oNwyX61gY+rRzKc0/FTf
ytsRUlu1cQ/DTt6EW9eRjp8vmcWvdxZuVjM2R0QnFAWSSluUpxCEjhodlQL73vafzwNdd4v0y4FN
h+vZ4qQ+1qMaSXqq3rUby+72wZdpKieu2SSnt86DXHiSThG5OilScMTN6xOuEZZwjIjovmCdrZ8S
HqQKAstQGMjEJxW/ECJr9jP4+flQr2+/KR/GQZECApWXOYcJ267BwGsTP/u6Kr8WdLcPUeN3h8+j
LKTfl2FmE4pk3eTpx25PhZ3U7eOjtqMK+NLKh67Z8kUHTIuGwwBRobM/D702wGnPnH1KLRChWrRE
NvvGUXzw5+nb5xEW0q7Lwc1S66GN2qoQCQEKJ9m7e+iWe8Pxp60HMmOb2zWO57ntOThbb5rDmuTp
0rZQsJXHd5ETHMG8yxHSxAFLA4PMNo0+tqXceEOUMLfDyv3pa9JKS/iaHszWOIs2f7k1kdULYjEt
1Dtpl2yzPbhP6MHQV/4bHezrZP7DvRpigDFZGpnT2M++XhmHVTt6ZDHqXv3T7c2jtM+OiqPf/Bcc
3aUbieTi/2LNEkGpVnK3SoglPTe+kx9zzAcAyPdP+Wttg7THlz2/E44iiucrB9v0heZ34XnkKRE5
G6UL7C7/iByibDA1GJqdf0h2xkqY6yfg5WTOFoosJU3QIr8Fdgm70aILX7RseEn06NfnG2Jpy50N
Z34tIN5eBbFJruahOQH1y67GFZE1aeVbXXHG4qhv6oJvVWzHnbyNd4EAI7bmvRXakxp/xnWnPbYd
veJdvcZfXdpw5+ObHWZjGY51aXKrS55SHQDqQbdQ/WxbuGJ9KCOKYZ/P50Ib5eLDzdncme6rvtcw
2urUbKcWVFg56PEa9yo6XuoO/+Dw5GNW1W/qXfFqfP08/MrqnJf5wFU1cJCIHuJCwqn90f5aJ5Gv
rE5rluHHgW9VUIk4WIpvUvQnjvdiulL6WrzXTVTCVPzbIWl+vF7PNlqaWjIAahIWdXAqbae9TS3n
SQQAMdNU2odP0na4+ftaF18PCurk14fg0DzFbkLZq/OWoL2MSXddNdkOiOv3TIOgVelGtPn8cy3O
41m4WZYkNEpQGCnzCGzVpmewbYSXAbrk51GukVfcAxgKYzlCYQ15pdnJrGdKpPkVYWAdHuLN+DPd
hJtor+29Y0J2S2fPOiU7/BWHbKO/fB58aYgWX5EyPrrYV+CBxrXMXgXtblduCLyrCF/NVP/J62Hl
sluIQ60ezxaVJyBk2NnFrndhDiKy12yIotYmUUYo99mY3SR5tpq7LxyaJtUBgkmT8/n8qRB5Qga5
ooNB/CDsOuc/IlLBC7B1+K9owNaFvWbZvbCxgZpAYccdk/rHFelbbYwEpPfUQSx2gEW3vEqfAp2H
rRAhmdLK0aMZB/9kQfL6+fdbOr4plFH7JNFFMGtuvtukUuCZGUlE/dZuBNrC0k2+67/SHHaKjVHa
coAcmHywHtd0b5dOAItSD/V1/OzJlWbpoBCWUZ3TIaQsMvxJdNvI7HTjbc0NNLn4VNoYyK5qZS8s
I0ojEo1oxstSmu1IQ7CKNnbRHFW88YvYVqdBjim6a9H3z6d1KQ4Vbuowk/gk9fXLNGJMwbAOLcRU
Na9uUhXPRMPYyq38/HmYpWcfNQOUWRSNk5Sk8zJOkfiowY6Wwtbv4S/6dglYCS2VYlPdQrMZqs26
UeDCnXsRc/bdhn7Q4qylFjPo6mNRiBuv6PdQBuzC95zPx7ewE3EyB+lBHZUG2pzLLxaD4JeoMdil
LH5rhA7iiFxmK+fn4rf6N8hcPt1oc73LYHzzfycPo5LsuRIcU3GP/8tYdDAl9Ignjv3lp8rj3MoV
+I34Kyob8NPgyZKV6VrKTsBVKmAsYLfygpzlzRFw5djgCEXslH7SrXSQ9VsB/TY0Gv37/N2d9hTI
XMe/074Hf6Rm+/kQF2cSDVyEDHm/Uo64HGJXuXVmtAoPPEnbefF9Vn9vtHHlUl16wFLaVC30SswJ
oTAbpBtXXqdUHM/iqT3CRxDviv10aMT35X1409+JB++hWKnnLI1MwYmD97nOv/OFaLZhnwcB+1kZ
GyzmDHH8p7Fa6Lte3a880Je2F1Jn1B5QGWGlzCYxj3qEzieIkxZsTWMLB9ZBvmWnVeHK0T/N0+yp
g1oqtQ6qGUCc5hIWgQEVp5EEhZJbsokzajm+ZJsdqonKjb7akFmcQQphKFDSejfmOjBJpmSDkBDN
T004HAM3nLZLunr7+RJcqt4gSzopjSDSw7kxmz6hSYZ0sBq22S1qS8cPY/JdeqMZaKx1O/MtpGjU
VM6aJOvSY5y406uf/ASA0+wkboWmDqOmU2wjyK3bFvvRE3kEDFwU15qfuqfQAqJsd1BEV/zSmYP/
5FejjhWSjEREMRGBPp+IpWUECZ5aBMk1d918HnDEVHrK23YZGb8Rm/mhNMOvLsj+9HRXPw+19GnP
Q83yTyRDMj/Ia8Vu1BRRi9AehkcdytH/EAVZEupy4DVAXF4eLmaBxLicVsiFjyn6Pr8CdIQiMVq5
DBZvVPr9/xdmupLO3iViF9SjKE7qIbtgROBpOlsQIIAQS/WPhti6w9ji9OmYykx1P5lM7DJiD9+6
T7WR6eu6H8HovhRF49qjJf091JD3FmADmjaQTjg9LwPJCRIM6IUgxVRE/dGqm2gDc7VB1YQm9Ocf
a3H1WdShARZI16gXE35ghWudAtnNfawz1xHM9h2e/m2UN/vPQy1NH3caGuyM7rrNqQ9WPTSIJdtD
DUE5kfJyUzd1dDvo5Up1cTkSaw/gwtSenP5+tjRGxag7xWIFIkF4C7j/lxKr9zE0z88HtDR3YCS1
CZCx0J+Med+HacGTit7EW5KFD0hibBVRYLn340qe+iGiPL8ETM4svOvJGK76FEEfVFnmT3rO6RCE
TiKL/muYmN6pLZTxqZI74+hJsr8Xh1J+ToAgK47remuytou7jo4lq5N7CN3wWb7cDKaYNK0+vQXM
L+7edwrHuq92Lb6K2Mhu1pbn0pfE11eebgmU3OZfMjWlmGXDqIUif65KvEBj6GxhCkvj82+5HIg+
7AStQVhndmjJ8SBFCWx5eGvlfT2J66iSi+6nAEX380jSx4+ef0pyZGnS5dPoAc9uoLq00jprNFpA
fTeEjpB5CqbMUSJKGy+sB8cKBvkIDdS7hzYvPFd1LTpeYjQ3Ydn792ZtiFi7iGJ27K2MZi7wOEne
crX0v8u6Nx/JV+Q3c3CFzPbhpT6EpoxSNNzCg5mL8Vtg5VVk66jVQelUhX6LSoP0JI+SGSJHUSTv
hRrJvmMlsbGVmqI55VHg3ZuhICHM1AtbT4ImoyeD+erqlfGPGfbKXSElgeEIgRI/gogNhIno2pNB
hGP/zYz0qLGVrHcf8XFNDwkGT2+xJg5APnrTfRzydtxi4oawUoIZeAWYKFWVLaIawZOgjdFOQdPl
1OVZcFfLvvDU97l1RIqqtiU4v/vcDVPqGVFc/87MNP1KXh3UdieiEYQmD9Oh1qL1Dj1YOoayWqV2
E3beC+Imxp1UjdQeGcUtklHBzeBpiJiEBZgPNOqCk4w6/lFwG/OPW+gI5jRD9tONfTxacY69CY1B
v+2jBmdanc+nFaIAZ9RCzgZW+I1fplQZc7dLnLyykLijGLTVM/NZGToEmhvkGMGSt28CD+Bvot7R
t5bT0W6yKTFxPR2hBCmtV4t516ucWgnFA4pQaJVp+uwGy4PBTdCu4bRXR/Ot0EvzRBIG7sfrimwl
r1mKBb2PG0yc8Afm7BLrMzkZoXVzCKOCFYTsJTHZGsKarcd04FxuJlMk4TfIIVmu6ry3kqmeOYxD
zaMQZ5F3RGLkDR0cdDGy2Er28IHDbWHQFaz11DhpKhZmKyfHdXbOD6AvDu6Qyw1AzOVlY7Qk/XHk
8YaHUuvIifAS6QMOMx4WWmJwRLugWom4cAhTYqP6RDGPUiJRL0N6nRebIvLEHziV9ji8TA53vWPa
4Y18+C961ktDJOfhBOa1StdzduhnRhVI3djg3HsUHlAGCO6KeyBGh2SPcczOC7YWmqKpPXyNdquE
wKXvy7TyiCRfh/YwLbOzuzzINWlMWgNu0HN7a/2ERd49DXf+Trk3rW+RQzfjGG9D7zkRHKPbrvt5
X1c2mGtUaLEDkUHtzumqxaAro+nr9BFyaVsEfNSg2H5+IyyHwH8RbAcJy1zoNle6stJrQnBcPIye
/zgY3u7zEEubcTLmnMTUKdTMS3hi0DaupoFyUCPtPalwL1Hzd7/sVpoFi2GwIuIx8/ECny1MwRgS
U8nJJrOu/l4mOpZEtYL8XrvykFmcsbM4sxs09v0QiCgzFlZaim6uRw/L//4/TBkYLdmieqGyBi4X
nhT5rpEOLV8ltlFQQxLpd+uvYZcWdxYwEB3sMuZH8zKnHoUQu2qCyMJrE/3igoaVxhMG8qQrr0Et
F2ftLNhs1qIY/wEe9dQgi6Hekd5kTi+jE/P5vF1nxVP9X5V41eM+YhrTrzjbsG3iBr1kTlJ/cdjZ
A446G9n03qWyf6x646+t5gAKnUebHQ9JkCAAU3I84B90Z2nDMc+Pko5UtRRHKy3FxcU9ifxSFJxk
IWanYOOPEiuf+1mS3YMmxnZIouN2az45i1/p3zBzNxXL9K1UTAXWtldrR8RdjK2YrGIDF8ogjGJ6
8pGJ0paav9KjWpf7QWHiJqK1GDj5bnIXyY7Jb+klddYo1kvrnIsKvBzZAHjEadGcLYqiqFLPjChy
JL4obuXQhI07GFijhj3laFV+Rs5jbbkvVJgocKrgaim6Y6I3r2T5stWpPDUVO/iT3vabcaMdghel
RFPMkQ30Bmh57+I9uGJ1bQ8sLJXzyHMKmOkWdai2DBehKQ8npzo8luUYHBHSWKu8r4WaHbmgL7pC
LHrKR14rOYPYl7eTuKXt52n/9fOdvRZqdn6MkdDSAyBU0Cd20rZwch5MdeX4WHjoXny1eT4VCoUb
DiZR4mNx3wDs+DU6PMnWpcoXDqrJMRN6kUIZktPqck0O6MC63th9IL/BQ7R4Mb0D/9t7p2DfO1gK
veTBYZ2yvpDQaJKp4nUHwvGaXynk9L2DjlVZJgi9midf7NGjiY+6V/4clWJPZ/Ue66a1aV0cLX18
uqVT6qjPRltkQyuQmCofDJYElatdD44MjM5kU4Dd7LO/Fe01+YGlFUPyRo2OFJ2m9ywotdU+U7rp
fVHfpmX+fUCIWDHSlYP5I8efvQF4y8gqMhW0bLT5kkHpc0RxO5mWTH0Mtm1ti/+Y1Ay0Q9VuZKhI
OOvWVCia+q5GLQzlvB4siL3mg7U0xec/Y3bzRVooxVZM2a7opQcrQtZrfA5lJbYrY+1rTrt6PuLJ
ZEWmfg5pYH60yVKuDMmk/zxpuLTHaZsA83a64zrGZAG1wEX+b6z5YRbhsCoJHbHanbITUE5JXlJ6
idvypneSo7xTk10pOq5oN6+Jsg12f+13QZ/qPP7shBuQb42xxtHsSC7N90p0BycoO//p88Ntoct9
GWZ2ug1+p6tRxTAnc+ZQvo+sTbwzN2BCdmPgFN0+mwa3djFe+7QxOhTXKTpxU5FmzrIKNx4j04uK
//8lFbBCtOUglMmHNbL80m60sEOY3slch/OmI5IxbWSGE8ols/yNb9SnShMOYbvaZ1jaCJCTp1cT
/SMacZcnaz30naEIPAPGrrRujc763phigPa0JCFVFoSbzz/dQsZEo2oyehABjl8VCTO/ViTgQvTH
PO1ubMqN53krIZbSJeAPpBESphbUYWcn2WClSZBOJeU4bnneBLqGRQ82PYLSR69hXdU/DDR5bMko
UA2G52yj//tPVHvus4wt0kqTc2mtTq9S2AfgnzUo1JcTLGJmWLoNz7nWPQXf8uNkOePuPMQT3/vt
f4e2Xlg8FyFnE2D0VaDG4/SCpAirej6NgmQXmysjW/iU/0lLIXLyIJrn2HQkw8AYwX2JSnmk7vOQ
NsNfA5QwjuIVPNFFNBqAs3ddquYlrW/qNTpqvVtyJeWuUQGZhNYgrZR6F+bsYtFM++Qs620pDVWV
K2Ig1YR3ZdjvjUZ74J5fQ3YuxGHZS/SGNTIKMvrLOFamJ25B4Q+rk4F36oZ3Fy3pDWZwt6VdPeeW
Uzys1+YXvtXk4sTrC9badf/bM7h/EHuT7Vb7raTFpgvM/ecbeyFVmig9LAXSB5TEZ2uuq2IcxaiG
2lx29QsGkAkdsaHciHkb3/uubr6ggZJseq9WDmJX/Q+pNTGpyLBWOMw+8A1nn0/S89wdVBBXbVPl
8ACTwsY0QdhVKO1+PtClOxYvV5xXIGrBBpv3OQyvkkvEYmgJeMleC5E+xQc2fOWxHqO/J8GcbnwZ
48nu56i5qBb6BarYiLcINKZsRe/v0GrGbQrgnVP2zZtfmo8odpQr5Z2pZDvLOiYgKIWKiYVMKely
nWWRoVMJoeGlVkgae6lwgNnl22ao7YNYvUP+ucIwWltDyywsb4BF0sR54l0Mwugy7DhWVVH63FvY
Ujqd/Nzoz3q31sxbWGsX59ssSJ33ZSNIfGwjh0mtZtKIDlil7HsBY7JUPolRdMyj+jYc+rVW9sJG
wjCATjlJLFpW84/fISI+5nxJO+Fd8FIobnZsXSHafb7GFj6eCXCBCq5GtckwZpdyGtMN0X2AmWrQ
Z44nYTYYuq1yW1fF/yPtvHYkN5Zu/UQE6M0ti+XazvR43RDjRO89n/7/sjfOVheLKO7RkYEECFBU
MjMjw6xYC10JJ6xPDO9TrfetLSG91fVRSRMkImLMdXFsqjrquqah3wNBb7Frxtq8z5rK3IqJV6IO
oEyy4ABAFJta5+UxkZ0+DOwM7sTwof8JdSnc0mehGmY9wbc6fVOO6oEW5XmrJbplduHkjUEujDYF
2V449eTayH27lZk9ol72UEj4rtu7uPYtxVAcTWdaOFD0XC7SSo22lB2qawD73jlD/wEIwvm2ibUF
oVhD5Y7RRpq8i+9YMlJYWkVFZoHT8bq6OppGrrmO3nwOQs27bWwF1kq+ywtCBu6YGF28XalTlnks
MLz9YdprXnGcwwNE7/7IkEy/N3aJN8luasLtThLpZlvdm7XFEnWDvQHtR3S3+J5+FRaVFAvzyUdZ
qt9pjLpbdgqOsTzdXunazpH1K+LTIvm2TMBtwUwdI2fqlpPUPgsFnwctc/yN77m2HnAPKrdAoZWw
nE2z5wbimdkBlDbcB7Jyp5nk+JT3/CbcOCYrXpnMhdq4KOgxf7fwJ2UfDnoEiFIAEsyHWNL7Q9e0
xkkVygW3P93aopgF1cBbEwhcAQkbJw9zaWQ4xhqRw4iMAX4WUtKHpJf8xzrK1I0odC0pY7oOCUAO
JDCc5V5JiQ41dcSpEFLl5mcxwGEcpbvmGYGFjQu99hnfmhJrfxNkDHbQp/ZI0aDuoaLTjI7pfeeT
yaTAhqEVzCkgszeLWty0LOiaaRBHfdj1nv65xBKlkfdW4JrFgZb9btwXnt7soKrKbDdKdtHzVra7
upGCrk30ayFIWkBrmzwu8hrogYvihuZSwyg8RkuUBwhXirNkDH/dPjdrtUSAKv/YW748aV5rrYG9
+Fy8dMf+JIokxbvtYuLqLr4xpF7uYjiOcakjmE1Dqkj3iAC8g0c59ByQARtLWrFEEERzC5dFE2J5
wZ3Aj1JfJkOKPgOwrqrdUMHNyhTAvt9JQheDgp4AD2+xVKxlwEjYUzAVfSooBxfHZ64DeCAJ82gY
NOS+++oYHa3HnsGx/ih5/+KkICVEv5kaAvjoJY5XUv2sKnxYUSal+juw9K95U/ku0hD7qNx68NY+
KcyliiVmefl74clGhlG7JgD7Yw/KsSskT0cBLXa26BhWHgBiV0Y4oKhm4HxphheohHgPjHxnhC8U
LN5Vfb6RCa7cL94xGvVQTIFhWrZ5QdJE0VwBhuAUPpKd7dPwSxf8KsctbqAtQ2Ktb7xWHDcNmjDA
wEB5fLVKFbSUeShSeTeW85bfEndnkXVcLEps3xtb5TimcgeTtGu+h+KV6VlBetI8/G8Yz9VNevMF
F+64roa2ZkyD97OCTKXcA4TbuMGqCCmu1mOCaIDQTBTiFseNKMOEuQ2PP8Dg2jqu82zflc+ja56l
TyXT3O/RYIZ5xhPNqThmPFE9NnfxMdxIrte2EG4QZnd5UlUu2+VnRUkphs3H0NxxemfHMXfLcaPW
dAN1ozwvHMNyvTD0AuBQDBveqsX+xbESzdkUMCMcSe+kdvhGWvXTlIMnM1PDQ1hwXDd85NoXZrzO
IZ/WCLSW1wCgkSJBsyyGbaLTCFOnJ6DB4344Tx/0H+lu6w1fOzRi2oAhIibDmHi4/JRgCuFqqvH+
VSPd1YI8SZM2nrI1HwWIisKVgP1cFcagHNCs0rIoqeqR/GyjN32cLD2F+iPfirauE0UmUgSciaqL
4P9aHIwplhMjtZjzspHTA2ZxiKZv0pR4ZZs+RjEjpqa8cUKuF3dpceFN+lYJ27Sh+hFbj7UsuK7+
GgiEbp+KayO2iDmYn0DuhFrLIhZAvzSzqLMTAczv5tLcy4DCCCv/P60IZ/bGWWX6pHXBjJW+/lqO
jTuXSHsNv24v5fXKLK8UdV/CboO/yNMurbTTVCtzysUJUqQx9+U528eHsdyHH0SIAxTNS09oyXkq
Nxsmhc6b9+1RpdP3KflRbOQ1a212UYT+749ZfFjobnoVEUMRLAtAsHYPHnP8Yp/rfb+PfgW7eB+A
DcvcP+dwYEPf2F18aooJCso12A2zorsLC0u6zy17ADJRQlfnDH/f/uhrl5xGDVyoeJXriURHTecG
BBUdAAflLEmZmkOQN+aP21bWTilFVdIpsBL0aRauRJV907FzaiVQ5iLJ0nXKocwTfU9C0GwUwl89
/OUpooxHzYkmNNUZyseXp6gwsj4NRlWk3sGJkaLid33f75qH4oBwXn2EsWXjyVnpWzBlgEehVSui
u2UMiUjQzMwUqxOgExG1JvaeaeT6XjvC+LFrPzm6N//5lRRGkVgXMCueIPHJ31xJZWha1Ufq082c
YOa1036jIoVYEs0V7/bmrZRxMQUxIUsEWXOlbSH7ljVQPgRFfhBEHygXzK6aH4b+URDhoC94cB7V
g3jYK2jUo6209frwXJpf3IjSpkxviJsoGPgFGf74kB+SI+KFx+Zc79L32zMx17fCIRHhrFI6IXRe
elWnt504zhjqMIbJ3NOGqD1A2+lGXLsySsiMiqkSPr/OHdiL5APB0J6I2gLmhaA33s7/FqFVQrnc
U/b28+SJntcW9cd13HJpU7yTb85N7jPDpOmcm45uVxwdI+MpQr43nTOkut5tnJzrkAVjzKMhMQMg
hfLswliqhsWQkqnW7aT9KOI5eEzMKDjGeZI8NXUBCFHJrXDcUfcBud1K9fNQduVvE2D+AVrQ6bNN
snvY+FUru3sRCiyujio6S5povct3zZNUcmGdPSV4TwgFegmkeOlxqw6/kmcSDFAHxB+JPusyPB40
hYpqSjAg+M8Fxaf9MANtNnbhfhuXtm6N6U2R+dENvGqdZQxHDDHv9XBn/YxOFckFt3dyBaXidla7
5nLJL/8xtzhTJnXvoBF9nm4XPdUc5PCgv0O0+BXFHNBK2d/ewdUz/OZYLezldUanmpKkG/macqIK
G+/8KKjcpDZ7ZBDsxh2V4uW2zfXL+sbo4g0bR0dnpgW4+LCz3PYs/RRJmwNA3Toad6SJh3C/VS4Q
61g+ZaS7sB2JUu7VLG6s08Yl4dJoMei7tjfd2LG9SFdhRVBcU30xtC+3F6mJx/GWxWWiOIQROqQZ
TZsg6R+kyFHvdKb4NRvq4xG9HzcskOt0s0mHMKEK5WejbKRTAUnaD1Q7IYKSy6AEWNzDxebEo5tY
Q/M1myt6taElxgca+50Wd8FzZyThR3mu85MaIWEvNZXizVGGGh8vGB2HfC5gjx4TBNuDXo/OZaFN
uw7IaLO7veS11wWSBDqAMOhroLouXZTPnGLbWR04IPTIHAc14uZjGG84wuusFE17GLKpYejARbXF
2elMenymg9MdevtLpaHfmZhBu1P84WFoxn9xO94Y0xdhtFpo9WSS7SPrnPeBSyMufFSLfPg+Kl39
xG9xDo09JRuP2cp3vPABiyX6o5kjYIkPSLuvU/jLh/k+M6KNzVr5jm+MEOddbtbsMB2rFKCIh7g+
FCXzGe03Bz3u2dkag19B3+Gw/+vTiEAuTcH1DTI6Zj33ZCPWs8r8GuwksZftkM88Ydmd9/pDBDW2
eoqPGyGX+FiLa3hhfHEogbtmWSuTCUWxgwpkkYRepiT7NELYPZM/+IxgIRqafUcqeyPaWn0bKTFQ
OcTlkCtfLttSUI8MxDb2/qdQpU1P2PfHF45GO8uDXo2+8BWMakxjGv1YyBCq9RXudwcMIf5828ra
m0QJ6B/fuQg9AoU+UdngO+W7mj17paQc7wZ0k8xD/j6ElPK2wZUPd2Fv8SZl8tQiOk4sN9u+m3cn
NRw2DsVKSko09WZJiyuGmMTc+iW1rWE37GFpRz8Vr+Vmx9Yd7R3qxAQTzb0x7P7d2pivo8LL8PsS
qmCk45BWlqnTLQ3oISJKy/bd/nwrN5u1/WNCfN43YakeogoeAiV0C79/1MzvRJSujZx8gnL0n1sS
sloCVitDz7+42L64W4hwEzy0/mMmNe/rcXoSM+Ru0/ofbttaC8Row/5jbHGRuxqd1zQEMi/dt15w
6o7mWT43FC4EC+tWuLDiNWToiYFa0OLjDi/ORw/5csat5u6CNdv1ZiI9+3WdfheEHo/l5Pc7vUrj
h0xp5X1Q938s3ieYn/8xvyzfqIPh9+NAsJ+b0fyxpLVxttMYtu6Nb7pyVHShiSmabaLvvHBRjp2k
ViFousOHEewuzJOfmOJFRJpmn8icGsHOaJ21X7ftrj1wYhiTfq3g1F02OmwJ1u40wCx1uPRLaFfO
V8OfdYSInXk+3rYlTvvC/7+NF5ajkHpVmHWaA/pQncRyzUZ6ttNhA1mysh4mWKnFALQE0brE54zR
EM6xqLYpcgCX4Gh+i7Mq2deWtUX8sLoaUdRCSo7Js2U2LUlVFgchRfgaVgbXt8YnG03f219sNTzn
lQZyzAXAFy0OP7TR4ww+l+EUW6kTPHCj7nOtL5HrQKnYneOgvGN3x0cNONmDQ5Hei7vq+5wH+qey
swI6Fh0EQi7o1MCTR1XbiI/WqijgMykj6xq+h6Tk0sOFCoI2qjwQu4hGNRJ3Q+dVI4ob6m//bDFx
Gt4T2ESdmyae9W3Lha95IgEP1aE1pY92JYClqJEcKiJ9MQIvfCcYDmjk7tAKnjxj9z8gwFc2/cLe
4j0EzWAl9lCaoFxM+2mQpJGh8VG2X0bUJ+70mGEFNFU6iqqRaaOMPcq7ujCLk5k7Qe9a6qTcjbOu
H2e88kaMs+JALn7a4qhUAP/HTOWtaZyiOoajBUtPVGm73LaqL6Ev1+mGy1r5FkyOUv4QqmAOXCuX
Wx9HA0P9ooCmzMwxZ4U76D9uH/9VC7TPmX0TWLFl2KZFhtlJBo+aLbU/oizY6/2wOXm2agSkG116
YFoQvl0uI096lOBzvlsMabOWu+rv/Ft6cKjIp0/97JrSLnjeGpMQn2bhCcFrESgKFUz6G4u9KhI/
gQWBtk2MEssutxgjnZvoq9GYj3FYMW+HatLGbq2aBIUOxp/SKlN2l8usRr8bFIVkrWiDT51T39WG
Enqm6R+zwa52kVNvRXZrBxKPAOAIzhWG/ReLjJQ2zejvgKjWs0+zI99Fyn09NRYHdKspteYnaa78
19byldbVqqnGShz+vehrlB+yzkv1kx7DfUodDq7FQEnc4HnLAa08N4JTDOYaR/CRLN1fXlRpOktA
/Go97k7pXPZfmjLJ76PczjeirpVzCuyBDwkqYWW43c94OiWJxqUSVOaxjJ3wzOSi+uv2ldvwqFds
rlFpRVIZ4VGnu/TjfxIM8wPKmID7htNWAXHtiFCesJk+4YZfVVKbwsnVsSdItdPKOEh9cbCj9L4o
6889AlXe7aWpK4UnKIv+sbZw3qlmFNrY09GQ79Qd6Of3zlO5Tz4qP4wnSEHu4h9USqkpNl55mkk8
2l3kqTCc+TvYZUf6ANrH2z9o9dQKogJ0zMDaUhS/vJOND35XMzk9QrQZpcq++QgxnQFXQ+XJh7j+
3fQQj0OtdtowvHKWEF+ndwVliWiyLlx33aQgxmMiMYhYxy/+UTvBg7QLv9vprsxRp2Xph629XkGP
IuxBo98WuGJoiRaOtpilAqglBeox3UkfzEdmw6ZsP/yNeMtuRBwqq94n1knEuuVxK4lY8X7gmUW7
hzhBp4B8+aVlKbBCKQXhW05F8Kjk5fTe8tNsV6ttsU94F6jQ5Xry+fZ3XvvMb62ql1Y134z70ID2
LNFpELiFpsG8bsv5n7t2LhAlU4D3YHc08TPeZJl5LZdhNYmxYkXxuvJJLV76+qHJC97NjRdZ+OzF
w4USBuROCqIqkHaJC/3GVB01WqTGTKaqR4gAIZCPGCpsj1vtnBW3yjgKHSpY1ajcWYvzaRepZVW0
bl0mgglg9BOU6+chmDaqG6tmOIxwoRp0i5fxRQxxmxRNtuHOjvXdkvzKbermY9xF8cYOrRoideWK
Uyi9ykoYmMlMdQjoFEOadOgMyIyoQZXJoR2rYisuWxHAIyyjJgtPhaBvWyYNjOkUUhwzH9Dspz3s
UF+m1EXpbdrb7+V97oUHaW/tkmO9B0QaeRHFpNDNj+b+jw8/jDeakGJj2PcKaFOXeZhFBuzLEKEd
nEk33LSwtiD2a8/VRddrcbHVKE1Nq6Rwox/b8/BY7Ho3/Wy7NWWjfCdtOOyV039hbHGfJaWu+a7k
M5I6Dl9j0yzuKahqd1nShPt6HpVj6NeBN+k543ZdukUJufJa6qJ4SXcVUkM6rJeXL5BCGFP9QSi/
2Z1bSMaxtEikR388VFP453fDADoKKQh4cdKrhVORzJFh14S6hwYx7NPox9mnKY8hj578ZCsGX1kY
PWncsom+LGifxXVnLi2e1I6YA2YzrkPGQnfQesA/hXJY5aZVuvEArhpk/pwZVJyLvPySSTWYZtrR
EJrzhi+Z+n85SvyjdNpvzdRsUUCtvAJAGRgZEpSAtEkWlZ1ai5xQVmvkZbkMSh5Q3dysHon/x8Iv
X9hY7FYbdFJWWJUA/MJM/G4M3fT5P8wI1Tf9Pnz/50rzeMw3a1ocRT0b6gKRTWjhMki7oDtM9qVS
oBnOyPLhth9ZuXSGGLVjmgA9MoCJl6e+DbtGGaRW3PB/1MnV01b3dQVyz5IYRQIcKLhwlukKiuFW
G2jYic8aMDr6E+7wVO18z9rFT/0Xwfiv7TiN7egibxVsSguuHhNwKK91Tga+F5dg1JNSTw3SaT1K
5n2h672Xar15vP01X0O7q5Pyxswi5kwHnxuYc9eSrnqulSg5NWEs7eRAPBJ5qe0buf0VO8nXiTfE
bVtGD8qs/hr3DkN2oa56fpv+TOP43AVUCRO/+FJD7hXJauw2gxnuOzXMXZRIa6+bwtiLdTtncsHR
n5Sp/xw5uZe22ne56z7FU7AHJPk90eYnLQm+jPRuXKPEDJAfCbZr9c7v429ARr+3tuzlaXEvN8WL
06Xn3DJ2nQ4bTVCpP1Ul/aznsnLM5zRi/F933KALIrdNlE9aNponddQ/Szlks7kSPnfzlojC2r7B
y02SSyHwmq6r8i15bHyhMpDFXm2W3ths4Em3LCwu9zQz9WcVMi+p1eIXmYYeP2+cihX38XYNi+tc
hi0TnWySC3s1ZCOa/GIa4WdHi6WNoGCt2wOjiiizoHFINWJhae4CZjaZv3CTzyUqahAP0300kXmJ
RwQ12r0AjySH/2EkYtWNvDEsnoQ3kWs022OhOxiW36uPWQ3rmRc8weeOqkfowZEzvnQ/TesMx8o+
OTjelv6FWNf1tftn3YvbzXve92pnc7sn27UClU6nBGepXESbyiVrx+XtJ17ccD+jBoSDFrWQ0fPv
qjutPoYHC0SHfsg8IznSR/Bun5+1viQRNAV3MkoS+WUvDemCuh5RAIXVJXvRTpRCW8//qDFyYh76
R6KGeqPaufY9VaHnCMQasNnyUc30TELFFDhAHRVnvQ5ewk4/lbL65fbCtswsrl7YOINvoOXo2p2a
7ZQocs6Z0td02KatXuHatr1d0eJmKJOV1LHC+zNN0S6lr9BM/f72atba/4TjyGfABMBZXH41PWo7
Xa+4BOVX6dl5Dt+lZ8pl34Q+vO3V+0Z1w6f0c/KxOfNv+38TNLy1vvyYTlPXjMsyHGI3d4pvvCuH
9lPv6xvucvUlZxoJvThEQiDDWUQMjtVH6DnxxAm5sTZ3nft5eBLXfH4RcOvpY3hqnid136JnJ5P5
bFV3Vw+NBfGz6FfaV8WGwonMslCorsigqwkI3R6QszR+vb2ZazGsplgq8GNKkFfYO59MMhaMxW43
xHdGkH2zy+lXbdSQ/lTpv7htSGww3sVVY/p94b38MPQboyLtj3zzsYnmp0KT73HkL7eXtDLLiesQ
hLfcaUQNlnWpKDb9Mi6BLaVnlV7Sa/S1F+pA0aHZWNIavhkBWspBlP3JOpY5gFkTMfsaFIEiS1Y+
Nsdi57xYO1H5656zD867rWOx6iTBGsAdJIgRrqhZHbssdWjZ/kMfJCqQuUQy7uCYVQ+2BPl+K6YV
27J8dN4YVBbAosFp61QfMKjpP+bE+NTZv/s+RUdRvjP17xt7t5aCvI0hFg/spBa0O0QcJPDUOiOH
AlNU7xVQhOFd50YbnvkV0XC1uDdx1+JMWvocqlZG5i+DcbDAqKu7ZJ9UbnGH3NHD/H5SqKH+pw7g
7wnXW3e439rStTsoMhNAjAAirsbvkYwpZ12BhyoOOrfuCHeVyQM6vKdvvJGPr+2lCbcJNUxuxpXr
tuq4ZVpFvLCK/Nmo1S+Onr9YqfOzSaK/qyY53t7ONR8GrBekEZhxIQxzGS4lwBcbnT/A4MTmjm5D
s5Nz669qijfu4dq6YNNApIsqAzjixTZWecd/nMmOw+mJqeeTMkyUxjI3lEIPevLD7WWt3sG35hbB
EXOlQ9sxMvI6RxGMIARO4gpm53yfz3dWQeF765Cs26SHKR5eihxXjVK/te0h56SOh+Cleml2HNCP
IO0YMVB+b8P8V7eOnoJQ9Ka8Ly8uYiGnZp8LsFvZmPdp2/xlhgDim3YLALHqrWHxUEDIoPR01fwq
aCmPkU40UWvafRsNzzbCukT/L02uHCouXDuF7+ImgXlVmtxi3Ip0146OzUAkKbtoiy0n/8HQS1IP
owcMMPjuVGZSPTwXg0Faqgyd22zKJq+5OJwjwBIGe4TMweWlULJqzEuHKkt6Hh/s7+pvoQpmfbKO
SADWx20+6zX3wgtFqkumJN6pS3t9gtyGr/BE+T1lxVoqPhhQvuy0QS0f5DD9efturJ0bEEgqThz+
JianFtb0VvFrmXNTkH53eeN18ddAnjZK4WtNLyhtmGFiwFT0vMTPeJOIDc6YZ7ZOt8J+NH76tat5
8u/gztn1XEDiCxdmLKorWxOFa5dQjKfjpU0WdzXJm5Vqy2wefEhikpfHl+Ai20U02piK35ePW/x9
6srhpKlJyY97CL5w+TWdUo7HSmg4Qieb7Ybwa/UC8FQwYOsYH08/o7N1jE/DQ77vv4uQtOh3ybf0
Jfs1nHNQI8et6Hv9C+DKDYEBuG5CxFDfRKPd0Y8PvPYBTULXP7eB639I/xbfYDpV2cZer6Q0BODU
REQ/gqRj4du1dCrnvOO+yFKz07KTgX7z7TO7ltEwGA3EUpRXGeRaODtlVIt5EnDefjwICiHjR3EM
PWtvpfvswTq2jtd9rc6U44/Kr/DB+JZs9ZBW1wgrjtCHA6mynF/OEsOQmqyiqwmy+Z2FwOspNoZo
A2e14gkEE7MY9SXSoAlweWmmesinpojooShl60aZ84vm8ezmgzR6pepv9WpXXAHjZ7qYEhN8/ksU
HdfWd4zBgk89ieuTqnX1Aa6F/Gl26q0R+7WV8TIyTIV47PU8dmAoEhk2cc00VCd77naORotqwq9O
72+fldVF6RwUnsUVgttEUiLdD/BvqX/Xzg/c3F3mby1n7ThQGKc9wxUjV1o40brrSsJ8gyrypLiS
/pfBFM+/WAZtPTR98GZX0YSm9rZvT+Clrc6qH2SVQQFLga96DPwtYebVvWElAjT/WoK/PHXK3MxG
LCodnZocGsWcYLrzv9pp81Ll1vH2stYqgySXQFxEM5b64MJZqG1Y6bXOQKT2HPqu4lmn6C541Glj
JOfBa5/av4ZTtd9iVlhrIAKGglaaAWX6ass3Vu4CMeFL2tLslYMohPie8pKc9YN8crzx3cYi187g
W2uLEkjXD7NtJj5nsHCjp+lz4zIltJc/RIhOG3eIVnzYBlCv2qROwMgcisaURS53sZDUMpgjms+G
0aNGG+iAR8sexBng/g13vPa403P+x9bCHQdlMYalT+ll2s2HtPHCX8yT8dAW8V57dI79k2Puhi+Z
vGF37aAK1gob7UpilyXTGuSdlZ41TAbaanA3q/o+S1tXslNvGKYN/oPXc7jIOylPUAmhrc0pXcJY
/MgoJ1VMsYi5aDG4Gx7mwG0M0J67hPFH3033w2mSd+iy61sEK2t7yesN4NUBh2Et66xmFxm6OpPx
6ok7hepzHbQnNVE37uKaFZp7sA8CvgQftHBixTgAJ+Y/EliHRyBaPGva597fUtda8ZWCr1NAh5n0
vlLjybJontsoZfJDKt4Zmf2AY9iK+1ZOxiutMUgS+M14zS4PvxRqQ87MHkObkZ6dTLkqZVcX3aDd
lBjjqZaS+cftO75mkbFg6FYpZQHtXCQJZii12iSjyelU8Bs006/Cd86IhNi7Jo82/MnKRnEAmYsQ
mySICC5XVzCLpvQxZGumNYfPMvzUYqhROSvFIP/5mRBBOweC5uE1pVTUF1OjpZSn7Ulyq4FqSqx+
KBX1cPvrrZ0JkivYTHgHBJXQ5YrmJp2ComxolCMW5k6afWfZ1fznT6jI3gQlO+D0q7JNoGbQUL9m
yMGTmmauat8Z1uc/XwjdZEEWjtDCFZOOXUuBDxctA2H99C2bna9Nrv4LZAHLECgbAuBrRJ0lB7Va
iAllo+hdA/rZMEs3PtXaftgQMvAHA/Rk+Zf7EUd1kukJ227W/e/EyF8Upf4X3BbWWxuLR1HK9VQP
Y2Hj/ay61mE+JTvlOB3Kp+4skIhb3aq1WwPwmKEzAGzXYMB+jCsqJNiDs5hBs3l6lAfpPUHJxhEQ
EcvipaALAMSEP4WQ28L3qGM6q5LQAtaU8YMRNy9xydKc9Ic9Dx8bY9oYfVmraJNvUi6D9oRhxGVF
W5KN6j/caALm8MtOp/qp1vTO3mfapHyZIqFaN8d0xM1ejb0UBlvXjJtshvRGCs7qFHQj4891+pdq
mcH+9nVY+eaUFfhdyENyv5fzkU7Tm80Y8S0Kxz6iNf2YB8UMqeEWq9paGGkL2BJDhWIqZfnRq95o
83YW7XiQMCRG6ucw33WPyJ89GEc9cqW/h19KRXdrizBlbYXUwLBoER1c9UjSUJfo+UQEy347npux
bSvCZbhmJ6msh42AZ80YukbE/8w5UQ5eHK287GKlEWIdWRir547p9TP0YJkbRHLx5x6AoOofU+ql
B1DVejYChw+q+GTTluonJyPtrY0y8NqCBKEGek0m1ZJljZRti2d5pJvVtsHT5Nvn1Ko/GHXz6fYx
XHFn4I+ZroPTZoW+eYxUualEWTtUs96Neum+zDe1ZlegBgLkzFQY+SzdnoXPVBtnrCpEXS8QS9ti
HyuBBhU0mTkSjjtHbnEGklxq8064ZiOXPvRW+MVSh8K1JLAvPQrBGydOFMYXzuzC2uIYpM2cwRir
sEFl/SsbM6oQee8VqH6PAbRA05CVbi4XX27v1+p1hnSYGI5gV9BfXJ4+Z1STUMsogQr0V7ZHDXVU
9+WPEuzqeKxtzzwNp/yrHO+2SiBrXxfnTcme1FAwy14a7prCjqaUeZkyk58V6atkIlWddJ6vKofb
a1w7+ugEk0wovOZXWmW1nTuZ4HHjTEo0q2tFPutylNxJU5p5t02tHX8A1YCVBIc5zZ3LRYVB1aVx
gCnDaNwawqMm/RdTP0QiAnUs6N+Zibk00U7ooSYyYyrO1FCIz+GiKeLfoaa8T4rwX9xmSsmgroRc
2RUBVxcKvViD5VTh+7T77VNt/Rff6x8DxiKWT1KC60HQ+6b6Q92MLtK5G951ZfMprTD2K4pGnLfF
jsBhOZICkZznc3WW9Oxjp1bn2DA2YqyVjWcmHLAMc27ECPZiV5yEwkPk2zTwo+EpNdLPtVb8vP2t
rlaCK9KEizChXaMnJKKhN3X9rszQXLEohDZ+/1WOxhe9GJ61OLu7beYqqMIMHwqosBCRIoy/NBOp
RWBWAbmpxKhQ7IZtLJ/0oLDPs9HUmZtqmUomnvwxMRlmiRhh1IVnEba3hbNtVR0WV0GcMZfNzp9S
r2WKpZW3eFuuvA5mRPiCIiN0Soy0Xq7OGLs+tH2famiius5wNzqNq5BwQXeycbSXj5QKdIo8ztZg
0RWx0uLgmTr0zh26164jvc+K/jwX8Lbnn+ZicuVBPYTx76bcROuLr/T2ERFG0cGFh4PQmxGSxVdk
mlMqTeb2X4Oz4F60YMqTwHeEe3ujTrN8r5amFu9VolGGKgNMdY68g/FzZ2jJXTpAbqJVd13dv8zB
FrxqeQOWJheXjPMnl5FEymeYgSvzDJf9i1JuncQreNPSjLjrby5aXVV5GxWsbLrrBsHvLKUHqIim
v5ST6SGdFoFGcJN32UcVYO0rNdbW1ONrUfTWPi4OzyzHfR/2/AQhYvP/GK3zQ/aof7N/Rbonn4ef
4XdGuTAf7tNdfZDvHU+wAluKK7/4+/Sr/gTcf1M2a+1Uvz1g4n69+TZTadVqL1JJKR1Ps6aeqslG
zCoEWzMVz1EBGVIwvsz1tPGwbtld3NsxsRSGrbErIGc0w0/DQdnrp625qKUbX279wvnpqPP6c4iZ
Bjiz6ScuDffb7vWqvLk0sYh7QqXxOcPCxF1/GPaz90o2KQSKAMzuzFP8Isic853yh6UsYZeyD3yv
iCtfi2XUIfKbReiwc0kPAFfqzH0CVS/kYEG431ijuIjL4yvGdUWXhphy2aRxKpQ0bFGFH3ajl7xA
yIomd3rfeA6dfD9w/7TgwNooALyOS1A8u+o9x3qVOI7Ytryvf2ZF8LWR0Cdi9Pu8sbDl8/FqiAo4
gwwQqBGGXR5/vhxyweXEMXyIXuTdMLsC9qh74UsYQFt39wnIvLfVkFpzSNS3/mvVWkRJ9I6qWE+w
KjggpMhNviOJHFATB+iCPI9r1K4xM4ZdfhdTxNP91uddcfUX9hevSlPFvR3n2Jf/kvxPed4frbrd
1eW93cxe7rTH21959SNTDYMzSIjMLbvavWxC12WN3BAn3kUF053jN9v/FNnx4bahq47963bSfRU5
PlDW17v6xptJNlaoIPMFXXR/TTdH9xeF1UlAJOpHOF93GwZX3JhowVEsF2wjV0VLWtCVXCni/JyD
00C8m7vWl5DWlHEM4EeS3PauOuunXi7d5CAlXhW6znkr81pd9ttfsXDiQ0xPOJL5wCmMDHrnKc1O
cIJbx/DUvUvvhi9au+G+X2ECC49wsfCF/5aVoR4LBMTcas8AmnlkJNqz7ueTf+zPKUReh9BrXVSk
X5pfdwXjCYi1pe6475Bq23pcr8Y3xa6/Xf7CyUMGl2bSKM7XtK8+AxoJS9f4ar62JqmRur47/i1Z
u+jBfHDe+6780by3BnezVbkSq138jIUv8f1SrdtkFmchOqm/g33CFbZdnlP5fkuX6YpGZrFmbeFC
irJqgcdibDyYd83fqeoWT82rMF5+mr5mGZKwys7Yye42yOqqA7y0vXAfZhfCQZZiG3Jl9Fl578JD
6xpHlRFqdxuedwWbW9pbRKYUHJy5DLGnH9N32T47lnv5oDDoD9XmxoOw5hnfHKVlcztpLCtUhQNp
c5S8GwsSSxM2h6n/22md930KhdfYbxYnr7rAyxUuI9Q6LYzKwqx+nPZ54EX3DaK34y7+Hp4ICO+U
0a0ft+qvq8/Q28UugtK6lxT/dR+jv2PVbea9obrB/XN19HEe6leNOZiD8rfxt+pF/8sjf1V+X656
4ba6OjSbqGBfi7/DjzroToHzxLSt7ebU/d8kMDYctrbwW20AFaEm/JbOPL74yAxx/A+6witxJ74A
LLDgueIfi8zGLJO5ThWWljcYmCtUxbd6WSvJ04WJxZkppiSpglgUgMcPXRzsx+BrOMsbD9wVXIx6
nnjZoPyjTWJeFemr3rL0coCRofaUA3M2xJfeeGihMqBBAFuVfUgO2Tmd2a7ksP3AXn3HhfmFa8/C
OrYlB/NW+yXM813ft1sxw5oJRnsY8aJRCzXr4hY4TWvO6ZCKFY6egiyyf3ae+vuE8VVocO6VYbfV
Yr++7qzqrcnFwZ8SvW7n/tVkJxIGJvr8b8GRQMXjrh18uKC3HsnrGGFhc3Hwy6QZGrPCpvmYfIc+
6TUJ3bWujDTiHvDkbvM93Pqwi72TjMhXDIW9G3ZmuAtV177rcC3Rrh08jsyT7CWHLZ8mvtxFWLJY
5eINlipYAZm3hW5Mi10r0Twkdr20itHW29rFVVPAZ4BRC5G4Zd/MgHd2Knqi2cJJTkkVSTsrMCbq
hf3BCKqNDOw6xmFhtHksaH+Y/L8ats6sSFFriYXlD+FREH/K+9ozj+oOQM2ziLWC2tOeiogYS/Wk
c7yTTvO3jWB3bUPf/IbldIwOH1Aa2q/HNj+bf2ueGDeaIPg9F//H3nV0x62j2b/yztvTwxzmTPeC
oaJyljc8kiwDBBNIBIZfP5eye55UdrvaPZtZTC/6tFuqghgAfLjfDSlfN5+Pk5B/PiJ0YQj9gx7g
8OSg4IBoRxXuMZLdUrd6bKBAe7uo/3gZ/5O8thff3g3x9//Cv19aPvUFHAYP/vn3c/7aXMv+9VWe
PvH/Wj76P7/68YN/Py1e+la0X+Xhb334EL7/+/jpk3z68I8MSJOcLtVrP129ClXJtwHwly6/+a/+
8I/Xt2+5mfjr3/58aVUjl28jRdv8+f1H2y9/+3Ppov3H+6///rOzpxofyyQtWl48HX7i9UnIv/3p
Bp/Aw8BdR5AFTjYI3Przj+F1+Yljf4rgAAHHSBjAIiLRwU+atpf0b39a7ico0dCpBvMe9qLIKf3z
D9Gq5UfOJ9jeYYkFdwk6QzR9nT//8Zd9eER/PbI/GlVftEUjBT7tLhXfh2kO0TZ8UjAnEEr0I7jM
qgnkYR+mDT6qtegmIlMnp1gOtvCvKTeH/ATJ5cHUJ2HljNRIRwdW/10WNa0lHx3ilGVqVn1YZqwi
eQRQ3A6N5nY0TFjbDPM49htS+J0fK6cxzXMXbY0+cYx6tM567lSQYZc5zDgHbXfsFEJp4Z1po7PJ
/aSUazhJXRM/nFOieVWgp61sYVvxYKOeLNbYZ+E9u/c6uHW450FjuSP8H5nHY7NFBWhes0g79GYa
ZF7MO3tQNID7heeVDC6IzWhIU13qQNAqTzptUBadebVr9PzaKeFlKL40oKZWThlzqULBs7DNlT+d
KeS7U7nL86qdHshsBmJV+53D90PfiXYT0KEnAHwrHalY+gOTF1FvI+1M+X3bbwzwTOsLasBTvIxr
WWnAtQgFZAy0UzK3XjqjQJefozFCaZW0QxcVm4gaZQ00EezDTc88G9Q/0o/BCvTR3OhRX7fwd6zQ
HSEZt0WVejkrjLUJxrHeO5am9Wpybf4l0DIwNyYhjXkPAgQY1tzStbgfOGdzYsN0JTr3zZGNW9oK
L9zVttdX11rNAc1cVjgUDtZhY2eDUEPE4wHhZD7gVURotWRxTxmGrIiKyLignqPHNjN6ZtZrmyIf
c1XMQcVXZWW0apuz1oT2yObO8FkO1uzzJJTt3PZJN/vUv3J88AqyspU+n9aGHPPpbG66DmejoVto
8NAr6sE5hdq01Ge0q0meNN5ELRoPHshvidn7VXQG8REXmxJ98vLVNupwTJw50vm5J6m8LI2OPASz
7776Y63bExu9I1xk7+ro0dW4EYmIZnyhcqluYrdD+zl2OG35RpWEdklZhn6TjpXXPHajWXiJNMgE
or8orCobI1pD/MS0H8Su11mwFPCqmm+pW7h+k1mM9CpTdAB9KvEh2uNbrw8EyfLGwCPvue/lJ6od
o3ZfRMLV1+Zc57S9b9sKpTzmeqnjtuTs1eBIE9uOeOJNDKLUXG14Plb2ygvZzL6EEszUC2X1oLLJ
Xhp5zEEOseG6xEgBu9iuI18B14lwPdt88FfTRHKXJYTDKeAccpyhqKGIKWaekN4Cpjb7Amk4yEyY
uvEzfHmGtow7rHve2qxqN4CVk8PNu1I30yumfaiTNrQKkbKpJ6NG1WJENPUYqQfEgE+FQPGkC2qb
MdCsaEjdvKwgEhuisAYzvujzZtNPXtHeLHAFT+tB2mLN8Y5CqEfrwG1jJ6x9tDmCks/psIiV0tpB
7Zl2dkPLKRbcbXVmdP6b0YHqxakwC83XqM7RqS2w3oRJhCBOfCAnBGlYXdWTp6KCoywiJPNe4vzk
R/oy9FubFUlDtGUBdLMCspZIXGo/47Kk/+SrQdQ7JkxG29hUTU+z2nXHac4MJBTgwnLPf6nK4DQw
Wyd/iRw+WgkpuKFXbdn6bCV0RSnefxquWIUAGcQcKdxZz5wWDKpFBETi6YiWmcd4OMTBPM36hFJq
W2cIfHD9i1kaQXcaTFULcqkt+ltd+5ZczcKdrVWDSihPQrMbxaogRelkYUjsOaZzN/JY1FNOktEq
ZJXMoGzdFSO1+2RowhnsZT3h7epEA2UOJZV5o6EF91KlQMNfT5Hb81OvcmV5znu7kIhCKecukSEo
Z0kzddG0tn1RBysRKFyx1WkzhvMLZCNlb8/1zWT0PVnVbV+Z55HEYeuc61K3UNH1Qu/6aSb51Szo
EGZSR1a+dcd2ck8gG4mGE/T/W3I3cOhiEoPRJl/bNTe+YElDsQj9JnLXSxYsXtmDN3AYwPgiqNKS
GV+bmcjxwSOcTxsoeoiXISHNNtNJBOO4YWoK2rUYc1oVKHo7aSYi97wmiGu4hgB7bLsZSl9Z6n7n
mdSRe3A0pmIvJXsYJxMoUW33p77Czreu/TZkLyWw4GANW5luTqHSLXnsdGXJ1pOnHdNYbK6jSsMk
PYjKdStMwa4N0cJK9CRwc3+8qJoqzDem7sCRShrNVdTe1K4a8s8d+rgw9fNbA7M2DlzCmtOZR7VO
c79B7gflFrkd/KbpY8xT9mRXI/4nNh3MkRiHtyJKZSMEYnxrESkkwlllc4nGtUUzIvtWrVjLyZM5
234dB44o3G3r8GFchaMzfOu9/FbV+E9rwQ/14y9ry/+DVWOIY84/rxpv6Osf66f6+WPduHzmW91o
WM4nMHhBrjLR9wfnYAHQvhWOhuV/WkrKpThEAx2FG8rDf1SODn4Enw2Er4CbDU0JzuDfK0d84UIj
AIUfkmpQfVBv/k7l+NYw/6tyxLlpiYLDiwYuK2jMUJV/bPhQPUu/59WlMJ2bAdbncT94NZjnNswT
7KLLbAuSO4cYj2bfb8tebns9DUnpgFKAqf4McS58l+wzM4QrDfHkre2K1NLGrswrpDAEHviSFkx5
OntDPXJK7NCO4dUEsrHRIEWjQAcSx2JsJ3Xx3PlwuXCnhkM/2naxMorrmnVfpI3qKiLYZfoey9IQ
Po9W9VyiZPXc4cl35RfYzMEeY1CbzmN5w89dLIbRTT1KJyFeF0I8Ulvu3qWVuS5Y496UPlSLoxdZ
z8qZonvqVuoc9ZCZeGXZ3Pt0hKjUBdHg0oBsfcsHkj/m0vHPhzxHYE8FfD1pKwOuwHPPE8QloIBh
zTzHFmSEHBc1zXPqBZylugcfI0HkhRqSuQiKVRH2xEp5TRGGFwXklurIWSpLlKfhJJ8IsgKuLTYt
m1teFTpFWr0km6LzvIfWL71nC6rQxCvMqIydkRnrzumKlaVJvx5HEu3rqrxVIOac9Lof10EwVuch
aEE19vgIW9tgzN5dMHXWfRFwR8KSptXAqk1mPhNp0LMC9LFLv+DkmsyDqbC09SDIuHNYPskGf3TM
29nv4wIl3Z5GBspw4tvmmcYmek4E0Xt/bMcUdpgWnBM9o7hvMTj0+CHcfLopOC1sCSxpRAffN6t2
g1QBK9WTe8usnG7DQoWPg10GUazGwUJOuVPPp64w6xXtB4iaNBu2bbCwrj2FxlnMByNcDcIYHrk3
dReCCj9d1I83TWTorW7xX6D52GvVTyDdkUGhr6hd434gg7Od3GBImefLc7h60i2jIyykzLnaNV4d
8ESYlG/Dnuq1JqyPaTnD3hIcITwnyrt1xdW8tcVcnrKqhHdDjXARRUW5n33GHrtiMu65WKxUPVbi
kMVwV6e2oqnwvPsht417zyp0DqP9OcrAZ4H/ELjTFyMcG+/tucpFHJZtdzHUbnc/sS64ziuaP4KD
7T06UYOTkcd8vY1m0wem0wVWCwr64nVYuUvGeqWH8WsQ9sGZg9eJxBKf0bFiLpqMmulguRrklbSR
p88cGsybyTfnrKzs7iKHB2wmIh6usRMKtYKKZ4hdp8T7GNSUpNESu4BY+fystn0KDVGj3ZdyVDBl
G6DSvxv6Zlzp1oJ9ZhNYJzihOanT1ePVKBx5jZVIPFJHG5nX8zF1WTDdhr1J9z5U1asCfp8XJshX
54qL/LRsx+CiKhjUX5X7uZ+C+VxDkAHjnUIWu6GfnCQMcpa7JziyuitryDeVNCK9WtLUr2e7ahJi
Bgg8sPJuwxUkLY5oEAnTB9MmNxxrlU/1/DCCzDZ1HOYRqDqaDAcb8moExYNrVncDDfeerL+2nYUV
MMdUl6R6rnQNEinX4WqEocFJjeilmHamc+3wEnc87FhSCt6uxzwCg6OFugphvuaLyO3y3K0b80yN
nsIc4fmuNDRq5qp+JhZ5pVZUxxjWSydP6azWVrv2h8q+QhEBcoFrXipzhC9eY/KTDuWMgMtTh8Qq
X04XwAsqRAWNuDd6OegK2MjBwgi5SJOVjNWIFh8Jgq9U9DlWQSaOYHEH/a+3PQQMMIio0WSGQfMh
XTmXk+7zfLoUmfyH+qKKpzZ2V/JfidX72LL4cbgFJHvX1MYscYeSzJd9Ws5J/zBdOS/ziY/YBLAw
okxmiJ0r4lBkVCzBfutjkOqx4Q92zMlwWtfH1Y46Srl0s0BCnEWx2m61CrbcR7qp2R5hDHzE/X68
5AV7fXfJfVsrOlrTpROc57pM/PCYuuKAJv3jCAdweB7lU6NxVQsDAwsUYpQeF2M9nKHT8kvIbunG
jmHpfeTVOXZdB5A4LSZJXDpfMtiHRV2Cw9a3fs3/F6Z/LlK9f16YrulT8wHLXH79W01qfYKdAppY
YBRB3QI5L8DE7yWp88kGpA4dM6iVcNcAyfKvkhQfWzzfUK3CiAEVKT71vSR1PwWoHqNo4WsHaPKB
FP4bJelhJx86BNgFL4q0EMvJj9wqoIKqYezG3C227gX81jK+6k5hyZDk1/R+8V+Tyewn0cXvtoS+
jbxYoINqhUo4OpjZhg6L2h6vhyRcD3fIT1ovhIW3zmuZ/gusp+Xr/iq9F40PLvTdcAeTOjJYp93x
2qzS/HKhizgbhAdkOglflELnq0bn6yg/Bw/wl2MeTnMQGcU4Xy8hF24HI+HrJbmvSxFTzGpwgnji
bd+9dt+x6vfY9CFZ4YerPJjiHXEHl5jXLngwzfUYyzi4XNKfp417dWSkj4vJj/dzWbjfLZKsIUBb
x7drm27hILYoq/HWkGoVrGHOtCbHkr0OeoggV6OV7djw1EIjePEAOHhhJA7rSIr6vNxNtS4ypMmm
5cm3/IE8G4+o8z6+Lm+DIWErRLNraR3A3+Dj5c0coP3UP03qaii/NGORqGMc/5+N8ObqCP44Tp+H
ll2W7E13zp/y/Nrsbrm5Dacvv/WIvl0DTsOw6VrUFshw+HgNwTSCdSifEBrxMDyJpNyFFy5eiGA3
bRdSVHdEE/bDroYHBAF1AFIoRM7QDR7cs0B6uRLyaYmRNrN60152Zbp0XOdkzjoV5/f0kh0NNYYE
/cMsWy4TMjQc9xffi5+4HeoopLyunouRqJ1WJbvzRlfuhHDI3pfamuIuWoyQnZaGKdZnfx8p145H
LooLu/THzx7zmqeKGe5WkwGhGmEXPJGmNq88jaxZYDsiLbgzr1rTI0lOGw1Ssske51n0RgyDqSBF
D38+LfMFcxrt2gBmicJaF8J+kpas7TUzzaHfdZOISNoCpM+m1m8ukW8RFZki2jZSCBa8q9nAKTW2
itF8onYnFMIpDZ3HYdjizB37ruF2Z31Vo3vUSsSpNrbLH1rmVnqvvKF+QsOHvVR+WOIkYVcV5AGm
/aUBRwSe84G2ioew1jx12IC/yB+lW63cmZs3Q17p89Fl1RUcTaOVP6CrO6F1LcmdcGoorbsHCZzZ
dCK1l5VZJSrgIjOqsEv7Rgz3uaO6VFZoBsUeknbtREI+fdGYMwwWSB7UTeyIfADLYEZjIO2KyCz2
ddgjyi7uow5GSkWYixXRnTnAYdQJcQCEME6srM4PvkLTNXwtQp/WO+yTi20/GesitUyFxF9CKc6v
TOnQ2DS+cB+Zw30kUIq52PRC2nfVrFySVAPtadzBf0xssCBDQGvNbYM0RAtfntpE+yc4mTgi9nTu
vfrw5v9cdJVJQEp3JvD4qrw7l6Qne5Jb9ReI7tFxaI0wlu5sXGnXwpG5Fn6ScwfW2dxAJQBVmBRb
OUXVFRz06UrT1jyZhYGsWAEp6FqEPcAXS5sRgB7P3DhWecKicV07iEc0sGukk2XO60j61RlcBNXK
02aR2F6tLiebIby7NKL1QKW8nyS3n40CCbTBaIjbgJLhkgE+lnENNFqiKemUL20IxJNUUfeQBwRc
PWYW6lkzg5mAfkWTzTjhn3hVJOMOS+Kuq0pbokXhRzGE18WN6vIOiy1wpgyH/f4U7iRFhk4DJIXQ
uuI86Ts3QKij50GCxWU1UzHHWunuAQfyOVV18TKBw3CNl6OgMbzmhiE1o7xfG1Pj7YjHnS6dPY3H
olAovMCKVZ+hvapPXObmZtKpub1Bm8k5mxmmGqkBF8F3Qt7xoIPnO58CKKZzw67LxB0s+GIRjimD
iWPFhKtxywP0w5AD3bXJGBkvszPyRzV79WlX2/oqBza9aQEMpdLj/GR5x/bKVPMevQ3jtOK13BVg
2Ge5U7ufbVL0D9Hg99dGbjk71YWQC6Nvqq4kben9XKK+qNiMHBdLWKt+HGYWI4sNK21uRNvK6u1r
9Dj1urUJEpo0Iv6A1899rPWUA1up3ZQBHO/iHNb2OxHOuBhLhKfKbo0loM5MGEOvFz3UYU9bfesw
QowKr6HlXqKT1D9DKU/3EToSz13tiT1phJ/lxJZJhMSZpIP5xGoMnXk7GSFLBk9NmQi0u5igVwnt
qnBdhX5/AhzevazCqb7QumhTeKWPyOZi4rRBOFgUw/BhvOiE3T+5jgYARax+XE3WEL2Ufc5fAsDo
6HCyFmdjdPXI4yQdHiYI5KYrO9Scp3J20R0djBJGOnUoM60a8tAOwlmrUE5uwo1KZqLqnNSqafWI
IDR7FZja2LYwgtgA2zRSwBjGismh9xOW20UTd5YLUxevIfJSaPTJYeUA4CHy5WcyRlxmOQvbL/AY
ACsaEkpzF1pzL+OWljqhlHXJ1FcBACt03679UqIlAvW9AqAlglO0evn1bFD+IKyZ3wLwt0HLdEi4
L8rW/pyzpllHaPevWtfBox877m4G1wjP5pBVGTW5hSB4RDo9FoMBEjKLcjej0zht4HCHNYJbZpHO
dgf7UxfLcx8HosjTZhj7K/T35/MgV+EK2jrvCZ0dwB1FoUgTm2h8NOgOAe6OS+rprYkG2vPc1vK1
JR4YVgN1PQCsSt0ApQj2DVW+xoJTTNAbterVNOiErUq7917t2J9Nu6vWbqmiVY0OI6QHphr2NV7L
27xu5ucqt8zXTqlgb0ijTtTklXcToLgMYBfgMQSvr3q0CDce/qi012X+YKgx3LNxCm4qqyqz2ran
KUH6YNtuQSLQ56GwGIAVPAPkd8B5yxI9PasFK7EilXbkrYvB9i5KW7QD0plZnsfzyEcopeoyZDGM
/btr3+htRLuD9HQ3MebelhyrAS6zee7dcmhXZk6g5XKpNWWw4el2dWCHXwedGzvLHZqvIH/UU+wO
FRo3ZiS+5oHDyuuCBsNX9Daj8wh2tamUnllk1FXlSdQ1xYoiN2FbcCl1DCibbl1vUHf1xPJnTw0a
KRM+YZ97AIGn2OWtLfCKcOXQvjyHgzLUXoM0167H2gveloDqnaYpTlrgckDRBAia2K1KsMdpbT+L
cvYfjTaMbmd0JtZIJTZXgxyh0FA5AEjDsYutiZDsFbPdZg23UrvczQ68s4PKzjdeCaJw10XDGUjh
BAD/7EznnR32O9ef5IXhePVuKMoGOaOVkF8UGQ0Elnahuy2QG7Pu655j67CmxqWxPXTmCYet6HQn
ndn8jJo/79NZY+rV+DlLxJz74G7wKPcS3WlDrmwOmb2KGfwL69PcKJ3xtrImZ1ugCkI7zy3RXKDl
aGTEkaBuKq8jFzZvgiuUsECiYRHaPUyd6RlxMQ2jkZpGFMIqZZoeAV/LdauqocuAJ0JagPb0KToL
JctQIXQvDrJW0eKo2mq5j4qpNECLWsagQhVrIYC5TkHN4P80A14HqAk9XiBd73weHEQKAOiqx6QO
h/KyMSt3X9UNaCnS8Kc1KQzgekzDvMEfEeOXcPhRg5MK+ZoVN3UdncOnS8FTCkvWtWuPwkqqCMD3
6I/FxuQeq+K577w5kyLy9yWWjyefjfKrbWOhijU66HZSBJ2xR4Smf0MVaFExxFX1GWgzCJCAGawF
HIqbE4mVFbbPsw5ndIejiG97bCYnJRxbHyZhwR/HEND4W33grGEBrsq4sHJA3KTRogJFUJpoHEH1
SBOvZej5+0boQZaGOABnPZvCfOT1TKHy9PUUwToAH1gMV2ojabGHpEEkIKsvGxu6PMupLywx62s+
Vm7x2IrKLp8BTXbqdKrLAc6ukV24O+YrhOKhaZFpIulrM6o6wjsw0CBDn9y9yzsS7jjHNDMGWHwn
Jgi/D3qw8gDBuY6JfpQV9THIJnRFtVmFK4DTUxGjl9K92oE0NgDv+W3hefnWm8cG9bORl2LeebON
cNDZgbe6041jsB3LmqE8rxdXRkGRQIKWhpj9DQfbw0xb7L44mGPDe7CH2cJaOZWU4dEENt/3hVbn
gTHkPLaZP6S6yvv91INyA7MQFn2G/JknMxmme5ilBieF7eO0M4ZljSN+Y7XeOTBvez63HBcbBGGV
vXFwHpjPUF54ERp6nDlYJ425PLe46aH0Rh8LOIywgi1t7GoPlhj0UQY6+3kAFD6WCoFvMR+hJa1h
wwgmAnERZNuO550eQLoqAswSP3G1uS2KK0tO2KVHA94q/vLgdOiv6lqbWMPKcCxOggj2ECk8liCc
6aBGv7Nazk5DhjjrsS+mFWYQQg4boU8t8BiSmrd9Gi2T3hQID4Ysub2XjiVSgry7l9FGs4NTm4B2
bgDaMUWe6LA2U+KhBm/nUq3Ak+SxKzp+ko8gKMGxqLqFRUGe8nBUac3wCTVWRhbWvbPhhpp3/hCx
dVNbKkOaTLRBt6FbhQ0dN55poHvqh0YWtWO9M8Ir5U+rIaIb3bVuYk6GeQJ/megC5bs3YzOISNa0
tloaoHxIUDkNz6ECxy+xxo4iZA1BQ1+CHrdvAG3rAaUsGdvEBWcrvI1qXizB0WyY1bVhCc9GSoaq
Y9Nj/U2JUvMMREmGVx0nn7ifO+NE+Jw9SpfZaEoUZowmHD01PFQ/cWt27FIjYHFn0ahKf/vYv2R7
QLENVyH851Bk0M1GieSZLyIjV/6dOI3OvimBgq9wV7+Ntt6x8T6iXN/O3+/HO8CcZD0RtPa+FHej
HdtZdwo/RvjqNWfYP29Jekxu9iNs8vHqDkENxyJSyS+5qmIVom8dyIy7XXzkHh4ZxT0QOJHQqJFI
8QKDD0ztnCbtlQ/6eIvUTbwsLU2xB8r1v4BSLijkXyjlD/fSPUApm75wtT9/MddTkiNsswJRfrol
JImSaorRQ12UDmGZcDDm3674/6H7PwFFvXv4C9P5AxX5Ev9H/56H/Pb738B7z/4EweiSGAwBCrzn
lqjOb+C9ZwKGB2UEyzFc74DiA+v6Tiex/U+geIAzYgIGg3fLgld9x+5t9xOyhwHsw4HdAdsk/C06
yaGCCq5VJtZU38Y3WfDweANM30GwhYAwW7kTwnCHKUFlAeWuWlPPS5AZve4rmdZYS/sIJFH5EJYX
OnjQyAgT8uvQRrGOrmpyy8pm3QbD6t0d/BkMjfbEu9cYCw/Y0UjpNEF0gQGy/QN6WlujL/u8TYE3
KHgcGddwmYjzGfuY00hkL0C6kPiLsmZS3UKKbMN4sNoykZ3++uu/ZcHY/5pR3/8U3CV0SzCGewiz
RoOpgwLrc1rn94P8mlcboms4jZUJfnJkKXybnr8Y7NCABjmTrMZiL7EZeqd0nt3Ex/kDLNI6CwQS
EqZJZbSbkVtef+Vth3404K4Sp2pOxjjH8c4wx0QDu0Ocl2SY6mzORH6Pxngy1yrBgs8SV8A0wqrX
g+7Wg1ttwwAwwzhDCdLoM6M6R4Fux3UImKd6sfN6G+az3EkpATjBlT6q5A1xVKrLZ7PV5+CVPE9l
tBuLPsmd4sj9OGxHLO8BMm/gfwpk2MZOdLBY4wBomUAKRbpkWxX7xcIcJ5FtuB821vbXzxlT8fA5
vx/qB7P/KLCNwcNQi5mcv5yO88dfj3DsapY5/77lMSG51xqs6NvVwDMu+d9dDab3YhYKujU86j4O
1YDWzaox6oEEAB2DgNqMePZvXM77MQ727cqHx2E9UJH2KlmiGvPUA5UW0l0fqjpyzCpnedQHUwMG
Vn9d0cGrUFlFWJk2RlvyGhVab2JlrI9HEf/sNXDRUF30GTZMFQ9vXDNInCplh4QHsmJjmSF8/ch9
+7hHv60oziLxx6oLg3c0Yz8+m7aE3rtDNlfqrp0VBzK+1mm/XTK5NWKjsqVn2qby9Vhv7+dX9tew
y8/frfY4IrkE/SS84OAIB4Va8WMhMj/ZULDFYS9DSwWRtT80cIDRUcVH2adhReIhh2GBvbOzatUL
kBPI2lC3+Y3edSfTiYRPzL+gtf7JYg2MF5RkF0GvPxrZ4wCuRBe+zTAwsVO2ap6B0MHtA4EBUJbR
HUv6NLj4d9YOGA4DRYOVLXpIBxNbVrlr5VPBUw4NshlMUJkc640tX3H4+sO9JFiMbOEZtdQk758e
cgMZ4wwvjV7hpVnRlXChNe7v2nTaFMem9s9elYV8B4kSLC+wgnwcLEfYEuxGsP1yiNbas9k7Wh//
ZINHAfM/Ixx6iJgzC8ce3My0OhlTsViHXBawgLWy9vy4DPenCy/aiqGJ0h+mM4dxCrC11i7NMdpi
EmqdOJvFsEedkITtjCPJDT8dCz7AMAtxEP8Lk7eP964HJG82Y96l1Za5iZuNG7SZaTqkS9DlUSf0
t1zmw/fi3XD+wUEjqPI2comBUmCNRFc5r8ZoO/anVbjxaNrfLJ4sEXgRnZ36al3Wqy7c5DRlfTI2
GQGD4LdVj297NhxfIW6D3RjscJej0bt1xi8h3GgoNlK7CFOJvMuGvB5ZQX+yFyDYxYWjIZx2Ia88
mAyRyB0+FzbahpB1u3DKoKl2thWN6Ut+0e/duNiqE7VtLkueAmHWx1xnf7LMfBj/YOer0Q6lVaQg
uR7G09yb9kI+uqJZ87nezeT+11f78Sj5tl1gMGzhmPVI0jk0cRwLvGVI2UVyDeOJOZ5ORZVO7fbf
GMTFqu1DYgPWwsGeVLjAllVFujRsWBx67cpqrn2Qjn89ynJfDl5WWAIj0QSxNICsDwsgmG9WwnBm
zA2JWh2dlRkwc7iFavdLKYNXIb2TBqj/kVEPiB/f7+C7YZfF6N0bOSFouUEWhcAcQZ2SIKWxuWdP
7ort8gwox/XvQQzfx8NSg0gRwJg/ZJzxis+UAspMBSPbsj1BvyPFm/ztxP1B+vuBq7NM7R/u5rth
Dt5C9ANbs7FZv0z9zIitTf9mQ8Z2xziUB5TRHy/oYE3rjFH4OAf2WNPU3ZJnRFPnyltbmbg+Hox9
aKyxLCDuslJ/v31vpg7vHheH7GBsIqygzvm8shMnFWvjbLqY/XQE0apNUfsb61+/mG/18C/u5eEO
brIKbV4m+nRxuMMVrvNtiXVlvOcbmSFHdwVVDrjC18colcdurX0w8drJgpMCKwEHIV5iunOQT4zg
2c9LQlPfxcee5E829sXjFrkI3hL2czgBe/QyyeThQUpv64CUYRB15K08NsLBXOt6qd2yx35kSQHz
XAgDIAf79cP62YL4/iIOblnUSINxEOBTwy7XzgD+/cg2zNL/yys5qJf7eXSLaBB4LhNPjeBGOr9r
7fj2pr+/koOtsvFMkOchjE1lmG95k3ixypw3KhxL5R5nkHMANNuiRfG6ODseZxj+5CiCJD2ICGHT
Dh/5N6uPd1PNa2tW585/k3ZdS5LbQPKLGEFP4pW+3Xi3+4IYs0vvPb/+EiPFbTeGN5R0b4oNxVSD
QBUKVVmZUuPEs/xQxMpdnzc3Qjn80ATj/vtdWz3pMhCiIio7GF7i5fumQQdkAKh2B3ImjLyGQp+3
zJCbUIvh/fJN9CQ7arxPnxnkc8xSHArdpIiPtdu7w7HymDINeSWAF8b3dbCxPHbqvrPGvwFSCqp9
CteS/fxqPjFbHdi7lifMvoA/cXN1W/Y4R5vAeNl1+WfgKF9ndJp2yTVj3xPbz7OSXm/FjrWkS0YO
jbol4MboEF3eophpxDilgDyk1TWPosEoaI3fyC9k2S1qYxtRhybf7cZXXT2gZ0a5VcYYUdVTdhe0
rmgDYoGZ/fxuwYkBMJCA44ZUN+ijPM+bJIOrtxBiJEh5EScxu8ctV04qOgDdwyxnD7Ibg2zB8Ik7
evMRbfMxSD1AADZVBVZzlXOz3IIT2hpFBD4DmMWQ7S/MDQMAycjwCujUCzdbm7rqlef22DE7iwBd
jXlCACFa3D+Mj0WAQFVpyzfsKZZf9//FSdBYQnkA9Tz2SLq0JjMggla2rTPaUGuY0Z0Aysqdf4we
BLgKMKJtpWJr19G5QXa+zpYXxQXFlBNb3nQAIzCm4SZr44iyg8A7/rkJ7jEy9oI+innDqnrUr/cg
EUSiiRpOchB2QutsWNtaEJf0pWiBalHf4+kPvifGJ1faoF+4GWzwAKMUjORIf9wwuXbfAgSMSwJJ
O2ZiuQXKIfgRwBGLqs7j4ADmb9U2pp80d7J1jOyUTuoQMPZsGF1LbtmjB81TiN+BEvNy44yoBFoE
/B2fObsWAKljxzvQyflbwuArq4PYBYp97HmlQ7vl0lAoxVo+jRXKYmPkyGD4xqCX00vqxoJW9g2a
N0y0DA9Xpgd+aSapBqUF31rpROSnUP4e4pvvP9jq3we2GUoXkIaAXNjl3y/GssHJCFFQSUdr0TCu
WDf/oQYFjrE/NthvOHMmszcAUkKcd9DT1LzCE9zlbvTyG9QR/C2S17VAeGGMCxViJUDlRIax2e//
Kv4fumfQXnu6R9/iTVZbdp44L74wxwWKsTNHyFCztYHrRZqpP8XXVJy8OBnsnm6xb/FjMyzzw8AM
PibeOajp8acO9b0aYvQGCxqSx7g+u9qXTI/cZW/5kfgozUBV7hm4KgmsL9NWjerrYjHowYaDcOJQ
4eM9ulLjNOkacBFASiGzqL+kd4XDGPE06tY7eqj8zBZ/zuGh87eEcnn2OKyc2YaWJRYuosXH7Wta
97EEuGv5WchksaSHLIWd5CfTqdGIdMA/5JjRjy27X90cnPcwjDFPDUx5/AMPwnAGcDy0curldUge
hNiGRsPGVfDVBy9tcHe3oEQ9OI0YxYOJMCIBtaptCQFtmeDcfCBzQYUKJgryMzNeuubn92HkkwXt
0g8wE2biK6FsgVciX/oV+k6oc10uHSLfFaavaFe0+BjjoArfDRTs5Wmn9MXGd1s7E5LOBlIxSgYO
Q34kdVgGYMpM1Ju1DtNcqpt4CXWAlIRkMqBVuGBipw/IlhesfMsLq1w4i0AFlS86rAqB6k9OXvq5
G3msV1C2QbvTD8LNf4hqaDJimAaAAKYVyLeX8p5E2STmldPOdu/Kdu6qKUrENLI6OKKVvuO1vFlj
WDn7F0a5nAGT3Mo0Ap6Fu1SB5mn/KLqZE7rNwfgJYGTQ+QX01B82DtLXtIit1DBN3Hd48H2SoJ1d
FkUmCvFkYKWM7g+t2yD0WcUodbaluL4+Ei5NcU4hUHOCz8OUkDyKODmgSHB6glGV7l8OT7NK2KUp
7syIgiFVUlJUjiQ9wTuc2MWToHww/M/3+eaba+UWRL6AEWkQjMA9kINdXrlZBmInWpr95z0R2coB
Z8W7IT49FP5HuZGef9IuXzr/pTXuEgynOU+0DNb6YQjC1nSKOLNnqbYNw+3Uzs7AvJmNo9Xp+l5u
oZzbCm5ZxO/jbPqYMDlBkeqoQWo2HO4RCW8rMAeZEF8rwEQ0gMcnXVrfNEobDBvOND8mumypMcgn
mmmjmr0SxS4XwmWPahSlBIDkHocPuIFgOVBMFcpolf1bPWEcCGYJ0oL4D+ir8PCQQYSECyaQmCXM
mtyx11MRsJrGvIv2uvuvnUoH6Ae0nVAaReGIJ3gG5VSUxjkQO7Jf7VhvqduXOxlp/7+GkrGjDluQ
dIKunoyuGX8TRM1i0iyU8VbbkxSsHs5UnfIQhIE2SJ6d0g99qIa77KFYbU7tr5x7ZpwgPoNPB5c2
t4Hoh+TUbMBOE2qgqLDCoEDLc7Cb3ypW7Za4ELZC89cgCbAEmFBRmoLsGPghLz1tGQY5KoE3BVy8
tvS4tyF7HaLSsLGDX2PVpRnOxfoJtK5ojv1V720+jEMIKrNDZy12dicHmRBUvnrYJtBdN0sAO9BQ
Evuii6vkdbQAp4ziW4P7Jq3s2UAFTlacsNiQnlq5zNkK/5jisiDQ5/WAxwMEwJqtZWuNV8X9cKgC
ZbYFX0bt3lLfMJVhb3xY9mcvYxfMwiUwa4tJDNQYLveviKWyTQyD9SjSK1ZXgBDGDdh78Q4Xg62y
ydcEGsZkEB+qIHf6KvWZYNSkb0zUTcMGkw6T1jzmpnYFnNZdLJAZ7y8jdDbW9/U+vTTJfVaNqqSV
C6VxRjo/JxMOKIosJxQ4jokgeEsSveaYWtu1bf577AyQ/YR044m56pTnq+bu2QrUZ+M44BMz5nzh
JUf8ma+ZAnZn5/fbJU6WlnzZ0bOPzN21ba10iZmGrcMo66xl0e67BYh0NXb0utkbVMfkWTRsOejq
d4YwjYyjBMoFviHT0NpM2h4PhTIh92UjgPpG/DkBNjB4DYSMMCSEKVtXxqCpVenR3cYur675zDq3
5lir86Kt0IdlhOWY8Hap+sCCrQGy8qLFFMseuPtGPo31DwNzwYj8W0d7BcCAg3b2E7hAmJvqiIEf
/ATmv/Eh3cc+a4GBrG67iL3qtGe2uGiYTjTVcwm2MGPuYUSV4bqY8pCa26xs/u8fgZdL42LELGH6
LqVozNatl6jXVajaAlG3LunVm+RsUVy6DTLTvEMpBu2bW8kzaerpkDnP3SVgk+yNbknKcOgQ7DEP
5m8cH+aBX1wGSu7AYGHSFmWmyyDYdvUSNg0wXritUSnBgJoNRng8rGlyZEwc2x2klVQL3/TMJL+F
fY4xQoymO/TU7MZH0HriLqtvGn+zePy1JHhpids9aIbSZFFRy2XhB0kd+t2aryD72PqMzMm++4rc
Bjb1gClyBtALJT9aUKOQPr7fp6+tFKxEx9sIxOvgFeHBXG0NnDH4w9hdFQb5HmKGeybjoG0E7FUz
BhAIMjgLZTC9X54Gkufm0tAZx70HyWa0zIAXFsGQpiD8SjA5mPhDXsd2GLUbVYTVbOPMMHcm8iws
5cWEYQJ6QG2YrBZscJg/tYZQdb7/lFumuEOhdmUuCAyaAF5gqjUeqKvtrO6ciCobGcbqqWDE4dAz
BHcZn3vHmImWdBY8VKM6DuboEmPr8lmNHGcm2E84ezPn0tKLQoLmD4aEP0qpNCySl25cxxtiiat2
TIBp8ahkUrTcRwNFr9AtFNmgQZGtzAo02Ice2k69Jm5cp1uWOFdq40ithBKjjp2oXEu1dCwnXGBR
tqUwsHrUCe4t8CEZGGjgUhNA12VVQB6GEgdT9zB3GF/cycEWhnZ1OWdmuA1iVP+RMWCDqHiSGbG5
WVngdf4vH+3MCvsVZ8dAaYExHQpkl5SQj3rpfkS1+SiZGKP73nfWU/UzQ5yfgkl+EPIm/guQnt2M
V0yhEzK+BnTx5qBwK3s8/IfODhMkZjUNcK2qAFlfrg6q6WNqavAjgtCKUU/PaEdbrR6UzhtkEBh2
r8L0I6aK+/1iV7bu3Oxn7ePso4a1EYliPoGzGrzPwJDYbUes8P9rhWWXZ1a6MR4TScIBCYvqGW8u
YO/TX6NRbKjiruCV8BHBA4ccH8xfQJld2hmB/QKbyGfTcXL6u4pgNhIgfCRrCXiwUMABKTYIxG0m
jjINu+8/5dpD4MI65wYtpXojNkXnxKbdsttYtpddeVJ3YbcXQSOYblLPcdxAn9WIC5OcT5Q0BD03
yYHGYeXEdHKhawwMQHFgsjMhCfpMhKTWP0FarB6cs0/NOUlWMY0JY8QzpAr3UEo5mqW8g17bFjhy
LZO6WCIXlaWpimpDwXsHyPp92c77dlD2U1R70awfY3SBJMV0iBrtjK7dqIWv3KIwDTpItHjRCuVx
YQKYaTE8iwtBUX7JEL2uJvD1JpB2mLek99ZizoUp9iQ485BCKTNKe8z7mpMF0m82OFLdMKVDvOvm
9/hmuBOt4qQ8bBzZlZcGyu4m8MLojqKyxX3cRopiKVHQjw9fQSju1r5yp1umBQYNJMVbtaRVBzm3
xl17VISoYtOiG8vmllJAB53J0h9ET3HxeH3bxlzzQlesWMemCSHuDLY/FLG4eAAucbCntBrYUZyf
cIQsGOtfi3CdZEdWJcTDypGr6xaq0lATrA560J3+gZIhM8LlzRc/ggsLs9RhmD7BqiViyXfynfQu
ecpgVd7yHDkgQzds7ZA4TFsWhPy2AvwAsUBp4G/J4LG9/O53cLEiliKpEWKM2EbJYCXqU1a+iJ3h
lOGVXm4E4jVT4HcDchpa66gZcKbAKYZxIRFgd7V6UiTipUsCLQXDy1vBjptyIzFYyXKgggK6RQh1
4wrldxnAoKLSZWZNue3bxVZBS5A915iIAgfD3NuR5H3vNmux79wgt6NZB34oQUNIavV+N+jmoynp
VpUIL9+bYX+G37BzM9xX7BvoKlQF1tWm9VEvSg9EHRufbgXPBcTR2bfjwviS9QUooj9HgyZH1y3x
1xAQG6y/tmJXezEF9+1mqrNSS5IhOwc2eVHCE4yvKcda1IIFBy9WMAbt8z3T1ASRh91dAcYSfP8J
V3o3WN+ZLW59BQHjjVSwCi/kOCw5zAu7VcvUBXXYu5JLwaAYPyNVvRUnsMIn9VNZdKD3ig3UkIoh
s4Yk3DdCtC+p+SDO4oHm6l3fyUGYqm9TQx+h0HCbxtp1Q7sTmDjuRq3+EfaMwHl470fpPjfJxut1
9eydLYiL2K3B8Cxp2jmM1suKhQ+QeatWaN5+/+FWz96ZGS5Uq3kiEag4Yo/iQrbBJvJSZ+XD9zbW
rtfzveFSXlPvYkWhaKWAF9hKoOjUK6CwEBMvHcgWSGctCJ/Z4udYjQb01iYDEEY7EB7JbrgfLBrM
HkRqgKwQNvkUVu+6c4Ncygt+qzhNYwzDqFAO2jMez/yRjRxp8p7pP4fXW5i+1Sj4Z8dMLoMAfw/R
CwVehYrsrveHgL31tpmj1w8GUDrsmaJ8aZmQpTfNWUEtbQzn1lIzaQf5oK21rJ+MP0a4tVQTKSIQ
RbSAhQ3OvCR+L8lWXS07kCl9fwb/j336Y4pLEZZa74UJb67PnIQMVrw3H4onan0K0Trq82a9bjX6
GRoQaQQB8EtHJqXQdgFPevdZr5OOhdcF9F7wgWN3tgSFV4/EmSneiWNVCUUTppguar7HWADEo+XN
ts8KWhZB1gT+WcLjFezJ3DdUa5rMpYImzNxY9DYOWHEVEvbzJwHwdkb1f9hjPAiAQWJ0igscQtTN
RVsDLzt4EpAb9S1Dey639S5zweK2mbau7hhgKX+b4+kH8iifxCb5+1X5Z0B9OWX+1sjsWuKERxVo
FTAGqsoaH91L1DfGxGycUjjK0UvYgk4vRRdbAGkBJJm+P/trV4kJvV5MyrFqB5+lJZM61eWCNCZW
qmeFmh5Sq59qJG/cWKvbdW6Hu4OlQVlQpplqzKhnNxjlASljuTM+MYsRuNOqXWZ/v7C1c39ukPuK
GGnVqkbH21Tcd3/rAZP9dul9ywznXn0fjguKNsxMHEiHBteJ5IqHrdaTwqIdnweeL4c77lqTD3KM
uTawFbRu0WNcr0qOtKbB2JTQcqtP2mh4mtj4SGqC0JQCCkLAqhd2w5QdmyU+0cQI5Lm6lwUCjmyA
5gV9J1adN6eVDxTwPoXCR5WqdtSZfiTGXoG/oUXizqDL1TQWSKDnjXb4WoA/WxI/hCK20zDpMgI8
FKUaewFJl20qeAzW2V2lmluX/5oDn1vj7mLQJ0P/JlJROTRB85cqapC2DQpsjbw3QAuJoqJPoY5n
DU3xVmdtQLtqI89eWS8gX+CiR2MDBSqN+wVi3rVCu8Cv++yKRkZl6WPngmkU4oLRxttrxRQEiP7X
qw3u7pxBSDtoE7y6atBdUKTd3MpXjSkjpEy33/vZarQ6M8XFfaGrxjFvIpgqmn1ba24GKQRLoyAT
05djHDcb9ZjVctf52lhyclYlQW7Y9MRACyrOrGqnY1IdY4EUhHSf01KylzuFDZrUbVX1tazHBIsD
akFML5uvzk4R2CnrEDCYz1nZn8bzcsjt0I93xC89cgMtcOHj+2+7WhE6M8lXZod40WdZMNgIimgX
6jE8MLoINvdi+I1wxeBN/wAvsn56/nehCndQh66JplqAYxa9PTQ74FVKEcwiDAIa203jxbK1VB8M
jbzdNF0/Tn9scydXSkAzp/dILbt+3I06VmealvSwVKa3dKO/8X1X+qbwkz/WuMOrRU2bEh1niV0S
AKj5MZCYipvtt7oja9CBC0v8qS3HpRqgsfPZhdECTOVbyx4Zn58BUP79qta2D3k5SBbA5wDidq5k
AAUl1NiUuXYmzJg2NPXrnjw0grwj/Y/vLa15xLkl9kvOXFEGL2WStrj8wPqKGADKRMH53sJq3nBu
gr/GJTPWSMzOA9EzC9QmvzF49pKS8q4W6W1pQAeWCIZHQHmcYFpUa5e3vks2moJrh/L8R3CXPCgd
oFWaooAwRLJqodF56vN6tHREe3tSQtDYJX26sYubK+dufDM2IeO54MSk1uiav3s/95Pf8AU72ws/
NvNbtgQ+vzhbIh9pEjWH3GeC4La8JzeYrQCrux3dQ/rVg26pD/kwFyQdTn9oTlvaBisZFDRcNFC9
YTYHeGvOB0H0OkXd0P8VVqUg9dnE23YVaO2Rx8YrgP8wdbSj+QeDDqXdAVA0ZFAgFVJAgVPPvokn
CvEztxldULhunN0V7zg3yD8ZevADqxCOw+uf4M3V06BVafC9e3yGYm7bAEIFU5IBDgwJ2L5LD8Tz
cojqFnCCroJCw1A/FaN6R0PoqfUDBof1PIDYrw/RuADyakqwQLHY6ml7rAzolyzyU9hkflwvtjn0
DZTUjHgnYCpYSBcc9eIQ9/MJVOeiv9RJaOVpDIVbAgHcLImOQyM+K5NwMk1c910ZbuAk1oqSFyvj
fK5rMcCrsbY1wykzbopa+1S8AMO909yab8Ju6921dhAx6gJRIbCpAVzLOVyFmJk2Pfogn/e7z17K
/+QgrgQT0N+ATcQAb4mifRl3y3QKKnDQr5gd3vumYcfJXi4nu5OvqZxtPO+2jLEzehahS+DmI6Fk
gxzaBL5N2Wp1MLCrkjV1b2Ikb1hb3bTztXFXTyOr8whMA/p015JX3YiPBcjibqQ77RbwrqvqJ7gC
y+fvXWDNy85NcncQOBqBPaeYHpSMjxGcymaXb/jxWhb2N2ERihtAuHAHI1oicQDnN5jHnAFitlby
kjiC3XqaX+7IfvCTffG4FTzYl+IcGzI84MBErMIoGo9Dgbr6YkYNeLN6plxPX7sa9Njhxotk7Y4x
MWOHCwzNP+CSudhLcbOKTYUnyV+d6haFBkvAcL6ylwEG2OTYWIvBF/a44zgKHeTqTaNBFYDdMoXT
gn0skD8alzW7QrLdblxJhjA5JWEAAfxWBkiXLh1AkKBViGcwK8HOtQ01OGTPGXXAwY4jOb0uv8ZA
+Sg2ZzRXTuXFW48lnmd+hzKlIufQrnSQv9hm6+vdtHUqV1wbXU2cEQCtMT7Lz0tFpZHGbWgiGu8Y
T1htx3g7QyazHa3JNi3Zqfy0v0lTu82t7DT9+N7t1o7OhXkuPmehqCDqw7x5mpzIrkyLsTqwGdQ6
sraHUFf84cIc54MEoqpooFYg82pScJaD1lPcpZBv31gVO/Cc22H0DJSvn6MVAJJc7htAgRK417Cq
0W5w2Xm1T7LUVk7aPgMRR5+e5NqHaMyG1dWtxMg/Bqig2a7zoMcEsihF2YH8qXWbnfQg/moBNwpd
GVCt9AGeYXf+gNcl0Ef/6RCdWeZ20UhDaO7kjHZq1+0q0Wkf6U2FbbzJnjCR4MgHSCWiJnhlgh1/
41uvLVoSUeeEnJUGdi3uroD8sCBpgwQAbpvfgxkHkvDT47CgOyJMbx2JnzY+Mts6fmsRv0GdBPj6
1+labSHJ2Osj+8jRTeVhWixgA0K5tz0gtOL95NwUdyctAMqHsoBip2TQHWJTYkkplJM3FrTmEudW
2Ac+izHNAvmAUsU7D5q9romSew3imJsMDG8Twike55uDQGv3O1J0U0W2rjHlRc4LFxTsDCGGSUbJ
JB0xKjkysTirBOM9ngexI0ruZqt4zScZ1zOmniDv/aXbpIJmfiyygRlV3ieHeNE1GIY99UV2WMNk
0yfYmecPyrk9/sqYpViaVChv0ZPx0k+OdIzs7H4KwsfKzVHsAU7kSkqd6Wq7+vGJtflqGzcyFBUZ
Tyi3pwNgSBLEvGqn/p3txD31Cy90TSd+LA7Dvjtgus3r/Cp1twZhV65J6EOrbO6ccYx9/q6zswSC
aIXkEmiTwfQLitL3GSrBula4Eo033H7NN6C4hl4RBtiAC+EibKUuS1eqsJQDlQF1ditJtkyspRnk
3Aa3g6Y2RXHFLgsFgmu+6IaJrQRgXBRtBVPTVfUPUHhrznhuksukSJeMcmhiWRlGC0YKfS+6AMSz
xSG2uTT2ec82qo3yMQdPfw2wVvYwPNR2aZtO7zQLsBopKp//ZXgMg01YGpRMgYcm3LdMy7wSKGkq
pGxqeWDwMOLGO2rukCE64AHeimrs7/EegO4hAdWiCuVBHm8Hqeh0glRQ9fmEUO3UXZ6Jq1qS3T/I
h2ijBbGaxZxb41Y3iWUsxxTWFkSWyGaUO9kzG8aGhqC9deOthk8FY3hYHmoQIuGywgra5HECpR7H
mQHVlDAiDXmNK83t8abtfOJAGO/7O2LN2YCtYTRNQEBKfDgZa2HpUvBbO3H7ugzQ4dHirf1ai87A
DsHfTIQs3AuXB7JMpF4YcsDrVL+8iu8gc+4zrWWxRAaauP8NQAjVFxlQPlMHnfGnh5x5wEA6s80U
46/p+elBQcUINblrPNVxGQi7LRjC2uvvwh7ncaCCaHskMRUazQjHbODMK38Zrvgi+OyONd3i16bu
x5oTnK+R+6gjQDALEhlmM0diDyAoq1R1JpycAVW2nG4teKEkZgCKAL+Dl1/uYQ7PhzYWsl69lMGp
UotW3k9XepP9lxwMBBp4bRIZeEyesNWMGxxWiK05xZH6FZCtEJBy6h0baEs2XPvr0Tegjgg+R9Cy
IbnkFVNpqdKsEoC4rGL9DUI4gFvSLeTc1+92aYOLHpAUKnoDc4+OTEV3Ul4HCZ2oYTPR+3o5X5rh
tqeTM1UdNEaQdBTuqwf1NYuOiSfYjTs7YrfD1AjY1vaCs0nct7o+SAzoCtxMx8Pk8ly0MzhVzBTM
P/opvVoc+qSGu/hn7ENM2gUnmfao1qAq37xyvoYUrJfxeUN7FhPZfFUijBboqDUwyziM5dJHUfjX
X0I7UuFiGIepEm60h1dPy5lJzsnHsa3qZAG3S9t+zKieasvL95F4BcJ+uSjOpVszDGeoqjLccwJu
Mvb8QEnnsP34WLnTYAmbpmLiR8YcHbdrcVvkkUwB54x79UUbm6cZp/QEGidqz2YJncNeSq+Ad1ys
XJN9bRkwljhWT4WxbIA+VqDX7JfAAfHCBIkNf/3ofSMYvQTSt+gIyD6iF1AflmSVvg4FV1to8VQB
twsbxKh8bacDZ5W+bXz2r8n85U/gHrhpVyqpNqGDCpbE35KTuuBny1OL3HWG9Vd9d0IU8kNMSOCp
a29YXztWTM4ASsC491FEvHSgOh3puISw/kkv867hxRQBpQHPZTDv/F4IA+pu2FyLFmAKYjINIlhm
RO4JIY20q4UcNhkdPtz2KIHTHbpgcN0H0WED/8Vj5M/+hln2Zy/zNphCuZJJN0DWh3fanNZzQkqY
FQ4YMRxs3R4wab9XEd6zA7nNHwZ7QiWj8qXNuYn1FUPvBHLVqGJ+kcSR9diQ479XHNn57SRBTYp1
dkqvOM2W+E/oir5e0Wy9f4xysZ+UwqgbbGvZ1M3ioHl8agLo8XmZOwf6RgNy1afPrXFXQKiYhTlH
sPbJL2BFdlPAjQzAAMBeL1pbYwLSX+I9X/fzz/q4iJiXBW3b2CycrJrU0TakLN+3WrwsNqjuJGgX
Dpn0akbQHdb6VHehy7pfoK5DssHuhiXIVf1otASJe60QO5RnTyhzzakVKtlCKY27uM2rXaoNV0o7
H5RCO5C2ua46SNmqGeCk5nXcITipo2FTPfwhDUS1Ebxyq13aVyWb7gkkd42ld6GZx5T/JjsbuoMQ
Dy2EBPMruVUhkitCk0ldMO3VyNemio5t3MwHzchiJ0zpCMA0njWNNJygpO01DUSBIlW/jvBHhRbK
wvUcAuqQfehNiQsBoG7FzPapkh+LLntMTMWXl/YUC4ZTTNIxNmd3msaPhKL8Sah4kNXkbcnKkuVT
d0XS7SRS+G2R3YiD6FAK5mIaqW+xAESSqnePpVk+JVov4vGtPUdJ/6TVxj2h40M9kuNsxB50YzHd
NZUNxsoGvzKUm1brR0tI07eE5v2uCU23h5Ke14eLJ+XoUEjtiwYxU61vr0dzLjBfr9+GKK7Znanv
F6kM2hlKlFQWc78T5GAU09spItco0h+kctgnHZj+oiIAURU5CtJwpG38Gy8YX82SBygG7ieoLkWS
coDc8KHr5D0tzCcQXD/gcZ/s5inqXWPG9ilSAll4/ZnO+qNOuhNd5hd5SaH3nul3URbZhYJJ65jq
mBcNzRvwne3kflb9igrQZu7nj2bsKxeEONexNB4R+XyyFKY1jaHgl3U4n/RJ/TW3w1GIlQTaW/JN
16h7QUtLV6umB70MVUuuZrcU9StjMq7nusDJbL0yE57kzrxvqPJ7UBTzGE7D69TkErr5uj/jKFlK
WT+aDX01NOqr+Xir9+h1qtV8H00oU3azvyR0Qa4w3SVEWezWEGSnS4TJS009aMzi1HepYjUh7Q2n
jpg8Z1kKpW/OaRlUESQoy+EDjINHU0mvB1K4USrswWEy2Gk2X2lRoVt5XHyQIbmDfu+bINW3NSkI
ZMxnuxabaymU37OCSFZnqKclhbZ3lD0LMZ7LQvQ6afM1acmt0JGDuGhBrIA+To5xpqofRg/O9mWA
IC10pJ2JqcwnGSbOphoTZ1kRiEZ5PWkxKKGbSAqEAVpnqA7soQZ5PzThEbMbuLVRSrXnvh0g61o9
NmHznNXUgvDYAZU8J4SC1jDrAIJFxcNIyiclLD5UpQiULLvWBSW2IHF739XRtO+yTL2ieZ3cGaQQ
XmIqhV5ljoGg5AN0roforqlCF1CdmywqQA+hjz7ISe4RbByQCj6Dk+gH1M7tWhdra5qJp01PpYaB
YAzv3nZGkJX1TTWEDfiRE83qZt1t+/jUVMndVGmPyQDYViE3ixW3ypMYDr/6aoTYcaFnd60OifOm
9AAR9PpU8xd0iG8kEF72BgrlQwk4SmpAKnEpHnTyNBnUHim9nbv2Dv+jbTajLcSCJRjTtaEX9wAA
eFoPtXcpLur7pm1riGovxTUEnE9Q3HTa2HAxPOr0y+wL2tOyvBQiuNNIN3giYCaVCBFNqIoJquLP
oBmUcMkoUBuYAHbTiK3ks1VCh30WAV/XafZiThkEOavfyjJ2O7WNbLlKSqepK4rpMnmBIqgIgvGo
D522L6/CimHs4yq0l6iOvdaM7GlRXzWxlO2sGa+XXrSEQvBr4UYQepsYUFavph2Z8AihCsSOjcwu
RNL7ckRBD1Vi/psUMsLQ9NzEIg68dtvWNbpEswIl4d/4ky8RmR+IPj6nav+gY1a8Ker3ftF92miK
1RJyTEGSZ2sGdOopqTU7ntVg0uu3Xo1fG6ppwAKFKMKqhQ26iD0GYV5VvW0DqAT/rlWwjCmVHSFM
qAVuSplkgJbqPq6AoyLSk6n8FoAFtdPEdI1yuF1IeB8mUHETSnsobsX2h6YdW/G2ykUv0XCj5Io1
ayHIIpaTkuceZFtxMyCPG2fo19MOgrHzfaJCnTezR6LbbQpCtWrKd0myDLic2qseQ91lj3GTDIOy
QrgzgRwJVBy7aKkPqpDgVPShJYYI9z/1KoUkLZ5bxdM4Q+wXwu0tXVyQ63ntkO6L0LCQ8bxDejfd
FUtqqWql3XU6sq1GErwwD98Jikyo9YhoDCjFGy2Spz5pHlPNRG8lcYqZ7ZroQU7cIcKjkhpunVPL
GMkBQmKuJjT7YrgD8aQjt9qjPEfXDSug6trNWMy2QePaKtWreHoSpT7oc+1JzCHLOqD1h+u2R6wi
R9K9pb1oJ8juszwjVj/PhxD8rTlgop2EjCXcU/2nSvsddIEfkpAi5k6xPbVHMfrdz7upkINo7H5O
jRZZEGDf1bHRWyJqrCDYvS7NxdKXH9XQXevt+DCm6g1JUmgHk12cgIRopFbWQr9eH92+gmLzkvoz
hD4nKlqqrN8MTe4bQnuEjjFI9qAkIc52Ed7FIVaQmX4LpIRQDFjJ4nWy4orJXRj1O5IvjoF/rqN3
WXs0x/YtxE1p9XJzyMtw1+jgAMToQwnt9j6dr1WqmxCjNYmtpjh8OO/okUClys7S5FRU5q7tcqvK
s0An4m5qzcbuSuFVkBGFWyN6T9L+Piqk1kpTQ7F0Ub01JfJLM4rKbQ2587VSEB1NmgpoMhsWdHgT
HM6c3Bhj/VgTcq0N4RPGXq0wRgux7ydrMYqbjhhXUU/ulEn9Cc2BFy0WvSEccYGNCCLvjUlPtTwC
cSC7NI+fhzg+ydXiGhpwijHdiw35UPsRbVHaIq0BuR+ME5/EuRdpiQtuT8+UolOH5GwQdLeYdTvK
Vcuo8t/moD8WAl6cGEB+ipemCLRcf4paM4CWN6SR0VJRRACGhwAskp5UEqcWSED67mlSuqBVdEyX
E1cHHt3P5vFULO3PfkkcALefQUnlVkNkC2N1D8pSIB4NUAt0OSKGkO6EUT50Q3oSy2a3LNNkTWX3
LEvtu1EvqjOPwPSZQNLbM2nRSB8n0xs19UYjuC/MBGLYSlK5ChXfDSr0FuYJHlRxBHJznvYkSq8I
DR8HBTneZAjvs6nu83h8Fmb1Scqm4ziChUubfFnJ7kSdeGGfXMVCv5cWFNoECJDHYniaF4iGx1BI
R/0d0kXNLlVNJ1JzycX9OtjLFOUegPEIzkmmBAB2FnhC/w9jX9YkK44l/VfG+p0eFiHAbLofiCD2
JfflvmCZefOChBBISGL59ePR0/N9VdVtVvNWWZmRcZOAo3Pc/bizU53WM/puu2VJfQ71uA0W4tac
8geqqgLN7YPlcu2SeDNReOQHfMtHno8kWmPfbj+0JchWpNxNdb0am+UxaPwrGfWFRtVbKPujN5lj
18BXsIV+ZyZYR0b13IiRb2nnHrNWixwB45tYZFtYYW5tjNQDlwwwImtUnkz1ZvYXAGLgdbtKPQG+
mpDprZoN4fRbanqaW33lS3fPYJI5Cf6MqLAgR4P+qVv/O1vGHQ/52evYmi2DBk7QY4u3LyrVF+NQ
1VtCfEzwij16XVg4PBKks+8az+wKA0G17UNssBA3X7ss6tZICkU/EJ5SIJzFQGfsMJqNF5cPg2s/
RhK8LJPmh5jCv3PAx5PrCGdi6lGUk3gVhc3FBZrmvJ3WUTztkEkCLZXqsWuRRVhbraq3iGKxOabI
g5+DSOdR7bGtniK+qpIxWcchgqxvfre7pG5+TBInwzSHYC2HaME/oVrW48T404LuHhq9MT76fhXk
xKlrG5FzZpqvRHoVThyyn8i81jLZ1mhe8thLozwdzFlRCG+pbe+gxt3gwbyL5Lylvh1ykaVP4Syf
PFJ3OZtsckhriAoQ9+4lHD5inT/kSTLOx9Zf7Np4MVmNsYcFCJ596mXsVD4Ow1sd9Lgj0XVqY56G
qpnW2B/HcRB0JS5YAFvZGbcsWv5gM+HQqib6JGpcVpxBqNg0UWDCvCcbmMsQDCeE5/1IlYS1tZNi
RQes4moXe6tqTK5TUBczjQ5YxTt60bAzfb8hkz5GLNtjINiIuDrddnGrJOC7eGpQNDTW5HuaPkWz
GIquHz848Tpk0LcAeVh8F/iLyOvAcGSyYjMmhJMkUOGinGAY0bdn5NZ/JggoOPv9fOhjOOhlGc5r
H09XzvrsI9ZluKFJrU/ctD+aqPkYvSVdB9r+aqLyJZ0cimEYdC0uUoQQ2JmU/E722QvsCB40X55i
Sl5H+BOgW3aTKeQkICpMZ15UNTsuFisoSdeva0N+qukzkDjC4VGIuu5z8tAwPzxYYX1s7vTQLZU+
WU3OmLUypC2ywGvXSsRFa+VhsgBbPCnWScSPHdQciA1T2KYdCeqdHw6rCGKkdU27E+jcjZTDNqb1
Y8AgZWmmr8HZYrExyhvHOSAH3u6qqnsJE5g05P0cjF9jnZ4rrVANDYIwJpfs5iiDvV44FaGLqpXm
yePE/RfTm5Xi3r2lsnAMqyB1xtzq5tu31QPOq5JhaJTNo0/kPQ5eKFFl1OYlmsDezpepS86cgj1K
UzxhZDMjkyCHyyS6LIN5bgyebltwIcwJV6L0r75HfsVlcJSNLNKoPiQIc350ZfYlkDWTY4ejwnyf
EpTx5iq9tso9tIO/oop+4Dw4VUyMeLpr9wD7AtQ8PBdj8yMwU1ikTBRkLLdjPMgcqnaF8j6Xhd9k
0ERjfyZvRvoz6COyFzr6CnGG6t5iukUXrsMIzuZLcuQL1NIug44adom56JNngDdvfVg/YRtebLnr
fkDbfdFKt8gJJsBwOnMH5/kW3pTL2Tf+L62iaN0K3I7jBBSl0vzI6HRKhBG7cmJu14XVTxeaoFhC
bGfhMPbzUXYPoUeetQQQ08KsKw+j8qoU89GAWZaryP6cGVn7ZfbSZd79aKdorUM1Ax8RybqeSiCy
4J7AYYtpBYXUjvnADYY4RXc4ISVdcHLfdOVjOcPiMVrgI4atMNiRY9EZr0kpWpfhw+cUc9Zgt4tf
bjKoGPPUtgyRXeJTRD38wcJyF1TdY102787Dpv0UDYds5FhkT6MB4QJdi/zV/hNDd5PzpKW55+tp
ixtxSyZvjyiyF14lp2GZ9+NkdymM+T3sJx3bMPkKWt/bZabXuWwC3Pw3LzLLxCcsQMQ6cslrr5t7
1Ru6isj4g3Sog6rEYWIHDyJmKOCLkAJUmXoFfzHFo2K20VPguaaQfAjzyJZRXjeRKjjB/TV2JRQG
84al4ZEE7YAxINlq4rYtukq4yO5iJo64dy5QkMLRpVMKtWVYACsEMEX2iMT/q6JVGbQ91M2U5XYq
aSG86jnJppMX4rcO9LkLh09/NvdZlxZlV74G1bB3tfuEE/IBjfRZp36fZyMaCcQUfhkdPiRueeMO
Vy9qM4pBbNz5fLgunOjcVgnJbQoFD0yG4axeuw/al4+aYY/bQyL6hkjvEdINP6+m5R4Kjn6fCa5y
0pI7Y81n2g73LNKbTFPsl0TkwRnUWi34lEej91UyisrMNj0d9qXz1rQH6dy37pRRowAIB18zt7e2
WvL1OOjTJDCdaYq/n9j+rpQScVcUJnxDMHqFnjMoOKw5+xWsRWsCKQo2Y/dy6gD5mGQrhhrxGmnz
7UU4S5ySz54YFW7S6kfM+GOi8d6TwVgXdeaFie6xpMm549rfZGz5CBx7w2dwrYz8ZAxslpz8uRAm
3ZSULIXoA7qaTRqtvTT4xv+u10Fb7nXoIH1PaqCvaFIRDKlXeNafbgYXq3IMbV615qyn5Bk2cuF9
SVJoaS01Oek8MKtiYEWvUpmjkz3EnhFFQ8WGAiupY4vy2F56OAtNwEegqDcPkQU0x2voOkGpznvB
g7vQ1jvK5vWS9GjjomOKZ2NTj+GrNGQX2ehxrHD7RQhmoqqoBK22aOF+zRnAtRYlPl3Sz9D59ZVN
5jUGlJOx5rFLFDkgkfKcEsI3fgvUpgvEPjPxARz0O0QEr4L1dQ4YeAOabHgLYVZnB/GEWv+lHEbG
ITSyaJc228MKvT02IdA9eL9ItIv0YAhy07JU5GphHx1NkOE3JK8aO8erUetkTXkwABgdnyc/g0W6
BZTDJX460Pwsar8rGp/PBdbggI3wNC1CJtmK49/vOiKO84jGrdWeO4gx+3COP0cBkmpkPaKbMeGn
AHSAFhMBpKqudzB2BGrj1DNrU/aY2gyPcxm80N7K58wOfF0G47KRDA1uGM3QgHZ0ORstgivhovAV
PJtTlIpCaXtKWx3mupV6VZmhgpNpl12c4C+KkaIfmnvZVIfMle0qgsjZarlqwQzjGctVFiOtPTMo
u8LD76vUZsjMZYwAq6bB2yLMQxuQSxyq3ZAAgi7ZL0ClRSjU3li97yC1LaPzrT8jdfsSCbdOgnkz
yvFhFmozMXJJZ7uBdeWaKnfPO7Mj0ScOPczrmI7oUKRkgQUFctEwuRDarmgdYMieYXKIDOgWKA8P
3uuSf/vJkieuv3McHrsxwmwq95wqjLF+9Kh8c0g67xio4RTNaOxwOVaurQoEXK1pY3cssBeXqTwj
/UMfxFjeWDCg4WCSjUBh0nnQTQ7CwYa9sD7JdrjF5nUCG6fLWJtmRtVgt1FGL9D6ymQGEtOoWytj
pwmP2iTUvSESD/eopf5TQe6/5e1+Q+78gaztunhmzW0D0iBKCjZR3hVpUqBbXDHyhxgB3XL7ZxqM
f7Mh+HtC6cZy/UbXUk2hr2bvZqqxcusGYk789dub3WDz+KcSx3/Vwv7+vf7AERrAAnz8XzqJ7eT1
poi/bT7y+z/bXP/Tv+sPDGwXxDr2bu91Y/PnC2IhLmR9C237P4R4/luWPfnNB/cH7lsMFoTKjQrk
e7aLduX66ybmgmfPn7Gsf0L//XG5q51/+2ndcl9xK94sjDr4T8yf//zA/vN3ibbD3/8LX391/axZ
VZs/fPn3M/vS3dD9Mv91e9n/+7Hfv+jv1/5bPhr9/W3OH/0ff/J3L8Tv/+f7rz/Mx+++KKRhZr63
33p++B6sMP94k+q7u/3k//Wb//H9j9/yNPfff/vLV2eluf22inXyL//81v7n3/4CBfhviObb7//n
Ny8fLV63tUx+f/zLC74/BvO3v3jJXylWtbCwdbOdDZBNgPt4RBYyvhXEf8WhCA8NOOrdzKVkp02N
twv/CtEpRT8IiS2idG9bE0Nnb99K/gpvfuifoDMGlnmzw/rL//7Zd/9DjP7PJ4LL8M+vfxtB/PsK
AskDFnChYSFgw5EP8S+2gVEjo7K28hyXaI8wz4rkT7QFvye9//UN/sgIx4oMXtKdhxiOE+OE8/JI
pbdTwZ8Vw8j/x2b7/+eC//W9/sAFLw2pWePTAouMCLhzi9vLCmgB5RU71zxl1SZwfggKdRkeU2An
q5Fxtm9NHz2zgYPFk7zH5lkNNuTW+sJtTK5mOs7XRkRwiYm7+NjQQY9gYvxml3GXPdfohHbgbsNC
pOXyhPjQ8NrCVxMxhThDZhJCSMBaRLF0fXh2pu6nYq4GnA9N7KMxlX6uTCwuQdl2OCNaUoJB0Ugz
SvsYNGMryE7ES32ynJnHStElT+eeForPPpwPh6Z/CamnLyH4zGVlEfxyFujJy307zN1P1/TxL59L
59YKKSDgOSJE8q20stiwRH53vQKp6p+AfEOzXccQICQjfyG2jd6TqcKRCAHONQnq/qOs026C1ao/
qYKkdTwWnFN3qCmGGuGX5RM2OHmhYzoJoN+ueoCqebGreRERW1H8aUcF9G+nhahfPG92Fz21cZGR
BV4x3SDEVzR4AnBzK7C1hiigi+ln9S55CqscW9LTENnkw054iPIaTHYeYqFg6xa+XMKE8UI00tt0
3dBvsTCj34JYYQZyWXIIZrkcYKdRHcs+Cca8g7bJ5qxJp4MqR7SlXcdf6im2YR6EwFXqaKbf0wCP
jYXBX7b30Z2aEI2tZ4P4A5aEw8OYWCBlsvXgdVtJ/VFnRL9PNpYXX3fpQ6hAgsUtOsGwEpjvFin5
j7oCTzSbAH2jseozrUok/HV1K25TT9zlPYnEqQ+86YinZHhKgcVgTgXmRJUBBxI1y4r7XvrKaxWf
KVIVT8DaTBGMst4IT2UrCFDZlvPpayLCu84dUkEWFgN4Qj264H7uz6Ki/b2qNKBBrCn8aNRADn7E
y0OAaWA1zxU7znNv19VA6Lp1hBa9UWI70nj82U4BzBRgEHWhoFc3S9V+w0ibPZXCQ9frrLvWkUYP
kJZ0Y/yqLZAy+z5684GM4lhNctw4DTRkMnXz08lF7Ezn2k2ka5ZnLPPWXTmUR1PWUDoEDRrxjtTw
tKpm3BwAcUAuDL3l3+nAlqsdOaT4DZQbR5Y4nJg98466GaeXvhwnmMj0XpMjBjPcUjuYXVg3eqNI
JR/bCEz7FriNpbkpwaKTQDd93oXjTPPZ8AQGm5Gb92E9jZfWlvEvz0b2XsIo7yDDun+p6TitWjHp
6xx0/aYuZ9juLVV08UFy7UE6JoUVxL8OQJ0/mMMYmY0YOoDICigttF8S5GlXuCMiB1TZkjErV1a3
KYgwif62UUG0j/mIKXVMMVQ2dVJCmhxjQMj9ULb7EkDCxQx1fd/TxQEpGYN2M+oW+QeIapnWSetl
vMhUQO9iFZcoQg6eAzJrVZEMXfc9DGm25JIE3NvKspG5a0Vw17epMHkGaYJfeN6UHgO0txaP7FgW
w8CHV+s3GLq8BbxhAFYNe8fqaqD5rW5XAEBvVnrD28zmZovxp4bfQDQ8T7OA8X5ilrewCeY1+B0B
po4tx6EDLAnrchiJDgifOkQafEyESPPrEFeQC9cMTD9sOu+6FM72KYDfI6DNaAMmOjvSRkevoAog
Nuj0vC4nLTb+SCE4Lmm44ZlzV0qAjATIcMmTNnD7rp35NlrS+NPxugULMy8bj4JRnFlX3hN4zm8l
HguM7Ga+Btyop6YnCO3GvHBqUJbyCnE0G3urneDx6nrvuAnPddTWu6zv/dUyxPqehDpieGLS5WyR
V32W0mbrJOHNJgub8dPLlhjoYJ3dUymADMS1Ig+4FemzqWDklvZjewDqQs+1g5h01UF7CY0frahY
+35dnpRasqud5vgRnUJ0rFw8G/xNzj3MwRLuHHbyCllO5BDXid0Mg20AAyJPYN3bfv6YvE62wKs4
5F4OS0vbIBZxssJmizvCAch8wnMyK2Kg1W8d4wYkceM198zWUPp7rDu6RYOP8uVSEIUtTmBNLUPq
gCce4AeEDO6xwWTYJwtgy1pn81AQk3jLyvNGyVe40u4hiz2Az0EJ9cTaRWG1n7q0+gFwAZbrEjw0
ABObze9eEpmrxnbA1jkv2UK/h+c0ghlmBp7Mn04CcpUD85P2UKeGIEHaX8azQbQ60unrjOsijRX9
FSJat89l1bhPPt4YQRF0Hz5J6h8RQsS/3EjNj1ChfCI9cwzyQEb+aUE/uO+bMjm2InLXKkvMkcK4
x8tD+GN/LE0AEVmtqAlymAvMJ1H36Weke4zzroLbOUbxcn5Gl9btSt/KRy+o5Brq9Qjez31wN9gq
IiCj5+DReEu4b60eTtCT8CNBdAqghSZoT6FLRAvM3wWreq5KFPa6u7Ix0w9zmzZnFPvpueIJ6Lca
hO6hUkMXrwGWtF+8jeJ9XGHZBqycMg9woeHmWnWVvNc9UXfcpeVzl3GoSfGP5QBKIH2EWmGYjoT2
7F1HNzKcg6jaJhhTYTtcj1UOT4Vk6/rRP4UhQDWWwRxiRMvzPQkICADpJxcFujyCpmQsj0tl7Sf3
eHNC5Jm6wi6erA08qnY+jnPojCySsCHCyRmYhLwTlG68MWl3Hkb0S1qHgAV6ZgH7jzCdmVKXh6aB
tfuQuO1oAnwsvAmSExi3LsrdAFymAOmCnGRGIwhY/IAUy2yzcu+8acapiirVrMKGLMd5Cuz9rLpx
zrkI5IUDKIXeC1vOPdJXzrU347iCMKhoVAqXKyUUOaLK4md045/9Ocw2gwjnQiHcGEANzijIbcZ9
uTSeWDU6qQ7KAbI2k4jz1hP0gpQ/bG71TL+HFbCvzg3ymhmZrKPZ7w5I2qs2baXad8AP9F7gGN+2
Y9XkVdlGW4l4r2M6Z32V4zt4sQ3EYY4NUppEJwjIfxlv4erUvQhiosPSB8ZtQ4mJtRDKSpwwZoFU
R44jeUkD/JfKSoPIpale4HNI+uyQxrL9SIYUwQrDFG5vJiOPnKvkYLIYgjQPLGBOsjHZyQECLuOl
3kWIQRwqCJaQ1iY03TLIMr5k5eoikcTbNYjCxOWoQBY5i0XgAWJpHqthDQ2C2cMLBCUdmOghSlFK
OHfBmyBxuAKkhvK9xBmk1VUEYaax/XRBF7icM1pXZ1km4YqGKtv4DDRkM3rsAAJ8zEeotl7rwEH7
0Y7+SqTdcg0tKAxcLP8awSBpTcFI3o8ZVuid8uQhaWHQhoU39xwpFW4Gv0VcWpn4j346k7PolXtz
XqmzleqC5eJNcJqY8JhsdRrDUsrPwjd/XOozmSvTraJMeZ8ZNOtruIYRiFkXtO75kg1wRtOpPWls
CWxDgFNb2qYpcDRvnsGAgTLdLMFcvYamdJgLdAof6yUSS46Ob3mKPKnWTRwsCFiMK/pD9xK8EPM4
G/MZyoPvkFfdahyk3NBKw9Ndau+9RIOy0Z71niBuhAZGjnWbR/0ATKypsEDode7OXzqJtjudT/Ax
h6UAHb11lnQxRIUW9gkJ9l+QItMk6b2/hOKARnQ5103fXRK/q+w6G+vxDsLC6ACLwgUcXt3eVF52
b2B8d6yIzz7ijqk1ItskOLxE0bNjlWPrGoqpn4uYGFsLZvpmMyDYem9xtu+npOrP3jjM71I7GKI5
IJOiBacOsxN3gh4P0p0Um2e4Mp3+iNTkrSvhLbnw5uE+q1oCS4SuhsANdp3wOYrXHGY5mBiSHnom
3sJ1XtihsINqi9jyYUfhIQ6hXISPFu7XGwcEGzi3ttWX8hWHJcBQk3qFGAa10v40QbKygK0OE+72
wWjDax1O96AVuFjDOI5tkKnbHjwKkVUvggU4qfryMVTASuQax9DHpi2l25oMZQFm1jw32eAfFt9X
v3D3+hZkZKVtbhaiwWYNIFdWkWqrR5OgzSkBGReB02BdQJPwGSdOhnZWhXFRZv1tcyasl/dgTtm4
6TMrjrGNmQXZVyXPMmTjT8kJCrmEIPYNLsgeuZEs5ErTFEJjnhqzERmsxaEVAa+i5lT+TCwsxXa1
G2p4kTSDeaZl6Z9SNk1PFkfTHZLRlg0acfrq1RVuVgyjsKaA3qZYojLZRIGOxKoC3Xls66V6KAea
fUDSQnYaCX9bBQXrV+alYY/gUXk79av+Pqk8fpGYAs5t2wBw5qmtTpo6hIV51F1EFdOVZVgIqVKr
vmE7Ki6LSDHX9s2vdoaYNKtA5dIFC7Pz6OSDJ1m9bWRWQqhl5NabIXjOm1lFK2825lUPMPyNM2zq
D0FcQ4mxfLRZr1axhSCPgLd+71moC1gNIVfLJ5eJRe9RD/1J6ycswvmr2fgdU2d3AYB3m0sfa1SH
IODlKulLIMM439EF+rOLLpEI4jcVWm5yqRf7ZTAb3oOsjI4+ZFz7AQRlhdOko+sShfptFKU+tcR1
X05D5dnQINx0pB9P2ez8B1CqUq6aXtCXcPSzc4OJGt2k3x8zmbbn/lZeVkbEcQtFrddeB3ja7uE1
YaD/kCrBxQk5dje0nR6HDNqTNcj6+Qv8COQcjmR3bYsSnos55tiJb7psR8BBDedlaEaNKaDE+G/g
pmnUgNWXAesS+8jjPp7HNHvolO+tGUKhVqOny8PQeB0+UsW+vC6KX/TEym2IiHmOkNmbISe4h20Y
m77AB7QUYQBJ3yAZSP6uJXvA7goiiDF+T8IuvqAdBG+hdT9CrAqieFpBVgAuwlcUd0idJDuNs/az
gg57ARPaz5+yutVhsqBpynuw72GOG048TGpJvUOG7tS8th0UGFu/rDO7x/6shIxuukkGR9IH6W7y
WA9mTEPCdifajn1LiVlZL6JOPxIFRWWVkl+VEJjvpursOSI2NroJMCEQB/xC+EGL5Es2Nd+WCW7G
IK74OlbsY6T+2xjL79mRHRxDf0xdiCcqKuDMeK2W8Zfnl+/IJ4OC1mxVgABIxZ84UDJjvVynE0bS
uRRQAVYPYxlsNfT2SLHcxhLtlY3bV31TOCL6etzNbdhDrYaM7aZEW8xQYTy3/CTULas6Xeo1CDAM
cEHygWVzpEVRB1LSHvoS8pe24ufSamhaOcgLP5z6YsaYc2KQA2JMhZ3WPEDjA9/MnJXzDOY0aI8y
xpouBGnfIuJsO/TiNbAVrNBFXRfNXOtNA4YdCis65egZfsC+NYJsI2SrLF1+MYLphji51s0EfnlZ
9mUWoriVWGpGTGwPfVdSd88J+P4R0uiQlBsXyIOd1K6t3RY6+b0Aq5sYVdQWBZlmDxU60LIBnmNd
hJUxiLpqMl2smU5ga5o1lhLNyaNTdpl6+BRYA0wD482TsZRt2lH9cCSePl1fj6uu76u1P3UX1H6c
wIPTj2ZGM2ktTT9mqJP2SYqNHTyD8jx4wEtD4IP5rGP0m4EC01ot2H2F0hnQSRKtqhmOLI1Ln4Mp
wUStRHhMqpFuM4Bpq6BEHiZW+dTa0YDnNJFwi2m4V8S+IOuOxurIMMts1Jh5BSy6HhuHA9OwHq2A
megulGx5muIaUl7nCjPzAa37NABRXOoDZzNs21PdHTK/g3qDw4xQNPqAbmrcGHDIW+gDspWDz94G
eAH8cDJsa9Lk02Ig30ocqato1hXoLP0IouKzq5Xb+0TZtVOIlmqbFlRm2z4BxZpyGaFdsQrqEz8N
fwbcfw3QuuWsIuFeZcmcq9RfbjdXu0dVjdYQ49IVJYKusPbyZRLokQY/eovY8J622Y9ubo+ehpZU
+wpWPTPVhYE5K1ohDvFB6b+lQYTJTcPeyoTzI1p+tcnUEq+BFsTnmWMRaKlTb4fZnK4AsWWbqFaX
TLA3dBL+yoSQ+4yMNQWs1ZotvHpk0cgpA0hh7a7POiRWiinAaBfdB7rH5FJjqUepuygw0bqTo583
baYxq3nNlnqe2OjYpVuYKegXeHXYI7qmFnLShB6nquM7Pnl3mOhA+9vWFCylPxqKLaWOUHv2sGW5
F2PbrZZqQlqXWt6b0BROJeeg61YM/eamVuFzKbERBNkUonjb/nFU8i4ZSiA52cMcR7AQp+6+XJKd
R8rn2ppdLTFryYhtRIstkMjMz86ED66t3wjXe5ZNPycLdX3adq+zT4B3z1OTM85/jR0OTguWDa9d
RveRjlEPRp9cp44fnLFQxHeFa7ztEO7QVq79FLE4idEoJvbUOgMhTYc1FugKysltPVE9SIPSXvnb
KEHi6QCfZt68CO5tZM03s9c3O4zRG82wbtIDqyLoxXrWPuiZ7cJgOnMDlqa8tP20SojmBXrCq+DI
yGr63ZxhhYYQAbAMd6QPoU2eJvJ1ntEHs85BeJphIezzFhiWu6Da2poctTI7HATQXc7ANRPzWvYL
toLjZBu0rAGQ0LfBA1ZnDlMZ7yMxY4Bs68KjjBW8HI8GqrBFxXuCwdQlEJLozr2QeEA32GZuW0Kr
hlR1uLrVXN6z0oeyPtjJ9OdSJ8dggdzPYoJe+db7gT7yHKeZKBae+ChH5qWCsh8oUVXnS2kq7BbM
L6WsXksoEqH3x4iI6TAfF9usvRDF1urgVzPgNJnjS2f7jddkAOT9pVAh+2zmrEhR5pQXeYVM+5/B
zd4rSp/9xn4HavnR9y7D8+td0mbBRbaPE2LUws6cFla/dzE4baKiDXZfsHVjg3zQPhAI6CJMyNcd
GdcCE/TS8iGPYaG3tqF7zcYKIvKuPGeZKxBRAIw/WENP/CEAZ0JrtUq9Bp2EVdfb3GKa9KPm8FBj
SZNTV+bACj5miGZh0fg2ROE2oN5zYPDhuqoLgF6hx0aQosAvMM+4t+D+xns/7xB1vwrabBX0aOc0
0HpnoAuchs/A0JcS4lcsmJC7AXGjeRITuoHr/wUePXeW4Kz3C0RzvcOODQsD4jEcbjQQFDhptTZw
HUTI7CqsUU9ApFfJwTYAng86hNFUWV0RyXIrAPzbTSU5BLa+i7sZnohliAefD1uSMFwRejHaO8Zj
BOdzsq2D7GBulIbfF1OmIJpA7NnEDj2p8oC72ynyKMd4HSbTOk3cfQtgoWZQfOmBn4IleZrC+gwJ
yT3DKD0yf0/78B2752Cw2pXX97xYEjFvajhfIvIdbrrsCKec58YHupG066mCAYRjuxZyyxDQkP1J
l8tY3TPxi4zD6r85O68eSZmsW/8iJAgCAm6TJH2WN911g7ra4L3n139PvnMxb2eXus4caTTSaFpF
AkHE3msvMwfVNk8U4AwtBP+8afASM5X+jGe28pgJOpAJo7VC/xGkGViDMVTANPpGTycvzMvbtHNO
PUQkxUQD/3/zWOV3rZ3tXFh3s4IKBU/cuHAsHrGb2ZT50xRMlHBf4ln4hr5Vqjk7FWMVelL2gbS5
MdA0jcSJdbGzhra4mZd+16mbYiyfynLcsMusZINGaQJeFs+Tla9HJ3sCM6I/a+GuqsegQ5TA2UYx
7yWmgCMmv89ZsNIZezXzdkaJKdFFdIZ4gCD6MrkE0BnkMxgmA5fupivg3umtH3K0LLU4TsAXbJXz
KtAGr9fi7y3kaEAQv0lhxjvHBD1RyX4ZYjXQ6GJVYsg0lf1qie7iOvOkUr6bsryd+VZT1pajmBgf
FiZEmjp092XbHOtCf+kNucmTxNNb1oQz7fKeCo2ecvbN8YHUikc7jfwoygg9Xu4dhGJuUnpJrZ+0
dA5oHaXvGPCnUiM8MifyprQ9tGHPn2k3M8X5in5qn+soIijh12p8jDUKFwWqtypirrpUzAXS5hWK
1Lp1A/qU+jWds7cptF67cFxbaXrUxHCrgDfRTBC7pKrjpHgZxGs7qb2K48do3jb5rkMmoyNmSaM7
Xez08VufoPKQX/uWiusVDSyU0wXZ5EMSnsPcIBRP9+sQnk/DplCV31KeYdhpe1yUb/qwuRuDzWTE
+1o1YDXukxZb71bkvnY01hC3y62VRPD6i/Y5HI3H3nRuEHY+z4LZBs2HUfexN6TQKzS5FmV6CjpY
ulTumEmdKLD9akpeFUdMzs2uYqP1mYXdixAeFGzlzkSPurBRWNNaTNmunoNzJ7TbZvk19OMxaur7
JKy30xLCxp7Z7OxjYM7gXE5+yoIQX8W8uB+s7K4qFk9PDAAVdujcuFkcd3+pFOqZMUI6xOzwlJJW
/DLMkNRBGJLO+AHZJmRK2PhtbWwKUHNukgFo5uxCw/FyXvCsLkKiuN7LZrwcPhQzfXFUDZ36nG5m
U2xGXb3qbfs+GvW5amGqqqZ5XHS24mrqPcshanKaBzBAZiPtFPkyaplemZuSAjqE0VS3y74p56fc
wOLPfnWX/VIAXzXdKq2QsNs/rKJam06/NlTJMYo6j/89WXR3ObBd3L8KaKvQhr2huhlgvZntj7GA
zZ2GBGzi8aDcu4B/6DT8V8aUao6fYVKs++CtK6KntJs2k1PsQjO5SwfbE2X2rnUB/XqwCeuAuQ4r
6eKZh6fq7Oda8BUW4Glx56Ncyhumzdt+0tekem5s+rRWd1900ZPqOW2M9o6PbpdKjYY9YMhrP9QO
z2JJTkUY+z1ugHf6ZAD9mdFdZse35YKIO+na7+bYQvpumU+jDcEbTGudNUX7Ex2Mr0fxXaKj8tTL
8n0OK5DEkBKLCQUms5Z2G3XBj04ZT6PWr3O2d3rfdJU7Nrpq4E4szrwoTu6N3DhardgvFw0j8qSA
mXavZy95hDRxwPRJwKurwO0061Dmxdnox8ewFb5uD9+Dsr4PdQWwTlkxTtYTsWk/GC4qyKzQd7U6
tsEDkenZ9rd+RpxlJ86NC6a8lRo5pHO2GJtkMp61NNc2tMX2V1sY8BpsC6lgkUCSbsZ4bwYW/Xqn
De73GoI4PHv8Fx1G5zJG95Et9mNAOU65Jmlal3ckKaafXoiNUwUbfGrcVUaXHDjJjVHhvZEXIbUb
n322lN/hPnPX88aqAh8q7pqANvoAloeB7hYKbP42uO5D5IgXfeyeSfj2yq6lymkeHBWsk9Z5iKea
QZfMba9xw/c4ka+D7XqWC9t66r4ExffBKrzETW9D4J86R7A7TFvHsEevHobXSX9xbXYeUztM8fKr
ddh+gmWHMPaoVeYx4AyasSxetSj6SV9j9yu7qgBV6k0PlNFnLLqn8KCrdpfkNY/cNURnr8MMdNIB
57XIYr6C30gXelbb86Kg3YL27ZpkOiyJuAEXdO1+RQG4NsdpHQtGP9oGwJUWV/Ms8xEdGO1NtRqT
bvcP3D+5ACUTfE250zm+dStbuWV46HLltWa+bQwd1FweBQsVkRjLBWr8lN5adrFy2/YmdtJ1U07r
XEt8C9V1PyNbRmAJ+bpi/CBH9B/lU9HhURDaJ316L6d+BWHVG0TqxV2yCiiKivl7Pn1BArdxkfNF
DJb07wNjIlERAWdb+wKeRWM8lHPj5SZlLSjYelI/26D7jrqK3IgqYQ9Wlt9pKaPIO2X/GPVvoroj
GXqFYIUl8UwwuGtc1MCVN9WHKjzmMHWTcfZs1/IQIXdgT7V+bOnUEuTBUTi8oDXDDB/4eZq2MGCA
x9+z6LXkKUn9RN7vTpcCOUeJACKn0nyXw7Sm+h6gwOhU2+MEH8h8rDIfh+pVgsB/mJiUzRUPEk3F
aSi77WhNSCqf8xIwpd0sWbguLUpCv+yYqzetr+WLb0TzvnXEStViPbTM1YaxQ6LH0lW4yCFDtZOv
iwWjQj7Lqt7Z7BlQBD2XxbXA9il0KOouxk1Ws7vATxEVuIKkwjSex/1mhw+Rcc4tVO/ziuR2L2VA
OzfoojPtXpoLncVDF2Ze0m97JNYrQaDMrMjo6e5HCmkKAS+v1K3OeaUPuYc56SppBpj/7OiBvSOa
y4uq/axbq8jkVLA3BXahXfF2mfeONaVG8dQF8ZoBwEi5mAcnPdw5yUEtT232rKMSlthXtDul34gM
Ji01isuXjasCamOr9ZXkPDsWzXkg9ke7KbNj3hB2P6O7SW+7+q7DNQJ7GnkroKYbW53GAgEOFCVe
fv6djBErPbhVfBPbJZLwcmXq1dronXUyFeSWPgfLs2W+OstJD96jNoLnP8FjIfcLK6VCxwA1ufSz
X9zoG3XkuiuDY2M/L0G0rupzVGPF3EYUMdax0s7aZFIK/FSq85pQ9+Ctbzq1bKLqPAS/LAnPYEx9
NjtPFfFKRxdc12fClv3Jqrwhvu/dZU03g4wwOc+hxG6I4+WyiSx3diwY9NzW8gfQHmyqysuDW7d/
N8t+Y5q5H4zuuk9RuLfJweUJK3wKYljw+YKQyPjGab0rB2NTO/1K9oNfhvAL6vlGiCX3UlEfpm7a
22iSi9gE435yQdkmaR46JoSR9mbkPanu6Z0VNp4TPM09WxO6S2H+iCPdt9svbXsexq+zaKgNsn0R
HGBq4aqSta+htDYFOtfSjf2aDriL4nWFfQhsBD82lwO0HITj2qXwWUFpYoKg+0ucbtKYPLmctDzb
ubfILJOWgqO/A9q9hwuCTwW4YvOrXtrTyAfABr1jRLBeium4oICECOeZGrKlIfYjJekBo6OczYdG
h8sDC9AuinWvaTuMTQCrg9WAgQBNDaLJaN+N7R6vvLdRPqQOp1X+3Q0r5vLZVmWsmlTr7jXXfkdG
dZua2b4VqMoG3eEMyjeJGl4yUqyAEF+yCLE2I2VQf+OmKFh4VagVq9gqdnbUMk/LPaBIVDNIVtqY
OQFjbtCDdD1L68GgmCms5pTi6eKlWHmJBBdQKjKkkV4hxDfdtugYdfoO+mzmWXnNXrsg+si+V04V
rKsgu+2M7naW/KXGatHaNviG9vKgOvdcO7TAdTF8V0n1hHfJ90qFe5AqCIl6tVuoIdhmVkuOAw1m
p56dJScljPOox+cuDO/dKoMVl8jJj9v8C+yv52HGdGSy3qdEeMVg7cSCkcMw7jTazz5AtZrIjbx0
DgaYnKCoKVBABIpZg2YVv9wUXV9b78Nee8hAWAYjyu9so5pwsaBNVI3FuRi6X3ROCm/Omu6uH2rO
iD76VWhFea4mppZGGOzHJX/R6Cy90XFukhF6tpwDRArjgmXPJONVU4dPKq+xCIk6dgcwEmFgWtHE
5TbJmpe8j2+aHGShRRLuDblxmDUEeIEJrwQ4VHkwGu/xqnkEv679Kc6/5LkJlNSDcTjMIBdp3I8G
OoQIKuQqCTNfzOwJSctcHCVlvWlkkR1aWr7V3NcHqJu9b7rlnR7C+tPkvHVV8EO7mBEURi88UQXT
ztJRUCQ264cUSXMfglwy/cjVk+Em2T4d23erXwIPV6lfeAOVgKpD4snRep1S4yFBupU10R35wV+J
RrkgWe7aadTFsrrGDVJ0D5XLJ1nDvXjHJnV4KPKjG9YHeoQfxsyBmTOn2SVywA0TiarhKYSVcmnq
Q2xbHbSLRhRsWqXhM1H9ag/IWsHoOhtmTwq/Eb8gYOeviazi51oEKfis6N2TWZjMmnSnOud1RyFq
s+s/uHBbboaAM8rGsW9fm3AEJBBe1Q4bkM/3fk7KrZk2X5MaA49oLO5yAaliHE3OWOttitoHpjtH
M7EaHC36fWuAarSw7aZywZjHHjfMTJ+ycgJApckL+nibOdUT9g/DurPSzVAIjIBq4kbCQ1GFoz8M
8lgKnnuSc6Zn59DCeyMXGzfoEY7jd5oB3rcpIG15Gbnj71qOb13YslmO/Q7b8LUxRITW5847vd5d
2A/vxB3hYUDacq4xz6wOBuy1vmxh+PSI72I17ai+/DGanpRkcGSZkGzNLUY2677p90vmMn1pikOV
dyccYV4DWJErPZ2tld4SGjYDKSbZm4XlQysNXPPRodU0ImOiLqSvN+bkh4zuSc1F4GUi9Lu2wK3J
8GpZ/1JVfwOz4M5WwQ2IFWMUU9trg3kbzdJnevm9lvqukME71iqPRW0fVWruCqt4CGd3b5j6bV9A
SyzoZIwlASk2D7iaYNSUmLTGpV/2zo2M+i3o2CYBztKnryMwrw2DYXaiGz2+zADFtxZN0NwvR7KV
V45LgWbzT6P03m1/au4XK2RAVLQlXYZ4yMtgqxrsT9L6R9UVtxQXfhepnZ3VZ3PSN3z6vlkkv5po
uh1D820u1HEQ1m2ktV9RWRrbbr4IeqV2Z8YOov9EcIKpUz1GPQOI/ks5lI+iqPd1aH4LMbFZaQaq
9dQeqyNomKNwQmnCCYJsOzsMDWUpmWxaSsfnRQf3gCEdBZyTBSGFi6HwKjH7jXT6pDyZVsGkIuxh
eG2DrHd/QcUxojWW73wgnbPodzKaWkqESmkInCNKNs4BqmXQ7HIHn3th9h+g7FvNwi55UBYOEo10
5z2cDeO5SUMd5Jtog+1cjjywbMieswCmql40eu45grapa3pxpgB0Tm5W2zDYmAf7w1y55LdaRQxX
zpiNG61n/hPA0GCIVKUuBlqDQeC9GaJKJ+QzvKtTFyOBAu26cHDsMp22u9WZPApkRnn0k5Ya/75E
FL9qUSOWgkNl3FIxKc7NDrtn3YWCNXahtg+rUnmyqLCd6aREAMioQZktE7OiT44OktV3BFrzwe2k
+nLhCxMAM8XTTWdbGil6iTOcw47XCB+vB+UcGb8XTLYegbnnPfZD9cHuTSqBPs+R0lO2tjJvtZWS
Ut4XWae/unHRnDS4T2vZFeYhjBdG3E4z2OsUGuHBmpj7zkSoXA6C/NEc5LQdx1CnARImxihhzYwU
1iA+VIUzvdvwuu/UouLDXKfYdesQAL+VNSVsXIYpFVwEMQsDACTJAeZUDEIaASavoto8Z73ZPhSj
mAAD7eBHrk/LXYEmGTINnnZy64yWEazwTxmEuUuGnFJLs4byoVqa4SlOhHlsyqJpdqE7wwB1x2pn
qGE4pVCR/LQVeHmY+2KmKwmYnllRkjwb6cJQSC7zIZt6IHytxaSjGYBHS0viJCDd8F5v8IkpOqwZ
cmyhN4y0CCIY7cH9oUw4bHYNU08rrNBf+B2vuAUAMOU6WUf4KW1gHcxwsYr6pwzEfKxQDuyCuWrA
8FXm3Jkm9UKTdTLh5GynM26IFtS40PAMZ2kfArMsnjLe4XrMI+02hcl/7ADVTmVx4bcoFe5yp4u3
9sXaiugomEaDsTxGRmKtJay7Q1l180avWzNYUXxq23k0e4q9UX53xh5W2OIOt+XY5q+STwHDP0wC
D3U7rpu+FPddXTsUFLk6NoUxbNIxRAMbmiPuS1amRjx/qgQpdeRIjDFz6vfZjPEbSctF/bKEhPiW
6cNPfFXM99nRsRMo7ZxkGksWs18bw9rWdH2dxwZcxCAQb52crRH0zIKVlF3GsLUzHvpxWraO1k0v
ejk7fqVNghZ7LA81pOCHCvIO3DkW9CqCzfTUFfjaJaZmH902VS8MQc9BMJMoaUq5iiJ9Po2ItTeN
so2zZPz6wGOVIHYaII4s0e8lBIh4qat3ftUL+yfkvmovewa5SxHYxzYayDktm3o3BJ31osWx8VDR
PZNEQdTLV2m20EL6VD5WuXjtBEzhlV1Y3Z3pTo1fYUSxz4xB7C1zDhKoEmH2wOSG4UcxhoDX+P9s
4pY9neNr9FWFOgnwNAWsgKyHOU4Vt5Tleqi5W9kZBtThOfX7floUlPZqgInv6ukGPtXyq5wCRdKs
AUoCqeeU9IUyVnlSqnszh+0zWe3wHjWD2CGN0H/2ddE99RFwrmPWiZckff0Q6Uy2hnF030Z8yR46
vTTWAeM+0Htbj7+GxjwIf1mC5rIJF+0DlWD8Q7jLcqjoxMIBF/F8u7jp8sAUgKOtDPDWD5vR3Mdg
ZDHD/oFDotQFxD/A/x32XV/jbGHCjsjEeh2FinZdELpvCMgsCnoTsz4b0vbtjMT0ZGl2cdZMRqox
Yy+o+V1/Y3QGA0EHTs2mnBgERqA7+oAmGbs6W52SMuSP91MOQgVmC+I6TGWe8VQsFLVNR+looAzw
IMqlX6cxqB7iDu2oEYV0MjMY4GYMGQzyiPT+UMQtBMXemZ7C0LF+tU1V7upUlHdD4IQY7LD4UwhX
RoRWqi2ELwIb2fnUo4JbN0mcvuBNVx+Y2qh7N24wvTO6oFrTUdV7R8zao9FnOCQMZuPbbu2Azw8z
TIM2XxhwpA6ttBPXbyV6le3EN/UFPDSljMunAUV6qZYEWkp1sQhW/XNY6+olyIr4tYPSy2FZ03vI
MFO+Mdl+KLJVYA3Qw+ZED35wcvVrE6LWU2oqCRGqmQ8iEtWOFxoy9tXEg6xn5WssDLxEgdLxBEkJ
wp2Dh7IKu4uJzXwqYjeCUSfgP6+KcohNT1dO0W4S+rXXJhLJXsESpsSKRp+tHHCC6Me9jeLkNjKi
ev0v0eEHar6L3vffAjjXQMtnObZEiCOlde05b3QWCKbe4LSymAcrbK0NqoPGU2nZrP5+JfN3YakD
GdOGasGKdChniaS/kh7jepoaTmIfRm/ZhLsUDZbHOUTw2IIQ+ZL9Sho42/27XA8e58P6pPnjxjqE
6KpX4QZvvvJU7+bXTyXDH/4uEkWJvzV0vDyuJMNDGbmpii+/iweOAW2yno4XfbLpf55GaV+LGy8P
gSg+2J2WpZS8NhMOELVkSmmci2PwWEuz+Z6afLGBfInyOL+lKrl0KXbrpZD9dsM8zFvQpAORQgBi
2Ff4aUdXaWYSWA8Py1WB0xK6AwHGGWB4JFr4ak2Ssm/EzI4mDHhsi8yzZYL9UHWv89Bs+mLaJRp1
Rt/qtxxx9tY0gy+1HPZt30BHMV+6EFbPpMmHUlr4oOMkxGaX/cyX6Ts9s3hN7Q6PmIxhc6KjIFt6
BkFh8d7UwKbOpB3MNtviC+BbI+pITVtQgbWvtj2SNmMEZ0j98ZvQsX3CJGnVMoJZuTNfpRPV3V2E
OtJvLTysKaPfdGZef1+FHz1/qRvgs0RwSHkdB5PrTR5GE8R54fS7eqire36jXONiKL9UkJ8+WfTi
o8UlhWHzGbmGtK8ja4PGMDnmo2MM/+WIUErjy7eibWAP0M4WidoLoNfD7rM7ub3ZPeltVKzn2o6B
dYp+zfYCGbOpjfuwsPKnsInr26nh8MmbRP5QulVsddRlWE0QMyULc9r//XH98/1f7Q9Ey1m6K7kH
bFKuxLjgPRCZdX4/jDq/XDRmAoAIiCIa6Q8GfWIUxgSbJgVTonYJSrVuFfovVH8UQz12P1qaFZ9I
1D96h0RMGhZpZoYU19+QLWbHNVPrAIcsebYtfZ5wzai1TQzRjY6ebNKXvz+Fa8nz5aNVplK2Qvws
MQz53cAgWDBUbWvrMJnxfRuU75YRGZ+Inj/Yh3+7xGUd/csjwbJGhsaldUBttZfDmSoT31D5yUWu
Esb/swXDXCEPka/eNsXV27SEncK9tg/5L4CCu/Q4PuOQvOrXclPchE/1HirSoX79+8O7ci7486JX
GuvZssgVxuiw6RCuGn36xnDyLa/LfdEkgydD7ErGZOcggESvET7//eofPtd/3fHl///Xc6WsN+JE
sw+awoSowEfkWTSf3ODlfLj+RBy2WNMwLB7r9REqha5NzH0PlvGS1g9p2/sZ3YGhrwxGh//73TgC
63JOKv7uddKvqIOBUkEd5vDJCX5Y5TaHr/D3S3z4xXNEoe8nYJuP7GqNzL2RTLJSB3Ef3cmXmuMQ
E96tC5n3nxy0T91BPviaXSwFTcHqIxrp+vEVoxniJRYdjUf7zdleKgHNK45R4nGqYBmyxjhpy1CH
geEnN/p7gMI/6/K3C1+tS+RJRhu4EQrqVep4wT1O2N5/ktKLXfaSMsnKVhy1/0+5NB+sGdcWiqJL
J90YHebvy1LSzWgGnnZABIXuVXmqnSYrXE7o0iTKm2Y23/UhCz6JrfhzH2MDE1hO4qAl2Mqu9jGS
5rSQpvBI4sqIcxGCrHBy9Pe/P9c/H6vC5oewnUuRZ4rrMs+M2sbQOnXgcBo2dou4sC+nKbu4wKa7
zG7bEkK/AaloHtP7v1/aENeforDkJRAKo5RLmXW9lsap6wiIN46iwVLeau1l3/f1sp4ReL6KohNf
kTD0FU2UC4sOoy/L69ui2lQjxe9YFO7jJ7/nj93nn9/jCJB7quj/RBH8a/eJyK2iLCPdzkfvgs8m
4aUW2VhY564mf8w3DH+TYd2/L5+86D/eAdel8zMM18ZHhNf9+/JyaPndIDGPeDMGAHJ64o19Hp4t
PdRxb5/tal03Q74bGXd88gquklH4qi6XJm6P00wQq3adrFOiH/pni7p44jTxekNYHBYya8wCxy8h
A8sV/hTndFMdlp+fR2h99LwxT7Qtl01SsMJ+v+9E5X3u8P7LHCeBkplehtbx+e8vVVy+kt/2e2H9
89UyLVaOI65LusgqOyUm/ejS7iDOmxT7vS2RMLp4KWKJtuszVe/H3qCNAYlfOSPukbkZhOuh0qrt
WE7NetZD5VVGK+6T1JqOaOFK0mUp+OpSmM9tNEH8rZB3f7YgP/ztl4BLYRnCoqT5/QEZmc0oV1kX
01rU1a6V3JdQch5TRT43Z0LhqQWDu9bIAZhgz3hDxuxh1Nrlk4f4wQK1dNs0wFFtXfyx6Qujmueu
N4+AeZg5hhYluOg16QUUm8curEH8ZianO5nn9uHv78/848Dh/Zk2QKQ0HFqBfzxh/vVRapXC+xDY
Dq5ysUMc/mVpp/bs1um0wnrmRrq0vky3GJa3NpMCSspUr4CVZ+dXhBIPszuTFjaa1LaycwRBWP7T
uezxFXt2TRwoMK8pPHMoECkWEcMN+RoAwCa0+jA9zLewu4APkpFcG5VMzAMtX9GVwK9YCnzsJLNU
hRUZrL5l8/c7/6e5uV65OABZ3DV6ZT7S399+nhUt4Q/WETkvrGsnIi9W6v09j0htIjUEW5CiHOJ+
zO9vMm09dG2Fa7ZQYjc3i+33l2kijGAoXkGjbozIXPZz1P/PtfA/L+i/P/OyeP71gqzC0GN7UMe0
Dk5SMkfXugrvb+eTx2F9sFuwEP57nStLrTE3s6C3zKPSenjN8c2IuHLLqQaFf6G/deNfJjJ5lEzi
dY6wnF+qHBpY862u+27VWEW5sgJkr5P+CnHgHTjvXfTTXnOahyE20PGK9oXi8ymGwcLUBJ41ThrQ
DuVzMDvDDzXE9lp3zW9maLYeWnUkkMLYBE6wF5e5rztFN1MWbXvhHl3+BpOX8JdWIeMvlle7zzcu
sk/cFIsvqM/uoHCcYpd+HhjKK1EfeHOFrs9ZFlZvKjFpR3KBr077ST/9Z7nIyyJ/HOgI6jtl6dWW
K0qSZTBGQuleAGgkGUbyaT7Drq7CZo3vyKltME11ndAzymj27bmYNoSk1EcsIMUaJ/PEXv99mX/0
Wv/9iy7f/7+Wz9JGTZqY6mgDyjVo6dNK29va1//5Iop2mIaYBvSy0/9+EVHWy1QY7rFNsVOBEkNk
Alr8T3bJjx6uYpM0OEtdSvF/jqJ/3UpohoORNtHpAk0ZJDG5xMV4oAIbsUrXjK0+K8Y/2JZ/u96l
vvrX9fJgWLTIJC2hl+t8nF4zHX6fLdYugwsEh1tk1ae/P0fzgxOJu9NtCgelc6RefYQ9ELXjgsKb
t8DH5hfoghbCAasFHpmkf4kJzreVn0y5P9ictLWXHSFhWVjVMz74AncDSsEp2lxS9AafkJpztf0s
7OyPYp0+CPsNhQmQ+CCXk8iW1NRt4zQJZErITRdMtTCjIQxC9hmKCcz+E+xnP3kyfy5jTkbluFTq
YA7AD7+/iwKOQKxkeoLCs3KyI1kWo/k/95Pi92tc7bRdMWRyNM0TyIezg++csHPNza4Qg7b7+3v+
8G7IUnXJP2S/uG49xNLViVh4hpWMThHl+UGfouCFb1Tz/n6lP98W98RiEpS+PLw/QgI7fYrDND0Z
ggtlULh7bL9z6esanp6a/glA9tF9maxchzrbMf5cvo0dMMBOyQVpt2IyYevY+y79LPf5w6vY5NBy
O7rpXq+FMKnjghnTCWr+wFyJ8J/YzntUcZHY/v3pGX9+j7bOrYBU0sIpef348sbVjLESp0xmIfE3
qaXuR4Tjhxou0FFT3XinI87ZAD5jwl0z1nTjFokrfP1PVsyfYBWLE7NCUAHBA6ZNvvoAMAwrhouT
z+C0Rxiv5royu+42cq1yg4oDNi8m0I925PSHbmxLjMj0Bjtn5o3TOKBYkGR55IHM1r2+uGDb1f/H
2UeSuWnbFx9BDr/r12K2EewILPcvceaXzGPkUVsM2rbTTeVhUvbZA7lkKv5evnE5wJ+LuyMb5jV2
TVIMVn0OhWnbmTtl1tlXrQrjNzQbBqxomBzftC7KzpZMpptlGKvnrCX86jPY5KPvS4FkKwJM+e/r
3hL1gAzwYj61fv3yhokL1IfWu/S0jR/eEX22keQVf56d+sEnwPCIp8yCUH/2leZihQ7DubOddXzO
qH2FvQ9r+5PN44MSmUk+3ZHEJdw19GtsmcwV27AGgy0qgBKnGXr+1gozPLsQFBpK/0o7RbmY9pMj
IVJzYp9sO3X2yGiXO9XI8B1IRHpzyYx8rKC0DbXlpKuuhbDwyYv46IGwEnjhho1B0vWOajuTaFMr
PONI8p0JcIPNYlD50F7cT57JxVT0et3xTP57pauqoJCtU8DXOjnk10LUkwW8TVFc4ikgMzoGnnx5
E2yCeLgd+mg956h4prG/C7LhbOLUg2y8fSwkjiBTMg2EHg7jRqie5J5KvLcpyvOeHI9thjPfunC7
u6LutybeYisN0+csdg/FZL4iB8UnoOIjn5j1G1j8hcRXr+w2ew/kcrCK8T2K2jvofFhhI4AhM/yJ
dYQR2oIEJCLSTJHpVETDHTPKpzrSbqoix7q+4zrCDQD7UGatlk6sBAxGH9cY5B3YISHtUDtRTgc1
2dPPnhbBn6Xxzpiu2qYXYXoU9j+maVx88pITzKTGvYwyApWECDdBFZ5z1TxIJ8HWLN/oDRmFLS2H
z3Dus27mk5dk/r5bqqGTS+Wok8T95QXCK08bd8wnG2+kTwqTP1BEMD2pc9QxFcH+9Tp/uqijsl+q
6Bxb+MeEZfFQTeGXv59Czp83Q4i24GAl3/oyd/r9ZgqHWCHmdOfecDUNgxbkG8uoRZvSiNN70DqU
h9Ngdd/6SkPa9sm1L3/8apu1gEgsehkdt9w/iu46VOmYxWfQmb2lOpiQyWGslNczy7fT7xhcYliC
1T68OldrN0HT+3FKCh/6GQirK+TDq0HNnjWeqQo3oxp3ZvNGeb8S07hz9IfZxc+SpE67g9cu8eQy
cfmasQJpUazzhZVGizJZe0RClKJ5WLStrvVfAhV9D+VF4TNb5zwoT8MACaPKX8JoJu1rGh+0qjyb
WbNZEvuUaUkNRgGZmlTTWZ2jiwqNREOIUQ/sbNuYvtadHC9M7gf8DOJTriBHop8uT0WOumjpvDHn
nxsgEjP5Sni5ajqGhITo6Pdj8U0ud6OUG7f4Ofb9IcThJR2mlc0Yul5GSEwWH3Vt/jTS5NYled0s
lpMWOiG3M86fbE+Xdu6P1+Uoy2a58J9rUIMQdNTfcYmWIj3pggTmMfKDDLWU2X+yMj68kqtjxSdc
/ugfyPZFBTcpvPur/2PvTJLkxtJrvRVZTTQChb4xk97A+949wqMjJ7BgRBDdRXfRXADr0g60sfd5
ZqosyaRElYbPXg2qipYZ9HB3APdvzvnOjUgQmck1AtqzTEeHCKdEVF9+cSH+5I1xwtocR7d69sfq
oijpLiYljnj+xX3gudoXLx44lFwRBZ+DIFKPuCqCFx/x5q8WhT954lMF6j6FNDeA9+MQd2h0N8W3
ffR1FNWTmE/91yKtl//9+/vpi9Dg4ElgbAyJ9/ubPCk8UymRHg231iBe+n73qrOhYCQOn/N/UUGD
RLKoaE2eXX+ZDLdZaJnJEB8BW85avHFadNcmv5qF3A7CHy5FF0kzM006AeQ0P74jLS3lNHoH847t
w4pw9zk34PV/tkH6yWzA/e7FfjiVqcw8Q0E69ideLDEvLcl0aTutoxxpqm/voiAGvNk9Jia9jzIv
bmSdO0JrfnH7/exbhFOOOuD2oAZW/v23yFalJKOvPKrk9qRRm5ywYSl+2WZZPzl1mNm6FroZlDru
j58tiKeuJi/5GGGxDyHLNVZ1n5XjrANRCgIAxYljfE1g/GXnoNhChsTqqINEBQVCxqj73EQ+KaOr
gkO+3qYMD4R/tqJXCw5HiwRSf2qHPW9xnpDs4KDMNS1ob8lVUTkwZ1vr2btQF/VUvIQBgrPHgMlD
K4+T9kikDrSITc1J4DPn+1YAmUUsPJDliU0me248fgtCHDvtEg6PcfYaqFPpniCZzjSsI6Maly0g
CLBj0A74tojsE+usedLoZsJmRUClM8KZkOGl7+XMI3i1E/2W4J1lXzFr6970hAioCqAKucCRXzx6
VAJYQzUkqe3KIPrYOlvxc2csyEvNgd2tWcZRtBEgRIic3z1M5bJK2EEusrUjF/Wd221Ethntj2FY
BM7K9+I5JONl9o1AQ4YtuDdl9iSLrwwaY+vo1kc9JsnqLe4uiqitZkWi2tSfHXC86V0ImMWZ4YHj
v8k/hN7GbzD2m8xY+nehiwlq7Rzt9NHs95r24uOwUKc4WQJDyuUqctZePCuB8Zg36h85rKuysdbQ
BSkdd7EO6GMpjbsSnEay9cRuysB5YdFtD7V90aZjUa4bd+tke0vdqfAhLXbFiOCom4NKGPpFiGk1
1ZcM4sVroJOO9QYLY2x3GTbwBFLtyoHoGh78YtsBMKvPjvfcTgztZ667s3OU8ZfGR8C9DPHWQSmC
eTKu5INJJMreGOaxuHqwaaH0NLuyBXq4MaqrZJLlnEeUgHj73WWJ2zCC/rXGauJ4K1JuQWZqAobq
zs6Q5M1cZFv2lwgubTYv1DcXTE+77fSj0+xcgmzzOcLdoZmjDRuCh9B8wVQxZlsfxCwAcBfsVbPU
vZeQVKNnB5P8dCb0l6ixYlhPxJDXYHeBSClrVmrLMpgj7uVHDWPmqWvqzvMyX/gTXh5olQhPE2sV
R2/I6NBronFkW1DpLPiAq302UoG1t+p7UEjlpWu5JIbymv1GYQIZA9JCetvScTaAQ196W67Mzj82
otrgEsI++230WPeAFOgrkBRZqK3QhB0aQyLnPcXWLrG+YYtaQdUJfWwB3QZYg28+CeuhAhNUj/vY
eegocDrVzp0EZBksAZ2JjzGFJwZZpUN5dAiqR2lf8/Sc1mT19QClzrb2knOrtPmrZOyINA89slwm
WIy79nlQR9CVfnEatWczv6bZYzd+8eSwG33UoOOsrTZ58QwPRI/OCJAACoRiYbv13J1WFtl3tbkE
+hoYpw4dXICe/tjqu85cTNwdFgz1eVoc4BRpSITJpSunQ5rwsSygs9b0EUptYElAgYKrUGhzjOUY
1nGxAokA+WWc8EMkuOXgLwNRxMXbpwCyhz06m5mIVxKgAUUkXuqUDDkBg2T0iamJTzEQLUFqLeoD
4IbZAkAEzwULLjMm5053V+Absn7nYoltBg0zqVwbSI2VTy9jb6vk2qMSLvHhlx778+I6kJ5nzvRy
kXYkNxmrXsMfgMRdg6HFViziskGZjBO3ye7jfoF5DhY7Ym2uyPZzUD8CeKB7leMKSuTM0SlZaZaj
EH03Eevah+2ua33lYOvlfROA7Y0vnrf1phPJlxD+UOKzp+y7bR4uK7FqDLr0ZfNVVh+SkBQLHzSx
m8vUwN5h3yOd9IpNNt6ZySbO7rUIFu4iGXf1sFM1jDjy9DgUdO0o4YUwwkl2mVqzZZnKvdWuPNYJ
SJTHB61duM1Xxl5duem2qlwF40ZBUYt3rbXmOSjC05Qck3Zvurf8t30xcB/G8CvqdYn92jZS4xdV
6c8OYNNg4W44KGv1Hwd2ZB/Tw5bxkchI7YtFntqpDf3kziYU2PzFS/30DEaygqbOMAh6+MtZb2fj
OGVH2LJAXqNB7GPVh+d/vCxkQekDfrjpJn/UcOQhzE/h035VFDSyK9QeCJi1tS07/cXs9ieTLPfP
r3R7u3/adtRqpBfXuTFTS83SOv6KTRVIVy9RZY7cayyIf/EB/uy7Ymzm8elZLKB/lA4ozwybxinh
RZLHbWnt0o1uhsH07b//CA0GpH8tRb2b+oYSnkk4kpjv35sjXCM3m/hYhxycPaClLHTmAiNnGNUH
zXgLbPKqmgdSDA8KGYPp4nyu3hq34d5yZ1Mprh2WNDyO7jWSHqfmVAXrFhri1ofhy0MGzwwfkk1C
7c3CPQoXPptRzgLvYyRJ0iitfm6QpKWD83VEXK/KWm5bxyDoD24rcEc10RF3kbNNGwwiJNhOhdzE
5carcLoHxzL4JrNNpJ0TLNruGoipBFNc1xz7a8J/Qy06I2baK61f9NMxN1aRv4QiHPYY0JIXHdoA
5FSAoAjmZhaJKuFFi7EeOzOsQHinp3CByQiOqJ5BpplhXnM4JQAziXon63VQAUFadB/xh8KoGe9i
4mdcAudCTuQlDHbgwtX06E6LkiqFfFzP31YTdiUCKOfajYzp0ToRbxK8WMGSMsSGjouzSMLpX8A7
8dMNJ+7Q1ccbhzt13rXx1KmORSK5HGT9hmBfko+8vOp47TVc848RiCabj9dS6+ZpmJ7G9j3os7Vd
a2s7fGpb0Ef5vQCMGWVfteEtx+jDJmfuJZ9NbesU7038msL9CAHmte4LgzPeahzfu+AAnLMqZo6H
8Bv2wFk7cBTa3TzvzvFrS3bJrrBYxEPmXE/t3oqXgcaxtAueU/3edzDV8N0trQZDPp6Bm2SPbh8T
eaD8GcwAnP1jdYzhUlB+1OmlLOaDB7ki2QDNngsyUgee7dMqofwawV+/EC9CYDXg7GFhWNGM8i/0
P1Prslydw5ZICd5V/H7BUlbY+K2DZh0IHM3uQuooAQEm9UC49GAE1lH6ShL3LDa2Ba70jMg4uRkB
oDGB4TxQkgX1t4nyqF51BG2o5BmMgMx0qPIbu44vhfnUxeeh39KUwIF7JaW0avV5Rx6jkWNasK5O
wMFoligjLAIUmVYqecxLauLeXlmY/kx/2FrBubkl+wTtujKLpem9MJU4We1LMZ2A38CrSuaeZs2I
OZjBt52bvrM0pL8FT4at9BqoI63sPDc+1yTmypWN51fBP8Gg/ZROW42wirSCbq1xkoExjIuGyROH
7tDwlWa+s2lAYXeds9SLGyt6eonIb1duOB8wi+f5RnoCCg0EljsCiAeiyznRjPumAu19wKeXjPiZ
RuZv9kW3n9IbQhsWAtRqcBiwQMpon+KxGqJVi5StiN2ttCpg/lyFSV3j9wc/kGHYw4llXrJcmXNo
97PKhJiZeNG8zrt5ATct7kjaKNLu0umUPynm/C670SawlnLzAY84peJ5gHI/mOKkxgRX92GItlp3
lMmapPGd0T8L+wLfeXGrKMZvXgZHnB6nqr/51edIO8aUSZoJbOTad2KeyIgCbuU7aychaqjcxgBV
GNBVhPodGtLV4/Dqg6wc6BSymcY7K4+FT3W1y/pnohqnDIbYhcRefFHvIFZjB7pHRsbsru8/d/7n
vr6W6ZtOzEu8U7wDinZHx3+1TQEA6MZmkkfV3oMExBu6JuJoGoCyPE/yPXaoXIm6JfJ8VXnfLJ8v
J3lX8bXWPsLoqVMPeoR3CdModMbiOnbbSv8a2Nsg3Att4yioKN2xwdKtPeaPvlzmzsKtDwKFsKNW
ycTiel3hcO5nLU7YHOyMT9G/K8TXJCIuCb7YTE6XybufaGOCb1VwdIs9uIFlN51bu10Sljm47xXZ
4QRWbMKI+t6GhXkYqzsD7AYu0nmmdkF9tXuG3hcAmbwZx2E2ug2ec8HwL7Li9zRxFhrkgtwZuQyI
mmlThSXiKWnxmZTUqe0clPLS4wezJFqXXCwVJA9UyQstyNDI5bO+hRukdUvT5lQr8rmyqmWTMBh1
P0ryJyIuVmPRNhK1xKUlHWKqTtJYF8Wmv4VAaBsNbCDDzZk61dUpSA+ufyU93IJ/iHcGqGTu4zh6
zG8/Kb5g01koimu7PvUJJsL2jQngZnLiAyyrGY78ZT8FK6M+V8mwa2DBWc0Dheyq7LSTNzgzPCGI
YJ/SmOdXaC0Rb2/bWDvgum+Hs7Ror1NqSEJ9HK/h5IGkSX+ts4oAGpSrlQeNpK4o0QkPHUDg4OyZ
9RxB+r1dsXWDryLfvOGLwFTcXNwhYbKxDYJrllFa37fmUYEsCns692PpHbsuw7B6P0UtTcoJxMqO
gwMs2MH2t5FxSdxlUPJwfxQuKL+VAVhJY+zMl/gIbSMZDkX52Sb83Vq41QOm7jRf5O++XOdbzd7Q
i9IuTgCbLlAWZQGrcJ3Yl7DfjPQS8XN6zeu7cViBMmLUd7Lbl/be4oDyFknzYDuHpHTpV6qZE3xL
oaa+tfgfbLiJDy0yj37Wf7jdhTVQHLP+5lt/reQzqsrRXPs1OQYGFw1+vAPp0VoNRIyUk5Ibde61
KI4/AGBzLO1yncjQR3c429XJk0C2z5inEenj5MOuDZIcltgdeaOD18zwqyqeUQ0hUkm+HMIH0+CS
vwvg/kb9KwDYnliyyJsJu17oxT4PT4680+uLzdNeuOveXlM/VMEpS/a1e3U8RlX3oWAelIuXvtzl
5bQV+riO4vQB6wCgWhIfcP0T9w1Z7ZGYUNYI8xKCYAinDTiaG5Gb0F6dZFMDuAhdAqnTV2DUs0jb
+fAPRbblGdymYs6sw0c9NmkfsNM5YB6IFo3sc4PfmAdPAFgWeOY+zO8s92h49+SGJcYqkXc864fo
M6hOuDdRvScjjgweEkmO0DqWU9vOp7tu3GfRg8PFGVYHvyJJ7VKND5PY9R+KnUhx0ap+LqoSvd6L
5KhmDDgHz5KMuD+J7L1gzwf45VwRF/lK35UGOK0BjkPSrzqBJRaaSp8Gd9zbW5VYl1E+9DHUqGmd
dufp0SrDZR3D4IwBpGbsJYyLKVYRcNzqGMhqlfovo0sCLC7/W1Ysxe5lKPdVFaKRA5na45CFhMSs
ci5wsCeTs8lhMYc1R2gyS43tjdKeNZ8HPGw9aw9wzTNjfG3kkvmqaSwL7Sbf5AbeDCxA6VB4sKPa
u+TjvaKxq+LHSm4NSuYJ9WcKdy4z73KGavA5CvmllruAlKxafBHWGf36LMwPWXUXQl4N5JuwwcvX
JHQVdxVY/3zry32Cu67IFlBdA+OpqZ5bmJz1qe2WaMDKjAJ4zfJRfoa1N1PhJQLdl6whVOiCevLg
1jvVbEp7mQ9rngicz9S9cyKb7fajx+VYcz9crHCZQ3CqfTDMSwXBy+KHqenC4U5aF4tNlDWJZVdj
wyCtKUqvwrzWwWcSeF1k1SQiM350Qc1wm/ig26cXGSyq8UtjPOXZqiTmKTAZCsQ0Uvl8IkUu4TbG
sWgMr7bDL+0e+VSxACh10EH3fQz9oaIT8djMUsTzyDWBqAUPnlAAaNmaksnwEcj9qK0iApD5tPri
6mWg27ydhOOWPlHS+ukqAP/vEVO4o7YZ2rV9H06LqQHB8Uh+RMFwjn30uGSZQRiarB8Ccxk9toyT
x2sm5l5Nc7Edpns4MawgxueamyElw/4A4kqHNqQv02nZche2S6KDHePImAtOyq2BgipMwb8lhJuo
OsYtFWlE4zY0qFsXbbRpUb4Tu+cR0khZkRIOzgkXP1TajsF0lVyc/uoaO1oEYhqWxZt7O10grocP
Qp1IpCS+KXV2SXpxU0KQd1TOtern0FutTVAfW+M5UmcWNQZ3X5LvMEEDn0WZgVGDUdhblL47iYFH
nmRr9QCvAiGds0976Hps2x+icnj1fNzrdjsRgdLPTT48x9kH9wH1cuxfayKqZqIBA6D2Kth14bdp
fGsUd9e3SlMLk6NeR9o+wVIfgV7oQKwm/2JHyIqVNzMgExBHry/k9MUImUQzUyP7Zz5pu6xatvJk
MSCyLtJ+UNN9ri8CsFQxbon4nIYnW+z8njH1qi7WMmCCAtZtWLckRXdfa33nMqNV+0guzXihtY9C
e2oaMM6IhmXznALHDC46iC5wVtEFaBB3BQmEsVoV7UZxjxpb1dy72iVKqFzWkHK1iQCqho2X2Ebp
vSy+QAZeo/Kd5JX8nyBaDPLOj/e3O6W8KH+V0lo32bZMNn4DBvB+zPZ5cx6aF0oioqHbF+32OzCk
WqYkVvVz6yGjdCvu8TdZlNZDAkgIJRsrh5DSr5MwAW/pRP38VpC/RIwkjZMA1uIAmyYxYtoXon4J
8t5b9iRPLXNozjuzisPFaJolvVvFbN1kOo1TbU2iwldPBqxylRR7tkW8JqCMXyyAjJ8s6xk1BM5N
HqlDd/9hWS+CwhxrGvRmx8XHRCA7RZtgJRZkis5Rwt2uB55Lb7c1GEzpX7z6TyYqf37xv6QVe2Gf
WRYTleFKEN4sBNRp/z6Q+iMi+PL7Au+HTOIf/vj/akSxw9joX/4zC/gvEcXHV5F8F1B8+9d/Dyi2
P3FR3vS6us06LmBS97e/5xObn1ix3jaBzO5czEdcL39kFJvOJ53/4LF3WeMhmuOnmt8zig39k4HY
77flOrpqHx35f/5e331DP88oNn+TDf95FeujHQSRh8eE//Us+wcRuI8FjcFMs7KbQXc2XWkMGg1R
iqWu9pIAN1ZQ5fq9R2RRs1Ra7pbvuYyiYpsQChff0b+b3rF3lEOYodOZw5eEMii4U4FTRAvoyT0q
oJuDPKm9LNjJPktBjEdTCBGmL0NjD7gmrl4yS4ubs9Hb8CnmeJMDHix+bTjZu6+GG2O0bd0ESOcU
+ZIjMwKP9uxkdU+tJ5oo3EdTUuucRfBtP5NlMOnoo9LMfWhBV0MoqMMnUFE8DJuwYDZgfG2GtAkX
g1+OGZg7JeiFHbNsmJ1HqlCbwTJTi9lXZZGDyvwtJZEwtADgrURVtdG+DZTRfLG1VJsoCcjMehn8
uL8N8Y1yGo9l3eWJAM2aW8bnstHK+sXKGf/NU29M/MfR1aP+lNt5lx26EIjEehhtnrp+FgzwrCo7
tZ47cvwmHgSRGadPk0jbcOPVrWd9zSsC+Da5E4FDirMuGA9d6bjyqSS8wtxnsZDii5eWxnjtfT7r
mtrU5byWNewyyIdeFLC7S4gzNj7aeuoI9hplE8iTGHK9AJRbCUYsc93I2vwWhol4kqVXY0ywyhqP
cIBp5plpptNR80R+g3Xm1RHLsEirt1MND+U8WTZA+1WiaSmhSdTpkh2r7MuiXxOTGpbljSXdlhYE
Qw8kejexJJMrq+8yuGodJk8Kh7yj86qyRrUP/QCW88TwNjWpKmTjZ+9WF5lIbUBjJeKkW2MZFCvf
Shj7gGpyITIlqKHIe6wI0hynA3A5LmQyCEncMmdjltEtOLkzQQ2ELYKJHHEiAwjHJfYFTCucrKGt
A1YVtpMNOiOaIC4kcW1ZXZw1gmhSXErgQe9qK0gNwEKd8LcGOR4T1tvRG7KrQ0pTdd+1gfRWqu3C
lA4rCJR11BM9puSsUsDppLSqsT/LRFPDyfPJDVmGRuH237LItGh79ZgBAC2pZnWJ0c+8skvGRq7I
/CmBNpMko9lGZ89cX4Epfen8SAITY0LkiuZgdWMjUAtaSRKHBhMZMiNade7NIi+8aW75aWzpi9qh
yNSvmM7MRh+2o4jBBSEoScdtlVcjAk3Dc8PXyCDZuV+UTLCA45Y4RVU6ucxXVMaITbY+RBsvkJ0N
Fg3y/6tv9xTCpp3pJYVy1wUNtZq01R1OHy4QQG9hXjMXjshAmQGelCVvZqwstm+a730AVBMt9SZj
uqtB9KNFVztZsf5GWlkZrIUQmfgWeX4dvFToYcS3PvF17eyNUdatJmcU+ZFVgZldNEfTLEjxVWKY
X/26bomcCGXUncWAhv+xS3vWonY/oDUjYQko4CJIffbvQ1ya6VWDR8yOfOhdcYAxpPT3pDZLG652
maU9EMAEDaYb8gg6Mt2x+qWhCyM9ZtVgaGsr1AiHIKGwSvaFciux7Xo6pcWk57UDy0YzsfQuIE5H
6yJ3m800EY7es2Me7ea+wJhkE2gotfHZB8Hon422Y7BXl7EiVbKxK7tgiEwC4oHnnU7yRFgxqJk7
0Db7e/KVRpp20JDdNkudtjmOAQ/ec+t6HbF/UeFqe22sCgOWbpvbyA2wLHoHS/nasAkd7sVLbju2
uACzyFPaPdVU0V3cdL33rtKxDx/9uKQANIPB8Ve6OZnuJqPHsxdJaYuW5lUrFO/KUNmJG2TMt51V
9XCp4KgMat5SgUQvjq5ksQaaTr67QbbuePFEPaR77ea4POWuUtkXY2o8NhBRguvy3KcFKQOWBPyz
JTkp1VgaZ5AIB5dksXlfqM6hL+Gr7xTsyYmMN6iIcKB962i7CIt3wrEYyoupGdO55ljAmMeQ+e+m
6ouEx3YbERC+Qy1JeNFvdcD/L4n+ZhiUr/91STT/j39vP/7p/Z+3fZnIj++Ko9sP/l4caeYnjJC+
R96godPMBxb/SH007b/9TfM/Idy33ZtxDB8+EjsKkz+qI0og/BasVXUsZQwvb5vcP6oj+5OFeg1T
/U15yJrXC/6R6sj4cY+LPZ5q3fbRuHo6Lvnb8vBPi8+IcUmGWWIuIOPO6Y0X/b5biZO1Hheo4x6j
RfiLKp339sM+Esk+AUUu7wtqhfGXLbXsnSFPyhFha9yqhxrx6IQZ3tVS/6FzESCuCkGI3d4FSR3E
M9Mg8vwIYzcN3iZIhKG5hUua1ECi88bpUBAEwo8l2QWR6aL8MBE2mNXB7HrtTRcWys9wLKdoHyIy
lFulFYa8YSDJobMiZzS/tLKW4/KWMJrAKK8FqVV6fhPqk0FIUFARRNOWwaDuLjwjs+DMKngCwOeY
Pk+RzvwgloZtLRzKX+RmWWLKF6iBdf2gh9YQ3hODLtEKI8pIa2o85PFztj11B+wocMOzcERJF+s0
kcOaJnad/qCm1IEpDuFWX+hKc1lBJhYOAwIOE4fla1axBq39yv/WyRiGAQF4sg/3YMEZHbsYj/DO
uQ3bOlIlM3vb9LoMNyDdBFmL+XQLRjSKyXoh9bURz3bTjFQAE/GP7NOiuGRkwpdXfwxB7yUzYnFb
/xjF5OGA8ElABrg6QsONLGrB6DLgQbXzE3/01xXgO5JS7XR8sIsmvWWq9tpUfomDWBLMqadDsylK
122Wg5ySYRYZNUoSGoR4ug9QDwH6sHsLZI/R8zFQOsHQY6QqGpDJCXl5m6abAtJQYtNr1slkDkaB
4LyzOrAOwteWN6xeetC0JHY+R0P4nCeWq2b4yBGdGCHS2S6aWuZFrNiSFVwggk2CYmgLXimKA9hZ
cQluPKysYIvi0Aw3OdxiBjm1gEnFlaO9MBSUp46MQLLOsGAtBAmlxp3J9jGcGSoIr8U4kbgqeqoN
2PaT0aw7vUdfpirlehBFuWZRhd/USRDknJdoxEM4mwwJxDowu5E4oYo8LqDIVveAppCpGVXOZG9A
dJBRT8w1Hgs3c71sZVQqqTZO3YzOpsJV4u6qTobD3u58MSz6csi9c1GPDg14D8l0XnKaQub0esat
qWm2wTpoAl9jX2vDJS4aqIhHevfemjVuyrAzisz+I0BKQjhfFAzezHNbys4px7ZMKSxFjwX01u34
FOnFZsqLkh06rNIbWwJolecNsl82scV2GYm+nu/zqJNiIyvFvregDIpJPtdFd4q9wdbvJj9iWGEi
FhIHskzAZGeoI/K5rgwsHq6TVdAIyiGa7sk7BK9c8ssGKMB4GlzwNvvF0q9kWmxG4atwLj0PjHVh
qCHYGVnXaegwGe8z67YKLmO+DNRZYRIT89yHtjN3nTqV3MC3Y3QUY1swQ3bYipJUjxSpkB3gM8n9
cZ/Q1QUvufTQjoapeKptOjcWMHaiSLpxvXalsXpLTgbZ0tCTg1J/I90NaECFgUi/TatZ6rSZ6T1J
J7+h3y0VMbxmcVUv7NQvybkhZZhQFxJFXf2uyhPEaXo7BGB4Q7fdJ5DhASh3BGmnyAu0gJFyNYme
3aqhLMZeUaRviTPMxo1X/paYw86LvMTCN+KNP/nsoDKzyIxV46DCm0c45YgXzyz2MLaf5+gizMkX
66YUsbcQluagArXc3lg0fc0DyBgmNi2Ek/Trlrvls+0RcUc/TddBfKXRkJlhYDRZeram7fApEDDF
ejhieQoVDdj3BPdsUUmyyFd+PkzTgltZM9apzAhUi0evtR5HR6CEIVhcGOisvFheEzIkqUkbYbhE
Zjapu21Ij8bH47YlfGZhCvzCcMUKUuPhuF7NYdLEzvZly9qoycMUrxAaqPjAZ1C9lsTvPHYQh0kU
jc2M3WcNmnNm1CGk1aqDMjyPGHKGZ3o2dAI+gOd2JaKoe1eaIHyM/C9wdIXBeb4emWFU26jIhTb3
C13yfhLJTDepU/u2ksgrmg1hIt21srTsNmlTj49QAvz0yYtVdMpvbIaLVLT3CNq6oN+DXI1hXNdC
nGwd4/yBR1r/UA1mRz6oDrBzFgXe1Cx4Mnc+M0UsX85rUrbmm90pgjn9TkNt4tYBGF4SSRDwGTVf
wGJgBebyW8BJ/QznHmlhVDClA6wajhDeG2kZKyfMcXRoiSEEO4XITedV2Jq7NOOHZw5weaTcQdNn
2y4bp2hndm17zDgdrFeP6OVHbSC5Ht5aMIgFnzFjbZJFoA56qo/ldpRUUHFrl3ykjn8zjY3orFZ1
hRR/M/Ds5STItVvHpddpvky4qiEuVlGFUq7WS32W04zrx4G4pHRBN4jZyITImxyCOhlaEr9GdvwE
u4zR/6K4PVcfxbWVHx/t8bX611td/Fbi6UqiuP0/3/+RSeEfZfNtfvbdH0hCSdrxrvuQ4/1H0wl+
lL+ICdbt3/yf/sN/+vjtb3kYq49/+9sbLOT29rdFSVl8V33eBlz/ddl6+GhKbs+//MTv9aoZfGIc
56IedL0ALf8NYvh7uWp6nyhguSbxXGIxhNv592pVM/1PUMtvUkBdx/+MQffv5apm6Z9cD+OIf/OI
eiw1/H+kXuUc/q56ZFZtUv4yL3Sw+FBE6j9M8+oprDM1eOHMNCvv0cxT30emARGk80MWdIQYozbV
qmZjDnJY50HRfQllNe74FFvIFCWy4bQsWa40NaFCgV1odz6UE/YLVr2PMkesK+whCOLGkDIkNvJH
rWNFW4zxBMeZk/KAVoTTwSjr8GUo/In97BSxUWnTIFqLoDaficmukVVVsl3rqeQEg7CJ+Up6wCa1
MicxTvZiW0qXSJYqSFV+yPn/72bFkmzQLf2b0QbmYkwjc90B0AWTmzfevNfaJpgX2O1WLOJQlsVQ
/SjdcGEiKzDqTdMSGTZkrbjTbCEu2pB3YuUpc9rW2kToY6tZL4qMUW3GkTXsg7LzSCot5EkjVfjk
phKoxJgYC5eQ9B7VmWHLGXd4u6o1PdpHqkufeIl2kWWVOiRFbO+LxKVpaGtUVnpa7RUAgQNHmkYT
j4C3alN/61S4z9qCNIyF9OtKofzwR3KhKzILA5i81zYP412QafZLNmT9wZ6yYlFOtTxFAbuuaiIl
zGdm8yRCPAtwWtItE4ZyESuTU1kZRMURsrAwmXzsiIdo7oQ39VcfKQV0v9zcJbkeIidhamNE5bps
+ukrg5vsviaHfl0WVso6L4s5X31qhr7syietwPQZSN/+yF3fX5gxCTGV6adfWz9JtonRFQtLV96j
YbbqNMgkZZ1DHIYexDFrdzNpXq1BaV+JvWcxyaTFWyo4mat2SLu97kl58JRQpHEb2TpzAwtA1VCs
XVMOzxObnTXpxOwtDRBDm2hMFbKbIv8oLC96ZzagLaF+ixsqhR15n3lHrfDCecj4Ce1RCzQ+ojpq
a+hlNbETi97KxovN9JteILTWpUmAbRH1fjLzush+bzSRHZ2c+XGkJ1+DpiBvKIdxT0RPg59Wa9Vj
mni4OEQQP8Kg1Z6ZELkHR281Yi2b+rOO7vJZ2QGZW76lzMWgBv2aJ3361RJavjVas97IaRCsgw39
pRRkI9L8RRCNokg99EDj5ibX/znVSWr3YifdlWFtk8HN7ZSEfnzRcuUtAmYby0lq3roucRdacdU9
48WqlrHmAtS3E/K2/y9757XcOLdk6VeZmHucgCPMxVw0RUqlKkk0AGF4gwAdAMIQ3j39fKjTMd1n
ImYi+r6j6tevImG3yZ07c+Va8gtCccJvv9WeTZs0DGRqk2i6sFg1n69nLiKFBzKrbRIKK5BD8qI+
N8HZm9K7XCerL+P1kt8LiG3+BE3GpmCC2yfV+/RdzoBqSYbYfr+kDM7/IHi9aQvNaB83oPtFQCIp
sZt3WZznMJ974VCgFLYlTb76NTcd4qO62CBFnSrIlsvdFmnL5CtKUF/AIY6/orwBW1CI8S8dqnPb
NF/5Xh9b4U0nIvamSKkOKK4yvwl6I6/VKmQ9e7S93svRNDbo0wGQRQ30vR6e2raJQEOtegi6CTA1
m3RA6DmQK3najvKkge1twCAxmj7aQRYPSkWKExP5/MClePn6GOS/qzqTnKwXhz8ivEOfMrFv9t+N
8OcpR02zFVq1hBSpgX9FlabvRAIYQkcPH7WC5rvQTsNaLACMtk2T7Eq5ar7h227A4+f6muURJb9S
0Lcl2w1PIQsDkTASwCv5Wf6mZiBaRkp7MoVXi+I2U7pPC+Ozej77bcKl/sRjO/0yakyz3L+MX0Vn
FnbTPAE0tgrIfxEmpCyrsiMTPtsOU6d/geWOP2H0bb6MoJMTIm3tdFzFpbkTUJ6kzmFlvjViab4B
ZdZ3wTNPf6Hhkv8eZdCFgVqnf1IlysiyzsO7Qlz5YOadfG9fDdtXDKhBFpiaX32EEW1ocraJ6AMk
WzjetT+MWALggxhNbgaLQPiKC8NHSlAKk1wXvwJVTr71RI4/1cQYN+oiYhEIM1UeKpFvwkGE1QXl
aZdqRYRyITfcKK8J1EmvIEcGdZz2p1Tlac/6PS2pCfOsIQX3ReUCWmwyGzE88VneGt0rsdkILITi
qmzhBcfANBuEiLspRqE6A1gwpqP6S9Am2NLfhLJQ3o3pZbzrhZSEElrmW2xy9qGyAQA3U9bouAxK
jJqYOKMAJZpZumFCGDuxG8lt46SBnc/bT7SdgKiAhN1SQdzt2lmJBOCjr2arjiCuxZ5KiUkU2u+m
VYxflR51JORQLevz2fxFvIoFrZ1hgDNbSKMRTWCv1MZjDzynYWcvcU6tIH5UQvm+MaZM+ERZIDoo
cfF0u2qp2tMLAW3fKRkpokmHawsOndqsGBsuScOfrq5hWi9KchuombTvq6YaP822rY4DcQ0mjRg3
JTUsSRtsI7FFkyVPg8OyJ9wmiLVunwqifSsydF+xntTNWiZx8NH1pfpr6ppIfItTtLLUoKNq6b9j
re30eftf/5OahP+3y/pvjygOcXTa8F8cXc75p9Oqq/+gRIQIJvXRKk7hkmb+p9Oqif8grrmioh6e
IXh55P9IQCsGkdmlrl+Hr1daCMD/j8+KEwwdoryUnXBVKHb+SwnolcJN/lMtMEy2kEYtdc1wd8FE
CYfXv8ZYuzISG3I1wXZE9RM+vWfOBjF7iRRkxateSNAJ62bKuz/iAf20+VrKjULcKHhJRnBFm8Ck
BLWqytJ+dq8s87VKjCe2CnMEA1aRI/FW1yPOKmMZTMsYkb6BYVXPWgR9hRE8o4BRHR8mhPvakVDh
Kt4TkQbTVBiBLp6VUV1pR00MEO8QTPIm26CtXmB8lEJSUTdTjWaXt8glwsD+MLs5wmqQ7lqnutnU
p7kHRvJJOIHiCr3KC+oT65aYWwkBJxJibMxMBO1EsLvQBM1gjCfk4naFUGaFq4xwr4almMSUrc5F
1I3ftdKuxN+oglD7inaSWP2wVq3SvVY33QBvk/4qDxhXKIgJXQ38Dod1/LuMpYQCRYXQ1HsmyJ25
zVYB8hKJiFe3RSUPFJEpA9AmX5oPH4S94M5jca2Ngy6SPfse4jh6y1QxFjZaEUep/9ReQfvx6kch
v89kVhJsNuq3Oy03ckhk9QGouzEYhbbrOfdJKjpeUdVBi6bvcadBJ4LbKN2qrl5Jm5XUI4eTRYB3
gLuLcfYxUnUcsgGI1cMLZTfhi8CCCAyyLSg0zMRFR1NrxYL4hG5kPU06jDmRqLntt5C1EoEUmiDY
5CgiUe8sJ7J2Brk+zpumi5eFJ2lmGWis2EvVtmfgxRv6u4C0edn6gZBaNs2doEzRJhlwCHbTVLTU
pTL6ml9oZWkNMHGIhD7IwFIKla4wa4SL4BAFAmbKADYJHSRqvyF1PushvNFI9WXPtFGpgpBfp7Ro
U7ZC9dCIv+uxlal7E2KJsjuTPK9c0XZvSdVR0ahVMzHWhFwjhSMTEbsP2qjUwE0OEKNq45SS3e81
cXXoIyRytmaiUoMDr2D/XsIXBTawqqOyfkMDKXCb1QDo8zW/imJb6/HcfdB09ZkhGSMiNr2kPxph
iIT6brMTj2aRNq9D3orgmeFJUaXPOoXt/T1vyed/BL2oQ8AaiIH2LZLSp/ZaHtAbzdouKfdloYoo
9dZxX27UMkr5fCzrfZINY7NpKAYpf5llnb4+6moGpdAM7LYIUDJvEDZWhY9yVaIuQIgBkDY5CIDq
qikgCltUrS0Fr1lDKCFLqw08W4bxh44S00cVK0eAtHKwnocxyymcGagpf8pDHXwkASaQEoVeVv3x
lTzxxYwX+ruijP4P2zmJqqd21Do8M0A8BPLEuIjsiFz+fR4IWJ5IUilSto5FTWci1inUPFUxR/J7
LuoxANURmQpqjooh+BFTQkpvCIyp1BgUI7XQWW2AI51LSW3eFUMJpHe87Cb9MeapW9DlBtjeeajN
c5k1xZOqKshM1lnRggrPAx0Ss4Z2nv+IrTbUWyNL++K9bxXEP3X9RSlqyrYE1CNb7HXNpi//ZC/Z
dPiTBBg3NexYMgyBGj72pGnUixGaH/I3oZuocSOxS+qTnMpAnS42M90aBdLwzJsgi97kctLVP4NE
9cF3kk5IxpUwacxHCCob4pxkKaCNBufy80yj4dILYnKS2JBB9ylGqr6uR1X/LCpBvy756puWldFN
bqTyWpG+gWkSG25un6IYt+uK5ET1Tia+IaP9lHEjVLUpnwTH0spXnoQ71k/GZvZVa8TCAEIHZLVk
9qLpR6JklEWhmbYy3tQShsQ19goM8UtDL2LSczX7MOS8K8D1SU2+1kn9R9/mQI3M8Vlrc3vs4g5+
GEgbSewY0th/y7nSci3ihco6YE/QUj3cxb1FsL+FeRZncoA2bcrkal6jHKVVVC4RM38TtekJ1Q4G
rX8oozCjaxcl2rOgaKupB816BpEh//QriQK8KSrSOEXGBwgQhh2n61fbPsVhByPMmB66Ada5X7VZ
m/JvcVYaNKSqbMX2UU2S+RjXAwWFSg5qC5WnQRwRQkil4BcJ+cGEALbI22BTaJ1eUZLfCgU9nAq5
+Un8ogIfnBRopufaLDMLYD7z5lUz5r9LAyO+y5uYQoAYItvnIEcKfHWgwcApyqRFJiIdLBVZ8tw0
E1AEdFTTsVmTkoedgUhFEr3LQFWIHlXdCp3cWdbJWUU5BE94+JTy6nFGvFIcwMhRRVAgmakLqxkR
jGy11EvOkaSdx76p1G2lACHY5K8WkXTpSREbgp1T/qEWxQjpbDfU/Z8Vk636yiMELz8btuSEq7pa
dYI8IsQzAQ4B2tuBWtWTpq4vfQkj0joDPya/CXENQVHfrgw0vmVyhts6Aw3zTeI0SREmQEh2qZl5
ptIFdBplcYIZpdF7o4hcBeNCJum1buXyBcalk6WAQukEFbh3xIkBsqyGdlTXg9xOK8SMpNnYrIJW
DYhITZ07lmV9VNqkMtGTFABXUNRlDM17qZGEBJROGOGN7XDvDYPK7hZ3IAuOrfRkaie5HMm7qVPr
jkonPcvXagwFx6+RQH7zE6nxNG+EhMgzO2HgHp/FKxWze4K7jlxENr0InFUwb+8UNYHEoZIGbUDS
r1PMX10sCNE3pXuTuVMS0HUbwXzK9W+gYUHrAqdTEALvRgH4/SuumtevAm3EeINmTAWSSE31F1G+
YIp/dOWptr9kSQB51kWKwGBrG/BghPBExSD43Sbw/r5lL23VArgQ477yW4jqGDK52GutNZrPVQnU
TGiE94k4Oxhko5SC2EpKhFs2hVTxKFGriv2xEczB/PWsFBtJlYZq2Qyo22elwaxELVNRztW2QG2R
VQSEQN0cgr5ApFvuREbsXHfp6ruHrvkFT2osmw5kwKgmiEa0RPiHuTnqRmzOu1ejpxPQJSmHCgMm
G1qg0qdV8T4VmkS1YjO2KL4VApLExQC+8+OVmLwM6XVZISUz15SACqpcRb8xra0Jioes+Geh1cDg
k0qlULbpogw6lJhLfxYrLSquhtxXLxgXaoXyiJ7Zpv4qX3PXbV9atXr9rAjpLILsYp796p9GV39U
SgRzRQHzVLAutJb6J1PLDG6QoRyHEB1EWYyrAg4JJBJl3E6y4e9Mwlf3YwZFh4oE16WetBpyYyPK
RaS4+UJ6+UmG55l9kDSXntbrRbQZre0MAMBNN3lPV5yboTHXtT4ZBLvycTUSRTB0/ace9AIG+3Iw
0PwrNPjZQdah6LqJsgTBA8gX0Vn/EZSsf+2Q98V13HTzS0PdXNGKtD6yK+ye792rH8xlxc1H6TNI
u9VIFcCrz7MTsKtUyY8FDKDgLIWcysAUgs/4IGZsUd9Nui74bSKYCQipmMjlFNJY1+YfpRiMviKz
KMRj/og1cRaeX+akVSDcZHygVn2rqP2s3+NX/wzHuEqGt64Lxnzz33vUf+5RyX78/3apb3HNFjUP
m//x2WRhcfuXDMty6j83q2w5/4EgwZJigUUfqRj2nf/crC7frBA/oY4XPA6EtXzz73ggyCX/sZDg
kRHUFqr6BX3973ig5SuSL7hoBrxnzD1R/y8lWMgn/Ot21UCyA0589sRsWk3w0v8XJKgWojZd1VS5
mfLbfEWHPjhPBwoQXOUmWe01CJsHRDShes680aOQDh6g73Gv3+a9aS8I5v3oSXtOk3aJ0z3yh26t
rBVFY7flaMHur4mzQriPtB1lYW/TMXWpRg6RbPV6T/ARC7XFg36NOVy3olA8jLuMJfKSO6lLedbK
Krxxv7rOln4dDj1rlTcdSi+W16Y9eokbuRREnuVj9xiyNajm8UolBaVKvAEY6GsXymH00wIqWeue
5ghedtMeqtOEMQTqVnNIwtT4ozmy01pTSK1T6XfH8TbaPQKG/KO3BeyWDRya/7RHG6/7i+nKJ/He
WiQ9SfBemvvKXbX8WkLVVG4CpzlLbmtlV4NZt57t5syBzX04xV7+ewXj/Ft1GO7dud9NIVZgtIZz
dzZC2WlgYF4bj95ujqqT+auvp1/4sz39CBfx1NuZshltCL5mO07fu6P43duiM4TlLfYXr9cx7nO8
jr0eSd1wIWY9Ik7Awxc3lAxnu7e41/QznXi1fXsj2kaK58/Tr33VMZx+31uEwXsrvnJ5Us2U1gtu
c2gt+VT7z6ucrk2P8jpkEHxNe+eI8pbk6yl83sDiaI8ZKDRC0r4cZrfyNttPf9nh83yRuYFAaOQl
QAbzMtzGX0KLtgbbDCXWNBSvbQ/hdNIvSwsrS3OPlkyPcGK7o+0APj2GkPphv7bYrzSH7qF7qTNR
JubwVBDtr+WH+DAeI6S/7sqiFRk3Qb1u+3XHA7EJFUO46Z/sYF6MgrRZcwpvQ+vQUPiYNS3SHfDg
OE999DTEZdHitVTuLHjLAe02DfUrp1G+Ft8AhYRULGvZGjYNq4Jg1F5Z89X4eNrZLbu9wjTUOLG2
1HRjOLwsG/tii7yk5Hah6qwuCJzLO9VG6oKRcBAdMRy09fNWhQuNhg0SKqGk7W3cz9fgwTJNTz5z
qIXWuG/PG+83PfIQyrwHpGejzTtIQN/W+vV5VS59u+bqo7hWWrh+1ubldX6dFbca1+l5FWwMXzma
Ob+b4I923Vl3xVNtUZvH6NUv+blDieuku1A9CC5tL55WbnMX2Zy5JuNhOMqnjtGJGLmrXAx/tJv6
bfpZpsqtOs62fGoOzbG1eeDiNv2svsQTU2Y60YR08745P68T+wSLB+Pyx+6wDL60fKuLNWS755je
bG8RyqkZEQdgSWuOOD295u31u7sz2dyuRl5j3dq6t7qOXvOIABzRdbKDQzZT0XabHGY6lqAKk5D+
7UKU1GJ6RLia3vMmP0zP9BBcpbmWkQaB0UN+zNFHzFBhmuyUa+rwS19v+mt60c6wnQGWqSnWWtcw
h1Fh56zs5pGESbMejstjhjNOGZfaxX5zEC7dybyMF6zCYeKeGUOPgka/vwXTeniMy9gjxB37NJAY
StBe9WvJY5wyWunWZ7tFNU/dko41LUYBl16IPwA5Zss7LbcPJQ8qL2b2H+ST8alefHwVwP9bDBlH
sea9cFP8+Sof05CLCx4zCTPI808hoUSnvmmO6kzmm+Fk14KcxU95o2t2JvOjXCNFeQs+jN/BYxo3
3FQTtkuPkJNtQvLS04PrMEHoTWY+PLMYAt6PBlMfvAQUcsKV9JnuUZnWha+QDRATMYOgBGOgPpCz
Fh3jUdyCB1tOmqBhFTCvvCJc0jRVJpMJ3tLgtbwBF52Hq6tMKTKNwHpBlhwh6dc6csaePpcfkqfb
LB+wpLmwuaWOeY19evM4XNRjwjKysmqP+SwfodzAXNBljv41XiPn9VhZihU57Huk53q+AtScjoIt
f69swZ6vfKY/1+U9cuSjcm3t2E/D/NJ6L1f+lq55KF1XfKo5qBcv8xT6DqIFJ92X9qmbhDOFsQ7r
jLoV/lQua6V+ZWi+QsYQ3aHjQV9pLkBC4rKWzZ4ebatLcCo9k2FVPViy7OkwX9WjeIhc47zyB852
R4/B3e8Ed+XW1sAq+/wItjxMw4hfhs6VxZkF2Boeqyv3cgpfuNJLNJ3sTM9NdJovkE4o7uqi2hG8
bzYMYr3dPcSf2RJ/dH96bXiJq0mzIsBcu4Ff3Yti3bocrFyQsg58Qpz5nX9GJwyL9IMNUS79Wv0s
L5qf3hXX8JM7KsyG/7prUMHcp9WbDpPJOTrVF4nE+H28ZAHMZxS5s4lZjy7XN3wEDjSfT6TLcNdb
LNC0T+8za2p6jllrrXrPKpD5pa8zQY8YhDwcreacXaadvHs6i73BUpfvK+BWVMluZo/1yzctHUsS
OJTU9zvDGW/Nud8HDjCiDgNmXmqruSOn2xxe59HtWHlWF8zLvd33O/GUp1id/taxiveWGoKKFY0N
FZjcvLeh0wmZfcw6pi0bz+X/K8g6EAs+585sfDJrtYlZzBRm1rBkeLOfhPVNusjLGNAWi6WejJBR
xS9Oesbudvceg/b0n97kdKGBKzJawaMLO0xm7GPPVF6ah59tFm+L4U/XdiGLSnOUHZL0Z4zND2rY
XFEMA/t1Ly1Ki7pDbbXQQRBGW2PEl44coPeloYc7Rjk/0xfpOT+vlrUOKvkLnWv4/KBjsMecMJyH
E9+xki+jp8EjoG0YOVwT7wcsa7scy2eKm8LPgh8E/Xdyru6EoTkBakJ+cgTyoX9XgaUX0L7KroGD
eyDZLZanOxS+bG5X/Vtv4RqNlngqbhgp7Y1TMpyTFQtYwx+grD1DrboLFLye4it0BVwdp2U44Wz5
LPLtnkXqsrTnaTC3EosR68W53amn5besfVP4egoZ4o92DzUEPp74mJf1AFcA++hktydriXhKQoyU
gtfSnUerYzkTvL/uTm9rYbtnHMTMk+Ukrzk+r8sKqjq9TTfcpUtpMeVxEHEiRqvdsyDcacKmYgKk
p1jeIi8OqvcruDGBsoCZiQSUcGKGDfvMDWyAtebpGZZuYI0H5Szu2kd9Ub6Te+MJJ/MsQWG3ftmS
I+4CaSN62tf8iCDufK3F/fgY9k9n8PpH++iuHbP/EIfidf6ZduNxfszHhic7c1X+ZGECavzYXJ+M
F57Gno+1M+3bi2FJR+MaO+JVtc1DvxUtwpFxOF2Fk+ip1uSJVu18rQ7zsYMhzNWs4Sp681E4g0m8
Ag8I7DhUvgdPOWh+dH+GR8POHNlWLRid8Hb0s2zJ+zJbl+7TWR2frnJ+Xoyb9hXPG97loLVvwW2k
m5XDsI++Jk850jT8LV3O5ouv50X09aMEKcEd8zJfVi4N+Wkes4t+AiNZu/OF4ZmeEJ23ZSwNXIVW
4Mv7+UHLST+an1fr9C62m8kreOPBm/adR52104ZzOFmmk/vwV39WN+1ahhG1jhvOKx3NC/48i834
055NZxWWoekE3gAP7DG6pT5UBIPd7CHlhg+cfze26SinbleElW14q1NnT3j218BTWfP25Rn5b+0S
E+Oz20NnQdgEPYhYblZhdKu5Nu2TsMKfCqfxxkfgKaH0DeXYBWraPmz2w8LaFVwC2OvdysrZY5yG
HVKSbWh4ykN/QIGvesFVflGnvtauLTaqXpeh8jCu85v0u3+oVwJJT6d1ZAsTelW+5+N4yIc37Tbt
5T38AtGpxDskGEQ5HoQdUL2fIRH2WRqY/QxYyU3Pc0/0/500Fa2sHBKM/rZihACBDjWf0eiY9Xra
G5bsGdZ4nLw+7MPE11zAClLYeG1IylFx0tvqNFnGJTuDeZ0dg/3bef5uD3CIae58H8Nun1778zhs
XxYsLfDtmn5C5AbvHDNtC9Vb7tchXaQ4w20+rXC2ICSziZsr9/Y+WP2hPYyhRtd/10cEsXJItvBj
8OMfwbU+tvf43OwzR/mWDuWD/jSu2tJJYwg4VfqWvrv9zMjg+NJ5MeABxG1VL3tAwGLTS7InMCVF
D/b0IhQ946vxNHpMvTIhnyH9sHQ7bx75RbgcwFRYJiaqyJrHt4B/Z5zOh+FlIb0FC+qcb5RHh4F3
opuOI0UocRk6nMNPFf8fQj/MPp4hcWnyZpTVg+7wuLqwFfItx/Eoqjd4XI6hze4v1KwXnFHLkKgf
HMLpvfP3qS15Vz+kA6/FtWVPciRHfxTOyGdMUm8+qB4JyafTedzvZS5TNpx/4pAK1XceJQ5prk5m
gD2xMhQ1Btb8wyuGTwdekiIcj6LX8FLsROU1I98b9sKZCypHHmxX8cyUj3rGtXSWW8w/WWhYPD9G
aRn62WPaAcZnDBlWSmpQ2hiMUzCDABW9OAw86aF50U31ZC+BZ+pWJeuKr66wzi2kA9jDa/0YH5qV
/QEZ9bli5bUqJsV84Jk42LgKZ+7Gk5rndoKpm1e22gffEMvNnM6XPdHPHNXWLMEZfEyab54HX74O
V80itfX3SCaUai0trH3RCs58kO0yfLrLbTsPuykdhJN8o0XcaaFzEBxGl01X2yVvXIT6ufJot/ZR
OpAKbc2T9MDsWiIOx67HkCvfEz1JJ0pHGTMVP2K+N2zpYIadP3jFRVpeRqbJ4URyxiNdL1r0rwY9
1xp7u3SD2zAnNSagyBDUlvFp9ViV6To+RJYF4yZfc+Vt/hnh2rq8vJhHnPzFMKo2VI+LdcQhY0MV
bXKPxAXY1mconIa9dHiGjJyF14XRJHriTr0+L7Cn2Zhda6zXHcONBmH3cpAOyxoknAxrPvRcen7A
efYzeKrfYHkxOEfQcQW7ycCG+25ZKHzMtkxuZ1jsN2ZeP0Z3sNXDW4GbGditK/vPS3wpQEJAf3wZ
f41/pj2HskbIe1rLj77KMLild4z9jMbkHU8lOrG6tiy9LTyNcOLYerSefCK73HD+KS5c9iJi5OQr
E7t2WQh/OELcaV9/D2Ap9Y2beQpuKk+g8aJ8+/Kik2yR2UvuTyd25RvsPtqXuK/ZAlb39sKUYbmi
H3fL8i3uCqaQYQvOYnACe2LU88Kk0l6b7CJeuRafSIfuWrosZfNB3LPs3cSdYeNCs6BOu6B9q6SN
bPf03uTjen/hXrvZhcdnSfkybu0FZ5rXU77LCw9Yu5qPHadderbxpUtkAMZDFsHFR8eu1/074DbJ
/cSPglG7XaIHAUxf/MAR7KJfxxq4/eIgTjs4kuTlltyjwFOpVNqwDjZ8LK7eDJ83YVVmRXFL2rGg
i5J713/27CVUXFLjJh3J7mtfoytbrzvGgJ49JWfzJO95EFZmK7kXD9EPbvyTFvaxJtdp91LekrNq
c2rpRieJN8ZtZQwtT3CnZh73UjrWF5X5A5vyX2+UVxahOF9TicKD1y5POKhr6k+kS79saHBYX9Xi
kk0qCxvPkm7ZrrDU+ckZr5KNzuvcXxQ3M/CP8THxJ0wG0RluWK3btBZhNgJ7RHMo0MAPPogh3mxr
EwwgmhHqbnUIoHw/KS6uKIOFP+3ipKR3XiK/t65y5A0NX14es7+woipHuoquERm7/cWwRwZO4DO0
l8984Tiu6V2egp8SE3kq3mb3b19K4tvqSE+OLkOE/7hBcYnuePEn5ciLu6BA9zLmKTppN+XQPvAF
sBYEE9iWe6PDP+Vr7YAQxKAnN4nlGBgsytt2c0tu2DJGUMMXq0djJ17k6w/JKVCV9AarPJpOY0c+
vMeUNx1yf5W8cbjiiLZo4/vYUMGXuFTB4iPV4lt/1J1BfYPvOvHJp9kzjoxot0fSMFDcF2dOcsaf
wa7P8ynyBvtFaMKaz+W5P4r03+7lt+f6LN1TT7vUh/EujWvlVFklAatte0/wkaKr9oumuFNep7nt
SXaLe3EXXfki3GCH4Rf3Fa+NeVMu5FqLx4UT0d5xSE6z/7LgKBwuk1vedXu4EBFQERVjJ+ESDRjc
cWec0Hgi1HB5XYp77z/viEp/E2W+CP1WsPMlAiEen/eKm3IYCX6q4ks8ELyz7Iybxv/Y6bbrpljL
F+tl1WcN323mq8ANLjwSb3cPXPXS7GCZH+81o+I+nuozQirfBhvuah3wpPwGkV9l4SwNPP0xuCj3
wR6sAk4oXznNpxnaW3fYBV59hhfgDJlcj/8T+c2t2zVWswezDOPsOvUVR3p07B96/CA8NqvGpzGu
jHibRRInQPOaxeCXYe8orCt2BoEVD1DiY+JNwWTehwOeHcrGRYgTE3jJjc9Hbd0t/u8+8qNbf0iJ
eJ5yP6GYFQ+G1YWFuTQ29bHZ9wfl1FiirWfr9Ib/lvjRtTgHbu9o19wfdi0PXR+ja7cTFs995agX
3a6oiLqJHl6HeoF3SjmNYXvPmCQsM3+drRoXU3UHF99YdGc8cKhFbdyEBJw7KxWeFd5F6bAe4Rlb
ZciOhduAHwrr4+JLLH+m6Z0tFcx938112Bt26dbMSebUczMe9LN4lb3grwsC5Wp9kE79SQn748CY
BqBi8J3GRRbnZJVv2lAKSftJXD7xaL/7ZPEyNA1TkFD0ucZXXBZwdmSX1q3d/KyyXAT2X1dodIow
sNL7ik0US7+vnwJmwjV7sMebFg3Mnj7DsykcPBneS83e6YvFpWYP0YbVHtkt3hyH1usdug3P9K/7
pOEWGpvgSp8EKEhQbIcTV4c0ovnRfZmP6IaLLOJV+dCMBR7LNd7oQNPZdYiDzYPDKIzP8beLuBXG
ZPXI5q2BJ+gHu6XvRofrqW9j2B+4QXLrH7xxHYIH4J+K0+ynZJN66ldn1cN2/GnslM5ml2TpjnRi
m9NZE4Q3bIpcurk91QSvoRC7T5cnOZdLjOqJ/1B8qLurC9PN9AXpXbhJfspEgRXObZZQnU8dGUck
F/EnuZBK8uRjQq5IIx7Y+x08oIf0UrnEC0k49V7uzlblBif1PO5Ibe0UO3EKD/Gp8TpfhatMWka5
Eo8ja0WMTtqkTh7yH/GDmKFN7mBtnCoCi9IVMFDzUK4VX9V4TmQmiBHTQWx6l8yZcRZJXzTHwHmF
RAaJI89eFdY4rQiahMNjOTQkMC0sMVudPRz6DGETgrcmzSITz5s9QlD4ukR1iQzzd0Vsmg0Ofz1O
luLNuNoaD5FhR+cTuiY4vXxXhXwU39p4y8vg+pKkID7Ib+JjWB7RexHarHgpyiTHJfAahcE5ctIL
h/TX4NzxdoRrf6WETOXvwiM0eRA6Llwzqb3paJxIyPnQyPrJBXM47uHgPS39MPsabqOwbv3mMluo
Low7017aWjwq7NOsxp132rnwdH+4zPvgLO1BEalHwu9sLo/BSb9xPvnFnick7MW494Kz+GPaL1KN
S1icERbOe/Eg/hDU9YYDqH8fey6xjxT87E5tuvl3CSC+6K+s7rEEYPWNgCN1eD1msop/+08+aicS
6SfxoIpv4kHhJfVr5MzWdJSPy08K/SG2pKPPio0KtG7DGSseWk87a+fqoVi0HIpc69ln7RAPPPB0
yJ2/QX8XZQJ1/bznbnDuCQd6K/vvK+YByAiu0T0iZzi0x/4k2AS05716rC71NXfkb/k47v83c+e1
3La2RdlfuT+ALuTw0A9NgFmRCrT0ghJlGjlnfH0PyNV9REot1rlPXXXudZVteWOntVeYa85hBwJT
ehF+G78ZHizjI1xRZPlZluxQDDYLUMscOgGCuSlErh6aOwmwzKw89kdwWcZv75BMFyU+Gi/Wi08G
ZE8V41Ae+Vx+BOgjd+3jalU8MAda04c9wLeaC/cRbouH8JX3RnrjOePvh8fmgCAMA1R7/lX+C4EH
Q8HII7hvDsTn/lH4ne2TfbbXX5O995zsiz1jcTmrvfJYvksP8TE7eIi5PJDEh7vttX9nasqD9Fu+
Jm1Pmv+tpoX4ecr8e8/ab/Gmu5d3XC0yrpy3KYWf/ZmysA8t1WF2CNeztCl67OXXjL2Yzl3CaTOv
cbARb6SQJz1QE3hkboDtvH1DMYY98J942yl3TwZA3vF9+bGifsCRezKwAMM9/eUZew2tOXbmsb8V
Hvs7b0+9+xe7RMSxC9nnHTOHBpwz+ZLsjUeFj4Is+FZ7ER7N1/qdvzeNMt5KmBj5eqCGeyvuPq7F
GM67vfWiPU7WZyqN5+8swkPJ4XPf+Dn/OL5QCeAmSvw2k+9/yYcYcvpk377UL9G+Tm1Wi6z4XXPA
zzgoL5wN9laYLls473FGOL7Z3j8yW+3ReGSZommL5AMbUnIghEft42KKN9kf9yk5+E/eodsrL1ss
qGun0wFyqchhGcWd9Iv7JrzrfwzcMZy3vc9tHXbTqaqPKun9Y/+OSNx99Gw+KQ/NwT3Q8C685Ed9
On6cV/GgPU7njyMSzfxXPDI4gbjtBAMvzYFL2wQL7aUHn/fKG/BQ73AO8yOe2fS17uAIL1T6RVBN
f3/YeuREtjgSzUP/VD8lJF3vigPeFv+RX2IY4wpPjG87NLck7o6SvA2BCE9nID/yKx8Q30Or/fed
aXlxHvvXHvfvoO+DX+0rziRrFcPY8JK+ar2NP8qd8t7L++5WFxxzX7wUeLG4ZwwnPde7eqcfxmeB
hBBRw0t7LO+LO9gPUEp8C34nL/2N8dzea0/mXnpias1tfyO9KaTlnmW+/ej9CnDun8hbvap7UbCH
h45/Pfvd3OHrHM0DDu8RJ4jZ4U4cytdh3x6LB9igcCPz+7qfJoU3PXnAfHZ5nHJs0bw/cnnxyR96
Yj1z/nf6In5nc1u8uHvzgMR3gMfI39IpZZWvbu7wZU8sB7nLh0jB/65qO1Fmmq294Ure6dQqJ+9H
3eNjvkrP4Zv+rv1Rni19Ri60uUUDEOu7M/EIb+DrVQ+49A/dbf5aPdT3+B8BLiJ+wj0ctLQL7YJ3
c98+4SGPpOzMA34y+6IemClGKT7K0yc+uQe2kxPCH/V8VYvrVd9X7Lu+nwIC1gRPjP6kvdU4zCR6
Z/Fu+2NmUiBsDvxOvSNJ+MiPh8f2qO4Ze3wr7/WDeWDNxiMiNeWr98s9dMx+cjRo7D0az8UL3rlK
FEwtjr83HDg6/Oq/pke+J9uTy/WmU8zvyaODmefGvGaH7lCz9+198O6/cgKh8pseM4xIMR3rV35U
eoHr3HFfjcnkp3aznWIP8RDss4PxIt7w2uCGeGSFp+fP+k2NMOUdm57ISdWGEJ9ar/nU34m7Cgs7
8OrB0Bc8W0AReJ3GF75TevkAOP0r7qf/1VR1CTvkW/qfWVMe35r/ZH/+81Bjjqs6eK9OO+T/v2yY
l6d29f9399HDcXj3j3F8rD4juj5+6C+iS9P/xyS6q4DmoovIkHVa0v8iulT+RATJBVETct2KJIMC
+z+ILgUUGNirSUHyg+RSPYV0ybLxQVppaAptQ/+qZ35ClH3qP9Jo6Ld0QF0iDfiirMJExZ9/4niq
gxACtyTJAf7vVSm5Td1kXCS9/ygl1qsutsY1UvdP4giapA8L3fEb6xXgP/mwtLgyeiqUXSajfNZt
zVi5F81EvUkr97pE/UTKd2iKmqiGJbgTSvIKGdCaTqJFTycwvQ6vUt/so9Bf5UZy68NQQssCGAoI
/z9tyd1fNs//pE1yB36/rv4n3Fxnc9RNRJqtSfpIkUW2g5X+PMchhOCoEdLIhlJ5XovhXdPXq0H2
loVsbD0vXquSNas09QWAnQO32gU1n4l14B+OUU2lVdmCL0yTDRBzOui90+Fjum4jt4I9zxjkedj2
jk7usK1tUY6cn2c68Sz8ONTZTOkc0nO4ftGcqGu8eTd7SDVYh4XsJrK8NcyASKCHi1bTrtTAsjMl
3ChqPjc7fZln2ksRy1urYWs9yfYTMjZevpXjtZ82yziJ3sLUfy11yCTzprp2jeFPVcXw/Hl2b1HN
gZurcPsbbyK/0kRlrvvDa9FaVJT/XJjktF6n62mahgxrq6lYovpFdTSoM3Vo+zay5bJYdZ321sM7
Pav03HUK2Ph/+b45zCqXYjRdT2PiL8c+mzftY6aLyANrTlwsG1WwLcOCB2LQZ6WQcz7NdpaMKET4
aBdYGorOaW5H6KJBLnQTKGTXDQDHOZoq5n1e/IqD3zJF559ndkp+Nh0UVE65hLIp0VfwRTI9KqUw
kFImFnfhdT5YT7oVLNFncTKltmUUoArPugI8vPl52NMWxL/DKlgASbEYVTlXUYahMdRlpY5sPdy0
GiAVHs1wXBTQRFqlk1jqhVOqnYJIvwz4ATL9ZHOyFC4ivWTAstEcWa/fUxkpb/NQF/5xSNo1ZE90
TRFKSp62UpvrNikMmo68e9h5yeDhccD26Gga+oXEs4loOTL2B9LMVWxkvyM/gV80gI+0gZ6iq52J
/V2TNOQKakcyEe4YoifR8shXKpTshl9hlm9Mq1vkRXdHzw70qICHenExyFT6hVhFdlF7i8Pm4LfW
bS5lSzHATygqB/Usx0Wq++ft+HqHTTqq/u92KGcW2bB6GnpMVqdH4bF9kZt4rQ/qEhrMCwNNxuDs
Hp0MNLGpfNqGFL6CSB0YSEwOMixk1khNXPcv7Pb5AzMdap2jrdAraxr8/+koRmxmdajGkLkC6+1J
smfW/c8LJn1jECa6Q5n3UJM14/wNG7ws6wIziexqLi3ydgN/X78ad+pscMwa9cyN4FxauzNuxL9n
WNcMgNCKON3ZcyC0K8Z0dDAmvVO2my7p9LFpIkNYBCyMo9dzEpkCGsUX9mz6Z8/3DNsHM7aB4TO1
s2FHxVSrwWc1A4QqgkR58UzDqUV0EhNrWUb/Tql4miXPpmgo/M+g5/l8llFuWUE3iDRGOr0DG9wi
WUKxSO4vWwjrYnthH7/av9PRJkP16UCOZZt7bcZoEkWKnsNo5AhO3Ov6TVC617rxJIA8LNTfZazO
WrlZhJpxDV/r1oAyAJkoUju6ZEMGsk39dPXzt329K6efNn36p0+js0IYlIZPE/JrnCi7QcXBynY/
D/L15n8exBInu/lpEK+taRzqp9WueLzp3pXIV2vyayprF14aabrbp+fodKgzI0NXV4XXwlDQXFJQ
qNyO5jnjSdHHed/9Ripo8LaGWzimH9PvWwIwjRc/T/biJ5yZH9UVy3qUp9nG0dYfAUaRl67BXQTC
WkCM18qeczpb9M0wifzkF9b6G6eQFZAgnaK1WFXFc5HKqGo0XxkZPl4HK0QuFq5DKmuhzNtjdeHw
yF8fvNOxzqbqmfC0G8YQ2Cao0Ogm2clzF3FEh97ra8rAmHobdYwrKjDGUV2JK23981p/tRqn45/Z
4CKgCTPSGD80PTIck1jNBAc15SejzWiXuqQ1Kn17XWQJN0bXTVnRz65LS99fYYwMCKvHBsRzflfY
JDZWylJcQAu41lfBwrjw0Hw1ydwYTTJpn9FwDQmRTq9PjmhWKtMmCkVRBAkzCLBavYvT/BcEx77d
KeHTkE1SGtZDY47g9mGjn0m60duR0F3H+SURz6+LgDNHFCfi1Jkfsuen39P5ktwjxeHbbhbvQoNM
8sTAqXTxYuz8jVBmK53WX1HKl36Qb1PId6pMXCU5MruR5vhJe8GaTxHl6aW3JJQBCUdkHmRFPg9E
qqTTg6yifdUQgSY1ZH/hzXD03pz5BnAx+PagFJ1DlYggI2ihIF2U4k6QMbZ06sEVYA+mBVCXgiUg
DKUtNy3s/UZAk1rf3cZN8BBIVMBFa/kvTy+fTQBFEEfgS3vUma2CfkYaPM337RFdHpWCqj5zBUem
bp3+a6NgySphN224Im36yrnvVQiaXlRQY9tt3yDQGy9hh0GYp7jTrBer9O96+g39kFbXCq3DpJz/
PNGJCvpsg2TiJAbWP7j0Pjbw0wNAV32cxvQtz0wj5ImXA0cC+hAJkK9p2Arxzg1vJfdplIMbeEIe
LbFborYzVwr1IRGPvuEuahnpcTNZ6oJ56Xp98bJYG/wdZWJTYRe+GEwknBsYe4RZZ3OK25lvN8vQ
iezW7ueGPquXl8zmV7/ubMQzs6lAYSzTxe9i/cNdUHFeh6L8pdbPOcRqdd86vqJtSrFEBjIc74fc
fwlQVIae40KA9I1lOZ36mf0sPVcMMpGpu6SV1XSEqfKX3OTbaKALAVZLk4y6nDlBWG4NsFyGrs+j
VLtqUu3CJnx9SaYlmQ6JTnyoK+KZjbPQQ/UqaE9nk0OWBrSXz1QyuQjCPueLeOGu05V6K9z3zyFM
RhsvtaNFeOE6fnNIyTthRhSDEJWs0alZU+BDbWFpokbnCetxbG5CA12u0H/SdGMu5t2tRpO9XPcX
LscX58gi5FdJixEa6Ti+Z56vb4ZeyysmUOdUbJ9iIKxadmYAyvMubPdXMwmNJOkaC9p1cdKaOZ1g
1cIY2yaM5A8PQdc5qogClNJdGOW70w2/u6ySxJDg/zHPtnLIMi9TSwuC1wwRUzNy39zx3qBwGSAF
MoRILEJ6FFkospb5NukoM9eQ5SXi3QWj8/Ve65gb8n84+5i8iQbps9eZaI3qlYMU2OoyWJG1o6q3
hJ5kBc/HOp7rrqP8dyMSChKt8A6dBzEG+Si1LCnwo6kzn8zIhB12eIcfadK2u0P/8vMUv57YaYb/
jHc2QxnamqhVXahY1t5KWkXLDiekvGivJrr+M/N9Os7ZwRny3K8Dg3FaF3IxOsSrQbnq6V4ceqqm
YgttZ7HSfFCSAtS6vgxNOAWBLnYgr13og3mvKbdoysxoy4c42VZk0HjV4ygstRpiQWOJBIUTG8a8
8dx9SLnfk6WFq3Wr0hfXMdpeujKgFerZSbjrp84BGgQqwCTdn5+X8+v9OJmmfhamGKMo5HkC4+lg
NmsBykndN6BkDC7ZOvXn5TwP633NHJIcahVyQVSx03peKZvU8peZTm2vCu2BBj9BzRdlZIBJA54w
7or8OFRPDSSss7TxN4jLksWREN/VJ1CfMpOV5DFuIK3rR55I7+nnhfnmSp+uzJlpjAapr3reio+k
AHylMDrZ4aJcRWs0oAVkzS76vNPRPYnjrNMRz16mAh7sLBjweWsP3XbcxjZP7KEfKfs9eso6lMEM
pguj7bda1dxZMU0JQQvQbhIwtH6lSB+p6Ae3lTr7eSm+eagM2NYsWSSdSRggnZnrPifPqFt+YIvL
fhHdxLBbzRNbdeKbu3YLB8m8W6CJuxRXIOJutQsW5uvJOR387MJHQ902g4ZoQ8774ElH8qcX5id9
fY4YwoBtUTfJcFFYOLWaCAO4Kho3fzMj/WNxo9vpg/kSOgKa6La8cLcV0YUwk9Y/L+yZjB4pmbMd
n+b+yUdsNciHihpzPSWemF73jGDjbbtVgWcKS3kWLOqlvhD59ZKG3vdD60R1sEpOumxnh003jTjz
BWOy21M2qLJRsEIzJqL9ylZLh17MZbdSKPUgrTkTLqqDfOOGcdhhmMbr0BV4Vc/sa50M8IPW5t/x
x9bGlF9bU+yczdwZSuHpDLjApYzbd7MmATa9H5AI4vuemTtBhSJfyJl1L8J2r3vQbY5PslnMSlNe
+Yi0aTKSUYAMVATa0R/tdXchufJCDkg/ggJKvOS+MzJa2JP9z2fhm/dmcgJhYZg0ZKjlnR4FBIPE
ttDhV0uqAzvmRBpC9ZK5jGWq5mW/CujEaDLrv7DLBkGApSPiSF5YOzsGSaqWsRET1+r36R0kcs7o
8FhtDXUtz1FQn2NqbYSg7dEeoWuf07gE6+XMX4J6+Xn+X685juBEII4TBUmPfnYVsr5MMs9lZ3T4
jKJScPLLduwb7+hkjLM1NrQ2Lxpr2v1fIOCiG7oul+0W+Y1lvcftncM8M4czyVaQcJ1JNoJ0D+ny
ki6OPFnLMzOPyytJEOBDo04YdrrTAV7FGI58hbx0l145kzfNqsB5Cla+DYX2Nti0+wJZFWe4SlrS
3vUyXYZLdNAPPJGOcCl1Nw339XNMkhuEgiTRzoyf6UVVW6p8zmSDwt/5grN2VaxBMFx+4b6f+j9j
nZ22Nsqayg2Ej7FocdpVTFjYGXbSzpuFZGN0rtOjeTPBdy4cdH2axk/TPD9fHR6UFDM07OpL0zBx
REy7K3elMolu31fSrwwkSVmJ2waEv07eJELxOmmTDfoGCwzlDJnAORyzUTYREdEiR48ToLIcpmZX
dzcGTaCmvE3q7G4iBh7aoiSXPwjzWHrxs3FhlO8luLVBN25NeSKiAEMGnlnU63UCQIm8TT6+qpTr
JHR7qQHkobpUpMc8f/IGiQYYH/wKlG0kMKRNhH5dWoNkNbrrAAB0Q4oZ1YjbzqUBWn6XLPA7CGX8
fEG/eSWnUO2fzTu7PXkiJMLHClZzfcNjlTrh7Vgs6QWnSKLYQNOB3N8Bob9otS8d0en9/vRMdqqY
KwrslvawcZf5wl+gibPRbOBgl2tB354Tc8p1kjHS1A+R0U9jFb5k9pmsTO+SuxQ923tV1ypFkuYR
wovKtq5+XtVvzL6p/TOcdfYgVXXXFppGgDAkq6z0f5mcC6jZ5sYYbnzzsTAlx+iU1c+Dfvf4nox6
ZoKESCsza2DU2oFQsnfqYJ46rmPZAA0mTjRnKnhdvv7f2V9yDKIpS2R0KUKd7iNZQVfumyl/i6mh
yEbucTZl6huOj/eeL7NLRajpSJ5fejLIJJJ57VVROzs4laF3bV8zoDgwovjs26EDjz6O3h+eNaBi
6cZbZJdW99tRMe8kr6ekwEdo+ekIiblkVCK4GqapbmRCYh5Se1zlK3Kds3xTPsXLS/npaeW+TPSf
IdWzY5TLatM1gobrpsFWIqtXmavncPABrY10h/rihNsrr38+RvJ3d0X/NOrZMUILa+hkaLttWoIX
8LrMR0d86lc6LEGLcDFlE+lSQAx9pKclcGIbMW2Q4j9/xDeZebx2CqgGDM4mIsJnwUlS92IeQtto
h2uFEr8LO4CT2Wlo0+T1CEvxWwNoEj9v0V8ITL6LEIkX1Al3hbmASev0OCuRCkSnwFQABTaXkpPf
jqup/JPrOLCl7TmXdvlrmQ3Oazxzy5TgO0Vv8Oz9lLQ+Q3OGEUVTW+hlu4qBRsTp7ahtkHVaDATV
Md2gElGxHvRLE22Gn1f726P96QPOXlG/haq9HGXfTtQNWiKVsQzKC5d2+ie+HGWkFDWFirWkfwSj
n24PVYNKkhs80pHW/eI6oKT58xy+3TeD6hJ8uJM84Xno06sooLXSh4kvnoc5ZmgbOiPV2aXsKBBZ
XBQsvzji2bIJqiboPKzTozLMh9eBFkrMnn9jclDMbdjbF9PtH3m382X8PMmz11pIU11xkZu1YXjF
IpSruBeXSTnMeqm/0mRlm1edEwnD3PV8R2+bmVJAzmIIix5S1jbOaBjNPUdUeieAeMRPEwfE4GYU
+Wyw2JIyzzJIYG9747k3Kavo94YaXodVs9SkYF/n5nUexpu4jm+rDvpcTUM+bZgFJL2QlZ616paS
2TpLRjiN0Z0axmRW1hKZ2WDbBoITt5ETy8nSE2S6masXVaQlC7kCPfhTNS9o1K2I2ZxRHpxibK+s
PvidwTWMFoAtdMGiGtHMkfSrxsARKgLxvlSRiA7BHAIiKl0Xcb5saYCGTnzxPhNaksLvOmSuJfja
kjKMbGWrcEow0USljtJjImc7mPJsNVQdoxwRlyXPW91CXn43msKvBIQTxL9z33s2JWtn6AoEsuO6
pSrsSsZqzO/0aoQnOLwOdLgWKNpG8NxZaYov9x7zt3qNVcmRdaDzM8nz20T7bbXafCyBzfuaHRmp
XfTyPPMtpkzfnXRAXDvsExtxwR5KZrcs3zoLVtVROKhedJObaePEOmSYVtfYRtrMC1m4qXXhTqer
tQuSPUppj+J4LQzRyorkjexldM1GNWSig9PoMIol1Vwpi+1AJiDJlbkWZW9ug5CH6l37Omi8UtCW
Xq8ukfybiXSNXbihX80MCRmiYVM1qKDJytnhlfHM+NdJKpcOLV8L/3e3DB9yCJbpI3H6ueyUPbg+
+6Kj+dVBOR33zF/wuzasS5lxu425jFbavoZr40HnDaOKeBSU2UWLPj3Mp9d0whyJ1HI/wt/zGlDu
Nm4uefgKtdM6/Vpa5dthAdHevTu/sKZfPU1GwuJNiCPKLsjJnjjR6F3rWoW2BQFQuEjzfiUYkt0L
+cKj9SBF20QLCtsC6ptAOZCXc0HvFiqZ2TBS9yPEI1rYwDum7dBG3cumcunzvi49DxvP1gSrJS9j
nvkSRetnIfAlCuyvOCsW9S/facA3zE2aD2hI8MHMX1iR79yXqfhJoUSB/lI9G1JUg1Aw9Xqyykgl
zoxt8STY78qm3JTHS4U27btnzaBCQiEKKd4vhe/aiARIynvfziixcw1ND6Y9972trq32mLsZ8ojy
qpZrp5xcmMFYRUr+mDR/6h5yK3WwI9+da6LmGHK6bpX3Sl4rlbcWGlRJisdWCWzEjQz+XULOu1ig
F2zcm7VJCPk+SspM0GE4c6nugrX0s3sr+qXR8ZXAFiVKsPiR2S21meW36zGHExyW/hTBnUantcXo
aNFJy62bQ+CeFXZW1XD9t5du/Ld7AfnuBP2jlGScvZCFaqRJqDd/w65q1lyjeg2PBhKgC5J0/4XP
iF2RiGbBBkgc/NO7UEtjGEsdybbODkbbWsEebJOLyFifGZKn6Rw++73nWL9/PnHfeOkMq4kEI8TR
nLvTYWkbyPsg5wzo7h0qk7O008g4bKU8WYNa6en5+Hm8r7go0vKfBzxbVaGvEf7TWxx09TikHmTX
d6M7rAvowwu0h90uu82t9L4cxEUbNP/eV7RETUYz2SDJBVz0dLZ1mrhBpxW+bUKIpncvIcLnmVba
F+Y47dWpBWWOhk4dXdNVUVXP7JonJ17HY87FKgPoXwLBDhEkjQj61EbdoDYxCxpjYzTBXNY8hKpE
u2jyWSzcaU10LSvxhTzud2kSMEK0KIj0dSgUTE6nbXRjk4jIVdhEJVvNojcnlIcrPbxrEZgWEmmm
lPFCALgjVtqNLnZ7JDIRVyp2oQxNdSc8dEF6ybhO79bpGhk0LIi41MDR9S9F2txqOtk3p3fN7uaS
cD2ddh/8NDFab5uzON96triqgsWlZOfXzTkd+CziT6vEytqIR2cAlm96fxCloQUvvjC/r2nFaRSF
50GeQrFzqI2OuEg9dsShQVw7FsU5ww3mEoF+KOkOgtQXjtzXazwNZyAFTkcPPT1nBzvr5UxukHC1
Jb2ftXm0VODvHC1vbmq9Y0XdvS+mTxdO+XRqzncQGAMTJHCxtPM8/SiiH14olEtK700RH/T0WQZh
ifrcTLSuTENzBDO09Uydl+GFMPebs4PfgO9gsramNrUvfU6+6WjBZrnMbLtBwMV+LEDaycLtYNz/
PMXvqownA52dFV1X8yFppoilWCRI7RhpThcRsmSztoidVNAeVEVYFW4W2p2qz7QSe9ana7UVn4RC
vMvk4Cm2blQ9si0YSsXcm4fSr5+/8dJanNkan54RJco5aHIG1WVyU0HiIuQIV2oXUivczK8broCC
16mEEDGQ3Thd9r7xAn/IprLnIK8EqXYQ6J5lHZSkQJYSXdr0Lrlz91qK0991Xa/rppvF9UMx1otI
RcQFjuAcsbMRXKABoYxJU3gUzxtYXBILp3ZScYK+o42bOw/J38rj7auuXATeiyi5CjvFNgz0a66t
3LUlq9iaqWwPKG+rfnIbm+EtBvCqlTK7atpNriXLQNI2qXbLRVwmCdFkkCSvfq/PwxSlOmNC0j/V
tCWUhW6jzbFAq2WRu8Jt1RKRRVlsh1aB3qT/ZOXpfQzFD523RuEfZGSsZ3KarwvFujdhFG/iBxVq
NErQo2UsI39cVoAkeoK5yMJ8Ah4fqQ/nar8pjG6WwwScEBmGgQ7CIFnF0X0U0dUtKk6aIXtooHwU
NDOxoDNcQ1kG93Qt6ym93fkS2SR6NfJZm3ULIURWbkSyGYynIMmvCOJt8r53yg6F7LvRyzdj1j+P
nu6Y6mNbw6IZu7eR4Toj+vEdHaIVHUklfb85UKpU9cE5iWtF2Gim95zyOkr8hObeZIK2TqU7BL3Q
fDaWg3RndDSnqrXj6tKVWDfzKuw2OQE98pbzFJGd3DSoVaorL4SNW/JWDeRdHg0mqVCuLeTYkZ63
W+uhrd17z3xrUG/05aXuVoegLa/7eqfJd3X37pvmc4miawo2Mn4ZlXJuWS7du1ZtxwkZGNBTgr5C
lmqVW0ioJtc6uEk+UbdHaZjVlngT6TmifQ8STYWDhzhl/CTrcwCYM9NX7Rj6lQYPtbduByhVpRgS
6MqYhXiWYnRDQ5r5Joc1jBah3QbazHcfgkS7rr1gWXdEXnp3lStvbqvAOpzbqrS10LXxO0RcWMha
uTP1+zYlbEnWDcQuIO1FLIMYu4sou3Jpg0ndAz0r5Bbo+o71tTjKdhL98iA4CscnK3tS8pnkkvge
AhgvlaPG1TCjHC4Kym1h4DtxKP9CNFSvpY0sjyixcK5g9HANyylr4QqBVXA//NvCa6e/BTHyol63
9QR3GXdIMA0uOHhwls1W6Kt1wf1tEluLOEuR74hw15WmaVf6bz/jMsFw0JR7UU03WWctxsi7t0Dk
NsW9VQrLFksYK6+Jay4QLaf1BunFzpp1EDBFg/8nMbNbL4x2XiXuPD15MntYJTo6p8c7T9tLujJX
FHfnolZoV1Jr+4buJHFli21iW0WzyBVk0Ex/M1ZvNTAg9EFusxrhm+K5ih9NqeTIPSUoGnVTT0y3
Rx0KL1ZxDI2e7UR7mnb+4wN7GoNIXGS6MSN742gIUdRuei2KiG2RY6Pz67rzshsZCa/W8Jc5CSVU
02d5n2xb1BTN+togNO3FP71Ld4re7fKiXIcUQuW6XZcWMByAGLFR2B2CQFZ63bQJOiaINY3ljSwF
YGbQK9JgqPaiuYD2qDBAnQhnpS+Ji7pAxVgB3oqIqqkeuhKSTxF/vyvXrazO8u4lXmrZNT0UPbkw
vEbNK15DiWok2aYuf/ZrlKKJvNBgo83/KUElU7HSeSKnm9QTtmbdrRLXmye9OZ8kiobo0Ruv5PQl
TvKrUQptT4yfPM29Ts30Xmt3Sn3rUkGs4BOSgQ5mBVTmE2Ob0s16k3i0U5ENxHAUTXAnQ9EIZ7Kf
iU5lUSe1ICVGADeJHgZsHOD4q1xVN1Gh2L1rzkqSwXFTLBMzuE5VeNMMeePrLwLHJomsjaekC1/c
VDmM5G1wHCWZ5QrWBVphwC8U4xYLTr8kZ2u8RTbUVrLgpY3MO9P1r4LBd0bFWg6j5HTmu1RzJaN6
W0HWNVquXZgQqeHMSilwDiO+ImXviPy5S4CjaMm8UPpZJeh3reGSPZbnfvpbMetDh/CUTBarVmdJ
cS+VkGvhMNbkBwf2S664xfBKW0LnjEK1qhVlEYQvaiutRy1ZtLW0NGuRJtCKGzslKN1Na5EZ7wVj
EUL6C/nX6INw6bqZKiCX2qIrFVfLQWzmbb1pFGYmVNdM2Kn6YW1pQAu1eG5VMEJm0jwRDpkc224J
DUqbyZDNqU43anDLPSdDye7Tsjj086SYwG2PhmvZnjfYeRshGk3/2sChRqJ45vuPHfQVQzSuEFC9
Vkp3ZgLqM9HYjvLRMZQFrbi2R2dqFbl2I48XnGTp21STYnygVMF8fGBjPiXWfakEwoUoJI0rwa5Z
Crtm0T6jCXuxTPEB5jtzVkET/DPSmZuUDVUUIpZGMJ/uaU+wxfyqJuDR8sI2tJ2KMe5lCZlDSIRU
xcnhZMqN6956allxrdcXgfbuy79aeOhBDM586PIkZC8F927IUDuDkqW5MSiHD9au4vclkpTA5uxW
puVIGGlxGpaWUOGamGhIgy2G96zvRmRddoarQ5rTO279VoUssk+/3aQ5or0G4mvl/869re4ZfNFS
p+xgyfeFIc1EnhmZt4+QMWxuh+RVpmXvZ7/ym4IsDrYqKTrLhm7ohzf4aW8GFQwaAHTfToeHJMvm
HVqDQtP/qo37QEUZAE7MfrDbEPlvI3XMInG8FgZR4eKHTFvzZes+fcgU0H36EEQVhQLtQN/2Svp2
k51SPQJkFeQNqt208EIrU2n7vHpspG6WZO/yQIN1Y231/gbF5oUHrB9ZLXoeYv1CePD98YV2AagS
Bbcv1bbEilBkzgnr/bC9ahAJ9gvreUyiqxqyorDYmW732EdIwpXWy8+7802dc9qdf4Y+88ULc8wk
LWZoic7FFCxgBQhE7LJdYGizlkYWmuVXjVotVTWi3lLc10p1DX0CfeylrfrWUpMXIUJqHYAP16+v
rJAU+1BfqePu5y/9/hxR7xYnMJdIsfB0+0JjVEKzo3hWZ+JWCoU7s8vXunXnKystsBb0/SBH2c1a
DVYes0WUmx6IuKaxK+wuZfS+iVhpafjnU87ixk6OFKFqPqrgE7aJzOFSd7SlNI9uL+W2v4n/CU9p
KZBFIEyacjZUM3AwPZfIsU5fRJRhUEZA9Rmnu5pKLZeSat+PBo6Bip1EiucsTh0FS1PjltNQO3Xp
qCXV76mIqJgz0FurKlpMmQE73yGtALzhghWXv4sLaZyQRfI5NPKe4wTNwQpwJBk993cDzDmWp9xV
dBkUuUxYTDFp2Af5OBNgivCfCipXpsnbwwPTwoUQTUgiUZyXquigdCd10SNK3DZB401QXfvecOEQ
TNbi3JpIIpH7/+bszJoa19J0/Vc69r36aB5OdPWFJVk2YGYSyBsFmZCa51m//jyi6/QG4cDVXRcV
OwPw8pLW8A3vsFR0AZuuNk4yR6HVYo1p+4IIqhRXOk10EsU6dXwun/NlHGy7FiyCDOJgdeGY+RTq
czlRAAofxynfznm9a/LprDCG52FAbE9s90mAhVTVXikixrkqSp1DJJ1aGl+r2BwUdBJMaHlwzszV
QoygsygRxrK2Ge/ekUpQqgZaqx5NecU+zao6uhhoYOBHB9KEHsbn7a5EJXbqOYsh7faFhAYTIl8n
TpSjj3YBKio6zD2qbJ+H6BquzlqlhDxuw2YPUNhrBjudNtKfyalt+nDB9iQk8dSYq2l1chhpeUyd
fGmKSU7q9PgA2q0LlGTTP5DcZSfW6bG6Dux/6mRwoHS82T5PsmT+XVwtA/aqm9K7tvC3kTDsEk+B
D47tCF02FwokGjZgOD6P1JSR6Ps4B9Nw+RHgwzTfWd2J2tERkDMYZ8ihHL7wkYx1BTowomzyhY6A
a7PgeckuSG7dxI1u0AmWLkkh97T4L2tbl1zzBC9VP3I6snlwP6dayVdYNzRrAZ9JAlhctpFRVuJz
TGvvY0S1kJUpDOE8y2iqi2V1oQfhjWBQzWjzS6vQHy3/rZmks2Akb9SHTZw+9Iq+F/R5MxWq3TUg
xKazCId0ISQhWBr5CromOYbMTp++KdUiUxaggN2SZRlbXbbO4jA4z9Tx0KSjLaJllgQmCKEGY+kq
/WNEwm0oZbDzQS2Jg1tllpv119T0yvbZzMOHtJgehV7vNn1XzDDr+bXO2OAO7FgQfmLSjKw4DBJS
iKW/z8aHDESx3PhXOZY6LcnImP74fie+sxBWh9xyqnDI8f+s1NUiNZMZe1JdBnsQZE/hHHlTcmZg
hKCCojPS1NGQT0PKG//VTTbdaOjtNgAWQQhRFFE2ixSDFsbUqdF9LPEf7QZHHGO3U6RtYr6oUrc1
C9JSS/RSEcsKMBRFJdmDYZ46JI8EBvT1UaEQ33FMax0KPTHnRi45URr1bCyQNyq1ixF1Ywp3TphI
pITDT876Taqm+zIJTgy/nB2rp4h4CfERNBaLb7A6ovV+1KNSYXPoyV04QDUwTh0m77fa5yFMHMT5
6AUdhlPjKoYuokoPojYVSMvT+8JCiF7LHhSDEDU1z+E+Xs3yfd0NXjJal0JsnlcKADJ2rf39glmH
8jxhIGILYZ3OCE319Xpp1WFCx8rfdBQKG7+0Fa3Eiy6wLVLrWO4gdsxbqZhPnKXrA4Bh6eFy67+j
N7g1Pp9wo1ymCoIUFF0trLwAslcZqnLU66nIsZdOjLY+udejLTfyh3zFApvTx0uJV6FqSdaw0c0H
oC9OKV99/zTXTZ/1QKunmQS5XJszAwnSq4rTfZUZm2y401A6n7AjVqzb78dbr9P1eMvPP0yskIRm
GnvGM+JbP7w25/jEk/tynqxHWC1Tv8zNtpUYIcCH1q61+HaYrCeRBUNd4jrUrTsNXL6plE+lJW6D
8TouGreG4BXPm1nrfk6SeumHj1KHyLtQb+U28vIAJYz+RRt/D+LNROne1zOnqTrHUtLtVEt2Oneb
3Lgvs/rEbL5AI99ns9CpWNIyGeJqX6fYRc9zyWz68AFyxaYwVULyG9PCKEJ0i9oeCJYD/VYI/tAq
PDX6kb2miR9GX+UETTHkQyCAnFO9WLXlM9RSmxcq30DkM7t0vYqq4B6M/IIrKL1Tl+7Rtflh9FVQ
IfhZP6atDri4vjIE8UIE6ldJPyzkrvLcotFi7r5fnMcGJCSE6UzbHVrDaukEQAJHiwYryX7qUOas
ymCf9dLGjAbqYAXdjxOX37Hny5FC7i+RcGnrQ0WfC9+XK6yhUwW1iypAqV0FjzfthqTHRzy+qQfJ
tZJk+/08vwAollX1cVz58y5MBL/IilIFkYPAXKUXXlW8qlIK/jbcFRhu69SKiz+xNdlBV/8+Mfix
s01CCGvBwAGOWguvNGHPbKeIe0TFht5W7cQNweiHpq1r9qJv8w4f/aVy/e+/H1pbh6nLvE2etbZ0
HonnVisqqsJUlqpBoJeinbdRtjUUxPXSLLqJaAq1gnpZlNo2anB7NxffnbYAjky3oyIJTVQXqUu7
9YUHOtZOrryk6XMzKpsJcNlgoRidGt0mFit8NAxaX7tGCzjfNEfvhEMDdFFVm02WPsXiT994kLif
U5x349+RNNpFUNkmdfC29noNZJilbXvFNdoHgSJdkHhxYOyq8Woo1PtwPAgG4vUYWqYTv8s1eSLQ
PvJ+eEZ0aJd3tKjtfV4ceq3j055y5CjSRWzeTsPNXLxRl/7+XZjLGvsYTiy1p3eCnkVUzfJfnWx5
X7aNBpRp0+vZoc/iA9CtJylW3oIYppLUUWWoA/MVGcQNnZYr7O7virEbYI5nqm3RQ7bbuTzI6cus
UjoM4ktFahTPj8Ol66rBai2ynyPPtZBHmljUUpdDtNR+trlMIJk5giFfSsrSaZIyVBNnb4DHNEwP
RdKfZXP8EE3xxawvXbMBTJORThS5DNFN58ym94BiH0r+oWIn8nwY1ChxBi3fWVlvKylQHF8gph7c
xjJ2bUdJs0aEWO7crqT+ifNhM/tubslOIFmOUf5AGvCQ1bgEhtZtIv/QIkwdAlJsa95NdUEnAoHM
uq/OWoMGhYnaQmKdQx7eZfD2LWH0IiSx/CncWhB7vn9LXypvhoLMo4wAgvr+P2n1lmod/j88V7IX
qMMtveQ5eDB1StKFWELMetPzkUPrXq1kmu5APCUCpG6xVgV4/P1X+bJ3V99kdRfpueW3ABuh8Zdv
aYIKpqXQwDpxIH89GVejrE4IMCGoa9JB38RIbgm/AhefkCt92x7Cs5Ng9nXG8P5sFYXwDTEd8spV
SBnMfRNKOR3FpR4wXMKy8NADRN6rfjiF0/wSvK/HWp34apfUkglUAVGWeSvbipO4GSTRyDa8dNc+
hCfOkKMv68PUVmeImUL6jTOGU9N8l2a0YF/F4pQ82/t9/PkIkShfc5UBrzRh+q5flmiWU0JBYhOH
gqt1uHqpfvErm4J4N+ka3nDaRowbV6vpoixbVteuR4Ey9R8W/DlSU4vWggQWR/mRhoW2YSxvVvRd
l0GIa5tDQIktzE27s07pZ35JJlhlMLfQKVKpzHDzfz5iNcVsYhi7fPGOhpH5e0ypsQayFw3tQT0l
DSQfG42KBaRcUF0Ij61fhqgOZtvzMuaorV11bL0Bu4NseugzZTvOwRmixzT3EAwFlOvn+fkUsrXk
+6FJvbFeWg/3EoDcMtE3IdK6lRC6GRrp40D982dkYZTVKrtc76CU9id4hF+/ukr5E/lmje/OKbT6
6mUttKqMmC5c0IuwFpHcl5EUugu6P2Hx6/vz5cgWYawlgbaOBmMUPrMmQfZl0/7uHfNM2ZXRto9t
yRO8+kxtYWXm8Yms/Wt4r3wec7UtdZabNBaMuWC1dYQ44tlRN6Otb2uPO8w48TiPzFFSgSMjeAGW
82tLwYwjUA2gkhkvme3yddH30zEU7LbwshGx8kz3+6f6JZhgpQN8BxrOdQ/PdnV/EEEL09TMxkbs
XiwF3SnG7lTwhcSW34+knhpqdUFY4TBKFmrecGOMCyMVtzXVNTV6TeOfIpIICHirCvlcnB0GASWG
mHUfgATShS36NnjKXRuhcF3hCgC2nrb2T19V9oNa2gEABtHI7Lmb3LzdCb52LhXXsdmcp5LhBqg1
B2l+Pleqvfx3ld+yNKsRDq/KsgVJV1BIA2FedvFvlBAe59l6EZsarNCJiOrYmfvxUa9Ow95ojdHQ
mf8YvmTjjQlap3j6/hl/YSUu18iHMcylGf8hfc8bS68yjTHifQeXhJD4PKQZgEvAy+gCtv0XqMvH
p7V0hRY5sS/K6HM2pjkawMamlK67gt56ipDQ64l5fSlLvM/r70GWtfVhXgrYtKZTGAT55W1h2Zkb
bsV+j970BijY7MaWO+yM7sTm+FLS/q/H+fewq90xCdmopAm7Y/zd/ia7Dx5hLbnRGYVNEG9ws3pX
3QbXoF8ept2prfkFmfo+uqrBewQtTyq2ij84ChVlyt4nbXoN9H98V2j52azZ5AEPTcS1onvFLraK
DWjlcCobO/bMScgwHKDqq37RiQPQNYxVgAzLUF1YE9SRST1xJBxbOh9HWL3V3GibVFR5vNpgIWop
e2AHvdzK/qc1NBaPwblKaXSRflsTbnypD0xFXjaFKu+SGqutKseyw0dUU7TlebhPjPvv1+t7cvQ5
8oFOQjWImGcRYl+XheKukP00nBAMD6h69sCL8bsUU0dpLWpbNf652Y8mVh4ig0auqlG4r0d8EknJ
LxL5Vc7HXZPNYAGR0uypbY0YcY5NugM9ONhGX12Zxo8oBBdt3mUKQCwpyDxJtw6JET/p9VM0xNeT
UJ1LPt6KNP/RUHgw5dDrBdU1feNE70VeLvnVZKk3k5LCPni/ST5vTrWyrFRPdHWj3emeIW+UXbwF
3YffNBonW0iGSIosqmzCXr0FzGJX7vlplv+XDjWq8wT+BFEwP/jPdbApz3k5BwZnehmom0i9KUZC
9VC20YnbhnHqhmAy4/laBojbTIBMk9uU1mwQlc6Q5J5aIyWfG7Ysvul9fcWDG+GNWOpoy6PhLJXy
71fIkZP609ddSwLN+EfUC+6dE21ZhHb9LD7MOwFBkvyluyhvuzu1sU9t6XdZ/C+vyqLXiO6iDutp
daApajI3TctDUkH/+WHsSUPz2C7mk7mT6PBXtMAbu+tS6z1VuJLxeTThXXWaHaQPIg4JoMl0IDiG
SIlmxEOInk//NEy/5UTdmEpqz+ljRgybWxhBLozT6e37x3YkpfgckK0Czsy3tABaKO5m+/S+OUO8
/JfuaaCj7XcWHdVO5HTMi9atHHWPMY+jbzEkOZwimJwMDJfD88OF1GVRUJdhiejgje/lzkIb1B0J
aWLFje5OZYdHZs1Zj46kQgpEpr/uXcW6OYFa5bUZ3XhQcJEkqxexDkM5K1cPE6ThWLyNxrsaI7GM
Ap2JID+eSUKUugmcBbizWyOQNlEBDS+miT6NiOBeZoBgh4rdCfr5+9d0dHV//MKrWA9AP74AkbLE
zSOt9MjFDpk7CsmNd7kdezpvHuWT59DXG2u5EomfeUY6GdzqwqymuTelWAQYBaFOGpHW+SNh+Kph
bW/QizZ/Vg29AaqAc4fijRZhMjgpzwr5kol5r5hbOI+95cCFC9PcDCDPkki1K1jUVhNe8MEe3Hbb
mrWdpFwXC6gVtN4QVmeIuu/lVtwlUrHtpupm6H0Wgj+5c55fgN4Vd35YP7Rp62olOateDXsgs7u2
inYdcN+y7h7ioHAMY3CM+F5t6os8jQj91XbrD5i3BzCAuR0TS6N3Kl0MY7QXmsXf4jUOa7f3H+vF
rqAeUGGQ0A1DajS5DhJsN4GXNqGOH13fkw+Gl35GvtTolIKGS+RoN4W1b7RzUXT8SnS7BGu/EQQu
9bChybdagF0gH9b1b764E5XS1hu4B8mFPgxA0q4M/01M7wPrugXtGOjnbVE6FV57XQem/R5Dl42y
dI0ps9GXdAXf2hbiIQl+thoVMqDgcvFWlL+GDuhkWNjC/BjH53W5i0qI+tqdWR7y/MeQ+odK1xyl
26PB6PQVK0rDFawawVnKdtCDlW2eQpm6n3Y9h56PUdUcuS1QNIwNlCbb1rSCAGNvpU63M4p2Vik6
GladUuhvVeCaInrTgQmpnRZ+lt/J/Z82fqmGeVOSWypA4OcYiHSyadTZNsRzIfqJwZAi6LavM8GY
hwJv852XoF0Kmkxh+WcP0yUzDpAut8Psc8w+LtXkDPiICklkWYpjXJzVbX2uwm3yh9cCfz4gH7p0
Xc2/A784AOgjnQfibtyni1cd/9mrbO2fmSq5uUQvYvKdQByXoMBpFhhv8SxO+An6ton2C45nVg7+
J6tc0Y/tfEBVqn+Lkue2e1LCP6Mq7JWeE55VPidX2nBeKMbGQO6zYw21aQzYAQ4POGNT2pkg6wcS
rqx5pLm+EfqrnocjDfvvTwxQjV+iCBUonaERSeDN86WB25t9BVJ6RPlNGrqDlMeXQtRvczQEuZi1
5lqbU/0+krsQuGO9H8TyTDLNy9osM1cfe2zs22tfNq/7GCc4q3oVQu2HMIbnrai7ltaZm0jBenw2
R3zGy6Gy9TaB91Hq4DJEFPcC4tRbVZxfpH2SRgTUCvSnDGdUvtTGVGt5a+oo0AlBsYecsTU0NDmF
zJspJqfBT6M/G6UHMxmJJxRXrqczECEjKo59eQ2Xv82j6zIv4SCOEpuocyPFtKPc9Ogdun7c5WSo
0RsSpdgsKwIhnQx7xLRz9Co0PjM3H3KCQ0QexuZhTh7C5NdM4TxKsAGvMpphvPXgstNhHmQAvtqn
bgG+hCw5AzUJEhXVV1nfFn5bP4vIi/IzpVagWheeL94M0QtE4M1sdBcj3nJxMnlDV7i91lD91hCc
IPIEbwjsBcEIlHXks5p8WxsTV2EzGq2104t6V1uiWxqT3cXYP8WvFUTIsPjTIR6YmQclBiJW4MNh
3hKc6g0UGu3MUAKnCS4UE7dxCFn4BxgKbudKuWt967yVEIAcwbD1yqHuhSepC85QqB0R3w9bll+5
GNIV3GSFwK6M9yoyYJaU4cR1Fks7o5qd3HgWU80dsXxOAOmOnOV0Ler6SjaNQ7pwm3jKXRHv4gkW
SnhAWM1OMsRzLM64EuyeqdglrZ9ANm2fwmOG+3oy8ISyMvCaVL7rFNjiCp4E5eQpOgkZrcC0il/z
QfeqXjlvDdGJ49Axgf8H9byp4dGQMDgi3Ci9sdxYTW4gFo2afj83M+dr7ARG8mSlxIJGtJ2xF0j0
dhNJTyLKFyrlPxHb04xHWsHU5a7AxkTZ9DXGRLxmI/+h+ETc8mVY8C/sp7M5uc+RZSpE05YHvP/0
yIlx0C6hAscIty25QYB5F4IcUyPf+PJjYxS3ctY4eQhPze9cuY3tiL0AtdjJjAmFo0vZx2QaefJC
P2DJ4+i57urRxYQfM/4/9Gqa6E8t3heJvGnbeWsiVqdWk+M3npSeD6OnZYda/hPooidn8t7v91J4
W5p839DfjGXoWVjpwphW88ruFoGUsLbT5g/F6aw1cYKFTIgsrcQ9pdZPUiIh6v5DSq/V8XH2X3PR
ndorcJrsQYGljyHhbQ+fLzMuQrEBonWpIro/+whPgEHRKqBwVw2VU4hgcfWqYB+rYzZ/y1wsSkcT
6P22VTdpfCMMD4opQ/wrN0qO6h1MANmHvXIt1Y81B/jQYXxgdm7ZznYP5kWOZFskzfMFw0lDtKlF
nLz54zal81Ve9mpn9xrS3ODG1IWAl8IfgG6TBqg2J812TM3tWKXb1OfQbWFu8LL0QUSZLzsHxMRh
dNfhCtQMz1FFhSd/zgn/DArGdf2m8HXC5AodByh/OJvKbknm2SoZjr6Q8m6BcAHRnW0yNqIJr7Ye
fSQJBZgQLR5UYnZT562TqV6AuVvMdSuaG8F8Llm50XA1qBJkiJ7b8ldN5d4yL6v6Svd/yNU+n98q
9cIMz5UuczKTJqACACO7nYzHkuhLldAEJ9jJx8zRIjhz6t2k8DL0X+J4r9evgVQ4lnFmml5Xdo5p
oIsaJE7ZP9WJTDwAHa36LWGjFuC4LJzr/dPMYxa5e2sE43oj2kmJ4sh6cK52NGHLBziYdtNCatNN
u6CDqeU3mSA4oS55fYQBu0a6kEDQKjDuUnWvFZ8NQJiGFHqK+ifHHjfo3AJzL5hwtHyRicv83TQn
uyjCT3qiI9pDSkCWVaNQGlT5Lmvabav07CvRVqYfRUztDWV5zbRomLavvTDSPq/9LfcOQP1K/zWN
yq2YZS9y1xHadYigtuC3B9p2dcJhPKbJddT6nE8YKZYz5DohvuDsOwWWP3LlAmDnthVh+ypo4n5O
YqQsV6KsIl6OETVvvB5vlUXU/FT68jUsV2lBmsBCGQuozCrppLuhzFXXE7pVOpFtsJ9P1s2/VpI+
D7HKN8Y2pP9cMoR66BBQTNzCU26Th9/qRrJFB9knvD5O5ThrYhMIhU/TWtVz40oSJ6VmzHDf7hsv
dDJ7Eek+/fyOlCE/jaSvqrqhIFeyUjFS60x/ZDe/SrzwjxbbvxcFw8LpD6UdUyC0CH7+N5OE3qDT
/6fX/yXzzCazREW5obbThtu2Ec9Kf7yRgsoJ5NxrjZg8Ez545G+LwjqhyHYkiaSQ82Hs1UsVdKme
K4mx0/mu7GFC1aHTFtO2gIkMBtE2VPjDc3ChhxAP8pqTc/wh0LlXR0JmRXS/j1C/ti/4NkttiRwc
iMoaFmOo1TCEWc2TIFdSo30d9oDyWqLo9ERZ9AvnaFlZC6GAKJiKFipBn/dlrNfzZEwMlV9wtu18
KvgLg4We6O77OR3pN30eafWIJTk1gllmpMZ60kV3nGEntxe1cTDCYRMiEFYKf6r2RRtKW9bPCf5P
jC9/Dfo/zXS1h8Qgi9OChhd1AuWJoA0JxewQ/xG3uYvb/SnppaOv8O/nupar1DqZbHB5hZi7bSz1
IR5Uu+9/hcGpN/guKfq5zvbpua4rEWY0z0ZVMZJ8E9/n98K2vqh2KGvb0S5zSXZtsnPT+T1toQJG
Xk+XP3uKL8F7bQdomnZjnNjHx87HDytKXd7Dh3JVWOZWqxo8Zz2BMtTc17JmA4E/McrRqtjHYVbV
OblCLS8ymbbqdS+dB/oQAsVsR8/yLv+fy6a9bxMVwy68ltDuXvcuYzPCUiViNOMKIxuKTEDPD8uI
lqe46U/z9vvFeqQfw0tVFbDNKnXmL1rpYBBogoEAZHZqeXmYwSm5gbuwy5RsUznitqMBBv7YNreh
az0LJ5rD6rF79OP4q3ZJYxhVpAa8xCy18Dd8m+HE69IDkQyc9qsQUOCclrap1I4GpbOafljGS5r8
btI/VuJBk3KJvcXOdzqx37QZhYPKt/PudiJpzIlQeuq4OUympmJ3+CMpS1ccyp7WRDLak4+1O7IT
2Kk3ymYsDNeIBW8SjF1HPS2F3DdTBVIJUXzDOHEenpr36jgMCqTsMo1aK9YncfA8qqfKlUd3x4cX
uzoFSQjECX1+dodylnTNrtF/ae10AnJz/KzFe2GpTqIA+v7zD3uwl6CmmDmjkPkalBr/pE51ENxm
243nqDXY/4LU3FcE07Ji/x5yebIfhkT80w8qa4FM0DZtkJrrz2fEzVI3ujrlyHP8Jf091PKMPwwV
R8mEtwOzQ0zcLrWSwOCE29HymtdnKiJmgNmo+aCsvB4hSWLWG9svt64iYNZthiECmQVNMbuUe+/7
3X5sPpqIqhP7HfzS+m1106Crbcd8iv4CPQg2y3BiWR+Nbz4OsXo7AA3q2DR5O5RTt0uRvN2Z1ywH
R93GZ75d7IKTOuOnZrV6hrXSDn4DTJXSgmi3Guz3k2KWx8Lij7NanVJWMYezunRGwv3CRRx3/g7N
m03iNCfiw1NzWR0LkRAFihAxkExyPU2pU+ud8/0iOJYgfZzL6mAY5lTT44oh/itBandoU4L8OZUg
HV/Zf6+1VRQkK0EstsvJUBU/RCp6s3CoKbJUZb/RqHh9P6ej59CHSb1fcx92qjBUcR4smK2xPJR7
xQnOpNuAkZaG4EZ+ojLoUfP8ftBjJ+zHMVedmWHqZrNSGbOUwHMH50VtOZa0/X6Qo+HHx1Hkz2dQ
HY7IE4Cb3/Tb3gl2xja78e+VGx8pz4JCy/X3wx2LJj+Otgp2el0Op8hnTopwE0ylIyOjE5tIhugn
GlunDor31veHNyaO8pTly0jWXXw/XwzeuDOaTXHQ3GqfxZvFO8TYa6/fT+9oFvJxfquzIpyE3pRn
nqbqJQh3mPvxDDWgw7+gL35yqNWZocvtPw/b1P+piY9Nic9CTrFZ92YZ2zLZfJF0r5HvW59gEjlk
nxoW2kR2Xz8LcrCdiv6sQN/Isl6i6E7KHwzzdySotPDxvK8pPotAJKoBZHKLvPelmksozpq7EfA+
bluOFU5OAg5WjJVtSl98jK6MOUeuaKZ4WtyVymNBaa9V7xS5cK3gTvMfxOg+migcCi8J2hT0XN2F
A5QKrZuJNwBdgVworkSTUSiupeLCUJ+VqdiMybaoMQH9KQjRY5kMSNIodoaxmzWjGNRW15JW3YIo
3/dlSiFpOOjlK12L/ZDP9hS17tJ4iy1IRrST0GLa0gI7xJ2+KfXAVcv0FUcdaoYIuG18i/JWIgmF
44+NN0jVdZcEb6ghbrsCEC30xsAESFsoz4nyOCOio/E0o/mhqO4m+m81TbJJkc+QCd7lZXGeTdXb
idW17MWvt/l/n3ny6vQuxcbwx+WaWNjC7T0Gfl7tKmd4Y56n3qlL6Qg4BNjA37f52gKiN7pKsmZ2
UIhqkUfONdEOvrSuZLvZzDsqsW1oJ571guDOYiqS7dudLuEvUjj0ht3vp3703pL+GzO7BqqUZqtE
Us93EabW7hI6jd2JTOHotfX3CGtsiWHiA6FqjKB69V4Btv6v1fWOJkQf0b+rU10JJhkJR8ZZAPLx
teIsDs3VTeT6juZq3uTkbnlQt8vln5902TjxGLXVYS/Td0Urk8ETFNoTv3A0hHXf39T/+T3+3+Ct
uP6v5dj853/w799FOdVRELarf/7nIcIgpyn+tP+x/Nl//9rnP/rPq/Itv2vrt7f28FKuf/PTH/L5
/xzfeWlfPv0DdGrUTjfdWz3dvmGo0L4PwjddfvNf/eG/vb1/yv1Uvv3jr99Fl7fLpwVRkf/1zx/t
X//xF1LAHxbt8vn//OHlS8bfXUS/ppcvv//20rT/+EvW/h2MqYkfNQAmoIEGnzS8LT+x/l2xJARC
8KzWSZIR/P7r3/KibsN//KUo/47eMXZr6KWAwVsALg2y9/xEsv5dBTdGeViD5L389K//P+1PL+jv
F/ZveYdmPmaNzT/+WgKyv08VXG1FCzFekE18Jpao61Kz2bWxOPhI44w9G9fkyIX4IgZ3E3JLshk6
YWg8f3gw//wGH0dcBR2gI00KdSqEucULRPxCu9Yza7QKTdSJ4gcXPSiS8V0LRHy4wGGg5Kw5Md4S
Vnyc4nq81V3ZWoWiNYGuwxTxD8HsLpX7+pwzv043wWvuTufF44khP2+19yki6ICOirSYV4Dx+xxX
iaVQtyNz3yDi6E0ueiduYLriM80qDFfNrbAPTxnors6Wr2OupolAuhybabAg4UV7EeNI71Lf4QKk
YxKiSHgZn4skSCYy2vrP/nmmb3XKG26Z1ucnzUo1SdWh2yG5+yXhbC0stVQ45CmxSFddDPLr2Lx+
/2yPj2EAFkWKnwe8CiIX39xCrgOsW8rLOr0B2aCnN98PsQofl0cJwB+df7rLWNZg//b59cVzq1d1
C4HGf9ACHN9Ed/CALtxKGvj3jXEGTs8ZTtpnfb6E3kcleYZSwDlAfW7t9d0FtT8XWq6RO9X75Czj
ErLO5JMoacyxvr4mE1UkEL7wRjEEXnVHoDWkMZTyaIMUjxzQhC+xihDvSktBSzVDg8PvLX0rW3ik
KTQQVKuS8sETJEI+5UnKdEQDnDqK5Jo+Kxk/94aaKvov7D3Sam/lsY/NaIKcEdCNrBclRLwHcZHU
C+MsExrkJpvSgHss8C1+j3DGhNZRk7GXDrGSDNIMsslvArQTpy7P4B/MiisUMbibRIglyhZ5qhf8
yVCnwE8FxDZmmwZAHblKXEhX5ZBJBIpSGdQ0/TlGfyazROWxMfVsR+tYF18kqQNKem50VkURUu2b
CBmoUuskD7pjOqDJj+e1leJN0s9l5tRdEpel06mFYSTb3myDsduqtdJJwwY8Cu5wdiq2ivqDy8ps
b8wpNo1LdUDLiaZn6OcV/c/Y0P1HDRzarNsdxNgamK2hFvSbdbk3BsMdxCAXfgqxDCYPHcdEDzQ3
0eO6mt1xzLpYOfdbLZSkm3ko1Ug4g7mL7P+2SuV6iBwQICjUBHrVpqETpWFWvMnIefe/tWZIpkup
qlLVcoKmyyfIcl1oiT/qZJhN2FLsgvotTxQDXeKBEKj5rRdUcjbMlZoR0BwxyUdenZEATpYN1HmB
ghVyXilnQ9WOwmMuGsgRaFpYdclmGodmvs5qeTKfoO9nPtYVjTQaC8C4TAOa833bBVc19OHmtmnj
KfnlG2NlXQi+3BoXuR51ymsQBg3JtTK38eymTSiMs9vAmFiA4VIfKQKgm66TdFsPewyfLnyUqto/
VWj46UOKNncwn1X91I8B/NEyS+qNVZdm4W/rbNTCW3RJW3waajEe0T8uMjBWiAtaVu7UjYGcEXq5
ZRg8C5HQpdkGzl+X/07NQVXewl6L9eeh0OXGotmOata8GVuYgThxqrlWxeRWuEaCQp6kXNagG49g
1MEqU965MEK806GGm5MC8zJR0/GibLl0g/0gyOMwAlPQBpi0bNgx1Z56TUEuTccCxwplTHYizWqE
G/SWpDx4lgK/xqx8o4JNb4fOzXAzx+qwDBNriq8LoOUaIgNJiHAq2EUJKUIRodC8ZDcEuOlMSmOI
p1Luz+nJ++kFJwAK+sIZgIq1Sk9aExmfbgjVBXFCpUK7byPpFzHJld+Dk0v8botpKBLR/p3fzZ5U
wPTOuubn9yf3OprhzGZkQhkFPryoro/QPIvMdhaBVndoOavVpRHoZz28e93cDei2VELifj/g19uI
Ai7QPLD0pEtfZl2L2eDjE6AiPrnNlKceFwPZPKXUIn29GQAbAGRe+qiKCKHv832kJbFixvXAKGfa
1np8FxfY/up+4AlzFnnaof0hua0nRlvr+hRu++tdseAcLB2xS5x+TGn1WoUkwWA75LUCpnCrPt5K
KJN//wyPBISLRr+pqypSVAQQq+n5M8xSMQebtVg5ZtB4S9Vb7IOwFLmiWFAr/5sBaSpQGJckHuma
hDlryljl+I1tujP/ZmkYJ/G5ZQO1dmvPgKF0EvnwdXMA9UQMCg0O+uBfrnZkAEM/Spmh6rX7dNuf
j8reOBT70csfhAu19E480SMLBicPExIxTrEWkdLnBdPPjfD/2DuvZceNZGs/Ec6BN7cEaLff7fsG
0WpDWMIQAAE8/flqazQiC/wJ9cztH4qRLjqmk4Wqykqzcq0uq3X6Tt7C0hbNZ3OH0t871Lvo9Csf
4+2wavXF6X7vM28fnF7MGW9w5dRc2Be/76z+5kFQ43g99g0479TstQ/fzaxQnLvLUJM5K1gduRYk
L4YMLmhKpz6ERyzAUGO96wO4wpeQJaME3n7pX0gm2Mx+PWyq36qhCzeHXcOGY0/IVFqymxs67aC4
FUdS37/0zhfbmNXUkr4dU0Fcc0aD2T2N0FMebj4lDJgecxUQsd8TJT3nG3jM6k/aa3Gv+da3/iE7
LX9zVJi5OYbl6BExVA2diHmFALLWmfA0IU0GmoNgLFO0HpIjDvAm8L7+3PmQI+w3e7bQS7DEgNmk
NaXUhl3QMAa2+72+1wLvkxHEOyFyYn8PF9rH+p/kgZfl57c1CpgIo21snz35sPEBVcbwhM2T766t
d+MKLMOztvH8bFGCNN3BS/5PzErpp1jqhVmx32d3oVNLSNMqzNa0FG0yQfXki7kO0RcJH61nK7h9
NaTpsuk6xZt1ZlBrejXegyte7NGNCCA3qgP1l+A46u7soP0ZPYnvjKbEwBTmEnmMFbDX5bCZhUJJ
b+Nk4VJCCv+HIMIDXtowNmZl69hIF/Fhc3u1UiX8r9VSu8CtIvKiS67GqNxjVhxZrfFUbym6P7er
7LVZ74M5RkipDfRmCTCeGNrjWgKKkSy1CCUCONcA0b6J3eXL9EVhakrIwNl/iMT69sqmfgDsn6OD
kHAANeERLrdxn+ZRkYXwbyf2RzN8KPKZLPfq3+/qPH+C/W4CVGNor3EOPFUQuTNo5D0fy+3tBUjU
I28fDHFA9GgYJoVpUqYDYXRHIZyHbkpFDlqwIhV+eaftso26mZvTk9ScprbEC3x26HvkZuJTedKo
uAg6EB3yqQUgt0eg5yt4AR7dDXI43nYuPJLoZP6yy5sgYJpUPKT46NRYdpkfW0rftKRFVd5+Hr7Q
SPHNVeODS/qDVuvMZ72ycURiOBU0ht64zC6XqqB3Tov1qNG0M2v60os9EQx0IUuNUZSF8YtZjJ01
t5dXLrOIqikRauzoZFh0cPrCBhiB9Cc+ZX93CMZPiFLsH7SX4z0yjz6dG8KmYg6GdfX7ntmVK/PQ
n8S5PmCX6bH+c/asocWxGD/Vd9oLGvHgsl6U4LfjNeG6zldrSREpPO6ZXilYVdfHw525Q+Dhqdxo
x3t1BYRiNdfgkCPgP+3ZsMw6nkU4Kt/16lA4vZJC3SKeJlosfuUjfbDJt0xK7ao5lyl+/VnshDUK
zkJvDtZ+Rrzle6nmyagnMeONeb0SlAcIYgV1uOzQ65wvv05OK/ShlAIdHR+GmqLsn0tbr9MaHOzi
qH6NsneDObeaybMOpReqKDpJgkUpW85QkFQ5unkBk1OzOmyhz35qaM5pfvjD+JoxQrDovlVPcXBk
cC1a/eZN1DWNCjq+zaSwD8u45KLztjCtPh+YLYDsxC3WZh8c18pjuKnuYc+1leCo/wOQ0tsnO98/
zJLnknUyKU/IJnoD575uHDunUEGuveVL4Yv+0f3ofEo34ybxGSgiK6TbTeg23NNF8r8DRUNU/LX4
YW/qD9luHlYouwYRhmuCrohIHMV4uSKrhqqW02AtFwU9WZrIZgiZ1nCaATNNnt83M3DqCly1Bc+Q
9PyaaOac9BIzom1weD4uMvDj7r0Dzrf7wKDIzPP7dgsuvzLL+tue7HncE7MrSvUve+JOJoHbLdvH
dFdvPM8f17SXVyo6Z362Rk8lXg2budbF9Mvia5kyEC0i8ilTckOINranoWMm6KiD6W6gS87SjRvn
M0t9uyKXSyWuIf9G0gL8+CQy7kazHvZuiR0ScNvX7tKHaq0rC5ETm6vDTnQjmYeiqjr3rMjegZsL
mzfPGPA+kOvy2akdTVEahx6zuEEga5YNs3LNJoamRGRww0at+lkx3ytG4fwFFIfqo1Btk06SXihD
CWMrw1Hac198UpTZfP+aBahdEC2naAIhlrRx1aHj8MRMJ8a/2l/2DkqsgKlC6ACUD/bnIqC/+zT/
aAlvI+2imAOF1kkwq07w9pXWeKdYdRmJ3LW/BAG8G4wwvy8Pi2iTrpzn8cuM+5M9L5t3btCR+gjU
eAfGYVglvcLjt/59+jX8of9gHCe+F7WUfMX8J5TfySL+NGN5ZqmO9H0P0egO/O9APaUjfUxW8cMR
MO3bmVE37qvx43cN4uJ5XpB0dHimXVmIthydQ1yYTBjWANPdXbqjs+YQcnXL4T5/Om26JvgPLOKA
PNhsRAdRHjUST47eK0dQWIvTUpDDgzHOfUgjyFQRt9uqrzMGpRoVUwUmTWCkI/Hh/EeOZK0xTqiJ
K4ihLO0cMW8x3kRMCZeH3/hKMBc5SwWciTmpRHVIkNLKS8yNhyPU1+ji1TpUYfvue2GhJ0Qf879c
n3Tr0yY6WIUw6ABiURbH9bhpNmJKpP8w/yZOChy6jjOjCA0lmejTyz6mVauToQ3A3IFZWnFQ75ft
cqD1TMtmbW8rXMHwj5CRE8+DXVrqMIkL1WRKgJexQdeo4SkxKu4g0ndu8dKNv/0OCws0eaktiv62
/CiVJU2AfX0CwL+0X/50M+q2CtpADXI0oGejVXEQLtyaZE+c27PMDlEyNU4a7KH1joTLuIK6gBsP
1yCEopDlRK9wlgZEeHdzGfg05JBMCzd0Ztope4YXvU5cCdUXwzYuHT+KJwi3LRjueZ57DueWKjb3
zJ5WKvRRT9hLa0YTKBd3EH6XyGtl+S9vgDRXm6lmTtIrcUzJBghebZv6n0yN6xrqoU1TLFoLUQ+D
KqsFVg0T7cL8ri3L9ZgEc7j3a1dDJ5YhHRB9hUn13SuSxlIVsB5Q0YUoTq+dlYBBRc0C2VCGX/70
N3Ox1CTHYqmwu0MUCDEYlPfym6wbKDcOHXUva4HM2ZbkdWdvxbijeT8PUL5ydMirKE7TzKcQT2fo
civtXjArKSL9WCGn6qxgKuIpdp+Ixfe+jZjbXLw6eYxFgeXMoORPzdg6dqdDC+WZ9mTaMGYQNu7H
JxcizhlHOvXcl5YkRwqDgFEZJZa6VfHIPAvbR6hRL5t0U/86LOxVSTxcM5c1t8QrWyjSSJHtCcaq
SZyaWoRuqcFHHXYtoIx0CcBFFDOVNbFGv/Dez6xUTpSFsXN70n0cbDpFoYU9kXIcH7VNfWfjt5Wd
upmbVbpyKy5tSY47BDrv1aY4MN/3r6Zf8lG7TYco3qpbCsSJusgejkMws8JJhvG2QlELEPoTniEF
UpUDG1oJJ4qoFaffVDAPPqLnTIQh0AbdTQsblHqXPMzRvU3KdX9+2b/tSk69VWj6lSN282HhvpyW
ojxdrAnEy016bwCEtFfjh8M6Ws+sdxI4sl5bTKIRJkNKK9dwoyFpnbyl3J9sncwXvbgoKDf9znvx
1vYq2v12ZUcs9MygJ8XIuVI0daNhUBNAIrGv3R2Kt5AW096EcGBuQ2cW6MkbCntRWTnYq0GYxseF
tfFeYzwPjCJiZAqCndlk54o/4HsCH7QF76Eqt29bSOS8JHQpDK7Cdd1sSSA3TBh5CEGNJAGI2iHX
u04DZTs3BnLl+UJY7cy0fIxsHeK1Au60BhLo6Au944cTIBFk3UQR1L47rPXXmRM0vTFCuox0ma4V
dXP5AyMPU1oCtyJSj4DeMWJyNKyXzUJdZZs48LazMp2TOjq9hguT0irH3DKAmowpL1dHo5NHeldu
BK12uZ6t807Pz6Ut8ednIQhlXlBaHcvbfyu3CPgGyqPAZtbfBB/hP4iTxW+/jO6wR10ZWA7BwKSW
lUaFqUQlHENwaGzMD6IUqX8/BTCvbtpPsw/I1dWdWROP6NnqQO7UWl1h7eQzpfne2kQBk524uep9
TbN4zt40nhOLA9pLeEU9WS7rpp3eH0foKKAtyUBNWbifjRZlFUKyVLHbOHE+7bPEe+0UXZ+Ztbny
VmKb0igUeCR0E2q3wkqKcVRO4mqclkm5aEEwdrTFkdMW3bF2cfteXL0WZ+akMwp1S+eaIeayeqP2
G8P6bM0hXEVcIR8Vg0YYE/7MGE7qjPusyMkDmj+PCmRwzJa9FTa2t1cy6SiK60aAiA2PPgdj0peH
JNfDWuDPUsgEvIUpnNkd/GEr/a+m1f9Hy4OWZ/P+9y9Y+gQt//Dtx7f9t+P3b/UlZJ7/05+QeUsF
426ImV8dKRnRBv0LMm+Ci6dgyI3SdBv4qjj3/4LMK5r2Px4tMXoaMDpTztS53v8CzSuA8FEM1Aj7
ScrFROzvgOal8AVuX1EGAmeG0KJtM1AvvbLOKa8T02mIIIrD2kGQEL2b/JOBnviYUJdH8v1dFfVP
3f6lHqr1kXaE4h4+pGb349AXj0XuMvkRzuRyl8/w22/ipoMygtXf4uhKAaRTAxVEKD6DUukpK7Mg
jr+DHF0YJlDsdIaG4m3Y6O+7KIwBBeNzsnrbhghd+gCn3AXeemqJ84MeiEG5KoNsW3wz16hjE7kK
Cu1qz8MIEi+INgl9kW0eRC8wlv8DHWsRht/6MZLv4YNEe/fUhH6HgoaS7rrQW5wdz+c//64bMwvT
9UrPYtokURlFmBCZgP1RjAiJUtzxfU47cI5kRJzTmwuS8o4xiRCyH+gsiKayUr8/+tYndycIG+Bw
uasecuBx6XtjXb6iDcnD8qB9M/9oPtavxbvZxvrlGzZduXSsQk64Zees3HyJ3msdeikLFAqdO1El
CFfhO1jpH8nlYQ2NDej250K8N5Xe6eaadCxNLi/jKpfe2On7o21nnLTwq71T10gPPpOjQAHsLiHZ
uw/X8DvTAT+swiD2iXuVF8W3HpIVaAP4UOAb18gmjs9i5NP6mTJaVfrVp5nTIX7Djd/49qKchRX5
oXGrFj4l33qn7k5L/WNLcdH6Y/wUP5xWsIa9Nh91imPRjhbKXIxxxReJq/jvD/QWPZ4Zhy6uzDsD
45D6wbq5rLfdE8mU7wZKv6iX0aOzY6hxP2/4+sn427B87Y5p1YUphsWd6LZkNkLE9CUBg7e/75bq
vbk53ee0lM3Xme99Gcb9dSb/tizdxjjUY2Nwj6F/XJbAi7gfgkuKKWYX7ipoKGeL1ZfRzdSgdCGz
tK067YhBpXxKsoehfrHij7cXdd2J/b0m6Z7xDLKNDl9zBE3cw9TYqZ9vW5DafH+twuVdRTgerLIU
2JRtr7dmyyqYSor85Flf0sdAjOqu/VLdHx4tetWCFe/rfJg/0TD8873427Q4S2eHtFSG0HALVtcE
x48Rd7a5F23qdDMsnZXQ7NivYV1+HZdmkK/1bQ8jjbIDVRLYS+N7EVRbSJdnay7Xd/XvHyW7lkJU
A5jY9ffMCDjdD+/4vYaT5fZXnzEiC0zE3lEt9Qojhpr6h4E+jmf5VTcX7l9/Mv69FjkJN6Nci11x
fEQjNTLI+5On+EO5yT+LGjmzntVC34SPzcG/vTwJbTg5VG+qaGc7i5zWGFtRh39+0FbhTv2QGQHM
v8lzzc0kOHDAqA8iJx/94n1YPjlAlNKFUf0DYY3/hyv8+yNIfqF1PcXTE36Lug4fhl81MtioKS8d
5C8XzTL+ITBZ6t0cmPW69//bquQcnH3nRieFT59H+RqQ1HMUQxnqhuVdbacwIlPCH8pV40XBf/Lp
6dk7sOMIfhfpPtNZV43aI0ywFnW8MOKFuRw39lZ9atfhl2ahrat7Zb33az8GnHhidu29TSN4rsQ1
GRV/u9tnP0O6231nHU5ZKWKjXfRMw0Ko/oinoP+R8SjDEUSY1K3hpQxsxm18b3dYUgyaxUtKFdR/
ncSz3yFd5+HgZVEqdv/ko5cbv+rilwB21WDnXCqMpj8nTFcXm9u7cPV+/21VhokMcBSZScgmjAXE
0cNHdLQDQ/l528jc2mRAWq9ECh3VUlxv1Q+zhfrzzxdP2+krw+/WaKYe/LkWrVRe++uLkkkhSiwa
w1KUbyZ60ToxX/S4PH7Ujyud8yUwISV3GTlaP1n+g20Uf+kkmKLhjSAzg8lU+y+fisRqQlfLCmEU
MfRNymw8NNZb5mtW6lzwJIF8/rXCM2NyDFOpCvS0GOtgufVBa4HPhmk4KHaoAz7r23SbvOqB+sl+
Pb1P4Iuc+wETfYm3y3P2AySXFaqN0E7jB4ja3hjwLD/ZW5K3nfMe/H8Azolqn+I39YIMauUs62X6
nldyc1hXG3VXLIunWfKUa5EI86E2KR5oqwkQYF/1dnKq335S/O20LH9oC6EaGG/xZMKb7GfDq2se
9Nyi5EHCTOD1nQM5RvvajlA4w8c+lK8HBusa986Dm1mp5xTr5lYpeYtjaZvR2IhVHl2/dx9ytVrd
vrQzFmQS0jqMYQQRW2vE+ve8GLd5qc3wVlx98SguatTDRE1ahgL23lg3Y4cNhEXGmCH+hVsBtBb7
1SyT2N9/GfNAh5NjH8z1UsSmyPeUOX4X6VnQpAARL++p18EemhtsWnuAk918ZytPmvbBYYq3+Whb
M4N9V7/lmTER/pxFGWnolkbpHnN/oKThZs+x3cwEMtcCqPPlSI9ptW+qoo5YzgBpvyF0jkSNplm6
yhzp49xapNNenXRlrJ2GhKVRdl6O2LY1zBy9a4/S+WLkw82QchYnLAYm/Fp/dMYH5fjx9um+/r2g
cvCYkqfvIzmuvKyOuV6zimMRL7zhc7dH3thjnNkIbhuSKtl/+mjim39bEt/zbO8LMzJ6RvJzEtz2
W/9O5JfIsAQEkuVuvo9+5VibIqBCFtsS1S3pWCtKHepWDnd2GQ7FY1s0StAaWvrNyfomSIyhXw1I
qvzSXTWZ7ayLb3Z+pWDNA7+nAQKHG0KgIi9XStHTsUbiSb9HsBHxE1gcVm4A2WmyhWIniFdzz88k
ehcWoUpmqlRQgPDoXlo8tN3QqACK/WwLz2m+bD8ceHMOQbU2Px5/2u9JHu4TMsN6DfHRjyIwGOSO
FnNFnskWyz9DOkwnxJHLU8nPEK+gOvqnV0H02K7g945gZp/lBJGvoGxPOlKhnZ6yphpYttv4Vlf7
UTQDk5p8WR52atC0J+lsMdMql4jVojh25p6sQF2ba+u7vRvvD4H1B6olBdWKhqg4A0sQ5OS1tR9+
BzXxkq3nujJSL+Pt7tDZFz0goCHAxaUPWzgHzzqlRKfNIfeNFNBW/0ekrVRo1y0CDaMw7rWh2N6+
sVe8D+q/ImRk8ocBJimCs+F3GLuSYDU2Xobopze2CEHM6YFdMSIOLDBIh+87Adi0MdCsqOH7miA/
XGUj5B/cWQTIFW8AQlgHHA2GjwFs6UZGRmzlpqh+HpcjaBdrRd9uv0StHPJaEQtZO4N/M58/W/iU
jyjn59yyDK4twmFvNqLk1BwS300/lshx3t4mCaP0djgwAWpft5jZnwiWe4UzakODCUHWiKh4grOx
F8BMnw8v/fofhPZX3gwmvQ1OBvQ+Bs2TS2/jDL2rwZ4hvmb66MDd/9QUW8W37/vdiTaB8eHwNQNd
xxzRTG9kksnQEGL7GJriX4QRck+vP7R6aXR1huVy28fBCYn6tSAJD1u/3abB6CKHOXf75CMqG5Ue
+mPjpkS9GI2UBw/JsFB56NGvuL2L14wwuMvwI6N2zNmJPz97HZ20LSuj8lJ/f1x1YNoRf2iiH7dt
iFN+8S7x9fAgUKAxdcadlrzIoU2YTqpDpBhcfEZariyv2qqQgC0Mu/rU5snrCNRkH2bp+rZh+cCI
L3huWPLTVWV5Q33C8B7VljilimM96GW5qJpmedvSRDJANiV9x71l9XWsjOPbExRvEsY8Tyt1XADX
DWj/1qKNhWZori/36CbPjptMn0BpqeJTnO1jdSzh0U9YqsB7C5CHIHZ3lgUjYLBFzVAry85FXqx0
EZXm2KM6hrF2+KCGmyidOTCy2xSD3Yys8PhRGeEf6cCk7d7O4Q/MfHXUnjJ18JOUKWTtEMeLY+Z9
3u/rftkdT+HMXZgeF+ZYIJEARkLf3pJlADRPjQfVsDO/5TEIoYFUD3B3t++MupxJvKa3Dr4KENBk
7gacHDKyY5+5GuxIaLL1XrgwnF0NLXBrz+ySLsBhl/cOK4wag5QFQEK/9fJMhGkMl2SXUy0P3LXx
XmcOMX75Q/0V7tp1weGoGOyyF/EP/V5HsGOOLnjSL2AXGWJxBcobYg7gOZfmzcHIqkPT0TgDHJw/
Hh/jO2RpNsJxsvDl6WlktG7+Kky9DSQLzJgaUKjR87OlmxAVB89Ma77tcQDG5r07aahXo11kqGUQ
p8kqHJ7608vt63/l5DCs4xhMsQnAgVxKVQ1oFxpNyfw+71AyPHUrbx/f24bZ+1pnzsSG08MjePfQ
pYQ7hshQHhuM8yQ6mXGS+iGCAkfvSek3Wf7t9oKu+BOMUBNgdpzIj/nuy82L+q6sYAFSfUSBgOQV
vvM6rgvyCDgX/OjDjDXhMC5P6oU1uQq6Z+5oUMIDL4RvfAd9XL0enkxlUX6y3w2fvYch0Bcj+s9P
0YdmrsEyXSk5DDAn9s5hopWBi8uV7lu0ooyU5KFbtUuI50y0bOwgeszfZ/vFfL1bYuNh1yR78qPU
IJ+StyQPTVDeu0BJH4zF4GdU6gq//iP1la/RowqTZ/eYrsLl7Q89OTqSbfHnZ69EdhqsJvdYa1r+
6tR4cdC/9OPcPODkMkhGpAu4Jyg0y1Dt/Kj10LmCrhfe1Rh51L4xZzz23Hqkh8goLNTQTdbT7l/c
w2uWfUr1D7c/2STMlfdLCsOaLhlsV5yPZJu+5suncCtmYkGkNOt55zV5WaVvJ1271GkTpxHGxuzr
cdh5gjX030Cp5z+v1DkSZWZv5KIi3dvxpDEl5SetgYSERtEvOY5f2s6xED7L05kcYWZ/5CcAmai2
NhV8sT3mSyNH4FXplwzPz8R5EzyRtEe2VIdQarhQFYvP1q2sz4Mb0Mzy7ugP+8fP3bJ+BKAZwJbE
WDPsgOuei5Wss3s4PlanO30zW46YeLPLTbQlj5L2hZXWyduv0X+hnaR8D3+J+V/q3yBvqvv+m/m9
AVU9m/Rd213iCZNBHNS/PDmYz7Ko7UCut74+VMshzdetfVzlSrhUoLO4fZAmpWO5BiK5kjKJzQS8
TQeEK//WZ3786CGASgeEAtsSLUvjvv9oMuA858ImvSzZsOReGmjfoeDl6yIpuYbDYd1tDxGzjQKH
G37X7+sH68vcFNm1D3te55L8TK14RtUUQOHcfL9QW3fVQQPfJgzoZkpw+8Ne8wDnpiR3c7D249HT
xPOQq74Fm3k6V/qY/YKSkzEOyt4dnKIlmxWEadpdifItz6t/RC26+KGCcdoH+hzdwSQuY5JJcMUY
jkdhlAN6+fYo+6qF05aFdSs4olZ/ajvM85NOcgcOPoAmhiZEncCS+38pVKGekbcHvw3vjZzyCrqs
lvNClrEbs+eDkixv79cVF0cYhkARES7z4HJy6+VVCCNp1/tVohTrivQSUUUnf3HGco54btJu5Ohf
2JJCh7S1O0YKMo7h1/j1c30ff4MyAZA9/ZplsUtWomsTD3e02QQv2+w845Wj6QEUEHOpyBgS0l/u
YFtGw9C6BPTj9+a+ee99alHVDOqN8oBKpg7182JoFrP3XaQJF7Ehi4ZmhNliunikX5JVJe2rUwbv
tq/u4o3yh0CmEVX7x+fkpd3c3su3ftcNW3LVzK6itFZc/QAGoNYX2VYMiUWB/iVlachAPdjv9S+n
1bikY/6z/pl/yVdK4AT9swvT58zTee1jMxTDTBXdORy65HKMMMycIuZjd7H9PXWzj5Hx7vZqp06N
0jLkJ+SfIm+RqVWyqshcqyyRTU7TYHCqRROG1MvLe6U+BP+VKZky2FQcvSr3LKaqTi/KIX6/b73A
LtX1KYYF97atKwEb95HZZWBqLA/emMtjeqzR20YOWhwYo1goqDBF7xTgfUhY/Gq+zqP7rlzLS4PS
taxbBeXvQy9Ozbg60VcSvaZwLYbEHQhsoaNoA+XXCUa1kJJ9EZQPp09zMJppzEEZFjJ2qN0ZGqWt
Ki06pQSddzmzS2rjw8C8cJF68AgD2vHjnibhzDeeer1Lc9IjrNR5phlJJpYsOOKOPtfjaC5CJrlP
wXBfrNqjD6hkbpXXzArWGrhiBKBE7q6lVlnpQ0o6odsILcc/jdO3fftpZm3Tm8fQDeeGDJvselJ9
OsGOY9BOOgFZzh8FEzrMPM9oBd1XW1GzV4LfbhPYACVooPFwUR6FAle4wLO0bEBStx/ivuFBjl+Z
UF+H6+ZpG7+4W/Od94KYgFB02D/NCexdXSjDsEzi8yJPuJXSqo+9OEtJ1KIPRbFfaG72+/ceskvm
eghKQWDLFfuwzdE5NkrypM5Bx3pchcYYMJTh05z4D679hS0pcMpC45AOPdvW8zLqyz+Hio11vxS9
z/lbfyWKYtPO1ia9S8W+GHLdxM3YD2Iyc3jIvyI+HlCkX2r+YVn75cNcnWQaQmHSNW0VAT5GmOU3
IbKsoapPY+NnsVCQ77YqGqKm9zoWv0KLOpud3Z8qe+7DXnEtdF2YmuYfZmbkrMJqw7qC6T33lWhh
1yvz12ld+Ubi2z+0VyFh7H62n9qtAec39GMzjmYazVHqOrMt+Rmviw+hXps5ZbQmvo+tLF3liaMv
3KPWvsCeRaoRqx6I1TieG0y94msuTEsPcMl8cdiqIUnbqfUbiPtNmJNyKGNvu5s5M9KxrboYEYgD
ZiBZ9xFV+mq0ewBL1Qyl7nQTRSfE0h2eempccsXZOSjmaLcIr3Zau67qw7uTxyhvN8YrLTfvBzqu
v70um0Cf4VoEEGiyymU1XYmKzj0pqe8l5jLRPlgqQFZ3Dj88jWHgnjChf4KnGOYp2cqxSS1rrxqk
LnVBN/7HqMEldDgS9c/VCafOktlB5qLEXBjUaTK4gjC/AukgKjO6ZcO2bqN57Ooz/nJ6wS+MTCZB
8JZpJOoY5jrcHVbdJt2iHrmbncqZHjrsWJD44ZQ12pnS2YanviXXwE52nz96x611nwQQIPjjTh9W
JcuDXPbw4MxxT16JlLALMgU8g6bR2ZfsavapcfWBHPDkFwvaf+4mfaQpQYxtBsoLI1H38M37yi/g
+op/WmxmdYKnycTlD5BuG/INdm8YvfgB4Uu9rYMWUp0e9DOUMG6w3wrmgP1WAfr8xm49i3aedpKt
yx8gvRptZ+dh2fMFBFQl3tTRIgTNoTyEC/HGe8FwN8tcMmkDWXTNCYRJh21YfeTJvuFQnFTEGGgI
FsfFiUZaWRoBrPrLtNq2Voy0Qr+uyiJABXv9u76Npx+lYPAjxBiThn3qdGmLqgxZIvjpY24HiYLM
ZjfXfL1ymi/MSJsaeYCQ0t4pfEMPF4JD3x0/cMxmHNoVB+BZHiOSls6HnCJyhtEOtSgt/LH9dLB3
aGbMGJigbQQFLB7TJBkDxTWZHI4V3Q4zbSCigChIsQZfUbV3+y5fDmO6QYbvc9p2f5SH7CU14pnn
4drizk1LnzCLkjIZvVPhp91rC9sm1IUzL/nUU7M4IkAT+jNDh37lMsZ1TGWo8kPV+4fqoVfvC4ti
cA+XDo/dbx86sDai50lHB2oi6YYpRdl7w7g/+UPxU1G/58qwMOdaq9c+F00jeHuJ2k3wE5eLOahF
g1Ol+NkWwxdrX1YLOzXf316H+OSXtYg3XQjSAW7uVGWA3iEIdxjcfLpF3c4L8/IpVzvea6GTeKwN
a6Hkzrf25B1nmtNXF4esl9AvolonPw5pMyQ8tgQ9yrhCHWbRpL8f87C0MwvSaUsjhlNjlQsbJ5qf
FM3yeHxgKm8GtXPFLVxYkQ5CmeYUlZAK8pvKeYa96TXfMzp06MeZ73XNp58bkme09kltgmTF0ACv
V70IK19Q4GuvjA0Z9EyVXSGYU+Zy4St1DhGHQI+LSMMV8st9bKeouyV0DWGG15f5EqEU9AuYGD0s
1U/t3W/jkXBP5/bEuTnLUrtEcaN9SREniRso95Tx2ThUn6LQtWZu8JXeApboO5MQQ38BNunSUswE
M+JFSIKefO8pRwtVebS3437R3wkyEQ1CQfRZQmcxK7x2zUmB8hKyemLIUX4qi7rLq25PMbd2Mi9+
OkKYan61s96Cn/qg9Hm0jN1DGwWalTnZnRmSiOgVLGfWt9T7kVkbw/7cJNrPHP2n8VHjz/UZTMeV
rJPf9saVq4EdmTCumaHWxBSb3tDMH5VF9Hn4EC8FNxgXtXwtv6p3iJ0Htz3RNHcQNoVooMaU0EQ/
JiuqY2SZ6L0CnfDcbTfsF7n5s3Uf4Ce+bWnq87AE8IYiCCnDpPRS94w/ocyc+5nT3mfDxxaMmBKd
1m50/+7UzmV4V1r/l+akE20oGtUPK2NhYdPsLIvCRHVUevs+U+pu6yhiMsKoEAhTIrV7OQ2H4z3K
cvZDUrXOhyGryhlkx5XdhaoXWm1aeDyTxAOXB78rslb3lBOgYlBc7SNsjz4Tb77yAHpsF+1AJs1c
tWs+8tyg5ImtyrC1U6pjsO78ykGOQP1RlnMS2HNWpPtcWLHdaSeqhfrR05d9GNMcTHNzO8boKd4+
QddNwZvJs0lBVJ5oQRQtC82Ompamv6rKdujWITfjP7AhWLTfMtxJLm0cilhFlAOEkYXGCapkZkd1
4DAHzZxiCi3wnSJsp3J2ZeD6pBVIazqRSFYOW0OMz0FTRbEVKh5qg3RB3uh49p/Tp7kbP/WDYp6K
L6gCg6NrJwVrJTxObe51jd/1TrKuGjdb46WPT01jxess05SZ8HN67y/t6ZfnPtVLSM48DogWgjG3
oeiPPnUMonpK0BtJsDfnaEinx+TSoHFpsN2fhtwYtMbfZ8NWA+hjlKL3cZzxnFMMnNjCtyvNiNPU
XZ+sSg/7kYV1mS94+cSs+sjQ2GPyq20BwYmkL/rpLvvv+px3u7ZEA8JhJM2IUSdF5QL9Za8Y9zyi
9jvFadFROkCxns6sULjIyyiVGvmZFWnn7L1iw8RD+QoJw4VyjHa6MkfRf3UhsJjD2Ug8qsr9HN5b
JTSPfMPyGD9HEYomRbRQo+6P27f62pnnrP/bjPQYdKO1dzsFQHdloJLW7tJYWUPT4x8UfXXb0tyC
xJ+fB1JV14Jn5ZvVyeueJMJgJibXPtw2cm1jSPo5dOw/L5d0hdE6qI5xzNhTfvju9nfO6ct/9/dL
Gx+5Sd/rJTOdoW48pqhq771kc9vElfeZ4ROK3aDyhDqe7IbsMBw9gLINdKDjylqJeXD9R8osLzpr
wTjDgXBlVy6MSQsywiIxqejnfl8+tMbacj8l1rvbC7qyJxcmJK+zDyu9LRvWY3ofvZGGslIsb1uY
W4R0iNWoxA2dsBDVW80ZXm3tJ+LQM0drzoj487PzayVdrDSJuPP6S5IzYkKhsK3Vxe2lGNe/FvR3
Bg8gwn5S1DAO2ZCpJSfYcckD1MFG8VFZH0b3cVCrd645LDOz26JZvD5YWaA50WOxh8vZfIgGMFeF
uqC37tee6RsN2VjbbofYfta6FACPF4RlRlsWcZYTQRXTr4dxTfH31Uu3oeut4r2y0BLHP3bjIoae
6/bKriSM4lzzLFBQZkxHbotlhV0jzsQuCR5BdYlHC8qjX37SgNsK8kkg+338Hx3vv21KkZ6TWFWc
asIfhKVPXSFwDGWdOtncnb3ylIsi2Rt5oBD7kfxOilr6uA8ZtRXgIiII44/8tG3uquB4X+Sr8SHZ
iXm8dFg47+lQz3FfTVMVvqzoy5HDkbHIYJGoAhym6KzSUlJzp5jafldqirM6jZ9O2ZemGIxvt/fy
6l0QUwNkEtRj5Io2mrhGpRcstzbuU+2zbr9W1gxbmjjn0hPLKfnbhLRzkRKhGIymnx/RrA7yVB/w
6ekmDEMq6GHvH0s1XCiJmy+VzHRnSrhXUhK+qJCXJ6KGHE8udSl9WSW62E/X8d2X47cj8eeoLuKf
qeUzWQ8hdsYEYgw5TRLc/rTT+w/8BRIB2vyIbDAPeelm+kjzUi9Muf91li7BsETbqBjTmSrRlSj7
0oyIC868GSnJ4WTEZLfD2nxRnigTLY8PB9IUND3rpbMOF5afwpuATMMcxmd6eC5NS+me0mh61h2K
3NejBxpmiz7bmN3P219xzoZ0ekx6bqobYaPIPsWNuVOPtl/p9UziftWKqNmgwnqFSKA1kDGzVKyM
7h8Qii2s8atHzeT2UqYXgc91ZkTaKc/M3N5SSdc7D34wxV0k48lPTqbf6NHjcfAWWbQXqtsz9b0r
a+NuC5YEgmlo5KR3KLVzw1U6+J6ttusCRXfL+6FJUO329saX2yucOk+hY0OLFtU74UKlAOGUescC
XXEGn7K7qjV3sfGgO/2i6u6a1AwQrd7etnelhohBZKg8kj1mZUzJWx8VKKySltstqALf0pOn9MED
CCo40U93syozV+409oC76KICPB1Rrwa30g8RBR6EwPuFk0THl1OvKXPrmgbzrEvXNUJHMUUmF/Jy
LXepZtRiXQKfpC2yJzB8pgWqdgEfO5wWw2ZMFtVhO1dRubrCM8vSIe2O/b7Xxz3j0nH77lRoXO52
nMvPr1RIL9cneY7ToTCOx55RtSO04BGUHQwLdP9H2nX2yI1j218kQDl8VarQ1Tm4218Eu20ri8rp
179Dz76ZKooormeBxexiG5hbFMnLG849p/NyqEpJu+4Z+g/ZIwZhwXgjgkJvX1hqGdgoTIuiTfX7
RJ25y9qA6qMF/JdXrcpzSlbXobLs8eI5dbW3zVbw/qg07L58/S7t0e99Zg+Qr6jOQRaBnaRCNopr
yS7JfSXyS+Nh7m/yHWUoK/0V6pAQtPaNH/MYJPmOiOH13K0F5Af4OsoBzwaktqQladzjo8fJLSHf
lFlw+7m7iuYfsPsIJdBkdC7X2pklaaECTXfVgTd7UYNuB5C5Y7lZ4loB7Y3bo2vpbga4seAd5Hk5
KjGN8VxcTvDlXNq2nQ7VuAm25eSQV+D86H20Hv3r/ob3Bc+NMI+RoSxyWuVq4a2K4jmD6eYgGblu
gtNFRUET0RKg0oCGoHV2uRB1dSTDRvLg6SRCuZbsewP0lZK13oCW4wakQLHbt+a+19enuAbq7bp5
7mekFBzoEgP2wqbdnUzGIm+dxbMa7cEk3aOVmj97WzRSLTJDb83ZrXAyDWy9azl7uWnuJxtXogct
2pwE11fDfR/Qi/57OczHbDHjoJt1unoxoOaJF2NoID7GO+NRAci8UJG07ETDxZylgfSBjvhTAjpk
R5dLs+feWOOBFN4C0R6iDb6hgDIqErUaeEs7t8POHIITSIsdMKt7cwjQkPQu36JA1sRH3Xd22jd4
0Kk+itITTubnXBhl3ltTMhpUU+vCMx+VsHpYE6SZ9xLUAOUw/0D3pr9x/FJwszkTh5dGmcMyVYZW
lTOM0pRsQlT7od2UtwsgMHuMzEDWQd/Phl+/yvvqGId/DuGj1m3IyINXepshFSTGdJmD/Sx/FcpD
XMRB19/rNQmVqgtE3K4bNkEMjl9YYzzMUM9N5rRVgaao5U7fmtXTPYpXTHz5IblXvqB0DjQ2cn9c
l1CFxGWxKxFI3orCAJ4vv/ghzDHu2xSTWEVZ4N2afao5tX6PMrxW/bEHIhXklrftzz4+/gs3fm72
90z4mWOQwao0Whm+tjyjmKCPrjF9RLKogc/x49hJBw0WgAnRfWaOMSmITUiExZmJeTv25lOpSO/X
XQ/XDQCSgnoVOiCbWTaoShljMsIEuJFnFzi2XZlExzKaH6/b4S1Fw0IoVx1ldmc8XG1LhYIgGMQJ
U3KQS/lXRxE4121wD8O5EfojznYFHNgzCD1tsJoH+lHzwZub+U7p1t8xGelSwSq1d6tb4G5KESya
uzw8giBZo9P4FnMMLb03O6MCv0ekHpE7AZzQCl48rgX62oEbHzgvNnCo0rzWmoRSlcqZ66QHSzjl
y/WaGiRraW6EmS72Se91vVjUvAB4NVwQ7Xa7+NHCbPZ/pJuQZ1ofovvLO37nJpkdG4cmN4Y4h0mt
CrXlackxIBtZgoMhskL/fnYu0jTJ59IESDZy8BQ06ZC5pIP8BVgu/OtHkGvJhMIuJdBBW4A5B2Cw
sVECxC6RWVb2htNLJ0MyFL9eJi28borT9KIqaQ7lbpKBwNp0sRvTmWP7P1woY3ubYZhR9SkkP96p
0GcMMPyqyeBDwVCDUEmEf1jOrDMvwIrcpLdTygKG1C+u/NYMRg0YU0yqBWo4x/ddB5Jv0dDvhrCL
Pjzni2Y+sEGSqGnK32anIL2xfzk30ytZg+wHsYAqcPNACuiI6mIEM6SiUFeu3fjdBtpVqOUm+gTs
lDcU0KTRLnDpW1AaxOBAhZ5Sck/vyxyAjA0qK7ezoLzM9QL/fHW2VWNkvaOOA67oUMzuqGBKTxlE
54prA7p/eA5QPd/09osWZUJJghd1nq13yuSH5tNev7fd9AHMxNBOEpVHuJfmzCCTy6OOXPRpoqxo
8kMRs5rdqFND3Rasa8vTQo8OmnRUrhXpF4vNN/WliME9nXvmV1BeAwuNearM1ye3eyW38a6vaaP/
DhMIdPwoemolYSGS92WRM6FBbWLEAxW8Sz+0DrE2rmoHYhbiuCti024IrjsFrgUKQHbQzUGGy6SX
cqJOtdyq0NysnGeSaw9jYfyPJpiLP+TLJJmpAgaNFFK+850lQilwauEOoBgm8nPAoYBQYmIF0tTy
UIPd8XdM177ke1pX6vdUyiN/0AL7O8oP/vXvptJfzdQ/LmzSD3v2RKBj0xWtAptgjgwWCHiA0/Al
3ic4HV8zv7/pD2UwQh2y8xeQhtQ7MPB37hysb6R2qxK6cYAeimZyuScW+teAv6I3sGWa1NI+r3sz
x3kJqbBIsxueMH1893v43+tdbQHdMIGQo1q6sY8HQFAU4h0mSshmQfIbvQGWAWfFBCSUs3FhytHZ
pcVyNBrz1/Xvzrv6qPhivgtiRFuEb7bOS4/ZHPgzq9pX9RoOdn5aWkeUm9GbxW7vuR3GxYBvromL
fskx8RHvJaiK5g8O6BNo+XXEBv+LDwcKVdqgs9BbYaMA3cGYTNTBg3ZU6XO+c+bD9c9GX7nNcugI
KtSvMGXE9mzilcTJgqmc38uhIlvGTg+hHi4wwz2Av1eAUg8EaNmFNGBV6saipTdxgth05c83VBCi
u30CuSIQsATME85HEexrIckGt3BwZtuh8xZnN1IytQRYJdimRAaS4hkI21/rYPVaPOik9qfvonIv
7zBCk50KM9PaK+ueNRszHGarY9uAfKl1JLZq6+bjj+t7x7tV51aYMgFJul5aZFghJQKzRvYSoPWv
m+B9O6RaQDYqeOl0jDBefrtU1rteNsEc1/rockD/EJ6rwcxk/vKXvKSow0afFeY8GjIKtmAsAP/g
pr+hKk3fKqSAvUrG0GDi6n045gry1m+lkJl5s03odmMQBe4CMlrgIKN/PzsYdUOmvJJgTC2h02H9
lHT0w1bRYN32G8IMrRDTPjd6zuwrlC5Ae0HkHMoEy01UjcdlMTwjgw9uyUmLf8Y6yLJiTGiC+rYZ
n9Zh30FL4vo+bo4KfgLYwkGVh0rdVplwNiWtAiwaB7KCPMOi+WuSCo4K52OizI5KNBCoSM7ZtLLp
4qorZcSwtaMdiZm5hSX7M3RIrq+E+teLA4LE+NwMEzTYrTFIjYr0P42qxHYxfhMPobVERnRsSJfa
XlIapSxwwxsvCaNIyRFsobChbOr8U6uaqV0m+W/m1PL4lxShOCfhfULwkuClVG1waLDthNzpo6G2
E1TektnPHQioNpanLYN//RPyzKC8p0AA3ES5hu0hpvpi4ZGE30ib1u8lyy3wuMRGHfy5GRQR0a1E
a9SGHubl7TImxc5BSZd5hlGEk4O5yDrdgwpGEI1vazWUjx71DHS3qGYYC85pSySvjgY76s65V3+1
L9ZflIVHonnRveGp++LnIBSL531EVNnxH/o6b3jDQclla1UxZh5wza+Apj6TNN2VbSXoZXMuLhaH
G4taDW00Mx8Rva3KiWoc98bA+G8rlWE0rJ3gTnGNoNaAwIwiQ9lz50RTRCILByLBzIYiE7dHpff6
YeBdWxxowEJUJBQb7mEyAaq5lvAOgG3ulQVBr2kexqFEn0c0licyxXiIrLHttE+gvpRrBJ6BPI4j
enDy8lCpk+DDcU0BZSOjb4Qcg71JhZRHihPhdVzX+FMzq3dcWPBMxf0zIi1BCMU9cGe2mNceYAei
5jEGwhtzCBQpu5sL7aWtNIEZ7pKwPwYd+EVTjjlwttwrUUPw9eoM4mB9rD4mkOYwl/bb2kiiOQPO
wQNYlM41o5ILsBJjTHXSqQMwDAWCHArHK9RYZFWwRZzPpoGUh05pguVtI1uRRFlhFFoMZ2e/k+Rn
v3xbMgHea5tmguABwwUKWE4gT72prq8pRtfgmnC4B2hgaeEIhbo031kyUivzcw2UGTmdDOUMwdp4
ro+KJNJ5Q4DnUGO5dLHOrCwJgg7okmKibD2th/rZULwkRLfEVTwliG5Q2AGN8h+nJSYCJpB2YeBH
0VBBplHceeAElgUMvtDes276xtC5S1X9+Tm8MMHc4i7PWwvSvIWnOe2Lmkf7KlO/Gm19NwCzft03
bSELzHKYz2hYtQ4OQOCU9F0Gel/omoDgcwqaJyeswnYMLU+/T+7sdxvhYTCiG2R+kfxcsJmcu3C+
YHYoEfKq8yw5QM85cuK10+IOzv76OjlX4cICUzQCJmOQSYNGO2jJstVdmibrPansHOQmVaNYggVt
QvnLr8pqTcTmssydk0EgTJ/vdasLIP50aPTusObZQV1FPHzbIirs4QpSfgRwSW1kCOIp18aoRdfU
ujePulcGWZj4YNQ+UXqjFMRfolyF9z1xrXUAlpA8bEIAuSNSPLUG2Mqd2rXNh8Ve3CwWARQ4Dhmd
WJThQB8D6Tf2jg/IwDqpAQJLqrvGrSvnbZWUx6HBpAMpwAbw52eEkn9gCISWatibbRLJHOMVa7II
cdWldotZw3DP57+xgk0y0GSj2I9L/2FmTR/NDRymHCeevLzEGOxJMEV03QrvRoE/5W8r9MueealJ
13IryuBCzHL8NqVoBvV6K9IR4h4CDF5ROib0V9n3Mms6qx4X5MaZfYig+Tcut6ko0efdJGSPf9ug
Cz1biB4VsTHUWEitvo1yFvTj7DfzFys3QyUTZIrc43Zmi9maGRDAvqfgSWnYqVkZqANx5WLx8AJ5
17dHZInZnoRYOMM6Kswa4P1d3LkFwPtkqN12frluiXsQztbEPleO1FpaiT3Cgfb65KVrn68bEG0Q
81jNY99NbUVPGnkYm9Etwau45J8IC27aVERsIzpxzGsVxbnRAy6JTmc5hugBGMHogAzQJOAGvr4s
3nfTDDAQoToLiD7reppoVOVlwVnIKNEg0o4yXfzrJniHAAWDv3rdGKxgtiauCIownYEIZtFPvTVC
1vK5KDQw04qCJd4enVti9ghiD2XWTLA0Q7u66XN3TohfgXaimA8pUPn/27qYTaoamxQaZs7xkn+Z
u8eiBt5efbTKf1F1Af3I39+PjRrU1bTbWsKqLD3Q9NSTyAMe+f9tMSzdXUuKeFprCnOUxl2czkFb
aidwd6+FCP3AO9vny1EvPZ1mtJrcDrBUUG4y8yGSeleVBTk13wgt+tEAdkMaMDnaEisgDPDMaoVs
ve4mxZ6ImoQiI4x3W+TIxtggVhLZslcVkEtXHnJR5sG9oECA/v9KmNszjOlsVDNWsiiPsXNjTorA
A/BXAa1ZQM1p+qRd7ofZV2gL6yOOsZp4tn0zmgApNYL94K7Coo0hdBuBPGPiUmmFAluUUx8gpZ7S
/BjjRbAMkQXmWJmGlGJgBN/J0n4t/W2aCFawRewh9sQwz99LYL6TlIx5aRDgZCcvvhtPzZt5zD7s
N2UffTjo4qeUR9QcXflFvxFz0HN96Jlxuvqz8MAxC6VKqGdzUDMfo8d+IHvVBsg8Fw14co/DmSX6
93NLMWptUoXvCMQnwPhj/ashZewNqSpIVfgbZkDpC6128NEx7tOpE2tdKbBaqwBWVzVPj+rDdQ/9
++wylWTs2d82WDzppCUorWUK3TNo7O7SPTlGBw3ATs0b7v8L/kl6Bq7ZY445+vXIGIyBgqKiHe3B
Rr72lILhno7HNt9FuP/tMO7vM/nP+phDL5cjyay5gy89DW9g18d41BKSFy2oPbF2MPd1PfuYzAWI
69ae4gIbVk1Q3c6qn8Zq2+4QFaHSV59x2329vnvck0gTPRCwoqnM9i2bEeoBdgt7RokqVUH8lYZ2
Q+1dN0PP2WbPIHlK6XpQQGKBbKA2qRWVPq+qbuRupEnvqZV9OFX8GRXdKS6rKHQUUAUpzZfrhvmn
E3zSmM9CSXuDnZnhy4GFR8s8WlQv6mTfIsWpMDV3TuNTMbThNE4usjgI2aauob9J0GseHBFvMG9b
8UoiBAR575YDvhoco0zRSfeyBdgEtZTtQElnfx2tL+skn7qiFBBL8C4+ht/x2EB4BTyizMVP826c
KlpZkqL5JPfRTYlW/vVPyzs6KNrTLhj4xjYDMVYS9ZZZ4x6q+qPW/2qz2zr/ft0EtzAHwT24F40y
E7FPGjGyyTAS2OiC4kWHfHYfFoqbP0oBlb4rdToWMhZB8yy+idy3CNJ3YBDEuUEnlXHSqpROAxnx
CZMTFvgJqimv3FchdJbVDEMpFDD0Sw/NffE4fdEg9hJcXzuNo9krc26eCXzGEkpKZB6RrEr5YcBY
TCdNB6u5y8zGN7XXWP7jGRX4uXODTBCkdhnwUfStWKfMbwAgtEW1SO6hPPuiTOrQgK/UbhJ4gV5u
H6IUem21LjiUvDf8fBHMude12uoGhW5aIZcu/EoQFZ8g7V7cXG386zvEvQCYZAdQBt0/lN0vX/ES
uvJKRfCKx05CPNksU7x2k4YID7zTnf3n1vAGoduIBhYdS2a3pzImre1QlsNUymMaz695O93LSiX4
gJxFAaigoM8IN4WWPnPqq2yEs9TRt1icNkRa6Xb9R1tKu+ufjnMSDEq7CHYLhN0b8LmazMQpchTj
UtI8WUvxtCCru26CsxDaTkA/CX3FrcT3aM11nOfoiQA9eVwMkOHb2VHLIsH34pVLYQdsNxpaclvK
oDHudIzggokXQpWGSxU+GjuQvs1HNQRdm+0CexGHIoDmFgf0ey4XkT6VCVRUtuOTt/laqEpMg6D2
UI6+BhhJ5KJoOuwoNXXzMvlTmJ4GHxNtJv5/v6xcMGX/+SfGicSRVBBabigPulIB03GLyK/tDT+e
vg+OHgzDH2sp0aWeWWHiLy0pyJRKQNiu2lsuQ9Nu+b72VnB9KRxve2GEucuFQ5TEmmHEqOq9nKCH
US6D5KoI/aG6CNZY6SCjMX3dKDe0BKZXA8UA9E1QLL70IGOGsN/Wfj9vACrsy6D5iXaX5+yasIg9
Ubfp93QK+6SA4J/CPgAj3txt8CaQLLXRGpm85s3ZD4EWlvvuNf4K3ChGBnfr23CKPeLjGx/LL9lR
xNzIbRCd/wDqvc/ynmbNAOJJMHpmok0DnREyNtOuLUyqHSEt0btswBXYckseY3nQwC9mTH3rElOp
NEC5B/ObEWkopQOn9S6XSVv6DYnraaevOJ4uAC0j2TeDAtrOljjxobNROArXUqoDDIOgt3B993gO
5vxcUh93tpgsH+O5mykFd16mVHFxzvyk06N3zVp1QTWZOndm5zBOgBEGKDfb2gbR4rSSXlQVbK3J
8N7W606KkP005vNqkj20ll/+fGloWtC5IAyTI/y6XJqS5UO2UNByNKRerIXgmkc12RZ8QM4jgGIo
8JKQyFSRnjKJ3NAblSRHCM2t5nEoPy10SP58GecGGM/Rr5merAaommYk9HXxVC9fB0tUalPoz2T3
BrwF4BWnwuWbuU2M3M+l3cEVy32Ow0q6ewLSqcYiX/JWDwAXGTxig17J7NMHq9E/IR0vOoq8qAd8
Z4Ag4V9HUYaX+5Uow9ovioaox2l/KJZUuEjFZheP48EeG5HbF1ljbnEJzZ65B6Wst2jt5MYT8Fyq
Mn7IafKukO5fBCSIdqAtShnot2OUZQmW60FHRIcJR7fBnBiIZ8DYKMiDOWeRHkQoztMJ6g0/A6nW
tuoSnMXKsb6NxfJAFDzc14/jdj7or8P4/0ZYlvu+NkeA8nCtILsOzYOb3qccBs538NcaGIrbG4/o
eWhv5Lm4FfVYt/OhjG3msmmTnfVQJaD0RPZu9StfA3pXd9OvMcFcWfajDtNp73g6IPTELyXfBCT7
c6oO0kP+LJoG5njO84/9+1k885x1i3rVKgHuk3eRb4JPfEp0d1lFRVde7o8hFlAKoB5qYV8ZNwYg
KMaBUrzlLT706lOhUSSON3TQuQrSZ9EAN+cMXZhj0psky9LEpPAHJR3cGdNGY/wsOEGcqweJQ7Ck
UjEBeVPPs4bBAn4SSQBlxsxOo69CtrWCDlq6M5+t3XRqADoXPdu8EBdvD2yCNxo0hCwCce5RV+lI
hmDTAaADGN/OayCA9mkO0JayfkF1DbqS11fKOSKYQECnVsO1RzmYOa5N36ttZMHHAMIJSPE3Ox/A
hvl63ciWMgHS7zqIljDpAAezYVpbiNzkOR3hTMv1e6KW+3mtf2SgTogTaacNdZiM+k0pmT+WWQmv
2+YuUNMAuQSzI6gqmQVOzTpJEFFEZWPq7uooC8theombxL9uhhfzWehsAVVBXdv2KZ/XvlGm3zPw
i+31xG0b1/K7YPbJk7Uvj/FjfWOepncnAeMvuA2ozpPI+fAuBlI9VaYChSA3YMJcSJ4bWRGtudcb
0x6f0zUb8/H6OnmhNKbg8ABS7CVQHsxdr50ojrQFDlw+9qe/Bsmsuyl0js197IvkNHibd26MuemA
balakcCBSR2UK9oJ2K0nTX6/viTeXUddDTGfChXXjcCiOhtdZXRohs/zlyk95lnhju1dRr5dN8PJ
fMDYryPWQ2KA/8EcRG1Kkq6skcTVk7GEWSlhkMxJVulbjJD8vlP15jWr06SFJn0UJX+eQWIkjiJy
gQDeoj7iFUzT1QDjKQhJpkL359Vyl1LwJeneX0ZoCghewKVI+Tx0FB4uw6OxIU0DQg/gCkEqEztf
gPcDbbHtNRJQaoMIxbg97RTySZmsACbEJBXzQce8WLAqjCnIj9CpTN3iQ/ni3K2P46/2rX6ad8u+
/HJ9CzkPHWoAGPIALE0zMCDBXLBYnrvcbLBAfSdLQQvYZOKbvnKUjBAcbr64Vca1qIEJgSYkqGqz
1w2eczaKniBego4K+H0xuHmvPWVvigfSw1cxYxzvo2oqkOkQ47KpK7vcQkyTIPwD97Qnl/slViFt
IBrU5NR7UcMGaJuKJyIb3zBoF2uS9NVIuQqc52UJVgC3PKhrUR08qtNj3K5elR+A8jM82RV7ya1T
ubTPhNVNhQZNbqbI8ZzV78l7h3ntBIyDgrPC/ZJny2Qc5SJniyrNMEPbdcoJQK5uR3a0uwqJxo/h
HowMf/6YY2UUcocXFoVSNj2xpHJuHRtTM3OB4SodwhQ67qElSve2DhNm6BASYj3sITsftFT2omPG
D5U4Z3FTSA3N5b5e7hZTcMN5G4WmCiaewPhHH5zLs9irU6WYqC0CJIL3MjZ8Mz8Zgy7YKN4+YSga
A4VossD7M/tUjtoo1QmsWCaCLQWqnvAl18+CyvtiOlQ06DwpcIrs4JbUZo6a9LDR+6M/vsi7Fe2N
ID+C0za7H/fxbj6mD+UBbeO9ErQ7VGQWV3aNo+rnz6JDwv0tqEqhlCjb9FG4/KpJYlRrPiBIaNYB
Dbl3vTa8lU5ZNbNg2dz9ozh2lG3p1Br9+1n6sSTEzpS4pDMUjqvGP3v0kYALFDxtXBdJkViQ/cEk
EgDel2Y6LTHaZYAZqngltb7m/+ZYWsBFQHWK0wpx2PX95C2M9qlpyQYMUqyTBK/F1Go9LGpdfkO0
XSFnu2gVwUF5G4U5V4qiRSi3AdKi1j5kioXb3JU/R5C5aN1Porfu+MfSTCbqE//YYbPlpdLKaExg
Z+hTv68gM/Jy/XPxbhhSC4h7gKAJq2FOXA25X6eSGjjcYvLxRRH2iA41J+WHiiHEI0FricLdBvjT
gck1T1I8KvU7npT2oPmgZAr1Qwr+wofqC+b1/WQv72fdV5+ur457/qhgNcggcSI2cCCnrG2tdRAU
NEH5ZiDtPxYQ1osPlbKTdua+2iU7gUX6CDNxlkIrYHhd0A3YZKe5FsV6BbZlr3Hu2riJXWdKMQAw
x7ssrgNNqcNiWqDbPeSPcpF5ExFlqryjSUUK0YkBm+CGkgfPeok+d5R51th42awGJF1Oi/ycCOew
OFU/bCwCHwRbFLHEAiemcoyyeKADtnBZbdV4nf0wpDulBilPPUMT/KavXwv1J7TDBe6LG6hg9vs3
3RUePJaECvOVJLEqXPPsZNfePHj6r/EAve4QpAi1196AHO9BaV1pl35mx2EvmmzaJgxY+Zl59dKv
2bM02XWCXQYtbWjVxI2rwtXAeNDIptfpizs5Iswpd1/PTDKuFDILBHE9XbEOBYTlY2qckIDGVFNE
zo3nQs8XR33G2dtgIRlbbfQXvFw9lNCxqrJbc/y8fk+2lDnwbOdGmAco0rQSYEMYmTxzJy2gkkCl
we/33Tsq7h/5Lj5ZwXjTgtFUuYVMxusAyAHop/fXf4ZoqfSjny11rRHrlhl+RYExwqazEZGloHrK
g+tmOBgOuloKoUCNfMuKNGQpMkkMXdEgI3Upk5UCIrDy1Qqq/QrW9/xdB1uB6C3kXlAUydBaoxT6
G+APTkuOvAi+AJyin3ow73vQX7rkQPw0HD+ur5H3Kc9tMZ9SXddlXhRkQ1EH+kRj9ECc4YFSQBBS
cA/OuR3mxZLrOjKTBlvWh0Prlo03/QIhrRUOt5IX79KDfh+d2mANzBvNy8DLcNd79X9Rz+EUWxTo
NMLPYwwf8hQs132LlrfSFXjV+vda89CAxucdY1edQ2un+vIe6NbrH5gzGgiLIOSEoCfcu85WKYDS
ibSO4DHTLLS5JfuZrCRIIB4w1E+jpXpdv4CX2tkn7eg35YiXp4Csd+a3a+Y5rbBzxQsdwImNNx3M
joDOMTdY6jtrHkea/ubLeyTVL8lgwBGqaLFH1nprOPfVRE4SdPHkbA4m47FXX0cNpY3RADONFsqx
4YFc262XwVPw39DHALj5V1vH+1V67oCblE5E/hElTpC1aajLpzotg0kGW3U77gFsqFxdPa0y1EWL
0U2GxBtB8Nx08o2tPpVjEjqp5pbqcHRSRdCKFC2dOety3MrmlDmyZzRt4MiHNjP965vNsYBSIUIW
dMZRH2XjskJr5B6So4AVQCdzlED238oCE7y4DHER2kp0lBq4MuYmTS1R6iFG7KdjQ8DJ4RySKkTb
+di7nT++lfgH2WHGTvWTwPGl8PoK6TdiAiWM82MUyUCAhpFX5vhUk6mv8kyn0TP5ZIzHAhlI1BK3
TiJBsMC3hJF0BTgbEIgxL2dcNnOhSghRugZNfgybJm5u2u8RUIfuYAqbobytg7f/2xz9+9mbMtqQ
+V0GSomwTKdZmZ4XWUSBw3MFKjA9FrgrwcS5EWYo7FVatRoIJe0+N139cQqWoPPAYYs+75PWutlT
+VEK01OuWeAmKHwNsSUqDZdLK1a1iJsKZsf39pT9UEFRJnmmr+2qb9Dy3Js35b2oocRpvCCZgy1I
M6KSuOECGdWpa0iR/JVC0gbWQjtYqZe/YBoqBYlgchJFBbwDc26SRn9nOzhU4ADRbIzZNPbiS8Vj
5RS7NXleU5HkN+fNBBs+EiMTxQfEskxFb4i71kwjCqsu8+cJNCrDYHq9mT1ev2o8MzqCZGgL2hZt
7l6uRyNmkoz0orcETGENZrgNMNPbpuCe8Q7+uRn6Wc8+WzbJXZyYoJ3Xk+lIdO1okPD6QngBDRVh
gBojdVzgRmNMpA3UeegTmB3G07Ard5800M/c+t9EhvRxR7EVlEVbARIwSY6SCRJQz1rLt8oqb4ii
fGZmIZj24G4NUAvggtGAn2B9UxalaTeVDQjLm+7gzN17DJZBu57/fNCPAqH/scM4pWrRo76p8OGk
QtorYxUu1g+kdIITwF2NRflmHbg/uPbL7TG6TreLCGmR0igvgMA/J1nRuSjWv1w/B3Sb2bcDrBIO
sk8ZRCBs9VED2UwFDRCa4yLOsZq+cYfCArl1Xn9JLHLbVBDOkKr5Ff5EYJrnGyzMaEPUnKLKWbga
wcuhrD2W2Pb60zCXzxg2CiKCCEiZBFwCvK9pQacKARYapAj6Lr+mopO+d2xE70sZuXL8q0VgrS5v
1z8lfeQ3n/IfI+zkSoqaY2lSrOuQTOtTWRfZsWq19CsETghqGLLp9ismqq8b5axMAyABuHwQdtAR
8cuVFZM09lYFEEhtaO9dY97Nw/R1tbt/kTNrGPtFZctAfLOJ0StlkqSpkjIvlyMlTKXk2S7KFYmk
TlzdmkR8jduqAKpoQEIDCIs+26bHO41GvRQqfCupjZtRwzROLO/rrHO1dbd2o7uKRCO2hxEGIUUO
jADSgU1HiKirPiggpfTy2pnfpj7WXXUoohAKxODwIImoMiCyx5Q9KkwiDg2ouL18laEQ8VRUrQfi
VzcRCTNtnxIsDJcTW0b1adijX6ijtuRVF2Fu86ZefkCY9voB5GRv1AA4lzCJDLoYNvYtF8fJM9JG
6BZq4XKLkMLrKeMKEsd+1+1l5199OpBKwWPR/gx75O24NSKpwFZBNBMonxH1o9XrhpF4pTk7B8uq
k1hQ3ODuFpU6pacSdpnoAhUyx64bDUS5WmL+mmWjv20MT5kXH/wFziC405wtA4YB9xnlT9Qa2P5r
CylhEGciFY+VJZylwV+VP1/PuQWWe9ExxkqL46H0+rY4rvJn2VWBoUXePAp1RKgDuvSKaCND9Qx8
XLha8L+XDmqoOqVeHaAm9UdMwlths3MCA9ScdMAuuhGTqnKiXMB8MAMAb4jncJNMY5I1g3AI1ma4
9iP5lu/RkPSQsQDw44FSxU+FgJStD8bKwKtuYTIAfTy2U1hUhhPpzVR6zfxVJc92pGPuWzCBxal7
wQjqI2hGwkttKBh1bc6iscWyslN1AGiqDo0b8lMKhlB9n05mOH6lIgyOIKjiTAZcmmX8FFHV0qyn
0gEQJt4XfvbcP2chKlOIrFwnKE/xg+Y1YXIkkEj6bn2ISvDbd+DSPPO8NcvUzFBGKr0hmg86aICk
5IeUv+oWOY5ZdzBKoZ7JNiC6tEgv51nojZ1ca73Gd3b26nE8FQ/VKdqh1XA/fjee5EN+GL81D/WR
3EsHUYK2DSAuTTMxX+kMPRgpR4yxADY2ap4j6d5a1mFVVVD5+Cbw29RnMRcTB8pBQxGHFggnpmah
GnNB8gnWTGDiurLyHA0kophXH/TnTgbjHBB6FpS5RyUKS/OnwPrWx9G1/mOdbvzZZ85ypOQpwcZa
z+0p+pXvp1uyS2/HowTwNlRF2lsU5AU26Vm9tmLGFRGlsnsFityesj4o0aNj3XfZ7NpVGsjyz6pb
vTXaW9NTURMM1ovoHTkNtIsVs5wQS2NX2aDie5e/9F9wRc/l63o3e8MIPvLxVfL/xaQxDIKuFe7X
AlSJLQtlqZkNugERT/t2CqjjjXfabvL/O1Aep5h8aY0+oWcbCq222i4WKhl6P7zNIagEd3GYIbtM
HuQ3iA7/RpVCmEH30wPaSdNpORSPg+Bd40AQdFRz0H4FmIJiBJkrtIDrxwSdDBCtuu6uC8aZCgjY
qvNtPBs3Ta+Fkg3XOc23LS039uljnHZHVLteHOdTrpy9Hf+ouwwlii51hykJraZ5iXSwpjpgrcwn
fyiJj1Kj5I5JLchRtjEGBaQDjYQmA95KdiIPoP5hTVOZIufy6alRE32PCqx6Q5rMxG8xRVQYvBcF
U2YA0ICJz0KDn7kOFchvDXNEMa9IXe2HEQcJ4OIhgNqB5En6jfQKgNIdsBn3hkDkgGsZpXdkxeC/
RUrBeHUpVVvbSWE5+kreYkzBlsgxA7Dyue2dHPbB4hfH9FnUw+G4V2ACLaScqFwqG2m2zkQpqldk
hFVr9rECapCmqlcrXTCazgHM+oJVcp4uFTqX+LromG/rEW1nxok+z8goUuOxK49ojgXxvKB8X/od
+pwjWXbXHRzHp6oU3Ay3CpznZgwSnLFIqUhNA2PUFNBzzFUlBJjCbMLrhni+7MIS80hGuTNAGAOf
cvJwaEYfN/wmAw6hgPaqW6yuvBdtHifGurDIXuzJtDB8k1XezZBpb9AgevOvr4kz0kAhWBBMQ6yK
yVi2J1Sa7WQudQVGt/0c2jsVhXoA/S0frBBhHKgfys44Vp0LTWwPwNLjDMLBf4duxs/AmwxXQOH/
bLwMYLMTpTNYsfJltfZTr65h3CuTIMXgRDkU2IymCKb30AdjPqeaaHk/jQvKz6aSeKsOyh1Ty6u9
sfS7uewO9pS7xkLu9KwVRVicnQRpHpaHEScdKBb28pdSl+oVTqlR2K4aQYdhfirGw/Xd5GSl4P9D
PYtymAIUzy4wrkGS5Th1hIcAm6kHDdJS8gmWxTGAS/s/zq6rOVJd3f4iqsjhFejsPB57xi/UhL2F
RBAIocCvv6vnVt3jwV3uOvd1B6slFL6wwlVSw8ejB6AsMmCU1QF7Rpfp79ePNGrIOjgJwm1vWr5J
koo67xi6dVd26cfFA94Y1wm8MyCy8UGateqY1ksH+pc3DWD3NDqBgg1Pw3+kIfJKa+7jg3QeK0bt
AC0YTGuV9LoVTeYW8X8BXYnshUJDF/SCpCdwcGqr7paL+FrV59qIq2RDuUOmlYDcu+vgHQzGqt1b
2dyha+O8jWrWy5WI8OJqnkluSLKR2a8Bi3GjCfBtSOtJ5UC2o4V8vlm+o+p6jVF3aXtg06fI5SGr
+2E3Zq2Zkjn2MLHJc1WxjC755lQpefp813984fDF3g1zXt93MRgqrbTVIQJcraDQBYF+8BTRbt54
U7CLEwLH3nhkV8KWa1Nb7fwxYiKiyBALHQv3FnQMs22C/0cnEDNDqIJKoHsGw6/2IgqPVKS9xb6H
svnD3DvOE60iJJ2fL+DFDYiSEiqBYYoi4IfJhCpclgjHGDnABJ5JbhRdtgAZTxvaRtc8CK4Nt0qC
HKksOpx4Rtt+yMMu21dO0IDzmbql9tU1k5SLuwNXrh8iG0DjZ3XxtsZVmkxYQ94dfQJ5mmbYdYu7
5FOvATML0isZ5sWdAZ1CsKIQkXwAlik/IG3IsOmnqIp5mWYp/40SfeZeCfovjgNlfqhSpTBOX9+9
XUU0txLzatpGybJDNRIn2thx819vjjNNDoFVCo7JBwj1EFql5YI7PpbLpreOgfVLn51spfVhIXV9
ZbgLlxMC1RSaE9jwHyv7vUH+LFxMS82xU0Ceoz72zDbbsR+v4UqvDXVe4Xf3hpBGKO+cKS7C1pug
w8Mctg7JCRoZ288X8dJQCDdSEIuBZP4AKuZzpBd+1lOOY7vPmLxt9HjSNWhkn49zYVOkKMfhdkP4
/RGN61mw95ME1xLv5ZCUSjnY6EGbjFei/EvzObMYwc4BU/oDugQWqR3jUkO9mehk5znJnNcSkumm
mv/9fEYXsqYozTAZ0JfRSf3wiAjmofPoQMIHAJN70kJwge7HHWq4ORCTsAdAJ6Z78PNhd60I9/Hi
SDFqeEZJwIbgQ9ARY5PGOkVIGhEGZFbv+iSv/KC+BQ0vu51E5Z1Cr1o2n8/34+V4ZkMg/EC4c47h
VnfxYOnQderMJBMBmTfW1APQ4Z50f8bJhNjHNjEu6s/H/Lhr/h5zdSG7regUDUBZa8Qki2ho3wY+
/Hd8D0wIIJMzegAgBags/8mt3h22wKOOCAR0e22w3DVQxIJrJTMAPqX/paXoeSRoHyMePTP5w3RN
lIFEUadhVecXbZiVtR43JhRXytKrJBdDIGHKztsfZwxp5+pNMTZehOiMLSafn4AJep1Jtwk784P7
/Uu1INMV0TVJ8dXG+DMm1PzBX0LNHa/0qm7ht9A9Jf1gi8bTd+1klnxw0VoAWxTGjGHMr9wkqxP+
ZzjIMiEqOIOzPximSBXSIB1DUzA15inHKtbAx4Fc+PnWW+fUcCmADxzOtRsCiwR8/yrEcQHGSJdK
j9gXVWlbOFYs3LVFTya0WTv/B2/7eYNwNblLZ/cmI+wxrIe9BuqtTKv5ynddHYQPP8b/+0WwYWR7
r+aiYNO8H1r1K2m6//Ic/JkvvuNZdShAWWZ1vkFFTZUZXYFg1Z58sKPZTJ89dbVdeGkquDOBrPQx
yIfOtaomzv1sEcXY7MPUFoJeE+JdQ+j/rNb7IVar1aBlMDkpvG6Ecb9r3R2ievonjIZi9roXq+BX
DW8ptnivoV3Epu3JQ+Ix4EbINosMxDXGm6Ub71nf0kef9T9c2l/ZXNfWYHVMl7S2oOxiDWDZ8EQj
tg9a8/T5/l0fkwhvOSIwIC2h7H7mpvy9Y3hVR8iCM1nQ3s9H8bWJ4zwy1yLmdXcPS/33MKul9oZm
SaGuDKvnHc48OYFOieZedDvepHmwganQdQvyj4t3HvJME8UVh7262qh1zwOrHMyMeLsQRM4STpGv
kBL4ls5wg9j54LBdp2+uX/v/nShqNABaorv+gUxn49hEFqrvRfiW3ZvSPI+PrDT79Aa4yx/NAynM
V3p/zZFy9dJ/GPR89b57m2xkI5mcP6LMshfPp0WdzHfV6FcwfSPH1hfbzzeNB4gl/uS7psyHs3Ne
/XdDTv7oRlo2SdEqw4FDZu6wRIX2Ohp3UCYMWhDViSeg0FoOTGfAQHPQgpw7Xfkk3aWGRBIucToE
ixeOMsGb6OPkR5g68h/HTIxtEyqNA9dZRfpdk/nJUNieJKd2qiQM7GFyXG1nk+k+d+A17xYtqvDy
q+pNbXp4AyK4N/nYDOrM8ZY2NTZXnR0pgH/D1ID/3dZLCE7cgL5t1+VspJNbAy4ORNcDNX3bvJJG
UHki/iTPnYdIG2nyNpq0C7RVg0d/ypnqI3fMZYx/dXb86iRDEAlSYdPkY7Kous1T1o/OmKvQt5nK
43QIUGTNWpqNp3ExrdlbJRuOkl2nw0nn0BLIKOrboTurbNuNxMT/LHRMJStgugiDkXzpdAIH5UHY
dhvIWEZ7KrzeYohxosOtDo1Mj1mX8vqo/D5wDwvzK1v4/hBkv5xolhwkj5ozcawVRAv3yaDbBsFS
0Ix5VqeVLC3jWpWVtZUCdD4IHyXn2YHrON5F6Wxfslk15dDyod3o2YeMa+0J25SyCaXaMN9furyq
DbkNmlbvlyazxyGR4liNk9OhHeMPd3xMspNL9KwLv57Zq9XSfSZCRUVMqnSXTQ7eFqbg8KONR342
XU23g6z9G6d3e5YT2+LDqVj0b33ra4D+dZzBGpLR7yG3qZ+HY5BWN70vl1vNBvdbkPT0LtECdZR+
7Pqj0saX256mBmqaKC2/eWOUFm676CcnrPStCpqqROs82noW/2E11oGfz9O5t+o4EbE7vixVXbpi
6ZrcSaP0h+cpQ4pE19FhjEL104u5VzKPeS+ghJq7WQ3hi/VbfZaiTC0kDqKweRX8fGC4FZ5bIuVO
0cwdI6+HkGkmvrcjV0lJ47n/OgkKi/egGzhEBIRUd0TMfjl6k7OFHdx4dLrAf4QZoQ8Nfq9S6HOh
4Ha3pAE0hdxp/sJGYR9sl4win+3YHLnyglJ1qXdjh8RCvpTZ7BCAwunjhHrAkwB9+7DUkX+LlxF9
Xq7JFsctioHloioHOwMUD38mJZVc7WcbjW9V4oDMY6Mh3WTeJDZd3xt7cmGnNJYDjeN9R4Zlj7XG
bzA2mIsoBvMha5fhVjLrvKX9Esq8pU52V6U1reAswZC2UKnp166dQMGv1BB8b6irj7EDXxhEIOSh
74aqyVFBcE4Vbh80AYMIrT5CU/YdtluA9zSwXX6L4no6psL3/DK1o6p2ThePT7UNjNxVCkb3QGdq
cuvysL6jxlT3JOlAUBdT5sRF3cg4KPgULf+wjMRB2cpWwVOjwYHNLWNulfupM/cP0ta64HpOTqFN
pM0dUZPmh21QVoTG8BBsCR/pb+B6lcoHnlRAb4802gfJPJ4gpQ5hK4RC7li4QkJeA8jBxuRyFiGc
jU3NnrOIqy/wDKhwVVBS4G0LbwZQSl98Y6IHvKv8/HUrCjF2MfKtX83xtpejLx9jmDH9SqTUGHeu
mC6ZaewN5CQt1AW8Zsdid3nIggUPIuRNC1M7HNIKCXtaHBP8bioidkbGHIiGLJo3YVWHBxa18V1c
D87PBXrjeVKlyQ0PevZPrWkLMojKNjzy6juYdNpjEhDITwCFlQPmvWyEYMl+SM2CfpMD3WUO8u0d
rErmO7k4A3B01KdNzvCww0c9EUtfODpzksLlTrUjWe+VUSDlXe9B3ayjVb1bZLCUbsj1zqETFJv9
yTO/M02yw9zH3U0tife7bpNwG/nBtAvASPhXoMh2m7nCP1RxQk+g6qivrcbNNA74Vxh2UfdZSoac
+yMUEQa5nGDrG5zSwfsVdCl+ElnMMSE14Ju1nsMtWHzjWaSBH5Re2vua9Xbb1TP6hvXiPyajxY5t
m+QYG198gxaVk3e8araBXcJSQzy2iGjm7APOgi9uHca/aDh4Nm9lN5TKJxKqwk01HcBUdg9xzdTe
FY5+UBML6hwuV/Qb0Alk2wHsVoYEOuGAkob57PvVlhGO+9Dzm8fQhv3XpGXuQ1RF9XOlkXTh3iRf
lRXuNqT4jv00sGJxe7nRaB9tcSRbBsv3zntFR4k4eHt6RC9Tw7fNHIg7v3bmI8DO6rmru27TNmM3
5CD2NpuhDqaNj7F2S+YLL8eRjsq5ss6/8MuqiqQ22EgOyQoazWGpgBf9HgPMwvLOCvGElU9PwLNo
8P+R1j92bQSJ4NCM3UZS237DyyA3bNAjLQANjkq5kPlGtT30vMI6OxCA2cpKRU7eeAO9N2iV37ht
2m8hiud/QSzAt7Ob0G1sOAgbxjqFjwhg1+ApuYGSCY+x7j17Hgc6lnrs/b3KAG9O4yrGSa+nt9qm
zU/K0jZ3UDzdOWRyNhMPIPLa4UKRy+TfangLloMd4HumYzTJ56l/StHP3XeGSxTQWnIile3ypYoB
bAgmqGHgnrnv3IifAj3yQjug7Kcpcsrepu2ua6ofzRiygjL3rh0kL1mUVltPDXVRDyJ5qFlkv6HU
Ez5P7tBtKHpoW2J1UKK7FEELBsDbBCCWkjd1irYTVOf8dnC3YhLmwbqLv5EhBQd9YOIJClLsVWsN
/+iWeW8G2JufQR91DyqspzxZdLQRWIfbUJqx4EEgfkFn1HtIhFElEUy/oAcQlzxeSClD0z4g84hO
aA5MuVuBhkzm+l7Gjn7EO4ETPk8OLUc6Lgcn8avTyM3wxAEI32IF6XY0kzg0kFD8AVAC20AYCGQX
jU8ecgONOhmrB97x5Z9M1tOWOa7amsggpmnTdjsEIUywAtmWbTxHvwdU6adc4w4+Uj/Wu9Htg5s+
GFJv40NZ8MZXgyjrxngPCDmWKF/mDJ5xoRxAVAXD7c6PXY5+q8vFcZZ+9LPR7vwIiKx3w2Rfw0o0
JMMhhIbpL6sd/4vv9rZYqKm/+U6YbPBc6Y2TBaJsmB4f3GXC5UKtKwgY09D1oMs8QsQ0SH+l7rTg
bTd6x2w8n1xX0h9yaqBbR7LpMVXVnNMG9QRPQyZziSnd16hXnbIh8bYzn6CIo8mC/zfzvqV9M96C
shFux3hxbjTYUugANnP3xqIpAmm0tdOT53S2ydNG1fO+Gkd/fAgjZr0d8BGmKhvoCpQDNHGBg48J
IzvQa3yRt11au2Ugx2DcsJBXMBJs2W1onWoP9a3gZ90ty9vSDOFp8Az60A18Ll4GHjcnalldgjkR
PSDk6k8tzuUuCQHkAr5DbHQ/+NuhitJH4EDBoG8jizO+AEa3qbUYSr+q7X6qCSQtoGu/0bTTrx5C
oDzCZsz7NAZdiQze1pW638nJdXdBKNgeJH13Z+GO9bWxZMT2IJAbHHXzKBurcupCYURNXVzoMc7K
lmewSwpU9GR9G2M+MswTtOfKM9f9AQ/OXMRJNe5cmnl5F7PkOEG0qjSTq07SzvT3iFMYB85UdtWg
N66EththgdiGbI7ykUHBBaxZb4P6V/UkO+vtiRtNOwOM0yaOSH9bx2N3P1GSbNxIiU3NTVKGYwdw
D4qCcT7Gqj6FGVlusvbsUQAoUJpbM3d73EHppqe1d+i6zjukbdTjKiC9OvB2SHaN8FADNnAjK1NN
I4IoBBC2xAfxpgEoZL/ghtu1wh1upz6d37JMaJqHwTL9EIvn/3LcaYQArJm/k4nTUx+15lTFluyj
0V2ehjaBYExrulwEtdr0UUwPUF2s/mWsCr5Aw0YCW8Iid8iVl4ivnamGske/7qC41965iRp2Tgvr
CU0Mg+0vJHQhCNts7bL4u9mAsjXU03BAEZncM+j+TrnwF69o5wlRZOarUrdzV0ZxpSGPL91jouh8
6Hu2PFdJjXszQlwM5Zw4MVs29sOPhjTeoaphGh61cE5MnFDufIhFlCqZU0RxtHntXBYeoQFAXjut
002a8aU7dBAvO2JF8dYwh7Xtk8dpQ/NKZPWrjiFdAxdID6SRIUAtRVm+vDaNC43NJQj2aPK6r3bx
oVpQeyc8pc6uGzNob2bzND9A8B1Pw+iqBWrH9jdFNHWfYvF2zODFzUUknK+12y+PIPoEUT47HRah
hQiHVwyVZm8JeEcP0GNQLyPK2LmBeNS2RzF7F7E0eUuWSp56VCTHg/8nS408G2+6rm/fqnCAmGq2
tEZtkswb7mUtuw0MFPkBtAp3j8ImpGrmjP6DR2F4hahxcjcvJG62hgbJK9zt/IdkgT4LyMuZ929F
U3wYPCd+KUbkYjU+xaZRfNgOOmtfRy2h+w9bqnTYDTSkQwnxZAHR5gUiEsbNluMY1cu+5iTejRQ3
cEL9pMt7fwD+CuheqD5bS48ZxIHqnIMDiiJHQ8olGAnwPxmAxkVIdXjgqDf8dIJ0KWE13tyPNq36
PLMNmKKI1tt9fQ6T+myhry0ut6MeNUV2WyPak5wN3+uoYvu0yoIHr6bQSBmNszVtVBdOOtMTn5AB
K5iw/Nux0C2hHNmWykn5rxhN55usFuArEQlhdiQB2BJeYNtn07Lm5HMQe+eIRCcgG1L0YsJGbgJA
QW4C68OlqZEJlDwGv8ludTOIx0Ga5GEU0rePMRkHZ0tjUN2dcdL3nkxwzocISo5AJvBjr5ATgpiA
YsNsKgjAE5Y1dw2XdifpFPZbAAkj536YUk8e1SCRyA3tOJ2UlwKbHdVARg0QyHaq2WzqOOwPcCnz
oJedVeUyLejiWNz41aLOsWFIbuAMWn1bZpuEOcFLUQq+uF+czHX2uNyQd45g4MwpirZm8uymYaE9
hcOQ3ieI3fcOiE9QF2upfUgJCqhFK5NphwfAbHEN8zR308ZAkzyrJQCOPnbXMRto9KBw3F8Qoutv
TsaTZxEn3YGqKP0lWmizE5+YzYQIcYdiTpzrGWliaGnyhejI349Z0j6AlpE9qmxJIE/HUAQMmrnZ
mYQkB2zlEKmntxTRNGQlgch4zg1tCw9ZCckpMuESJTJVyqTVD1Y30PjnsH31CxGG4gewB2SDfE4e
nXjCzoaDxl0CHowp0gQNWUyCERB2JS4hElf+Fmhx6MP6kdKPkYK2HA4I+OdNWz2jNdbvGSoxT33k
2F3rjbbObZwtt1Wq698VDb0bCS+0nCv1JGjQoZqEav802r2xS4q6k9ODmoQLauKod7Q8vnXPXQf4
SpUQZGFlL51nAn31PATwd+tpeJLlYjJsOw4RLAoUIzej3/vbuUeG4Y1xXoctnHJQb9pFCx6viGdh
mUST88NGId14I1H9DuYp9VCi6DQfOr8Wx8iTg1ui7MFRtQsRxJc+Dy1DqUwDQClUajZLv6R7PH99
X4xUsIMrhzQ9Jk7W7pvB+I+MgEtTuC5X4U7jpXL2BIW1oOSBaXcwLXaOAcBo0L8N6CAKmzrmdQDS
8Ac00h3YdmU2ubEoB914zRSz3B9gUgNbZV8J1A5UVUaKzKLgkHtuykZmEf5Bmz0jd6we4Q+PEq2j
NcocLB5yXzY+kp2EHkiYSVSMk8R+s/Bu5ADgJgzsDcZsXXgqMTczk96Db6v2mxPAWSjXbltPOA4d
H/d+1y/LPYkT+zXjJNWbEInQT8Ho/Gw7d2nK0NfyBQ8ucFQULtRPlkXmxZ/tgJIhjzqe23BBaAx7
7DMOPhyRqigLrcDCxEN7lKxm99lkpmcZ6ApbIh5ViPCsVW81+nEP3TTqU+DE4ldQa2eTOD47pF7X
73RCEBIyQfaqY+2tl+BH57hpnPkQDXVoC8eiomDnqdqMoJj+Qmjf7B1hmhuPE/a6ODh0ucNi/Xte
Yu+FuXW1ILil9NmdcTebrl1Ql055D6UzXqMGQlV800BLqXAkd2+QljWwgGaxcQs/7gjUaaFmP26C
1rffHOwHeYtOkB2Ps4qmdK/BWXTxLNgU32OsfLobCEdjrxmlnLaOyuIRTfVAcojlpGmtvvEG+pwv
iXSwl1MwMyzqY51qdy6SdPY0hdBt/2Lm2IavHWkRieTuaDnu4oGAjpRb2qn0tqnr8U4T6ob71ozK
HGZJbHNsRBfOeYa5Or+SYXZbkk8oVpDvNKhHL0G1DvkGSkEmSOJ7N+x89VgFZg4eQ+Wm1WM34zX5
sgAs7t1ULtLpsibC8JzVKUXtqkoklHgdwDseGPqOAMikBuky97E1j06DRj64Ll4yVWHeV+CEfG1H
peCr7SD5eKikSOMN94da7KZFU/zZlE0+ngs/qFL7DMGfBcWDqsfzBvW/Pj0SnVY1zKQbXBITIPPe
KxyHEFEvXVB9c0LozTxLNQFrkhHZkddWIRPYWCri/YQLA6o6JkYxHptzCl+oltjEfuMm80bNwKiU
TEV1vTtH013ZtWOHXL+dPJ57qK7IV6TFhgIlk4oAv9YQ/CEXHvAWoi01j5ovBLhUdj+DAlI/onDi
JEcfzpb9AXtnshu0yMZn6jZOVfJwjMVu9jxvOvZxpdrbqu/l8nPsUTr6jgbJ+RuRyMywTXIXR4+H
hAlwLPu5ivytxl+ub1JUC+Jb3yBlvA8GCPqV/iBc6H2OKcyYNpWv6YLShYfww8LrZfHcL5msuv5p
RHmHbLkTyG+fd1vWzfpzxzXJMigneYhmodL4d6tFwYgkDNtzJ5S2twIPf5Q4O4fbCYVWufMEEDmJ
vdY+/9g9w3jA+MNoCAzzaK32TZmooTJgcbeircmKmld851ViumbIfan/iMDy7GAD+PYHiW+Ggm8i
p1kWs+ZfVRps+lThjUi6358v4sX5xBALgcwlCJprWEqFKjhJEAEXJBnn22CYf8pahLvPB1nBs/80
xYDX+L9BVjgU0iHyaQ0epJm3Oa9vq1EeBxkeZOznC66eWUylp6/JIn1cQnyqd6OugBUhPCQbPiEM
UKji1P03kGA2XXoN/31hAc/ua1kMrV8AwdYUHcoDZw6tJwrRJScy8K3uo/zz5bvUkA8B6wVh1wVO
GjCiv3d6AiX0YI7aCVApVcbtMbb5gAp7nGfgt5j9L3ie/eq8h3rJm+/zl/p4TfbkwkpCZhVSTsBa
ApC6xjbUXdBK5qWiCBFLnUtavL4jndh/Ps01EAbnGfRW3M1gPAFYvG5MW912Dro/UzGo6I728jgn
5E6jYZPTZLj9fKwLOxLEf/AjAPZBT3oNwB24ywMfphYFfAnCYqxEjtt7G7egQajktom7Oyd2vqKt
dA3EdGkpz9KqGBVqOQCj//0pG9l7foK2aoHUZs7HKH5RRtCcd+33z2d4aTXPEryQAwMK54Mgilgs
sYpmuB3D7kgJfxmkfZ46fyf68MpFfGmoDN8tBGgkgBPPClEQRS1wuJUvCiBkS4NFnaizT90viXP4
fE4X+vmoiXrnbXK2rFyTScLQeEk7THNBoAzWTvW+93+gEXUgDtl4zTUpyY/TSoFTAEcezyiAimth
/joC+WhK2rlYkNMUkHUdj6NGOaKyQV1GTtBeuSU/bo2/xltLugKet9hQNtA6624su0ONB2Hh5wt4
EYbxbk5/ZHTewRMGljmeqDFGGd3TJ/GAzh3YQEkBodWsYKCTk/Ka1MbHCxLTAsc7g63WGf+42vHe
kvUihnhxAfTjqWV6T1KyuTKt8wX4N+oCY5xxqyB4nDPI1VVPqMYjxhEeOh3oAa23g+Tgtp/NPjT9
afZNSYksAyD+cJWwWzcZHkXjvDA+XVnfi3M9+yzgsvSAal2dBIcFSLMcNheMc1SP6hzqx+Xnc724
S94NsXpLBamWCmZaUMaL1Xe/S386EsVbv7/mx/Pxhjwv6X+mslpSEy7ANlgsKRRFmQ3BYVk2St1P
sS6b5jukAVSTXHnnLq0eAMFnIfQAV7O/GpJpPH/oYMrCa97gfrtPsunKEbsyQuD+ffvGM08oqqXY
iyKpyy5K7tWSquLzL3T+AuvN+G4awWrDC9POYzJhELTSN8geyhoGqIkPKJf7pu2ho+zK9r/0qRC7
B3g1PYgurmO4WVB0ETvAnFBWAqRzycf+VdJXqdMC0huw6auKWcZX6FSXoWvvRl1txClwoqltK4mg
xEOntMig0AcJZVUkO/bU/eZoyYAw/fnSXtr871B5a47vWBnROzFmGk3nxJ9B6E21C3Kaq2DjS5f/
u5GS1U6p0PRqUL2UqBoFr6aJ9i3JjnhrT3zWh88ndWmozIuw5VHshpzTattHjelQepASpqJoz8qo
KTs99blk+pua0isw1UsnAL4UcP2MkaN9EM0z7jiHKaoCKF5/kfWtw64QCK79/dWumFFQmu2MV7Kr
AOy9b8jL54t1aQfAVBmqIWdlvA8qAHMM72YkrLJYvF9Q2iwYuNYMtcTPR7k8i/+Mcv5k755JnaHF
0U8YpUaFHe2NfEQm9vkQF2IZGIT8Z4jVU4FyhQzZgj+L6kHfbee5Zi6Apg6t8qEP6sfak/X3NLLB
f+lkjGQM+fK7gVdfqHZNmPkWc8sm8ZX66SMTUl9ZvwvobwwSgfCLRjYYyOuHECUmNID1gPTV5t7W
HJo3mIQMeWILmMoA15oBs/f78wX9E0is7933Y64m5nkA+XgoaUJKOTy6UL20m9jf8UdeoC5RVF/I
Q5Xr3/If4Jvuzzq8VxUqzgN8+AEA1MLyBf4JHzyxuxhuUvWAva+23V37S4ZFs6kOUJgpnaLfny1E
oh+jQkMVXOxrYcHFSwTKc2d7AyjQrZMnVBA9CrVAjK1hUUofRRZsuBhyJ7j2vF28+MGd+b+hVuvs
u0rGPTLCgvwwJapt9haq/SW5DXPnEQ1N8gutw/Lzb3vx1L8bcnVFZnE7DsgPZYG6X+HKe+G+9XjZ
Ph/Eu/j9/jNKuLrzl1hVTrVglPhWldNLlRbdsGPzBmjW7lbCzS1LgV4ovGDnpIXZ+fv46fNfcOUj
rjkTRGlHVA1+ANC3P2fRjIUnmEQ/PesL9K2j7efDrR3ezlcBVCzPelaAY8IH4bzs7645qgHuHCY8
p6g5RjnEc3KAJHvcSMPvTglaTMtISsCx0Kas6rgGmnm4JhNy4cv6qJ8gJQYaHXnq6suS2CZo+say
YOPjAixxj+qQ//PzeV64zTEGnPkyYM8hDLK6aqGR42kBkTNwFhD09V/RYLyydS7NApQMFEdQB/pI
dgECbhlGArcgAxmvrU9fMBLkRpJWbD6fyuWBYjx8mA0YxKvlsqEDb9vWyCI5dzpB4buXfQbDQTV7
V47cpUUDrxaCCrjNYlSd/t4bYjCLUzdKQq3dA4LWyZ3q9+dzubDb/fcj+H+P4PZtKvvzCBllz6QC
UwZg1AcPz25eB+6VyP/iwr2bzjmDfLfVa98SEQZ4bnuRlK5FcwAlbxz2K99nLdTw50gh04V8NriF
oBief8e7cWBb2Miuw+uqtqjSJdsFtqFjCculs6vN9eR6rXv7YbzzIr8br1nsFIcK4wGwXoK9mVNu
ILjV5WZQuXFtzpa3ytRoa0NtXV4zu724Sd7NdnWyRg+YuiDC6HP8fQme0+b58y2y1mv73+lBRB8L
eU7r19cDRe/cB2QZN9TGR1b/bQEcbT66tACU0/8+b4GX7U2JjpD40cAQLC3PNYy+uFbDuLB7AOFC
zByBSw8TtNXu4T13Fun1iGp1Z2HSFXzV3njbeeLH5/O9sJ4giKIvjHITIG7rB6DjID/EgOShSeQf
u3G4B+b2ChXufEOsghTA0VwIYGAquKtWG7QZXOvwBUNk8rVXL7F4cSTJl/6XIAqAhSFvqu7Kobgw
KwyZ/OFT4ZVZz0qntqEOw5BIYW+BA9/F5FpQcuEDhQHYp/F5IGApVxsxbWRDu/B/2DuP5cixLNv+
SlnOkQ0t2rpqAMAltQoyOIGRQRL6QsuvfwtRWZ1B93jhmfamb5JmkaQTDnEFztl77ZDiXJG4FYIV
OeqISzzV/fn5YQB1mtwcuAoHz4Gh2ZncNxJFd7nLz3usfpu4QsCBpDv2//ajwCZSWQruGGyPcAPC
yRUjwe1HcMNrqd6P5YnF/6en8sPfP5h9synNTHN5DkgdYl9Vp5EXB4XsZmP29Osz+ck8DxNracVo
MHcZy5+nqKYeLPIeRur6thrsSq3clVmG08RMP7LKuf37BwNoSjNmcblRSfp8MH1CA2gKDhb1m1yc
CxSdBHz6gXJipP7s8v1wnMNKUmgHpSFQaXkhgU3bbtDvzGAE+ayk21+f0NHgAX5FF1CG0L5QPA6x
NYGhdFM70MVqZXmfTUrk9iT/nti/HC8jHIFuBHt6SgNQSQ7GD4uulFczvVQbCWA1tV/wJ9zIPTIu
QcZ9brtZs9acs2KabzAi3P36FJc//mlKYmrgpRSGkqIBvDjsqXazZbQyWu9FtZJvNAm4Rtf6cqLs
R0WLiTQaT00XR5Pg9yPCrwGfijPn8CnJDa1GTkGqXZc5m1odz5A5YrtLpo+xMq6dksLCGOu8SYbI
1X59skcPDnmuRA5DJ2doU+U8uNKJ1sudqWXCi6XSHVHTSNq9FZ3qXRxf0gWRbEFchw0nw434PAxm
EwvK0MAXi3MSjLsZ3ZXxOmjRKkrL0k3UZPJ+fVrHjykHhFGlqRSWYBYezIyFGehyXgUggXoCZXDR
IzdRihNj4SfXjoPQa+W1hX7/YXhsIhfwsxsOMg926ipivBCt8dT09ePfPxlM3KwlCwT6KNJbBHSV
7dECTquomzZJXjUsKH//EBTY6XfKtC1IdPx8g3LbKJFsQ18pm5wGZ+nciVLKTqwhRzOvhTkJbvBS
EWArdTiqGzRGWh3xii7ls7Lq8m6P0ushc7LbrFNOgJN+cm8IVmQ/T/2ZLvjhkLLNKA9bcnjIoG3O
KgmaXJpEqMTE3z7OcmNABy8ZSyr1pc8XDh1PrmJ6glCS6UTXyavZ+qrbmAD/7v3RwFks8wOFRq7e
wToy5JbdhoYGIgzvoTw6KwLQT6zAx0OGIhGRy9+higvU4vOZFF2TTaogJikq5QdrxCxrocj/9Wkc
F2sgcyzv9vJ3y/fRK34rTYgdtSjzggtq5OV1vk/Wjtf5SvU9abP0yGQ6MRUc11Fsi/4X6VcoBag1
H9aiomyKDbNGJmrO+HWM0MfnAimVuk1r11s7rz2ranxHkv0e/XGiXlG8Wjf64C1+kNAAoGNZu8os
Q7eVmhP7g6MaD9+NptuiZaA8yWX5fNGrOFFrHEWVlzbFtW6Hu7Fr6000FPK6ULUbddk5aOCrfn0b
jtYb1lQqcxD8uCLHu5KwoF2MSsqGH6uttW26GdbSpt6cAh8dPVEchrL+d16scYyoCoYoF7Qla06B
wLE5Tc4V7dT7w9E4XwaEQv4J6gnQCIfN/j4tm1l1ktgbncCNe901MenIDJTvV+y/vo3/Hb4X1/9e
/pt//Q///laU02LWbQ/++a+L+Bu5M8VH+z/Lx/731z5/6F9X5bu4a+v39/bipTz8zU8f5O//cXz/
pX359I+VaON2uune6+n2vemy9vtB+KbLb/7VH/7j/ftfuZ/K93/+9q3oRLv8tTAuxG9//Gj39s/f
uHY/PDzL3//jh5cvOZ+7eMlehvjoA+8vTfvP3zTjd0IJEMqwb1iinGWW2eH9+0/U35HDmVQvaTuj
kLB48EVRt9E/f5Oc3yFTafAhaY0vGfay+ts/mqL7/jPF+p1NMrM2AFlWb/ZFv/3n1D/dpD9v2j9E
l18X6G8azmUpkf64lTNBAFm6TP1bZ+r8/i1+LEeUTj8HKd5VKv0KTLZowmm5SietepbYw9I2HiwT
pAYyZBQ49qtdyVBDhgxG1+qHi/bHN/v0TbgSh98EfP0yhUMNQp+1TAQ/FEbimMJIzju7awyGdm6i
0c0ILAmG26nOs7csF+ltFxoQnJWkKG8yXGJ3gdpqu0ET1HhzhOR3eVRVu19/LawmB98L5hRaKhup
GJ0+xTl8/86DJElmdR5dZ7StBFhSUc3nupEV28QKxaMRDw2VGhUIQmTr9TqdA7Gvu6y+sTI4KsJW
87NIm/IrY266tYTud9+ErbmaOhtNnY4TutZH/COTiFlPcJG4baAVSF7nGDc7Tu1BTJEP2EKSPYJS
C3gNdtFeTXJkXMe8fVxgzZTXgsigTSTP4Z2WScE6qmLitTs9FA9tYIx3KEJxmxDEcT4NUDWx7SZY
C6269mvMzH6k6l7OrQFTMbplL09X0SjDsygidW2WitjJTRN9lUNT+Ihmx7PZrKxtV2XaTkMiS4ST
nMeVx6plnefx8n/rVsvWURBXgys7qVX5YzF1z8TnjmwD1EC+VWTM1h7qXIzOpTTk7pBM81MX9tke
S3iHMywdz3pVgZmhtR0ujtT29DQ2zzN6jB4GivFZroJhMzNAbiqjss7JHgxx6MqZH2RzdN7PhZrt
6j4y12yrgQ2qwnoU2O3Y6s49QO1ZdvbGUIu7ojSxqmbYet5kakYb3UzU68KolfJaG5uqJaI1LBpx
UVNTUjAmDARFyuaYBostweii1A1wdWlXfT1nJZY71tJvMygnuVp1uOvwcgkptvWdE4xy9Ixc24QK
Z09WKm5kE0vLlaWUefWVkVdjBnLqSqFT7pD7a2+MVAyZ37VakJ5R3qgMnhAVh92FThU+udTmHNhE
m4wYN4uCKib2wwCz0chCbzyGckjZrcY9pq2apO+HMyOZ+TBu5JB6y2AOTXjVQsPlTdViu7luOylL
1lHRWKHXSbF5W1YlVV43NQzpkiAwkGFGqAyRV+Ll8u2q0d50RcQ3rT20eI1kI/YnG06FKeLiQS4s
spGBf0XAtdP6w4iCgWgvU4Gag3Bqws7YhYhiKmLhL8MI4XYXDwKKljoim0w0Bf6GkVvah1pb+j4b
TLxAeZQ5vqjU9EJvzPYtcMLUcDGjBJZHWGD5pGmphZtMk7IVaHZFcedQ6JeVPE60hBqtU9zYaE0L
kb9WbdtRiVbYbnlNVmexUbS8fwsZdE+pWjXBdhpxfOH/tcZ9IqMWxduSlNN+NOT0PZIb5wHrbjus
zFHJMUuPco42sG1rhbE0QOOrramZJdfOexFfNSLo1w3qYKT0uj5iUAB+glksm+a3ONAAkphpssKU
GD7MmRmszVxKPyQtoL2DBldeMeidvWwm0pfQiohm7tTqMp/syp/LxnAtvVJcGCgN1nUcQhk2791o
Rl2zED3nlUbSQedKoa5ChUqc86bQyxu96a1LWjz1lWqF+q4vrfimTxRp1+rciRnvEIGvsVVdVHMK
JrHo28fMiJdszjZw2HzNxgoeg4lzVEnmSwUew5q08W6XQLqiGNAms++otJ4ifKOe2o8TNltznNZB
ric40FqmdkuaF48APikE88l8N+AV/Aa7qX4bUbm/JqFMXtAoQmAsUApw5YBbtHnjr2vb62wrewuj
GJRtHHfTq1mDlbKMGC+abefz7ZRWCOPB2IhHu22d6zwwpK2aWtJZQ7/5WlZm+RxSbWH5s03pJCdY
d9sYRbGeRQXeTFLV+x4LEVCEvMRoQ+Sm7GqjAwinUjq4m5rW1twwVOvFapKq8osow+oez3yJcbMp
rcsosrUHLRLG4EmRDJpDCif1Vor7eHCTsFZAJ2KI2Tgapl+1hKTgYisxC69PjCX5ldbADW+z+Wut
NhY4lEoL78tWhB9Rh7Wwm/sc46Ud52vYHPlzXc8aChQ532dpLna6kGX8qNzHIQ0lHGJRfBZbdbGL
A4WLSSXjRZN6Y21ju9sG5jjsFL2rHqZWDn07AnLj2iFPgtqUk6/xkU0jBdZOjofxagzy6S01nMxw
y3Dgi5pcDzesWlX4Y20ZMGYqrNSaPJs7Z3DwX8pB+jXVI+1tUIfyLE4a475M0a0nCSgFaPiB5mkC
NbabSqnzaMaSpSFGdbRHdk3NtgVOuq3yDA+13NnFhd7J6Ys1SlPig3ZlmqrYUdgYqKcA0p8YR9BD
oxheoiTWCGRXSqiUMcCFp6qfs3BVmXEYuCnT6HVUOPmZnQvrlpURZtBsymJVAXSA1mHWAfiO1PR5
cPFjO5YyvLI3gCvDfq49s+KK9cRKSuPOFqqMXzsCMUT9RmeZzI0NGXYmscljzGxeTQplKiFn/eTW
s9H366xW6md5MDvL1UsbMgvXOtfXCeircSM39YLdq0CbuIXWz8IVYcBblY6I8GESM36eekrk8KaI
FW12C6uwbU8R9bxzqr6+7ws9u+uzgtGlhYSyurioy2vWnf4eVAFOVvacfHOWIeGbrWXcmpkI1njB
ZC/U7X4dW6kZeraoxRWG4P6sGEQEZcaRnvp5WNaVKVR2SYzVLegKc/LCAZYJwMX2VtZKdcLXZY6e
FfTjFcb/4rVyCgxRsCbwX0+Sfhe3Vr1NBoFsBmQAScazPbaOR1qWEZ7VGYiffprs1zkN9VswNPou
nIqBFZU8DYu8i9C4AcKV75zcxL2DZ7beQBHuAleJ7PFixIMOO6FIH6csN8+7WFJWumYByholA4+w
poqUt5+22qfmWF2ZtTMSuVqK8o2nM7gshqHa1LWmlBfU1KeNqtZmvhIhyklcaDY3pctIfpuDDsxb
0ClrPFPOaxhP2kouRLmKqRyB1Rb1g9SgfGDhq509zJlkxSOdnc+WDmJIsVPGAXChzunHS3PAROyG
GXyOAk3jTmSy/qBISfG1gSZx3rJxn7yEt7eLMdBxyFMzPDd6QvCACDXKRhsEge6GMitXUNraXQHo
B4Onou2kUY3R0oRpgJSQXYHsNpHOrmkYpeZrCcpnduntFM9mXKtPY8BAc3OgFld5UmMbA+CUblU1
6iuv7Ipwzz5N+V4f7G+MOMkvE/o2L5QMgbFPmLMat5sHaHiZ3HytSmeCVlbl9Q57c7i2dYyiVmKL
Z2Mo8tcK4NWzpkjRVlGl/K6JO1X3NYhY6x4CwnmGQXBvNYbjY3DJHopEcTaWXAYs+QVnTOm17fbG
pJTPoZpCVyOgb9dNKdOQapbjNqtS6b7vzJ59q2omO9BO0hdFiWqes9ii26mOzkNOLexSo0C4x12c
4JjMoRqky0Q3jfoGToMKozfDaDlUOdtkKbZCMH+2fAZ5NroxrDJ46FrZfnNoyd2lSgbbP0rDO8cq
FB71JsAXiRzWl+RO3yhKtUDdqzpfZ4XWXAyZSZ4DVkH5Kk6E9CBJUkRAc17ql+HUsnQ56ZR90Wuz
Mb1C4sGVFLv3u1iG3hCqxs6xWvtC8MLIipRH8/gqqsmBTdSrq5EpCvtbNAb0OxXraWh6bQ+2oXrP
Z7u7K3n9Y5YUdBm9yJb721FY1SV+R2t2Z9z9L6FlSmfxWJIOKfpJ30pBOJ7FYFnWGHyHtdNP4PDz
ihXfZfBYWzoSNG37QawUqxplNyIv/GKWJ2vVjKoUuxPz2Bk+4hrdbiFlZF1Guf04gJC+rKFA4fvS
oY+No+pbMoORF6wQjlEw+6zTUoiv3hq3QW4Fu1yH+DAlrbySBXNiMOnqN6OX9afJSezL0KpjX+s1
+YGZJ3dcorwbQOJtYF4zp9V+HjKTBTjrN9AhysQtYj2/Yc2RLjRZ6r0ys41LAjcQ8NlMrre6kde6
qyVl9K51XXNdSEa+DuS6vAJVIzEwrOQs0zvra1LM5tqYowKQgq3tDPbE91k4y57udOWFVDbNpalP
5X2hleEusSP9ujMjSQPbYme4oJW6uKyrqruzi6FYh0j7tomsj8ZK76QKfrJUx5sCE/JOSe1aAgNX
pL6mxks7NrDbC5EU8X2esc905R7LLAuLOX4pYqPcyq2dnEm9yhwhpVl3P5ezftYiwXzU43nJnJoW
IozcXNZ4x1I3n0tz9mytUtERBRHtDSZQWIVBKo/uFEr2hRok6lmptvHyMgd1mflvfJf6pvvWZU2L
NYwcvyermusnO9T0ygsSke5sqzFXsaHnF3OnKquaSXTFo6B+6diLbetMn8/rcMgfg6nvdnGimG/W
KOILnX0fprbJ3ODmjvxW7ozLSFjFVaovGUqRSicNtIy6TqIp3cBAT/ezUUU3EttryY1oOrHdmFRP
brJ028K5eEnTWEcGU8wCDmDcfevnOtsKDKVnZmmWT8STz48hQEPKmEa76o1YdenZGZdpaSY0mKb8
2qrC9A+j4P8vlFEoo4z6X/+pRh0Xyoq6+Pat+Fwp4xP/rpRJyu/A7fF3IcuiWb/oQv9TKpOWmhc5
5bhGLXQlWLH+rJUtBTYUCrTmqBBTNNIp3/xRKlPl32kDsDunmEYzWyHp5T/f7a9Uyqi5/VCfovVD
jBkJpnSpl06WcSgpGeSRnZcmvzYrZW16yjZJPfMaiQspo6G6OiWgpIz3k8PR4aX/bmGvO5Rz4eDj
vduYXy3gq5G3CDbVXb5DBnt2Cq9+oP1dmloQBR2DdZzqPw2ag9ZWrGD5Nsv4FWScv8Sypyn6V2Sv
PoP3RlxYbz/c9dOVvn8fz1mK0Xjq2DgflvT1wArUJLZetKv4sj9vvMJrt9bztJ5X2UqcpMcfKLyW
w9HTkJVFPs9tO+ogBFMGCdWsuXHTCgf3OmsJgetX5hqt6MY4dXKf+xV/HI0QCDINWQaPYsBHKAtE
7dWv3b5bGet0tYiZm8qVLoP7eqV4IdmC4jl7MC+VE5VKRs7n51NftOlIQ/kvRdRD2jqtKDMS0vyq
b0IiR5eOhb4+3bE4fi51bh0ubtmis0u79aAf01QwaliqX+V9vIUi5wM/3vCcPP+FttTRiDs41PLz
HyrCYxLmGfnHr9lO9SKPOmPgx5hVxKqx3fBkiurRMFAWPSgucdXhxYAMroNGZbawGGtzeDcvrDve
a76ntmrPpiuvoeBtTg3wz20ZZpGDoy2t4B9OThBaIkfW8J6Dgp2DeycNeDP7W63XP46BZAwf39Lc
OxQVGA0vbJMmv8NT8A1np6uXemufaB7+9Dx+OMbBediEH+eimMCKXunKVTecleH9r+eL5S/82aI4
PouD6SmarILajvIeWHeGsZ2q59CEVTXd/vooyk9PBP8tuhZkYUcTrjbVQ5lxGHWjrNVVshbgl4Yb
dTet6cRHbmSAUdwQZHCSQX34mPMkcDQbPTVZIcc5mTI8LL0rlfdk1+4IMrevmQ0vrL2+nRovgOl8
4oYdjWBFJ0Pje1wCsHQG88Fz7oRG5IDF/WjxpoPL1La8mq6tPXWGdH3qKT+afDkY8y5zPJUYU9UP
09ZqNevUSbfel1VT83nHfkzP+5WyStfws07NvcdXkqUZJzomNxY07VBuMuL3T7iW3/q12NHFwssh
f21YVoo19hXjxHyrHz2WFtQjDc0OlhnM/geXMRnmISHl5xvIFzdN4Gme+PsHSoDluf98gIORNRpR
J8v99E3e9LVv75dNQLhPPZCotV9cq7j1Tt2to1NimVw2Oai7FKzoxvLzH+YkQ7Iq3lvCj1JxXLO8
DwDgnBhkR3fo4AgH55Q3dPREPb1L2/QSLvWWItvdtJZ9XrS8U/aeZV74NG98Pxb2AVJcFBVw/uez
CesgRmgjvfNigYdpKB8ByftdVuwBLO4jcUpPc7x+HBzv4IGYimKKIL59ZOfJ/ZKM830PtaZN41EF
8v/2vHtwtINZ0e5mMsa5V33yXLRfOmef2afEs4c7CuXgEAcdWVkmUGXmhJaJKd+nG23j7OuNdeI5
P5p36cVYlC1QoKBpOwpjTSFHm7mqfihAm+XhrtSgJI7R9sSD95OHAewM6xS58yhrDuchaggTRajw
I/0CI8slkZHRlPhA8m+cFXx7t7s3H08ns5866sGAaoeoKNUw/KB8ChtwlzmdS1tXnj8qinC/PsMD
Nx3TBdfxxzM8ePzGpKomiR7BULshsTR+c1temV/6KxqiPtzpNVa2wG0wmN2MXxI3Wf0Fb8NP5o9P
X+FgdCvw5cox5yt49mZaRV53MZ4tExZN3nNxc3rLpv5kOvl0wINBYAblv4ccW/sP7MxL5oBb7MFS
brr1VPue+TTsypfApcyyBrd7EaxODcOjzcnBVT8YI2PQo/rIwg89p7Ke3vYKVSrSxTTx+uvbeyDU
OL69y2D9YW4GiUM9nfE+7esdASDbeTOc8+bpn1QW/2w8/vAc6QemujStgNbzHBlXvsoef5nHvgV3
Hbndub8V3qntyIFj5OjEDlV1isB4qqVMZOvkWig4idx8VWwcGBf5ebWz1+2D9kXedttqXXp/4Zk9
fF87GDb68oj9cF3rqnVg6P7xzBIAfT09B/v6qnlINzRYP8rGrYgZuIj2mefc//qenhqyh5igqJtM
KeGeyvs09rQ1Ob/7+OZVn71mI616r9g5H9Waab3c1w/1XvJPCv9+fq9BzuBXWF6ND+YMjRjlMbSr
t9J37tCpiJ21TtZ4X+MdhqSIlUt106tTG6dTBz2YJXI0LiA39A+V0N/GuJOIuoyNl19f2uNN7vdx
+eeZHcwMfd42U+vI3wYPHJ/XuM2DtVL2ybbcmCf8OT+fAf480sEMQKcAhGquf5TWdhy/dDpU28Ty
b/4fz+dg+KtBmJmzqX3omJGVMLqK5HCbapdNQl+H7lBCVgDRASnJsXL6dOLYP1/F/vcMv09NPwwR
GFKxMTGtN6viJek92faLvXaWhp60qlfqWo02qEP1M2dXnyze/F+GyJ/HPig3mFE0G8uSQnemXc20
YJcJvr7O/GhtefG9s+9vS7xybrGr7vVzfSufnWJp/WxfxyLz51c4mCGszEB6zhTfrNrzTEPiSi0u
9ch6y1zjxZx9Gl0nXtFOjJDv3+iHCz4hJ6F5F360010Zf4055zI58dT+/MKqZNHzkgGV71DzG8h9
3CK0+EjOdVYUA6c9OeP9Vr8Od+G1s8fz/3ip7GV/yRhvzooTMJKfnCHhFLwW2lhlsIEdTDyG06pj
1ajv8nwxN/eifrWmUyPmp4fgTRcPIK+5OBw+T+xaardW5Cjv1p0OQTdz0WuRg7IOH6wH6Tm9rmic
4F4+Wdc5fuPFvwH5zUabiTHwKK0ysLtqQub/3uyjXb0Ta3s33i4oAZLJTr6wHZ/j52Md7C8hCUkK
Iol33XyygErLKc7i4lSU6fGL6Pczgtu4iIgXj8rnK2m0YS01lvKuXE2Wn89u5od7LB2XKtDQG+tj
uEM+dcrbv9ydzy9vi5FZ+d4PkO0jYyVJKnUCzvkl2YVb5bv++q9UM231eMvqLKU+XnmR4HJbDtaJ
mYZji67hJc0mZzpL60CNLjIEmE7kpoUUhl8cNDmlbyw42EDblWY+ZtOTbvWonew0N2DN0zGUvnUi
tNv7ZNAkPpmXTio5u9bIQ1KSck1YHbLrqnGqR3rXRabpftUhsh7OkkKSx8b26aUqhXSbarVeVF6V
dESnuPCtayVfE540V/26TkVUX3W1iJv7Oi+rL6TPjPHXQmmS9q5wsiZbTbnog+fKqQxlrxsR8A5S
FHt1MwJAJdmLYOfYbVNTKwCLl5LhVUoVQCbEeTSuC01pzmOzobM79TqajdCKpXxt9ZK2c9o0MVy+
a3hR6VE2XshqOdiubdpdtM2H5WLZhV1mG65hsGSXorWoZCd/pCTdyO5QT8FzjWDjhWyD8CXJhw4V
G0K/C13GxUYCVTZ8rUgF0LyhrLS9DuS28Y1GVOssQ/viGjr0U5cbMShuY88kbrYYEfZZW83Q+qN4
myqFCPZpXybW2tGnVNpiNCmF28GhuCQdwY43ed8ClG87hxhjnGRM3304zRvVnES4qqeWTV9rxg+T
oohbDTXV1qBWJ3HosSG2CZmC40uUU/toI9dwj6/QFEDDpls7jU7ioQTjHZYvM0fmnTVlWaOjGBxr
PXHhV8nRYxJnde0iI45WIloi33W8DMieLGFqIRCFHI1iVEt66WuNDT2ijhINqwWq7Vs9rOb4S5AE
ol+V4YKoV8l5aHYFDp6bKlKtDI5UWqW+rXfN2yy0/E6Phf1uIg+C6kxrx3TDrptid6Q//NopM0IJ
aYq+5Wgkvwk4isFqtKy59c1cVmIvKXmW3V6WAdEOgyKhleCiuESs4UGKg6SE3YqdC7OHkDJHv8t6
RCalm6M6kfxWy2v1PCjgm7TkOUiKQYpCFtl0m6sqeFMtIqeuO7K3UOUNM0qVtVr0UjB4o2Q3/bai
Pa9upChP8y164gn+d6XUwXlrFanYOSH6wVVYx4p464JS+apHqVLd5QOqB7IwSFwDTF/aUCm9klSq
xg2bPld9RYsCcyVbs1pcNSM5Tlej0kKgngR0x48g1DXVj1MIu+c1aRaaCw3Jstwq1uJ2VYLcV30m
9ZrwBNyi5BkBWjc7FGSLxIiROVnXiRQZ0VPdkDYGcVPIlHBzRJwIWEVioH4y8zJ5NbJkflcakvF2
IG9bcoimrgt8za6DbnZrJeDVsS6nQiVgrCAXSVdGYvEE8D9x2ehLmkYQK0P61JdmUz6PduuMvpXS
z1gzGJtiXWk6+uQG8DZq+M6or6UkDMlYYlLQz6g3ENXShvL4rUwgRdwEaN7fGlUtyUaaYbfDge/p
6W/pDnbt1xkxB6I2I2yj6h7pVG88Zk7VkByhpT3vBHYTNESgLZqBWw1CuNiodmhqCQMg0KYSi0lW
GfexGFLSgaSaPBEX0N7As1/GinKLwa5qiNCAM+hGM6zgq5iUoHQbYUeLfMhrsXE2zGr50Nc5dPBK
6jFCBpLTGMBahbTkTC0BV6hz6gsUAxApUmkusUaVkr2kQJhdrdb4CNJkGtyO4As3ExkFgUDkE+Do
vuyeZqDASey3QdYTPu+M+tjFuEdV6S2tdVG45jQWBvlLbSvNCIZFelVmLaY1ZUhEZJK7aYGbcpvM
lLIzDWS0q83YJzTkNlsRC0gVFr/V84S5TWjupa68RKXxEATisgutO4ILCNIJlJtSy8UqRKBz2Yxm
7JEGcgu38zxSMXYbqnQv+jHYoGqwz4fQpjA2KMlmVFHozO25TbbMHflkG7KtXnEIfwwWii+0+Q4w
/aQ/xzKAUZEOHpJopdglU40keByAz5ekAK0bFMle2DvnDsPxVqqrB1RE6KQNwPViPU9LlpSxJ5bt
yjK6h1ICWNjpgLQRbBDCI2Bf9RFC9WW9tMvLWNNoHucofmanXRcoxxjwgRflegYIvdjgC+DzlvYy
Tu3XRtGf+o4KEaxwyN0avT3ZuZqksCC3CRlKMMgMpCB8J+7iuiszXxqLV5aDizKODXdUm8jTKxtk
KTDAnao3t1UXwEmnrbGfF5ovqyY9+RypLEa6V6Vqg8tEj+a7dEgV3zaHL52RXEsVq5DTOvVaIvrC
HR1iKQetNVY5xlgev0p1nSStVmFhfkk61vmOODiluyw7EzVsPnuWw9LUTZnpIZCt350FOVankrKR
rYqkL6T2km/juXhqINHve0t8DYImrDaRkZR7ycbRUBS17dddtc+dun8r5kQ6b/VKPYuV1GTySht9
R1073tlOl2NqtDk/PNAyBKfYye77IaE9ZAUKMRFCr+ubuSth/qCPDx1Ey+m4W9Yxxgqhd0rTlt4w
LeGIyGcIS7Qz4tpJ0Zyekc3iANAjxIS1Va4CI6AfH0TDGcXE+XzKiJPRM/FArmhC7iS6tJKgYJdY
QGKv2LW4UZ4gzwxT3SdXvPAdm2iEpBb2kwEjnjp7eesYERLTSqoTMhOC8CEhFoWII0My9LVZkeSw
E04rGoTDmCq4CY1AN5djtZWhDWjp+NoqWZ2d9fFkDoYrenKsxAAOUuvSZK9GtrWHLB49dpqD3Iow
K5tPDwE5MDKaKcss0stmEgSFjM6Laub9LWK+h7mNX82p24zEg4+djSysWYnR5PStCxoH20i+r8xh
nVkBhhQs/FnDTNYElguu4LazHNawLmW7Qtu20Emoo7gir0II8aOWvoQDI0hMy/OQ6G9zjZHTMcKd
hIIOYda0zzF2b8tSGfwmyghstnd0Y/LLwcw3mcSUMedWuELk7ocly6CKlrlQX/TOKT1ZL7F0mOpq
spNt11eXYwWYXwMbk6lc08GiQYmIbJ9L9nNQKGQH9MEq7nAvRa1KLmm3Mrshe1SMrPJ60bD5iyfH
MwbtvKqlR7BI5x10u9VE7gXmftJDUiWSPSmp05XWDNcAngUxkNJlJ+sbtRO1W7eOSgKyrBaIbJEM
7ph5+TZxTnJRrBCNgdTsYyClDMtL5oyuKexFvBtOqOXQECMp0629EjW7LiluMyeu38h1qyD4ltGF
3WtPhDTMEyYi3XpKGCleW8nwtST7S0Gu9QpTQriKE6nZNYP0TWbT7Y5sMN4zU+T6hjPFkdMPqCCk
4kKUwbnZCL+tswvkurKXi+7WGJWVYqRXaqeT6mrmBtao+RqWAplzQ4wuu9SNHWL18NpSJPFt1GGo
ErFRbxQE1fQrrC9Wb5r+3OB9YC32JnTlXAfYHK0ih2dGYBWbio3t/2HvPJYrR5J0/S6zRxm0uEsA
R1EnmUmRGxiTZEJrjae/H5jVPYc4NKJrZjtWiyrrrko/IRDh4f6LA6Xq125sk5/8sD036q9xFsCf
/CYFbN4kVMzLCq29sDwPcXuzs5qzperk35qgzyhwGFKqVOtnU8qaxV05j9fRjGabpMpOqUh1+q5I
HFGCEeOLk2RbXouH0CDjQ4thgg2XEvnA5oEDGp/QssjccMR/2FCLaEOZLDxIo1hvgtmzDyaRrcY8
WDyzeCkAxNmQdijJhvgcw5RSHMns8x1cQkyhVd87kzlvMC8U91IU6gAXxfQm1Jv4XpFKowQSmRpY
+QRvoTAlbgWjyW0RL9sVvUdPtowbf6/gpLwNwqJ46IKiu4G4ha3CgEakbMMFMn6kpdldcyoVN2Wc
RVe57xlXg+YJe2w/fahlQpx+l7TM2kURXCaICu1Wl3Lxh4CW8C5sKmFXpIU8kf0m3VbAOWSrVmj+
GROHpVXBqwZrBZFkUKEqGWhnjUPduV023ps1vRSrx1CZB/BjIKG8ONadHfcmrn2CEW8qQwaoWAx3
Vp6cZ1X/HdpHsFHrPNgHnmQlj9gUJZhDtEJjhz78arWo/RrWHzIFTpx0Sns1yF71HHrJfBQEIH8x
dShtUfRkJ1cjuBmNllTBmwy1qbnJdD/5Fgyqxw0OT+Qlm4r0Vcs1jN7lNq/eD2AVaWgyZrJxUnIL
PD+GSFqDuTR8DEcP8wYbo8IKX6OgiZqzvhZK/6IoZN4aAsY0KjvWInZmSoAsnKoQZP4s9IaS4IcQ
VNiThAHGmILfRzVPGr8JsawJPeNBZCGzCw0T9v5HXZtmmLu0gmSuAh/3UvmQiEIoT9s4VcGtwyIn
nT3rpUkLLlj3PN5j4gf5ufVaXBYraxzlM1+MkdDnMCtqNp6KHzYyY3lZC8OFUCphAkI1oOEK7IhH
GeWdOrAAqOoVgmuwRajqk04quBrvcacs1X2htVl6XoDYUlUbuyvM8mKzjIDzhaBSFdusoKmkNlhT
o3vtpK6kukceF9V7SHF5disLmvCz9HQvdlucTI0X3+jULNlhQKmpnlNVYue/kbCLwm+eH1oFolZM
p+EyCT3kFVKgOCJnf6H0vxqePVcTLet+BiSXGLknMrQUKiFI83oDyhC5E8GsUO+q0m/I5VQ5DQ5G
POXDZUUCb9yBzhc83AnVMOQNXkCJTYYsFtxSGAXpshRrzC0Fo4tV0YmqCS0iSuFduc8zNRC+Fbjq
RRf9CLhq0xl9Xd93JjZseNH0Q73jMm/VGp21FK4JbNh8cAWdx8NBQj06+T10bQxSnTPW6n9h9ZKV
j6Wh+a8dOtDqZqXsfNrc+1iaWRTW29YXMHzLnuduIs+FYjvsQ6fbDPfdbbBZA0F+Vgd6V5ZR4Gqf
qlQYeVJF7dT+hKTgdNrAd7hbGc5prc6ikEWRSQOPeApDzFK577pO/kmn66W4CG9VB+WCbbhjEXHC
M3bqNt6u6QucVnmxaEDJyTThd1sKj8GPpTurUOtBVJWf1aN/pWzxUbqrPNe6ms4F2rLDprkyqIY4
miPaId0l9dLMV1bxpDsy/wADIxEqsfzDUmaG2lJqpHH0nAW3ffDmya9CAjdw8laQbqdV10WcRSVU
Tcth6hjojGGdZzZyTbfeQowGUZrvV5Zybjp8KE7OxheqRmeXxhka0IvScuwJZYYo83NyEDfjjwB9
Dt5cOeBc4YB099fBTrbNHIsPwaC2MCMvFwVK0StEnFLL59xrN1HV2TC3z+Ct/ePduQiz2CgRtut6
XbXPUn6ZHLRtsm0elFvrOX+UoAywQeY2wGrr97N51MEmIvMJ2hFRnY+7E1NTMr6m5QvvQebiTSre
8oI1fs19pWETiXPVfLfvbeu1aF0Fk/mVLsQp5o9RA5iVkY5BMuYErNv7dazDY3lWLxMEcWt7utCd
5Npzs3PuVP1aceAMwxVa2z8nxW3OGBoDdF9mOPuJ+J2RR1OBV+7zO1QXxuG5+mrddmR9mDs6yW/q
NwfRDTaCimuFTSVgtNyvN9XCVoKmu26qyEDKMnMPOOoEXR4VaS0z8Aa/dt1VwZZd5Wcor6W2cotI
QHkZ3sywJWFV9viTKefCQmdTN9F0wRRk0U3z46bI8DFnzefGbOBk13hRuZjTgiKG/OIkl//4aEe5
6zjion1RxYbV5VL20va3QnZWC5m9Mpknd8ciwOLsScKJQuVkPHdberKb7Br/p3Pttt9KTmXnd1Hu
5A8rEU8OBfDJ8ycjQ2XDckpctNDpiUbB0KlMogUNjz7kdkYMQJbEBVe4nAGP4oPOg3VFK/70lDWQ
oEecg28VCQEk4D5+sCDc1KJXs5d64+2a62jrucWm+61zc8EQXulQvrdePpyyBFOJBzSWxhOKCR+D
Wdg08iiqXuL74ELddRfWdmZBFA/SrbIrDzwEbmaB1uFpZW5P0g6A7bJKX02lW0RncrFdZEHOeTPU
L9r1uHlHiW3Vg35t2lySe2VlQk/X8WOsxc4JkyhJS7l+qaPKplPjNvNrPl6T8zz52qk9sF469/8s
YqLMzJpjjAsVx6GIR+ulP6suVL656Pvk6k60nbFZHv4rG0zJ92uf3cmX/h5VRh7V0mQkG5foFgUT
KChV9Zs//LSuJxftDIeSzk0WOLAJewkKhoio+xqG9WSPvocFcWyCnwXILS4uTJ+3lKoDSE9/4+RO
7/C9WV/ZFBm5wtZu5+WnPwdTobEwsbB0wDd/nFmLJ1AwZsnvpD6M8BzFVaHqk+brMsJii5g5tlOI
q73RtHBlB5y929mdU14Ut3POluzWLuXPA/Jta7AwZym1xWbpFd4MapH8prZwEK7lbGNto2vvQrjM
kr3vIDBxuRpymQe8j1FXwCEA1uUyWiyZmCR5TXnwLa4vzN0MQTJ54J7PwPt4uwrnmDOZ42NlGWyR
6ZRKqliFVL81LvIdTrgxBTt2ama1Bx7galfjdnRTl6c3rzptJZk7wZLAPkK5QCLfABYPh2wx0lbK
xwKNtJfmEWdtfFZ3M6UlvjCwVD/kbrhdw1p98jVAapERnuLdSLilyl9Z5h0N6/otu+gOIF5NO3V0
V3ycm+n1L+v167Pz9GuYg82HDDwkCHuLfA5Lb1MU5OYtraNfVkYBosP1evN1jE8Os49BFnffINWV
2ZW4QjyW9/19ug833QOG7PW23/o3zVV2Rs9zh87PSti1sS1WbkRShXZh85ZX29q6KsBgUjEXkAoX
zR/Kz/yQbYKzYPd10OX1IIOMhqHBYYbi1yzS+PF0wYFTrqysewsG0E4+vqpetvcxd/7fRVlMaJCW
QhjW3ZsJhDUUv8elvOnalVt1+QxcjmQxe+hKtXobtm+J/2yIF5j52pa4D6WVvfHpGh3N1+LTbpUC
EUOiDDFMv9TCcWslJ1lbkEVKEkFbTZWue2uGO1U+78y7pl+ZqE9uzQ9rvtQpltALiKehfWcDaek3
UyfryR310LrQ1LXNsEv0h/+Aa/fZyLiqEbhEhVmHiPRxq0kojA+G1r/NOSzN4Bk0jsp4vFPtblMf
lAGV9nbvB/+DrUdaQh4LhO70IZ0hykFLBxJc1dgV3r2+aqve2ozOd/DHA5/0Ywa3vhORTh55oyWY
QxgMUJBopaJ4oDot9Ehll38fa3fE63fV9erTRTwOOW/UIwAfmlpBEYUDd4zX3PrFlQde0jsYG+My
Sc7i+If3jr9fvUeXqSvipOhoQ/80Zul9SDwfwwaBmKfRaLyCpnDzW2WPNvNO3CrOjL1fU9g/+aIX
sebfcjREkeIsL0jjdZAvQD05fYNAaIrcULFmf3R6hS0izet7FEmXPDVUh3lU/aa8zbbxrrE1ymXl
3fqoTi/oRbDFyolS04aRYrxGh/hKcpXz8M1Sr4vzZkMvaBN6T+VaCWJtzRZnvEyy2tWMbi5cdd/n
0UHwcutDeb3OlzjN7RajWxz1dVupRcsG0WzEBJnKW8Gh6mA/Cbvu8j8Id5LXvYfToNvoXGInEsOl
5E0GSnWv4pnslLbEX/N3J2DEs1ZSOTn5KeNAWSNtBceOfuRi5zeDmfuZyUMqRf1cvlK6lUNk7c9f
7HZptCYRHMFL3NXn8VAiFNbYX9/CJ2npYgSLXT4h+oVqY/MSVde5AiPJvBmyraRajiAWGBI+fh1t
bTyLbZ7REWukuMFDotyJg7XV14xA5gv9w6HLcBRKS9TSNQ359MVN6QdV3dfl9JIAux1U8Uy0Ojzn
tQt/7kVTp177jD4bECa9IkLTKO/jT/TxkLDSQdPQ1nlBRRFBzeoi73JEdTE2j8aNBfGJpz4ARvSz
qLEZTb/1JogdWeVaydqddkJokeehH/2UxUfWWGHZlxXUAzRmcsV3xf7MR8DdLpuf0fhzojccjbqd
y4E9aXd5nLghQk9Z+r1OtongH4rhe90q9jSjMqz7r5f9k+Pt429b5GGSOoS60IovbeAg2IWmovZA
pRzw3qMnucbv6Uf2w1xjpn2yNLPLB+IeQBVwlFgsDepMVgTI9sXyLi1jcnpvzWPpk08Hc2EeVdAH
VRRAFnvN7Oj0NkL/gliW7gLEpWnYPFXaLFM9nQlaftbG493KRJ5ef7hQ/3dMbcGSkiolLptyoBKG
aZ2D2GlWbeomRF+V9UR7oT6IewBNm7L39p6FevTF1z/gJF9DmprLnicdf+ONsDjwIqSOEC+VXowO
VUse5Q8zE+TrEAsX85kH/zHG4tBT5anIAGS++M/mbi7PA8S5M9+sh2iru4PT3FuJPd4hiJbe9eer
PZaTRcUX2EI4mQonjG7EjhcftIZHdNAasJ+N6wo2d+ZOgHrn+jj9CN9JroSzdBtuk93ao+s031hE
nn/ZUb6hhYGW0+18mQsEsyNgvmv2qm3tcjf7sVqtmo/1D+fkHAxLc5oBlJDoKX0MZkZGJMWizj76
U40oEBCEWzLfkQIA0qe/Wx7/pz70X1w1R/v7VH3oGVvd5jkLnz8IEM3/0d8CROpf0IIxtKPH9ocW
wzf1R6t7FiDC02VWaKfUjwo0W+JvrW7Z+Itzx8KeE6UhCjs6C/i3/pCk/oUqEf8zJRE0RfjbP9Ef
wkro41bhT5LQd4EgDYkZ2sxyq2Q6CFqxDK70SJU1W6hUq9o0ysgFpgC56H4L9OO13ajGWo5zGAg/
G11BHey3j+oJsCcPHem21PpARuEzKKPvXdwa9RbN3My8r8PefGqalpd5pkbobw3WUKXAfEbDQtZT
apvXvOrN3i6KPC973jV5a9wCjpHSM0VKR1AiAOYFV4ZtFF5JpZLXjjJKtCTQTQ6bb2IsCeWm7Oq+
fBmrItVvUMrrnASlNRA8Wj5d9DlI9W9IlQwbBZTYcIZY39T0riYZuvcsVabo/2p13bvNkDCL9nLe
ih3ifKMnBUDrLNPD7b2RlUC8U80oUEQXDFXr0/KxKi2yTSWVAdPzKyvm45r/VQb1ZqPpliXyz6KV
6a1eaMIkYNqohmauPYK5spTpZkLeXS0eRx29VOWbNAQq+PYsANvSuKlYanF3Jfq4NjTo1sVCZYF0
r0B4GmYH5NnP1c5OR7D15nclK/0ywPctRB9V3FZ/CCCC9IcPogE7hudVSX0b50DM0Kfkcs79LviN
F4Pl1xu1FLPmpeUcab6rLbB0wQZJYib6i5gHkpTfW5oYdJG4CRpk89zSMNpCtkW6n4INdhu5y6LL
wNDmwIaKixbSIjwC0fzWB1kbgXbTAOu0ylDs5THLX8tYfSpzq0detH7SqzJ6FEpjoDmbjMm5NIEd
s6RUrey2q1UoIHXrovxbnWtm518gM6w6eRkhccyNvAeRicBiLQkbGe3XlzKK4/POD5CIFSWEGTRD
BkhtluqDANdEttXW1B9AKuqHIkJPBHVt4OdOk03xZvIT76EO9PQJ02WBvmhT+t8KZHXRv/aS9ipE
lXYjYBywBe2TP+Vekb+Zddz+8MCmIXFe8cfO4ANIvY2WjXQjED3UbP7lTtv5VCOCvY/Y87DzTGBG
zBNQqAipvG2qTPoj8qgk5i2EhH4Dnq5k2BrEhTEbIZYEYm9lNxEO7Xsj6+TKKU0MK2wQoyG9BzUS
t1IsJBrWiaF8K3qDsQ3axov3udnF/FAEvttKjvfQEBqUt+DfSLaQmWxiXwb+X6GBPjP2bpQGiJrd
xwPKhVoT0actEvmSbF49E2BOgMkvAvoQdWxyOcNXkF0lSnLHADMHvKNRMvSnBLE5j8VKLJ0QALBu
q2rZ7ONeVe+MbMj9jVEBCDrHcwqLcAAk9206VNupjTAGzuIA8H2hjhfKkGE0ZcaG+jBMWZS4IGvV
syxFnPhs1FXP7YbCeIth/px7sdB+qxWh/F7FE02LWqzdhtTqF/gttXb9qRMPVhbG1gGovKhvIF9g
LTWi+heDvtMyV6BT7e9iAUSZK8ulxPXogfjdenIJg7CQ5e2EL+UFpdLoMKh6YoDxz9MS2CqYzIvE
18zy2dQbVQGdgfA875Fam16GBC1y3W4sX1TO5EnspUtkWofsuVSC3gptwHY5BsBg8zZDVZIvF7mF
OnoJFjISSx0tTDXSNKuzw7jL/fq8aimgiU6NzKr+2wuLXrjGQSGLtxJK3tGFHIrK97EPQmsDri/v
t3rSSdYeyo0iPBUt2hQPIPDicCPEGCYdhkHRtIvQ0y35Ac3YvIK9Y8Rtu2VbDb8bUJb5vhTi4TeE
mnhwJQEDwsNUtQVcDysCkDzqilff6+EYPgZg4XNnqrBa5dqYimYbgt7snLoFvOvUEXr4+xzZUQ4c
DvIHI4pFFJHDtDIPXRfDA4FwHFTOWLfmK4hB+L+N2EqJHQs0pzZhKA6/GJI1uemgp8bekHLrJ6c5
isP823Vp+0LbvxohX7sz5NKo8iCTehgYinlrxoKZT3Zgal24nZC6tFxDEaQ7fQrk1y6asjt4SAXY
+jxA6bhSwCu0suLd0+40Qkdt8aSzZS0pZDcJ1TZ5MgYfwhleyphLNmZtpvzfyLJaLjwX/X7ADgRo
kKF54UWZDtPopCmu3T3ql+nUgYDUB/XKq0ZDAhLdAKUWdYELFDG0SOIeElrFmVoy4m2sWiBS4jAf
lB2XAD6TUylKz2acp5kDsySo3Bbcon5pZbUxQAHrePFJASyhPd1ZyfY7RVC5mBWps2sDF4FvOUK+
uj1ZZuWjqN0JcnFRc3SNODLliAScFXLUJ/uwjgNtDTq1SEFRRMFoip6+OjeJeUMtUlAUcbKh15E8
35q7HtWQg+Kiv8BGfjB25lbcryXYy/cgWZJF/4vEXiO/J+f9mPLKE1+9N9aPCEe74wAO/R9aiaDB
N1uA4W0mgpnCv2eJK6p81IuFbHx816i7VDXI4mC0QROpGUejYx1WK6+LOTyJuHjz50HKkVSMj+9N
RSKhu897xXCATqVu4W/l/Rq0b37UHj8c3seokbnRWUc1Z1nxSir4nbEyPSpqsUPe3Uie0lyuZVeb
YjDaCpyX57FLmvo8EsbaurbqwV9tLi7faPNvmDX6ZosmGApLbJo65prX1MojCRDY8e+WFewkadoI
vdRgY/vLlNtdBkeyaWKbV85eaK0LnxzCR+JZMN242MndWy+v9ZpOOL3Ln7V4wJUYmcUAWB6xg9hC
SPtF5/5KLtPd1FfX2JVc6fmDWrYAXsOrJOxSzpVpU0zxvksHR8F5r0duthFd6lsULX3FBsVwlSvA
dWdJaDU/1IO2Uvz77JNARAxtIqCap3CsCT+0oIIUNQitE3KLl/o/LcLMc3IcYfGW1+SeqtekPvYK
rbHmtSXnOnpN3fzZecf+PcuCyDLA/IUcvZrzqaKSraiPsDO3TSCSfNzp6rTXwzUryE/nClFP/DV1
EJHLao83NWJSZ9rjRBEw2XhDUt1OVYZ49D8dj0G9arZylfFCVZf1B9+rYwNu1WMTpx2uL3B1q4L2
uacxNt5m1cr0nX5K9GxEfrJmSXTQl6gjzQoRb461x9HA/Cb2N7KHf49WOZPfnQ/hj8laC3g6jQTk
4J8xMnzES40JbrxBlRvhcZRxEuAQyW0TReWv55AX7vKQ+hhk/hFHm8Ic0wQigfeIV/0GKaFn3qTR
y2R77otuhzeZsBEuRzfZxHemg2qaI6wezGujXNw1ot7pfWt4jxGfrCndj+viCItXOSc/oBU8univ
yzj3LQHOo9iXnTeJj00qW7YKdyG0u5QT2DTi7+VUGrYiZdlG970nmWL7QVHq7ioWzbXC7mcDpe0x
1yK4zHkXfZzp1AoFbQyVx16PdiFUAaipZWnjRrTpCox3ANNRtSsj31Gs/nVQtco2Jj/aFlms2FD7
zDOemML26+X/9DeZeHK+wxQRWfj4m8Q+MSBxGI+jlDQ8k7Tv/iDffR3i9NTh/gN2NSM85bk28jFE
iAxvaWb6Y9BJKCxY/Teezfu+EXKbrbcmjbWsubLUH4ItdnNowYCXE/3REqhhmMnF2MFxztd4D5/M
2ocoiy07A+lKnSgBulg4GFWPLOzm61lbG8g8q0efpZAmZlKG+qMRYDESQ8ihFfTUw9b7OsxJG3ye
MElGA4UkDyjnMtNTzKhIssh8fMd3SzfF1rsRf3iHGdw9/DT0Gc+wnhid1G+XURejM6swGPV4jgqg
ko5qt8fSxi6uirP/oF/8yef/YYiLPS6VfpYxnQSTtjwa+513QE9+A2Wp2a1B1+Y/62PK93E6F3lN
JsNqzYhFJQ9K+guyJXzET1aBo5Zw+/XSfbYJj1du0VIJaOh1MaF8SXdjc9oW3u+vA3y2BWWkRkFP
0h7mBfJxC2YBdYqgjp7woL1JLXGDA8Nhkpvt11E+GwZbj8os2tgYMC6OByVCna+QhUdZLLZB0G1y
TuevI3y6x99dHGfYMNnIYgOIeNEZclY8dWBaN/4e2qGHLlZq2fJ3qirg+FM3w0VvdL+Oezp/IFs1
DHU1Ot7802JkWo9BXNhZT2MoVQ9lMiXX2F1BzTJ9K6ucr2OdNIKQaRINiuM0ZPByPpEWNyUhNuTe
/+lpIpXl8Ra/OhQmcxzjdEccUoqjwY2fGHBeH8ABbHxYzZAqb9KiplyhIM5ACgXl9qU0EBYQVnbS
Cajh/deh9qvNFBmYDYutNOmhPnti/CwR4s2D8oxk7tazjBtPFhG96eFY6f0+rzhzdBaibex+duHK
QyfXk7UTb277ffxEQT4agDuBIbxTKz5ua27hscjl6Gd0CPfZdepQx9rq2+py7fX3ybabA1kiPA7+
whH0Y6AxGPMKV8Sf6q5PbKQvA6e/RD2QoydDTOQZdqO7jhL7ZNNRVyFZnE0VGOD8/x/dG/nk443o
NT+h4NtVi52XamvyP+3kz24EOr1VcpgZjjY3VI6D9FmK0kOXPht30rZNDsp+gKzWnYlbsTnMBBEL
YO7K/j4ZFyHnQ4haAfU0APIfQ9I70KpSLODjWI/dXQ5MfdaZV3bdRkH0Ekuozd+p0f+14f6LM/Bo
9k/acD/D9Nfzr/7tuAn3/p/87Zer0GiDgwtRUIQuyVr8qwcna39R7KD5xgOJnqk5b75/+eVK2l/4
vvN8lumyzZ0xbsa/m3CCLP8FLl+Cjw4ACSKd/I9cQOimsBf++wufC1Z8d7QAjfkkBKu+uITJNk0s
YygRhHiSjvvOi4YIFz+c4EyJYja9GPOm9fqm2fhAG5vnHBhMinHNLCUiCULImQTUUoKCq2BVeJAm
OmXfVCooVD71YGx24wjdbyfGXGh08OQsFX9jR10X265I48yWhyBuN6moJ5VbjuYYu0YiDeIBWLl2
00Wx5L2grodegBc1vn4jzJpSDioOYQltV6aX4VnmMG4UgdbUBvMtOTwrsF0tEQRIJxl0xli1kNV5
OF40gBoadxK8SbicYRfjDqXUtDqXg7I/6Fw3liuDEMiQXNIq+jxdGoq70IyQpFFxW7TcOIXHbHde
bFU7rYMofV7RpqsOQoBgEml0X6UuRZfM2BRj10JAGwT84fkdkuDbSTSiPVD5cvijjZvA2AfxlHGv
VA3TrkjKmRbG0OoRXLD9QYvPcWc9azGxRHlMrgen9M3i1WoC7bZUFTRlwmqQxYNZoi5wA0UAN0NL
yLVuJ8fjEG19VIBm66SxTFNbmOqs+JbqseidF2WDDyjmj1p/hyVo0WHoFGkiGmkx9lUNzaFuq4rY
TaI1hayCTc8I8dxtaQLKn92yWqG4GSKchbxBciXk0FoXfTZEZ4pKbbxfqF5YttCHaLyqxXk0UOZX
VKVp4eWISUwNIE0MVN+GzsDKU1M6VfuusVrFeRl7Mo5HtdZ2xfc0NsLhSWimNN61ijdoB6Usk3pT
yuhP70COB+YvFtzK7sRSFnFZzTvUXLaqWkzV+YBu1OD2fpbEcB4bHh+iHZcE30RlVY+7KBFDeSOU
Uepvukqvu0MfeFbrVKVhFjvTRx5vr+dGFB3GaFCKC6wuFelnquCA2KOvBMf/O8InbefSu4qDK6kQ
RdousWKlhWnTDaNjkSEf4m+txOib3ZQnbQLvsAZeep/2Zp0/6rogvg5U4iao52HF8wWBKbmSbLGe
PAwMxEip92o5tS0m9F6JZqUUSMgVjdTgy7sJel7kdFPZ9d871Rdb20y8ttymrV42NgaVOLQEsRCd
Z6raoLZnxn2NyBYYUGznlYSNCG+7uurVNK7PM9NrU+J2sXk5jl2IO2yk8RnLxRQWh5JNX541JYpT
Em9vVat9d0SIb3DrJK3bh7Dv0h77W6ErnhS1R67Grxn1OQJ8on7TxXpKP0Caskp+SgpoDr/YMM1v
9CQa1UXDr5lwLDSV4YCeViE/RuoYxGe10ncG5m5y2NKWUaSmtPW46vmjh2pAUTCopt5Jh9Ksb6kM
S8XFiLRTtRu8pir3YmIJzU7FrEumPYydIhM/GFO6y2iVjOehoNTlXsoaybopur4N596gn+8Sw/er
V7+Xchlb+SzIFKQwNP9RzbzmuaG6j5pE3pg/plAp8ZhQsffbe5V320xTOrlkmtpFH/dheKaPqkWB
uIrRNTjUiDIUll00uHWiGZJWPVobaRlrF2Y+ptZOQwEP60spmbKLSEpDdPOiPGoHjr6w7l303cJ7
HOH6wFX1UO3cAUePPKcUrojojIGjoomKOSseZHrYBN7vYBLq4ltv4bkI/G4wynshLKoaKagpwXg6
ydIA5edKqamQqFNESTPNELV7v/3+LxEAj8PV+JUb2PSc/grL9kMq8P4f/UkFVBE8Dsqt4uzJQp3X
JK/4A8dRxL+o9liox9JzoA48Zxz/TgXEvyA205yeHwQyZ+VxKqD/Be0YJoBEdwgkDfWIf2AINpcR
jhMBBZ6abGHeQvJIQrxsfkiZhkFXP4O0vGmfFDTdceVs8sSJGnV/NDM3f/7Q49o64/ky1CLngMZN
DQi/SDuilGbrelvb5jCtJd4fywu8WRgQ3DSq3TwnaQbOpY6j7N4LwEw0hSEg8DXe6QlNAh1okW45
hjx8E8b+oEbCHe+np060zpM8dYX5OS2o8VUsNHs5lLZFq1yiG/j8z0cPepytAUEQq7fFU8erdSAe
HnAXM0GAuZGv4Yzsvg6xqBn9a+z/jrGEc9ZtHIAGIEbjis4E1jHaNvt6C+gP54A11u9ny3k0oHeg
19FEq2aGqo9lCTaCWUBEyuoy94zHlRF9fIn+a0QQOPkcyH7f3/RHQZDGqXAoZ0SDrDsV97Uf4Hye
nNXIHapR5uYq0voyemOvXwf+fHD/jvuOjj6Ka/lYv7Z4bILBEH5YPTKferqyU5cp+J+N+t8hFhsV
sKggjSMhDPSOM4C3cZ3uCyA1X49k8cY+mcL37sbRUCq5rYcmJ058P4I/BckQQu8vNlHuzu54voMM
WOSq4bVXr1WV5i96ebhAEIXIw8F32g5CmqiNygRq6rDVAfW4CNg7qW9Le8+Vrjpc75EqOqAv4HQo
J0R2W2z+J2M/+gHzMh+NXespLtAWAGP2LbvQd8NFgSxGZ5vX4k2PWRRi1terNY21Qc/rfhSz6SoK
9xkx683gjpCmAowQgru5jtLYg0N5p0L5BwU6IB6rHfxP9+3RgOfj/ih4L9VFHMQEF3eN296rjv5W
07Z2hY20qw9yCBXZW5vktZiLUkeSTZofW5y484D983QDZskJd9XG2uF2sfOv10a50AP6e0sfjXJx
k5RTlNZxyCiDQ3oP1rMorlEt/pY6htOhXTGzkXHnKh2R52vnkNbBmV/FPH96NNGOlk0owqiPLA70
RpBHz4SHgKG49CBJwhb83QEdwB66xLQFy0AFRrUeBt6Xg6Zffr2zP51zNJGw+ptrBkuiIyLasRkX
CjPgp/vMR/ME1+T/XQj541YC/umVIFAFW0rzrSztlVbafx3hs6uawrlMrw9x+5OCLA7WQ4pEOhrC
3rPRyLbUXOjmN7RnJ+9vu9qX4f/5b/knucdnh+2sGqFC4VLnTOzjYDpJbjoEyElzzMFFaZznsKMP
N1+PZ8FL+bMvj6JY85Y5+vpSYfINKyEKPg+QdTbTfhbCMXayGwDzX5cekj72bU4DLu4Qy6qEyIsJ
2LiDi8Crmzr+BTW/zfhr9Vybp2h5mB8PbrEfxqzucHQnVtE6+ripN4Yt3pc/Z5NB0+23LVXN0Mnu
884esVtYp6OuLOGyRc05PoxWRXxJeZsKwTGyuxm+9/USfhZEf+f4qOjoU/v+uIJFbqIUaiJrXQs3
of+7bM4a6EVfx/js2z2OsTi9zDCbgCK1gl0WsevpP7TJXInw2Yd1HGGx2/EOnxpDJ0JVzXjuc0/a
dSjUUzg+iGuKcJ+OZu6A8UzRAawtZkwvDETem5o9P0u//qDEszKYz14ovJD+HWAxXSjIA6hOWBKh
EH/kZhNwThTnU4LwSh/8+Hpp3uuey01+HGwxc51serFPEdLWfxQXEeAVei+1Lc4ujK6/oyIQ3IMN
zTF0yi6VG//h6/Arc7k0rZr8NjBzhbksym8ZQupZ8L8MsDgv9CmUtWYOEEng5q0felisrNbaEOSP
H5A3lpI5tkSIsWPnQPf9NT+/T0/ZozVaqtXkeiFXg0aIhPYUCeXPAGEX42d+oWyKHfpq0tPXqzJv
sC/2xOzNfXyql0aQpymq/Li34xaRjrvO8txpwMqhFh0PUVSZs+/rkJ8m7XjdgsVBzkDmmfUxplSO
YhGaxATOeqY7xd30q6D/j/nyjDTK+g0KWRdruhALoNOf6+Q46iJ7jKUm00fESW2qoBjf1Y6GDP1W
OUckOy+2mXAO/7PdDptyK5+jJxujGvLNR3422qBX//UMfJrjHf+Wxbmi6XXbWvNGmjEJ5n37Bm3O
PCO5LJlvl37+YXamlLc8bf2L7lIPt/8B9fuzOw8ZLYP6CIypE/PNTPWRLpkqjgNc2/azzo1VOVJq
69+Bm4lMhr+ZHMlpdv+ftPPajRxbFuwXEaA3r7RplJnyUumFkEpVJDe9N18/K8+5wHTrFkoYzEs3
UI5K5nYRO2KtIqKEe2vcutoN8zcHsT/uSf/4Ib6Mv5wypyRf+CEE1xDd8jlrJq0Q36lqvnvKlxFH
1iK1S+X6FNC9Utz4Ux+7sfnNXPrj8sB9E14z8+rK/LIA5Znc6+vEUyTOCbb5IfffrHB//hj/9wFf
1x9kN0JWGDbKyFWRHG7Em5v+TUXgdez9rxXhH5/iy00rFfRb3eY8xO5+Cu1JXy6cRG7Eemor55tH
fffCvnz5BhhcNCI8aqyX/TJS7wsR++9T7btX9uWbl/SeUgKD72Sen0T9OlpPSfFdafB/Ck3/9sq+
LC2z0szyIvgcgAvLs+nVuZvnCCAHkIkcj4P5pX1QwwJW43fR4ndv8MtCQveVPvTXIWcNipdRXFKP
/088nf8um9TmXFO5KkWCX4tsC0Mp4EPw2ZoaApZES429unVffTMUvpSI/O/nfDkJtdOSrcl1I/ov
dZJV4CPG4cY11CPVGaxB+v/nB/tyGkK3U+gi5oFmt4Lz10Kb1rFUGr4ZgH/c7f7xAr9m21rcMTgl
OHVtP0fK3eRno0BennHmmjwonsU95NZvi0/+NIn/+dAvS9GoSEOfXFcKRDVncNWBZRYQmuk8TFuf
loPg77PsT8Pwn4/7sjCJJuviWeVx1/veeT0P6JH+/oQvctX/GR9Iw/+TEtCMrw0jdroYs11dl/B9
jAZv2SkQJofoe9vpHz/LPx70ZTIXdVoXFO5wOklk7l/Va2HAN/v/H74dhwoK+epShuX0NRAr0jSL
jbXGS5G8TiaXlepDNxRuS0laNvz++4v7wwL4r2d9mVeGOep0TV6fVb6o1bvePFrxt1/O9Z18WQD/
9ZAvc4kEt7pILQ+hFiGsgy288p2LC0gqWAC96iaAapNvyY5//2gg2P59jjSLhGvflKdaVu4OQDFK
tsWJK8m/v8E/DIh/fDiuX/79GGVrN0NreMyi3lr5a0M+9+8P+PvbA7X17wcksOVLzeIB2WJBiy0C
SzIC0+68PFGjvz/qu1f2ZXO31wWrSs+juu5OzjR3tXfzt30mfwo0HfvahG9d01H/q1hrMK05aasK
Gtpp8WGJh3Cj1QChURIph+699hHdUMHQe+uuePtuXf9DRPOvh1+/zn/kqZSELnf6TPm6tOcyeVAM
jhXKJdaiqj+NxXfQwT++UBNiJBJL5Uqj/ffTpkRvTFrLYixLilfTPDGlr9K4//u39gWo+J/FD57A
/33KlxEyGXndlAVPqW7SIdAwWtxyxoj9a6bfxF6xedtzd7jStr47YHxB5fzPoyljpajKoBj4axNK
Yse6cBQRu/REQuCOozagmrnpTop/PeLMlG7eA2515yQo3peg9LNvs9G45r++5iu6gdoxEHSEi1BP
r7//jy/VyAQtsIwqpkeaVO+LaUuOm2itPT8AJo1ZQzVLchycO62iYVFLaZkPRZsnceRMVB17XZGS
8aC9vjE9I+5XNVD1MtlcOt2RstBiGvdRp8Kn88AdVMOhkCxze5RVJX6VyronDl6btHyUmDxaMKyZ
LmOa6udqcVtL9GoXKOmIxWKXck2e6ZRbNZQl+JNpCPWdi3G0fLK2Dca9Q2nHZvstdVUTUGgFm9zP
WE9VxC0QjaPenOc5oIoGxVBXCMm5pUc7m/GEZJRjhxN+4WsVCP3XgdWXKt8Khj9uXrJ1PUhx5WjR
DMNkLynXNvJ5We42SXltJbKaTm1cgDlP0arETihRpH7jVPBUpzL/nFJzCMYyl8O6HddQGkhRz5vZ
e8oyvQ4FPXbYVV6czvGVq7u0UtVfuTHtm616KhQ1IsDcExTddll/SY0udw0xv+G09bPOjKjAe9K6
+riOqV/WIopj606WHC/X8mNjwGlgIK/6S+c8ZZMg/FRuqIrDLDb51sr5WZPeN8wnlYS/rszDeaVt
Jo1wUufiw2ylO6gXXIY/p1bhr4bizyZ1r0Y2+dUy0dTLN+dudMp36mPVqKfSHPZz5gAIKINsbPcj
BUgVJAyOSenqNbmzWzWETuDeFd1Nl/fYuUNvZacZUbnnSM9KvLhdH2rGWZGprIaWpuwV9ehYVLDQ
Qnlbt3eSddPOP6etoGSMKuv9Zj0Ow5uuwuxYkHz6eneqymgZP7KCGr7Zy9ffQ4vNo1H8Fd6VVPgb
fs6CvmeUmGQD871enQrc4jCpSpayOScvICOPUZ5jisES6ynX8U/dZFPv9frNbL/r2e3W0+1sHOLl
uG2RJPbo6uAucAvZIQo6OvrOoKlkLfvdNtPpFd+3AuZi8kO+KoYL2Y27w2rt8jENhX2MnVNjVlTz
XYaxCaUNc5jRuvnqyenRWSKD1EDhwIgYfEm+1HO6z/sfU3wv5ObqXnI5/R6X+MbuxkhuB8+cXuPl
t9kQU6LBFSiVdgN+Uns/1mRA0FSZkzfYN6P1UY4nCSCCli4s5OHSf0hDHWT1GKzL2YyroDMtd82O
kAUq6daWWs+ofzbpkeucWDlVyofVH2RuQ3S8NVHCZlMcVs6nQxrG/V4SSCZDST1WI7+j3nblTR3f
Z6VXitt1epvK30KPepgF9JSr6ecs3pLt1ZwelvVT6bzZbt2Z/nZcaXazMpjeDeQ22/USeqMCsH+0
SJ5gsLK0gQvRJ7x+9bTvmURrLrsJvfpx3OBUVHEPUjyY7ETX+RNrKnWruwGesmx5jXSHTshnWnsG
0gF7Aq1kaTBj+v5mxUdSeU7zpGaUJxReX30scWAKX1vIJhmWl/YPCb1Cmo8dyzXQKassN2erf6u6
X7JxKFeblkW3FHjo8ltZPYNJVeCL8ebjjL1l8jYKEtWnBbjE1Bzm7VitlLzFCv6b2hurg80yaNwu
seSZuMy76X6mU7hBEdhrtG9n72p1N07nTn8phrDv+zDjAGhMp3YCHBpHyD7jFT9ls5uzS11cCvVT
bJehCHTLzXgpA/gKdThLUsiEUePHTf69yImXjB8Wx/H+Y+5PEqaj7lFdbkoRYoGlVK1JqXSJbNlT
2sy12p2anrIskoabtH6kxckjYePWOUABXD0zjjztbamOJtaaIQKvY9WhqCLMku6QPXI2qsXZLLxM
qJTW3KWDdt8phbcNUcm6Pe6G5Ix+1XOU7BzL4Rjrmuv0Z6r5Mv3FbO9ZVoqNBFMXtcPHQqNwXH5Q
TvKrMQOLi53NPg9UlFxNhgpLCRpir0neqIL0qeE9JAsFIOWtmYio4Rqq6z8KE30UAqJNDSxRRhRy
Tg6FzeqbtlaeJj/lQBGUpPbQrnpV2oZKf7I66EHiWU7v0vgBvxoHLStIlFOjFozb02oaUaV1vhYn
VOo2/ES111qWv0II6dG/ZXnpdWYZVDgkl1PDkpfls1/VwEo4tPXtfrVLX1+QOwH4coKCM2uRknwo
tstmmOdEPou+fCg1LGaDlt9W8bOSULeb2H7J+0L4GWym6pHICnQFAKD5ygXIXafPB2ldkVE6LFNW
51kaeobtWWOT1IciFHN8XpbRi2GG5MvrKK9ewnI5saLBDLGXl456xFUtnjfpXiwvlWO7VpoFpnVW
43ddKzyzVl+d5LOP96IdXqz6uBTJnYGHqktPiFRdWbkdJ7TQJomH4kdqyy5oofHFFl28Y3VZAn1x
VPRQ81LsewPumYsAeXXtWNOftdkgqh+39GiD1q5c7Mb3o/Qwl+Uha+U7Km9do5t+jsN0qlVoHsPg
poa5UD9ctQczbw/Tpjzk8ny2Y/vSTe2TNKghAG1Uu8mbpCWfg8M6tUxZ6W9tMXqFtPE9K5ZnSzOb
bNGc6Xk98hclz5m6d23eonROLtCwDyKWTb/VWemX+kAKYFJ1z54h+WrVbVlfd7p1S4Kq3liaF3HT
tnSmjM5Rd/rPeUwiCDzuKFTSpXXQYkEDfsHBoPKkRXtB/npQNHEzSYdJq6J2u6jKMS/jJ2XgvVjF
LgaoUcFiwgyWfOaydhRmw+FhSw5df9NnZ9h8VMCfgYdQzPzeV6rXZT8q9WloglwKi7b0sZeP9o7y
Hk+dDrVFKXDXe50VQGyJx18N/f5N+cGq5xi3m/ZS/ZLSvY0oxap+qRwjzOcmda3sw7H42M/LaLg6
ckIz6GtPrt63KXTGMDWIgeDjOasvGXf6q9ULV6D6W417yX5gw2smTiqHen7q76TsTmoelOySr5H6
s3qbDS+TwuzKRjGe2FioyXXMY4reeo3KMiye1xKTqXtNbWa+at0WWzjy1Xe8QsOLq3vFuE11n8Zq
UtH5W2UddRhFFIItONAuYjzUppfv9EiyAh1fquoz/KYxVCl5aWoKm2Lmppt2BzPQ8iivvPVVhZvZ
wWlyzcEz7IekPcVku5+z2C1kwExesroDEXImdmV9sMxg05DlQrLCSlnn3bW8PeBUfdVBq/dG8bSZ
QTWlHl0JJVmxVLmL9c90dE0tKHzmnyrzoz6oyoEadyTAnjB8UgYe/A7T/AU6ZUZ0r/xIm7vKegc7
1SaNK+YfTfc0L6U/VB8N4zy+18u9QCsq2cE0s2Kzx22YiGmcowa799UZE21rhFK2o6jZhU3lVvyk
/OrAm1TUJ6GHlqBGBCFtF8jUe3vNjG/1V4KxKPbG9SZH14FosF7fRcWd3ehZ/QM9jNN4u5QKvJ4w
Wx/U7c0Zd7N0LPrXdsCqaf3Cje1hqPSo4nZNjMSWSPxaYEQVzGWHo1SSBibCQgm7oYV5e52OveUB
iVH1w3zFW04kg8fM5zDM0a/HCAyvRglbGsGOMYrkk/k29Y07SlFbh2PuG3UwP5t1ACMBDBpxASwa
WGMD/aPMHvdqhbcI1wd0exbdFJKtuirWRugisKEe7Y4NwG79XFwle2NQG/d2iT2zwyRC0KiNYTV+
yJyU2VJTGv0Qb/YANUzN2MtWlEindFZ20Izpk+giHdeIc1y2aHlZc4g454ZM5XaDPLbXUz6KTfY3
SETtTovPl6DbkTppHi01g/RpiwPxKdrceHXTyDzq3c7sfDH7iAaGhajIR5KLgEPca2/pg17cDtSa
y15q+U7zbFu79lPeftKmqSDQwGKJubZ1dRSvTxw5K+Y52WEYnlMoW0FLqkRGW8mqdrvRShOfqLmz
Elg8Xr3cWeXvpgqa9G5uLqWzyy98HzGzYYYQKT0XpImoIJtQWiKOvGGP6VgJYz8GHmJ76eTT7CFv
54Q5j0UywHLZac+ydC4pYbc9qXod2Coa1ZNKpmKkvGGJhUGSP9S/45Q7u7EO9e08/sA+YLY8drdu
4WQezZvJuGdQO3iCkQQUrvobjPs0oZzfO6/zGea48svZXNNCYx7otq80l6E/Jcqe6mXjplICTKqG
+lj0bFpu+pIRaBGFYouoQ6k/aFkkcpeuopzG9PLd4CBvxufaCWysZIuv++Ud4zBrbro5avGENN5g
nXTlqGp7DNPzelNUflFdlV5ZvSdPIuRbJsrc3i+6t6Ru0fjZ73R4BRpiW0yciNfOfkO5zMlEqMnL
kx9r8YJLfS7PVXKbZd58X80EW2e4CjQksuS84SdOH4r+HGdH0Rw6OC0G5qwfOiJY9aIXh60INKK8
VON521k+WjfcuRNG4U4FS9akelgUj4rkZ4uHNpw/2TaP7RD18ghU58Tq2H1qgE7vrfyk1mH2IrB1
1geQClt9O901wtUr5K2elR/lzisAza2H9liKF5Wd7XFeGO2RovqdHPbJvqt29M4mp/7X+nus94q0
n1jXuaPuH/ORXO0p1d3cOPTLjZ4/pOqDBpat9NTsF/+4emh1lmzwxr6I0Njbq3CZ8WQq9UCLd7m8
Y6PlktnYLnq8k+Vb5RzXN/J+yvd29WqZ4VQGtnq26B66uW5qyer1+aOYdLfuTG9o3s2WDo+gIt+0
mUxw2VX632UzMskum3MprJv+97XQp1xcWXOXnpNCoFIQ23DDHPSrhCH82HV7k0QFSbh5lzPGypDj
AGJWOGqTVARttVN0f1V0b7OCjQnRlfTIrWnkSMIt320wFWOUzH6dnlIsrY0Y2bz2W/2mLod2dpMN
ebBXESYT3HyKZk+rVTccVd2PnyXFrzu3uJ1kXNpPA1ljTmuqr3DXLD2qnMqxiedPtvRrTPfb/Lse
nsbxpz5eWGeVt15dXGO9dE1UMZHswZOt+6wN1+a2WCLbeJNkv5/eJ/lc6L/0LuwSxqa3PSWspjUy
eUNyk8FrP6ohGsAKKbSsYuP9bPm3TBKuJgF2sNz3vwpx029+f5if6RhLziyww3DRinu7wBR/0VD6
1hsbcV8S+u+seKdlwkvil7EP1/Z+6E4p68H6qCQtkulns3nCoJD1T/n4Y6LXat68WhyL8gRXrjV9
0T9myYuQIqd4EzbYTNgB9aMyBXn7YLGCIreu7M/+1IAFkY51ea8jLUgOg8Jc4wwwOtjG2ULaiN46
T+oXt6SjR751mBi9u4ADnu/6+EwToCh2EARXH5SiVAc6A9hOAwNSbw6Vnbu29qWCEqruOpaY0f5p
as8brcslKsrcX50wM6LR9BnCivPRWDszvXTyTR3IBgF1sKjQl56RNxj5WS2fNDZj5aGG0df9MImC
1npHb5ZMgRPtRZJFtdHR3PxhvUxWSLtUst6JCWQcZzSSG6t6088PlQO/TcVh72WJ8Ne1d1fzYCSD
yxGYb7PFJF7vxAzD85fBnaTZHfPmSA9eDOTFvDGa5+ksbGKoSwmqybTubMLUlawBXWAd4G4M6Uk+
u/rJQZDKiC7zcxyR6Rjq+5LlnRdRJqF5r9MdOe+m8W4jwM1PsR46lk7tSJSg2mCvzTZPZP5IyBEQ
dOfs8p8EB/RhldVe6fztQbCdfAwcs25ihDSsq7pftZ5p74iYNbEz4FVufuew8rPHyT42p20+NsnP
ti/cRj6K4boDGA3LX78fpkj77PgH8QSVF+6XAiT3FQqt6UKRSgqBcbox0UurFAi7HR4q2SMQNc56
cTOOkUB5zduTHq8n7vJtNH/FozeKcGnPKFz7Q90/Fhzf5uV2Ijfl+FnOYft8NZp04bUkhDTZwm6l
kY0DoKFE9bCzRuZN4mbvbQIc/VQut6Sjam2nThjBIRfZdpSqL856249ZWNeCNBPESHNfd9T5eJQ2
j1ukm0dpeE3ze0OE18xVlrOxOVow6XuDojS7+iiWW50d7Jow1T9FEnu00rllS3EO9jc1Yr6oYyiy
z3kN1visDbtODa7AVION7mc1sRLR5+qzsldvy/MG8Up1eyfMDZj6rr5LX1pK1nkSR+QUSKf0guo5
m3a8OXmJnHF1QWyHWKjZzb3E9Ovc3xJYqnd6c5FuOQh1lIYiXycs6g5ZBRP1LXkoYcf3064lrYdx
VD3ak2dgVeOiXnscKz95W211bw6nkVSo1jxnaWQTwDs3OsnKQjmWC5CS7qk/AAXzpHZvHw0aXno3
xRRcvCXKgw04v0suLTLOlAxRL520tOPcfDZa8qljYIid1Hlaf78i3S5uTccXsuDLhkpcscMlh7x/
uOaBr4Vfbmf4ZhfVcdRM/myP4BGvnwk8MAkfDkSGGi7PMR6/dNdsQfZzGgEjFm6s3vXJqTDDMt5r
DK3FFWootkNh3FU5GFSP4kLOvKTqjCMAQYWWaH3fI7Hl5yjdydrX8I3f9Vud6LwMe6BMcrSl+744
1mRePaJ9k+NstluFX1ukLF0TzahDRZSHjHcmdZpGIzn9FgsI/YnqeateSYI60+cmR077POueCuwY
y3V2nZd8oKyFL3HOMMp0nlp6sfI8E1WRrFuvUvlPyVFoV3le+4icV9mdJFULto1CXPJsVmy7G7lS
FqFu/WGQxCM7zzLze5jeBNTz9nYksGTaxb8pPsyMYPhlVAEbi8SBWg/sKrqGt+l55sD3CPvORSS9
ZLwHPUgt4SPEc/vRldlIR0zppMDs8UhApZQbXdFBru7mF4bP0oRjW93YBhHT61TvxoTInJWMsO9U
lySVovmtm9yt9RWOnvcKON6LsH9K8WNGTy3Zdzf/jatU++k0F9amMY9oKmdBNbrT1BylmQ7W57IP
gDZPUqA/6CLoU78rfG4Hku5OIdaa91cNNdHgHZUgOAJZvVonXGuflnGdMUibq3pZAaRzQEv4FkKC
0Iq6EePTXO5X5WfeknRqLEIEwxesvmmqg7jNPSTShKOVOyGfF6Q3G3FRid57YsMkeV5qleFbusuY
ku1SqsdxynZaw+FRXUtyDbBvpSEAin1WxPKh0xGfjMvtzK/b8lb6bda+J9crnw6y+E7vjYOTWx/c
4czeOPBujXmMIyjRTzTGW4FqyWZo1CMNyVAF8R+a5YZVPd+UfZbD215FJ+7rpCAqmOSGVK4hQ1R2
RSWXl2yV1kM1CP6Ww/VJNRKiFBJuja6b0xNK0OTSxzqhmZ7r68ZPn1WYm+hVvjJe4zk0DJEf9Lne
G/JEqj55oM/PPqOh36lJeTsMzRTVMG6OukzGPgY/y4IuPRpV69fO5Am9lqBEy4FRr4FctGFuAgR2
nHNnrJar1/aTxXyxpvSwlNmDZOF8Lzs/19gOVLL5fcm47HL5JEkVxX6k5oH97op8UkP00I8lBKqb
cjMvNG/+GDX9SfT9odJgRdXO3biRpMw3zr1i3qemfcxk6xfkc04TeWeEZbpAsLIovhs06eeYTL8z
qWW5SjJS9I58cFaZ34+Hcrcs3c/R6YqwdGYuqZ3kYvVj/0LTdvGqt2Z1o6RElPNU2SEtZeK+L9mI
OhETdc2ruRP8wadUYlSY2TxftKGR8JGO7fhoZ7py3Se4PvTLVa5nl771QvysZylLbuZkm61DqQFu
f6abop7ul0Xhe1LI27MwqSARyHfOqvJQ5eMSR4tTJCM8A7lRnigxK8DOFnrb4TvtVuKTeM7XhLYV
e/rgimBk05eUhCemS37orLiTvaLIr7xgOuUdTxa5/jEVQiVOUXo2K0dSjI+au6/xCK0iy8KyT8ms
TpbRcEmyZf3NkE3Fa1aOzrIDtlit+8lwwElrRkX9pF4bufy7g+vFfUq3YaXL5LyeD72pSmOAUIJf
X9t6nC9zsvQVg/G6jlaQ4KG9K3kDRzGZxoarkHi2o8zhPXHmii2S/RnM48O1ObU4zgkSyjIY164j
MTnWoCwWb9Pk+hqrx82s3mrQ7ufnFPoW0ZblLKVz6YplwrK1MVR2ubXG93YL3uKDZrql4M5uhjg2
cF2busLhOpOC5GXUG4rjK+hxXrpCiAgKR6uvxxCA3OPCJtXkJFnSRqYKj5zsopUtyY1iK5W9BecB
v0cp2TnxlKSVRvpDaRDd3c+ZGncviaXHRUds1ADnD6q47z7rDjpHlGY1iVU6yWcI4mLqf25T0S9R
V+nZr0kR0+9+yrghpLZnxQZlLnJFqDVltdhrjgTS2h0k26lJNmrD1H8qW6pN+3hQYu3TUnND8p2l
kcywkTGQRcnoSOGwaLCSpQlAsjer+gxrEbM5d+tGZ2WhvkiiOWq1ofduMYHE2Hem0uyUrkguU0YL
UqjYA1WN8swpjP+scmhDNk5LV80cEgorI/oqKrJRu6x1M8WQN3hB5KlhFPmFzkgIqnJa0giY/1od
nWFTxSOUAQcHZSlUtrVeqFloZiJ+KzOEJ2BNjPjNlkfls4WgQsSRVeoSQlDgDr7BFmxHSxqLZqcN
cqteqqq3D9rA/r2sterV5ZIdxjJzxDHOIE8FalvMXAWUw5B5mzQBVQH/rI5BY8Yxtrt55gAvFn3F
ZFyrsU8yPXttKy35aHArLHgK46z2pqQw1c+5sof2vWlULgps2axjTyQDZbLyxP8DZ4JPcucASi9+
Yg7geL3pgjU9tRTpva5YqkkwSPJ9D+Vb94pOM7JdmRWp4ZftXILST+aMi5uybV/6FRHDsQIfwrlw
6Zc1qvlAfVAzAOvbUas2wasd88RHhlBSsVDQz9MqA+nbhB+D9nAIBpz9Y8iLrjQ0wGWMpCDR0l1N
PCGiKfNnPGq97pb9bCi7uZbjlAwrwH8uW63pVU67srlCs+ODudQa8WbXbdx1pkbJB+pqeki4uBv2
uTl1pyVdlTM3XLPud7XWjMHSbiR2jRLrQFQLqg6ivlzXzi87ZcPwPWWrFnWbQx5PYQHRbgu9F8nO
Uvtl841Vzx4NCfoKd+cTWWVp7KqWXUc3Shd2vCG8WC47yWPZalZf7cvrlXfjZK+FxB02yXVKzx9V
EBtjhOLqoNbptNfGZtx2+UIlxnO3tSopoX4tuNG3hvWxmhTfzHPpzhHx+paIdDtTRjXEqAMcutzL
BWQ3EJU8lT1jwQUB0mNShtCp2Np3eqWP6p3Zg8O/M2p7aVvfLIytLQ/6thrSj6Rb5eV3n7AbXIZc
ixtsAAiDDWIk05i5W3TMj0Wz6wUH7JVy7lbJNsCwaUeOsbXe2S21bjrmBbgh/Cnz1inTttzRopSN
bwb9+sa92WoZtOJSdqQgY+5Mr1Yy9hmOhT6/ykq1uGbkbrMSGCNsdr8whXhUMdyQLuF1mrixBs4I
W+OUbNZFXBNRl4uULIGsOgsVkeoyXqtJ6/jXMKxOvatMJAnelF8dW121kKYYodU4nioWLiNGuZkp
A50yOPytZjirWwxDuQSSohZrIKrcId+kxZa20+yZpKsibQKEUOpoChT6Vl52yRBrNtnwcr7LE73P
D6uWJVmw1NZWh5R/KA3VyCXL4qo5GWUNYqXIthrnMlmPNhBdm3xYea3TWBMKJD+HxC4HzW1X/hwp
ixGkNolZtV2lG7rVr4OYRuvsk9eaDHgCRDJ9dhbnyF0lHMD5FP5V8foLbZVGVGmtVl7dwb1e5C0s
pczW9ygB2J9uVG3NjJ/dXJCOrkoVZLBv5J1IWi5pUrv/URntBM5doQJofkulpv5MclPe7sQ2TNz8
5ItogmQYOstftGoYPGeuM/lZF5pY7pI4I+2Vt7YmwrrquApvLXV0fnAxqTAwEgqYhFvXUjmGdTnk
HEXg/K9+I9hQiI1KbQ0HRTeBTg2xM72aWeW8yONCis6Rc8cI0G/QUy3NRVM9zDbSBz+XcyqaNApQ
6ipbVs+0ejDmsNlyCu34CVLftFB+eU4CgdVTZq0A7t/aZhWMhtV8NBuMU7ecQalwA1HEhi8r67R6
km4AA1+HzsnBCM1TH+kx9GtyNa0QflVp/XAEGLlW98iEMUIUWp3YrhDM+5vKFusQxKhXNs8c+XK8
es0n299MNOoBo5HLOoq2pDSgqMjeDmmPkyOQlnSkZNTZuHSZ0nKZbqiOxZNjryluYor3lyvTcFg6
UmotaZ8to4rr0kq1aHezXbfSA2hw3fbsarZtChug+HN9PzjKSKBudgc1nhn5FFla3mpPKZdSopKe
Rjud+Azy5IwfVS9BN9oK8rkNXjxu3eUNUphQqe+IB3E9ALDmXbKu05LfvQI8jLOQRWGwH+d5hTpM
GaUqUPPUqv3NNuYs7Jy6T8YbS5tHiRuolbAaVVU5WqUa9InosS3Im2T0d7YRmzE5GiMxxjc6eRfS
r1szZ74EFSK5ZGqCulOZOnu+M0Ujx081JkWb6+HZVBg3iTw8jEO1aPeozawmkCGCcCGXJ4KIDrVQ
Uz7aAB/B5DkcNe9zvZjtF3XrrTvRGNLZKmO9M1xzVcQJBlPT/Gz+g76iZn0bfHqm3AIGWnXf/BeW
tf4XnZXUnWEF49DoeTAuEIgCGXXB5ItNrfS9zTTrEcWCmNiP1oRe5P+Qdl49jitJFv5DS4DevMpL
5bu62r0Qbekpip789ftlzQItpQhx7l1g5qkvKpTJyMjIiBPnDIplekDPAzdKKS4MfrrX3jm9Eq6C
ajsWsa89FWpSK0+N07favnjnAys6zfxQCJKwgZfZAMTA/BPr3es4IKQWRjVcsTq1D9KvTdrALbdj
okpLls0pCJwdtF3NRy89dhoYmOhU/4FAys83x3cWMzvxT/a6QTOD52bYK5CuE2eSHXPA4/GBN5dT
bpEwiurVMShxHssIYYtjOCAc90dXMKllg0ZhuIGmKOet5xjPg2Lk5Z3zzsHWjwVJk9JzoO8i5H+c
exK0BFBQ55jQerxzuXlkvMa+URP6qd473xsDcyVlrHceOFwcTjjvnR+Ockv5s3OKmKZzFQNGiypL
L/dq0zg8ZTim5QrNIxjnkqCyvlbtydS3eqdY7jc9SwsDBNw7XV1TV2m9BS6teqvSrfqCpEBL8wOJ
lBftvCy2udTydxK8IYuScNEn6WD94A3A0hWrATEzcgh5oCdJmg895djUtIddY2Y9aaxfK1G9Layh
8dJlchp1ivzjGJY/i7SKs2892JvyQxUUYxMsTlB71h8TWzsJZrpOt5UvTavU7SsUkPyZJeRYSvuW
e3ZBbRFJkYaip2rn9t6FNMxftrnveofESygQF61HgTGOveP4NCi6SnRNGyg/jtEQtx+GqoiPrzhe
cdrqKeO1H3VrrIPPA0Cy9KF00aXg4W5RGetstwIJoqs9j6D/KcjQ/EQ0GERsH9YsfPD37nBy70uV
/3TrKuagv/wP171fllQkFnj2yaMdb3Nysy6DTbs1UbFfRlFhw6xKmFVWM6BggdU+B91DI45wma3D
ZApjkiVjYqPOaLokZRC6/eJuKYhXy2AtxgZhsos+6qtkQ8Xk35iEtQk+ZVV3bJnnJ+0HZnjFwFYK
6HhjL/Nyqyz9zbiEbuSF5sXvOfixjL1/X+NfgzLpD7GVR0uBQeClQeIsT63yTwdL3k0gFAFZKryR
psyeoEcnr3YENtA8jiZMawz2UabO02Ygv4mUV8afGoUqmKk96mUeUHDM9fKro1bgOWa2V0Y5Q3Vh
6kJiEMZgFdEyaZoLkmXLLyvVXMT37treRgxlMif0C7mmTbgrl+rdPL5b3mBhEkVOD5oP/joI80tg
9eCZhZXGI4LGKT2+0TbBCRxfb69LlyH5shEJkp+kxMpS8Y1F9sf46R6Gb/Yf54uQ5dTXw+/wp7aj
RrPu/9BDTz8AUCoeubjXAEvg7ym2/nqYGYIwBCj//OS8/x7UUHTbRD8THrLLRVdFBDtiw9MqyBCQ
zB7RWfUfsjvn1d8CUz2UH+n6gVZcpit3rzzUp2VRLTKyumX4fVjxjEOItV8H/xV/79Uc3PtvcxzX
4WvAr/rOinGGdK/IhK1OLcxFb62jrPihqSEw6BCIWhA7qzHL0H2Km++lHz4GenU/VsbeUPY10Ohu
jjhbnkv5z0/x+ClUEmEXkUD3bW3FhtsfTTFEBtLlGclWD+HC3J0RSr2a7ZINiR9ytma01VzNSYBi
1Scm45L4cDS8pzg3Xt2wvMtsb0dJlcbiyYOPXnNn5gCveEakACATmzTpWHldSAAQWkTHbwxXoF3u
HaD82Nofbp8E+SBgylNhyEWSwkJpV+bBjo8qEoNcbojXbI9FcWCy9tEL862iGPvu5B90d44yTh41
+49F0g6byQnVkRksuqKPFV41cH2l9coDRjSoDyNgPuOTPZ7m4pc4N+fnSjYmzZoxumCovYYxWnv3
/lbvGRHxQZ5AqAqqFtDzeo6fSQ5fskVp8Gw0wVNTUgRsVbT3OdJjY/dPZxstJl/hAWWQyRWfTJOC
chQjoeRFMejuynH2RpJk92RX5cz8q/ydhBW4llwT2RzGTOTLPK+6zEzyxqd9bn7zh++R+iXUE573
9iJuvN1tN5TvGdmYdN70o0a9yMMY8h/3Ea2GgBJ1Rx//tpmrcy3bkbauRt5taAbstLqyrHTQ/Cq1
tc7aI7cS0zpS7Q+QJG5DxL5nLM+tUPbEAhE7h7bOIqzWytO4Qs9tDdxjCxbKfdUQJ6Z//6TOkd9c
cUywYN2DiF/oMrg2WjOXgczPi/LUIDbDHKS6pKfDghfjDjh4WKJRbK6g2BDnwP/YLtWNvrLNvYAK
7ufou8T3Oz+H8s+Qvq/hJGGsJp0P6qKCIQBG3F+qU6tbM0+0VeBrzvafbzdzkfB3C+pO1zWkC1Xl
LW8pKeuu1sYXO2TObuFsTuSG6YK51spax/aGHV81MwmpfPzFxaEj/eSqqEAJZvjL/a6CwAgLdEkX
CbB9pf7u1zOpy6QBRt9MuMT5oHJ6FMN+i26laS4MnworGHfYvS2ln1mGfPjfl3FmRcqPqIFGJQtl
GW722qf+R7UtfzvoBdT5vjLebn8s2Tnky1Y+lICw06wl+RkB+iv+8PVU2/QFBtdYqHSWZ5YmH0TZ
mnQQ63How7rlakfq94fvxqum402XmebMLS7+zrnLv9vhC+EOvEzIni89wbRGM1GK2lzUHELeXql3
6PRsk7SgPEj7+6Xf5R8yy1ve3swJ/0BaytNURMgEEaRkVjHdLgwiMnYfPvOS2r5eaDMmpjJCkkGY
3UwH7bkr2q5ANBCPjCAvhoOQ6Kq2YIGC34JucWTcEtwWtPQf//GyLkxKX81Hw4OeESZL/TmyPlfK
P9O6s2w+14UB6eB2WZu0tUgt6WIsOu3Ot3/dXsHMrlHnvHSIoVCpZwg3ZxBNdFqJtsvTMtu2oHRw
9O2wAmm0maMbuT7JOu8ox4O+2IBbRw6EQ4SurkI2DfsntVKwFi3zpiEQjqMGhx2jQrdXeX26dNhj
iXwmVQALdo7LRY5BqMUuQ6aLPlB3QZLsEBxeWFT7/7kZXBwVNaEhwGD3pZmsLHn40jcGK7R1sgpV
3x9qGK5uG5n4YqKUgTw7JCMqmpXSYnijho2nt9ZiLBkSAz/xtbGruxP9WCUbcyT39HSlMczltTo0
7R79i/TneIyeiyj+c/T677d/znWYvPw1+uWa69pMUKhkaKQH2ZmgEAveZKO3jKwwznbb1NV4NyoV
Fys3Lm31kWWX1CXZX9B0W2DDeKqyNHagz1fHffxdSJwEG3fmq17HLt22aSMzUK2jayhzfJ4SJW9O
FuLafYuaYXUsPzq6O0eeMLGN4GVIh1BAtUiKpI/KiDX945oDkSTWnd5CGq8wztCHT8owR1w0ZUp3
Ub7BCjVtORkwe9szSgsI6dFE4zlHKPT4s27vtWiGCVN4++VVQ8Zhq4ZO5YTLRj4NGjNqWVW4QEe3
5b7aJqjQ0CffznFSXp9tzHgu8rgaH0iXi0EBKRVtSMy4Trtz6S3FVbpUj7sZ37uOWAYpK/UfDYFE
IW166Xu1NrCZYcrtQgepXES7FCne+s7ttv1d8gAGfqUtAXy/KsqOYZR/bvz9uhYFRaheZRe0FWXI
41jtFsBrYjQ8v4/7atnepT/MfGOTpyOpfgdte7Ayvvoz5/v93SZ9RkM1UHRFxoYSkJCxOS86dJGR
J3pC7mg09JWWlNvzvbMRpOJ5iCbtUv/pbUGpr6OVtz/N7PqEC+E+qBlp3IQexcdL2yVL7kZ9oMhT
MAWk54x7NmCJASAcl90AEr9r4l3nnJiTDew5FkNNrExeOSeSSqOlGqCVheedlVvQzBjoVeJZcBoj
ZoIKcrKsVsZB3/ynpjUXaK74QDgs+PJfg+Lknhnsa6vImDY0BXIbtgXG2PVwCdh6KdhVGbM7rU5f
TuVK3RjQZf83/BHXCyb8IKDK9xbivdL95Si1eaw8tntVrxhO2UMOwsh6sLM2JRCxhbs3ttbB/QK0
o7m3lsMegfZnRKW2yMStfs0wo19HXW44DYUuHB+lA/mWCxqfJivQw0WHyAupfkht8fapmnAuJLJQ
WEB4gVeoHJ+SnO5wWhRMcuqnr03WQhJQfTo52U9wCxsfPojUzVBAmWOxuc7ACbmwc+iC2Eio1l5+
5LZGezNQodSILI+BEbCdHrNyDugBe0Mr7RHoweb2QicipNhJyGzfeZRUyY8RG2qOilhoCm5WYVyy
tnI4dGYyySkrvDGhVdZ4ZVIAulyXqyRpH7fWsLDqPGf6K+sGJhkBf7y5DRSXM1nQnDUp7YDjpM/c
gBTDGjzGPcuFpX/XlWx7e+cmgr5zviYp9gW22ocB0jw0ywf61mPo3NW9Wj9Wuan+CdG9uS91yt23
jV57Psg9Th+PB3TDXLmcnB8jRSAQAUnkKpVdoZUBOd+MkYksUlghB4AqxrV4Z1x+Lt3xi7YMRjSH
XtVlvwLMGK9CONOZQYQ5A3G6+SrEdeKBSU+zNI9n0bVQJqV4PcnGVAdoB8ub7TyUTrw1xw/gUGa8
YyJ0X5hypFeN2zO3GQUgCmy9+4aAz8aosr2tMniVhp8aNIhoNx6KxN3GUfKaxhFAQBVp1xMw5X/x
Mf+u2ZG2Oc0tW7Q5AZCMxjaFe1+FGOa2ieuj4IgHPWqRHG+qalLUBq7eOIUOaNc9+Wtz7FZjyjR1
NNd9MMSRurwOxcdzeby7QjvTkwKX6psNAB/CiAe9CtBDD0rk4a3d53tBPK6tqGOt6cU84EObbmV8
cu/0nbI1n/I7tnwFYcfG/+Cs1Dt3fXv9E88ChzhOpxXuI1qCcnHBqkJmhI8ts7Cb8l5nGLx5yQ7a
Tlk3X7Ql83IP+Us2K/Ew4czo8lBRE2Y1Rw7jfM4W8jsxV+wcf6S5uRj68sfYAsAEeTCzwIkvTOpJ
U4LCOrnne4p2lhd0XlsNiQVC1X8zD/CEKUux1/oTWnaL4Gu/RSDztJjLva4IGW3e5+dWpeKGkytK
oyHWttC3/YrO8s6CXIG31vBsbUVp2PyMWKA52zu/3liXpzrqh1xXiALIWVdlpV1RBZg1t/bBaxcq
EzbMDz+1OyG2DPwXQWJGQtV7qhIznnSdEVyaFj/tbJ/T3HXzoIMgz9zWe21n70U/uZgVP56ITmg+
qjqNdBvZpSuORiggtUjThO9sgx25VbzylvYTppbLfJbicmpR58akRUHqYeaUzf5vUXfRtl7bG3U3
9wybSF7FonAYjwofjNVSpPOPiWYELXYEt6F6IGN2PyH3t7NXkLSv6m0DpGlfL0HrMCY0E++n1/jX
tghdZx+u0kct6yAOe9/Q5CDWaG6SjbO/fRCvb+bLJUrpQGPD55GbmHFhKWqPd0lVzh31ORPi389W
UpRJxzwFJqo1+Prl8Eb+ab/rcBtLd9M+dD/0udflFXWdjcjY+ZcT4efMJhMdqdEM2ETWc9M+J8wp
DnsRYaicEj/TxxRQRfLav9Enqp6z1znK8ck1G3R80RHUDPu6GNj3ejxiP+GtNWjP4JBmtvU6gLLC
MwvSrqZOpfWJWGFfKS9ln+/KGo4chhlu+8dEUnVpR9pJOzfCLrbFSj71K2Yrt8FB0NeOopG2NGnt
VDMP5Lmtkw53nJQMRr4vzCBvE4KcxtyarnPgyzVJ1/4pz7pqNFiTCFbqQ/RilVCSMZWxEOrwBoyl
ylefweBq2TkLyqq3t3TyZJ99OekSso8B4Dwf682QMxUR3mf5J90EM8c8qGa8GDXu+u22yYmLz3Ut
i1KPLbBbV4CxpuNedMOah+FKeQ12+QrKf3Ufb7LladWtmCXr0SZf2DMbPfEpL6xKnzICpW5oYc/4
Zv+QxM7CC/zV7YUJ77tM4HhNoGtCiKbSeFU4BjTdmWickvIPELQ+ObzM5iSJJnKxSxtSJM4VtXJB
/ZM0wOjHgMaughBN7egJRnc5/HYRiZL+aNv5b8d6cVJoc5roowMpV8v8UuNp29tLntrU8yVLETtF
MTS2Yj6lWvxKjFfPnalxio9yvaVELURPCFxyxUSDnVF1lGpcBCYzpm60zE4PNYMqrTabF4mduzKl
0aChuWXyFaXYonf6SB+FMZ7YDX63gfsSxcgQ5Abj6i6kJXANtEXyK9C8YqUrhbVKFPXjwHj07Q2d
XLAG7ApRCmQM5Wdjl1aFkzAnssg5hKDiFr190KvyUJvxjLdOWULJFE+lMM5RlNfLhWC3LT1kX/fK
ReDwHlYZy65sJg8YFkhnHsRT5uClVWlHCZVOub5rDSinGwZf0j/9AgILvRAIaeO3FhUz67qu//DX
UfM0eUfhNjL2gUk3jflYJk7dEmMMihu5teq98BGBvkXEMLrtz5TSJpdmCVV4ldcKMmV41tn9rqgM
ENUFEP3Yt2FxaYqPqM+2z73Rmd+dY7657SGT4dOlOcXaPAoL8nWu9VntGhXvRMFQb4Tr8mP7bNxR
LF+kMFFCzwDVH3jFuRxw6qifmxX/frbKqCkLf1BgGfNMyMOGXZzoMy4yFT+5Gfh6qFZ4AOUvLVRK
aga2xz4WOUS6lpvts6J4NYb4bWYHRXVCPurnhsQHPVuKXRBpgKTzlsyChzygoehmmrkw6+GBa3Dd
UWhj3L16KE/Z1mBS6Lb5qY1EqhbIGBHNu2IyBkZVZijcwGd4avZuZz+D7p1Tdpl0knMj0tfyCiMY
09O7k7RQX1dL5J/NhbJul/mCnGJXHIqHWVz2+xtE3thzq9IXBOAT+o3Y2PT+9CnandbJ4zGijRhv
vLWobSsHtJmX0dJgtO2/K7FP5DPu+S+QPq1XwhAcl/wCczvCzeEtqw/muoXs67fFUDFlfoiTjov6
ERI2kVyJMn+6HLbFg32n3ysvp4/9t3kZw7kvLqV4FeLxfj/CaYnC9j4cxkNdtjOJ6kQWebFuKY9r
MwPMqt2MC62FiA/+19K8a+AzM5l1T7hObrvwVMSjjWHQEqR1QC/+8gA5R4aC3SqCd87KPts2aCvk
5AP3j192P29bmkr5mS6gV0FAMOhAShmGXg2+N+bvH/T0KHpTm2zbbOpPxaPxiVHoZfI0BxecdKEz
i9LRaQMgCNTWxROxvc/gFm+Eiuns02KqSnGxMumwNAMzmZ0IqP6DfUjuooO31vfGi/6lXNTL9IEy
yf9zK6Wz0Y5xVKViKyveoQ3gWzDGyZKhmq3x3XrzoeVbzs1NTF3GVJq0dx1RiNOlqzFoGF/oRE2z
CJV1cHxro/jFyj/FmX4XMLsRzakzT560M3tSepwFLfkZQ4iLUVfgXQn8uzCBv+j2Rl7BK3nQ8+X+
rkryySJHnL4RHtJuTqBQwqV9sN2l99MCaxiuTqvmi//k/alRkj90X5SX7Bf9083cfTx5Bs9+hOSm
RjQOddLzI8LB2tl1uAqHPXx2J2dGBXX6KjkzJPkpFKpkOEdCi8g3RuBLvf6u/gq/lQig8bf0LXyY
e61p06fw7x5Lzura3dFImaZCJND/BsXxNtmNe6CJsNutIUK9Nx6O99of5QD7UrDyft3+wmJJV/fY
2ZKlgA0VhHXSGE2HU6qDKPnkLIKuabdmCwnTbUtzX1GK27T64j5xWGajfM6dB91p75OmXcdRufr/
GZJCdj1aelfoLEnweRZ6vx6BMTXpt7R7+ReG6L9amknRi/rr5d3Qjgk5vWivtUr7pCcA8BMXXk5r
eCuqfk7ufjqIijQfxCUFBRmdMupH3aWPLIroAa/DD9XyuDT38I92KzDsb9HssZs+DmcWpS8GhKA3
idsDh19Pduq6QrCOGuJT+qhTz1ZXxlu4njvrVwj294hzZlT6eqw/yrQUo0mUfQMECs1dzFwQL+L1
sUqZ8i1/Q9f3RbFpEI3jTF4+6aN/jdtSs8+oIg8GEowHVblseHlHI6TuypMy5zrvjZarc3dmSfad
Om1KrxV7a67Lfb5pd9E9w8GPQl+keCw+AZagwB2/lXMAxsl748ywdG+EY94NXobhPhKUYC8tHFy3
j8VkSEG/RDRnwbo50p1hMembZ3nITZiVL17Q7Rr/96jM6bhOeScSabQIKGIAAJXTpTQZ85apPkjZ
VhDWw1ycbGMueR/81MlcQs8M4+ARpO7cKMeEjzAkRjWPphbNUnl6sVfDkWKQ2MDkyJh5ujrlT37w
w50dBpteISh/6oceoDf5tY0OLniiGEuigg8h61vwslCW9eJrztSekIydhYdNru3MouQcflilDDen
hE6UR3J0kawTVQQNQnE4Lm97yVR9jzr939VJbhIF6MrwJmwXFkrPi3FlrpFc2JWfh+fkvlt5f8gk
VlDQz7XRJ7xTtAeYwCeGeld1trEtna5KAM3ASAThRQeh8d0YvN5e3HtlQjreDHcCi6RZYGk01C+v
hqE3Q8sSVhzQEPqqgJJ1ZXardgNX18EBFBUXT6a1EUrA2fa0Gv8c0eNAyWjZ/qk/BYwvoxYA2eVj
+r1pyZGTTb7858BpnlF/f6IMbCiTrM4bhgWYM/yhti9JCguf7a7U9m3Mf9zeDk34zY3tkLELBR09
JxfiP/o2ehRzKs464yPDqQ44ZG5hk1/4bGGSE1dazGsDQMqCoOEvEo8sIK6YbbWsr7eXNWdI8uDS
0E5lrsEOZOXWR6PJDkZrLKpsJiudtiLufNZ0jVwcAaCkUYmVJoE3XV2Uar88wZ59ey1TBQ3c4a8Z
6bL3ovRoBCm7Fv3R0UAJ1vAJp8n9oDzbf6ydcFJqp7WzSkn/Yc8elrF+UI+Is6eHZnf7t0xcURc/
RTo8MIIlaALyU06IBITH397w/baBmS2VhbHzSHNTwBiIGdTlQm/JDjv4Ye30n+eHXEwkhvSwqR68
x/ez4pvbMUxrFyDLICBifH3YnGAFb+105UEmcXtFYkuuDtiZKRHYz0yhtGVmipfpcNQfhvwQqvdd
0u+tnsnp+MkoHoZybkhG+MMti9LDAQb6wW5OFEY6GqCmWq1rWIGspNq0cCSedKjYtBm3mPxqZ2uU
PPQEqLdvW7ZTDbiQNGUXMbaVzq1r0vnOrEjOF+oOwNqMdR2PTIBHWfQ57I8zo1NTpR6wjZ6uc62r
BuOnl5+rSJu8OMYR7N/okyoLoLnJc7jhHliSyv8enMM8ZG4yBp/blFwkcPW8iXTeDyUYq3GVroK1
va82yjZddztjxh+n0viLFUruMaIXp+sO1qhO3lcgAOjWbQRoP5wJjxPlwAtDsldAEdkkKobGsINM
Mxg/9A1jpomG9OqoKjv9pMwNz4vcXHb9852UXMTRoNNxI4jaLGRzwia/L0fw1cG9Ct9uh2w3FNww
lbfaSC/NmTkEk2kToEfbgkvPBDQlXTp57bWRKh5lTF18aiOETHZMENBRptb80mRLpj8Zt2J+ZRaz
Mu21Z6bF0TkLMm7q1HDyCdNosix6cE3ZMr/Tn+yFdYBB7cV5nps2nUyBz1crHZRcO3pxarHVKjTK
5hp9qHvS4LUO8SSU1aBaooX1CUqUr90c0GMqDpxblo5L7pYdVGywnI+B9TWP2v2oznZnJn0XSgyS
YMuz+KaXG2oaHejtTFTXvqBTcvqU8KhnDmmNVJVJLBjX9QsAufX8pMv0vlogAD0mEkQUurSsaIgD
Zgx5Yfn4vf6F7AfAsXJtfdMO1iG+SzbpgzoX9CaPDSg8Cibk3fjupU171KvWMHGfeN98LzbQbQNn
GT8JhPAshEycgqsjemZLigq+XqWRHfE4VA9ocEEc/R/153Fp/WHC5TN8scvbF/D04XCYC4Rngkev
3IzNSjVKdYfV9U8kRmvgCC+IYz6LmB7v4nW+ncM6TQf0M4uSh3qJWzIyRZqkOPnHEg7cAWp4TzuM
NjST6baE/sprvp+0AVplb+dVTzMrFn//eo//rlj6npkBS5QnVlyuhnXz4fjSPiXreGOvkHRYaZ+0
h/Rb8TZbH5r+sn+tSl/WPqZwBomhh34TP6MHuYDoEt6atQU5zDxZz+xnlQ7KEFcM7UGeyxu8X/kH
SCZFYVZZ9ktt2X3MkOA4zGFH5z6sTI9iMggcIhbIK7xheT5iIDbqnceH3t2o6mPYf3WcLykCiBpF
lcTrZjxZbODVZ3WhlGXGgzlrSwpK0Lf5cRmwwTDBHnRgs34EELw4xPrHTM+X1jDDwzF9o7kmJimk
irrRZVzQ1No6ZaLopvLi/RVCWbI1dv6q+xo+2l8gAueJsa4fk80sxm56pX8NSw/FzjUjNS4wHCE3
1SyKfbEJ1u6v+tAf/Pt+CTPhWnBGDLtqZ7/NHJ5JNz5btPj3s7sUq35dRdiu4UMS2t0Ko094lUCF
tb+rz+H2tsHJw3pmT7q727DSFdTnCL4eysHmx9b9OCAH7cx+zbmFSe5zKjUvgNoHUMoDmhnGptkm
b+Dpl85L8Hx8nr/K5j6iFAXp2YRWmmOvKj+YaQ0fOZJMzmkdm8O2gw2985OZ3HZuK6W4B5u9Hxwb
q1soIXPKpbLooWhv0+O2PPYzZ3H6nj77bFK0U04QVw+iBGhuhZvEX0TsQURmUTyKCnzJuJz+4ban
XLEzUYFnpPfvsZBCXpsYke0UFAHrlbYpno0dYg/q03iwwUH7w+q2NbFZ19EGuBQ8cGIYRDr8Q23W
XigOf0PS0zif8wxGKCdblIzfZu0Mxm6qh+LBEcBsL9hFBuakT0drQVUbkYIgZ7Hu79u9mFXiFQQY
0/mkc85vL074urw4k9cdT3+moJnDujzkSQ/WD6ZQaipJ0K5SmKM3ZWy6d7ne2a+3Tb0/GS9teQII
BgpM5f+mXHWvkshNPLvpuY21TefeIZHTkp7/UtGZQTdiDUe6qDWKyQcv3fGbELTLEMuqiAjLCqYo
ZGznuznXO8Cv8gzrHXrH1K8U5sYTEsaZS/7uJ6TwG/PP6YOo8uaf9Z96sM2/a2v4Omfn7KesUp5n
2vOdpETOq49HoWnex/CUKyhjFmWoroqMiWO40euZEzoBeX9fHox+Al3I3738xrmepHEDUwJP+fBj
CpD5i//mPdVMVR+XWvPsruhMbAZl1Vb0yOvHenZq/fqhwg/wmGo2AB3oVyA5Xe8iB7IIHsBVvE6G
A7oBM2d0IgqBSaVOARuK7bqQUlyuUdHarhraALDyN89boMlTPid340599l8pAUJmnfwCfnAwZyLR
dWi/MCtXqPuogA4vovLZl1+S6pNSmY9eVFO0/xBEn7vZF99UXHfgAWOmVmc2TQakCi2PuEio/Axa
d4+mwLrWsnfJrhrO0tundTKthHES+jFaSNczk33Toi0r4GOCAU89LtNX70OwhS2Z5l98F65RfDsd
Zz7j9XbCqGSoDlBY8JuQUFx+xRIetMjWEClMsj92+XxCDSvJ35C0WGlQnEMGO7fIqQcfCEdG2yzT
YGpYCn+Fqbgp1KXi8gp2x4OA4IjnrLn7L6pbk7ZgBCJ9dNhROdDkoaHlrsjl4n32IVv7+5/NKv1Q
ih7qTCZ1HVwYDnSZAbGA3RJjpG1sPcBFJd9vEbUosaHu1zvWEtXkmcAycQ3T3lQJYFRcmLmWA7qe
O4OaisACOCtawNJ48JYBYjLACsO1MTcdcX0PYw12EqAgqsnUlfStjrk2GPqJVbno0/LGWoTKj1g3
YL6MVuMcn8fEPYw1qOeIl0ycQj1z6YqQ07dVPdqiOmhsvGTpmotw4wHQUlc2sk8ARmcn8ibCpE53
g4jiwvh6NYpRwhAd2QKfFSOSHLi7qLNn/P3aMcgtdBwecmDbBjR4uagKTZIxiegoqoVyAD3/wY7G
/ejlbzOxY8qOLUAnEA4ANJPjlFcq/wc9FflZCNSzvdO/1osF+o9M4ykr4uWcd0xtHmOxsBtYHquT
T1cXmEOOzsqw6JALtjX0fGdy6gn3o7Du2DifreMa0t7lxWChmIMe6DHI7tu2Re44Q5R0WB8RpDAK
e6aEO7meM3Pi389eXw3c1559glrIMP94w59TP0vAcQ28BjZ3ZkGKEkdLa4pckBfROX856rusKe6E
CllaQyGW+Ac1B85eviIs+i+849yw9B7SjbqpjBjD3VLbDIw26XhIshUvS/Dyxickq6EAn8c/Tlxp
lyuWcutCLwctyzEsKiU5nCKbEdF5wUZKOUhFtdNbz5/qOb+R3kcV8HnX98n0LKZHnCpYVm5z36L9
WlndUnfymSM+UZphkabwUtNgPlw+e6XihAHsSmJ3BUKwWiLOnMAA7tFFGdTFbIniOie5tKdfOqo9
jr1zCsjqIVo1D7qQKR7tQ+lufooCVIC6xCI83hcOxGr/otJ2aVs+kxD2Qy2PbcEbrVUoxC6jtchn
+zVU/g4Y+39TRb20KR1MM3UrpXfY33ZjbEp0+Nzn0t5r77PG2np0nyP7O140d9dOxoOzzyqdVqcf
uxPiFMKsv3WNjc8yoZkShwYJW3QN+28t3DnbmbN6nbRcrlY6q3lZFH7tstp0H+0QFQzWAPv2p03/
e76SOelJ5H0U+zVHh2ng0pNiU6t1nQoFenN6tEpQimsWnlvp2/rUpPdBi7LX7dVNGDSglSP106AC
ujoqdROHJ00FkJ+M1jL2ij1CYIsu+EbeOdMCnPh6WOJY8tA2+J8UeRDOyPxEp2DQmSUyoVZqbj04
nWauKF34u/zC5nlA1YCBtWtMT2j0TGyLnsl/BqqLp/AJxfAdGlsIWmZfwkd1layUFaSeqIPuoJZ7
sj4i8PzPiwo8qSGWFvyU1DFkHKjRWENloLoIPcTRRRkpe7O18A2Y3BxSaiK2XhiSYiujAV1Yo9kF
B6H7BcW5RR3Gr2P9PSu+enNDHRM5zfkLUwYI2e0QDKVIMMITpQiGZiqG02GUnIvfE9cy0C8+IG8u
R78e5+CQt5ooN+lbwTyfbavNaS86UHNfaconPfRD3ovaTAFKx83KqtQoSyKK77qAMhCDNLzV7QM2
tWdnJuQ2AZJYdmermPAUJHWTBzKaBcw4m9tWZhYiF+g6VNwap+YWCF1A21qxbSxlLmeZ+irnK5Fu
uYCcOi1bVoIU2dZs2m+jmj/Bh7QtKnvjJlzrdl39dLpiXxfHGeNTYerctnTLjY1dNh5aK0gMHBLg
VYpRLkuSpNxoZ3ZysoziwT/2XutkfFKKU+UpL081tLWQr1gp2Zm5zHbanbLsqHz+tH9WH09Pwcb7
+G++31+j0im2SytX4ow7xu89NJd3MMDsbluYaOB41DBgmWIi9L0IeXm1NJ3VZw46kwv1pV4ZX9Ln
CuGxRRlCC7lwfyX3/TpnvgDFFm05S/Iy4Z4XtiXXaRgDH/tc2EaUJ++/o/s0c49NfbYLE5KH6MCq
yvaICQFe7FeneiM49r2l/9r/cQFtvgBifJ0bzZpwywujYt1nLxStCRXNzsSMNvpKoUmDqvpgVyjO
qR9uf73JDSQU8rqDI+zqXaxHPiqHLtcJAoqrzr4HNjsXdCcCFdfmXxNirWdrQXMXBi0LE4LPJX+O
7sKf6cZf5btuM6yyn9rv7m42eZ1blnTWEgvFkSpMeH9ZX1D4+14H5e9e0R+G8Xg32CB2aLSF0OQb
1WN/zLdH+63TS1TMlfW/2V6IeWyeDNdFgQx5o6E/sna3+uVxRR/Dr7cNiItEykrY3L8GJEdR6rFo
7QEDGlpeMCEvkrZHazvaH1UYJmuUe+s/rjkHzJnaXlTFBCgVmjD6xJef1E/qNKkbZPa6kNsTZWt/
tuZw5TWCCos2lAHbsihJSSaKsErctoCc+OhD4N8x70Z/KPgxWnk446BXi8ESBT2LVNVk2lyXLDWI
G9JBrBHNbjIkH/UC4XLf/Xj7O10j4uA6oGpDwgYzAGR5UhhxPD8fbPdI5ykxX2NLWeqnP62qF0sb
Ye++M9bd0IFU4YkTGqsZ2+JvXzgJtqk0U5aCJkq15WxEK5wcAVY01ztzYx7MNW3uVTmsup/uolzk
h2Bz/HzborhVJIMAG+F2swwBcZQNqgESZ0F8shZh/D2yvjnKwyn8PQSOUHpcnNyX29auzgA2XAua
L9oT0IDLlTfTLPuiOyZQgyCot4mCjgn3rFrltv/WBM4hb9HSHKICVKBFennb9vX4HihOyMUg4HIo
kV2V1ccRWcKsGNxFpXTPGqJj/RhuHLfZZWlwUFqd5VLPt521k9TbHO4ZCrsrw/9QO8etUyCkXpWr
qG7XWXCn+XOufZXDv/84KnZMjQmadMnplMG1girr3cUpNMKDWhSoXygoQZ/M0t+4fdBuNdtpZmLe
1d2low8Bv5yogsKBIX/8xIjHwLQSKiP18Zeu+geU9Q59gAJvn3qn5e39vwoTwhjVcdu1ePxdleOL
0ihayr7Oomy0fGNWqo/OaWLsMrRdZ47wxGai8yH20jB4T8moXdfNggTiThRcT2EfHmAkHdaRmabh
wivapl42NiN6TOKb7hzUSpePE1hZE5ETlA90Boxly22M2nQBDw6qG/HovXlJ4R33cDecPnjwbcFn
7Clji0py1hZocmZAvqoehYtlZCtJsbRG6whJPfTW6kxKe33wUB5nMEl0Bkn+5F6ImQ6ZwjsfjnE9
IrkLU4q2w3AwTr65yJV2E4cwTSObuz12czTa16YhHaXdY1t4KAFV1FbOkgpaGFWo98BCtSx86uwQ
lQHrdJ/r1qZV48+n4+luOJVP4Edfb/vbdbZLL5s5DHhdEJUyrkgy/5ezL1uOG8my/JW2fEcNHDvG
OvsBW+wRZHARxRcYRUrwBYsDcMf29XOQVTMtkbJk9aRlylLGYDjgy/W7nHuO9lyLQqHQjeqWo3wO
CVHPvrrjdC7zLgm0GXc8POge/DL+Wx309wNoNdHP00LRdLrROBXE/ySb/fG8rWSooNnAGUDE/h5Y
iWpVaQZosgf/7/OABL3tgNqwKGPw5n5i7D7clDhr6H0jyD+spFbvT/YyAbdejx3kS8UXaTyx+unv
J/fj96+soLjubbTUrnWUXxfVtqkY7LxCk2luExyl1tZ6Rwj//zBRvw60Hrifds8CfuGczIhP4BMC
+qrns57GB6txeWpP5if28KOJwmCQc8MiAeiLdfp1sFHM5VBDXjSqiFseFuLlNwrEMBu/dj6r8X7M
wkOeElT5uJCQpEau6t0MatqFMxuRdeO78ZEA5Y8u/Yc8eXU3duquKdvPeA8+GkXoYIAuCmRS3srj
9O6G6dxBQiRXWpHhOXGrJI2ciTYReIZ3joEatpNPn7HnfMRcwOqgcxDCR6Cv+Uh8jc7ZVaCzsqMh
REeNYwxbtyL3OY5lzCQzIxtErhGuubh1UDpF79kFGKP9yKEPJZt9TcOEtL63ocJ/HpgR07J48gXg
o8MyfRIbfzyavz7p6if9tM+UF3LmLnjS3rrnpQOJVxdZDchTKY99Yot/PxSiDFTp4HY56y78aShI
IEO3hmOowjKmdOLLxs0hUbIqb89u+wlo84N/99cKgPMZbVKQKXnvcVVeVUPQFR6XZOHZlcONRLkX
LQ/y6Nbedwq9u6rvPkNv/fYNgaUioPBCvPp+qw0s8NB9izf0ZwktCNWmTt0ltAC0Ri7WjrYCHND0
yoWTSgdS1GVVpw5cgaGu48FEKDSE3sVw1Ce+7sfj7bsgC4ZfbcNy4cz9OvEGVX1lQU48qgc0JhWm
AbnxXGYVtfpPZv1jKgLTvsoYQnMJuDJkXX4dKtDgaILAtB0luPcwzN5Opi2LdVK8mTRVsRnJ759W
KX77fj8Nui7LTxurZTM2UYlB82fyZO3trEbwzmIzjPiZxKCj/JxG6GOd7d2LvptTdykbNlkY041Q
C35EDqRIBdignaxX/wZO7Xc7a21KgEIpCE8+ZOZ8d3LDad1ZZm9dnaJu47aeWBJUkx3P0puzv7/m
PjZbrq/303jvzMI4Fy0EEjBen9KbFcu+ZI2M82lrs7TMVu4qdA0U0dSkoUhcsKssMVnS+vbfAM58
vHLXR0HLAg7Uiv94t6UIC4hUDGoka1VDraxDw3YFmA4v+qa9KW+NT7XyPhvx3X7yhspSY4kRTQkM
Oy6Mtvuf+2i/vtS77VPyvjBUhSGIkQVn1Lh2EomRdJ1YsJu7c6x+LGmb0f3/vGD718r+93S+W1lm
Sd11LUZeO/tovunU7Toui8ne/mHbmbT3Kp6j+uGze/izWX3nZFiOOw9WDovsVJCFBzgOCZPk77ft
74YA8R9Y/s3Vi3mPAsl7OXJjNQSaDTSq6SQiSswu/ftRfnv2fx5mfYyf7E3ZCtNu1sOIGs3tinvy
kmkPCAHQzp8rlaw74ZdEBdZrJReEO4l+OlT1fx2MItHaLwumrdCgwxhd6Eae5EIjNz96i/tJC9Tv
LOnPg717M7MdXEfMGKwZXgR4Dtj3VeLrk+n7cDUjB48UEzI+KwXyh3wEwNS1rymam7snnTZXChHO
ZO1+Mh5dGc9v4BJCQ1kekzfr22dXxQcz+tfQMKIOtCEBwH03mb4uXSgrYugREflZcZG/5u5k71yw
au+Lxc+DT172w4S+G/DdhAL4zyajKMeoadGot6juvl8UhKVdwT8LfT7i8d6N9c5QKtwQEqzk6GN1
nmbjUQaPvIagj3Gc7DRw+mgG17Tom8wev/79in7You8GfmcvQdOQu2UB53225H5QoDPIicUT6NCf
K4ZW1wUs35/M628X0kIMglTDCmV79651LabR9JCPnLVjsZ2ruiI2Ar/rM1EhExeB1JI18d+/5m/H
XFk5AABzoIfwzoAVEIaakSrDZRh66jYkRnte+nE4ycDsYxfiSZ+dlN/Oq0/QAgnfbZVL+/Xolwub
vaZHaWrkwtiagI/eVVVuvs6QnblQqlGrMoL6M4qhD0YUqwlNP/CCIFQHf/K7M6KdUUCPGmeEBOpg
QAa+LT7rqVhn6hebhiGQBkV3J1DhyI28iwHXHJYaehBgdZMXM2E/TGZ+6y+rkqrtPlh6gAQTVYk3
Vvd/v4S/OY7IDCCP7gAfASWkd0sItPYcNuAziwLbWB5YSKtD4WjJY1uWBf1kv/xmIpESg9MC1OAa
Dbx7S67buQwswLWLbjk1TJzV9Fll8zem1EFia+UoBv3jB0QntDIwxw1ijbr3pI4LwqvIHgewiUqA
wxiYxAFH74JmuJBaAtz397P58SL04OGvOXSg+wFYeH8iWoazjpweIDuZf5dv4Hbv6BcnCjfD5nO4
1++mE6mDlY8H/33kxVksZkwMFg2kJi/DWF2AgflUk2Dd3O92Jjpv7JUdGQH8B7FOD0CdkZWA0PwT
PkeiNm5OFTSLfaQn5MOn3ti6B96Ph7o0Si6ArX6suM95DmEg1F3Aoj8kYGnd2OfwdtV2/NyR+M38
AXuOk72KvKG56N25JoUtSB1iqIGa27m03wJufPv7DfGbc/3LEOsj/OQYgWdkNuYKDHrD0NCsRtfN
ljJ1X4zLlQ3dtzEMNkHfX1qq/gmw+l+v0/8uvjc3/5yx/r/+E39/beTcsQIx669//a8Te+2avvmh
/nP9tf/3sXefusjv9Z3qvn9Xpxf5/pO//CK+/1/jJy/q5Ze/pLViar7V37v5+r3XpfprEDzp+sl/
94f/8f2vb7mf5fc//3htdK3WbytYU//xrx/t3v78A57KT2uwfv+/fnh+qfB7d+XqibGXD7/y/aVX
f/5hWf9wwSsOnWqQqCJfaeGKGb+vPyHeP1CUQM6eoFYAzjoHa1U3naJ//uGE/0AvzQoCQRr1r3ir
b/RfP/D/saY8TVRqoGmFIDT44/+++C9L9N9L9h+1rm4aVqv+zz+ABvv1gkNE5wBf7+FAIzsBFbC/
yD1/2i9yKXzQXUmIcAlZAxrU1bsibzcT595ZEvOeNzzcaGGN+1Z2sQ9tqXPlgZVpQCuYUOHZJqOR
lcHA4qUR6HwunXsmuHcEQeRTN7cg5PMWZNymJdhqNEnjJushaGYHEZ1mdagNGcRmzSD7EXjNBWQg
ZbSAtDRdKtfcBxCxMpVi90QsExK9oZWipZnGcmIQB2yXJqJyaHaZ3y7Brp3GY1niCbp5PLjGMMQa
2Ke4bm0ExbONhk+kcdPS0xCjtmZzW4nxzjfPS9WaG+YgLS8HG2TQM9LzaOGew++qmqCP2rbghCXX
skcrwNShVxQtdId5kdvSLB5FXt86JX8seoYvKZ08tpQbd22x9s8o9CgQlFBXrawBn05dofJYOW7S
AGWJKyEvT0y2x6JwIfRQzDQGC3aOZDO5c32IxAv1teD6rTTnHwU0U7Vdpa2Qpzyk27rh2Vg1J6tU
V11Vh5JOhzZsHvyhaqMyCB4L3oBf0t+Fvn61V/29mZKsLJWbzt0E0kCBAsh8YyFpEzGwFEd8esoZ
u3alVFihsIqK9nVSwbUCINwh565l+ODE7NhULI9IPqRwL4d0mjOPhtFUiyvgAxfLmR90XWSjfFTG
0kW6zC9D0Nx3oIOdCv8ruirQ3dN2Km5yEJe6Q53qsrEA+zGeRb5426GSd5KxPUPjOTTFaB0vElTV
DfFOrWHsyUDvBC3DrJ+h9xNOSxUFnkGyoDLKSHszGP202lRoNEyqvAROMAfVX1V7m66dFHgO8v3Y
eubWqlHgLZhjJFA2Bh2MzsGDQoukNfS9CxrZR6dTXxfTTny3u2UFuSsLoOIXMOiaXRn7gxqi0kIl
ZQ5GAt1h9H/VPFr8pTqIejKiogjrRA0TBAucqYs6UoDZN3RZImX/ULZ1GHNXsWwoxtechf2+aAcw
hFN0txRhmxhaPjXCT+YxSK0AMi4jaFQKUsnEZrTCVOFFWmrGc9fFucsOcxAyoB9kA0mUQcUtOTED
sQ4RZZvpqTqi9GhGo5lDz6cel8hugueAQx8xN2aaaBOJOrDFZF4zoVfJ8q55R1LS5UFWTMqKGiEe
qrmQG1bBuZ+C4lIrjecvXBnZBasyt5JGXJk7bxlRwc3L79T3btGPZ2xoT9+Cpim2I+8udTWb0eyD
kH8hyAiiHLuxhfPUS0DTjRHr2rJkCqMOG4I65XCyJYgbHE1iDx9JTY1Qm4FkwPWKMOUmJAodJb+2
3OJxObfbkhEZ24XO+mIIY6M0Vz06Gfl0ehgX8TaE0ozdsNexG6CyjlW7wQexJiJ/CfyGRiIPJ8RN
3ve51+h7t15qGrToxFUWLE15Ma0OXDmGTbPG8rdl0VkbmHIR8+pL10Dbz+2AFK2epkm3kdaWG3Ul
yNUto98SMU/bwucC7/FN+6ZONK/GPfDeL2Tsp9QHG1HMGN0saBNJlI/3QaH0OkM4M2UGWA3goE8b
Im10xdkDbJlVlpugTCTLlFOOqaLiaFv1DVkG5NXBL2svaFKZbRVsPB+yIAwq7kGovEMvnK0T5uKE
vr90sts2DrtTu/KjA+oUOajGWoy6STXXd7xIlc+BvygsTD9rikhpbNmWdO3GU0U09thKIBLzoj6g
IF9kIoFvW6ZdDc4ArOc5FIuM5BwmjPA+noiqojbsg8iACeFBHZxrArM/zkea12cxPptj7yYtQmap
QFNh+uK2IszaVTmWKKdwoKUdXMXM6KXtA7GVQTjsZ9vQSW5rEIiZ5r6pBWJeDNYWHdQAiY6KEh0l
JvvK236I/PB2WRrQtZZbkDqGW+mKV3txjpXEmWQWdZJa9Pe077Gnm05HJhpUbnKQkl4tzvPtYsKa
25QnrT/sjaD70nddAqT8cVKlkfQaXSyFWBE7bIyXcj67TX1TBnWeFZqjCrFAKLluRJ7ZW5sgkgOT
aoD7tcBSJXZA0BAcRqVrol22E2eeQ7pGUOsy9/xoTSCYWExQvzpDlXjN0p2lhMYpbtUkkEQkg9Hu
W/xzHINm1/hNi8CbX6gZnLgzvhksqTgrk1xQCLfg26NCBrh2CyDSm2q3LBoVkaKyNn7u71yzRs/g
RN6aeXZTc7TnmJTYS/XiicT0KQw/ba2s13zTmuzCeK5TGUAGMBhAcEoduMva1DEphMY1J0rcbtM3
ivfvcn9JpmKEyEIxZKyqzXR02SuYbVPouMxJ59GknksHLUhmOimQk9cakhf1UpdbR7J7aK2lJJwB
FmVURgSErpHykBKmzPleU3+IuHK8GKculn73sizlkhkO20Cf+aVQkLj1K8RhqvbiXBllLOWwGWzD
jPLSFJvKq5ukUzIemsGI3Q69yzl0SmN7Ls5eH7SHbvziWL1zuwQPMLVhJFuMVQ5hCTcEZxW4N5oS
s1Dx4qHGBJLH2BOwxj0bxYZCxT2CkHhilXmVUtnxhFWzH4f5uCRGJVByhGuWiIFBaEot4FMsT0af
4qJdG3j8ELq2MEKc0HhirYicTnup8PoiUR3JI2B05sPQ5k0CfhAZy9CJXQFqs4CA7rVoaJlAFWWP
aKeNJpPcd7x/Y1bex0WlxyhH6X8AEOHsD9N97nES4d3tuAmKBgSHSdm6GeHhm56CJqmrAWnAjn1T
pfncDDNIF4Tsb9jS7mluJ6LXcNF6+aoZGP38rvGjWo3f6tHgsTG3PKM4+SCjfDNb0AtpQuZL5brY
umoAPV/hz/FC8yQvpblxyiqIy0ngAC3nogOe2yitarsIAPucoAkSreV44goKGi5DJaIuzoZ0kDWw
YqKSrukg/Fm4F+mudPfYJkY1jyfJ/S9lOHcg5nIp3gxigLR372fAWA2ib2jNX4SBSX0E3THH1M7J
YnlopbUgCULUsx92b2ATBK+qb7NoKGAiGGsSd+nJpmL8m8UsdHmFimYWsIFJTnCoFyCsEnfsdaqs
XMcGOD9hTJciaj2oWtLx1SwlSJcs/zDl7o9Fox+fGefFcx4moLAgZFzQiPUAmbdtjyttjsNQtBvB
cEfZ4YvV+HVihXaTev5tWyoeU9w3oRvxWoi0L7yos5kZkdC/dTx4ekH/rcfxe4YFGnCGH/PwOhss
IvbzFHwpIWIOHBLcXG46EP9+bvW9ck50fpXVyXUvTXnzjTvfePkS0Kexu0ESMbZhNhjfKBLXuJGU
hEMHmSSnfRng5jTQGOLWqywepU9j4kE75q21diO5mEEC9RG7yoiFVjgBfqQgmVwUCJbjpMeDWWLj
IHHSdAzMjeDU7/ybhQYbw26zpgBFjLh2OY+UuewaaZ/Ksjv3wbz1R3cHNMhmDJ8MOcDVOnMvNfEd
Ymzwtgonu4r7VmDloXKii7g49LUVDbOVmkOQuVabobMp8fmLmtsIvkkyWDxl3hSbRYse1md72Ez5
BohSrmG4yLOBxGrY34aA5lsMflfzLTBPLTpdWnJpr6Mt4dsDwANduqG9mDOLO29FN8yZQoLIrx5Q
/QW8Hfr1CE/CKlvML4MDD7RyAfCkV6xUpkae1IU46dKIhVBxtoRAHJ/HDhwcescFbub1egC1XvXg
6yAmxEkD/6keV5gteiqrrJU/zAV0IpN1ZaHIbK9Lw5pufVz0cG/KWif4skMFQASQLPuyt3a1WnaA
X2drBpd6SxIoLIxJYg5ODs+4gfIX4qK79motsbpxfiC50A5JrhP+ClhHZIlUjZs1x4auSh2X4GYq
k6VIUFD35sTyM+mnChT0brLonQR6cRhhmR7yMCXt6vXZBHjypAsj/Imr6+iA6fLZExG7QhIDrkqp
Nz1ENj1IOaVTnzayifkxuK2frDmth2g00jC/FOTkie3M4MgBqL2kwtwOxgswx9Q8m0EcWHsQxEOd
AogX7yDcIWr4boDN7tOgCjLD3wE+t3IllnAiTwO8T3grytgg/AA5qojN6doAQTaf7GWMmH/f8H01
HlvMk1PvhzbpSFLUmPzYNU5wCHovUtOBeYdh+lK9YLN0WTA8uPIeprUrMwpkO8hyxdbutpKC9Znh
fr/Nxb6k+eoqFgqRbGbbcS2Oukekl9RLFiwXs9wvxYb3SWFtOlzT6Etq38Dz7zvfOXpngedRKZZM
WgkFzNtHLBEXYseu8B9VFVdQ12zjYkkXdBV71wWYbDedghE3x7E7ti/WPugi4668GS4lOjO+wrAy
ANRw4arYW+IJIrg4tnOcBweviF13C9rvws8MBCTAr5qx0QB5mMLyhihUBwn1UCvm4LWF6s6tllC7
VsiFxg5gJ+HJb7c9jX1/4/GtVx96sL3Ax3Wzme+aOZ3F3s33fAhxTycj2aDrxvRhqhC/tMu2al/H
5o1/lZeGbes2MSGOejMDzfvggvqxvscZSY1uO/TAMqV1fipnGJ2jPx6q8M4swWOzbAuzSIS1x7Zq
+2+CbMYxmZs3iRsbtgNSd+WdDf0XUf8YsV7z+lRLDzY1GlXWHrtOqKMDguV82YryziIQ2gasI1I3
oH0r60g/9z3yBoiNMuw/HFGqnrDPugGy7rspy9GHXCROdcjrGwBkUCnKDDxNfRiXnR9sNPKOSwxW
LD7dVee+A88CUgF3i476/KYfk8A9aBcB4UbMaYV/643dJegifGUsFl4U7AtohcHBAb1fhphWGQlc
+LpLfZJ4Q9LZ12D9Ewb+a5GnQEYG4MzE3f+SFyeXAMyQNuYuUFfjVVRJWH0VHTrtwBeKpEZi35TT
uXhEkr57DcN9G8QcG8xPfFTn87ShcZ+nRZ3igi6D7WTsZ7BAl7GnX3DObRUHU0r7vV1fSJEu3RZk
ajPbeYC2o/UHLCPLaWVYCy6DyFgX+VZcv6rqGrj7jqcWvXTkOA+g0b9B96YMgVaKWvg9T0idsB+w
Hc1jBQ+/y0w4rgSBTFrwXTsmeEDbig30JduJhnnB6rNd0R+9+qxYMr/M1malfuyTMODAXMKq9rdu
uBFo3ykyFpqom2VwMkI31dCFXtW7sLYeCHHdlFhJ62XjBL/k6Onj2GwaefAmFktse+PBDjdIqsFx
HaBWCB128Dy6t8zPqMjacqPsmwqvXSRVvQ8D+GhZ9YKFE/IAkJyfNWCeEtdiSnCOjDmrh83Sb3O4
R0vmQTgI4h7GncQTz/kZqjcI/U4+Tc0SYWji91sKYwEqSWsv7P0SbubuMQx2OO6eOlrkFAxbsWlE
GjYJpVHAD6NxJbDVlF2xf1ruQXvlpgQYfpruQlABWPeBn0xsTsHEv+sfFebSSmxxdKyNifuAbvo6
LdEsXEW5PuKGwCFFHkIA4qrQ0bt3RNJ9Nb2zeG7trJwfRZk28P+A09nYsChgGzATw7yr2ixvNhrX
ypwudoH4YdcakN+O/C9NE3foovdgy9CakNR54m7t/oC/lXc+vQw89uoMmbUedwzjoNPNqiYejSgf
9wLOlQN28MSsYyROSmcVFZ+tQ+smEEGDzdBerGDdwT7wbP3w4Dyh/KWSZjhVCp27IYk7JLXg8sbE
iHGk4ElIM0Gc4CKy9bMqfFMgHuR3HY/DJh26GOkkYUQotaovwoeHa0dBDRdwC5pfFUTzabASXxzN
JUWnLN7dMC6TSuEV9WSHm3vuM+K9uW7Kh03fZ5jeCkr3QZTh1qW3nN50ZmY2m8rejBrsr80Ghncu
dxCltXYBev0jxzvPbgKuFLtNq5TjpcONgptifGmXVOYXy9z6UDIw9rQ4cOfH0O+0va/K7exmIUl6
cgvCiYbcwkOHs5vI4pU5GxwzYxKxUV+w0HmV9Pkd7p4e9zKUvccEMThyN4DH0sRXe9MEUdEBl6+B
688/hPlpHF7aHlO/4zQx+LH/wsWxWfDzbOh2YXARX3LzNlEahzDVy67eQVK4ac5rWOktJ9fbhmoD
P2CYDnhtwziZZGfofTfDfG5s/jDDeKNygyjpFUdRDqjyhzEQ5h4/GzSzZTp98YKD08bkHnMxdbt+
iX3+QOas6TM0cuGFiEqL4RtE322cLg9pNJDob2Gt7TAq7PtG7HLkt7oMJtfKU9zYuL3H4QGgIVac
nAruZjYAzbdsdZdNwQYOTYMhuqRzcAJSyjMXfYDVCbR/SKDIzFo2yt25AHeSaPJPWiQ9EjnOA+nj
b0j52Qvi/rh8xZ1rgusmh18fw/SAnJYg/1XF07G8RxYG1gnnBhctTgg8BEJebdB/1uO5mE/SusKL
jSrvziiOLv4PuQhdbmp3S3g26S9esfvWBQg24+FCR/A0IPWnkOWm4lI2u8G9eMFROtv22Szu0Ifa
c5B5PTgyI/0dxeDistgPlnsukG6A8ULmNJ3tfeAdkI6Bu/ZK2tPkb73wDPcKvkkpI1zQ3rjFwWHD
ReIe+F7AErffLVhUstMnmTnPcE/AHEGG2NFHLG++74pD5x75crDVtrBPNYJHC1jhc4WoHElNeWic
PXWcFFGlREqrOJbAzGOWwWFH7gyZILHZNin2iDt/AcWdrfazkVZehgS7Bosy8lhhvLgpZtQPtxPC
yBymfnWhujmE3npSAXJGEugE92gSSWn1TFVa42O4T4ZITAluTvbCWWTUkQGCWfLohie7TQY7xj6G
gkcXhcAgqr2uN5XYojWTPTrmCQ4J/FirSv3+CZ4tPoWHqa64oTuAzsxkhYQBLyXRrY1k1rrekkQW
fqONxrP16CAHexwSAcIJiKC8wumcCIhpmJbwIJ1vNc7MSPZwHUOkzUrkxJfevJh2p5PKyohzMZ0k
R8JpzNzyvv7LIwn6K3uZV9I7rN013+mrUycMPZ6P9AlfBipklWJ7eC++TOAJmiKpRDQ/mI9IPO+D
5oAcHe5Enl/as/+6KkxecxZPyH66IBoGsHx+AE4fpBXzGS4jggzgmiVfL5BJbr3mYHQoDPgTIsEr
gQ1ZSAuXN8zQarfzhyJq9JhUTQvkTLMT8BRy1u+A9vRVqhWUncvO2k1GkGLGqBv3GlVb5LtqAr2G
uS9PdSlh7m8s3u+KKu8iBIg6XPPC/bKTrpcahvMA/wsSFmSHTgwO0rpTCIbXJ3u8y5edWGIsXuik
12nKyFv5VIdRVaXWCWga9jiDQhlss2jwCDaQwnBkjDgOFqMyUjj4CMOtDrTZnF351zxIEAj68ITh
zNbrzjRQzdYQU4spcJtO5tJyZ6O5XOMs5ohMIHvYJ4FI7BC2Jq7tpAfbR3cZ2lN4twTrIwV5WoJz
Vt6AdAkaGz3ieR7x4c4fvjTIN7po3vKtH1qEG8thh8lFQ7J+IAPPHm37NZwU9hqM3pnVy3Y0yHbu
PID0DrNMR+cSzNeFbaiR3y791w7lCfPEsaNoMuUXA4mUAUk/Gjv1j6BCHgrZq1YZ+ybI4xox20qs
ql3UMoAG3iXmpCPdgWfHGI5t0J1zijO7lFBXLmLw2bVBqqev3EzgzDVgmSXfdHgeR/++XYYDyqER
oOmTcemgngpHw0tnOKrMJrfmQG9tEAyOJkvuoIUH1IUKxF63y/2Uk8Qn+cFdDiHTKTLTOz3zY9Hy
C+mAV3X10Z26q13GreaQvkDtCtD3Ia8ipDYqpC4R+GfNuSjAGe0V09VUwt9N0IfyfbVT827saxvl
roWnLTxKt0ZaB0IkEv0gM4lMS//ISd9l5XRVoamyss2vrKoeZwuZMNc1nkL6VZV5DScnNI5mAWcb
bnfnob6AaoeCYLKJw1SjL16Vg7uflLezPNRhC6MC3nAUx9aBRzNaphF73JKbkfEflrT9LJTGi/cW
wtZKboFYZGAImwiPfDa9yaA6DJ2+aXS/NTh9ULNXxzOBmnc9PxcOLnVRmwdug0EahqfRBSxO+1wq
lGZgC+HFWnLXIn+JNP/q/njVAfwwxLAfOHTttgtdDOz7YclQdkqR4HMPi4dUpT0LHjezRI2HfR9c
AaPp8gfhlS5o6SjuEvDLOFZ151nFTWH86Hj74PNYUvtQS31S+sm1qxsNvpm5WWwoVyKdM7TWRof+
DWl6cgbYZwM/ESxttDYyLfw+dhZuI+RBtVXV4V5WHpKLOUF52dNF5OQIP5kPM982cKJEDR0SqKyk
Lb3JBxWm/sA07FjP4yqELxzitg6memuJ17GC4JGHmUCRTP+gzRvtmHvbU8ISG82j2HpIj/TiobTh
MSkg3qB/UEfEhUBj638XVAIdPhex0mWBeukYlyM6XgdikFiopYybEo0wSxk8cLlqotRBgXZYeNc+
PFgSds7GdNmmcBKzC6/+GO5QRIDejVftBnSbwuuiX0LaV3AlcNHPYkbXqOoqeOPDXlv8C/Eb2GsD
YCReSQhmeSgbADHPUcEx790eiERQxTioLnXnJfwqbfe1Uib64UtEZCnI4Y8huDWhFQFvOZRIgdZ8
jJ3cfibC/V4CARh1SLujaCOfF+bgCgmLAbXdBsfL0ttWDre2Q2mscwfJXBRdDddO6eqv2dY3t1Db
ijugtZjh3wniRaueYUQ48tk15QsKATzfD8hVB32VlVQ8Ert5YF6QjiDvi5BLR7/8tHDsAI1QLkeC
tQmR7Wv6x0BUXdw0uDGQLJWqovvWQ7MPMbCdx+BxDBAthB2OWavdrxDg2eW2+c1k8CZmA2FlY+yE
gpSS4a58qbrO6tJYEvAfmBFgZg/FjWeUJKonENmTlbzFQsaWcgvXIzcPgWsAI8z+D3vn1Rw5cq7p
v3Ji7zELn8DlKQCFciyaou0bBJvdhE94++v3KWokzbSOpNDdbsRGSJzoZpPlgMz8XrvSXdDPj/Tc
gQ2Xy4+iLTI20/yQERe5xW20+LEof+QFflQxN+VG75LtOC71tq0KzgQDGIF0FMuDtH+KptbhvBgx
yWivGMgp4IKA2WoiWPr5VA697nd9IbfTNJ+s62sXc/sNGVUg2oy9uOoYPtjm8rF8FoN1mUtjG7ts
9pVNZuREeOPQN76eCP0cOcvn0DC9u3nBzgyrbE/SZPmboRV4syKUCgr8w8KCYid9gm20/NYpmOJy
SlSyTztt91pCCalaNaVHNRMWlJEJLC4M2IYs7Jb4cW45JrfZrVnqI2Q5yV1Q54HZVVxj8zWGmFNy
MY13TrHcziMgUy4Aetm400I4O+NeS4tnRdIwWbhJGC1ANNHCUxrbOTDcbG/HVXnsteX7kqXhZJUJ
r0w9W1fbTbXkZ9HNn5gLU78346AbugdrzY6tEJ2/aGmzlUr5amPqcKH0o8V+7vXApIWOIx9H/Tpn
JUkg9Df5BNTEXbixx6L0Ex20WAhnawx3UWE2QZJccSCRHs0ri1kuy0tkKndKU74SQ9f57Zpgjak4
Wbs3FdEanMfwd48zl5Dd6imoeXqSpLiVhOVt+rwZvLHtKq8ket5O2k3kN3S95fXWljBDiZW8WuK6
amtdg12ifVqXKuxVZ6PO+UUxlorRHmDXGHLudsthVS0wjjTsgbo93a6RDRw7yee1t+pDvMjnrqqA
BYFpBrPCnMvmZtoxwQMAR+SCnh0bQsPQUsM3K5B3zJBqc1WNtkvvp4l+UVzlW8/hVWfqjjgSDKlx
yBuno/fJfEb9dDsZ2lvSD++WKA+ZSgjWzHmopJbcICLVMbNTrcLUGi+tBQLcJkagNFbBre5kYSnf
DNGyC83y25ADSiLZwLLX3bUShCpvrpV59VOSWz/eHVV+09oFlkp7k0kaM5q7bLN1/jLnjPyyzn05
0o9gclArYuApNWfYtqsmVJfR2s330UIYk9a4GYelx1SVxWlK+1e2kDVQjOp7ObpPMb1Bh6G9Sfqo
4PPUAa5Li1tGhW02rdiBfE/2GnkEG7cUfNijPFVGKgJ3+TboogqImwCCs9rdMJW9bznl7bCSDVZp
+X623e+yL6wd5C0upyqopvZjiaaelXtkhs4u8JD3eIQ+RB4rPvyJ5jc6wO5kIvbuhb2RxvpRJqNz
JbX9MinwyJrxc6vl2l4bI9AgU2L0zOdzna2tV9LLwYbh5wk7abyyB5AKcHKt+mOeon1bIXzSG3As
KqXPouyGUHL7mGbS7mm/BDVtmztN9nerrvu6zoMS+aCEccW0MwyR4PqlLXXpPVFpu5Q5qWwdUmRX
C0WEmHdjlFibqEwcgvhRu3B/LeZdo0cqk7z9LZLK/WgYYd/WL1RO/ERSoUOwQFigq3IKRPVNjhfL
aGdvheYhvXghQRPWoykuqGeASHIETaMr3qmqNX0lnoD1lm1rVWQx9owbkO6nQhU/JgtHes0rabxR
QAeq6Zr7tmZNm55YKaAuI9uVVqQTPzs/ujG0VF/r36dES2iGkO8N4qKgqwCqu2UKnLVjZKIU3uvK
CAqd1W2OUjuo5TJCn8jnAn/GTrfaR7MZ4+2sVOc1rdgnmw9V5mPANj95aAZfTKrrk8yGKtEyLNta
PxzL0j01bGk7S9IsME1yQvWgiq/ZVaqp62ermLwIr0GjkG7hHKtrGX1cPKzNfBKtg+hEJLo397Wv
JN2RYOGWAL7hSvT2qzcmIjRBmguIF8OKvxXyR2l7xAyV+7h5Sroq2StNMwd6UaMMVJ5FDmap6nJl
q2Xbbi0L8xKJD2Fesn9lXYgKmw1n3lVuIb0pSbNNNeE96iXk3IIjIiy+m4Nd+lMqd3GK11YlSJIQ
83eHuVdXtDSYV+5dI7/qpGJngkKZtvEka89NXl2tUTbVHP+oDUKJ7RiHqYqePJCAfYrCUHOidS/2
15zTktG7d5Ez3Ak31uBCXs2l0AKIUSZLM3pxavvc9KRcq1kjNu6TI4Fb277/bt27A4kkQ9o9r4ml
QB/eOmIBI9WrYMW4jMA+22brjvAYrsi5f8tNybOIxM7IoP+6Rht3wmqCpQZvMtqnce5ObSXf8lRc
QwlOSJN+NEofTBFgvzz2EjS2MUFKYmt87oeKLEsLZDpuXg2H0+Sa671X2K+1NaLngTRtgG/Rn9XA
cPTAWCNbt5LF2yXVmW5NEaOEamxP8HZ13HpZO1EAZlIYLgfpGeR9cxLOuN8VfV8nb9P6qmVjHXQR
Yq86f07ksdLL+3hRIfiEBf/fY7XoHWPf0MjicZrGi5jnXome0utTW/VGTq657FpO7S4Q57o+ru18
ymeXKOKa4Zkawm+zbQdWqg+QtPVRVoQ+joamojdbQnUwLsMyhuVqC4oywfqHtLksc/dUl+KQ6Ixs
vQlZVOrd1gwKI4/BWCs1MJX6xZlLT0daxQWBflyLl/soVu197Qw+TiROHY1zbJoigmhZAqUCDKpn
JuhpYphw051uz0ZIRrg/Zll2HjuXvSppg1KBhrGM5TAqQ3tyJuoEhVAifzXtXakhkOnZGfyunT/6
RkQhMmAJ7+TC0pR1d7TikbGsd0WgiPWnXXbyEAlrr0ld2Slt8b6OtesbUxPkSrRX7ZHCV00Cppdt
izaP97ppIyWkKrY9LrPSbdc2Og1j0tzSRclYYQwJMEQyHDH8xBXz2Zwd1bnZ52S8H/NePpjVureU
rg5wzniqMsmdPRXXOfym01YQ1nh8R3hYe2hY510y1JwUJqX3Oruqt4y1Wznl4hTjEFNQGNyZQyZv
JlA6xy3Peap2B5fes8NiT2AqlRX2qHCVJokPBIa6nmN/IMCOD8XUTrtscY6axhSSWG62s5aII8G6
XtxycrdzzIE7YUn3amP2UN52u9FoyDKfzf5QDQBtupkXD4nLrJUlqXpAkjYUT3GNq9mcM0Y73MA7
2xmDscqSXQyUUU21+WCby7S7djPRE2L4UkjlBne0u3VcYIkiZf6xOhYUvIw71UDXWenIprI1L5AT
60HlitsIo+MNRHgo8mm5ra/Xd8Oy1FZp57FeN0E3clRUo4xhSzfCr4eQs9turRQ6kuHR2Jb5STHM
Ffg1azZZruXbrpNzWHTaNzro83PdNZ99ND8g0LRY19iWMqsct1qdC868le0vKzyW1hQpdyWLlW5r
tGnykzA6qMkwV45qt+yXcj7ki+rupWj3rJXN0R5cPybzw5MO2sOaIKFNUYh8Z4/OexNZA4tVFm3T
Gi3gFNNFQQyBt2qiZ2eexpPQx11sS+YTpQQRnJoblNk6oExf7Y0xf3dK4NtcK+NAHVCYKomnqNOy
r6roHFsrVGTeZlu9ylBhFEihElY9USb7KZuKfXWdx8arBHfpyVKMmm/KjPBhmTKJPnHhPKJHNAdO
iV9NCQXInVr5aefOW6uWMiCxCAFvEdWE+UGj2akpHi3gg1K4B0uY/Xs3pGEzRaE9KPa7bQBHSN18
N5AjlC2asc5Op1unzspjHbc9b5EMRy03j2PRoVgzBvhr4KWiXGCRXQ6lAoh35Dfsiq6s/Gl1+LvU
eFxmdbykct6h0+fUWiB54T7+FITmtp341FGk78x+p5YT5qas/24r7otbghMWurOgqzYex8b4mJDR
5pMMa1MVR2uOD6yRJrLq9MCbiL6gIcC1cabHVtp9iADrdkAkoMYZepJ+em2bRQa6wGJUmqL3ooG3
nbMKWiPiNdr8NEb5stFm6DzTWD9tR7pB0s85eCMHp2qoPpOIEXFh0dvG3d5MlRezMzPO0mUWxLMT
rD3PtxFm6UU6+v/RHXZ9O8X7tD4YnP09w64Ors2ZuM0BxNIZpEGaByKLq7CY4maXcnRPbDF6JU84
WtfpNqNQi2Gp/ejoZOJYZoBzZHTQOolMvDyjzUzXVOl30tyKHE5bBQKJO/3gKiDN8aS4oRKJIwNy
u1mNozDTZevif9r1LgxJNuNHirQEbqdrTE+ssLx6St3lglS4z5FvwFrbLmYsJ56hUCBWW/JVUjcC
25ARl6NVvHRRsaMlL1MHDJTlRGulAkPgjsXdqqA8S1vrBYMi0K9q75wl97WEnduGF6OtK9oRPm2p
1zetqgeS6qOTWg4/7VQt9l0wNWXO018YVqLu1p2i5bYIy7LbRmoZmgLcdClSJSDhqUe4oguv4pwG
2O8gfony4VQ0zbYZjAfXRTGpTFGza5R6Hzs9rTmK4OpDepZLNN2dnex7oD0BPbg6Q7OzGhWkVi3W
gDB0fbNGjo7gz0Vn3K1bK27RoEwmCMYkm6Bv1gbakFpge14PMv45dHH5zGYWaoTgb4S0r9pDVe4s
5lS9qKxdkcBHCslUmtlcs2K6H7X5UaZrfO864z2/GpWwRpmPonQv7Pvx4wBKHgmGjMGXbkyogLJK
Ty0gK4sZbtRJKB/iTCuPqhoVRLyySPRqum+XUV7maosNQd6JWuFqR+CpiOHVbYsccj1OgpFQIgQJ
CllXZvcyJeDlOSJHxriawsysb4OM+rpN1Joo/GskcBgHOBvqiHwUx1PMGDgdCcloJG+psFF0tcp7
MnCZqmMdbQrDfGI5WOq1Z9RQjaDROUw6lYuSQAuJ9LWRi7BLRCkHB6vlwkjTwR/F9JAlMYFXQn2o
Gwb1Pp2PSt2FyMYRtxZzt015KgV2oV0XWZu+WlYWz/KhFZEJ/Ih41VrmF0FsVwh1oD4po2rfmAlv
WJq2a2gb5XJaYQHWtMTuoSAGxkLX7QsHViFxMb2g/462Xz6n3y1Xf/IT/c3L9avl67Eq+d+XTetv
/+YXv9c/dYX93+j1wgtFYS4ewf/9V1/VPxi+Hgf5/b/2XfEuf3R/Mn397Wd/vl/9XZb1m6FjrncJ
/jM007Swkf3F+cV3CEjgcWjmVMkkNP7u/NLt33Ry8UyCkvB56bhnf3d+Xb8B0kLrkLgG2RHl9Z84
v/4SWvB326NQrxFAJADxiwhhvEb//dkoiA+ptdY+tnzjUreorjztro99pwWgRvKGcOTKTWpIYxgF
LcMbh0OJ6NTYgvOGeevBXpn3U4Ck9XTNjyoiqqwU2mH17bC135BfdqNP380UoLDYTsHqS7/YgmKi
TIbpkgNC6A2zfrrL3pAQrDDlFAe4TP4oZmierhwv3nXhlTjdIR8LlGIrtj1SOaj8Mkjv42NZBMql
L7dtEiA1K8/kNnFsoLIs969Sx+fyHjbAy3z9GSmxeyTXcvEWnk19iXzbr2/VoPArz324PjMWPWOX
H4fP/pSyUezVIHtdt+i0na9OWA6dvMqt4i13DNeo0p7kHj5KbvNdiah32vU3oNL3c7XR7zFTwYhU
GhOaVyneABSCBjs0K6TyhywoSFVIDuPD5LebMg0XKsH2tZfcp99xD2zZtCNMT+XZ9Ib7bt4vDvfu
tsvOIspC9ecAMCc32PSa87xdkD1uujPL6F5HaVcz73kaJS+8L4hgcQL7REduSb7yrGP+UxLw9KQf
0mO9p0gyVPNN97C+8M7wcChMMH3slhuJNPfS3MQ31aEzNx1em21/dGwPitNDh+NJBr9NH7RHvDgj
I/huCuMDaI2FwflEk/Y1gIfzzj7+VhqIsU9ii4xti/LpKea9KbALlBZ+hAWLlkZpENlz3jBvEb8C
JBvV3aLRwLZJ+s28b0KFVXjX7pSH4lO+98fiM+PqSU8i5JwHTHBwTnGAHKLwh7erdOvh2jgRn9Jv
1jmh5zraFpuZutfxu74fPlDLdvl28JXQfZ+2mBdRLyKj9etj8cxB0qsuys38Xj/b2/p98FnArR9O
dBPnp/xOCdVXuVPue+Pe5gpYPHsf75ckaJiS93H6zjja64c68QDZsk8JjPXDvgxv6VMaJH7y0hVe
CtR2uoa7NCfDaz0uhKH1K4Thla/vmzh0kI5GB2AU5thmI2/Jn4k30Duk+wjEKWcrBMLzRAjf+2Gd
zVsg4fJU3aS09CFzDWEsXxm415C6op6ZF4HOj+xh+VDeBxS1b8NHyT+BRvOTc/fo3hQPsUfRTLQx
S3xE5iO3uKc9A2MaDwgfysf2KO5zj8CBvbkDBtqXyc68u5azFGDdPQWA26nJvHF5aopTNyB7PJko
MOJt3vmFvcmXbYoMGyqn35dpABgYuTw1sP67tgxXr95ce6nK7zPKq4skENGPNs6W+i3LN19j2ABv
vM999w20OMeM2tR+geJuaxGHY790O3KKg/nW3qVbBS7pNMPUIpLV3lQByeFz6vbbxF/Yyz/qD4c0
fXOPSUqXr0VAlU1YzF5c72WOVYn3cmVusG84Zdd0dnj6DcmnmRvkdD3usoN7QJL1AgrUfjRHPued
/k2lxjP3uqO+4cN/AVvyc46x4C7TpgkadeOemGhkOHiLBwiReZM3+0BDpAjFgdMdeVU01F4bOybb
H44ZV66X3FVHzoRB/9ieDB/jWDIG7WsZeRzZ8RE22SHm4/7BI2tYk3pfeasirp8D8JDcZ2/rRXOe
k5v0Gdyr+5Sv3eIP9Uvq3tU4O7PdECzPnA4S8wFnTeLkUIRP5nLj6HvlKic5FgHCHc55b6izoDU4
3zBErJdF/LuEgl8dxn/ZaAjM0olIwNX/y0bjQMv285ryEd8j6EdVM4QUlHKzGqEVVikFKmuAoyZs
kn+XiHr9zb9scZjtsUljiCCC+tcsOKdStKxv4J+yve4xXARNiBJ6o9zQtrBpQ3H3b/OVvkJP/tVD
/vJiuwKbn8Zxy//qprmDRfmo0sd5W5eeHSEesR+S/VBucD99+kjIdOMGmp48pjC5y7AonJKQz5mL
6J6/mUPCC/0Mtu0dgKw6Xz93ELs7+FHPDlwfEOCAHyIkPhXtzgTJF7oJ1ByrTOonT2iJDlNwzVFY
kUVzcXn5EXU4/s3xBJNEwvP1frrGPxpbFEtBif4y0D3TQ6YCAwmtFnJr+Ax56T07z/A+/RwcNK+k
RkIzUxjum8/Y4tCPf1y7iefd0PtYE95SPFL+NfxtBIFHm852E/nCsznBHqiIBYrnY7jlots6Jwhf
CJb8vv6+voDjzur3hI0NndURRaFXfMZXMSZ4/1a/PhU24B+Zuc/uyt38tbNRSX9pnnKvDq7FOD+n
hwYp98aIEJfG9+tjxsGkv9N2SBMDe6Nuk0/Q3XE+ZZVPoaHjO5f2yAJ4WB9MvqujttoV5/S0nquv
NbN+lt9X4pDKd1OeoBAKPw5cT9wIM2SeztlCwAE3EHMpKpA9eksWgO/9oQzV/UzZk/i2vKHsmLVw
bHiGZrDunEeTFAsZNHv6Gw84Vw+Kj2ni0/QZgEfP3qyUSZNh9YyUtV6DftngkPOWnbJFoKQ/XI8P
4lK+INhKHd+Fav/uFDe6j9chTC8KoRVUU/hc730YcYWj6bvmYbU3aAp09QTM5c8eUOKHFmRBG2ie
yumJqtHldTqV/nJM6JTMnq4/WXtF2F0U3/E423j5tkIMTxzHsFNDedO/ufvhLqbVPMjCUQ2GvQn+
c902aYz1GKb9KCA/jar14Vg/RR6CGQ4/YApPV8vyHSIjvz5zeqSk08sCO/OiDcACBCoXtPKY3up+
ds/b4tVh4Q0H+wDisI1v7aBgHTb21zZjiPvA3WNns7M3C9EPFUz76EJnmq/szVeVl58Om/LO3pd7
1TePTPXhhFDjTeyvvbf6OdvLD+v3OKT/aBj6p5POn9Iw/p/LvxBMIf98HDqn8c/2l/iL60/8ZQjS
zN8YWIROq5TN8EId5l+HIJ1v2K7uukDv2lcY0N/iLzTjN4qebcPVCMwURMHwQ38NwPhNJ7TCIkBK
XLP/ibj8T8agX/YmMtldInM0ixmI//Ms/zwERXDeE0CgN6qWb8GsYi3ktlBJC5jSJkK0Z7/94a35
fWL+Y+LGnwOseICvB3QIP1LVa9nDNR3pD3EbjT4OUYM0SqyUumoani1WRhA+k+jGf/1IhvsPL84h
WcQmIoRmIR7q1/4FK08MWQ4R+t9hzufQlq5Fv3CXCG3Pe552t0ltpT/Bc2V1ctMcVAPAlQObFVd6
elCuSfGbsXRQyqaN7bxpJEPKW0LdZ2sXlQNZNsQHWj0LuoOKQ0M7EdcTpy41Y0LRKSZp38RiZhaW
Rr21b6xVkZgGpxX3oyzcwd5oiaxeU2skIpvwtwHbg8q/ljG++3Ia4DU6rcYJH0V65KIQl0u1F+7V
8pBoZYSQa2zQjqK8mWxoKtHj7Z/S1sFsoFvpeaHiuPIGo8UcuuSINGZhv6gxIoJEc6xXAlnw3bui
BUYUndJO2Cg1d17wqJvTjJA47QZYA8oE2viwTFWGJWjNbMpJEOLpgRE52eINC5FyxB6Qd7hD1meg
jTUafkfoVkDROnBUy4FSmSWMqIxhHrFzLkpCgwO0mXGycKVHb1ncK6mnzyYroVsJPX+2BjVJX5J1
Qj2Q96ZEnF9NevysWMqk3WQtsg3kVGbqnJUiJdrHWPsPqywRGKnxSCtRokfyNoWv7TzH0glPyLOp
1kLw0/oRkWaH4bGEsPCp5Agqc8kVDwai7A7tNNf2g1k4qBXnNpbfo8ipFt+l+yRBreREdIXouVXB
4NfTvFlVrRIQeFouPLAOmR2JvYpiv+picjfiYXXNbY5TkccnLU34bTf1FU7ARFqkxqCH89cxsrtw
mtcVg8LkNOgX80YbdK+NhRz2hWskyk2UVbH9rbGMmnGuc2bGPFXK+9nRYX8jA3oA5U7svOpq1+n+
WOPi2SdjpTfHqV8KcRfrdSV8ekJafCpLrs7vxZS06kuNumYK6i7rtbs4lU60a/BbZoHSGegWNvYw
5cNH5eKY9voV1RaAcAnRyPnJtrOgSx1EqUWjy9IfiPlosHPEJZiJMIcf7jKCRdtzgynSbfS5vowu
xZd7o0bJTGSk6V54TuxAWmFNRIi0rgrSPNcy3ReqxhzkyN6JNkqeudOhJ3YF6pXSQ1gBaUwnvbRG
WIBeTfRzVfXdjDWvG/H6GnGD/9gqBDbAZjVc9fPKEyKwa9v4YXAyN+fEyIqAVD6ZCbXYF7rsxSbJ
tVG7U/nPejCUaLyNFYqaIF4mq7oxR4Ha16BRIPMgzUoGilyL5SaSZRTvLRktM1l8DvKj2dAzNmqn
z55r7rrh3o5bR2IWHhBfIwAhejrsRr4fZKaJaEbvxFCn4VjMbb48kubjAFKWxliO7yvn+StFwNE4
jhXzPXanLNvWtdp8TktFTSjK0ebHUFc9EjcXlQZKelB0jO92rAVp0vdHy41x4XSADTzvLFcviBWt
t7WsXPybPIG3XgWCh9WdCBMYpFajb0ts+7bpM/kp+mJWD9lqLaThOOpVvBojy/NKe04AX5Oabri8
Tft7zahNrlMnSvZE2mG7TloMaXGma+/wb7g35n7sgS0SYcU3DjTKHHbWgJlD1IiMfLdTUNQXdjbm
P4EQm+pdQd6w5GgtU0UAfXNh3Y81EUbvXaQ4ebpzRZYyJ+hrt/BMiry0hm9xYWsGZlxhKGL2aMQZ
tBo/xrD0nP6GaVE5eqPO/NanGUby1XYVmpvt/ipzQppG+BO6eKu3Isziso3Kgml8ntrXZO3G6Ntg
mp0RQAu45g66iLwUKJtiRPNTNfR0SGQ01qj+nKtew4plyty0DutaL4IdpY+WT0OHZvPI2uQ421kd
PppV0Sr0YpHK1b1PXK46KyhZG+fJp9ENNQHweQUAoLRu0YIHWkqMf2+OBtMgA2qODZNkAlaPQ5yP
S34nlMFxPNIR+jmUHfqNQ8R7C9O9zCtpLY2CSa9RYXTx0KyV4RmrnWrPnUqUHaSDOYyfDs0vzkZa
hKNDz+pNI94Mx1JfO0PGWijsNTM32Tra2atpJNMQmnGGo1mfChQDdUb/a75RE7MxbnuYDe1YKFZt
30Gr1dO+Xath9SOV/CloqNFAbwwY3J4k4p92q3W9vvpQ2tkKdUqQ0ku2Sjx4y1qM+LBUNR22Fkse
EJXqgC/l5bqCwSDu7IzHSBYIcezVmN2jHnHtAHoZmo2zVPYxAu8pwxw2qEts4pwZzA+DwtTpfZpR
/0O8iEVuNWhxyxsmLXspTNJtQ+znc/FoFzDojJsEd8jbKesnPPNTJqK3xewKMEBlVutDIW2be0Bm
JJoMGhqWRTqtzvnIafRj7lYwXLFBB3UwWAVGySEt+/gV5l1h3XYxZsHWxvQpxiPW+dKlhwSysoHJ
MeNa70J9qG3i/hSderi4Tgs3KIVary6WqKYkGotwG0KGGu77iI/hrM5aVqA0as0Cd9eyot0Cz8iK
Fgm7PS5oZHdjQ+MKRe9tUgNQ9R323Q1hFKRlqaKHybfL2phCvScB54UPNEVEt8wC8mQz2atS/2zg
WdFI5FEdKUCqUIn4f//1ee0XsIJgPtXgoKZTD6QLwt8gC/54Mky5PSvrqqWb8xxVbvRGtsS/ORJq
f446FIZKsROIP4yDRf2z6v7yGIhYxWxLxi5GKY4hTXidCOcAXZW++z3n9//PQ/+LIqk/fLT/QA9d
sKYk//Xfn2368adMwK8f+8tQZDi/qXzCdIzSSUOW3zV172+ZgCTxWZpDUCDszHVa+j0SUCFI8NoV
ylnesHV0Wdeys9+HIsW0f4PCcS2hUvpK4xq/8K/01Z9ovP85FvAaSfgH4Iwly2TLYCizEF1Zgg6X
P1+LqMCnrMacHrRE7GzVeux2qYl/Sk/K8W4SfYZYANoc7te8b7L8RW2nu8EouxtiTZRz40R46oz6
e5PPyjkhZ6OtMOjZ6SVznOXgdrHcEkrYBFM1TnDH7o4cJOUibBmdtYUjVpZwXPzDR/A/zF3WdZL7
OzD39ZIYNQ3q6EjehED7BZibGseNKttN4YIRIA6G/dCW9oi8HoNUTBwQs4EZTsY8XJqObjXJ+fXs
JN09SZjFz3RqQg1NKAEA+TkhDmrGTff3LzK/4sxp9tSI4mIXvXv6+rKyMp6SB9llE+CzOd5GCc1f
HSvqYxfhfkQhgN5GdPmOMvsknMo08uYO6VNVd17blf1dy/qNAgQHKRtJ8VT2GT4pIdaDpSxQFwIE
fjTRdI7pvO9ZNbHxZOl50ICyiiSeg68/CtRxh9UqDigYylurNJx9GZuPX38qrCHe/+t3mstV/NrV
Sq6RQ0glmC+Zqob66+Rpph1dhKOO5U2bcXPy+mURRbB1KbJEt71Ucd7fVnFvnSyXAI+ZqTKRj5w6
quOaFYNfNToSaf7enpp5p0U6ckpl0O7QJbfs+/a3rz9NCfFcZoHbPMWhgd0k/zkkdhROHTENXckS
ro3TNfEiib3CnPq9bEv10js2E12RA49+fbuJkcqa+AdjTbyNFbMYAc/reY6Ic+I8QwNBK40nsoi2
CkeNo2PUj5hnkgtaITxxY1WF6KrTC3kpym3jTkHcRq+9MhXjOb+qpmM3ifYEBMePeUxxrTYljFuL
o1wGFG2Bbk7qqequEX1D3rw7syCHCtiugW1ZE/sBnY91S/XsVZS2ACEXi7xbcykxR5TZV9xlJtfl
0I4vpZHPx6/sy3Em6yIF5D9EOvaBgXiPKsY8Jq2l2boTKRarYiB/J3GqOnLs23SdYj22Sf+Cky85
c+q1HrOUpMMx1kHMlNZ+pH78c4zG8ga4hhAbNt5SUaMHRir5NCnrKWos69y2r13TdrcGnSZk31gR
LrYOaNll0tMGy96m3TQ9UMsSWFYlQiT7CHTSkbu/QghULNd0skLrSMVY7Ve7yeRhaNCWEMb0zmDe
HMX1y2THZKA5qmiOCXFPga2Nl0Q1b8phji5fXxxdu9Xrej63IjYOHF9HL0W6o0yt+RDhG72duuxH
vf5AfQQ4O7XpYVnxuBe85KCNzXQX9dyMYxI5b0NxKd2xDAoRq7ByuUU0DsG4LIMp6QWKgX27cm8x
1eW3KLBcP6oVRKSznJ/rSn1y5uqhGwNO4ONDa9pEVw4aJEhyQ+nmeF5rjIcEemWvnZpuixonR/l/
qDqP5ca1bct+ESLgTZceBJ0ok5I6CCmlhLcb2DBfXwO8r+q+ahweGklJgsA2a805Jn6Ct0RDnuiM
YN+y5eGyIeJDEpvEP3zW2pJCt87hO5rLjXAKB3mjmSqHWhuSp7KdBUfB3vOOpz99JIpAj/A26AbV
+zzR93HVgMlabhCwcFMg71VbPdxEs96vlpllC9uIUUVTWII6A6X0fkAN/L8ei+WxMWTt0Rr657kb
4UItN2NjISsfsovbFO0tl9tI5Pa5VWz6ktpwn1iqBer/u4mtbgjqLBqDx73HC/99Dhx4D2vvt5dk
lLJdPyThHAYgQsOgbmgjT46LaikUBtxYKgh5Sm8vLa1kZ8aFeWuVJXM0VLIziVpfvaGFOFhp1LL5
fqqSRrkVy41FgeTWhsfHM9IMw1sqNOU2GaMvFkwd03m5stgynYQwXrWYvVsz22QXLU89bhq1+597
nIVU5uf2Y6YsJFbu5JHumLnsLKMRS9PjGrRqo5p2yCQ/ycrBEp6jd9QHHVONMItLmPbFJUXN/Z97
sPzj7ThqKsyicsG5LC+7y01v87fLukKFsDzMu9DYsoFg12aCQkM5imvCQ++3TRUlpxUqpXE2m+eK
6FXLLIcnC8Ew39qMPqhHD6ViMcKyGLEl/X+vgqP7n1enSnGPVVH92PU0XbJS8c564g+J95Qr7juJ
GfA6p7i6FHVIBaDOde46CuRdRS23Kji4SzEi/05cJ2DqOjVaHl8a22m2OqTUg+YM+9SK3W9zgdnN
sfZR1V6zMiYmSI6WtkuBnh+XPcylT0oHBuXngDIGY9PsAlGiwkoZbISqULE+6TqAOKFlpBsN0467
6lO3uDWk6lEBsS9uAgtnRkVB3IoRIoYP2zTIw7mjMzHM2r6O0AZ46XZ0hHxB4CdfLE/3I6XObo+n
avhu0CDM+BghSjx41BGIkvCSc9+X6VmRsE5Uj/LT4+F/X3ApZx2qUF7C0Y6DdEyTQCucihXOf+/C
6tbWVgS9xcxrcU1j/N+96/wBDwxDM9eMi9Z3F7vqyluGlPDVwKTcYmmpN+akOYHNRoTDam2VuRIf
pfQ2QzGH36qKqUozRHeVbpNgHLbsTSfq7sut1xCWNDeh6k0BGgynM92K1Obh0OlILgheIAhUnTeT
Yi5dOxkeKWJQ/pKpGR7NJteowy138QDjSMWFUkcljU3P1c7xGCXHStOPccVWavN4zgZEhsvNlFtG
zQTxJT/3uMkWJwwF3WaXDgqioBqew05ZvAyxotfnzIqrk8CgT34XoPm02jG8d3eJSPCesObYYfGB
sxvnGjOVEv/DBpMHj1eFpyJp1eiIhnH76Wi5/aKmcr6P1N2ZT62Xx1NapnKKJtmeYixdvGXmspaZ
y2yccmcYHQqm5Tm377HKt1SnLUeUVLNm9XnwrGlve1nhA9srnkwlhjYj5nOWDepZc5r8ySzqZhXn
KKUfDx83xZhm615vpv3jYTIXx7gr1JMs2jc4s9Z7oZUgMuu63z8ezlF5pkaZPUdUliISTC6Faf6A
l8/fI5NJoixrbafEMn9PM1amQo+7a9KL4UWVCCSW57WiQYiPU3Dz+C2PIhwOY7MLGkFtOyvhDqIR
Xo1p3bxNoZFyliG7ifBCv3ueGu+GvB/3Xucl750mP4DU9jcDqeKztkRhgL09RnWBN9rFVVKrhX7p
Mi0/2koMCskFHu1iFV0hkJM/PfJd3e6PkUuBslSEd+l11c+mmrFHG+ZpXUXYxR7LqqkjLA6Luz+S
7/NsNTbymMiyNolVh5vcrIygwOB5U13hUHLEaebmdh5EHpMob7n3p2gMX+yku4Vmqn7ZqooJuJqq
Szua7iXJoGxjMVS/srrHwoUTLC7V+WKwDELIT0egtYX30lbzzdGNT6tUjdecg7LVLASamrT11yKT
ynYoW/A8y7rwvw/15eHjhx+vNvgp74wTu7JRqvVET+JmuqxXGwfzA5ED0V1V+Qh5L+SPyZlatPlB
ThpSK8esN5E1hEHaGdRtDRayRDzUX3Q0dNJyrfmqhK3h62V6ymSUbxJ3tt6V0L71Wpf9G40WPVyS
fwsDQVjiRpATY7YveaWJY4mGprDBYNtW5xOfORz1LITJ1WujH81FF9hdBXOhjagyY5/Y2403n+cF
ZpvVuXXRDScnUG7+EzrKsgDSk2sY4u+GI2F9kft0n0csKFqTAooihAD61iCeEgqeu1FN9fM4RKQe
ZFN/JOl9DCxQjPuKFW9KdetoxJYMZG1NO3yQyZ0VfDbpxiZqhDh2RWe8qbrKMhILbQ6E1RCGgeLd
nN4XTSb2x1H1jaid3ovZwTblmq/sl9ZUneotQ5H14dZvVhoWX2oXlttO+C011adOtRFMtZPxV8eA
7BRD9NlUmCkxUrRYFdLsktBZQBgNayTUQa6Ash+CPoQDM45Nd2axiBUVxtDQZNGfEtOKX/Tzd13H
nJphX73WE6Uch/rlL+SKTIJVkEP1qRk/c6rKZ/6QfK5d8LEARKfD4+GktXoQF8g4xuVHKH3BUoPq
NVCG3MWeb/f8A5mOMN2gzn+mqWGd3Dz/l6kgm7RSyCfOCLnNjMq5ZiYnKV3D+uLhQ9r3Tu6c2KnK
QzkUMij10Nol4VhRFHOu4CD6y+NmXu6pGZcTJ6K5kvb0iUy+/pUqwA1Dw9odDckWp077wzD4Oymp
8ifqJIqEPsVMrYImYSc1nR0pMh86MB6NFKeJ20UKQvUZi0Mfz3sZ9s5Fn9J5O1YzAJy6xNOQGN4r
/RaN0r+MPnWDEVH1+h/DJbLRkvRkRkAxKWK+3oA7H6raT6IYQEz72hcGowOzNb4wb1IvmRUt3Sgo
+WGe1m+epr6JzB5/RBifZZpU7xkmOIqKqTxJV8vOsQwtmMpq8QFH02/ZUv80evptoc1+lWo47pZi
+FHPDckoAfsyn+FEp6asPoeBESUlyPxctXJ4Eon1UxFt+qnnPd59s6pOobSHZ601njLFqz6lbqsb
tbX0IyO0+iqi4fB4vslcMEPe8DPEDHZpF4avA/7oKjWyL8ur6410E0Sskdbccy36+c/zQg9XCT3m
i5ma8TUfTGdFgnv+BSDkdxqc+D445SEWwNrKMP000b29dVUBuqcGiVQWtvbWzp2676qWlMzl1TJk
F2PiSjs8XhUFZD3XVvTg8TBWrRf4Jgo4d37V7rJVpzrxU661cD/L7sDCyghaeAucplj1covZJ7Yt
xZ/T2D1yVuCqsnQzwOcgDqra6Kc+TLR9o1vaubL6cCc9JhHxJmZJb4NUiGDoRxZLMACatZWXZJLJ
tLpTBlPJ8aRN1oiwO/XxUqzVHfYjYa/uALGUry2+6EE4w48RZgSLjc1H5RnmpirL4hxiRDxNoVNs
M6mW70jEzpPXWZvWcfPT6BULk0CwR6ANHUQRfHeHUjIX9XXwRPhpZo0BYzMqj5y33n2sjd/H66YH
tYEIguRuxxqL1gkhlYeVI8ZFEoAZ1gOl0pyd6kjtCUXaBKvRCt8tdtP0WAX6oVMRV4z07Zz8sbN5
fo8p5q5jabVPsV4B2QubPkik0IOKL3St19GfVrHayzjQ0bajfDgXmcAjrXbayVQicXBk4wRVqmLW
HY0k8Fph+KFjNsekYgCG2D37ilmWgVuBRM9kHZ3MqagOAmIEXbgZN1jW0fNuY3M/VkQfPB4+bsQE
X3Q2xS0trPzZBWK/Y8XFNP1VWl74nDjlfOm94dYaXflCF7J40aZ0V7IfuvUNZR5jhsIMG1K3tfBK
xwnNFvKBYFSkfiTzMTsQU25desHY3ar69EzRB4pkHWUfmiU/Mo7EL/KAtedUBAzWwFfJK7B/yqL4
JpNTe8cmxhJXFMWz6RFR0cyMjJk5ILuC8r1XR/bEVl1Zx8QlOoAmWHKZZRpuPVGAYB2gS1q1d0ka
jR2gE9eAmNheQ5Ub+5xeYwG0NANEN9eMaTRpPYb9+DsfDeWazvHwonlgwpan+yyyjuG4+J6ZtW14
Pp+1p35YwmzvSmq4p2lg4Y6RNfsU9zohpdUU3l6D0Y1AIdHlgX3ek0ezBHu73b+QbjXv9XkG7C04
rKfHTWTmt8FusyNfbnzAu92sVJnJa2dYZHEs92w9jLGGGPhJluf++wLjKWr8KcJV8/+/0LQectbO
YThGEcqyPbrhKiru5dRWYKx0ZI3Lw8fNVE9XO2dIJeahvOseVbPY0ulwYlt5PJVprKiGOuAbZ34g
y+Cel/p4T9nCrkovVI6P5yBn95dCMfzHoz5JpruhM4lJZa63j1943FTY9RSMRJfHI3pD+Lw8K8DW
G54AW9AuPM3JHP7nhtj1iUSX3FBgE7dFIIQFq5X2VTJjkbIAj1Bl7/y8TH+13ta2Xha6R2WoCZbr
zHbDu0THl3dgm7kSzJ4mt3RbNHHRdKIDe5AaoGHLI0Udha03vwoHoTvGgfiaqEEsQYdUn6BnPPMo
y6NDylnYHzwoWpLAZdAZkOO30UKz5Ne87gdg1qasn0E4DUDPTSuoW1bsKpwtHltQQ1Nke/onJJh1
O97dkwDgVIt/aOV7Vt4W5MckflMVe2XhebJL0KHOW+RSAUD4GfdvBHZh9fo3uL9jFh3ovPnlePV4
4669NVnvJyrusgn3x2qUf3n/EgqC2V5t7Y8+UqJoK7rV41bp3jCTrXP1a3k7Rvg+6wBIICjhkzHm
j7r4eaxaxhIXOjv+BlVTzghzBNxgYvCIMQS2GYHbyE/V6ixk0FnZtndo3TtfLYQTu/r0XPwNplir
4iNC2GOIr7h1yMdAk6Mf4F+sNPsDVsEm6j6iDrocx1l2RFAwC/NGF3KEB8li5uMqVEJuNoV6Kw8P
/FsxSAgW/f1iKlAr6Lmnmr/TT5jpUW0LwZBHsYbghLq928ZNHWC39miY/pTexqHFGfFF9cBjwSiw
1Fnp6m9h3Bvs1x64Pg2/lVX+nZJvuwHBmXwXRbNvq3CTqq+Z5WzC8WbwxaDEWcfsnYGDhQowEBNX
9OcAcKpPkV7XCMVrqHEOhL3wU6VJ2S8nAFWr3rgp5V+DvaPXsL+FhpPh10xhLf3gVq2UfckfnWf9
X9SUv/QY8cfHLxIrQBgvCOulyxLto/itlX8j1Nf2R9ogNypfTE3fZjWBFODIu9rAEvhuAzwtS3bi
JNmAMsD9IuGpLaebbPlbWQPbEi2EOABpkc3fud31HEEI9ZMv7U2BG+9H7zbjd9ps1Ymve90pa0dd
wY6sh12ubgD7ZIjwAahZHI95wLdhgl19TsKjbWwzQGJQY6vjTGcJGD9xIg1nTCtM7eh143ZGAtXj
Vaamg93e/Jlo40h/hw4i9eo3Q/c1PjP2mHjdACHCT6mh1SGjFd2zAC90xIEQmztSxxO5dV9gzA7y
YLm7CdE9O0t9S5INwjXZHJU/ekazHRHuFWT8jCHvV7FMpghILAH1RdJrmMqF82b3B6elQApOBBPo
Tk8C9mWN/mzaECrxwe7HfuchwEV1Ufoiu1SQn8AhgphhW41aS6FLxl7wkI31qjExWgFLPrv9ebA9
uBdg+h10L7iVf8IK2/42BbW+tqp11geeu02IFBkPqrKhjmyAenTXTbzVJ2AMR7V5EljAwQaFW0Qe
HAir2UGXSS02eFQHtynmIbzI2kvT0lm6GdpR/tNR27Y+l0RB4bdFmb6mGNxXV7whunIMqyuB16P8
qrELZM1TFG9U8x4152a+zTCaZHpAKl0178QncLIZ1hNk3A5SqS2uqOFL9wN5d2FujIt0UNVMxCs7
SfKihKQ/vMwaZ5f26sQ7kgVGZHDWsU6GlU32FROXP8IWFOs0P1ssHAyiiYaDPR476zxhA6LojHg7
3XjJVSj/VOPZVO4dkoyI9Ay7J4drn51rIs+VIKm/HnEFFAo0QhV2UIDo6Cx+sdC5tdoqQilE6Sta
1Rwv++p92/GBgZguzXImt3uGfMxeWGPJ5aQAkrNn9YIQ7rEcTlxWLJTEkkLC4W5WCcWOkVGTihWF
2bNdwoOGz9Ewj7CYgEQIFgVPxMLOL5V1qd57pp4OyFZFqkBt7zGIltnVrNhQoTeiZbrWrH1Pv2jw
bfPZHqDXqXdTfPaYf6Y9RaxO3mJ5EfouxDNdm+QL/bN7AB4HNsthtncjvzcCz0YWuEFeaSSbWVQb
kKszAWbsbtno1Yd4vLVYufo0D6jhbJoRn0xHvRQwAAUodYoDIJr2LhW4qU7Cey2UoxWv1YGGwsXO
dpN9sD5lelQwbzcbQlKWjgJcCfZtMTle6wIQnn1Aj5YOf7l2Z2rbBur/Y9MR87Bj18B4gAXWQokV
HZDoI/7BTq2XJ5VKsARpTcN0N1Sg4GB4Us7uNPBP/DDYOS5omnXj0QvXESEPnB/p3/SZGeUb/F1j
csKSzrlGwrbcdisDDrTAegZxk7FChWm6MeuveTqFfrFH+6tHh2Q4wBxEJtaAS1uN04b3rXkBNudU
2y5s4M2EopY0HmJnFzAHFmCWXwiKsBG74oohXPXAQlSJj85dqyg+uwyeXXRNa86jyjv0c6BPNHPs
CvjynHj2+XHjDLw9bJINWrwoqkh8k/vQA92vFZNfws4egfKY9pK5ctALPFKMatDygnZ6bet+l1PB
LU2IrZLOe5fVGJy0tcmGGIamQwSF4bUBQhuQJoiAzZReR9FLSjqlHcwUnTcJbb3ViE0ea33pcN2P
ybNoGrxR+AR1SnBBLupvL0IB4KDKYnHrHGhZx3sjRzs3emlgpoQVDYZjrizHwtzeROxRKk6h8W/k
xkeH3TTrDIL2bDMYx5dO4ggbcN9PosN1iKUyEs5mmbKSeQwMC0Gu0XKlQpW1tIPTvVnMuHlh+r2S
7qTW3WivEpdCh4S1fmiznvqqoiQlOjCsjlbmbpktmJm7ovquleYKR+izmqMzpasQZjOpzJnXrVSr
BM4m2uPjhtLb91i4b1XOqTDgyQa/tE7gpKw6i0kJLe3FcCxIUf18LJgG0esArrzmhvo1VzEUSVZZ
+XCauknZtMy/s9QDt3uJCcgrmeK5HiJTMuCxAlFT81io5BFBIsZEMSL0dC00goizwvdwqb/CxWFW
c6m6MHzCWzPoJkWxb+iFD2bRl4mKvLa3o13jGe+W2k9H03W+x+qozE9a/NKpmFApsu2IvATRRreD
pceobg18N3eMNdswTr+SWa7judhHzslNArUT3wzN/YZkSj5ESAFK0jXovgxKghvH2+gh/np3guWk
hdaPSa/N/TGMq9qaGPGjbaT81DW0MJ4vIeK5OIT5z8tj32qo5g/Te+gkCI+WV2C6TAfREYZEodSm
u7YyHbGf+18dHO08FOgZ6oC0ksOM5dOOzrwy2eGb46anQV+wt/xI+PK420z5iTr8Sa5ISVujoTRU
4Tf2fJPaq1HD4W1rnEntR87/ZW9f++ndrLRX9wfF5osho6/G5jIeMdAkL/o45E+SJB6/mjgHFDpq
0vrbNjFBCLT0tZgxtuQzioqGBngeldM/z5+sCa7egPmFI+GVMJrA0mg65SdX/Rl0uG8QDcFmYHZk
nK4zQdPAal22cLesoL+SWeArhyJUfAC6W6Vwoaan9lGwzjcZPGKS1zZpygIi7wdC95gnzdKMd2kn
bJ+Bj/SXN2n341vXL+yEFvqtHOSxDV8qZLCrpunBSke1drR6ftrUy2+tVBZwFyESI6EY2TbD9qRc
jIxzBh6UUC4UHpXsFA0M04hS1KsLNIfujUf/4SWyTZan+9rz+TVa+SsD4Y5BtUY0v3M0fDRly1HR
XrwRZGQ2HCyoDmX5SeD1VtVTH3lI4ACaLqmmWyDCxotlvyEVppn3LNStFsJoJXwm/ddqf2LU1RHn
AlbLSCX+hAvR2NjtvyZ+GeCrTbCcBCDhaZgW7eduSmyY29vqHD9XazZ0q2jlcX5vDDbkEBmZZFie
Te9xdeiqgzQOTCxO6avDWtZHE21Qo2JK2GjGAZ1i2t/0YSW5nJwVyE73x4Xe1+wdbRsNxO5sq4Fc
nY0Ua9hOLOmvirtLQXcTwrkDnT7XG9gYNrTjGUyIO0/1GjHRYK3DcudqAbQibG2utQGtRboKoxzr
T2auHBbUwPJtg0QSLL05cy1elPYSG1da78qaxTHm4Z4EPD2AoZyQv1NtIm03VptQ+njZ5/GN9ewY
kqhCtt0aFaVNdSpK2x0fxIVb76MQBjBH+hJFU/IYsJITlLqNfpn+eRXZ0WqEeKqtkiNW+2HrGAeu
A1cj6PXJa/6gcp3MTV4vNPGyOpCgBPaWo6GV/CoRG+lb4W5D8yKGA/glUzkI5S5wYYKcZLnXXR3W
QE13tbKnQUHS/OSxrhPVSYVn5sLQ31XVrnN3c/5ONhjVJU3ZcK2XpElhNjP2qEDcee9ZfslQwRG2
8Nftk+hocgQE/HC47r6R7FxE+tEhkr75siReGJfugFzkZw7GwLmbN3oSy5e0V1FjQ8EHO5KOp6Hr
wczButtqU6PupZkda2qsrQFRkGgEikJPpsVXJc2VTckU7CsJimNA+9oo/13U+jwui+mXsvrpbNVX
yM1I1ZSvgxJUWTX4lStCrGqqTOCsjT3sY0RIndQ2iEPPnebuaH1mB1bUVstl/R26X5m717QjIg89
gtt7badrRIZCeWUBj4WcMXtSdmx1QhZowHpVSMj1rsjfuvTDS6+sWW2y3ZvTvKQu5FsKxc1SSr8U
BayY4qzYZzV761igmKw62/mEOK8qvyET9wlBnucS+tDgA/xP0w+p4kRNwRIdybjCPxwu+xXxuhy9
lFzPNCr3bf+czC+97he6drR14O/NPUHBUMDnLpzLyIHs2qPe3Ivu1fOcVZZvHIWgKK5+71MCg1Gb
u9f9iQQxM912tg7mbw8eooKZn/22PfEAVBGxC9v7CIBxV2GjUX8V5UVp00PsniFnwiwX+Y+tqNtp
fimoJUAfxW7bMjYS4gBsEGiF1P+qcerHAKr6mcWgftC4XGsDS89TyDENdXKlPsbnScyUDfM9S2Vv
50l6ZIGB4bs1Nql+r73PmE9N/oFi7+eCuf27qTBLKUiD2bBxl5aZVDcI76Lyr7McN7+Xm6i4lZxq
4fyi8wkIqNwU+jWhHpTU+//8LXQBZIQisnjKoCFx1jOzm02gsTdpPwg0cLWDWhwGjy3rXxaEKmvt
NL/z9pTilbfC/YkdiIwv2qJ30Q6uvWsNrktOP1D6E5lcO3YkOCnW7pcGUR1LurdpSWOZbfZ62xFI
QI8Ndw5SgsPE3gAwpWPWmdZDRPyhs2/sDxRQ0Ov92AFkBESBgZOwkPZI39jb8N5mlTiE+t0dfQ+7
EM1HnQZ+whehUVGRWnmhGbvkPCUHJ4ZcjruEldBEXg+HQQFj4fYXMJLeJksZD9tert1kyGFETB/I
zJV961rM1j2Iow9kTNB4hUU0VVGs1RkOmpYoRFfTkIZj0nu+0AX1pS1WCdAE+HQdF25AP7shKO9f
dzROU8LarTPT8Vw36tbrmo5rP6m3c14+VTVFsFJRP/R62APZ8px51xi2j/g3I4qM3Vbpz3CUa7og
t5Ka8SDNZ52u2krpaH0pTvo+yNb8I93MH8r+J8lpApbmNFJ5pn8nMGrpYb0aLM1gPui/U+tf67tE
TeFneevt6sdLC2oceMaS4VhNEalY8dOE+qUe2jdb502oBgYZj+ZOOdzJ0mTbkrmwA4jZGad1ToFU
ifYxQzSqVipGmGT57/8+rozjYgg3X5YnhEebLmHQIWGrX4ru8Tqq2HMuCaSKXXBGq1eJqmqbRkHI
5VQZCONTjsFKACOj795f4sG7mK0Cvh+7b+HsYHTtNXV6rwcwiLOxW15bfqYp9aDPD8TEVisvJpvT
PLFq6vB7FJxBB1jjRkyJQviSVcOBhkh2J/eoH1+1fCkv3HS4sabxQUurH79CltGVvMdsGdF47iVy
kuwEEoavahOKnVxsOgXV9wgCFVGv7vvAosUkAsklXZG7RvbaNDcjfLXoR+Urzntv5Xfhq7PAJ17S
6CKa28CBnVj6zNumPxkdm+HLrEF5Psb5K1ROsOrrjM9s6lihLzGPWCehaE6aCz8TKRfFvk9bwkhg
1SjXytiPzTUkgrBZCSJcokASniUIo0RcnUe3GBf6uMnMo/DeCU103k3cZWRh7MSdH2LsobnDBjFp
b7F16jpfrQNPvJRcrvZW5ic32qnGsY+a9eStO/EEyJmwwo45pwVhXYa+ZDOm/pmSs2rvquFbVy7m
aKz6+xJWSAIReF/YN2RDd3+z4Vvr/FE8qeLHTc42IJXmYozWqr8QSDFEO3JObdr3tCjhkqehb8Oc
dplF9NssV1NxdLXPWB779pfoFqxvzN6S90vShiDDjZ3wrlNetQJn+a65C2LjAjV+T7GaaSkJvMn6
rfSrXHuKbdxYbr/XixqH2gzJhdSsoT/Ehes7IwtpUf2t8Y4Ll3re4yYvXd/05Pughzu9rn8HcnKq
ngulI3jEUMZnaGpBKoa/Hs1E7KjaH+QvB4nQBfAXrWUFsY2rTgd11lgdagWbDUfu3aR9lzSDhNL9
mHp0RABEkE3udHuY4sT3uPe2heOXs9BOQgg1w2TBNY+t19yT/IaSXJGfZKuq8PaxkU0+uUbJ5MFe
riPYXaUkeIH5in/uGk2NS1aSOMbGiEEMdja1XCqHLcdglB9pRm6RTG9ZnJIVV0KO0yP50pjDXom8
Q6mGFoQQIuzji2kAXZtsAuDqnG1KrlX3bsly9Qg1QeCwrVO996uRvYrmTSl6Z9s9qfRHe8v6K5A+
uqgGoPAVd/i59bbB4r2bRR7tlIHJtx3sDzNMtmY2irfEK+xjUruvqiQPI/La5l0k+S9LgIOc5XSe
yoypP1HHncNSFk1MuXLSwLLrHvjnzBDOX61YjSKlsxGJcdLWQ/5hZgSClzpVMxFqRKXlGzmizUeb
61nK8xAZbEGwyFFn1lmc5+yRj0JQLtUT1aEObLKsRub5nNhoYlLWbmjlq6zuNmpNV06ta4VE0aR6
QiOyCjHbeajRLmY+VWd3UekBavvJcENfc+W1HMzqKlDTjM5MYB5zqEKCKNvu/F88RDBMZtYVTuns
Uo8lgqKNzW6ak4UXlyLOoG/YJQMYqBAqOLHGS3wgQUfCZDsjScdx84hkJCP2TsZEfKNVJDstUt+M
3pHE5ClsfQZH3ybthDo6ncEbxqbyNy4dUvocEh1UyEbGgPf6L/yqsmdqoiLpwbInO5GgpFa+106+
ZLvnN9VkclERrZneDkYeC2mjWGkMlBoAzDHUDxkbEawMuKb37tvcULvKnlEXM/wfBovUkl49eaBu
0Jn8GZiMzP6bhPp6a1dzfGD0S6vhDqmaCuNi415AHG7jd4Z7TuavrJce3FsCCaemPCY0vk8CS3GA
StEyUv5Ji9mxMfbyRyNME27plJNLLPiWRAa3zkTxGWhKl/gZQsZJ5Y89bmC2njrVIj04G0gyl8Z2
rLOr3kptPyMqPCFZUA59HbGL1tcEMVOVja2LSKb6MBEdQFgvsJ6mI2cVLWWxKWL9tW63fd6ZO11B
PocTsxuDx43s/5hZVO0jUZ11aMWBUvb/+8YZAAdaCglU7VIH+++NnnTUax+P/9dd7N3IVvjQ38jZ
tgaMd9/hpCKQG14HXt+tlEsNLTfYx+NTyepv3Sx/ZpUhNu60A0Eox1Eb6nOn14Yfdd2LljXTW0qO
s+oN4qMrs4j8omnA4qkUO6zJ9QepyFeTBtotzmPOOAzDRER35bTJciLNHZf0Z5XAnIz69pRPho/b
ea+kecGeSA+rFbbRdKd1niS5phxObcpMq0oMoaGRfKBeQrMU0qCQMryFHZdlNXt+A7dbCxke3A+l
qMygV4k4hvKmuVr5MWJ58nlAk3qbRA3hX7o6vpeC1uQsL0X8nDRgOPOlH0/eBawXyte90fuRZxXP
eUFkZi8o9LiV7bBFaXaRbtn3DhnDSmsyY1PjFV9liettRqCOm5AGukPoZ5I31BLI96I0bh7twrA2
3difZrS6VHZIlhlaGeiNdh8S+7XB+ElBF3sjiVZz38CeTfX3rhtrDprXEXpTv1eaOx/d0BGHIVOS
S9d12oakdwh51bQfJ2pF6kjZzB0AYEtTR7NgL0Uk0/GbvpqCnKoupun4Qsvx1KjsAjFCbbOirgOl
0T40WfW7NEX03ldoaM2uIlg6LPAA9xT7mou06m3dsBASDltS69TO6GYKxIdUYiaXfEp7PuzylhzU
NIe7j36Z7VKR0qqQz2QHkzkWDTSBdLu80fXCnFMcw974q2iWuiOSY1w5wg6UkO2XcKBiDqXh98S8
bNzUnBlF/g9H57Edq5WF4SdiLXKYVoBKVE7ShKV0yTnz9P7wpN12u6+kEpyz9x/Nn0H4lq2ewPWi
u4ahzyKr9dye2S+QqbRTO7O9DMR8OnUr0kkiHfDghPvOkj9bqys3hIkjM+ha2I8xEnBKF1ejTZRL
P0TS0VNHoAcMrqSm066WBnaRmcUqDSmoHnTkA0OpUv8w/lDEO1wqfKSXkNt8m3sxFFOjDpecxq4C
wxloEmhGP+SseoQ4jAWFrMWp8gMbKax5QZxmXqKamO8WbI8ti6ucWj01xKCeFMTWpJZFaqBmtmv6
v8u9okxP4TuaSDyyYtX2FAXP/08ZmPTQagtFgzHwMDGxoFpLPfsy5ntRFogLgkPLrHuE9V/0/9E8
skgTqCofwicyqcFEZqMds+SuqPlS4/QJ0svob+MSk+Z0KHsXDRQtybC32abSmfpUCIuKQNAOwHFQ
kpXGcBBSdYZmcF+EJxT4C4PApoIOG7x4JBlduUKorSQ33SdvW9nU5TsYOS83dZ2s1XI7Fq6Akq7n
Bq93ojzDjKodMm1XFEApiJura5VtRh4NHMURKjHMRL28UnmgzVugvUeIK9Wkl4PIIYFlMCCtmJIg
BVc+ybkWCGoC9tPKe51Ui5Lu0UDccopm48GaqCemfz13IypXykcIJ9foXyb5rpu8DHEP9fculi1b
yefg3xRq6TVSWCyKeyt600RFgTudPJ9ZtNPEB4daJ+468yiDlcQ3NPzk7f2kBnJMX17wdZaCeQzA
DbTdkD0rA4dS/C/sXyGrD38ZGFjakMZvf028sBk+kvhl0usXbQXqY/XvSLq00SFsHFk+SAR0yZY7
CBBPtDi17RJxkkp9hIzEN79jnSf5CzczTJ4h37volRbIhF6h6QBlL3Q6+wTo7EK65BQnxrfKoihH
X8UEPk1UbMfbWqWCj0x6LdymrAPewO8UT2VXtctKRubVs2VAWX6RCs3eB2LDl4tJpqCON2dhPcKm
073OrNsqFPYmbishW6j2MsHCvXdtwD8tkFRoy9weJbthxWtrftkJFBYPD52a+zRb1i2Rmt1aE2hG
D5/eIef/UPYXD+xU9q5+h/ZvX0lrwYurjaRzYYz5rCucHENrTn4PBzkXFY8hkYTIOdYMN0vRs5ba
ZxFux+TDFEE5NgKVu8pVVc411SFUzKdbUL0WGryMHAW4XWxdEUzN6z666OQJ15aatjHeg0lF478a
N0iSuUmYg8fuKtXucMxX6nuIdlBKtN9Yy74sCanHjVPZinGk/AA5CMSC1f55Nd0AUIMURxryo6bg
HNkPJRPd7DVqKA01sQrIR5F7vKaQpZ1LfdzYIfyD6axdBc3ZvItzLDG6jBx9RpKXO5rFErhGXsP5
MS1DuCRaLvkcmG94HILTCCzJbSs1GT1l6yZd++YmInO1mk6J6KbeqWZj8OQ/Mr3Vgp5EjqEKhk48
18GVkjOofoKnlxIqDDM8jPWaJ8qTf9gE+tYdIar5KlUiHIL26BP+rvFp1EuPCDF2d0UmnoyUyaZY
atd6qq+qabq6L0PoOYRVEGe/yYZ+p/JsId+MDdruFimEDnY2Ncz3UBQduI6u0pBag+IB3chASipC
IsVlgN0M42ZIfGAhnhLpnzas+T7KTtmBnwbYg3pA+EoTl8a4SRQNURNgWfgiqgBgH3dPTuABb42Q
7gE7/Woraj0xM3AjhWvURHmb1CfDoGt7X/6T8mqpEAlTcw/g0ClI38DOiZrGNx2LYMTAW3MVFXy4
4FF8m6i0jB4cHMC0C62lZND11gHv2A1MsczpCk4WqzxU7SUz0O25vUQF+66ju7JxYuVXJ0KiKZ5y
R7qnph+a7NfKfsISPFv6ExLixayzifmEfM6MoHH9IZShLQYPK1PWJjOrAnIEM0A0LD9kGJgLgdgN
evjm0BtLugzaG+/qtoHvnSixpBfNmzf+vTQONCTVi6o+RD4fslZQGedDMaOq/cFfviYEhWN9WIiS
hiSS1priM05g3rx9rZCReYqbjwh6XcvpAS++lSHm2CZcpXXrdlPrBzmUVxJtZ3mROKSPGmic1IrY
Du6PYU4FT67ClygdBAuXESnbMqmTGcl/hStZtzl3aGhAQKAzyFLR6Ywj4xQtCgnhS/xIF0Tmqwrc
SvYZzAgyVOZYUIX94ikPe7m6861Lhobl5u4Ne6G5RslLmraWiNkUOQ70UH4st4F3zCRoHdLiqndE
mIrx6CD7QBMicNJqPX9rkYvuXAkvITF9hZN3l7TbcsRFmuuxImfXwLzIw260nmhFpuqmaW6pvtDk
iA1aeYpb823ebwkk4byhyXKYQ2OdUD+buV3F94q/D+N91uyVYhdgeVVXxXTNqlv4B/lBQNCxa7ik
iJcT9zWfG4o/gSoMa597v753jVvMiBszOAfU3wWxW4eUc6wy/VJxA8HlBojOdlXhyCzuNGX9m9J9
i56CakfFyRHDTdFN7qCR8U/t6vE4Wm5dbcrSzSj6bhx1nlh5bPYJ9haa2eudIRwiaRdLf012lAeA
qb/Ae4XGBkEPhIJML3NNUTtaj8dQ/B7N8aV4x2B4aBXBeB9RcWRga/R91ZJRlAeL9v803LB+dx1k
6jMjUZig+4ZyXcRA2QGZk59ey+4it/WyDs9hd6c2LJNhN1o309xQwvZGEdxvzAloDm9F3rThsUOp
lRmXyNvzAfCTesKP1MEEl58opzJOr/ki4UDSMXcyRi8sLn4L5w45J4iH2mcw8xZ7PmGEA52CUes+
ZLtBv7fWVeh+RPnYK+ewcCPVzkQm3ALJlSuLtqa6HeKisgTjY0SaabPZTLiEr/NNqoyZukjDFAnJ
wOLvfyTJW8YjbeIURAUipNu434nWVclgVrEfOuyeRrqpKAPvY07BS5A6uHCUCqdbwe9o2xrbvtzW
KWGN+SmVD6O6BtlnTYtBNDz5X9nyfW1y+empVy3H1/TImDLqQz0hxumAJLdifmpL96Ble73eSd1j
KHMM6yS5xaD+hC97Lwnqutp6lbbo5X9d9lcPLwQdAbUH8bbRNJLv56clyo+CKjLXPIZ412TQr+oy
Nkfu6g062tF49P1LVpkQt7L+XRYu7TY1Mw+zUYYzs96Zg63OPx+Yor7KRmaOu2eeMunS1Ye02kz5
MxUQNO7E2E5NxzQcDdEgxkKaus5Tdh7rHblf3AgVZusMNneTiIg8zhIfIJG4xgNdmhRBj+906RBV
3wUPmWAXa/xBw2eZnVLLNaVD4J0NFYhzrV2EaDOEr5JbI4wOIzWtqBCXoAMWDbgMUj73I/Jgf8Wf
GEefEGWt/q14ayKsJPPGBx6NJ3U8FtMmso5B95VijgDqlf9x+ESBThQ/Uusl7hG5uAfpqhvhXM5p
uR0QzyJB0fZ14fK65YBo6DeNdYvOSInelerk6oqZKhqvRrUX201LJBqytuDEna8jEUTUQBntHnHE
2O+8Azoyq6nJcnK1/gBsq+2U4TvoP9EIo53lj0fYMQ5HC6GEv+aq04yjqD8s5E3Glg9RlH/r8JNP
BtGjL9h8DjohD5yd97agxd4RT5Xo0K436g+0yKQ7JZ2wEPSP1vqVeF1UO3qFEVKtbR0eYx+pPIW6
+nqqj6l8q8iIUVu2xXUT0H++78MnbMWiTK+tzEN3IS/ZYLBHg3Oq9EtoPNH7Iv7zWCq985TQLndD
gTho+/lWYj7WJtcLKZAonlW8qc2tJx9itrhSWZrlRWbWDlYttdTynSUWJ8unku0J6s4gQOUDPz8k
JYqMCf1QffCsnRK+kvqK9qwOHp3BnXup4n+qvhWeveB0nDfjN61qC/HDbD6q7mmpn6m012N/NcvF
zrmFeBJ3Ht1sAlXUBz16qpETmmsdgXGXb4f4PiSXtP6U+zsUs6KCcPsI2x6J8uBeqId73bsxBHUl
XvPqkQ1/pX/jgoBXLXEvaLdM/u6rR6Gm8GSlRiFUi4gIHIAvJ84af4dUD/qKsT7uxvJTb121amy8
dpSSUkQenkx48sCmx57YNbzec4rqViRtUH3EFoFXkV2B3jB7Sgy2yIITyPVGGdM1mstZgOzlnAak
rIv3jKtpOOXmiaehmNwk2gjDmrFmiG6kYsX9woLlKW3VotF6JlJezEwFWgeDKx/BtoXmzC6EA49+
37gFY1Kf2WHzkZMdpTOksN7zsBjPMHvMCt74H8ddxNd7C4iKveDAxM0kJ+JBHs9DdmSNKaJN3O8N
dW+RZp8WF6K4uT7r9MM3v7i0OFQN85UzI3KVoQtGtCt3tyH5U6wzx1CpcD8ugHyagO1b3cnis+X7
rMvtJDojCEX3mvrP+SgyHB8q3Trz5RkXWvWacyxJz6ayDTJyCZxnGLpQssizee6jTwKKA59hQuWi
V/7FGACoU5TvnMiqBCUlXbz6rfI/BpptyqhE400kObgWIW7ciQO0uMco/MMtICWSRgO+nSfSW/ts
iVs9s4voMhafwCcR1Eb40yHWSK9Nve+jfWF9WNLaAEQfLsLwi+Bi6v/8eJ9Ujki3LJv9QgENGPKN
lUkrmzSuAgU++QFFx1AucoKq6WAtB641mbvWok2YjGK19K+FjETAC055FX5nfGEcQMCyhJzQvWAb
o0dvU2d3Y3RKwmkzptinCnOvoe/gJxAbZUe3sJ2iv+q92gnrTxJwXhEFigT2+I4HJYU94i01nQ76
9DUb7yQrcZsU0pXXLEZCbBJvOpkmHkCL91hB4nqt5kE7NZchkls9UZYtEngwVQAR9E4iZNhXpxmL
qUKGXmN4sKZZaKcui9K7UH2LplvId5IaihDJRU3MQ+jE3Yfa0GLb7DRYB5LoJ/FDCrc9T3y9y+u1
KQbL0tgeovpaTS46PtZ11SCNeFGRGVpJH510527gqpDyJ02VY+45AugBIXqbInXC/oYGgTY2Kr5R
U1MGgTcIJEjcouzNmj8U3oGEMGXW5/Rs3+HeaP+QJBM0ugROpQrQaz+SnHjsk362xisaHQzaLGOR
eUGB1IMARGZxFKySmoNk1mqrA4PTFm6/a9KFFl5K5WfE8iHTaCOLhMNsdM82IJpLq7WD7Fi/ySac
9JV+67tbzu6jzMXHP1VwUrAm1OI+J6ObbBty+c3sUNDvXt4U3N0gMzUqpOxAhsyqZXtIjAtwPv/J
xhAiHQzdGK73JZU3cp3mZYK/qRJXaM6aAUtnHNLm1Eb0l+0L7LhqeDbGqzZei2I3IszlcfXYF4sH
8mZB2BsWjopRp1yA3+CBfhsUuy25e1LFJZp1zSo1ZupPYUvKC9BGJXziqMOzLN254xCzG9GOvblY
zsK7cmWgLdW+1WBPAKNCawFRz+G+jI6aCq/xqXd3JNqyfBvJOkSqEg+7SdkmWM3g+T4sFUH0b6ci
1iToAOyn6g8dpmTao8ejwYk5uR1HoaCw4du4LtQQLskZZEJe91FoM3FA3Fum7a26l9IWH1EyPUQD
QWRHOh6OcszWI8MkGkTEf/kZGy7JgXCe2Mg8ohBOsBOcPOZ4ZL4aeK76VyZCyu1R6UfJv9HaWcOJ
qaxvHE69zLzN8FqU0eEBiznDSPm5iwm8OPTVxcr+jQno5mc1s7hwKXep+ummU0ONhGYnCYMePemX
ZACZOhjFUSqpfESxBT971o2fUj1Y//Dk88/wdXbTmqOmGAzcWSiUbK91zHobp3aQIhc7ib6DM1sT
uNpv5CA28l3uX0hnvRIhig2OGPe3QNoZwb0EpJdfHRNC7JpsydK6QHYm/PIuWJ5Goi9S374n+olY
bqGPf8Wu4REtWcahZBdC90gkJ2O2mY3XpMvXb69Gk3GTxs80egg9mrjStfLfKADgD9ZkN3bswl8o
0SvpMql2o+1ZdfgE9eHYiQ7zZPtBSPAC9/Cy0FhRBvtnkBSn6Fk18KbvkuyYeSWHzqHuXi1Oo4zZ
Eu/EiHnyVEv/RNNJMgjmaivwT+lYEc9W9+VPr2F4FNpdBziJr1LueM12Yij60bVtE2xDbWNGNrFC
SD2ycJNzlYWbqkTrjxT2ENHSZjjJuCJshVxcdrza2+bNNvac8NyIm3B6pd4DTiBSP+T4YLVX1XLk
4oOMrEB2dLIthXNDjUxxNhiBPJdiRSPdc+0w7EnGDbsT5iVdwyoI72mL6cHngEXSIhcLjKuSvhKG
6yi/GD+HwkklOx8KaFMo7GWDA0Nc++EZkkBt3WGOu6fm1xVqdjbcM1u0s2P4hLdt1rE2/GZeuImR
zCzHIOLwMYxH6ulAXR0JCqW3Aj8fqJZhGfW5a7KVWLtGcSX9gj07mxuGQAXQx4m+XahkQhIuVU3t
ongagcza6KGiNJlbcaFxWHsFZxMY7z1uLzJ9MUNpPA0tXa4RxCzliRpg7bdVMCcszGrVVsXNMwGt
geF8q1ulVr4xdDJ/J1eJXrIFHYvoZJFM2yxl5Tpq+c5rzEVq4M7VVr5iW7qDiJ32kxYJSsDnS5Rl
4sFvEpoh0fKn93vwYBHrWCA+xN+00paw3tXFFBqW84dZi/88QXVAV+YvhSaxqcJj3nSE27okZfAN
xOnS0BbhFkwuwI0Dem5S2ppiR/bDT6Y6CPuuWdwnSrwyRJJqBfbFNWrxfdMfvmIGMf0vKV33+neR
/fbQMnjzOXQ5ivCaeB3Ix9qPneIpGEhXFAIZFoZoTBtVxk5CHhASIZvLu4aKZqPjRebuWSX5j8Dt
Aoe1EFCTCX++FZPqTHhpRtsKgBvFqC3ej+IoVm41d0Vgvy3Ok4dd7hipTmWdmYd6IFXRHZD6Ehfc
4yqWgbRHQtV8/VoCBY1whXpP7RQXpmzWJALq6FgZTHjRkphoMP7qDYMdpnM8O2MropmSY5fPvdeF
Zc3xgddlVwp8+i1TPN6lGlEv81nxLKnL9M74vpcYndGMHS1jFtBOCN9zPhxb5v2KhLcm+fYkEU7X
PdvuUo7vCQtwoa4j7W0UP6jS8/5VFgHKq2wVjN9Z7JbGV1u+wcNiNLiIqXgAnVxp3Mpnm7vp6YP+
QL720B+8WNjic9tnnBPcBGhDLYiCCrjPKL89anAHkRDZeeGS9p3qJiOZfdOIGwzJwigVlCF/lrDA
Mo8DeFZugNveLeKekNMF3LWMjqpToIRbwAeE6q9ZbfRUXJOCvPQZUjL1jqahgLMPsIfQWlc4RYnv
ed+U5zL80jgUcOww9TNNEwGNy4Uz2kOHGiD7T/l1rUtEns78irNYoSQ0VhF2QIym4wpdSqA4IWhU
LKwa5R0jD6yjwE5C6h7pzc2Bgg3tw8c7R6xttqB5mK5Vs9sgw4N2rjb89zlhyC6YTgIDKKZaNxbG
Nb9Zhx9d+uqQq3it54wDaDXagCBrVoAdnb6Xe/2m18GB5ERIpH+0fdegshSt9xVPcOItuuZAv2lG
P1ayGXQekIde3lnLaa52OS+L8gwxgmUIYMXrmPuxKmGiqc0fIb31s7vOsDYSiEmhGeuRVuekIZSk
tnsd3zeiJ6P/NlNhlTd3Y1Jg6NOtWtao6Dw46Q0qDulVmSPS/m7dWp9TbK4knegnSC9WoRH3pJZ/
d4PnGrlntykWwRI1dllhzx0wgSX862I0Mifw2I7Wr2rot67umftp5hxCLKTEZUIK1bu2Cx9BMOD8
o8SsDj41VV6lSH1llF659yPD5BfaxVOTdUF5to+qLYGckZDCdZKb8q4RI7FNC/T65l7M7kaFFwZd
R4ZGTSOTmXGgUypWg3LboZ4aNPy7avDVY5CZLM3W6VqSUdjN39oUkxtzq/VppTMzmhnYvhev2JNA
xGOGI/jjIbxLBP93TLaMbclMgSLwzJeVEJEbSBswjgmf7tDZD1Jbwopy+oWgei7jltLzu2lVu2R+
y7YK538q+Ht4DsFk9UfRLlKzZkj7uhF3oypwXvesdU+KD5cti1qV0qJZ/Yhigc2F3MT8KJGJSUQb
6cjapjXJRaxRbyKzCJGYq/nsYUDkk4ZMhQwJyqOgUimAWxXzt1mTwRKdu/anpWaVWCYy6BAsKtw6
zO9Waa4Wqib/6WKz54TkMf9pCj7HwmGyq2PtXgnjumkUklXkrSpzSnksrPTHujNKV3fWoqzfIFCV
rNl1Iy2A56QZ4B+OtShTy7DI6/mVxN/UszGBVWd/JGksjOHbrGmIFr2z1RL6PdSI7D81Esq0tmA5
nh0oVntAM4ZE3Ohgk4Rlhwm0U9cHnyMZV4DCiVSZ9GtLyz6h855/IwxEYCjzRowbfS7bxmr5/FYB
6rhsWHvxx4iqpK4vWF42Fi5gBS1CgM9PST5IWXNHSNa5ZZz3+TT1lBwkS0jchUFrdg0rrGHpNrtX
1DVO9k+j84BQdeoxOTJCYgpaDEKdcBFmxl77MzSFvLtrlA8q9GSHdu1WdMm1gh8V2+DQw8XIMKzw
Y/BuHpe+XJ1M6UatW/4T0iBIgS9P/E5WMFqiVsgV/TzUuVMjdva8z4jm7xG/a2wE8BFnocZI1u8i
8jdXVkRfaIM2OIt4tYwewb6W6mxufGtevTR0flyvcfXxmKCtTnpyV3rdAVsnDAOxueiU0AoKeGse
P4sGXbYUuAZymGi+0yw3tmj7kdNdjYRTtlRYqc+EuT6IrSU635SzjGFhQSD52mImTrlIKENmKh+y
eNulbjSr530DAU+RWsmmF/VsQfTtN3Gfq5k8m3EeNExfHoht1HOjYk32o6824sgH0vTBYS7zr6Kc
fW2gqtVbVCd8FHtBvCvNA/iPc9HAkWRm9UH9DWpiRNl6mdHFnSIjLY1NJKa5Av1ket0KZe5fXXDa
K02FxJocF0x/wFjBSjAxw0RfJs7i/FT1MTTguhJeCtNLxMWgwnGR6AZFb1QHTdwV3CHKqVKMxR8O
rZWoEUqoSeMZ9Z1ACtsyAwogVQFNNPWoxGw8rXok1LFaqPWdmpOq++6NH2M6teiBe3TlabA3/W+R
6zBJXmnlRlrOzihEy6CpbokB/eALPZWRL1Fegc1Bc8gDJ4wre7ulyu1oMY8Ey5FgBYN7VnFVShST
Kf+Op6yAO5YzkpS0U5nh1ccKktEH0WiEZxjf804ORmWl0PWto/Uc7CxUqBe4l9Nd3/INMVWGRA2Z
wy2muzbFWJzVwD3I26vl0H3WvbAq+Y7Yj5n/VIZytFLIbo+5+i3SJiKrpHzxcVs90d2mYA/E8Hiz
u8iZoslboWVatWJFNGm40rDeVkTdkcfGiR8awNPfKW6LqCe/J9fZKMEM2U5EqLkYy+miitEn6xZ+
5Ubs+yvxcVvLRKAaJRIXfxQ7xLYFrPIRovNBQSwMQSYyAA+6TO1ZbTcYZhdEJy14iRyLfgwB/bJU
OFNTrKZ4p7byl6mSE5YKxG9VmXkfU5YX+nZ9yGxQcGSnFggnIfuLCXOvga0/tFTcNelP2h8Zf79T
tirpe+o+zPSS6SBg4kFoD7qIJCIR21fj444sw7ZaD8A0XW4BomjxzNqN9ynVje1YtSEV19quI4D+
ko3jnaTafSpJB68X5KXWo8fIX1Y8kf3zyXtniuZyLGl9ofQ7TOXvTDZm+JlX3xMqZ8AniKhqUUTd
V0Q8BNyUsehE9qxoHD7IRFpIDcFi2H/1BqYtx8l48hlO1OHPQt8W1H8Nk4+hwXLJ5mrO75wqdcNe
OuLfYPOIAwMQREcxMfIKeZ1nLRRSFRApUbFWAMwBA/l2JQcCzrbyh6dTJZ67CVa1Wd39SFePYLSq
hYxMpua+HghfsT5GWl6D6M+j914fePaeUXkehCOWdU0/yvppag+hn/wKpvjOK9fgUVPnZ9IQMZwR
FPrj+cOGVAwNU4m4KWZAMZl+oqFz03K8MSDQvrNUiS1mWQctpTZHXaHaMvtnLHxguFgN4XS0wrmX
q7DrDjEtaLn2NSTn7JICJSbHjNIwcZAXRlWva/naj9NTU8JDRR00h3n6MNFZ2IMivqVQzl2/zhA/
IHL5Il5LUaiJDP9puKurEp37u+KKx576MMc9Wb1LsUZIUhOtVuoWwYJx8xbnsGIZC34/tjJih6Jg
jhk2JPkS45DEyI9F4AFtGl8Rd2U/iB/DJFGEJ/bGSvfDrRx/xr7Kq+UNDRch201XUUGmtCjZ4xhP
bqGOsI3De9TYW2F2wqr6rYfwWTN2tfk7KrNNS12bJPPY+f/89laMW6lvFt0xqH9ALDuVvJOSkacu
8p06RW6B9stpDd3HzG5tybJF2yDWr9yneKaMCng4SmpajeSk2BCpbvA3aaKje5d2uScvJ3yuZvvy
pWMonIry1wNlJdjs0kjbvvInN1PM19Bz5JaNhuCsR7ldE5hWaCXaYpblpmWlNik0WdaC+AoUsqbH
sC13MZVLlQo71xLXyHdGc71HaHKKfoCCFYRM/oRW30uo6gUE81YK1kSjPAvah45C32v8pY6DgoxX
lk8B2yUSjo3cvjKOqnTWV5eziKdbLDuWTk/51ySA4wmPXnRr6XwLCX5wepACX4udUg2/TB1P/mAK
WDMDNsdOeKVDuVEasEjsti3rbXJSaBUJpnZDSDsSi+YRDOQ4E9dF1WGXsB9Lg61bxO2k91EQfsyI
pV2aR/oope6PgeCVEWyGaREsPCqvmhh/+X2wFvLOcMKIvlVJPnVifUP9uMpJQfJ96hzXYoiMuwPL
LklZ8Z1oRN1ZnrtuZ7DSIGqFXNCWcvNdR9v8Xy/F57bDrzaOZbhSSltUCSKt0/qvaFf18CSJ2esc
Tblo3i3mT4oUzLfkq4T6IufDaKn6nI+tZdNe2+pDCC5kFYyvPBi+p9EiqkJYmv5B8V967fTikRd/
yS4NJsR0oAonhXyxaLxk8Y9gHMIgQ4m/LSvUnHtf3yTlWbTckK8gOkG8K9uNGf7Qubmssuug7MXa
Ccy9Cu55rDDb9TJURv6bBsb3qP9W7BkGgzAJEGBLLUbX2RmX/EgT6QA+kyc0Evmbtuorfz2DDlGE
UrhLVPNmjfIjVv0fpeOi4ja81URjcv5Qw1gEnrGSav9LjRqVBLbgSwxoH5JM9ccDrAqCwyg3FC9v
w/g9oBCQTyMp0SQ757vlFP8UCTkydpVfOzzAp5Edx/RWKnZCpBsmGy0gbvwu4wuifyHYaBJXd5Pe
WiPFdS60XxnPAtsshJTW8ovVDL6U3r7ZqJ0wke/kcX9NFYZlsumJHmk+glA6JKrTTHRCrfv4bJCX
E761YMOhGSQ7U7mOw5tsoMMk7FMPuPeP+mmhIeZ7Rw4qRk4RL+cIF7mz4os1XaMB8OtlJgSS/Qbd
2fOegUzkBQIJ7W164n2KnbTb99amCly4cbhy0gvtUEY63XPAlJ2BuNYDFW8lOi2nU1ULe1L+pi9M
dsNC7sHYglE7jfKwgWgjtCqEMf9fxmLa+F/I2XnjfoVpT9CzBWT9bIkcLzT2cNGNiyMc05W5CBy1
p3AH1QVJYe+C9iCx7K/81Dkvqk4oSkdlUZDs1d6OlXXeoEg9F+yZ/tOgBlL/qqhpLv4JAiW3jyzk
W0p2ovILE6BELnzg8OWfaWnZN4++4LC7J4qTCidmJDk86IMde7t4QHLB92i3/WxrVpPoSHbeaQgr
fTklBXlwJYnMBnENJUU4geGfzVR2aqkhdH2xGrNn4BNU5+oaPIxTDWiyTQg7FMq9MxGhID+q4K/W
HSF2SCFssMVMClhhTaKyLn0lAeayIhhRF91F6Zy1B3ZdEimgIxHyFIq1rZ5y4PjJIYXimtfwYF+3
66nYB9U5lI6NCM61EYq5VxqFKT+zrx6D8qUI75YGZAuZUqMVS6DQ0XsgHbGg0i2QkYncwXhOPwIk
DvNT5L3M/qYhD4w3kPF0XYvaNTS+4ePVDIHDC0ZOkC50oeHV2crjsYGhlf8aBCeQ7uRxoadpe0cr
nAg6TtvBjAjZruNlmsPhleM4Tjcxp3gARjn88JjtYvj2Ao35pqq54vGtthdFfOl45zLU7D0noZrs
YtnFr6yIB1Mgs9tVn4J87Uw38J/1+EVcAFznWi+slYJKz3Kn6sqvXQZ+g/HqQ7w3xNKmKmEvEgI6
fon6cLEr49oL50D+J/sAK0qUvkx1RQUjURbhgaBDcUF8+t30lQ29Blw8vIa8cNTO2dH0UEnFKW1g
fUPfGwb409EIN73g8pE1qVOEBD/1I7oR9qkUJG9B0KGSbIHHlBxt6jyO5rTf6beoxIyjR49wJLG4
FNJVpvUd/HeOeRSBm2PIZCNDUCx9kDamODei88JuQsUdAXkXSvOZezRhK2dAV+ryiPHYqRG3gBYf
VfUxjORyXrvJCapDbG4s/c3rZVh7GoU+q1T7pdQSfAAMq29CpIzJEYQuM1HZ3fv8PbEDAFyVwdHj
rfRJcjDKX6v8Nad4H4fZtTD0p1pieJDa+hIJXPxojTJZNZgd5E1nvsso3YAZQq+hkcog/kJIpEm5
FUStGJcAlrG09qrI73bjD4exvBX9XR3Dmx/WhLahocPMO7pdsC2U/RjgX+mPRbhrvUskImZA1vid
zHwHLogC2LIaibOKpwDFjAVdLB/WbZ8g+Q4+hbBjDyX2D3vnTiuL7z5pQhs5ao7gJ8M1kfkvjaqs
ZaVF3/9xdB7LjSNZFP0iRAAJv6X3RqQkihsEVZLgvUkAX98HveiZ6JkqlYoCMp+591zFkoewdIO5
YoZfUYYASXM5wJr4kRcpW2d50FO7nWMrDJdSVDUoULrsbNpdJyit64JhNqlbjMP/oLQoM9tgnujz
oB+YUwzWW69uu2xd5PsYX+r0S5coObX0D5VX7Gxj/AYMj9jHIxzLFAPTslRvgdNyn2FPnkmjOCHN
MmZjjt0ip8yxa3BImkYHF/mVNo8C9D/s7nmtHY6ohm6+yPJTCwkjmBtPO1ywJejkXWHTg3SkQH3s
Gpdp217OR/GGU6msQAUuTPyszgLjB1wlv1jBPmi17TBCOCWtbWa2xzyhP9rl+dai/THo95nRbVKc
0JCk0fAwpUBvK/WDU286KIzvjv6uh7uCvxVJKCUSiAXfJAUfy3ZTXUbIcOBDrOJCW8x18O2jFqK5
rdnywPTBo7jx00Mv1kO4ZOwmmn0KHCC49jbGDz40rlO5H5oHezjUIUGsHtLauxOkwbCGTaMa268k
QhqG9U6uZl+qY53tmmFRS3miEsOzRc+Irsm62N0zNoEDIzpjJZrnoNMWurHnmvUaXOrJ1YvB5AyI
sFeajjC/X5tiOyvInklOeMyUbzs98beDxmk0aBNRMG/GuFtwezxgKGSsHqILIG5ciQs9uc3GfQ27
YGoWMoM6Nzc5XImsQbxj9JzMQXYb81dK6LxtzQKxk9659z5FsFSDfNILdwOa+mbDjWrVHI+4eKk8
y6PRXRME9bU4NAhuyTCaIXmbAbxY24BmH36GJL+eYV1hntq/2+xNprZxZjZ/bT5f6ZSM3WqLWC8/
yoiUOp9yBlQ60qPj3DmHwRJjYRt+6MekgI+pbwuGUbReUF5dnISXvvtg8TwQ9ClegOOWJeke5RNP
iOhvrMB/E49RPrEsX5LxfG7+88dH7d+66mZVv0J8YUAepp8y+UYwp/ZD9JOTR5sd2Zpwzk6fklOA
FDqr29GpwNL885SnceFAvGeVfPbNwgTFJcZL3LKfXfW48AP9U0FX3WwK71LKe/AXAEKjL27PMRGN
w3uOZidpEBhfNVNZW87wZy97AZ91pTGw4E/IViY5NNG4ja0/dxqkfJF+IhLS0NtoBUzV0ABBAdD3
N8J9VNXRivcuDnHxw1UXd+ANPbe/hSwRU+Yk2hoUjhb92tZJQ7fGKEoBKsL+o3hP2j81/Ub6j+Jj
Zri/VA4zG9WWLFaJT7gNIdrpP7v7KtyHp/351ZH7TjFTGN1cKErKBqvnppddfMhEnMzcJrtFFWpF
o/giXAgXheTuR1o98L4oxP9ZBvIQB0QCeYw6wLLZXNPumN0m2T/SSXAFq9+2gof3nuRLf7hNyLOa
YSkMmA8lXwqJmHDJYKALOIbaN6SrVY84YiBpdFqnzhjB36WFs//bwjqFedm4t/IycgdW+1VQbEub
eeJJweyUB28Ei2rjZlSW4qvo2CHiBvCYTkW4rnV80wl/YNksavgmBsr38JUiJK/ka96JgpXmuEBt
bOdsjKl+bHlgmB7pP61LCslBNxABGLekWpXkEbaAaLU+DFa4mN89M94ykfuwkleKpEA/MtrRZ6KU
7KneMme9qORRNo8SrnEHjMNRFnorA14jggfZdqEDY4qzMImjMq25FnPg0dxD0coYzLvNnx1pW4Up
VQZPoBkTJLJ7EneXClPi2v1LqeiIblI7oNBomibNFaYXPYLEEYT0AbXFQmp09Y1f3m0TsHQ4uium
uJ6ZL+YxG0/H78c11xRnk1siGaZNIo12rcZm9aYOTbFJUzWdVS11vliHuVF/DG7yj+nUsmq/0975
nbxEBJeNtIIAxKLmyroFDwGJJ36EJONFextbBI59q4Y2RzCo6S+tV7KlRyluwRcjIRpGf44oUF8h
H2UIQYfbFs6Rzm4htQXqKE30k712ThOQq9xoLkoey+5A8ZHp66ckbukSLw/RgySHoeEzgiXugVZk
3FIZNBoTRqQeOasGz/bMIkh5MQTDIySOjUkA4+ey8ZNpJpuW4EZFrUAWtP1nw7aEDxEEX1u4cyXa
YeQomb/ZjjYX8OZbLCcMwLBjCofnvX1fuw6XVpU/EptZZct0SHUMzlyViQM05G+LTqFwu2eGXKOi
MT9Qn+Bs05SjFuP/DmKWorYcVqlhP7S6PuGYa+2hBLhiPcksOvWMhVhoY9WuIyLLGjSfdj5NdDFF
wxpGOZZCEqohWzkWl3pl7h0r+CPLmSzppmEpGVTr3HQ/SqNRKCe7r2agJ3Aa6DLFbNDrdl66rA3H
RHlhIn33ckS1akcQdwGCj4V40AmsHoCLbBivpcbjoAYfSqE+EmSJxG110r0N3tMMpwNESWehKaK5
QtMENUK12kUGgSywioB1NfVJcEAibi1wJSkJwmxlYHLmM38vFHedFh1NICgknR1B2TT82a24V1He
rV1jsm1W6DqCMu/3MeAOzxtIQ8lbfL1EVYU0zbPSLm6MvK9j3dvzZmD3U6Ykw8EJdrk9J826kLiT
6uFdyYqrlhjaJtH+Hwc0lA1FpF55mE3VBgrij0hIHWfnu8iuSED5lU1UMusqe/jsNHcJ41G9xOwQ
lMl75TxY7lKmi+Iz1wptFY8sRRtoYHGc/fKoZlhI4vxoTv9BDBdbV5IDWCty4DB0yqOrgGQWmV9J
B1rRpb8d63pxUmKV03YwEkpz61b2+lXv3hpxtEsXGYSzEz5RE9MAz8kGmjlunNakFkqpvdseSxGz
o+LNYB2RxS20G9LAiLOgILX4K7HK1EI+Tq+K4CQjyJ8F+LlXOGPnZlC1MNo8590TQqz7YeSumP41
IeYQHqk24cijQ0kewlrRdqpWfYNoH7HpEO1cPtFLtiOeg+/SErMBQJ56gZSDC8e7NH89oSk+1Fsj
P3p8C6Xxa9qP5pV0L0sXMydQljFaw67+40sU1T8Qk8i0zQG5DRLrEvd5iQuELSxzWgLdTJrSBp2W
cKx9WYmlFR+67ltn+2lGlFU5+/F7irB+qmW6ksEFbo596MF45ZJiCoknJQc4xPZgOdTb3O2A2AoS
xJntZ8aG5gmYd7PAZzcdQv0sHAbele+AGLtYvTjFnT8sZaHCMe+O2zpgEMMdi88PE5G1MOhAa4sk
WmancKCNt5ZqSibQxNoGEy67pfxk6ttS28M8lTTwSoV0Du9rgUD3L2nAa10zacOIjrldHZqpSyxZ
xClbofz1sEqN4AcKMH8yO/acESfrOIG2RTehhDkJ+8ZbhjZNFAgqNOgVK+ZdYtkMz6Zln5CltbtW
RiQ5ispezLbzfUb4S6TzL8OkmlH8qWyr4K6IH50lyD8+UvaeAa4sW9shGKAsawsyu/gKgIDRVOID
IWqXYPOtyQM2uTLi+NlWREDzrCf8UHJkdAnIpBK7cWj+U5IF5X5U/UPAOH1sofgtbZyjjDWWrg9K
C+q0aa6QJfo5K12Vnx/eraJYSYxyZrTpDOx7Ggvt/B6wLyZ0fh7qDUZrThkVy4a178cjLqNIOxr6
weg/a544l9dFhO+gI2eBe6OKQpdjanc7QzCz6sSm7LYkKo/jNjD3qBX8WRNxxRy8fqe0f2bNhwTJ
TJ8l+UeZY6ncZMUe5WXe3WS51eObtMEmXkrjTco9Si4kjPgR6+CCWbrRnxoVmcI/NdMVxSbw5ScR
aCPrfWLDJG+ZGljXVLs57bbEV0uo2kyCChjTEs3Ly/VQv39r1QE/tXDOVnb3VGSeaw1xvXpNo2+c
GkV/5lQNrYMtNnL05wOmsbY+t3xBawNWdRCH3EJUCBPYXefhJOWegUTRnmp/m+SJ6h3BslN/eSNU
Beg5iHnpvXP/VnoBC8+bVxx5Gct/syF7T8NT6v5RMNnqNbTell325/kvO/3LPKwf1KXXQBpzvfvp
42MUnCPj0TXwZCdnU8kJiflXKNN6FABjz+Vylx37tdM/YW29/uQbbyX794mYDjMe/Vcr+ISxpEhs
C3BO9XOsrHVe1NJ9DcNJV+/c3cuO2K6KPKrU/U2VNSsR13igcdWwSAd0codIrGPvKKqnND+98KKL
Fw95ID/4X2xvP7nKJwavxa/bOOWGKdao7fCsw8CFIY3zTugnga/vN8qtM8+H5XgIijp732e/E8sc
oT9ysaZ+SzEnte91cWcOnXZXzkkjOPnF1VJ/adCIDKoQPqKG1NlqvVzrmRevtMBUZOCsOgrzkgJR
bpFHxAOrIvsq2CR8AbhHpOywLsaYx/do2ndY5p84Etmt6x7ZQpuy2VX+gyXMNszOOhrV9JBmr0Fe
XclbgoXfTllzoY/WiExlZhy767Diwt2HFaOpw2gXNOJnlmh4yqfjMUuAS9T2LKCZ9XXMYfln4Nx7
awfRh6XELIJPCYnAx9rsG5+kRKrFQcdQ0i70dDX4N2HKWZSj99naYlsgoWVa3LJcCs/mACx/l8qt
KVd2fh5ruv5doy9r5TM8Ocj+AvgoZ9SSZr5N84MR7S1xYkvlLstyEYIhr3crEFy7Bj2vv8ttrv91
WTFWW1fRvSg+8cyEzr70tzXkiQYC7XasroJXVed0X/fOFvxRkxw0ufeyy90GCJugxkTO5R/V6F33
j0G1b2wEyUd4GI1zVdlvBv7R0v+Vykqxd3ikinDDkHFpzDAqSoaSPdaOjTny8O4Gez1CG0exMawn
zYrLoGdZlOw3zhpprZz5HUrW/LBKXTgsU7m/j7wrmKyULFXrmKXXAFJIelJdjCcLSVhkfDKXDbK6
f5cghGZp7yN6qP6TBup/SbjhnpHvctSFw94nJ6vaptmDmnEPoe7RaV8g8JPPHoF+vsvlvWJnGu4x
RwodjOQyMB8Uwdii4nbdagcerdjj+jnxPfcm4KKT5xyA6nXdArTQFoeZlb3Z3R+0etqEmJ8FeiNw
meFSt47pLrOPunOXyRLDj/A2qO7Ykpn5JrU+/WErGQSBudUPlrOQ/RY3jSKWardBLksyGCLKNlwz
nuPBZLakrzmD0oit2TqKzqGyQoMCpAJ6HUomLzvgkxX6Db+bNKj6NuESYZ2YW0O51RC3tZ0NM0jg
E+IMx4dib/Hvq+RaVntGyZqOwUJe4l0A/EYfuR2uE1Sl9XdTFGHriktCmu3Qs10D2UwFyQhcZ9CC
tz87G4G36wmt8FuAXdZYfhV+ipIkSR+yd+GbglFSoO7A5sDIMLIUT8CvhD89HC0T4W+1w3OZsJDr
knEZJvfFTBTnOnzv/GNDjkbFbAYCqO8UG3uKPILzki3yKllOW46gVl9eZiP/R74UprSOSjUlEDb8
hGLDfVai++39EUxyrDDSTKtu19fO3aJFTgWqj9yHtVHyu3r3u8XviRSZisPU1uGduaLGfYlVort2
BtECl4K44bHVZpGSWatemNMJEAJsk2vIgP6CXnRLH6I0fyqjQKM5r0q2ec2ZNvDYe1+Jg6I0erkS
u1AvB1BccTBNf4KNQF7r2mS5yaK5Id/vqoPefpCF6vm7rtiFcmmqejbLWfenTlVtipEyK7sqwWDt
tWyD/hDzAb4kR3buKnJcxhS4DVGr59uq3KAKMbqN5q40VNLWXL4Pxgn9t8zNfh24UH6xEJejo21t
8gZ0Yz3m3XgVapq/GbWId6aAIuj95Ir8gOnIYXoUbbLGVGZq8liM/J4Gl00XQ192vkl4XSMFRM2h
KTcXu9wCyZvrUXz6xAMk64bGioSqHqikCtjI3Urz14Wi4yOpNZh7DphqWak2+SkWB7znxbDptJdf
MRYG5vqRYxLWteZNYny1vGHWVPrRq9ZNshfFlqFdAraTTp9AHVSp2BDyH5ByDEz0ibLbYBy6D8mb
ZQVQvtItSnXYoTWXKu8eC2pv+HRH3Mg9P7q10+19DG8JMbA6kZVyhpcnV1aqEqXzFsL0PMRuqTof
sb8ji5FHnBkhi6tSfrmIvlmOuDAHXU+7KIZiPUftu25CJEsPK+2vqBxkyUYQVrP/kTXXuCEs4WLA
QNSxlu51IoogLya7lrGpgZpFYaxrQgUbtm66bhG9T3vCeNWB2HBdSrMJdmHCVvc42nD9l5ghJHbb
CCt3OnyiyJXhOxK0Ljhn2TYx12bwpbO3kc4yiwPE1Jdw8NcJIqqEUQuIrIzNEGeOQn84fgof6+Gm
VDcGtzlkKNJKkIk77HPwIzczE39A2L4im28e0Dk5e3kYf/YifVP69i2h7SyloJ1F31UsBQ02eENi
eV4xqkEae4Z1NsxbjK9HPswwO1DWrKLJZZkeKwYQXf/X9sc4JRGE6uIStMu6/rDbglMMxuo2EOy6
tvbIc6ukby6smdzFIYmvvHO+2JOxQM2Gt6iGJbTtm0up/FSskAprWwT7rmOOsx78h2UzOwUwKBx6
ndxndtd62GYN5A95024tuGVYt/R6r3Fyp7HOVPm7i7764Tfz30HHkvJIuiktmEb47U+BVG4YUX71
qw61ogJI2+JqmMovdk3V3ky3omNLvQvwIBZMRmemcy3KZQYFRQa7tHr35LZiRgoCuLBC0NVDne3L
kJ1IHK+qTxRK+tKqlsxdWS7Ulrd3x+LqajsIxbJiR/TFxeD5H0G2kQM6+DRZeRp6EIABzXnK6OBV
ijoWuiwkrEWZrJ385jJFR7KZatugvmoIa7LkKQwDziSSRzTt/rGq20OpSL63wIa7qD8bNAYt0anZ
NXIuZvSbGHvPZWa7KchHQ/3JElWmrOGclPNS6xAaeLbc1zHpUHbto9NrDkk6OT9djNO4xrUbVKAZ
e/GFzN4UP4MRgCzQbtD94p81071UrgPdB9QF1WsYVe1SwKCq+cOSkb5VXfbyCKSfEHq3/8o4n3LG
ZeTh0UaSPcgahJGjly58aprBhFxPI2j5TrPrWdGYpvVQkgwKjthUIS2lmac8mWyPU8bZXj88cZzN
x7kRPe3q27I23Kipt6GkiXToMkcVaJL6JiaZwNUvOdFvaF9tDz3MmiEJmh94YftQX6NTMtyl9bJV
6OsIgD8z55jbMJMeGVoXk51ltxirXUzyTYqY7+iMz2bM5m3xA73Wxw7jIQnE1Kk1a3ewuOOYnO3a
+puNoCx+0SRlsYsOLDk3LlZYZPxs1iIxryv7U/RArfpSmeeuv+8tl8n4MKdmMv1HVv6gqkDir1SH
JLo6FP2at8eRgQadphwKHSFcS2fcl+pNASmLCG/mW9as0r9Cbwb3a96gj0z41hrl0Pr/+Box2IfB
RQOWvhTvQUwN4MVZGBKt91mT06qN6iIDSTOETxN/2MaJ0Upm8zAqFoPEbEX6jpegcizgHkU0ue+O
EZwnlFIzfKsc8bVtcqA085i/H25RK2SOCaCGsZCafJQohmT4aPngbf/EVGmO6YzlPojnbCkbyFc6
FoS4hpRFPhnT6dD/mVhBOgWQYAWVOyc6PNHhMKMDcYgzia1PGKNFZyHZueTtv4QYzcTjY0lxgBkh
k2o8/gwsZ1FgGtsyUdY9Rb2PJ1ZpWZ1Q4NDCQ/cueKnb8a7BBFqlE+iyQhcPqUIx36Kim+sP2y53
tZ6sff/PaZAw6Yo70cbGucpd5tJzqDQ7SK9pNGPsKYULtcE3Vq1vHUYrnA/ozbTJeA6jPaQ0NNm1
EnpHrpfLSPDhtN+DYq5Svt8UNXfFxirnSO8ZM1VYCtK6omKr6ZBNXnBrAUR93o0nMSJ4DHkuSRFU
sZeF7bzWcj5UE+mp7+8l8ZbEgjLdzRaC904HXe/ckLOuAWEuyCteQGwIhwloCX8hMwGD2eYRu2WM
KpCXbrvy/YzcSe0nSRwfpbmP/BWIoE4KTU84FmJndVEYwD4/MsZu/v+rg/DLrPBfOdnV8gc6N7DC
jVCY01PU+fqJND91WApopayQ043mBLy7cGUjuAWRTbTSkH3l1baKSdOEtKPr9iYDDtt06jIvEEYU
8DrqIfgXqTzHPjdX3+Y/WST3ndWw1WxOccXzTQM2lgNxos4h1OJ3dchBBhp/APneBBTXSlwznYkD
cQurmTiLieIWZe0KwCAP5twbP+xOw+iqnnCdzepDtaycAvJnxzmafhJLC7IQViMy1UMH/7sBpgwF
OiE0YOSfoIKDkgKnH36N8FcF6BCkZ2OpTmwg0fGTVHnIR0wfxGnJjp/WrlT3ffMe8nY7lVwM9Vky
3Kv3ETOVOPmu5C8KKKXnddBXrGC9ZGvtcuZycfFL4PZ84DZoe2I62ew0/BPgF1OwpjQ2T0+PJKP6
QOGag2gdGvchEJHTWrchdeDg7dhrjhbLBAoxEQ2nIAfYl2E9jLGAUgjaylIl1oJ5mNR6euu9pJhQ
0ccMW9gkfohjPLibSKigWo7RvYox9U9DEvRy6rTnpZ3IH/V4bceXisyiSl6m8zO4BjXYNN66K+2j
hT+rKyTQhxk1g/83kLEJlse5jti9UxwOvkNyCkwEDwxOx+pf8BsMfkxx+IjRtSpxsAGTeooa8MbE
G5kKFkU+p5tna1+mTZSQfrYKFRFjz+gLTOsr6AhqK4enE014LGTASDoiPPt9dAaPNdMjRgvHQa2x
3zhL/Pc7G/aASh1WMuqwo2x6B5eT8H8oj0GuLXWmunEeLUpp4tOxYZtAROgJ2UOm4AAc7t6LgkjY
Kt2oVFZkD3bxDvZEQwR5Z+1k8NO2z8pa5uVbH2BjnuFcblpID7q+qILqlCc/QXIuETsP7XkIOKNt
e1bix0nxVxlOu4c1TAqFxjonPGj446zwX+A5iz55dGDyQljw3UaF76RSH3GM+WY3t0qPnbE9TYk5
oG/ps0HC1Xox3h2s3hUrKG8XcHXEOipOtl8248vUeBsIakTuOzdHd67rrwjdRMVh6wXgqaxZWf2k
VN8GCuSI792d0soybqMCvX5uDptjblz76MtTYKtN+1OiamIfgDt5hRrBJ6n4pLIHxkWG00WzCMrw
/1WYZrr6kg8XFWuopDnwux4h23vDwnvwSVgT8YeOKrZTi0Vuw0cRVF4EK/jNJnDNR4DZwRha2ALO
LSiaC5HQB4JS1xp9zchkEdcJJfKujpLFZJ5NsTNlaMUyIiVL2B52AOobF6pOHs20jYlWBn7+Gqni
sJKmhn3sXrQsY1v2lc9/uqaS++rhWR8XCTgKgu06bBme81eJcG5jQ9VS7CDoCOpfEmLFSRcmihtz
QQSmJEtRh4vUdz9hSVqf7cxN9V8Xk+Eh8m3g9+sBqs65yR953dwp7pUYOSdXrKT9AQZZgh4RytbA
zhMO5AAAmMLvbYIVtWsx9/HbIINtxDCZ1mCnfDLpVXR8G/aWOXmcfcU0zF2DVxm2UmHtmby7frco
YAUxZSPTTO0+3cHe2EzRKI/tcO4jpjOrdakVfN4xA20eEDCdIr6onDCSSh+2D7eb2byilDPF9Fac
wEnQzDUcICRDRf177z+SSaP7bCyVaQNKr6lrYU9SKJIPdcTuu8t5KoBmpe6HdHHLfHvBT+7j2P9I
CeE0IZlOdu7otwoIwITHUWfDKnCrRcq9XncY5eLhShLAXMefOoWE4INjX/LbIwYhZoAAoS8W6W1r
Lkrl2YLmIUt+LXlLQ+WpUYAk8biSbkrxzICTF9X6RMARjTzbO4imkECtYJ/jPHXJ0FKZgyJJyH//
n+LwZZMSNB0//4EoOXmT2q8SkrjzL0n4hS4wA2InMYAQwcCsCpQsE4SabLCY/+6m98s0NtNMlf+P
rLqTm2E79p7TKlsZzq5PVxC1EA11NNy/XESlduurw6ju0uw9gXqp4K4d4VShWKZTHpcmibaC5tcd
nqpp7cYBkDNFDsHSBQsnE/+Zzo9esbqNyR4HOBDaZGottk2G8oomJsoxFgrb7s+g3KfJu+/8c1iX
1GUECPhZTO8SO2Tbl2unfEAjlT2hPyaLl6vKOF5k3DFo5HpbTPwzrVtkVBuyVLAVn0sWtz63TMEo
Se+8RQs/3JMDY0oo5OXJid/ZwsMnRe/JyindBiTD5PcRvzZWRbzQGxJYfYouXT93SNZQEgiqoBIF
EK9pUH/aBYoUm80I2TSowxigN+jMJjKz6bCkgeIeM6Yv2RJov8FU+yKaVz1GSwFoAupd8Pi9QzRP
QRkZf7rRJwulRKasycgiY0zsfOrDEf9PVWPrerUWU4vq34STo03Ucf7b86x6lefYeiW1uaw9vID1
Txc8Wr9bKy25DGO29FHNOeIDAapS6RSSfwxYwvKhk5+CqCfVUAoq66aGrpLiTjYug3IFvuJTxKQ+
yaP0HdZMU79d4IXCJ3qbICWQivjIEUEgPHEKEshomgpObAObh2pfXOtXBteQyZsgQzL1V62+c/yr
Rp702LtoaPmkdArjcs9+JD6EFS1XuvHMFTd4re5UfU/C8srBQu+Mr6j9DIqSHzMbIlIYfTzvtw4N
BAWVVbwzcWjtj8K6tnTcKZ8uo+sweIXKTjANUvhcp81k7MJ3ZYy0Lr3vQrlp8yr9LAiq6FwcEZN3
syJ+IO1W1PggCoA3quXcYTqnTKsMRj8RriN73MIepwVgzFh8DQJ9YrRVHw5noddRZJEoaq/IvroD
SR+mWCr3zrwks3Djd3KRINLLc1ZOcBWAjsYFctTg1w4RApYg8qC4+MisKjxy9MIOZps4X9mAYbp0
j/YQcUKhmq8EA3KDatFvCIucYjh3QsEMSIPRtE/HZnvqLjLUm0q8V+qWfaszD3QCbj5JnexN9DAj
fSMFor7viIgRyO9Zt1ejPTdWtc/eB64XKjaEFtAA7jXfvclmHN4oWLviT1QPraSaYfpKxsECL/+s
5XHQACyG61YHW+qC7eR/iCBFcM1PzGBKWGXYCH0Rk8PU3dJJeiN+Ejbwhvh1DFA9Cu9/ETcNOkd+
FSF6Y79phiOCj3mveGxeeVS8sxe+EntYi+GW/uRkQYTeCxdbiVxnernjFK1q9jVywNjmsEjLq6Ey
X2H+5ITDqUJeO+AskdPt3t8IO6fpKWdM7FnCR+WHwj4DCArC06HZKfjTK+wpA8Xu1IYFHp548uKW
NXugir44drZyPCVoT/U/j0+oYGypFB8NkPdp22vpPxyhfmsvEp2S2YEY8H+4QrRuG/OuWdEv4lWn
hRQRi7Plt9pucP5RYn7aSeUiXb/mUrC1erbee83z23NklZQ4YdF3lOjmZhwwgOBJI3MNjkcUdDe/
kG+5kjAWKHjM8fLgd2b9kvc3vT5YOCXjOVaIWQI9iKEmG3doMKpQl6NCRGJqffg0O6ZGvwVcT6jU
13a9FsbF6AkCzfONKJwzmQgj0oxubyDxZxttZgyOlJTb0aGBzUGRdsL60CXPaIWtNkGd54bed6ZS
PNke06g+qR4SQku0M4xDk3r0vs6M4o3rmv37dPJ5fBgpg/qSWqsoqnUXZMhiu2yvWjnEnLL56tFa
C9MP14YN0tbSg26ZFN2zRdsM6MZwrhlL4YHenuvildfHfuRKwLmlcpMs7dBbRhnrWJBsLrvWPxW1
lCYR6njPPOUsyZpVVlv4aAPErKtAYGi0/GsR+Kw8BxMgAtkL6IEnxsI0ZUy+HQ+7IG4Jx//KopGX
mIotLxliIKJllMgAUc9eOdBxZF9K382cydZUyAmDTO2/7FUEmnaQvOeDeyKqSIHcgcctQJ83mjCN
GqnMZM6gfox+Wg0nmpFS8U4YGiddGeqvNhwtEqxQP4d9AIF6giXHk9ZFzcKFEC3whMx8b5sRdVnF
9lJgPa6u0mM61aeTXBqCNzKV2PmzfNJlI57r7qwGNWkn/ToqkEp7lcGGlXSBRnE2RfAv6Nc2DN9c
DdaFR8ATNBupfDl1+mcHxKIW58F411TCWWtyJEr5D3gD822gMw5IFG00lyoRCbwq4Dp8JtUdtLKg
Ubkrw4TDhIgfrTFuiChUb3yPpmNHWAe2OOwaSQ1kmJjZyRvrF020uDtbayVhO1BnaatUgwcuGTPO
hPQP6eRUssYP8Smbm01shScuqKSr4jsxGN4yChh6JL4iY0VojagddZdWoZXxLmvapTEaa11oMAYC
UkVSi3zXHPlKawM1LxQWmej8veCbbI+NxauICAsAkCbNfdBydeqJs4r7+OE4INWGYZ/FNMbsi/ai
xl9aE6YAEdJLDsb3EPlMX/VNNMD1hhDRegR8p3xyou1ndoi/KUt3JU2UhYkU/j47FGOeUUz1CZGl
wv7Xk2rFt0U/UWjI4qppu2Z57CbToH0SQypy0rorX67qurrgB911WAyxLRJUiHMWjDDQd4SJ7cpS
seuWrmSzxKk8TODIrrnlOh7n8D3Wb4TtvAvpPmgHK8D9Ordd7FVLixQcFkCEH6rJrYtiBmHffqtc
sjr+NPTxLffRs7diFbKTtx9+458K6QZHw9RoRZZNwWEnylYeBxBSIBWod3VSDocAtTP5dzpmleFR
Mcfw2qOXv3u0KJm/kNEFDV/G4Nd1v9Jfjd/CX2ufpID5u/itjmgftGaWKdpGGb4RV2Sg8aX+ygZs
QKYCx6PwvuAu4CBt/rEHo/iR/KUxqu/rIiAvqcabWlX4klpVORqDYhDhLGan+m4Xew4744CajZiT
BPKrkS0sleXoj1dtwNJbWALFrACwjMaip19K2wjUTfOxS1EQ5ta69A+2/wf2AEzfPYZlQC5k+FMN
O9kkqzIxgd2kzJ05WkjSOPcYEtT+MoSLMl1ZFrvKpQYxzfZOoceXUy9gMOCmWsjTNb6Q7BgtuOZv
G2VkVqQtDl3zio1iqjOSbdH5nPYfyRhvwAjyzB4MimRFbo0SjTiCoWJR6svIO7j1O8VwZp/0DqSc
/WkT0zcip8BLIqa6D5UwkcFR86FZTB+/h578HHAVEW9Rji25rbZj+1aAIaCydaLnyO2ncQcB+stO
pbTPXQ4lpcoayqRCQlywUQP9R9R5LSevJVH4iVSlHG6RRAZjsMHmRoUDyjnr6eeTz8ycqjMe+7dJ
Cnt3r15BTymrOopZFH5PPB6llTgeoT2mxqbZGnTWVbhscccne8La4EqbpaHm9HoKKosKIkvyFGgN
jDbRo1X8KZCbSfAw5u24wgvZBm0uJSSdEA9otwpS/BrJrJ5KB89gVJ7rxEGPgENivtYR1oQ6xOSk
gr/FcKdkoqMv67aiurTWaJeS0y0e2vWgkhXmaXR5GTricB2DtbZptPZ04wwY59MvZUwDUsIZPWUX
eMXZTyFS1F/wrGR13xZBaXfUxFjgrCP29zjgNlIkcyt0Gany9b3qMY5m7tOhy1NmwOAjHiomjmTR
xzTf0ZCaDjVWz6KY6FR1YQdlqaqniz8lWyW7tUH4IExn22D60NiQxdjfwhrTp3xW1Sp7Pth+Cstt
m/irDPWcAKWvF8Z7XBYX3EuzpEAEibrBlP2DruMkCM1gTKBBh17/E2TQKDMcfGF3FkL8CNNkDxN7
I7KCR8oW5mE8Wo4hm5C4KbDBUsBMDTipltENNKSwcaz0NZwI1+oMGGpeSVYSzlXz6uk7OJLEMBYi
tzdoR5rPeNJxvROZV/XfE9KiveFRQpKwFTp1B9aE9TYOTGSfG4NPdjIskajgiHT4zwlGyoiwrAan
8kExdYtIaLkES0wkC/ldhkpR0hpCYVBZFBr70EeahTcvEV4qKBstGWi+FdasWEPsdIG/j/LLSHYW
8gt0Ull6KYSBoI3mMPgjAYz6wRsD4m/0rTjzHJqfMKSnbCTUlRFxrTngkuk9W0wSGRxg2SGnyCBa
O1f7tYEfTkcsVp6LayW7EAwP4vIO4fIkMUbFYYG4QZmcMWqnwg0g5YqNto/T6COstb3Oxaqpr36T
L3WYGSPmZ1yYFrNsoiCGyFiLikSIE7Rb7SEa0k8HaRSCg0KJX4ioLKRDa04vQzbZGhbwKB8NjOB1
CcJBVYKM4M8SkYFTheNwGXQq/kg4dejhyevDRE9+TvGlJGclcsKDcsafUyjIeVKrk3DPyLtCgQZC
YsRoBy3rIOWJvKk9UC/ZvI+VfEQYDVtM1L505hsljHVm6BzCbu1ZEJPGb1rknhCJCPsi63Nmk0Is
8pFpA3UnL76bJDUin1xm+h6Z3GwYePqHOEYJuDertQySlix1+CQwGxlp7cePCAMjVG8G3euP37mA
4xWtHJIm/HHSjcnELnJgIU39VcYXS9ipAr3PNxmtsPMENXFM7awbRrcMp/Q313HRP3DnB8/oRp4C
wDRoGYQCH2Ss8l7S8FvHWmY8p8NWyrfMfvAAk9RD79E9oQ+RwZ288eMv4Osd//bKXM7/TEo4O55M
cFud7xdGlr4YXrGDdv01TebTm4zEzlk1Xc1VTKyb6wHHBXMgcAI2G+Eb3bfRiu120Kab1XAR+P34
1MaX4lkWbyFhyJR5EJdsj+lqhSCE+zqaEHruTIH22AnIcRm/YIvQe/nWOWk1V8IAAA/PacS1257U
3UgbEpBzLG/w0MLoA2HcWiJTQfjAlkvM9kCVZnglFcWChdiaeP80n2lrvQXs27QFRPOyV7ZVFuBx
WKy9du7DBNxbhwGPvik8mOOHkQjGCVtIvJXAZ3TEE6pnyrbSC2SlVVzVTSaXmFiFF+Idspeh4YXg
b+DYu6xz8V2RpsFWBwaxySyH0sCxgvCt9CCJO8YUvhB4jxU3O15Pd15s9HnkH12LEPcZ1SdGxLOq
1yqK260aUVFofbExIiDr1uD67x7M8nbK+AItfpWN7fcg4znUJOnRgPpC/sNMmeQOgHiHNhVXE7g7
2skY9gTBQJbhCui7dcU1LWmrodhyxfHfBFatbtIUGcKZFFBVrR0QxAZCvLVQ1VsUlK9pr53phxx/
O4UoR3pOiPk6Cxx9LAHQGIVLVC29dpRSFMKOaDKEdsR+HUT0I8NvrwsYZEvuSOZ1+bCkrzSguOgP
arCd1DXrQC0gyEbGuZTVo5Egm5oHodER9agShCcxZfHu8+gIR1miw+3laK2kLoAtFFKR5FQWZCQd
BG6kdtGAUwQ2rtTs7NWOfGLZ+0nA5qCTpqBoA/NM9aAVt2bYg0+3vorhEOyJhY6AK+kxIdl08oNk
6ZTavhd+wv5VYUHa5C0SD6zLyvKOqbdEjafJj05+HzuEp+yEZEZOX4h9wEM/eA4jPtQRBIf3mVTb
mjBONEw37RT9uGZzlaOHGRn5hi/Yx/AqBHyH9MTC7DXfqIfZb2U6kxgB3iV+YuRZemvKsdxbk6ST
3KDdqSyjmNx+z7kKnT2IaG7SHjKDh8hPzZtnZ10GH4X62GjMhA5+4E7eScCoD3Zxiui7zfHiMKf1
YoTnb1AAQ24HLo1elXJwC/HdLxDaWKjLxJT+TS7E0U7zV9VbBgbCVj6N2+gI4GiVMxN3LdtKXXxx
Y4FOuNpocNoBsyvqI3HpYzeqUlr2NpZCjkcHJb0jZqIFY4Y8g8QxSxdPGTWnvi4usin9WMVPmE6M
3GATIEiqwHDfBBSz1mqIb1RxWM3gVMXUk3kk2WcADyTDSjj2bJAGs11+WZS/bZr6sFWsK9uYZhMc
/C1U0jrTmTH7OZuXPJyUwQSgJayxlVXSgVp6BoaLvk/s+LVCmSNpHaJxKg/4UWJ5bIkD0EZtoRTW
AjTZ0WZXhz7fpXJ5kbLuPAn1RUJa5wX0D5W01KYdbpYnwcjuKVLDoBLZO4qlkbEg0DVLA4pB/keQ
GdZw2WsmD806G2HbV3Lxrak9Mh18IbNuWQ4YAeDkqSEN6cRLnN4Q+yxikWMu43AXDBr2KddIHZ6J
CAYohnPYGCQKjP3oYSuQ4+B1lATsrtZafUn6I0HMZr5S6g0paxzlbRvf2hgzPs/oLipEoORQqG3s
ivLHlMB88btm6RsT6V/vMnVXECPFV6ZbmGknhTfSIRNqRq+H31DBcyn71m4a6a3TMAAtVIdB1CUj
sjkzIL3lzIWJ2kOhxOQF/ZyJBkir1j2lSMcTg/snJj0gxUyaXGomjyICIBvHXx3RXkoHjDsFxkuy
9Jhwqx9NHRj6lOH7ICep08wOAhlbtczyds2ALGLiC3NEOAIK4ar76PGXielZ5vHafHkM4o8mG0Qr
AeXYrdipwJMWkiZdggjcuKJq3BJdph9omfzKsrDNKxkrk+5AelTKBovXUx1zHfw2VfDZa9D5Y/Wu
Ulv7O0XdE85N/GWAszdMSLl+S4bsMI+JM21P+G9O+6v3eCQq20JGXpFZrs9JQA8tOjUPksh+i/DQ
qMed1t4qWOfwSuLurLSrQCUGJm8RP4fvMvCyDpRVKb8jwokGonP+CgRaq0Tp4DIkjzkWfMpSoEpT
sFHRyOSbfdvFvezpa7H3fkK/X495+5Mqwi92No/Uw8rzFNSMjktcAmtxLUQQjFXJqSHgpMZufAJH
m/HW8Zk45K+x8BGxzg3nhnItIf2DHgCXdMw6lbPHzM2yisS2BDrpiOhaTVVtL5TWqkXEkwfv7861
6LFKj0wcQFvNIXZjGe6lGWPmXyMKEnZiZbwnUPaQ2i01NFQtJpwVeiRdvHcm1uYYJnheskNg19Gn
qr9eCHqnVuu8S/eBKti6ZN4K1HJ+jMBMwoGLOSrXkiGkOjxEyp0cu4S1WEmrZU0OacaodJJ/63qv
RcPDwjHXr0s0HPhNMxbR4berQYD2SdypXKB57i97t+UgmgWCljrbKtreHHJbTSBBduys1w5iraI+
1aeFxZbXqN8NHgT43hDvVh/MEsJUskG8xigdc5pTmd5GlDMAg/ioKrDISpx0VDPdCpw4eRrp7OX+
HjXyyW9Aen9LSF+oMFWFkjiGLDyXmx9B6Eotpt6QceMKlU2/LhOD/hDDbVruYPxpvQkeF7UD3F8R
xHnieI3IwZryAHFIcpsWyFH2y72fz54A2tKgg8wgvxrqVeEc+Jqy7weyGvAUSLtzNVKFMwrB/W+w
lhVkhcCgrzNikEF8BwA0lQH4CHRoNACmyYTB351tu9W9i2zMYg8K0hpuK8SNppNpRmGaxMFmSmQL
k2rKU68m8ywQ8K7KlmOJH1CBvxLrknwfx/e2eFb5Z6JNS48eQp8jnDCPUCVhVaRowIVuawG6cu+v
kEA6+TBbwp8xuVqOabTC2uZNVHCWN5pF9aUK2j4ouMk8Y58lA2dFOvvVY2yuNa4mQtcvlvoQQtKP
WGkpJROM6BPDg5619/x5UpIv9PLXECVEm42r1v6rGIe7LIKGrpDB7MoBZv6+QeAM0YUQxwy8uZrs
Y2h21bSvtHU+bnSfdbv8JG0PpQueqtpzJsI02OVWOGeE+Aj6ylYCSFUQFKnclCXdqF1IwoswcsKr
Y8hOlRa7KidvoSmWZpXb8lNH8zAFUADyXshoWyUHr9qF0FmYVJrIqXHgYvwGfRSzACLf8SnNd4Ws
2qxaKQ1nHT3r/kXKRgBeeKqswoFh2XL5yIxuIweQcD10NvVDowkJtN8eUlckq4eAm4klSYW4Mi0F
JcAZjq607JiIpcV4y6oRiMMRJn+J8QUrYH22UP/3aK5MpsNsmxNYm4frepVOL1x/ayPrsYkpXwpd
2Qahh6Hnr/psFciA6i+QwrcqXCeYtqRPOW1NOgaYQLMOoXJ5Q3IUuQk0b+LqJrth2saTTK+GJbX8
nmg4j4YVJY7WObkMV4yHmQWyeQxNCZHdyNFX3b223tmIXxExt1SohkeZEcukNV2M5iL0p8a6R5NG
8hwmnwj+6d6aAMg8Outatm44lXpxEodksVSAqArsRQZro89j4Szn2DxVQiVUY3Ss8tXMpaWgtcc4
DFUnj2PXlFV4ez7t8Zi/Vw2BRcggcqzJUyi2OUA5GWsngGr498CrnKG++Ooamj7VLVT2szFGS9cf
QgaEciKCX9f1KcX3X+364D1D6m8JtNF57UNeMiD9lSrZZOPwnOrUMaFEVipxZsFCIxiXNg9mtK7B
fMbG+iK/W1OAQgApd7D3R2C3cl3eq814F4L4nNZXq5xO5SjbMUqFhZYaDacbzx9JPGPNxArgr0Sv
3YkaFrxCe0ijY1M3R8x68OuXOUskzme+xmoYb6TO3A1pv4wYm+SwMnPhPDHfngKu+pyStECZobSM
xrrXOjgkivGierMxHDVbLS91QYRBwoZkiFcfo7gZdo4IJ4r4uMKk71KkZON57Bwv9wyX+VlnlLNZ
o3WvtfEwDPXgdDlpnyJm+z2B9jnpaFJDKJ+Bpit4kXBlKRgKq0HqhuW7ULj5rwkV08K+JKgvqRiJ
sEb9atkK/ZncRQoK8SU1sBozFjUfPuutaF6izgLDSgq5zVBvMglyqs+KLubaT44nvZ0G4Q7Rkv/B
CUE+2WZQ1OB7IbL0McPsZxRFgi2viJCbOFDKCH4sEm9GYxnF8zROJPCYGbKsjksBZqUev3iqfogE
tA59gzFJs44UzP/07lRJPfr5wU0lATYS3ATZBC5L5faIRJzOmVMtkcynJDM7cYnLkm16497oWTdz
4dHIjyL4FIdXTSu3lIm4rEfwvPWjEmlzF2e3/fnelycLpCKB7U3ZlwXhpo21V31SQij6KJzq+qbO
JnrWlKzrrmu58+c54rhu1GFD/djUBEMhsfF1HAtkyEEpeLKqHj2pXtOiQ7/Owi9JMtch25WVBZ9m
QuZDj4sG4akImTHpXJQQ7grMGSt4yh6Pb+LChRFn6TJ8pBg8iao/20ritoYcGJDUKmGJY7UPgWly
lwm/NZP3ypPxPcztAY4EcE5Is+d/irO/C2CNVUtcyxoLHdXzvofO1sK+J44eNGxBFE/qv5YdQfQA
AsxrmauLU493bQcxQQ7vcUMciEUcBA2sIrCtWCyd8rWmrU+oOnWlO/bmVddb6vziWof+QSoYpTJU
mKPh8jpwcARI+1vj9U6JLreWsJhPX6IpZyxnuqivVuaQODrmIBIZJUaIkxN6q6wzcUhGrJcJBNzF
jxzIoUhQDpn5RJ5WjdTW9kAXQmxYKm+OjQWWH8OXgCY+syizdIAErF6N7NXyXjXm5dlNR+gIK5Ea
/Crd/AZENB8d0tJ64+rhg1+Y+c5khFvNlO22/ejLJsBRt1/lov4GOdBssRYhWX7FNPTWTcJSooPn
3NbVcK2Vm2yMl15lQFXzm1dD/cCYC4H3bNnH7rAIuDWlUP+SRvHQ1gNOApa39Qki97AiEjgKbXwU
kU8G3OKlMdx0ODUWpP5e/xxrfLJbrFs0vzs1pX5RMFpWCTr3yk9NpYjMlRX05HdMtk+9gjqmIUsu
PUcRwvhpK/gxqgqsHRiS1bLuAj1xjShAuJH63QNU6FHNUvPZ5cNeJZhrZkll07CvfITRkVc5jdo5
6qzJINwlnIioUH978R4wG6hzTMNyIlP1E4KrVJcZ46hOLXe2MIeJRD9VHjBY8d0mYdnvo42TNdZS
xQUiZcIyJEssWml++fM6RyKq/ExMNhjvboJc2Bbg1r3qRBbLiDaR1yDQXOkksoro0FcN0ozBo7au
S7fAH5TtQbUi1+LDhpbyKpcz40kRccIQSmcgVrNiVtkj34prdReROULs4zmgGSAIaJkP7Ruu3QeF
GqHzAG3DC6lomCu0jqSA/ZJQh8aI89eRvoc9K2MPaemJImQubMPCJW0sGlLjTAfBlhTh1ws1IiiZ
P4oSdjuDXLxXQ7VSuC6rMXb4PDn82m1QpK8NbroZ/kbdH6vO2zZQAMT+M2FJjyTSvVO0XXN0SkTU
XFqheRJ0cmWi3ZDH2Li3R1w1qOrsBqgsw9cvJ0l3aXkG21O8TdDk6M1Wt+CU0ozvZI1GnZilSi+O
I/urFjB0aCvsS7PxpEfNVxqGrkj6rhVKD9gfRpwCbyFzSuOZXsg4BSqvkX/P/ylwTEfTusPjyPcI
uPUqQtyErT3eO9gDx2s1TrdD3zBo98g2MI+g8RiFxj8JFtB1XH9FI8RzX0DKiQ5WG5dz0ug0HMQM
906v2RDZbbLWGshPLBlltmm+ZWAFJaleuO+5SUfolsyybE9Ui2iU5iBu3WTGgK1or1Uq5vfYljz7
VnX7XHBaM1yVTbLqMQIpiPsamvSoWi3BbbfJQmUzW/GbIXPwqc8vVQb7oEXZkOUXvGAOk0x2suhW
dDk1g5OeQPtwRqBkDdf0s+JjmzFr+H3wRFxZiHlCwi/gGNsbOak84Sqj4M8j9GlwySYiI0OXOpcp
a2aDyqZ0KP26r7oO1wc7xFaDTQA/MFTDOsEc5tXCS6hIdMjZjIaFdaff/Sh1UVYXWeH6UrJSGfrC
V1jn8CqKTlhOgbZONcLqyA/Jok+GLTNZOcgQQBYDdKyOvCWSYLNp33bcHI0u75bw/Z2lj7kZS55U
Y0+V1WG27TWNk1gzLU0TgRY8xnxqwPUzJcn073estjRPf9/+fbF+Q6bi21Fv2E4TGadec8RYQZbS
bIt5KYZemXEJxgkXIqHMyNXmu39/NMryLDM57yXmQvH8B3/v4u9PUQckyAY2Xq7n2ymyXhh104XP
b0mtmnwbJyaRqfOP+P+S+qCmvK/8QHwF0+K/Z8hjsulGLIThWLfltquT/37xG2mvSBKJc0U/a/cF
nV+IMjnIMtOnv8f+vY+/L/++rdTw0TLnlkMoUdtBxBbE8Yt25iROaBFGkx7rn+Pw7+MGRbCIf/Z3
aWgiQybkNUZP63Sh91I0wNCMWYSRzBqhH8mRVgVlKUakuvaQhIr5fDRD5gzBLcwZ7s23j2ZOOX7D
16nB1aNJTdDKEkr+1NKjK8Nxfj4KTo7Q/CURmMIk8G+iuJoYIoOUVGporBkqIiOywlOgkcRYzRIl
q/Kx9ZD2oerRYAjaWp4PsQe1MmvkaBNFubKkVj7+He+/L7EC3hPjyYAuhx5Om9/LZIbFFr0qysv4
OUYDcp5A62RQU/lT/f8pwHXYdHxrUW1beAfwqKti+/fIvzNtNlDWxuBeKxXDv3DYxiXB4Rnxy4mg
bP49MmmQ6G6raLc+jxPJ/Tu5mcS+kCpgHbkT9ewySV8N21JPSQ5tkcWaZsjF+/ccf1+yjmRRyWIx
+/uRbCIT1Hk++H9f9I7YgsjU+oUaeTpnPcWvZwiBq1XrQeFbbwXTqLd/36XzR8GfQCqTwPULdmHK
V8+wMCgwQRIlWv5/7hpThxswkISE9Jjzi8IwGc1/Phf8sf++8t/L51OLQNGqlkUo/u9ta6YBmhjT
A/zdSX1W7VNvIu28ndNR/WAjWvkF4le6DRUiGNKCFezvyQZ1FyTlWoVtAmqG/R6knaPYp690dtDy
9bPIoYxFFrl/P78QXhCEvBVRCzpTsVR02B6lPowF7jwYsVdxlJdkwwDnDCtWgYtJkZ2VHc5YYWzw
6T1Yf92sDpeA0qnxVfK/11kFNfFvuYi0dFzai2pX7bw13hnQF2AVLP0VQln4TDQi3aZa+6vB/tQX
34w6qXZGxR0KLFh8PVpmHThi1LyIPQoRrfdGJzkm2La/THCJ0pUuLDFDAJiQnnicXi3oo6kDfgLP
mf/KamPdSe8dp6MpObjdlR/E4ea+CxuAhOI5SI+uqnJKc4VjHAkpuGCZjc3T4dBoFHC/IYo6DOlo
CkoVtwSwK5IrHMWwUYIH0L9IJQ5stPckDdbIZWko68/8W7nTDgHypDJeXhqGXq4c4vRIDLEpjC2U
meja+bAf6btJCO6ewZUPN/P3mDLhggp2kUAbtRPaLup2ZTaaFIj4kYGXcd+x89SGD6h2C6xZNGoC
Z/43NjnmCajjdEjL8CcgRNjgN+nPiFMBiAzYzQ/ebGjpNRSXWKDZxgEjZmI2Ah1EEfske3gQzrXP
BkduXIXbGj595hJzIQaEF7kFTg8WayJ5KQ5WblCgkLcDurCY7NnWqOVwq3/4CP/mGn8DEYL3T29J
B0fviEaLY+2HCwFcANcKouuYY1On2WSskUHdwVdmfFO54CIx3FZspZ0ob5zh6uFDBrEV9sT8cmjH
eR3jOVwJQ+gBVMhM/GweVJUapxyDM+YKNjzF8Md6QsJrHrOwIl0iiKRVxy8K+QZBuYwyQ3tiJvLg
0GFsJRiO8OzfKJRSqoEfRFSe4HR3C7kE+jL8tTEho2gnSggOwq+Hds04EOkyD9DpfVgUwJ0cjfbu
FzmoQgzi3f9QIWxty8IZfmloqtfuLh2GI+PYaNdvhkePeekaZjT8cnmJxTDDpLfsmj3oymmu+ADe
d/Uwv/M3/oA3mp21Z0RPdIUEzVGQZ8LcosJCKbX9U3CenvkbPwGqkvOQlHby4KRyJXA9VI95pDbZ
3ZVZ1oi+faF+a3f5e6gW0zNEzijPD+NvpmtxDE9ccA1DDhwt53/DO8PEWYsGq7UpeZl7F2f+mrfH
+5iHNhBCMRB7QNTm1wFuhihn6XYoPp8ZeF7jEhOAFO7BI8wPnpAHVA/SZYp2z3MLJtEvvDPMYh7Z
GW4k/VoEOfhhEcq6CE+cHD4pp583z0lHSjAx9rCP5jcPjt90WFXJQv2A4NQ9lCf/p37wAv4P7Vo6
/5aLxf8Jf5prz+fkgA9w4W1aSw6CaG6qhqH2iYs0ZkhEXMvo8g3mvnCAAUFwaKRF12CVzbcp6GJy
lZP5SjawkWLtuSOj8CSsOGkEbcxlWCiGrXYPKBKshXlJrsorf1E8wz3jyPojuepoTWBau/qLeQk3
47d+4Y5nScHNfj7ofF7EAnuYqPKbSULBObUWI3AvYnC4+buQuHAY3Eys0QFzZD/ZLaJnjOYg24qn
6AtLFrwO3o2zeVI3FKwRo2TRHj8FDaEWdhf8DNRtEQgI0y1HAq1gu5X15lP0sP1HEr8zZsC+rNE5
arjSjaFAGCaeRPIA6aFpzVWsNuo6z1picWnJV6TsQemxviuXIRJa7DOhTq98CHQx1GiYh/wiYWEA
LEDdnLUywJ3QMRdlYvOZ6Ra0A5vIBn9/Zmm8AS6uBeE6cESh1i3GtwzLz19ADX4ABeGe7qelgsUw
XEeGarVjDKx68EAWCmeutK0ScMLm7OLkxlXjRq1CXKPxGzRDfJRx0jHz+ChVIbB/H3C0eYNVH9/i
GhA0bfofqwXImFwuHLYQrpy2xR2a0ZArpailaAxsugeI1rgo4RU9a+nIYmCpxkMJEV72Mvs+EHPF
cF/hzboFxG302CN6INevXwgVD/StBjcAhNGfGiwIImnp/9Rjg0NGjSxRSWq0hJN5dmtY39yL4YkF
ud0YT/Oju7J4IzncY4G0wVb+Q/9oWBWNp//Dws6FMy8Rz+gsVo73LT1ng1MnPqnfYBWn4shdAcly
5h3Xy3mlizcF3z+4gSDo4lBDyCiokM0GVFZItIg5mHcidgbj3n9EV+tOvjr2CsorIduR9kEueI9d
BwKM6TW6JldQCNDiWci6YZanVx/4YjWjAzQOl2sECw3FahuSt7O6YJS6blo0hgtcNXwCn4hy5qTH
DkYJqCw12D/iuslABk/c9WR63PMWgfelekfTO8LIFRzY4AaMVOYmtjGwynZ0AdRjAxMtBgdYjK4E
sAvkVITyYnGHbhiKxlW6sqqj0czntQiP8sBRl+ln/+J1ixk2e/Fu9cv0Lr2TWgDsny3aFxiINRsZ
xovkJzEv4yidq0eGWcC8JOof0xXUBLM5ljs+EOTYHfTj9o3VvfPhbSRWjmYe/b3TnPkF1pw/ylXY
Stf6TeNxoHpv2Vn/7jWXNQ1zu3P8xlGcTQiv3A7pRoMQ67LqyN/qt//GekT1ysYQPACY5G8Ty7SX
xsVYi40UxwcuZwqWS/YUEOwgbvzWIauTscSA5KWy1HoTwKNcWR5T8YqMs67VIaWOwdpUc/wTuq48
4nwDgaDAyIROa1DNk5K2BUKYiRwhkwRDeYJhlTf1l17RbTWmGNmK0vYEg+OiT7oWs6BNqzOGhOgJ
WbjzW3KZwWNrdVqZAbeEphkqBDXcXSTN3OW8OpuXXixpXnDuOLRrA1JxbpNKByUc+AKELGaSOyzQ
PRF/vjXX/UaGtNqtuneUaACDhdPFDtEvJvbeKGVlO/zGdLarH8QewFK39MVDTMojRHfKcPVLgep0
S15BXkNom1/szTIacZeBKkkmCWbz2WKCIMS6+dr9Du94UySvIgaEhB7RYU+/9YXXKoaFToHL7h/b
3TvP0bzrX5BJcG7lQgQFxVlF+6VWKC/d6/RL7l3VOc19+k3NhRcuvS//o7kT3qTfUi7q6K7eoF5+
hRQRjA+g7oiL/uZfeP7+ppyqdw5S59vNL7pOQuUY2UK2xL2fQ8K7KA7Cp0cmy+QguMoxmQeZ/QVh
bTj0JuxoaNDoFFE/4Kkyv8EoXlS/wR2tBUULf8HwrucDQPgAbTWh7cE8w5ec02KL2BT+jgQxc5IL
JtTWDa0AtR28O5H8VyimMKOhxiy6D3HbPvU7lG3uVwolFPNsmPyOmxXgHVHIp/XW0bbicoTm8q2C
SSja8Q3z3YxDS8Dnb04Q4U14U2aakBP9MmPzzkDveA2TBseVQAAGYZnIs7gCIxX7FR6TvEvSEouW
X/4EWleO3KtwTaZA/MlhYjz2K6M4xEibl9Qih4FKi1xJsMVb88u5rt4HYBaCL7+42BqdznnBjaBj
cYaMt3cjrFHGVQ0yGjuhtvH1ldJvULpzNLmaSsGOcagf90nvclZkCe/VHTrw2YqaQxfbkYVrgdPi
yXn3dgLTgoTYwMUcaoRlEzL4Di0+fqwLQorYvVTjBdN45SG+hdMuqmA4LCClhzgcUFnpc7lK0RTp
S1ag6EwpFv+Ep+QYs2QQ/Ilqi0qLEihL1tS6E64QVI+byZp+/ORuFSULhwyXMYo1NEW9r6KCH5jx
RdWlJ0TQooui50HDR61NpaNhHmP3HyOlYAV7cctmwNoi3LtykF0zUX5rkpfTb9BVllOoduwpvL8g
c8oWSfISOS4VqmxuTMXujXXegrCfWBiieim2qJWcebu58g7TU/WgRaFSo4alSOUbhX7kSZnQPcWR
rXr+BUXiBN5mFcuppeUL+mdamdj7L7VnR+Ufzn9DuQeeQ+v0QUXGm+Zb1EjBA4ESMaV4uVJi8rkC
G5c3euy0XdEjAc2NtVuB46jz12nEkduhDyHWEtNnWKTFkxXWByGnmRw5bg6DTioXyGdq6YjfobxA
+YpXhUFsNc+O8pqampAxz527QMfrtHVSCUSgxhDG0MF9iy8tlMdLcCUcuKIk5RAgTmDoRbWhLnkC
yKGvBS0IneX4QlHPQO6vneOd05/x5mc4sYI+CeXIkagITaglc3Eq3IMHjawwzIIpSke+wVAITc84
K7YoEHuMUbT5tfglvrvWHGtANwP5ATLTgpaV6Eh2D6o2sXTkS/5NORlKBHFSYUIhkKH24UP7ww+4
cgNuziVpzb2JmouL9Sf6SvdmKcJre/EtnV0dZQm57t86taAHbc72wI4spTiVQ6BtpBiVG+5rcIjC
U6vA+Y1yo9uHAyPMiGUwqjDCCw1epDXQGEsMh7J9FxtE1YvWvam7n1IVnqleyI7ZC7vSGEVHMwYd
8x1cJBRPWqkTasa46oR1rDG26ABuWz/dSCXoVRPAQG31nKuzpQSUZMzJYXx/i1kUbYvoLQrjmNRB
lHWa5lPCxqzUvUQlwNyGNGX0PHLaHgeh6FwlUr+6EB6J6H2NGmnZhQpdJ2AomGvyuooEy5ZC9AF9
0cL0JZpyaq3MxU5BAPF2+kolG5W5jWZAagsTFFDlRG1ZeeT2jSUXSTLhKl82oDZxNuFsueBNR/qO
RoIeARoXvcp8VahwFKcTA8UWQQrKYZa/xJJ3QsxLN1GFrcdEZSa18EqEGFZWeoWgeGsAEDeGd8PA
inwRzKoXHhGRdcF1lHlq5YiC8hr+eUBM2OiIeLozbsQxQ6PQDSi88qGjfW4iaw8p/mz1JEyIwOBE
ilCPV3eYOsPOg0/G7F560bBFVGsNrgT5dm6iTxb8Bq9fTiMMsoAzEEyUODq4MhPeN1+alWDltGui
2e83Jf9y0JIPrrkJ9+LHvCrA3YPy8uT/gbFEf1cdA+IPRzC7XUCDne/y5mOGWOq1isxmdEkRIVLF
mtY95pftikm28mRJjYMVNSbTyJbbChtY7KWH3X6QVKS81XUwoIfr3/wT3RNLNQ1c4Eijq6s4wrnk
cCDZ7jGtpGWI1vFs/EVgbwvMigFmtuxbNzEWJw0HYaP6zlhdeiXMVqOwVsyAd+RRnaK7Q3sYCNsO
H/VJKWH8jB5uPXrqCL403uRNnE4t9taa5oY6xoDtyLy6Q6WDkHQRxpRqg68+JbNhKIAXjRDL2Y7L
kVNFcKZX44eQNJC9oQtHhvTRqhMtE/xJxyKob/Qh46QeCHfSA+1O8I9ltd/U/6HqzZZT15pg3Rfa
ilDf3AKi7zGY6RuFjW31fa+n39/w+k/E2TdM2xMESEM1qrIysxxE71KVviXT6Vihu6fQXFLCU+Gb
w45hQ4ArXAJgH1FC23NfpNNsTKgQqflNsJhfWrEAEMQvwDOq1BE/TPxS2Grxzfe3uCtodrdVBnCo
XGcSvRViSwZSk/mfaUxSFWHUWdVys6hUaPkjzV8jtlG62vDa0fzNOny+N2kTWfAYubXlYefn/1TI
8S3XpClBFuWpRS4zYVoaSqsg8BnjEXx3FYJ9s3SO6ZnbMMtXuX+c6DahoIHO9KkgJo/RTO9K76SZ
O6on9grb23rGi4iLsotthUlgROtest0RGfJY0naUTeM+0aZF/le6SRyQO9ntqVSr97p2aoYfW8uK
ijJwRa+QCgxBFsWExmzjU/w2RnevdsEeHHAxgzaZy4qtKeCivQrV2TkO5s4neRvYFRgbizzMP2DB
7RVcvPpd0k367OrbUCkMOwfTE4GdQjuBl6Fu1PzQWUtcMqt2iTVv2ZwsWgQkSdECRnhj9MPBGEbq
eZeUAAZxgirK2XYwYCRkV6upxeWsSfI9rK67aRrXtoeaXCSAbT7SPupNfyCEGz4W/XYdD/AhjEvH
2AqdgTZagAlfL2NVolsatrghO21Pc90wdHbTT9n3tkaBjiUsikW955AgUNKFNcOka/KG6tE8uC+L
T2urP6Ejsb3TlgOWKdTt1C/YD6tfJDggfQHuNXDOtkCETCnX/0nXITmEdxPJjpZP4aaXwreq6JeD
JBluMUCnNDssRBJOOcpQfBaAczzaYlBKGeRH4m6mTbjqZeveeQwm100k+H3bfYal6q8HpbpnCdRQ
BMqtgSxqGvpP3TpHpgqA0aBMxppqh8sEQBQzN9Dh6Buow4xw+Buh3nKTFMwsIY50kmvXLmU7ywpU
F/RISVlBFEikyzDQl2QtBOL+RaAHLNA+DPrVS1NlruM8RY4+XLHFrnF/bexdIMNhL/t1JYGo1DKi
wUweN0Y6LMsKdU7JDkH0VDa6gem+oturLut/LMU8MVvUH52W1mjVIXGrH4VS5SwPmxnnDC1pAabt
ynLx/gJxhOP/ZBLbVrEx0UCGWO8SpeWK6WfuP1AvXbpVcruGi8HKBOA00UhOmINSmQ3XUZHx3SRX
ahUoYKWtMSCojM1NrkuuRGOFquaRmPcAcTBMRox8K82lrRFcbOE4yZQhA//zAAYlo6VH/ZGpvYFN
JH1rh/0Dz7zoMpiGsfYqbqEALxxdGhu4HyD6it3NrpUqZzvJZyJUFl/BDVBwiGQZoq7oDpDzETnx
mSd48BeSOkXHaXLR/cL8V5/my2dUwC/gFOOb2J0f0VF9gjCBUXYPklBwlYeMcur/w+kp0Lk3xJ8/
FaAZEHh2KoIlV50kl+SXR6pj/7tkZMcDaylKfZAm/ZnvzRt5uHThD8NvcCRHtZHzzJRfseFhBQpq
+5fb2vaKZ77Ibb1bropkmg/+XTJWgYPxsUnjg/4eHEl7yd3BJG28tHnHwDWdGZ+T2wxQCbyHKVFA
Qd2j3U+PaO1sgQhMqLicYybn0mDFkWV8JsYS7EF0N2j8sU+jJXOdeAuiDyyQv/n/yMoBz5mnijEa
oDKZKlsdiThQbSjSV5fzzb7J4TDM4Y98ULosnFueA75EbRHv/Y3TLKWfaQUumPyScb8TZoGgAEW5
Trw1n1mAchfvBmqKfvllfTh3xBvS5+Ds0HPJyEaoIyncEQDjBprO8tf4DQQp/ci34He4env7zA4k
xgRRdWpr44rzE6OkkOZJtoAdO33C2JCh0g/OOYnrlncF+kV0gOAAGjehSeT5hB8uHAxLddjV0tY3
r+LEO7iBuKQfPIoZesZSOEwZjI/eCdHC323OUTlnYDWsse6XlISrqj7/qpjYY7FwQlg6RALWJj9L
H/RJaFV1pOAO6euM7IKWk62ISoND0K7izFEBcNOzWAM2L7jJCB9YFafxSR2AIzS961S7OHp/TihB
jar4Bwv+rfrChcmIAV7XnbfrUfZJM+NYvaPPS0tGdcxob2JqIVEvg3lwSiVsTcX2HcHAIM5/1Qee
oe1qpiF1SwVDFQSQyCEoyyWacZBb6ayIX2Nyu5PXkKWD9M6H9+SU3qVrikKDpBdiDj57gNQFsKp4
doAhQezqZYUEPSHt5QYzg+GO4fCqg0BzUpTsCav3m5+thT0APsFOlWiHIeyGmXXq/MjaFKN/ylCx
lrnKdoBF2SzJJDpjUI9Us91nDBz1Uz4vR5zbuC91/sbzImzYBHsNphAzcvvAvDQFRHvt3qsAyj2s
203Y0By0C+i7YwGUl9ubvgZrWFAWcqoB4TEOe8cWCVmN46/Dt1gVd4P0ARDnMECgOIiwjj04NuNg
3uNcNr+k/IFsiuajMs5r4ebcyo9Jdtlb6qWFIeEuo9cty9K671RuyCahIybPm2O76T6Hz5KON4XZ
HhMaRuE57CxHKL+EF+uXopq2DdUxzS3RP/n2Gwi4Lu0beoH8p/ErtyvyWdEMc1Y8o3xzJre6/pfG
cZtRdeovmd3oQthgLf3KT+4/s6W7aj7974YmC9FMrdcClwgh+c+BMxkZFf4jnNgAkyI40iosuQP4
A8xqsZlxQGKJd3MO2YOtnLuF/+xtZrTNuc8AGjhnFD3UozNEHWd8Iq9tVL9M6J1zM/geusxDqi+7
pArGb/Hp/6uO0bF8A5R5cy7lnrfM3Pikv8BNyRr6xREtPs0jupbMav/VX4S0aHJpCC2rOdD6HKxT
vGwJoDcnYsxsEfGsLTLWubz0RG9Nf+rPBBfHZXU06EswheOvc4VQahZccevfxG+Exou2NYi4Gctt
zjX/a9Y2LZtPHNZvo0KQbdbVaNs7q+sPpiMVNO/rA9E9NFy6CV20wf2IyBL0C6rzWMPCBQntrH16
J/pVSSbceYjXtDOg60F4zx0aEiBp9JWjq5Vsp+DgUFYQEph4kLkdbiN0t6xZqoH/zcZF57ZL9LRX
muvbaevdxhdEckCOFwGIK/BfGaM+0ews7t6O0zg+pQ/15jCNr3YJP/S6CElsND0pMEsGZNdecI0J
ca0PKLYobOAiDjM+PbJlCi2yZc4Ddo1igc0Ied0v2bTAtac53cIU5cJfg5rVAtRUpLcBBSf7JBef
VzAvhOqWBu0f6EWTm7YELxSDdHB+YqFX8+4KeMZtSJMwu/JU6Ve11/RAW+cL+wrsZfp2K8fmP5oD
Mbz4aCn1az09+MhegF0FKOoqP4B0Mhw+Yh0VOtZq/bKvKW33XnxCvdLvgBHbr4R6aM3bw2q7WuVM
u0Pu00hhEKUNs+mHoIFpbw6zxJ+XtxK7JHwN3tWvApAQZOxuRTPjn30tv5LDd79mXvy7WXGn4JIz
048OScwP9thIpqM7WWTv6h2ym/eovsfjj2Ni6Xg0GE8Hb4SRnOFcWKU0D4fEaDhiAVLlxIpvc5cQ
XkN8FEBp0VStrQS2IjbTIEUnpFU1PwRHR8U0X4Vims19Woiwm2YZpZNNEzNOsTuzdiwhC4gLeF4+
WBfyhnbYqc1WbVe0YmrlPJTn2D/Tomk+apTIypXvny9wJlhYW+9lPp2t5lpA7NGy8PbTeJGVa8wF
pVEeMeQYKBpBDc5cPkNqEeAik6UdUsjzugWsn2HZ1yUu88gQ7Ui/RCRGKmA2JL/pEs5atHSA3gfw
+O5OdYjZSKgScWZ8mP/6PUO6BpCgHBQOyPIC0QRPA8fnegDuq1+KSXhZ9M5SNU5mvnb6A5eQGUPx
CwAIdWj95j1ZReaz+IzooRvGknYfIHs3+0fSlb6pfD/SItY/QZWFSpFCGOUHbkuooEi46EUGCwIM
W/IUIN/j/hDrHlynHpfs5uJuh0yggG5vsBEhlSAa8mRuL1UXSAK7CZs9aCM3DAgk/0snjtuOjI3Q
wJ4B78QbllSJF+MADEQS0HguiCNdZtpyMGrwvf6dyC7wKqXz8KRq+A+vhJjiS8u+B/wQ3WD9rGNj
wPZMUwDBOUs5n7PNV7Q/EINh/Qcbs8v2GleFEoCekqZuDRwomZGkzMdX6ukIu8bbGHKxsXH/msKQ
ohwzIVIPJGffzjd+RtDFpLe4mQ2sTFijX3gTg8LzB9ma0eRBpkUeBao4l7EHUpYowsD//W45RQt8
ViC4huFS0RdOt649yki2UMysZv0X3RJk56RUTv4ZG6e2gIIvI1a4BbQZfJB/sSpIWOhQTAtcgoKP
5ge8nlYJq2G0tqXqguZj65J9xC9w+p5lwhngi9swl6Cbz+h30W9xeBcef1gj5E3jDeeZc/hireK9
0Rydx/Tp/EJlSKAagdF3k4sQmLlu2Ms9aD/jW2r9Ep5J/ZtP/Qm6pCgr9amNLqUemDPLY0pdivl6
Qc5GMkDSR4VLjsyS8ZoV5Z9crb0SswW37nf2zUPPKdrM5o3LTlIHCl14rs+KEJMc5mwW1MEZd6IF
9+rbV/ZFv2dmQAPuitEzPCvazUx4n1Q6fzBk2WzRUGqLCDCU0IN4NSSDVG2uWhIg3HLJ04dfShbq
b3LgegmlhFSCGAzawzYEV8N7AQtRBHF7UOKx/NmXMsactyuoJn/f268XZAd06DumJDCyxeQN0PHg
y4Ad2LLpMBpjKM0Bt2wughG7LfxfeNOQM40F1ySkrXSoQ1jhg/phYoUeOcGtwrMboTrqk3oOqNzQ
4mkWTAmWGsCeHRpPnzYMczkRNU0LBZgDz4acrgaqjcXQbaLYNf7+q5bJUTEcYr3AeV/gUcWKoe8l
0c/4IRpneBeerI2xGfGPws+CgbHUFgCkdJ3wsMBUoF0gF2nIadVdEq8mFeHnIkVErOOsuG/lReK4
oiHIxgN6XMv0/+cGE4SOkxvs2G5yJFP0l/FzxZTen6NG0gZabgt7OU13tm7aloqXLXztquM/V8yi
NWkWMTGTXQyFpQFSnduZ/3QPf4cZjSOGjk41q3bF3UkqKFQ4+pyNGm4YozgRE5RvNGqsiSi1ohol
eLX1mr4SABxJnyJYADSaaEhjIJe+sQlTkdBaoSMTftNUYpP2v51LcOWFlEqs/OZBdUPKwapmx35S
1VEfC3qCKrg5pHNh45JFJvKGpA7pDCkBW0v3C4mAIJhEGyId2CBdGm4GMg1qcKo6vPvbp0zzxaLH
MSdHKfE5wQYML5QUjdo8AO2p5v0/svktlGyjoiZJdLoXqUHdLEnxNtdVF5SEA3FP0YaRfpxixQTm
6KtIFq3BpMAooO+SffJZ+Qbhm3IRH/CF/5K9FjkFQIg+J6HlfHPqa/joiHLZIMO5kGSQrwAWwoej
xUZ7rAQ0dUm5oquo+B/IWb+xs+K8IgMlh+EWIV2pOZUU3/WiSdZYXxIcNLR2k0jP4Jfx5M4GjZ0b
zhzyAxckzJYxGSe6PYXOOcyDGUoBnhyNC0gNfARMs1gfuM7nKLmuzWf4nVzzt/otxgHpl+2Ii0Yy
G87Kf6yJ8Ra+BMBbzPkWAbgg4/eQ3sKOUdb8XP8dy+5WY72w9X2N6t2BU0HhNmEtp6JhwooWE8w0
WqYyiBpKlRlbLbbI3KBlv+R061/VTxO7cDls1SWXiDA0qee9Cpy11L/MfNObK2iixNbCRkQHyU00
pAnOtE2zYFsap1QVLdQq3hn6TWlPCGCZp3gI0wuxWjxJ3dEVT2KC/jKLH5jbcjf6qptBU2+YEoeB
hKsp5NGr3MDvAi++Z+Rk9yrfS5aLHhAmLGuf+TzCMBpjA3zoyBLgxC1SZviQJNcMfp5p53ZnfdOp
wyRcOjvf5hH/gWyuncvCze79u/Qd3JMfogFBoH83AT77OTsdv+Vf/q3e2UftH11pjhfd25305nzD
JSYjU725eTU4LF338j24WxhSwKTCwQ7N3IF/OQI8q5zCkSKknEUfrSxOFt1oeZcUSzYrdiZSp8FE
obkhOgYDe4ObY+80QHYSiVXevDOzpJpWrbmK8dlWXVA9cbG4TMlpCtcsHOPR78mYEdn6c6gFUAGI
SaRj9nv1AaGBIFzbonU9EH4ZNsIwbPQZhLMXClCoFz/Crxj1QIshwRyGhxYvytt/RAQuLgdgDADG
owqQAPjBB767vE62Z4Ry0jH4C2ysNi6mOzZbQh9WWcRDu5mRkmux2xcLNuo7x4OlUP2Y2p2zY539
k/zOcUmROTc09iV/HX3EN+wNCdJE4v6Lk2edYQe8o+ySzs2h3WXinAaD4Hf0X9k9RxYlk8eP7+VX
TLcDC6A3aAiYlZEectXhmNCb12amRedJ8AvS9/jGizgwF1iHS/QV8jQWEhYjEd6vCxKRBF93BzQq
H0Q+YmprJTo7Ed2KpW7QDcJ5CbJBusjuBZ2GD4SwtGkxaKLVB+AwzEeHam1RT8zJW7fOKsC5YwKg
dmHT0p/zGO6n/SP1BiLSRTiGp0W3HLpljusi2tqXjXEG9t4L/LWFnsAc33VsnmEtJUeA45WxbfcC
dSRA/fIpvHFJJJZRCtF9p+z+xYqUeEdbbKDt5a9IXAsRukA0IfQOOtZXq/+694RxxhQl2TGocBMU
LXSomALwFIheBmmCXBVUi7+Tt5Dh0iUh1c0e6su5FA/g07fkM9//4ZGksfkbQ0yw/pWWFBfgfuF5
+iUDhmhAJxqx2Afmk+MH7FxkOPHM9Z7xt4AmzhgkA8pli1RjPxRjdKXf2lsFOG0oNYpECJ0rFQYy
7hrQ/0D1sZ9kugu1IQh6gGGMaz0G2KYNTAEQ9GjJlB0pdskHB6oVfm4X+q64MI3BExyegMJHJQAu
KFzI96wfg42ZSU2k1MgpgQpw9qVlgaXsz3TQmCtAbcLzcDrhVkwz5JFLFc1avFDwbowX3LdESUZ5
cX9BFLbUZZScWflQQ6JhbcWuFq/k0jWIjD+42NO/hdPDEsk+Km4wUgfy6kJkSBSaNgNJ4S3BKOGz
/8QEGdudjAVPqYY5fi5Ear4P3wqSExWWEa+GnwpmC/ceo9+YshKIu5xPCqspSFbiy5ZLbk6b4oyo
DjmZr3r3voTRVCMKNKrngKY6E5apzcw5t3d7xkCQTMIEunZQeIqdkqyBZVVDFWdtAs34l8QRvHT+
KC7csVBX8KxHanvgYqxIz6BEooWo/dJV+Sbz0J9AQbh7AKvSpoYjAohivoABSDgpsEgpKP17Xgnd
nf9hIVoL6jMOTssQcatgNQsvN2+GuJvxxmySv96TJIa7RGyIAmtgs9yE39TB6QoePffDf2C6wKoh
4r3IQ4wLyBGH9xdQN8oF0J5ZLuK9coHbD3iFOBVUmrm2fbh3/hieuUPVPaenQX5+C+gJcDDcsoUg
AXo2qcFfoyETTQRSHt7BuzUj44dd3hEoHiofH5bXRAL5tU9gQEq8pfimI+AB8OOZPbmA9YSAWjpg
VEdSDpBMgsbrqdRJYMCPwuKE44WwKgUXoXFxaX4BXehuczZATtIzuA5IJPScq7YFuLkyZwahACec
Q3MSi4xW7DyzmAg4N2qYtRhSY3+4SIAXlA0XsjGXBqJLzklxCv0jqGMcujgb0Tg3HYQgqxwuHlha
irWauOS8mxksnN8RKikFUg3LhxYrzxApEVfy3MpH+LuQPFkUJb6bNCVUNFJwdFxaNfDc6R8LRFJ/
FZ8DczHemEv5oqHdfco4CnGxSMOowLEvf7J2/G+WF5cTKIvj8aVpsvJtoQ6xLnIZN1FRsrOsuBo2
dnnUXyHuQsRjIGFsooE6RVDkB9ARirk31kWMxuBvzQF8kNxZv5T+tr9inUM2pvsMFaS4gr1Kv3w9
+wXgRXSzX/IzN64DEMqLHgmqDSImeH8B4slgRb78k2UNUibKuhe9XKg8Yp0rC7rVlPo0WEbGU7gU
es0vo+1ACFTRgwAbpekCvEhZCfjI16YIDTc8rU7m76hYAhbmb0LXlDw5xh1KZL3E5Xfp7hyChyrW
lUWggiOBOQzNuDdiCaNNW00QgcAqGhJ4LcU6xwNmKik9gwEpZtFTjvXWR6Oq/8q8+xfv4QbiAI72
htD/yRdjzfFp2CKAMPI9kkq+w2U60oMW7rmockG6tb8E/8EdAW1ny698MF4KXKSRTLhQ+Dngnv2D
pcuRMvkPC4aBDI2Evhx4FQdl2BGctooknU7ct9CPUDSUTJN3zReNJ6rr8olOhmqCs8tp5PNwAYBL
+KP84j7mfyqOJloi4CNcDf4GasJ5F1D8xbhwivQbZQefjtco+C0SlE7jCwbtH4jSPqtfFXpxuuKt
eSX4TPIp3omwRZT6iwyQp4wPYV/9AW57Sz5hRO9p5vGfnDC+Bj9T6XDsxlowXEHoK9J99GAfpM2E
6uEhv/on6DdnYqDXX4karXv4uPb5AFDhmfVFH/IPmj3TGjM+oGpR2dP84UVAA4C0tIb4OHzEjq2e
3suMb/BMPr1beI5BqYGXOEEsNaQNOUAyZ9SZRbQ3AqyXREu9eBAznQuvOLGfs6ge0y8H7MkIxiU/
8Ao+NXkCg4gubNo4lz7sW7+UX3wg9dS+ACd4Y56JQCJ844j6KxcrlfNk+674bIJxjz5uBsmNJqa4
dGwLXJsar17ROJyiignR7IIVbH4Jyry4S7nV2NFFpfxDMkw+SCoa4MVxD2FMPnoiEgXyNZQOREjR
ggMTIyB8qnhQoQnyv6O/eo0tQMQmrizoMxECevs+Z1DQgr2MgR1F7lKrweNGjN7vyzfgm+FBSPOY
bDnPv8kGgJbCp/VJ0SQRlnBz0KEeuBRsvC5nzphHDNBfol/MfU3TATE0HVbDZU+kyBtgyAfH5sEO
SIFGcRhcvRcFNYudO57zvqr3ybFdWO3AIEdDkBCL0WB4cEIJKr0XGN6YA/QoORnTc+mgaTGqBsPy
4dJY3EA2r8D1KMYE2V8YcBRm+kTI09ooIRkhSfOL7GAmjHJXa2M/aHV3DBmdweXuqH1aesSTp3or
LIlgF31lfh3NK9/cpMmob02zc1bTYDOFIwb5D4NWf5tk5sw1HGvbBk7ACS1/AqU2911tC7U7zUlD
H7Kd6tGewgKM1goEvWWMgS4z9FDReai4gRYbY1spTIvMWga8MmpNDF/2vUtbOfauy+GK2k5cfyZS
vXLsQHqkRr8qGoq8cOi7W42V5Qly2KZQbcaKJQp3iRYeFHDg3AvB7/IOm1NPrn+KaXoqkV7+85Ua
DZnkc7ZVvAwUjeEMfw+I0uW1aqGhMeniOBEi7TpV1TuiVMphvZE2RRhp97zI//crEtNuV9UB6Gs+
Qsz2I/kgmXr3DpIYjiaWYMOApZU5oF+MWXi+LE84jmA9bAeOQ+VvSaiw+XXEgvOCP20xhzmH+bf4
WyEenJpEtLAjbfn3t7+HRi7jhV3W8f/vb1PqjIsphpb297K/51VpCagO71apEhnyT2Dc6jgSyFT3
pSDArua6MW6GqhyZfdAYN80MLRCL4LNSOjDqpOxPqSf3p7+fnCH7x6WSUXj8P39vC3PrdGmD/4SF
LD2LHm0LlxYLLva8wAwfVQuGmzFJd62I/63DHlKtIVdYUFkC3GzRd1pacMx1j+EcUrX6+23Irflg
e9JdDeGnT1ghYJdtQYxNyo9CD71/fdiiBzQ0ewuvjkGzfbPEusj7N0hKvfQraHx/T8PqrQ8rQJA0
sNaOX5oueBGQhOd7c6MpcWYr9HtW0ikYjbLYOApaPj9XB+JArt9aHQh+jDLjw+rjI54B4SMroZFb
KgJucVEMz5HOfw9hk+roJGFWtkwm7HqrvhlZ4N/I9/9+MeWsuRWFw07kkMNqDVLpOrf0HdMKkl3v
Mw2ijQv5rEnMYWK6ycVQQn1dWkp590sdL5ZkPNbitxCLbHSWtrL/+88pkomSFV5Qkzno6yb1w43F
tAQmsMr2LqmGbpXJdnwq8QFwrU43r1UCJBzWivcIW/zj2hDH1zhUz5ZjDtcsYc00Nrqa3CtMFF5M
gICQ+k1VkJcDtZpp7Yom618apHIr6soPxR8bRk1q5TvQMYg5Xjn0OyHkTGXhXJoIyyDVcrpTW8bW
kgCUHwzNbNagcOlOM0v0z4pVbjxpiPdTDNNXKsE9vL63Lo0TW5ceF0zdKIp1l3HLl5XVPfIQm5qw
tf45XWUtLVsdV3+/ZgrDPIiV27RlzJwzqfW1jUdwiUSNtn+/xk7grNqx+86D6t1PcN+XNQ1VRi7B
nEwG5S0JsFaX/B7dpzfQGmK9KJlMBElPKsL+N5mpr3zg+te3NG83+fq4QuN/9Ux+C6sW79mmgI0b
19XREg+pyfi5yQYEyyyVLUb8zewBK2d//5Mm2k4PquiTqS2rzsCZJWaSAbRSbdh3nRbtk8FtGmxk
U2WCeNBlFzWxGZxVpCXIrvgx7INTVYAaYiPHTOSyuARB95MbQfxhOfBCjESTcGfH8BnXgJxxH+qd
pjQzlsqSwb/wJw54MBibvIrOSYslFczsAo/uYjziuOVj0ubBNgmdDP82houUOWNG/TasbkHoG9C/
i5HIFnotFmFygLVph2Kjd4oveM6faqg0Z1WjQBqxU1oGZQVzkgnDZ9u5pFWOb5d4GPBq2ng2hXkd
deCf+An8PagDJgGyeLBrFh/3LLRpczlCrjjWo5atcAXqDp6kyTSfLXsf+eHNin1vMya2vK/5Qjtb
IEmZIx9Uu/C2aYJBUA7VmHFpGdRWyN1kWP5091B/485mqkPgdl0YngZmmculJv94ZvMymZRLSgR2
RrNrFWK0tJCjBj8Tx6cN3GUKq9Mgt/d1SHZDM62kHLpwHw0qU+aLZ4yrDlB7bT/sgRHvuTOq55S1
nZhMvU1bLMs0nGaXca3KiFWcYI0gS931uixDkK9A9se03nnIB/Wg1NdmW08rxScOZhYzfrmQ+Rd+
oIyoYFgJX/6WhcEBExFvrXlTcPp7iJTwH3c8bNjWlC5pTbLYean53b8X4zB8dzX1JKMRx8uYWz9N
0GLGLqvWRneM5qDrFkSIajBvsiWBRQ+xsiLSlrtCPPDyXTOo73ZZ+PfCsZ2lITFpug566U3Ku6NF
6xDREkHZCcJlocnJo3IKfRtUClY92avupOgYZaOgcijjQLJA2uJPtLXlor8QINV1XDaai9d9/y9N
ysugKdTkDeIdCL2ArchCJ8PsD0ySlJdqHvTbqVP9Y+NENzlT/Le6TlajqaHps8BqyBaMxxjmG2if
MBwC2obq1IDqSxFkYxMXqSzt85VjyNIWn7ZqTyzIl4XRSFeyIECfMGLSdBf/i8aiZUwt5s1JxMgp
PQv7c+VR/jVSJWFhoxjrMUixvpR16a3A2Dyp/ZsycJ79XuW+ZKUy4E5oFw6TbaDQcKADpJNs7CwJ
IlCWclM1RZYeTdQAENmUflHfqlwfjkHUMGFUPMi9Nh5NR75laiZsyj5SqLYpwyOStNCeBjPi13Vv
OlAsuL2CUqFtwtK9cj5hJndttzLwd9T8lrTb8mxcPuT0YjA6sc+RwIW0R9b2lEKi8i1mG8bT7e8h
x5bfluXoMvbpRxwgHawlhWU2+uEJI3zo9lq3/fvT38MwKbjwpAzFqsfe3P89JBOxL1SwNf77NfAr
Z5lWIOR+HDOpzSvuiVJnZ18O/vegBS0QL9P01lVWeTtDNib35nGTn6YKdQasXBB/ZvWuTL/J6LUl
NJWohDStlg9tazYHrbWTRSjT29MjVcX8kBBm62aAGbL3v59gn5Px+uHa7m0sp0rB93c0Zyk1LaQw
s8WWQUtiYWRmTlerduCaWsZJnVL5mpZFu2mHHlhQ/CcWiPrCHDppXuN+slPVyaZyFT9OIhrlbQQP
rtCVha/L5rG39HhTD6W2NivzoiQwe+rMsiH6jUGHCSKDLpUOP7BkQqg2+r68NbSCFr4HlSqL9mSP
3Lqxp+xkFMvvSgfG1Kre3epiFMc9xIjJrxi2qABrd1beb0KviHfjaA7A5lYKwY4mI5vHgDOogUoN
CcTka08CeZbm7fsQqdJuahNGUevl0R+zddR72iHv6BvHJVIATR31Qz3l/3uIa5mhTR4TMsNgyg5S
A7hRa529yTzKAYlCIjTUcl1pcJ/GyTN2JEMYIrQk+FNX3x3Hjn4kiKItEmgwHXuW6FS1eR3m+yEO
rcugl9Ey1MIGCrh50tqguMVxzdDPwo/Pfcl4LLXQ8cPUx15ZMYYDwSSomEnOigyqypdsR/phIh6N
cDjy6iCPi0HX9IPH2t7oMaXI5BcOXBdTWvUMIjj6sbomTfrq/RQcifni/ez/lJNXxv1g4a0wONeM
HbaYkNMBnAVyyIj05jSawUu1GJTkJWhw2Ig3UZ/um4rhNY4KT7po19g7ZjQ8zKsGMuXhM1xvciZ/
Y9Uzb1t1Jcmxwaa7UiX1VmgZits3LgiuAz3oj6rRV8T3GOFmNVW/HRY1cDYmIF9ypywxPyO/+ypa
nV6cMnxNBc07G1yUfFTBpfSIdgctcGYiA24xP+buzifGMw/9TmnNGUC28i8B0q7PmHs35Sr1f9Ke
OHoK7XtRv4L6FeHhMLyjNmnje6RcGC2bKPcwvfrdRQ0fGttrop2q6mqne8d6IwMoIPRQUyBpEtCo
Bm1hRf77J1YE+ftEMQhsqHYMJyZFEOYmabIEuvTbFTktOB2NShCaFK86gT1QGxOy9vxdUMg0AcNx
tIbGwMaxFxxefkq/zgpELX+GoTg0TtP1XtYwlqMOnwdicBLA9AYjGkAYILPxm4tonvRW2Lk495Zx
0PjQYOuHpxk6N2mLE4kBvE9nZ82r+U+JYHGI6ycvJjKk7cb+5jlUjFTYwxWDBVwT0mE2ftuv4UoG
ewZRLnZahLBkzqym1j7xcTIAvXrvqCf0eSiFYPpL1RHCLOTl/sx743EGRGJijV4XlxzXu0/QcmN0
fQkr1x8QRj4wtm3hHnYRjv2Y/oUIavCCSObjN+4L6NxYUbTWDtJ8uHZb3lL6gTabzjhysethUJpz
59oyIYQ54TPdmNe0t5CqybD8l/0TWIhODs51/Zl3gi1iw6TmJ94CKzJUw+v8xzwP197Hspo+5Xyi
BxoKQunE+U+u9is9WyvjMKydq+/Pq3f133DNf3AQgFYKAURY2Sw4nwOjr1c5Rg6kinxQDNCQJGDi
pSyrbB3OJdgroDNwIa/5CkwfK7YZdF9/y8d6Gy7jtzZtyLC1Qwe4ZEcLC91LBmIOQ2vEVWsWFFBs
sF9YDNfik97XZDJzejEmy/zJQEhv0uaZszODq4Flg0OXZj7yfbo1q8BCTyEoYKtePXbqSUVJzlqD
3wBC5twU771CjYFjFvhIs0KpyTFh75JtS6z5aM0kGwI5jh/KMrEuvn6Geg4PCoJgtIDKzW4wD8tD
Fm2S3xabUBg/b2r2xrWJrAVMMFZ9G7pjuqRJ4MXY/TE+dFOUL3M6d1tgSOZFMQ3Z97dW4mIvpZSU
QEuHcdkQWXgDhqsTFh7dRCZylyWUrvMAoTWgZrXpmHSZL5nx2iYPzzjDvYbBdyW9Y1wWvpYwj4vh
qjGjoiQiMkZRtUEL4wN6Lac5JjghZpu4OXnZkvuAG46BrOptxuAJZpiYj5GJlbP8x9JXg/o56CcR
yYYVS81QXPwje8LwfoC1Vs65bVEIVEe4DNwCwxdrn2GgmPhj88hkD/jhONAxjZw1nHauk577jMuP
6BiYcCzuRnKQILvIblDtZPwCEO88qm+cF1kgDClvwZ5rhlaAFG4ZOeLnd0wnimKlFO+O9gz0TVS6
PIGFxfMN+nm5xRyb+aCLa8HtXjarLDuOaOkjFD5O8Z43pzaEoYPSAeVlzo8mn4p+cXu0mPZWuj18
Mtp70U4zkBDN1GGtM6CRPsJM/e1CZrnNBghSULWsQ/F/WTqv5bbRZQs/EaqQwy1JRGaKCtQNSsmI
RM5Pfz7MPlMzKltjSyIB9N+9egVhG7G1l+ylChLxQ+Lvf0ts5EZHz97UmO5Dv2C0lfVn7DlHHtPw
rulnQf6GMY/JML2dgBUgBjBg5kiG43cVAodoY9sep2eMyZOJHZXPTyMOmDYvh8KErl8e45fslQxj
BVQrwqJ635Ibkp6TT5kztN8nSWBw1xVGMOhH6bsHjiYWQY5/xfKryq9wRfmytQzm9M4yiAu76ed7
K9qDYsumje1/Q7aX/umI1mHMf2ZlT8K0HrO3H+Gu0Ldtomv3TiSImOIuei57X65xFDG4L8UX/bAQ
XT/88U2QppUlXn2vnfbJda8meB5XHCgzrmB+q4glKb6i5y0UHSG70jyWlZNrvrFXDjD/8vg0pFgf
Hpv+3yApvJhHmX0bw19fflnNC5dFVfajRH6qj7lineMMw1VS2AFAl2ETxCKaML72IMC2MmiDkKNZ
m/BNeO9feTdJQSavHdMaLDK2yINJNJZLLKCMR55d8/xDxzNBxZGUNfM1Mz+06sHoV1eXkE3lsIn2
5Wc9B0PzAukSAQXp28RYZ/npmfwh2lY9HuCh9DoanfkWz9+Nce81DATuC+Go+gU8yQxZopA2QA6l
r9dYRL4t9Tu2+2PKiuI4kXTEgdnjEblqySXhUFn7Ljty39eQFWa4ZLZ5DuMbQDELpfTLQCX4yXGi
E7h2VAX8i98N1TeWnQxkUvmadFPmv0J3J1iRGaE1X1Pp4ziNa+fqu2lGf0lCNsCP2u/m2SX5yKLT
IEI6dirOOHwbiHsia6GALLTr2CHhlX9ZYsew9usTFa7EEMnhAZWyrSTgwGWT97awpeQySF4Jxn38
1t6XwaHngxx9Sd+jFK3LNrzzhbPXERJrjk2m8kKCWCFeJ/ExVD8I4nXDF6RHaB2n4bXqbnnmmav3
LLSJTU8+pPGv5XHG7PMzPU9e/k3eEKWixrMHSlm6Kd55iATjLmpc7ZhH9KvHiCLcoQQpWN+PvsFq
Rztx+Xi1T4KEbjHdpXppZK8e7DL+zUfcsPKrtoJW22aiARx/NAhBN8t0aA51aCSmceCEaRVnBKDn
+9flAYsUQoJ5eM0B4Y78oggrO9shmFB4l2S7AU2m8dHxoWIVRERutU/Rx9xk9karCRo8nC0qb8ci
AXS4cHPe5Tjo6Ru5xyNoDLgZ9GhbttmJ+si7HhbbLArkF4mZf4M7g1ihk6QlTQVbbwMSF5OcUUL3
RR3mzAGcNULtNgXzFIyDj5V4TXM5kYZrT9+kD8b6sVO9+ZUQBlQ+2nxIiYmDTtPhtIcMlDq5o6Q9
ibM0cXhg3dwupOalw0VOrtb0T5HsFmIPD2abfKRDutO0t1w+pQMxULZICy2M7EvAIziNONSZDCrn
qZ94F80I5WLQj4TSuWX72Y9eQqwk5dLalTCCkATKH7MSJBh8DmcnCk2Q2Detv6hJsy3RWOr8WPJy
N+LOjybvGfJMtpguhJeiO8TlD1ebPpHUp0396pDfm1mES4wbSR+3Je455FBkpP0W+HkMBwOuYW55
ZeSvU4+oroaInBendJ5gC+nIg4k1qc4waMP3TIGM2KFEQrcyBcaTw4CY3kjwIpb+GQcLTjzYcnwI
4mszPN0KUxyhcp8wjorso5GvEUL0HLqrVWzYVRxZbWMA83yVtRe5fEH5tEHjjf/AP1X4k/WLjEyR
6bP/KLubmb2E1bxRPqDNiISqRtBepue5EI5GdhPziKBzfPgqcWdCR04wSBDQgBvRPp73JW6TKmuu
UhbsBdBrYaVUQv0o1G/xDxCl/2zxhNoML/Nx+X6+Pv/iF8RgnNbqo5l3st/sLVvfdR5Cnw0mW/Z8
mnzDGU91kH5Ye/gOr+y2QpUpl/Zzo7xj/qXxhNNLkAoLZzF1jHfte/zjamjvHdrd4+It7+k5FXbm
34A7E32nrzmDvzCNI9PAkNevWDjB78o2ExbrgzNpbjbauWzHL9P7REQ0wyfRje3a7CP7NaW9oXgc
jrrgmTSB6u55LOiyTFvnTDcd7lN+bQ5elJEU6GC8G/cncfBpgOl2NBXDmB02+FXLnbFhVAtBRuHK
TyRWeTxzlk2mF60h8dQWVXDe0Qeq6JJSW8+YwtNHpbsC6WnCNsYQActweY+5tyHbAnw5ahcs/fxU
JkFE3agoFevHOrtQkC248qSMIfCRHFNw68EjzwFz5NjhLlnwaW9XISTk6X506XmBKvA7Y4YvESrR
JC5HyONi7S2GQ6XURGyw9/wx4sA4ddvyFRcO9gWIydEWYEQlNQ4cXjSmkF5VZnvxWKr2s7XpSYWZ
M/xVJQNRCkSVJGpXDwMMjiG8GIi+WcgBSTTyGT/7h/gCDili/4bh8Qcs3pmQINJaWI8fmSVirjuU
QTA3WFTwGDVE+r5AXzUeuYQcvfwvuqa0x6hhG+XAkWvvi4nEQKcDSZJvE29aTB22iLr5JTcRnQgi
RumdrBYCFVsuuXmIjXOM+R37ZA4es3A15LUU0+qBM5xG9IO5ywm8wZnml69o7MfX5ydzHTf19M0M
Tsq4yZ4gxYBpK7yZ8YZ955Pco2jHdAYkjo0Dn8FQB1E3JgignEwPbetB8EMuBccg/o8VAncIdjM8
ok5D+LRj4lqnQwtzgA09OdfgGXkS+q3KVovthHJiXEctvjPDE8OidgPR4x0xRDKadiKpewf5Cw/Y
hFi3L2VxTMgi/yJyWEmKivahcDI7wmXII0EcgeZ1/Ve1bO1AY2MiPYIuioNUhARgfexEnaNzG+oX
iWjnHr8UMnl2A+bpO84jEjNFfAjBRMct93YJ8JXQfiGB3yXkdBYOTuo1t7dAqvG2SynCSOeRr+BW
v6GGgtTw8dZIWzJtcWCnnRZKeiobkSiZLLVww8WaZ80K0S9sI9oFZWP+Ft+1tNcfmuZypBnflBwe
DuubQ51jboFMgezkS/+iHDSX8N/MGgsLOMbI3jXw+cAjHf//cZdDH0K6xh2MWBLex8q93HT36rL4
I2s+x9q3n0vq9BkmE1tOVJjgX3mxNflyFcjbGumQ7bHgHqCXgh+5T8KvajvL7XbyuQp0whogQ4QS
addhfrDaM2yJShRprF6Ebw4kIDDmJDINJmLo6DDTCCkBBEAwCJ7kHc11+iEeNQGV8Y5gWI7TbDwM
ZyXZCe9A0Zq4G3HVVLGshAe0KX6R7ndguqa37tNILBK3KJppdNHR58oG74ERoWvpRumWv51wgg+7
AkncyhK0y08eEjmz69f6j/mUBZhCbSPBCZlMCQFsG3GkQkcwWUnasXmtMKSrXQoPcwiGiR0q3ual
F/6ZJFFrbrPsRLQjLYUFRNGJNVemIP3xOQFn8XS/SHTi26rcVYCShO3SFFZuSH52EVhES4rMn2sd
YitHEdKKtTtDMDRx64Vsklp/7gKosmrvqrkjxzvYgeAikNzE8Ks3fZ42eDV3IbTbfHV4gmgH0S20
vhCtw6jB5RIDKpSUOAUDMyE/WKftxsMwgxLGGS5ODs6NnXBQ0oDK2KjOPMGDdAvhsMpwMgfbBVl0
nmCQqV3C/QZL5HZHWNJj1oD4Y0MZxU6u1x6izJk2MFn4khxAr9FG2rT14WeHjpwUqxkhfC/kYJV7
//BDAmGHyG5WQMnVFj+Vg9k6ExWt8n1XHxCaG4ehPhz3eKwb7YFGl1cRwWWzzpiOZrh8S8EiXQlH
zGYHzAAr5Ce9HTUWZ5ddJBN25aEJ2pXQtpQtCBlcICUL1Oirzh1KFnQg3JHhrBWZV2KjTBvI+wPA
OdsJic1PzPs285mZs1Y2ZeYkqc31Gy8ARmjK6LCpRzTD6gPX0V+RowOSNJc4hLgINsnt81Af0R8V
i8/ClaDP5rSsI4/8B4oJZQT28jdVjnFEaLamYZswsdFaogG4Jp/pS/3X/42jp3zXRwIRmjNtCs/9
tRPuvF97Yz+cjb12eNKm2AIQEzF9tGz76T7epINKKO22vWXGtnCqF+O7cMgu8yYPKTugjOmXmU3f
Jb0nnxS93FHeCSs/puf6iEc6J7k/vMdn/bIaqrI2/gO+gefG25Xc9czc9fIVu0uIa71rncsnpnuu
mgWi5JJfN3FVDK+BmdkAymyEsw5myHz/L5kYEOgqHaIRQ9jl9bZp7Q5+NFw83LgKkuMwF1+JwUpM
BPF2FOE9252LqqjJL4a+7ZDKf6KoeyLmw1pEQigCfH/pGt/U9pr5GuN5hJ01EhEkuzbNnqBsDahP
OfBRoboxD0YGBxnV8W7RPzvlKxyOPNMZcwaQ2Zoo76H4r/+en3R3FK6eygBECtdxIS/TFWQ6x60I
vV2zBUjkvTsh+ZJ3Mrw7rJmxCEXgw0tQ3c6wG3WnsPewUGPZkrQPkWjhM0jfS7NTruKLkUaF0MzY
WQAgOE0erHKgoDzpVeFfEMYJCfZfxpJMBBQNoKSIK811ZN+4VZCYRORyv1C02L/nAu5hq1OZygEZ
7ktxL7YPSVxtzFQFUrsn4Dq5kGbiYdJG/iaEP7AxbL4BfFbrM3hqgAA/oZO/AzyF8Dyp2RyRo2cN
DjjKevivty3pwraYQdlAl03GNAErNMrEA2zp+TirWm7W8lpe4Q69lrcJyp5ga9N+ijiGzpPpVzFY
60b5EWcWu9uZx/NJr7HRP9EmNT/MJbmFG+A2+td8hMcYS0Xs+aBSMjuZGMf45mwz+GWQ5JGeom+C
x4j0nocUwhkuHMDl1W2xfowbFj+cyB1ZIRy4ZJ3ROABu/4U+zxtjqf5gjOXf7pszmfYI/acFmaPb
1NeRs+/lSZcDer3l25Tdof2XyPggbVAy1HKg6nvsYCohMDhAESwwLXP7cnOQ5QfTDZm3X5+yW3oZ
Do1fXIZL90LfDrzAe9aiVgIrezBWm4C5wAGP5ntVs5/6x4ySxVpl8P8z/uBysEUG/MQfPP2nfOZw
Pz6NV+FN/aUBq77LP+2bHdcHRyThSuAvYrQdPyUAamvf0OqKtrnwDG04dLH7eKeb7jXwZEy+jiwC
FCww6KHwAiGzoIVoBXDmxS8kfpzKn/qHUjl/JHfDhQoMr5AVRXsY3v5n4wKHTwvKuxEgKL1Pb9Fj
eRN33bYKovJo/JF6CA1IsXN8iX6lNzjCEKBhrS92du/e9B+2TZxN1GHIqHTCKbTp83LVgft4yIgK
3ERucmSQXQxAlZP8oN/Lv8E89N/Ok0A4MbIk/TV2eNOSVz7ol+47fmFkWvtAZD+epnpWSVlip0mW
MtyC7UzF0N0Wofq06V+lareW0Rf5jyjJN/m/LgnPtpKtis5cuaNmpbDtCRqFOsxqw9qM/Iz/Pd3/
j2ZCqIfHhJYjSJNdiOk8UVdb7aAc8kdzwUYFTK341WKXrglDFRpt6seIuJsJD6yz2oFfDwxL9Aj9
iWEpoY+jSUQUhiz4myvRciQgEOLacDEBXFiMvDLJMdLR6FOnebG8Eq19YQbgpeg0U/i2kmw67JQB
5d+WXuxLY3E3wK7cqguz1dlqdsWFjml+47XGqMHA5fDPYBjYPm/8hvRlIbbrE7GKCucyzo4JIYFE
7WK8shX/1dBC2VHhz7XgQ7YFOGwwxBf9FR1AiOD1SO2QPXRO8eDVi7BWq033O5/U1759HUFlVwnH
2g+uT5lsG7VtqR7LYopr/yr+rS0toAqEK+AvdCngXkCF4QE2E3dwXMPpXF+gQoouyvU/+s2EZp3u
stqxWqI0MeSEnLa8MfV/A893fu5fq/MChNFss320Ly7dHdMtqKmY6UAFxlhQ34RMPpZb3UX0/81x
xhN6ec/JGbJWSGPBabuzl6cTKzv6YBXSf7SpLjnrpI2yyzw2oZZjvkl3oO30J3xjGr8sd/UVxqTA
PfdnfHORZn1LyRz/+KUibtrIr6JDH/ncizEtLooX8wCTqs5cLdxRhloGOdVXoWaizuOVgPnjpo9B
7QuNd/rRPLjVmss47XL8oxEiHIb74s/Hp5d445v6r0JCAgcQ6XrmR8WuYscKIfiDT2BixbnL1oFq
ghhzY0oux6MOsuTk/hwdOboKX/uhgGoIIz7A7CmzQFiUVk51Tjh+UcNS/ym/hJ/otjj9m3Dm5pBw
KfOHQ3p5nqiAxV3+N771Xw2OP2hfeNP+yTASQJnXt33d0gczgQPgL7yMu4y4hW3VL+AYo6YyuCz1
vPmUP/Q3phgZR1TR6X658qnCINpdzC9sNbkdeCvMt6ZCFbZ9RuuNu84CSFrIzQ3mr+Yy+NVjXqjk
9SsAZgqgj8Sdy4CzsFP+aMd0XVZqPKNe+r0uiX91XHT+WiAYrgTrz8Zl8sZQjIAsztW1suCIAnSD
KAo/ZlAZijlwBwrCdwBjbl1A4f7KiQHXtKC9YmZChvMQ34q79ZHc/luCgIfTEkINh3YeSD/kqUc8
eKHdUO++tTs0GB2MD2vREadwbIF29XuNqG/TKl7MofqOiA9Vng4APDh8VMjAw04aiFDbrn0Qp9sJ
baah0BusGvGM0SS1sQhaIz6BHHcIPlv2UION/lJA7scuUVyllxhx8JcQcsp86Xb/yzcfEwIL89+U
qNn6GkLsg678FuHV0G3B5R7s2cf11ybqqJ9FJhiUpzWbkLSsxY7WE5ImV6M/VY/mwVnav4LgPP8A
etN2T11n06jAwhzsutuVYBBo04wNK+p6uIOYfbNLE82DiTMxjhZcsmLX5j4pwQaGUuAxkNG/VNzZ
30ZCajSoqwHRXM/pkBoHLdk/9QBSDK7IOur4lOx4hLvQE/bZE/3iHkJGu5xzrghtPoHdiPVFP172
sDMVyzM6r0p2UWk/AYJUSPXc73txgubhYhQqJgE/ylrrbxb2hdiEtd7Q+qIc9ICrq027q2v7riHu
5qIkr+FyzDJc3rc6oEZ7M7FNynkJGMmwNdzAY3+iLcwcPkOnl+CHoLBC3w2dLUH5hzJSXMvFlSfm
bgRQO4ZpnZXnsDO/uLnGBGzHrknazQjs87LFz43XUXQn5kU6BZQ3DUYfe0na9U9uY95kgl22NFFR
jY8QyNf60DZ4vlMmDPwYHCtyZboXAjY7P+TL3pY7mAgVu2agX9aYOs7gBZLF+PxSEEAODDnplkbv
s7610XVRuBlW9+BtLeLs4UT5O+9H4a7ofGcX+CxgdTHarO9orjnoVFwJ0jcQDy51tHpL79YWpA8J
dmSbNmsk1SGGijP6raSyCDlcRNWvo3kvWY3Lvk/SH63uQRTdyfnkFh0RaSzankCyGf+lVbcvs18D
7eQTtwqYOkSaWcdBas5xOAZNcSQI/W+xkpOexicSioOGlYFZI0jnjyOFJltiyNTjMA+2/GSRpi5v
DaGaHf/hNpkUBuLKv97AVQOpBG+Sqb2olYCKMd8/F1fkUo32+r8TcKipMSC3fhXCnb+ztBxmSIss
9bSWjTDZZv1nk5g0welrixMgtsAOkWgRKh/Se8beIgJA9ETd2K3cCcbCVdgpQd1xF5UFuMdHsVH3
an6b4x8JQexAe2HwOEes9xSSwMdyPyvZcTRpdFtAhYSCLWhHi+O+nuqV2SH6xgwOrEkUJGv4N5RD
g5lJL1LgglqULxbjVa5a9/aponFTTpVJoWKY1+X2jRXpQOBr30GMyLoEPQMaHkwDlHK+xNBlmeUa
kKc0scclxUAS+5UUKBqleqRI20FgIGxaun2zyQenqoD4Mj0Y8/ba5IRcJ6APdTEBGyquziQVStGt
DolJzn/iIQ39LkMmhCI0ZPIQBdmpWoxnY37+YCZ3nVF2DJtT/cyuREtixTohejwLOj5dY9uGd0vM
An3KLspcVDvJciS6xq8IJijYawBsyoATkz5mxJMzqRKVPponHwKTXZqCLze4IOjN6s9dofyv8+4+
Y4aeJv1lLg8wAZ1ixiJNys9zioaU4J1ZhYIGfNtIN10W3VLRuW+QCG5k4a9Rv5LYi0PoVMeOc6BX
3juS9YikFm8RhhCcOki7cA/SuGPJeZD34At1fjPCvTk8FvFbSu+59DIeKzMIyy84cT2cuVTYt/NH
RqXJyz9VheK+s5pDW2zzi4oOVfIpcozHdCWMeNh3sE5GPgtQh6tz4Q1PaOk+PJAZ/jf6QgAW1BX7
djjqySWhR+F4UbxsNTOwAZ6RLsiJFwK1grCCTcOlPpmiRwvI5Kq0O4OBN6erAmcClF5YMvtxh5PK
IZrvtfDWsGltGTT89knAmCvCcBa9GcRIPDamr2NYPu56+D9yoIMmz9ZLIlxiEz/PgZoMexrT7fLS
gbCHaMmoiFC6sMlbED72SoFjYAhxA/kSECWkGjYkuzL/kae78rwq6/auQlGsu4t+fiIHrtm5OmVu
F0iNhejATn2kPmn+s/gWSB4xr7ERzFwGg7mIMGSWv+0IGQY40H2Gb1oDPBozph9b6QMH5GmbCm7U
sOZ6KSwfY24i1tPItebTSi6f7AQl4wwpjsWSU4n7KMbd0DgvsId4e6yrJd6G7DA+U3rhjiW+MJ6M
IgbwlJHVZOdEauedJguPvNE8E9TOmSy2ZV4eURNINvR15Z52Hs2tKJ6LJ0NQ5yvqoSTs3tzEaMlj
m2Y3K10ezQhOorfcu4siHia8i3KbWHYmJXG+4hcrV4dBhTmPgNBXRISC27j3OOdNmknm3enA15l2
yY3fWl2QNve8uQPJZh0bH9god/0ZLJY3Kq64EAV1k0df6/YDOnJ5z9pWKv0FMzoMHdpdfZPoLSWs
ym794vX2EtlSt02epLWc2+yKR9KgvPQM8EbNAEO/r7fGK4mYZLD37NKmFCsnqw/oODVgpYXnWCk7
nw0hNO88O9Num3xz1vmNq3Db9XslPjwVV5F3zmC5SeYPEasi6GNBpu8VorWjo1bd1exF1z7Mlvzl
PUf7VJxrbjx5OfZZMFhnMeB2RH0hA2XgfZR8CcqBxEWtd0M5qIRjmWNX7QnE6bROZflzeKpzr5S5
STwTXKFx8tmRSEc13Wbcp8khl3bm09MMt01JJ3EiiQEBEjBNVQ2+JJrJz/SBcIhnU5RfMzRlSsDj
Ntan2PJqcqg4CWh1sFaSDw0mw9K9xeZcuhrJoTC8GOq6A1YSKUySoc46JOvpa+D29roUnTJzvgmQ
MbqXgbuexSW0JHOHxm2X9tw3flE+DMOP5PuTsISW8MVtSiyapPtdfdXCQJ6xfr7GJSvgbdMI74Vk
vZXX2bQVeHDYYSq2SPoUFn3M2cCIkBAX39SxqPOSLKisMxT9cd+bL5V0KHvHKlgeeNG6jzivdm3p
fJPV+S4ShSzxD7xK3C7M7zDSrk+iowfXwqKM3TnrCDCiXa2w8PHhG2STN6EWHRBrTh6VHBZom7Oa
u08cFxZcGLZ5jk5RRP8NHp17kAwWIWhF34IkRYxrS+hBjmPpQ+mJu8e/w/xHFqncHqoQ7PAI7VaQ
wS/JPE59KbIryJ7Q5wIuHp+n/tvsnbmPjIGjqC1/LDIoXR3uVZbGC2nQsKwtr4LIOAONb8D6EsPR
9Zehf6GoL41LpTX0AMbByrAaPWM+dPox0t9F4wIheEQZoflL5fFxYo/B6BynmyV8ZbG34G5hegYB
gPVxmN6t7LN9E5fzIBwTJZDEU2rckmcgCqeU7GTRiTHB1U/CcJLqQEOdQgOIZTij50+yV23D4WFP
OieN3bXGIIipTzMriXIf6vtCCOr6LRI9K3ktI4oP5lKjRXw2pkJ490XHLn0V6PaX6aWYXpLqd0J8
Wkq1fVSLv6oLirUrjuJtOu0JkVZMXxQuT6iz6FPJGSDSYU9y42ydhtaGqlR1LtmZMaxBWTn2saMq
Pvyl2AmxGVfO9YgpS10zeEricjHE/qilyrUOJOOY4ExFBhh99HM8E71TqAg4oPV7XftC6Wbhaj2h
tE9/hMta/50Q4GUc0KA1S35UCr+jYFEXYYSVdi15YYCYHE8+XGf4mw4yihlEIsn9JtkZBFqxza9Z
EZNzwi4CW+WXQnhIHZwzj9tvVmhZrs8ZK9qDYLnpQIaWS26khOGJGb4/xaPEqjoLRmSyTGC99tFZ
x3LxjeHdAuizapamdrkc1TQoZU+I9+GfLs1ebApHEyfM9FbNezE+8jaGLGatF0E+KOO7MMPzcN9U
MaAXWVqbe3FprpL2q7GI8M0cW9NDZiGtcanJhnkjYVNMYL8fKDKVCpoKRQWxrdMWrowRQ4FXprGA
6DccrAHByBZhC5qddjaIL0VV/u8s4msvfUBphu+UzR6xq3UN/kX398oyrjXepRBOji0lnBcYl7kA
HCFbSYpmyg9SPD81wzcZ/Ct0DBtYO8yxzMGMekbEH0Tf58/xI38t07P2pGy0bQkvIczIj662n0Bi
LYPd4kIOUdizwyqELYoff2bT8d2RFcC1idmbM9f3iqPAQkGbyWquvY44JTwPZfuVAm7iRQ8itxra
a2wf7doiiM2pig88g4303KRnQ/x+6heTDRnubSzWKkCpYbnVRbTThd9KBxit3TB9m0fSTuAmJMGy
D2Uk3DxYRX6faC7G49SfBONTQ51pnNHxgPu3iJgy+Tzo+Dn5T/U6olQz1zVKdBtxAonciPVeebd4
owRfT6/p4NUoiN7HlCkr/2gxWOtIl2WBLmq5W0XLtYgxXx2QXWiD8Oh8MyjZMikB++AZLpUmvEr9
e39tgGTBmpf8nPbv60CTCgB18A3kfY/H/98cveSVN4G/TMsv7VIROkjnaOYKYtujOyoTKT8oq5nL
TVMPZrWP1IALUSYfTPRzjsLwCC7KzLSOa5WG65GDkSeLe+Qq9XArq+3afZ3Vhk0vFPMmXKG5hQA1
FbW/ywEiYgpNreXo6LeW4TeGN1FiTIN5dc26O806ezlMjVlCTNaZ1Y9yTq1NMREkdBuUW2K9D6Mr
1w563JArQol9pOlBkw4GgJty0JEU2UWUsAwhLF0PdCxpcuVLL27xgjFmyQJbea/xm2EDAseN/TDU
Gg670KRb/YAI226fzUFr3QjSOSvD2xK9CamjNHS7Tm+9acl9KW1dPlX9Wxt6ueqqvQ/rYahdZiBp
cMQ40Ctowx7rdWSHwKGR4nZoX4Buv6oHAEnzQsx6tSsypAcQBd/YKmjfrO9LfccufLj3/z37Bqyj
zk0hvbB7oWgaKe6AupeDwkuMUXSDKrYz4Xdv4RcqBWqCMWsPl6gXs78yGOQtcASj82xeGEZAR2aW
nhgvXwCSYYxwOQpkDcB9kOUbTKBWhINshIFnVD3Gx1i7ANRo7YN6M0RMDK4wvvSgcKw/Rzn8ekbj
pxnhggk826qPEt56THyYauxX5hn+pDq3aC/5aQ5f8NbLD0u9LYC52AiMw6v2fCgTC+J/fIo7AayS
7gZsZCxJu73m2EmxJpauE8sDC2i7Dwv0A/Exn99zy+fxgVMol/uKWlTgJiUobxZWzHRmnQPxYe1/
RJwIsasA1sJHmv0oK2xzKyDpkIMI5jwQ5FmNA9IENO2YY69Kc9ruEdpl4xVy1DgFJvmBz4/n5DNq
gGwV4q6MvdGwZf1QDG/FuiBA3zUemvGgyqfYuHfWRTEcjTSRX1JA6LpdAbJ6eC+nK3613+nqdlTZ
Q89ktJpfRGyu0YaogOJ7K2V0CxTRx7ol7N1nW2ER90pEsJX4aN4LLUjBDyq3H9D9fucaicJeRiI6
nAiGWnZ15VnVPxTlT9eZL79inCcETA6OYFPajITqtX0yYOw6yKmW3ajeZF6pe6LyIlavunGAsotw
9Znxlt7KmYBsO66COL0LIl4yHpxmnQZqCsTQG2IHyv7C9IidPKgB+J7OEetw/Z6iP4SBmvrT9E6/
OXcHfgbGQmmiyzjOMqPOielAlIJx8ZPoOD6BamyCOC3ov0XkIqRBfsTzuZMVJo1zOvodFVjUjqG1
azGkK3aApyThlLOJ/zsWrSMZY/CZ5Bp25V7uD1brsept+0O8Hsk2K21dgs7nPEkkabym8VrGYro2
0BiF2TZQ5atZXQYiNgYyd1ZMOg5drTma3bdZg9K2i69MMcRHP5/2IFqXpj720nr4mtdSvrd8qTYw
DHcSrimrWcNkoaUlp4XVkFJfW/aq49Nra6c33rXxlFh7imqPkE94TYZDX5/oP5j31PAkZqhnDwM2
l8k2pZ8jBEPynKkPnoLdEiU87vMQprWLyLMEXWnixR/AlunlwWQyffnJCvOtk9nlSnkSfIpYgirs
Wxmj4RiIp2n4EDASW1gNw1CYa2cwf9v6wIIGsq6Eddd8UAzctwjj2D+hR4dvlXaOOBHLG3SGUXas
yoYKMw/X5+Tyiyi9VEQLti/TSNmmpFjZ3VLPffSSwFaLf+GsjsNxen4MIxsDpnXSQaH1GI07J56u
OetY1XiddQY+hEMwVNc0pMujNrPcLORlZ6i3sv8a0Qoo9iC4poynuLckp1H91I2rWPiTtC8iD5PD
mVlapxYzGtqw5JK/eppd0WKGzbpv+SuU3Q4f9v7w7H7m3JOEM5shSAHluNKFDNMZu3Ou0NcEeujp
Fjve8rXm7k8dB/hWCZk5sPB0JxWuFpXDbXNPi9z2P6AjjW0NWg7DkHBoIFMuxSt9Tpfs5ehhqDtU
MfgenrLmPabb0C6KflgpBWkJzRk+Jc+auNrOdJeagtLo4OYQ3/VTjPzBOFrRoYn3S3sc2muV8kw+
Nx2LRC250RIywqO+EDn34keGUDgcgJfjv4H1H5iHrOzn3E3rc0TCR/etaQRFR+t0SVOWh+4i7PTZ
Tefffnxo2V3iCq0QibBnWlny6xwFGtQgAP/iMIt76wlefolCb5rORUjuxq5onJrdqkR2GTD9rtGP
Qx2sFLDKZZWYJUcdVyWq8jK/L9ar1toxrmF2wYPz/Nclr3L2YsAeDsdPTBSKcb8SDsHaw0MkVgTM
Yumi4qLT6ptdbnoNTBmYQoKd4F0EVUnlDwMguc/avrZCduxN8bJA1VaCULAN8dRnnE5cKjyAOSym
VbKQkfTNsi514avzWyrbCikQb6d5fHGBUhPoecBGsYyPZWH38BMwAgMl+o+HiY475EvVNf1TDbPd
66eTlP2T2Kl11j6J4SAme8166CU7lCSzYyBtg9WNlcteFL4Z2dWQXkth5TUVy2falVSdkFWAxlRh
wME4yLqndL+FcTW7c5w58rQruBMi4f84Oq8dV9EsCj8REsmEW5sMTuXKN6jSIdnk/PT90ZpWS3Nm
jssFf9h77RUYVMf/Y1hLpDc3HcLbg3mbcv8XTwwxsyjNzmISaNPHTJqMeMsbb8vtW38zXP2wKUGO
hiuyGMGzp2qZ/kBPmGAq1L4oNrWwjhq8UFcJoT/mRtP/oIj3IAV0Ytwv+sPwImNYZqk6sVEeomEN
gyPZWLAd7EQ8ZjH+ySSZropR9x0pCGjzY3rK6ZUk7SuBY9hlAYP8oXD7lho3HKqolZhCMgVIdRB7
UF3I1RmkuII3jSv7Ua+POjrPHppNCRFMspmXHWr1li/ovgMTQRYyte7c9KceQOnBheabuls97B1L
EV8j8zA9gQBm8zExI9QH3WRDcXzcfYYkXec8SDNZ7DWmHbTELTxNvO4aljj2yTWmftz8Cgr27wra
WIw9XcWtEz++KQRL40lrf1OGbjRmABXr6GZUco/oTuxT+xd3rxS3+gCd6B2EKFWjuj5XVdj3wVFA
807d5FSZ37XRvYwaPOo6rxgwaka7or/XbRtUy9YPJv1zZ4L4QInEynPXo4Q9x3evM0kGeE/FGyRY
SXgxEtQn0Q5eePNW9id19MXcvau+qIRoD+7CuS9etPik4/k2RMBUS/KsG96qQMwNFxJ0ZU+bUR89
L10grcep8dBbsqKpXlHHUQOZFbPzqMZ4Z0eTe2zWQDLhTnpG6u3wn9TeBmUblQDB9eydFB04Mmjc
kNCgQUYLMuOmyt6coZ/1lipo3sb4qeOXNczQHDxCMAzgnQVv4uuoc6Z4iQcJoe0ZJli94cWi1xiw
iMFMLhKy2XY9qVg3xID/PyNFQTZEGjTE1RkXUtPcInGYUAHsg2myUWCHQpVrUh++KRhMI/nrZj7o
xvGponu5k2tnwx4GJVin10k9NXqEErIsfV3xpezMn8CyZwIlaW4OkYtlWnyNMdX+cTAPArNi2EJ+
siCu9qhk2gQEdIN/54nyJqigPudeTmMtB9wQRYOgDrgOYyinq1grTv+4QimtRruYXa2MxDxEc5KW
x+4zBpPvXJp2xpLx4meVNRnOIH53OSlXkaRHieFkqQNe3GK3z20/uBmT1dnqJzKWfQiyShIyBNRh
QzDeRE/qK7q3rN5djtLFaTsARvfROiKGZ2AGMeJLZ13CSb2KIJkjZLwZFUyoCMd5gx7cmBS57Xl5
JT0aPkXkMO53ldNvIeR2OV/LEvcOUOqrygiH19esip9bwu4TXRcjCGJxhvj18cnUna2FZs1MXUqy
3KRio0/kGmZ0em4IMjauk/Zp5i7hjtNwIs0Gd2ZMGnuxPJYl4brsaXGImEEN921eu9yDcnXWwYV7
xVxpCYzeqtcnoQ0VTIi14SiVnjRHKsTdATHLHqkdoaC2PrgwvpL1zD2S1L8K7U0zvYzplyZf4+aV
pMd5xzkRjElInZRpjjS8Q1xr6pO8cyBep0nI0wHkSTPWfFQTboW/0wNQ9jwtLxl3PRbTClRUJ7vb
EENiBF98HWHvMB1lRpprx273ltdeNn0YOHLHBBSUnpjRn4VSG4l4yS2fxXwTGoe+gOZih8dBSgtw
Nbd55xn9nsL5j9IO39XGqjLaZE+oPTW91dX71H5h61HTCPeOE6tXY/bB/5nKsIrBS6U13BWRsxoM
D+wajoboFgM8veG5BNwYS7wz5QvRm/And1BY05l4iExOvpJ2Gr16ei7yGI3BQqtAjuZYGscMy8rV
5njJV4d+ijZKWw6Pf7JSvCjF2dz5ziw/FZzNGKZkrjBu3fP9d3i12p+C10/ACtbMejQMJ0U9WXhE
xwq3Zs6J2YB3PAqZLTNJL+qIhKvSIQQtpfTvbvgwSojPafLjZALMOPB0TPUAbR68Cp6igQYWdHYB
zrSrxVKw50+syjz1zbGvuCqsWDxO5COuNwo/WCwjfJUkbJMTnkICK0tzQEZ3yakcPD5/SX248API
7ORMigNPQuudRnFZTBBz6C2Ku6f20RTfhvrUmm4PuA6H9BUdV6Y4qDoyM1p2p9ykxHiSR1i8LokF
qKvhbE5TCM+5kKN6FzLT9cYFJcRplaFRZJc5fxZzokr+oZw05O0H18S98r0FNLk/d+13UZ6nFdor
UK2vNMd2ZvLjwgxSDM5Wl4024l/5xYgY/UCZWtaMohpnHEJ1yXis3RzxwosCdScVhiCfDvecvipo
FN9Q2fukCABAwe7fiRBK4T8oDwNhxlRFkvGDsoJJvwJmMK9QEiJxYVr1Prcc8CDqpmPCwRSATyw0
WyWBAPnuXzVEKgSF3Z+Ec6E+h9i8NCT+MN0lUWJztEegiVn/YVCPonIu2LltqA/Hx2rd54OoB+Wd
Lpw9Qdp09QvsrHcHdQElcOGk3O/PiN+o3Gg9mW+YOvwPBr+Btnq8cy7fWolAT+Dzmd01hjxPp4e/
MrpdfCNzC+Yu3uZkJ1RgwmidDEfPXKbYoop2KWK5AcupqlO1vM1A6KyCXQG5AgSQjIKE/0NA/Qgy
pPDrMXjY0wBByNsqDCgcpgZj1xHVjcuyMYWJBNkOOdVfE69OuBNX3WYIos0/g+H0+rdqxFGp0iYS
4aXT1Smsrry5qp35cR8aqh+ouyKJ2zYITJf56+Dpk3vNVsyfuHBB3XqqaxdcX4LYyl0cQffKkecg
F9wYRHZ8gms0/RtLE8JiIsPFA5Jasbd+aF/rzMDuSgkF/JgLzsjQSQhUwmbR+WAAu7z3OSdhsGqX
O7AVeRBr0/g1oVi0yVSGtmQ4iCk0jA1AYzc0cN/+wlwrvpIHIynaB74r5ql+CwKjCD8D2QbYmEIe
/QVEm5EU18ihtUCki8N1feMO7rrjMnxr0lGt4SJCwa8qe8bQdbXa/IB7sZzAVRl8RDuo1ZB04mfk
wAaE7zknT/c7XAIgEY/ySZWP/Uw6eeLc5wt6FgHS7P06SO9QS+dvlD3YvSJdJAjhTqOcmJ7U/gyE
BgELLB66dK0k9uI85+dNypWBZOPC4ILjQZlkwmfr8ivvA5KE+Z4QHA7mKR0V8SLEUNSu2d3D0ipb
yQ4GyqX5hBOJ7r2H1UueZpRJ3gOiJww/yPU/2t3aNZh0WA/TMkorlaEaHhVO2GIbaTPiQj6r/YP0
I5BITrxlba+IqaSQUBktKKXQfJ5wxVawzWb3qytuXyQmevUj0mVGDHj5hgweW9gDgpfPTLQpSE41
FvOKDOJzVKozPZaE6Q2OwZSuvzS6xCDtgcmqBbFItIqkSdk4wxuNjX04dvjaNy6m7Qse8AtcCUYp
ansRe0dEs8BwCcwKo47EGe42PWFRIAhM8dbx8gbdq6vcj/0SVWTz4WbfhdDxSOAEaUDD1/mUCYyk
DChVyNhkd1Qirhiet/zVXdn0u8obmdkXTEgZ4pFBThjxnpIvEV1GD3np5MqFqtTI/mrtbChO2/sU
wcjjqtcuRTjIFOUwzQwxOQuZZmJAQuKAX61nscdW9HUpoQGcwEBT4gl7mOt+9rDbd6xKzZriQf0X
Lwq+YrBSgUKMZ4M8YCOisYKjDQrI/lcSG2oYTob8FeQMAF271s8wrWbYbTWrjR6CHLQN3qIK2zPF
QtzFiG1UbXhghXGYQa9zYv6iHdR56WIuN4OoVaQZsqVhHfx+JysSl4MyB7nZcF1lFw27q3l/eSwW
5zMQDq6FtOUt1N8CGSWeW/6Erh/vdumgvxl/3JcaxAoEgjhH075piIkPCgncBIrULHgSeoM8Dwct
6On7sZ0YcMSEuY9nkvqUVfcL+D9OChZ01GI9o/6AzmEcWvql9NB0TsNomAVN88KkH48UhAgHRWPG
Jh2YG15gpOKXV6ye9ghr9JVYvtytrgjoNdsknJ6q2c/XSINWgOOG7Cj478KBF5Bxk2jARMunF1ip
cbm7IcA9GPq5jeyrdHg65fKZqebYPlPt5cJZJvzINP12dcT6ZC4Eq9o6p5vuaZLLtIY5hWhYUFoZ
tWuadcct5EQBn6Dzg3gv2jn38uxk2f06JZLTb5rNeE/ZDetW7Jz0g9vTEEnH9cbkBMJsG2g9NO4k
SgsfNkjJuKb0xdTpN2UhJJ4zvq/QQV0dkAOameLwD+dSlR3Hx6fV94DJTgreDocNlTh7mXmjYM3U
e7mzVn4B6oTOmIpfXxyuJUF34QLEoJgIcSAyva8N3x1jaYjX7kHubooc6gVcVuIXW+b2sLPlWLNq
KsAYOzF/Vzi8M9YGHsYVVy4xCscMeAXfRdiALSY+4YqFXGdza0I4Sjv+Kj4/FrABBXi5sLIdg34a
tFX0K9FLRfJeHdiKKOTL8iARSFNb8AGr233JT6INTg+D0SAKEWuA7I5KL9BHJ8NPJbOpIGmHXI0D
FRNr+BKknBMPVXhlHyQC89HtxxO55NLvZcm71ry2avQgRq53DG46BgQ60mYP8N940Wb1p28b/559
pjNZeBF2AczdJ3wesHpE7bU45nrZkUWphfiqQtAg2peZxh3eHGNUbpDHDpgHAJqCBraMRhY0PHHk
ZCYOLM8DexuosDi2ysmaJFRTwpIjwRBwq0bJiQwJ3ylxd4EdCerEI+smC4pwIdkbTokP+Q55N/7w
RZxwuYJ7mTk4Z2P+dtX0tzl2Df3yPAXyVz5wf4FSuBpe4LAaSEwTnDnjtz0suN+K8ID3sFK549WH
2xCiIdJ0WUTKaKov1dEiYLcMLidSMGHhpPmL4tYP9MNPTf9ND0zJuGx49w9bChwbKtN0R/AJO59k
ipOBaeb4x0eqkF7r51zldD8knPNzn9wJ0YL1LYr2kPXhlC4HaaVhU+eidLCznHEbu/9Qjj9g6sHE
5B1IaD0Ur7wBQeUPoGyX2439kD42Dq6TIJfBRW6OVsHDTPMJN8wvxr4Ac6BI+KEMhg2NefYdZku8
HlRG4w8wk0wTP+yZpGl/TGTSnc8Mrb2ZIYJR9bU6bYuS3Hf0XJuylQzV/fiGS4z38GgoneRLuc2M
GKk4COJCmDw6hXakOpMzZ8Fah5oQBEsgFIKq7kBjOeNhhiRgtRRkw92h8eaLKULP3cPQZrTXOthZ
hmKiEZjUJe6CRpYOnXPWksVAfIQxfE7dH1jZyMJQ9qCgwVL8iOtCWH0L3u7Gf4Wai7hj5Tsjx9tY
ff1v/sEQgmfE/kPGxJxUaf1Ne3WTPhhjzy+JtL9hTQ2WyD+EdUhIWvG3gHEL+BurcOsrBSKg1hcW
kgsm1WvYHYbPiV54396o07Kwfx5eEbr9NF5OrcFJu0XV0eurI4pT5PKF05zKCwDGHRcIBmVRfN0l
9mRrAUQPRzjFEvXJvnAzV/nEHAlybf2N4RJ8N51yY0/wZ4S8wCl/licF64yfTRwGNfljlRzKGJBc
zDW4Z4v+qeDWoL8w3Pj4eFVRPaCkgiHmEQ8n23HtgI4cS28AcflYPtLz9GLwQ0J8p8iUuMrHEgOm
Q2WbZ/3HvMH2yf6lrn7JHCYd8f8RfMT0yYZDUbJfSU3fV68W+DmUCLBUemG6JSIe3jEuOXZ/UEXo
2WfVg21YO4XXfYGBDMF6KWDqY1f1YSxWpyMFOEj+MJIHJz18FOJehhi9eWLdqa895BGvuOZnTOBz
2j5yoxHT7+s3wptjn4oHq4QHhJbZX76gM1m8wjf1AmnUtDPbDGEAwe4c7NYySwfsALt5iFXI+uFM
2PI/QPFxCEqrOWI+BAFWD++X4hXIOz6SuYPQYU9h0u6Oilf/Mt5NsBeq9+NFfnHYATalg1cc4wvH
rVM7ia1esAG+ZPgV76e/9Ed8QSVAJfE9/CFfQkK5OUwiHLyisXEyT7ZJOrTRbU0fVb4HkozasHIl
r3OnI/DLd34mxc0nJflYvQz8SXNUnnDQdOIzGT2XzM9cYCx3vLG4f3c/zbJnov58bb5j8bBjS/6f
J7W7zOfl6fGNtTuKN4j8oAbvhg1FjubjL367ez1JScpH+sJu4snwFysPEeLuvb+o5KLyZcVjFoKS
RFbtQ+GzhlB+E3whMp+10xBO/Ke4LV58ouqnMVozzF9uiOjOvDSv9pOn4iQ5xLIF2RVLP0exhlMS
rqgB4Vk85R/NqfWPwpm9GF9hJVzm/1VJzak5dSd2ycBfFm5M5aHYxZ/xS/zyKmomgp6tTI6La+Hx
hjB5af6QV7AAV0pebvGdDeEhpm3GOMVha2ibkdkz2MksH/LOTSeM0jCdA0/ykZGh3TcwnpUO01fy
RTtbLdtjwuWWMpcItIr1Ijn0oEbjjgI9JxfOI+Naw5diZzL4CQyuROQL8auSRBxY+eMM3elzgbuB
mBzrhQohrzMya6kx9UR/xEAS+T0WAsB9VPP8WcLgYrLRSglvMLXgGu5CqFOPa3mDqAKtW70YwEks
pQpLw4VQn1cAJERFc2fPrY+CY85tcgz1j+QNUQUj1kkK+vSJmbBONABXNPkccgRLFZVhxB1X4hhU
7Z31HTknfI1X2n1619UMUkyJ9P3uGYsbpPWG/GousOPLZMWXQt8kMw8lmigyNRB7PW2hc5EHWnyP
ijo5RfsgQE9AyTnXyB+U/K2TDpguowkoMNggO/YJy0XPDIsQypFd+gOsj338D20sbFv4RUe4sR6y
QA/jEg99e7ic5Ffx9f5bPU1f3KXH5fp4Y7JA5Nq03fX7+98O5XayKX22MDVGeGCrWGY4xOvuqmMf
3Z/FoH+f+qck7HD3ekqf00h7Ko8FZLtOqLAdAMgzsudqUh6eLE23fhjelaLS7DRjNpk1wq1OyPPK
OGw/+hteaJxv7XMRwo7iSJstpuecY6LiGVA04aqu8IjDnhLPV37WX1O3U7eOptPGEdjy0ONnRuCc
XnjaQIRrniyO5/6HMhmoogvInjijMsLPQv9+BBwPr0J8hmCWm0gf9j2KNtv4QJTqQpR7mt8lMsfR
nGVAxgfz3L/Hn8tiIwXZrE8g2K10sP79uY5KhP6oaxdr+IaP87n8m6MBSH2PXKQ+I9zfrxK5qITi
WqDTEMbSF4a/XKlk5SV1IEC//8M/763x+vc0anYybjAGhjLjB3FbzNHlPfvyK9y0xAfaq+4rPnYB
WggUml51UyMssfyliS1kkSf5b/Qlhxyj7+mtPIpvcLt/EtVAxM0yemjrLQMRwQaRTOkJ6cayzsAz
GS85nvHWkCQMf0U1MFuyD9L7z1inuOBoiA4rrUhOcdMwUusKskBfjIdwrLVOcpJMfAOlKqSXvvls
jI+uIhmSE+CQSyQ12/BRJzYMbRc/A2cVuN4uLxSop9wd5tbOyE79Kc09gqF8AYzFIiXYbZjGKW/Q
ZMPFhhyHuWigpy94ozNoUzK4/OeBcxardyRAhsVku4CCmJLqdmDswnoVwwmdz27LIcZe2bAB0EYy
IPExLCPgRQx2JTGsqSNUXOZCyBozo7I7M7HlkdYntnMvvDeAnFVVml4uhZgx4aZqcpVInfnVovVA
5asollnLUDVoH6pUQUoFdTWWpqDe7d6ogqbqgjBqZHHoB8otdeGGPIxz0AwXxHHEKPaIi3/FzRLt
cFVlfJ/StvxeYJtRyS2rNp0o27CUQO9zQYAJgwgLcHKervrjk+lHu9xE5TlRn8vRnfm1VyRioldt
ECL1tf0gM9YG0kGhpSEPy6NEC6UapezuiQeNomXDEurXrMCh8gbppE5cAW0QPZE53+b1BCwUV5du
PdJk7XBN2R3GnCflVhybJB9hdc0C3y5+MAAm3XXsFdSRjzdzCsbSIY0CevxYnPrJFjVapn13XjHE
qQ6d6SwQNtYnVklt0QSOBItyfHHm/yCmiZWo1hz0FJoaFY9ISH3E3WPmQSsEMVL0SAVPGo6MPgXE
oaACu9LpkFg23Bt2jL3mFiBrxwfzt3mr3lJiylQriS1MEBjTah1TznOyozEcfcC+gWUhcFxwbsie
KHsybnSDSh17pgXSMDbYHfEDQxkX3Im1xq9+I3lYRFZeVPklMZ9F88OgclqCIoMesseEdw9imo4f
ivKm5KcBQWpZRbSojHAp303BW1Gm7U7LEJrzMRYjidCubVKPYZbTqd7LcE6IsJmQy19hbGIftYDq
YTerReCteDqqzAB3aEDAIfB9QdLGsew/dheGWf+Gzm+6Y6kG492/K5DEXdLjmufOQIB4NpWPvLkI
WjiXLo6z7cMusRAsjgUCOaLRsRBk8PeDJUCOUu8tQ4/HEgR11m882SLHDi1axyuXVvrbKjcGvnhF
yi+7/JIZ12Zk7ODtiu95fNYzQMnL0J8MSuDkl5QNfXgmN4bpOH12oXq4XY9FKDLfJ8CPypWGaCEA
Omrkk/BgLOkpHMSn5Bfi59YsW2piGeCBmGOZ81kRoqx+7spzgf1I90S4zRbkDfacYPT1v7AzvzBH
ZHkiJd2jeK/rIMZNkH3sJDP2YSF2WX0VzsKlwTGGhEEfPHWFv8CADqMhUD+S41G1vvVH4Fz9qJ4f
yO2Mvy5Bm/sqV0cBpyDIbQ8XR1y9xPvALchYkaKdCAZtTWTbYDsVZKXXLTDwnG4X0urvZKwpOioX
AnOi5NQRX1JsJxZaf44xmjRquurQOE195vWQ3TfqIXTZ3iBOPtRWR12d9mSMWyzawhXgYApntcf0
T7qIxTHPTkP5OmS+0b9o+J+xXKuAx03mjjFHsXa9v9xHGwKPcWqQLW2BbdjsbsF/BC08nBh4yZ6P
wge7Zhpf+/KLzqHF5gzfqS14dd8fmZ2fMFVoUK3PIZHt/4p6T7JRrWFyA2OVvCUWTVGf6y/D8DEP
Mt4n/3HDXea0cBJzYr1rx8rGNHBPc7fHreFEmlyq/W8pDdD4u9zml45OtbJ0Uh8OtTtzuuKgnDgj
5RuNK3tXsZGx6YC6WLVNtl5gZmzXcGUKeKD7LdtphXO1FMdHp1WOSuJMtxCNhaMHSuND97zAIoJE
ArTKHV9O+8bbWTNvlrOXwvAJ1lyg0LlS+EL4xX4X63X5IgopIKE55dY6Kb/3o9YIgi1V+Goq4qnn
NCZYr7MBBe7IFZSnuX1f6+sAQVWgm6RTJ8wQoyOYIatXgiHsfjL5iuSnoePaA/0BDLX0svCDEegR
YI0v9YFxJWQeKkfAp80UIT2M7y0hSfJBjikL2ZagUNPGSafUBR6+wwxVnYeKUgn+jY311iM7PpqT
abrwtkEfqbsFIn/Z5Nh6upiPqhW+ZYGKPwwgeesixmP4+vAgRSz/cB2E2ABlQZcu0oJcadPtGV+b
58B5pS+Dm+hgu6dSwQdcrKG8w1/dqbArijfZAJCDRdmXA+1BcaNixKDbkzbH2B2F8CPB9CCIr4qM
BJSKpv1ZRgtgW/DAHmLVYWAFl5Z/83tQPVOzd1/aw1IDJown/Ta+86sz8irxySRSF4IzFNtI/1U+
oI3hG7snrHtSD9JLei1u+VHxSZ6Fms3xTh9Fo4scdo8SvZyuYg2h6Mzp3ukE55xottvZTbF6wMIF
f5nLJNnMLFToo3HYwMM2Lemi/C9wp/2qwSehmO+T94ywMDXUjH0MoYjeCOTlE/7R5K8v8ndxk9lF
bnMmHlPghCM/dYsFVb+5BY/zqbrcn4R/LLPGL2jnkeuxLHqPDc8nrBDSZses4CUdSB42ZYc8Zr0C
jcIb0pqT2/JWlHDsDwMX0hsFOReIVzDeeqredthHA8xWAb/tNsfD125kmLjp7vUJRt2fQj433Slf
rtqucU+Gj4mPYXwAkFX/L+9haHJTCnnIDxE+2smGcl4G2PzTFPX7W/5JWyD4WDar3/3flkf8iYLR
Rs5445JXXsfr/EVlvxAV+o8U0Ce8TyXDYjtXaIWxGQID4GeBK8Egcbo+FBI8gvBUtUukzBg+FtY0
Onz18pPPv/Z/xBRxCPFbZm8x1kRELkB5bfxs9Wg/J52ZerQwqabyyNFTg6Xwr/q9/NndxGv5Q40J
9La1t//QCwJ6U6l0wc5P3Y5J3/bJ6eSnw2ZZkL/wqCYECDjsmZbwywaDCCSRanuAJstBQgELyZz+
nTZoW1wYReB1AFcqtnQdc0bQYt6OpzV4+do55Qx/QhPz+wjTaLoWr9JPjlb9ysKGwL7bQXqwEx0r
kr25r59BzDS8nrH3of6CBsgIZM+CxwM0ryEh/lJdUrfyhRhA0ywz/bZwXiZlmTDmLU95PCLewVHo
uzEcCiuqNdAqBgUcvyISL47W3wYIj7vGwCeXogbPwWcDgTzNqZu97bCDgyl6lmtA+hP6amWwJdYV
kYp8GZhNP+JnmzyxNXmMxjF5lU/rhU+x0WLZi38/3Z/Spx6gcHFqi6BI+NskGJE2gGcWho+HorVw
OkNZcn8qg/LPhA2w372oqaWn9PAnbs96txlmptyIcD4xa6Jb+QHK1OC+bWM3e+Haw5eydVuDMMt9
/L2tI+w1qUPhjyB+TaGnBUp/lvLTPLvCZbrlIeZGuK5V74PgoHLX/xGm2mLV+cdWZKFVwmE+cmY8
lhCFBDdD2lyQ/psy0bBehv0HIZKsGNbtMIVz+ke53nmM35UM2qk96U4BtiegmDhyBKr1j7z5ye3R
5gECKD9pe12dOkHVIlwYfG+EaFyH0ShzEzduqTJqQeJzHeIQSCDuHeZXMsF0xJsZbqODKCO8xmnJ
gbhlMm0ssRQ9EFsMx978l1YubR/eOnvjrWKyCAWhv7v3qrTI+iH+jXZ5JbClRZUJJcjfYX4A3YSb
946XFlbFoQAiQ9hX8UsWEinHxICwhFVgkIe3yN6ov2ZYtLOn8OoanELxH8Of1FE4A5e6ZK+MDNBj
fpYrsXhEq/mgwf9JQfy42NQ9mLRW+s302haUBwfNcBLYr6rfE1DNMYaT62izw+/ESWF58gHSoMHM
ylDlQoaJ4irgf+GzE+4tme7ClnE/nvxWfevSDy0+/IPeqaI/MR3Kz9h4rtYnIw4XXPNzV4WpNDiV
FiRasHQE3YV6HjaPo6odi8oHZ+C1zzLP1K/6Qzw698SPB6R/exK9G9zdXvE/hk8p5AGJV3ppYYaA
izuetjimQpRiVAK2IEo4zNAO4AthVciECKds2KlEGESUqRSiZrEvX6uP9WX9/2EwdcGYbcFSRdiu
qBm/BW7rFJcKsGuoLsz0t2D2QqDcg74cyWKUm/a2RvEQhz6ESeOI48hh1U/6H1F7NBtFFeiDB3G7
oS5/PJnKKa7bvVWy5O/Hmqa2P09kCBRhbKCg9HScV2Bw13aiQDZz6P9gl9A+48AAfXgGiLqiV2ob
pIZgABbsdhleHYUIFiiaZQIM9HsqeSChX1R4DAc63cniEIEqqyVbocB6dzddghTm6xz05FfT6mFL
sQVSWiqOZ4UdK14/eqYA/cfPxyPKXyn7Mbhy4gezZHTHNq8PeMCorLRy0OM2qssi4YLhgxjVTCMD
yz3nw9S7RN4yj6oS22D6QOuJ4wSGMJUH1s3AaW0RffmMMjg/8WahshxkjHYgGL1pgoW1n7S699WN
TUevnmQYT2wQnDQEkCdrNu0Bh+DiRGcH5wu+l4pTO0bwQsg659mLMzQKbGeu5EfKcE/zsEZcUEE/
hwp3bgWXUMMKfYBkUfiN2YuQPEktHQmfTIuL5QptPGINH85OpSKZCBQa0eGk0yXCDMe7k8oKq/+H
C37OiJ0NuNUfeGH/345R/2iMhfBKkGlTXGa3dw56nljuZqPDZm+PlCLSEnR1QGdN03uHCVOEPH8N
WC9NEdJfdxiUa8eHdq6XK9bUZJ53xn6qQQ6iHiPHyut29EhRZjzfRyy7o4TKZqsp7IwtRqu8llGd
XSrD4cZtkF9hbyew5qujvHggZmPKsCfoMbMoXx6EbmRhDpEjCVZCIHqr4wgxngvzOZdZqtdqoD9/
awRO+FDEGTDGfaUPFz0QtIuwkJFwIPdHroLifmxRXTIk0DGfvTxoPTPMvTY/adx0LR6ieeEaT3dW
fj+Vy7OCdeOY/2sE8TdmC/QJ7JgBOG4WWQ08CPYl8Jl5nTCJWFC/yc5UvsvaUU1w/jOi3XwV8UNI
ucxtUbRWSIo/BQJ4e81AP418uMoV1E1DJY9Ws3N2yd2D08SoXgXvB5HEZ1/ytP8xKWgE02SVi4PW
Ft6BCn1jsc3EXsqQiWgsBUIeAb9QJi3OUoUogO5DoKAXogzu7BwsR/NaPPM7MiAgSSF3IAneZXVB
TuLxM32WkSjrXg4y/+AJ4LAHUh1hkbOmdkqWObwN+h7DQm1QVP/QfwxlaBaQTw6QJUDd0wFXb/lm
ikT52QR2CpktY/+DGBSTn8Su/iko/3AXYnqqbn9X3LSBVD02Uze9dH4rEmRo1EomNV1Y7i6aCi/l
oKPlv3NU+YpBOAL4TktXfJqrY0LgR5uFBqi3VB3J9eo/eMfq/ahjemJX+ATmdp14FFag0LyoOgeG
cRlv4spK6WIpH7rPACY9Nm9MQL3+hcPhwTjXHl9EGsx5BjPZU4MzfoA5Ms04Qq+IyCpYnHOHiq+v
1d5d1+RTaZOgdAELCUPkB0LWp2qKT5P3ON8ecLsYW3K2rAcqdNDS5ll2DGc8qeH8MkMn4ox7SRN6
z8QfmJOR1kJDAjwmpx9d5nTfXFcmASlLJFhQKczn5HG8o9TE6cMatcsDIhATxE88POgh3vpPFZr2
ntDbwQYCw0v3p2egAFb/OeMZFPAtTG2P+ZRD64GNcu3JeMexq7DncBAZYlIqjvAvHZV2hA9QiYMA
xN2jKne5zgxMbDfxC3dO1Qfb6EC4LCwOCGtwT4zVku5Bgxa2tXQU9CKyOMwkLmvvTC1T2j2/JR1B
3vzfSxAbw2O7n6ga6gwVomX+3UurxeKq8JTW6cFEJqiML/Fgm7wYHhzhUkOwxakWeOeVAtUb9WW1
IKtt1dMK+zmGfGH+aQRy7R9LE6yrGu7GKsSzIOoS4SfOe/gdnb2TdCeuxl8IuLWvatlnlpuvv5nC
sXCWVRIhX4bx1RyOVAFo8wlYYm5rYAqCL3XFgDs7r+QbILQZpbDB3UDfaGl0eY8MaRUFHXHzJGcE
Mnk2WNNUHneZvIMG+bXmv80KBczV6cR2t1ZNDvP8XBaUrCeV46Q4tKeFGl50Zfmkt8ShXwh5Ik+J
74wpOXWlRDQJWXIrMw8OZEfDz4A39Hgxoeo3EPmjRKe/wjocuIuaIN1vQA0EPNUyBx82oih94Ucy
xlg/9hdh8BWQi8d+ocdVfH5hhAvS6JfMNVLKU1AOgqKgq7r4tkNBZcZQHCoBZMXJNL/YATwdd/h8
wSMQ2NFbG0Hht5FAUZFulgO+ajhkME/eoAfi8htXXpOg0b/ezUjGuqdzW+aomTdmAUdjitNTGzBy
nUCZzxOWLUjmeFzzFh8BkEPkCnJCjJA8OSU2pA/66iTWzwYwfvm6mIHUhigaqsRDe9rgVxytf63i
DExCZcHSs2M2bdhxOz+vohzhQEI0LZ70lAXUOnadnbrseWpuxvia4ccOQ+peRWBf8sPv1cuE+6mg
RfA1hOynUcmOAjmNFExs0WOJT939+V5+Z1DlgFJ9SuuaATosGvPa9G89dh7TZSQ+YQ3q9rBjfBmf
/iPtzHYjx7Is+ysBf25mkfdyuo3KfJDNs0mm+YWQ5BLneebX97LIrC4Pz4BHoxoIICNSktHMyDud
s/fasfegU2TFHIHB/yOvFn375IrwLnb7g1E1T4MGB7HyKVFzeAwwkkd8+d8TvQjmFN8AnZAYIdcp
ITeascPFxbSmQXWdtbSHhnnqAbCzFsSZD6v6wqpL7t+k7oL0bQCIgS+cw1tDCh5vl6wawlWmvW5i
c92k5VqfHunxdMMhgPyEnifdmdfoOoq0dPKcm/gSPrNLEsHCthbMJHGN8OOKvYdoQMnlFEUWJzug
0VNmgc26+HH6aJObleiXYhp6APPpixYihS1Ndy0V+Bgrwf7OUbDOnvw0YNfoVUwIUmN3GKAdyyty
B0yONJqJQqSi8cizlD4X7h4XXFRQcmQ2HZZj+azbI530dfLI2esDlefYnpW/HVbVMfyeawhdFh2n
KXiFOwcFjcXOGvFFRQbKtoJPqcfmTYR4bii+t8OlBCeJFpZItGShkCBgSAXQXvuLq0WKqARnF6Rr
3SI65UUhfL/G2TnTOG/gyNAuR0HHAmss8YQg8UUpnJHxxBZAWyPKImpG3EfxE3ZCNviAue30ZCEN
pbO1noaH0nzUC41Bv3bAH3V3GQKHuLiyW7ca5WakZqiTmkcLHEsWzicA4Ixy374LvVNe3hPT7Rjb
PN4n4cEFpEEyfJWviPxSdPtY+lHz4sLWeKfUlbWVMyyKiTi5jbgX4Sr07rR0U7KA9x9mfY17x3LN
ybX7Pji3IftTi4ig6a6yXkvOr8P2yljwb+x9vLGvX0EBamYEbALnj0N3cs2fKO6G6BDTLtvX+yFF
prSOxRd1HAsoqweSfjdgL2AA0sRO9tZ4M0LN5Y2FKyDlPFVZizCQ4D5CFatFYR/H/tzAxEl2FoKr
RfLlyoWPXJUDf6y9AggMnyIKpHCgU9Dz9ErZhESLsiSVidNBG56D5kiQh6p2ljyZOZIjOd53jX4x
ZG+vypAxNhqkqoTTo93SJWy2yk1PJYxhNo8wuakhkPuGZhlNWrXOYIy+RIdbij+Una6UvPhIlWa6
0K0Kxcyx6XQuagWrHskaHr51mp4K96m5AnlWbbVNFJi7hR7ODQU1i0xIikWcF7YsrWMCKOKGzk0N
KcNGunkjb61tvxkvI2qyZOV7y+a1/u5/h3fcg7oLKGjscTJ6LUVbugpUZl4TQBbuWuHdzVcaHKtZ
z9Fly0w4n/lL+TKcKXoVVKtDGkCHMrrvOibKt8bf0lIN2b5mm/BCd40MN5otHDjxGWf7UK5ZCI3u
NuRBajnx3QwoBdEbK+Das6wgaOzIRIQkix0uRceQGju1pYJt2FzmBwxZGeq/D6qpzEDONZeHYtuS
05INyOF7WS18DD7IJ2F3Yfgl3Voeo2FL1xT7O9X3FDsl7I3moqBx2SvBajChsru18dDYxipspsfR
JD6hh10iSDGO8en7VgGkRKG/6hvAc8LlfGdPyc0oerpVCYRzt8oejJLtvKE38NcQ3VPHpJh7GKYF
LSQKN/mLmmYuBohhHo1rq9znBcdpcmiwX+x0tbLrNd/7eGnQCyryk1Zjsn/zy5OFq2rclbj4EoSu
CwJcQgrhxVllq54eKVIk1jykbayCAYY+aiMvMn5OmmMvLo3NTucawNCac0YZI8OmdF9w5jk0gIN4
pi0CxhH34i65nd5rd0G8TnqIh1vmGIzdRN6ArKzpMU7XgYBGzTB3oQsdgDLXNhZsy2eyuCYtNvjv
AH1A4ETlGG9dNB0upirKyNi9Z0w12wFhjLO28rMv9i6J3Tp6Y3reM/6MfIUsOxMkmUmiBrZTfZbB
fVpvY3KpIPychnRFsKNGy8ZmTlsZYlOw054OnguPbNvh7rBQ9C9ycU2BYX62HjRkXnzPGWhOTpTX
Vpwm1xIFqUPpE36u40aICE1MNBLLtjFLjXM5LYPySK8T4BD4zmgTxjT2L3m6bL87SPlw6nVsp+cG
clvv0MDh847yGjO+8YadG0DLwAgyY9Z1OIRGe69m53jQvS1pj5a+zUFeAIXqDiWrSYYR4UiEEKlq
8JAKZztZuOO5c3NF1kD7Quqp/hHAmKrh/m8Lh8IhhYKloFmULjMM9DSGeHjQhSA8MdZVsSsAxU5L
unHpWSE5ppJfryUrGc8zz4ghl3lsvdgNB48uBI3deVcarau2voFHe/DccFEHvOTwEJS0YW+wh/dU
L0dS1tfWuOpeDWiU5J0nCzIWF/jH6Q/TqGB1Z4MHrpI9EbRHbVw1pDeixUHmAa8oRB06o9pKXBBk
91qB2QSZxJQnxgSmeMtATs9uYhmr0qcxEnVYDDutPma+jszKATE0XcGhpuF/qBIEbeDhXLM4IdkC
93TFVxoVfT5rK4/7DuVxqvUvJx+XUaIQCnb2l4y1bFsNJkox3Co5MdjLqjg2oniCkIkvorYwErLh
CZuxBmxbfxZ9N9FBA3Ydd6O2DEUDlaneVYJSqEfNh77v1rZIyXjMEefaTFPIzxvsBUib+cTCwGvC
yMvtvQS1QN+MZ8+e8GoX+kKRzTeihChMni/4/HlJ9Uib9ObQY7icatwFTarFHL6NfZBO/TkcXUxy
zU515Ccn+qdL3hI0sDC8Y9cUkd0srMdYntP8tWoeaDe5mN3uc4IQrOCQVR+teDR7+o3lofQOzrgg
+4OgT9JKAZBY9n0sL5oCk00pW985pLHUc4NSJZN5c6dxIhLFi27f9f0lx/bI7q9vN726K4pHxomw
eTpX8d7074RBwe9qnGgx6eBUj96jEPQwQ2zUttx7076zMxpk3puZ06fcBPLehCtXS4qa6959UNZu
mDYkUTUZ9NJHcnVFC2FiZ1KkGBwt3NEg4RAScMAo++eoWLlkqXwVEennM49dnTLuZb3vcGBl31m3
AzRJPgZnTy0oQVPDmFW+haJObJk90Tp9DiRYha7/3hRK8QI9PgHPfDMLuiNeClDeheLIGbOnbJ9W
QP1aDq9+KmqKf+8cewnCglcj/O+9BnZxlFfjKOfRkEwKO+bPoyBCy8dWKVYIp4UOh4QEBk0rXPrE
HEBFsHOm1zwFso8gkUhjCh/2KyjNsVoLh410PClrPvaXgbQFUpJVWFBQsd8tn3moSFClBIoESIHT
/71WD2xapmOn3xdoKHTvK2Sfb/TfRbQI0o0MnvrorKtHg0jXmsiy4Mw9Tuo7TZ2tCqPIsaguTPDk
ieXBtgbkg8SxLdsreZ1jrl1y9Ni6Dmtqt6tQ7vk07NwXjd0P+B3RL6PS5eBgkRWmyOcLBSKOXQf9
peGxZwf4qTKN6+owgrSre4IOqQOZ5ajnD9Ssm5E96W2EnqW/rQRkaJ28RhskF/2mojmn+IaG1wpW
BtN/hxsDfNFzj+eXrzD0ISX1t3W0iuUxDD4C7+yythj591LDz3HU5JLlOQy+h9ZRIqntc379vq1e
icst9HdxzXyRtMM12JoIIWz3vWMLP+K2XmZIjTP9vqRLlTYv1DHK4t4ql6LnFk4NQL1FbJ0z+aAz
csPgCzdV7qbVDU36MM+eAqNp15VLQzAIaIRrgFe88cmztINfD8BX69PL9NWUj0WEmogJtcD1YImX
0mGvA+5I+8BsQI/TIy+i2mn2/ehQ7J/DbbOhOAb6Q2rY56GKmV4P9Us/HrviOBWfnIskwwBAAsUZ
et1Bumr7VVOwEi6j6L7v7supwzDxlWSElES7rNoJ1IGqflPpMQM2YB569gVVSgS8c+PRkMRVXRAP
zXwaHRpra4T34hxnd4Vs1i2ve82P76Z3eJTKbm8s481uTxJujYPG4TkQb0qs436b1fsWmF+1A64Q
IJaibdEaO5e/T8qBCJKGjgzEvmS6KZyXFD0RRE4TJn1Pz+LBi8MHEhkHLbzY5Mta92l8NxgHI73U
gurzW+g9xCjMGv85o90HEqy5D7gPqFOm1+zooweM1gRoT8f4vsB33HNBc48A6crWTvHwVBtja7QP
DAe+NwFcGWrO6L/Bj3Lau0puh/CCsKMoCGKdZUe6b7b70EFcQnCcFuwfKKUurzAndZfG72y50Oyy
eWmYPKP4kuQfsRcGEIOTrZP1JKJpUIYlI5luL11nnke4jq5xDrLLZBxSf8dZOgUCJ2mPJNeqHC2g
0ROzhvHo1TvNOrdstJhLB+1iFLsE8fZArw2NKVbH4hAgm7aLgxk+mD37kBvD2lokfqGql+sk27jh
OxGnZronm926om03w4wjT5KuxPewPyT1U2adMuzxFq3weqfDx57A/jyPBoKaVtDxbztoAB6wOuIv
5FeBsr2F0cgtEvJO+/T9BfZqfXdjQwKM3HuHm933W7+H0Dmim2EpzV7S6NWGjB1TXKb5s484qXdP
o7wT2dIqdxZKN+ssWrzM0UoLT664WBnOunJZpy/DuGnY+DTtg3SfkvbN1pdxCGz6gYUurMuNQQhE
4VE06qq71F3lSX/15BYIQY1An7kANEtvoQSbHj1wSdxAfhGOdGkzClx1BiHEzYxLINVdbICE0zXu
kMjUVgsRnXV6ifD1xagGJrEMw5hoNj5GLHao2C5DvXlu7GXv79jAS/C56SUO3xJ5OwxvItnH+MMc
js49eFOoMKk4c1g0xtd8BJ28tF6Zt6r8ow3p8wMXhlhm7vVi0zhn2z5olUUd9Za1BKlFsFbVQ4zI
yWDa8fS7qHro8BaYyX0VADyby2Ttm/uE/fjer+lRoofI5jwLFAGrYlaJexqBufwwtdsxOFfvpbP0
6QPByaehtyIQMbfmUEkaG8rdszGhVzcNfMpPanw3yktcgeHqPyznJe4RwSwpE7ZqnYlD2Nyb3rXQ
kEd3jX+Y7F0BaE5f2XTY6NSzWhaPDghCK30yvU3a7WS5bwHZF5998jpOR6d8jGvovO9ZtnWmFfsu
J6G+AWUB4A2Mwq+W/nSbUBZD3sCRuKXnY69b7IHBkvxIxzlGtNPd4cwMRw4byl/55af7ljEdM++g
s0fOQ1+z8GcRbyNHIsHekYMYweH7Bnk5um6xFeaC4EXPWwP7J/c1vvpiOSl75aslToQbujDp7XMh
3xA1qmzL0HeyzwAKn3duUvQS6zJ89cDPJBH/tp9WpbcN3uOCtEShsy+qw4WpHUTFFoxw8OCtqz5q
hy2W89yl87Q6hObe8i6e+b1Jvxzc8tGT7j5ESHUrtthX1t7Gp1ZNGle6tTIbwsCtB+kclzCVCA3h
RrvnM1B+0up9jnc0wUtQTqiVKcv3qVhXubKXrQ2eU+tCRJhi//uj3Kc03xJ2Mz4aX6c6c2wJ9MMw
tDeJhcbD9u6g7SfFjgpxzaFC2xrk2VErs5G9aBWhwt4LPeypeujzQ++tmhKGOmIRgpDY4BAfAjpj
2sfxSZtn6bthXvT0FoVpxOpJCIniJoPK/upB1gS3FJvduoRuebb3g2AS2ibRbVdDobfeWULC8vCk
auo+bcCJ3hUe+yS45jT2xi1yVeGu6z2rL7pMl228VVGU0L5aYjj7YuMWLwKrHjEOCxVfDUBrLz8Z
w4MNXrGuV3J4qaYV3dXaeqi1eyrnORtbZolqbownS8NnEHT0qG91vLvy0zdn/LA3jjqKvGzOhyn9
nQ5KGM5tRzUeBAri/EXZAwk7Vz0pYlgiCXmhmFKREMgs8fsxecgfkwnM1HMOwzE/pxtRPzPX3ahp
7aijg27IRxNvHKdyyWNs9xff+uiwkvUuaZmzwZ6H/daU51weAzqhCN6iFuq2DvdtZpbX2FENV6d2
TpIn0gRdlCze2QdiFznzLkcGu0VvmmnnNkQ1AAJEbvt0GRlrzojqjTdZ2RocjR36Ud2FFx7cXGdw
K3qx2+5cR842PtHYbiBI4H9GF0zJrj/mwRHIqIqwHd/hASzix65gAbaOCf66cOqoI78U7Wm8doXo
KzWbVCeNFHrkJvNRukFwxWq94FFLKqjZMz27N8uFPZxN75Y9UiafBa0x+9jBivji3vCFJmLbyduI
quDnNL5MFcOsZaeZHQS2Ouw/wdaPaWruU+YyUlFi67WIz6WLRAT6B7vucDtM22iiAHw76h8dwQfr
sSRlE+nitYYm1DpxZs1tOu1HxPbEGmGyb2Ym2VGcdHmvcYFlF6zSngefGk6HJ4mAqWkxdHQxbpLy
TqRsIR+rshWYNZ4pvRhoQLkJ/RtH3UC+0AKkwOlSUCtnfCTNWvLXuXM34qt4rk24JquJPKaQWITF
DejdsCERjJ44vJFvv/3HP/7zY/jf/md+zpPRz7PfsjaldJI19d+/meLbb8U//+/N979/s2xLOKaS
pu2Ypm4apiP5+cfbXZj5/Lbxv1ynceVQjSS3xcvChRgwG7+wnbgopxLCcMgbBNm3BEsSZ/jlDeht
1Qjz9oa6v0FgsolS4UwbagrWpnWqSXPInotxVf/O6tDDU4fyXZ/JDHbkX7xzYf3hnbuGK3XdFYDO
ddNWpnDsP75zr7f62PFo+cdBWULYu4aHW+2tsq6YlE6j84C2xAt8cHKdtfc0kG5iMuSzTkRFLivv
vVeSXkM/cfCvlIYayaF5pTd3Dh+wjapTF7vOubFNxHng5+eu9NWq7rzT73fgP/5wC+rfb8lHXtBI
9oPmp//8x32e8s9/Xv/m//7OH//iH4fwo8rr/Kv55W+tPvPjW/pZ//xLf3hlrv6vdzd/a97+8B+L
rKHScdt+VuPdZ90mzX89Stff/H/94W+fv7/K/Vh8/v0bWXlZc301nwPQt3/96ProCUP/4VG9vv6/
fnj9AH//dvnMPv235N/+4vOtbv7+TTOMv0nTUpZuCNs2HWWqb7/h8f79R87fLNOUwrVdZTkWC8+3
37K8agKeZ/tvtjIUPzAc17Rt99tvdd7+/hPxN2mYplDC5X+Frr791yf/1yD65y3780HlOLzQD6PK
1RX7GlPatnJd07FNw/njs2lElqWnbQiNIoTAk1gs9w1X7jldC5ooYzLSQlXRCGYROipeD6oDeXpl
Dxexf28Lq9BngyR3ZW5qQ0tnoJQG0iZdL78iVRNrWbryYldVvBzHstvUJdWHsCEUqna/axXB3vXQ
0GAQpF2UAd3/qYkQs+ssrrKvw3MaUQ2I/YIUrc6QA5o4pFVuaUIwLvWMzjOVN/+jta8cvclnEWwK
eWVxaOGn2SLrEKVL08a2PO2+K7XwKQ6ZKiWe6bnnd/a+EWSWdaOACpf4WK0EcH9jHMwHy3NJXNPo
ZrRR4+xsGxpvbgDm7XMvPrW8yaVB+WQ29JE66HaoAf8oraWlsu7gCfYOxdAjJQq88skJOlBkHbKm
zLK6zZCmV52iqW84c/hrrSVpZyrbAepnregSidh4lOUUrpxC6q8qduWmCTF+2cIPtloX1weZpNF+
MvBuq9S1F1INdDqDUTtpzuRjM02MbOtLFvu0Sd35YAxqVuRiQDXqVvjvupGkwUDBuHW7EQ+yNIeF
XvhgpcpiYC9e4txvQpr7Q1jfjaZmXoKqtdYUDcF9xFEjXnxLc+80oxDPSaYN6zDMyJvoEr7OhhNQ
muLRHwXUoTGxoLF5/vgxuSi52OmVOy0XKB3dSsfrUBc55HvXYVffYEUu68K9ukYLn7Op3qqj7qIh
MoOsxMTQwpDglKKdBi0vj52pyr1qa29ZhF7+4UTBeD82Qryy+usPpS7zc5FVEU4Qz42WZdO5637o
Ir4wHbKC5db+zi7zPEWh3FPQT3N73KWlKD/NEr5jM3jFSml03WnaJZyF7caGJMTgqWok+429sKo6
7ShKnzS3dc6VO1CWiU3dQ2hU+xjIPErHe5yldE3DdljIyPI/uLs0ltpSbTuDDl3ncrLN3SQhqaTF
SV320WfUj8h9ijCFq9bEWOCa1NS3nl1zss3irr+xFVkW+RB4+9ZEztnYqIyHhHx7l2CmgzYBdvdl
JNd+M6HRdWodHpERHiy3IawnpKU1Om5zID/Eu62GqSJAVwCln/SAVIuO/o+X5a8YE/tzZJf6U+gE
1O8jrz34BkjPLtJJc0jg3Hd6fwX8Tb61iQLAik2UVsck6JpN44kAYU881N+jtkiLmZtJPPxdmt8F
DM3HWMUFYV16qvwl4xnJUldOglzquhSCwnRnU2HIaw5GbRa+OXFpvoeCKsxS9UWPxaVOW41d/+gc
DN7/q9fWEZW2pAoBQ5u9ZJ9WFoC2Myv71FqXU5mfTETyTn3xntYeoIg+R2ZjOTCsLDHAA+liSoiq
8nusnsBTYpbEkKa6g42Cm8MhIauniAyZbLQf8lG4u0TogD0ivcoeJ7tuzn6UclxLTcdDEjTC/7VT
17vwsqai4Wc29FtTalhp4kcH3yTsxohlRsKbo7cRKjVdX0pbdedxgvRVDE2EVKyv9UXVYEUMxjA/
93whz25R2/pplA5swzDpjlUtMGGYdU4JLNYisGSJifW7NHLKc7kWJDbq+KEkZqXOu10zqe4Wejve
+TitpIBOXGafoelXWzuzh6+spu9uJ1q1YmBZcCMUNUCnzRJ2moHPS6nYJFWQqbTnzJtOl5oB91Ar
GdfzuvSRB1DsJ4k3oSJrakjsisEZUb5bHcX5YfKnnWameLldaeEzLqfChWnrZ5ytcjNGx5mL6JRE
ab0LLbt8cdwimRuWG66UZ6A49EsUPHVT9l9ZIrR3i6XjIYiZ67W6lHsvKcqHKYuoU9E9kbduW4iH
0Ucpgib9isoUIboko3e8c1/p1bPlJ/W5iqZw37qN9VzFElOQZozRtg/y7MVrpvqWp2x47UVAI1/v
yu5iF4OxTSuccVNKIkjre8l7Kmjw8dolNeqUQCs97jAcG3WvPU6GVtFJGlR/KdAsvPBFGcwW41R9
N7QsZkHlkBYUVxkU4KF5MQTJKbczsVP2SI6M47Ub0/HR6bhuBkXPZ08tKG5hZ4BPNyWJs2sc3MRa
lIGVjE2m5bAaLBy9emDdT+bUv4FxND/ankaBDBK8oYWlyD8rCeWYXIy4EUjftzIW0W1St4pkoTrM
9rHuXFNL65A8gj4YBZ1KfehOMmk0dWMMIxm2jofXKW67/qEuk5DzVsd+YBb6E5C8oCGpOol7+oFx
PWgBxtTmKhCMahPMs48Tc1J2vNZsO7hMWUkztjccDMZFGuEhnHILEYCpH42JLqlRpM5X2oeOuVCq
yBd1NE23Sc/GGC92jB9IdLUlqOPXFA8iivjo9GJDXZooMu6SemJUeImQOKMz07ua5WofA12qoZWQ
BemfjRYH97Ewonkdetq7G9WcVvsxIluxGar0ixEGWtuQiObHMqcqU5Bzd1IioLjY61GOd6Do6zs9
uOLQhVVZaCHaWH9LDBPDV+tU49mvwu7YRiUyMtczB+zGFrJcXyeRhYJrTAm9qM+dM1J/kDaMtIap
OFqmmefvixoPAwt4Ed6FImjkdoxNyYNdsRB+uGNsm+s09w0iPoqxBvNueKM+tLNK6qpY+5rvkGou
DBOHiuxl3m8n9LaXKsvbJytrxYntL+c434poQPnRZWDeWzKI1aMKaZhUhYUXk/PGunNDZJl5iIGk
K0eB6xN6bRKzCWMjKWmXmrgR9A4RZRnTLW7pzjVmfg2aI77vJo/aqcF0MUHSm9KpE0ji7H5YJaMX
fXpReWUDyoQDZJuZESzFqCMy3gztyp07vjOIeVK5tkIr2nJ2q0YkSGk7ei/6oPfLopEK7bLvgy0M
M3UYDV8XQNZDFMit64Ms6+geH62w03eaEyJytVjANqHMsofMTRHpNzkH/ThP97FttC9lFI3zoQNl
ntS6DyN/8gowQ9lUnRrfIxW1lTwDTObjV28J8EC1m6mvRCptg2XROzFOvPtmEtm7E0NW1CdtgrIz
2hdvrLGLiSzpPiOVifesq6h0DMZ4CaYwWMnO90hYjIycfL9Qok3XXYbDXDZ5Hs8LB74/BmtrcHEw
mqxEbtwBjY6k4RB3WuYxWKFx0h+jqWeH5A46oq2u8iwTCmLUXrqyKKiwt1J70oJqpMddVR66Ld11
02XZteMmjxMq+IbuhsEmN/z4YcxFcHJCF7S8k5AdUjhj6y9rya4WXIAcoJjXA4VEj0M5US91I8hx
0A0tx34zBbBGnSCFNh97guHk2uLJ068Qcd8psnRhO+MAY1SrQmsT2gN6B2kFnUv6UBMAGw4EW4ZI
cwqUMG6y7UsFmTrqTO1J+T2O2za9rsk6WggxC8eQLppOokszI3SKPDoaqMUlMVkkZ2bb2gquTuDg
yBZZ/jgaHbrrgC46nrQqLJsl+ykDu4SMATsU0M1RViQBQGVPVQCQgqnXW/QDUc9ohxRynzlMgehF
hKC1HPoEbLvxYBIaMPo9jBAmRYI1akkedlGwi5k8h6ggZxzbARwDePSdm0agXOTQf3osxzYKIzL9
hrFwyqXVOi6BZqlPnVjyWOEZNDwNTGCbGQVGIN8jx83GG0x3kzhpW0Ajnjz9fWy1DO5Ux2Zx7oBQ
DueZ5lXqPtY9Fq9T3AQutV+nuC003lgvBfXRAZOkI9NxzfRurMeMM1PoUBIZQrZWhQhLGGzKe5ga
FVCB8IkgHUfdh3pT1z7kXqniAINgkik6krHmbIIEMP0grwGrMtOzUycgEPi+mPYTtQpgOZZJwEIT
tvyCEU7YTYzRQe7OcIbJOdQ8t4QKm9kETsskizkaOiec25ZGc6qN2MSjsGsddOmGIHJv9NCvFtyu
7NHvLGFScM/DYU33O73YmmzddaQ7GKnqoZrogbDFHDOiaY1MZ1gYPRvdqpXlyev7wMVZXlER8yxS
P/qbuHITOz6aYxYgLkh0J5Qnf0IJJVh7Yc3L966j28reEH1RYlYvdUO2Z6uXBiSsty6o2N9FOVVZ
3bdI6U7a+rWyLaQTlovtdaQGsHKmHOjnFPF1eCkcv77L7myzJc4oy/T8OnuWn02oajRnuo3f1u6O
sgezp0ZHbatYD+jvjTI62D4utbjz3HOX0xfp8x4ZUxaZ5nvnh+ZKSuDRgj78WxZM/p2Z2sYuGgz8
32XIfirMYWE4fmquqDZd25kRlPdE9yB+sw87F6EvHtIe2IXiIPJA506DdNZahKxzTMu+K79jvRUG
qmOrUleDMIWom7rssfqP3C86xBnhQW6WfQrTRLw+xb7zgHApxOGj2mT3Q5nlTyqCxk91NV0pwxDK
tmyb2orh/l53+6Ei2LhVX0mHZR+ijXUiU/oC9mTuzMZlomYRhoYrNuXX1zR/Lpcoai42BRvJRlg3
zOtb+uGS/eC05lQBBvD0h8TV3zvgJX9xCeNaDvzvQiclGa5hu47rCKlLaobGH68hVGDaFg0qrKjP
lCf6w7QLDyijT6Bq9u462Eawwm+Cw68/mXGtn/58WUfwZbq6YUndpU7140ez45GKW2XcEsdZwekB
AHDKdjSA9RM2ovlVdP4XH/RaWvr3CypDl4oyl2n9VHpqx5hdd2rfisrTnzjbZxibCrw+FCQ4YZoo
P/Uele2vP+affbmO+O+LXuthP9xAnQe3yU371k6pibvjphocQoBKtWpHRF+/vtaffkApLKmULdS/
PZ8y4TQmURJHIg/oVxibWHbnLhjOWVY+d0p7/fXlxB8r5P98cBxpKcdS0nYNdb3DP3y2oJmSOtHd
W5DBcgbEodpQzV5NR+8+e1d0Uc7JDsD3DPXLDNt4tEAWeButfv0m/myA/Pgerj//4T00xqT6zJe3
afee2u/K//z1y/9buZIH5ceX/2n86ZntJrljU73QkncRdBKLTQz3nKOQ8WmGXvZSBeDYUp9Tzq+v
/KcfzLSpfbqWK4X66WkdY71oOK7f6tVwPRolDS0n3wra/a8v8+fD8Ifr/PSAeoHjUwAxuIl0fGfZ
HPT5kXPyJp+H82Tl/E+GA70VysyOouj401wzBIHRtZO4HR34r+WXyrfugDEusv7iOn/+sX640PXZ
/eG5MLLRSaWSt82c0q0FGjCdiU2yQ7O4gKG9/KvP9ad364fL/TQUXLNRbl+7t4kR6y+V4+T3PuXh
8X/yTPxwleu7+OFDVaIWWZUhokBCOPVHDhN/MUX+yQpnOj9c4KfH3ap7L6cndmu0YErjDBZ7oE+L
Qgv/YtT+6XWY+ZVydENa+k/XieK4x4hjQt4u9hRGV1kNt5k25K+f7T+de3+4yk99sC6Uvjla6jYu
JYaSj8B6KNndWPbx/+8yP43UMhJG3Gji1hjPdakOcf2pwe1HVfsX+4/r6/zb+vXDx/lppEaDFwwt
jzSI6AYpWlbCVAyjEwDduyKWi19/KOFch+K/Xc7RJYUCekXuz/1PDp71MCQkm0NXTFS9rAmn0TuU
5JFBT3ZaFZ4gFIbaZInOmU4PBG616wb3XktGpBiAVT3/NHaQZSxQkGp8rDDZ9DnIVRhqavxeGXKn
A9LIMBQYWD+y/LOAdmGqkLR3a1HDzNLQI/rqOUxe/g9357HlOJZl2V/pH0AsaDFsKILaaDTpEyxT
Dg1Cg8DX94ZHVqaHpZV7R86qchAZ4WZOEOq9K87d5yK8Wc1DVXRAuqaNAWbIlMCsQV5OQgviB9yx
ganFqsWTBkcCPDzkAdFbpd7pXfIUw0exAEgV15dwALavIWYiZNP7MbCujDbE8f3UwBZl6qa7sh7p
moGwEbwRakRRxDkTN784x0GIyZo0fgf8DQJLwr28BiaclUgwZ3y9pQjpVAEQycyKEe1I+UjahvT0
8mjM4bpOv6nRU6ilL0y2etcq2gPORl9OOUzD8JDGGSOD6JCvUOdHcgGteZDIZZNs2EkI4OrWfL1Y
+Lt3HWoBdaH6y2Cgc7SjvXRW0/t8mNDfjDdSBtRC0n2RWrfQ1xB7kBVExtEodLsSSCVLA2aFcROJ
oaOF3L4Cff8lfA+ppZbYGmqCBN8FaNHVwrE19bLmHS857pyc3YaYwhsQEDrML8QBiXlY7/vROsrE
3tH1rpa/G0wwTQVHZlSx07RAhsgg7Rvj+RJzetRXLmAhDD+eMYkUGRZsdsbwosTfLekM3rFu6Yrg
IAGPMZ6BY8XPZvUmtfCOYm64WN3UCixxEI50pZn3pSI744Ewo28wMfqeoHCotzQN7OGiHVMI6VUy
Olo3+qSaQIYVPJiEsHtIayOo4NWVerIOMVbSp3V0wciCxGxeN8nzBdRaiSllV+KvIV42UEyi0tPa
B+MyH5IoXEUSltDDSgyHdYdtIuP61GlHpywgDXfC1ae7tG5SKD+NZ6Im6VqYSuCoNOs7idxdIb2q
gDaj60ddji5dNooE8ga5eAuSTmgxvqFyfTXADSkmyVTqDlm1nmVGifJyXkwZwiz60JhWUOsCW3bz
XghTJ1EvkGNOlL2hVQxbPQNKpyDyLnkTKIAEsRRui46h+BQgh6FshaYFA3Db6ttZZthF+UZz+CmL
WtWeBRNHvKZWgzRG5jcpUB4yBV4Nwq2LH4cVJKO4PyUFzgvqtfj7O5ymkKBqkoz8gjLjX3e4iNSz
yUf5ZAyIgPqLAJVE0tLfpR5f7NZ/OcqnfZQnKstFpr+gs2Nlk9zS3HViv0Z15kJtbXeii1j/N1ve
0sT/vJ5qiqGJdFoMhBmf06yWnUiuSusUWqLOKlYnp0GMmRXsxCK8y3Vc1oUpwfSjlPLGcq2I+dYu
HBiS+PXC/tX3UI2f1vVPJy9EOsm21N3m840o0Y8AByAdovGcVcKD2KBDR3jaW6H768N+ccn/ctRP
O35oLEWe0DpdsuhejRW/Xrpcvz6EJH9xhWVSO50ikspD9Cm4VORSj/Ipu8NjaY1HweMIrdXWbaBr
DBp46W9ipa/KAZqypD2WKJnI4j/t+1176fIh6m8XhDaSoAG9oH8NUDnxQtujW93q28w3f7MvL9fp
065MfifLKHsUS1fNT+eY6VqvSpjWV4ayyduajMd8MK/G+teX8uujaLpJ5qqo5qIh+TnQhBcs0i2D
NCMZ1D3T4lW4YkkdVt9/fZgvAjRNpZimy4aJWuVzCQCyfTUojXmyqhkCVhG1dj7I9yrmjeaILPjX
B/sqJfj5aNbygv4UPTOXW7fyNb5lgM2HGLWlTxlAe7WFFaN4QMV+83x88cRzuCURXyJq8XO5Qevq
zLxo5qlfJp8gjEH7o2Ua/iYJ/+pOUSHSRV03KKTon54HXa/TUO2NkxJiyNVPCcRVIaeZIiMQ/PX1
++pm6cZSW0BUJBMC/fXyFZM1SROzy3En7ctrcpsJoit34HQ0vJt+fagvbxWLpCWLmmYalv7p+eO1
Q90jW2yzzuwXt/L9lWnWx2zVeJOrx9yv363O8heJvvbTEY1PD4cyq11riNbZOjdr67HdL7JfbIBs
/Q79iSc48tlYzeDs9tWeEpkjOvCJ7wYm1h/hobnj63+QUGpUxzRFJ0k2yZb/erUHfUplUVTPUl6e
+li612dAE//JVf7pGJ8SCk3o6krVlXPrMRZEMraCVXMPbMqemxv8z11GfX59xOW2fV68fj6pT7f1
Ok902mREz5skKI9NwCCWl27a4NdH+eqV+Oko5qdbKSddWjVIq5eIOit3HW6TyG1/fYyvn9B/XbvP
6zCyhzKONOWsribPaPfLtRtvSlti0nC/XLvs8TcH/CId06hEmYuAT0HD9+lFFyM1nNJIOadsbkuZ
jdaQL6zoHnn1b66f9NXK9fOh5L8+e3E050YxqJxbeoOW24FlfLNbmTYozBOLzG8u5e+O9inkM7R+
aLN+uV2vkfgkWE+/vnBfLVs/n8xy+J9WfSuV5zorrTPyA9oggDaa18S47RjO//VxPqtulzI6N8iS
TZFinaR/3jP72JTyiceue6rWVz9avKVlR3IzxsYzRhNdbDWPE7cMn041GG4zKqNMUx9JMn6z8Xxx
/1g2JENd1k60y58flWtcg2GWQvoU8gZTgeamdiDOY5UxutMdoKf/oPr11wN+emAsbLLLoQjPl5RG
AaymINWs119f3i+iLQIEkwaFinJUtD5vdLEYtZNa6ycMKaq1tGPgmvFupzliUWPXLjil1pVxm/nN
UZeH76cVSxJl7qmBEotASFc0+dPDmYiTmJlcSgnNVd09kCo2Gh32Vl9NkH2wNyCJf8tylcFQ7IAG
QMYMrP34Dn9LBv3/p3E+Vh8lCISPj27/Uv0PEDojENHZ1/6pyv93qTPS/P+zf3lpuo+/KKT/8Rf/
oXjW5T8sC3EyoncadBJr4z8Vz7ryh6SYJt4chsHLwM//pXg2/xD1pRPEP/g56ea/JM/8SNQkuhqE
VKCqNPPvaJ4/pyV8vGaJiqkYMvGZRXb91xUoNNIiG8RWcVuvOMzukmwWK3NnndJAfLz8pkj4eWP6
t6N9Wu9Q4WXVNHE0pLmTA0fBp0XphcFlB5OGPszvAhVtebl/ekX+PKCh/8i6WALlTxuTLFTZ3EWd
4tZetRg20Ei47dxwVa5Dr8X5/Mjgniv5w/JHLkOm7rJzKYHqXVZNUHld0LrloVgzRslP8ofBsw7g
v13RDQFtedjFTj7f/EAPCbRKuxkdSOU/PVQ3f37Xn0c9fgxEfD4FHhweBZJGhTf+r3co06ahDDv8
4VsPEAPOIqnfehcPi8ITnEkXN/XDtjha7rSKXDD+Z+tOsffSU7fmpFfWAcOrOTBdZSWdPmJ/OUX8
W/mM2FVaG0AjRla6C8Z0vZwtFRZH9dWny40KYgfnYw9C3QbEoeACtfaF5+074+Cb3CGIMJ1fn6gk
6Z+2wx93S5JFlI+KyVP5ufIuIipK5mlQFkxgLy/OdDUAkXCjT3uz8mTQnp1bQiPwR2bnXfUlD+3o
BbexH+6q3Vra5mvRw1hqP0K8dcDhHxZvJbr0hHTgxuj2rYe7y4v+DYwPVdxQpt61b/GanJwQpIMN
5WwMGqA90W4qgvgdtcdwseVv4mJNbjN7p9jKkT/BgyVr4HnYV2GFQI566DsSLnELuRH6KUJ76Hcg
uJ34iRqx+oEfnrmKkQiU9vgNp59rtyqBL2JoIsKc21B5xEIWVyN+PjFh1+N6q/mKabe23jINi4Pz
2Ri36jdW8sIFbByIOaKu1TQd8TvHMpRmC7dVO3SbbI1IgbG86gY7Mgvbr0e88KCletl9tqmO8264
CTct+z3i3gOs9fuaX/MqTzjw+wyIfug3uD+jTcXAEiwm6LDDBW0yH25BBVmHp555tJoOjFPd9Ykz
rsJnjEme+o28EZ3pAVvoqPzOfOhtfVswBQlk9Ttk2KD/jvFNggvB7DSQLEo4favpuwnnl/HMx87Y
JFsuXAh9JvSa6IX7nl3RoGH74WiM99V40cGvcoFVMLQ8qP7c+EW0QaUCcr6q1haORkWg97uhAkjh
ZKDfgdEWDsNCjNDBBRvecSmNwOjs49SWweZyeYUNHqtR9RDDMoOpBWcVk3mmbpk/xjcBPK+jMmrq
8jEjcC4KDc7sjrfFKRbZ2m38bA3sD72i23VtEGEGASxTvLnGK+HIKlrDVfM1EZdu1HZ2zHMFCpCR
dEy1RA9FOZy3qDjAHMmwMTaDvN23+JnJfI2Fqb3kcMYbV90A7lodmA2NZo/3/AXP5ZW4iYLLiWK+
M2+hpzghHr67IZDPwBiG78hpsDTflw+YG/rpefmF/EVx+hsN+QxcsXPjib5FzdvugqtzWaulA+qf
+W9YTuf6dNlDAfyANYgL0XpknQjd/j4+J16IgyoqCMzvRt4rKQDEdo/JRJDhiyZ49V68B+TkD0F6
xJnxuoL7CVcTzzzG0HxeST985i0h8+/fVR4aPdk0Wv/S1Y1zbeBRdvK3UjPBR20mv5cbb5bvBnHf
eVfboBuDyxXWhBFOHGniSOqRsj0xFf4h9GbM9BAakOUb/JO3FVxWoOn8oRfTtFBdRFOl9Rwx7HHd
JR8xgpEbBnyHbdk6cwAbbcuorGGbdwz8ijdpY1M/eIC+dVEcCvAPyqp+YtbVw+QGPNDDvMkfxrf+
zbrvyT1ZxqCX2tM7H4BB88IpapAzMUy5sTw1OcBdqgAk0yNxpJWwZ7R/UyZOfIsWHejGuLM2zLdk
NyIFds2W/ZdhP2ErE5jBBkAP6czVi2/B+rAcANzJod3YDegaD1tRjKTKFZO/Zr9CNhlGr3JqovfP
zjTFVmDQyZwfkgXTcmU5QSqlzpQmpqMUeql1YNAeBnlW3UXWUTdfeFyASYJoiW7K/r5Ya05/ZnFa
Xbax12z6u/KlDOSbDiuG9TV5mhCUMeM5dY8DRXq3Ut18XwfFY/mG1UcaUJa+v9C8sMdzgSfVrj9j
9+KHt/IhOmIRML4CEBxf0+tafAQ+Zad3+Wp507LDuO3b4IJe2oYF6wv4mHfAVvbA353C3Cw5SPNU
bbSV6OaQxiAdavBANvSdEGBZH21xh/R0o26LnYLQybRORfd4/SYH4y73uhc15SHMIeE4yu0IsBut
7hr9LmSzGnrrG/5a29xFfB7gmDitLF4brVwj8k4diLk7xQUfortwrvlyqxIQ6C66FT1W6tQHwxvk
87dldy3DG14OZzrO5rfES1btk+jrvnS6lVh7i9YDLr4D0+abbnqOPvJjdl9vUv6rda9bEAnsujH7
ixuha/VngDYudDrepJwfF153M30IB93VuVeQq33Ni+7MJ/OY7VrVa9I1hjCsPw5AmlXnZi+Urmu8
GoPK4eGaHjXs+K5H1I30cmr8RJBR3MerKcCEBU4CXAkIZAPqH9YBi23QghcEEwPMBSxE7H9vlJVh
uN0LvFXVssUFazDa+akuT6LLUWAesoqgCf8mM+mytQCyrPTHdKWcr89Mxke4MJsPBb5rkgdiDUIy
phHp1cmOkc9L44o2E8guIGt0OJWjOYvFEBAdODB7Kkoa/o5nywX5vx5Qu24NF7OmcyifVKxSNC/G
cBUlrVbhbM/LCD9ZWrqIK60PclSwkvB+TQ/NtIGFkCLltw1s6gCtxwcYo3BTqUFKo1dD16tBPbkC
GtjZ1tDQSi7ucam5HtpA3FqufGB4f5Vse8xG7y6H7mKr++QwDCv2j5Crr/mY/KKprXM8FFbM2ILY
ZyDBML082ZjUXBI/Qgdce/CjL+rRbB7P8DKczok9fEezZ7QsfowfyuAyfi2EQXWv3AyQ12RiG4vn
ULop1435Ki0zD/2qgWHSoGWEvhrgcXPxsUDgF6Vzy3XUHPERqKAduT2eBrZyp7NQPRvsELObsQ1P
u4lj0er0qTVID3npMek8HqUP4wWPgpo+qsuICqYIfL98BU0Ju435m1DSDvVwXeAit77mgOGDuWlP
rDqvEMoJnme38IjSgEb9sJ7Q3mQH/0Bsz93FxtpEvb2CzBW/m7rPiMcgOBas3N6t2SXMvaYfr5Qf
wMSezAdJfehlLHTWqH5Dj6UEIXBv41Mqrwz2D/zAfLQfRLQxrnHRapkNP2CqWoMakE51di7MQ8Ts
swKbS3iSkSYqjBy+0SfFVR0q+epyA/PcboHgqx0rMQQxH/S7XTUui4yb1V4W7RIwaw/Dany1Vspq
eGgeYvWukTwenZW5Xja8YvWm2gINaqcLcAB7EO5BHTc24aWbnhCBlqt628BrezNFQDQu8IL9eFdt
QJo45gA8Cn0sWlYXdYRteMbjhffMjV32tPIZtANrWL65fgCr83C1UWdblW9Hl7byqsQGwMo+6MXB
HQwMtlROY75loPsibMWnmWXpETw9SOuGECuzMaXyyl66iR9MW2MD5WVjDCLysnYXgjWq3G7P/Xv+
dRj/udT0ZxCvmbrCiLckK/pSAf2pplX1sq4Wgqy4gH4wuB3c8k5e3I0JY4igVvO2eoafVHzolQ0Z
oSlXEU4UjM8QQKIdwG5QZUtuf5NFfS47/fmtTF2STPJsS/ms7bKsNjSNVP+RRYEOYR11Eirn8at2
sr5bGFN1q9/1qT6X7f/tmEty+tOViAbLZBqYKwH4HB5Nj58JzqrTGWGI2LtDc6x5mPD7Nb/P1QNr
LkGO0zhW+ACB8coL11S3y/sFXpl5st9VNr+8T5TfFrmwKpnWZ/UuXy0SGC0iJOW9PWBhUfjid5no
rt8ru9Kv9I1B7Dh3u+IOIODFDw8JQOEK1V2++32Wq3yVqaumRkVQX0qVP4TAP18sU5vHPARIuXQs
4/dlz8Zy92DR0YeWb4/b3BuDzo9vSKvelraig53QLgqWWpu+VoLxFv9FD0roiqBLBIf+3WzYLfCs
2RbfLq2NGwjmAgWSC28ooPSvhHbNiaOcr/zxQcXGkHevoLV9y7hbPG4BQX6zFOK1V2OAOLtw6kVG
BvXkJAzOIqQpwF9dMFYkhfs2IyhhgBG/CfCpaDUY13Zw2sZwhBIdgaCrDz4kWemDeczGa0xneSFF
2EguxBM4qA6TDna+6zdiQwZfgXzD1xmsg48EOFw1jOj5/YglGzvVRkNJs6ZoemN5Sr7HhPUIdQ9C
depnHpE80+RHDu62zli9sGcxk7Va4vB+JdRBBB/ipG9UbwKta2EX9hJu2MMmL36DxyjeM5voIdop
U4gedntBaZmThD4x0GtaK6vYCuIm2ycbfG1jrE+B+rgzAQ50zqsbOVhJOCIjcbKzbJrn6Q7ZyUym
a0srpj87u3vsEci7UXtUedTHNYA2LVlbTmvtDScCe+QLm2Ldm8fYVYnIVJxhMblBvtQ4lx2O0hkY
89tsxHc22yFYMfwUm2qKOfFWvAAr3Yfr8jGrTmxjMT5xGfhfdbTN4iHuA2bBrMotgtQNf1isa0fj
VjiwBpv8BukWGAlQWziCAUz14kf+r8Bmg3U5XUd38wJMdFUyoDvxOG9zwrUlR5bvBG+2KF037Q7a
zJJqleJag/9UOEBVVoIrvQu5I70BmV/R1F3RA20DasRbQoiIbtYNRnluGQxefcPO6ipr7EKROZ0o
UwNIwRZb8iGchPVGUTfSy7gjeaZAc0V/LgcRK7m4yp3YZpwBk5TrngAw/BGEg9jXOKXJHTB5Ttnc
MIpKq2O+llfYPmH0N5S7+F7E1cSOeS/gmOjabZL71etS2WrX4A0SnroA7qmxa6h7IZpS4Z7Y8y1X
BGh1h+E5hgy8OPYVi/us9rt3quocfW0xDLjnuV0Lrwq2OjveNx33XGVb8xVxFmXXHG+6rXALSTL0
yVjRuYEmQiK0Cn02UjZRrz1XG8g/q0rz4bUcoQrzYLyl2NQ9UJfRHX0DA3EC9wxQ05GekqBeqevi
QwtpCQZxf5NQlSN+Zw7XF/tnjHc626P3NbmkyE/WfWJ4PQ4GkG5iP/qY3i2PN4kcbfK1Ypunj8V1
W4bnNH8Srnb9TV9pPm7CK16VYZs2zJ+6y6WPGp9cx409in5eByjK40tEJyBXJm3XMVaZ/gC/VZPc
H0ROwJ4fEjBwkMBKB9cd0OssCPr2ckw/mO4K2mhHhV58ZYodYRzisvo1Olf3+P6dSGm8fM9u7wou
ZSAX+QjGjcU5XZU7yeeqNE+YcukQfLHLxagNXZm0LdBThYtpmFmsl36fBXRzMXGJAN4zcLU4bfP8
chrYAzj6XuSaaneLP8xzIb4mjBr0pINUyNxh8UHZ6kH7DksQ+wnegXXrF7t6Z2ygkJ36gFRiKx7r
NQOo+OZthbtpq/rkA065Wmwac4dHsOGFXZ6t2Uu96EwZDcPYwzuOkKslMHfGIHu1SCzuFfLeZQcc
tzy6HXxj1DG5x5uR2t8H3iey0vXyi9r36x56s9MHC0vQl97KNzLyy2N4S7oBON+NXhG7tbltPMmr
5BUHSixdTJw1suNGiNZRvYCxtYf2LD6mHxda5f2r9l0n5K4xBnSb0xRg3kLUGZQMNgVApzxgRC/x
D9et+VwByrCrnYgtwiWYTsZxotaSHKv0LR/XIYHtttpPiZsoS0iTvXcHmi4VUVyQbjI80MDiMmNB
cItP91vxOO1gpG7aPwvtf6st8z+t4SIbRIq/abd4fdu9MCPX/gUws/zFn9otKgJ+qscMJtESo8Pw
D8AM7RaRDp0CdIZGtaUDi/knYAb2jKwzekO8ivZO0ihM/xdhxvgDOZxmIAMyNZUP+FuIGf2rMAcp
B40dUVE1uDWfVAZGD79WHvHGqpfJgkdxoiYW5Mmhg85mOOE3qstqQWxYMVEaYNEjSQi2vAZbECMY
PdnTMj+GtromstZXfAqFrw5ZrD8xohQ/pKc26LC6rL3oUIura+8tvxzbBKCGtU9zZkhtdcajfEtW
JihONVDmRlbbY7v5gFL0Iu35JwkU866XcFc9X25FOBFTsth34YJ7Vy4fBpfkHef76n0ytgO8xEmx
Lf1oEaRhVCRDMfYqRvN1j5pyo8IacRQt6M7FNzF7ICDJGy/k86BC93Z2ZawJyqst1mh6ve6x+EZg
N1Bb0YKJ5Lx3R6p4kwvmHuuG8O76Cgx8x8WB4pgfh9fmnKiLRbtxq23j49Umn9sJ31TJbQgEv5nP
s+GX39lmKgzQRjd+DEE+D94V2wtc7ugTMKBONprFm8uwhj0L65T6eS5S0QukA0Zo+l10cdJjeVaT
TXT1jFdFXFxLh4srEGvyhoMfLY7yu74uMAK3R8zOO4C2T0ILL+BpgB6R4MXkJ9OGzyEqsdhDqTXi
ITU6sA8vlNVHCZPsvY6wR9wTumAcjT5bwxdE8s2QnWFTkTDCbx7frf5DYC25EOPhw6sedby18K+N
MbAICtk34ucEsxQNu99Ty/j4GIjj83RvBA1eIPM3Uh7sK80VFrO0BMK1xm1vMMOyLfznZgAZtvCU
g4djyGa9xItI5FcJbgV3BLApO+XVtNWX+G6iv0Jpio2bnH6X13yII3jXwHrNb6LD1V00BUuvrMX+
FsQRN+yypj5ZPlqhbWHxAYHMLm7ndXIqnMzh+umZL0ibmNnK7+YbTwK4C6a+rZdEAEW6zbUnKwk6
8NtTMIdOZbnFdNMDvjd9MVq+bDygt1511P8c7hw5fE/rR6eTg8me80Z8DWVvU3pLA4yHqHtlaiSl
EHZ/OQCG8TIny+zhKFXuQE2ED3DDtX4G64vLtGjnvhaYCKsx27TIF/liTvMY+jQ29lpQJl6zK/Ar
/l68FJ1/AcxAKZVfYjx5PR/k0mk8bUOMlNeOxuMXEERAXaceUvk0EHC3IYpuse1eHGjX4XP5OJ9A
xQq5W/NchY4ME/lkcAjDg/Z5uZcz+/LNFGymeReIU28joL50Xv2mH5sXtpnaueYB0vr5o3hrsCq6
uv15fgCONxfnQQouWJdiStvYIkUKzPECSQqi7BasIq6qDQbWCKfxZXKyN0quWY0ZthvN78TyY/o8
hXcaHVCMFHD6ANyN3fGJ+WXlI7tR9qZdryt1U3TeD7igTaNBuHqA+FuWGgzNFk8PF58LQVrN8DsY
0CYhiLCoDhhXA0e76MgXEiCTDy84pI4eQ8seYcdKbh7natem0Mz3xXCDGeCVkIqqk2TeXEFotgxy
e+IOyF9z+FFMW9OnlMO1quGFHGjmLoSXxL8PR/36UGY3prDFNb65PndxkGsYRtEMujEwYg0/hmFv
4ZmUxc8jEFzcLeaIPByHOBk3zU1IywFgnsOMA0PxJyM6hwdcb5vKJ+QJH40P5SVlMfdVXyZ8peI+
BZdg6Y9OzCFTE6J309imP71m4NS38it/S8ZDcoaeupHpYL4N10CnONqBGYNRiJzejxhcll7r9Dga
J+myw9IWsXmLh5zMlMK4VkZ7fMSXbzHzdCZHqWz1BOaDkZel5NRWnjYsLhptFUyDrxKBKC+YVWH2
HBl3ZXts8aCB4NX7Vn8XpSe9Pajy2qBgVFElerSMVSqfCZp+2q2/6GN/VYEhr6fyIqM7lTTpk/Kt
N8qMP2VtxkKX9SXzlvlvmlDpQfeXmK/w/1GA+d8dBS0Rw38fBd1dostfYp/l1/+MfaQ/TBFJNKIR
BnqlRRr0z9BH/INBbU2yLEsj+GA4HBHKf7H1JEQoFndD0hASoXdGIfGP0Ef/g4lyxRCZ7CaeQl37
95Qmi9TiXzoGQxGJnlQTPgPhFZqWRe3yczVMU8JcMzHZobdpzztta66XV2beL/nUT5fkq0ftd4f6
VHhTJnmYZg6lrrq1tV0UsldHcrpDuvmtBut3h+Ki/3xWsSAwe/TjUEt1ulhNDL81mFJ1q3xVQfv9
9Zkt0eGvruEn/Ux/jdouopR+9bv1skFrK9VvsKD+9VH+HEb4fByT225YomEwtP3pXtWm0VAt/S7K
sxYFSkz5fzLqzr0kVCkLEQMp0E9ELVMMo4Qt8HKRgvIqali4Re18mC1WIb2JKLGGheZRDBM8QbhY
u4GHhI6E2rQYV1y6dwT8zO8ksfGghKRoyaBlgWUMdAZMdXD0nM2DWRjzaKEvxld3QDwQTVPoCe0l
9PU6rjcds7z+Vb3q2xToly8Q4btjR3m/NWMdCLtU+1MrWdCiBnyjonCGeIx7b41VCOZL2gD+VOIh
BB1yAuDQ+IkJBLmcLeUjmQTpez6Ww3sNNwlLKhFroRC0iCpEMPcA+rBLC7NnXlMZVYNa3elQQ24K
a/7Q9dKywR91G7Ga9c3cjfVOaLNpFSrKvGMi78p4nRxvmQRkV1e7EZc5OWPwbjLy5KhEIhtX1lw3
Ua9plAXaVmSIrRErDwrU9Jw3RTWf5FE1FaYRrklPMxMMk2tKXd7tZzTZWPdFrVW8pDAFFfYCK8Ha
QIgk/b5Krea7peQUs2o56iJ/yC/Z1WsUPNDw6+jzYqSKWUmKp1Q99T+zVA2UQZoEK1fXIsGgiI05
3RNXbgEIguaxbIkJ3Gmlp0L52IcxfgzoepreU8JewNk8bptXIb2CRVZDRvDUNLPw9YvGiDoqJOwI
xHsyNVTishLxRNtLdb+DJmbRiQrrcNhd80xUbhgdKHFsr43+Lpe0DOJvPyeRd62LBFjzJEI3Bpo5
tO+MObYgsOPcPObWRMhwwVx0suoLdjZGpat+HRmoTkMJ58Ih2c8pIHkG07r2e5QB1IqSHgiR2pYI
oLoy2vZ6YX3X+oQaXCxN3hxG9OgucGd0R6M0uSeTo4Vel7Jyn0ba9KDHKm3FWM/Ku4swQRBThzx5
0OUaTUkqt5fRrnG0uzEzGbJc3qZEBGLbxAerHBscSmFinourMByzXrpQe5XlCUEprrielIrjfT9o
+rYesvCpq8MCayeyJB2e1QIlquy6rhXCZJqmhpiWTtX3BoqIXPoo0358vRR5eF+JNP/zAYwdngW9
xXNPHtSXEXD8SqkRAswYzsYTCcIsxQKyGxMO25zK8X1StyLu8MaYEXZZmpzaLfftNY2BeBolK789
iy0iEr01gdolIygZJ00Kgi3G6PAdn/LnYrw2tzqMMfcym5cGC656ohCXlBMalFLD0Q3nzpWlVhP+
DCCu9KKHJDeaEOwbIUcGkUo40sJAMg8jowHBqOQzoXnNEOKcGCOkbY0q0KhE5laUgWfYolVU96IQ
V0+NmYqnRjfn+0kSrhgW4Q10riVQpbiBQG2PZgErtWhiOrMPtXxXltcetHdqXt4tUavoNosjU6YC
nKhgBLlwjApLf54kS3iEd6g+5XpuQKrPouQAL0XzYf30EJUYU9Rn7MKnaaJ9mdTJQzXlwlkejYQI
KIznjzaRkcAImUBkd8V7Tgy7qXZjcRQVx2jDK93Z6EIzw0y6Af63HJ/FaqjertJovaVpPPsXNm8a
x63cvFw7hEWFhvbb1rQltQupyo8D1cHKwK4p1y/qSeelxgXXUAMG+fAji0TxxEwlWoeqDYOxl+PV
WEtXnNfU67Yp0NSEyTV+hcwWbWWlal61vFZPQynk/Xej0IYbrUOZBtZOO4wVPQgeHcqcchEdGnNm
fEKbuo+sC+tTZGJC2g9T6MMJmN/FCZtzUGntqg9TdZUxZHrWB8Vayy124/V1pGpoSFgDyHWV2NqU
mOc2vsSP8wWfjyKaIp3FN1Q2cdc3574R6ydBKdRviaQyvTxb7aYdLvJBHNRwM+EVs71cLXPPADHp
Y15kQVXIw22hDMUejleFpYn1pvIiOxdDAHI5RsWVnDVsRJhAeKCpzaBgAiUX2J9ORm9CdlNNmpna
oN81Iv82pRbSBORIuNqUlzsgXMCzrSGu92ly6Vkkautt0gbafkUioCWU1BwnWitk5y4V0O9qZiQU
Ipo0WxUcwB1B6XkqJLLHqDShjRkh1g8qr0hwHRYasRHmRZDjmaCGISrGaxnu1Qb/MlYF2GdX4hHw
3ijlLJEQW5u7BvtMUwSUqCEPL+XE2mkS9tCjlY5UMoeufwnjlgkEIbPqp9KMQrupdeVFazp55jXV
JjoFQMZOQqE19+NMEtp2MdO+U80wcCQJ7WOD1w1G4lEbSFrRn9RBTDCLLnvf7PT8cJVEbNJrlHPJ
hYR0iox3raVrLQ64ozdmA5ktq6R0BcCP/hjPPVRiDe/dyrjmt2bTtfQVIllmSh5YKK0Tqhsp6Dp+
Lsa3rbiYYfMqb5RrpN+3URNt4zysj/PFvFIGwX4BnYhU4kw1hNoHAFEF8NrCO75ILOw2tGHKHBEw
VRRbeYl6MxtjALzZ3GPQW4N1e6jbOcHKow0X7rLevsdJYWHmGS1QtR+R19/KWP53yukZUmAMVbTI
ABiPgCK+zFP+93nO/32dPpKfE50v//6fic9SQ/2zxisbf/yg0TCah2SeIemf8hxyIJ3/wXVh8kRi
dO+feY4Fk1wxyYsYh9QVUzfkv6Wo/6uIefmeIg11iSRMJd8CjvPXjOAaaeEoVN23qbwC0CYA0JE5
/j/2ziM5cixb01t51nOUQYupa3dqFWRwAmMoaK2xnR71oFdRG+vvMvJVOuFeRGb1qM16VFYWljx+
ceU55xdV6clUMNFPsHhfoG+a7/0Kh+1SG8qDVnAiBOBW89K+ryJEWV2IKm2clzSuszLDwC6IsMog
+WsHD31QzbS+//2F9/9cw0Aj2fr3S+jhn/8z+y/0+f/5v/7rLf3xX7flP/93+j3Ifx6vKshq/50+
izq/Q2+ACVQdUecn5/m9qkz+RVaZTDgcCNBbCv/y39nzP+DyUcRHZcqAL4J2/L9WlST/Q4beYZF0
k17btB1062+tKxboUe5nIE1PdUe2UEMiouD+fFxXaH6nFpiDeiXjAswNCgyeKn1yqEHDSupjcPtX
hAH0j6v5j6gKjzQdZrdI3j9GjRIYtb35NR+bndvSbTbw2evahaT9zKrHOPpGrnDwderEKPVF/bcm
SjFnwiVZK69L8M1DRYdZubG8eyl80zA170HYtdquUOtXKxImhxCkUK/1Mb7yk3UqfJ/xgSo4uQfg
WiCv2uJNH/pNgsdHO9KHdpMNEpx3qantjWZfe3e997MBWJ7rcwgZReTuR1kwTDkZMWLZ4jChneRM
JcTqzpHcESCET9Iat3c2bZCivzdCDaQe7qQ068PGWsQ1XVEH3WYA87m1PlqyZ0oZ8HxOfwL6gKxA
1h9Sdx8/v8ljKWjVEvka4DDkPTGgXr/Hx825cvrZusnHybZ+D/gomvj3IwxOik69ZCkldROgB8jy
Qmy48FfUcQGPrpE3NZbVDYl49G24/3yYZz61oARCcsE/Aa8HQ0zFUeSE9BZV4WbRtj4l0Pq+QfCl
VgK0y6j8JgezRQii3Raygsb6d8f/pfTN6vOfoIraycfZ/vgTJrWVrk00XtkCj9OtmwPIHTLnZXeF
wjV9tuBAz2glDL0Xw2WIUhdY5N34E7u5vz3h/AobGiHfAmeL6YSjCOs4Zd4sFOoqpbsbRsrpmN6A
TJLyt89HzF88N+SjYJP5Lhs/HouqgcbSP4SVv5NT+ZqX2IUR62zFl841rqpUXhVJv3YprJg+rhB6
vjT7J0wZVsrwLBcCI4pMD/AZFOKxjdIXkfbot1foLK1tLDtRE11U7TdbCpC0wQAhNdeF6Nq74SrJ
/L2Vfe1Q+XdrYPy4DuXBSi0uVOp0A31G9w1x/qVS36UYQwW1sSTZOESdtggSnGdLuDfU4C0Udwa7
WMmocSPSvMRPgBYDtry5vxq1ejnQyLHJ2mPtMsHHDtTiRkeQysWS24z6J9IugZDnfa/gx5yv0xrv
djXdKYiDRjh3FaBnI+fR4pwq1YCc0FlL+o+q+Tmgqa6m6r2TCa1xrAzRDE0tf19wqo082hVD2rVS
u7LKfj801UL36rs4p5fq3AY+Ipbaq4QpfFReOAAze/NN70G0QebQFXkbJaTdQ7RyoAnlbbUa4m+1
+32IQBGMOEwjdk2StrAl5zpGmjtyab4pNHLd6hLIIXAT61rRulVRWGtPffV6RWiovpgR0FeJ7kT0
rQcNL9NZhj3K5GaLMtCxWQbn477xXZALzzaD+qzRKhpG/MvDYN+k5pca4SUP1o8TJBslU/cB2UHR
W0ua1egRwMaGdJEh6iTlypWutFdjo17qmbsqMyHN88vLs6Wl4HgUX/TwYgYwyV2sbMoCboCOD2w7
yjs1634G4wquiKYuacov0XTA0YhmI0QjHUi4TCrmS69jnm36jBab561kCg6J1V8oJmjZzLhHmOqQ
xv6XGIOqynZAdoEFoRVdZRLPd3xCOvTPsgBTSu0Rv+9tYhurqDY2Pa0fFV8iD3ARCqsrJ8dJ3hs2
Q/CiIHxkYu+qB0+OpK/SQF8HDcLwFh4WEUrHoK89HBLfMny9x+jF79VlUUNc0jOqlIiu+QUIORWZ
DR/Y2lfDc8B0+lxwSEh33BqK9tA2GVfM90SzbtS8x7cNu3H80kYdWgDAHKt3N85Ax8qnFJRrm1FG
5qzmJZmAY6qSfYCTndsYC0vON6oDTlNoU4zyMlGg5ZTXpvLLqb4MiXPwtfymcdP7vgfvk6x67N84
l/Enu03sfcGHjhTIfmhPSTI2vVF94dbgy1zvEOCh3Jb+rWElhwz4uW1HOPvtUA+WsEcoxxubpmae
3LeokNkGFDYV0e6mvi+p4VVO69EXtL40Wnhdmc0GPxl8mvudpyhLKeVUdevNkDZXUor9c9Rtyzx9
acPsa2OET5jOgR9olqnx5iryjasmT+OI32c6LouOCjg8o1ghIUVoKwg3WhfthiQ6eBROJePFi3Xc
x5VNVyZvbQgNoktQw8EedkgvTUTMdIcOFAbYhpyvRtlbVTbgpMLf5tg6BGaBZw3eDD2mj7LFfR+s
Q416LHgCtbgOG1xqFeMJyypOM4QcuBGU9rr3v3scJUWOKRuowyH76XA44f1jcsx14HgzBxpQcBE5
7tKnKWsLdpkkLzN86rpm3I79dV1Q9jJ5brg31FCXVkhOX12GJQat8hpJ7cJ9StFGUtzboHIvHcx8
UwPigxZse5kyYB2tNS26yhIa9j3Q4dbbDUa+bpIQgS1rpiGhiGxmcmuCqObWtgDQmLwQP17cGOp6
+KSAWAC1K0hpoD04cJPiEtAsCfW6X2er8omGbCpAzJm+a2aaFYp68gvQU9J4fwtRLoMHxMdfEI5V
F0f5t2qNHc4j9/QjKAqBpA7XQAbCmfGevscQNzJVU6ORCbxo6hCl+2Mm46rZh9yClJjTxwKkmZdV
yxTE7+fXszoXi2T2+E2ERU+I6/13+DzD2tmYa3MLrHMtPrLQRMk34Pwg7cCSWwOnuQSHDDp5Y21B
0F3NdYREijOZZpR7dWR7qRPBWZ+Om5dbq3XtDzXW0RC5xed9Y0GTUNvwssjHvQmhLgA8IBfGvqj9
uQ9x+kwRSswQ3oXeDDo4kxmusBwIG/NVLDHvwn0dNzlY024RrGG4loAfL5tVfu1+86AHyYfypXwK
fsgv3SVPCMEy+nxWzn6J4x8jluPRS9V0jUIfjT9+jJAfCbYdXC/14o/u9QeDuWPityLm9+PW+jjs
yZu4SmJrDIxXyqPX5D7IdcAQAHsD/GQDEZL8aukfIOgAobya079W5z755DFcqqOJQ9trvep59QOF
vIDLa7zkG0GLT4e1e2ldF08J6hY6DHh3YcMXtG6hJO/nOfxncoOP32GSAxl4HXiD+Qqzeg+q607l
k78LYyWb2FxiTzo3w2fHThcdToQNPWOqlRJTbMEj7dW9EtSzbq2ssIfHm1eghbRtiCjnsroVNIjP
F5Yq8A/T6abZThKmywAXRYHqeGEpVqbRE30T8k0CvZ8/5NFyz9sGeM4AEPiPI+0CVG8frrV9MXeO
iuV0Eh8LPUVTdeS5p5l+Z9Yu0sDEB799CZBsC797k14L6XjB/v98tGcnVahevEMhRXb7cbSJG/eF
kjGpAjJGG8BcSksOkE26BsXTPc993Qn6RKS2ICJMSn+yQxWHasbHeH7Wy53++wwJdqiYCvZlv+zX
1a17oX9DznNmgOLvnXzNo3iT1AqvilKRjNfQuCxaqicJk/Zt5hPOhZhcvVFa6qNlvpYrmu2A3r78
lq8wH8Lr4RK3mTsc0mbEhJW5kJMrSZGaWs7MV52u9V3xBQ4l5Jtk2RjwPDzqTzl837mVop7e7x8z
4skwxzzGgSDDsH6R7tW3qkIer9p214hirr6rD+6DhXJDtMAXfmnuaqQPXt21+TfpY2L5iB+BjgtV
IAPZc7F5jk79ogra0KPC1Byadfdl3Cs7U1o4S2Nrv8CZRtdhod9/Pr3nyhGmJqTzqFafKtoZaVUk
UcEtpz921Q2wtf/gz3OP0b9EQehExC4pQlMp4Mc0SGroZbHK5woZZ95lCMPJ+jtymnNt+mQw6wYl
7bhbqPIdMu6LpnlLdWUJLwewKqwlXtygWRbNgHIJCUw8V73jcXBuCyKuY4JhgVBmT7Y8rVd5VKyv
gw9GrukpEniHsI7X2gjHCVJeXPbbKAWLB9WnVoDujaAyASQ2kFZa9TkMvkXpXo++40IEJ4rur4Bc
w4Qye8r2IXBR+GFY7qQqeWEWbNxoXCtlu+4s+GiVjMy2scWRa89LclnoA3DN8dJzfthWsgUksUoS
g+7iPQLBq9D8ESnwQs3vGRWwoYUQpnvYCCo3eWZDp6rpu2PNE9/2za5NUkgd4UFtza1XILfrO890
u5euoe1zwN0SP1Rz/HWsK3vVuU6FLn9ZrkKS/VCDUI7Jg57Xd0aornM6maGGEARjhi+9UDv/tZT2
aW880gPf2yP9fozvdbl90VNnWSsv9OT2PLVxXcPb21tl8lXFjxv5SQ1ozLJ5HMYfOTZrft2tAgvt
lISiGSY2Ke+0qFL3vpVeYXC2UKCtkOdoONI42Phi5LZIhw6QqLn004NJ1x80buI8dOhl0MXeGM0X
ebxJIJ6HZomqSL3VIIj2LJlEAgegHByw524GGDN87hJa8GhQ2PlyjNCPad9yFep/gLwRKK16sO4r
5EUUIMlt4S6xJet1MLE65lcuJvVWsa4DHjLO3ZBfJwG6MvqFiYlgU3wv5OQ+6G6iEUCrTPQQvTLq
FJRPqANgw5WXKDqAKpeebBNFGQ9al2lTwlPv6JYvzQZBh1Dd5zn5qES+3NN4fUmDL50Oy87Eqb0B
Fq/zQTQKHv0bUoQbBMJhOdUQ132w0/jMANFcJnV81ejGba8nd3b8YOTpMuvbbY2zZxciWxLcDmTx
mumvQv9SB1w9gsMFSHHbJv3BlNqXcUQvMka4miKcKkOAe8ny9mDUOKB1uLI3LhhXPNOq+8638Phu
Vkby6AbtLoivQ+QXhs69xGAPWr8r4FALV7pVwmED4G/pODd5gQ+56d3W6rUWvvn6lQ3OudK+aijp
dPkjq3cdAIbO8bRM657fhhdO4+yNAdapesBOcGE4ze2YvkqWsx0H8yazyk1RGBeaBqlLSpdW8K12
qDX2lJ50dM6CfJ+k0lIbfwKUWJowiB35Omz7FW4B3wcl3lIdWrqdvRokwspgYpFuyOOvfkDBKLhs
63QhW495HGxBYMFF+5UatwYEjLqzVkEKI7wuF253kxbBG8fx2tPMVTyk+7p/9HOAt+z9KH8qE2Ud
2ncZiW8IsU3xEFUyhPgCsi2NZMO50xbYBd5HKE4pmkJzZHisavAQ/l0dNisklTex+wqwQmPB17W3
cCwmh3pcjYdCUl6ALsGBytl68YsKk6MvObZzmJ0hSsWwslz5Wsp6yqX2pnf8ZUgdq7WvcqPaBD5C
PaSFdpRf16638bMfcTtuXAgQDoRMZdQ3mt9DbePEM+E0YC1aC7wBEC1NuXf0GmWb/omyBDIt6XXh
tC8KdMORNo5uO/sR30JM5V+l9joJnxukzL042HT8r9nzBfRiEQYeaj8Gog/aIjMAEXr5CtHxy77r
diqfnhrqulecRa99qZ12H7OIAuOxAM1VBEiumPAFze7Kl/0nPS7NZQllPXTugjTYVE54yCpzX4fg
vAXZy/g1cuRFDZI0Co65OYEHFTtCZVnVNWrl7qOVdxeFk1Ioa/ubJAkfhl67xGl1ZSj1IZCylaF1
l2VVHzoQh5riHxo9uAy4m0KqunYCj6D2sLA312ORbEoOvTH3LjIXHliDIESBrXuvXJcctnb8HWO4
bRwrqEjAs48FJAz6aS3XaA6x35vQfrDsEv/ZGrEQA02iQG2uuGOgpaAL1WdQSvtXRMBvYsP44SJa
EXfOkl7UW978dB2o0TF8oBS8CnwKSqYwcsDuG8ZlY2hLI3hOUm2rK9X9aAGr42ZzJG1bca6EBlAd
IHwY8MSgx0OpfdXHl9aGF11fy2AErRKqaIZ4Q+M/8hDagsg6tO2wVVzgRtn3HtR7U+KPJSNElQzg
PIeDY2Q/Isk5FHn33W2cYkWt5qaR0atBLh0nSq15TdtQh2XLrHohXH8wlPtRG75ro3vfUbMsqX7V
1X2UFmjOdNomMrNfrfj3SL2pKUUuW7DNSzzu+JV4y/rweITVHkbByOabJSD2ii3WWndqIH2NEZry
shfWGrkzDQjuPaS979UyxmfAfqnMmp8CvTlt5WuZoeQ1HY9C/aH2l0r3pDfRtqUFmQfKIgXD2JUS
TGl16cL983mC6qWyzBNousND5qlrJQaK2ucrlZWma+WlnyKpLSq0kKtLCrpK/CVL5K1SlVhQWIuA
S8vL0EBmP8m9ufFhF0fRq4aufYt3hIGejj1Qub+QqSkr8pvVFTeOB0XAhGxS3XmluR60eB1CLupr
eMN9HK7DoGI85a6l86iG/SYqxztHC1fDYC6yzgeqJGM6rV+HwDjrzLmNNegVcH0Sa1zYNb2E5CXu
g7XGKRWVz23NI7sAdMWtbqFNAyWgrVjMzcIH6VNkX3OxVsMnPPXC6jZurvruSensRRzKmEZoey80
aKZAmqT2aEOCLdsGk3IL4kZLuf5bqdwGIeoizb0Lb630nyQn3VaUfNN+3yg4FcPMMD1nbbFIi/6h
cuVDHcW7CmvSsvuWVt+0dt+Aj4uGS40KrD2MBzN5dVMkC4du0TvRCnn4tQ93I4GJ66KIVHfAhey1
6nXbNOy/6pn6YgblZejKq17qhHP1vpT6rUGVQ+943DT1ZeE2X1po7KjlQ1q/iZU9oFTYJiVdmWQ5
lPEafZk0gVPBC6Og/OJlu9JEngPQRkZ7IcDDCwqFpEIMNoqFhjGhh/xWgzSPgdkmRWajig4xNCW0
Kqj9c44M9WZsqehZ0dLqqssgKe66qvgxuimsanb6oC718LEsb3myLayRxGN4jDqDxoq3sp16rZm7
oXpUpLe8ZSn1WM/Zb6mb7GRedfXwEozPtTRXLTibCSLVgEimoSjGtGHbYkQd8LjGwXkjLawL2FbX
aJlsRVUKiRnIunPv+fd84SSjPoo4KUk1iV7qg01Ed9u/KBtBtRofRRbIKqUASB9kka7lb3MI/9M8
jMIBvno03ylxnyiL8+aKNVX62vYQMRW0dP52mqfioEV+goAr1RBB2jhOLPssKUssEk0cNKz4p6nv
P0/zzuRAtJEhtSJOK4gfkxyoMbqwHGr+vLLuoGk2WJ9z95qkBZ/HObMciEP9X5A86AZMhpGkZj02
3aucC2W0g1E8p8YfUrP/vh56ZiY+xJgsgAhofj/2r/qVvk2uhVApz+zLbtMiu04atv2bSsXvJaMP
8Sbfrqudcgz713CfXNQr6btQJDEhrS+0rfZLOvwFPd/zk/XnR5zUjHqz4dDsKS13qCn5S/OXhjQp
Okj77EV/GVau9BcUUs+k6TQzj2ZuUl6R1Bwj8f61OWgvwolMWsp7505Q2f5CJfdMRwP2D/r4BpAo
84T8nOMwgvcuVeXg2noZ99qmQgDHvOVKfsDUdrjUd/Kzu0xmVGfPrps/o2oT4tnoqJllt6+9Sieq
hLXZ5jO1vnNlseNxaZMGRdz6AZYGr0Ka9Lb/PjJnwbrdUbwhQVK/C4oONMMfn++48xN3NCxRNzsq
ScVxVbUGzuzAVarrBAHQdmG8qpts4z3M1obF35qcvQzQAsKJXjC09ckiwXEtlyX5td0k1xJMWFH0
626FDd8wW6k9Vwc3oYjIKoLaCBwLQtrxuEarsRpHf5UPaXMAyy/ka9G+eygu3R0sYUim+UG/jDb1
sthDHNz+B+c94W1I/5aF1dHU9sMxR1zRzVdbuPu236v0ZWbazq3Go7/vTFZj6id5l7qv4eWwHNYA
mVdIa7YoyozLYVUepNs/NJf/P6T4f7yLO/x7/Odjw6s4ePsI92Q2/mBLKv8whMEfB5HM3aiq3Fi/
4Z5CC4J2Nhw1FiD66vzDH2hPjX8S/xGIKf4rSxel6j+4kpr8DwEbFchM7Ebxr/9bGOLJbcqvEY0n
4gA6Rdp9qpFfmxhvmVKC9BFGN4CjnBcU5m8TvZ7zbJy2RU4iTQ4R1wHu5amwv7uDdFPco4lAH0a+
0dAfU9bIZCFp/Pn6Pzs0nosaw3MQ1Zjcca0Rxq45IvXZxPsA+ryvwTnmmPw8yuQmFcPCW4DTg/ci
RfupRUvlu9AjPBUmErA1yBMgJ3B8ex7r75/HmTYn3gOB8gBaZ6hIiExJzT6MKMPC+nvRbvxH+Rol
4Rzd7XBT7/xnnPfcB5SZN8p1tWou0VVdWiuYUnMn1uRW/f0beKTKAiYKfpwFe3xgOsFYq7WJkEFK
7bUZrtrsefTRZ2wP1TC3YM59WOaOVpoANJPLf4w1tNCL/JpYWRssjfTFla407cUBmfr5h52ckr/H
dBRH/PvR5dZUZSfhrx0tjMJeRrR81VGdWSPTC/QkxuR9JwWtPShiLN0huEaMG0UQ+hTa1jkMD8F8
H0vcW0d36Em4ycofx8ZU3J5wIVyzu3Y1UIGn14vi3h24uqfhxkKTKIwXMg7ea+wb1nWGXtjnn3UK
1zn5EZOLXIp7LwPmi8vHtljbd8Pau8hvhICehYZHfmEuyi/aG/bW4WK+wz2BCp3EnjQPO1e16tHi
A0jKbS/Hyx5j3T56kKsc1dZXnwpG03/7fLxnThug638u10mX2fATz3cLhSzdDyCXUjWiQJCY9dxn
nZlbc3Kpa5lJ36MZ6PLS17rrag2tYKVFQqM3QYSmAxy/4KulDLvEaPAn9V9kKhF/c6jAsITykWyD
T9Kt6ZHH8WQGtcZQbYibun6oLVRco8fPg5zumY9RrMlAXQkmZJIThSIfakTQvp/9L5Sw1/LOXcpz
7WZxmnzYMiIafswwaoRAgTzZMkMTG04bEU3dKi8iGmzfax2VWoHuCm7+9t00CTfZHElaJKPeEE5Y
R5aSugybelHSV/j8I+onh9skzmQjZLIdDqVCfR/G0qKNlQdsPqjGN+qqpqbZDxTHC2/ld8n9kLQH
E/yqAYexccZlZJcHA1pdj6dsGNRbT9ubZkY13l2p5k/J+mJQVfe84s6H5NZUCEl1/sp1vVWCaJ9n
WbAk2mVlIzpfMH21ubLHrQzxLWyRaoroBSoPJrIskBwXwEFWEpjXwhlnDt7TS5PxG4DcdRxOeHih
K/HhcI+qDEChwSGE/9Vjg1fCDpnsaxoz/UVwVwKuR5cRlSv0a7tLKqnb6hldq5mkcIrjwojl44+Y
HA2Fawyjk4kfEchbNQbbjWfWynfaN1vi/4RtsFYr5UmuVbT9FQoMctrNFGdOTqePP0GfbCY5NKo8
kjkQIxO+KBhXO3vMDG3uc5/bRQBfqNOhimadOE+2rOix0hipBYr+GpcXrA0OQrI5u3LAkgkpTuuQ
oNA3bNBfvLIOHlriczfPuTV//CPUj3OemmAcEoWxppq5bDu6IeHt59tqmoX/ntGjcYrvcPRmMAPg
OMbIOEsU0Nq9u012or6gf+2XuDV8AQ74F3BMc+MS/34UNBlcuXV7go43KHyudMpSJHTuRoiiIzn5
F6ooZ1fN0TAnzxbI0MB9Te6aPGQiy3pTNIj/qDNX2slDT4B6ddwv3zG1wNI+jku2SskxIx62eSKD
AwAaDw5bVW4VV1p9Pm8nzwIRySJlMgS0ljvsY6SuzTSP3n5CKpBepu0IVaJxtiaf1EbfIJWTi8GR
roIynrMsn35IQGCIe2DXJaBhYFonx1CV6obrhmoK18CkroCpooIWuDfj8z5FusGcIwlRHKqiZAkA
hye3iiXJdedDDAfApB4EeldZ4L9yO2ywswGjNYeXmo03Gdbg+1ociZ3WK7gaJbzrZGmLtMUt4l1b
t1oMaHZ+PoPiLx5f09MRTo7SPKuKOtTEw04OR1RPwbJ4CKb2ya2uI2en049BW/fzmKeTxzsHr0/T
AK9I/j6pEvVdmEWqqaMYngQLuaennPu3kjyzC07yYzG04zCTbRBUCAQ0BmGyX783NyCDvbuCVr8F
5P+A0P7MaX12+jiqTdxFsZ2FQ/xxO8AvGasgNpDSuKJTj1lPtnTWPs5TmJJs6Pes//53FORVg8PR
5G6YrE7JDsrE6+Aylbindn13O4QoLlTVcPd5nGn75n0bHAeaLEuvL1JHGwmUJl8rPbhQ/XKrat0m
87xdJKmXfv4jVb1tohmXFpABFXuPIm93CeY5tgavIBselEGee4qdWbnHP2rysemKWrmEMNmCOuTC
tC9SdGc+H/e5dXoU4b3aeXQ/ZG4wjJVNBNu5NZVdKV1K+cxTZnpUizV6HGKyFewmGYwxHHk+dQ+O
u+00OE/mPrO/fj6SuTCTraBnKWyYUKwUE45P7SucMHIOAsiNfga6MfPdzu6841FNbvM+LcMq6gmn
b+Nbv8SQDdqrtQxuMcMhRwaqtwgPc2QS/ex6QB0WtoNMhUrM5tFsKRXCV6ovbruoBAxnXTeJOnNY
nt/gpgGXgQozUjmT6RroylotSk/cB8j6LVJk7t2VtcRRgpxfWO98Pm0nKdv78jiKN5k3NLAiXxMl
PtE5rfEcaHfjdU2FodxicXH5ebRp9f73NsdT2lIxYxZc9Y9fsPMazellbM/ArGPYUd4kaw+QMIJc
L3DVnKt+/XbIl/HPUCjbWnNv3bO77Sj6JGHMzD6gUavhLNH+7OSfSbgxqjlezvkPSiuV/EWn2jYF
ymvVOKACAg9aQPXVpbkcudDTC3mjraX93N367nswvVwxIP9XtMn0ha5aO66IJgwau4Mlbbpf5R79
F6TsEVmJHop9eR/P+hSf5Efvy+Yo7mT/ZWlWBYm41MO98EMWSo0yen0oeGPo9vmiOX83YHRJGotq
M3f6x0XjAue0UXuDcf6aA4f8JS9RIH7Krsxb/yZYQkb0l+mIIri0n3stnV0wR5EnCyaU+siuBZXX
jLyn3L1QxuDCqvqZa2YuyuSS7UtYY4bH+Bpk5xSHJnLH9pf2n3/GuSiTG3ZUzQ7RJcbyjm6tHsE5
rdq/SwH4vcGPvtjkygQgkVplyljs1+IN76wNGrwbVGYPwkMStnZBljXH3hDf52QP/BlzWnXSGvBb
qsLIGi/e6bW/CLAFMZpsXcvGukxmluNctMkBXdumS0lfjNC01kZH6zbfJUAjRznbDn008+CbmTXE
Zz5cOV1f1Lkt1kaVO3eeBpMwMt68IppZgmdvtqNPONnOo5K6mZBgXTgVJiLexirL/yCCzVMcBAjm
tKRVHwfSDolZAGFiK+XVrersAbzP1QPFt5iug6MQ025Lm7dmxHWGVvF7ImVGW39jrsTBa0R0V2YR
IOKjnMazVMz84B0q09Q08QJULi3O3nIjXOGrbbD1tsoWiitOBvh7zGzgcy8s+Ar/Cjc5jKxOLgq8
hPNF8KtU1064tI1LBc+2z4+Jsw+Q4zCT00ips7rQEazkZYW4Ba84/C2CJYNagt4BFp5u58hQsyEn
R5OkSUPopjg+tXiP4x/5TPGzWKGlsYK9+OReW4//l2OcLMYw15Sm9w0cSl7srbWBnb8s4Ht1q3An
ajJzAzyzu+C5iGIC+G0Mpia7K87CaPR1gOmqCsw+tEJtX6mFPfOUe38aTtYjL0ZdVajMiALqZFQD
WhB2bcBAMG7Qi3+OH+pv+lfY5vBJipVwJQ7X+RM1axNPyjtRkdd+UL2Z+bRnNuHxjzAmVUvJdkdK
u1RrjRuUEqzNiAlofQC/U+2zjXAt+zyeWBonY6b8D+cKEo8xfZLHck3PLMFYMKvu+9FeO6m24bEA
y2XnD9Qu0QX/POC59x2UK8heiD4hgjs9yKo0iTUDrNLCxcpGp37i8Dj3bqlHr0QHdybamTPmONr0
TDPHvlDNjGj+XrSOvYMDD7JZuYjtBO9eM5/HO7NSbSFOptl0xUXx5OMpPajFqETqEC46LAYiyDfN
nJDOuZejrVI6pPGmwryavo+jMjMrs2FE4b7dR3fIIywAuy4xFN8ZMyfmuYPlQyyxWI8SNifoQ9+p
idWh2MPRsmW21uqPeq1vkk16pc65cYsdNlmN7wJygplHyWQqd1CjzVXFKHFxA42XwvAWEcYNUMCr
z2fpfdY/xoHurlLWUlAkQ5h78gYZzE7yEGsJkV/EEwdLrjDMFkn3VYdoZdQwhLHIsLDyNLS5O/Z0
PX6MPPmiahtD6UuxedLvlA1uS91ePO/EHYv8fvAdyvn287FObz2ELC08v03yYYTz+IAfp3C0xsgw
Ou6h0PjRW7/y6ktn3xT26+dRps+sSZRph1ZKe0cqOwt+0NB5X2Ie/Vyw0ojEThP/zRPrPZSARAPp
5fSYYmE1JP+KPKeCZyfFja0Eu9ylqM0j77mvZJy8S3OhZNrMipnua4LyHHWAoPAtgWdMFkzVVonj
hjLXqYOhss0VAeno8094cjBOY0yWBoKFiS/Db3xPfIt7bYd1PBbyVBJQIphrGJ1ZFh8GNDmoEFGs
8kKll9JkGO5liCGumjC96I3mdWgbbfn52M4sD1jEpqJxxdA+nwIcda1xHbsDcWXov9om38KtgmAx
1wo4N0l0OjAhQr4PYMLk5ZXbhmaFPYcvgnnw7A8F7y3KMUO6gYSF9RXqMjBIZpbjaVBwaQIJRW8F
fcvpUQKhLkR4qE3QjfrVIkofzLxKTj+d+PuiXuaAyDOngMnSCMNByZsENSk8+ppwqY4XlGBmkrLT
5fAhyhQ2Gfh67o/oWi90K7rqXeXWpLUgaekXbxxnQp00Etm0pDACHQg0nxrPZOkVYxfS9iXNwDR2
5f6qlvGm37U0EbUv6gZkzHK+7H/ytBMxWX4Wb0hekiddMMtNtNw3EBv77ZqOic4+vaifozt7P941
+Jrt8HsRz+Vo5T2ALAmUdfb8+R44ubjFb7CIritoYNonmgxOk9pq278/tUq6xaber4q+UsEDUAfL
l1HnwOkDJwwROpBML17CiNefxsZAf0nyx3Jmu5xZuPiFWKgB8ozQToDAqGGoul9xE2VevzK1H030
NjNgcWAd37IM+EOEyYHmKp4HygycXkcjdSEAJsIJ0L0ZVvF6HgF28lhBuo17jlcRlUON42Zy0zX1
iMeph/xUCa7fxwEFR51vwvxbIMSNW23mcXRSi/0dD9FboJBQ8Y3JcZONdaBVBnumXsEMXlExdL7U
z2O4bNGzBEWjrhCGfkTyCsKqsy9x0npSwpnT5/TSeB/0nz9ikvpZpRN68e9BC6mPeOVgeE22Oa6R
i/kGV3NmTk8OCuI5QqKIVIEsd5ov8J72PMdLcVWiOhvshFs7rAamFguoQezhZfXgr/Fh/Dyu+JYf
ltIkrPhZRw9ROTE7XDP41k4Mew1hjk1cy2+hg1mqbOxirXr6PN7J5hDxDEfXaJ0rCNBOzihE69yq
jMnCMhrYDazjcdh+HuHschUda7RPgcHDh/k4pMG3KqcrkeoTy9XELjk0MHJtAQbjbo7NOcadM92D
k0GhPkMvF5iKAB7YU6EnCm+e3YoilRXJa8UHupTPVu/nYkz2vN72Fag8YthX3RrxBUzoduFGWiLs
cEMGK9y751owJ2uDYRlsdw4yGUHoadqeZFbrYAnCDVndy+GPUm73ZkCDV0XZASfRz6ft3PiOgk3T
c6tOXCfQCFYjDYlfe5zNnZoiwf+w1GUueqxhDMsAuHFyPSbpqKah2qWLmIyrxK0X7upWOpRXc8Dm
M0P5EEj8+9GeqpDvyDNZINo0Y7zqkIJY+h22Ap9/MLGMPxuOeN8cRZFbtfGwTuBlgVtQIyze9/6O
FT5zGos/MwlDRgDcTYAVWAmTB3pid2bZD34OE/rF77Z5jmmi/vz5UE4PW86E4yCTxe3VZYmnYJmB
rDMgI71XE6qV+fLXql5nh4QknG4qvBlODohe7zADaDFz9zR5aekQUTttrw8P/8mg/gwz5W9RXMPY
oOzoOa9ARMQLYbOE3utG+qW/+yB/Hu7MooNU9a9BTblcCFiPtlHXnEFDvw01faeN0UyOffa7oSxN
dmizVadiQrgoMKSWEHnx1W7vCudbVMyshLkQk62Dr3tTYb4BtLD4WRm3bYu38My7/9yH0in3g1SR
LVgv4tQ72je8w0MUOugr653c3sCDqPZYRSQzj8CTSghvNFIljAOg5IDSmnJh4rxoM0j2v7utwS44
6HtrK14ucwnn2c0DAgYwmBiOM3056G3m4zUh7MP39lZeR+v2In2uNsgMb6SvxczXO+nrvo/LhjBE
zucgUjS5XSstHFvn/3B2XctxI8vyixABb15hBmM49CIpvSC05AqmHdDw+PqbrXNPXBEzlzhnHzZC
sVSo2I3u6jJZmeAUCaubfIkgMBWzh/I4nOgpZ+imjTFYIJqwhxTx1+f78lnHhoJHEQ1lUw3qWquj
MTsVsy2Nqyz+X8865Lf1IQkA/7R3+h5aiFtN1msJ1SeT6rT+cVT8tq4rsLeAlwPSonqCdLc++rHS
MhdxRRCHVgmYgTZ2+Nr5BCM/wOOGh4LIOqUX41waUyeggA7qCN+4YeT71zt5xQAqgLjBQE/h+K9D
sIqCLbYmUxXqIBvKwX9fb0FarzxNnyysPhWZ2s7vVL2AHuRBlVvGHS7ZfuudvXYWP9lZfR+9qTGN
OWAl41GPppjshxtw0Do7BbjXfuTPztEeMBCyZfcyQYFmwp87uAqaF5u25qx2sAfF7hM/1Dul2tpY
Ye2F4l0muBehGapGRpM0e/73ZvFdPbqrR/nTL7DyYVZOlwrsEyBAefoXvK+IrUeFzGR3W4vd+par
PMhEeGjSGqZy8ZKDNdtaXtjw6s9Pi67/Zt7Rhiz++oBufteVj/GKjtaaOj8qFxqGUEAX9t1Olv37
Yx8T0Ji5qC2HMt0qOaltW20rEnbdBiEvyk6ggft83y0QqxNII6CAIm49WvzqKcRLllvNfylMP91Y
5MXGYjQEPD5IUdTErrmu1oC3RgRwahh6SfM9vVnQHQqtPTK+VzBnJnl7GH6ymKfTPSonu/Fhw/pF
MAzrEBRHRg8uDAwdrq5OOXjaMlOOYPhGnaDymJ9V/LhdD710omoEBoP6ULjBIhGCf95UUVWGW+bg
GpRvIGPlZqyeKJYO0JUGSVzYgyFAyeBu3pFrK/zT7soJjZU/anoJu+DWfbb23b482LvpXG5zgqro
9NOxWa1wtZcmLx3REFgadj5EKHBOFeNqfo9SAZgPNrv7W+ZW3qfyi96cNUhADTtFs1Dsln4HxQc8
R8WxbCPreeOobNlb3Qpg06BDkCGd6X7n0xBsxmZy4KpUB2neZOZW5+Gr3Vw5HCIyAQVCHa0xvPOy
jPvzgN6Y4ioWdzl4JXebJ2VrgSt3A3lf3Wv4v7+fFTcoF0xHdhgP0BaLN7+fOg6rBWLaOgBwH7Nt
IJVYZVSWjSceUCT0Wc7ixdopCgSXR/P9FCn5Vf3Un8rdf91wRE3tk1G1B3+EMnm+WDo0PlVzszv4
7m2Tur95ZOkenFFgl6zTrf6Yul/rZWKEGRmWBS5QULl8tqhlIxRLGQBC1Naq23Hs86MvJlyQjeN5
zQ78V+DBCmbu1gmqBT5Eu/Fz5UfnhCXWCcyGQxdmoFhRnkU3QE4UbbGcXnHe5p9GV9uJVtliVCWa
f8p5/zvC0bcjnGtn5U87q02kGQ38Si1OoRmdV3EGgQU4W0M31DGkQ0gEisbkHy0OwkGgxAFH0m+t
qU9npTQ6a2bqbUChxDj96/L9B3K9lwcEfAOASNig6LBQqft8QKxKF3LOAgQxfIwdOsRatQVSU//E
6gxCCFq9r4oq9kJ7SoJ5LbCAYgx5AKqz3DyR9l7TnvQBdwCMHF+fxCsHEX0QlBQwe2Qr0ubP6+l1
StrBhLKM68AOjY1ui7Dlymn4ZGHl+Q0Qii9WYIGFlGYRAQ0aq9889vj1Mi7zSdQyPdDOovUWmKaj
r84cZMGIV0BGFjSIIQQxD3ynSmUzBp/xnv2DPp8yB9+EtxoVf1zhz9s2zpPPOgvb1tCDAXchKmPD
RVzdNrhahXPCl1nD4UhTtlPJsaAmf1joWyYPLjoJX+/alo3Vp3Fnq2tKCnBaZfbW7Sxd+dcQaPqr
UWlk97Wpq+fsj+Ws7k2f641dEywnAAOpBP/f89f//rUDgLIYhmtQ8VMA7tUDlTml4FkNAJ+Mp1jx
5iwnkkLgEuULsjm8fNWaaUCmHZEwWh/u2pX6jUVn5on/bXxgXWpOiR3MGJi+fPP5VR9i5RLwJqF6
AagP2Mvc1e4NQUErrQExoleCRYCevCWP3eW16+6+3sUrXwmsa4rPAwvzL+okssaQDkiiSYgKKthx
v/fjPzhyClmmAmv0US7yeNOASHIx4+KUYg6NoYud4uhuNlcvDzZeABP3E0ziaNys6z2BR6VtZyDB
nHaCJ96uPJbnduekAixGPKkj6BolWznn72L/54+EGQWsDamYYrRZn0DmGqSZJcG4/gCB2wPYtwYt
hAZzXEFNNvSXn+gy4XgCYvWrBunsjTM3U2j2dZNmZF7sKB8LEMKYIN71iR8kflso2lRppSUzg50m
/R+05w6NSO86e+j+ZWNItPaX7s23Xdu+o80e5XPmxGUL+lFwjueQIa/HiOYzIsOhsaKyGVDLWzhP
iFIqHltTvPmTH3zYs9spGSQAKXUDMw/BEACPncln0yjsVHfbHBPZUOwmQVscKssYbvRu0OIxwMBO
XVJjCxOgnPVqJx3MqeK7qZQW/dvP3tUEwVfHSvTG22RMiqhP88RHH1MmzWFI+9NWy+gyLoImAlio
UFuHA7n4cJ5XYBB8RpdNNSUINB7FjWq7bVYhlVNYLeuTnZXTyBaPD36Hs1/duEdQBqTZ4Z2G8qci
q9kM2C+jCFUpMxWpEuIUbx3JTpPNvdkA12abtD7qTGpYmqVgVU5AERqBwRIUoJGOVGFzqPLy8iH1
ALsiKGsA8cHY/eevhxG8UWcCpV07Dd7AbIoJj+LJjbsEM7HRvDcmEEv/B0/ydbO2AYIpYNxQWP5s
tjNsQ+gVatccVNMlxNiehnKrPn5tU3+jLAFJhGL5euAql3bu9o1U80EQB4K21JgWoG9GAQRcoAk0
vsDd3nzUR3EHcYQtB3Pl0cHGAr8KwRL17qxroE4biLYz0HBawAei8JfDHjSgDwpAsT1sf3kpPhtT
T8UfuRceIcfhaJ4AmAspmLQ7Ka6ebQa4SxyMSlQBkQUngSpbrwPqTpCMEXVOJXATS1xE+ZFivAtq
eJuj09c38A9bqyy97/OSEw9AT3qwGYnLfQOwwrhz8GcM/EJ5ZfMWXl55tTpfPUbAhVx0nyAmzsji
Yc7KTvlBra6KA5CqLFF3K9Otgcore4krpyJgwJugILV+gRYqWi/PiUq8MJoK92Kk4w1Ux6P/YPL9
8nx8trVyZqaXd+ZQo/5gp5hOjexfbtSkqsTCX5oD+15q5/mt2C8+MCAy2t7Zy9v+2fzqiRAtyhHA
YDYhE7cZOTnuM7iQw6+jocuSLoJv4D10HYVA17+IwQvujpllw0iTQMqwxwTHgqqOk7Ln6pY//lb/
irZR6pfwtJXZVVjuEWkJz4JZBSWCDHrs3Mu4uA8gCJXDgxc7EpEb+ZMdoJ4ZlvGWHtUFb5UN+/gP
9JMA9oA+ceXAQd48WZOCAnh3HpTe5l1z2+LgQpYggrRdLJ79/UKB7U0yAOTKeLNpdtEoUPYdQGyR
BCOhWxeZuUn63CCOKqbpkXHzG/p6Z+8IXMKmT70SanyytXJzheC1rAbURBQDgAKlgdgzUc0QC6xH
2ubanMsIG+aQpYA7zkYZYV2tb2nLh2HBlJPJlhyqBUvXv7nZUr35xlB/k/nYftR1DwUsj8/QO1hs
67vo4R1R5QdN9mhpaTYVeTQg+byH3nNWRYyJ+gFausYYLrazRAIq5zdF8B3iL2HvNONdJX3Mjgxe
V09nCnG/PFpqvQTKkWvZUTauBLfcMqGY55DptrBBDpLVgOqBv9W4s/wSatGy5SUkcXvwWTSdPJSO
We8GdIpZlHdk0qBC6wy7EkgYivSboXuVCfkQlL577Mas3OljBcab3MIsoeybMslKn9HdrC0sCSDo
/GYSJ9vLWm8PG/d3a7NX/l7wfuF1Ax9VB3dZokptReRB1gyIBsN8VoW27cLsdZs+8lAPVZULnzE4
XDozASa8KvqHoWn21GcfG+u64nshGQbQlgUJcOMiwmondO+HAhdUfwC50A05Tnsji4Yaoml9vCTq
JQPWD2xOkfybnoctv3jF9zpQYMVoC8YyFN/1KjQwNKMdGcSxLaXgA6xITn+U1fevF3llH1FgU2Q1
IB5BTLcykpesE5ijrEIDpN17u+Ed5FMgOPO1lYtpaPi5T2bUr/FHmAPZmaZBpa8G6X7Y/FIksdZO
xXNeG0LytgXypT8oFDL9lm3xYVyCA2AbvFiIeQCCQbKzilgHbgOhVyHNkcDazAmPQbC+AyVXKA7F
qT5vpTmXO+pAjc3Bi4akALPfq6UOCOY8xwQoCtHWW22Lb5xuMUmqC/U5wwGZCgB4iHZMAB/8VVDA
u+E3uRyCOYzClbV8o810ynIejTMqwGOTnei8MYtxpVX32ebqoPhM1wjpgcBS9PhOGZoU4OL8SJAu
ypcRjFuAp86nLPn64FzeAUWqDeJkwMgxHbhGynQzRRmFAo6FibmI9lrc1c0+6B+/tnLlk32ystrP
DGA5hxSDgOz0vIc+fezY+f3XJq4tBASj4JJXjADmOmZsxz6oc5JBckv63zjkQWTGEpBHbVW1LzhG
UDBXGmWYmfGU3OP65YMMducKx4XEJQq0+Z4lQG//dsXqrR0xCTvjOYHy6tfLuxbzfzK7egNo0ZpT
beJ4VOgLdE8FMA9qNLV+VLlvs//a2rXv5flgGoF4gZI+XN3o3mgNp51A5CUwUMyhADJuHIgrPgOM
4GrUCaUzgMzXOGEBWjddGliO+bDsjJsGjEXQWdrVP/OoxgzjJprosvIIe/BDiMMwLQYQ02f/6JYt
h+KWoW5XcNe0OwY5UOg5SjSms/epiXozVJHSdgHjyrlEGU3RTaHwiZx7tZX+mDcG7aE9o/c3M+nC
ihRAqmydjisfzAIEDTuKqgFgWuq3+MP9g7/ElHzsVfY5JzP0cdA4gMaYFkIdS8UHakI72trUK0uD
/gQeNaQVv3nePxvtzSVvShdJIXSY4glsh5WIlXzI12dxy8rKd6DfQzq7gxWdPpHgRZAbi2+dxku4
AuLFP1ay8r0ma7rZtYUApAf1CFDPuId+V99uo6auPCw486aNoAo8yMDdft4yRsFGUNgaZH50oO+r
R7Y8LJYP6qXz6JyX9q//euvQQdCRtavpPsgpfraGfL2WeodDL7RXb/rwrV9msRHeXLlXn0ysvs4s
yNIaZQ76gQ6zgwMZf9iQLp9s6HpCT+nr5Vw55OhTeRj8xGwBbvPqkCPEaC2DQwsL9YHIEHvT66Kv
LVzzsqjYIrbA+Cz4iNbEGllZuKwzcI+8J6jyoK7ifuSHEVS1Mg3irUDmSp0D1PB/WFudhrqyBz83
Ya2LIQ93UE4wu3HQ6ek2YfHXwotPttTm/uEhOmI0fefCln40fuuAa+QBAo2YeZapAXmuc/Hg327N
FVy5u5+Mrr6YhuopjiDe/dZ7JbkJNmMaNYRs9Rj/n41E1AcnD9LE9fyCVqtBV1Xk4zeQtztipDDq
Qj8U990m/vD/OSL/Z2t14lvL6iZTudrx2N0oJgPFh1rdKnZhdDz+wZHHfN2/F7ZumJFZ0zIwTArI
D2ZHkR86uUUEd33vUCFBxc1GW25dbw7ayahJgDK3f3aPfcrOmOs6o/SFisjWqM71vfvD1iqI8ShH
YQBcIiF7mVBENMLltUyzJxc1kfLpH9REcL3+sKbSzz+OvNMMfJH+7wI+6AIT+v4v/WboyX73X/Pt
GENd189ZA6bvlcSDD5UHoDdW1xkyX6RxXAi6jOhT6AlFpQlig4CL/KZNO20xv1zZTdjDeFCAzj18
/DrvmogzQ6QTrxbEX1+GG5CmHU344ChIgZDGeUz/a+f42d7q6+ly0LW6QzlGyccoZaNxPPjxAOSU
2A3jfott+fJpUeaQUCJr1vWLzJnwvgyER0XY9Ggj9r0+3wpwWyd21Yu9N4tgw/lfPi+wB9SFp4SG
8PVWkdo49K1hZlheTgE9c/NEb7qN63x1SX+YWO0g8zPbpRZMNA7YQaAjXJVQfauDqOy2CgLKDV0c
Roz0YzIYciAXxUdH1wIrU4MJisFPEboamBvf9bELuH6/Nz42zsZlYIPN+8Pc6nlhmCBikwdzy3sP
ip42bFMcDWis0dvmHacS/AK3qszbQAkYEkc/vzZ/9dOhQ+6jZaYYWFaBDkZyK5kJHBU6HCVpogAp
5tcWLl8yxWmMqEO1ItGVWB2OahBt0XgCnXh+x71j6X9zjI3Zgy0Tq8NBNEfnaMoBmtj6OxQu7zmH
Kjn9B6UiIKwRPoFqRQ34r5t/tM9aaN5C8xmCsdMOYccDwo6P0QoV5bUSRgMj0eveuZ8fv97CK5nz
Z8Pqdvzhj/0s47TwEcnPEiyWZuL9JTvIGEHx0w2LfXunqGtAar5h9YpXtlFgRJYJPKR1wby4eE3j
kA5nQ0JBbIqHZxoXMdSO0yA1oFqxBWi99hWR8SN1xqwjHJf6+R+LZLMr/IbBHG/fevre2B+5thFz
X0me0U9QT5uLowhI2OqhGbEasFZihjf3I+fdPUK3Mq5P0JZsynBJKNgWteeNXcSQz6VD+WR0dcMn
0FdCqtJ5ZzSHGFpV6Zw9W2VtLLdDreevGJCl+j5glD4OI3G6cNQXiGUrcESZNmNNR2hjF9by4BQL
+jE1GYYdR3hoQteaNtbORDPhMTOarACjvc1yqHqDIDpC6odFVpPsysic2hKSo85Qngoxsbva6jnI
WYpmlNYp8Nk4p7bkENwcl07TTkWh668WqFNxqtFg6CET2s9aEhgGufEKbt9Z2QR9bJlpaAPVOouz
vqj2OZFBkDa8RNA11S25Z3qwnCiDULJbzXhc5ZQ/uVr7s/KMYtcgW8CI+KLaCnMXAajihOXEeVzS
ZYgyA9rgrk8hxzTZ0LQ2RxsUK+57Y8zFW+bmFdoZluI9xUR1zaKmrcf8rh5ya9/SKUAtC91RC/Kq
Ey397pvXy8JJpagbJ9adXq/DYNK0fNfVXeBHYydMTGwGI5oXtMjpvSHQ5gezS8GOQWsySMl2oL6O
8ddqLZZDO7NdUzt+ns72Il/1WhtY3OtZ3u1YVjt309DhjWq5X8mdIJ1WngmXEAAGw2ft3WJQw/re
dBBGAXsfYLDGApnjkmQPCI7bX/hO7SOgDXkH4ciA5+EoRxKjBVk/2Iut3/Bx+vAaEKePHWGQtDWL
0Pcn48ixQ0mz+PMuK0cIj8vbdsH4CRi33F1lVCgRDUF7l1sTNGQNdTYMTF4P2fdlBPYoqJ+10sEa
KOSSzHy+s8BDETHQ98TSgYa00TplYpvTo5ibooGM9JTPYQdCilYskKN1ucv1SDMmuqucoZkTnBkb
ykiTG3VC8h/OxEFNNTpaWHXmsc6U/qrZtFHbcDvUuyDy/eVgSoindnVSBu2LcLPIGey/mRLD0Ez+
qw30IdYh6BzKOihjTy8wDE87yH3zsd5ZXXfOukk7wa6VVi26oqWVoKK5y9oyZQUoy0TrP+iD6OOK
Tq+MZvKx9+wc2wCSXNcs82NOsyktcnefO/o7sYKfdtdBjAMA+7Aw6oMPGpfBa3d+n91xu08XDZ63
Ng9kzh+VUaaZRyq1g8PQR/Bk3x0wgvgY1DVYxhxmhGZBzB+L6/ssQu0QAC6oM8T4jJFJjNQIoCpv
1e58Bq90FVuSm0mmT046kkV/qPBj8NwtEEsqq7BdrHTw7CVpK3EzexyV00zcs648mpN3MBjZA9+0
d50sZrkrocdVneVQnBey4DtV2G+Uu8yDa2gy8kt9joho/+oD7qNETvej9J4km8ykZgCzBny2kswf
n4xhcvee0T9RpFIRLeA4pr5pIYMNGeVs7u99z5CQOvGWxNO0tJ7ntM2z1LWGFzfnaaAt5uvYkjqd
yDDd0Mp2E5+V37Jq+QG9tT0U+vpDbfZt2izkrq41K7I7SDoWflQ45BW9z7+EPTyCyCcu9QKkicET
JdNNn2exD2FhR2TnyQDXhUa9yISic9XbH7qWhX0BVD0f4tHKMDFvO38Zy3QYm+C+1aWdmJY2hsKi
Mmrqtg/5MhxLCg4aONTHghv4Azi/mkF/YkYX8qxLFk5BX2VqrzidiEDL6a4oOY1kh9k1230zuZaW
Zn0va3DX1F66dB40l2WbRQWr/NtJNkGSz+bLYpk7V6/EuddMaCrmBqi2iyI/GE2npY1bpZK5r4PL
Hye74HubY85R+lXzCG3lAqLYhUhqa3yjGsRFmolCNLrwvXAG7DVpMyc7aS3aH1BgOgle6JELx54w
yz/0zbRvnOlpYFpEyIeQhobK2QRt5CByAZqPXEqTHv7SAFZlD/QfCHE88UNzhlS44sdUNHtjIY9g
s9lTlr/5NUmabkn9ysTdMMgR7H6nSuN25C56i62b0e/p9KMt7D6sAUkMUcqIFh8HXhuwjGC5XRzv
p8fgoCvMycnhXGAQfFcKP55k/TrbwCvmy6vUmzax8ry4swgoLIvFUdoGdrBbqC4TwvXnhSDjqMD/
ddSZhY9kQ4JNM4JEB1kpkOZnvQRkOmv1x2G2QQzmnWaf/2xdtMCgZPcxV2KvCftgZ+zkDMZbi4EM
CPNoJzbnL6PbpZlf3tjNdFuXNnw5De58or3ltYVX0ANDj5xvPUZOfGq+MVd/E0ZQ7DSH70iD620O
FngTuxluo+6cOxZwQFUwGIueO2TotcLHejotrm25RyHrVClIwNKUL5nqkU0dGBiWdkka17pvPC+1
y0J/LDFd2CeVP/xEEJo/UOyPTCaPFdW5GsWI15CYIAdr5yCuMaQXSwZhuoAPeEHyACCO3OGRVulI
Lar8r54SnnbM1F/yYswtkPvOhXGsfEe++EOXoa8LDMad1GiZetAkjwszaEKHz3ZctXTetRL6Pazi
RlRU7Xg7825OTd5m0N8TXlmkmZQ4hfpAI1tUNAKta5najPmR4ULxwJe2SPrZWFC58+vpu6ERyJ7r
I4FofM/znxaK/fHYGXNie78l3w10wBQRPqu9/pZZbfUNxEhGbOuUJV436gdmuhC6b7JXQ++zJqSW
bKJFjlPYMwYUSUFpdSpzuOepAbfRPHMwG+SuUSZu1QQx05byxxIE2iuqZJTGpdU332aWoRHM+rkM
J+aZt2Xf5BC1zSwQgU/oEPBcY2g1uvgKYQltuyXsfY6YZCw1K9WWXKmzW0CFI/+LG+JMqcwJxtwz
BufreuV9blHxQbpKfmQlYsKonhf5WMKtPBtB66a2201ZJFhfQg/Zrnm+Q3qN8FD3yFSHwptZF5nd
UgKGu/gkGk2ECxKdt1Aj/jsv2jocoTPvexO4Zg3vo3esDrhLUK7QEZCa2TvkWns7zL4d1u7yKEhw
7y/4UnXtvbPSTcEHNe7oHBzLRbehue47YVB5f5k0d0NKZxMTD+NtI+Vustpnr5vGpNeQKYNgczqx
3rWf8yW3Dw3KcInXBF0ZYg5qsMK8At8g4n/jic19v6Na8z5Netrz6t1d6iNqrcmSe8bRshxMPjaL
dYKcfD1FALVFuSPSgeePpQ3GAL4cqtZJyy5LegK/UNc73mrhYKM71QwHTOK6kE2sn4di+dUbcIb5
2Kd2PZYRIyO0kCe9T91OGg+tY0Pia/b0BE8IPxZTB3j0MsknjGjNqe5UM/7xoo5R835emPdTc70x
Lssgi2x/UrDusUoma3DiwJHT0Vv6F2OGb0QgnPZm/mbLsQyZ3egH0HRi7qXejxX2qeMkylj3UFn1
bYXnsO1yqO+Me70r9KRvgl5EbKleBdOTgPAfBjjeQtmad+WcZyEYT1r4f9nuvYEAuaDPd7nhZYdA
mAQPsDOE+mDss5EjOPLOlea2IauoFmlF++DiOQm9QUiw4RRmxHh7mrtxTwt+7sS4s1yMT0ziTgds
B54jnetcgm2k3y0yT6axi/qsx3Gv3HOQKUo9aAcZ/gtGSN7zrP6b5PYPiXiq6bU7w5JD7PZVn3CS
tSkbs3tTiJ9FIO7tkqBfqAGq28JLx+NM3QQlzj6EQHsdT5aB20VtvjOyJiWu44JGu9fCzJiGG1oL
/8xGicvl+FMoivrMJ4BtgkoW4ehAnW1CGN/re1PU6YDC9ugFiawg4DSU9C/DbrpTNlddFGR6mcym
x7/BkWVp5gCmYIqEM+NUkjKW4EE8mZ3sn0p7zmMqOlxsgUZAHfKRP7gky37mjgN/73f3gvllmI1e
6CAsjzqT+mE15eO+mqcJoIcq6FlUdaKkUVGMU1y7usRFoFZhJ5z7bo9woqteSEPv68lLSfuxyOYY
dCgwgKA8MPgeQlsROKhO7tgcR7n84lWuAGFdKiu7Ban0aOxMxpy0dynynIrcThM3d0CCxK3WP3ql
a50sY/5l+XM0eksb6Y48+NCDLHu0Fajeix9G32qnSs9EXDBjScxxlLsgWw7e6ELwp3fK2LCX6XZi
7QefdG/H+jYIS3NZcDGRpS3t/DYvPQvCCSPawI+VLZpaTjHMqFWzyht+UjT/9RN8X7WkCFzdve5i
E+ZqVj6qRYQVuu4kwKFceAi08IDqfyGUFd+bgHtTXNVOFmVjxkAQ3LrTDs+6gbCYjs5ez9r5vBRO
d8Mqifh6MNwkn6Zpx0ZH5iG+sIuJDG8Ayyp0RtiAID2zC2QtvXnodOSa7lBXP5suqFI61llq6zwb
Qqr5/d+tVzcvi87YEpk5t3+ytkNijXEHkLgtliWqCCSJRMZmNzb7So40FaIbEiQaANbT2k5F44Dp
Tc/oE8oR1gEifEtYtlAJQGnCj0rHni3kBuMchGYwzA86JrbLUGMl4h9Y0vPIboexTJg+1/fTZMwA
mywjfUYZXR5o0VhOSFtrfPE1vzgxva3uKs+mbxTyI2fbl5l6f/kuwGjaXetw7W/BGjV/MrLBixwT
TKxeYYkYbcccQ5Oz3z36+uSHGucei7TSnp5mSAYxBOed+cPLwSsSQvCjH2O3s6efelFqEq+hAAQM
pAD1N81sq9e8mrKbWXhTKI36XmhNvvOdGclu237zvdI+BR6bzj1G+KHHSCd60JCjJhUYUpbI4EEL
Popx7k6Ii/UPSwo/dctiAMKgncxjr08A3BcUIM2+LW5LQnDPIH8S5xYxTtKhzs6fh/JsNmCrnlsP
papJr77pt8uoLXuWc2QQk4SAFYb74ccksoy6JvSmzHRTAMnvV3tXF4AL9QPmulDPLm6GcQC3E6Zm
dsBCtpGciWGHljc2v0zi+vVRs3O687gYbjCbN9onUJEj9WBlrj1Cpo68eKI2Zci9wQFtU5d7Xkil
z157ezYeiUA5KuSd2RQh6/IJMsYmpLHhzWk2RwITWj9a0OuBzFlgdAcVDhcRTWGL4pw3eHQiV4y1
GWeqpTtKcHPLMfuQRHZ47ZshtkvRnvuqzL45YwPJyWAm+o65bfNTOv58aodiSlyvQtDC9aX7MJH9
PA9DQV/qriyHSEfKvB+FD37G3EWFc+6D6aa1qH5uB7uM626GJ0RuZIyoAgRziBhwjvKaQBI5GPXb
INOy/UwDbQ+KH7MPEcUM6HQXS3NTekYQVZQhNMO1KeK2G8nJHkW51yzTOjs5MUCjpniCPYH/AaFO
L//LzjxtjzQXXmByR3KDL4w4FIQtt0a9iKTRaR9bjd89u3WV3TXeXD8LQ6vf+wbtlWkwtHvbrPpj
1hHAY4sW1OKOgJ5nWY7pAB90DLy+eAvcEorEmeOgp4bY80bSuryb25k4YWW18oZgmvtkmZp+N0xd
p4dGUYtcAX0gKVTb8yvlo0RRrtXAi11K8b2fBivOSFEYoR7AYaIq5jk/yFL5N0LmOj60EtcYQVH6
NCEwMyMw13Xg34Qcxj6vDC8S/fhS6xXZjX7b/S1w4E59bdtNZOizfi6DrkXXgE3te2Uu/smewLEQ
OZPX/4BDaF76SuvuJLdr4JxI0xRJZtUaVOPKtt0jUMYk9ogfdZaFGIUz/x70g+MP0dr6IXehoevS
yoghywo/S8uq/r5wMT1rcA3vJBD1fiIgGQobKIwvoT/789uQZ/7ftUUGpAoGfe7bfvzW1XS6Iywr
EbtIOpaxa88OP6lyNt6zBv0ODXVtKH5UzXNR2XyKUAWtTg6AE90NKJXZC0Ns8lb6PRRc8oaa8VQ1
5tGFWwNL/Oj292jMe6nv0RY6tbQuUoHiDVycQ/qzWXfFXpe+eMOUGgLFwMnuJUJoD4kXR/1G86Bq
61UZplH14mgKnSZOwOuHfuLDmWSG/X2xvOLR0Sj/JkhrG9GciSXAg+f7H2VGoIgFAmBE4iVi7NDk
lrypmjnoI4pmWHur9SgUBZNV3ZqBAbY2jVTliG9AqmQeZ6mlNh/bW16CFiMc9FEmOqVER6FuAsdI
2wAYNA5dvS+gKfvLAYr7nQ0oB0DEVm8ICo0ayp4FaXq8wg1kHMNlsceI5ZX1nAlj6SKcWmi6gsRP
5/vKzjX4294XeG8yzUPfAF7H/R/2zmM5ciRL16/SVnvUQItr070AQlOLDBZzAyOZJLR2yKe/H5jZ
XWSQw+jq1SzGLMus0pgMDwAOdz//+cVtOXWcrTjsx9E2Sqp8rRNcwkNySAJTESYWbIRxLSWEgZWy
FVxqAY/oRlL0GNyEDnFt7tIAnvKpWdaZepEQapf3bsmmH4oF3QM1XmmlErFt2SXmdWTVqJWq3KSC
d7xapyK3rIUjFBTI217jUPxyBHr/pGlIQDrWb3hGaR+dhcuQk7CmYB8/W9lBllsky+HROZf2IAXL
EgtFDj8ebPevh/2kj8F4Dr7WOnsX3LL3fQxb1wrVCRS8QutHWeG4ERFzufp6jE9Yyyj1LR2GA21X
IrgOOvSNPWZBJdFVm2PNCDVHnSFZbv6oXKnbgT72HJ8w3mXFIrg7MvLH9qgNJ0RWbA0ilooA+v3l
JWnQa0OEMeCslRQ35CVi5jl54QaLnM1/oJi0Z5tk2jUw9BzkEgejabavdLzfiNBm3oMmuxkEFQqC
tbmKQveYbeTHZizDzXItHE5mAdVBDyrNcqlSkKm7rDJFMrpycaaIHwkKCEs9UbvJ+/pmzt/+fasZ
rS/8efIOcTqhhnt/darWjbwD2NjWGa44ZXDiG9mZXeDaO1SgYcXN18PNk+Kr4Q4aUYmwdN+sstxN
ssx6wcGg2VpVP60NRepvQhv43UgS7TzSjHwXtGCNXw//yc3laqE84puA1PaQMR1pfWMPE1cLBrDu
OMUnMkuUaYpFlBmnsZLuBrU+0s3//JL/HHOezW+air7UyEXnM+Y8W1vkaf0q3IjjbobzrftwayHx
EwlPX1g9nKd4ZgmZlGDcDejNLLNrcYlMa6EvDN7PxbQ3N3g//1X7Xgi5SBfolqKdhO5xMFe1SRNt
GtD1NpyLFqW7rz1+/bw+nZ1vBjjoOsedpAbSiKFCSxqAIt0OgbJoqp1ZXmWjfuRN+GRBg15MZwtD
dNy2PqyadairneoHmSuvg/NxOW0RYsFEW8wat9qbTb4SXCitrfRzJf2vp+H/Bc/F5c9n1Pzjv/n7
U1GOgA+hOPjrP86ip7poihfx3/Ov/eufvf+lf1yUz/mNqJ+fxdlDefgv3/0in/9r/MWDeHj3l2Uu
IjFetc/1eP3ctKl4HYRvOv/Lf/eHf3t+/ZTbsXz++29PRZuL+dMC/C1++/Wj7Y+//4bTz5vnPX/+
rx+eP2T83rfgIf8BW+TnZ/3rF54fGvH33zTjd4hDEKRY6zVyDOZUnv55/onq/I5cBoMDhVXZNOVZ
MklVIsK//6b/TiLBLHZFcI4AFVjzt781RTv/SFJ+hzmh4R9lIBmysElQfvvnlb97Rn8+s7/lbXZZ
YHDS/P03Q5t5KX++b/BJ2PSgK2Kcr8yyWueA8tGnY9yopnMdWoFhbZqhcVJPHtuwd/F9kM9Mw1O7
6IYWm3xhBErgWUpjbiDnRyf6ZGpXethWF2bUZlfqkGbXY1qE94Nut5fFOKi3flvZdCzVAOkj8FQt
wZ2qsYOL1g2E9GvdTkKOc4mzU6LaiDyl0hg3SiyxhwWj2G6Wtu1Vyx7KKWyadkkOFFAC9l4XhuKf
RVZruF2r9xg/KhaOO50V9rpHeU/aZCjqbIudLMrAuFaSu3BshXCDQKdyUmy9zIrlZDQsnFeToqdJ
1LkWjVB961vdUN1O3bzYuaFflipkvVRU440oUuoG+h+Bf6UomWKv9KTGiXuo04vJd+jUFkNZu4He
50vs8rVV4FTd6EKjMa45lIlzGBujcFvHLi7lGgNJT0iK/CDbUrwo1YniB/hdXzmGUV+NbbmLeZjr
1Cmn+wFXi02fOeGilNJhY8uJ5IkmT5a9Ooh7NoOW6qeVLGo8OiEP9VCPP4QaGrGnq5J016V94cmJ
LsDAS8JMZ0K+UUeAx7pxVlSi2Q0y1b+rjY2NelPxEfaJUMwa/CjM0kUx9IbwsGSk94mzjWm4cMjA
+sPYgWtgOBKc+0BxnrrcaOcojbnoLwKn5l6A2G06aZr7775IlZU0xcNjLsp4y6m69Gi256sOKyLm
RmBm/rIIVFWhkivBkGS9hE4CWOKcNAVt2nWi2XTaWwhyT0pGoy7RE7rm4NfKdBOpqZqFrkH39jQd
02w3ZORVTmmC3XvZdvKyKvq7MZjsyBvDLt2C+SliZY2gcw2HzI0GNOHJvYivrEGp9H2QJfnsL9tL
tesHqrYf1Ty5CDIKxdI0mFQWfuKIdokaPa0thfZFUtSwimsUMqEH0mIQkGvrPk0MbBiBd3ihw0Ui
DXxApo/TaS9V0R9jY+bfBOyMFUgaeJ6mDYRXdJUifAhsmbyZyik8jxMx3lNfTRtFshPTG3q9v8ch
t2hdwspTmZBpU/woYWsYnpRLpg8SFZb3cjOz/EVDQybJ2hSkrbDYeLKcTR6X9bw4HypFAfevndFr
HDMB7peLvT4W8qLPu+IEaH4E9usiVxCBpyiYgI61NYxuHSAGpekblbu8je3HPhUWZUzV36ZYrK8x
XpwC1wmMpHebvofTrYKKuL0jOUDiwG3cJjj7L3lTNldRq6ebnDbVI/WFcjmEfNN1OkjRD0r1norO
ycMIJoTZ3eZlp17L4DaytsicNp9KUtX6qBVeZ3HKBr6H/erfj0ngpC9BVqUwJdTenNptEAUoZ9GR
wjeLe81aJA4iKjev8/DcjCYEI42BIfiZNo3+ukwCCo2y62DDtNKM76ndnGUl3HCYqmVehra9MX2U
cl6dANcKp5rqCyvHfmZFvnAFkqvIw3pqO+NsaBMrWxtpnqxCQ4Z2CCmnsa+NIU7zdR+N0a5Pkvyp
DRXB94mcxKdf1E9ttDGbod5FuZJzPK9DitwxSH+0bYY5ei/h+jiBrHhTk6VXEo9/3xZa9l1hLdrA
4KjOcdqDDdsH/WmVcyzMOpWXfKz7bad3pJJHtpqHS0CTbJXEQiwbWauWUk/Mkx/04BCKNti5mzWN
8iATtU6XjaJdipTkVpXvAoxOwkJ2c+kmNu84Vv2g1Ty5VhsHt05X9Au/Ss3BE7UV32Z15J+PUjJe
0KuGlFmqzouhpclJG1ZipbROe2K143TNq6yoS1HSrVkksonsKxvSCZmSboYAcgWw+Zx6E3pqJPl7
p4W4EQ1m9xTroThRrCDnTFNZzjoPZ0O53Ozay0xiWtO4o10thyWKnVB/6qsgPm2joMq8TNCpB01j
MoZD3n5X5CRTlrKI8iX0zmk90XUL3SqyqbaReKelm4RjjUVQ3l7HStl8R0pebShGOt5CXzYvI1an
x6kxIMnY47QLI1NeQIsJ7thKhg2dXOthEuHC5iG5Qopzr850UCnJbLsT8MoWqko4PtdOne6c1Mjz
lYBY4hKuI86zfLSvO3koYENVXZ1gWCXZ2GOWYZasFSHGl8iM6r5h5UvC9o6zegBNrKmdBEMyP++z
azm0MAxty6R/SAo5AQMPY9C9am/nqo5A3hSXgdkoK6eLrX07dclNZFjdoh0cQnN8vclvBlWCS95Z
lFct+7fa1tFyUrVgVw9xsJ8d3naBlsWPU1YWdwGqdLoKAehUUur+NjYdsDYt1oj7iIYTLcwddqxk
cpZhbKWrsnXqpd9O2Toz0todbYeUGSq6VdoFCDXbFKJVO2DUYlrJujbpTeWYeLlxwNsiYN0s1MAx
l0rU2rROM3MBjqS74BnmN5MO4jJhgV3YYp4zut8vhbAHr1RKsRjNWj+BntdghU0PfMygHDhN2S7U
1jE2rdqPmyLIp8WEvdNZXEXhtplU6aI3Y3kZldVTkuAwJRVdClc2AxJRKW+Ttmx3cmQqf6iFJV3b
vpOCV8aj/L2eQnE5DX2z8WdvMFbWIoJyUpr6FepU/0YRqr4xec1vxdAl/gMksv4EoNVOnlueZ+dC
Axwm2mNKu1ImJ7Vg5qj597605T8aUWDeO0r+lcF8uKoaNiGOawN95ym9IPR+plyV/iWTcnwJixHm
lpcMgxotij5LH0bWB28o5HKjqq18F4GwrUWhAy31Pti9ydYFt0k89uHA2jhZTihv5UrxlVXiW/bz
oPhsa40xg1ZK0tPLpR1mel0LxgnLEoMCpB/37ajl62bQ+d5jgltAo3dLc/DrHCpUYhJNa1Ty91H1
CYNLckc/DS0LAuQI1f4M8IvchGbor2w+mH094qCzHEYN7qHa6BAoxixOTvywtPZlLZQfWe4b5xz5
lBPilodvDR6EmIJF1smEm9qVqdfWQosSiuY2rqQLDcOIl7rD3EtX7NR0TYcD7k8w6//Ko98ASr8q
j84eWApE1DZvK6TX3/lZIZna74CKuHhQAVEFEWP3zwrJMH+nGEfMT1oLRZBq/lkhcTD+nYwtZc4E
mKsoat0/SyRV/h21kj6zkzkszz5Pf6VE0t+jLbY64wKzD+qMmoEsmQdgT9HTHhxSC/JHX+0j0V9S
tV3rGhaCQ9OsgimylmOlVF5esvV0UbXV8urKrCqamDWqdlWKXxxzbbYa/BD10cIZn1Y0aedhuBRz
wmKOYZ2cE3SnlvZF4D8oY7UJ6O2ZkBHHWltQmcHszK7LpqvdclBlr03ChzicEs8Mq0VShfTpOz9Z
0LT2lKizF63Qk1UZsiJRqzUw8Jf4a5ouatml72uVW/T+z9n9rvZ/W0e+pi/8WUb+vElzXheJF1jN
IJZ5Dw+lUsGZJoThMaxGKjzA8TRyO+KqcmxTcr/H7Tu+LWBMtQZtjSk4aRXzHCocXqa9sq3bmHU4
OhsNnNcN2z+T83rb6DA8suommgYTh+Ryza2mjkiGG7+QVDf1/V0UYc3nW/lpCc+m9aNze0qesjS6
pTX1E974H6/wQOoEQsSTR9isgmbOwk+HyfgOADOiodL0tFzQnrmDXXuOSNRjoV+kxBZrcrJI6xaW
iP+o5WLNznzTD09v3ptfxfvbm3ygk3v9CtRkkAMBDUDGD8NAc0bGscYqF0U4XIZOuml8e2OU5sOz
OvcuVXujqZ2XFfVStZsj5hCvcvi3T5jr56JR4s+Xj8jl4PpzpVILzjjlIvbNVTgpnIrO5Om7ykLf
UDCa4zfoAC6UeTBXexlAdpmkyq1lCqx0NWXhbSYaksE5klsqPmGBa0E0MvprqxopJRK2jOJGtiaX
YO/CWRZFeMRx7jVv58MFgJaSHszbDOT+/gEGoxk3chMQwdM81Qqd+mTszwM9wkSvgxaSBNXGUEmG
ruFVYGveNk92ufK7ue0s7JOGkEvVhKfrD4sc3cNUQHZ+Kgx7L/erXup3bTNdFhYvdjyHMlFHZJN6
Ew3GvnKkI2/bQbgME8GaTUfg5ShzMwaWwvtLYXMrozFtxULPzTPVkr7loj2Fen4nAuVh1NSN1MoP
tHtfGlPfHJmE8216dxuJHlRYWXFdwk1GMw7mgTqhwVC6oF04FNcupgP3Id22QsMLrs7TlZNt6eTD
6+zXIofoOFTEoH79FSCifvId5mw3Q+d1QH5y0MyYQmnQWdFYTSBmu3GXv7BIL9krnpxkVVjqfZNp
91Lb9W7Xm5dONRLVIUel11KB4ralLRyfELMM4yUW3Ux1FZq6rXQqVcOqNWpwUs6hXqlhezLlLNbm
E/TDiAZ7/BgotPLgq5JIEfGposk2+rQx4Jp5oRP1Xl4zo/sQ51KKHKWpVv3wHR/lXIZrpc6fLJtP
BK7j3mg3OJRO2YxxXQdAIWMxh1QOKEWc1WAg0KtbYwl7/x7imRQMZ2Om3QV9cqugPSmbGJtz9V5A
xkUNvKHUf2TlDKdz0dlnUqncN2ZzqhvlReGI66hznvDsvLOF+USy321gxLvRv7Eb7W7wu+sgCFqv
aauNlgbxYvAfqs56aUrYTbrMhM/t/BJKtdnVnpP1+4oPLutBuHqi3YMUnWpqe12p2oMF+0AK2mVd
0E9VldXkq+sGfoWXqiFbUo5tZat4sGmfgtLZ5sAMZHlLD1UybaI6ve0VnqRei2tsn7aaJZZlP7NU
DfumKn+EBHGg1Fngq3WbZWhvZOdbyLGdhMZlUhtnnWw8DYV5Of/XxOr9kBqbINDuESPELu9rDk8w
C7Q7p9HplwfcuKB67KbrmOIF+ldEk2++m5yBNemPvoNc1JnwG2RSeAw5erEnRD+qPi57LTmvbetb
3Bp3YIdbVW9PEgtuXCbzO2mX/chhTvjiuk54N7B0YNMGiR8ibVNoJPZBEHMDo0ww3ec8bC0hIezK
ahi3VWmvA7O7TEOs95AevcBzWaT0vF0/k+8LTs9Gktm4kukZZsL6eS55Mf4lbqdibj6F2gOgzXNT
RKAbHGontbu2oFbhmJvDFWHQ12s0YrGoNenELtW1YUYnWZiHbivZW3DY23Iw7vqePgCcKsW88814
25TyykyUndnKwmPyYLXYGk8QVDzaXtTGaogHEZwbrP7XQu35n4YOO1/eHpT7yURlEhhgjRrUHx51
xx6hhi+QmGj09+BQQAipXoPc8VndBAUpr/KLospOklGcJj0UqGBjUE1BSrG3YxBjo5YXoetPeHTS
76O+KUO3GIrTIJRcO3YgLuinRqNs9IwXsaf76AloyhBMHl4D7MJpZ0sXqewvtKbcYic5X3wqobOl
B4sQ69aWn2pQcBdqYeShkUWFjpWVXqoPmMUjsylTOIMtyBx4qxeS8JFa+Ex0UN1UpFt9gLdcHu6c
0YbWWYQnQpaonQPnWx90oI7Whrf4KinNpwFORhEVMzglr/tWfTBtcVaE0oZv0i6UsQduIoQG8tpO
CxPEIFkculqbWXD2vTgkVFYR30N5QARQ6Q9+HakuHLfzTrs3TOtbow7PzmCutYxbqutF59VuGmv3
XRXUi8wfUBsl6nmBriS1ntgjardrrG91by9ytFkBjuJ+HF+JB1VB05Mb1reh0R+KNllPnXwV+fo9
6A4wHYBfo5+EA/N+kqKTvH4Sg3ldTdysIVw5usp5SH8qwwDjfaPdpBHQm9VT2/mtuOZ73tDO7bDZ
ic7iaDg3IUEGgCiAZO5gB4Frq9ms8AMjbmNzWfUw0QsbdD5k9ZXr67LWIMOKU7Nl3wMOw0B8YdbS
GTptrxj8FyUAIY8j7MPVtFn5avxdU4IFuA+vQiltW1U/0+wQ1l8a1l4POFn4xjJX+J625GXDQ1cK
r0+nUxNFjyEMAHLL5vSuPxFSCNErrSokQdkjhnQU5H5MamuEvKUs2RLmrSfL9Pugg7LepNUPkSE6
ue9VZcsnXthWCwrYg0ZOknFHQ+asUG7NrD2FX3lRJfa3IeImIfC6M8zhZFTCdTc418rIq6plunCb
Wp+gx8Ln7xSwwHSixV74fzjznmMVzre84StpRnujx/Eq10IJTpsYVgbxtXWMMYASJ93CmrrTYYIi
VabxPrKcG71MLwu/X9iQ1301v1CScgHVx7Dam6/37gMTkPnoMtMP5DmM5LXZetBvcipcsrJUEYs+
TG9rp0UCAHsXEc8q19W12mEeGZiXZEOEaAtRBE3nEAy2iR7fpiynoaUd0W2r7413Xr8QUYAY3lNj
0gx7dS5909gekzYqM1+IReur92gU3DDRNpbD0e5cQ6/nTj7qzXl1nBr93i5thAoEL9i42sG+0jx/
4nkmY34hK/m8bZApnRKVnMETO3bqe7XaeHf0ogKlAJmNMtCBI+J/f+zDwTCh36bD89b7ZV1V+1Tp
EGDFO6HzvSN7ReWVA7lHm2zMblppPLOSwKtgFGVNeae0OTPQ5oQWn+s1ikBilpdGqdOrge9aEMGk
day7Ym/YOBwE8llY1Du1n5Z1YkOhCj34iMsK5V0txIsZK0zM+nrsg4fAHL6p2i2h14hJ2/AUcGtH
K4W/NMb9FLOrOWup056NgcUovEdrSNdIG1ahNpy3muMqpeN29k5IjyPU88m/CiT7Au+0BXvGiU+k
d0it7SNdcAD4CjM4qdXhpZNRqKsI8RLTvJfK6HsJcXspbEi0eQh3PbjpwvaJpOGVDEAY2dG2E+Rc
zYe2cdXxDjh9sJWgdbowOBeDo5z0FXOsxnpOlA8lFY2SmBf6bN0hnG+zUEcakLi2T46fXqmmdFop
4WnZf5N17cIsU/YT2pXiVohohQzxB7z8q7bKr/XE8FpdP2sVhb1AXmjTN9bkjS89NCi5fGtYVbRb
rIyE6d7cZluOsjKM89DH2NyQzmRtfHGgUXuwpE9bVK4+m7CddK5fG7fBnGwSd1DmaRacx71ypVUa
50aeP5AJiLkdnGnstBW8sVYku7wevTQbPRpSWzv5oQYlzNOxdSdnnBnd7SM9lN0sR+sKcYk6cyFP
iMCk9myo4lNnEOdNb9zTh71SM44LrFJKVUP7Gh0LUBI6eIUk5HW1+Eug2W2R8eeQJvCOXvDv0Q7W
z8XcsG8OP+p/IePAYlX8r3+29T8QDlZRHL0F0+Z//RNLkxTLhjvAnJvdWHTMFfjRT7oB69vvRKBg
CwBeNv+ImuoX3UBS1N/Jwp3pWiBwKl6oLCz/5Buoyu/EZMAaI7SbqnOG5/75xf4NvsHBaksgBobr
6FjYAlToSx/ihC3YoBFOoe1eI7mw3lY7kkTFtNAp0M6KZ7Gpl9LaPmmxnBzXxSrCRny4fHOvPkNR
tHfF48evcLCKah3aVY7Z3X52uQQm3wyP01V4Pbv+9Ztqc8wD+j3559dwuHjiW26pWDHPteyb/SVr
7EkEo9Lu49ImIE6nzCuzaaV3+XUNoLbx7ak9ViB/doV/DukcgHHCMpVCmrppH/l3mRS5ZX8EDHrP
zPxwTc6B2Qnt1iqEcTHtm7yhKOmXUXBqoej4+km9p4L9GgVmuk5+BXb2r3YQb+6cI1VN3DrqtIfs
RkvyQfjykS310+vAPBoKHcDzB8f8cTKqcIS1sJccM3DLxsfdqr0NGvPq6ys5QO5+XcqbgQ5OPU0V
mG1Ag2RfddqyF9WN0/YnVW0gdnHORmczmM6iSW5T47ZNpyPI5bGLPJiAcBYSK5L6dk9dag9/CGUj
q5uvr+/TJ2XihIufIFC8fIDHJBwxmyaT2v1QFbssLi+acPyPXts3YxzeQvrQmpkzRnwqxpXqRZt2
LUuuANCpXW2PXHd3LAVgvjN/nrd+PTX6EpxYURVxRnz/6pLfPNT6MLT7lippsq5j9UeAokTjfDcJ
m45auAzbI7lB6oyffRh0dhGaE4DBKufl682sDy2YUJFvt/upC2I46equM9MSiSM1R1cW1kJHurJE
esTBX5e9UpIuwipaK6WMwGVQJ6+x5RNdjpdaau/8AuG+aBvZTfDm98ZYe46xqnAtOT1pqhAUB04t
Ekr1TverePn1rPg48SzM72kHWKbtwMs9mBVlU+i0XoWzT9IQaKfwUlQaFjXs18N8fLmwuJnZdYqp
kFJvGAd3zNfVHsBuYDViQdcWWKzhwH4xrrQlTr/O4shoH57PPBpZclC3LdoBh+t5UvVD1icsrhal
1jYugmcnyKktw3jr5OrO1nIOvpr+A13cJer2KyVRr30ekkiSbyKtrs2quY3V8T+5CaDBNLwseGTY
Ur+fNiJhfRMDN6H3LLc6n7N3frHJT/6iCxvvBbdA0WzNUci74xkfjEXJU1HBimk/Zyno7KDZWXrX
rmYTtvpZvT5yw+e37N0LcTDaAdjdlibpT0PGfi0XT3YzbtpQ3xai2ThduG/D8DksBxaBqHGj7kau
otsj43/YwA/Gn6f5mxfSMq0msIJ22otF2rl152J6UH0v1vL9E4tPi9n55fSs30UXwcI4Mtk+G1qj
5cjCOoccvM78N0PP2BIaJm3ch03vtsWyNjIAyXvLvgzaI+vrh5eVq9SwiDcxvKPXeSi2gBSTWVbX
dvtI/j5Yt0VNM+7713fy06uh1J4Ty3iFDjUBuTRCFEiNcc8FPwR5c1nb7WOCLxJFTGh4A8Lxrwec
Z8bhzMH2+F8DHrQqhFykcqo74z4B42+dC+WYkdmnA+BuB70Xh8APls5ZnPVRFfrDPvSzszjRyH20
nr6+hoNez8+XDRchyn3OzTjbHEw/p2tMkzjccV9b8j4MNGMpFDoBlR7B7qw34xjRhSkRbhuV/22S
Ju3IHPz8C7C0UjYYUKG1g7c9CoY24og27PsyvEwo2rFP6X4IedhIwwQ3MKzA5NIqwFdKufK77pjv
+LyxHz5FHbcxFhu2EuPQzswyoS2OZTPsU9M+zbJsN03IgI0ekXuL9DpAOVkZvJZf3/fPHi3HQuzV
KX30D35+teETsWyNwz6wx40wxovGLo892vnOfbgyMjadmfsAbH/waAOMQrpmqubpo+2iZEQyPJS3
NKkqLxljGNhBvyJABKaXYV8I2GKwbO9D0hMS0/pLGohfswxONTu1qc9d3veLnAJ7WFKQQO5t5yYS
3yv7x9e38xVG+3itfw5wUHVNSSVLWsIAcxJNyq6BNmeVLoJltE62kGwNj0Qs4pa8r8f9dPK8ua6D
yetn7RAaRTLsB+Fj2FH6t0mhPXZFtm7y4nuW0lRpgubIuvPZEQF62b9u5jy33izbUxVqHWQMnmuW
P6Q61NtBFY9JKq+SpDwaEvfZaKQnwL5wNJrCr83SN6Ml+PDRJYjmO9svlQWeOPjX4B8Se0+DN+Ap
5xardJ1AzTCO3NzP3pE3Ix96HoddaehazshCPhfOfZoci0d5PewezBrgCE7f87uvMznf30lDkjhb
BlbP0W5YTLdkxL2GDhAlcpvu0vWxkLFPbuXb4Q4L50EWCQ0bhpPS7wVpxP14XomN3phHFpf5xf5w
WaaJ/JZHBiZzMCsBXgfJN7t+79AScMOue+JkO8DrQTD39fw/oK28vtgcBznG4xhKAMDhi12LNoA8
n/d7wyWVyQu96ixZ047idCzfHfOKnoUpHy7s7WgHb3kZqTRPi9fR+mVzbtzI3rRoroa75judWk/6
7j+lL/2idlXSttTYS79L22P2l5/MyvkAjP4J5ei8+7+fM3DRnFZVaVWnmRp4QRNgG2fQ9/36xn5y
mHk7yuHcHw3fVxuJUaJoeqqdfhNZRD4FbenJTf5HZdPc+nrATy8L4grSLirDD9WUBuXCQerS7626
v20EpluTfkTj91klRVA2lnqARxhXawe3rjZyzDRLHp/TNrfhVG+4z1gXDndyoG+60XoepZTzd0lf
ussMA+oTNgtfX+aBfu3XhP3zO8zaq7eLZxI3VY3WeZ6ws/99/00n9HKFj5mneBl5g+dznmH2eDwm
4+jIB3sgpGqpcHRGbmiIezNrwnT6lTpm22Lm92Wyjui/SnajUe5gA5w5QqWdOXugCL1BPTGgRAjj
dPRkqU0WcRS/fH1rPsARACtvno5+8HIVoixNW+P7jbtoo2zqk9mn/3gu+2eLE3EhMocSFYblIeoh
+kyNyGUf94FRLWtx42vTIsjCxV++GKpnDnVYNnPcOAT3LEOS8SfNu71RXBSyeYbj12Mqj9usqbZm
bK2wa9Uwky2PTC/tk6sjnQRB3uxoz6o4//zNbmlrkymAZLs9PJqHuKxoTxPRthCDfNHnrewWCCsW
Qxkva3KJYSq0F/GQbEtzvJiKeJUY0gRtfLiWp+i+RrnlQVsLvPaVLAAyQPJb3S9TrD2WCFDqFWZ6
vSvx4Z7eYByXRRjP10qxL9L8aqyrZz2uH8Im1pd9n6IzzypcODXzGI51YHv8+k45cwbhnJs5H0sO
ZnaG8DG0I7v59U7Fq2wdY9hr4F6z1jzyizF5Wn79fD9Zrt4NeTBZ5bByej2Vmr2wQi9tCk+Jj1Ss
H1dgnY6npsyURJbFQz9su/CztMJiZ19ryimM8RM5bra9OT4XkkyGrNCOgJzKx7PkPKCJZwbSSwrl
g6nTdEGGkRwDNks0UaN1MkcvtIjurkKifMh55hCLNiNz7U24RPlw9/Ud/eQI/X78+fTyZuqOeudD
qsqsvamvukVHxtMJ9pHP1nJGnPhjrIg82cmb1FOnI6/N3FI62Njfjz0/jDdjl/Fg6yp2X6hZQnhX
ARwcx3qI+9j3pKR5zmLxw4yNH5IFKwszvw5vrnCr57W+wJBJX2eW/oLNZMf3lEe8hjWcelhaMFg8
zUxYeOaUqTs/U4fZ/691URBiTI/gTSQ6TlhmPCxU7FD57dhfOhJWlL2TXiRBXixxhbHxsUetVtY/
erM967OGgGZF/642VoyRYfhHPg6X8QDjdBCN7+qSpnDSqpS109eYfPqpwKiDr21aNVrQ4ilqsElS
0xOkOfd+OJ6JtBbuKA+rpoOtXcvR6aD7l6aDAWckzEdDcs5ZwK4mqMpD2+0qbbzoQhLFpyS7gP7y
knYPRtVe4Er8xOwZl1WV/OEUbYnhXbSP7fAbDYgjO8VnixytJujxOq1AYnrfP606JNoYkaW8F0Z1
Dr1+k5fBqu1+Sb7/Z070J8c9++048yLwZlbEwaSmdUAfyLqotyR/FmvJa/6gY59tMW/CxiIf1l+/
BJ9eGRlaOgE5loVo+f2Imhp0iPIsRuQGJnULeQAc5BgY9kkdQIsS3EhhuSSY8eAc1PbhpCKj6/Zi
mPkCrEJIZ/2Rmdito0S9+vqa1I8vF4lxc8w9nVbE2IdA+WDk1dSY9UR3SFkX8lDjt0ujBlO4ZZr0
sMq7GGigQsOSWjpAwfCA2Ho1G5t5iYLRVGaiRJXKvS/jBdrEiyZzdnmm/X/OzmM5ciQJ008EM2hx
BVJTqySrLjCWgtYaT78fqnenSSSM2Bmbw3S3dVdkBCI8PNx/cYORwDlI1Z0YwzO0KJKWHWwb0wyu
+qg5DZjT2tiLFiuxYimLZNUmXQpJFM1LzyeY7J0uevXfp351O5lr87bZNMf4pB2/XrqFlfs01OyW
QVVZqjvTrc4VYtv5IZIRvwZ56XZPORJ9GtpSX4+39CD9NOD8ZBUT0xvkGcS9JHS6HNixVlgxxEFU
8VodKA71rw5JTQMshiO6qoSYK8p/vm49mKOS7FZ+z7TfZy/JT79ndgK1RtUqv+Saja/1k7XzTpOm
C/R5fDZXs4iFU0HyQNJEK8wExzW7AyJVQh41Z+7yXtqB+t9Xv/3Ufo5uym23AWeUwsjDxHlVumYx
lYD/I0+UPeoAszWXYkNuZCuoz9C2/ySHeBNuEgdIjOOjSriZLLHXqkZ/H+AXy8r7DmuACUsxqTZ8
DGxIxZauNZIwhUf11D6jrxUdlKv6HsXZ8rn4rr6EG7xFHJTfdvEJKOK7P9rFN3HT79+l07CRXoKd
tpEKHO/WShRLD3r6Lv/5aX/LtR9jbt9aZpT931wuv9cO7UHZZ8fJolY8VIev99dCuEVnge77RJsA
9z9bet10vbJG3vZclChZFwOi7QXk66oLN18PdPmNP+cX00H/MCsvjrI2EBrhXIjddSMotiim26+H
WIhLKviWv507EWTFnDVghIFfZtTYiUvtxrtCMXk/WZCj2LzqdXa5btNQhqShcjwpf8zWLZUmAQmv
b1+rLt9EfoHvs3vt9cFaOFpaNkOVkMqZ1KvA1XxetrbTwjJWSEk7B8aC7Ey222rq1OhIZc+0VH57
mzVwyczTfHpM4ID3YcwpTHz4VJIE03oAff/andAMR30gcOqn8ZAfhh2siO/ttpucu+5rcmHr21px
Z4YfvRx9FoQS2bcSHIzcc7sbTMc7CJGTZY6wrdA+ctJH6SVG7POQOmtl1rWVnm3QUSmlBulP9xyK
2mbMEeLWVy/Oywc+K4t6M5xFJEikuSNp32IKGEVx9SqeuncFt3bdKZwaUo89mYSadnNUr+J9eHIh
T93rj18fj6UtS9HsL4ADi6H5lvWTEg/eKOxea2OEwq89NiEWyrK8cmNN3+dzZKWMS6fMol8GCmye
WmVWLIL89dmxhnwTqMo12jG/XX+PRMUGjcSVA7L01bAWnjBvNDcvCq1Q9oHIpqZ2VuEKtAmCtnWz
kpEulI1UXHaAd1ExoQCvz86gHyaoNIwSRK8t7Jej6kTbbI+ENJZC4m7c1gRmHz+ctd7wwtQ+DTs7
hnFoCjLiNNoZEVUbgHtgrIC8lg46ogr0+UlK2ZXGbGJhhH5E2Q8W79382JmwTR1YmU6wNRWgJ0hK
1ScTy1qYKgkObDZGRivZ3fLSfvgFszmafuZ6UGU0wlt+7e7jX+0x5fb3d96+P6H5apz6fXxK99nr
f30WiKaoBMMwIwXQZ6+MYvDNeOx9F5eJwI7ku8nAtI9+fT3I9ONnJ4EXDPU1WGwYic/3TY7qoVxH
nX5W1VFy4sjftZ54OyhZteHJljtfj7aQN9A9/TDcbC0TvUT2tI+RGD/G96juHOrTVIifsoZ1I8Ll
uaHiJsFSpPswu/8kM28b3hjuWZDPk/GPKiDHilBtS2Pq63ktxBMDbUiTqgxW2vz/59vI0pLa18dB
O9dBgoZ86t1DWDv1KYZJxfhedWmy/XrApXNHH54rl3sQgO0sNbTgbKMuPGpnuCPved7ty0h+/nqI
xW9lGuTYtPUmfuNsUmoptIIWMYZ4Ald9VdD2mlo2+q79jfjKygoufCseacCDuHBweZrnurmcqZ4l
CNY5bEMeMwgPo8JKS3zTuWtlpIVCJOnQv2PNk1ekR8QkR26aA91tBRvdnRdvC1WHfEVx8odgt4a+
XSrafRpxdpQJHkaLC4l7VuGP2ylYkw20nLcEk9ti023QaDmkL9VVvkn3a6+I6SvNDjgQPrCDtPgn
9MLsEGi52ciBKmhnHbHnPnGwS7Fb9DNWNsviMICLeW4DD7no/2ZprGRBkVhnAbHawe7ejavid37n
qXaAzDUSpipaMLDrVs23F04CpXTFEOliIsYwj5I8hM2+pl16jsAidrJmK763ctiW0j0TOJKpc7Ui
RT0/bXXkd1Ul9Nq5UdV7/OBvYxOanZy37yjTIxTSimfT+yufHuw8FXqCCwMnzOFbmdmmTQMPlh7d
qpUln77c/MsiYcGVT+EZUP0sBsiCjknCyM3YOejh4jG5F24Dp9sk9+EhPa2v9ELZAdU/niaMNen1
zUvPGRYHnoJvDrsYZu2mvJu6qcq+3/LsfiLHX5vgUkz4ON7ssmhDsdDT0LfOJnWErQyS8IiBxEtF
MQymylW7nbQka3YYwNKVu3fxk38ce4r4H94XRVVaiVVMc3W33Tb8NUFFgt729qj0dxsf3WigIu7t
//Cw/rzGswzfm5BimptqAIxhcGo76WBuik1cEJnCrcd7/utNtLjE8CDZP2TDvKo+TxOVPTUuMIs5
C6P+hDbPDl3EA5omLzJK618PtbykH8aaTvKHJY2D2kSPL7C4+/NnSt2F04PXBBCDgtq+uZdfld/d
waxWdtFSYFJIokjAyaIuGjRhoo7YSmUmKAfEgGCiybLgiOpax3htmNl3692hSEpNUM+D5p1iHbx0
CWkS+5uVRVzINMyP05kdeh1nPJxFmimBGq/rnbnH+mvfX/WQVZ+6a4/nLqZjMFq1lT7XUpj9MO5c
9WPwDBxJIIifTflGUt8GTuPKzOSFcIYTKxkvOG3gX9MKf9gekGdja/RCkzf1JO6tHLyTdoul4C7d
Jk/KynTky5IlshEfRpvFllQyXaFIlSkHEO76TbKVH6Sf0i7ZRg+taOM+n+xR4+y3JlK/riN/pym7
VkWYtsQ8fn/8CbMQE6VF5MqSp501j4pxGifvkJmvAa88NhKRrmlf0wIjiK+XeXH/KCSM6L0iRzjv
PGteJcZtqCMYQsFCEeRN0+DFSbkwek99eSW6LGZayofRZqts9UiVqdTCzv1dvwtbRz2Nz+MPSjVb
QT5NfUprY65McHGjfhhytqojjjNmFIjmuewxwNPfwmYFQLwYx4BJgk+ZCGkX0AQLQmKA9YJ1Hn+i
7bbPvJ1RbrCp2gkOPUElPDbjzhTt9ffM4tTQxfyr1A6BbTY1FBehVNejea7VM255ZfDr672x/LlM
Un0VCg3drdkA6J9ZktCMFkdQPUUwvK8LZ5K9zq7r83DEPOm/dAn+W0ibxHBAlusTLGxebPIlt+uG
niu+F2KkEyI0lgYBM0QrWKkjLF10GqwMDbKAol2kcJGcuXWX8tFc0N74zUZCgbAqsDBrNW1Z+kwf
hprj9wJviFLNDbSzedPLdvpt8lk2HOk07q0HkbRx459GZSV6Ll0/AM041GT6QCxm14IXax6+fIV5
rkbltsG9Mg8tx+rXdHeWpsa2n7D5iG0SPj/H6EIevFxys/C1LVFDTCo771dLBEuReeLCTUARAJfz
LLO0WqWRE1099zuYkT+D01TTVbaAEv8/+hhLOfTHwWYBqpckZIxiVYVEYu4n2Kq7Gb5ND0F1V+6t
4xrtc3H9aEoiOoBp9T862B/uuDgce8OINPWsJ1hqKJqTJA8rZ3j6BPNbBYDIf4aYrtkPQwyy0phq
Vxln3Jy5RqmxVE52GqCo3+RXvVO+T14ShbUrpNWnmLx0hX8ce5ZN5opUUQRl7O7UbdNfuhM8wKnl
lXDyHoaX4DR1q8SdcoYQivjvPt+brrN6q679iOkbfFgA3wczL2FJ86roSM5rWhu9KE0lO0MQpvgH
Y4pcDu0d7KEXPgfGBYh64Fx0FvC5xN1UbBy3Na9CEO/2qMNqGGVgfoWQbANdJQfwW/wV5O8lXie0
Ig8pL165FeVTKifC1lejeNuJ+mNoDLJj+r5ld50iO/De043RR/WuE/sec1/fQKOPiukwSvlelOKn
wTe0HQrVmZOhBenAUoHRk/S/iKC/Zb/Y40r9UMpI99YCdoVJ3p9gtbF9VMrytRhtU1O+RfR00kY2
38cODWZNoGqYl/5N7mExOFTjY1GRFlZZBDKQ91MNjA8JneEbcujDDu3mYRvEHRYHJTovZpg+Ckqx
4RX4iADmE9XR7yUUYnxNTR5+/pRCy0W5LyGqVonU2QPh/Rdg1OD49XZejGv0GScPBl6d825vAeup
j6ZSDerF+1iznCFv3kJ3zUl+bZhZ9p5oXd0Q79SzivKr7Oqor7zGurDyAlpK+PQPk5kFaXgiAk6U
5O4YvyItqyInQdUYfz2hBtHhPYD4+B+uBSRFTMTJRNh48+JITQoIMGoErDUKdoKEYyR7dlvkm6+/
0lKRHjXbf8eZBZ0oAZ6ohoyDnsa9+A6+27Fuy2fdUV79p8gZH7DcQwV8tFFw9lVbXoEMTws3j3mG
BhUScTW6RuKsvBYYYyJiv6ae28qkhi0fUPqE0a/Q/0h9vBYxj6204k2bXKe/nvnSyKY4ZdJw63VA
CZ+DTdFj9Si3mnJGTUyq+k0MmtFsyiuZjD7vUKFOrG+WuVZuXqzEfBx2FuNCOhJqGQzGVE885Khs
2kT5+qrYyLvhWE3W0o76+PVMl+6Vj0POnmfgTgt3apKcw2pwav1s5D3CTM1Wku70sltJ4hdvEnBP
4L9RPVXYWJ/XVdPSoB08kgDYtJntOwP6VadpK/UOztxvKAHzV6im3CM4eig34aS9tYpyWCASqODX
/vMr5pncMGSVhlI9YeF7dpad9FuyNY/jQ3abbL2tevR3kWN9Nzc9RTfPCU+W7qDWrfz6euEXYhOV
TWr89E1E6BqznMsX0bErTMp8SRMeZaH7lsrFoWvW2lxLS/5pnFkM1BMlz/yS5H84Je/9Dg0XyKzK
m+p0+2Kf7vory6l+5joPVdv92R3Lh/CU/15j9S79Cp4DgHtMCADwDWfbDPkyWSjz6p/aPFW+TVJ+
j07GAfk9B1fHzV+3qME2r4R9tpFfjfY4ZJvVFsHCmn/6FbO0ENU2QRSMgXerids51rMF4t1Ie69s
8780gnng+jjb2bf1TPwRPdEIX3l0HVSfSz+2Wpzj1ch18tj/4+FA6WSC++yGPQ56KBeZbnlV02ve
dVHy5LcGel+l0DtRaLk3sd/jqtxGd3npbmkdBlsPu3qnM60t2v5vspL/CRLEblupukoMGPHDmNrY
Dv9AWps25jBu9CJ8GNv8HazrqSnaYY9aROWMxvgQRcmLKeS/WvxXV1ZhKZphBwYbF0gXr8D5Nxfq
fMwxUKAweI1DqNPdJIVt3bZOu22O3VN6I67Gz4XXICNO3BJwjlQ9Z2Hbq9qki0NG1O7y4/icpiA4
t33G7uod4I5bVIjIq6B14lC4ciUv3Bifhp6F7rRvpBZhehpdR2WngJvqdsJePqwdpKW3/KdxZgep
wJh1SAde1oK36c6AkZ3spg0dlJZ0W6J6nX/H3/nH16Fq4Y74NObs2Ojs1Lzyfe3sc2xa5bo1d0XU
Okb6lBcrVZjlL2gpxkRxVGgbfr4g+lxSPG+ItbPLG6KsqCWX/Tb3LMd307X9OWUvs1OKTNzkTWQh
hUEr/vNYhdtYlF7U6bYNDvLvqeshnZCuAt6YOuNKZXJxf0ykMbi4wFPmGW8XGnnVjwwWHrVdszeP
2r46iqv7YyEXZU7/DjOL9maOxVInR9p5cGnXTaxupBSeUg+HZKE8ti4CbOimruz9v7K8/64kDfKp
aGDhJoWciTnxjT+vZF+20ZjqmfdqYvCNOXKMav4OG/JDm1ujI1Tog0M7Q16A90Y9VHcNUGsUITuA
K745oo+oPgWqMdjNqLRwvuMjhh6YfgzZHb6n10bqH3qcM197BfR309XPY6t9y/rmuVQsBZw8WMgm
Ed8rq7rqEw14n6c9qGaabiSp/K0OibvpMhTDMzVGNTQEcSlObyHAtgdU/gPbQ86/04fvUqIgtdHh
EC6G0mut81uyMr31K/1lJDuyPTM7JAlzEeoSUUeUT14Mt8QGIBXa7CFMscsx1vboFDb+XVmegYDE
pwYoxBxd1S4wRsDIB8FzE+GcV/SrRt79wcm/48qGX0N/uaYlsMazvKSCzMachRjUdBFmLXA7mLJQ
4TV6QJrwGv2X01Q8qX6It+rVeldwbaKzLYQ3rGD5Xo/rpwZwvJXsonz9OoppFxWo2bxmZ2PMOyg2
YiS/mlQHukHaQmqCVFA3oLmTTkpOgoEvztXfv4TdWY5bK3Axe5K0JDl8+Kdf/Lv//FsBDhM///nL
6Y9N/v174PGIr/7zB/w77j+D/fMf/DuuV2nt//01f3/HP3//z09Seh5Cf/+Dfuzhuiz/0Pm/+2H0
f4Y0irX76SJ+IxJnqUhqqexVg/7950ig5yLWnLIJXo0Dk0/FKOmUk2vE/tqFe4ljmYDKE9dukj/D
B292VdSYbmGYUNO9P1Hjuw5O+nPvTDSp+BTs1uAWl8pJjCZhNEONGcztBaVQFitBG9WMrg7M0fZZ
PinIu2VOjmjqe76bENvCjXCekCYIHNCwE+EgN1fendKtyg78TWM+BwV6BVRNwCWBXLigdIh6q8tp
DZSzc/qNCH5Od8x98TgZZ06VztbGoOatuJ5UD0q7PoynYm9uqk2/TREt0jb9Lr3x97jtdiv3wN86
8eyHAQLjOQm7BUj9HO1T1GGuk3xyyQGoC4ZN+DNjm75EjvxUBaQn1m+8N8ObVtuswxguAwjIz3/H
nqN/RmWQ2raoMXDKb/pAsiVhLb1cG2G24awkCRs40sK5d6s3T8qfKle++jpGLWzqz7OYcpYPVc4s
t1LKnOOE0p349ONr4vxUIAHkjrXKZf/7xLz4XNwxKgbIEjD8WQIUu4Jm1UjovwJHC29dWdlV1FXs
WGxO45Catq/J2yHFGCSslQrjxuIpbeiC19JTgniZ0wdcCG15HtISpEYt7pVGMrlXdTTv0+RFVPrn
xu1O2I+dJ+9FhzoL7vHitYJBT4P8qyV0u7COndGLXk0XAdWkrAJHbowHPAD2ZS/9kCPpCQH576lr
JDZqyt+rzvw5GPqt3OaHclR/xq5BRy4RXjWp3HfDUDuCi++RnnXfSlncS1bykkf9MVaS61yQvnVu
/JaR822+/moX+TEer0As/986zun6nl7E2Pr1+tnlzoiV8lkb3INfaG9+yyUzxsevh1s8ZmTIIEqA
PlA/nX03Li+pHtzAPKdvtbBDp5VS9KP2mjn6EVF56FDlRkEI/R6Ny9XO3kJ2gPznv4Mb4ucdKo1p
iQGJRX38IXmXNuEbHl/9D/M5uZYc40/7mGN4vumu1tpvl2sMUYR6sUZKp152wiI/KTQvpDRWeFjy
wYeCCVn5uzjR7bJ4WVng6Z34+WCAZ6HsSKkCeRC80T/PMSLbzNyM9hHqODsgQru6/SsSIOzrPd4e
lbga0y8fy9yZk/EGXgnM86JjGrqSr+JbGr1WW9TTwUGXV/FO2Fov7VbalvtcXdmzF6UQxjNhqIvI
ulELm0tyiSMy6UrOekrei1i8if61lq+85eTLgPl5jFnCpYVhApqtV89GEtd7PdXf48J66ZvsMW7V
B19Ty4OUGDSz4oJeTH3djuEmc/WThHDJVu3byXIa66IqCqi+WoVog5oNbWq2xyzuHn0pgRvfIRmd
Kmep+e8hWzwJFZlNADcMaYR5UxS3nyQccP4+K5Jt/EySCZYu/sKhUnLEZ+xbe3steVqI/p+HnC1Y
CPs48zOpek2v66NyMI/9SdxN5Ktgg2XIyg5Qpj9ttss/TXAWRpRB9/xU0GC7ZDS0e7lVsPkOqcTy
VLutROl77YX3viT7tiTivqmmD1In/PSy8runUkeJfVd2Oo+/aj3zum0R2+5irPd4OrzgRuDaZdw9
yBkGm2Yp7/1uMHbRgBOs2au6o9bKeyI2se17FsrakX8rhDA5VfIT2Hg2CL2BE+6JJ7ZvhQOGdhdU
irL2uppi1acVkEWoB8QTHswKzdXZOY/jNtY91Q1fexFLQT9LLHZUYdhCFv/odItYGvuVEyndsQK6
5yqJv/060lycwukHEGJoNaCHgcDG50DjSy28H9mUz6J5lUoxHMfXqF6pPCyPwfU+jTUJOX0eozOM
Mado5p51T7it+wCbwPzkF/Hb11P5qxDyaTE/n5e/6swfUpc2QaIiiBsfhz/lWvQRCTUhpR5bKQxu
Pa1zrxJF/iYbRWLXfZ0gDO9aThvnUfmGOaSN0Lcju31zhYxogHdmlt92QqrYVkeHyev5Z15Wu06E
HuNLKmknikTklH5/6v2x30YI9ty1UXUMWyu2Ce7lpqraBwTvaMYm3r0STfwAxJJsndbqoTEiZVPW
yEN7saA7QuMFDtQrdNKsiP5DL/crZ20hEgLhoPhNv5M+8pwdiPtA2nZIwZ2jABJ7ntv5uMoeXhgD
Nzt2MfZTKKvMy61J5YmJXoGI9HEaUuLqTpJUyp6qdJPET3IZPSLQuEMZZedX5lUtqL9waN134qvv
Hb7eCZc1Sp5jCi9A0CSAis35M0AaqjAXx1Y+G0+ccBmvmy0ET8AyYcIjxMM46Xu+X2NrL2zzj4PO
8//SjdO4U+inyK13b5SKrWKkYuEw8/XkLlaZNiR4ewNFc2MSs5udJm/EHXpQWvcMkeGINMQdgOrd
10NcvKGnIbAQgyBEdnchOVvlGJPKjSqcrSwCAVptosjHtE/c1m28si+XPtWE96HHyTPyUvJArRoR
yJs04U5V0xHs/inYJr9xjmo24x+wEtGODbt2zy2t4cdBZ4+cIQ5z1Qt66Wzh22LqPyqlXnmJXmSL
E3h+ajLSXaN+Nsef5ZHRjHLeW2cDYy7fRSRG/KFY9+OYb9QoXPleF/foNBjycfBpELHkPf45wI5+
2Vij1Vjnsov2itWfFHCeiFc8wNHF58prnbzQs5UZXvbmGdUwqA6iRjaZUc4qLWEfuDzCE/mMDXjx
B79HZRdtcUh3ip/ha7nNjsk91iJAsGXb3+ornfmFw0ahR51k9pdUGIoyIemKeWwrwjelrexGP7pK
uXI9/3X9+3SjTFP8MMpsnwSW5mLGzFmLRWxRRjN2jwhC79TMaBw+fGmrLcmJgpCfPXS9ufHy9lVW
EMupi+6bWUweRlFxGzce6glptUHk+0YxfKx+Q/O+KPoHQ/ferdhz965W/RDM8ocneDehobz5snzl
qfjIexo4K/1Hl7kvSqcdVbVzZCV7RcHKs6Wsehq1TDsEroC3UQ8LTSzcP4UJBl7Lx5+FmL95OgK0
cWxd8YzGeUEn3xHam0QH9UZb8KmtqvvGy9+oKl/Tn3OxyZYDWwjCM1rcpu3qhbUJI0onPBvYw4l1
3xVm6ahFfXQz7yk0wwdT6Y91KO28svrjud4vBG+8o2tp730NEgWU1K5B3tg2k+IqQ2b460h1mbD+
/UJsQ8pRVPyM2dbvhziWBIXmMm5hm2HrO81vd/NzIpNxqteulYtXGYMhTmcRG5d0EypDpIcyBOjc
I8Utb8OdFDr6s7bXd/keYSTtaK2MuBSIWdlJyAt+74VscZ3mY1IFHLHWIxjmLab1wRO6H9euuiaR
Ol0b861uSjhY0CBa0EKogMjW2B5I53qnnwD3XTW0D+v9WuRdOrcmGE8EbsBfEBs/hyqphOkUWxDN
tbHfi4kGQEw5mW6wsnBLwyA+ScGUJixti9m2qF0pVXUAaq+elm3FSNsmw5UWBf91sYwN8XGYWXyI
284Ym8aFSYtpEqCGTfxkPYJu22Ny1n9P/3sFz9l4s2wdXc1iNBJTAo3rbeUal22pOEr6k9SvKskt
7fWPU5uu0A/JdI3IH85xskvCmKv7QRieizbL7bL0u00wBg+46njPrqz3YApda2/mSUddTb/yVfPQ
eeUZVR7RFrXxuW+UrZmNJWI8sbaJYnmv51hi+f0+qjC909SdFBNJhZgy3zB2iu0b+kYy2ltTL961
Nrw2cgAEAdJIB3UQkpX8YyET4P3zn7fJvHKWh1pHpaXkC4q/cmujxGsA6qUEhyyfJIqmw4IMspBI
ITnOIBOhuq3sVE4qU5LeUx/cyrtk59cpiP41GsolMZTa94RJp8JCUBSN2ecbRCHNIkOMXv1r7x0V
i/f0OEXH7EEXUAqwq7fwtn/vnsRXSklrhYuFNaUXi6A2mcHEJZ6d8aAuhtw3OukcG+0WbXfH7FYL
/QtjyOSNItLVIDsokX3enl3lVn7cytI5AXb8XkOcVwBZq5rTKQAtEF930v347evLZiGofBpzitYf
jkRcG4PYuqJ0NnrxLBTBfe8KeFH0K2LVSzuG5zC1OHjzIgJks/VT4lhtNL4gGDUSR7YMumxA73ZS
u2k21ZGOSg/NwFm73hYuG8zmps6JiQE0L4DP0wMjK8H77GW6C64t9zc+6DvPOnA5bb9ex4Vv92mg
WdRE3cfLBKmHOTwcfBEPOhrzX49w2SyjJce5plLL9uOXz3JTuEdGMWqgCXshufUs+uwlkns11Izx
zQr9bWKJNrpkdmrVjqtkmMaOe2rmdhEJ9H593u4+zuTZTw2lgsqSsUfBUSTgtkeQxcQ1V5S6Q+xb
N4WUFCurs7DLFKAgYBqoyaDkM/v6VZqYphxV2rktb2LYcF31UP/XIBeWZzLEmnTZZB4ps3tEzg1M
3XJi0ogTb23iX9LHe6W7VvW1zfz3587yik9DzQKRYdSCG5kCV1aUH0XTfO277DofpZsxMSo7dM3n
DB/f3Njmg/Wjk5NzVO6V2sIHRrPVwQBODmtH9jeeQsqFKKGiXsfCXozPPsbThfpQJfXWtBpHGstj
pv7hQx3r5jEaT6gA21VoOEXt7/LJNBxlx7Y3NsA/7SSLdqKyaYVm20ro66jIRWOKbQp7K0CEICo3
YoUprJH4K3nJ0tmG/oTdBRkkR2wu6NA1eUulr3In/OnOQO1Lanf5j2an7uIDFEt5596udY4XNhSF
H4Da3EGkr/MyshdmoZmpnGuqMNLkU2okTlj8D0FLQxEP3iG9GcpM06/4EBwTqwUWNBqU2iVbPPWb
/lih61AeTAm5ROPU7oXjmkDj0sQYburKAES/gHTWnWe4qudKZy8YjnIKvFQLd70ir0ztUsAQuWia
7mgQ0O3ivTmbWoTKpoY9q4R5iKnuwKMfMSo00Pnk7QfOcm+qoWjrlUojyM0GpxTzYxu2RxwWr5UU
WecUINmQbLws2/WCdZe57VkB8YHX6o633tENarQiClwgG9EAHRgJp1rNKztWAKJoVb6WtSpTfJ0d
SfBt6DaYFCbYiLP5NMGQpUkpCRSqohfSdNVOZe/FFLvvdRsdgyDRbI8W6aYZXPkaqNJLEA9brRNv
s6HfRb78OlSwqalznkyjP5Vj9JIIxqFqPOqtPlaKOnU2s30YByGzi1TNmIn5aI7+Fr9jFCpQFKhE
3KGN/FERmvevI//CnpiwewrXGBq2F9qgI4bWfZ5RUDfh9o+N53QRTUg8+L4eZqG8o9Ocm2Dkk97T
PEi7bSjrOt5q51wSNqP0Q5FvsMtK2hzp1uevh1q4LT8ONc9QpSQT5KGoolcBw+HCd1J/jczxNwLM
NoSBGPbEXpSQfplXcgre1hqGqzzKbPOBMKvbFaLkERJPxl+qtPmzdpI7g2/nfD23y14uNUZUpQgN
HDHO1yznoPch6XWZ0n6nhnQOroyr/tW4Ta8qxEs0p0W9DuWlu9VH6MLno3BFv5yriV0yPwGQzCtp
iBSRV2j6HLnGqxCUD8lQvA5Jh8Akj3FIVvm7ak5+5YXk2vVgKijdBfdKk103qrmtGutGqJQHSis7
NSkSBxJXa+dGt9Mk7K5rwHKZakuNnNr8SeQXli23r7UJwF+K9lEt3IqxfGPqceagmntfafo2BtVi
j2Xk80+s60KMbipZug0mFxrByM56Kf7KQuNtTGt8aNy7WG8fFbhTtqADmaAz3TpZTllHq0R/20nV
fmzLfJO3VmuLZc3yuqPnKKVy/PoTTunIfO98XMpZUuz1pWWADxfPXHekRvjYaFps9yGANb/8KTXV
Uc3VFJkp6+nrgRfSVUAjk08ZfSVi2WzrdFGhj15jhq8pTuBxkwHoL0+5BtlpFei1NtQsYcWeJwoa
FzR9tnVvEMeOKlt81179jfYY/xmd6Fl6N96TuzXNusVhaWEYHA8kYuYXN9ELnENEjbPXBzuMHkM6
VL772hurbciFqMnjFKQxiQL/m7+mlLwLS7By4at7I59Ux7iaZISwwC02o4OD+j55IlNfIU4vbBzU
lRlLBUNKEXl2C6XpKMaeooSvE/hZugr2yVHeRLu1rswlq56uo2ZhfDI9BfBzmz0FZNWNeq0DLtI4
wfvwxzuAh7wpbswcnEq/VROnuHMfVwPbQoT5NKr5OR3yUw+J4mlU87voKGR646G9Lxx3k2/jMzo/
j/E2v/Hu1tRkFy6LT8POHg+DmddCnyrKWdMfe/DXEj45Xx+7S53RqYs7CUuZkKgn+uRsZmqnNUla
KecBnVH5HJy8mxqh2PwBO/qVsZZmAwUOjTVdB949f6ZYzaCrLQb0r12F/GfVUcje/i+zoWdCv5I0
8gLeTP0iaa2oUADaTJJdymbEecLYm7vobo1AvLgTAWn9Z6xpuh9SZD0eyt6re5ojm/zYQ184pHfZ
PgJK3W/b0R5vVDRBVkdVLgM0zJcJkD+Bpi5QqlDhm7IfWcR25x2iAyaVPHgc3n3CXr9yb4FK7FbW
dCma6LCPaDziq4ybwOd5dn44ykWANl5Hg+SUPxu7ypnwqdIe1HryDPFoNxzW5rk26BRMPyzuGI2o
0veBcm6a64aaWlsZduSvyRotpUrUSP6d22z3Wxru1fjtANjYJZiVu7Zy3T8pP7j/N5pnV5vwMU4O
Nd1lb5etvB0hMlx+Suoy4EToBYAZmUtFa01aRnmbhq9B5cELVIIXbHfvY726Vd3y3mi9DN8GUo8a
lS2HHERy8om+HTWFrYZQDQXlJU6KG/Qe37D4rPZy4539kHdLrvjXY6f/rIb2VVXRTJcNL7Z1MbTs
HOjlQYyFl1gsADcqdGaTqJRss3I3kemmdteOzTaFeg55wsgck4eMU40mtIAxvPKCdOOr7Y0qxjuY
G3fNiB285t0nqcEz3w33lRVF9tgIwzYau/SkdHV+avtC3/SVJTi+1p3kIX0pdPclzZUXrTX2otZL
TlC5MA/SNMCNBAp95Wo7LaV2k4TKtenrpyb3/lAcveuj4bahgUVCkj2jMhc7Q+dDdhPHW8GsHivf
eogU/01OsifZ6O+8MrmR/V7fDFEHHEciAQ4zye5BPNitq/wpkOe1O0EG/NeJ+MxmMMj6EFeTDrtv
OfnlhQJWjGHz6grytR4D6nDT/s4fwke3T8CfUXmNDeGmrox7Pxc2uhyGtmx1T83klxwl96Ja3QbF
uJcUnMJbk+QvSbZ6MSYbLYl/o3qzb4YmxFwifePZdtU14R4752ii2aTIwvcxtV3lKujMH0Yhedv/
Q9qXbTeOK1t+EdbiPLxyEDVatmVLab9wOW0nSAKcZ359b+bpvseiuMRb1fWcZQggEAhE7IHq7BOs
KbftjdMAa8VAC45VwGpLH6Ag0LFiYw7tC1hBq1TlHywS4AOcI0vkNM8tMlQfJGn3jR9CVULidpSh
Ql+zYO9TI3DqMKocMwUfJsCZwDzLF1FlT3rOV1yUP4VqyK0wix+EDi43qeDvG6i8WSJNgU83hjWP
cgYJ8e4AyxkGrqD5EYB47CjwA8iGxOV9q7oS6xTLLFN8vczYw3R50zPlATCfr1YTOzfIBs2qCw2I
36p+GiS2h07WJ+F4lbOq9XQGxFxZZudIVN9ijvdsKwsPgVzsKRoasZGpa1XxYUqdH1D2OhZta0I7
IXhSzExeAZl8iBoO/JWgH5UcSlhi6imiMbZ9yc6sEkiLdvEhC4VPiSefEI5HSmiSTdXV+27QHwsG
PhwpEGzVRnmU1GFf5ATFzrh3sp6/BVJqWEWJihQEaJEVCMNJItFTq2s74J8LWw6b16GsvVbDMawY
j52owuuiTzLY82hwPCA7rWJPPIwuTEU1GM95eIvAqsOUh9ZRZBpu/Cp9yUGaAwFRziwqBm4CcWJb
b2oTihMkt7rYvMBe2Yt7+dgK5lNOy7diENdRh+pZuU6S8mCUuWYXagohevhtWLEmf8kZNKLF4Y2Y
6TFJyN4URRfCT6tGCLYprT60uPzUtNiRu+IPgHTrUvN3ssysPgpkC2hiZ+DgNWeITArsZsvS3FMS
XbRBWhWGiBpgeaS67rtZAkNlOBc9kBLuiSjn9pgeO6GIsDa0/nEgzIUAORaDrJUqfE0R2sCuGlY8
I15SGW9JQR2RtpWdNHRjZhwOCsnvnLNHLqmrvIaQOBRT7CEmrSOm2aFph19FL+8Lg8PoU489PPDF
NU07r8PK1HLi6Yl/qYGysJF+fQta+yL7ylbTozWkEJ58Jp8iiGysAtTPERCSHA3wvncTAQyHoQaR
ELbIcMIzVXFnaOxLFjlPUfKpYMuiGd+SmT+WtAU0qdegGZq3zAEeNNmw5i9uoOCuMUIjecwNS4DJ
pKfoPnMKEgACkBcQKQ6H5y6WY3sw6UVU6Cf6uxdTgSMGjmy2Mpscq5ULdAtwf7omZmisK0nNnU4I
6FYRcmUV5WFgCT4e4eiUPfRF/0um5LVoMMLIFLZiGHOtqNh8mj1wB0wKHwmhR3ipufWQ6ZsYRCAL
Xr69S2SEHiZAzLuMX3oGILpWL3mXztz0SCpQvlagyABx3MkVHOFey7kWG2eRofWeUQcVkg1tl8gW
c1e9iQoSbtzxsgXl5jqjyCq1l+W4ImcSqXAo73NLlWInjYvXQBJepEaUbVZn214Q+nWqSmD2Veh1
BREkEsr6CEv6L5Omj2XBDzqnLws51szryYQvFCoRaG5IqORd/zhNhGRmRRiB+7gF1y1ZsiRvlOXh
K5la2r52eoe7w594g/rjW+D+i2wLtUM4NwM0CunDaX9dT1Ou5FnDL72kODxlXp5yqOsuYe7nPvVY
3wX8Aa/gWzo1nhmRWrew34YSRSIyi3W5JTR/7i/mzDPjqlc6ZtA/UkewH6tBj6ToQvTmrehM0DzT
hbLkLbp+7MeOnkUoWADlOa3710Ibw6WoZZfKaRx5H7vibtSaGCnT7bF6Xaxw4SdPqjIIJoAW44U9
VkMn24OQLAAwuiFnRY3BzWCtapmR9g4L9X/RrkIhDQrAAEphM9zy7TIatYFOzj7Pt2D22jSOXF/V
Fzp6f8ucNzMCog4y3yi63jwqImCHQ5r57JJAbgmtPMROhaW/TUguWyXXz3Env0RavQ/UGh2H1niD
muWHUXdHsHaeIt5GtoR3q5WmQKtBh/ZTKeU19IYiuxN8YilV8hUDzWGFkdo7nSG9yxlLbDYQ5IPC
Y9llqPD70a/cVAoXQM8nOQVvl3cAN8nik1HpB0wZd27yzKIot8kA5YiqoSL+unwSc/2SSOQ9T3LV
hYgWDGxl+lzqAFMRVFvr/hdLye/7e3qusorv8t/1mryHMqjb17EUczz7so3xHbrMG55BydtCqNRK
PLQd0CFfKg6MVY3bj2TAAh1ITtBJJidJU3FRQImVXXRIerMvJVfRl/OS5LUN9lHzdn+Kc8cWr+n/
GWzynEblWGyCDNStEiBBBME2QY2zfr0/yLhMNzPCi0tFGQ5FiCnatg6qstYLTs59+xEasQ2+ijxE
Xgsz5/sDzc0GZIixaYFXOrBR10EoLWinlarMLi1sR1pxL8f/HIUPbgeqbSMqyjCmSH+jl9uizFBN
bAHsE/A0CfRTl/2L5UJ0G/vuGAX53PUs2kiGLW0CZfxKDmxVejZS0C2jZOV3g31/vWaQf0gC8MoB
aQEdfrSxr4dilGh+U0NthOROsfmPcE64py/p3zLiIid9XP/rjTDClKFCDgHL0dBgkg0AUQ+gtID6
Am2DZ60Sd35nPlWtALU5yV/DPA8Sadog2HlHQEyMQ+D588HNqjh2gKlkCyDw24vx+tdMKtLKwPs0
g+0AomFm53VicfDudMhP3l/k202JYQAHkVA2hTz3tJITGo1gQg4uugSVuuF55Yp4nt8f4vaAQWQc
MvKAHgIddbNjaKExhh8BnNmg201G9pBxcCnCJwiaC7O5jU5QWgMmCYkTuj43dtudWARpjdrUmYnY
Lnpjt92q1yWrlxI3q99E3b0/tZmCH2DZ8IhA71hGq2lqOGzqfS0C2YtCGFzhm02Ai2k7mv3Wo2u5
k7h4Ii8XwmZSDYw6btJRsQysokkkEVtg2jgq3udETjaREHiSmIGjaRz8Tl8XsShaCk8v6QBuixJD
5IpzwapFuOVFNPjnuToQmAaAYGh/QUV02liI+JAxvJT080AfAA62Sn3woPS5ub/QM3voapTJXQej
VDTG+ko4S3L72BfZXpXCkw67OjOUvftD3Zbgric0eXwUJPfL3siFcxPWO2AuvsDK33exv0dhZg+h
uiUj7pl7HJsVrQsgHMD/EaYqXQgsdeh3KnxgV9pTsUlWMtRBVLt/jP+aogHzzT3hOTpoS5t3DCGT
gHc18KSDEadDEKQMosCFAzTHSwluP8pLbrDOT8T550buCK4/pzm5OKCIDxlL5FB/1Q30FT/CdrRF
hwbsARhiJ9HS7GYC6M/xtAmJuCghCl7jEEGR2PdqL/b4RfiK99JqtAuWT/m694KFrXPLRr2e482j
iVGAWFKIf9U98aDju5VjAxVjeG8eOgViBfr4/BdK2O22MeqTwI58FWY4vKGrnFppUv2RtajZGzKF
jgJIsz3sV+1UyYejXpgCdLliYwsBEg0UK0rWWiB3zmAQ5/7+v9U3xyR08K9B2f17502iSx92YRHG
df1/mcngVkZejY5Cs2IH+ATDwyB1wlNlAyUC25/3MLHS/4Ug7MxtfPUrJrlfwUIlDFPoQjbQhaQf
mWTp+I6x255N+MnoLudW8gEo6IgiqA4goKzhHrJW/3FKJUI1CGojIxsdnZ3JphUj0nQFw9uH480R
oMIbFK8dHxaurbkQ8HMYebJXaZMVDa9z8xwACfAJitQGWwjhekVfIXlpQozcyo/Da1stKsnPnBJw
swFcRgFEQko3iXZc1xuR+bl4DlIDTnhQ+xA+NC1bOBgz4RujgOY8uq3gcTzZUkUH65goBx5pqNH/
AuQxFgOrSHS7S7WFHsrSUJN9Q/FCb4bQhGnDsJOqQ8PNrRzSLUrECx9taaBxZX/UFHgFWqk6Wpo0
RYM+cx05yPxhZa2ojtGa9v1DOX6GSajGK0gYbdpMFEqmKBqjlcq+NqFBXlJih+oJuY1baNs2+K2R
JefzufTiarDx3vgxM6FD2Re6fv9xhxklQuR1uMWwdvdHQ9d0CXT9N4+/N7nJ7shqA+KrHbA6YxJF
gRDip/CAvlP8arrAy9g6lLAekWQ7ukPWhtvgtlI86aHdLcXv2U8KvZtRagxAyukqV9XgNznBxFn6
Da90aHQ1tla9iMKSW+gYNm5mrKCuhw4VPLKmb07B19JBBKfrLGzVFduGXgs607JS2/wwUBRCuWOm
jsrKrqeFkbNLVEYPtOo/Q1gsBULx6EfFNkdVOKhoAmP7JQLrDAYWYRM9fRCpQNu6QV91WpxXYViK
+KKGp9jNY+mlHj2MmC8RhoJQwy4XiDozmf/ViOOn/bFnVSnicmlAOKfAs5QJ+Vpt4alQ6VaNemJa
k400/L5/JGdeTkjYkPcKeGfcKgcH8EnncGvBN/SrZ54C9Qnjj/+/ISYHUU3KOFeigF+qJN3GqfFZ
tsLl/hBz8d8cH01oeUNMa1pGrGWE/7gTUbXU6O+KCjvUYxjUXejC91kYZyrp0gmdmCcGSjkS6Hz7
xNCg21fI26pQfv2LCaFcLigo6cB9bhJMhrop1Egs2CWXSpfm1Rfs2rwy67uF8D/7+UdRByBE0ayY
xgo5TyQxKfH5gzrOLLR00Sc36OpfTAYKvmgDCDDO0ifpRzdUQQZjUawa9dei0T0PJYDEYrswzOxc
/juMMUk/Ei3LQiikAxzWcKtMY8tMlqq7t+dTGrnLUMGEGyBKyZMh+BDVIVUZv0BVDpmxaKn9aUBL
U8/wRjX5SkLp//7a3U7qesRJOacpci7IsC0+q2hPG+o6ihYIyre3BQYAcxMvNxm58rSep5kNDUQV
xLJUVG2936UCNBc61eXZQmthaaBxpj9iWyDFFCIDKSwAGw52MSssEVaRMRfdJlaXBHXGmHJ9NYE5
AkolUCgiUt7p+fEL2ATUTBTGVLTYd46+M3fSGQ3i4uhv/nrEvVWADG6j7UP1QO1TtmjDII17YfoT
FKynBPwZ9v604VCRPsp4LI+uqY0jOlARXm9Ge4Nv5Fg9aG3iB3O6135t2MpTDX7FEhr0NtlCkdYE
nAqdL1ibTmtiJitMw88b45wWK4U/DHW048oLzwlMHv6xRhIk7H6ONX77n98WrsxsKA3jrEvNK/oT
T1ocE4Dzl4jut/F3HAcsCnCmDLRYJmExjE2CVnotnlNIkBd/IAoDUf+lQeaO3EjJGqnaEkDfkyOn
JZKZhQleSzLK9FY5SE9dKyzk9/MT+e8YkzsxIn5bpGkBJyMURkzjpQUDIOr/8SUyrtZ/B5msllGb
Wi2zgF5aw8itoBC/aQEJyL5aCCFzURH5n64jVQJbaZoHMoXIYko0lA8RcOOOvAtB/VQBydFl8BZB
wfZZr/OlpGLueOHzgD2H9x7YleP2/7HlGrNVq6TFVxIMgC6r1HdiM/jCb1wJPnxBUD+FSH+yEfzo
SwgbtJthuKWFJcAHlIe2og7vMJJbp7K8GYp4sJgsVY4YABbFCfuWGhVcM4LWQF59cpqAY0KJuM6T
Koe4LV+j1u+WRZjvBO4/6UL6kBbBFuiPQxyaz0oDZBmLoR/PhBpGX3l6CRSpt4dGX0h7ZjJUVDgg
9AZKxFjmMCdfOA6zWg6JIPwH4woBYfx8+DLXK/iZOYVp8/VyOj4TVxQFIl8SnDdHSuvkeDCFKmJb
IetXE9QtKHXLijqafIYn/KquF7bWzGBIf1S0hgFvGPPw668MA2OtiKNGPivDGt4LkJmq3E58gqJM
CIvB+1ftjFAIVEl+DDa5oUIYwQhmWsHhwUwym6R54kgc8t1iTr8MQtaFqD8lsLphNZccXWO6l1bx
ly7RNxIJjZvK1XPL6idoM7hAeDEryNJnVBFS+/7vnIkdyHBBChGgGSTcrAmvOrXClpXO8EE4dHHm
20Kd74oaSLT7A808oUF7+XHGxoP/44wB8BxERa6Rc1O6EFtwopUPt0C3sQcb4lFxZC2rJs5emz/H
nCSLWY4upilFMERbxQ/qcVQVlHes9zRcnpY6WOVqFM0ItrS00RQvL9H7EuB/po51Ne2/P/HHtEUa
+HVT4QEN4OCxLCwZroi4uFNIOw/FqnFVQPH7tYQEM3Tur/jMp/254H+Lmj9Glv0i1AQBI6cFs3ij
WRrLbI2+3R9l7oL7scR/LSh+jCLVMMVRkpqcIfoVg9pqHlDYWjhMc9nezzEmB5fmRUsTMI/Piunb
efs7DL4DmW60JTE1aSZCXC3Z5NBGOaTSo3EypVtIVkUOWWPxTf6snyDa4FuqsUGPv3lJHB5A4Zdb
GYweCitVXdV/ELvXUoV5L3eXOQEz1O4R9QXKEYT3VKD2J3HSz5ChxgIRYBRT7EPMPTRllIDSwK4k
3+MN/Y6lNFwleqs9a2UFahQ1fLdWOrCvhMcWitNOwtJTLJlbGra+C/AMdyCrEW5YbW4lod+ZAo0A
EfY7hwxj1s66Y8r/zYcEeA29cgW+1rBBv44BiA6mnFMkEXFa7uBR6AqUbPwyXQl5sxBv5nY/mkdg
2UEvQQWM6nqoqCE5/iNIvFri+AlYqX6zNoOl8z23Y0wQjUfZBw0KqZMZoS4MC7GmMM8QQeoFwF/z
zgrKcKUQQOOXtCPn5/Q/g5mTF2MvqQkVJdTE4/S7in8l0LsCWPH+eZ4LWGjqQ85zfMDdqjP2KWkG
0oFiFvZW8IK6Igzn+JG9hnbyh8AE1A52ApoKS2Z+M3O7GnaSxLK6zNBzr2Hekit2MBwomAWhuihM
MpNeXg0z2RZpZGZ5m4vyORzEI7isgZVrMVDSNXkok9QFujN3NS54sLfcpFJ5Aq0Wh6kv1kUHhata
q8HtTt/1BEesVaVzb7SnhfWfCahXv3ASg2Ig+U0jGNUxGcy4mwhuCH/EcFPE6AwmH4n8u4KpQsek
J42TxyZhaz3wHZqs7/+MmX2NiAN1KaD3RmXDyTpFQ9312O3iOW9qO0u4o/mj5pdgJalmCSgf3B9u
LjuQUW0Dp1FGBQGt3+vjGuclTeRMQdENPpVgnW5V3Mcr9HheIKizJl/lwpVya40Etj5cI2Ww5BTM
b3o7UirIfVdim/tGu0/V4EUzwCitNHUfRVBuEXLZQ4nxiwjNBfiPQ+9D7qyUAC2tI8PSgiq0B4P9
Ar7RLtPMITw/1kKDXr8E2zk9LdetIb8urNHM3r36yZMjIqa8GDqSMpAH2ahAH8DyW2qt5DJabIKu
+wx4hcefzA1wAM79sWduYPThAauAIi/uhpsubiHEiGooh7VgLfNHGGdYMtD/hW4ubYRxEpNKB1SD
IJQFij50GKdXxAC0ZtBlYNpJT1DY/46ckWXUr0Y+xWrZBHgG74wGHIhFI68PVqzT+D0UvcnCoo8u
0rvxRNfyTl+FLkwElcdypT/RR75uDqgAPy4xiGfCHRp/Y+qNd+4tLIcxqSSCgVOugJzMdGZnxNxI
nektfLfx3NwsJ3BiGpqM0J7+m/H8SM9aSiolhOnKueoYMDgqKHdSCtNJQzt0mX7kLDhmcvhLBSYG
alNboQARoxqgLwRli20vkQoECLOzeN+9iI3xLZO8skDyPgEJ6ppJ3IO0ACkTgQYH0pufZibstajP
HKSev6qidUCT6eyozi91V7008JK2+kzc9RpzaTy8VNBjcY2mo1abtRtdQl8ijCF/mQaq4YA+y22x
iT6NTmdOEuUXSRqOdR8/ir6UrsQe9AhdDGNsQu0ZhC04uVXEMYe8BwkCJ0AOP4Km39ZBcwSS9SNU
imMQsZf76zsXt3AoUJZDogHNtWk3nBstT4kJdlrpludslXqm3a4Mq3dA4Yfh1RI2fAZdNWqxI2Yh
f0INfIot6pkA+F0BERv9xD5S+EvY7Wjk5r/EqWX88hGanVEFatFoay41BhwUtwHYjeiOTLvislGk
HYj7sHw+FHvwOD74F3sYwH4l62Tvb+U18xo7OSsr0xWfHv1Tvq8+xEP2vnxm546OhiIk4tCocqRN
wmCEYpCYCnV4Cev4KKnFLqhSj5vyggLK3DAoRI2NBrB+0be7vpGSAPrEglBLZ8kfPkg3QKQEtu6d
kXwvbKG5iAdwJdgWqoDC1xS6FkFgWTfBa7wY741TQUGGef0RQrDwDVl+Es8FclAngFRWgGlBLn49
K0WWm7aLIBIs1ZLDFfC2AMwudVvTjvenNTOQBrwMdEpxr0NVd3Khw+KpTqgfiWeNSztzgFEez4rC
iuXosWKg6d0fbQahM1amUZ1XjLFIP80fjKYVSpFro3sSXtjb/GA+KI8K3JLpK2yJXdkWrH5nuN2R
ODJAq7slEPjcwbz6AZNdWbVdFSlxqJ2VDGaDtubpK5Bnwnf/zd9rp+QDboPV+7/x3EZjD9EA5AoZ
eJIbGRNFovkAkjXI72YzSvpDg1rwNCGxC+DDs1IDhqpb+7AVQRXAi8Pnxtzjby2kB397VZNr5upX
TIo7se/HpdKBgg9LXMdg7SGKusTqw+Ch7mQ7kY2dwlWQ+uITnqnP97/93ItlBLgCAwLBiPEJeb2n
uyEtR5Gm+hyeQep8Zq4arpo1s9PPzpZWlcdAE33Wfue/7487s8OB3YWVHQzYcGynGWQmx6HaGmVz
zrPeYiEbZdVdSA47lC6BI+ZqsyOTBoEXqqijbd71FDM9CotO5wOQgkDKw8nd9wK7PFBX20OLUvJI
aLPVIvx7piwO9Dwg0GhTghI2rcULQ9z7XSgJ0Bt8PkTan0GTLZWdBEjm9yWowmRfKgvvjrkLFbgv
wKOh/wEcgT6G5R8Ji98qBpPDWEAJxvf6CqaOxC1c0c5DpwN3H295+/5nHN9Tk6076sHhuQs/GRPk
susB2yGSsqbzhzOR2NEn+k7s1I/7Q8wIU0KzeezdAS8PSsW0v+CD2twRzRjOmQxrE9i3QGoW6oYm
PHMczaKP2ipPLOEy+lcRZzE0zbzlrkafHk5ZRw5I9AFVUBGqBP0ryO+8gJKv4agemIqIzaB3Wslo
ILO0ujO36NXYk42bG3Kgo0Q4AHumnYDbfpZD8bGBxNb9FZ6dIvQjcUIEBX9mOkxgAGBDQ+EMdcWh
+xTzF31Astq6HdLB+0PN7pf/DjUF0UoDDOF1PB/PoShs+ihxDP+fMxCwXX4MMdmSclkZKjRNhrOu
xlaPNlGsSgu7fn5L/hhjcl+pRs2HVsc0mpW86h9alIghPwDrW8eorWqLK9MNtsJDAo1CFTizpU05
/8Eg3g53XYjMTYMn69GM66GWe046ArXC9NJEa7jLQOASVKNmabLjgt2ccegVQFsScRrluuszDnOR
Ci92LCgtVslGculWfshFZzT5WRYfGf/YncGmVbrRF11hyB3Pfg47XKjkDUTzpI65Mrj+FMY7o6x6
ixh6f1/O3hHI6v7fJM3prtG6Vu0ZJlm66Ufwpdn9t7/JgS+T4QO6LezMrheC9dxM8faBjhlyD/zq
yYhKFdcoOCvCuWpAZWfVoRdQMO/yZEPr/K0zxD+tTHehsuStMntJ/Bx4snnbMEikrIX+lrCtwIJC
mxIK/KjFe7BGs5HcefeXdu6m/zncJMGQeFfCIQ7zDAYuWlKHRw/pv0yTQL+iXhhrNpsZyTq4eQGF
vHEo1+Kk7eOaNucE/8AymV9ZLEpdQgaQ6fPyV9FUJ6gRvaArAo1P2htOMiggChfGkylC2Lgmw1ZS
QjAdjfT5/jrcBnNgYKBzOaJAAPKZghnQho4auDMJ52IIvdSHWp6SvlN16fPOtO0wDtjPIzLjr9DZ
9XGleRsJkDMc0a/ouzym29DNVvkhtg3ojR3TF7wrPdOp7Qh4nF9SYatf9+c5c5SufsAUmiXWQwAi
QgDBY7CXHjRkWtLrqA6mOPpTVFp4M7XrJbjm7b0yjolKK5Ai45tzjJg/Eh8pinOWZVFzZgoe86/Z
ouLh3NcDKA+sNnSRNLz0rgdIZEkNBRX5qlbtwT630qa1UNldCENz04AhpDYanUkA2U5DbQe0sKhS
4FzRDem13xlf6OL/5Wxex1egvpFEoVOnY8n+BocfC2UMImRD9Kw5y30NHe9araxGikWbJUYMQQbe
ok+nXUQ1+Ei7+GXksXqmQRIbtExgqaMemCUxDmwSkdTBo/yprFpQ0rreK+T2RctRaxZxNyRt4Yat
7PmEPmlF/xLB/UJOui+gRHZiqoQ73uiKo/DoSEy/dnhpfg0NsB1EQX0YmIZtY4orovvoqYFEW0cv
Qhf8zoEktUDi2EsKiH5RZ/4hwWBYFfzm7dIvTiw0RRu1F9OOSu0oonZ36qP21R+AHWqGai/6XWml
PD8JibrPGx+yRIry1grCrpMHAQUK+aDERmWrXPhKCAWFW/EqGXo7NZW+xah6SkLy7quqZGFpvuuh
PZp69Vny4miE6CRB1N6rIu7lcX6Mw2oH3aNTXRDDuX+8/nI37n3BcQ/9+IKhHqvIPYYGPfH+j78N
DlCY8SS3dgOvhXiJ1bslnq9WbFeW8il60E15yPf1C4zCvcrNN/BQWHTwnsFrjLsKZlAoPmu3DQgp
VkueGLhSFM+AGmByBBbFrgwrbEEiLx1hla5aZV3+lvaFTVeLD+jZY/Nj+MmNFpFaR2ZpDud2O/J6
YbG4qoALR2G/d2IHhCIDAs6X+99hpmaBOePdjHMKNDzestffQUtFPx/IOOhflgHbQn/XQZcUkAzR
1sB5a9dLed9Mwf16zOm3FwSGtJOPsR28wQa0YhhvBCvly2+tUXy1ye0qOKjIVsLFpPPvhKYbb3R8
G6uneEdPQ6ACEzwJkqA17OB9gPCBgJY0O0Whtt2YbrclT+Vj9511dvHOD9F7vBrrNeEf821xFcbP
efND0JnGo1Cd0afzQ2idp6HenZtP3xuxMPqztgfkyktB/BMfF77zbfqLOInqNFjNcLW7EcaIWZJW
bVoNqN2Kq2zVrcsVf4CFwP+iQD23j38MNQW1t33YkyHGUIH5KpfUisoFNO5tzom5mGO6KY9A2JtO
VJ0VUN3Gnk2FpzDqrHaA344SWxkksaoc4kC4r5vv+ws4d3OO2DiMimtTmdZBZAFuvbBsrOFI8xBJ
rzR61v2FIebWDbUH8GxQ58HunBzFTpIJDdqwP8NMLlgNRO1tChGGhaLsmENMt93PUSaHr0o1fYgS
htc4HpVRQG2weh1NhHiOSVeCkSzkArNB9ed448L+CPQcDfYCGkINgmqxQeUht0C0eZLs7kRd/SHy
kbObHoTPmGO2a7LYLRn9yGdmjDwaQrICSko3mj2diAq+DozGmRmwdAN18ZPJnWIrgP6ZpfyZ8hjg
P//DTLTXIhQ8U22PsA1cF9Xwi9XVd5khu2CJuMo1flGIAC6gYOW6fCGVtE8aaQc260ozC4+L9SEZ
chR0YmmXKe26LcR3zcf9z9r6GDPhUSbxk1FXISR98p3ewHGojn9nIeAG5nCqs+bQprLrM+oJBnvr
a0CLQkH0XagqfCjwFYQmVe7GPm6kLoQpTBkUTmKWL2hgpC6P0AQKQbS1yrg40Sw/N3XEnyMDlDhV
DkRA3lSggTTF02r8AQn2Gx6TY90JWnz7SKw8cF42ata2GDx7gfFdbGlN01kg3v1Wwja3G2nwKkgN
l9xHUkH3ccQGV1Bzad/1pWKLrPvNa+FVLprc8wO+0gvqcUN96HQVGnrCgDITtKrwdriUNHgxMp47
vSg/NHXOAYtVdkprruQq2XSmCY+fEdvlFZKtuF1q9naaUy8cajvRAVUaZFjH+HVglUW/UnXAawPy
OkThq9qWnyKjB2Tue8jgYF46QIWg2DxzedgWvgpbjKCASXV28WV2MOJ4ozXxCxOrZ0rMU9TqD2jU
rkyjhypYIG1jmT+rgfFM+vwj9hu0LvS8s3vSNdbQ17BhaKH0KSrho9a3iU308Bcg2K8ZRGKc2Acr
AHUixyir3moCqLILgdgiLTR9Jw1b3eE6h4qm2VN4aGq+1VX03PfGyugiiJDBvp6Kzz4lHYD84e8E
RwhyZ1Am1loGEIZefXQSFAWVQXlLYNlpDbT61ea1k8hdZ8cseNPqYFukheO3rezqQQgbItqdWYus
F+VsuDeLsuMHPXp1LIXacWYwl9Pid8cCJzdD5gS8Ru6rnMSQ73UIs0EoKoEripnZYqk6WpSaTqEN
/S7UAGg163jDdeaFXQdpRAHmnqi/WJTUyjbNixJD+/omKDMguHMRgppQj5TFGFj7UAVhuuxwVJRM
tbQQOoMSVaHWJ7W2qWa5LVfquVQCry78fUdhKtDV5JMJ6Ztawp22jcUnycgjN8voV8/ywdGIYUKK
LHrAS6qyZAF/IsH/D2VHkaJI3qkrWUAruQTm2JUb4C1pKwBERxUvzY2nSBRx3UdIx5O8fyBq8s5q
/QWqZ+e4Jl5EzPG1xHIIPaqwxtUohAQVdQu1Cxet4cAhnUZtKvYYE9qFHh/k175XUgeywb1DYuCa
RlsVyDH94dCPPKVqAgNxmp+istoFWXlEYw5CihSGe2osQpNxOEbRIOImSGHEQhENUhIwu9USFbV3
+CAr2qPZlPuqi39XgWcSaDrXTYBOR5gC0ySAMarlAQwaEmTzhhOX2nNuUsC3iuCcZPU2NaDhoqG2
kMERZd1n6hbCWRByqaRdwQi03JvYFlP2yRrjjUPS0UYQXQeQSLbkJsXxBsoFa3DRUXPFDoCGVE91
CIc2JLaDDO4lhEMpmQ0bokdHiFh9KQ0s9sRefZB64SQoEI6RKslwlJ56uQ7GZWVWwHs1LXEHHQ9s
XE1SC9lIJjO8BJhXK+Y+1Nk6J+IjqDgbaqqbJmz2nVie6o47ilq9x128SpH92EWgPRKlz0C30Hun
HfrIKmRhK1FFd/KoPjJVX9WCuMcW6KBFWJwik+7QLPUtfO2jIsHBMJHLxpKT4ZUYmgXV7gCC80Jv
xxCftJQ03IHr+c10GcSm4V3r4qNQibVDC/x8NVQDh8cCzL0G2Av21HQyBcAGERZ6iBIQOxAHodgL
eR26tV+fQgXioQTV2DUpsguMkaEjjyvKkWn16A+a9384O4+myJUuTP8iRcilzFamLBS+MBsF3XTL
e69fP0/dxUxTEFR8s7ibC9GJpMyTx7xmkdTBs9X+FVvf22rSFdp5OZr20nyjZM17b0jPwGNzLw8T
lGrbNkDWZL5DnuelT4vckeRJdYO2fTJxmrGT/KB2qBMhwbDStWBfK2PvW1l6b5rzbytB1HFMNshB
bmM53HaV8WGO+oeWVE9NVNyjcPkqD81tZw4EsELb2Qv6jI32UqbhvdALF0lCmo3AqnDXWfYDqP5h
AWaPLUjkzwMfOsh9e5KvF9NYwJJFRy7NQ2jpx7iiLStlhmcDUlkpC7b2BG+/iGe/VDnKAGUGyF3i
JRPGR6TG17PoN+GS/U4jZfHLSb5Jw/CoJ4s3lPPfNDwNU4R1a4nsJpYzHVWd8KWyAJbkutFjdUQg
W2JrdqD63ilxeiN1ZewFgX2Pik64MSth+eKEyG9FfWd2QbleRkm/RlvyVRrnh8EWHwiY3rVNsmkz
69B1InbLKfsQsbGbrfi9H2tOam26IqaPEFTbiMZDolpXhYkLczF6ZmH8itNkv0zRlVnDDlB/nVLY
IQhXKDzGbfWXqu2Q1tU+t/TbGdEeaVS2ZarBpa9XsBIPlVYfoIh4rb0EDsqmj+bAnW32+qpVFqi3
5X4aONx2B5RtqO86ifyhtH4lpnjMa4mjAn5xkXJkafIX1W4kHwdyG8Zhe4Sv6FZd8TKUwSah9B9E
dVcn0r4bBn8xipXeYuTWVa5mLbulj+8UMscQdd02kd2lADJqvtmR7eadvK8Bx3Er7EYrog9OL88a
D1ko/aY8W0tI0mrTs1HHB/BZ/Krudnrm2yLZmPlTJoBkagtqyu0qrYNDYOvcF6ZrD9Nm0rLXMpu8
RCbYc4sGxuwa7ejY81UzeLXUgXTWce0MfD2+icqDDoiso0nzEhKb52hL680jjVmBKvIH/uBwrNxB
flRCddO1aPQai2+AcWQmiL6j5ESG6uK67BTy3VC2q1BnEyh3fXQQcd06xVBn9Jyehn5xZf2jYfId
wWLpY8ud4tP7F6tlbN2q6jbmcleBxe+0fcfhQld6Oy7qWiTJJjWFlynoNYshc7Uh2XaZuVG6N522
boN6cmKNdJJkl2rdie3mPou2SLm4ZRHxW5WjDLh8YWWqmYGnNY+StM/iG2FDaagRk8b7adlZ4YPZ
ox1oBxvVRns961YVLaUQUEtYQyYU+Ndm+CyMb4m2k42rbg5vSYbQ+nsfUuE0yy8hq2RWDNeKCXhc
s+rm2O86lJ0Dyi5Z2slKEjpB+9IXL50UwdYLnMpCFDTSHDNkNM4OoRz28JNwtHKFJGBqPpmyNxev
i7aayue2F25PYos0rA8rn3AfIu9ZZdtUn7woqr2ODp+6EK+1qyJSXDv5mIVyMM2d0ftJPTsqwc6a
vLZ+WcY/izavoVQBxMR/PMhhvePlEvauriMKjlCrjXdWPYuVavV/u7a6bmPNCe293f8VQeZ1KLaP
I98kXbxFX/ygqm4mHH1UTGA7mGl5IVwdNRIAFyCH3FDlhlbiPRHbw09ik9o0sazuJumYRbDzF3Gr
SOqj3qCxLzQfAOfDYNjPusJVoOcYe8mblJjuzEG+7jEdynrtqk9meovRHkKiF3fk53HmZjUZUD5z
YxcbPeu9qWd9vfTHqndBRDmn2sGM16Z8s2DoqJNfWAoNtj7xO/NOoOaqZb0ryx+1uNYKRAG69YC+
8UIk6JVbO8Ms5VQYIfMtTY/L4qrVfWbe1QOOZAkeitxvTXeQCCwTDphektCAl6uNpOym5b2L3rRu
Z+gHTnevdr5ZrucJfX8tcLviwaggDHIRtJrmN/xJDR57ehXyRV7qaBsGf7RkY1e36bBqpuuu/Ku0
H2Rcfb/TxF6dcgZKmzF+SUAcLIXi6Uq0SQLSBMwskhjvqGZcVeBRoyb0o8b8a8+xh2uhPwyPVOza
bKyQ4arCAasU2x/mwtEpbBqmJbVxH1p/VUO7LXpxY3Nu+IJuYHSbWp+OnQmlw6o3w6w7ZX2vjsCB
g1/ksbs8SG+UfF415Z/G+qV10qrom11Q5n6fxbsaRkPRNB4Xngv3xymTDD3oyO/wWDAOtPi9Jhwd
KXxpl2410s6tJ6SGyZgCjEZ1yVyDmdrJyAjZ5HE6rJ28HFZiqVcKv6sPIDOjAjWCiJZzbpB6kS4E
T2Ga+nJX761sFxlvwXzbmy9Ntqzz6QEIIVEqcUSX7MtqWjGRc1o633IdXbVFz1F4yDGnomuzNY3y
CSHRdVVUt80CPAyWi6WuJCVzS+td5YsFU4+2+Vpqiue2S3270SHJbPkih1yz35MmuKv8JNSQqE4d
laolwV9OLQs3Np4m6a+kPCkzaHpFdWJFhyaBcdTyNCe/ze4q48wJFHAS+aAtE5F48lJihcoQIcpr
pwquI6NjyPWsJco2i3+30u9SNvyl/DAVgnSxr5uVkspulTzJXbxKBSmAmXA/Rn6DSv8k/i6Rvurj
FqrO6KhkMMNwJSWvyvSmRf26IU0OfjOSg7vJZs2MfVnsKnsvxbnmzEp/p2rD7SjfWqh6l7b0roba
BoMcssKVQdI9QtvXjEMmHUoZLWwiTKk/68MDQsHXhZwdcrGdWtwJ4OTE+uLWDPY6mmPpdKfrgzs1
lR9x4hLll7JcpxOaLqmXazcMEabivmfiNbReb5OyGZTa1oiPLIepLRGEvZuGVVZwTSjJugvcvmSs
0zcIrOeOXKw6Fd6qWjqKlbiDEe+bk6TzwDCfD5sE2Z2e8ncsCvH9w6r/dJXlZ6OEVR43QZr4Ocw4
3CHzRnYtHSWH3l+GQ2av++APFfo6MZJVJP+JVclpJEw6S6JdWf0mC/ORrEWcWXGHmKBZ67swMxKi
SrMuY7TcO9tF2kZydU6xRoBslHrXNNmqKlrXkPEozFNPkCYOGbu0mz1hgajP8te4DDAhr9fTUvs2
0sizJa36vH1UpnCXo2pIposeT/BqU8ct9LI0gTOZxPAD3I/fi2Ilsh4eJa5QC8mWphUwdJbrxVDW
Y49mvWYHTtNrO12LXbuN/GB6Gkiu1Dmmhu26FXn6eklIr7PsoU1lvL3D6zSIcho8pkdr4L6cEQIb
/rZl6SSi3WppckUjc6PMpt9OzBFlsZlixW9KzkU8boIAW00tbB3oRTdq2Fw1Vbm25sk3FMNvcDFw
5KHe9maxXZC+CzvMEuhj9IrizoNFBLwdy/tKtxxqqVUkXhs98JQCYYKxuc675KnT5au6ERQeXFUi
WZ5qnPlCu16NvJ6KvEmO09UQ5ndNXCFXmvVrpTWucw0zmAaQuK1Vz5XcHtJ+9rWcfCqiL59lt8Ek
+xYy6Ga8HGejuF3M0W8pStKgOYKxQPE/oauom5JrWU9SSR1jzc9KiEhDMp8sD1SvV+gyMKnTpZdM
zWlIzGtTya47NZoca7Y9RWv9QW4wH5A9mSutzx5Vo4aAQUNMtdxWT28KM9lOpXTVNVdGnGGvPPpV
atDIQjovza6tBfLVLPwCK4PeXByjLq77fsauQaGWm7xR/6WWwVqaSq6+iuq8y9xq4ZggW1rVJCji
XV8kV2ihp6kID8o6vak/+XDo1PdiVk/Ern0jJX8iUqqZToSl3ojoJa01d7Jf6+6xTX4ZWbQR6W9h
lE4ldR9hMKlOIEc3qG/ANLW2Vq+th7lcD3pkXldyvpvj6k3qopfYKoLtkvdiFwTGbunmvXnyeeQy
2KpN1flRefJl637NlJTSRHOJIkA2CCVxujaMa7uBizi9lQajFTzVpqA8qKHpiLj/UPDs3pph4+cJ
Ja19+qFFy0R3w+GAa9Imy/dSnTqtqbh6ygtBXIM95KaD6kty6M2zgraAfAsVSdPfo+qozK9QaNxU
yV6z8SOPrnD82IluWduRspo4aXnzEuGU3QyyM2QEz13c39WR5VS2cHJJppNgVF5HJq/b/Xqps8cu
Mq+KbD9iOGcmbmLgUKXr3hi8S9q2Ztc0SDWgAjHr4ZVSKr4eBH6Rtj5mi+i/r6xK3cYQeQvtuhie
EvMxTD7ID7atjMZS9mZmktsN4ya3RpdSz1Wi6onCmdxyvlOLasOwwm+t1OtNhJnS0p/FsI5HZa2K
amMbMP3Tv9KYXGmSdTPG2U0d7JXkvuCX1abZtFWJXUe4KafE1ZGk68N9qe5ThUoDTlCRDcT26yUr
XumAbtoS5YzxRpLUrRzKu7K1V71Sripj9gaYg4N2l8rBXzMu10XSeNmy/U9RrTO8pv5j0QHlAkn6
3J0wRkiVP/TEHSmGkkSsN4KHTkLS9VcO0XiI7mbcJhQ52BmSJ3F85u6hDe8CXkTBQFFY8VoM9R7A
6bqUY0Bfk7wyJG5BZM17favCF7GszI0HetZKnu0bPbwfhfCCkPYWyEyjhlERj6syecpHc9Vot2lv
OLG5V1PLG5u3yhSrSQ3+GCVnsJ+7dRSQvpt08PjkRnRldIPf6foL/QfaczgIKL3sUuF7RkkuqsQr
kdbbNja8VtxVyzWiIAejkLdde11VO0m+RtIqc3psREll/zSVtp4jiytdWkvlW5IO181sbMQQPnVy
7g9qfZPW5a44nav6NTQ0DGpkVITzRjiQv+pKdaxBcwcUhdtlbZQf9qwi4kymNhwEUPngFCQt3GsL
fEFAUw/FLsJTN2viWz1PNxnlwVh40APbMsIXZLyKIsOlQX8/at2mnaGYw1Qxi9i1kPoLpuDObrZD
vuv626Tqb3GZd2Q6jw3wqaqVVolqXqUxnisSzzvfAN3eW/GwTumu2jr1WvZsS8kOyM+6LF5a+WGu
cDup5ZU5w5RKhR/wNisyKg255miaP6zmsY+fUvSv0044Me44sY04OrjlUGncWH2sC7LNPrNv48hw
RH8djBEJqOQsPE0bVWvDOizE7LESLmAoJ03reztAtkK/Y2hAqcDTt80HZMSoee7D0Wsn5qpsMggc
PqpUpGVcRFSbHLI+O1TN7NfFe6VjKGO/jo3BJbappkeMkf1c1Z26J38IQ6+uP0rzIwSfOsVXrfqG
onRZLN4cPi5YQOoNFwmOM1VKNymMV9nwsICoFUb0noXmfj7VANHkZZiqlAEuYCmDipbW2yB4iKHY
FEt6GOBSn+6NV6tEJx903Ueon35Lvq85uIOWuOE0+FlQvYcTqc9gqE9FEN+kKl0X+zWmkZQzwYAY
49YouNljse5m/Z4G2S/EebfpouOQZDgW9lPZbayxA0i145zCWjVAdkgHpbN2JuJBfRzvYqCBUtc7
k0S6suib0Ci8dAxdK3mq8mvIMIAzjaNCtmcW/QqroU0eoPY5jZASdTZQGNEKJiDS+RZ/wGfHTmVC
ZC3ohTarZSn9tJRvrIzuWdqse9AF5kQWIGW/6FiSJJe/sk7CBvpU33dOXV3rhJv4tqQJERmHcniF
QUWXficP8katjMeainCaH6JY9bWIhIrBlzs0wdYes7tJVI+1dqtwb2TjMSiSW6mqd31MGokWw+mZ
rfT6NPMBR0RPXMIW+MUUpj/pAg+R2Wu01F+KxSnnQyVXFJr3Gsm2nuAeZWya8a824nrDyMoYHvSF
kqMPV52Y9yiS0nmWQ1+Ih5ZOX2iP1wamT+qgYmGEegrWSkPYYJGr8YdQmkj6Rk9eAh1tRYA5CfpO
HWlsmb5r2bBTZOzBA9xejPuITEGZq80Y4l1h/e7b28xqOA2ovqbBncHIRFZ4OSQLC7nTCPtiTvIV
FMd9jFDkqSTQccXCQp1ztRFy4ekJ6Z04WhQFQ0W9qr2EKa45Sell8puqLIgOL6lvKs2qYQBiIUE2
nJLhW8NCneaOVPq6Hpqr2pj8vEsPssRtVyNUxuDxuFRTTEpUUiL05q+xYwiW0VpzctiwFGYmLmMn
RFBdK+95ztYaiMrhEEN5XWpBaafR1Zcoq5OlyXhT2EDl0dg7cL9edd3Gm1wb/yKK1jhFJO5GeD6e
jV0yLXuTpoOhP9rtGGzMYHwa5PydV7IpZxFjUmDeqCa1dNqQMwz5c950k1tLOvMSIxodM8bk11au
IZ6Tg2A+OzVF5CpdHlChxmKrDXK7ajC+8FKpuEFoDJ08+pl28Cw1XLrMPp+tOX+kTbOFmrg4WWyh
hZSLwusp4yJhZAiAg6a2hoYLIsKvuxb0ARK1d4elAhpbGXur6J9rCZFZfVS7e0ZBT6HWY9GW3aIW
f6smwqSQNa8qLsYoIhrGkc6NGVX2qcF+rbZ955C9ta5czBmNu+IRpNFLXaY3dY8qAMoNHyl9w7rt
U7BqheobswQpCLNTAp6CQ5wabyBF9FTNBh0zG8aDmAuknKIB7wJT56H6jofSYU+pFRM+g0mJXIT7
pJV9I6oRSB40asecMoiakDNujwxxanD3o5HuRTP9UlXV03Ra8ZGm3oZFyzIxXjozM3KvM4ZiXUjy
4wS/0oununRM8vWTkRRea0ryfuqvl2lPOJzESTyHkahejZtavUjS/w5vAQUcHBpe8fTEzqCQhaD7
HxrihBEafcIxvdSVhGOkvMpvqx32I/vs5RLZ5SvGl7AoYAFrIAu/6vGGY9KOvVkqx1amRqmgcy7c
TmxzI73Icf4Oj4M7JWJVmPnqXxwGRiWXy6ybh+NMrzfHHLU0PW2oHqQqJTeF9N6M26AG5JYHq0Hp
L+hOfgP912DlodQHxhYtt3PhMxoz9oy/ngXWrLpiSntf39e76mHawJcyZxAZBgIDB9BBq/oCYPwb
H1UNfVBgGBh+/Ifw/QwIKRhZSWqDhHXnyS5eYR6U4625rvHGvLTWd5vo5MSJH8zJFv0c868wrGhs
E0KeBWEeAce+fsyCS+4K3xhy0MgwoW6e1A51cc49KzIrNMvYWI6FWDZ52mrMITIb7IFxsoK8L83+
EAVgSIDmD8x7lRXwN681L9E5voEPffozzoA9ubEMIe1VsP/IErbT5EhE9Z9BUNo3uxaZLtTBTigo
+cujzpiARUy6h2OUt0xuJTJGlLu245C8hqn6WjXpW461PfqJq1xVNb/W9Q+hmjs9iFc5Jb5bLvEv
TR+v7TB9T4V+o8/cTUBynsTM/dr08yaJrrQSt6ZsiQ5pXGyY2Td+BjXNw6gQWEZnKI4py/7PT/YN
KoourwqlGN8ogWjM502ZKUu0KIMCAwxiVJwfFeXJ0n5HeIi3gA5+XuubMIPlB4ZYGkgL+JpnlIkh
TYK5j6LluDB/1Oobc+m8nDhe4h3680rfAOUAF6Jmh84xPm7nOzNWjLgzbTFRzJkOyn1eyES8Dp60
4C9JlK3tVcihPy/5zYsEHqfxHlGROy36+UVaWl51xgR1wTIrZq3UIdZfpHrzdnDl/IKT9jfHm7Xg
0xGwhUHm8XktBU/LuWOAfmyTjRDHos2wLn35+XkurCHO9HbUxhzjRreAiw6KExaIFyB5H9KH/nkZ
8xuQGtsBWAzUChnh5LP3VkRmPFBt9cdepVloJhVQ2DDeo47QUzvkt00L3ikv8zdL7veymt7mob5J
p2iLnNra7qobpGRXWEK60txv+HfokSiaD0tmOxv5Lo7nv7oQe9GXV1aTUDjZ5H95VTM7TUqEo6xd
AM9zs8Ttc1vaBSwTDGzRUfUSbSRlbNO7JY3x/qDFNi0c2a4pbirSMx9q1ytJ3b6Nw7s5DyH8qtFW
js0PTdOupiDHXlb0INiWZzkYtoPFKYfK/LjIrN8BrtDR3A4j6xbQ6MscoH47LgfgNeAkMFB3ccrF
UtHQ6Qkxw+innhTVVqg5pFe6kRc+tfpNBOUb6OwpFR+nL0JOFoafSjPwDay3aguSjt6GBnbEnd8h
2mKVkbr2W+/pq/A31IaX4V0xGOK4UCYd6QKX8ZsQ8e9fcs4f09pMsnKZnd3XSD8Wx1QGWFMg35bc
/bzvLjyyfbbtyEHTsjVZKJJ+hebVSOb7/7EAZBbZoMXOhPgsj1NSs4NDbPbHLtgtQ8AcqrywwndM
HY2A83+XsD6HgVyplqYdWUJ7MJ6qreYhS8Io9WNxxU71IP1fZAp8+3nYpugnnBDk53F1tGuMcIGV
orb6ViiJP6lbfbLxvY0uPNt3n4csGNN5EgvUu88+z1hP6JfhYn60K/sQlPofeR4+fv5A3z3Lv0uo
n98ed15CoAGf23f3Om0IlCBRO0UbWnn/eaHvbgYMExF+k08qxucE6GoY5npR4a93re1Z6jWSvhiV
F87U/4ouaUN/R2tAqQihIujcaLifZ35twdhKF7y4zjvZ24/rRawtT94KFEosB6zCBpPwqfN+fsTv
3qVgW4Af4JWCFPr8LsmniS0K71IGEgy231GQgTDjh0C/cPNdWui0b/4BVQfA/hZpaGDPTBkS+H8T
9VcUBPcpo6Ofn+i7QkH795HOEiNtSTO9GTtWwr+zuUVX+jnwglX9dGLm9KvZC/GZQRDIlpxLvPFv
spdPS59ewj8PCZS1DNU8UY91OK7b9iHXB2cYD3S/9r0Z/rG0P0p84Qo4hYozcPynJc+iFbjGykSW
aTi2/S8lBrZn3Vc0AVO6F6q4sobi/yPOU5qgLWOhc0zJ+fkRs6SflDCHlq/WDfAWpsi0phpwNclF
S7tvtwwFp85iNgfi7NGmIAgVeWJvovXkDMiWZzLqj4cmii9sme8yJmSC/u9CZ+EYH0S81HsWytSJ
CcMHj+1W6kW1uG+XoRt7Sv2ghJ8TUa1Rb3IpCMaj8hvAyUHsE2CDuRNe2df9lbFRYMxHWJe68v2F
E/FdHDNOhatMvUBtefbN6iUNi6WJBwhE2ipm3ns0YwcxK5/m7Db6G+due9swPYdbc4mE/F3tTFD7
f2ufnfuqUHqRmbCQZ0l9ndI0dPT6hGlUAaqZ1jUE0ptgSZ8AFL4Xi/ZbyazfF57+y2un7FNQRsbl
EudbXT87lJMxWcsSQe458cXiTebJTxNsMQFDz1i1N6dkyL5wSE4P9elQni15tnPlKaG+P1GXxuaY
xm+K9PfnZ7r0759t2KnOQ6b/BNNAOlTi2qKT+fMCX7nqpyfQSYA45whUnJOHxqaAcWNyJMYJzOUC
ZsvQmbxPEhACDYHBLtxHTf7Wt/PfeJBu6lF6TtVTPh8aFzQPv34+HQU4pFVQO5Hxtjr9/J+YOiid
pJmjrR/r+vdi9m6s3IZIMl143i9HBInaf1c52yQoyrVxlrCKjqrUCfHu4HfjJx5UmPCP6UqBn+0h
3byeZu0Xvbu0L6XUaXUignzKNdCPOXvGpDbaFDQV6LyIPSpWPSoyYjNAPgp36T5/A6Dtt1chmYCC
ZKJ1g5rcdeVm636b7Rj3by/bA38lQZ3+JDYAB8cAKXpOOmxmbI2WsBRHWs2eGa4ZBZx01TsnOspb
+9rSXHM3bvVNsgtX0qN4vPA9vtyk/y1Po4WVkf06TyPluM3Q1A/o9oH7dKQX+ql3/Z/wTb5Nr+y7
GjCVK3uJn1rO6KB9f0mx7svVc1qeRi5i/hbaxee93EajaaRYhTiGbeMxOZ6bm2X2m/ZStvztOnjP
CCjbBmnYWba8BJpcxBhZHwW0dnkY79LcXBmNuhH28cIbPWXFn2MS3kCn1FLXBdJm9lnMyKuFdtGs
scPX4caWHWBm5Yq3+GKsqnVVXl1ii373Bbm20VJDvxFVpLMYOEVSl5jaZB5lXdp1Zr5R8mQdyd02
7fQ/ZZv4RajeDFq8/fk5vwsX/y579pi9FlaCmlA/yqPpyiAOquZoqf+zJw37g9kl+bqO6hNGY5+D
UhNjlFojTk9lIA5DFgDuudTf+xrjmUshTwLP2fxGPFvkZSzZVFlHKwteQosRErIdF8Led9/o3zVO
e+af2GrNc6Q2MvNZoz4qkO0SI/b69KlAVh4bLkcyEff8+Pn7fE0IeHW0nmmIoHzHf2exrhV5kUN2
sI4q7EoYXdtwa6/huriXNRe/fYUqmh8WIxn8vU6P/8/jpWk5ch9hMRJJeH6w4S92sL+7NpBzoFup
GP9VvJ9XECrxocxTArcAGirnj1V7kI33SAxXafL685v7rzl4foJNnYsW+0DSOOvszVV1k/aVXobP
aieyDSQeZjARaG9wArtWAjgu2XLL+HyafVsdAF3I4EmNsHkrZAiTcalPq7o2RrdBOdaZZRST0iRi
8JfgHDJk3bWUdgEExybzbDm6Kg29cQOBWyjVFASvhRl9LGzJg0wqr0a1/gCYD/HbAINmp0AFRQ1I
UckgSZqM7eUODF6V6tsptzs3S5MtoSl2MiWKdt0yNG6i4/xXLNNWkke6ENWsALAR+rJNJ0xKa01Z
/fz6vgu1/76908//2QxBVtb2YEBp429xrSW/WlhbqVLPAsX+81Lf7jvBjAqnAssU5/l2XKaJNmXQ
d6twcSS86y5G8+8exkKESkH6DR2/86Ro7BfLmqBfH1utAq049KARG88csVASnf78vz7OSXqFWMdN
TO/ovPsfACuoM4koMYz9YTEYUXcKvLifF/katz8vchaKGkBlZhygCJl0y3bKxr1oFZ8Jy+Z/X4Zn
4EH0U1Jz3u/QChlLUTypjrjW3bVa8ncW9RZs/cUW39eUDmlLrA8Yl6BHr5yHuVodkhT/X/UYyPAV
0CR5TeT6z7gYf4dRfVCKhr4zo3DPiIAOzUP78PNznq65z7GCEcN/2Tu11VftvrkO7LFnZx6FFTZ3
aTbd5m2B/E80mLBeZKeJ0IhW7ZefVzW+7vzPy57dviItDAKCHD2HIljJ0D+s6LnQYBVqpaeVhi9M
6T6tzOfFjp2ka4EPcvLpOtkIl1dKBUp79Pp53AU5upsDN9BQuUUOjKm5A327nWqQMvZwO43rSU82
SpiEq1gEbzFYAyn9W5fdjcLILs5KHUx+B70VdGMhVtxzv6XI2iHfsrWm9Ma2ymNrRkdu8T8WUNFc
UnfSnPlBvBFWkfwHdWvl3BOobATttJuDD9t4QWhmpRnNfpQAY0oAL41x1UBKgDixE0WwXoz+wlf8
er18fp1nF1htwVXg7tGOUwQlTqoNzdWMGaR8ADB4RFKW/3dJ0+Gbg8jOMai1gBUgHnF+y1TaPOj1
Qt5RZteD2XlGoTwbSnxBEOm/5un5DhUyKp0o6ZHfnHd3RiNfAA5yQKZVMPtWgXBNyK3hgbIjNruh
O7xVbvIEYiV7u9iVOEWTnxY/26fJwPmrUkk5WezI2wVB6gTWiFe/5NtA+OrF9vtXcTCadP8+7dmX
1PJhmqyp0I5GVQ2vcwvVIah1eO6lAWVDiXamne1QdX/EJFJ5mMdYu+ObPyh62AOsSNdm2r0ipqYD
+enLVQuGzhEF2PwhTEFKoVD780H+ihD47++lJNFM27IQdPt8W/ZVl0VDGanHpdksHl0bbWP7rXLV
ezAzVC/aSdL65yW/Cx1CtrFgxS6cpFf7vGIA6LWsMDA4ovoEgSreStV8IQX4bmsD0EFUnuB/Mrb9
vESYZELCysU4dvXdON/F1q//fcDLe7N0wzg1KywTP7LPS+SVGUsjBPCjFXU7vSfDVSAE1Qw1//e3
RQLAjOo0pDLOv080Fmknj5nGRN66GlokuNvqQhPrqzzy6VlsnfKbpiVv7OxZ7FJBmkAd7GPTwC6B
lBS6gLqot/vkiirrEbbCR4LHW1yb62pMNz8/4df58uflz+fYpKtKQD1rH9v6MHbZoy5AAlix38qL
U+jtqq06N9VTv5GnXSUnB3l4WwQkFMQGx0cZWJuACCOJCbaE7jYqRM8Tkrv/jRjHldk+2wBbYyDz
49he5/J7CBtztGbXxKSa9wrsW1+lECzhunhxnPtB+DSUCkIbiavCV+o63TU15nXRsjcG4UTlbVer
EDXm2yAtV6BD4Svlt9b8EIr4VhLZwY76+zFJYP1CHwERV+XRupTIpSpSatjAqdKjcZH6QS2udEhy
eVEfRTe9qlXjg7Nw4uZ/Bo9p4hR4wSOwf6jTz75vHcJONeRTLhQuILE7BFrmYivZ6VNllheO3unf
Ogu4/651rk0Y6mYqaTnxb9TKbB/B9XGSPL9W6il2xhleaJWSJrW1VCNUo47ez3vpm6Lz06P+9/N/
kn8EJcQcVL1B88PYKZ7iRJ44nFzUypv20r499Wy+PCpvFJgAY3naR59DQDgVMu6ZsnQ04WZJZrfL
isDVG7iSE3YgSuBOZuwaSnVbBoaLxS56JjXYo8HtId8vleFOynRY4lNewRhiKq6zFgJRHXpREEGZ
1uhHAV5PytsWsoWOxWHbCZga0LqX+/r/UHZey41DWZb9IkTAm1cCoKe8KClfbkjKFLz3+PpZqImZ
UkqKZFT1U0d35RXJa8/Ze22VEMhmuJ1s/k+GsVPt/ISI+SYeZ1TLEDik3rnVLbGyMsmdRH5a1Oxy
nKyrkGuPISx/nrkgmtZObrBm1GmwF/L4KwwRMjdNsg/G4SRF8i/NIoFDUde2VHqOHmCCoGtYgAQz
Oqxy5hPgEzerK1fNE2WljCyImdwLufMk7p5ZnPr//n2/P4do3yjU6mhW0sX8mmehBpmddaoszqlR
n4lLdKm9o5o1xAuShNH992D/Ke58/YFNxeHxpdECk7/eXCpNmJ0O0wPESlbuWgV3LfCva6gOnhTR
o2qy0bxSQM08ibj9mGP6Y3V8l5ENm9bQ42YeaEoFfYFE89AHxV7vZh7qYyRdzelIFFs83VjVtihA
N2KQFFkALDWoHm32nUV7vC8c7K2NthVOdCsN9m2iynQzba7R//6gPxyXhqkSp0W1EG7q1zOG14Mc
SnJCqKmprxz1jQcFUqz5wijLVevbt/lplOW3/bQ0U90qW7VUiHfusZulGYLwTlMe0RxFqLbVR7uS
tmJoL8l1f7huIJqzaW4TYqF92/ymNqpKk03hLI24WbJ6Y0TFhZb3dyguG+ynMb5uepUxywIwDJY0
L3udluzlFByr5fZ+9zC+qmtQAW7uXiq8/vSzOXS6CHolW0GzlkfFpy+0G0JHSipdOiMIJ7LxvhxK
z5x//3tu/HR9/49MVdGWKoT19X3bxjAFREqr+z/E+yu0R9o29AjeOXbOql2hM9qoWxgKurW6VLX8
abUvCtn/N/SXGcPBLY1L6Ms5ggYwlvPWDKJHujfbWDcu3IF+eIAhRuQqZ7CCSen4Up8HzkPOmGpZ
ZydPj8Ywb2M+UmgE7qCbrjoWF86O78KgZcaQzMNQ/AfJyd+/HVZuu0taosgbX92rrrXu89W8lVyi
VAdP9rQ/kpfJFxbgj18na5n7Kj3pbxIQEdq1UTScV46RrAx0Aw7crCTggXIJFnxppGVNfpqZlSHC
ZDSYMwHeVWn8QN6Ki/tFHS/8aj+u7UVeCTSY1tHXglXXR8HUdRG1l/DZNHd0WC58ZT/eJxyWNtj+
5Tf52rcJJwBsGcbecyJVHKBhFQLqDY5El+L6N8wdRCl8ww0Et8Q4NHp3pSS4rP69BH/YOKkvUhL9
T2v7W2x9EXTSYNqjOE813mx4LZPWrXI73bTzr5yRw0uKz58esRS6dRsFGTIl5srfvx/5fvjwh1Q5
h5prP46BXx7NPTB8b8k7I/i6eMeEXxzDO8Ebkb1N8uwLZ+8Pe9siYpApQtosvG9BQKFTNgbmrXOQ
HoAFYl76SIXm/fuL/WGa0oM1Kd45pOA6X5t/jVCasDINcaYU9BJG2WNuQTcQEQAVWxtv//fBuHtT
JTbZT7+FbIx2aYyIVOGz4NLKnS29k70jpV5UzOt/j/TTd0fOhMIoS1D219dvr6ZYeoOR47x+nZVb
09iG+s2/h/hh4VE4omWMZAfSztefp9GUdI6CQT2zo3gaMB9aCpeW3lIH+HJf+GuMZVl82kTgXBow
E9hE+vXk0+/As70IWeKzQs3IsX2YWBcm3fe3C8JJJhy5i6rBf5a/6NOIbYXdMhAyhoy5kbEQdfu8
AxXbiJs5K+4JH2990sBjtzL1S7mm338zWhbIDxVLw1KkfOWS95UWWbmN/TAm5qUKzFOl0su0p/7C
lP9xHC55trPoPr6ZCSJjrBV7au1z21re0E77upFerV5VLvx63/csRFb/Ub4ucWzfzrc6CQudsKXg
KXB6y01nWAeKDYMlDW8bA5hnkK8nilz/npXf1zODUihZdAT8z9f7epKUUgyiiwBaNOZmrsJoSY4C
Zyeej3+P9MPH48FGzZb5T4vz6zskE2OuB/j0z6A4oBzgBZEXWhFw8w0+RV53xXCTG+L136MiYvo+
Rbk30NdQTEvm6vP1Ixopu6USC53uiYWaq47UjUIX3OsEza5YElunLaSt1c2LTl45VzMghrQmrxBi
5EEvfhsYxcdSuqYYuO5l3KP1PODrJhqqTOrfRTG4QQ7LGx+zsSZo99V0dGdlyzNu1JF3Sp6FPCeV
Yjdb8ktkOb/VaOb2N1sPqjoOYOHnnR5r85q0gEMfTKFfqZFfG2q2nwtcg7ky6p7oKupLuZ7zZpbW
wGbW5tTupxAyR5bE/cqKw7fQiQ9W1z7LLQjPSp3vx2B8k3OqKoQ+8bhN7Xbd9iq0IcPcD6nwIseA
gwKgAEd0qrmzAstOTsuXasj8WLK2pRLpbuEA8ZvUxgEY2x86maoOpkJ6SOsScmkdlERYQMjDDotn
ALwGxsTbGv5AmQjEQkZz1cOksOzqse5GUGACDaayNuXOl5O0ouJk9H5vRZZfKZOGVXcABFdjQCyP
rRqtGwNdVaK112kB6DRDWhxja3U7uxhBZrKNzvpS75qql6ZNM4q+2Vss8H92CbhTM83fWs0ZV00d
qjAPBqK8JZ3Kl1HCcHiiNU7elWKvERf90nOCJ6yxwbluvWkFPsHcHLHL1eN1XqJJNNXNFIPIykF5
aAN4z0ryVIvZWzV2ter6+tTLqj/mhHaVTekHWvtexnWxyo2AgIIkvleagGKXqhxrA5iPzcuHggJ0
8AmNYxdGv1KjS705jT6y2Nb2xJf2a1NvX3pLeZOFfejBAa/Lyn4bLGOC/5IfZseGg9cXG9hT40F1
ppcA3QgeY4P3MBgmucAZHbTY4ySaW8C51BQOP+20MTQcSgC2cwjaBIKOnVt3dadipYts2NuaDNfF
ebaUFhhRor/aVpzxZdSnZtbXY11czcvHdjrsdyAm1kVdbIZw2vHsx1ya2g+O1gkPJvLNFOhYuFXl
1OdWvoJCNFImzJ/ykIYNzSK/6Hq3lllJUxdc20XzhoXkqVGMF7lPqZloIPDUmL/cDBtzUw09+ATR
04my88ZXVKLnzFpOH+Ng0X7gLxki/WUyxewDkQUy1Y3+AAZwpQ1dhA163uRZ/lpN8VkqrLcUTgYL
+tAW7VYyO7zEzZ2YpT+pZddXudJ4dTOtW6tCXeVgXAFEkk27IWro0LeYebV+eAyB1q7wQ4JorWv+
3DZ4MOTil6mMtzPdYtdwhke1cI5l0dzoTYbCwEqiVTYoftAIv9aarTDxzI+A1Rxlkxf5bWjh0E5G
h/Vpqk9BVJ7DkbxuSoI+eZI7oeIXcQbYy6ElDo6eHGun7twkDD9KGRbgNL1OGlbkAD4Icy6cynsn
oC9WxbofpvapGMpN0dTVDi7E1pTSx9IciJmpXfiit3oKxAb5016M1oOl5/t5IKtE1fDJakr+oEXO
OpbDeVMbOvgUbhn7vmFBggKs1oKQi2LIXvlrPoo+O9ad11XvymCuVIIDRVXfW+m4p4lCEZeyk31u
BEEZXXAbaOQA68UmKDSkF+PVYIKU0mVQQQvhx+lUlmrylpEtv0KEcS6l+qlper9piHOYDb9qoZfx
HWzicoG2wgCKLYgZYtPNEfRqUlTN2BuD90h+mCGWYJOu1OxBlwx3lHVIGJQd1W4FiW81sfPkU+j1
XfCizVdhLP6AFvV0+Cp6Ya2ttPJ7M/VD2C/hsvviIgReZjWyqwdE4na7Ad9krOY4oeSNVkHznX9H
NAVE3L/XmKvmzLjTO+je0AdXQhIu+t5rBB9HQ3p3JoV0LtuLi9A3YXlp0JulAgKGnN+y1UOHVNOt
ztqSQjB1kImMsdrURPfCXzLa9J034x0G+D3woH2g6ZtRxvurmEczDL1iTH63/FcXn+rgxMdc/hDl
b5EAXjHEW9XHh75lr1IJwuFl5kT2ti+vo+bKUK6jrr4uwl9tHG6aoKf7fKgdc41C89h29pbtaecE
MBibaS/l0zl3JJ+EP2Cl1fVYsjVHEBfE79Lqt0GXb4hGuBep7tvoYKy4uBoLmOrxc6vkPjhppgko
ziDyMN264WgBHJo8zQju++6kAnibB7QbrFjgChNYZVB14WttEqpaFH4+QPaxbubShmYlb+RA3ASc
Cp0dbloJwkBU7RE0rBwBeRqeXufEOzZDrBz1hgvleha47eEAjMmrpA7btE883Q4PzZQgvgFNpxqA
wfPcd6TrWtoRlOSJvlxbvQM+e94WHZqwrHQtQ9yESXmdEqwWaYSutcB0ciC5FsD/eqkWWNtaf0fG
72Vx6avw0WL2jSFxqG/me6MDnJ3Lq2gWu6Sr9rb1HgZLAwBcW404woLTkhMbj4fdMmsiV2HS1M6+
t9uVWv+2G/227p5a51Ee0+vQFL6qsmHkIPzYu6YWDH9EHEtU3eQKhg959jVnXo097HNJuZ70zDfg
5geF7M1FtTLYm+xsgNvXzRx+OkQzmJAK03J6C+oYhtl0a+nPY8Gq06mrO+NuorilhH8mU13pCA0m
59WOXzXq5U6obeNR3+nFG5GaextoLOiGtrHBtrSrWnY2VtFfl1niRvqCnauAgk/HkY5tXv7Gu+cu
qIzIbp/5Fb0RaEqtqRsBhqEbNqBtPat2rjpVuEWprOtgXIdm7Gr9H+HIfAW43qXyyqL3VDKFi5YV
m03hmgievcQ/A7J1DYH/JmVG1lnFmSY9l3GCAjO7G4d6E6bk1QOM66HeyXm7TiGSNnD9xUieCZe7
trPu+hDgBBOvbJWdDg9E70D+jfF1FmdvTWGclLJwa37vLIruI/hXIvOUqjuokf2ScGlJ9PAkFLxs
prkWJg/23r434uAEMs8jimy1sE0TDV5GxJ8p5OM0FUyTzuulYxHAgSkV2NpwIOUX07ZuQtKGBFQc
c7yDMuWb7Vnmyhc3AYB1gJ7wheKDU94GE1ujuZVSHE0WP6GykobiGbjJKrGPQRt5+Jy9ELZ/Dl+z
B7Ou5IcyKEheOgsB23LpG6qyn5BpkZwUI16NBbE+vbyXHFh50cqQIBRGC3+jckOWrK31G03vtmaR
HTIphWdrXKGveNPNG0iBhXbqK3Ot9B9S4fCBqfbyAXWt2nKrdLPsg5COdQjfrtJ7Ms6RxeHF2oRh
SvOHxF9Wya2ud6+qVXDKAQYjrloRW1umd5mYrCr+a/tmJrg3+jDDzi2ztW1BPRnMDfnw2apKU0hK
cK+c/aALWEmBssmcCP4lkpUhgNyDD9khQcJAfDcO4ya0aKFwrFm3egxnY8xehuK+hdwdGQvicLpu
y+fa1BDtQCuzTUKe5PBXWsi+IU+vqZI9trMduOzuyDcsiPBO2GQcDpBRIjU7SU0kgWRp/+hmfTc7
yR8IiyFZWANR6oH9GlXZqUwhBjkJXSnRYSgmQIAdE/iCFw3d4JkLs92Sh+D3XHDDYx7Bwn/LUTeh
HnuNOzzBRnuQw+neaqutMje+FQiuHErwOyi125RePD2tjsyA0U+zegTRARmF1wFaGv7CUOa2Ti/O
Ntd9iT2Hqye0KbfVbstsWFeJvLGG8QZ7+jqBpCk0hlLGA4qcDa27W94be+Tc3ogMskOh6TVEUHTQ
klXrutbTgzSRwFbHtl8RruGR6YQpONmaJeu7Mt2hzP12nN9gmftt/Dtvy6uxUe+6VF2T4rGyazKB
VUJQB+2Q97pbdePGqsw7CZxuLEj4aFtP1X5HHTguFBqgtbbh0K4jBcl+jzRVMrwprXeGVO9Egk96
GI6WxG2/ph+RzIdiDH5HwF2wygCQv09B0VNUVLT0gOVjX6btUS0rLzROMA7CdVAMileHGKTp1xJU
XLWchW3nQghJ6Eyp3HEMwVNnxk7Vl+ovBLKnNFFv+0Zb07SoGCI4iF73hyo6T2o6bVRBgkbMEeja
AXIuqz3YA5m2KjxJJyNVwg5+RUryIjX9S6qNpwAr9aoYtLeMNzhwpO5aCQ0P5Oq1Zed3iRT7Qg4a
YHKqtEEC3EGGV56ySdZXqjy+Z7J9O+MxX/UAvCoRvVmpUcCDhubVTc+VLN9ycnJFMzyYcPV6sqp5
oYB3C5QS8GCmvQnN8gcZQLypBedslPt1zC3NaXl26EKOjrKTwRU38rsmghycV9FHNYJGhtMfOtGp
B8LpFdXwatnzNpq6p7Hur3iJ3ioJmMKuvivyxC+b4tcoSc+5Y9/JkXE7D+kuDuNbQ89vNS085rly
HMJCcRvLQtLKgovs9KqTxZ2lVY9Wab3NtvVnLI2rZDbuHYcYYrhfOBiiTSpP67Q13uTC+CPqgZ1W
td5MObxqoKfr4QQwyn6pweNnvIFXwZBS2VWj31XZT24kmpMTyu3GScP7pF2KGzrx5EH+W5+6Tevo
JyNurrsJXV/efUgZOdM668G0i90Qd3eBad8q8/juNAgcGutjso3XSEKEnJtiuDIcwpNlJ1h1SvDU
Dj3i4hJ4dUfMa9wlnTc4HAeWmY2bfMoUX+7F3VjbnAVSeieB+JiVsHvk4qyvFBHdxCqk73BUA9dI
4u0IIZmMp8bLqvKs8jjPMh6OGYUcFktPmFelJ25p6h/m1BwiJ3+kU3GjFrStsyqC4xuxCUpxeh0j
r962FULEGh1jr4VPuAteR6sAiRpNN0UW39vCuCvDBTim8a9XQjm1esWVU2yHJD9WZZqvFHQBbuL0
g9sa5Kua1IBXKnh8tw2KY17Nb06mekGi3eHAYQlEXDZM1em2utL9qXlR6TPEzz42dgiN4aHC/+vS
4ZdmD9sIPtNWKDN3uybZJBaviJTXr5GeOd1pzk+OCWotU3lvJh92WNR+Pg6/e6O/aY18NyViE9c1
JE+CFqPpgPwbknYl0IvPpuxZ40xGgCVDdVzguGRCkvWWwTixNOFQWYJ7wv8bUxlUMr9as41GleIG
azQLRpvdHFbyUGdeoFjPVUtxIrabOyuYzgSvP2dRflvXtV/ZgIvr8V3nQurIw0bXQCHLUrWPC9ve
Rbbd+87AzSR2uspNI/NVJNqz2UrbwqCoEczjg53Zhw7+LBDmdtzlINfS2XgeaM3bhfbHWrDkHDxb
Iyv3mlI+tYE2Liz6TSurZ/rRx3IAIujY5R0EUyTtjbyZax5gClw6dVgHVLMSduzW4T4HQwK5xuvc
d4+NbO+bqruaKrT3apTzyi0UAyaGOOgZW5y00LyC7mCOlg7aZMgp9/eboSo/AqX7bUbFVRnHHaoi
0XtpP37Y8HhXQ5Ku4wLxCD4haG5wV/nfSHJR1WfV6o9mQZ3RnLXbJm4eo1E6hplxIEnipNkc/6Es
P0H3W0MHux2U6naEU0rnlOunCZBqLggvhumsDyj+IVBWXHWAS6pmt0645ze5QNagwNKt/+gS13Nz
6NFIontYmZOyHmaQ20XH26BvzVXSSzpnVL6W6wxIv9ptpogLOOaSO1mOfsk5Rzy04w0b+dU8irek
tzaA07ZigtA7iaaALYiKJdd50FZKssuo/dFWc0Iv0mw2rPI1iecbARbOnSE1rQqufVmm7cOZF3Go
xRCHeQyGptfBrg6kSUV5QpRQE6EjLsYGyx4isq5KHoK+ejY7x3bjYF4ydoqbbMrvFRFiso/Q05oW
VYEm6tey3GyiqASAa/WeUJNTM4onuZ9aTxhEPVSU+pU0uMe8IFxDZJVfsP0TqMm7Hu3/n6GGO5Jn
PPtlIqFUbfwF5/ne6cW7iU91NU/SVR+0eMSz9zmtcIkH9MzmjsIaOSP4Nxqu4YpcPeSVeVOZpHT1
4pSq6TXYaLj5PRdPRYCIFTmwRzsy5JWiiFfKiGthSSRvEkwpESGSOXAQh3w4VRJYkwb6XxeNeG4m
caM42VGaw3snTJ5qzdz3NIMUoMoATCbNlUlHWRJdSs5viLyqVa3HLAeVGDa/bC2KPS1Tryp7JEFj
Sh81AsFWk9EYRJYOleeYUrluOt1vKsB+Gs/zroacoMyW5ZFxcLCMctdPim+a1W2mN82hMIr9rAgS
ZTSWK/IYyAulbwTDh6ziZVcd8TaZ9XXi6B+O4M1RJknnB3XynCbEwnSzhVjcKu+0uaJCNbTc6jRn
lY9CBZIq7aPZunYmyddb6ZQGgr0pC+7VfnoG6jeQONBzl9bbo+jSa2Mc/piCO1QlVI23RQEpT28P
ED5dIDc5JYvhV02lgFZDhqQL3LKyLN04uZE6EIwlSigKJfNNXwSjK7U2yPguozs1Sa7KcUPjoRhd
Y5Q2taNxZyiqt0I2ur0RJhVlaTV0a1tPvDqBOhxXdJYmV52C+1RFcFDR6hqhllaRMRCR1fXriOWx
gpzFk67xMyNVr8dae0ra/I38N/KTzCMcpdxXO6NCI1ncgFglEScBQz7l8QYh7IkDtFgLJOwAx0dv
7uZD0ljD3UzGWTiXxLSqIaYiUiDanDtlxnG1KspuZ3ZT5qqpDtA32adTrd3NWsgzTsknl+s7z1cc
k9msXJl1RDYPJgcp1O563Vk7Slyu6j5555ngNmUKyTXiX4aHmq8a3dhZY3hKgrmFjMiWpxCzUiHP
Hqn0r0yZjJtxCjzUCrsh1w9UPZ+KrPsVOMa8kkf2i7Blb5ISDQEnfQx/XJ5cgdafiK3kdFXCR7jr
vJZBj4PpVMmKr+P3vO+f+1g7iybDC9lASuryznHNLsIc6SSSVw8cwEUaNjsmwJ3ezB9Vqf2S7ZGK
cvasDOLKKaHqFEp+m7bNM0XAl4n352SnFE/JLKN+AjjZcrZjmLw6cbWO5Pkm7pvnaDROeqrfKTHt
C6NkIpOlJm9Ku30QZXidOZmzsnqI83bTSNtB5soZqU6GLhRTUQFBGjBZRgstc9YhBYvYRCsWw1Pz
TAX0odB6GOAwwSqy6fZJ6JDkIt/1ebstNZ5UJlVaqyQtpDJg3k6ReWVJMWBhSTl1gXHifAAjNsUP
sRE8djTYK4n3RCJOkRjuomY8G2FA4EAUfRRmvCvIKD4BHcuZHcti10Tpa/2EbnhqTF+hcmbYxZHQ
tp1SWfddrz4Pk0UujfNaZazhKIaPa3oDlOOgmh9FVV1LhnrV69mrRB5PbicHKtrUy7oAj5n8YFu9
cMMsv63Mgv2QC84wH4bEvNJYmtsgoCyZT/m7NVugb4X1FKXZSc66fQB31LaCw9RYvtSlJ3R4L9M4
H0etOoxLp6YpBvRLFtJUEcW3o+z8rqx5XfaF7cPY0EHwqi9hrnHkmSgqywlnMJPVk/WcLos0PgaC
M3/K235DQGOOenjQ1sHMzmdzZ3eidBuS4OMO02SshsLejWptuNnUXYHBjd1hGAB3mF6ZUaTKKvXP
pCIhFvNrWFT3AMXI9G0rVjQLrerQeyPK4tjNrROdRjQnNQ9pZ+Sft0D7HVMS6niDoiVV+unYZibu
ToNfVrxqQe+4gR2si7jjbOuzyTXagZGCCghgrT1PpenTCb6tBoHarwm2UlA/xiIgxqQo2BYsPwxC
ykMCAH7K/kkawS5qpCstkG/KnH2no41rAJnu5/qqccoXuRoPbS09ExntmZVN7IUxHmpT/gCgbayC
qVn3iUn5uWRtR1Jwr4k5XtktVNq8nB61SHsCMzat8qHjcQKdmTDsrN4Wc4FPOsffyP2CRluiEj9R
xm4qz4U7qBGnl66SYQZ4eab3u2Tq4GFoKHxFDEKFInTWUsXtQNM6SnZmUPn/bsr+IIWgI2vCPzUp
CKCF+Fs0IFnlZJTCUc5aOK9agyO/SS50m7837Wn6Iv5BlcAzRflKALSjBCOlZCjnPH6My10z3sfR
/wxfWIbAvm1j1zV064v0IVIHx0wqPkWOe3JdpmPNa8PiBdGr8oUu/fdPw6sakYVFORq16dcW9lyb
di5JQ/KUJU8l8U5GJHwje/tffxUGgegEWZP18c3WopgNs0uo8tkcIu4wh7xpLigcfvwYCJNQBTrY
7L/aWKKZ5A3u9smT41zPJgERD0l/QWXzg0qQT6HDiaKDolrfUKg26sE8nkX8pJ+c6/yBHcEl0MNF
5obAmjDmaG1d0Id8FzbwfTETcIMA//lmPc5KozT6VpbPdhX+smPxGjTKjUZrat3QmuVnNUhG/Pj3
b/UDggLEkG6g2TAQdn9TdRdp0Nly2nZntFpuHrzZ1oMiOlcsCVUllffQ2GaADHR6P512m4WBX7Qs
7bT1Qh6bzVTdZEVw3Rs0UIwLkcTfaV2YKz/9bf8henzSBM0pofexJHdn516fVuJjMa9JBAPTirWg
+RC1tZV2l36FHwR4y6jgd03DQGDydY1YNc9shUCYMwFUd52v7dT97NXXuq9sbY+YV9JA9vq6Oip+
5pEmcmESfJ/atoo2FVcpCxSh6pfNwMGLM3Id5vcwJL9v3kaDE6K7tIC+87v4aj8Ps+ysn75aDOuD
OVKCOPfP2evomW7kZxvHtTZA6G8l993ayB46Hix7FwSVP5jelpFNTM460qRvREtVQa3Z4lIAOjL4
qpv4xWO7WgDOuQ/D/e7C9P5+QiyjLRgJHTbBN3Zji5Ix6EKlOxPy6S4vfV8GUO0WO97NK/WJxFnr
5RJe+IetY1ECyQgOCYFZHMp/f7lgaLUJ/df//Yj1QwserXCDU7pCqPFRJqvLcvTvEuq/R/zyc4pQ
bSSF6NwzRV+3CVHHyC+IgXhd0kVFGHDhW/2uhPp7uGUSf5o9iSRnTTgwXOO3u+Aq2gIxb3f0bJ4W
6NPoquuGRwLs5nhPvM+lnfnSh12kaJ9Gl6I5aAJeJSj+6b3u7H3I7JWuKAt70gl1yCrzQnqtq0um
ox+n7uffdfnDPg2MIifNmpiBa28EetdsCNa55p3phv6wvSTA/8HYwIZsG8xfpGbf5YKzQtK7SgDO
OXid14Q5svuxMgldvR284AUXx21OIX9lPfz7x/1hA2JYkAdcSRQZqszfHzJ0UsvqZ8i2ohIn3Yh2
6kxUFFyni3vQ8i/9LTJdPuB/R/oyaWE0ZU3mWGx1J0ojNzG2DWAbr5OnrqbVdPjfZc1IZvFC84jj
LGN7/fuD5Y5RxlyaQfbSrZWTgxk9yskl/twP+w2DAIvFrQFFXfny7fVFWrV9Z87nURm28fTSjJdU
pD/M/r9G+PKtqRpVK4Ar7Ny8vFO6iuJIxqCEqpTe47+nwk+nBGMxEQxs6vI3Z0YpVWmhhowlfoUn
pGs+3rjd5Jtuc+q31XsvQ96XNtna0b1Lx/BPiw1nnwwcy+QYNL4qqdFsq0FRM7ZzD5nKn7ct+zY1
hoViQ1qG+++P+uPv9mm0L3tKbmqdUuEOPbdxt5qT+yUc7t8j/LSudBPcm8Gxx4Ppi+uk1aoma1uW
s0XbpuVdOJFHrVBo/PcwP1wi4Yj8dxj171ketgNB4/Snz4VKos7YUblS5cfW6LfFEFcu+Qk0YuXx
Amjgx6/v06hfpr0M8sVWxmWvQu5nELLbpJd8Xj+cOXyw5V6GUW4hif/9wSy1iXLsid05eqULcY62
yZ7d8KHaCAxRnSdW0y550PwSxNF06Rax/Plfd6rPY3/5UhH/6VU4MnbjDz6oUe5I/RvnDYEIqd93
F4GOP3+d//2sX77OIst1eSr07qyT6dbMhVd2L/+eJj/PRmDWQFocNvkvR1k0JF0TM+nP9PCR0u5r
jBEEwP57kB+3KhCm/2+QZa5+Oi8L0fXwYfjaFOWItzCdP/qMsu9wn8ua/++hfrq1Mz3+O9YyfT6N
laRSiAmcsYAKgu3wLUIjV7LfHtmyPIkcoHXzrhHZscaGS7AQBW95VV2Kz/h5jv7/P0JfeDWf/gir
wrY6IQfkZgIpapksqk9+ZOwlrnptXQVH6qGuDLB9nbvddr50MfqP1/HbPLUojGMc0pRvxYpustpZ
FzPXwBiza4wswy1LLvGVad+0KPpStboSKTHPulFBdc/SDUWCdoUlYh13031b1ve9BluqDvsXW5da
7MbSyRG0j+qwqSmgoi8yyzdnyoiAH66NikTkxNy3koyhzaJtT8dQUysoPHmEJjp6pNZ8TMfuUBvz
o51010nh+Kk+HPS80bBUa7pXOTKGuAgBFk203RwiBXbse1kZ9p1kPjZDo65M09wUQrnuTI3IHTEd
6l4Ya9LZt4FtpeuO1CE5HG8bx3p22vyoiehKLfU3LbGvhtB6L2LRur2mqaR/ByQ/heUB+evTpCFJ
McLsWiqt0G8CBM/t3P0mlPIBCSNBnSP1rZ7iGpJANImU8gJE7MW2K8JrPcuKVeKQWJvJwXsXN2dH
Du7Uzt6pCmV7qR7KtVOSRDlmO20u74bUJh1gmvg7cmeJA4/49iekNjERcI7ChFQ6on+csniITSI6
SrLcq0b+KMKOOOwqsv3YNrcEAayLSUJPXVmX/Nbf39oGuSsw/TjrF8vX1zcL+VKqueAxH3nYPwQA
ZB8hNmyMU/CguNGLudWfHO8SwfX7/WIZ1NIUNPIKXMavHsJhGsy2HEX72Pj6HvH1ggOdt5OBgcRd
6Q9Ih/z6rt2gfQTJeWHH+HZQfhn7y54+zjgaCsVpH4N5/j+kXddyJLey/KKOaG9e246jGbom96Vj
l7ts79H262+COnE4xMwZXEkvCikUwRqgC4VCVWWm/WNeH9T6TtcOWh5YbWVfj06fad+1g8mkF3GR
Qx+CIL3oPTBcvkl7fTu4CEOIBKCi33Mf2WeLo/Aw1K8ArsPhPSspKoJFAFaY6At0dM0dHmhO/oNs
Ok/036pbjFC7KPG6R4kXgS5elCd26cV2EgAVpZOiUUcAEoP5VfG1jYniNYXVAqhsY2zJlXk0cP9j
ayFnQiFVFFzLmDTKBCVCgpjrr77kgjohBjQaMxIONBtvij885Df9VOef8sse4zc4+QMgKbCnF6Or
kf5jWNCFqnVDsBuFK8h0MRMwvqwxmUBZWEQH9o1uqHnU/Olm3YsYSnEQV5zu2ATRLe+ZdHlDTSAM
JZxJHQWw7xsqKlpliWOP5CNYEy/dxzu06u4AWpg9zYEULTfVv7hGoOKoRRkBgeYqJ04jDW2nEXCD
vwzQgB7Vndry1GfOvtlncANLHArtUHxiIZPAisiZCqmU53rdVqbqQ00LbHE5utU8SxfjKChJ8GKn
qGF8ue+LmTF90FRROTwDvnTAwAN6sbRs2ewxbFtB8dyWfnbH7Pi3lUGwwlOzTICppXYthApmDXV+
FPLEWyIhtPL4IA8Vr11Bs5hvJ4CxxeSOuOaKfJqz4bkASzzEr4XDIoAYcZr1G3GIDmsxAbafZKjM
6yrm8ZQCc7LjQaw74ig9pg8h1/poAimGUWg05yyzVVy1xxwqxgsQrPoxcsEg9VChLZfVGERIre5Y
iRB1z8VHdOp7x1IK0y0Jpl2yee6cEj0aTxCM2UXjLPPiVT5aZN71WR4aKvmoMA0edfk7yFxu4iGF
kIWsu2sDInjFxIxSqWPsVzaLI3xw3y2CvgFZD1LiruYACM+8nO4auJ7RUrBA98GyDiyzlQIpFg/P
kTY/VF10J6m8sE99i/0wOLDo7oCHXTkDH+dmhuE5BVdaLb0RKwnWJfeKzHD+7mWGlYCvDPEWYGrI
DjIRdxyHORsztX9eIIxqTOD5iUc3Vk2nLpGswcWN/EHLjq0KyrfsZwtsYg7Q2PUfcfa0oFwKgGLi
aaFJ58yPAHSQtjCt/hlgxge5G7dzn973sfbQytqL0ah/rps7/3gwB7w6JQkG9JnVDSlnaNT0pdY/
G9pHUn1U9cP1v38eoL79fYt5OFg5MK0dmijP+oiRauCagFHzqhIp38d1Q2xtGsFPRx0cwGAVZSrA
g5mPB+q0ql/gpGFXpLseUx0G2Aez2HS0+ElYcyiAjr+7TnDqCRqHoJg1VutIjPmdNMoj56dQUyfu
+tdPgd4TKPugrgYWtO+hsqzlIS+JKQEW0PspxvarBtBADH/NWhJM457Q8fAIY3xW/TQaPGYHNvn8
NI8NgBPj2Ug7BN/Ngwy1Sk29WEMpHzDKV/3oECqczMzwZjOhddUCxQzy3hRCtWa1G3L1darFySmn
MXWsMsHI8awKdkvqR0oY7JHGBKu8EvGi7YVN+vqVaB18/5XI/Zc5y4QlNHG8IZYMVvrZeF6Tkfc1
lEuGwHaLlhNSqbPyKBRG8HKroiUELNIH24SvzsEMJFxgBIoHpC6U23m6OEyW+tcXODHJXFr4GUor
i/kaNiNYiyHzhdGXYr9qNSSvI+GmyaSNEhWcDWUix5lR5vYaNejvltjVMFe0n5GMsQWlLXLIK09Q
s+/bEcCIquQUBmTmfP/HKKWFUAB9OSsLL0UR5Wo5LuH8On2oH91dusFU/M7wMQ7v+yNqm6tzG73W
bhcgZ73VnhVIVMkbHhkdU584+xk0zJ1kWkI+WprY4GeIO+Abg3Ez+NOBT8TJJkF/2dFB22LJ+Pcz
TadCrepCNoYlBJDw0N21t7S/iOHAO2sX3YG7C+rfLm+P2eLHmVGm2mQsAAiDBGAJs22zpYujZUEA
OgJjywlcF/32ZHlM5MhFjF2nBMsDRe0RKNgAlQKMSvu5Q79jfq/8WHzAif3o4W8+Ptg1flbBTj5g
De54ECzSjZ2jw5yAri5LXlJVxeh4u7rXl8lZJXtTDDMgb229LGGjJS8oOf1IU9DtiNZmmlUvH8nj
xFMhuXg0v/ZVZp5WM7HImqb4gkTC662AnDtoeCvT8lX9pkcd7fr62A7D2WbSiHiymTGgqMUiTzAH
xVl0h50VDX7VrrcV4l0S/EtrzNnLgc8eRqGn7jm7kos5XBUN99GTvA70c5jldzgGmWzwbHnMS6RU
klRNVPjK4ujB6mLuVXBorXzyJQe0zjdgXb7llSB5NpmIngK9WxgDPRkYF1bmyjdAR9AqvIuDfaOe
rY0J4hiMHuqinumnG93htnfqwPLkd8np7AxjBDInPWOpqGAPeAugCnE5gqjsTOQAg0gtniBKE8Ym
CDiGYZoPGLT+RXTtvekAvelwcQBDOejuaIGIskoBvcbEDeeO/jwA3zMm/Aw8KqkkLbhq2OO/QIkA
vYFefelLo/VUsz6OEBZ250qbfy156opJYjR2lFShUEETc7IUYG5A12iDPP1YRdAIwMW/V0bMPCtp
0myLxMIURisX98KCh088/m7AV3ELdl8exw5LZWfRTZNQWwTO2IAyFztV0+koDKGDUobxi7yb0EIc
bgwf6E5X8/THFRMDy1bfx3e8gCmfpTWMXeZWEPWuAYprKkOlBnsnigOPg67KzpINv0iBwk3bPmPp
AGzEnpbLe0MAzAecBLeykGxHAGXWqNxhwsOtFc0FxOnR7LtgMkAgWZKDmK2du4o6txhLA92378z8
aOaCUdDhJQ3BZlE1rex36c2b1oXE6k8w2qJx8HcDBbUGNXUVZV+ql8k8CSS8SjNAREpkfsrr6lo+
aNVazMdi2o0WKROwQPyIbrkB8SwnYswy0R6My6g3A5sRth8GZLG13/FG2yeuCs4R0N50bjsE8NzV
65wR0BLeHX4WqRjrTPAHNfna0IoJFj27ZFv486/qV7xLMb1C67KRaFsQKubkgedxhLHKXALgIMjW
ImnKMLqRHYyt7ICHspWd6Sc73fuXn5WJ/0I2VGUTY3/pZwWIbUstFo95YAKj7EbvsrtsVE4f+DMp
OPPcE19iLoAFZQ6T0I+q2esrtEac6ZmE+kvvJMiOgBlwjaO26x5EW3DrfQVOHY4z0w28Zp+5GFBV
WqxMgy93BfKVwu4T3oQHO5fzVyQ7WSITUVqiDKsgwwR5Hwpb2gKsFDR+HVRQMPfbbY2hwMhJfV4k
4zksExOMSraImZIyHOAv4Mps9ov8Nwcu2aV9ptgnGZEKrXhNzLoSzxQgNSR3mW0aouXKeQekZrGh
XgqGnF95yHHVi0H6a0s/j82JXcw/r+PYw+4EripgVxxQgbtVSI+i+AQx6tLnnn+miHm2VCb6pBix
bCqA4fEUAtJ8B9zqjepTt1Q4kYbz3T5TmZO1VV27LLIIQwUos6J4A863Ied8uMs2EMRBSCtaGstg
B8FLzKsgNQj7lnZp30qwwQwT52yfv+o+g9d/rRhMKSKXIrWnr+fPfBlnOqCar6C98YcDuQWvjWds
efnkebmKscncTSpQ7Xo+FmU4+vFmuimPCQh1IE8nY1y00h01jH2uLB5nNw3GNcw2HSyrQZAGQdBu
uI3A4uZH9+DheYxsMG4elWcwlvGe5uevEWalzIVkjtaUlVZOwzWdsJI2TRhtBjfZNEERpL84J+6s
9sZYYy4ijcRLS1W14P7ppnpM3Pdym20aGrc4Dx8al84j8pfX0N0+8X8dD9OlmOE1Zjw5sxDZ85w4
o4QST2J5qnEsJgUAMs6h4/oqcw+BsstQI4L1FYMAtgYr/jB68grZ9GMs1hU4nZJNPU9bUYwOJJtN
t2laxRb1SHPjQd6kw/KgR6R3ru86z7GYy6kyksmAMjMuRwVMzvVridTKmN6uG9Gpe17bcOZ+inWx
N2W9rMLVKLONCZ1Cf4Tkj9PpjV8p4y1EF1HXVIUNCAVB2xEVh7JQd4uM0Qap84wEuNPI8kCg7ED4
/lGKi6M+g49qlR5zdXqGJvhmXgH4ASbemPKdOjaF1wroNIytfJOSBEDPtaox5WHtR7W/64mxseZ1
S6IVCLkFeEah7w+Ar93F5foiK6WCXLN9gjrmS7YANDeP7XGZQbZRWrNoj2MGqqJMem0zLXc0/N0+
1Z7KOS032dpAp1TXgYZKxs6trJg405o1u7FBqcDSukfNjHJ36dE5MiNun49+q2u7TN3+xK0FPLWA
J8S3lI+rL+PCmjdRUEFjHo9sX3+UHDAlISSWXGrWy2nzf8+TyUThQtCSpStguDiYAYab3sGZkLhg
KpgdKxggMQxynWEv3PMGMjnOazKRWFOaVmrikjqvsrMaKE3SQj336XM5FfhaHhN8x9UgU2kgDFJ4
wHQL+RFKPAvSJ1cdMUEQm9zIe/6q/h4LTSbyNtoAhP+ICEUr3+LLui0gDj95GGK082O07Tzcb8fE
xjdFlbq9Qz+AExfOS5fML2CisUFKVMkrfFMVco0V6sEQ5oFcY+r+s/T4a3eZYFzF9ZhAH7oMQaFq
l+ntVHAykcv595cBJu4qwjLrVUm903gvqtuiuL8e3VhdiP/kbV8GmBgapeACUOk12Yi55chpmgRj
JklgEEA4MEj3Exc3/muBlkadgK8NlIgH8A05HQjwHLWKf8uQLa0UaXC7Mg0GjZgbtDPBw64b94SQ
ULPQ0o4prFp5bQ3LA7Y8Ae6fasjM84ZY6zHpp3d91cCj24FyI8p30OUIxNTgvBW5bsnEcQAwZTWJ
4JZxYc9orOK1WPhkS6VVqrvE14FFmj+6n/KhvKt2qHM7TfBvzzwT5CA0l2kzVJNDQ8JY3dasn1aF
s8zLhSHzvx+UbX1iYh+UREh9QjnAuOQLIL0Q4npID2g7Iflfb0DY5kwbcFL8owKEgn6MDCwfFQRg
zj20ObumA38wcssxBbzsUzoC9C25B0pCCECn9yngutj3ihtzLq761DZz4idQty0AV9AwZwYSpNES
X7k1fn3GOnQQ5h+I45t+xy1k0i/GXlundpkAsJhWWSV5QmOdDh6XD8xpZmD5/ak7bUCVJdbFWQMT
GFcHRHzmHphlXqy7FCFOfwETIeJWiK2VaHih492conkalJDcBt0CiJ4St3QnCDHwrV66NU+tMmGD
kARYhgjrhqrPLn8QFzvdSBvBIzY4UsD8ZVcPc/DPDtCpWeYMi9NiDaoel2Geb+URFGH9izz9uR4S
L76RTo0wpxSk3I0BiYICfkyxUBqG/RK327wDJkkfLMIbDyJ08a3yZVFlm9JFoqZSWetFWGwHHQPq
dr0rgxYYPkn3qSbBP7m2Tu0xuUcuVbMyNDipvaZsZ6uBdmm0ub6L190S2J3v+VwFwqjYWKwyBCUA
ZHbX4WebiZzWM3ffmIgTA5lkgGuy+ExukjeKKU5c/Sm60/1ktnkTrpcyttNdY2KMVIxFlQ3Ytap9
mlbRycEOGouRfX3jrp8slQXI93HZRuACKMPMfI4p4+DsVkvtWbXMMXTe9EGWdLoeJnIUTarIyogz
XOPA7nS068qbai8FtHsw3CVHkVfwoN/8fwdLSLx+94lsImaChmuBR/Lwk9zF3mi/gznzZ3/3/4hQ
1yOzKjKhIomMwlo0fC3wkhcgQ7Gze8sv3JHYbYCRcrCNuCPF5/5EnII6gWHzIFDnAzHM/jJxRE51
oYLwB81CJy/dJE/5bf3QOmADdY0fKWyDeOMx2fOjJO/LsnXHgpAIim7IAWg7TzloG2idBKlDteOa
H3ygPSdiQp3q+4cVM6temgV7Tasf7VFB28FyxFfMQtgkoOVbmeNKl16LJ677GRhOXovroOWEiEIR
UoKxgZK4DHey8pHhwWtpnBT5Yu3j1BgTZQYjzqZYRhMQXb53iGNWtvKL7Btv9pQX8akCRGrYc52H
/tErZ+Vzy09WqKC7iLQZW4pBUE/xm/sJEEHtpn5atl0Qu9z6LSdef27CiT3w45QNmWFPP0ZBD1wF
JJyAGkAGs6MAUgMajx55ux7qeDaZANRNQqNFlHx+Lds3Ic3uxnLlOMrFBsrpx2NijjQXZlKZ8BTw
1yxg66apoavcRi/p0XTHnbQbX9AUA0TEiW6HbYdciXfZXmxSnf4EJhIZOsnAEk2dNb7VMrB3QS1O
nUy7vGnxOqVUab/xdnJI9PHvtpeJP4ZCMMCDolVogrtPk3ZcPBrvZJz1z6tWMhKa8cvH5Kl6Ik+W
T0cH1C30lMCdvgG7GPcNxUn11c8vfuKpQw/mqHqE19QJBjFmyEJuLCg6QM8pDUSwtiPrplMgwuxU
R94x4bkTO1KTdYkoowRG817cKsUWmhlOITvgj6fJvlM8yI800grHxcWb44/hVhPv2uakIZ8d+pP1
z9UAorkC4Qh9SNpsNXySYxBlttzqQ9ppOw18nE4CkYm/qbn2WSo48WOZyX+spDYmbaLX91J6kJd1
dPLaq4H7r7xWZl5UYGWTC6NCil9oiZ0mYKXsO84WcuLO53ThyQ4avdRoUPHBR2wgDwNiaAi8X18E
7xsxUQessfogyvDRqd0v0YdMtgIfBMVbBhNXcqMSigpaIahcghVWrTwdTPFQKg2m+8FVnKIJKHcz
9wDK9O9euZpYwSCjHzRQS8MBsy3I/LrRhvBC9tRtkV2tobmVAtQWfejQoJO1BuL97KyO7hc7fEoo
Fjh8qSvOZrO0NnJC2nixsNmgw7tJUJ9Sa2VnxDytb160U5gsB8KYS5JWWDf64Ma7hLQKydxNFkpB
9Fg+YcbhF+7l39cdifONFZpSn7jqWuigOzRwGqyK7nNvU9ai6yZ4r6gz9idI9RZ5h3NdHcpbFYV3
86DbmGmzqx3UH1yONd7Xois+WVGby9UMfaQqTA7j6+SJXvK+bro9UPQu9GZ/Y1Sf2zLj5cMKE1OS
qs0aouDLyYHymu/XDVjiAfmaDiBTBnKPC/nifTUmsWlrwUA1Cjdv7/UvyVOJed3pGbTZjnWjfXSr
DZyZd31beRfTGQA9MQiwsFjitGvx1ulcBayQYJPRwqRw+qDbTL5mgkrbHqB9HhR2V4AwEHvN7bvS
tV2JDgoTlQDjEjWhQLbTQ5YCFBcgc1Z/Vn75B9TxExSrbGv1hnvyDDpjzh7wMgOFSXgaosaCgSMa
mjfgwFUSV3rC06CAzuPn935C3qW8dDvgDfgz2p+5zpV1s1h1PWnHKB3xAeh4EARlknuUIQNo1RT3
CXouK2ZYQDMJXgUdfRcgt3Cx/Uo4pA6cvVeZCFUA2wBhMdQC13bAcAR0XwHKUrwYgjNTkZSc0iPH
y1UmNmmkMwCuxknOk2MCpLoeL//SAvPyGttMSRuQYYCuPLnH62SzqjxaoItbhqI4oJlQBDZ0xl17
UqeAg9KEDlg2AIDdyBSfDPOnVPy6fkIvxr0TQ4xzCkXdSeqENvI8zL5VvaJ37RTtx3Ujl2P5lxV2
poT0wpDq9EnVeovzySwT1I54j+T/kOx402kX+2yUA+g/m2cw/mZWyAVMTNCGElRUCDR1BtBS6CO0
CSpPUSIf7A0bNa5BS85L4Vievb+S0RPTjPNNhtCTwcJ3az0zyPfJO6QTqnuQytmoPXg5PWpojsu2
uMdLK+Vqul6ONSf2Gddcq6gpRyGiIR5KC2QLvrfWXhPMd81hGpRb8KeU6Lf0ubPReDLgXOPMHZqM
s9QsNb4y5HXuoQW4g6gYJMZsyZ5xyaTbCYpGtmB6sc/95JzzYjBXaVMrbVWYMC08giLc0/bFYzLY
daBjnnZxwUjhKjNefbzmEs8s/f8nWUMzRhJYYZUylMz80HSQsYMMhQllFiO1OEH0cp538mmZ5L0m
hrHKdOg7fZl+yvCo+Fg6xMZA22tkQwHB7cN/Vu45scmEoS4H10mcwZ2NRzPI3miRQnrQH2cP9HOP
VSD4nDhBT+bZbXVij4lGyYJhTn3GGjUbWNM9pV6b/H5b7Phceperg1+22AmLLpVGwGqwtua12s5P
Eib73diTty0OKa5pB+XfN14Kxom27HQFqVJhgO4aumKZ5kzjoyriPiTcEjqNMle20WSiUJHpfafE
2MZlR7YYpnNTSEnL6NnkLmjHOa3di7P3J+GWHawwMjLoOgboQ/0GpUg/TfHGs5W71Qc3HyjE6kDp
wKG0Ao2ihulrfb+8oqIV8AbQeFvLBB8ixUlmor0TQpwh03525bYUVvu6f16s7564DBNlhs4Cm1cL
G0Z5Y/WuNdzXMbgYHwjv+uddmCYTWGaAVAxhwRckqLOqzhBkd2QD0GIw31aB9XR9WZwoZjKRZYIC
k0gkGGsW0LlPL7rxWwckqykKzv5dTM1O9o8JJ6Mum6OyIhGESirEQBbUrAUhf7i+mosfSQOIGyTL
Epr+zEcqRJIuo2WiU9Uj+ZMWf252yAN9CxT5wsTZustvuBNrzIcapZyoaoeGIqVggfIMKqYWxkgb
z9LwWBVSJ+cSCH++6NnjDb4+kDuLlg6iNCa/UY1eiONeiV5ab/WLN3W3AmtWDIH1LgHQWzoaxqr7
5xhdbwyuf1SzK3wMbrsFgsgjTrbDCAlYYXhOdPF+Ov1VTNDJ867IUqUa0RowA0iYQnd9tgvJU3FF
LYfYyX7kpi9ueOf+4lE5tcukPDNJ+yaLYNcY7MmL99kdBFcsYBAkD4Nk3HVefNKe2mMCzQjVjwl8
CXVorRZob6risVbNxjaFGkPKwyxuECvfRSV/EWd1goplL4DJScqDGJJUEBCpoAwHfe69tXYjtCQg
FgelZMkWY3kK8EyEnpHSvw9lbW7+/rE4/dnMsYirQjTS2UAnxYxnu0uKOwDECyi1ofRvVZjHmRJu
Tfj8OodSOCV1VGVwa6vsUYSyDKbihfKvRvhwq+3JRsWH6R66oOfcQueh5bsp5hzKK/RxuikD4Re4
iEhiuXLK5X2jM5ffz913G0ycjGaJlEaUF2HZFY5i/MnyNzAzOVMH/ELx3JV7dYUgWnj9u10Aony3
ygTNTlDUaZGKIpTi+mluK6ihLuJmyShHARSfJqinDDMAFYCbRsVGJyryFwFjY7XymvbFo7xCtlxI
Y+/6z+LtN5OpyfFcLkWMXxVZtzlaDWPFo7ikDnm+2xRaLouiCQ5Z/P+T3FrMe/DiAmYaypgzANTS
bXucsplH2Hl++dHt/TLDHGcpW+sGk5lFmC7ZmwL9sE5/ElfzJtXbw/Utu/Au/W6KOYIWZgxBnwn/
ybbxpt7VjuAoQbKpdrx+0IVb6bsl5jRgJH4cJRWWohsziPd0/iQHiSuErj6Bs7xpL/qxr30q5mBA
IUYHO5aZhwVJM2+MjWQzrtNPXehme81wPMxa+qWl8TNGH3j47gvp5/e1MucjqiZoj8rRECbb6UWF
rBKIGMdfRezihQQlPxQVy219nyH02smD4qU+1ArnHI9vkbcN1NLZNuiU25/qIlhssVPsYrXB3H8R
grVR9MkgbcD8d1DjbgsxgNkZpPQps4Qtx6suObApiSA3MZERAC/8/ZwIS2lpbacg2UdBb4Paniv8
zO6gqv5GZ2Yov3uMYXWIy3KSuc/GGrvcU8PMxsuLskTQ7EA2DD1LYR50R5nmP1kBTspELDFNqXVL
APn4zDXk5lGYMjcG2w3EImY9cqVaf0gibS/lqACLleXOCZT61N7LEVp2EaTytFUGv+byBhEih7Nl
l0LL6S9ngpdZpNrQxdiyqt+Zi7e6lZv4lpO8CIkzUHVvtGox1r/jlcMvBU2wGMm6ZkB84EyFQSsr
CS+UsQjjCrKvqxXoS+Vz1nbZHf5rg207pZAQbYnZFahAja7s4O2AykDjm+4AATLIK6BUAJmiZvSi
jEuvfKHaDH2KrwWyvSgrNgdItiqYUXyXfO21AZucK+BhnaD8pW+tm096OdmVWlvo8MTeZB4vHfx8
GZ175df6mTQ0nVNwwyl9EdatmAP/Lj5HUh2AvBNEBXKgKhsNyjojqR9kPd13lhyYVvI4ryaeCdoj
uIEcCwrX4BffRNrkqIqw1eXkBdpUNpTowGLurFhUqdcbVLG3BBI+Yta4pQGdI6DHTaV0FcMAq1L7
Js7ptrGg6kMysIco691USjcW5AzVKfKUWHKqGeCoQg/HTHetOfPhk3dx0ftkBkNmDvLW3sDwRSBZ
1c88Gtx1EKFK/aJjfDmHSKxagv11hehjumvVaQeNn/0gkl1U3q/xvWotTrMKfiVlN/NiHorkdwHN
GXOIIBAe9lUHuVRIYUJKOEtkJ8o7cIgpzmQ+KUNuGyWwd4q2mSbhqNf3etpwUodLt8WpkzAX+yI3
OHz5TBt7mq/saYlHRSP2HwDevzsjc7PXfd3mXdfQGRuCrfZoeQcP6l+aB33tl9K1ttNOeOIcP/rj
r7kfc8fHhZiuKsEJEDpzI5Pe7tTUjiu8QiHZCM4JLwHWRQSvbFUAq5X/Auu+tyQ1JzZzAo3C3P+F
Zk4yBDCLcK2H3WrWe5L9g3z79CMyt44ZKYWqqAShDES7Q7Y32443Rnvp9XBqgrlf4qwghra2dOBZ
30Fpcdv72o7OHfOLgbz9Yi4Eko+QOZKxX3phORa0jeN2w3EMGneuOAbbiCMjqKdUA7F/BsQ19+Jd
A11kEMMo3rKRMk/ipAWcFbE9NyEhsTXMMDfEd1oPICtCF2dFl55DJ9+HbbQRxA51LPF91IBs+0BA
O5N4uo+3HW/vOHeaykQMNZFkArHKAo1yOtnUBiaOcu6sxxH2xI3hFgc+Ev/CoOy3+KHSLT55gLTK
OmfVipskwfSID53w3G1A47C65pMOKMF8i2qq5CCiJ72tOV3AdRnOAVCZWBKlDSpZNbySVsPJUw+y
K1pHre/lDe/FcDmZgwoTOOKhnIFk8vti9SRROiFG7irdjS4G1+SPxKF9G+UWhCSFndxptxnkbYit
giB22tb+tDEO4t8XDkIHDbv+9UPY/IXMCYjhIjwsySuId/0+iJ8V5LEqkE/8EeFLjkXZy9AqBH0Z
qAm+r1pQcNm2uoZEsEz+GPoKrlGZvOeZGZhl/8o5LxciAOh2qVqQpECsiB2hLxcylmJfZ5+lQukA
+hXav1lADY1JbzQp//4d8M0ccwd06URmS6iyEDLnpT3oULIcUuglclZ1IdB8M8NsYVZlRVpbJV2V
GayHFvI19M01ua0PHuGAN0vAM8dcCtLcSnIMueUw7WPfLDI3gxNylnThDv+2JOYsNCvRlarCzgHJ
7kqH5U/2aHhGMG2h3rznXz4XKqeg4/lyDHYufkAJToFOdoZiP7QNXeQMk5/4BgbUEF5+mFBv3scu
zz0uVSO+WWWqyEKZkRR88BmqESPmceg0igYOSDXkpeQXJo2/r48ejJNAKqytYnUSLNE4lm6orU8e
guz4r00xN0UH8XNFbGGKqjKoz+te8CikQfGouDHnWrrwisQGgs8eT0lETLbnrPadNa7UTQYNyA0S
eUNy25I/HGe87PBfVphjbKx4EwgSRBCjRnxtx7QBgXJ7mwpQVC/AsGCBmgqCL3pW72RV3qxipTpQ
4J6drNYgVq4InPPOWzRz3PFoiYs6aXM8YVcnUkd/UXuQy9b+9WVfgMXCZ1RVNSiNLfSjGO+UddUS
EqHAGRxL5S4GA7SdrelT2bUYHwWhVzqAikQdXX3JXlMdVADQUe/06VZDl0cz19kdtOlXs2bvhmK+
F0aDBwARcI20xbMQFXerQniEyZd2RldAcA5yTdR32Nu6nYxUn8s5D1u1CRUdfCKT1L2kjfR4fWu0
S+HJBEWdTgvrqCPQH3JynLJp0asmJklYzcMG9fXnVlDvTbwaVTXs5PtSGHc5pI2El6gOhUHcGxM0
LWVAICftSa9+V8viLfFx1JujIDaDPc6rB7DaTrY8TTvWQwKGtMHvZmWbAW7Rl6K9KndpXtpgldgk
6l3VtJBEBuhwhUD2rbHuBigcqQYU2fQV875mHpTK+IwvFljrU4/hK2LEo51Ysjcnr+kw7uMJmnEJ
dDhA2XF9a87PCupuOhUowgMVxTAmcLfDmPa6pCQhScwbqxQKyPDy1CzOUwbsuKmLoLgDU7TK0qiJ
6qgknV6k4VwI4Tzrx4lUWzlfj30/u39/OaemmLg5103RQ/bBesF7GbSDP6KBA0O5MLHzfTFMuJxn
q+3Kqk7DcZh6F3EGdwHap65YQXRdlc3tmJqxEyvDfYOH7SZVe2m3rhB1qVNDCMTBgh5xDwy+mCAE
Drr8JhDCiQTn+40mrmaakAijzVwWvr0AxzFjliEJB9CQR8nRHFvHquF+/cf13abOwTzQqISRhhxY
BtaVbVaZUi+1ZitiHkRvZUfrJfDHx+sIDTnwZcfR+iBKqHPOTeRPmHjgfOpLwQOswYZhUOXBMwm2
VO71aBWSNFxI9lYZlmOCriIos0bnXFqXtvPUEONTtOpp6Dnc11qj1K0aMLDMFaqeLXSh137idvzP
7eFISqpOPx9EMtl3xQLZ9gF6IVhYQqxdWWeoCwIWbov9uB/71lHrRnTrFQLZlRltUBk6kEpxSQJ8
fmSB+iBXXgvSbSCt/kSMfkNkU7UNKhxOpvZOjsq7frEOsQlYbZ/4n22GpmycrIIOuZU8owaS3Mx6
/VwbAoSgJJP4qZBoQW6Y0q4ihXFIBbCBQ77vHvMPY5As5E6PdWmnkBS/EYiS3RIPmaPr41stFn+i
Tveve935h/9+AmlIOwnmogHFs1hIoxdBUB5MI/H7ufNGjARfN/M/Tjo0YiwDJDsGyx1mrBHEU+Qs
RWIUBWBbX3QbGHIRdVkUSW9GL1YdxYPeN9EhwVNznO7CUxr6yiJIVRUdbQqopn5fpZrqIOFsWxPC
OCJyahhv/BnzLMWLJ79SUovczW4KZ7K5We75qYb7QbZSguiIBQdk8hW1mpARglT9pXvN7cUp7ksv
8Zu9mdn5D7p2FXwv1UNzrNEw4dIUXlo3FMURolVwueqgzPm+bp10rWK0cxqCpSpzp2aCLpZsJtsy
gT1QPHde1VpkawooZYhaugOnUXyjdT1GNVdB2E3IM2zIPcxOXndPYp1ioGVtwNifNtb2uoNc8EP8
QqRaVP9AtTQmqej7LBtHORZeEiMHi4plr8N7n1Te37eCAKcjzKFyZOjMflQDmPjjdbFe5ma4iVZ1
l3XK0yjLnE7rhWqGDFVJFZ8dtzREbpgoZ2ZDNlh1H730ovlYLQT7JqTbPJIOq5gB2z2VIInVCgMw
K/22WnJniqUoGJNxC0GMg5IMPoiw/kCNYGMMuj+12Q3YaBagy9BWBLV848z9PLurquKZ1owzZ5cu
jJjgpED0Ffy5+IfKus1stAAPyVqCylp7C9WhDXFrQGCmm5mgZkAxKYpj7oufSNxsNeTLZNJH9Per
8Lt9Jij1SwPdavCBh2snbJFdo1d0b4qhVUCHNtkVxsyLTvR7XDPIeJ+UjqWuQg/i84U43GIaJQA2
NFgOIvq0PBGdC+/t78ujd9ZJzG3LUVeazEzC8uNzGv1lCKIMkVBFPwZPbgsdY+i+9wZvlRfvwpPP
ysSicQVDUWWpSSiqzSFH19ROM92xSPISm2kgKakvSQCoSw1a6NVOyYabyuj8VQTfaAKVq3i4q7P5
9/UTeSE+fnM16gone1G1y1pAYixBkR0Y8g1txmBQlD+lxVs7/R0ndlbohaVmCzvmD+V9dmWv3UFN
eg71LVR4XoaD7uv/x9mXdTmqY1n/lVr3nWpAjL266oHBsx2OyZERL6yYkhkJBAj49d8m6nZdB+HP
dPfLvZkZmZYR0tHROXuQ3H41pxA4LpwrC2tadcf1uLaaVo6eghCtuWqrtI1LcOm5Polzo0yOtxru
bILqeLG0e7HKo4IGspHMJAozEzittveiHxDuBowRSNvIFBvdxv+58PuG/6+T0XF/wFoOmbA6Zt7f
3xUJarmNwz4C6Z6aiqM295Y6lxFcnrK/xhgjwtl6aIy6DlMm/rXj63X0rrzBOcKTbyAoUh7H/des
Atu9/p4ux7W/Bp0cP3IQJNIAYcqnvh0cjcMOIMv9tH7ICu7wEmwsEEevjzhGyp/r768RJ5FU1IKy
IcSIQy+5AwcHHN3e60PMzeT487OZzJOOQ1wTM5niKeoM2ayFVkz3eX2UC3D574tiXJ9nw1SA8TQo
b6DqAJfME0Eb5suZ1+l/hUdpWcMc/f/Ayfw+5CResspijTyuEfM+0YHSGIV0WvwPCinywkSn3M02
YjXXbZp7ZZOIaLSkr5iCB40yCHiUt/GceN4FdBayE0NHPoimogWC1/epLKyok5MsD2Db+KU/6Daa
UyEb1jd0ocpO5rKZJXLhkWAwD6f1cUB4vU4GtFszk6ne2KdQebZhLJhAeWFmeVxYhfhggueyR1vR
LxTj2fLoDC2qEAWtk2Gzz7alu7Dobq2wX1Gj9OwMXGsdqBMuYJhKTtClvVUIyAJjdMkip4tmesdf
6epk36FmgAAG0Tcy2p1+n+Iu54Av6FQ6ARe5jC1lBdvgZarGN3FDFmZQUk8BQNJBmeOhsMgdwQUF
qFH1l6z+VtuHIeG/h8DcChPUzCRyc812eNgMTkk/tUx3QrrRlchPrUcGtAdSZ4cXMPgIM7cqUGeT
S0cBvauwPlsBHH1ZVosyk5aaHS0iXm+A698birWLC1wJ9BBhDshxTh51uXnIDHmN2uGip+oH4X3s
K0QDW76Dk7GdQr9QYh1BLS1/Niq4E1x/hxdf4dmcTRZ+WoR9l2mdcqqb7nWo7c6xw3ahpnOXgAtR
+Nu7maxGRgD8j8NWOcWd+B2G+a4kUKPV42E5CAipCtGCGpxoc0nmhQP0fNipAmEjyjwJEgxbitDv
yYOJsnkd3sDuY2YvXEAkYpPZFq67MNmCCeDkmAnbXFKjRsXZBnKrVdZeLOJFWQxPYF+DF1A9hjTZ
FEPn9yxqHSOXVdewy8Mg5F3OpVUJdh40xF5qEi7LunbCGOIsUfQC5SZfVOGehDO75UKxHbdzXPpk
HfVrrKjpESKxOI0TYp3MoSCOlkUPUSUA4rMfYZWFQq+GDmX3EXSAshiJ8auOtU3QQL6wJzuhmstA
oPQSR89aW+67wDxVZQdtNZYkbs1xVMDu8/pCvRDOcEkdL0hjkgI19O+bO6tUuWWgeJw0Wfi5eszK
cGaE8RMm4ePbCJOtIOyIgBiLCVGzzxhAOQQ3N4UJtabepe3cyTouh2uDTfZDr7eB1tuBheNAdiWU
ZcrSaUdz21PoQgdg2T3PTN/M0031cdKY1VVGEvsUq6tK3bH+thzIrgp+M6A2JS13WtDAlfTXYEDf
uElOifXRQGO1RLJkQdnbjG4iqEka8FQb0tytGrrQU4GKEgosdnjomtrB8nG7OvfN1F7K+YMU3IkA
YmNa5uAK4NJI9tpUuEOx65RVMx4AdoQSX7skBlQqNYjbixujbx8yBcVnyfYJVuX1ObhUDzt/w1MO
jc1srmdctU5QzehhCwVvL+5KdDXWhNhvaCpasaPss9tEgwKbOsPlnFnAX/vx7LCsWlh2Uj22TwR1
qKqKXDK7gueGmMQgo+RqmVLFOuVa4Zj8jfYf12dQnVtF4zc4ewihpFXPSWSf7N6mt5FJ4E6W9HdC
6VDQxayViqNk1pY3+croxHMMZywnj4TiKaJ9IqxbidS4Rd8ycdQWKMAh3A5l9GgydVOG1Ws5BPex
GR/kIliLtv1IAsu3+uLl+kNcymq/LYNJ5OuUDtLCFR6iXcgvtZcbDvGUVbviz9o73O4rCMXN9qjV
i/vdMCwdDuzwNp3s9yZJyobR0D5lu3Y3CpswP98p7mjXbc8zwsdP+xld/j3a9NhL1DSoVAujjUKs
cOBBiZ89cO6I5bANl9mJ7ugDP8qofiwSn+3nQUyXV+JfX2Bym2RMModSYLEztATjSoJ8kp6yU573
1lFLObw/08bVYl3s2VBkXlBBh5uKdYxiZ5ENL1phIKVSlSc5DoBglQ+ALcQ3udnec9ZFHprBkFFM
5GNgBKkDRgr0YTSSeTyL4aJkNG80gk8xFBYe7MjeZ6WxRkvBcCRTfuTwLnS7DokGVHoWGsSDPdNu
V+iCEBh9p2utKt4i07KdQun2omG/ui75xBqFzXnboxOqv8mpWOFlrJgmFk3eMS825LtUr25UBtxS
WKyMDK7HSiDl0MHSngsrR4Xbkh9hmRY7rKq8Dkgh14iCE0xh35Kk3+PKQ5w2HrxW1l6UCnGS2Guj
tbE/dMhM1L6wod9hsldpoAtLKZGetTeyxUBEywjYfnLtSTCqStICti4o9Tpc19/LVFvykizqMDRX
PCLlStXLRzNXH4pK+RXlyZsQmV+RsndI0xSOXMk3sZHe9139iiqr8gsO2NRlNXsFwNnwg1CBRKQB
BqdlBZASK/XeDWz4eofVEgXmk8y7p1QYrzNb9VK8GaFhqoacHubHk20j2xI1UzMOnyzYXw+lk9TD
glsQjuy0T9MKDScT4LN17Hec0UXKKSyrETLyZEHRgzbRGHaanGxplc2Rui/VE79Aa39+syl+R5a5
rUQxs06D7fSAHwAkDuO/UWdZTReDG36ErrjPlnM0hgtoe9UA+xNOvxbBhEwBKFJutE0F9waI6zRQ
YnUAHIqcYYu62ji25sAn79CvtYXyW3fhmH1TzYFBLnDTvn+DSVHAylSYrmVVCLAeVrPwgddDMw26
C9ZD66q/NFBBF9qTfZwTJrgUU86ffFwrZ2ePYUZKbIokfMqMwE+U3KlteyZDuBQ3z4eYpICanLcc
OP7wiSQvHW6HNgTZIrNyLetzGMnL6jO6wP7MGh+Pm2mwPh90ssbrJGz6qsOgI3mj9zkKHqhMp5/B
g7kvd/QYbQbidHOvcWbUqRKCSXp4HCcsfJKVfRPeEwRNfSbjuXD5Ol+qUzjPEPMolwcePtk6Ypue
HCSTLPuk3aV5MXONvQBs+7Yop+oHBXrOemhjOwZ14za27AjauSqkdiOZQGcq8Rp50Q22D9XuuaHn
HnOSdQ1VYFdViHUpLxt0OtlDA3MJsLFrR4H4SnEgrxSVzTla0aWC0rfZnaRivdwT3CEQGrMdWxNg
MAMoPsDKa6OgQTSPmr0UiRF/VQXtXM2Sp/VhnSqKSGN0c2PzFxqZ91H+EDWAzip0G+rt+vqeuLQ4
YVeIgYACM6Dj/32rN1reaJKZWCdKnjP6S052Gm4n18e41HBDGvhXjjKmbGfxpFUaPWmtMSG/t2/q
hfCDDXxt1upnuQw/+YKdpCWYkxv41aqQLkRvaHX9C1yaUUDGMJlwKNfVacOPSF0vQKDGjbY31qLP
odLTL9BWWHZDsRoaOnOW/jSqNrBFZGTcgA9BO3P6BqFhSWlvMvNUaqZP8/7RkJ/1UF6wZNeFsD+x
oNEfSPpvhWeHsiu3hN+DI+sbZvLSptZzGnR7SVCnzS2X57dAGS+yGCJDA90TEa+DFnpu9kvWPlyf
pcs7++xrT15TVvRQ3QR2/EQEXzZK+Fg10ipvJOqwCNc2AeV9aWFobA9Z25k3dHFnnw092dmNCaJ1
PzRoJEGst+waz+SdSwFJIt1c/ejiyXM21GQ3ayZplDxgKB9JL2MZjHfPEskdI4LiPkrSPHlueTuz
Ay4vwL8WxLgLzzZAgLy5yiHG9hQTiiQwBGPc9sIwcXQj2Wgan9nUF2fzLJebDNfHGTyfeRaiEWN4
kfxZAuQcSQyEqNPMkhnfy48T9Wyk8ZucPRgFalZJUsSq/CT86vilwwUpKuk2dOtl7M1e7i6Fq/Ms
dZKZhEBydejgWqcMYg++8VssAVcznXrbPJs6pKjau9yCBYDBZ17gFy/i2oNO8hXcNq0A5MvwKWdN
Az+T4neSQcSI1I88o8AJ5599qWwFrM9QCnwpM3h32fD/MEW9MQHtA19s1ZXNgkbdmqFWYwnDRwLk
hl21i3TYFnQ5dI1riHeZ7M2MyBuL843JKQROAmuTDdL99Rf3FfKmz3MW96eScYmpVHHPOvPEktwF
J9GJtPQmSSj6dtp9LheeHN6jl+GriRm4fOg9VPvdlhVwB8odXe2XCq1XVh+73M4WZfiW6e9ZBDhH
5hbBkfbPHEVg0WxUHWJFCS5dAai5bpc0ADVzl9H7Iprr/38JPV57pMlNOM903aiLAlgkg7q6XnoE
PEBD2VrRHaAqZck3ZZ2vashQto9KUd8UIKLlsJjWwyMB4hEe5vuOQxcUHZU086RmVch3in3Ttze8
LJYh4V4qjgO3/aCw3Kx/yJpDV50awfayeNT1YBMlqjfot5rBHJ5FM3v60so/f2GT4MxsMoRqo6P8
q5aLUNYdGW5Kgpbu9YVxsWRzPs4kEiNVkHkZUOsEhM+StKVXB7B5iRLYq4NGgyuHsKJTIhNI/B0o
rsFAB/lWq/utpszsuUu3kPNvMgnUrVoAJ6tirwNs5MRG5Vhicf1h5+Z0EifrPqi0rM6sU80eIoKS
cP3G5bfrY1yeUFWFoSimDqisyYRGBcz2ahUTSn110/vEIyvc9p9QdVkClfFULOd0Ei5eGwEt+PeI
k4kriZ4ndHwseWnchqtiUW+7N8j7HslyNK2vocesAps1Q1m9mCafDzuZTTnue0RIDFvs+KuONFly
mZ8d8l3nUw8mfjMTezGrPB9vcvZwI+SynmK/Z+sh8pPYx23AOKGSni2ku5H7WR0a3Yd5o+oIAJpB
unMUUE899e76G/4St/0ReM7me3IoqV1I1G48BA2WOKEuOTQ1XKncJwO/MZDLxIXqFDYkGi2Am1GM
UgGIa/d9TdzBZI7Z1g5L36oc1EMDytqo3gs7dML+tqY3nWGuzL5xYRjpmf1aQt8TuHhFD72QvRjG
e5GVuxTopRQRuwBwjuECa7ViJjubXcOT0y9Bv9DM+BhacW3uHjIvDd12a+OkL9f9Q+JzGH1/XJ/V
i+WX89c7uZnwPB1yOo6ZrOs1PCjtGnL7790mX+uHbjTicAc/2BYvCdrBHzHE8P3rX+BSznY2/vTa
rpMi0oYxECrNpkXxr+W7Mv6Iq1veasvrQ12gcKkQVPv3jp3e34GNZyYOJ+sUHqq1jgL5+wD/stGn
fo6JOm6KK2t1ens3WM7jCvYYJz7sDTQJuPBs+1fa9TPB+4Ju2PdHmoQ9EUk8g0As7ly3I7sXaJYD
lj2kCPg98sKZU+tiID+bv0nEC/oolCsjwqHFfvdJhhLrJo+er7+kuTEm4S0qmE4hwoY4bpp+1SZO
yZkTDzPY2ovVzvOlMIlqgxKrZQuxVbQrq9jJHiBjMcrOSMClAtKBzpm90Vb/A7+S8X1cWxiTIGbG
MjKzFttNvwmWULyDWroBnRZpGaJxMs/KnFuHk4gC0DhO9o4Yp1ozjq0WuVaoL1AZ39ZRPLMUL7hd
fl+K00hSlTKpKaZU28eHwQNQBsijJT2oS2k7irhIDlkpC+BQNtECJZB34fF1fFRu+U71oo11KH2x
Gl6xG2ep9+O6vDLp0+5RnlWRJJQQMSZYD+y9C2eC6MyatScpMXzLRJ0nsnGKZJh3wtLTZAOEkmZO
4rmT31a/3wLDiHc65LCQR0FKQnLk/aiHbOzkBfEZ7rreXEFpLrhMWUslE01mE9AOvljRQK6NXHpt
3S8g+vA4Vz2ay6fsSXShgww9FY5Qhp76gqJ0HK/SzUguz4GuHXAMVaPj90xIuwRzOT8T7Em8MUvZ
KkOOSU1iJ3ogSF7AqTCeyz1Ea9D/gOLQAtFAOQVb/QVMHqgG1MvgELX+9bA3s1HtSTxKE10KQmuM
4wM0tjjCHiiMZvdmxHNc97nNMIlATZNa1I5x4Np5fmvAzibPjZkc9YsP9XPDGcQG9JHY1pQpE9dU
A0ocC6f21I3qRq7Yl58kWRSFE4P5tE0ip9mHINGMMmeWZygQhAjgM+bY0Sb8FXrlG/Q3ggWDb96s
nOPl5//ru012EeONSBSG76bqTn4HrVGPorLgSCe6Vlskr8kG7IhZmbHLIeKvUSfndKZKEBXPBgMt
+s4THBctZ1+vhU+5Q3NMQuBBJwkHQXm0LMd0oXTaOvEH6rSjxttsr+/iKWRoimWC06OA7fs9knRK
hbMgQjt91HuN8kW+ijfjoJI+yh0glMxhyy8u778GnEbgGI7cf8IsAvPDUpJVxGw3qSGiJb1f30gX
X+/ZSJNYnMHSWQRBLZ2E9YuLbWLMsE0vvkjAywyQ60DEmlIB7VjpOqZW5mnQP9LiPcV6zmd9Ki8m
xX8NMpUPoejAMIlgkFpHVNK0NRi8Xqa1biq9tbOl2i8o33S7Qj9EAcPRlglI2d+XQ2XaNtTsAtxk
E3bUBfUYLAdgGr8ZKmWfaiM2gUV3el8s6dD7gUhXUd+vwcTzjMG4j2L7NsjAxrNraRHoxW1syj5B
R6woi3tDDV0KSDdYoUuJND5c9xaZmhwqsVT6emMH8PIa4hVTiUuKbm2kEN1WoG9oWHeh8tboWJ6h
WAWk85MhvWtyY9Omql9k9h5Osm6rnkZeq4JeQ9XfyjLsUEToFQN5zYO5JXxpYZ1P0vjz8xqsHaol
DfBOkmgARGFZA6RxfeleMH9S0coAf03TdXtEXX4fgmthUgg5VZ/AA4z2eQCo/X1ndtXgX//vAOuO
//6b5//q/Nf/+oTzPzn/9f/vE4akBva36zVIsWal1pdzMNrZZ55Mqw7uW12O5YyIG8MGV/sbpeqh
2KNzqASFWedVdbtUA3D5kiYA6sY0dgBoEcdU4nDBG+OxqeSVFIijVKXPYTbcDkV1U6lS7pLG3EPC
MXCzqFxA1zNdQd6VboXK6FYy5Oy2T4MlDHSHGSCqcmn3nr/GSUoRxNmgCVbqp0jrhmXJ42KTlwaA
hZ2u55uv33/96l9/+Nfvv/7w6z/SIK3lDLgulDhFtVKTZlheX2s/whhI2goAvsQGp/mnymdbA8ET
6lQ/CWxIOlDHtKStXBszS/qrwP0ttIzjQIMZwH28SUg3f1/SQRUYlMKI8pQg6Jt2FXloZkiOTijx
ylJ6T4CrHV+LW8byWJo/No0pO4ms1V7aiduchKFTswG4Taa9iyj9QN/0g1SlCc3qyPAYaH2NBnB5
kDTMB1INAinU+JRU+6GCb7IP+O2xMYHlhGTRru/VY8BQGC/6agntiTXJ5U+7Z8zJ6nxnaSJxu1x9
Jy2cTnFBPAaWKhwuFx9QYs/xIphrJdovWQIRMzGQprUMZ3VeAfvHe37TKOUhqLWdqZarIFdfQwlf
TY34gg9YalKM83wIblq9AWEnaoUHcBOqHT2xXKuNdjI8HJyKFZA9DjTdQbPqhdZzBiM/2yvf38YU
40MtyEUOUhGcIj1ItzaDJTYvfZ0PkH7J0ZUbMpCagan1CsPY2iR817NiW8HrCIpSbb9MugIAJdxg
N40ZbWu7WBCubyxRv2glvn5BoM4UWfTVyLBw+wF+VERjg6cMuOqpZMN4vJMhggA5jjk25MXlbEL2
ywI1BHtvEjm1huKY6OvgVIRvyqguA7xoOSc0YY6p4Y/FfDbKJEkPSUlhoAhIfBvKsgu+v7JQtCS7
67XO8lTB7hgbhkM90GzXcCxjWMcnvt6oqxSh0yUSziYondzhLr7ojWohUoLdoDbLWq/h3GcVTpI+
BnmoLOsOzUv4/6xIGzJUHY0AYDgFZjSkLj0ctcWWpekxI8MpC7UbUIAPcM+LABxUnyC3ovs5bVFV
IDZyak1qNqkkOq9OZWVhJShB4ZYeOgK7q+nVwtEAeChA3shDaVP3kBWuC5QdjQKel0ZFhBuT5kkY
Urs0rAAyKPlQA0Ce2EsB7ttqgE/3XQ2kylbU1HLroUfFMtKg4q8lYsl12h9YqpgOdJWhaS5rftSp
DVZW5asVpGVEnFS/rge2n0XUcY1DRFgB1NE2gbf4HnHSuicdVRVENje4lYE+oi7cNB80iN0FcN2T
PDLnYTzGsB/L4mzEyRGGDFtOBARST6B81L+ydbsAfgVeuFD3W8qFG+9qH3XGD+LLXj1b25h93slp
05M6kkUJ7QVwXx9GN2xzMaxsSAKER2tRbCL/f397mMzwZBtURUtIF6oAMNw3vvabu/BnwuVFwhIH
1H++7PizDjEZcHJlFaTgWTXglWp763asCsSPKbyoHZQEYNc812GZe52TmlkT8LxJBUYzQDBD8HYl
cFOBsocNBBLeHpcjepCKt+vL9scFaXxEZOBg2wCRZE9vzHaQBkPHUVqtksxTS3VrhOkvObiN6pvr
A/0sgk9GGoPcWR6rhW0V1IBmQHlXb3yzjR6BsW8cSU1eVZEc1JweeSUfYxva0Tm0k1Avn9Px+JFK
f30FJLkg8cH5w54kBV1f5DWLwbEpgvLQ2THUaYLT9ce8eCCMefTXEEQeZT/PnrJsI4kWmoanJGjv
ID12wGU82AL+jdcHurw4z0aaXDhj4P7zgOJh4tfRL5guTd+6F96fQHh/ZrQfuSWmDqIQBCQnU8Zy
mUQ3IhlJ0+pygMqKtsl28sFYDp6+SjunXvU36U7ZiAdtld/PVecurU94z8tAB2uG9UPaxzYEl/O+
Q/NNeagpyCRN7KFF7qtcnnnES2/ufKTJ+iyhP6aJtrdOTIm8HomEXb+TdA7G8GWfNw3aUNiCpg+U
NYArmbw2wLvbRDXb9kmPjSeTtHesRj7Wx7LsSUMFjiLPErdSeYBWYSxQr8g6R8p7FKxkM9yERi15
BscZ3tOP0qDblHeobYXJNi2lVyXvb2LoIfs8AJg7TPJ3o1ae0rxiTtNSa6kqGfVyUrVu0kEvSHB+
KAMDgOuk31lme1spqEMagXgJ2hySQkF2BNT+1tDa21Jpl0MQQps/GdEvJ04H2GMP2q3OBJIwtXJC
ltxx2dyEDe4fTGy5WT4XGbSKpIwpAHZHqt+EgeyaqsDNCDvdYe2wzxq+0Ur9udX0XzIjwqvjEFgN
adhaen4qK6RTla5pXsRD2SupduqzuaLhhfcOFKYqY01rkFaZFtHLLtcYpYBINpq95tEKsmGOLfXe
9Q30k/Bjmt+GmSwvDr/fJoS2/CkwQxB3EHsyRPbmI1ETp2u5ZxQDhOWqFzrkDo1XhKd+W0HwuoYg
+hAuQ+gyhXkBFTho+BZILMApUKXWH3A+8GEBQt8+yHI3jwIocMzJXv1UhJl8+cnuF61uNUOM7lFn
tKck6Ba0JitmK64CSbtcpw8W/AJjEBz7SvfgYIG02/arunLVTjhFw7yQ36rprTy0fgyyG+iBexNN
ZTLSQ8aUndGZ6f7ZZ/v6xlgaIJJCFFebHKbYRQYRJEbrhcS3Vdsu7GTfQt2xSOrxLPVj67FRkbFo
g2NCtVqLC1+2gLqXoUSczqlPXJ4/RTcBEoHMBNCj30+FuBQg2BDNPPWhvikayVPq/sAhhtYHkpsF
0iNWoFtGYw+w9bSmd5Q2X6lZ52tMLKj0aUjyBja0i1BYK8Og9yK3nVplK5yoTig+iDlTSL+0J1QV
eQF2BCrp02Jjk1e9Xtqhfgo4vhPw+2YoXD39uL4nLhzHowAjxAZHr1HDnqRXsTEMhTWAPga+NoyL
jxjUvT7ChVPr2wiTVYBGbGGYvUxOWsTWrVXd9AR179a8DTrLDZTX66NdSHEsKN9ZX8EEclDTZKqk
vdQadiUBIjM2WRNPcvmiXAdbyZvlcPycvO9jTeIJjFnjqCwN+5THJRTohhQtZPiGyfGtZENrsNUB
5T0Ky9gPPdDIRF5E1gAqfO7pCmYbYh5LK5PXCo3WSq6lfhGFC1mFcFAZCGeA4oFjU+aBEo78BbXR
sXphmsGmrY4QUPWgvOTCV8aVpWclYhucA3UvLzSgXy2TeQzCpjSoF1VQPtbkgFJt19XbvMkW1+f7
59v9PgWTqNR0YJGNDmEnQ8RbQiNgmH9HSQCm0mNZzZrTjnv0+8GNqxYK/BC61sGcngqHBqoRUTln
6glHaefoPH7MIKBcBrJjxPwG6mVPIuPLoomOcmH4MipC15/2pzvuV+VfgzuapkPmcIoigT5rquQ2
jOviE5xhjuqyha5VeSfv+T58tHaaQzYq8AMQi4Dg8Z90qf947/4z/KTHfz0o/+d/4ffvlPVVHEb1
5Lf/vGGfxX1dfX7W+1f2X+M//fdf/ef33+Jf/vnJ3mv9+u03flHHdX/bfFb93SdvsvprTHyH8W/+
T3/4t8+vT3no2ec//ninTVGPnxbGtPjjzx+tP/7xB7DsZ1M8fv6fPzy85vh3TlOlcfH6t8Urpz/+
2ecrr/EJf9dkC6QC9KsU6NLaMtJT8Tn+RNL/jhIx6KemrRoEabGBHxW0qqN//KHofwenzLZt/AAM
R6iG/PE3TpvxR/bfIeCmmTJen6XLUCgz//jv5//2Dv56J38rmvxI46Lm//gDwqnfFqVJ8FkG6ptQ
QQG/Ay2UMUqcXTeyNIJCJAQ3TUEzN86yXD4EUa0bDnxc8gPkOghx1LyzkWrojWS7RG1xuphJV/+2
rCx6bbhtbC0lpYOf66bMnb6Fi1BuC7LW1Y6DA6fkEfRj+lZ3aZ7bN2Iw1F8KU/UQ5pOM4LO6soZF
ml6p60pvSpSnVJRq3KHv9FvcgZI1DNjyzpUF6XLHqjX9pugVlCGLMoGxjRbmwB1XmvrMa+j2WWDD
1YCjQoDOMzKKBlCalnLmSENbvrWtZipe2nDjVgFia2OB885d0qUqsuBcW4ZSxH7ZgGE7jMhtAAB+
TgLHZnn4TC0ODRDCCvMu15TwGAUUaUjeFPIyF6yHo59MArieMvAPQ5OsOSxAymNv2LQ+gdmZUJRH
S3hQIMQxOwAfsLAMdMvbOEH3CAzZRmqkytOjWHkxI5SrYHlTyjvOQ9hJ8VK+wSxKUJ8rDEnzx9I0
X9chiGiweGLPUCdBtK2yLt/IIg2PulJ2mxDq4jdqTSPmlOhPHTLUmxypzPvNEJonUxRqugEnJ/Oq
VAEOswQxPCBqvNY4V6ij0AEKnrmSLwFwsx+rdDCeazjFvemGlILJpUgdjLUTE+r5RRHvsgDqiQ7R
E3pspKxaSqIO14mqpDcZk6wFVLrVbVJpiP6proxk0PIpHPQyd4GpDt6ILpqT2SnRGuYsdYuatqWu
u04vV6xXbXxEVtSYmkL1tJIlx84Io9/CzDl0AyPRVOukQTdAi0xmaAtmlUhr2zhdgNsLjaQos250
RaoQ00O74x992cscKgvFYN/10N81/E6o0MBsbWWRx1LhtJoU3aRSD8OiVpLBi2ijRle91i6NnTIg
5exoW+7KIBA7BUC5LcsTa5EMAGVmapX7mhq3kAlXKJIDpXFjJQdqSVUhwCAVCkCbbIBvIdhbe6PN
21uUGtmiMbN8CcnHdMtL0b0nlcg/EkmDW7AGkQZZr2EfRlLmKgmR7gWL6a6WA9kHPVr3C72tF7To
9FeukwC3JLs2XyvQcp71Su52CYCi66w3VfREw3iZwpjmGa48xaKSNHnd5ZA+KHpaL4E4VRcyh18b
q/oUZfW4fat0bDeKRsNbXVj9AT4NsHTV6+DYp+BFN1QrN3YakM8h58rdoOWVRw0rw3VTlTonzoJ8
11Ss3FmDpOwrG3MRUNVYVXZC/b40m50lqb+JbECEr63IWxVF6Q00D8Um6HX5HrtN8xEDGZTV9dRP
SBtvGR7Bt1K9XbIgUZalPCgwbbLsBymFzIWZddxLDJH4kEJAp1aqm4dciS1HDbVknYZM/y1hIXm1
HDbrOGP2wsgU7skmh5btkLA9vEYyXxKx5WEe2FFuqNhTdK5vWjaAMCJH5ZNeCfCdzIZ6GhTN1ySL
q31tN2ITUa4RNwqU4Dmkhjwkbgsdhr3NDCoWIUlo5qtaQDy90wGNsPLGt7hle0llFMs+lrq1qEn1
Hhb24IGDan6mNU1Oopb7PRCmkCWUE3ojtQTdjKItkwODrPYKCsUJFk+Z6mBUtxkw8NB3SAty0CQ9
WFCe8oNt9/khq1V0cpo626A6kXqw34JLlgECkEth2PkSlzqF8Gyt7NB6Gt7bfEihMtnJzb7MRy4D
hOoy6F1CyFwBaz/OqRfKmuSiikqfWhb9P/a+q7dynE3zrwz2nj0SFUjdKp3sdJxvhOMqW1QOVP71
86iqvq9t2eMzvcACu8Ci0UCjq2yKEsMbnlB2uAvy/iKJtfZSR6U/Wrd1ARWmUCJZtUFVF5GrtkGP
kkJES3VfFAmKvqs8IW1hreNiaNGAqLkIHya0sAy7ZHmZr1urHE5mkyK705Lwxup59lL2HVTQx7xn
jmiD6GJG0yd23I+gO5RW9QopV2PDaT2BWpSGorLrKYkaCOFUrHFIx0Igs3DZdfY0mIDxDAJEVdti
KisdPSXmmmqBoNsQDpEQurZyIHzUUB9HV6ToevRJVm56VYGJbxo3MBaMSv2iAUGmcJgJUR4AUNLu
xgLq7LbIqLyRmklyL2FIxh0FHu6trbRpJG0BSOM6aGBKG5lQ2EdPqgrXbYjLp44gjEyEaZyMLKie
SRtMtb7G+VVu0GauHyoGDdvELmQkXa3MUhSvezMIndFSo80QxrHmGFMWQ+8qL4SG3UwfdPido9wc
02rwhbDip3BSsEEQhrMqdNCDIOoPTuNE2TSsiMvJLphRJ9qadAR9vRjOACC/qJVaHrD48lB1AVDv
h02QW3mKs2VQBg/GEhPk4OIJbu52xQZWX6RjU/WbdGLmcIxbI1VfhQI2z6sRtNq0V/osJ3fwApBO
Fk39vmn0aa2oZoYDYhggW1PzaE1yRWgHVIhixe/SsNiNQO9WaDTJQF/lTZwGKwMme5FdoeD4g0Vd
+4TaQot9GMcHnhT0jltFdRW2VvfYxD25pwpevGdWsDINRBlmdtkkE+zXkrG8mMKa/rQS1M5gJpQY
IF9reujosSzR8DKrCWjhZqp3taGhNJJSOo3g+hSc2COaZMDcpaK+KXMQG2DbJhBZD7V1OxhTeMC/
FYQhWAN9uaHVxEqiLLotla54KlUVEhRDYtBpMxljk/rdEA4+U+LQTxAkpqucTtXNGAWwmg3i8RgH
QSBcXk1gh5pDWPtmNNANuNbSMZD2P0ZpLHfdkCJulkrtQZmJjbYIG4Cx1IloF71S0Zs0rQIoURjl
WpnEsE2tPjxWES8ORKTVo1r17WMKmaXrScEp4KqyS1+aPjauq7ynIDSrGZTnEzT3GzsBPEvaGfAM
WzPLys7hsmO9ExYZBFWCstkrBbEKABkidYXzvTLcNOv766KsLMgbNxZym0gT+RFRawZ31AJZpWQJ
tMUztcw25gRVVKwEBZo2BlqDxyStrUcIW5dbkJzDY9DA8dvRe2lxlCUtdWMw2VxMUocXZhxCBCLv
wAzNoBxluWMwhCdLjrpfQ63YixHe/MAcIYVkcGHcqo2ZQ8gjJKBFWCK4yZEw/ihypDa4qzkkliKi
ks3QT12xAsOqTFcMpoXaLg7L9iauMhW1KBnqTw0zm2My6Obe6EVWPTR4cTidM5WNDoRDmxIYQaaZ
0F8a0FPOG9Hf9Ywmr1mbBUfVgsGAXukCSR8Tb5Ee8BsogaQ+IuFxR/uaOhSXsNclrL1VoDgBp68E
xgB0xCXD1Byklj5r1xV20VYzJ81PoKG4aWszA+0s1Q6TOvDXQQU3i1kRo/DKhga2HOIR4vNBuQ1D
rh+5BoV2KK1w20yxLGTfQQ2PSn6jTIm8TKQwnKaZAC9I9PFCNaoAOq6lYSdjT3wDAoeQ0avlw6AE
1cMUR2RbtCGsdSFS5WYWAe2TGYETCkPacadYL4hB0guRicSPR7P01Ri+7QYBVkEQQ9+WEUm9kavc
Dod+mwXaepTRRd7puZdn4X2ZZQjR4SHA3SCPqpWZxOa+HhCx6igAXRhdmr5SiKg+TEj7Uj8G8u2R
siFDcZFX9QtvCT/EuCheOUSeI7tVar6rSpo8psU4vioG6yAbN4jaq/MAQb4RjKxeJ3WreL3aoHoe
Zw3ft6hHtbZGJ/M1zYe4czW1zsRGI6H2oks0ke2i6PutQkLzZ5gXAQYvgUFKCNVvYzPIns3CKi80
qWhQJ4klOYWAhrSuXrDiSZ3UPMZXsrpLQBkAMREdx3nDgXLBLWj0m8ycoUPArKybcZhexxwHqTmJ
sXXjPuoriIdXplf1cXs5NjnsJDshkNuxEX889dtYL4rLMS7rg4pA/gLYrewxoEqJzaE3PlT3QZDI
SmFeZkqVQDCvJHuGevYLMkL+CvGBeCUTddxnIEk7plRrm8SNhRChA+AK10W0RySa/wBOTF5l2O8e
SoTxZYzqh91Db9tWDRVZB4m11WwlcmkWJUcQYULLGzQXvjLyDO01EPDvkD3Fbw0OBxR/ebTSGwPh
uG4lxpEFBFT3RFVQhpuKi2zMje1YCxBvDdFBAEWpxvYuM6puxUKteeqCuvJZEXT3FoTHUOGoWmtt
kBYY/jbt7uF423U2JN47iPDrdfhUIw719EgOHg0NOJ+lcepPgTX6AVeiOzS3LJs1sXJrKNCk68Ze
98Kx5ncFoXIlcZ3uuaxxgEWIjHzZTXIXQm5qBcPG3mljFWWysSC7DHHzk2VJdTOGSggDgBQnTAWP
etE3R8RV8AZQ6QCkg5H/ZFHPL2XHCfoqPSDsKS1XBqay0mqDekaapruCpQDA5M3omkmNTu9gsCc0
CJTCpalqhpD+MptXWpP+mQyZ8kgz1kNWOJKPnIrsnoxWuVGQbIc2hKLFY05FfU3gKLPtItU6TrkK
WTpdMeQBMVx0TK0h8ROsB2ZHqmk8ZSzSjnFcGzcsl/WzBmX9K9HkulvA/3ONlAWw9LrF1xtpg3lp
Asp2MuD94zhY4zbQlXqTFy3EXQaSPDXpBDoFMYlnCE069dQIqBK30kP/o10Pgsr7AenZQx+EqCvD
/Bz+GVPClD2KJQBj89Q8ily0IxhwZYMmlDGZrkbjHHhkaC8dywretwPCxKeEEPHCey25SaK6eEFs
lMOlFIcAlM6qAEddB8V1l6DdotuQf1aQbic52WR50ER2wgfr3pS05HZXEW7aEoI49w1h5FIbef5E
mOieKCTTJhvuslB1wm+jMFAvlZo482HbYWeF1sEoFSbsgLHcVzGSaut5KltYxWnmSgtkd0lNzl1e
CuWgAomHBKGOo8rWMxjLu9gRtelw6PSFO0CzCjyLGgB1J0rjVsgIxR27QQLlRYrEDv1V6vpH9bxD
9KOGj+tb87F497EI+P9c1c9E5Mtm9vh//quy9qnydymbuuj+AwjhpGhO+X/859//uZHpKf/5vhz4
79/3uySIlshfFrqFcClnOhq5f5cE5z+ZUU46rnk0nPSZSPqnIqhrfwHsjloiALSzLPhcLPxTEcQf
MTQMLOjtQmwXP/2PKoK/1Ub/LlNDPBg9Lx2/D8VPzYBm8aKpYsKMqgjzaLrDhXVp0Vd9pNta5NdQ
oP4RE+WhZ9OP2NB2Kg99/LYd2jLMRsnqAUIH+MvjkcZiVRSq12rGAWWryIkl3XfkEE3iJpg6P2xK
p8/7lZFG96gbYgErBXdVWCGbQbw2unjwuqK1HFmEm9Yaj2OdXFt9Dox3DRXe1MXpW43PvDB28Ky5
HaM4hyM0GVG41lzB5QNcLmChWbx2SQhgWlwi1GusWy1WjxmpANAm6y7k6OJUtWo33RPhgC3jfG0b
bT9QtoHg6S38am5R170MstbOkZBUbbpuOVmj/fGUQbAtL6zcKdMfOO0g1AqQr5MlxesImCcCVn9s
LioLnfjSrG+TIfD1vEYgG7EKXRO6hb5u41T1TcPUY5FHAXLC5ClDXlbGw/UQic0YCA3glR76LuYV
8tGjzvCjtWpAolpqbt+B5GH25A7V0F6BkXnLL3X8fwlNZDuhzQ2BiG2sSr/HRVpE00sS62upl9dt
2CPtrSpkmRR6e8HaAqnUlrXU7F7vj5WEflzc3pOJbq0xeKN9cYOTJbfLIThmICSjaBDYUxm7Qzdm
EH5tK4cXip/o8bOuVI5SN9DKSmAqxAEkdtoCiJUuzq4pwylcodg3jBWAZkFmg92xHk2GUQrN70kJ
++xmg9ISJqSzCxR71pRK5IPRACMmCbWvnkyrWKiXaFc5FrBqKBY55ZBt2unFTIE4QF4PpWgmr3hY
QEGHIq+u8YUnWd3H4fTQa4E3KuTSTJVdGoPoLQh0Tw3LJr3ywyhAyuaDDpYwVXFdyPpGbc1bxWov
iHGbNiXyUOkiu5UlvwK24ClXE9xeMn8NK8zQQvXPMmDszjOUwmr0TfTpVOvQFWYoPgzFTloorFMU
MaGq2qz6RocXdTw+WLG2bzIdCEfqGm14hZdrgz21ShmxADImb62Qq7SYjqFuQFpulCWQXCTyKn7K
6ejqwMLaZZVy1wiIV6FE0xW5X6lkrXbKQ5dW94lqIC8q7lOluQ6m9gDE5I1acLiXFNk9rFcsdbim
vy44Mh1Fl60anl6FADdPUZNCvgJtMFYeCyj9QiGxA5tBj7dZCvMWmNvbNAjWSjLf0PreoqAVBBJx
Jm5WhMHdRYI016rpjojkurMCXKe6wzSxDrCy2qp+7XiyTrjqRb4YKcqo+HgsAD5OdUk5f4yu9pgM
PALZCDuuUZ5k1equyfu9aPrOadvgEkhf6WDnPyH0XOF5AVAf36gKi15K1hB3XyslNGUh1QP9mWdo
R0JPhe7bPr1WobHtQG4REpNIEfOq3le9/qPstK0EKr9BBamEBsj8oGGRO1CF2qBD+JYIfctStqnT
dp+V4aPeq3vIib+MCjJITd0hNXnpovEuEKkH9UtUdZK1pZU3MhmOSkXWRpytR44lRnTxAo7+tkL3
Q6HDc9Hzty4nl32lbVEm3unaoW2m27gwN4kxPpehWNUwwRpKujM4cUdVrKCvcqbHvQBi/jnx556k
TnHvoeL1sQek6UpkhP0w3bWo9dmGqV0GVfkYqylw4xBJx4x/9EO+j5mJMBid6V5sjaBCHoT+YX/O
kWtBQvj9NADAIj9QmYEe8KIvnVlVX6H7qtwp8VgA1z5LHSuOFgYEMgjGGl0UL6TpHgqTQgaXcZk9
Z2q4K8dgC8noa9BnrnpFdZo88/5PBTz/bVj0oeP5f0mLc+74/feBDhqd0UsEGMPvfumvpuj8E3+6
m8ZfgKKgiQiLL8VSYW72r+6mqv41W+nha6LDqM8iZ/8OZYiK+MfUDApW0+y1B1/Bf8cyhHL8maXr
c+8T6STALv+kvUl/0fP+DmbQcIRBLApDBqB/iOow6selDd30DLZaCJjrAWYD2PGBWpNDFqJG6yV9
XVj7IegDiJQmBksOoAw1yk40gwZv8aRvYcIYpVzZBEGZZP7Q1nGy0zIUFHdtkQFyaLMOQj7gOuXQ
V0xVjwGKnipHS5iaUPm6yKIiMF0qOLSgthMdCUYqTTQI+y1ycjKdoN5ZDH6DvqNY9yOSSg++DC1b
q2wqIX4bol7XUGu+MoUOcJHMinDyjKAg3OnNvkwPlmAZmh9aEJl+TpR8+iHyIf/ZBY2BnmQm8hjH
KqHHQKFVYAd9qORHtdLryrOqQhtQyDNgtDQfwTDdA58WRQ/FzPawsCtSTFJYmpuCPxVtWEw4gg0z
bnQUPduqQvqOQjW4zhEwKy63Gi5soypzbVPwHgzDMM2qta5FauOXxdh3u1JVQgXIPOCbkJTBAQrU
ppE+mpCwf6osnrdQos7HSvpRxeqfQgrI7UK/t9Hv6xTmrvYY5jH+W4BmBgy+XnV+1BbNgPwyjFoF
cnhYUWMpX3MCFT/XLEQQhDbQyXhdiKas0NqiSS5WZqwlj4FCoFqk9Ar8z9ox61Gk71mFg7+Ge9oF
fqjt7qScrBTtnpH3XhyjDO4PYdqLtxGJeOUpI++Igy6IsICvihr0XrVhYL0NIEA4/qhy1sDOPJoA
AzkNVdeTY9W0iv4DN5f2s2vYJu+aF4LGzuCUQSgmA2rd7chYAx8M6EcViWdG2mhczttOrjnq1Z1b
GVSodggVhBL0CyVCuwitxtACYKfPuR2VGbXuugomxCvZ1i3u66CBk5wFxsK642YP5YR2zIEvcvWR
mOG6qlkhoD4jwvR2IlWouWU7hAmYeyS3tiV6HpGrR+gnrGKtZMFr00Ot5p6qotKcihhxfyEmoSrP
ZT4pEtK3nSUV6LjDYUK5xZTItGk72sONKa5jgi6xTPL6NGYTB9SojESpvjIY1MqV0Q4SFcgqtZpr
8N56eqPQcFQ9ogHmGaPJi1uGoSTVxAB99iTrW9+ychIhNLW0PIMhH4sMWId1VSJfJ6ie89kSVeVd
hH6mFg8Po2LWfDup6gQtNrhGx+MtGydLx8YO6v4xB24YNfNQS1CoNsF6UxEjdF0wXuRVpRYoN9XQ
8eDaxKNd3Ya8eI3VQLabGpQhw2sqs05WrMyTdVGHQwgTEiWGxs8YNuE2jZFO3OgofAIDxZSKi+uh
bCKok9ai1lCHN7m5M1Fwh4NyUrTElhrD77Pj0KTJMw0DQ1kP4ajDrrBEaRyqazpBmJ1BCcioEQf3
UYK7mPaGi+5qjdi7M8d+2A7JINjWSM0w3xUdUAP7yiRgPwE+wOUua4KBwSvWaBIvlGOg3vRRkcaw
P4NHh68RHIxeCQUOtp7YwPsdJwATuFGlJqVP9Aa8Q2PAwfuKg62PBntC84avANqZEP6R2RV6UhqV
w8all8yTltUyYI8bxtcaDG8nJy8z0r8GiezKy26UQ7DPEIIAuzj2s55wwpgC8mROGYXBthghNxrA
SLTy+5wBgG/nZIqTG4DXsa5dHnAzk25bAZ7hM96Fj8M46AKd0ExWV1nJi+ygiJpjolmqTEhYuVaj
PY2StYtanFIeLCYmxTFUTmC9makidOOcID4scacBI2m2QeDUshPoIaLR0XtDk6N/NE5NRDdUyoY+
Z3maQ9wQZavGn4REvS9FoWa2YyjNIbrEQgiHfYC/29tmkhSPwM8ZzRZ11FzcWXJoXwtSQl4f202+
sFoNwj0Z0yJuoHnMkvZSolUq0C3oeLYu8daqWys0rUwFQiblwVubhTD9BdokrGwITUXWGdr4wkQT
VyhH2UExUbKAMiH/ZF1agEWhtSkE8MZtftV7/dbcCmcAKGHzw7TBbxx/zOqskYuuhLF5F2v8gSu9
hyct8JB/xlYBSzINxkHHXESmKKxDTV5H5X62akqfIHPjhRu5Ue9Qhf9nUfCvsQDRQukDaFUQPtkC
DEhGDToeCpi60IV3dcdPPPAKiTebXaFufxx358QqP9J1Pg+IsOo99EqgB45aIgacBaxm7z9tJdb/
A++/j7jDP+PoMxoXEZcFls7HcQzJO5jU/Rmn2M4WG70PZvYhdM9RzReo6c9jLYJ3miloxCrwccv3
fKuBIAuFCMtrXmC8s0JPZxdSJ/T578j8A7Lw/TKZX9SHIA86Hca7CS6+HKvyMqopBtWsao+s0cYu
WJ9ZifPv+G6MxccCc4TEJsMY80rkW9MJr5NDuZ7AHEOXZV08fD8ewuMvhsOy14EPZJ90LgIJi9Qh
QkhlDpdJCUQ5w/X6Yg733w/z9ffiKCFDfRmcamURH8c8h+U3BEax6JXtLCCfQ1Zk2Jkb6bdudpX5
5cE4wzpcYNl/rxFQgYBtRKUTVdAFiWpMTIHaCA7pyhv8UNrBc7kf9pYv77LKZhfMQSjqDJAi7MBH
kre/3InvIKty7pPOa3H5Sd89h7ZgWnVUaIVZ4zn4ocHww25WtNIfAYJyznu6LthW86xNpEIgIiFd
otgCi6MsnULkuhUQi42v+tSLfWD2Imc+XeK1sq7O0YQWSf3n8ZBkvT9dlIGVUArDeGTNVyrUFtFj
Okw3JhhemjfCtk89J5z8xWL6OMXFh82h/WGIGkPGGzR0NsXFTCrTN+XbTCpDHLM6T+lcqAD+niZS
PMXEwa1zA3DYD9MEuEWUiU5Ce4CBKhpXiF/cefBffLYbulGvkXl56bpBZZbu+od/6JL45wHmG2Nm
/2jmElSt5RVIZwyphr7S/NwPNgKEUuDMvNGl0OfjF2OIeqN9dtzPq9cEne7vcRcnrbQyeKwkGFfs
wd65Utfc1d38hPDzfyA2tZD+/jNLYL0AS4Zgq7K0MKy7HjY2JmQnlW20bmDF4KPkvRk39KU9ty0/
H32Y2N9DGYttmSZjqw8MQ6V7a69vdSdt4aqROKkd35CD6oTOcDgvp7XQKPs0wyWtLk3rGHYeGFZ6
vae67Up96NaVW2wAOrlOD2dvys8XCqoR1nwqqGjczTjuDwt36saiBNFqXjez00R5SQIIog6OtSr8
GJ44T+fCjS+CKaxPdKcZAipQB5crtQLgbkAFDd8wO0YZGBtwzrYQ1wHVAhiNz8DB07UVklF/OHfm
f/VNccPoBv75dQR+nKyFdjOTHZLDauA+GVI/ZwWYDhsBwt4/vtEwy3dDLS7qpBImsLQYCjStVQm/
ebmKfRjN273bb/p9vO3XZ0PHL76lTsHbtzScQGjTLW7RCUijtE+70DYgOl5dzHfo7BMebubQkTyd
i3e+OmgxHvz3kK2g/PZrLb8D7ZdQ5TQhGjHPEWwvJ/GyV9OtXLLi/mxitR7OXNmLmuyvzYHWIuwm
YFCPNuMyNk7SPOPIweaChglMBVkFon1lWrYJu+oR2c4AeQWxyTMIPQnSghmBWvdkllumFqcs6X5m
XFpOWLUHQDXOCWJ+jv7mtuffz7b44H3SjCmqLdhIBwBQ4DkSrEo/9CyHgmb0bF3H6/j6n6l2/Hkf
eA0WTkNtFmz4uJ7rOpFWF8oQTg3ArI2KI5hug6ronFnM8yX9MUQBsQ0WQyjOg1mqLQ+JrCb5CObq
fChB1Q84gRLczRcR+LGb3A03xSZdV+QWtq6ZuaKgKJ4N6OeJfPcAiyhCa8tOmBkeAD/lAdwqLchc
whzj+3l+/oQQ2GEKAtCZEKOxReBg0jZTjFx/U8anmD9m59xvFgKN8+f68PuXUr0iyXSjq/S3zuer
YV/dZFtgHh1UMFtndGePe7YJL8+d8J+/3VwBR0qJ4REaLKXqImjv5LSjb0ycDHjZ8aZHqe2S8uc8
eFMglP/9K/ziTJiH43h5Cm4U/ZfnyLszYRBTURNLe9NQ/MrrYDsMgG2pELmvUDXKyVFDayqDRl68
gXQiOHkIDIFzGyzNUdXizPf88oUDqQChOVT4kcHMB+a7hxm7xEJXnL4N9K1DobYqlGMgISUSiYsU
Tcykq2ylgEJDaro5pW7Q8U0RCxeOuysyQjW3PZNOfXGA4e0gBYYG8Oxls4y+x9KCPpmpvuWP+nV4
g5gCuB5ct+JBPhaP6hZceUd5IT9RCz/zWeZr/OMGYvAZRD8LsdrM81pc860IUDs11DeU++0afamQ
xa6mPBWojBGrBIdmV8eHcbjg7WOHGraRvRblZtQOVOwMck7U6vNu/vgwi92czdSDWlBYtD0ECXMq
A0io7ozV1BeJxzwIjG0UoFTAVFucjVC0GAqeqW+NqzjhTn9NtvNhbOL+BVfdq+/OKVZ/NSk0kwwT
3UvUqZZ3E4vjTA+jGsTNm9o46OUlGrJnPuLn8IVBnQnNKBPTQZK8+IgjTDTF0EdvvZNv6L0l3cB0
IrSIYtjEzskqpAwI9wzU8Nb0XPnt67Hnq9406OetVE6llOMExpPDASFEP9QJDGgRS6d5YV6yh0zX
cI9OS3K2qvLVh5w1qf498uJiBU5dJuEg3gwbFV2oAgGGDLFNb7YlGGAyd3mek/zVXA2oyQDgxLBX
lxFq1gYxCWvrdSKpnSvQBQaOZLKUTYaWxfef9HPtjUHaDQKiwDhpKuKajwfUkJfQVSutn23ZrFUB
M4D+LkTdVdmaiOIGkAl5c+aA/iJT/TDkMq8B+S8VIrV+0mfDDlaWX63qdbApEnuWIBr96ja/QC/L
gf/A4fyb/bRJAOdCvRpCVTDEhvPpYr5Wm0MYKLZeaCgcAzIrUMYZg+ncYffpykMADFEcbBRqQHBF
WVQatUinE7jgp+GHuVK8aktBg9uUMFg1j4Zn2tSHzeVzcsnggnDugP88wY9DL9JhNC1VRJ3JCZjk
wSV27gI0OhsxdrZ0R5hy2rDMOhsdfS7qLCa8uOe4TsAACJJT46Kmc4fmHdppDltpXjfgQ56j7C8I
3IhjFsMtdmSTAEVTseQkPV5D/cSG+mF2M91O8Aw9QA3YmQG3gJDbECMf3eDlfJH807ZZPMDibK+j
CJAjmZxSpb6fpupKwUN0dJ3D15VV8Bs3ejsKmsfv9+qn6HAx6HxqvAsmBgl/T1NNTpQCDX0Lsuu5
Zfvpjl4MsDjeGw2MGiVMT50P0YVbGE3CHwh9LW03+3g2ED8TBsQMnAbr6flcLve5GorB56uScYod
86m90jfABVT5vIQ6d9jnP1Xq1Bu5HVFmnsOU/CjHbbM2Vu3GeIUxCPQUqp8QtQFzYvX9a/58QH18
kqXlk0jDxjTb+BRvwrXpsfJaImK9sfzskEIc6BpLi9uaY3nGSpuLTC47cyZ/DmEXD7A4PrjahhD0
nJd3sNL5LriflejUG3VbX3DdgRhMcQwuziXvXx0c797/Em4kQFQBPzs5xYCzoR9ziOirTOW54+nT
zbaY2uKgSDkgjsyKT3OBINwpd+NrdbAcGElRG5ZYil+441pv/bPx51d75/3sFidGh0X360RmoINF
GfUkwBDfL5vPofViaoszYRSjpQxpcpoggh66ogWN3oPRVUnd5ra4TnTESOzQ6xOOYb4ed+dWzbnv
tzgdIrXqTNokJxVuG0aHkmslAE88l8yd3RyLMwIgiLRNhvhU1TY7jigQyuvUnVtp0re87I5ueui0
lBd8nV5bV/TmzDs+t3wWgTvYwSTRsuQ0N5/G+zh3jNyGbNdUbZPraAXakF+XLwjKkqM8F/vOF+eH
BGbxeZeRQ8EBLoqSk3E527RA3TPY6G62idewGjp/wZz5mstMvbbGGJjm5FSGytpQgcAs660ElPf7
93lulMVBozTSgMQEzlwBvyd2MXSZB7bG92PMC+Kb97Y00hmKVoLKlJx4IhyIntlQLbBHtXeSWcIU
xNrvRzuzz/nifMkyYtIcm9AIJlfhoz1CeeP7Ec69s8VJosSNOaVqfIqKn2rvd9HDkJ5bavNDfvfK
5kd4f9ETnkUaLvrKw0R8dQ2Op82P86XzP7luvpwQuo8cLDOoLS7zxqqV2diX8QmI9oOSSVsp9nlD
775/a19FxHN+gdIDMJKfBJ1IX07hFEYnZRwcHiU2jAShsRM/mRrZd3FwAJbL+37EL1cCMI8Geowa
OPCL/YokIBwiXKK0ok7ScwCvj98P8Eup8dNnmlESoK4gJF0WJblatDxCnGAadpusR3IVTR6rN9qs
+G+tSgo/otwHKB3WJ9ALgGneviGeljyw8ucss3o+uflyyu8eaHE6lgAdTCmLT6hIOT30uUR5JjT6
Ms7X3o2weKlsRFu3TZJT7QYrkD3kKlmlcP5Q9gJgIv/clfbl0fH3aMtDkNcAyBckPmUSfEeQxy2z
gT4PdyuBtPicGfHnxtd8wAPMBBAvYACf2kKygEAOIGm4WzQEnqdfpudu6UXtarg3/Xh7LuL98mu9
G2++cN7t8sio0hG40FMxmOAjQ+0Zod73K/TLnf1uhMVhCK0TAkhmdEp1ZavlFy1wrkZyzsDs62kA
YIxnpIA4L5bECCvpJA7Eqa5uU/YcRS//O3P4969fVgvMicist8QJzCMnyKHEYlLbMM5ZaH79pv4e
ZXER5lkeK0CZnCSYqiW9IfChGOrT9zP5OkCE6OufN2UsPziBMMeEqYjN9FjdV6at7hOAZxj6Y503
gDnZQd+6QUKhn6mdfRU16WDLWfDuRl1wWfRotMDU2ixCB8owPWkyH4rT0AVgLRSMtJr638/z87uc
6+8U7SA0MoCUW77LUq/N0WyfYSKC6/euGmD8wM814j5PCf1TdQbVI3I3UFD6uHnCSbWmjHbP0mu9
OQqd/UKnNSh2951HfUTdq9AXv0+//8/0/F+4Ht99408sT0/2pybKow/sh/lHfrMfNPqXqs1NWNNA
ZW0uev2L/aApfwHmjaXAQFgD6m4mk/4hchJq/AWVdwYgngYZ7jk2eMd+YH+hn4titqqrOI8N6L79
i4J69fsG/q2o97W4G9bdx4AKvBhcz0BT4GEQ6ChL8yIt7DQK9h6xzZxBMWEARd/JwTcaV7WBmrUM
0uHGSExlU8o82qVSm+4KK81+DiAu/yCiloldWTR2GU8qujHHqfDi1kSuA2kgm4c09xoDGhlGB4xu
OzUvSYsBzBJ21W3L6V6GCdrAgdU4JjQ/HODyw6uxk0e0IChk12r9XoOF/eQBwJopXkDGrl1pSJXF
bZzR4GcdqQNUbvQmLY6A80d0D4C0OBjpFMPc2AghXwFZk4swZ+hjRXVzpdQTj+G9Ehv5JewHMt47
JMyU7EABUI5+Fhoviu0sXJjD0sAiBApb0JsAvRAkNRiXNr16KIRa7RszIK2rJFqkPaHLHoerKKFd
apfISnIvixMuQIcz+sMUs1aD+YXWB65mTAVZY3/CvYFGk0QNUPb5FVQxekjGmf/F3nntRq6ca/tW
9g1wgTmcNslOUitO0pwQE5nJYjHz6vdDrTEstcbTWPs/MvDbhg1j1qjEYrGqvvA+b7aNeje+li23
JgV82Mp8pBNjIGc4qkqLiWvdH6sF/7ipQElXiTullt7BbBJpbnoHxq/USzCYqnU/No55ZRjKYbG7
L10PF9kZlmUXp0Wy9ZRObFP+772BRHWbmMhVNpOXE5lnJSFC0M0mVK1mTqT20aVgWL433U7NWoQZ
TCl4eNNo8r9Dh3+0gfzXoR9XJ47/rIv6/KU8l0Wtf+HXxrAqsikt0PiFjkmlMexfG4Ou/wW1zLRU
Ng6dgr7Jn/xrY3D/Qg9OfwX/osTENsA19pfEW9Hcv0gN6kA76eJ1dDacf7IxoLE62xjcVSe+bkBE
JJSLz1N9nZjhDZp9DjUQXOM+MYy02PbJuBgVUiMXchFEDkUlGTnUpoojZGcORuBWmh4d6RmNYb+V
1Pk0P40dPV6tI+MyuelKmwpVJbGkf5960JqKYHCWtPyZeqUlrk0DLexeltk874cxi8RO1ilgodJp
ivaqE3qpBSgxnQQRVBK3+9atC8Sjq5BoQeGNBVjD9d5U4IEIT5WoLtUk26oRv3S6kUiyy8e2qFrv
q9CTmh9uy5JMIo0a1WmE2k9RII8JW3sQlsHcqwodiq1ZYz7RY12y1QfpjvejVTrSl/04u7eOVkxp
IFy0C3wdoD+Gq0XIrCrv51rqWr+JZhS/98loIl3B60cH0gNjbxziES1x4gJT8RCRRfxZ6lhfiab0
cS/zsiluKjiKTejavYi4ATktBkKLnGGj0Fu0bCZVTdTbuMnlvJ11YW/YgztUNLFJEzdgsKIJqPAY
p7HJCnffLKKRV5FT959x8rTvF7OqHB9hbGIchkUd3I2ohhy/nzjPn/Skr/F+wXqqvLGbESBXGzdr
TNqmuXNtppbm7ZNMuPI41Bxw/ojH8pOHmBoNt65YwyEDapdvFquzDs0wxDFCjVab/Lkrle5KJ0qa
92iIpgUzZlXajo/ADQinl2VmQiY7U0GXJ2LFKg5l8y0xURaHVV1myfvZBet309vlEvkkgtuCzsZ2
1YR73jjADiqNUd3OyWCLPVtlVQUtnC7+dNaj+FuUrjt2ghVUT4a8Voc7SlGVDPNYLSo/r6zZPvS6
RpG2WehC8SvLMZebbK7ipEZQL1kcq/vKd0qwYtq0NsD7UIXN1sNbw80AZqjVtyiznJKp0mLEgDLv
OQ3tRk9NuCsWPMCwqgrdPZpJZYG6brI2uh4b1unBnXvPPTKHVQrPTaQBSS1V7OPcbDIAaiUND9Bw
NNtvisSIDp5id81W0hOOP+pQAfTYjOUwSRrAQXdmfJ9Kp5DinFFWD01pTFvhtLP1XlQyHh+0cZi8
7czhku9aoyh0RGBjsQTeOGryEz0Z8byrh3yx/MXmMPnSJpqtbMGZJtNOpFBYgp4qD2lqSzF035xK
N8zJyRkHT3b2tIFx6UJmsO3GwUWhnIHFZdxBRt+OGyHhOukjIb9TwJS9GQC+W8MJcZpUfY/czrJJ
cm3qNkbkzm6Y8F6NeacmQ9/cATL1imC0pOGFuajz+s6JvXTq/aLTpjkC8JLYy0c68I3Jz4es6L4m
aawCZ0jNkSbbQhHwYXhcMzATs+f+ofSF7k+QxkZ+Zy1bjhPT197iOA0aYTPERuv6OYXS5cqsoTT6
ljsrKzEgr4eTG2sKmAorA/akjS1qrRHUW7eNlblEimlPerufrbV10qgt/QeOAzCcezEW8U6TSwJf
ZpmjITlxGPeq35S1ovjK2BLJx64aVZ8LYao07kIKGuD4tGaPe6Y7wp3RtFb9WvYJ6cEavhv5XEXR
vqtdohQnpxdVeZs7GYBOLbdhTIIEQeFFx1uRNvNGaB1kejnJ6Ss8Dbt/NxXVAJNOGB5Un2IlCu1d
zypvzREebqtljn6MCtCXIcj9qrwqR4kFnWPPfPmNt5+9MknDrI54xRpkQiPJ4FQLRZ/DSm17FFZq
WfW3Sue0bfmUtq0YN02Lz14QefyoBzyqMY1oIy9qfW3UF1asDdoyiK1kepePiaFumlpfpq1eJthZ
b4xEt9rtwrX5acj6tV6LWhM4buxUTmApolb32oJoHBZWlke0QVh9+pB48fwjx6ui2hhqhkaUHg7X
+JY0onbIPaXTAihtgkprOotJ/ajNXbXFuzVVzW06aqU4wSd03Tv0/diVFmYs100dDzvQaqNWB5Vs
ZjrsrHlZtVV1nn5PcgmoNJHOeOdk2oQ/bJmVH+iGmT4XlkzNKw37Cu9KuupgXk1aOS3XinCmdw27
AkB11yz6A1SBrti5cE4df2oX+p+mRsfLquX0fJTlAnPY9MpcBJGi2K2NTNWNjg0KTJN1aCdGkE+6
Oe48pSrkZs5I7gQATsApd4qLBaqzzJ/jvGhuJYEBHSqqiJaDKUcWM7Q3ZhZM3dxsIJS7w0EdDMHh
oQKYChCepnGoC8swUDLDbi1aFXocpzoszNrlmvtFGUxL3izuGJl3ytyqLYpqwyiXTcwu5h1tfdbM
IJsnu9xqS132p173WvuQKi1sv3GspXviBUl55Gtz51tXQccYgpEttIPIkPH6C92G03Vpq+u9WhkA
Qw82joebBvc3kISqB3opHcb+zoG5akFyqNqwETZ5fDAZqfzaTgvkWD3HfURUrjiJJBfdTb1i0QAG
Rtb82Eb0tSD8dJsuiPq6R9dGrDJDdrRmM1SAhRanMTbmxjfawls2LlxufV8aVidPijWXBPfsC/Nm
QkbthlGupeahaRao6TkCTT0crLqLNiokEmOTQzB0gmSac22/LF7scDWvNBalotMagZC07a/Rc7J7
FFUlPk1YAkTBsghr/kIbXIYGRgFDsY1UQ9H3Rm8m8S4x64oWFYyKJ0zI4ZlKWDFz1BpXK+i6DG1L
ixpk642kN8BoUESCQ/R0J6gQvkXwjb0s5EvP2aRNfDa2hmeCkzGh5xbvcl7ulEN3TBvVmsNuUBlk
y68/gIMLxGKNAuGv0yr9dV4M7Y88x33iRimyKdvLTmMqo7lIRuxXGm64NsYtZTU8wu3NlUBmIlk+
RlK14IzaRQKBRNbqMgUsppIbhcs/YNxmhIDoCNO4EO6un/tuOmhNg8mHXZtQxB60Z933oONlF07P
enBDnWxMieO4MN/Hz5pxOiTk90gast2WcOIg2mupqnyNtdj4VD7rzvs6R4NepEC1IL320rlqFxfj
lmZwi+guR/orb+YW7RL6ccOYcabLx/ZTaZpdyQ1kFvpxWRR2E7BsE2ddtGpTzfU0kmKaRohES4Ih
Yy/a5nFOx6H+mcTG2IRGs/T94Tnq+Eeh1X/ETbzi6//XBWAOua//HIA9rjj8/3nsv395Texf/9av
KMz6C5AEDZ+4hZIFWZMpv9D7uvEXOgT6zCzEo3TVGKTqfkVhmv6Xbtirt6i2tmU8Q/l/BWH8Je5c
CIRJ2RA58e9/FIOtQeCLahctbvwKxCwk3dcsEpfp16m8SnNBH6Knr2HVYeAJv3uCxhTPLjy4SgxK
dUW6ZphyX6tHrhRVqSnlSoCfDOPe9JT4sTOAIYNJtVJKwSUZlhLEUF5/GGWrICdNUwHo2xra/DQl
HMdBalotKKJajecRCGurmvRwcL8pbzoAcdGT08MZbzZZinYEOu/SdAudW3Olky+qotGGvgeVD+rj
ZqQRye1XoiX+lfvesMEkAxy3h32Rgx0F+WnS12ZY1aIc3UJ21kPsRGVz27SZIN2iZRMY28n1FmUr
m5QrXayIQeNCkyUt1IrKLP1xbhf+2cgDwjDgiDk48PcyRxbZbrI6fELYlXB0Qh/RO7vKrt3sG9Kz
ajjo6oAAa2CvC8Fxpc62rNzE/FIaddOHUnFT0PnmUkiHy0LO9cyiw94oqH1gUbC3Pa2l1dFbITNS
1npNq7JcUkqqIrU/Qa7k157mtAnKdpbFeimAJn90ekvUDdutFX2P86SK+BXxBMDToAWcJJIhtveg
973uWpHotE9pzKl/sNldvVCM9WQ+ZK0ch2v2aYrDuBQKFU8kZxoPLnDSL+w1Mt5GY5Y5j+bosOG3
/SC7wLDb0tkqBY5Ou6FKtRliliF72GI66CktdmV+C+RAitMg6krbZx5698BRI/kuG4HObxCgZ/lx
wkKnCDRDneGLcRd/HAfbqfwSyXDme71rCQKxVh0RH2hjsrUBKlRbu+3tLFBbEwi7HBS921p6K983
aULyTylaT56QjA8TtwR9qG5tiL7DtZeInn48SKpVWKR8FRuVS/kXgjmYnZGmOHdK7+arg3zegSGg
a943m9bJtuYMu2zrGoKMgx6TKfk2tHXJQgIUwOAk8/EWtfDeDRtVT8VPM9W1Zde18ZR/nKE5gwPp
wXZxztXq1D7CKKjS7TLPKRrIuJxseBIidtRTzSEU/8D6jLCJuBiD48AS4/rTlyWa5lCFR5vnOA6O
SWP5du6m1ueU5+kA17qGnfvR4jh3hMieWu+4+8GdaaivWZ9tUaQgWzJLy529U89V2225FypgNAkM
XPur3SsLbBK7TJ18Gwk8rhimj1RugUUJLtR7rwKIpe2i1VrHDmLo4DTxTw1fJz/IMDr9JjfdHErz
DAGCKmxZulril8TCehaqmWVZwCzosRe+l9S2eSyT3gFjllMvdvYNFgp2uLill+Bk1YxCmQ9prrpL
vrEVYWpjkAx8eXEYrcjzsBSLZgz+XOjl8C4a8kR/mrPKqu4sUKn1k6MJ70nklX4b5zPku1w1TzCS
72WyhNwrxHxV6KOn7WiQqLnqWos2bOZGN8Ce1YQzkD28jUseEiqmZwapWniBPvLZpvgS1YFRzYMa
5Bgy9IeqgzC9xjYKHmaKkd9HpRnVYVHEFW6zZZtTXFqEBp0A1C+iRSWLx6ua0Fn4mZdZpZ8pMD18
V2vkE4Z21eTXkFpw4HD6BS6wMiZXcsH3mH3ZS2gRyLByL0JwyVUTLrpXXnHxh9HeTXwXEDE8I1wU
S8R7hQzBRKBokrsxW6lt63kZ5bFeCD9I3cBaD2cSF6RrS3Mxi6BPZlvuJrNrzK3aaJn7YIu+H65U
DMWdm0hz5bQXSzfpX5TYspZ9hpID8T4J7RNxcTntlmEamw9AvbN6uyyFOYJ3mwso4hrfwMkie+3s
LDsqBuGzHal0+Ok9NnkWHB0R9oWHDco8VlP+fa4muPX2MIHPQofZco605hTdgeOJtKty8Tw+Y51m
28+dV+ToM9M8ke9jZkeEoyMKrkx17GYOOHuYpT+61k7cm77Eoe8GVIv4yhaQ4TNrOZFF54ChVgcD
tHYZdjnrZSNmMoU78lxagctJkTmHIva6IWzzIleeTDAcFVhlEh3bLAbntOsTl5s46Ap5Q5YpLvyZ
fX/0wVbTBUCKG2Pfps65qtUVeMGj7QkXfo4uzDHwtMJQNqXFSgziqkiyUzEbSJcrTq4UdniWL7dq
7jrThuO0iIJ6WMRDEinpGlMQZF/Dn3G70Mz5+b4CxvFnhpq/8VsMC7TtMLpxRKAg6YuwW8OoDl2Z
QlIx03HdNeuG0Lh3FmejNsvwxYWGaW2KvPYGmO0Zt2F9wmkx5O6yiO1UZzL3FxL3QElUdPM+HgkF
naAQRzza7AYo2qnbKj9dXSn7W8eo85NhNIUAu1OtCPPVSL3AhkKpx69O1TmBvWDqPCRSnb+Pausq
IcwS4X4e58pxj4U5uflOq5b2a7TUUR7EDI3ATLgJTsp9K75EeAlZ11HrJh9FCowHbCeuFVeGV8Zo
xCI8+XYwwPjGeg8HoA1geLEcGrsb2pteh8+2na0S+RHMdQVWZBr35TX2zcLYxjTRmDsylEN+U7bx
UO0K+tnbK6PNvOkT0GG9+tkuJpRzXFrGDtF8U6m8vaYst+4yLg4JFN3Ed8Mo7SaM3FrDjxwxiklO
otcNaM59Nt30g2kjZqg7+bQY/dJvp1F9FjBWc3uwtcaFnkT6ivYVvLqmcMl13aZ9RTclgVir1Dty
x5bcL5RowRjpaWLin6EWMqyMNonDmuxh7RNtZ5CLTEWNj7PZ0k1c465DNlkn8xRmnp5PgR2DoN/O
bpJ3OCg5BfglBepQqHSwfH2gDJGyywREsr3mpTk7TtWNRvj/44duXjF1VDf+FD9sUvk/776MafGy
uPv8d35FDyYVF3rDcFh10G+5FiXc8dm4yzD+QrBtA/tAcWD8Xfb9FT38Xd6hkQbIg4my+wXZTgeI
hyiC2g5yUc5U7D3/SWl3bSb4dw+Wo5NRJpdFAwBsHH7ieQ8WJIRcd5fZ2Kx7t/aVj46L/GbJPfkz
EogEOKsSTzoxrkF5pwnfis0JFecyZGjR/VaBjbvNSmlZD/98Pf23RZpU4/+0Uu5+yP7lInn+x/9e
JIrt/kVChTyrRuruVyT59ypRXO0v3j+lfCoxVG2MtafsX6U+9S8uA7pDcXBdJ/gBvugBoNSHnyXa
SZuWGTTeWH3+k4WyRpH/XijU/vkRLBaWsEWbo67TvfCq26pTIhDExhDiMGOF+T4+riQFpww1H0eH
U+XbF5puzjAD64iWRsBtadQ5bdgGZ30wriaMmYcbwi4Yw+HQvCezuFHpTdE/XpIsnPWuIfQndqZ6
6fFcNtJX96wdhoKJS+aHG4K56z/gtNUHES3ZfUBDYuznQbW71Lz2DIV5OZ8MQ3lWZ1eweUVgqV7P
59iDx0Y7Nobqbvbn0PapQCqbZZOCBFJ9fPSuQJ4ExjG5MnZ4JBwSRPr+eDXvzBsZ5DcEAVeXFAxn
Qr11FvidWGceRV0VHsCbTELaW6SBB9hc6+9UBcbX2lfvzE19MPfKnbw4C2f63jcjnr9jkXUjPQUS
YNBG9cub4bCCT+Au7ZBa3cN6QVLd7+u/z6r/iHk6kz/9a1SyLwTaPOhzl+aLzkEdthqqs/U5fXlt
DBvVC9tTvhu3FdCgeZtcUaPJQjY23zylt5e6Mt8s7HWaudA7fMz8t3fu39lbg5hSnVe/duFP79pT
t++3pH2fkqP59zb6Hx+VpXv23TKYoTpkWnS2Dm4tHD8vv9uut2JipXLAMQQHgiJUjb6eT4k5GjqA
ddUj30/HRlZeRVPVjN8bfbTzb3ZkVzpXZFNzy6M5t0UuNxRHJvWmN3NbxL7SkewKckE43mO9THr5
gG35QHeJNYN1QFZmjfZ30I0mN5bBIHZhlpd4wgMymYePSlST546rZJQBedAFJ5gcwY5y5eDY0iW+
lrYGYUUkJw1zpZJgetvrch5VaKVt4XwfW7oNP3iyrpsT5mxF3gY13cTWAyTWzPswmnTqeahIqib/
UlYimX9iDV26nwBI23QmGIJW39Xy0Tbbr61bSe64IiP1om6GEeON+5EMQVHe4begTsYH7C3EalFF
wVR8qqH6Jd+S1Cl1giMlIf1P6jaJyvca17/sIebirZ0mFx9l21/1xJZzWloCwRszy8fosVXrepFM
g6qVB3MkEeZu8PgprSlwlKV3P1qKas7v42I07I9VYmplfZpHbuE/63boqru+iLT2UesN2pYcSLT6
e3zCpjK+xd9osZNALVIbe68lSXQD12vbm+ZbVZWVbMHIa9547Zr5Ij/bqRapAMJzTCU+zV2eramL
tFLfW4DQrad0SuoyDyjnktTOMIbybpYc693dTJBtbkiNm9UBoGnb/9Sc3KgfTMiP1hX5O9257bFh
K1Ayq1YMhbXg17PxycF5isemYLzG5tW0WLhlpEaKTVUDYwoPT+MH/EyBRiNR4jH6mGLOgbC97+QQ
X3dem9AirRF36Tsr7UTWbK2+5ja7i6PJgpwtu0h5gkA6y3DB/y+5znI+smDxWrc/DcDJCr8qRU7L
pkt5XQ+KKtPvhdJM+CPixoGjRldRoE0NvaaFtJri5IOaRM60zXuNMHlTRqTxTotZFmDm8RabwR+Q
Rw1wbDXnoKG5oN6QuIznY7z2kfgE+kZ2jS+VZb1T+iHR9paJXcyXthza9CMWVNP4niyCgLeyJKl1
N8Q5bqnHTAhwwRvD0Kf+ejEHMZ60uJhUCSuXSrV2VNPMcK/Q36ukkQxn1P0hyjrrKl6WVB4mEkTF
oTYKRbk1dcXBuKPIqMD7Kp4/g19mVmOF9awJfCxdp5p9LbemHAJ8Zo/x7agR+2wpWJjmbTfMZn5t
TGiN71genQ4rvdKczw1Fw+JQRF3eHZeRbfSbW9MhsqNAlUcHvFTJB5rTrKw3R9vtzXvOccAuwIGq
zKKRwZHW+6zgLrmnXUROB8dZmCEpEzW7KfVMTES+TqJjUVY7KBg9T+qfdUtoxh0+ak5+75Y5Lpik
EGfnK5g+q8WwBKbwaeKXLq9beueyrYzzTCD47rrkSBNNBBIfoHI03M61NmTHlFTieNenbqxsqLgt
49NCuRsyLG4/jvNJIz9G7D9HVQs0vVpdaNuoXZN+wl3UD7QK1oAPhUPGUsmsyDilJv6Ip9gdEqQS
9DZ2c7yxB9OTHyZm9ItDzkk/1vRe5G4I1FAs4HO7LptLn7z+zMbi2vjwLDqGWQZFWqNZaTAxtfvc
0CsvGO06y5/cGqLnd3uMKgt/CMPMklOnm1kXXdsxFXqYF8mk2vmdaU9SKljXLuQM+gB3xBb8uqIJ
RxwStbGRl+Vei8GO141p0JadlWSkOEAt/tRlzlGwwflrMHgCe5CcAbqTACmQdpwu5do5kqtwlbu0
PonWEeqDlvWuei0FpTdAwyN7pwJzutMwkMG4wWIf6rUWb8OosvGDdF2HnWV1fVPqcsuxgX8qLS62
U14vxdJitCptxXFvhIhK471VYuJ3G1H9dm8kniW22Nj06iTvSsJ8b/D5evvmWBRpGrknGmiFfByz
ZmjbUzVwZEioz17ctnuZcgacnLTq67tyQawjQ01MVE02ejdX5WcsFxJlH2HtmDy6RYr77EYx3HG5
8kYLQzh4YW2fGaBkPQ+89S4W+mzRCFMZGBT65Nst5L0mhnfq/SjINhmbPoZeSXW9Kibdh4cfJ7ds
3TwewSQVvyf2wsQNJ080Xjj1Fo1KYjKrej8Psix/FJMoZnJqDV6ZeJ1j98Tdry3TKl8wGrAFk2u4
JByZjWoYbcvvS/Y9ytwjCXUcDFqRtbvUzPbJGFP1rwoDW7FNqXhdzC1zKEYVR79ZTSmdjF5b4YhB
YTp+r/Zq7QS8szzHurTVG+uKeYudj8XoSaAj7jCJ+OtEv9VcBK6KR0nlmyJv+88LeWAXYzA8swSn
SDvi65B0wn7IE8Dce8Uxs/kQzZVrfIHfPC5+02n5eG0UUz++k7SpzEGJlIMrCNEMhpJTlA3iQ2pV
Ix/SjMeGFgUpuG7zB0dwOrxj91DtoObvVBLHjdJR8W6oE7hkWMcmebtTZ2dxSVTqPfK1UMlqB1sK
PO9s6XOQ9ydtzCkwH+aOfiQlqHpvsud9zG2CyGa2rY5OLJr7Ziymisipsu/cmD3nWmvEgnkppb4s
RsztgX+uSRS5UtP9F3HhrwbslxzS31xQbQOevQnuheZ8OitfX9ooJFW16s1DuF71m4cxXIL8qPj1
Dotqf/GTfXajBvRZnbxA2V4Yew11Xgcm69j43fIfCptrm/rLC2MSV23maNxO17Crf6hjn31qIQe5
QUS3WcLqmM07h51j8+eBX4uVCFK5n5o2NVa6UmlbP5c9NA1uxGZCC5Od0JhJ52ELHtkcE9/QjoXV
XBjtTIl1PhyOLK8fk3wtyXCLiK8LxMFaIb3MsU+vwa7bVUQ8H//8dOfjuZRtCGVdlxwp0Twso9fj
ZSWZcvDuA5HOilprN+1775naWYXp46Xo8nVJGArr2WBnQrY0XuC+mrzDgl6mHkyUY1yYv+d4/8Uy
eTPEWVyRpXaPyv85iOm4+fj2h55VavvJNvto7dJr62Hyp9Dwh8/612I33v95On/7gFTkaQlkKm31
bDaVfOpqaTKbqUof/60Ul5S9v39fxGcaBXoMttSz9VENeoGXQEeQdj/7grg0zUNRbiygNfnWysJL
wtszddOvd/ZiQLKOL7+7hh4Xq8OYhhQEd1J1CRM/h7EMBdSMA9LcLcmIMsgmH40A19X/5/HPptRV
pkZp1wduw5VB0vg46w5X38pr97pDEgQ991a5I0LCqOrP73J9sDcr6cWDny1WWsbMlbFPDoDndpUs
jPDCM1pOyUsjrWvyTyOdrdmoaoQneh6xuo73xt5Gaw98f3cxm3S2hf79bbCd2Shv8J48T6q2Rg1u
nsONV4mDbciZofmzvTX23b4LY3lCq0YtVaUwG/55Kp93rTdPCOcZRhh4sjXn92oRlV1sdmoyPqcW
XN/atjhx0XsUyJ/uBgdB6SvQNprEVy/t3ue5o7+f+cXI+uuRCfWNZcJVEhSzPQZaCUwyuV1ThBE2
a2WwZtGUu4uplN/uAy9GPTsoEwfj5Ulhpv9mSx2+Lh89xjSOdXCsSJVdmN7fDUdrMK52SKK8N/wu
VcYonRqmV901IR2E6FxR8Go3mx5iruF3u0tMsvME2fO0ksJxdICgaCzOX2jOb8IWyLSaOwciZeNr
gNDFVw3KewEJzZVBl65TG2jWhUvIWmN487VAz1pxZaA6MfJ7/UZNeoKTwWJouHtIlENeaCCvSnro
Ng8ddtABrW+PydbxySPQtjMF3S56yPw2TO5cf/a90b/0un8z/a6KtRR9WBgKvl3ddGA0ls3369Eb
3jef5vLCsfK76X41wtkqFnrV9R5JyXBO/OqdGWaBmwWYwx20XbXBWSL229tqp2rhxdzrur2efbmv
Rj5byUXV29RxGZkMdIP7qG/6/M+T54uS3p6gv6638e2wU4LliT7FP6/rS/O6/vmLfOhi5phW4DIc
VuXqar9g4DsH/3AI7j6rFaXF1ZKi1XkaElsjF5MThpBUqDUy3Z524eL65iHWEWwqZiYuluRWz86v
mQ6VxmrYCko5Ey4NHFSHPz/DmYMFR/TZEGcnlWZGOIMIhliNFtQyAIywx9Avv2p2Lkp3TduJL9ZP
eZTvSVxdJJO9fUA8smwWCf5YqILPtwLOSUd67vNeB2HZhsOzx4LRd8it7AZuWuNjcX+Jbf/mJOM2
DueZ2XQwkAFZ+HplTGKK3bhbX5tGf+Ehr3gu7euFaX0ziAvgkSYWYg1DB9Z39uZUvV6MAUNplv74
AZWTi4XilRusKWUijthfYr/6TAfVpdf55uJxNu7Z61RaK6cxSsWGwXlUl/eL8nnuiPWe5ADqrci3
Q/ugxdeV/jSZnyPLwwfzlOfHjPalP0/As3HGq29//UXIqnGQ0cBJe8/rWV7igqx0zS8CdO3ofVJP
44/sO1dpCBeB8cBydje+vvJlO2QIgfdj3LfHP/8K5wUwl2hzhWyuXVoexbBzibtMnBFndd4BluZ3
WjCeViSRqXHE0Fl15QVadmHPebvVEgd5qBBdPMBgEp+jjxHsxn27zj5xpvPslFL1m7WqaG6cZY+r
8a7ZCgLN+Z9fVdaR18VmU1KluH52SSKZWiYLzf/hcpvc6b63TYmtBz8emGfLp/ATNPsL0/vm2z0b
8uxcmTsRVZg7T2E0bRol7A79fRpGQXxtNwHuQIZPw0vsX7yIrj/2bGG9etKzhbVqzY24nde3Gu10
FBthsq3wGsF+NfUvX3x/8yG/Gm6dhRfnCJQi0+gWhsMWbyO6qyh5iJfkwsJ5O5XkCaibqmBjDMLp
s92i0ZXBVnFwCpdhpEL1PXX/+bdgkIfAeMrjk3DfhH6IrUo0U+X8XJ8zfbGdfwygEeatEfZco/2L
Z/9vHgmEKE0j0H1V/InWeX0xb4C5Kwm6Gnx/OAXirgoKFuLD4I+BGuA3UfluubnEgHz7rmjlIEog
07IaPp9Po6YIIj5KgfR0fseCdCOWY8IF58K6f7vFvh7lbIs1qc1kGvJT7pCePKT7drdCSmu0Nt5m
KrlJar67nfdcXikNXhh7XdyvF/+KVdfZW7Cb4Pg6+8xdr9H6vsDn8HlW06A8lqszUorTjnaiHS24
VGx9G33R5sOcEn4Zq+HO8yb74j02svVypyzWEZsPXuF3h5IbpPyY+8ZM2q6+k35HX/zuzw/69k2+
HvXsq/NMckuzYFTF/JDGP+buPnYv3IvX1/R6Kl8PcbZAFUpQlRMzRGRUgetNNJSKTTHso/FGEx8c
Nwv//Ehvsy98BLTkQdLWkTXgCfr6ixDuXEdoe8g21qTL0n1+RIVa+ZjrbbudUvmXsh9v1+mr8Z5t
S168ucpQKKv2YkER+UBHwubmcZQXYEJvb4/Pz0RUju4e8f15VqBH+jtFVH9YHcmdiZgbwFW7sRsf
D6jQCUndp1jUfkOiUX+vjng1XTqE3p4G60P++xc4+xgnu7aayNGX0Lw3tsqmPyW32D4DBJ1O8/7S
/vKbj4HRkPithm+QTc4/BrHUs5SlwWjlruVSdzTDIsh3ixriUSk48rp7cT/up6cLS+e3r/LFuGef
Q0Kx0pgGxsXfewoMrpD3pp/49Q9ZB32/JvBQ6lXQtnBe/z/s5LTT6WwDIFss2rbO9pykQ2MorUQN
h2/LVg27R4wgucleozyLNvqmVnwam/8vo9KypOp0kPG9kJt4/bUQMVO70br/Je27mtxGlmZ/ESLg
zSs8yeEYjpVeECMH7z1+/c2mzjkiG/jY2r0PG4pYRajYje6q6qqsTB7vEuljbEzJ7b0Osn8gRkIg
JnSZ6XPPOM7rmKVBoQRPOojPIIDQK8UgX6c2hoo1Ls999DiOIcN/swyQ03xxJetCmEcVHEgOmJcs
Xj11I8+wQLdZEPgQGCQwa0A/B5gnhUqPIqgtcTMxAQ4GbFsYW4HsTrZgK++Ear5tHcC/tcbtHIBV
rPYZs9asa7I+rdc/gTqtE1AFigKyGGfOwWwvKWaofhVR7VWTB8a9WO2ngU6SjIXiOoqQeqHyJnAx
GBjQDgW4n/ENueB8T8RloL59Hw6WaKrfZl9nhX/yPLyKG5RNyuMISrygNYnVyZ6+7z19lyHk97u/
0CZcBXvKEhUwQIEQSFDY5J3p+/hW/SCUqgbwe6SVRPB7Fuu7rR9M1wZl6mWcYCZAKEuOhzNNXiII
MMCibp8tEppJNqPpOn5QFinfYizA8kcFNjPa8dZ0h0Z9ChyWWXoVqsrEuyRIp5zIyVKHndqvn2uU
deo6JpwK5hYQGjhVaVY7+S2H+EW6N078DnmxNTxhfgI5vxW93j625LvdOEEydUUHsCzkKbkf4FHw
4dX80QVHLbNkv2lGQe8R3hNVe7rbk4fgHtEirC6BgG8M2TVx+qjVzzz5qo1HLeww1fJ2e2Fr54MG
K0bOcR3B8gaL1H2MElTqw9LAAfKM7wt0woLHbhcRQRHL+CSJcXDoPkWb26mn/J1hmwSE6101EC6Q
h2hAaQuGSt2WYhgwGbbg8GqNEzxBLNhCoXMXPXNWlliCYra73OU6pjQqITJb24WSuoTaLZCv9DZj
dESZckia42WFElbg4QRDJRJ5j4NoFaDsiDOUuyF6FJnmR16Cqhbh82PVkTeXf/EziFO+CC1GwKvT
kJVwS2RQpkBFGyLnOkZMGNvMWi71iZEUJWI6Y7nZHTiPneXA7zRPwJKIOoNi37a2sShVxJQyynQo
pfE0eBcjgZOigELbmUb9mPXxV8zUAk62sGSy1p4WPJUXdqiIFRRy0vIVNg8kZa6+V/zFb76pd1CD
tIbXGCKYjCCyuS4kGBJeAZA/ou8JCKOKMRmxriHPfUw6/lImyBP0NeOJs25oG8hSeVICIzKQq3ZH
z4G8IQX5HeIjaqsEI7PA5Qh+9W0EEgskRaAzMDkQLKEVykEcLdpDmIF5ZFYvretfQT9E+jwDnR3G
ys8NrfFTJxIfLfg0zdIavgn3IEgqzezUgdvpNcbolnP7DK2TdmJe4/GKJaU5DB1c34wg6HgpVuTF
kZ7Rz9nxe9wNsNQajnasgS21SXGsZL1Ltk6Ugge6ASA8mFfozKTJxkSchv9CI9C9sycfZcAHFTkz
mGF2AWuV67SErPKPQcr9RVVXjPKkLNjk0QGXBqjPpX3hVB6L9Hzr7F4YWiUJSqtNlYjtVIzJSRZM
WarNT2Usd//ms0HXGjAkMDRCHfb6s0lKL8iDADtEPyT5LvkJoggGz/YSFKkQlj0F+C3Gvdy+MBBM
xVQI3pSrNzpIRFAvljQ8tNz8fga27VA+Dajbp5hWAMMW0GV3oPPAXRm+oIblMTOwDe+qInH/r336
qmgyyEbgCvHA9IyPwp18orGRPorococ2a7Ub4Rpn5sIatcVTAR37rAPJJF7vgSlB0v5OOkul1qI5
7IWZyFJ9CEBoBCeo07JO7Dp5J9bxoNYARiE849cfeGyrNBiWbkHgHOz61B/JeIr6QLojqGQBkcIq
Kq0rMPAE0GknXLsqT4ow1xbzRsuGGcwNsAh+u1PvgWj3uFiN2Xxl57bn4EQlJDCj6QBMIC6v2oOT
lvNTyrcLOiAD2moRNKrgiD00XDzB1j3hWfVA5O6CQA0VbGjAPeNdG7iQOLUbb4DaueyPPsC1P1mf
ffU8O+/C/36XQmX5GOYHVi6W8bJOXsMELAg+BzCxNjNKzlt+4mL5tGbszINHbuJK3gmN5wbkOiXE
pGXlK8NLbPnZSyvkQl2kPXwPUo+8SXjAX9JTjtEmSEfJPwQveMAAMiH8ZRUmtoLZpUHygy4MxrzQ
61GHM6SFg1tm0pvARajmVcNjsvSHxkhfokBmXZXNvQSSEAUYtBIxUndtFAqNYZz8vipIujzMUD8s
UABYgEcTLO4X8kk3ZeXTm8fkwiaVUMpJM9UhFHiws0Jppn5+IoozEKt7XgCCax9FF4KJHrOBSe7g
6tag640pTgUXh65fzF1mxLUIswT9Ut8LZ0ST7MoHdmVrywGRHiFmAMH0uRKh7OdgFvEzFhTuh4/K
6B5EmRWWMbm6Xs6FDZpluOcEEGK0WE7jLh8FelQf1WASGARqWbWXo18Gseg71axQjilOqR3beC20
uxJtwhqDcbdvy8YxAviFcOvwRKCA7o9gOA+UbiAydUIhdZb4XZs1q4Ba1m0rWwnXlRm6QpK0+dQX
MIOaKAimXHC2tUfjvuZMwUtyW0Hh9D3FA0goXIbljd2GZRTvwBQLSQL6nkhqFkwdBqkQ0GQPYIa6
wdszskEHcpYkAOWdgrb7AG/PjNzr1zZq4BemqevSRSOmw8jTN0q1R6EcTlIeAoyPmSjPCLoFs8Za
vE8Ew8UA1k7nwDURqK0rpCA6DhIN8NmsEf2qlDV7FMLhUKWzH2fV49RorL6AuHHFrn4q2cULF8Yr
dSlkyAuQWekeOGlt6TFDHwskSA5ntRhSBFTTjD1hDww7UFisl+pWGL6yT50PqZKzXFHxlTDh4Glu
4kK9wQ4e/rKoxfowVGLcjTOGmuYALsvJ7yeA22IZJDXyAt309pgD5AIRJqe6L+3U7bNUAOO+y0qZ
WSumvQAZ41A5CSuWvbR1B/wIUlgzvoofM+aUPJbX+T9u4P/ugUElOksSSKAuh3xK+qZ7OWiTXloL
bH32dJLuwTiLsa7I531ZYuTs2/7lj1kqGIMAdoqGoML1GxoQy6o+aHbsImQpIm/UKa/uGo0tkZJx
qnrQx+KTCq5qAVgDunJLeQoAdei8EujiE8OxbIQKHFkgp0FypvFog1xfGfBbqFwGHAAsBk/oZ/8g
SIfOnKxmQZ0Z+JUd65b+H2fmj0mqJtFWk2pgdABeFM9W0ZF87h6RA7Xm+lH2WZjMbcf5xxiVYGRg
aZXSFsY0rQSVadK9CJP4mgvGaeTyn3giMJXRNhK3qx2l/GUhYb40KbCjoyW4065G0Yyz+Id6p5Da
tqcxSjysD0j5PAwF10LDyYszh3NmDhP/gTlLRvjZ9DTolKFNDiStcPa7F361jatGNALYAEQaV7zz
WzvyO4+FX6OXAs0EAaVVEr8V9OXpN+I05xpmHhFegRMYzW7BIKLKIcQxjjy5rJeJ2NkMsLpgR8DY
/Go1oB4KuCoDcPI3DJmUTFIvv0OlGmkfa030/Dj4mrGoC2uU65jTsGqlmbgOwEWUu+I59iZL2Y87
5EHfGCujDzuxBTSYAvQxSooKXZsREkj3YlQdmS3nLi5qJfv8mDwQEEfyaeyVY3tHikIGs5q58ltn
w5BaMcDLgMIGXSoeY8xwThhqdQxfE846t4MPVXdkgna9W44QQWPGWvq5cjYpY1weYyUoTtOgA0yR
9nGZwGRnT9A+teXX9lf2MuzivQHh2ewTHfrRDr8sxxmk5M7tjRa3TuoZ/INPiwI5/cIfMB1kAClD
Eg0AITGH1Nigrcueg3O8F+0EHjv75PblDkrf5oCGT2fxh8wq/2Ffl2zC5e+gfI0CRuKMKwv8DqSi
vNGaac4Q9qYjH22Bci+D0k2hhFFzR+Ee2t6XRAA6GB6M/Ej6Pl4ugsqaDLVrZJmreQfc3u1BgNAA
CCqD7AsXZhAXAzd/+HT7822uSQClAyHQ0EG2cB3z0k7QwaYuTI4qvIC8uZpO4vLjtolVkDvv24UN
Kq5qSs7NUYkTwvlQD3diQCVrW9iHhCXDZYbUzfN4YY38/YWDVkBKWCrEGvjodxwetRjngAyDj/H6
X8tbY0V7NiSUjnPnFYLcCBEBAA4g4q5tCqkeqnw4TAgKyWOwNw79UTulO8PjbQwAzgfWpVsV9WiD
1GFvM6HkyglHcTEgNtd64SvYpaG8DP4+iyS7GGRxwHYOXAW3Y7kbafPMXKyWugeYYxBDFbBf1E+5
B3Vf/cj9fN8fp4P8hWg/Zz7ScFt7jV/wlU/lDoIxDyHGPcV97SResscIpkMGUUJX9lkhZv3xUYjj
CV7JACMR0LLXH2KRlBYy2P0E8d6XuvgWtbF5+zBvGkCcRMEfT+xVU2dcZp3PMsy+Ay9nYdQYRBSM
WZ317mIJFxYoF9AtpWY0U4uyO258Hz3HMbhtuS//fBkaOkZAx6M9jkN7vU9tAW6L2oARLfgWpYCK
TtW/2CiDlLEwNqGui+yYUM6qKusmJ54hdPes9AxYCJ2HgbNPQasHipJo+wCTRh3CtgRRiJrW5Mp1
O8GPQYIjAD7AOlBbXwNy7gBGKYD5g3bneqN68FQ0goSNgkSgDeJYs50SZwDR4u3vca7KXDt+LEc6
s2ihj4/Z6Ws7YqZWU6EuE+5Ueg8SJbf9OsBtgQYYY3DP7Q7Ngde8s0LX8BmWt070pWXqvKnDYMx9
jg8FIBGP4R3MLb8HjxxKgDraWMNkzj7Lg2zkSALg6xjMwDyIRNS+rlcb80kCsSXsqlHbvRP63QMe
Bg74Xr53bzMGG1lfcSPzvDZIhbkS6WAgdlgkxqOIv+wO2ishyZowl8QytrGhV4uj7pZWgH4Wih+w
JctmLLxxTJnYLQsAf4FZDfTdPHi0r7ePz7R0qIiXU1FbaU+1RWYeBG/Zj7ZigbfAVh3GIVkHODL9
DVpLcpvR0KHWhAazjDkvhczYzk6WmNo3YpI7nqdcyBQfqwK/GssknJyXFskeXITxFIzfS0PWuCz1
MdBipwS1pKiVbwqHek6ON0NeOGWfvCyx8TQv2jGGL1A4w1l6nvHk2/ABVz+F2u6wkTgZIJvJ4SAa
AHUyYKFHN0t+3N5jlhUqpKtKW2Z1ByuN9Bjwh7nz44lhYtX5pDeV8jINapdqPsAGOFqanQxwkIPZ
lckP7nqIk+cAmTrCXhbReUVz7mF8at9ZJdTNVWIIkjAJiDxPd+fGvB+EDiILDt+Bf3z8OWMmsA8Z
WfSWf8HYKZJaKI+pKuCl14enq/tKElpxdKSHxSVCyvqu8atfvS05IJe24vfbn24jFl2Zo7yLDCKi
vgBhGGIRGc8mWC9SemO2Nll2qFsYtwvwuwJmnTqMW3EhcA4QuHNlu3jLvQIkJCYBmUMwzMrQK2I5
7c3DA8SXjqleEWhs+pVZK1wk4XU/OgLwyQmp+vPWYit+/bV7zJ/AFGNOp87J7usfGaTLLd7v//EA
FDm/CMIovwB7RiaTrr8rCDjirJPwXTE9LFnlfY8Sq2yrXzpUzARrUU02wG7rwJ6JDoFMwqQZHZgh
QQa1pYUDo0itvUp189kbZWaGRvh5+wxthShIcGOyDGx3SMokKg7rMZfE+pT9ntEsn4h/VR8kFB6T
PZOhksaRkH28tEXtYzSC8y7j4AdIVz71wUPh57vz1Nru36wKKRqKZeA5AqD7+ovxAF2VeYWr0dm8
JQF50PnoDKG8yR9Y12PrdpDx2f+aoiIGGL9KhEtsoIgeeyy/a8ETH71FuWgF3E6KfUIffXt169c6
ZpAUoH/AvolYfAa+XsQoCTJVCYziRoyRwzWJVTe5L0gV6KaYpVTiQ6gE8coW9cl4aKWrYD4jBAm8
FR7ITDsBQUt7yamOzIkLEghW1gBsQM9UBrxJoUJeOoDRL2gqjNBnOCGBRRQ5drITozUsvyyYOqwl
cBVMHn/4j9bu/0n8yLJMhcEG2nGdBiYdp0uWp6kyYhtaQUeAEb8p6uIbo/FvYgXBs/53qVRMNMIF
aMdMHZx+v7ixn7m5pb50+xnPCd6HI2XEis0zc2GOuuZ9LQZLNKqYbEzepeRJXVAEwSNenlny3OcS
8a1vSJ2YGDRBVRshZ5MBQRnhKUH+5s53os88LSSc3rBEMy9xKsR/8Ml+M7AALuoLDQiJFivzZ78p
rNuXTmTsID1OnkAbA/qx6W8W0tZXnyq8ITAKgV6f5E/+cgh/kg4Kpkfc2h6c7FTtIxQdBjbUiDiv
W+um4n4DGbVC0iOywyCa+F3ZwgzWYiWnzEe/iKnnvZnYXBxWorh6lRV30JooNJye4UP6ru9bDwRj
1rJvMiyXtHFZ6dpmGn5pkHKqQQ6+Ti1B0Cc1GwUiE2YGolsZddz8h7GHn2VPt5N/8tauUr4HMmht
kRUI8tjVt8WuAPYBKQvGEDFgFhIEMjK420dqe1uxTMyxAlWOIdrrbRXQOc4SHqEDgzMuWFwPxkm4
nwHY5/3oGLqsUvVGRZQMr/6xRx2cHIxscRXAyWW7+l65C9GSl3Fs6sdq/y+fUpfWqEOjxU0jhSJW
N3zwoEMp97ETH8NjbWte6cYP2RMrEq9a0yS/0FH20YDqhMQvPdc1g2U3jSREfdJW0lzl3XChv4Dg
AbqZe9WVIfl8YOWnW4napU0qcOS8kM3ID1F7NJ7F4YGXvxv5N8Y5WdsQIT2PLBfTgZIm0UWnJosh
1tmdg7DwIf4CDg1Pbz4x9TsNxM+QGoSQk82saK9D/7VVKmQkdctNCWQ+HfUJl8IpPc1Jd2jonOlz
WA/vFXAEEPKrNVJhA7zPMsDcsAaBlWK33M33MkCNIhAk5AMqX6FGCQd30Pa5PeOJU3n/8hcQWnkJ
5HqgRbm+jdCJBe+ihl1uncEufigfJX5C4ZbgKyI1GzJLqx6+NM5olzZ/KFkfeXO70U0jI4lELpNy
BuNS9WHQI/eRQqchvN4InHFsFm+CVdox2/ms/R02HLA/jLUAjwMijevl5tXYiUj9CQEVaVksd4qf
uCkZgdwVJ4KBZnUP1inWlUEaGyqPeZENCb5w3EE6ESRIoPCszSYcdkHd/gqhfcu4Nus4eW2Q2tGs
C8C3HMKg6KFd4BYPHFCNxlEm8N9j8so6QOsEAeYwM4hyKt6Jq+K22GGFoKnHk61NTFczHEn/yGvv
9qLIpbuOUjCCCgNmrjAYDSmM6682jwtmb6p4dKLoFTSdptx/58OfU/vY8rXFxYF929xGyLi2RwXi
XDX6CMC+34Rhw0vrgYzD1B/A+og5Ixbp4+aRRE0dEgZgBFgx9mD8SgYhEVKsMhgAFLmT4l+3l7NR
TCDL+WOBXMKLpxM8jDRGGbYv/zVboviU588EPV1hDMfmfirA9VmaAIVXp9NB+kEGEzG08s/D/vWP
oL5hwZd8CgJcXIS3+J5AXxM79sDiPji8LfogL2S0dljbSn1DDRJMKU/SDMF4VYX3OPjC2NXNm32x
q1TqVAaqtLQQskbqVLxEVn+szWxnoOuq/xRM8gAASfVda08OxshBdcm7BFpcuzkQgf+i0ne9uVQ8
DkGRzMcBFhstz2r52qd38vDz9nqJZ1zdQULxJhqYLgBq6/oQZROopVv1f3U3IoTQ7v6i7rb53S7s
UAHYmIMGgnchyk4p4Qhc7IgAmZzQU+57zuXd5bM5/vMuArbvwiYVFUZj7PO+gk1eA8V7kkAsumWc
/63TgjoemmgSKrIArFxvX9SKxai2CXpOk2DshGbENPAIUeXQQgZgeBC56+5jiOmorHiwFWHhNlHB
44H/xnm9NqwOaqY2Al4x/B5y9SSjMazyDoM3GENxI4eVGW4dE6D5MboJOlTQqVDmtEVt5WBOcStK
PCJ0TGeNh6F4ysYfeYKBZEAJx4BjrHEzjbo0Sp0ZkR+bolVhdPmuPZe+jMiXn0CbIQOsPPikUiru
lsY0PCClm1PnjUx2hdXQKsnkLn8CdYSkcU66UMdPyO4Gu9kZrroHQ4BPRp2GvfhY29EnmZfVseWG
zXst4olz+4JuPB+vfsI5DFy4eYiW52KR44iR5yN0ux3hneCAF1DZFE7iFJ70yLC4rkVcW6RyjTiZ
IEhecpDMczRAoSKrPha+5klOzEb8rsuo17aoIJYbDYrlBWxBTtAvXIi/ou7AeWyWgM0TDEFeQkAo
I6uh/Po0NDIUyhMEKvGojJWpBT1mjzOrDn9NkIrVF8Es2sK+vZVr94BpZ5CFnjWcMHBNHZ9aHzMl
CEtcGwni4tmhDL5q80uN1D/9ftvSakYfIl6XpjRqWgm6sZD/TmAqN5ENEAbJJ2Ba8NzA2Kidf8kf
RpPZ01w7dYJ5gnwS8HK8DtKsayckYqoRjOHZ5PTCQ9J/xgMjxdkoKhAeIAAA0TQFKogGxnFq3fJJ
igDYOnh2x1YJUuTBJORY8KjD8S8eiuvE99oiFXKzaZS7DlLdaI/wVgyKHssAH0gGrO/LgECvWPJ7
qJvlMwv6zrJLOdhRrMe2ibHSbBeGtVnyH1P7s1gYs2abVpBoE15iiI3R76QCTb2yrXFIyjaCHrIv
8S9h7UvKzAiLq3EegxA4/TFEv49iEPypEBsiTgvPlbsOdfaTchBMzY8dFIcjVGr0j9iTQZ776WQO
twPZmVX9nI6Fx7Gq0+RmX6c417+FcmfjOFZ6l+CUAgXfgxaovYc+Q0pI7RsnfNEJQsjMvJlZTdkI
HteGKd8WKlVVTjM2wXhWj9Fjj75/7oR7GXILiF+kWiWh4Pirf4jtkXT7MCj7L1AHeF/hZuIlh+Fq
0ARdX1E1VMa8q3GexacQkPhPyRUwvhJ77XeQFtdW7rKSro14dW2RukF8DtWisYGjJTiH4UdXgVAy
sIm2lmJpva28zgfWFPnWF75cJHV54jyam8GAyaHE8wOFhmmR7UlnHaRVCFFBmQjQiIFZOCRB9O2R
q0hSK9DPI+davuRmh2FV9P9/njjM+0E23ekcaUb+hW4E8zW59oSwDUl5QpUKfu9V5ziP8nquUhxi
0rtKfoxesOtIuXPH7TuP7QdXO0rMESItdGyR39KYVlWKY0g8Y0eNCaTTKFEZGsRHWYMAK3cEsgoQ
r5ApYxBXgHvh+nB2mI8PeIiSOPNSWWMLca55p4+TvUhMyYdVqALBKYaoQXsCKQZNXTFkJBOETGaY
as50o63VihinIihPUK49ND+L14gBdd6yqBE4mgKqUYxHUk8DedH0XCAvVbzLw/KzSH8wIv6mAeT+
4MjTAGCiK+5asPCzrOWknLG49X39VEKtg7RtoNx9T0oarOmeVTaDPdQuDFL+rEy0XsYsCig+uRE0
fHVgZZIEjazmrg4aR+Vi9/YKNw7hlT16ByF6OQ4GdnDJW4sLXtpZsYk03G0rrG0kf3+RX6dpOWZT
iG1Uu2815CwK9EhuW1jX8rFxQEAK8pldZAX94gO9klIFJhp3xvUN9qjSPEwH7pV3A7OAw0if//mz
QQV9M7SOgTMBeAckDdfLkkRMivTEJukfCKiBAuaSYmrReBLdBLnTX8wrrt4NRIGJWIV7Ai6WHttQ
8oAb+wznQ3suXqbncF/5gLd9B63unmMd/vXZAGWqjBcwD4gy5Baos2G0wigsEs4GOfzNTvLbE5nK
lE1hT9ojBKOun25/xi2TRB4Tuohn2jtqR9EageBfAL6ikpOfKy2w89G454f4/88MnToNkxEFYQSB
yiHG6y7/qTW9ufSsAu/GYjAYBfwoghmYLWgYEDjSuzbhcTx4KMDxkIcousaqA8ZACcMKPc9ZBVUj
QXVrdKpun6gPrf4AjXbW7VqHZbhzA7UrHfgiEC9S38VY5iCV2gzt1F+EMSd30idzei+gI3Kf3hEA
LlTpCBWJevob/kUR9+gqu1TBWoFBR5JSwwfTXlgPoqYOVSwxu1OVsygEYZ+L0NlBN5ldiFl7K5jD
+UP+DhwXCDavr7UAQb2GExt8tzIw0wVJc8mqu6w/GhpzyDUAK0ZRHiSJ1yYMoVXEYqiRrELHbzYg
Cf8oYBj2n16mayOU110yKNDxNSSEeP2g1rJZKc+K8eu2jQ2/e22ErPTCtQfCUKXdiJWI6PrpgBdA
vdJW7omWVS5bmKR6IjVx5izL1je63EAqAx6g4L0sAb5RCTHUGMw0GGBhrGzr1IEwRQHSDWOUq4gi
lLHSR0RSIe9LD9pv5pyHLq8B0ltB5017GYPFHMInJZHMZEydcvrO+AHkEFDHHlMiSNpQfZQBEqVS
t3rCEP9U4Qc0tvRRg9B2Bz0CRzomn/lLAYToP39WwBTiioCZBVRTVg4rF8pzAx7BJULmrXwQbojQ
SS1jMtsP0SW9BuHLv1kkhgqg+oLkEXH0+vzwWSCGWUYWGdoGxsi+G+jAc1YQ7NTn5B6kUaCrt2/b
3Lh8ClpDqHcAhgqePGpfuxDV+FYUeoeDzEmdxGZWhCbQQYwDtGkGoDTkBWCAUOjPl8RGKwVliOGV
GZpA8WEWJzOf326vZV2TIt8MWEKAlDXCNU45K11bDDmu6x7IRTw+hzu8fp3OD5/iY2dWv4r7+oH/
puZsOStywVaHE+EAotYyNDNowCk31HHc1gWxK3xgxuoxR6P/aFg5mOrIrQcc9B0U4IzW1Iqkk8D6
1QuzVL1aahrZKASYHS25McW3yBpfy9dIMFOPe0s+Bas6aW/V1zQFI2nweXuv1zOkMA64Nik1osK5
em5UQPzJfQ/jRW+1b9mP+YjR+9EUBCt+VXcyyGj6O9HMUC82fiRfgefyCe8rmyxm3WXFD8FUEelL
YiYSf15fGgkazr204IfoXyeI3WXu9E3eqWb4SPDcTKQBOUL0p760Ru25MipCmWZpf05z58/uEdt9
prbO7BFoEuWVkL2rJ/4k+39BBLt1jS6tUwccE2CFLDQJKjuKaZjch+GWE9j64tfW5l1wTQ/3LeGw
s25/a9YW61StV5yMvu5nbHFjE3nIwp4OpJZGKLFiV2cd681FQhAenxMT+0AkXX9QLhkiOSJq9YQx
j7xdiFA91MxMzRPNe/UbmztqjbskZ+jCJPVVC73Mx1wTUVB5kH+Nx/QVCD0rrEz2tOMaM06Zoj5h
vVR5qI5R7wyg6fYIGl7/MX+f7cyJH1iokS1jKspxeLVgqh3ahZR3F6U8TlRt7tDtCDzZCXaVQ56A
f1PB2fCBSItJXQWz+2Ayo9bVL5NSFQYPypbmIxYWE5NHyErfJc7754cR9FPoCwIPr4FrgToeRhJH
mS5PHRrmWJNVe25zUDxHB1MvKwlYQx6A97u0RZ0LSYCyLPgiocC67z8Tq7Pjex0HknDLB4/fBwxv
yW61r3fdfeMxX9QbrgbTdoIAdgC8/0C6fn0P2iESUzHBxwOoaWh9wkfXfON7pJQAeDwQrsV6hzjj
po/cnt2/kjY+KIgJcAkxEIq2tkFSwotkNhqyXAgNrL11kkfjYUJfbjyO95pPAHQJdHsyG2+e4p1o
RdZu4pMsLLCWN8Hp0LgIAf8gDhCH4ECIKVhkeevpSxWsa9gcgPkRg1adcFXrUWmW8POSux50XV4F
sFn2PvihR3xhuxs/CCPGX/CvkfNFRYArw9RLIuPSdKjHoTuPRwwv2rd6rxwSlwAl0ef4wv1qyCSW
jTyccfDJZV0ZxgAw+lISeJTpnriqx7oUtjCM0vpp9LiTbAfP8xlTyGLC3nIcIP1QkM3AEITVqUsG
JqrUSPX/+GAitSq8hx5pyebPLIqbLed7ZYu6ZBHoRGOt7TsQ2klu7kDBwSWpQ2WxrvPWidZxkjGr
I5HxYMpFqQmoTGIVG2gY34QYZXNANOa5tJe+YH0rcjnob6Wjeq+g2IFLTDupGLhBqeywJtmb39Bm
PkBtwyS3oiBMvqz4vBExIYvwxxq1g6OhjUiRsLBx3zsJlNbNOjWDXf09fCnu5TtIsj8mKVMLZist
AGqY15DWA1624jBJA6UQghiL5PfhAdLm9vfeFiAe1h1Hn1U/2nCG6PGBkxSVD8wl0al9M2E4imvO
G0qEMAd/2ctusmc6Xeqdia8FvAl8PioSmHbEU/fa6wGJopXqCDujhZm9XWYD6OJMyAZUt4I3YcGu
aTLS3/YIfSREwlRUT6kIPSSDsKjkoDSYiMi+9Aft+dy1cwynVi01MadvRWEGd1CJ3gUoK8Wusi9d
41E8EoBdbIPI3JIeqsUUmcNZ1HUhPw2oYjwwAKlF5Y6uy6hy1Aya3HRObyDzW77FdWXy3EPP6rrT
zduVIcqjanKuTxJXd2ew+wJS1nIB7f/oHYujbulP3d1C5D8LUzi1kD6NwLFitS/xo4R5RTbVL3XQ
fv8Y6OMBtQE+ihW9cWZ0eVrI5flQn6fOIeLyFyIAtIdd2aHCqxRABaiY8OGjne5J9uJnB837O3w4
fVFXtsihvwjlbaVVqRziS+ZvhBt+8mWboNETPM/+YnaB8n0ra9TnjKJoXhS+I4kDSXDrY+w1v4w9
D48OHPozIyqSf+3C066sURd2KZOuERR8r9bRn2YIWWd28Dg+cseZdPhRbmO2Aqg4vLJI7s3FbmZx
VkoBvDssEv0WMlyjHXkXmqkuC0twriWvVocITDj2wb1Kd1WivP3PaZQest2wy++Lx+GxeQ724mvx
XH4NdpJn7Eu8+O0KDmHwYgvpIgZQtV/qIXdB12YztpvCT/1e/J8fRHcLWi7TFrFISbAGsgEPM3Gn
eNCLhIICwxKVZ/22BOeDnjBqU4CLXm8zMoJICduYeEZxT5j2wP2vmVlkhj9VwZxdkmGCZyXgrexD
ebxtnAqoK9tUQJ3zRlGHpsInbk/FchCg4cSJjF7F2u0hEYF3RfgUkGWvwueC/8+FHIwERwF5Twzc
SrsnxJ+Kr+45M8PwBhkpmKCg7RZOjJyScGHybnTAfAErhVhd2usfc07SLg61LIoTSK7wY7RnFS+c
GjUFTGmD/j8H9W3NWDpducJbFIkRmb7VRA3dfonKxJZKCJZOAgs/AT3reFflJ9Bwg3oDuIYBWO4w
tpdPkgKy60WrqHZtmsYAZGOm8UGlwDcJ+KjqsZZjs8t2yfDl9hGiERT0GmXKwU/lFDdyqrU4v4By
gq/HnQ6dCbBI98a/ECJ18cSwuLqb1NIoNy+mgZE3BSwWd8hczv1XxYMgyJ6VtbD2kPK5g9bNsZLW
AMmVkK9ou5k3pxgdAL6XHsUlZ62L3LYrJ0iti3K4RbOMQ9xX+GRHPUeaBB3JtxaPUA5Yw/BxdLV9
c8pfeNCzs14MdAFg9REpJzQ3QiPIdQqK2jdoY+BaiJgvkoBo0ncET9VDY0XDSGVzTP4mkq7cELVw
yg2pyTSEytQ3TtU7Qv01iZ1Ble/zNMeQR2hmkmxxNbTDMYHR4uaOder1DdQ7GtWK1Ybh+Vdxlvot
1JWdF7kXwzSE2qSeW5XMm3Xwcvv8MlZLhxaVTJd0gtg4LVSIozhxpzGDdqzi/P+ZoT6pYoRtFbQc
xM1FkDNBRLv4sbSsAUDGDVGoL9dqTdSmw8DZucL9lLMls+SJ1y0uFBWTC1qDsSa680GfU4X6OnlR
lQtITjmbr6xsp3Q7tTFnh8z/EYyCtOwEKwvdKURbmhk6Nk8GyEiJGAhENOkn01gX1WIQj0qeTDlS
d7e0OKvDvHEXIxUB2NBk6Q+R5aw8woVJyiPMQGOAiAgeQfSaHdF6kzzOy11WaWLzK16YoY6KOmpA
oBh640xq+qCn0i6ouKcua+xwzr1/cSr/mKIPf6dqYNgSW1BbTRnUTkMz5J/1hokM2vxWUAQFCIOQ
sdDtvgJnEorjEnJlSG9D75Rg4HNPfek/8h3n9Q9sOZHNPbywSIVBNeCTBXoxOB2Yt89zzpxVqGI6
IicyUphtX31hiQp/dYHBBZVYKu7O7wAIU4J+6gvIDb7Jj43T3wGAa0UIGZHZ++yF0hXJ33fwwj7Z
+4sUKgdwaIwkuUVhEIOhtmR3sZlDsUqFUl+HsigpFhNFCGZOzvqoxLFeGJ6hl5eKCm7DaLU6AMcg
NHkvLcOSvFo8lwfDB6bN1SOIhIOLxVI3sExqKdYVBEZy6UlLKNyTAqHwF10MGte82ljqGvZxH7Sj
Bls4sIJb4K1sWIIf2dpJ8Il7MzySHieoPHG7328+Jl3GZgpysVzKn4tVPgpVj5+AYvhLj/oafI7g
dwdS/AbBgQdyHB/8Sn/hXlkfl/LsjdwFcZ1VmKBOQlMyKkgXfN52PTRshd5fGjU1t4URh8LcoBQh
fKj7s/wNtlc2AQlYrPaFEEMxDxBjXTQVvhIphRSpHEbCSaHtZXjoAahLPUT/Ox20VK9/0cbcTDD+
fES6owFXVNV1iXRKrMh4vNNxtnAIbOlUfyfjo9PPCHSK76w2/W0HiIIpdTu5tuulKoCMWyWYfAp/
K7dmGXwbldS+/SE3o+L/1oe2yLUlcP+IZZ2GodOmzXMmFF7WNEchLfcg3D4U/BSaaRbxFscN/xDT
Sp0gjAZdW5bwINCiuudsJR10U4QssamWLBYZcs1XQf9ieeREXbi5FljIqpiQuGXBYKvozpYc/qu+
z1p+LzDRzuQnr62BYQgEFSh/0pWXtoMQObCuxJtraNSqVvoVE+Pg3xAxZ1x4vX/7220/F6Hk/h97
dAJQKl0GalbYG63ZMkqTlOk0UPOmP4jqBxtxvy5Anj34H4PUuSwWXq6jDGlbAo2R5uH3qLFujjvx
wHpGbb/3LxZHncxM0mZjKrPWSX8JIHYvVbygUi8EPIbUtLOn4Q3dQzvxU3Zw3L5+f5ZJHc1w5NM+
yWF6tIwHDsJxKOkfCQcfmawWXeOtRkWJSQCy7d3+WKXOatdOUsVNsGqUis31kqkENeO2sxZGRX1O
U2adG0okNmlrFjXo/ZT/R9qXNdeNI1n/lYl+5wz3ZWK6Iz4ud5OudsnLC0NWydwJLuD6678Ducri
hRgXVfZLR7llK5lAIpHI5Zyiu2ib+oum17nggSHSh7vum9JsLV2FMAyIu1N7W+e35+1fXb9h31eM
u+QnaqhEzXDPoakVXWgJepA9NElcSvcREgvI66a+daFcSAHgzh1MvcBo7tR7C88pcJCjHxCXcOoV
gkTVusv5+VEmt42R1LTTWCR4RZXWbVZW26lqtkSuvo7EerSpvj+/COsX1Ls4bktzrVPHKIM4SwOI
kvEca9lGt2f396Rwezm0pOwaBdCscqp7Zv110NGnNfymP+PTtyD7G5RswmuezQOoXusZ36Q3SCjF
666nnYifbHXpbMz2IGGM+VC+PmhUdVZOzH2CP8LVzGtVuY8Rf59fufVn9rsUPlIiraWUcgqfqW9x
54AiaAO/yVKWg39IS18GmKXYl6we9IVQ3lFneUMnnTnqxtgO40Wt3xfdZ0Jr7ze147z0QNBtY9uE
uUq8DNFAiRCXxdfy5otxy+a/0+Bv8Lazz/9w0S7U4xw0rdopJ8BGRkM7qyhkhxD97D/ylqJ7aNXH
LERxx7mQgDA7MQVbKiveUFWpJ8fld7QxPikhOZKi3MvW9ChY1lXfuZDKneos7jNAzjUNeG6LAkgU
LZo3UnQQ0cnr8KAJxiN9FYUTguPgcGe8btuwquIWl4OUPSoJPVpk+IwJLpHXFsnhvHZa53XXUtwL
rNZHTWScUKW5AJoO8j+d/1LgFeocMQl7AwKvacfagcxtfszFzQjnFxmZqNPgMK7mUK8tuE60DbmK
/jnpBVfB+VMIop9TAWoMx1xMaRQoDVpaKzzpw+hWHW+U8O68vYg04bYux7i0RjRoUpfoZi0SZIJE
fkwggi+/dCn48OrWaILGQL8+9qX6dF6H82YBjpfTxcKbNaVSBQHEvOiNPU1vKxDanJexejf/PFYK
X8iplHjqohoypGR2M/XCUfYO0FCc6HMpxZvzsj5W0B3cyuDrdthILFquOR9sd/2gFPbcBsY1KnRv
6CcJcv+sXh8J+VBW3NSJMM4Pz0i1KzGQ1IMckY6pjJ6m7yclclPrvpq+Tpkom8r3crPn24lAzgX3
Q9g2ufzm+NGLADwHDVmWDimkq152i7cMS4v5ouEaU/NbNjiOvhNvOggjE36W+8OHcKc4MQdKZRbT
GtfGi+oZl9kBwRBA650JFHLoKDyKstcrR+FEdc6BJdhy28pxrGWMCXQPVvR63nJWTsLy9/OJebUK
6xENCnUgwd1LWrfprMztS7o9L4Znl2ErhxYwxloPalQZubnTE5e3Rq+ZGSqq6V7bM/QKzQj6B8zm
YOo4fRpvkz16Ne/6I6Y7UmE9cG3fltI1/rxXwCA3WoQo8V4/IKj0kmB0WUckfWLdkOImk7Wc4IlE
7kBaSkP7hMqsumpvOyAspPcFgsx6C4u1ffV6AIF8/jW6jz4BtgOWI/6EtUftySdwxxSUcoC1LXuW
IZDR2cJwuWdkfZMDm0wCWtg1poTcOEClTpg8Y7+ai5lORHMHFsQGY+b0zENczhvg6O6sCOhgIyjY
zY18gUrseetaOSQn4rhjmSOrDaxViIvl9Mai9fVc1MF5EWvZ+xMZ7CAtsjuYPZwNIyzbIAJmRMZG
SbKvm6IDHWeLpkITY99uhLl5O4C/FXaGCs2Ju3ST0JAyzJiwOGb0ZcAedc+o11+mn9mQLwM+kOOg
vgFOEFxf5Ges4Cs6wSsBxskCcJ5IImpkOS18X6p51b4A9zj62i33RTpKXu46t2/0BK/Rt/PrLrRi
dhkt1r0sS2wvqL4CdFFnz7onz27tkW2yNW7BiA7fj7nWZwAWjZjgFjV1ruWgljrrnB3nk5RLbQPv
KxHn+wT4Vi9si8adB0y69Q7FO7+JntPKuJo05aZV9atEbWb//AoI1p0f3qpNo3HaSWsCx3qZcaXZ
9bTtU8WVU+WP85Le5vfOHFseM8mO5hqTjWrNmqcu9UMKpjNAaoASARkPBSDGSWBWbrspbS+5od8b
MPCF13gfbOFEPOvh/Mcwczr3LZwDRUYsLnVDA7+XFje3BSirgOIYOvo1qWPppk6jQneR5SCxd16u
yvb0g2DMb+gAsdPBJM7tuWo5QMRWRlZKUXCUO8A3G7vJw6szcDZoZWCZOSlzMUf2hwqoDMUr/L8B
d7zqQRdfwbm02KAdKJzRwqJvkWNyATriJ8cB8NF/y85XbWwhjXNuVt6YVUUhDffVZYenNLoGoyD9
xrAcG0wZgeQODbyiR+BaXIfm3fel5rwauEfgUwf41GZTXQLVEb2R3QTgvhYI5PGVcqVes7oHaF29
zq2A6doe8iPZiSCYV0Kgk6/gHFs+2uBmGxEC1eCPySNAFaKReAAEs8CwmMWeMSyd82SGWfYoseg/
Mk6MFKsfX8dPNRjOk8scSMDDvszQrOTqkUsf7U+J7VqAihCYt0BZnoUB2OuSFU9QFu0SngoYFvCr
k6/nNV13m+ifAx8IJq4AZouVWPjsVEXLT4rcJNofGMUD2VY7DdyMbLhcyHK2uqrvsj7UJQhclmxQ
vHyQx0t2yVcrYJMMNmogoirrWg4YQ7s/9eI5gCyrQ2dphaz5CNzDaqMGNWgQsiAjmOqMgfOqX88M
WfaVBXeTTzbNY4gNTNFA3WAWQHQjr3rIxdcwF7JYZWLPvWEDETKIigtl3JT9zUgid9YvMMEtsN1V
/7AQxflEpytTq1BgNXhlBlmaeE2obZvsaZpFU0TMr304JO+S+Iy2E86SHNUmmDWjG6VMXcBlCHQR
LJvFXSy5Y1BN7sY6oMoNQJ1v4wQVrX4f2fG2lput4Cis64MZMMeWdeDdcM6lN8K5VdnDfDqgtd0D
qREgcwvA5LLxCPg1ceGabfvHFXyXyLkZS581NS3x8qDo66T74fEHSweGBG7Foz2r7gTwG3+px530
Sk+1LhshzEoAqtzieQNwrCiJ/fPLuH5TvMt5i84Xth6Sbix79pZpfHNboeGaITvXR9tPLs0b+x6l
Y/QXXvbI3bEpyPoCELDIdIuc51oRFA7gp7r8NMxo5oladHBsfxUNlF2x/ZGCLoP4VlQ0YKt3Zivf
XgULrdPUdiRFhb9J9ww1vt8laIISj1KuZY9O1OKOd0L0XDFaqJWihx+Vz0e1cnM3vdKQT1duqOgm
5CfqfiQDFsvIBTdNaoRdo+E1o2/tg3aRYVbbdtOdmGlr/fWwkMQFNrSxot4J0RWqb5OrpvDmh9Rn
rUc0qC/bPa5iNMdiSgdIrqI38PqDcSGaC26IEutypcI9sziS3jSli9AiAyweMo3WwQLqiuIxetGi
3xhstmqrPZw/NOtZj8UXcL6noJWR93NTY/4NF2NQPCYt3ajRwfSNrRaUX0vT03tMKQtCDIHLe7tF
F1arIK+aOSznTqveq/FIIpYowFj34e/nkHM72djKUsXycPq2e5I9xaf3b635B2ZKrAVirF1GWima
6hWo9jaTvFCtJZNp2XEeBdNQOp5p1Ic6nYRNkOu37U/teNo2XUrsUC4ghXmZuABCJXCtw2HP0GuH
jbmJ28cRABKoKIuMdq2AuPQEBme0tTpaQ1Hh+mVdT5JbBLq6ydSNcjV60lY5Zr4xeIoNOO1RwL27
/ux6N1aLP6mgkcwys6uxpc4Lo+iRTde6aF9Dv8HILe7Mfbojm/gQXpTPSlBt46M4onpb2TMO1+LU
l2ca95OBjzCPoEXBc6R9bL4h8RqYWxJ0gRpU18nBuaIlnmMpWsx9GyRJ5UHDtigBQdk4Php+42V7
xtyC+SY7sO+mu/PHWrhS3LGWp96OqI6PBJfJZXclv0YGslCml1/TC2WrbgB6ca/t5cvCb47hlY0p
8+7bPz0IeB0AWgXjQcBZXOk+qkw5TtoEj+SQPMXz5JLsy3kt+ZPGCeDDehSyh6hhAnrpAIIq36oj
/7wE/nLlJXBxYIaS9agAUBmXXoiUqLnHqONOPLHLuypeDAvXli6jLltjZp02kqV4tLwBO4RbKI6r
9Z9CSQRV9iFA4aVxNzmgmqU01nHpyFuWeG0ZmWUFO509oA3gzIggMHlXxcvjTq3aGT2obdAWboA/
PujKqbmpbWW+kUcV3LZzL2rD4eNNTp7J2b5txDUdLbjGtCw8kn9LY3B0yoJS6gcvyEnh82BFlreS
PSPlxsBlWaQ5IwWi75PHJsClrQV0CwrB5A/Rg+7tMbB0P7xcbvf6MaG6NrMMATW2qRFvQg1wKLF9
VVny5MrytOnm7I5qYelWqvaSJfF1OiSXmkMvtRFEfG15GPFAq7Lo4fxZESw775yjysZ0DcWCmNXd
KG8rkAr1AhEfunw55XkQn6KMzNEBlF+gXMd/JBfGt9LZNJ/Az7QhD919jUTg6CLp/um3NLO54+kA
MzbDgwmaYdxOD+OgKpFOl76fl/Ih4uWV4wIWuy/CQo2tMlCb6NFMFCR2WmVnll4f38uafGWOdF/V
5a4hzmeB6NUjCsYrVhg2UILjNByNIgVJBTxp8wJ0QXAayozok2XO68v0btinQZy5uScs2rLf+8GY
F3I5Y071zAntGI+KwQu3zU0W9DtlG42uDkfLZp8ZFgOrT+cA4NLc/BJITYJAdP0cLz6BXTIL30ud
MEkVAy6e+tWlouKOrLfOXeLVlx26BNn89da+ELO1f8gTve32Qi7nFY0OwA1KCS+sXccogLV3aeyq
qd9tgUt1pAdzb36R96hgYHKfIkWEHgdPP1L07Ka7YqP1QnCK1eO7+B4urFEH2g3qhHbyKQUajZrt
dLW+rZTo7rypCcTwuQ7FmCiQEuCcpbhw56z2xmzfSpXg3hbYM58KqInU1GaMEJXabbJR8hmvq9EA
r+IYA208ysrgvFbrd+r76vGl66gbnLyr+xJZP0cDtQzL9TlA3LBs5Mb/DonUx3VUwTKO4WvAJAPh
kc8yUEOWxllNAfGQ7EgFQN/4MEutK1Dr4/k8lcJ+vjgcmQS2unDKaZA92QeJAqZN8rRbG++KqHNL
FIwF8j7GW6fyOH8wJk6BCVDAErDxI/sJNHFAHo+95r6nrrJLtiaSpwU4ie772h3QiiUQz876qTti
4gGNjOYY20C59lTdGA3Ieu+0GPrz6aUD1lGPePqXGqh4EthyvPSreJSbZdrOieTcT6o0kgXIXwzQ
d8/K9NTOn1v9KXdKt8DzbZi+CTRkGnwQZwKnBeWKN8LvUw0reVAdY8SGwt9dxuAGSf3Yzy+K/bhN
MDgnjFYE8vgoKTTVTNcp5EVPM3LhLerA85V9j/a2N5ZjWYS7x4+PA31Gwzg+4KXQQAsgXnZsFgar
VJFthfGbAZXIh2XIoWhbGeTDorHKt3YQfiUB42oCXkpRGOvfqSRSKb3sTAUAXzbpjYp2kdxPMpcc
2CRZd1Qf2f9VPzoBgrQdQ/OKPqc786Lbz7UbIkPZv4qbbD8kc5j2+BSgWdo2UIb4Rp1BVYgqdWig
of68KW8YsVxzkaOJsbkq/MpzhMnOtfO6EMgfGKfLbTMkEstcMzzxftdtBiy2yIzWnN1SDHdIHFLY
YdNhVyMabTTQZE+zK0XEExyOdTEAY4cLAD4w71N7qWrVqn4zHvBFfOkylwK8AgkVViwqvjSZa7Mp
FqHbEcnlvOykqqSKp/BHZXW8LHZRYA9uvwOKxHdWOpYQFlyIimIrAQgzFgB7YZAWwFt8tzkKHFJS
o1sDrgCx5Vbb5Oh7BVHXBbp70XKF3bxggE1o3hwuEQztkVhBCR8cMHjv0FcR88PHG/vka/iu9MgE
3xutsQbWVG8M8xoPmqQIvS79cn6T11z8Qmt+ZE8pihiIgNA6mXK3TZ6dTOSC1u7MpQRuN520jMvE
hATzyB6G4Aa/wKW5LW7+Tl/9uun83ESeS68uijJRAHIXdHblIQ7wSvpk0sg9v2gfkv8/HMu7GO4A
jkbfklSHTizl91ZW2aL322Up4vhWFAWIdGI/X/jwpNMTQ2sAAWLTl4ZehcZrlv/zB8+puXHRbpFn
ZTflWDfW881a/TCqdsHwWckeqTHfYaCUvujOWHlrnErlMhOTMlcgzDaQsAL9gv6k7JwgSwCMNgHP
FEgxRxufE21E9J/C3eOqfWHsSFNamGz35g3dt9kbJydrSau/NFtRQUqoJfeO1VqZEK344c5Uv7+e
d6FP3fFgvjAtM9S9AaYJXQU2+jGJtlxc0Kudmk0G1kFa1tjSdJ/fTIdo131lKJ/lp2xvbszrbt9s
rRsxjszKs/1ULpcjDPU0S6MIcoFZsSkA8pvt4121/RudZmvB1Ltn0fhX+hQ3lamyJyPrF50Zdqnk
MQxjYA15gH8Eq6HAWQq2Erx1p2sqm7kSgcKd1TIrgP5ctg4ggMiW0Ta1vWsD/dfFKOkFkN4fzu+m
aDM5h5OnQ6kOOVTtgD1CHGBqmjFxR7vRvLGRLvpZeTov8LzTQffxqaZpmpZzSx3A1Gjfp+wiNXvX
GgVMciIZnNOJp1ECRwQG8KupuSSGuZ0dciv12eb3VOG8DG2cQpqRUg6SsXDz8EseViA02P+eEN6n
ZPro4K2E6YgSRFcPZXGvtIJyj/BkcY6E9P1cECWFEcz91y4eEi9Mo3srNS6dPANFlL3B8O+WKMVh
lrPdb+n39m2LSwiTGXpb5igKl2TGcFw8pndTp9SXlVPb2/OiVpIHYLsGED1A6N+otjg9EyOf2ozg
wsueyPNffNAA2Rp862B4xbXoHmJ2xj9dFvJMzlOW4VRLeoV1zTWQCuIm0rUNJmMfh3ESBQ7s0z+I
AiaoiQYrGV18nHNUm0LSI11hTfUNkHFLsMGSreUlt9mrAn4qTB06W+sZANS4kyJvKATyReK5WEyz
ygF5W6wsq98gl7qf0B0prgl+aGZj8RGDPv1LTc5PjkQrqzZ920GWr2iP9ILN/6EaeS+a//tQ2uNl
ca6xHWMJMMoqazALG1fxtQvNJ3e5P+4KL9w4AYNwZtEL2oeC/sgu3Pirtj9vsh96bfiP4NxlBvxZ
M6+RNWXVj7HAII3s9Q/pzezLtTu60TG5tVGUnTACXaLJrXu79PMROSNhvw3T95yJcV51UvMonjLy
IzbVMT+RXzOSuvC6QbTxhjgoKv2s3cPL3eYcbN3WeHwTKG9d18+swU/yQDmFUfw5GDM3uxY9f1cD
uKVAztk6SZ+ZjYbxUvNW2VSb6EBdYGaikR9kV+IFXbumltI4dyQlRLELFa7dztzBcDGBHB6QCXsc
vsTf0+/6C8NuzF9F+yiQyo/fyFaOxokZUtv4KA+221St23bCl4xg7zTeIU1aiwbNEIOsc5d5Sdfu
QT3gW1P7Opnjg9Z0njFPnlXi1T1kALyO+2/EBv/WPFmiF7hIY845SWWO1kLW60ukHG3r6P0Zy8BM
RX1xa6HUYjv5sb95rBzJNpDYl2is3pkTKvGq1aJt0gG342XVUphUN8m/cH8upXLKRdWkmO2Moq/T
Wn6c0SOVejc0/2zU/J+X8X+jV3Lz45y3//k//PmFICxKophyf/zPMXlpSEu+0/9j/+znXzv9R/+5
rl7Le9q8vtLjc8X/zZN/iN//p3z/mT6f/CEoaUKn2+61me5e2y6nb0Lwpexv/t0f/tfr2295mKrX
f//rhXRgicNvixJS/uvPH+3/+Pe/ABC+8Mns9//5w6vnAv/u/5X0uXmhycvzh3/0+tzSf/9LYcXR
4ZX9p/T23yVpaIw/mPJ/awBpA1eIAfQURbfhUFvSvf3MNv4btzSa7YGmA5RykNz96y8NT/bifW/+
q+yKG5KUtMUnn3hm/G4bzFMIahjFAVKxfHKiSqRmxnxCeSwU+16yVfBEmuYuLgCBtVD9T8FLQcz/
vV8BfwrSwFEKqivwa/E4DYPd9pJM7fJIrP4rKFK+Er15sEJzK3faRQgi6iaWBTfgqm4MxR0w7gAW
/3CqpjTUQ30qjtF8BA/UJL/2VBD/ikRwRygsE2mKprk4ytFnY7zLu7sm+uP8wq2KQLIYAPg2O61c
3BJXDTHsOCmP4LO9RTXyYHaarzaieZnTgPPP/VmI4UOWlCp1FXUlJjcl0BoGmim51SC5VvpyXh+R
IKbvImoHk71UmbZWHk2lvUWwvZ/zzGvKeHTjXPbPyxKtHRd3REVpFQkQwI51ugtrV7eerU5AhytS
hws04Ka1WK0miCj+cBIX3Dg7B4x8pqhcytb/w/lZ7A8XX4xxUVUZmcsjjawLEwTbWiQCvhKpwgcV
pFSA7glVLOPbMHsluhv00O9aQfZ1VRPbMFECwRQx0vinBhCqgPuv4xaeoAPpbWI0xq5BoLo5v/Vr
UsApA+YwAygNCl/tzTSlBw+cVBxVVbK9Oi3Cq7S1BsG7cG3JdBu+EzUm8Ojx6R5aTRUAmBv0rc96
6s45wqIMGbuywJXwP5zbXnrPVW0WcjgnICthHjV9idNZKZ+MzA66fhSoIhLBbYvejqWTK3BljbMJ
FT8sBN74NMb54WCwSCa7uTCmbXLnPpStQrcruzhW9WcrcWsHHIfAH6t1L0uIf365uOf6R2Fs3xZO
RqJtWVgNUwYjPltrAyBl3yr9+mVEA12xcXwRgtOapzGgFfjFLd3BgMipwLaou3ikcnFMjHLXGfm9
GhHXrEtBemptEZdiuPvGqc1KJWYKLxDbLumkKQCKw6ec2hdV1pg+sYkIYVikGGd5SVn2qZZm5XGg
9v1QghLT7ga8W7VOEoSja2dpqRtngFRHm7vUq8VxbBSXFl5m5kH/daRfztuGSAxnh02ipGo368Wx
zSM3dO4V1XY7ex+KsDxEC8eZIEDSaww9wSLG6SoavjRF66a1oIF+VRfQpWqmipvyA0dZNYW2mlTQ
pabqFICR8gFdUuCgdFBpgp8VhHCrxreQxl1BskwxC5g1xVHT7kpwHzaVZ8AeWrIrzTg4v0tr3gjh
r8M4qddICxJzChGFpscJEcIQG5fNr1g2QmvLVDULXJ4fuJMAdjWG3dTHx2oaAQZXQh0rjmKkSiLR
3N2KLYBIWbfg/lS0PfAxXGWN4TjYTnmMps515szV58aNHIFlr+zPiRTuALWomneGUZIj3mj+hMG+
cfQmUFcUkj8q9+f3RySLO0V2NhsaJnLKo1RoXqtuFe2rUX+rpBsnuTkvicusvPnyE7W4sCSK4lGK
zIEc52vqM1Imo3Dl62zPOqG73S84crxSDPA0ghHdUnkY1QYEjWjnssqjrBOkVjB2N89ul5FfWL+l
GM6RayOp+maOyDHSMTJVH0iI0fw2d40R8Duig7tmfkthnA93VK3KAWhXHitM8Uj6LoqRLh8EJ3ZN
CDpaFAf0uwjt+DTybI65GqP2dTS0l0m6m5u7uRO8tlbcnbYUwS1aajkx4AJgdBlVPdnwIw2ZXNsn
otEMkRxuvezekUqliMmxI1eFg/kncCN3W8DHCcKU1SVTZEb9CDyGD2CCgEIylGhWENXZz3l0OcWl
a/SCbVnV5V0G37TRqmrSSbFZHkcApJF9Y2ZBm17nbeGdP6YrDhvMQT914Zs2ZrUPy0bB9st5oDf7
URSeCtaKB1VGdkkfMaSOd5a6z6SXWLtNVEtwwYnWitv3DpzSTYqO3yM1J7eOgWn8vXaehVsiUoXz
00lmxFof4eynKbnUbWmnTHUwls3m/I6IxLCfL2Jgq9SiKC9hxY5xN6YPqoF0YikKD0XbzpZ0IWSi
Gi27UoJrMWK3b9BDkAqei6JNYTfRQgLSvjHGpHDolRFIB1KgTrOfoUFR++cP+RMD5qIbjVTjFCq4
o1Xtc6chgJpNogdRo3du45RCeln2IODe8yfiuFttMCS0YEzYnfSSUUv0F/I1EHDeeCxE7F6rhqDK
jo6SOW5SPsfXKiAxzQsdD+75OOWforT1LNHxXLUDA+SINrgqbFAune4SdbpYk1u5PMY03PbGfN/H
veB9wE2W/AgE0PL7Uwbn/smkS0WSj9DjO5vqY1gq9JvpMwbW4Qf/gB99On+G1sKcpUjOI0xRkpmh
gqwLSEyDxhyu8lTzx8nca1Zy0LNeII5t+gejWGjIeQbFoaVWO8hX2eBepNZu7AHXYyWbaghqRb7U
+so1rH/WJvBxWTk/odLJMVsDy5oVGC+LDhJ5of3l+XVcNcGFYpybUAhNqpbAPDpjMxFM9EeGi4qZ
4HW8aoRghmZcoZr+IaLP+qLonB4JrKrZm+GuFVF/rLoiG28tkwWIaD8/NXJrbs15bHAHKU3YeRUO
1nZOm3I3Tc03O0lCQeS7umgLcdyi5SU1eonF2J2TXDbmk6OjBy6Xgl/YmoUUzr8aldwX7YhLzypB
RJ6A+qr3CiqIDkSqcM41KSyZDCZcUN9/mvI9xtndMtqfV0S0O5xHzYiRlqmKqyhStlO0S9LeRcsC
JSLS3VUre18wPqLqiBqmWYNDarG0X2N+Hi1FhJy6ul6OBjgOA8nLD23O1ViDtXNAknwg20KOXAMI
i/HL+fVa1WMhg3OnfV/kfTFjvawsbDd6ryZu7AzZ9ryUNU1A1ADGJuRHLfkNq2xxfduz3EUEo6xH
PZw8o8yfcmQqTHO8PS9mbfOXYrizUg2VDYbgBI9Ec5dl6M0G3JXsOvTh98Rwh6UfxhHYbRCj5GiF
ATFbCp4fDIw3gv4F0apx58U0JJXdsjgvdNc3qutUl7Pzel6XVRmKZim6puO5xmfIyxJdg2GekmOW
GRewtdciyi/7vvsVVVTMK8JtgoeRx2EbqlhR6EhhAF3nDYavxkDMEBGTrW7/Qgiz9YWV5WELpuUa
97TkUFeOD2hu9RPVc/K782vG9pe/oIFq9FMZtqYLOXFFx7RlLwRlupHIdZ2XftsA13inaqK+qNXt
WYjiLDrMaKLaIS6zEK1ZrVb70NFtil8J4JcacRYt9UoH4ixopM03mXPU21/w/Mvfz1kyscMytkJ4
Mr0otipmoSOpvnFS/fP5jVmLnJZieOcfEaIqJYpKSi4/YVZrVxjkttF7H/2x34BysO2KlgCwfxK4
tzUnupDLI1BLQxr1ZYRdKsChUIQY6olF/TACQ+BDa8lJgZoUQ8Q4aBfIJCauke9tuxJEG2s1E22p
CncfxNWUx0aLg0q+T14ETmqk4MELSy4nn5Gz/rMRgh9h51IcF1rns9qWhgFxY3lNIo8aF0hXnjcK
0cpxXoEqaiU1DqJOxznEiV+pu5xuzotYzU4u1eA9QiibtUOR94gbf0ILNhBVo4P6EI5g0AWPrrDR
bN3QLdTQgGxpmHx+UmZ0wYmDXN5UqY95NaDwqG5YXm+Oe1eVcjC0A0gho4NgLdc97LtczjqyMZNS
ZURe1Ognbxyt3dxogdlLrilbO8GaimRxphHXjhqSFLJUwAKx7kkr9Hq3+WQE4f3E6PVq1y7cVpT+
WTeXdxU5c4kNiUSxjHgbbPUgB5W9qsdUhD4JVnLdZbyL4SwGYOsq2o2wgzS8dpTniv7zohDO8fvv
5y6OZgb71mggs4Aaiq8b0ZXZlMRTndZtWln3z++VaM2462Maa0tXaqxZNTYA29yNRuXKtsAgREK4
OwQz1PnYFBCS0E0KAQqm/GYRzr9ICHeDpESbJSdSyHFIPk1fSQLgNNHcmUDEG7j6InpIWjsrHLsg
x2q+UTBf1F4OjsAfrQcoPzefn6oneTepVUJRA0r2ieGqXe8O1jacr0phxlegDZ/wz2yM+UohtLHU
78gvEkAREEG4tSqCsewAxNcEJQK3J6MRjQWatsnR7CofnjxzO7P2wuGfcef9eRe9y+FHoGlvZWqn
4kia6oNDY9cEuDoB284gos5b3Z6FIC5NZnS5HuUtLHnEa2vON5PzVDahP7/q7S+FDQtRbG0XxiaP
fexEIGE6htl9BWNz7mfyK8am6ZomK2AB1DTu8IdkiKy+qMlRRz3GNDcSfZry3uuKDRlEYIPrpvAu
i/MBaLAAVFCE4qba3ulko7V3JBGos+qYF+pw1jbkUT7FNq6dhlzTGf8rcPwCFfhYMZapbvY6fn9U
/THluZuheTvWBve8RxZowYeL0aTqGM+ElLr+o+zshyG3H89LEOnBhQJ5GMVaOuC0KNPGLO6q0U8V
waNx/Zz83G0esF2N5LlqJdxhVvXQ0Ps2/9Y6kTuFwEmKtue1WY9737ddZwu6OChIW+tj1eRwMkfG
uZLc0p0CKGftoAGeTnoYBXG2SDW2ugtxch91dao5iDLsbY1pjA68gOHBBJ6GJWorF6rGhQIkluQq
ieBusqf0wdi0mIKg7vSZ7EMXIf3mn80H/OVG33eN8wdViXb1woJqg3UvF36pf5VEPesi6+bcAJr/
SZ+YMzmOSuyp+RdJFeSQRdvDOQEpAWZYiOatY4Z0hRM+IN+KZkWvz7ejqLN3taABJpW//CcPjqcq
meKkJg6SbLhsZrt1lU+2r30d78glm0/NH+1A1N8gWEAe+7ptY5v2OmRmculq9NlUg/PnaX0BLQu9
yqYuW/yU5hR3uVUPSJHZzqdw9kZ604eGG1cXZi16k7DN/pCN0d5FceY9S8WAJCYymCE1rtGR9hgW
IaCmzdonKkiatT4Y4n57Xr115/cuk7PxdqicyHAmljXbWclD0m3b+v63RLxNsi08BJVrzU4cXKsW
2uIVJwkoob6ZKYLraNUSDFuzMfbH8Im0U0ekDE1k9qwRO9Paw0RyNylKQe1WJIL9fKFJbOl5Owy4
i4haHVAe8nJNOHjFPvODESzU4PzpaFWVpLBOmuZzuWcMC+TR8RLiFkAJiAPHnwX+e/3Fb2JwwgIW
uKPy3PZqLAEYbMQJGrvaT9C8nrSjZ9pDQApzF9X20a6yDbHrGyvM/SjL9mVjCSxkdV0Xn8DdwApI
96Z6QiGqjLeWfuyzp/MWuHqwFr+fM4007ZOGsKRGm93n+jPBOQ7bL1p7OWM8cDYER2r9mlqI48yk
MKKMtiFW1NmpBhhKKtDm2g/yNQ3GYNiLIY9Wz/BCHm8yIHXSw6bCU6/43kmgq07uqKhXSbRFnG9S
0W41g+kHD2Pzexkdtebx/BaJdOD8EE3mcVQAo3RsrQuqF65u71Qh3zb7JR/O1mKhuNuWFlksAyEZ
9egcrXf6Pta+sialSfUK+1fKasA2/HmsuIs37WYgCvSQVfbW0ZRL9HpQQRV6ZU90WcNIgIOpADxX
uDVTy5R2TYPnZFLdRMO9o2zO78nKsTn5/dxypVFIi7FE1UbFNEsY565Sf1LTr8C37g3gTjUCL7B2
bnSwEcAFaQbeYLwHV4tEGfIKVQ8Gc2xsAGLvKVeYCXXnIA0iX9RHshavsDqe7aDLz5TRsnbqzuuo
tdpqRD5ViYCkgaJn6+Z+6IebbC8Zbv7EoBhjgEqfX1V2UjgjPJHKObtQ0mdTrhFQpDm4QOonmipb
p3smtmD3Vk7UiRzO6fVAuZUxeVkeZ/q5cjo3B2N3Mjz9njKcqxscOZxpgiWs7GsL5Dx26Tnpvu6+
nxfDwYy9heInynAuzgqJlk1sq7R7CooK1WUo2PGGuoPitx1AwHOg2Cj781JX3MWJULaTi+s+U4jh
JBaujT7flM2nHqROkv65LP1w+oXBmxNR3FHu66jMlAn6hU3uRo2nNrnf4JbqRfiKIqvgzrQWNXZR
6gNyj8otGDHb9hBb3vllY8tyzsA5zyfNVp93GW7z/0/alzXJqSvd/iJFAEICXqGGLnq23Z5eCI/M
M4jh13+LbZ/dlJpbut07Yp/z0hFelVJOKDNXppj4nfk+rp7QsOmKSkUrven/nu1Xnt+urL6OiQEN
z4iPpeJ2p7h/xVnJg9vzNGLHW4GMkojkioxYWU3sz6MTXV0+r00xLMxcOShd4wNDunsjasgAKlQk
YEHpTXN4IpWpcK2bkqwgpFtHw2FlOuAqurVTDIlMo5eAI8EyPlwWZCuVxCfSsyTSzZt5wc2AIWBg
y8lV67XIXK0nHcsVKzQWuaXi3LbjxTOcTCpS21YdV7EA3O2Yedynu+A0PbDbtHSdY3kID6qIoThG
LgWMXisqLCUdoRDGb6eirmC7blB8sCu0gcvhIR4FCIgglG6dHAGqbUXSIBEs/XWlq1OT4oKWBCFa
i6BuwyMILBBntafaC1GC2GknxPhuv+xyiVMPN3ZZPVSSLX9fuVOoXVpq4eJOx/cBfTcFu8v/vrTM
9aVky/WtAOqAT1kwwl6jU/Bo5Lvhq965y1p0MKbvyptxX99nT8wTH2vwCqrIwLa83sKng7Fm5BQv
2k8w1FGIoMV0NhkLvhubGrSxafkN08GfDMEqhZZshSbLxpCDxTEJ8aKSoFujkwsspL4tqe1WH7Lk
3uJfxiJyx+nz5VPd0vkVklxLKNmY1F0PfYyTKz0Hac9nourp3xLGttGFaEMQPL1L98baeCAmQcDA
51mQfKd4Gqhp7FbmnV2N+8vibGGhsQr1RFs3jBc5ZtBoaAh0EDNyxmBg3YS1B4n1vZ9gztmofyWi
V9Qvtw5wjSipvZH1ImutAAN61eSGcbizxUNgfbks1pZt4WuDg0CYW4giEkidFoPWdfkQuY2gQ+Dy
yXaom0cpVRjZpjQrIOmueKKTBq/lqJuH33IE9vKXlb+7LMuWJTncZngE0cEMIatD1IZVMujofemM
zD5iVq5oBzAhd5gEJJiwvgy2Lc8zmJTjNYMo9WlA4kXI14ruGVosYcNvwED5EG1WmN0G69a5X0KR
NCLRknOxdvJsu94ZXbQf6lxxNZvntoKRgnyV6mISy0v8gC3AVXhjah+b+X4OFWF348SYphkOGD4Y
Ou3kruFGhDGtuZXfioa5ZXZFk9bVWsWRbcgCEEwSoTfNghpIQcoBs8hcjvhIyuLEs4IdKxoX+Ury
hiFddKRi1biDjeXsxXhch+lZ+AF4t7SPDzTe2f0jNwUoMlVdEpunZlrMBqkwpSAMOdcB0Q4W0zqk
DqP2u8z8eercuDi8Ws/YQg+A4rKNT1q5fmkNc5s4PaapR/1jY+zN8tEZFJe/4T4xRojiNahagGNK
5l9wreVR6uS3QV16Yt7NE6hCvmUllpSq3iU3XNoZlGSZ8UxJpjcVCn97fJ8vjUjJTrjjY/Ix+zjs
2P/HmqnNO1oJJ9lpznQziXsgZnPq9aOnOb6D1ZVvuKQViGSltt0RY2AlqrLGLg5/hvWHCbr9Fgyc
HoVyQyMk6+lJmUQsATdBND/09p7a7y1VrXzzrGzdMUFbrVuGvEtVa7IprRuIUee/9fBL2B/N7vVF
U8zP/wshl5NYkdNKY83C5dP/YnXn2STziPhM8uyuNFRUBJseZ+Hh19GHhu1RxrmBhmyi2tzkMJ5p
/NW22Z5U6H40ObahZAo73dTsFZR0PVY/o5YjEOCmIXUNmp6QGCkgtq/nWZrlJ6xSYQ3ji8w0ocqY
uonM+zC4z6iiGLLpClZSSK6A10TvDA0erUsPYfWQtNfRJyGelBSmi2eUnhOgBs+iSH6A5R2PnYXS
CZw63/Q0al1Qcrods11Rz9dxg+oYJoJdMqhafVXXJLmDsE/Jn7ctGj919h39ddlItz5fIRiYkBB6
HIrRiPM7yjQW5EOL585l8wTdxXuUx7CFBty6xi496GiFVLjUbRV/BpRPciTEqAZ8+VUxRuawToP0
5b4N7oNWYbkqIOnk6FzmYpgQiERzqsoTZkE9J90ZaepdPsLNG3JAvYOqMz68DEmgse4SO11eH0vW
fceUs5dorar/ZFOWFYYkCwNFfOGMUHNuDfsm/9zzm048teTpsihbbydgbXiWRYoLVVjmIGXF1/EE
vvNlfXO0C26WvXn5IdyV3y+jqYSSshGj6esytXBwlTUfC7qzaH/ixDcNxYT7po94Fkp+oaN5Fke9
mUERWj+3DgGoAFrWuk55aDVVw+O2Pa3ApNeZJMli4Szt0aPu0nvnft5hpPIAopxxrx2Ylx6C/eVT
VEknhYw+HFLCAiSPjO6zeocvFDexd1F8k5qny0iK+5KHTsDKlYEoGqFw1D7Zxg/Hfk/Tu0xT6bpK
IClqtFEyT4zjAUVk9lVTf4hL2wudXwahrhP8vizS4t1euPXVbUnez+k4YdUS3Ueme0kGhsjwm5W3
iitSoSwHu4qDfdmESVXgc7/UtYd8Qvt/l94bWax4jlHByE4iB2GNMSIbotUtmqyH4TpStVqqICT/
EIOHagRrJyB0bCDND2kqQDql0LNtBQC7IAN5svOCwaFI4kYEBLGWaCCOyZbNUuOjjkJERua90c2K
r4lt//0vnDx6CIcXBmixwlsnT1zOvof8+BYlewaQXELO8hkfREiD6PSgZccJnAG5cpf69s08g0hu
YE7jxuwSHBr6H9OPxWnCMrupdvkJixYGio1cS+8T3poUD7nbPuEZVsoih6g3CnD1LXlRej0700M6
Dx9Jvazv03eXj3GrUorg9IwlOQanSTEXokH5Bj8EK6RXf1xYj6MD3+FBpmx25WlJWVS80xLH9T8P
umewy8mvrHdK7CozCDKkBju5FneOhRm+g1pfceT7yyKqLlFyFFlXp3XdgZFOr28N64YHvtEr0i8V
hOQkWpMUhWlBmiBFZ1w/uD0GP6J0dP+bJJKjEC1mVLECGq/gzn3GMKfqszewIyzPDJhMN8BmZcrr
TuMEDxzIu6zIhXWhp9Dg9VcrJKr665Z7WMNIksxxEoECCgGdmtXRdNLrmvaHy4e1mXatMaRMqLDK
qo1YiEt56vd/ttm3X9rdBAbx6UpVI9jSgBWY/JbeVrZGWY8y3KAfbf2T9W0aFE5BhSA5vKQsKLhw
cPlG/d2Y/WV8Jc4+XD6zLcezlkLyd+BKwoB1ibSnyrEK5BuKl8duvje635dhNvO5NY7s4NrQ0UUA
e8HCygPG0PZoZHZ2GGPY0f10hYkw/edlRNXhSV5uwlD/VEU4vNmEgbbHqZu8xFBo3FaIXUu1/IiV
T7OJGee1htMDf7+rZzcT6FW5DdZI29WSN/RErg1VXhxuVnQYsh5ffJMov2e18700VZTiymuS3JqY
+hlLFPXiNsEymnHZXpZix4KReWKPpHvXfhcqYleFX7Akv1CPRtqEOvxCVn8RXe91RFUVULkFS3IL
NsuxbSDAk71xrE4FtpQVgddiBNLYTVd94qnGbhUmJS8ZLkXCzHTEB3PX7nP+MLPZ1cldrakuS6Hh
cq+nyJLYiDJ4u7lI0Dezs/Ril6m8nEoYyT/odeeg1wNmZHV54oGe8nttmonHum528Vz5hnYT6Dhz
HHz/g9tGZmRoWBhhozecag9K5Dp9QGQ60vJQERWl9LbaPQMtcq8sd+ZGGNllALULbuulYC4+XvY/
2wf3DCBZkt3kZhygj/02TpFx05tJ113T+G2ovMK2C3rGkeyHpKCawbHhgvSPvHhfoKTboeuI7Aqu
CEcqiSQzIpQM+AJD/o03by+a7wZ0uNTmu6TfXT65/4cT+lck+aEhN0Flg+FNABG7OAn00V8VkXOw
NeIcxANPjm2bYGvmwLKrlgjxQPEQhgaYYtiDG+f75R+zLTToqShGmsF2IsUtPa7TqadIliOeulp2
xefIK8ieEcXHmgpHClfRUIVTEsG5O/l80gvMYDbc9Kyp92hhfPpvMklRq54g07y02hRFfBy1+WhP
2Y/e/ppbbyAGhzk/n94i9crKbGeoLW1EDxGzT3x64ObxDZKABJeDhYYvKez5vw8WiiZN4oVIO/EH
7KXr+FfN+G2Wny/DbDqLFYzkBMUw2BEPUIJpyYNm30eqPebb/z4HBRoaJtC2L1lWbdppDX4oBCiN
6vupSQfP7kJVIWk7DuoOhp6XgVVDXnMwmSkunKN5YfDto7GP/dQz3uf42lsWc6oaujaj0wpM8kto
rrJzjsaW2w5cR/p8DSJbrxwOly9GBSIdXNK0I0iKEGrn8FuSPtrkMBuK5+/Nu8GmbAul3mWyRjKW
KGtDVMgRkXgrrsti9Fn+FhezQpCMpJgy0g/oGb0digen/lDZX6wqce1MUYXfPKsVjBSQ8tb4q2RF
/BSIfVH9qMI3vJxhk9W/ZyXdeZ9GDXjG4bi1spoNb5605skxyza/6ghzFGCqi5HuPrK1ZHLA03Hb
lrHjNqAaB2uh4sy2Q9GzRPJH3py0JEt0mEx36P8+5FfXFnrQ2lOOJ2jVM9BmMF/BSf5sMd0hBHHP
LalBZNH4UXE3g7eST4dRKALO9vFhEA5rvHU0zEuBjZmCRaKFZKlDj6Lnx6BQIGz1eWNl2zPE8hPW
3p+xvNFmKHbwlMVuemd6tZffTl/wPlzeFHfd0b6zFDnKtpI/Q0rWakRBMzvtUvgtqTdpJ9BMuJ2m
aAJTHZ1ksKngJUlSyOUQNCdqxLO0NxAsnR2dZKxhYlhZkzKMY2NzS9g3J+wLu28rFff38kvld3ss
OtdMPA+jhCwTtmS6lZSaCf/pzOVOdw4okXqB+dNwFE50U69XOFIANZohaIcJD3IYOSvAd5MYXXwk
rBPHos7piQ9D8YvPSabQhnNYrNbBACEqiWg9AyUevLcE21DNJFVpdn7dxHutTtwK+xYwDdIFwy5W
5TrnqvcSTDKoNteDWQuHwRdGeqzNGluy5mNfq6K4CkYyqs4Myyxxst7X8WZ3HIImcbPM+ak1vD++
Jri+FEiypdKqGr2MGR5p4xtQb+bGjUGvLkOc698fiIUQ04EH0pZWx3MPEc/2oPGhHXxq8UM9Czer
2PeAPeVh/qr32pdIUmgKknpgCZl6PyMTqhPRocwwVRoUc+i9QSRwTWP/1cJ08o9TXDm9cARHqgWm
N98sHjTj2gYlFtVPefr5v8FIl1OMeZ5RipPDs+5toYE/x2mvymjaZ63p/jcoyd2RVNfzZKx7v6pt
LENKj9iF8ank2GU6vo6P7+8t6VhSgvY9A3UrSapRS/soSMPen7Pgeii0R5JOoWvpmqKUfe7B/+Kg
KIaWRAyLOS+eGXRmgRk66f22j/eJU1+l3eseTl5CSKeW5YTyokhGP+UYnjB1EGA5IJeL631Wkdd1
478Ek+xIkA5dFaTo/a6JDrFhgPpCxdewaaqrI5MMSNgtNbDiCWu4R3K0i861R/69s2y3TsSHywq3
fTtovbewORbbiyRpSDx1JZZV9H4uZm/O8hMaiBW5iQpCkiYcQ2cCm1bvj210MDh53xNH4XE2IZbN
SxTfp1iPJuWnJAirrm6i0S/KxPSCXGArBJmiNzjpZQffXxQ5QW0iarA2FIMf19UhHbT7LPvZDCoe
3s3LX6FIeamoWSaCHuMxaZzdNVZ630zxPe3M90asK7zN5rExZsADUBMOdPn7yn+SEiaixXABWOR4
RA/fjVP2+8v6tSkNMgLddhz8p0n6VYHxtwvKqve1SXuwKuFh2+FPzHG6uRC7y1Cb0qygJD0DUZuV
D7wc/S63hOuMYXNNWxErtFklkKRqphWEmOOy4WvS9DEHvZ8jrI/aXN8IXSi0ejmb54zxj6cx8CWs
QaXR1y/zBAVawarJ0OFpxmafNh/zHm1H5XXceb34cfnsFmf/AgokUVhcxfB/8jt6Ta12KCiyt3Eq
Y9cY9S+Yl7julR2cW6e3ZIfM5qilgoj+XON6LH5Mgkxv/dbpu/1k2z+mscWqk1ivTtyZWoXFquAk
W3KCbLbmNOj8IXewiVx3Go+V83A3V4y4vRM9Xj5FFZyUAxM0W5bTbOMUNY7Obq17CoIElMo0vRki
VWP8JtgyJ6/BIaERUlJ3raORKJsY8Xuo9mUgHpMCO7mnJrkGPdbnNwiGGRkMSSABwJfx+bUVhiV6
kzWtT0HrFUXRjsc3M/UN+8tlnE01XOFIBxiDHT7iA0JFytPuuqCo6tSYMrlKrez3G5BsPMzZaMZH
+6Dk+qwOq+KLqEVqHxknS39nTMGnOeVXl1G2XJKxQpFyrMBJhqTheudHZe87uXWyTKHIgVUQi5qs
fHg8YyR+rqFz9ZTmN22HwJEYqeJtZkvX6DJ+oWngIse4xzkI9o5SWwyV8Musvm8ouJWNoflU9VHq
YueHQqJFcWVftAaTlI2HtC3RTdf6ZT+7s33K2H3dfYnqzm3oMQt+Xb6iLSeLzi8kDfg0x15NSbSB
krkKLZyfbZMWy6XrbyYlt+0YLB8suduYqq+JLR1HkxhGmhyAGrLmBenYRZWNj8qJRui3DEFgOWIc
120MptDxLdUA4bpNLSg5x7vD+a0ZATpLOuxz9tEP4nGnuRd5+HD59DaFWUFIdzW1ldE1PBA+C6pm
PLEmEO9oEmX9se8HSyGPCkzyDubcxmyoDWhhq1VezOrercb4gB3oCg1UAdHzgzO1BDoR6MLPnX5X
G18jjVybynxFhSK5oIT2U2+gvudnzehj1fmXMewPhpkovr+2bBepPebn0JaoYSvLuTBj1VrjXCPD
N7ruZyvuq3GoXDAGqzK9LXHWOFI8YqRzajLUrW9WP+wgciPywPWn16sbns4wgoqPfkz9SxiYnYlE
tnyzhmFSuGkaBm5Fy8id7PjvtvKzZeXrTaub4jxDMenYsh5t0VWBkEeGApR89DYq22sw67xqGORP
jreSiC23t3LfSdY2RkLgDZK2BmeZw1rMaNDZ6DB/aKX7uY4eNIFZ2/90jjJzQjdEdRt0ae/HY6q5
dZ0xl4flDc1NxWPk9ilSR7c0zNcy+dEzsh1hW7mGd63hGltxu/JhShVJ15YDN7mJxlvbQv1dk8xI
t+JM7wKz99EL8qEtsqcoYzdzmJ4mDCS5KMO9IRaicw8JOWZrON5yz28My6m1oE117kf2Uxd96a0j
B7ZQSLXlu9cokl70VkJi055b3+kWJmUa5vuSWNX+DXqAxQ+wKAx2Qw/PZUmtzjEJwxdthmXfdo6i
7qzvrZEp/OlWREe7I75gbCyZx9Lfc5hWC3rD6UTvkzifvtpMWLsWFOWnDm/JnjUzv8Ue8/tyDFWj
DVunuLztU2zpoSai7TlwlvRZybNE+CH28u6wrxfLm8yiVljTlofF7lWkx1h6yPAEfo4i6EIYhME0
f+D69ZyYB46nm9bmLq9Uo8qbAq2gJGW3x1bvHRp3PjJyELx3107YKz5wt0x2LY2k3wUOzW6I1frM
KT0kTXtapTvdVA0Qb8NYKAtgjAv3I+mEIPFImhIwJvs897/j8ZM2/ris3dv38gwhfaobutDaMHZa
X1ingKNZ8Hc/H/rq02UUhSAymQoRJAVdFNLVvIhdE4v1wEk1gMz1DSgwUdgQxixNOU0djS4beJt3
/szQv0mw7NIy97qtcm5SEfZPPMJLOgU3BqickTae63KRYf03idPBbzBbt3BFlV56ZHvukuOyLrtU
xIdNfQaFhWFh6hq0HBJc1mjhPFf4QA/0+nPV9z+mUPWdrIJY4scqwlbRWFQ8HpFva2Pm9mYcuwln
iutRgUjabNC5d7DhRPgZQ28PqQzXJoMiVdhU59VZSeo8zRkWsxVwZk7MToMVXcWM3MS8OGQgOr2s
bVsxFe9A/7sW+cuhKTDvGCDM+WZkuBghdEtstZ/sU9XfB6XCfjbFWhYvg5QF88OO5G+aME2I3VWo
5VkYA6kfxvrYxrk3pgpV27TTFY6kaqBFKAquk9ZP7CczxZ62p0nVh7gFwQ0OCnSOVEeTCTiwZaQy
BIeRJlXlZtr3vKzcCNXJy5ejQpEEMYLMsmmMcNPm2S2PgkMchNcVq64uw2zdy8JVscx1Y6pb9jg2
KchYYpeW32b6MehNlzTxZxpgQ0sd/7oMtWU96CpjqEZpIK+Q03p7iPMocsrOx/j9h3TMnzqiKqls
HRpWiONdQQd9DfaPnXsBJ8YgMa3MwSdVfJz08QNqX4coLRSHtmU4Dloi0AkFB2pSyUYzO2n7cuaQ
BK0kRvYw5fe8r91C7BpVi+imRM9Qcu7GNJr1gQ4oENPdOnx8aObmMHWBQqINGEdDl5FhchDkIL05
P7gyC3hXgc7SD4f4O23s67kJXCfWSoVWb+gAyH50E63I3ECNZfn7yk1n89KXpeMdhmP7JA0szFnX
ijR0G8LGk8jS94w3n3OIRLdpHlrZ6MdVMz+YlVY84oVa1U6iQpFCwZx1doWAg1f7oL/h0XQTBNXh
sr1s3gnyJtTrbHOpq54Lojf4NM7z5erL4GiFyRVe7Y91pApqChiZRyKwLKtPDQTnng43dO52nT2e
CkdFFL55YM/SyEzk84StH6TS8RHCIqx/cm4rOip8/4Yvc5ZE8++ByUqsUZShmIGn0dCM7yeboeNv
+M4p6J7C1+05/CeBAhEXimogmHUsdFqc341ZpVrndEg3iiDd1Uzbt/jaQTuOQpc3JVrBSFoWho1l
DflS7GLRSQvvhXA+YaPMwWkNRWPPphag6Rd7G/EBjw2B5wJNKdcmkLKhSFhqe+yFfBzIByyeUnQY
bjhOPE7BMWuGCWoH2ZuRjPM8aHMUiasPEfoQwvAnHb7m7KoC7dNl69k8OgvNeIhqmLmSO4Bj9L0E
2piOvkWGqyzUjq02gf7LKLBURj9exto8vGcsud41101v9x3Kn9h6iXaRT81Y3WVc9S2lkEjm28TX
Rt1SpATw0cmRELantDkaPPUqJau/SiBJG4wU5eJYA1RQ0INIiv1UJ3cDf5OHs9C9g1dyDBLIn9Tj
PJZ9R+PRz6f4OuvyHcS7LxyiUIVN17OCWf6+Cjo9a8veDlEFougXKbHnqc9VTnQLAoxPDsp0yD/w
v3OIhgqnrEA56A+U3zC9yL0hoarguWU9CGuoFBvI19BdeA4STFEU9tYkfKuIOzcPKpeP2jEa8n3K
rc9d94b3Q/TzoFqCpW74epcbB7RGEDse5sEf0Us28tirnOyYm1SRE2yJZWLYwLE4WiteNKekWCWu
zQHESsxxV6adp43WZ/Q474pMXNUsVqQ6W1e1hpN8ak4IikzOjI+43DjoPLtN7FEBsSkRmo7xmWPj
M0GeK8QEWdUbbBR+o38Myz1qg/tAv9Gnp3Y0FRFiEwo05HjVwn8vvuTHnmGymEYanIKR7MLZTL50
qaX/mvIh8waDDD81p8kUTy5L5iHV7gCHT3m2dMm86ChpGKqQQzuNfjR3nuA/8+xHIrCivTd3aJpw
pwFM4b1qiGnL/ZkITOiVQMSF0zjXfmdyWFSDttvPEm0/IgNuQlB2g8DCN7v5w2WHvonF0LtgoaTi
oI53jjV0kZ1GXTb7A3Zx9JZ9asz5fdjq3qibitbnLVeLF2Z8E4P1DAcq1dawqTeuEauEX43oMnHM
XcSh9e3rhsX/JCxrGMmjh5y1PbbZC59YuWsEPeppwenyoakkoeeHFjnF2DQ6Cnd5xK65+ShYcDe1
qm7dLfNdCyI5wWQSiIPCFH5fMcMLM3NwCUYPFT5pC2X5DrJx/SaUQFI2LFTECwDHrfRmcDATbUfN
af/641pDSH7IZjMtp4zjPRnMSUObY/dLfrBDVdDYUuU1jPQV0WYNNjEPgAkpMd3expdQXJdfy/EX
TyNFeicxUvzRshWY/JoQ25Ezd0wbfYJROyc2DkH4WNMBhCypRzhx42ryOO1vLOuhKd5QNsQ4x793
Jk/vpn0zTayxhK87P3ozvHb4JyNLFSJuKfkaRLKjrDCcKI6gfiVjXtcZbh4GnoFx7jcox8IhSTU4
hRflLlqPVmkOkIUNAfZo8+lXx63S7YpGpekvBQKH6OLpdK7jNUH+Irc7u7HM1EHjysj9uEHDVGDd
ltbrGPwXzTiHWX7GKgezRBDWJA2FL/Luc5CmnVtjfbKeYuKHzwqXuljOeXg6x1pMYoU1h2xoBBrO
/E7PsBmooqGX4AEtBNPVUYvcLFbtr3tpY+eAkrfoMPURxDbOkIPKLSGPqUlOddF6Gg9f7TTOkSSn
YdUoS3Y1PgiLkD7SKjj1U7NHa/fhteoHGCQuoPTEIw2KaucnaCVDmY3Yveano70bx+Y49nTfpM2r
I8Y5jKQUAa0xyTADJnDuqv531H1P0Gt0WZTNu1mJIilD3xYDGaZw9jk+0kbXKRz2UNGEgr6ktM3A
nTDEWSkwN23KsHR7mVfQmPwM2eSclk7RIBIWk1uJyGWGibamT5clW7TqhZqvUKR4y53AEsmEakQ9
kWvb/oxdbCdhxpFLtH43TJOiw2TTqlZwkk6IqHBKQ3Sw4JRGbjDbbmCCsG5s032G0R9HYDFo9Mo9
vX/9xvKWtyzxQZFPuj7aJkDjGpy6VrRubH0yl7IO1igoWpw2D3OFI5kw5aA4Yjk+Qup8OBQp2Qlr
etek1QncToe4qhVh5GV+Ac1fwUl2rLMZjMt1i8OM2Mch0naiMK8uq8em4q8gpMBPMY7DGw7jmqrM
s+zZFeBVSpq7tlbo4aa2PwPpUrIs9FGv4cyh7YNzshNsshibd3g1212WR3Fk8p48POhYAm85At2p
uRdYw0kTs+IB8Z+f+sKkVqJI0d1MyzyqSI9kaerwtKJ/wIro3KXG9JD1pyQ1Z7eoyNNUYzNMmX28
LJ/qGCVzxuCHMcXLfVE+eDTnXkxnbEFWHaMKRjJjvMobg2jhm2aMNtHRuO6QEfLudeSPL+z2H8q0
VQwO9ckpgxhK4WhgJmt3mXnbaWBv0d3e+nD54BZFvnRpkouYzaEeRVBD/8zJZ1W7q/Khd9O5PYR1
gUGh5EZvklNPneNl3O2TXJJBvAGjki4pC8FAKSnzGrG4Lq7HmhlXWY0qEBuw3/My0qZzwgc3t7CZ
AbFMsrBCH7C7ILXQyIUZ8M4iN2msP5l0V1vdrlAxT276jRWY9EE62w06hA0kM4x8HfhD7mBByLhP
a64QatOeVzjS8RmsqIkZVqOvVdED9lUeLU3V3ac6N8mkchPr6nlr937Qt9ddhCp3Cfabtip98IXu
keNUirRddXaScVmBlVhpgiw3wDJIDKXFIF8KPHTafJ6EKoRsxuPV+S3qubawuO2nMXAGP8LcyGh8
zDDwkHIPValjaB3RzL27rITbznEFKNlZYaToDe+gGOZCkBx0A/d0Rxg7QfvhhD7X3zXrQDEE/gBe
MXOHztq3BBp0b2O0HnV37Og5l7gzxrzr6gBzA219rHTLzdAvZ2iNQtBNu17BSLE50R2WjIL0fh+P
LjoEjwWKBqK3DpfPUwUjxeehcsjEGVL5gLQPGTaRWEF9dIZJIc2ici+847M08lMWF23SjRSHJuZs
XzbsFnNiitxpEwINeGBAgTfU5HfieWzMqNHxTmzU8RUyqWNeq6isNw1rBSEp+4gX8TRIUNSte+Mj
yLOxoJT8zoL4Z0Oj92+4lxWUpOZdoIexyNDbl4z6ziSaF5bFtT0Hb3F/DM2fyP2X7wTp+s15THhI
pgHWlJwaTg+Go/gM3lSwZwS5ZQ094v0szHry5zi9dvT8GIexL4hq+koFI8WLJtSm1i4pzGVKjtUc
PXZx6aHjXaHH2xrw73nJTZ5GoidhVhqTb5TxboYu1612iNs4c7Wmf3qDCmCUAjQH6CFhlqxteZqN
ERZWYYh+PlY0uG311EtiFfvypgdfwUiaNvVBmOfY4eSL8Q4jVy4XJZrWDA/8Eh7Jrmx0N1+WS+IP
+ZuVrRAlD4otLlVd10gkRMd2cYIFJQ0oI4fG7fUPsziyOcXnqn4A3dHt7KRXeXDv1E9COS66qTKr
nyF5WKtrgtQwkLGB0O0bKkPHyexjVxCV79vUmRWOZGNp00wCMz496jDxY1M8ToXzjtaTm0avb7HG
9xw++Bk2MlnYEi1dpdU0PcX3lfBtPbvGPvm73ElPtM8URrCZ0KxgpPvDcr2WVRG+TwIQaNu1FxPd
G3LbK8NdUI4KsM1bWoFJt1RkBkhEHNxSIQY3tc09Ld+TOlCkTFsomDZDK52NqE65dHItaqViDlE1
iPvcj3L0b9sNhruT8fdl3T/H+UOWvCZmkXLBumpFFqZg58Hs246DdDNI3umva6N6CbJEylVO1hVZ
WY3Wsv+n+a71X1LjJlHtqpR6d/+HgT73pfnMwFrMcwxYrVESE4LA9fV7/ns4Jgdnj6WOWu/p++rY
X7WKx4rNo0PBGYVgjFKihe8c0WmSkaF8BDK1/Fjos2eNX6ZSgXFuqn+lWmFIXwPTRIIELNr5bRPZ
LhXeRB9C4+Oo6tvZhsGLHPrcMOdqS4eXcz0dI7EQDTng+NhlceDGYAabO0V03z6yf3Hk1tpw5nY9
FMAZnVua3FNSu5OqcqiQxZGuRY/xSp+MWBEQYm274WFziRdiRVenYntVySJdjcWzKG/yPkdI8Auy
G5P3toq1ZrGL5yT1f7f/fFyScZYxSeM5GPPbAlsO6vemirZIJYJklzEq/mXYYX16FZN9x2cfpDK3
Tp8p4qsKZvn7yvyHIcS4th6Wt1H9ocke8/p2Lt9ddmOqk1qUYgWBLaGYB2lwGU71aI/HOVLMPan+
fSnCgJEkHAox57d2eWeN93a5u/z7tykT0XG89M9iWFEminHChsVJiWbW5ObPFvPwlt+0P7CRFtzB
kWoH8uaNrNCk47LbYCjTxMxvzQS+q+6PqcGu+k4VKs/j8l/9XcFIp1YOrEsE+k5vg/waGxk5XoDI
2Lsm3qKCThEwN81+hSWF5Xkk+Z/F5fWc/i7s4QhaKc2zB92NY1PV5rp9fgxcrfD+4B+QDDNCdSQL
oBG3zfTQBe5cpu6gYrXbVDk8ov0PY/n7SqW1kvU9HvnBws3I+KCXlfW5XNgH3qR4zzCScYIAtxtF
DJdsHAW2JRSYeSFe/dk4lIfs2Bwuo21f0jOYpHechCzrG4DZ+a+YPzjdIS+/xNnnyyjbt2Ojpwbd
1OAjkSKAzUtwhxRFeduY0+ya+jB7pNBOZqfqMlIBySHAJnQwSqiBXuuhpyW8dGvL8QOmYqve1oVn
iSR9I+2EpX02JIrT+r76P9KubLlOXdt+EVUIEM0rsFp72Y7jeCd5oXLSIHrRI77+DrLP2cYyd6ni
XXnIg6vWRNLU1GzHGIZLPCqSFVsns8zlY1Iac51viIhRNZtMFF1gESr3r2ECFSiZz0li/4V8k0IJ
tqzCSpTcFpo6TeyWLahAyfzA6s9sPOj6czw3fqyq9ZDl0ssP6FqUpAmROWodcyAKEDzURxyJKTX2
wPfLXFd8W90mTQhCHBIYPg/KIFWYJNVCJfWouybnAhNYF6clPoti0KseYm86JHrjN+z7nyu9oaNP
EIVVzwUz6Wtz0fHG4sPijcb2/LOra98r+p9p5CrWtKWJazGSmQXYODoxlx0FpFIwaeatEdXH6yvZ
4hpHB/nLUiRvlI0ZGVsP+0Y+IiodAxsc7cuJGSfz6+j5xt44xqGh8CC27vKLUGB9vN4/u/CqzCK8
usxsumFE3OuCHk0jVzj0m2LAlATiJSRQgF3zWsxU6Bp4ieHQE+MHaA+4+zH3FEekEiE9HFqbCgqO
RYR0wggy77kZMI1DFWXvzXgL/clof4XGoU9ZOiSKrHPuDpDCvw/75r88q63pW/5CtaOFqmzq5lV+
kScXewyvjTPQyELxCg1sy5QDVBHoK+mU4mrbgebpj6OK52V7J/9ZoyOZj8Lms1mO8F9Gkv70PB6a
Kf3GxZ/1RfztJq22Uh4ySMpxBi4TYNJz4YQgODvm+lemnDne3ECMsv2ezUCtQDIQcdkauuOhDDEy
L/YrkZ67udylZRYk03zPQC3Mzfnb9au8+aqsZErWAowO2VyBIOlSGre0OmZM3zVfZ89WaPymoV2J
kXQxAi5GSaKsukxudiBRFFYGPQ06cMDT+Ga29N31VW2qxYs4eVwjLQ0QpGQEwcZwk5lPZs78vlX5
ZYshePN0rYRIumdXRaY3EyKO3PPRrgU82X2617AiH6jGxUkPm0N6uL6uzSAEYyH/UxFLfrAaToBD
gDvNTmRv7BZ57Rd6sPf8kAfiPQZ3JUyyhHzUNcwLQeuTBCyfhX7KJ/CkCEcRfCpUUJ4OMMoprmyO
NZl6s0ut41B/T5rRfxdP13rvFqVZuevgUGelsHBe3ZA+Tprma8I7VsOscJ6kcuN/jQVmUsGoCLQF
Rx6ztRJSxi2H8mF8vPHr3OJhTq1oR0anCUGVebExN/cYD8YPNiSG303Jf65ryZYHgNKMiYFF20Lh
QTo3d3CqbjIGJNrIFGBzQ5erIIi2zmypmAG7wkT6U27+rvO2dtx+4aRP0y+uOR3RlX0wsNyydf13
rAYTAoBtJgBDk1F0o4lUHQgdnF+NXrK9a9H2EjlAXrsuZdti4JHEXIANzllpz2rUNLoMtabLFOV+
ws6WuSMq/D2VDOnZh+Ao9wYki7T0lhuFz3gwkI//bh2Skkdun7fZgDSLnX7szQ8CHkwpFB7S/2OF
XjZr0Y7VTWJuLoQ9QMHq4iDO/ATn79DcsPkoQKQETkSFpd3SZ8zB/XM20rvYxLY5McSLF9o2u5qh
GTxNFR7t9vv0IkJ6BmtjzgpkWeC7aEPQsINV3urDR61g/qz9escJYY54mR0DAfhvt221eZWdptk4
48Wd7SkcG/M/3kg/NLMKCHR5UeXXaZmJRoUWt8aScbXQIpvM2TjC+xts/UCd9hF8ePRO42N1m5nZ
EyfRABSIpggIMb/8+RLXsiX96OwWkY4Hvtm+SxvfssfHrE4+cc17h2KAINr4PbwGYBvp0ho0y1MA
AuPSghXYOumawoXetHKr35cvbFlNvTdBK1rvYYi+jaILMOuHYv47tsuBrcY/cHHKKFR1RGls5Yjs
aXeYrfve/g/1fv47EZLfoI3JNHlWB9PDR3S6+Gn3a4zetVsvy5BOg4OcCYFIjveVlQ99pH3CtMEY
eAu4X2nvr69nyyRgvOWfLZNOJrGtSTgzUm9N5JxyM+58syTvcH8sIHa5hmWht0SOnwjLU8tZSi5j
cYMtKyBk4J+ur2MzSFsJeRM0sZ7QBgAGF/Fh+NzAktaBe6q/T0H8sDiQVOFrbdm5tTjJZ21rpo9o
u0K6ZawuBtH0cDRGv3Ry2/ec/ttc2IoruvXmAQ6IEhejiwuKzuunAjENCHMMXKGqugMxHa+gGQoR
m7d0JUKy3TayAqAJs8qLlZhfGt385FXWIR20s8smVSC4qXcrWYvVXRnvuciNgvewqlXGH4AdF1BX
KHp5t3fMBOYrHLiFCOq1CKbzykQfGUTE5b4RORAtvlOL7d6jeO6LGMlGO5ajTZELD84p/YUEytlP
N1MMXrrA9lHI3CVg2lN4cptP0kqkpAvEoXRuaoicMU1lijro7b2l/2Sd46feXxjS4JUCHGBT3Ve+
o7SXGe9ywJ+5yGaj98abburps0jSIPLubf3T9Q1dfurNe7sSJe2nmDxAkRgQNVY3RfFYaee8+pci
pP2LBvioDhCVLjm8uontMgAI9priMdreMlTnUWSmACyUhLRtaXdABYYnZHIvyLvGJ8J8bsA5Az6G
574t3qPumKD+nzzp9nZlPREq0HlQ99/yAazT7edahYEmjff9HZIBHALzaMjnAWxPEuJOAsQ5eiuQ
VXHcQ2IOAD6K0CEVe6Eo+oCK8ljgE4a5O0RjdpPmqrLKlt1Yf4BkN/IS/ZIMYi5dRg9AtT+P4Ln9
cwVciXjTL9kXSTIUYJnk5X03PPcebODuugjFKgzp9SjgiU89XMYLKew8oGlE8WrwVmEmNsOL9Uok
Z2XQh84dB9Q+x7P33djVBy2IT/xb5Kc7dL8otm17TS5wnZBcA7aHdG9pKuB/aY3zK5rG3C+7gu76
rhXH6zu39UahUegfKdKt6pErakeLIySvhxvdI/edod2xmD94mqmoE/0/2/ciS1J2D9yVRVrgjbIO
ZuIXu+noIoyh/hxwv9yNRycJry9uy/StFycpd/MbkttF7Dy791mBItHjqMIXVJyS3JbiOI03Mo41
AR0tis+a+fSvliC3pBgxNZsmRmg+dZ7vFnC9UmRmWhUwxZZxXUYTHTQMAeFJbgT3enccOZ1Bg0Yq
36qtG6M2S7/Si72ord6P6z/jT/mv4VsJlHRhnIox1WoUaibzVxs/JqbCImwe/er3paNndJ4mHfPf
lyG/LZzbvr3YVPEgKUTIdq1t2qqMJg0Z6lgPRFx+GWvtOHZc0T+yLQaNsxYgYAH2t/x95dl5CceB
cXiRgEoF9xQGzky/Uc10bgpBaWkBJkFsLhvQSMuzskNR5OIAsJB9d4of7p81nP/3xFciJONpmD3Y
eRqIiM0iQNjCveHQMr9zf77jxqzkSNGeS+K64V4NN5UOx3auToSZT8I23nP6KzGLYVgdy9iyWdeW
xExZRocsKcJCH56BLad4BVQHI51+lPTt3C6ZBPRW7UahH622O9VKBlGVGOmxKfJhmFiNFHTv4J2h
XfFrylrHd6bp03tOB4jCKJjin9wumKBheAbwNFxtd7yxpzxwq/Su1ZJ3bds/YmSzHJuTljozoteY
3sRuaAqwBypEbEbIyKP/bymyaXZT14ymhWIR+My9Hx36A9s7d+KBPRv7fJeUvmoCcPOttpAIBuLr
MjAmvdXVUDulTtGnygsM4VcWkFmTc9oggOgMla+jkiXZZy1njYgpQqIqx1tts/FrvQhhfWf7cdYo
MjSbz89qZZK1HkYiMGa92Dgt4QGrzJDr/MljDEBzMfPxyO6uq+Hyg3JQBPy//24l4JBe394eHGSZ
UyHVgP79EwaHL8DAG5FSNY9tIQKvKp/MFG0/7ahwtzbdhZVcyVEdarsCwyX0sm866wz0/X7P9OHr
9cWphEiWticmuCw9+CSzZnzuRfQxqVSknJsiwGW99IsgMSgnODUvzQnGMpHamO4zd2dHikdP9fvL
31fWNdYSbe5SGPFppH7l9pessT9c36VNk7dawvL3lYgpShG3Anv4ghkr7rc89mlZxH6XaApDsanc
K0Gyba1544mFn9fj9R598v5s2Uf09uzpaPqYhzn9u3VJVqJzwC6rJxUyqqN77KIWmaApsABsd12M
6oQkAwE0BODzFeg6ZbTZjU1/jDISXhex/MSbS7raOMkqTAWa/4cWsWlMPgzeY2zvPeeprE0/KfZD
oohOFOuRK/NTV7pNDwxddNdYn3gvbiyhoo3bNDpA8rcJYNt1NOu+1jhwdHcop5gATUT14VyZBeg4
KswmjftqILdx2x7ENAZZyt6jESu5kqabKBVoRWKUl8zSPzD+xTLrH7qysVW1OknNtR4IsaiIIBI6
0X17yA7j3tqrOw0Mc0srUL1GvmTBr5DRVY2BxFqn9zOwLtskcPSPTvKkgfEoMj/WpggxNmd3X3I3
DhwMWBeA0jC/cm03GiIAmtGhM4yws6Ybva92NHaCGAgESXzpqWpSeju1s/pOydRrtevMcZehgznf
pU/ZcTrqD6YdOgd08e1VjW+bxmwlTDL5Xjt7tBtxxPEw+9Q5ZmmFNkyFUd68jyshy8msLKbDgH8B
cuTqEpVIsKRlfqYNCItdkvmuM4R5NFzMbvCvG4FNRwQgtED+WwAn5aokA0hf7U5olM1oAigAh4SF
Zew77qQ+NQeFUdvcRiBaL0C0AK2QAa/6JCtTMeLMalH4tfic65pfd6qcgUqKdFhgzRriBUX5YuUf
WRRypw3KVoVStiXEJmThzDYMjDVJ11EHd6hJNPDck2TYx3ke9Kl313sqwNGt41nGDhYMQSDdyv68
S4YkKkGbfalr4Ke2Hv8LiIy6T7XcDYVrKPzE7UX9I0126922LPg4O+hg0YDi3vvzvKPej+sKp5Ih
3VuHFx18MzQXaTw6DDY9TuZ0Ik3xDlVbbZyMdVG55qgTWhSXYkhuqkgLq2n4xCb9HQ4n0jm4OQC5
MABK9vrOog27nIRXovZJDMSO0LRKNXe9aenQLY9ZBrChkjcDKNXklFHPkRade39p52T78q/oyB6X
lguVodt6pm3MdxuApEfVTh6f6LkGEs6+qZDpdS2fAly7t5Gguq4Cm51SaynSS22JenStFuFwZdY7
YxoOdVYMfjLnJxjBu8zmd62XPzCv+eZExv668C0ru2DG2IjwFuRtSf9cJK71IkOEPGjWQWhiF8f+
0Fa7jH4Hr1ZYqRy5TX1fyZOtkSiLCrqH9Lx2NsRnlp0cVX1ow0gA8xGInBRcFW/HHevaTZhZQkH0
Nj0kvXfr1fbnobdDkhaqd3djOa9kSctJx6KL9RaDaUDyCABfE8V92FeKW6VakPQS0gHcT9GE2MGa
vuYAbHWeBqTkavLtuipsKPurtUhq2DdjUWoOsrK1NZKDKLwY84j2n/Fi/E7MeRbQ/RcuGcxwyiai
AeFzXsUpnnWdXcqWnXWru0GPqsLgbei1R1HJAE4VSNPftK+Lye3dOUNGoc9Nn9LPSfRzrE8F90ey
OMGqCHVLD9bipL1DpD3UwnbQIzrljybNg9lBRxi3wutHtCkG1xQDNkB5f9Ma3c91aokB0VYZu77j
JAGJ551RM0UMubl5KzHL31euV61NhdsY6DTLyiIK0i45gCX4ebQ+uGO6BzCir1EhFFZweRqk8Au1
fpA7AH0b04Wy52ULuNkGp/Ag3G85BygNBRqjn0FOTd6Rr3slSzotq+4EWlETXCggw3R5eWbkfopU
/Uxb4yEQQwHIj74zx5D9u05kWY4i1++mltAIotofTslOC5Jg2LkfqyLAyOSNe6cyF5tKshIr2ST0
ahmpbaM8OY83g/d1GvogUlEAb5mk9dIkk1Q2VVLoNZaG6+QjjDVg/iLdJ4aCTWmrigdsLrTugc4Y
PrJcKmqnFt1HS6f3sB9CEma74Rjf/s1zlR+Ewmhs7txKmKT3M88c5B0NBJXjR3v8xIfCr1RO/9Zr
/2pFUp5hSAZR912FDglg4txMZhJUXXGLGoIZRgB9Iugk1j3nPzz9lcwqyLNFsd9cspcFykUkMc02
cxjcdJEdHbY3VEj9W1nq9eLkyk41pOBXs5FxrH4Zv+Jji5o1d3x6sPbZR3evhe/oiYU8UN/gMQGk
FJX0MGqQ3bfLZZgM2Huhw116HBpz/Ou62d3ethcpkr1AuthDtxNuVDPfTXCT7N3139/Wu5ffX/6+
srdWpXtGN0PJI7SnohSm1YGljAM3ryzcTMSaQJsH3eJrIai4l2akoQbKMOJCb1n5wyNHTfvz7A96
BF+kLGZ+tZSsqLw+cRFoiNYJcuaEtI3P3OkVyYHNHVuJkW6qybU5QS4PbqQZxlEWtDWQON8BAvFq
LdJN9ThwE7JBIOno6E+A7LhzvSns0ji8fvqKgzGl6kBspBPq33jUWWsGoI7zZ/0yJruoVdjS7T37
3WutA7HKk7QY/BzjAN84+TVnWSqeqSOQnSo5Z+XzSBKq6kfctgXIPeIt/y1P0mrRNzM3GmxfuyP7
9s48RuGo+Z2P/PC+OwCMv1X0UG1v5ItAScMLQRMmErSU13oZtuMlxbyTDY63qFNkb1U7KSl5B+AO
5B4woWbk0WcSaXsAn4BGyOkUfXsqOZKWUzZ0Vp4jWBoLdmB1EdoZmvdIvH+PAr7sm6Tn+ThxwxmQ
VeGChGb+oUU6L3HQff18Xc72ckDHAF8IeASy64+T4fqcAvBkzLLnEZVYPZr8AY1n18X8P4r3Ikfa
Nh08BrixDFVfAxzxo+untLjL6rvMHT4MU5T4Yz1j6o7dEOaGWY/8kXuj0fe9hfbLZ0jbilJCbYHE
qLg4SMGH7oGjtVSD7/xpuQDFPt5nimdqUbs3r/uLQBkwLqscs6A1Hl9Tq4LW2xnmAwdwdWyBYUih
mZuiQAT1N+MLUO5fm/nYcdiQamgUMGCvPADO9xfe9oGuPyqZJze1ZiVKylCMRcPiqMcTT1oTBE36
AwgxlxlXhdaoxEheczeB/mea0ZoGupQvswvoz6IzHvQJeEnX1VMlSHJZRAYkiMnBfADCvN2gOycR
DY9lRRQdI5s+y2rbJGuPainFXDdSccB07MqDUEH+bBrb1e8vy1w99B7vMqHHqJk2LWqm+hD0Dfe7
7OB6Cquu2i/JqosyBta2nQKVFAWYnobc9XZ2oqqWbW+XDWpoKDMy2NKpVAWpKoxfLlnFlPojy/6D
glCiMLTb0QwgR5GR0C2ApklrAd85Beh7kf1EAXjflsbNLKJjpo0nwAfurLy/i7l2LCu619j8eYnr
o0I14rW90JdPkN6u1C2QbuwQsmUz/Wkx96eXqsIolQjJ/s6AbY50gY4Aowyd9rY1FT6m6vclw5oU
RjzrHcpPBQObUIMad+1Sobimy0e+MaaY6XQACIhUlUyhoHVV2lNzcn+YGjZoKtj0MXW7iAV660R+
QZI+86cZU5LDTLMP7zARK9nS3TIjfXYTFyFiTeh+bPekaDAy8vO6kM1dXAmRdDHiESOGg+eJcX1H
JvE9b/vP10X8Rgm/tomSshWJl0Vejxep27sH7zML0pCFnZ/dzo8ACvz7EVR57ap1SdoXu1oHbnTc
5LY8jNGxZMfri9r+feAdOgsVLsocrw0fKamYLIb3yGD8AWCcIfCOw+sitjNH7osMyRrVGovKws0A
c0czMF/k83dMxnm7aADnpo1GhZBS60BHO99jZKv3+2KufZ20elAiGPYds6kPjgHEYwODr36pd6q0
9+bzv/q+ZY9Wxr/ogSeEviI8lt5w33H2fU7LU83Zj8aw0cf0h2PWC1q0hwFul5ClVopI/7W4lFWi
1HJwAXHDQJMlBjZj7YjcHYh7VIBZ0um+ESWdbmya42BkJDsz7voGRlOj+Q8dgDciJPNlpeiPcKiT
nY12MILC4vdJldc3uamp4CylY5IlyVN1lBRWHs9mBoxi1AuG0CA/9ORTid50piiVLsZiddH/luSg
WQWpaUy3yf6gKJlOBt5nZ0Kem/rYsdEn/KHxVOxhkjPwRo50PJ2nl8QRXXbuSuuRzdHOyemHqJ78
6xdQJUa6fy2mYorYxXLiCgRHRv6BaNWzVowq8ibVtkn3qAXETsSMIT0ztKcaB82JAy8D0r0iXlWJ
kd6TqtRmkQiWnSdxU5rx3ovvkdDa6X+aY5KPR45ASlfkurCgcJlxyPsfnDz1zG8j1fzA5iV90TbZ
Hti9Z8ftbHUnBHghY+0JzdG7f6UBMlx10eSmGSU8O9vTk961wcBOnqXiuFWtQzp+r5tZ0zVThhHN
xm/75k7zVF0020ePOXvTpeBB9KTXUAjmjn3npWfaWb86UZ+jhB5A8PKXmdW54tZsy1qstAuK4Dez
9nodzSP4E6zHPD6g/oqmYc2nzTOoeRSHoxK0/H31/Ohgb45ob3YnPWUP7VDcz70IDCrQsTOoWgC2
TcHLoiQXpu1coKVk0DUzoc+N4116Up40m4bX9W1bFV7ESOeUzqClazEXcW7RPJMK8CJEk8KjVe2a
9O7EQxflonDTM9Ky+xrI6JiE4gGvFf3Aig2TJ8kEm/sGnELZudGi4pjFpA4ouk4uWhf/IW7d3+Zm
mSFCg6O+4Fu+1oPBEOicKTgUruS+ZwYYhwkyHTPc5cHSVGnazXWthEmXtU0doo0WTijmJnlyU6dO
g0FLq8pvakZKxV1azvvNg7qStnzNSsXRrGEWAhgmZ5qQp4LEd7UTfzEL5xlUjHcG+qBJrCvCqk1v
YSVSulWZJTqE2jAV9XQP/tLR+6WNJTBQj+6kcoE2tf1FlCWJMlNUy43SwoPkzb7DnOdSI6q3VSVD
UvdpduJ+5AZuVFGDMjVL74x+Oly/tZtX6mUdcndo1yzdcAlkpMknyzqn9Rgw+sUt3+X2ACtxadEB
ha4MjUG9qetpC22IdHCmOlrYuyygmR5eX86miqP6bpug6UW3k2TrjKRphZdAjAATsFthzMTS9hhs
UOj25q55QGYCZy5GQWWQoYrOPeOiTc9Oe8lI7XP96IwftPHz9dVs6TMAigmYMRcMARmcyaaAjUNH
U3eyMNdsk5MVG8E81rshA+tdrfJJthYFQEvdMqlH6JuB8boCXrhedel5qE/g2HGyLACHKjB+FZu3
dUYrOfKAHneToXQ8PTtrJfXzGdjkMyBBe6oosCmW40qqEFVeGwl0qJ5rpz/NVhVMbnI7pmznchWR
lJwl+G3GF5xJ9A2ij4RQybI21IsxiNhk56p1tQvJeHXy6DjVQZu3GjjlOcnCzM0rDPB28+RrBD7T
Ppnc/GnUjfivEkjxkd94U1768SSGbiesij9fV6a3+0F0G6TZaHpAqxxop17bY2uqSFoVBo63nE+s
KB56bch9bmh+THLV8OLmGZNFjyg4eajcC6OBeKJvSJad53Y6uL87XAEglFfuezw2uhIk7TyrMRir
MQQGHXlmJnqqax9UFFqyu755mzdxJWZZ7+ox69MWhC9mjKBaf5idp7h/IsWvCpNWRJW129w58L5g
Zg14TaYlSTIdVoC2Grejnupd5pkfYmEcJ89VmJattwVGZfFxEYa8ASFGHjc1TQCuPDZuu+81HdCA
qp6ArT1biZAj6lzjXSVGMz1HqFXVDdI7AKjRnzoNFyAvFYb/rXYjGf2yHlNKsAitsr06HtNzNh8L
88ZqKn8u0MD767oeKMTIsI2xnom4ohoAPcv6udW6AN2A54SaPpo5f1wXtaUINjodKDr2F849yTWk
tTM1SFN0J1HMFyBrAyFEvxD8/w4xNhoZgSZgQYpkJklXz3OM3uBHCxzgHvPL2XeZqjaxuW0rIVJs
MFicV9SuEcNp961WhVZT+7nlBqJSNf5tKt1KkuQzWQ6FUi8vs7D0AI2TmfUwGSJ0LIx3fLy+c5uL
AjjjMlpDHXRyv7YJ9pDU/dCk2bn0PpEpxUjcB6M91J3KDVTJMV7LwXiUDoBk2J65bMPZ5JeKPYxe
f/B4puivUEmSVK5PClEUTE/PbXJqk4telKEu/gKqS3B95zZV2wVNGzBJTQse4esVeUPUlI5eWY+l
nhPfc7spKMZkfuKFSRWHtBWFoMP9H1GS5rVNZ+RjO+EWiTgsxweR5X6HdkwGRM3Mcvxh/ENkqd++
wFqipIE5kJrS1lywknu85qmzS7VIUVBULEoe6wAEja33Apa1KBJfq3zN2LVG7eviwWhQq1fVI7bU
YgG9J44LQFMwtb8+ro61cZw42MPKHnelBYhrsC4jKxu2In2HNcKVMijASCFMNnqGOZR1VUHX8zQ2
/X4u9p2WXVx7+PTnGriWI2lgHBWYnFry8VnnBH3EdgJ3aypUCQu5XAplgNPlOhTjCWBH0OWwJ3dm
y63sqDmN3e2s04+ET2E8UB876s/8o+N+jOZp10U/afRcD/Xjn67ylcsn23Y7nipwTgF+uowMX/Bx
xwAg4Rl/OIHxe5EOmLMwggFHAmh+r/VjamYMy+STONWVuRuL49wUIfA9fBHdF/GdOzxfX9VygV4n
FtAnuRInqSOvWIuwmLcnK7GASPirqsWFO9mOGF+M8oNntICWILvrMt/euNcylyuy8v/ipumIaHCO
9pD5Rvyxj45a+dO0b4ei8+PyeF3asoJrK5S0s27Q50aNKD1jkhzOH5uHm16zitCiha4wJXKhTj48
TzJXDMGtPtZwM2YgmXjD+Mls0KSS0ZuWLdyxZuqnVXZDeucIGvuD5mmWb07kIQPjsJjRS9+d0kjF
Zbe526CyA2qeizkpGeULLlbRWFM7n+JxCjDX6lviyUI7UN5Uhy4BwFj5Z60mf28CYFzhAKEX15b7
3GfTMKbYrsxHXhfHIhegd/x2/Ujf+ttQoJWE5e8rBTJGfXCcCgqU698rcjc2inNU/L6cJU/LyJu5
jtQoJ+VeL/Q9kumKe/fWtVov4U3ZeJ4BeTMW8H1FV+xqTfuUJdWDMxBMtCb5rolUNeS3z85reZJZ
aXTLmHQLSxrTj6m4IWkZ2Mmj1325fjKbl+2fk0HW//XJDGUv2mTB6J/GGtTWNhqX+2M6qrIr22JA
1O2ahufqlnTPCjD6mh3GfR6rrj03Dnsq5yZoLDSfvWc5/8iRE3oRHd2aiyI5o2/1CAike9P5XIpe
4VZtn82LlGW1K3UekJYyRpfjZeFPSXL0ymfQhcbu/vpa5EmD/95L1yWI7EwbnuJrMXNqJnopbOvR
SKgeoJtZhDHyL35fopMKVxndxn3Vt4FlkHxfR2X8YQbiS3D9K7ZODgiKposuYORPZBgCs6RtyhPk
MliVBn3s+HjmA/TzKRa7dYNdhGEociEkJ/JjPQ51DfBaVFK52WGGsTvQrguvr2TLrmLwCm3liysH
BsLX29m0/eDwvkGQLL6CJCxJftTkNrF+ZePDID5fl7X1SgOED4SNCE8IvMfXstBO4aCwAacRTPEH
s7l47EtfoKLWer7uTbuW35eep9jC5fvld9MFWD6Akpa4TM464SrrQJlKAVvn/eX+rBArT9lpVPU2
bUsxMc6jL6zWcv5yHAdiaDZ20SiRwEy1A9JfmPPKqnvMfSs8uC1ZS8p8IXQFELfccNyJwqytEhlg
vc12NONB5U13Yt5XmWqqUSFJLnzrGHk33dZBehAY5H6LShuYgIfhWDcVO3S0V53Vli6uVubIZpdG
ea4tfofZUJ8MIFGafzI2X6j1pE/PE/p/ruvjli1ZIOEw2I3hIyCKSCYrjwqMSedWc/JKC86wddPl
8TEF/AOrNb/RaOias59VPxw6Hd8j2oQf43oYAHPlaj+PiJaxXptOTW9diulTMRXB1P6iNtDpXD2w
QYw1DgdkMRVvwUZemsB0vgiWntChi4ek7LDmvsv9msMlH74J1/P7DEutRZA3AWqqAc8+15qJQz/3
wJMXIGX28t31PdhQL4DXY2wHFoHYnnzcVh9ZGfPS5OyV+g2oG8BpDqCqLr00rqoQvWGvX4laPmX1
NvG2TomI0/ZEWQrIKj9q8ixF1G9xjWDurjWGTLXRb40dKk4gXoZNRd3EMSVlZl42cFiE5pSeEoyM
JYdlXkw/uopNfOuBLR1rBpLCS6yFrODrldk5EM3GJkvOlsWD2vyQFI+AnfPH5FFXGbm3m7iIouhY
A9jXW5yKtGp0o06p9ejk+268xaBu1O2vq4RChJzFGHjeIzucW49I2ZL6kKenoVKIePumrldh/kZi
WKmCMDHL5fE8OeeOF4BL6GRyV2FXrq/ClN+crMqqfga6IQqbp9J5msuDVyhih40swutlSG+pW3ip
nVdNc5rvgcpzKvcstE/pswi7INmrBhLf3tTXwiRHlTh92ddI+Jyn9HHuyR7gUW5uB6OuWJXibORJ
Tr0RMAcpLMIgDCA5Z6coVqXiFEuRZznR+AhQCntE0NV8bqjhm/PSB/fstpZCCbYFgZca4wQguLEl
OxtFwiDuZCTnAoANbt5VYVrEJoCTtCbAs5Oo7Prm3mEAEnbAcoEgIp1RRmy0r2bGdCpn+4ZOdqDH
Hwi9HzXvaw0OrgqFiXT4NFhPeMF3Vo2x5urbrIQM2Fz1y1fINZeRkGIytbZB36z3nY/GPWucwAYZ
zqzMGP++Rq9dO2glsKQt0PbCwZNTxr0ek7K0WHOKPum/NB992B+1wPIjoFcHmEQKVWjSW9d6oQ/S
EapZFPwur02tpc8zRvm98QRHel/OztHS7YCXqpaczasNyPSFQWaBqNQlzXHngcdpb9andkc/YxL0
nATepb3tAraLAtXLuKE2aPleHmDEoIiJlr+vzOHEMMZamwtihV2GwGsLZq7MeC4fLB2UQ5DuRBLF
sg3U8V/L6GMMhbizV5+6kOzNMA1z6x5TL6EepjsvDfsoIIre0K1VUWAuIF+k26hwL2q6WhVazpqi
rTCk247VYSbjQ1XOf36/nZUIWRuimekz+vXicz53QekcnDZGMfunyRR5KBkaCAEv4jNCkSleeEWJ
PA1utpkYEQnUJ5MKfxru2klDC4sZIDd8YvN/+PTVc4HgkwSTMIPrz/HiPMgHZwMmyAJQATJv8nQ1
EgeU1/DKzrr+JMpDEp88ELlbHfEzrqrSbR3ZWtbyLasjE/HMMBgSDzDMSy78Z1ep8FhVq5HurzfE
LsJ1Fp+NPvtgNQ2iGVQ6/U5LGp+RmR9Hnbt/nIPD4a12ULLKBclSY6jYcMr6eqfn0zF12L8TIdfU
eR3xTqs4dJ0U/uS6h7bOVDq4bM0VRZAzVWlbD05U1fXJ/rqwiYzf2iAG5of4oX0dQ3ufhGXQ+Fno
hSrAe8WZUamgOme8qIVbAxXeuP0/0q60R24d1/4iA7bkRf7qpdZOr0k6fb8YN8mN90Xe7V//jjvz
bqpUhoWeCTAYzDRQNCWKosjDwzD4quqT27QoShfO2Mro3iQWKL4GZ9PIAqwl7COJ9vGYP2lVI+kw
XblCLs3BEPxSlKolTzr4pSF+ojY70fCzVXw873tlc2KCIKnBLlLYMIja+t4O3ddotl62/cLKw5nh
SUOQG8fVqyEJcX1YS62twEzX9kdDeRrHF9DeO2n2U48fOzDllfqdWR6yUt1tS13bnwuhliC0BfTW
bCZTOdal8hRihD0dzP22iDVzuxQh7A8JQdej5Kw7ltQOOhddV0rl0pw3LmstDXSXAyInr5kTGbPT
e9pSOGG4phacGBbWRlboekVrpczDpTvuGESRO45fJ6t6bmOMdMj/rlTDRxofEL9hZ1cjTL+3j2RU
vIDXvgJGVMcCqpHV/Hk0iL+9ICsH/+qzhAUpQMuk65PdHptictjoWcXsEdTxLICR2zNRS8mNs3bb
QSBu1oXmCnRQwjp0VkhMPij0eRlrXGD24IjGnrvyCFYhdPzKpC2Rx82qM0xcxdMZAaSYTE55kOT2
UAVHovC9aboNkgLh9LlBvxmjv7j2qpdHc/ixvabLml0LtUEJhZALXUU2EoGLEV7cdH3dlhwESiiv
TdHfJoxNCdXTjNSuW/L+wy1My0G1kSWGfgyZpmtZZT+NZY2i6HM3H6f4azxAR6R8pLwYy7Zc63Qt
R7CTaJqzRLEG3HNFhEzal2zAttlvH124ayHCBZ4SrptJnYSnTgePKfg/vankXtih9ysxDcmDasXy
AUtGXGwxQPFvdglhGU9CgmhB5zuDV45mnlpOnKy5U7sTxT20rduq57kQJwQKYzFWKaJAODcSuZn2
GJRfeKY6RfESy9KeElE3yNSiseoWef9jOnTOhAFdBNiX7JvKek9XPm+rdWvr2LI/aol3UVX1URiO
Y3+0AYVH96dDyUPY2046/9wWtGqAF4IE28i4pleTihtJYZ9setehSG0zye29du1hBi2y/EhbgtFe
TOzUFJeeZQWoCeehi4C469/Q2nmMC+rS/gvnvo6LMDHi/bZuKxcfkJ+oEupo2UZWUTjEijUFgLdN
ynE00r0eIDAmE0iDt4WsWAVDtgI9TosnVNXl7xdeKdUZikwtDHCO7zCMxcq+6fWDGt2R5Glb0MpO
YfYC1hFizNv+lrHgfamV0CYjYeNo3Tdu8u8YXrjbFrNyfq/ECPrUkdZ0SggxLXuw7WOqHNToEelS
vJvAYp1429JkSgnH11BB65yhBeCIam7U/5Pa8nl3ZNUM3m8O3Ivol6DXOxTrYZbUqVGh8BPmU+xU
oBNkvtGkjf05LhQkbtEC25TJswFIUfY08VKpv4W9meVf5zotyqdxCrKgc3I71uPAbawy1h7meDDI
Sz82C/zIpnhY6oBW5GCicjBczyTJfZJEgJQ1dhmGz0pYxJVnYBBx4KmKpje7koIQ6ctHF/PqghRR
lOnIedAlRXsMVeJpteJ2QJXotozL6XbPIAZchu+hBi5jYT21mDVZHyLUmKzErZJvFC/pD1Li45aw
UVkFpQx8BgOoWrDCqh3SesxT8jzaZeIhVrM+2WElqxOvaHIp5Z3v/fLsZkGi13aOTFhFd9qA9H/U
Y0yCDHWqLVZ8fcsv2oBmw8TYLzQ2CCsWKSV6qdBx8kzH11o/YFq9l2cvQIsn9Qs1wy9xrWGwlvEd
BfhDmtyBoCjrVaehf2nmbp6+TTUoa6fxddtabg/61UeZy7G5UJ4RMFIOZdQe47mPDwrKMf4wxvWx
jntrz2eDO52d02PZYTDltuTbZV+qd0so9/tACpLLtG50Y/FkwdCa93RCG0dKw+7BRvpJ4p1lZ3/5
lAslTQstm2PMlWOH50E3qz4K9/62Nqu324U6RJBRGmFQTVxVjqy2keXMcR19LrVMrZxR69TZa1vG
X2iazwhLMLSUAevZYWoyraY69ba/5TZsuN5T4VPQ5FZofUAspFqHc25UBy0YPLSP7DASYr8tavmp
G5vWwY4DtkWgSsQ8fQowJB1tJCdRsUHJ3hrdiWWILg1dYi23Wwid/ggS3U1ZATHSpKBGymzUaGh9
YGr0v+kiVlSDrMEUjAYZ8dRuHyzw+gVt+GLnslTdSuZ9UQVNIlgxwH/FKUoUtdS053pzDOej9cL2
up/sQDpWH+y/ep946U5W5by2h4VRmSKPC45PAGaBxxORCOZQZvNkc7w48/Zp7odPBqf+HFW7hIaS
HrFre/gtylYxkt4Gy/Li5q5PGgZ98KSx8/TcTYVnJJaXG91dE9APhSf/EUOWCrEJYmbQf1yLmcos
n/QuMp8rEGZhDJZToeHKbjAjtbB3Wof0eD5KwtdVzWDiaLgEdkozyLXIYTRLa06y9oxMqGvE9lvP
SocZwY/tA7WyVyg/EbQvQxYw24IYizFVoWxMzxNJmIMZRKcx7/3UDpxuGJ63ZV2fqfdVXMjybZBv
g08Xz/hrlZrENrJEzdIzSfq/O2r3O8qk5dxVISgkLFPvMUdULF+wPjGKVCHN2bTqN43kLhsA7tlW
ZGVvNECU/pUhhPh5RNrJnO3knE2t7mBCQ+aQKiLgZapzieXJRAn70+VqRUM6g5EjLh6ZonhzbT8U
ce5va7RqBmBkxbMFbQKaOJxhiOyoHeYuPethlThpOJ9mM/Yzk+XONMuaid7LVH+8+H8MATUz8IcD
oYDRbteGgJpu27ZTU5z1Jt419Y+sOioNmnDZvDMb20ujk5Fmn8BBGtSY947Gy8ChEZVs4qqhXHyE
YI20VqcoqVhzthuEIN9KLol0hMrgby0XMyE4XhTmuHzAZRRAa6LVKednxBfVsdqFfu+M1q53R7/w
i73yseGv/y8PTzWwDwIjJbrduVNjnet5c44y6yca6TH6Z3icexmaUkj63coRrJ8pGSLovm7OpHKX
IYChb3pdBq0wA3D3sUvyVphg/wOo/aoI9nLWagr68mwfKL3HSXvYtv/lnhAtEqNj/l07MVYOO6Rw
ESGea+37iGpZmwLbRM4hAdFTI5sPvWZ5l8IEw+A9AKR5NrZnlHOV6pyRYjCPIPVKB29bqzXngYYO
JGdRB0cBQCjlVlG40CNq7bnEyJUAkaCtz3dDnPwXzgOX45KIAD8AYE3Xhj4NoT5hxmV7VmrbqZE2
KsroFGW6S8NJ4g7X/BQUMhDHoF5v6MI+9VnE9FyDW1DmyLWZk2mWo9j3hYw4f23lLuUIWwRLYeAt
LdszNVu/a9TdSIpDxchxe4PW1bF0irwl7l6RqKQnLYqaoNs+K5UxeoVWfk6nXvFti+cP1jRK0svr
Sv2RJgRL+czqxp5CLF5oB/ETBth3lkdoTPjbEKpSkItMOSHJZ6egCLAxOPGsoRulR6N6ZY5ONnLF
NzDdI3HtLla+bK/nO+ZIPMcL9xfYfXGZod51bYo5D2OcZD6ci9HwGv7L5JY/mZ1vmc9Danpxxn3g
QTxiKOiD+9b0wb6ZiWPS/liEgKPgEd5Qze/U3ivZky7b7usX+W9ndvl1wgbgxkmhOUox5dg5hRY7
vf05SWyn5Z275FkLiztjZUsiybV9uJQq7IOhZjycWJGejWw+zg3z57SrvSgxfL22asm7ac2RXgoT
UmvloLe8zXCr9vYDR2GGJ4mXDl+H9JeRfN/e7G29dHGkaQjWE7MIEE5WabmLYv7IjOitSFovDRUp
KmbxYbeGBQg3MghAceuCj4vBREHRb9icwb3vm265D78Mb7qzPKCmQyFLUK7dEAjG0RmFiRMEU4Ov
zTg0QGRX0yA9A9+TueXUeIkKnOj2+q25g0shwlbNdAKD4ohraKriQxyBWz4xjmNYStA9y7ferNwf
Xd4TGRdh0DSgmYk3Iz/Pae7mZffK0nw/j5NjkBpp0YKc6lBG/7pqGhcyhRBFVdUZpN68OYOqbx/3
umtkpQcuzfM4vP1Pi/geBF5o14Hc3WLoKzyXSLsWqjcq3KlldVbZEgq3XjKUINW0oE7a/U3iQxjf
h9HfXfgziLz5g7Wt/zgpzLLQdVRDQAIputCpakY1hkbMuo/i5ykGK+uvPNxrjayjam2X0BKEQYfM
QnutcWOAzYRkLtxhbOtP7Ty84nsGTFzmD12e7rf3ac0vXcgSg+PWnPVsJAjwhsQ4Zz/G/KiG5Snt
920qcUtrxwqjb7B46OsHD4jgKaoMnsLOiuZcpqGjxi5h/+QyNpNlZcQztYyEW4guUe4UgTYME0em
fFk5i39Tg/so/2yWXxIYB8gV8zMbn7cXb1WlC3GCSlYVWCNA+XgqoYlU82lxZoYMtLTY8K1KwACi
DZlqoNO+dnl20A/5NKfN2eDHgPk2mCwStDP03xv6OpigkC18GtyV7eRO+pGjlXBbxTWPi9zYv+KF
qzkLdCuLQXpzLjsld4t2VN2GgINkW8qqFV5IEfy6GfaYpZDZ/DxEuptzFHTLL3Of+qx1ZiYrAKwe
rwthwvEaRjXtxnnm55KnjpnulYF44MLMxm/bSq1bx79Lx4RXRpO1Yd50Ez/boMAj9E2ZMycHEdK2
FMkGiR2+WWnQgiR43Sra3ZTcG+Zu+/fXfOyFATDBxo2oqacqxe9n/FPUfe7ovgBsYSKRkyaOEv3Y
liZbM8GjE6Qr0UxXLmHSweCm16a+zTNvW4jE2tiypBd3E5Bl6OsfNH6OkudCURzgsfzQ8Fv9NUm6
47YsoVPp97VxuX6LxhfC7KBo64pWzdl6oDvwoSe7cnD4j/2r5lJ/OjzlqtNZEptYTbFcChWcBsAM
ZUYtOI3yV+/1x2YfgpZmGfak+ekuwyx1iZeQbZvgJZbx3yneMdg2tAE3zBmzw1h82V5J2a4JPgI3
hzEOmVKfCdhRh3F0MRDRmXC0ZgqiENk4W5lGgpPIAJ6qerA8npn6NPXHqjh3H6vc/rYMA62WJpr2
MDVVZCsHm0+YcoosRK98KWPLZ8mXuJBNnBPqYbdShBPFVF6rCgnHM2UPamE6rf05Mjt0dd4R4E+t
EVCP6ECojKx7bf0ulRPOmKkNhpbyITuzOj7omB3IUsVvG10CG14VwzD/G33MgHaL2G7MugNhYcra
86j/SPQHu/6uyjhp1hwsWgv+FSHYtlZWUYkgDds0vBb2Yy8jtJb9vmDXIeM80gGcO4f2fdL+Q2JJ
dmPturv8fsGSK5NS5Mit9owH1c4o6ocJ4wWc2eROjOqNxPNIlBFh3HPQa2ZqQJkZ5G62MT3bRPW3
/YBky0UcUddVVc0Z9OFj6di17tXhtyQvJX5bJkW49sopDXlXQpHM8Hv6oI7nWUb9vebQFnYtkOEx
9MW/4xQuboZO4RmLCtKeDdNOHD03QTdh3ltVDKpEcgC7jcRJrxnChTyxLy0YaBwEyXIktWkXR4iu
iggdcJXbBuywvUfvDWhi1Ao4AYIfMP0Beyh4na6sWTCMygSjBuE0m9HHmYMrD23Biv6JVenOoMPe
MJD8BxQR7d/7IeTgk5oQzwbqzkpMJ65TN2r6+ylHA7MVe0jZ/orbX9vfubbLDKU3gpFroIgzhbPB
7MhIhoSChkE1dsEvu6PHYf6+LWMtgMLUddT18A+dQ8KbO1cCKxnYlJwDU31qx8grg+gBZFqPTTUf
RxZ6Hc7ktsg1tWy064LxBW1eKCddxxwFMceClXiXxJhMhswzLkheJM9haz1vCxJq6L9vl0tJgnKA
0gSWMuMwhulLinZ31j1oFfNCvdhHAzlHOWYC3Snt5BuV7VeM3aP+LbG1ZY9EU7v8BOGkdpnVktQA
a0+nju5gfEdQF6MhXGmpbweg2upds3qRqL385o1MpgPECFQt4H9CfNV3LNWsfkk8LCWsHMAB29c/
687oUwRYlrctbs1R2BfShBtIT7tAK0wExUgbf62qzlExrC9X6lM3andDyyR+YtVgL8Qtf7/wS0YK
BCCNan7u4zsl+buuWryS3AZdlh1zVJb629qtuSVMAwfZMNoEcRIFY1VBeY7hgIgdK2WXD37Lv5dv
oy0x1BUhOH/4deS+4WzFxGE5RxGPTMRabVaFzpS/mtbw3JH+We2Lj6eVr0QJPgXkllwBtUSGC6Pk
imugjQ9TkEgQxk4+RybziFWHkiwBWTHIS6FiMrEN5szKQgTHCfrODPVRCQ0nKMBHOqBT0fxiEGUX
ad/j7B8zc/QBxjprdyp8Q4Drh/enOm+9lhu7zj5V6bEk6B+QUmWuRaJX3yj4il5HbMBTmDGdh0F7
y6IKmf5p0pv+UCZVbbgY1B5Y/hxMc32ILMVOD8oQzt2BlOgGkpypWxcJxCRgwmCvA/7zplOlz7qe
VvZgvQZ2u+sJ25mz5k1SLNNtPAQxIKOFg0LrI3I412cJDG5GZoOc5lVnvaNl/TloYwm35e26ohkL
2XAQ7ICEAoSqyzdcnlfa0Loyi3qP2QtORGo3xrjnuvhH7x5Y9RYDSJkHn9oul7iJmxUUxC5/vxCL
g4NEKZAde3DSNGPiZjwGwarkJhPAmrhgBCmCpx1jZoHtGlKMh/ze+oHMON3RA5r2Huk+useASuXT
4nSnQ+IqB/LhVJEgXfC8+VAadRTVWNpWHR5Yl9i+ltHknE5Z/YJpU5XEd9yYy7s8tPwiTsO0dZFP
xQQ2sTPSFmtKnyJ6YKZkOWW/L9yVdm1rWTj09b5W75PiXIUfjZqF7xfMPc9KEHFXWb2PyaeheSDt
0R4kru4WJCPIEMzdCkdWaeCn3fc/VLS8fkZW5YEekMb7MnUgJ8l8zJ3Zb19R72+Kq/tekCnYOmB7
hY7aZL1XiDbsdLXo/DFuQ1dV0sFpO6v7Wy0s3aeVWt9nrdXvFC2vPPxPIED0sH9MZr3zWaYkwJsH
/KBThQLlXBpe0sboSGtDCzM62XBXIurdFUGlfqZRwfdNVahP0QCX3lX66DQaYXtOs+ig2DD13Bhq
lygfpCp9j+mu/LRgJEDlWwEAIfUZpTYn+WY2by2X+az1+wosWuBlht/ShRgjCc0RlIxhc06Og7/M
jg88dmc+6Lt6b3vWR08V2CQQBeMf/huEeIIwmwx2yVXUOJKllLI307+2zeOdtvHKPAQBwpUPKKym
xWaMdBvwJDN/igc/7xK3NXInssavNNScHHxMbHZn/q1Wn1v170RRdyF8CKZWt9bJ4pnkJK7lHS+U
xoZeu+debyoyxA3ywsQNnmYP3e5PeHsMru7Y++A8eYlT7xPJQVkNswg6alG3As87EVaaY9JYUZNG
fa4YKD5VP7Qzx5zzPUXVYnvNl18Sl1wDhcXS9aijD0eQZHVqrhtT3J2b2HZHorh9mOP6ObSYCzWa
BUrPP7cFLq7+ViCaWjEzEECyd7rRi+sO0My2LSsInDLtEOtnlCc8M0rAdPhmBB++d2BQBABhEC4x
9Ffqgo9LSW4XHQM9KWfNgRSwm7KlIHpqHhO4P8lS3lzkizA8E4HGA4AIANRrS2l4kPYaTOVsFAi8
gRyPfYX92l69VRmAppvI94A2T4S4ZgU3aF4uDybtqchyt69qD90G/5sQ4bY2hqGsRmDgzlnVuJNi
HNJxcKZ6khytNdMDGcK/ugimR3OtbqrlLZEX94y8YY4vyTF/A8Cd0aOYmfJxpcDvhBASWDXtpmzK
+KgRElNIQ19IlDF/zNmurmTt9msbZNo2BZMcukR10bzNpLfqnkOMpT3XyTe1Ow8fHEH3+2KxljG+
AMMhrhMzd/nEzLwiiwwrdXoUXpQ+cUbyZoyTv71oN3EOTPpSkmDSil6MhRqiDjx3zCdd5If5x5hT
/qMMAR86Bl8iWBML57bWcJ1GEFFP4wsenrUTcz44/fipiEzZUKYVv2pbSKWZQPdh1on4jGg4KElt
wFdfu8n4J6Otp0SAI3cBKnBNKPHh6yE3WmhAer24OtEUeFrYXTMg5F4gPZFb/hXtesQin0rX8pfR
sMVT/QmMft05f7UeI0njws3OIdLSsaALVg0Ki0lKXtMMNIaItIimhZ5F4iXbwWT1qtsb+10MUPDM
XiY3UcFVhGUXZvk81PvsznoID9kONc0E0+ahoOaGLsb27AmoQEKPn2XRyO3NLMgW/AfoUGPA/SG7
3wV7050Ps9e4pQvmxCd1BwT0P/J7+bYgKMgUIpS+SoBiZwiap5O2q3bl3rzDLB7QrC1sTKXk9K2G
6IDW/v/qiikdPNhyK56gob7XT7OX++U+dVsfjF074lQuUp4fdZLX6om9lurEwjGpoB4xzmq1w3BL
PkmCSNkSiki3rCX9bOqQYbwUIEPMduZjcY6+glphNx00GcObzEpERK+OOeBj3WIN2afBn75mIJxK
XaNx2lPrzygdV3v+XZPEOIsVXMU4wjIKYQdm2XE1WU6Fvg/B9pju8dbBJOjmsO2d1+0DYBZkpzW0
QokdAIOpNxi2XkLOX+Hz76p45MSfwiO/63qHuqpT7dNGkq9YVQ4MdgsCCY9rEVWl9WFIQ0xy3BNA
lmNw97K+9yoauU2qd26cgn8BDWdeaJv/bKu76tL+CBZvihQ975WRTXg82g8K3de991/8voUSMtPf
GUcEX9Y08cCCxq73vDeeU9I/ttUQSxZvNcmkXwgRnBYtC8ajSkHmIAkx5iYp0jvGYuooU9Q4ahEn
bmCT5C2vh9ZpATT1syi0/95W9CZGWczz4hsEJ0bzgPWxGTX7eogHp9Qs9Wgk5fegrwyJB5NIEqE7
WsVBT9gw+JPy3NHHoXWloxBurvRFGczGBJ5wSfeIt+yYcRV9e8uCdoWfVMr3ICTAVqH3uEfGXXKn
L7tzc7ARsqpgX0BVTmytrmxbbaoGJhiRX5l2r8V3xHy0M4z5yjA/Q4o5WNXtQpzgR8aywyC/esTy
PYGR46S6wNi42iE4dgNocIZd+xUZu++y0GF10y6kLn+/eKHRkKcDSSC10n+QwrOAigslL4zVo3wh
YlH8QkSZdnNKFTjIMbuj5hONZfwVMh2Es8zBkhcoBXRIQnQdtuDDtb1k/Lx9jtbvlgs1hMNs86aP
qFnVe/UJbClu6o+4ztpDfKeBAK1G7JP41lEic0n9iSYIAwQ5I0GXCLjahaWLrUnplqgSbLgemJjc
cHTZsXdxl7n1X/Aagb8tcW2vLgUKezVoOeCgS0yQGi9o8o1kcdyakV/+vrBVmRmj/XZCpMqUl4Ci
ksH9EVyXvUSNNYu4FCPsVQg4VaBxqNEvNBmpeQqScjcP6WF7tda1sfCuBUkjKsbCi6lTy2YOlrg7
mQs3Gx5D9BtaHIzssplL69vyR5CQItailJpgr673Xf9Fqw5FK6OsXrVuICr+VWX5gotDin6WhmQ9
Viw5Ki/GN93VnGyX7wmiC+rnn0MXf5H417XY4lKkYNyURT0xMyiVzuZdF9V7bQwfgGLwSyM/VJrl
2qp9qLPp+/amrcak4I5d+LnxIkU27FrVKjLNEPM3kDR9GXwLYT2q4B7qIW7qKZ4MP7L8mHiCL4UJ
169WZlxpMSxoT82fZm4ddaU45EH9BeRIPpAbO6KG/03MfSFSBDKkcROFJIXI+QfK7CDIAjdu7Y+/
oGDnKJ6s0L521i7FCRXKrEjxotewnMwaH4yB3+VG7ackkwVTy+9srKTYw17MmmIYKeQMrolIu9gB
P3HkR7yN9tJYezm4W7KE81bkMyhEBsgqSmdy4Xj39v28b7zsGc/cvczpylZQOHuBAmp1NkMa6YGH
N5tPrFPcdgwkRaDFt24pJZw3Q8MAHSWDmH7mmHb32OTf0+RLOf3SAolfvK2sI067tAnhGgmGomj7
eFm/b/ZLdTQO0Q6M668Y8utbbvNNfZx26ML21UP0aXo2jnLWiDWHaSxValBUYpCTJZzxMK45mLPS
Zg8EWehXesDv8f9QiZ6rG3chRTjcS2epNpQMIYGFhqRvcQDI8Ou2t1rdtD8ixKC6J1VrkhHhu1Um
foHcFSgPgEYAy2as636dDVI28VWJCwEGemmQdWbC0il0tqiyuOWMuuYp96OdTpGmc+h97047siOH
wo1VxzyHUme5tp4WIwtFBXJZyBLCgi8uIVDNU65ny3oq8Q+eEi/n5ouVzZKAdOXapuilX24AQGio
OOQsAb9nPOAJtrcMkECGbsdnbhUeN8BYEXl4MSV14QAdYhBZHXZFwQvJN12GfLaZrShhsy+757Y8
VMlrW378vUfBwg6YhgFRqIZcr+GkTVHd51mz79V7lt+Z9Sf06G7b5KoWFyIEC5kCW6EBwfr1+RsH
71LywmTF45Ut0tEyjZqRCbAJuNCvtbDaJgQddl0ehtGfQrepQE0GjrPu58c0Abcexs8bNmaxYSwj
+jGvxdgY85YFfUlP7YAp5yTzDcX+aRLZlSx6o0UMOp4AZQEJEAZpCGIKHNd8QC8XyCNb5C0zbcQc
ojHbbSuzLPulf1+koNXJshcmQqRshG1B774FXA6dTkkZurH+RlngjYTu1QbUUZWT5TLaqBWBGB2O
gB0FYiRRRCfLC8oD9AJPpzCvdj1wBTQENyKqliXNPVWrHZDRSKKAlZUE/QX+gSIWE0hvVpKO5miU
jXqKagVkvIqfzr+2V1E0bqwiJCwd9EvfHcj2rk2i1QI8w8ZaPSl1tJuC6EdtmXegBJbVYsXo910O
bAFIcmTlbRGANJB6xOw3rp0C2vm1mh9aMGDAGznDZKPijPdE+CvPW8n63aSkRLGL+hcuNrYbOowa
xM4orC9867H51ta9n9TMC3qQDmOiQh85BOPottd1VV+Ul3CWF+yniBoesqi3p7LWTilojON8dtFj
nfO/ZwukxmXpxgn6KqRMrjex/ru6f6RaQkEfPGIgSZ8C7USIsp97PNjRS8ZQDU7D2I3bzovp6MV5
5eqjdewm3a0MGUn7qkFdfIJwqdlqwlq179VTb2Q7u+0RjahuENve9vqKHlPUVLBbFWOOtE7DySj0
2QujDjjw8NgYmRsoqkTU2rlHqygFCxhAC2DlurYhy56UWtNKmO6MjFGCDsf4DY9TJ4ATLSq0GMn6
Kdet9kKi4EBD0hpgq4TEsG0AblfcNHil+XxoS32P6YMO7yY3NA6x9lFen2VVERhjqsrC5miJXF05
1yx7HlqsajB6eV3fTVK2mBX7wDMUL28Qq6B4J3JMhaoVc7CTqKeUxD8t8KkkFoiSLCWVHMAVAzEZ
YfBsmmVgIId4FJKuG/VxIqehJmC7fo1Lv9cDdwbL9rYlrvholFyXwakoSTI40WvzIHqLKXlRoZ+m
uG7vEFTZxFl4dQOJnDWFbAxohfNErEpEeg5udIzG4KA6jbP9mUefDTMyMNLBvGMpKEy3dVrZJJDe
oOEBCQM0mJtCVGXaoZ4PISUnOyn2Q5bAbWZ+1ck6gWRihCu8tmaalKzST+jyMNGnN00OMsLUicJB
xpu1sku4PjWGwboGZmOKlLJ6ZKWYolloJ5AtJu5YMZCSK4VsxqRMinBwW55jAhHr6MmMQmXe2yqY
Vx2MjW0+yk6Eg4oXyzJvCfPtlgrZtdFpABqFdRXTk1GTfaYv08jZX2Dj3G3bwao+mMmCVwrsDsiS
azHlXNhBiJrYqVUbdU+UhPkmKySA01UrQPRh4D94BonTjRKiomJaGfrJnOahxPWkhxG4Y4uIuabZ
tYbkObTizmEJf8QJRhfYapaNVaifyiK1n+tUnVySIjpAOyziq34ez2pqpcfOiujn7dVclwxMEDDP
AORQ4f1c6o3JgyDVT0MZ+mAtdMy4/zSkLAPEvkMZCakXThXJUV5xG1D3X6Finb3u41o1ldg4lRj1
6GXB7Btj33yd2zl4jIvQ+r6t46o4Ez5DpRCL+v61xTQkBkF+2xmnJjei5yAqS6ecFctLZqV1ypR8
9OX0fhD+yBPdPBA8iW6X8FS4C5zQwiysMTmE9NnsZZQvYqJAPHKLGV+EklmiT2VSmJCkpI/jNPum
ZfmFig53awalTVBJVnJd3p+zJ/iScrYCtEjp5NR3+ZdJB+mSnd1PWh05tQXao7qUWOfqMVxITtHq
gFYBcSUVu0Vqc8DjUCPzrupzjyO6oti6bQNZUQsXJVIRGFaFbgeR8KwfdFAPDbr1rGMKl/m56JGf
C3eGeiisSCJqRSPM4sLML7TWoWAhojGMKQsJmRXjlKmmP4GIrGiojwki/rZGq2Iw9gsjq9A2hOrz
tWGkdZcnY5bD6Wv0WMUVyHk6cOxm+/9NjOC3hgHEZiyCL076cVdo8ykB5jPtPzYNHoES3DzBHGEQ
0hngpWOCNrORxmlr9PQ0JVyZnTgZk3s1btqPO/0rMYI2SZlXeq5E9NSU2XPVvuZTdNYi2ftvxRvh
5gLjMSZoI8kmbk2AZ9BgV5CS5AMmomJanlKcexLshkwWtK+LQsF06eNBmCFcleg/AS06HegJTCjH
Wr1bsGMOKiFeNSVPH7cEJG+A+EQiB01/wtoFMzGDsQvg0odgV44q/B7fKaOMAmNNo4WtC6CRpRgr
kvHESoo/tnXwHNouZW9KEwGIuQ+0WnJMb0gxF5MzkMNBh9/Soy9i76eUgnmzNxFlNCPyvMl8oEFN
dzn4rb6Meosh7kV+SMrmFIfAmyZWPTlWB9p8yYth7RwvBK7AU4Pv8Qat2YQFrVKNm6fGKP1Ume6S
GE5+UH9u796aA0RUDSo0UwfMVfRKMVHzKEkMelKCcAJtXQ4mO712DaCduZqfh1rW/LWmF2ilkZAj
DPNsxQy30Q3Im5oBPalR91Dk0bFSwcdokd22XmvmYqJ1Eu1ySJbiuF27wagNMXYY5/CEaZVPrLQb
ZNG7Q1PVPjjMJFnfNVkQBZ8L40QLgXgC0AzDcoBrT2UNwlEQa2YOC5LPYZ5qXs9kI6zXFhCQItzn
mKKAPjohpjESfcSm2fTE2+he52cO/FShybBnqzr9kSIGahprzTSYcAps5MkwqSbdRcH0sya6F4Sz
ZK9WNXovf+N0A120fMtFLIPGSXQVoPP5BFCYm2jkrMeDp4/NcdskVsW8o4RBXYK8n/A01lI9mpt4
Nk5JDZZWbljNQ0cz1et6xZYcXh1fLGSDlyYIAJJ/ixKsz6oKPvAMovKSpS5vteyA5MPH2Pp/X46X
Usj1uvVstiJe4cHaYhL9HMzOkKlfQ5M4aHSRbNGqOVwoJNwnFigBAjuxTMxwLHjoKLQy7miGXGVe
tUiaqFMvWcHlzGyt4LLCFzZRJf9H2nU1x40z21/EKubwyjBJGlvRlv3C8lq7BAMI5vTr76G/tUVB
uIOS9mWrtuRiTwONRqPDOWVit0lrnhql/adRtQezZkGW5ve9YX4B4FIJGpbqA1HAmjZZGYYQdvDB
YEGKXukKxT4l6DNr04OFOXLdkRSCRVa4FcKtZNrXNKmqxDqNFb1ueu2o1yRSc1m0KfLr7trQjDIi
Ek78rdyWTZJ6C7NPhjVexWmehXPiPeUDDnPcuGeKYsH7Txd4ZhFsrIk0NMS/3rAG8zJal0LgADCV
0KT1A6pU6GFJHi/LER2trZx1fTeGMS0YpSS9Z+PCmq1wdDCGrw+dLF8nXL6NNpxLmuesX/tHzdOQ
GLc5Gz4hY3Oo83zfjfRkLbIuPaFRoGgPXhMHeMj8DVLFbTNqSWyfkAXNfHewz7a29jo29UdMXEde
ENk0zDLyPW2Tks/12MP6hgJsgsyrd4ypQPH/QKkIYRoKiPivqRo8LnyvGZPhVa1zog0DdtNk0Q7F
Fbz1ny5bg3DhNnK4fdJqvcaca2GdtNw9qsTeDUX8jBJ6dFmM0BzAOmziSYWbg+cQwXIqypzCM0zG
HTibDWPfT09FcdSHn5cFCa37V4hrI2nxhp4CeerUbNEPdpopkFxVI2pV9pElszGcgwZv1F95+D3L
nWMl0xakOQvvE9E8EHOBbGqUDduLbgy8qv+I4S4n16k8ZZhU85R23fUC5HU6unfTPPip5u4+sGhw
2nhYI7kNZN/XLsG1yqoyssk+MaeZyn1cghsLaG6KKcnVCY0NtApIFCByxcD7aznMZbD0ysbwK5AX
yn7ZZ422H+33ov+vDxAEdkg/IpaEtXFiUq1b3GJBgNczTDMjmcQKJzRsGbudyKYBaooyMAg4kWLh
NmhRTIvQZDBPap8YYb1mI0Dz2N30SqZGZtmCsczWB0VyTQilgtka/CvQ7k19AqDVVlXPcEBWi3Dc
oek3pRyKwGkAnoSeJeOcVLLSvGDbPAxwAozURpEHQ6qvty3p4l6rjcw+9akD+NviSdPyXVXIYCfF
YlCaWzl6DHB1vRaTZc1AYhfnijLrieTxreuNV2OpSIx9/QwXGEGbFzHrAm/uv2oeB2aOWMDWNG8U
mwSZq91ptbubmYz9R6gR2ljWBltdBbL9a1FZjVn/fkEM1gFxNxiy8hEIJ9XRZZrqXz7BMkncC8py
R9BD6KN1UofqzmBdlBfKZ7v/0BahDQTAPSBHge97rVCqTmocx9Q6uc24qzu6w7899lLabuEWoc6n
wlWsXEacJdSuslRA73FOQ2NcDaSIGpfdeH+D/y/6wLIhOYDuGQu1Cj4nAu8+DwtpnJOlzzemld0C
rOaUM5nJCXcHhDIa7BqVAn4wv+4Ua3AGhFyumx9IjaGugUVZ8XxZGcHVh7lUBA2/Cklv/BHgK4Gv
gxvrRKc0D/RGi4NhzGTpUeHebKRw4fcU0zybkGA6JQO4nlJlrxPzaYQvB87t+y/aVwpxftyttRzA
Srl1mnMWIIW9B5dckABv7PK6CXcHWXIA8q342zyyV68bQ10C8P2kstjvbO2kVD9UpZaYmnB3gNTz
60WBzkTutsip208zAGBOJLYjKykOBCXsy4oIt2Yjgtua0qzxoGzgp1WKKWuDtKG2DKfE9U6lpx4u
yxIuGlw15gaQ93rT4paNRo6p+BJJy2QKzXIOp3yJ4krmcISrhhIG2rRQyzD5Dpgh7vI6U3ByMEYS
LGV5QiLl/VkNtOq9iOBSDe2sKPZYQkTX6vvevVFa+7jkjuTaXpNKb26djRRu+4eFuXj1xObJzUFe
Fi9ZFdEKqLaqVSGiU4w8HJZc83E3NQ8ZQMMk4kXbhfyytjKUw6Xy8XfpdQv66xTUKsvsaGQAg3Xr
m2T5QFMDmLPQY7BiUuGRyWmp23ntksKwT15hGD4b2uyqa/ru5CjTszGUquTkiqwDuWakXkHzhFoN
dx2NIPwcLcyzn/oRUd5gtnpoTItsCEK4dt5ay8aVhII2l/ZCJx1ZwDGln5YJpHpU8ZOFhTa6zi6f
KNHp/dWmg24SD+Vkbu2cuUgbVqPupNfVdT6mR9qSqNfHQx7LKtciUYhHAE2JuxWhMrduCt54gwq4
6JOdaAEqaQGaNny0nB/jRZLZFUSrqy5og/XQqQyCg9cBA0N/EEOTOWJk2vrJUN8zF6wQU9lGo+md
S9eSjI+sv5w/ZsgfeyYAhvAy4zWrYiurNAMZPcc2h8C0284f4higeHS6r7tZCSmZf/RESooishED
ADjoykY3CtwVpyfwPjGrg64homWHtC7DsZt2KWPh+21kTQ25FnoOgF3KLWc12oAOstHsUPfoWKsR
VPYx/ZqDZdiIbYnLEBnJVhYXvBKzVdBeTMxTi0GfJVn8lllnzUa/XDztP6KWARZvFT15SLe9Xr26
dGAeA/LXTdK5caCXdJ783qyynzX1Mi8EIFAlySIKtbNNJAhAggssHG7DCLGQPgQr+mlS65/qWNyB
IwDdSsZX28meLmsntI2NKO5aZmub1+DgtGH697CowP1NwTHJasl+icVg9AFD4eubg9uvljbTgtkp
4zSm+ReWaY+MVAerVz+yV2tlD9kvND/xTecKzlUMFDvjVMxq4udFGpTKwoLejSOWKJLjLNRpI2z9
++at5uHzYOrM8CTUqq9daVr+MBq7bM5G//IeifwGAALgEPFYW0fqXwuiY5F3jY7ka293Oz21IuJm
x87QrwA1DgxW1H8tGUaAULeNSC7uAOSbB/Si1kCCudiN1PELFFU6RUYnLxPDGTom9cwmdxvjxLTy
oBXp9yY190ViHy4voOgqRnLAsdeGPB2wQq8XsDdmJ0c7kI0rxXhQNPtaqf/5LxIc/hGlZvqQO71n
nRDl9EA0zZvIHaWN3qLlMjEuv7aUATSWT/szr+g1ZhRIhRX2GLG0/FboWXWYFSmBgsgDmaitYtVw
8N+gAaRpbdcERWqkERkmDwFiaAw/sgqQO1RGFShUCozx6GZB0voNga7dtq2iETg7TFwBTSrvQf7U
UN+bYlmTgVASgvX1gajjEuY8udIotMjyHLXVMg1ZSSMzJscFhfHLtiATw/k6itAmJ66CwE9x90ma
hqCruetdWXpg/QwfTUCPP9qsXmPjfioYmmf1NZpAZq+MaNYDaNew5kAru7/Qx818U8cyXlZNaBYb
mdxBwkB2gnEbnNcx04ogHc0rBmxhX6vJTZIRydtHrKCNLhfwA6KjgHN7CSEUPQYIWxa2QgcTErO/
9aR6BpT4GFQGeu+Hhsoqa+LNexHKOT6joxquDvRNMjuroybR7uuSmmHfxpLngVAQ5pWMtQUOtSjO
GJltoZtmMmCMc/clqYxuTwwCe9HVVgIHKfR+G0mcPVp944HCCGe5MpXdmKSRobH9ZbsQK7NOnKPV
5C2X1tjWCXN02CJRCxuIyVUcADPwm40gUBJkCpXB6B14CsDVC6zz11Zv1W2c1kO3dgkjSKmbQQ3p
oC8fkoJmZJQcgMOvcUs2FXYxGOmM6y8vz1WSXTt9t7u8ZMKjBNS53yI4RcxpyK2y7e1TpdtX1mQe
S3NCDbyLH+M8l8STwkXDkq0jmciVW+vfN67CXbyp8WI8dJa8OijES3xLrSRWJjSBjYz17xsZSqN2
wHlGS04yx7vEAj/cYBz1RgZzJ3QKGzHcsVG0HN0+I8onBt4yCXHDmtVkN3qpb/bjgcy67FUj1gvF
GnSQwhXxSO1ljHrayCYDHHQ1BqtjkvidozHQc5Uy+kCRKLyd8ExD3wd8NWd1tV2QbsAr/5Qw+05t
6KktkwxbZd1dNj2xnLXRDhERSEC5mD/tUsca1ME6lUvyl5rnZ6NVTkZbfSDmx62OKhd69/B64lxp
XHhKvkwdoi4QPy0m3dtdeWfn9J0IfSiorcHDHzFcDDnm5TJrJeoY4Huyo6JR1V2vJ5JUgXDJNAuz
ZiBHWlkzXlu3ujRa4k4YtlDYdNImtNOr7W5MZQ30QjG/xn/xRAKTA2cBie4MVtU3iPSd7k5bZr9V
+tu0nT5wjWNWEKOl/xPD+R7WJMjiFQ2qt2mtfF4wLX4sgH8cZHjihnM2jdEHDA6RCspmaHlEZfD1
6nWzUVhWA6edZ92BAY6aEPXenZ3DZTEil4r4HhCKaO3UAdj4WkyrkmIxBhicWtcHj6E9T3VvxvwH
2AYkkkQOFa9zdD5gSEp9QxlftZnag60XC1gCdGGpAC0hexoJlTGBDoecKFI3PEJtOmpFnMd4XXZM
iVxq3vYmOQ7mHOl9/u3yugmtbiW+RzcqXkl8/nVQiNMRBYFW0yZnUF0HCkYBHfW9XHq/DircmmYh
+4U+ac4fKM1ULMM6DFM6HnC3PAr42CzzB8LeX8nH8NqLIM4OKkxRalqlGKdhLO+yVgs6ZbprC0ty
ioTLBi6kX6PnaF7nxJhDhqSiAX1aYGkr9bIrKnpnjaVsnFloCWi0QQ8qEr1v5q/mkuIco1x6ckDD
VM9OYDSO4ufzdK5MbZAoJbRsTDI6KOGviVFukwwvqajTuOYJdzlGJWKwjaPTPJZcDWKVXqRwS1cB
hzvpuhSpwnR5HvU6SnP1i9n2n4ykl4gS7RKiOHMF3PDW9+xrp4ApPXWe1oZaDBc8Ge7wWCFICtp0
lsgRLdxWzqryJv7RFF2Z7BwDIJXeZj7NvHqPBDeN3n9U4UPRC4MoG48GThtQGJfLVKPqqHdsXxAz
6rpsX+Tx7rIYoTIGpuRwUFFB46Ns1VScvMB7/dRgIiNNyxtXlwU7HFUTWmdd3NvoUVMd8OKuEyCv
F8xRlBS0wg09m+f0C8LgHci/rrX9cpoiFpJINgv0WqW34rj9aVlp0lmh9Aw0QozjG2Ei7cqUieBu
79zK+0oxO3pu2uNs3bTd/eVdeX1q3qrAXaNkXrxBraryPE2fWnZVG3Wo6/7IGokPeB1j/5bjeWs/
AEDfeSPT4rat1HlhZzc7WXRHmBLU+vWiHWpVBl0gXrIXUdyuxGOC0M1N2LlVblLy6GjvwlP5VxUP
pA5olUWDn8Et2dzGBolVbEmlP3eav+TEV2Xd02JL3gjhsiJ5glFKPXHKs4KmTr85ljsW5IFN/BGY
PnSX7Ix3ZUZ+a2W7qG87iHf42KCbVZBK5ws9sxjwatXJLX6MJoZ/P1cyUEEO5eGtKM6mezRqZ2j3
gk2HqJNFRaivuL9TUH4qT8T0Zc0oQnuAv/mtGbdf41xpizGO5XlQThmaHWR1TNn3ua1SMgryzHEq
z6QYfJA2Ythc8hxZ3dZLWu7NgvFzCF6V0gmhY3mOk8OsfwLcWN5/uewH1h/JiwB7E0Io1fzVF/La
cy6Omg+JokCJhLkBzO/OHZtIHbxdvzSTH7fsoLkVGgz7x8uCRau3EcwXmwc11jp3MspzMezH8SoZ
dpe/v+7uBcUcLvgYh9jz4hRrZ1ptHS5Lf625Lcazv3eDHtC+qgO8WiT3ttDCt0pxscjUURoTC4dp
KoIVkI7eghj2lJBwiUAZKiV/EdnHVpzxevPmJm1B0j6UZ4dY+yGrdpOSBCN7X0/F/8xwK2bdyk04
YgwEQZY9l+fZuI1TFJp7kBS/cxDxrRTuDqdqi+aHpaLnZNZDYDD6xmztylrbl7oi8XkcjOZbWdxV
MaFDJevNkZ5TEjj3y87ZpREN1MpPjsp3fdcAHr8MZO0V60cvWSTn/kg9ZVRXYRx6i2ZdCvaOQzcc
TIwnXrZ8mVVwfs8B3wUmEiDHNR7c+CcQg9zh+bII2eHlXF82uHk2pDi8OprPrakOG0V5+IAIzQHI
nKdhnlflRGikIcj19OV5IQuQiBDQA/wne1fi/F87eBHyxsHmqWvQisBJgHWyBJKuVngBkvb7y7pw
k6L/ygE28DqJpaKQy219naD5EhqU525XHREunsoDAySmCpxPmZWtn3pjZRtR3O6rThwzo1aKs1MD
AgWoMQ2bQoL61zxeAaUwuqyZTBq3S9liDU0y4Y5N2Sd32Y/5zwT8pDb7bKC0fFmU0OZeFOMr13Hl
ghmmqcvzSPMWF1Of+vUiiYplMrhLo7dG4plxUp6N5ZPVPy6y/g/h0dzowN0PVefRGddweW6bJsz6
L0Z7Xbg3l9dJJoO7FApDSytFKcpzPVdhMZgBY0bAVCqzaeEFu4JA6q5tYHpj/R2bW6GphmTMUldL
/NrT7tzkwaLmnTECsaAGf4un/lSMcTd2xZVqJJXP3BrFCLocmdsFek+v3LT0ae5dzVp9pzPZ7LDY
Ll9+HOfgkXqPDdoqGEDscu9Tbo7fdCU+0lL1Y6sJy9iVRGrim3+zGusP2qwGsIxyO6/wOMiuq+N0
rAMSohsQnH0UaMWylId4i5FcA/zd2mzNbbExTG2Wl4yeB7zZ6HgY0q/xINlf8VF4kbH+faNQ2jUW
gHpaPKnLqNMA1i75vkwHznySWl/IMOIB6gAsm/b0WmOd7Tu5DBpMeOuiafL3WnGWYJiVhmxhT8+G
84+nOAHqQX41mn7f6pJ7V3ggVnADNIRqmKPknEeTWW0OZMfyjLJZqNQPFkl2iXPnNo5fdo7Punel
Jv+9VDbyOGditt6k5tMabDqnPP1kafuhk6XwxHa9EcKZ2ojkaFMDJuw833bh+hyle1TMte/OHjQH
B3UOLzsv8U25kceZHQX+WLGUeP/GpnEsxvpnHAOGL4/BxJrkIDGxAoUpajSVw1cDff9oAH/+j7+A
M0wgbHVGn2JZ0YMVAoINJEbVYVU33cnovYVnYKMsb5t6XKZDA4tJW8OvQW4LoMfC2F1WSCwEg8To
iPbWkcTXB5m6GKxU1RgHTdUCWtGd4oCqPi6jy2I44pvf5vgihws8QPCVoJscOTj7nN7pjzVIn9T7
JZhDkE3t2C4NZVze6w9/E+ms9AH/KsbHHiBALktMdZ6JEX81K9BrW/Zh0Mltn/anWp1NyfleTe+C
PB4wT3U6ly1sTZkp6CvXSfdjKRbJKgo3CyNUHoBFAKHkccctdqaxAC8YPSugmWmK3o+HOmBEdsyE
qmzEcKcsBtlvoakN4pBlChai+94SXDYHmSLr3zfXBzP7nuVFg2RcMvlzcZdVN0kqsWyhAWy04I5P
WYzEHqlanpPW6a7tLA/rgfwA9cvkOxVpQg02cVmrX4fljQ3YKAiZ6H5eQctfq2XFTYealEXPxPOb
J3vv7BafhPGD/lCf9aPtxz7bzdf6QTZgJ8wLog0a3LRo8LEAPPBasNZliac3Oj2PJ/DzXpc7JVJa
v99pgb3rAHU/fbusqdBCAGkDnBcEGWi0fS2vKJQ5ZiNcE21uFpYDI0qWDhRZCJjwADmEUUuM13Aa
xQb6YTQXmacib57rtt57uXqvme9reP2fW9qK4UxdG6k+1hNhZ8f57A7Un+pz7LKwq75kfq4/Xl41
oU6mCdAutNIBomT9+8bqS5IlpeOayHBqX0BqbCzfBnK4LGI1at4CUVAzDcMFzxeK4K9FkKo0Oo/g
6LpFdyAZCRubgYNZQfYx/uuyKKE2G1FcgNF0XqUyGw5WZXitYPDESZv7ggH37wNyHHSieojSQJ/J
OXJnKQZKphIvFmJmpzbWvjV07naGNUgy+CKH4bwIepNzZOhVMFODnrXqnFWhNV437Ev+s30fXvm/
NreRw+1Rg4loZdRRiSgTGnR65hddujNBp3153UQB51Ydbn/QmULHemjh/wb3PsdM0iGmFbqJyNjs
HI/cEpYtkVrIIEmFMeFWLndySaY2gFGccUkdpp21a/dKEO8AYB4ignknb8nvtbQwCYK5J1yIXPgC
hLRmLGukmrKq/EctML1Mu+9El5VBhLaO6djfYrjoJWa61aRejSfVykhuan5sZ8gv3H1kx16kcJaO
fkMHAGiIbt1mN3Q9GvxR3bH/oq5fKCU6WfTwsjyxwf+Rx2MzVcuk9CDkRN4Jr+2yrU9EQd4J0wuZ
NQbMlbQG/kqXvfFNKzf2CpOIpB3n/uYyGU01UfHWYiCqRzc5GhNXrCF2uyzuPa7TXaV2d0lafiLe
+1DQftvJi2wuGNDx1Wn0kNJlpnaVDoZvA0g/12uJCxHaCeb2f3GuY/CPU7EFQupkEdyL3UqLZdS+
0xY+ssmSoy26fp2NGE6bvGqRLlzfkp27jME4d2WgS6FrZLpwR6tk2qx01oAHZAKsvC/Ar9MGSV5E
JoI7Vp4dDy7QYum5t66U5Y7qiU8TSagik8EdKjtz5mnIUAXplSFIW9O3Ruqz4vbyURJGYJst4fma
umQGzHiFd2EXrsRyoLV99II29PZ6qPrjQTtelifRyuLukHFw44LZWLmlq7qgn0BdnebzrpBHSMI3
91Yz7h6ZSieLTQqvVDWxAuI/xQ57QwcL5QIea6vKlUB3x9m3++VZtft13LXzwiQpZXGAxOj5iJCy
PtPmBa5eQ3m9cLNro5dRAYldFJr60BIJKHIAbL4On5SOdfBQyMTHbfUDBcJHtUDNR58CYrFPpO13
BJ4qB/qvsch6vISR20Y0F4nqsYOptRKR2xDnYfOtammkk5DlHzpyLxquhrWJQc1JxbAVQ3KwaA+F
cczKaC4lMajINl0VEEOArUCf3xsgAarSrnLIkviq+RRXO9U7md4H7H8rg3NOiq2NYOqGB6ybn6iW
gSnlYPSSMy3Tg/NOgIpvMfGM61FNzdw3uxlSxoOeuB/I1G114T3UmNI5Xy8Nw/1s1/6oXbeyoEx0
029E8NUR5vZzObQ4O2Zc9VcVpem1muUp8i8tGGwxyT2Md7m5LJJ7SrKCfIvfoIFdZvCQr2gbMG0q
/WezWGFdtf37neFWO85DJVRNSFFjo+oun30l+V5ltednbSMxOmESayuIcw9WrtYOo8h6x0VkngwQ
U8eh8sX+Vl4pj8q+uW2/yghlRU5vK5HzCp071nmxpHC++pex/1Y3kqBMtkPr3zfuQDeobS0EhQmz
qDS/WsjXXqFNiNTJ8+U9Wg8LH/xtFeFCFo2lGGUAVtxZH3s/qR6VNqJ67RfZU9pFk+eFl8XJ1o3z
D7MWT7WZogcPFz+J7ydTUkYTfx9NnqClQ2OUyZ3ZNKeMtUjQnhkgTJhLHg03l8SS4jP7RwQfUQxx
q+Sjhfd1C4KP0rzG0zhMcwDPG35RyMbtxHbwIoyLJ+oROZBiba8gLZB5viJhNtofcqcvIrhTamJ4
sNdKbInjHBrj2DihG0uWTHSHokft967wIYKaDaYDeD30NpDu29CwvVHcjEoXTN7TZfOSCVrNY3Ns
wDww4qmG96CZHYYmssg3VMP8dny+LEZmAtzpLOvMBhQ6TMDTadh44JKuR58qJ0s5FLKaqMwCuAOa
uWBgtjqUchYkJYYvirWjuWTVZCK4Q6nYM+l6TNGc1fZ6ym+X+Ksnu7OFGwNoxRV0BQDJLrdinpon
Rmrq5bnpnibVDNzp3pwxn59LjFl4/jdyuNWiY5p5jeIiWivnpxZzez6jstFAsS62A5hIYIhjBuS1
kXnwl84wzaBGAGNJWDixPyaBpRVXg5Q4eD3eb7yz9iKKs2eaZJ5GCxWiWoeiT8zcG91VZt/iSeNP
9DlJHsd5h7aeA8n3l01caBMbydyG6WkBPBuG7F6r3dZp7lcFYK4kmyW+tzdCuN3SBzcxCoL0eBc6
/hJqfr137uKHKurD8lMRlftZDT6glo40ABqCgYeicxLrRjMKdIFjQeee+mPul4bqM1mJQ3ipbqRw
B6prFJYju4B2YN2NMvvMlrMFakJ6p5M2UIxvl3USvo4wpArmiXUgVnW5Sw9Vm4UpYLU7m26KLrxy
JsNpBKR/EAOIOLLNonssXS2OMBJDDtrUNfcGWz7iQ15+Ax/JDphNquwCAYvjZu1uTic10nJ9jiy7
k0GVCU1zpUbDpBceMvwk3sJS3VkWFR14JVqrSe5bk19/qKAMnKg/UrhT3pSGjWF3tD13nh/vQcF4
UJ/tex010WRnSl4aQo+ykcUdc8DiYeJwXPC8nVrUbECiNze3SgN6ueF9mOL/S7ht1eLOtTppblGu
va6jdlKVLz2QlZz8a1/JprSFKq0QTmDGBBEWX1Mh42TblY2XzWT8nVqWT6yncf5nJpJWwF/feeMh
16oKzjKmFHk2B/TMNb266DjQDnhzvUUJDE0JyoT5KjqGE9r45hDV7rRPx3u3eDC9HJnNh0T/m5lf
PK8GSNHOIIfKfkyNA5ImPlBIpjkYkkAjktBUGDRsfil3Somit03aTWgktbpdqRR+m0cUAWOTePsu
k0RcwjOC6aCVhhc1fL5m4mRAVGtJi6dXAVzmfJ9W58Q7XPY7Mhnr5bUJtgq1BfwRzOnMWse3lTu0
FKKH8D8K4aLTuAJ3pOHBt2V6ii32gRUSKKlka4TGulkt7qyzuE3B7gh/PZXjsVyeu8I5Vvbgl70X
/bc140566elo8gMy6RltuH6saOHEUA+2DYkYoa1tFFq3brM1lpuS2V3rIl7pBiYNNSDC2zu3wP9Y
tiSZIAy5MIgAhDvcqUBIfi1rcj1mtzWGuoG85B1JkikHk7oy+HnhFm2kcAuX0WJeyiVl574HsZg1
azdVUtwwJ76vcANc3iTxhQrMVcByaJiw4OfWgfXVTxlq0OfRoJ8rAubWHE11QZ8hmV+AYntfVMmT
m5R51LYgWwW4raxrRXi2Nr+AM/sFhAz60uJGSA3TJ9onmq31/FCip3jrXvTktq5I1NyaHDz+kZ6p
jv0+vVWCIgvw8I/WZvpqn4TO82WZQsXQZveLNwPsn5xl6gvgDTQNcWXV1r79A/w7vvYhi9zIWG1p
Y/3mRBe7S+H8bH0C8/jkzlFRKR8KJTdSuCAPaACAapiRGB6tKnD7v+aORLaMOkVo9hsha6S5UUV3
GyQ6zBiW2NxN3n4yFh9Un0Ys8bLrZ97cohsx3N3U61ahKjnEVBhvaLpI9f7JMlDq9BFVftJccmlL
bOBNS9YCrP1WKZDUwAjWUIHbtj1N1tfLhia07ReVdO52SlSvMJEAwru5cNUgc7KfdmreXZYhVgTB
DeC+ABjEt/fgbe7FtY1ls7UHWt7py83wkX4bQNn9EbGquTEADO6kYBVDEtpUzzV6OFC7XGSPc+FS
4dgBN8ECzAA/tJGXU+wQDaEuag/KfP5Q/zwGyoHcv06vA971tQ7TZOReh66/c4oxefDuWe0PpkpC
aLEOLzK4g1IuVkXAXAILpuNfVUEfdAQLl3dbJoI7JGMGkGyXIk2yNMfE/VxLq1yrU39zCl/W6Q0n
Yq47dafjOdxG2s4Osp1q+KY/hjo8cXtIJQdEaLwbadwBYaY1dM7swbWMVUi14lR4VwC6CC8vmkwK
d5FVjZGMcQ7bclWv8ac0+0ujWlSWvWRzZHK4q0zVCTFrGxfm0JI5sJLBn0j/QMbl+b/psxrJ5jyS
zqVxkcOtZA69meyhC9B/YvmAN9Gjy5KErn+zP6vGG0kduH1rOmB/4joOm2dvsq/T7HMtZa2XrRx3
W4KrIptYbCN+s57a+nunndN6f1kVYRV+4wH4SSotnpMOhXA8cB/j89qPTnb6jXpffDF3DYKMXGLa
kpPK0+1QI9fsVIMxoNPuW6qWD7MUHlF4Y7rAylcxGgb6Mm53auTG0EuFGKOhyc85VT+5dDoVRno1
msnnhjwwy/3ISdpI5PbJNHrUm2KGLqSp9M2/dcCbOjJYoNUTv/FAGxnr3zc2Vy8xJsPWTsikf7Ta
p6n720IYMBRRnj5cNgnhFm0kcf4aaPOYhslwJ0xr14CBt5YsupXpwrlrDXQd7lxg/rWPk++xY4UE
DdnzZJ5J1YWGlEJIbOMvGvF1oRqppLwGrSO89xQqqZ9HZGd8su+B7Rd0++zv+e7yCkoskG81aV10
YNYKiipsZlHvYh7bdK600TvSegmTpt5ZrQw+U+iSNipyztxsO6MDhwyKhcuRuLvqQN1Ho/lIdLgR
wnnyzmxj2hSIeEAJqt92qV19njN18HWAtksuDWFPpLuRtVrpxt6nHHwkJMXU3fK5JUF1rHZsb4Zm
HQ6/EEhiiUuXyuO8RqO7IHUsS0Ra1+7eCJdDHvQ7dkyCPExC2ZUotUjOY2DQAkwYBYrUxv0cJIdy
F4dOtNxOgbnLIiX8UKrGtYBnCewgy9G5jbNbEJ9Rt9Ge5zgHSjFw8oJ+GfWdPdeyF56w+QnAy39k
cRtnlmnZqRmFJVZBvC9302H5lKc+wDbCdGdLtk1s9i/CuF3ru3RAURnrmLhFiKyiqnZRqt3YYLG4
fKTFTvFFELdhvWUWGiEu0jZTeVTsKuwB6frfRHAePjbs2Rhd3MSOO7YRENSVYIxlM24yPTjnPncA
PFWBOXp2+yTSk+RZG2XcCuuav72p3JXkB1R3mEd4fXIXE03uU+9AxBz1XRt034fEkayVTIb+WkYW
G4rJBhhZnh9acpiUm1iG8Sa+pF7U4M5MVZtTU2VYKaIrAVmca0ebT0ad7PUMzVNlLWkrEVvyizju
2IBNdFnyGbEeLep/lnjGexIku76bkMjs8Nq4bGv/j7t7EccdnDEFt0JJUWxAhOzuzSgLlUD5khzV
nRVUeye8LE5sdS/SuNOT9Bb4WFJs12L9LK2nShYcCb/vWRg1BYo9LI47Ok0M6OiJYa/yCoRqxByt
s943suqy8FoHbBzIPUEtBYCs10bnGT3ASEoM5KW21jpBSh3zsTUbrQzQ3Gnfmlpc/0S22rvT576V
PKJFBg8FLQBggckeFBWvZRul1WNENqPnUvme/WxAj9q2ksKEyAK3IjiDnxJnjPsWi9ig0jXCyQHB
gRwzxEuXjUEoBw3fgC/z0G/A5zTUGkRQ04paNNLUd5GjdUyMUfrKR6KVteP7Xzm/UsmbCAKPp1xV
+xl+iN3YrA4pYJ8SWZugWBkgWKkgaLKRFn69L7hZU0pioEPolfYPrRZ4imYP4pQBDJ+yB7vYyl/s
jztFdjlORqXB/sYlKuOolyH8CD3exr65U2SkxeygfQphq3s/Fl+XOAmX7ABq+TSVTdoIzVmFJQM9
00RIwtkaMCA9lqFIdW7t8dZqrJ+elwWN/T4o0P+VVMF2/kfMuqIbE+hdUGgjk4LUk7IcqD3fsukj
A6ZbEZwBFKNVdE62tgMSbZ/Yo6/ayUEDxPLlQyPae4CZYrLPAW8RBkJea2KmujW2KiatGkaTT2lT
LcdSy779NyGckxkTzKEAKhx5jQyPpLqI0PR9/G8iuI0vJrL0HbhgzlNd/ATxg+NrrS7h/hCeyc1a
cbte6ouZThqeyhaN9w6JJqfYD9otkVmX6Lxs94TbetvI0Vo0wYhTloZtCif2aCUs1NuDmVT/cf+5
s+/lhIBzAfe1nXTXcawVmErzJI3uYhvDoCVg4sGm43Hrpk1xDy6pfn5GH+DBIbdW5kSXd1+8Yi8S
uBXL6ypNYgeuHw0oUWZFyf+Rdm1LcuLK9ouIQAgQvAJVUH21291u2y+E7RkLxP1++fqzaO89rhJE
cXr2w8yLIzpLIpVKZa5cq/va66mnFJ+V91Ge//fo/zElbdhUTjoPQSt5P4DcZmiOvZ65Tb7zVTY9
DTAKDQS9pmbKpOBxzDmpOB6N1Rw95HrqQq7TazgS0l3Ko82Pc2ZKStzbqMhH0oTpfWoFenyX7AX/
ZevlrB0KbP8sRarJ2NAQGcelSp/kH+rQEfFrvde83dktU72MYWoLuQU69sDtxAdN+6QtU2wHUu9R
m2862Z+VyAO9mVZgAnvCNTnOtTPU5mfVKO56Wz3OxXRTd8a/eRqe7ZwMeqroJIooAcR9nH6qsafv
AWm21wN67gWmi3RGOjQWoXlsJfgyAiqA6NDQ4X5W4s+5lnYH3gDmHLVKu+PYm95g/klrpNMzlG0d
YVgat9p8qkCC0sboo/51PRjs2VjWfXY5k16bopxwhGlhv7CmAts0BlIzHlw3I20fFHQhhA1lYBCr
gB8epLaXZqxojIzKSFiQktlTstyZDCtotOQObdVD0u3ROEmrejP3JqS10H8ucnKX5rKaTbSBzlWg
DAq0/lI/GyPUNqede3RjVSaq25Bys8BrgSHbSzNcVUEGMc0m0rPp5zQ8hsV0zxI9aApo3tqJe30P
l8N/FhyWRV1Yk4IP9ENyhXaDGYT6OB4mM1KciQn9gw7o1HFCd/owZJS7dVGWDii5iHfd/MaeXpiX
YlNpNAP+cmsGhCr3TJlvkag8zPXehJQMLlmWCegwVI5QtQBFuTxumwu7z2we2UE2G8ci+7vofrST
7go0dvIYXJdmdygizMGO70tYKME3BE04oBcGmP+hF3n5MVNdmficdyzoBBAzVkYHd4rb8INmZr+m
Oak+Xt9OKQ6/maMqKMYA0aRrAhsNI8xNNdUsmFA98xuaxboT10R3R1R3P9CEj+97Wf42CBppIMzp
G2Xf5fq6XqsTspwJ0hmZ0/OHImle8rIG62WU7QDG5MrGb2Mg/IUYICam0aW7NJaTAcyAkGp56kEN
SDyUBYPpcXQxbIR2FtmxJpUEVsak4NJMADNPZsUCYzC4ZxrNs5KzZ7sa7ybNgPBhZjtU2Hv9ky2r
kNjBKwDyA+BOlvylUEJd67WUBRVErOJ6dghSA7dJkqe2zw65+WrM0F257jSrgAMfhdw1RhQpNKZW
nBJJLHJtHEoWDEl5NCzwC0cfqzr/u7LIoVOavSLB6sgv5iCKs4ipAcAhH0U6xVmSTWn4BFSS18em
awvdTcb2vZFFMiOFUajT844MuBwyPH6hUtMO7hzXo8unOtwxpcsxVDIlxdBJIFGooOgYlJb1LEzF
cKmdFDtfaXPbGKK1DQV0sOlIRtD3tJUqz0Hb1HZBFmkuxn8fOa8P151h85Ch1gbFTRWg9tXQyMgV
Na3nJHxqDu2d7qbHxFc/Ld2L7AhW3ufr1jZd78yYdMggbJylvGnMQFSkc3s1cSNGEjc2KWZIqsrB
mM/rdYvb2/hneZJb0EK1+1LHNuaq/cw7dtMY7T2v3jnG+hY9gGQE+oaBgMiUudx72lSFYsElbIxh
HvXeTB7H0v44Roq+43xbEQMkR8juF0KOVU+8T4RiGmFoBKYtDFcdzXuRNyAeLpv7LGm/sL44KbO2
44xb3w1pF2ZkkLtCmke6tgeu97QIBXYREfmDPbStC3LKX3ZdJ55ZqsNBH633KUoYb1sKuQIbS7Ug
pitfpRBmmBOa8vCJ4RWuQR7B6/SdZ/LibhfJEA7yuYnloJ/lrYWBNVXUNIJ0DC2nt5tbZSifMyKO
PHwnsuD3csDTgqTAAgpM9hBWF5C1LSIzmNMcf7/VCe6T2MaDlu6BWjbPNAP7JaQrFt56GVoL1ihg
gMhyzHTz1rYiR9g/qqo7iFpbRDNBb3IKK8Mbh++1+oVgoO76mdvcVnDLMxUBH68dyVt6As7KeVi8
pReHxMrdBrVDIOpKNxvsvXLKOtVbPiJUtnTsKaQU5PtlNIsIUzsV8ufsL9DZl/mRQUS9E7kX2kUQ
1Q+KQIlFMXYWuUqkF7M2mrCQ8oHWuVz71qlIWhuo7KBQdQcKiZ+nKNBRYdcgxjyl1E2rO3VOd7L3
zcWizg519YURisocDbQiDTdpbQYtJuLq/gG8ml/RD3aJ8oFot6Fa+3pUg9tF3XlFbgUAFPnxnSAH
TVGTuTwpnA5p0/UdNjk2pxOSpfGu7NTeE4KKYxYX7QkUGMy/7kcb9+yinAXIJJRYAAKSjLZzq6hK
VWnB0E4BGtVebL9PrP4tyDBkswsGHWGNytXrQUcFc+HDfwrnr0NyKvLJi+hHtWt29m9rKed2pEhT
lUacJL1FA5ZqnzDUcTOBA+36bm3cdFgKTjvWYoM8Tjp1CvgaYtS2aFDkMXUx9vCMY2g7aVg8Xze0
5YSMQY8JDoFzZ2uSpbnt+4YXuILsWP1cG9Epyb0mEb/EWN0V2i8tTEAl91LYyU6ushFXYBfitei6
oHlmS3d5Z8dpq1mIKzoDG0nbTvEnK7JAeD3ooFpGNjtbO3v6hpSXbogLk1IW1swA81YjlJLVOnyK
x28qAXFT4xRm7s68uUdr+cFITBfj/Zi27d06r5GngYmmROilezfi1votCCktWpkQ5pT3fYjhPPHM
jCDLR3bAg6V2ExYWR2MAgkGh1V7paCPVWAIrPjTcCRPF0n4je+4hH2YZgRDfULV2kHlgNHZ2uuFo
zrOr2XsjnVsuDPkyii4MSjxY5WWUGVoOKnPL1AJaTN9aJXnMgTF07Kja+axbdlDnA54cbKLQq5EC
C6csjlCPsZ96wvxkhkBE1oCtaq98ufW9zs1ol8tJeM8nDDBogcLFM5/jgwpFSFedK4e36ffrh3Jj
SbiEACwHQh71KjlAWwW1MKODJRVpUDf/r2xpz4S0nKEM0YgvEI7VCrC7aHZMe3zoqr04tnXmLpYi
ecFIw7E3ONGCXl2kyu3O9qw2Sw8DEKBOAw5Tb+yiyk0b7dukZsStQgOcs2n01zRgmjPvY1CqV9a3
WUeR5/omr6M4CBYgJgu+PchTosR0+UFjGuZWO+FAAPIKnkw08KCt15vH61bWxw6wBEgSIr/XFwZf
af2zwhRTa3HMy3o8KtF3VbSOledOpYqA8MiplZ/XDa4+LJ6YOoN2KN4VyxtQMqi1HbJkvYTqXajV
nsJo6tr5nDh2nEfedVOrHXx7zSJ6oTZnAlIkXR1Gn0wdtQsciUpn92Fomd87lu9pdq8OHqwsspsI
WpDsW81C2MlQkHiOYQVPhkroQSYSkIyrsRPn9k4s2bSFsViKNtuiUyltXppkDatYhM0z1FM7hYcy
Te9BJuEkfA8it754l3Wd2Vp29+y9gqk4LhhRSNDPYfhBgInMIWoC6sCkf9EyvTtoVAHJr5G6pd4p
Bx6qexIaW66CGs4yRg3HXDWvi9igaJJZJECO/zDWj2hl+WYldrxkc6HMJqiHqxR0mjIKKLHTosIz
Qgtii3UgGWHo+DFMAuZNWbiFkaaOYvAWczopxITUXAnKfBp3DvvWh12yHBRXCXiLV9VHPceMfzTb
TznyGWT7rp3d1uaRALj6/jNxbmj5IedfNR2ZXitCC/SRlK4olN4b8uT97yQ4z5I9IXFCSRwkaJdm
jNbQKqsd1CeIVLdOqVSDO3JRuaQUD2FDDpY5/7LLTPEJLXsH+mA7B2X1YJLsS87b1xQy3J1Jgqku
uYvW9Qd77j02NDddGMdOif9AaI5R9uZf7K9FNAoV5iWwyl03uy9G1uUwzCJ2nLjhF2bsXv+EW75i
4bmLbImiQSUDJSuoW5UdYl4ATE9gjeyYg0G00J4m9u4UCbtoYREo/yB3AS/w5VdMBKkbag72k6oG
ahg7ue2qbbTzqZZPcZH1XhqRUfYcc30x7JPATOebbKy+zqO+A0BfXXKLCfT0daR6qO/IXa/OqCGq
ynUSDJ0WverG/MXmofGMF9vsT3rUuro6dsBG0T3Frq212WgKgbcbOhRMTqInOplCjUZ4AwDvXhmB
uogrmXq67hCbVt5qZTbUNVZ3+JjkcYvhARJ0s+JrCvqGw55gzmaQxDGGPp2lgihcrgUUIaFzynCX
srFyR1U7Rkb4OjXJgzYlj7VhHZVOeSHM8NOa77zMt86yjecyqnNLB0GOzybI/rG5uYY6rv1AwuiU
hqY3zv19Xqje3LwMMzTdrGbH6tblc25Veoy1xLDrIcNBrsGf2xvMqfT+80zH4Pq32zCz1DiQoWBj
UUNb/v0sHmfcLJOxwx2X2fUp7MovZW+fKj35+7qZjZgBM2B3x+2CDp78+ZqJa1YH9dagC/VbXGeP
1hy6WVM/2On08r+ZWrz1bEVp38/aVFIS8N44EN5/TLrJK5qkc7Jyr8G8uSwd2RdKccCxygEqDNEh
75bzxSewXquv8dTdJqrmh93eoMfGdwIPD+IHVOlNlKSkbHwa25i180ACSqPP6sgPnJg/dNN+f2yH
maU7jwcjKomSO2gTHnFN3hNUM+ljp5d4nCbfe+sWhH47jrcRNAzVpuBBJZDthR7a5WdSAUUvDRML
Ggn/e1Ly7zzdY3jY3DMbrwuiAiCMJ8ylCQtuMFOrwhGK45seBQQ+iiAXxeG6w22tBJwOaE3jf8g6
pFxjSG02TgOkbHksKs9keL3lvbVzhewZkbzaVvoiQSEI55SOVcB5NnmhauwBw7Z27Hwp0ucvCpIk
8GkSGJNyn9R3w1z8mpr8fTMDlKCke25FygHDNKZtkePGLTGpZzf9IWTVZ5Xf9uPw9fqn2TifF5Yk
D8hMfQg5jm4wWjwYIFjEEZ0ctL7vy0Lfy/m2Nw8kkcv8JiCnUqGlVhWQdZdwtyQafiVKXToze4hC
818cUZCIQF4KmOdFMuPSq9u5L5Dc1iTANYlXQVnf0IJ9S+3UT43offD931/qjy0qQd+MrkEJ5s0f
Omg7WorTjOShJ+Lj9c+0uXNnZqSdC9tRGwTDkia18A3F/jinkZuH6g6eYyMNw/0DAqlFtN0CbcDl
zmmj1iu2CTOJwaJjaxmdW6Oo6SpELz2zmSPXTocv1dDvPXo23RD3K+Ix8tlVOyxGhjBlWYsUM2k/
s9QADZAgTi3IMazTl+t7ua4oLacLBUxiIRfTV42EROFmTjSc4cJEgUPl5NEOG9DS2fpTVnDzdQQT
+9cZA3VuTjviNLgNXBoqxU1kR51HwwgTNeo8OHPBy52Yv7kPFHJGuGJ04MykD5CIcBqsJYgNavEC
oXa30kPAF+zGicpmx9byt6S0fmHb+cfW4gxnaQAUMVplWO4XkhjPNe29yua3g5i/sFx8pqzaOZWb
LrwgsFAyw5SNnEclrZXosdrZT6zTfFaXf9UMPc9W3VnVRi4Khps/ZqTQ2eV1vUzokiAmYNipKb2n
4eAByP1q5cLllX7Qq9ZFbfnzda/aXt5CtmEuZSb5zdcwJS3i2lYDMvSfs4bc9P0YOohDfOc1tmkI
bwgTRGMGmPiWfz/7bHxsodYtFDXoqOLzbljYMN2M5sfr61l3jZdTAtkcutBtotEvXdohyAUZJ739
VB2yB+LFhwUJ0nnLHCsoip6vW9v0+zNj0uWt2SLqUQNU0RBTncTQjmwWn4ziU8H0vf3bzBPOTEn7
x9rGThaqzUBolbogG6tjP+5edVvPsbdiEZIrtA5WD0vRMvCMR/hMBnTJOE/cHlhfpzVM18hQ6jSt
A5ljF7DVGzPbYzzb2k2wgtnwDguckzK4AINYKRmXaLpEET6lbt1Yn0xVQKn8neplb/cfSsVAMODZ
gsaQtJs2qtBpXKc41cNrbX7Myudc+/R+3zg3saz2zOHRIEmNwQrVoKnS+8SwXG0id1ESH0byzqGv
36sxFn0lXA5QjJIyB70chzYxGrwhJutb3Hwf58K1u+IHD/dAY1un2NDocglBN2qV3Kf9TIyQYVHA
Fbu22bqK2T7SaE9/YInhcow3kHejb44lrYpdGmCDyjQL9cmu1dRpy84rWHyjdZh0tROM6BlaBwUL
da9Yurm6M7PSJ5sRgLUZXYQ3xAmO9qM2gRk63IOfyiPpb9/LABwADQtcK6s7JYWgtq43qH0Rvf67
sgHa6XoP8zMgeOyelUI4Wim8Jv+CRxZEsuqdSLx11Zxbl1YJ1RnUVcF0FVD+FAJbmOivWfitZqrL
tR9q+kUBb+L1o7B1ZePJSSmyJBXFLykm87GJGVVgsYhbz5q/Q5bhAU9d9GfovVrPO1fpG6hQ9h40
tgCw10Azu4J5mFOt6BwQg6BrIQBmPlUDBrKhv5lAsjKzjqzxUiUOejA3zvHgNvU3HTAbRD63GwZX
iWJ3tkEyYj+9fxNMAA0W2ThkL/ILHFTjGZDMCQnUSHcrS7hZ9ClLR7esWwfA+Z2PvI6loFlERozn
/pKSyQUMtVIMhZJmClIgMJ1aR+qbqd34cYz7+5kk2c4rdn1y0EsEogEJEo7sasujifwnnk70a9nj
Iyv3kEfzru/g+gq8NKJdRlRISlmhpfUTRhnC8kMV6/y72md76KT1zoHbDEg9QLGWgpb8nSbBWFJa
pA+0+gcksJ0s/9qIo/H+N8ulGekUAp43atpM+wCiMV6Xe1lXOLrQbzKlcHOw6OjjzltsfQgXgxhA
xnfaaHo1KudDYrUNcEjf8+qxzNpDYvyo0tJtpz3Y754t6UtBRUkZc5Q1QBAIPt/qUKmDw42fU3ZM
p/7dwQXrMlCpQ+qgrvEkalzVoDkCH13Fw7uqn50Cw6IGDrc56IeeH6/74NrRL6zJD+dqxOSEBuSK
b0/qjTazW6F0p5TxHUzn2tUvzcgPZ24PcQXBM1+Ep3B64OVOpWa9jCU6gs8GJOALrl3KGJRMpFUm
Ciyj/DgMpyR+wSTf9Z1aLwFAO2qBKRBOt4Zk8wp5ehjBhNF/KMRL/E4pAlyiy+lE6wVFRni1XJ1L
bEuvcrPvfa7fJNHnXvPxOnp3FD23AZr2y4gTppzOrNd63xaFQ9pbLf6hTre7JVMp5KBkgRuXQfxw
0X/VLDnxbcwZ6IWwLv0wu2WRj/qfY9E7Xu7d/NInWdmRYo4SCpY0XZ5h9PxWC59yulOH2VvHEhbO
Ul5t7ONFwjYLeBE7gK1SUO6Y9Wuyx2clee/bOnC1LagSOBG4Ii/t6CYKYhFRUohBf8Z0O4fo3K7i
wKYNHR+GqHAvONiljaqKzdo24yyooCmbWjcx0SDisDerKesa/F7KmRkpUhZDSEpoN2RBM7n6zeiB
4tnPfO7rn9Sfi/JcfNyrn+wtTErGsr6qsYFwtqr4u5yEU5qWM7bF+07Oal2LK565gtLZvFCHqvQx
GeQQ6xvDhLhiv1rdXidUeiqsDC3LPTPEy2YaQQ2cQZDmc49CppY+ZMboZe2XyqAHq3y9HtW2XBw1
xn/cQjpCoN2gzWyVpW+lkRMxTI9ltwbkCJtdSgopTf+9MARpAFXAGoi3+OXC1DG1wSdNSj/TvvJq
dPHQsvjPbPxE1C+MfgSK9HB9adKl/R+DCKYATwFWKEehqu7SqGJ2GgBr4M3GHWCaLh5pDhdPM39n
TX1lTNrHKOeAGhgw1rNTT4MsvAH+5fp63p4VZ++AlQ1pBzkUqC2gotMgvA/9zg9P0Q8rdxpvPBTH
IZi4Y+xBDva2cHHWM2ecC5WWiq3im8Wvre7O3cNg/6qSb238v+6fFAKVuuqoUcA7QCajGPd6/DLU
n67v385imNQjsCcbwz+gMA00Onmq+cFuPmTlfZ9oTqT8dd3U5qnCAAKgJ+bSTZZiUqHXo67HVorp
4Q8Jmro2vs3wEg4/r5vZDH1nZqSgNNdqUYQVS4Mu/9DFbq5+1Yn7b0zY0HBfsHSaDK7MMjGAcKW2
noji0Uw47HvRNjuxdXsZf2xIXoaWf2/hRZ0Gcf8TCKjDNH3qzOx0fSFyu+H36UHT878rkTwsC6GI
ISJYGfryBt/Gq6LyrspS38LLvSkwXd2BlEX5ZlX3lng0YsR3XnpWjYL8Xiq56Yl/forMdowrq+mr
Fu7RTvZndOFV6/NU9r7Cerzi90RK94xJFz8wyJ2iA7sXxCFGtgh0ERTXSIYjYFeqsndNbt5eZyuT
rv8wARt103al3+p/1ePfYVu6JAVRcHqnFZU7Q+H4+lfdW5x00FIjaccK9JgBb7/ruR/NT2PzK4u+
p7sJwFauidGi/7qPJZ21ng6RSLKx9HNhOaXNPWi/7JwDudAju6j8VO+oyYt5QoSaOnFDtL8bo3CM
YrwpIWrUqa6p1C6zX0Wn3ETt36T6FA/E69sjBJA8iyROCrx8nX+/vsPbt84y3oF5LpT43op/Z3eA
2qmDHkOL0f8vNXepOmPoxm5/IAcUTkFAOOwEnXX4RDsQPUh0BQGBXuXDOeMDtUZS+GOUQZYGasLW
CwArGfqg1xe3YQibDlAUegTISOQ3lzYZDCA6cBzqSIrn7M4g38Fs8pSr+fsej4sRYMJQv8IrDrgw
OfnBzJhulJZIgqwq3I4mtyTqd9KDjbXABOqRmHvDZJac7gzZLPq5UaD+x77T5r4ek6Pau+G412pY
HzksBRUxFVNguODkMQ1m9AIOZ4oAFcBHa7RHJ8UITkVdRYCWOYx/Xv9Ee+akiEJ7oTV6a4vAaPzU
7JypflQg7GMRt0fIvG5rw9fRpUF5EXUEECmgZXSZ75QFs6C1TONANUK3jS0nHtOPxfSYz3dqojhK
pj9wTQk09iPBSyMqXhVjh6piY7kXv0AKM23IujC1DcwUjPWBV0e7+RuxzAdXUNVPO/Fmfe/ijGF8
eIHfgs1BdspEUTq1E2ocNErnaS3/YJb8Zxqbz9d3dW0GoxmoPS7q1Qv9h7SpgyC0s7U2DkRUf6hS
0wMVx3PZGztnedMMmjgA+wLyu+KK4rkCVZoUZjQSP3bzdJgz43ZK94ji9szIyYrNKchhRBwsJGu8
K4+jUKDDRuOdfGV9nE1w6RAglzH+seGKfY/5eIXHQTuaN1YLQbRBvKIafyjIHtfNhikTZO6YHASs
Ep3sxSfPInwtUMkJrTAKrDJ9YBzs6mDcQDoyqn7TKe+sRyMUmhfWpA3E+C/AoboNOb58eA6BKnYw
OPhrTDTkWtZePWKdj1wak5K+sjajkWVWBEis9RRalXDzBjSV1Uhcs0uANM7Ik8KynVC84SPg00HL
Zpk+AQmn5PECqpWFMAvjqSjS5wHkvDZG2yDXne3Up/bsSMFCG0WtlBOLgBOKII1j5DdFSUK3oO+k
8Xj7Zpj1hwQ9bip0oqQFdfEgMPULCcWo0J+mOX3UwGGjJebOera+FoYa0cZGjUpfkQuYoK9r4QMR
HgKzo0W1M2N8eswnh6T+zGMMq79zcuZtYecWpR0skH2wghVR0NTpA94exBnRycLI7N6ottwj/W0J
oGJc/5giA2hEOmR6EofjaEYBqhKJ04/ZBzJGA6STFceqm882MNuOqPXGKa3cUxPtS6uzHTKdrXOO
MeR/foJ0leqY2KmA/oe7oETnTGI+xCGZnAy6VykS9etRfzlZl8UKTDUTpAfgoAV8Vn442hmwMIoY
QdU3mAezjj7Yufa9TL+TVq9wdZuFOxu51ydoFb3bMBCHoE1B2ARJhZwHKXTMeZ+qPIgxehsOh6gc
blv71izBtQbZ3apG+W4PXv02eyGtlgFthLTVBmPLarKAGmFtx4AkB6FRNY41hE9l0nlp+kLSj2as
eVN602e9y7g2oeoKDqHedHqtdrVxdJR+ei5p6cbioUpvB7M5iLnxZ0JvcsxjYJYsd7PJ5yz2c1I9
0yzzoiJ5IShitK11Q4TuR1N8qhWUgMiLYYBBC8fLrWnuJSK9q/X61u4tR6QL3bDlqGlzy9CTs9jX
xMoc3DwQhIVYYvVq4aF2/VMsp2e1Kwga4GvDuN9qrrCylKiPaWQ+dVV5BLfzjYj2iFfW+RJgbH9M
vOF/zu4ug7ZpUkED1u/zELfVt9yKj0poH8ZvFtsbYFzbYhrawQBkAtMDhNkSjs9sdVoHbsA6tv2o
xQxjetBD7oTQZswBK4r3OMs2jFFQukCbCuk8mgLSzVXnGMVURiwsT3I/4U5DLRdMCUezVbyU7NUW
16GBAYIIjk3MY4F5W8YPsUEDJw9GHfx5rEEg5pMWHLt4cUb+dY9Y9wdsUBOglIRu9BYvCOvmvqMM
tFqseI7Tk0Ajtdf+asXLNH5teXkwUGMS/UsYvoBe2tHES7mnOLva2OUXAKpCTPS/8ByTAjGPix5K
jszy7blEW7ryNB0s3M232UwPcfrl+npXNxqMIR3V7YWgh6zgiGo6WGSoieW3seqyOfqo9q91yw8A
hDoGkpC02nvDrHKCxSIq3gYm6JcpJOmqjqsG9ESlyeA30a3WFI80f4qT9z5nQbAA+AsUbkGrtx4Y
FoaY7TzTma/YN3V5o1o7CdTq8rj8+/KpbmyO4YRQY340Jm45aE6HpnE2Ca8NH0Q5eXRMvYztgcFW
h2CxCmyJtQzyIfWWzvc0lnOohMT0M33yZ3U+6DV144l6UAvYWeDaCS9NLT/lLJSUdWkVaoUFKiD+
ibkzVz7JFLdF/wDC7dd9cMPW8sjDsQZWAsPBy7+f2bJa3AnUmnV/TAqnj0onVDXHUO+j8WOk/rpu
axXxl/7y4hYWxcjliisC2HEmrCikfjPEx1mjvprsjXZvmMDID+oPyKIoUBLS+Q3TQZTotei4DetD
Gda3RBmP714FTODOWsocCIbSjtHJMOIOMcy3kUk3KsgMks7/30wsgePso2gNxubAU6T7jGXfQVpE
EQbJ5+s21h9+GY76swzpCtGiPLEFtA58NhReHP3FbHz/5GbSXGb9G1Mgf10YBECAJj8Q2lbt6raE
jw3zfVb4GsMtIm64eGlABXF9VesAh1WdmVr842zneoApm0HFqrLqhxndjOHgTHtSDRs2FgFvEwA/
jGCssBiIEwovWiQuffnY2ZETt0G2C8bYcOQLI9JCIGbANMxj6b4qZtXX1NjyzJm8u7kCRipgFDFP
goc96KclJ0jLxFLK3KL+HA63DKdRa8R9NOw9pNYXHcygaEbAD4CBbrlyZuUTOte4M/xSCU9J2J1C
Iw9KYR7Gyahd2j3Rkr47hl6alPavY1ZoxHjt+HkRfm2a8SdViB/W0V3WNo95JHZC26ZPnK1Quh0E
ZvQyK550n1qJ1xrMNzLlZg77d0fry1WZl+5NKFSC9RZmlNpGldM3+/umjA6kORLx4/pJWv7URXq+
uMbZiqQwVwijS5ARUj+vRNW4MalNJy315Gnu8u411s097uZLgxg4AaTNwlMQBJpgxkV0vVybEetl
OZpzdLLyKpg0xZm5/hwpij/TaSdKvPn1n8XBFsrtCzoQBV2gRXFbXNrKCENqrjBx0kp6tObpWEHO
z9aao8bnVzUcgYluvlkQ4+yY7tSgFqun3KNR5g5D6gK2HLfpoRutO8XMfavsXaEjgdPap5RnHlB5
Xo2yRGiMjo2fPqMEYw4zsEF7w6eXx2pZBWCAywwYuKWAYpB3LKySVpA5TU4j1Imt8mHgf6VD5vfk
q8nuybRHR3GZdy3m8NyAV+CZs1zfq9w41WOFAgkYpOG3aKpcozGApTkZXX7sJ83LwO4t+ufrXigV
3X8bxXsdDNgItvi/FKEyo63ValbDIEwU40AzxFsti57CqnYxjHIrwgGijwN+jMa9iI8OJhc1j+OT
xKb1dP23XN6Ybz8FIw4mMCMguwIeSwopAgoQdEoGLQgjjGDWnROm3U2FB1/yUI7K4bqxy4DyZgzv
AoyYQcULk9m6dPwoZxpIW5gWgMbwZ6PqsVvNXHXTfNjzImkKZm1KyjYglzGMw/TGJTQ4bTf6mdUf
Y9QetFB3O8gFG2CcDBvXVvZua2l+6T+m4VP4wIBTI62+PIehyTOIUdRaUFDVjeiUO2WGAp8CtFFk
UceMXxT8FpU92Y3pqUAmWop3fZ9XUQcldGCA/vkFUtTp+yTnkYYnc1TPpzQLS5DSDT94baCLFKmv
142tD+ylMSnsjKroYlFiubaeeSAvc0D3EICG3+1a6ynjsd/sUtXvbrHktXpsp0BwNSBoM8xjE2lO
nAq8mEYn0suPosucuqoCOr6Y8w+ASU4o8DrXF71xbBCdli4PgF14AEiLtlA0iLSm0wLS2p4Z/7Lt
3i/ZlxhUce2eEOfmBp/ZkhY7li2vlAi2VH266ejXVP2LJfFTGj6M7HWq9kBkG86DQiIFpSKAxRgp
lIJT2Bmh1YwjPxlGeqy1A+c3TWs7MX1XbfbtmIB4RAVcCE9QtAwkJ03qUOWWNfATqAODXkweiUqB
OQfDyfp5p8y+FXEX9UAQ0+EBBWCPdCaTdELvAnjpU98kj+U09C6p1MkNdePYivZeIeITFJdCtxGR
4ep6nZ5aXpTOlAloVaVC2XEf+dZBSoABBfDEqhrghqgVX4YII7dpp/dN9JKoucPMF6bc2sqXjtwB
mOiY4nEw3oUWN0ELhsFDA4TQSy0Pl6oUDmekywYUKrTTDDwdsG3Vl47z7pZPzfseq/+xBPo2HTkP
7nC2uNfZY8Vg4D/v81w7iSW1oKlt34hwpDs3yeLz57kO1rNUvNH0B9ZswTpeWsnzmldEqeOTiPKH
phjvm6nfCaLysYMJPIZxEowFwYBr+tKEzvMi56YFEygitNWzlSF7K6lDpm/czByVfrseUuTLcbGn
g8PXwHTtQpgs2Zuhai5MEosT67FxeYWoxq1e88Yq38MsydELpvCh0KhAeQ7lBFWOKFqkTjgnOA36
z7z9WGGiYzJ+EPINBMk7WenGqqCcgKFh1Ejg8qrkeHk8izJHKnAyxiY/1XqhB6SM0qPJ0vfppi0L
Ajcv7KBfp2tAnkoBRaBswWpAW06dWh/Tmr5UAIhGerpzlFabBzMgHEKpBLBeEKRIrtdTrsxJXBgn
ESuBzdNDwdJDb5PbVmiu1eyNQ682EOMRSNBQnsNYI5xeChV9xZjI+qk6CYvnX6uGgi00Nsh9ZNvh
DqXEKmlaRjFMkBBbaOEiLZbrZlERkbJOakSJfMSpnRyxEKxnszOw6S5soBvaQ9UTGRNod3dO27Zt
1HEX3auFh0Fy/8nojaQXlJ7ylnpl7Nn/R9qXLMmKA8t+EWYMYtoCOZDUcCqrzrjB+kzMiBnB1z9X
3XetM5VY6lW/TS9Om1WkRCgUivBwH/8ArAGIV/mXsihlYOFUQtQNjvdPHf+zV4GEL/nCrLC9YERN
IfqaQpY5Bqm0bn9aAPYyoLXOZhmJ703M4oMuONygZ+TlVpFPswUoC5y9JgmrtQWWZ9Dzp4Qosn7D
hnsiIBo2QhYnrH9PnS7ibzcPNcaCsCAXlzZZ3hD2PavXD8u8L/RBsntbXw29GtAqYCSUt8qFw1CP
85TVSV+GfQ0KjRYcZunvZPyejAWmmJXAqT7bY/e0OrUk/m+sUod/EhDEaHi/iY0pJ00TvbALGur9
zw4tQeuUZi0eUbOX08/3PWTDFF6HoFzCjmIYiggRbFHttc/d2Qw7a3L2lV18QZeqBDFOau9KPTVf
oCTUHe7b3PBKdDJgEotE10HkSKRGopHR6M0QipnHplyP5TL7ejue1FqmabrhlVgZIhoKI1imGM5q
aNzGqlM14QCpcm8GXYUJ6M395WzZ4HcpkgK0Gm6GwZndKMlQ0T5c2r8ztGvSXJeEj60NwzwRXJ4X
Sm8uT3ARNu7cNVbYNtYBtKseyCW/ZgmUzx1DYmprMaD5Qt0AZSkUDIRANQMY0rRlNoVOn4DzFIz0
NgsJhmUqya5tOB6CPvYM3wWZoiHcZ2SAvrHdGmmoJn041kkwkWGfjwOwIb8H3Dn3v9HGDiIvRksf
vWtUsy3BzStWzFpTw5rdsEPvTg+K3R4YaXdjL1MM34oahCc7YD/EXQMAxnVqZcKMbaLyEhZTclqS
zqvtQ+fqPp2nPdi6niryR0WKldQfo7d6TxGuDPPL9jI4OoWVTRXNQrW2v+Txj2ZoILU5/K2HUfLi
2NrOyyUKXpIvbbMAqF2GFvpCR2IN3Z4hR/cXZVX9gg6JBEW5aY938EC9D1k/Q/h8aIZRYwETephC
OET1VYyl6/HnglSSlwv/O8J9iRLOv3aE16FWugNrIJMTUnAZu6tPVVZMj/NUVkVQ9FptRW1PyfQV
6vaF/dpSBe0QyQHkH+n6J0CGBRAzxH8I3NwwHY8TsHugVbbCyWyNsFfn5qRhSjnoOiCL7h+KW1Oo
pP67WiJcb41e4AZyYxbmHV6MGSrSjbYjWRreN7N10i/NCK9TB5sEPnF8PM34VRjfV/0f3oKBDDgg
sLLuiDAV8n4GeG4HUlBcneiPCp4S29TplrwoQ4jAZOPiAT+XWmYwsz5dXOTOxqD8qOaqGL+zUrcj
JdEgcT1oOgUoJ2mNEXJ1dqq0P/p6YKgVgo09NvtgyBeoCOe6lpSSk7QRb/FTUaIFATM0EGwhWGRJ
AzD+3Cyh0aIG3XeBaeaS2HfzHCdg4L8wIYQFmyYrGeI0D8Hv7o2Eem7xnPeW11bfGXhZiXNak9/3
P7lsVUJ8MMsCtBlat4QZyEOUYsXI8Cx5qGytiitB4UGEeIAM7TrYzfmk0q7gRxUlSJN9rda3Ti89
G9oQxmQFVneYs+LjiQts4SULVBhm0kXncqAg7aztWoRNftbct6puPCN+shoW3N++jRMDBU4k0ihc
gJ5evISbQqUzbrEqRAMQg02YwSTqnph5iX9Js4VCqbWo30yQ4hNJoN2yDCwjOhRINnTTFUKCOhVm
vLToT6hZFSYL9dbU9Stq+JP+jc4SYxtR3bo0JnzCZLHHcq7tIswssFNZXxX1ZeneiPv28d28NCNk
GtRSC0frSR4m/ehnsev1IJlD37xMX8pR9gySrUkonVY5Egqqo8I2smwygq5QVEzWaGM2+cbg1i0I
TQs07O+v8DaQ48WFJApPd7AZYCD8+iyMSLTLcaVWOBfaAep8npH0UdWW+/tmbm9HmEHrCo0dHS0/
cWQKugUkB7+JFbp1/iOxATxRCh9Ud3WIR2/9BHUyGrhTmXyIu+U9pIMcHogrPN4xC2AK8Wt0Buhh
1K4Wpi1a3e5MB7/DvfU5y7JFEio34taVKWEjF0tblaY3UR3O42TnWrHrT+AkkHyuDR/hzP4EMkLA
ItzsI7pjTmGXuR5CaWbXsNYbTYhvZPShlvakbk1hJ4De4fMaAMmJ9RWkaJB/TZoiXKfWI8PkJcaX
xXmpLclRvo0bKOPgZcKniKCoYQjfqMyTgnR5RvAuz/e69mOhIL0wftnzz3WMJdt364bXtoSPNNdq
xlxSGqjBrnum7m1tPqRVF/RQECi1yW8U2Qz/7fm6tshXf5FYt0q/UEezmpCCJbQ6ri6IKvf3z9bm
BmLE0NGhxGXezGwQt2xnzc3acE0nhHYohCbolmaJ4xGGZriXW9Y0BnmqFpXkstlwEU6lpwPmA5fU
RKQHnZNycZKShq3FSkznkR9Mccqo7xfO9EG+31+nABjlpxkmLszxI3ixl91axRilttqQOYuXzCNI
hdYdA585qz0LutzaRALWvSrkj1ZqB6XA+Bsm0qBqd/93yFYtOKzdtkrValh1CSiAcmgwL5i5+yk+
3zfzXqq/Tuevlys4qwlxkBIlVSO0MuAJzNxX9AcyPiKT9Eh9bqrQcJ40tfN7d9x36M5PPeDg1cGu
X4dmQUv1NHaYZ3ddfyxXyYff8GpOhor5DDzCXc0SvNopasXpS7MNs9RIXtKmtPxyBoMMBFGZ5KVx
G1fB8H5hSsjKC9AKWikvaOWG4qfps6rIpqI3FwNNKzQXcBWioXHtVlOSQJwww/fsyHgwFIIDo3tD
3UjeMhuxB8kmMAWo5GLfRDMWrVgSDyvKZX3egQfLCAC5QZaEcUmyTvukXR6IMkqcaMtXUcNCQw0i
WqgGCmtDZDWqOat6FIgtL7fBJ+/8KouTmxT/4TNdGhI+01KBFx1dGTMkdDmRxjlOWv1y/0BsfSfI
hHDaEOjLma6Q8xk9cRn0D83QttOHpNPn42pbM5QN4vnv/58l/dojxlEnk5sVTbiUr6P7pdAQRtJf
921sfhnkXRoCN1ppIhjPtNohUXXFDJtFC+zJ/kFiJfESy/aSadIlX+f2xYPeBZQhTRQB4QdiLbNK
emKUamqFyzqQfZcprg/qLHRl3LI8anE5YGoRszgx1QsPPRRV0j/Z/HIX5oUvx5ZEibPRwlqt8WnU
yLNdm8/Emvf3t1S2SuGzIV0x22E2zVAHN5pK4hMeQm+2XmYIhlbgzuyn3nTPS/8xnYP3e8lB3ROd
KMyOo8XAl39xLzmqQtxuoLjjWXNatdzrGyXIXdlU60YkvDLDPerCTAMi6sbq8iKM1+SUas5+zmXq
AzITQrjQ9SbRG4v7CS45TwWz/hFZrSO5QGVWhFhR5UtWW0thhXrS/RjTjvBRD1nfbMPn3uXZ3qMF
Ht3G9W6NrtY1vVoVoTPZPh3KQ8HYno2ytH/jGMMMJsR1CH+5QOhdm0mdNV8cKIyHFVMOg+Jgji6e
fbPWg7jQP9oIR6gAfB+ssSjoA0IlfB3MrM6txuI8HAy+rPKZJfUezyrJRbW5c8C4YJiDt/fFfvuo
ZhmrHTzkdUybK6v9MDWrP0jROxtegLkUcDHxrj7P6653Tut1SpOx68KCWUGVuZ+NfPp43OG9PjSl
ORgZbZBrEwyCpHo2mfb5/12h+nazrmuuQswhsWlZTMXDlk0QaWiqc17/QiPmeD+ybVnB2QdWFigI
oHWEAJppVWksRGnDBAjWLG6DMc1OTaUG983cOjOGvjD2bXD6OQjsCPvVON3sNPZoh262NI+xU83g
4qfZsXbAWtRl5M99c7cewM2BShGwVltzTSEOTBh6x1Qos8NUtegj1GKJp6jJICmTbuzdlRXBz9RU
A8otA3SVaCe3eqPLU6z/vL8QiQlLCAKQRxvUtAXdVzsOn1xtIcBOd2jWa51McXnTEor7aBVCmwuU
DYJH9w2IOWO3Das6O7ZZ6ZeLe4SMsMQRNhpRfPzvXzvCXZONOV3ixLDDpoiB458mP2kaNNpK1Gmq
Qv89FTQLMswPnPJk+gRRuo8RUvA79foHCK5YLRNxYh0LzcsxsNx0VynTLqllD5lNF0RWDoYPwHwR
Iq73U4XLG/1cdqHVTMwr3MV8mXKmSUocm1/twooQJOgEHhgF0sN4obNjRWpvxmsDrJiSe3XbjAGh
UMCVwTggfDR3HBpVUfDRuNLkVM67xFxeCmuWTPxtRgl0RP/XjPBpGG27igPqwmmxdknJdrOiZV4J
jRJIr378cQY/uDAmxAhlNBvdmrIuVMjilXUeLZURzGlz+A8n+MKMECRYV2hmZ6RdqEK/cin7kzGD
YbGUCYRufyE+GPU+PHwjIFV2a67VSReCiCuwQbWYlulhzMj+/mo2vxCG1XC/QnMHA3jXXq2Yw0r0
rulCu4sPQPEfdJQIzAEnlqQv903dII7fD+qFLX7CLrJSI2njOrFxgkDEfbZGsIyvxSGbSyCc62NP
0i+m8y2jSaC4kz8UYHvRzf/y7S5+gRATjVZpEkXH6WpWaP7GJMiSMhgUGbJm89tdmBFOl6qtk9mU
jh0qoGb3SAtamaXMX1p3Xr37eyqzJBywph8wCza5oHlm7HuzQsrc1ukKygtT333QEsbXUcUBzhZd
KeBFhcBE7AGCPijmnHJwvfho4AwgNgI7j63+F0Nwe5VPU8AvBUP1BJYDoMLdk2KBPl3njEp9NKSt
JE/i0eCqZMbXc2FGcHz0HmaFToYNjjQTt3HPaiDmWqDecW95nVP8rGe939UakZV5by9MwbJwDMYG
LGW9mbonCvA2oNJjB32HxmNmaqFtSjF1N7/2ehk3T1bd6vTv5DR65fN2fdUHcW3NiqTJeeNE/AcB
Su3gzcC1gIWbbTQMpCWKAQgY0Jhppf50WL7rXPejKbZgRviwM4QKK4aa12nQ2yeVKEfbXR+aYpGs
5iaivZtBF4dLRvN53+soo9IatKCW6pzUvn9y6v6LqdaA1Vm+2364R8BNAeeJpw8oqoDPvTYVV02S
W4oWn5x4DBY3D+b812rogMJ/tyrN0wsZyGFzbYCgo0yHcuotntrNZ+iWt8qpdOq3miUvOpqmKu33
ltZLnnbbpmxwyZvgXkKGf722dFYHmqqTfcKssOWZkF+aAWzzVtP51JgywLvMmLCRJakg/wlczGk1
9T9dAX5AylLPVfunfpolB3/T2/FoAYgJyEciYhHnTDeyvMMUpjYMYYNR7dm0Pq2jjFFhc0lc3Jfj
fPCmFPevcddMazX3RBj4owDtcT2DrK96SYMEkIX/EJwvjIn7V5fEGKrVPZlAftla/KtdXU+hjuT6
vBkB4RwmGMTEzA5UJ4EbEs6WNTaA9E8dFgXidLuG4lgxvAxmeijRYxi6KnLr4dhU07FU587r4Ceq
nbw1ZidJJXiOdRO8HTQdUe/HbaQLmzsmFuIV1IROQ5w8G41OfaNWfRAWJN6opq81UNBeT8vdamVS
7A9/od2zLex1Z+VT6yp6fEog40Kz+dDT3ktaALzrz9VgHmNmBkX5vRo/ffwbI9qYqo1qC+Cs3OEu
sidbZebU22b6d3Fpv8sWNn+uIJAAxWNdBqzZuKJ4uRngMBOka1B/Fb4zVqTVlO9vwejPwm6+sEzf
9+v05NbTrs/jCDjs13zNgOXqJdf/7aeFaVz7KpLRdxzl9TIxEKAQzAYkUb52XjNNOyfDYxJTuCC/
8jL7h6MN0Be09/c3d3vFGNWyOf0EJiuFdGCgmab1NIdZM/eY6nq0AYkosrcqTwKjjr1Uy33NaD1A
qT/6FsNiIQGOuQS0tjHTKTiUa7RjUSmpeYYPe/YEJOCcegngTPeXyM/Etd/CDJgJ0DYHqwyQFdcb
qyig0ppmpB021+6bDOWbzaqTlY8PNW2hO2179+3dxlluj2N84AyYvxAqHbTLKnPRUuVk9e1x6oZd
hnhb0A8/x8BFCUZRNCtQFbKJLbhqvbZUA/O9/RtU4MjX2jhFp3NxvWFaZK/Z2xUBCcZFcAn65+D0
FUyl4woCiTgxz+7Y+jX9NjRxANiPZN9u6gxYEMqc4Mzlo1/YwevvtComKzG/vfx23dxTXXQh5vZ8
/9PcugJMoHaH3hgcD4j1axOkV2y1NNf4PE5xQGJ3vzZOYGfWkapakGQysOntkQa5LFAHkGbjgFNx
39BRcpQRn/DsZOUbo+k+rnfmqDG/y5/ctvDWctcns6SWd3v/opRrAKwEHiXjdmiqYGvpLDX4G7VZ
Q1E/91oMsDZDHKSA6N/fzlu/AHcNkHQWYHSo64tfDOP2imE0pXlu+yYASQDIAdiuGdQPxwkLpxYd
YVRbAT0VZ1/i2S7YDLaU85wfOU2cdlo0SfC93TT+CEAZHMzCqOiLkMDBAhHd0izkbLlDdTIIdYK0
HKcoNkfbK4gpu0xFR+RSwhhl11E+xJysKRKItc5cNK3immcQ3GnZ5EFroRuLQIufHP2D+C48JiGo
iIEDXCyAD7lClJ3WUU+hzGKeAaec+sRTY+iZ/P2YI7zbwPMY8HEkfggR1+cqNdzMjbtZ+23VtRsw
t89AfFA9W3W1/6ghzAoBFwDAM86xdjOKyoaxHatEOdMsxRRUt6/bT7YU1nX7dSAvZOBOwstGx8XB
veUi4wBrrpqms0XOPd6lalcGbuu3/ZOxPmJaR3KG3oPA5fUEbjW8Z4AqxPgMV9/gh+zCmKUlRd0z
GEu+lGFy7A8K8Do+O82BsVuOUy05TKKng1QAt9O7M2BYA1MD1+aaYqr6JtfJuZiZH//t08EbMERh
yXqLt3uIuhofSUUqxTnseGy8WBZmkVHodOB2lKkYyxuPujvUXjHN3+t2hTTzLKuGC5ShEFLkURYQ
FewloAIoF19bbCFvpCXVaJ4bw+bTIYyGTfsKKoOoHZnlLwWq5I26ZB5+Wgd4Np/YNhMZ4bEY81H9
wvwLAJV88hKLF/YXL4WaqHVZ/EnVda8lk1/V6KtSDBVlYPSvI6Q4lK2Sp78YiF1waMIgIiSmL0Fd
pl8vXamK1XFG6JmaycNqgSJVedRc2Re9NYIYz8ftMdyPTr4Yhhs7oy0gqtY5yQBarn+BbhMF+kQS
iTesIAKjjYdgwmv0gt9US9/UTU7IOQWTnOKSYESlcgL38P1AcgOUA1oTU77A86L+i3e+I3iLkWmN
OS918QdCnOBLsX0jQR0x8zJwyhbl56Vz96n6POWrl+kUY/avKqYpuvF4/2fcnEYNzP1ovKO3+17W
EBKS0QL0CA13cradIhy0zl9V99gbSA0+/vlgCvSkKhBImIC5aVwSNF4dG0WaM62pXxS/0y7btRiU
ur+g23CmoVPE9bmRE4AXRowvaoZe8Igb9kz/us/Jsd7HQRuw1Ge7clcfTNln5CW6q+iJziTos0xE
NIxygtD/2vNNJ11pqizgR6nmJECjytP176r+2gDU6aoUCiVuZFrQnkrAGPfR0rAL40jr8ChFGZHn
DdfG1yae0cMEx7MCav/qzMA0JGMavXmfcRsAdaomZ+hFcViwwVozrus+tlJPW4kCmE5lK4E2LL7T
OgdQi7Fj0dF0l1uZu0M/cvSVITl8+JviNzjAOesmWvXwnut1Uk1z+y4rDTBdedoeHO5HPEkt3bc8
za93M/TeJJ/1JghoQMBzOjkMaCHeiMRCxJ46xW0H+krKtT5AsHY+1tWS+u6UyB6ht9cG5p0RNzG5
DsAhnsBC7OzMGW8zECSeySE7E7/cD8f217Cz9sWeyS6H23UZyPpgCRk6V3sXjrudKyxHKRPq5NUR
d9VTs0AEXW8kSRJ3ieszAfwaMD2Av9sQuRYZGsyKQj1GK6zzMtaeoj9riW+q3/G+dpddkssSips1
ATWHRAwnAeEUYs38WXdx0Vu4zXqW5O45hWLOfp4HPZyR0+ydlNDjfUe8uVv5e5ff7lgWaDXE8zaO
lGrG3NPfjbG8KKb9rVr/GdzRn1PjtbTKYI6NHyw3JCHtJkbjO2FZro7LFUUKQ/D+YmHFMroMgonu
pHxVexN4YifRjCrQy2n2WBPrueTE8T27+oLoRYDjCjctAjV6E3zPL/bUXXooyqcKXjxumYGFO1Ga
2If8bT5I1nbz8bghHGjELpSzbyjmwGfVaJOeQggdYkf6U5YFI/lgKxzYFQisIF+AuCXmS3VhLeZQ
z6y0G3KepmgFEH0AZ3u/L2UaYhsruTLDv+LFlkGVoWMrCPzOlWaUnmk2oUH6T4zS3X0flNnhee+l
HUYruiauc+4BKfHdwXydMysBur+2JMf4xu+EjRMi/9RlcTL2Hf0xUlxeyfdVSfyWgUbvo71UfCEo
rePovgtn3Dzjy0WdRkuvyHlEpt68jsOOph99hPI/j2wLMF684YH/vN61XKcMUnwGsrqM06x7xvCg
9TIuyJtPgxlPLksE3B/YHW44MobJ6BWzVtwzNR2vXQ3f6h+Z9nr/+98mjrACeSIYwJgFuKcEB8CY
FqqkSFzP/Q6LCLLddOz3bdAHEArYJ0F7lN5Q/Aa6iAYYZkLlA/0aNB6ANLzhhDN6Z1FpMZCzETfD
a2ql3U7vHQKm/OEv2LmroFGKwbfU+p+hjZcAczuZRzvoaEC9VjajKUQm+11kGVgx7ABqSzeT/knO
4hGED9Y5dZiTesZUtYs3DLNMf074lgjzuPhxdQEtzDnWxQjIJlsdtBSJsTq7oTGsQUK1X3qevd3/
muJyQL2MqAFEMsIf6haimWLJErZUuCrtuAjWJjl28wchyaj6cTAiSt0ubmSeq167vrJkJZko8gtM
4TRrmNsS4NT7BXvpHijGv4/8gB8JXSpU1K8NNAZLFYo0NSJmGWhGczCmQ5rlPibXHof5SzI+pgn4
6TG9m5JHo/DJ+Ea1v5OuBvYQe8scsRzBctijQe63drVbpzdi/Jmmj7Wu+NwVkPUQ7MW3xQtBJKKe
FNBislyzf1td6VF33Ll96ltVf6wt0y+NQ77kfmLFwf0PfONHmIVAMEARB8cIMA4hiMagKS1pxtQo
UR9XZ5/Hn8pJcsEJ6RZfGGBevBeOrBWpsJAflJRL2zCiRbhe/xR9u1PAJmMZyiPrSn9WbF8t/rm/
qPcWwvUnvzQJGrjrT27WAzxBMbTIol8GYnhF7wToXB07G5qt5ujNoEl3mR5QLhdkPSbdt6ZlXqt9
wXx1VBfeqKteXGh+gxpFE8tkUIWL6382BBrzvAOC2pZYPluUwkwyY1GjnCTPoOF5Kqx0n5JB93rD
+C+bb0NoHNAchH2RQwj0v4MTr7keudYAlTi619Vno5ioR4o39Pg8yF1LPGp7df9a5C/SiwTApswZ
rXFSozkpAhW1gSR7HCfj2V6+3f/K4tMP+4hOPXJ4uC8kEVD5vraUOUlb0TI2z3GfRfVo+LpVHfMq
DTSifHGH9tgy+8Fuf0/zJIkp4iv+3TTa6piQfy9OiM9qpgKNxEj8v5dcsRuO7GXYYS7mkAT22/2F
8gB17c2YPuYVfgOYCwBx+P+/2FG69kVqxhZ9rZYs6/bdAgX0I4kHWzbic3NSUTzmjSxM4OPuvmn/
lGSEXJ2LDSVlsmeQbC7abLekYP8s0z2plgd9aiT+eeMtCHR8BhC1fk6jIL7F0AIClnWs6Y/E+J67
39f6BNZtymJJHi+8jNAWwXsPZJgoAeIMmCIgpxwHUPHqdI44sOxxMmou7L0wb1jaT8aoGQ9VvI4v
GjO6wO1aXfJcEeER/2Pewf2JLi6SA3GIwE7rXgOYa4601ykwv6V+66dBAWUtX99X+2Qvw4jeeAyW
i1wIOR7qrPzSu/aYfCpre9CgVGSPEUsfcW/f98iN7UQw4YV58IZAoUEI6WypoZFTlywiilqB5bu1
1YM7g0YrX9tqP4Pc3vQG3Vn9Vs9dHywc4/7+D9hwG2QlvB2F4A7pFyHIsAoEYUs5zFEzHvL2kDmD
l2leQmSp/8ZG4iC4qOqC1BFpLT8xF0fPImmBAmkPyacuTONokpUixOoK9wxMxsMncUMiaRS7G7pR
m1o79FNUP+h+73G/aI7L3tgB1yvxwpurnncgEbKwcaiTgd/nei05NCjMHvME4MNuEuLZi9Hvob7c
BgUKwJLztmWLcyWhH45cBpKD17aUyuizZijmqJg+EwZRly8xkSxnc+t4WQUjiUi20Va4tpGiVZ3E
pJwj0vigXd1VB4hoaqlPcKTinUwc7zbkg4APHRSwJmCoAUQDgssNDpkUkLnPUR52IQjMo/SndlD3
EOM6mmHy9b5/395tgjUhg1nS0rCaHBtIDtNDtYtD7aDvrWMSyOjjbk8SlgUiPD59j7q0LnjFnBi0
mFssKwGRTd54ZsI1HY51JgF5iu9CePq1Ifv6c1VNRZOYISaZXvYEBibMhOxZZL3xSaTA2qvH0Zu+
S3ZRtjjh+Oqt0mnpCpvr87pfdpa/7nU/9bOd4sd78gxB1sYr9rLq1K3z4x7DCxgZL8rSN1vK8thu
CRlZtMbdP32WPw9q8RXzs+f7q9syAx0OFUBTQL/waLjeUArUeNrlphG5FYikCd2DsncHPtjgP5iB
KhPnykN+ILa12hqz6AnLlkirn0t6VJSHVoa+3zjKKMbidKnonOF0iQrmUFyzc+gYrvB2vM15AV0N
efF8ekl3tmQ93M+usiloToLIEC91AKuQdwihaelJ3yy5wyJGfrvTFzPHPbx+yn4x3Fz3d+72luSW
TNAC/N875PoDWdTi8CRcHpT9U+rHkb0gzoO+SVceFuuZtrKYseHt/L2O6jnAanhDCt6O4b6qNmZq
R5Axr4K1TCPMIe1B6vs9z9bSU+dU8UmrPwDtfSpGoF7SWGvAVEDPazye4rw/Ur3U9hn+K9nzjV+G
QjvmTjkkGiUoIVS762Lkre4MkZHWHk1tz2YjUBa7VcohsHEoYIl/V5QT0Dfkv+TiwnaqwYDwltVH
6Xhy29dleeqksJ4ND8L2AkWETjI+sCPYSNymsAcXqxkgdjhZj0t2oPPXedgNbS25R7ei5pUtIWqq
cVrlZFG7SFlT33T+TvVzh5EEL2HFt3E8pKaxG8s86EdvtdeXGELv+jJ4ti4LNptf8GLNgm9ZNfAe
yeIOkTJA0Nzuvhr2MHgk019jVVax2Tg3AEcDRwyNB5xSTcguE8CZ4s7QOrwgH0td2yVWGrTVo26s
kEf52qrfdVkVZOtyvzQpYhKXvoZ6ZQyTSfqGZsdeG41wUYzAMJhfJn9X5SUrHzUAT2dD9eYl/1j5
l9+NeP4AusUxkSB2E2KSHttOlZZAcCnag6bv5uyzOe3uB6Otg4HKLMIrbAF8yTPdi4OxDHPdWOjH
ouig7Fu1AocQe1Hy/tN9Mzq/dYTwChvoySDFBGxAxLzR2cwbtZ8Zhn1LCugz86x/pi7Sqz9ksE+j
kWM6aJcakI14y/U3I/+ZD/XOUUt09qGL0vpFd0wTvwYPdjP/M7DD/Z+3cXS5ZC0eDKiaIjYLx8lV
wCdOAcjhuDJXbb0EiAJi7IzMN5w/903xDRU2AhOM2APgXLgKtrjhYN5xVQVRAkwZO6Wc3tq6kjye
t6IDx/SgLMB7SDfPk7qaZ3OK7SGCyKseYHpN89oiQHJ65Bvqg8OpPAwgo5Hs4sZ7FuP2KKU6uKzx
MBJTDxvj/f3oNANyOeug7asdPSyfVt/xBr8I3FCmBrbhu1fmhOtDYTXkRC2jQwVxjIO17StPH0sF
TJJN5t//alupyJUt4bOBBCtN63gaouXEM9TqEB8x++g1vjz1lm4jX/fFmbSscciyZh6iHDWrfR3k
e+s7SDKJN+G2Djq/+Yz7+f76ZFsp3F0lcVqS65A5TAZCkP7Gf6pmXILVsWUPC34jCP6PQhL0DkHm
zEfIhPdSHXd9ka/aGuXWhJFAa/bbdATCi0KOm+0V1Xoo4/Rj2F4eR69sCimx1bK4Mqt+jKwSFK/Z
d9JDPcDyR5R8P76Nl4sTPBICC1Mxre0Y2dXzqvttclYsiSdu7h/ufs46CAiWGEjLuqjMhmL/Vmt8
sUcH2UUMCNT8rSt78HB2e5LWEnKQjeiIEQDAItDuRrNRrBB0QI6mbaG1EbOmgMZPfWwEib0eDeeL
lsokzDc88cqYGIqTqtazfF6joam+5JS+Tpn9uWIyiYf3bEHwwys7QuZCXYooWS9DNPvuc/ppDerA
dvbtDwvPwHn22gB6XJWX7/SvYLsbHjOZZJVsnUI2k9McRYqhGyOzeWuTsKmh8Kyc77vjxl1zuUYx
fyDN3C6tC18pjCVqVPplWWRie9smQDHPNavRrxOO8zgPUwua+zFqWDTUTxrd31+CSJ3Mzy7W8K8B
4ewOq9umdBjHyD2aGmBURukb7zHR9Vl+XP8a/oDaumyoYiOvBYYKpUwVkCN4vLCsRcWraFiADI0L
8ADGZg6Op2VvxTbEqh3ZWOjG+cITGkLKEDcBtl08XwBi9+XCYiimJ5YeWi5mpnvoWI5q2x/bIdZ2
3erKmgcb7odSMHBp6O+5mNcUtjWZskzFDE8fjeuxsp7Y+ljU3+5/ui0TaBtwHA6HsYj9CfTlaQM2
GBoNzvNieSx/tVtJvN26lpEW41nLpRswZyjcW2mzlJmduTUyHRYQvw54icA9QIh2n0qyqq3l4OsA
XceblRCKuL6VFU3rRszt0khXp2NVzD6bp9fsg/xw3N0Bnv/XipBnTCx/nzelkWoO+250g7mvzyo5
3v80G+6NHBzsUkBIcFyrYCVPIYliQoElSormK4SUPdPNoKNaQixdxpGzESBA44hiOVDJYN0R76uq
r0D9tmh9pDRsn/Xtoall/alNL4DCFmrKvHF6U4PtKnSnitFuozRsQvUz8qVgAmnlTg/UI/sgcO/9
C10aE07OrPZ2MSIqRQScIQ+a2fxMlSTZYcJ6Du5/pY2rnvfbUAEDgA9tMOEq1Iwsm6vc7KM6fkzB
Aa+QzDPKFzpC1b080lbGNLAVhy7tCVei6VRuRRiuxEpfgk577cznsdB3kEBxSslh2vAKKCXiAQRo
GyZSbpCqk8YycMzTKJ6Mr3Xs7JpmlaFGN23grGIWHS5xgxpdnZLENgTuoqSen+a4PhLWy1S9ZDaE
eyJWNQggVFMfNX33kKrlsXdl2oBbNX/crP+uQ3C4fFlcLV9nFuW95tXLaw+VJHeGYB1RHlIginP2
iE6S39QyHsmNiHdlWIh4jTNYTQdyhCgDWjn/0mn/UNX9eDrLIei8e4JoBHWE66haW+sw5KVaRxyB
o/dq4JiAZqdQ+aL90SR4/FSmJKXYXta/JoX9NOx0SjEDiutWX4MGkx/gDLfHn/fP7sZZgtfx5zfg
WGjucse5eMMBYAHCEE3tIywOjVAEpNry6yE/MOvrQN3zfWvbPnJhjq/5wlxsKm6Jkaw+mgFmapvh
U1xaR/D3vUGHy5sVMzC6AtCVxDdS7fN925tH4MK0cAVjVg9MJJPFJXQLr23e9EZyWW2VM4CseB83
wWgEEqXrxZlZzkAZbvRRa8e+hm798n9Iu7LmTG2m+4uoEjvcAs9mG49nn/GNajILYhEgdvj13yHJ
G2OZ71GNp5KqXDj1NC11t1qt7nPQoaJRehmFd6Dz29luwYmSRbZAsOLife/gf7HLS5H6P67rurer
qKCjj2+ddYcJPf+SgRSZ6ycoI2vE+jia/mXSyQPq7lGZ8cvQq1C39pYWw2CgXUE1HjmwdACQZaAF
InJ9q6WTfXSbfD6ylGTBdaV26qoIj09SpLA/pKNT6V4ubuep6T/2Q+MdbXsuPrpU0DvNsOtPQENp
wzKh/qHROqIaRnnZloW55e0HSFehJu/1MW1Ze5s43XwpvL460KSinx20gdxUbs+LoAYSVJAVxRTV
RlazYAbo4w0T4IsI0E9cBaxwxBxm9Yhb1NTVh04HJtRCMxF51BvDxuuN0EgN9/31pdu1BzB7YgwR
FQZLTj9zOlLetm13W9RoADb6W6Mkt+6QR7wmwGH+TdDJNfXwYAYgwEBr69qN89z8iqFoLa0TBDct
FGdEnU7BCCSeu1ETzeG6Zns51TNZku2hC0DMeoda3nzzz+xKereEdQDY74N9uS5rJyA/EyUZoN0A
PF80Bh5n7L8M86uBC3ehAmzY2SkPvSkWuvZxzcJ8wPOla3JKeZrByE2d05tsoPlNBwbXoM4LTI2a
Hosoc19Rv38mVNqv2jJSQVuk1F72eUiPjosWwknRc/Z88dClCawYAJCiiwl3LQyRSTLKcnCbSp94
3Gaf9PFR4OlJUyXY62881Ur+lYHZRVyysFEvbsOiAERS22s8pv770fvk5kmg55dSyfAsRfr/CQIb
JZJCtPDJE1N8Heyr/byMpzeYNc0eLHRETbfGg/aJ32kn75acPUX/we7y4d6NlumV2UZuCe1YnbTA
i+Axx4i3cd8CQHF8zQ5tREhplE6m0fdam8fefGH6QzG9q35vHvLfdduIkE5Ii3tOASPhcQVEajsF
nfESGNbB+z3wjJdyJC/ShO6WZMBqVfnBZTRoqtCZVRVi1ZZIFk00W6uAXlbiZc8vAq0ow2nO35Jx
VqSe0uveS22kEIfLaFst/sxjdlmO7lGcfAymHIHMFVXH4mSquu/WMPbCi1DNAgQRKhaeIy1eVi1N
YmScxyvhgt6GE78l1vtseleI0P/N8av/KfckTVpFD83rhUiWMu6BmOEOx9nABHdyIqo5peeB9aUc
aRHbGiwYuTeVcc5/1u3FGi+j+wmVnyDvVWFo3zDQJ4B3SrRQyCMBS8ka7hGKMJTfAIEOI6tRMX25
fhY9T7n+p86TDMmT+tYQM7fgST0aGPtqOvp5rzjudqMp2ml1NN2hHiIjLjdU9+fRRpCjZRNR57bi
XriAhl25Nbu6bARJF52hHyYBIl4ei9oD7Cht3aNpV4oAui9kLb1AErIgSYjn4a2KOin56Y4obYHT
GvgfEekxc6Nw111Ds54ESWHUKhc2TniOjwuXXfKS/EBYpYEjRtyrmvpbYqvoQXbNbSNQMgVHM3xG
OMwNtBG34AcHBncKnCd7VlzeVCsoxQVwjTfIXLIyLmfrmOVL3Lgsum7VKlWkYAB+OAYKCFj10orb
HDBrqd+GmWMpXvlVYqRYMOtpgecGi8eT0d02P2aenjj9dl2V3Si62RUpWcSel35CFx7rmM6gJ9fG
9lxYVwRjekiUMCP7vvpkdNLVRFgtG3R9gNFp4N1s7loAi3Tul3J8e10rhRxbuli6tZtzRnvISfJb
znCs+uVda+ghtVVNLQpzs6WKC80FukooNslwMjAvVv0vq1KNFKrUkYJCNsx1TQqEuHwEldLPzsYk
xKPlqNqgdkMC6v6YqEMTNhAFnif12lympua38w/deKexY4Pkx7dvC+9uUnrQutEvDu+NKGnVuNlV
6FVzeeyD3lCg+aepjnPlWxeAYJtBARb1kzZo/MMwtdMFWBz+8bqB7LrWRr60oiV3MDVtG/Dg+oPe
/zDHqM1fY4MbEVKANYTLCFgNeFybBSiBw1Jvog61McdUHIC7FrgRtP59U6zC2MMygL0BObdpNezW
zQkjh6GZctVElWrR1r9vBPVz3gwjYHBj3wWHGPpC9NChit4ClQ2urrCRkZvc0nOf8HhkAAIuWu3c
5GMZAonJDZasP2qjrkpcVWpJYbZoDD0nIzZKQ8/WDGJFnXnHJrcUh8auE2+2SYq0LF87onRoVprf
CeAkeBcO7m36pwsohVjMA+ila3erZVcLhgDZHPSU3vaOE7aWGG7s7Pdal//N8VA/AVQGEHnQKP18
y9pmMbx0qnGwj+IWBF3rbKcNxu/8+3WflWooLwVJhp6DPtLr5qSMtaE8LH6BJtdlCvO+eJOlrha4
3WOB99GgpWg5mKpPfaMahtj3tCdNJQewR6dmBYWndZ5ASb1d2A2qLWlwXc99KaDbQIEAOMPy1E0v
AP3bA80VCcxxseKCna///q69r0hNmIb5+5ng+X7xBaTHAyAdYs0UPzipAcuh5VEzsfd/JkeyRDZ2
M6GGiVKKcezKG/1nqnp13w0WqOOu7wJ4FPfkU6SfrLZP6yzWh8/lcCOGi9CTwGEnjSjC0u6ebCRJ
54VbcuaJtshibuTHYWFvk95ShPHd+ABkCoyJrER9MuSUNbBymjqexab/Ri/eetO91h5n1fPC7uY/
SZEzI9oaM1q1M8RXQDwBWyCoKi3SNBG9Yu83YqSdIQvyiAGg+8gmp0jLjjDqMCGf/0yItCnY+2QC
D04e972pHyp35nesBE7XaKbmH+ojxbjK1tuVPqiIRZYfRt86lV13zMzfg3L6N8Jtlm01w83pV2q2
QbupymJidO94aR9r3bkjvFFEAIWpyWS7s1WvRBBdHo8WDcGIRTWA7mrgS+4UHdf7bvOfTcsFfYfO
rDFonsVItuwDN4runIy+qnFVpY50gAOKuandBZ6jO8uZFt8xh/qXI95Mja14Zt8/geCfCMoY5sco
//P9yYSljUNfVD/cskLTQAbuuvvZ80Nh/ST12Zi+z8Wd4Wu41f4e+/O/lrGRLGUP3kTF0ro0jQeN
/cosMD/r5s00qRpX1595kZdvxEgx28oAKpJ1LIsTZgBA/6YbjoUwAquOK+fQveqC+yRNHptfmOby
jMA8rISFJqhJ9ZwG2qhiftu1wn965TGZbMrTnzkQkDW0gaWx77TBxKCIreqrU4lYTXTjuAbXvMFa
gzdzwN65lFE3tuErot1GC8n29J7hLrR0WTzRUwnXFfHAVH16u6cDgBUxFLKCOcrDntwvFjwcpUge
LRY5ZgLc0Vz/1rkqlrT95XqSs/59s1yUpK4NrDgep9oc8qIOTd1WZFHrcry05CcRUq7mJaVd89HJ
4wn0dSdRmlpAa/NtB3TqwG0wH0aMPFEAYO4Gos3ySVZgNXVB5p4WMWnScDEeBMsAgPFxUMlRLZ9s
CgOaP1iSoGhjie9ZU36hJVFEbpUqUrzx/cQzM+gDIzPfupN/JL4Wpaz9lnlUsWqqnZJiDkrQlb3M
WDXLzUKWf1j4D5vEk3/IHcWVfNe818HsFWMK/fJyVoJ+m7FB73UMCmR6cZLkh9YA0GKkoxFdd9bd
5dtIklITR3RLo4ECIQahUiDGQwu0m/Qb+EpeY+UbOVJeghGg1G/+jqDeZ58fm+E4tG3Qkvu0/3ld
o91d2kiSXXZJXS5cuGy56KEHCEbXPtndx75OQldXGN/fSA0vnNcH2CPeYFfkA8nAgW6WCmCw8x+Z
4x1Ktzi62o3bCRADnhvyVyq+9GZ3aIgVkLl52xiYMG4O1TDeTOxzU9+RTGE3Uj/Qv6fv5nskbyA1
AyArxoDjwnYBH2D2ARvRBOR5kWjNG9vLQou7bzVvDECfcLi+8LvOvpEtuUfBnY4uKY6Wgs9fPL35
PNoqbEGFCBlHwFiY0TKOAzKz3NNCbZQNVK+QKhGS65kcg57Y1SxeFu+Od+RspUyxUPs+95/RyFQE
mgDW8qKLLE69e4rdWb5aRmQY5+vbse8HT1Ikjyt8MbtZBSlM2EBuufeKbxUe173ukJcKUfvh6kmU
5HK5M/EEqXkWO+Zwk6dg/5n1N8RuousaqdZt/YzNYVwbEyrCwwiNskevuiNejGGUzHx/XcpLZQzg
jgFFBChnK6ikJMXOXKezyx421rFoTH+hOoMHBvHbSdJzKauuG13S1q101vI0Nocx8PpGhE2q3xpV
lygC78tFey5IilBWPXR8qgYIYh9bcTTQ2FtP4CNUzbW8NLdVDh42bfyDhZPMjepeTzO0cz2W4mLj
vVk8luNjmx5Ip6ru7lxunouSzG3yOVgHmNc8lrQIZv1sV3pAFkBzVaciuzULKzSGn8T/nDfOqxbz
SUnJNvpiLgg3gWCVO0d/QGv7wUnKQLcV72n7e/YkRjaOkbZOZnkstqr7Pr039PktBh1n6iuOi5ex
bl1INAmjyRiNc3JfWdZqGM+1/OqxsR3g3xVZkLRCdVNTCZEM0KwnX6R4xI3t3j+aK6ofptOvu+x6
qj0/haEHRvDXWiHuAqZkEHU1FwWIFOtHzR0ODssxX5uE/pIEi2N+WFz3MBrJr+sid6PERqRkCVrZ
Dn1GTBZ3DvkwZ+nnRWtD3SpP18WsZ+Y1zSRLaDs6G3oPS6h7G492NAuptVz0+osOEGlQ5x7nTI9M
oinE7rsYLleYQABCFmaFnoenDkDli6nBxVboSjR19F6Uj3iAAuFQM+IVeWUiPlNNC1pjPF5XeVXp
pcpPoqVA4ruVPRk0S+NlIB/R3ckBDVEA3hLZDE7/KHUsLfoziZL5ANY+w5ivw+Jx1ILsu1Y0UeOG
uqHomNg3mSfFJJMZhi4XuakxTFw95FNEl1tDBT2+by5PIiRzATsVujAcCqsk/KFng3FbpFb9wfRA
2mpxAG3YCYiWqlSrIuFWo+JMU+2c5Oli4r4+9JDugG7Ma/6i9sOctqHjXa7v1767r2CJ4GHHDUla
SE1LGqdeYCHD6OElxblNhuZ+ouRY5G6MYYnzmJLfL6itIeZJprSybb3wqup9FleNv4CLm4VJ5v7C
dOwN15EcpOB2oxo4VkbvfcVFkFKq6CbcX9ynD5AWF7AapjHk+AAfzMgT3kGKWguF4535rGI+VIla
13+TmwjLBMnnLOCBvo7u5i9tT2+0sj663e+Bva7XleerKl0Z0GDjDTZB4tjbZZD27NAUk8Io973u
v3WTrwxDM3PXb+F1nVaFTIsTdBmL+f11i1QJkS4NCWvKuZxm5AVGcTugU2hkVuCZtcLwdzcG+LgY
QVgxyOVGuGJZAGOZuQxVd3BFMt34xUAtGgJgKprm5ut1nXbPbeA149XKXWHPpb0Rmi3QaDEWMePV
TQKo0GRQrNq+Ov9JkLcGTWWop1iopxikOwGSMapG50ZL0kM5D8c/UkZGa8vRH9uWE8nikujlcXJy
cjILdEb+mRTp1BRFkzSTh2c+PlQHDBKH1NMUgUixK/IbNmnR6l5wrJkGjp4aD8iUq7prdo35aePl
EaZu5l6m2wz9qhWNxmUA4RGG1EUy/HV9tVTbL4VxkLJ1qSjwhuSJLpjGT14HH30oq2/XxayB8UU+
sVFn/YxNNAMgS4Wcws9j9EpHBT/W5mPPh1D0yF0U9+Ddg2kjSorRo1eJeWhHHgN/PBjJm8U8k7QK
0vTj5EUNV5HHqMRJcdqpmNWUGfoZ8DbxM0v6B2eyIm54KFTnPd5LxQMM8nR9NVX2J0UFPDYxgMZi
NQsTcNTId1NHRS63a39AZfMAjUqAzSN5kb8snYb+hfkHeL6OtQtiGrt/gwl5Re1uV5ONGPO5XdQM
002TjzcdMRghp9NxsNvo+mLtbtBGxPoJG9MbagdINV2Vow/kVrN/ziM5NqAlzes3ZVKd8vnXdXG7
lr4RJzmUKYQ2agX2RiyxtkQs+zCVnwQuXErL23XdFc5oJfIBJJfUgNcPRaYVqegfs6QOQYxm0PpA
NTDZKTTaN4UnOdK5WmfE6/QMxbhGo5eGficDXuhTVRai0kYyOGiid32yZHHO3SxIWQ64Ha69JU0V
0Sp9zd1+s3SS2bWYiDNLBrNDnwgK7peB/9Tr27w+XLcFlU6S6XUJL9zOKrN4LuojmwDXPF78n+L3
eAf+TeA22kgmRzRr1HQbb3328J7pedAm7+pXXbU3MlZVN17k4QnOdxckicNggBzbnd8MlvVg2MOH
60u2761PxiZF7w7pdWdTjoOC3ydOdV85A1iyLh1PzwAWPw66IptTGbcUvnv0k6aViVo9XbRTS+pH
H48VpO0U106VWlLE9iewULcNqqbJ8I2zmwIk2K51M81vnKYJgIkZXF/F/SD03yrK0HkAhpk5KVF2
NjNwKiyBrX90Mz0c7btqUMF4r0b84mgHHBK6kFD5RVPic8vAm7xt4+m0iGffDgwxRuXYKPqpdjdp
I0KKDZPeL9RMkQxhNunkVmXYGv2peUUbEi5CGzFSVPD9BiQsDZJtx+wvfepFYKsNaaK6DO1GhY0Y
KSrA3PIly6FNRfLj2CyB05WfKr0NeJG8ZuGAloIJRZwSoLF5vjctWZAxzsjuXHeIumIEALgdkk41
rLFrAhsxkhMVHSX+AlOLc1qcUnsM+o6fr1v0rgNtREgOtDBchQle+eIEjSz6Eg6VFnraW9e5B/jI
qdW+/JE4eda8SNPCADUPXoeIqQfZzG70Jo1nvTx0HFVnPgW150fXZe467ZOKcn/iwtpZzJhFinGw
R/0ENtDP9cCDLr/QVhGOVKIkh+KJ1TH0juERBwAJmV2gG5YFTvIuHW4x4hFe12vfOlwDxHgOmDP+
RtzbHB2Oxpg/AzI1HmxnjPoSJQCnRTf4n0mRvGowWhsF7jzFc1TytTfZZRq44jjfDUMAuvmfIuvf
N4pYtKSu20JEjdFI56fd88D8eV2LfTN/EiEdswafrKzFAEXsNYyFbdd970z3a7IiBWOOH4xagM0u
vbfXhar0kqIEb03W5Tb0Kv3Lwj6MWmSUiq6NnXFPxNbN2q2Kb9Yuaax0TFLISIugP6yUwSzyw2YO
5qgL06MKUHo3xq4N8iB2AOyp3B5LRtMoi9HGOpaf6Hj2JnJgczSCLej60u3X6J8EyR2yYvD7xitn
Fhsn7wRkvpvyXF2yII/SSNW4uDOgjTXcyJJO2kkjuS0KyKp9YLHF/DCd2V9+HqzEj+c8oqH94bp2
u57rEkBXY3Qf9S7J4J28tBEkULbzPSCjxbMqP941vM3vS9YOXI22zhsYBctwaW7d5KTVJmqQVNcU
CdGuJICxIkUBOyf+fW5+i8vMBd2KmLtq75zaCnotnOv311dLJUNarWYaqsbqIQNsi2FZdWFVf0gn
1cPr7p5sNJHWTLMzYygtXsapS44TxcNnooIV3HfWjQwpIAwD2oo7imFpkEGBZgsYqP5hufcfp8Pf
2G6n6+u2exhtpEmhoZiBoNAD4DXOdA2XWH7MgC9tu+LU0o9VqTondiPDRpqUSPCkoTXwhstYePc1
xsyRVoDmGjiUKnBnhSBLup67NTCrM9GUsUsrGFsRljWNXOsLyLSvr9/6xS8S8CeN5AQ8m5u0Skdo
1MypEwxDflM02UPXTQeMVEQgOMGwbvZ5rNNv1+Uq7F0uEaFJn5c9iODjBTw9Z5GPvxBxv1cOtV6T
xW4UNJ87b5aX+eK0mEKwyYNVf+TGLyfTFYuocCsZ5ihPSV82M+aAM+2vSYxZ4Fd6o5Cxd7ivlLPE
NAD6jVdySQ+jrzUO3ogftjBDoKmf8b8AMKSPLIAnzvhP/ZpHpK1EybXAUlVkS5rP6CrsupNgP4r0
g0/KyFa17u8Z+1aQ5FUjEdTSS0Qlj+tOQJvmXmf0W+O0JzP5ct3s9nZqI0ouewGMrWHzMJTxIOok
8Gr7q9YoykN7lr0VIR20g05y9LfViBFLGfTW15KOB6rCjtlpEwTlxZM5yIDdeeckbtoh7gEtMcrP
yU19JiAZSo/ifH3FdpOUrSTJgTo0zrvpDE+tHK6NB68hyW3X8xFY66gRJCkpg1lkRYzxGMdCzwbe
+bkztJdSa6mqHLsX7cEE4a6MWyBwkmG1zGayeedjLM9ov+XFHHitGy45OEzQnzmpGu13N9IA2Ra0
dxFBpI10c52mqY8RvMX7WAD4A60TI/twfXV3FdrIMJ579VDZKKHbOg7LOb+zNP2GUfceXeRh2pNz
rSqYS/jk/xT7gM3zn0rSXrr2MlJHYP7UOnk3K8h7i2mct1O4spqXJ70OiOKuqFrD1R83mXvZlp4/
uAXGycm5Y6C5qKl/b83j6c+Wcf2MjRgNcIN8KDDj7RCeVeEiXP9c1231XlDkUIQT7ZcwVVfu3Uxn
6xmScuCeFxwYtzwejitdVXXK/lrejsfpUGAxS9VNeO+kBhX4StgOTElQez7XcWgws1cbmP4fvDep
G6D2GOjjnda+y3Vc8Pobmyo8fz8sPwmU7N8cDSMxNMB29C3PbkhjZMHoD486SSDP8akibu6H5idx
kiukGhvM1EYmQrX2jrIUsVP19Lqv0X/hQ359Hz2bVj7FOW2S8jJkuAjpGJmg7Rs7VTzyrmejnFZt
ApV8ZcgLVqYZWnjivDYHAOrYXyyWlYd+YOsN4lJ57KaqvE/XvUClnuQFTj+2Vm7D2UT5w/npcIBj
LiFXTSarpKx/3/jaZCW8Eph5ifPlzWzf6xgu18YIwJyH69rsho6nWG9KCU+ydCM6BuHT9gRAMT0Y
BaYGjeOfCVn3caOM53d90TLE+MYrAt7dibkLlTm2ShMpv8lhbQk4l7Ev5KszfHMakHp0r3LW/0xb
vjCknKMtRsfDteAIeE7YOW8N92LkivNKoYp8JhpO75sTXxBoy9vCirkH2ChFm5RKhBQHOPBTCiFK
pGj9KXUPTnsgTLHrCu+0pGMwTaxRkBmmpRXGATuiA3mahLXwIs86lCpyFZVC0jHhzs2/l+5kstNI
d5Kga8AP7E7p5box70fQJxtYP2RjzIg4SzLOCDpW4X32OHIizZ8UtTiF91uS93e4oPlmux7ozNDP
ec5HgHuCE9jwpuVOeMPP6yrt5kdgjlpfiED6LZd/RZsmi51VGAXyVqRpdhGpcz9PetD2/NQ6qvas
/QRpI0/aq8FIu9bJgRxlxf3BPJpnHian+rCEFEw46VHFH7BrGhtx0o6RXnf57GA1J+8NIWebCkz1
KCKDUidpy0ifp0BRQcBmd/8UT7WwvrVjXBmP+dGPlLyaq/e8OPs2SkmB229QAQLSCWJEHhhv/ykB
uffVGLRftFN540fWu+tGsr+KIEUA2zna3OS3j9QX3Cs9BHFR/Frsu7K8T+lf10X8P4v4JEOKSmaK
9tF5wh21+26dVrpQfvLukot+s6CsVZxUyLq7Ktlo7Qd8MFCo5RJ07ojMNzOIa6z8VAkecHt+aLmm
CIS73vwkRi5A61PecAugUnHhXVLrHjh9Id5iKfn9qS/krCicWit3rGcZ0uphBLjQqn4u4xbT16T+
CK8Orm/QbqAADbQLaGcM8cnV5rWwafkNJIjyZ5G+WUoSlBk7oXfG1z9fF7UbZp21tQlM78ChkfJi
zi1W6wKooHpxXHByjB+u//7u3qNfE2oAGNTzpHQBCGqljgcP5N1Nez/l/MFkgBkxtMN1Mftq/CdG
ppT2ls4XVYOsBKyn0VSb96nt/LwuYndTnjSRKWaGCvAGBSZ9Yh9ch8DIAwpR/h6QIF7gFrcmWJ2u
i1MsnC9ZWZkNuQGmL9yQ+tPQH/3mOKuSX4nU5p8bNFCIQamEWGCBLvv5Gdsu+einnlfGc56050VY
X3nRgCZbZx/x+N8HJquqyKmLO8CJvU80cz6iDy4Pk6b4Pg8Y3svthgSz23+6rvreZoLdBB+0UrqC
d+f5Z7EMzUKTsT7ENm7yNSPUCdwcqO7Xpew+Im3FSKZfWHnmaIOB+ovharGF+Y5L3cxfzbowo7w3
7/w2Yol+PzGMQ3YF5TdpScbQnJvl4NNkPmR1lSpC2F4uB4XB522BhQAkGM81r6xyFih54NrYvKuq
W45wyb/xWaBFJlrASnx9BfYCJqC8VwIWA0Tlsm/iccMaFi2p4rnRbvrkJ061KZwwsHBdzJ7jbMTI
vmm3utFlLvCMGtE9jsV803T0nTsWgd0DU9d/Rca93VVpCfEAIErwpqzwcUkA9L/A1E+98e26Srv7
BAPFmBoYdAGI/nyfavhl7lR4FgJj9I+yMY716Bx1d3isR+v90jwsrooact8nQMLp2ysClZwWVLaV
lQZvcdt3zwu5MVV5/e4mocf1f78vLRvPaF02I2xB96fsg2cu3W09A47cYYZzTMoqfy+8Ij9dX8a9
GLc21v5PqLyMuWEsFW57OOce0vHQi4uZhH8mYl3XzTWCaUOd2kmPg6Hh9WUYBv+Q+I4dJI5X/aGo
VduNKNHapeXVyNxy/cP8aFI7EN7X69rsZm7bFVtdeiPDdGtTdHq3IpN3YNQsj/SSfdbROBX8U/Uk
RKGUyu6kI4IVLGHdqpSflWAXKvX8UAze9+tq7QoxbAMIceDpAKfFc63cHDX3LAGJbj/0oM7wYoz0
KmpYKhGrR28WDq0whVeMOQow3ZiHWa/ZB70uVW9nu160UUTKdmzSg40LYS3mKbMikCLbAXGTS980
w13v9h+7mnWvOjLAwwh+OAtHh6QY2t8tc2omHJY2+dV+KxYUwcnHWbvxugc2HV6xUeaTMEm/OQUS
IumRMOjeo5Ysx5Lpr0h7tiegdCgLhzvuvCLplD2q+P4SAXT1TaeCRFScfHIuN+V9ruUdGG8XXOs0
cbDZG1p9cF7TTgQoagu8cD5Ix2Q+30y0Rtk2OPl6TgNB2Nld5mOfjYo1263db+VINqB3nV/wDK90
7WG4W5kjeWhd2Dd2JmcavuYVBI0joGxD3MYorhTmjFpQUN2NQHQvaJDmkd4UgXBf464bIVKcK4fJ
SZvMhEbu7VDepr8PGAe72fy+FHHSfgIoi4b3B9HWUTm1QcnrbxlTgTfsvjcC88wG57TlgAxZWqzF
EyMwLwTiNV5V1nt2k4X8boyqaD6nrynAbIVJi+Z3o1/qDObW1WaY8ikktAs8vL9dDwLrN8slka0Y
ae00QF31XrLef8HAcS5K44sp+AS20vHdnwmSzLoGXajTO3hPtA33lNjk4A/+G02Jw7oXtLf6SEEN
cAZL0Rd2GZNp+AJS25tCDD/AW3jEpSOex+XjH2klp8PAwE+IOyPCOUn3thHlXYbmPJZOinmi3esN
Ig8uEmhawxubFEnBB8eqCc/2CArdnfOtCmmUnJLLEsI2vgAZOHrNAMFWoJxCDoUY7QFvXq71g9JP
LsboNFfVz79rfButzOfnuO2QbB5NGB8pkoDyaNTvZqJ4vNvtR9hqIiWNHNlBBhws3FhAbmy37amc
tAOm5WNzqoCLpp+oy78OTH+s3KFTeNeuNRqWByBx4EeA6fi5gv6kpWYx6uglAhRGOIlWvx3mkQds
mMqLl40Uz9yGiuJRIVS2SbvQW9POLWTJVcmPeJc9ZJnzTkvIe88p56Cgr8GbWetn6PGxdBS4pBjC
iEBd1UOi1CXVCEDQ5McsjDao5sw8XHe3db1eRCtrHcdAlQvVBGkve1FQz0vc7GfWnAe3PTatAFtD
4K+AFXQI7bQJOjOLrgvdyzZRH/xP6GrFm2wTgAC5oy3zWit6sMwMPSXv/0yAFOoTE4gUDcjl4m4x
ziJNIhdcdNdF7HraRgdpizKjnfTRwTnf5eW9BWTg3GMgpM6WViFoLxlDlPJNELNaKEZJi7Wkxqx1
Nipdjf19sN6U2U1T33f91+vq7EjRdQ8+RQAIhEKhJIX5vE3nEf3kbWFFYGw7AH37SJLpVjAVXN7O
7j8TJW0O78suoT0gZoy0FkG7TO/FoEI321UH7cgoEXugtZXDBAKIbrnTyNClV4X6IsLEYRdUsIxX
jNTpqHfjgAS6BTZHMgPTAhmeYRhA0fDIz3H2LMDKEPPW1LRXtChBkgdKIg8IsSA4fu40AuBplk4h
qS4FcC2SqNaKL1pj/b65PRMjBQR0vSYT6XSG4J4H9ddimNF5eFhGxdvimpxIceeZGMneqjJ3nQkN
O7Gf2neoIfIgrY07NFQ2qJg+mkV+toWvGh3d8dlnQmXL0wmguywYuVF8Hsn4yczS0Pbm3y+xweRs
CwRpLoqUppSXVZ3LwMU21I/DrIeuiSGW0gvNSQXcuudGWzHSSQiOGKPlIEAHURUJxTTcTbl5uh4U
dtfrSRO50aCugCjuzZgjqMbm6LrxrOkXy/l9oDhju15ynwEZWDswv4cU64sYMGKE0pAB9mSDKMqS
e0FhjQWg31uvHDKl02h0tWW1MG2vYJgVBVlZczb00JqYYt12DlUQX9l/k0CiviC3s7RLZ6U+bRiA
Upa7tGmiFuAVc3PR7bdW9thPepT+PpAzFnEjUjK6xMqGOqtbBDzvW+5FDn2svegV1rARIRncRNAj
XPIOOGddddBmMHsJ+5z4Kk3WiPkiMtiGb1uYJQH/hhRR88nUqzldja4xA6e8s1k0tfd24qCF9xXz
iDpKao7vQS/0mEoqAcrX6JdsYLHWn0ztrlaVjXd91MVvExNgey/utw2otUHGQGBxRLutRmB504/X
N2XXpjcSpJC2PohUKcVhOvb8YAzivSD2r7LW7hPDVTGP72sDRnDM+PgWxnykE6jvxq4v2/qxoSAP
y9o7kqgg5FUipA0BOXFvVBU2ZKwesvSD8/tsCHAT9z8VHOntzNfHmrYjNgTXl2/TLG760gK6arsc
0l7VgbsbPfFIZ6zhDR3M0tYgpZv1acFy5UZ69Jh95IkWDI6q52PXXzZiJH9pBEnGBQXOuAbxOGmP
nnnPdCug3eE11UfdJBae3wjowFHeem4AGXNNT+OIayQ/l5kIqBV62ZfrBr1Xw38mRLKyAQWHIbcE
i+eTc7KP7YmH9gE0wbiYNyE7eL9/oQSiIlBQcB6AnkruEwVbnI0uNwROsEFqxy5xH8xK+1hUdIq4
Td+vXMfXFdzzWFC06gSEsIByJKvZbC4/6Dwra3uAfvr4vhOf02kK0iwAIIxCsT3zQxeV76G5AG0S
8rGaJZ0QGfA8Y9baX9FETEf3NNX66bo2ew6LgvR6S0WFHfCUz7Xx006z6mbNQohz+T/SrmtHbl3Z
fhEBkSIVXiV10kSPx/FFcNpUzvnr75L3ucfdbKGF8XkZGG6gq0kWixVWrSL1mDoWyTeiueuV6JgP
ANJmIGQwTVR9TvF/GbEM7Fipk31X5F7YWO9FlGzkNa4v0iLGRseNgSEMAGRcLuU3Be+cFtAEXbjW
CGR55OaMOxjWmzX/vHXbLmUt23qmBDkGacuhgqyADc+l9smc9U+3JVyrGSQg84ej13TQjyn5rSGu
4hFckPB1ZwbnOovBxYGxeP1Yuhov97eFXWsBkAhIGQvTgnmAMlwuBwOJjaILsZzaeqrFgVUb+e6V
xVx8v2ITbNtIQLCfhw9ZMDhZ9p5jNm+XuImxxU26tRBFnQ0p4q43IUjMzxp51xTH2xu1/NBL52bB
N8LOCBDvwugopzKFxODSxKmQJgez76dIeGX8OQgbt5ofo7fzqF1KU1KOmOdRankPe425wzkGY9rZ
LirGt4811sGCo5vLu4CmBfWdyxJttnmCdy5Ae9BQdA5rfFA8TP3P23u3pgTnchQlSzuRBGMEM5CM
mFLoytYG0SnGQW/Y5+WI1SM6F6PoWq61maQNjqixAlBtTK9VMvoaYFkxmCLNCMEJ72vUrts3h43Y
xmXmMHITGKGlRifcnHI+9Wn4ILN/rOR7ipklEv1Vt/dwxZRCCAcuAzqomSpNYDGiwVl0uKgh/8F/
Cczya7dg9mtXCOEV3GkTPjVVuz1ZVrb6zKvya5GQjyXhSIwBoXR7GVsyFFM99dYIAhbsVR08kPE7
zV9uf//KNjH4Nwtp41KdVAEsbVYmmiVs+TB2wktCuau1YmfKtyOMUCwGHxLq+oAZaWJZ5tkr0HdW
awGDLNHQ3KUOD3qUw7tn2lZPdNoidl553S5kLUs+k8VBvBLKGpYtoE9mNn8pujjyylH/CKa7ai8q
cyu2Wt3Ds8Ut1/lMIG0xJi5KsLgmhJv4DZx+Xpx4bz8nASZ7bCOGwjPV+2hns6nROikfdNkfdEt7
NPWmdZoW7UtvFwQvClUHcCkDiKHYnkzidlbGJEETUe5jqTkFz94llbW7LWZFrxEO/hGj2J6U1Wi9
wixCJKh6Twj9EG22ta8dy7kI5YUDekZLQdUnH3IQ5ocsQcccQx9EtOF9bqxEJZYazJK3QUnlA8nG
o13ou774/hd7RQVSbAhHcIUUG4CGoZKDpVk+2Hx+Ght5kluQ1pVCF6b/CcTosMjwDKlyHLpIk7ns
5wJcX6ZnjfLQG/o+sSdHJti3sH82RPscDKU3he0GaGHtmM5FK8ck7DBlQYfrWlbVg2FE+47b/3St
9eH2Jq6JQcJfp+Aj5nBJlE1EA3NcyizBm9oatdvGWuGmI3BtZRT1h9uiVp5vZi/sIDpDgy1u7KU9
MMdCtObyvmHkoQl3p+qd2SrKe0RgwyGSE393W97q0s7ksUt5lLb1bNgyfJjzJzt8MvM7/vbkP9Zy
JkLZvRHt620fQETGen+oU0zRiJxa0zfu0prpPhejPBMTQ0cCiJHCh7QdsGfs5xQ0nxJhfZ5m4Vhh
t3FQ6+IgEIgzNCSoJQ02Bii5i0A+SFu6TOzj8hPXX8bgOSze7vJg//5IUu6XXfNQGA2RD3PaIMkX
ungnncrY6kjYWpByl+iYm12d4JiE/pJkjhWETpU9xaM3dlsjtVdFLW+EDpI74MYVJR+qKdQkwaNH
WrT3iIcYbdAMfNyj1zbFX7xJKHH9V5ai4NlopnGfwkSMZftei/T3QIb5+fT2OVrLhV0mTixVLiRm
L+9RkpcTeCq4fOBj5vDwo5k/tk3qROhEzt5eGlxkocAl6G+faNnec5+htzCVqLfw/oHGEWx0rNia
uLp6QKgAIFKxbKQClQRgpiXo48548XXK/pH8GWVVM3yVwUFvy41bu2rvziQpqjDFADvPDXxIbjV+
NMYfpkgcZq1/7KNqd9vUrYsykcUCg58F5ntl25KyioNF65KWUK9Jawdv/ELjt6esfDu+CWeEEvH/
C1PUbijsSmtyCON6+DImyakr4udOw/yONy8KzReYUAUnHBkMNY4Ih2AeQThcfI245na2O5Tcofb7
zZB85Z24kKMY8WKsk5qkMHcE/cBS/qpl8XOck8+3V7MmBZE/+B1s6AQmC18ekQ0Cj6ircIsK+TCN
DwaPnLDbwDSt+FwIIVGIRmYR+TgVetiWgdQKU5eA15Z34zDu6vDtPAGwbID0w00UNheqfZv0vCaz
BYd7qjPLAxncp64N7mJakj0g+FuloBW9vpCmqJoeW7WUMzaNWtkzi1uXIvHXztkuE1vZ0tW9O1uY
ogVj1MqWWv1yW/PRR2sRcY3O3EIvrWqBxQwQHCKRaakpRk2yuigaSNFbzZ+L+QD38m6QxobzuLyb
SgoDjiuDKQWqFvXb5WecmdGEdyjLGQLRSjo+J7Z5mnt+oOb8OPQheErjPY3Lt+semIosZBwZUoBg
EL0UadKwbFoK3UMjgcNb0yPmFlXfyhFdiFC9haKvRd4w+WBkd8LwqXa8fUVX0Kg6FNtGZyFKqUhm
KdsGV7jvZAnlrkjvEvhaoWn7kr0T8j7VQT/IpJeNug+eTRFtnNgKRvlS9nIVzo7Mjg1pFT0WB/6v
+NXex3vi8lfQ0cvn/pAfig15a3t5vlTluCZDi2RmDDgusEdWsw5ahy247cpLi6ACM401DY/Fdaeu
ZYF4PMGKACl7qJbqd6slTj90J0xN3cUYHHH7+FaXdCZPMRYTlVEUDzPUo9X3EwOMLU292yJWru/F
khQj0VqNMfC2k+CmxAhO1PDNOPlo6VszlbbELCs90wWC+ScJlRAz5Y8dWBvHJ2OL3G5LxPL5mQir
nQoTVxkr4b2P+rgDvp5jkhd/s2HIzwBYhiF9+u8A+0xMSkB4NFd68TUzCscwiJcNg1PPW1RRK+8E
Ko9/xCiPq9HytNW7gNynwF9FCNEJun9Ay7NVU1lVsTM5iooFdiyiqbTIfYs2bmdg6Ais6I+36xjX
UEtB/5xAGlW5mVUQlElvlTiZLngxtPqxTdPnrN9qVVm7nediFGNKy6EKsgH2Gjf0NSy6RyuXHiZO
jk4658ewTA+3l7UmD7BChBBIbwEKoVydaSBzWo7Q6QLcu06KGC9kzJcCCJIq3IfhVsy3puCg8NR+
e6kMwculgmtJlweygrxh1g8Wzb0uKZ4Yf3sAa55JUaMJTmbZBwJSkoE+UfOnYY+fecc2POE1tYNX
b6C0hioqVxGgYK+LWL1kOZGEfNH17mef0pfbx7O2XRbAxqbBtQV2rNygKKa1hsExCLwK1FgjKRMH
ZXCxA3/itLGaVVHIp+GNtZC2VU+mjTmm+3RYTWS9D+JnqTdOH/y6vZw1bVtydv+RoZ6LbuL1rnQs
p51bNx6cvL2Tk7GTldduTtfYWI86rKjWjDpuc1xYe46lI+Z/tHCKnd7cygJtyVGMj05S+HVahZoE
iZ6tud4HoX7AhOvX21u3KgaJH3iooN7TVNIXXFEk7jWEXR0tHBF+SavEseO/cD8whfm/QpbzO3sX
aM+GySAZ3uq4uYvn1NWzduPpWVUB+KLoEkehFRniSxFDGPVRGCZwqFpxrKrKJ+C9SKcGg0nsb1rx
9sYLHRHXf8WpLx1mc+Z1O8U4nZR+yiXfI/uAyT7a4fbprK4KMdHi3SNaUV8HoxrGlg0hIiIbgKKc
5E8Nnj4nHuTgGrVlPIlh/nxb5Kr1OROpvBR6mg89EFXk3h4NzE7Pn7su2N0Wsb4qFCQBwUHCXc2z
x00xyk6biq9Vs+fWR2M+AXDqdOlrggb126LWXAVL/yNKUYuwIgCpgCPwfiT+QC2XTc9afcA4yQ31
W71Gf+So9Q84CnEw29CHKsJkjSEPhYuga/RYYG89resH9N8lqakFzQ4awE0BXwxzGz1FIv+SVVse
1pYMxfjkWgKLM2Lb2sbey7H+UgTlBvxmS4TiIaQpOsRR6iH3DLMhgmF+moNqf/vwt0Qsn5+ZHaIX
CU2GmdwP47u5mV8n1n+7LWFFk20UHIEewvUECbvyjiaxnvGqHck95s3uE7kfzdcObHOG/rMc3n5p
LkQpR2JSvHA0ZuQ+n2rQZbFjloU/xhScO0H/ONBuY++Wi6HkFC7EKceDOcpk7mxK7ou4doIqLx1S
0I9IB3mYkP469tKfI/0L4bJ3/2ZLQXMCMuRl6IVyY3WATJPEmsh9NpQ+jcbPSTEF7pAk2o5Z/UvL
2F/YCCzVWKhTkUGBU3SpJuXYouwY9cVX0zqS9rkcRzdJ35nBll+3Yosu5CiWVeac9NXckXstYR+S
2fIBGH0S5bfeLN5MzQoI2NmKlD3sqN6TsIXiN13/nhPhIvT/0gdbWMqV+3UuRmWmwSihGTNze3Jv
RVrqwfKNu7miW8CCVSkIkBZiYGaiQHV5PJhBSqSosG1jM7kZ2DWtLN1Q9tWTOROxfH5mKCxjBPm7
3pJ7AtL3fvgIolmny/a1vnEu63JQXgadjyGQNruUI7RG14sQ5qKTOgF9Z9k4Ud0nuxFj3BzQgny5
fZXWxWEInAnbhMdJsU6iyhILnZswsQiSO924o3x046jY59UW78KqIVz4jOFCUqQFlTpLyzAFqh4H
hOTp+CuhmR/W0Z1VDN9ruCu8yLzbK1uuypV1OhOnrMwKxoECP0Xuo557pZh3XFrv8sG6Q8p9ryXD
vpnf5rSAhwOgVwb/GB0+xoISUKyEtEaChF3W+4mWH3tiurroO+DfykNpDuAu3PIoLg/vWp5iLYKe
1oMR5r1f6SiSRhh/3bt5+LkK3uSbX8tRbIVpdDoZSSd9avS60+VlueNDsEXLeXmJ/yMFIzbQ0KYJ
0FgqB0YzgQHCYFfyTZCLownfLyb5puD8WoRyQKY5Z1FcleQUR2XroPXnGI/lK7pC97d171LVr+Uo
BzPEXDayh5wweCL2l3huHV69G8H6C7rc26Iuvcr/F4UnCQgklODULAqG9/HW0ipyykbm0gojpUfh
oX93w7XYEqPsXMfaIJAJIyeU9Zw+mb2hp44Rlofbq1nVaOC6QeOHSBMZwkvr1/JqNClYAv0gyk66
1oD5t6rQbRi7VbQ1vnZ1SYBDA+wC/iJTW/TxzKLHrZ7nVtP2fjAVzjCYe4zpcqLmbU3+/zmgpbiD
KWoaAJaKLsggZATXv/fNwtybUfVsj8UhIMnb8GhXclS+q2Qsg7qMOshp+c62cEpa/xCILVz36gmh
3RTDXS3A4g1l1ya0gQASXfU+Tfbx/DPVXnmAqHMLB7l6OGdils/PDqeZ5MgavQn9KaRuiniMd/Uu
Hrc8yS0xy2rPxFi1jjiJlljNvG+HHyJy5fjjtkqv2QIc+9IOvPDTqRs2ExsIJwTIpxQ8rKXTTakY
dlmXlvkRwB3Yg7yd5fiAgXH2hhVaW5ywDbRHAOe4BB+Xi4tDDkRKFZBT0BcHcK24WoKpT2SLCH9l
gUszE6p8SKks02Qvxdgkwf8WTePzkRxI5gJZBiz0N9S2nXQLhbvyRpzLUttPCzkHiShG+zTN0d2c
VE+RtVVhXtk1RBWLZuuYYI0k6+Vy+mCyujCd7RMx5mNMqmM4i11F6w27vbqSBV6HxDdsnYqhKaup
HEyt1jGqT5LmOLUiy3z0p3ffbqvfpRv02yyg6mvqyOBydFDayulYVa2nJGGtL+vomIb3ud65ef9h
Qj4gHN2CbDWL35Z3ZcG7CbER9KH10/BD0UVeFv0sUHmrQKwz5j9kuAViVsqk/9o91GfRNSXgVF45
XZEdJ2Y21L1vxbPLi9mN02TfAeOizX5sYkh4BQrnjnkaaKO7Etz7r7c3eEVfkLL+I1+174TGFi1M
cuLh4GqSe7IVzhhslbpX9hUhJorQEIYhECorRwJeZdpbsLvM/oSRys5gzae2fiHjhzjp8CpvqM2K
el6IU977tNJlGQEh52d909SnSjRDfcAkJbJFqbr2npwbKcXrCzWO4bYpts+qfo1d5IjisZ5eTfl2
K3x2Da4avQ3a6iQWuAbhcFfbkWPM0kWG4t4uDnazlR9dOasLYYrhZZGVtOj/hTAt9BCz7hrrn2y4
0zNfyMDTUmPDlqzsIfDuQPeIpWBzRRlcR6kEpZ0FBrO+seZ7OXW19sXuGzMAN0gZh42TmIS2pzcr
PsPLAnVEhta2Vb7dIZx5blHCT6JsDqwLXKI1u9l+G/HYvwYMKCkw9QE+iRa85f6dPdGJQTFkNJPi
VJrdHlhAfygewop/vr2YFX3H3fojRbnFFmYbDW1L7FM+V46u9f/EPXgBb8tYsRRoidIR2sB9wnus
qLoZmHTOOoOcoqFzBUY56/3XQfyFpw7yKgtYIorSHQCnl/tlG32fTagP+lXQH4oxw1g8fhrDrYGm
Kxu2ILYR7xpQPejBpZiGRkEQmbn0O2C1m6TG8WxlmOnyNv0J4X8fPerdAH+agBxj1I6yFCsx4DmN
1XTiaY9Z60kp7idsrwPum9ijgPo7uU6rI8uqn/HShQWoY3DHE/CTlKZVeEmLsyws2R+jbHjVp4Ef
h6mXTmGYhRNMdHPI5nKvr34vrh8aA/CrUdi+3JOsE5guw/LpVAZf5/IUd+ZDObVeL1tvCvg92n/v
7PlgYkquMOYSMe64kTBfMTywAX9+gGJ4UlEyoy/K6dRQc5fTTyYc2hYbo/HkfkTDL5CV3m2d/l2I
ubVm/XLNMmBogynH+RTQiPTxSYAQq0TXUsbM+iHuaWJ80e3UQDU/bQReMfAhNci3O4AUxtXkFAXn
mKwF/P/AdkEJyq7cncc5sH4Yfd70j9ooam6g2zZh1iezk3nyDgDQ0NjdXsaKpsE7BzUPMBZo8jIV
I0MqZOljpmunJq89JiFpcFmTeknE9l36IeoHt0Vt9bbQFXsADxNZoyWaArRGUZekLQVYLazaH0Ge
QJLQiyIKyuetYtCWGOUWTUVtgOewsU6MLFM/DU/24S6wt8akrjxCF6tRPIaujHk74oD9VhDtSxKD
NSwi3eBNIyqrYahZG9Z0Rd6Fri8G6uxd4GAQzXpwZJ141nXOMp7KrpLvIV+6JbfSEitbKACDwAgD
tC2DtV45qbRdKgN1SbGFmHKyC8FzITaUQWEf/NfY4S961nRwX8KXvVwPGl/A0tdCBsjjPbZL98mD
gRFOu86bvMwjX3IXoxhvK+DaFmJYAgKQBc5vWIoNn0hJu6CESJSq0dfucrRCxPorjzaQoCtyDDxJ
qLnDMqJfTjFLLBdhHUyi8lvNcHLjRwwzxIgvzQ0GqZVjMkDbiFwOMrBot1BCN5HoRRNWGQYfGeiM
YcYxai3XMoMNm7fy9BnoAF2GTQBajXrD5UkFphaPZjGy0xg1T4md3xfBu9sHs6YMFyKUHSNRkIZx
lLGTeI+klDx2h8DTH/Wvxf28a0F6YXvFp9si1xclYP8Wdgi86ZeL0rTRGgvkdqALaEDvKz8vyIaK
rxhZgwGCA7IYjpiXKepWDgT0V7yZTlWYnSLtq26EB9oMLgm0dx2bnEj7PmzmR9fiQyTjQeSzeI84
LsVOkMAw5jgBZ4eVmY8DZkVXhe2WieGzsHVMyY8sKe4b+3syY5bRoLkp26qBrak/wm9wNsKEwNor
vyCbtCSVrUVPXdf4YRW9EAsvy2ztmDR/3T7FxcgqrzESF6iBIR8Dul57uSFnRpFF5tAVAaAts/ZI
0eDfdEcp75r5Bx9f/hdJaFK/lJRJxlMZQ08yvXSD4NMSZifTo2yPeb5FwbB6hn+WBaKUS2FNACD+
iFLoKbzv9wuJe/LQ+sN+mf8O+pfd7ZWtHde5MOV6G3kVonjVixOT8ReBXtUiAowv7PfIpTi3RSnM
Nr+N/tl5XaXokqgtWRHVlR9ow3NdlE5NTa/pC0cHPfnUfBl4ui/771LA6SU7jIB0wQD6P/4GxYOD
o0YMaknYGsySnb3Gjb3MtXfcsQ+Flx+qtxeTLpas3AbTbvVR6wdx0gN5h1Flh0BsVeuVMS3/bquJ
hCTsGAcrlbkc8fk1QBZe9nDoTuIJfLr5q/3UfGvA8k1c+hjwHbjFA4cdrY3S7drzcy51uZxnUqOM
6q3ZEO1EEus40DB0jHa612iwcWJbchQ72oRD3ugGnjlwg7pTPXhlmnhDVP/FPVgShugeQq8V2jgu
l5PPcztPKV4Ea8qdOvvcxgGmynh68PO2Aq4s58L3Vu5bSMxmrMhsnkatPJii3E1N/kqMt5FlLjoh
YH3/7VpEK6HqHFCticgU9sapaJjbE30nKGolLNxQ7+tHDmJs4PAYvAMkRRS7KKIs7esoNE/5WGLe
kaO1teA+3kWDRA5S8qVAuyne1/FdkNO+eJ8mpKYf20ozpo1g8PotQAUNdHnouIA3hAb/y/MjEReZ
WUW1b1A/kMcsnR2u/bKL+1TbitSvjxDZDIBDFzZaHV6yYp87w0qzbJob3yojr0XZrpl0l1dbvQOL
abh83fDdoJQCieZCx6Ir17qSpJThOKCUkomTBZhHFaYbSr+yaXDyNaCK0C8HZ0WxTj3w7jmSaI1P
gq+2/SHXjwE6blr5OQw2HtC1xaDMjS7GpWR25ZdoSagTmjP7lHJiONWEImSiJVtMmsshq1u2TNxh
iG7RRqsy8RBb6wPNGoOTIN2+jL4VHEyaPNwZZr8bp1eRTd7t27y2gWCCQ0Mo1oWwYlGVcyNIAius
E5RPAjTfuGFTpfekrKsnCwOq3DBI2G60tjop1xZ5LlPRC263SVNUg31CAu/OmoxD2/DHQucfO/7L
NvLHdNT2t1e5JVEx9VnEByuosgCrHJ0snpyGvIShtS/Nxzn+aI10Q96yAvUYQfBLUWdDN9rVCIl8
bLkVLys0OHtIcw0teyW6z8pv9bxVEl0RBbsBJMtvHIam4ollO4gwnKLeb2SNLE3mJGPh1eV9Eryt
W/23Rb6QpJhKhAgN1a0JgI8qaYPdJCdJ96TIeYbK8oLQuX1mV5qJHr4F4iTQBgDuDpWwJe6GwGzj
hvpd8VEXT3leu7zx7P6dXm/Eu1fmcOkWBAYItdBl2rqKAwoLRvLSzJnfGc6EIWSicDfHEF4dE2Rw
BlDp0t+LGY7K5hWVHPS0GXK/z14LyQCt+5Cm3ytKNwzilZm6lKO63lwfok7OVeG3RovpcvaOWsVG
2L4qAki3ZbAaKqFqmtfIey71csp9QQsv1IAr0N/WKXGlapbi49oF6DI0EfZ+HliPdVliOIbxnCdv
azFaxAC4srTYIiUO/IqqYnoW9gHGMtUnzer92oiQ0QP1Ha8PtzV5JWywbJTbEebhfQeuZFGOMyOb
UzHTwgJEpgjbyqODBTLz8h4R6AuKn6XDFxYLo5c2qEDSp0FMX2FAOicBKhczyd7WvYNFgzNMLMRY
aIQEalH1E+Oq6xiId/jLUPbWr1SL6Q4e6iRdDAreCh6ubxaeZuAM4AQItDGr56gFVIymVsZ+bhq+
ked3pAwdU1Qbj9i1RoK0DjEtkjsAAYDf9HJ/G5T/ky5uE78qgvvYsB+CfGuew8r91X5TiWGO6EJJ
r3jXkldkrEot9jP6WoXHSUP5YtyJ+PttVVkVg26X34k3DRNFL1dSDpFWtyGLfT0ITln6vqzfY+po
4qINvHJui7ryfGFXQV+4FLeWi6BmkNIC3DPBPMc+culeljcOi5/TscVw0QSZ4A+Ev7e6j7dFXj3D
i0hzoYXG4EtQFimbiCOMx66xEz9sMVQ9+ZEPk1Pbn0r2SkN/TvINtfh9fy+eYchDiyQKBZg4CTYc
VS9m4GmMgKS+FoVGY7jGFAvtaw2453Cqc02bASQLG2l8bqwuoJnDogbsvk47DJHcVzidAk2OMYsm
v2mjPn/NMUwdYYEZ6HgK3T4mQfmQhhExQicKrGzeQlWtaAODA/1fS6s8GjQzmAyEUfgGUhuh9onG
wVMRzIeeb811u76oeJ7Q/rRQIQHOqRJPBE0S8FFauR/z6dlIRmek1WegfzdOZE0MSM8W4O1S7FTV
u9L7KaUyLvx8Nvy2ZV9DrXnkWrkR2V+7DqjTLKjepeXSxgW5vEVFgTe+nw3m62x04N16Om9cmv9j
TCGAVVvprutTupSmaDVtxnzGxLDCj6x2j64Rb07njxVPnkZufLl9ga73bxG1EJ0jW4gEqSJKhMzu
sibW/ShoX5uCOVJvHzKU4m6LWe7F5b3B3QSrE+wDiC7wYl3un14YRd7GM/NRaHPjqnbn/u2aAE5G
aAFibyT+4eVdiiiTkvYZwUoYZkw3WXGiwxOu69v1DS23wM0hha0hmlKkRGY35pUV535Wy50hends
rTtLmzf2a/may/2CncF5oBi0EICqphTTQ3tAikAIwqzH3N6H49e030giXR8JRCCTik4DJEWuuEVJ
HM+TmIA5gz3aNzJ4RDHtb1aBiewC401AbKtCBGqKSrSctMwvtcIry34XmpkrkzfnqRajfCZGUa5a
BFzPcHP9ZC4eKs30mWEdtTI6xGTYeG+u7cCFKDXPocuW67CVOBexZ2HsAA89WE86ZslsAq7XRIGp
GUkOYEYRsCgmJ6Zxx8ZppD5QwzMcPfZFWhU4ObyZbo0Cv7Y3FAlRE0/oUphB18nl1alq0ABao675
Qb23W1Qd9xQssJ2xoXFrSm3BPRQARqAIokYsoJkG1FaXuU906s5W+kC7r7NlHW+bGoWyBe4o1AGg
JG6BWwL/UoFyTVvTMrYZRS7Klcd8nyNsyRz9wPcZxvI6dCPLtuaCoMMJK8J1tZFtu9w8as9jH82I
KidinRDEeIUWnSze7oqZhTsWZ+4QoOX49iJXhMLYIbxEfAzXW3WDRWgXXUVs6mszmDTNQxB+DMDZ
aTWlE9jVsQy3QLHXBUk0JC0s1XCIMQwK7s/lMjWC3umAhswf3GHH3NSLPdQkwHYB0guvdmo3fyBb
XRQrJupCpnKxCceUqx4IDB9klIJ+yPiH27u49v0GALjMhn1a5nlfrkkmAKzZvGB+Pt7l4mC0G6q4
cq/wUCBg0ZahU0gEXH5/Mgw00LKK+Rmgmq1Lpu9lu2fthm+ycq0oeEgXEjFIA4LtUgoGsOh2wQLq
t5zB0+RuQD0apu7tvbpeC0w4QAm/h5/DgC6fn0WcdW6lzZw1GPXYVBiJgFe8N55spNrMpt5Q7lVR
SFmjhonHHL7jpahOTBgEp0OU1UQukxEovZ/a4duUfr69pOvjX14lYJEB+DEQgykqPWIEZ15Yre4n
MnGzMPuFsfXfb4u4PhuA3QUQnkvSbuFLvFxKIBr0MUVh6Qek80jRuplJ9tM4bxzOqpjfePWFM5qq
ORpg2Blp0NLkd0Qe4lJzxqT8MWvd+9urubY6AD1QAT8YCXJ0tCirAa8KqjNWwf0q+5W2pzKmTjS8
DzHHXb5nw0ar1poWAJOC0pOOAhQY/y63zgAkpdEKrkMLOncopBdY+fOIHLIVhZ9ur2tNEc5FLZ+f
6basR9bVLS18ASuAKXRPjWZsZAS3RCyv/ZmIVFRJMfRC9+vO9soWo7Mws+L2Kq4dhoWBz6QLnyA8
YPXdS5s6rCiqyf7M7qfyG5UUQ2zuE34EucKGvq2cDZo1F7As+s0WCPDlapA6kakR89qnpDg21YsR
9c7Y67tyy0ldUWxmI6xbMI3wUNS4oe4CK4ozgSbvjOwaY7yL8tgDqeC721u3IYYpxk1LEzgVCS/9
Ih8OcUo9EAy+s+16w1VYOaHz1TBFCVjc6ExiyJVv93dl47ExdsEevSPZd5aR/f+2pOUunylcMBdN
NzOz9NEn70WYRorc966d3lwsQJrn7IBUkxDbFdOSHAdkZ09gjpaOVf8Dpv+vqVlvLGhV50AUjZac
JfmihkQwBgNPciBbNLP/Gle2E+kSQ0yq4NSkW9DCVX1AjwBYOUHtDqK6y81LU14yUQDb0gPZ3mj9
vo+5K3p7d/uMVvUByg3IMoZsIot1KYZJYmMgS1b55fApFdLJxKNmfpzb1J2GyLkta8V2g1f5j6xl
yWf6gA6MJDc1TLcyQkDw+uc5fpeV78birh7fTfHGfVo5K6QVYI5AdwEF+Q3POBOGUasIA8yk8sNx
9HidYmL8kHoE04aQrNlwf1Y2cenSQuIREQzeJWUTeWYjTs6BoLHS8p05cxDdGijJlcGRlOkLiEOa
jZ1cMeUQiLoLuKpAN6Aav3Bms5n3Uevn+vRsDgDJsC0qvtX9g1OCcVq/vTrFUAQDG2rMUAKKi/7K
y2OMefET85q3e45IbZ+JUdRcpJFuIXFa+XYcuEnIPD1rHCK3bu7qCf2eA7OAIlDfuVQ9DiKSxmYF
kGKYb53bB6LPPh/YoR2mXWv/c1vP14UhJUxNTNsEVYcizK5kanKYiZgPbmJ71uDY2ge9/VbNP29L
WrlRiBrgDqExBdOuTEXxoq7Q6wETtfwyf0qEo6O739Qf2voHjX/gTvyF1p1LU+5vJRt71gesq+bU
RU3/FcnpT7cXtKbYGPWgLUzbuEvqKwgAgYUZVDARWSH3eWxgltLWrBlFscEBC2gi/qJCtrBbqFzB
YVP2ZZ5r4kVEuTOCE83IP3TsI5iqvdtrWRME+A36XpdJV1czeBmZwzzmo/FSZXRnTokf6PavgQx+
nDcfbotSwYm/F4UoAs338FSANlM81a6e6hT2wHiRA3SOz8ZRRsn4rbKs+hGaCBOr18LNRZIdpjD+
0edpd+BZFp3gcXy5/VuUI/z3pyDPuiAFMIJNpdxtgmmoS1QmXzqr22Vp8VRW9Qa+Sa09LjJA/QWn
kS5EK1dpHBpG1JBdKF7yz6DUPHWH7DBKJ7qf9kuGJdjNG17T2v6eC1SjG4yQqjQgqsRLeB9HTgmJ
43F+bGuH7dE8fdia1KomkNQFqm1aZGgqqhWReGn3wYHvxmPrV6fYAcTOeaMj/a8oA/WRZZL3kuq9
tFZtPUU6zaV4McEmMyWOGO5RjndI9u3NegE4/B85y3U5e5DDOUgTcMHxF2KeEvOjFBsh+xL5neWr
r9ahWF0ZVn0pNKyDpvHS2XYKef8CAGTvhbH9bmThMW3kd7EZX69ccwTYqMsA82+DxEaJSFFAzWVe
BvxF2o+TjB0JBO34NZTmhvVVXpV/1/dHjkpdQ9CnPfcEcnITuLNdB1hYhmltGqqbYbdFOr0c+tVm
nglT3ss6CVEtbHFYdHwsK2+uvidbjRK/IRW3ZLBLhShSaoIGBwemO+Q4uQukmrxYnuXpL8Gx8+iO
HcXgmG+L6a+2UbGUlf5/pF1pc9s6z/1FmtFCavkqybITL2mc7l80XSWR2nfp179H6X0ah9ZrTtu5
326mhkACIAgC51jRHCUOOYMp1qU64PwwhGt7jox+TqxWXgkSzmaAunDbjLFfxhPZLsqFPj2rpTuf
psAM+IOauer5totJTFEskGpVnKsstMi57j80qtdTzO5UXiXDXJMZh+DJVaI2dTHDOOJx7zQ/ieKF
uaQdR2bsgjMraofEqocIG7vUzwHriNeCcMHR9romI4Va1wclJQzAocFNzKZproUxmwxyDs2PIF7z
QmdLilhSr5AJERYN3pQ3nFHYndXT+3hiitt1eOmIEH8licfKCbzce5C6o/0HhTIhp84s9CQ0eKo+
d0ZxAlvs3lS+3jY0mQQh5lU2bauigaHpLdsWjg2CTVn7y+p6vSghtkrrWBsnAy3luVDfhj8TdLAx
vrmthUyEEOSUWmmyvIAIEn6ww8R1yvek/3ZbxqpLXqghBLloMqOR5jDkCWBPSfa10jM0owSxrMdm
1WEu5AhhzbSi3jFb7EjHdyDy9LLy+xy/7cvEtdNZYl/rOqFItLB64OVH2H2bU941g4bIVh5RdiFN
71Z0w6gMvHZdp99yHKFviFdlWigJ/JI0tPBRi33vWOPZSjBMtEQeqkiyPIlejmAPXYppDeDrkXNZ
HsPyMGeZP3EvNK2/CQXACflv/cRRxJlpSdu1kJPXux4zdexer7a3zW7dtF9ECOYAzMounSJEGwwB
aKGr1Af9D/t4fp1vF1osMeIin5sZOBZQOiTnTN3p1kEfIs8M/emfV2tR9UJOVCkArMBDJCq8LAaN
mZa7uBH4dSVLSNbWDM/cuLosw+u4WrwWRNvSyPtMo+diMAsfR5zj1iBc9dWYjO7t7VmzNDQlgYQC
vffAZxY8qOvMESXLgZ7BMja7nNTor6k1NgNLwJy9aBpGWcVoVTnceVHlw8PZ1WWUoLcGYD9Qjmu6
Xzt2vClqsMIZsS0JeKuCgCJtL09aaIgSnKjNgSpVhQgOkwY8qR/N96j7eXvxViWAKAaoD5iH1sR6
r95ag+VUPT1nJliwbe0tWlQxYSiDlFrbo6WCaKLU66DrSlAkrisnNKIGdQJA+YC6AwdEb+2VRDYo
tnaWLu2dGjBMMIIj9rprYMqjUw9XxVByVAJ6PLi9XKu/D0NDp7aD0oeIyZaB14eFKOWdp2Jf0n33
Z2zOAEPBXRyPMAsOLrDFrh5iUqp3+ahiw3OLudnwwZZ1Gq9uxIWA5e8XAWAwO7UpGxVhOer8UAcp
bOdN7N0sQz1dO25AFb6QkiN1QqHrtZyo1xlKvD05A7junJX1Z07in2alvp8n27U7WWfBahHDQM8Q
5pXQXwMbey2vmlPO+oLRM9lOG8MvtsmxBmqZ32/yzbRzcFP4ftsS1hznUqAQsUHaaoO0jOMWUjEX
3RRunxxV/nhbyKq5XWi1fMTFbo1hnFAAXKI0M8xd4NR1fHLGUgZbsSplQbJDZQ2o86Jz6qQHSHGI
y1WRxm4EVJGYSGpMq4t1IUFI3NCAkqNEiQpMXx8XQupkgTWVxEqZFoIFoI2vKGugFZy50wZ5NgfD
9DfXDkyA/F4oYc9js0grfVmoVGF7Z6zOWe/4rFa927suFKJ/BYELMcKugyc1zweGIDM4b0rNZeSu
AbGkw59IEqSarMt7TRqKfmg+soA5egWFgTfMIa8iJO4j65Hf7iJcsZNtZnyf+EF63Kxt0hKcFygy
kG6L8bnru7Kt0CBw7qzK7Sgq7MA6u716a7Z2KUK4sJGQhGADhR1MevM4TFbicv0rN03/L8QYqK2j
RQwoBGKlKq1HBphGHZlUeNLB0ZqCiq/IJanNkrqIVR0gK/xPiFimqguL5I4xkPOcUvVQLxijFQ3r
jd1H8amOYxakJrfQhFLO+wavj0+3dVw7LBZ6dKDwoTENx+nr8ANwZ0cbog43U36fs4emzz3Qq8SY
bvw3OcKWqe2Q5jVpcAdiTntu7LgIKM3Odea0O252shHKVQtB7w6s0KQaABwEtbI2i5ShIuc2fodo
NxqziwPqtkqrMoDbgDmNZUhTTEpzOoVAwsI5C5N3WZS6Slds4lYiZXWDcPUBtLiB/8Sm/E7JUiSN
2VI6yADiexj7ecPMIAL90m11Vv0WfU94FVORzIvHK0A6EzNrC3Jm4TE1PtdM8ui7ulwXvy9EViUz
U0fvS2wJ8awmctl0H+eSYqVMhrDtBl6qkPtARl8eo+KL5pziVtIVtL4fL8skZFd6whUNpwRqhrVv
Th+J+lPXPE2RkQrINBH8siFjPigcBhxm+7hAK/GhSoK/2HDQIoDGFCnpFZdXjhk3C/M/qFmTMP2C
efDmDcrlg+SkW8sSYVK/pQjbPrdqhArEtNSlHqvZBd66G5FvtAhq+w+hkZ4P1UtRwu7XTaa2SQNR
WY7GUNsdxlNoHPpaRom4agIXKgkmkOp6UbARjj+0pm+Sym0KcFFPtN0VAG65vUmrdnAhS7CDMQTI
gFbgtgB++jNo0DdaTyc31dCf8TeCbBzc6JC4pjzJGj3UnXHErcH5QvO7xEjclL2/LWM1xCzdiMh8
VjhAsgovuSXDjYHOJ5RiN7EpG1pZzXReJIiMYXPYjVlltbBpjGAQfg9kin5OUdW3/ar3tGF7W6HV
3bkQJ1yBZpozbjo41WJ26IY7ipmPv3l/QXHlf2tm6a9PMseIkU3n0AiPzwCGNNqfjXKvNZKotuql
F1KEzDpNBgUTWUsaEL4JkzelaQSW+hbt5Z4VR/7fLBr2H02PKLCID94JssZ44HBT3h7C/i7Nv5Ne
1jq1vjEvMoR0Q4/TxC5VyKBjwPWgUgJTVjJcvY+izfW3HkJRSm8BnME7xM8aha+7Mhh3aI6w683o
hW6+GXZa6Rpv/2npxFkWx576rNTgpFWU+QCtPMKdQLpGJK9J6376WzMROk8rQ6MtDIhxOi/pH7P6
b5LOl5UTOcGH0Wk4tWBtaYsRjC3dWKZH/83KxF7kluejjrciJO/FCQP2c/6mHiRXd4mRib2ALUvT
TO+QuhvtNpu2ab5vZQx7q40NF0YmdhtECQAG4wJboeheDiNjQbStAQ4a6D4P/nBS7tcBerEvwsHW
YuSZcI74XNF9oQdOFeh/xnH/q/p1qY9wniVKlZjDiDVLCuYq8SbN7pTyWyfLbWRbI/i/1TSJZSYQ
MzTntDux4o1R/E2uebFYgvuDXxF8TxQiciVwbIwI7zJZR5QsxIiXQxZ2ddbnCDHk868H/9jv3XQ/
fFO2S9vOJDnOVt/gF7QSUD2vERl1NSqrVQ0DCH+Ex/KObIptvZ+AcFZ6oPbY5Fv7VMgQeFezqQuZ
SzC6KIDVieKkdohg0CQfrNkvS8ONWs+WYd9JdVtM5kJON1Q56TLsFzmaj7rXuMaeH8ND9W32lG29
jR7mT7eDtVSi4E7IDeqmWsIcOVpPJZw32qB42Xr9vRpguHJLTp0sBV63mIvVFP2LxUu+iHRhuA+3
OJP2uPmGOxMDX89H0hsZRasI2/YrZlwIFDytMDIVjzAQaL/rapfcLyFKV9xv5Al4kd8jj/u5p0uu
kjKTEVyPARw3bhUsrIXh0cYdqOOPKGmZktN2tYvtwh1s4UGVmZSzuoLJaBp62PAKHYDM+3u24Hlu
I9+SiFuNWS8rKT48zH0zhEWHlezjd6z10nx0K/2LxCaXdPGq3HQhREgnq3ZszHqGSn2gBUsRfa49
0529pYRe7GXjWjJzFIcetcnmjkagU/tRxWSnttM/WY6HTHZTozkvPDXT3xz7F/oJ0USf+rEI0f1y
NuxjZ+6B/eDpsoliqV0IoWSiapc6yy3DeOg2ya7azpGrcNfa5giRQBd4J9m05aNvbZoQSOYsJxii
gVL2Eb35nrYz33DFnR+LO90FkOfJemvJypIyYxTiSGhyo607nATGFDggHKnoA2GSDkSZWkLoKCNA
xGuLG1fzZkq25XD3j+smxAk7qqYwHyEgfNdslrbX0HdmNwEnn2u7uj/te7Qffr0tVKKU2IRhKwp6
pBvI5Fp03xjzYx2Xksxj1asAKIZGdoDQAWZf2JxKNQqbq9gc7dn+0gBFdm9+XHoAs8DxZcMAyz4I
5gfGd3RB4a1/qUQKl8NkKJrInhOUBjAJvqHq+DO1QAWYcSc5sbkKXZNWiW+MeerfXss1R8OllNBn
XC4MEQkbGOWxUltajByrd1xlwkmdlZ/09NwuKNvRvZ2bAbEepzZxs9kBcJ0M7WzloLmUL+Zf80y1
kNeOcbbIxg5/lKC41swgq8fNbUVXvO2VHKGOoIZjOtaoZp+7/Ic1n+vGcOfo+20ZK4b5SoYQ+eu6
IZQZinGO58CMTwWRlBBkvy9YST+iGoI+duOsz5uu22lEcuivXYVeKbB8wEUCl/NaJXMBMwTy9IYG
zdY6sdoFVpev7kJZ/8eqzb9YntgamnK9JCHuwWdnML0YbYfo1ophdaZ5P+Y/1UkSNWQGIER4O1lA
BCuIa5u7Eow6TPU4+fOXBNT1n3GlMMqBsPF6/dATNiZwceOshh9iJ8hofgJq5rbKZQjJq8pcCBLi
eoNR86oCaeQ5USIvzhOfdr6avP0Lc74QIoQGkIvMeYVpknPf3Kf6F4NLCq/LvxeDHlBY0aWxvI5d
takT3vIwaVL8/mR+TYEGUBs2SGDaLezcBWPOeSztD4yXP26rtWzClVjg4ANiFKNqV721kUUmfY4y
48wK84nmvafGiUe16u3kzLuwte5ui1szc0wD/xYn2F00NFnEHI7AA8AvjQL7grtT9qWbMHxaPyl/
8xINbLYXeYINGjreNlML8qLpgdTJRm0D3u8cjIt37eBOsjLA2u0EY1GAKFQxDbwM/722+UplXThX
qX4ePOObFnRbADz3e+6NpTcFkcdc9lmD3PPtVV07NkAmA6Q/GzgVVyNTWaZQZTRt7TzNx5TcMbvz
a47uEVkldS3kXsoRQro9ovyXc8hJkMQXn+dY9iiwegBfShCC+tTwqJsjRzuXmHXxaGDsku3UuZ0/
b3Bl9olk4a4jB8iw8FSEtiLAO+giqo0xV6YRAsvpjOudFyu63+UARki5JPG8tvrXYgSr5/2UFNOE
6a+itN7r5r5P37IxfTSU/tSBAbi0qCxjW5UIqhUC5BIb2YwQraxxQqoLvLMzhl+82vw25h/r/IHk
sTeyzy19XyeDC6BEPwLUQJ4UPnxkl9F3NPxJWbOh8fdhlJw4V18E3Gegrzn4nqXNUUTssI0w545i
412hUO6Nqt1rBfPTlN9ldhX0pnNnVfmn225xFdsA+QaILDgkcIsgXXRGklRjqXbquc8exupYJdwt
B/CdovrPyn57W9iVbwDQE5gKaK14hvgRux7rQdVbrqANBQ2itrXt+93t3xdJlAAy+UqACGNXDlZs
D8xqQed3Isx0VTUKGPprEiCT1O3gJebOyD9UzrHHRX60dU/tHmvb3Cpp5M4hXIm8yXE9uP1VzyP1
r86P5asAMYu+QqBh4+x6HfCiDPPpWkTbswWobad8xAptsvxLZEW7yEk3HX2cxm6v9TUIeolbTOlD
4+TNRpv6H0lb3YUOCg/qrqIzkCAfwEgHbg9m159ydZM0latH2wnstHOXa64FGoCqVVI3U9PHmPHT
VMqq31dn8KKMgRYK9JTiKBZfisY6Av/3pGGJ7SM3yvtkajyrfOKa4vXpk5ZxNwNn7u0VXLWbBaXJ
JqoKdBRhAe2Wm027NJvbs9eyXWHI7GZVqQsBywdcpLE0T0pg/48tDHN8l1QoiQx3jvG57zSg3Ktb
Sn7qUedl46nn932du3P6RGZlN/P7oR/9Wnuom8ZTahmwgRh6oe2CPA9cwSVCaSLRS6gWXaRo9fRd
n0BOMGTbeVADAGf6f7a86C2xEHyB5WUBmAim+lr7oVccK27xYlr3y/K2Mre8UgOoXgtjkWM7wPu7
gpsf+TRUFlWip8GaPCDPb5HX8CyUbKIYyQDVglmOhYAJfVvkqtc5qiplaMe2ebCG5oHFmCoMyRbz
xF5mDDuwgUkWTYzVojhh0VKQsVW1RruHtP7IY1ADv3XoYzZ+qE8DsKNub5C4gKIswf4HwxrnvrAh
C+icHX1K5ulNh8eNf5IizgdHvBpmC31fD5lq+9OQHkIAYaWz9XRbjGSfLOHYZU3E83IMu4eWMCC2
uqmDoQulcafok9FITjfJwonF4kmbQ1Prov4hrmzXqgevBwpa1ZaS3EUmRigVRCMYPAEn2D3YEfeT
GCTR1eC2LNncXjkxhf1lBgBtccBDDOQ/QUyGdRvU3M6PnQ7Gxmgf1/teRw6oSMxNDLeiHMG0bToT
3ECs/Giz0UWXUy87EddN4EURwZ4pb8KhLcP8ODEHZGl3tvo+Bo7FcgjL2EquKhSiMkJo78DZN6cq
lEEwOCzFdRQMAN1d3C1vL3kriQqyLVos5eIgMXpu52U+FccynD2r2oBcw23oYufn27Yg2yMhXS5o
0uasUPJjHe1b/tTKWlxkv79s4YUiMUpHSuhExXFmh7ncJOH29veLJ664LUt4vfj9vu9SMzHr4jiR
jxaez5W9hv7DqnwEn11W7Az752156y76YnJC1FGzEIOSPeRV6T4b7vvEK/50pkdQiQoi5t6KmZZV
BXgleq8kOxKXILuUBGmJ64gjpSmqAMzpWHkEgK4bWfvG+dGrj214KjtJUJNYgDgENSuKlWgVVswo
Hub5yLjEVSQ7It489Jxz9NeOBQZG3uk/VOObLaNckK2V4CN9SmKQkMEZVRAvAXCaJydqn8w0KEJJ
YUq2VoK31B1PMpsvbl8AXPpjqkh2XbZWgrdgUpnGlqYVx354msvaHdUjjsvbHnJVVxDsV7wPGxx0
EQMo2I+l8QxkgIcZT638KdA26q7ZK5I1k+gktgUmLJ9itHIUx5AOYKsIIvq1xpXttlLrJoCSHcBD
LYDsLRt3EWZiO56dlGf9Qx316YiZhMTM55OCijXwVpN+mp4c3jt4BjXTqX57W/aqghQjaxgpw5iN
KpxyBYA0qngCy/aoWRgwr92iRP+jJgOtXLW9CzGCigXrm6pfxCgs9sGa7Gvjn47HPVvGhQghsiVa
2SRZCBFtm1uYXct0F/1Ef/q8KUgR88+0YFOaKn1xHHTqDb0NVFzN78PY/6dteU4YLkyCVlRnlQ0x
wIq5z0vN60bjIa3a4LYYybY8e9uFGGAhNmnutMVR0w9Kx9yyk/irxLzEF0Bw41mZgpf1Y0m+penH
Cdk0CyWn5hIhLysXv0LCi/ss33ChBJ2nNixMjB00zVnXAwtYmMgEzFFW01zVhbzIESJ1ZwDaObIq
dqoxfzmyOeDWN8atzV9syYUUIUpzancz8LiwYrm672zgwU8ygBuJIo7gjFwDPL+h4A7VA9OOeD1v
XGm1QiZj+fvFpnS4H1g96tcPrd26oGkOMzy8hpKXvVUhv10excHXQlozSUG3jvyvo+aODF/CwcCF
7R+FCMcaHwCUF2dOfiyybVafmHPSw39yQzw7vNZDZY6TExNXjbICO22hfbCdRHI4Xz39vw5cKKW8
ltHkgLUba8jgtatv7WesK/vt0LnZgQT1NvRkUF6SzRG7krI2NsF4ijtN0r/D/HgEMKXs39ZNpNWB
aVUEYNXQqTtQ+6mSldxkKgiHo5lYc67EuL/04ZdR+Viob8bp4213Xz37X0zYFnxxmIDLyE2IiIrw
e0L5XV4lp7T6VoJwQElNiRXIFFr+fuGVbTmDrDJG9q/Sfdj6eJRszb+5l18oJETJ3iz1nFVlcYyd
EVylhW/osqqWTAvB7dkQVhPjyAFn7ef0uXK+N/Tu9q48Yw1fnSkXWghOrzYNN6YZ26Jv50DfgEx2
0wSVFwfow8QjlhnUx9QrdtWm3Iab27Jva3c1cd04w6iCZABHf5sMXuvMsUfzzPI6XR8kWcZVo+nr
oAA6+tf2oA4ga68c5Exx4Wbv7e2ARifypvkU3U0fAZ0VsKMjedBazTgAgAucb1BQXIHg5YQo9qDh
sO5GggMh9RNg6NxewMXCrvYO71MAxQDWPyZwXyuFDmUlxZMuOAoy22txTLPt0Dhu4UicaT2kXggS
jCRte0ymaohwtZ99oUG1jf1Cccf72TMDdW+e+Yfbiq1axoU84ZioTXAMgPoGu6UfUsUbmvvyr+67
LyJ0IeLNLWlxv1ruu+UxN49N8zGNJMu2GvGWZ1Q85wH/QUQenQtaF7Ex5Q9Nbk304xwRxdhSfSaa
DdCZROdfZqMYwgBUdErzdHsF1wttL8LF6qQ2ZwUJE6QlvHSKrWHWBzMc96WT4glzjjXXrOJAM5QN
T5pzPTloMGwlD22rDoBWBkLBm2Zhtv61dapAG58jPQXpV0bGOQqaAugXD3XVR5MkiK2ay4Wk5e8X
wd4x6nLpDsqPQxX6SpsDaDo/F/UoCSIyMULAZ4MaK46NUGnTfqcwssnBB2uZsuvd/7N1LwsnuHUS
zUluGZBD3YWUpPHmnX6nBsYmCWTh//YegVnm9cq1cepQu4ej2c6J9E+jrFLyfEu8ClG/twaQLoIA
g4X9OBXsNJTttwnzYG7exnzXayUYoMp7tVCYF5XKLs9y1Y/4LGtSWy+jXHyAYIVcU8NKi1ALcnZ5
4YbbDAMbpt+iq2DTejyQQZ9e2Qg4h3QV4yELcbRuqYIpTkM845kQkXIi5h01urvESXz43G3vvto2
QYpgiZ1h2nVuJCjW2GYXoNdaf1CrUpYUyqQIdjjYU5zni71H1RDwUvHrSf3TgtBrRcTbv6Fk+tzX
SxSe6o1qHRTGPSfbauYbGfvctSGArQS7AoQAHT0meCx/bYka04AerEYMgPTWvq70z07t7AeMb/LE
2mQzOyZJuTFLft/k7akGDKpj55vb2/b6vAZEuA1sGRA7ovyFGH9FPY/mQtSmCFUOTjl5Xe0N+QGM
q24ra8x7vXH/yQGaCWhmADECOpjXquaOPte0MZUD69GMbFc7DS+9t1UREqprGcs3XMRc2PgIALBe
OWiUZT5y1MSfe5u5U658aFisbUc7jTH1TzEXgj7vTaelqduwbtgP6G/x+27GQz4jf1a6+N9n4eHZ
xPM2Dh5hl9Oh0GaGl/rPdn4iHKwXk2uC0OW28uvr+yJEcIzCmIuha4hyUFKq3ddhkt4pJAds0G0x
QvC8VkZIu8jcxKyNDOXQsnyrV5NrZ2YwJuhB6bnpVYn+VKlftTDt3ahqgtvCZToKKRh1irFxRug4
RekJ1SCvQtn0n0SIcwB9rY+RHsGEMqdENulM6KBBX47EUl9H5KtFdIQjjk1JnQHtTzmYekx9VlaP
9dwmJ21kVOLe60uGXsCFkgJtXMKSKYUFYLRBh0tEhy5q3ic9//o3K/ZbgthsnzE17JR+huFN4VPc
6w9Z0UuMTqIEFZYLDI1lzzquHFDXuk9Dch/HP24rsRoFwbn23zKJbXWNmmNEgSEKDnbjEVbfJWnr
22Hx5DTKz9uiZMoIgTAK27lPLKYcLCXu76pSSbYRl72dyoQsf7+IhKHWltnIcuWgtyN7nE3QEAMQ
+s/6af5nxi+rtpj5hZQ2tJWqofBHYirv0XfD3Wqq3AjnV4Nm9ZYosqNZODCvJQqh1BhwZyZmpRzG
uk3uE6DV+1VU5/daGVefzIng8dZyqBfNQ3ePS+gPh2eOS5oJVBg2iLpv76TMaISQOyZ9Q8xIU3Ad
tO5qAhwBdU8yr5ShPMjkCCG3Hyykq6OqHAo6Zj7u1Ts0+2zAuUK3CepVt5VaPvolOf5vhSkmDtB6
jeEFkWKhTHF+tW2nHNT8DWgW6cDcLjTcUb+fbBlS1/Lht2QJVmqlVogeOYQOrU03cbzVp48jTqys
QyYSu7P2dFu1VXG4+KLFe2EbEp+rw6bKpmmclEPHUdFRezWwLRz9SebWg+PZmfYhS2VH1lqkf8Zl
sQmYwa+K5Gk9m3ZpzOEBwNtv+u6JleYxsiXRa83bL4UIBlKUXQ7ojwh+yNpPfd1+Cx3lL2z9UoRw
joSaUnWTHYaHpIIxhNvBcTyTokd1d3uP1tcL93MCqiaMrwkhpZkqGvXEwXpZibOJ8wodukDefjBN
GOJtUWuWjlbb36KEWNLqoAUHWQMy0qhv7opI2WqcfzGYVXtpQfelKYNalekmxIsaN4CmTBCUVZPZ
GEaJ063aGj9sosvaNdcixqVqgkEMdp2aVZJBkp09TSrxJ/ixl3b6O90s/6z19lfEuBQmmEaZoBHM
meBWOsd8ktOHzhFt5K0s85SsnphnWCGmMmMT5yai7oaWYJ+m2vfZ6D7etop1X/ptFWKuAWzkrsrY
sMQkA/PpWdo+xLH+N5HvYs3EfIPCwAZa2cAxIOGpZ31AS/Oxtc0DGn0/UfCghLJDZNkFMdZeShTS
jtbQ+6Id4MCGwn2iKPd5Z3i60QaDcbT1+TGpzaekl2Gor28aQPaWUjAmUQVDbBPalc08F5+b4ptT
3tUAdarT93+zYy8yBPvTaZ1XSh06COvKZ1JaX6xZYhPr7vRbgi683uUZcSZuEAS/oXg/J8ndPGp3
pTV9raY/IxP8nzO9iBJSXT3WFZ1FangYzXzYYCT5MWvZ5HNDNkIm2Rldf527mUU4REk+hYc0KgJn
+ql21anWZXXD1ZUzAJqMMQBKMMz1WspAtDxF40uIWz/p3JFWeyVPTzFevzkLJfBHq7IWrHF1YS68
4oPonYwPnQlbmxQK8rO7eBi9Xr8Hu+1texNqof/t0YUgweAysyfmOETmgZDBb8YvmbavVNtrFOC2
p4lbFZ/49D4eHp1Qxla3emSB9wot/5iuwKTV6+VMx3zq2yZRDrZR7KfoI8vAqlHOyr4wM5f0cSe5
p64Gwwt5wokVW23IprxAmGq+qTVe45wxuL2Yq2ZIUYhfJgvoFclCk04poQ2ium2m29Q690n/oWya
3W0pq3q8SBFv9bzFtJ+pw9gpnR4ZTT09kZHSSBQRr/TAvc3zmpfhoR7yu9S5T+zspBgySODVEhfq
Z8iMNID4X01Gljzp6rYdlUPpEPT473rDwWwaBpU6ZXzH6qTXGj+eMkXdEa5O/Ks51aOWBsmUmtmp
c5wu87O+VCLVs3FDBP5hWsYYVWEoSDW15LVxfUlevlWwVjXNpq6I0vDQ6o0Lyh53ImmgSIlRZWIE
I7W1NCvBQRceSNgGmcbvOMcEjKz1bPX8vFh44SQzSjVp2sSmuLa3fhS5uOz5g9U85LZvtm/0vN9k
eiZxv+U3r87sC5lCoJmjOozVSGfosm+OCRs3hRZ/L0wzsB3iFUPyNkpk95W1CAOuRRSkAY9rX8Hc
N6QYgZXq0APXiGuOfgJAzrT5ieF5qhT+ba9cvc1fChMMJF34vKdcp4duyn27+drFQLThj1rV+/2Q
7lr835S1Oz0d3G5kbmKzb7e/YG2BwYQENGioa13hDZek6qIQsDoHYN34g/7ZHqeNAul07lz0tnhV
/mfvdb/ODgIsd5Wg6xOrLKRhydyGddaS+tAoA9b37ZDYbj4+3lZrWTfRbi6FLOHwoi7T8Ql9fxhp
3VPls1ruDdTBqbqzZaQ/z1OJt+QsnnkhJ5msMa7mKTqkk/6mVBvNpYDrBBL7ZmRf+lr90LH2bZ2R
oKD5u7qN9sAX3/VmtgfzyM9sNN6k3bu5+RoNg6u0SaBpSUAysDUT0xvN8N4u520/DJt4SN9k7CFW
AArJlaAYrLsh4ds6KX1s7sfbayf0Ffy3Q3gJAXonUNCvAJXZQLp+QLllr9Wb/E7fzLuochPPmLzZ
Q8bsJr4Mv2/tdAJC9DOF74JdIbh5oVZTTTAPu2/4BwxqmI0kjKzW7BcAeQOE8ja5gu6cgSqRGuCw
Oippsk1BZFY7umvp44bpGxRL/FwtwRFKun1e25JL9pqHXYpe/n5hIiRXk3SuMZntNBOozQova+3v
8Ty7ffQjitTjnFOJts/Z+JVVoskFjMHoNnHEEgKaDMyFxZge2i4HPkEL5tPJbQftlNvvcDDHsblh
jcpdI203OhDT0xhgZxX6lavHJipdPoR3o7ZrSOZiFnJP2dfbBrYWYZG7/f48IegxtDsYQ6eQQ6ke
9F7dcmPwnMTD0Kw/j7LZptXlxyQuuj0IBYCDEG541HaWkkIYV+o9aAApJgOmvPtY9u9U7hm5jE5C
Jk+IPERT7HAAwsJBGwofD0NG/Kk01aClH43ooQPT1O21XLdswGAD698BGr/4vFHaMy+6Dqeyon03
1Ke0rVzb9sP4G+d8V4xPOUu9xi4lYlfj64tUsRRhM7Wsyw4WNtPYtVjuFTnzKww6S4+L54z+ypgv
RAkXqLCkqE9yE2mHZrpaf88YOnlRCtNMy2XKQxreR7HmF5GJofB3rfUlGTJ37oGW0Qw7nuHiCFpL
okRuqtaele8cAgO3zQ0mHgJj7Dxqjx8KTA3f3pa1XAlleMwLA3oKuPRCQLOHadYMIG0fiuGzVWe7
mcwbOzMADTHjEeo06e+cpNnclrl6K7sQ+mwqF5GGpQ1gXRAQDnNtfLZn3Y/KJ0xmexFiWoFeNFPv
tqUJDrf5/ZRzSdBZc+pL4cI2OWY1VgWrkEgUoJbtB5dV4wb3gU1jHp3OCiS6ShZYdOtS64CTC8j0
Q1VbXl2MW96+r3JcPekpsnPPjIs3EVpYrYq6ivaVgRoPmcwWaYFfx0/1ggyaFp4RW16f8d3tb1vL
xvEMB/YGMB8gdxXqCtXQZQQoDsXnoWX31XxP22nPw0+3hawv94sQIawVajJrKapZh1mNM89WPvAS
rQs1mqtrZz7oZJKAZMmUEsKaacbc4boRHvoJdccqsVwlRAV3dH7c1ktAp/iVfFBkAOAFB3fJVflb
z1W94t3gHIzCCQqDuLPONpHFgyj5EbUhZu9Nr9GUQCfZ0WzST51WbseRbszoUA7EcIEAgvtd62u0
/4uckoJ+HZg8II0CHNXrgzzu4qSks10d0NgzbXhhMo9M/0falS3HrevaL1KVKGp8ldSD5SFxO7Gd
vKgy7IgaqHn++ruUfU7czdYVyzlVfnNVQyBBACSAtZziS8+H+MaobVnhetW1nwsU1ryeQMSelE14
Z+fOdzpxvzbova7Hz9RynjRzegy75FQhpo9aVkuO8/8j3AHmCxjNUQkTzrMBkO7BVrT+bplATzCs
Gfenvr3lxWcNHcFtgQ4O5Xse/pRs/3I4RG+Pl4h/GU3BD7LY/ZkPU/XW0FITV9lBs7mrTbR3W0CF
K0THXBr6bV1LzY+KXsz+gCbe3HJcnPpXVe8iiTddFvfqQ2z0JC3El+TqWcbOpzGMC0O9teufVXRK
gL+0rerqCX4TIL7INKwsG5Jk6i08kZsWp7Y1du30IfoxF9lhW9Tq4T0TJeylDUgwVlmpeqvo3+f5
IcS8dahI3gSvZAAO1QadDNIs29HQS3W5cWOZ9xjn7uD12L2TH8viIdNf3qkGRADhWQP8Bq6ruKxe
imh52fWsySCCHzXyUhc7tZW4n6vsbRGh6bghoF1QB4zZpYgBo50tCK7wgtoPd6QIb1IbDZBqv9dK
84XojT+Y5L3hYhGJvFRHuACTERVSBct0wgiY/8VXJ9vXSLmReYcyQOArW7uUIcLvj/Pcd3ZuAGkr
st2eo0NheKy0f7LphmpP25t0FZh/i0IjCVotwUMotvQbmpKFkzYWX7vsHx5rrhkdbe1Hph9tQAyh
CyEEYNS2xGvL04F3o+GlBD33cFaCdUdGZighNXJIHLymHXZZVe5BDSV5y7v2iM6lHCGu610VEeBu
5V9HILIWd8RpXJU9T+wz4R8Z+2mMvllKFvM6pbuUaS4be+YO59h04i7n4V05xU0wpvR2sIYPzGrs
XWUp3AWJh+qqw4hpF4QAOqQPTQf3vL3A0q8QTkU7gyR+itCsrrPWn6jhcaxwpDwQ7TMZ00eVwagG
Ciys2dWpZMJ+ddkt9GgC7svRKXKCyyVIlRgD8BxPLAZLb5kdAga3d7Uw2bXARBnR6mLpFKw5x5TK
6MLFEAC6S1QZVIRg3KzMK56hQuMFp8xpgpCFvtaZQRI674K2XFjIwV+kganVAp6ZCRu+VM40UGft
zalFjca8T7PugzERtH+06udJSQ7b2yg6AVGWsIu9oZhVOaldgDX2InLD4weazt48+s37iOP/o9Zv
GC80mejXUbwzrVKZsGJW+VgPH7PyR0O+b2sj3kAtqhMV72AgBXQsA3BGlyvXOiPpZh53gUHLIqiq
Ot+jCMfu7HrUAITXSMRdLx7EGQ4Kaw7qaqB/uRSXTWaR9t1YB4xPr9M8/hxCdpMYkweGtn1WvLfs
9Fu7N3Ei2lTexlmijhCHihHYedJfXR5KMvpr677QSKRNC805bNPZboMuZdERb8Ot35eaJkmaRee8
KIJJKIRtTHctIeFy3cZicOa+HeogqZHO8+ImSnQgtMmm/ta251yMEEQVYvaAtaJ6kBZN65KG7XNa
3tCpeayN9FevTJJgsKKWZqE4AEpnKHdVhnRmLW20rNKDNgZBX1ruSQP8UaK9M6nC6l2IWdQ+c/9W
0tp5y1kZAC1ln2vDvRHpB7VmEjErZwntYOpvbjgHbN7C6uU9LcoF/THQ0CFupprnqBVxWar7XMte
ts/t9U6BAxd99ioK4ugG++3uz1RKeAd2uKbQgtb+6mjtsXM+NdE31CFc25BhQV2b+IUsTVi+Evwz
02QXZUB7I1NcqpfsS1q3snK4TIzgG8aWO0lRpFUwmfG8owVjnzghslri8ivnFxILwehs4cQ3ciQB
IChFq2cQoZjhFG5Eba+nmRvCzartk6mWkj7Iaxu/EEgFD1uavBtTY8iDvHrMm1sNrtz4uG0MEp3o
YphnxpAVePrFrIkWJPbR0D7rpe7283OB93nDrl21lcUlifGJuIxDq7VD0fV5ME6zz5wbroDUhJae
Vvo1P23rdn2oLpdPsIok4upgaZDV9J8N+g39g3vUNUojP2zLERPu33aBdxOEJxPoh6ogx1FyqnHL
rgJFqb28TL1O/6T2mBE2vRzscW0V4827lASPVdt4EypiiCKd6cGJlxWBmv/TVy+R8WMYfm7rtXqq
zkQs/z+zjTbHq69O0iLAvOadMvf3wKa52RZxlVsKayeaeGZE2KCuQWcv0BZz52DY90N6Q5QvlhIf
42G+sfqbREYGfZVO/5aKJmyUXcEkZ4nuti7KHCP3NgnUet87YLV/DpWjYX0fI3BlHlquezXahTB3
sa3t6mF7Eyve0PWKzXoZOiQYlAqgrzch+yey7kh8M/SHicpGflbN8kyacCsDdK8KokxIU1F7gt9N
1MIDpGupP1TVTdu4UVZJrimrB+5NokkvDQbEfHgtyywc7ji9VRO0IuXGj8RSfT0cJK5x1TbPRAm2
WWV5GKtDVAQ9a29Gu79Xwk4Sk9dOGK60KmCRkGEgVF5qAwDgYpmR5GCCTB5M9g94O29oLetcveqm
WWzxTQwuuJdiWBUWjtoA8FHrNb+t7zmLUSl8Usfj2OuYn5rdcc5dp0lcvQXOYfvLsl7mWBIGtnXF
jM7lR/TV1PcaSHyDnP7Dpgm4p4Vbs9bdtv81+zhXdfmKM4cSlVmp8MLiAVqC9yT8MFdPap/sR+Np
W86acZzLEXbOIlqJrlKDB3aSP+VA7nTVRpc4fcmKickAMlM1BlCyFnA1iIgGfuUdRtIkC7Z8qJhx
nCkiRue51op6ADpcgDeHXanWByXBi4ODWlpbf6trU0ZactUNIxijGJ6riVdGi/wzyLpDj3aHZtwh
QQ4K/s00f2BiedfQ2OfhQ0WpawOCfHvfZOoKgXTCQzJ6ObCmfVK4c7yjKCJ2puIz1FV6GXTMmjM+
X1sh5R6ilnJTW4BWmelG6K8Yi8oD4IqXJsOOV/dAXdpvq7dqMjZBfo8isUmo4JDxokrSHK0nQW10
d1X+g5jZPZllT82rh+xMyvL/s0PGWMmxZg4P+qjCMBSLb9O8eLVH5tvqLAHHWwsxJrpCQJOOZ4Cr
qW6snqkYBUIMjUpvbJ64bn2M2edZ+9KV6J/RKvTUdP72Kq4d7jOZIrTkOOUkpDUON+0K1VWwhmEk
Qy6SyRB2ykoIWuMJbIOZ4Ob86Cgyktk14ztXQriUR6M2xSloHoJiAJlU9sSTaFepzGsM09XsH6AH
lXgSsmYW5xIFc7eHEf3+wC4PzD5zKSYx7IQgF/5RDqY72eOeDZFL1cwtk5syfqrDyDVQRuZAqciH
I+AIJd8j+RwRVjGx7CbUQ5wFPSt+dtFjr5gJgtwe44jb5rJ26M70toStBJtGUg0gyQna8lNWPVnT
h+F9nBDLWxteDt9OwRXPcgUUqnIKSZCZ31P2Qm20usWfxoWiuHb59D6Y7WtxQsJAUJ7TnQHijPYQ
kn00AShlv71o67uDtqUFyh5I9oIjrpmVURAq8SBDx0dfla4Rk10Yf07tL9uCVncH8djBKyXg+sWp
BqVNdAVEbsuw+IeJgb5T/2Ui49kWsqrNmRDBBIAVpYesgEccOIseEyfs/Ejhnc8UjECVpSNLg1e9
IsovQPLECCNKWYIHjtvRKVAzCCpVA8lk/dTlximK6GOTNj/RR7RPa4yrVzJg31Wn9SZWzL5RrQtT
e1IJrlI/osxyh0qWHqzv1h/FzOULzkJLl6KnFOPLPJi75GGO+YM2qIGRFpKosuoczxQRXNVcTnSo
OAy803S3ofdGM97VyWs0UT8rzGPiyPAnVnNw802i6I3GuUrmDo07gfk5icHXSf3E5/dt5A7ALfcT
8E3mnoy8VrJdomMCxYFjZmgADegcf7NCdXAJb2QzXqsJHeII+qBAJ4THUsFZ0D6LCzhzDTwtkzeM
Nxm1XDC0d/XXuM1uyv670jwMP6s+PE7DvPuLc3cmWzCXXu+TRENBNbA0e8coIkpM/AFt4x2VSFp9
RjhXc7HcM8ssxqRLWIJwMhij9jPBbI5rOq3h8gpdA2bPH2qapDcRQ48acBBntLAlMuSP1f1EMQAN
1UiFiMj+kQDMB/kkJYFGAmbca8nf+OS337cFrzJEWRaOClZTA8N2enBI7E3ZY91KPLJEDbEpwi6U
OE5rmwchjzp/VGd6EwPT+S8yfRPD3WDzQH8/mCEv96vndjYOmBEJzKGmHkm1r5ZSfGzs8LavHQ8I
eK/bprh+ws8ECucgDcfeqdISl/kCneEYHF64m+h3O1f3zlw8osnglKfPvZl7Y9+7SYIcSXlCL6Wk
arEait4+QwSv7iLUahIOcBSW646v24N1LPsR1wCFhzsHKAISo5HpLXq2XpvUcCgJCZTb8D48dAfl
hM5N2rjdHs2B4JxVPo2yW+vvPizx2nq2u6JrK9WpoLWJXDObtaMzp56ifMsIVDU1L1M0JEV4+G3C
I9c7j9AfXM/cmUoeiFZj1dtKi0lZAgp3plR02XCQuKrzV6O33LKVNRuvH5c/hiye+qkgKhtUiLGb
FJSFiaNnxG1YO37aNmCZOst3nDm4Uc3RezE4RTAMnYfK2m0N4vi6sg/bYiT2eYWnW+s1ihwIvVN7
4slzpSoeVX62rQy2YjXEn+2OkGA2St+Etj3lSDDRB1u25qOeV0/wCq6mFkcAHz+1eSo5C6sywe+M
BBlDyGiSuVzCYY7amtawykKbfLBomV3jFYm1M7THdOh9Jpt2Xl3LM3mCjhgELYfZ7PKgHrKdxbRj
D7S1uenceJK1aKxax5koIWNiudGqVo/YMHdslzDHDyPl2GdEkpita2TgzZwgzdPEErxZ6R0Y9nqk
SeGuIXsVbDV1cgt8k79J2MG8aKOhHP1E+vIdZ8ae6zNKhDZCaaJFLkv2MXuOogMLn//C2N/EGIJB
WNOEVigTeXqhmXecPyc8vNFytDJY6W5b0mrBAchb/9VI5IQdR1XNKEnLgGEyU7MUvyiSm66O/NgM
P466EbTR42w9DIg6skL5agqILjCwkS69bWiqu1zNkfRJaMWZCSJLsje9eKe3fvsvhO1hHDzD39Z1
+TnR+Z+LEzYvIWSyOn3gwTSzh0Enn7Ks/IuX+TMRYu2rKBgZwwoiKKOI1NNsNk+WPjSNOw+m9rqt
z5rRnwsTUhVNBzWxbtdwiRTM36PrGBG4Tk8qqHa3Ba0vnKM6aPbFeK2IepNFACNtgdQXzNl+MO/s
RnJ6V3+fIExAm4WVdvn/2alKGZqPSggIWq26rWLVzQ3N31Zhda3ACIs3A/xdkW63FJtCY6gwaY82
AV1l8pRXp6HR3rVUJrqSLzELhVw41QbLqUo9vx/HJ8D4lbLe60t/ev37guumgA+j4ZQA/hOls6r8
ZrSW22SP24t1uR/XQgSnrfIFKLAAiHVh3hbjA5HB7Ep+//fk5Nl+h22s4E4IBonEPNTJTS9j3hHm
ghYF8JCN4UQg+VK0HdvLKp4JGGg8aDyc0RfeNq+KOR8Uswa94GvDT6SpXOBWu3p2ItNjZgNdNHkY
FXToxLfR/FA4p4bUbhXp+zz3nck50vAl5zjKSE5r/qUvvmX6u0pc118r+KW4mWND4daE++Dcv2pq
GISR8SnnjqRd8jLNgBwTvGd4pUN+CzDNq/GJSO2aJGQWkBbbuyimbhOeWtS2qbMbw1PIZSxooqli
mhIjogDrQLOfjU5J4WIzUoNmGOcFKrmj7ifNvrGGad/Ew7uchw19dNzUVNA74rKum5rgPDScNmDi
qurJMOvRtRMt9rp8Pm6fiEv3sQhZ5pdQTkCrp4N+TOHY1ZGZRxmQTk6tMnsaabw00ls3Z9ltXFqn
bVlCWATH6e/qP2r/aCZcNkxYOLRJNwMtqXVqdu3dAvCeHtSnhZ24BTvx+4C7fwsD/AwgJtCdTxYG
28ujkjrcBsVTpZ8yzBbPzeCB9dQ3+1DiFy+NAWIW0lO0ZMI9GsbCQ3opRlNrID2j0f1UmeYxtMLb
ekoO+jubS/8jhqJ3AtPqgIAwhKNEG1VtZw1MnKQ3/L7mt3rEXcZl3DREVGexOWQsy5siODMNkViU
xczIyoXR3MCkoIGb5HfDjlw9DVANvB3auzT57pgPtI2B6sDdhjwl2YtmE4mfFr4CLT2Y2ANyMIIm
WiZAdnq5qHWtlukMBsOvVvUYDaVbJPtEhngnyEDrsYoLM2weuTU6ncXxAN1Kh8YcRudkgj2d382x
FxmSpOkyHIDTFKDneJtaXPXSMymaYJenSkl1vfgaF2CzNDD421kS13epBUYncJAwqIPYrEILDHBc
rhQigTGxDOc3nUufAdSpMDOv19l+++heugnMc6oQQ2B9QAbE7jii+dVdpTAMGv9M5tkn9WC5amY+
VHP8iAkYyYONUDfDGQKJpYNnfBUFWwzFWYKwap6dyGmrGmgbeqwc2VRGSAViz8nrn6UZ+3ZhJTA9
8sy59iulWefFjMX7uefGB0vpvimxeWjSSt3VGkLP9kJchhrc9/Cqu1DJAhRvaVERuzYGBhLkuSPq
CRR4jTuo8VNUmc9lyV4xgPGSm9VOMRrJC4G4xw7WG0fBhiFhth2AWpd7HKLFt9bBS3Ziahu6LBz0
HVOir5MGJslt7ZYk7u0iAe0ws48yuYZ3XSgJL3ApCR3gRUQxNPPVTkFPNN4MymM8PqEXIG0lb0XC
yOMiysL9aAkIi2/GbOGlKJLMPNfmRj05ZAawW1w7R4ztRnuzopXf5Okus0N02dmp16vZV6sMb3pm
jyBd7o58BozE7NTebDvjro9Y6hYMI0rtqFnvXRBkExZK7QST9MtlUvjK3EqbuGhS45RS1TcMduAT
/QZK5B16471UU07b63+10yZMChaEebLlDIjRGAdPmUii0pOqKDR2SVzi9ZxX9lcDIUayA5fO6d+a
pvV2cRCv4noeFUpf4m6i0U+9+kWd36XL79+nSFt0zCtoBDjjgi01KurAgKbiQF6wXxsjmlxN+xja
jcQBXnqmKzFiCa6spmbAjBwB8tITnR/mYvSr5p7IZjRXVutcG3E2gdVTbEb1TIKx/mQ791Nxs73z
EjXEm2JupLlaA0ooQL6cNIDM0O2Hvuo6fkjjOv00JCDIcLdFylQSNkifGZCNKEonkcP3FZ6kzcKW
bI5MhHDfIswy5wGJQsArOMuJHVvdkmTJl0dG3H+8XQl+JJyA+h7BjBV2svO7Mf+ZpbJOjlUZuMMD
eMvUQbkuOOAIve6Z05Qk0Ae0BcauYoSoZP/a3o7LyPIfRc6ECGuVlN0UFrRXA5KXbpcd0aVXOb8i
noBqc1dox21pa89jFCAv/9VJzFsVIF8bEYnw9EH86Jjv++Oseo0/7jKgu7qyMSyJcragnGYUCnN0
BlvLC68pds5UeEXr6859Ve9aWUFNsl9iQa2ce8DVt2gjbTP9ZNrsn7jEGGY2S+Ly6pl9W0IR+y2r
Us55FsP0+IepftYGXK/TO7t/lmzVYsJvUfk/loFUEim54aB6J1ybKs0aDJ5weNLW8Kui3FvFq5IW
fgmw1ajGA6Zh3inshiNGbkteVfBM8HK8z14bysmOxnEJEdNg7OKk85quLV3dMl0FMLMSdyQTtmzq
mTASWYY5gCw9YMDGonnl1tOxSj4P469tpVaN400pcfpwyFreAxaDBKlq7cr+Np2p19oyyPJVz3cm
RXCuc4Grh600JHC6WxX4pLgsbauxVvHDKNYfqxBJpQEn3xmNCj3mD/FzeVPumc+9BuBlvnMo9vln
GT+PcHv/rxli8hAIWUjafnuUsw2aCUiUVGPST9Gz8oR+hoP+pftCHqu7hQW4k/VqrG/TmzTB9iYL
/HwJwRuw3ZR+73w1neh2GCfZKq7v05sYwep6SvgQlqivzE+Tl31iHvjmfJO684HfVDf6beQXL9sb
t27nfySKNzZS5aDaWiSS/iUd/dDUvfgHyU7bUiR6iXMPZGratOGIvCZtPC0p9nVGJe5vPYQA4Pw/
BiHOoOdZMzQA4OfBaKNbp8Ax0hmeEz8sDL1ZoXjTgl1kJ545K37IZWQaMnsUwZSjmChWvohnKrmL
88YNyYe6HQCMo3jWlHlmjBsgGb2BEzczsbuOrO4i2UrRlXSYP4/bGNM6tZp2HhvZodMiy21p5xZZ
K8tClhh5HQbelltwKeBtC4c+KvJgzk2MNxnUb+rQwz10r0XhvmfVhy5XjvUcfto2pdXYfbbNQuzm
ESjMuxpRIKZfivR2UD6w7iELP7ZTQMbXbVnrZguSQozpAtpAnHsHP64apc6EgkkX/dRr/qzS91E9
/teN/REhjgAXLA5TNqFgEikq7rnpbp60ZzB+S26O6/7rTcxy1T7zlrnN0zxOkV2reXWMoxdSlt/U
SjYS8f+cwTcxglFolc3VqEPdtt+nD+V+PM6PnR+63I99RfYus5Tdrg3wTZZgCDm14rGtCjRe8I+1
/jN19B0AmHYYH7h1UPPIE/S5pdapasddmU3+X1gGXut0DaU0GIegaF5PdmrosP5x7vZT0R8q1ZQY
37Ilon540UF4w5sTWhO1yy2Ly7hNIxVpftiH+wopAcnpXdYQr+HhrcJlfSxr3uNMnIjqjBqnOpA4
XWz9UIafmPbJGu4j2fTn2ok6lyLY4ZyFGYNv5su1AvUD6oWRDMhyzdQdQkCtuKDIAMryct2isALm
sMIxY6fZH+2sPvDKfNJq2SifTMyynmcnqhkrjMpOENNHJyALR/FXTNZvG9lqUnWuirBaYWOhEKlB
RrPrfXWX+YWneOE+c6sbvo/2VCZvLbU/kyeG6cgqVLw04tI34F5U8WjPmwJADvdd9KMoP4D27mNY
fgjjdz2v/+sCz6RezXOQNDO6CrlVTivzQFls3PPMKFzHDmVtoqtG/mYbYv9yVBZtkna4+NW41c7p
p1G9n7ob2zhsb9yqlZ+JEUyQ1vlI4xYa8a7z0Mx8P9Syy9CqdzgTIZiflulaxuANAitrfIMZ7qho
hdtxYx/P/AsGEmKJTqsCUf8wjYW1Brn+pb0bqJtOGHBHBAFi8m1R67Y75jx29d/VhL7irlMjs9pe
SJlQwcdHCp0IKWCQPb1TgJaapK/N/AK0JrdqJA+Qq6bxpp8jiBqisY3N5VUlH0dXKVw7a/fpqznK
hnK35VwVk0Y0ehZDW5GgQm97qGeBYYOKb275HkjYssGHVSf1Ryl0ZVxums0dW00mRcVd/YChB0xU
j8Nue4tkIpazcOYHWaTR3DJhiNnEP2tlo7zWSv0wVfYomXdfXThUh8GaawIJQxMOFfJoUpcaAlRG
7NM4Nrs0qvxkYocs1PbbOq2LWsCXTRTLkPhd6hSBFdweM7zimnp/7MbJZ+bwEfh2HpeyT61aOMpK
qAmT30OBl6KsMI4nFHBg4TY6Zc3QN/nXkrb+GKpAVookL6Crm3UmTcgpxp705WibajCaplvpcYAC
k+cU0WF7/WRKCWY3pVM95VWhBojFLi1u1PHVdj5r2q6Wkb/JFBKMogI9TphgfDpI8HYX3ZDmlMha
91aN4W3NLMExJPMYW0WRI9APldend2G8Qz3QVSfJ0/H6oplo1zBsHfB6wkGKrKpo9SE2T1W979Id
RpgfAF6rKqM3d38xQklBAvpHlrBsNNeyjmEuP9AnxbX0EmBqpcQG1nfmTcSyrGd+oS8abZo67Eya
tn4MmlUzHY8ZGh+3TW1Zlass+UwTcXdw580rtBAEeq95GFrzlamWiJBsjFiab0Y2/xuERnKX895l
KOPW+ispQNj683/SRpyKGAHQnvdoIwmq4XvJw8fOcF62JUiUMYWdtyqF0x65flBWhotOCU3bc85A
VQF3+uUvRKFOaeKWhKE2cQoOtD5NPmWTcaqV1h36e2Z90doDm46zDM5j9YieSRJyE5aNvUkUZp7K
MQW2+3errfeE+wOmx7dVWjXqM0GCtdExL7PUxFN+o8xPKDLupzj+PGmzpFNjdZPexIh5+KSQUmnD
GeW3uMdgxC9izK5KfublAwGg8v+kkvhsxiMS5zTFARpwVaJt99kBOzFloSS9kqyc2KWmm+XYdw3s
riLHQTfcJjpgPEvyyiGxA7GIbOcWyTEFqQbd+FVJ77L8RiezP+cyymzZ/gi+bbJ0hDeA1ga1fYyb
r3oyerp+FwODvcxP29sjEyVYXIi+obZvkMHNBdv3aDcxs/FTH5m+aiJrnJkkyZJsk3gXaycQqWqd
BndKm6Bp+0MyFwcb7WrbWq167TcDN4U8ZCpUigQLG6U0PWIqGhhS9WZbxLYtXFViNYdRnoJgG9N4
hseMnWr/UqrvELctZnvB0Ll4GeYGDTDgTo9IGrbfm7bxxvRjHv/YliFTRVytsWs6Fi5Zm9X7RfoT
iKQPHXBAur4+bEta1QbIJaAJBe4NWj4vtWnqohoxSQLoCAMUJ4nlJSXdt5Etiair238mRjg/aJiq
rBld8AC7a74UhepleSrxN2tzb+BdAccqAPxwaxVD6cIJYPEww1XfH33da7ylad83Gnf0iBe6tRc+
KMpfLd+bTGGjSqU0EhbCGMw+RYoQ+4PyvdJl+cj6Jr1JoZebhKosNRJwaAVT0YBTITfv0aR96KRk
7jI5gjHwigBrNp3zQNXUG8tSn2gZu2CS/ZuD+rZRYtmiB3BkZkaoQFXOC7MOhpnuRpBL9X+BmnBu
EGIHUATc5d6pYxQsjNGdLLaLpnw3OYYkjV89rGfqCA4bdBdz3Y/oZKjSyO3I46Q/zVPrFoXk1Uwi
R+QR5ugjrnoT7wjqEO7T+KdTjY1bxV+siHzedgorpxXPFHhKtTQ0mONSfGlvMDaA+zN40ny8JfwW
zXDbv7/2zHkhYDHEs6sCFMHMSAcB+oHu+Y7tsxcOqMjD5Oc7MCgenFjif1Ys+0Kg4H/M2UnJgCo7
nta/lZHhGvmvmhjutlorG3QhZInsZ1opNKLApFweb9NonybOj2LAZChP4BoKtEtsC5PtkZABl1k1
zCGFMG2y0fP93ZlMiW+TSBC7WDQAhmY6hT9NhvxWH4nXJ9Ia6uK5hMvc+ZKJbW0jreuhjCBjfmr9
ZVaZ+dZp+KJ9GPylqj/L5pS3dQJ2xeUWNTlXEkDj4moPOAvM79+3hswKtk0Ng6eXIpwUMGTN4nXa
xDhkGfFnJTvETAZgIRMjRJ66rgqWxUaO7rkpcPT6YPX0wdIySdFNJkYIPVbBnFp14HT0LHLL0m80
5qrv5Y1GgzqsALRWFKO6NgAPLpeswVRpZ5eIoqw7kCIY0YabT4fGlBUDVpVBQy3g6vEYAgCrSzmY
QOakrGBtZY0KdgRg8drUPrFZe9k+mzI5giNglQHnEuPSqMfJHcYz96kyAQkmlRxQmRjBBeiaWWCc
ZVYD3s+uab32xY+saP7GqZ2tmRDdkgzDGKmFsW2rZWCDSn1jpC+20bpzKYNnW5blyhm8iRIdjh02
WZ5zXEXA0Vuq/tw/Z8odQ1egtHlp1VOfSRLOaMcTxQCZD8LB+IEovoVneD7sQ+vT/2IHVx1LSWhw
2vZ43LHmjyDYntgOsJLbIta6UHT1jyqYWLi06Y5EYI4kiAPZa+vjWe9gD27vklP7S99rx8mSmMOq
A9UM1cLICsEAi2AOVhf1LMS4RkDYtEsAGVjGf3VK/4jA5KqgUV7oSRGjdciOQNtYNPseXK6OqRy3
V2719GhwNpjSwqCcmIXOiZ6UVgmkZdJV+4iCY7FSfL3O9ttiVk3tTIxwSDlwZ+08hlGbOtrjlH+i
tHdT6hvhaVvO+sb8UUd85pvyNh+SBCmVMZPvplEHxlj9byt2xYthxSFVK5ia3mIUEBhadvihlbUh
r13jULYyMHmIiROUHpd9O8uiSIGZjSmBhYFO6hUl8L1m7Uy/8/U9B02n23rxXtZZsmoKZyKFPbKT
iNWNgZJMUpQAYk0D02LPCksl7mB1i/6IscVWcSVUyhqttKj8ROQhHBzXVhSJO5CIEPMbhTaVmdIJ
Hoc+J/qrkTxvW9mqNaMUjMu0gRu2eAcZEtMYZoDTBpkDMB2LPRaEPPRx6PdWKrlW/R4rugoHZ7IE
z6aFAysikGoGg6d6mse85MPQ+UbkRvcg13TxjL2vh5vIH7+8X0cNU1bmMu2EjETMRmbTLJsW2cik
NF4GHAdPjeLvo9q+2GrI/G1ha6YHV4rqJmaHMQ8oODsAkJmopsImqgZPVS9q7efWbluEMFP5u90C
HC4g67HR9IupV9G8zcQKmwaNs+ph3ht7clSAFoInRRfMSr7msx3BCkfA9ZDEilXd3uSKxgJaDyWK
0ZgT9EXiPDr4jD16JAZP6QaZa1qzS2wXRhAxzwW4VSEsAdJjbBPe4BUzDTg7Nta4jzpwEsnqnGuo
Y5ioRLYKigjQm6pCajcWc1pi2jINmqFzexvT7WXuW7jup9EpQ6/p1B9KNfLivP6bxXwTLMb5vOFV
Gpe2ckPUGVOXXkOLYgJQdJaUee03E40UyTlY3T68CIJ7zwAsiwgiYoEtOY0UAHbxNLsvwEsxt84P
LXck53wt60PtEwZqqegy+b3iZ/5eN4uJq86C7FF3Dzxm9zmfDyUjX3HV8AvgHkkWctVUzuQJOxg3
XdpWPSadymL4ruYv0cRua559bCPZ8N5yrkQHhk51S4dBgIdFRFYylNqYujGHI2nuYvakVIeyeHHK
H0p5Z4IXdfuUr6v1Jkw45M3Qhmk3tcgzwo+k+ziEmVePOzWRIV2uRZgzpcQ7FFXbuKuwlUHM+IGV
M568hk5ieau6YBR0gRzCrVBs/IjNWG+cAjJUcFXg5a61PG1EUzfrp1+U2u+vvemYgv4jTTAIrVfS
MNfhO5LRfhhCxysr7rMCSMZdNHllrXLJVq1avA7kBvS2LNgKgrOqyjYLh7HC7SMCiLjiO6CrSNDt
We5nGRjc6m69iRJjGTfzwRiyRbeSenPS/sgr8rxteKsiDHuBtNdALC+KmPtI15kVcjxEDH6Esn9o
yZ6JVj0RCK0cwMvA5YrFo5BNBmN9nQeGE7otb/ahw32qyJ7U1sVAC+C3gm1UJKaYQ4UrIL/AtZ2W
d3WTfc75cOjpePyLBTPfxAj2VrDeSGwjQUdsyO9n3t/ms4x6fVWTs2Dxf6Rd2ZLUuBL9Ikd4t/xq
l2tx090svQAvDhgG77ssyf76e8xlpqvUjlLQQwAvTZBOKZVK5XLO+vMzn0rm2SC5h4mtqVpb20CI
DbBzK3f21zVRiJErLunUDsvSAe5MY2KP9pVTYWpAwuui/yZmtcAzbfIyw1XsGDDiuYsaBwTpAE3V
rUpxLDcN+WXR5DZiV8snTgbEm4u4GfWn1Hy8rsYvGtVX98G/Fyqe0Jd6kMFkFZ26MvZmY0f9Zc+7
rgh4/aljZjBMqPQNRmCm2TE1x32JjiPK54CYH1eoOlTSw6L6YVpvqC2tEBG/b3kcrsuP6lxtSYcS
4J8Fd3bNXO4wb77LctVduG0qL2Kk60nvmqXPNBsBGiU3mT/fGz6LQSL5Jov8VwyRYveEz5MuAL0S
uwU/CC2NHJQzO7dTHOH1a6/sJJF2ktVt09IWOzkNWeBQ+wQUrHes8kPuRqy1b9xSRRy3eWf8u01A
3Ljcpgps3rpVoMgk3AmJWMO66YwlxuaBMkzTQ2vJFCpu1mheDAMscpJEg3dJ1eFlsk6mrYmlNBqO
+icWaocqUreib5++f3YOWB+X4lK3ymYdGCWY0GWxX4gAUAWH6wdw0wbddegYkIVAOJDuXeZqyP+O
MA6jJn/nk/+hyzGuWDHV6OB6ZGTrAPAAIBuAQI5bS/JXTTk7Y1dk8FfDcXb3nH7heHt1qhfBdTGv
0gk1wPR5aetFbINxqvZvTP5Aa+eTXaiQFDYEoVt/7Q9Y4QQBQ3G5NUvjpEtS5TC34TvLo6WNvfzZ
zRVB34YBnEnBHl1KcRH6AxtbW+I5maKuqXemrUKn3ji2APqwdQeg2GgRkEUAKYXaE3UxNwYAyoDn
oO4CTNlQsb09DjesST47faqo2ipkylOrXWrYhW6n6Hzg373xJkONmCbvOQ3nFEBKb3gHI3DRAdAG
rACALEuHVisBYmclSY78Tx7k/WOb2sGELOqfgRf9SikATRWYqniv2aBplTarNgfNXGZvQRPzckA/
zKlnHhqV7D+/+S/ErCf67ObXuTtliDuX2BhOyBXGTuEdma4ppGz41gspq/2fSalMPteli0Wrmi9+
GRKn31FyN1pRZRJFjLHhgi5ESUfJSipWFmlexFr6fZi6W7I86XqneFFvnteXzZFBY4qidRP0FRex
npTPnNWPQ7/skqy5y8FAonhNbyVEzjWSg5pxKMF8UANf3W7zyE3ap7SddzWxg3xJ79Ic5i6IEQyY
zuXaGxBELmRLVog05TKUBqzQ1c3nUn/iRLz/4ysDEgDhZgPxEIBE0pXhiE6k+oCLvjYKDN60O6Mx
osqzFGax6ftexMiEreWQJSytoQh80fuxzQ9LUf5HEdL9CpZqVnOg88fMMHZTb0fTW1hKsFjgIAd9
M8Dw5XdtRzEj1NddFTcDngNevvOGPJqYqzC5zTMEIDC8nuHicCtdHtcFN6udVjiuTPND1/MRDdnv
mZsoTtG2GBvD5b7v4zRJYnT0JnhihOOm1N8BGAVMx0PkOm/oTAG8GdqHgEkIvl+53DGPHfC02gKk
Gmm1cxlAxaw5sIrp9AZDPhMjOZ7E8XPSmDnCK+C0GWz8NA7TbhIq6p1N13MmRjovo1XQanAgxu6e
MgCJuw+FdzOXn9+gDLoFbFgZgiw5ILFybajHoq/iOdVYaKVNHnBE/kFJqzd0e/qAUQZODdoG8Eda
N2ehHt6EdRVXY7+rSy9cgCQOD/6GKwjojZajr2iioEe4tOkC6S6ztOzkVOYnhHLAqA5zGnnNN9o8
Xl+79YOl4NQH+/kaAiG5BpzDS0lT17HGG405rqqvgtx25IvR3GnOQ9odm1Yha/3qV7LgCFbQWILm
X0mWjlpxY1ReFlsai4DuXeyTVP/SDU36BufmngmSnFsCTLmsbfoy1ihgb5NWtGGm+UxxGWwNu6+z
DSv+Hsa30LhxuXYiM+s0AS/9iYzFQbA4KTBLo2eHeYWIXIYoSW/K8WbyEhDAVrvr+/b6PeZ6QCYE
OJsLL4GJLSltRMlsD6K0WIyun4PItb3mso9a6R08N/syYrTQ7FBS9JP8XYXXeyXyv0jen+bU4Ar/
++qykj5EOhK+N/PW7XUWT/UQcr/ad8aoUnaNUy8sx0XrIbwuKObXMrAcx+YY9Cd0nuyP3XBcsWWK
HRgl/gbzu3cwd92BRNcXd0OlC3GSSnoidG/pKTISxgygTAxN+oPCeF6dhUuN5FurndBBV5ao3yyW
G3E/OSCdGvRcNW6/JcYENCRQ7xw8ceV6YtUZRT4QUzuNWY+5pepYzcAp7FR1sFchM7Q5F7Mu6FnI
3PY9bxeRpmjh7Q/JOAc2bz82bhJ2hdgNRFUL3tbKRpIKdSILk0WX4rrWbWgKiu94AVpYYdBdzaqo
sf84Ov+l1YuY9TPOtAJGILIr2aiduN7sdEECaozRRFWclyptpJM81iapHBfWZs/5cSb1kVt2RBNx
uG7Um2KA3OzDFhDEWNJd7E9LZtNm0E55Wz45AtRWLunvuJkpXrgKOba0OWibYawaehbzbgAo6Pxp
0mlo6PTbf1JHTs+i3JnyIodl63l28LTqDrnQIGlZ9AYxqPqbYLtYoT6kx6DhNeAAXmztlDj6+9bw
9pOrP3SaCrpny+NYeDqjk8IDk6CsjZdpoqomLUW2w7wtrPaubgaFJuv+yj70XISkSeuZmleK3jnV
Ux0kyRg2uh262VPhfEa+d1dYwOz54zQvtDmXKZm2VuTCqPVOO9FqDEHBuJvyBAWhVKGaYvXkEbbE
dHjfVUgUDtN8N7LphhBNYW6vItlLTWR0p1pjrpOsuUh7/NjP4Pv9Cb760VaMZyv2SB6S0z3RVcC0
YzHrmpuyA76s5keu0A++34Ulhn8WmuwLqqpAbq+fh1caEl02rtlLR1ePdQPHnSOC6cCU3Njak5mq
EOi2F/BFhuwWgJhsFg1LYzqY35JODJGYTXvXFR1Auqjzx4Puv/brRZxkeR5KFyzLC6xktgQOGjpH
3Qj9wj1edw8KreSXetc3Zu+4a4paPCfZD7996pvbVIVOvG0W/yojA9Wj4Z52rRicE/CVdjOKRKT4
wRhaljF3WNVJkOs/0rJXxHWXquHVQTCDDna2FW0bgZeMZFtrU9WkSesAXumuakJ3rEOWn4qkUQTr
m3IAJg3of2iI4tOl8aH1oW/tsaNAplrClt0bdgLoGcBINore9XXLXxzgb4UI8KoRMKxA69IFCGg0
wirRObFV3/s0mtrHSjQB04+F7SvW7vJA/V8U8qB4i1q+qeOxeKlTIbhPl96nccb62zIr3qeDivVh
a9mASobhRctFuV0u1PkJdxldBif2mvvFvfX7Kaz1fQtWhusWfvlA/K0K6vgAU0LHMhCUL1XJOtbp
mZ0O4BQFfl7vsPvJ6d71I93rpf9YiikGG7OiBWNTt7V3C2kW9P/LmGhNz+iwdBYFiK65z6Z4GnVw
In8z6ec36Ab28vUFY6KFUbaIPmGk01waD0J/zDyBjunGzo+F7gMtxe6nOxN7F9QN46frgi9jpN+L
+iJYnrK1a3dxMLJD40oX+WEak+LQFcDSccbGfosp2qjXrIUAVGvWTzkLYuuBVlM7cxo7TU3jotT1
nYv3mkLKpYf6rRAaS5Ds81BIkUf9USxuutyFNeYdDQyvBOhgFVrTEzh0orn/UGZf+KSa59s8ZGcy
pVeaCwiYjOnQLAdXd6TZ1RhQwLArNNvcqjMpko14lJoF9/shtjrvg+8Un9qcfdCm9uN1i9hyTgDR
/mcB5fcg0cGsaxjUwSRSE1b06NG7goLNqoxz+/G6qM3TBU+7srUDSF5Ow7S+U2m93g4x3u23jAL7
QYN779vPbuHv3iIKtTULuVnQnkgZEh/jXGYBaC8cZCBV+/XJs6sdbatgAnLefxNlXtq555UZS3SP
xly/bZbvk5HHdf2BAurrupxNe8AF8o9KUqxEGXVtNHsOsV+3wWgnN1a7BMRWZQC3xcADgpoGs0ly
L00+CSNfC5SxQO5nT7S02QltPDa5CnJWJUhat76YTcywQ5+UdIEx/cxGKyhqFQ7VpnmjZctZiQTQ
FCaFY0ACscpk7J240b5O5KYC701T/lyyz0OnwoDYdEVnoiS3AAC7EcS/M419nmLyttm3bn60RhF3
1OgCk3s7nyYffV2VhZbSgb994Kohps0JZtgkwXWeA6lBzyfMwoz2qZwxP+Ln08GhWpzr3TFbgOWh
1eVuJKi2pLMbmVobXTfOVYQc4thI5XrrQxJOXypSkNrpDYA3DDGMJlySNOra5L6yJow510EKUEyN
VofrIjftB02ZgHjB1B7I4i/PXYksjzMT2I+gh8rfg3bKEYojt+noEX6AO3ENSGXjQTnM7bWBDRhs
swIxoro80TeIAN4BEqlA+1qTSpda1GnBvXTUcCGjxLPPNQsjrpr5h6R1v0LqNYGJUUMdNDlyWh+d
jKNfYNI5Nkh2woXdhYzqbzlqZ0Jetdn7XWM5LKExE3MbLDpi3DwZf2bz+D0X6CDrul6VKNvaoHOR
kg+Ze6N13dTDHWnYUeGKR6GpqBu2TrWDVIKHMXQcYXnpZnSSWlNRTDEoXI0IUy0/x5YfRoKGJ6EZ
N6yd6jDz+73bTgrT2DpTDnwWOhsQBqNIcmkamG8xaWUKKJc9mktUtx+N7N4k9111nMc/K2b+34ec
CbOkC7MpFq/ARQZvbMbacDMOp1lFQL11YB0LoBgrwxoCDunA9gtAcrgwhribf9Ze9SlvPy9kfLju
FbZijHMhkh6pwIAdT5chHqsl7MSP0fhZWR+Yio520/DOdJEML+szMuVsHuIeTW8g3TkyOr7h1ehg
jhK5c8MG0Znk1SuO4NnrzCFeMEiCN8kHkWR7yy7CbHzU20xhbFL/xG8DwPwPKoygiscUxKW1FQ3v
CqvBq8rUnK960bVBkYhs15lFYA7tV1rnYT/yOM31cEbR5/qubS7nmXBp1zw9adYxL5j68mm0liNn
XKHfVhywBoIrlxZe4jKWHllYPhcLLqjeKO/c2kpRQHXB79H0MWYVSjyog+sqbVr7i0C5A3SEEdq2
Pk7gFSlP9kKCjqQPvpgVF++mvYP/EgfqF6yN5CRAvVHkll67Mbf0gPSPjHcx+U6Fqjdpc4fO5EjW
iBIZAJqoPgFsk568rn5HdV1xoW+pghkVULjCORAszqUFEpe7YjJcPPg9HtVgPaut8eBmfEeXYnd9
cza0QSAN6kqEKgD1/DXyd/Y2TVyYdjOihlnbRvEdYDbOxwU1MEUGY0MhUN2CMs5BqyfESU7Cz4VP
PYFsApnLZ7P4meVNvff8+c5NgJh7XaMN+8b1hOZIFIQtD6hDl4s32/bQuE3JkOW0I731giUfPmV6
9egm5F0pBhXtxqY8BwUDF9k69N1J9jAlNSkmQA3HI5L6Lo9m7S/ePph2WFnP1zXbOEhgJQZoko5y
M0bq1i852yuOsRsXgOtT7A1rY3OXjPs0bU9pPr7hyF5IknTSQEDf5wKpW2woC1gu+sCZh73bqcq8
WypZ6I40EVWAc1ROM/HeXFzm5AIoe+3eA6kpJtlvLK85/PnKIeUIEHe0J2H4S7IJjHO6VecaPAa6
awA+hED0ww7NkgrT24iQ1lQgKnxoS4Ewadn8qdKSzM5E3JTmvmvQed6vmCbGKcltZL+r70u2hOiO
+/oG7Txwja6jEjjN6+k7s4umam1z1BIeZ6W3NzTyYXR/dJXqFt7cqjMpkvWVRp0PBUtFbOhWTDt6
V8IhZX6ruJ5UYqQ1nAxtarxl4Ygn2hPR2L633fe0TvbX12zrlsdEO2aKMWmGl9qvEd2zRauKrDOo
3/KY5WkWMCp2tZ1FDpLFY+FEtDAOfq3dkY4/tIAXvC58wx1eyJY2rCi6BUJsGqe9UQRGysFKnEfj
kn4xCvLpuqzN9UQCF1zgaKiAUV4aR5o1VW2QYYp7XQsooLHwF9nhRH/7czm2g/T0uqgwfun51mmz
aFyU63FntU8uNZ70JD16kwoIa0sdG4YO/kAD7kKe84C7SJuCQh2XFjHYGQJNJ/thrqPr2mxci8j4
rKSj8E2YuZAurKLV3bQmC2IWT9z1CblluIX/WIQLN+HgzKKEgAbNy40ZstYvhnnEzQsk8p2Rocee
00VFEbOhCK4kA9zK629LRhOkYJDDPbh2NpBERBlmUvcloCvfoMva+Ll25QK7Qx72TqyU6YWBzkw3
L4bAmxb3bqZExUy9sfcufDf4r9GZaWKY43LFhO82RNMnPECX+UZHSZay7mMruKICvP43UgYH1Qjg
rKHfwII6UvTVZEzraY4lq12+a7rmtk5ReCupG6WT9nEsVbhRW1uEvAp+wR5Q+ZUuJ+rX01INCwPI
TtpEgPcy3hWVUSksemvxzqVI5panld7Z7gRDGPg7wK8c0Kt0m6Uq/gqVGMnd1MLriLdgMsWseiPg
RlOGrR8nA3lDiIK3C7YJTZOYIJG5EJq2bgcvR88bEBK/VcI/9FNxKxJVk/aWPiBgRdlmpdrVZaY9
HV3alCOZE6M35UvlLgi7kDtHtk0RIW8Z3bkcyQgaU2vGrnbRP1Gb0ShA3OyHA/02zjd8/vjnjudc
lGQJrB70lrUei/HICCtwuoP+5vG6CNWqSVbAy2HIkMxh8aK7KLChWj6099asAg7YOjnnmkgOwXSG
yWlHgniL1FVkU2MOQXr1fF2XNeCQ3QF6TAlBkXKddJZ2RgN7u1cS7Aw8aGjSbse7PaVLkEwgXTYP
VadYu01LANuQA1hhNNfJhcmsQGaNGpAncrMNG+7vPL5Es87K0GH1OytR5Xa3QqGVyRiM56ATxjNN
urpn3WIj5nhEPPZWMNAiQnvavirrAL7q2DrZaajMcEZ+mcz+++uLuxExA04K1NJgHkWlRe5UW1IN
GY8Kvc9m0gOP+vNA0UFWfifZGBaTF2RmGmopVdxWW2UCSAWBNmic8ZQikt10o6njAWrP8aDhQHvz
rs//NrUfelUHg18d0rYN6uWp9b9kjYq0asOaLkRL4e2YCVSZM3OO82kJCuunNQ5BBdZOpjGYkoZq
o+pRsrW92FsTTx+ENGD+lM57m5hCTHh+x+lohukiwsJ6ctger6wgzdL3yFAGWjaFDlVNXW54gQvB
khfwK9tJc9MXcZ+4zX72MW2kg/55rwlVJ+KGI0BNywYlPbra16zqZWQAK7JrdIfT2CrYvkim+yXJ
FMMnChFyTmax4WpIVa6lJQyke2ln3Qmzs3fXz8PG4ffAl7XuEjJm6Aa7VCQr83ZwDUhZqvxQjn5o
Ju0nyqt38+IdkNxS3DpbSqErGRUdcHQBjEgKdQi6KW27ROiBGr4TEp+W7y2KvNl1pbbsAJEuAjdg
R61JoEuleJYgawdeuDhZPuRpkGt/LSr8WpUIydSSPGOrufGYjNM32vZPlvAZDL1QtdpvbhDI39GS
jKvgVaQ7pHYxLwmFLmVtBiU4JofBvpvn4dkf86gQKpaQ9cOl2wc2/a88T9ohLYW3YAaC0YlnItRR
Ps18UE7PpPrOK0sRGWytIkpw6xjXCoUiv3pG09AESTWOOYIlLOY5qKs24CJX+F+VGOm+cavGNIWb
ANwe1DTrAKQ/N+DBUD19tsS4qPBZK0MgjpO0dFk/+wtPzSmee+c+ce9YV9/bmaI2sbU/8DdoETDw
KEE3/KVt20WKpsDSRNa5QnkFMcgXttx3KiT1LatDogJ99gYeo8hiXUpJuoZWRY+mVL3LR+s2Q2cW
mkSRDbwjE3q9dz3lw0+30Zy///zknsuVjtXsA4u+IBNHf4++K4DEuBC+88o+eosY9OqhXI4ctCG5
7xL8nvrUtiLO/TwLCjG8cyuNB4Y2H94gCBYONKS1RUp+NACQCZ2iXB9jpH4wVdKG3BgiNr6h4QsB
HIhigO4GWE750NreaJO+KtA54rEI1Y5nf9EVJBGbMQzmt1aUELyJYeKSSaROI2q/5vEIrN7IBO8t
4DJXboq29E5+2f7VpOgp0n33WUd2GgwmWRp6mcnecJbPP0M6y6kwgFeSoH4AZJ4fC8tCx+9JUHeq
qtzmYT5TVzpnTZPRCjg9OAGtVgZN5/xll7RGmOapokOVpPXnZ4nB3GrB2Ds0NO58N6gyWwTIbYVG
DbbC68a4eajPVJIOl8PaaiIDR390IY5GUrxnGDZMkzvOK3h5MSkCmC1PhbTGL4wrH4k66ZCtoG4F
/BgH7+Le9iJRorUtDS1N1WGxtX5ncuQpXX+yHYTNNYvz2jg4o3MSZPlUFCpM2m11kAdaU/rI1Uje
3eGZ4Y7EG2PaPnhoqMR4X50chGm8YZfWMb9/5EgF2V64lT6nuKxcQDob1QfDfcAzLBg4skF/XzeI
zZVbAVaBGQv4JPkuSVyWlb6JZluAb0c8s3eN0Rzr2TteF7O5cibSmmuV4nXLLRAvhxxV1BEFzDsK
6j7SBDz95uK6vy5nW51/5cg71FbN5GsM6nRajQwABbQQqes6YAurFWHzVhyLZC3QNZB/NF81yndo
zReMIWwmgPQzF+cR/1Zx0atESA4orxOLUwutLVmV7bg/7XVC379hwVCQgFPHziAov/Q8rWckpLct
VKm89GhndWQJ91RZqlHOLb+zDiICPAZYOIC7uxQz28IrwHJNgRnzFSVRkvww+89m+o5hb64rtGlp
Z5Kky6FNUyvhI+7BxJ92aEcO5n4OS/3Otv+8oOKt2Wck4Vz0+8tVbJFUi5cPlsAkrqjCRE9iUdjo
RdbK/VQs+zdodSZsXd+zC2JOHECGrW80x/5Y0rtaPzVLFaK98LqYzeNzJkbKFFieKOfZN3mM47oj
rAsRtR8t4Sm02RSD8RKMn2Pw49X0OU0Sx7My7JGXt3Gbke9iakOUzE/XtdmMV7wzOZLV6Q5qBBMr
eWwYQXdq9sV+OA5DICIaYnpY8a7dlgasYEy6IzlsyO/oeclFCRxWREfR/+lMuBOa9/6h3Wknz1J4
n3Un5Dcasvf/CpN2qrLymgAWExlCS7MBW98A4KeN+WAfE2rtBFYlKKtSsaCb/gjlKYLhFti+XNdr
ckz3c1HNcWvQj4nTP9HxDW28HmCQUZrycLKIHC23VQkOPMTLMW1YMJA85OKzYz04zrPePi/FqXcV
lZctW0RxB+NvSOIYppyILE2eIs5C6hPNujFeAGFdOA92oZr0VImRXHnmM3MBuwUiIec4gsa733Xu
G24LAuxNVCfwKNRlcLiZgCosqyHCcSLL/tyZn64fpy0ffv7/S8Gch/cLBawYGjRa5672vE8+95+F
bp36uv6pea3CSWw58jNx8lPap75JywEdBswvEQ8nXlBxIwuscbof+vItVvCydr/O9pl/deYiy9B1
x+NFY99or51aClRnowKWwvVF3LQDZPXNtfyPJpRV6zNBZjMs1ByxSTzNvrpJc1Pkxj7vVVipm4uH
nArqowCpwP1+KcbPej0fZgTeQGGJRhTC5sq+aYYxmhPVw3NTI2CJoM6LgTRLnmGuForhwNTEkBH3
H3S9fgdWzh4p/VTh8VRypJVznHrQutzA3M/cRowYhzSp36Ma/+X6Bm2u3Jk60k1LKU/zHMxdMdWW
w+Q2t+j2/VJb370J2YHrolQaST5c+Po4GqagYNX5aWLizAK5DlFyl6oUko5tWjVob0kqXEt9/Q4h
ZeTk7LmrQRXkqjBtFQrJ00y2lfW4k2AKOc/vDfHeq8xH8He/adlcFEcRPCCYlF5HS2ZMiIRwC4m6
vAGOxqODBK/HVD2X28q8iJGDByNp/WXqcYQW+5Z5S4hh6TSwE0eRqd7enxc5UsBK/cRySg1ymNOv
qZRe7HlWG49cuDx0q1HRM7PpxdHS8M/qSZ7BFS3xsh4DU+AYPmGQ9IiUzsfeHg+gV78hc/75LTb+
Im5d5TN/VxI2tl2FtiNeZ0DSLgI6fp+J4sxuBUPA4UGlHOVy8GhLW6XxRZ/JiOi4Gz/rvDpVpruv
RHXTF0lILb0HiqgKaH1rGXHLkjVEASCrzOJBOK1Td1xbxkAITryvTe8OARmzj1VpCtQQuWogcctM
kHEz0VmzFmpkbvoW3k8vhnXQTWB83n/ohAZkl0fdUiT5tsz+XI7klMZ8aXwi0OzUCGuna9mOEHFX
kkIRrKjESF7JR01SgFhgiseURaDsDEEafcMr+z+JeYWOmnUJyZMWUzH+4oaMmKFjO+G0+IrYfz00
cjTu2xi1BcQ/UrByYKyPdkptHXNErpmIoCpQ3szT8i2O71yKdDV5ZBqXpSZwr8Wz05z09mHSFAm7
7W15UUTafb2Yc+GOyJ8UPT9N6RhMpnEH0mPFeqnESLs/A3/M7Hq05yddGTD+Ew4vtBcVKqViV+RK
ozajkaHPDQySJ/Ozp02Y6c68w3X/tul6XnZeJskE6bSluZj3i4VdHDUv+avjS+i37U2fj4+lB0g6
gdbf6zI3fc+ZTMndubxMbQKIJeBOa/FoPSzWEcBVBysTQWPur8tS6SfdTkhEInqw0CztOSzKKA8c
ZO/MOrCtHxTNEkRTRHnbbu5fA5TzkT1gt1hmIAOBiagA1ZmaAZx5iHzlYZIo036N3ACU+UXSaqNn
N1PikSXjI+exBRx2h3KQn3t71G79JctBmlHOQTrzZtcDaFv48/eM9O9n01Rc/pvL68BjoMKGGRK5
jXogaF0bMaoQi+aLaXwTI6jFAU6RtIHfVWGjJCfdPBJn8iQXkrmt3bop2hnntj5l+XKcmAo6adM6
z0RILqTSZrd2HMyquPRbYe1cnQcp+TaAzDH9Mx7P31uI2QQHtyJWUGYIcfxpcjOA6celYe68Pr/j
Za14GG4u2JmI1V7PrIRVI1v8BgOIvaMdUru+Rf3tdP2IbTpDdPph9zHrjyLhpQh0k7GclPUUW/bw
zJCxrBn5SvM/I0b/vVio2wESDmaPQuSlGJtNtMGsEpql5+WblVU7GwjHeo/OQoQubznFuG3xAMVM
NGBKLmU1iZ2jF8pB12xa7qj2oWqyeAYcrEh9xf5sH+MzUZJac51xuFgyxwWK1Xvqe+YeyMr63m4d
K/Ds7m+ia80uI6KN6NTeEaZ1e3sBIUbhW6oO7s2dPPsW6VrDwJHRD7SfYtY77wZundLKCStdlUxX
iJHbgnBHu6ljorelb+luRuhuJknQ+b7C9W8c5JWwCFUbpMcwXS5dM6Yx2TnrEboPNEPz/q3j7Qmy
CYuzs4xPf3wEIApnGKk/glFsaeFMZ3TRIYqHo+7x94XG91PtPHCPKDTaWDiIWWfkgemGyZz152eH
ubbL1qMJ3vaDUR50N4mzuY+o5hzeos2LGMlnmL2HNA8ZkEIw/57QaqJVP5e+UQQBG44JsQVAmkAe
5CLtIh0xx+kdW1jI8ADb715vi1tQkCmiNJUI6WhpZeuMWjogZ2lo7J3TFva7oZhUs3Prakix84Ui
0t4L5JPB7GPzuEP1pC5ooFMj8Mod8b5c35ZtQahAIfOGRZOHrJeO1qIjuPsM6u0AEn5kGtoRB+Kc
0LPzdF3WpqUBx/cfWdLZsdpi9tIaDwI4/AfA+3z2UvoFXA3P18WsO/B67V7ESNFZak/r2ICN+ais
MPcaclSHVkxlULc9Jv7JzPd1WSQRuolV4/GbzuFMwdV2zo5SZzRdUZUYFLaz584/8KyPMv85oTe6
p3r2bCppOygdAz0BDyzJDG1CgcVYzzzGoNvPjI5fc+CfLcz5nDMRFZgwKnOiINDcNBW0dcKXo0cR
B+xSO6dvpsGoGZIk9U+3+MuwxzD3Ds2kYmiS4Hx/XcpgADORDdaBzYmugktBle4O7ZwhHUx35LDs
qn0LIOtgJbbUDvW+p4GqP3ZzMc8ESos5WebY+mmFmxnTiLqfAQ30yJgdtgbEoju4ofvrJrp5Ehyk
LDAIthJ7SyfBMQdrRjzLQYNyW1qf0FQTsELVdrcVBRD0G4NOax1gfjUQWxWlWFYeX6yj9dmO2oP2
5AZGSPblDrDtx+sqbVoHbincU8ACB4Hl5aYlTdb4o4trZNLHqAfahkFF1DD/1C0qfKhNF7yWlxFW
EszvSceMk9GgiJvxHDKLZDe0nr1nmhJS63KPwONxiZoojxvAuxNLbwBn2HQntBgEjRcSe1JcWJer
9lqIdPm2Vsn71oCQ1PjScMRgToAuQnP+fn1zNnXBBB2GYnHJA639cnNo7gC0g5EpttMPXfNjtI/L
FL1BhIXR9XVuwUREeSkC7Co9q/Q6RetgtfNqNxLLvDcYO7xFDLp+QbGCLnO5ntxNBRLdqeafMP17
C/gu3Ij1baP1igN6aWK/9wWW9VuMbM09Hh9pZ7ppzFLra1E53qnhY6UI01VCJDs2Mc5UNoaNR2Ft
BUmXRYCZPF1frk37OtNDsi+zMzSrpFNyygoWVIT1h7Ync5hPCQ860Dhel3bpR1+v2vo1Z/df05na
UvIxOZnMuB/1Ezo0drO+7LuUh8LZ9bMqmbUhEKTROhiJLdTaAKV/KdCloFxOdM1GcjsLvOWmZMe+
+thips7d2+zpunaXt/sv7S6ESddSPfaZp8+AuAeq1hR5bNR3WQIcq3TWS6Q3azfIkX9SLOlrqmcU
Jc5VlO4m3a2mpmyRrxttZwp9p3znusmDBgoEA1ChwZSLE+UwIaFHJhV/Y+j9WGpe2NvZEyBcgDHG
/yY5e7i+FFJbh4OBHURxqKP+mozywUd+ufDDTIw8A3DLcUR5zkw+uYMVtRQ9PncUjljXAHg4vE+T
b+Az3l0XLVs0JOPpjLZJPMFAQC2PN1fCzgDB2Ykj72ieRanppw7o1yygP0xR1qfV8NFqJrD6XBe7
KvQSVP5SGEMTBmg21069VwrPmj74AL/Wj41V7+r0c5O7H1LSROieCEwvCzTt78yY/+gF+FuojzwY
Wosxay3nUbsFmOusT5Yj0bwqBvHvl8a220er74jCzLZWFVM7eGy66F7yZLBlT6e1ppn2fNRmH/yL
fJ8PDBNfiXfToZz+H4VJp9YauJPZJYR5A38uaHcUeX/f5c6HalL166v0kvwfKrz94NrDcqy4XUQO
KYwPROuqDy5S+QdWA8f+upnIPgL9vIhZwamB3nYMx8s7JvSxEtnoi2Nd9fdT0oWJYB+R7DjN43hP
uPH5ujj5Xl/FYa4CxxCPXXSgS+qlmGIrnMEWR7okn9K1Dduht0zvFMa/KQbssmtLJyIIOaXYgmXT
o8wTxzaf7l0NXZ3TFLaloahLrft+ecYwdYAOJ/SAYA4K7/dLp7LopDUdo/X/R9qV9chtM9tfJEAS
tb5K6k0zY3sWry+CHScitVPU/uvvkZ0bd7OFJmY+BAESTOIaUsViserUOU9s6QMy6/ejodL/uj7G
lyYk1zMNPnZO203HvkYZuy+av8shj/K5+4RKgRZlczuEgNe0ASuGz7e/lXnti7C9Dl+hy4z8WJ7N
h3Pb06JN05HntvUR2gTW3UzHuG7tNtRc7aEnzRLOPm2CxHUjizbP5ZQc2rz5u6XjHfD1T1VSvFtG
M/Aq+mFoy6hImgRQztoPEI6eqgFIckubZ0wnlRkYZ4vqkHD9r9vLuPaFX8xOqBTgCbiqXV9+pLqq
nLnJy+kIQMuptdN9X01/+6N4um3merOAuwbXNqgfHJ3YsmdbWY45JOQNR4wyREX5oANW3qZfkLOH
tw394p++9LrVEhjNoAyImosp5cZjnzjNkiXDcUnHqPa/uOPPxGnNwBfQL21/aD60LpIkrFgXsEo8
p6IPM6i6lEyVPV37JthB1nvNw4sNXVPpF1m8vqpTdJRwxdAAGOSgqE+8+Uayz0V57HSMIjSqepn0
RFxvGNhcH9qgugcgSp5ncsF+Uo4e9Z/ErnghET/kIfMDC69EM5qP1ajY7OvweGlu/epnCWImqsWf
qTscHVAjt/7RBD6g1L656b6YFaFxwxQiFUAIAJ7iEpYfCl5i09mfsZte04Z6+ZyWP0z2I0vzMJ0V
cevKFML9Wp9F2RGlYVsmEMmcoRjgPP3Br/QQzKqnCsluS8bn0WTIRC2quGSujuClPZmgc7ESv2mn
qT/oSOgD183S0F5SEhXgBld8MKkWAwcBExkuNFSZoMEGQiXJKXVTw9lJQN3aful3XmwEPHTfpfd9
hDrCUY0XvroCJHPShYZNm5iRUGylFlre+1xFuXCduK7D/CtKFyCVX2P2lx6YN1kOtT8ORS+tiwqk
kbyeMItdfZxoC4IyKNwPP2bWHBI0SmZvUmyn/F4BZea5dZnRhPKqqwHEb45eke5zHWq7NB4bHlnm
P43jB6w1Trej27VrwiB0C5CJYOgc7AmXy10EZLmMahKHyfqrL/LI5k5QdkdneCyAjr5t6ypkr5nB
Gr9APYS+owzG8dsFE0d+IQ56QYMijUxgjEA0SF3FcbvaRCgh6+D5/02VgJrG5Zq6eirSXu/tGGhO
kPA3gVXf+SVeHIKFrLhvldMTmwbB8uYTB6kWBhsuDVae3g/CAc9uR9IygP1vWu/vi87+wVLtRFs7
dtYn4O3dvDrk6yr/GJXfOYMDYmM65+DaLOr3aV7uWDV8nd1GUdS9unQkM1JCZBRzaTVkwRKQPY4d
orL5cUihsS5w5YFHb0o+WX7zqvkaBBUYXXW4EF10H0NCUlBpdNFxWkBHIfO83ahNB79zDtmoYm/c
+m7nZiRH6WtwMfR8Ao989V4vdsD2BQ31gzEJTCRPXPty+4tdxa5fqwLzIAb4TdB8SbHLqKkomq7o
4trByHue0u4bRoua59tWrk6ZZGU98WdXqN5Sb4EOUxeXRA96lMSr6hehS+q8VrDo91fCuDZCB4oQ
cuhPmZGVjcZ4zHlz5zrjftTMD5bLX24vaMsDoZTwnxnJA5e6NBOTDfhKk3soKgIVl/u6z8KC0idi
PnL2FcJTijissil9Km1ZpmkZUKyux3ZfNtlHxrqjueCmhgbl3l7q3TIVuAMaVTln61TjmQbWNGst
Ysh7OuVosuJ5wWOnykD83weJ9k1Lf97e0U0ja9kAY+pQOJOxEwCVWiYj+HCL6R4BD98Z8xCg1qiA
xW35O/hiAM8w0DbGxNelJ7bDmLjL6h+DRaOS+N9QL33dDPDvSLGSyK+SCWDkMqXQ25hjnedzweO2
7iO7LN8Nk3MoodH6+h07MyPfy6lmuSXlSRNXprMzHBYaeXnqTXq4bWbr7CI9xEQ6BCzQ4pLObjNr
S7G0JY99Voa91RwXU3vpJj0gDvt029SWD0AIeBWIRG0UOdzlx8nBy7pkdo2Pk3vHunnKMrQ9iSKO
b64H4AQ4s6+vwp+XRqo2L/m0ZFbMQGhj6UffG6Bu97Copl5+cUBevNEQ9HDz/mdI2rhkYFaeTrYV
d8ZPAIPuJmfXuOMh852o4dPOX8Dmifur1rO9B2QhB29QkT5j+Qc7FbvbO7u9aDg8ChSgyJeLIYO1
aDPCfx1TCC469gh4YZeHs+6evDb957atza+4NlN+25IrIro5adQ2UyseuRt0HkZ2dftDR4XiO25d
lOtZ+9eMPK1i5U01Z23WrF0oG9M94/jAoU1Bk9A275TMdIoNtKQzvYyTibCxNHFX6Dv8WofGaj5a
5hzQjv71P+2fPHvReDSf9M4RwMJ5zpNXOe0+a4l+RFX9+21LikXJsns5CGdy38ei2vkdqpjOlEUm
3xmaiihowyPQXQXyCO1PsJLJo4AlS+267OERJd4qggLQQFaU8OuYYX7F3TMzKPZfnmzosGRwPIbl
aL4eALShBU7vR2beK0Li7fVg3P7SkFb0I8oSuRUXQ/6+5KA686dPS69S3Nu4q0DpiAkzFEwhnCvz
UukDsJdaadRxJ15a0/6QGfXLbQdQWJBHJnHlupOXpE1MMKNZTctL1Rofb5vY3Ks/i5Dn14RV07am
YPhv0Mzrq4NWJ9Giau1spEbnOyVXhOjc1G3eYx22sPb1fNK09CPRlgdtKQH88DFV28SclopnyMbx
ubC6/vwsqwXcqazIwqzYHz4LCwx/fkjMAy1UHGwqO9JFAt5uPnBCrZU3DIj0dgdZzg924QSZp0I7
bZrCSQKrNtClji15tonJULxhvTo28KyKJq71AUOzEoLf2dcSwziKV7HK3Oo8ZztYWE7mpAMCQ43S
2iSeM7sP6uY9VSUW6w5JV7GFvt9/y1rvkjM7vtNCH6bGlyrFvW/uwPcW5PyUAnJHVU/gzSN1Zkq6
KEzWZe5YwJSg9h0zvFMxn15/osDphQIo2rvALUjuAFIMVNA7m6AIU4RiBjdC5z+LIv/5BjPIXpCL
/WJklqJp7oBVFjQCJG4WXK4AF03tJ0JnBWx+KzygqvWfFckDBkcQ2jsjiYWdhPhKkSE0kGqrmkFb
DnBmRoZMF1k/lEZn1nEytQyzDtMdlFq+Qu/ua8n9p1F0qukHhUG53oMZr8WbNI3EC/nLI/teoyG4
G4NsPGq1gr5CsYXymRXZ6GQGJMBiTkRc0urHPGe7xlAJsqpWJH2pWXgkN2dEIWKNYe+gqMq9Q8XZ
fmIsQIKpSO82V7VOyXlrk/BKM6p3vKnCiDKJ7dwLWjff1VUdaKkZ3fbyrQjkgcRQR3EH5UZZ4C53
5tTihsfj0TYwrgECyNqc31k+/WcchKI6prB1RRzKLB3NXCypqb7O00NjuaHVPi5KVY7trftvTXK6
xfTc8PvKIqg1dlGHIp8zmcfce53C3e90CwcXZWmwGwFWti73LKiuItiul+pVXJF73XjOSdSXilC3
uWN/TMiIJmuZe4eJpY6F2wRjUQQ1tYIhP1Tl0xvc4MyQdO8RwMnpTCFrM2n90NWBtzjz+Ck3y7Ij
YcMwb/APrRjlj7fNbp4pqH8Y4Ar3MVornSnM0zZo7FYkNlm616oHL3c/1xV1dwLtkawc3lBcBBQE
k64WdCNXxtPLT4bJG0Yx61qBke8FUNFOu6PuC53fMxIRVzXnuumGf4zJHR9itN7czhaPS+iNaBgE
E3axz+1MMea6uYd/zMh1WQqIk16bjYip993gaWgs4wFCY2FuF8HgqIpwikUR6Ys5fiVmVEna2M0Y
UloaYQD7rmEq0V6VGelsNWIW6Tjg8m11Z8d6aGNpfpi2KnIJlZl1b8+OsBCsBb/qQqCap0VAg72D
Fk3AU/N42803ciKUddYmI+otAFpKqxm8jggOVbvYYPah9ZcHQ+j72yY2VnJhQsrwqJFjyrlmJE7A
NZnow76d5/ciL/+5bWaj6GCveddad8PfpmzGLrvSr2kde/WnwfhAyUfh3LMkNstviBKK+0JhTPa1
fPGTZm6LOnYygKHdaj+y7tFElRmUJk+ZbX0m0DsJby9w4zSdL5BIn6rKdTvxwLce550btu2u4mZg
AVHO7aNnKk7uFUwQxfoLY5L7LYXRLW2SC8gO/ixX+Mz4wepIkDufNfo+WedF009eW+5tW4TpdOc5
74WL/4qYu2r5cnvd67qkF8LFryJ9WDd3Nd1Z/cdJi3fEFQEe38/EREOwoYot3nTVPz4kP+tTSOlm
jJUt6HC4TgOP9O4ntwH7zqCNpeJYbLnQyueC6gFmEgDJvDzgTYWROi/nyA0HM5ymPCzSuxZvLSfT
d5r/blI9tLZO+rk96dGAal8rdIbhWmHwL21CftSpivhy60udm5Cu6tIH34ADja5YG5+JdV/xz93K
o5z9ddshNncOySc6w0BIAFR9uXNdZYCct7d57DoDRxV6ZR83Piduf6i8/mc1eZ/1Mnl9OoAB2D82
pcPX0mwmQP5VsU+ejOYrunFBnj5Z7l+TanVbPgjEpAmqDQv8X3JLp0Li3U+zWf1ioauekPLWvSKB
33IFVBGgmboK6mFo5HIDFw7see0jPaRlH2XpsqNDqThJ164APRcHskTocuNykccn54mMjXAaVCua
5LAK2oM8tgLsCRNUt51h09A6cAjkESQk5ahIKwwtDXpfQVXhW9kcOKDCM4t09nLbzPVXWecZsRBM
9epIraXTOrlt52q+XcVLLSLq2yLItRTzFc2r/QwJO7p567Q1hgU8qQmW0sLBPEJjxHn2efL6IEMn
xAQLKnmvUdVAz/WFAltIb9dhZRQt5JSTcLB/tUZm4BL7nFsfSmfGSGDQLxE0BRT35bXHXZiSXwu6
gPYFsgsj9jXHCkiXr2PDQ61wuo2PdL4gecTGaTTR4jWEBaXFsah52BggUutbRaNSEl5Yn1eXq5Fu
pHbhQ4uerBFzUZ4ms79LEXNQUPqOya6PqQkwzFSGGbcfevE6uuRr09LRdRLLnMoES6ycI1QE2PxB
mLvbrr71rfDiATYFGHH8w7rLZ5lnUfT+QHpPj6ca0gQjpjvcRnFor2Fg2MFzG+upPrORAAVuEwEb
9nPxYu/5wYuKO+MRX26f77ODqSgHbznGuTkpm6manlcu1SHvYNyb/MkYQJHEVSOU1+DHy0W5klsU
qL5oOV74mEyPnIO1A87+pXX3U2iE1W4+UhX6cSP04XEFRN0qX4SXvrSJualN6QTcVYwZLTuwxsIO
/EE72KMbkjl/ZQsHglnomON9ijiBEGjJio65AEzFGqwUgqLg3vTLU5GNYM+2Fa4hLWo1YyOBB0gX
JAqocq/eeeYZZrkAL9xOyUkXbaRRBxMRCEjpo0ZeRwmBhOvSktzMcwq7yTWbkZOpdwdR649OZb8Y
if3P7eOkWJDcyUuAqWfOAgK6vP7J6u+Z+KFNYamKSSor0r0BljbWT1pBTiBtA+jKfWocPEKc3g7q
wv96e0VSgPi1cT4Gag2M5q10+NInKmzQc3Pqt3HOcJBo6/6t2Sig3jaysaAVqL3qvKIcgvLHpR/w
Mp1F4mHSLKk/+VbodEWUYD4pTVQKIxurcRDmfHOl5kbKIt3sLmZ0MNSU+Cdb8CjvjXd43Z9ur0UK
P+uGXZhY13rm03lmG1oN3fgTrUxoMFWRI4odNBVfd/39MoOkYQV7rywnlmRGpJpRj3aVnNpmCK2J
HgeeBhqw/7dXs/VlzszIRHApnTPPbC3tBB6ByNEW90m49c9UT0E+V2XkcNva9d55mMdDirJymuMv
ydnaARjFaeECpKFi3wzzX2aGPmJtve6GwN6tZsDjiU+FwRSZ6YFUwMqWXolhPJHtEm06skI7zYYK
sXPtbKsZH3UWODVSBOkT1U5niWkEuT0daWQU+k97GV99OmECb0ooUEJUxL9iO+IokjRu5p8Gk4eG
Bu6Nniu+ybUHXJqQkpDaLu08rWrovNTe56GyD5jNfT9q/SMZVMQVm5///1cDBkDpdE4GF7ZWNf4J
aR2Y8vh+yOmha8bdbS+7uSKYIZcnFJRGEHn2uH/K2D3oy1Y+pS7dc1vRD9r8/GerkZwZNI0c/FRY
TalPYd4Oh8rS37ISUOb7wFBZKwXL5Up0q1ncOUPhpgUmDE3pHEpnNbnP61ciR36fmDND65c7C2pk
mYDXM3wRm33h/FP4dpYFpsi8OmTWnKgaNFs7h/kdPIgMD6BwWRXF1Qs4O54QpxGjYgUitOid/W0f
UJmQPk7uJLT0Kypiz0BrnQ8HN3mdBvKacmC6wVgx3/gH5DjSwTGHIrcmPDFPkDzZj6Z+1JY0quzX
cRddmZElkKc+I6OpGf6pxh+vdeMR2G9A5/XoDRsGGnHM62KQ44odJ3O4qXE7xzdx5mgyjd1cvI7R
+9+V/DFhS/Gy7GnetkLgwFBUKYo66q0yEsaiuDnXZOKsxPj7u6ypNAoW6/CWcenLkyWMNBXCPVlZ
VgUZwySao/eBXULs3aLPnqZSBd0KayhR/2dQym5S01q6ZMCtVjYC6Vr9ALRPhrv6dbzR/+4fHvgo
71s+gE9SNFicpE/dwm7jWftgO4++8di+cjDq996dmZBC51QVbelZuG8WYR/zJHtMU2DvJlbuiqE6
QQtPAUzZPKZn9qS40xpDAvJ6kPilSBiC1J6BEW3I59uuvfl9MCZoGavMCYoklw7hpjYFM5NhPQ0s
C90hWCjEYb7ftrG9kD82pI2rbW2kYLT1Tn6JwUqniBONKU7o1rXmnS1DcrPJdju6WJV/Mmtr/qq1
05wFOkRPl0C3W+0wkFIoOCg2LYLjHx0YxDGMAl5uHC8WXxt72zvpfnviFQHMDxV7t//WGcbL7f3b
/EbWOnEIyA3KOlJqQDGs1qbU9E8Wr8Pep7uRLJGd5YprYY3JV7EBDWAUF4EbxzjS5Yoag7A8Wah5
stLiwTS/Gvb3sh93aA8HDRpausXDmb+yXvb7UP0xKgN1u8bsEg6xVLCPtl5gcR9YjnnJ3+Ie4NbR
DYiz4fEjebkB9WZmWr31VNSYejIfcKEDpf4RNbrg9qeSKva/l3NmaD0KZ7mCPVidaEnrnhJaQ2xp
0iLwf35ISbbPl/TrQKHoUheH2zY3PfGPTZkTqUu9lrGZIRGqnec0G6KlbOeA+xlGkrTj/2ZLWh8Q
HX2W+p13Kgfn5KTvPbf6UGEAsBZvSlIww0zAR7fSPkrRz2qMmc2msEEC8Im64g61EkUFevNY/bEg
T3v0o9UXy4jXPSrr9707HyZQVmFE9NPtLVOZkXwvASAYuT31TlwDVqnW9pbRHrlGFKd3jXBXp/fP
amSJ0rLowSlqcgTZmT1S43k2wYtlgtUAjDV7nbxe6ckCHth3VlIRTJs7UsD1Mi/pMLw7xHaSR1Nr
Hcrso4vSxe29W93pz6JWQrNLK1Khsao6dER7WMlp+tGxkmfDUskmqExIUY8TP7FGGyrsHKyv6BSm
UMxjf/9Py3DlAD71yYBUHpvF+sib6N28tIogcOllVzslY8h6UkyT0c2Q4ltHPGag4YYEXRuVItpl
rPnXzAo+AMOw66FxdxnfsgUql2hWrpr1+XOX0MfM97+3YgnSgSku2M0VnZlaf34WSic7SZaxype4
G0XU+sZBTNVd4w0fbn8blZl1xWdmqqwwEivHipLsc5kXGAu8G4e/b9u4PJvXuyYdFocn1Ol8tGjQ
dn2ZsmLX6W2NhLt+V+UuD1JmKYKBalHSuXFaIGC4Cz0nT4xt6M/gUxGoLfaFUBhS+YN0ekRhtLnV
mDg99pJEumO8mHn2bukwjyB8FYBWsSpZwweCQTXI/tgS17VfAJom7ADiruA59JJXZaz/fjDg6te6
PNJimQOhYIPFdTANxh2tQWIhjgarFb21zZ07MyF9Irsm9eTZiAksT/dj2twPXvVspllo+Pan2+63
GeLOTEkfKalBg4J0ZIjH2f8rrZJDOveKvGDz0/wxIXeNodhq9mlB9bgeiHtPtPTZ7fr52dCoShht
/WWvroQzS1LePZZNwYtpBF19Xd6DXCpgUx3YAwtc5Kmk7j5y7aXO6en2Fiq+lvxMylmDPmiNKAGy
n4PN/AiNo2/CHR+Qs0e3Tam2UnotZaaf5VoP30t76+dEi0/EBS9g1ygqAQqnkFvIHK+l2crhf3rb
PvR4mLUO/Xp7JZubhhFHaH9jqtswJBd3+yXJAfKBi9csIHiR5f1D4zdBU6o6kuufdOUUZ5YkDyek
F1zk63md8xDiJkBh9F/AMRfbbbmb6b0pyMf/aW2ywzdujgJLj8A3AeiRD3q4jM0L95fAyVPF2dq8
PSB3CYEijMRcIRdZsfSdqVOEvbE+YAjm6Lv5sUp9zDX6O1TH3+LqZ+aky8qbiaA60IuggsZ08ojR
ycSKuPAju1f4h2phkn9wz54rJuYpNqos6l0/yIUe8JbvF/dDPYk3rAtND8yxrbkLpmIvL3oNx2ow
BspirdTeY9pj5wn9MKTlAf+H4hW4dYRX1jkT/Dmw6Ej5XjtnfPLQqITkfXaYib5rRBKlrNjd9kGp
D//7mlqF25H2owwBUr/LJU29Qbgv2iwuEuupB3H9yYMw4N7LAOlLk+mnn7NsN2E0ez/7UNQDFIIf
2sS0Ds3guopfZmPN2FlwpqB5jpljubFg8kUvh0FjGG/S4tmdQy8rYjt7vUgD6EvPzEgJKPUSlzDB
01jMZeBX5XunqRSQ0I1g8stHQJQL1hmA4i931Rvqbsy0IovdyQtdv9wvvRZqufXczSYgIss9IMtf
FF9yvbWkAHZuU0aR6WkH7hfepfFs+ZBsaNpoSV56Uj0a/QKRqy6ozSf0og6gMXFUaoUbYRqznauu
NvCZkKGWvGgle6q9EusdjE9OzyKmtzuXY5b09Qk97KChBlpGMHPKADbidAbRhzyLGTd20MXc52UT
ooamuD8lyM2vU4GHCQB/AK9hLlY+6MlUtA3wItjLTATMLkMw78YFQoy/3PdTfRBV/uAVycciSyAb
DeIpuwoMq1BUbzfPw9lvIV3jFp94VtRlFnegavHmLJxafnQ9rljtlhkQJhKC6wFIZkeKoawmCRrh
CdiDW+cAF9rrmnZvFs4bTjeIYjHnDtIK4M7XX+PsleQnPoDCWUFje3IjOiU7YNCPk18eb5+DrdUA
jYWZchB34vNJpxsIiUoQBjNFZ+3sBCLl9nLPSXm4bWbL40ETh0knsDyAvm79+dlqPKsZPYBiGGjL
y3tH08OcOi8NzyNTe73O5MqEDH5QnUAf6CpEZ2jrix7c9kDn5wvfOXPVNZHV6lX34GcpxN1ur2xr
A6G7je4+ZmsAa5NWlrU0F7k707js4G25gARReqp0prhLt0IkWDoBhMI5tq6IUhaqN9AZNNLYp/PO
q6dT29NAoBJkFe3HJLkTepK+YWXwcRBHAE4ArTzJNWhLOrcFZiGmrIhYTg4WHaNySN7g6KCWN0HW
D2IdQHsvXcMaa29s8oLF82BFS4ceHESldb14g6OvjxgAUtcOqUz6zazRxLikQ6FZ3UCrWmCAsQWl
zesmC3+HQmCrPeQGBCyFthQd+orntMWwLqjYH5wlTEpUvz2o3ypWs3WezszIzTdwNtS9MOcsRkkV
QkDeqZ/Gr2wk7yeTW2/4QA7KgigMruKFcsPAq7tsyJ0hi/1mmEJwwKG0AXHavVkKFWPyrweKfCtD
EXRl78PgwhXJo+M7M4XMBo07kIdGmmd3q4OTgJi4oHnmz6eyowbKKnodzT2YRipjqHe4l9IAwtNA
/na6fUi1/O8prYu7ZRys95Xh1fjPlLjjzYOPGWkHfFAQr5SPh4nqQWXZLYsNQkQ4GdU7myV2AKrr
z2+IMBg+QvV3HWa2peyo5QuaR9ynsV647yrXCcGU+rXm+etDNHIvYJTQpQYMXV6PvvQDmYs5OXU8
pR8mZr3HsFsSj6w0dmPrfXz1opArAFePCTEMkcriRHnrpaaYkbxWPIumyQpdrdubePe8wczKCuki
juErSTkBuFTqNO9yGtOWHRj1/iqaPgSORVFa2vAFE4S5MGEBe4V8/DKG+QafgfxJUxTlrGhqqirE
RPaOgoxPEZPXmCudj/V9sxJMoXNsuZIv9NBJ7ZjvpTHqMD9GaD0GDmlVb/vN1bi+sb7ZECvliNwY
2ZzUWpPF1WgeGoseFgPaafQNJVMgCVHxW73NRyH2ctPMGoQqjd7TOPfTsGCR19eRqZpH2VqLAeQ+
YHeoVoBd6tJI41C3Zx2C19D7aJeUkZ/OkMtddrf9TMLt/4r74FP9Y2d9eZ8lOH3HQKeXkDROcjCz
saNICTLuD6bxmUAsI/ceSjFFGCFU+PeWPwDngMvZMXH9yzRdnZaB9Ix5NDZ5F4H3fe9qKpzMxlUD
wjTMp4DUak16pR1sG4vMrZYg/AOL8Wl91vxNmoa/y9IqbTGejRa6olC2OrHs5OcWpb3kEG2GoIqd
xuix3OX9k17f9823tm8iIgqwFUZW9nj78215iYlKDwjlAT8H5P3y6xFGU0g5YhsTRw9tfQm7GnqH
vko2dWsrMWPlusAdY9BDrlKMPKvrxUsp8CXEgDomGw5jS76NfveP3WUqmROVNSkoVcKwMNWpIRVB
CSZb7HfDaN51XnPfFLbC/bf2zwLS2cJBAP+ZrLeUjFluZrpgsWsx3zlO+Jf6Ho6RQn24m7+/+mMB
dIR4DjQyYqAcnmw0VwDiT/W4h6BDPT6Idgym6um2kdXHJB/EkBl4w1GOAP2hDESnQrOTjIH3lpT0
UzYs4P9s3rV+FvfMuasx9aEI7Js7iGKjh1kLAwQv60E/ix8Ik8zOwKkRN6W5r50ZA+3VUUvn/auX
BQES30dqhcKRJXfgZ7a0fOZIT0vjca7D0s1DbdgR7ZGrRoq3IhMelMDqACeMjrV0U+lTaXPg63Lo
RvFH0biPOls+3l7M1p65wG0SUGXhBrmCz1RT6ix5hRyiZgc/aw50cCKhOW+IsWdm5GnaLCECI8IU
oHTQj3tdmC0sA4evL7Isebm9ok2vg7eh0Wvb4NeQNg3od8cdLV7EEynzqCDtP8LAixJ6TkWdf6wr
VTNx4yOBLvs/ezL1opUkGXgh6iwGF3/kieIE2dIPt5e08ZEuTKw/P3Pstkk0p/IqHByt3I+dFbTI
5JmhapNvmUGKjL9QnUUDRI7gejcWYnLmmFfZqbbMz0XVvzfhfq9fDQ4QciK89kGvLH2g3G7nye17
JP1WFjhiT9onoULJbMRt648NV5fitlmzocrmtACXFIOIQsP0h97Rsm96ZRngqcm65/9lTQh4l18o
G71hwRcqYlpoO92le39IoslXzXZspUgX65Ku9a5ImFaLAphe4USpDQaruf+LFR9Rpg18Szu4o3l0
0bfitN29ZYUY9MEzFq81+bVs1zOESwHfi4VpZThb+kOa934A+jvVW3nj2606xgb8cJ2/lxk321xv
NZB3zbFtfuiM77V5b0+npVM9Aza8HXPcqxQCAHaYgpZcpBp6ADpHe44du4qAiQ9HTvcaJ4oqw0Z4
gJ4PBvOQjphwesnb7c5t0Hl1cpBt+qIP6FTwv4nNLUXU21gN7liwOgFIbEJDUXIMsBaNaU/wFvRG
PM68+t4j2bHpXzep+StFB/kNbj7cFy5mIaTSDMZhqgFVMj3WQQ8oRNg195lpKO7xjS1D+oP6HJbj
oJAhbRldyeapbdCYZW0EbfCvzDX/ue3NkjDA74XgrQkMLKDXCHrSfi0ttVrcH8kJecjeyPy48PNd
Ys+Bkx4SEyQWw705CDA7otuGYs1t6xseDpt/zpJk3GN+yW2f+qe55scKPK/EER8G+tgrFQi22goX
pqQPVlmspUUxIxCWzX5K3AeePgI0fdSqL6Y37SkrD8MAHaihPnR83y7djimryVubjcwWLyzcLMjO
5GiMwXzatW6yxL3d75ax/QDevFBLIb89jTuQs8banEazU70vEv2LbveKPHTjbKzk+gYuBGghQj31
MjgLkfg6ykrIPyvtNM0CSQjdgW5fcdK3vuq5GSmgtHbi+EaOI9i7d4NZhJ1+6IYfpd6+wXtwCLGX
CJG4PiU7Xtr5UzUuWbxOKQ2JF2klWm0cKCmWToqJqM01ndmS7jU7r/F5mj7HeJ91Qn0OairlY+vY
IYSpo9uHYvMrofQDUD8eVUQuLtdJajIL1AOx2fUhMzPINJEI8O437d4fM+TSGRZiU28VR8eseRl5
EFTKmuQ0NXVYe53CIVQrWuPcWdqWZI02Gwk2z9fyuK/SKG3ofaqR3e2N2wiXeI4AHo49W/VGpG9k
9lphGUPJ4tbN6l2rmQPoqZ3y9UEZp1JH0w5FOkzMSkF5qbMCaj4tjcHyd5dS405bVDK5ayyS34tn
JuRzysCuwdOJoXAN/pWeBJNeo9faNc4EbFRd26fCMDnfca2ataMulkl/Q2a6QhIg5kYwGycTr6T5
JIASxRrzWmNHd8zJMR8pi+plzPa3P9pmTDyzJUNxQGtOW87Q70Wh5n4UbuCnB9J8BpvRJ1Ik96Qy
dnnxtQWjnlaqeLLX+0XeaMh/IyBDgArDYVJANPy6I7xIkSw0ZE+08jBaBN1EI/YW9hkcLq9jdv11
2SIDQvw18CgHmbR0CfmkKBLCWRZDIqEsoQ1qTEYwdbql6F5vRCt4KFBbyObw+pPL79SfdHtocLbb
mp/cZXwAJCjS8ioSKX/VQPK/S8LDHFyy6JSCafPybBukHA1RZcnJp0YSeg74HBqN6KG/WF9ue8rG
x0LqiIIasjsXpTXpeCcp6UEHyJJTlvbRTB45/5aaZWSM38mkYojaOIGoWTvr4Nt6VbvSqnSd2Wm3
GBlKoXngVkZUMEzaZiLQ66+G+DYKlWDRRoh0MSIE4gpIVyA5Xn9+FiKHGaBOh9tFnJr2Hh2xfWOK
nf7KAcLfX8t3UVZb1RE8dLUvzZgMhXJBkjymoH3zpo+uP4Ve/dJaj173BsfAYBWo2kGAhWlYyRSr
fAh3zih6QUN03zV+AFDOwV1UMwYbru6em5G+VDFVXdlrThnXOWujikIGsPdb59hN4icTzhsAGxfm
pO/Ue8ygZpNWsTWgglxCOq6r7nLavP4qg4Q5er4QGvRd+ODld3KqfATKQOixBk28zKUv7fI6pcFf
rnBhQlrJmEIa9JeJcX4/IKfpMHRAHktTdV+uf44UY9cDBMlOVB/WCavLpaQeGTwym3qMU70TTb53
SzMeham4llVmpGuZNjnvPbzXY6/82yPPuUFDTRkW1m2/WstKnL02r4Hbk94rBaOa5Q0rHZBHgjT9
Dkbc6HaQ21wGWswAFqBFAgji5W65s4msFo9LaG79H2nX0Ry3zmx/EasIZmxJTuBIshVsy+MNy+ky
gxFMv/4d6t3P5kCsQUl3YW+mSs0GGo1Gh3Myh+/TqQCcBLNw9d0Oqsrehnn5rxGsxAmrVifMmQFv
pJ6sJnez4dyB+iqZf17X6aXf/vWy/VFKvCPS1FL6sDDVE8pK3uwTN9lhBO1B+ZBEx/A47VUf+UlQ
6w1ondtJZC9u5prsZcFXjjXW226eG8jWDmT/wvQImDe/9wZf8+MTSd03QgD8u6ary1dwfH2laXEZ
4/JVR9C0aOpt0jHJ/X5pJf+OS6+mxQQrKYuwjAGV1gBR6SM37ol2mNJP1xdOJkI4tlpvjilmt+xg
GmAaytT7Co8/1FF7fI8c9N2jXkZBACrIMTmakVoAzT222dPQ535O7obElDiHy0vif+v1R4ghbAmS
UqkR1gpI5Wyu+hpLcreb7aNuZA+TY0g0unQS/wpDLsVESx+uWDEDVY6RmicZkC1YVd+1tnPHk/M7
1uyvBDH51GZqBSrAggbxQH7oIdmxSP09tTLu781V+ytGRNKiiZ5hIBdi1LS9abjmTnZ0UxCQD4I7
+D9pRJc1XZ1SBqB7HXAGAOkYusewutGj5L7Dm/S6FJlCgi8AFwUaEbIBqDY5/8C5vgOO6Wmk5Cbp
Y4moxWz/up3/NwJc22hJQdIALKyCWScpIyNeVs3J6MpDRQnyBJbllhTzo2iN7zp7Z+ZNcF29rSO7
kimCw2tGHVclwIWDvke/SF65HVL+RSyDYr6Mw19UA7UsJQt8E6AsRcQrJCrtaWqh2qT3d71Jvxd2
esi76hF910FRhJl3Xa2NXbuQJywlXn6OXk6Q10TMjez7vMpcYt8koaTvZuPcruWIpbk+t2KtHEPg
cgNiGqH3nhcP1zXZ2CAsDii+0QuDeqkImolk9QCqEsB3kGz4Qdo7GgGj3VLIfxQjeDvMtpBUdzBL
bAH5rmwGHzDQLkNi/79pI5ymxK5HPZ8smHgWAT7hlqnfe/Z0XcbmnqxWbLGNlV/AFISV2aCvOiGZ
8xm3xyExyNtdz3pTxCkMlZNmBIgGkCDCCG89uDfFKgkee83+ui6b5+aPLnhdCrrQjrS4iZqTaf7I
Jp90H8b+JyuOVIZ0IhTH/j2hK0lCmNqPJq3sPtGCZFL9WI/ctv4eOfEubKirqaPb5UGmI95LZAWL
zaO6Eiwc1dlsiU1SqJh1j+Z0a6m/4/w42jJagOtW8Qq8o+RqS2iH63zQ8v7QYsr9xJzyn+vbdf2w
UnFmsIvjsFNs6ELHeyXfJ2HidjJQ4G2TwMwGRsOAOS6W3sY0KdjcGiTgZvmhHj+jG2WnWNnDGC3Z
f8l53V61P8LEMfbZJpEeqwaCIOOf1imODpONWW6rsyB66SA2RafkpYWn3GxmM80bTAx+weCGMXxi
w22t3qfK29rJ/2fhfySJd5AGFusKDV1OkKbK0TQaHxfSXk9kVLCb9uwsUxMaeoSAZnGpELybytBH
g47ouvoOawD2eX7HYrYHEa1kdzbNbSVK8KZZH1tmF2J3nKb7aWEZXcXB6KVVSW65TTkUQ50gxIHB
ieNCVZIntjUOTtBZ9NQBWj0k1cE23xFxYyQJjX7opkE/s0g8gHC/SHjeO4D2yu4spz0okbO3GD2Z
aiUpzWzZtabqBlK4qF8SkX+bhfZUAE4bxCvMwRvW2LeoYF73BVt2gEwWMqk2BpPQXnppB1UzkyJr
lPpU8SMDhnehTLfEUg9VZT9dl7R1hADviN43G9VlFDEuJQ0YoBnxImrwIH/sKldpb/TsH3s6JbJy
/OYloSG1hGYFlJpQlbyUVPfGSPOIqoEOkHA7bJDibI6YP3Fns/IQ67paGO10JNBGKguOhcnH/z++
mDxBzzZwihZUpEvZgHUnPIotO+ij4RHcHv7gmLfhpN/MZv1YaI9JpO5SDWT1defG+AmjzrJv2LKa
pVEAUz1o1USD1OUnJFPRkFybmlOdhDsUPI4piOiv7+XWUUMCj+jA0EQzgghDYIXKDKCIyg6omp9B
ROvHSnnfA4r7uphlsYSnBkY2/4gRoawysx0pEJa1AAM2LqOT21i6yznzFKvCwOPB0W2JYpsS0TRg
W3ixL6x4l2tngjgEoMq4tsrZ3MXJ2QH2k1ab7uRkblw9qlknOX8bKwm+FEyu4dGB7pqXGtIqDJzn
IcYrq7ECnSkf1Y7s2r78NjeSG3/j7F1IEdQCb7AyZbNlBRgB8LSJHNOQnW2D+dFU3UgRyMiGBb6Q
wJjo/UKjsNgQU4XoCW6LVgvMJ/6Pc2oPoa/dtz+zQNt3XuNFe/rpuqFseLG1QBFIWgt1moDDEOiB
Cf/IsYrDQD91qr5vB1kHnUyUUJpPpzZrZiPXAof9NkDOUj031c0YS9oBhdrhix9BphTlEoR4BIC4
gh9JEl6V86yQoN9PO93HcOjg5Tfmge2W/s13GKG1dEgtJm+i5frS6ruBNWHeKSaMUKN+p8XDoZrK
3m0SI5fUXzcVWxqggbuAOUBodilLx9xw3VY403GkYDqJ5H0bP6mWOiZok+kV/amr8qzdORTYf4eO
55VxSHlc0RuDVsZwrOxCsSVuZmtLcSthMAEFJKy4sNalXfbOaKRmEPLpyJgJDOUcA8eO15eZpHS0
eTQA2I3rj2IIHzDHl+pnZhxVRW0THA1wLXYB2wOd5r78Wt7OO9PLfOqXz288Gyj/LuMj8DAOwj0x
OFanOey6KCxO7ZzfVFHpFnPyYMejmxeTf13UKzcjiBLsKIlmVR26fgw09ovSw8RL4A4C6dAJFGmT
xysfs1xucJzAV8ZcDGY7LhcyL4ETn9MBavGfvJtTN1fR03Vdn9e3uSBEiFmolpYDeD7RCNeH3B/D
GMzJhsEfEks90WYe/blsHrMk49441N+SSAclRB1/QxcykyztKxsVvkR4gCipOTRdoRQgpzvpiW/H
1K2VO9BoylRezt/FnQtBmLzAGB3a/xZox8t1pXpdTRGo2QMD46anGMBaB0NLEEeR5FMVWskeCAuV
S1NjeLKTpDnUuiKD6N4wo/UniNnZJDZjE0iBBZqUb1IHhJCjW873euIV3JC8TbaWdaWtmJ3VeIxE
c4ZOx6a2/ST6BGil3xOzvCSS0WJv2SsK7yifYW4B6MnCupJpVlIaF8Up620vzLIPxJH51k1l0CWE
thZVRW11+YRVLMFZ37QWq4qTYbdnfardaVDuMQO6q8HyfP1kbGvzV5TgMjFGCAC0iBSnEdXVJdFs
BoopezG8io0WU8QdaJqosjp4dV/qUxJYeW9mQ0Cs9JtmomZcGfxZ7xNyvK7N9sL9FbT8vlq4sohI
0nRjcQINwXez5IfIrj+HluWxsZcY3LIw4vFy8GzEFmE0B4Mfl6II6Yilz2lx6jRA507cy/q7Vvs1
kBEItw9VJ4EM2dLMQZ8/pqkwZ00NweocJRqVVMVRap3xXDDDq/K23BXauAe2oCxHtqnbSpiwjMxp
bC3OIKwEBmeYdJ+qzHAVTJESgCVkM7tJFFsGu7LlK9YKCh5a1UH71+cwxATvOzPZUfDNm9mOOyd7
kLXOSGSJXMJpCuaANteKk8m0I6bKn21SfUmIdcqUCvwYivZ43Sy3DtlKN1PYvMHOJtsJaXHKy+7r
bJY3RapKzHHriK1FCOc4rBqijaEJlzHap6ZrWzfODL/EzSBxGBJDFBu+ARSVFVEHQXo+fBqmczql
xNXsyXKbLKK76wu3pRVcDrASgKm7ED1cHrIwKQDdCoStU1RgRnGqb/MsH1xmOjKOtS2LWAsSPC44
8Dp76OfiZHcgHCrpj2FIdl1HRo+y7hjGjiR83LKItTzBIjBaqnArhqMqldbTFoB8o5L4wtfZE3jd
tQzhFKPZRUvrCjpl+vCgOjdNNhte3yVAxUluhzF8Rom28szGPJq9df5vGyec5kobdQv4//COyBJO
obFjIX2gSvvmFMmljmKE0c8VWFPQEHQyS3Wnt7YXq+k7TtZqGcXLmNkZS0sDkUVttQ9l/GSjxDP3
sqaa5boQr5O1FMEgDKvvDQSjQ2AzdsAkozur4MItYv3QAVaD58bNZLeqr8wo/lzfKonpi4Au1Mhn
DWAhONDVQ17cklpzuRHDfXxoZS8YidWLadDMaupYwwwF0LuGB2t2vMFR9te1uS7CFnPHWd9URZLj
kVR14AUq2h1VZL7iulN6Na9mlKxQrBgiQv4IcldQMH/RsjdXlF8MG91gBh6zCDGEkCkNLY5mkL4A
CEm6M2w/Ne9mTXVZ/nx9vbaV+StHu/SwuhECStVaPCzJ9kY9+cachl4cxzJo1W0z+ytIcOV9iAx7
q0NQTmJQguwZ8HwSJwes76mXTiVtXVJoLvqzeoI7B3BnmwMBA6dJDQ8EEJE+aYGN3AzPhUklKyhR
TIQkQEleV+sBblbVSsz1eQa/U/LfvMdz560tVZc2IWLt2H1HhzrB8dHt0Qfuzcd4Ltx4jiXlF8ni
iTc8EDUZiU3c8HWq3IRVtNfm1p9iErlxN/2+bn7bx/XPRokvAxtomkhNQ1amfWNz7oFhdXddwqY2
GlJCSFNpYNsT4nQFjPetQ1PzsQZb3Ow3puap+R7s85JrQiJHzP+CgQSv6xH2ncKo7eGpHE+MYrpj
khjB5or91UcsYOolsAfsCemSgmtezvugaN6cRVzsDIOJDgDMLCBZLha/ekX1mj5Sq1pEJMOHyqBP
tt3tY2WU2Nmm61mJEUJWcMB2JLYXF8dzzOFGd8UMkKOaSsRsL9gfbcQ8SBWGlTWDRfTkGJ/qwd6D
fFYSaUkUEWnCHDPBHEOPpws443R/StiJRy07tL2spLzpajSqLqNDQLoWH4FFOYG8KcKKNSq4ytt9
gVetPYxeqAc1sImvH5ztdfsrTDg4wP2z62p5kGmDVrllqSm3JM9l0JCba2dgUhkpWzQUiwUoZVY6
Q8sb41ENn5Ko8jVkODAXfV2VzbO5EiJYWpUAtDQpYQKxdo8LwKdZ0Gc/OkWWZtyWYy0zygbSNqIh
JBGJU+RS4M2673PiGyBqNszdJENv2dwZpLeRU0GXN5Lvl+ezNlmRGHiGIYWY7B2n9/VGlqXc3BYU
L2yUkoHe8qqzpKxr6thKH8RO/RCG7aeQxUc8wvx3bMxKjBgUaK1C7NTuA9UOAYAKKFkCpIk4nG6M
HG+T68I2dIL7h0aAkYJrE92aURodN0e9DxQrOiLnuwtVfqCKjPN345BeiBGMbTYT9DGZNSLQ5lha
PlPMnRPt8tynoaxzXKKRyLXV9hZAxQDydBqVederzUEHtVeIjPLbFw4h6NIUCNgl+lIKWd8HTmRg
2ADpyNkkIWI3rgXWUnHnSi1jCNpK1GNOy8ZUCXoPwYwq3D16lmIIX1WMx84PD8Uu2qWdm/5YeuH1
nRIk74gO1uLE+KPAawfj60kfmE19p1bML0gWjGPi5dKE/LLvwgtvLUos34ByiOh8VvvA6BNvbsed
EbbNHnQjGAMddomp34H3T0YvuWUhq+UUSTs6LWz6JOr7wGmLnVFzRCb6XRRlbw9KgPNEMGmKdlvb
EEdCpqRSLQCR9ODfSr2ZhremJcP23XB6axHigAY329jO9QGoHYN6Rtb8W0Tf3BW/GPlfLUTkr6Ti
I7ORKQ7q2mmOqjl/jlgs6+XcuCMgBHEsCggwbzFjAUwGaocmhowLpgD8SHWLtN1ZZv3L4DJ+k80l
A24erlb8e0VqnegTWj46gGQnUXfsGQEpXi4JrjbtayVCCBLYZOH4oH6HykHnp7xpUFaj3tSzTuKD
JLqIhgxizCoJQzs/5enZhA0D4vfTdS8nkSA2/ADhVMMbtVEDrW58QLkfNKb710VIVssRVkvVxj7i
KmwYkBY+AGaLvvRR1flPQsRm4UoLxyYnlRoQHUZsjQe9uC9lfDMSTUQrToqhQsmyz09dlz7SJPJs
YgJp25SY1+Zh+WteYu4tVYDQV+Qxbh7QSGoeLTqPlDfzFElCg005OJPAS1yGfERIIDQc5zOyvyRo
bXWfVh+pCdAUbYfp+et7sy1n8ZEAmsYVJ2R1elSHCFNxYYfFrwh4rXggUmdnVU/XxWzuDsCtUVjX
UKQUe3anaRiUxChRBosPrJ/cIn8wzIf3yADGJEBZwCIrRog5GtbQnYtY1zHq3ciNQ9NX+2q09+8Q
YwEAFFpYiKyFI6MNGfybDQuwWt3VnDlQCb+d2/jXdTFbQRseIegFXXZFF0Mc3WhGlXGcTEcH2q/x
kOe/0y536wI82ZLHyJafQVEeCOSA7FbRhnwZvSuJYmll18Arsy+sRNOIIbvHtqxsLUGIQNuYdGys
QOxbN5n5nNCW7gony47z0lzPu1TWaiDRSAQorPOiUSaG9wgjwLVFZ12u5m8vf6KTAQaADpildVtY
tLQuG6eIsGhK/K2OggG0igXfZcmn62awdXBWYkRUtXYGNlOY4A4wMeuJq83nTuFPI5W4my1rW4tZ
PmMVUAOhgIWFHaEbxdpXA9kX/VPCkMwp3cyWofltqIQataMCPQvzHKi+X8qifUfUxuH5iVO6y5rK
b63wnrWyjiGZGFEllU+DCo6DU60OPonVn1Nl7VBWlTRSb5g2gA/R5o4uah0hlOAO2GwVmTMpPIjD
8JiZ2nNSmOdCydyQh7Uk5NhUSSeYpcdzEdhT+uXKTVqR6GZZG48TV9ymMAIQrLmA75E00m2cHgfN
7v8TYy2/r4wBvcMxjVotPzXzF4xW37VdK7kONhdtJUHYmwQpFjouuFKD2e279qs9oSlovKGq5HaT
LJi1fMdKEyBsVM2QA1hvsPp/qm4+toO6i9NU4gskYqh2KSYjExtsEuNN0+dur8w/K733NDV/+wW3
3hcxxNFqZtssQcTZJTvTBI15FWT813V/s/EmvJAheGq7aAGQy8ulwX3wRuvRKCJfp2BwnJ40AGvM
XOLfJLYmwjn2UVSWaGiErY2/lDIHv40dvrmvlgBp9V9rwwUnuuouHynth5dI/bbSdnNMwAhwzKy3
IcgiaSTIER2bVoBhgQKQrKmCvHom+Y7Q39e3Z/vgoIn8hdwAUCuXlta2hR4VBeFBXw/PXQnidyO9
5X3xuQDu0HVR2zvzR5QIFKYA1ccqNIsHGEUrMMvOvS5L/7kuQ6KOeHBUe4gnUF3mp6xNMLdR1p4J
shzXGdoDMoD768KuK4RJkcu1mwBCYLUlzIAxMBb0aPP8OJvzO8q9MLb/LZutLiqvXE7Wge5ninUc
UvoTo54PevOOmvWFBCEhlSYmHToLF5td2fTICuT5fTtX8kESE8jWS7C1es7NzBoaZKKWShtPpvmQ
lHF1eMeuIBfgLGUdGLSgTUKMKFmIfh6rhIG9NW6iD2FfyKgVNj30HynAeLrcFULGwZxBKheEuRO5
U9bcTePoD6ghvOeK/itInFcNO1MDcYPNg2aaffRn+E3T34BzW7I3mwfHAtApkLHRjSRSERes0pXQ
wutAs9VvaTSAGp1+jAx+iKfz9f3ZXLm/kkROaprXpcr1Lkfx+EzzO9xsLh/T96wa5mKoibAGr0TB
cw5zHZFZKTnGiYddrLWBGZE94XnwDl2An//ydFu4Ly6tIOLjzEx03p+MdnLnqPRTkIb3taxHbPPg
rMQId2g9gO+iKZCK6Kc6HPzGUpLwoFShDIZ90whWcoQD2iljWPESUVTtKJnfVDT05hCUtFPvEFRg
+vDtYQ4IPDC/RDF2i9YgMfys0mjS5wiF6wQO2qp6wLBNCZjviCMbu91Q7UKUuIRNVoBOLeVBlPBP
fVm7psomz2AmaJBmWRFzUxhe2IauYU4Kg6uXZmFVWdoTDF6eSlJ9p1Z3ZKT84HTjgU3tjzdb4AI2
sTSCoFAGtqVLUXpGwUk7AUpMnzsvC5FrtX6YjuzpsxHEraWIlX8lqaPGRgYJQFjzMQRjJmi+e2N2
m/B5NsMPViTxERsGfyFv+X115w111+hpgZxrBtxF2852UyLjwJCpJBxd3Z5TlhENBmHGhotO9Mco
mgY35fpt0tjflCz+lDbZ8fpubeu10BygSoc5F0HoVOgVBWA1QEXD/qHqpxst5rI08qbxvVApvMgQ
izCRif4JSqcMQNI3GHeoVcwI6Q+kNt7uYlG8Ao3YQg9IQPtyuUcaULEN2msWcE7iuvRYDxxwjEgZ
XHU1GuoyOtDNpVuJW9RemYTtoA9tXK4N0HQ1hy4jQQbOtN079gdPbh0HyVnujkshsVN0VpSZXVBO
ya4K1X1CNclFu2yxUCPDsv0RIW4PGdXMySM7A7Gi5VbR8Dvk3Y6U7dvLVRdihCgoHzGiUA5hF2i9
7c5FtxtotL++WFuaoI0Gk38WyNHgfITFskcTbHUU8TxG842scy1zemiJjOVta+NRdsNoOUYQMPkm
nBlDDUEFG+NSCpPnMXvoZKP4m3+fYOQASVZAZ4qFPbNvBy0NESpMGCXMjeFAdFlj4OZKrUQIm4Gi
KxKyM4evSYsDgBhvqmzwQpW+PfLF9P1fTQTr5RykvTHH4ydt7I9qA8JrcB1f3/PlS0XrXYkQezYH
XqdVrmBkQs9bFtR2XntoFs1uGdh2bnKr6FwHs5lvT7qs9RIhRwEYNWO8GumjfnjWlcof6sLrh3fE
cqj7EyDWo6UcrBOCOTfGaFR2uATa3NihPL8rlRF1i3d0nl2IEcxZy4eiK+sSMRYB/D5rn9RxOCKb
6F/fqE2TW8AeF0YdDCUJttCOU8VohzRIxyMvK9kjyIi8zGolW7N12SBHiZOD6WlkroVFy1qT1ZMD
dpMKEffXKeq/gxNEe1TQuXegcxG+QyvgMqDcj15HjKILASOYC3ql6K0umEGZaeqNp+iTXyjR7vri
bbkEDGSg8gbIgOVuu/RsQEvPkK3ANW1FwyE1isBQZIRsWwcJbU0LGD7eqK9QCVIepqC20bsgS2Jv
0vp9zG1Xb6x9XNmoNEZvog1+ySQhhwAsPPwDnZ04ypVkLM+yhoAuozdDFynfykUbyOg6o2x8f2vt
0FqJ/j0k4oGcKdg30CaqKgNl5imCJXj1NBu7Putl4bxMihANKGbqENZDnxnDLG3YfMwsGaDD1gla
K7Ls4CrgIFk7YBIBRmCozGXzj7mMQcPw6bqlLcdQ9KcrIa+gr6ucgwM2RsvHVKs36N+zXLTYTo+g
G2c+G7jp6Wwu74u4UW8oDRX/unjJMoqVkxRP1cEs9exUDh9HDL8NTnd/XYJkFUWwtXFsqZM6TnYK
NXSJqQBM95VKq/dR0ZmSeGRbGWDhvZDbWiLjG1BUuaMphfGYaSfV/mKa71Ll799f5K8Mgtez7VgL
fj74wh6d6ldkKM/d/HB9vWRKCMcH7YqjVfIM6zV9R5PWXTYXj/9JgojCGaeamrD0Zc/p1xkze16C
9n5JnLClBo466OPAcQFqPOHwmA4gLlS9B9eAMU83POPkyEkh2ZCty2clRIwLWnVE+6Yz8qCOAN91
nlIlNEAR7tjW/MEEsga9mQZbaz9fX79Lzw04CMBDgUYOrKoIFsDQKJhBNg4hK+KenPXqTgVZc/kZ
xABupWNor31TfuS1KMEYcDJHI9NacjYKcihH+8YAs2qPqvB1jZY/89cJvRYjOFOtzIiZMk7OgKWn
IXAQ0mBuZM/FS4t4LUSwCGcyUWlIOnJuIhUA5P2xUmKJA5DpIeR4GsMqZ2CNkzPiRS8xzNtZf1CU
Lri+WpdW91oRIbIqOYb+ItKQM6N3eRlYQ+9hVrORNuxs25mD8GOBiAfix6W7ifuMW8DBJGc6gES1
/qWmH0LMFfGy96JecpI2NwcloAVdDczHYhWoCLkO6ikGWZVz1KP4kRqykZstEToaJ9EgiqrWK4/Q
87nFCGoCEQVxaWx/6Cb2+frObIoADRSKYmiABjP95Yo1k61lJY/Jua3IYXSyYzbJsGsv7+v/33x9
JUI4Kt04NPA5ETlXefcVD3B/UpVA6UF/hxf86JRBSk0gV6oSn71l2WuxwuGp6h4sCTzHCU3zD4nt
pqz4NHDZ02TLstdShPMzh2wqM0dRz2PxkXVerXTe1B4yVbJNl5m312soHKA20XtTTaFMXMU7rf5Z
dx8r1ng0Pw7VA39b//0raS8jxKtbe46iuIsm7Jhj9G6a84NjFR+U6nub25JN2jQ/vO0A8wI+2Fd8
hbgqlKHLHPUckQqPknFHwfn5DgtfiVg+YaWMwWcQwgxUPZuZtp9puauSf65L2NyclQThDCXcmtnY
wgYypXabDhmLmzT/XeS9q4xeqg6SJOKmya3ECeepYEBbLPCKPYO22k2m6gj8HDeOioCVzo/rmm2e
oZUo4QyxqiytbIAh6LXjOXa6owzgXpnsMt1y2y+sd8CeJyaQjC63aBoBy0JBvXKuB+7mFpoTuVuR
h9kABs7X6xptLx4anP8VpV2KYnGWp2atqWcaflPmPTNznyseJU/XxWwv3F8xwqN7bNKsIrWpnokx
Hzv6w7DGnZa3EtOWKSOYNh7xfdxMkFJmma/0/Z7p4U8Do+DJxPbXFdoWhatuwWICraPggGibD1qd
qOq5nT4inZQ5X8b6J01ziW1vr9sfMSLQG8Aqx9HOiXrG1MnnuSw8TH78GAFI9J+0ETthS6cuDAqM
w3OpOe7g+CNg5NLwOefvCEaRFVsAYWAL4E66tLZBmxhCT6yaY1WuCuZzBCN6friuzNaarYUIVxC3
9X5uCph0PGtHJS4wO23cpZas723rkC5wm8goawjiRQswUaHrAG6GKYuUeh09RPQxxniW+bvjx+sK
SSSJRtAaeaRoqHifCysH1/mRmSct+TxhgHYuJSn/rbVb0mIGsn2q+SqIax3WtnRm6rnS7q0EfGVh
6BFkga8rtHXL4Y+j+0lFGzE6ky/NIAY4Y2nbuXrmxuSrVX+gydvS5S9XNlKKBFTdS0QKgxNEhAao
BCuIQBHQBV/kTkMkQtJJYmsbWwNEXBAWouUaCUwxd9m1Vs8nk0/nHjzMeL6l5HOo97vJCLRMRgW2
sTdwBKiTLCyyODvLt6wu7jQGzY8zAUtGYejl/GUr92YvyRxsqoPWfoAiIn/9KjfaYOwpTZMeIpJv
c3uYop9dGoBdobMkdrYpCIQUNgCFQY4oPkwSoJ7UfVVMZwrC5GQKnKbE2PwtnQ8mf7tOlAJTFXC/
Gpr9xZROUbQWV1o6nGf6MbHu8/oJeLGuVdwVZSGx6w2tLkQJ98/IrCm1HYji3Xe0pFTGR6P5qPPv
SSZzPq9P0NIzSNEOC1pJoCsK5m0nZAjjjA/nNDp07X0s8wOvQzj8fTyAbLQGgndOtLUxqZnZtMVw
jscn4DyxekeS2sX0uWtUp7B+UwUAuR04ggWNGVCUeKW+aoHpE9UYyKR25266sRLuqYhFMs0rdUlb
tHiCIGdJuyDvgpUD26hwaQObcRgpr6pzXBqgyOKew8GaqjvBdfe2KQajs+iDWoZkxOHM1uZogtOT
6myNzI2VzyYBCGX76T1C6AJfCv43S/ShYx5pSFRCCAZ5vbhxdgB5PvaUSuKcLV3A2QPMLLSGgGpW
cDqowSSglI6q81yrX/JE/Rnr5V2hD5L4ULTnZWfWYoQ7GyCkVGkWbZze8HtOn9FVLslPbGoCBQga
XdBVIzYKGUBw1gGmUJ5V5oPOoOSutE95U4uViOX3lYfWowWkGk+qczuH404dKDtQwOu/Mcp9WauV
lEXRlZR+aA1r7iClnplbmh/KeXSbej/Kwg4xxBXlLL+v5EzgRrVL5PLOMye3VWsiHaK4HaijxiJ5
j5XhrsZtjcrcqzwVENGawprj6qykQIOYlBjMk9Y/itVLrh0B7OvF02B47a8g4bkTag0zbQ3mDBvx
CqVxCe+jHWuGH8wezywt7gd9PtBcByLBNEualzctEIU6cLGiQRL/XS5ooaAYgzDbeDQqYHo3JU33
aR7fFUBekUjaNMSVJOE4qZzGFlDhYetl0nqR0UdeqZiyV4NMH8GdNhYzy6kh5TnKnwen9qzpSdFl
U/XinfpihZjKxfUAoj5LrAWSZCDoC9AhxGw91SxdndYucgtR+D22JeaxqdBKlmDxlZOpJJ2h0Kg2
rqUq9woGdKNJRqK8uTuYlFk6861lROfSDnq7BPpzOZRnlpsHY+J+XIa767fD1tnVXnhBAXyBm1wQ
0WYOrUMTdt418X7o77JO8cd2b8rGzbd2Zy1HOE9aDlY8jjb5s9VEgWY9A7nU07TW73i2I5Hh/zet
hCwCJ3Vp46Yoz5T8rrUgx6hWPx3M6MubxYDubWE+0dBl9+rOazC2wOwa+zPOup9hBrnkX7PqRGSR
qRhkwbTRIKBhwnWRAkyASzuo29bRu5aX58T8ysldQRu3Yb9K9UM6BlMluWE3LALCEM3h+kMxQIy4
s1kdIl7VuDW6FO+twjXKbxilOxBTFptunKKFWBXoqzpF67zY01V3tdaXnQHA/fQzaJldzAVq6vfr
W7S4lnW5CUuHN52OHjtkERA3Cq6HYJphcLKanSd2DyX6sXVHdnLSb9TxrelnM0gc6ksn4hWBYstd
Hbdoy2YtO7P5HgR3+8m4t9mHeelb5V4Uc5cUgUNvrfjGiFWvyW4SNX64rjPZsBe8lnB/AesLcNXi
/cFYydQYPKJnOgFAoKk+qtlzlGaumlV7Sn/FzhGofj56pL0wfEyGygUzx3GMSs82Yz/NfasZ/cSR
vbS37tSLzxIuGyujXYFUGD4rUd2EDd6sty7tQBIwuNThfqWrft6ovg3epesr8srS0PC9tJojB4fI
ChjalweoXJrNO9Lxr7y8N6KjFn+ulMfrIgSkFUQMggxBu5nhYZlqkGEc+lsAZe+iz8oX82Dti6fc
a2QzB6+2GDTtAMtGiw3gDC1ThK5iSpK3UW53X/vR2hHzMXYezKY78OGGAC9ilA2hvXLfgjjhwrMM
miVjDXE6c7wCfAsRcUFI6c6zy5iMPviVB0KrkkXx7kK6DKBc4tBGRnMK0Le5PNgdda38XrNCtyT3
nB2vb5lMjqDU1Nto8bWt7DhMIz9FaTc9IMFZuTHR+l0ztm/rZ4SFQC8bA9d4vy6Acy8WtIqTdWb0
DcZ4ykNdfsCuxdp3vMswCXvULRkI6SvzWEShd2AhTkfSRIReUYcEQEz5mB/j6WmYKzdr80Nsn4su
SDpnN5myJrZXB2yRB5oMzN+DdgC3xuUBy5MpMwY7qg4WA6e0+c0uf3XV5+vbtSVj4WpAcgauXBXB
KzA4Nka9lVWHiu075WtpHg3Z3ffKzKHGWsTyCasd4p3eAho+rQ59NyGrcEiAJdMvj3JW+lkv80pb
9reWJtjfnNMmJBmkJd2jYn9T668sC1I2v9X5vSiFEAWGgNSjiJZtW2msFDrW7f9I+7LutnGl21/E
tUhwfuUgSpSn2I7t5IUrTqfBGZynX3833ed0JIifcJ3z0HnorKhYQKGqUKi9K6dHS72blvtGff2T
rfktgtOkLDqQ+ibQZAYrQvxtlu+MzxHb/XN4LCLDL6zN8hbhrsxLF0kRuBqrYDTeMHUUz1y3g/Vy
XY3NDTmRwW3/2DRKMRdYqZk8m/autjunWQKqCfojt8WgoWeN0BrhWwfSGZSt5QRVUvKCXjilMwAf
TxwClvY/0ee3IG5bSJ6CDnspMeytebPkt6p5V5W9FX/yrWZ1a9iPf9XhgusA+nerplg1277V61c2
vTaizsXNc3kigoutetI3oyIlUGRCQpPv9eiYx/d9/WUUYfs3nAweHJD5olCP3nOLMzMZ+HGpLno4
Mv0pT55H7Ub75KSkD1OGjBVf8NFazM/SkhO8FFgINMGgJsiDwMDV4/J4TEdBHrixarg6IuBgmg7M
jKf4YjRi9rxg1h9mkrgkP0zsdRgKR8d0ee1T/Ov/qHQqijs5edGRYbQhKqoeqPKiqIJLiUgVzpIZ
RjhPtpkUoFbP7ke19er6zSJ+i9F/pvTr+qnZMoFTXTh71ticJv2CDhHVvjeNUMGQ8v6zJUYkbKci
OHvGW0af5uvOmM1tpwVmto86wY6IVoy7+BR6VyoYC5zvkzryuugQKa9RzHZG5kr2X9cXTCCK56uZ
ZzjmzIAoFj2Yfah2QHQXxyT7oTERjff23uB0gK7AAh0TtzezobdNmpAq0NEkErEfloy2IUWEahNJ
4bZHTUHCJiVyFahRqLJwtO8XEfc0N+7rPydmHZi6pky6xtOUzEBj6DJQh/s0I4fULN1BI46k7Sfr
W9MXTi7Zfi3HLo2+2qrANLZlAxZoYPYwmAhkbhWHOAHLJbgE9kNbe1UdjknqdtVTMT3JveVEIAPK
ZtVTh/2MOR7XbWUj9q1Nhv+K5pZWroupbbWuCqzsycr8VoucvNu1i2gL/w8dAfZFm+FaD+QceTQr
ePmSEJVaPwr0G2XfoVvXze/AEBS0zLuulbJpMWiN+a+09e9PEkfguhLLlhFp8zreaUaxm9S/1Ty7
kRPioXXbK8vFVYf5edE0R5H2GWjR1HRG896ASd2d6GvW8tZZDWJ1Lydfw3lLXQZfYNXmVdDH7uAR
t3X6r5YXp252aO6KHfWAn7u+AJsu4EQiZ1H6mDRKI0Oi1n/Vqr+XyvIxa8ElBUrlolaXD+DNNfU4
G6oxa8bG4BIs9oHuNcOlvu1ajT+5lrNOissN95N0TP85rQZGpuI6itmNPDFC3cpyPzDEn1z9S2H7
2v4BMPf1Jdw0IdCDg8USARscSecm1NZmSuYFToekT0m3a8oXa9xdF7G5SyciuJggY/xLv0xxsU+K
X4oexHipLWLLMTrgQEQcDxeFt9UG/ysLY7fkc3UsQgfGmrTYY2RhWPjDfgqlgOz1w3WVNlcNj7QW
KqPwo3xAyO3a6lJ7hi1I34cOVIa31BCIWD3FhbmdiOA2BrcCI1JJVAVlUzmogrj99PO6Elv7Agpy
G3RsuBNo/FrNuVVjJI5RBRn90qepo5o7HfO29Nc8ETygb0qC/7X/uUrxpZUxl9qxWGgdLORlJPdk
8dWxxNyIg8YEq7a1MSBL/FcS54OWPgWRxKwhUmt/xaDc0LTEWfpB4Hc2fQFR0AOL/kdgdvmxkUrT
k7aqszrQU8DaJNVB67KfmQ8y/QsQQh+9d87c1U6vGy7OtjOb9+3yfn33NjVdi4soWKHGx/fEyZPe
aSjrVCjrvFR4lWTs2yjK5rbCJiz8Xxnk/DQpg7qgpgwZbf2zpU9RyhCmMZeKCdZzU45mmCDS1VYA
3xpZTuJYms4YIqdDTk5e6vwYx42fGYljCllGNhftRNB66E4E2X1WYmYiMuBx/p4uQDh90eJvf7Av
JyLWTzgRoaoDa5IBDlVKv9bmjTU9FaI8fjPukxMZnJUrSlaOScKK/ehmP6pD6+Se9dBQR/0+ucVz
6Y/7kTr52/+mGBdsE80uTCORkJ4qNzo9Uum7VAkeOFefxvu8U704n9e2y9zKBexgLGy3LfUdyAPQ
ofJKtcJZjNEhksjyNg1CB8EqnoLW5J4zCLC2Ub1fILGpvpHyR9M95qAqv75wm9aNMKFi/tmKS+Us
goyJNWOqbh0kmHee9wd9vOmXxjFzQYItksNZhaz2ZpuW8Od19GArD+uTtx3dAQ8u0Gdzl4CGXpMS
QwYS4NzCE1qbLKZJHQBOBfCjMym501Yj+mKAwE6dwjaCTy8glg8wO1R6DfQYckG9J7SJohSKxZg5
ntavaf0+VEe9FHHRbSwg5ODlbmXaBI7HPldMUseGgtcGG9XmThwF40TdND8sqWCjNkL7qRy+YRYj
BA0jNRA9zPYt1g5GK6jACPTgQ0PLosyaJvx+Xc1OMt6P5U0dPy6FaDr7xuE504MzhALsGx0tICdT
v+Xka5aD+bQTkYNdPm2u11Q03gDhjX61i0ZmPP3YJWnbOlCezHvzzdwlfuwlruZJt2PiINvfpwJ7
29qfE4n8/phJVplW1tXojnofFlfpBSFitSPOzZ1qxO8PLhFM6XRopN+ruz4YjsnBDMle1CC1laWc
yeH3x9CA4qugR+vPvuLVyPGd6ogGNl/1s51xN4igLqKF4+I4Ubpaw3NrHcRMdRkawG0ieOjeMrnT
reH8dc8mI49mLF1p7Qv7V9q48SyIcx89g9e2h/PX4MbI6kGCDGkvKU5+AKua1wbWw4fdBZWfEQcU
eMSrAipCiIgWkHPh1LSA6+wRY7tKdcs6DiXyOSrujzsljALAAB1549oEce7kyr4H1UXa14GmfCHk
mJa/+uXx8/76VAS3SZ2Ra0nTwAwqK3ZbsmOtBcDt7LCidK9L2ghFuB6DhBs3V8wc57tM0XeFvjEF
W5VHuaPPL+h+aKqwW8BljpGLyc/r0rbyrjNx3PaYZqoksglxnafsWqd1Fw/ta/7kyE92wHbpd7qz
BBpuH+ITFbm0i+SYhwkGLUTbEPNF9vnOeMA7FJiInHhPjkiMDF+g5eoWLuz/RCKXhTV1Pw6DBi1b
v3/R/HRn/2jf5B3x5qPuRYJOmQ+G+UtpQMuuVQ5cRzkn1S05kYcZ9ojGjF22l37Kt/ku2bcBc6U7
8iD/1N6AxXmu3DKQ98YjOYo4D9YFvPYB3IHoEy2O89Wl9LOfa4cJyGDzizp+TUeB29883ODs/K+m
3LHoZVYM5RpWsuqh7+4xDFSwcZtx5UQA57iSSWvaPFs1CbUwuqX7cgdi+srJj1M4uCgFurJT3aZu
cfz/sNPto/hbO+5s6EpnyomCfSzfjC90PwaJn9w+Rg+SC2SgWzlu/VeDPcxeBUpvW+tvudz5GKce
jaqrP2t9/Q2MRkHmor/vhTiyI3miKbLbycjJEnNnw1q6EgEIS5zfJD8orHQBf2TAbuobxZdRZoKR
CpzpZsRDXynBePIVSsFJ7EatzXua14HV3BD1OJbfQKZ0fQ03RYCjB8AawD9Q1jgPCVJjgiA5R3km
05gzxk+GnKFF7A+SXg0Ujit2CwN6+AG1I+3AArcmI5102ybfafN0XYnN04XJkGDHRzOFrHF2QCLG
5JbilmVG9Ngky20HpMb/JoLbigGPgbkSzRAxxw6NprDOI0Hqjrx2yx2d6LEe8pP6AYrAxQCAbR0U
KG/6DAwjgZlXqWcQozpYeB5yh3aojyBco448lpVrlCxxS2smTpbZsg8EVh8mc5z5jU21IKsVPYxS
mjhj1CS500fRuE9LzJECm2HsaqA9dbt8KPcyBX6XpAXxgO8C+VjRN7eZylp/HS7pxHKEf0zGvryz
h/J1Ask1OFo7TIyhmEuhpcniGmPZe4sx5W6x1OYz3oDKGgjAtKkdKmulqyT2szzIaDoqFPCFLrMh
75WlAvtUCtJ/ac4xXhrdbP7UZYMjD5X0PsfpXW5hSPOgKAUoXGTiDgMGh9R1YnizOSyeoqC+N+Hd
Duwky4J3BgbYIyZVK6M7VwzE6H1eeExr8ls9rvpDUitTWIFY0skY+g+nvGL7FG7rCey8C1hSlcbr
9HFybEyk3lk9Xk/QC10HLEtt8HmQ4mGSpNlDz198qxktDfqlpwd1WshrUzeRZ1RF7C4ZBg+h/8Fw
K1gLNKnKyU3yGQAytevQ/ghuE2B6wCJX2MRLSrZ4YHNX91aO9zepnrIjmCUll3V143fgxHaqtE3v
dEOedijiWncktptXZESWoxbd9DpJ1uuEJvTAAoe+Wzbdz6KURU3uW2dLx6wTtPLgwo+plec2KSsR
IGKgPwtK6T6qFQdtXs71o7Vl9ToyOfAYr4hLvjllLEgPWA3WWi92KbKOZZdPb/+bCD5ApdQEpQ1E
dORFS99tdteJeIdEWnA+aJbbKU2iAr56nncxjg1us6GRiAYGrn6Gz1hOF4vzQxgMlNbjqskC4Ev0
lclvmXQgKdJRHHObCBz3ui4X0tAxjS4uuCWU1s833+hVO9FHOKQse12yZ0MfvHza97mIxWLTyH7L
4d/zcwyqjDFbGokgnTy1mryiTHefNwETXUPmSjkDpkjlXJUOCHUDhxQXkzlziyTFlWFyl1jUJbtl
BqdiuHiKWfOoAq/GLLWHWf47k4A3EMSJLREW8HsrbnTtF+KM2VYXWS8ihhKPXjXOMI+6OxVD82iP
pfz9+qJt7f+pKM6oKWEF7Wzsiz28JuMNpixKyUE1BOFbJIWz6aQhVYKaImpv9HZGo7piOJ11k4oA
IZtiADRAP+L6esd3JcbtOA+SWuH2y5grZw5uJG7Wh5GIt2Jzf07kcPszaWpJ61arA5kE8vCMJ/qC
CUoh67rz59LCXV3BOE9QFPOla7XHZKMFYSJgXbKr07+YQpy0eijru07U0rWljS2jr1eF88eScCbQ
6DFbGr1BCQ5w6DTxKkl3ElOgz5ZXOxXCWQBYcSvWR9BnaHT0WTo5/aZGutOybz3bW5H2BxHHBpEy
2ClxIUNLyrkvSFqGInxi1YGafjd76hiokP5B7zCI31eqVRQukYtwjiDq0k4G3yBk9KZn2LHXzsyL
EPGvn9AtSzgVw91g0zpS2wlznoPZbMM5nkOdoftuobuYGEHGkBxdl7dpDidqrZ78JEXtI4xuygos
XZ8qftGafmrMIemM3afFoIUQiPi1YQj1X26HzFFpFbZmwm33SJIHSboh1vN1ERvu4EwEF9v0JDHs
rERio0adN9EA/CKuRn51S/AncoAAIejiwMpxO1QukWIkI9yB3t62w5fFuqP1nqkiCMPGxkAdc62i
oJcTBZXzjdEWKwWrJtTRrR+peWuMmasPosfvjSrDmZD1I0523ypIUmAoTA0Lax6lNm4cfZJfljT6
Ypv0e4bZ4qMdPeW4OVxfw03lQC9BNBmOFdXLc7lNI0nN2CAOYd5m4Rkgj5wjqwayKNY/f8/DDJrf
kvjdkgFh6NaSm6mmatCUdXPo2jEWSNnUByMNgMFHUy4gQuf6VHY8SjQecGr7wpesxSEW2xv65yjM
P+q9IC34LYY7RXpeWU3KIGZSrZuIJr+sXN5HqvZ6fXc2T9KJGO4kRdXYSIqG3Skr88dkaUEbk3VO
iIZGSREJuGDl+OsIgZvT5giyGsMOTXSbyaS/ic1q/ymVUHPBrEoUJQExWeMEv0FzF8eRbWTZEf2Y
43iogBebqiP4/T7nTj/kWASQqpXMQsdT9LkhDJFRStVSZsdSfUAzn9Muu2QQsfpxa/aPEBUoTsMG
t8BFn5ca9Yop1V13VOIKLebkC7Hpvho6gc/mQtEqBn4HSQmyK4yW5+HQEyaGaUzO2qPW7Nh0g/d6
XPfcYj6W6fv13blUaEUzAW6IEIH6P4/MWOdytpFC0uOQfB/Nh6JHV5mIXWL1lycpFrTBI/c6oUzG
kgHOxJ0dO5OSTtIgo1cDFoW6qPS8/nvu98FeDikKhmXgTYb7fSnVpAZAhubY1oZX6a2TzvjPRm2m
I24+F45siejFLzcI1541GSHg5Vhnvp4bm2xKk6L0aXZkyrNhOKqxOJHyi2iu3BgCu95YvTNRnMMe
zAVzdopVlD09mislJhUlWJzXWTcIPsf+cKEasgRuAW2rkSoNTDDHGoMNLInc5dMcjL3ko/3Zv25v
PNLyQxZozFYiEBzSy56vUc2Kecyzo4YKU+NYQbVLvQzpgtu9qG4TiF6hNwzcXEkWkZ8CuQc1z3eq
ZO0i2dpUH6MGT55Bh8kdN9RMzBl9yyna566rt2UXxEJkBXgPZ8pa//4kqkdGV2FUOrQzQOuXHWd0
sOWK5uTkKGf15yLfPyt5IovbtVaetZEpcKxAvOw0jR4lljgtLQSAp60FBKciwIjmSmjBG0cSzWzM
dag0tpgPYvdOQ5hjT6J8SCSGc9/VNBBrUgusGYVV0JABHDBk79e3Z8vQMdMY0HjFgLl/VI1Ptkc3
ojoBO0h7tNmXLkaDyugZGsjaLdGL6pY2p4LWDzkRVOsNaOMmaKNYt4sZObiSe7EuMLZNbfQ1tMpI
TNB+ei6kUcdUqSbWHJt6dBTyw0A5VJm8VoQR2zJq7UQOlw9XVrs0TTZ1RzuJjg1THLSRHDtFCtLk
renk/ef3SAedBdQCxSygXOdaZdFiVj1wj8dWNw6GJD/KsuJZtbTrk8+N5jM+TpBtwKzRUYbLpcnZ
XJPF0dKwtj0u+a6yj2nhJCKm6Y09woRzOB4cIcBFeIcAdj0LXTBjdowGKQS63YXX6LwxvhnyWISv
WQ88FwfPZHEOYWKKqg2lmh4neYqdVlZfMnP0SCU/dAM6LxrFCvpW5IU2whOqJ2jhtbFplwDVtCtm
a8GYXqDKI1eq+xfwJgiqdBv2dyaCO0wmUyU7SlpkkI3UO1qLHmtWhxhRftfgRWEuRIWALZUwig1l
etAjAsrOmcWSVhVG9c3ZsUuTaT/ZS+/hLvbtuplvKXUi5INv4cRDyK0iLXOtZMd+VA9pnBwKMrsA
xmlsfKZUVLLl+x9WU0cuh9oJuGZBPCBzttFoQw5UEmmPcVUe1S5yiaS+M3t5MrXhh0IzNwPHJXq+
Ma5aAQBM8Sct8Wy1f7qu9bp0nInaKzWbhnRDW2Pk+eHWaZzoPWPJMYs7LwX5OqnoTi5e4rQFfmp4
66VbGbnUdaE8nGhVHhQ8YPtG+AL7HE8KZhSJkuplUhzjeVcd+iD1bNAl+ZOPMYxf/iDhOBPGeUuD
UDLA82dHywKVkZn7qhZasghHs2GjZ1LWAHRqPqndF3GHqJwMXw31iVIByHHDPG3w1qA1VUX2foGZ
kZiSGgZDAENpwouN2yR9n5u9rD/qIjDdRqiEA8bLG2CBIHvRudPG0JgzqmDVPGYAwUqOXtQphj0v
FaFOmeemyBgE4i66YAdWEQODy49mp+2M5q9iBJU0/YNsxsYjDNZOAT7wAvCe23rbpktRHFOjGxO3
s8qeuXlstr/AaaMJnpa2VEKpCiEMZ1tFmsvZAkPZTdK19khlYCwBRY9zvCgXpNxbZiXi5NkIaLj9
Iu0EPghXRx7pxKa+aPqSdsdZs47DNIYskQ7VZNzVQqLNLRs/FcXphfa3NJrlCKEFc/wWM31SO0nU
Vb65dv+qg3fT87WzBtVu2Si1R8Ps/YFWvqU0Ph363XUXtClm5QX8oIACOdy5mLLpaZGOZnuM1Gg3
YBzVTNL9OIkIwbbEoMoCqhx4eEslnJev8fFo44vrY5HL8m4BwZVXTZnplHL09bpCl3sDciIFFC8E
DEXgsOFicqGomNAhRwhfaf61mKvMNTM2+9eF8H1CcNwqQsU6Zg0vjeCa4qTovTbGZVEkx0aNnmLt
V2UEtLJ9Az3rg+zRfHJZJN3o2lNT/Ijye4pJ3pXx+Vx+RfVZaJ3HHDHwJXMOfbY7qstSWhxN1tEg
NkjjD3jmdzLcNwWPNxuRCrIQIMEWhhGtCFbndtLQ3qZ1ZWiPrR8/qF7i2770Sw/WrqhI5AnX3zqP
xUDyAgmAP8DNioU+l0VYOXfpUKZHCUSFe1ASTUHRVuYjOlB+1HIjKtTy2Sk6VQwDKdUKkwOHMp+B
4DmsK3qlnEKbdMdIml5xFY/cOM8Kd86WndGqgD+IUmL+QPwjFM1SeN9FrYYf2SixGODIOp1CcyBB
FKuBrABzHhnedUMViVmj6Uk0jnKjL4cxGzCLSXZzQ/XbDjzUuugyIRLDHe9iQiJcYepXmPZy2Pal
M8n0y6DG++vabO4UplKoYLUFXQuPl8Wk4FKv87IPh3bfmL3DQKRjyl/UyeuryTGICNnKG+LHJp3I
41YPfH+TZpVmFybLfmL7TP2Z4e4fv1zXimcwM3gx3OpJQIGSsaZTaMzzfimMH2hjes5aC6gO9Vi2
mq/gadFSmGdkw+t12SINuUi2oGes10CyEU5Sc1/bpq83/U636LOWi/qON23k92LykSZqca8e66gL
W7tykYDvwO/j6Vou8FR8fsgtJk80yBJ5zuVWHsOifCB4Gs2z52IsXWYfNNFgOMHifbQ+nxwuatIC
D/RYvK6ydzoKAWnWPNmD5qCEINBq3YdTl8hrxV1P0kQiVScbXchmAGuJ5KRGoCTPdvJKE6DT9UMs
onMQKcc54U6frUJLsV1VWR4zTUO8HoPGtB6MUvR6KrKM9e9P1rGOqcLIQsYwM5qDYb81OjsW89/X
LX3bd2BUJTg10SCkcfoseV61xO7GMCf1l6JWfDyxHuYx9qMyuVFY+j70Uya4320r9lsmpxhaaybQ
c2MNS4yCGInk9wrZs1IEil8//dI4fotZt/Jk/Wxl1uSJ1X2YGs2+bdAXCULtT9KK/cdJ/RbC+cJi
sM2mstF7ykD7nERJAOh1MJDe6ZVZQP30fzjE37I4h5gyu6h6HeFESpeDupj7XK8PTNE7r0kSh9Xt
E/bSTSiusJH587qdbC8mWhTBYAJbuehUJEM/zAmuD7WiSJ6kNPpRHoiokrPtpX5L4basnDBZdOyx
ZXqWutrY3KZL/qVOmFMD2YnbpnddqW3j/y2O27y6n62uH9s+VIx3a9xryfuE8FnYt9QM8CLiX5e2
7Tp+S+O2T1OzUZc0qwsXFV1es3KoRlQW+8EtDJFf3DxheMPD2Gt0TF5cX8ZMsqIhl7qwrl4a80tS
ox4gsMZNEbi3ADOq2cBDcmVfBWfWMIdsCidEYitJdvFs76tRxGywYXcoa+gYdoDxjKjvcRbR9K1R
ZHK/9qoNodXbjat0QKJd35lLXdZ37pXtDt2+yLC518FuNnOJDZj9yepx11lWaIGRZ2SpAKmyJWYd
4AEQMWo1FzMvqtKcW2C5jUfwo67FeFo4UD170OqGutc1uni2A6kwpgGDJhVUcaap87RnKYtlxTYX
7dEyqavODPN6n1QYt2Qco/HbYGreHP0oKvPQ2pmjyZ2gBKxcRmYQg6ONADyVaNPEn+fOd27Yaupj
E+PoPpTzEy4PTpTdq4vkNtUtGR7N+LGsvkza1walxFoljp3+bLQ3awxlPQMDabuL8xfBoqxCzyMC
smO8KYKXFhOtAU0//6io64u+SzXtsfO0UHNbF2ArtwtzRwpyn+4kAa7/0nZtVHEtVDLXPgoMgz4X
l+QVplq3tf1o0tlfouQmN0UebEvEGrtRJF0rchpnuVJZVbYUq1bsFAa51So5jOnr9VW79Mkf9NQw
Wzz/oiWAc5JjTzFlLy3Zd1P/WUe4T5TPy7KfpeNIRQ9kGwfEAPG2CZpqXN8vnpKKCZgLXNzZ9579
LKhj17mT1f7n1cGKoa0Bg250TFg735SGYFbloqbGowSgbtfuJ613NUQYACz0dBIcwy2FsCkmAcgI
FLsq7ySHaJyJWqiP9RJMeeKU45dC9Np3IQNvHoqKiRVgFwPtFe8h8dBCCzDQaOFkGyEzB48mo5c0
oik6l9nHKgfPijp6xDBfjddFjvNpsbrMRsvjjxoueE7CmlpeNg9ui+ObTz/sCvyNnSDFv4jRq1is
3QqBx8x2vgyh6wWqfHgKC0H8sgOHwG4sgzZPv5o0C0Z9Aam2iMhza0FVvJBBIPqL0TF/biGYW2U1
qGQaYVLZ1MFoPHcsoyAvpU+WgdfNUjEqCC8cCAkYFnMuh0ZVFg8aNUO9+gAZFT8pLXZR/EkYC34d
9L0EI9HQ/Y33AR5h0KZJksf4/2GqlIfWnPxe/uv6mdpaMUyNwi6hjoYUkfNCnZ7VapSketg0qha/
gd4a4A9MnmXKjUXtRNTDfOGREETRxoPXZpQ7FIsv8KUlaLjNcTZDLR2qFULl62q3t0j8N/gfAIMe
dtfVu4hlqzwU+Nb3KHDi8k8QUi1N9SjL5l8D7LysaldX6S5SJLdnxY6YB2ucvLSvvl+XermokIra
8Bqr8ArIZ9x609TtgCMXYubTvmCyp0hKiA/c/4EYvBCgKQF5IqaYnVvhNKbQjMRGWE+6r2SVH6Mv
s4mI/3kxqHGDdevjzYi/Zxa1LPVxVERhNkW7bOycWZNuTE0SiLmIhx+2/tsSuTPVGpFhsyjSwkJm
70mjHmGx3mc1wXH6yK1A+m2hMnq+YJJWLXmbL2ZYDranmt2eFNO+yhRBsripCarY61wBWADPJ9sb
UgPaB2YgoA/TcTap+ipHlSxYr4s7ybpeJ1JWIzy5IzMrXkC13ZqhGVPVqSLr+5DoT12VPxeGKrgx
XB5b5BCI7hiAgnVTTC6Vz2t1KrQ6NlEJtQ8qWDgKmgb6sPiaQd9xFh6u79NmwMLdAZ1D6yAu8Caf
64YAIYPEHLpV1giKeZxwH5Nk2pe4T8Zd30mYu51JrqrX2q4tqtmTJiBKr3/D1ibi+RqAJbzmgxaT
P1yWmaczlU3U0AfFzfJZ99BDvgikrJt0ltbCPxEMnVvp5zGKkO+nzGy8s+HBwwiHQQI2tNsrVetY
aSOwlctIvCI6wBqloVkXqQC3nm3RSzOVZj1s5zQch9w18/i1AgZi6qpboNjuo6r+dX39tjTD1AUb
d0xcZfA6e76Fkj1l1dg2UWhNNBwK5QbT9V4xveT5T8TgqgQQNVJMPn7NBpMbZsLV9n3njITtAJn0
Epodrou5aOpAtAIX65qrg3aQIJk5VwfBs+6IleuhhpeTsF6K3knS9G9tWezdgPuimy9ZE5RzrTmS
Pr1FxMx8XSqYq0XJtDOV/pMUU0gN8Gi1osIwwMQCPp37oMRsCgl01lY4xPLaxQfqyKqlTgvc8tAW
f2CmEIisW0X7AO7b59qzsksV2lTIq+Q2NKND0eDtJVUEwXrLZNahVMjw1z5f3krBWlgqHbXgnlfc
t7lMfiNpPzAE0rm+mZeeEzd5tKegZGDCRfNZYg5fWZYTlUIl6o7IGfdFl/u1hglVQyEIBZeOE6LW
EIBnVRkxmisc2YMds5EuUZg3yQEPPPXkDJjZe8v0vK9dVSrne5J31h8sJK5H6BmA216N5Hy7rH5h
FdWtKOw0c/CRiryUip54Fq3e/mAlTwRxdkGR1BedbUO9loVLAQy0OfpaWbgslwW9sZubdiKKu8tm
hc5YndhWWAEI52hZtzfbpnLrku30Sv2DzOp0AbltG0wJnBnrhalVq5uoNO7kNMIzmfn5Y4XmLBxg
DKxa3005nWKmT9pS13I4sdjMXfRIFqqvm9PcurmmNqJpXxvJMCDRaMzCtRYJI4/pWmySDISWcxiz
5zrNvES+p9roaEoCysLB7RiAv8JhRpdxFGUbxLh1qq+5Mvmf2yLpJVhoVSohOmj9OjK/mVN5kKzU
sazY10i+S+PudokGV8+Pc4+ZQ0b/UKA9lJbd51cbX7L2hgLtgcECnMecarIspVUpIVVkEDS8pxJ1
q+Tp+onY8GFr5/t63hX4GP5Bd+hyjKkYsaVK3INUAWyQlVS4FhG1V2/KWacWo0ylovipni/rKBdd
ahrREiY08rOB3Ngz9ZkhulCvhs7lJ/j9lXAX8GN0h3BRfJ6WSEsXmEwmQZPksZ32c/19bvW9qbyN
GPh6ffU2LJRYGvoygNnFBZ5vqpmNUaUdKeawohYmceruSJNdC2T1EhtOhHJnZR1JPQqkbq3lqdT1
q04y6UmOx0EhrRwCbb+nOXFL4JMVIfngVg5xqp3KGaCBh28DzUlzuI7Q1kBZMmVygGENeDs2MO5s
ZR0xHEIlf9QiXwWgJtblQ5NmguiwdSJP1FW5K3/awEmUcSeHel4GDZFvJLn3/qd95M2G6TWzsxma
tiBKwYu8V+edI3cySp3vJbMwluhXNL1fl7llqjhxGLGF2g+KatyJoGmrlnmEkxdn7T0pYydL9UfV
rNxeYjcSTTBw2RbEpC3DORW5rvSJ4ZR9KiWLBMPR1QnEMWhrZwTdgL1/XbNNMTiAcKJokcaDzbkY
a2bq1Mz5EnZt7GOimT+WrVeNnxwiv2aUiK//iuEzSqmX61FatTGK/E7thzeZNp+Pq+tdAIA7PD4h
FHHBIO+zjNQVVcNRlsyAGmbXenomoc2cYNpy9yfrdiKNi+IkmtO6AvI41IZYuktmeQpb8OF55lw1
AoPfNL4TUdwWtUDjFXGB2CJbg7s2W9uYUzVTV6eZZ5Tf2fzzD0zitzy+rgWQ/khjHfJG1ripfFOD
vnL+k4CJkwS4H9IFTfnooDsxbxVPxQNAL0poWMuNUffOQrt9HX++WAab+C2FCzGShZYkuWBL2LSm
R+rIQa/aHd52BcawmhYXydB3B7owGbYH8nHO9MrKZlZjQZk2o85YznBFTw3C8xxhKEIlGim9cWRX
8tcVdr52iPKunuZ9ZzVowg67Wn6pEUpK2t+jxCa4yWy4coD7MNjQAnwV3f5c/r2Ui1kbyUxCEsnu
UlOfLpnAsjdFoIYJP4eXCBS8z50PgG5gnVg6JbS6uQmG2HiH4oPAL2wk92BKRuEeg55WZdaPOLE0
0gPkGRUVCVUMWgEaJAVkWTYLL49FTcgbB1XFtQgAc9BzwAq4FdMHSZfarldCVAdv8Q6SL224JhdZ
VrnZGDlDJJp5sqkbKgZQDBfAixIP6fS0i2JFRtFR9eJB8pssfyiTzO1wffm0V1AJWoEsExAyJN1c
CKzMrDVLVPlDK8liP6Em+X+kfVlz3Daw9S9iFffllfuMdsmL7BeWrcQgCe4ryF9/D5WbeAbDO/jk
L6lKHlQ1zQYajUYv57jdLA2eaqyit/qeWZyK4nZsNNWKZQQGriCQoFb/KZusw3Vt9k4sXs7QBY0Q
2sVlMdmttkyY2zlWmIswss+9/Gr12U1iHVdEEtdl7ZoFkkgAJIOt481/boCtNeVJlXTqMZX1JdQA
fhbZeq0EFbDtwrZSSsRlGFCqDYJw7Q9E47GApucNM5rv8meNVo7APMCzxEi8TJ9cI6Fum/ydoMiZ
a33QmILi1e66IpKAE8SyorR0rivmZSpAvEHg0g7u5HwewKk3TdB6fu5gLNe127MT+DkZQT3AUi9S
7mhDlpetqfvY2/393CdagAEsEl0Xsudt0SOP6jM6I3BPcVeInqx2Auo7Fa3HuX5UbGbfdzPTPTrk
xL8ualcf8CMjL70VXvgOyYyqA7VKWTvKhKYHre/sW7lIa8FlddGcviWnDGRr0SsOd4rUI7dH49iq
iQNlcIl0Xm01k7eUluWTllpe1bf0YZzYU1bKhpejYdPrMMvmWkYm/7yu7p7zOv0O7tZsyYoq+Ggg
hKLWPTBn0e4hhQ5FBE/+IBlypjJ3BDO1R4N0MWhHZHnyOB/U2S/IkN0waS3j61rt2cupVly0Nptr
I/czAsPZbF+bsnFJM7wqvajBcM+pINWA1kRk4bY5aG4Te2utNnSqI3DOlGC2pBtGSQwP7aYm+YQo
VAIGpKjCumeg8JjI9aM+Dew7bsccp1yNvIRuDTxXp2WpywgIiK8v4J5ZvDNQoKYAdgOL2yvA+Y3Z
OjbasSuZ9L0wAAzk6wukuUpvg9mWJbKonrCzmCgkIAGNwQYkPPgzPuaJnNjoWzlicjKupsXLWvLc
pwDnZD2ajsz0aQYh1HU19+wERRlgKCAyQfZq+/tJWAKglhwpzkI/1mo5ezb6niwiM98hHwSO2p5e
aGpB4huD8vBj/Ht5yLWlktZWO+ZJpnvJyLIQDWKDN6CCIHAte1uHrDe4lVFxQmvBZj8nOuWFUwLL
X4V94KlclI6rFqC6lOoD4FUEovYuGqAEwVHiUY7nHheOaNnSrHWPC3xCBkeW79ACCGOk/qp/I/UH
mZzflxBD34jttikmlBHO9VIciVHFRJ5Rmmtfnx4qILlsXUjT9KNpQ2MUASvv2capPM42mGUXjlIw
+TjlRoQJ48Cx50CayvC6Cb4XsPh3y6kczokQgAPP9tIhCir6qMqNg273d4nzAqZPYKEAJJcwd2C/
enQXmGT0hgT4BHkSdAbgMFTg/9R/VYYWNgM6A0zZm6z7dEoEd/zuUgC2YpvsR6Mnb722VnS6sery
UUqnsKZalDA1Qob+D8wJ5URgPm9JHqQkz3cY5FgDgKdW9ZhbPwvlZ+V8nbQnVYu1TtC3tHNEABuK
dxWaLwFZzD/erClBiWiUcBo1A4s7ac8rrZnbT3nQ2+2n6xu8s3hAjHsfdsOLBMXmc60yezaaBBSX
xwLZODrrSMdv3fwkvi5mTyfE69Bo64u6eMvXBUZitta6YzbR3K/txQjZPFJfHirLHZS5/v+Ux20W
Gysg7kmGdmQkq7wMSPVVWzxjDOh27Mrcv67c3hri/Yj4EhEmCs7b3098WsaMvAGAlHYcpxwoTk2q
Bnjkmagh5KLJhL1rCK8RDPNt9PR4z52LShcr7cC5oxz15LYx3hAcuYuRuGP7yZIfmKjteAtEuMOP
sjbOFVr3sWl8JwnAARIra2X1OJpp5nVMA0NbA04zlQ2JCzK8ycvminh9yVioy3UleIHtrevWMwdN
gTeJJ/O5smRuEUroSNcllh3NQ+cnU/JJokt4ffv2bFN3MMSCfjpcFTzopF6k4FpsqXY0ddL7NqVP
allUntEvZlh3ykcRv3DZAt0S/0Hj5YalwWmFnro6N51GPxpAqR/dlAFvvKO9eod+G+ahdycN0ib/
dV3HvaXcrnfcT8DvNHlKLaCIF12aaurRLOjnPBk9mGzYMhH+l0gMZ54Ax1IroiFiyVhzxHITl5Vp
7XXKH2T40UuCrlX0wyO5wffizpYJUFq7wp7NbTAY0uuoSjdZvt7n05i6nQIyVbN9tszp8fo67tmK
aSOrJgPmDOAWnLuU0YY/N4ulHqfCvmuTPmqL8QiMc09uRaMFW8TAHz4MCSFHhByEpvOeOcecP8t7
SzsWY5F5ErEAK0CBvntdod0dO5HCvUXkDGMS60CUYzdgghyTQRgqD5tclGHbFYNEIUqTqE0CH/D8
KKeY/+lMCqPvCtQOjNpTgTHhrCKunt01OxHDaWNPFWAk2hlkHsYkfxk0ozsqmSEq2O0Elrr5nxR0
v5wro0tz1mhdqx/nFJFlmy3fqJX96JbprqdG7aJVUnDB7Ku1mRt8P+yOU0vF+1srSwdBmDLczDm9
T3JRA/2uYaND+39F8Bl908qbBGl99Zh0pm+Zqz+bznfJbI5O0gu6+fZswUKmBFT3KCfhVX2+fJ2a
Y+qB6Soy7sjfgVFgttfYkUW9tyIxnC9arTXFQUa8Zs41SB7KcKiNGwzRBB8/QCjrI3eAHnMDyAXn
2tiEyM2AXsJjq1V+lo9HYsaJIepj2LOAEykWZ3K9WlPFYgpSBpkSllXzoOidIC+3u17AXlBRHgPa
Bz+WNU0W6M3VxDi2eRWSpHsiZA46wgS7fzlfhKsPDRDbw9YEOQKPk6X2So+bVUJOx7Ebb5gUBxQQ
hvYJKAUVWhYayyu7wn6kwKLwpYY4njZjbjBPyfcMjxHBoM2e2Z9+DOeXdFSigdWRa5g4zu8KaXEV
Yt1bcxmkf9LEdqY3ZyhOm/WyWeMK1gbwkBZmLBPDM7M8vm6PAo0czlLaVkqmPkHMZuq5l9t/G9n6
RWWpX6z1p+uSdg3mJCXCSapaXZ6TGedYS0BfZKR/Ubt7LokiyILsmv6JGK5foJuVMmcEuci0kMxP
rJiom03L8OVjymAyBTcTkiBbbx66tLndkcupAecLGcCoixK+TH21d0CUYghK9ps9nV7qnBi+yG1q
PU1abe4juuh+pzrfidx7CqtCo1N+jU4RMkM0v89v0yYSuHTI8CBfjET/9veT18mMJpoxzWzwg61V
PNnfm1KJjeKD1JYmL4XztiV6fzRNnQYw0R7bSnL7FPVaEKpe3yXeFngpXOy8rrPc4ZnZR6a2+L1G
7gB+E10XcYlEw60X5xKStUqaVVuHaAKCmOnRo3now+xOd21XD+XYecwESe4Lj8hrxdneUipqVSeQ
qDzMgRECpjkmh9kHRqonZuTig5dzYRcwSDmObdJ0zRA52eJVtHVzoiKTE+Jt5ZaVHQhWczudvMEb
oCFF0PNeHeF2rCjZUCK7OUTolV9DK8xf8q9pGS3hBnTTi7JivPN7V+5EGrd3fZKlKLPLQ0TN6TgP
9ddR1nyMpBz0WUTduXusTkRxmzaQCUi0JUSVZe+mHXOr7stqPgqWT6AQ3ys8jKZR9uU8gEPaNVJ3
fVjD7qD5a2z+1QTFl7LwFvAM5k8ieKk9KwEsERCcEQ+ASUA7dxqApO4KtLQ3sanJyM/8bNTOX9kD
K2NmW/51JfdW8lTWduhPHFQzFWXRUqzkmn2u9HjNQV8tuBT3RaBRXUciQ8Pg3LmIIgdBYz6wITJT
3SMDWlDRT6iyVSDmom622R+yWP/K4aNoeRz6WseMUrQcldAJWTwcjaPqZmHlibiXhbK4e7GsnJGp
LTzu4k0+mvU8cmxu6oMWLHEr0mvfHPDSlvEcRdWWu+o7uQd0nwW9urfidgxAs3bUflag5Gp9zFG6
degcSh863jiC+GzP4ZuYgv1XMKdko42jWskQbEq38hzXiuCAiX6fzxMmtG+7Ae5Jr/W4sdgDmmlE
LnD7Dd4FnurAnSWtH5qmWaFDemC+7hU4vTTSgPRl3pAPEy6+X8Sn0rjTtKYYa01bFRexN/+qHv+Z
VG/9FkSFvuzTcI6l8E/O7+892g7fyfk1a6prub1gDRkwbztPX26VQQSzeAEL8M/R+i2FCzBUkGcs
lQJzpwugxEEAMboa7pPCV0G4avtNoKJnNkCJxwy7yDmIlNw8xLVN5O6xlRRTp1vwIPkBQEvhFI+h
FA1RLzppmzFck2OfL6aU5qbCDKgJZrzyC31uHtIX7b6u3alwZV+PwUUoiKn2fePvheV8Y64XA6nR
VxDR8cfYfLakW1sSjKHsnjLVArTe+xwfX6HpSpIqaopTRhb9bbTL3LP6QvSu3F25EyH8MVNVkk8p
jtkQdrcbryk4GT0QLHrk/ymO2l22E3HcOWuUzq4GE1YP/q11ubWG1e2Sj4LavRs9qA4wXItXKkCW
zq2BNCyTUhM60fVTN7917XM7/Lp+evciDJBQGBsfEvLS/FRGmupdORX9EI2lHerm5M35Orp5bt5i
DuT5uqzdNTuRxamTOFIjWZI2RLJ1I5u3hhTQUeDQ96/FExmcN8p1e2GyhIO6vuFaDICG/cmIrOPg
NZEocNl9KpyuHeeTMnS8LHUDWbM3BjlQHFlsBKbb+ywgXhqIz+r+ZiFthUbzrZzGXYdSNhJ0FyFU
0gfL7Ucb/VO3K/tO0m/XN2r3SYJC53+CuHuxszVJzbd7MT1k91a4xhh3vQOrpkdDxzf869K2bb/w
eSfCuJMrywPLpwUeyDJj6vh58VXw+/t291sbzu5kKq8gqrJgdyTTwN46oI6FHphgSZvEz4yl8jq0
D/hmnRRRYoHekFINQ2TIO/iVVVsuRvtz10G3uJfP0hNRFgfTju3NSoCVYcz97LY90V3Q6eZuuQDV
ogZfCKBzWlQ6HQOtIhXI2OQML2JzaDOU0ED00xRD4iP06EKNGvkPdTKAJdNKg1+U+uva6bq75rIZ
9b0x+mVbk0O9DoDMgAH442ws7rhKBBV2gpq6WovWS7Af3BHSZ90GphvMWu6fS+m5Tg7X90O0Hdyx
sSpKtNU2hkiV7+z5aQTUL0vfrsvY9wPoyEMHCCqzyGyfu061sqQlNbDngy97WZz7ZWQFVqQFwJsS
JHUuJmve3fSJLO5YGlIxMLW2t7B/DY1QiRN/fR7D1dMRi4DvWnA61d0FPJHHnc6qbgENWkCeE+uR
HakBGi98+6jF4HF5GBHmfaVRdsyi/Efi4vb77PhLJPnCF8juZ2DGGoU8rDCKVOdL3JilWePfzUk4
sfWAIei7NFwe01+rJ2GhqV9EooHW9y6LC19xIpM7yrk+zMjlkzFqA+mBxPpR8/MQKBdRBSfl3Gfe
FMg+ZhK+A23G7e6Se9u7blgipbe/n0S7zcwqg9nZGCnN/LOYpgNIEeJpEcW7IjHcGQFJe4b5WgnX
shGqxqM8HJ3p6bomu273ZCm5kFZyVrtoLGiiKb+S4sco+9d/X6QCF8pSy1qmtMVWFU6UGnd2EQ4i
qIvd+/BEBS52nXsjm0mdj9HYYMgrV320TriG4afL63VdBIL4h73RjGC/Ba5xlLXmc4ZJ3CbvIjQf
Bq0jmnl8HwW5YuIm500oem51FfjQkeHaT9Nt95JRt7sht5s7mV9nn3iyO98wzI4IwrN9n/l7OXlc
IXXOy0SbYBHFbRIZsX1YI7Bme4jbfVHT1r7PPJHFOY8c2MkzG7GiOdq//eaRHiWvuDHdGYBaAQ2J
rwhunX1zR5872ikBhc3z3eMPjjMmW0jjHLoqzldB25bo9zlzl2yigxkZt6YEZrVMuTVKgYB3zqIL
w3Awg6dtIOWAYj93PW2LUfsK3ZN4g5K48ul3yXN6RJugkg/pQ+IVrzQUJQJ3D/GJTM4PFWmCaVsb
Pn6qvslr1DRvKRNcnyIRnB8q7cJSKx1BrZbcScvimuX3/INE4/9kRU7U4Danqikr2AgZtXlTsdzt
2zuC/113ErvnB7sDTDUDzhn9YOcb1ClTU5UT3jfoIvpKlMaVtb/qBj1od1Maq+rB/PwHD+tTgZxa
wyT1s7kJrOvF1Y3HDIkCgU57Zn0qgnOxTNUrvdT0Iapul6B3q3BDPsyQdm4PuGA94ota93YFou8R
894oxyGuOF/EMqNDMelbVDEboMtRQkaEKbkt+ONPEsYa/pPBrVtn1RNhaO2KkrvhoMXdzRyuQXUs
vEIQLSjbL12TxC8fiIVqxqDN66sZdYf0UxYjTgnWY+UiUEnvt+REFgpfplsE+H+LxQTM+SIC2xHT
oMP2UIzSxyYsI+oxL3tU3cabXaEvv76c6FA5l0ZTuaibCdLyQxaXxyFej1upjISikHNbrWtqbWqf
BF+dNMtauUJQdQsPGNoHLdqycKLRr90r+Ld9YAjmXA6b0zXtBlTklicLt9OWtEWc6ROXRE7UBaun
BJ1XIbS/ftiumz6u+XOxVj6Br3DCFbIab4n2iDLx9d/fd1CYcLSB3GCh2Yc7WwAVBANsh0u3D7Yb
hMX6X/QWlcagivDMFQjbt8HfwrhD1hR6r1jbDd/5DAWKCguIQbo7OazDLNQEt7tQNe6gLYMCQCQZ
j0rDnQOQgfrkmMRyWEE1US74/zjU/2nGvy1XaS6SJMX7K1vcf46Xcb/eJwfTLzUPSBFuFTiH3LPv
wGwkegHtRaJoffl3C3k+0nJFGxApE1REzFBvbtskbotbAL6Jdm/fFn/L4Y4a0UvwNOrOltvS3sp7
PcgfHE9/AaTlbR5Tn4QiOoPdbNqpZtyhMwZ9zMz5XSIwtG7o8xzhze6xxaWPpb/E1kEocvvJS3/y
W0nuwAHGQU1ojcttM1EM7AUWcQfXdLNHYLN4YyxqftoLdU5V5CI4VW1tiZW4DehK/LR8ZdkGfyqI
p4QLycVshpoCOZa+L6QSSm4BzVqPgGCGeYo3Psri+uDuUUc/3zZGijZxHmpVbiY9m0sc9eF1DoaD
gnQhYsWN5RUdDCIvuXsCToRxJz0bC1p16FaMJCks7BLF99QzyBN4loPrHmx3t34LeocJPLlt1qKW
8wYUB1EqHbUm9dbkizbG12XsvoOAAfbv0r37tRMheiozDWybaDw6fG/d3lW+lt7gbomq9PhLdLG9
j2BfGPyJNO5Uq6m9pCmBwevRoPrsMFRuq7vlMXm0/fIA3sqwQ6IcU52B5pW+stVOqGs+i5Io72Ne
176DO+u5Oul0nOBB+8DwgWX/RY9kT/ELv/ayuy6wD4ObHfKQetnt9gKtH5yD+rX8KVj73bjlZDW4
4z/UiiSvALtH3k72gOodWfczGlPUWLTL7+xD1/TlDj4zWGfYFPqWttf5Y6D4lT8HyS89IEF2N74m
IQagA/km8cob2a1c89YyUO/Lg/lGtPYiq+a8Q19KGOBVcFZl5EyoFbb6jG5swcNkt4BgbWPzmJgE
zgHfKF+Vy5SlPRSW25/SiHkADN5YrtI91U7q1kjA0/w+G27M/ls2CvJa+/7ht2jOPwCVAsXiLUVo
5Z+H8X6xfyQkMhoRAfT+Ov4nhg8CxgnRDfBHkT4jzybzifJlbATOYffx8HsR+bs+0/sJ93A6RpPE
jJtO6/rDsma/pClNXEMpF39uGstfVl00eSPaPh4+c15ysmY6lJORX976jZZHEw1wW/2n8ET1n/0N
w4grcMQAf8CjHzhVlTpmDYtMEWXkYTU8ruZN3gqAXrZtvziCGlA0QdcNHCwerERqh2HMt2x1fpgO
2bGLLbRgNMIK/p4y9oZCD+AVGdj9XIhdT0NSjU6F3Lx051AHnCAtRt0eqqYTHLE9+zsVxIXXIB8f
UXUqEYTWkWaDP24Bk4wIIHbPEADzizsd2AnvhejzJ8mAcljRLMiw5gf5F5wFiig0c5dwuyJmYSCx
E3Ringf4BgD8AWYR/+5SCgCbGxkSkHn2rNgvKQ2ue/ydA3X2+5zDL1qbZQmxm7hcvzvzF9v+G+y8
LohP3Ym8IPN5uC5uZ4swpIeWKbBYYHicB9i3adMU+HeMskn5PhWtp5PqabEVgVbvk/znpg0AdfBF
OIDwQfcy3yU4Yi63V5ykiRuFPFA5WCx2kzrjzyw5oqfAV/IXK0sPS1m70oTbZXnNm6cqbwO1gd+a
nK/Xtb48Aedfw2UD+jRHJZYgogHfq68ZXxZ9jFRMSY0fXl1Mkcgb5QPABsAgzp00Z7bndbbrMVpW
DQMLmj+WcuAkieCc7amjWJjvdGzkwQBGeH4C5klTMlC8jlGTknuaZQHrLTRQ94eySQUrt3PagKUI
1FxM6AGHFiA657IwcbZqTElGNJVGSij/aMKNwNg0Yxa0j/lR1J17aZ/n4jgXYhJgS2PYGUWmmrh6
KbnVSF2iiBiMd97m53K4G1lH61ZiE6uN7eWhwdg6CNceSpZjgrwc7q3ceZCSx+zVsqzMBTyAwExE
0vmLOleM95YQnMJ0VT7L5hxYdgAy+C4Couv4pEjg2xxm3XC7qa5DZcBM16x3iX/9VAjWmr/LC5uW
FqLeMaqV+XbS9Lhu69AESsx1MdtScq7g1IL4i7ufZk2lAH6PuhqwLCbeX/XbOEu+bt9lOljvTdlt
6Nt1mTtvmLP95QvBChCSwAZnt7FWTS4DuMNImZvUNdAjMRmJ8A8DhsDJYEEB8bC3e7um34B/2rrX
P0SkPOfeSZKvzGmh/ERlfAf1bOlvBhK6XLqVJNlr6I0+iLBILq+Uc923fT95v41o4bDkBjJtlXmD
EWlA0GiWo4WJ6DGy7U/XNdxJPUHce0ANXw8wEi6xK6l1ay4GxOWH6tE0vTQEwXnt0oPm5a5800V5
pD0gTPOJL0qx7VrwiWjOrxdKbreDmU6RlN1aeSg7g5s6X67rt+3QhfmeyODep7qS/u8OGtKdNH5m
Hy8Yny8f9+6UWIFWfRPLhzvTlaWvjf65g1mCOPO6HjuXxtk2cZYopUCDcWg2Rdp6z6ZQQfNUcq/l
Is+6uyUwAgOgdRuFO+fAG73PJHnbkqZ66LTATsJxElQdRSI43z2lxjwBwHKKEuXb2IR1/n21BU3e
AhH8UNSylnpFFCyWtdxvrLD6M5sFb8KdnBg2/vdK8XRXstGytV6gBgYpBh+NIwENUh9YvkrU/aj9
NBh/ivJUIrU4W9bWfKkWTRojKXlo5M8kiZqPlzXPteLMuVYmps4lRKBVs5kfrW4A4p5g6Xad6snK
caY8MYp5qHwzgCHzAVnIakD8Lz+l4UfOMj+tfjpCzMJdL4BxNXCfbQxOJifSGBMpTbZTmuea5Vqp
VPgdcOwFt8Xu/uAFBa5oEKABuO3cc9ttViTNiMUrnIM1pO6s+ZKIinjXD5zI4Gygb4xGK1TIsO0X
md7b2hu4lVtR48a+JpihsTGEvNFdnGuy6oxlqQkpefbZbEJZelomwXTw7jUHhKh/RXBbwsxKHvFO
miJ1OWhV7WrYjkz5G9OzbkVvFvnzH/jPE3Gbxie3KmHIlakNNJKmF7mItAZQgXUwlofrYrZ4+uK6
ORHDxfYqvKqTsM0E6gYgKiFFPrSa/uqbbxVwuK/L2jOFDfMKLwj8A/iAc5UWAMDmZgajpvonJOHc
0XwelzcqSgvsbdSpGO4JQRnAJLV2U4k8T4bqJvp9hhRvbz+wdXWXSRRwitTiriDZTnW1TmAYlNwN
9cFiQNgOZOXH9cXbs/BTrbhbqLdShZaIJOHofhr0tU4e1EFg4QIRfGQFPnfUiZZiilJ2I0vPTPo6
iSigd0UAIgBkBHCoeLWem0BRKYWsdhAhFy81oS7oFmRH8FwVyeD2QzKMcc0KmBmZNNdU0IrUNa6G
W+8PNgR8TIZhYKbjgjuwLtqmVk2oUmi3w/KsVRERzUpf0DCB6QVRzcbeiukE4Atzy2WZKXirJKhS
ViRU5e8q/TIAVq2fXlBHA/1S7RrmfdPO/sdVOxXLrSCAxuasWqGa3TwSpI0X82FWBY5n75TibkN2
3EBmDfyx55agM3uaUxsyxs6MHHZjWJnPtNWdDWAY1rpnAFjwulZ7dypwVzACrm/kNhp3E6Wk1DMM
dcIuAN62/pRFSAo7v482YORXUZsGPBVPbwH8jlk2pAUZ45R1eGMuGAu0zQ9vDa5phLkACMGVDZqG
82VzWIskmKFO0aAARTt/6/PvZHr86EJBBtCmtvwjGLj4ygUYsKpxGEqGieWmc4lW3WWV+nJdxqXT
PJfBu7PKBOxTy7oYqQlXUQtPaTW3lB7QGC9YMYEkPvkxZQpY56g2RVX6Qyd/FevdmDykQnewk7k6
04hPb3QJgBlK9FTFBp7edj64pL2hRY8Y4a5gvZsrmDysgGBsItfTekVnC8z70u2dy+fM284LFfVE
yqJqvVf7B3uM9Cr+k03TwYIAKHJMRnN+AQMcGyhUwSLEQf5MPoEWwU/7N8cUPId2/B6oEAD/B6B4
MKaiknBu5fBxzZgB8i+yW2fyFEu5JxX7lFYGyI0XyW+y3J0q83lBukzuqQhxfW8lT6VzZ6wCOtmg
YG4/Su2HunyZ585d2g8/Ks815GKhrECWqs+hYUF+Nq3pNuXXTNEEJrH50PPg7lwI52Mbu6hHW69Y
lNPe0/NHq3xkbHUV6veicFW0ZpxpNKYxJBPsOzKb+5y+TtrRcp4/bn2n28K5DKnCkOagYFvYrPhJ
82tSxwDgeG4zffhqOls2/jWe9glVFBgchvRyHxnx76Due7KU1cMs0xenke5naa0/HBufy+SeYtVQ
SnPpQKahJ25jfNHbwh+0b3Lxen0RL44Wmm+2ivQ2rILSNCbczo8WRWNMrvYVPTCrd7VJ8Wl7b1LL
TczKa9G8ReQ0sJwvGwGcQPKmwqk1vks2QJgEaiEAuvG9fUZqpOnYMnqgLTkkfeGu6405Lz8AZXy/
aG8VYOzV2ptoB7YmVRATbrbBywZFA24zgDshXuOOm7URlynt6sS5pYP2Vh5+IUwEomjbRbJpDvfl
rN8ZFBw5bUFF1CT8BbTpDeyPd7zKDf+I21r0herlONVLrOLRkz3QysgkkJ5W1HrppUWRf4zAW9Ge
rq82H4yglgySXzzeQF+M3gMeZVhNsyVjlWzGmlbZb8AKtKdAzRVZxLOxmcv5wmKwDDUosAkDVRGw
nOfmpCL/1jXtmMTUngCMLq3uVHYPNWvvJTIDE8k5okQsuB54twbdADIBYtCNvxhARdxNh2ltU8qg
Slzn+e08S0AfWUncOvMN+M8Nl0kfbYN630FQ0W+E9EA25oeQDbNy0tY2l3glxueSztqBmD2aX2ut
F9jpxYTDuygL+BIyzBUQ09zxlDM22GxsnNiQqtu1sd1hKZlH6PApLei3TM0Po1XGWgYoemf5NM92
5W5QAxqtaTjKyOiCcuCDrgmjttvYOhhEMTaCUi73SVnWD+WcG05c6MMLrXH3ZoAXVm12RxZL0KKw
s7UKHj0ouW1gpGD6PDenzjTVQpYKcliaDKXavws1zqQCDxDgGoh4Hy7PJVJrUEzHCwSg1XypEYg9
ztrWRXZY1bLD6Prqgv/pr0FOQrLKX68fR5Esbg2BazVZMqb2QEH5ORuAX1e6SWajGLUKvOzOuUcy
HARPYO/EY8fmnE1nKJ1hNio5pEN101EldpxFYA+XvhTPHKAXwpW9g9Jyxy9ZJhy5YlIx88dcu3iZ
pZclAf1WY0aW+lpN3yYRANquREAnA2oHSCjo2z63ikTVJ3W2IFHKcvgYDEsBf2K4123qg0g0Woug
knvBs0Ekk7sx5GFCu1qzqHEHJjwVgAADmH0qqng1w7hlfjfbn0CXHVw3k12haALCODXi3wvO46Jt
50mTZjU2lC+kOqxy69El94gxBVKTu0V2XDFcfV3mjsWYGyY1WGuAjosn3/niSrlS0LpPyQE4M37b
orvFFjHwXBSgN499KoOzyrRedS2ZLADMlMx4ALhm/nXq0KEWKkbDyiOhGXCAiYPxb9fC8EsaJE7l
ACJVGSvVnZmaibCrREpzNmwA79vqLIJjUgMWTpZjWRFhpO4ceeB529ZGBARnxr/UAW1c5h1LpDgx
e48qSyBpbeUWa+KZtE0Fx54Pv9E/i8SqCkRJG0mBC9IJ2lYFSRRJig1YZ0qsyOgKT2ail9GFTpwY
zo3JuOSdJIV7Hp36pk3GO6dUTE+izqF2WCUwTJFO22E5yYCnIAVWWYI9siUtJrPh1ToDl9tH+TrO
l+7iyqEJMiB5AzHdlPprhpIYbt3rR+wCuucfGVvWydZQu37PHZyoIoM/Js2djBy0pjs62fgNUfgx
ZcRTy+zBXOZvFHwak5T4atd7lZW/rd0PVTIjoo/B0Ng/jYIG+SoFtjG5xBji6593celuuwqPvr21
kcDi876q1mor3S7dxjla8qMy3afD40RSryeNYCX2DGijKwHWBMiswbx7vqeagtHQZqrIodCfZ+WO
IA0jIwGkko+i+W4rfiqIuzIcHX3NSQLUiAVNt8vwvVRLv259Gx0g1xfvwpNwgrh7Yk5Y11AdLxpi
G15jjN6oigoMe/uDQqBm4XSDOICn5e4MADonHfirV6dpPSuzvcQyfinD+lWys5e8zgTx9d7Bg79W
TMwDIy/Ox9fWbExLvSrkkFUUWBtyYAxvupr51xduVwq2SQfYqLzB23OmoOtFYlJIqUjpkblyjdwO
HdIJvMj2M2cPFODdIZaGJgDzQzpdPReTzrKGMHomBwli5DJeKfUS/U0GGrIH2gWBNewodSZNO5c2
sq5gNhmzw7xqxNUcOrrY0QYGjiac6+u3YxVQCdyD2kZQhWzcuSgAA+vNXDnkYFFr8Gp03DR0jUcZ
TrJN6K2SpyII5h3lNPguC4xJGL9GyHwuccqsLGu6BI931MHVYQ7WUon6TsS5sKcYZofxBkBZAJBM
nBiVUkvGdFB2MO37RPuEhIKbESDH6A9JLhgU2hWFM4VQGU8tLOK5Rj3u74aAazzutSWPlKUqDsAW
+i4rHfEq3czDujVExNE7LhA4sOhpxxHDZc33pzUg4UlT2wD68eRYwYy1fsgk668ZUO1RQZNJoOKu
OMO0NAwmoQP3oupBZVatY5IeAFXiSsbqppnpFotfUhEzx44n3ED6kQhAdyu04wJJykCWAYNPD+qi
+olOb6xRxDO3pwy4DvAIR7vrZQlH6wjZOBXoQUdzkZwhIlCWrnItVaL0AaWXojTQwalaKI5dP2wX
XgSvX8OUkXUAmRI+gLNJKWGKvS6aE5dE+1ajZzNri9emRUxeNtaL0yyunKOD9LrQi5YdMASCXRQ8
J2Ay3eDiuSPe5hgoG7QEyYCM9QGj6WfSNjd2qxauI+uHRFueZKsPgaRkeCxN7tSa/L1UIx5gBZBS
1epvwff8D2lX1hu3jnR/kQAtlCi+SupFbttJ7MRO7otws1xR+0Jq/fXfke/MpJsttOB8g8HMQwBX
kyyWilWnzllO8CKW4qW86P5Apnjp4KrgdJB7ZrOuieiYcn5sU7IbWObHmnlo2+aYV89dPfhTAwpn
IP5vm17Z/wvLyv6bTTeIXmjRkaepP7oPTvKjNxJfd76n5WtL091tc1d+9rZQdL8IAyOcSZZ/P8vX
wGBad05PzaNOOlf+MoeyKiAwJZnRRydnFqT90EAGim7xJ6hXyMWcAWYmUGdYer5oU17alZo7sUlk
dWhG7Yk62mM+/317ZWoMVy0oK8OQotFPbdGGrd13lq9zSZt9H2tR9IShkXirzaGeG+RJIDS9LAYg
put8b3aMfhAk5SdLn/cl0XyRf+SAP1cQDRHsuzm8X/Lv0qCygzyNBpn1DGVHu99LxwJI86s1THs+
5B8S2QS1IBu0i1tLVHbUybUm5VXCT9CD9RJrDAl9rWfzYXLHne1+FcV8uH2EapFg2VMLeACIpS7v
arULN7gRkb1w41M3ap5lY9C0fyQo1+tO5lGZ+FlReom29Uy6chxYxeQQwycEjmCp+iUubuAwDlhm
x9khiybfGq3Hiaf724tbNQOp3kVwCSQ/6udKmJHBm9KJT8AO3g8Z+VTF2s60hne235Y9RFncwCVb
+hFUyQrdQZcIvTU/lZTdTRN/rhlGT9/drX8zg4bDIiyLwvFVjsaHyDBlyU9Vyj8ORR/oJoSvx2h6
vr1rV3FjWc6ZHeWpTDLORQ2+whPKcbL70pDw9t9fO5Wzv6+yH6M2bBSYseMnM3UGTzhJmE+Oi95r
+c6nh7JhKr2j1faDrGcXG8YmxxcTcHZO0Ua+XWxKaK7sGVQ+AEJC4ctCqFVcYJrnsRPWDGLMppsP
TTt+YInVbmycmmBiPctLagGdWPiSOMp7oNbcwcY0C97VluGPDjlKU3+kY3nEYGhAChBI3z6oLXvK
d5JPBqRpwS54qud213gui17Gyd4lRgGmBraRFC2R7TwdeFucA4YAkFMjnX1rNZ59JVkB6fU4Ntid
lkY+a7KfQxfdld0UGK2zxXuy4oFADf62pVQQjXK0jCga2F2NR2NQEzQExnLyG8P8dHsHV6LrhSHF
LRx9FHbFc3ZXifo1qcWpr6CninfqN0Z7z6zmoKHNIUF18rbd1QWCgxjVOwqGcTXDtFM9Ek6JCozs
3F90IPc1ql59RjYwfqsO8tatw50lSKQvM4xRirwSXcvucsa/lLLx9VmHe2T3so93TiY2wvmqi+C7
AR8BKpeqDyxgvKIMwziIsYmR+8JF9QtQHM9qZy/ruj8whobn0oqEqhxE2C/XZlkpaYes1O4SzURr
DHykNgtmLTs6/XvnxhbXPzelbGMHJEKexpV2183VgWjuMcu1I9qkG+3Ate1zlwIGXh8m8F6KmbYy
SLboU9/ZQMUNAr0+KIZ37l3VjH8QOBaZdwi44nF61QzLM2InknLcLyvfzzZ9alj+3UizAy2aDxJC
D3/g7uf2lJWleEyNrVhoJXT7WM7Jh9nqMam1lbUsf+YyRFk6novQpQILKtpiypvU4rFIMzlhWSMw
VyJbIA7HodaDCESzEALejZP54/ZFvj6zS5NKpMqKvLK6Ul9C/ryP0H3rSBOgXbevrK2x163VKbGq
YN0cZUMan6byRZJfek3BpfITznEAx5GPmP1uJ8HSUIcEdARTvdCvurxgpi26Pp7gJA76VF4XFXh1
9h8Mq77vqXNPovcSDLhssYf+M4OIMWahFSdx7agwoIDJ7kTGAVvi5qHMtcJn8fTz9pmtbiQoxhfZ
AN2mVFkYM0dDa3KcWTzyx1mffJ6R0UslCTSZ7CetDYZWThu7eR3xLcArUfqElqIFQd3l388+n5Er
gBFdPp9xUYdFK/d6Ud311ftTkEszi7+emXFcOmcGtPPuUp295FiWYNprwetjnA67PrYOt7dy2Srl
xoFWjiFiIYFHdq2YQxHWmCawQpzKGX1ZzREyoG0z729bWTkwFCHwPsBrGRSaaptbw1GCdxQJqRZZ
Xp1OO2Ra4Ia2Q8lqL7KpVwxbx3WdGODdc2ZSuWwTUnib1AyXrWqDXB5JOXtapfkEQNwI4jq87rxx
/Hp7nSs+cmHUujy8kUSAD/GGn3R35MexseiRizz3+xyE2rdNba1PuQOEd/nc2gXesQ0L4upX0n7R
yOwViQ5xJB0qrQ8FtJJu21w7RvT0oTgGcXeIICnhOYuMLjK1FjaJ6RFaedUMzSm79kdM1TQ65lYb
tvv/mVTCc1WLkduW4Cdh2b4JzJIJIYZc1kEt7yfze0GN422Da0d4vkbFb9jQmFNZ4qlpR+1rYXGk
CRCg7bdkTK8TOxRE0UtByQrsqFdCCWnpNKOAL92NhvUBbdnnuDMfHWkfTSvywJr+3k4HYrMBtUco
JS6AOkgUX3omtOJa2g94PUvzqY8Aw+R9fAdS/q3+zcrnFHkqkh8dUwKoeijbN1ixnYmZsDuILR/q
3vYs6GWiGxy06ZapNW8kC84J9QdoPav9jba0LI6OGj9xivmD+BT3wrfo45jfZc6u3JoqXPOLRW8P
VeUFHUiX+3gWl9vcnKRel4jLoxUYGUVMWcBdW222Vb/4bUbNgJLCbGXlVuyuLzkGsjPPFODkixOM
kTDKvwnDfbnt72txBCk4HrTAcQGyoxxYO1FXRNyKMdExeVHOXmsnf8jd9B5Vud1APwyyf00TSHnd
Nrv23Tk3q0TKrsXUjwbWjZNJNQkJj6qCvhvZel+vuci5FSVIOlFHqdRzfhoLaFzEuSe00heCBQ3m
/ln53Yr/IOeCaDBQT2BtZuZVu2iuLI1oEt/TvJhDsCyZ5nh08MmhaeuV4xYYaO224S4DuGIDC+So
sFE0cCpz0rGLupntudD2ZoMxx66FdlJcbiGCV24Amir2QuUMhCpKMZc3ILKNHigBisiI6qKnm5MF
sMPEfRkNWxI/K+uyUH5GquUCF4DK+qUpDogDpVaRnBxuelr3UQMKuANN39ZYy8ptO7ejDpu48VTa
egU75bgv2WGwX2MOwtk6GOi32/6+tqKFBt3FwxqJiQpSd2SnV5UGS3jNeYl0vZg8FdGhL94LcECg
x0gtHp9I5hCnVOU4PoD0QMOQ40m6PBy0cl+4Gy3KlYhxbkFtHGJuqiCstdMTSFEI95kW6p3YJTUB
GMyBRmgPCiljI029gqQtywJMclG81wF6U4ec2Oik/ZDm7UkOmT+P5CHFqGivfwcKAyLGTzUXoOIG
mpm9JFJsxKorEP5iHPVnDHgjgQWljhJGtIIzxqc8O2WMfks7srD3H/L+1OTtQ1vKoBjiewvKLGTa
AsKvOKhtAoDzJnNMr5BITt3obgbxy1MinobyI4s6r9WBw5tcb8Y85m0fvWpgYp22CSO43vqCGVBv
uJznaax4dxKmdaCzCPSMezry5yb+YEvbE/GzRodHNMQ/stzYDTOoqDAYvF0HWPk6oH0LMm0D8OJl
QO/y/qP1T6e2JvIEffdOP5nvpexeFoo/6yApAus5BrEu/37voFKXpbY8ddAPlw/t1rGt3PaLv3/1
Ua1wojX+vss+OstxTZ6EAJKFDOX2ka35B17cWAYIuxZI/+VCipFWuSmwUUXyahW9R6a70b6zu84X
bKPSunYmyHsMfGUIagnqDczl1Ni0yqq/Zl7tuSbv0+K9iBUci4PSCr6aGDfGXKTif3rTo5LrNtkp
Il9N8aKPKMJsVc5WoteFDeXoW3QcjZHXyUkYxOvn1rNFjeZ74o/lo5P0e57elVO8cUwrn84Lo4o/
iClKaSoQ/Rky4UwMu6azAz02j7e9YcXtlnY/WTJiUKyobbI4irM8A7jiNOSYyh37IIMoWtIHabQF
HlndRdtcEgGMBoH/7tLvSlFl4Ieas1OZfBGQK6LeOD9FRuIlaLKXMQluL2x1/87MLdfgLPkWHeQM
QYgCc80w1B6XxTz6XWr1X+0GXaeN01pbHNIcXCtAcIBcUdzQIWOs0S6qT23EDp1l7sFQ8CNO5+NQ
Rod2RNWOkBdt3hKbW7lgS3b1P7OKZyaNAJ6FJdnJcD8w527QNr7ba5t4/vcVJyxbZmnGiL9vp3a7
Q2I6eCOqaH45guzq9nmtLQXfatSUzEX1zVbOi7Y1PNCGI2Ya1J3K0R+KeuOQVlJ759yE8ongWc4q
Mc/VqRd2HDSa+FhTfKiSaFfaaR0kZZOBIGVrRHPNNc6tLv9+5ogUw9ZQYI3giKkAJdP3IfoJRDWr
f/Tjj3GC+sPWO+lqTvktJv7eSjXbylndNaLTilPX13fE0LymLjwL0xQ8DiSvnvvxS1OBLVv/h8va
F/MfZP3n+6yK+5S5IWhtYcViAuOy22Li/0dpdhsXfDVyna1S8c0oaobKit729VsT/WPxfWN+dzdh
xhtXQH0vNZiNYsiOm1Nau1oC7ta4n4JOG3p6b7ACIPnb12DL3PLvZ95SjC444/I0OyXZsUgfTVQD
xw1kxEoCcB403nicz0yggTYTjF+Lk2QeEBpBkYidNYIgGjgWUm4YWzulswiiysUIo6JTHNnJCSDF
wc6DvBRD+0lLuw4AtmLhTDzY3cT4VmK6to+g7AAOkzKwHKipB4ZO8myMpTjpwv02jmkMXBDe0202
pofbJ7a2wnNLyv1OKtNKusoVp9iBMk1qNp9JHR2G6oGmH29bWnvRXJycEsAIZgcdt2D5yX0YdvY+
ueNoIPtDYAb1NhXA2g6en5yyrizNKsOO8uLEQeylcZAc9ukDtf+gHuGcbZ+awFEQiEkySXnS+uyD
mVLfLdtTO4tHpm05/tqKlmQUmiD4QoN14PJu2YUJ+Yy6yk7xVEMyIG9fU2AZgxaz0bcPasuQsnVj
1OAaD312qrrsb15ZQTvUr321lfuuet7v9ahvr1JP8jLrkfsSFvuR/RZqbaBoErpVIVgLGXjN4jOG
u2QDkX65c7kVxTTvyuRk6y+A1Hh9ByCcMQfUCCv32+3NW/tKo0CFRzMBaEdXkUgka8wao3PpKWp+
0u6Fgr4Xs5Rl2/mFeB0l3d82t3JWAE27Boa30RNHTexyaSk3XRlrSHHS0dnxkQaaK46A1m/kHqtm
AC3GnBgwxqZ6VmMKuvYkLbJT4+xnNnjzLxFt6Zms+AOSz0X5jSzcPmrMq1Pd0lw9TU81nVx+b3a5
MD73VqVlnmFxi3kZwzzyBtxkfWGgR0IH3kQXZPlRZ1+TZMCbGyqZwIKjZFkMn7L4b915/0cE3WHg
IDEzjAErR7lP+DDNvO4RI1rwxzS83SOneqTiRVRbqI+3n6s0N89Nqd4XWxSAIzAEnPg4vOba55a4
u55lIXDop16rQVoMhmuavUa2ue80w5eDE5iF9kx7AnaFTvtQlt2G66zVkij0mTAdC16thSfqcouz
2mxJW5viVBXWoRwqRKy/U6P7Ycxf66m+mxzj4CTRyUzqrRmrDdNo0VyarqukKiAENJx6m7+wwg7Q
kz3ovaw9NzLmj11SPBbLnIiGyokHititHtRKMFjaDDYazQ6xMTR7aR/c/5G0NLyrbJYtWCbbbLW+
9ZKU0E9TOuu+3aXGhyIv5+LU2FO+5Q9rVwriDiggYtQa72TFu/XBdgdaC4k/jt7lDFFjLaMPDWDq
A+b43h+JQKGOIARUHUoZyueJYTpWDiMDHq3s/WLix87C1A+oW2+bWcsiFoQHSlgAFy+k35d7GkH3
2K3wd091PP5t5eJDk7g7mvUfeDQOe7OvoOptfa8jw/DKPH1JaK9trHRtVzF8BhIAB6OzKDpf/gKZ
abRKBhRHtdmIvNmR6MXx0E7cyuuTLT78lW8XBfMlMFTIBAGyUpY7WkOTOW6XIXhUYBLOnNEH9WYK
1qsJEn9aL0OWTeXG42Td6JJngOb8uneat7NbExcZACHTd2k7nmEP+zzPP9NpOuZztb99pitBGAwO
wIvDfYCWUJGuDMQyehyB+zmaqkreD3lD3UenFTFHZaqgW039lfNDQxMdW4RjVETVpH42pmZE2M9O
4Mwt7t2+gnScRI3Zsnnxa5LAKr1/eeABQZUKNCeY1VDSD8p4mmSmDn+B0OAvreSjX1SO+aS1xpfb
llbObWEc+Z8lJRuwG3PuMaYjTln9UQrux9ZjFh/aAd2x/udtU2ubeG7KurwEKdErsMnBlOxPdeRp
FnD97NB0/9w2sxJBL1ak3DW9YlXaznF36k25G0GWXk3tzq5faHJ05Utpb7xR1jzRBjjBRdkXotlv
st5n6cCsQ37prcqna/GBpAVSKrz9hq0gtvxq5TMNUBAaX/gq4FqrswotAcyegd/o5BSHMXuo2sPt
XVtdBgYwgOtGVfSqfTPHYzSPNWKxGzeokJefMsIPJNlS2VvzAQb5AWcpG2IlirvJRvaksk15YqLc
mda+s5JDBuBK/Xp7OVfs9SgJITz8NqQ4Wz7btqgqgf16gO7c0TgC6Fzuk3t2yKEPEwfmFs/F2gae
G1TcLrNHMPbQVpy6jPl51HgD+xC9Hw6MmUd0+PCiI2iUqnOkLQF1RpJp7t2MLeyrh5nzJzMF8Yrc
ArOu3KILS8tyz9yaGyPL2o66d6QBQQnG1PzO0r713XQ07OwfXryKbAsAt7KDQDlDaBevBcBb1fbv
hHdI6QrXvdNT86mU7i63MQAcbX06VlxwQVLjYwzpD/B+KllHNAO8zUvgt2VTfh6i5A5F2HsSD0GX
b3n72oqWoTcQEWDCEsKKl5soeCIqOwXYU2f5wZRQKGbGM7e2FKVWYgPeCgRrWkbt0LO7NGP01txM
VUfvxr7/Mjbzk6nHP2/fp7VNQyoOlD3wnZjhVDZtapCWFgKTJaTsU5RW3dQb9clCo7XY93q3Bdxb
+SoB32MvY/R4gQPAermiFPWzuS+Fdqfx5IuroeskmJf3uQcpcy+mn24vbi3phzkQYb01rq8w6cK2
Sjb1C26psskjQEAPRdnKHYkzfUFUg3+rZID619+K8cWk8dZdu1wt6FWNZcIY/+Mg78fbfPn3s7tW
1K6ZMGFq4QzIoMQkrDA5lFt83gdc2zjIS5f8ry0XB7kwFuOKX9oqec/sUbO0ENRinfxgQZJmq2q3
vpz/mVCFQ1wSswYZvRYm1UsyBdL9PM7fdIy/bdY8lWb81WpsJUrpcjCdTu/HsHPAQUMsP4Nmht7u
9FngO/xP7nZeMc5/TQs2RrYf9QSwNFBf2oXY2NbLK/ifHwJcAGZrl4l0XbmCE5lJTOu5C1n9iaef
6/xw20Uv799///4CUHfA+4DQf3lsgGKZs4yEhpH3bsenCpP2+Q+gz7yu2CpgG6vnZ/+2pXw6u35k
DOMzdTgn5WGSpu3V8fRVcyoQTdhhAxCac2eXzV3Wd8E0xr8SjEx7sVb5A2ZjPLzqjk7u+I7Ygphc
fpKu9kD1qzQe7VR2Bvwqe074p6m+z8nBkQawvI+TsxETVjYc27wAH5AUQSRK2YSWOUZhWLkWGlYC
LPROMz/M+kM8v2s48G1NF2aUqz/l3axjuFUL68m4LyTEmirnUAxbzF8rW7fggQgm7hemel35EFV8
yGq9Y12YUffg9rNX8gNag88ZWAXMAX2J7tdtf13+4O909T/rwrNsoXWmyCaVi5lBtQuqNm4XOrwI
e136TfMk+/xoRuTQyMEj2efB2VJjWrmEAOn/NqpcQuKmU651qRZahtwBi4qpTrpxD1fuxoUJ5bxS
SwP4ucg0sCUWvk38Lnoy2Mc0/qxv0SZuWFLbw0k64mlGsBhqvxSE4y0dJBzd6Hov34fI/+9hIRvC
J3CpkSi+7hjcqFiNgN3VJDkAImP5hpuw45jRIrjtFyufH+zfb1PK/nVV33PXLbQQymzHCKU1THAc
o2TrmFbNoHOEaWh8zYmaeFWkKfEbsHmTO+BjUHmlhFa55nq3V7MaJH6bUc+oLYEWj9JEg5fbmWfP
iRfH1amu6CP4K/7AFvgpIDuIGXlEJeWQqp72sSM5vjCludO64Siqz73xgZTvoz/91xvODS237Cwb
YU5bcXfGosYi9bX2uRWPpPqcWgeTHMWmjNzanT23pgSKqqpHmbAYDlElfm5oh2wqDrdPac0Zzk0o
YcFElXRKEqMKh/ghdl/scke2JEeU5+b1pil+3cZp3iSNVoXxSx5GB+uYHczn/Ht07HfungOo7t9e
k1LT/K9B+ALeMgRFTSVDrnNA2lAnrsJ+P+2soDpMg5fdD4G1m47o9W1YWwvnFnRiMG+IpxO0IS59
oqbQchryuA71T9Sbg176kCbdgazmHqw7QRcsutLlIfVaPw7sjZCx6iFntpWMFfCbqLV1eEhqAM0K
dbSodMPb61u7xyisgJcGiGlUTpXlATluxak+RKHVjofIASld295nDvcxov8uuMNybsgcgF/CmBdY
d6AjermTMIDJEjLIkDpPhv5diIe6+XJ7Ndcfe5hASR1PWx1dxSsTPbRQk5bTsG8n0JBF4qUt6wbo
+qrwwUoZhaUlCr8oqXj3NoLEGExCINTF8J+tfvRHPbNLLR/0p7j5SMvW6+3T+FcLW7fXd32fL80o
9xmV3rzWJBehWUbZS9zw6JsdV0YGhhBOf9y2de0ZsIWeLKD80CW9kvSwelQLgM/SnyrzUwGJ1eTV
GHYOnsC3zVz7+LkZsKpceoVRli7cPGpDQ4+l39ngGqhdZ7OvtnwjLrMygFORBiILXCRW1WuMxkYX
yRKr4e1Xt39IuvprlIJxPpG/Ip175pQFqYORjGw4xZyHHJUfd5MWfm2t5z9Cuc9lPZMG/ac2xBvR
eY1rB5KDJOnjX7e3dM1LfpvB0O3lllYAheHB32Sh3iIegi2c+Dn0XRumvzuFx6aCDwOJJyiBHGf5
IWffSz3PK7ttaiekhUD86+2nOU3yBwv8NRuxQ2HSRvAAhxyO763XjYut3myof5ZaKif5NAx/6W0S
9KDYHKoOI4WBSfK7ZjpJOQRaEYh8LyNwzM17x5z9Tvt6e2+XeHjhR8rvUPbWmSsmIrDNQ2EtJ17r
pJ+7FBTQjcPbsJnb+NMcR2QLVnh1FWF0mcpbQouDIpQSpLXeiXVXsvI5B2cebQcWpi4asUSWDzo3
k5f3L/HcmuKlVWymGAuXdlgm7ScrmnLI3Bf3xqx7WTycQAz9LlTBv0d7Zs9VtlSPU55zq8O0b5pz
yKtSPcgth+/aYSre67DLRmJYAgV4FCqYmhwjTM9WYQo7HEW+6w1U8mpILU9bz/WrC/hmZiE7BB0N
uByVe1FpgxhSBlWGXjb7hqVYSnqY22F3+6BW3cIEGTFGRIGlVeFUToo6r21mTgj2diQkyT+k0aH3
RkDmy+jxtq3VJZ3ZUlwQDcLBJVBxCfvG3CV9hlp47UMOd8PM4lvq9bIxP7A0G1GGMZds7CyilNE0
ofHJnVAk9QskeNhhLu38izbMtV8DhbSLLSvZ20bDD3+wPkAPlpo1ZgvYErrPDEdW1YPoMIZhq2z9
CWPakNQAKZIDzuqNY1vdyv+aYlehDBKDZWzKCiwBPQtz2e9qPhzssfdur+jqY7M4IfS4UMrBliGF
vVxRS3oxAaVeh6S1YzTdQfWUtltf7/W1/Day/PvZtiVSkw149+uwQ2k4RbPR7jxi/7y9kusnBpYC
lDGm1RbqS2hbXlrRjDZHu5/Ip7b4xvU9J5BPM9jOyjO/GNpdXyx0Kp/r1sYyW9+c5l3pJBsOolTK
/w1TZz+CKc8O3U6rmcaWfLId6BX1/A4x0kObzRfNJ5F/7h1z54oxmKONPGztHM/tKucooKCQlhCu
w+u3k0HZd4550Iy5G96bwl5usoo8avKxi/pKtuFQyXShXYAeB0gzaMoPNC/tvcmbaOvBvRbBcNcX
XkxMI6K7d3mwTZFEhV0aNirX8S/wxHlW1NUek5XfVnJ/24vWXNUB096SBi6Ca0uGeOaqcsKIWjKU
S223C6I2D0qMQXFjS19jCYRqBAPtNh46aBUtwMZLM/FQ2M5MwQGixdT1G5rtWRd5Q4MEiXZQjBfO
H9zzM4Pq0yOLRlfLE6zLNB6G+hPd0mdZ3bffCyLLGZ7tWzKllowy+J89x8CC9XOhHYFzbaElN8Rb
/LZr8R/Rf5nxQqsfM6qXxnRjMHUJPt0wq+nnksbeZI6nniXf+DAdEQXuMX65Mfeyer8gB8MANMUQ
qa74oIlB2NG08zpMRgi72WCMqJn2+bbvrS0L1QokHDpIRzBIf7msEsgMEaVF/Fxn+L8vdaY1bD8C
Kz9RQKFkzb+QWm8JwmeGGRyfd+At2wBrrFw1VBKA4EF7AxN6b62Ps2PsoHabl31RheYYOgMEfv7G
cwvkMe/3xmUoCjghaN4A6KCEamp0xqxZPcEtAzMxdIraI3eK93HVvcXicyuWcpczi0CCifIqrKr8
s8U+ydgIBrsIHMBfb5+cMmDzH1NLfxIsOICkqg8PXcxOmRiJ9iR23ctSbcp8CNcRz/WWelO5pTOx
4o1ADv82p9y2gnFqSMduQkfeV8mJbo2evnVUlfgElCWqJOiCojl/lQJDn4CLSi9D9tyGxQ4M0gH1
2zDbVb7mOz5K7V8A4ngZd1WARCs08b8SoBF+aA9iI9lbfOHqp2AUHZReCy3yla+UBu3MUeag+ZGe
FnmWdsJsnZ9GH1vrM7cDN23826e5FsvO76GyuyZYrZ0+77EsRIKgmUR+34yjgadAWW6ElS1TSsKc
Nibv+ZiKMNb1GPWG0gzaUu/3A74NwR+sykFZDUkl6FzV7iAdCVgh84o/DzEkV6TTVx/mLv050nr8
g/cTSAMw/w0OL3QIlfBsuKKzByr4c+fG+Hai1j95TfTl9nJWg+WZEfMyWDpD6tTcbOwwz+l+ajA8
yitMLrnJMU2IN/PYM9N8f9vmSnREZvB7YUpAsQeri1wnRyJi5j86d3pkM38YWe+5yVaNctUUptYX
bnWAtNScp6tGK56yGs/dkZGgHxIngJxcFbBkEAdDTGJjO6/r5UjsQMj0P4OK06OVJWtmlDY+cATT
KeOudsXesBq8foUbgFX5SJncdyMD2H0IeJ093d7b1ZuAtSJiA9RyVUE3xNiZmsHtsOtJYKSTr3Vm
kPJk4whXIiewgb/NLG519oGT0qltwWDGRfqYxxignpwNE2u53SKiobvoRWHqYlnpmYneiue0Kzgu
GvTMzOiXkUX3468Sim2ypn9yqc9sKafWGGIw6xkcaBg1e6Ek85CV7+vR3iqsLc8WJQhjyuD3mpQ4
lUgQHApHIyFaOB8xzeb1gO7pZfoldQHq1CYPCKuv/ZQ9RWKLtnn1xH6bVnn6jGqeezPCpUu69Edt
UR7o88h37/Y+jDLg+bukeKB1UBISyLJGk9PALXobUhqDvs8cKDmLLQTfimssKtHLcx5QVbA7XLpG
pLl06HMtfk6FFljgOgP43M8i5lfxi0i3rK18OS+sKSEScwoZt0phhWP/akUPNPoEGZ493obeTB/z
/lsl+w13XHuDO2iCgboRc+/XBfQpq2IHJJ9WqNUDBkJeq/J5sAY8bFAF7fKXzuLPrv6rLiwvrfpj
VzqfYtvemA1acZiL36Bc8aaaHD3CnEE4a7zxa3CH7VgJF73tMaube7ZSxWNAdjWMohzb0G44Gw5t
ZLT0WCZMs34BSpegNWzOjUlSn+kQznvKXV63P7WmqqONFGJluajb/C8/UrNcyYvcZjPY/ZPWiePX
BEdevro8qrstGN7aN+JsZwEGvHTf3ILyV1w0cKjY3GfiJ0ncxKtNKkHaY/gFhyqHaIPW0P5xyvkI
gs2vt/d85RuBheK/qMChbKpm2Vz0OVigKQnrIrnD8PXjMItDmo4b+d8SNJVgd/EIUpbZMEExZoRH
ENMKL7ePTn0/kZ8ReX+aBOgP0iN0jNGQVDvUSSbRFEjrLqxzlsVs38aYQtnNeoQh5iMB/Yrc4la9
XhiK2gCXEDxiMXWowjEor0tSgIE0dJoJzGVh0x2j5tPkzht3Y+U5BIgfANiAy0OnCGnypaOYU+Eg
G6MRnkPy3gjyIDvozyIg+xaPBPr5vV5xaUy57yzLpCwLVoQDSuC/Ws7MKCg5qYAWBYvrhm+s3AFw
UThAhmJpyxiYEsINsKeC3j1OwwLjDBTgOnf4klHmuVXpObgWkrcet76K6Uez1VVaFnLpl5emlcQi
jgqXCAbTtBo+Qwq3i+aPVvFzJOCgGYa9BHXDu3cWHTsLzYkFF4eixOUxppbRtxjABgVY0h5wnifO
i78Gy3q5bUZdF6pgb9JS8E0IGhK16EDTbHb0MqdHrXR923nSO/CJTN+N/BcZT6PcKvGpH2HFnPo8
mXGz846W9JhYuodhL5l8I/ylnUqwj26FzBVb2LsFwIykwoCM6eUOjh3QxO2IpbVD89hqHybgx6aq
ODZ6AI2Zd2/jck7ILpbRUMxlX9pimOZI0qZix5bWpmfERutDENoftcYAZaGwjlof723wNG7c9pUP
0EUcU26ENYNVjXR5FQob/IFm7jO+VQFeCfyQnqVLTQoNOdD2XS6NFtwistOa0OgbQOonL48HPymM
4PYOrlXvF7pAd2lUg4FUrf4OLWGcY6g5HMbkOU+Qon2voirgyXy0WuobkAobf8jmfTyuS/UIHDcY
HnhTpkBsUZY3mCnkakBGjV7qX7Mz+GbS+VCH33XF/bApg7oWnBd5cGLhP2BdUv1EOq3Rdzr7Nzib
u3+DM8D8+2wfB8Xr7S1dfroSsy6MKTGrisCwECdAGbjd7KUd0MJQW9vH0HeWw7fbpla/br/X5Sjp
7mCaUU0mmKLJU9d/KmXuZc0ucjbMqCtC+MBNxvA5Ks/4cKs+UhV9K6DEw46Tkx2tggV8ggK6oICc
Z+PJSi26EYXN5Yef7+GiCY6vNUBRC4slrF96f5/osow71z0mEOX2IV63j0mK/qobf5pGJjFMZT1E
fG5DpyaVX7nFo0yqZy2ZH2ro7XqOVfOjSMldlmAEVHYkABlAGsx2eSib0oD2KcRWgIfJN27T8nW4
+tn4+ENre9G2UME0sT5nLTMi90h08alLKACZ2mk2o9irABO56/rpnnT4NQYb4w3TakjCjoG3geKk
0NaEHq8SCnlRNhBqz+hxUVLuCYbcxBbl7dVoxZsNXKAFqQZjahPCHSC/3uoDZCDieQcx7JOcLBmg
IeYt6mLe/3F2Zctx48ryixjBneAr2d1syZJtyZa3F4Q9tkEA3EAQ3L7+Jn3umdOiGM2Q52EiJmbG
1QCKhUJVVmauyo+TAzZJTxqKmol9om77VhRMgVYqfKMiU+z4yQvHXBa9qLbjZbmIOqzcJKhnUYYB
Fs3izyHpk17nGER6BFWBuzcQ9OLGhqml/gw9SGSUULp57pGlstrBx5jdOVLFcTbBeWBuSoT/ppfd
XSMTGb66ArFsNyrSf/gcwRy6bo7YPaZKyDSS81C6j5JNJw7wvNWUB1Lo6NA2pZuMfMCMi3+GzPR8
vh5b1hfQYh3CkBBPQd6HTvkqEyr8PhzYPNBHWxUpaiCHkbsJE3ui2Vt+e2FmzTVBJRvLpnbIebZ4
6in1OR74HnPL5lJ8NMkhzwYtrDWY3ZjerloZh+ciqA+YyT+TRh/mYg+vs/H1L614REmUFfHEWQV+
zK1pn6maPqqmkPmZjcyw1PRat6dW1YQmYRvY+uh2WqPk2Ec5FHuZvfM2frFWlODAnICemoPfEq3z
Bp9zEP4pfBJhPZxCPt3ylpxjP7h5pXcsZkDsiuEADGciiX3+OeTC2EINTXiGWgAG3+VUpJ5Pp1MQ
tt+uW/oz2PcsqC6mUHYA7gViPi8adKoGbW3sIJj6kHxKZhRcEi28+U4Hs/2z1VV4AgSnOQ2qLz/j
LZ9nvV0MT8YKzPuhtr8X4QJNdo2jEzuXoLzrhukGNTX2JszH8D23AvU4TkS/LsNH2waADAx+AVYF
TZsXD3eUSVlZduCDrfln2f2YFX4bikGfpvbDHuvz6shfmFqFJqeZKreePD+zQlR45wlsLOHQfQGj
z14FaJVv/LEEcn3I1v2ROlyX6CvqVJjDBJGvJ8Dy1Zxrbh+a4qybPaagVWD/jyHgjeBiEcgx1hdp
T2lZhLnxMqf/zEpoePzjTuirB2eo8V13r1X8eWFpifsXpesa48B5ZwY/g5D9jRVPxyJ/uG5h63gW
7NR/17IKpI7fgYu+x6aFPU9zSGlYhhyaID9dN7OKPquFoOP1fCHgUeaYUu1dVIfqIO3s7ljGb0gr
Ppuu+Al+/M+GfaNxmF23en1x6Js+t1oI1YqC9H7WRSB0atnUJzlDjzSI3183dP2ckH08N1RBQh4N
tgkQn/A7QMsHQ72dDdy0gDLuMgAOKcN15IzmarbbvsYwGro9vt2noFfYyVc2d+vCxMrZjNP3LiTo
fYxQUtynzhFc8F75/fpObRqJIQ0GaDBmg9aN7NodI/D3B14266lOJmOqgy+jH25etMnrLaFHvXDm
opj34o2qCQCdLYGlss/fjvV8isL5bTvscQKtUq8/ng3hRyQkSIJAqLG6a2ol9Ixk3stiUz22Ajme
WPRwLFtGCdX6ux+JL1VFdwLDVqy7tLq4y0VgMMpoM0UIDG5jy3SqZX+aMfQCBkDSpM6od+7tLe+D
+FMQA+MDtcZ1icbmPiUdn73MM+pmiKs3CmyD149rax9BpICHMNA20ONYBSIUqwceFDR4lCOHBg0G
TZPe/9qp4TxRPwVLZSr74cN1m1vOeGFzDcWNB+OWc23jGpzdVDXRbZmzlOXh8bqZrd3z4IRgPIDH
v6insdhnBS5bDKQ1RX2oGlyBgzPuUf7sWVl9vrnGIH4xIdg11pyGtrkPtf8X8fRyIaszohNXArP/
XmbP1bmcP0JkIcuR9lzfrnVB5M8nBTkAaF+g4vNyctBjMQTg8en+W60mN/PDmPqnEgUR9/G6tU0f
uDC2+pI6xNKOC8/NdN7d9f5TJ4YTCrs7a9pKGUAq6EHtFHID6MY9/16tCU0ZXsYgh4PwSzi8c8DB
30VNov3z2L2OZXAB5UALEH17DFwAYvgCnzl5PIaWTeNmQRncxZ28LRvMvkXqtvb2lG22nA7SIRAG
AiriJRioCVvlQ7DHy7rZSYuBHluyRzu9dUAXJtZtmY4t7K26hcD5kB8sJNSN+jWM80742QqoARrO
eLTC415M1BFaDHXLauR0y+x3jD6l1InWX1phH17vcBiLRTBF+wMVgmW9F6E7gOiEx0akQg6VB3Qm
b8EIkTE8k//CDOoBYCMBV/eLkguiKQsGG1OwePR9rUcDhn8gxeq9ptmWA4CX/l8zq8+n8frYNphb
yvDHJ7qqvw1M/nN9JVvfzqWJ1YZFQT7qphkhXlF5t/kYZ93Iz3VVn9uyQY8gJ/bOx7q1psUR4AlI
je11k6Cq+oguUOTM4UHaDDGS1n6nJ77lbpcmVsHadjBRtmi1ZyWD6BpLR1B8E31b72libO3dpZ1V
xK47lnv4m5cZq1A3TKPKm9V92xw8SNecc1+2x9cf1oXBNREO7uqhH2vEHjBKvbfnB1O0N97ADpR2
x6aedr6lnZNah9UIYx/W0hzM0EK6R+HxPcYq/yIwXC7Iff65asABeU5ryF76Q+pPTWoIFBFM8EtW
r6Rl/0/gRgqEOdiFXhdlzOe28kCQgaGylhk2JhJqlF1TpLQf/iI0XJpZnPMiAgGnrB1UK/xM+vp2
BKe4mOujE6mdw9n0PdSpsS7kPsjpn5thpQmVGCo388MBrOIKJPfkXQi89FQ0R1FOOznqnrnFVy5W
1Yh5iGorQo6a529iWd/Y9E62xU1cYCKiz/cy8HVv6s8tCwKmf5e3OqxWOOMczLiXKtuhoE0fiBgh
CFPFVtq7o3XyQkW/WyFyvqTCY4ekFc0JCAly7MT1b27rcX35S1bnObXgwYsqjo2e6AkzsW9FB9fs
a/JJVflB+9O7vOSnIhx/Xre7GcQudmA5kYsd54GI+nr5+vz2p2/xRKkvXV6kXf7pL+zAi4CDj3CR
rdve4+TNAfgynYyE4yfePBoB+mxU74+d7HfeVZtO9D9T62RD8BmPPIMXgYnr940dfTOm5kk4Vhme
3x97bZ+uL23THlBuIFpd6nBrbGKtVTu2SnoZyf0fPBrTvqJne3S7BHChxMc/XLe3eWTgfSSojkIt
fl03d9Sk5tDCNxlqjNH0boIZhzvP/4qO6g6aZjM0/8/SunSOq3lQdYF3cRFFmVeQW8HCnQCzfGEX
tdc/XyAqIoD4o26+DB8+97+5LP2ulo6XcVwwLfsGYc+Twfjw9S1bruIXVtDBh8AtuP7AsP7cymB1
pcOIROlqkDLpcvrg+C2aAd5JIrUOZwt8cnuszpsru7C5HOPFlyXKQTpQs/KyVqtT49Zp40RHe9iD
B26aWarXEWY+PHftfXmdBx04VL2MOsFJsykBzBnVU76zg1tOh+rIv2ZWq6GRBMN5CeXooQIafBCQ
VmvChPImKSL98fpp7S1pFZOYz3QNEgy8FjoFrHabkXbCw2Svqr25JJSVXDB2AlW8Rgg0PptnyTTS
XhRddPO2CSL0FKGV63++vp6tAIEMBtkmwYgAxtOee4KPoq+v0c/NUFLsbvI5KJPAvwt84FWB9e8x
RbmnDbP14ZLldYLhTNCnrL8qKWOGSqBxUUcwD0Xsfm2cPXavrUUtj0bf+UObuS6g2zEb5rIgbgaJ
mASpleXfd7M8af+dMT+v79/mai5MrRJtq6h7YVMcVFyxFGTWp6Byd9x7K0BcrmaVY7tKqxqyX6gg
jFYCGrqjK/RTSHXaesOXNmhPuuF7vfzry4LY93O34KM1FcGAHbRHetKdeit259S3TYBDExcuutdr
zGBsxfg6R2Ty0HuAIGTkmiyc9N+k18Cz/Wtl+RUXka6kPtgdR+QQ1sQ+cP0pkmA6L7o7xpqdLGlz
PctoP/BCMbrHq2PieRNZCnSc2eiXh2L2U6AJdzxhKyoAe4C2EPJdcBWsrooeCpoabMG4zYfydnb6
g6uGYxTIhyoyO9nu5mouTK1iKityxiaFd3fe6c+tp5sjxpTqnfVsG/GBb0Vn00WYe344TFeliYsi
eBRT2CaqDpsz2u57RMR7VpZ/f+ECfdNGwThhKZi7OXeuueEg+LseBbZuBXBs/7uQ1cEUccE6wRg0
PsdvUfxVBzTxi73+yWZUuzCyOhKvrEXhOJOfDT3EvKyDFTzYeDNqdUQM2lnQZo0UXQc8FoEuhDLg
6mhGx7h0cqz/1kjlcUH0GiB6y1O8WyPdfOtcWlsdUVCRcZ49OHbD9DvMwZ5jrz30xXCyxyYNhvm2
9k3WAdxoOc7X60e3+U1dLHR1dGEcN+AYwq5O1fuuO3tFl07qY6H3KrR7dtanJ3QDRqPRz4SLKaH4
bYs3alWnvL75m/WArwJ9Y+iFrvscljuKyVq8RPAn37n3IbWaj3Mymj3WqU13hIn/N7RubsiSYqJd
oFhv4s82YGei/0V67xDAVeSX62va/IKRnwDrBArkFyAIMU629gWe3hFYqUlQnHS/R86ytRo01zBZ
AeJ4JEJrN6jBHTtK9FBqOiROnI1VnrbVT79KHPL7+mq2gsWlqZUnEOu/vbW8IOfOUekwkG9FHB+u
m9lyuD+0BoCagvJlXWVEuy0cY4aecdFMAuGoSPOI/nLpcHZZc7xua2NJoGu2UUUF8xPIztbRwmo8
NUzItJRsP5QYF3Mi6iQAm5yv29k4pWd2VnEClUX07QKsyR/dEmxOXmIHnjlS66nJ7U9lsQcQ3rQH
BCZak3DzF9lxAxwvlLyW7JjPIhVOd4sy0L2ZvDdD5J9iIncuxK19REEYdyGwpsDZrV6cIeskQKWj
m+Wzc9CtPo8ihGbzK0eDl4ftUnf+14z7/EYMC1NIx0e71behCe3QAGROHdBhPRd739XGp+ujJwVy
UUhqQHJ45RmBKOJS4CWQESNuZDHfzP0emnpz0wC199HQgxOuI148W+OECr6bxVyLZLLGJG7qH53Y
GwXZcgYIAP3XzjrgsRpPvpDjcKz4iflvLR+cdOp9wf8pxevjHXCWAOwhKw4AaV1+yUXGEiH3Aw0E
VsSMd+RKnZxx74G5vWkonCKN3OCeoMBzKm+wfTQ9Inl08fkmUaX6I3gG9nKJjfcLjmZhooKMwctB
dNevJ0VH5F9N0PqPIYR+ygTk2cfSm/OPIExDH4xwQAuqXU3ezRNbWAQwTw0Exfqp6QTG5Xo5Mdv+
mltZrsKEu7867xRbe3wrm/t5YWr1SXlVTTmqPm42ewY6mmPquuVhCl7J+fafLxc8GpgwAbXRCzB6
FBklanQZM1EESDbtFNkExhToPUMp4vWx1kWPKMJc18ZYczdD7JcPqD/3JaRJ2rJ6L1qAbomd/46C
4s1Y6uN1gxsXFrgy/2dwdS8uY+K+pQRKK2ZEmbn+WAZRVvEoRYw/XTe16RgYCcXDFpRiL96eGOf3
RvDWoGJkf4xy456jysass9swiCrYKgGD4U5k31wcKjkYagEPKUZann/SspxMGTQloGIgRtbNp4H9
8qBo0Iw7N+SWnaVdDmZODDi/yNtr49mlbwZs4hT4HzpLDP9wW1YcCYCBCLXSjO/Mim9ZhB3MaKKr
vcxtP19Z6Fk275a9HGmRusCelNDOa0iTjMCbXj+2rcvk0tTqesT7sCj6DmiA0ATHsv5BHLGzfVuO
AQQSoKuQ9cAw9fKZX0ZeCHX5jkHflJEPTpgF/GMxfKuKN1O08+zYihf4TpHLglcOKOKVP+RFBfAg
Q0o7GnFvNdG9qOIHkpc7/YatHfPwrkUBBCW3F0zmdYURqwppeSb7MDPRfJ7jPRzc1vlDpWZRH8M8
H7jlnm9Z1TYh66uSPMatk1ioH5I5f+PKr5h6OF0//q09u7S0LPbicIwIipFyQGlaVoKQHYJZTUrn
v/CxSyMrDzDDyEhYwghrw6zT/Qd/N7LurWPZ0Yt1BCUKEp2MnQyYnfFEpyo+MN5Fb6wAJATXt2zr
/C9Xs3Kz2KO5A9l7QHVA/JeW3MSpcmt3x8regpYM4GJBcwv5Zh1ZTkbd4T3I21ItiUxad49FbW81
qxIb3rG2YxU4G6ANsrjtMtXuefNWALjYsLVyuuUaWoQtTFBlUmiKDyIxzk9lMiM+/sXRAKMK1hyo
zyIKPN+0AXoQSnfIGGwpD4qqtO32Rj82P83/mViTE7qFj4HewnczN254Wo3qgbmxuXWa3D8V4Erf
AZ1sHg8kkWIgR5dsb/XpVB0LemVh7zxD7oSePubFHpHYVi65yHxB2hY9uRejcRhpCICeIW4mMe0X
eOc5spI5/iy9hLCvwvrn+hFt+vWFtVVSN3HI5nnUxtVW9Eld8Tu3Fm9JZf38CzM+wXgHKK9sQImf
ewKUv4beq2AGVCE3ntSniMbHmu/dbZvHg/gM+lcC8N662prHQS6kjIJHM7uHKgC7F9kTHNncsAsT
y0+4CARDxJx6DJavBzywE4kOEBhFsetv3q9AOwLGi1laZB7rTyfoB+22uNVQrDkKTCBLU4GEfE9i
8M87a9Wa9fF48JahRjQw13gZoiWv8Xiijyg5/Jo98s2BqLIGmEWgtC9LMDlMWqSDqj7hVx5Z6evU
Gr3EEwDget5TExJQSpD7cjd/3TzKix+2ukEqz6aGO2iz69xhJ4i0O4i29d94/4WRtVtGrQwtC9GD
RDPG12uVuYHsDlY8Zq/3f/g9njVIxpeH73Ov8SjImRsZBI8kblJk7Kc6sk7RwHZyoS3nvDSz2jSM
hrJ+dtF41L3I7LZMZjp/8Ks9adutGwSNEwRBB7BfQNqfr8YqjTdGBh2nGmX6uP086K/D8Lkjd6Xz
/fq+bXnBpaXV19ZLofG2h6WxjhMFUU9J9nQ8tm6Qi4x7DY2BCg5pLQ/PCQ7ttcmFhiho8IdInCTz
Hq+vZiu0X6beq+Pxi4m4c4DVKOszIXe5+gA+o4TTk9Fv/PDjdWObW3eR5698m0QtBkUm5PmDoQeG
3mY80/RvTAC+hXTCg9z76rEyFKiHApuyoEfctLWdIwnbw3UTm1sGchcC7QLUONYR3eM6L/oeRWs3
mE6t3/4CROyJU84TCHVlYJo92pb9N18R8nwQJmLg6cXYS+QMDZmdEd00Gp71YGMG0j1Ie2+4edPx
gC5HK9VHAWdd1CsWST6vIk42FfljHgOPFdS33SxuR0vvhJ9NX4gxubp8K+jerm4TX0ksqMVBDbGd
AjqQJzoH2uz6UW0Gn/8ZWb+SXTz2tCNwVJGoHku3B8hn6BMxTO6OT2wZAnAEJPN4jQO8tHI7U6HY
WlbGywIyHi3ZZHERg3JsLxHb2jR4HKrUGKkB1msV5QLSViBGLHE5aALm9RjkNHvJxJYLXJpYfsJF
MkE4E/HYAGoDzoNEB4fYqGM1ZzmId66fzd5aVvdPB462oYhndEqq5gtjKkqmuiqPf2HEW+Q73eWv
dc7iNQJp2VIgrB37IMx0KgG7um5ic8MwlQzQf4jq4LpsPA9BbfdzDMTooPEUt/Ibe7Sig6msdz3p
9zx6HXxA5gvE0CL25YOG5gX9Oo0rD2S7wJApIpz7zmv5sZJV8RmdmP4kUAZDRzBCL43Ge7W05YO8
TMv+WEZBd4FAIDdbw3tylHVHnSsnQ8/pLGSVuO4HHYCTMPfPpXwKXGj7DF9et7eLTQTrPxhKhKM1
2cI0MKP0ggUcwT7guU+TB3GnRiTc/nHd0Dp9WBtyn3u9pH3vDy3ia+TnYRJIlTW5vGvHMPPB+5EE
+fTK8Lc2uPqSmxHA84EDkmprfuLe9DZ3+tP1Na1j0h8TS3sQGTuYyNaOGTbjgpDQgE539cHt6Ueb
z0no9jv50Nr/FzMEGtroEKNf9+ITsxu0ScDBB1TjXB8caAPmpfuEoJvQcG9gccfUH0DDRWzi0J73
ggbOT8oM9OdtPKZRcTZO9MrQtCwJM10Y6cK9BBDYKjQVDZQ8JCn8x7Hx7yR6xSQQrwTSrk0sS71Y
imSk5DWG5bIYGAsDXo9e7tFXb+3W5SpW2VbkS1+1eBllAI7bqYyALRT5F0xWnFn42sRhvZwlbF0s
pw6s2sHMEG7z6mfvpzLnKYUcq3pt8r22s8oaFC3bqYlgp+c9qNjMqbPincPfinMX27Z2soLXs22W
Nm3LvP6Nmag6FNL/GHLovmkDQpKag9evspg+oGm8N1K/vhX/LDBYxo4XvoN4/fit52E0EuPi2STu
bckzTHudr4eFDbdwARZYOtH488EQ8PyoKrA7VrrNXeR4kn3vRQNOHW/0EyuXP5FTvxaghwWBTw+9
kYWaAi+NVWakw8INQXEOxHgff6xKTEhWtrVzy29Eumc2VtEbXPq9Yi3G/Er1ic364LgPpNrTDH0B
l1qvZBWyo1ySaa45LiOIVlhy/NjS+XFw5wcieILr9z4y/Q3U/c79bO8scMMn8dxAF3epWYYvWJBA
gN0tFOZDVqAGHxgn4eNDW7eJw+PUePNB1N+baI+gfcto7IKfzcHw9suqXzi6LA5Mjg4y8G7D0neH
bjXxWjeR0j25qj4PQ/x+jKqH1zvopd3VacZz1VUVyNoyiL0nce2emmpM2rq8afzXTqEuRwoYZBCC
fRHd1nVO47CgcXxGgWwBbxpvnwIRp5O7c0FufNIA8+GRA5GrBVG8ilkzlZRFYAaE6lR8KC1z1pg0
ePWWYYgBdENAfQTwk5Vr0t62/sO/wCk4+5vEKaIbZ3gQrxU9XLQknhlavQ5yLxirzsfZDOXvYvjE
MPfMpn+uL2Zrvy4XswpQnglMTSr4XeyPByfCCOXY3Vw3sREwcOrgHsSQDl4H63duVZWzgo7nEjAi
QM3KxEBvkDl7Ql0bofbSzBq7MtRTicaphSdOHZ+6qk7UULwLmHOqB3O6vqJNU0v/FI9PVPPWpLMt
hbqUi/IYGDi6D90wnEsO/Xf+4AZ8JxZtHs+FpdVVz0zgmtrgqevy/IttdTrxXGvnjto8nwsbq09m
MNCdQasEj9CmY2ld119JETnJOKrf17dtI+/3UP7HHAbYUb0XAAEz8jKomyh6nOuHzn5bdgINGwg7
PYi9rtCyLavn0zNLq21D/5xNeFyjJ2gXPyfHPRANVCWQECqmCXQ/M3Q8XokRWD5WMGYhhEOeFy3n
1dXbOaSVplum32l3aLtjTMdU2mPi780jbzjf0h5C/g++S0zBr8LPSMvYriKUWXr74FrLOPIB9Rwl
94B6G3sIOyjuLV0oFFtWC2K0L5SYcQMDEZmwak6JPE7GPgtBTj36noH3F8kg6m3gRgHQYgMwEPYs
mjDfhEDR8tT2+4R1JxrRrM/LGzkD88YB9NiT8nzhlMuMGNgkEKBAMPviwqA5KwnRsX1ySr/6AWXq
6cAb2d7OlVLvid+0Z5CRNzttxJXR5dQguoGXIpouKGKs6S+duQFQdS7x5pH9+HXw7e+NDlSb2u3M
z9FM9QcXfIBfrn9+qwN9YXR11YNGFxUM1E9OXqTNx74JypNSlqsPlYemxIiq2pHbbfMVrwt3J2Cu
0znYBuYYVIeopQHgjHLa8zx49Dj0PWsPEnbCozeNo6GbngvhHVpezfd5H3nvTCG6c1FOcaKJRuei
EnvNrlWg+/MjQJcEQmHMyiAjX305ZKoK6B9w/3Geq5sQKBFHFvd5vktuCjq+5/HnhaXVzd1MtnRR
DYurJDdTAeaN8lZKJ+bEKW+Z11LXGYn2k2YoS1xavy2/86vJO9h5wdC4zLXCbDvasZ7mepLQ9qN5
0CZBNwrZ4E+sdAid4MoLqzJ/68+RtmSqeBGQx8F2jC9TkbdT+zOURLsH5VhMfC30KNU7aD2hzY9S
xVzWt2yiYHhNmYRCCkuLWKmpyuAQpcgPU9NK8rnoJgERVO3VNY+TCFPguU5q1OmD/CAgWJbfe7Mh
ZQtOWiuGNpQsSFz/ssZOTHdu54ytBKMTSNPFsaJgH44PqHWWvEyryFH+efkH/bZEt4qdOr+OrXdF
D53i8AvxTFXd2IMQpj17/YBaGwQwh/7XCMviiZuaTo++qwPy2zh0mvGijwFDSqHMpq0BUnrVQPNj
levp7PuWO6jUAqn/dKqkAqrZTJafyze2EuCXPTS2I8B+2YKt+6esg44zFPp94313AhCC5kntz4Jk
TTx3ck5cv41klJaON8VZ0NrgAD4FocSKHF4yMYFyyfSfIoWO0jk2xKZv56aOwU4Rdnbl3uRmQFcO
RPJ+dwpRJ8VZCuJ0032tJhcjxGUAGsRDA3wGFH4rJwZ90xT55fh1tgbS1knQuj65wfRGT+/K3ET8
m6BcTh4aSCUApydNesnvqV1xS5+5cp3mSTTIvD47YVsjfPNY20WiCk4NZt7qxhxE2xcY0AjaNsTs
RGMppVmChnBDUgiNOta3oXW4xiA1VwxSk17QudPvOBKWAA+xrZrmZHoXnEmYp6yD/hYgxLC/r4yI
y8461uXUQx4jNCp0k2akQLLHHTR2gH/0nQHXiBuyLwNKxVIduiIsrPe9Az7px4Z1xjkJCHx+J63v
5+QgoMBYQJRhqkOegqxEyjcFkxPTaU+cXB2dXDA7YTV0km9Z33l2ZrxWRlC8Nr31tcyFK9OlAOi/
L/x2tPxDRzEv8Bgy0zhvpNJQqEtmk7vzk/JtTt9Q8EbKf9rYEv3THM8ixC+nuULAsMSk+htDZgrV
59ZuyQTm1DZswlSNbCzea3sO1GmWEabOLUt5IxhJQ95hGgZPEfWoIcce/RYxrfwRWXBU23cNuOpL
zBFQ1sy3kyUALUhKEOLn+iHMSdx/NEE0vOvyUN72QRvq01ALNf+yYm6XKfSKe/cLqCgsCdGffgg+
lYCuFD9Qj2ZiSFjf9DY7gwCcFiqTQwQSz94lKg6TprL5cORashZK0pjbPll1wT0QEEQ2pFVC6RfN
eABPbhFrfNcApd97snD0eUIj4RFXRxP+LP2Wi8ehdCSKMw2meE9Ud3l+S4mQ/g0XllXdUcYt8w80
Da3grLpGDB9RmQjrrNBxaXXHILb68hF0YU71FaOYxtyAFJL0GW+qEiiDvulGkvBmFGfXbjB107Zt
fRj6GsRCtmTN20lVNjj2SlOdxphzL09GzBRPQUIMBlWfgsLzMTfmlJ7lP+JGdsMn6Hy6zpRMooz8
DxNlVmdDiVy101lXGLs4Idsviycbq2qOtoDGZH8IcsNBMGUTNltJrEJW//Sq0SIPCKmF+6CCqVdf
KcFBnXylvfzQmWIm9Kg6z5sOnqOKEmOMVIKX30xECjcp5MDoCXqBbvQeQ5WLJgepS5XfSuHlgK7h
FmbgWyZBI6y7vgJj3G+364O+T5RtWVYSdXMI/So+zO9o53ZfQgEMhwF5hCfjWwj3Wc6NVeXDOz1q
fG1JHbWIvtnMJlM3mW4KkOof+gi07A5Eky023A/SstrfOGAL/I6YuGoAEIamgM4JaD+iRkNao62V
TRL0Zaa2uGt4XIn85JCpQYOZhhG137eSu9xJvLiaOE1A5z0FB9Ax4NI7t/kMwyO13HuPmcLq0tCV
VWunM1e2ONpTNXpVOgK+g/+Txm5eDxCyUg79oNuug/ZrZM+Rmw4xkIt5Yg+OCPojq0VL6G0ZlkzT
RHZeQ46+NRaeTrnXTc4NVb1Fb/wS3Fonm/TdeFP6tuzpIZRNaWf4lCl0zuKx6ok6DYZB+Azgqy6l
trQ/ACA33Vr2GMypR/LA+ShwnfmPMe9zzHH2EAOfHuCGnXpw4paxt4qFPj2PdQkUWiC5rt4YjGrw
+57WM+hU59gunGSYhF1nXPkzJqiFgebzbUuDnN8qClzrbTUbVr7BuebiYXT6KQBgjvKp+433VCfb
E/CUyJjqoUHAS4YIAmrplItorJKiGWh9nCvc5N5ZF46Z2gefgtT5FgPIdv4+jyBxe3JE4zU/jACb
EU+7ECIjXgplL2/QiR9yV37OZ0V5unxv00MIgWNxzDtyqDGBi+YYEe+UKh1MiyEtCHBAw1AE/8xa
6/o4hVTQHxXESco7bxSu/64s5SjrFMxsg3VDZ+Qg4uiUrAa5Lw9Kq71Vpp+5TBgfPPUdCjmOHFNq
SQYEgZtbGJTInEIX7ZMEz29TQLrN4yD56hmdW3VESCXIlr2y0reRzcEwlNYdyMeqn46G7sBB9VR1
nwq3xH+R5H1QQPEckkLSgpwPn2oBUbG6bOmXgE34f8ygO9tOkHXkvTiAaik35ig9OUDZmCuOOVRN
g7b4CWrC4XvT4TlxrrXBQBFk4+7zsvMdiphd+IwnREBP+86xG4Yxo9xCW9kCdc1U86PXSJZ/9Lqh
E4/zSPr50AN5NI2ZWwl/ghh7iFs1a73GbdQp9oQj+0NIyIRU2OtM130BQskPKvwg8M3+IAViqjgg
Iwj6GyDriChv/KmscC7lHNLi5JkGu4KtjGKIkNpx3kVzGkHePnfOosxDtLJZ3qLGGM7dFL6rWlwl
iRuhM3zb+DrS71tOIzfpS0ErXE+5J/kvrTHAOmE6se/FHYAsIbknEaZConReRJTzu9K4ZBBHgTxX
+ucu6iFke6zKYMpoZYa3AGt24z2x3XZwTqQCH6Z1101AQ73tKpf0D3bex818YEaX7KamVVyaH2UJ
iaSjARWpmhPAliHgktTNZNXqAXQjQV2lMsBD/72HbNcrTl3hGhDbdRh9aJ/atiH5WelJ3I0lKVw/
bZFi1l2KpA9iQhBkUXZ/tvA16iMb9OAHR+EXfvjJ8SSjFB1WE4LON8B7yJrSOm9Qh05Jq/BcTHPb
VnZzkK6p2jYtoK7Qz2dcDgqk33WA/CaYcLXpt7z1g1YlNF9aQnM7gmz92PnWHAA4qJHViWXapOEQ
5BiQGEaHPC5K78ki8Lj3LZ6lyJcGXiEqk2Gq/o+iK9mOFAeCX8R7bGK5spT3rW139/jCc29CQgIh
JLR8/YRPc+mxXQVKZUZERsR9lOmMhqEDcL1hS69Ex3eXIwZzfjJHpmPd4U2gs+vhTb1Cb7vDSml9
wjPh4XeO83qoS7saty23m/OZon3Zrh7PF0E4un5vY3pUv2d4/mbf0cVV9BGtdsl+a6Fd8nJ4Ius7
mIUXZkYnp5274fAaQiqYzmIhjwE1lk/1FTybsnUwZ3Bl2QeYvdD9KlmzDFSvDljJe1x8o84Wlt20
NU/FjBTnAJ/SJvo4Au06i4eqDifyDbLW5Ci1Qq8h6S0VcDcaRIilLh9hSKzP+O1YFM3ia5vqglwl
9X6S73uR2VlcZzVtFZZcCG3sjP7bFuytwiAvxQ184ZPt+izQn9GOIbKhsB0ukbbdbljNLakuGHpc
elybxGf5V1dsylfsAQtNLxhfynLM98SEb3A7tOm/SqCav6H9dghJKtMvcHjYKw06694KJpaxSkPN
2UBYpWLb0yJnG+CuWqXUst4eAXTALZpSnWQApryoro5aLeqWbnKVT3MCRscPFUwQvOxhQbPVv+Ky
KLX0lGZiueDCm1J5vawHRROxnkV+ILhD1mHpAkuh8ICL4uLMVSJiun8qluBlXe2U7vcI6tp0plCd
rIDpYJeL/Mjl3C1zQvgjvHMa8nZsk6U/NxFzcyMnzJkfJVubMHdJuzdVJ0u3Gkx/sXGHGJIDOPLZ
fx0ZTKd+mtr5rSWoY/PItikz13qBC8Z7hLAaDr9TkUv6kENfMNOuTeXMXotQzeU/zGNnRscsU0ck
fQVj4CgGvx5lPXe1bYlCn1PDvjDgpUobs17qmFGxj4uZN/OQlYTpz1b4BpNSuxU+H2RIGHknyKop
r12pK1ziK19md0kO7/zD6kVzwOdmxZVzq/KkLICBN6xOrgvnZDJi560W31LYk/RoMxfZT15gta87
Tm0X0fEQVhwgt7dhLR5Q9w90+x571pH26igy/gzFcCFvyYLn/0HV7FA1ZKaV+URHd4RzNLsoQHof
7YRew0im8utc+nnV176d8lP0lKChZB1f5CyGcDIzpd0hpAz3NGkAAiZIWxQYGbkX9nspTLL9PeWM
XHmknybi07mjtD833S7mOz+N2X4kXwrt21pPoOQvbQXr46cdr8H+HuGCJi4UJ1f7b3aeTXmv99ic
SRcklC5/VYR6CNdnoPG2nlxd3tGomMPmFahv8Ss1zQvCmHDFpofccZpStpgbHuBQcvTTmlI9devM
cid6WZ/YgKuMSfU6crjz2FexKeIsZIR5ruT9iebzhIWoWQvEdvsZN+DNrvHgFOpNXbJWdWq2iv+I
U97wZGSLZX67CTRU9DbJlmJ/ZVEooUfI3XjykTq7l+cVVONV87Kve+mnEWtxLkciK4poG4fojyZV
95WUFkAUkDgcva4kIabkqtS8ie0N2m6xJkPrttnctLVLiRlmg/JzqVmOeczCnj37d5YcMVzoc7hM
DpyoMGM2sleFTlr7p5iKEC4ZTN/QVK1Fci4wZp4liIPJInQU0wZIjJZ1R5rvzY9gm7xbubjes3b9
KPG36Ll3c2uk7+aaarv2oMF4cnzd8Mzdoyu19yYtmXr1SFyqn8iSLXSED822lMNycsAQ9IS+8S3R
Z77dOu/4Uy2cviQRc1LG8unostRWSMNmiBp/T0+zg642GP2GlIdGQ6XRrPWQ+uWViNnchi+588+Z
ARnpkOZmB7g363HjDY51Uzqz3vtyE+Z5Q47RjEJ71OVuR4ev82BD0JlO/87nFkLZ0WS3nV9DTkYD
qep0dqmMTfnmCnSAkJgyka6k9xlTzbepghevH5rsIBagVXVsCzCGAmvkSKS1B8b7LilbcThMBJwT
eHXSWlT43onjdQ2f6oMcz1hVnGndsdIfYuoJSeAWhnHeUcGvxSyKcx3ONIYKM1DIs+knnG/O4iVR
dlngAWEQjfY9J9xvP6RuD/9GYQUm7iezTnUYo+LHgs9UtCfM7+Y9OhTKI6+OeYHBeEq2sweYcXh+
CT6qxnxbAhSn9wspMRD15z6rkn0DlRa3mvbpxmcuXskc8bxp+SXGyVl7jWEoDyeAxXXVmNqy0+VV
Ny8E2MTiV+AsEmgsPHTyQ5LOtszEQR7l8ZtkcTkeCyJnmG0lCLfNEw7bGL+m6rHilHRY3qqw7Fge
SHr8aKRIPX2qm6j8mNesXe6RQHIsN4jPPdXUn9VXVgTwG8PHAuvrEvE1PNTV0rtTsfx7hS8EmEZT
JaJukGeDBkgAcRIL9FHQZaAqjadHU/4hNpftd7mbM3FZ6s38zed2Wi6oiHgCkpzk4lktMFbrqmJ/
KCJBPwCVsXDv0pg5jCW4JKt3wGp2Jli+Ztb+RfsvxKfddlM9qsWs+OIcS/bRtSiDGxxIcU/ToaLr
Ym/y9jRcIU0FnQD8UQ6y/tqjQYtyCwASm8BXJJHtFHsGoKZQf+COuQMSm3B/Q2IPiqGy5XOVN0lc
bhJIXo9PzIlpZp7JCunJ3Au0fDi7Kzuz9h9ZbKxMTwCDrj1jqRgqFsOP6jjU8bpQG1M6ulit9iZA
8agGpknu8hEynNwjkCN3ah6aXQHwHOzhhedo+6LCMJttpcNPOwAwA8MjxIM/fF3RGc/fRVJUCC2v
SqPXtaM1beLLHmfMSwOiZSNg56ydtywZq4PGYPv8SHHf9Vkm4lwODlb5+uEol3O/2dJ0PT+BQO5N
gaSkWZcv04z2l15sQmsUvt3EcrrjW5XxN7hNL+wnMfGUbFgNY/bpAOVSILMgS9HVDBQUiBwqCW3M
r1O2G7+qM79hxlbwyt7uKtecqOgGQWLNiDI9nfZSWqyIhzGLfl8PfKLFsH9HqwlswxKYM+JZ5qmR
XwALP/18D5dZ5nVXbGB46BAhHLYe+MRWVWmfKrWV+E+b28QBcD8lQT0qD/7UnrGc7zZ3xi10C8CS
81KWDI8Qc1Wg36tCFgwr6htkrs5V9eK6Myl3M7oSj2zMzLHE51kEpIp3R/QmXhzljSddUXDOsF/Q
1AC7gtp1e1k2ONiEtm3pQ+qRwX7Hgq6xXRi3pNGP+FIrfV1pKZtfLd/4IfoNU5cqutUrkvyBKZdn
o1CagG4gTKHY9EXgUAL16HCpg6wD2XgAJ1IBGDDFJgWv9A/SUnMojDj70v6EZPyr/UxpEcAnYvVm
l32F6yU4iLAAzdz5DUs0L01hWt50U5xmJsYJipzsx7KvX/lf82TYqRALktAyAUKnZn8N5f6W3x/7
VKhnjuwD7E0vxUyYwffcrOfDUmDX5n45W9nI4Uhh8J71NZgHdIdtzpOqGDEgLTS9SrUoKo32i9rq
GHCmF/5jTkM+vfMVXLx8a2d+uL3DjMcsjt+JlvhvNHbJrw8JhcX39HBuvVrIV6xocRT0su1Jk45F
xnhAH8jqJcoxAG/gHLI9bnT25D3uBaxFH1/KDl4s5g4PA6IQdM9wArqvF8GaXxhkHMYallviXsuU
m/mGxQZhSWMkGHH+kdTUix8gVrHCgTBFolLWA0Nv5d5F4xF509do/zIgnVW7Z7oDar2HJ1jaxPRf
W/nDPqBIO4XhT0nznKIDP254XNb8Zfa6Ja+5PiDf6NMC3bkdVnvW9RuoDK4RZF5VZyfZof3RF/BZ
Cb1M/IqILOiM8odmR9NjL5U6YzPAyngvSuyHsLx44QlMMuuBJmypyw6XlMAdGfwsIDnWGp36d/gV
FNujJ+yk99Kj8/2OdgqTeY/07Hm6yazJCjbiV5Lsd8ucr80VsHq9fsgABuZB0XPexpNs3viR2rl0
H9aCjhB9gjS96dGiT0BYOU/jU3Em9dahbZzAEACD+OnNTn+2C2/B7yAi9wuU9dnxjUDXrFYUpsNd
uSQtL5RMRuufJ/Jw2N7Dgw+6+nQ9gvi9aun2/ELRFIj2rrDVLNPOHbv02+tkp7aVVzZEW6JNgi7c
j27iDKGtYPOM+q5lqlgYF6zBsfeNFkf7DZF8Of8LK7m9/TM1sHL/b/VgEq7goreo57j6QD6q2MCs
ilBUD3mLpYZWx9uT8wqolVnOI7sYJJjqn/QgSdVrLEywN4YXtkLPXwubvJ3zsZy3h58zg24IMY6k
T0CGJNdzyHjOO4AQhpvOILxJoXeqN1hVhXPZwueSY5y4WdDQ19VNAl8GiLpOfaTkFxC0Ir2jcrMN
hEVqB8GXwNGo7b9u1xcG/Vb5BJrOG40bPpDzai9ybp8q2/riGEHO27Ob9qq6OpFTPD3g9bNQG6aL
CZ+k+LKeGLYt25KrjLvkQSzH9rRbc759XX+3uODiU53jbKS4aKsGbyiXwF3CdcVtRP+AfM2NIGeI
tTx2G1eivEMSH9d3CD4vIK9WJcJ7dhMmXDU1Ub6ruGlW1RcbVgMeADasAdAjgIDyBdRQNr00tmpj
JwW+PXqvpvXEzjOoicL8hr2/9WFwtGVzNtqVGvWPK7eef4CBh+qCmpMUD3VeLPJXio9hs4HhyXP7
qnEXVZ9zjEJnPbxJKFwXi2KeyFUoVxYJxvC5VR8nbPO2+upwLCCm1s81UGQCc/IMKTdHkmJjnQCe
wEAM9rxEAJ8QOTqjfIY1+rtScJTb+gBQYsedDcIWKH+WtOA5TNQykWOc4GIn+0auPB2zvUnpYJG2
xwciHAjfVIZ1u6PC1SmKC6be8oLwqNo9JitR9VVkluF3ojr5phd7NdGRZg4CRLEZJx/AYS9IHctA
9BUUEM3pYc+NHYEyth0KTnv2eY2Z5gFgWeXRTokGeCJE68L+TgRABdsxTBRY3Kup2QS2wGsMwWLI
Y42b6yWfsnLdrup5Y6LqS2kK8amFPQEKW0NYPuIFrtTy0Pim5S9NLOGk2Mk0eNmhhRESaBJZrz1m
PaA5O5Qj14C28iP7NLlrwa2iGGxoD/aE4qN2B3QzBsNBOXu04CYxNbi7yTtWbD3ASgr6+EwbZXq7
yB2DOGAmY26xe03Wb5QRBFEPZeGt+j4zmhSsj3jvFv/E0txxCij1jKhUMeVt8B3mkVa4YT3wP/+l
Mqab6JBsmtiBHNz46wn+QEmHjUYqwwV68Qb3547YGdnlEEEUGBRWjd8/pFtw5BPZ3CJbe/DkZ+7Q
EzSy2kEuOrPXI1ut/LuKvaANXuGiKN3AJ/WVTVCkLduvtkZT4GMtzk0HyXhVXpImuvW2xXhl5AUY
8h7BTzcAwdSAisCmNyDB7foGGq2YwQ5IL6bpfrN1hfC06ZzKvz7zyfZqKjh/1H3B68QfF6twxf0U
fPPFrc0JPL46N+2bhdUMZt/szjRA8u/YQWukuuJCZo9Zes7qKgs1goeJXrMTZgSICRjTTefNzel8
WG9AT7jqvqTzIm8RserhBkRp0fzIY3lqULIF7Oyye8BNM14+LpUuMFQdmSrvfFKd+rHe56OBk3xt
QbXA7DyGcB9QCMx3xwEKIdwOIP4wNyBO2SUFnvv1+3EID4COGTfGd2iSDnREC+A0/wuDfvwy5ch8
5ctrwc/GPcfaC+QAV5OJ9+Z0y9l0xYkPi/SlPWtWGDqWtcRapF3ITwjIkm+zoSsWP53aPuGhQy5s
DjhGVIMQ7HZMtvv90RjxO1RApsezPYh8qTyisWAFs4dtBORN5bPZqmhVxzB0J7zHBcaQqLkF+PvV
6ADnFHq+8WBJAqufGa0Y+HnseKscm6YlECc1UqFa9bvZJi4hC4DoV229FSbNn+USlrh2rsw0qD+e
u9B8YoW0OX7lwqefKIhFBAUB7KBCIIAsdPqyZNPW/hCQKCz8RtUYP0O3t9tqP+tMQKz9cMKaJ64X
wfZCvFE/wVx60NbWGSxk/VpHqMqUSPWNQSMbHy1UGJl6LlIzyeot1W5qcOE2xSp/b5TCnOAqo2lR
/6SliksJD/FlEfmYG1mvoksrq+ZXInlSZPe7RMc/j7bCDG9RtlKOVa184jv4HAx2TB/jpNDEfspS
AHu4QUOu5l+g9wrWXFKMIuj1Qcz49E00qtxvFhLR0IJCmKbqJza9Q/uUgu8NFzyfrSn78oQTHOk4
9yAfOnBR5FQY8jOEX4OXA67Xyy1t8Dcr28wt/Xfgal/r8TxgXqLuQGix5T0BVczsCAY3wpsjrbiL
9AoWZov1EKHsYAhe4XRUNMmODYJAbDuuq2umeEn3MrhvwVLu56HdfbEVPY3t5k/Ee8O5pr2Am+UN
v25lXa3lfYqODDTChNmx6HlsnaGPTWgBxPROVeC8cC4YPfiDSPy2f1hs2nE7qpRIbOTrfMa8dj0F
rWvWQWXEyNmJjFXJ145k1rAMgXFtVsJzygrh43MC4qT5maDnItODmRyy6r+rtajp/CzmVWbyGpYn
RYEVyAhQ9VIWa1y/iZrKOn4EiYOUqu5cW5jHs44kEAecD1kSJ6ova0mJfvBYZ4PeId2yfdv6IiYm
eYXZ5S5um23zzZCVm9PPGOEwGI4KOTi56hZVlVsGUQ0TLf7ZaZN3BWwWKvi1BYhyWQp0gL8xs8f9
Xe1wZbmbjMkLMOEtdvIeF4UkwU94JGdZJ/cvhUXnMzfnU4+5X2DGgfZzP9/PM0M7BqFGWcnYRUBN
v/LKF/VrG/B0gbYrssy3bkoKrm9TUrf7iK4lYUWndw1+v6PZTuSPtcLY+hAzW4S557vXONPIfKVV
c5GblKCvJYjttStR6N0PY4o5+3XSdmMzrIpEExzAu5gneC2rpCAfGTJ56d8momA/EY/UPdodO8oG
YgyOKvnW7sURfwNkz8wPinXP4y9r97X8eQhzpGggF1+G+mtVnpw919Qn96AaU3qPD1sVv8sF+P51
Bocpn/fZgQa8BrUviPhoC8jZb4SSDYnDNKcKLIUqVzr1Wq0IdIacqcEmCablUqe36cSX8KytqtcP
QO7EvnhdiWOcD7rYN+n3xP9xfM30H0z5XxiIwLcIdsBrEAL/Gm6L/a9ZjuBvi1hL+YurtlnBTsk8
QoK2go31yAPVBi6blHGffdY28/heZeqO5edcrCH9cDyf2DPin9JJDyhM7QkNECJC3FsKXKe4FhMa
z9jLhc0rQgySWeYEHJUR9sbPBfPPKaXc0ksLTIF+J81e53+yqbJLjx9VqbwL4UzLOCbVVBrXLUHJ
5QE1gNTLFVRQsb4mGBaWP8XOBZokC8ZmvQUjVK8v+FHYeu0Pj0/SgPD07fqOD+3QG7oM/QiqMKSV
zVUxYR655KXzy9+4JFJdl6ZR9rdMRTFDUgddx6WBlG1DhjmcIsK42TOHnKpKsOdYXgNbwVxxyxPB
sYtycm9IT7ybYn5/+nJeyUNVLGmOZnab8/liQh2baoiVX+r7Uyus2Fw8nl4KkMnK6XYpc1CJKMGo
00yzmD0VDiqMPjiGCaubtroGgZUfbazf9/3wlelEOk3Tb1wywC52ly7kU0Vn4zeoJFT4Y3ZgBWdn
a5iYNmPYAd49VRAvkUHmfir+Q0MQcCPVRVBxu/h6OyAPqCGnyMOo9mQV7wuYbABpURVl8r7xbf8q
29gFVo8W1G28ilPAlszQYl7JtjHBzy7vQT/PBbCciurS3BzeiOUfEBlavPpS0RnvOGxdyA2+tKL6
dFuSR/Ds5aZHhpcw/S1YNe/g3OOJRe9QhTJe44S780f2hfLASgETTjNYDzAIqT/SJ3CakwdEWD3g
5gOu23XGNX89mC3QidS6NQGpGhBjAlqBInC/lyIBaVUp7NM9fyEEoNsdqfhLRmi+vMmyPf1wEpba
/+ZJNezPBoFT9TukclofVqX36a4OSWFfK4kwpf9ia8oSGkyvspeIgjCNU4k25hkwNu5ZMyEb4ykF
d1NU/eaBHfcldpq3d5aB+32v9Eyaq7BpHqeupcRHCz62/LK0sXGJLSo5bdt/Av56SNwBLh+Km1ws
Tf65UuUw3SILXWa49WfwhRpqqfJ+96603+nS0IByvNUwGEg8r9k3LRsfIAjwKInDAT0Y/+WoxE76
uOy+ku8oqFRdn6uBQ9S8tY48qEQm6QeAFXBcpcSdjcnqC+RQYyLS1EFV2Kip6o2rT1NCZG8zOpwK
4M8Ft7tRGo5WILae/O52/WS+6KTr2RQymdE7brn7gQ8tmmdoGZz/obNktbYXOPBoKtNsncKwIhnA
3EyY/C3v2iSDCqICfCIfdFuf7Og3u57hJ1mxC/cBiKxGi0ajnLduWvHa/DfNoXJve/QUnU4jXQT0
jcUD+J91iJTT8YlJLSFxtvjuQ6JX8+n1CZFst817QY7OAWLMHqwKOnmIK9QZ/+0po+bL5BAcOTYN
JvoC0d1Wv2mPYQ1/wuTVD5A3U3o95aiNF38eTRh4wSm/yAl7tu9nsiqIY8xU/qGETLcsMlQhyMye
sFXyPM/LFt+sDWlAsx/aX9PGOebnGefjefFQgILQuExt9ojQ6ZscCO4gRZ2Iu5oAcP12TIvx9wFq
2+2uwCZifrNmzc0OamjhPfqX2PDBYe5GvlgFJ5zs0kKHprv0bPflQzB0TO8t9wVKTTaLajddOSWq
XAYg7w1ABUAWy/4C/YMld8mSF5MdYwVXrCfKQWc/xRjK/KUIWm1g9J3QBP3OAndmAWVKfdl9esNh
6EAYgt93KA+GTRRuN33J4LN06zRBa9EV00ndhws2nBaWlbBW+jR0M3Nfp3BzwYV9qBqeE9WEV7cj
/pygSsxsWk+PjNYLXDsAAdvN3qfN7urOYLN679fE2A5yhTMgfzXf3N3OoKgageWQ5HYvzm26CyQp
0G3mQLpgJlCjU41BHlsHdShgmBm6QmwSLxZ0E9p7t965vMS/aSbopaHpg+LhylfIFO0xN0ItMGlt
dRzPuQXkONZpHcEtYH6M6930JRQsAa/Udnv10Jwlf2I+W1KOm4NOEH4Cu2sL1zVrrMJ/poiTOy8U
VwG6ZhhGhvofUIfl/Ik9Vm2e6hkCbtjnGkQIXVMcNk37zIlyvmknTFz2JhLAdPIqQ9wthKOUiBoi
ZwJWbXtLj0McO3B5XlozNAtUFgDLtulEW7Sg5Uub0ZQHgwhCLFqCkFFlFVPV106d1V/8fNxfN7pG
OXwh8xw8RjS8PPHftuglfixYjrGveyX5QYcEIp6XHTfy+VgtG3Y3/wF5IaIdvID+7l+TIdV+iFBN
nu+amEQ/sCpIhV4nryN9h+oOghIOTpFwwJ3xkOoOpB/+6ltGq0k/2S31UAlnBsMHhzSTnWuYrtIV
9VxABVCa8sMx66qs36AK9I8EQ+OuuxxUzQZpokrRW5923dfXgrdogfogMhgz9gDdgWl3koOq+Xag
iMGkeKMlxFR48sbmaUeg7zsBwsGJK31lUJqJhzJDMXag8qgSGbaCRA3pyxm2EG8LbTT3txmyLgLU
6SKB3/EKqZqA93GNGwJGvrqB3qqH4Hs55sGjwB/Ah7a1kF8aUzjifYP0AfzWpVWIEng9wTWV04Xh
8kyv6+nc3Jst8cr0LWghcBZN7WJxLc1ShQ8QNt6snTcJiky3BxGXKw68sfwEebhE4GhA6poZsrww
B3UPIblubytd1QoTgocHzBBSuvi/q5d4CcnWngSoRCJB8ocWgDlsRgBdV7+Q9IG7pJ6zEvY2GgsG
Ibw3SV0n+WAMdOb/kUOwOhsiHJO/VDKzz5rvoNGkeYO0oZwfoLvzFYxqcah/zmGSHLKtAk51L0XK
rUe5LjRkgwf8H8w1nkk212M8IHYDIxT35fwH/JSkFwju9rYcV+YtkliwZDKtV7h4IqZ+dMjFjD2a
XHtcFfMBO/7/5tlt8G0G4TOZ30GfLeOXslZYP7mcUuW2fJuozHEx5QZ/9TUonoK8M99wAWcOAJ59
5FqWj0WGc/YIBf9Kritw+eJ2sXstrtx2lKzs8kSCGukcmar2F8eOE0LjYVWQomxhEUbi7s9cpZO/
WEfBOexUCoX/FWi8PRd3sM1GP3Xt9ibfsYMs6vgnrRmL/WzPqTmGEst7Hv15BIB9Q8MKaTMc6g6v
X/fgVPK7Pb+USF0FrXOT9mwGG72CZlkgyMQ/Iv4qbVyEehokVrDfJaRH7IQ4fpUYA7cvMQOC8SiR
ZoT+WW/NyCfnAMFaNrUdk8Kw72Dncn/2sHi22UsmgbvfCniMx37CmHM295bhG8FqyH4kZTPqA7cv
pEFML0iqTqYA750Oix1zuGEgDNvfCv7T0Bnt0GyF5Ru+BLNP8Mzxcb7fkL9V8w6LaKTEzHnkMkOQ
LjZ/3P2Cfrz8vq0aY3amQlH/xR+1r0vvF56lrEeszo4aAZhgq4/RGCgx3Li10Pv7pzblpJ6/gAVd
4pvcEbdTjbKqGQk30CY28h1QwaaHJjkT+d9pdC3+mh2w8npjUpoXYmgM3rsXHAbRXqFDKvcXsIYn
tuMFVifoK80YnckwnZFAuFqVx1mU3Yxu11KI3QB7AzmtsD6NmatmImFDK6KgopuWL1FpB/mvkfN4
LhNKQp9PCeQYvaTqyLIelR1bUXfyRCQ9VpwSjFnVkB2wX6yvGFLjlbiNU5mk5hqHECFsjoC4p30F
/w1skmxYPv9DAnCiV0UnFm+loQha7ewpDasGjt4qvTIcxfMjzfVkMcbRhGfZgL2spv21wJh5vwPO
TQDz7rPQAnF5GfDFGyFUsTddgC9ZAcVpiu2ZLqkTtalRckbc9mLwHfASQnOzyacUTeLh+xbyw/Uh
og8CsYkt7yQ5oMPJdULGba/5PkaDk/F1aFJ1QlRvSno+YODGBtiQLlVL7dW2TiK9tjiK5BtWnnJX
DCzYRD8WbYTaY8B47ZZ7+JLAIAFuwg2HFj5uG7WYbnDDfceqSakepkCn9DMD8GwTSIehH4DaDstn
2AdyZP9icPS+2nKorfRQCINWqps+X7OYsXtKUq2nl/nLPHHuEVU4b9hzS6alldfNTnSbjcfOFi7H
xgRcvbiF1rUaI5yTwku0acH/FULgsP1P2nksx61k6/pdzvgiAt4MzqQ8iqRIUWZLmiBk4b3H098P
6oijqixEIbQ7uge7g725mIk0K9f6DQZmSez8LHUg/3B3khnhpoHyI00buq6Mq21pY6Z19oEeqdmG
nMQK3STSEeV2tWao6nhv5zpvEsqY8eC9t+U8Sw5Kx+OwQ67BMLOHxGwH5Z1s6kX2eUwrWeZhaVCq
mZ6nFIVLUDkGFVPQ9Uox1c9hDIvwIQwHZdoWtMNpf0i6H8XGFnFxFUQPj4eq3rQUbO0ffWKh4sbk
F9X0YyITgmiXSRxdjxP/frUvfYpo4BnqChYYqXJTdx960DpZulH8VK7z7dQBJzD3PBA82Z3BtsZP
C52fzj4mk6GNnzK1t6lKU6dVvO81Ty/J3iR20ut0hv0QuhINIGvMnzuvyY1p06lOPaqnfjSnPMJI
Rm58f6OrvqlmJ8WXrAmMlwVX7dnwQovOQG63dRM/xcEQAy4I+U0ABOj/AwjYQ4tI4Qj1cjronxSt
MOQ3eZ0N1gctozVu7nSnRuJ5X4/5pLIlQl7l4J0apLPiY9hQ0QrewGGgWLuv8kaSp4esmCrq9b7u
ac4DLUlUyY5OitwbVYPaMuVkn6omrNRHpTHpDTLAUe3OTkrxy4EQrBt9iiOAShEV1HUflRmO843u
xdvEMg3zpc7BAuTgCKSAjp+vOpWn0F1syOg2dFxty9gCyEy8YmtLmichgDzxLIr/0QMpzfw9pAuV
xa70YcIXYyEOxq4eZFONtogQJyMt2Qq4kYT0GN6ZM1JtbjrPwFQwL6A3ZaV80mp6Ph+zvFYBA23b
So6SV3BEhgcQYEpYUZDJlJr7TI2i5C2vmxxkWtZHQIs3pq+NKUXmyJlABahYkFPvCy0reafTfwg5
h8pS72mQZAqO1z772Hs30hVvvjhB2TXZrkyizHie5bcV1ORGh6pSAe8r+YhoBqpbu4l6KDBM8khF
617qrqhaSM+VblMjoS2bnBWwVDkv9Umy0hzc3GhBmrB7tQqbp6y2et5tnUa9eEat2J8n2k1vmyqt
i/RcscmVflvwY56WY9F0JbA6M+qielfJdBvogsZ0kcMtyYwds0l4wrTQKcs668+dzDYONm0/1uNj
EUDKK3bF4FfBPwStPP6daHDetqHWDdI+auBy9DtuPLX5QgZJSRV5lqHBd4pUVpbYK72lBilvRD93
ADsGo/o0Al3ubaofgcfdVasqIBagpkb2i8ZqphkHuHg6MF8EuJSSukaV592XKleD5gQjr66zXd6F
iS1t4pSi+4cw5f/mb6ZITyVQXAHF2B9o1iUmz5iBzq1Eg2YuJMhtqUTRlqZfHbVbZXL08Tt4O117
dkrANa8wh+RkoosA4PYnT1OWEgI3eV+/AAgCLLmDOdL7b0dw+sCObaNMg2cKBjgPUDQO2mhbe72a
PPG0KkKYj0Muwa0uJYqDHNQTx6tb9/C+P6SzC2a/N+hYIXRqJ9ALTyAL6gHNhyCi3LyvI/T1w206
eNB4h9qZS2RUU9kCcZ/70UMckr0mrpVoJz0+oxy8S6ueJGLDrHTSS9YDUn2OKZLnb0eMqnWKIJQU
/I0HlcT56HFEwITgnm4olodqNyaUHNXWqX40lS1HD0oDd8M/pnWpZg9A8aWYZ4XMM3E49eAG5OHc
ToCFzC8j4NHIdDjEkhCeSQ/uUob5GQ/F7F6bKXmf7UK6osVB6rTSp8MI6y+TyDajmqnpdUoZ+7ig
npDC7shYqG17QK8N9X/+WNDiev0+zlBYAujaANpUNHCnU9sDoxy0RjF3mZk25VFPbUWyXNmvAzU5
qIVjDGUIoa7RJ+NdhPahUupfBrnQBn9FPuCayE7LyFJ5lqEPY4JRQ1Flpp9///oaZn79v/+j/D/w
UF0/4Wn02vrvG3B3SvarSddc1q41CuYgminLJMmgMA3bdmYdiosgyeQbE2BJ53U0Doa5R2MOMtEe
Q4/W+jux6zkUKhPOrPugYh4Clew61GQA5y7jXn+1y++9g8pN+Z560orUmHKtpUIUtIoV9Bzt2bqZ
55IwID9gL9cVDOSx4MJKwaKTjFhay/X7C3D4RrOSXVf+AGu+rQxpx8rCCneTaP/cl2G4mVcGqKEq
RX8Gbgf/eD3YqIhDudem5lUhq5h84KsE0WePKpAD+Uqwm5WCj47Nf/mEJmwxS5A8yMD82UDZpFer
Ps0JdgYXDPrO/RHdTiyPY2eWg2ZadVSerkeE92kGeCbz/A32oME3BYYAEnu6R0/mfiDldu507t/Z
7Q0qvGmqgq5Cb+dykmVoBXaflEML4GOTudpuOumu+i5106P5mLrDMT5Ex/uBb6dRn2VaqfqDZqcO
J8RVpU5GBSHw5mms6jdBtmv1FTfS2xB4//GrVc1yYCFowupUc9ioKhLhKOfSUzc2YXMKAAzdH8e1
LsW8BehHmir7GustFHiEIKEHjwCwhv6a658GqmXKw1h/VsNHadiBMF8JNv+yPyI8/wnGZtNQ+0AV
RxUnzUy1UjX7TH+VE4QUkgc1fLHTfNPlK+qOC4NCcBPRNAvIBFpWgjtP2Thc3hztX+o63OrBGWzK
3gZoKSEzhvbUprHbvz1/HRPgFb5iumVRyxS38NCnckfjMf/ia++pc2+46bJ0TcNIWOssAcs2bUht
uuxYpi76ExepQ42w0Z1XCL405RXXL5Az0k9qVbpUnff3V4bwsdjAioGYGcfSLNCiileKBAYhCWtP
ey3Cx1J5mpppI6s4fJ3uhxGEYNhEpsqlYtH9B97CQhd2Uid7TUnRUX6Vze6LM1i72il3nS/BVwvC
b0EdPtA93lNwOKL1Ue3uR78ZpImKs4ILr44koyHLwj1jAzOhZidlXxKFB5H5YttPuvOsxyuaesJW
RjXQQAbbQirAwKSKjXB9HvqxDK2nMJpX03xwwvd9+dbsV2TbBPNaiATo2JCBWCokY7wvxUUv5yVy
NrHmvFLieZT3UCaO8rtmP+3Vk7+z3t+fN2FATJkMgRVRREuXTb6ZsMM6HaAn60Z/Vcr3sfFN9WhS
rGiuC5v4PyFmhUzb5p8RCrmeM2jKUwdvQn8tg+BTOH6FC3ZAY+1k5/YpGp8w31lZ8PNCuzidCPJb
P5wdrCiyg2DXdUBnBnwGZem92lQYrV7dTMOaHraw3H6HQEZ5LktBBiKbug6RSREv61FBb4g2CxjE
xnyCvM8bb2Xubj8P2SDDYNo05CNVYVmPeU/1uAy91z52xxaUoXyq/zZH+z0YqJn0rWUD529dmC8w
KTCaPdiTcgWsIzpYQ73Por9c1nMUtJks/FNAzoC5E6asbWoJ3R5Pf6XN9t0/1UfbBQL4ffZkDnf2
yhK4nTcQG0B0UN00EIUyhXnT+5C01+A2jM1dYL7tdaQfVuQob5c1RwC+BRqa5USxhVlTwzLjDC/V
nw1lc+2poXA4njPPzJ14x9vElt4GXV1Zb1XYocHJUstxileuYWGhc4XMKQUtdxkah3GTMyVdXZcW
VCEXwPdRwt6QVuLu/vkgjPJ3iNmcQSezVhFxFkYJzcRR2risXGA8XyEAQ4fNafX4/gM/Ooxj+guw
wd+lZHNMNjAYfKKi+CleWGTLRofhfeNKtp/tae8+a85QnsJqWBPVFS7i35EQ+zQ5AuflILre21Po
QZwuEjck2YHYrJifqO9qb5wQDYGUStcOyJD//NdTiuY8T7z5zSJzxl+fHQDm6FEpdeJm1jezdE6K
6e1KWKRRFu+konimbbnyEeffeHEg/h7mRURb2HqdD/c38pPKRR/E7bHDgWGz9UYYnWB0sWraDmH0
rlHKleWpzTqCQtxZ2EqXUQjFy0XMCGjQm6kB6cTNi6nMv8ARCZQDKHjfeAKOUff+Dj7KoH9oc4QP
x20HMV3aj4jyTB9rxWzDVz2ncjbsppaq4DGWVGSdgWB3yKq0ENuSN2bTphJsbJnyNFD0DPkQqvnp
uCVXkez3kulL0lkdy6rd0sA22x3F767/MZBGa9lenuqcemWKLMN4nBJoDi1XBTiBN0ETa8mvAL2k
7O8OpvlTXE3JfHBdPL21qJ6icOLjgzl6bznNi2PJrtElK1983pbizJPz2SZKuRqPGuH8w4Z5pBQZ
Nu6oGdKmNPz8DRRDeUUYUzhlfw8GaBJHOqvZQbX+ejAQJQe98psOpEY4nqSxbg9I/QeUEap+ZUBi
dnkTS5g4x+so9bUO6LsO34QY8ISLiDjaaZWjdp8C9HRpHJOabVJQH/QYnLmfqFAavr95lyb2cshC
MjOM7Uz14s/whg9S8d1bSzCFxOJmmPOJdbE+0mDqYnPi95eUug27AcCIqIuyz5v39weycLCbpMo8
qkj9KL4LZwJODDUURq9xJ8yTY7T99BOGGPtyQjVs3GHCsr0fb2FgDo8QW+U8AFbuCCvSAyYkQxWU
kAd+qtQPbS3zeV4DnsP349yuSdY7Pgpk0QzPcoTTFSmvxihJ/lz0QxBjh5lwiE3J3FUaPLn7oW6n
8DIUyqbX36rRxgZaDEdqEMD6s6oJmzEDwqm5V+neo88G/1jf3495O43XMQXp1iGzowxwb+PKI6VY
r8GrpHhDDRZwiTWtLJH7U0kF73p8TpkbuS8XjQuj7FA2zWGshrMTxYf7Q1oKQ3Yoo2+PsCyv1esw
dsxLubEVz3Xs4FcWxijL+d+lKn65H2Zp5i7DCKORuQrUHHib6xS2gqmGLbm6aVQHsKTJAxBDaSWL
Ed9xbGXysotxadfjKmIlaWiuUMaibwxr+2tB38OJtcdixkCo1c6PsBmErG4Ovyyr3EGNXnk93KY3
13/BfJhdHCZoSsdWQ1fFbStnelPY6uh63RAf6kGLj1KPUFGiJ3/5NPrPsPGyV3m4UAP9nRRcBM2l
nEqhaTeu4kzbytwb0rDFJgEe+5qo8OLwLiIJXxQwSNBCom3dOqwgOqWHXqtp0KBC3nf0+NfcTG6z
KGbzIpzwPSV/kFGfiFoXZfVdJz178Ue0lVDWgiBCL670EPWM147NtaDCJxx938kgcrduWGgHsHEb
w0YoE9k2GVGGTHqn0DMNp2//YqtcjHTesRefsJU7b9BK1HxllQ4QAp1+rp/bVN9U9lqur9zmiNez
Om/bi1hNUTV9EKLQNJ6Vg7IrjwEEi8d+p+yDc9Vv7g9snq3rtIj3BEBT6lNUwqiSXgfLi9o0PdXL
3ao+RfUbJVrZcEtHGWkXYE460jylhdtbLbwkQsMUWbwmg0neGyr9Pg9rwyxp1o6X+XYRx3IZS7hQ
82CIyHoiyR1DeIW5hhCObLugBM6NY5wL29jbtX8Ks+AAwPVfzKM1VxPRRadmICb2mu/ZhZZGpesM
3qYP9p62ttmW9vZlBOEax2+uiuR2JA+anvQAnS9dPYTpZ8U82LG0UmX+rQ4tTuVFMNHezjOisbPw
uHezUXmDXq+KfL1mvXUQQfKAv4cQf7JNHb+x5LMpnSUANH+/LDH1gYGocgNS7r5elqOpRwNEWslV
nXed9twX7v3fv7QsHSphGiQoxbAMYTJNKfVjgBSFmzb9wZ8pxP1X1FJ296MspUMXUcSaGMTFWX1m
QKMjfyMlz1ElbbPfDJxso+loKNT/ZlQKJzJ1OJqMqpB++SAlkM4YJZe2Sk77WfsqS5/uD0lZnDna
Q/M1DoxVzFrDUOklTUZ3xOYk9IqPY3wMrNRVwmAHOfg184oXY6qgOFf7dkhO8BHONdB5Uwm3CBTu
7/81i38MGgKUhAEqaNr884uj0gIc2tTNJLmRd5y677XjZvav+yGWDkjnIoRwGgNOgZhhyKRGiNLJ
ynTI0nBlty2MgrqpwxdDi8xCmfd6FL7SJth6w8oMnTcFbT6z+oTEwMoBtZDsKTaNo7nvwfowhR1l
ofOhOxWVMQU+X//Zc34q4+c8ent/thajOPg4zzVyXttC5grrZzBki0RSBvXYZU928JD5T8mw0j9c
CyPMmB3XjWp1BrdKVG+q4MHrP+n5Z7TL7o9m4dtTYv4zGuFyRHVR9yxZk1xEIc+jMZ3UaeXTL0VA
6wZQhcO06GKTBlk5L4DM7Z8NBEjPNvYkSN/9pYcovXC6dtR8gUEhWUzVUvgqaP6hAFvmaFgWNUpX
5dHP5T04mZVDe+G4uwozD/ZiN7Y1QNociMZ5kBHfbqRy+JA2ZvI9khPzrZXGRkV+ZsCXD3pJVVaC
LywJyoe0BGgTUeMWy7Lgkqpeszr/nHT/RNHXqOSOKh6s7v39JbGwV6lRQrfXEXjBqVfIMRQZ+iPi
x5KbDzNS/y1vCZBwf19TmesQskwTXsOrQ8yaPLSESgM5bjdvnGf6E49OtXYeLKw8ldSPjjVEW1D8
wl1hogdbop7bu+jxYUg37YP82/2pWihQAajBWUw35vajagqnc4sCVJj2nGuZ/1UNf8TWcEQDGK7S
JgI+QbK0CWnF+2uWFEufiHXAIYffyFzRuV6GErDHSe6M0tXzoxSeZHXnhysF699dTSE/UmnbGDRM
ADHosnCaDnpZql6gla6EedkPOd17R/j5/9g7HTmFIwIMD+F7eVcd29P9OV0c25+44g0P6SofSlPr
3ax3dhpvqyaOEcMwdvfDLC6OizDCgYFHio6cOFMoOx/DCUbWyi6ap+fO9KnCJ9LzAX1PS2XxARYE
XunpI1Dcb7lzqldbQksHw8WnUoVD3IyoxVOs7d1+RE5OQ+QIwaDykzN+vT9na59mntOL0w/7UxVx
K+KUrfZGUZNZfGoWfFk555YO2cvhCJtKtbIAmiMroI1/lfJz1e6H9heE4m3rnLp25Z5V5jz43oea
J/diUBqw8tqoWOdQ0V+mXbyXt/pW2ZAvv2KGuEVnZysf/G28K57WYEiL341GFIkEvuFUmIXQEUro
WsAB5WUvuPfEdgUjaNgGY7cyo/q82m4GeRFJeAw0UoH4j+yUrlF+8rvXzhh2SJ1tJ/VXpvC/mn0R
P0fwDuCV9nB7kFjfIxu91ZoRkoF8qkbZLaVij7rJFhI0yb7zSGeTy/aXbw2fVHyhfZRGg6TdBkGF
4mx19Fp1Nzbo9cjfrEJDCSpA2FZ/yAb9ydfDXSnX+7HpdkonQy189Op6c3+tLu7vPyMWjxFaiWkG
lqd3E3QrAi98xIlhfz/EyucTcw6IyFUPnZNO1/TkNPsGx/IIzLffe//lWISzRB4Nk8YZX8/W3sP5
9bWVfb02V8L5UcO96TOHdTiakD+z8uRn5soKXJsr4ehAVq7SQgDrrt0iIa8VT3BXMGmA1u0jNnD/
uyweveAaeB4qv+tM19sKS0JHb5EXcwe1OlmB9Ag7fVfYNsor70Yfc7X74RaHdhFOuCh9wOvIFHKA
eNgVWE9d+8ur0OFexVLMN9LNHr6II5wW0GZ6Ne2H0kUaH5nZdCOXr2YGwSgbtr4Tb2Ol2kOx2gaR
5k6r5Yqlyjawhz+zKhwhqYx9jjKFlWs/wS/e1sf4Zymx5TfyoTzwdrQO96d16bLRVXQoVRPI4U3+
0cmxZ3sRoh5WLz3rNmInNtwWv9M+/HUcHRAxz4e5sHaD6pn0yJDR861cpDneJ7DR6944SUP698MB
XIgznU5LnJqPuAHsokygBVfc0d5rnWhHM7LdSSp3fz0acl1c0TBMtWbo1fXajxrNUjszY+0nhlsA
R86q/oA++fF+mNsTA69Ce66mmoBQWBbXYdIodiS7sHPXNORtk1UoEa+0mW838XUEYb4Q4+8tCcsA
16/CQ1MfI9jVKrQrp3oTNysV3IW1fR1MzDiKvIxHtCndeiTNzQ7+vuHNvY0+lm56QO5l5Ul8m3Jc
h5tPlIuUo8RKq6ea3Lhd8CHUgdBW9F/bn+AaNio6sYH/rqjllQN4dYzCMRWb1jTKiI65MAL1s7aD
LvyiPTlf5IOxLY7eyt14m8NdD1E4rHy0IWjI0BCK8+8J+mlD5mwylB2lZBaQgYfufb+/Ihd6CtcR
hfMJDgf0jYZvGDx2O8Tlj8ar/cwDZQvQ7L+cS/Fladhej+iTkbutsSlcuJvbdCt9RF7VBWZzWpvL
pa0AMYTdPCMbOROvl0ubRSFMYbr2YfXNT89BNez06MvYnExlzYp+4dUHCOsiljCLJex0Ug2ZgYzb
6UAHz3+Fur713OasvsvbLZ440hH/iWLjrU3q0pK5CC0W5OH3G0Fic6a05+LRONRHSOrKq/mSnbq9
tuUveY7OwPV3yZO8sv+X9uNlZOEtWCWsnHEgsn6cMYrxEZPUfXVcS/cXl+hlHOFw1ksEKiNID27g
Vq72GO28nXdyjv07aRetzObCAQ2vgpqHjXAjmHNhSLUMf8lCDMf1fOUFQ8U3lh+u3GiLIahBOBQi
6PqqwikWODai555CIRQBmkhLH5A5Xrlm5l9xnfLoukJ9xaBxZxjUdoWV30BgiwOKoJb8oko/NRRW
rPCHhszJyuFx21cjEFgEh5QRQoWmXQcatdJAK46Oa9t8ncyaJ0mwqXV7m4/VZ9TRNyT6AMzrp2Qa
Vw7KhbWnzxNIEUzmyv69Zi7ugjCK/aQbuQvs+JeifpStl2LEIU1LsfL6JOGvh0rU/cEufbfLiMIq
7OxWHgJ47y5vT/TyEiQuV8a0FIEXLeBUQ4bKIQJx+6irQ11jnVPtH+oXeW3lLZwUZFE8mC1sX6Hx
zPEv5swKh7pMcM1wq/CLwtdKpXKbhO9b5adTvBTtWuq29IkuwwnZQZTWbWuphIsKPseLarGhfpT2
z2Q2Lek/p+palXn+heKyp+1kA2eGtWebws4qkWGo0NOkAutLn9D9tTbqFGCqVLb6ylpYiASQj4UP
RJHqvCUMTU1l5P463z/rSICrSI3gM3a20n4lzMINZlgWJslzPxL+i7C9aDJMeGDwRIKMvPW0p1F/
Z02frSbZdGt1vYW1cRVKWBsKpq+OnAdgl1N/a9MEj3L/oXe8I0SVbQgr38qalYNwLaQwiZWP6lic
WpQaynE7pu9G40UNv/lIqjrSfjBe/nr7GpTMQWYZqLBr2vzXXCz+sFIwZqrpcuX5A2Jimxbpg/sR
lr4Wi87i4cXhy9l+HcEah6LGvIZikRWALVB2UZDvquyHgy+Bqfcrs7fQiAe49yecmEwVEZYBnsrD
st5Xbrynt2JtMMvclO/lTbjztvq0Mr6lJAeupk7/QQFED0j6eoCYWFlxmTOF8a9uF76idbGV9iWk
7+1QbKctqku7HrmF3ZrV+8K5eBVX+HSjhHx9gFPKuckif6OiLuJi89yvLJClPU3XX5axeTVRwBA2
GyaaSNPbkuRqsHvCcKuVPzDOXZnDhSCgu+HhyXw7auXCFKJaqOMeSC/K0yH1gK2zUL+M8ml/fyku
hdFmxiGkZWg3lpAA6EHqFL5V9K5TqXvLi1x0VTel7q+swYUPw076E0bIlkYEKvypqHp38PwHVCJf
1KldCbGwqUyOPijCc6qka0JiDRi+SHDmKl1YUBucvDZ6j6pqhXCdeQCyvlLVXhzQn2giw4tUZxZR
UPwzViFn2zM3Qxvu7n+atRDCnE29jRYH0o1uYYwvKJK/VOpa2Xrx68MKgRcPY9IWcyO5RlGzhuLn
9nD/5cJ8I0+QC701eO1aGCEh6hElUocoCc5p9s7KG9wD3cH/fn+2Fj8/ZRmYAArsJLFWPGq5PegG
JVaktjem8Y9V/yoQj0Qbw/LXGELmbfqAXLsN35TeJxfE/OUubgjEaRNEC/3BNeqzjq6IDUkNrYxt
qa30CBcD2fSIYaTzEBCpAJPp4BOFiaqLkPems89D1OwU6hf1SpzFpXYRZ/6AFwNSjdqp45JCe9c5
O+SY3d5wjve/z+IaoJTF1UrWqqpCCFnHZQrNXWr5wKvzPD7lHbpVk7T/N2FsXvFAmLjEhat1nK1j
sbOfK+3asYn7Bxxvt3iQr4RZmjBKpgagHk4agEzXE+aYkh5bJleqVz8G6n6y/r44Z3ImqxYlRkc1
LOEiK4GNRApy4W6tck8rp8nAaQIr4AC1H+VfZMNQ+qBnU9A05z7+9WAmy/f1EVkwN570nTZYj9GI
NWaorIxpaQVchhHGFE9GW6EdEpzHUj8VdXnO5PKkRebp/gpY/DRMng2RUIZLKNwDkJMCU0I52k3B
I3ThBq2Xlat5KaFiwkgQeR9RajaEr6/UeP/aDSlwv8WUcBfuC8xkNubG28i75lg/WCvlzKWz7TKe
kHDUWqr6fU2lXu6+4h7UoYxk4AWaPPn1sLKwlz/Sn6EJR5uV4TRSYB10TrLhONVo9xlVvEFv7eP9
rySKi4An0iGX0xXAfYe1Jx5tOA/kOYaUwJER3j9lh2DnP9HIlz50e/ugn+aCTbwGf10cHEV1mbSN
w9sRvlsTogfcI/91Rh5xj+zNNsPPE0fE7f2xLTxnuUz/hBE+l4QYs6XG5uAmWDltFWUM9rOUKn5R
XfqcdMErzq/ye90z2t2EPODK6lxYLLxrSRrn7JucSzgBa1yDCvxBpPdTfXLST2nzbKPhmeafsPTd
3R/owvV0FUrY0VUdjRg29dJ7v/7W9k++GewxzN4wsJUx3e5phHd51toyBGOFetj1CQWwLWuwSW5c
bHsfPL2E4LF2ot+OhRSIbibUURVmriocGz0WCCPSs8lZ6/7pnS388K0z7Ibx0/0puxmJgSDADJbS
LA3gsFg2lAz879DsD8+BLeWbJsRLT9OzNd2XtSjCQncGjHdRoA3PGIMfekc/dhRw7g/kZr7mgaC7
wqVBws1T5fqT5Irj5EVJiMwCPslY8HbDTS/exPrxfqT5414Va64jiTXKRi6rquYydIu42zrtQ+Zp
CPCrm9DACFn6EVZrxZTb8x18KdrRCjkXp7v2G9FykQ4FWUoNr5S43Uvt4CnpvkEdQLdG7CLeVJid
2PFXcOcgL7RNgPQblprqX+oQkevJsx4Gj6a5aWoZwopHOi8Kx76PzpjjYi3wM2k/DMY/9yf25jgU
YgifUFJRWhtLj6J/5Gz1RN0O9cxIG1ZOiZUwpnAc4htntpHaRWcgMDqWUmb/M0m/3h/KwmqknDer
BvDJyPqEtxL+jqAIzbpzVT1/0dvsG5rZblU9FpG+Mpq1SPPWu1gbPUJqrUEf5Yz3xsEoEbzPkPce
HANPZ+Pd/VHdzhz22yC6af/OKhUip72ITWWQO1l2da/fm368N5zx3CrBygZbCWMLp4U2OvC7665z
8T839j02C1tkF6JHuZvWbozlUJwZs+09ZDZhWSvVgIBrM8nuhC2gkvoP04iVFJJ79yfu9vxj4tg0
jqEgoGOI9XEFtJNZ+HHnKnm0G6L2mEnq/r8KIWp4RXZYTZrnJWfI2nvPy3flsLZxVkYhapGlyB17
BoZZZxsd0k6RHnx/jWx7u5qZKOQgOMYBGsCAuF7NKm9cycMr6lzgSRwO+87HIKc4pZQ970/XWiBh
jeV1h42ehTGZExpu3KOU7xfDwYfhUfRouN8PdntjKL/Vuhx4+jwAxPIjPAicPSQzPfcJdov+CS/5
rRQiwqNsNTV4UHzjcD/gLUyZjOt3+oAIC0B88T3oFUqiDNhTu3Wqbwf0fqbKfxiwm7ESVwbogBwy
mr7Ux+O39yMvbCgCA1Kmu2BwYQn1u6nofMMv2sF1ksbZBV01ncaow6ahxPDvfqjb7urvQc76PGC+
b+UPsjhF5tpscAEqNHyG86c0PSET+U0iiaHrB+AxOsp1tG2jRyv1VlrICwsIpBLqXnOX8vaEb4I0
z5xCAt9WIutOaub78ELQ145WKnvzrXedbihXgYSVqmKPmGXYBbrehKm07zwVerNLAiwi4vghCurP
2Mchf5+vsf8Wphfu31wl/T27yEZd78WpV6Q4aKXBHdiLnl+7iFbCf/8nKcpzR4pYZL8s5QkVYwTi
106z20FfxXaEZYQTJbzAFIxWKFt7VXmi370x42GLN+tRi82NheFy5Ksrd+ntPr2OKpw+UjVFdNG9
gSK994jBT5k0mxAdSzXsDnLVIU69slvWAgpTjPw2uKCcKQ7lYdsG/oY0fWOibVZNHyTv44SU5v09
c7tqGSFrFlIWijgcstff1FSTMIsTDcYUtO0YTecu3o3xl2atQrD4/SgVzf0qZEFFzhSocd1rJL1y
y7452lOzB024bx1zW+I/XU7f41ZzZe1fnAjz8P6EFeazHfQBjD/DM/oKPbp3eiJtZPPUxfs4/VpY
Z4WX4Fi4ExaT9+d14cAlMmqghg34ArqbsHSghCAUa7fheQxwvp1dpwF4GelGcrLxYwFLjRcvpse1
mca4Mzr2viU/XMmbrJuT4vpvEEY/NE2mOLFTuRlWMJTPknzY6NO00yeWMKaN94d8mw1cRxPS6MgL
ai/Su/Askdom8XTUqmHlTbewPWaMBH1x00JIScxpvLypQ6/2qDoCT9fNQ4czWV4FO3t4ABJtjP5K
vNvLixrF3K7mjoa8Zs8/v8ilFTtSsKY2orPlHXP/u22fYijB96dtYQdexRB3YGYHSe8P0bkMesQT
4zbc65naHBUpbA4T3o4reeHSypw1NXkWI+HDZTX/QReDmhDxVHBlnVzEy7dqrW3a4GeA71aXB9si
nra9/9VI/V00rc3m4kh1QnN1oPchnuF5HIReWPGcQ7D+WQ3Vj1FWo/JulxvFGf+2IgnqhFD/F0vY
fo1WdIWK2ZtbeRhHm6+qPx7a5KsRqRtUvlemdGHlI3VFTwchSply+7xsL2Y0p1CYWlUQn53ep56G
KPE27Mmx/sVC+b8oN6mwEkpRkKZZfNZj2BWRKT1jjzN85/Ao9oNXxt/uh1vaa7oFNZSSOI03kXaM
lzbv4rKMz+NY4mXrSBMVBUr047HrMGhN0qL53hYSEhijYqwWCZeSDahtf8ILqxQ/lsge4qlxB4oq
3aQ8et7wih/ZJ5jQmx7TKbOJDtALtxg5bWoy2PujX9z5CNOgjUg9D1Gh608Kh8WYlEiJztVknnMM
BLMwemzUNWWKpUmms01RACvw26YT2r1aOtlJeO6aEjGHc9u99ZWPlnLu+s/JWtloaf9x0TuzHMDc
ehKWqZFn+qChrXZWkdLClOftmDmP4RS4YzGsbL+F6aPNSZNbRvceiICw/dS6yOykMJGZIglG9+zA
KfdUhmuqTwtZBZ1000FOl3rYDR+WR7Qy5UoTnXGlfZOkHhopgX2QSh3Pkfq9lnDpp6RqfW25f708
1Lm6qAKAmJv6Qjo6gWeSzKaPz13nJ1u91tpD0/fe2cDXb+USX/hqVHtnjQjOTQPdruuViHE2bpW4
iJ7xK/uJWd4BlZbnpP6RBtXKMbb00ajlIYrP+mCRCIMyzVkF37IxAkjLFCfBr41Mvouy+d/vLWjz
f+Jo1yPyjDpExMGJz1mQH/zoh672W8X4fP8LLeQ+V0GExZ5YjuRZPa4GVpKfB5zM0B/AiBAVQNl8
k9nmmurhwh1wFU+4xrNBwmYL7+tzmeCfQGmH51FbJof7o1pcDFSz0R1A7ewGpaqoo6dgUQC4PX6n
jD8iHcUS842G1v2/ifNbSZUmJdvr+hMpNQeTHoXJuayVEx7PD70h7zXPfmuW2krauDykP6HE9Y29
KHIyPn0Nc8Qe6z22JDvZOWjKP/eHtLS6ac/oNo097F3EQkShYqUk6xxJmP3ucD7b5Xpx7Av/dD/M
0nBsKqI08BA+llVhODia90qDQpVLP+gNpbdtGGYvQ4b9MyW4+6GWltxFKBGy3BUodaTAo89N3v/E
7B6h6NgKVpAXK+PR5j/iIrcBnFxj1czniXQfj9MpdaNA2dl4Jh0NLWxWjobFIcFv+C2yTMVPOIKK
JMWHilaX60D9xt8B6Zp4Rep96WAgnafyalN7BVRwPaCwG80RymF8NqonOfiuFQNV663N2zMp1uQr
FyaP0iU5BHsVIJ6o8JOYuCAjM5qcrfxZC589XoLaeHakf5GtEGcGF2kObxVHGFNkZlHkN6jQmPE7
L3oTKW/N6t39xbawfa5CzD+/WAf03cemxQ77DE5zY+DJNmKLUzZrTJflMGCE6X/zH5FWpoL1kJUa
UQjfP8jKOyfEie/l/kgWkgYNJWr0mwGmc+4Ia4x2v+7VchSf1eZDon1s/j9p37Ukua1s+0WMoCfx
SltVbDNd3WNfGKMx9AS9+/q70Lp7qwrFUzijsxWhUGi2KgkgM5FIs5Z1zrWDMnystN9UfzCmP0/p
sEICurnfYeR4AyJdqzYlgQ5k43po7OnTaFYftiXzZtOaPNXqvNla/kWoxzp3WWgELbdv2nN0UMFv
EjLzIO/6aJEYrzn1hJbhE5B3BQ5v78QuRPFZwQ75nm3q9PFobfWzNakRXn8nUx8Ep7Yvxn7nM2Bw
NZxfnWd7jTMFNOyF0Twoi+1WpP2wln/cCYiJRjQ8A6/UQus9MM6u1RwvHpwkMFJPJqh4AZYF9qtq
OliDKppO33MNbN4EoRY6/AGjey2oWmu1lit1OpplraofVvD7xr8z0nZmUIxV01gOCBFjTQSSv7eN
SJzAF6E5jGnHtdhynOYK9N7APNOLsEdCo9dSd5VEaJA7fhzgLsgTw4gBF6fxp1VsSbJoanmqAcIj
x/kbncqP9814x49DBMD8UIF+z0lfr2TMKIyuwEokqndRM5dKkBDr+5QP1EuNKXZjAG8KwiJ+hBJV
QTDv4F6HGqIXGU+ba6FlvzVqMg5DpBCHPtHTcJhkdw7qJxo0LtjyJJFAbiNvBDI1unC7g1xY1KbN
EGWfmrfpQ+5RF61coK1CjzrarX1Lcizvjzb2RiR3dq2WDn2/jkMELrZEcdpsGE+rpsxBCaTgpz6d
cxdM7Zng5ucU80Yqp5hpMWXGAvzQaJmizjirw2ORne8vjHP8f4vAHBmUHxEGOOuu9xItJ2tMKr2P
puaNqB/QWew0W+0oSlT1h8J6S0ZBEnh3TRcCucPDhEE6g2V5i7qsDpN1dEGRgiRidby/LpEY7sCW
Ti2a3Nq2qLJlDxN/X+oSVJfkD7PJN9vHnRDYJtvJVLsx0oAXXR8nLXMM+jUdKr+R/fsr4gH4bmRx
r6m86TSFZpClPtZH0/3WPyZ+BkOr3k5PhZd4ov4tzhtz8m7e8yRLpA7ZkSGym+STuRQYct0KewyB
xmX/brL+D4G83uWhBQgDV/AiGOrlnsBqMtWkGpQxQvlqkd8KBbzwwSYaN91TjEspXFjYq2uWqS2k
zNlxpeHU/ZWR4P5J7dkUXlVoaAcuGesFvrYp9LPrKoBe+kgPtaAOpoMWbj5aTAVBxq7jvZDDjzMU
2popZgE5nacEupv59rGORk8PupB41b+wWwagz/AWMT7Dz88MW7ygRVwfI717WAw/BZNqHN7ft92j
uRDBHQ241NrKqucxymg0Tr40fyuSr/dF7F0dl6tgn3BxdegLSbe80bbITklYUfnUxCJoSpEIzsFl
RlxliELHyB4CaX2OO8FB8HNaf9vJxTZxrq1d8jodVnVET2Xlki2oMDDYgbmii39mfXbYcgbAjrc1
eEb11nBoj4FQHShRsaMVXifqjdzzEpc7yntAU+nIpKlbRE0aTQpId9GTtCn2B3B3CJ5bfIvf3yvH
jABLvqjoPuZWHtt0JgaC3gjEgm4+1tFsPmFGydlQqRlW/TCs9HFIAUqdu6T7lQPscvnDPN3NJ3DL
rWYVTKEJTteyDlJ1lGK/FWF87O7oxSo591HGBihje6zSAlj61hyIBDgF2bfmP3v080sxuGhbA8s2
6RULcurEtWSvR/OJJX8tWzwyP/4Ls/tnSQaX+gaRd25usgbXnpyT7NMowtsVbBn/Qqk1OZuAhrlG
tt64ChiOMgB1r09m//n+OnblMEwyjCgAEIKf2K31fMtqNV4jkkRN9qyQzxVm/BJNFOGyrb9oZ/n7
aC7kcJ4wVkFOHavWGMmnJOpDyS8/wYpd8HoIahLMYu4J4vxhhUIBNZNuilqwCrbalxItK1nbOJYW
jYWgR0e0eezPL3wveIuXCb2giPxi43NddDVgT4DKHUsPLdiBBVsoEsa5Cm2Wp6WrjC2a8gaw3OSL
ldinUdbB+wuW+vtasXvfX5wW5xM6FV1NcolNnIIOsCfTYQz64//ivmcB0L3D4hyDooCKJxkhRw/p
YQuygxJ10XAaPdmbQgkzwfeXdV83QIp2fV7jqFCybmQFvVV9XrRfaK1yTSmPwF3iEASD96XtXpv/
3USkAK6lbc1G1Y5p4qi9KPTnWguiJXYI//PmoTJ2/ftpP8QmmWG6nVp5hvYpVqK5XD1Qezv14q+W
Jdi9/ejsYkHsNC/UvTfbLh5k2PDgoa0kOWiHLAT7qNY5il8FxJOC+xv4nji9t0LOaSyJ3Ky0wQ6a
j/mbFvRO6YGd3q/Y4xiUiemT5g5u6pO3+3J3tR+lWiSgkF5Dx9T1OoFY2wGwC2LlU3z6GyZGD8qT
CAB1Vxv/EcNnKLcKI4JtO0wRphbG4WO7hev40tsf++18fz27USiGt9HHLwM3mS9WqEpWZRkYLKJc
P6d4estfhcxGu085NiD+Hxm8x9D/4zEGj82iHVs39ZpDhil7zX3630Tvu4eEmQ9AQRt459+08+dl
De7pcYryI0Pymg6NzwCLRIe0L4bV4AxMJ9/0vme0QAptwSH9DRk0HIx3yCARpSGPTvr3/Yj22f8v
h69brUUMuPQMy1HDLlgC85Q9VWc205d6BhS+cPXn7TcgxKi3HpQP9/Vj15FcyOYcVYu8Nl1V6Hs3
AwxKZ2F+bT/Jyc8Ug5jWn05G3iyV81v92rTpNPdTNGtfq/o53QRR4L6fulgP56eqJlfKlmIvywfo
4sN20J4mt/7O4M9KV/SK3PXyF8I4H5UNzWgNcjpFQ/yIBotJEznBXeu9EMAFNE1cy7NdQwNzCZiT
T3iLuzP46pf4YOi+bX3I2m+kDDsVKa71kEjfZTo7S/Pxvoq8j7bduOKLr+BCnbXO8AZZoCPG6xao
/uTpwIZM/CK0kK9hRt65s6c6XSjKU+4/kSyL0XCinAOe42tvrPZzneg93tDrKQ5VPw+2ykke1gC0
KAyDzd1+CpbKfvBmqSAZ09FaZkMe58oGVDlkjG2PSEJIzwqAgoco/dz5ejA9Es8Q3DX8ACqsAbgH
yKEDCFnGPCaf8sgVCentNp+j9SV+GY59WLldFB9MJ33Sg9xPAu14f323+gT8PDAQI2cPgHls6PV+
Sr01rGYM61CSc4H5B4C8yYf7InbO7EoGD8qrACYnL2fIMCfVzdOnGn1PnX7I5iizZ1cjH/LBnevn
cnyWkJrNzc4RfMDtGeIDLBB74F2NIVReaQYLk65GOU2R/bgFRrAdJLcPqmMCNWVQM/el3d4RTBjm
iDEjh2F5fsxn3GYKkHEIk0+AmkG1YA70YAhF3Ui38cK1GO7gklIetMHEptaa5Br26Bjml7T5kdVu
2n67v6L9A/xnSTweS7NsPZELFpuobnNkIJLENR9AQvBNCksopS4Yq9gXiCQ6TgtwFjqPZZHJwKDP
+hV7GOrh4llB/px/NkLbUWHkiZBC+B2G9drIsZkX8jivmrQgXCFkxn0L3ErJNafN6Tqfym+JZTqF
8raQsLcCu/2g9a2j9wCzjMECpja+tvzIi9dKOjTDGSlDUMrjX6N/CvTrscj172rxxUdyTlcvYnC2
GHC6va8EaKIPuyiD51N85vcWQQsI34v57okut4R7YHbTopRdy+7lU3PU3dJbDvKRHu0oEVrM7aV5
vfuci01jsgEUHBYzx0/6/LpQwc7t/T4amlj5n5Um+a7WTqdN0hKYiqY9WPWHTRI4uD0fevn73MHU
1TKSMsXv91XvTHFgd6urTr8FRrh3/CB9QG0fkxsKZuCuPXWyVr1iTjBCmgRm9ZTMmCsoa6+wo7Ha
nKlX3WoKZaNwMvAKT6Jr8DZjwxBC/5HOnRGmGRO1a3FGa/3TVg5Ey51CwlZ6ZE0fp/JA0g/pIuii
eH+K8GZ5KZTzcVMMjDDgksINbL2f5Kajk/Zb0j6VverQNn3IOttpgDsj4UIxVOIMyOxssZcZMrgB
A5sA5gvw9Utre4q9PMtovei0AMCLjm3lwNEOLeVzXr8uSu/dP6tdhfhns25u8cE2NluF7Uzti42s
Y5WGsynYnF0Z7+38qMIAwoapy8XzOy+teppkHAiNP1vWSx+fRlOQ0Nq1G0R5gDdgARf/UrQ3tExm
K5aBjEIiR5KIhGHvpjQvfp/TKVoWNLPHbYoIvGqOa6V5o6XflKkjWaXXTiFwEO8fzO7FAv4UQG0Q
FQptcKY6S/koWRV2bQm0oD3lQXMwvhmh5gML2R1PmuAttXdISPUgXsVf6CLgbDYfcmpuA0XkI4dU
DYgcziJUzJ33jY7pPEb/DK5DVK44RZDQbFQWE3ZxIk5yGBExFu57s4AesDSMKKO6v6R/xHHPKU0i
VKa5DJuUHqrSk+invhGYDzt33uwvV8T08kK159S2SmVWcB/o9BNGZb3BHHzaW591y/iMGbIAMDsC
kaJVsT+/EGmWU4EAEZto183qYUDL9tdppY5FitwX6OCeI79cHqeDJVqujWlWpwiDxvQ56XPDLYwk
nIGW6TRSm3xAp9MCTML6JWuyz+lkdmE9xmj7yLZBBIq4Z+KX38Ip6LIkIyoksIdNr7zCVP11EWWq
38P7e8fJmXkvZ5ZRmTCCKTBfNhRy18f6YfV11zyZLg1Nbw0KkI+YjuZu39bPoifjO+fOjXzAYSH+
h4mgB+T6bJs6lttpSfQor2jpUEv5PSy25JQGg9HsEeBRFTgeyHQe9G78vVXDD5C1W46WY/ASL83Z
W3X8d1k/VF7W9mcpBnlvl5ebOyraI8gxawcwVdmpNA1B8WJXKf/5cP4akVFUGu1Cm6JMPrQ1IOMe
214Qae+JsMEThMZ/uBCs8XpvDG3IBrUCItm2Aq690BOgf6qdY2ZT+Odajzge8y4QhJPg7yuVLP02
b+UWoXQ1AvJTOxTh9tL9Zs/aMhSRtOyFr1fiODeVtSnGQ2aIM1+QKnaVQ+IvL9KLfZgPm8DJ79gQ
RCFWRj7VwEgPC50ufMewzmYMpsMtqs1wTsJRBDXDbJDXX0C/Wkhu6sjr8yBAm5IhrgFhUdRvj2vh
xd2z1RRODLY5IiI12b1MMGiJPimMPmItnOuVuiYzkwb5B/Tju+r3Hnlb9Wg+M0Kk4aP29b5O7C2M
MMIKNutyC4hhxpk1SRgmQ/foa9Y9Valf5WFWPyvpr/uC9k5IRscNUjiKekuhZzUEUCIJPO7QH4Y2
nETjOjsLQWclgJMQVtjWTSeRnFMiS6WOlKlUePIwhYqaY041/lVqqqdJm6gl8f3IOZXAhB4gpwB7
gL/xgE1yj1TOShc9MthkOmnL5UFum9zR2fBOQRuw21q/tqVfnEmuznltvalob63McfSokXxdMutR
lSZgNpbzk5Sqm6MnNZhlAHk+UPlLIy1m0Op9mNTjoyShrNNOKI0ZySclBXXJNrSJk4PwXJA42fFF
V4viApkWg/cIc+kSqcpXaXwCQxCKmT/uawLzZ/c2jnMLRF6XdLCWJWpbvJ/IBuZGtZMxvmme11hO
g/vSRCvirKmXzC3LY2WJyvZtQNcmiOABEuH8CyEagXcwgUSBZN61+ynX3jALqmsRLYm7beUhAbxM
q8wCB767lgsxzAYuvFyVVDp4y0wrQqfDc28T4F3U2ldtMQVO4Z3w4eaILgRx4QI4Dsu5J7EeTfY2
uyrDxDfmQgY+yxw2rRzlZfFYa6nlTg05ESNFFEprxxgl4tIE7GXtqPSfVBODK5NeKAGyNKYzVxTE
gtOribjWoaVCvNWom1OSr6pbkHlzBlkfnNZeqNNkU+foKgmQMwVO46Z//r8dFxeNbHU2gGYYx7Vq
49FQU8yYZyczyQWqt1NCApbhP9vI1xPHZFUTeyBWpJtlWM508Efc7vpUJU4s21E3xqqz2WsJ1nIp
ahv7WcmMqE8oBgCn2inm9XcVV9+tGF2KekfDcUuxG2hZ+xe7AS5LpPMtpLz5mYW5bad5AUhuJE2f
p+5FKzNnKo/3Zeza/IUMbsdz2Y4bu9KNiA7UVaSkdGy6PBZ14/ZFKQIvZj92o73/COMrd3hE5AUI
Jo1ok8wXk6yeUtW+pTRRVZCPm4w8sGEFmlwLsgF7NxwAcFAxYNhC+N+1dQ6UTmrd11s0209IikjK
/+H3ERjwvRKGqYM7dijw+8MDqZCP8e6f0V7ggfIKKregUwX6gsktgDQA6wA1uxGBVfApXTUPfVvJ
uD5qc+HRtnFbJHN6a/EUZXS2vjiUqWhKYv8TVEAUoO6KT+EL/WS0e8lOsEY5NFFaUtDPsP7s/NnT
/PUwie7wvVSEDnTj/4jjDdRq8ngkVr5F48kMZb8PUw90J28MA5+lIzZR09WeA7+Up1yriNrOTa8b
KwLwuHWk/ssqm+i+E7wndvUQzPaMhQZ90ryebNtmoEWjR1sScIHxYgLGlCCFsyvhItrmllHmSOEU
TbVFygSiB/CEvf4bTQSENrBGkPlC6uZ6n6rWztpcn7dIeyWjY54YzxNxs95vj6zWISrA7a4HPQsY
TsXgKCLUa3FpVsh6qk5bJHUvNX2q08P99eweOzhZ2F2A2aZ3rb+4t7VibtNEwr09ZenrGHffqcWe
tY0gV8gjjLB6ATYNNUugD6P1g2+BjPuFdMA8QHxA2p/p3H2fZWkKR7v7WqwmwHASRfYo3Tq3sWXJ
zXtJhK+20x90/QVc/EgwBFRIcmVGqTriwUKLs1xtsiOX6zkH/+g49Eek/p5XJQZ53ZSe+mX5VdVo
brRb5E9L5Ye0SR/n1Tjq4AgWxLYsaOGuBeTmiIphTYzzAwX8+pS3ZM7Valrot9gMZlXBJfeSSw+9
6TP0vH756/6Z75WRDUXDwx4Mh0h28kgWlZUXbV5n+nnLwe5aOCP9kUOXNeJose7VRnFQMXhdJI2f
GGdj6t3EBr3rKEIv2dE9kHxj+hqPV4xg869JSpUpTcGyGMmtO4y/tSQwRsHFtPP0YsYDEDYM1IEz
inMHAGumcHqaFuU0f8q0zUFh1OuG/JcZV05LleP9nd1b0aU4TscsQqc56wyIkwp0n8uuSf4yhfw8
OxELMOkxOgqVQb2aB6Ts0eSgGNWGzsTJBDD5D2oj+7cCzKYXLGfvEmJc30jvMyxjsDdd6+VYrIPa
KLjz6tEd/c1DF8c3ydUdZLdWr/DE1XGhRM4Scp1WaTLh2tMS9I0widtfjF0cr39G2ydu82SRA296
l0vkHi512ut6PDVGJHd21CyaJxmHTcqCVMsfSJt56vCmzoOg62jHq1/tK/eIUYaUrlKGnJAyy0DL
RUgz9wKXsqeKl+viIqYpWYYOkdCGNRVu/sPof0n/4ja/XAVf9ydTjsQtC1EG8mgZoS4LMmc7fYL6
lQDOeuPSWCrACxhRU2tuNjafrXZ5LPX0O8kNT1Pas1aAki/R/1JLwCsBS3Jr9R+jAuWkklv/KbgC
u8OuPoez7qxpNWtRYXcLSkHyV6s6/7n3QGuIZrPuHv3GH24mRg/TCloxgNI06Z5qmjurKRCyq3pI
seKeYRj2fFxpEAltigmeApLyMBlhtormc1g+kzcolq0DmwFABNHiee0zuqbVMYyymVFd59/Wtnyz
W+OEMS0PPf2fh05y11H7ZtuLR7JZoDB7jhEFYQtpL3hhxJfXopvUGlEHo1tUxhiA0IHRamrrh06S
vJFKQkYFpn03C72QxmknlTUdz47FjJqk+zHJYxYaRnVc+ml2qVUcY11+oEsM/oN6cEipdI6qr4I2
jD0jv1wwp5FLrEtpUXbwI1ofGMaM6QWte6gr8+2+Zu4pzaUcLi+GVwqIVmLE7ahWBh2AnbdG9L4S
iWB/fhGIVmZiSA3IIqN+aA9tRh+2RfSm2nP1YMBg5WoMoSMXdi1iAPCsNKepEhE6Plq08+2y/EC2
NCwaemqqPigNRHhxJqqi7ctFWKeZ6DIDCN21XBTzDIDqY/fkE4YWDs3BQlvwehC2BbPTvlFITDH/
Rw63Pjtu1aVP4D/I6+qDvyxsUATI3fT74oNW/bBk4X2t2L2sYej/FciZetWXBdInuGNS4tgvm9e7
2yH24LWUF+2k+OlJ9Brai5MR86A+BAA6dNxz9yZJUOotVJygrmfPgwYo3yUOpExChXQ7KNvmIKoV
VNl29fJCJHePFkmLbvhy2SJ1/t5vnVNOh/u7KBDA36JZVacaLfGglIzHuPfjf1HDA6rDf/eMh5nv
urw2+gQLMMePnelXWMMqCjb2kiPI0OFRjzeehpuLOxjDbDQZpDUQ8mi/J0eIbzwaoewVQeKJsN9v
7QkXF1q1gAcDloGbN/Gi2FuhSqMStcPwCf9HL+nl0zy3XqKgf1P9lkuDZ4Jy6v457Wg7xOJKAz4M
pOLtf23GTVrnRpNjpiodXe2L4rWspdltDJDo0DfWzSyacH7nl7o26GuJ3K7GdqJTHXdpNOl1JlHX
zvLBJE4GKKsiKCrQxH5TNjR3fJlbwxqeaFMW1hfAQNOidHEXVf0UzjQDqm42qQ1Q+JsEmXJXH7eq
CKS0aZdzU3azjG4pMxuAxDdKtYQEcEslAErjP+1ihfpTW5SL5jb5KhuNvyL0ij9rbdv3x3VcjFiE
tr/zOAUWA+wb8H2EGDdwJGOfz6tSmrgIfO1L/8RYdgDtKL+i58FP3Oq1/mW93T/Z21v0WiJn4tS0
qqWT2LBc+teyPc/jodRFWHC72vPfZZk3KdISaNXDZGBZbYrOhhHpPP04frW+jZ4ZNBhYn77+i0Vh
0h9wmQBdNHi62ETr1qVaJQST0mnFiuSD8ec1H0DG2Og4BHyzjH57Tj2lzkjVuG3j86S0LtBWDlK2
OHYlgk/byR2h0fed1hddGiDK46Icu6OSpMUbGIFQIVDcTF1KVB0GF4tHX9j8gtjhtTAqPBGaY1KK
8PX2tIOVUUEpTExYFrfKuVntQQFO5jm3MWKTjMctL4K++vMWI9DzseozMr7s79xdChSNJTPrRonW
CkanyEvj5eOiHIcW3Vr3VWNPF8GxBGcNWDCcHp/Kzm2ACIHISo6mHxvY28FkZR+xl+l36UUPCnSF
iXogdu4HdJ4h68cqAaAb4BGv2hrQYETK5YigHQYt4gnGlMy37UUNqCd5reANcnulQho6LUAFgfjc
4q9Ua83yDtSaMmBJ2jxMFUDR4skjAmrdlWIgD8zySwSrur4PJnhFZaKQQtYfK/kZ54p3/5x2NA+P
NIa7ifZApKk4ldg2Fak4nSpRrSS/gPlzNLr5pDTNr/tidg8HL1vGUIDTAbjt9UL0rUYrbVUpkSTX
v9uyebGXw5Q2x2zWfBBYPdZxd5ip8jnWZmRs6Rdii6D897by8gt4C7fN3JYqwNXY8rHrz8WfYwoA
sgOZMgL4YEPHrXK9wrbK9XIyETdOMmuIsKtfPW5CD/VeV5JEOB474cmlMP6FPaaLlRMZeDuglp3c
KlPcNV1Dra1f1wQEv2t7HMrsSZ9E6dTb1y8WibYPpAVtQGDxr9+6HhurleBBpqyZnRqE021jPOGC
D6rM/nhfZ27zqpCFgA9EyQpyFTzfdLplMwafeiUaLfmFyKk36fITaFlfbQz42lkjeGnsLu1CHHd+
qaUpa6lhaZlV/F6MzkmtZHPssvUy0xZY3a4u/iOLb6vb7DnT4wJB19Ao62nZMrTRFHIlWNG+0SHT
A5BwZKZReblWyRXOnfQr4gGzceOQjc3Lr8BofDYD+ZC78h8X3nBeF9I4A9tSbQKDDBZVkkdQDJNS
VBbb3bULAVyGQJcr2RxsCNASrzk2AYLVYyY57Q9WIVW99AR+gUWQ7hHuIfuoi5zBsHVGly+As0ml
oD5aQevGXp+jbOn+PXgrAk9iVz0Xj6OGZAKZj7GcIry4loeMjqQAb12Jhhl0lqttPnYGECPMCjWU
XtUlX6vN+EEqe0Est9OuiOO7EMwd3ygDu7jKaiWKF3Iwi+5LiS6yaa2B+Su5KeAw42b2gW78ZFZp
71R2e7hv7rs30YV87nSHrEOvuoTkDFHw1kaRbvoRGyIIhP3jvJDCHadBcrUcm1aJ7JX6VKVHGTAL
Gik9sqArRbK+LN0SoHzmlDkJceyHYRYxmO9+A0oruHQ1QL1bfCXOKgCUljW4iZaATVHlQRWawANx
J5+F6aMIr3dXHoC88azEiwfBERdE1IuSKsoGN4BmTcNJPxiH1MMIKRqRjzKG2UQavBf6oQ0RrWAK
Ojj1m/K1ghesBFor5KJeRj9eHeTNfckfgHwLJlj7kPqi/ur/YYUEQ6QI/oD8xHTrwkhllAlYdyfL
fqkYAy4D66xqjv5snGp/PsTC1t49TwRKBMD5Io2OfjfOVqYsM6p4npRIk3SwnJjOOpmPioXtLR83
+aMNoiKFpl/KIgk6+wEQtm6lZ45kBvdNZu8zLHDb4FzR8IB78nrZazlmJK0zOSq1h6J+FhJM7N3A
6CYF0jyiFPZyuP59VV1TQ84Rfa7tU1OAdAkINlb2SVs8sxZNyO6YvwFUZDQIgH2BEVpdyxprPc4K
O9bPnfYDgzhVpzgkF8TsO+tBTRqkgXgjoNDCt3q1PZoGUpnF7H17nM0JHfh5GqopcUmp+YsumsoT
yeNCCgNE1W1PasjLbGetPWnzRuVTm9WYPf58XxX2TOBybXzXV7FoIzrpqYzWIZYd25ACHvzGYQPG
YtzCHcW7EsZdUuVIW5qsCUMwmp/I3J9iW8ShtBOOsf4BtBeDLYZ1GXP6kC+9hOSNGm1KimFWl8wA
INsOc/Em2Dj2rdyFi/weiNc1ZtAKb0QFZg/MZsHG4d0T6P5ysB9GL8bGpX4q6FDZWxMK3HgQI72H
nCLnNgYjBWxBghfq0npSf9q0YzK/jqag8LtnSZdSuIsUfGkL8mg4nFovA2UZA5TeD/O6+YKNY1/L
bRwqXSoewEAaZwWx6xMCINhCkwGrmYLpgY3RdBhkq44sEBud8st9aTumdCWMcw+GMVlmSzMtAgDL
T70f/dbqTtmq/spI6SYkFWjFjoLjwsAoG+5NoPzybw970EZp6AstApfzYzcqQV+L8tk7x4QpQCBx
gl5DAakHdytLoykBWpJqZwx0kGBUx+yYAMHfSezxr/t7d7MYtMKhLRNTxww7SOMbG02rA2ths8IN
oXw9NuYrMkzhfRE3mo0RTRgrHmugeQGAPlvsxQW8zcj3NEtsnS1VWsM+zTHqOusPcg8ooUKJRYRc
t+LwCmWE1wRdPQxW91oc7ee4kPJSi4xtfMDWumaWPUip7pJMGDEyc7lScx2vUMy8sGhcRmmNU/NM
xthzpo9apMqx/qZrqfI0NqAOKUaE5TLIKpwCEwuOvuTfplZ5oXJ6yoqxcVUTy04xUeDc3+rb0zQw
haMTMEeC4VLTON9bl6WO4Qsk1tB79Vzl23GsBB3Rt3cJmhsZihEeIRbBuBp3mr2S903aYt528Ahx
jCA7EVcqw9GzndqXjrEId/fGFICJD2RrvPKRTEaEypkCdKoHT0YpR3H9afpJswgI8n+6aXhR6Sjm
oLkXo5kmd4jNSEE5r3RYUX8k+smaBJ59ZwUYI0aADSOAnfGRhdpQe5XTBb8/muBHL4IZwa4B+rb7
y7jtVoEqagQPNYY8g2YRZhgXdkaUFo2FhWqc48fVp46Oe777Sz3SH/HzcD40YXuoa1cg88bPo5mS
ZXBVNhMAskbudEYZsKN6ournKRgeVD8Dxo78OnoMb5d46vm+tJuNNJAhREcHSPbgf6EV1wu0kqRS
12ViuGAHqU/QGOknIqjMG+8B+g0N3LCsPxgdbnyiuKtbkLSPnZQioFheezVCtdGl+XgaDEVgrEyv
LpwHGBiQ6kT6BU3xmAy+ZYraMlVq5sU4kyaVUBSVAceYEKUPQeNpnQwAhn1qZLU83N9EzkW8S0W+
DHQCCp6Y6Ga/3kQ8f5ueYqj3jEi7Bu6kVYGJviv+VArMSEW0DueI1vsbZhvb0siQD719bkAnYKOr
LZG1PzMr9kRGlhHVXjgjPLp5wmJ1IqvW65VxlufZV63uQyvXvlFhVvf+hrH74uqYYEqMTALqbaON
k09rUtUY0lLBhtlo3jjYSwrwlVID1FJjvjSxlDyTmH4ySFIL7PnmoHB9EdAhghWBHRdf3dI2pcJj
ZaPfJjofrRjkktOX+yvjfbnG+pSQKtbgNXA1azyOjTx19VzOsN7eHx4UD8TAR+1x9KSwCxNP+XBf
Gme9EEYYewqI60BjAbBC5kou3NO4lKTre5m+YgZyPtu0UF7hxupAm2pT4JZutw63IAShKIh/wODj
tahZshp9oAo59ysodKoySCw7uL+aG+NlA224fJDGwCGhq+daxFJWOh03W04wpFiHmNQ7JMlQOUpb
ntWCOGkMgtz7Enf2j82Ho/YP8la4XX5RhbbNABuJz229ubmR+FqDVw96fO+Ludk71KzQD8TGdPDe
vvEPWzGMFER50In+r6b8TUWAEDfmxH7fYs8CwJUB8YZTg6Rp1gb5L/1cVmnQSn6RdUcwvKGHwhv7
xc9yQYvaznpQc8EUr4VuZQzYcrciylW9sUymcaYxkALj6UluqMDZ3egCMOZBvKHCEaHaB5qta11I
Zdpibk2l32QLHUh19lZqhptPqqPU9akzehEBPb8kNIybKGXCvSLtgrEqtsUXliSNhrZiNE86l1MY
pw9CfEzuDgTCG2pUiGiRoQPiGm6M69+fW1Bq65Ka/7LKakK1NKWxdeimtEo/xfq6DR+UqRrkX/f1
jldvXBiYS1OYxgHr7YaNGVgTLfhmWuOcdo2Tza0rNcG4nO8L4U+KF8KtTKVFr9ZmmaROXAMGllaO
nRZ4A3/I4ypQl1bQu8VvJCwV+4f8GGpiMsJx9jkXB7WSeECOp9pSZxryxDElcpgwZJtKxuBQXfTo
vlkcJ41TC3nWZ3Ox9TVFLk4xPw1ypXkZ6Qa/66d1cQZVw7wqHec/1H5+kVwiS2qGGp0JJsTaW/9U
Lotn5IM/E/ubtKy+YYvI+QTL5EPOBb6pt4AknMLzdic7pW7VJ6FqL34lATEjXwSlq115UEoD/UAK
KCK5qLNIl6WmigZ56zo9GjJartbssY3lxwV8TIlMwvs6yls39hOhJ17dCAoRhPLP5XKs175r2TGq
SmWE85ZJgdXUgpLOzqpAucogAdhgK1oor1WzkexmmFq2qqSrQKNoOmqvHdDxeKoXoGOm2dv9Ve3K
Q5cC3kEEN7LFySu3Hj3x1QR5ndGk35qcZo5SSunTqhSlZ/aF+QS4yViQ1N0xQJXNqeAmg6NEeeN6
ldIWU23owN1jZ7Ejq2FPUsfMJydPf95fHl/X0N5P7UIS51mGoZeVOC97mDp9aVAn0mwoo/RktWZQ
QapeNw4xopgQd2g+9YbmzPn/I+26diTHkeAXCRAp/yqVb9/Ttl6E6e4dGUqUt19/oZ67myqWUETN
Amf2dg6bRTKVTGZGRsgKLSf5HH6EjSsBSCFcQpMk1PFyadxHTtPkxv/yudXv19hvpiUZam36rg/z
YtHY5McHwU1Ts5z3RQI6rNLZ2Qnm2bWlZT5MA/EIey75x1BkEjUiEgu7DEZofBfgNibAioi9nKQq
AAOLIuwyQAhuaSmrWLu3S92tmOJiKGmVEQJqohE3b706f8Kny4VpDC1AfQWPz5P7SYlaLWnriqOP
E6puXxmuUxLPaL5S3Xf9EjS24U1X+xcHV+DnDLyxcYuASEMVgmtSqT4bLR9aInbbuFH/HPXquirf
ggzkT74stJ6uEZEHHwzSc5RDiNhfjjpf50UTlbgeM8wMNAXQdIM7ZtwjLV2UY7EMxwcMIbvnt/bk
6sesBEqpAMRjEM8Aou/YkxxEANb4Sg1iNc6gSNUr72E2jt6Y5bbE1HQHHjvtkSlR4m7oE04UwCsQ
9njiAV24VAHxpAsLHQSjddYa4ZdbnOrgDlqreCmcBL4WCoGakWkqFpcS3pXuqKRZiSH/GHiSO6Bw
Bv1Ty7o4TLysqEo8G0araVTJrzi9VHR0W6cbBXrNBHWu4y1Gyh2ZqeL7oduYlpncgHGqKWM3r2uj
/nn+NMUoNL1QQGMJuB1gn8CWiA9mTHzyDlOtfK+h+r6ZBsdZu+w+49up39S8JvHivEEhyJ/YE4J8
bIZl4tSU71s7cUEAwLr3KE0xhi/JUIUr7NsOdg4jSxiLt0HYeLyHqa9GNnTu+Z4oe1RfXZNWrmmu
Ec5J/HJ+SbOmgKBCKo7dPJl71CPc2Vnb831k34IpwzPtFzNIFiRYDTJZ9LndQ0/1/6amPz8I453K
B43yju9H+ycU9DiK8g5ojm1VNq8kGEIAm6qsaAB8T3OiynZsCJK00JW3Eujoscotv4ocEH11Q6TC
szI7wr0UxFbjO+1UH4zsH5Z+p6WRS4GWubAwjfXomGoA8BjYYOCpxTytTLiF4Iz6Uw2quPomLD0r
lbwfxJIubCDlNKDHiV1Dn8YWPltw/ka01fMoxNiHvgqUYTcQxQ2HzwJIkLx8CTqySBUgCChuwiLz
oCaI+GJ6qQ2oQ254571S/LL/+3OQWyCHQ1lPVMINkK7mtVrh5wDesdLC1G3t4R5pqhs5/UoJ6kWa
a54+xsuwbTyav+Erkv0G8bL43pKpqIPi1VTkFr52nSaR0vQ0D1zL/mlEjzmEaosWmIqE74FIwMSR
3zyZUHHP6rfAH13INy2cyqBLI9DWqqVLgs/Jz5mkRFUVtTrkJfgP4YQK03ISsA0Zj+14GytvUQQO
1wsfINNDfNJ+Rat76qAZU7A4+EKLUiV5Yvhw6BA4jgzSqNkCc0Yu09zRlMFlxPWIxoRH5BA1ILkJ
RhhTyk1MLNeI16X1ct6RxDxjMoJ6oIXyHO5GlMCPV6Q5nLTGWMKPbD0LIVn2pqAfVgNrAZzXIova
VZ98OfDr82ZF0iFM7CAtRtUO2zi1k0S7+dSIBCtdFrh67YAviAyryimWvpXuiNXc83SvxJ07OuZC
zzPDCwPjgeT2DpRcT0PZ7Ejs33ZBd1WRe3P4ypr60kQIv2+qNCOkAPAPiJ8YIhOF+sTnxiOgfFzR
IT2/rQEgOr8Lwt0ybcKRESE+WnkxAWd1jkQDJAsN2fbDl5G/RhByy0JbsuWnJw1jSNlR/AA/88md
SbOs1p1OgzEWvQ555kG9yyNgWsi7xvWdjyCCcOfFV833Ev9Y/ebwOvhiOhqmJG2dJHAxy+AqIdoC
/cLPcao/zu/lyYME5KQoZKL25+ACner0x56MJ7ZTd06P4k5gdsOqsJPB0wJCtiYr9JVClOIjLhhw
kiUfVha0Shcd9JwlPdmTbxaTBlNnDOSV+DcmAY5/RI0ZwTSoQ+OxSDa4iRCDahkX8qkJPKJVPLxQ
z8Isj+iZTY3CPlShUUW1Mrfl/YInutf2ueS5c3LDYKAOJWE0pzBYh7tPfIFkPbdy4gPp9bsjMfUT
+4dqEW6mOT7ZC1Z8DEzGAPcChQXmdqCXIyR0pEzGrB1grO5Xcb2O6FrBd+A/Dto/Bbk0/QFEHG6C
UQ20FlHmFGuBY5BymjuK/uiTXa5BDuGJKPeBfqkrYIwCRJIOmvQThbRYrCojNeNWjCWhqJKnV9VX
Ojyed/kTTwAXGvwcBzRhYNAqOHY2mtYOBwUyLFTxWlMWWtStLBljpWhkGnTC+4FCRWWiDXSEK49U
fpabOchfVN9eV3myxf/RDRwZVGTWDBqVGKbUJ91bwQE68K7F6FMiJW38VVXxRRCyqziQIfpFP8Nz
Gu0oIHmAxgRqQnRqlZuB3VIcyjTiWN2n7SJNQRPmo2O5oK0MA3LyDSFXxNgRklI03ND5ECE9WmH1
oHhz/vcNJagC0R/Vty7txd/Q78cX+h/geEcz9iSrD4dYIdwP0PsoP0z+I2n+GfmXaW+SZN32bxe5
3n9tYXH65BYnzp0FIzhzFYPv+XCVYoLFWduhpFskHJX4lhRxa4E+dCqEffHGG+85mN+jp4qvxmFZ
FXeEXDjAdWJs+jEH11QRsGQcuMb3RUoXjUaXoER6OL9l02V+UO84MSF4eBabbVDpeEh2leJGvF+3
eXlZH/7bxOEDUvhWY32ocR/DBMOVTlnixvVPVf04vw4haTkxImxVbGY04XqDVypT3RT6lc1LA9S0
DT4eP5MkSEJUmGxh1gHYgin64F9CFubEZZO204s4jZhnMOIRMNASaTFTeKeemBHyMMht+ySh2LfW
+izi+za90sqvoPu8eOOOFiOE65yPFYZHp42znnn6xoN3p+cLu3vpWL08b2rG145MTQs+cGdHL8so
NdrJ1/6x/GFZZLJrYebrPLIguJrNadyFGhbTtsUCiMNVbYL8EFEVbGLrMIhWKaUScNiMSdyogFSh
2Qqop/j4qvQYmtV2CpPVbkg2nfba1TeZsjObWy257GqdPOLIluDkGVHAScfwjiUt9+pxXI54DfmJ
7Jxm/PvIjBATer8nBecMxaX0lzUuCu3TbyRP1hlXwOwDkHsashFUzAWvs7IxNAPgvvejyhZF02A8
2pTxIcx8P2hckQnnMbUiRMVSI4izvgmtdB+XT35YAz/1YkJ9sGkX5916drsO7NBjt55odniELu4+
7384NneBy3XHNpY8lGSrEYIOaidNhSIAVqNAkKX0SJFtbExeOyGVrGfubAD9wqahcEHwMDteD+0H
llZDncLLzGXD2pVeyybmZ6I1Wpd/TEw/4SAS5ExVxmao0n2KSqI5+p5WgI85it2Wvbb8L76aQ2OC
ryVRWlfgZE739lAtWXedOKiQ6cXyvBfMnc+hFSG4+XZZlppapnvH+Ki1hW+FizD7NUCo4bwd2ekI
IU5TmTISA6eTDNmisvoNK2Rj3bKlCGEmiEZQV6dtus802+3Zk1NSr3aWJHw5vxSZFwhxxk+t0uYt
EMh2W6+19M3KMq8Co3PQ58u2kfXn5q0BVzhBAUFvITyC7RbPHovD2mhtA/o2hk9990X1X3bdS1xh
LiAgA8V8HkjSkNELH1Dblh3NDCPZsyT0mrReWWUEansZu8WcJ0C4AZA5fKko/gpmAKtAIYfmyd5n
DIrJ5cK0Eu/8Cc2u5MCE8J1mYBaKUrNIkOmMHuZKXw3/BS1dSU49awW5FCAUKsCGospQgb+d2nqS
7AfTWAHS1Lio+qyUrpIEgjm/hsiFRoHFB4ud+O7JAt8YUN1L9j0YXOtwPUYYPNGuMxnca249B3ZE
doc617mtjizZW6Ny09doONsGqEGoIlnPnEcDsIReE+QuIA8x/Y6DKMq7rK/zVGH7vF73zp3WrlDV
j4ZbO9te7gZAt2CUD884UBQInqaFddqlYZTsK35rtOsSPd/euAz9+Z3bTN1dTLSg/wOpy+PFjOhJ
doFmsX1Ra25jGNem81xjTOf8Sma37I8VcZq1tdXBSJjN9qX54Q87Nfw07Ne8uB0SJvl0ZJaEcKOG
CnA5hcP2I38nBI1ONANT+7lUvmoqw/vNOtzBqujx3iUV0DN2ZbC9HjKwFupLy2iWtSGThZsLOAdH
JDbo/Ko182zavNr+IGF035e2JBLMfqHONDAK6gkAFwUnYE3TFFHcsX2fPxjximGn8v7G8j/Pe8Hs
foEWCDUqAsSR+IhvWswwjY7O9s7ItrGJ2qye3tQQT/h3ZoR7VEWvPmCMsr1CmmsdnGZ1DPUMbcgv
q+n9/nQOliPsWqMBKsBC2AmhTavtUd5NqKwUIdkysWdPbT+zx3LAlgECHkI8NFqA2fHfbZhYB8NT
m1Y66dk+i3c6X1KHeQhyf2EEOvVgFprK1Cc9SiflvMzB0renSufSelVRxRtloXnOkQ+NCBenX9Uj
KMIaGCk+kvoqbh2vMJeadaF4yvfRH9oRroCsDayuT0tEGccHtyAErGO6o/G4Oe/JsuVMf35w0zRh
0Sq0wulXReT5/MPMwtWAvpiMF+nEy5DIgMYTfC0AUmJGTbhosggjG06Tw459qzBPY4GrWZKe+cla
BBvC0ZRFVuV2DBtG9EzbGwL2hN5YkFByn4mdHwSx47UIR6OFNLE7nrG9D/FPDdOFzT969FH0r612
Z5Jrld3FoLQ6f07z+4e2hUPQyTwpgHYYDlLCBL7NgtcUbOmULikSw39nhB47g8UHO4s6+PaI8VbI
A93nVnTX4Dn6F2aQQKPNA4QLgC7HZganr6uoY2zP8xsreYuKmzaWVCFmXeHAhLAS5kOrpwxhIoyv
I8tj6WPPtgqXONzsoQCmoaHhgjagWCEa6iZlLbhD9k5wVbUPVrw1ChmITGZDuGryxqBN7fjx3qdP
QX1nW8+j/+v8eZwkNJM/HyxDuGUUv1Cj1lfifTNss2oV5Ne5vq+1XXIxtgmGMFyg4VUzjamKB4/Z
3aLWRz3ed1oLlcONxt5ymrkFXwXty/k1zTkA6NdQhcKcBLAZ05oP4lqg210dNV28D1BIi5ullVOX
gTeGkMtwxt/B4NCQcD5D6thlqLTxXtE/qbbKs9ArtSdTWh2QLUg4pHBMtRoddUwTg1YaGmRWv4ra
f0yoqp/fuDl/g7I5wWgzupaO+MStNRqaMa/jPaqirpryTRM8qiZfnbcy/dqj5sTkCQdWhFA9amrb
t0ET7yPIlbPM8gAadM22ACjhR07Wffek2cXfrAy90YlpDpmhCOJjICUwQUaFrxUSM/ELpaFbQZ3+
/MJmt++PERF/QBK7tPocQ98pnlJZjzHBAA83SdyZvYGsAytCBI1YbBtxNsLKpEHGMeytFaiybWmM
6RKgBTX8bc16bfIL6Vh+e/uBYSGuBpkemYAnxvuxeyXVD7MmrjK8nd/CWU8/sCGkCn4wWJHOVdiw
1n3qlW2wKHt0sGRrkdkRfDDzSw0vUhwVDalrEa8IPweLuV0jw/bIDE0+cxCLegPI/MDApmUhHgn5
jjQAIAFFHnIuucBllqY/P7CEyVtKmDX5hX9rDJUb1tdG9xjolz7m8PVOml4TJTE4UcWCW+WHflCZ
Ob7eGjW9dJdYD6P+1hcyspeZjwnD/0CHAtWgAmonxDwFgIMao5XxXo9uOgWwt2oxVrrki53ZM+Cz
AVICYxLIBsTMVKmqqnTGEm5Q1m4Tbol+4xcPfv3jvFfPrYUA6z7xOGOGU3wAc2uwODHjeK+Od0XO
3cHejlRK9Tu3mAMrhjCPaA56GHKF4SpHvaCcSLbSDwJipt5I3axrPTV9D8xNhZkwNXl22JOiNZ5p
Paug1wwwnvYXS55e4UA+IL8QMaP+pAGYWG20h/gAwbD5mPxQgl/nbcxcJOT7pf9fG8JH3MRWyHS9
itBIH9xcvcat5o7qg5EWHujhPdu4azVV4v4z+dKRTeF7VmjJSGPAZlxDXNl+0LQ3rfk5pPqya2W6
tzJbwhedDi2KuDH2UBnuGwwQkXrBoP5M7Y1TJ+vzeymzNf35QfSwAlsv7brDeVHV5TqgvsMDCyKP
dMEyl/VuZg4OMJ9pagnjrJj8FK4wZ7AHv7bTCBmAtUz0aKFy5VdP6E2td3dtD+6WElYz4/HiNR6Z
FS6wtAitugbd0h5al66dXw3RrQkktT2uurG+PLJgtAXTxxh6hyqI+MkTH60E6ifRHk3XR5T577sA
7Lb5P2HYbM+vauazn3puxtQDQUQWsYhtSzDGVyvhHshHoIseeBqCX+e+KyQeMmcH/GhogGgIYyfl
tTRGqzKJ1XBfkV1noDUB2QPjtpDpBsyZQe6JySfEfAw/CY7IQ7+omroO9wkPwPl4z3nvKsWLKcuj
ZhwenvfHjpC7F4rZZaYJO3kaL0zQvRUTD/FCT5ELXB4zjkwJVxlaOonaD1W4T53XPlr22Y5plVvU
mPy5/KIBgnJCgaF9ADSlEJ1yA7mgPRoBegfGxrBxQrV9ldLs8mz6yIwQmLjV2FFk2RDlavgyq9QF
UbL7MOolnj1zbR6ZEVyBmlUBbIQfoBX2iok7Urzw8PP8xyMzIXiBihc2gOMwQclGHZSlnq5Ioa7O
G5lzNbBGANoIHgcgWYRwF0VFb2SdFuwxA+b63UaJH9Tpr5wncCGcNzXz9WDYC6T14BBB/0iEmypl
kpuj6SjvPiZflXKt98RrjKXdSV4hM0sCd83EdY5RDIydCi7tNy1IKRpM7EXZZ1su8wZzoMk/Cu6L
RCZjM7ukP6bEvlvrF2EFzizlPYmeC+NVQc/SVBaZlEBsyhaEZymWhHMCQAKKkOLW6W3eYHagVd6Z
oS6GlF+FsUxzZfKmcyYEbzPGuBytoFDewYo8QfDzYg2xDLebZKOsHY1kKaHMnnBKzphgYIbXyjtP
40eHgMGwQV00AwS1MjYTcpw5MuDUzAd1uIvimD7V+9AsKJZoj8HCVuwtaaHvzG1JjU9mRvikgM5q
Ef9K5b0zu6VB64VBW9dQZby8MjNCxmAwW4c8PTYwRkZk2Mlr2NduVNSS1cy5OAq7BgovKFeddGJ1
JQcJgWLpj0VneY6TbiA3/GS3xVVp9pKS1dyKDk0JOfPANCtJrBzno6legaaSQ4aFbsvS/7n4cGhm
+hkH6WTAkCPTEmYY+wFYkzNc53j4OvSp47KWrGxF0+YemErHRjP7OlPe05E+RyAY2lQT7gjKlP7y
8uB6uCjxPiJ9VYYlx6LKAQwQ9FVFCanJ6NYu06fzpuaqPNahLSFUJL7aKCjwKe+0MBdDFqwKvfGG
iK8Y3nDAE94m4Gwwm26rghNIkrvORUJ0aie4P1IwDH8c72itN2ZRVim8PuwWg9lvhpRuzq9vzuMP
TQgfVmj34IfkCBN5aLtjc2Xk/mJMNiWeN+cNzXnHoSHteC06q1oj7eAdlROAEpJ5XQfxhUE2IzkX
adHPmLjPINQExN6xGTMuDL3osGVNRHeqH68La+VYD1Gu7lJnXJip/nJ+XTMf2ESoAYgqOGPxX8IH
BiyzX0SQ73hXjC+9X2eYzs+Lqza+MkJJcDq1NDELossB9iFQ1onjMpDcG+jYjsa70r5a1q6BEpRK
XnXtQw9ljS5xhgElRmQTmMxxoEeJO1jEvthDz/QG38V7DCqNQflF60fNGjE9Adr5gLhDuWnMdUU3
nXKX5bokpzk9w2PjQiCJFNoUagnjdhkBQWR7Wr2002Lt5w+d+qpC3/H8Ec7ZI8AqYJ4VPGwnSFYr
QKFTjWEvs8pVNKzzhCwr/ykyHvPmDq86SdJ+eo5Q9YIEOtgHYe8kNaxHUIMX2aC+U5Bcx8EVoKdX
1Fia/ScnssRDZmta+kFM5urg2Dkj6nuVM9cO8CnY6Fh0bjp+5bIxuG+QwnFWdbwwIctBkKzCPBjV
d5W/wJbVOK7eu3o8rLJM38XtVY7XfQxWb3BMYmR7aet7HClLH9AP8vG6tAa60ZLPDOOJ5w/4NMjh
h0FpA1NAoItDFDrehS4JOkPre/U9dG7CaFHVvgdmsC5/PW9GlC77/moO7QiOS/2+pEBc4mS7YcOh
A9pVL4WZLKHs6qoZpjOaBz2jS23cOYniDgpBAfCuSWUw/e9q6clBoKSDXt7coA6pbRqEVq6+R36B
oVIT0AXPGhO3QqYx9l5k9ctR2+T8tnEiz+w+bVmBZ+bWxI4f/ALhWtEyaNHldam+k+KGJ09R+KzX
d0NRLCwTYuLvLQD2miK7YmaOmWLoDqVwkHg7J6wNMcMBhU5H3632tW9XA8g+IuqpsifXTLg4MiOc
cjs2ulaPMKOVhWsOS0Bpy+iu0yC+6t84jqxDcnpxmii+Y6AfpQtEYrFGFzQWJohGg7yHZb2FhtGO
67prMNks3szmHZkRTqzifqN2QLy+x8PwS+GtqwX6Z9mRFbZ1cf47OU1rjlckpAKajRaqFevkPcjT
deeXT7kh4xSeXw0QwjYGGY0T3p6ySHUDlT/y3ldvQbFKazxK2sfR+fU3K/m/me/P4CC8Zp1Sdj2D
GUCSl5Cr3kIFQ3JbzB//HxNCDog7K07jDOdiBNlq8JXXAhKOQSqDg8yfyR8zwvGTnJnKmMKM2tiL
JDAWHQskK5m5iwANx9MK1dFvWbbjKIynIubbCY4deKqiWAX+ZuS/dOZRR3Kfz24ZmKLAkwHWjpOU
rAiTZrSmVzVtr2vMShfKz8iW8WjKjAhRgNAElLXI/h6j4j4cmJv5PyNqSZLmuTwMe/ZnKdOeHjhY
FQdBRStC3scqWwV9vCM1XYIz4YuU8SJsup3DsuckbO8KQ/Gs1lkOoeyFP/spHfwEIYVoFSMm4TiQ
9wKUDou0cT4H6kNFFPO0GtNlmIR5J/mzYCGHMHtwjCU6Je+++qRFizSCVEzycxiuusGR+KPkBMU2
HQbTaannPXmn/g/ILbq8uR70y7uniHV/dk+U+aJmBOXvpiPvun/rB7HH3vTmQuG3Ke04siF8u8mg
qfkYYCFRAnr72zzdjihpZc/nY53kZMRGYpBjXFLvYaWH0qZhLNvg3Sdfavioj4/nLc16HKbbMWMM
nCKUEY6d3qgLzffbcrqKTI/w9CY0mo8MBLXGxMp43pbgBNB3mLBvmGl2MLcAVhLhA+scvS8dy2+2
0MxbIzG/yVoLs8DBy3kzQs5wYkb4iDQ9R5nWahI0HFo3b9cmf3QKzKH3q2z4qLvteWvCBp5YEz4i
iEnrVTg6DcToC+oFYbWjuTq6CbRGRkd21c7u4KRQCcKPiRZw+jEHIapJIk6jemi3OnM8dVDXPqs8
xYmX59ckXFC/1wTusgm5CqZfffrzAzM+63nYTb9e66J726JsM/g8v+zl+dsIHryoHoAuG2iHYyNs
wPVkhH6yo+XjSKHwtiTVbQTJvPJmTH/+xYIObE37erAgK+5UCvbSZGcxTOmp4DRfRowlkm2bPZ0D
K8LpEIXh0ZUCHmKq7a1GujU4eFZAekgw8jOng6Ft9Lp+T+qKvH4tM1qaWilQKIB7K7l51zNzc36/
Jqc9eNRMZwPa6onFZuoVosV6vF9hkgaVFtB+qwNYnoXxLtQjL574EdmrEkZuljEP0pur81Zn9g/A
QryjzIm6CNR9x1ZtkqjWEGvtNkemknNUUPvRVdn4L80IX6yTTASmZdtusy7YBX23GsrsFSRgD+dX
I8Tw7z2cOsfgyv7Nl3W8miGiNWmypt12Y7oLRnYz9qqziGp7WTA8FdmQPJ83OOMXIJOGPXxOSC7F
JnIcklJtGCdb0HcWC1Ir7Bat7eYvdg+ZPj5bqBrjjATXUO2YKfGgt9sYel590OKxHV47lbU8v5jp
WxE9EIzzWMvEa4/O1PHuUd030twM050zrooyWfTjMg++xgvHZ74P6dCMGOkABNYwQdNu21TZQrf2
FknzUk+Uv9g0vJYhP6pPlPCiVk2Dcdq2LLt2i/nTZWIZO6bQh7HVJGFu7rOdimoYbEMt0RSRXWUZ
gz+Ps3QXNcNGL5plA5U6o2fXsYlgNCap11n5l2EBNHn+tOa+3EPDglMAcIVJBAOnxWrzydSitdN8
+oN0DF5mRvhyByVtmsSp1G0xKmsOFdyuj5eq5S/Or0aUAJ28AgxXE7PWJGXjiCLNlOGn20WR7LJo
yAAh26R+s8OnvtDwPzkNvHgwlg2WmYOar9EDie/PfMhH5oUck0Dp3R+dKtnV1riqFPvGpullz7aT
FQqpmAN2z5QPyFqIFq/oGD8wSH34JJeU0WcPDINJKAuAWv+Enie1lBHqrQi1ptbdO8OwHctsbbSN
ZMPmzUzKBKDTB3vk9OcH13vK1SbJlbLdjkP2Zkdd5PaNtjLM/O28Y8wGJWNi7p3opgxR2rrUeOQY
RY/0q8b3BWb9Uavuy/Kl1S+ENPyOS38siTILxqjGYHhPyLbFeErm2tyI2Qrto6D2VHRa+EJN2YUD
WCc2hV3UlTB2jBLJ5RgqW0Wlu9SoVj3Ebs9v4ty9COUdKHdBE8PGFMnxYSmZ1jPoXrZbUlHyq4nU
Zt3rFVtGvhqu9EyxwVjedJe9P3+v7cCoUNlhfGRK2+HkwgYkfHF0neq/wEgkSZtm/WN63UDAc6Iy
Fb4qyH9XbVkV6U6BLlqsLYFKcjP7WWkvTy0muTwgTTFfBikvIQ5q7WgaXdakuwHF7sHGXX8/EOoq
0Eq5cFRm2jioJ2Eye1Jwmkj6j0+ry4s4bxMz3bVO7bi5r7+kjnGN9w4Aai17zluZHODMHtqgj9MM
YAVRvxKljuxeSRQTmKFdZCXrgt4poxsBFz9wCZXTjBse2RG8Peqy2mIh7EBntaw3XWOt1PAZiJSi
ryX3yawppNEYBAKlOvjDhD2EZKDJFBBvjiFmPpxfJYk8Gi4U7baVjs3Nbh+6sRO0GxeYKrggq0Pw
BY0OlpU9Nd0yi1Q3gUK4rJU9u6QDM0KqHluMAmcT8509vpf+tszRewIj9VAtEkc2oDOzJGDuv+nw
ganGmLOwfZijxQS6QrZ6lPW3SQKFrdHJcryBqbMsuC1JoqaDFzJPmIOgsYauhg7u1GNzXItqtQ3i
fpsBTeGqQQOJlkbPVwjIgWSEf9YUsGTQICIYMBDRV12JKmKshP1WyenKj7IrcONuOTclt/DsBv4x
I8KTupqpJKqdbpuxbeOX0EB78xXINdqaJLRPW3OydeAHBYEvPA+8Ecdbh2cvd0gfQodP973cohAS
Z1f0vtcbkILejaUjKSHM7h/QhRB/hDSaI0pSkoyBPNnH/hVZctOH+rKO/evekE1/zC8L0xIYRZ3m
eYXLI6q43qdK0W8Z+DxCxr2ejrswei2cTTR2N5ajSALGXAIKvag/FsWIkUShwoau3ybo/nNSe63+
EZNx6UB2CyXKZd9cZ/R5qOCa/df56/n7kjo9xD+2hZcXN3ojpk7fb+NyA8U0L7btRdQ5S0rTRRO+
NAY0e0tz1Wupy9muGr78UH3V/XwVKps8Lxbgcpe4ldjhnC4hYL3RUgZOYoIrCBGgxzAqZ35Et6Ch
cC3tJS8c1y90t1Cp27fOFlMmXptqbpFGb+d3Y9bD/lgWPbpVdFJFaomDiIDzDPlAXFAZlp4CbSxJ
iiJbpYhAiuw6pjHLe+QoHS5XAs5Z8Gw4hWfTz9iwXVYUbtdaW62W3bmzprHDEx8zcpcT1k466sxw
apvvFMW5CjE1GvAPkpqeT2wvBNWhQYNFS6B7KgO+TycnOhuSQZQRILdj49V6HDGijOcQYNN6DCFh
6D/mbsHyRZIyAAKDRdXmbtjabillo5y5vr4nFCBzjfEkjLcfmx17ZdRTFMRR3yoWUVFteGjdBCwF
rb21TIvsQjaIbweeJiL+Z2968R08UFRe2Fo+qtoWypq3kPZcqhWoOtD+eznvrvMHeWBo8ucDQz2n
tR0Df7EdbDCO9wrK+GQZ9tmPHqi92MAkVB1eQ0LiZ5aPsqA1bdrxWUIxCsSvk6QK3kaGELTyGkTU
iRXQLfnReeU2XdrvRb+OvGZBlurGjj3kIpLlTvt2zqR4jirJ8iHBhdN5YInZkg17jj+SK0hjLLQl
x1StV0mu7NO7QENuAMol8NODeUu8SzUnqSzSqOa2beO3zHiC1vxtNXbLJge6xAnekwREdudXObNI
CBBASBAYbciNiLBzxkyzLMzM2uZNcVOqylMZKOvzJk7DHEAPQIDjPaaCI1icOywdvzQiKyx3jvLQ
9lejwd3MlNg4zUJgA21aCN9N1NDiS4KD2iUPKlbuNPM51a9s0Bi23XNYyfgDZk4IdrAIOj0foNh7
/AnkisZiUkQlaFduCV4PWvcVlM6Sp0CCK09KPkgeEjMX5oQYAakyYInfEpzHBhseksRKenVbVR8J
u0vKpITQ2CPGRV0g0ly1jTcxL5dcKz3mGIt8bFzVugusDxL9gEyNBjCDDNVHZg/04DdNh3EQB7JU
cZJQi3Gg6bi1tWoZOYADPQHXvVb8J9KXa8Xxr0fANrWfFWb4iILZnACFBqfYnHet2WOfHqrQKP9O
dI9/CQSOkjrELBjgGuN17X/yfEH98VFhMrWM2c8EVU8MgeADPSHrDqgax33aW1u1V8kiLyMCvU1H
EmBnV4OLCl8ixrRUR9jXNlHIECRKscvSdagtCxTag2gRtUwSTGfPz7GR8QAEDwoxwYmHphuYldXl
rmNXGahPoAKWjjLWvbnF4FuH15pIaqFSenw0TtnnnKR6uRvQa+mDK9rvbD12E+39vAvMncykGw86
feCqEMaO7dAspCQw7XIXqxlG6Pzbtmsk9czZpRyYmH7Cgb+bddAVjgYTpbUh5COt7owS8vSvf7EQ
eBhg4vAArObYSlylfUF4bm0HlmyaQb8ppa3XuYPH0xO9XYrXBir5xybU1hhGTavKnZmtEzvwmvgu
di5vxKNLBHnC6d0JkSeR8sKgSRUUQGTsDLqISuKWDCRYF8JhkfPACC7K78cZ2rvCkbC0iByIEZS7
JGldPVvXxY86vbKSH1YpC/mzp39gSnDkMizMKKuMcsd4uCaleeNA3jRSfbcwyMNfuADo1gAOR4cN
eovH5+NA7Di2BgemKigSg56wK2KJL8+5AKoBEzwadC4Qpz02YacYegUs295GTbTKY21RKukqZzJu
3OkfI+ROOnIZWAJ8H4084XwM0o0MMo4VGhvdA7SqlwHlN2pTETf1jR3ITCSZ0+yy8Fi3IfANuJio
iV02A62tdqh2XCtu1Yjd5625RldMsntz1z/YmP9vRjygcQAdXoxIUCW/hmyN+cypOKV2P/TxC4LS
l3sD9Aegp4GQcNqlHFHBJxE0GncarTG4OwSq19iJDNc0Fz8PrQgn1aHjH489TirNtNVoRW5SaZJK
ykzFASHNwn1DwYyJaopgI4C8dzpWuKaHIt+2Y/laDr+coAdm0Pesodr2/2HtypbkxpHkF9GM9/FK
Mu86pCzdLzCp1U2QIAke4Pn16yztjjKR3MSWenvM+mHKuqIABgKBCA/3ZPqK5PFJpPzYTULhG6sr
vLAuuTxn6Cm7OmuPxNY3kAaMASDf3P9UazECjBcYNjMWJXM5i+Y8q8CP0LZHDI1z89HO/R1nz1VT
RPftrLr5bzsyRKfsRA6eGhun1/M2xuA9uCi1TVzFxLV6ei/MSDs2FC01Zzb6h6kck6go+3j2LaD4
wLChuzQSwlN8IpXB5dxd3LCMOWjoUuwfsp9P3YC+fxBsuD+KKLcaiI2X3//dPkoX4QztY+b7sDdn
w49AezZNqK96vsLv17xiSdvBoQznANzpelUQX3GMBVl8HMpTqv1DjDasxtjmRXx/NWsOfmlHikpd
apsLxzGqu2LcWU7ysWH83X0Ta453aUI6wcirHLctGsTXATQgyd819xGMPtw3cluvWVoYv/dr+SMu
vCBIe+5jlDI45LMOTh/P+VhN42EY7W3uofZvWqE3uLFWDKp5A9UGSv6elbkrRNEEB1awOHOMHXOa
3f21rd0cl2uTPFwwbcIDlTTHrknjSodyGiaXd73LNoBvxEgv9x5HwfG+UYUDWsvPLzYUpH36MBhl
cOidM+5EB9rC3fRAVIzhq86Byt4r7BJ83tJ7oqJ49/pNB10HVObJ5Ict6O5GQ9vcX81akECt4j9m
pOM0VY3TpC3ueI+/r8EsZOYhN178+nkEW+y/MyWdqL6uzLrDlPxxLp47vpm7f2j9AyM2ma7C0q/v
HcZC0XNFkURGPKW5Twdo1pJDYHY7DsUkqy02wlPJx62bAe4NLUIHsCdp7xI/S8tgTshhMKe4ar1D
Xbe7Ins7+g0nGISEyCzBUg6+kWuH40U+tVlXksOsG1HSTHHWVzGUkBWeYKw69oUd6ftoYCYVNfpa
hyAv32nVcKqH7OhWnzqSfse75zC64LbSHy2rgj+yyCXppqDdzrS8sHEhxqxEh69GEDRfAWmE4iBU
n68XPhcN9b3ZCQ661ka1rh36t86Zvz55MJmKQUN0LNDslUzwpNNR5kU/dHD9sHRITJZSurKfvBqE
L8xIkb6wW8JSg7THoffdkLb60bSTyO76Xc1HKO8hIQCNSBgoRVFXt/DC8OLCF8EqKKlmFnUQHKbU
sA/gqtEf9aZVwa9WPQdaHa8TmzoKntdWko5pY54i1JetF4NDF00PvIHcOJu//EEIAVkR2u94qeJ/
14aaPvfspp/b42if5+mTT9BaeSi9balK1laPNjCMvzhqAA65NpS4c+XqXYIP1nmR8IzNOGXHvlZx
26/6BaYQwQcNeKbtS+7HKj55GiQaD/3Ute+NofKiEnj7aM7GHyXFTCJluvOx9R3t1KH7rQjIa4t8
JbbCjgIdJb/3TWs2O2PCTeY31sPM3cj2tIc29xS39KqZRS3PDrCfCMrSXjqIka1dBwcvoFEVpHu3
qqK51//EDGrVYJQBGgXYjWszUCZqG6fF9cJb1wpFbn+YzXmItb4e/mTfLixJCypqFBEbjmJMYUDx
+GQmZydVAADWzq1zYULKpXVBGyfrkOUmfXa06KlxTEURfPWrQNQeupko84Fv9Hq7gAXByz7v/UNV
QGSHJTGph4Npiv39E/sKAZeLFihZgCQCcsgoJEgrKagxOnXSGgfn5dH6yz+2OxJbT+bLZ2un7QQ0
14P4pxcTxZtOHvJdAvtCBgAeQxwvKChKJ6vD0AqQs5Vx0KvI+ALoSVTG4979qVUR+0D3+l4F2ZDH
m18totPtg04NZTrco9cbaqWtjkyhWBYKxZVk32Gh+jvn23ycN8s6MV7+4f7ernxCcLH8x6Lcfi78
tunYhDUGuR5O9pMxfqPj1/s21soMIIxwF0g32q5Qu7xeVjeyFi87oz7mdbozNT0iyLVrs4/G6TzY
fxE3DeesfoDIZq2CVK5+xAvb8gzaRGbo0LXAEWWH/sDek6/LOt85O3dLMegSIuGwFedOaVJKu5tJ
z8kwwmQVz9s5ZhseaRHZ2mGww4jhVjVYupJ+OyjjL20WHyNdunShGXU1OzWZ3YOtf7Xzd6b/aWzO
os/DBvIDii+55G/SSYQKpomMGEgfTI9JR4K2fUe6Mjd/OWhzWE6iCQelT+2h2Grxn7gnJlKWtyf6
Ffprx+si9/BIXpKeCPcQBOOTO/Ofve4XseWrRMHXWmdggXmdzgXYDMiTaxeFarZd0laYh+qv/q/R
ikBkEmWxtqGf2yA0aDRuQKy9tc9/sp+YMnFf2e5vBuoHcJc1idGYhymaYLON2Hsws4VuaETVsdqp
5AnkadfXAIO4gi4GrnrorUu+0guwVk06A4/PY/IEraI9CJSftEc95tt0q9rUldiC2YdFjhy9OSQH
krG6EWRMA8s7ZLOFzifdD5N4AVRhc38TVzJHF8hHdALQaEK/UXpzkNTtiD0YHl5q7okF0CpgeR4C
MBj63dsR9KCGubC1LPnCH21HjA1YJbwDQHybuvF3tLNAGqp6R63u3IUZyRub3GlQlmi8w2xT/9DM
eN1S7o7vWecTRcqztnuASDt4IwFWjDfY9Yoc7qCf0aK3aXsvRh+145ei3ful4gpfyUVciFYhbEAa
CZ4g5cI5yTN0Iwfv0FdoHcW579UgxB/AFhzed4a1nbs0JGVwRZ/VgVsG9RFzUSEhY1hNc9hjxvlP
zCxC4UsfALiD613TJqNwPJb7B4gURy7IY5kBdlVXRU2w9nGCwFkg7KDPQXS6NtOZY+JoJjoNQQ6e
LxBsR7nmfEuNfFP7qgfY2s5d2pJ8TiQoELkOtOVm03iwMu9psv8Ba7TiBllzhAsr8nvcraC51GQT
Og598WCT8iH3VWJSK3AoCy6Ah8LC3w2NJCkt5UOTVGJESQ8jHV9Md9qDtuQEOERc5G1MJucpASEc
G4cQ6hzxm/3Cd2wkOQDV4G+QYcTpnKWQBm3JAQKE27Yqtp2Le4OpBA5XrnwfA5PIEaHqDk5KKcPw
vcLs0xZmJpF023bGvKblaTyeSJ+G5mjWz8kwaO/ur20tjQPMAqQz6FJj4l6G7RmV44kA/xySoN6x
fgoJRq0tgVFHuscc4k6Qd5r+zbc/am/UxV6urQCTRHixG0Bnm/K2jmzuCkPXgkPVB7HFk0071GEP
fZj7K1xcXMpursxIR4Dyshm8wemOqPkBKW0EX/B+39G0e/ZzesB/+lEwa6P10+a+3ZWjh+4bJgQX
difgl6RoYmq0q5tiaI/2wDZj0uwNgVp0zd4ehK/MLH/GxeWVcxTyh2xEQSIdw6bkezRUFSbWfAR1
CMR6zI/DReQEg8yjwwovaI99UkRd/rP2/+HBp5K5IEYsY8M/5WkaWdQLR/5GYrpXJwG0AVq8kNpD
pVM69gPa/gyfjwBV2m8GDMQiCyB6EdvJ92JKQ697f/+rrYSyJbExUFhf5hPknl9hayYzW986jKYW
p067m7z6fN/ESvxf2LSQbuPI4d6UlgR8C7haRxShrVTba+a4aQYw0WnCOU+GrmiK3TrhIiqKvBAc
XsBtyds3NjoQFVBPPHgV8JuGvgcRSZhUjcLXb3ft2ox0QZe1A9XkCgXv0ZuEvWlE6UCFvu7NN+oN
wx0W/OQyLwWiCxfvz2tvZ3XKSoHs+lhz8RenIprG5Clpxh3zDcWldhuObR33DN4peKmARVm+pvuE
WmNe9cfG6HYt/aJr1rsgEY8Bs3f40xRx+NYprqzZ0sLcwq0cP2vosU7GDbXormqtTVKb0AivFdfZ
ylUKvBDKEQ48cJm1kFaWpbkgXts6h5FmC/tNqFFnP6fBVwh5f8wLSGHQie6LxDmJMXg7fhpNEYyD
ATW6oBTk5n2RAcNSot587Cc8aBNwlxvBhyZ7Oy4KZoAdxZzbcsvIb1ruaz0OIO2PZfrdFTys6JdS
Jfaydrjw6EL3BYBw8CVJ7+bG1IldBLBhVdqzqzVh11nPJniz7seLVTNIsAFK8UzoDklPoS4xukZv
E3rUyiyqaoxoJXXUibezAWDHLsxIXmEYdUZsAX8f7OAQ0O4dcAknlrmKUKFajXQdT26dJIZdaQcf
lHqmmcXzYMdTkCrMrEWki9XIypAU++Rjjlg7iJKx0LK9r5WSNHXNBigakDcBLY8anrRjxOl6h469
dhjS7AF6xIesVZGHr5nwFjj3UoUHum/ZzYvbHXTexdz3vnbgZRB1ldiWiWrSazUcXNqQ7iMrC4Yu
IG5/TDOzDE19eMct65CjVu6M4MA2AAawtY8943h3mUSBRVldIKjeoQBh+sh9l59fLLDpi4R2Hhao
d02cZjq6Q/0fnB8PfTw0a4AlBuPOtQmt0IZUAyXYsWrzDR/s0BPpSQgVS/6aY1+akbyB9Top3d7r
jxXI0T37eyLqMGi/vT0WIGNAjwu6QqDplWKBToSZkTFPjlTox4liekkkB69XZV1rXwXJFsb/zKVh
IjeAsjLRGCBwKeDE1RbzIe9JSQ9vXwlWABIOJJSgdJVW0ti0MejA+2Nt7UyShhY72MnbGzKYM4OU
IqqbHoig5Rc9GEsFyZHTHaqq2DeCPvd997fe65/vr2Vlu8CwtIDRgPsxb/Dqg4W5agCK+6Ooyama
0O7MVUWDlWzkMvGRk8Y5GBodwwk4pICV9GCnSj+RxAb2IzLe/i67zrGkd6gx1hXJda4dJo1Eushj
o+YRUGqKYyltGmDR+OhLlQUIXIBv5dAGfJs3tmnKH+d0Y2tb09q/6aPc/H4prCUgfmS0dspHr0MP
/WFyFH0yuex6Y0COK2LUpmYMysccwxbvfzWwBnAEN7G2y478R6PYMCnA/LIHDh2gyTFlB5++jmPe
VPsJuGvLx2T8VkJFcXrSVS89lQkpGmPazOntgJSP9tAmYT9aZTgGQR4FVq/SYFm2/+JZfrMa6WZr
G3fyMEZcPhbsxTKeRvOY6x+H9Ot9J1iC7j0rkhOAYIb2aZrwx8L4AN23gz18CKZHo2yheRplKq4/
1fbJHjGZtEfJpnxsk+xFsAmgPfLSEf9fOoJ006Sd12ilpfPHoMs2njG8F90DKUrFzazYOpk4TLiN
B+B/xx+rWSvjigCFYhjvSm1+4U19yAJrM6Uq2rXVmPDbxW3pc40VnmJgeOOPoihD4rtb21SRWsvF
jFfHW0oZJjJqCEHJQ2WZlwHSy/3ykR78nRUnR3HkhyZkcRKrXqtKW9KrrszB3DVqsKXtyfulM2Mf
eBpOcREnWxXoTO4z3yxMig8ZiP3QVYP3+R+nY3UwvixdShoHEeui6tMUm/tOEWLX/P1yKyV/N7us
HiyHVo+GITbo5ISsyTcDVdV+V8xgzgBUaGhqY7ZYzrNBtBV0Dc+dsxPs0vQJmbDoVMH81vPQaFrY
DuzABt5GHmmwqzYj+tCTB7PvoK3WxLxKQ0FmYIi7rQBj7NCYO8qbuHScbeedy7F5ari/K0pXcbrl
fBzfEYwpgA6iDoyiG4pe13Ee09vZlFQDecgaU4RoIlT4I4ywrBhU7exyCpvqB02Tz3kKRQ1LBS+V
Eg1Yx2N2QR1h8m6pD0jBBU03MhjV1Dy0BJzcaZGkB2uw7cOoAbzgpJOzC2qjUcSa5VxfhekA2QBK
pRhaAEflDQvOUBPHbifDPuvtQ9/sjKAOsc3EVj2nZE9CK3Gh8zHxEEC2BqrK661F8QjEY4gx0FIe
T4P+KTd3/qyoIN6cQ0xdOGBb1PHWQJnlRoW4Gz2z60WR/6iDLq5x3vGmtr13RYJ71GjAAJxHgrUh
KhTPrnPwszosejsae6o4nTcJCv4QUFsBwgXJOxT25dkwj+aVaQvL/pZM1YPRQsfPHsHlMWzt1Nk6
woXoUAHK0fHT3OdR0YwbogTLyx8Wf0Kgg0FED0AwaN904PWcZVadefbZ0rKTMJpN242fIT+5JTxR
LXf5eJdOJNmSWUgtlhSinY3qO3qSC3nFSPnOyofpnzawtK9azaCB1NFc+zJSUMemHU0fiVGMbyxw
4fAujJd4M1moCSyZ7bWP6R01TQ+cD+e2ytonBoje88Q5OZd8nBTZzc3uLqYcXImYLFs4RKVMnfW0
4W7vG+d+8ejhEzKdeKbvuXKGdSnKXG3tYgiCVCDmBnQKfF/Xa2LC76ggMOQBMzc6G30GXQllUEVF
Zwpa1MGYoSKlImiWT+vrTv62KtfXvIb2xchT86w5+s9BaGAGEWjhNK6KJ0gO/oshnFVoXQItgp65
tI+AcOdOyQzz7PNPmngqNQV4aG0h6HZhjh3lZLBySC6BbW2zHFOcZ6vr9vWwVKy7JzABnO8nu2vu
cGlGyt4xM+3UYNwi73j7ox2euUNjUf3DwAd+387KcnAVo+yFnUISJZdwvdEo/AZxHHPxaVQAzTtA
HENXGFlxuUsjsmyeZxYBaQOfnA3rp+NuXDcc8SQp+tCsBkyrHAnmqP/VsjzJC0bcuVaZEHIWduRZ
jxrYWjJFmqHYObkegdpwOtEu1f4fTUi+Bion3xHFf0xADzRzFU2lJQWQosHVp5H8rAqGuibTWHzV
7dxOYiYcSGlbXtoA4VQI6m4zLXcfp4aVL5nWkumNyQJOK8y7uNLA97LkKNfBqOxMIcrGtM9mTeK2
/cZm+jxPReg2qllGOReSLUm5UO2WWpES4p5TYlhxFWDamZk1yhUgigihIVpEbsbeiDZY7o/L5d10
ghwmOrO3yBnU9xXoazTjvWj8P/L1/+yhLXlJVqTjrFcOORdICbIgfzTQpC5n+nL/SCk2UB5FLVhK
Z6tvyRmR6SeaqW5lfKLgDzVdGrrFqPDL24RH2rrl+F0Uk2sPhI0+tfxzuxEPYOeNxV5/6WLAbHck
Kj7fX5vS2hKOL6xZKRl5X9m/rBl4a/2/WpO83mOD3vWEaudxm56tONuyKPOAKZwjPMT3th79y9VJ
vt+XIwkS2ybnfisejDjfst2yl/a22Cax9+G+tfWI8tsdpfyi8zvGGdBPZ2rUoFQxwMUxpHn3UVAC
arB+qkCiBTKeyZ//+leG5RSDVKjmJokgZ3MKy/JjETwwMLLyHtLGn31LEf2XuHgbN/+zSlnUwqHp
0OulSc7NdLKGb4al8Mj12+X375cejoSPM9pV+GReu2/aJ1rGna1YgsrpZZEJMqV6Iqb/PmJwi3hx
ixZu0ezUbrGS0FyGQke6aEhjNYWbY0F4m7chtcS+z5qXeQBB3dgrHF71caTY4U6gNmkcuCCrtXTP
Z5M2cT9lgfsHdjxUcE1rAbMBrHYdNUyftkM2+fa57PVhw+y03hIiFG/QtY0DQxlY4PAv44Y4qe8L
5vMJUj6TZe1s+pNioNwfQAdhE4VDqLZNCoICkp7lTHBbec7GC94ZqQIXofJpabv8xDU4ND7JOWj3
OtpEKP5Qosr8lF4tBTvh93wYsTkIdktwnfcsKp3QDo0Iahb78o0UxvIVL5MglmMwc90qtHMaRLbP
oiXV5FThaKpFyajMLlt4GKmzdhuCQerD/UCq+E4yeNFIxFwGAn4w82cDKMI8iNIhU2Qta259kfm5
UoCjuG4DM4ORImGxV/ehxsmetk08TMb2363Huj6mouwKYHI6eIS/r+hzlu/d9t+5titFt0S0SZ9Y
mr+Ea9t8gpaxMlyrvooU1AxHpI5OmfZvTaBLvMQa3wSm+XqjKo0U1tjDy369mv4v743bitqS113Y
kJcRFBxZuIeXWRz/Suy0Tai/iM28Wa4dVWa3umsX5qSYlldZpjkznlAMkoEVDqZRfQJHoOJ8rj5w
L6xIkW3ueaeBo0s7B7R87znVu8Sf9yQxIzd3P1epV4SFsEDTreqxrOZaF3alWFf0DgPeDTd4JuxH
n9l7TzNjv/7gUHrW0FnOuaqkvHpHXFiUsjvPYZi8HLGfox7r3sFnijtoPdL9NiBncb5PZlpl/a9I
p29+5aqLd5h7dVKi8A45i0MVCTQmk/sa6TINgxVxYynqRatx7mI9Upwbhef2XBP4RJ3xYIsmqpj/
uWuHEDRjm/txTrl3UqCz8RKc6rb5n1dMuulf30y/8nz2JxnqxcKkYNEP+oRkB8HCcaoddZpD7fxt
TVl8f02qL7T8/OJhVjmFuUDL/XNa0PzvvLGDvTPlJI1y0apUZ5T7JwWLmjtjxyy4QxOzp/95J6Eb
tmX/h3eSamVSzBiLdNASio/Vs3MKLPbg7sqhUtyyq8fVwpxDgICOErZ0XFNoRyzpCcp7c+R7u77f
/8Hn+f37X3f04vPUpqX1fmvzF3CymhGyYBFxr3NfILY2Kfxt9SBdmJKcG+TvLJ9Q/D2T+auBBFIT
UZp99KE7+QdLglo5JBygao6s/trjWA7chNlO9rmvnjmKNQUmYk0Vd9jqx0e9C3I2yOjRHrw20ntc
SxuO72KIessDsusLtI0a1ct/dc8uzEhrySyj02hFkWQ5J79+zU9r//hnpVBA2YD6A5obExLXqwlS
l/jcxLlB3uCKR+QNnUpx+Kb9vpTSPGAzoWKNMbgbSqjMbqyhM5rq42QNcWCdTZdDrAv93S5uc7F1
UMprjTKqFkWA72/3CLBEoNOISrl509H0AgaXNjr7nPcYSSr8XY6RNS9X8USs+cSFGbmhCV2cuTIb
Rl/s/oFhMjjrvnlp/mbvBuAITRBQWULnxZL7iI2G+yibJ/espUCcwb31/GOSfnjrhi1GFit4F4Na
WPIHEYCBrxmgjlpZcwxeig1aKaFQzgTfbti1GelqhSir5vg1c88OsDNVib62+6VN3shsgQfetRUp
7tiUpro/Ve6ZeVNMkvlQDGZYZLUihbyN1Ndmlp9fRNI5Q/mdBzAztnsI2JZcUVBVbZYUcYa2Ggrq
cPcMEQ2oG7fbMnDCXlPBSG4jDo4IMk4Q+uDDYknXy7CrasFk4NPnfR1qQJpmmdiYPtsxI1dcCEvw
ui7BXZuSPr+llWlChsQ5uzSIjPZ9MeUPQWPHWctC1+rO93167fuA5xtT9SDlDMAzfr2wnvld2Tfo
K/bAakZG1qYhiBhVgypr24dhDssHTFwHHEQK2H2HCozfp/Z5EG0RNX4epxryghrYlbL9cX9FKx5h
QQEMIBzgNjFRL3+qpG14B1aqpRwDKA5qpWoojsqG9I2gFxgIjWrD59mtoIRUuw2UI8d3vs+3HvrB
4SJZMdn+dyC+91XRirAsWi/UtfHFKNKfzNJZGEyWqpyy8i1BkeBjTtEF/voG1WE2pKz5FKDrRLR4
RtdHT1XSgq93nuSdVzak81Z31K5oMVuf24mHQfCD8TyyNDOcoceTp23Uli10WNywA92FVYmQ1iMo
5h7nGgxjVgVpOx67c7Y3k6ducCPMSj0ZKXlweb2dkyYqEy8KkpfRsiLGIV3J66OGCz4109gZQUV6
31NesXryYjAZjpIAbmDAISRX4ZqlDaPVOJ8TSGQWrbvznGErynTnuN/0WafQTChDo3JDMu77LglN
9x3zisjBsCvae2Gb8q3hbn3/a9NByTqwD13yvfGa972n7wYE79Tv43Qi7+oRhA42fd9YscceTaeI
OEZxEvNlhMJIh8uQch5N2dd6FrFp/qXl3WH2hrNFP+VG8lyZ44nl3gGQo+39DbhxY4yQL9ziAQC7
yKRlzMQwzxNU3hpcaGAOg9ThyWh5tIiI3jdzc/oXMxgKQqNiGSeUTz9pQZ5UpsgK8eMPICzbT7X5
MHrD+2qc/r5v6mZF0MqDJBCG43FJg8xm+VMurhtBshTVN6AZy+A7VBVCz3zfq2aqbo6ZZEMKZo2B
Lq5nMP44mJC7gFaKsR0gtqpwTtVKpBoIc1pMBS9Qybp8IjwS/hPr/p0J+ZWDRdQCCnz80Ry/DeY2
c760b07+PPBwIA0C08hCESPPBCRdEpiCmt2pd386jQgNBu7Ezf1vfuNei42FCA9ULZZnyhQqfkO9
1uPTeNI6sIR2s9HsSto8171p/2Ng7Pev++ZuU3bYA6UfIHSGg6EgWWBNcCfryTjwk2Y0tUMjVKsK
YIErU0C3xswGJiIv97UPBpgzDtWQVdtyalPtxS/ANHPMOlv/fv8vuimXARCE+S6olmGIFmBMCTLI
vIZnPrg8T3nnPBkk2Yy1s4Ns36Ycq7Ntp2cPl+DbTUK/HW8HXDMYjZfOWc8qLU8MvTyZGe9fMMTC
49Sz9j4z/ho7g52mIsjC3sdw1n27NxXJBft0YVc6e8HUTjQQoFLEgGjs5M8NM0KRDtt2IXUcngCk
jyqlPObtgb82Kh3FNtA1m+ZpdaqdDy35bmSKWprq90vVjIpUuFyqqTzNPWoNRxSR72/aq2bd1T23
7Br6qga4+hCGHelr6VDY9vSpqU/M5p4f9tQZ5qgLhgQid0X5QN1MfzZHR+NhBrKFaLQHE60lZ3Je
vEovDqWB/4gYevV5YtrcAlZXdbiXp3Lngo7izOcptTBHMFDFwb4Ngfiz4WDgz164g+Tg4Wd5g4lG
rz515VPBaWg2A4739v7m3KTb2BsQngX2QmUFlenl41zcGHliM72EFu2pydpnu4SEeu/twbHyD+Ut
QIRvHV8BzhWRA6BXACJx5codlZmCto4Lxzx7Bdnlf4lCiwQdFYF9zaHADgAmN/QkcF6k740JjySb
C6M75X35j03af0jw9f6uLb9B9ijcsAAPo3KAh7fksuWQVGzWPX7y9CQk7pe532aCbXyi4Ne/rV1i
vy4MybFtIgaBYrbdnKykihrqxLX/yW1B/WFFYow198Eux9jlGABjYZ79uL/KNQfEi28Za8Z4K2D3
176RGlbfVywoT4hk7JiS4oFR2j27dvLPfUO3ERzkBAsJKcpmAPbLZEhJZVqtPSMC6GA2magZu6yA
zlzwZazFp5rrENTReoWTrGwtjMIHQZkBV8RL6Xp1fByE12C67dS2D+XB3ix4HTDG9E6ob62N/lnF
l3W7mwt/ACZoEYfwxJUFYHzNbZyKYDe9IDsFmNrvqf2Q5a5iXbeuCTOgR4L+MyrAOAPXywpsjD9k
gtRg3uHviVGHU9rHQLIe2lpFQL22IhDSYQoBjD+ocUm3UZ36Q5smaXfSZhrZ7Y9g0GNt3N/3jdvD
vLAR/DYi3T7zZPVG4nfiRMqfbZCEAX0rWBFSUpcGpLNcOGRErUvAQL4Dw29T7YZ3Q725v4rVrXKB
7FworZHnSDlKN9raJBjepnZdbWcunqaK7Io5+fQHZpYCN/KgReRUOrFtktg+rWxx8sXHBFjc4G8a
KFaykv9hvy5sLEu9uDFoKuyGdB726xued/t6Z2EOcQoNNHpJZCpyg9vrCaLwCxOFaeHisF4pSi+M
mazy/KLwBQ7MM0gJQve7A8Al7dqwzd7cVYEjOMjn8H6Ckpkro1bTxIEoGxmnU5uyAlWuwcFsrfvm
Uq1kRfJnNhYVGycXKyq+Ug0RD4PVylmpNXe7XIrk05nDxYyZ8+Y0j9ZURSCzgtwiJgf08bHxSm8I
q2QqjnbeWxvBa3pKrT7rIpCv8yoeZrf+yMse5I+uV24r3y8+5P5c//12V734E2X6jwrlvdSxcK5n
C13AMO33maHoOq+EQjjOQi2COUILw/LXntoUwdg5qC18K+cXMmexTZ7L5G8bIPX7S1mzAypQiG0B
+gJwn3Tq7IHPgdFl4gTdlqfKKR/wJosnXRycWkXot3JTYkVo/oNdAHfWDfkRs8hsc6Q2bhP8yL1v
ja4/VJ0fMyRSM8ioJ6oa0F+7J1H7tSERDh1BEPtIoSvrponqAqtzXS/4kkw+3ehOUej+hk01NCeZ
Pen9j37stHY3Vll1DgrWszqy8ko33hW1meXnVi80Q4U1Wt0LMMhgMG2hQZaniQxLoF5lQ0Gxbs9O
/9QJPST8A++OxfBzbhUZ383MHybfEIR+W5OKZaD48F1uDePJ66cyDOpmY9hpLGpAGcBDadpjbBho
YXXpZgiq+L6DrUTBK9uSIydjnYODI2lP07Q3WMTLczK9Ey1oMrjClVcCByxhttBaoIlI0q+PTOZ0
ZkF1+JdpbxPnhVTvHRUR/P+yk79tSBHQ8AvBLRc7CWL2LWH1puDNI6/zTTXVG9Q5Iw9ntXTaD4Ou
GmlfWx44WNHBwAmyXfn4dObAvFHXu1MxaGGWxm4QRInqjbPml5dGpD0cxkpPhtFHgYS1O108BwXK
40a7semxcAT+XwVKbSX8oCaw8B8ug0uQvL/+Zj1vLQfkeN1pDpK98JN+Y1bpF4JOTdGoMvXVaHBh
TA7bhNs0m+y5O2VWRHY2ppf9Q/bDNUJ+WIRnMYN+3/VXvQVFfajcemg+3ZSb3AHhpMUMxGme2G5m
HO3NJxO1cl50IXitt22ZxcF8bIdye9/yra9Atwq9YR+Tka88z9fbKiomzLRYRs70KU6Kn13vbXv2
5kktsN3ghefh8eMuQmpSdO3tjswWpBHOs/lT5ADQl1/zTFXpv/UQ1AVBNo7HHKi2bngrB4HX8AAd
t7PgH+p5NxDoSLlPygbxmpllhG55zKFCKGu3BMWUTGnlumekOKGwHvA43mYoXLRZqWir3n4bD9c5
mt3AcuF9Kje52jKdDbZY0qGmiPgbgmwQM6UK31u14vgLz6AP8eGbOVFea7nBR/fsGrsgOJn5NlU9
8G9fN1jIhQkpdUiHDojZHI37HorrcVPQDxikdxXXh8rIss6LJLrpHR2cNFhHFUxiX5ud2NZGNn57
63nBUlwwOEFOx4YPSBdkDjrNCsw07nnwy5jV+jZNtDCY9f19M7dQU3CsXdqRLsOpQFwvPbS87fe/
3h9s12RR+9V+Ac97POyFFjLvTzwBjzfMaWME9WagDRtYQq0KNmd3b6OjBwpUPBT+pRHpXkypMAtL
LwHimJtNY/KI6RAfGFU63qtefbEW6boYrcIv0gUyUI/oyYoeqAc7tNpB4XQKMzcXhclAypvDHZoE
qvI0N4o4TemE3nCgUgFc82/k3T6udIRrZOHX/i040eg8JC7QQydN/OSmosGwtpTL37/EvYvz46RG
CZ/G72/R7SVJsB+BFTDTQFGIuM3yPAAvfy9DyhvStk69kQP4ok32x2FI4yIpQSpRTtupHqHzkZ7v
n6TVZcGZ0TlBnQityetlNXhmjBUQP+ch+8ymozk1oVKzc/W0Qtdl0aNGmxVtsGsjrtdkQTLrzjnP
I+fF35kb/ug8CT3Sn/tXCGYQOz/fvi4ParHAo+Plh4nxa5Nlmc1uapn2GZF0hzrtXv8v0r6sOW6c
5/oXqUqiqO1WvVpeYseOE+dGlZkkpERR+/7rvyN/78TdtKpZznMzUzVTZTRIAAKBg4Mm2Md2qckP
Xj8y50VgVKVO5CxmeWIWyRAABzHh/IzezPZ9y9MDd+18N45zBc5rO0EDP0m3ZMDbYDIKtIgwmLWZ
MiDdciLovnVQNgG8fAyTsYs3OKp8l2Bb8KEKknhXWu4/sT+YISZ4E81PX7n5JblHTcUBTR1WdJ3/
chYkoBdNHPrZa62wI+WR9XRPM91k0Eo+cCZGCWh4EJY1QJL0c0KKcGx3FqbQsfCx+OAWWmRPeA37
8J0AVBr4nCoXjqkwEyxSGN6PaRn2ZRkuizIxuzPHaJgA6ul8lKREFajcvN8SURQ9FGuKe8v45jT7
QLcufPWKTnRS/AZjJwVLwTX6mVpg0t2bwW2QaJoLq9dzImL5/yf2a5W24VEDSKHWTkM6H0dhbSZy
k/UPH/bHs+tRra0fndRZTstgX/o2cmMbs6K7yzKUNxfaBuDfBEUdllShW4Zodq6L8GZjEg3LoqRi
O6e9mkUQUusrt59E/E9nffm4NHQpsBYL5RA0gJWkvaNSFk5QiGiQ6ZVRj3sXTsxzLBLhwZcsj8zx
g3Pur/qdSlSSK7B40LrFwGI0+Y+e98tw85DFtxZ9iLnzsTTkVRSwuAscjrouMuzzo/SNNLP7SliR
LO8agS0OGNKwP4iUfhUCKByaL5CzzMOeC8kCBxNJ+LxFkzwUyaMzzgACffr4LZ3KUOzbTePeGGrI
4HmztesyjLvbNo8ALYzdf31XI01JQlSN1AkXK2HM4H1mRWwst2bNDp7UNREWIz754LyKAIwEtg61
3vdbuCcB8fAnBASru6JZmJZj6LLnQGDCPD18/PBeFxvho71swFCsIDF7mpUz1BGQJYNHp7sequ8t
IiqT6VZYmjr/kmu8U21BcGCcAbzr70K4lVSSNKkZyf5H6mKNwwNlIizIc4sNQCNgLe2vy/otBvZO
INa+W3jfg+NULZp0g2l0pVVbUZEDqVHfCjpsKkPzTF2LSmCTwUMV8FIgjpUMq8CmNiY8nkcTQH5e
ifqoLDc9sICUTHfDwG8qK9OEpjW9MOoHYA6exggIitHHjTV7rcetyJz57eT6x7wBA0yr6zKuanYi
Rom3fVkU41QTGcUsQzHBbzd27l25pN5JlzyUPTYcVboG6pr5u0tjCwxhwOypV0ZSlB1KH6qJ4s72
DzF9DJ3aDt1eV89Xi1yvjnYiSeXecLLMSAY7tSJ6sPfTXbWRWNCzHzcT9jVlB+rtP26LeJChLwyM
GAxFOUwrwS68sSytyJURsX5iPayhG4JaMwukqujjI+Ff+NXO421Z15IYWOgXSfOpxUiP9+h9eHMv
PsEe6HWX3pmFSdPlJ5ykE+ieeTmxmRUF/WMP8pV83wSaoLSqBXJukMrY8Fr105QGgmQdSYoIHGIg
DiOHOA+wp7zQwfbWYjlSSrQ9lvvA+stzVYBDNTIs1rSiThxj/9eoW7e+ZslA0WHD4bI0wyRKwhp0
5VS2VgHvSb4m9kvbZD/y/LrjIRuCr5dta1UUwBvIs19rjErikPWNU7UJsSLH+p1K+9Nc0KOcZ8za
mMdE26hYvaATaYqZDaUoTMpxcF4hkVP2brD13ek79cYPVgBfXRTUh3/0Uo4wz2PZ+WBRiLgxorJe
7y1j2Nl4V14+Pp1CSqZvjQYdMKuImJNfYzaWeAcsfbgsQn0i/39V8OVD9QKODh86tzZjtlvAO0sZ
9Xt7L3fykHi7It3Wu9fld1snDbGeUdu0VPv4/yd2cVkge7AdUvlSTAxL/kDxm0ZmQh+t3AwDsz6k
6VJhH6KKNPs+9beekxzT2P+Wp4Xm9bFqmKjd/p94NV9qaQ4EXonKPa+PI7/ujN/4T1uR7A33+fIB
r97hiSTlfBn6CpWczDRKqX1LASa2gnRXkfLqspjlvNSMAuz1Fqr4iICA+ZxfI6xe2lbtZFFq1uFc
j6GXuBvPlKHjOdvLolaypQDYJWxrBgFpgEbwuaiqtv2GxHaKhUk/6yAOCShHzYUL1Mt2vLgn0tz4
vY7rb+XCFqJIlFTAk4dmguJxoh8Lo5E4RqN/nKrnsXFD1z2y7Aunmpi1qh4BcRjwkxTvK6VugN4y
lx2BpFa+ZOVVwasdn9JwcL8w827wZyyGdDSf4JWIj4wClfiFoxEoNCXdDdpsrCQb02j2/i2T+CH3
jcfLd7ZiHmcSlDtLzIEas6AywqaysGI4OD8cxKZxHy7LWdcEXImoVTsuBpvObaMzy9xKcEgRG5K9
CRc2sSrssoh1Vd5ELP//9Es/TXnFpJVGQ+ne8a82rM/h3SbVzk7qBC0meSIoZWUj59oXEe+9bVea
e1rc2qO5SUrN5egOTbG43G07U2K/X2TKrtrUhHVh29car9UJWcz+RBuzAJqyz3K84UWAMiB7mKsP
lnSWmA4j+3MzqhnLGGw/bU6WUAcAetY72wJ9zE0t6MYsZo0+a7ezwARsHzUXwNoUM0gZx/6WsUVO
2bnbAbwH/jD+ZPKpcMB1etniVkI4hvP+iFILLpObMScbIKotzBfmefddmX6fLE8zTbmqEVgz0Uhf
xlzVvKzPJpthW5GEmPEX/jzwFhUeovwoTF1etqoRoNeI4xBEqWLaBcu4X1nIX1yBAkvDTYDPbVlf
JTPwNZcPb83ugJ77I0oxboptnzngS1ZUi7LdMadyD90Q/0VFB1PBf6So33PJPZ4CcyYjZ7S3sQUe
OrO7aYpC46kqHuDVxE/lKPEtiyuMuThLVcdsd3wWG6fGdpKfPje3In9hzbcseeya35ePcOW5i2oY
0N4Luz0gw8sRn7hujK2jHQi7kKJl0w3KJc/m7G6tHnTfmDn42djlDr2I42WZqxYC3AOA8hiuRS3m
XKbsUL3KJS0iZC8m2YxBLNK9jSV/w5YSnuio79Y+uqhkYhVdgJF/1FDPxXWoWWLgSsrIpuLGNuSW
1GgLoviDaS9sDsRW18kJWT9oMHprb+2lgvpHrpJWmMAqly4d4dpB6Eb5nu+dnfWAxVP7ZfOzbjey
Vpzid7VhmFM1Q1y/p5E4CqTb9Kr+/Uqmsp9fPn6FoGRe6kuooL3PKrpkTjAxjwiZR17LQu4+mrrv
/apGC8d0QJcl5ECXnl+cmNIhzVNUBZudtcf27H37T32cD93W3ZvHWbd3aC1EnkpT0hieFM7cdp2M
POn/ojTqh/oAjoUitG2mMY01p/N9DJxjBAagXJXGxxdp6bsN+h+l3d3I+qcssXHC++HMLAJPeBNo
HiRr/nYqTnEAUZOuS9FgjtruMHUP6bjNdbS8a28uAIzxhfbwGgdOQvHpMaGkNxs4WZxNIbPFgyBP
dvtY28lmbOcwBSi3iLO9KR6kruC5dnGnopXso7MmU87CRIXJx8wBioT3RonCqoerG4z+x2XDXwsm
J8LU7zX45LvWG5Zggv2FU2BdS3faCBCh5LXcjXMXNvlt3w6aD93aDZ5KVWzTzQdLOEmdR7nt3ttm
f+WBP8APJk2l/71dOq/hCpQhwIdh5+m5wxl+ZgUlWiQRaDe2acE2jURDm1zzuNmA0jE0K8176L1e
5wKVqysbD0M4BS+idk6/UVocSpbdD/OkyX5WIsmZHPWFhwRCNtjuW2HUh+Hlem+JTyK57ukzFkbv
8qDYdeK7tKewx/uZYITuss28N9BFOqIYXXZ8YKTk/FhpG5h8ooxEWAhVNneoT2HhlNN+OKhACsZw
8K5EuQUPpHMpSTE1ZeZzshR0LH5nomnveIBDcfDNBGHV/bqs1CuBxHlV4FyekjmkfI57rAIhkXvr
P7BjczB28bH55oYLH2uwLY6X5a2aCr7foHxHNfldhTTIWh9rqKEeDe5oci/Tmzx4/hsRuCNszkAN
Nlju8SQXAq7Xz7I8JZHRXrkY3k/aK3QCNAn/+wCyHNt/QjBpdy6kyUfBphF6mFFytI7s4BzI1jx+
vKWAZV3YaQgwPZpOsLxzMYILNrh8yCMpogxTCDH72efXhvPSUE3QWLNu5NgUV4NkjqqrtKduZKMp
/BwN6mSXMrCxz+mjOf3uqA6XsmYCp5IUnRzhNQNgiySy3C+0vPYtHmaT5un3/kmBoZw3bVRSI9kN
c0dTL4/AQnWdkPjJHXVLdjRqBGowt8bOJAVq/WlNdkab3HVpDJpHqgFdrWpiYfLVBHzEBOL33AJs
YWdmUJQkStNPsxs6g+bvr7xXcFSYzg+WHYeoQioCvKqSVYP8OTKt/sjjTy27EfFvkOlsZR1sK3bv
dC9xpfOf1ViO/j2Qy0gLAcdUPlJYe5clVjcjzj23N3THIv8mAbXWlbXBuvpja2v8dfW2lq06KARY
BPwr58dIDKckM0j30XYEZQgIQkz/H1dHbb0mhAJMttDbOA464edC0EHjnmeNedRV1m6Ik8jswZuC
rv7HA9ypGOXoHEzdjOAfyZHb8psWdWI3MTf1rNs+v1L3d7DjDHBsaPI6zXOujmOI0ulQR8Y60m0u
N3TTbNiuPspv4obWWxKWm3yjozRdC0MYJkd7blnT9S4MBTMwRYWDPmNlMEAuYnEdt+NtO/nXotQF
17XrwtQQBbs1MiVHnSUZ6sBt0Q+0IpIek247WTe9jlplzXvfRLwbqxwbMsQ+egx4IoT5dMyc+4+b
whKs8frGPCB0OL+iIpBybj0UhKxa/opb76Wei5/DkGssbvkzapKABhDxMf3sQZDiPTZgsgPzDSsa
SRIWEsxqzXNpYNrR/jkBm8Vaf4P2gsZlV03hRKhi5n3X9G7NExIlvR0WcyT6J8o/tyivXj7DlUcP
7PxNkIo2zOmcl2Ng5tHQl2Dqbcr5UxebxW7KzDzsypiFPu/La2KnbAvmqnRnw2k2RcDth8u/ZIkP
748Z5Q1gaFDwUkvjkmQZkgC88GjytcGmkD6pNqPEtjYshpidw2Vha9YPH0P/GI2M5V2pmI7bYVhQ
4sMik6/VvCuaPuS64smqDMydoYOErXigUziXYfRZMbsuZExlsWGwnXi6y1LNu3ixA/XUghMhiiIc
gG2r9JBP2M6vIt05AluaWWiwTYIEttYNoK1+L0+tRTHL1EnlwApc0gze3oF9M9r4qpQJqqMge7ec
sLOw/A8QfP7P5fvSmqni65jZL0ChiFjSNN5m5mzb0n9R337Mu2PXvWRjLUPPdb71Bg8r19A4oyYC
qAkVSLbsRtY+YDvJcBgdFwO6NxaqAo4jjpLvbG/c+LzeXVZ5zXzwHfWQHQBSg6z03HwAnXaklwLE
AwbtfZ01ex5jHZ5jacSsB5o3McvPOHkwVDEpyzrGN0cEd77YDk0RttUzbXWjYjo5ijfMoPkdwf0h
I4N95i1mt83Q6W7M4d/Lp7YeRd7UUexEitZtmQl1BrfdT/beAjMavg6z64dVqcke13zv5IZUOn1S
5ehdd2MZZaV0nB0r7QSzaIRP+QZrhtOntvdTrEj13EyGc5EFuia9xkLUbVij1/OiE46MzNbeeSDh
pH53T4luGYZOjPL0N9tCMnBjAGXRulMYiAEFoqyqdu5k6F5Hqw/ykyNVCW+csiuyGmlk5M8vZXMU
KEwNLarc3hyaGLwbzX9a8dU10lAE5SGeuoMcO40FrWYtb36nfodGYoxdaZMcEbV/lnZySE0dqGQ9
nrx96hTXrjORYCgdUdROm40HpnqzuAPILOxSVNb5uMGI9GR/v+wYa/53+qFQIjdhhtfWNS0jMRAf
taK0OPhWNd0OrWmHNfPp/n+TpzjiBDJFweO0AGbuxbcfnQEsblsCFNVlMWu3hbFT4BCQCHrvlnpX
8+y7kuE5sECIx2q6ylmvcfM1+wcpEmZcKbjigD84j5CeT920x2xrZJRPbvV9tF7SREeAvRa2TmUo
p+VbcQ2QDyui2BnqzcjYv2lrbGQM8souAeNyy3QQ4rU3KOjuARUB1g31ttcv7kngrzEiNWcN3qDG
db+vr/J9f5zum+24azflQdfZWbG+M2Hk/AynznTndnmB8vxlENdF5YRVu+G6BeJrrzbIATEXXvMY
ofGUWGUJuwP030LB4Cb5Ye+7A9/Wx+F+fui2/FjfxjsdI/+qYj6GscDn6KNGpRRCsDBypuYoUQhh
nwvzKgV5KhpYYY4Fn5cNff2+TiQpR8glJ4Nh2Cge3nY7hrKb3MQ38mZZhp1r72vF5vEKfVNLOUe7
wcrbJoNafVDdG/LJzsUXs9DxL+ukKHHQm0WSVw5McJzurOaR2s8p0YShlfhwpsjyE06s3OYoNg8x
Tq3KHh3zQejIH3QqKMGhaDJcOXdINBdPvuOEhRHR9OXy1a/kGdABu6zBYYKpMLX23pIGFH8VZBj9
NdYNdj5m0vg2Nn5a4qvjcM2JrX2Dz8Qpt2KwMiMNCNzwkogPdnVwq29V9nWmV5n5JJBxz9/i9ikz
PhP/EwLy5rKu6/f1pqtyXyVIUtFxxnO0m+xdzaw9mvsaT1q/MpBi4Y3pos2n2jZyNato8cnAfJjt
v1BAyLNvl7VYjwpvIpRwnlU0i7k355E1PFKZhfHsb8YkIpivuyxIo4vaMEHyybtuQtGNYv+kPcrr
zKRbI+2uLotZvRXsGH9lrjUBCj33ooZWLjgzXRIxcuisx7z88vG/D5tDRgTSIbCXKreOJaGj6WY4
r8KneBbU+4mR42URa1cCRgKA69HcXTirzlVIyFSOdgnDGu2fbHrKrS8Zvquk/eBuMlTTsLkX9SgQ
fGNIwVOdNfMMG6RGDOVPLF3DU9QMXSO/Mpj988P6nMlRrqQfZwxsk1RErSfvAl8eSDVybGcAK7+o
NRWwFStDQdfFKBhGBxa8xPnZZTSreOP0PBL8Vna3VXxb+s+X1VmJOqC6xtAeHrpIst7xBc0ytaea
F2ZkWc8VvWZBuiGOFXKTPZdOGdLG2zr5P1lXbhrWHSov2Q5F/eHIAEoZYMuWzhbWWav8lw5Gjkg6
I/U3ylts4B3Lf12mieXvj/JchFKvMaahIL0FEdhuHg4sDQPJQ5/q8F7v88lFDIDOgYm1KqiNnt9Y
wHKDWv3yZQXcOSiv8uRTE4PwXF671gc502DxkBUs/Cgg4sB3SkmBkiSbS7NCY7ruyUGCTkAS1Mlj
XRHmfQzy0IFepkiXwW4w6pyrhDVpSckzfAWTvtymyXx0MdJ52Qjfx4hzEcobaZANNXuD4tSwk712
PtV02DbD3sDKjsuCVnUBAyCIuywfRXjFoeYU27fZ2NsYPbMOAu1My9ItcVrV5USEcly5y40u6ac6
sptgwPxX/2+WNuwABmjyAERSpflCvLdrHN2bOBVgWAeJJRIjbaLMa2joWexfYZpyZxdU91TSnJ0K
PEKHu3JjhrMjk/Up85yHGC+Jj18PCOFf56Jhz+ru9LiMC57aEDFP5S4ruudaMk3vYu16MAsP3NkC
6cMQ4rk1N7Ih+Ty6dhSX16WL6oa8Ifm3ttFZ2vvcceFAeJOjmLQpR8580yqiUpYsHJPsEM9AhINx
6FiBMqnG+gdY+Ze/OD+Mmi3xAP9Qq+tJSXM+IJuIHPPrnPugS0k05rZmBMAl/pGgqBXnHDyeTl9j
RgvjHK4fkZFpADerN4RPkQUKBqxhUDHAYOUJkMWZdlRxfigt75iAQCkcizisO6C2L5/Y6jWdCFP0
8dzaKN2e2FGDYrojnkr0YtLuC8DHFab1Jh3cbM1bl1rGf7oF59ZXDSQdhTsWEZXtceq8fVvQDXhM
NPF0+TPnzQkY35sYtYTd951VtsxBDJo4+n+xAy5SL2cHG53+0C3TeUsndp22Y7GnXddqguzqmQKf
CEpXYIMxj3OuJLd6wpLMxDwiKs7kPgAtadl8rtEuHK5Y9Xj5AldPNPAx+I1+0lIsOhc2cm55GR/r
aOplSMRWgBE6tzVC3n/VMfGI7joYNTCQ9g4Q0+Z0MIgQNIo7eSUlRs3Z+Ctb9ht25aeqLn9e1mnN
A+iC9LERDNEpVmJUQrq6c4OERlMKRtcONI7jZhTH8oNrkpBAQBcHzJyABy7ktUoC4U2zbaRWBbjq
3G6sUWy7qtpzrzlcVmctZpyKUV4ATWbNVIzAqCCD32C+bmfFk8aNV0UA5IvBUSwVQap8bgVG3Md1
bEoaeXOx9UUHznFPI2LN0LDN6T8RKq+mm6BblDo5LqW2dliNgpw/qY+54Rz/4rRO5CinJYkVD6Uf
FxGi8FVqsec4NT78rMC9v4lQsdFD6ogpN4wCQ4btVZZXoZcX/1Tx9Pl/0kTNTwsQTNgex6VgP8UD
mcHKWYlW04Zd9cwTVZTTch3hcgAXaWTZ//LkIDHuV/D7Pn4EgkljACuiMFMIlAhesYgErvKpMOYC
U/02lg/FPTAi8p+mfakZ5hn7F1c3eLUSQfHWBzQKnXI8mU1FK6MCCLCRDjwmvonZt7L4Znj7DPSB
af/dHTTRZsV3zoTZ574jzBSZdwfQOkclf3azA6i/95ctYSWgnYlYfsJJMdAMRNxVaUCjxrwV86Gl
6WPH3Gue6SiIdIIWJz4RRBObtbXvlFHuY+uLjFGFzqYXcGVvAj/dXVZq5SNrARaB3BvYRXzsFDAm
9kcXVl77NKqHamPYN3Yy7+t6OvbjllVfF9gGx8qryzJX7+pEphKxraFo26Btq6gbO1AJxw+dHzz+
byIU2yM+D6wZfceor+NDHrf3QZpqGju6k1MsLsgob4hXVhGp6g2piysxFpt8qmMQ79mfYuGAJhN0
rVXP/urKEPpQJLLec6C5LAMAxvXLiDDrYaLivgmMW2A2D35OQ2Jg921a7e08/XL5SFcjB/Yp/CdW
Mf9iwPc8a3mL2gPwmncjuEHS4E7Uj6gWaILUauTAcilkzoAdOur0YYWdA1naj1WUO/w34+SpJvSY
svEhZ2wIR4mWY+Cx7d/o90eoWgx1AkzwUi6riOb3s9xj6C2U+aci2RGmo2FadXAAKUG5DezoOyR3
AqpO6lfQDx0nHjrus91iZg+0NWYoXSY1ii3hQsmjAYFe8IjLSjQE4vNwEvhNmhll0mKi/DfDxkWS
uHeySXQrt1bt40SM4tWZIYxM2m4Zxb65caaqCGMJesPe2hq5cWBM6IbW10/xTS/Fx1FUzM1xSKuo
GY3QcGQo/E9AuTVc1zzTHaDi6dlgihqA/DIC53wbSrPnGzIVj1iH2Guuav0M0awBzQpG5NUdD4LY
Ofj0YINe4ofu8GCW3/vJCOf+di41Hf11pd5ELT/l5CNT53ZRmzyvogCbrNME839ze917OhJcjRh1
z4yR59Uw1hm8yjM31Uy+BmAmFTTVQPA1B6dWLFlqkkkasPG+Wej5j0Pw26qAG7WjrtDE/XWz+3Nw
6lvNt8eRGzJtscwqAN7iOJkk7OXjRxd1L+8auO2bHOWCGkyrV7MJyMXotjuE+KtkwKC8pQOxr14Q
CDxRTATbBKhkzu0grcE85uRNGyV++VWC6TL00bSdM2whuhxfV88N/TKUrMCFTVXmh7ow46nyRBVh
eyjmqL5U5LGhfNPGvy7LIRpB6uBHbFsgwOzMJvLLrKvcDUdbo/1WCFpm4FTDZqfeBdrPbq3roMzi
4RPxWzcg27IUlRgBHC07ducZRV9/NmjbOiFoB1v52ZHxXG5n/JEYJZVMxNihiaEqX4Bkt8Tzl4XW
PNUOiB94O47XJLFiLAgPKhAe/aDZkIqnWoqEXQcCT1k7zACV0005rmYkbyesliwKiW6eU3g0Mly6
qdKrRh7TZtgsGyvm+cpqvk8oYlw+bM1ZqzUaWxjtmHQIWKglhOVkXaVT+mmckp2ZzzrqrlUfP1FP
sdS5RxmaNIhYKRs+eUYXJrH52c6MQ2wGvwyTDhrdloRG/W6i5bc0lJAYA7d67hnSK/uxlDBYmlm7
IM1vhineXT6+5SdfEqF8WWqRxWPMBXKquEmeauYaexkT6xENU0sTttZyquXRt9BrL70yJZxULnhf
uilxokY8zvJLL57Y+C2DvVoW2/g6IOWqYphbBi/eslhanRlJcyyt9Gokx6M1ogDJDnVG0I0z/+b8
3sSodfCuKzuSBRBT+19y8qPgnwMdn9eahQM5/p8m6kQoJxLkpLxrgT1id6Vh/xvnzY3HJ6zkBJDw
sjms3tGJLKUARFnlos0CdSrzwZ3BdU5omHUY3xiu3PjHlGkqKGsOdaKaWgwqQfLhVpOBWfn4znTu
PaveyGVIAQmU5xqa1EZjEa/bl0/yDdQZacBFXYF69Nlrf0/lU9f/vHx8a/osFD9oHGBpzDsivAFE
G8EU8y5iHdlkTXxlAGzaetU2iI1o4Pbny+LWNKLLlA/+gYFv1TKC3LIxYyE6QKyTQ5eLO28wDoFs
vlwWsxaGTsUoRtEked7HvVdH1Sh25VxiXN67+gsR8H805wMXpNrKCwGcNV6TuoisebGwTZmBERJr
0q3DWEHhY/gXqx1MdC2x11Yl7x57DkYIu3EiWi4bw51wzvY2iC86BqZHkBSztNxY4m6sh13t/76s
4qptnMheTvnE/HyYBtZbIM2phiIIHaxY9f3sMWtEtunSAkxKvNaRJq6MO5zruxjQiUwqgnroytaJ
gjLd9VyGheiPHp3DeWx2MvjB3GfwBm3Nih7+N2WXmHYiOPFph0X3aR0NTv9d9jPWjfvtcUznI9An
IcOnWZPb6U53+f8nAkmGFS0Da9uIEKALWX9EmxDk5iMAyUE1bPpsoBqTXQvLQGD9l02qdSt7BqzD
xyqqSKClYLchFm1gW+5x9rgmbq3F5FNByrMWWWs+tg6v0IW6b6evQhwS1ICFOeLdDpoFzatsBaeJ
rP9ELyXpoFbTDlWD+mxf0t/CBnSFlP3GyN0ws4P7pkg3tPKw3iH/bATFFpQ1aci9QmM/a4eLXgeC
Gtju8A5RQk4gggaBrazxNiw3U5KGrvWTNt+SWbcWY/lDav5zIkjltLILMFjmdBHk/yibWz/5WRlX
fPruxhhvjozu6bJfrIZSx12OF3k+UWv5Gf4j5o6HGkgkNGW76TD9BTwQPo/BTgRSMF8DxXXuCdjd
zB1LopMn4/u6vzet34K/XNZi9btzIkJxNotkKXVr4kRz2of9gFVh1pPQjS3qhCxuceLRRjrawpJV
HZEMPJztcItnC3iKdLqs3siJLoqltb4jc/C7gzmeB/Kz5Rb+j8mhOkSGRhn1+5bPDlZFTF0dcZsB
tGeGRnGfTboy0VqkOLl6NcMZarSpq9hsgVvoh9Aba6y2N8oisrB58XOOUo7RpP7RxU5GDcG25hDV
XYhG0NG47+w2siqs4PDkfYJ09X+yOZU+ZMiqYEo4EBMFOLzzauPm38X4ccjEqevYi5onJjfbdtEN
A9TI3SQEqqUM03TOtygaYYi0/JsQ92Z4tvJtRrt7EkVLUcUZ+HbonFvmVQBM5A/S1E1y6q5HCQmz
awDbVLY1sJY8lGO6TVx/f/l6dCKUkCCDIGHlgOsZnWfHa2/y1tcU2FY/CSfnpcQDsIwToM2cFoSA
YsdGVJFN9jLE8XeP6wgBdcooMQGLueLa53OLd3c2hFPhu/ewBl37RuOtavs4d/sRs6ZNHTERedkN
AJs5vUUvPK3v8Cj/i4fdSWhQPzxJUTQMszkoT7pXuds8FT4mTZ22HrfDiL1DQ2dddcsQ6v9kFVTJ
JZDWdk5v4M6alG5mt7hnUsdJs3qKC5bEQ5fGxCbWc58d+rxjVW/hdUyMfU3TcBo3TfAL1AAhDfpt
ozP0tUgOilp8WjEvgza2YuhF2gDqRGHoJZ923Wi8FMO3ydaxQK1Z4KkUxditxvM7FniIRD1pQwMB
uyGuJqKuOdSpDMXKXaMC51/lwqGa9MoUbbLFjNqVWTh3s09qTX6uEab2tiThmdG3sATDsK5mJrE3
hww75kvMYmohBuvCsFcPjWUf+w8VmzB8r24mijjOTb6R3r0zNRG6TT4rtpftWydoucaTD8Y0xbHw
U6RzY/I98K/s2g3RJAwdzEJeFrRYlZqmglnjj0bKx8Lt08I247mO8uqhTp/yvgvn5Y2KkqdGpXX7
fpO0qHyiUpWYTTdWsG/b+xJj7rH7kaca7Oi6cb+JUFyobM3MrNCnjkoX6E0Um3qHP14+r3UtAgLs
q00w2ab4j+mNbZo2OK8SHD+ZfZ809U2b/LosZHGQ95fyJkRxoGZEW79j0o1YfucIM2ySchtQtiuH
eO/M4MqetkbJDpeFajRTZ/n7yp4sTLa5UVDfZgTuM+9nLCu9LGTV3EArhDY+mIuwEObcCHCkbO4T
HJ/buIAUdP0T6fvn2R/uF1Kc1tHRV68qBVAg1pV6oEtSC93CGmPbFfAjmqBKkMj7wTVuOzBlX1Zr
zfBcgkr66xgNQG7narUtHWOJTC4au2ljF/2OV6bGfdYiwqkIxX2cOPbcZiAlSDmvG+cupnw3YnWA
pxtI1ami+FDXZfbI66KJipZPWIHNrao+YpdpqptxXFXIRhHdB4gStc3l6k7iQY8dfkM82k2E/gYJ
0X26bguQjQpuboZGxwayZneArf8RppweL+PYTwKLRnlXXcf1T8GiBbQpOo71zU9/YQz2skwURk5A
LHWumJUAQsxqm0YD0DNG3t4l2qrm+tmhlf7KnPqOkNPyGwxTxRBhxxk63AeClqYTfI2Z7uGnE6RE
ogIQ5L6pgT3Lh8dkPM6iCd0cu4w1KME1NwUF13/6qB/xPKiMCY4KWJhZXWGP9qe+qres062OXIur
LpI5WBuKtVhCcH4zcdC6g5FBzET7yDW8Z1/MV0VPD05aH8oCuI4xbj43w6xJiFbVcwm4WEyAKWyV
D0MWfCK5M1SR7w7bqfPRg8C/sevtLwzvRIySnQRdYDaNjVp3UzVhTJvD3OouatWPTkQoJ1glAfAi
MZqioHQPSy8/yK7eNJNLwmYct9JNNZ/b1Wh0Ik8JEkKYwzzaMzrrdROCz3OP9UZ/Y3snIpTQUNlp
18oeeDrHL44jRqeKhOwzW4cR0J2cEleRaE116sc0Gr0vvP3a+WKTut/a1AtZqvka6UQpOQqyrLgI
5qaK3HrItzlF7ugJ4G6xDXZTBR7AS/HV31geyoKAtVFUVpUwMdK6I8EC7kkmGXLgSP1GV6ZZtQRw
zpOFB5WCBPXcd8fazE18uMuIdu4hiYtHbOLTNA1Xg92JCMV/5NR6Ri4A6OFdFSb9i0U++fmLLf9i
YA/sWm+qKE6UkP9H2pctR44j2f7KWL+zhwRJkLg2M2Y3dlFrKvd8oSk3Etw3gMvX38Ps6RIDogWu
VG1l3Z0VKXnA4XA4fDlHArEpgrbyP5DG9Ung+Xx5Q1Y9zkKEcm6GoS89UMwj0cC+AOfxm3TRXDgV
Hy9LWd8T8La5zAdCqFr1qo26Kox527PqC2UxxiEcTeJszZQ9NCnY4PphM+fU+a5XHFCu6DZBJF9W
753GP+ZT/CQw5J8KesUd3bTR2oKW4pRDOmL4sCcTLMAv3vdmdCup1DxR1mxsKUE5m3SKuTkaKCc5
kdyJBAD5DpIjWebvRO9+v7w9a0awlKWcyiy204nEkBUTiT7M6YMt+A54Hbu3iPFnMC70w6MV83yP
OOifvdFA+bvvx1Pc5ru4lNcyMjU+ZnU1wONDm+7cPMYUzfmljWfqiJ5IoEHu4cvETo7yzhzQ8nR5
Pas2txCkqo0YZjH0kRuUyVWZdhsz+d50T6ATqN3+cFnUijVQTA/MHNOAScEjXFEdmJgtzyBdkCU3
tdjZCLKt6poixXRZzsqSQImKWT2CNn8EIIrHaSz0iTldJQJLsk+9MX7mWdnu0My28V3xLmsNXYOR
TqDif6ZeGHYxWDQAtxpS3L/hgurs0eZfLFQYL69txS6wNjZPPGKgGyPQ5zo07aItfDuVQdtlj50c
No6bpEBqb79clrPiG87kKPbXN3VlZ6UhgsSPvkcFhkb52J8uy1hbC5m7mUEJjSFbtees94TgIvHw
+Jqya0yebUCB9wGV9v1lMWu7sxSj7E7mxgOIS8M+kONnAzwS/EPlfsEYGCqyrz+0dClJ8Q2ROUl0
GLptYIHkBGWpBI0JyA9fXo5Oa4oFZIBH8Mc8kQEIuK6G4sNoNx+o4WjcnE5pyv6j4d1zZBR2AW5r
wPRRzMi1SYwHa1n637zCcW86g7Lt5aXNv1TJBJ3pT/FFqR+FmHns8VoZvG2Vo4eui396yOhbtrj2
uPkJhR5NyW1dm5g8xEDETMmkaNOaqBNyXsjAcKoji5JDHRcPyLBqgi2dGEWdjSXQVYFHSjAZ3wj/
0fKPZvLhsvJ0IhTlDQPrG4LLFtMkeE1WA1ophu7QYO7tTQb4l8pedGyAsXmMEoZccPjZEV+H9H3a
f7q8lnVDeBah3BRFV0XCzbEWkN1tw+E2MviG1Ffh8Km3PzGuiVLWbf1ZGjn3qWkEto10rl33oPao
OGZu+HSbOOmBEfBGNG9ze8/ilMAbUOBp03K4PZ58JoD+KMqfIVJBlzWosQbVt5airpJwClsA4g23
YZ8BktX7Iqo3QGXgxD6vZf4ai7SWZXUu+qkziQGYBkSs9r4bkEyd6miXeM3ro/wzWYp3TSW6GJxh
gCxZ7UEutSm5cV80qeaorlqDhWZA609tSsX5y0XcFB06NYMs/ljRZJMYoHEX8a7LTjL6dXmXNLLU
/LoDMLwuH/0WjY4f8/5j3beA9bpvoi80rTUGsXqknpelPlo9jw1txuFbO9s7xuOwz1LxNZq8oym6
vTPK26pjr3/OzMTa/9akmmOfmB2ajW/KwGflA62na5dWR8vJ+02bhNdOXxwua3PV5hfyFK9BMfjF
km7W5nRfShQS0puh0NVidUIUZ4HHTOLTjItgKMneS40bJ3K3Ra7jupyN+cVVaAF/dOYFwNSCUjoI
vaQqgEHaBmaTbfz+tkNbXFXsEh2WwKpZ4JmBONkj6KZSnJHPJF6jfS6CvEk3Bj/UKbAfvQ9d9Duj
iCvt0+UtWgsrwdj8l7j584W/4O3gVtNYy4BMJj9Mrlke+Ojoynyre0TQBwpKKhNgjMqizMQ3UKm3
YHghFbdtKdxN67XJnhtEB1WrE6UsCFgCkTvanQzGjAybwaebOK3YNotNTZpLJ2j+fKG5UeCN0Rc4
TP2QBwwMRgZjTwBSe0sIu1Cd4mQzVoCdUtR4sQPAApDQ6LCCC0x1YFGrjg9dvGisA3Xsi6egqAH6
SLrKC6zuXSu+Jpa3cYvjUH0ElNruDSa3EKUcWNuOh0nWeA0S9hlYSJv6TSpbCFCsbayy1E455mnD
8lPd3Rvss/DesvkLEYqVyTLPATiHBBcfyHYqLbzUn5Cx0fjP9U1hyA6joxLoh4rPoUlTmaAHlYE7
hp8LNh2RPR19cjWNLpzPQDTXw1pbNSX2szzFX+fNQDlJjD5ApRGTTdn4zkLAj9GsojmGEY92mAjJ
0FU944P79qnpyzc0R559A8U2emvyMhFX6N0wMO5quLupjL/kQ/R02QTXnCzAbJDGxSwDMrrK2S1y
UcgsmsPZGtj8xb0jvxrmdkTetYdmy/DrZXFrrmIpTjnDPBsLGTt4ISao2ju52Ga28aFg/A3x2Ax1
C9xlPOF9W3lwcCNqM9TgRrQSRldeaO+dOjyOvW6Udu0mXIhRi+hDJ4lbNGh5SQConiXVxgUbBI8+
Ufnp9WpzgWw4l86BrqNOuI4yNZrKGdFlZbNTymUAZp6j7RfHy2JW17MQoxqDIGKqWz7CXdh7ToxN
WcZyE/XtfSMLzZJ0subPF5cGEH34NOUpZMVsa1j1tuqrH0VdHk230aEmrhn5DJroAFQT8LQvgKQT
AVQdtPwGUWR3WwbqvQrU44gv9pmMgbNRXJflpNHl7PfUKGkpUzm/wK6O7MqHCTrudAfIzxnuf3N5
u9YO00wA5KGWiTl/pohIRunbUVKPQd63115WsBNmcG/rIvEOf0+Qco2AESzqPK/ogsr77mM0lfCP
oRYnfdUgFqtRLhIaVoVociTJaxHuTBIGxjDeVzEKqLH54y3rAWsFmJOA2Kie24lHkVeVUoDFSB55
/EvQ8NgNmeZ2X7uzQPyDyUQTo0iOCrU05RE4wScUuAHgset6/zQmyVGMprPpqLmjPmDT3rKsvwS+
aEGPJiMfPT4Eo5Udc2v6VkzhjoOqUyNnfaee5aiXY0u7yq5JD+BGvJf6vetOG6/5UWa6h6FGg2rT
uWUWIAWzIKgY7uBlawlAcQBwoe5Iet2YyOphsoGHgNExNCmpCLJuH6ZZ75docE+TrWtlW8NprsLc
e8MTHpN8f4lRrNypWO0nro08YmTn27xsDkZFPtIuCywjB5FroQnPVt3QfBHiFYW6nTqS6/MGvbMh
jJCPLD6mkWMdOw9H+LLlrW7UQsrsgBfOfJBm3VkjcAOc/FeePzjdbWe9I/5JyF+XBa168hmOFHQA
NnKiiqDR8TISRbgI42L8Uhd0F4v+xGKBuNa97iNcVA3R5atWzX2Gy5hxZAFxrmyZW7qN7KwBIZJ8
b5JjCtCWkD2NXFeq0clRbl9HmllXWskYROZ4SP0axchuT/LqhDkgjWvSiZo/X+xXzkKnGkenD0ZM
SEYAxE3coK7fjUyXkF03jGfdzZ8vBHmyKjF5KQTmrD7L4TN1H5A02FNjW+umwdct41mSYhmh29C8
MVHBCwExDgIkqznW8p1ovtjVL0eHBLa6LITMqBYCXA60GOfLQt27NqsWZuhPsL5qb4GhxLOOibjP
fX66bPKre7WQpcSyQJybgADhoqjS08cww2t0RB6zjkBdWNbHy7JWneC/Zc1X4/m6CnBxODFDE4Q3
FjfVxN7zhr6LvPAtThAJJDSaocse0K/nYvokrwvhwfyk9526O7v/FMZ3ifPVB8zs5QXNynkRhS0k
KVdV5FQ2keilxk2f3lYCbLCe/xSVySPwee9akI6iY/RAQ92erevxeYHkfIHTZLoDQMf6oKu630k1
oY2J3JK01nRMrZvGsxglLgPjQlc7BDcjetpAj30zlD9Knm+NWneMdetRXCBaJFD1rybc+Ll7R6fx
RPC/hic1pr5+rFBpR/sSWF/UO7hOSW0mDtQWYgCI0ukqruJdntnHynTeg+BDNwWkk6csC1B7Qyrm
d0GYnHr72gYoQcQeWR5MpNV43HUNPi9t/nzhCMsKc+mYP0eaBL2o+ZAfnCHbN8CKv2zv6xbxLEZx
7G7YVm5kIojGQ2AicLTtJibHUYtDP2vm5bl6ljNrdrEcn5RZLAHsEBQk3Za2uKGs1hiDTmOKj038
jJtoFu6BHNHV21hMcuO39jc7dvK/qTTFwxKALIw58HMCtOpd89AHdhS5GhmD5OHviVLrDq5Rgzmp
6fog8r2vrYgeejNvdoXd7ibP1NUDNMagotbS3ir4wH0ES6Jlp56ybhejc2cXGbQ+4XtYGre+tmOo
qpjzGxsQfqZifLEXe2TwXIGmCXpTmt/ESB4s68tlC9cJUSwvNGlST+3Qg57a++K75cGmdoaWOnl4
vRy00/3bF6mP6ynpSlOAmSfwkm+R8dvw33eRzv+srcWloDtGwwz6KdUaWwoYNhCh47rtra8cMoZv
vS5gXnVxmER3MJGO/1ZhDtPKlCwZOCLzEKDMlXmXJ/xzJLyroaO3XppqtLZqcgC2AkUGGBAAr3ju
F8wE3U2lg6m2gX+s008dmsNyD8hDbzpHCznKBVuWNelCMqEHqLd27nQYaLpHi6iWJmdVfQs5yg1r
UzG4aYgbljhykxS3Q3o74tHLi1vhviVnuRClXEZ5PXV1TzGsx6NbX155/l2om35e9drgDgHlBgYb
gTl+vjuTzEnOzR5h/wiGXBo20ZER4Wh83KoUzJIQCrwn8gILMjSyAYmpZAjgvretQw5FMb7FzBYi
FDMTtkS6xkRYZ43j1kinA2nzTTekn4kPbNQ3OIKFLMXUfC9qvWL2ogYSA5h3vUtBWDL5unz/6snB
GxM6Y9gflTykakwrAscqQm9P7nM3uzEk27IyOqSF//HyilaNeiFq/iqLy7s1kHoC9I4IGvJJ1phi
irtjP6U3tG32tTYE10mbP19I872itqmMROCUn0T5aKJ40hrfpvIxzsfd5YWtW96zDhX7tug0JFQ6
AGfqADE10W3DdFAtq9vEwFeBJAT6zFQOeeoMVpdlog9iECiV3czpawWlae8q4mvO0ertsBClrKYt
sjQXJhRXE7Hx/Ox2yH+MQPe7rLP5t6iRHIjPcVs7zEFjiRL8eIXvdkD7GAKjSfZjujdqb+NVnxl7
8KJ3PNY1wK5t0UKc2qGVZkXE7BqL6jC67Xv9vU90pO5reqPmnHF16JykVJwDM4ysM0akQZ3W2RE+
nowkfgi9Nwxw4159FqP4BWpEDWKdTgRFyw4Ta69tTwc9t3Z0lgGV8k7OJmmC+gPoX3mDVovQ9+SO
JexI6+Kemg14X3RtMauqW0Rwiuo86SRRBv8dlHV/aKjYUm7swXe7v2xzq0awEKOozi6MEXNYEGNO
oMn2on0NvKzLInSqUy5u3EDtMKbpAIwj8gQgp+/UNk9eVP8GQuYGVaA3TBXBdT/HvvOSF16OD0XZ
DRSxb8zbbUQ/296d37igGt9R78Plpa25oKWoeRMXotIh7mwhe4EmPe8TG1vMyjVf0K989CapcUEv
RIHqDsEc89AUD1hHNd0KGOKmG5MQTEaTDCbvZ5SPT773GxN9u1euSRGkeCG3wABgT0saVIkcN+Ay
p7vRz6tNWpF4m/lterws74UF/pHH4O/QxQRcPUWHhW0b1E5AHOImbg6oLaBWyB0N0ZCtscMXJ0oR
pNy1vdePgFK37aAP+30vw21YAyuw0MXdOjHKJct7sGzaA/iMUlALbtO87HY8nMi2SxzdXLJOlHIt
8QT5wKbHisZWXo+j2OHiuGqNV89mzYoDaS1KdMgGmb6iuCJxAYc6UCcAKhBWNRyKRFfyWTWChQhF
aRjyTmhu5m4A7O1oJ9M0Ovld9uprXFmIoi8rjTrRCiwEtN2PoTA3NeZ3rUSHfLi+GHxnkM8B+1Ct
aY7EqoBz1TlArm0cZx8ZkRNubBoauknk1f3HhCGmzQDmDOgFxf1MDoaeJ0xwD2O99Wx2bCbQZtfR
6Q0nFNgOto8EMdrfFQduWjHjIsbgShpaSEfLIDV1+7/q3RYiZpUuHCmaHQA41gN1xXXiJ0KMk21X
N5nEoFE/aRzpmtIAYYNeFDADzghw56Jyx+Bt38DUuNO/mya+kUP3CK6zN4jBYWEmMBZnXiRlb5Bn
IGEtHTuI5LijrXNbO+WWJLoi5priMOSD/4BYYOZcPV+NaaBKEGZYjXSyA+k+EXd6zK0fkxvvLxvB
mtrA8TyHpgh0QFp6LoiFJmZw8hS8SzTclAL8Fy7/1PNcBzGtk6N4gjQnYZxjtcEUl0E0lhuaD0dR
6ip8OjGKK4iq2MXuxBQcagCIY6OY9sIuvmRUiLcYArHm7hAfYBumIql18roebSAxe4ZMN6GLbo3Y
NPytPxLNFq35HbBEghYVqM/2i4xPG3JLcIrk0mAWeyLsezwvX5sZgQf10Z5G524KlGCVqLQbBCLf
HHOAxkD3Uy0BVzIeplr30F9dicuASGkyhpBAMbbRdVurq3ww3LVkl5X1fURMzUjPqghKgdwIWimb
qXO6bR5SiX4eJ6CJcyoN8zppdN3ZqyI8nBiQ4WJSl8yfL5xaXdWDI4cMR2ak7Y5HbbfNTK7T1aol
L6TMny+khAI0HBF4R4IpRbxWs/4JZFz7wig0drzqaRZylD0hrDImEppu0BTJY5Zzts1r6zttbFBk
+cmPN3ibhTDFC4BA2HS6+XimEfDtKtP7lWSy3qX2SDWHZj5+Z4/u2aIXkpTjKZgPsL6K0wDt+qfW
SLZd7AMDZdwjS3v0Kh9jPtbj5cWt2oUPaHYYBUUdV11cSipwwuAQjdn8+21vAM8m/3JZyKpZ4ISa
GBIHWIyaHYFjtrLSBPqyxfK7Khwe2mYIpoKe/p4YRX01o/kk2hQ9C+3wkbRDuol5CFwFM9HxIK1q
DUPBDgJQVFJVKrOQpdinGdEeA8/JQyLs6QQYfd3k7KqVYxoYgA0ohuP/nJ+mhFhDC0xeNyBheNf0
/a0zDe+HKNzl6Bt8veoYQmrsDd5zWNa5KDyJHWBxAbAGuBe/k0j+DMP6GmjNu8ti1vSG6NAHEC5i
DnDAnYuJR546wHBwg6rv3jck+1a57vGyiDVbQ3nGw43g4vpRuT58o/CLCmsMSiqukta5G9Nsx+23
xNVLMcrLNOFdaIxpSANMrW3Ayb1h4uvfWogauScybnkp5i2hwxZGshUtOUQoaFwWs2Zki4Wo+JDU
nABq37lOwJBQGkW/I2EaJOIHC3VQuLMrUb0b4kILhNvggHjZc+aA9jvkrRekkqC9KCkOGe1ugDb2
0wjZPhS6NuxVS1jIU2yaJEnWsKbDjHtq2fsMeN5bMUbFHs1vb4mrMBWCkwM4SgQJihfFA2HMbQcl
LST+ngBIso9odO1GOkLIVQ0uxCgrKkEi7xktnDXF0UlasjfH+FTa0T24KLZ2rINuXFUg0iDw2+CG
xaPu/LQ6XWs0QI7xArOMsiOw8UHT12L2rohE8fAGK1yIss9F9TIOEWKBDwL4RUFRuBvMirx3619R
rrPCVXvHk8HFxAhAS9QLz5CWyLPKoMHUg8cFxLSfkdt88Ee8WktHN58yb8gLk18IUzasTvOI+2jK
D9Cl/8VJWLwRpLluHH+69wDbBYYIMuIhZuZPl9W5unNzfI8ZB3DgquNkhfSNxKsKPGE70DjafvQT
jYMPZebr8vY6QbPDXwR8TWlLDGD5NBgReg0Yvsq9cOPbXBPv6cTMny/FRE2ZFcChAyhYCwyodltZ
1Y1r63IYq9fTQm3K9TRm0jWzbD5fhl3tspSAMlv6r27PQpTHZlIfwLF4Fsrv54sZE7tzeg7MtnIq
b508PQCjC0W2I+by3pBlZABCRT3CweNFRZq2eUVTCh6qgPfpPuzMbTWVe1pYb9qdZzGK2gC46VcN
ZAVNT/eJeOdjMaTy37KYP7NPtuWAL0SREgOelBk1FlM6xa4q/X0OeCHOdRWCVVPz8G7Fcww4dGrQ
xQXLKwtILUGdJD87KT80Axo8YpkfLh/RVVvzbYBlWQBEfTG61uObD6PEPKGZ2fVVxJwBkMXh78tC
Vhcz9yaDKGhuLleilEpImbSAvQisJGcbO3XBciJ9ui064Pf/LVFq/q8euJGWc/LHmysdfDzUpNnz
5NU1ovnwAFzIB8gQjpCKEhB3RWbF00CCLBrfG5mf3zRRRTXFz9V7diFEcTf9YMvCIZkfAKs9/cwk
T766o2N+HfMQAIuhJTPw+/m1//m1KkSgCJyS+Rk2p2eU2yJKQO5n09EPTJHvLRbe8i7Zldq4aD4o
55cSxGCuD4xcAPbEP+f+x7VSGU0F8YE/X1tH+mSVA99kcWZuzJCL3WvXdL5fyqk1x7pqsnD0gqEb
rjE0e8OT6SEri++vFTNPKf6Lwx5FMBU5srNH00fW0Q1SUCHsBM9OaGMR+84rH98gCPUhYgNx3MRE
yLnyxqjPwsSXbuACBxW49FeYm9v0SHZcFjMfTHWPMKj4lxjFFEDn17lEpn7Q5/wUWtmVV2QfO1Lf
xFN1Z0u+tWp+w1q8DC7LfWn50OOcC8AMFLBp1YHaLC8zzFeFXuA3LeBYxp8AePyax+RKGva2DPP9
ZXEvOWeAE2D6SOG5SHtZlk/O1TnFPbgXMosEXYNAqHowrGQT8W+V14GFrNtb1juTfC+FOMDDHX2t
ml8O9P6RT+exEcx1Izt+Lj914LYGMbDAA2yv4QLaxMm2Y20eOFgVKz/ZTindyBhPvEFjsS9DQ2Ki
/594yMXN6VhFspE6nR8ihRk4qX3j+9N7UcebShqPJGu+g921739d1vX8C1WTAjDb/PC2ULqlyknk
LaJeDIIh8JWGf88ZHhPbMCK2rkK3ZrpLOcoJEU1hUbt3/SDyWtALsBNP/O+QflOBhtW2snTjcb4L
u1zjtF/edbNCn9enHJnaK8AoTks38C25MSpx7A22FTw5XFbjmvfEuC1GoueMLADNzi1maFka13Xv
ocjxs0usDTe6XeU9ZFRXUF01kIUgZT0TcP/TMKM0MFB9zrPu09hihqkyo3eAaj+WlB3N0NWcx1Ud
LmQq8ULBEPiG6QBovTY6yMzfA+nlMBqvJnnCqVvoUI0VUJaOsoHiUkjzpNkUWXaF0/lhyKfvvtTV
cFb3iwBq054pAZinnDMylUhjNcQLEjIWGxHxUzcVePihpwkjuBq3vaq/hbD588U7pWyaPEsSmwZ2
0V+hEx6uIwZyunX1BhtciFGO8gQSN+6CiSmIadRt23L4ytHTvS0yh2+s1NQ9i1ZX5QA+FNlbbJya
7UyjOqFRMfhB7HhHkqcPDReHQYu0snb3WC4cuenPZQpT2SkPzZuYF2zDwDGKr8yujq6dbtIED3My
9ltwsewua3HNUcEqHARDM2SlqWzWNPAEXOEoUfW1vO6b6EBt8W0ckkNYtciEJzdG/dDKV4N+wvbR
CI+MLqDbAGGjZDo4IQUmzCEV77A9uFj2EzDWotHSuKk174H0NG5wCzz2GDU+t8S+EQAZbms/APfL
PvHFNpYAZy4bYHH8ZsB4zFymUefaQcMVihZVFIBRY1aetTPEWop+WedRgpzayNgmMo33VX3thO67
yxu3JgkzdpjfApEa+hoUz9gjkdijRQw1iwh06JFEE/v0sYujjbTK328QhY5lkLACYATjpedqdBND
jBRjdkFh020Uh4eo6Xex494K89UpG2IiH4B3DcwRIDPKvWJU3M7mxHkwhtHRbT+YRnfFp14T360d
5aUURXWD05khMRyU6K18F5XvU4CljLTTmMJsXGqogclYnCmAKoBPXonqsqHr0OrNw0D2+SdQGH8M
SXi6vDFrC1mKUI7RiC7YFi1vyL+DnskKm11dDgFl/fENYjAk7RH0X6MhazbFhUMPuck43qK4PQqZ
38ZIboy94QVe5GpIrtbW4865AMCP+XO29VxQ7CVRHtsGDK1AA3ZZbN2BXpH69akaoH3OcLZwDRST
38rOGL0TeQUJ3SDrxGl0yoNn0JMR66AAVleDaWwwHwDTCjPm56tpcvzbMLL8AGQLWzr1O681gswy
9pd3Z80RUAQS2Jl52tadv8Zid6p+9EscHB9AK9YdS0ZM0E33Pct3CAf+pijFEOzcoqMLmK7AJsP7
qWqfqpRuSxF+rYh8QyBLYQi2ZQMgAgmB81VNXjSifFKGQdwDf2Lsg9ZMDpUfv8HikOMCLOpMtvmC
bAGpL3ARyAwOhyc3hSG23HJuc6DVXN6jNVMA6ff81AF/B3MVD+r4XdNShuSgW9e3Y/3UDuTkOq+e
RMWtupCi5lRtPIf7ckBy0DXpg/TEMZvpeIzh41sWA2Yp7A7q5SrgDjOslEUkRXxns8BtMSyTlVf9
GB8ui1m7vCnOjQWHMBPxKMeH2lISluDy9ovkKmViz215E1PzveejTdnhxZ6anW5GdHWjFkKViEEk
oZ+kBVTYivDRLNFN4T8242tnAed9cvDoxYPbATe7csu5ovWGkLEwSJm8HR3ebsyC7VpLfHqDBhdy
lHvOyItBWixmAWiZhqByrV/Yz/KQeMl96IefPZF9NmP71RxAf1YHG0cI+wc0XDm5KPbEbGA+ehuS
u/wUx2zncPO6S3V5k7ULduZoAqE16gcvUngc708n5xELGo8Dc5i3P6zY0q1mzSBwZC1Ej2hBICrM
CmmRgbJIhTCrZtvOYe9RdNlNhQ7PcXZnarDAQE4A4HPguKEb8lxpNLHNNKvgWU0eHyMEjad2SvPt
WNns1rCqN8QNzEZ7N8UmzYnxc2m+lGXkZobz6IYfYoxSeRzE1Mn+svWtvWQYQ+O/g/5ED2LOhQBw
p+swzOIjxneqnR22GyHEdd35N35ffjOF8fqoDq7CxmQlCrXAI1FOlWVPQNiukXsnojuWYfPO4mQj
vFbz7FzLlp3JUZSXVXVqx0WDnFVkHfwpkEb/pQDuq2vxHcXbs6mfrHH4IMZMs2srCoXg2Wugf9VF
4v9coUCjw9iTZF6QGfXX+RB3VXIly34bm+xU1o5uRHrF9M/kKVdw1RmGV4R4YViwRFFHx9ZIN3Ws
K2asirFxceH9CaNUb/qmmeou7iBGSvc0Ttn9gPbCqvfeXzbHlRMG7ocZfx8sBuiXVK6TtJvw9Wsc
5LJ9ZJjLz+89em3oQuUVn3QmRTF6dERF6cBQNEnQD3Ua2xROowUi6+W1zCameAvkpvHqY8B+RWlB
CSdcP2FZN1EPxNDtU1m1cbMBa7lpbHEcjdvRbEixgwpCQDrn1usjpmfZyFsrL1ze5+bEvc4NWFZu
GvKxGO+58fXy+lZNAu2y80MAzyc1kDHQEGVMXuoFo8uqLY+QCRa1w3YDl7bmOK+Jwi0Fr4ueUxN9
1OeHCnM0A1rSBQJALz0AJW8X9gZm73S9cqtiCFrYMHaH6W8VF1h0ruissQmDsLfuiV2dMGN67zg6
81sVg/5E0BbObThqm27hYci8d5G6lBIQsIl1ogayYpVGZ2tGPpd+UDbDFe+rRNtV79Z+PMyNp31y
S8L8BK7J/estYClCeaLxshiyupm8oKrjfJN0aIZBPArgokyzljW3MLO1wJ/i3n0x9t1MU48sm/QD
VsX7GFyZmTf98Cy+b9pWA5y6qjaka/DKQNocT4FzU6NFMQ0F0iYBy8mekeKQSx1I5er+o7UMvx31
YYg6FxHWhlkVHC/b1vJ3rec9CGN8yOwi0TggnRzlapgcgAAXyYTqqdltewBNxPGwZ62pudLXNAaO
GxBuzl0iaM89X47rFlOKN40fAOcf8DOTG+7K0nx9X82ccUCvA0Z8TRdjG+dS+rowmUjwTi99v5WB
O3VoYvVDj8kgbhN4udeb9kKcOuWbZ9IwuBUbAQbZHx3DazYslIdpbL9flrMaqMCo4aNRWMPSFNdG
OELmLkElHaDd4CEi/bQLecg3uWWNWybcaDdJghDdKjA/O3jlIa3a17cfQrcO89EsgvsdEKPnuq2N
1gOCPGy+l0bg2v0RWcoTEIs1odGaPeINgCoiumIwD6NcSnmbiyTysVQADgN33RTbxge5si/aw2Wl
6gQpGaqujfOub008bnh4PRqfEmdE+7PuFbpq94vlqForCsLrFMuhTisOvew+Axgn1uhsLZxEAXQG
4fTYXOk+35oSnr00ZDLPr6beHchU3WskKfrTgMTcLh9naOfG1PGprq1sKVSxSdvP7corIxoMg32P
UOJrn1THy1u0FhzhYYNvidYYTBIoW5S5fLTQIWMHSPgcmN3dJVNUbqHPbe4P+7SMr9ohfn2TGWa9
FkKVHatYgaGGJJ2Hy+I7u0m/gqB2mzHdm2p2RWrgx9CTgEOFthXUbc73zJLSKOicIB1sZN5iUQIA
sebOng5T90D7gWwcazC3gJVI97LK2bfLql2z/qV4RbXcNcLRNAcM7Gb1vcPGHXfoj469vvtszhs8
r1JRpvAB1IYmRDtIAP4f2uWHZIj2Bns17RMAsJGIAQ0KFAmgIcUWKx5z4PYKZx4IPEkj2mcju+pC
HSrGismfiZmVusjPej06rcshR1ev23h700zsI2msRHNVrsQxZ1KUG7nKOtbX9gTLYGj1r0hTHgDu
52/dfHjncO5rDtmKJUAcQwaQoHaIaarzRdnoQOMVbu6gS0rgBtYbL/fuBqlzhKtibDBju6i5vuxM
Ca2yT8zax+Bu138W6NKo8izbZGn4ereOShoacEC8i1SP2gEjQwus1RgJfJzTYvG97B4Z1UR/f6A1
lLOLxCKKQWCyR/yn1vt7q55fjiULjDw8luImdVtM1c+EEPWmKcutgRmKiJ4S1mxS8oYY50y4cnKt
Noy9cphn0mS8R7/BVRqZR5R7Xj1BA4OY++QxSU9Q+lKOlOOMJWlxiwSZEPLAZqiZyBgclCJeT2eF
ty8qn+gRBKYNaAMVUajghXYnEvbYOVva3Ro1mGo1W7bibVGaxkQYEMSxX+pTtwcG3eRGrvOYSPm1
jPKt4493ObpV3aHaVU6DjmK2K4iuyrJyMTuoSVjzXBVKOqoxcoxhkkZw/9FsH3vvgwSoySC3PYk3
hZaVbq33DItDZzQuFBRc1UeJjBvA3aIr7HE48EdrN53SbW9tso21JbvqSF8/TYFHMFJ0AFwDCt6L
d3A5Ip5uUFT4GSZ2b39w6xHtStumLYb8GJtxwti/TvZ//hj+T/SrfPjXAWv/57/w5x9lNTY8Qs7j
/I//c1/9Kt53za9f3e1T9V/zj/71V5W/ect/INApf3fq3zr7Ifz+/5W/e+qezv6wLzreje/Er2Z8
/NWKrPsjAN90/pv/vx/+x68/v+XDWP3673/8KEWBvr/HXxEevf/434+ufv73P+Ar/3P52//3o7un
HD/1f6dfzfcnnjypP/Lrqe3ws+Y/0QeN5l70RhA0tMxk3/2v+RPH+eeMs4ZnEGzCRzUenqIomy7G
R9Y/menjZYkpPLSZomH7H/8BEp75I9v/JyDTkPMH/YKHRkb8vn9/tf9H2Xcsx82zXd7K1OxZxRwW
s2HqbnUrywresGzZJgmQIBFIELj6Oe1vpn5LVln1bd6N6xWaJPDgCSe8+UT/88n+F1vGm6lnSv6f
/+29PQHndj7QgOjlAmVzdqF6n5oSC5DnsjZ+5ZP0pbEyRj+QsmJcdMU9f7e0bB8ssKaOmoLByadm
dqFlti5PbUrn3M/ap7mfMXNtN17oQfqPf7zK//d7//x9b+PC//95vxXDz+f0PR4iha/AInjmV5DU
ulHazW43PVwZPTdFNBCEVQn8gq3CwU/yf698vsX/5w7ByuBVgWgL6MxZbRiU8rfXrr8BR4K+rKrc
6Ve6ufky3epuKLvtM1cDfOj3S+F7AuqBs3iWmQCe5e1S7ezpbUL9C/0hx5Q66vQlAFDkIqHaX3OI
z5tvTXbGj/lMXEKFa30kknc7yRz76o8ZdXLuAi+Vz3EbXgWp2W7JPE67jurhorEOdEscRVjeRRZ/
zsMPeIzFMH3P5GLuW38e4aRAjXOc0h6KzsiFzW6NYtbhbgzPkLLWXb5kDYykii3guiCdiF8ohVMF
IVlSNOFAfiU8dB7CzEmvDJJpU1DEl4rwGFCZIWHAMaRztW5+WkWzILlSxofmvGKvBKYKt3DXFReo
qheTa+3Gaw61mvB1aTZ+cpQB/JjHsCJVa2B/2HCAClUr54uu0eRLqKLOK0yDCgpu5sv2RQCQdxh7
ljxQHfKdF2xRvS7DdLHAKkzm8xYmJ5ZRuluSdq2ZPwC6KbS0uQ8zhvtsMOtTHCRItkFfKB07hFdu
m0pRYhA/zCVO6jLXol11HWZ2+OmxdL6UAWCLA+9xGAiicZmkmn03Q2hrZ+vsEcW6ORiIwEVHm3GV
d5NYqzgQ4S5AVK476AfiqUFNFs4UHwhkaMqk8cMDCBPBIVzVcjVGxrmPpAu7Ns6Y+MIa2hQetOCr
cJNOrrA9jvyssOtGk5/LkOhbYbeV5VwT9qLgJbBLmLfWnnXFz8Qn6/PEZ2/XRhmpFYALZ7zleOgB
hNsrESpIQWzDPQu4Ocbc607xAGvgPCX7Di6xd+Mm/JslMLrK4r4pESKedQfnU4QpH+2OYOxOGDKk
Rev2FNC9ObvXch5PhHV90axQ/RcZi69IE2/7tcNEB6lgR4qM9cnPqefzndFNAl2+zT+gpaKCPJy8
5ucYuOMh9HqvWBwxlJyq9YY7sSV5B6tp6PEGm/+1WdV6K1rsvCqbzbx3u8T7EWscDhpEEnynZiOF
2EL4RDA3PXoSFV6uxmXgRdaaoIhQpPe50ZB89iY2fgPzsN/PxJeP+F9F7ros/ApjtmA3jV4XFQEJ
zLVFPL0mm3uTjaypB5PYghrTH+kMLBJfHXtwaSqufWfsCyhLwamTKzGAM9Dpr35HiKqCofWeOz9p
HmeuttyGIr0JAxZ+72j7qwFwr/9vw9rZfQbxBlNczO8wZn0baxqfTXPWoytq12f86sJNzLeATl9E
/Nnk83eF/CaCYin0xM5kMLBvQQx8u5QnrcjMCtThquWTlwxe6UY83IETHlWLdI5OH5VjMxUJoCYe
gSFONuwZ+lbAr+ei/TGN4ZdotIXsgI4Pxy/Yak683o08hYZIVLmC33puU3PFCkeT3AC1DIjjjwHM
oBLQ5eSTqg/m5W/bHbgS4NQCKT/Ur2DTAaL3rns5LL1KPZ7MVThlIym8dKPPKlCmK87yZOUmYKG2
bVycMC7nT6FNY5M3fTQDm2h1GH9DRwY6DrNc6METbVAF4SouAIoaaz5ozClU+/0cbAudtS7EHAcH
Wn4qu4xAEdu7s58gkEAI51a5bM7tuspbLxPTPWQp5DEUkEMvmNe539KMSpJPPtVeYQ0J635K/KLf
XHPsJ7QE0VWLvyx6kr/GZHTvR0NELWmQdhVVsH6o1222Cp6eIfnl9a35ukai/65plNk6dMLtOBAY
z9ZJt3nlKKcQ8zDw71jBttn80oqqqh0gVBH21utymyV834F6dus2SiLcSNBDt3SLnlJr493SqLBS
1tte4ZSliyXEDZZn1HJTaHfwd1pscekRC+MaFPMIQx1sJZ1aNKup05AnRTawDeYHiQDTuhtq4dn2
no2weoa+LASU2sw61djOrGK8i5+jxE0L1DHxNYE5WI+4sbQH8HPnr1KQLhd9kF43xukrkNSXskOv
/LTBfA07MOrqWG5hoXFV7dKN/EwbmsICwRsQfoir+dMQ0hA2gGiApAcHbM6uCtOGfQUnYX4SaFf9
8DbOXuyaADIUSV3HdhFtHoiO9AjhC+4mPi3zIRnbrFY8dk+yoxdxr5Zcqk3/1FC5cnPf8cMFlF5P
5JqtrFIxBw1WjmlWNolucr9t1n2STOkhFEP4vCjiP3jRWBo7v2AeUkeJwiU7oQq7Ee3ILjqyZvfW
I882sMcZfgi7RTfNLWqUZijHtqMvYlvcLU+pTm/4stAFGj69hyQBc6kXFboXIGnHFVB+S2kiz1SK
JX2O++mSdmkJC+SF5A6kqMoGyWLpwgMmH7PwanL9oUj9Bj5yhlVttnnn+/eYkO0JF+9z709rBWnn
dceEDF88G4h7gE9MOQnu5LaXDVqMvXORSAkGSyQuALC4nITZg3/61AwOxPvA2FXxNt4oBJAaDkjX
3Jnu8LHkKfVhZ5KvEjZfOUTFpjxLOXQ7nOF2CWWxAfBQ8czqo2v8R9QfTy7rXzKrpv044zQjveCl
NzVBbcRUMK1hswvQXGbhmkg4/EGtbvwSsjRZiclhfzWnk1vwbSRVi7HkLpYLVvW7sG7Cpi3HVD11
QAXlsPWWOP4ZFnC7cvVUQc8IaggPcn8qNrYdk1bEOz25az0rv8x4WBloE/qe2bVSBOcQ2uVtc+w4
Oc+hbm3qXjXY3DLEFboslTtst3HK9+g815o2axFM0t05lH2P+8nm3FtZsTYyqyj3vZz2pskHd+xK
E6oaukplMsiyk+GzDt2tnif14I+q9IepVBH7umw93EOj5IlF2QX1iS18py08OJWX8dBcokB99JX3
SGW8j7oMtaf4JcHPyaegafNwszvrpJVGlNvpUe3iNSqlwaZrnewAL9SToP5zO4XNzu0ReRmYSmF/
OVlxhCthDQAHxAXjJzgS/5hw6UJKvdxWHeQkWx5nJ7hm2dyiDcScw5TCj0KMvchJAkUQqvjF6sd1
yNeKkKTUDr5ISL1chxq7ijx7q/7RcnEt0EPqEaNbOR3bkZzU6BylgDTTtl2i9H6dIMKcSz02BY88
vmuzCHEqFldoqWhsNEAFPM97avzsYYm27xmc7BbUSsHcA7+ShUCUxLYg7nLrKP9+nkhtpBJ3DjKL
PMjMqaNBgFex5GLeZM2ksKWg2S/R21svma5aZu7TCMozfBq+SomICBuYZfWqBtpxInKfplUNhVUq
2KNEKxpqH1fHO0kK4181nZKMQP42MKJI103m2SAfJ+Sww+oe29nKPU/jUwIjvngLYmj/LjuO7BU6
aZfbMN2odL4ibrSPWJzhVTal4B3PabR9tZk9ZJFnc03pfdOQUieoLBIRXbIUyiWm+9YIxot0SC5C
xe69eMWUzCRlJLKqa/oKOfUDwP3AXNirNlyPYE/XU+8fVxFem4i76L9rWnfQu1gkIUfMDxdQ2ewB
ZdSj6cfLrBuvN4TWfG45eAEOHyA+5SSnzJ3v19avYfFWqlBcAdl/yZWuoyU5AjUAG0jJRY1W03bl
ci6qZkCCPS9B6c/ZDi09P+fj0uY2ZkVogqDMuu5nOIbkYpANlEJ9ovEnaVdrbwwOsW1PDe1wywvv
kIW9KgJH1IEHgVRpyhTm6QqWxceYtSrJpQ1CaOCQxyBr4d/Ybo+YJl1GfYzSSj4HxrnefG+uEB6a
F95aNNI19HChS4pxOkR7fo4L32W0T3IoIu4N7+vepjClii8hGX6iLavhEnTlGvvU+UNYjdO0VGNg
cKY3pO5w5HX79ftGk6hKhTn0m7ejcthhNrAbYAC1wIsC/qIVyr/CM+Gcb17/FSVdcKI++94v4uvm
+aSiAEF6ucvnI2gFfaE4twWHqEGhOe0utyaETiPvYZnsnq8yyo5M6iX3nB7/ac1Vu4SXMgNCPIL7
NoYqyxyf5Oo0pdNGKHM4/yG0d4Bu0BNR3ZWEU3PuDOGU687oPOi7qcrE9hwv0RHJmFch3A04YFtY
EY/htPeFu4oBZ8LBOcQtNVF4+gE9MOUR9fe+29zLcJ4LyqKXNVF7i7lQlSzrw0qVPk1eqPIB09Ur
pP1Qk1eTqdIQWCDP7y5avxM7S4ceE4CRFj4MaBeejYVeY78Sm7IFQ4lUyXS5Z/CPlsK7VFRafCKC
+ydspxb1ZiiKueM3KHrpnQIL/AIMq6ohSSHR6L4WKTMtEg3R348R94vGW26MGXYa3Hp4DoxfMXJ+
dn09Prd+PwD5Pq+VP4v4RBmZL5mTzbnCqK4cEIgL42+Pi5lh/dxdaA1PlnbtxS6UbfvDYsfn25he
zK1TQmahYj3PWZPWhianKSb7tkNytcTRJVzsvyA71Tl03vxnQGHWqzTly/0ouuQX6aD5RpRqqoTN
LhT+hyP1BlZaaI5ehSPMvhLf6UvHTAn4Y3FQQP0/KeB7jY49ATrcbmbIZ8d/TdXy2BqbjTlrV3QG
XHcNbpOOs5/OauDDA+GlJtktfQ+3dvQrxVjM4RqaXIHdEO+hzeW/tAH4CUfZtDY+0JTCDQ4l10RP
BB0AxG1uO/8GTtukeYUVSdTSMkAKnu4o0OUvMUG6hBy1uSJJn4Lv5vmHLBBOf4jmuZmOLnTeTb45
03rPxDJE5bwIMeesh/nqzLxUF37nj9eDGafkCZ9Wvqzt1u5FYgO0Y3oenaak2e5xLn2k3cmwl1xa
3Ktb+Or4aqjZ5FCM8t3puM4zduC0JLbBwZDtQeNqv2GhcE7rTNMvnKCJDaua8MaSXpQxqAogccpV
fo+dPoORQzO9+POMq6CP9FWSIHaM3KU5s3ysV8HtteEgheVmTBF/ANAS9ybtyaObEHmjvAAhnAyA
bFnVg2gbO95962bzxbpNfR1sm/4V2cm5TKPmfF8EX6AwItrrxFfjzcBnfdZtRkrVkvXaBJz5aFV4
0TUXC8KFCJB5wzG+1lBw3FGYh8BVOw6TFz2lw+s8jhjZwCtir4LGLQlCJBR4x6xCcybLjcO9Z+qB
NVMQZdEPGNdYHaO53wLYMcimFjMfwAVZ7K2bsaywxEfZaQi9lDJYjksSzfdZ08xL3ptJXXGUN0k+
+i1tYa1n5jJlLdqgqDy+aOnZ+3HopsPgTOj1uGwht9LI7JExDAGRyTRHzvrOlpMfAhy4ieBgHAMd
VzQOEGIwmOzRG5jXkxmGMczx4bJHtXXsxukicWMHxWi+oEhGPMNYB0m6jlaYubHIhw61nXDTT4t/
wQGv00ULqfeHlHriaNbEvZj7wbvgYeukO3yYFAMF5o4lrqseMS916JHRZA7yaE6Tm9gV06UybvOz
WVR257TavqCcOCu16LTM0uF8jYzTIQHDBRUMgXL9GIF2MIGOpuS5yRikyJ81+kbg2wHrsiSEH/zN
0chbHFoZJqH/ox1TkShaa5j70B8mElMOU6ssd4JlKHyehLsoXm/02UDOxFRXoe2nYj77dEwNfjqM
z+M87OR44y6tX+Gme4WmtKpm7sX52M3+HYFcRo10uC36aIJaSoDNsMZkhAa5H1xB6YgWEJ/Up5gB
X0T6ETVjNtnKdKlTdvGc7jCbG6rZ180NoMVD0Q7zMzXdCuG2ERmv1AkiH9yxKNv6yknZVPEgnXeN
BKUIM0VoWYJiUmrVLkXamvZOcRXmtgumgxnoUG9jjLtVp0OZtn1W6kVhmuQ3hJShO9GCr7wts8E+
QKPCvWWEgq7u8520cipIcC4j0phsCDxwnMqtg8af6kJkG6sgZT+I5Ui57VFMUDhrDRQNlBEKvp4v
2C/Nx/XuDN2p2ZyaYmIzHMXCeCwk0dmFH+mllAQdKJgBiQpSqttBZSQuXSrHgsNq/AEEdFnOjYe7
kQyhU6NzmOUe0faY6EDmiHLqIkrxZuzQDiVma9DpQvl1HFDcYf/qqDajbM71VHbXGOS52KUbMqMl
2kXdvBUmw0yepa5GsyZAauKxjpet55Ev6eIsN2HqqK/gyE732wjT030TW/YQpxZlUxpu5sUXW3cp
59l5RZMhqjZHGH7EbefeUAuKBUJhcqTxDL2m2KDpgvp3yg0dvcJxGa4qkj0jgT54yXYzw75L0KAt
0Sr/2q/eljsjgcimn2wQ35k8twBeJ9mr0CC1nCg5Lozz+QIXGJtLYc38oIOzIwH82CF5b/q052W6
QSqmQgYR7H3E+HrDUZZFB9m+22DQXotGAltmIDkiH8lrb0tJuTmwNbFIFsjMs6r1wuFrhqblnodr
R/M41UrmaDsJXjJkCl/Sbmq+SKht3YrGkFt69nDJYY8RXLvthFb51BpzUn0T7KB2qG7CmIZF0NP5
5CIy5A0LoztUHt2OtMs05Bz56RPNguFgVs3rkWr3S7/woYbPtz7GMW4J5YIyHBqRQaYzPSjbkzKx
pj2CEKLKJGnCEhAxcsCduty1m+b5tkyWVvE06PsFD/VlQuCasXImTtE48GrUDFfTBC+bHYxTnYOT
CXpl/dF5QAkhvzOo3bxEgIruPXAMUCuEsqbdNKEBJPEoGEvs0CMxqFGX7pQoCr0kYyHMlU1a7SOY
5x7NAAjG5nZDMXlw9s6jZjI7IB6Ru6ZK7L2YazTgm3mneb9cLGGDCyhaO5cVaJlNt8pszhVgg80O
OmrmDhjVGTVJ2OrcMjyou81Qr9HTHOIhurXvckLg9FFEql+BEiLxEUVItOeCORPauX18mNuA7GTD
midiJLnVJqJQUpicK8wLO105DH0zgu8KRDlrWd7rwPnVTkrv9JDSanS29DnwYRupOo9WRGTpgW7K
qcGRx2ymh+6EjD1+1bAx+alnEd7FmBWQouMYIviTjC/x83TR4GfvOXLDsYhppl8NYjvc1GN6s7Fo
VQX0F7DRWbxMrGzQiISkkvDEdRc2SF+zdQauoJFO0XlaX5kuUXO+irg91/Bqu0n6bkNyghwDX59l
hyGGul0VtLO86dH2m3MRJFsBBUtEtsxv1ClebHuMnSQtFM7MUDCeqMdAteYl7RdVAlvLbB6owd3r
iCbo7dq03fuGwKm4IeI1Js0GNEAgyJM/Re5hNWI9wHc8PmzzgOYJ3Lsz1LAs0flCQo7c103lIVg9
+o0jBf0GDlP4Gm9LV7TZYnY65nPpbWC05J1uIXUTN9mLFo1Hizhs0WulOmF3IpX2OGxp+xApbrEb
tBeJQg4q/mUiJb2CwaTilQQs+BYONCxbmDiIQk+rvYUxtbreznljsdh+PSzItR4XN5kKmxq1o6oJ
PExY/ewmTiL2hJ3cXayZ8K/PG/Y0YDT4dRQgpOYtQBr2XAIN39C161GfMFYOs+E7YFvVfca971vC
x9uwbZFsK8Mv6UDFwxQOYmc09y/AXqXDOT8VfZ1GJDOFgBrTda/G4d4jyS8Z4wrCnMqbim6K4HTg
rKJDEm/9fWbIWgzUdU9piGPkwB/z4Kh5rAmEPJd8W/lZbTCJmz06Fk3ezq4uMN9GIhDOwcWEuffN
uDT6GBIXDcRhwewBeHaJb7uiUUAaiiu7486r32h9R0cHxa0zkLggKZycNSBXGwwDM7nHB9bfIeqK
uHiu4w7oGNINuhcUACw+CEz6vNd+zWQOMojZp6R1nweSeMeUyXbCfg0a3EmeU0PczTmitQjJHRk2
tZ92CW51ERXQC4a5ty+MOCS0Sa7dxnTo0fKxOY7SxGUbCfcZWGk/j9ek2cuB0Ps+UuTQxEvwa1vb
GalsYtHclSOBwE/P9EuXTQ7LYzrPN1M0t7fpqMfLJRBJif4yByBpTSBM4uD2/dbRvo+KZTLs4nfb
taGhfYT+fFLDhBwZyjo5tsKkUVzNExfHSHX62sQhv2AdPu0Q2PXQUB96ZWRDgYz8sLTQkEJywuIH
iVT4y8CHLk+d1oKAqzNIQi7zkbI5usbdl92JjaGU9/0mRaPZwrg93jaAlokXK3C3uXPYxBKBiazQ
Vs+bCRxHhHpgWlvlVgR5YAmT7zg3E/P2veOvwAtBbcUu0LFPmkBeZwNq8H47x815jJsDIObTZTxk
47HvCXLINlY7A8sclaOYxJi17Tf05b3hFT1ZdQyNl33pQIr43ruLRlwS9IFK1t2h6RNdA6KkchSw
5nrMOuebpquuUtull40Wnj40TbcUxp27SyFBAcwz2XgRzK1tVMvfOT268OgkcJ+MBw/X/H5OR1yZ
dnuBrCsgOzGG53xT36mQ+iSiSVdqaaDH5abjwY79fMZ5uZdwvleVsyysUB7q+TZI2qITdngVY+Dc
zCTaMKvAD42f2oE7C/Z306H2H8fRy5eACF6wiWU33KdImqXjuUBW8+k4jJgXjQnyKzpxUq/KTV5m
ASrc1HJH555LohK+4ThyoY2hDWzbMyOK7M3ahZfNmEU3MY/R35SdKaNOqdzvIvc+MEGYdw36lFCE
X/wSGlHoNJKYUQhQrT7efagWdG3VRnYKkYCVsbuGTeUgwCB7wHj60R0QcHLkQFuYR9FsSpUGvMNF
sbWvQdLP9ej4eAihNLIHv4Ho4BLZqLQjApmLf0E044ufdxg4w1lK0qeUONAFtz6onwl1L3u2WQrk
18bvfSh4pwBmyfAaOdVcKJQZddNR/0mPUPHDddzZKI+hobcUG6ayT4Ptu0tgl8lNJsPhJ3GH6JZ2
Af3VYCKMTqUc569iS+MaUxuMlXDfRuW0YaIVoj+z5Eh6yFz9G1XyW+51Gkw7sTOQ6PcMMcYxBiAI
eJ8keE9JcLJFKR8tv8rVjlemywylYLoCQJ91hF6xxGR307yxQkAbtO7inlZite5pXsdrwgAOCSXD
GIiqYtV6N2in351VF6Ali4v42ucsKjfXkfcGHgWHzh011DZcK5EurZgny15dswbO5MpA4x0dpiId
s+yUrtMec8+f8QoPIkebpYJHCBrhNGY71SI7hLaL+gTV+g4Nhxdx5g6cdbOjCDxLOEG+nQ6jhA36
3u38yrvHjb9jdXOQL1vh10OFGu2T1f6a3J4XO0szgyEBvFXyDsy9Lu3qZJT5VcinCUNmoB2R70/i
Fh2ervQc3d40NkhxadPwk4H7b2zzmy9+XhuquKDvw8TqL6BmkDqSeB0eVNVLFdS02jzMr3KQhkqv
aIvputuK8fu/t9lfqK53a757uaBodAR9DL+KMEhxQ10jiacpmM4oKD10c/+92lvY9X8+JUbiENoG
2QZ91zOU6g/YdR8siYFIql9xIQ7bIOs+op880IfbBeIRUBgGiC6D8NrbNbwxhayVwhqyQr+gGGoM
bJsaX3E3VOxLfPfvJ/L+hmQBJvHHcu9AvPNIPCc5L6cLr/Ye7N6paAHKQWFKBKsL5+Hf6334Bv9A
ZbxbjptF4uUOPiYO8ylEadS16unfS3z0Bn3MJ4GhO9NyIZz09g3O6NskIVvOb9Crkxr3M/pemFrU
XuXuM4Bhms8QE+df/dfO/+OI+29XxOBj5KvGzsdYIN2F1bQLD2mXu7Vf9vVn8nUfPd+bgPIObqLa
zc5+jNWAdgju/Yuw6qu0hFyBwXq0Tj+J5O84X38HsHeoaDRcGws8go82UhbOxbqk8TdAJYByUEh9
dTDq155s373Vd7+qxHZPjkkyUX7yVT96x2B0A2IDdUDw1c+R4I+zh2IUGT0VXhXla+lWsrB7/5Ds
gqqvu/9KS+M/D3x2OPCBio4w/nhHRJi5DgJFEVS8Pr5R41QC2pVDPObHvx/pL+AlYtefy7xD2QgK
EANl+I46NEcnOd9lzfWaurUc4k92qP/R24vARD73m8ESfW9DwRR6Bf4aeRUYbaDWjnIvWOBcDykT
zx1EO9Bxp2wfsyHebWMwnWbj4tYdghHtyRYZvr/EeQxG0OVgE3kZ27UlpTspd5+acAOaQGw5Ee2W
Yxb4GZf/o5AB3hr0u879PPCh3n54u6gQVVuCSS/+foQJYPwJ+/yjGAhsMLD4kMcLApB2367AHB2g
H+V4lXcN6dkC9gn3TQn+zlLCBKtGg+YzSvUHt/SbBd+d4F5RUP0MFiQjvK1RiYYmhcYDUBWAIDTd
9YaO8r/32kdBIwR35qyvk4IC8J7lJUg/oCcdYsnDWnolBQx6lxVbEdZjvaBG/ixonB/hXUjEemBt
pMFZreO9vXIz295ZRODhXnELW7KSbrfBdJEVa4XpBkAdz+ozZb6PAhVgzACeh9ATQxr0LvBL0kFa
ZWp+P+OB3Xfl63hARrn7LD58/DL/WOjdlvRILDGUxELuxXoQsPoqVb4V/OBVXdXeN5+8y/Nf++tV
/rHa+3CUqgDwIKyW8a2OJrqT+kjHW8zz8tX8d2rjv2Pfm3f4Lijhd1kFtrdXiaDNufOz3+4xvs3/
vRvPWdk/nuj9ZkSbIfE5mu9gx8WAHYy5ixYVTR7+vco7dtTvZ4nAKEPoSF1QEt5n3jAsN2mgVrcK
rpeq3SMRQHWX26LbY8LxmbTUB2HqzWLvNh9zoqCHT7pbIQXWt16LlqrjyfLfj/QXSyBD5gllTcj6
4HBl79N7i140+JkLnqj7NvM4KFlaN+IB6sM7C6xDvi6Y/X3m7/w3deLdqu+Stj5enLNKjFu5Ue6c
wt1WhoXL8xW8HvYLtZqp4xqioodM59vNvx/4g52CdiDMbc56GhH0Id6G5lkAARsL5law0gLIaIh5
ns26L7lk/JNj9uEH/GOpd7fAPDRWaTO5mHs5FY+mygvF/b+f5uMd+cca7wK/RzUn3B+xRnZxThTP
iZub7NZKPogd2X2y2gcxOAIGGoUE6B1Q93kXpqxUmEvzwa3C3Yh5YpvLn10Z/1jHypRjqeICKpjL
J0f7o7cI5gNKQBQvIPudP+gfaRr48stglw5rNp6zm1M5fmuXdv6vfP3+c7KxGSDgECOdAR7p7So9
WA1jrGe3Gjpy643RrYWVxL/f3kc7788l3n2qtEdylvQcSyxo2CxwbwLMVn92LX/0icLzI4CBA0GK
96mm0lmv0KDCCHo3wc6xgpBB2fun6TCVbLe4hVN+9oE+ynbO/g5ZCmwBguL7VHAyfQz3dEy9zxVf
e8TkZUeeltor4trfx3efqYf/X/bOpLltJO3W/+Xu0YF52NwFAJIgRWqwLUuqDUJ2uTDPM379fZLV
t1ui1WL0t7qLu6koR9iRxJCJzPc95zkfjsf+DUgJ9BDlN/6qMXc5ZoqBjbvirpzHpkeauzt1cMcN
RYFt+3j1vRdP/+LzAimOVx6UOC6WSzJ1OpiDPNqMKAWkjRyiQ3Q03dA1vJSKyzWT9Ad7OZIfcX2T
+0AwmnLxwmtpXqbEIsybdFTcdtG9To+QhH1ly40M46+2H69M6w+2A1wSPhNRT6LacrEdCHOlWHKN
AaeUkK+aOtgM4H7U5Pukqr7R5H/6fCJ8NB4aRgC6BEFwgRcftpDXqNHiZNlETQzmKtbKTeFM4661
smZTrdaCy1i9Fp720RYLW6BsKwr5BTDsxK96s47EvTWbksqo8b7dG8fULzzx6Q6f+13pXXuGH1zi
u8EubqmCbj10kH9u5Fb/mes5H5lcWdxxDL+wWXqIh/DPz+/pB4sLwB5OHFjQRSLJxeJirk1ed8Du
8fM1d51u7hZjDRojvbJMfnRd3Dzcjjw+3JcXw6yVYaaOUc4b1Wp2GhIod1H64yTNN2ZvvMTITK4s
mh/VAOEN6twVbJYErlx8r2WDQKlSRK93m2VDzX8LdXDlEMmjE9v+7keypYD8+c38aIV5N+jF16CI
aUDUs8h790TJrPOQsniZ127kLar7rXnlrn7w8N4Nd3FXx2xwVqVmuDEbXaG7Twc1deWedtDnF/bB
bu/dQOJb+2YOpEaWzI64Lm39GipPY+UZ0nSrNrM/5N8K9VuZRf7nI3407d4NebGaLVjpFpPu5ab1
l43iJ5t85Wwz+Pq23TmGZ1wZ79qtvFhbVjpqlWwxnBR9UczcGxFKDcq1A5R67UZeLCZhNKmRrTFM
7yOJ4PWovKhxowPlDWOT3qUvqAAoe+p0QnyZohKHRo+WgVf9lckuqvTtPO6vrTnXLv1izVkaM02s
TJroiqSB3rHkZL27jNeu/eMnaigCII/5FqLM+5doqcMaupDzfycHrsLH9qbzm32xheX3P7qqN6Nd
XtVQj6VED3vTmpsJPdc4YLCw7SszXrwWFx94Itf/fU3ieb+ZGGsqyZYmrqnKzaPN3mzYr9Oehfta
ZUj83N8GooMloLp8+y5JBq3V4WIVA5mnxYuC0o82bTAnW1E5QbNzQOAZTDeIjjFLbT6fimd832dj
XywzfcIOJxNjz1tl27m5r26KTXzfuSittvK9vbe8+HU4Dl/tyJ0671qZWSwunw1/sfggjMtlS6wE
YdodwvakWFLw+RV+dK7E/P/vu3ux2EASSEyl5QrHbXxvfu9OONmQM+yzjfTF2qyetIuD8aGOg+Ha
yB/sEN+NfLHuAOZIQiDgYlKIwyx+qN5NdiMjFttcd23vypVeG+9iEtojIQT9yHiiJRF7SlDqe8fD
ahSMj8YY/I9m4ZsbezELndGqsOhyY9tB/xYm+U2ZfI3C9lqt6OMP75txLuZh14dNuUziFf0pe4qv
01X+Zfp4/rY5qs7RRVFz5YNx3m1evpaiswNkgh3Ub9XgKJptQ8ITL2oRyhZ9RrYrDD/2LW/1lNzV
Nl/LP0qCOR6vnZs+mg9vB764pwiWq0bpGVhy8JGNoaeP4ZVl7XxW+OziLu5nmlWdBeaaTcyuuMWF
6mlB9CB500/b1byC3EwXGeeVd/Mc6vGfByVg5P1iaha1LDUWg/Y+7OHvittltwgSm8ynQN3eMDE2
UrOz/Z6qQYX1yQ0tV72toRH4a/zLFBuDffJkXbkXHy3x/77dpEK9/1VqUqHC0MQrbKC3NeLAmE+w
5Xy1Ch8+n5ziwX12/Re7RyWLpoRNNHb5KVkPeYVCVk/wV5j2j3xN/WVYvUWRXj8f9IOducPRBu81
7SUBcHp/ebIC9awVC8IgB3N6IzsbszWDonsg83P3+VDnA+FvF/hmrIsLRJ09aMg8z4vPs7wp/W4G
JeA3fvWt2Ede65XZTre35UPip7+uvV4fbXOAAOkGrSfQXtbF4MJGFtOMnzc1pgdHTfyoSHYkf155
iz+anW+HufhY0kyJCtVmmHBCPu3WCcFGmOjCa6ELH44D8Jn6lkxG5iVwy8oXcpP0et44yq8kW2mb
XTlcfPhRVN+McPFmRL1UoK9iBPtx8cxDuY234XSon5TbpWTXMW96D6gsByocwsOVSff7w6LUJMNu
grkjyjXi6t/sqzTRZI1zZHdKvFMlXFSo46fo5fP38YONzftRLj77dTQ5Gbaole6Jtu08cDq7Zjci
PJD38wGJ2UblpEhL6lbbx/tr68qHl6hTQafTJxgHF1/+uB4Rhen6uhmoVpMENCCDd8YrkK8PPozU
80yZk7B4TSDnvr+Rq5rWwxJCMI5esVoEqCo8hXYb3gBPduvT1a/i72vY+/EuHlzjTLQfxHj6rt/n
W7AG7X7YVRyCI/YZsyf0N/oTwTSdd3V5ER+l98vL+7EvHif3oddRF63sbaQ73H+b4nXcrzdn2U/u
PjlYn1369BTfFtm9euW/76w4BxC7KAp+pvk3cujNKwsbRUnkjqq9dqdsnS0WWq/xReM28jLfuNKN
+KC8YSg6zxNMEucBmpvvn6se9/NiFJmoqEfBWj+rUxD7iJ05HyvsDMyv9W54+qe85J+4r/u/7+UF
X+zij//7P0LE3oHHPoWSifH+xSj7fwM3xlfxE9xYW/wqE76rf5PLzqpC/nBmjenmP+hhUx4EQWzq
PBFWyX+yxrR/wIBjBQO9LtZojanwb9YYuhmRDSfWNweuyVvWGF9hlnM6JURLaITp/BesMZKSLuaE
ySJK/B3xVhT3IFlezMfW7PpFsgYKXkC7vSZqZzKhFjtwqirfGA0OAFcKKw2ZvwNMQq3kzqNT0gR9
vKrPTWxIN2a1YFafLQnOgZ6o+zJRgTs0SX9Qe03b49MGQ9ROs/NIZmAmNORCXg153vKz1CxOtVBf
d6FU3ZlaiVWzGpX4OS8GzBGZuh6nspUjyg1ouCWh5gaHmO57ofBuxlQKwDxhe4vD9bkUSvBYsp0b
5SwPX/oivoUCW+wiVTJ1rxBK8kEpLA/bSrgdhbKyKIvmNpoKfYP7KvStsyA9Bm9wY1u9/NyrMyIA
O77FB6v58lh/N81UJkKmsrFNGYjcQzNN98ZZ+l6cVfAQIIP5LI2X8GTd52fBfC5jk1by2PTktI42
o6ottyUqIW89K+01IbovhPzeXiLrL0md2lMt1PnjssAYlaV02yylBbCi6+4lPBu3Al1nua1NJDk9
JY2LaZMTbkv9BFBu3EcTFoFaD5cvZEFQPpKLeYuOktT3XrgJdDp7z2XrhLdmEc+zV53NB0iAUkTp
k/AkyGGDpiZrv42t3ZxSZGoYctTlx6ohZC2EuwE2QQl9C8dDxof4VVdrc91DvMlpk9tr+RTzbmMN
UbvHIdFjb8KRfYDYXj5lwlSRn/0V2EX6XdhqlTcK+0VoNuOeDCft24Sf6M48WzSEWSM++zYMYeHA
bJE+siVV7gx9ofPZC7MHdxffh3n2gMR2FX/rzsYQYRGxzm6R+ewcIRLCeUmEnSSOR6tx9XCs/bkY
45u1MCR8j7GRvK5hmr92wpwy1MiW3exvz0q0Ooj2C9AFuTwv33Aca68kwKVPieksGF+EB0YRbhic
rHEwoTNOkSzjlgmXFZqHIzw0qV71j0WdL6+qmtkYfJyh8Azhu0ntZrqf1XH92QlbDp0iRtaFWQfX
Ir6dRVh4amHmsc++nlpYfKaz22c9O3+wDUy3trADrUA7Fig46XQfyaAypLNzqDq7iDAp4yhazu4i
bczz+1VYjpqqm39OuGU7HAkTUwSoWGBpkf6aq6G+t87epajU9C9qqFi/WmFtakG77ZLQMV2C/qRt
aeTOHj4Tyuilzk+qIdnPUYidUyoxTSVTiTALiwBWKiktKk/Ni/B16mWYRIpwXUVrlO8y4cSyO9N5
yqMw3cnCp9WeLVuzcG/1Gbg2Uzi6srO5S9dD+Crz2fSFD7E5jbJT/EjOrrAZEwzk5Gb5ss6Ws1u1
ZbyxlD53kyrL782/jWXNgMlsko3+YAnnmSo8aKpwo4092m1TONTqs1lNGQlMWYWDzRRetlnS+qA7
G9xM4XXrlAwim/C/tXYU7zJ4Zh6m5Mqvc6nbqsIxp1jtFLRhOb60U9//kIWzDi1wdmuqSXQohe9O
hfgR85q0zQZXdHuM8H1h6BJuPUv49tJpWv+Sojl2OYAOB4eWm1ek1V956NjfIrVL97Yw/s3CAthk
s+1pS5Yf8UAlrm7P2hdKtys/kPhlXQqHTSwchYNky49LpDXbXPgNJWNaZT8prHGXl2UZuZWsrI+5
PS17NYF40o38TpkJvilHWf9q2MW8Qf043GdlLp+WYp5uu6q098o0h66VxqyDy2C/jkQ5fUGOOR7M
orTuHVlS97bhVPfkUEu7Ht39CYev/idUuWSb9jm8oGYo72Ud5GUTg0J0HaNqN6Vq5HhuS/VAwEh3
kJ0Z2WpY14/KtKx7mkXqjVIVBr5up2z/BA+EF0iZVhw8RcFUW4tmmxrjdDB7J9+gc5+9NZIAqCRF
BKpPjXdtiKrNAUyxaaVp+sPWtHkDy2k+wblJjtYMcgCuRVffOvhsMmBPciy7aWfV2GbCUdn2qSzd
TGMd7ue5UIX70oQrYfRbs1GdHUPj59X1WvkyjxkW2C7E3lCpuV25Pflvu7GbjF/DkrIJnaSJYM4l
xR64EO+eu51ZZH9UadIsAcf0tdw6caJ2gC4iHD7RjKMgNQi688V08aRZwY4KfMC6CdU5eqysLn2Z
rFoLNDIdfrXD0HyRh7X4kYMveTUlOcaUPKl6cXSGrrmxmyom2q4rj1Gryndy7kQHRdJKG0aYUj0u
2qQeWyvEM4tPYvmqOBJEeXts9pAauptOLjTgP8bgpaOdP7ECKccwVvWD3MzVVin7/rYaa/WpgLrr
1+0UeSFelO/pPGevOaEFJyJuYEKvTnmCcYbMcdVkgW2yAh2Ioqt2ocFNW/V7lNkrqEFeWBhIrV+U
vbEDxBJvwsWoH3smw2vRxGXnMg9Svw1TusATRCVNLYYN37/1BdlS77P5+jEWXebm/dhrcK/WnPJG
NAWLVE4nyR60r1Ox8sVOKxt4pqoBNJEgG8QV3tgwT0OAnHWvev2KxMPFobQ8mLEy/MU8LG4amUU/
trB7hVGUvZYOtwDbox6U7aL4g1q0e7Muu8c6q2FPKHGr+0aSKn+QRj8NXgR761s6muFrN+jY6J1x
yh9WgwzkDQbI5DDBhPPtMamOiGqMHREew1erkgpMugbrVVTFD9AP5hctt6KfbS/jwQ8NrKZIPII8
pw+hZ7N5b/ewjlwcF9SunCZ0NC+LFzKNImXFGVEpbLrKNPxzxbq8t9Z2Bc4l2TgmaOPumjppdmAI
2k2Mwfs2TGJp5/BmBI1kON+tzgn9ac76Uwl1xQPNNPh2Uqp3zWTWd7Wt9L+UVcK1jNHrtXCw6x2H
cakeQoHonAWsc82n+C6PLdYFY8prrFetvanzojlFY1r8kmRl2q6K4H+uZxboeuaCtpml3WK1cHxE
Wjir9Gx8wguWPJDamO7WJEl+piok68TsB47VfI5y4kOPFZU0lNpT3eIyN4tjLoilDQ3/fSkopvMZ
aKqd4aaR4JwWslwfFsE+je1C/pMZgT0n1eEvFewtjlEcGT/nui+OXa2ot5WWE7pAtm970Mao+NFa
9vLa9iZ+UcO2N5GAsc7jPBMrYMtB15YpZB9BbdUEwLVUW+mbI6CuicC7yla07iDAGC95VYDCk/oc
FZ8s/RjApDymZ0IshkBosYoJOLY8M2QVgZMlSw+yrN0BmTUEbjZeR+O7iZ8Om21sUkKhKrYcIgGp
TQSudoVM/VAJhC2Z84AmlDPZllVm/Rk5db6NMvBFVBaakyNguIXA4gKPwJVX1npyGAU2l7BoPFJK
o/2dxvD/z5r/S6UG858Pm+5rGeWvf/7q4rfnTfFv/j5wOuo/RFgQMFHLRj5/Dp35+8Bp2/+Q2UcI
vPW/sNf/PHCq4pSqOAi7MKOYbM0pNv0Tbq3K/6AoSrQugSIGraj/jm0tSvRvSjC6UNvx4sLsUzhr
Qq5/X5YoEJuaseQkwWKmNg7e5JEzoFtY0gaAbbRxQuCYpTzPmyHkyME3/pox6rLghdEMsY6wnNmW
DdfeufgFpaZk7GRKzJihPXuR4mzgz8UPfde6SLVhU5QLVSjJljadUxZuVvajT+aY7s6dQdNPkX68
eXr/LJm8xWlfFMTOv0dUMhXi4Kljnn/vm7KQ2tnTMFY6Znq7rrZlTiJSnThQa5WGPZ31Q9ZrMDQD
RK7Px70s34qBOfhjGwF1zgO/DLHAGw+Dkh1oADQirWixt9PeWXWcfrKju85UfNN6KAWTCYpHK4J6
nJ5bJFYuh9+ethIA5Di9WUg6ePz6+S+76DjYdK8peLIl5FVBEn0JqR3k1ZqE0yso9Ghwiz6UjtpQ
h5tC0ZH+VRG865ay6OeDXvYezqOK7AtsWEKId/kctEw3IXivBVWHqYSvNph+50jWBgTkc2r8WqOm
BLNgF5uiMZf9airPY1+/GLmcPM2yWfnaEOaHsp52drV2B1VLgQsVxTUE+m8/kzfFplCLwA3B2e/1
GgPr+ZQbNtCMaQQ9oue4Q3UH2HtCHmHeYXnOy5/dFETLRJGFY+ttr/1BHi2oniiybjN/MuPYx1xu
n2r9pqdyuL1yI0XF6M0U//tGUuQUHlKLfMaLurUjyY1FqmARWGFtnKziD5zw8HFymLzToA+eLEn+
qGsg9Zw62zZR9a2qy/nruA7fZH2QTkrkXGkWXBZD//5JZEmg8uJEwnb6/aqDSX+OcUEUQdkrT3nT
KQfNaR46PNjsD7HS23IDf3OUkkBfw5e5i59trULrYtRbPam+sl5eKc9aoqx+eZN4egiCbR2xy6VU
MSKIpchXswpCMpL9tlJ6cPoN9Qqpj/1OcerTyK7PhRozunoO0pIwWagIkNLipf2zdHYZnOBsbvtj
D+AbOpihHmon1ILRGVMP3thtH4VRINSXvmFT84k1ywbqBCcJVMVzyOr4qNSHrILqQXMTs2/ct/uY
jAyPLVXtV0k2b/JeBwq7LjqEBxuSbgN+cs0J74njgRL6kOnbWWVhMlWOTkUSh/DykuyG8+2TolbS
PbUUYgh6aTxI4DzmMptIReY/TtjmmyjksKZEtnIzV7vOXo07ozSk7WwCOtUbQ8Ri0Oqjhq3ekXtx
WJT51S7N5U5TAGz0hFnBBZxvjVKf9mOuyji7Grz1cfGUSM3gff5OaxedA7poxDFQUMenbKEi1S9e
oGwaDRYEpQmaafxlWkPjs6BCmAGisI9qNQDinEAxm/xZW8zAMWrtnm3rwMnIn4rvqlQ9ZcvAjjnT
2Wa3D1Mk9QGfyozdtjkdpXH1JzuxfBWUm4tYltYZfEYqKsYzcOYSKpw32ryda130rllJgVNkHRwz
nS9DPVa3gMLDfoRgpDTIwjJL/pr2hnbtg3Hx7T7fBGFSQcSO4xAX2vtZlFQAdShpcRPsGOpwIxV+
kmzJczcaXGC9qkMPHelr2vVLk8PDvPIMLqcMz8A2kNmSAmFT/L70vkltb3NIG7ogrut0q9jjfNeb
6m6th/TQRt0ubtP6th5mt1wsDMiRrX8xV+sm6krwuXGsB5PcLezwTXB1Scxew64Pkjws+1HLHutp
+QF5Nfe68rnUUmNnK1L3nDRQYXvD66smeiFDc6fpgxOo+brT08qPy775omqd4n9+pedwicvFgX0b
ESCU+hX2bO9vNPwczvpOUQWkl9M+1eVHKvfU3qflDsQX0j9Vel7Ia6hJaHgGOtDs6rC1vFLvn5ul
nr/PFYfjpP1zzodyNzp1dJt1DV94O4t+xFrcbPV1dWY2NGqg6fEhJGXiOCrKwari9FTIEZEi8BLc
YmqsHaW8wXX6CCYt9eNNpGbqlyrDU8kJ64c4Mtm5ooNdMUP+Qpptc/FuZF1i7SGTAlSTD2pczl6d
OfqWMl3vQbo5ZfoUblrQ35scHIt61Ndut9SQTCqr3tIRcaWoQlSV2knw+a39aGvBTcWQpMI3AFv6
/s6uk05PoZTKYAbov+X/VF9RSsNbJkjIlCZ3KQvUlRf30tF6/vpwCGJLQ0OHvfTl44wXpsNSV4EG
mO5Hu9iZG0I4/AoOqts2EJGyPlJ2GguGm9bSCAyzDdY0QidUG08Dwbn7pCb9Ve34Asxx/l3SwUl2
pDJt9GnQ3KJRq2NsX2kMm5dLHrswmVtFUBGCDAUf1/tbVQxW1UpDmAUtaWeo501rH1UpvdPcpWy+
KJV6M+ktTR41XN3Z0Qt/DJcIFnZsBUsK7EihidpSXdhbi7QpcwH/cmQqaWF31yjR1mm1bIO2O7OR
Y41+COPzJtGWQwLkMZyi5b7VOVHjbLL8nE0VnaOtXjvraS7q5zxub5wJ2K1jiaQU2im7wqaQEpsZ
wR5muEUlD9k2qcxDrVU/qEPm23FVGxDvacD2JD/aNiy4rNHvxzDFCVnWHQ9AAza3hrJLxVC/sbVJ
Bm5a65t16iI3TyfVI0bqTkPvdWPHZYjyvmFbvCSbqBizl3gCiRqOVXjine72QOiuJmOJW36xLsgO
zmIWYbFvv9yx132vkCmUFAF8uKfRsoqtYRYogEP9UUusngeAhaPR0pp2C8CVkb7j0SC5xNMKku5X
ast5a2aeXEsQOKUFTH8yAYSuLA2Wq6nsIIDX/ghgy5ekVPIbnUs21+40yH15Y8ZfQ2cub3TiS9xU
6wvKklT4KY6ah6zcjIrBB78npySRF4poUg5yMMQXtDgqn+pcMX2DzFXd6ZJ9C7+XmlPmWgOQ6ao6
jGFrP0ymLe/iXibXp0khqnUGNKNWM79rdQRvjkq2Si/1FVrmkf6I7XZt3t6S9YhIsZn0W/YZAblH
433KEzTLKr+VEvtrK0mS1yeinrbUzjZVs8abbeeoG7McgNSxCDq+slkQ+9vfnpJl0IfkSI1n4mK6
S+NEEIEU50HUJgyQoo0ZgF/KNjN9TMwrK9oH01ThGwFJRRNhaedp/Ob4aANjG2Z+X9BgfvWWAcuc
RHXOtTCFbUMMyO5KDenELw39tOM89V8vqKQG24o4kbCLPa99b4a3ZnFmahleK6roNDffp4VeqqKx
4usEO0CMunJ3L5WHYjXluIwDjRwTVif1QsRRzKB6tK7Lg7EE/wX1Oomde2sy5Ts2jTBWyzbdJTm4
DtOy4XeyG47D7uBMFd+mCoo0e5Qvq31Nf32pTTz/LGgrJh9sPKDyWdj/5kaIQGqSOsoiyKcRWrI+
eUbWTt4qL8M+GvH8jXM0HY2sgewdhwCoeDu3FecdKrIK2wjJCVZ/Z05Ke6izaVuYc3+EDB1CKCvv
09qMN+iQQIM4c/1SKKnxpXKolKsyLN7Q0We30qcrb9aHd5oDE9UkMox/P8hJk2mlo5zVAVxKr++Z
vWavNW5q6PohLCD1qXm7l1LoRxZwUb+KAP1DCAs3pZKfqDFK26jVapKEhmsG2EvVwvluM8NMndMc
L/+lakEtzIyejV0HWqw9aJJ0pGJw1DuZrYoD+Nu0ixs3AEcKZcdW8mulgg9OuFSvTFEMIzrbuQxf
pKDadE2h1kHftOFpGGayG3TthqfgcIzaFVS25MLgQTuepDbAma25csuprTdt7WS+gpHyyjQ8v/UX
iw6GRYIgLcoX3JcLGUdjZ0DTKKwHZQmNuNa6LQ0Y1BGRDYNvfLbpxB2T6G5oZ+vEeoI+zyIHAktq
1OdHq5xqP2+0LUb3A2i68KAOEyzQibCDjKS5LKrlm15bl2OtICiahsehDa8ZGD66qcRNEj2BEEX5
bZfE2TYcR9uoAz2WTYpzNNeWPjqVxuwmeX2qBsOLCDVBQdFWB52cD46dS3RU2272oViGwHHlh88X
t4/qBtQvMMsTv2rKgLHe74FstgRy0zEDWkuyQCVbCgyMPnNxjlRB1Q82tyZP/Fx2Em+qDVE37EZP
kWeKatTrH9oJSscq2VcOCOILcvmwsWZbMgchup2XxYNa6djKT3YV0DlmVade4ddlsc9HdihF+1QO
HPCJO7pS2PlgVFXUTjHo8eKjMHl/Mwo0D8YK6pnSUv24kP92tMDc+1ouOX5mpuzqZnSKEc20K0/h
g007+VMwVajO4a2/fAo5i7hUSxPr0PRDguJxlGtOQWbe6AclMmgDDm1GFEhJvx6xC7l5shd3Aysi
B+UoIiFCkXvZi/jke/La/Gqla7nUygcfYfYeHE2RbGFAvSwPoIbIaN6gHeik7j7saMxlSi25dIgd
IgdkJyjGIfmmd92NI5f9bgBO26v9up/H8WbKS0IbTOM2qxR7X5XUfy2VSI+qiBISUExkZ/9qFtz/
/Za8LTd/sDsBOoIKUdxRnAniUt58pyRWb8QjZRvkmSn5yywf4lrZLJgTptG+GtAlJsjFm8rOgJBI
DqgqeP6LWuCopWhYM84zrR333oBQLCgn5LrScBvTX0sy6c4mxJHC+3Yt63kPmZB8imG8tmJf1g64
KFTd9NfEio2yTrzbb65aM+Wu10u5org7q/RwzQMy8EOrtWANQEOBt5XZqun6SxaN9zEbW1edtf4Q
oUffRHGuXNnEfDCVxDpHoRkAHi7Giz0MZndQ4GqWB2qZRITjrN8b9HFU3mIg5GTxRc5PR86yKxP4
g7cUTBTFbYW+AXs2cZPe3IRFJpdtURcS3daCTba9PpiL9gON+B0k27u+74DbSwoUnJnp9flbd6YD
vH8RyJDjIEZwKttivpzvxyYrSprkOWyDuFkKL+yd0UMK7C9LjLYtX17GnPN4smavejfQrwca6Rip
dgAYjxaZvBk/rrtsK8vO4NN2lOPijxy3Fh0bK79VeaU4Ocvdrm7iHlmXKb9GiCNQUM3llwU6p9vl
VegWZjd+X83DpP00msQza2pr0WRFgURnnOqmFqKVb7ONnZk229fUPNlN+GSkbRHQs8IcqKv3GZo+
c5XyLdhdKN9DaT+gmkMDJ0tMW6M5dslUP7GrIyPcLeSKv6OkAN9VSXfVcl9W9kQihfbn57f3/P5e
3F6WH7ZquLRZJC/5MY2+dMZC9S+QRvOpXYaWPXi6r2MHvmBWw+LtyuFeVmpC2E6ZMRYPY6lXhMno
um9XQo3SWfhXSmDQQ0OKegwzJU87G7hycV+y3d2T6CB5em8A8pkHuLcLR4yqHKMt2qkj5w8+jHb3
x6xlp7Uc7qJE5CmMaegVyggB16GgFqchh3yEjhXz2zcTEJayRG4gJzA3WmTkLPHiBAhmdlEkvTS6
Lh2rcDoBIF13k3m9/fX7bOCMxl6JPhMsyN+6TEq9Smws7TJAIUlWk27nHk2m3s9atfGbfiEOL5L4
iERfWglysLV2zynaGW+Yosp3aiJR5qRPg7TOLa+iHjYPyGPRAcXqNF9ZvkT68LuFlDIMxSNiG0Gj
CGkXbLH388dZ1R4RiVIFSsKGyEqcGg0ldUniWeAWf3VmI/lSKaV0l6xA9Duw+PLgEKZJl4+g2JcF
UrWRdtZ3bTSmmz42DW+ukBM6oYXolGgCh2riXVw+dIP0va73dX6n/5KIU6BRmwQ2cgOsMNNuoDtG
7mEsKnTjrWbeZaNfr79CukpJwHON3S33g0C309rcbetlygOiZBZA1/NLah+cDCQsPD7ZH9LhV6iZ
f1XD3O1CuXQ1GTb70hvk+vyqOOPc5U2J0yiSQW+0+Z/pROkAQIxr1UjYVLu9SdHP5yWPrLoxGmo5
JMubTVK6crfWXmLfhxCtCa8h0iC+daLJx9zDHs2JA3scNpxeTqUS7nu5vkn0fFvEsmdM9pOUftUB
VzkwJWNrU8Py1YeToaNPnb9XfeSrJDsQiuuPtebbBblBcXlHqIZf2/FuO+Swx+tbCqTuWKHpR3yU
1beDNHqD4F+xHlk64thKdvWUU18ieQSBuUX9qyOz0LPacXFt9pa+M5ya6KhAtuPT0DwQJbccLMNT
i1OsbW1yZk3mdFA6dGUDjYin4bhkPlkU5C+zE2M9dZMk2EbpybflTRwFpvxgzV81O1iXraS6CUEq
RIhM3rZD+Rs/aDKJDw8cNLdDsZPC02wH3fRYk3rSrt+r5GQ5j6TS5vQr2q2anDhrnngxOoMMmDqY
qf+aLqEMknHUHT8pAwUkDI4gAL757QQJ3TjmxZ0vO08D4VfxLTd8WO/meIdQPFFO/jo/pc3DBKHx
2BUbcoi+tM6KOcQZNsxbt4v/UoJs+VbW+MCaWyekn6i7JfEttvZcqn9a9bc4DOnfvYTQ1Y90U744
s0yxp242et2oX+zSAptfOHeprbmjgZNVIih2kJ40O9tRKi8dMo+ieGNLNWoZ3Wvt1SdwloinBAD0
XyYCs54om0U2PAcRao+KMMr3YVVvQ0IppnKTEZ5MSdKVFOKOFMVrq/bQSjuCED1YVN5C0Ic0xttm
PRWGxcGBJz4QH4E4J0L/rTv9NiJYaSxTz4dIeTc/R8qy8+WoRnd0qFDUJpPl9ZImIN4NO8p1M8Fm
79TovpYMJAtyBCXUJmCxKWEuxMck6/bLbLlNNO55/791iu1vfV8EPI3DoWzY53Gr2mb4I8lJ4WvL
U14/RPLyGDVh7urrYV1Utxzr3RbYxylRs+3ogHlvZ0q45UvSzZvIqNFTKlsiUWQ9QLH7JeSFMIBN
E5d3Kgmn4qjWTes2y05tuN71hPEQ9+LFI4sOrQA5fRk7TsiktrXWcUmB/dosC8NDDBi3Ek3B5i7T
X9ThcbWImyT6yEh8vX7yTZA1Wns3L+3/4eg8lhtHsij6RYiAN1s4eokS5TcItaQCkPAuYb5+DmfT
E91TUVUigcz3rgV6nHyaCa9jDopr+qGtPS3h0P2m21OxfRrpl60S5aHXZI+fjORT12q/pm4bkXOk
m5cFLnO+OdRFjGAosttjCtyXFeI2isqsfS2eVYYRCNCpRbcMwmIKx8+757k9ef1HLr8zwzhK+1ft
/igx85Ph1cSVbVLLUC05l8ESkkXvd+NPi5FZSFyaxXXD9y5x4OT2naanjbuLkuKJUly/1zkoeuo3
njZ+gZ6ugQNW3hq3IkEPiBBjQyao/rnTv003jgSi+8yO4Zilu7K3/M21DsIUxHHHNOucttLaVYvC
h5P7g/oaGIP9Zq1qDKr76DnDbsNaYEt4l/GL4pvksC+WhHZuJcTBElDUg1OP+PGZTqWJN74UsRAb
7BHstKc/gM6v6hQ3zr0xCDstvUYK/j5d/a+8KKqEgkXjVtBAOeL4qIsqaulkHOvmDUae9NXRp8oR
F8RD5xV+s7LipF8N+mwi28JyqPdTT0Vo1YbIrA8ONWR69SrWUKzKV/erGsS9WzKsaf9SFiuY7SKs
mhamO6G8hUQFgdph5litekJKnQsts/s+M3ZVbTFiBA6Fh+4AklFTxC0CaqRW2NveeugxSui7JKdO
u1p9x6WhEc46X9eTOY2Ml+jw1GEvm8qXsvEL8V6M13LBpDItUaP/x9jK4U9JNM0xUOQ8glynJs9C
r8SS0d7ueRO1NGwprJTU3+CYgGKkTgszBln+PiyUb7a0I53mtAq96nFoBLFxNVdXF3DfETU4Bff+
KOe3Seh136Vt5HZxM3LU+ap3mvpbew+GV15m66KLl9T9WvpX0ZD5oBVx6/6XVsRnHttfyTwciNU4
0QDsTCgVkRgLjYwkWnxa/ieL6u0n6/bT9iI3zVfn1xADTODpNOIg/PN6ms7B/Zvxy0pRFArEmKjI
c3nv7GN4SgNqiUTQ9Gf16IL801fFC8XJRPleNj5aY4Ma+3tkrEzfy+XBmW8lfSD5cApMKNam38G7
+O3rxMzc9/umM0ITtdGx4r+mlBH02OXl6d475iRkWI5tYPGE3UvpSGVPvicC46QReN1eaG/c7346
PPOh2/kBwCYxjpbzbI1GAMkTlgrPbf5KvfeuxZdhFgZ3bEF3PCIn+7GWj+V2TGvojAIuUOSx3SKN
pB1t0XihUvtxE1epasd+HfZGMXG0p08LhTaCUnt3XcKNtlFUBPG82fHWL4e5O5bHcf4ck7+if+/q
j0G/BvfOTv1cWZE2vgWz+19NRZmiMBZYpOqjRxM9qmZeQ915KYzHxD425iutSrt7DCuYfmXGHm/L
mP+l3RA36k83Tte6cMPCes0pdKx4BnEdIa5jtrVCczN39F0gIYv6pA10xMFrMYeDPCbGN+qMbC9c
i7f1QckeJjqgvGW/GURZXFTZR6Lgm7kkzbHj207jLf9DUu6rfflXZu5pWqeznWa8mPuU4og6uznK
W2L8128vMwPkykxvKpGXG/5dPI+qIFCLMWy5JYcOezX/nrUZXXUPBUZoU25+xaPjaKFND6Ut/Jn2
F+nQGDlEqUPpp3PQkjJ466bpBclyu2dn8cf0bclNP1l0dknacrJvU8kfp/LQqZfmLRn7oGuijEWP
3gM/dta/uniW/UvVXDf1bRNnxiINbDM9ZGniJ2Kf4yGjQKUgb4YXkcAkhcX4Q2TPfII63rZR5YH8
kf0TvGK45lmQsLYrfOjcZmM7Hy4pUe6Dc9Jn+LH5rK+rnw2PuXVSYVI7qricQGt4FAfOI8khThkz
vF2cl/ox7NC7Z38i16fAgUAPuLQGxyApahTdcSpowdG5D1rSnpuSfL/N0IbrXF4pa+rPSyrHQzra
51lgkSntLQ8H2lLc0tKvq+Wd8S7Vx2FN3QsJnFyGKDOjyp4Y7zOFJhijjWqjoUpS+0e8q3eeXEAB
BtS5ORmuxq2rM+G96rXNofWtNs89tyRwt9V0J8v+ZoED5jku4Gx7Q3rHUqFl25cJR9zCfft0L8po
Ejfona/SGem1cw8ZfqZtflSU2o5ctKD+qI1bSLsEc9VT4krOAe9mTz+LtCN0Mr6p7TtK1iN4fcbI
mgCIZf4ph/ShjK2RT/0uK6c6EQpWSQTZzvRhm/ODNep8S8RlAtBTyJug/7cvTXeWKWYY7bqECq2E
z2t2RHsfdyqVX+ObU8uzVJaLxj01NE/QnzTezuI2m1bg7qr5O8Q94s90Fiv0rsG10rDiOz7dEHjX
NDQPVfdr9voJOWtsG2WYrfCb0tlpCd1h/0xi4pjjqF/1lfxVblhE/rQcJ+lZ6ixRT4wY9vZEJV2U
MhOoue67r3Z5rFIxBOXKG4kDKCXs8cFzv2DSmbc9hgnzF+ybj7vcuFhfbYjrFMYhbkjbS8Xiz4AT
+fqd9q+0hjAFbz6ZAx3i1s3aO83wMvJXY3lkhQ/WgRoYpEgvG5z3WF265SK5hoE/0H/6FNENPS/x
r9aIQNWWNxNVPhdL2gDAWGcKz310lL7L9+epP9Po+vE2jRGmrGC40HPii7q+L2euGybNruT7RCAX
GNk5cevf1ECcJjaglbkeo2Iu1iCngVF37AejHfKYxuUaoRvxU1vur+YLfX/8ZmmigyiQEG10yBDG
3sKZKKN2zeg074ar6OEjeXyf7HT6c9zuXA7LA9v9p5Z5D4rWUwCRpk2czm8I6+KxE6+O0eJqK8/K
QEjLMk/pTnNyGScpH0x1nzurfZbq38gG8sNcrntd/8AyYdB4BeGjC1qhFVBxLc9+KgI5fMeg3rXh
xyiIpe/dhCls47/WGQ6fiYmiZVwnvwiEyj2ZDju4W8eI4QafpBMlUM3m0E/JeNIGOzCYuxYsqicN
INMyWx1aHbvlplg38tecC9zQGU1DzjTMSuGNzrVsXStWKw7Ei73oItSzbQ61QX0ZBXVhNDal98ou
H0TJ3CUDdYEWI+GmO82laOar3t4Pn20427Z8yIf+w2A3rBJcEpIK5TLNqGqdfjSbcQh93KldlDMY
o+HPNr334v4tbfKaGNuH6rLuUHv74yrIjmZTHLpMfcqIw89wCylp7Dh5HWS1jJ22PFq6ctbM/4iT
a/ysK//rdRY6guAzXK5UBguA68ChbPzeK/S5GvpZV9Ft2Vj7WGwtf+x1GabJUoYDYKCkeXPBXKM5
+xRmAaCOcaIqciLa0zQs8A4d1Ux+rFVOkZa+s0y+rVxr/jwL+4bmBc6WX0EirqarVwFjLC8jJ/Ar
S9JHUTaBzVQ8bAjMEJVWoZL1LxstfWoB2ie34lcYeaCbNBt3TSsCzZIHXWYVlX0AYH1H0a7nfs5m
eSsM+8WwqQHutGs6o3CbQKpJWPN71J7cRAPbEpel6gJIIVLqqh/qcUmjcFUioonSROtJyL20TJ9p
MAkEnGWozvYrlhe5l9z4JR5AqgF58lqnPm4tgRnVUJ1l10ZltXoHj07nhlKwQE4901+OMHbg/FGk
8UeR1U9nTu9Ati8KDXcBMCdsNlV7ykayp2pzElj5GcEIyc7UNgujOg3jcvDc+sNLm2cTXN+f8qds
IpZZseild1FF9yqTYTNlL2tP1ZZmBzQfG5xJ3pVUdH6F8U5F8EgXrsz5bOeXdqreQOvpJsvFKW91
36yV12ZBtouk4sfW7vATbixn6V8si+8Qx9pXvjpx3zoXNF1fsyd2vYcUE7uvT2XAySVwZe4WgmSS
yQiMU7/OtIgsw1diDu+r4h6UgRbTwcs+N2ZEW1wFKlrfaIvbMjNcma2K7Vs8WNK3nercwfYghagj
xKMe9/QSdZ29J32F3jH9t3PsWGKhd1oNSC73SBDXjBeRFTBaGr8qkSfMk/22uWfjPpGmCaOTBHSs
KJHyDbcELjGAfDQtO5vIOogiO1CZOxHGp1+6hupobX7lPez4ybKd7JezgnmymtQnCt/3g6nGC4Wr
vpE2/3RKq4HBPL/VCpoi7s3fYsK+RlT2hj13NfoLvaaTT+EuiFM2xQ7WQAKUlB0Rb28ZzZE+1Kwd
3G/b1lSe7uVg7ljdFpm9TygSooTXyZ8t8CVN7Z69elHBUnTXd7X516QKtMNIbWFLFDae37XM0K9J
+n4ENZyY6VfBgAEEkDkC3hoczsok+Ap1jWxFGQbKOf9VFyRXtMBBF6zHuUY1V+C8Z5zHEOpSgFfa
R31sNX5tMeJFH5VQXZxj0Ze7iVZwbOycmV2dMeHhca3HKZicmgBFGw6qct0v03ttFbcIHFMpfE13
cKhvWcfuFRHe+ZC4/ftG/VfQLXyN+foOq/S8bQshWx5uODmiftQWQoMK0BQasDZ/HKs+LobyccAI
GlRFcxLOdnRT91qsYzy3HL2VWP/D+FoesrrIArftR38bZB+6ovGCSQfH7bgj4mYrD6J1/qaebtlp
ZNC05iXAiKoGOaa3IMspb5PePWrdEUFqYdnHB+vjQsviCetdMHj5HFLOq11SV6jn1XpF8Png2vOl
KTYzUrlfsox+B9eu550kDiZP62izURm7fDoH1SC4rEBApa3LFCmaimN+AaCiqi1YbAZe20muc5Vk
AYL3/GDPmAnvGFWnDSzMFTU9aok2dFmSME3Fta/bBmVaq/meS+33ojFGJ3l9aSt1Pt1H37HZ30Mn
OIkkKA+jpY4X1O3ap163R+SlHV9mrz+j+gfebZM00tuBGaDzdvYowq7tOBTWueXeVA8082Ly7Gto
+9I5NcCJVlugDhTqA01TkSY33MRrQtNai7jbhF6y0yuBAgy8HN7zukMA3p/6hFed15bm8y8LGelp
a+6Sk5F70gPx8tVkZ9pywf+v/7L1lO59zJ+pRVxs573I7si9ZJk0UuNhLZTfbkmiLTX+S5uvRpIv
TdSf3471bShHjZ2+frZFFWMBoCjRelMhVYJ6epXm/DTma0bwu3KYxvLTk99iYlBS+pa9dlEjztY4
244CrMaHZW74PeedmmePdHQeHK+JhoX2YcRVvlK0f8DfqlH1pwwJbJRe9eybujXvBCs8QeurL3yn
JiBPm26/ycz2nd4Li2lhspb15C2bX87dRBP5yBgxs1n0m36RXobk2nU/eHv4Qk59mx2bqT6NU6+E
WyPu2QYrNdWga+SiXDrF8LtWfYGqyfxcGF9T2cVGN3+UbvIsDOt30qw6aJU+1HsupsW0fnNMrFVS
k3henVSbPKatoYqv2Deie0xxuDDq15+p63WALQ+LYuPXNotdveU/iVa/8nE+zP/n/obQLmgZF1b3
LJuNs7yrwX63uqavbzB9oxSXvHR1f0ukC5ChoQM1oK4N/clV6r9xXCEZvAzix8OhkKRXOXCWwUfe
J+yoG5I/tBnoQ23tbRDmk5oqO52qX99WpptaKfXOxfYdFXnhcnGrkM9wJBVUV88s4g95wl8PBk+2
R1dRXtdmt9B92dHgiPIkQ8tg0QDTPsoaxaq5/bpLclTX/ODhZKaSErs8fFHMUHAh9kHxtUZ53wpy
2h2yCbAI/0fWw22bdcArB1Wy1/6uBWlIqU21uMvVoHifCbbbQ5dQcV1knhryN6/44Z5pZXPCiQ7Q
+9J2zxYWTmQz49T1FrcLvmHb27k2BywvNH11W6x52fPkFsrdv29zINp/rgNgtji0DGemHlDNefKk
ldPBZiueD3CgULwIKAxR/rjZ9Q3V/8Gehr9EQz5XatnFaN1/kznm4SLwzT16VH9DG3ZmSE/fsW+H
5NyXRhFM6F8Loz8rGUodae/1ttrOZkPGAsKoeOVU5s8GFxs884RLpyYZBWrGqJbsZIPoGIP1vqV3
0kZw780dmLwZJGW9R6qq7ZxRoO8io2H4Myfz2ygtI2qt+lhq+Yvr8Vs3a/pe0xUazhPvDWddfxsT
mUYUD6MOFPa7VudHZbReCh1sUYEb9jW5opDv7R9ls377KjPDei1WCkGdP9FqYUPGQDhtnRoSpcMQ
NXifNQgeoIRlK7lPX9AQHxRMzUhMOmxFrXKgCh1uuyxR8nOiz2nPMOi4zSURxrpvBvE+O1yKffnJ
dRlvW3OziI6dQVjb3JwAvhlAtAEodOVRarc3FJ0WgKsJtMBp4jd6fvZaDiUtJzzBBXUYhXwtzKnz
J3P9RsiQ7zAJYyKndqmaiKNaycDJx+eq1yFETDKFEy8JJFXhoCPWs1dNoVYDfHPC08LL2JHRUC4K
K6oL77sDpA7TbtTAkKanNkVI76TzY7uwpK15ukefbPqp4mhIGOZIS+81n9RTYmZ/z0ebdfxMRpDD
xAj44RTZj511fxi9egSaLfNdz/U8GvHoqi9rTdLLaOooatdmhVoDXr83EHfzeW7ZmuTdmKEu1hD3
FdgwKoaDvrpeqJTWRm0wDEk3iNvSZEs0ZEvv18sdzJc5QUipeHZQedKvXX8UFfiw51hdkKvWiUuW
CGJDC+a8ag5qX6Dq6iBJJv1vM8C7PSRlmDONR+459OVlmLplEY84NO6DOhPBncLOZLbre51bsx/6
sGYIGFiowJ1RueB3s2ICF4aTOzwkqQVA4nL2ZiV53QIhBKKX8j1Ppn86EWEaXM1OyXUlSgkliL1Z
xfcxt36FTCk2IVFTsZmnKSfaheJQhT90u06c1qznRriO20WSUk+eh4lOgHdMa7NfTWSokyeWQZEP
OGvQsu+K5cwW1B5bs7uWG+FI6cC+RlNI82Bk1U3vm+E5B3EbawNUnbLStM7DzbKqY6bMe0I4dBJN
tgEQQV4rKKoDoT4e+Jp9q2d2HlWZQxqk73yrlfgcwiW9rfwQJNnshWPfMvKxAN50gI0BM4BlSAAy
9sAiqJ4zpzYZLEDjaWunS5iUKaBEnllPuu5tHaedqi92OK4imOdFuyU1LTNwcbecJ0RoBmM+UlDk
x4yPAJuV1I8kD7gBPsMUzlD7zfL0v27TnuayIscJTOVRbZEZZhSqjy45219U2R3I23/vlb3bHLWi
sV9dZ6TfgH0vLunOZRUDxOY5812hPa1l/+VyFsXFyuA5jUN2J6Nih4OrnQ2wE209DgNTT+Z8Jl3+
kuWQUHVlBcrseKGYMT7nKXd40tcOdKthRRhu682r4L9HgKPKfpAq3wNy/T8I06NWS8/38pVrqi/3
iWKZNGN3fNbZTJ5uVdDlOZh7ZP3pUWe6Oy96IOXURF0yJYHap+apdYwPRdWjVS+r8+wMaOMm8ekp
xgDFuJ5Edu/+ZjnmxVse5vIFLhIW6a72XDIPflB9KzzvQKczzsLRfkIAUcYYBHM/A57ZrSShZHP3
5uDh9ZNxBmyldTTotRr/mPhqNA57yyinoBvNwIFqiZSG5Fq3ny/4BLQ9geT5pc0fZF2Mu6wWL1gb
lmjpGSXcVtstOhs7Va+QNLmIsxWw2RwaeMgSJS3t9AfPHG5l7mEjcXSCo1ODfaZmE/bYse+8iSXN
Fb/FIPxCza6uR1NvtQzhlDV1gBMqC3SVFcFIvD5ApfXcrm4STVSIhj2xwiRqjPSgiO49U8GrEzOe
iI7SJ0bc3LBHTiesQpZIjvR6gGEgw0mxE9LjbJyzCQGwgb4I1wxqgkXwcKCy9J45giOhJsg4WWgP
ywHMyDrTHN4sRL8oev3YLC10lPxMmJVvbo37eKrHh2WcTqlZsFTm969rOjfEktzzwsxLVqonL13S
uOzGg7TLIZxXqHFRKhwJXunGufmYV/kHK0AXLxiFqnSQ95fuWyFxh3b1ZEXXijoFFAN8UoOLTasZ
QVCLA3ACh9XWt1kvHzTXZuQsFydARhlbbroeOTGOCMmMaCloC922PYLQF3V8pLv9SIyGvkvZWwpn
Zh8j4CW1n5jKQKzNuT65fXlRAdzznO2W19srGrZ3A1pqG/JTjQELBH3hIeqJfWqIOjqP2XJUi3Bt
wZj64Z7+hBsvFLr9UTVivdHfnZsCrKmr37x+5HS2mNO38q3VpXk2KYBhVtMCWSPuhxt3Rsc4Om75
QYNCvDK9JgbBY21uR7Ledls5lXvEAgnzVI8j1XQeJzZcwl/iRFWTs6vQ0EPFS8Wi7JuKtcuxpAd6
U5INsxpAZRbTjOmsXz0FYJGou8ZfwIV1fUAFk1dzxCB4I4OJyuZ1fJMNYVqLCtBpG9dOO2Hn+VpK
qcROKR+Tz6IyRdxjb4u1CXIsV4rpYJfmX4cJMyz1kunONeqjBK5SsMaQvRdV4FMRRUN9oGtlu1s7
6CPojk4iVnEm3m1PTd9g52iBkm0fa904Uvxd7OWkuxdPzAkpduvGid6lB5IJ7pyqFrCJpawhZnIU
s7fvUv4Id5s/zcHOT6JyYzsT4JHUjPtrug1xpZP7l/RvFCsPVj495Y3z3mZ8McncPBIUJxFxUCC6
OK9rJUwsQ0YbZuTkHYauC7FKt7si07WIcpSwV0iqMLrsIJNEjcjhj+oJ9N3wBHBfcZoKZwuYWZ+m
ZNODRpnOqtnhCaqU4sQ+vvNKhZmnKqlXtLYvBKOR1zDqi0SH1XDARjOGRXdsw25uuPiyLZa1S4oS
Ck69Ho7Y/JnDpZ7s56F5TzWrOtUV3lD0eUrfUw5BQFHg1lOU92kfW4NZB7OSoCggjif1WHQY0NXr
NAsmUs31N/zUp6IYtYOaKGARyHZjiz5ukta4ZPVtsf0mX77VsvpDzenGar/Zh7to0hGKd7G1RJ7L
IuWDxoGwyfJ7clbtYumkenQqN4uZM7Nhfld3xK351agNl5xQrUtfob1pvZX8OKgZDaOeRY12v2ig
djAtyOrTqM87cD0Wys5tyc0juMfQS6RN3dkqW2R3cu/QcH6UXjeENTmNAcTYfMz5YXaZaV1Xu292
+mDmgcODCFji2YextodI5uYQGjXYus1qNk5bDRV6d5VN3KQMMW/eZcsQcSSLqEneJueNE+zubWuj
2aqvU9JO8bQsfTTVwOkSBHHjVS5Q5JM9ZrwMVf3dk1oYufrMYJQI1mHEd658nHv30ZpGM7KU5oD6
L4vXjUKfMn9Ms3Y9GEr6YXZTE+cC5NEtjT5ekMiEPWaN3Kr/JVmObmISQM0zMHCmr2cq3C9EZyRY
3xDHKi5KLDWb5XlrmcBwcJ0XbUXvhE5vG7vx6hrcpvNEX9FdzzOaUglyG5FZKhjRtt4BhqodOxqb
ebkUrb1c6tq6qYPD2mjRuWLb9eP//7GqZfGY7sZyySLcoh3H+xby9mnPqet0j920fcB8VBei2Whq
zCorLlUxhCaI/dgb6i5XxjqgJzzDVY//ldwE4TcpYzx7QRfJzX1BjQLN03RqMA1eqIqRSGmprfHa
IBJlb7IqaupERq6oPilJ0HAZ4Z796WgvwjOrMBHB/eFu2LG4ldFcO0gfPfy0vQ5oaDSVdkgHNVSc
auc1rXFgkAq6bEEqYLboe9S+i/nODb8AnlMmaHbYAGgq5ZaOaVw1vXGEI9Jf+19z6JvItClXbjUl
jYgBGHT32JTjEWvqcunEdio9pC2qmTlcd5t+VdfsqyLFiZHNgR0eptNdbbolA0nazuwymllDqNrv
POvcTW6/16cOvGojtQLRbFCGs9E8L6q7+hrxb5DLXIpJh8Go6go+qVrZGaX3Tx28gDF/J5vpgmkb
qs54koB/uyUH/nU9Mw+p9O13plGAeN31HFm9fjGrnbeBcdno+x9+AKpmFbGf17Y/zMX0JgDajwJZ
lUtcYChnfAyKyjCTmkQgDmaHRmrKj0XbPuSWMvqiMnRGHlrldQjdBL80M2B3mgyvjYamAMsQ/LFA
P7minwWUQJtvT6Kq/+l3pUY6ZHpYLfetujyBqT2bXdYE4zCd3RxBHFK0L3iCIFWRDFkVC6s722/2
kjUIH8h1HdNb6mTIT/pGj+d+PdqmgnqgGSO2UEIanLe8WkGJpKmw8nGiEjznG0J7mdtEj1LT+8Ag
F3Wpt0S5gO3sN36YsRZbjOiOk6ouaJHR47ylK5ZgTi8aB9jPER5IKZ1tT5DcY5Ulqq+NkwDIR2lv
VgDEnpFyChu/qdQi4mQcP3M7B2GT/aHx1PnrXf7jZGieWNT8oa4mUmzzA7QwTGnXfjrOS7nSlJsq
9YaRVjlmmffklNOyo5Gpgj1JwumumaQYGwBeXYO+4OFKmdoVUd8a/PeD2x013XtGYR00lec8DNOf
0Xi/LjFs/meJuDEX7qVqGQ2YHS7EJT6oTXYPqYSiKDlZWBgiT5hnRNLvfHkw7cv8oW/5c19YbJVA
hv5KUCC9L+GcAclU83ZUx+65bu3mXMHn0cIFH9oVb71RHblTvOMqRVwYzQfr7gtqiI7hFwFt24sL
Rvpn1U7lU9lCy+r1bsZ37isOmjjyitACCdeJ4MFQAJVs83WjsQ6ObkjyHld1/S439U8s5cPQ6Sxn
eoZbswDpNpqoVTQtHBb+Prls8nM/Ol7UOI/87dtN5wUo946Tqsf8fkDDEZ7ho7JoMFfHF1n/bs+k
frhmfs5gf6yBybFTMC40m/Xap7qvQ9SdJAM6MZQPEjGIngl5M8b8msxPol/WAPwQs3y7vcoCikh2
69PAtdVnOByGCjFg0iGuEuca7tavnUnhD5rPRAKTXzMBoOtDZNv8gQQ2gYmX7efc6u9EE4NUOe5v
vyZEDuvT0SRYOBoB5GTdzcc1V99mY77/7tYVV08akXR5SifmicRJXiqkmqOkQaMutSnO+nxXGv/+
/9fj3W99wcHEvexdJzSlnLWl9wKLROKQrSPb7mOPOFE+u/zWpbkVj87T2o2xQtchsaWgBe4svjdj
YymplZOqGFvcGS70o9mqu6JwPmHKIJjsZN8l6IIQtuGhjrJEhytpdvam29EwbezKGPvT8kddxHdC
WNOHWh4ZeknhJRMJnRtvlcbWjGICCZ27OXkoMbyM+idXuxMMjvyXlN54MiyNAc59WlVgPKM7zTMv
T9XJMZB8uZQWsn+1r+RF61g6auEnllXv+lZ/LaAoIeZlW10Iyv5M7pGoCXq7bLMOtTKBGHdgIuW3
JrtTZdd/el5Yp37OwppAkWNZEmqotO43OOY2tiXxgR+1VLx4qGaCmPv8GexoAFLgBSFO77cuR+vE
/3WHBIqwMGsUlC6edsCuYAJ/U5Gw+9pkA/QI5HFbcRT50se1Xf4ZjtnvKjIhQSoIoL/zi5v2g3KR
FCbLvPIZW35f3eZEPpqyBra5R2KSisyM6ezsVntvlvyV5tJL0o9/mQCBc9XyD0LrWlkrfF8HstU0
DMrlmsDq1zdFoBxcLTuqGuNvUSIM/3WTSIR2HZtCIw91qz6VpTylro32Ne1fsIy8kjhBvgOqVnXp
gFoWavnS5rsq0XAZev0CsulPM2pZgk1DXQdr9djZkXh/5NXLwmsK6fbBifYlO9ICREWypdLInTXo
DxPBh1GeIifXvlSNdX/g3PZBqxHZEGfry7t+1dCO5kwurU44wRA1HWmkaxfOgwmRNS8fSi0vpTXs
EEr/E+Lua6HWdS4aPRiS9F24WxO6bCbAHyuJz3oalR0O0bRHgWPT91G5BaanuoFQsjreWRWGlsTj
ithOC6Gh8d3BYJyWiYggl1IXzyP4dR4/zJlRvrULRNcCiaWUQEoQ4UywtuOgmgMwhsJme9iKfdEv
Mhw0Put5aCPye9HdwENWhaDgc/vMnSxMGPOuG5NsqWTUq3vatRNCe7B07ZA1OpG97ODyLrdD4NId
re5EEokXuB2aouJekWaKWQ3XtJl5c5Nb5SWQUeaHlEoRNzep6jyqWsfTdQ/NQyoyr+quMdLOr6zh
2dChpwkTzzioXPS6GSppBdZ6Hr0EbSFecZVVr1AyaGmH2NaOGIGFHCN8vjkvWQ9V21UIZ1TlYskk
Ni20472im6ExEpYyMyKiPjrTriKhc7dnuyt5OPg2WazepImeqPQqeW7bkpIiF85lI0rdtzK9AFRE
EKT7k5MRwYfuJcpqL7CL/5F0Hkuy41YQ/SJG0ILktorlTXu7YfRrQwtagO7rdWq00IQ0MZruV0UC
12SeZIdnZFCCcaBxiNw0lv0yMD0Ez7MK4hBlQfvBBGHHteps2MzzNhVLHy2L/IpjgfoSGU8dvubN
0QdNvLee59Iqol45BLym4DbNOtvjZ152fm4/VbV5YkK7Hszpq4HYv3H64lNNCCDSiVIcPh27k8F4
QhrMrF3rY1CXX/XUUXAI+eK1+rniMNm0ucPvYru/pWtC+WzxNars07FUlMEA3FmyqxFD2jvXnfle
++RhGMrXrhE4mJJ2WhUiy9cq0OcMo+qcGEzuBLaDLog6Mb8QoUErIpbu4Hr9d18kcBqZ8DdE5E7h
vRdzwoaQUk/2YPOBDog9m+xZpXCwC3TnJVWEHPKNA0am9gOXSZ6nNwwx5NYJ8oPLLQdGb7hrc3Xl
Yj+BNmJA47MLXogA4Mro1qFuf2c3RH+MH0ZZiGFQ9qpt2zbNOp0URw5ug1GEn23K2i7zswIR2fTS
kV4cBd7V8Bxvh9eTd6LMylXVh8DSOCbsuCCDk+55m6VInQeTuj4tk7XRaTwcBZJKlctVwuCON/it
9PaNQCQxa4VyFh5zX7l/Y8ueZR6eXMXNs8wFG2P14jjzxiFxAHcXFXnoMDo2I3DK69t/2HB1K9sL
h2PFERGH1reJd78derSbAo0NVirICpP/5KHjS9GiH5O5+wlUfGoFZpR+4umRZ59ynPuuvR/gXEQm
MJ4c+c1TVlpX7sqIcF9yu5lhIzWtpcwvzhK8p6P1ZqALoRQsKRGaf/ZEX6lYOrbQurn+xTkbu2zL
9Ue1ekEBU69hxZw6XUxHazrywg7rMOfrNIwbh3ngZLdi8WnH2Pzcg+25V4TqYxY/2L5CEOYz8GwM
g6GG/+oaDTuCPn0oPWbKs51Qaz437XJtcuMEvS5q8vCqZ+fRzWP0G228NdLbvaX9c1oWEGwktwP7
8bJH+K5d7kbbLNCBZDGmhAqZSvdTIifEldFyilacJRoqzNZoUhrt0FcbX8Rr4SS/uKChWDmq35RB
85K7KSJzxqjrAKfXLmPybfOpcJk1vOYiJcugAAA/OBu7TL/xUwpq+bbdBgbRqpUR/HgGflHH8KMp
46fzUmcH2/71CwT/TaXt1VdWKOfQDrswEd06i78rCuWgqyn3TQHeudq0dWCvDdczNk0uo2bomfLh
VjLBMAAmX5BwMyMdQkb7ZlWclNHzdwzN9qpVJK5pfiO3LJ/cxGPKVCJ8N6UbzZXZ8Ov1J1N1hN/x
PBQt6/f02ja36zTeVvHIhtnsr+4Cz7yR0+fgzHdh7e4zv9qWsb7YQ/IDJUqw+TehBSWsBjLmRl7e
fQ7+8On2LHF8+VJSntw+kjEqSnfTL+7z3NfImPzCIXFWIqtL/Puu9xHaGSx/hKs5HM2Lm9OBVzHi
0sEatk4e/hB1sU1am6ISbV9dMzXCicRiiwTU3ntPG5gKbRPv5t48lom7YxqGIn3oI3vunymuN1PY
fHppce87tKblHH7nI4+/KbEu2RgkQ+ZabF/mu8ReXlA+I9Cu5POMpLPVRuT5U4n0gkGEhUmmqxit
N2XkutNOe3a97hmr+kYbUS6/DxTjDCFHvlNrhQhFbLVnVuuK0fnWG6Ah8zQCizhborvUwNNZ5CXv
JkyrxnB+rJ7Nn5WzojTDhMQ677mpxydHT1wWg14TJPOjhuGzJXOEC/UkDNjgyLgZxaxV1zEhH7xo
se3X2G02IW3RqiuSBwJGDOTpHR/o4JAogppqLhkaLoxzKg/3lDl3yz4X/Jl9ZJ19UtzpnMGIUup5
Lhh+evh0b9W6CrrIsGuPKRZ6Ji/xXtx4Uwir2LTS+7Zzds1ap8ww53tRcW0TYiHXZa64FQuJNm9K
HowcaRAanDsqMIPLq0G3L5go6+kNX863U6q3tsD1axvNuErDkDaur2bOb2cAXcKo0c4uSZHWLKmW
a5/GOb3rzC249H9d2eKnjEdiTnwKEqAoW98sz54Ue20jB85ZNp/j29YN03cjygMLH84L7q/DbKdv
FVvVVdvp7YSGrXXwz7m1+ClCpl+G4m8ZhKUFaWdd83DAraym9345QyvIUNaph3GxbIhbPqcSk7u5
dTCxe81FTQRGQ2Nbd9s08xwsqjevReJz9hZFBKti680BAzyu1001uu/gHjeyK0id1hXmOSRSKzvF
hxuY01Y1DPqEuxuX9m3o7CqSaK7S2/ytGIJ5B69kPcTsJ+ZXvm9/5cS2iAY/xTafVN9u7jk7R8AM
nhHybwOrOjeGPrkiFtRR+RFnwHXK0OTGLg0ngConDoKtt2pR1O2wxdO0KZOUv3lfOeiY1TCf2XBX
PHDdk2PhiiwLi5p5kfe6Lro1cIQBJQphoV1pbabE5fdZ+OGcjFZBhM/E97A2Fj5WVyxYVHi3CTgG
0NW3w2aeBz9KvWWbVm9B6ky7ekZU4lkxZSN6O7OoPu0q9KOa4pVfFpWKNWQbLW/KE3SFtW/crs3h
xZB/JKjYW9M332Ttbsq6CVdxnSd4K9uDygvMh5lxHXrnqTPjF7n850JvJ2rK4W/W7itCeQcgXfcH
e3hd+Xw/tNVr0QG4dGhIJyYKe3JY9gzk+cAKpGQVI5HV0jZ/OkE6YecnooqwoYwMfazZs9g5dxuL
0NhDbCJLbaClR9aYzsdyKf+JoXyR0n4vU3M8di/1szGEiIdzCInVbWyTNBPSui5e0xsDKfMR+mXJ
gDx8QPA+jNOjXXfNOZ8+Sj0vUcLmbtUu1oeyuyWitSvW3hL8I6wD/S5UhG3hxex1CKjhm+nydd/Z
226075aU77hV7q9rkkzB5mnCiZPRB5PnaXgKkswExqRenlBukpxiRQzVbht0vAJ+7OBpZAMkGFy2
mfe3GFS0yVzYVEI1ik47Kgqho0bH237Qf5I9z74AaIiQ5E05VLQgbI5Dz0FpAUxc+2Z+dFjiPFIC
f2N9SVaGBy4RSQd4vt5AQlemTAbJL7GcjQwFeT3hh1EU3wUfiJ4MsiEth39hxsxw1PBoZ+Xs54Q7
h+govZ11+MLO4Wj+F6NicSbSThjVe61cY5WaS7eWWQG0arxX9uJACUPk3DM32tZwIGxA+ptMJ4Bs
+5qADiIF8oZUnA4vflZJVjsD5o9OHswlZJI9di+ZJACIIUSkBDu+liYzMz4lySrmAsrQx8hllCoy
HFZPdkNmkvJc2lzz3S+Gd3pf9DltjGkYocGePB57PTIIlGZ7iMvF2rgI4SOq+s80rz7EgkMdyKe3
tvLyTZuNiAiiaRhyGga1DJfB6LQH4iTe7LhCPVfdzMjWDvgnlb9Iq6hyHjK3uH1g7ms5zf9oGxG+
9k2w5SM/G4y8Tqbj/tHJbUWIHk6xlBrd89DJbpepGoGVt8nUfBbp8jcKXBuhJ9/KihFsaagXWGCk
rGgIq5i2mc1ZoPnyJ0X4PE7VcQOfjZoYA66nEmYoMFY3mn9pJMwqIZMBw5UriKliN+o6NL7a7F7i
Wr8vaXr2vamI4FbsUFK9x1b94cV9DAjbWDfoEB38sZiyekBkfT9GmUEKpfNl23Lep4v9OWrvcSRw
5KYA5edb1JaEl+FEn/dxaj5mgfIOzTQxx1Pnkb0gZm1BhAdTG7Pp78x6JiGxZT/kLbxhSe0X6LAK
PJbm9GxVyEit2Hr1M1gAij/+JOphxQbimenprulZWxtDG68y3EJpI3fZrOUqmJDeOEnXkUSEe6fo
gUqIcjOVIaKD0+DYF5gu7Y6XY46WSrApdYpjZ7WbfmSXIazIzhgY5Cg6cSAciCr7KcvbW4UTpC7x
G1sxXl5lj59l8gx89NsNeowzg8rXEGqOrsm8LEU8dNamjG/3QLJmi3UldyJF87plU1Vvp27+AZmt
EORyRulT53gXMzdKrDBMiqwUUCvphixIZjPbtA6fOjskEYVV/TvAeH6uFsDES8tUwHcHVrqZjzR1
XHYtmSJggaiKp+5z0j0Il5oxoI6N8YZYn9eNhx1eBDyiEMtfqkBfwkiblLBjrIODC0DyRBLHuYiX
+ORoACek+EArxa3qhuXemup+7bZqOTtFEtVQSon+cX78YISGUKSXIWFn39Wht9GMiYFBTqySjIrV
ZTbgIPOXkc44+B5J+9qIwrwE7E5WKbEGa29iQNCOCZcq1+/OI/0mIgIEyroirmSSJAu0/sVMUyLK
cpPiLR3ME8qx/c0Bmc+hPMyG92vFlEyly/mcOXTSJFQhJEo3TEk7dhPouguZuPhaSyhbOIbSxqDB
Srr14tfNDre2QbHhrjQauvvS8T687Dbbk1fVoFv2G/cdEeVfwmaabROn9iCxP7FO3fXQHpgzoyjr
fGvbJAgymBsZesF6Oy1baHXe2UjKx/ZWHKLi+BxrWAVQwm8BvPLUPGrdJwd5e1y8wrwWiguvsCgK
3dGQm9LElQu4LxpBcR2bUF5il+smW5giZe76Bqip57cigY6gh5Kd7Jy916VT7ZZpQuOFcbPBeroK
E59vLXygggAcA15Pd9zH/pTj7ZA1S3LypfDqMdyqDlTidAj99FW5+drH28zNZx/j3nvG8eRu3FI+
JP74riS7LEZpxJC5intWdlFXhVsy+hD9muTV2X3PMOW58a5QJF+10dDCBWQUKda8TnUtZ8BI6L/p
VQzW1BNM3xXnx3tq27DpWENWyP8jM9guRfbRj5h8polnHPlHfFeo7iVtwoehEF6kHYnf7NL6waUv
/g0NLhIPRYPq5V1jp1ff87AUBqYZtUMRHhEOcHTkB6n4wLPS/7ZR+TNSmFlijmm3rhuXSa8YMZVb
NxN+QK0kttm0U7a7RwMFCVfMd1VC350u4b/eYiwIJStjKONC2EifKl6IqMptyWAo2fdj7UZILiXV
7a2WAAzgZf7jrOb3ECHs2nWacj3a1WZU7QVZOS7fLKTyX2yGkHZ8QoBvbvrKMVmW8/qbfr3OGiTK
Zfov1gb3C68THCK+OgSypFb73R2l4m/lpOUhU2/kIpE15TBpoae/bWI/ZAZnKM3FKlf6e0BPWxgj
FbL/QabQd9g0RDJIaz9XzbdJus8KOZNHCVL+TqEFWOOmUaqrAuAtpHl72NlLvFFuTmgDs9+e15Kp
4HDfQ7Ux5CprNSAMCfibPssZ7gxaO2/y7+ykP4z0iDfh+gOX14PEli3HdJsqhQKeqpjWmHyzldeS
TOHZeOQr+FBq+YCFycPBH45mBJN+di0bG3apMN6Efagb9rKxi+SlduRfkS1IW/R8GfqwO1nO9D1Y
xaFHe8WkWf1OMA72s8PcaSm/sYbITUEDua4kS3zXkkdStwTQ0XDYaM1nC6YF+To/OhTrkLizifa6
kgEDT0PGUeU/0XiAbslBsokFP1iY3Oee5a0RZjAXupkDOLKzydt7LRuoUlZ3cVvBPvDMvd//NCsR
88fNR5wgpn4HooYQxuT24+xHnMc/ZJKCNPbpk2FSM3cccX4xYvrWuEIcBlfDnESzqxkdGP/KWb4b
kvFBlk3PbUi6hul9Zq7/WKGRZ6GIvl7Ov1LTQnvlScRH6dETDVUEx4cHD/LUqjXTD5e94srWHR4j
EAxD6pySPNnQ836IUNxrIWBoh4dZJD/LTHvMJNarZLeOi/wkQn/dTcWjU6dqA9uC5rtMVmK8F6I9
xvh7VrdHh4nZuCtDpGsOzzFz04ikQX8z4QRZ9ZCMaBbjFrn0/OO2tok6C/VtmuEub7qIpXGyFtM/
JtyrVhevKMrABujsT6cgKswFkbGXHroEYe2c3eFtZeN9s+/GQESl5tpBYzsjRHeDnSn9R4Uyd+vY
sLLbmwIEAaidLNZqnLGpD/JnjEucCRK6hOGmHbqCLa4Pa3zn3lipUDHnx6eQumO7NVHMM1b/8936
zzJ2jWMihRU3CZ13iRFAruap+sRn9DAJ5uQxkpixfm5jIdapc9tLdXhWWsMv0KT2wAMMpEJ23f/W
3WhFiFv2JmViZBO/QbAOnI8unx/bA068AZb+gogrtJ6cpHkpvwbRJOu6ZgLq9RxjQ+fNK81Iqpz9
q5WMxmZ24od5rt7bJb7jKRoi2lcQIzShOgR5ENrUu0PS4jKAvNTY7HPHRR0KE50Bk82c5wRpxHST
fqRWfRCm/wv7hHZ34AQVI5oUHWxvIDxMtS3NsyZB1Uu/MrXgZwrmYV2ND2PYpRHVyLWtjY+pFb9h
VsAXqq0CE4WOlG0+EIGKmbfRUSvcbZfycSxYcRK8/WU36s3YowpfcHWDOtHuA5qAh7jmIxx4VeeU
Y9Rq60OgpuuESZGvKqwutIADqw8IpFiAJ81Omv7T9cef2GtpKHQX8Me+GJ3xPPVxsU2nBftfc28S
voUYnmFQHr5nWd2dJtToec8CUnX0ieaXEsVvGrDwmtytaQFSX75mHFbavnDW+yBjWM802MjwJXfc
RDyDYcsbXjpjiNs7QLUm5q+m+M4ZHa7mNn3F3Mp8kg387Uf7wn5tKv88er1PnrYPdzsJ70dw2Eiv
Dn5KS5CGQBasPjxxs6WYrtJ/ToD9AJ5e4iD84UQ49YVstl7JNtce1cbr4F705lULB6tb9eJD60e+
3uN5YQjOipApdo9G1DfVv5yeE5fJi28Cou48+xXE/b6wlYrI+ps2fCELzsttp/hT0t7t8RUDIMO2
4xXDBY1N+38EYO/tO8363w0KmNbtSzNYbVTjYaGunN7IkeCzCBYLicFattQKw6hIMW3SjXtD5BGK
ifW7on0JFNizUSC/KFx8fgkOdxluEBSxNHTFQ+1MXlSnDcgrAlspaMJ3ycBtFXh5gqdix/o+26FN
hfmGzxRhlA1nJt/ONOLSQDlvV5h6Kjgpor7YTfZX1PMvsv2rdDH5JOUaxXh/VYN+LPv8LqgEhRau
OdL6MDnZoNJc/NzIlW6vO8LlMds2fklb6qh2wx8P04mHIM2p2dnPl3YOj4Epmx0DHWJpwE8tm7hO
fueYvbCfQAXI0qju8C9KVAPjnIOcKu9LUCBVMFxR1UOjKu4yoyML2N8ltSzJGvZZxzn8/j0FLe0L
SaMOpMqh2DtGg/S8r71N72MVaYsKkbD3xVZHgQq1Wb6NZbfxkSJlc0746VyH+8G+0YwgRK9iCzxY
muGQEV7abqU0opCdNpxBGDuVA+Te9vJN2v4MYvkK2FkTvfdrOXa3ou1BIOTB1A1a3g1QvBR7HV6O
2U/X3ajSjVk+hz5fhoVcF3QFHUOqaQMaz/21FBikJhfvYsZIi/Ku25lYGK81WndR+gPXbUDKPCkw
0kjCg3ML14Ooizi1X2LYS8W1xQILb6479xxdiWXIS93YiLhEkB7Hzh0eUwht+JQrRphFuDFas9+N
uTg0LeyCsGnDaO5heHjw/JYR+pbRyjclh+XFQdjDkSEzMieNxiYLnjHa1u7VW5bnRyOT8Xt4CqBY
7Aodu8cZnk9UPHWO032VeXCfaZmf4n8DLBIcy1hDkctYh9Fj3ewadxNkwEYaiImquNxg7Nmi0krO
ug3XCoTB0YV1hzwktTaVl19rLUsYCqzkUry2MA3fUk1wCB+8Q5lu3Dkek26rru4SB95yoIf0Fl4k
d4yUlqJj65VxA5ULGol0MlGyCofoiQR1uGU1B9zp/9Dsh/xO3gu9OgBBVs0FlA8+Me0SmfpgWV5z
TjCHRVD6FgjBQQ7OpHxWHi36hG5f1sUd+VD8j2l67KpqfCYkjCzLBd0PTH+k+pnoT34qLiadzxnh
1br2EuNShtQ8jE6dU9eqaGr0P4dolCnGghZIJvrdIM1rZ1OAInjiUkww5uNhKNbIjJeLbdJSGMv8
oscHzdiuyN23RRfdEyMCLMpjeJat5Gl3jR0O0yzqfGxRhiqmXcoGerLtZT0rqc615X4nZJvvDacg
+buO3XONAmglA/fe6eAjvaUi6R9YpqSb1i6HDdFhwyrRZvmUIpmvCg9TQhZWjxNtcVuCtvAAU57s
iV2q38KYo19PT7UlOUnH54wuBnqS714xMRwNHT4vvIanhVFbacX7kk02cRpoonWMzhh3pb7v8Bdj
DWNxhTHpK8+Jv/SGiRQJ4FSjROJzI7uraiCYvWdggvybZYvrXEVJZjE54e0BDdAVSUXMBCr+DvSn
13I6GKECmdSaq7pvwoMZwIxFPZlsirpk7y768VoJ7znrqvgsrQwuW5J+dDnrIVKo6NkWOLCzH/Dv
7F2Gaj2Szb7zdr3HYCIl9Ikt5PwOnuSeUO/yFCq1dmIGOcZ1xB1cF9Z4Q72EEXGd34NcHrRsl3Ne
c86rTIp1PDubDCl1N8E1TQMeSdvw5wP8JOPM4hba8B/E2PYoKma7mkpxZ9WTRIk/vXd1nN95+NW2
k1f1cBHqMtg4QaX2uGfRPNt++0jfytzVBTnem9U/+CQjx3MYXLfQTv/FC5blChxo7lZQJdnD7WSo
b0kqIeY++53UxNfYRgVCvvMZ3g30DgkRNU+tKppvUK4l4ISNs8TdJO2Z194cae6KeTLuwwpDltl3
p6FIr1Rh8bWMzxk4gbPttcUpo9jm+xV7LLCRZaaf8Vg+JRpDkdv5EC48MuHk4PyZJZ1IZupXx+yG
U2q9q9mSQGRH/VY44BUKE0pTxUTehwRVmra6kEiwqfAbr1G4qYMIc/qzujlWtacvg3KnB69KqWdg
2aYT5XgX0mXinGVX34wQGlxWlJXpgvxp/D3XoX2xxqB/xIJ+QDt1tJlxOotVf95Skv0PP/jGe+Te
mQZUAsMC3kBCd3HHgDEHx77xsi5k6z3xplbeD+ko7T50SJumfn+Mvao6j4huYEiAi2K0+RoaDZjB
3oB7VBfzjvht/y4weSBhwFgAZ5YpGrr+d3CtNxbuwcEruxrKHFP2jHz3XZcj9FpQZDdIXIK5Se6Q
m/2ouLJ2tigujVqSO3/+6WzDfDBqC3QePDx7Yc6Q1to6dQbBlpISeLXIm6errh8YDv7M0ikfJyOh
SwvnAWPRiLjZ3hoFrD5L5c9NCKWlDXsE4QbYAO5ObpxjVfzKpcj3FH45dkCjuhbLKbk5WgNPIYSh
/l1VTjJew7w5Fcbwyjpr2GeBuzNzGR5vgfHcsLGkY8vXTrkgOYBMrijqWh653V+hplXVOUwA85+m
H8eTMDNKYhX4uzpmtJc6xnhH4POfKTp1GT3HfIbwgP9kcZiGJzaYJMs5eJqwbkaX1IsC1qDtyPlg
GSlmbXOxrgnd0uCVGATZlwIhRC7rIoBZFwz1oyF3nTtB6PU8pI+zXz3ij0E4ipqZkhxImktmcfr/
oSbDvpsg1eoTbLpdvLJsdt4Mp66YD+U2CIDVAxcYSSgzXrLbKnUJ2g4dHHeZUq55VsFd74NyAUYI
Tj97UP4Q3v33rFgkFBz+c3J62kOJZbzYPf8FpMYXN9IWYkqwroThbFl//7MdzipLWZr0dn88mg46
yjQdmczXKEvnFHmswy0UJuUB0XdJFbrcdlfTfCQIj2TfIELn47zW2J8W8yZAASn/pBFVD4PzmMy+
/U1p1NjNcHQbwv3McW3DGebZXtxw+YIHf4sBS0CyxfK3D7HkdwOAIdFZ3UM556/tUq3qxQTnzWZ+
LRr9kTuwYHWME7L2n8Yg9Y7LgjRBwPkirRwclLmz2LGAXmRbk5dWf1jGfL9Y0iML27N2anQ+phxq
mefXRyqGJYob82nUmPys1qvPfsDo1RpttQnc5M2eCJ+ECvYd2pK1lcQq5YMOweo19muqzX6lCsYo
ixT5DvxVAGcF1izx7vu2jhXjKNmhH5vD039/wZS6GWviRuwwcV46zUCvKIfsLEHnNaWNZ9BAhwHO
sNsME1FZptk3/JRGHAqDfVycu2hN1Q0EqsLpOFgHG3XKPhYZ67sbD4W4e4f2wHXQEDOhJfBKrpgU
v0DoRJM5Zfe6VxbxpAbjEKt6n8ox2LnBjxJcLahXfARh4X04dh6mAgJeW+agc6UEOCTMMi3/v31R
ZU+qNBoC34qPudPGfdtweMZTfNZD9URI9E2YO7nkL2aKrdl9ZvVsf5fiZKvqOwgm81BZCQgV5q5D
P+z7EPhAPozuzkmYyMNxrffkmu5CpstXsKctqrxgOgl1gywPyalP0V63yiqPg93+cWbrciheXF2n
22qiP1FueJwS69cNUdqzYvIg7zVq46qJcWt9neJguC/Qh+LM3rVhzmZ6xrML6BpRC3L/hGCufdp6
n7ECtFmQKXNJkV8TyLi1SnyvgYfgBMF2WpJyhUUrnP+SqtM37VB1QhwV8IXfFWYYTVP6qSz/zfBZ
wpDRh0cxoahXSdDeyWF460IE7z40yNAe/vkhOhw0LeWzxOpJ42slR2HW51zTTCS9FA8u2LyB4nnq
8rPUw7cYx6+qhIzPJHm8R+09DWp4Hqln57abRkyV1rNuKkFSr+ec9Tic8h7dPAmZI5AZ7TyXw7Fl
TI1WoUdmZY3LXRxw52Lbtzaem7kEGwJl9WNCVDBIosufTLiXeKvWE26TfCgcxr62gS5VBCca0n8W
qJGx1uGhmlp6cm3c0hSN9KsPUMqgU+N9T/1LjywLxM5nKuPXSqlu5+pgOJQeq0DLF2j/A5JySoeT
R4TkdU7+bkIHipaqlXj4CkC8D+a8kGXkMegOOiF2/VxtFETwaGBgeR0L516OmftE2hPr2HE510lP
WbgcZOv7UbhY073ygnprN36KwAEJl198OtQK14XoQao6T796BIfgooBL1HMJrxA83Y0m0l1YtJzj
wzAeA/xg1FLJMbTSLXCY+3FMEZTk85WFMFOhDmeLEYvuzHLt2AlDRJS97TFowefbnpRwfWlvs5lC
Fc9Ie9Z5Vu8cix/rNhZT174tz2A9khVgJ7mDnoCIZnKae2Bp7f1U4K71E/vJ0sg63Bzng87i7AT9
jttznh3UCIV5QtOoIapb9xBp5dGpHopqrk8J9EJWqPq2wFc705XTylgqhXD52U8JdVYFOiy/FJ8e
hFkOxf5IEnI0M2w/kNi+W2QuT7TCPC5m+Wb6MAK8oth7RVchh2cpcCsexFIdaeXNA9GvztbV8kta
XnmGsm8djNHaDSMbTpBLLCAFXPe0wX+Gs3NalRUKGSc8aw1fzlPxNQt58RB5kC+NP+5CQxVEXZho
1g3WEjUO6ds0UjgFW5oL5X9pJ3tiNKS3S6rWHeunC5bWBw9O4jNlJW5a64w0BhFFUyG6qjRkctW8
VJqEVTGHnHhWnJ7SuvnJMMVD44GgMUwYKgrHf2BgkBylMD/YIjBJNdNzPpfts7CxDSCLr2dz3JeG
PMqhpRVKmuscW9egV+J7Ls4lSla7WFgoJxdXqv40LOoeYzZ0iNF+Yxa4rxh0FXg8mf+TYNEJ7zD5
4x2ph6e6zQ/LHLa7hIp3jffQp4M4OWxDeVC0fTStYZ/bln6QFKnKt556IJNHay4OjqaJsUYHw3ua
nGXhge8bqDLkJPsHgfQAH7tGphFj3mtCmAhGuNGcEWClwvny318cuzAimj61d4u9kADbJgHtieSO
9OjJhHdVMnbJ0/FZxB2Yi/5Q52QMm501X0Ri5riXs5ZekNVB2yKLip35jHV8ZxfI1QKRzNfSMYeD
xQfsolvEtwSLdrAByv/3l7jrdnEpxgOFiDzn1YISKscSj8eScLHcP0iJ317OcgaXm0yM3st77A3x
ieSAF1P0zjnOhstMcPTeZVS7JwD1z3R7f1dO5EEtBpZOZebtK4NbLkL/pJMm/NS6nSFj7t3Ml6dY
3YTFbGC3t8BvIkeI6WiIwZlaKsvxNmwGULBBA8pk3g2sc+8RqD2XzdFuYEw3sHpLF3s4niyAiAbF
Jh7pcZ2xN0y7+RwjtRhuSRHonMHfWnW4CysYOnESPrtkAD0VwHxxg78jG+jXLc6rYxeAOfFXJLyZ
V8tgujMGgb2aF4LrYgShHD707eJmih/c41DGxaM1OYQKsKxn4AX4wAViOHv841TkCZNmh+y/1si3
eBvSCEz6s6jF84wve53ObnLMbs2/CeE17KwMMIFpbaWLd9qWBA8EU3cKxVgnkE5/svSYS3imqwqy
j19Ct8v83jxQtrbRTQnqVctm8dznJRznp2CmT2aXLO79HvN93OlDjFJ5p4Npfu/N4pk4IOtB2Ccs
Pf0xblOPeZ/f7gvBAZU207B2O9Rj3E0TEjQLO7MI0yPD4QSrFek0Ib6Hd9NC2zJxb6KHIeqP4cS9
kriQgHFn1/9xdmbNcSPJlv4r1+odPUBgH7vdD2QmE8mdEqntBUapJOz7jl8/H2p6uqi4RGIszdrK
WqQUgVjcI8L9+DlZNYYfm6EboIDToNvRJ5DHLjBdoqV/8uLXPFelpKcxu3wnqviF4D+IuyztPpWg
je5owhNm8YsKN8jv23ABHBTjfZo/EGCukDKAf+0i7ud611kqEFxrqQIx0+ZCH+AYAI50PVURRZHG
UhNA8fiVOpGe6Wf/85BCNeZWIUpWGZWkouE/qm2Pn3no0iBExb3RHkQ8Zs8GKaUhZGsVKpObdGR7
0tIGwRnEcPF0GrS28HXRHWgfpy3uuAMAZj/URQsmA8IVAO79/K2fDErW+udZQ1I6JL53204LRc4E
liUG3OyTx96jGYkQ/NRCPh2awWUH5+S1nwZIfYxwI1BKez37FB4COUeQ2Icol6T8FOra17K8anqr
/uZCKk8Fg4oMsV4032qIthwq7m0NdpoY0rbLMIa2KNDHkbpWzfxGETs0iL3zpM6wMIkZGqWxiwhT
mYVARdAKAYOV1hfqz6qkrr5CU9wdTRvelBGdUZ0nB0etPfMYqICWO6QlOg3za5WRW1np/xSl+dlG
iIiIwGgd0xDSWjVNH6c8Kx+EcNWnIDCuCKNcuaZfPgdDy6t7wZ1V4G7jyo4/KJRM5AIa4TIhW9s+
A/gTX4UDM6+Y7GctUz4ZnfrZFUrzCIQJ9hRqfvJG2Me2AFmq+W58UzaQdwZmPRzNsbqbU115WUBw
l63h/KwnW71z3b7bxTmcwdBhQ044dB8zaky4j3LqTbFyH0UhTqJBZWaIqTQFDH7vqByLmlOD5psp
J4NKuJ5/mEJolxqcSV+HmnrriHMoSgp4lkZKD2roBi4ptABpEfvTJwHDCKioRtHCh7/+407uJ18D
E0wGVt0JFfFQDldPAdHKTcbZQS1IZgvownVCAuHBRyuk9mH6HgYkuqhuikE8gIZQSAPvyz4ZjpkR
HB0yUB+wCiIkPJ5IF5FwL1wAhKTwD60O36HSYR89L8GjNcE+I/qfIJSaj2UITx/5puvAiAQE8GX1
FdkucnaODS1dK7ghUudUDZ1z3USzsp/Dn51tpt+jMELkfqE6sjt98Cz0za7KIqZ6s1GqfaSUfxLm
aK6HxCn3YPf6xwCaor1J0dYBHAgl/4koXtj+8PGaz5OeKfvRwhjHrhux8zA5amlhPGlUEF3EwnAP
AI7EnYBsqTcK90Z1rnVj0u/Is5a3s5g8NzKBZTmcoYGio9nSvpoInz2TP6O6pZpupzl3d/qkuUee
lZTVjtb3Kbb1KzUYPtgD0yasimBhRmGt3XffrSWgU+cQQDgxOljmBG2cDRfIZVtl42Nj3+kiq256
UNKgWbk5hETZgPu8cJH+kVFJc6gzbokwLmhkYh+iyoDIDeqgnajVB6MiLM2lgSwtmtjta/szMgcA
5Tz2nuxuPFokp+96iImQ1XksQgGXkmKBvdDgu2oa2KoVf/JEmYMFohqYh+q9NgWwgjUVrxET6WQN
oqkidH+aRm596HHCAMbIPgLpuVBrH+omrp1Xs9r295FohhutDx/zIv4zDZBtmQyHGwovZkoEJ4AD
tbqPgYPuTD06Iv1A5D5uOIRBBegV9PL96BzASw6gSVMEVeYsuCqizkOrHQSeHqfT1V/CU9RzVbct
3ETk4SjlBLNwXToqnPg+D0DqJT/kXfxiqqP77AIPJTRfG1yXm45svlABUGiA12C+BB8yElnbUTC2
4NMo47brUDyChPHwruGu4U8Ewstf0L7ENy1wlAurE+EzsSSN2nroE1UtuXds0+fdFWZX1LvvO/Jw
f91xHAGBAHrSpN3UWb9R6gr00/L/IO/93A1N7F3NNh590CC3VhTOKzWFEqOjJPJa5drOpcEnS0Tt
Yh+BZxEmaYnEh+oWxSRPq4s7Kkqaa1cXLKd6hDUh+yCgsx85fR4EFKEU2FHXOuuR16nVffmrL+Pv
7QhfMpIpAIy0+kbpJ0rL+ZTr3OqviN56Qak0X8weKJ0y6851aOJNy6DLr7ss34ui6x/DAcmjPI4p
HgeNE+lwYCrIzQg4aNywsC9R5PKvC594bmNAR4P2LVIMnU2R60zUt3ViYpY10eCYcjrBHeE1r4Ga
tGPxSgohR2Yor64UAqO3EWZzE6uqeSX6uvxACfrRyarvLfQsP6rsLsHlP6uq9QTlavQwav43HyTo
EWW3z0pRtlQutc0xToxi1/fwIkR1bROTgBfBrNXmvtPc6skW+p8g2LVn1W+OqOkVV3peWfuoaJ3n
/uc0m5aHhkt0oSn5S5F38wuwAyrHivZuVpLiymrm4P8qCv6vH+P/Dn4W/9Z1bP713/z5R1FyVYdR
X/rjv+6iH3XRFL/a/17+2X/+2u//6F+Hn8X9KyG3k3/pucj4n/xXfmuW3v/9dbvX9vW3P+zzNmqn
p46j7MPPpkvbvz6BcSx/8//3l//1869Wnqfy5z//+AE9aLu0FkRF/se/f3X8859/CMRC/yN/uTT/
798tQ/znH3fTa5691vI/+PnatP/8A5nbfxB7EKgRarpla4tQ9/Bz+Y0r+IVwDN3VdaQrjUVtLS/q
NqQ/5x+mYTuWw+9JJ3Lp+eO/mqJbfuX+A644EmA2ewdLMx3rj/837t/W7+/1fKvT+bvgm4LWqQ2n
OCnL34XeqNUZa73iAVtbKewbRZJ9KfUc1po38/Dv7t42vyhM/i0Y+Hfzi2DnGw3IPC4Dym4SVHaD
uLyFpACHmU5wkuz63NXaDdnH35Vb/+5F+72XUBR2XzZ26ZmiwlOmjdN+CbMCbHvZgGTwusqcTcSb
FJLjp8e1Nm2SOK0YY7OwqrnwQsWlhm8QWnkTUhM37063LylP/2dIpiTAV7VxHRrpVHhjUru913aa
1XimMZdflZ46ukWJdvhJgUzwrKRUbeuzheaNU4ZxeVQNUX86/Rkrw/xLZvPN8imAKAzD6CqvL7mn
X5pxQY0zEvPZlq77yv4wlxV900HYt2adtnbhwVHcQ6HoaL/itHKMSwu2tHFje6x1IqnCjiXY8NDi
GcQ7iURHGabOA1dggJJZjW7YeVO1dP5mJG3Lg9MMi8oDldI/OFU5PJpzLm5Ot742hGWB3rReRGXb
t/WCSqgj4yWZqCk6xPBuGwR/qRA7nO5lbbklZ6AGbigsx0dLiWTd1VyZZA7SPPpwXuuSL4DqNgeI
j5AOmfTuqdJKajdDu7bq/en2JSH5v21GcgMaNUXGxJnqWeSIB1RBUSI71krg63ug2ODSYecuONQp
2CMgalK+I5QwBCXi2pF6Y2aQde0JN1Kpxhlbjhet0iJGE6qJFWx84u9ioH9/oeQ2pgiFG8RyS8+f
HQWB4kJtwj1vMCMjA6a4xTd0RAKAEX5e6reWDcZiDxOHmDeExpcN/443NiSnYhqQczlJUHlWUTtc
2HzjiRQ7hN2TVd4ohC+/n16JlX0kyx93EKsm8RBTwFYE+YdMWRQYAEGWznne15C8RhCVc0KIq/RS
yGeQ4dDy7MXOQmfD660YmyH5i3awuhEl6cobyEtB5GzGHxUq039ww802vMVaF8vP39hzpwV1Sqlm
5SlcjUGgAZe6gtsOJHkc2vZ55mxITiOda9vNQ6f0YDWKqCsydTIBSKUhB356nddGIfkLDlsu/j7H
A9LnWrMH+FWRss4acHVJpMafz+tF8hvQqBlTapvlkk+DrHJQOs0hfzf06f3YwAdxcbqb38Wy/2Ob
huQ9Ondqbb9Vc8+wh6UcSzOS9qONuIJ9lxPTn5ArRMf8CmgDsNs+JVB65l6QnEIfqpWmA332rD7K
n+1Ig/+F51blwuAQQKNwenjL5n3H9nXJ9oESDu2oD4huQRXIo3niCabsYe9DATGDQ3wilGS107fT
va14AF3S3+6h6xU+CTyva0on3/tlQ0X3zPP+5bz2JQ8wIsurG4Xg2ppwsaZEsin+NFI1cDZma+37
JRdANXmp5FVUepHroonpWPDyWGm6P/31K8eALll/McImUquUVwwaUwLWIdAi2AKAVtkv6WzMlpdE
jbnku+PSuYFBwZnAIaHMuXEOrNjtX+rPb7xPLgjpaxQVekrZu198iPL+hGsBFZGsdZSNPtZmUPIN
lgJ+vKon7uR1McB5Pw8GyTzb/nXeFEpOISdbr9p6VnlOBK/+JewOhrsPgJgRBy2idCkMiSjb830H
EYUumZKvtm/pP053vmZLkqsIxyiZKoOLhuprItsB0gyRNUxAszxFJWWhH+2wLYoPpztbm0jJPZSK
CFDNTtmKRjZ/JxoRvKj1SOnO6eYXi3nHLwjJL8CppUTV2FZem04KWUpK2qF4grQY7o6qeEmtaOM0
Wtl0QnIJGYI6HbnP0nNgq2j3+th3ENUUFSxnRLjmdnd6PGvdSJ5hMjMqIeqe6VLBLHZ29dKCgULO
Jz2zA8k16KkfQ8rL4lPYAo2ChS6df6G7fRYe5qFNvp8extqySC5CVEQ3I9ItHqmeLH/RQh0RtKDI
SHa1FFTZVzMpUNC3uUGu43SXKxtNLD9/4xUyJxKFrnE/V2Mt/0AIE0UWtdeBS51uf21lJI8AfCYm
jccbppyQhbiA2w8Ug1NCp0OeeDTMx9PdrA1D8gxBSsqm9bUSacjCQSfHoqSrq8ozByGZfpHVGRlu
rBGaPP0mt4FIluAenouJyqvTA1ibJ8ngfauNSIbwXLVyxA4QOqv2Zjt8VJqovTrdw8oUaZLNh5rh
VAqiVV45wtlS2yh21VWgbbS+8v2aZOg9Fp31AWrteqPrNwJvkqYUNUEAv3V7Xvt+ycZDRVRuBtmE
FyVh9ZoBjy0oS4nyT+dNj2ThTlU0vHpH7s3ZVDwUpjLtKxcOzYvTza+Y9l/P1zd2Zs2KVgoemF40
Db9mHyXpKkcpmFQa1AT+Xa6ED6c70pYd845v1ySLnvKEyoAiZ53z+HEW0RfHn66EUz82yXBb9hnK
DOIXhyhFslCzbwxvbXEkM4ce0ife4hK5iqNrN1a+z0AHTg9obWdJpt0aTYvQIh4ktA0EQVxo5jWY
VC9qsiwb9r2s8XtTJtl3N4J0AANTgEAaDibVeLtWbyzqst1daRnV19MDWZsjycTbQumBnTNHTqjC
eg2c9CIqsmp3uvWVMaiSedtuH9V6yVW/qCCjV6Dag4M03rHYVBy7FPyc7mZlNVTJznOIcXskFHhR
gKSDsIwM6kPFCwOEu6Z2yXnbSZVsXQEi3UBxA5uhU+/F0MHcze3/vNVWJUuv9NKxw0awDsFDqc03
+aRfUMxD3rXZWIuVlVaXyXtj7EgHGz3AltKjFJp6KyC5Yw9jvlUP3ulVWIsUq0vPb3pwzIrSgqou
PCWbFag6Id6t4XOEUDZHaAFJhA86bIAPTgNNGjkvi9oqtNBNEOKfT3/B2hAlg0eYzdTqvMBk2nLC
6RfNh24C1na69RVvqUo2r9lj1xcpmxn4vPIQxGTuYUghRwebgwtLKRQuxtdyHimHO93h2nAkDzCF
HYpCIZK3ItEQTqDcK0a0vsVar053sGY3kvGbtU3p9OJiXKtFx9g3i30RwfFsxs5wON3F+2MwXckD
hJTrhMhQE1Z3LEj56sy9aNo82DD895fEdCXDb0lf1jHccwxgjj9mlAL4LXU0WtUd8in/niwlNqfH
8b4ngy7x971dlqNNpVvDWoQT7niYQbzZ+nDbBkbwMnKh2J/uZ/ny/+n1KRb4vZ/CUEM3HUbmC3oV
D8a7+oK3ypfcAJzYuk9zNcETW7Xm59Pdvb8DzCWp99Zks6bX4bAEoR5GZQzyAN2JCc0uZ3hRqtZv
ztwEkmOYlT7p44DJG5XRuQSLbBwdko0bfmdti0lW3zZGiKYuWwzbt6/KsuiOLsLeZ9mI6UpWD1ij
190cxxx0MAp2eW3ueBGFnu2MW5fItUWQ7FwolGzpGo5lMiLt1iI/8AiPG/pzKTzuu9MLvTZJkqnD
Roou1wQzUNNQOR3wzN1DItNsTBLVAu/vW0ey85KMbqMnyLKL1M2fejOgp7hLvEx15luRdA00kqio
ujP0clWeQqUJ0vcSfdrodYRQcJFChWhwV9k1cOCk1pcK8Ew3IAKvYDstYmcpCm794Rn4IdoLTgKY
yoyTa3suu5c0gvbHV/vxJkoNUBx2I34A0ahf+noITCTTdQEbAcwRsMi5sXqJgp9PRjZV+rtIhBRK
pOVsw6wRwM1x6XAhus47gyL2hGzXNTXw87XwneJBM9A2pF4GKi5whhBYam32BSyS/hAO/oz6laX8
QhQU2hl0WqynScAEvzfKJIWu04aIeazaT908FmBgAmE9JMOcvgST+Q2ebPV7kURUHMOG8C2bQuez
aCldVhszANRIXMLMQcgzQC6BpuujnjmoXpjU7YEEk3pTWGpydKzUMXmSQzSoz7P4APgdBnzNKl+s
WMCvECnjQIwK/mQKxEnlUuGjU2Nr2GgpRFZsXlgWHJNoETvQdkAR31q//BIEiMjiTkCa7SCeoMe+
9TgYhXOVmkX4BEcHeodTpDufMguE11EJ3QIh8j7zfxZtFG7FA1YMxJH8x9gYhjMbZebBGDfvlNxe
1OncYK8rTbtx/1q5vFDS+rsnzN0EssZGTVFk0hXzmgo7xAzm2U6rgxqMGskxIIz6UXRo8R1ix6eM
uJiVYfTCqRjZs7BJzvrGxyxG884hsOAz3nrlshn1RIAD99CebZ/bXET3BDBf/aGmWjpSkRkqB3gU
Ka2o3Hu/hjNt45Rbm2jplJsIHeRoHxce+rsqdSRBBZSMcsAsTpsNb73WhXTAmfkAGDiJCm9u2gqu
tkBMO51M51engUH5zHEsnb+5iTa1ChBfT3IKLaFuFZTf/Bm4GarF0LRsZWlWPKojHQzwmZtKL4zU
m61OFZAm2R1UP51Tfj3LYzvSqYAyUdRDugQBh+ok1LU4MGCEgDZPt762xaTzYIJ3eLAnkQBsNj/7
YlGUGdxq1zpBdinShTwuVburZvljGlPIcbrXlTmzpVPCN5SohWkx9SA6CyiSm+qDCU3Txim07NJ3
zMaWzIbaKMWqtA50Crqc4yXSXu2f0VBpT2GlG9RfDXA7VZReDxtzuLKVbclaFL8aU13MjWeMiRrD
3Fj1DkJfiYN2Odwen86bM8lgNDMagOSFjQdxknnjp3b6uOiGfj/d+tLKe3MmWUqYGqPpuCE6c2YA
N0oPJhop1gSNn6SLbdQYyxgKntN9rUSBTFvy47lpmahcpgq1zwIKN70kHQc775yGr2MavsDefjVG
RXnsuO0ORvt0utu1TSd59lmj5issRp8nQQrTbgAdexU59cag1jaB5AYSE215RHJrT6WeBTbzzAnM
PQXdLpIwme8XG92szp3sDkp4adyorD2DAuObAUrD6pXawLC8caik8OGBJwJ8laIwhTZaRMHscYSz
KH7swrGeNz5iMaR3NouMkSotan5IzBVeXivNt2ieU/XCrsJgDwsvcYWFMyexrPaKchVj3DDqtdWT
HJXCvRU24Sb0gqoyniGJgiXJ3bKtld2/wB3fnhMQUOk856qQig/YRRPqm3cU8UT7joR7pLifT2/A
lS1iSX7JbKLOtGs98BKqbA0kQML2K+Wfg7Er/My4Pq8TyRk5bWcKogTuwYgK+qhSHcJqSl5goC12
p7tYWQpL9kQDVWnwJruosef9J0vXFSqwXXvjvFtbC8kTjZkvbENJ/INva+aXvgB0xL1fUJ4woH8H
Qz4B1nJjJGsrsozwzf3Araw+cRTVOVR5ZMEXxO1XAb2NzgUk7Kcna+UwkuGsmg6UoS0pIB1V34x+
2j3J82uQR/lwUNScAu6KSH53HAfuJuf1KHmiJguSuHJ7KFkU9CLzBlKTC8pxQA3ApMuZhFYhGpS6
a6HEfrrHtQ0h+SQKD8I0NGPl0CQAehBP6dvyMoNIT9s4Ydc6kIw/rEcf9igcNnoEVBMa4NAStPCq
bN7oYGUjyOBWtJpEjfyGfwA721LflVDFEHbjjRP3ZzowGblamaKIxyljkirUjZt+0naxI7YAHCsz
ZEo2SWG7bakuNSwUpX9GIokDzhryjYjnWuOSSc79GA3CmHJPoQDpwZyGRaHLtTfmfq315edvjDAh
24OyIiEDxY6hz3FV12tbTdvYmysYTNOUjn3oPTJT9ZE07wIr+9LainGJnuJ44SagscOKu+Bkj2Ab
dcqnrFITN8Wcutd23Mde60S1F40Jcu8uxAbBtOETVlycKVmoXpkqhGdO5hE+dDFO2x++tyIKnhIt
sX72QZRYGyf12r6WLNOB/ggqVYIwJYScl2HgO3e2qhlo20b+Wclh05RsExIXVwFGQ4jHQMOC5H97
mw6qeA4ClCpO+5eVUcgoUYIygA3wnJ4xEIhpbSsHCpyqHrz23caSrGxCGSDqi0F1KHhA3DMHBnKV
p5CUUP6ew3h7egwray4jRLO6M+EToQPkYyFi6C3dU7guXZbIRD6kBfXBp/tZG8jS/xtriiMq8DLF
h/s4qSEPpaJ0qGCUhydsY6bWFmP5+ZsOCgTJOyukBKufLVRDQpiyutTWiORm8JidHsRaH5JLIL5V
WlbqR54/xflVpxpqulOGyZzgR7Ws1/M6kRyDXQc2IT2fFdGKEFyGlcfRTtiLeqIeOLq9O93N2oJI
xm5UQEwE+oweihowccM8gaCB7Zy5GpKBJ5aRBgXcKZ7pxM5tSw31A+9E7SmNK+vLeQOQDFz07gg/
AF1Q7/eKqlh0EVTG3VltyxjQlEo0S9gZGltNUz46owNFHoxk57kmGfM5jCAXm9qKOMvh2Yf1C641
JMoUKpvdWEMz6LxBSFfuODDQQSmVyLPUEAb7xHFQNcoV3dlK2a74Dl2yaQK2iNuYTuj5gfHqNnOD
2FF8a4zj/dCPYuOoWIkEyRBQWGMcZ6IohVHo97M2/BxyJEKRTthVjva5UYR9EcQfDWV+Pj1rKzYu
Qz7LpOfxGi4llhAfpzCHavqNagTtN3Xqz4Plm7ps4qop0lohSzPOCKXM/mwftNqZj6dHsGLZumTZ
o4gpUx0CyBIKTfE06N08Es/6xvysrYdk2YFia4GVBmSY5spF0WGE+eI6Cjvje6sBMYbYNoyeIHpw
v02ZpqJyODkE673TQ1tbHMnmWwjmS4jHAg+a0/Eo6l55avs+usmD2H453cVKEEGGeWp63ZtQ2YZA
Z9p97dg/8xGFm2BqX11Y5y6mmGi2Aff2eUYqgz2RagfUQlDGIxMC5asGoaI7URN8ZvOSDyhSRVft
lB2gGLF7Y0LfjHKUX2zgplYekUJyAKNfQSBYFoGXJdpjPWaPZoPobKDqX8LZ/pw3xkY/K8sulp+/
OdtLa2zhAyAOUihWgUxn3V6oPnEQKrSrjYla62IxpjddZN3URgg78LzPQWhcWG7m34eVgkgB2jYo
zJ/eXGu9SIZfG4aAELsh1KKqlWdPRQNjnpuh89FNabNxgVixfyF+Hwrk6mWvW3CrmDrScXNT3erD
dB5qmJjN743bpLPRH+xQr1dM9KgrKPEzA7nGyX85PUVrXy+ZOGQfvRU7dCCaAu5xTa1RWhir866h
MqCzTsuh12IFAZ+oim71cVaPFboyG2fVyrfLgM5sDNKZ4i330LUZ2nfmZAH4QBzlrJnRJFuGpNYk
U5QHnt4Wv5wiRfrT0rZip2ufLpmyiNG3npRGOaBKHR5KHyIQW4Uo8fSnr+x7GcmpVyj9oZYCDw7U
wSCu4LCodkoW8rZtQzvbSkyuDWL5+RsjJjk4D1TREMuwdMhy4XnaF/ANnXcp1CTj7ajp1d0Ywig7
juO937rBYchEfl6AVJOsVnPGFtljHwdUV1wKzD5uRyhiql6gg8mxsLFF11ZCst8Abco+bPFz1mT/
Cnq0LkSp3ZWwrW64uLU1kOyXlUV9uEKupo4hvNBapLAQyjuvkM6UEZtRHveVUpIsqS1UMxKjg+/M
dEsoA/X28fReXRmAjNa059ZJoxjq6KEciE/35edmarXzpl8GaRYl+lQ1RNaHSgteNKiLDHgZIYz9
fvrbV1ZXhmn6XQGQyU0DD8oOFGrANN5wB5u9sZ+2sNJrXSw/f2Nj7lS088LCdNC7+Smc8msVKccU
Wp/z9o+M0kThNLH0KIKWDQbn26LMJuR/60Vr4PQUrS2vZMUVuqKUpXA6VslofoLGyPzQVqjende6
+H12cgOitjGEjS2s5+DWztCmDDsgxadbX3lwqZLxZs40TOPI2ajkyFcAECIpVNrjJcQreaAVG55o
bYYkCxa5MAYtQsm3gsYA5HsZVxdBNI3qWStgyJhLkUCzk2U1J3yeREc/Su6GOYquzpkiQ4ZcRiOz
jaiickD1brhANxF8lW899XikS6g1NmIP7xsBZe+/L7MonVhBnnzZRGr7tSi1tLlrslA4tyZPn62K
s/cXgsTp773Eaan3A0yjhxRvcTnALU2o1B43lvn9y7shYystFxI6an6YKbM1jiYs3k9VhKwTxN57
9KiSl0pz/I0L/PuPKsNdRvjGaZgZNMfoiS0q5FG0K5WkvnbBMR1touB7S8uHI4wvE+TRub5hiO+b
iuFKZj7luEK05PyDYVofTJ1cU5sGVwhRPUausYW6XVsgydphoVETNyMnKJwIQrNOi3YpnGIbW3mt
dcnadeQtU9TPlUPfQjEbNwjuos6sb1zJ1lqXrLwY/Arm8ZbW69I++BaFX32qp/enzXCldRlvCcAF
fcaK1JueB+Z4IKKcI9xm+3a8EeRYARwYMggtgIQihC2Zc8jvv3aF+7l1kSZyFVQhhskzIJ3alYOA
VjO+Vv3x1+lhrdiMI9l9NVSFO4e+cqBuq6iBqFK2c90GCZTHcRYaqC2Zto5o5GSOYmOgK64G8qLf
TKd10fzNo0E5hKJvH6EnHDzVUKoPWlZv1aes2IqzdP3GOvU20mdCkC5iGSkCzWYrkA/O/Mb6Cp+j
fj/kc70xfytZL0OGSlYOSg7xzO2hUCsr/FBNok72YPwRLC/VKnv0FfiYj0WSl4hlDXaZXTSw7o1o
hFH4fwgycmD7KcnV/kMAMyWSUVaIfBM4k03U1MrOtSXH4UO4ORS26R6QgkKSRUNYiLN8q6BwZTVt
yWOMU4uQsL8QgurdrdKGN8glXE/IhJ3enysfL6NE62YiWBqgP5MB/P9Ww+GOPKjdFp9ON/9+7A8a
rN83CszxgYbqiXtoA3VvzMb32lZIUMTP8bxIjmr+U5tP5b0S9WdFyg0ZZGhA0d+HRuUfGj3/OIfj
veVW90OFms7pAa3Nl+QEdfLoWZm17iFwqTMS5pweFMVtNlpfW+xlGt/YVQW4vAlAtR/GuULX13my
UuWJl/VWgH+t/eW0fdM+jF3mMCFCcfCr9AMkhUcFunTTrzaMda15ydkNUQvE3Um4p/mdtchuxZAc
IYA7VuV5CA3DXjzSmxFYQx+NLaKpkN83PyLBRrLqjevN2tcvP3/TdNvrptp1eBrFd/S9jTiE1xs5
kuGTG2zszuUr/yfeDF6437soevjofDXnMTqE9rM5qJGn24r7iFzxd0iTt5LlK4eOLd8DCj9t8hI0
UKAG2n6sEMkDylkgqxe1exFT0SmCbutcXbEIW7IIJwz9yqhLgodlqH0Vup19ryLf3rh0rCyKDGiL
/YY8naBCAPCluoO9eb4kllgcZpSj9meZtIxmc+0AObDBdw6lYZXPBmJzDypRocPp1lfWwpJsQlhG
PuQKu6qeK8g6yi53vTGoG6K4Qb9LEKtAiHiylQ0PsrIaMqQtU0SXZD0mGFjWdKjHEg+YGsXGVP0V
l3xnA1uSjUQ9SeAhQM68VZEGRUw0NY/Ijo8/54ScwVUcTI9CLffWpEWPrl7ZwVGEPjLrozuJ8EBR
2w8bJv/6Ni4RpnYVzUK+zjK6djfPNUJeTeMYG5+6fNF7XyqZWoy8bVeOmXMgTRp9HqrY/QiUtSFQ
36DHcnpt1/qQTv5xVGD/jmz/kEVGd+UaKPiMRt7vK2UTU7TWhXSAIo8WxMPcY8pDFF0GbnBfD/Yv
EcQb1+4Vj2RJriJxjHI2UZY+GHWw71PUPgmgzBdJ3z91EDLsTk/U2q6UfETSa7PvxAQ5bA09jMQc
i70amdXlWa3LmLe+tWMN7SD/QKiDu0QWqB991a4+nG59xYBluBv59dz2y85FGSq+NGHwvYgCy74Y
7Xm6iHgINVrw6XRPK7Mko5FtJ9CjbMRt21CcvqpR0KKBEvofz2tdOjk7oxgUyFAZR+B8Ms1yfOh8
J3w+3fjKNjKX7fvm7Cxh1FYzjWPZCsXNlA+3ui5uOurOBt/YgjauTc/y8zd9NJZSKM7E1QuVPXFl
Q391N86d+XJ6BGutS7YMB4wQaszVy9WN5JDFIfrype/uT7e+YsYyUG6ce8U0yg4oq9+3n3X4Jl/F
3Ck3Va0gyHVeH5IpK1ExW83gOujx1OmxyFAhG82iQ34FDvjzupDtOPOnvMhNh1hZeg0T+N7Q0q92
Vm3M0soayPC4wUDFc0Dm5JAidHUTpG169MtE3XgXr+xRGRnnUApSWQmXLxtK6OsRRtS7AYamY6ZN
gF0IJLkbR/7KYssIuSEmjWorGSHdoHnNBhTRVfWWYpctEPHKo0omUexQS4S+OMGblmVeXM4m8HX0
7k07P+Rl4rqXlNtF5pH1UesrnyoDRNXzkljD6U2wskpyDh/9MMPUxhC9PsHt0s0m5TZDtOXxvNaX
SX1j5ZXv6kkcGvZhQWHuKoj30YBJtI0Te20PSK27lk84oUZSLUCP7yJrbJ4pY4vwiTU+j4QXzxqD
zA6pdGjj+coMi31d1q9DO82eOvfTxjtlbQySp8pGbYxsByM0lPQYxCPCU7biuSkVSIERngfzBGbw
+zpMvSIyIyGrIoL8oR7cF3SE70tfPHcpwL/z5kn2WKHVuwLZ+YORudW+QIv+ULt1vXG1WdmnhuSs
5sKatdpvcFZVMJICz8Q+tKJPZ326jPejgGewMtHah37IGjQHsiiNAX5A0HmelcmQv2DoJ5TmOucQ
9qOP4ktTHcIsaZ/P+3zpVVIqad3PonIOHQJ+t2Yy53ur185jRzVkmB/RzTFIbFANQ1hEV3HUo6LR
IH173rdLNozyYtO5Futq1gjUWE0pDgu/60biYcW6ZDRfk8M+XjuBc0Du6VFPtf6iqd07w066y8ly
v543BNmEjYbbRlrZh8pv4s9aGepPQ1eWG05u5fyR4Xy1TuwCxXKLWnplROEgrHcKOMhFfqneOOJW
bEuXLFeonTqUaoiHaxy9QV17DD9ZWQT88bwJkmxXbXg7NmysgzOMXYCmIqqIF+Af6439vzJFMmZP
90PNNtA2Rt+oM7/ORmF4U+IEx3Kcg6fTQ1jrQoq1tUFbGdRCcNRw9n7sjAjtHHTidiiPbiFPV1Zh
UVB4e1YWtuFGjs6DAann6iIemgZFsXIr8rzW+vLzNydxn+PZmuUE0AN7z8PhmzDVaWN9V6xMSAZg
IAmWxiMv5yFruwAtZxEeI63vDsXYoqPjIu993ipIx1gfdMmslgyCILc3jfYeXduvbqZ/P9382hxJ
dpD4iI21yczTE+LQT1nuxPFV64g63Tjrl83yThRDSHbQzHk6KDGxKcsWO0VBy9v5P5xd2XKcOrT9
IqpAA8Mr0I3djp3YTpzkvFAZQSAQIDFIX39Xn7oPOdy0u66fUpWkuhukLe1hDduP0cmvmFnfyNjC
IDV4W+K1B7oFTTUBVhpGaBrStkupN8F8x/a1779tKfZYtwgOQ6JTqE/GLRjTpe4KG8SHrQzfdqju
0W5so/062wjRsKEfk9eJASoKAr/sbc4ULDhv5j8CYm6nWJopRuIVLX0Kp/Yoq5P5mjjWhfNij3hr
KVAycYVgxrC7zua4/WJ92J+BOn7l/V+Iub1koaZzM8AILi5oxJ62Xi/HHgr9yoT01rP+lbvnQkDs
IW9ja6AjAUe4wjgPJKoJJDW/hOnE6+H276v+SzzsMW/lakPZlSsGj21SV5DH49B02qrIDmkYQLHn
LobD1zuAlmHfIPsY6hL9KMOXYUi86TfoDeRLtQ6Qfi1ZPNw2QML8YGxKgkOcrN3beDJ0D/UA73c1
MRweithbHYyFWbzB4XBdr/Eb/v6KQW/97za0LQvdRBuONhHMytPYt/zrLIPOP7z+ki9txN2ZNnYz
XToHD65egZeaR1g/eGbxPpzTMYKjyJUr4O+PAVjufx+DQxRwA6UL7QrYXn4qKVm+dg6m5G96iD3s
L57Q+60qglgd6wdsGTTsqLirhXl6/fMv/Po95k9b64WD7uPClzaE5kfYvcBXmF459i99+u5ij2E+
E/jACxU1DNGSLEmaas2GNXLJlUC69AW7PSTmkMgBYjsF2k/JLySG9mPc0+XT6y/nwg7aKzPKJlod
dCWTYrDxcKLr6B+WpgO8sIzDt5XYe9BfCZkd8BNqtOvKtjIg9ACYDc9FOJG/bXv69L/b0xLM5BJw
9gsFRZQi2uDs0HfimvrFpTdE/vvp1RglbQkL5UK1MHauKIoMGGnW18Q3z/vkL8fkHvaX+JLMkd/z
IlDuNiyTIaslKaJpPNWdrvJ6WN+W5P6rnvbHlUjrfquW0uMFaPNr0XkYfrSM+e81d+ObNhPdg/+6
tfGckBOu9VUun/jiBW0qxZjAaMZt3pfXd2zy1xdG9yBAqV1E63qNClgg8lt4BrNfxEzaz4YlOniJ
AZd6fQazq0xX1TXH17/070FI93g6eDgAixLjS/1ow3CWjiaj3nBtnH3pkc7f+sfSjGxkGzlDzUzw
UkoHqShzk9RobS/sAGnzPEJpOwVXMZp/39HwW/vv10lLGqvhTVgwBoeHdDErJEW9KeqglhqxK6f6
pTe2Cxs3w1m52kDGYEouRxHr6YYPZP3n9fX4N4v4v2FDk93NF2MMzJY4Dgtl53Tm/tGuXablNytN
Cr/KNJ7ZnSHDrZt0qqrpHcZab4Opw8juv6+vcyjj1iY6f7UNMCWgSQoHC4hY6al823bbI+xCK+Qw
xSwsIKgPr2FGf5Zt8jbVILoH1wlDR0UNHGHnTo4HqGLqbFpKmeJSuVKfXNjPeyTdsClmDRSXCsrL
dKzkER62Q6p4A2d1H94720Pi4lzQay2IS7thj6ND4mimGia5BfpXbVjI1u/VoZnFMKTUeVuTCRiv
l2k7NImD2P6kNliPOvDlQr9Tn9aWNCCdrX5p3wTVonvQnUSx34Fpj5ZjCHAf3DfrDKXnNc3OC6G1
x9lxUC6AkqvDYlynIy66l5bpKy21Sx+9OxpAK04Wx9ErleFmDxA7WjKt12v47X+JZH+J2j3GLPT7
0TKHVAwctng+xLbtqq/Q/IOASwz13zGdhRd8CCsxeWkZsbK8hRlQtKZ+PflR6oWe72Xw6gp4Lpwm
wXGqE+jTtYJwc5qc3b77NI5yj4QfeGlclTpkqSpbITEZHl4/eC6cnXvQ2iQAKPNEzAs1jTdBKV/E
ttWpIvzaXr60ArvTRajID5OGnb9g/hFgmVP0RN5GEKJ7Dbz23KqrXMihc6ShTxj/6Fz1nATxj9df
zoXfvhfBk5GhfjKhrF9irsHbndbck/41YvU54f3L5tlL3qELSIJomsICthDmPZpDbZ1ukJTNFSTW
DrarkredvnvgGhe6iRyPkCktjHwfMX30s5ZW2JOvv6Z/+zR/e5Lz5vrjvgdPFJhYSFkUFYHF5cHj
/SyzAIjOjwHUUh66TVp2JzvTm8/eJJrqIB3pH5oQJ1cO1xBIq3CAdCwck2zsZQYuzX0Kv8gFjtFD
3cWQSkVKnMNbSYcwGLHrNYLTpRU4r/sfv9urSSVYyXlhjHg5b/7z9omqZUzrZnlTPUX3EN2tKp0T
PYmKFsQgB7+nkMwZI5655m1waZPuEhNFlwTATfSrtWEQ8kXGA7t6Qq9cfZc+fZeXJO1SwcTF54VD
axGydEl/gt5u87aBLt0j+Cy0/XDVnatNv6l+rMOEnhZ6yf411YcLx9sewxdhK5ll3TjuLBal63jG
D8goSYPSf9tMCOf8fzcRxKXBNwpNWJTwwKbpClWir/VQtm8aJcJi+L8fbyM477XaYAG6arylNTdZ
FJr+Cir0wvLuMXsDPJX8zWgOAhs1J7cZeYMFfxv2iu4he3Cekz1wxawYAlbnpZfwPHb+2wpZGu6i
N9bwpDE99g6FXF8Npeqmq1KielGdWj6Hv18/3C7toF0GARC8A+MO87KZjMszqyL/KSJW/IDQXdUf
Xv+Ov7faabgLYShBAszd4oCGS/g3JHMSiqG+glaw61qGzK7mv+akEl/maA2WK995aeV3gQ0wHMbs
uJuLNanrMesCKIAjZZ7Yr9ef6cLZGu7ufW8Ze9T6mATC83CM02nWnGbMueRnGCn20QKk8PL6N11Y
oT0GD7Ra1Er1hKZkK8yDQEbzTwgk7VPZhv3bgnAPxGt5GJXjQDAT9ML5lqOnh9Fa0BZve4BdiPfx
oG3nEzzA2vMpq5e1fIC4WfxPjFz/yh19YYvtte1APxEhXEM5lruJQGQPK/e7VoSxlLvBRreVq2R5
v074IakDNOmaFfSFbbBH58m4odhYFsdXxd6Hg3owMsodLkXkw83/+tfDh/7/Y3dO+e4kgD1gnIh+
Rc8pDJL3tJvZcZD8Gpz3QqT8H/E7xjrsZGSwbg7qdzGrgpu55u2VOPx7v4zu4Xm17ral7wNa2D6a
sxk6o6eQJcER9tnzYTJJeUzisnljqOyCnrKwsT1E2QEdGaTN6lqoLYcOqYDALmAZ16yKLkXkPvZX
O0O8vqJFjGA8624801bKTGzx2+Jxj9aTrOKuqRZaTFzY26ERA0xw2DV1tgsLvkfrlbLcgjnoWeGr
dji2C0Dk0eqPx9ej/dKn76J9gO4+vHolK86UyTElYgk+bjA7vkbkufT550j8I6ltB4i9ehU+v6ZP
zEXdA3OxelsfgJ0X/I/PBgpCB3XVIM2clhDII/ZLn42O3/Zizg/0x4ej4Q0FoAmZzipccxe0QoBL
r8IrP/1CnLHdPb6obQv6BX1pX6vOZU3ZuhjoNeUQDIxZfox8k3yuF2K+v/44FwgLdA9jK8tQzC6I
adHOQsXAtc9QZkCT1VvSc7/qflZxB/sBAotGnQ90hgUGVFlhF5QrMbMlZXAj0AdSo1ZKk5WENmtC
CJYjMZhgJVs2PpSewBqlp7gz9a/Xf/SFzUP3kSumHq0MWM+DJGQOtvR5LrvxbZIndG/GXDdQWoJf
Ky3WCIO+dBv61qShauwby4k97k5LjKk6f8XBY5opHwPNMq/vt/xtL+fcHvxjg5KGecpxbBi3kuUG
pMjukXft28xx6B51J9c4gm6UTwpo24w5zDnMqXcYn7SyuSa2diEJoLujZx1Q9I+KEbTx2vd2ZgCZ
EXEfTvpj2QND2LGFHIer8/gLt8AeikdnwJDCqKcFBHXo7Tp7JNtK1t3EeKri9RW5kF3s9faWBpOT
CYrxAB8nXZSxvh0+J36pxoz2DQQEmR/qa5fape/aHU8aEjp67mhQ9FzOeex3PPM7Yu8pbBC+xwu1
V3bZpde2O6jCypTNVkak0M4ZjDCgLGLSONE1zQYj9fK203aP1INhvFn0ebutGPHewHujzGtgS648
xPml/KUjtAfpdbMPApamfuF1cZzVLIxyrM018O6FpdhD6KTeKh1ihF/A/qqHoIh91P6y5nCLwKD0
mgj8hUfYi91JT0Yatj4EhffGPoG9r7KopOrT6zv30qfvQtHGdcs65QdFODXLp4HJ5r7dumtOcRcu
uz1OfunjdnNKB0WcTCJ1g0GX0WivnFNPV/5Hvx6XBQR1r7xClbz0NOe9/MfJKCjhtllWfN+6ApLA
5i7DmNncvv6uLi33+Vv/+PSVM7hQNiYoWiPkgYXsbpT8uPLaplEECOjr33LpGXZxZ00Vx3IbgmL0
qvHZwtf4PdfrtR7phaje69xNKiJJ1OEZrLTifhNefOerwHYpWEVvRP/s5e4cWBcbXG0I0u6KPVWT
kfdDSMi3t72fXWpQz/EyIG/xC1i0y2OHXlce1O01P4QL72cPAaS4tIMojP1i0707yiSROl0mW55g
NgKSxJseYQ8DlDaGNlkw+8UqgzIP4Z9259jyNu88/Nz/btOIT5UGOiAA05ANnyvP9Z9A17vaKr30
hs7R8UcUxKvialElYoyvE7zJuM5XmMGBBNj4V8qqC3POPQ4w4g0K237FEntD9EkhJ822ZazS0FuX
O0/QHpZrfnvSw9J+mqm9hjS99GS7+I48WQ2iw1ko4ONB0mkc+ffEBqbONpjXbYfXF//CKbKHB9ZM
exXkv3AlWWpvg2AVBw/slePqqunQL2a+0vC/cPbucYJONAHKCc8vghYWjTeug9EtiOP93B7KOerH
A3QJGgJB4HOK+vqjXTi6/vVh+2NrtFDGW4a+9wsBR020jqDmZeZ6Or7t03eB76Joif3qLP6/6eq9
0l7wIq1dr+y5C799j5abRVdBB06QIojm6TDy+jtsOd2VF3NhzfdQOT6ORIP/i5hR0VBsvpfcdH3r
wEuM4geISL1NMB4qtf+NzbEHE4F0FSmmjqF/Nlp1lkK/1uim/F+kwV/yqb1Wnhf3fgcdX1JstKp+
+2zl6KnGxjZyhtiF1O17MaKdcMu3dtnSbbIWJe7oCfdc9louua3LyX/P1yghmZ36bjlAw3UDvA8V
cZlBEQWuEY3mo/6cgLfpp6Ft2JL73tykG6QVTF37GQRynuED9lVP9q6Myu5uTWj5GNPZPsJLSWf9
FC2ZWuotneKxxcU2BKkXD2sKSs5pE/prMPpb2idVm7X1MmYhtz+G1oOF4sTWU+gSBUi+ukdfZ8sT
jLHysi1vVjbXqdd6Yxp2qoSdWkQOfQIXR2VlpoDGXXT/WXHfO7bt8HOh6wap+xacRK96FKv71Y/l
2RgveOF2+gWXy8/c+J8MWcOsJbNLF9+sWeCzMFNmfddrAhm2gHVHDwRoTuB/C5hvn1UNPy3K+xDW
dMr7JfwAx1WTTs30MI/BUxvwT3KA1ggnSELlEPJsikaYMYf+mlXKfnfVNp48f/sSgyJ5iBKYdZqg
/xTL9qVO2vcL/v0Au9Up38i2FIPpk2yUlvZpa2cY1XmtSqlY7UtlNCkqhhulqeb7reTPpdi82xpa
xujh05SE/mOTzDKFSPenHlaomXJxhanqOOZxxL1UL5N3VJX9oWaoQwvmq3T2QwMES3Wak02kIoJA
nKbfG16ukHcnv1TJHn3W8QdPzSdkSALKZBTgD0F/+cQbobEiZWGW5K4ctpOckxOcvX9w6X56mt1O
bUeLjZk4FaGEw3fpSL4hMU3BbVJ4RLVkU91+m5o4yOeF2XQsoVIH36Lmtougm47GPr+BIUt3qjdd
54EQ24HS9msk6ne613EamoCnnMOGg5H691qzNm2IrB7naniCOFQDDCLv0tZEY6owhE6jZvwJhSab
m0Euh0j6n4Zo2TIs2wajzXZObaK2m03PJQaEOs7pLGUeoLRLTWNeCJ+fx3J6z70AkF6DHi3iKMYs
F4CJOa6fK3g8Yjyt25w7aGL7EAcuKmeeA8iKpWqCWp2q3ZgOUWDeMTvdI6h+RYN/E1VRnE1niv8C
26bUpwk5eLpfUtKbj5J1qJ+C4cfM+Tdwt9AWmrnKIIYKvWGCVZyr+OvSd/rQ+21wGNCiyASrVcrW
9p+RJPCL9WZ0WkaX6qAzCLr+F1Oo84AifphY8LjIGIabi7u11dJnSdS+4yw5QiymvXMTqTJO0Zks
F+/O1tLdTE6/b3X95Dz25EKEDQb/faE8HHj+2P8MqpkCMtxPR6Vj5LaKZzwyydEL6zkPvMZlqwR6
aRgqLwul+2HI0qbeWTAf5icfzOh/ElHyOBBrDh18J9Max1M2+wCNrBrob10ZdgxL9VNPawPM6gRs
zCA4fNPYkkmonKRu7quMWDB3Y2LJDR1EnSvL6qOxs80CWAzcjkE4wfnT+pnXsYcurOtUhtEPZcMX
M5Zgn0CoGztlntMF4jJFwCAKm8SbeEY7iZ+G2dMinXxQRwZA6T4HQM9+nsoGrqVBGUB/ZBon8ZjA
9ZFlfNDki+Cy0UBLmfDe6ng6iZk2Rw0oydM04rSZfdMtWcTQw84iKD7X6eKF1RHhX9mM+ov30iyw
444qOlVYBjIVMtjYzQBl2ZM/Kv9Gw6rkuNCG4cYJ8StKN7tTu5294ssAB+gGCMVtyJh55radpiwp
wTUjgEii8zZY9c4fJvQaRcUFS+kKjFIKddrkwZ/79rera35nBmA2Uq0iVSgYTOYMXyvSOaT1HZ+J
uFkMieY0QEn+wUPL72tXL/oOuP3ud1KP1eMUD/w5qOLGwQs7CB6rRNuHniKbzWI+dI8srryfzK7L
x6pfI6xu7L3nTrTFChuWCnccb+60BYQ77Yfe3kdTq9X9AEMuWPHwsPNSQyh9l0RmvdFUbPJYeZre
JM7YGzJr93GJk/mTgf3xO8+CFJ/C9LEJ067aynwiZy+LwXLXHSYSj78iKJ3PaS22Adr5FiKD21w+
e2f+K06Ih3rlP0YDCEo36i4LZNKkgxl+2HJcn9phAyWEwvKX+P70YYCX2wk6QfdgWtqUkq2IQ/K5
lPQ5xgZKIf434fLCM8Eprc+HeXzxiCA5JG7Q89bYfzzuv7ja++Gwke5YpR/npgdyCqLOH1u/xCYJ
I3GCB0eZwgqHHAY/8NPOgiyBY/yJt9Gp5OQFzMv5GHdQSxa2tyehoyEdV95keoS9rhwxkweZe8Ox
K6YPwE+znAPjmuHK+6Yb8b710LUOp2jIABQO7iybYPkZhy6jXD02CoaWnRoBgu8xrKpG/4GHROEu
R7CO8Lm8VZF8MLAlBZej/LgZ3sGwmhwYWvy5mQeOC3yZMuKETYnuf+gqAd3Vhk0222XBod4Z3P8o
QqSni44qkalw9FIYqT5IZ6qsbKWXYWTupS4BP61T9JOQVmfOR3qh5q27VfX4DZNhGFJVGHh2yE5S
S02xhkj8x1i7THAeZysM0HLglT8OFtzyRjrohvnyWywWWEYrUx2GJniBCGyb1kEggS3uWb7ytUez
NFmyzpv+MWXwE9IBVapba/Nk8m5CPsRwmm+b3DRAAkKX8KWDNlKqJHnyA6pOIFYAPmq4vQ87GeOm
pY2FWFD/uYpMh0ebomO90fU4qKF9ZsC3ps5sRVf1/nHB/QaMSXm/AJX6a1vdlOKS928ATKiPHhnC
4zhJflPWxEMPH5yWJIw7mcV6iI6Vb+DJCCedKofHtmhwyttmeFSth7gYxYoRXQcvgfaeK9pPNzF4
60fhzuGCuvDsdG4r/oFu/jiAMwA1yYy3OnrCJltyQnR8C1TzuXQX/c/Fjc1tWPfuBkhUe7BrNX3z
w3rIIhXPH+KF0RMpRXxjhVO3Y8Lds08Je6/Jpp5K+PQ2KTHc+14KrZ62gJUP0OUMj14y1l96cGVv
4JZZPsF11+QG/Y73ZVL3v6B1UB+6enT3cULNHSQXKygKjRg392U3ZKXfJDKdyIoTYojds6IMSm5x
390tdlk1rmXYiK/OT+78qvQLCPushxXiy4/WijWfE+kYTsZxvsdeJ1901eqP1YD8ZpANMvGGrqDm
2QEhHNYvTTA1z8ZJcugWG4MdS2WGVUHe1/Toik1a0bvYc/xoWh5gy9rtvtJDmc807D8tgYhPUvFa
pDGvwWHBTf5OVWIQR0dVm1dNFWc0KkkGgmaTQ0OsOkIMimPkTeYDcS297RIyHERtvg2lV/7o5237
IdcK76mi5BDCnPZ7Eq7J+wQdQeyMuf1k4FfzNHXtdIyTUh3apK8LYdohP6/zfQ8LL2QWUQ+AaOnd
6K0eb+Q4g8XGJsjs0HA9gcEskew4QFgxJD/UsDfNkPJs+TR07IX6LrxbELt5rKl6GBYz5sIzK+YQ
XfDBAKmf6bMg3dyuEXCCIcnnKPQek4iHN9JgCpW6PsGRWZUledHCJOMNBHng+m5Csx5g6isFnEyj
oU2TWvufQwM1o9SBQHrfNJF36vxGgnU4+GtKyqX60LiVP2KCPP9km/Ff1oDTO7kF5beNlMFnIvwk
eBG8Umj4WkngAKCt8P6JWrzM4xjYss88TxvyT5ME0uZiS+rvdaCW4V4EwzAclAVLEMrEUPXLRM29
L7B5LSXqk6r9LGjrgQdRoWlzChbuyYOo5r5MkaxTltO2mrcTtrkcTzSG+WhGpr7mfjrQsvnNAM7B
Ue61YBzKOhL2BvaTPkt1wqc61xaMe+SpZBgPa5CAAdGquspmNo/kBu4F0OmY4enc/yItvM/v9GKb
8kaWS+ClYhHLPxH8Tt+3keHgio9LE95VzIbuOG1e0KQCeV+dTpYNy+PiGJm/GvTGtwyIEuRJqtem
uY17lQTp6kWdBlST4M7qYaIGo0lxJu6NcdSCi1hVKJHgNz/4ud3KDduvxRI8ebiGoFBbT3BXAC0+
6YtA19FPCUH1NQOZMlDvLAEOIi9ZnXQnNrdxf1KeiYe077zAZMngRvfAyoC2oH+q5J0KRiSGYptm
9sgkBZMVLj8oGVzCDW7NyAi/O3iTbjCMlZ57Tsa+g08Cp5hrx5S5+Sg8GrDjEm7bEyj7Hv0OVCpG
0oSP8MOGPS9rDh3Sd3Uc2Oa1j403Yo7Sb01Z5moKQgGr+7EZs4Us4VSgBrfJ99WUUQSFeEoDlB5O
+PMTRPNoc2qnQWC8M0Ih5hTPQYA0boWw7bNt5RafJq8KumK0esQiNJ1otts+kSy4LeVg4ge0ASIR
pFKvJMnWZPV0OlMsWwocUQijRtuoGuVnN/2sh8j295Zz4x5I2MNCPHV+XdvvtKdNnZVejAPB66cg
PrVVP8dpwucNCCE41Y3Qw8HxfiCbQWXgQwajTVuvljcjKSsA05EmwOZx7WacXVAeLg+SeECN4iZE
VFZiwT28rJj8PbuK+t6Xs002Pc4kQDLttw1F2WsH9mEuZwp9ZIwvUr56cXlPLSMyr3ucGzdKu3VJ
MRTvWuz2ZsWmElUSHuzUaA/dDt6r2xhQZP97CZuXe952vk4pXIGROMXc1HimAXpETgaJPfpwhSIo
+oNeYHu7ZFzScJyTFdE7QGsDJ/8yHHVgzG8t+PLdTFBSzldI1pY3TQ9Y+AMXXYRylw4EVOzJ35YU
aRzd3sH/ywW5p4e6vxdLxw0UJGLZ3fam7ILDvC20h4naNMwvUWMD+oloijMMt/lqs0VXsQ8rTRlV
p5BTyBszD38cSoifk3dV7atH3SaYa6LcLPURtzLqPkrntrlvPOtFpxkJVwNJgxZO4AjBaLkFS27+
WGoZfvZEtdTo1BDNs8UvMYzI4OFR6SMq6cH+cEtN2QOGp/XwC0YhwfwLouv4eQq+aQcSe4n4QZzs
vwUc9WEOIpShKd+sWx489D7m95D9hE23DuPY+wD730nncSlmgZTK7zEsBzPZ4jIgDPcC0N/oMG2q
Acdo1X2VW+QyOApmUYsP0Mdopy+VDxGXk+ir4fvWJEI8sp6McDHkk+kOqu+lyWJbKntysWkDLNTU
ShA9haWpJSt1D64cVlssXW+9kwxt+3mshKkel3VaaDrP6zrcQqABmZUHFYUqh58J3w6BW9VakLEN
ftOh9n/pJcb/6wIkiUUVyKlEtVSZFtX3irPIdfPM78cFPI3bmRvlnwbqNnfLpnZajj4rvf4eOybg
Txg5zOhdgSvOspmHKzuEZBRz3q4+anmKUP8HTrPa/vJ9wH0/1gA1uRTt45YVMQ0TaCJGM5TaFylD
H0AnX0O/uK276Y6ZPnZ5EJhIHMJ1G/Q7Hs5OZADLevGtJF3oQxZPxaQYggXFQILmDSoPT6/uWMPW
72eo5apyNqiJ4Q6aa/kOM25DT3obDGLY4b7KvajtwgNPRi86GKPUXKAxN+OoL3m7pJGtCawAIV4C
/kszJdsBlI8RRQJEHbwUEwV/SmeJNuxdG7lNoPNR+d+3MSTPzbQuLvdnj7EDgIjewzJKIYqkAiUl
VcLVmFYCiqhT3fthc4fMeTA3KA2ZLhaqaptLnPqoxqKtEneiZw4/VWzEoWPWl7996nnrIWxG0udC
tfKr5E31AsKuCrLaKvI7qoFSS7tlbkw+1hEd83pe6SN4DOOv818i94XHZHXgde21echU9SWCumyQ
ujDkXw3z2+l2I3U45JMdF5y/tfSCIeNS099g9q/8sGAON6GUL9FZI7RGhoTeYNXfbZAq6I6RmZum
0JoP4gSdpRALA8vRmWRzqYw4qiipQ5c2CKX6sGiI9TydvTrq26mCghKO3bCaHucEBk4ZBkNBeO82
BWZRZfXmAfiw+RQkCtPJhZxQDPMonyI871FD0hZpeNxNqKEE1JewCWGRAjnp0b0MS1PDsB1Vf5h6
gm38n6kF2/EDhRzhdmSQqmmfgVMNogrtMugfZJMw81PUKECROId+0UfZ8Ga6kRVg8oclkbK5nUao
WP4MeBUHpwRCwyA/BV3bfIHdteyOOKNDtB2nnkCOHkGpDl7V+Cxv1llV73GJwTq68bxY9SkkVaEt
n8IEZeZ3kpjGzyysLVzKExSpPwVaZlvhtkhsILcop+4gpLjR82lo6y5DjqiWc7ld/kqQcOLublSz
PqLiJOOUlg3mM8cO/cT3SOpUdZzQZTLpbDZl8zEERP62RsIYnJjXR+NJobnKTh0RwU0yttE76J/F
za2SPY6fmVCHCnQEmfNA+wDeQuPAKeYOipf9jZl0GwESrfjzat2AVF2qNkSPhRt0PNqlLNOmIa3J
w4BxdFtXOU0/DZ99L8fLFOUjzOvQLewV488KrHyFWwSNzgOgFlVwxOzU4GAEfazJIUEm9GmNh/KL
wI1a37cwtWWoT8UYpRBJdskDT8QI/LcNhjkdknjJaUXWO1hqrF1q1KpuRp0EP9EU9z+gvx19IZ1V
Ie7PdTxs7bhA0F6O7vGc56rU1j2wSiJEYzrqTfJYj3ZVaTlE6B8L1sKblNdPCQ8pNF58+yPq4+oL
bpblroEt3sfSC3xkuaIfi8G5ESllo12JGhpKhk0XVEfi1dEhhBTWvb+q0qQ4mBC8DMc+TMuMdzcF
K/YDWpBtfZhk2XxvxhVtktaa6F2t/oejM1mOE9nC8BMRkcywZahBqirNsqwNIdltIJmnJOHp76e7
6eiIDrelKsg85x8JfYnLxXBBEDMt0iYTy8Q1G4oUD/Ty3phWu7AXje57PQFfZArdZypHaaT+PI13
Fd8r/EMwijIKsxDSfpLU0JIl6x8GV6+s1/T0YHualofNtoa3rGr2gwtM0d5VWU5Wu7ksgEuOYX2E
+bK3h2loasiHYgos9gINNGwF1rIx9ATbydvZxp56pxnuXDNjNe6EfDW6jPIRo5SPWTsbZ21YPIZh
0F7zanXpC/ECXI3T6iuOvNa6OSUkQq5M8UUx1HJcFa7rn1P7TUrtJjv89727d/Ji8fdy1PTFiz9o
+4m6kexTjN2/tg+KWK2OXqKQaPjTsClhR+CbKxDwGnJGGP7FEh3jSiPd52p3oIkL4S0kfQ3qskvL
/x69kfOm6t1DmDvTdz230+cytPnd7BTz39oPAON1YM2YWVmCIh20+uqzp3xVbbFUB1ua/jeT3U/U
jdvJf3od68M2NTiTCRnN7djy535L8h3jFmPssDjRplxrj4bNLIrzUgZ1kLZjptdzlwm9Hljw/8i9
fJOlM6Y47+yb6e11EJu4s9IeqT2zIRvcwe+7WaQ7pkg/4vWzQIy39SXY8+pD23adhDOhVHmgihdS
pNt/PazMn2Cfrb9tvTPO6lpUXFDumIhhqtmaajWei1U8z4EB7Vvafyyu7ityMljo0tl+2VU5xmIM
J5ISnCWpbbunh6kJY3M1sjfbL3/6cKttT8dtIUewIKAKHklFuwHW5Ndef6prOwRqoIyXH9c5aFa3
NGyzz15sGfTgGhy02EvgpLI+cCPPH9iThqOJyv+W79nJ165IhaaowDX2KlLNgl2/9tWnqHLjovjY
qlms97XY1tOytOOS4iEw4I7ox/vvRzT4bREznk6YDNNpouVsDjr34BmGGCK3Dfw/+Ie9kDbSsTtw
5DjpaDjLZaFO5zz4XXiYywEtSes7Mcwkfzqrq7uq9Iw7bwmmM3ycedoawrn0ZNbk7mgvseoge/P6
cDmHwvR4S13WdM8N/9Cq3foRN/H+URn2TlccZR384f2v3XJ2mS3rjA/lEYWEWkeQkjvzw2wkO7PF
URSsq7PdT4+ecOR5WvaJShjNy2lUzkNL1VQN8xb0RyrFdNSQtdkgjej2Z4Z6N2n5idNlVUXBHm8Y
j+0wqPsgzO2PpViW+4K1K9aNIaO1mlmpLdnqP3uwr6eWJpuLYRnfjSn9d6Uy/dpO+VPgiAWbP2RY
V+qSrYh2qJKf6UXUbn7e3H6Ig7EZDv0w9B/g/cHj5hbdBzTQ5CSBcrlmqNRMvHH2mnRw1SReO9nw
LAk11sfAt4OUQI4iQdTdkuPpBmPKaOWkyhjs57l2wwQzZ3tXyGVnCg3LSLa+SebMD8KRTQPkjqOT
frfs29znS9LUa3UDpmyPhdmaiRnqr5wZ4UqXffG4V8pOcB4sp2K0dNq0LDutaYSxPxTf2Wbfimlg
qzErO646XcU1VVI/Md350bGyJhlnWS30mPtgx20G1AjKvsF1CCtkxTNWvsbEcQr3zzoYxTWsK+tu
zrzVAoj+oQFWKztYiI2TEoqOH63MvFgto/w7esUeefZcva+jxTEF53S2/Tn7r5DmdE+8Q383FD+c
XOg4zru/aRvmSLHcx36fk9KcreZ+1T+dvq6uUZKwiD6L1nY+XNfvF7ZLTPyxb9NFoUvr1ZTdS+P6
exEH4EfA3uWgqJKSMDG+5niJ+pYA2ii3ifeKzH5YCMmoCYTelnz8S3nDfm8pWSWD7rwF7m+imB4o
5jwGdkaX9W4dClWfA7HML4Ynwndzy6fvUsK+DQyrSUCI0nHdGwOrXzleu4WXEd9ie984hn9uFlnw
kMxQHhUgzQsdVTU/oUHzZc3/GtXHOKRZ7UH4Bd2U5lb+QlJTeFgN7WxQg4F/1xZhCDxhSDsNGIg+
O8ckCY26rtgFuyS0wjduvOhj5APu/9kdQ7wMre2dHIODcFzX8I6FjAg7Vvv73Tb8K0DgdO22CdrJ
qk5UuOYxQW77F3hdkYpFyUdh129NY9Z3Wg4V7Pm0fo5D/YRzHt6rH6nPQn1z7FpDnVfdbjLKzd07
yN156zgXImkP2WlcOLCWUFm/i7ox37ZqNYhw76sPz5H1sa1NkzkZngNJ2vaVCWH/E17w30yYM1zG
MPjJT9oCPE8I2x7K5rC0YrrWprseXFqr4tBt7NvCCc/t1OXiJOVUJ0hoMEDVodcfg59unVbI7n4n
4e2MaCT/DIG9nlTpkdw8LNWntmd1bJW7vQSr19/t5myksi37h7CfjGTrBNblKkyqqdxTvysRHoXy
g/ahLEL6USaBwctqlRqouGDKtmzpPyA61IesWPNrnYXfvme3T373AzuF1rDeG7nv3VdLBRUIkvPk
lP16UFKB+pfCbuKOJTgt8p5v1qtd0lsdzkFQOzA2bFhTStjB9BeXlHUzwtA4LF5ZJzLUiJgZkO9C
1/SoKvD3dxO+jt1OBpeCEPf3vgg6+nmN1KYPLWmssLlYJvkH/CV2/qcNgh3zuP2lZN/eurV+asTm
PEiLtpoR9OkCgeCmY7MWJ8fN3Hdal8JPd5+y21ZBVzbl0J3xVe5XSqyLO7SYZipEmyI68R8lo2Fq
GJ06mi23Y2SNmINFC9HSLdlvYB7gRKW7v90I9KIdCQrTViPgoirS3WnNdB0hBNtiXg515WYX9k//
NIE5HngvuPuBps5DsW7/6WEhTnHc3fu1gdiWLfe5yB1kAsPind16a+FQyoMatvowNqN9cJBxfZTT
DBQlg3fHq8ITRiR9Q1sfJns1ymhYUOKgW4DHISczOCg0iIyRm7oCTXa3ypbTyQjy6n70AQ+npe5Z
qvua94F8tQ59czyFCg7C2/OkoQTt9zBCloxlVydWxgBERIEZrxsoQ8HtcvHM8K0m7RtJzjReDKiF
l1xR4xkBDi4XqwjlRff7lz8WBhEv2T9/M9NutOtn0zZ3QrhgPwxLuFGzm80BPQi4/c4cVhTTQZeZ
Po2e+hr6cADgm6wYFms97nvv3fBdGCBjlapPe+cY6bh7f3hpJOnEur+Ek1hOrGMro0RVH8GbnRcD
guqMNx5CofY/Kpfizww3O5sE5YqK0TXexDaezfqH6tggUrRe2zTz3SXKWPxfm8aaIo9J9Ryy1MYL
SMI3aBIEMu0IH34VVO/bj1u9EAS0ZNVk3LOBBGeXEflpVbl5HjmYDrR1oq8xnL2/qjmUTzUG2A9f
L+VjXdKKOf5osLJ8aM8Q5PW1HIcHM1Q4oIb918AgkIJ55nEzusZpzsLb5G3hAfHMn6X010TkdfFu
MHU8VASeHaoRdlP7tbrTkAansnA+cpNXP5sWZREMUzUJNHifBIHNPVTM9X9IscZj4cJaGcE8nzZj
5ZrA4phnDLhICPa/S1d7NmEI0r8rg7CN1l3K//YeVszsijZdHaLJPGuuDyYEJ5OIlJzuLArGuuVn
YaOJqoFlJDtt0T6sng1YnXsqRs81gdzZflyabX9pM3e8jLLOzptW+ihUQJp8W+C6wzN8wXrXR4FD
r73pWTpWuWEeWUzE4x5QKbS6ntdHPpDCxyohqP26NRJdtL/2zar++EITkxMqJ78XwxqAlExP6Fz8
yKuzMvEz9z9bE67kWf5+nPJSJ3LmmKuDmqG0nafDLvR4cLLwdx+gURpluMYGqxfgVr88LD+/qS7b
X0HZiUNAJNRz0GThddq9MfbmGQqu3N27cBO/XTYn0NIJvCFrzgJHdDwZ5Y1ESSZMs58Tu1mBSsl0
ZTprP5qAcXbZx9cRFDLRK5gWcv49ydqy+SJVsHsI+jyL9kDpd1kRh2/adnlXbUZ3roPqP8tTOYO3
9yZD10p9W9uoUoIhsXtwncnqRGr1aPNagnAuOltOBnncTy29dAkpzZIri1dtFfmGqIPDRCkiZ7wi
tPl1WDPgW6vY61VxCivL5HaxqottaEAXk3tcCJMgM1f+N5mGil0Z5M+m4Pwkwgq1Xab95bDjLEum
boQ1pfgt2RErnRuUDTHgqxe1ddPdTT8ZVFOvUfjBwkRgz+25Xevl2Er6JKaxx3rTkvhSiOKZhDYD
JUk73mvXEZdZq/zTskL+qBoA30bixVsnzw5r5WXvS4N/JssKsjHdeX5auMbvcqP5HELY3nnecWKU
NW/WLuqkH1wPSiao72vD+va0+8v24H907pqRaaFVRYKQhmGGiA1BNHeF0ZPU1JrqTji294Cf3r8q
t7KuVMQXcTmLp0l66uygO0zKMOySbXTa+1mAWziLlhE20yXaJwXskaNOd6rG4p6svSiEWEMyIdoz
aC/aIZPQQdtkRc39SaXCQWfQ0h3qre1nJlEmoH4TUY4YJcrRTEQKw0Rs4IhnkGzy61Qu4UVyCT5I
r3JPhc7WD9ERXAT/YXYPP72w0TI2yuNwaoA1e3fZ33xRsqHlykoBRcR4QYoXPiInQ5ZhWiMRgtl6
2nm976D0tkeyNQq0lOKAumG8tnn2T0kzf0Wc4yb+wmWoLFPeFxQxQT2SPJfPenwuCYKMp56s7bkw
9AGkM7tAY5qR48K0labxnU/Af2rt2Op13naEFLW6QUBF3irSjO+FX/YZYm04F0texm4xP5UjX5gU
zVu1zs5RlujmOQrqn6S9LxgNGXuecR80bFMIAjDfO/is9Gf5I+ZYPDUfi6GoYz61GiLYdZCByu8f
DjamfN7mqvc+g3X4dmBfb4EnGwbQ/t7zzdsyktfk9jqqq/5ts/ennXSyxFoRvdjBePCN+dfki7dB
KFK6NGPGthuP/bZjZapbqO2wXW48UjZcgW3Hbuf9145DeRwDw4wdG1icpsQ5ahFKHuVUXBtd/vJX
VqNd9UPkO173n6Da8MLsSzMmyoybHQwNyy8y348A2+trq+tZoH0NWc8qrP6KO+2XOc3TMRjUcHLr
MkzhWNyTHsMgrgxkGUg4EZnHe7WXf7uyJ0V5L1YjdmAgj8YMYrqP+WLexAx/OrLx/INo769Dw1TQ
CturosxY+yT8v4DMRm9VzGqkarAaIaEcL0FIZoF/uDkQa+/Pn6EIYIjnhfVga9WzgKr5IvGu/hrz
8eeqV979mAPCIQnMjLuta2yGmw21pjIn57+QLpJ/Xd7RBtahE+YC89S72WDJ4JAxqKc3psUSCWd9
d8jCzIHoVwQv2EarvxQlV6eAFjGS5Pzt7BQK5Y63T/pp7r0B6n4dDqtTVcdsz0XMXFlfQD6tq9Rr
edrWsWHEriZ0zpSTtAfTzrx/aB7K81xBfUmvH99UWC4nafgIU1qO1rEK7aeOUf5OT3g+16lbE2dv
1Ku3ig3Ekr8rCVxeVQOd//vobsVf+EbCQWQTCnBNmJdfkDjtG7WT/bso3DC1F0cmS2es90KIfo66
tdqjPu+nvyrc+zHyZrGZB3srEZFREbvv6YRulSiyqhyaKG8z/4TbY/pDDwcgLl9nxRLNMsYkUVxZ
zYx7g2bICxBljYRNzhZC7z20vraQ8GEErHIl1qkqHzIPkpFbp0d4wcB5K4LZOjYk+z7nwyT8xCUs
GURJgnOw7VpRULT1O/qkoYWt92eW8Y0AvMu2dyKMgXi6EAFH1a4nqLXuS+eifu9CsVxLtAcsdzti
WXImAVdjiEkU2t7Q+GvauFsIMeL6w73TzGwt0HlmHolhLuB4ChHWaSHrfI6HZnC2d7Ey80Jombkf
b4A2abU1DIUFr9ocO31lg/G60jmY1qoWlpOq+4PW1R9+gpwt1oDeX4pYrOtCRVE+e11StXOZ7syB
QD/1zKbAULycBmfpHrPJ9VO4R/vWNTBa52z3Qz/ukSp410WAUzOaEvt36LxWhNE4hdVd2OY8wNqG
JEi9VgGG2ZQUSgbmFSabF9b4LQEAm+cqK+CdxpYvJZ7AfVQy1L3bJRgZVXBYqRNdDj+T3uNkdk6Y
DqM9PiJ9D8/zlPtd0upxhzZBfh0m0jQgjS1V1jbj5Fx+OVSluFHPAN6mWx3oFbnLvmEqkN4Unv2y
9HzSobGy8oHUfTZkHG9jaP9BbDpXTyXw2BYh7LGc+y3oPCtGdOaolJ62rImVL8G35m6WC5zf2CCI
A/rdb+VSdeMJ0X2tIwA1PqeMc1wnntfZ2dvcWVP2ottg634XslF2g2xhreXBa+EQP2Bd9XL0S4ah
mS76bZDHdq+sIMlUW77LvB4eO4J+Xsu2QKBhAOLfRqPkp+RcZVRyg8JvksbsQLntQY/v0EZ2mYB6
jvtZ0S/Sx802Fx+TNK0sHmh9UXfDWoxbIhrtQ3aH6yT/QPw6zpNv+qJ/sDOR1ccVZRih9JNRQyd4
HiJOaiZ/eJPVCrhMM/0j8N6Y2unP7Pc3R2/ie+2q8lgYg5OY1mCRRzs/V03Bb5ILecrCtkkI3plf
fQSjyWwOTyzc+t4j9CUdHT0xcExPsuoypOpBrrEKuO1BL1JELerXhL5jUFh+0Bj8uLvt2mSgqJqN
/j+qSB+025tbxMQG5gyTnMJx69/upp64EKtTaSn7dXJcfeeoPHiYqFfAzjegcdozCPTe5chd7Plt
B2KDotafi0ASlldIldtiLZIAMhahpjaiIrDksSLK6WdGJAWu6roXaCnGTUdVT9o0+gSFgjoEfrEn
uu6M6+r0aDdc7NmrwmBpaIQoTBPdQUiZUQPrO8yu/mhtt5n94iEP53VNw8E3f0NcCk7YDlbLyvrh
Y5abOvfoQ4iKNIbhgnLSGOMWrbUVM6B3iVymIDUCNgK8MRx2UT1k+Seiz/FSVmx9aIzM9RY624AU
Xy/jf6UAMjfRWprxEgalif2lxmJQl6NG1mNqrolwWg/25FoPIWwGOCUPFGytesndaU5VR4sNThoH
N0AtX61lyM+jtzXncevdv1VnMRRabf/QbkV/yVBnvXiu8O6tQnFrrFY9camxsESmcvri0JVOT8ae
pQ70f7OwIayjvppYd8Z/aLlP7VsVa1XQ7fejVvunMwJpRe62hToiqjNLJKzemctwStlV3l3Ly4Zk
9BZK62jh+x4rRDp9P5svDpMn+9HiJ6Z2SbD10Va7uQjefVD5o1VSSbfN5XMWGp8EolQwdFVxIF33
1nTMH/u2+2eHmNsDJ+PZRwiXEPCYpQLkki2v48vrHvxRXmzVilQKJIWyXZG0iXK+Z5PAKGH6Lhur
/dWVJUL/zqqPnZr6SDrTY+h0S7L3UiaeWojAWYLr3jIxD2Fe38nA9+Jh9rbEmCcfW09/CxbripQo
7Wu7Pe1zdRqLNZE+UsBunOwbySWPbYu8mmqv97poEMLUnfmLAravDeY/clQfxIYq0Ez57iu055oa
RGymtLF/ITW6etN+dJfWP7tGf5ld7y1A6koOkx6heoorz/sGBt3iLhpzK9oyczzZYEzZsuRJYMvU
XevXxai+x0IwnUGI0F8GXlqcLbe4ZBMSLNxpV+hoP8oHU5yDfqN9jKNujqAM/YSkEgfiykkzu5wZ
9YzHH2UqSnheMZzK9jCcl74oXkuvu9n7vMRU41axaeeS+aR7yjT2ry5HsRryzUcarBV6ZCqaSA5O
mToDQr+BGw5aK7cP0/Rz+riVKK9MOF+NU4KbcauksHcKXdrkg0Szp9lVb3BbAb87mbprR+fad+tX
YJZ9kofb7xDdYAGPClWd2+cy3EH5Vt+lWWLE0jH04BZOOcQbJPEZTt5O96Bo0mXGnmWvvf83bCG2
fI0biCBf+578q/6J6oH51cslaJfSZUIizJIUq7OhWw2vstt2XnYnD9+X0H3v7ZqaCZam5YCe5qKE
2b8Zfn0NtiaPUV2FtDd74vfmrf13EeQrU1lrXmGza3nBTcFZCEN98TsXZNhgVNyyTR6sDLn/jDFg
m+pfUzjoR2QNcMkoGWLt5e6dtpV5IgJ7+1w5/V8h0fJEDuD2YWk9LPisoMFWEc2OP8BSlxaSyx5P
0VB8MWBjDcunonweDWHiUcMEMLV+oeO1Reh8D6QAWzgu3zMqxjsHg9+snOCQSQvJ1bg8SYQYXHPB
G7Mr4hEDaXpd8q77EP+5ty0nZx2mv+1o7afeys84364Oe8vJtIr6JpGX6H79LbvqTWT976rL79t+
0scQnfGVvOYlAY9WSbB0228+PBMpx1omRjP/OHj62bgbqqVbIrG51rWzsDEWFW+p3yCNi5BAFBcc
5LyS84DZcXaQafu2lWx16J4qY3UvQ+B3F4hupvximf/4vcjPxuR1/3aX58OzAu/mcyLFmKjMA2Ls
Iq6U4YBHLv2lXpf9v9Kf5EgwNnAeJKWH4iHMirvAkeWnakmhaBeKnJrW7j4ayYHo+RWsmfsPN0N+
v/na+ocSQN91RVafWrZFhJSkeNvEI55mXVSxS3HMbYKe5K8M3HNpYGTEqpHX0UR958VXGcuOKBvn
U1k7M0dBEewxm6dAXht8LXVMO7n41+w+aJvTrMPyrKvRREciw/BdN5P75lPnW0ZD12/XzmjUKYRp
LI/VAB4EfS7KR8sJ228enLy+9zvbf879XHtoD12sdRnJbYu3YuL4SVS5zxBwXYglM58EWv4ubhut
iSoqxZq4YTtgKfCM786jcFdjqdjYt3K3Is3Jbh7Luik+Z3bqk1Jq/2/a1+FShZVcEjb24Jcq914c
ZbFtgAwSlawS/qPFQztFq1zAxxRmBeZh03lFDxa6cdfuJkI16D9mtWJwwQvG4Wahu3utDIAXe+rr
C86F6QxWg5YMN9V1yCzjulf00YxFOWTY38ZWH8ys8JJeGNPIZ+5bzwydnqbjJCx/u2ip72tHTOey
dbejRfY1Qp05sK+93TVP9hK0STCs2B3mzr4ao29eGFHRJZTEJiBmQSuz4p7EsB9Ory0DblKYP6ie
EEH/2KNgrOK1V14yLXMd75YFuTCXEPbu9tux2P8mPczvZREYB3eTP06qNXiSbL6sODZkyYqB/tDW
+p/0hvKpDrHzQilm/X/S7JkmJvT1TPOkZeRiuJqWU965Ra3v3GF0CRpy8Nllnb7a1m4ceEaq1PUC
hMv7biczETTvst7od+T+f4CIfnHNqTyh7d1R6ZSTeaqEo/CzAsOj0/4jnBaQpWAd2916jQMFpjdg
zYjM2nsR2PmjXg04AFfQl8G28ld0Pu65ynfrhQgXlU4DmnhzVXOsahPyqHBwLDAO4VfutxTlnM2y
xucwAi/8KBWA8wZ+M7Zy9geO61dliyYpOmpJ5xxtO7N5x8jj5WcTipVDA0DVtizrTDkwQIK3zXFG
/cHjaLp6izDgmn+5hvRhqumTcJcRENNgSadvW7NX1I9gvsGBxYwUfjgglIQroovQu5QToNtQFOEf
muh+ULFMX8KxQB9pZTCzdCsfSF5hSvegvot9uTX7ViLv9RgeCPtJ6ACS7OUhBGtpZg/oNdaYb744
LoW45HJ8gHCWwKEIsuQ0MfJ7gf3i/BB6dVP+U6w3UasrIs5VYfI6TuVxU40dCWws8SxQOqGdNtMc
SyL/yLxb31kNAsrQv62V+RaGyo87RFePKx/fJ9qPf/aPaaXNWe3MUjwqty0Ovo/wD1wI6JONJTIH
cqQnpfJUIuFkYQgMkBJ/e/DIyOzkXiQaq+bwY9+YzHWP6E52o1Hw2Ds12Fwt1ZV5oonGfCWUdz15
GmVa7iLWM4fwNOqKP2aziDruT229dq70O5Vxr7B+OgNhopnTc330/j8OAqqeGt3817iBOjq795d5
eHwY7JKPcwdowX8x36scv/NYiUfKW4LT3AXDuSyzKgr6bmDdtSauetRfgY30BgMUAxEsTmvUGY+X
O5m3GkngUaLwjSu9weD9NJaXK8lGeu8/qqX5aV1ihGxa53VmBeQB8eRxDcsQAgdl7s6KfEe/3AeZ
hWHM5XYPBL3wm+dtgjihSX2TThkUig0Dvw2JT5/UTSKB/CoWwy+ZUmb33vbX4ZnQRuOBq3k7leMy
suEOc4QoyeUwWFFztUiFZ3b1I26+pwC90L3hBjVIfe0w/JasfyCv52ZV7bNGbbXkwmVL4owIZxDZ
ZXfs2MMdETEflSR2ucgTcNYd/aAweHtDYf/yxNbEcB286W2nYesxEvS9aIHgdv9ThVt1Wukmuu1I
mJ91rZbEoCTq5mm/PZA5S1spixpQQj3xr9pTuK8a1N5ZscVUeFQ3LXTO4CbbxAr0TorKbJ/INHpZ
9slMhA5/Egs69+pgoYvROIMbWzjbWOuLu6FsrminHtyqrw/llOfHOjMfqma4GojbYtvEKxfojosR
cOY8CeRdWxnMvyzMchANzYQcrJEn7ZR+pPxse5BZJ/GBtoyF6xKVCDo52YRKObWva/sD/qOznUaE
M21T+ffz7luvc8HaUCtqfueyhxrafizUVQe0PbYAytJYjqBU83FElfXYemSeSGdWkTSXB7TGv4zV
EOlUZ0aEFG262nzuie80d51d/EIHP8VCu2nWu4wj4zbfAN32lynw+8tE6mNvTZ/aC4dDhd0X2I1S
Fz2BfuYO7fGZxfSRcWi4OzoxnCLPmiM0FlK/UXb57Zbc4l6h+wOyF5W2VaOOdl1cM8ex0yVwX9x8
UWwe4cmrnDrdq1AcRN7lfB3Dm+Pz33tajcOm/TVWiDRX19rSEazA9bHQDRQNpDaqlJO/VSWS26o5
Z1MxvfnK/tjHvULPAPfQOjNaTBX+NWlMZpQz29jxefC2vcLxjuMXv3jNERHm/al3QvCwsnyxtR6/
pNPeeVa5fWHdqu6zysrvTEsGCf5Ckm278as3K4vFzR1hWzf7gaYJ9T3qrjrsrJi/ZW2r+xYXxKHD
qvhSj3jo3BGJdm4IVDIkt+LPcB5IDoDiDmH+IOEjmz2Nmwr/oLOYseXZD+wWDUkMoISKCmzcSicv
cx4JQmXe0cdeWE+5MR84Ge8Qib+PU3ExJXcc2rkynnpUyKjtFdK6OcXx/ifXbcUl2vzcVCoKzGpK
uFdvmHURoQp5s4i/YJHjYO0zgW1WG9dsVwkuhTQsFN6TxbjRZe6mi5oAZWcLO2V+9HaJEq9e/nnc
wERz+DrdmDUTzXsfURhvJWEg/+KlYrGvCajFiEhiSF2ZXWrOW/VYlvOlbgKeAIenKjf4IHCvfg67
9cZZ+OnCpB6yJcTVVxhOMnkLSizWWxSoTXngHt/hO6s8zfMwklNv30K7gAg08zfsF7wk9bLfB5X3
Yvfbesy37clEaUfEQ4eqZ4dz3KuqZmXHkN4PZnvP7Db8GG7qDsgxU+/lQpXAZCEiMK0dEbcefgfl
9I+AEZyzSDADY0HhUGf5Zc+whKJO2mPskLiBBnpwfdpxT07r6XjJGwEVyADT1FhVzL1D3oRQKLI7
UcJtTW9FvkuQvP3GGvYzOin5P/LOq7d2K8vWf6Xgd7q5mAl01QPJnbOy9EIoMufMX9/ftt0NH7XD
7cZ9ubjwMaqOJW3tQK4115hjfNP1/UJZ6GSpHblR90RLaidM6GEak1S6OdEIB9X6rihU4bS+cmY0
O9aTFM0x0TVyOUh0bpCFzwHd9whFOxld6m3JjTh3LazEspb41XNXz7JPv5gfZttIl4wXuTZ80pMW
KRWG0BKrXYKPNdKJldp+RRtXmZdCm8eTnUyGG1I2PdTq3Lml1PvcXVPgqRXtXrNOrCVUlHJHZ01x
SOYby7ImUk+Tl1ChreymoDZ3OAsGGmVhtJTxBbIqDW/VMPhEz8Z0pWrtQ5+k5wo50ekRxa75/Git
KNUrZuH7MOwIKQ7h7ILpTLmqaWVP8pWk0dxbrVkvTK0n/HO17ZcK5+oso0jK5gdrAAnBCY+5EL5E
h16X69WM04ohmzESs9Zn1Gh1OWurNGvwAJMYtFVPmqgWnDGZuUkkkUan0JT5EEPVSN/JYTYvKFl5
TctdD0CpTuaOFBErIIlJ8R6xpvderWp1tpK6ShLehD5VrJRKxvYT9BIMGqu2W3pXeh77myEIO+Cy
SWSGeHTGis9RUmt7petdYR+1IdDHnRB1/zD4XL53idFjN1FSvzWcwlD9bkmfPGroONgztxr6uYHe
LGP6wv0R/R0F/M9gS1cC1+9AUX6nC1UxOVwbUoVr3Lbl6c0iWfX116SoPwF5yddf+7uHn6R5HEdZ
Jz0t5gx/1Njv0e2YUxQWk/vXv0IoPNYfkZC+YfqCVOlJ8uJyi2RNFmuK6lhw1SFyuRMGPkA+RVQz
lS83oleK/fK9bqvJQNPzlewwiy4rVwBcxstfP50/A0xdn+XvXjHDHril0Z5WflFQf9kVG5s+vGdG
/zyr09+Q9/6EKPZ9pJ5ESZFYtOFXVa5llI++/6Ag1kROGmikdcs44R4XFd7zv35Rf3aVfAN+BWFl
JlhR5xXBN8QLKZ29TquV2//Noyvfh+oJWR1oz9bzKu8qw+PIo61luYj+hvj1x5cgmeAfPxCqATlQ
YoP3qqdBhudUJl2E2Gma/t8R2//47cEq+OOvSGu7kC2MJatC2BnTzIilKNSEcfg3pOo/vqYU+/rf
f3dNSbnICTSRXgyrS6h060QrvYlybJD+bsbnH19QyvfpfzRRUohd2QzRTX2vfHqC4ig9qMqyiuri
f3URKfa3tQD7cocPgjHRdWKgQUy6tFDoCqz/+iL6s1fwbRUYoXXopRzPFGfXVrfeFKsJdMUKx8Tk
6bXwgY1U5d+QA//sl327yRP8kpHe8oE0vc5MQ5noSwcrYTsFQbS0yixHuuqDX3l4//bDMIPmX//O
39/R3OooCNtvf/3XXZHx59+vP/Nf3/PjT/xr9VkcX7PP5vs3/fAzPO5vv9d7bV9/+MuC5nM7XbrP
err5RABuf3l8xi1cv/P/9Iv/+PzlUe6m8vOfPwEPy9vro7H05T/99qXNxz9/UrkE/u33D//b167P
/58/0bNtX//b93++Nu0/f7KVn1GlGHsgawBpBCCZn/4xfF6/Ylk/m7olK4ZQVChtUMx++kde1G34
z58U62eEHEuVFUxnNgdKfqgpul++ZPxs2Nb1H8MSBhBo5af/fF7nX/eYXz+JP546wQmVO/L7XqTz
i74tNoFPhB6yjbJOgmrCeiMDxnQjqcrWoRXV2x7VB3Nhd3UHW7pKqJ3zizE5kZqJFlwNFlIrlE3a
vU2hf7VkVx/8iYAfPgy1g6fXDTpafNan9MfNHqFp5mGRDuXUfh5FGdICqI0b1F8ZO39So7ZndnwG
ShFggtaELdOh6QREoU4KvhJ0eXolAu1+L2mATqh4TFE6csoZyzFJkutukEca0znSuLySfhR/4qxH
oNhBYcMuCa9uoBamJ+zvawllb2ES2L4X0PEgKdAFWEjzFOdkwKdW9ziEY6UkO43TKPSrsfFUmK7r
CHzeSp2N/BCKMX3pjWDaIkHCKRtgSWUTvTUq9plwn0AcehuS1D7RoOQcEKZD6wjAXLbTWpyDKjMj
TCCwGAROJbLiMwONsYf9UHNYLgFIpZFUrDEf2S9NLjWfZA2Cg0Ew7RgUqn1jijS993sF81g14BXR
8MUnTmmZ+WnWkXKdAQbQSjWwP2RWXz22qaxvqzSukaVSI75Ji7l6wf/c3eBdGO/kwMapAGfARLY3
qjdgN8aHpqUAmEph1TjjC9oRTDC7od7thBMgY53J5WJQsxWtIuqaap4pWTKN44j9PMcVtOF0RfyZ
E/ZoYEir9Xcmb2FWmuDo06RHGytMFfTPUATrMLanRTMLsTENHDUOfqI89oQlUNc5HGwRGQFI6Rlh
bkfSqVvQTS2fUQO5kdAVimh37WO1T0dPZr83XHukUAZ8rX8lUw3RI6oGWVmHieLj9tOM9pFlUE/W
dE/8CS5LKjR3Div1hP8TcGQP9waTNkv0a5sqpkU6OMYvgUIz7PIwEwc7l9OITRmvgDnXV9CBX2KV
sYIoNZc4wKRn/ETaXWQb0rxCckIzSoux2QpJBF9SPSOHeBBBlHYpkS9u3YaYBXCpSiG/bPIZIpmi
4PdJWUpk4sIUR456vZK7oZIxByjpJdUj84aemIXKQq+/cSJdaFuNJvUGpAVwm6CttHUeytGmorB1
u0IJPzOVVwfaOujfa4YxPaqWnfU4rSJ9MdB9bxeq3fZPvtqNkKAKocpPGd9srJDJOAkZctG+YgHi
CBuKyTLBjUg46yYfqGClW3iSwPteZbywVJKVZHbjO8pfujGsmeRZ00rp2UrnbqOAUh+csAhocsul
HzwrELlOnIyli6b36lqCLBZw6gvI1YNsBQKdGbrTxQP9Srhy3drOB3XTs5l5NEdxVURqIF5aKy5a
d8jm6MoT09UKz4OM2p4r075PoDU4hIDbgyXD2XHTUCCVZq2wFwysDXW8BWXgMY+ZBANTq89tGk8H
36iUFHzL9bDbhX5yA6WNmJc5Dhquy6yl5aJm+j6WoE65UPWtZTXn0zmMUQBcSy6LF3vEEugoFZMW
yL4aEIYMnsyQp0tbJgWLx7hGQsitaNeMqnmUrSk6TZrS9+TPQnp0kT/dFI1yrwSH1mr8JzLYzX1p
cX/2mQEQsh0TscJnP3z+snX9/7x5Uwz9xeaNB+Qz+mGz5/t/3byF0H9WdRvPM7fYde9mi/518xZC
+1lm+zYMw7YV8fvNW/9Zxtcr24Zpa0KxtCuq+7fNm5/hfrc4m/5XMfA/2LzFj1U2Z12VZJACckez
KRYs7VudOpeSHGpiANBivsaAzQMxvWWkanG82HcMzcI7JENAkyFcKma6GzGByJ0tr9LU5+YOc498
ypH8zd8Mgv7Dp0WFglKocyLXvk1qormQZL4fZTSp852t5jsVCUy3r0jduPR+91n9VtD8I++ycxER
WqAy4hP4Xf3y63ugyraiago+KN75H08cVROrcph12aaV/cdQQ5cYlT24XTigiem1oXFRJuENIF79
AYdBiTGNNyTdZ0nzbsRys2BVrmmU0YcCsKtw4wlOMU5jSB+19QVj2GdjRWCqFPWB/Jn/N0eMb1rA
L8+fbNN1G6CYoxj8VoeZtlRMNti+TSLsd4O2Mvi46S3tM8UjAFevQXltrgWYV5sIjSSGVuTQF3/9
Jv7BB/bDc/g2HEYCbSEmgluboSqgbCbKXhutC4Kt6grL+hu54ceTyH97wd/HZnYCGCvt/XTD4Pi3
sayOeSO9hvmGZtdHGhn3f/3SFO68H64Q7guFXVo2fnl/uUK+U7r92q7lRi+SDe0w3CUyEnUT+4cy
OGb5p82iPs5XHtO18ICioEzTKrPFV+1v9EJaBMmW9uodIUzak25Li0BYSoJHxXqyZFC1tCWOpqGc
yFSPK9aLpan6iwZImdla6LeaJ+NIX0I43rXDKqKBU9udO4SR5WTQvI+gsBeaIZ5pjSB8E1jtc/CX
4TX0eJmqLHcrzbz1Vc6fPkhuxZqaPTCuXe3PD6ofLIBIraMSoS4OT5GZ7QeruvZ20eZCKi3gHk1J
M9Lgcp58d9KrW06XxOLWYdjf02AcF6Ehloy1RFvudkOE+j9LsEVzGYHb3k2ooHuClrh3mFGmI2/7
vnmb0wUpmmknqpDJz/GmJPS7aLm3EKJRpG0QH7GYK09Ri41ZPPnxpND7pq88q3K0QzvcT7TRtnQM
myWZ57sAIwQVkT9F3hxOn52lbgS4BZc6Yavq96NCCifn/NADm8zs3E2nci/1NE0jjD4EC6PhjDns
FhT72jd02Cj1KhfZQx+10jory2MDMLhpc88etRWaLBE5Zm8oveVg3NmQLfiKM3Kg1iJSl/UU9mtF
tl8tJT0ksq6tmPt5mjJMCpsq1o5GGkJXprPtas1wlgiTa/5WEmTC04xGQLlLAwZRFvi6Jtt4TqdR
dodEXxBINt3xTZq9llpoKCSo4rJjFUfGZdWK9txla4YbHVr9an2QIs8ItmWdb2eZ2GktY9HESRcg
bIfH0JacMRWOLLd3NiO3dNhpLQhcu3qfWkZuhtkqrqytYr8G1yYJeKUODNNsLue+W1bTWeQXQ9s2
WPNln6gMIIbQR0jxcmpqmECeKIND0p9Mhq2YeuiUmoGTjavDBZbyxZg3zUnu5+qR6j2QV0XzPre3
Q3FtLUiRK+FYwwarfRlDfRMSRlkIMe2Cwo8d4gu0DrgWLT06F7EsXfHEWLrR+CHDgJ3B+GPpV5Ni
RcNxpL5Hcx1wmTscfzWqP2lREWzwn/H+vFx/TVJqu16Hf0B20jDLY4YyWjKtzFZt0tmgmn09fmmq
5GVoKyavsHpmp6yjd5hR7iPDh5YjpnHw+hgOcPAEWGWtt9GxKoMndZb3fUN/Erc37t1wm+vJBzkD
BzlrawkSI7XxmEfVEd5ZimsCzZ1QHsYVA5xxdo8NB8TVWdGvcFNZaE6t6ZfW7Fc2WRwyvtPbMNGG
TfCaO2JIvYFjmaNK+AIySkEH4N3LDDjBSdIdRSV2s+aN02m8ZPr4m2LmR2QbC8gLTRdIHGsYARKS
sAX9w1ooK8962em3T7vg4SBud/mTlz8Vi26rvPB/fv2zU17a52xnuZab7aI3k6wzE6odFpz085J+
wnR+G5xhDcTZtZ8pir3I+8o/CWQ63//1IkD1//kHMgS4SCcnsZld/wzOfXPKluPhnp7coVhCCVrV
4Bi2EZMUrQ8QZo6Za645JIuqzB97ebIda2BiVFJJl1B6jBM6VUyS7TLLafhmKm1oi5xCSuUsCpxO
fKJk+di7M8fEXtX0T4XFRj28FKy6UtwQPHsYkdLDyHBSiyb4JHaFcL5oT5UEB3ljiYVIZ3BRrn9B
waVbXTrLIX8Q6qNJX7CWHvTy5hjVuK3vw+iRIds87FPaHKePuL9v0hdJfgkBaoUh7APgvuZ0l7YP
UvUxJRqZWYLsujtAnm7AQNtYvy+Kf7TTalERw2Zq0hp6nytF7w0xJ98aXauoHbfqt9poX29GDzyP
W0Io5BBIa4uoNHGPCp+MPWunRDWRzAG4fEREeq/uMgXvQy6fuuoy5w9OhdlZMDmgU29L+T7nXcgf
wABswo0ED0TV36b2HIg3uXjqk8eKc5XuP5nWra5uVehFBFVJjdIyT05Yixx/YmfjdNfBR8hpYF/B
aGVUMo56ndQXYSXLAmycpS/C9TS1Bz1A23jCDNwW++tbY1l3UficTO/QH5Zqrbv+8KBdnajWIzs/
YMAh7dfm4EO7YO+QnxPtrRl9rMgoBepbIQ/uNIfghoUr81qlYkmO25ovHcZaZs5O3Q5aFw1//Acc
lkushAX9U9/eWPE9eUNcSOoOMCIBxWpHBfdgEbXsBBbzaiPCD7cuIS9gjU/J5pIgXka3oPVFeWmk
Aenr03fb/O2aGgKlzOYIMzJCbb4EhXnUp6c+eFQAC5NJJQu1bY2zpayn/INOro/z1kwW9rg2i9uE
dKKlf1hx7oTlQ1h4Ea6k7kuXdMi73B3mk4YUBKoP7Qy8Qm+9akim1rIh3mze0lfDenhGIEviRVlu
5eGS5pDws33RLuaUaxqGMYXNeAHrucSa76bmjmi43drr9Okavc7ZsDfzcFHbGEYPNzQkQuEZ/tKe
ThFJRE3/jOeLmpikGpYZS5yOl6ujK5Uc5TBZ6e1zlaAaMBggJ4Ny0bMF6/ohkD1z3MaMfyLaK5W7
4erEoNUyLRJSNeO9Aes+XgfNqmuR6TR8amszw3GMS8btKiLAz4VKFFdZiOnJqBhZsZVBhBgriagv
qqSLeZhklz5v6uoW6M4UxouBu1SRyXw/mvFHYB0knxESDkMwnVScTRlC0FKb1lXymI1e9BVbC4Q8
u/Vk5Uyy0BL3o/k6liNe7qfOwEITekPwUSh7pdmommMXZPijxTjT46bNHy1dI3fcuL9p7YXPG1A8
MAQgxQ3VhRtV9WRyvimST7kdsxu8956bkiZLCaARIPChweZno9n0xjFq77AZg9SHDfcY5Xd5jfvl
mFpg2/TTyI3dJp/+cBpDha3as2qqJmORBUSqdAc9C+aIi56Z9i/UFWEzeV7ePJTtfujXVhh76p0n
gcCN7KXPpTlqdJgvdfQZDVjkgLHMBpbpx66FbpWACQFDXpDy8wwd1/RkuozAINYoZsLR1gdWTWw+
vuPlxFpiHaFXtnE+lVvo0E4SpATRM/gmjL6A1FkwRQMEKpa7ibWoa1ZQbBj1vbQCbdnQTa7xdvQu
9vx7UT2mFk5a887iUGUEu4B6uyVSgkXzDsJenF507T6G3GrsGvOQsiPWLVMtWrZqpjlXmkq2WEEi
A1ZHmCeGE0PhwBSPRHvoRzrurJQ2ZZDXyDeudK16wyP0Oq8+Ei1cWeZODgkDc6mZBZlM6Wmo5QXQ
vnLqXX96yXPMkW7ucwnWC95BBSRY3TwpiG2epF00GMKifujGYW027+SwBZz7mrSB19jYxKfdbJz7
gym8pN7p1WtYPWk172ClbYppL8uv5YgliKq1FIpHlg8Cczgv8f359Qq84Ho0NCy7d3Z2zpgfAkU2
WmOvADbFYIlVcYtfeqnjhA/0j35lMFcGcoUuw4vA6+efhLE3A94GEuYc8zOT+qtO2QRYtwsvvQby
KfAGyCqy4s0xjFbFcebqbRDxcuq3ZrzK+nuNTOIgc3FTmWZ9seY6AmpExJB9JlmTKygi/JA7A4nM
Vw14sT1KVwRYAnTJi8DPqFo74lduyPEJ0x6WWvQuWHfvV4d5cEY5Ix17LZDM7NmuXyv1ozJNZw7e
pysek7I1I3WhphfigRrsP2TshzZJMJ8QQWAEjRx5UIAZXMikmnaZs4114cq3ykULYnqI4wXsRjJX
XE1uO1mndu7wW27VoHKq9M5Ohic4qBc6afdCO6MB4e9Ugg81fexfc8PYwH321JpPgQ1NbbKllTfq
ohDRixZiUq5mrwlUpM5lrfUXfpqk4/QyAVDFNuXfwq98KoqvkIV0Uu7lIDBc9MSJIwWxQ+tSgoLq
+0M2lM+jnJ4A0HNflw9VWyyMlzjNsD0R5cTd+wDK8qvK2kPVAVTLyUwC9KQvXtvxcdn6FRYvcQyS
kWXdf/FFy91AKh6e57qGyOTAKE9UzY11aKq1srQZ4VDhAI/a85RLbglhRCGaYX2pSo9J2CsJOcoB
7iaodDkcAvx8vc/FSj0uUka2+JLDpIL7NJBWlhzvDLu89FL6CS7NTbppXWM1Zat7iOsSpv2wA5/T
2ZKrl9Jd0ddiHcXdpQQLmSgLSPkuNHcPhgdBITlY/fWhXujf2lbXQz3ARQ5OhqkJYQvjm2RRSu0Y
EBeW1oEtF5tCJaTWsixUba16NmHCUdexkk1ltsimhY8qVDabBMSwB25kWvRBzqGB6pMhgNjXo/Gs
MwVlV9k5+RbslzyEzRSiZEAJTyYvq2ewXehqqhply9jqA4o0vHPg5JyoGi8qoI7uRpbYP6T2Bndw
SQYmuDFzfWcYnK6yL0twbt+UbBl94xrjKoo47Xa7Nnyr4w6axZ2Ihsd5jBWKMXKWWj9w2NyCNaw2
g6k2ZJsIfQbKlYdfHftRTh4izT7lCk9AyP5FD0zPNLYaVbZ9pLW0iLW7MriAoV2qABELBiZ1TzJ8
otrSoYBki3QIz2BbgARtB0OhnMw5hJw72nyyfQilvcRBt+vuYN25xgf81KjdauENI1yWLEdQkUl0
DXst62BycrwrP7LkRR5ue+s2l/ahviXCOyrMZgoxT0H0hsTvTNn8qGE+2xS9PjDtFscHo60qKpiw
wIM5wuCaOHESW533ur2BYZeSbj4Mc1EvOrIpy2KovSCluTVFTbLIZ32j2VMDPR1jt0nKj+ARF5ts
LDWXrWouT336kuA+ilpGDsn8OobSJPV5Jk5iBOVrCKLbyelY5LukXw+0OefS7Yvj9TNgIhr0Dei3
jpzdZNJmaraVf6Bz5gb2yYcmWOziFAbwsq9vymQrFeego6kB5Ea9sefXuPsUsiCxCWs/exIBsUtR
LbTwXoSnOSZjaXGwjY+9CgKi8suXOasu/fBQNrckHPRTX23T4KVVbiIIMw47YQ6H8wY+SkETtJ70
dK/p+UdC6GKpGTX5wxIhJQTsbiGPOAPMLsBf4T6JpHBvJ8+wfclW581SJjTrKKqAaMWuUZbhabTY
0HNGGzmWkt9KcXET1pWjaXchUpdfHXxBvFVaSOVtK78K+9zbwSrPPsr23OqHESbZmD+pRDAsyvU2
0hbSlIarhvXbPNbGCyt7rLxlyQdj3RmAg+AiP+oFJKTmHbSCY3dPen0XlUe6xM5cPE9T9qT9spLF
MG4m6Vm0X4yQkLozjWnISAPoF3GSH2bphAjoVOVHWR2wrjBDxF6gVRYQMDn7QPoqPnGPO7XBl/LP
tjp01cOUf5YJz8uxGnUZpL5jiIteXtjxjQV+Pa49ahTCDvQCXN8s762CNVcW4WG0MuGmEq5n1dbq
Gxm/Za5WiiO3vtcSsHowOyziM1qa08bDRz8tmbUmovu22bKDLcnp0/GVPMWeBna+q9mmvzpkb3Qk
CDr8tjvrHfVOvc87299VRfJMcJVDD1Kj5T/kQ/RVFwUKtAE4oTrShJZTeXTNx6pqh+UkDy9hlujw
R7P+oKc93tyrQmTIGvviDYh04lHXtDltJ4opkGVE7xmLACiHfcNcmf6wKJuWESkWwwj0gZ+qmA9t
xuPCMqLHsOwnjkCA6To4UcXUPsUFH1wQ2h9mjSQuXQWrHBejS/bEgA2p3g1fJrR6L8MtuspiZRvZ
/kg/K7ognWlepnV3SVNeLKYCeBpgSyMu8gUwAgKCGvl4yGHttmsmmolFv0b2s5wehCZLL6qNbloE
hO3TtdFRBeq+Koa3DL1YzZT9OOv3TJFc5A3aXHMPmFiw4GQvMLCeULaPFizsQCJpUaoN6pkZ28zd
woue2ghdcfRaBeljLPCClnJJ6P8uCOcMOusCgyXdn3Yn5/u+9rkMS9SXRsN1BOXC3+WDfoKNbeHt
tpoF3Ow3sOrZHp5eyUU33O3x+mkMVHocojC9xZl5jEqAZb5cwU5rlddctR+1TJHgnFJy2oyQAwM7
QPxPXoxcu8dYzqE2tMFpUTyrjUUPP71lNIzwSC1kRB+DpxKuhxnW3sTFqSbdSe6a0gtrtOoIc4Nj
xxh5RTzRUx9dAsGPY1qD8EPyK2q2ftGwRiUqU25CS36atA+5eQJCqj8LU5WWfU+cKm8EhZY/Pqsj
BGYExjzgHBOI/AaLLedtBngco6QEaiTMZWfCi6WTzdGvp5JDijPYIfp2G5HyYWuhlaszKhXZ5oU5
DkxvnzeAUMXzkOZgf8l+zlEZHizpyuTmcyWwquC1u5byROY1+uX0SQ2/W7Ww/uBUBNU9CXOV3Gzb
RUca0DkxmKldEsnDKSEF6ybFWI7rUt60UZbdzHHpL7Dmu37JuCeGxZbnsChaIlzD+5zr1ZF4QQG8
l1Sd6L9sNZB3VqAsI6EVTsLwlSZnepMtInttWeG25g3YBhE3HHOWDBfwkeYZBdzYQM6eoVbOYp0q
J1l/jeVtnKwa/aCbI7DpYGcKSNNzqi7kfNyHCe6CuTa4LuYUjIylbwl6GETFVkl3NOPgbogQBNPA
7C4Ss5ZyDsGKfacMPgMSUJqVhOJ9TNYUxolPFnM5DGRfJD/8KgSTH5ec38wJqTKsEnkZoLVy9NKq
HeHTY2PL+Ho6baM3L0040j+065NllM/zaNHEn0TmYu8vxwW9A22BCeihHgk5jHdjbBpXs1DpjMPB
JvQMclVeIIoBM1lgg+CAjK2TMQannKM4vFQNfrp51RkF/vkBemaPiNMxoS9ap9ukWphjHp6TvoBB
ogCUHdySagm8xTbHrwPbLO/fXnO/WWSSdgAOQW/kGb/QsvbJqUgq4cOwD90wjINFploHpcRIYxfW
GUfVprGyyYFDcpljxhwtkxgrvS3izs1n6VAPCZs0CgYToVPUCyYWoM7H7Tm/y6IQ2fugmqtcZ1yX
Li6hSbeFzo5tLxXb08hLG41TF/PTTC6VS1ZhP88eaPD31biEuOZ0oLV8WL1ogaCJENLb8Nbv53Vm
bpmYY0qrIlwygUw1FzClxnEFZcEDvvysU40U2P+x9tjqDikpZICVuk7ytZau/PHNiDZKtgIiZogN
BzrS3qJAP96KXQZSpeNx4HAIHVOT2w13ojvi6Faz64Gf2BLmCu6X6IEW6YJlKF+B2EWriTUAAUtD
rAK6OOxRghl9k6MlA44u8YgvX862nYmev2OO5MZWHsxxqciLAnHNH/oNFEucVuxsLXjNhhj9JrLH
fW7c9tFnQFpQDBdhEos9QiAPcof1WaK5FpyN4M1gJ2zwb+Ebgnm0tXGLMpcA0m7j6V82gf9r4ogX
6c6vWKtAPunKMgb+UJXrFtM+WTFsaKI+2s29a+OZncTIfruWwxXEnhkcH4tfy4QzYh9kRy96914Z
NdrXlREQeVH8jNt2JXq8lxEcqvBWyw5huCVK3fvryECyvpjdqR43Vrspw2TLx3+K4y1tlusLJT6u
vGkF8+S4R7NybVgv1fQwExafXNB67oDVstr6QLHU1zosOZKs1IShYues4Ji4U/sNMw0XnGNMH2Hn
ReNRw01lUIOHXq0fDY3+DdzEcqkPhwn3WbWnKGSmaOG06k74Fvtz6VXVNn/R9JVm3YXBZpBgDHxU
IdIR1H+/9G879Y3xiYvBN18E7bmGCUF4DCkauYpruFwEJXUfRk9arMb4I1JbT+K4wQDNJtGWvM3p
uMA6FMrrAnZ0w9bC4qbewoQm2kDA5Ekztq2ypCHJNErbMRofsIl/0OLH1EaNp+rsZZRazoQp4sn0
GI+Xyhi23XUUhBTAortT4afF3akkcKxK6IK8EF9/yc3J7QzevC9JuVWSwyjvEn2Ll5FjwiYcLop+
aNC/mJU6B8AQt4q2UYeNOT6DJPGI+TFxqaPqZVZMwWQKJXYSIqomDHZTPgCedqq9Et8DR06v10/2
yKynXSv2EbC78ASjhoLunCcPplKin30p+QENR1dAcnJ1MsDcVG+16tYUO97ySfZSCEuywTQnQcf1
emEm9mYuzz1+MRlcPqNF7HWertVip3XbRsV6sUqnO5MyqotP0MB27dIMj01zTHvmPj7UNCGy4Wtu
T9fXmpdYvLaMmOzGfcUaPJfdJlCmDfxFIibTOfDVwyTZZz554HdmiBfsAD7tyAIsSNIyh9iVlfGF
tDIVv5dVwqlHBNTpVsrJ8YLG6+jbOjW7kpDOacSIg1c7fi/1x+v4j64nlCzgII7qOh+YYmDNd1nd
uvwa+O0+mhzLwGzzju9sY1nn2qqjzs3nRTzivd9n9jqinVbQbu+2c7JuA8DINfCex2HcZfKxCsj9
3QHE26Tziz2/gARYsJ8SLn3UiWoVxykHJOef7eIskc2ExfCLmPB/2+90iN7roim+2u9u5R8Mzv8P
WZrF1U7057aoTf2jo/mXb//VFWWoP+M5UgxTuUovv1iQf3NFaRicGKGimHjmv7miVPtn01LIOyuU
Avy0jO39Py3NOKb47xiYVNVSTcsW/yNLM93zHxwfJl4abFE2ke7r/xim9c1TY8SYJOE4FtTvVPAt
o3zXwVDOx1Qy4aEAq8ZuWgfh1jcikviNfw1kmUxTSKJgXGkkVYhLKnp/X/RqcacEetXfQBAYUCyb
LGCKQghGYOMDctkRVO9ugsQk41+0yWko1Hrjl8zo0sU8HyddTZsFdv/6nDZm8oUhIPzQEs5ppmEG
y5HZRLvQkBg75tus3n1nrXPt2gfy82xZ1CzL2QzOKmsAY/nC0p6zOVQPFkv7mi5Q+m4Y2XCemdpC
OzuaI69i1sft0Br+Sg/N4dLHUo9mw7StilPjncRsE4rSsA52qTDGr0CEIlp0rd6Q6k/lSj8EpYQT
0TRKNggmRcKnYvwLG7bdl+FrHBIGJVOtzDdpPnNwsBKSlW4BhYMDaag1ET2iDGDxisknnKuqVqLj
k1DPSY9BljCCTNWYZriwY3+ul1Ar/4Oj81huHdei6BehiiQYp8qSZUvOdk9YDtfMJAiC8evf0pv0
oNO1ZBI4Ye+1M/FhLYPRLOsrHxJMyq/zLbaisNoR52x/dT5bhJ2omU28MOmjX6HrjoJs3xPl2DJf
HNm04IQv/xLPR1SKpUqXGyhqifXStoXjp2xYrZyZ/mLcrnbILOnV+M8FkEJdtgAPZjrtpfSlxFvm
FaqCsS047wOyAtZuGrqt3sh0rEKuNKlaAC0KDCM76VyzfgGLxHLJn28gSVD5TDycmysQgyLBUIU3
dAbhQm2Jf3OEmmDY3eLXbILvWSY2wb6fJxPulyh1b7A1xlDUgQQaXWUEDX/fuGE43+cIwWX11LQh
6AMShmzPsmhbp4WCxst99Bmd5zXw1cClV1a4KqahsIJd1CJKfUgMkF4w/rlyCJ/wko6tTk3kOn9a
2FICjEEdc6k4lR1sQG/q5UsAaBasg7oRaULmVol5h5fgh7/ofyXSCVILqjBg/xMV1n+xj6cd56WH
UMPzIR3WxJNWTMhWSdVV4+cSdyx5Qi8Vak/yWlkcqsm2GJLA6taYvU0z59cpLlKWuOkQ6ffemfph
i7Mnsl5gzwRyXEvIPsO/JSQ6bDMYX7nmHop4CQTP+HYnyNnSaZsX2y6Gs/JDk9jq01Ijqrgl/459
fAF9mHhnaBb19OwJrSGv9ZUtp8fZdpr2p0BB09+MqoDTf4RKnOZAiLbr3tnD9ICgCbzlgMq92Mou
qdvf2tMuxa4L8H4+sMdzwrdGNG55KSM9dV+xH2KvdUZmo0QpNE/9OIQqW/eiHv3XBufC+CoqMbRP
OP0o/MhWTcDNpzXwj13XJFEKtYQYd/oZt/BN9l0aU7mQhAHGEZJOimJzJzoear2SbtvbRzXq2Lyi
ljE8FQ4qf8aNgeNBNxJ5XLYwKpZopP1I00B/dYCnnBj0RWO7D2m8WAy7b7hDkz4Av7dvovsAzT1I
fjXyXliPsMTgVFJu1DlhYF3RqJ5lIigJBzW/l5fUmCl0BsX+zagRloaJVIIYX0unb7xNU82R2fIJ
EvmRqVAgeMkKa5uOuCIy8jSsdU9Oq78h393HYgl+v/8VSdVa/+Yp6q0XyyvGJljj9MghRjm8O6Au
eKfTfeq3kqVgx5hzvLmenTEHzBGifro19JUnBt4egFz8M3Da9TFrRcgWK3BT+2QS4WP/RRCmwmml
UGPyuTsCORFpCLLGZ2jkfQghzAEZTMhFTXrEtmWzhSkg7Ylrct1QzLxoxLW+JyjzmKvoynTrLmns
Y1GibrIg1jAXKFYwE1l8YQNxUEFM8JJQgCVp5x6Zj8V0oTZG9dhLpmI7kLxY1Ctcxqn/2wzVKO5n
0Al5si5loes7hrDNcjVQiTi16K1JgVtZYCM5l0llLcg6wi9uhovV4eZ8X2yLw3vuOsYJIpyOgZCk
XapxhkuplSJ+s1h8UrvcGjvFVg40wa9ON9F31W10mzM4RvbIMvJF1PuKCgCJQNdF0rpP2zmfuTJ1
EHyWo3ML7QmE99SUfbjskikA4DJ7vQnfIMyo5dPHSjQ9tS6I5zVZX2I+jlHnJE8mjIfiSJrrhPtY
u708tOy9DJ54beVvg+Wp6Z/KGQwSw1dMfnifwObme2ZyyUgwC0Kw0YTB0muCVLrdhsUUOaeSE5M1
whDg7F95kSnkn3QH6EracCcfGimn4UK+BFE/ZKo79JKsrLx3nutEsyPOrfrkIkWhl3ZsEo1qhQ/3
gr5H2Ee3ypLio2Vs0HPegyVDh4JTZGE0YQXWYRngapw9z0/8Y0dIEW1zXitSvQdXgD2YR8XYEZw8
MAG/ljeTlQoriJK4Gy55mCb/OGHENZWCUxf5bVBvRiAKwIum+F/cspYL28zGJlijd+kQrl0AF3L0
jgzsDvFi69fMS2PcNkkF5XpymnuQDIV/NiAF8o2DnWnbOTj48EpFPVTtcQQrFxp57AdPPObT7U2o
BQPE0c/LV5nMbDjHxU2OS5LGT1Or62DtLXa912NL1I5bVrpZW56v78jW4ouyWkSjWTfVX34DSH8f
kGC7nkpn1JQtiE1rWkaKrZEhG9lwPLnSakANClOxx3RSlq99EGQVuGmeKRzxjrstp8q85AGh3Bro
6WrCO3LiSQTV0fqt91zryiZGd/BvW5RIAPRos2a29n1MFFHVttNLOFO1Hks/NbcJjuq6VUnmAUAW
+ANQCJukP8Y6x0ujmVys6lzLd5G4C4lp0xCzJuVYcN/Q6kaopxjPprtkbua/cLblUdW8ocQtDPYT
T1N1DGGKZw9uvcTwWEgsiok++YhCYU6O51gP6UhQkuf081WTGbMrqym/9yTgAuNFkGqAtmNlGSCm
TCXTVcz49EpuPjxMQk8cbkDXmQoL75QHDTGHuTs/UsQ5DzZJvwcOQjQixVQeLNH4hiWZL8mTrpID
50/6jixu2vvBCLfDswvWdsRElJBa9sUyE8lBztDOjC0/u4o2dusjWhKEovuCsEpR9XC0wbnZrByf
ZYZTcEWwifOksMacCOELryFwhjcZ9fmd7JBz4dShIXTDoN3Hc+s91moZxZOn+SuoQD/m1vAoq817
gyhs+BSFxajsxv8DhTmTIbqemogc4iUAvb9GHYPlrwHKuyotEzJJzMHrNYfcN+2hnwH1wY2Km+/Z
dx8yEJg7X8zuc8ct/ELqM5BZEnUYUOReuust5CKqub17COr5VbNbbbj+9uMADrgKGYp33Fx3ytFS
vBgpk5AJLJF/YS7qjSCiftsws9z5wJn0LTfEQJllrdP0JbcuEVHlqTPteF8SC72ffFpsWQl/3wH9
24E4h9kINqR7FcRosk5qdVas7D78aqvqBtUJEWi7TLl6ST6tgwZzIRicXeicXnF1ZCuKGIQ2WhCl
qa2xfmyrptnYMxt/WUYM3R25dySyOKCd/0Ra/7ZNEuxHAEQb6hhidFxbklkGGB/oarf3S0OmCVFE
92UrYNtAwN4kLsa0FUevQIhc5ld7kOOuIm5wawZL7czMSNSp8u+sLabLAtjcpqCIglsOzMDa3B2O
PYG95Ms2w4qzJzq4Q80oBPDRKhTjiztVr1Tb1bWASfumBWFNdu5rFF63jbSA3eG1/nomyKzR+Zcf
mQC36E0y5wFYM/GpndG/jLcnoHOKf56I/mNXEIg3BYZor9GJsWFAwDMEBuXTTDju6On//NgcvSCF
EYnwKVFZuiU/gIBMOb86PSDpbjgM+fjW6kjtRruK1wMBph/BSCStXdbuDghc9yw4iP4rRc10qYlf
4SiX9aqCSXn0lXxxyFSif1DBteJOPxQRMWq9x2ijIVrwNb5lWnkemVi37QMnZiPO9NLRWQNc3Je4
9LYsQj7tboHY7Dx3NgKDiMn7hoxSVCi3yiSfoOSA5ViKvd8SVlfK7Jfi4hQL50cmYDgsminfPKdZ
82Sa4KOj4kEVc2NCfST8D6IOce2g+fyjdBhNWt1TjXgt7W76WPubtKtHXTKOh0eKgQFGZeJec4uf
evmH6fCa29ED++QNTdOGo3CjRQ07zff+cqbmhfuVwdZpuG57HJCha71W7jfQQ+A7xRMNPnrW9yUK
PoJ6/M47sCmh+Y+XD5VmuY71LWnAZhj0OBMwTHwDOaeXrMmeAKB8UDpu3RZvnkQPFcxI5JHKMf9n
Gi68r47jLnHIkYD0HD2Y7hNr6p0SfxHKyqm8JsGMwPJPVuGmpOTeYcxDJHOv4bKJKDiJ+Af0dMsg
LfCQDBoxoPYnsbOVz1RWDxRtdxrAK+CYfmNbBEyI6pMEFXKig/6/AkKO6eKT7dfJljf2bu7EKzyg
69zaX4R5bCC8oRy2+QG76hqV8FYBEmDsWSd98ZU15PPWwIH3HnnyaydCf5WKq/b1Ux/OJ051zvE+
XMM2pOlXNyqec7SMfcFV+daCFEUiEtH6tucc+M9kordQuw/t4qd3oWUh2YZATr1Zfvmx9ZUCv+l0
9DEWSP44szwSmLWdHTOyDfqQWCJAoKrkYauJTihZvzcwwPed6s4KiLTff4KPquGbqRbo3Hwl4mFX
IbZlWjlDoCORbESK4WYfBWlvIgIvluINVl4GwhHF8Qz4W7sbYwW/Eg0F2xrawrsQBrUqzCHtYr6t
59jN1nENsYyKJ4m+Kovm75by4a98/6sxuC2YZzQZDmFkYgniI0CO1w5dU95cS2jeC7Chm7F33RZ/
NTUIoxq2szcOkDipwd5Z5D9p+QxHdGPLa0f9UbSkNu869TIE74xTw6F4loFz5ijYLM4/46TPtqU/
HIuHOAXaU1H+FG2zjUVMutUfDtN1lnvD2jZTfd+QNRsXILAX8ybZmLNBqpFpi2yrCpegbLoJtIM/
bYkRGt0L0cAD0WSK7CjkFaNzIN5qayZWLxDZim459Muwn2hZBzE/qOgVxUrPL+kyL8kpGJNgNabO
H7cyWgZRHu0W3oVH2DoGZJaSbBxmvW6sZWf1J3sgnoN8VlIXt3FOiMyQv5IyuhWIadjYR1UyHxRM
uWH59RZkGc0au4x6Ylo/vvpc2he66W0C5bfc44UFWpZT6YYdY3NpF7yBs8rPJLHdl1K9F/HOk+oJ
gzz3WQQK2jk57IAdM2wb/zep/2xjdhTmhFPXW88a2D3nD8V0tGdn70/zwe2v84ARA0VCBuKX/mlj
D+xY5/IJMAW88eFQdIPN2DyDnZVvkh71Fi5euhZgamO6dQrCSW8bZuzoE0cJ7kGSzIpk7TTOo0Zj
VdAaRDrYW01nraLZ/VORc3A9QR0MWVI2T0MHH1YReg3di3Z+fsUqSIpRsc0QsdJ4cjwQUMfp4aIQ
JnoBPW1v/pgwrdI6ufPwFYj0AxDh94wPKkrVxaTRtu/uMDkDRUKiPdq7VMo3WWebRP7ZzrCAdAGG
p5InH8ynrcQuY82rsvaFHFLSPRy0MUUrb8XGTytYj8aX0kXDnmNycNt2FzdVBrQzbMC3NbuRgEeO
2D0/8krH8jGfXwgdOupbeK4Y7qBsrV1E2Q5pvqnt7OIMVb2lthDqVkb1V0sRYAVGSxhzlDd/Y4no
m+3gmni6r4mNaaahfnYgBeWUskX0NuWNcRCNhIWEu6bxLyp1g1VhHKS1Hu/kcEYFhAgtOunYP1H1
7yJ/OVLBHMCOPoQ5NyH3kbT2w8RNNC93gilrFCH2D3S2CxQyf6pNHuZmRxIyemND8KXHRrL5tCv7
ErXLdpj4TAL/dWbutUC+qYAsL+2ZRQaIVR5UwNPjqlT8xuOgQL4z7NI2fIvKZ7w764pcZFBfW6sk
TlfCrZwiNjbY3iGiN33wUiJfUWW16ShJEnYpeU3h5pfbKkcyOUQ/rqn2nbmEA+RU+zQqll3IrewM
ZVKFeF6cxpRCOH3DN4bVjZJWstl8bNUDLW7q6h05Ltte/pu9vWexa6meB0QsC1+sVACjBc9z+NxD
SKBVqlgXEs1HvJ/OH3T3GFUjczXA7Cj2fGoP4/SrkEm2Gp665mcYX22segjST8Xw0UUPCXGozHG2
wj936N74vUAsJ4YhQciPlWGZ1Mbn6/NwPiR0a8gtHhVvONaZf5V2DykIAib5Z3DRd1Y/nUadnToe
AuVE5zgNNj3/Puua52zu30VKBdJlN78a5FaE7wnyXBLKR/4TWe2HBMHlEt5b9bzPdb8xKtinkTq4
eI+znLMgKy9JW5zJUL9Tdv3sF+k3M7cr4oRNQJg9eq6cX+SgvocyuAJDenNlxAIZ3ZHs0veF6yOr
mG/YPvK2cHqK+mWXTQli8be6B8gcB3Bn5+BRT85Lnk13qcd/OaIV2OYEXPMekS0DyoO34g13LTBC
KMgOZAlfPFs+UXaBc5rVck+ayV8vIpKOPVZawkCl/Yzm8K6K9D9btEQjzESKpDRQ6FIeBx9BbNPf
+2ysrNm5IKLcj4j2rQwlMa0YOWt7dy4QDRUHYq2hmUagka1N43BbTMP0noviP4WUwadUZIbw3lvi
OffYrloLKASU0rEJ5arVAthwcp2j7zxG8ME2Nfc/KFl2t4jeuASwbFxDKF5/l1Xl3aBIvAVV1TmQ
1GPm6WxDiXPlDz14PD3OCFcwzLah9dygBMkH96WTKRkO38pFHJb5R9OT5OnIewZQFDFjdg0y+3Vx
refZs99guwKvAFldhMlXyG/UQQVfaHmuUm8dYWqm1X5QvUdNB1MDoeaTE0yIWmyo3Cl5ZijY0cFa
i4NkB7Nrm53yxH6l1erAkO4NHp9J3UW07PRmdaKOItSfmetckrnftD1keSazXppR5gZg6j8WGPZY
AUgnK3mVSBrDJHkdvOqdgA5ukWl6L2P5TYr1XZ7ZT9lYsxbunpVZDgLZRTuqLWh3dsN51dwPNYCm
LPG/GJN+VI37UhTORzLFl7F3Gf1z4pDC9Gr7/o+Z+oeK7KfY67emZ+C+6Pu5gVYfuWeTjg9883u7
6/cWBi3XQYzHgsGnU1FWdMmKYEC8vXwKfk9WJfd+5Fxx5e76vDlP5E0RP7ArCEvmYlWOPGRF9hjZ
WOIghBzjjF2WM6CDT5LLECGHKSJcYW0zHZ3ZEN001P5VGvfGA0j1q6vsL8LLLiSyX7rUPi82eNW6
Q5E3bUrxWxNd0C/tFimP8g9lwhZqSh9HOSHdzT9Hy3vwyi9HT3uyc/bFON+ppQOAj2y2Q95FtlLi
cq1X94H/wr2I3EfdB221lUW0tjoXzUtxrkfC2tqrQRrArHAPXp5RMLhqEgtn8N0ePmpud1o49ZiE
P4RwbjxlbZLGfWhyc4/wCJTzrb/ySfMbtxPc5pmYxDGoqFQlr3kfHCC4j3SGFQpsZ1OjVAsJXE9j
lBz9eMo6j5qdpLZBrBkN/njzt9UulyjsnmcRv9BCrxervdBdMxyL8IjNjD8ZcmfBOkk57ENo3Gp5
7T3zIAgutsoeD7D1sizZsUqmP/Q9pP1uG5MTzRoefBMgPIlIRWEXlbevVYjZrWJIg26y/lfCevOG
5j3CqjtWwynHSUEw0xaa0Ckb5Z9ukYxwtTjtsRWkVyBkW/kcF32XbpGwraqB/AVk0QnMHU0wZGAB
aM5RqSKXBlnuB/E+xIgQNN0Z6cpm7PCfY3Vx/5s8sy3VP/Y2mxAYLa4ohOzI6jTINl1u5zjdN7T0
WRCtirG82PBQOvqngSDzfjkr5M8l5g8Lw+U4k0yszT1hm4e8CDddblZE22+CZf410kXJReBG/RHk
H2lEiW1neway6856qNRuTmuqOInpBahy9B5h8cBEUYJzcWpv13AqzzzyQ5ZSUw6nAkBsHP6GekG3
2T5OXBE2ONn0FmxH8GXhWeRtCv+zGvBt9Xzwaq3pLm2AkVZcP8TgyeUtTSjaTilgF35ua9GENGd7
EujvGLJc/MG7H/hTIkUyNepBUc5rEudPLZ5OIgq3SS/24ww6RoIyxeXEJokdKloiLKzjQvNNWNrO
AUq0M24PG9f66zNr3dCW1VCqZM7Ysy93lmkOUZ6vM42ELmIpWmls0GQgi/hIFgMWxzzAQ/KbFv8x
caRAvtpArnsXCuiBXode8agYxM5ELvTnhkoQNFeOisqKFO6fZpMSutJg2TRztGYG12poUyq5Nv1e
JFQaWb7O52OF30y6KEDHvwwmegHedAqw5OGSMzzlQ1ETKcH4F8xQTXCVY1AdfxX6X8v0M2k54yx8
W+4L0dEbEYUbEKjrGudi696RrL6BE0A7zCXLVeMk30n0n1X8RN6f8PY5R3/AsMftxD1uiUNYHTGT
YODgtMczpVRz7XA/mfBfMSNntpHsdgcGJiR+FndLRJQNukV6g6sb/8RQZEOVbooEeTCSM9+O8PgV
2dpl+s+4C9Xr/AGYYUvyH5YChq4Z2hMWUsuPw15KTxgO2KGyjsVX9sOw/bXrGMdb26zqtiNFgk7i
rcmSnecw3Kyi1eJPeErf9cAyHSEBJCVl2HMoqnu4TnPBgYIgO+jvnOCRiXClviBXH0tMZGwKVkTE
r22/vaT836ALbrw4xSganxQB1qpG4KSyfW0VJGXWBG54q7xyTwWegbHnUaRLaG02pqTvBA4B5Yaq
ChIQ1enJk/ExR9JcQkDqAS4C3nyQbrdVc3Wa7W5DFNVulsXeBDcBxAbIEx/7LgFTfXun7fo998Gm
eP+l9AS6AzTsXnq1b1kyt6q/C2aGrlbBax2G3jUvgrcsceJVxdSqnoC8sK79rAQCaULGPie3eSln
jYRg6L6kD6W+bLx6nbXLDVeLjz9FYNg6JzfzzuSrupsw7ktSWrqSV7aZMFhl0d6znWcg1zWldPc0
laU++3WToQJkGjnnPn13RKPjaXwJ3ggrrLpLHDLf4nHut2pBTgBo+d5Zgi9OkHU1qJORFpdNOLu8
Vor4aFQYV9m2C0jgPtzKMaqpDifyB2y6eIolbJuS+JhTVLnPkN7u4WD8F9W8cL1uGcA6s4cryubC
cXo2xRjH4gPdYPcSjx2htl5Qpu3D5LgQmMlzi7yj3Yie+lu4iqNcIZ+r0sV/XSwSMqeJzYdPM5U2
4X0FR5zB7dfAokYHuFAFj1RC+Y7OPj+QYYn/tHuL0LAcxiL6iypGm0nL0eVuxprRdCjtRxC+t4r8
U9MjVlP8mKbzJkfGMFv+44hfmXS9k7tg9eipFcbEQk9HHpEMTvU4EJYMgKvLzC6Wk1qxBnzIiVTu
EH3Z2fzsj3BU+vInVe4PGe4/fh/t/N5csjY9S32bJQ+/uvibZpcqfbiHlk6ahui2TS+KJ4uWoAib
3WK7O9XGOzbOdI7JBg3MDhnlkGO+GOdj7o4fU1m8q+4TDcolNsl57Ns7KIAsk6e7cS5+kgVvGjRZ
RpbizWbSH0cYwP/vdEm9FzsZLKKpmatJq9qT+IaZr7+3knQ3+vN7aCM/E8H0Xnnm2267g4ZYEHhE
ShCdPnnDwfVTwujD3VwNl5GzoQQXGGt5iEKJSyDC/FW1776qcxY6VKezPzC4E96wYwTD24ZfeGUh
+VhBOud68jGR8Zh4EaHQUXIT51Po4aD1fQEI5uYUQ4qYD+Yg2vnENno9hi7nL1Yum5yI8MOJ822f
pU++SwIU4ct5me2jQe5IN2HR9mcEVZ2g2uJvOUbt2ajyKUOOq+giJEYo7CQE96Ar7u/t1r0iOFhn
Y3o3N9lBOwzHAWzwgdcchvDSMK9Th3s6wktePNpEpORpBbmuYAMerILhe6mwyM6KndtCyEc24a1K
uKPTmxDRrw8eb8mweIce3E5Ekq5j1Z9MTh9CxNR1y6RQs0rqc+atHtLw8taoLyfTyLXLbS59SC21
v8scPLJ9sh0YXQU0VUEujhky+FRtU9u6zDVG2Kq4syuWLmnp/zGDZgokzK+Pe7wkA8YvB+KwkumY
EpBTc6s/jQWB2I78jzHIKXLUsMqi8EXxMjIW8F6tlGghpjYz6i+B3w57JKt94Yhdnjj9i+8U8ccU
eN3JjI58yJiJbRdle48I/b3PJc+SPYu92+ZlHZphg24oP895qOfVrAgLqcpLvDTjfzAkUGjqIH8R
OemNJLKQ7kIZzY59YK8luekXlLcxY7gBHtO6KvnChjn/7mLWZBluFMt5ABB99r0EmFAul6lYR2FP
XJoc5WawpLtFvJ0lG/CQ04PbgmuJgpGq23U+iGbFTrtoXNCRPqPAKN+cBq0oGGY6BRCackUL5I67
nGOU2BX83eB+LBA5jjVP1wBv72kCrHgMOh2fSSvvDyH2WUzqHCmxeKrYnm8yI/V+bsfXtsbluvYl
w1Q4o6wEbjHSdswBKEcIPHaV/oyeNx2SsnqvnBjUUkt+1kiUESYp97LIeNg7C8ZyEqgKTqjyOTFx
Q+feBRv0odWxi2N7bSp4BylKXqYjtvoK5GyfvDCevyIPVgC2bXROSfWvdwCsu1H8LX2t99XoyUcN
tfPaliMMDtn/2cRrr5ZoISuzvkHKMDTczY5AnoZV4bWZG4hGjf83G6pOw0O5GTCnvCPLmh/5kcnd
GrLkYrsFHjEHZJbINRrwAH1G0nOrM1omS7HrrVPTaeZ/zsTGHMULRomudO7bXLaXZcmp6qE6KqYx
Ot8i0WJgleMySCnSdlnR/EHOVtvSTkrYDf1v0rSy3ZVBS8hUe/GyZLlaAeqhDXjbcNPE9DyEqrC+
EBVxJ04uE1hMSXQfKHm14DRdWkJmHxorDJ7CgeoVuNIday29w0xIpxv658UrzpZLJhNjOVc9UUH2
W9GiKMqq/pl9P5RUJ8cXYS3pvsxvnY+YNZMWu3olB4f8FJJirlNY8isZXaJMCVkD23mrtAIYLFEa
nIXxq+fSW9qdnTjOaVyC3sLiQ+ZiMHUSYSR7GNAfOVrpNoIR2UgP6qFvqk8sn0TMWMCUmMS3e0/7
Ee9U886eRuyIjGhWbQsJTjij+5CrpdxOloYm0XswjzKq7tYQw5KM4Gp0EbhoCGPmi+HErc11wa/P
QzeSmcE7zX0dkimtsuWRGgJjROPD5ib8ZprJGLhlS8EEqOUrM8QaVy2jrAajHdrtwAbKmeDu3sV1
RsLIyhoRjiAKKbGX5uwit2mc2Qv+lwJHfRaOwWw2wzCS+kqAc9e6v3k9zPa9W7Zze98unotQlRJN
vHVobPLXeeHfOVmkNWvU9UPK2xlK6FA5S+qRwrjKjFM8wrdL8SoNUcoaV7CgaujezCQv6K0ms9UW
sJpL0DfYQ7TEPbZD7tGHD25VOKBQqmas6AIHQpclwzUOCOhw8wkkZujesteQeBSuxZBADh5T1Cpc
3jtj8Ncx4MLPixxE6V1t1fW8tezOOzdWZZ1KR1pinVaj/oZ4X63zKPtTMSfbrglz5ym0pL4wuHAP
SN0EMargCVzpJfcdaRHUDikeT9+j1uryhX4rnSB9Jtp6tlBzkaxQQySytJX9l5i6eKQ+AR7rYi/l
6AX0U3veviSTep9nrP9mV4U7Yt3F1ueb60CZjnyXumjdXV01+W2OCJhEkq1clAs1U0EfbgM9PDvh
wrzc7RMqLo3MvSkDnrrGc65LWLEuqxy1840s/ognlIfeCiVEL+S63EQYk/EnATmbbPLTh9qYJ0M5
+hh2JZWngic8h4wYm0IoGnvR2O+FVadHW6YUvDzJBbZBOMfbJUzye7sACoHyy2U8nSX1VpOQWjE/
MyXZM2Q5WLAVaOlyerPXPidUrEKVSslQA0Iu6O2CbMGoE2O/1qjzkKep37kpbzCJwn0BaVtel7z+
cTSAWPiDHPUl9zUKYYJOLW4enyA37MaZvplIyqchsFlm6fE0JZ2zQ++7bNy0bFkyjt+RzzDH80HD
DJyB60RRxqSxtB8ql2CcRDjupSJ7EVAG4z2IHYq6Zxl2ILBZ02f+ZyKjZUuaLoNZjqYNKyeu6Cip
rpOMJRUvaiTWZCCwUo20Stf+W6EInUTjk32UkdIbAlxeehoG3PXU/pnPDzcM7W+/WN2LUAyGQxO/
NKkurqIKMF0hD+L9Luwx3zHYBIk9M+JUNtQKRZpVTfk8gLBz7TZn99PcwtiS8hGlre/BSQYeGC/G
3jeMYxUhC/SYsUdn7qnjUsYI0skXEpD20vjdVCJ75mHce/Pt6jO5ta4B/rLpjL5Gd37xG24Ru8nm
U4LydddWaqBAmH5EFTvrJabJbyXR7H5PpU67zwfFTbxKTBpuuYZRn6X46LspWz7i0il6XpjWfps9
XIxd6sl9wZGwkQUTtcU8hnPxFmLd3BKT/NqHY/IoiNslwUcyzy+i/HRTFQ0yOfstBd/QQKVznfgj
rvuaS9j+hJ2LmYYs3FpLZrPoA0yufjVrj/VInPW2mdzHqarGY1en7rdvkwPbxVX4EyAJzphcqvRM
av2LGdLhz0Kob1boPjW9fG1hu6/UpQhZ5VbOjQq+6Gm55jFjIz3G3n4hqD7IIVwUi+WzZe/JQ5cQ
YpLSVEeJTXUVygHNv9VbwSPKvuwXrdRXRXtFFxym5s+pNPaqDBdlTJLmrkMnuPJK91kITfeFvhgC
W9OhbUNkXY3TZmSLtw79wX5zUk9tGvsWz2cjCdkI32O7XkYWH7i3jbdtuyIsD8IK6Eu5eN/SJBnw
aCWEW21yQAQfjKvqAyAtwl7m+hrO/u9UIJR2ksG9xjNMBN04XxVWLzoFNJ5E+/gKCglO5PSxFBmb
YOyc9V1uFhhBtUNaWs5WYR/ann0r7CznGPo9tuWwrjBg1ZKFQXtVy8D3l5inxrG892WZAron3MC3
hq//NoacXeE26mzcsX10bVPuZFlPe9mhB5gdsEC+FdsrW+fTSiPL3RBsM6xV6SEqCMWvmMy4tjAr
A29RF3uZ8ZOnZOBZrFASt422ZWmsI/HwJD/2tkKWaBiTF3b9M9Dqr9D6XZY+trcORfxJBi0wwBho
is8IYWPXKOM5pu69HtU2aYCtCpfNnBNquaSpf5C6fQGveQrnsnspFJ7CvGlRES163vWzyFY5ov13
oPBMvMgs/Yvr+n+knemO20jSta+IAPflr0RqqyqX7XLZbv8h2nY3F3ER9+Xqvydr5htLKUFs9zvA
YAYowKFMRkZGRpw4h+Z2CXEZBN/odeeCj9JqRAV4Ur93Le57yhXIn9Thb5Pn5652meQ7VtZ7Xtj6
xo7N8VFrITUHHVTswgoAK5QoxyLacDSzAygl3mKVi07lSaX2oFFdNTTSWKcMaQH1IoWOebKUfaIw
ukkyUOW6hrhYD1l7VtP5QAAahqRC1FEY7EXhJ4K8aHD1g3IEA0/AM0D2l+hLAqj+OsEaQFfczcjp
jFChsZFQ2tsdldp+UsgiyDWAqfyk2fBlHNFJZtaVMvnUAECeYogcizIHVcTZKu0fU+JMgaaagIKJ
SS8wqz+UJ4P5SgjqzG0K+dffeWkkH7sJAhkQrvZ6YErjUBmCnqPkRnGUU0vU0NP1rGl/d9nRYtTA
ggunnKHCbCkgUb8J0T4NT9/HvuPXmCXsPaNbCpm9SUV1L6FOonX1k5ugydZANvR+nFxcvIqZ8Q4g
3qtfxg5+B4rY3VojqV2bkzesqxCBegTFNJ7b2mA8NSfvh9up3KwpRHh5H4E97nX9L8uBNz0DCg17
WRLmTzaH6qVSKgqhHSWEpmr/PMWkDoZaPzcus9r6+KopyWsSVuYfilOFP2I0t8wg1xQmO2AnWGvZ
eNoxjM/TpYg7DXAZRVa4bErRj7GazbH3lD0CitMnxSjrZ9QqjxsnjBobhh8kkR10z0pP21hj+MfJ
tl6UOf2bKhgras0P88n9UTVcNNHwnmr2cUMLVR94NkRAqrRsBqxQwvn+k/dtJTg0GxgyHR6L3+l8
Gd+aMtZeHeTlnlV6m6ujYB9xTwyftlNYb7ohsr6cqiaEcU3hNd2HMfOoKoxCHjAY49HJ0qNKkDGh
LmxckLsrpXWqI88eIMqD4pkf9UYg8fXouOcH8Qaf3JNpLrEl357s8mzXcsVslyXJ+3helUV0YUIf
XpotzBJ+8Uzd5fgabQdqpBuoCgJmd7uHZhd9P5t+u0U0Lci0fwll/P+hsl+mJVZr28lR6oPw1T/5
WHwnjJeH+csIWQWqWdtqTR710FQrb82Mqx+tOU0RMm1uMDxUD/d/i0waDUharP7Xb0Ee5FxmJzTQ
PDU1JwuSlpFl5D7hxWGQhsYqLLBV++4IcQTybVSu1H3j7HVv83/8AZKGzQlmEcMamRwfIC1cOZtq
S3FjxdTtBnrLdfGk4JH3Td7afuieXNs0bFCEqsTzfQQ3pVfaKIi4DjXzcJnuru9buLmr5yYETfaZ
eFHRqjDVMC0UmFuU3rf51lbddR3MQRZ4+6ylDaPv7psU/6LsU57hOo4N9YVnqsLdzyx6Hk8ZuExC
n+ww8Wd0Nrah0zg7NU+MVcmczwLRt9ike/akwUgSBRNmULQTdJ4jQodWh2A1TX/cX5UguL9rRiLn
GhOlcHrGBX2Iof3Z9zb5h+igvDP3IH7tZ28LVgs8wsr86L7zHhdsLyxRkyIEGnRlOdkcDdRAD9Gf
s2+vw703+UT4DdSUD5RkI79bcE5tyaoUHJqK98dpxCqQZAioYNYf/oa02NfW0XoG0Qt8qvOhT10y
rF+Sm79FJVe3TcuwTY2RV1kzrHF7NVJqopK1GgJoG9J5c6zW5t8RqhR+6ntAOinmr/JPDHvHH8lS
ceVw6eCI0y651cWPkL63ip6FY8dRQjQYAnPNdLm1z7fwTe5LGFH2iu8ssP5r19HAsw3LtkxbdTTH
EtJJ5wenDt1j3Gcsu4Q5MVkxF/502sw7rnVoEre8tlaKny4s8/qwXtqUwsNctmWpexzWVIPGCV6j
WI38MGIoKV6wpF1v6KUpKS6cVNst28ILfdLodflx/AkwxzdX8AbC+wDwdnFtS/spBQYnaaFTz+B+
H5QgzlFVQeZ94WDeNGFzcxueZ+j87+Uny2ZkJwuD7YPFpXzI6W7tm22/c19oC1ZxALqYqdtdsxBh
hetduiY7eWZV+mgAYroJ7DtqMdvxsdket8MGfuOds7+/uqu8RFMtB+i+rVu24xhitP7cH9VcP0J1
xeKoix0Khq7qqN3o0GcBgN2Cgl+KciKeXCxLsic5SF6UFEcblpXuk131jfb3GgIuf9ofX8Lg/tKu
zxpqW6yIq9fWdJQqpNiWmpWm1CSJRHP1oPH++xyv6fgHja/ZD6pfr5PN0lG7CqeSSSm/SSh/qRoT
cL4x5x9yGJOdHNYezVlamvh3LreRpZlkSqZJvuKaktsXSE+Q44cePjkEhp8ExilI1nTYfaq0dAkW
zsDNZZ2Zk+LkaHbOMGZdyO0ACC5Wu+Pnk51037wy+X7/oy1YkvPkOE8HPU7ZwFP5DBeA78EIq+bH
hTh1dbjEZ7J4AhKLNWaLpfVkah1HWj6gGHEsnqaQWeu6tFGaBjlJGweswzR/LrvE+zEdY/Nwf4Vv
R0r+draK8o7OjvIRRbw5y52SfHC6Uypyp0Ph7uBHT39aG2rwARMjQQ5WbQWGsd2CfltYtXZ92D31
3LLY/DPLR+Zs09x2qbIeXIj/t7231XxQKOQYYI2pOG21wxy02/jgLjnsre9K1om/Is+lwr5xaTqD
g+sYF5xF33jxXhgGh2sgIOqsIfk7Pk5+EaBksBDbtOtgI9b7y6h0GkfNmmCDxGi2976eNvkW2l0k
FlYtJ1/NVwvfdWmJ4m48210EUB216rjaxZmEZSzwCmiCKNtAlIPq2npea+tyw/Me7O6CabGQa5f6
tVDJpaYmp4ansdAmYOZvnW7c99MfJmvV2NZQXfKjpX2V/GhOPTstJsyZW+DlwbjTvhmHaH1aJy+L
jiN27d7SpAuqCnu7KaA89dvNvLE2cJTt7D0E4BtzA92Gn3+5v5Xin7tnTrqflAj+gCTnI3ZH5V3Y
UvuMaqBCORCjhQveuOUvnsZ/VJUbClLgS3+Bcq5G/C0mqJqMPlXeowcsYUW/iNzbO23tiFnDyVYg
X3M6SjGddjy4SrhDpWvbDVAzJfr0F4LBgah56rBu2fUfkBeECNob3WZsa+C6AC071U/B/vbTm/Aa
vN10Txne13U4edVqm50ijV76YO8mxxxfeb23jxPjO99/f1uZXRZpLxye3ttenJ0NhKEjSFUSwnrm
MNEDlC3VVUTR48NkzAtFBrFv8ic8tyV5DONGVquZJzxmSKNVaunTu3ZUjIXgciuWnluRHCWF5AQq
AL6e1xafRk3wVL0M4ynQo3pP+e7fnHC2TQMFKG4uU7qx2qkGohna4sIvP6vBMWCmY1hB/r7NN5DE
Lb5TbkWUM3vyPVxSpkS6EcgAFM5bHmSUgl8qvw+MYNrVPWXSzX0Hua5hsLBzg9IFcZrnqUNRXBg0
uA3jjZV+QFIh4MlNu4UmxZLBmx/w145aYgfOXHKaCqjjLAGK+JF+sjanDa0933inUL2GF5ZYjXQo
aier/Lv6H5XhC5Hhc+m3mwf/zLJ0USSJanNPYNk5aqg7xVuF6XayVf/+luo3D8KZHSnAUGK1B6dh
S+H7WW/Kj8Wn6U9QeLtqm+pBskU6xJ+4/EmHeeyXzxRFAf6s0u39n3HjV2ik4YbtaY7qcf9f7jMj
UZRWPV5oR8scDg6Tcm0SDgtfU5xp6czDwmM5Is33UB0Wfz/7mK6qAG6a5hAWpXRjjBacis5Hbql9
7KgL67nx9S5MSQe/tMEVWDGm0rb4ansZmMM++25U7kLIvH6+6FBG2Y4BHZhp6q4mHfnjpI7jiXYV
VVvFWDNChxrWzls3PnzuIyQj1CuX39PXdRmseg5yhLYHlYNrS2Uo0GL5YHdYbTfgx7eGPzxZ6KO8
NpD3waW8ddbTRgeoA84uAGKgfvH83w6tbz/BMcTHdCBYkx43vUpTD9oQLkZ6/rBkQwg5lvl7ulIp
cLuxesxUrVrIaa6+qmRT2uzIglRrCFk2BFLf0LtJ1C9haTzfPwpvNbwLN9XFUVBp9nMcKIRLQS4t
YCFDZJiEFIlhx2ufQhg8B1s5JKfmqRvMjdtNX4uISz7rFtINsWlXpkGHOa6G/KfnSKa11POABMHo
3Vq0QgdmZDdaTuLRm8zl1a1u+VXSzuvp1LULd9fV2YRtz7VsqH8tD65redFuksO5pTOUOjCst+rz
GfknrzvQ2gO9anRLpeJb5nhhmI6pQ14Did5lKLCKrlNL0G5+DiSkT0dz4w2A0hSVqUlQyN3vhgNW
d25OcpwRNjJ9OtLYUbLeQKZ4blTVP/FwRwgEqOmSbOi1n2KOURjyRWbkiQyXqzN0Q09g8ObxCEna
UYcOzvoudE4WHFX8aslbLsyIn3EWT62j0+QAcUUdT6MsnAQAcFwfDeL/XRf00fawsW+G7+G7xYfq
VdKva/AeOQwcWJrnmrYUY2Ge0NMWvRKSgQn5GcpsHzraGqIUnk2vVUvgW8x4btkk4LkOFQGHUp+0
5DyFfKk/8tAADt1t4Rgx/IjiJfw09QfCr78ca6+rpSzz3KR0a0HegoR3hMnm4G49MnhebiLAM1j1
z6L7jbNBBMBJTJfLkvfo5WdF/dmc0Dz3/FqN4y6wTy4EOp1hnMBeZG4bkcwyGrDgTFcJgFjlmVEp
8ihwm5SoilDpH/9S3JcadO+Ct974dBx11XFtwwNHpUqHQmubkxuHWBBVZ33NcCj4DEbp1wgcUM5w
ysfF2uKNnbwwKXlLE+ltctIw2W7GjWipet1LtkGnJNDRMniMfhrr9ilarC/eSAoY+TpbquQy2gjO
FRp67PrAKA+jzzgsox40b4cNM2HxigkAf2F7xQeSggE2TZ6EBmGHht+l14TmNCUoTIo6qkvBCNwq
SDqKC/aGQRstuG/tRuSxeOQQfTzK0q6clutAWyDO4Uw4oQsq/Odsv+uP3jeQ8usUJiQFOPlpMBaM
XleKdCGSje6z4ZEI6Lrko1MyHVuXFiOH3/uhB9EBLpBsFa2PPnDDhf3U9av9NNBLth1L1P9oCkvR
LTq6EJKiyIq79nhOA2HkHgkeOCrpydeBtxWHv3iaIXoe0anYWj4M7Az3zH2wGGlv/BZWC6QKpzKR
hJCODmkrdOo22SzDuIBqds2WKeZP7d/mhkHK5Yrc9Uk1dFNTXVWnLGfRTLl0pdH0BtusePoM6/gT
N0tQbWN/3jIkstFXyWapwSd+/aXn0rBBY8lWIfd1DEtananFbWplmIPEbO16z67y/b63LhmQjkbW
g75XUEPxu3xed4C0yvTP+xauO7Rc6edrkE58R+0oTxtHbJm2UVbVoYFgESlV2mqilsngL7rB/6JW
LJmVnDQFph9DjiZOBFfwMyz8zA4nlGzBcPlMiBiH4dEI+giJhNVSdBX/9tVn01XDs00PCa23LTnL
PqY0rngjM6fYaJ+syQxsaADjQj8YA7qt8R8LG3zLmqPqLg8NOm6W3EuxwSpCPEHqL1pSIH9gOECn
TbSBVV46c3ww7LW5Qf/Sz16XYoFxy4F4FtN5czWNF4/koUw9AgOPMI601AFUpwrwAMXueeNAow+5
0CrzpzVoOXb9XXJgCmOrFFxp4QsTRLvsUMCNAD3Lug0m8Mj/qHt8XZnBE1zDMDmttkfDXvLxDnIb
3vaECPHL5j1MK2smM16UbRZ035c2ZNGa5O66UkCipmNN3OVMxb75nPEOMQtkOpaarDcysMu1SV7u
hokztsZb+DvtAWXRI4CL/wlSmyDfDLt8IVzcWp0hclsNDJQFGkjay7nB43MI7/387yGAAHUNCU7s
6/vpa/m+fdWWXPuGd12YkzYTWeoWMmXMWavyb3UtCmtJoA6r4+Px/fzXP8hob1wnFwal/ewhL6th
jBQGUbF7D13wrl1NwNvGV4iy1/dP7q3VGeg+eCR9KiUS6dK2Ru3IW5rIqOdM+5avZbi/b+A6FzGM
cwNitWdxKC7mAXIjxCjNLRR1bz14hru3i154cyG66TgafWoNGvpLOyZ06lWvpwIL0/uIhkLGRZsa
KgLi+/yNoQIeyv79pS2ZFBf12dKOVtu0sCl7/gk6vfb49dS83jcgPFmK4ZDl/1qT+AFnBhSmfY4n
sHVI332x61eLqrU2re7buJEN84HOjMjHKYO2du7/u3EoX65acTEm6+krCDEkTqhlNAvdhVsh48Km
dKa8cW6H2GBhEPH1q9NmfBDvjDHIACkhqrIM0bpOvy8XKZ2pJIX4vheLFOg+JuqR3vlS+dWeBG32
l65e+bNxjOjSoEMnGqcGBYbLz6aFVoGcXOhAuWq/ByBdI+VbvzON/sv9T7dkR0oEDVOLrKOuOL7W
MmesTApqhN4pZ/4Iaeb7psQHOffEtyXBam7ymPBc7tnLJXWKkoFL5Z9NIdVk3LaLH5SYGRMzGg9h
wxTy/82cdJhrptL0ZmYHaR5Cy//Bcr/Cp4P04sfftgNkh+oIDyVXd+XMoY6drs1D1/EThxwhT/wp
bLbMwqxRalyqW8rFQ7bQ48lC1cAU15ackJnMWYeuHukoCcCU44AS0v+K2mk/RibYUgM5GpDzMOZB
KbCzE9AMZDKGOq/T6kdZMoRjmR9PcBQi87i5vwlyGKOdQPtUPIgNzxJX+eW3Nd0pb5U4M33FdZ5a
Tzko1eu/sKARYzzo2WFWlz6nNucOAyi65k8nkxk+hrMjg7mgCZHY+4auEv23tZxZktZS8K27uXV0
33xSulX83l7DjRP8sD4ct9C3fgWfvF3qzVyfQnolIu8lr0PfREZ/zXw32+ax6ncq85LrIyEbQkdw
vT38lShALy1RbNblUaQRRCkIAKRnUYISF+7ZpYB4BGOfI0usgmnNKOk6fXYfpw1C3ptoswQxvbod
2FAuB49Dj5NQ85YOvplUhWElSBbZT11gbbRdvtbeGVs6J7m/G3a/m47I5iRPGWKmaYC0MtXi9Civ
IgQVbxdcRLiAtH8XK5JcJLYhq2d01vBdWPHcbbg9UXJK1rBQoOo7BrxRNkvg8hsuQguRRhDCxdRl
dMnkZKgmbEKp6yulXq8nFAA/VTqThV3Zzb9/1Hiic9J0Lh/QUdL3OvbhjDoldwL6hdA5MSUXVD0X
w/1NvLmgMyvSZ6oaxa3mwnD8UYP0ZVtULTOIMcT92lbVmY65b+2tSyd/svNFSftn5F1uqfCkMvgx
b5ArD9BoqZ+7j3D7b6MtZJwUlyGAZMxNXcXjagk/cyNAXuyp+PvZiWtTndEg3rd+WKuQK56U9DFy
5mThgri5p64IIo74drr4+5kVoHR5UnQK3BDwJU8d1K5wcylRHyxs5o34Adrxlx0p90rhXYqhNBUJ
ubE5Oi+iZe8+tgGC881rvZyY3zpv5/akbOiEwmVdF+R6ovbCGzwPQKZ/nE+gA1Sq9Oto06erhTUu
2ZQyI5oTGfNfvGrSmra9HhSb0A839jNzbX5OEWIpPboZJm0diRXL5AYFoX358aqkcYYpYhq63xib
7HEkjQaaB4F4IDZWCB76S3U5+WElQiWVFgeDumGp8r0zUd+B2m0EeLhp98VGgJvhRV+83q6e27Id
6fvZSU4VWW+EHfcg2lixf3pwX/SNvoO4byGlvU6SLhcl7aNRzzBXHEvPPzLe7GbVI/Tl61iQMtmV
34XZmlRld99ZrlNbagg6O0nB3CJnliKm3jYd3knEpMf6DeLmHxPsIjBbVEzJ9fv7tm6dcZJAKtYU
yR2oXi/dJGytIZ9rbOVputXyh4xHajQfF9z/RrwyVd0j1zSYj9AMqUMVxWoZaQZWAMbZjJn2RnCM
lWFh325aMWxAKYZGA07OQ+jnFkPnxQhB6dr4o69rZ8/tXSzgfG58HVMV6TL9fhcKDmktEwTrrebw
EpjdI0IrEDopzeN0HDd9s1hCuBEZebXpxF6bKoIqo2ziObIi5ESJjE/5u9MmOSBm8iF6r6+OvrJf
DBm3VsYB9lzP5YlIVnDpC7U+mT3KCK7vPDNbipQa/CIrptgDJfhx+puZHSYr/elh0e6t73ZuV7pM
UcdCyyWBqLH1nVWIaBYcS4zweQGj9AplEz8NIOXa3nf8K9g0UYTZvV+rle7QMjaTsY2xmlEg1r4f
t7wdn1uA8ONOWWvbwRfFBsgYv7f1EtT2xqHjIFAeNsTE1FXC7OWz2zYpx+GohpswTXy1dZ4LI/n9
s23x7reopIH+4Sl1+T07ktDGmXhLjjWiqwwPxrYVzMdiIRm6sRpc1Bb9YJ7iMCVcmpkiHRW4AjPV
DK9Yc4SSxVnlaf37p/vCjOSdRXryIPdg0zJUzA/uXNQ/IEo6fbvvFkuLkXyxZajfKjsWk8WP89S+
0xG+isp44cvc8PiLtUi+Z56m6qQJB5iUv5Poo8MI/f1lLBmQPn0Wx23ZF6ULClnowL6M9BP+jQXq
3TRWKVjII2/jUED617AEyzs+u6m67zJnIf+8vYhfJqS80GvLOul7x/FtI9ShFLShj4Oj419t1S8r
0g1YZGpqG4jfIB037N0h/lmF2Z/39+pGYLVAnwAI9xhmJzW6PCFo0JbDOHMxWYnurZKpGj/qaYeU
tNcwM5E4trl04YqsRHqfXFiUzmRh53yz3nYgKU7Lg6tqp2/NkBpfqJllTwU9bKhU1f4B3Pb48f+2
VumY1uFsN7rFWgctUR+0wTE/UzVAebD1oqAZ5uTTfXs3neRsb6UDqw68XPI3lt/ajD7ZUxsfYgvZ
qPtWhBPc20/xK86eQs1cTREcfSjJKwmCMN44rqou6bfoo8D+MKCH4SWl5t83uvQRpUM86fpkewkf
kdqcvYPXE/Z9I+5eC6fIvkTwH/mjlyMfOSX6guWbUZDiAKVi8KI0Ly6Xm3dhdWKSwfW9EGH6/nM+
vgditXDwbhmhzqCCnLQpUlnS8sYcpcqC8UV/nhwfdppxBWkfLCgGYhr3N/KWj5xbkgIJApihW4qv
B23mCjg/BC9P9y3c8o9zC1IQqQqH2TNIU/3EsB+T2XxpcIdVG6YWYhX2T6PRXu8bvLkkIBe8E+gu
MbN/+YWg0q7rUdwg4xB+htVbWzNHP/2bL6RRjIXfQiBbpC/UeI0xDgqrSrM035zSAnlSvVe27REJ
s/vrucLqkI7xdLSQsUNOleKv5HKuNrYdKs54Q5nYf8ZQ2T5ZKMw+oBmYPp1K2IELpD2ZlTmCrpkU
2udOe9o7nmIsHPVbwVpUq+iJE7F5g13urHvUwyJizs9H92A7dBWsfkP9riiHrx4CiAs7fOszWgBZ
bBfUENPaUvSK02pyG+RtfLdXYCupPnWlt7CeW8fs3IT4CWehqy6ZflKV3vFrfTQ+6kwG+5V7MlZz
FUYLTnk1BCk+IummRd8W8JEhz+ZCOgAvXcFyxLgHZJOCfEBgj8xiU/n2ytwwvuTCtbtYELtVkKNf
gM63CtjTs23pq6FcnDCpZ6H1CjkWUoztXB0tCjuJm9toLxrd3CF9NMQKUUYHWBdafccEHxR7YTfa
5q53ibQ6Oj2m1r0wdZfEL3YxgREZB5Uym1IPc7bS5rIaQoixW3daN3VfJ8HCKRC3o3zPnC1DhnIW
Ya+glyw4lB67wKG4rb7vNrMoSzEVt/QEunW/8FrWTVFJFz3dS8/oEAGwCsWiMtsqdlB10bg2nGwI
kqnJ9nqWC4EZTQ+gI1I+3V/nLbcH/YTX08AzruaemMatHLXhsHdoc+1g5h1QQK3HhZf67fX9z4qc
dqGZOBbROPMwKU/hNqujaZ1lSul7rvUBmr3NqdWsVzs7Rv791d06cWerk0NZUZnG6DbYDUd72o5F
BUWPaQ07BsjahSUumZKyLdi2coZw+YRjbNW7MTspCBm1wzOTg/VCHLkVF89XJYUqr09Gx6nQ5wbu
VwJjjJnisscxWyFC2z1EZqYulPQXnESG+ZWGraLKTCD2TPuDXSiIg0C6+y8+FcVKYKLUjFx5rKDM
cjceYVLwQavXh3xmkMDKEtrjapUvkSTc3MAzW1KICjsViVQ0ywFlukj/+QVd8lW57e0DbJfA78B7
jRR2XPfD0pTITS/RbYCg0OehlST+fnYFGMlQe16P5ZwhnL9O/XD8gYS39X0OVXNhlbcX+cuU+PuZ
qS5HKzac8JIIEth1XQ8/qhEV0661IIRQEH29//1u5V20MsUglUPUlxPVLAzneJwxNzHh+5RpGTf1
aU6CyK6jQ0b+4E+R/W9ejIL0CY4byrNAmi/X6OhZ05pHnEaljpkzraGP1YJfXuFRxE0KhpjetJhb
wMqljSI3EDqqTkTIg7097uCSUVbhT9QTs//Of9fOv/lyvyzK0RJJIUWZxVaeCm06JHXqbOoB4Stz
nJo/vSY9frz/6W4V4MCf0+OHORl4lAw/ULxBLVNTNUFoRrTJqgSKoCSwIWVf2av0I+okf8XIT0JQ
Clx7qa1780iQpdDZouoNKOZyf8tG1OVwf7/oUx8xld3QR7vKXhpAu0KFv31H0wF2ozL7Qk55acdT
TsWopzFvOEBgyc7Y0ShsPtjMg3zLvyGM0bcrK0DBF+XHBxflyTWQutNueb3CX64Si7PfIYLt2bms
S7R8dZWGLwUU6KC84/GQxq67MyeUyNGgjvy+rfotdNbqY+Z4S0fmuh3F1J8OHBdUCyAk3ZHigooW
hMdU5URmKDiZrIfk0D/QClhVe0giHrz3S7Vz+fYgB+XU0PzSKC8wBCA9kIpQO5rjXAAfK77PqB1V
U76978C3LCBKB/mdaLGBar7cUqbOQlTa4O5F5sdGa6VmGB7xmtKpN/cN3T4pb+1mATDl7XFpyWx6
C6hxwtEoV8oPEP31p2EbUZa3ngYf/dmNaQYQAgTxYYna7+YxgUmFTaRUzTV5adnp23aChNL25+jP
IkaZRai1mQs111sNPWb6XLqGzBFeA0iOx7ya0aJlOsPX3jhTEKvs12IsvXjieOYLmczNtyaPAVjs
XAEw8qRVNTBRctSx12/6RzqxqAg0jGiIqaJuF/L//8X3Y3VkuxB4WlzCl7sIuWuXFcAg/HHTfNaD
6qlLfrQPlfklP7arZBu/0wL3yxFi0zn+iTSN437+7R9gCjS6YTOgaNG1kjL9es4ByVWa7tf+8Z25
7rYTVCbVGpTJdt52dDo8JNf8yFeWPFc+I/DgMLptq/wXkghi4OXK1fqo2bGBij3jdyUweFgp3hrf
KKqAbz+t1UWo+bXHMhRC05vXO3OpQP8vLYZ55FKJthhomj29DzxnrEfkRjUtfHCPRtQs3Jo3Lmrs
ibE7yKkdrmrpoh5GUyvi+G2FEYK2r9oq9c29drA35XMzvk82i+0y4S2XoVyMvVAzALZDxipncxGu
lKhprMM0JCZ73H2yj3f1lmmVBb+9vjMuDUlbOZjF4FitrgeG8i3PErd/yKnRfPC0k/FuQvhT32WK
E8Wfohq6to9CASldmjK+ub20rwAO6Zooxkjbi/SiNkaoa/jZo3uYngTw/Lj/T28uDrKtsbDkGxUM
ZlP/Z0+Xu7vlYB/7Scee/uHJ3XJWwaLUu3z7H7x7/wrCYGmbr+9G89KmdDrV2kzMNFKYGQuAaXwU
oxjjSn1B85iTCR3Avvy+EA9E1iG5kM5cpWgOmkwcy4cEhGmUOcJpHfSs5/fhh2RXPIeP1gcDqfvj
XtRpfh+USKAVMRfs3htO5PJc0hPounQ4sciWQaBVbni1Glj10H4p09jq1gsrvH77X5qTfDd3GzDD
Q6uBKbJq/6n5LHDk80P2ZdiIK7PeOofoZ01/91+tk8hDSkkyzZjT5TrTJrfnogrVwNCQL1YQhvxS
nWxthVhG/cfCIsUipM8Ib4wtWCQou3G7XNryECpEgSjk6n8U46pqUPjlkxMMm9OOxj2N8+Nz5Fe7
+1ZvBFiMQjVAjZSZdU8yqiptVSXAOXxC/nGdKqWxKxiaXWunUV06jUu2xFc+y1rjEUGUGAIHkFoQ
2H9MHuy/mieBKzIhTexeqp+n7WJ41W9tKoBoUBAM4luG9AGzrIk8JBLUt8Eoc5355V9iS6u9uQNz
8en+Zt5IRSzYzAwYdx0TUO7VkIiaJoZ3tFVQCNYGpMVH/afwUDKfLTTbC8ZubaeIo5x78mIYmy+3
c2xgw3Ab4S/70/GVVkiAXh33VbStHtPuO1VGkGi//9IiAQf2Sf7PY++KaLOpXYdWj6b6cQIYZ5tN
SPFQi1WVzN4JnI0aLKzy1gc8NygdffGqBNnhCKcZ/fq9+lfsO0EHHY7x2r4uPTNu5K7i+cpkBWB9
qFWuQBaVNccRg3RB9Ln3YV8FPGI/HvcicP8D57wO3Fij8CV4Bilzy7TTrh0jCG2pqAetpreZeLc9
wh8TbZ0tp33KNsv5xlUKRy5FacXkLqSExEzCpdMcsxCqa2ZGfGOwWwhm0/dtXS2NV1xvoyARI4Pi
kQGy25VDmQKV9slWRtSKn6Jd+0zSv+7X4bOy1XfDw5JLLlqT1wQeOS/EmsQYLLmF3+/098ZW596L
nhc5oG/s4MXapGOnRmafM29JLWpdPA6BsrIetAdlvUKp1ke7BCqD/e8egcvdlPF21QwT0FxiUcTN
4qexE3lTH5Tvx6divQT7XFieHDDzaR4HTXw603kfD90qH8ylwHV1pMV6GGcQo+zMmMvMIbapGC3S
Uzx1t7BeBc06OqjvkZPbln70vNQWuc7HhDUPX8cbSZPe/n5264DfMNrBZkEoMh/qRzG6Fx2QZBIP
0vhQPi9XZ67TXExqmklLRNBoMo1zecg6mG30yRN7uEVmYl1tteltElyEkeTF+7lU7LsuKZD5MTQl
JoAdAfYTV8XZGq2e7TR6orIg6k52VvOivhZ/oH8pCDbQHN+HD3nxhGIAkmG//zV57QNnZLG8Sa+o
g2Zj7rKhojar/RA1sXmHNsc6fqdvBIPn4n1+delRtWDGiWyXu4csSVppOhuJiZq2uGHb/enkM+j3
MJZw7AV01uDStwd7kyvr3qHs9g8ak9eue2leuo3KPpqn3sZ89OcQoGa8M96JYn+358P6i4u9uh+k
xUrJGc3OuR9crNEp3/Z78Xox/fJRUMHB47l4t1+nL5I9KZCejEoZmoRPGT5pG6h1DuGu3Fv/zNbN
naR6wmATnxFoyqXLalVtZ7nK2ggCj8jkbU3f2v5nZSjErxZCqPjXLnJrsTKLuhpswlA1yPg2O4W1
/5Tp4kROQf0cfi69tbH7z/xuitRvDHuA+ISoZS9dT1dsbTzLsC2Y9ZiYoTUrIu7Z4cxJe12bQd63
NroXrvQ/N8V7ffBHX9CyJpDC9IA555XuDzAIwJ6w7Egiy71cPhPYDgUGwoOYwJNOjcd71K7NGmEc
MLnRgxiTNlfuatgvv5iEj1yboi+lAvbR6FBdrjbS7LxyHYTQ3ND8oHVD45eU/ct8MNaVZX+f9T+U
9P39r3vDpAfEBMiFyN1oslyanFp6pKkoDrdWtMspzYfE3TrdF8VxrVf2SzwMS3Wi61uSdzbsZVTZ
dXCA8rwqoleeUx5NwjpT58VGfUo3x/XwlbGhlb6LD/8Azn39CS8tivN05kVWrOk1tEyT33pQwBSb
eNOiyOIXn5GlOfTD0oG5eoyC3YHVkKWRKMInIe0pkWAsaSiKCr+oLiIP91fU+R6tTWTS/Cxa969h
oG5/l1bQlMxKz7W+h0qE7JwpmtZD0DtG/4UpTs2PCwSNGbU9JLmxFBxuLZVbExozqptkI5LHjpGm
NsivTmiOOqiChUx05lG9Ck/xTtH1Jc+5qvexQsHhr/IWchjokb7jVA1Dg5LV5CujOa+z3BrWCd3D
hwxJe7+ojjo9LDPpNwlKk94qm9PwD9cp1A/3j4xIUs9PqaVSZaD+pjt0JImL0j7P+tCJoYgJpZs8
Dle9lSHBObSZwfR6O5TTu85rhvzB1gpk6VJrSIfHLmMydFG4Qb7i+CH0kAwhT0M/i7rrpVv3GUpc
lugkDWvBW5UJPrd9vRMUXeYu2ng/76/7Sj1Gtidt/1BPFUgf7JnbaNe/KO2KOkdSrZzA2CpbJA7o
TmoQOqEZyOSYsRCprjJD2byUGRbz0cmcHPPzM1Qyf2Y8jMSZOtnwWJ1gzFvy7euBZeFuvC7pnnnU
JeTBsRAdvAp1XMJGWuwrLTzoWbI26uKrl0AU1PytpkVgzO+O8WPblisHEnbv4ObaCtW/Jc+/voP5
KYCTmFPXgDPLPme2NXHaGSdf/aCbm7kOrJ/Fvt+LgS9DXc/IP6hb+O2htIJRa6lLJDu8SfXubQaf
RFlw+EgbP0TenDlH+z/fXdx/NXNz+m6pXnj9FoULVtAYUE4jGebgXvozNTZtNDPuIri6IGYdyYYb
39uKtvdyrfk6tcAaKY1DRmMz/X/F+hYPDdLEjbjXBakeo2zwXFSr8tC+P73EG8Fnr/rOXyQV6Qf1
S6cuUpRc+5f0C6SEOBqiuDFbfoH7OhAzP9CpWcM8tx++AsazPog9dvZLH/P6TSdZlZJHM1fQdRXr
RiSBqNFsHWN3eqgfjK0odtv2wYH3ciFyXAVuyaaUHI9WrulGh031MD+K3FFweymHf0A1I2LQeXDG
V2kIQSws8MCMdEsJozvn1hhrBjXu/yoFqH8I2CDUgbtwPS6MZQiHvGdMctjm1IHyyTCWFuamiTPU
ZuPdMV4CLV3R6rIoQAPMknL66V7a0gHsBigKrVTFzt5IVs7DuOvxTiBgywWTq+RMmPp/nF3XcuVG
lvyVCb1jFt5s7MxDAbj+0rPJ5guim82GKwMUCvbrN0FpVyTIaEgjRXSoRVO33Klj8mR6PkJ9kJN+
7BzMKjp6eK1wK7x+K8SjZ6813H94RtAWi357MJAC3olIf9mcqDSk9HIVTHi2YLqg2BQZd8CD4P1i
23bjbauLvCL+pr1d58v74K7MQ88RE/5AW+nyzge10k0xalhI4Wa7duYhNYxvljUYe6Me7n996j+e
jveDLa537SYaH8HfA3FxHxNKq4MnLUnGdi3J9flA4P9Dexv4tZZpJ8vn0KrnObI0Vf8MgeC9nbhX
5bjW5/TZ4qFHATXl+TB+CBUa0x5tLpIpqmvdfEGNO/3aZnYWl2ntb7Xcav5+KhTbhX9nskwQLIMn
/P2DkFWG03kpzj2IJAWBntIWBL0nZ5uQ4rieH/lsGd+OtjBSRokac9tDAZUPDuGt2usMQEhnbVbW
RxP1flaLJGghdZw+E+PMTfcZyipzXXU2iBmACOqBQS/N2bJrb1dE8nt3QOtnXB2qfuf1d4iO7l45
YBHoJvGqQ7nyyfxF4KJBwrexHHwybaddzhkaLw6Aq0lDk6Tr9CWfjoYIEMgEcHZDpej97rbQvU4B
THnd3Wh45R8rTwlQbqjg71edudkZfm+rsepvRlvsrhUg0WZmLgwbUpkO6thVjCxmqLY0XB1rtse/
GmuxwxoP0JBSY6x5r9hNC5epjqxtvS+wb/1x1aKujOcu9m1UvdUjQpsfPXdrvpIqinu1C67dDdqj
r9Y4tD5x1LCWoHgHmSwq54B7vN+5vCkGMfIa7hGIGwANmJEsZbKrH72tBTkLe1X/59MJIgkNSlUU
eT/05uslwBXaVM1pIPsAbYdYd5CaBSMpSMJKsDdMa3okH13eeYZ/Drg4La7kE4JeDDgTcfANwqq4
QcLn79fMZgv3ZpzFSSnHoGA5xUq61wADIpM33LgkeSXmDdbdsE/vwJ+jvfoZb/IgQyaacqwwmoEq
/GGW5Kq+Q9HlUY/YZu1R+sRpeTe114Tpm8HAQ6OaLsVg2d49QPZ8rwBmrffmbs09+uiyAH2MzAbS
DxCs8ZbIPCaNipt2hgR+4rPvTdIA61DQKlm7Zp+cCVRcfHSqzyAn9K++P/Wuq/K88WGvlBvclRXU
6EHLfXIUAzURb++q3rkWLtJlY9uvwPQ+eZkgqWzj7OtQFEWj8fuRFTToE1QLwbuv3xZdRlR9VecO
+dvuyrtBFpe6y73UG6G1FCUcgsm+9VjpaqcK/+8DupH7mwFpABwjykMB9/1sMpZ5XcKtueDSRTZe
vb5CRq4DyaAVpjXoHMabX8/sQ6A1I2ABLILJQp7T/oC9a21T012aTxjRPCgzyoG5zZC9QPXB+8b2
RlyF1Xk1nF0arddRIXHpImRGOWsJXC8cq0udAonjsa+nUAaJez0MgbNrTXolqTpT6KATrxobMkoD
p8YV3/ssu/VctRGpe72yBsu77+jIG8y+mzODcaBT837Vp9TiuuhQOHTLKeR74LlAK+FbfTjPXz+u
lQ6Xl3I53Hyk39x+5L4afZrrymKo4zq9Ho01ieYPATyGADhlZtlxMS/woL0foh9ATqBBZivKMpuk
HbTooTztmpvEQ8XcFWGWT/eF2e2V9EN7QIvweCMLk4BWMCejViMRWxFvTEJZ6tceZdkxESpcWfWl
z/z6GRGQBpBihBCpPp+RN8vgWcJmiuEzJsDQeYC1sBAU6DswkMdhBZ0+/TtUklaSRUtrsRxzsdNd
m6dapeEie5zM8Csn0zYOVXe/ntrazBYbbFmpQbt8nplx7eL99b29qA86XWkn/mQyOLeoUFgzPyFc
jvcLmLt5Jzq4j5HXp0e7Mo62q+1q0Nqs7NQywYZFg4GdqdTnNBuqTu/HUUk1dlQFehSkoImS5g8Q
71ZRO/kNQf32WlRrgOBP1g8DYl4mXqw5v/h+wLa3VGBXGuqT5l2leCiGQzbm4TB2K3b9g7f2+9T+
HGlhb4tycLk7w9Ts6wESHHnM7nMkC82o+wucxWvTWjg0daYzvSgwmMinMK/1itCq2+u2uHKZFf36
CH46s1kTCw1P6FmDbXu/hgpkFU6qZTOmeqZ+No5gkjzNzbWzV7/Kbf2JBUW2/8/RFlPLK/SMcYrR
CpTPxbUAPMACSTm/XkdBfHbqZ4pAHHrYDGjgvp8Y0qTKEBVqN715bcqnjj2k/mZl8T7bqbdjLN77
lKJ/3bUKAzk5tdcenAfolgQ33aGP7E2xs4/qHICN/2EtF/jJwzDTmf7/1BZWO0goVAtsDGtxddY8
gyTDanyyNsbCaBhd16rJwRgdNDVnLCg0YK/c/czsHxzqzXgcvq4s5mfm4+2s5k/0xs6D60sfGCgW
gTwjSFXoP9OjtRsUSc8OhLCeHJwTfzedxW1wtaa29wGoPd/vt2MvLDE1Ru72GsZuD22MZFrUbgEa
23rQavG2wcGEZEq6WcO+fkgjv446v7sekpJwKhajcscvvL7GEaX78UvX7OYWbbXLT+Yjd8n0bdjS
w2q0tPTAl2POR/rNKlNnssDlgzFn0caGVLfiBg2Bp3Y7YegGHNWsINYX/1gc/gJS7tP78mbCC4Nd
TZYnULfG9T+JL3IfbBiUFG8horoxDvlX+sWCFK3tkdWy16dHy0F7JTJuoFtb9limZlPUOoX0+4xg
a26GjLTX9bX/MvtvCp069qlXUBqFftPfhifN642iCxp15qanDwUZrRyQzPao8dqNZEVi22vEv7MB
/zIjkMusamR+vLeoxKDYNodz6M5ZkrzJRrq5N6Zg/T4n2zolZUoCk/TbBOH3EFf+0bhf5/T/OCjA
X8hoIr+O0AAMc+8PVcuHwmElisq1yyt0BZoB1Edap+lW3LL5MXqbFPq9bGxhSRHEIYxcHF7XE2Za
DCaqiX1dh7bfnBrFNrqPU9tBfNDkzg4abiuhz6eDopqGdZ3Fo5Zef5nlSaIsCzVT1d80ds+I5eWg
JmuebMF2eKf30iy8FY/j401BgfzNoAvT0BSFa9sJBjWaajsigWoHewoepBKYkl/b3c/27u1IizVF
pkgHdghrWozFhbD9Z97zdGU2H99izAZhN3rrwdmLzr/35yOTXBV1VYwRxInrMOmVQoG3drdGC+qV
X0/n41WfoT9oDgNpI/ZreRSLLrFKx6kBHOn06wJvCrEykR30gt2jJNxsSh1T/fWQn8wO3RI6WC8N
OL8farsgf7DRWAVoTFI86NmunkrYkrXY85NtspG0gwbVPArSNO+XsMWlGAtfIRIeoQJjx1AxSGOV
Evd5ltx1oEKVDeEaM/Ani/l20GUyO2uqXI0JBhXo1Kz4sUlddP1fJv4301O7X6/ip9gE9Cx4PsgT
EI8ua1oQfueBxwoUOMczNQFPQy5/G4Rj9zCFPpGHcrOWXvjkktlou597GALwy5iLNVUyaEE9j57b
Idd2Q8q3rNW/dB6HsPf0H5wRPPQIYHFUcJ+W7pSna+iKxbHU6/pUFWW7ySc+EpmYa30Znx0ULCEs
8Rwwf+g4cfVJePkEiEctG2JWdwNda6P77FSAzAs3GmoJiL0W1r4qQXylCQGDmOffjHa87cEclWst
4HbOjzHx/4Ole80Y+sCC4Z+F8UDYaFG8K2MEMBNEXEregfRHq50bWUIF9T84hG/wQEtLlUyp12cl
Vm/unpvxQHYPZD0l4m7WCqHbbs3rnX31xZP2FoC0DJrL1OUdnRE5cyt78Th3fMxZtfTK3ch7e+Up
++zAv53dvLNvnD8DY9lth8G06YoHmyb5qaFDsFpL2Xx6BP8EVS1jyjyZQCKuaUPE2LhR+T6R09o+
fWZz385kcXVbWTBbKsxEPffouVC3VAN0SwPYZYqh6D5MBLCqyLj69fFYWb/l41IKvx/ljN5y65z0
hh7b6GKvxV2drHI3fYyUgeIBrh2PmYF75i8mqHFQLWol6Mkq61kL9pKKDUv0XR5MIZNPnvgyGujt
boaQV87m17P8dG3/HHqpiZD5QIlZ8yxF9aOftnrtkKBaLfB9upZvRpkvxpuzqJVO5qUco4CTxCFQ
r9ZRA9NipqJm42x1oOntE7vtH9ZKEJ9EXe9WNliYYp61onHmged2nQZgpfygvvvR76Q5/Infuyu0
SqsjzvflzVTBVdl1QmBECUaCclfGgEmBbxyvGmRrL3XYl+0aZeenr+mb87PsJHP9LB26+YLMAFpz
7ladC6ht1J584Hi0YlXDfXWW84a/maUm6mTy5mOT7dGdP53yQ3Dhxd4sBj5Xv7Wv2Tn//p+cVA84
UnC/IH5eDDn2qjB4ildV+fK7U1s/Wed1JAiKNa/ysysRgPAA1xH+AtBu7+fGExulHTOAA1vWiFnB
jyUeGWAiPslV3STk19N6restHwX4ywDIIpGKxNxiuLF2cjH2QAtWcgKcB2zFF55ok7DkBr/Q0LO/
VWYLsge9QxCtJUgTDEjCZxlfy3B9EvvYbz/I4sGoIMXJ0tpB6zgEekmV1DzWKPNIm7npdWCy5Gdu
mPzAUtPc/3oNPl1xdMwCPYq4HbmuxYq3WlYiqw0jZDd2BBH4OGU1YKrdmmf2MQOKc/PaJTVnYGZo
zvuRjFJMUzCij3XO/cwSMEB6x7/3XObr4ryzWXu3tejintU2UG9BxxSi5vej2bnvl+iHgOV5pa5B
k24K8O8QzlKJRU3WUoUfSsjozQXOCLg3D0w5c5nn/Xi0sxFzZSgi2Vv/wA7l9nku+f8F1OCHB2sx
0MKeJ+3/9SWqKL/wD9pDgmThFJrdX0DYmR9OB4JIJHWR4AD/CeBaCxd0KiiXwkGHm4zkpkOsANHC
w7SXewqpUXo3IUdfHvwDSO7hE9QAwCZGEb96cOtIlQ93BE19yB36c18ygPWvNbY3dk+3sxEiAnmN
HW0gt+yYpAmLqNxmSTjjY4yYH0CVEgb75rAWwHw0FIuxF7sr9JEbmYOxZ91N/0sN1U33JPbt1bhb
azz9gLly5rHQbAIJZKASPpBctUWDXjuW1TE96XisOdpcVREyykgutJ+d4Ifheq4/Q6QXPLIEz1oS
sqNFw+l27IOwOLvn3jlkxsY/T7S6zCARCrmv/jnPjL9tP1GAQjwOqAHCrRlB+P7QB1o6tsC9VfF4
4HdWNKHLqQGwxgmzeJX94sOFfj/Wss7AvJyLJu+r2LtFAvFx7oCXO99Agm8mhgCf26/t4kdz9Toe
auHg+ZhxPMujXwufFTrGMy6njSdw2EBQB57BaEboAkm4SpvwwZtfDLg4Y1NnB75iQxXz1olA+jrD
2kApGrFz8T0Zi10fGfF6bP4RcLAYdmFPmrwJVONhnokXWj/Uxge8O3gwNmYM+rrI7Pmr9G4W/1H5
+K/n4b/TF3H1uy1u/v0/+PuzqEaZp5la/PXf5/xZikb8VP8z/9j/f9v7H/r3ZfXCb5V8eVHnb9Xy
O9/9IH7/H+NH39S3d3+JuUIO5bp9kePNS9NS9ToIPun8nX/1i/94ef0td2P18q/fnkXL0S5085Lm
gv/2x5f2P/7123w0/+vtr//jaxffGH4s/Ma+ix/5t+VPvHxr1L9+gzjaP0G05sHSzScPfA+//aN/
+f0r5j/BjgQoMihKkAN28RUupMrwQ/Y/YTDwNWT+wCoNcNFv/2hE+/ol/Z8gkZoJwXGKUTAGLvX/
Ptm7Lfpzy/7BW3YlcoAeMJPF4zNjrZEPRgkYTU3A1S5BydBDKqYC/u6O1R0UzkpoXrP6bvAGMN9K
Gwax93xiJJ0e+Rlt9imYYkO3Gsyw08VO1o4POtWkJ4nfs7jNBWpcTZpuqoFdOSDGJoMCUDxJBvyi
qakJ9Wm3zdtmDAWfHsVQqvvWmZwjQLjxaA/BsS9THoNs1MU3gJOvLkAFCMDq3vKqfAsJ+ZZwaI5v
bdDnxUGmHlopdjxxjM2bDfxjmd4uyyuo6Y2zMS8LCBGB1PZNRJAADL23g20XtCyHRvdO6c6FtN16
lwO3HqFGAtp5q81DqnU5aWxbRnXvO8fXtcKjAkoBo8u3ZV4/dmN2SPXq0jMyjYgpnSWKxEPed6Rp
qDxU+WDFcJlRdNeNC9VZ6ARxAqDOjUyPh9K4zlTCzqkP7bmCNfnWrGszFMqc2UMti1gVFCGZ6POt
1Y3fR+kPm7TXHrtAo6dA706Do+3htu1TO3eiwBzKjUpfJi3fFuUk9szK7l1vKk9q8OJfL90rRcRy
6RxkBnGiwaT9oU8OO1LrReoBVYyi+dFEiSPW0VpCFSdQY4G0Xmq7xPWV2I98RI20ZVFFe8I185sF
TZFNzruz4eGBlGl3HyR9euG7O3CmNAT3SCeuizlzNtJIQ6gf4g8/1kRJSQo0d6QGQVeyaPOT934+
QPfhZuA1RAPjh1CJ6m1hoqsDRcZ5ZHcAEtyVWgQsf76VzPjCUk40tMLtmOyMtQB44SLhHDqor/rI
yM9tjui/eH8OEay0ytMqFBj7ICco85oHpugdaNDz7evBGafHrkATCM8KlHHywr5KVVBGeiLqXc/H
ny42YF+awwZppe7MZ/IG3k7G7tebvnSnXj8nUtDIPSMH7dtL3u+kGJyUT/icWCgz7Htt2metFmUI
PGgyJcdM+T7x/BH7jPdjYzB2O9p6vlLCQA56DvD+3C0UCxy0EgdI4M7CPggTFhkDt6I2R8dYj6w0
Pej8AlZxINCNhETgoBcxTuFV4po1Gdrh4Bp2Q7JJvkh0r0aF4VxojrpNwd9CUEQyz+5kuDsIJ0a1
OeHgFfKRoz3JphvLG58yUUDxEtSwpJf9hnn6Xmjdo9Zbl6p0T53mlST364K0XsjAi3mgY9YTyHdn
p4Hf61PiHKuKdvumAu2BUH48UUuGdDAglhU0D25XpBGS0RmYSYr7Og/kpkB/5yGRZX/I5v+qeOJD
2bBuYqclNYurCTTonuZVFy0royZVYaMzsa+ruodmpmvsLV8AB85K68F0RoD8AOUEEZi3Hc2MxvWk
laSxTH4paOqQPG3KMMns9Ng7erepxqzcJJAdGFlzRFKhuA7GPv0ikj4u8fRtxgCIt6D1z92kfkLr
/haStlcT7Py+1O3r0U2vQPzOYrOFK1Lo1VcmQdTJ8+GR6qmzcYA8lCWogxsLxoFC7gpnNWS+NpLJ
0DK0y2jwjDOIpajSyHdQk7SipBXHsrLrzWTzLjSNMh4GqOqxxjr7WbWfRj0nqBV0yONrDvFAtkSK
LMiI3TC0Ezj+LZPmT5taNRFBei2VesLDVmwHT4GBsU0IaLSh0edY3wuxzRhQhF1vhsnogN0r0a5z
zM72bsckuNYC89azRmB+dNGTvLNMdNzAlNvleFYYX6OGdZk2oTtwMwZ+QIHzvnkYC57sil6+6HX7
rfGCIepouwehfx2aFVSAM6npoUoU+lmN9ELoAmIBrv2Q11sL/CQX0FqGaHlQ9wS95RfAplexYtqt
rUTITUnScQpga41702jup8o5gZB8l6jviel8Y6B/DVujysAMbR7NpLuQyJGy7JI5465z3IkwNRWh
2zZuPPV2bLv0OGZDfi4G/s23Bm+b6O6T1k2w3iqSajwZk3WFWsY5A7HaFASAFWp5Sbqe3ztVDzQI
kss8O1VOTsMioN6eNk/tWN2lItfwigUqGkr7RrltEfZpx2K3AvdJWnsQ4p5UKLopOeMPcfQ4uhML
7QkOfBpCSVjhfDbZVVdk9hb45IR4Fq2QwZLGIcn6p75rxGWR4ZF2C5e0Ltd3KTIuJGjGpzG3uo2W
CixS5gtiFs5V3UJQzfjR4R0lOtMmXAjv3Ge9EdciaEFGgGRDa1C6KW1D7kqaJqFtAWHjN85lKnuo
hYNbmGvoRfIz48JxqTrpSpKu1lsyoTRJOnP8MjitCgdNnBOGzxWwlBJzMjNS1d6D3QkczHLsw6AD
/zg+Eu/d7sJlwRECp+m59tGq03mXSYqEbxtILdTbYS+4+g4C53rTFJVBxrQsSLYf23TPxiF0UuHj
SUjkrh2IMThfsrHMN9CWey4y8dIU6XBrwFTRDMAKqU+PziAe7FyxLdXKHp3NTvek7d1G7Momafcc
ubXITGW5gTbD1wGQI2KlxZcyoD8hMzSGna0Xu9Zvdu44GYdeOICoF5JDqxFUR0kiH0pdPmZFh/qk
WUc6Y+7WF91Z82VoAbcX576BAk6QVxfBNH2dmWFMc+p/qDqjhAn92uVCkKJD7r6024eu6o1Qm8o0
9BvznEwsBBqv3HmFPElIRYbqkXIri3Kl2WAdzUwCe25iBzs0jGupHlqdjUSuKJ8KuLG8NbNrk14E
o9EdLc7jgTuknK51XdKY1Si8j2bHwGegQINdZsNmMpKd8goRjrwcQ6vpfohEx83R9S0V3tPA9qyw
Hptx1ukLdBE5jk8aBV3fKr3OLX7jCe3eM/KLJn9JqRuVVJPbLrecOM0k8j5WSUxdQlAIRDijk0xX
PSJ+/D+ZV/shd8TGZ5Ju7gTtZtqDTMVqohtOHaDp2DNcT8jdCnGBjgGLtErysNeuFdfAU6L5KuoK
Yye1sg6HFJVwTXpnOgbTJhGMoFBe7fFWyq2hF8emRJdkYtq4pUF7UXgijY2iwztI54vcO1FWbDrX
zyMOBfJI+unDENSwnmn9mMbIrw6HERFoLrZaB+U+DaQM5STLQ0L7ULnwVfQUAGnQbrf0C1KZt16V
3LIg+VbLi7Ttix0ErJ5KL9iDzpRe4W2Im65pIiP16khJ5oQetG+yy1xSXMxq/OFXqNZSxb7SMUdc
NiQof1cBoDQeVBozv90YPHjRC2XHBvS/Tbstt41Iy70BwpPWoic2+PXuitWtdR34OGxofYNyFvjx
2qgq7S+aiZcnSOkl3A4e1hW0S3xN3TmuOmdJURK9Tx5r5BR8bp0HofQjZNwns4pryp0thQXYaNxE
m6dzpzRmA/1tD6HX8z0EYW5ta+w3QSnQNfmsKs17nBwG+Iqj7cwcXcuZiUBjyn9YxYwfN6cqShIU
BNxBbnwvuxH1IC9MaJoF/QChXi5n4vg+bIus3Ti4YaF0RnRmQSY5NDoyVcFT5jRya3NwdaCJeauM
Xh7kJhCWeUqpEQ5DNt13zRgFTvEAOhi8mY4r9wZN2VkEA2Qg4N1FOACAoRqg+mhctpWDMI9FHSCL
lrqzEd32nekQUVA/7Iz2PExFeuo7jWK3XWytLfONyVrn2PWTfWpH/pRDLeCUuV1yolWzrcoe3bij
lkR5YZYRa6097PpzkDlPrfCTLdNxYnnqu8dAwWuClNQz9cy49CAKppcHYRo/tWzywYqJCoO0vf2o
D+Is/fbe7zs79L2axs6UcGJYUB3RW/CeVqLYQaoG53GyCuIVjRcO9s9iwAMHFfcnq6D71syzMMl7
sFOxpokDyoHc98W54lmEG4gIuep/jrVx5ZswVRUNdek9GUN7wTTt2KbVuJUtLSAeiyNbG+mWGqVz
4P7YfAkC76kBBR0cLu2UF6gxC7+j27aHWzFAJbgqbt2g/BakeQ9DNgTEcrN7CQgtEjv6jwq3p3dM
wC+rG+TvdDJW/ElqNIYqmU7Qi7yrhqNH9Rt7aPqdkwDE5zjp12CwDoGkkdKTO0aniLZjG0mJKwm6
sDJk3HdDz2D8kOb7KRudiHsCQhmt+SVFCBD6RnbtC9xje3ws4KiMCptR/fQ760G6LfpqWu+ky0mG
4FQhzDWuar2+zHzzqeiDr7Uv7kT+owzaF8NOvqrA6vFkWRWZ9Lw+1JX+Y5oEogcLcSMXhDdocR/k
YwIpktBMCj8sTa7HskMZnslnvVVfy8wayOsbMWbqYBQ90AfZGFPHGeLEHY9GO9XEHvoLDTFD3Nfd
iDYjOKt1dgndm5dkutSM/hJshN+ZVieRBr3t2BCFTpyBG8TpbcT9rM8iXnypg2PW8XtVNGFjc5Do
C/qMmH+EnI2iE6hAAFwkJc1I7eJgNUjvwFcLjkIS09D0fZIOxCudbaDXY6i5Dd87nZsT6NM0R2cq
L/WaiqgXMjIFSJ4qeQM0NlBzZXtb5zPRq/lj6tA/4vSHwG3v9TF5HCZbJ4goKniLU0Gawdg4cDEI
xJS0bZkOV44PJHKV4CFFOyBpNePYCht2028u8jS4MgLGiMMEJTl1rrJkOnaDdxrr8XuiW3E+6LfU
7r+DIuvQTX0eBsFwqFmCYMN1DgZCYCLG0iI06/ooHylcnMEqwpncOaQt/My2+Ios6KZtgxP6/89G
YV25EH4iQuAZxR34CZ90IFVbn0vXvtLcUkWTZmPXy1MbFD7htL8ELTPsgO99dQCTIUXlN7GZOx6k
0EsAJUAGo48CQ3XmfWvXZdzoAeRAUqXBGe9uq8lFFR7Mlrg8cC6zht81VIkY+lLNTWv356DpDDK4
TR12KkM40WPvlIn8cGNlu6Avd24Da03LjV/aiBhGTyKXY0eGDUqWnDOXNAZv4yB4pmkPGl5AefJj
J7uA6HrxUpU6wqTe3TLcHWL7HRpjOrReyMzfOyb452kznMeARpIPZYSWLihRouRRqJK4Ixht+tQ8
ClMH0ln3Dwpf2xTj3GRUoUjkTDFaD7WsYnjOfT/2ncTd2H3phNIywhbnvqpZs2G295N69THpSh+X
gBaRybUbvaqmnUR4YKXt7ZjWD2WVXRSwrwSUhZfK44/meGdLXm98qg5mB8cInK4/8iku3QLynB0E
EJxMJ6rKodgl1Ba8f3Wste05AOfyAT2FW5F09EStIGyrvIrw0wcw1R+C1CxCQS/SwKyIBEsUXLoC
VGPT9B2osh9o196OvX6btgmq70Z/hGmMDX/C7y5dJ3S9RsVAgJ9bblRhr5dfFKQ8SWmA/4n6DiXc
7fZj348bzyyu/GF6UL7hE/AVVVHf3ehlNV2xg4ssWCCDPEw9cCPwssJ74wrSGbGoLW9vTAoy48qB
u9z5UQXzNZkWMYUCd2g7XGi10A7dCC/edhnKyYaiIa3zPmKcHq2a/SiSEY0Mqty7VrpNy/6kOfW9
48D6B7eWI6owLc4gh2kilqJBJUeeoMyQPO34WZe6dzAamFqrv0KofZN43rTJHSemaOi5tbQKWmkm
KL26OfeQNxAx5dwcbsBJpYkuD6eO021gUihj+k6zD4SP1B8dytgTRRiksCtSl3IDTfPqaHhNhQBY
NqFla3xX0aa6GkQbNTJNDrafHxtLO/RVr8VQtnej3Af7rO1kV2U/JxWmxo9YOUT+ZDEix8qMeTEc
0AA37bTM+5aCAXhTDIizSFcOW+kmRQjKSaQu8UyfWhvvW2u55wTMYrgQQ7XzW+tZUtjN0lDVxjfk
memq2WUtO/cJVND6LO9ClpQ3rMuqjex9mHGSQhn+4CGxgMjXNC8rvbuj4lEEWXLNmMFJmxf9YWLD
rS2TCyRu0YJoga+rRCa0H/w0ss3Ou4Eu20n35yybott8dM5ohh1CtLKlIff6Xdsj+IdFCUIPSY54
kt0GiRpK2h6ucDUaD+4A+zfgAWqRGgytPLkyE+S4VWBskSsfiZX7IdPyvcawZRCfBUNVkcQg1M6A
D4KWiC1/cN1LwJ0mN0AInphRb8dhePY4qrFaA5pmH5IxUFXVCyKpp/AWinbjm2DqkdNPW7onmTeM
dBbD6uJJIeNohZpdyTi14LFTrj2Zen2NjHROskriHUATfRRMIw9xt+7MdAfmsAaRYIbM7HRIkClD
45l5a7Iu2eQt21etlMg2W8iy1tV9Znp8K+usANUau53bIPHKJE/gKYx6tEEezNwL6yb/ihs5EStx
UdvsTY4cmcy3kEDcZblzL1nfR5PepfCjxzvluUdEMrCmCpmyBo53nbgBaSo9CG1Pk7Fb9AOBxtpA
YOzhxiJRTIYavDdcKQRzpRVrCHCDzkbDSaC5RPFWxFmLcgb07W+nFEU3pzznXY2cUgf3CuEanhNr
T/WSHgaoNBPdms4GEJpRTT07tPv6knMt7vz57fUbfZuIxAhdg16U8gWEQs7OR07JzPARRgPJ+vyq
aJC9SXsP2ulT9c16tnWcDlr0+ylAgRdifpiuBfOr1S28CIbOUel+zaxJHoy0fOrMqieeGBDYIDeT
IejZw1XVwpbXat9CQI80pR+bOAyn4n85OovtxpUgDD+RzhHDVmAZ4oCDzkYnMBG2GFp6+vv5bieZ
GVtqqPqplmLaM+Z09IdsjpS2K32zTe7mLmE+gkndWTf50cmFwru+dowYChoVN2ZznFo1iWrGUfuV
SAJHvfemCk5Gp+DV++1rGlMKUzFS+crhwNmAnNJ0XhglFo7p/JVXAgepkQ0+/ZLHdsNqNOn1n64U
FhvYeCKPrggBy2a/Fd5PN8rJtzIbMttV60C27m417aiQl1nrP2Spv7n2kchJf5h7RpKVfrFeN6Ht
mnqnZOfWDRLvO9tItZMXsTYYmxTdCtMuP5jO0uxaVX/VRlPztdX8cZJyJybbp6n3JbtlWh6z5i5X
r3375BoPzmIimj9azebjLuciUCgoq0AO3pkZo39Wc2qS9TFd5XkxmE1oamkRdIrYD/Om+zM1Y+Qq
3n1nr89jZY+xolhHQ23J+NfB9bjNSbBGwHsPqBXU5hg2FpNHlC5Qx0/deNqKNlgpKhM8v0uWHjkq
7m1PmaNpONb9c8ImmssPWT3lPYeo9bXrB8BO49L3z0N3qR+nbLtz+4UmpWIuTMozty1uT4/CJ1wL
owmWpPSZk7nvRte8L1f9YJbbDeddqZ+HFMRk8vNFy6JOiJ9qFt7OVpLWz+rR3HnUN/7W72pxK6ur
oKvsYS8756xsY2jn48tWg/mSusOVvE8YUxW4LVdb3QJUz2u/s5q5RVscea1c4rV7GjNLBSphX7SK
/tJZybPemQ9yK/+Na8fxpPBj7VK6UveryEjUIHUPZWnPQdnrEwVWHmmT82KaSIhc4ey3JYtdffge
Gmun56vfahGDMn2R/i7zQ8b00qn4tUygke3a1k85krK60wJPnDdrv8nHsQLLvnfE01I9ttZDoT96
ovF3ifLXAUs1KSV3dr/ZD8T6+fPw3kOMjFStzxoSjClTgsL6M0bPRbul/dOXJyxSvuFu/pq8jXSO
ds6s6eoJdnCZ1i9QcsvfbDc01h5l4ua+mkXZBKn0nEDP9PvNYB/UnuI9zGvxvTig0wM523tdNoQu
L+u1lNlOnc0efFE8VVv1JIHK/MyqTrK9Zy4BgzkN51VR/BVSNYO/yNNrmn1m892snpfqs+p+62EF
XKlu0yCDZEpWID8PddRW9L7lZC9IuI79xjQ5tzsM+vPcEjiXiWdXzMo+6zWV97yB79V7xTUGytB0
oppitSn0nKXHx/RGZ+XEwXfijuqVfWNBGCcpZzX45t41ymrfZu29XsoAhqb0Dasi2aA7DrfaJg/K
tQis+QPizvfcC8PsskCrjdAY18NgDE1Y2s7J0Q92Ss7tijde/qoIXbyi2A8171/xmP7qi5pNIL9T
HkDH5idEzBd5HyQtCGYH6id/jeV3QzmjWPFStaGjLPGiqn5K3y0mhDfcFqO++nn9o3ScU93Vzs/a
7VqjOTKGi6r9rfOpU+LNvZbJnyruyjTa1sOytYFbErVBocnbKuqnYZs5UZfyNyvdoDW/V86eGryu
L650QAMgWPI79uAFQCRlN/mLfDEUAhxT7X4jo8MfOoAIUU2cR6ox+TMX3n7OPOpdB8bskBZHOM3A
7R+HafWVMdKyeMQ8pThcuktYikoP3EYBUo4H+zHnPx8pf+fkKU2z+2FIs2CoDCrhYQ63pfpKM7EF
1pjcgTcVvtqYF2Fbrzr4QERJC4OUTYGBiSS006PS0PkosjtK4wHUDoli6WseDEa9+QNvf4NtV+VV
YQi1pl31waGWVlNYMJt2NU/izTYP8/zaDz/Wei6dx7m8zM3ZLn87UNrp/yaTJWyacWVE9MuvC9Rq
ou/SG1lSJL47PKja55rWwU5UjyPvBvPCqcnLpyz5SQkEWRxEz0xgBCsPJ9Yt/nwQyjFY3NOqPBtg
ZLMSVnQxnX4Y7JKC6W+xHrfi4tDDT8jPM7MLPOObC/XH6ck6l+xxc+IrZ7GY6d9H5cnYmtKvt/l5
rFM7mPCw+VpX/qzpsS5SYj+bpqVqM/wUxbyp3oboMaDdmyk+MpAf0QaJWXOn1lyHbSCbIUzsJNB5
K7lcdvKu01rSgJFVrZLH1YT4kItflB4XpfJ8Tf22kzqW/fww6tohp06yup7/X98pDLP1uJSG+sdI
mI46TYei9Py1sKKmklTkiKfWxYgn/dTeMLbNpB3a0EJFk1sARdBterwi3xlHwq62x0oQHrhAUFZi
PJbTtu2kbv7aVuob48CB23p7m+YsU8pgy+gL6rQJVBcOS1YJYwYckKIZJ6p7l7Ryb7oH2XsNMLkH
vKgCRFRNMgQ9uTgMdw4m2g6Yt+qfrScg5aDv0jzltuObvfre6P2DoTBqMh8v/S072PWJvb64OCzg
aDTTb1Sph9aRyVZPc9NrQTvQjmh2Gc6TC6Bn1DEGeUzxSguuQ2KCvs4Hudmqv7j4oty5QAq1tYdh
KpTY7lWYBOdJS9YLo8RPzlm37tPh1ewnPuBzKkVgrIVvFm8mxcTQB1Y/U6W21IG63xhgMp4/lpPc
L1kbdmHWHoFN12WO+3y0Qvz0f93r+FApyte0gL+tyz41yQiY3FMz5XHKYal7inoqttjp5HqeVHef
W+prY3VN2Cpjy9Wo+U7K9i96jVzd7Tk1QZKVmv5EmefQrQskmVCWG+KAiBqJwWpmNLQMkCnp5/Tp
dpoW8161+ydmzma+rrfrQa8vcDUQimU3R7I1QIcc6oCeQ5ozCtf0aDDrr5he+t4zjr1LrjnUWkpv
a+3zSn3Mk29Pf7CcKkCWFA8a9alQD05LLvu2WWFf2k9a7vzrR/2hcTnE88W+Fr2MmOEw7w1jOY51
BcWX9P64VlaoQnJrnX1BH/6e2MDU0gUysaK1IrN6QlFBb2NzVqVbgc240dyUCsagjal3W/6PsRF+
AklcoQsJFM0AVpBUrGVQJXsTl/Qo0xhpoU8L6NfyPFElNLSIZo0GxfxhzhWdLW17owz3gzpHRdMN
YZ5oTehiF4l0VfAoXlHQPesK3P7U+5lsApIpA2oSsoJKyGFLudSlemBcOQTI41BUvAkvkrAcVbFD
GdPcZjLB0mK/apxZnLKipLcjUraiIUTcFMnKPCIb3U9ZuqsbL1J7nctM8yFnAsZCRKzBIAWgGGsR
JcV42Ci/06UEZzyjQQjh1nZbqRDtY/o5kZncYiEfPNTFEiqt9lB51NWrwjjoahWTn6g8/XnJqWvo
MdCzPGzzAeHzQ0lglGn1cSPGUy+moFv/pJed+uytzv/RT6ZWFrfdFD1N2dVVN67PIhxUft9qD1U+
HycoY3v8lxGmMHD/TbBCYoRz4TrWF3x68/tShXA+9bLv7dAudoN7RAixvJRd3IlYde9LZt1qu3x+
dPtYcPzOD0RczWW0OdFWfpvmuQG4cXzo5jmBdIRtWfIHnTJBe03N/Vie+JN1Tfw6+y2rj7r4KflT
87kuwjctPwGE6Ey1NYOVvlivPglb4SCsyXRM/caOVuWh3N696VK3p436y52Ow4zho7yYDIDLTnMW
zKkDtdTDlo+LFiZQF+Qg2tC281eVSegRoCv74pmnLfYtc7lbfpX6r9CvRfdr1g+WcmcUz1rxXI5x
OYP8HlPjTmt/i+FUlcHaKE+2PVOLVShmRMVw+6Eu/ZHzOqjaovZnRz9TmovZ2pvU4la5ayo1Usnz
3kj27t2SshjwwaTeS7JN8DnZQ07y5ABIsIXmqcyjzXV2s5aMwSQdenGTo1MIVFMLBZJBnvO/Wnuw
mkdhXcrei9o3NXP/afNogDP1V29IuvvayOE6kZCZNfSyfHepF9DrvVTZtl8bJKYQApK1W0wpr6UF
SxU+2SjE3LPyV/1tYPEZJiep6AKHMnuWYCnudfDejPWcSgSqiKETa/2DIHkxgNPCHLTK6KolcsQ+
R1axKxf1YdLe6h76P0eSFdSETmxJMR1rY080mj8UEBDw1hbbPdQK+0lZtYMt12gmQ2DaPlA67vqe
chsRoUB5p8wx9WKl1TtrS1EwdtCNVox9/LSaBUihx1BgEB2B7qMI2+y6joLah8mdaUveYOZnPJMG
fCpVKrTZ+X2ukrev+EsC6UsBa2YAzPYUZGxr3bhfUlIKS94luOt8bY3ye2VTySlBeO/EFbO5B8Bk
C3J59TzfyasIi5ovqXMURQ9SjF6Utf7afCkmT8r7tzSvW0ZB4OsuA1sAlmX/rEw37Ow0Lr/d+KC4
161717Kr1T9PymVYXrrh06vO9fJvnh/16aFNrlX10lX3evFbrk+bfSbCPyiGZ8d5UmXrD3wJosfp
lsdOEpTyIYFLujhRfjPLQd/xhvaBmKuWhmz1vVEJWq+ndrreClHhzOsORDD0VngTHE3VqfToZ+aP
WX13zWs3/LPkY1vwuDKsGzUthm0E8JLUMr+p/YzoZINdXbZDofff7fbeKM/9eDDsv0S8l/mH25X/
Un1vDGeUlMoGRGNsgVz+RoSEKaRX5e6asnyUwnwenKhzSADKjZtKxnYRHKLeHGH8YPM3dT1sbXlY
VnC/iMFpMc/GGtQfEpKOYvaKcDWFHTlr9lF6ZqRQOKSeF1ZQaDlmHlv70JaBcnwkp5SVJlXULF1s
FgmnnIeIbNiCxenGvbq59Be2PFhr7NSvpQDbEk9m+pgm3zku8Xq0QfEBe64QcXZW0tJ3ZdgDoQbN
+qEm52I7KPXP0jBkxI1KcyBzYA7Lzt4XZnq3lnpgTYSpgbHPw+m20WjU/YTStW1VQLq/IS2DXMUy
s2aRAVjocrTNfw14To9zh0DScq9Cc5hdFUtteUbACbvfPopQRYswibslFb6e/Otdd2cjYDURs45m
H2dZEVlkzJk3Y5M0feG+N5vhe8prv51UpX7VtubJ7hkz6cEQKvNrpX45LFJyXXxf2/QjIwT0kMFV
uzwrXzLpkIQOILKW7R3uYXW6Vta5Kd7sPPdngYa7/WOYBhS1SziWpjyaLfRBr87xsN1bsh84vEvl
Lu10+PiOSjnhZE4aeGFRPKY9iGuvxYY6Jm+QbqeBVxxUgD/VPfhGm0PfaJfR3At1QZujrOVBL/Qv
VVvPa1N9pEXUK1GlvcjyKSnioVODobhMxV0nLla9RwobogDNq1fVuEPX1qLj8vZEGLlq6afZ1cgf
3ZLux179tLla7a9tvq3TkckqLNZGBd5xvJeEaog2NDGe7a6I8iEcxAMHypAN9PNUNvAYx7Gk/+Cw
bKIlzR+y8ULo8tI8LdOnV79o+VeeBhVt6S0gajDfh/aiKoQlfxT22S2prX6c8qNwPsv0RUUUJZU6
sDnbHtwWqYI6PVXFw6CdVOvJ4ibnekRAIhIvlMWrar7M8m2xnhv9Q7PRPdBKZf/S5q5TLjLf0SL6
OZ3uUlBXrqdFc7+yPIu0tgjk92o/Ore8BfmVTw9le16Uw1ZZvu+itVIa3Mbusw61aN01xrUy/pLq
vZ3ubefOZTSUHtc8x4VbxfxVtZNr7Cpej9192sUf+p3HTjwYtAtpelynO+G1gbnVlGafi4b2Ov9X
Kntb8nZWXy4k6nODdtqb3V4Y/OL9DlYW6etdte57PoH4Ss2LXp8d71l3XxMGDZHUJ4oYvx70uPuY
5K9reilvy7M95+ajA6/hoKHMxGudm+zXBzt/GwA7Zu/F5MEhqMqSOdaKLYjSwQ22JIW8wLLmXh15
gVlQvDl2mVWcBFpz2FBpbznSd+dzvnU34NzrwQO1dSmYe/273t4z622t0xe3WSYAs+FYpnsaNYdq
ciuhtrXfopVIwMh+WPBwz9+2yc0o1aBatp3bfnoFYiLzvQSwTLE8rvWzxYVSzWlQtvQUS+WPwN4w
Ii14mI+FMhBwcib71jWuYIp3pb4gwTYZgPQ0Go/Z5N/O3e+u56SpVWQW89pclezqVWIgc6X8qErm
MwknK4J2qs+el1pxXjYZIIX9YBf+xoE1o/22sxzmEymeOiPVy8DFOjS5fwQ4+oMlsWbO/tRTbDXE
LKJzSAcf7Kw4JxONPBwPHU1DWI8F0o1Cw2HZLpdNfKY0qY1hcGFTApzn4Sz0B2N7Lpzfdj6a+Xm5
35DN2q32JrxpCd1cqf31Y5mop/Sl/1WV9E6vB7zUzegwA2neAbcrp1k30IIhi7K9Q3oj2/IFpFxX
JQ7zJNsZis6Kdjc7UNOt2o/Jc+tqf+gf2qO3PmgaEpS6Nc+JscVbahu+ZqfknQ2zv5izcc7ER04p
ka4r6QnbmMTzhmhgNr71mkMh12E+EYAFrbtwzngMTqtTMKDCOwBR4CrSvas9uN8EcIbDML6bcKbq
eCvBrDluChZeo8k3b1WCtVWpDXGd+CUMX4oqYU0StIX9uymSXVrN52Y0kTbqox7kOHCQ12zzXg4w
8crksO83qucN4Wls60oa2M0UrVqiPqz2fJfaS3MmaQd8fn1oLOAF4GXF4WjUag2+erx0unccZ1bX
kJnQ4lZzMZPF3t9mMu1st/zIJ7Xy+3Qs9954GRf6nQkEMtAL5blzlEBbh8W3tNaNkFAFmUy5PoS0
om5FIDfN8kEzxBgl6odXzhK4ihgAvWbn9b1xLfXCPYiJBtM0BiinAnF01gaOk3ScKEUaG3CoWWYc
twFR5qSvQPtKkaFIRRAcmfRlJ6j8OUq8L7Ewpm5uRR6ZTLD0TfQ+MhFuyAD7Et1GjT+dxBwTy3OQ
JiaspZMfkXGMu1abGXUxSjtIM5PAxZSxqPCowSSW0e/zFYtJ0l1lct+vxbUF0hrU4eIAPfrMw9qX
y+L5M6gieB1ZK7hzgyYpuftBPFEmLJGRb4NfeDfroKbtHDl9bSq/2IAsTGlWhLeZ2xFFfBl0zQ2r
ykLNnulcLQFkL+lEbO+42TN3g8ivrAJqMoxkflfhY57rPt4m993l+fOV9aF6ShF/BOR/36VWlJv9
U11m73b2U42lcshylJGKeCnchoPQPqbtTlADk05FJaSDWumqQkea35itTX0VaG2DcXOXOzW792St
xuXa7KDnhpPnSlCk9GtGFOXn5qqHjr1epsyIZWI9yZxvISPblGfTy96Kyzy18pLJ19wdpsBePfSs
fcul0Oo9lujZAMjM7rwGG5zmyLdRR3frzoJSukx2S8ExIxDgBIMYQHYAkMhVIcTEyL62+neoOCuW
kVWfu0CCHt4m0frloPBrOdhCqpha4AjjDobhpatHL7JLvm6fb7vR1JO9VWdAktq1hoyMZFO4cdrj
xVAETohFmd9qQLablNAKE7O733LKexUGxZM5bUIPauzOuIfqwTzkihlZax+vnlYAD6rvqdTQ4dje
Li8qRuHpgLXuPCqxlmiP2If+JUUF4SHQ+OUeeceL9kvqGvookQqE1EqBqBCueVvTE5fGo+I2T+U4
s7lb8FcQ4d2QA2ZyIxZNxcY30u/SStkpmfO2URQbs5z2KlItkKWRwKPKmEMtV78bdYo1Udh7t2a0
DVN8YFqyR7Kdi10yFztH9eRhcCAhHQz4talv3HUDFmtE2k1OA6gu3Oqw/E2KjMtAczCNv+okk7CV
G891o6sfUdNBlvA8t/YuLRqOYWGdlgL9W6M9DnYvKTCUJmxUHMb/mx6aTMNA6yJLdkdfs7pPkTGN
pi69MLfkfhqbDaF5czcZgLu6RLORmjduidVUpgiqMg9VQG2fFXucT2X5uRYcGf1EynJXODQQkxv2
jvqkmMVdpcAZ68vM9McSsSc+MlDXPqrl9M8gLWk3THWk2Qbgt6NNLMcJEVw+PCom6xwZ5DrZKBrq
6oxn2zsNebuX5RKrEiLYQPx+MrCmSFkc1tIgbx8rEW97fvbsWYk6wLm7Zrs3jU0NpqV+tPGgRI6b
Bsw8KHeD4f1VyELnXPvHNvS3lTRoIy2VU5sirhm9eDYxXKEOvqauzjcTVVRV6VsNBmln6hqom86z
Bzu0puKH6SLknjLQxa8dTOSWEMHC+k3KkjFlWykQgnbxkhOe4w4/Fes+NrcJe4WdZvvNeka4XIVe
zegl0UEdeiJA3P3pdLkWcyN5QLg1hKadfhpjG3LtGnAlc9S5yFAHzbqqq8cIsmwiU4bYTbTQXvJk
IAVfesayEbjkL+TOh7r0XnMbT4NOc9/SiwpbwSGb1gDqbDrW3qs3rjUxcZ1CrdavUWs76Ny8wse6
VCO8VcVVG7JPtRS/W7IM+6F/cuv6vl/EGMAni6AajEOXNS+9cBo6i542IhMWDCdSBan91evDoNY2
fkAEGI6G8Y50AayC/Wj6iyb6O+KZarixIhjK1g4XxUMLPjZkhqmkeE60nc6nYqB9XE0YLHVeXhRX
P6MxMvxr6SkmBhwt9qRVB0rRXVYp6A+n2MvSkvC45ZkFZ/ulwsFb5yWofQrrxHuLmEP1kEx04AMP
LFh7xUMYiTVi6hOeD23Q5sxaTItc5a/c9/tx0I1zoUJyNRwLTkbAHpXSXhnXhsZsPratCbk76G0w
Ds7nurRY1ZHJB535MxflAD+byaAcDqhfv5JVEjawpVdyqkRoITrM63JPLYZAZqvf2grFcC0RcqxM
HlJt+bFAN2GTFD/pCIJd5vUS1svX6GgVFxUFhgoRGwlcXelwKNyE0nHuEVMid/cHPf1i0Ll5NRxZ
HUqneECZgsJ1Hic0Iv0O9RZlpFn83Jy0Mas5VHEnRTf5OZTfVu/KXFkoQ6mAPOFhdi0QIhEggF7I
RR0tnBD92hj0bQmfPYA7Z3X1Bfp7sIos2fdVflLmGmOHje/BWBE8IyCClnulvxie5FKqiLMwi5jK
VAZqkzx7AHeIX7cQzWUa4IfxzaV6ppJzz14ZGW4BcrdqR5rTa1I0AFYWdwrHCKFArZNGuATU+a8y
mzyoVfXJ9lCJ4N67ooIMnTktng3hHdSyv+R9jwbM6d6Hza5ArNyD2bfc/SgUzGXyxzk3XyhzQzTp
sea0BvZBWUSrm59rdzF2PJ+zlirAtreixnTpQRJgOD9zgdqWTvzL5/XL85oDyiDcmk735zWJvzVZ
nA+Kw+NQk7Awyg8HOB+aqDchiznP/6F0eO6X5AuZ+FnUxhBjjsSqs25vuUzWuNXya6ZqCEgE1geB
wcVR9ChzrGSnJwAOuZm9Om33JY2WkZRb/700+Rv9XxULL5NhYygPmx539XLV7Y1ob/E+rd2dvFF1
Mqv3q2H9IiXEwtrGvaMh8FQXckZsup5k4KJlNO6bux+GiXlpVX+v1ngydPFWrVq6a5Bpsay0o6br
mo+YadeXI7OyBNw43a40BczpPGh7F8tKKPMxXlZk/o1l/ayAOXDxci/qDQ7OyqfI5M4d1uS7QzUR
b7330dYWcLYnqrekPiSDLHZTDhgu1+LdmykGcsOeo4r5EwtilYB5W2goC1w+Cj+bjC9vyPGaNN2n
ln9Lk/M2K+H/tu5oVIKx2hl/kWEM/uZJ5Z5IYVrc4XXE6+0vjah3TmXHGLnZq26Zh4JGeUxhXdRy
u5io+ThL0UBluEEG7W3s90Y9xCK7KS10+ma7f19yvY4mMEHGsGs7tnFhZweHqGKOCNqgWk+CAtt3
2iKGyi2bZ7AUIurGuDDUcjd1U7PP9DG27TaaOr0PumSA9NP8Ni+c06RlO6st9YP1pa8OYepwfzQv
+dfqoE1gLipiSz1Hqo/SPrFoWdscfUzl1VE53zyUWQzpZuGBlxCbdYSjQIdlQQwuc6QxCsNajfaB
mWvPrpdldwJQoauy/FRoRPwnSrVfIDVbdcmCRpD207bJv3zL10jFEOZZfbHbWppzdSmqMEGV5c9q
7XI0rXpALPXD1nLp2x4qvrShE3HmgOECVKaDjdqtRp5ck49ZKudGyeaTVsGDJy5C3By5JE6PjfuJ
sg/XIYAlqSlp9aMvFcMDkSkEtPuHpIaKczb1SzIwxJ41cKg0varGqIUun5apInm6ZyYEPca20gKr
HlUPjYa5VyyNZUT8XeA5nPcJVKHZ5ZeevM6ZioGeHb6qmeyv1ZjesPqcjOWFCPvizrWgHnsT/6td
CGzyO5ecAsTcvR3hIDsOnpmFzlQIjgp3DhqTmRjqKt7VG7mF+k+ApBtHzmgsGYbS3/E2+ZZ9VUfY
LHCOjNMh2fI5ahSz3OHF4nAy0+cm15og4ZLLq9l76GF3105td2Y1UIMtjRNi+0hO6Gf/Nrik/73k
XicfJKkCD5VJnp+CEyVCwbuEWUICcN2MxalP942exYpq6U/jORWTdu/kf9VmNfeLM4bWrL8oDZNg
CzndjsAJjXCu5/iLDm3mWf7IqNZzb7QvXU7GVr3oXTymDc11OVovU69HXnnkNb9bGxdT6mKH0I3e
d7Obsixrzv//7v+fNEHjeNIZiowqDWldzs7Aw+CnU9kcNOmBmHIHhLhoAm2SyKszRMTjctYHTKKd
lMth9tJLxtq7c+UUi8FRDsq4oQ4ktsCU6Ew0ZmacvOxY1dMITcFKviU0OKidg27LimObuhxIGcOI
tPU3pZM4Kgudk+nUUV/jlVBq09n9H+EgMy4TT0/f7RtRngMOR94EviVK8FtsihTlqzPcEZEVTsA3
kpsYL2p9btIX/pYZZ3igqHGK7bkX9fmjxLd+P2eMPG1GmKJxzIubS4Svnc6fM2QvXtHiSa3yi5hy
GSPCRKPg2HR9G6XMIBLzDrsLwScIEppVumGDCywsoMFCQqYftVF7Jczr1SlEFSvyZEhpn9ckayO5
FAxf0nrimMyh3slZdCGSXj1o5w+NjfOI4craDUvxI133buqM7Lkqt0+F/uuEWZopbhB/DWZvUZTW
Uy42EXYjerR+zOPWGdtjmUAwqbl6z/Qp79iY8Ompmh48UM1DVwO+pp15sLrWvE8k+VPKxIQt+E6F
niSqVWzU/0dh1CaibX79XFdu6I1D6Xv9ln6o8EKaUYTFyBnU6tpdU/O17d6qD8Jddkqzil09aV2Y
ml4R6/htTrWuYthrvLhWYXY0dNsNqr0Jwy+WglrZZSuasAq+Y00QXfDwvMdV9F8SBcDiiRerV3kf
FDyjOZAqtVns1GEMuY+Me20c91au2kfFYkCywb+Cjgh6muEKFECVys0P4CfQmyOATIodaqAh7N1K
9DSU6clCFuc3o/Fv62aBPWlhwv0tBmS16ss86uahkxP6dMWA1PVke+0trH15hbKw4/gc5qnBw4ov
kO1L62dFtWeLaLw90On2s9VqGbaVz5//xzx4t8gSpUiPw8YNU5hJepn6MsZ1kx86o8D5TFxL6HRT
eyhUIFEVnbzF6dtoA1CmZv38/w/LHvCksRsZN1oro5FUCySo3hrnNZfkuFQ/pU0puRZckeI2jkNs
S49ihB2Rm/9Rd2bLjWtXmn6VeoCGA/Nw0xFFEARJSdSYSmXeIJR5MjHPM56+P+i4fESIFmz3TXdE
1XHYaeciNjb2sNb/f8tLt4oy7BNYLJtgDHJEhBur5D7eChOoqtDbdmGsbCWyRgdMWMam0LvB0Qrp
mGt5dKPOxBTUp9hmxpilREvNg0+3A3IdD13EubkMX6GZxA+anKOp47rpe03i1GU13GWGec1Wjg1Q
rR6sHAHwG9XE8ygmoV7fVxXrMWij3TDjWuh5xfy+zYdKdMYhL21JjvK9UBbXEKMNW1PK7iq1EF2h
LAE44mt7CctilCLFEdqI/zgcxmtP73eTHqIlS+IHnSLnXAsVZ//A6GRVJ51U8qO5L1MZaNHghrF6
Iq3sSIlu3DOPj/6cxRs7XBcQ1flNZfTHFBvSNp1n12TRXiIg8YwyIm0PRmK9Uim8SyMxPPmST5Is
QbFQqFQX5v96Oah4JQPZ+UNg0l21be6O+cTNebAetJ6EjhE+55HOBBGCgBJGyR6btHdGrcnXsFVt
P0MtL/S4knofcBe9/67CCIcYPpXaVi1miFcLyCGiQORaNNyGCsLrxkxVtJnjkzLWP/I44wbofYuR
V/7JyPg7JenvbJsFlmnxb//3U57yf0vw0hmw6V8DObm/8pmBVC//qv8HGU6SqIMotGAs/XOS03//
aP/rpq3PSE5//e9+vfGcNO1vIkQW0VQ599P7ZeYQ/slzmv9EhPJERwpFAf44w1r+znOStb9BEcLl
p4BGkRVMEP/gOc1/RPcfMq+AhgC8q/8Wz+kDS1SlvRkthETA6dChaJ5wDowZIgPKuxcpNFhOT3Tx
3FF13Mm7fvcnXi6x9RXezwfc2J8RTRg5YIVVU15QzjpZTRuz9RV4qfjqd7pNOXuXutb3+praAkg7
4261N8TMsPyL8mKIy5iLpxRZi9mziTn3VPNcY+8f5wZ/1Sv0iY2/XWNBGtJawPnPf74+kJ0GqiX9
LyMVZZAHBERgcuB4ctPb3o1+xIEruxgeWstJ7ox9+BDH+2oHRhHt3lOKcHfXbD2XMnxsN4/5ydp5
98iPMIuJNiVpLBUb07V21ROpriDkiOuGryVFNm1DcoYLpT2QRghoJu3hPZMxq+hQLrbqDRJsiQsx
6QoMNYisevlWqCmbYXzFF0mtMd1peCCy+4TyfWB+T8ISk+mdgBEvv0++ZYgVNkZtZ+Zxkjmwbsfi
athSQ9pZpDgfcIPxFotiH7dgvDXoVUVH7wE7oVOdcQjxxfGbpZ108EmfctNHF/plYjOkZ/ioHzDS
/ZC5VNh+cxgPw2u+xeVUfTHuSLrfmsf2nrKSqIC/4tqP1hVpgU1BjZQu6X7JQnZAgc2yJ/UgyY6n
Puo9ygQuexvxRrpWj9yT7we6vlQHhdKWa26T26A/mf0340o+4tDHjXgILUeJdqbwPA6cR1z9VXhs
DtL4Kxvu6mfa8GEBe/avxOcJFajvItqxxeOwxdiaDVfFU3fr7ym4H0JAIOoGL6nxQ0abtxE2MMnc
Yp/ecLbEdGAbqHLwwm59AbqGhNBDv0OBqnBBfghUW7xhn6j5ieGN8RXbdbjn2rcF6mNINiVqCm8n
8RmyiPYz+kIx3xmfc9HBqBJsUf/d8RxzP/Zun7/EX7Lbnt84P2xF81G85sx0iZsUYI57ch6q3d2W
bvVjRlhiTOXEcNVdsZs7uX+cfmTwBskljJHLJhnb1O1zfy/3x+GochS5Hr5KHgLKh2jb7IvqWCMu
6N8wgdEj76MFeUrVetecqhv+HfVmW5W3cXWjnOqb8Mv00AS28dYhWP5aXvcHtuLjdEQ7yxbnu8IN
pXrFlnxbeW2vGzc7mV/FXeDfWCioK+FOJNH7qiB7S5i5G+F79kN4LhA6wxR4wWta1T9Q1rAFb4Qb
/3qwJycBCTqdMObJm8aRd5DRpvhg3XPk9X5yLpI4ME0H6jJU5tNgm3v7aZ99NftNchW8yoETnDRn
LglJm+mhhANhi9eN8WL9JuMtUJee+i2C2fCb/tO0XD18GGFDkju6Ue/mnjP9Xb0dt5qNc3PbuJSB
8XZshfhrK3PGQNkk7iEbU/XbSp5D2gefn5d/0fgDG9UZ4OpuHz0XJ+FmvI44P9A+qOAuxIwIfpgU
6wqb07bhI3lxqh8tb4Mc9H2b7CQ74PgB4hYzz/fyW/K9PmRXNF/fyPXWR2b3hZOsre/7nbkZTpPL
qe6U7zo72HaQ8DsHbp6r7tLt9Ewph2sQRUceYnAHp6RkhtwUX8Kedst3w00eOuELOMoDAEBvo+/l
BnWKfiW9dsZL89t4a/ZTHcuDAZtt7ibsYeEBE199r7St0m9IwZO3629Npm34gLmwCe0ovC+zp1p3
K/+A15sOQbjOKHP85D7xKt5QcuIutE1/kfmh4g2+7ltqI7R85bYJk55/8hUY5tE8If9keUU87yAH
bxEe31BjoZNmFmF72LH+BA+KHTl4ElFDniIHOBuxdvPY+Mpt24zVBl9C57IxZA+Kftcx86jbGQPr
MqSdjfSaP/m9G9Vk0Tbj9fBbu5+5COiOw5dR3ijfgwdZgTFsG18wJcaqnexxMH33b/O5IfANIuno
Xth2N3waWzQ/ZONy7Rafo7gfH8lF4r36Ot2qo51cwwDoR6c51Pep9KI61SEQ78Zjodj9aA+3rPvN
t4qZyfJLJqG/aZ6awMGzV45IG7JNZVyTD8PHQXl5ijdGc5sWeEY3KAITvmaoBex8zVa40t2st4G/
mHaS7vQvaXbAP4nJQXD87EUVOfLvQlJ7v7SWtOM+fNTUjcHdapu53VpTjbdWgsutWgckC42a0w9t
bM53zibWjNTCvLdtXrpr66l60U/Ny/DiP8801O663tzCQ3ryr/Pr6kr7bgHCze0NdKNbGDyTrdiV
HW5lVo9wm7jySn/Hi9s6PGkVtJ9u0H9m8eNGSU017lbKdtjFJ0R0++bqJ8S6B3kzHyP+o2PL+3Az
7e/dKQJMkhFCaKR/1XVzHdjKftijXHPl3dxImuVkhWIpncPw/jwmvY+3oAca6HLIWxOv2urH/FnZ
KXsB3LPw9+ZssL/scaOttHp4a+v08Y3/Y1DVBWc3qUfdKOeo5e/q2ngZj0h4qKGHp+AbYia+HpoV
VOxjpZu65XHax2wH7XXsVo7lUgF9mqHeiAzsfmccB1e8Kl4RtR3jO1rnbq3DuN4He8npnU+TM6JV
phs27RyX0GOxrgTDg5bEMPVO80focF+1O+j7vJg97dz2yuHdreLvV7D3eNHLQ/RXxOUQAbYqy1Bn
3mmPpjttSbtsIe/9im/0rX9UDwaEXpYoNuLm1vyGBfrtS1CRYj0ZLOv4Z2AWs1PeIDulfxGcxWP6
FXk7pmjoRPJD+UN7evvF/9at8V+7Ev5/x/b99Eb4WIX/df2axWdXQpX/yZ+XQVP6m2loCquHxT/o
lwlu/c/LoGH9TZPBaCNh+POe+Ndl0PqbqdBfzgK6yLQzLZHP9u9wX+1vXB6BsovItCTx7e/7N+C+
0nwN+utL5KbJbRMm6nxL5UeY1mJ5Mw0oIgXtwR3oK8/ob9yQPtfZaca5r7cNnf+yj8HkucezLFvi
sndNKXcWMG9U0AlpjWAsaZobQz4btyNKIC+7//wT+ifP9le4xdpG0jn1p94cHXBiW6Paqs50xTHl
NxANoJ7OvwmMn8fS4LXINDpQDEPVlRms/27thoTTCYqad47qDjR9RJu6E7lUR1xwtZXlYf6rzkdy
DsWmBH0YCvRyPap8rRRQ34wONQ/b44BdUKtSv34+gCtBlktQo1dpXIh4Fgq93s0a7Yoz8KCtAWw/
zoqzZ1EX2YEc15cwYXli2KjhC4k9Oqnj31ffSluwQxYzqbTRKlm/wp2xAu5dZCZ4ZTDsJcJD1lZM
kfzK+SsLtbTxU0OtHPCd9Ho3uTeH+9pV76T7ietEd6JwtBbzwye3iLmYlkAxcjlC/OEY3NpUJ3fV
LbIcblGFDRlq8/k7/PgRnEfTF1st+AK/qVKiBQfTjcmCWPRxwue9ibfz6Xcl2vyuzublWzSSaCpr
Cd/4/OzvPgHKwEA1Bw6wpi7a8dC4g9o9eYp1GAzxuoxOQR/9GpPg0HbC10rOHz4PP4/cZ9EXKZjJ
QzHBEjM5LdHbsdkW45WKh6ZHFCuNdJUq5J2JIu/zqOdng/+ZQ3898/zn7565Ln1L181pBFyhOsF8
/zB+fR5h7bkWC8sYhXkZCXwh8tDaUfZaIeURBhwa5LIlEVZgfDUVvz+PuTgZfnys+eT47rGiwZA8
K5QgNKo7ZT6CpJVdT6QZuK1eVY7XHBPlic5ST4Gz1hoRH/DHN8kaKs9NVtkc8TWfBy+okMmhFOVO
hIACpW0o+sc0jXPXF+Ti0A6FxHFIN4L7kjXKrQcED6qV9MdkdlOAz0EkUHjCDz9K42cYs9ohjMAL
2301NffsQiN9K4I6PIyDoj2lKO9edLMtIeACZ8T0DcFLtlAVQFIUv4+VKttgFijemo1B9h5xWqr5
k7+t9G7WgjaChvK9CcJ9XKTlDwM6heq0gdR7MH6zxttIBXg/8IFVhbxWDDFd00Sw2ySSFH8deSDH
MzU097I86vemOYFFlOd86RVSkaoHvuTD8KhVwX+oRvo22GEC/cTXjdnwOI3CHSqZ3NUiDQyxpeBr
qPIGsT66cXjHOWjlfHgdoiz1Dy1J6V/QkM2WS54/WymxU2HPmbAxbfhHG2/j0QO/GtD4pPzip7wb
VzTqrr/SRpH/5qhZIwxo9LARvLvR26NTT4xNnSt48Xt4jm4Q1xnKH8W4RSGowzsIayBlHcjKe0gC
4esky/CztInM7NaXR3qvDgh2SHaFhvzs5Z3a3dWWVX0L89bHmT2Gs76EVq3Iui3orjZY6/Clj9T2
Gs3N8F1RQ3waopI/eC2zsdX65BajX0hZZTLKO1NqptsxV4XHwGyTfZeqvpvmyOpgWXEd7hKVuVUM
gBxjwehn4Hdz1LBVQYodcugKRnoqynTOAUjcLJiPjuyBnfFrMrEqm+J2SnDilbke2kEpVbsROpYd
QqzZyqNSPemtp983VlXAlwmM6xq098OUlyXZHxj9RTtIJ0+rpydv9Ae3LFmjkR/FAHbFwty0o0fF
SZE71EmtBw/kUHVxnu3pbZBelyaQGMBQQtLvpJorfu/lvQYXP06lP0zdUPStFKdtjFNILDXHUFrB
+A0fv4l5ufXgt89ZxH/03HLHAHGp6UWAay2g/emgimmCPSBT1G0ISl0gH2YpdFSCEibvUy0qHC0S
mvuEyfo9GwsyF03Qb0vDhMAxDtiw4sI0f1hJg4MsMBOSVlVd5xspiIxdGurgPnvPl5+psmnBTRP7
PQJQ8FC8BmS4o+LDoYLkdcsyjVGDZXWjpX54pYxeuQ0tch2tYPZ23Uw5SnaxcK3GH9BgtHUG5aKm
uDkBVDmaSlWYLmBQX92aSQFbWTAMR60i9dFXohklKGBOaCA13OAFV269UZqcsbPk7aSjjgxMqxS2
MaVpCAVeiRCDDhbIKCrS6+NuKn1yqKLQPsPwKG30+v2WWrB0yOWweAkVpASbTlckx0ujubOWQXXa
97KrpP0dCHcgXSZRvrFaw3S8rKz2Yd920mOgB/isAl0Dh5l1Fkx5AVliKfowsSVYBddtaKKASAe9
uC5FNZjNrXn/LSky4wlIIXi1hsUBcad4jbuE8r8noKOxO0gtOGTgAktbGHzjk0hPH2Z2ozmIRNJj
1HbhSy3J4S+SACjwh3b6Pna+DHQZB1DZh+AjqohLNepVYIht9KusEXGFnoI1u6iEg0q7nNptI00+
DXoPCpIPzwZzb5ySRg1cXD7J3H2jgrcSolU8KGUc3g0dH+BWVmXy4oVGwwqywUhRbEUuItMxIiN7
os/2uIfHjgGZO0NvB7pHIjAuSIMLaggqQdVsKfVux4b6RCZPlavQou0oM6+/UREeboQQiYM4S4st
eeKLiTppG7Dl0DVEfJJiP/2OstTflnXdH9Es3iiNiWiu7zV74jPB4jRGN7URo/xMZvFWRlGjgn/j
DiB9lFjGvZdK5iEqdOlqsIqnevTx57byXViYOmZ1kpKNhokXteKoUPD2YhJf20BNcxwEMmWUWV0h
ial5FHVg8E2Uafeemps4jhIt+9mBGb0LYFkco8ia/Zo58pSui4+xZYi0F9WCY+WVk1N7qGzVQnwZ
QFWw8NacJXvEWmqWU2DwEuGxa1XvN+KnditI1u9JAtEUZoLvloOQPrYp5q7Og+Fkh4FBH5XWE44U
LFFoovlyBk8yH/OyBSk3eA8oS54DjALY+spHucE6PWS5jrutKm1N9c2jNHB418xyEpwep68jyfS7
VzUGXoct8q0LJ0RLQpEBS4D9gZitT8FBeCOklGIoq4e+qPp9E4JeSlQh3MuTgA4T4aX/x6A23lXK
NvrDM2pruJvAvCqYY1NMZxAGUrBTE2yZqh/u1IjOKHaHnTxCxwxVYqQHCwLMXNYxZdMow+mNSnK6
jto7OgvdR8Ek78YJ20TuD9kXFkm0bhF7TViPM0oWI68V9/UOoEm/C03QAyPliBYvi46UgRRrGR4r
RFa2bPai20oWi5AVWnYXqPHvUO1n/QDSAASEtA02uDv+aP0xBualeM9GNGVfY4jH+xoIp83yB8Q6
wb3vc2t3zGyqINymwnUnNe1Ol6voNA3mdJWERUDnGKhiwnXl65H/YHK2MPCxQf0Uk6H42nQZoM6E
hZZvHaLnpFlJdVO2yJHGSvdBfFl6YvfAUMRtU6FeUL0qGPc5Xwj+hhasFh5ZZJI5dCYUIsmPahy7
xO5AKg3XADXrazMv2Us0L7zBdGXuQr8DL2AUmRNI9NNA+FeEp7Ggs9Xnx1J5vq8szvgUkkUWB/ov
0/R8cVu0SiOBC+7nDhRrLO30EQbOM+0RZIb3c0quZCs5cUjKKDWEtxQiHuurz3/CIiX8djI26Q1m
zodTnQ4gi+M4B5++IWPN93aUdqoz7BXKMofp3nBxZ7rNNzFduWFcOP/TK8eiHwM9BnVSQ+en4bS1
cPy0JDJEhZ60wObz5JBqmmvou7nZNchDZfz2+UNeuNSchVyc/iupivTMJKQgoCkD75niGPu/C7E4
43PAE9JoJETiT2hbHvEhrIybNF/fl5OFFJksc4cAomwuQjSIKQIxJ0R/VI+Yl47S9Vwk7WxOrdoJ
kiXFR0hT96iAq7WyhnxpCC1i0lB+bqElLm6jZMGw2BchB5Xb9rk7+PvgJdlRFnalU+sO+5/wZK7n
8sXwBbdHcYLL8tW4s8Lt56N8IcWhicwb7uMcuFVVWoyBZglFQuaKyUP1m5J+/Z0i2Y9Zt+/Anz1K
NADFsPxjLc0xz8nzoScsSU+Lplca7RsX32nAXqkJPWELI9klDQpDuXYMasMrj/dxlM/jyOffBs0x
ogjjypzkw8j8h7SjUrOH7nGkVrurjv9Czmj+GxdPxvlcYUBR6VjQBM4jIh8f4Q6PfBoYLo7arnXx
HT1QcEc1/a+kFS/GM1EUSSRqmTWLF1jqmHdjS5u7mrId2ulxlhY0R4uKb/9jtYPzPCsXT2dREKJd
k2JKkEHm8X537Q8NNR0bk03MQhq76ckJ+05sA98cjsgTbQDXKyv6vJJ8FnCxuNEZAi1h6uHPTLyN
H1bgc65w5boF6uvP58qFKWmZcwmHIqMm01H0/NHaSlEiRSqprmo/0/TK4NYhjO7nMS7k2zRaJjM7
eFeygWXuPIg+hTm+qWF+W5SyyDPsLVtxGwpUiJ9XZUcXZv9ZtMUaM0xhYqoy0aYWQpz4O61Xnudt
Ni9fz/vnWQxaXw9x1TZE6G0SEPTYNm9wNQEiDTYGxUlAKSACaCi1817YdXftVbmaDrqw4RoinaFN
A2WaRivceX98NyctblQjxNyMDLFHah3IFV26NgXFwI7in38brBR9P44q8XRJplijz2nhxRcXh3qf
zs2aHNxJG1G4VcLnf3uWnEdY5J1TrwjNYV4dx3vwi1tl76FswOS3ze/k/Vph4uO8Pw+2GD6vh+UF
YaB3kOmS54E6Q5cKqT+sPNPHMOr7k9myUj7FsQcHUMiY+TArbmcxBl71Q3ec1SggJa+0b+nXz2PK
HxeP85iLcTQTbaRHCmpelg13pA9us8vJi77GaKnKG/0OoVFzRSYD//FxlimhSdmIu7mXK9y9tbL2
ha32/NcsBjquRVxGvYqz56dxa7zUp3QPF2nYTLil7nXMRPZEjoM+Y2sf6crQLys1Kr0oAQwxDOqN
cBu4dB4hLXVC2IVcr99hbQx+zoKhuUgM5kx+UWzcZgfv67oO8uOJyxARl5rzh4O2dJm4lRMjzuhd
PjqV1nYAvVR6mNFRKqi23JjAkJDZGJJy+/k0kD6WHUBkWBTC0JdqFBcXA18Hra9KLY4sILg72dbt
8KidDFdg+zfXylUfLyBnsZRFQWUIJ91LRGKpLtjtG+4cqM8ClDz6SqSPL/U80OKcMQwUSLyCQEPd
2Wb6gOCs7/WVPXFt6N46U79bW9sygOAemmRtj7Noc7iqd8EDX+u/sFmtxlrsVu2EEb7Aq43RZ+O5
7X3wiJr0EIU2VFQUUJ9PiguL+Ps5oSw2riKVfZrsMHyJ9wUkU7J2Q7ow08/+/vn1vRs4pr4akA1m
4DIkqNdWTBajkJBp3ZkaORkpXfnI3z7i8534fD4srmQpILvca4TBkcwovg681occ55MnaSRydWLk
UTytui/mALWMpMpNFgANVLL8V+4X9yRUMG+Z5OlTD3BtkA/5vSJL5NgluoZOqvSol2K1FYRKAlqN
IjJLDYxOXkXGOYErO04gLUpdfaLBaOCoCRR8acSLF6Sz7WFqhsdWKabNKGntz4FmhHQxycqDP4PV
OUDAhwwF4bdW6Jb9+VuW5k97OSqIKCg4KhpyJmUxp+SqkCcrxEQ5n45Tmglsi8cM5hIiWeSY4QbB
IpKgDpFj4vg74enz8Jcm2fvoi0mWQouPBDEYHT+y7iozPAmd/uvzEAu9/pxuMJT3MRYTbapQbUTy
2xN6Lk5siFIx4mwHMWi5VV8k5NkbYTiuXeCMlYFdTDcxofnbOPiUcuOfpedRoKAls1ltEmTPYxPG
KwvRWrj5z999TnE4WjS64imzitbr5LOL8UaAYmeMX31aAKyM6aVF/P2YLs4NJZmlvkyIprodUg0Q
Qrv+Ot35q/X3jwcUQ1XI3PAOUdko1mJ6UvrzxTrQYKchZ1fHknYjvv6VCV7SzCZaeawLs/Es2GI2
xnEXF5WU1U7YmPDw4pxGc9ru86G7FEPlNE5t3zBpPr3Yas12MpSgMugXZ51UH2vx7JX5h5/m7s9P
973y7UKGjxLpXxGWG2waDUo9jSbKWdffe+DTxWegFtiI7/Wjatf3wW1sB8/hHZTtmWGYNV+66pVG
a4eV33Fh/z37HYv9t8ZhaOIwrzlUcBPQkfdbj3G10d3g24RokUI48uSG7pU2zO3r5CQ5/a55FY7J
sd2v/JSLg85yrCnUZyySOOcfR+AXUdIqzKIRa0i+sX6y0GU7ZDEHZUcPqqNA4lN+CfYAMRwatNBo
4yA50pfsRl45k3yczqaCcEviiAVNQXxbjd99pYontEkY0lHYsL6oMXTlFhU7C9HQf/v8kS+cFc4i
vc2Sd5HoJch+YvHI0SHc5/fzeq65+i6//U++0fNQi9ENOwyPGLYKx7e0XUSjTDN0xDABO5Sv7FYf
3+N5JPn8PUpJWEcyG6VTS0hxqBlENBtbGbiP55LzGIsVJ8+91KMdcc2VaDY+NU/FLnTwCXL6Z1a4
wQkPKVYBSptrO8ba081//u6VaSDkNNPj6bIAhKJY3tCEbC33/vGjPH+6xWZIN9sm1GHIO1C66HQi
Pmug9bOv1o25Se/K2+h1cuarzedjuvZgi62wEKHDl/OD0Q3OoEiWc6ZU1vLFa0EWG2CQ4f+UcXc7
o27t5aJ5Ynt6+vw5LiRSzkdvse0FQu3LwcjotTb0LTwEscNq6s5i6vouvl1L7a29rMVeYXmiDxiP
b5hmlACraWbrKO33lWdaCfJxuyi1dOjZLjDB7RAOOpGy15QDMhMD59FckRk6ymuuJ6+syheOnih7
6fCNwRPfqKx+eLxEivwybt4iG7ejUx5FxNbHYDdwfHEm0n9HuiIjIwL/i41mzXN4YTEmwaizE2v8
K/nh8++trASpVop5WoLVjMXdCHO3eysMvqyM8bxmnB+yKWO8i7RYt8YuoLTYsqbUjnlvHjtzk7uW
QwHjqf4j3oa3wvVKwPmnfxZwsYg1Y6TWApCpt6w+m/5m+Go4iGkd4W5tkl76KEgraqKhkfWed7fz
YZSGOIGyWVAOcZVdSGurvfyts+f0OscbCQ2TvfbiLiSJzbOQiwWl8zRvpEraOE05vNaB/FiAy/es
+pQr2R+Bj2XcF8pTCrrFjmiCpEx0hIry7eeDfGHBoX4ho/ummDnP4/PnTpM8zqnyDo5pjOGX0o/9
W6ulQdHnUT6e6xlUkTKppliUa+XF6PpKH7ecgelCIY0vXeGfJtP8WgcqXLzdWkVx/uAWs8acc06I
olUV7fxiCU2xNXtKwpvsK1rkYKEzmvtYe5Ypu+mnATASdb5//+lwec+qV46sXEPPx9DyIm4tqsoZ
kftfSjtWGMYafVKMr6I6QFPyprUl/ML2PvvK/yeitUg/RZqWJaVeNk63AyCJbRMdGIBod7bIAMP5
Pvs9MLrJOxxb6/WGizP3ffjFmhPQUU+VG16n7Oavxm6ubpC2DjcgiFEvrw3vPwmHzpAVlmvUsvYl
oMYYslRqHF3iLAOF/AY6LWQQ483Vsv5lXppBGsoCJKe8URxp5+9T8OVm8oSR2ZrfIqOIGeA8f5Xx
ytGiJK7IbSPz+XwKXXxGyC3zRsL/0x3zPCbjqeT0Km4cOvsUh9SJdtkPWnu6ypHcxc5zVsJd+uzf
h1usPeoQmAj9GNLaaP0j3XhxKZtGuMGm4tkZvRAdvSnnlukVKSxkmb1bRYL/iDIq3mV1UX6xxGTa
m7nSrQ3E5cH/ayAWg99l5Nsa3QMS4GqJbfxUdt3TPBz+DS3h3GbDpY/GREfFyW+zG3bUlYGZx3m5
erwfmMXhqK7VKS0nwsMb2+Sb2RFAcZciwlyZmTiqb+he5X4edC3mYv1oJsnXOxXwlihgQxbBVj8U
kD4+D3Lpjc+FM5V79fyAi4VeiepIQVhIhRW40aYthFm4taaCv/Qk74PMP+Ld4R8dR2TEEnmBupSf
rKB3g2Lc1UD+P3+WeQ4sXhLZFEpypqmKHHsW688gJ/ANi3JwwohsXpr+oYboPyOaOps+MrXsPxm8
s4CLo08jZ8hly4jPRa+PQk23Q9kofn7+UBde0Ly2wU5GFiobyxOIFTTkVMaJXSTV/sizdB/U6t3n
IS68nrMQi68+yLtcURMRnut0yuSfhfIt1758HuJte/3wbt49xuL7pTlc4AVl1TlGAwJD2ZblRvxW
4jb8Q3wkDewAETrQm3AACLGamLg4LwxJlai6c9hYLtzQGqXJ94TaUdLp0Ok03DVVLgNJ8MMPsqsQ
jfzKR3VxQA3qfTqnJ1Vbrtp5SwvaZiTgEFVfglx1WEnLTdbBofh8WC+c8i2+3H8EWry5XgkAUGvZ
AOI0HJyitbprpZTpCVRUmV2E5ZrC7lLm5Szg4jUaUj+OhgQmBNn0FuuDTUu7vcFxeNyvkWHWnm2x
5Pp12QvYs2qnDQW7YWutpNeYtj6J5h0/H8ULWXRqBO+GcbHSqjrOpEogVLXNaHm9KXa5m13NxWnr
aO4LnP9rHr0L6rOzkNriqIYWhf694L4c6GbdZnzGpbPxDj85l7nT8U/DF/LqTeGuJWIueHfmyFgD
EXaRMHy78rxbjPU8CrGOEhmP/0sMpRkPCslK+Q6xRvSQlba+K2ExfJVP2cpSduk2ZammZEgce2cB
0WKBFquAmjydwjif0sczvqK6lO28bWhjAkCgPhME6Onz+cu9+C3OMjORO8ZHvUaWyZFaQRF0Mnp1
6VL0XEHG2VT0bFsJdHGhfhdoMV971fLoo6xQX5fAm8HhhepBw53/4Gks0J06B0JK2vPTvnt5ol9H
gp6DHIFCv4kt+sGh0Ztpl5+Hufgs78Is1hWpi2WZxup8e5J/EGUcLXX67fMQF+4qlmppKuZKNFe4
oM+fxGThSo2Sb86A0mwYB3kyr5q6ejQDN/N3ANQ/D3f5G38Xb3EGiSpgynmj1dzkxf6LeYyPKQbS
ONlhhac9MZ54XB0/VoLOD/Fh13sXdPG6rFYFxFc0s+uXCQ9w050ZJVzGks3sov6P0tVno7p4cVYR
xOLUc1rQaJmm1u1G8m8rEf+YvzaelzZVTWSOzO5YU17e3WWcSPg3ONM1O3ooIilBMUur4F3t0q8K
wzjkfic5QgfaISFdW8Qu3AYsDdWXCgOZG9ny1GpUgVBKukzppZe8O2ks6x/j5Ne/6UfpgaM3anR8
UghuWUq0EkqyJpS7z1+tfOnVwta3KEZZ9Fo2FvM3E+Qwiv32zwqQFTgFSB1zC/P0PtsCZrFnXtNP
QEUAUoERQuraZfCvgIy5q0mqS6/i/U9ZTO08UkI/56G5d1eH5pouWJvi0QMDER86R7GRHLmAeFfL
l5dWVpYhBQ21Ic71vvMv2BiFCK9VwnU/+Zr398WMH2+fPx/mi+fG90Hk8yCmMFaiFRBEhSPaFOOj
V6V8td19Sx89AciLSosYtaHVjlbfeobyTIPMvZUW7SbOspsgU05DVt83ybh2Zri0fr3/YYv3T/Or
Sgti3n92HT3FDzK+9Pg+/qWM2+khvaYZCegZfBjFFoBq4H4+Kpem//vYixcOq1m0sKfOa1m4l/ah
i0fcASG1EubyCybRoZAy0+UZSPh+s9ELs9AL2jk7pag/KID0qULQV+c/2Aj0GfDzZxRpcRIKsgCk
esLC7PsNbLP0FEr0xenHp1iASZZzNAC5unqhv/z6/oq6mLx0swlLXMS1E11bjx10Me4k/lG8i91+
F6GAPLZInSRnpkGV+8/f3sqwvuV83u3hviXWtNexavoe4a+UYlorxXBr65U9/MJpC2QkwoI5P8ZZ
a7lIppFPk5u6Lt/y5NO23tDjaN5+WiBe1f24X3uuN/ny+W5HQB0ROtp3DRfOYkyVIEvDsQsLh3Zx
rrRFi6KgxAU0i7ByNjPQcPWm3pYHOgYdwW5pWz6dmzWowYWF+fxXLFaMPEgSOiwE1Po4zEs/wxMU
dzs9SdsaCZuyL2+yr/WLYOtP3e/yAMcL76a/DddKrR8/UX4FXT3gt+DzeIN5vv92zBAYe22MJSVq
f481j2ml7tblu5df8l9xll8PfWHo+lN2JZAK+s7YGfgrQD90Mt6UB3VPB+TVtOvHL4deMNyjYYsg
OqBb8/mq4Idd2xUBOyz4SfG7dsthdzerDJoj3euiZtPZ/Rb22w94j+7aFLtwbaKPIkYHpvTb3XoR
PDPKRKRBFUXWnOZzG5ggGew3wc6uZlQpGlp6DsF+qtzyaT0hd2EzIrqq6MYsN2c9XET3gC0YWqHm
TK2ZCILX1UldOmZt/wzNon8f3q7X8i7cuknMzRq2+Uhu6MtiYlUFZj6ExKXn3VZ+Br7uqnzG9Nha
pVldeLvvQy3vpWri5ZlUSnSxbh/osbSRvFeh8fay+tMq7zI6cH2+Fn74THSUIhoUI6T0lkhS/Xwy
SZ0/1W2L1j06gLVzO1iEwT6FFfl5mI9vbhFnfux3a24W6CoWEh3B2vcJ1A/dy2ammX+l7KmR0LyT
eqVnjTi+sH2sg9vmLexsYVxEX8yb3hvoNyATPTrkp2zX7dtddmpIK6wtfh+Xg7NIZJ/On1MAoIeJ
hUizG6MOmaKzDSMON8nz7NAR9+LqejBfKf75w2G4Og8pjWqsBz6vsLfzZ3ax2i5/pceZMzrY/4e6
L2mOG0m6/CttdR7UYAssY1/3AUDuZIKbSEqXMBZJYd93/Pp5waqWMiORCYlzGrO27qpWFTwjwt3D
w5f3evDKW/SpXM1Hn5NidQVPEI3I4kletM80EAmmACAqe9wpmf/kiW1wJaRCsATLzky0d3Jls209
EMZ+zIH60KYCiQzDEjdpuwGFefJMih0tw+7tsp6ywO1kLw/kcOaAx4uUZeDkXBRZstASedlWxkxQ
93EjXJLBm0LklehqAiRNH38Rc9lpibkadATYgPjw6285eClLT7RlX7EvL25aOQ9Wx5mB1BeBICVQ
TjG3zXtlabxUAMJCG+e4xtABSoRzkEMf/R0X1srfjk0tBjlojjFGetXd9kvg1KwTjFuvs32yqDAA
QG1wv9s9e7YhNrqWVtoryB5t8Kk7wXAP+FYHADYz23DiYY916cPZH+iSDCiGTvOAndNWtyMYaUEU
hlaCIloqw70MpOchb75e3vgZ7eUDzjgGa0kOmo5FlO6IsY2bl34OXWlOBPcaKnINA50dlIoi96Dp
4UJVcTWPz5cXMqdBH0meg73zwfWCKxhiagedD1eSYflL5mck23wUr8T13AzR1LLwvEXjLMa92Hjg
sd17eaIAVx/2SFH0zGrw1eU7VXEvr2rK6A+FcAGr1qIyEjOjp8VrFd/QTJx5CcwJ4A6naX0PzcXD
sJBUAKjVXxm8xOUlnCaVodSHa2A/4eBgcjCHtkqGNYDZCJSPz8F6+ALWtuh6UDBLXMhWd5UtGdHO
J/LZnGh2hgeiiddr0hhgdbWTvYjZqvrGZmAZQnEiYvDQkte/cM9O3T6H6+UvBAB7NYXescmCZC8k
Nth2lDvARzgAY2mR60FG0YZZA73emdlpdgXwLk3Buw49D0ATxMz/8XKHOAEy0sgkD1YG8uZnDSgh
VnM7PpW74CqslsUmrSw0tqxTW5lRpEn7OxTOqWobqSC0KWF/rMGkf8AUJJIxdrJRFvITgLrnlzut
uj9Xy6luNALRQNZbxG3+pgJwcQo8ncsbOieB/fmB+rSFEdalhv0sunYHpiiAzZYYpLgsZHbjOCU1
S+Tq0w7rYENoABv7Oy5rnBHMQB+J4LmrbyqwPjwpTkHRI6/p6JTH8G/VbFt0wBf9Tot8t1VAjF0p
gpVU8ePQ9t9nFsrU75J6chFMAgwfKhJsp4wJOLIDvRoaJIBYtQm3c/0Rc0vkAhlBNZsiYoihRYZ2
5uZOBCer3H/R4jtxvCoByK9ENzOrY+p2aXVcBJMPhQFEr49j7HAngN7QYhgfOrqrAI+uv8wbwGkj
6Yd7+2EBOhfRgy54CLMaJodplNYKN/mmNzZA/keGeRms8u/pS3Yjgc7hOyjzVvNNT5MvJ+RzdBWI
ex+JnWP70IxSSbQA8sFyEFgAqS9eyFIC6vJr/GKufANv/V9Bi5w0ywOxnP6GiY9hAubm8giV3y62
+/zLzGFO6o+JEXmA22oESBzHK/PUxgTrICbHh219lay9deoA9wfcPZZ3awLKHqQX7+1dcS/u5rf1
FACEHeuBcE558wRV9NGDcJlYONuFtGY5hOIaFXXA/ftL1emWCdD0CVAVSqCNZg4eUZvsaWYPJrf5
4GdwCi2CXVHthSzFy5S1fBcrsmfDwLILni9cYsZdMCPxND13vHBen0MaZRVl13VnD4sMbCHeFnRU
K/m9/wtAft9AH5hX6BcMHO2OgpTKQXLdMr+OM5Y8Gdj9XLfO3aIC0IeyPoUhg11pQz0kA8TkNtKV
GbAApqW8vwC4C3I3aAHFX3BuX++UPo+aBsYT1StWG9ZoeFtXw2OnN6+Xj/IUjAEbeyiLsxgAQgZh
NnwAIShLNmDf7kYkAcCN4AYrDT4432dOiDlHYiMkWs49a6aXCkojDP8AJ45HtMkiA40ooOhGp2Jk
FeA2yQC7ByAowB3G68tLnTo8Vfwpiruy5Tzzo1rE4Uka6EKLv3oR6LxRcXtZymnvJTYU+U0dqWwd
IAl825A6VJ1m+tjQeEOW7b2/ZFlVZQtgnEXgVjNrmjJE02D8T2jEM0+AXNJMbnGd4zLrSIzp2Q4c
4d3q8oJOARGwINMUkcJEMxngqTil71q1iDsGFYvSwwLlDvCWbHWyBVUiaANby/zCuE2Ax5A5CZik
HQL0VtOJQFFE7kEwGOzrYGZibHLRBz+ICydNMde6iuAgRQ38xon+TVT8YCb0mlKWw0XzEaTeAxeg
qocF0bPnQQu26JZwgBR3f3lzJ7XlUA6nlK2moU8i+kdbKhvEqqzWQu+FlbzWMI07oy9TFwh6yjFf
QkAVhuZyznNrQIgFthE7TEAnANfAXAouaIhW8mPstE8SktKRPe5911w0DjDvbk3iRK+/gHg0sb8M
ah4JaiTl8Us4pYKDMyrfAAJRu/TW7b2y827R0XNlOAAVXCVuCFq938ePAhebJBlordPMj6b+45u7
L3218zwkNMDijnabl6iJF/Lcs3xqYYdCuBtaT6tilEwWeIFm0ALQL8aUNDBP+pEx07fKvsTdEkfL
4Y4ySUC8CoYwXIeCcYNkTWDlMuwhJQswfm4acFgl/ZwPnXqRHAo1uLgyATFkXLNz65D/wkVh6SBd
RDIO4/ygobcqyZ67IaZFqgZrl8BgEiDkjo+tbdMOuHEQWeNeGjdwNrvoutzhilhmS0+w5x4ILIA7
2VcCJD7W+omCFTvhg6edQIB7IgNDeCFlD8TbD1kD+mzDqv37rnm7bP4Tt58kHYjiLl+NRALwpCGq
TURbIt/G9tvgv5C5hqJJncQkAEgScFWgtni8IiJ4QumZEFP0o4ULElgNQC4Hjdbl1cyJ4VQfmTCP
aKECMaFmgfV3EY+JNXZzNdIpn4k63s/lcAoxpKUUyTnk9EsPhQP0gS2LlblAw6z3wOYbht8ea2KO
44dA5PSP9w/tf0ac6ci9on/c1cXiKcm0mchyKr+OiT+GbyOz8T8edKIjvQxuiRLpvCYHr5YfrUa9
A0XCdS48xz34FEfvkVDhPpWFmTvhtMeNLe9ANHcHiUFIwuhv5AKE9IG2DHYx+itbYEHQ+6peJMHi
F6qizMOfmNmBVM7MjC4ehYICOk3cso5gVENXAKBAN6e/nYuSpl3IgSzOzpTE66Uug8bQL0SxQQbk
+ACge0Rb+ba803bBck7iRIhytKWcxUlB5MVSjNPUi2edgoZKkX4/QDmSwBlbovUg7B5g05VZ2QJa
OYG4CzSWOTHMlk5PyUSlFYiXqJhxsRbAk0O/CBGfsIaEZFuj0grYk9mkzGmt+kMHf8rh4i1aJ4mm
soctu1faBwToDljUMZ0ZfpttfJv0uuiv+O+aOH03q7ETgcHNqp3qtt7g/QpWdMu4YcO9mYP+Spc+
zVceT72jrIFfRZYVU9PxNuBWGI/9SFqdDWMX73GfLv3kDfDDzu+6YAhh8TpBuA4SEs415rHYgix1
BItcCSy7PVADQfM318N5qtxHQvjymNgavdjKmC4jLl2lS/CqZCjbslYdVvgKABVke0+X13WK4IFZ
YbQLoocDmKMAieB2L1G6LvODkOWzjC0g4kdArIC+E2AdvZVti/fg2kNzwweAZbBEIu8XUmpMxLEp
HP8ETm2yVsTQkxrjDWQ1ixHFP0lEsA4Su9WwKa/xQP7EWSLqQYGETMEQMVSCUakiDHJ1mlOX+Qow
V3tKZ586pw1Y2NtDQdzCSADLi8KxXQDTvViYGek3nS+EDx1NoiWpjByUqX2TYgZ2CMod5lMNARg6
BY0crUgi0WpGQFKvxwBTz3aZZ+oNRbH4DkDemPirlcqORiktLRqXvWnVo1EHDjjs88ytS5F4v79p
bDhYNUVkAQG4yDleAcAbgVR47cKTAZOe5pbiXdH6/rI2njpF+UgI53vjXO9j8HW0i1QHg3fyGhsy
yCM9KMS3uARhC8IeMI/POPxTr8WEAiQWaQXQHvOd76LZRWYfUHB1AgtsGIEsL72V7QuoF2YETTiq
I0GcOhiq1yVlKjSAWHgzqWCJ+l3cGTNC2DlwxnQkhLv9c1EPW79iW2j81cZ/GdGmigSL5PvUm2nC
YD/3RJIKOjID2wa+Re6l6dVeIQJHsgHvi4ipgc7x+6+fUIcDCdwdmQKHyexA3rDwBMPyBsFKi2/N
uMp8BYH2YJnjt7gn9mWZE6vSAQkLhELGBGRo3P6VUisBPwENzoK57uIXr6czBzQpALPDDMBAO22U
yfRYBbcG2k2F8UkEar0nxTMSphQalOFokMGEIlLpnKm2eRTXURq3iC8ju0uLbWmCaTDPRstTvcfL
2zWlbgTXIoZV4VBPMLPyTInKYYxA/GWq9pA9ZH0HRP57PX2iSTFzNFP2cyiLsx9A34dgWoQsQXsx
O9XBEJolzpXOmYvhtZqgqRA9lQoAuPmknOJHtCTo4FwQehvF/nNggF3PS569SLZlEAWDYHTmuCaX
BYZ5sEHoOjgEudCCmgqV29ZvFwZa58Mic+LqLgnq5eWDmlA7vFJ/SOHz/Grsl+gsCjGAkEvgBA4t
Ooe1P6kKBxI4f+CnQm6oTdAu4vKWovGUYRvGQL+TKP4af395PTO7pss4x4NkAqrxwMuIsB5JUzdl
yiiqJX9DMTf4/yiIRS8HgkraKoXqY1lqdC/rN6qAPuY0dX5/NQboCUBQYOJBzCO1Vd0o14FvNosU
7NPETKwCPHemOWOsE881XHU/xfD4OxWIRxopg5jsu/ks/AVGrBYUwxY4qdMXAlbWtLCEubnRKcU7
lMmpRQzyClkcwGMl+Hekki29mOuynJCAJmSErujFxSQen8dSCwGjlamIqVuTgNvB0yXQqOvRTO1o
avNMXAuoHLGm35PR/CitynwIPUwugu4X7O7A7nAYogYoLV7a6Ff6VJkOc74IHcYYzgRHH/6CTy+p
XY0ZZU1P/5nureyusKgDbmi3uRlmm6smF6gAax1cpUhin/TId6qQ56aaornjWn9WrhgDvQa6Q+8N
Ddy/ABgy4WmBMYPXlIGDQxWEM6wQ1G++KYGgXjVTsuml2F+kkV/uU0S1m1EkodNmnrcWKJkbFpqS
bMC9o4NMAwI873Eb0uYS8aQeLZfCQkZ2tchfCEC1NG3RAKilmzG7CccIoAwdoTOGNDEYxlmARk1w
iqUgvIoTNFf2gOHz0+INFHiJ3WegINVTdQ68TpvQnEORnHfUR6INmpGj7UMAr4Jci1swg932Q5rs
xgoF3cveayJsP1ogd5KSTBIJE4CwDI9u6wLjFbSRLY0GW9ApvY6lRB2/Nd/yEcMAlyVPmf7hOtmf
HzhnJewA5Coj45D3oIQS26dK1ucCtsm91DBmIMPFgCmAC6ekUqfpiIm1RTGoToKRX7sCRRJaL/BG
iQ20l11e0sTFBpVkwEiodaJ0y/78YElVow0eaSPMcxj6Q+6FvSUCxVeq9bl3z0STIKiJdZAasz4S
kAtzkqQyVsqxxcJAf7DSCktvl9pXYKHZ+V5JHAISBHMjr9CbVMw2qZ+eGxMNkhxGtoyyGacxoCkA
81UBQOZ+iVnV8M3v0PXvO4wpWzXWzN/8Qp7hdGchFJMqLFvP6AK4QMvrwkwHGSVKjwBLkCpMmDFI
pMbRDbsAJijDYjJv5pY6udKfQvm4C1RRgtelOM4+Cp4EJTOcWFR/P4Q8WhnfPtHmrQDSKAipvGcd
PcuMH02p1N/WzGMp8rFm9k0W+YkHKWOqoH45XqFsa5l+tvhdA2BiUJICvAow+3gGCRAB+qZXQC2B
5Lj1ZH3Xj+BRnysQn94BR1J4GP4xFEEgqiPvlYCeEFBJuT0OxZI2dCVk4l8x8Vu71eaG7Ce6t5hU
EMSgGIFHBo8eU3W5Ksg9OygAILKWsZKs5A7zYY3D6vzSI7L0C6WzxLu0mzm901kt7Vg283MHjqXp
R11rYtgcsTBOgMpAb96qw4pQR1gUTv3IOu2D3GnzpQQYUnmec/vUkR7/AM6RjoUJqAsZi2f2F2BE
V4wWjB8kABwaHZa5xVovAXpuLC8r1ERd61gw04WDlfvCIIMxEXEU4x1iK2/eMR9nDUtjGX6bnW1i
ZnActR1L49yML1YV+u8/orZu4e3YFFV01TklOp+73VwRd2ZP+ZRxDfQX0ldQ41jeZ3SdeU+BL1q5
MtMZMu06f+gtPyQRRGFZZwiyF5m+S+SnHKx3c/H1tKP8KYLzLr4fSpgWgohw/B4l2pekm6NmnigF
4mSQv2f1CeQr+EoBWJJlTGcClb+WSGF1sUb2Y9qn61iuvKuq66XrgkpAhchqadXII93kft87l5Vx
aieRbMQMA8ucgZXuWBf1RjJ6NQvQma8gfOhBd28YVpHOPFam1AKPSSDK6IhwEeUeS2n6zvSVRkQK
qAiWfZY4nllY4GBcghj28nomjQvwMQbA8D4ArzlRpVYPZZQSBsnZPSbovgXKQr8YFzJ4KebAfSf9
J+JohlEJABmk6Y7XJQaqGSTE6CHMWw/Xxgt5WgqL1sM8HSYGM8vYgUHAAaCMlNqX1zl1boeSOfVE
/38ZdD2A2UieW2lON15qWhkZZ7z05MEdLJALjIRGz5NGBNCnLIOHARiGcWtLfWgXdTujiBPVadw/
IFzWVdZ4chL+dX6GwhlD4lHFAqhHXmnuS3n0Fn0pdPfU63qHyEq7jT1VW1bpgFcS44+ozcG4qYwK
Y7ZpN7i5mXtzAfekSiHRpxkyzhgBImcjSaZnWsQg1PMCg2glxsaTtejEMoazKIpguhuIS7/ZCfWr
3m4uHzP7NO+8iYrGKQz3IkPLQyJpfuSDk1Nq0T6lbf8eDZWXIMZZXRYzqciHcjh1olmIPrziQ07v
pK2tLtioOHVKzKx0SwAC2LmNGadfwJtiGnRphZyG+V1DMaUOJ8iifobBnHdv4ibZsPC3Cpa16oTq
jKpNNMdB1cCvJiMZh7liPkMDpFzMPshD+8FrGN3qT9l18EV7C67bypZvxlW78NfGTlqAT9mmC9O3
tDsRyNA3+cwPmXzyHPwQHpFVL0GZl6vwi71kBdlNkK5kzOw4lQ2MZDt/rJQ3Iq7QJ7c0HXXmCp2y
7EPRnOsS1EboegVsSyF8pdCOq6LU72VCASRIbz+jXRo0SMFoPgH6w7GbLGUCCIIKhUdGh9A/hDep
I+3aNdJ9i3TN6sn1ShOtdH74iy3iRLkARKDjNtABksgJDqrCD+oCypUiJtkGNChXsjyUj3WmF8sB
MMaOOmrRd1L70gYU4eadAEO8qoQ6fbu8BerED9EYqJkIqimAq3EuBPzbkdCwnKDSBwV472pjKdDR
mLlmpy4FNCTjBavjqSLzz9gM774iEId+4Um3YqxYhRlbpTHMXD0TPfpoL9Mxjw9cLglFI051Ul3K
U1nK6kWUeE+pJ90TMXpDcdlJSYCavbYDO/ZeS79gXHmlZXAbqfcKzuSFqe5A4rSKJG2P/olhHbTR
qhgSxfpfaS9UJiE5+hnC1PaSzWDOQQlMTMoo6IhFLhHQaEjL8nmTvuxyZRgBMUksejsqGOztFtWd
XGBKB31Cma0vwpfy0XvzRwuQY/J6rlVo6hoB9jISjCquNzSHcDqQjHGVeuhnXoA1axkPgHoXDXC8
070cUicdIqcHQwChwMjq81VA9Ds1bGb8/IQaggTYhONDSpXNfx0bYgdgmbjuMGhA6vtOQQiWSjMu
jT2aOIs7ksB+wcHbpqhTXYsDlnvrW9MKmgFo2lm+H3RvF0TlDoAOczSuE0p/JJGzcSB4KQUlProW
mquqTezSRJHst4H1MKIBRD14MJaiAhLu8bJ8YGeStkFwIgttfIdx3GI3UAFIuKo65svLvmJqQUhA
oxzLMrQnLdNamSMXVQHEr1ffsyG7UWp/1UNFLkuZUgUdZSkdKO7AaOO1USQVHWAuGFAlqBnoX4Jm
c1nApL4bHwpvYLTlBIC7jit/1AKNwTmGD/JiXHtgEEHh/DB7/79f+//jvWc3f6tY9Z//wd+/ZvlQ
Bp5fc3/7n+vgtQTg0/f6f9i/9uMfO/6X/uPm7+l9Xb6/19cvOf9PHv2L+P4/8p2X+uXobxZpDYjW
2+a9HO7eqyauP4Tgl7J/8lf/8F/vH195GPL3f//xmqGzhn3NC7L0j3/+aPP27z8AKI5CLNQBpQEE
oewiOzgIJu+ff3j/kuA7Nhjc83c8f9N/bar4hV1Uf4s5+633l6r+9x8CquZ/Skj1wkfpBgH/MmLA
7v3HH6E+oQGKEVTiqDghmEizsvb//Yck/globagrbhwUTkDg+Me/qqz554+gW0yDZQP1a9Q3/vjv
Lh2d58/zPeR2AgzokWs52QaDuZ4D12J6VdAEjRpummTnA8VIl96TNoEPGywBA9bSsI90R8aMdYG2
GZASLEWwBZZOSDAdDL+6BSaQD4PV7VpdZNFaf400SxU3pnZXFDca3Y8miIMtNV7r45PRXIX6W9Bm
djogNKtfC/VWUq+o99DSje85nm4DlUsiL4F/b0R7odnr+baQd5V2kxlXanjTVrsI/70T6G7EOFC/
MjB+GtMd3m22HOxLIbP0YbTHeq/j7Qg6aDH6S0/XlN515iMJ3Ex4B2a81ah7zFNblVlitnmZx9dJ
eKO2G01atnRHMuB8PvTEigBMUzhCuJYBLdi9yG1hlRlQI2gFxpm7ZLj3lYdR3AjRkzR+a6ON7l/T
ap2gJXLYeQBpx3fQgpyDrm9FzCtNotYYP2IiREbqFm13kdsPKw1UnMT1zSupW4TxrsrXvb9Vuuuh
vRkAPo6Sir8d269CtsQ1h9LHUglvdMGiylpv1+X47BDUzvot+0+2HNUnv79tooe8A1tkuEuS65Ts
S/W+qO5pfB36a4HYIQYdjUWQos3Gika0cawGbVsKax2Zueg6l5YyEKT8v9EWfsuPPGQJ/vP/gWtg
yNE/+NFOPYEfpC+H1s/+8b+NHcb4J+vtwOwaJoQAE4D77G9b15U/Cco8qEyDFAYhpIp74x9TJ/gj
EImzIUJm5yyK/6+lG39KaBRg6G46+R0jP76UBFZ9BR629PFgOzDtemwThM2md1OUlYAeSFVYZl39
e2WJn1/noh5JJ7Tsa8G7AYZTZsdpozh6KUp2GZbxzN19bgHc+zlqSZ/QVjLcqBwjW29QJmuA9zuT
3Dp+s/1cABdwe7ocaQS1cDenElorheA6U8K1T7XvnirNXNvnZHCzD37SVLku9sQlWf2datUXitaL
upUfx3h4OlDDf1z7oSs/s0kfEfrBKRthqQUFhkNdU/DWyDleddFc+Hnm138UGw4+PZbgiiHo2nUF
UXwgFP1EYpvfA7/9SaJzeODnfj53/3SZZoZ6K6hur+SJZKe1gWa8LDXMOU7i4wDwxzF/ZAsOFlFG
niYVKNy7YgSssXRoLRqS9djKr5/bfyb34PsJNfOK9tj/DMi0VodxMksQyzk2znPbw/7/g6+LkSAA
5qdT3K4qQHBYGY9pHM3F4cdlsp9bw5mwLsiDgZYM2SWD9upL8RJ1zI3SpFs9jJ26Nzd5PTcPe24d
nCnXKLDrKLHLbuZ3qED5xXPeyfKMnzh3xJwlZ5juGQLq4+NCjd4j6qt2K47ZduxTz758yudEcIYs
oqjmqXUou2YnrzHA/xDJKdh+5xp7z2zPyeTBkJVxmhvJjTfWYGMAo/ZW69M5T3fu61xpjCixJtaK
EN8IMZESKwGvMCkSVEcu7825z3MmTJSibfW29G8AzyPZGc20RZyL8ie/zpzTgQUIDU2JXsbeTar4
ob7oRkzhAjeGSLVz+eef8XJ8uRbPOTXuhbpwqRSuYMRbo8ANJvYFWZnR3IjJOSFs7w5W0WTJWGjE
L9yqyV7ipl8GEVLOHgFTFBC9Z+yAbfjPdMEPe+bhADzZG7Owzg03SMetGZWYoFWGpecp21Yblr0v
zczQnjtwzpjx4qqLDEDFboCeL9COBjamF+iXy8dxxtL4PFgzBhIRkj53RS2uOquMy69tFylWFEb1
nMZ+YEFM7RRnzoUC5gCSJLkLEGs1LZ0yMfeimeUWWgwXZXPdqsO3NPlK8ByhYeQA6Nvq+3ctxOWB
Lpao95di0uyzdNlrD4qwktStkg8W/qZpACPSgmolXSbpF71eGiHd4X86zX8BerUV9g+aftfJM/EF
NwH23yM/QUc1i0DLm55mblf4d2LrP7dyvChGYRX04uigy3mrNqbjeVXqeBmKWXka/F7HyE/RnFdR
ur4dDbPSXQ+kArY+mIo1Bn61I2Xiz5jmtKKd9EYqtABO29AbrqH1m9TrXgxqPFxWs3Of5tyK0vkU
KSFVcxvgTaxIZZqrRszCmXOZVmIMlB2bezYocqFIvewWunyt0fhKyoZHT57jDjv349n/f+BNUuSR
5VEMMxcwhuCHH7vafCppXqw+tzdcXIDh0rgoC0l3uwRo3EFzI0v0kxvDuQ6qBmkhxoPuFsjnLxLP
7x/9UCCLqBijt8/9ei4a0AQDjCBlZbhePfp00wZhP7yJUqoaM6N85w6Xcx6i3nplIdDUreVxsJNI
RmG1aEH/3IjlzKV3RgRf2eiyoM0LeZTd0teXoVdu2q67ilr59vIWTd9G6FU61p+2U2IfhJamm8r1
81AOLxhK20ZdvtUMbWYFZ1SUzyvFaZqkw5iZLgrdCdDWxRxpoW6u3+nc/nDWmwyp6oc9vt6K5drM
wjUoP+4FVf/UBSfyjC+0gXLWHtHdNK8ywFP5YmdaaiCV95/bf85+ldoEBWeU625YEWSc0ANgU7Uz
baIFwU2Xj9WMIZ/bJt6QVaklBbC7XbXKn0KQNIpBtNPbeKZCdu6MOWMGsT1BJb003VKRhG9pUEvf
00SJfmsE7cf9wlfpE5ki3lZwvwBmCFnA7Fsu+zPne25fOAtWhjJRQWhuuGU5eFdGP4yIAEIguEht
s7h8xGf2RjePTSxCccNIR8VwQ0MczIXZGFTcSIhmf2/m58f26JwNE1EREi8HpEKvoBksjH1wH7Xa
+nO/ngvpS1BG5bIaGi7t3LQyOstI6dyr89zOcLabIqWtoKlUc/OY5OiSB/ojGsefP/fD2Ykf3Ixq
lEdKUIuSWxkoOfZKraMFoAw/eaic3Y5S5w+d2EpuHOfGteCPIOD0ghmnfEYp+cY1pZVyQaaB7Gpd
2YEtFxXUHHCoSFP3c31O57aeM9jUB0xGK1HN9TA9uGnGTLBjrUpvLu/9uQVwFy+oL9SoJPi6Qts7
AGl7mFeW1lJZzribM7cW32UNeICwi0OkK4q8vkGT9T7L/CtMHdkY9As/d23xBby2JaoJEmaEhZgE
0pZ0rI1XmuX63Amc2SONs1oDrVjoDyGxW3llsyNVJy+plqY3QatqnwtPeIhF0RtMM8nixI11ZRcq
oD6PTcM22+b75WM+o0QaZ79AzQbvCZD9XQ+t1UufIWf4tJojn/0YmDl9mol8dwk1qS8Ihh67xbDJ
FZJaeHShjAcc5aCzwhCdU/JGS3oL/yOSfdZs2lTc9/ibfriqBdD69YLTiclaj0rLC4JNUs2lmaaf
1ygaHvsWKZQqzUOywI0U0aYV+ppFt4liKyfUbuNxxsec0xDuzha0nOi0hpQssSKA6kuVhZrCzJ16
7uOcA5BAw5d4RIpdvS52sWIsxoBB444zFnpONTgPkIxJUtWowLE76UszVpKl9lrofE7vuEs7MspQ
LAc5dns1VSykpYeV3kvS5wyfcPd1FRtRrCgGdWkP9hxZFOhaT3pz5j49ozqEM3u90aRBCoLRTXSj
sg0tT+2yNb+BMae0m7wMFpmBiuPlfWLfnDAgviVH9DE/WVARwU2rxTbA3Mhi6LpmlcVytzaECPzN
wFgHpa2nz6zuzLETziN0aKVUe1SyXW0ouisajeoXsyLp++X1nPs60+WDK900MgFo+kmExwrYQgRa
P4jhXBvRGXsgTObBtxsPnWkY2jNcsau1XRaRYacbRbL3uug3gbd+BGo89ITfNlE0djRy89BfgHLq
Sx0XbwLtlnBajfZUoh0iGzMMhW8yisxm88lt40x9rDpJC/OGugQeJXeMhCbaQkRnpL+4fC7MMqb0
jDN2kYxdo9AhcuWmk/e5Yoq7RkZWNssCgPrqSJmFQ6Ut0thbRulQzniwM0EA4byACeSUHAztoVs3
QuDkarFMo+7Z8xvfRjp1xoTOqBzfvy9IRtSpShO5g5cXFhoZB7utSf85c0EHx5HSib4KKJxM0N2x
MpKvI8lQmAIAod/NHMy5X88H75TKEVWl0E3qwDKaaK2Y5Uyf67lPc5YeFYVYiH0duZ4RO42vvve0
erqsTuc+zUz0wBQTwS+8TqpGV40LwWoC2W6aZC5XyU2H/DBCVoA//Lo/Cr0qJVUIa3hE5CCM4c0I
L9LTmzrKr4dB3MXN62xa9txauDtcrjNJ7hSK7hcRhF1GBTSdrCBzyaFzX+csu9f7Nscd2LuSOKZW
F5Bikei5N6OdZ8yaJ5QLRkzLIBEaurhlyY0pRaM1CoaK/Hu7lPTyPo1jbdmWBbXqgXT25cM/cz/y
g3qGJ1doT9MCd8hRZJYFq4vASy5vckysjoMyYxjnsuX81GE+xlHhGWrgNsYYXMmk6W5JXGR/NS2b
CCJABc+7PfW1FbthSiW7lgJhdXmFZw6NH66SxCZq2moQ9r1XXPfoeYxz7fvlTzMLOXHEgJzh9EEw
ZUnRwwycGLXU39QGTRZ5rLV3DWD7ZhziORGcr897aRgStYv2oYIRd3nM0GMrd9WmCsU5lIzJDcIq
OMcuj2knV1Ia7YeoUNE8LOe6YYF5g84hSUzqmILmv2MXEJuZXxSxEu7bjoyOrgI2uycpue27DrjL
clnZaazOoRCcE8b5eIj3xlZvon2S02tNxMvFAz9KGu9IH9+RNny5fPRnNo2Hy85J2lRG3wb7Qsof
BmH8XtbSzEV77tOcqwdDaN5FSRntfcC9LIGcJtuaX81Vds4oFBqcjvxxlwaZoLXQ2To331u5XGDo
axuLAP393MawVR3cJsgPm/GQkGQvq9lOGQXZwmU7N/Z97nA59y7StpLRY5fsSUBk1FiljR94uyai
qxE+o9FL53OL4AwbL/msLXoVPJpG+Z6EtHG7NAw+81aDPnImXUhRoRc6ifZtqG/jsXsOzfCT7oLP
1Aw+gP7kXI32AePLldUtVbyvbRR8/dS+8EkavdHlusjNaA9sJ8PqEFM7bYymhs99nTNdQoRhNL06
2pukV8CyjYqwmfj5zE13RvH57AxNKt2XWxndrULxaJTpvR7R5yrWZ3JwZ6yWT84MmQ/M0XGM9rIG
etWIFoFTk3pugPHc1zmrlbIk1YYQ10AnK/X9MKriEwKdT5UTFADOHtusSUCrKtTwCWmct9daYjS3
XpfNNiye+/Gc1UqxKvRVo0d79GzvDaW+LprOn3E3506Vs9TUiOQgN7AxqAE+e5m20VLyINbi4rJK
nvs8Z6udJPtRonvhvkijxAqrctGgnwDUQsvL3z+3NdzdW/ZGhabEMtznpRAPu//L2ZcsOY4ry34R
zDiT2FJKKUcqs7LmDa2ruhoEOACcwOHrn6vuu+dmoROiHS2lBTFFBICAh7vSQZE8IP5P44bVWxow
syuJT2avF3OdFUHE9nW3hDuQnmwFe8v0mNmVWa6KIkWAUBbk0b5hyr/VNP/b6bvrTlhmSqVGyRcU
wOYyG5L10OdrlPqz89y3zkYstg3A2GvHRHLFVwdeO3fuTQBClZvSk8FeN0hyXbXE4bnpNxtixLow
DKOiysDUtYIkkPLwV7PUYrhyhQ3nJQ0UbkGgVmbd4gY47UwyXVGOfrnzlg3XTKHgnTHogo7XWVSy
F3dVr60EvVk936qWv9a0ernczPu3RLDHGG6sJ8h08q7HmWdIdmvV3egu/qGBBiM56lVd0j3Uxfwj
ZigcmOMtJnHb4hvOrWWyRh0f66zPHXcfFMrfdy6XKfenLd7Lsx29c0MwkyaTXiFucD7LOUWIg3v/
IPr6hnhAhjfrxrXR0oSZMolHXU0T87H+Hgs/JGdMeOBwdpyKIvywABl/uLxGltkykycyAItuINoq
cytZgVm3G3d9NFKZCi9m84a92Ro52+EbZwGvltvXgaoz5XWfC6f7hy11NoX0y+UxWKJhYLh7jPMR
bzmuOrSfxn3bj3w3JsG1nTc8XYCuCjsbFnt2yHqbO6NzP4zKv4HK9NZLiG2xDWf3By8USzVUuHbw
W3CsfktKAtAhynRCd2tLtU2SsV2DE6hgmJkyYyJAhZGo1/hbQpLi9fIanE9z77hEYLh64eTA7ACq
lkFU8jNEgshOe5546PtqQDHDqlMcMadjFU5bTwA2mzLcPFwmMUI8psqWLmDP61jyF7Wycu9Bs34j
BtuWxdzGoxXJmToRWdfG+6gvnsJ43PeCIMelN9zcMgozg6LXkhTRFOIS7ZUTqsCC+i50abGPlLoy
EeAb52+/m0JSTbin50OMAuJmrHeLSK4CcoOjxXBtGnRTW8+IHzoe+K4Ol7903zQ74o9fLxuWxW59
w7mbesFza75iEUBtBW2Bgex8Nf139L//P4+J7hvODRKPAbw5g8gKFg87Pjl+GuT55yLnyS1zt6TU
LPutb/h3F5EwaPDYnnU0v2ljtXf97rEp1zIdawpVBnl33VwZPr4sbjIBQiwyX7TwPR6o3eIU8+Hy
1w1SrP+bLMPHRYWigy6MqwycZulagM7TQ+2B+6GJPhTeuiPqh9BzGiv6MPvTrTN+XEWwG4ovCoWM
NVh7RDscl+D75d7Y7MLwf9RGrV3i4NLaD1V8TzleuPuC9htjtbi+Sfq66KVQvROVWcKSQxnSu8Sb
H6DFc+tIub9qAGa19ohSHUf4osrqXHbhro1aJ9ytQedfBQwCssUIX6zTQvlKwfEDtY+j5sD9euNa
bDFoz4gpHPIRDonmKisEclgF8ooQDhPHMErcuUm1p4cD8TR0p6rVH9h/VxX+H/vzjFiDQm251CW2
SeZGd6JwH11ab4A8zh1/Z/v6LTv35oQyhQBQEZA7ZmPulDvwYw771hdJ6lUuRAiGiO2mrmA7Nfr0
eN3yG5EHSLwO7IZY/mmhPM1BuwHOvmQLF2zxDrNWkcSBiAehykxNvXsbhay5CbTkG8tv+7oRZ+o2
T3SLC2i29PVdjYpwOH0XbxwWbR83ooxO1oGoBanevlz824TFwJ0N9RZhou3rRtgoFpVIXA+ReZfT
XeDOt6OzdW22fNqsHAxJHAu/Rcc7v/y79yBA4m4eQi3xyCwddL0KqctaotsRu13H7l5GEMScxZMQ
1cZpx3IU+c2+9MYFHF2iOjEsyywSHAquDcgcc4i33FHNgo9X2bxZO+gMdeiDlaXMSiB/Pq/dAOoX
r++GdX/d9w2fQk24rwMQ6GQ1IazZ6aXrQXAb5s6WuJgl7v2mB3szR4lfTxFAuiJLivxRhsUz6etH
5VVHMY6Hdboycpssz9SvsLMOuchwCasPIAauAelcr3wr+E2J8WYQzeiUDq4b5wPhb3kDfk/j8h/e
zBuP2jZDMl1MzWPIYmhtFvmw93z5N3QOmxTvXRt7s8G9/Z994He64c0A8LI/Yc+HDycL3wXhPKW5
wrmq12BHyL+HeL8dSfXFAXBtWeNH5Xq7YHT/qb3q02UzszijWV0Y++tKq64tM5+EyV9u2eTVPuGh
fxLrmHzLIzlu1b1YQopj7LNTUCcM3xTZ6nVjusgBxAdqiP+HTuAPVpLNUmcfBB5/Xsu1qCdCi5Bn
zEsKiLrFpPuOQmpIEFwzTxE1DAEENd0q5opnOZ7Td23Y/y0C95TI4geL4o2N+/0ZAhnNn2OINfRD
2Uh5hhpPcQu+EPeR+PXflwfw7sdBKWBMfwyiZ7x6Me/EZyVT5XK9g3j6VhL3XTPC143pdztRFmx1
5tOqlq+MTRDKVvTYUgr+reHj5RG864to49z2G1dRBVl5ThjaAP0g9EUXfwcGTG+3joATX27i3aMT
mjCCbqEAWwBlk3tSYTHeKc1y6H3x8WZBiuGAgjax67x83rNROteVG5jXKUrCJWh7Zz2tTfHgReqr
67UnulwJyjEJyjzwTWlH6eHUecvwOc8hWx5P/caC2GbLON3QKkJqKm6HkxxBa+QrEu0pi8bDpMFD
Vk+6PYiwAQ2okHIjWtmM2PDCbpYeku1xfypw7rnlrJ8fXTIV1/gfVt/wv4LpnkCEsgfrAxuL/dwm
0bdRqc0YYum9GesZHsYWSQeShQo5i2Qlj10lPl+2XMu3zRtYBKhPPnSyOwVAp1Ug3Wmace9PKDXc
cA2L95nXJMhhKNYufZJ5bXgIWZdG0MUlfEtmzNZ/I4D4IopwC5/bE+Akzq6MtbNvQ71VKP7uWScA
B8ufoUOUUwKQhZtklHzi610YVjfSfSX6w8Tn4+UFsERAk3IxkoE7sTZIshXnp92aP1M17OeoGNNm
i+jL4m/mRYiD+QInpwZL4NSPceW9hBhRX6Bsf5D0TseQk5vz4JoNFVNm3IsCHARC5fskI2EB7Xgw
ZG5S19nW2ogbjU9nMgHJlRXav5/j5QOSMTeXV8H2aSNA8DFns0T5U3YuA5BAgFO2Rd1qcwAjOhDI
4k1jt5Ks7vlZIP0gdf1LufJwVc/NG5cjIl3IwsGkECipFgWonHBTvOqVLHDMOxeoc3nUlSHJer4+
eULerquzFxwPMRP7xsd5I4JanMC8d4UjjYK4H0nmKrDaL91wwFvY0UO5J7IP0cblzrLG5s1La8qZ
XAKSSTJ9Ig7fsZJt7Ma2T5/X/s0Rw2MiR7YMa9wmEoDo8E7UzQYwxWI+5nUrGnsXYtvodb/UOzZ+
dIfPvbN137XEN/OSpd0zW2JyRhDS6uCTMq2hggJqAZTAqH7rCGybHMNtdRJC6S2Hb3lD8KK7aJ/E
w9bByzI75jUkpKAl1Q22RhmE0FOa5ucGIQcSdxvZZMsEmZePal7wbtBjYUE182Ed1/sqT+7ahj0P
/XRkyPdv7JKWOTKvIVHoszLCbQ15E1DvJmJ/tv/LAcI2RcYeFuVdV3qC0mzWi5cmoXBADu5+a0Mw
vF9uwdZ5w/rL2m/bkU+wIjkjz0b20ehe57POuck3jtWXnc9J4OTZAIJ/aGDuGuptXNFtS2tsVB4A
fH1I0etzyF+avyuc0rG5q/p+DauNubfNjGH6UzmxEUJwJFuEDNPzbggx4C0ep/ehBf/mHw1KFg56
iil2lvkln909ydPCH27GWt+G4fzC4jFbwrFMu2kDwGmbM2MvaxkqymUt2hOIuT/KRn91R/8TWCqL
XQeNo21Jl3f3A1BZ0j+XHYyi0xCHa3fCm7m7E36x7OdR9HtWs+ZpGDZC67vnIrRy/v+tcXVDT9Vc
d6cijh6oV/3qXWiRQ/OqnvsjVHE/IMdyc9lFbE2dJ/RNUyH2e9cNIgW0Jcm49vYR73aV8h9ZP9zS
qMhE0G3sRba5M/w95JO7ah6rU1kGz6ypXmidQMS1q/BCMW208a4dYOYMj5dlns+lt6gTDZncr0n9
yY2WaceqSR4YjjcjKh2viYxoyogAeFTxp7UGyxG4T8aXoWStABmaJFeVAPr0X5hVDfq8tqXdiXSQ
HFtQc+kCuXqNv6DzRoxRMp5RWdSqEyR8m6/dknWV9HfTFAb3ZKTrYxRFiAnXmZgRa3KUiy6Oxpr4
kte3VTk6e6zS+CT8et4vIhoO4aCGtF7BVnq5xXejG0ZnHJprVRK2gu/w1NfT3N9w0uG1qAKb9Raw
1daAEW54smjk4wh29xD6NGHFdkC3bB0dLB83+VB4LNopydvm5IYyvBdgUH9Ujc6fL8/N7yviv1/T
oNjyp8fHIiTIkebwdvplbl5o6d0uKNGIIQxTRz9QpNe6r2B0YiRE6XH7HWd2yI/wmzF4DUuQ20JH
Gue9uedpCQJML7yrCvIxgphG7BAHqPnofvN6aJsIIzYphSePfGDsxFeXIiAl04fVFVv1u5ZQkRjh
yItYDqTbqk9n1d3KyU8dKY/92Hxe/Pgp7MSny/NtiXomvQoDFV2N7Gd/6j3+gPe+D2SdXjUtQfTL
r3ptp8l5/t7E8KkZUJlSd/0pdFovHWgImVq/+XG5/7ZFMCLF0HlT0Iq6Pzls/Jk73rNbVVf22wgM
44gEDCi8+hMy6fwFMLrlBssd7y933La+RhCQvcZEkEQj+dV3qe8A45byaa1uvLxOwIsph1076eDL
5dZs02REBKncClgn1KmphKi0DviSJvnmC+N5+3rHZ81yHtcl3uAt7XICc9THLihfRigYjtH49+XO
W2zUpFchBe3CacBuLBtxjIf64ezwwEk/uQXKhS63Yaj0/O/DENi+/7TSsG2LyNW8OFX5idJqh7hx
U+Q/eX0nGggXlu6O8CidyVc++Lu8geo2iPCizUu2bYyGuw+1R7WeQPEighG00sON4tGzVyRfo768
5k6GHds4fMztCNj6TGjWesth6uYPYqqPARf3ILJ/CJPr0k1o52yDb/x94CtYzBVY/AoOW1sGcPpx
CrGOywtlszXD4Wd/ET0kiobTGiWPrq9eAo2SE/eqBD46bzh9w7Q3Nz6Rp6Kbqx3jiqa6zreuZbbO
G27oByEOmYAGgpalfR6j5jNd/TvclF8uz43FiMxiHImZL12BrdmZol+qcRnIILFv9lCgPcp4M7tr
CSYmcUpI5zDKF9Kc6tx3bgE1LnY1YWwjp2X7uuGIjRtNILXMxSlqNM74Lt/pum6Ol2fI9nHDzUSl
e3CyKHEq48g/cpKEaV2EWxQGtq8bHlb3oEWddCFOTiCTQ0d1dfSU/nS56xbbMUtyaimTopEDx07X
nsigwJusnxJn3YgOtr4bfqXCMAElicNBBVXdzTz4tpJ22vBZ19Z3w6vA7llB+Tbhp2GJdjUNUx7d
ekGwJwnfh4XYr2rer5V/Q+XnoY7SCCxydQuJ6q/I+95cnr7fu8U7m5QpZeeVLmhoYo26ZtD3V+2d
mA9+/oxK198/dNa0dxAk9fnzIJ8WNqGgbbptwOSlyZo2Od2t9c9xXaFt8ESGBeIIYzrGr2x4bYbi
4LVx6vNfVanTsjyM3XAcxLc1+DpN37r8Za6/8eY1ics9Po2WF/frius5WiNRvyvc9WYeot2EGw4F
vddSfly84gZ0JIeuyz/4ZbtDcuJ+BVAg9A+iatO5PQxzmbJenTCIhQ5p4t3n5J9ZnxbvcfDHXesV
ex2A/6Po7sr5MC53C1FPrIyfSDcfURL/ic+/O92xLQSTobT2nw00MmIbrXlNHNQZnIKiO+YYSB33
+8pfoED1ZQA2dpF/kcID6+oBi79WQ+ov0Dlwf04oiZOoLPbZVlLQYm1mhVPc85L4XEJjolUk7Udn
AEauB7sL+Lo3LPocjN4xJrPMqfcVmFV9pwAp5PzAcpTji3lNi8R/zEX85LKtMnnbUIxgOEZDDNmA
lp3KpcWzk191aRjPdx1UCzdGYmvBiIhOD8kC3a/spAPYQqn5azIzCMJJ+vmy41kCi1ntBP4kTzQh
hsCBTbplvBX7iqotyTtb98+tvjlstLIYyQr8Q6YpzAn6iuVeh9AvKQET20gQWHZVs+IprolcSN3j
PCPnI2oFUH1CHqtyeoLs0M3lObI1YcRHwvq1kkLSLMqd2wb8EW6s74sa5AG6/3C5CdtEGfcNDdpp
rXqeZIufdzd+8YCY496S3Pvv9NT/4/9mYVMQ8Lp0FxlnUYAQ2E8vUB5+baYtfLql/2ZRkxr7os09
FmdljXq2dtZgJDjHWRlvLLMl1WhWMwHrQgM5kzwjehkg0bb+LFGRpV2UbyTjfdMHP9jA843GLE4R
GH6tggZ0OX0ZZUE8J99H3gMVn8DO6IZXv5/j9sEB96dfSOW4aipEkA0tBWOA/Ktskwen9P6B/PZd
g6clkF7lT8GC8tWS/nPZxCxWfFZjeeuLeYH6lmmY/Qzv/584J3cxCi7wTHbbq2DjcHhOZL8Td03u
GJRL4uF2irzMqygKRaK/BrGmal3uWtYcerJCciBOviRT113nmYFxLBp7R8BHyimbevrTocsxiSA8
tCTdC2/9Lfe32bbh/qgRzx2ZnM8cU/LQzSA+i6JXB682l9fF9nnD9SED3gSauVMWLg49xYtoqj0/
k0qkFRtid2OmrCZnHACWNkmQ4A6GTPvlTpbrQS35ETjRu0KOD3U+PZSzeh0K8OvG0+vlkVncyCyB
AnOvU62tPwBNiUOd76+/6OJcZ80mgK8t8wE8dN6QVby47QWgAcIPX1DSBYi/PlzXfyMMtAIQRCgR
DdlUD4Bmkw9jPm7Ee8sJxUTvhaRlam7mIVuk3IUD/Y7gdhSJd6i84BnYvo+XR2CxrX8h+HwUS3a0
GjLWNIeopl8hr/AS8a1CF0tQNuF6vNfDnMe0z4Aw/6BF9bcXVQdaLreFqm4hOp5yWm9MmG0khqdT
1x/XksV9NvjBp1F2d05V7GJdb2QTLZHLN3y8REhStcz7rG7c+RCU5XkTW+huqvLoZirGX9gS8ocZ
6qe7xpXlRry0DMrEa7cV0xC/hghbs1b34QphKBZN7a7n1ber1t/kUlocMkyV56oML/53hNIRDKde
BbbZ6soRGFGFTGLpcC9Vmcq95pu3jlPGq47fxyFvNjzdFkWM+AhW/Qg0W0mfnbkh0zj0eeqW0PW8
PEO2hTcGsIJIbdI87LMuxiXX7fasXXddFK5pLJtHupTVTo/9TQvm/csNWoZjQhPdRJeijkuZuUVO
01mB2yEZyq0KAMtwTFxiEPYrwq6QWbvc5kgjL2O1pyXHpfTWd58SX6bdchUVAzVrtkRSDF2I8vuM
S2+vxr9irM4SX/kKZ2IUR1rX4TDg62XDWJqTUmJVZrYR2S2By4Qn0tAL2kHMDegL/PDvoK/Gv71k
Wp5qCMT+dOMGpJ8+UV/7dp23rr22dT///+YqNNKxGPXqNedThAd+SSYHdcMa7W/V61oaMEFDyl+T
kgdTl8XNKuJUysYbn6KJRMnX6yzXCMFr0juL3/pNNvTFA5wiaxLnGnilD4HgPycHz6G9DqOwgQZj
rP8ZA92MqcOd4ct1PTdCiDczvyIQcsq0Kle587u5+cd1Yn9jb7LMvFmO6a5jDj7cSWZhpeVnovII
aana20AlWGzVhEL6ddvTwmXg0GLegQfOYZnbJwai6qTzjkUepkkybERzW1Pn/9/Y6NpWsQKv4Ijo
8R26UZ8FfUa0SvP1JSmSXSO86468JjByhZYDqUq0g7A09/2Bx0XaQMbzqtU2EZFz44yoXedjBsmL
Nm0CZwddkK39wrZln/9/M0UiitnkNTnOnaSMf4qomp+Xzs1wOf14ufe2Bow4kTDIaXgOXIGDgjr1
SLsfXfIUreHddd83vDgaEsbxuNhkfcdpSqZepwM01u+awok38CER5uKda6AJL8xr7aP2b+2yucj9
lIoxSZ0BRJkpoELkpks6dRUIE7y5xgl98VH9MLFJZWEn/wnD/ttcX1k1Sc+iw29XWo7FksRi7bPQ
E4el7z+xVt3yXGz4miVomGJqCSj3RrHW+LwWH6nujmF4JVbKhBeGlVzxMF4iQAsS7/SsvzKS7Od8
qlHNW95eZUemhFohBt02Hm/B0uE88qj8MCEsdeDf2/Bi24XVMfaEdWRrQXzWYrthfVqedXFkPn2e
eogiMxcCVyAmCOb2VxizXeNtMvLZ1sXYK4DPGyBpQ1TGA8aWtIxowHbVgtvHVROXmJiOOqZETGCV
R6rMyRopX4ESf1Vk2vDv9/ufmHgO39f1WixVlwUhBflZ+VDJs0j3f3R8n//Hg99WFb4fmpLECB0x
gbJp2MsWmYoieex7AMrcPCmefD/fcmjLDuSYx/F+bnPe1m1Wxy3bOwS8giUN5b70Ff8KsrXxFxN0
uheTU2zx2b9/FU9MVGYndOIEQHlkXj279ItTQMsVJNZD6zRPVeFN7mcpO49UN0vox5JsnEAtc2mi
NEcvlouaPZXloKAQQ3UIa/e2m/vPl5fKYgXUCIxQf9N+QVSbuSApVneD5kszoISiA/nexiZua8Kw
Bi9ym/CsNJiBxa9+dbxiuvNWfZUqlg9mpD+jr0iaKe+Stc2EYC69aZOZJMdR4ji7cX05f+jfm1Ri
gj3B9uGqvvTbzEP5ZDXXR7d3chTIJAiS9XX8m4kJ82yJV49gPGwzhxPyZZxlAK5MtpVuta2AESGj
GIAknyLO+0suU4f1NxERcmN5bQZqxMEJkYUPo9uC9VTeO7P3wWvaYxWTjYSLre+mo2twh3rD0mbV
Iug+dnDg96t+S9/T8nUTBQmtlLFom7kF40HYp+BZu4uJ3LhMWCbGhEBCl6rWuc5b3HsLb5/H0NpK
zmorS+45x6u815SE86oKJWir02ZFi1KQ48ySht7HdTJs5c1tYzC8KwJMq0TZMursfZmpqH6okmpJ
O6Lzjd3btgCmaa5gQJU53Hdx1ieu6SMZ+2/XTY5hmOUcQTh3pG1GcHm+j4PcTUksltfrvm7YZTeN
M6DZDFkNf+ZpPQzFTsh4w3Qss2Ii8fKxAF98iaQGbWS5qxda7DjZDJmWRTWBeEU4Dx2APl2GZ57l
W9X02JXbbvV/DtPafLw8Pe/nlxITh9dQ5bu9Oge0ij0Ckd3snCH5TlrotfvTw9jO+yiXL5Vz5T4W
G4bas3L2e5QCZmXeHdyIfZeF/nF5KLbFOE/jm5sck0WieyieZ2vZ7xMqD8ArXnfEMzF2jEHeS4ad
ytqWo/Yi9r1dCAXMrJ7XKx3M1EBr4wQSA7NSAMKQ+76aj123btxM3j+DJSbIzi/qRlEHcz6vyB66
7qRupjqujhCASfae5407kWMccTt2G/Nl2YvNaoUglEVRVvALENIi2QcLGpYpTJkUe9C43Vxeb9uw
DM+uupLPE8Hplc7VAVQJLE0Ef50csBhW2k1dt7lLyPT1cmMWXzSxfsj1BbzIa2R5u/hvlEmIFBJy
6z6MnI0ps1ivifKbJMsXB2UjWQHOvEMRy1+FQK76cu9tHzdOj6irI61XjjLrXcD0G+21B9lv0hba
5sbw6dWpq3HqkQH38/kGl6Fb1YgffaWvyiUm/5JFw7mFljPoI2vN+0ec3KNdPAXDRjbO1vnzlL2N
GiqfJ1SqSpxbwn0fVI8qlC+k2QLMWzwhMg7VayFDESTnz/fyMEbVd8GdU5Uk7m4U5ZUTZOzN7TS0
+VgqmXk93zd0eATL40bmx2Y4xt7sSycmE0fgk0NfAkNInpNcTofrrNJw4L6bclr7TpNJt+luYnCC
QqsPpSRXfd2EpTHhKhWWyLvNSfMPDgG3TXuV6pefmHC0OhS6mudFZTFd3YOT+8ApJmor22axSJNy
m5MposN8flgYSUordk55qkfud58uT8zZ6d+5KJmaZUtbgmIUhV6ZjDokeIqMes1hQUFvJd0Ps4o2
Cldtwzj//8axAMlN+iTCruPo5mc3yGMDDHziBxvx0vZ5w2/7ooPOE0WmUPhLqufvZfi5Y1tJYYvX
mhg0sHmvIAJFtB/7+LPW8wMK8j+pyb1V127KJuF2yWFEbqPPaanh6KjqIw2G+6ieSrBf67s6Go9h
s0UbYVtxw4tzNbFGcQ7S4hEgYC++7cAImFIufoIC49Eft9RBLNHCxKQlg1d6rImaTGkQU6SCa4G3
3THfun1bxmGC0ugcQ7SuA6spiAEb7PbjD5KIE8Cmv2jrZ8OkN6KexbZMbBpe3uiEEs8Kcgz9kQT5
3TQWj7TwN+KebRjn/994RleszeI55xdjR90MTD43YjigCOWbT9U9Zd7+sp9bjNjEpHUDowNTC16x
ll7c6bwYAQXqirvAKV9zde3B1YShCemMczvlErcUvj7ySXWogRTDr8uDsGSNExOCJpGNrpEalllX
sqfQ0+2+x0LMlbjr2vpV++txnqPbVvoHOuiN0GVbIGPTdhfi4i7BVFY14BYO3M/AWt/GzvxBucuN
osXG2GxmZuzbI0oMGSl5kU3x8qUPxRFXvNcBiNfLU2f7vOH1YxOFGlVhKqNQgZ5W/1sU1C+9SzZu
FbbPG7s3HzQo4joE4KXKv0LC7lOMY74Cl+ZVvTexZn3pxXG4VCpLqvHztHp/Mb/e+U6wceyzhCoT
buZryKDITqpsVMUHQdYH3bdb0Fzbtw3/9hXoOWtVq6zJGf3hzT75BN7w/jqr+RfSTK817+MEaZ7m
DAJKpJvPh1DMEerjSqgbPF+ef8sgTODJKqopmHKnOjMwfWek/tHU+Ub8s33amJ8l8Fqaj6AkniLQ
qfkBL49JAETudR0/h8M30ZXHgwuVqphlpfTkXe3S8OBPwdY13RIaTKBJFBM9VRWUerqxc48ldL+P
IFUXxzIOyN5ZIYqFSqf65vJQfsO63jmqmZRYRDZloZEUzngTl894bc0febU0Nz4Lkv04AmqCZHe8
C5upOwDeVO+9qB4fC7lEG6csy1KZeMMkHFlAnOaMN5NO2lAd7ubpOtomH2e/P5eKKg7VkQhOKCAJ
laq5QvGKf2hC1IGCHHIZyMY82kZhxHNNAfZ3WKmyCQD5VKiZpMu5dOHyKln2WRNqWImGeXlcNtky
Rp/yJT6caU2hF7XPKV4yr2vDiOVS6ph6HC7jJd5nOXXphMPOXAP9v4ZbFyaLaZv8gLFwp1EyCMcx
t/1aNO6TdtaM5nw3R/OHolUb+4ZlMUy8nHby0F0GqIrMcVmmJW476bi9GJZdyeR1G4u4Vo5qmmwd
qnsNcTpolEPkDbxClxfC1ntjz16WOBryGrfKfK30UTmLcwwSviXUaPu6scxLDsplCH2LLHA6H3mz
+gcLt96RbTNj7NfrWnko2C+gMknWGLryY8qK4S9wUL1cNTMmrCkK/G6oamQ6YvDRpL0vq12dbzJP
WZzMZHgDrxvx5wJpfNWC8Qv5oL86ou5Ac1Wnjaeve8MyYUw94BueV7Ami3U5BHvk3/ma4txcbyQR
LctrApl4XI5LULk1IIP8lYFyWQGOurHt2SbovOxvtr1yXKNy8gbojKnlZmjE80LXZwqGxtRZtjDb
tjbO43rThqsIdLNir87oQg8FhXaoSI6ii564uyWmZLFSk+otisX5ggfhxyqqn3khvenYF9G6fJSg
Wcm/XGeqhhMHenJHB6ivjI+DG6ZFnbjyZYqjaiupaFloE0tTNeDZCyQ0KeohSfbdUN/rhfONvSDB
bL9zKDBxNOADAzpn1pBoGvDSTQg2AFk18xMbmiQFA3yyqxiROwrVvw3bsg3HCEuc+9jKpKjB4BWF
36YCWrGMrHoD4GIZj4lppx7jtW4JBFHx6jF6+Vetqju9kP0IQQwxiAfF2+tompLft8w3Fjw4axSI
AHtc5YTQhVJRSlcaHa4yq38BdvUQQcSxB1Y70cXR8YIK4pxhsLHstkU4T9+brredF/ljo5DPpNAf
cqkQe730WxSyFr8zgXcBTmdDKJCt66nzXLDqFLE2SiEavL88N5Z3RhN81yCKLlEM4djOA/gnh3m6
+mO/9IdWTWlXNce5ZI8O+CUuN2cbjhENMTtIfdTIfXR1+LkeGQqwAgFhqy2khu3750V6sxiOVh2J
ZINX5ViWN6Pndve1avxdNzry5+UhWNzCRE4BJt/VzhCdhVuq+85rvgDA9OQ4+pvrIx9ZTJ/qQtxc
01RsIqYm4Mvmppkgo73Ir2yt73pkUkVQP0bu/Br0zQ7PbMfLTb1vxbEJkyrmQHeQ6SZPBaGzRjlD
04ETAmXyG3b2/qzFJk6qqpE2aDoEx2WVN4BMHqfWec51d1NU5MEPwxtcmDYAR7ahnHfJNzawqA7a
fjkWqGT5V8roI22GrQe79+0rNsFMdU49ZGySKlvr7qcQ5R3Luw8CQ7huFQzz1Rqvs2EDKbC14YKk
K+tpCuDfcl1tRGwSykWYFbxK0Sr7f5xdS5OlKBP9RUYogo+t91FVXUX1u3tmNsb09IziCxEf6K//
zv1WNUxzjXDrAiQhkwROnuPH5FZ0tVA/g+EHtRMLXeaxNnDPr/xqiWCeQam/VIJixOR2Tqmrr/ft
42rf2vBMN4k1rHEBTCHqka5RtoGKKusG+uf99n+dSMW2FEK6EiXlhvYjMn/uO/pCevNNjeRJyGGP
IcKxPG3IlAo2I0oB6Y1uSvGw5jf1OVkOllLGNmgKd4sSddvQJS3LGaXBUz9leCfcAws67G/jpRIw
BA7tADGN2+UTgs/Vj2YwWIhjZ9DYZnubgqqsZVFAoyeBlCZUBPIMj2F76ZLr72/f3wQGNSfEC0bE
oHApzyXUDrKowqHFRLt8GK65tfyXlaVaIoO5Tf2EZlEnf9MF2znhuv4+/Pffz7Nc+kat0KOqgxL1
KXV78pbNINkgYmcTcHRhJwOFwZXlxtLq1ejxs+yKd2vNUGYY7ryHO7zLRuJ3US/NSIhARUQM1gLv
OYjoh7YKTyPdk412jcCaANIXSOwSyFIva301MyRyTUX/SvI9AI2rfWsS2CTmLp1wEeCBvgdg6eCT
NBA013P82/0I5LhajO1TRLVFCygpPAhfpwG9EOYHr7qYtp9xHs2XfvLKB9xegbYgV0l/iiC1cBqJ
wovI2hziY4amjRVkyTSLduoFBB236LtH8k8DaXaOFA7/sHOnLlyTMYogpNkYT2ZyDqdrAlnAy33b
/TqXjex0qVEKyByFyek0ij0lUT+LTvxoxO2oyr4vW/Qy9P4fa9N8u9/frxdD9J+caZnXNfdwGKID
y8Oz6cO5+pZDpje6qFkv0U43vzZaZKdOC4HkrzetMFouf9tqhMPeK46ByyMb/t0WIStRjCmAQUu/
9npdM8aI3jmfugx0+/4m4MZrSpeqhTRoqvzquiA7P6Vd9Neior0N6dchBSUi/+4hCYa+VhRPc7eQ
EkzDR39IszpJP+W4Wjw4CsvnoYhmpoR54lWaBOjvbrhGSfF+9P1DZ6IotZKmaaHICCQk16Rg7/w0
/Rv0K48srg/lZKBJ+reJAKGG0D1oqV6nbYkfbrSyZzLlwQWyM/X1viM4ZsFOOnwWLDEqDcUrblyv
pp8vYRX+3kWopsuDna3J4QR25hFvYNrr1614ZRO9hpI+eNtOxHX9/O37m0Ua5qhBL6EU/7rduPNR
xJOJhj0sZsmA8znYh+UIeEFpx0YA0gM4+HbW4xifoskUmfAKdcprtkes/etTVmTXJCV6UV7c5B5f
KYoITH3DnYVMXVkEfog4YSMoKHEZtW302KteZJcqbd3CNDzQ4w2LPqOm44NM1af7q8o15ZZf1HVH
uogaj89zVZ6VgrKQFHLnStk169YmlwzQDCEFlihC6W+tLnukgfIDWLS+dX2y49iuAVg3+2GPgkYV
Dh4HeUOe5QMJslZDHOaQeWyMexn7tRnWzuOxosG16UZ9QW6id3I1R+i2Me5smMKczaZ8DTtybdU8
ZzqZv2xqudz/+xje9d/L0sjGt9dbGNWqHMpXVg7vhhDkfLV8aKn32aTBt4nsCS47psCGtdNWhaAy
XcpXsvhgsdL+dAZs0OwYydW65dayVVvrBxjEKPvmNPlDfy7Che0Eblfrt+9vAhPdhga6mJjgZFvF
9xoHlzMIDfJDWKrIxrVXgwr8aq480CEKdsZC+tDX/XqeVn/HfR0eZqPbi/im0zLGOa+L/oPXTc+4
EL/QCPiz2d97fnWtIsuLyw1PT2lZenwK6u/g63tJlv5R9lDqHZNPXj/s3Ci5urEc2Uwbicwsy1cv
Io992Hynen0uOgh/dGWuz2Uivt33CseU22j2pC+qTooe3HrLsl2mMNSPXRr4OwvKMQwbyp6GbcLo
gtYL9WNkP1fxgwQ8GJPzmP9z7P9vPb9Zsl4wiXIIkE0iC36hffgo2N7VkuNgBGmDf7fdz3EbRIFX
4hY/jy84RqaXwBfzFZoe5bvaG8asSH31YWjS+RTGXXWJYvjjNKvh4dDgbGQoBKBVBNIAAFhU0Dzl
VcIeg3Jg5/utOwIus5Yy6AjqxG9Sj5tWRGAkA/s50ErLuSdCPt7vwrW6rHA1hkVYlmtRvq59qWGZ
ar6GBpiI+607/N0m5l0jEDqtECV+jZrkHUSVpnNpCA8q+Vwk446RXCOwUnEvwPKF2F35mviiP61z
O5zyHnUy90fgmILISjiiDgIkhUcxwU2Jw+mnnk4nCrnB+627/t2a4HRaYrMEQQE+8K7NipF8D0u1
g91w5H026ayvUKfn1WjbsOpxYcvvPWJgPwmAauLl28i85zgZux0zOSbaBvBPS1TWNJmK1yKFKsyE
MHuGFLI6e9U8PC8QrD3ob7fBvgkmoGX3TE2H4jVeg+nEAD2C/JH/9dBs2GD+uo6agkxd8YqC8yjz
er2dppHsZcWOlWRD+SEEAGJcAxONY/fFX6fvBPvRTNlv93/e1fzt+xvLFDJtFW0aj+scUgA06Nvn
tCjTFzEnauemxtXFbRW/6SJB5cfS+nPx2qXgfA7F6yzGF9yf7iQHjgVrA/klMkvS+wly+3b7p/Pk
h7AKfjaMXdtteV8Gw8dwW3Zihmsk1uYN5Eu61AHx+AjquWyuCxAyymdTmm/3J8MxFBv8DrrSNBqb
pngNmTlXPn3KtxlVaKH4HKvusVbdQ7GUO0mbI4bYAHgyBWuVNyTlZQTKsWp+TIJ0x6tdTVtbdx0W
fSU3Hweiwfy2dXl8HVHNdehdK7Ih761I5qUu15THXdCd+grbz9w2xU5kdcywjXSPRwGNpHXy+I1h
IKnj73nSXCt/O/ZiE9lQ9xYMvoPfLx6Hwl4MIdeNfgBjubfu/L4jntrcqqtY4mQLvJzLtNhOoCn0
L2kyybMPKRHQoe89JrsmmFgeDSar1uuRj69ROzyFlRQ4L3p7sHBX69buNm1xIZoJXtYOIOk64bRl
rjJtQBN638scc0ys9ss28Iet0Slv8TIX41FRTYarbY8b1uHENrPYHIVkoHJMkX0lj72YMwOh596D
5nYzn4ROHueU7ETWm0P94uT7HzxeRXSoA3Slyfqumk02lz4few3xiPxh8ryf9w3mGJENzFO+rga9
hgmPfCjHD3HyTq0pxCTImulguorSf9j8vdl3LWErxi5mLby03HJeYgXUQnzORdlmAZHvcrN31euw
m114EKEgGuWZXsIBFDrBJ6MMlOoP4dpdy7z8EBlwwt+3nGMwdgkCEPadMNOa83hS166ozlJtvyUi
4d0cHbyUtYXrZafGtPLDlOd9/BJU+kqW/EF129f7Q3B4i12LMHZe6bVRlYKWsA6GrGq2UJ9UWooy
m+aQ7iwxh8/bIPQ0XaqhJEHKUXU5nmQ8/J3IZe885Gr89v1NAhLiMj+Y4jnhOSmj6ByUocmzvuvl
zrbtMlH47/aDgepSLtiS6hrPaflQ5I9bC41xP9DNzq7nWrFWxCU4/4hhjFLeN+lrWohLo7ouUzT/
cMsMhA4/3p9tl6ms2Lgysa1zM+VcqwAkfHlHi/UCpQe5p0/sspXl3lXaA1SVm5RvY6RAdVH7V4On
r8wUc/RwaAw2+jwm+dRQYI94MZlPg+f/tlK2kzQ5/NmumFm2uV6rrU85HjUf85j+kEn+tPkadQEH
/c2maAUZUJsX85ByAfrnMFA6Q4FItiBe7MQkxxTbLK1QAiQy7CVmoBza09A3Be9ZsPcw75hfu3gm
bJaunqsK4du/Yf8BZpNV1oh2q7MwVnrZ2cNdW9LNT964dCmUljNq7HkS9NFpo/FTGq7Yhcg7sKlc
t1Q/RtPejuQakhU+8igAi3Ef4vYxrOrweVZ+AuVo1uflO1rHAdu5AXZ1Y0UR40GEtZgSBNq6/3CL
KJnXBh9Us3065hZWCEHO5sU0xsIqkNdmgQCHjZ53FTgdAcrGvdMwb43ERS2M1J4qE/9GtuLzLcna
quW1bI9xy0T/l0N6M+/JIIKpHBRSkdu+l4FnNSIZWNPiL/eN5FpX1ly3FJQm0YJUZ/abn/kQnW5X
FFkSNC+1Wn4wWT2ofk85y3UNaQPh86rd/GZoE06MeK9QUjaDXtjry/Ma0K/BMJ63quUVyDEFMke8
Gu/ER0cQsxnMtdkAzNE1bDjLH1VOooyV2FDW4Wp878N9OzqCjA34BqBi1H2SxDwZdARg5vbA6KDP
9xt3DcDaQ1Kwh4b+2mOtqQhS6ORzb6YmCyKtzgOjnw91YiO9KVTrDCANCY/Tkl3HSi6QV4LGkxkE
edCdT3bu2xyWsolXUcpEiKbTbRFMuFRQSs0/N4+q3+8Pw9W8FSjBVQ/e7KKPOTRkRNZ130za77x7
OgKWDfFKAMIlpTfEvKvaPltC9WEtyIuq+2Pr1MZ4ASTjQ6IyiPlSsnegHXj2EOI7GX9KW72zn7us
c/v+JpxEcTniFYkkfAIe9I9QTsEHka97CDJHMLFLRCJC081AJI2LVH+s/fShb/N/SC8/3Xzal8DD
LebgQKzgvlUz6fMcXUUCO21ets9FBUG0+2vINdFWUriEtCQlWJS5YrTp8VAF5rkMUAP2WSsG2bH7
vbjmwvLqRuCmYs2nmNdMsI9bHgSnxsNZ80jrzAZ0JVujoAw53wJS0qJUwGRT0ZeX+43/evNjNnpr
q9XU5kkVcbAd15DfCx4qIn+23XhFBdJFz3vFWb+eCGbDtypZDkMU9xFECkGw30SgwfJR7ZriCHBs
ILeI+8YfmCjnGuWV6KDyP8djB/G9pPixruVpicMHybbt0GSz9DbCNx3VE2j66RQxXqMshaf1WH3y
VSd3HllddrLcmvkTIWMtY67bqhozKCxALzD15U+P0VEeHIKVr02Jrw0A/IzTxivONwzOFbWR/s6S
cpBiMBvKBa2c0iSLivlcxM/QlP2nnJITKJM/yiD6FJuQb3X4NZrmn8r0P+/P/g3G9d/rJGarqE+z
JMW6xYz3CtR6+SRpVgo9nbeYbifIX9HnoF7wIF7Q5tI1S7mz6H4dJpmNlG9IOYDMN4b3mCr+PA0Q
OKzXTY+ZSSb/yc/rn70OzGXD+80xpQpmQ1JkXvsVqg8Zj5qu0uBDBE4xyinbIxdyLEAbKFf6+UZY
4jPehdv0qRyJ9wPa1BCY7JI91V6H1WygnCgCH4ubRhxPEOMF+KzHdGzfrzS+hiqWJ5qPT00TH9oB
2H8gc2MRrPM2Mj53qIIy7IQzyvtiol/uL7xfh35mY/UbXxQqGAnjvl6nCyNr+KTZ0p/vt/7rdJHZ
5N11vY2TX62Y7K/FKjQqnUoA8pL2I0uPFV4zGyw3QzdN1S1lvInFmMF++rqtKjjVCQAF90fhspEV
boqh64c5wJJaTDteSUCCawrmhp1g5lqw5N/xWMyCEq9KEY8970suCS9W8iBz/+DPWxnElG5NUZcI
9zqq/awvG5V5jb8nJ+n6eStzGNRY9rPcGC+0559LQsOndFna8xjm844DOKxvI+SYMnIVkWHAuODa
ytPKnPpi9XdWqCN/sBFsUHtKmfEbxhXQnDfKNr/zOmiTQgsGtxhAWO7cIv7/NP6LCG9j2NZuHmRQ
d+go9E9B2dSPm+6+FkVZIDRVX7yieRD9ihLHKYLwg35gwJQCSXeFeObzPJSfoNkJprpjRTTMlk8v
NoansI4RXprSe/A82T41ycwy1Wqzc5/pWBo2q2tMajGSnBC+jv3f0Ed+n8/yvVHHeI3Zf5Bveoz6
INkI96lYfl/iRn837XyM7ZbZsDfg0VHZCJIyboreO7XA9mbzoraDi87ySVCE+QFrPcqjcRsBeI8/
jbL8OxnaLsv94a943UPWuXzHcs9w2JLWXxTloQBrBArj3kXd9uFQVLRRbh7BQ57HSsZHry2vKBhs
HtOh3hMTdKweG+UGAFoeoGIa2zgmoZlx1Vsv/0xd98exn7fO5hNjWD6RZDz3vb+Hqvq9Juzz/aZd
f24l8nlZBOHQ4M9JIr+SFXR6Aarr5uDYPRxknv69X4xbXnZ9KQg3HQ1OZVmK5y7t9jSaHSvGxn81
ebnEFe0JB3/XlNUDHbOaNH/fN83/77l+EQRtvlZiOrD3iDzgwGzP50TiRUjUZ43KJDqi9EaRU51H
122W39c5hnJTA87GZi/zdCQjNjBsnskGrLWkeNpsPg4gSgbnz0/Z0SwFoO7YZm7rsvcTjubQ3QBi
jqZLBjbu5RQxIbKlD/euBFwzZPk0S8Yems0z5bEeu4dw6PxLiMixs9s6Vq8NC9sUytJ0ulBgU4Kf
oWhevHj7C/ftn+6vAFfzt5T6zeFzEDJJcf0d8MVvl999glkgsUj+6GiyRy/osI+NCRtIEg3IeAgX
vn+Outo/NfCRHfM41pANCZPjIvy86EI+bN1TF01ZNQS4J0ZFkec3h14jmK0xjooeGQB1G3AfEBXc
RT+Xvvd1S/feVFz2uX1/MwVkXqq8UAswwzi5XMapWx6KaTxWG8hsSFinUpGuFEZJQImetab7s6r6
HcO4/tzKlCXQAajVVAFuLtjfgMp9aiW93l+XrqatHbkjS9yjkIHgYn4Vp0B4f/fTXtGTa81bDpsM
wyzCZSU8XDp1FkLr80CH8EGU6tjDIrPRayhjLSpVFyFPw+5DpaI/5mr8fsgyNlitDweE6nEhXGrT
4FFRQarc+NOO3R3+ZEuHryjGG9KkIZwlRfu1b4v4snpseqGMDFc8YP5zbBC37t+s+ZtS31rJiQBq
OSRPnQ6DrE92D0GOxWMj14xadNNuAYLa2ICPaA1PXjpWOxZyNX77/ubXaQgRyUopbMi4Vruk09xf
TdTtbMiuxsN/N776g5wLH43rQoKpiU5Ps1m/HbO55a1lL1qQRY7w1lTQS576OmNFevAWk1oOi3Ny
QcV0Oy3PITQdV/ZPN8u909FtWfwiTaGWx85j2kZbRXy+xip5GkP5B0vS6dKtSpx8sfeW5ogLNhSq
0IUoyqD3OesAhxLhlU700pX1zsHf1by11ZbQ+utJ1/h8GpL6ZDwzZJ7wX4eKng9NsI1+WgailGH5
hmuwso2yRa7meZxM/uVY85bPtiPNE7r4MM/U0+qilQ6nDGCu9J9j7d/s9saxACiem24rfFxdlKk+
93HF1kfRR+ZYmQOz+TfBQFKGU5qvHES+AAaOvhLNQyG7vH04NAKbjbGjUbIUQbfxmTV/TWH5pzLx
DrzRERhshdkRaGvIiemNt1qF70AiNl8mUATurBzX0rTCjgKHbFmbdONV1zUXMkbkFCJGP5bdNu10
4RiATRsK+XGAMTUWJ0QdBe4dwwieu3uOuf3oLwJEaEWfbk7TNTYBtJpQioVNpQpOUq7d2SyRfkx8
35y2iAVQiErUecl7SIgPdfQ8TWTAbU8do0CPhbj4ObQMbGZRvy1oIUi88QSlHFU2LuX8rmrb7uBS
uD1ZvPGTfpuVgPTLxusgqYLHpdaUniJQAuxBQh1TZbPG4S2q8DdpDK/ojECF68NnKAseExBnNm6s
IEOp5wZRtkEFtSL0D9Uny47lXedZGzFWBAY1ozViCKRz8WZaGC5ofLlhRvymPJU+1RlU894tcf65
qFGkWYE6wTt4ELTRZIsXxH0MinY+ltE8n/u0MP5rFfVkvtxfWA43tQFlQJ9CLW+FD3lB/TLm1WND
UYtEjp41bf7ldN3GUqRy4029/dNG5CIM/UcnbOeCyvX7lpM2/tagdrvE7xepuhoih2tFxPaZALS7
cxx0dWElClM+d30Ptn9OZ71daa/769QQD2ii9e/7c+ByDsv7IBhJpFLoIVdjc6k9wD1qlEruLGDH
/9vwcr+t+1TRduMTBBKuVTrQjA7dfGpRx71jIkcuZbO+LnMriW5qwz0ymbPZGqgvEXaa5ARsxt4R
y2UlK1dYw1K0smwNr42uTzoUweOIp+edTMrV+s16byKg7w1t7psGlQpEcgWXPxuqxx37uBq/fX/T
eEOAuddbsnDilcXHcUnlA95U9q5zXK3fNrA3rXudD0xNE61cDcb7sYVd/j3Sei9PdrVupfgSr3Et
8ZKVh0UcnjDJwylVag9d72rd8l+vaqjsAjVzVG8GV69tIjBHBHvr0rH0bZBZAS500pUjJrVRQ3IZ
wJ/5MQTY+3cdJVDQPeS9NsIsT8Kln3FO4Q2NdSZvKP5ItTtQC4d9bFLRYiy1NGCV4rIi/QfJTMnh
zHvUDq7WLZcK6dJE0BYeeQLxtCvI0c1j0Jo9jIXL+pZLLZD6AOAl0lxF4VPdbS8gHTl7a71jGkfQ
sSW9dZiScZNUc13nPxfRf2EdfQqphpLkXsGgqwvLs2hr4jnHGYtPFV5VSvpxGVZUBXjXcfH/ub96
XF1Y7uXNG+pLyKi538/PMl5fBalO/Rg91Wq3ntmBZbBpwtZuqBgKEjGMuVmvWtXdhUQleZqDhL4k
tWKZX4ng98pvj5F50Mh6evEg7wg5ja3hYdWX13Ick4etF3tiTC6bWTsypAlxqC5hs3BLgqzuK3h1
CTyDasbkAtatdmfnvP3tf08A1Aa1NenYm20MB05klTyiTJFlYEdVD2sYDdltc+uKPbjJr32F2hC3
NZKFkGAq5VCr+BuiIbxB0zIad/L7X1uM2si2sKsDLWOq+Gro5zwnRSa1RoltWv8h4+5yfyn/OppQ
m6BsrOcUelxwSEi39JmYvRqyIaCYut+6y0K37292OQk6rNzzZkwGbmm8sXhuii3JUiP2ijtdv3/7
/qaDIFybOGnx+zGU6F7DNEAeX9B15xx/y+V+tZasUBLq2jPFuAwc6KGvdbM8y656jxKOBxFVV8BY
r5OUz6DL/3jfWq7BWGElDhu5pRBD4F1S/wVkC1CMcX9s06Y2kC3WwxTpOVIcgDLvEZlq8UBbvH8e
+3XLu0MvKPKICMVJ5f+p12LNDAL9scZt5JjpcaN4u2rl/ZiLF9DiR1UW11T9ef/fHYvURo2tpYlZ
shjFQ01AVFUWUV1fSZpAoyBMIBG7k086FpONF4MuAV23JO25TLBAhzX1TzEQGGfhjR2vtyG9kibZ
zn4Ra0DX0uR8bHS36PLGQ1AtLOsERyFulrE9rzX9x6A8J6R7KCBHlLKRZP4yVSjpG3u+dX0GVZNr
vPY/w7x5gTrMTtLg8AsbSRZLBuWkjkp0AcpOqKHnbfn9mHUsD18hZwlij7rn/pJ8Bt7rEzjefggV
74CLXH9uefTQx8kKRameL0X/u0mEyqhH9wppXevWSsP7UHspi0zPJ28hl7KvTRYBenAFxfKxNJna
r6qj8GeVLmHLAXlmGVsBVFNxuPfg6RqAFTRqJvP/nyX45kX+tdXNh7ot2MWo9fdDs2sj1OrKNFPj
BRIVtCHUU3R/CaSP0iV1cPe0MbN9vyaEiVByyUT6OI5h+1Sw5Muxv7fyMSQtGtRXrOVp6l2N3s7e
1Hxq/eJQkQ21cW8Eal5VHm8dr6LkDxR5FZlaxKf7v+4ICjaKrY7aHLiaVXKakC+siZ4FFc8TWcdT
XtU7m/OvE2Rqw9gk4MR48jFIV/2SnKAC5n/HoyU9xzEK+EBl1WUA/U7fmjWojoVSG9mWmon6DYka
HhWozvWWkmTemLPM+OveLu0alBUwykSueUfSjuOa/LEIzad4235nXvFlFeo6ggoZp7+v9+fIEZts
sXJSEdSrJ2HDtdDBBXoEAUaz7unyOHw7tny7yImpNFiTuafqF1+iCi0unsKg2NkSHHayMW5btYF0
ekLzBvcFpxi82lzrllxRdzycRFSCGT9i0Ws+HLtsxwPOv7dRMDKtIQTdcc1EvS9DTKosTL2dayyH
rWzqNR+qt0ERFB0H8LPO8GjxLm7Vuy3o9lAIrg5u39/kAAz30AYsQNiGokh/9LTWTyr32Uukqz28
sWM12fC0Kqm2Ik+E5GE6gLA7ncInYfzt2D5qw9P6Yt6WZKw63m7z52IMvo0gxz/kBjb4rJT+houB
uuWGtIKvcs4vlQnNTurqqGelNu6sqkcDqXXdc1E136EX9TLp8q98k+9pV/9Z3x5s8LZcKQAIagYK
x+Xb/VG5Ztxyv0SEsbcCPIx7FiHfraNOf8zgZHivAe/aGZpjxm1A2gI6HX9mOapxgR37nkYz1m6D
VIrs5Mu3be4Xhy9bbdwfCgLEWyL5IvFM7onyc9EO7wSpwT4ZvDSzKnc6cmxWNi7Na9JmJS06mg0Q
5nEzXFefnAEV/Qb59D0XdFnLcsEk9sH5xVLJB5F7Ge4iRDbrvRI11whunb7x73qYe01wm8brNR8y
aHutEPeiqErspv6sp5kdSxlsDNlI4lALTzV8g9STem6gA9pfQ79VR9eUtf0NgL/Na981vGn8h3iE
SMicf73vES4bWdnyohNSh3LpuAIJaDas7LVhG+Rf6vL9mOyVkbtm2XI7ucy+7iX2VEa6RZ+8IMCr
h7dU45f7g3C0b8PJ2qmpUQOKDMToZT5N9aqBMx73FD1drVt7HJYNimlW0vB67tWDrEb5GOtdAktX
61Y6S4XH0nbUHS9zJQzIIqr2OkvIAu64sSPk2SRoTEt/2dTc8TQZ0ywaNb2EAGs+Bo34+5j1LR+m
BQsaVCC2PJDNjygMvIywYk+JzGWe2/c3PjzSbiE6R+PdKr0nBqHWMw3Gageh6TKOdc7FYkzNCIFQ
bkTXX5CPNQ+gZxxeirxbd+zvcDBq+W6bxmG76KDlrB+fAqDWDM1/aJOeqWm/3J8A1ygsHx7TZRUe
zol8joq/22k9B9v8qD21k2U4dhwbXaarHlJN4MHluTedUWnyIiPUQbLpLIblr3yMPh4ahQ0vC8Yi
KgrTt4Aq45FLpY+3rR9UJztT7VhINr/WpDy9FevScnBN93jPbde1ztJG7pEzOKxkgw9KXTQRqzfB
PRQmPqCieLsEE1QPYuOXX+Tk1e9ShlLy+7ZyDMZWNIEKtPBQRFHgmTRlWei173KRHiMepDZObm7n
fMAzb8cLcMk/T42E+EtOD6YVNknYnHRbhJcIxGpooAuCWtQh+COp1Cmd250XAod1bIYwNeMMN609
Ana6dGd2y+a7jhWXQ7a3YXKma1ACWWMADS7Xz2nUx5caFCk7uYTDl0MrIk0iVWDanLBVmuo1nM2l
JuWf6TD+eeznrWhUFKoci25puGyf2xUUfS0em3YincMDbJCZ6DY/lnlfcynoySvDc1nF13IusNXg
eQBCpMeGYCUT0zpVSBuDineq1FmjpMkCPV7vN+6I1jYhmEdSOtXxUnHZg5yIafXSNObMVu9rEWzH
zrU2wiveILU0bYHgU9M/MUYfQC/4MALzcH8IjtVvY7xw9SJ6HS+CtyKe+oxEYm7OVUK7PZyoy0a3
72+25DROoy5fJ8GLpj13LaSpO+mL0zbT7ryt8TGYILXRViyv1kJAc5kHUNU5NYGIzgOedR+OWcny
szFvElANF4J3bH0CfGi4+HVMDzZuedmqF9PrNio4y+f3PZsec72pY6HfpiQNgPfNaRMWwKJCaq8D
N8apX9UeRtoRfmxG0jqeo25GPSfPw+bBeMGjIT3uqMrPh6xus5DGUzPFBABEIOjY11wPr23Y/Xa/
acef29CwHMxFOLCAoa5ZksdhpU9xOL8jjffX/eYdJBvUxoUN0ZbPulAFn4P1j7rT2RYVGdN/9utX
T4UZABunqQQ7PL7e79E1IMvN+tCoPpee94JS4fPS6qeQ9adi7XayOkeYsOnRiLf4Zk7QvDR9lWkI
N2aV5+/VLrpav31/EyNUBRhuVAl4QNn5n7t1GR7zQezl1K7WLefF0/kkBUm9F+Z3HwQ1PJ+Sy32r
OzYxm/Gs6FBZUhjivXgsKE59otNrW1dfmFeajKSLPhdTvpPwukZhpe1kWop27MuCt9TP349xKwFc
F91OvuuI0jZKefXiJVglK7iI8b4WdOY32sc/KzWfgyk6JA5JbUxaKeByLYDhPIi6SuJtO6GfRygE
bVm5berYfmZj0oDonZNgWryXYtmm5VxiJ8jPCR3jHUM5psGGpQUe9ItgIyymIgbwPWnBDzcVX+4v
J4cT28RngZmDwujJe6mr4npzYl0WH+Jp2sl0HavV5j0rc8mAT8EkaymnzIcASZZ6zW/Tll/8OAcc
AKQix8KRDVGjoY5G3JZj34mn4T3kTsqHRWzelc3Tng6uayYst47yCZrJo/ZeOhPoLKm0ASBqj8PA
NRPWnlzSdBZeqbyXrS6fw21819TDg/TVsaTOxqXl6RhW7VylLzcBeRPl79ulet2q9VC0Dm34lr+s
Jpo7bJzUX9/9j7MraZLbZpZ/6DECCwkSV/Y6Tc6ikbVeGJJscd83kL/+Zes0wjdoRvTJ9oQDTQBV
BaAqK5O74ncpuy1k6fuRgut4LcZUn4o2scIFHSGAzl8gGZf4djsEg1dtxLr3V5/roK0R/aOzE89R
mOflQx6Lk5OsxwW9wrfd7H3L4Tpcq09cPkwxx2G2jihko1HtbPF6C65lGv06qTeHGaQqyxZJCRm2
XdztVSQ7v3WSrdH/3FD+N6PPdTVJu4BVMlBBA5npHaGtsRdTfijkORqJ39WtP0UfqJf7S7P6cvru
8fEi7Xgfuc/M+7DkP0R0TMHnft9Cai7IZdMiq1PJ0IuWL0MSvXAuvt8e2mQCmgPaw5BGijhRmCX1
cPFKOYBMIRnOQ5VsPQ1NlqydqAVIB0Wcw8epMxM8DhveRPazJaqCfgRIBkIf2VX8/b75aO/Qxk56
2nIehYWqHqzZeliz/tFTW3V8w3Lp6K645VG2ljIKV7c49kmx85zyG6D9v29//fuwK66juxoXjZtQ
+orCSoDuJivT8TziqPWX2ZFHF8jNAxKK2a6sPLJDpW4rNfPn9faOsesQiMmxe69y+ihUdgpO3tdu
+RpN6T7i89GarD30LnaJA6Fp1ewVrtIleMmc4pSrYwlOtG55JMl3LkB0twZxNB7X4bUHI+eY7Gd7
2t9eGYO364C0XjWd09oiCmlLTtD0+DjjJr7hXgYD1dnLUlGAZWjqvFCsyz9cxp2vLGDK7flLdk1H
3p6AyXKuf38TrorSE2sarVEIZo/XKfOeqoGE+bwF2HsfY8B12Fk0IUdSyN4Lh7wDo8EUZKp/jsHI
NmXobE44P0C49uftqZj2QgtHXu3WhFqjDKMsih6SbF2/zlOsNnJtpt3QIpIop34s2wQuBt2Ttorx
kMvDtORfI6U2DibTT2gRaV4BI84t4YW1Nz7MXhK0aekc40pcZkjX3heJPC0SOQQJwzxZvRCsn4e4
aZd9EZNiT71oi/PNsA86Yiyu08FKQGYfTgQcEFknU39QzuvtTTY8rbkOF3PWAUxjZIhCLyZfaUKq
MLGi39C763akkdEeyNP2nLZ2hbYUu7sMsdyC4xhs+X/Y1JCjUW5DonBi0yfKXpz5I5QK0XlbvVhA
/7Qd2fBJ0wJe7eONT6I33+6SFOF2GWS/U1HS7RaOzPHtFTR4vI75QtcOa0GziO2pgPSaPXDbs1Uk
ZxCzbCGZ/2Qn3wvcmis6pRLgR8AlaKgyKB12/ryqHZsfc3KK7cqf3fwgk0flXmN1Kj9y/hOwqV3E
p11TPttt4ner3OGa6bOWXECOTVtsbNnuC/7Bmp877u3r6ltPt3Tv/uRl3vtezbn7xh1BDeXgQl7/
s7QoqT5dP3MSxWFs0TIwF2fqgNY++bIs/avbiRPyanhuxE8ZmBKv3ye3zPv6i+99iRYD4oymV8V2
GXIvf8CnuFG9t9cPBSKybX9BN8MRJxqN171Tur5rbcmg/+l9f+93tbAwJqrLlxI7loNDGt04wA7Q
td3nmF+hjm5C/QHdje0Y+Wt6kDHf0y6H1p049vVj2qqntHJ2JU4l/KdcrENOX0m+kayjBn/QgWpN
DFFCa6UynIuPy1LvaIcuFHheva77QtQ+zvwsP1YVPV1vBg4/tlDaXOTGa8T069dw8MYbXaurRnu+
XugrXvojl7mfuNmWr5tMT+8Y8nK6Vm22SgDJftTLj4TQHc1/RP1J8OPgNGHbvFZT5E/Vf4P3WCT5
vllw9692sDoIcG7kZv6UXd7Zfh0+Z9E25hBluV7lUV4g1McHSPCZVPM13felpunFzZ/KEuyO3XAo
VzBEq2PnfJUgf8fyL1GI1wb2nuZf0Qngr9G/qj2iwW6/Tt7pep24GlG1QjTUvprItuGadke7v6QL
7xWaYlxQedVn2eT9LvOSLXS4afDr399sfe9loLJMYxFGTvo8LtORxeN9UVhH46kkFbVwEhGqoZl9
WbpPdOwf0V2yMb7p07WI1tCEQo8hE2HefwYu4jmHWOjt88M0shahyh70rW6WirBIx8mXTDwQu3q5
PbbhiNVFQku5MuotjQj5cFKe64vE3bXo742+t3xCXts63vU7Ou5ORbSsCMXqO4P8TsZ23AvPfSqK
4pEQFvliFhd0dDf+7V8zrJiOwitK6Ap2SylCkWYWHMgFL9wAGoX7Rr+m+94Y6VgWCgIvDi50INEv
Dmm+VtBOy7uxuc+U9AaGiPUl6HC4G2YDlHesCMVZ6UF39vbnGy69OiHc3FRgsKaLCGkz/1IRyOdU
84XjgGviaGO3Tet//fubFapq2QrKpBNadtYeR9v29n0i+P72BK6R5p3QqQP68iSrexrHTthO9sfC
qz4ScKABqLXxKDANrzkytObrJBfMwVtD7ixrONPIvki1bhyuprXRvNkaUYR1LBtfX6t0n7QQ5/Jy
777WQu5otwopY1F6fYqPn8R/kydj3+b3aV1zHce3Fjltlwm4zNRuLN+TbYbs0LD1TDKYpc4MVzDe
1cUEm0mtuO0fwFPuxXvwIS7ogQE052luiLuVRzNssc4ThzcOF7MsnFBRH6/8tfNBuXjbOA3bqwP6
RDzWTlZgaCLE7JNpQBJhKe6zfJ0aLurbiVgyYmHR1OGaTs+0KE+xs6UYbVqW65zeuG2asnroltEO
+1HsFzl+LPEzNNpqfzAtjfZG8dJlFFXj8ZBMleNbVfXIh0zcuTSa12K1UzJWnIVNOu5ZPx6i1T7a
XbkxvOnbNa8dGqfpnWZh4bSKw9rZDwm4829bjGnVNZft7RR1FZnw0GnQ7J3x0tuVa1MeVjDlHm7/
hOHrdfBei7plMdgWC8u2eVhpf9kOCoav14F7dTYD9QHRTdjJEAAE/SrZ6ttzsoHVeL+ExnW0G8Uh
LtW00LBfls+5kwSVbR8K2p5nLz5Yhb1xHTct0DUovbF84qRN01C6hHaz2DuVkmSXM0I3jkPTJK5r
92Z0izfMskVCwiWqP1SAaEZL9ogkyt5Zx4eqvvOGq0Pf+rblhT2uK9x3WgMLypWQe+/ifSOsLfCh
oTOE6wA4p1BrMjZsDemy7NKE7r3Effij2tUN+U5Y1UvDmtcuGk7Cjj46lrtxTzVtkObeXddVaey1
a5jQLP0HCj0L86MSlC77+zxE8+8VuV9bOosKl0x+RHvtqRXDhm2Zdl/z74iVALbOzhzWfXuoavsh
j6rPkkSpb8V1vXPHe481HR5HJKpDwDDPoeTufvB6XL0a8S8Qi1scYQZn17Fxg7usOQiFsUpjOaPx
Tj7LZnlGHuD19i6Yxr8u4RtHWQsgvaBKq0Jg5ICmIXUejnnTn3nCivPtnzAYkk5zBmqHUaLsrlA/
GGw8m7tpr4pki8HLNLru6cQqWLOQORS1m3+iynYqX0D76i6wBddBd6A5bCFG08/hIK3+gQhpB6Ll
W8x5ptXXzmfI+tVF7WBpuFVDYa4Vu3qhP7k73nex1lkg26LOIMRXqFDE8nmh1svQr7tyUFu3OtPi
az6csbHtoN+lQnCzX6uuUA9YBF6Ytw3HtDqaG5dEUq/JvSkUXrXv0u65yiOwMWYbWBHDx+vYu6nl
MmrKcQoTgsQnWn7QpxGP/cYdw3C51uF3ohr7wW5IFyqnPyaUPNJRoR6xPCdJe18BWUfgMfThT8Wq
+jAbh3inGnKO3ZT5cUQ36kGmFdLO6Km1B8UWqwttq453dux9sLJkPdzeXdPgmuO2rl1CKa3uw3wc
f1rUjtGKi9TWfYNff/RNWLPkRNCGg8HbavpRs6H0LZBq3h7bYJa69GiRN3mL+NWHVY50bdbiVBlW
xOdqK1VvKEXrkLvCXtCeFMU9vMolOztzd6K3X2kkX1JSh7ZbHjOgLfzCuk+5muuKo4uqyribMCO5
uumR8tI6o6tyi5/ItNGaG6u8BqUMxK/CnvQvwqa/qDd9uL0VhlyajrdbUQJbFNo/w6ic9lI159Gx
96TtTxzOxgmaBrotML/Bn3XUHfJnOIq9sgtJl4VV7BxHcAhN1fgNunJfbs/GsFA68A4p8i4H+UoX
Mjd5tLLpuQXr4u2hDTarw+5GJ0oaYCnx9YkCAYUCCXxn2VC7zG2yceU2fb3mzwWUwtsGQsxhRp3i
I2vS4nytatzn0DraTmWiLpzYasJxoa9xpc6DNX+7vTamD9cPYQLZ8KKOmxD4g/GQJj3oGuAHGx9u
WnntGr2uTYtyE4ocfZd8VxAD9SlR/8g62XABk11qR7AbSVmtS1qH0o0BJjt2ozoIFZ0tspUmMq2P
5r+INTnqpqoKbRQiwobmfUBoeR/JK9OBfM28XruD5yZMPBn5brMcitb6zqctbpf3vx50TH+fBHmS
O2A5t6uwICo/jMlqn2J3yu9afabD+KK5AP++Ym04N4OfcjRXOaG7pMHa3uVVTAfyVZPNMtRQKqRG
E/RkLKLsxdmhIt7KfBvKYkgR/71Abi4h5UsH/AJ4SgoPGP7ouID8eFi+TpL7dn5xrM+k/9VWDKws
3YlCFqROT03q7ECH4HukOhQ9cMLqoUvmHSyQc+KLMd7hf7LLZD+oH/g3K84AcXvFuthbNdP3PQsg
m78/nDnlmnHhFqHbWfg6t/QFXKCBTN6G677/jGRSCwzRshZ0tWQZAnhxrNvoaFvqyJz2ga71Dty3
d6Wnma5WeiXPbtOhLlHeG/l57J19Ea1yw37eDw9Mp3NzllSyaBhKBH7csMZaPGSz+30R0TeP5Fsx
zrRQWoRAaPaaeswwg7H8j9PsZbHWDGplaVAIDrYHIOA3tsRA2M10FOCkGkgVuH0VWuqJEOfiNsxX
8x9jK53PtlSHufrARY0y5uQjH3zfMuroQEDgPJmpvAqXuEQNlmaxOEIbMxv+axWdm18g+dvq5TAI
DTIdb0dG6Ka1KVx+Fal/dRiU/t3Ez8HLy1tvB6KnmX9mPDtNNj2lJPazJfM7eGdRLz7ZUv8weJeO
zEuYmy0UYq9hb1mHKJNfnazbT2vy6/ahaxpeizqlvaqWZnIJ8vJStPy1U+uBT/VWVdtgkTomL+Xe
xKPcWoK+8y65XdaHdATIWhT0k4OuALSJJfSuZBPztCghoWs3jTRbg4Ec86UIIch0HBbLX8hPGtv/
3bdc2i1itKMWyfx8DUQziROvwFgPBbHiGLM6f7n9E4aD0tMuEqRGH/6ylGsA1YV2p4q5OPWunW0c
lKbR9RAxRxbO92EJnLixg7kAjdiSsHHjSWYYXYfjIR3ueU3pgBkH+biLzBvqF+m67G+vjCGG6nC8
TEYoo0P1Abw70z9uFX2QtfvUUbCV2vK++jlzr4b85sHqQiqsSZxYBMMAwseuhxpBFkO08vYMDN6m
c7gNZQp9AzEuAboOkKKca/vQ1+IMZYu7Ek1MRzF3Dgj6epfyYHbcb42Amka0hE413GebOp4vI2OT
gPOKB5YlDrYiz2JKt9oKTbaj+S9dY0+IymNB17XtQXlrfpQ4QDZW3hCIdB3Sife4Q0C3M4AcGXr/
2p9dau3AHnXoR/K54+rnfRusOW9WiajitWBB2kQLOCnmwLX7dp/xrUzi+y9tpvO0eZ6LJ0vbs8Ab
0FtRp6B1kPzErfYH69k5q4vHLL6vn5rpWLgVeqrRuEQqKDJ3+OIKSV76iakviWrAAtMvZcdOt5fN
sPc6Wxuz1rlMio7BruafeVxcer5+vm9ozaHjuauztbBYUHdz59d05sc1I/cBYpiOZZPTYnPhcRa0
PAGTJ2mhVcnKraK3IeDpCqXezHPwCw4qiGe1ixbvF1vVv6PVnYgtxw3HMIQknQiuSlexjrHLgiGa
L0CdP/Yz3Q2pvXGpNg2veXU5ctdZI8mCWNln8I89pkv5GK9bwAzTCrG/w7VcWhfc6kIExSj/mYfo
iB042DIDOaa3hRoyGafm01PZuFAKmd2AJvwF7dYfncXdOC9Nq6Odxg2vii6rpII3V+7zSpSFMwfa
KsC6OYtd7O5yAZ12pED/St9C4zZYkKX7CEY2ubNFeh+nANMpX0pnzC00Zo2BjbAQAGi47K2ons+3
v92wQjp6TtCFAsRmIzI47TcQxL4mzvDJ8tjxvuGvYfbNcV+r3APNbySCtXefmyEdfXSu7u0q3vh8
g33+D1cdlB8oBytCgLrkh4nLU7dGX5kjzlHZ3nej0yFziVtbjV2vLMhryoCRZL+T4s691QFz0JKF
5EnVqIDM19Mm6d19h3v2hl0a+iuYc/W4N6tPiioWaYQjH5TOPwavVf7UTv+ko3VuY3enRHNOoTI5
cX6mkv26b8e1gATyXIAYIZcZOCAgOdq1RS5l5PWQTFLjxqabbFYLSlnDOK9qhUOhqz7OPflOHOeb
W7h35UmZo8WjuIAig9WPLBjVFNBhPi/runEOm8xVi0ft6ohFLhMLwAUMzPfM66dkKF2gilSyIwp2
e9cm6Hg6OSggqSk2oVkAJopy0UOfmtGj53Jr4ycMU9FBdS10fvtcVCoA6wyohZ3M2nt4nRxI19T7
qvemjfPTcDrogDrapyVI1NolGBJq+4BqzH5FQEV/30JdZ/fGQ0ChmrE6SVVQijkLEsG6M4f+6pVP
0N7wQoO16si6wXaHYk5qHhCSPI3zdGkU28tIvN43A83HZUdqtghrDpyJyItMlunMnCoLaB9tcSOZ
ZqC5dDlBbBJymXOAvlTnUnR9sodylby4dufsb8/i/VIg08nyqLQbaHFkPBDFqZy6nYjIwfWyXU5+
5dLauf0JCdfbP2UyKM29+9kF+XZfIiNTTaNvT26KlnHZbTwQTaNrHo4HqGj7BRNJY2ihEbe1drnl
lRvfbnA6HW3HWwdXLxs7Qcap3vdu16KVeuwCWUu1r8mwde027LgOvXOnOeEFnuWIH/FwLERmfwbx
+vrKl7HbiB+GhdLhd2ToCrR5ODTIx8XO/Ba8nd9XJtRGtuoPnc3/QrmZTjcnW7YW7ezSgFVPJc3P
MwBRrPiy1PWh6IZdXLJDST5PVXvo0BfTegy8E40fp9LP3a0HnvEjrpN/E14mZicdT3EzjPgHon5V
JTj77NcyprupHg5e8ti5eNQsu9grfHyNuzjXHqzmTtpjHIt//36XOg0o5GYVJCUvXsmKfh8QIE8P
s8sjuhFCTRvJ/v4NdxmJi66COSitZvlYAaLxX5kk5ee7vPVPNefNCi7QNF7yzkZ4c6ZXK7N+uDK9
73Ggy5G2IpmdpkLsr2Zvxyf7tFZTAK/dOls8LMA7Fqhj5jI52y3E26bAk/WLQ8rKH0YgfAl7xpXs
x8jH1Efb412Fb6bj5xwXZT8FPEUAtAnzS0fUe3QeWnvRdO19B5nOL0dtuxnBtzQFQ3dlaRHJz7mr
Tr3HP93eatN6XYPem63mhRvxgZRzIJPiNNrHtXYD/KMTg+/RmvvxliKawWJ1xk6HRY2yWjoFcgTF
pcq7aA/M9Rariml0zecz4gIFSOIxcESUBw0qUCOZ1X2PEV1JuVPQ5SlwQQmytK8fPMjdfrFxNG8h
ct7/dqpX0VJ0HTEy4NqbipUfMzoXRxtln8PtDTZAfJkO01N9Ad6oBrpRPbPKJwphupDihb7DBQ96
cWg/+9S0ReGjTJ7tSDxXsb/SoQwsIeSGz78/QaaT6FmDtUSOgI1Zo3dWax37kt/Jv8B0Dr0e6My8
qsQUTGnv+OAzQgttWj9QkAvfXkDD8a8j+ZraKVwrnbE9bDzwkjwTC72chXNRo7qLFAsden874QT/
LvO5HQPpquJQ1qQA4E5tHfqGe4WO5CvHuijJNM5BRVxAKGWWnXhPiwc3UffhZNmfauObKAJFklm4
vJ0RdVl/sMoRiuleFW3EQEOM0snz6mjKhmEYp6AkxVPjDh+AJA5KnkKAgT9lqXyQUboluGrabS2Q
jP0o6wIShEFR0Bl93DKD9qHtPg5KeHulBm9jy02bol0SAOtPwK0R9wHEx5/Q5/K7yZdzSeWX20Zr
cDkd5VfROBNtDq+oXTc5Nl097uZteUPT6NptfgCbUDREaBCx7KV+Yk01nfPBcc/3fbt2m5cSkFm3
WHEPrmoQP6pk3q+DyjbioeHbdVRfouoIfAo4KRbu2IkPHl1IZNO234rm1xT8OxcQHcp3vduIaMim
QNj1z7JUpd8Jeiqhjy0i+m/M8193rZKO5/PsnAlwkcwBnid013fOvHci5/d9g2u3AlIDpklnbIHM
bAZhzErsbIeLjYhq2oKrT7yJFjSfmNVKnAdT1FcP0ipJ0LfzFlTQ4Fk6mG8eOXX7KZ9x/T8yV6zH
dIUcT+v1P26vjWl8zXNlLnNktFO4FqhxwNsGosH4yV3JfdZPtJs9HGus8gxLX0NK/dCzyd7ldmTd
ufSa59pVCqY8wofA9eZiN02Nj26Wrc639/eV6mg7x7aTNB7SIci4R449SgyntHC2HOv9U4DqWLsq
rohqV28IWlVVhzSayl23ps92EqW7CthHv+tdsVstvvWDhkwu1fF368TxXnaJCtLJXfkJd0CQL6d1
9iHpqHUSaK/cZ1Y1hJBHn7p9gtLivpv5lnz2+3ZGdXCeO9ZVA0DzELBsOHd8emi7+nlx74N2Uh2Z
Ny6lXVxlh4KaglO6c4vzUnqvXcqeLae5y5aRT/rb0VNQtxOHJbg6IUHzhFqu+qbGqfl0jyNSHUGH
JkXWrGhgDuxiIjuo2ag9/tb6lsejjWe2aQ80Z2SzA+E2RrqgRIXVsoeLcrwXnlV3Jb2p1E464gFb
UrioRNSymn6PPSt/dZXcoswzuKOOZvPkMKI5AU9tdHaPv+a+WR9Y2W41uLx/UaI6aE0S0Bl7HaSn
Y5rusqb7mbn9x3TJvoO1ccsDTTO4nrFvDooE8GMLCXpckqoWrbRMPSfWcp9t6hC0OrORbxsQxluA
n2pf8Gryx8GlP28b5/vXAKorkuYCzZSNdOdgqGzXh6A5lCsLp/b7gn1xXXs5O1O9kf00GKkOR6sy
oGXHqO8DZzlGloJ4VNH/6IqI3HXToDoGzU1kMpUjkrWlVX+phHxsU8fZcDDTDmsOxqESUjJvqYMx
XXq/j52HNmcb2UjDgfE35oz9Hy8X1jVC1MHU5NTn4DtiBG00/5cM1y7n1qlBakiHHRXyujdb0APT
jDSfjipBnBxslUGVuxDSrdGrW/bRlhi0wax0LJoksgSZ+zKiRMa5j5qod6qWnB7csiNn17PKV3Uv
rQLVoWl8kVNNoQQULD2NnovU6s5ssMH+2OZbFI2G1dKRaYrY42RJOiK91Y257/B0/ImKRLvhhabh
tXus7fTeXJakD6Zh9oCTsaDQEC3V7raPG0KgjksTorSmvF67AI0Hi/CtOuuCPBqtE/cS1AiELTbO
CdOuX6f3Jg5atVWNqxfPAU2hWb9r7Hk+JdPEd6uc670l6/VLey00356WYdF0McLZQW92JZHVdBzr
A86PD4XaKtQYJqILEZZVEqEZpsPjiEX/NsnwmBZYKEc9xKoMsiI93DUDXSMV8hsNzKqnl6qe2T4Z
Cd819fT99uCGOeiguw7dqK1aJ3ph7hP0s/eFy5+vTHt8Et89FG5u/4ohqOvCqHNhoy7q4FemQfmR
m38Hw2jteL9vj25IClIdcSc6LiBLhuEb+6qtkPiqdE7pPKImM/m8GML2SsdzTuLpASnP2z9qsqtr
GfKNFVfLOk21y5ABXud08DlY4IM2d7f4RU3DX4+BN8MvaSpi1xZtYFdNWe7azmMK9GvRuLHvBm/X
eeZyizVElags1GV8RNr035EwH6Lg56Kq70o0Ux14l5Qdrey4R0AppbUepcrUuItiEFje6dpXa3uz
Rm5elOOMbQggG/ycFcNnEW0J2JuWR4tROUNyrFr6KbCoesxVve6qtfvKY2AV8vjjbQsyOIXO+Za1
KyRe7QHFnZkenKUJS0fugFS/K09NdfK0ibJYONCOCSpZf+zVhzSJNgK4wTZ1wFdRzCjReQm9lLJ8
jiOFPLK8z6t0brSIclVUS0wvoMBDPbN3zqsoN1q0TS9gHemVy35N7AiDZ1GhoN+W/DOPeGU13Jfe
7I99erSsBskndcyLeOM6a1qrq4G9sVFBu4VAxyoPRqIKv289ecxYqfa3Tchgpjr4a43djNM6vY5O
DlB12/dE/rem5MVj0X2gb6ojwPhIrCZyJblAF+2jtK1P7phv3GmvsfJ/s4tU50pLazFX4OgCp2vW
RE8JR2KurNofVZW2+6Ut0/1cVArRKXNPxTguG79q2hL9lj6Qql7diFyKPjuDSGIPBv1Pt/fDNLSW
kOrzXmQQI6SXiIp/Bl4EI4es9e2xDeFCJ0/LLLU4Avy8F56pn2KQYV1Wj0sXbcnuGDZDB3xZUSPi
KsaylAP9UHfNM3gKn0g57eAs+7yEUl2uTnFSuxu2azq1dfgXQshYVQwTGqCZtpLyJWq62LeIPK1I
ztqV82Uu3Be7zHfJqk7Mdu+LMTocrIPmeNZGDrko2/qRDMtpXOTp9h4Z9l/nV5NQGyu9HEPbmd2h
H5RCdXfZeLga9l8HgdWdPeF6Y5NLjg6C1eGvLLW+iKjZqP4bLoL2dUpvAlXOG0hfeJxcJjs7dqpD
YI/PfZKe6qh+hDTxy+0VMs2C//0z6cxAr9ZhFg14Tp0kDrxsRK7T2ZiFaQM03+4mbrlg+yYXuSZ7
OyEPdb7F8GF4gNuabwN8waaCYoEq8hl9v2Oy+PXyKaszP2oSyMttbLNpBtqLG8oNVovLMkyoyz9b
1PvdzvOPu9Zeh36xBYy+XYrFSZCLv8J3E9Lv5lwcbg9v+HId8RUvY+LYTVcGw2RBxJEJeliTPtvf
N/rVbt/Y52q7Yh7zjF3KhiS+G8tkV9B43BjdYJY61CtJ2MwJ0sUXOUbfBMtfuRpOtas27mKG2KrD
+0evnRWfYDtD/eiWT9PwETCCXRJ9wTsoSX/ZubsRgAxerLOslXUi+2mG9YhWPDTSuSxyuIyF/EEI
/eh5xX1erIPCpNXkRIqxDpgjJ/R3W/lhaGd5IBbd4jQ0uBvXPLlAMwqxSoqZFKcrlJPGbYClq7PU
h2qNasatBIFp6zW/9rw1zep8zQMJInk0B3vfvKk/N7O677jRMWJZykRkxSUepxHkUsF6+oNnKL3c
9grDx+sAsSoDcMebrCxgvU+jrwBVqf7b7aENd0sdDuayGgoyCkPPTX/haON30JLVWjPoDDaM1RAw
dDSY4wnA+ttxvfSgJ97Tvs4e8tXjG0eBaWm0m7eyWB45VGbBNGaPPSt+r2DB9gkqCLfXx/T11999
E5AGe83dNMqqoGNlmfhLERe9H4Ml7vPt8Q3rr3MnuYOTKYULcFCpvv4u62td2RpRhPILKSwozYF6
Xh5u/5ZpLte/v5lLgd6ROSd9ETRFb51zDoFuMcVbagKGmeiIMxXnvXT6vA6yrPkONMonnjkv6Nh6
Uq463zcBPVpYoFssVbWiQR4EZQubiM9S+87V0SLE2tYTniDlenGj9dCq7IMHJr0NBzYEbB3w1Xol
6YC9rwKPRp8KhwTlYFWYgPfUJc4/pCjvi9g67ov0nldD549dQLzp/qzsvL84XeYyn2TIvN61CTrw
C1pMiKC0K4KuArMghMbUsXHllgifwUZ14JcqLNLR2IW/lXVYs/p3WfZf7/twLVSg/6cHd6GsAwdy
BiD1Uu6O9fMGNsr03Vqc8MApbHsrrwCBsP+1q/zMUnLn0JrbdpBDiagaq2BeG9Au5sV8AoXPFmOr
6cM1n+LJCA5NfPoF5bh9AT5wH0ruW6Wy6+zfefr/eRS+iTgLTxfHnkGZ642QlRjQBQ8NjRz/vL2j
puG1W3S22hDLoTUqcTYimg8eRzuDNmeLamLqt4jS7l2mQ/Si91IDeTIm1LuAYbh8zNZoPFsgqt7f
NQ0d3uVCNmmsmr4OAFkvzl4nk30SOcu3jA1baQXDPUtHeEV9mmdtj40Q5b8SdOZoJ5jIsQaYMu4n
3x63+DsNgU5HeKXDNA0yxu/wsnrAj3TVUcxfRWE9JvG/t1fLYLA6c5uERtK6WGjCEnPz4jjJB89y
tuK0waB0tdQ6dyhgv1YeoOh6ZgndpYJ9XeWdlwkd5pW7FisA6U+Cwakm8Ppn4gBxsfp4e2EMBzDR
Ht0lU27VQA0CLAFp/9iradgLcCX6wll/91G6lY00rZEeMDziyCiR6RXj882FSpI7iFOz3kdUSYl2
DEdE8bIA21yQN/PvGafjSu377nJ6g3QzQXPaStM0wD68uBbJ/5+zK1muU2e3T0SVBKKb0uzO232b
TFR24gghkAABAp7+Lv+jU77HcdWZZOAkeG8hffqa1WRxu3zXQP331SefgWRtLQ3j3SQv6Lq8m3k4
Jv60x61w1UHo6+8v+N93PvmMJqtYTWOvdd6pqyXaKpOkBe2W7+gI//5eyWfkmBhbbxXbiKeH7WOn
hzIOppI133Fxv1qfj5//4yqQTcWUMKjsK1+I67mrdzLk2diN1TlYu91/W6GP7/aPX2K9tYmqZK4u
xBw8TboHwG4Yv7vMvlr+j5//4+ETX0IWs05caL9aCk9Xl77ot28yxK+W59PhhYARExFgoCcvHu58
57c5GWObcS3zyiXfAT2+esefzq4OXASSeiQutkU2aMLCANr4PMlAgbv/b2/g0/Hdxi7ZFhyz0zBK
QP9CTg9QJ/kOs//FKn2Gh7XVyvoa1eNpYMuMZCIMsrqD6208Wnh/Nrb8+5f4Ypk+48S0GahyEDc9
UTc8dVv4bOlWLFDI+uZlf/X8j9vzHztpFbGlcbQmKIkXuJqF3pqlqI6zXn2nwfXvrSjyGSlmB2hJ
wVc8OZEm2SUzKI0AFr00gbfBWnB9UECS5W2EF8TNdzJtX32pj5//40slI236hECRw2fDsfftIzxm
2qIJt//mbkU+Y8YS6NJAmZ1Hp9GSYD82G6TL4NbwTZb91cf/dAD7jnpqqUh0quFehqb+qnbgCDQP
M6RQn/++rb4IIMmn0xfA8T4gVROfTBiK8GmmoAncRKql33Egv/gOn5FJhsAiU8NP69RDppHlzVDx
XyMmbEE+EABz/9vu/aydBaVlyuZehafeBsmtb8fmRpoxLGs9DLf/baU+RRFItfra41F4Yo6/9J65
R9vomyTgizX6bIVKvZgFgHqDCiUSAWzYsN8AQ8pFlH4HsfriN3zGu+kkXeK4X8IT6NxNucaQfcym
WegnJ1Hw/32BvvodH3n+Pw7b6IdykcsUnnS4qhM8bZDZe0NyWLni3yzUF7v18/wfsg1t7NbOP0lW
Q8FsvINW5n989KdPLy2jKNE05v+ubg+QPNAQU9hM+fe1+eKDf4a4YTwLzvvWhyeXJmkx2Lm/7rfY
fIdH+fdSinyWXiN0U2Pt4M8bJG6O70EIT6bHCONtM3KV/h7iCEbtOuiGh5CDb/Tw377Up/CkR6Ub
2fPt5OiSFD4889Bp5ts3L+R/7d7/X6iTzwCxYJgHCZ1YfKnamzK/S06Jlm9cDac5iHTGeDLmen0V
zSYyovgjcJV9Tkz9CuP0q9UJniWBLVk7ZgseIiILX+z6MR7HpzFKnyvBX6EMrDLRBuYUV8N4WPqp
zpAiaFx//LvI9NWb/xQ2qtXWvU676GQX3rpjs8Ij5MiGOP7OouWLY/f/wDysp0oAJX2yZvtdqYZl
ZnZrNnfm199f81e/4NMV4fUGipNs8E/INsp6m04SS2lM8w045osF+oxlDDyh6qhBEj7LLTghP9C4
GdIt//uH/+rpn9oxSrWRpLz3sTrUy/XQFfUyf0ct+eLh/w/9Z0UPZeyYnqCXCYqdDqdpVye++AYp
98XjP0vsAXdChZwow6lqW6CujexkxuLGvv19bb56sZ9C3kDmNZpVz05LC3dkM1t9Ua+jLUNGqm9+
xVdf4VNWSat+rbaxZSc0GSh8eV108KDE/c2N89XTP9Vvq4kCsiLfOukNXKZsMDBrFi7xH/++PuBE
/a9U/pcg9Fllb4PhTiPRNz2RobL7DULlgGixX3ghJVEs2eFM/yFkPpo0Rt1ie+hbK/HUmOBlo+1t
qtSLjcO3ivIf3rDURVT1p01HR8nTJg8h65bOI7liaXIeSD3m6URF3gVA5ZmuumFE/liATM4B03uv
40iAWoRoBnekLpMYpNN6eR9oWCjbwYZav5hlvY8oSo+esKe4gxuI4cula4BtYh6CdPI0VfwWZ0AA
vd09agvFscaUurGP0Au/JSKR5cdz4iDed5wUclNFRafbbu1evTDu8jaMX1sofijSnRK0Qxine/Ay
Dr0dHqqRnaY47LOUTLtBgmplODpJVaHCbh9HVa7Bxgb58YIxkmY4lUH28bmrcNt2gQN1YBponAkC
PSYIT5ydhLCUhN2wr66nKTpJEG4Ur8/KD695v7LMS/VequA8NWHG6+00R0nJw61MnDhW0XCqhvVk
fHIEP/gJE92sGaarj55i7bHHZY5eW26vJiavHOtu0N3n+Sa2G6LEQWpX5alsfwGmt/tY3lrTpmR9
8ggH5jrbfFWXIdh4tl2uU5yeXEj/B4Pu8mq33aLYRTKzHx3EtMPE3bX+/AJs7uWYhHHmBIE3PN/m
wrTd68dKz7W7kYFFldXIB8vMPWmGEmJ2BwYZeajZzpl1Cn4ZCd8Z01+3hFzVw/o7TZLLSrGpnAf/
99w1xwAitE2cPs19D7k0uQOxoAw51Hvo9juRYmeEB+g2fthy74JuHSa2Dc/ENFfZtiqo78jhPtAg
G24bvfJq+ojMM8pAiP3dV87PTOL/mOOqvSbxeKbUwuwn8B9JWnsljdEREBOklOsqinazDG57LW/o
KtvCF354mFvfK8HRnou6oxJwLr+7AaqPZYEhoBgOXSz2uHxlHndufAjq5tgOerirLOQNQEu7huP1
Td93zakZtdonGJiUI9843rH+kcg42ntQ4M4182AotTYZaeufYTMmuyZpCr2Mu2Xyi4i296Je1qzu
Oz83XfA7besyXclNHfG7hpt3BlH0PPGdzVY4mytczkDd7j1Vj3u+ekE2CX0gmzPZqjCLHgy5COYZ
/lttjomozFnq6Z9oWDxWA/w6aMr3qxc/gWz/7MM4YR/X7d65CXoNcL8i3vRkm37vEiYzf63vajC9
im1Ixxz79jz5/s/1Q6ckVudA1jlNbamajZQSFK68T8mBQ3U165Tc94AsFg2DJdgaqXM7hmjQCC/M
fEqXIky66tpW9K5r+ZvA6c2maDxBrk/lohZtRsfohM/2guZU22e+I/iY7Qzzug+t8lrfkHG88rfa
L5a4+90ReQ8uLc9kHTiApuS1mgKTydEpPHaLsnj1+amvl6aoLYHkSaf2BCSkcezf1n5bcz9M1nxt
YFm+2NU/toiUaPC4Px8bb06We7Aw7rhwJzMJxLM6eoBspFdsEywy+viP5tUInBPJtA1ZFib+CRzV
l7DnF0ubPsVoWdfcPHpGlZCYKBA6mkwtnS0UAGRdqGFN5e5ASfvAWMy/8c/fZejSnPSig4xdPzzD
wirO0INoMx2PCBVbksKddLptSHXRjUtShiY8UDD/oLgFgCir258RnB6KUXV7A/u9LPCi3eAFOwfH
3SDmiBYgSrn2AMvW48qHJhMWknnbOkxZB0RGvlZAEqHzqA7DFl46usLNJKrrUxUEfj7G0ykdU8if
J9BypfnQaZvVrCu8Td/qzfyM2/UeNjEHEgxok8GTXoN6kPh5L1BQJGME9ZaRH3TSvky8OsTxeIeG
VJOhUZEHDL6uSm7hIfX7d2LHLQOlZynFR8iP3WmGTZhop6LXYskSMY+XIVxRkkr315tMLwLYJkbh
/AH4xaAypZd8CdKi99mUaUVe/WD7OScwL2sc3Nh12uIE0xcwjJc9cnh1AI0fIpRJxeByPV+PUUcQ
GdLbeJGXNu1PbCKHpW4qOBhOpWj6O9moW9PU6b61cZJH1dbkrUz2DUi2g9dA2suVEYUc6hpfBxx9
w6ixc54k6jUOrMkn1cArI5jCwuu230iS22xcl1NitmNYRzj/GuwJ+BJN+aA9v5iiajyqdRB3LYcX
RtjiTpCdK0XPSzqvxwTy3DeRDQobreyOqS0bKFRGxDbXzxOHs4CkGnb1eHEkDq5EGj9C+uIKtqVi
Zzmty0CMW143PT0aHv5yHqmzyirMvMZwzpJwfJLrxjPSL2nRBfDJMFELwMU8vZB+8rOqQhxbVTfk
wbJhkMjUu+8pW4SErgfGmDg2wRLltLbA1yXqEADCVMJ+hxYWltnFCtXV/QoLmhwwxetkhJoyEgQc
vS33/eBytaIIJxvlKwYbddr3BXDXb4DeHnHyTh7KCTXH0S8yLax07cZv2nGu9rSbzcF3tLnSc9A/
z9Hcn4XuTQk+K3ZrTbxMDaR75CTqiiSKZZaka71lSqOVn0Eaf8M0SHVp7kgMFUafQ/HJ1NMV9O1F
NiuGmNWGMiwsHq9Kv3O2BdW+FtcDuBe7boSbCa0Dq/NGtfOTw3kq+JDQBmGiNT3S8boqXVr3j1US
IwOF12gRSH+EgPFoysmr21PI+u3ZrU2981HH5lUFDIpgtRdlKmgR1kynTJu5hbH3moso22IdFp2J
Vxh0EHXLazvdtqlPdTkFQt+zDUZNukvHm66ZwbT1YKb4m1laP0ddpFZQdZr1uMoJZCpSEcaLtNLE
4fqU8nYxy34M4vEAtyydh9RB1blmCpASypayWavhSWhgfsKmdgfe+fzdgxXDu+RQuQNVtTJXW79M
JqskiwthxRbAja+feaZMH60fA+hx78KgP6eJV5c2rcfMevNYVjIKd1Wn6W5ExnqCCnpdxhvnlwoW
USVF+bGHsq5+ZTPzrl3K7FXaNfUVqcKgBKt4K6uY3sFUOMk6UQU/WJP4N6ih4Tszc6SpOG23zeq7
NHM9aR4c8tOc8qn60Kz0n5oBycdgMHwPk2ArI74loJ377rz2tXyb0srmzSxf6dzdDsK8Mknx3iuI
s6OoQMa2rG8ghLhd00TBXjh1n0A6IUMDu3kGaanZkU2ueZcMqqjbuRJZ5AZ67aCos2cfkzaEP/TC
2Bph4MzFfRD3LpdrUKmLxteByNclJtk2kxUu6ul1LYwsgmZFTrxM0Q4G3Ozo0arN5mr1n2QzRmcN
oeDcH/r3YPOPk8+rm4GF8Pqz8f20dm9Rt6QXAGT6OZL5FVn6Ev2BAF2bCaRjcPlyVdZDKyGrHcem
0yCm4l2Ry2A1Xtb1st+N3DZPAV2G0wCm+0WXBj76Iv2157MxM2ydjsCD+VnPXeqKQPAQx7c1J9D6
mz8V33q4OazVrodtBIxK5BGfi2fDOrdPAV/Tm2bWSY7AyHIIlbZ7CBEFlxC/mZ8bOlJRyhhgy2z6
gBjARzLexdj3+ZbIKMOYqM5Cq3HFJFwWlg8iB90Eh6ixE+xQUoRZfxp/2gGkS1hxLJALrNpCxKb9
qdL4V2LjJXdmBcgvCbD3N8aO0bpcr+saPjDsL2iF2RpiXqbZY1p026nxgVTjmJHNF08QKcGlJNQb
diSEk/ywOfnKu4r1xstxjoeCCQX/Gb9qGeTSRgaQmaWHgNk1b/ggT1aHkDQ1YZD3+JCA9lqSR2TR
F00416i41Fg0fR8X69gMRdhDHaGhLM4VPGWhkMXq3A+Qpy9LEh38dn5j0CDbUz7crBbtEtUYv+zI
9IDEa35e6zqEe1Mc78a4uZpC5PadHOoibBtdQt1YHJPIf1RVcIG8tEPc6XiuY9e/tjp8I7VVkOME
PVV0yQ98Re9qHoZ139vlDvWvzSpCwPOZ/VvDfHXF0Pnej6py7yM4nGU/sZ/zhutezMQ9JEvfFVEH
aU/0p5oiqBZ3RzceFH4Mndr2Y/OroIqzrRsDcKGiObfaX/IlGdB4w71vzgkMoXnREplecYiu7Ull
f3Ld9FljmcrHtmMo7WjXZ2EN5RUkhib3sPMB/fKrYuI9e4/50O03iZx6qZGa9UM77rTn5IF6vN61
kEgubJuGO7bUCQKlz0o4aAIJtPpvXmSgKWXceG7kIIulikKsjHqfgDbIehh9qQ0nN/an+xozXtQY
ozg4pZqja2dXsC58CXU74LRRAm+QHiWhLvA39kzBzzr4onkU3EABwKdzHO/DeQvfRpT1526dze0U
YT5PUxXt/CrwjqHUkPnzqqpEFvdO2o/hWSq2YjKsOq6O/qq9jpatF41FW8/hySz2RQN/BKgCvZqx
Fy5aDA4z0xq1g+pGjZ0UD5kLt9duTWjBJYJSw6XcRSigi8iBtedjLHTbhMOH5SQPS9w3Im85QQPE
zd4e/O/oHI5+mvHN2240rsRC+fX8p1aqv66xZa+sBxXRrOM9PcOFBaE6DJ9bawy0ZAPU4HoJ9nTp
XqbRjhcgpFXnhg7TzzZwA7qlJr3zRjxzjIa3yJk+n0ycZARxONOJW34kEecvEYlN3gMyXbqgujOV
3xao+J9Mt3TZYtAZMGpdm5vJNuKFVgkLdlbAh0Gj2uCtkNkYjjN9rXQge2jFIHn2htIfZwSMPl3a
6I+XbkOLnkPivF/4u1remq51g83IYKPpwPo2JedtXRH0wzlMy26OomwUwfSyet1wOYGHdYkGPDJU
Xav47KOteU3BaL8MGtBSy3SKuhOFS9l1HEGGfNekI0U0Q1Y7ApMJujiN8jmGE0lAZu9PN2t1NaH8
ul/GiQyH1FsU32+kXqfMUceyJZDIX924oVgP2bCTw8Sv4T3BWJbEFWoF3LAexq3DTErD/eRHGPJ+
OKek8d/BknA7KtflrUkXPMt9mLtSwiE5FLRm6rJtCMbdpJxDdjs1xxFflefWn2B0RA1cSJMkKuTi
0LQAsDe3XoLjicluWa2bKVAza8RvkJfhBYPBme8gQoKZ3X6pku6wrTU/ecPQ3kURTXtEyQq2cXBW
dm3GZTQ8Vmm0/oSn2Ayxw46gr0DiegBFIl4uewjk5qAIRnk3eSosyCi9CtiKWl3hLNMYznMj9CsN
394J6sIDFaL9AVoIWC1xAuOpg9eMY6F0MpYMqWNTzB3cNlGYLM1VO6fdSfg1STIVMW+8ECl8gouw
YsM7keYXCazYsXT9s8Je4ig9s94lVRfNuyG23u8pHnwkXWstMFWQ2/KL0Si57mG6N2RJb+TztiYs
m7apeapRhV/qeuAqcxJX1rKl1XHkQubWzWEmJbTtGBASBYfU8GVsndnjbEGqTMUCJD8CoNPS8ssl
Mgu0gfwphTUZUl+B5k2hBEoIQVbUT7E3+fmCxczBPWPFCOGtqojwkk4b6Pc3Mw0gyBTrqtC+pjns
JqY90jmLDxGYvRvRU6y7GZxF19RItNMeOseoAJsz5qtoiXjKzPkoFP2ZDlVzrAnAXi2saJLcQ558
Z+Y0vUtCqveN78wOdgpgU8i02zMT0Ywkev1giagLFlP5U6khzaExgULe8Wa+W5s1yTBjkheo4pFV
AGtRQgAKdmFrt/yGK3dwlyo+X66r9q5SNA4uESgCdI3W7iLS3OSd7ObDhHiYTSBD3FaebU49Sbzd
tFZKF24QKriGuib0X0R7Fdhq/U18T5ejSPx929PlNiUsOSTGf+lspXPp6nkfLdKeVDCj2yDQoxqq
Tp4WX7qzM7w5IROytxbywkXkeyIbqtk8+mZu7kQf6KPdQGZtXDvuh9QLrlERuILEg/nZdkiCOjtB
/WeYbsIVDTKp2JBPtqW/2iAJcrrheqe11JkBxfAqaqEBygfmlfD+nNCxrdLsQ35x12+b283hgCuj
hV9806BTJyPpFZTOWy6RaaPrsw3oQ8SyVDR2ZS2nZ9gNq+tgG+zeF9YrdBT8tnOKm8NzGIRVXhPu
Rln5Zx2mUZ+hHfuxNUb/XPnyj1tGkoEfuOXe4lXHzl8SdP6Q2lzVHDZ8bSVcqUP+g7TwBWSzR7Mo
Wutrypy5gKXDL1SsJguiKi7JB/sMHJwnKOWrnxSmbZjvCnOPeGFvpayqm3n0uxOPN++5iUb2ntCY
3ghI1gK/gNDnW+teGtkgJCPH2WEM1qK+4+lVujWmUEuPQjT1TE42SMxMDXP3YZ2EZeBGyJ2LZfhJ
tqp6Fm71zs0arhd+gv5kteow69MBMQ4zgKyd2LsZer0nE4oeZntYOSStD8lURvb95vmQazXuDWUf
msz9yAOaxdRUh34c0KqUjB8A1fL2lpi54Eg0dxJbH51L+hTJJb1cp+C27SqYJ4bQsLie4GyfeVxo
lKxNkyOFIRnxww1RdoHPcc2XHKCm+YgKvM+1T1/s2MJ7s1fPaqtRRA9t9QMJ5pi33dRf9JDgvRgA
Mi+xN0ENH5m9EF4FKzAvrHBQ2IbcwJGbLo3oblP+tNOikrjBTY/7Hw35sz9vU4lrPnxcvTrFXb/4
RwEvyZ12ZMY/Qb29+e1DwJZ+L2hfF0x6NofgETkTo2E3Cd3I5coGS4i7smbFwsboYxeGaIkiIekg
aZjNk0kzIvpl1y5oPUdjP8HalrvS57W88SBOr7N686of8zzhMoqmqtwCkaLXpDu07puI7WA04/LI
hGijmNgWVLRRi16iX/3sOlX9QgkCn554TkWOatGVc41y3A8q3HIaHiN+TyXyRln9Hrg33QQScxG7
LtMO6O7qOpgBxUW6FN1hEJO8E4Ht3eGNwW8uNCe49M2vSACivY6b5STjILKYvOjlzSdtd7+Og3vq
XSAgRdK15BjXGlMPh853B2rYQzc4VkDaJd6lfavu/AlWZIjiSHoNEvQDvlFVcnSjLjuhzTvBhC1b
kdM8azb1j3VCkxsXaTRBmmVuCj6HUBWt6uYw8Y38iKXD15rVSjFNSKGrVUap1LDP7NrrYELoyKjY
3KPHG/VnriG0xWQ63itRAZTHBri4os+XjZikP8x2lJcBPJ6fh0rY0ibL/65oW/PdB1zpIQ3H5iwx
wT9okfrI+QZ4tsFVDQuxgR3Te6EuutEJVYQeS09uxFUwxm38PNdq3Ysg6vek58FN1wbR0dWJqmGl
mFQXqZLoXlQT5RpEw3rWhQxC+oDT7PZLEni66KN6WncsTnDDr+F0+HggxhIttgkfhzuqKkQKJ+ge
YwZ504aVOQ1T2xYT7OEBNlVHmQbjhYu2ZQekffhe255cdRRmefW6uD8tA15RGm92gN5j6nCU1EMf
beIRO6dmmPO41+7ImgFz8tY2Q5QHiYnvTPxrpct61fAwyROFINvbCXZIStdF3PoQ17Hsou3T66C1
FsMxkEs1tNZhubVfRnZh4XrXeM29nKoxU2hwoxF8FTD+0HK1G018iidm0MAcHvp0NRk6Y7iUGFrD
uKImtYg8FOKnj4QcSeaWQwXth4rJrorZA0Sqcj17zymOOTIveXSRd2LIwtDjB2UUsywb78B9OW3d
RD4qw7xNUXMjfgiCkeg486KR03mw/DLCdQv78rHoG8HKBuOAnHFIr0wU53AoRN89NbAvhcgxymkU
InU9/xqC4GVoIpA6oWxNSL6q8Xms+6Pph8uYqtzN9Q77rWDNcpwS714aMN0CqvabT5A40XKtUa/K
+ZRqzNCi5PjRKl5U/+Z12mWBGn54KT9YrcqhX06xbm+WrdrpuT9yV19b5kW5ry0Gx94LoMznOY5O
vO3u6rS+9p3q0T4EKHshz2iI/eGyvU6Y90cMKxKrCqnQYNGGBwwm13RMjlPsLmMIn1xExg/KPp5e
W4wV7NRCfzfcrhPDj0iMjwyhf3LtXbp55y0VZWvbpz5ITlMa37dTlGIvNa+1h/FoEjxxT+VR2FzN
PBJFGlTbHg1sMPJCnastjHPg9pqsQoTNaORdGvC1M9pGe4LLdQjZo+PiaJ34w5jO9DCXJMQgLPAw
yAmHZS/TcO+G+NyortobJ89Jkrz6cnyLcRIPSNCHDJYWVwFEk5DL520/HvtoW9FpjpC/QlgEsByY
zlaBKyYBqwg4VPwWva8xfUXFCTWcGmOS7bHbRHdASscLW+M/2s47j5G+rbpqlw7JGzwR2vdha19j
/LH3FvMWJ7aYw+DnYIbzxyawoC4lIHCMG9TQZ3Pl9ZgNpdL80QE7IGr98pYPCg8k8E1KSvzKcsQh
4hUyKNBjEgxCkp0BAqFKl4OuXUGr+m6d0tL5umRhV0yUFB9uzhqWlb6ihdpQ1gDN8TGqglh2g8Eq
YzinAtNmb+QXgbM/q6C+srEIbiAIrjGiRe5HEDkblAlTCjNsiL0hpU9+2YEeGiyCVChkt+o4TV3R
ywAKMHVgSpqQdAdjoBXA8L4DpLd9MpG4iRRmXA4KEihNHd+b0fwA6ZNj6ZYHXGtwEuzh0kHicMqJ
1fddZ7196LuuIMk6IoZTe5zGhmAc3tzBGzYqcbiPtJn4LmJWlmmAm0uE3T0a0TJXcQTbnSn00cPB
PsKC6RNO2JTFvQlyLte1mGZyg+X9oNUnr+u83MZ22S3GPwtJkK5HHsb3cIsVQUGg1pgBH3SsK0ZK
G3Jovwb3JmHv0GC7hAiNxD7sIDruoAbKDzGPqyNeGMFYD+1DIdHDFz432WwJZuHGhPsxFDemTk5+
wO6tGG+S0Id97PJMNnpmMiksklq09KoJ2lgEndY2CV+BVe+LDbfBG77RWfrL5eLW0o+7vd3Gq5Vb
9ISE7+XeIN9ZjOom0u/U9q8Sy4cmPW33gLLZ3KAPl3WV2aeYFcqoe5s1vyM8iTAE8y/1bK/pGlWH
1vV/ujX1gfwxmLi2BMF0uCPJcLRtdMahHfMOfS+BxkfaXUZqqs7JYm5rNaFRMOnxSGfoNG6W79GN
7feTN0GRBJsYDYenLYAmXksvKIHHQ5CgqztiZLoijR/68V0vkCRd6WsT+CVpE1yGVOh8thjYdQkg
TlSSi0qbslX2PFOhHtwy28IhTrkPmHLc30fYxlw0b2NCgOvy/UulI+RC7g5IlB31vVvGmotU9z+m
rrlMtDjCpSXa+0OC1jtXXQHfLBgQse5UTfoMzbj2eovhGh8kOZhoXTF7PsnmmhwXDtMfXDkSTUSX
ccwis3Do8iBsbSk6JFVo/OoV3J0GI9cW0HCYuK/ruFeTfpE+f4sMWoIDfNrCHvJnaAyDBAcnc82C
QrbrU4URBvpQZbjQCRMjFKVuQBwiiB4XfOoe1bYhkzekSHRTZy5xNx2ssie7XLb/x9GZbTWuJFH0
i7SWptTwKlmeMMaAoYAXraLgSkopNc9f31v91Ot2160GW8qMOLHPCT0+TVZ3Y2DL/b96HKt8YEWF
T6OapzFi2PvkJeq1r4tbUxWv6bSmpIn1TjCbKU2qVL9VPy476scHt+vsyMmUEcyNel1zpQUT4ZIH
ClD3Vrg2w7yujGb2tAZ2wQxIwgcGWZ22ISfbQ9xnEaM3wtAcc/xscSUeGQYTKp1GagS7oOsOpl4U
YZatr0a2MtJInlkR/DnpixayK3zvKeMx8acTKXdHwGRSQrpDuv2ohW98UdFQSmSvS0Y50DpIerNm
X6Rv7kU+NudpSYAbMkZ/ueDmlKt49upm18b1p7JdEh/5thoYpDARMg/bIrkp1+5Prd8+uStLkMFs
wqpwNp+gTsQeJye/y/ZRdw+Wuzw3SfGHjVhDQHjGG3nGGi9rzBBWY5d5A/0XIvGrkznmHgvZPOfR
Tcv+qPvWGsy+mRCgKcvQS8jMWtgkIPzfUYv3OFpFxC7j92wY71pd7ct4NYJMGyktivFHS90P10cu
basMSVgJ9CXs39FgLz6Ff/NPx6Qd8m28F87sIY8w4J1m5yd2kzDJ+71VMKex/Ygu6zFp2mctU1TV
qrrHPreN4eb/XBdq3vftKlgHjXY3u/grVRSlcRHmqvxn+MtLk3BAlMt37dvPg6F95SMcg+W9eAvb
hW25XFOVtQwFesbmZKtStldHGM5DnyTzDmczbrli/c9P+02eO4GsHpxxuKbj4oa+OZxc3glREMla
63INi3T60QrSAcvc+rKVKkNXjvPNmZv/NKUlZLZW/nGyWi0YKQFlqZ5ReNoAVXgzgL85Y321efBj
f2oi6enkUWj9n3lhZGT31tuQ84oUPENBPBr60eeS3xm6+7zqGpN3/ZWh+MGv5XsusfDnaXplgTBt
syP+CgqzvDVfWO727efGW8G5ZY3emzOPr4XenjlKufw89LjRrvcsCP/pM/0xrcYXKxYoaWBE7eQ+
mQ3iOZt26IQqity8obCqtfJtKXTzb9MLtlMtphn5bfPm+MbWNBvua6/aLeChMUNvUclNH5Jlt7Jm
dleQAPW96LTDuZ4AipUJg3pE4tcVJiyafU8/qdSTZzGLvUfibaCVVhsammPupjRnSVVfxFHXuDcL
xDTEYsScrbH/KKDBRwvtMXCQi+kOcnRyKiiPWnzYjTN/kcodtmnxUxskg9msKaefS4N0nNwX22Ax
JHeBSW4eo5J77kGura7TPtNBgSML4e/yprQ+1xQqxc+m+nOGyb7DteQWep02Mz4tMQal9Vr/AJap
PwhbceQS5xklTnXPY+9z5acLV92enpAo8t3cNfU5Z2ML4yYFldUM2PSrBExg0UFJJi7izJhfDMSf
W6nxS1SxfBNqvI6Np92clsqt4vFlJNKFMP/xnn2N3nFMjDRiy0+xAy5yzzk3jr0fbTazFQDVIWiL
9qInyI1shvF5Z/wq0Mep3qOr1GGBOBEy2mrZTp44r4lq2vNARtHBad3l3JZqepELRwKFzxKyOWO6
s5tsvbiyWt8pcZ/qBMHAUgNHus9AnkAL7VDR5d0dzU5uTZnf/EJ/r5omuTSsI2LO1OdPBI552KoG
l+HbNDoHldQ0W639PfXzS6VseRhdqjqjsYcQL27OqsU4BUs3/rOytmQaMaKY6DU5wil1gCt0+I6x
+Nan5rJm60QPNqJvFVp9qqjYH0XMcgtJX34sHRflpil6CJwcKq1PtINBXj5nkvYSNwy+0DYuTWw/
Y8/9aedlfm4zv9mnY68/6+tA/wFoEJWWKPdSZ1alBDURgRfJrQWgP2VpGX95kyzvhl5ClIkqORRl
1xyrnmWteo/Hi7JpiLIOvwyJlvbBWx2yyaQxgHExHypl1RwK4tsD4TJszToJyWP040tZ2ivDn65n
MGILeUtKx8wDNa3DnhgyHVHSb/hypT5/xNba88kw/ceX3UQEzo9fXCM211jxLhRR8MVCZ0lb9Rqz
ui+Qs2ywayl5YSR1bUpTf2hIqLyUXceX1FiEM6JJa4+aiuNzEdvTDhMtgrubGnuDRVD7rlysY+6n
b1XR/yR9Y+yyGhCgWc0RiiZu94i1eVD0eU8v02R0URSfvQ9xNrq0S3Fn/vPc3ApMYd1tvUd1EKY8
dl4jdpgs4lPcJR3yMqqi75vFbi6Nege+lr/ko9YGZbk2obEMedgMTCkZVC+PudupW20xtJILZESR
+ttiJz6WzhqzcFHMB6u5eKniBMprrpejEZvybJuDzUWEjBfMcERp2GU9JFXbthpx6HELfdPzX5zM
rvSf8aE/TXG8PMntWV4bdaVDBzacDUbb9vSuTe2bb2RsqF5t5+Sk/kMu65Ms11KdeFTmb8+U/PQ1
OcZfVdKILz3ra3/nurO9hI1gFB4wyxddVDXM7IhtRUQjB7oOSsfWYbxNV7g7GBgoAW3RC4nouFT8
+KWD9QHC0pE7JRQePbA4MNjJj/vigGomRMi7JcWThtsXjkAsG8Hpxe6zXXL/A030/3IHKokPjM0t
O+6IrodYX7suKGxjYEN5OSQJ3uDM8YK1KNI0rFuHz2Bp2+yrEUPTMbDNe+vEZMM8W1Q6c+Tb+sBC
iFo1CNemZPQu7dm1wLKIoaFN9AnRJvnY+LDWsfgaCqsbYCnS3mUW29nzMWOz5Ps8d9ulT5itPKJ+
mtrFEza8H/9KofH7V/RrRpG434w2RTi2wmc/nM3HEvlkOSTPpjFT8+VZDnDQD3VKdaVZg310cxct
g1OC0SRfGe2hsJ3cOiE1Jc+LoWu32qtaivu2deqoK8bi7Fg5tsqRwcKby4c5X9gZUXiB5/H8BgPN
twq0tBz03WBZRvoIfeRdRclOiWAY9OSlTX3jYRI56r9YlioLYymKjwTX0rsOYeMERt1X/Nm5ruub
iT/0W2gDt6aBWxdJKlaLTVsCMRbm5SBZem96ms+l6IFCWI3WnbUB3TjUkrT1ERGWpjiQ2ZLiPHQn
p+bKypcmtOoJ5I5xB12m7YzMpIwmedLtvoWOnBz1VrhGdyNgFlJzymT7R85o3edU0+DpOj3O2StW
rqmFFsuHtBPdJH6XPFnrnd+ay09ZMYQKytRoXruldcH57JKtamNJR0b7zUVt9KXUwzq1kHyzefTS
HRFXyqaQIf4jdFBDONx105UXim+UKNuZus/ELTjmmQ2tkCYLr/E+NTVuWWmJlHaa0NJ3tRotWpWU
i3bW2FFY0mSmWho6+G5VWA22o9BDnIIIMDUCTdg+RJxlI/c/tk5q8bI0OhI2gLPR7Qbb5PMAVKe+
tfvF646ELMhk31K8N8HkDDZbEgp3M420JqMjz9doBuQohbFjow9QQzW5gS6m/eQb/oDmxJwsGjwP
ET0WNA+hYNPnFLVu0slQyGn8bEZlffWg8P5584M1oc3z/b0wp02pSaXuv9hCme/lUMgflE/gumzx
mVVk8M0Udd7GpVb6RHdklVOJVFJI+1jGha129LCQO3bWq/tCvJvF7G80BlqfttCZCM3MQ5xq7Q+U
oqILttWBLIRK1/Ufq4+lFbmD434g8Yo+aqyUp8eepHNwGedsgRY6e6mQE6Z1z1OavSnPszBCeHJ8
9StsixChCNwMTz3tkDO+e6pYECxDYqrdZVdw8/1dDWmnYdrwFUVeoeU+x14trnU7D8uJppaPryw2
SDyeB3nu+N0JlpHtUDAONiA4QGbWe2ci0B8W8tKY7erNrELpd0ciMfTiaLiNyfjWWDmYWLJQfkpW
gqU7gxFsc0x7coIDx54GNxRWbbwqMzZJ+2pGRvqc1pa3G+bOAc+xO1wDqAsMnXJ7RCj2h6X8ZxJC
ALtuVRaFyWTl38i16d8c3RdCDPXf3CkFTwnLabXJOe6GSYSo2y1W2sIecAXFbT9cIIUaAzfcIO5D
V1Z24G+t276F7GmfmEHWIKYu9Ufgj7UnSCDW9JJBj+0rmg4MGnalcXYbaYfOKwAKkJ1mXbVR1ltm
DkKqW0bYa+m84buWjqzF3/BSeYNnBms2cLxTwsRP8dhwuJiOqu+xY3Unw6uYiE18tn/9tlyuTa7V
f1dfyDZcFns2w2LIBYs2khFxyVsYwSBLxCC2WmUba1DlVlPurFoQA1sDqKfBaNVlcouVbjhXYbQm
6ErhaMlzXPYALSQ52Ae0QIiWRLdq/2FcDDDHpiZg6SZGFQfS6uFAh4EPgOgiu30shXvuFwWquQmY
PvDSVlalyIvtQ7pOf921+MkHbot+o/aJ+mIyazk3uHaIB1n8q7TlVZPUVGPGkeY1JlOpcf2iM75x
zYfz6F+GrCx3TM72Bauuo1KB+XTrI43ohcnTaTXMB0bzB1t3HLQy+eOW+uPUGyeVTEcsQYeY8S/k
oUEPmn97GskRfmEf587kden/AtLDSyjIi5nJu2suEyPQHgyMXQ1CZo91Nt4bQm4nq/ykvL15/mTu
/YlXIs9td9+BH0F8AjvnV4bKd72zIg0xxBD9tRqsq0PFwQivoeMBspt5lhI8ObrVnC0Ug5ChWLcf
J+dB59gMGTJe2yyG10l7MGVFPnCdVa8QHte2N+5TOhxkOvU7Bmr0tIvXH7E0LYHZrWcrTT976X7q
ZXH1mvLoadW11BYn4Lv/RCU6xkZBRxEjr8XDGzeK3MEEzKE35Lu2HnY0ddDUMxulM3LLzIyt9FC2
Z6NbxpMJ2p7L7th7wMpefZpy/46+j3rp+3u7l8e0rV4Mds2Hrs7CZc4jrErJyzq6VZD4eRumJp12
LtFam0GLLGtVFG4ZJQWXjiX6Zysez13iWlE71L/KMk484b+JGP+MTgMBnQGKNGbMMDq5UBC8m3y2
Q2/8ZwqGHAowrc5PJSSovejv2+MI+9JHfJavk8sP2RAHGlqMXHZJCxGUQI23ufG6OVTa3P+w6Cv3
vay+Mx4P8It8vwz82XVoTgUgdtIyrZvWYj+lRCpVcfaT2svBXtUjDlcILu0tzZZ/ZMuePb5BWl6f
k5ZaLEhd5wEHxnWkJWXPsDpKV/9v6RYVyNE4zLR04dJo7W7SNi5MvwuotsTSmXf3w3UFVa0LzwpW
u/uSLpMnVmfu3RwCmq7pbM8TJTEPqIOYUA/W92Q4aIW1egNs+QN2XB0aTXvtO3wTm28q7CTtApNz
UL1+vMQZdKJZaUPoZNOfQcpbVnjougYkk9mOx2ZiA0OFYOG5G4SbRBbc5ibpzIYpmOcLRx11fEAe
/J6BEivzMf+lvgaOAPnuPtkASAViQsHMizhmrXhZ5+Ice+6tdMW7z+K0lvuGEX/9VGhpQzG6vhae
evYs8WCPMDwxCyfgyacz39p72jN0Nxb50CnodBwAS9Z/JoNYAtfdfGaiftkeCGrEe2/QHyVDd3By
bWDeGaPG1UMHKJ/fqzKp9rHdPfQDL2AxunOAKBtRpqaBMqxD3M+vDvOGEyfFnUyYpyInKWRJyyDX
xv+2jwXUHE2X6z2igWZr9LhnUn1FxXq19fTFnMYPlxiLisFPtVSf7dA82l5B7g7XBKjBThvX/5hZ
nHLLfp7qfojSIj9Pw6QfsnLE1ogitTAC64z8q+zN316T/ODYJtMiORqDdctt/5tQkR0jVwil7NNa
jffBni4tGvmursdHAk4+LAGxLOS+L7p/KQTn9rHGWXKaC08LYblSaOf+c7TUi8t0LQDGDxi8g7x5
tK6d+q8QjCvMKXnTNxHUSMeryNO948wPzkCNFZd7Nxv/mWNMUaYlSdQoROiReELW0fUn2TunYV62
Wct12QQO6o/7UGZPmex2Oo12ZG3R0euaPA5zmUWmvV4ThNSuw0OZtJ8lhsBymf9k4/qcC6m4CTZV
AIY4N49aJl/Y3ys3wiwa5vSYKveBUnlLWdFZ3T75P4PUHlji+Agy1kZITCfMAcx2Mdl/+0VMk7rM
3S+LheujIZPi5Kez2umjb0W2xQVG4fsG1hvatXyovPnN2yYHFfGshAumZvfXTeV/TWpGdmNG2w/k
o9QWQjuC666BbVZUuOJaFC45+Oo4N/6jxrxMLCCKRlF+6qA79ZS+qtF5rBsnakXyWhnqHs+AeF52
so1pT6D9xc+3slX6NxZX7DMpsNcX+XHG7TRWI2ouBofAdJpPmUtwG3kxt0TlmtaZc+Pdq0yUQOLL
8Sedl8r4tWNeJFHvu1y/iLLajVUKMdSfkOao5hL69Kb7mxUjJgGRBGqpDy2/oVgQz01qdhZ+n/gh
2ShkVMfBGi+L7z/XDdim77NfrW//Ywj2UnMN4Kx+K1rGrV3v2Ai3YudWPJb0RHRr5SVNXRUVCAMB
+KEddgkSmOPHf7B37WYclWwdpp/pY3w0vA99e8aDlO29tSTNy2zOxEaj6BaCyMvEx6xjsAiqusX0
TqmWfeC/uIAKMXibvZuzLMYOwZaQOgbVKsET4Y4n6c+Rlk+3JJ9vWS1gjPqz9J0LXCJaSZL8VytG
AHzjb+bi/0uEuV8b6gQcEFUtHrO64PjGRVnbkD9IiSV+gsWrntle8z4s4pdw7lfpUdYrvv7t/ZuU
dbB5c9xxOquGvVUm/caWl6fVB5bWPsRTh+Wvb5AxnaKI+HtUoEYgUjMVT5nBbyuqSe3w/rTHPpcf
rCKYiVxnVpZ09hR1c3UwyArZW8LGFzU2rzSzR0NrOa3cEukUbj6enotYHYxxOLJgGzhwuLZLecVR
81kM3mmumld/4SYeLPRlf/joHP8/jQ1IEabVl8KOT54oHw2PUyL2kUS1JX2mKAsps6KiHl9p0ne2
rVU7FlLL17ZhSlLhtdwI/+3EqJMDub0Ht8mj7Z9ZUHBNDBV/palTHRMeOMfxiC3MDhxBl9momYxU
b3Ki+uST8gSz9rR9qir9NFjeq23isHetw5LZO8tbboUYnkTNmYOKNsn+mdbnw+/Vd8f2jMzuHpsW
56rL8oG5b/fVtLxIHjONp8X3tr6Kb5OS62fO02On4USyc0WckiPnM3Di7whGgRntUE+sf/CaRn4Z
5vxWI1fuGuwS4MVUSpWbPGlzfK8pVurC8cMqL7O94asd8nHxWUJmWWL5dXXlh26W/lapd+F5vwxo
INektL2HxTbl18yKLsMdX/p2vJG+h2NZr9+bon6fpRZHZYrHeSSQjOpZ+csD+itaWX3JnRoXpJdf
YDUi2WNP6ZE1U4nFHnZB86isPHfh7VXaQVfqoDDkqkEiYpc7bappzEYfTWimBlCHtITj5psqBrWf
7eTCzjjeEJK+uuy5oi7CBJYe/NHGOz2759pullDru0M+T5GdAUvR0l0HnaxAhwjNZPxPpwKj+ZzS
QNMKqK8c68X8aataRVbjdlFPogG+G/cfSN6jKrzvInYPqb8ejTYPx6rZm8zJAvoezuIZGL3f9Rvl
vdLTqFT/WkW77FODmbyybhY9SOwZn2vP6oNO2yutf1mltZODpCrR7VMZG8/S4UAqYvmTjYgTSnv2
1UqPUqVPjGCPYz+czVp8uny3YWeJ0HaTvZY50fan64QpbyWvKQgZGKJk0Bvvpl7BWCyRo/JoGhVb
LxI3SvExTqrdoeFAJlIhFuP8OEDpD7Yitnd8a+xWIgDGtwVZq+w/vKT4ipf+RhEvN+rhIBh3QFIh
MW658nL69VigM3G4i2W66OBE4K99eZaz58PuiYOu6S8NlymA/9OyNnvHU+hnLh75snzpjOSPDm6F
ZbgVkNA8i27YshBie/PWVttrFQ839uGdTPKDbyBv9l19wOvxHPtNKOYsBHiPrN4DifaeEba/1kx7
denQRnpdfpLIXmJM7wgN1ZjvIfoiqyWUQH9fUzPMGGIiX+iHSmqA3eVx2upen3PX6guwG/8FK0bo
zpCNYrTsSGT541LUMBENRCHStJnzD9X6IeNml3vNYSEfYm1wN62EgrY1ryf+kR+f57CgAlaDUcA4
ojyX0P+Yx/K0/cMAUQvp2AE7azosELkx3cgpX7v5c/MwVmU4CRqUyl3flYbvq7SvHpW5k3UH/POv
s57sY7Phe17931jT7tIEmgBBsktkPmd+7fPqYIl5hyq90wozmgz90Lpe1OhyR5BMOA9QrVTgu2TM
jmR4XDpTD5skvmiyurZ1d0hilNmsOlNhXxtLAev45+2hhcRBhB+fbarJuu0PVkaEbzNHXW8uTP2T
w9hNb4scj5D+DeTXEM5L8YAneGMJ8DpPQKJWNKfZsRX13cfTvazOmdt75zs0PziQMCikp9m0Mat6
JSNh3ngxvzSGGSZ8R6KvOAXSyAUkr5EfJ3fIgomjIeNWb2rkR1F1TjgVeI6lxiLU+iBmTw9mq95t
N848WLui615bfT14sXkXq7yjAsm9ZVjoz0SmoEVl50XoOwBzH/9cefWLkWyBzvyzmV/j2b0TaXMk
kuzQrsw1M85ILjAjgvQi8MCiVdgMVv1khKg2MvCnmYC35ckY44esne5xnzwiHkyhnuafJON8dszB
Xae+VcJ5r/JuxuA3GiGP9hiY03Ay3eTBZZAouIuY513yZHjiXvpTF/5Vtk40peXeN9wPJOrLqptn
ZNRvXeXHSbTrRtMeVgrZuLV+PRmjYg7dU5aO+xj6tBu8LgJDaMJWYShHG2aZMjgifPp2eDYdj+Q0
YhtDBi0xMsfmVo0U4fYXzqaseRUpZZHk3qgoNu6oD6dSXWJ/BIT30RMGFDx7J6kyw3qWJ7MvUB9t
mFvdvWZrHZWNgI3kfTZ5PU0aHsMpoKnvLSdsQEE1hP582wQD18cOrtaXhD2OXvq8fRQ4ayfABO3J
HJM9rpABYAS/gei/qpggQMwFQuecN93qpxPVKWtYj9s4e9dyKIXXwDPGe+wx9rBqBhkGdmu7P3Zo
OoQuQLwlEZ6hdw47Vxr3pcfjZPYnr9Ef/MrBkGY5O92Mj+jhW/Yz3sIudXpqQK7DJd572gof5VwW
enb2cjAHz4mzmi7MGI7kVgxgWtOnY8VvjV8d8D0Q6yAPZjb+hRaAa2lDLU8OKq8CI3O+K3MLufq3
VRNCCrwnXnr2OOp4MG9C3ZDnGRT3LZBKf2RsjKbJ4cX/vqUWqu1f4p8p7bVAw9UoAEy2Dz5e1ltt
e14wwXPWm0CpT/POzdV/tdtGc7cCABbOztTeM8j5Szaqf6MicWX23UjrsLz2fxaUVGWP8pwIK6dk
dY60T0lorc82H4pXpW3U5RP8TzVhdEUSlDaQfeWHRqfpQSvzt2bB0K69V2BE6D4ugCHiD3DhCzTz
Pq/nv8pN6eLBS4JE+IgW0n1MLR7Jsjr3VvOA5S9o7OTZ5pfigT+XLQjX6LcoRUWU8xTDB/6yTu4s
UK5sYJWxtT/agdeq1OtIJOXDytHEZ/2kFynibvGX4vidFE4fNtb8q1MQtUWk4V2pEw1XsP7A9XtI
eZVrH+ayVizFtSZkcjgsviy7YjsXqwFyY7ilrdx3q4g8zY62t83Se/Jj2kvplE9+Un7pLe6p7V+U
vTbR5P7wwXzHwr2svPCa3z2R7sHUz4wSMiQS0VIf1hF+i9AcvQcNTiWZzIe6LM7Z+pcHYeuxPre7
r0ydY1vqL3pRvbqmHWTM4bfwC71AgSEla+SczZqV4NJW8mjM8n2ux1OzAespyC+owBkLdx/KeuHE
RxvbPPeFB6vm/P8K3U7QYq6b0EVYU4prk40wMz1r2E6ZCjK9/jsXzUOhLOKPGLqySqIhXqb8zkv3
P+VhTJYMgICbnWCMU4bJ0LrwPqtOIrVVz+LBgnc+lNUCPOxA5c14I7hXrVe9Wh7booNG8ZQVFY1e
vmvORD4gCfL4kfaTQN9if5lkSrp2hw4YBtvrcjRXrd9VfU07TTrlMhr09ZoOqbmCkDCFRKRy7JOR
+H83YFvIuT4W9VweUIneW9l9QrAdIIMpgPTAG5JQz2hyFHtkR1wllgI4U8w9wtJftvAQyLIOrCrL
mseONdZhYxFXMs3koxTDk01BM03ja591iDoz5cbq35eyectNNO+uOmJC/GfF014JsWeGTYATW1fG
If1W6bpvC0rMQr+MeBtDEqsxaWTTo4CA9UztRWF6CufSvs8c/AvNfFNUdG8MeTASlTzf1dHTUZqV
IQK50Kn6WtP+4+8nzoaDg4IdC4Wfzycfl9BM/xBIChv8JS+Etf6dMVhR2FhXBuhakI0EEy3pz2ih
OxvZ91iUfxa3J8zB7I6Z0T4roooJcLkbFqH+U5IcoZYpC0t0GNMsLtXSAVm365OAOFxX59W0xfOM
xyTQaw+MoqcuxP4Fv8sDiNGUt6wvHqRX/8krTZxKbfhoFM72fqLVwehwMTgnMDTJS0sN463DYdaq
vdZ797kYXhqpruZgfpRu8hZjL2OA5xDHk2OnbUb5K535y+Rp9EX6q41OtPUpXN+oAemOXv2p6laK
PpzWpntDHs6wQfRgSlRkCMZ52blBZ3v0s4P5rfAtFGb9MFkZhDt3qAV7VKbDBbLwoDzns3MKfJIV
UOtgY9M3aWlkzX/yQ0/1sanJXWZuSyqRuZ386ytK6bhDNPyj+0u3dztm52yQHBvTeKxWHMNWiznP
SWJmmwuoTNWVl2GUwymuCj/YTqa6hEu2urvjIMvkSekGAs/2Dtox5v8yfqL3gC7NKbU0yi4ilEGA
dH2HgiKj1dUeY25eVmbunDWtIylWmDM+lt7pbBCaWT7YGrSanoOH2f4qH5oBQG1xJmyiuv1Jh4Dw
pGU/elE84D1/SGT2pc/enlH7xWDTO1djc8w8G7Qy+WMPULe+5uF0zs0nbNAHbGI+Yy73g+32J6tY
oWWymQZ/eSo7NG4MJ37v3O1ZkZOm/dN5wRjTHq1xfBOcKDNHfTJbGPSMNVJVFg2t3oCj1yfXVOd6
wveeki+EInlgUeDN7atXiO332kaTx53yGCf9r5fl52VGVuVPvFmFdTHJeimpY+iDEvJbfKY48fxg
owcs7op8S37PSMSATAskU9/drb1lh1PS7zaVUSzeLW51avq+aiPQsB+nHSlZSyBUuOebu5Z32fd/
xSpGQB2cBGOLwFMNv/ScBxIlol4ax60M6d34m6clSoV4mDUtNOeJhMztufKF/1d63E8qeVXoGaZf
nAonP/lVfJ5MvHakrUEan43BOeWFdV0anL7Y30k+YUqxWAkpzUUoh/rerhMRXO6F0LIkdHJvoJKc
ulBz1U2lDYyv7O/4lxFBp/KQ1FIDlu1hi2Adae/lv635c2r3pUdySYv57kz8/ZxPEAK/rgSRdIAy
Ge7TKZPSwwt+JjsIEsd37knNRHK1HoU9PZSL/TTX7rNhFk+dN9ynxP+IWTNAM9ZesobSaft4zY1l
Gam3U09diUE9bT89eRVJkJkEXG3BUOiG1tDsOqZoJkVvCtVl8I1W8/rap/XVGEiWI6opph+ZvWzP
rElF6+SfqPSeq6z6JBn/MTFgDLVW/39xSQREmPXNU+k1x60/WqjSbWbfIq7veg1cKmp1ja3lSPLX
eXKri90gdFKNd7554Z0vr6aFYNfWa3rQW9jxzuBtjklzi2x7qJnqNPnOaNvyyYONPrbZSGiP6PsI
NNN8mpMhOVS6TC9zLN0Xk0Ql2FxjfZctFTKGMf00zni6956hJf9IIMBYx1rsfNfMk/cnxXnCw5IM
5bWcOWzmpT6JoSJNaVx0opr8rduprgLIeayND4cTPnBGcR0sk2S1jag059+0AumpuRQ2GYANOhCI
1CYrGSm89Uy/TU4wPZl/fW9BRu5+nD4+x/7/ODqP5chxLIp+ESNAgnab3ivlzYYhqdT0ngDN18/h
bKZ7orq6S5kk8My95xreFfM+GzEEM5s0xKykRvUMVXgp9OS3HYbPQwE8rGpiDqp8sk950if/NcGA
9oOSYb2s01whQqTs7Ebmge5hRak6HEZUH2xt4h8EuPoswdWuSpr/2S7OTQCDKOmivTFB1FI02cuv
RF3/wQ/MQjz3T3kW/jLs+AgG+1AxaQV3VxuraqAwKsLoGgiYB1X+mQ4JRjm/DlcWnCWt6u/As89J
xzOMLwRRajy9NWOvd5MxffVjfoCEd2Yp8eChZY9t/0/79WdeDQ8Q+/6WUTcpd2/45akUazAFuntF
3xEdqO4oOnv2ofEYv2PKf0M4CNnOLtAqZwDPhu435KKTHSuXyOl+MUSyGWRcV5rP+PCPQ+vesAmh
TGt3mO4vKITU/690uEQvcRJehwo0bpsM4yWw64M3wKpDPfMYBeNFMJPNavUl1PjNUeXv3C65Izq4
hCihYrmYA6ZN1UxXFoMlcUbmj6XTJ6f3EHBMVgeLx9siK3gMDaH2DFI/h1me4ZBgYsQBtOnkkGzg
GW37mYseR+OXU6TXHlnFWsuERZ8K7ijpH6PUYWM/ZCWMRH1y4wlVAqSBTWrozzHE1Jb6wb9yDAd2
+80iAadoC7z2Oe+DknchN5EE0ljXXgdMsG/w0HJsr1w06Fu7SgrEITUTD7dRTxRm5t7w+0fboRII
TTiVIA/4RiVQD20790kLFgJUvAhNT3Wev49GBElwjoJj6uXtpaow7sjJWuzppL6SVfhfWHdf3Wz5
j0NaXHG5+id3Who6tL/rrukSyFcVK0xWyiti3kfKm6Gj/fSObWsD1aiL5yJrfzSyNRStN5SKV0b7
OS5XJHX2zP4wRiq9ieaiPhpDpn4tMYu9O0f+XpXC/KeitghWcYiiU1gjowy/ZdWQI4mtmqC4J24h
9kFZfVQVdDsGvlS9hPCuKniuq0JmxYrbCD5PGG00+TR7L7PeTLrfNzHxGBpYUGLXfFFm/1cw1OXM
K6Nb1WEAqUrjVWop/vOiqfiVKAlQmhABAC9tqtYtlenBEyMFkO8+xSPH5aBsEB6xOR01EKIVv4aT
y+hg/2ThoyxSwD5j9mKxC6NkLIeNw6ornjQ7m0kyHjb4rtRcqEvCjOZFuf6480vXv4gc43Mkp4by
1znNdk73pHqwoj7b22vW+I+NNsE6pKi4rSrHtOwkIWjK0gwRUzXXJKNQnpUNKW+uwhsvS8byeXou
J2r1qB3/MeZhdzJUwTP+cHZTbYDtIRsq94+QgLdet3cMj/ca8QN8pxw9hIYkJUZWHUGfvIZNBCWk
p9boervYBpDggR0xQYAHPOz7pPToKIPnRCBG7zwdXStdfeWd/E/6PphWVSO1FwQzFl7dPMtUfY6I
NFw7OihzLjg9KOjpys+Znq3VUCUPQ4XlXg+Yy/HMFrvejuBpuR27jMxt18M4WjW0MH5HZXaoySLn
yFT4PkSOjYS6fJG5Na+DgtYe+1GNnD/Orqzh5bkbLPkReKiPYqv+RJ5ib6Nx/Odm8NsS6o9sYjs3
TmX2Oanp1bLU3fPASLltVn+0RVpdGoleuwoiVmwle8ysOVtI5Y9M0u5W76f7sJZnHVddyFmOT6NR
6HLM0slQsSLacKwph4E7NydR9gi8jeaivNRhy+R8j3RVN0ekN8NHbm1E+b5GzrbCwvlfr5o/U3d7
6B41aLP8buUJ7Z8JR3b8N3M00IsMtJ5QxriXVg5buUilz1HePXStdR9zLhFHMdXA4litA7f8kjFt
rt33j3HTg3Er//pI/CHe9LdMcODCOca/op0fjTy91jnUkOVviqSkFqScgyT0SN2DJtiT2CU4qF1n
YRhYHW+GWy46IOhq1BtfQdEzXAz5Mry8nzeQbpqzjBNn4+OzatLp0EeouSAs4kUJe4q/QxVVezG2
XoG0InhKCOk9MmOKl5lsvvYC3/wO/Nl47FCwnbzJj70NhMq5XzcjJxX9NJI7KDPtRqAEPxcGRp6J
GKa1j7LiXJY524HRdnsspppsjwR/Ueca8iIjuLj7eYjqx6FJ86+8FSYbNwScbIOFJzL+fROWq8A0
8MOz8So/hOHmp9Sqxj9wW7h1eyb6Hs0vrLQn26ibF0leuD83iKHbwMzuQ1frhpM/ACNr9QJnW6jY
prmJe2qlJ960njSieJz0fM2jOiH2Lvf9FIpzJv3kQUcRPJTemZ/65F/IT5Oj+cmtb0cb/a8ztuxz
fCsq0QUo0XT4EyxEwI4rLNpTk//xs/wJFWGCtFjrAZIfQJ73fDGC4lcCLXhjEkLPZA7aOTIVyLaR
1fD4FmB7uNerpLzhYX91dIddO9M5+rPSiHaaYK55iw5+eK8YvZUo8tc6DzhfYE+5/4218G/x2GNo
RPPl/ydATFVr+JX5KuUYgQKcDIRw5b2CFBKKCOYNQxGjQDDrtkH9rRvmc2ZEV+0Ba7r3KAxQiDni
vZqMMWKuZxMEGur8VaQtq5rYmUJ2pgOqN9yXITgFwPDv9ZSIYzxih6xmPde4w0VwSOG7H6En6IMD
l5+RrmUiTjLDYIO50T8Bgh6BtrTiEukJr1sfe39q6KxFDj3ZHveeYf3ndg3Hc5JVONsGmroeCHVm
JeMTe1fMBTXm32nC8GWggGKthYHhKc4ZR0xGwJjAcbxHNI7Upr4Z2wA7sbO1XTxTypsVwnSvCiyE
UeIPiiIeDDZ+DjOrmptJ4gU420wAU5p1zJ1D5/UPGUv3qtL1riwQh9TDPJ00KNQVn2rwNM8hwlbO
5QPmdu9rqMfwQQVDdSyYfa3DsON6l6oeT9YwRyeBq+7HHiImBbIcD7MovLU3a+zQiR8+TambXHG8
zicLP9hZllMCbK6f4nVmxUypkVV+YNsFu21a//oaneamJWPqkAehwqDgwVNODQPB2JSFCxqt+8Cn
yDxQ0kWue4/E9aAesmvMU3TFMBjSYvmVvfMKNJcaWzoT86CYro50gRN5FO4naWMmf5zziZyEuFYN
VF5p/+i5M47V1ARPea71jg+DCKesd52jryZEMmFlJifHYR+5DrGUgQQvhhzdaZan39ooJ6xJQAHX
41DH28nRgiWUwQggsGaFLgFJ2i5G+3ZzvIL7IWEg+ZrQS0LHFCA3fTvrf3zd0M4XwqPGGSePOaku
jeKtDmPDX1FqEVExpZZ+8JVOwqMqUCOhLEPf1MI0whKPVPbYl0k+3lSThA6USneM8Y3aAUumEqlp
YviLAslZpP7tFDLTZOqQYsOaDZP4HE5HGvrUZypGwrZ265Tt/yixHec4SNmG64sz2wzKMuCHa2MO
3G3YBPN4m5ltPIXIdteWmASSiiipdirxxnovODI3ddQxcA45mmpd6yfH0e5b4RvlU+kb2UsgGcsg
pCj35ajtL9HkclWnabpvCb26OaCet5FmJlU67HZlNFK38FC6HwOovZdihmWn5xBWjG687wr5c7Qq
VVc7IDlm2e97LkZgCqafblLZtFvHp0MN67QJHzynKy5axHBGOsI6127jTWs0D0sEQpDiWcFZ3yMd
40AbZ+Y2le/U75Z0i5ecxgezfYn1TJv4QLAGXEYjEKgU4ca0zVRuLYXbAgefCyJFkyOOjB0WmFC/
EGv8v0rY5SMwW2geUttXGeDmyxuVrVh3yW3t+WKtk6pZuY3Z7GUcijdMKdOeD3Phf1DgtwUCmXUI
3X2Fr5RxQup1HErBXxsGgEyZp66U0WbXvsXv+VDRvd4r19XTNg1Ag2kI6jsZOe7dqkmSpAbJHwMT
ajoOZv1cofBjH+zhdY0rZBw7PCt5svWQUe5hZplfEWfPNSpxJ7pO1TJJhV70ZaMh2kjW+KfBhpre
CWb4MfNZiujavxueTq9W5xtY4c3ibDqJ+9hmGmoS1si9HBBpMG+CeEFR0B6zxLCf45HgV9GJfGez
X3qr8yxB9Z6oYl8lTHZsw2gvBpa6bBWUuOYGvPF/rmcE/ylVQTbBPRVcKqeCwI8BeqM9Urokf/Ct
CVvtbsK/YQ44xiT4TuA5uyzf9HYu/3lKGE94GcC5p67aJIJRqcukwzv4UY1T2nGKhucRS5w909o4
imJjh+La2gDRQ8DcNPIQj4g3GwEnxW6waFoMFHYW7t5NPJvwCkSt94MX5b8Jl9KOKGGmOHCu1q5X
gSvzMD4YGEkBjZatEWw6i80W9hW5aXxUZGGcsUOxbAYbywrGHSsF1mVwWrx8cfchA1XdRefF6uC7
9XSf4qk+ZBplxsFPIeoBpWeNaGq4CfMQYuN0h6rbg1EbtlUSJQ9h0lp/IDgwkqaJ/eSLOXoEDdBg
yazzvTN4BpNjNfYHPbXA60K6Z1QdvTbITnDn/kfKPit2DU2xjbpReSd0iOVl9jqmvrULFT1t2MI1
U3/qnYTWTbKMSxz7Z8qG/giVi3LcYdnotlixbbtnP1wDVM3SOd8bA9RTlyXmPZ/wva252Be/4hg8
N1XwlaLJXTQn4jllpgIKo5zZMejR2SSd4d6aFCM/XzKgFzVbG5mGHjpZ/WerID9pwxQX9LjiI508
UJC0oNR9ZUpXsEowc++IWm02llMEmyRa9v1D5L5Ooate7GF+lYXIrq0x9Gy5vHzbOanPpAj46CZu
/e4lSH32PX6l4g2UwOGhHA2sO+Z5qVUYiw4ffcCS1hqQMJh0I2kLqI4cgclYADjYs0bxVCZvUvjb
FvJ9UNbQwEMQf/ZvU7V0XD7KPbLgqaSXDXcav9lGykBSInJPeda4uKJK7NxZYd/3FO1suWH+iLUn
spsNz9UOqSSrv0Dyn2JmbHfqw2K5z6MKn7HLvtNo/FKkPUzOYK6cWawMqgTSelBsYdnUwlnPEvyW
csVGx+09jpKLw+YJeTR3zDP+EbBp5pr3bW153iHImpNndI99G/JxwSCZDLrBdpd1zU8dRHdSK/Hi
dXjJ/HXeV7+JxG1Vx1+h7RO6oOdNjD+Do4rmKSTGwAWGgkdz09GbFhUc6Xy0nqeO1Xg4mljUomc2
bYc5C0puRrIomvFYkRuhzBjB+7wVBFdEPJS5Qz78tNNRchbjdCaIfpcCWseHeG/965gQnaB/SvjW
8xjfTbNBhdNehHpXxTstyjlPgk2asAMtvNMsERWmBaN4IH1IdhkEN2papMTDizFONBpVY+2mtMPJ
ArV1NbdOe2wd336gKcgBIUfKX0+VrC/jTDBIxrZNU0SiiVVR7D/MZcNgJirsfBdZhrnrTDFvmEUB
a+s885/j2NU9NalqRbWUpRhHVzqCrNCXfXrOu5xcB/it2IDhWYC/wifdJs10B12XHnzH77D3pOFT
7YqGrixB2pTVYCykmpCK8mav6q7uPgqHxIaeavdoFf10zYeq/3ZtxsW5zObH2TUqqNOOTQiAYLQy
GaK5RU5RXzS5Vo8j6CpUbT2Tmr5EoC3dKntF+g5Iy53n19iuFLqrsXmItJvuMdaFO8MwmkMPBGOV
lxAJ24UAUTvSQg5bpn9Jkfc75q7T2u8I5Ut7mO6hHLjCJM7TGeWDDSlWeSt2al/C0xyyALuzndHN
KD102IlTRtjHFtCb3JEItmQHyOro16rHENmae/CwBkM73EixDUsvBvt+dn3gQq5XOKc2KiOBlRxc
eep4wSHO82JXSobeagjqJ2dwR96ONHK+IBuQF2IVuf3FnN3cgCOLWMiCuJtt+68eHH0AVOKvmX9j
9ihc9DZBOXBv99VmgEEJ9cRzGaqMWALRqiLD9OJdl0YsJis2cXsH/OqKsgpSiV32K8NTn9pi7mTg
eNv6SYXzG5wJJT5PFpxOw1yz+413qkgBSZJTu0pLZqC5oQaYE3jaqrDNjr5sYWTkbkRhkyTjjGh9
xMzQR/O8lcLrjhilvSsJYe5Hqor8u+T53xU9W9AEQffb4DPc4ieeP0KI33igqwGodTLVWz0bP1Wb
Z5wc3a8JbWCT4tOG/W6hhsq7e1H65rZuEcQGldlsa4OdslTmD1PCbo1KuNvO0iuOfu4iUGlrd+Mj
dr0Bw00P9iiIFRGJwO5clO9YruRjXw/MRjllj30uwUQbbK+KIA7PgmvxW6WiWecTkgWUyUDS/dSp
0QIDCY7Q3Kw6pxPn0KbUM5Ic+dRU14+Vzq23tue6sELkdjIR/0Rdl08O3DWiYXKPSA8dryvXFoza
hX5hi9AdBYti4gNoPrWTVTtL2AZ9A2AlL6oRQAaO2qlp0BuBze4i8TFuIoXJUHOTnPH6I8frsVaa
JqiWJraHK09zznYmI9ICC9Jw6mRc/ELMK+6Dls3aGiOXwsUJ91msxqc5yQChDFG8GasSKaVEP1X4
dbkebSozGbflNqw8TLOiFc/VWKfY81WjzzgsEZqR0LuGmaf3qiMsqFe23OqIna2lzIlfYL8+T+58
t7LM+Bd0ebcfkqa/dOTC7NhRiluY5ui36Q7OAA5Q6DhsDwIVqBv9nP1iIQDexnGLojHny2hNHX0Z
RVm+jX2kb4Aczaeq5lbwpMROa2GfuPWTtjf4bY2nMmz8jS1jVHsBiDw8Jrg+nJbypjamo2SWuzGb
eTxNeVKBckWeo6P+Iwv6xoHoy+Yl8REc8k2G9tbMMo2lztDVKptkdrP6vrjmYVcup2S1b+tkUaGY
7ToICc4p/IE6D1tT9ST5Wq/DFKu/Vjg868jAizdXMP7tdQ8gBtnFGieJBWJzblu4VcJ6ZcMtd5GS
35Ii7tQD9j1j88cZZAAnMErIhyDQ8m1p1JiRHJw4SeJTOhSHqglpU9D7UlbiktiGut0xUcJQ/BL1
486NrHPmT9+Ty48lfQrZ0v5NffVm80GFlVrbgGogCW5ndtsEe+2bsID74+yXvw/8hJfRPSTuV9V6
pM3WnwxeGPEiN5ka8YreY1OEwbqrrmOltzXgAWT8XpaAxWlwlWkmftPVmAvoBcEGsw1DGHkemQ+B
CVhNXH2uz5w+H3kx9MPyVzmhCU7QSaeWVHtApShTZXESUfKqm/yaRwiuLEt8RsQEqdC+JNwwFWSg
uWVG6qDsNcQ278ZNBud2Fcn2UnNkq0A/Q/LYyaBE6Rwd5jh/nvgNWaZOpk31WnXBsOownDdJgjrA
YUBgtHf0bPMIm2pwEAWFZxglawYsa8rpW2JYn8LizEfr66YtVhS8sVS6HJwEkTW/WSMZ05FfNIpt
aua7EMTlxhDVM2sVVtbQHJQNjejaSLW2kmvT+3vQiEz9gudQKuTN2dFKYOR36GjAhncdwXwVbr7l
EUowtppF8mNAqNwEqMWjcP5NNMz+wF6P0I6ZGCDeUBk2sXljOlC2ZtCJffc2zHcXRhP7zXej4HIo
bqk5bE07fLM0m5g5Oxi2ODQiOhlJcGhGfBTElnNZ6GdCevSRvzqe+sj5jgv+tKFGap8lgPCW5y6i
9ksdAesowBXkne1p2lEGIFj97cOf2nqv5nEDHhc91aKPTv9zwzuSpQuaQoI9BPBINCmeZa14inIH
qG87NOdZMFdbwKuADrE1wQKDirEKbH6IKMU6obczBs3lMUyE9zym4y6TTznczoQn3De7oz+l334h
YGlTsw4ciO9T9W1E7Wo0PzImlIIvl5SZi0vQALhCxLMRwx7OHseIzj3r3kkXUGA5uVGnyeSueTbG
Ul74L3n8am/Mq6BBzTxo/LsWUQroQgdE2V6wBSW9dcE9uHF69fGTMy2BhOyEgsmhWmyJ9S5QiCTS
qnv1Vf7MFbetlN42OHTmqLoFukFj0fBwLM57P7vhqKJYz9Zs/vv0MzTMzdRMAoQnrcQAb6y/D0Py
Fg+KZAb5D6PiEarHu1+nFueM4On3NgINUYUEnBd28OXBy9Xjon+LBwSqMxi6vNqlxrg3I4lGgPSZ
US7IJGM9xP5nNjRfVWO8SHPqt4Ny35YnksEjDk/+0UmaDxIYLoz1feCmJ6F859gghmrz6Vl5z138
LqBIrGJ8y2bTv5tL+OkI1y1COfagmwXB0hWvJBETEpCQeBotzEFMiMFmdpHZDR5s+anmrMUqMwqk
qTg4vN3Ia4wtfjonAx5WklUo0ILwEaqpcbY7i4QeGTx0UIR8O+WRSlOCxu3XLotuk0a9wy2wK9MC
0W1xq5fnszHCC32YuSltzthRjpjGMCG1qXMMFKHoXYN81aFfWR4Ea3Yf8nn8IALwYC+CnlwCYjD6
ZpEK5QvQA+UPts3laUjTYe9oqEigPvNZXRvHQ0szshmtUbxvqipGf9kWrI0KVX2pNrAeKZ+nQ2y5
JfbCpLuISBdUb7RmZkBXEblQw4PwuadOqmfG8wu8FM4GDhjE5nKouWFt8y0meoYoWGVM29yKgOYB
NycYEPl+5apXMDwXaN4na45gibZ7NQEj0fKEfIsSze+ZuOUjSX+4qBkIM3aky+GB1w9Fkr9DTwMz
n3Tlrkg5B4vYoH5uHoMJz30BBGIjMcusXfbG+zpyrm231O0x2gQ+8ZdI4Rcgoou6pV8nVfUbmyP5
EQwAefb0EOz4bDAma7X3erSBVuE+EllNXwchmwgZRPZxlJ6w/jwTY7Ai8O+5isiiIg0ANcafaaCf
T5rsyr2CYdG6tC7QbUAhFgsKF3UlnTLhB8ye/R4J3uyyMaBBVU5qrF2c5UTrjJ9s5H9cj9jEEAQG
yXdVv/aX27FCtbgiouZP8fZLhzFdYCx2KRMFdrA1xoaDQu/GaEBOpF3mJ/EbBAJjPRYpD3T7GTLz
BwF0qibEmQqIXst5oDLvTODBPrPjSyTCByY7TzSajM58q9qoLLpGo7vzm+59TvnE9NQjhRmqbcOJ
UYky3WJp/oUhcmFfsZn5CluiTpjvnPKxY/ZpnU1KaehDHzKj7CjEeQgI4SM9jFkYViJyIFDalsnV
HfR7MAvSlHrJI0RgYFqgWjcYLaaK7cGCenFG+AOcaqNJEMHYddG684NnCxhym5KjGQRdtK04NeB4
BNzo9UiKk8lgeoqelx8CJP+iaBp+JynOtOY8ijlEA0rb8Ui3CA6g8veWVo+hHi8Ff/yyJTAJtfQm
8ofnpDeeQMskGzuc4DYM1LFGZK0KGzCega8zqNDnlw7zFc68CKgzTTKO+5IJWhCSOtEiyCChCNx8
io123c02jnj9ojymqCWHj9ZAtAL3wcnYMwEd5M2uNJC5iK6jbl/qGmzrHBkvfoOgzEEpoaOBOJZM
/yYum35hBlty9IhOcSHWhkVzZTIKWnRCUNuEyd42zEciAl/jhXvFdbePa8TBhdmsoVj2bKLUVSJj
dwUNUdMOuxHUlzSMD1tNSM97b59zhcb0Nq1mjmFJNNVNhImjy+6CWUzBCZfm3on0zT0TVIJHq1dW
Rwdblb++r84efbg2g6XU4wigf5drp/MydI/2mae2IOuvvBeoOdbDPDRXvx2srW5wuXeW2TIZlNPW
X7SGfhB9aGO6TaXPWmr+qy0awnGei1uDatCmPsxwRZJ6eCfRGZZJi7mL66N202+SFbovhdr7HFXT
Z0u46p0Ju4dr0rxZbn9Pi9Y92bIJPotkCF+s0gbTFERINyN0O4DC+YlCCiTbiqEBhKhzld+jdYzv
4QS2W7GZ822MLwbSIJbLpkoQqAb+0xQRyTVj5Nl6vjJXDeFj0JPpyGMo4O3VKdxmx8alAuDO7yCU
9ZTbKSgnm/BJ2fBizufcBETdoFRbBTGupsJmHVpitvH9hXhH+cbwuLHQBYJIXG4PtnkIYgDvaKtf
h/MAGtkvgGsI66ZZk21DvhEyO9cIarY0hPGKJFRWG24pd3YW/Ifk0ltHtixZCUwX5hOv0SzIM5pL
fiIHTwjkiI8K90Dby7cWBEISdQqFefEvTIYfDqT47sTWk9sEb0TBPjGHPriuJXdzABxbx/I5Dk3Q
AOamCeRjDpmFlcbBbgJwpah3J0SFfRQaq5xQoz0IeONaWmrEh4Xm2sQUwNOpm+TOdENt2rFEJ8Gy
wQKJTwwLI+Ig2s987DJAQ5+i1lo7jv+Ffv7Fd7rHYnLfl+FvREJjASUeazYMz7TIrgXD8yaZTwl/
NkcOLzrRYgUJhDAWkSz8CfM+2Qv6K+jfyyyIGLYhpeoHLryUuajM0j3YIabwJZwEjZfGRwhfVslJ
hpJaPH5lpuDii53Ethe+B0OpfLImBxiFAZ+iF4oFB+AlvtjiGe54CdNqZDVd8ba28SEc7WPdJbQN
/rQVvV1umXk/JmbziB7ZPwZ6APbSgC0BgsJ3lPwmc/hVBs5X46MWb5rrUJd3e9SXyEXhZ+v8EM3m
s+db6lsm9gskve2iI3X8uj8yKaQr8G+6mJ6GljRbk3g7ORk/bdjpx0D60WYwsludtY9e7oHcN+ia
SF9Jjcc0F8MqYQcbZDn9J2mW+xnsv20Mt8wR9aGzWHMl//+HJhI7nShtjxzdtATJwdUJ0mSFQEvO
XbUpGj89jGqBcefsSeto3BLlwPBIdSxIR+xPZAUr9ebFSQcg0QO7Xr6ZQ/COEGs7VeFr1SAZ5Fx/
c2VxRwZw6uLoqNLxim79PM3BjU3Bt6x4OZS2d3MxvSNs+RGMN3Zs528M9TZYux12VSk0HER5fmZu
MxC3s+2cYrraDm1tUlLEMBFnrbu2Awl1ja40IdvFWUYbpjRf2o56qyEcNZg3ZeYES971Hht+uZnc
lPwzco4sJ0I/JtjFRLP3gonxP09Sy8twzRN38nJE+FDo7kbq0gob0AJH1llM4WOQA4LdqttlbOLt
D1KeTmJkuz372S6I6aUDdWVGdw2y+OhbM+09AuBITdDHbNKgIv2PqQykheTZtrMzwpKvGOvSpmrL
j2aE/0QXUBQVLBSrYZsnwdVyRYDB+E9U5F+tgtyd1qNAu187YOXdwhOHaOoJSJh759DbbbMWrgn1
hgApxFd5yUBBM7vPA3ZNVWXsLPwXO9aRCIsoYW+VUQoAJyFkOjdc5lJSTKgf2AUng2jAxJYWrXLD
x14iGzq6/29TU89nAcf66sPKAOBGIOdQZASDekQGVtzYskdYptqi3Xlu1B105qV4oWDwrYcwET+t
U2EdU7Hh3rndy4+yzDzEF6jiFKHkiGkWQFNVEYOc2k63HrPA3mGOBKRKjMvI98K1UM82zPkwVGs0
2agmZcZ8y4HL7ZqeytcxKpdtFoj4FnejyeSvt56apDX2sUpgirujd3Q0APlioj6Mte+dhrBHMVSJ
/CLg/xw4buQ2dAO0Tnqu9mg7ii1CVucylwaMEltSLA3LJsIA1E/aq7ebyxgAu9223YZ/fU18r4+D
0bGSM1E5w4YMD8YT3ehg+oirj7pvOPtAblNLK+PkpBNhyz1pGktU895pI3DPng9oyFWFy85y1nvD
Zd0LwBzFIZvpXVzG873qefOUEaEIDRzjsZecSYxuWp4ns98GsNS2RcNmTJvM0NlCxFtLaoI5JQe1
HECLmGnuYi+zG1AvbfowNPqfBbaApyt1D25khPamg3D57C4EhQbqwcpgcrdVU67PtW35l8IYEF7k
fvkwzuVyjNsMNeLZr4Gcg1pd0aakH6Pb+XvOmn4/pcG8VUg2Yeez6TNT7lKvDfN9JII/h/toceyW
vJYebA704BP8kPjbZjexqlt5EaEEgMYui7epYgkxhttsWXf1AQ2wcyyYmBkcdxAkr4Xf/fZ0RGgC
gv9kVMNfdduDG7if/ZCe+iE7JZJkc4aiO8kcLShaqJxxd0c1sXUGVLrwK4h7NLHUhFbyUbS9vSrD
buuDaMwM626r5t9stXiccTSshsWcWIeLSQbiHo8xnhHAfkI45wxsDvLdhKx29SnRCi+Grk2bzPZJ
aI+aTqnXSakRBTJpNUZ8qbwl46Zm1cVngWR1k0+4+hdDRgW3F/X9Cb74pnXs97FJ14M5PydWBXEg
3lsEWjSKba3TvkB3/lMO2qi4oQXtl6qkiC7uFFwyskLN2rgO6TJGLC7SDI9dXf3E3dCgnSxOU5Le
x5SpaOs+wWp6GJT52c3jk9Iu9n6a0oxgpT5xh5XTGd+LMcWbkmeLaVAsq4dsth+82kErk332OPN6
w9/bXXOzmNk1YGfIioovE8Ql7kbsggkI8Lh5dFx5q7WJd93KPrqMxREAKBiGF2aBLwIusDdY3srK
4/3sDKchgyEg5orlotEeo1Y+WaW18+bsuvx/J6GftEDfZ0PEJGm6Rj7BKairf3LV7SJveAiEuLp1
y2NQfzYL46Qvxje/0Jcq6IIl/kgAWS+DPdsQZmL9/1g6j+W4kSWKfhEi4M22vTdskk1qg6BICd57
fP07qXkrzUhkN0xVVppr4Eh28wGc2wFQCcPm/hdMkU2eZnsgNpfKVrcGcOONZ2SMn7MrsO6rTnvL
BlQEVgz9nCKI72Zk35pqvmn/iC/DBfPO+tjEnUehq5xIR+EWV/Th/ml5RBUwohoYv5nar7OF7wcb
j9kTPoTMnMDT+VX7CKbE+UXzhVlUmKTnAZyW2yHr5lf2p1Zoez2fkIfSyFYWMKTcVxtaDheHwvac
2ZeG8RyOIwE6bzHnnpYX/x5tB2DQ1FPERtCMGjCiDCNynGyYmIw5MyIFLbptBmk3qXXL3JWWuZYy
ig1M767TQcOoFZ9xJ8YzHA1YS8mhkEKqtbMRuItCihLg2gPgsjuCO6AB1A6/UDJ5IJWJq7ftE44F
yFKqxkYj/0AlfjVEWIN5afbRF85Sd/ttiqKIqGe5cG+t8vcAXg7NZxRzg3YpneakcfVTr6uo+uOV
K42FOlCTpWVO47YdkaaABBvR2ezNaZ2jSlmT10DexFKDVi4i5Ki+HhgxfHqjgk4VTOQyWXPAbGID
8WsfOI1vHDQ825mrH1oF85HJNBYdTZ6U0dexCrR13YdP7KSXEzIHnAkcCR1Vnyau4m9dObuQtpnN
albyZ2Q1+wTiVkOGLM1ozRTGa6YhT5tN+U7oENloA90PxfekitBpGHAGynrSB7IoCgFFsk01/9Sz
+GYxKoaAyfTKAlhYJ4zJfCc7FyHcoLk99OjbkFXPiOamKGoYJiQjvzzV0GbmMfq2iuwoPZJ50s+Q
Re7/BsnI5a6NxrmqHn7cAbQUr6+jLaDrzexzdlZ0NWt9Xqk+WO82ovKnNWSVSBwgGLP0NcgJpu4/
vHRaW+V8rbMeHc50RA1RQMrzpTCCFajCXzPYFyOFq55BGOhJFNLsPe/Tg1xX6IfI/7zTvD5zhKzc
NHnzAesHI8pdpksWh5Q/fx9b5AaqeUsyMfyl0+96WzdrL0mfXwLdpeZFOEKJ92oh1eq05kRbVyZ0
VhpW/3RptGTVqg6ZOt65AHx89ZRoLeo7SpBg2FGvYqgQleHhk8vsNw6jlT77ACPdXZA4O4tSKQAK
jr+r4NHtu9urhypx76WlbSAUgXbVDWgRZnsvdazrY+3YYCA6t+E+9XVmbngZIrw8XMG0oBWRuksz
o0oMvekZxyNtXss9OiDAFlNpvufwfhZTBm3SmJYa9G1ZofANlh3XPyBZqBYwbVjZ/jCv0+C94KDr
dWuts20pdAEEZ++pCZ00AQ2j1SmK8e7W1lxz57YhMoBmDSgB4ktI+qWWxh5RqFuIEOzQuJ89aCDq
21cMosTynpCMifxoP5EwvtpZ+YMKHsRilrtslUy3Ya7jkO3Ds8GFqc+K+apGEsfceZPVSvYDq03h
Z+GBxRE42JLGvD3iLIluZ0L2YJirqqXth38JrZnM+6nVhil79CfHUZIunr2Ej7/PVKR+me37C61E
wra06M26xr0zmxetNo41nEPaJmDb64QJ/nzy6tLcRCyKui1eaZltTI9MaS4gd5jAhRBEWw5t9HRN
2FhObx1ATCHDDZKCQqOkihjefJNalXzRJPQgxtLWeyZxG3XIn4AgEPCKMUEe/PhrdCKWU4vPGQNJ
gjtI/SqNHmgk7DKsXREXc9/8sDppmIkkTmajEt9+OV0PmRlV97WhBdzlmP9pvMnCf2cIV7mRwA6H
mL4ZvOFe5XRYSI/kiGUXV1+o7530bHpLVPvmWrRt6QenaJ7zzC2tePNa/zTM2WdnqeNCOMBjEOIS
Yl49GlStq700jY2nvGfvyzYXVaYR33bgZEp/Q8jmpaibn4LGqMLpucCs+lGI8aTiXrLY2RYzJ2mZ
6neraq9eGX6M9GB3NrD5Gx0KC4wv6pqeAYXcoe05EvGyioFDNl2UYQar4TsG3WSQYHnxFTjxNq0Y
NKJ+Cxgc/iQd4SLX9l6FmLqbe28toO2F7Yg3UqOWd92N/EugwJGk6h/PfUkB1WbWSgdANAB7YcXl
pJWOvyKJWDKw3hVmABIFSEdPCwMxjGg0d46kgUOdB6AtHWZsuDGd6I3r23QIwxdmPzPpvmslV6Sq
LLrJCC/ljjF9UNji2BG2wfDQB502bJ+hdlKWMeod6PAyc1UGnASt5qzW82dlg1gdx8RAZYAzDEuq
PYsCEaPygyRfZ/qhK5txoAerMGFzvWQbOtNnV5XAYIfhlfnGm+KEAdIvqKH2lHvl4FAuBgo4IPuS
4pi6UNr8t246q141aEI0196LmKTCsTAoq2njXKKyOpcNTgl2d/ForixIA3d6199B4BbLDgqDUw/5
qgZSQUrykzRwVsnwQEK9tFl2UJD6h14U2o/WVHjUmT4ZLzOYgiPQrUnUpsy3MkAhvKb/suu41z9m
YTHW6mKPUTtoSvD+FqAr6swY9ejM2sJWz3+5WCI87YyMhdY87K1nkfUQaZqQRmaK1SnEG/unCoKX
HK0BJCd/2yiBZTaT3mi8ATASRanxjD/oO/TeF0xHX2oUAgIft0GtcK92o2l4AnSU9Yi5XulNardu
wokoKgTdBga3GnqXnTUB2+DDwObvu1nZYdFJCw+f7SpuNlqN2r8BqgasBlMur6A/0ezceThXJOAK
VRZlYE/NynAXX3KOoLxHrcJo9yapSqPX39AyMLUpd4GSnAbKfQr8kysKIgWYqKwlvwk6VGUGQFin
oUoapi3kSnCExp3la/6LD5mJ2gJvH7s4FvrsbKcy3rg9gLzUM+KVjvdgWFqHNmvCb3PGT16fqoeO
43RUSzuEfnJL8bIqmLECqHeLb2LIOxMPwEWaMR+nGqjPlKf9BtFgXyNTKg9RMyG6lCOQWKf7wvI8
iAx5CWa2VpJ3EZ5gDgZismddqHGETgrkNXSJQU2biHKT6EU93jPk/+gpro1p+jSt4kR423n4f6PJ
tXfm+Nan0SbuuivMqZUT6v0B2ewKdVf0g6LUWsf4za9QRVEWtCRCjnvmJVT1OiUHWcROGxn3WuN0
awJ6TnEKQJvxCjOYxgxgdffgMM7ReB7MInkN85jZld1/z4B8dvSjpGNcXFW/3ett/RM00cOtyEqA
xWxSQP4J3+yZ9b53sjsD3f2UgSYY+qT55eKjR+6IKt3AaLfXVzAaro0p1nARXTn3VJjxR6cUZ2uI
eJ72xk+NDytrHpPo//iEeiQPVskwXs1A2SHncESWbus0/bEZkx3N3tc2AKmHmlOKtpooZA+NgEYj
EuaCOC1tuiJ+ozqH6+Uu5wx5jhb3O42kPCvFd4BZWt8hFtSe5qJY1zYNuqR+w1VlpcXOX82wgH7P
J6WBaxUlTNPiJAeLgZEFbEZsRnDLyEKMMRpOe0NlEZirHth5YYj+Tm7Cd4XKCULW+lNp7SDusxgu
AXNaQNwbKFhdYTiWDiZV1S3iCnUbfK8DVnccaarm9bBwECKedWRpI4RVPQ+NeL8bvquqvIKTslcz
BOS6GbZYPZASSWurjIO17ZLDDgNPRRm2yCs/BSczTs2lNNtsWdntejTBBIUwxBfGqO9q7DYSJdmp
M63MSiAM867XYTBaomESVPAmcgTnSsa5TaQw4zDMU8WiFM3slauiBubBk2Cyv5zQ/M4Y5xlDcGSS
ttVEDj6FLbWFwYF3Q4nABSLKGLBIhLBrwKpknqBgmivq2HiiOaO7jjEihGG5MLoen6LI/Qu0hxx9
CmHWVvOpN2jB1kbFXDvVbiM1Uzw3AzRZJEUSS9mHTi0P3vioWlRYNG4v7NaDiZIRovGxhWqBPpMs
+R+TPlwMC46RXJPNrc4lvPxQQT9Jv7GKuwUgLcSMMg/iZtYgh0D3XPHr1xlTzq0e+GjhBA1zqozH
Fox/KziNdW1t6w6HOih6KFHvwBWvQ9X7DYfoSeAGR9dzWpYAokoXgY+gfzMc7erU41vJ5Moax48i
4ejKvacL8Qyt+EdaU0MOJjmsXkGZauJqfglHpGymoQXWM1fdt4oI9meWGd4h7fVgo03el5M33wXI
PwoiQlrfJfvZLI54+PAw4g1sWniwzlXjzhJ9vk1I58WKSk+2/5a7iZmG5s0Mlzw/p1W4L5yEo2gO
bpFaj2jUd0d5lRNorXz+Zw7O6tXPZTZvPTajpzrQhJoXhAOZcSmbRJVhmeHjWhfsZ1+skRTVRHK1
faJY/4Gg2Ik2EL4U2bgLOutYY8ekZ9HaMpX3wIi3siEGD0AOUQ80wtnO5w9UftlFnb71Rg+8i3aZ
ZG2x6lJQcC55RtYUz1Gqi6pwOTNw/lSieccgDmStu6pbdFQfFRKwUQZo8+xC/B8KDB1y4xeCake9
N295t+/YOtkePCdAFCxi62gJQX9ZaY9x4FKjvSxiUwOcrU6XghGG+TcuH00cHRM6oDF1aIIki+uX
rCgQXXy3byCfYekkH4BtYTHy5VxDDgmuv0T+ToDtLhkZ/EpG5s4F3P4yB0WW0HaJ2DR2S4RjBmsB
WCCVJswldy6zzhnSQsNrN5qS7c1mWpfVZwJwfABg4Gjvg/1szG++TyvLzTTQGuZa2bZ0q1F8AAlD
78U+4UKwNmPMg8FC8BsWktpOjJoM3WnHiJa9pYKB6JeRmqFv9+CCbf/SIDQBl6WkE2nhIIg9ih0s
uR0uFEZeR+XW9j9B8UyQ4eOPAh0ffnEeNUCQ8OJsFHWdlyn/4dJTgFrMrlGxcQWDs7S0cTFzsxOF
sUtHtMo3ndP8QTZeh/+Y7zUIULLAO6wAjSA4h1L1Ofs8j7cGwslRhX+mdQs9WvfRtwlzDAYZwbro
9jlxTD5RUSBp1fZX4O886K+jvo8Ch4opBARFYas9eAojjPMQJ6w+OTskifx2wKrNiND8A08UFU3Y
7R9DPq7qrsSZ9M/MuMTNnMWE1Jo9fHrMeMeJgPTfC2PRqJm5lZfScWSxJIHcvsxkJZX9hU2ny4PI
9hKE+IWK3F9BDUxefRC/5fr8h7/VK/1iMA3ozGQ3g1nThbeFfbp7GpofUZ2yEbKxOO9tarQJrWHX
wEhSWrHTQZ6MLCavfGoAyBDwlO9hN7B6MyS0wR8sekdfjAk6CxOzNaYYPAU8w7ZuMcF0eAzjd5ij
iJvbK9ag0r/UGa0TWYD46aibuIAg0m4qKBh4jay4XV83QT1mtJDfDOvNApdm118uSmsa6UevfMQB
Q0J9V81vA9qUoOj2IUoibYG4jH5ykC82U9IrTPH+f6H9uInD36z6iQCN/oXieaLSQkOAislGPgLN
OsN+Zwwsv2F2BjMK0J0YoaBQeeCaZyd+NV1/B+MK8Yq9pUTHGU91EgI5j6rQ2GrAf/lSga1C8cEj
A3ulIHzwZXXr0npCdI1RLL/bNmBJyb/1EGaBVqzM+itmVsSa5vrkrdPWgq2b7TUCBbP3Uw37BOex
neKMh7zCZLGhpBBcTocAjj799mxEhQNI8N4Pe6rNp18NjfAkfvJok7nZVVq80rpJrjAY1X2ivYSs
Dcct1wxF1rJV2947mOkzbi6sTq4CdbMzFyDbTRbv8ILL05G/YNy+LNleI+HAVUPaeK8FErH8RoRq
Uj88yXapRt112NkLFhYPTiffzZECKDDhmG+YtcCDLqfFbL+CwelnjIgdhNlAZc/mhl2eEi6JDZX5
LV/eC/hINDX43jH/aVDoASWAwK56TFG1rPXmmvJAGBc/eRtgaNYGxDMWefTVgkYpHCS+tKuXPbj2
EEoOBqbr2fb3TpQ3F3RktsypqwXPhVKd5l5rX4s4+cJXj7FSQIWJj8c7OLX9BIZOojGMvgP1J+fx
/DkZ9o5HmRjqKZf6MqMx7aNJbgT+BwOTOuouJRjeUJlXVmbteRc8rSnSDgFwR594HXXpihYwdPiO
wvmdm594tIP7gS/NYqQ4ZYy1AVq9mvx7jQdr34e7gJNEpak4oGs7jeSAbLm8/EZyb4F/8NrTOUF4
b9CHTYQ1W55Vl5w741PeQt9mB1fH5pnELWrCW1jgM5crzGq4ObU8SnBvawAU4KHbSkVl19gqlr43
x/waTIYERqVr3xn9A6GLaFhDlgqSdWcVKxYJshVr3dpj+4gTR/bFm/8nbdbth6h1QBijccgu6gn4
4auuWq82f8OlOqU46mUf3ETE9fAzXo2cKShWx25QObKPI/VRCHx3oCYqMNx02k2CTnE0JuvIewYR
5tMdRkQz3Q2QBFs60TTLfLQuEVoNkFeUVFb2Q4GYEAu10otb7yIaCphKjhWYuEuz3XDiJB4oRRsI
oM70tt2UTK5Kjo+xfzAOOEVNulCaJ5ZEEieyve1aa4c0wggvPQoaNQjV3PDEuujIv8qCwV9+gb4R
O3Rl2u8pCXwr8GJInWlcfCvMeWoa0I7WbVkbwHfc7DFBFCGQhaG2RbVv5fsOqW+1wpJrZSje9xyY
+FfRsMnJDqI022lVeZcfKLpqQcS11WSbAOP2rwlMNheSK+XjnknyrqsR6tSKs0llwMk5Ql+Wc4Ir
1SgeXPQ6egFc4yM1dEwWEnv+iy7TMUpzZAhtZUOsziLtTffbp1WoR+TKXws9eU7G9MKj0nxtOdb+
p2yNbiKZZquNTLmCvLp2mv2K9tKyLa9dxZZiWit5DE82U8GO8NvIsDDFIndVY7L89oE++oWjfXag
oCiMIRFFrfQ9DUdUZ7NlOosH9R+srLDIY9aqnLBD2EUc0KMN/e/Su/O6j0/9dKh6pONqbVN1e7XU
7rJIOtStQFMiocep3SywcdnxCOSMHqi0lPIuO2euPmg8IR+AfnIPBiFOrJ2Gc1FBTzFN9L3izysd
9oXZ4T/tEl+maTp0c/3XBAu9DOv6G1OvXZ26L1prXfRmOgaeskI/HbNVVFCcofliDHVJxvJ36SOI
XOBsWunqDUm9nmoCphJZ6YifuhnDzPangR9B8auPJlBW1knXMSLFgemgTMmH6gV71bcORa+/JbZ+
DX3HWhgJEitmth/s6Yje935ui72XRU88E7d4+Oxg/N8iZDpyL/mmY8u70oyPLG+OCIRva9/fG0QA
embbELGPBayn5egmV83MuClawZaH9EsuaDsWR2Mi72dN4+9BZeeY5iboZzw1wq1jzqxlX9+gkreq
te7gVMGIHhIKFxyH6VhpVE+YVw6eMi6csPzJnOxoKfXrmGEN5JrV74FHEUfq2mjx1o6aa1VltBv6
szrG/VLR2y2NzL2Ka7pdadtA2JKwfV6SHFxiPrm7OdMeKSrNklwOYOAY9OygMG8N1m/WwailQLbz
4WLVXwou0ZF+Y2+r+tlX32riJltWwnFI0IJU3vpMzd+16kNl1xQqfeKN0VZnBxARLkxgNImqZ60A
T3YmVZacpul/1GRecwj2LC2XOM/Ag+jzBoxmq2JWYH7Tw1nkAB5zmhxVe3b9n7B9cvJx/smOmRgk
qcjAt8kda1LGcOJABznE+2UwsRevP2cMXwicGakpEZjOHLOBS2Z8lajGpHUIY+vaJHc5Y1jwcnQo
RfdrDl8TvphPJRLLUgvpnoJQ2sz9R5DMUuVId7DhqByHT6gzDL0YSsbdMtDs7YAdgDZ+cKHydAiF
joOCPqp5kllz4Ur72tDhqUDpFB8mlOwYNHiKRC/w6+XcMMfX9+QYuBSQ2atqerRqUsnsfURQxjDJ
HcP5bJNZjHQViM6FDs2tapjAqDuJthiNrbT2PQchM1k/BO3K4TLZpPJkIpyYaZSeFIYOvDc6UnSU
OGdJ6PjknhNVph4zyH9lBsGrwkoBFkDiYOoH+f4B4mI/Elm9Z06ZpBugJPgMLsNn+KM3dy9pkXd4
Z7OuvGDe8vxyrDbav1hLAQKT8qp3PyySez9D4wWzH0kz0wZJbwJrZv+WY42CgcXDjwI1XuRZAA2I
h1L5q0C/8U44QsFMQ/Xg5L861BtRHKLk8/3fZ0veJr83A5kuRvDwlEa6/c7T5Ke99LsLASeRenW8
JUR0l3H3zcIwYiaS+j5LMKq1mTFeWAIQ2WVvSfTX9R3t/SMvptWeMkyqKCCriFOLO3GRyOuUj8RK
Nm5207K/Hpk5nxmGj5mZPJCABV0yfF21nc6qzFC2ZRW4/UwwOfWcWz5JOOTzbRef2RJUzZWKvpBO
IzF8ZZvEDbL+qAKDpd0xv1q5qJ4OmIENCTzlHAoF2hk9RJX4ptDF5holLaTduYvS9iBZaZbHl3GI
147/U6iIoOEcAdQpGMpzh50sa2CHe+WlakXCHy9WcAYcFcX8ksQsNvupqwGsumlcSZgw4KrIuGwV
htaOm9RsZqBsgC5qDuIDD7D5SM3rJxepX5BAXKI1tU6sq2N7n1Icjhn6BUoozuCQCF4H58nsCXGF
7ImNZLrNCmPZuv/OP9lXKhq8qqssQgfEbz6Bruba4il+l4gB+n8ZO7/Nzr1Q5DK+hrtSXmOCQCZL
nYAwpl8BKvZ1kB0SORTr7InYD3g8ZnGsxPhM6eG1+tmz9U3M3SqVD2eGlGnwl6x4r/WA9SFNoQ1w
TpLF6O+i8Pcg79p9F0tnRPJZO4GzlJIwdPN1HnULL7HhbGUPjS4bujQ3xuuAuQhOybqq/j0Dj8fv
I5KouWQh+5pJwEIKfp1iBi7GnJn3rrPvckxo7Xh20nAHiOAQcic0GCSftRwHoREG1uSOYthtjUcT
SU4QeZcxBjEf6RtaYCuHq4qrPW+UfUjQkqKayCLh3e/9pfzvQE6TUFB43WFEdpWr4KfRNVvJtyWj
vaT24B4hXv9bh0jjrVqvXEekLxG9Bwn8EnW7pNn/ExNWN4X5reXNcuYYC/ESIMpk6v9Xsiw9FhSL
3KvVNWGZNy0bevRXFWWuyZ/s0xB5Xx0gRMMUpDesi9dKy8jjKcgPlXSuZ4IEf8XemEnYOMtRQgAa
S/ba0Am0k3bn9y9SA7jsRCQ4buRKfA/vu4jAEWYPCb45a6TWngm7K2L7yGJP1CuxhwclC5Wftg0d
mIRQQj7b7o9FV0U2r6pjcIRVRxGJ9MGmpMUlJadk6jRH5RESDm3/h7U49U+jf5OTrUYsPCSJJrD5
8OG5oKhh7kyi/q8tkn5OA0mGKMBrD+kUYk6Lmsd7EQzQRdDQS+u3mVlWS4sdBLK0AjRqYzkDXXQz
uGRZvrGMuQE9cekEM66aN4d1Am9pXNc1CO8oOstbqlNnJ3+mebJKLJgbHxpEQGmuyPvlxKdCo81R
fyHbvPRKVAdpeNhAJLu9NDlSIp2KW4AEQcPaG4WxASW/Dvtfs+0guAbfiyKCYyHqXlFDBgni7MYB
d24EZ2MaeHLmlRzqIFipFFIkCu62225T3oQ8EG6kMj87HboEMdpLLmHyIf8lFQr65KS4F3kkvv0y
ckjLgcHNytE9keKyJv4N7nJrycqz8wc1vmGfR4d/6v4wJdpqRXPRyISUJJRlyRkrq0EutyY3H/WI
OWi85j0RSZWBZhqbtScxjls+CM0u5G4lcNBtCwD6G2eT3cSmokHpoP7pT/cGoXrug/VQhF8zWjqD
qa40TkpSAWYowMA3FOpJspHLZwXmYXoxrbfM8Ra8x5w2XRUDHJazr07W0qGR9ydrVE4CabLRCOQn
pYkni5iVDclkTbPx34kkcF3elU353IXKUXqFXIpBSdoX6Yp+FBMJclJjqSsG2vjsF86CSMfm4emF
73z0/xOwzsulE9XgMWTxwkjQwXrtIhCTDmBsshvJJ6jiTT7GR2GmiZ9yGDBtAJtzqwtknohUeppD
pvp2cTVLOKY5U13UMCXJwNpqx3OzKO6oXVq2jXSbSlpm3d7sidvBVkQVkPm/ebrN0A8OG6k1SwvH
UWlQycFKnD1x3NAkTRq8V7J1aYO/4tPlXIWnsmCwDrUDaWSev5xPhq9NrxIbeYFwiLUVDtN496TG
p5uS6dh+hd95lp4NfZxB9uf5a4PmBPIuHsDTfq0a+tILupsx6Fe3gc0vOGvL5dTwmsJFuIV8HBJI
ge3DIu4iWKSgrtwSfFTrICXhwk6xUhSd/Ch87SkpnDS/DV7SA6Z048dk29O7q/c55ohOccFNtNnZ
dXUlOaQJFLX3LgsIvRHpQjVtUKBex0l2nmraKkKWQF6PqZT1yNJoP4DYWfQ5kxlJ4GRBjVZzmJF4
JJLYs/JpUwU3evuWlA4PQkzj9G1Jd6ivMzIfQHDRMNHAQNzS14eVY+K1hstUEdAYDOeXVM3hLKD/
YwXtTRrzA/MDbVS2BLdbhwyZ3Tdn2W1SOIK//6tRhMiQ8b+fnw5anFxVZXiFwISAUVe/e5732bsw
mmy6/GH9LYWWovlHO44OAPNpJBjbsU1OQeW85ehiLFXrojbaCaX8/UhXc7QxYBirvUXTAezhJXCK
z9Icnl4THoK4X0nqL0VLSqLlOs2tntBDaEflgNDEVv5yKjXcgmztEUY0g2q7uYXMXiQakQ4fbcKz
jd32C8Pnu6LSYyEsAMVDWDUsKqArY7zQVOQrkqTOllOKSDx0GKiAYYQ4MZUN32AjmjaDrsWtZzu6
jAHzYUQrPrBeh6q6th7mtXN6R3btIK+1GGawpaaoDPbnUssujG0ueHJjI9TvjX6Mtn6gwoKoSGYt
U9iQVmyeOYLGVWvX+j3JsmtfNAhSZBTNU9K790TRyu8ADWxY9gpdTnpySB8mFLIh3fYUKTcUvlGV
SjVlPYSIWClpAXnQfG+i+DGQe6gAqKDKwN+MRkw2aVJAZrhkDYmbNB3HOgf0QLNlooBrXX1Xprhz
JrxJOSsLRwen5Jcv/8o0bZS1svQbpJ3IsV7k0Ot6jyZZT4UDNgM69TAh3GrmgcYym5p1kUBrqSgm
dVud1zgY3Q2lf+KTCn46RTFOIxFDTwlKe52duLh+N7QmHY8APEdX4SqcpojQBPDWFRB7WuqtkapG
TIrqNJ5+mwD3GZVhxIVUxr01g+gxQYqZSuXUZKAKNRq3N8Pz155SbKcutG8l48qlmlUWKHTbw1jI
ZciISWM/4LleDPbMEEa9qG7/0g/dm4zz+9y6dw2E6hFNYJJaZnjYzSCZ+6j1Tsgn3Yx1kY4ypu+y
PEhWBqP98SI9g4oAvt14otBGEMXDGp1LiZmdixByk608sGs+tCA5lKTdOOT3gSo7mgYcaIUo370W
ZN1o8UKXAY7Zg6MwSIX17oNONec+D7r/igDCMs+GisoMI4eBbTz5AU2vt9R0kYUXG+LmrBqFJi4o
0TX5G7Fe09AdFUM2A8GuYi1nNPkNycg6JDXsYcuQEJmxDHxguYIGmhusIwjIdT6CO9dXulW+UdTn
FWpQo6q8q924KrxvuTA1eC/J+jhJh/BVugEIiWBG0fzpqePy3IJ0FmLHB5ZpamJWiLEvOEDxfgZp
0uDSCAET5GiL9x0pcOreOmA/CNZSwBULNbRZRRtGzeCfkOhECTKZs5dcpORzzhD5aJdl2WKKw23K
CAgK0KFiHuU3TwfFEZMCWRqN0hPjJyRPMpkVyBdgMn4aeRklwgnyz+Qh5Nht91bwDB20mtI+hHwT
Yo3RLKt8opPAa/DxZ6MfV3DLId23JiYjzX8G/64jE1Ax1V3WVPOcgYkQz0AGyazYJlutE+WFRMBW
FRTv7hNU3jousTGscUTzFhbtHxKU3n7KJ5M79IBHMdPidMXWpQAIRiklf0p3vsRTUYa7pLAhdglj
+EpDUiHNkn8Mulc5UGTpqS0+cK9kD3Jux3Imw/brVfhvebLLfHD4jrajYXCwUI9x7PYINvadw32s
gjMf2jKLk7WRuNMGjUJm9Di5x9M7QsMrvlBuys6QVSETlfIp7DIyfOlHPISzPfq3wRq/AgswLOJR
EQutsaYtU8fEVG+myjnpVBsTbDZ6SduOAzqlR8FnjHQwjBb2QkbzzRNl7vEPDsafaamduzp5U7z+
nUpoTPHKwRiPtcxnenBDOzQz6KTT7+zW3AWvG7ziEqXDd52lLWWCXLIa91vwJyAHOXJ7p8WCnBqs
fTqo6gecqCXKFZBLnj4DDZJ32bLSeM7T8d8CoDniASbg0dI0N/viTdKdzPkYVf8M0eWUFuUeTZCV
PH9LadZZgjg9D5JOylqelFfm+wCOptRlDSTJDMqW1aNHr8DXfkC4XXjFXxs1wEVrpdeZ5NxmYmrR
wkSCQkOQPpkBBIevsIjApbj9LxI2+a4Iob5lgZmByZc4CBFIZcCWDVikVeXs4FHuZAIRcMzVsHX9
DrQjRE9JAQqkRGBdLVUiLxaF9kq043NPgTWQn+rs0HvFCYj1ZQyTf/UkoIl1wxKtaXYGzgmsAKnt
SF+sBvc68fpkm8l6kxFbxPksk1AJQBV6zV3XYDlP48+qzK2rw39Nu+/EGR/yRCRkSaRTgddo5Mm0
yRLN2ZLOy6/3ZXNo/PZEY0n2pF0mbGhzI8PusnwypvCc/K3uUW6Kw4eTz4BE8BCv+0Y+RxZKE/2u
R+VMxJzLiZ1yT5yG7jId2XTtFDw3Jr282YA+QUm/ImCB8q+KHl+ZUXt2BkwJWWYHk2aaINz2nP+g
mcD59d6zfn2aZTKcSzTEBPA4htuSb1T+UfLq1B3QVaGjFhtQD9A6YVzhEXUImrWPAHAIzbzJnOvE
4RxVyAXk1SFFEdDWUlpa8I7JjmQzsPEomwi6uDGR8dEOCp3mATJZxMDRhpgWoN/oLP/MeJfbxQFp
CfD98IAIT4Xq79kY8oDRLMKeGEXjsox2MYJ3GZG6MJzdoFm/8xS53IroBNOa8BnXYLdm+6eqMAXo
wy1NrI3LDp+KAjG/+hHr9hqdd4A9XmWt8QhnfG/8qkILLwplV7r1L8WuH9qAVBcYp3Ky3hV9/isy
PKHWvztDuNaIXXGp3yuM31GgwFkjnBJEdI1ub/n4SVcraafmdreZUhXobglzLYVloxUbNVHvmjlT
aFgnBi24oJf7lACtk2o1RvRBueT46lpRtV1ctcicSaCZgq2cuXBlthUyeAT0ndOb36FKpcEqLIgO
jOf+HW8C0Bobxdy4PON1GXp7l53sxdEIzg1xL87gSPwuXXszmNVBsVFHljJGAqVMpeVolq1QkVY1
xYARi7GrJrD6Ax+c278ckf4avfhHVk7RoyYzFJWDheWwcAfrAcwgUmLj3gS/6NiuGzRQaCvsDAT/
TpE/fHZufvIDkOUVqjVN3Z2zxl3KS2ryeEdAkWxEmjKYu21YNxhdSlCgKAwgWdmpecQnYyvna4FZ
KeB15Usrc3qyeUl72APxptHRU+gEN17yZudwgzl0pGJlHYGpQSAcnJHhrtQA5Cj/XZvVpmGL0dWE
KBct5cxET+1TZuqSYsrAQvZuTzsC5YlNzn+X3nds6ggi4bPY36WNx0u3HB97PiaoLNbIMq5yE218
dlA4LSvjopQXM+HjQRrQW4hDvV2NtnWPlBz50OKuMbWwtX5cDdIoB3tIy9AHDiZ3qun9MZvgvunG
XnXIFE2kMGOXgbzBgThANeRJACFmP5rBr6jHKXIyjA2BP5pyYBUfcllTAouFAiFpVaAvpUCacuq0
Fg0xRIoXNX1tiR60EyWHlnDm8yZ8u8Kng7hozSfGLhPNZ8lVrI6pMA2Z/3F0HsuR40AQ/SJG0IAE
eW3vJLVaXhfGyNF7gO7r93FPszs7q+mmAQpVmS+XcAk/+df3EBbLMIO8YgbPno3SICr9Xa31H8Gr
gHVbknwtD70x8QQFdl2YTjWdWIb5296U25pnMasSjtOYAz/HKhU3jbpF0VPC7ouUeibuCWogNy9P
md6TKBlH00mkfF7wK8LUd5PNBlSTh7IvF/Vqpa3FcRyRPBd271lNALQrrX2cdfcSIc+IYkN20yUn
1XGmImcHPw1ujoXGY/rpJQKLGlpGVkMyBHZsdd7JSfKf0g/0FoK+Ah2B27JDCBJosfd0UjzFpoR8
ixY8Zx58tifDQgGC/tDQT6CN1maP9URpAOdton4ath32h5sp8t8mG9EFk4TQOVhqnfqpdcSbUeT3
oelyoZCak/ls6R3+04zbUyaPousOuiMaKWjfnIRwkLZ1CHCbzY0H/xHUMEE4oYhQYFjBgwMWfdlS
Ww4c+6bU6ipY76bQzdYzeOhVMxLNiJuvinryS4MHi7OLySYuFm2GXQV3Ns+1xzruiv6UBBiGfPvZ
LesLXSt2kJBWpZkOFsvy7K3yOug3lYNs2Ji7Y2l174DPj8tO7pj9A0XKOfLGPT2kdSeKx//FveBt
58g7M/IGMjZTYmu9Yd0jf0uj0Z5I+RDOvncKVljYKzyMur8Zlv4ocTa6A93mItn51M0ETJ15WneW
ZHYJ3CkMyoOr9Qd6Qtwm87n3kz8R0y7E08TbQ8+ZT1GJJStiSinDlP2JxBk5Akp+d0B2sDwvlenT
C2k+SGHAYFii3kt/q2p4cihr8LFsljsQQ3t2xuhfUyDAdZvHNBYorIa3fgokajhcpjYfyXd5CGIL
wyDztL6OZmw8BMbiHMacfpk7+W+S9lln+TWzuXr0OlbUET86wICV109giT+WI0CbWpygZkiKvPvJ
kj8j5Wl5OQPyMUVYvlIxAXvi3J8SutATI1Bn4/+PvpWLJx67bWWET5ETXx3yiZoW6vky2VJkdZND
cyz4uyMqhqh3vrMRiXLRskQCNWZ21260S+JasxTMuX0IRAUUpp3XZjPsZqrdMB+2o1nvUf6DG2OQ
MaNNwbf9thxZ4pSjqJscIoxWHg+Sz2vVGhz1yvnFb+QGnma4Svz8O0VPE9bhTwkmrAJla1HRjn37
3DTR1QDZTTOdeoe1R/1fzMyUFG786iZIf8zxKuuEKn/XdQOtY7XFh/5Y0PK3CbtvSWgPuw1NPnzk
dFjare3hnM5/YZMT/mNusgCITFbSNej6VYikEQoZdxQQjoHeehFA4K8Btpeubeu97JuLYJQjlYke
OZjuhrHETmUdVSKBQsQVkMfKubeb4ZeHjzsPNE1OmPvoa0TbOIuvkiGlbhqmLIgLOM3Afw9XntEz
7OHsA+d8a3KLRe/8IcHmDRY4XibGf5Xn7CuPzMuEOxMNi+HKB+USANCYkvDDygysEfaHbIYDuOU1
lIVrg4/D6yFiBCGVpUa82lHWtr6m7xq7HACm95kwp17qYN8sUy+aBPD6fzniJoCJmzeaxZuQoCEu
e9hPm26knUT577Fl2sg2PHlYiNeMxGCseYhMunMIsKL1/FXDaSt09wOzlAId8fL38n1Jjt5Yprca
9eeSYLYWZvsWeUQjBqiPlj8rw/uE18gx1QM1AKbh88jvNmxjcFI3uo0h0zSwmv0CFz8S4dw/jCLc
RvLFGkeag/qn4IgeNuYtT71bH9GuJHU0bpxt09rQ6qJ/ATQYIhvCVa1pm9BGp+Wb9iBq4OyvJ6IL
pYQFE4mVwNyRsJkluCwzxyW5hONx5cERnghWybJtPME6r+is80xyOGvpAoRDRlgxrWlOQS0n2La9
ZFrtteG+E0OJUOPElTRG8YePGc1xf0kjve+M9jRI+v/LDIhNBxEFvyyHEX7paddTA/mODxHCX8Ne
ARkYwY2at/MiEnbTDSg40EbZJgAet9QprI8NjQJwo1RV7GRcSLYaMDhERFFUxXWp6cqBVOBwYjMH
Wl7TnjD7pTiougQOWa7lXVb3NMp9WEhuecFowYW0nmsFZZGjhLCpc8MfC3CwkbrvNQW4iSipFINi
MZ929jSeaW/vPC8llbOD5UDtPQ7XoO6ufsvgug39jcX+qwDngz6xHqwFQ6LHjk50vnWY2NW0QvJC
XRTYT2VwpG2n5tgE3WHwYdENFq0/RKlM5vnM/k+CvMsyk0cu1TJRKOrpY+6NQwdHlG13WgekwqZp
e/Wxra+4cEQefMxMFpoPrk6Uwqp28H4h+qTCY1K7E+x1XDqK2OeKg+44QqoozSZfN5Kgg6Z4safk
sixR+HRvCWtcmHqrbI4uy2bgj+Ii8viUCueEfmyft06274lY0IaPW5EXTY3BYaJ9BrLz4OgcDRZb
arro5Ex/ZI/kQNLKR4UoAJzX1UJF5hrjLWWynmnr2+3mbdAN95LNWfmUhklzDOkqRG3KXJ2DlK8v
ExfGi1qoF5iN00RdQg9dBPpZCyhNSvUz6mprjEPBC49GtDnC2cfAAiBGH+U4ACyjci312XXDTZ8T
iqcjImWsUyPsV3bT94Ad1/e9S6flsZFPsQ1mKKdNgVLp5KfsonVMuRma746NKyvIL9zkvWeTHIA3
bNNM7Z3JuVZZLnOzgawsZP80mbicrJ0p2hBe6qQMPkeaOjymg2VdTC66KgCFURFAvFvTFvhX1M1q
KbeXIsLU1tHBtAWGih3G+Bo1MhXMO0R7oDqLxxXagxM5C/tpQeZGr9047fsZc0XNi2r2xVsHcxf/
xCbnuepRjCkLTwBTTa26XUH0mWy6j7qCsWQjzkFIzl0rrC2c/qUx910Ai+36/t+cfzr4ZZdVwA37
j2x2HiPfeY9U+syLY3FkKF0CX6c6f8E7mm68+k14nPRsYT/juVsLK9kNVBzcB1oBAFlobdJ5k1F2
7iewUlDKsDDIcHzjpvG4w97YmnyL5VwQcHzAm3vmD9C4c1maQzqiZehtzdaBTyDuymh6tOibXCu+
2DT56LDke1ZN50rX+jtukByQurYXdCuXFovhuAllMZB4tsLN7MXVJeBovy4GnB/eK/wWyipUuab1
XptGi4cF7AxTguXAY7jVk0F1zew+qr96NZU7z3FBnciSOExjesLBw842flnaqshZzD4bJKAx4gDN
4bDtf5bXCmT/LmO9Q9o/icBbiFkfTdYcGtYPLZb+gl2MN0L1iHqu1cK85QkTs/41BmvjO3IvGnlu
WUIKXvBVgcSBUA/WPFtV6v/ClmQ83P6j95A1xi8xOV+OLP+lQ/49cuyzW7HO0M/MDh2SIIegyC2U
Gu5DZIAQoenHYWoMJT27XFCjxdOxoJK71U433dre3srBErspSh8MSFSQl0ccx/Y26J3LEpCeyS+y
D//ZgDA3OafvDbHg5oGUPXXofUwiNmr/zz6xkk9b6PQ4z6kBI9Jj1CCJ/OZ5G4z5IRPsuOp/sS4S
Bh+XlD+gJYxmghIjSGRIyQaIFXpYWF8pycsua/fy7JtZdARZSV+YkFZb3kUe7rvwGhrgLcGoVEH7
UY+Q1Ruv7Ldj+AixD6k2ww4YmW9Asb/NrjmXsj43zfA4+hQ0Fqf0LVbtbwHxux2ZjVnOwFcBB2AY
iE594Q478pm+EuTUkIkvcR/ED1Rde3xV327rpnutSzADdK5Dqcs1DOszxqIjoDl6DDwKHSLVXWSU
W5adkR5ZeySDhiQp5fPMgk9YKcSONpqmaMzZ46zLMOVHAske7YHtyR1aSf0iFmgqr/BS8UjhQ5Ez
yvu016RS5PlnI4F6m/NNK0gKpaTDoMu0JgxvvB9r/1TPds+gynTWuVs+ZwE8RA876a0p2JHNznse
MaLktnoqXfcr6et+F4Yhs4QEbrW6Ldcc58eSedlqYqCMd9L2KH5CYPAkyBA/Y5YIwm3qZuzrUdRa
G6Pr5MbLS/ZqqLmQPtBds4C1jvocvRpJAmuuNyA79pky5Jh+VdnsCrxoSESAXpj1V+s14K15U8cm
R99fwz6nWfZZivGagaeNB8Z/Xc+LHqpl40iM/Uy76t6FgY8KHKsv7589jojkp4GuWvAS+sG4DmMf
xE1rBMcIdPq26YcESA7toynQV9v1T3Oe3VlC04CEq5kwKsZUFWwHH6A0MIt6utSa5RMM+osR87Ka
5O2OCpOEcsnL8P33Op8fkzzZjDr7kFV6swdUxGXzG/lqUxfVpRQw76bRO3APUlr64E8hw59hZ26y
cam/bBibeLyY8sUrS/bxazClfMSIWQd3r2o4JVY7D3o8iiMUKyEQK07h0asp9Z59AOl3enEbb5di
xHNppOtxOvlZQHdjPnltsTed7DMfwO6bbn7A3LqFEbGrUvcNWjsT9Tl/zsqSZLXyEbb+fk78f6Gp
DnM1fUeGdSrcbFuPFh4oxHrCf0km7DuUS01tVuvBj7pdOJVPs6SV5jbRb55I2I2GhXCi6l5DG4Ni
5Z2Z9dgH4WrM/JXHhq+orefEphIeuvaOwdxT7o7Yr1x9ncgkQBjMw2kR7df4A4t8ne2qdv4JxkVD
xigGbqZIN5x9z6nRMReGmWl3DqvXBDGwo12cueODtvVbHNY4lvLnvKnKEw1LDrC0bAYTKx+a637j
hCPWnWYXusS10XDEWkjHeB0pcdTLH2LYvKkFx4OxpoOVWRmcq6r60GNaguU1D0tc1slEkfspuSSB
7HC9kf9BahgvH8Be0fVPBqEIEr7WSsKt9czpBW/9g225V7K5Ob5xQXaRoxkoR8OvnMAvOi0XBxPh
3gk5AHWO95nP4m5OeUbbjBEpqKdzRGLefY8KCbUzK7Qc50sysaollnFuB+dpktm3LC1E3xHisrEF
RttjWgPJjB2yz/pDGnrWLsCo8R11Cv29sDri1Wf6r/4o/5iwPdsk3R45XtccPFmY+zAA41PRzCKI
ZkPuoblSpRw2cQ/e2h3fJ1Va+7YSDKl5Y/HgI+L2nVrxaPrHDrJaktRX5I7pzi2nJU5dELCMfdSa
J+xYJLYRpVZJrJYG00KYaneqJ2azJUYnU/I3T8M/qe2jL7ofM2eEya4nw4T+RRb1jz1QR4NMmZWJ
0zOJ+nhLBuRNlebeRXu/UQVqywzNJ555dkWcPZo24VAF6YncjeRSmxTLEeGEm1gGfxkAL7ehAp3w
0sNWwUtKIO7Vqpt7z3SfRJdw4SpMjLnn0RyvRHzoJl6Y2iEBmEMhK2gYmAcVV4wsQnKw1Qj3reZd
JpsVJX8UhmfpF68yAnPWugB0B/9WN/aP7XvBdQ4S577L9TLzUPdN7Vzdca529K6uFQzmVRTQfWf1
CR3aklpGHrFfPspuuGQ4/WsyhOTPGA/PiwABq0q57iNBtT5B7p5H+b9T0qstKOKz+RqWM14SinPO
3kxyqHWjri4X6O+6U1Owmg1IyblpX+tqqVaSYlgJKa6jE3+ko96HQTetu1LdakJlzm7es3H79bBS
wQQRsvPxdDQ3IxC/hmwfHc95qFyOXRVgn5Wjxm5FnXBxBu8wpwjxxjraj3WFWNyZ4PX7AZwV6e4V
m0UNZPJ/VRQQUkMZ+0ZNFwhzF08BSioVrmIxrIk4Oc4IIYUPra1lacZyuu66BGBNBVmIMD0G9O3w
Nfn9Lg4jxp/JqcSQLVyYbVYqNkQdPgSxuev7/GOZMhrUvLkrOtpf48avvKs0OTpZsnO/ZWw8Z4XJ
9gCAy2TQIoKA5wfybxmSJe7+mun4mxl03hLComL5BMflRkul3hoyTe8Rg8FFbThtCmyFXUZkSLFH
b3N0XBanUBGyXa2nIMlPY+XypmCMP/o9xb5TsaTxaMTvxJBUnJCYbQdObx0oHEPO9tlHImj5SZke
GY2vpNM/BUV9Dmcc7ZlDsmeh3ofQo3FpEzKfq+hfTjapLhwS2aobWwQfqy/OA1OEVdllD/AROe3l
1jkwyMoNgu8yAX+d0AEyltKmA01XFAYN92D+MB3QkXghFq0kM9V2wVEgSvHst8KvSE3uNwjC2Pnq
s1WUZ1WV19Z2MTz6hgKKHVinvC7vLEbXggzcrU/YDWVod2kdBj4ec2SnTa+zTVQ2jygW4uavGMY7
khWfLRCVeWowxY0o/vzcSJ+txKZBUfCWVmcaJ76iyeAQRtGh8EDfRFmqzmG2mEKrRyaRgNRGzsTD
pa3dPxn1kp2leUqccibph0VXw1ufWvdM4cL2hsy3IuJzJX2MkRkxV7XMtrnFGcEyyVVo2gyYleBs
ATTERKkJT1opwHhmHn3SezizUf1VjuKQXJxio3lcfnpOooU3ePeR6E5JTPnl0GUSo4nwozhmAKvD
ecIPwii6NNpHUU9PzfJ9lv9VOZmhFno0IQ82qliDLaOx3ecxgejBxOWRlecVUxm6ngHH6XjIK3fj
RsHJzlifFMKjOmV21HV/Swrk1iZdp42+a0Q+GXvQapTNFaceWq4h3ycRWWPLKkJC7Koq4pehKx5K
af+rspY083Y7YscnqSfH5dV/QyhAVxHMxz6bLou1ZPn2neefZGG8uYRh/n9bU/bVKpJ6jXWWDcOi
THfLjWFPdJO6O2W4F6fy7+YBgFfpDRundusf5p32i5cogBv56O6Bp9UnWleoFFOFL6BJ+13aO/5F
pz2Erqlghhl2o5nTZiZ+bpOEyt5nHihrcAng+CzJEcuC/NbRUSfY1SeKOM3+Svz75LQ14qJLMsAt
0cJMGo1Pc6aPlVmB2ARWC2Ui7RkL2jPC61gQGuAAwNWxeon6IITxSBeyNYffYvCz05gInBOlMrZ2
mfVra7baDSik/ivKSh9+Uj4YJx8hk7/KMVbsi34gudMWFe0HVF4mqcaPQSrTWyITKCWggPuTHEr5
Unc0SIewxZ4d1+GEdl/X0QFUZbVzPKYMuYiTE4cyjNFDb12NiaE0eEXO3603vdiFax+6hHUUIYB6
thnJVC2VqlkoWnbEucf1gxv+AkjCSNWeiJvQgncVaL5jrQyglmN3N9jHcYy3RpoSTLNo/HBouKvK
MJ4r8aHG6r0sPpb/AL30uPyXPI4BExneSxWArENQxJRywSnkZbG4IMFT/6uZ8CcAgjP+tRpeG/Hu
1qS+9eGXv8z+S0ScYjOiYylPQdr+RgSMW9w9rOTLKhI7p6A9Lx6a5d9q1BgOmjsPNVgQIpn0dkX5
oqB1dEawQw5l4LUr6zs8MwOV8BwfMygtZWjtcE1Nw8sIRslTfwTFcjZ51+BuJLrxgYaBsG6WjYDY
exq1sc/jP88iidj5dFEN2FaHw+zoN83W60K6IWibWhvPSkPPgn7/IJ+XD8iXs/L2Ky7bM6ITRQZI
isg3zsGP+eGqEu9o2i0+fEEzzCdcHHVKoqC1dFTAFekS/C0kmq3Jk3wachJ3OyzsZv5hoq3j7mTs
JUUcPxeaTrSPXiB8nPiKsNB45HnH8Rg6YIqKzwByLOYhcGUZOthFgoWp/MOxSBIsTzYXkQsnfXHj
Z9otwNgJpKwPY8xp9vyBfrD22RQsGrjlQ/GLFtCZ9YlFCbfm0c685QeY9eIrcxmHtCfZVVebyrLN
EBqCG952Db/Rf43E6CyXryThoCl+UY7bE/1LRmDkTrE3Qsio6XovYoThzV+UVvHSQ+aGcov4dwxo
lIYUzvMXnsgDh4v14odZvFbU5fdxeUu98sZp7QgjlJ2mPvWNOk6qP2A4+BqT+DCWYsdd7YyLHTxX
IzCB8lR1Jb4gxq7es4pBed3PA8Z0ueMT8mWXHYdQr53lMO0BYmXTrwCng/RayTUs33XNRcYANznF
enlRXPvHH8QTV6Rk06VRtI5N/TA4P35poJNptoMJabk8mcO1YPDBn2O3Jk6h5oSoMSHScBeZjTo0
qPa9DEym40eHFlrFX1MlihP7Y2AAh6J6J9EtfRIGfPcqYeDy0LFT2bQleYx46ZIWGX4IQIrzr/lR
YnYyrN/Cv7pZsQ7p3PSWBVylbA69UgVuI7yvpdcMaz+i8RnUCV69T5vvuLzcphYbi+hj0lVXQJjW
bfG7fDuLKLkGIXkO0vOkumKngk9d1BsbR74glKEqsn1N5pYmH4CHhfvjt8Z9ZL4sP3P5BWKC6Lw9
Gctgh1HfMiaINTfRWt6uroSnYP02lFTL51gWF5B+H6wPavnETW2/zDG800Y+miMT9/kJI6sl6Pui
EPDr6djxf2ZttV/+Gu7zsrjwh+hqJ1O7p3FKpmu7PNbcDcIgYY+Zh9SBIaPYA5dv3FUAcOu3vg73
0okv/Ii5DPEMEqXSvuo6pOmzWx5Y35oRBp6wGdF7/13eh8SKR8BX4W2JxzvMMPu7DCMA3MzK2CaZ
4IxWR++L8CzOzL0JU88cK5w6PFtOX+/Huf610vk1SfTXFCMFdsiXgaLsfhqkdIIzPXR63hpl/pBM
MtjjHBbkVNoBfhK8NLEHzpv0SLMJzmXdeCeGYtsFQeMSn2FW8yulB2+15seiSSGsF31+SHNTNy9J
YaIDIj3Dd5ghlPZ7F+Lpymj6hSZqUmdAI67OCTs92gr4A87PNKIzrP1jnPLaT/ZX6uhrBvS6yFIc
EEwfLf1AYMbKsTVtbjhfkwUXs/7rXfQuxtACV8NYPEqPE2YRnltLbQh63w1oSDyp/yFzic/aS9l4
Mg+rApef4FOOEPvRSZmVudULFTLT9mam70Gel2oKDrz64nacR5I53VqxhIjWKHc/9z4D5nzjYG4t
GtM6GRWUCmP8EmDi2ZpeY6IbQ1Uia4KtFJDxRJxBvLZGLM1QK08kep9MQidneqWmAyVpglZmAEeu
eZnq+aKV8cx+DOuFMnPoj/UUHYY22uoaT2QzXiyDQb3RHeqefOVAjnsx1/I8UMd0iTAfS0YnU2qw
P6HEC5vHzoh/tKL0WTbSioYzIrRTHrMcZZoZCaOL1JvPc5Xs5zE/STU/OTNQKTe8LqHrJXjfxkgg
idDI89GYGzP4XVZ3wYUZ6C0drM6CpgXgD89q+eHyoWe4JoEbrJNJn+c5204mHERftU+OcGmf6Okf
npJvO/YZ/6g1RODj6LYPrZvdy8h6qft2azIpZpRgY2Fip/DLZz/on0XRn1Mk7KbBqAJT06oLzcfI
Go49txIk4bpMCP81wTyZXfrrWOVZRg0Blqgeq7Acdo3xoSCKonNy35qGVcDMTY2/R/OPc01NRlNb
kL0LiJy+MHjabDdw/PUIkA4m0ig1c4Y+ZAsE3fecAv8dA/eRA9bfINPFpRe0HL/ScxO/eWGIrLXN
b6FujyrT952VHNrW3pjaOXLbsePgVhrDs9G3FyUR1mH9PIQZHYMBYwR3bRfVi5w8fZVWfJ6NyMc2
nJSXQNc5iDgSstrlWTaKojkEtvulhH8XRcRoJB0yyZQJoTNRGSqFzcdwObsU3EbbHR4rhSLPrQ7c
rhe49SBvx3bTyXqPZWDVU7U2EcqrZmjPZcYaHpV0h3GSm6hXrC2Fx1Y4KccN5YIWUc/WMBLrM/zV
jvlsQMkSs7VHx6LWMak7LWTUdW5N2KGn4jyPwwNeaOh0Rh6/B1MFxEHtw2kRbzRQ7jCADMjbHCJ6
3VfpdI8OsbCnGsas7L3mkBFXhP0fIooNi56xng9bzyneaVjvVFJ/iyEEa8pLHzIYAFnZkjtSuAh+
ClS+ZAe7iY0QN77zGXplqV1jP8Zh1yDZI+yHrgDWjTQko8SZ/JubdO0eqRnPrkf6PPKwDG/lHD9Y
PpXj5EJv6rdNMN68ur7mPCmWftNd9Z6N0yFygUVSp8Gm8Y/pMDxLpLJ4Jh761OWIQmdr9ja6HuGW
Az6GLTTy+8pxT4E9nNosufR6kev7ZNsjTfUG/+C6/UZbtGadxDiFliCd06hORWDvJ8/5nlwNojJN
vzgbo+bU/cMUuT+BRwRTPwC4822Hx8QOr14h3rRicA9ccMsI49BV7i2zx30S+08iHs5jyHjMNJ/j
NtyRrH0HdpDOAb3EGtVfbzPUX56hqGh+B4vI6CbfmArWsR2iQoVF16JOjSYcLtVRtc3F8abHwJN3
s9CPKg5eA1rEeRWcelbtIUlfDMQlJtUOYb/UTRaq2Bj73QzY0Gv0K8qzU0N329PRmkAOZm/OeWaJ
XIvM8XfcH2NlkdGBb4UAKVejcR+zv6Ko6VgY8Rdjhk9Z2/pQc0ztHaAS/CifgEwWTuTTxiaNrAsR
vwxKMno/uv7GbaPuZcxch2Cul2BR/YNfrJ4TAPYr0wRZ42QCgFDNATGsh2NrdOeqRXE4JQ2TCld2
uM+XBCgVfrtTSBnIbB2HDh7kZkkumWXe301jWm/CtvizmuFnTOoL1lESVsYetq7nTxRh/2cobIXt
DD/CFe6Gmx1hSp3dp1IaqFxFy/zZUR1pmy1tvmaadzQ7PcCOfbPtG7THzSAZ4qRktJqGVFtNwPoW
LsH8EOUGE0Vdx1T4un/L89o4RzV7SNcFR1WH565r9n7dkXjm7sqQxRUp5HupwMwoumQOLzrZEgeC
YU54wc517iE4GNJ9KlgTbNE0+wBmH2gcg/COwkXPmXjPORMGJcuPqMVOWQrrca4z3Io2xGIh4NLQ
oLUccHN2CWt48jnmx1lwa7MKVVFVwR3tqofELgXiuxlnVf45T5o3yw/tvdVVzTbKvBtBaYA7zHZl
VOk/GxoCCCcN5WhqO1ojLbNsgOiOrSALL+33UZ2LQjzYnflTwAyI/OIuSqEdMyQY1rUiI6hlXGG2
FB/FdG7C9ozhEfkburV2P5Djvm2VxvwaehfebLR0hB5V6j2Qwa1CUqGy4gH9wN1cZkzHuyZGWOUb
P3M3vkteQuy6Wy+viCHVmFwaIk9lsfDIu3dR+y7D8e7KOXzhP9zRKXg0WgK9WRLxeFyVgTF+nj9o
ft93JsSiijSj9TzYWCHjbmfzidUE4pWEhpOhMZc6kMRkJMnsxfuABuS7kOwVPnIqHvZ/dSz+xT0T
3bzWjy0ZeEk//HaWcV+pRvP4iohGPGhFn2ElI4IyxwVJNJIH4C9T7X3Q0OFxIKRoc4P/e7vg2r25
WEf4TkMlP0kKPzU2A6849HkUIbGDZt0THX+eoLwtxx/h169p3sEnIVCo7+kt59mORlG3H4faQPkA
pdEznKPRNYRCUHxQTFB84Farhb8tGAAlWcHYi2amlb04lJmkj91T8M5vJD9/DF34Ib2iOOi5Yrg6
MtHOaYd50mdjCV7DsfxOEVYGZU+HI30ejY4ztDzkClp4ZRA3RHejdlwSh8moYeIjb+1Cr9K5uISD
zvcOazV8DuMTpLTeOQl9h8mmxQvQ+LnJnJ30aAu7RUY4b7vXA5GrTnDMzGnjT/q5lSPjg/IWW8Q4
FB3Z7XObvuQGy+UAVQPsPy+1JCO0q5DFewBTBKLF3ift0rE9sWd0dDNMtXPTPtqH1HzotqaNMsxb
17RLP6A/RM58l8TVlSSDZ/IlrknePcgwu9kE2eoKo8lME9SYNH+/CVnI596RIwlXcDg5Lm7FJXIA
cPsWYDd1cDHjstRoddEI0inr0/ECvvMz4Bp0Iv+o5u7BNvNvEwo0SGP4elbMzgyN1GBcNjBgZMph
4PdyZXs0iRv+klh6eREHFPNWe2/zIc2YXNlFQyLjW8Tr3vGqOKw4tdsdMmrU0LSwbiR4AEVWHZYI
0iSwblKMpyQKdgYT1qPJOR3/6IticfII1+kzcs5GlxBFK0D6LA7anf8E4mMeXfrSwkP2tyAmnPxc
JvGP6+JnqNxsQh7m0NDDd6VsVs2+p5vt+nhoiLNAEIp4iM9jTtFd4WVHM6blDyrJ4jG3DnSm6deP
TIfI81h1XYhFaMCXIkPwoTkRnJgfXkcD00817KeKV4IXbEpaLGj2U25QAs0a4JM1y3VRpDT5nJ58
qGpg/okAoLHX7A2bwgK+60fqIA0ttsJDyo0mjMCdzlvMkfKNwwJDncE7DbgZyyFn5JPjp6TkPRj9
+OGbitGrNBGYD3cqVlvG/ztLkCDed4xhETtl5qsukNkkS/7c7H6oTJVo5ZBMGeQDT+k1gv0dLXVk
kBrjRvjJc1z4D9gzHgtR8Y18AeVz5GQ8lXTWwRaqdUDlJeYmWU+Ryd5oNOZGNgDgK3Dbh7hYQL4O
shF2Q88lNtZovPBgWmP+xXEJ/xgpnKy6wgDcEeGYNK1j1zm7gvcVpCGx0yDZNFbtOJkuhtM+FKX5
1Ew0SubwOMbyEMv8gFLgCY0nJw6HZGCSWXcdpyok9N3WBXTsV/5ONagyu4FE3ri/y6L5OeaLOjo+
1+2iQ8GMFgtaHBPa0tl64WlcJ22x0U5HRuI4vBUzLwkpEGnnHAJHby0qCj1HD4DDm6ceNQNWIRjI
C5crinCjdMAI0qY614s7ywnz7dQyIXMz55ob1jFxQ2RG8jim4coJpl1tmgaTQoEZFI8KZT+jrDRJ
9tOEuT+tnBFHT3q/PJxV5pH6QytqQrGZ5ogUl3+YEIub3ETEYWdnYPRSRP7OaTt/0/XzodHTPSpc
ReqX6JGNtGdmEj++TD7yAulNORqHlCoOh61DJ56WXpRkHSG3PuSP1ki2UYSeNEo7BvbQTbfWkKcc
8usnkxVRkJaQZs1If3/BL9fKEdsgkswrSjonZjFPXM/xKU2mpyCJGEEPL23pPztzfx7hTrJJOWeb
OrgxxK9HGj1wJmq91GpWneI81sWsS4H7L7cQrmjbvM+FtZW08SGvrwK0W12B//U/js6rOVJkDaK/
iAgobL22d+pueY1eCEkzKjwUHn79HvbpRtyd3ZG6oUx+mSdbtrOqf2JiDvtVXgIZ4AOydnFv7ceQ
XjSv1DA4PWPAcq6ysz8YDLFqJif57HFpzJu3pjAByAZYwsew/EyowxvG5LHnQrN089xsh95g+kOA
/evI/4eQ9xstQk/A35oW6q/REVps7JvkXUyC+dUMSnEtEhR+BhvFYr2g0TnDAZgyaqwi/zee0FTL
Jbrqlm8MHYA/+i0KEAA2eNW72cx3flbfS89lAgVJgusRvhuvf4KP/Q7Zn+oa881peH81iON85KQ3
qye7Gk9OmYhNGqbun8rjXKbq+UE4+BhLEZ3HNntraWxbq54lQAek4i1dyGPoV9V5TiXyGlOQVeNT
N2aNS5mFsUJWAFQufGKrZf7LUfjJ5nRHVoBfThYMasmmLW1kZPIL5ebnimoeXs8RUIVFrIpa1p4+
8aRxwbuZLAwzY7GuY9LQCWpQI8jjBicWEMisDFwObpnReyeuYJ+ePViALyxU5lGzaLYVLluYSN5s
v2ruKZ4a917r7BWOYdJSrJuzLLnt28ekQplo3fSc8j1mWn0wlkQ9rGaU26GBHcRuYLNkbpuk/nBG
qnVZhzJopHm89+qppgu3JWJt+UBuZ8I0mTwMXnKoEv+thRMeZqjzAiz/pl9Q00KNr0LMdLBYqh6e
MlZLbvr9NsQi7PY95YwWdO8y/sdX8UQMyD6bjnnEWIPlAUD0U1VmnExqdVRWGIJ9o3G10ql5GNLg
Xyctn9HZjBZOZTBuW++oCutWB82prXCYhhUlq7Kvz7LHwZuk2Uz/DEZVMRwtBLBQx6i74fCbB4Pc
p7zns0yh/HlPoWBUgj2B6UqDf8Y3lrgvF2SA/mc6io6u6VMqgh8HBxLUKUotw659DrhU0kja4XQ1
T2zvu07hdjOiaZ1GMKJ7J/7xceStGpLF40KsqFOJ5mmA4gGTk9FRtcq85u5l5h7FhWSea/7W9HOK
xCXx573i8ToyIw94urjgp7HNAGjOToakGSic45sFaoM/ixeNmliXpRWJojh2PYktkfPmtMF7GOX3
Kcx2+H/OQkW7OC0vs49HM58dOMM1FszO7l/cCBt7WFvehsl1BsSK5cLnM/nNjalim+LGHC9x6Tpv
j51LQXtv0/9cWleVxVTRm+w+2GczThF7j5nosTYrAtT1+GA6CgbWcm1MIveFUt19KeRNq+za0QcA
cwQBoPdAixUMxvYGL8pG531AJ1VDZ6BHN3QTu8cs1vexc35zzOeRvtpUMmKLQdRwuPuzHUrszH0X
bijyWC9NXXFVPVelZNdckptBTGuxJf+43UebM5d1B+agRMPVq8GZpK6BC4z+nrKgczzb6zwZkZTV
K67JzRDU72OSn/MxSPZDTXlj9y/v2TiWZVz8mzjJeYrBRiV4XYry0qGX+gws5jxZxTEcCi3rLzc0
D7WZbqXMD/SzAwOxOnqcchtqARXhhY/Ca2DNMrC9ga7ijEyJD9gR64FwkF5lJf93WSyNC970q0vc
9k2eXGdUKpkan4EL4XTBffN0bEW+DNrCm1Lqzkn9uTDQG5CNyeNa2avFQJPWpcd6eY5swtB0EqZp
uabR9FsTNX9DKn21Il5434PJIqwfolbnjjjY7C7SPQcWFQASweJntJiPcbd4WBKoJPFgddUT8r+N
GxuWPuDADsyww6ghmJsNCJVH7TT7ys8vnpp/M6JlTDUNBhEB52lqzoLUfWMF93W6HZgIyym6Lp9l
VMnLGKnt1L5qRecW3kogY4/ZTE9LF92LeQK3YkHfW84nWW4BCRiYGuAlJTzZ3+VUjbsmKn/TMOct
pHa3YypKMVSX/DiLQZNVMqyBwCR/sKaeS+VsfQ76y6XeioyNbTGmonKFZvG9uXj/SWiqDEEbz55u
z91kvOMS2fo1oWONrcim4dKYUW365kTF6Y6g4RtckYNlhjgTyDaS0ixbQJ94XqGpO9flgZwKguKc
yXLD3A+D/JdWDXNgFIXIfsolrocYFD8fTRTJfdMK/MQkilLigsPkn8dk3PGG/S16xfbPzSanPNjz
TcrzMNytQD3gW+JB6XOLSNiS0EatbIyGOcLkPEdG9GQEGjyPlj03dosha+kDPQpNJBPJtCGaNB5V
4FG4zDYdETRe7v1kF5+FydrlVcYNd8tbB3dhk091fIHYHRPQ1/vZlzh0gnneqNx6mqriOoB3Heg2
cYFfCjKHa4RRaAUCng8GLCuLAer6BgsiDry1Q2/6hspW99A7tL3XFg5CnJOf1hQ+tGaE9F0W5mME
WAVrFZ0hBfB/Tu430LV0SZhFuHH8+rUAi2XCFG5fe0Ron5+WSBbppeGhSeU6LIf4DxYGLKs4FSLc
EStXeNz9WbDdZWloQdVVzvNYYHsefajAxbtHWQN1y9xvgGtgB2JovkGBZxxmM0wp1S01X8aQXopx
2NL5dk/QnXhNiGukt0hh5SoRD0X2XTX0vWdk680sOSRJ+ZVN1pPCAYFlnjn4IoLX/iJbDM8qZ3DH
4vjq1B10T/9SeRNaG0YG1qJkkjs+sH0q/tUc5Vu7+CCdgM5M0zD/+YOW4jKPP5ABV4X5Io0WMNLv
HDebyQlfNUUuXLSvVhxyOKkRKNUbi8ieLAPxfffBDiDIokIx/ohW5VTTQu9vc0ayKU9kbXOVDy82
Qf7l6hVUQAbxizjBsIQZ3obRPZcF1EbVD7uweYYWBaVXRdci0ncckcz9S1zJBEHG3n6RtWR67xyW
TwTn3CnjLXOhfrrzvGvY+hg/cKnk6xxifDcjWJ0IG9da4MdeJ5W3UMJRDVAzdplvvJHSvHX4oLif
k2t2L2FiLOwEVibD50dFUkCQ8vm47QaHRPHZxM1fKyDiWRkgEcE8nySUj3MQlMwvlbfXIX3tgkZc
zOh5YOzQxh90ZJ7ChrqEnlLlsn4lUouAEBwAI0Eldh/90bu4BWjHfI7zvT3Xn6np6ddZ0/btmWTO
OEFnwFnQmkUMzkU3YsOidygE8/u69vs1u/kPEOPPmok1iVj7lrqC2hQa9JpEnTGh35wie9Ot16xE
MqG2t53eVq7xkBBb1MChUHMRr0c/XButjf4XskyqJtmzn27KrNq1nmfuRcgiS0rO7upq54YVh1a+
MK+0K7Dl9Z9AWV9gUrejkhQdycckHAIi6dOqyfq9Wwx7HOJrODcM7EjUif7VJtMSA9FrkupudxhD
DK7J4SWgm9aPrFNRjMcG3iGPApOqgctsOj8wVV9rWm4b/hsZTtNG9B+oxPuqohlH+OolysYHl1tA
0NCLs6Tdw0sRhodu2agMnH/aOEf+cNQEGHkkE7hvjky/xPxuaixuveBmVe5wEq0U5RaRRmxUn8pJ
/xZj8kvgYUXZMwWzZboshNV7kC1vHx2dJKOSW40Z1osbWDLmKc0ZMPTOlxcvsMhIk0nLiBlCRs23
ZRUSwm4IKbDlbucsuzXmxLieEvIGNb9LoVBAx7GOFDeOdP30PgY7IDZm8tUIUJIGZ/6piM5kD86N
q36Ua+w6jYs8JYDVDlRSFy3H6unSVuOtCs2jSw5WQyBYZ8zhWXwv3LHoGmjdbcr5d8yzu8UCFHXp
28DbsQr85Kp68UU5VrhqWQ7zGl5ZMuGhp10o5aOpvztAW0u+gosOl97MMfOlGuWF9Z4vWeoIVgi4
wo5tG2vboQdE4/LX1b17Xx59JNlHQjX0gOPJoNBsXVTWq025zjwpdFrwA8zCrdgctrYfU1tSN9vO
Fq9Wbh/muWPNokLELGjfKPT0VYmZNr/+0cWrt+jASH/TuudBWHnLsBIx9Clpk9+KL21DfNhaBUH2
ohryeIA90AD4WXy3oTaN+c+qY7Ksa/t3yHmAygKzKKLuS+Jiae8Xel+vubriVPSoBIn8M/5ycu0I
4Zx3At3hSiDbwcAmWxtMQ6fe+koJwS58UpXp3zagpJUBltvaAKwpTvE7ErzBbpzlKWbqPDJZDr2Y
aYqsXi3ykVAgHd/8aA1v2ynxazvRr0u94REq5cUfSa6XGkV2WeABzBMvHzY66B4SalCMejwQ5qX5
Z2j2RVafKLEXWxB1nbn0ebnfuU9Ko8D37EcOmjzvk9VxRB40qBeMy8uXMVmPzPuYe4C+T8A9yZmD
C6PfhIaAYHb/xhmkwuU6wU1tD+DqSN8db6v48Y3hj6yCfb3U3uc1UDoOdjr50yftNmU806pwK0Ln
OmbTm+XKDdbt06KaSlJFZtdypQj5gFuTninu/oUj2S9TTgANr4ixl4mE9VKwCCsHH7t25YPO1eMs
vFdQbfuoRdkbneKdWApfmjtn3EKL94n8H/Lvhan4OeToGMA7JsMMQoWWcDPHjjp0HGzi9sMfnGwn
ugLnGrvUMGS4bBLT2IjI/Zr0BAwqHGAyp7dgKm4h896hpeXT5F0JcrN5KYOMg4vwDkk37JlbugxF
8WnZ9N/oyXzR1O5mfKE73yF+h7d1S4OgBMLHn+vgm8CMRUsL69eYv7yFuJz77bCPmnLeO0gaJEQa
vsxh4CgEw2/Sl8QRmEvc+Wc5NiJ3XQM2LjlWgJ2bR6wcd2oSf1xDroM4/xGGvnFZtJvsh6KOd8cN
tmWUv2rdhTs9Ds3RiLp7oqP7NDFh0QP9iwUEdEOegoaW5GYEKs4t/aN3STUlIKOGenFzjjcSFQef
mNvK7YxvyoG4bLloIrPGDdgz6YfM0RbORrTNM6Qf2lbEeNCZ+jN44DLjipoW45+Q+mB31dGqcxf8
4xzCIYx34UKfaKp+qT+n0xX2FcwcijrbovqKdZqt2mli1+y+rTB4bJiHrMKCHtoUfimOJ9qjNOZn
P1MvdAS065HIpNEiQFt9ixk1NJ48hjbL8REx1flDtHgbWprFLIBNXOBQLwb1x10IUGkwkkaPwH8a
Z8tsrsoen5fXPnKSPzp072HgbAcvZhchTedKQCmplshK30YK9DAm0VuHxR/Tm76GmDuCHT9aZKtw
KDFMtqiXPvgWgMUJvUJI+xM2+8/SBru8XnVEb9jA5cFK98tFarnAlFyJd03o/jHomCltkplRwCvK
fWo/SF7LOqRDA8PANRx8EHrsHZCxp1fVsOxQJhtgmYEWW1dnG2M2ia74TsjmLNl37bxFLuQBw8AW
gKqnitPC7o+vbuX0mDD539REcHP7lEtJdQza4DecUHM6Hg6XlrrOtR7CuHgZzfqPkXt7p8t5rF12
zGDcm+FIdVz7ltnZkWF1vfbswr6M2P+gCJMjnyAccLVH369z0IJVhzsySI1N6jVPVtG9cj96qiHx
mTkgk3gx4POaeEwy0v9F43jbFznIG8cY4f4xYKt5hKmfDjBKaWrZa+NkuMGZyrruYOr6nnkqu3kI
/5GNVZKSyrVQBCcgARKIFfUqha211A1HPTiPJrIv5I99YEQdYWP6WtfLMpkTTPPppo7T/ooM/VJm
FF/KgnfBCuQe6+seiOu5sqwvc/Svplmi1rXoKLVNBnjUzx6fqiJtvRh3HAqv2ncu/SzSnQV/LcFT
ir53F5T24GIBURuVX6FfnL024v5elk8tEmEwKxj0LVsn3qlI/Ot88W85etZOeBUGbsCwhuxmqZNZ
9n+tBpR/iVg/OIoiM30QeekfjbTm6cn++i311FFG5DIXvDL1BibUj63tPzI2fRgdwx20zF/h5F9W
CK6ftxGDDeq8YTMQ5FY5DB4WDLlqfTaaZVHHY/ULmZBEMMRRaBnidTlajbn34C4WItBeJGXcbam9
jR9ylS9JWHR28pBLuVNTdUTMH1aU4dDUmILsTSaLqboQJ3RC4MhLvRhF3tjzVp6N9XLUnOTblgmh
SNuX3sW86PSvZtjc6OU9LA9wJwXSKEdJd2CRooTUFq7eJJLXpOkn8BFmsAma5mPo6h9lZ3+HjiCC
6UGpMruLXHxAxhjHl8xuLwAYSZbRG4NAigGOe2/Uc14vhfvXMjkfJzr+BkTFj1YH77nHUNucNG6V
ABw4H1yPjsKAXwE0RBkpWUrXNh2zK2eamarIZ8vLn/0uwNasvMfOxI7bNyPsJEyeEgv82mEhLgba
kMvp7gM/jNwMM190sqfszHoM+9sOnxz4d2vXaUtWMPncoYjlFJBsQiPZe82M4yS5ynK4zxFX6VCo
984ZqFRhpgTCpH7DUftChOmWV+M56fHSeM6EdI0XuXZY4MLpaNRa4cHFIpZFnFecyHhroAatYq/9
xJcPBn9wMJAOe7E0rLTBpeKUEUJFWM6NBsPdMiEHm7V/eFZw4VAQyCxgTuHBFGZHJM2+o5+/p5IY
4OTW1EWH6W3sferdsRtmxnOKEdYpTIAQFmWm3XrK7cceC5SKrHFbND5UD5N/rexJN9GKzoivwp03
MCFY4pH2NuVGv4l98YoNJIS+xok27GV3pniyOwRiOlvS/Z7gZQ4eEm9H6Krm5Rw7nItJ++qmDDSH
NgWEqsZHxPH3sqdKw8pwiY1Zw4BfOPsiLD80YKfIQ9oI4PxD81mDM19PQ8SYgjkdisaDPfhfci5v
WLoAF/n2y/JbNThMV6mr8T+HtFnYDNWShzaQqIfZ4us4+XwOqwH758oZpsMUWUcsLtUq1uA05uqG
7T2gQU1u4jm9N1Z0Xaxxwo+uTYMSzUGBmM1ZmRbFVe6UHWogEzgIOLUXiy+YH+ms6/rFBDDE0kl9
AnUOBd+fZYof3qtjNhr3ZUTRwMnQGAnkxOjSgBhaJxyM2yS4i2Uf6D9lMT6Z3XzzpklC8oOCkBRv
JiFjaBY3q5IP4xRRQcHiUIh0ocaS3ub8wBhKPrPHH4iG09CeffpYv8x42CG83omgYv6JL+YYwIOh
oIvByUivwSLLLRdbxJBz1+T3ArGxYI1e1uqwJrwnhu+hVycHzxnxqu20OBun7McOkm0v502UFnfD
J7+XQ+FHSvyUUYbhQPmvaYIErpevhATfs56J/PgpAkUIgUZq46Dm6mi7zc7nSJH75nFoc6B5OeFJ
lkrBzlUJl9WvuheV++K2wUdX6d9ljeyQBBeVlRHvpcXEZNctzRSM3HwbREvEjVgqcQ1k9Dhq9zBU
mPLViDdK+E+mG36HQ/lcN+rbFDbTd54nu5SH3BmctS/zFHgEaIe+7unH6gPGB/CDEp2DTRJXHl8E
J9Lxdk/HVkvQgjTG3UPmZyYLVnE5JQyVbphMt92uzPNjZXJ4SjpgALoJH5ZrpxOH5VZp82J2jMCX
DiphBbiUyMuSa2aXSSlxiuEMQBB4NH39mGVcFJV15l1jQYnVJrZhdDa22BFjJMaCThAV3j9nhBK6
/JMgSXehEfybY67RrhqOUge3iG+4HNkrsMs8e21wysPorSJcX3Q2ri9oIaP5gKRxmpz0KDKmciQI
TCZcaBmH5Z85TKz6CduIp/ZyIHrczMcC/7Bvd6+BI99GFgzO2C99yUE440gYau6r0njrF02iL7/V
/GUURH58xRBG36ouuSVMN+bU+6EXm3/vQZQypPWGWLgynyZv2sVIZMA6+G0w30tzpOyMvCVOEELT
EVs7ULuCuZsa+svMQSmNGDlghml4PGbkSKsg8YaEZUqPU3V9buLyUdf+1fVmwL32cemHXV5HhJB9
2tnXrDOBZS6bosuvlV7xBoExza0L1NxLSo0XWPJkW/FC4R0neNcl9rUfsueS5OEK8Ch1n61+LkT4
sNyEgrHfaY+CAtPdMNL5LMCFjawMbFFvReivzIqJ5pDqe0DTbhSH77BDaPMIn1q/fwz4D4Akfx7r
JekGy3OllwcpihRJUloCQhlfI5Asy22kqMefuRi/W869/vKY190rgjQtCgBiqrbkYJ1cKk5OiBA/
TmKRuPLzvedlH3HFXCayz80w0A3m3vsWq5zu7jWUGJy7W4PyhJ5sY5l12yDRZ8Pnd4xkudMU1eC1
8rZMgwhEmsEpnGqJEbd+Sm32QpNrg2dBCnCpn4Yt32Oin2tKwRGmvprWfkNEQ2ZnsZ+G9tkitgqK
I34qkapYU3koCoAXVfWEbw9UrAE6G7nG9M/LAbqozdPUjpe6oSVBaGAlxGNXE3T9rBlf4mz4ahJs
455rFSc3Dv4/VvybSCr6Nt0iKW+LK4ZLRwKScwKfRWk9mBU38aHT06nKLG62/FySrVc5QOMscZmM
4Wy23ZvUwz6IoZmyA9CVwnftpu6x4IdeHmS7VU/ZnLBXzn97O9tJobDz6O59+WFjXj+3M3NUXEYF
JHRJDdiHoAq/tCZaFWIvDIqcuwa0xBW5r93/uUvVZsShHfVhx+o6Kv3TWfY2c5p3YdFjbdRN+RCr
NOJyUgzHXHrfU6ORBQYKi93uPGBR00b/wHnz1NQcYNy5fMNQsW8WnFrR3ljjSEUMpNXReKEs99WD
dOOra2gsNw3wWYPQ0hY0xchBrR0478Q/2L7YvtqrdP2POTbA5NTlevbVvy71ma61QJ786dAKrlPL
7TcujHVhByfhiIOImIrqcif0+NzEkkV65E45La4Jy5CXRgdbuyN/NleCCy/V28zd6nuRExos8Nu4
qnyex+jUdOVHqbuPom6M1Rh1QP4sWzCMbotrO0cpiG2H8WKnHmOrfGYAh4YwfHiueU8DXICQ6R+i
Mb/Frf/SAWDhki5wXvAu9a5+bgq1NJ01v5l09klAPi7EvSkd398XgHETejM3JtnYXdiajyaFtGLG
cYzhBhnfKO+Ny/kG4Bx28jKHbt8eaNaJN7PjcCPO3WAjPETRKktG0qMg5KwwJoc80mkAu22Y7X3X
FAfOphQOcpipq1uPV4oKl+ZhSunSG80NQSZAfvanmLJLZINocSp8BmOLcuSjbszB8ILX0X20K1sw
+qk4/7bzKcaRTPRNnYXHgFQb4hbiCs3gb3aScbHCET9bcbYGC/ztY93suvCDeCi+ESYypVM89KZ7
cdl6Rga1gUz5Lueb2zA2rEqKJ3vOYnjm4O1HTzULQjP7L5SZHv0a8/7ESsv8kBJG59SbYs/0+TPE
N0Z9xt4c2EbTgWMqxXrYr+x2Q8/kpUvbbT/jZpasIR3QLGgE4ISArBX4VUyQ6yb4AMchSjuYbb6z
K9alYq5v7cxNJhjjX62NlypIL9o2C9QtjADMHkJzpFEyAzgoYE6RDBsKB6YRR/SRdwbbXW2tEj+C
32KIvYlmMeTMIBSlCfQdRrgU05Ym6YiIAIsma3E+k96bvgoH75yRLGYOfqSVZUFkgvNlNOI+8DZT
s/AaWJF6iI3aX/miuyr4TkSY3G7nQwtyEwH1mB5wBgGZ4zy57ErKDck5ZG++5/8tJNdjjrR9mlSw
Pfh2qtEHbD/cy6S7uW6BSaCezrbQu66bKFfG6+dG26RVdLWVMDvsviG1aTPvNOYoupDwvmbTAsbq
GF3GGs+b/P8UMtgsWJUjnss6ffaHAa3fRWFzNImQLp9prYSO+v8CaufmZbDNdz3g0HNG1q2+cYsz
Wt2Dkaof0XIpjhXinTABtsdobJm0do2gqqceiJOmALfWXkRQS016XDwC0Z3FYNh4dsMVK3o34+Lm
OdGpzu1vvAwYKToCwo6p1GnQdbsnSroxpY9mDj31mlBQTn90C1QJUiLp47z19qqgNhPFvdwWoMLu
o2kHV4fwAAIYLqx9mTULECPKd33B9YIQzrPNste44tVpzS8GJwRJUqva2jaLBnPU5zgTASlOiyH9
CC8VI9OhLeHNz2AYJNpbScK9lttIUF0L7X+ro+o1rr1bVtZ3spAu7x8+0SlpT07uPTX8Br1ZsYZO
B49XJaUcovPxHtFEFEwwNpTY2qPYDDJDNDSPy+SwdcQex8GDJHmthvEGve4RmPDiaC2JJxATySkt
V0SPEwsIKSVEJc5cPBW2IoSEnZB8BDwkjHFUnhdvHVvupkRY8Ax/Z0p3Y8T6mdPKD6LgN8Iib36x
xOQyBO9plO8mIdq1B0AaaD84yLoLdrkRfyuzWIojSobT6gvT/zkCxELY0nsYEmdbkcnNW7SNqLXP
Nnb2PEwuTpoR8hvfAl0eXW7ERFipBzGZJdS069i8EL3p/8xWlTO2kN9Sl++hLR68Yf7I+Qtyx0q3
9KxSPReA8+W0Fo3ywUE3HBk7NalzhyK2r0IHzLWBO2m64FRjNo/5s2xhbPtC18TPOY9CGyl59aos
4NjvCJeJz3hmSLaOs+6F3+ecz9lTnzVv9Lie/Hqi+Ia1WFr5DxRvdmLvZNfqXPX1HZoIINsgPyZM
XB59B7dMPUmXIzrcO8HvbTaVRPlnXEgwK+c9SPdYzA+1V5ynbuYK21SI1EieCITOjj37w8ZYmebG
2zwDHx3HpTGqiMeznNMP0Ybt1u6j5yiIj403Poae89jZ0znsSGAZEiW01FQgjgZVF9LEcBIM18JN
j1XXUyY6UHs9lmTdTCEUfG2JW2hxCU5glghaGxQ44kZavvRikzk6OiaJd7GdblfFxWMTkEcXvfk3
nMeDrNxPWzKNrlru8RgenuMxeRdU5taCAVo1tC/uIJFBc+drMM2jQTW6Pfr/rLK7Gq3/M5j5PnXr
y1S2VL8wzWdAcNfgotYOmLeHoApMjmP1zWXcz4NLI1CeRkSIlXkcG38nilrsyn5iSp6P2WXAD91r
71kl3WXW3EKnMn9Y+JnKrY5zmR+8NIYyayebBV1qJOLZMyizsHqPcnHWbxW6iL+YpHH/vYi8/SFP
VK0jy/spJUaGEqgI4J6dF7q3imYt6aM+RbYHuyf8cbLhXym4dTRyeM05csnc9PcwZpJtJrkHx0n8
t/IHlvj+yauoZUlxMHaQiHBcB4e2dy5FxGm5cBYMofoayojkMcOlsn9E2vtb2aGxTnX1VYzYLS16
hJSn0td6qLihMSGkFpNPylVoapXYDrmfwk5BVHf7RfcMyvfY8Y6uy/ApcNQBS3m4TCifBj5ELfqD
Y3enWobGhqolrCM2oMmq/iAb9tqTSgH1V0G0M+eDgLSwpCY32iRTuJYALoqWbVO2yXuROQ9ZE9sg
EiqoQkZxdvm4CUKevdojkzYF33Ju93YF0UlNXFQjQJu1VT+6HFbx5KRYyRsWMyXfyzhQz7Go/nah
++AP7WdbOTeRozjlAJp2ZTf9/8G4CmdJO8Ufc6t/WnJNht8fB9l/UnZ4tJrpykawYTnZp3yCbZ4B
aMDnfi2hJjkAnz/swr/nQ0YeMe8Ag4mfMKZrLhjOZcyIKdc3J4eSWrnX2XX+WgaM3TBuz95SE5uX
f7H/k3KqykOXc4Sm0etsWT7Ts7J+Uzad2BQ97QTBkbHwfzwxA1DS7qc0Ea1hIu2GkuIOYKR3e/kj
EqfllP5rCO+QhwVeqIdo2Gb18DbLxflfjyf8pGtr7F8Tvz3OmNKjvMRPMq7rhIoTLB2cgHKW0t6f
h62YkmeQhvaqRmlFM0UqjXCX+9JfSsCD9VSDYDJ5uXvk8qp8HIfuafkDwLZe8HJRQ4DjknHkpmBx
DQO97RLvEPXd8yzVyZfRlplMuIlayKVJZHGGiunww3bF0EYb73Y6gXqFMI1lwImWgSe5Cnxze4Vz
yykaaEwuBnAClmhmvXphrwCT6Cgfv1aM0xpboW3tHK8ona0ODDOlEG+qwq3hTjD6E4vaNDez4r0i
CWW805iQuH+wIOU5Rt00T8HRwM02nC2LZ1y+WK3fhjeigtxb+zDyC8rjskRVSEGmTG6dby66AT70
ODqDdFyuvVTYqr8p1hmbzzNMXAOG3OBVz00ZO/nFx8KCS1LFszZ5weh7I5lfV3SPMVL3iXM7aSMj
NjbHZ8LRp+24IbuDjMXCr1M8NLNINyatcRnZcFVWD+EgZLmpGy6yG8PI8Z9on5zuJuzHpDvp2DPj
Ly2qzF+wHC6Dg1RNrXwKMz7Ev53yoCiT7lhiy2FYGFTGp5VazEOyQLTZZNmQtFc1BfhXnZj7GqN3
J/EvYTDqV1i7jvPjRFbqfrlmVE1nEboh2f2qL3xagBSMP2rW7MXKqJt0XFtYNbHzDqNIQZukAyma
gfnlC9VeLnuH1WNgUoP0/RMAfN+gGM8zg0MiVG+h4Ne5mibgtB2/XRKbI+YB+OHjobBKnmiu40Hz
GIbaDv8ERQ3tCzWow1BbMaSu6dLF+oafh0kkTwhVMRnyQ12xMhVpQTa1MHrNfgp6J13BqKCVPS0M
uFRb30MY/FdGhRw3nmc71q5XFSdsSeTReW4JLBeI240k7FdnYE73kxUH9BmXqkCkxOKQ/vTKyPE0
SNFhQAQq4Wt5TVODj8jLItNARYYtBoOscQOkz6xtX32zcYdrXRmjvDAhjXm0e51a89oN+C0XNG5r
hH8a1fBkfE0Bw1O91prm+p+YA8hq4E2MauXrZNvGbQObJuC76CtSFo3BEpJm2dK1m6cG2efJBbFw
rzJSZD8VFHrGyWqyFi+UdM3ZIjznqYIdYcQP06YLTDA3/4kwxMaxVunysO39AFAZXCTGlKQRxmZU
oCsMl78yBr9e0ymwngwkRsZu+eAZP8LuLfdSYwKphmd4l/5ULZNlm5CsIyh2f527whWEIibf7D/6
jvX9vW0cj2BUkxqUrDaKD4io22gOhthklkMNz1o3nO0IsIhyNvlVE3LxBk9NWYkXb7La5mkOelmP
WAr/I+k8diNHsij6RQTog9wqDdNKKS/VhpBUKtqgC/qvnxM9i0EPGl1GmWTEM/ee68/qHi+skbya
NZCbA+/wDAw5gUgTo5hk4zh7W+nwUYPjkhYFPCVUKlZx50zdikoTj1bFAR3UQFEmsmDaJvyTYURe
MVmnU/yAQ7zq3npZW2gOeqtb2ieRhHbw5fZD11NJEgaHzGc1rVzT3VKzVn/yjrHD97wOiqgFm5tz
2nt2NdgLq2XkZz8JlrbgzUobmX9Q0FvTDel6G8cnCnU8pUkqFMuxqbdLg18yI2BVd4MXJyG0uN5l
vzlnRVeFe5GF5vi8eI5N68xptbjdLg5iOaPTYF6eEvmAOqNg8JuRNH4cJsilAy1Li3WeCTK/fACe
aKoCrlqXxDV7/rkKx9chnt3+saiYnTlUW+QgkuTXz7Yb4qypXZIWM2PEu3aXp6tk3t6PjMUKUh/N
wiZzzbGBimxRbqTaiclZk0AY9tD/jdsSwTKYs7ZIJXZAxYb3DamjMz1O9uJprjJiuoCJuWU4zIah
a1XGRzBbQxzFpNjrb3yqnLk45QY/C+knTT1CquII0UwaEFvK8G69CJMGPRzqWkh1tlLqPTXBueHc
BYspfmTimxNGhcRzyM9KzFxle3o6Tn7ScasJqIvZLjHji1CC80AUMlrdRAxN7mSWcVSlhU1kFwwt
jHJIekyNDswrUqX0NrtvGTbmgUBu7S0YYvvUddVPX0xxdevNUaAos013RkIrPVzT4YZDp69emtxb
qifiroqlPdaqaRk+L5oytbimYgyThFX1UDHBASw4t4Pwzz0mWky+QWAFmJ7i0GW5emcpf/U7whYC
t4frWZtQI9Hv5QxCDHeAf7rv3CLVfamV6VxqesQGn4PT2X4ssVKDtCRMhkX8Yu1ci2G74DzIQcUD
ORz7iBUeu3ffGeOYfbDBpFhPovNZPOK3MqGqzGWakCbY9sUyRor2lOtxNWu39+7ghTvUuC3Xit48
5gI3+Z3V2YYH8rJJVSC3fWKZJkqvdoHvcmiIxvWWfbHEwmvuJ5GUNNej9Lyk2cyDuTTttkXZMC2R
kU3h8DtjaRDM67GX5cuzOc8occ7O6AOjvhlp3ZXtOXZEUnd7VTIAuhadiT0nUiRTef9gi5medUZD
NmWApgPDc+W1tbzAIxhmBli0722ZBdZutfyqYjyfQpzRybh2UibtrW3jBQ74PsReVo3o1nx4/igk
p4GZHMXB2vN3pgRs6KWGwIEpBOE0N78NgMbiHmP6HDzNRoPSFXwOJQSbE2MaYieyPDelo7aR147Z
40haDu/cqu2jo4V9VI5J7KCuy4UyiiGyOdsThoBhHlC8Q7hCWnvHyjvNMRAgXF7q7WirLv2XulOS
MgBRWcM4SyaYrhijVa20xQYDa2IMTGDGTLGB62qHpVCnZsB8O7afRXJTQ1mh9Kxts5nKrd8adeWh
dyx5xAuD9BXI9uNE+ioqCgnbNqQgcCNZE+qTESHams090Kks28EtVzQJZM0CDc9Dy5m/5j7thu8C
jqhOS/Gpv+ABZGsPIl8saa4+pKiT9Rc3VKxzl1Q6G0GEMIC1OtAoTJINq2j8kf9MO1DVUUwLVuWt
40P9qDnBqsZ4n+uKBBmmJWUNgz5ssF2FBthqa18qfNinMVm9DvOFAdd5bZPE+7FCQnJ2YBwCgF0u
eSGzHyRQHHi+myq7ZaYnzXfcCgsmSDb2q/2U2pWziKOKc4gZGNWsoSNaeMZ4PUcGfsUm6oa+Jl6e
gq/nKPbGWtQPyCrT+A8HCQgfghRLFX477AcxDYkl++16Y+wxePKKe+vZZ/vRBX+xIcSsxCCykjWD
0riMYVyVImzSt6wZBmBKle8HE1mKfmJO6DEMN1cpdt1FYVxrh7LLHts4zdbv3m/dYI0wHVmuwORl
4SbfwlhOWVPYceO4D+jUs3LcUcHVSFJBmtvEzqbpNDAhUIAaiQdvYqwMg6cQRncMufqDmbD9Mo7x
LGvkHOnY9vG/DMGAsO9GDkPgb0zInJSZeBBP+6Ydeic7Jl3jifFAPeAY5saFXN5fq4wtyrZvYSCV
R8yxStxsaLzjZ2u2gjzbIkumN8OESUeSsD2Nqdw5SggU82E7Bq9xBcT0T565CTcS7rmE+N9GCtBC
jMXrmosbbM8Q/ISTlRQIDUNGqtRe0FDZGeMO4iQjHbV1GS/L+D8rkF/nQj542Czr97yzestlfqHn
vptssQSha4LyIgWPtRaDQemBKyQJN/yD5TOSwiXggEAxZhATFk6sCeltBtOcn2d4oZz+TVzF+TNB
T7NoWFovg0KEa3mtqHe18OT4l3IryT6klVfr94BVCEFfLUKeMyZtiaMuILzT2CG2MzeECbstQBd1
XMqYgM48IFOTxTGDLpKHbcLBlk8DX6HtA5NkWc74f829RIIrhfuDHNmr5HCz6OYEAjozde0vSlZb
/os7IFcwyXnRZyTViRljXxswMrKYZDHbI9ia+E4KJ6LgdMfffEQTNDLU5pP6XJ1W7R1Eo6DPiXm0
Pj12Fh09WRuGbFFmHOvum2EJOr6NFXsFAuoUZArMnwGLYcDpFRYNVtUSLgMk2KFuZHzPd92W5YaE
75hllT8vsvrNmTYCn6CUYEY02qaD9HfNZrthqLKEFr3ljCyTt2Lhs0QziSM4yMj57exVnha5Bv0p
cIBy3Vw4J/iQEokI6D41FrAyk7OaWNJzuvSlp7urG689Wijr4T+6NsUZvlfDHu3T4LeN9qjPLoNx
cDCygrST9pXUXiJ/wSZhlz2PzZZPYvK/uF8SQoXNRbrDtVx9F7tRXBX6W87deMlGAE45dDRUC3Qj
CrxcCQYvi5Pm11dGjL12sHTqniurOmFDhkcOP1IWLNqCmGVh3d41mapKi4KMMsY/z6B12vxsFzyR
iNcdNqH4ryvUU99JAPuHLCQ39dtvPt5pxMvADLU4pUmygrRx8VXCRWBz3scDT6lNZ7Dnp+E14JUn
BNff8Vczi/uyLRonONQjDtPXANs5Bs62Dyznz1L4JjWZErkFwXPO7ZS5SzVxuFsNttlNruLlIYGp
kyrQaR2CbsIZUSqRfJ8SCRcEIYOPg+xAn7d3AUoInWdug0x+nWg0V/p2SHZhDXNqSQyPVAdCzRi/
KATDy6WqyeaCEaFiRJGov6uqfwQUEpATYTHn5wlnTpqEZ9fP8zRalBssv00gNO2BNy0PD0XW5AHq
42TOi/rkx6ZvXn3VAXnaMFucciBjbHZlfCeVHI2/WK5NDsA6zV3Cc+hWatArMREROLbzHI3y3Vin
k4PM2uGPx+QAffEe9DkloJ/So97yZIyrx5RB1fyFM163NvHkm0QliqxeF0p7EkeDbwIlxv6R/UfT
ErcqF1luky5Dm3jHF1HkM7uqsgr/jrYcsEqxVLEl3OKRMc+t4SpxhJ6uDMlvM7WZ+zGPoCcWrOnj
tHyiO42D18Jbe4EioTF96fOxJ63/QOLvLD6XKlMLEBeq/M795MSM4QzQkzn+wPBJJioE4BiyFPGc
ETTtnSCwcf4p/IL29Eogz9og511EOP1y9hCSBkUwT37KKc4oqAIvLkTzTNhD6v4dY7ctSdAwRhry
IAlM8yFUIhgNyJBBQl57ZbpNZzLVR4IP/6jwRq1JAf2i7dtg/xnzrKiCBEXUAKKgN51VUWwYissT
pRhJ2HfCK82cgZ7nzzLd9NYiubNTYbYI1UozmdrnnJ614OPcsx8jByQIiUKPERcnDgPv184esgl4
ugck/8NwWfBPmMHLvk2i2rDK+sGN87x57LpyaaPUTBU0lnqER0WF5tagsBd2/1fZdAoryYz8GTdf
gTex/Wm5bPN77NiNSRVYt9Zyc20/Z3nAVE91pG2StoFCpkS1Qtir3bjJI5sT3/tnJP2QCXKcAvoq
9F3VNLW72nL9udkmPQ4QBlvKkGSFs65m3b01G24KHJBTiZhbDqWZnvsktVMMvCluTTL/phe/oKPd
oKEsqgiyIvkr6yqGcDNnNXUmE6cmuzihcJyjV6X4UwkUMoZNTjoGxQFjFAj/M6MafABl9rfsoFI2
hDM4xClX5dWypXNaWAtfMcLDw/YL6nGn8MsL1aB/azO8+1bcpfpr9WqmnX3nX4Xbg6VeBfGyd87c
VbdBwmBtEloEvDK48tqgxEGCyw3gRe+W8z6zZrIEW295cN3K0QNBhoPKhdpi+rE6Kn2vb1MGHQ9t
k5JQIeyZr6E/9TE+AjqmdVvUNRG4jds7pChzqByT0i7/pV6W7p0QVmwX9/29P8W8bbQB7Y9iZh+N
NPZfpWKpDUtWsCKysaCXO7MNwvvyPwtXJf3H0bfmk2yl/60m+t46YatAe5JugdqgLx8y89IBDL0G
Vt192RgLmPyU4xjzMti4+dgFMzOemFqEaQ0ItcvU58R062VlmrcDG1QeaUpbiO5D3m+RFpaPLuI1
mJr4dyKZl691t8R7z5v7owPmGtaSRMXKov0hVTSeRAKlB+RAbH1N7G3kZJsXl8OFgVbp7Cms512W
r/21yRWG2yVgr5W26g2olXNzW9Q78WjlGwRUOJNGoyGB1u1gVsF60TPhX2OVMlrWcUYkKolJEHNi
PPHLXOYFOgShuKYFogPT/cgkqhUxwQtCZXdUIRhM3OEBYRL2mF/avsbXHbJo4uAg0nXViZwJUicQ
+6yOsX86/zkuB6rQ2rO3IFR3bi3oLWtsZ5+oic/pmmKnEvOf1Auexo5WI3XpY0EFi+ycOfIQg0Nk
sYrTrn6pAR9oufVodldMw591SZBXGVRHvQ8d2pIgYQ8eIaS3mRI8Jr4zi4tDzNhwyEGP4MEAWsHX
y5qkqJoHQQT0YPn0kkFPQ79csoQFpTHCE+9IQgQSEC+PmYcjDBRrkPIzNCpyx1WXfIyO4hXon+X/
tdoVPx/LYUCDg+tjgTO2cliuLhaVNSOnmDsYSW9Ei/JkLrAeutCIvMUF7DNt87j911WYA2NSN4j8
wF1XrC9uFkY6ud3OCQpzScTzmNj06YRImE4kLS59au/6ojlwqj9b7FfggRCj1LPdnnbCsHfksemo
6+lqmfWt6OZtwUuymL/Z+pVKBGZgP8iX3qZWtbPb4rVi/4WKeSHr2IZr6Ry8sIpivlkGdPva/pvE
6DEtc2vXbN1L0JENWsb1k/N4K7PuXgwoI1qg3jWJKdrgZVrBgaaUtlcMCw52fHTN+6RLYILYMb0g
AJi7m2viW0KKtxV9eVhA0gN/0pA423mGIkX84Zq/G4QH04BtuHwjkg2izmJl32pxUPNd23+m1Nvl
XXAsyGgybWKg5tXkpQznv6MQctMr78rDeM38iUBU+2KZRA+ta8Q5eHHm8Gwb1r3WaCYlNwl0mLPo
8c/YJJ/3AT6pavXfybz97BTJymAl4gXnvvNeL9nBnfuohxsthzxC7Uql4b04YPjryX6zkuqV8xeU
cEvwyvKB0fsYh+ZudATKRx5lRmKozJA3GzCgYA1McK+sZNqszL4G1/6oh+JFhsGL/g+1PDeQApqP
gxG+2Kaze2CizOTni/iNbSO/yOY8GMCPJZSRhN0iOn7Qx9nOd8y7JkSwIIantfjKDfsElzJq5PyX
geIBgt/jUL+ugbnr5XROq+wYs3ImXDsOvK0fL+eZbdTsOx+hVmtalbgbEwKtQp8KfzQY3Xef5hJe
sbaeM6v56ZoJkZ+nwy0ufsMP4/Mfz6lNsl3KZmo9VCspneRMl6Yk5wfG3cR3Zk1/fZT/DbFDpaR4
RLXqFFipe/ItPBI/MUjjbM8O0pOIHueveik58MZN184Riq9bhufUAcrA09iQxWN1H6P+1DmAQMSB
zq+ZF1ishIv41GdEIRb5W4XswFPzA0O+J9P07kMZ7FRr7LyFSG4EjMxcNn3eRHrp7wDqMP3hARnZ
F+EwJPeJqOFdm5H3pUzVyooTTYpLxkulEQywytGzhteAKbHrfGswkOuEW7TP27DL2V529wnm28yp
IfMjcaz+mtO6Dwvv0YIG72cBstd+O/Kp5fU3se7nZMBfwaaByd7F78pNB0uoFcspybMoJdFCSzWh
Ml6ZQ94NvhE5Hsi7Go452rUmCyJ9YMwc323xz1EKR7HLoYI2nWeFwQQbibZ46ez26pGhY5jegUHW
Vh/NLYnazDeXfnhY4KY6mb83RwtgdLXlTT3Vbf3f85XBCGGb9aF/9gE5nAaaAKAkW5qzkdPBjv1N
V2cvFqhyc+acxFxoaecrb6n+zPO5vVCLw3MNjyLznui7jw7HAv0CEsnlWlm+JjJu0dnTK1k7ZC1b
/D5H5ryHLjH+TEm4zRvMSpx94M1fYi/HemJuBvJ4Lbs5WXRLIQsnkFbDN6rBc5BZ7yt2Uf6SmtTE
l73Ql9dHzstdSX4Q1rwTn/deGAWBvKDUAy9ij4e8XoBzm9k7sGKV9EZ8VeCCn/zZQWdgHRKRgLbF
08Dv13PIkdl39kwb0CFho+wO9XeygIzQX2/LAtbWCOOc3YT7w1b36AffKxaWFqtLw8if3+HFz8ZH
d0ifWzO4VAmMe1bylA93YzCxWo6j1eC0mdm6AmHBeXQ0p3Cr/38w5ieTg0T5zR73uWJqMafOpnBp
/1FTBDMcIrxrCEfQJlQbx3iDT3Av2iDSZ5o+s4omgHSFkpUrnGKAPz18F2LadXQbRbBqAsynjPtt
iVyw5P20B7CTHB/6tjLqb10/FD30ranqTonlHFq8lvqzdhxQjjnkwsmunyzRYUDJzchitnk3uDih
Wy61pEUsY2cNas3Je5Eli5rBv45q2YsVYnSbD3hqLXc7ZjG339Kkh7YfXnN+mKBcdp7k2zKMp4AM
9dWRkRvaVwke2wNub4t7hkTbitoig4btBehc0e4O4DWMXEYWocC67pAy2zC+BORpR9NSnSvlbfQL
txgL9saUGV2eJjQkiy+YsIf3buNEWkFQFeoaTDHuKnzf3MrzuBynsT6hw3wz7O+Yull1Fhcq1qSa
QQ52QX9cThpGUE/4fduSRSentcND082STHakVPzZVMgcwghDpzL88ghAuBv5YsmHubLyYTVz9SlY
w3TcN7571rdLnw16vY/fiTF/jy4dPWBl+I/L4qJHyo7u4n7UXfJY4idd6SayUZ5WQY2CUeBsInXP
O8Tm+o9O4uSDZefBQpnJOCr/LM0w0rfKjFnAztWlr/VJ3u689I9R5lebl1zTuJmabrXfSP9s+rkn
Ky8K8mc2PHufh7Pyhhf9CbNruTru+kC9H6nK+JP3ZNhKGPkqqJ/SJHzSpmH96LJCulPkIFghuXyi
2evTtOaEh019L4Bm6J8sXYNs05YsoFrrWBK44RbzH+RBvC49lxqzmAlglgRtanEkVeYbJrIHUn/3
hcLYiIbdhPJoVBCfneW57xccQ9W1bSAkxoW1L7CrmAMWAyx2rDmGXQncx1HkiBORpn13s4dQlCrS
A58ziXGnkGCJMjzWwfgI1Gc/JURxBPA6G2/bokLUFW3s+gczpSfHvGSt7Vb7h7wUB6PZXNackOS6
PC18/IbPRJhyYWIShyCCNGKMTmQSBFkawnvrL8HEoFh/L2k/0h3yqevfzkJZs4yYe700PMlmfFYB
0RyUUYYHqDKuvxsK3U6JxyzLnvXpoC9NzwlvHZ9ag+iDKcxNjc62n8ZTSMUxsvZgBoiAIzgRvUwB
VbwC1z4SmQxNfd16g7Of7RikHwwoQgzm2T5LzTVBQs/6f7/gi/do6JCocvR1u4zvu4nLE9/CLddQ
ffuvvoJBQRy0A5E4zP9q7aWtLu0IR4ETl03WXTnDXNTlNqa3mGt9lf2ny/XUDdl1kMiTeKSgDMKW
1KSIIhJyAHWfH3NZnA3k9y0Vm+d8k8cO0dO/7xAx5WV9barPoY8xVQj6XhJ2iEXfy3T9bIN4v3Bu
hlLtTEY5utzR52aTa+w2MAKudfLmIGSgcx+D+7GgTA6dTbsuUZgaz12RX/01I5CIJK1O5EDyCPjG
AlVyLsWzc164wmZ8gdpIIZL8RKLTyQmmUzbpQU7C/pLxL6qD+1LXd0QT6vLHDfuz/pK1YTEr5ghC
2iZhlqsPylK2j102fcRruEOpf+LKIXvS/hohGAzBeF/HzlHfy31ZviMO0NQHtiTPui6B+vGvY4Y6
TBSai4LuWL2a1P2u8VYGfCYpxHXPhQU8vumDrAHhMvbsHvgdwVTpL9jvw4s+WViVnhjN/Jpo2dAe
7PVdil2IuBOSrOlwkGheZDp+jb49RQIMylCWn4YmxvCUsls96hYjkPV+LnpkxgKxILBjp5rZ3iKL
oeEk7n7fFRhVADoR7UggCky2OgF717AMAQdEnx7E1amp8b+azrWnJGCdCJs7++uOFhWUYhK5RpwF
CUUk3Ka9GJxTN2h1PFJv8HmP+vAfatJV+aduLYdkPddoKSEA//e6ZIQ9g0w969ea7fCRnSaaIRtj
Yuc+x1zvXb8QphPudMW+AEeyOGX0+85U6mbhAr5TIbeaIzH/xGqftP1+xAHJ7HI7qOAyBteObkr7
JJOOkTb5an6LpL4ovgMom66oIwvapyVIkJjvS997nlf/2PL+SpPwkFXug9HZpb631w2fu8wbmy5N
9sW5Y4sU0NuxMjzOI0YkTHtuhei5rJg/J/swax8M4AT6RuuBFw/8wELe6zIw5znNUez5VIzlQNdK
WOuWa3nTcORbRfaPZeZeX7z6aRE5JEO+1R5do35GM/XmyX4nPVrMVMApd7b697PpI3y6pLbFnck7
ihL9UszxFbE273d1CMXIkMw9+NgHWcBdBJlIYfnSQn3SjwKLjnd9XBS8/cJ8rPWwLe73kNd19TN2
496wLFzORK8g9iJkpg+uDcksdat+iCalqPGiDIhNOqxn3phIMQ9tEXaLmNEJxwc1wb5K53sNP6go
uUqjPJieh6bc2en/jvDdbYKe3/RRD8oH/Urwh5i9fbJlSykOHIGXC+/0Q5Ea0Mnzjc/SucIaq4Ni
QayQGFYbPDg+d9n6Sv1tldMNEjItXrV1mpw9Yrr1CX5jdkassAbJaB5VqoUc7ixe9bkms/DAs8yD
EMTWH1VNN9l7Vy9H8VJfdZmrr1EWo9hxwVfqT5rqcIUJh+mJAcy5LhZ+CuHwTMbLN3aWU5DiYZJ8
ljwc+sflHj96U3DPqA5gpk3Aof6my9+JwUtpcWJ3T3U17YzVupjho1VlERUhjx+hQ2Ac/ytS1OyT
U/vjUPIb3b0+O4fef1qtfKerfoMjseEJbLrpraOLICjsQOpmlNrhC2Ev/K1t3k2uQj5kfS7bNB4E
WOimxlfLp24yDbk8699Kv3S6MoopWSpma7qcogIsMiBnrbBZSKh7mpR9l08sV2MWG2Vykox8ukA+
sC7FNCW2ZvGF8P3ExZTR9BrCPSPwuOr2KLSJ2fXl1tGwV4TE62r9unTxKIx/XENt+FTCsjro49Va
uyt5OxyNYXfkgj5l3LVQ71nCdlFANpBU5oeLJTrkFAzBtaTsmO88xmkewKmmCtkfrfaPH65POToc
0bH4qK+pbdxS+IiZ1z5JLluWQ0f9PbAO/VPEHsk66Wm2808BQ6NEIsgCOYqpErUznKfOv3IK7ZZE
fuiZA81zaoVnM48v+kDQR7ApPGaPzc2LczJROPJaXXXE655JQglfUA8YWEZEOF0OoJ2OebJ8OIS0
sTJ6YB36pBuwpqRn5XuhSNjbdstgqnhwwwp5U0CvMN9NcnnvbfTgjDRmuT6kcvwmqTfqJ0R6qZBn
N6ypw7xT5Rjnlvs2bNttumbvuppCsAJ6p5f/dcfoYnXn7mNXuKuzMRpq+Ugc8BP/3ufzYhodjuNl
4u808Oeh3XlywnYfMBHhmQAteChKqIbYAwDlAVNY459cW8F5QVVHUUrB3cmiYH/syUfBfqT1LPOS
euEBqQ2LrvRqZsl16Ktv5lEHv/3/mCLmkNTmLT0TVGvw69NRNGZPFV0+UKj/2nN8sgIW4hklfqjU
rWlaC665OBXdepP2aG31eVsHw4+VZFeUKScHTkEcime/Hk4qRq8EPjXKmUEwW9w60njQo0VdAJaj
PLC1AaUxM1aLY/jPdpvcE8L9E8Ss7pHgcqiqtzZll9Mr1pLm7DzoSY2lvK0upzDBkojicBXKw2rV
6O4wAjuhg5mgBUeen2NmmXeM0HcLh8dS28SLFX9YAJ2CYHhitXQXmM5jGxrc6uq/gm2ALtyJ5E2f
hbbZvYc1vmwmTxNNYAp/RhcgqeM9DHHzV7fhE/clq5qb3Q/3UO5IWuM9l2W9I6hliz70pAqW/oFR
OayS+nddHjul/YBg8cLhcZ2n/G9lpA8QMS78cRGTok+Wl1ufEQJQob+C7su1pz+VlxJ6a7r/llw9
BrzHlWP3B8yfZBUSGYu/5dKb8r2a8Gl64tAWy4PXLtwmpG6HHs9hXP73oSHOO1uNdwzJKTWzsyfE
o8r9s1GMr4gxr2xkvyZQuf/13BOGMULIuC50MfDfRQ3Hkzj5m9k3ZwBKy56Ep1dIgm8+esHNYK9P
TBm3heFgfSvOVkckJpN5mx66R1qoxx+Ok5LAWR5GGlqNbi0ouYceqLuhh1DcVGk+/Vg9eXF6nsf5
D+agCJnlNR7K8cU8hwnOGoEc5s7xPJy38VPW4GftqX/yFpGrAbxWenvLSnaqQbIS8GuQ4N6UWl4I
MOOpoVAVc50/GiH+G4gX127QuBLP/ckM96CGGN9kaNxhGbzUVXWJ5/xjGiEW9ewU3IDftk7JdnLO
lPhHLD7/HSY+Nnn9Evpt9qo7qnKynxKeFtmSR8Ge+tYP0wswXx9xv7rXMyXsU8wIaE11b4SUlb2K
+QQOjrdFrszXuQI8H0JfwL3cDNUvDcS30RGRVFd/xiU/QMaDmtuyvAwB6mFFP0++c+k4zAZbibsG
2ycQzSZK+vHX8NVrFvaX2HfuPUZBUxDuF3o6UTqPOOki9J87/eTUAkizq8TVMRexm2rrb+0Xj3nW
bftQ2iSdrg8OY8QpTdjMtXvd20Bi/8y8kfhvGlfXLb6qedgKRp3TGNITuqfUaRA/SiAmFlxrqhEX
taGlQ8ctG8cjVBAYVcSTL9n77NsWOdrVe5sjFUKA8I1266wUX29Q5OQDjfIjKI0znpq3KSHpyzcg
M3lqinSQAgQi5ylGI2R12euMlu8umZiSkCKCC2fo802b4oWUtYrpFUOiga38dw3L97KaPqXn65kG
UFnFdhn4cUZ35P4GLqF9xkxwTlb/rTx07SgaXn0yUVDA4ElC33GXIRnA4YYtolIXtbBsQ98GerGt
PxdfIZWWb7XfISSaWGJWpo1UtCWHbU1LYjEDtvP6jBd++Op7XX5osxWzNOogVh6+qTtnL/wVDc6Q
NMBYo5Yvh54KcbLHdsPciXHd24v7JCz1oedhuih2EdFS0Y8XF8SrUY1b5G6nhYQyERbRzGXGyplh
Ee2wHjHPbcXRxmMhiJS23CNEazjPPb+rQGxT2gDRquQdVm+UeOayzTz50Q3lmz+Sjks6ATZ4hCt+
BxmF85Nwioj/feRpGHUd4MqCK9Fgp5AA+wqwtGCBYZdeoD1kGRwooN4MiOjD+LuTwClfasuJFhG8
hCOT5xCPqyXhqgj70YFLjibzQEYOk0vJx67oW6oUW1sJCVAQMleuPZ6o4YRGJN7aVYvgrehpGdKI
KHNygki4YcMvXxDPRBZXBcME/tx0G7B8GyrKqDq/LKK52eTt9AQIFKMHDQl388qAnR6mdljtxdzF
dnnR1302TQ9EkYg7FOjHkV8QOk61M2r05IyLJdaxvb5XkxiGUd6H016XWXoihpfiiH7hkhhGNNdM
FOdQgnZNj1Mw8lYUB7OcDw6ltf4TefqItvKKm6Kcro0FK194GphxxEn1Uzr+NXHng+uNb+7gfM0S
kn4oEQhTggxhck1wMms/a3qXrHi1pUmP7QtOeL10AuNFEvhBklwWT0jdNIdpxN6yUR7bVm1U5+l5
JznmtuRjuq39JtK/0JL2Zw4u61iZwSmEPMEkPn9IqLjjgLI18KEQMJzKfVobRtlkIbabsdE2Q04j
6DbtJlBWd4Fk/DZ04RBVgMpwe6dn4ijKOzKNPjIrllyAbGYVHj5mCQDD232uhgoxWN5crKVLDogo
2ycagzySWUqVNqTXwWlOysz+cS75eoKsnoLM36nRGg9pKcXJctVbD+wZeohxEiVBbLbI7qsk+7VG
/3k1DbAPeLs1SZG4m88qbkqIhe1lNGzw70qQtsibfGX6uE9Fe2+o9FEjQrqg/ITzf8ja6akEmUEo
4EPrxl+1TUdMKBWK59h8KwLnZSkJ/htmQRtmkQKi38PcroHFrAfiMRHlCKhBmPc3swnhlHrmhTh1
QhBob81+fZy88EYhwUTYdf+urXb6D9VTlw2/Kp2iYQVGnHmBsy3DdbrpXXKXMM/2mCIMfCWY9rvR
/+L7/CwHYLMFYC8aXjLajS8a433gK1IRKf337hLf2jW95Fn7yKF0tBp1G9h06fmtYB+UmmUVERlw
b9grK0G7JFg8f+BOBSQ7Q5ntmSBa9uPS9z84FQCVOL9mm15UDkbRyRy2vE65RaWH4ibgqElX+0Dk
OdcHqxuSNZ4ZuwFTJAepwGo8B2AsGVAcDOKnF7WcsG9sdEumn5RxXPZx0lG+kFhrlTjWFxqFJTWf
GwPMgEe3p9ci6HuqOwKLHiWrcdwVr0uCQZvLPp/YJcqibA9Kg+uHCn2ePSV7OabXwi52shs+q6r8
4W/23PmUIWSQ3NueCeq336q+/ZfnJCExObDm4gjv+qEYHRKnGuqMwkKqt1TCiVoDTbJRH81lfsLH
j16fH9UjtzduTx7/nHVaUWdH2GRoRcfDvDJm4yV2J3Bt6WKAFy0uokopT/qfZmKdq7LU0toZRAQQ
3ljmVX1wiyvz2jn/4+y8diRHsmz7K416vpyhFoPpAa7T6dpD6xciMjOSWmt+/V2M7h5kssPdLxIF
tMiqIp2k2TGzc85eu35MGsoStOu/CBp74Z4yucSajZpi3aYoGdV6k1q0VQ0NegYaw5RrSZd8QPLe
1mTT0skg0yrTwhK12YbTHmP6aX7lkT+b/BFgtG1cHI/swoumBJ91h7Hjys+AchicLpIQ864oAezS
hcQ9FBhO6qu3xFZKkcZkx4VAAJ5RFeByUIkcYlPjnbZIdDXWt4hU0ODr7qJPp9HQAWrV2x47DTXO
tzrPLNuimRRbl6atJ9ojMJrv/J2sRui1xZdgCH8IkUpSI5I+2jCm9UzQ8DUpBnkR5GSYhYTVbJrh
kezfKLKykXPSFJLZk4kTI8wrwL76JMol5S4P9fe6L75RgH0JWrLg9F1eB56hL5DvaodWSskwTpkl
DAbxvCmeshLliGQ2BAOVfoIauJhe1G+jrPgLWoN2ApaGqezf4sR7R5LCRdgSaEBYhIJDePgxLaCY
zSWUQ2KyaHmerOshXmmV1lJT7R51KCd2pIWF7erwgCUD6TbdQD9S1Xyp2Em7TXKkwPlK2xxSe724
Ygt8W8I4JJsg1BOTiOawaQ87lsObJ+njlKe+bTlp+i2bTU3vumXbNFe13FzLWQsRDtUpqrQH3vJW
DorHPjbI6LSYlFki2WISjLEoPasVTcQ15QzLgAFKj6HBdih9Do3ynpP6WkcB25LrdgOXuoAQP5Vy
cOcL4bYJrLuBqtbgC04lcP4rBZXYDsOUqh6UmBwVWKhqWxUPZY8IkRbifVzTa+a2xm3caEcQtzep
Ve4Ewd9STD2O2CxNrR9XkJqfUC4B/HGzowtWE+8w3ZY/XdICR27IRNF89xJW2oa+66s0NWCFZe8j
8b/RxddOM8n8iQcW0g9Nbx4CqgqLAIFBK+sD9Qr9yo2DdR9SZjYKCByUy8IYYFhWPZal+vNzrJlx
4dRyZoAFF296RdlZLaUFumBbW28rTA1DF+Ff+hY24S6JhUNmSLQhjOg6mjghA+FnDpz1dMHR9jrB
JoTO5/5BwjV9IXbej6LH2lWpYxvJGY8sCk96lIbLeFDeA6ycjyaJQtgPGw/pfp9m9IsgSF+XRtOu
WuTdmUfHrC7L2Cum6b7KzJ9pSuIuiVqRrK+IYgs+ZkYHixV2D12u9OtGUp6SOP6RyyCda81IGdgm
1a/Sd9CB6bx1g17j3gTp3zYvlAIOkSFvhyG8YdPj39DW26AObl4lt/9R9/lKqkS8n9MtYXUndGCX
aFcBqJb3LFBphV9TZ9CxiSFp/9RAyFj4iaR+y40+vk59D/F0NzKzTQHyoUkXwA02AebO18AcjhPo
XY9iUpBmF2FfFJeYdI2FtsKdoXzv8kH5GcKO2ZdBET/EkCUOBXquaKmCqKMz2SVMV1LDJ9Uiqh7Y
0YTjQ4rXnFM3HmYkkIa+l8HkJpkH2vBqRllOKwz9NxoGHJDuPfxvTI02MMN174n73eQEIVwTELtX
rHUoYDObX1RFzXZDMXoPggE+QC4EEPs+XEwoOCGl0AI8NZ26VvZUZ2W9kJpWeBkqXVvjIOitNX7J
wrf0LR/jqrISmKU6vSb06aMzhPlALZsdnjoO332ro54vwWB9JpO61qzgTSzcj97sQTZxJENI7fho
LiWp2XtEaeSNTxnFhbCrriGOFkTzcGD1LOFgBJQfu02NFhfawUovoutUFcWNp1fvSNm/h6TIEaTe
4AT8RO7vzRT6W7YJm1YS3gVLfmgS5HR5ZWp7eayTuwRB3hW/Lrhvq/YOEy/wjDHWBTHAMEtHt55L
7SMTJNmU7BiQD7A1JWGENZ4r42NhBSAuycRa7M8XogrrFcrkraWgJc9yRVnzPyjkRdZ7jU3xMu6a
ZzrPaIjSxytTLV9DRkrdRs8D2TL0b09yi9ZXTtaFma5jTX8zTWKiPqGpSMcDMqLHM6bQQMW6Heni
ZkHAo1eXsQqg2mxqw8EIOWkquuj0eXjVy/Cy8g79UNia17WGNTKuQZHPcbbQEn2XyiInbD2FKKOn
By8oC9xUjSl/pxQwW0nNeqCoAxyUae/5ITUWK7px08UFxgXqUXQ9ZHb0pUBEkRZ6Jd4xThDVR5pj
jBz6IEmRAQ05dxmKsQ6oSLjhuCsr/T7I00MrFksTlJdvEo7Esr0HtbgmKm1jLX9I9PRt6Os7y5df
a3RQcEuknVlVR3KVt9h7b13eVWcCNGmTuL/R8H5iF52qi56c+cbspKVGxYucibYGPEKtskRXIibC
sbayl5SujRoBgYs78FjQPpVr/By08rVgYqXGPw5P3zYAeSqxcjAy9wnM7SYPAmJKPFzHkf5oeP51
w0taAOQYodFgQIagm/Zk4UFstAfdB3zKMedRa0VzpQsFhtb8C7n1kBUN0Ji8oEo+rMxaoTBEiiOK
j30lXiPkXkuZeaCgSfbfFH+GurDp6QyjSZIhTOcdyV/2xKQh80bbW7FrIZbwHaSC16aQfaSCOh5C
LW2WUU06xKy3gAbWmtECc0OVTS2kQIPnli+GoL6oQ/fdqim2Syng7HLivtek6E1xGUIdRVg9Oa5l
D2Lqb+Rh3EACupVoBLexQ7oZa6gmlJzSBR3Q7A7NIof3qCEzTILbQaVz0fcqcq/DUSg0uJ5C+SPW
aWfskk2sIyIk80aHk+i+qmW3Jmf7Qii99oWWxjWXFyfI9wKg7AF3uwyXRIDy+0GlBD9VmVUpFDkM
hlvGDdWR2qUsROdh2sHjUEilgmeMqXfQSqaThUplKowYZIfeY9BT6Q2a8gAK/NiYI2LrGjlslVGG
Cco3KE6jnfbmqyzr9znWlgvEAzcT3icfRLS4idOZqAiMnCTvoGP/Ya3JFDwGCRwwGrqxDhCoZ5m8
2CCCdJqZbyih8cTIq1eAIfsoah/SIKCz1N+bhfzN7KuXVDQeGMLPbUIZS3UNOmcFIsNgXP/jhcp8
gnRMJ3bJQzl0xgaxnrE0JLivvVq+uVVKK0DYiTTs5RRUkEoSGIXnoVQEPAPA7ZguMM6//vaf//Pf
3/v/8j6ymyweQCH/LW2SmyxI6+rvf2l//Q07tulPtz/+/pcgI7+DTCPqKn/+/f0ODSf/kPR/aq8T
xwRH+51WHn09P1oUX4taej9/dePrq2vTn/9ydUFKYD9HJVTnGLRGy4lUjCqn13V6T10qZ0h5zt9o
+rlfPIam/34jT3BFNywjeedVzXXSqcewzPZ/dunpzf3yDAAEG7nPfXmnxmySKlfYCjEGQucvPv2+
r3737PXrAIpCWTalXZa433K5cXxOyOQXNgaahwv3OPVulN8fIBIYVJZiNDv4rDEwWkw7CVznf/+J
4aPJv19bUcCGyAhEJpz5B2YaynIcYojdzOH1+TtYJ96Q9PsdWpH8fNpk0i72zaMijdtc7Q6K4ZI2
zsjC+JtpfiO8256/3akRK/5+O/LonAIDbUrwAD4fYJFyYC2Fgo7sBIMe//78bU58E3V62l8GVSkh
eBRDI98pYqaJSyioKW178Wgs/+z65u/XVw2NOkNW5jtdin7GKRA3DPYu/HZp+rhfDFp1Nqv7qDE5
sWNkrIX93kxq+pcqoO/dIS1iu5BD+pjaNVFyFwv0qrpk3pOIkPlnTzaf6YVCbtaIhh09H9eApaEi
59WFJzvx8dXZVLeiOtNVJRjoGAUmUabLskbfE0dOgRObdvNnDzCb8mLLaVRRvGFnMN+xaCiDVW1i
bnz+6icmpDqb7Ab0q0KuhH5neEOwrjUlsFtlVLaDVTcXxtapW8znfF0YZJ6abtcQFJHjAo8Y5EdE
p9GFT3zqBrMpzxcei1K0WraxNYk2/DMr6MpGfXX+FZ2ae7MpbipuVNVS1WIDRrdmb/W4s43YhZy/
+okfr8xmdtBKEDTUgh9fC97RqLVsFQx+sS4rtmJ/dovZ5I7MsC40pWp2YQ67sm6ljU6yPsmj3fnr
n3hBymx+h1aflF0pNTtdGxCxtbEA+wtK4/mrSydmmTKbwSUIKmxFxnrnJ5Tw3NXUwhIm9Lh2yywd
HbR1dDnRnBOtciO0hXq0GQ/osKCtBjR1ykuRfrzzv+XUk04f8ZcwbKKbw6lET+CJiXeKCB5azS5s
fU5devrzXy4teJUZtV5Z7Khp9A4HB6yplOHSND+xKiqzaQ7UV3NbHVlw7br04gYUqjwPiBbyMbg4
dJ9l3Zug4B4uR6Z14cOdeqLZvMcFapS1qMl3mHgai0yDVWp2MFf/7FPMJr0pGXR1GqzpXjqaC7Wm
gSxJE8s+f/WTg2426dNKbUMJRsROwpg1G95N9rkN+y0ODVvTv5Wr+tr1j9kwLosARIOxhYGwTOgB
rrx8UynqVqXCdf63nIgQ8ixCNEAMk6ZlbQ7H4hiZ8bZ1pbt8YqGev/7nJuKL9VmexQdTFkVlwPh+
N0kVRXCVaTPUNiC60ry2Bi3H7kLVEdOTTPUivHiRhcNpHGOk31t4LJCW0zbiDIxj14cM0gRxRfFT
p2GH9JXlxVrqriLTVajrBI0VPtQjq8526Ma+egQqL5KlAp+UAPS2KJBRYJNzi7sMaWtBr9bGsF8j
3FWLNa3WGl2HvfINmFCg32R5Tvmzz7N8DbkuIPnfAZNtUSSIsoHJGeQs/CBrv58ycLGHKCrCCYGe
2Wd6vIKABtcOsz4P5j/aKM8exSat3/pUDmnlHMdOdVFz+sCkMM8divY9KUApYNaV0nHz+eb/87fT
VPV5uvqe5UMZeH49+7//s/7Irt6Tj+q/p3/rf/+p3/+d/3nIqDUn83/kt3+D6/7zvsv3+v23/0O5
JaiH2+ajHO4+wOPU/zrvTf/k/+/f/NvH51Uehvzj7399z3gl09W8IEv/+uffmg6IkkgU+N/z5HT9
f/7N6Rn//tcGF+O/UTv2/nb/f+/+7d/7eK9qLiGp/6GqumaYID3peJUY993HP/6O8h+mKkoyjceG
Zhk6K0JK1tH/+1+y/B+aBjTB0kWdUomsEnSqrPnn35I0STcsy5J1g8tKf/3r+W/+MQv+8Um+Pv9+
FdTgoSizuSJ69Fz5ZSvukwpf78mLN3r+5U38806XTtbTlWerKMTbJEVzKu4lmoxGHWuzSHWGzt2c
v7z0VRiZrj9bRlujRvcfVeLee2/0RfsDBErz1jyW3zT678iMLHIeCOjYs3/hrPfVmjPdcL5Yinko
N+Bk9oU3OsWUHrN+qDAP6QIchYMgkV5rP84/3KmvMv35L4tnqkgQvbCW3AveVV3dGNS6zl94ejnz
0Dg9w2zdzGgdkwNYtvu6qZYdKAVLu0UdTs3u0gFSOvXbGbG//vZAgRLRFfz25Kk/1FQTgIgvymeM
SqObeJO/obCeMuY/zj+QPC1gXz3RbN0kcLqDmOdQxpqE6qu+bgNr1xnZRova6yZCREOlRum9DU/+
CiGDJ84PyJXuUpRR7FQpvib3IaThvBbx1ym+9V1+YYh+tdGbXvZszYVaY7ZGJor7XgtfBoQENQNV
oKUaq6f14JkXbnPihc/XUylupdrNeOG+/6aOz2K6Pf9qT113Fhqgc8JMrQgNLs2+fvuzr57OX/jE
e5FnkYF+vR4UBj+4QSMUipmt1M/ZRNiyaP0ML6StjBNDXZ7FB6/OIDXEI3IM5cNUxiM9GBSMB7uP
jqY/9cEDUY3AohpNB0xNQWkU7zJRW3lS85hEqTNQ76V3yulIk9ImZkdjtW1SqhkGiqIC3xMw703T
rhNPcAI1PeIwTN6HgpjblZtehEGIT7JFr6FiMs7gnOQhVWtqGG289Munfng2hcCp426XRY9V9ZbX
4RKc9NUgptcN63zYd8vaNeg166+6PoJRINs4Ujg9yQXJq/F6KtdZjTLF3XeKsCZfY2N8cIylvWpc
jzCkheIVmNyiL4N1GHxP6OOqTdKsBp4V8rfReg5py6yV8vb8Rz0RjuVZdEw7kkPmGIr7aHzU00eO
K2VwYbx8frIv5rg8jdBfwmEYtuWERhH31MQWyQjbq/V/ShVgA+NDw7ukaLJFXzC1obEEsMIauv/y
FHdSsd4GkbaWk3dNGUDRoOhFKKFp6iaN5H1jhKRvaGbsZYr15XJoWuf8yzixVMizMJtWXtHkJSO8
bZGvtLuEPnLIhIuUo0lWvozs8CPVuBDTv9zvEmfkWcRlmvajJNTiXjHd5yGUVr5bUdt8o39jMVoC
fLIPKTT2OENeD2V31Sbk2fE09XRjrwQ1HW40yCKjwp/pGejgW2FBPX4MOU7h97Ue3Rbd+/BKn6bd
kmrMZNMOQ4SRlC7VVxUijF43tBcDS0ogaOOoU2KRAaxrkQYPXoTZGSBtuecQq2ORJ9530pNrIpRD
8pJh6ZVQyDv/zk+Fq9lCgCVX0zUJ7xwB8kIfIWRE6/NX/hzDX42/eSCX4rFPBEncGzI+xGZjK2xp
LPWHEL7Shh1Sm267e7W4q3EwCF+kakfTABgU3LYAWJR0lwbm9xEjoYTu2KbotmFwG9J4lI2Ybsug
Oc7/zBMvYNpf/jpLQOcpBQ2uw55N88ZT62MofD9/5RMBW5qtBFYQ0jNCTXVPpsDMGiw/jhHV38zc
KXpwIelyIn58Hlx/meNw98LA6lhtauE6QJPnXutWeuHNnNorSrO1gFpCG1UDY6Ncpdt2q2zCa/VG
uSuWVMucdB2shufq0rrz9X7k8yf8+hxxnoa4FxAHBdEOKae3Gu2ouFpJ5FTH7s+i7efm65e76HFK
u2XFXer+WRU+hOaOWHb+Y3+ZKiCcSLPglemdPmYe7fzCvtsh8Vnmq3EfHYN1YOdOtwLoZCerbm9e
SkdOYeqL2fWZZv/lWQqrMIFY9zwL8NFAFXCorFFrxctSf5L6/oh5MOXYtzJD3gVaPKRYbR3d6CmI
ACsHrh3QUAKqz27aYiI9rOVCduJW22u6Cw7IcJTJsC+l93G0Fp1r2Ajud159g5QPA4IHESFZlbzT
f7o0k4M+ThQ+A6dPlu6V2ulTw8yFReEz+n/1oLMIJXAqT+Duivvw4B6tVbAL77k5TdY122Php5Ys
xBv1vjvom6kKTblc2BQZZhJLuiL0ZBF9O/+BP/MgX/2OWTjT86GiwSbhhS/NdXyT3AEU29Lct1E2
/b7few7ai3W48pe4663klXxAVGfYSEzTW3GDxHV1/ndMk++LnyHO4lXuuzE4cn3k6Fkvui5atW2L
ZuYbsvo/WxLEWdwq6nEUZDdiGfYRfm9b7/78Lz8RD8XZBhZDijCPc/YjUSAzXKBQvajATmUTBGY2
XghaJ8K5OItZqgoPNghdOgC972012VNeeCunoqE426rlYZl32K+IexjwTnTlbXQ7XAp2scQkZk0n
oI0q/8I3PhHVpyzKr2tS1/sS7r0yZN0qX9EFiC+LsZfVx/PfQT31jmahCmVSWSkB74g+Rtp1chsB
uEOH7ApU0N7d9QdpFbwb9/Rn1od8FTnBLrHLzQ1Qya22A1vqeFs0Ft+NXepodu8ou+Jg3Rq74kFf
gRKzwwtv/NRbmCLfLxHOi0SXzldr5CSFBq/gAOi6C627VEQ/NRxncUUUVUzBh5KTDvZbRvTQizda
MLEQR1vuflx41Scm6yxmBIOSNEbPPfL2pRMS7HGCCy/ny3KqbojWLA4EWVw2Q0McKJfRVb1tjmRG
7XYX35msMpeW5RNpCarmv38DfwQmYsKUIughUrHpabq6mxa0ZokX+Eo46M75F3XyRrPgkNcc6woL
mHS302/jm2JnrfqNtw4YWai+r+vHS50BXw9+XFZ/f6LeKsGm0W/HqQh0h3VT6dfnH+Hr4Yo12e8X
FuQcAvB0Yc+jl4SWkmOe3J2/9Ik1ULRmASFuhqBruwm1vcakeZ2t/WtU4461crflXlqHVxy2nfjI
sXdVr6OVf+z2f/xlZtFCtqoQtg/PJd/qa/FYrbV9u4dTt4seBCJA+ti/nn/Kk2NgPuETjHzqnKeU
1/WhfbBWiZOsLRs9w5W/57S0Mi9NnmmS/PsiKlqzuY9nXFUWBXfqV8aqO+r24LSr8uCum3Wwzp1o
q6yjm/ZufPR3l97jqXE3CwURloZdWXHLxLvtlbei+zj/1k4MO3MWBwAYBq5uESW7eKd2uKrk17E3
XFhNP3evX7woczb/IcgX+BOyVAzrzhkPuA09ekfwFwd1ld6SFBAO55/ixPaZduHfZ0/s+SM4cHXc
T/zgeNHduU/Wvng0t+mm/5leQS1PvkvH8ohz+oXhdmIMmLNA4OONlRo1Ly6j/8QfQkecgOEovUsN
qj6WV1i/29hkXRhzJ76/OQsPXu27QZhxO128bvunCJnN+VenTiPoq280Cw55WxUtrd6csxf1Mln8
wCOSv6idLb5JC39ZLT7Im7BX6fnPdPGMsJO/zKXOxiVf8Jcdr32n2lSbH1hBLJRFd+GHnRw8s8iR
+AEqqkgZ98o9JgLjliqtA1HWqV70l/Yuf5QvnIVOBQ5zFjga3CqaQuVG3a5fDcfwvqwX5T46SDs8
th/Nu9hOns+/7M/s0FcvexY5lFEqBLpcYZw45Ta9UQ7XNIhvwpV+o91VvFFjZ61DB6X8fXiLR9Rj
s7lw42nGfXXjWfxAyC+hTrT6/dMedo7T2U9PCZ/5LXEgD638FRpXJ7DrRbxolq+P1HHsmB9wMRCc
GGTGLMyYfpqZRcYrHq13wZi04fAlS9i3cbCsvBf0bCr6jKC+Of+4J6KaMYs7kVRKblsazBZtnwwI
mm+k9NufXXoWaZKiy+lEItKElJxHF+7DsE9z7cLWXZoGwhff6TOx/suuNUpcCww3e3fZFO1v30Ym
XW8XOdj4he/8SaMemz9jFkxCBaIxIg5iFzJ6fSmr2/Pv5kSQMmahpAb/mLpwf/eqaSJ7OgT+259d
eBYKBgWPZ3aSXDjHPHvr1hfSLqfGyWzml0qThNCOx33q72NUVkLqVEV/IYCduvhsrpeqVynWFL9M
8H8yAJw2uIUmfmFB+MwwfjVSZjMa4Xjn4RXAjsBtd6Gm275F33iyaWhElyIJf+VHbCcXmAnQ5s5U
NoClSXcx9mXCFgq3PVoB+qddEHgXftGJFVGfzfGgCTJBKflBjXXTZD9dWvPoYN5AuAFDmeK28Vwr
FxeHUzebzfAW18K8SeJhrwGX3QnBmwLybjTf6+V0zEjsca0nrzG7gYHjWSrtlLW5ING1PD8eT3xa
fRYEUBxqfh7zqEGyc+NvXvMC4ubPLj3bV9QVxdVmGpIYBdkuRuBJfBfQyX/+6qcWIH029WNDV2gK
xBFYhmQrAGkcW9/JJqM7fDSQfjgVuz/2V8CgnuWhgUaJ047nOTnuW50KqCY3FpoMkVoKrrJUWMYh
RTlB36q+cuHdTsHii3E9FwfALK7oE2Ku+yJVo3DbD5e2OqemjD4LI8h5AMqXXDpz8mW9zK5Up7w3
NtURzsli7W/EA4jyXbLMj8GFeD59ta8eZhZg1DFz8Zma7jhc68NDiJmODjS1vvRIn+Xbr24wCzJF
WA6pPkXGjrEeqLdalWFovwlpvhZMdyH41dpSom9CClRZGp1E+5kaD1K3kijSBwnOJN272arbyLsK
oqM6Jo5cI+9W/TUo820hGke//VaqF7Y/p97GLGSV2NNZFaqjPf1gKK4f0uRHIiF7k5QLIffE2NFm
IYiaZVNU8F32Egidvn4XugttKKcOGNos3sSahr2YmA570PcrIJsHDA8cf4l5qN0tS+f5AAFo3fzZ
sjRXsIwSxIAhJ1dstC00qh9+/eQ2/YX5dSoEzGUrQZxjUBLyFbDAddRdvi237trc5TfRJnDMJTTo
F/MFDsd2dNzFe7C8lJA79XFmoUeRtLHEuWnc49BtIyy0Tbm+8N1PbZu06Z6/bJuKODEltcj4PI67
RjBjG462dhdX+dp0zkfOk7eYBQ8LE4BKx06Q1wb76lF+pNztiMvqXnq0Lnyak/eYhQuBdghws+p0
D/wjn6tbAq8zOvAIL9/jxElAm0UMK4yQiBZuv29ZKinchI4AOaVLBPjCQLEhXi+hFC+TVbOfELGp
jGdffaNdeMQTK6c2CwG5lnt1WdOx0BKkhNc2rR2zHDcXvtGJITZXuDQh6mW/6wkw634Fi2zpLl2+
Uuvs3qNls2guDbfpm38RddVZNGgHzgBZyn2maHCN49+S/dQa86ZFSf764m2ml/LVbebbDLf2GBLT
49jpsrCTtWGX3CG9OKhPfA11ttnoRCHIS6BV7H9vek1+K/R3t61ezn+NEy0S4lzZUurKPye8iwV6
Yb4Cusff41YC0OFV3m1W0GNagFW9YoVa0NTr+OZHN9mCiT3Wr+LCClLHk+jxeQjj1i7SYyA/5P3t
aEEhA4omPQwhjQ+0nxjA3vqwdwRsOpBpbsk4XXsBRPdNIyPhGjaVJxwFBLqDAcTB9OE+s+EZd0Or
2kL1mLBYYBMADgesxIWH/yzTf/XtZhEJmEBS4jY2DZFhXa7qJV3di8TJ1lQWl8Uy2poLxdbskorH
+dctnRotswBlWEFQDJ5ILVFNcGK793z8bLRmFTffscmFpAywrn3DfvXCLDg12WbBCuBY7aYonvem
gMcGwOhLybwT2wR1FqGioBPBFAkkfhaDraxwWNiPC8grR3OJVZ6t7mGsCNvbC69tmrNffahZRDKs
PvJcjbuB3nUGW7Y5dGdr4058dVeHA+0ki27jH4tv5293YsbNlTpCEkpDPA2LFDqEPvBsSIYVBMLn
L39qcZ+3FivJ6OlY/E11HSTSy3BZHP1rc6veJOvkKDiWbaw9W3GSVXw07/wPdvTZ5vytp6D0xXuc
tx7rap7qcjn2e4m+ThXMBcUxuysfYumnhrT8/E1OTat5A7IV1wqnFjLK07dql6ptrWAubfD8dqD5
rIstvXrrcJ/bl5L9pz7Y9Oe/7izwPG9LlRcqjTcGjQpioeCi3F56nhNjXZmFiYjGpkSPeB79tl/2
B7KB3/LrdvMdo+RtdTPc90fojavzL+/zol99olmEcOOc/tK6GfZG+B4H2QGCoZJUeOo8mPojZtgr
8GpLGV/n0KphZevHwkSYrenbACcyzMW31CPXiR/ti0Fi0A6rGn8x3UpucSldJuV3P8a5M/3oe0yR
rgzZkaATjhhGtbUIF21cqjB+zj8KmJsTw03+/bsArWoxpCW7AuJtOXp4LuHbiGnFso3fQhfMU/Gj
kb21PIB0hzYEJWfhxyhGrYnvDCAq22bAJy3lWyQHWx9xl5KXqyxjcye9V1jERI3d10BSR8x7NKcO
Ozxcto3gLbs0XPtlDYUe3Wn7UIg3VhQ7WnEv6u3Ci39gNrwoO/GuH6SV5OW3HijsKJZWIh4bPr3+
uqCvQFvRlQ+tOihulAgTQ1FdVtFrF+yxaHcCE0OlHyB7lxF291p3nbvPAPpx0QPXQHIeBgbIg4WZ
vkpCb+f1IU13WHkvJjg16D0toAmzhtaWLxqUmP7kV1CYtuLRLBE/jtqNAfUVB/OrEPeBPLEgDV67
A7YbnupEmPE05lPgXTEmYQJFTlXVjtJs1Sq1Y/BNiVlvTHiUvS44oyfbeTG5bJM9lp5a37xBSwF9
xfizc5AyWwhGH2RoMaUCzOrQGsegfqnUC9HqRP5o3iZOQ36hgfxkFxypwDVEjuWAFvJj1rn2AIPa
z5NdZ/5hvmjeLe4qUYYIY+j3afqahEcNpaHRvZ6fCiciyL8Jr6QgH9uMSe0G+Bxm4tLMHoaysHXo
3X92h9k2tGpaEUNUQmA1XlfFmx5tu+A9vpQU+Gwo/iIqzXvGZTSryIwIgThvLwcbystCWBRUnMKV
5wg2/szrbgl9j2pEsMTSiwoTPK0Lz3ZqwZy3UEsQNpUo5+7+wd9WnIinY4NgC9RDLCffF0tt/Yqx
lE1NZDoKCxeG9smnngX+TpEbDZwP2VK7Xw6Oty/ugg0Wu4vvhi1vwSBOd3Rt4u4SAPVS3ggXD+In
Vup/a5TO81JKS28AStks4XPie86LFxOIJXfhAMXx/LA5FaI/X/kvS2cpNK1KcolGofql817F4sbt
xAWFHrYH2qKUkArFT0Hz8/ztTizU8ixYAPNtyHKRoUnStdGA54dcSOffpW3iqZc22yY2Q5Glql8N
e2sjr6WVaserdqNdpZt84x2UNW5hjnsVPSsP55/mxK503lcsRbGCgJt6nRjkV6ByNnXAcYGePXTk
G1/xcBKML3ynz5j3xQScdxrrWVC36MfHvaEcTNY9wZLQMd6khWCjmF7l1reuO5gB/Jj0Gj3ngrWO
1uRFBQ4+C2DkD6sJwpp2mF11lqO1WHq1P4zWPWLm46RqvS5ZfKtGXyaG5MTRoUurCzuaEyIF8TNd
98sQ6/U+VUx6VfeG/n3CMlRIMKtEtpvRtFP/m9mw4qMbDnMf75x7ObnW8x+CiReBMSD/RpuCGY4c
FXvSkpgmQ/LCaQK7NjCAfXylixu8Cy7sWE6clubd0H0vmKVVU9hTafQTFsrFzuFp8/bV15ttUEfV
9TL2aNP5Rd5hY8pOGDfAQ7NU6BnGUvJClfzEgvlZPP/lTdMUacZGR/Yuzx+gSvWig9tTMK56Cb7p
1s2258f9qdc026Ji9en78K0pFLvbogQ1xQ7n/JVP7X7nLc8eFrFlJ/AEhvCml+/A/iy0eKX1Fmdb
I7uV61XlIsU0wPM/DfBRay9YZyFMBSQXfQBPsa2ufIkyiAE6AKmF7zYvqvDuVroNY8/BWNi2zPg6
S1aaW6AcsmwVVEX4FGrDomFvdf4xTr2gWZirVaN3B0Ec95ZI0sRdUYc5f+ETggs8hX7fUbvxv95P
vhTX5Cs4PkY7PI6u+juwQONVu2MvvARQt0jX6pVA+6dyXa5Mx7rw6U8E8HlrsulLodBMu70m/ulW
3dLNt15zc/7hTry1eVOyW6P19YspxJnf0+xGuLT5kgz56+knzjZHYy1iWWNxoC8lGTOAbOGVd1H3
lkjXQOKUyJu6k7+lJRDojeTexPnbrYYjCvZSjwMOGsFVnGNW+qYUAwIqTCGwMeW/jFFcyzLgMcH2
hp9w/mBhvMddYSNyotn0ta8xSytxJ1lXxTr0IKdZaNStzA7MZinpdlPa3s+s3Qflg+5xVHNbRwCq
VkGGGz5cAS7dzi9vJY1CzFLK2Y/u8/QojkfcLuvhoy43ubqShFc9ug/GG6GqglXZvRRmgAla9mRJ
xY3gRded6jsaRAMdkr9UH5J2YxjRrcbWpQqhQK7kh1J/HbrrMHweGgcxlhXea+ZbXR5Kfem1z+ID
AYWTDn6Jpr4yB/K0GK00LmgEehOZoPVdACpXccH6H8dwr9L23WMQdK1jwKUfQ5hstWIuFRWQfIuS
yrUrEvLeNwB8EDtgUtQP/4+z89pxHMna7RMRoDe3NKK80rsbIi2993z6s1T/TR1NZiXQGPQ0pqdL
dBE7tv3W2O0Q0oMGHldXvMS52iNjvfQE1+GVWNwuYM2CjSgc02Id5vuqPs31bVxvgCNAxHRHeCaT
uZqSDRqKRgKCAY248ZTKIVKz96m6q5SPgsg4S/ZLcTsOtVtXrnqeSGw/ItODRa6opqNNxhHyxNMs
FS+R/hgR9rXCNc+v9h//Xtzf95br1mUvWiJnogI0CQd923ocfj4qSKfpMXUUn/5qr/PVtfZbMPB9
EZWLXZw37TwlS7ycy/wO5SMult0ab/3n8qi71iG9mnxzF22TF+U58ttfgrVvfS8ued7Vf5090aAk
EowNXDuEYjMInfZMLGyEaGGqaPN20S8v8lsLxHUuDp9wVObe7CLK+hb0r7lw1PitMB/+41c6W5C/
nqJsF02sDL4SarWb+Vhu8+2E92j5ipPszPW8hjzu//ta30+b8CQXp4RQBuFSmlwLRKObr4XH0afL
yzn/p3UWG9KvXdiSc5+vQDGsYzdegeX0+IuAQ3D/fRM/vc2L8wR1YFhtQBwYL3lu1M5eJlA2v8ZP
P9ndczj819scQmWsS5HTPNpPKwpZ1GACmhIt57PZWTe4oR7bz5HdjsEK04sf+/+iBUbz1OUgh5qT
8ConLjzK29Q6LOEvi/ynUr54scprBkmjMJpYH4woWrjJcYIMKdow5FIVnNJxvhuXdVLfAnU+KMte
MJ4F7V1a6MYUN1H5EJJlFcXmGBUM2hnAFtoHNFQcoTFRW/FVpfnFkTrfzzcOp3ixSwKxg4Yn0VyX
T4OthSsx/CWT8dMPX2yQekElOGGsdjfDualmoElQs/69Fn9QLBDFiw0R10raN2237IS1ZsMXYcG8
nXseaWPdxfS1NuT50z/ZhY/fMsd/XPvvXtTFBkAFt1CNihQlI9+u9QSf+f/cc9XtV/Xe2Jqr9lRs
f8sx/Sk+/s/l6Nk+e+5/7YgUMdT/67EM6URmJQFCf2mg6ll8/xzl0eKtUq9iq7Kb9MT7IPVXu2WA
AI7o6lVs59FXgDLNhBQ37l63UDya3ysgKhDWo9E2IJaieVdVB6E9WjLQogWRMabthyx152zZLw0A
ZBkegQnPXXBUEXiv+taLb1F7tagrRg2N8KQpxyjGzfhNWuPbJcMzn8Pnv57Z0oVZyoNzP219o0Y7
Eoa/LZjzav7ubV74dckwSakassrPy+U8vAKV0UvckgxNQLX33CmLroQ/+MDTtoGjUFz+T40SPNSF
aVM0XRGA9hADie9ldKWX0i8799ukAj98cXTPZlYJPcLQO+V91h770tHM0Q/vJGTEUe775c39YPYv
h02KfgrFsZ1xRkx80hn/t3gcsBT/3sjfF4B4hgvrExWRAlpEnRj1re0mMnbqiEa7Aesm5CK1+Uk2
GghpR8zVIF/eKGcEBhBMtGkaobzqKlBPUMv7M30AfJv779v66c3K//86XBg0y5l6nHcm6nG1wZzz
I6qhYY/TmFSb9PbfV/l+aouHv7Bi4RikqiZxrDeMmyir7tSc0Fu06w2QmVP+yyTS9433XOXCboUI
aVdKw1WKPT1g23NtDTeb2hqJyJWw+dVJOf/eN1vscvYkFoRlTlI8SeUJ+vlOWiv8FV5np/wzOeZX
OPrr6SCuq4OxsVzh7pd3+MP6vJxJKRUQEkLJ00Ey2Bur8+TbsIYJ4KCL7sjrbAsvOfD+fbE/Jevv
HvHCikDX6Kuo5xH15iMYKsfS7024WhXMEgOtdOvZKjdWQqqbXJsaXZsR0mXppzndaBR5EKQkVBRX
WoOc+nQv61slZNxkOpRoxVvtjGb0k9oN6KOfBKEmqxR7Y3HsisdFPi7lVWR4Kuopkj8zg92md8n4
Ope/tdr8YHgvG/oV+D8Q0XvqJ11+iBTLM43fZnB/+ECXzfuQ/SRLk/EbdeW5WJiCYHDnVz3B72fh
dMu4+CKKBlakPf/62a5Pq2U1e+B7beRWHWRpnIZmodGl8xZ/oPlTa8h+LSX/9M4u7LpcqWFXx2cH
Dwha1cUOEuS/LLSfzOJlS38clNoEU+ZsGWoPTLYXOdMaTWQqCa1r2kco9jzPb6pc55f1zbK+bPQ3
RBw1o6RvCFgytUSosC6VYum3zvmfXtSFjZ+sOQOyy8Pk/Rs87zn8rbPkp/u+NNNC01i13BM0bLQV
nbEena9+thscsnn2F2XXQ+CZv45Z/PhRLsw1svFkv8X0fLlqrz0xGe0WVLUYtPXkVbtp7METVySh
qWf9295830DI6r4w3SDe5lYxknPHWGvfhTadOXz2e+hPv52/Pxjt/+3y1xoR0Ou8e3gR7NNk7ys7
sb/+fftnT/WbZaVfeHMjCn5LpvLbIjXA0P58Pt7/1h31ZxLwu9++2Pfo2wtmhbLFboQsECZza+tS
8mqZCBll4aOmHtr4mvjLM8vRSWXBns+obnBNEOIqZATtFknKQr2SoQmYaFeBJBpflvl1CN28pt/Y
LNA8yz3NGl7UPAD6jQtd4nIEqC13TAI2UXeQWQTxfaGudJrfmo02HMG0gIkqZQStFqiZYr6Nl2Iz
JXQCdKS+64epnQwvjTRQNHOhAjLWkJhknn0BlCaE1SZIc5oz+vU8BEx3KPk+KOnllEGuixvZ2k0T
CbhdFK5byO1yS6ucNAGN5g4dM8y8KoivlrHcxYJXBsZaSdTBXmYFokK/KUElazUigooEuhQ0J9Ic
xWjdWbGuMdcR6utS+e3j/CkifPdxLiyj1LdTnox8+KeXt7vQ+3zcbyP7NqRl898L6yeX5nLsoRQt
UYmsmFX79BLbN77v7++/Pv794z/4fpcDC2pbWXU/RHTVLJY7WycjewKt6EXZm1p8LIv/76v8YLou
Zxe0LlDqsWbgpQDzVi3FqhToWUkoCOo32fz074v8+J4uDGRMT6s6JXyIHelau7UX3tWCddwWzi9v
6/tOet3SL4xiKgW6mp57TtGgd8IgX+nxZkAeIHMFT0rgwlYAXFCMw72fOIbPxvE/Blb6hXUUWlHT
VeiDO0vpvNA6k9B+WWA/+CyXgwd1PzaTyJz9Lg1uzQkpYQ0QCGJev3yW8+v/Zn9cTh/QMyhPUs+N
65IfruhaMSCc3MZ38nLU59VXbvn/MWl3OXogG8schVPIeKOBii3pJg3/cQp+S5796Xj57kkudnoe
1C10JBZY5Q4r2Hsb/vuclLRVOi9HZETQ6SO8Vt1u2zBIjzLfivSo/YouN88Y/PJCfzhotPNn/Ctt
IMygsYSAYn5gBlRYRDdWrqeJQTma1kYWn67DIZx/bYT4aXWc/Zy/Lhf25QIdjdYEWdnKQNMzwHmG
cC8IhrMwHZfnjV1DndSqxk3iyas60RWDwSmShzRwf1lCZ9/puxd//ud/3YOil+PYxljAzn16O93d
XD2b9v3tL5v6jxzrd79+YTcamMa5VWEDqyLwtZBciPQQKclRKZ5E63MqZycFHqwioVyomldxEAG3
tuGeCZoM02u7RKNrdUjVMjiqSA+qOTHWtxHG9yK5Safh2YoCO7X0XSANb+Pwmra3tEGIzITHo4dq
t5305i/R759O0v99FFSw/v8XFTFDEASVNe4S5UERECik1SGAjJ2bH4MhIE+1btCblEBlFawQi144
4LuMTVG6srZVqkPofk1klSaIpIXjOW6lSqYqlKyTkooJxSzqVXWxODNeQVdNvo4mYaVUthXcWnDy
NMHPRsHVO8mRcAL+49e/MLpJjgq8ojWE2tKVJt8m9bMMH7HpdbLKyaGJPoXmkLeS0wx+r2xi+ebf
1/3h0Lqc9kgiDWmBhIgnB2BLuUZjV1e3mbWDtvUfH+3P9MFfC3vWTL1jdaOWZjfu5C725+c7Tun9
7fW/n+G8Sf93PViXsx5Nk7RZppjTLrECUkc3nfBLwf2nStol0qQMl9gIxj93fnbXExd9HE5cAgQS
jbpdeJl9JGbz5t1/UobSrct5jxopbDiW5ObiMbPF4nWa7sv/pCTCb1/YVCvsAbEp52BHu0mU+2S6
1+tffJ8f7OcfJaq/PnFbpWLSZQvaONJJXnrXNG6aIvzNMv6wSNULy9jCnZg1mSOPzDdZ3mS1rM1z
u7z//nwfecImPAlXvyWEfnqSSzuZz001SHyAbtgqqNhnm1q+//c6/akKfDk20cRZ06G/TIkDf14c
FTuCRK6IDw1aIUsxOE0PszZGritWV6b0YdUqsINyKw/9oZSWX07Wn3bLhfVMzFCCjk2ELZpPQvmQ
/0bJ+eF3L+cmYjGWrFDi4eTqoVA2Ub7+91uTze87MXXrcmRCHdUiz4CA7Cz2X+P2uT9ixFNP2EPc
ohwyPYc3dbeqtaMaOPAaq9QWiAcnm54xffDKdhWaV0riyrSfRWshAgzlqb2bKa9l7Wf7eF2Ohzrd
6qZrMKJg+b3pwJnrQj+FLRvbULEVi5DLpo1Deie+C8p1knh95Bi6I0QfjbTrgo9osIU3M9m1idur
tnyfQE+WV9a8z627BE2UrxpgsIEYhUfvEVR1+Tr5aNT70mtGbzqN0lNFUoiAofP1r5rWNtr2EGrU
NkpySoBiIz6Ym3YrAGRtG6c/jt0+M52BuBB4KMdrZcv0ll8lGq24tDZIm/Bq6q+KwK76I4k/uBKZ
7vVK4y9l7wvLqk7kdX2ngPe+DhVxrU6ojEnlfniYvwwF0PYXnYHy0xkcL7xT2qzmfabf6GHBdsAf
c7Rl3kjNu2ENoMP2FbJq5d74GmoPwleWbJOrMaR9D5Szu2yMGwR/6vpK099F/lguew3yukjA3kF6
zFDYE27MQvEL7bW6kq97P6k9NkRzl5RrPD6CWRM0xRndbFcc9O2LkqwghNI8b9WezC8Dz20/TGTN
A5c/l9AOQ8+sTcdIfsONjUcKJxFlZkhzd4iPTgwQoD7c0um9yUNPHkG1Ivz7OY6WaxlPE9sylfch
qbJF86WvtNqGNM8hG7fSPqQSiQhHfmtX4l5NHeM6MZxibe2l2rYKb0QeUj4shhMO12P9ko5IVezn
6Hpo/aZbCw1Sm3Ymu3XhxovXCOvxup3t/CZcDd3TEnpZBMfUjp5Devgbe4ncpXTHm2JnPdbmKZGc
8x3UPhBt9Wl6GSKnEbzxSuuOJlLGjCSQNdCHdTa6RrGRLNdQTzSJKppXq672GEQodddHdYZssjIs
u3yLGUZfvJkAL12PgDdtWUL6awaROGzMadUFDiKcY+0Kx4wOZ8sB1NeVG31aT9Y6bB8KVlC6bXno
G9pG2+Y9yGGq2whcWPsusMvyAwrNLNr9NqYp3Z2Lh5SyS4fz9BAEYD1h+hxM9VTVmyUI7Tq5bqnh
mW6C+HxuJ6lflPsodZHgH8wHcj7aI9n26ElHlK7259xN3lsWfwgCxG0Xj1rnCKY9Z/PYUnAKr5ve
iVoX7OZc03viTqwc7cYy4Ef69ADxP4XwRlvRPBTljgSYTHJD+HqDp79mTynatMZmNNh+a/mrRLXj
Ch67baa8DTt8tN4oe4eNY2gOM2GBdasv3jSwnfgIe629azOP5SojzPRRjpuAb53Z1hOorbq2xf7Q
nG/Y4QLR0yB9VO16mfzgAdgX8MzWh3qaf2YbA3i84VDZST/Ok5jzNZ8Cei67Rev8TnVqBV2YW0G2
9d5tpHvIZCCTsU/B2ow+dQSly+hjQhq1RSRCg4rqDfFKLnsowU4dOyPdUtFKEI9q+1LQsw8gWTuE
so8AAbo/ZuvXuVMz1WJRfDzWg4O6A2to7E9V6wjM0fDvSHCFnGDV9ucefIB4gi3DGgJCvyybdrCN
wTWl1GmT/SRfI7moCZsyv1ZMJMxO7bgrE29INul1+J6YjtkfWsVWFayAr+2NYcVtVDCsQlchvYWx
B4RDhnRnKo5JYbx2ZIUuZ+ZxbG1ez8lRTf1E/wiqmdBwN9DsydgNCeL6sUH8EkPQPmWK299PORbI
MQKahhBqXCsGit0rESEn09ZfTeoMMGc/9dmRdkljn//c4/DRP+T06i4o13vcl3USDxYgZslbOqeY
HwxlzZhS8mbsACM/sQQ6UPeBjdETinsRpc0v1XCbE2hZtbHztSrYw/toeNHoNIwplNv0NTqVrOx0
bVHIn5yx84p0qxp+Dpm8OS0gf/WXLLC7wl5kd1kHsjPf18yAj7dGc5NP21hALf1TT4lIusw256va
uh9o4ld26Y2whx1wh96Lw7+Y6o5xPiVxYeennOBGrl6XbF9pdAbsm8bTboCxP0Yfs7yrp3XzsfQO
+xzlNHdMIfWFFalWzSm6ytYq1rjS2GqUMjmFgmPTu6KhOKOGA8Pe7yxKnVB9AAZ48floaBtbUtAp
DotVC8C550azHiuoN35G910fYy/kyZblXQO1Z0g/jTo+qlTDYlx5Tb9eULVXh8DRM50z+DWbfLWL
3a7X1lT/T/nstqJbUyTwEvW21o9d/B6nD0Oy18LbILwNu30cXAe53zMXBRty7o9leV+lR9n082w3
LdtyuOO495Z6NYhuY3lOrx0H4ZDPvRPCus4wEa21V5fOXaxjnSHAwpnISPREA8ZUfJny8yK9ycGz
afpD8DwHz1L/lfH/GZIv9qUXl8N2zq7SwMuNfWS8qwwjVNtSprE5/MAnicTeBekOCAGnz/Ly8FQy
/DvFqLuxrRTxGBDIZmXuSuY9lYpVCHEy5QA2gs+WhpAJ/duevkrzbgkOqVwdohkNuJRuq7TYLP2N
qKjc6egvU+lb6CsOfoYsRuF3VeaU6rhRVc6RtxmebmLVq6WvbuE9O0VBpDO9jUK7Ia3ldbxnDnyh
3Uq1uBanzkf7YtMWtDtZuTOamj+JjTNn+qbpPwOeneFW8N2nTLF20jB2toGIRGZITt9jd1UNrIVu
N+IdvD27ExQ7EPS9FV9p6skQrzIw9TOHgCGYKKHkThSrh8oUTlErrM2OMYH5Dry5mSWcQd1eYx2M
meQK06YRJCdKeBBS73n10UwpbkDmU9pxzMV0NYTv5wUhNU7cMFDdEMe70JgpE0ZbokG0yYqV1J+G
kbYmIn7GbtZV+p5JqqMm+rZuyH/Vpj02fKogd0rlJRZo6c1K2+gHO5dBwoccs1rtKM0+5Zmt/FUt
vopydIde9g2TFbMouyL+k1wyMtlrB9xRHBO9v1PaeG31L1F3sopdQtlAzSUnmQB0ma91XjGxKMEV
TtzMTDy5MVdV+pDKpRv316JaP8bG8DpbBstHOExVKNP/aiJDi33jAAiafp2ImROH0rNcKBSgw4dQ
Mexs4vH7g8KIYBQKfkU9JIrYbKkdhukqJXVNR0uzoPzGk/d14dRTtC35g3LXOGod+XoTeEL4WOb1
fki8ND0u7Z0ivBTR9Qg6LGaQsgHtqU2cm9K2FptTa20m2TzVQeGhXcN3fKhYwFlzL0ePEc88jPd6
a/gzMC4TcLqmP0VsUjkqPItxXn0Q7ECp3KWQaKJO/YgfD1QOVNEXFX9pj7LAWNr5H0j3xp+UibRO
TROWM3AFiwRUWN7HykvRoNOP9oiIspDwhY6OXdbXknAyppe++ug0sJXrPm82XXddhe8VSJ4guS2N
cKVLm6V5EaTPyTB20dkADodK55eGAmz1gxHtJOPQJBSslQdBHp1ZGW21+bCCrbncyESsZFZUYV8Z
22y4FhhYqFKnhP9zxrFngLkXeqCDEcX1ic5PXXJHRNDTrVI9z8mVKhNIMIoe5G99j42oVVuYvqbl
KCcPg3Q1dJM9CqMbo0aXhdOmUvAMI0yXdTA0WHUJwnRzez8MMH6xecHwkYXHhgFUhoKGgTSZeWjp
2RVLFCQlCmmU1MtzajkJCqdNb7tS9WqawbKzC8gXmKd43/UPU3KTo0ye7aWO3u9dNMVs+fO36LFf
AV30wkNFxVl6hQ6Th/tieVj0K3W6T4Xnkilk4a2MobXssuZRl55rnQKWcmgkadXUzyMqbzpyV3Md
eAEi7PKn2ER236ufbRit8yjc1Lw1uQM4r+Gn4y3ribBrutdwENyyUe02Q/JLtNYmb0WLcl6osRG1
cZ/TS7TUhVcv9ckyydyRRQcCAgdeSf1S21j5yVJ6W2QJhvHEnuFYtlpfGDVHNsZVjJlMMR0jPvJi
3NTzTZUbbJCXMqJBZPZ6aVidLfucsYPH5lgiaA1xZV0agx1HX2mwi3rGsl9m8SmJd9r8kCncG25t
GyZ+WH3myfU4HSZiFLC53aRAZ9rXCfZ85H0kULzm7YjvI8PNLcPKNbBcc/CRqESNmmRX6luVksFD
2xpYYgdVw1KZgB4PcvA4qacYlY1yk4wMBOUntZfsWZLRoDtloIX0eSsJ5XFW+kMuTOuSxKo8Ru7M
ILORRK5ULox0zpTEu9peKnk1le1NhTPVtx3ZU5IxS/rWTfV66j1D6nGJQXgE9T4fR1tW3y0aWgKp
8lptshvjOaK7EcCfa3YQQgCXy8HrPH2JBQ1g8rssbSwJ91I9IMJ5VIhZVESVqApvu5bWz2pymqp0
TNUfrWQ1dp0jSZOTZDukshhznjlKmHjRH2slWg216C7Bh04SIMNNLVV2VPWg19uifOiNaL0Qi4jk
V5q2PI3nWe9uAhl0rILIHwghhk7wKtly4kr2cr27NUHRoy/ERpSdmmh26ca1nNUrPes8Ea/x0HbM
S4IDNsk3JB1lOXyFJfLJ5FoRZ/sc30cDgkHWNu0P2symGSf85UM33Vvj0crXXYvuchJeZW3IUz2g
eQi4gTg/UVaEeqky7OMlYDyf5u9W2BNGh2ThjY0wFU5Ym95EJYvmUgJOZZUKs1ur6lPPOZqT5hBU
HZdzLoC/nWfN3TYzroRZBs+8CtortU43utE9qWPpgkohgZcykNc6Vr9XzgX2/H2ufJyjau6QIjOc
aDxNA3ryHIc9MbJR1MRZw1Vb5juotrZsKZ6QMCqjT47IUOEy3Ux55GdNyOWl7aAaa7Vetgsebqld
RY10pWqFL9DsKnb9Ni1Uwh3i3GY34IUwSUWHce0s0eTWubmZdJSJc5wj6glqQ5gjJ646bAWsbXJu
ZVREkgiiqwTrLJacTmivehPPp9YPsVEwGB+trYX31EtAI02nJdsWFibRJq1FOCOJRANpnSEzWWxV
qfCmTtiOcfAwjdGTMY5uO2SOmvagfzJb40SXSsPuS3kTMiugzlgjGnaRUsjCzGkRdUur4VQqFR24
HXdXOUuP/RgDW1EmhObEB0uon0acA1ho5GMWu8sxRk+tgpsa57YkjR7iI2vjPNXfP0RlQ3ljV6WC
HdXIUAiPGf9EGQAhd88yFqrO/KB76Mp4m2XDs2Jtp3mTSY+CoHiasLUmr5Yzd9YVLMt9G6Rbqzec
MXpPSGd0uQmxy3LzzFqXKEYYJ0MhLFzQvFVNT04Vws/CsVKUIkJxPRBP5yHNV5a+mmIkw8f6OGNq
lLFd99rgRjLaVJq8XpTCDiNUheZVABqoZq1o+acZ4hQvhn82A5pIFqxMqfAG6fTY9/pj2CKsjsJ1
cKvVkmNk3SFXoytAjK6pPxW1b1ZnU1ivUdTz+5aMUTsbdzlah8zXH5TwxNeywwUDwttoG+J4JVwF
xE9SdWwYHRXFlxI5FSGZSoLic4Hrw4ipoU9oCjLfVMrxaiALK4gZwgIjj9sw0z6M+0bGr5PN9RBg
M+bUK/hq1XJflPhm7bLSxtvMlL2wfO+K5RZf7FZE3LOdLGeipVUXeI0raHo0dRuiLQ7Sqpg2gdUj
gzE52rjJDXo+jP0QDJhAy5Hl59pKvd4aHMsYnYK53SiYbHP6MiI6IcleCUP43srKfiCXFsFctCBp
dbKwhdDKLZ+JbvGqFSJPL/S7BO8gFq1TMC6OZB2SfC8F2k4siZ67z5roKxA6d9AzZ+kIaCaVIz92
JUNhAvNZRQKsEJ0uHfbVWRGDRKMVXDfkVAGirzMlc4NUcct6dNDzWsedbPeadjKih8iabU0SDu2i
OlV1rOnpVVZGcQyRayZxa+GLxg+aer1kz1Q7x/mmrHQ70jJ5n1Spm0jadhzV23lQjgFBb1pmVyh4
M8PV2enZu1+klyZI/zj/XRoelFTe6PrwpKGmIPfULYUxtCdWpFThp1VXdWLRDBTT83s2GmzZvlol
qrDStOF6oN+aK5MuZXQtx781gkMZEcElntTNe3lsHFHKoLGLWxVEBwBb/UUUitXEFJ26H3TT0ysO
iWm2m8VwpZFAP0WdYtKx/eNJa8p9S1bWID+znMRk3gzEO4ol0IdXO2KnXWekEqwM77FoK0h45V6U
A3Iv0tZU6qOo6sgwLwJeknFseEVj+GkRdkkpjGIOlSq6Dk1EXJfNRIZEwXOLiuzQBuQUyUMI6dag
xCkWPUoiBA0BlYbiZazuC06CeSZOkDUvLd8SSJRjtROlfYY9XLIzrpMAna43YzdRb1TpgMyjmyp6
VFBaSTrTEWF00U5t58arUh67gcys/tpKjWfiBQoZHou20DiL1oywb6dN2QpubyobvS9sQ1Fto/2a
iLxwTOnjRWFphEq6lH5f7TOEDSrhWZbpvTxj+9LB0aojVUlHIiEKe8nH/jlKzoyfEK8W9dOKZMcU
9lnGiJRG2l9m3rZaHEtFPgbVnF4rfbEkR30N4xcbTMQ6vKcI3vaMU079IQoqP9SJn3HoeyldUUh0
5Dj7mkh0qcZDnHNwtzdS1Tmj2t2SL8+aU62TuQ8/TYPss4j8QyFvY61YRwNIZDIwUe4Z2Zew+InF
GEuVb5Sy3kaisUbO5qQb+37EpwG/yqY/j4maHGXFpitypydakUcmesflsExeYb0UEtkKkXx2pSPS
RD4xDu974Jxa8VIl0VpnAmdIAqZMZ1cbH0vMnDXFj0L+FCQVVvdqMNV1niSUGmL8sI8GVZkBOzw8
Cbonk20V0kOKuyYnj6200+gf0V408SDHBNksMqsuvSTSbbUdjsvyFQeV06qWG8DymSrVlTDRZbIa
SO5ZUbgXRw7iYsR6CwxNgtxUq20hkZQaRq/GzMV5tolw0DJrsfOWBIROHW+Y3FxScF80/o5aXC3u
cyZfy8FcZe1jv4CJnF7yDoXb4FTFKBkUJ1DDbhnfMl9JWimyRbKbdZfszUFk+gWHXgRgIQ6bTk1p
WyDmJpy3utQZJNZMgFSiKoqbFIhlon4ES7C2TN/sGpLa3KFBk+lE7tNKcOxikJckBuqO5IG2a/Vg
W0fztiNdGZvyqlOzXVJT/WGUN0+1VTX1ZMhZylHrleXkCIa01qD9KUR+EwPrqtnYI5zJieY9VuF6
ytV1r99rbe42S+h2Aoag6txpVI9iTe1EfRUWjI7Qu0BgfFzhVSuei0njfqSHtyDv1iq1HSnyvdxm
t3r4bpJ8Hax4VdJyIZzHh+jQMsPC1QocPvOrMV669imJzvFL9lwosVeU6Ehomh1xna41bvI8ccV2
3GjduE1b85Dj6ouIg5FL2NWo+aXFSAiVHCqRdp9g8jvLOGTIXcjCRujNbRkobk0tjFYZ15jQsSV+
HeSSmgKp8DwcDkuBcEMY+V3XPYvzROI6vY9Ey1Msggy10j2ta146Q+Fw7itXImORJ9NDMUQEeedY
0Bjida4uhJYIROUyE3ciICIZ6lpyNyzhvq2G0B/zF/oq/VFuV7MG2jH1QiGNbEmIVhmxWCUxD61v
y5mh20reJuXO4ujqpOti2JfF8zA9q+3r2CCeET5JC1qApF10RqqCXF4JVvGcSLwWyYafnpLeSPTC
iwKP1vqCgl56nDTJqczXSnyOKeA2auamXcZIX00O9V2YNzFFB5mvZ467YNpatG2p61aOCVlUxxiq
zz4bvZLNhRRgr95Y6W4g27cwp3yXqg8DOXHJelIHC+As8gZR8VqGk2PqEjnJaD1n1KzESXqEw+wN
dXMbi+LdhLCUHAtXWnsl4X0WeuzFHSMI01GQxr1Wdn6hXwfLXsrNVZDKH9G4z4ZDTumrrvuDJZqt
M8ql7qpacxUCiqUiem8sGk7j8pX/P87Oa7lxLUvTr9JR96iGNx1dfUGCIGhEiaT8DUJiSvDe4+nn
Y3ZNTx5OMtlRFxk6OpJIAth77WV+kwbGrJaei8H7EWctG6+T51012h7HgkUDAi74kOa7gla2Fctr
8jRuQ+nUFEZGjNVccky62PX1ZpcHdKbJN228S+mdE6K9x0BIYC4+6ETcQKkXQgMUQquYO1RMxOqE
DcUEQ6voe6u941e5K8v7idGhVTgmeXpnieWsb2MAQcOT5sfbqMs+TGjwQ9w6gSWvRr6ev8eR01G8
aVXytQkA+/NVFKjwCSMt3pwzvdoUPJMmzLR51zZz3cufJ5DGieF/BpG2EjoyQEJaK8aO5cNRodOP
UhHzjvBjKAzbQ2xAkdFkKOj+6/S+aYIgMGLHPiouG+TGgB+nozMo1RGVL7dV6CUySqRoceRiPAz1
moH6CpWA8zTSMkemMcPWC1pgcBUCS+k7EDR9+A7NV3/8zBiF1rXkNFoBVhm8JtWX6n/k0r5EMdvq
FiP3survLIZBauPZCuwdU3AMfr2YvhSGbNY0IkttOBrxSuCjY3Uwy/jvsWrp+WDee5dqxlyRJjsj
88S3gVFdmm3T5keXfIRt6SpYDTaQqZj6mvTYOorl0NgryS4LPnyOCrxCZoF+qrSRJLxl3JQeJd+z
hZ4sdfDCx85gHldkgptOwS4wVm2xonudM7Xpm1UN58jv7yuBpFU0X4QQKVd/NRVuJBvLVqDx4Dd2
VhoLnfmjFJ16lPKs4TiwVAf0AGL1ZVT3atLem3Lnwl+xkxQFgpANrjDcCKNnmZNsds46jahdSHEk
z4RCnU2MdCVfcdppJZIJCMm66zddLzriUK0xtVwSGoX27J/cfevEvrwu3El69ClaOL4iDefXMWwf
qSFUqvLwZMaYH0XqSenO9aKawX4Trc00ZW7WmYRPEeelaY/AqjS3qmgx4LNIxN7mTbzHr3Pb1/HW
1Cc3CFnHXec2/UaoqE218C7VlZXUYqhDjIwGqvipXLaqtpzQXMXxV1V+CIyvlKd4JJX7rKVP6EY+
AwhJ2cbxtgEM0bfUmvfAKHR9r7W7kjxA9od7gQmNwOQvnk5R/WKNL4n3xYkOum6ndm4bwC++15jg
Wd5Kj7cZQq6ANCuJ4kl6ADQgVczvygdTeDDBlFniSmjWQ7+Pqzu/2KnJnRTchdKdOJ54TLZYHes2
tHPLd8YwOgT5e+aP20mMUI+AEWCNIO8LEd/Hkz6+lkoyA3v4kGt0Ssp0kTCtpOtHB1A/lJUBl+sY
mqsiWIslU18qXac38acJjnqFMAZTyjI+FIMwO08JJkhfaFSTND/2tHJaZc269SwcEvyDGh0KmtZW
+VQY+r5t5YMvpfe+6oq9W/ArTadwF3XbS79R3aeA3LbiKR7zzzp7jYT9xFTGMuLtgIhuGqrLgHBi
QfwSirvEPD9VLJeVnYBcP7CJ9imOfxRYfU4+Hc1NH1PXVdVKMgR2MBCBMu3WgQSQZTLWk78/n456
KjHGzmAURdZHm7f3g1qRJ9fvQ3WyytfC0Bz8JB3fYnJWPuvmMbMyxnmfdZDuJ99y63OClWR2MTWb
Og1w7jXXEkWUqn7lRELMk5u1IZITp9a6FnemtesiqG09OYmIgHNQoCeiPIpZMzcyzem90vWjFwvD
Dj9y1eLDqMFoacp6ol4WQxlgFUIlCKmABYyfwsjN6TeLx/JcaQIrcRIPIA4DEH9OjDPoLlFXCslK
Kt0y36TiaONjMPa01EmB51VZ0KLaZFzAED1o3pccqe9xcqip6+R7EeWvZ/KSTnZU8VMB2ICOtghF
T5enrVx4DE04q184hqOnyQLpwxnjRwetn1X1qTTaeZG4suUm44dk2MJ3oDqpcN/EbrNHJlM2yb/n
07cExAWv0nqu33N2CPQNExAK86hwsJ3il+R7kzuMuTgwJdbgBCeWk+tpXJos3HoOztQ37kCYEtcS
BLB7yCV2xLjje/Looy6E3o01ZalmEaEaeY1Zqy70z1KRZ34z944dLZbCek7RGSiwo1+QT03Fts75
T5HDKJK2cA7FfMMQlAyWbDPGyVKnffcixM6UnKfttDDr9/rDizdysgbOrMVb+motwz3Z24zPuLDv
TGXfgohCTyE37CDctP1Tgv58vEigaEXzQjoI4sNQk8ahIr3383VbUGPQKZ1LMTQFlMjCl05YGfEn
RzdvXdo1Bk7rofjhn/W+6JuAbJp7AQazTyZ6seIrBUGs75t+r1Ftdwupdduc65WfBioB8nKRTMBy
CK5x7jbFlsTCAyMRz0Ehh/fDe94tpyezWKjGY6LNQyre7xopzFtKENI1sNsZqfgL3lEN/Lpqe8Bu
47p7jDcMUIBOJBv9GBzMjfhJ4a7vrBucuGvvdQHIj8ikyFJ4L7OmENgI2Q3o7zU44k+o+C8XIYah
mGsjL9yvw5257h5Ay3Sfxcv4wLr66PYk8KU4k378Gcd39Z6dr++Xt8sGI5SZ5dLxmUerCS/SdF0v
A5sh2yzYmCgo3uCoXeOvKBdwUT8tlaFhlLHJBezBVOoRYqekM4HGaafxW1dq6RMmspNaX6Y3HMuR
FiRtkwCkS0wDCSwrm0i9BX8+P6ffwJOVC0Qp8lNaEp2ve1zmi8Z5vWc2Mz//Yyhi78TZ/hZJ69pC
uYCQd3Gvm3HO8xTTXaAua+MWJ+Tqo7vAjJqTTtaYpkjj3YnAJaoVPfnNWcqFFWmfJRaSGy4eV+7V
pQxrqFRm7MmIgHQY3xhI+irmLvSiWVnccom4Ri++VGMNRb8RulDoN4Z3PwB1anNpKSCCgBPizJTR
+ulAG0ocHwMeNDRKaXhT+5aLHqTgACYk1w7WWYxYDu9VXziWHk3TqqC5VmzV9AZS+PdiKLr1U4Hm
l71CdTSJgQ9IN+ITSg06p8zFZA8KPiazaD8Tp+9Qzgzah0479uBl0CKm9GOgPYYzswB3FzHoVA+S
tRClxv7zDr76qS4iEU8mp+VkwdH7qey9PhOzQcI7ZO/YI0/zB2H+4s+bZbC2br3lFej3Tym8X25E
iR15XYtw0ZjMkgQ46GHDBx9sYwZIdJVsz8qs7NjlmY5UvzbfFFnW3rwHFeTEzi1rz2vrX74IXX1e
5UY18SmeOxsE1nKCBODPHrAomOdOMb8RuH6vlclTvwhcRh9LqmDpw2YD5G5WrN7l+T0DpFngfHWz
04uKngknmb3e0fr6tOwfxo27fL6M30Qo+SJCGZUal31YjRuVsWCapC4mKjfQ5lfXzEVQwsZezqY2
OItfMu6e9Wex+zfMFHcNuNpoJ9uMmmbtxljFL91bekO79+oDuwhYgUWB7HcjFMYFiF+7Jt6m85M+
K2a7Zu7eWp3XSFU/eSO/rE4plAVDGw2kTlQYhUq05EQFmJLZ1QDYKO8optR8pcXCthwjt/XNkwZa
VjXiTeJtGZYVxqKSXYOGaf1DpyoOMfqTmWPUkr5NOI1EsBBpP+x8i0xK7BDxe5/Ipqysf/AreVGW
ITp5OXWLdCMnuMKUvRSaNeSICXcPoqPI3nRmpr0CrH304ze5lT/DQqt+DqNuhJPzsv7Nsvt5fv9y
98ZYS/WkZNl1Nlz/eedSoW0iu16Ge1QR1vK9d4/Auh3dlfU83wiOtc1vrI9rJMefglC/vLWSqW0m
qSFaqRCSUGO8q+/CdYnQyOCCJrS/OjddqjOT/a2/NLjSjpuzyARFyzJZgq3+1/bdz8Tsl0/R6Ujx
oAU/bEazmytGE8ybiXnSn2+vce32XgQtDT6fpGjsPM0YaYEcgFSL6mMLhKCM6Dqo9Iyjhyl6Y9ya
YcCdfQbBJzNKjg+6cGfwS8tIZXjx6Haq9aep78xonZQW4BYGaTrdZUHHICpcdFD9JJpy+oNgnBQE
wfTOzlm8Wf6kQa6vWiZizacKLCZgIJXkr00ISmlriZ9htA9N6sEHYdq3HWdKcB8aLzjdAk/5KtP+
3vI2irorGfnLkj7TQnif3rtHF1eK2oNulOvCMGdxyOAlcaUx+BEnH9iLIQ2/TBXGYePqz7fyGun6
5///5UHpMOqbqEVCtARLQncDYGtiR6m4COsvdRQWY7Dsg6dsSpcFxZUqDLblBzdSoivB+afS0C/v
zRw5F3ooYZuhvPM9t5cXNy7qHN1/t/0uIrOc+2ogpBgNajPgepxrw4wHa79VM3H248/voVz78Bdx
WB09o+4raLy+9yICjAB7nme4P8vTLKt1x2oHt24rRzWZ4I290xWRA9wQGbNVEK+swhWbpZaMC1EG
D4aCb5KX95Gmvih9cbBEeqqJvjczcmnhy8SrVqrTuW4IrxbNS+rVrcGow2tuCoxfoYaJF/JtjH36
bIolKOQI07yWeJh5K29lLE4mR1i0tla34sK14+tSDLer6zyuAt7p+WwB/Enrfh/Ypzd/HjvcSvvP
D+fa5VzUsBVGb3GasrBABBjTD4jWrl4NN4rWa8WleJErhnXfVqV03jKL8qNAzKXE3iZcZm7vqI66
jfbeIlr+axdyvsBfdggpMeI6BW/VszsL2uCNks+k/gb/7OdG+80+uVR9FPFcTMUW1ybah3OVTOLs
DpXNPv43mi3XnsU5hv9yCbUgZ3UywD+PZ+R+758S6eUwa2ant7Or8C1y6TU+q3iR6MW6XwtdzaXk
KBCZSxSI2PLDnH9wW5Fzeak48WLnNo3/6jK4CDJ6X+def755z88aS/kePZrD6YUdjpzPLYLxlaRF
vAgyaWtaluql3LyxchJkiA2wZ+VTnz8ZImJL5q3658pK4FX/+pTUSECxNVGGDRooZ6FBCgCktufM
tW+c2T/zj/9/rZmXaolR5+tiaLKUC7udv74zLb/DuXVV2tP8yIzbDu5ual/+PjSb1sX2T6vQsMSc
FBmHPJvB4jyx8+UwO4GDtGU7dm5JA/++pDcvtRJlza+EXpYZmiita4WT25b3w5mZBK7jX9n/OCr/
9bHEsjgGppQNG9DaenlGhcxk/YbYwO/XlnmpldiKUaAIYIE2fVk4sfoaa/tRrW0j9V0RFII3eLdy
jGv36SIERIna60OMcogGyTlJnui5QgAJ5inb86VcecqAxPgL1KObOi/nPfi7xXYRDZhIde1YS+zN
cS7OQ2rajiL+43jTAvr3xbt5KYaoq3num8z7N89kjTTbaeye+oE5Ef5t52oMea0nAfpQBjQovikd
8vtYiurRX5eD7vleJZ1rvzB24zGae/qzVLaLP6+1K7vmUhFRtkQvBy2BAJa+YdY4KjcO4yuB0rwU
PSzGSGPSxcMApO4Is8nJHgP07tRVhQKZNh+W2eKWtsqVlfZTgOuXwwZ1rFJGOpVrkN90swTv8zAx
dhRghv35Jl15Apdq57Iemz4zzvNNep2YzCrjmbJ0+POLX3sCF7td0cZS8WtkwqJECgFBq3YO/vjP
r/2z4/GbLXGpY+5r8BZb85/iN9m2sMtN7Ra2t1QX9TJ/Qo141TvTWtrDOkG6Or2/1Za8cjSb5sX2
N3U8tVE0G5Aifv9UXMVNnHx+oAk6rwn+AAXmAD823uHWG/584d9d6sXuV5tes2KrHzZiDX1LGu0I
uOvgbyMfhFv4lRj4J4tQ+OifNwnVTtYuwKfrCtAEaLz+cUry3RC/WxCZtBpqe4Sid1hT7ulOVr8N
DO2DXlhPcsVo8k4VUMqu0gcA+4t4TEBwQO6QjIWJ76h0rhdVfD36s8FtBvx9FzftXMlyXNhARMTy
HG24TQvIP+msVdj1s5wP1AbbQAFToAM4nABeGh9Ti3y5+CAA7RhjHAaYO/sgGAOEe0Z47J0QuM1Z
fbMDP11vE39ciV62akE4TAKEhCcL3GJq/chzbN/EbUZzRolePO9x7OpZO1F96DtPDVGl+/zzaruy
ki81GoPIF8OY4m5TeI8NDCPhxlEiX1vGP1sCv+xwQ8+A2rQ+alTVSQHWmVT7SQavbaSHNqVXm5Rr
tQ7tbvSh3RozX2UkOQLDqv3wUbEg3J8Tae6vsTeS91pnUqKmTpM3m0oMluYYLhIlu1fTUwwtre4b
JzP0xdlJIdPcut7G5rt4BvgNPzAi61IgzhC8Kh0ubb2VxC2MFCPfluk3xlPzQtnh2ldC12UAI4MF
siC+lrW3akFlNMapEZEBFGI34TEPbe7Wlg+0KIWv/S3p1rzRhZkJE8CrMMkzRFtNPmT/fSD/V/CY
6AfQYuEZm9PvGn1YJRp43Ic81VZq4KiT6QblLshX2aC+dbHiRgpOFG0KJRmP3Z2JHYUkAWWW8vox
Uzsb4UOngwjkZW+GspiKjdy9GJps56DCjGJjjd6sHQ0nxHii3Q5lsBLOuFLocPG4UrK1pSbAIJCV
SCYnEh5zS3hIWwy+mQkH+Bz2EgxyJA4G8EK6YquLQkPswPHh9kg9iP/eX7Tm+6CD7aygmJ+pFuXg
JOZoZ9gZjkrkJrUAiLI8xlBLvFFz04LBbqHMCzzEWrhGSvXRxXdyfMccBxqsFyFO8amk0mKA+6ea
31ZwUlEHL86AXOrtDOazBeY7AaLiidB9ymVjFLapGV+FglWKOSzESJ1lnbiCxml7mbJIjGwh0Tnq
4KhnLae7noL5AAjkI9vaDU6fe4doklEkxSAuwTsW2kdXC89WOc3VIXct8b5EycOP7IEcbhCOwZjY
4iQ5SfPkq4eG0W81goJVv7NiXE0ikFe9m+doOCtR5qQt3ELgmwMY6inWFlGtP7YGcBqBByO+CV64
9qDNnHm5lQYdNPmO8rta2nvVj14cl2KNIoch3sgbtavx9aLyQaNNkqjhEXeERCwJp2k6ecVXgGBl
EAjLvlMA7mPYZaazgp6ZAQCXQnMxWmeTI2mdYduViusm8OZyzHNUmlnmSTSD0SWQWQ7WXigLYE70
B6Z3SXmoUC4p5Xw5pfjRw0w0611TraNedXpkJNOKhl8HjkWGHmbMdR/bPHUzlVhxkVjEhYs+01rw
0Vi1UFfW8VtsKM8yYz627VytWQR0DY0BLoEGGiJ0krRzsH/yLNkOAmAf7Rtas64qeotifNJAZ3Tp
Ry5/euBQfQBaHavuIA1Hldo8KB96kCNxD7JfMHGZAQ2fa05cZ/dToW39EBdt0IR4dyOXac27zJh1
BcARTLkqSZjrsOHGHiWHOtpl42tem3i8eKsEHx41rAlimhP0+n0AxFbEsaePleMIsc58lSTGDAOa
Srni6MC1RdCkSficA7bOK8zJnKiEDF24LSxBBKBtw3q3JugN9Ov7wrQtvUJbo9rmcYGNZ6/cmeAV
W2D06njfpZ9j5sMjcdPyNOTbsXoORHNeyoqTm7u2RcvJXwAYhSMjvYgC4ZWLr0eBjqz+rIaCHadc
uBh+C023zIvwEfdJTFzrQ9SC3RCeFK0+jB0GgJFhq70J55o+dfgQibu+BrUjTG6HXEIfdqtIGJCJ
yedVDM7FWqX5g1WVi84M1gPqYepOHWD9wDM1JWF5Jm7oozCTqscwVfiSLeOAkzMCC7lUmtbOETuV
vNrR9PdCPBYwhFpmN8jsiKKbtOkiMGDL6up80iua10StHPi0/t10npPWMTohbGGW7aCWB0tjUIjB
jQ+OS0xzp9NCmKnvmhTbevXtITEp5NYukX+UBVoxBagn7GGDYZYH1ixKiMhGu5po7EJ7m0vl/gyd
6+q3Jkl3lfhljIeYrSFAbROEOytq7goJQtSwSNVXXeztsvuozfusdcVC36VZt+rkYpGLA6ICSFeH
LvHYGhBpEeF1G65R8gxijbHvSexBQ/ffXVVuWjQgsvhTz+7gFAGbVuZi/NDkJ6G86wuEaQkrU77Q
GLqKXvIoEt/i4AXC+UIW8EWHx5UGj5b/IdZr3SeDkXixR8kHQNXlbtXXDtyzhR5/GyCIdESOzPy5
qzcaCJ7C1N+mGBhiiPl6+h4ElcO7u231mOrnsGewegEdxsqqENaYc6FPM9omWVQcfTf1AbOcRR91
s6ZwNHGfFZwnMkyKr06hZwmttmRL9RmcxsaaiyhmyOjKttwM/TFOlmb2ZWRu1cGJBW8+JZ+ygOEn
R4KClN6U4nUVAlVK6Ol3G7neGlaGhgC0Th1Oldc+TiImdGBUYZ5EkD2SHmSQZh07Y1MDpYZ4VYTw
61ylGBy90u9asNZG/SokMUN/wHYZIM0MeZ4BKQY93E6+/xWpcNLa52goSPBepAZoqla4ac3lfKFT
j1hW81CcB+Dyj3TYD8iEqCGdLdhrfep20nHwN7GfgvFfWyklb5i5DagQY5BWxXjs1A+xfB3hP0zB
p6WrKDXQyk91V0XLnRJjJuT5wm+B5xoPHhaTwGfTfQUCSUHQxQT/JY7ZJpTQBZBhaXTNE3BOIMtG
vsjj4CuRlFVVH1P/VUU/sPGg8xHlpOZlzFJ0gfxlkk8nTfWZ8htfpmTNBK0h4/Jmfe2BHM8FW5YB
2KvvEZValgBSToPN6FenFB7emKYIM0BlZLjz6fctCh/KiFgdEIVkQK8ebmuucU8bCAhZlTxUnb7S
rH2kbjxFOtFQt8M63uiZo4RMYz4rcSeXL6L0ZrTBIYhSWMLZNtdPOfDNxCqXlf9W8gmU8tmKEYT0
sjur8aFG0t7vntriUUNPZ8yMRT/pCz8+L9hiM0iAj+W7rvqUu7UJzHeSYfIqBPYoBui+y0ErD+1T
mH/qOlTfJtlV02MlvGX5ZDMZmzGTtKcOpNgdUgizQcKltBnniQXV1Xrk4HRF0KH6SGzW9fWIrsis
0TsOOcmJMJIM5XDpiV9qAAQnihg/QOEewW3o1mMZV5/QVZweApNOYEgLk3s00dAHBZlO39aYOnJi
zlJQ1zroOnwr5pJK+oxuFHaaXvaaa+/yMNyFyA0pfvCYhPRo6o72UAfk0Nv6xd6D4K5rmPU1yqoG
i5ffyZJ2BxyKI/v8ahk7tnmtJG0xRAAb4rfJJFHxpE+jrt2+Am8dlWsPzpjWQR2MY4iwL2MuOFKP
jIAGKCJjFBF2aBQFUBWEja/hvRWcblQp5rVy/qKhkjdBGxdBRyufJRvIkxPGj5XiHUc1WtZg+UIp
5ZYJTmLcl8W0rcuTEX/4RAE50bGeRuKgewzA4FWmZBuVYPvQCJLMwvsafO9+gifUTzsONxCNb0KL
ipMWzgd0r4R0aYnZAmJogR+bojMBtBDtBiGfIvVV8bBNGE2hcbS6TdNWKyOgF4AWiWV9iB7SMGX3
nWQ9sLmVLr1U0dtACZRPKy1c9ShThQ1+3Rwv7OwxfPYQCLHy7EGDkxqVz1qB+p84zcIclhWHailE
K7M17qIYkuZ5dmpLEDpgzXvemywhl2KA0BnmtWfyACD5JhWiM+MuYppJPOqtwq6A5yI3jozERE9B
1JwcOp2Vozuke0+efwbwIoMUa3YrbEORIaqZQgzzloIsbcfOR9A7h3D0PQ4/EmWrs9eE8ehXGw06
hSbkriL7nOYm3BBjFg53OHzz6dA3yQ9Rgxle4jt98umHrzmYfsHbZly1WAI3BUSqlgxlkpdIf1fb
Q299KUBUfam1I61aRmwaWmhCQZoNdzKM+41iLgUdtS1F3IbJLiEgemnDOdXb0JHtojs08P4iQMEm
bCBfXgroUxyMGuoqhArUx/BrNo4KD1JPMJGOIClAGRzVB7F/gpRidOvahKOONeNgvYsDmV742XSW
rU6QzqO9KZNPn5KuQy/jWRT3gf+pqHdV/+KVsZMkiCYR51pOGjWEnHPAURQVkh5mpIv9ix2gexLB
uUzDhlBmCLBKkYTvLGzZYajbBvaBQuQvCEHLul9bsuSYuncIBXkRkvHVdybRzFIMeJzitknBAXXW
RoYb23TTB7wsCmrDNornvH639INgHSUQ05VZIA2lviRF9q6qCXTBtwTfL33Yg5hmJRMCMypnFlrt
dxDKH1WofKgpntnTaw/ehQJm2gPDHwr+MctK2DPtvlX0h1BEUcaS7FDu5p50gHA1q8iWLcObN+qT
wjxdnPhtMd56yhHCQp0cGuQvaMuNQkOnJ930qmALknIXI3MxFXZaPCvFsQhwDicKnc0XXdZmGd1l
dKOyo9E6bbAXhBc522r9rp6OFeP55L7Kjv6wlhCrtV70eGOC3Cg/fFh+pmnZueQW4TaSQL4Ph9aH
EGLuPTBsnXBoG7es733kovwuPxiq/5RhzYNamQxOHYUEzc64pAJRDwUpvGcPv1ey7DRe8pOx2IdI
FsFxKpm9p9LJa0b4p91IYUAaYe2UYq0GyypjI6F+UM31qkRcDqM7f57GdqBrc7N+keKamaG8sEAK
aEW07Lr6yRTqjdTqTJ515Pm+qZ+ToJ5VkI+DUmqA+iHOodEnN5DqM701FCkodgFZW2vLNEdUi5ZU
TSqCFhFlsFOmzaIDfwGMIfbJlaPO1VtrVVQxYlXrDokGjAwFdZEPiZ1atm6EVAbi2b12LgB3sKqF
1wLXJp8vaGeBsYibB7DHwHB2qQWdJ4Rd7zQDqrS0yhoiiLky43WXQkrSYedMATSKmRd81BkqXYi/
RSR77bHVC6frY2r8AaYO4GWYRsl92D0lZ+BjuJKDhYSsoCwhogHPQtLNQzFJs4H1FLckPrTYKL1R
cETNMsPNhhtc5DqcXgZiRfCEOJSNqsAKb52HKDlV0yrE3M+rgW08l5m8Nc0OiRVlPfiPQoO5qFE6
HnoUKTJ8OMmL3Ca12udeeKdg/Nlou3ZMFpi4LsaeiaWeLMI+wLDMXKmiv0ol16JjMdWoFERwvr1l
r70JejULpc4O+1M0NI8hOEFlpaQvnXEM0WGsreylaVQ3yf1V4HVbmQL8z4flFWCReem6kxs6siAm
eyxfZCuWx6J7LA/eetpmqwLzem+JPsceDspcWkMqOeSP1lpaVLt2Wz+kdurcGolfaydfWvT0Uqf3
Kh2ijdk2T7oPtySVIVZCn50YvUreMmuyuZmi5m5+lR7iDxVMXoB5PVD2vjQeLCU/5BHC/pa/s7zv
P9+dK4nEpbNPNVklXDodDy6kTSIZPqpFDerfHGlee/3zwOOXtqcam11XJgbTU3gpzSQ+oVoajARW
LiqZjgq081ZdqfQKGEPWCJNPFTHdfw/HG7nStSmOcTGcwHY11z2Jx69ICONUkSvS1hvMCiZvZnvQ
kStVt+mJIyenOTL5dNlWC/j+tAupWsQb4Iur/d+L3r6oj77oFcO40WTk/TKq2fKxCVt0SjhhpkNf
vProuCkeaoFN41bYaNdZuUiQrOg5E4Ue8nIVof6VUATm0Vwnn2yb7wlm9p8XwrXO90VvrPYiaWga
uLBKiEhdOUN958YGvDKvvTS/KeOoo43roQ1P8Rw2gDCJ3EX2IJhkH3Q0Y2Na/0vXcGmFg6dIJlv0
BTZq9ZwEgV1T/P9rr3wxmUcSgPyQs2yjBUsuh3LbvHF3rtx3/WKDGL4Uqkpq9Cg73KXdY8pB8ueP
fH6B3wyT9It1j2Zz3jME6DfxxKlDOyT3Agx5cLPNRPvPbyFdGVdfuriIamVY3Jh+I1LTRkiw6uK5
qb1WI5omyCZFqL/oFdNzyG+qOP/zu14JKZemLtkkicZ4vjAd3K2MEFpLczVAQObPL3/tvsl/jVgU
bEE6AX2kZBNnXrEJJiZ92HXiRXHjHa6AyuGE//UtIq8B3q0pXEHso8Iior0qrcEvIHvhH6XQcjCz
ddJUXbZ6/yAxsjCrZNmencxDxUZ4zm4LtGoiZYXwyiwW5C+waW6DEiIjS8dkEDdqH4YsutnY3njS
2rmw/N1quig4ywAfqFblrgQQ5dtB2dZVvrCafoUM0wr7Z7oB2SJTj+EYnrTARGDlqLXqs5UZmCAl
G8T+UhzIBwWYWYsyoROjIV3K337E/CA+BoHljLQmJFzRzHNGETJ9qRCeqknFG5RxPNGplMrRk09j
fI81moU9cpBj/KzK3hLrs7mPjjdnKaShR71PFlGCbsk0fJImvcTaUyX8+JcWh3YBNxpjCMlwk/qN
lGDkSsnXgUEZ5Yck+Pr5Bv9+Gv7D/8of/vuW1v/1n3x/youxCv2gufj2v+7CU5XX+Xfzn+c/+59f
++sf/dfuowuz7/zyd/7yJ7zyP9/Z/mg+/vLNImvCZty3X9V4+KrbpPn58nzG82/+b3/4b18/X+Vx
LL7+8bdT3mbN+dV8TtC//fNHqx//+Jt0HsT8+6+v/88f7j5S/m731f/b+9dH8pHxMP77Bf/nr74+
6uYffxMkQ/+7JKqyaqK0Y56P8v7r/ANJ1/5uSqalWLIIQks9y9FnedUE/I1s/Z2fiMA3ZEmVJEnh
Q9R5+/Nnmvx33RD5EwOwsmHpQDz+78f7yyP6f4/s37I2fcjDrKn/8Tc+x192B6YZkqwromrovI2p
mJeg5BK8CItfED+rAvOW5KspWlf18pXYW6tRA34NiW1f2Yne7gPZP5pq8VjTlhSm9HlU9BWu0/PM
s5490XguVpUCH29XfoiaOoMLMg/V0a2LxlWG1DVGb9mp8lIKu+UwhsvQ7QLFNWmCZM1+bPtloFnO
p+EkyCEMq/agTMP/Iey8duRG02X7RATozW1m0iXJdGVUqhtCJUPvPZ/+rBycjT2jDUxfCGp1Sy0p
i/xNfBErPANKXznJXoZiJXxDXiMlbe52YRoOsAMrBoGm3hlUbgoiJOwJoefKnRLnlLdI3NUgBc+c
gsuzijSIN3wEJugOYDuxuyXyVWmvilPhR1fk6YKRNeKOHO6CEuiTfAY/x/EK1eVRiJPfgrj5scyj
l/aiG2udm2SZt206s5qHDAJ5VGvQiPp5ZvhV4jyYR6jMx13LLmK13JhErhClTOSTQicWq4eEZej1
5m4HOTN5l/byTS01Z7Tik6imLxvCvytqU0RgMxzhSRmFHYexv8SID6fSkbfOba37wN+wiwaj9VpB
RgqtXhsVssjgpKd62D0RDKNVww6a3Bpif1vBKZoAvGEDQkwgaaohyaQak+lTEfXf6LDmckpDEcBb
0/9dabfCjRU4vIfKHb/NSNkjEEajayASJV5xtC6xSA3CqLqmAZoeTjvz2wKM2ogOOo+xPTWLLV3S
bglRlMkDGGeZaHIvZaf9MnyXkPv7lbqYTeIOW9628rhpegB+aAl3CFTNtkacsaOhrC8LGOd1zZxV
Hi6znYJ9As1WfiNrzb21c6bWQh2f7GEf7VY07KnrHOS0nZR+ORC1g22tKrsj95aDWONm+uR28e42
ULJpz057QjR6GtGa5G5ahqN8iNLqJesarnu9U2nQ4pAoTE0JYuheGgPK1Sn8XIQFymwCxOIOtGI5
UdCn7acGBGjWKh/1ASjlNVkt57t27sbdr173ju5eC1rmQ7gLheWKc+zmm+7ufGtk2c1U1Rl/lBW+
Q9TOaa5dGrESZCFjgyrXOe2cIENrdvKEvKilnUAG5y8vOqaSAi3IXaXQydPPHo8i3VJtWCRdND45
rDu7cn1dUjXadUhh4m3JCMdk3T17qeP2o8/Kjylo+v19i5V37fswLsc9/mMBcVfYxZeO2UBBgSqY
2uzLkEaHYRHkGcXr5caXPVP8mRgg+obW1Zfd1SXVFQPaDsXYK9rCbxNfViQnVmefCQrKBMHI32k3
nNXqnjcgg210nSiexKgUkssijZd6ni9Cvl+yZr3gQXFS/ZgABaMmsF0Cq+IvtBjnPp3PuH/SMdAB
6NvKciyjvvzyUsCBlnQzuuSWRtqtjTXg5FaIDcIwtBCJNUhE+Vx0gA27jxnWmilRe/A0EZmVo710
thar4bKkFyM51X1zpUarARdqQHctauve4DpKxRd190pRelek+l1/xNC6dC8vqYhE3ofb+E0nAaoa
ktuVkzs/P0LyMEBfhVDzq/GSuog07el0mmPC5/HqxGlzMiaPvJl9qgJTNB1JAV6s/cNJiCHFfyz2
piXrhqzp+E91XZUlWWNf+ferbZtV9aT1VfWd09dhuUsiTVYC7BVxRpcs7NZSj/gsnLrewkluosmu
QywU48nQszuqIIJh+xg6+bGB1dQzfOyoqXsW9fIcqhL09TU+r4iT63Ie1eYsjWBiqKhRA5l7Qmc3
k2ZvO4HKZXP600kotvA02PWsBBvsqxokwYcZaSnglrj3lQKWblGepU62BeuHDHsWbPW55/1CloGX
+LMZjYtYCqywwqVZjEtSQJUo2kuZTYBGeF7XMtpP5aC5mz66w8Ux5dFtobWpsebAwkgTd6wMp6M0
Q9xBrvKuP2kGIW4eo/OL2vDkpPFSky1LYvCjKPb6i3MJVOvGdWpqYES/muZz1pdBKyTh9hsLD8ON
a1EP97h7K56M43x+UPGUbN6mih69XB5DIU/ZFnY0ShuGhh8DR4blEyGYM3mPwb1UAXOfgpyK7mOp
p8Ui5QVcx8lhO3JaT7kkNa8ga14nvSQCRQUF2iNk8RKlrPBEK/aMKTmPZ8nVUxEzFkSSlQqAyhHT
2eHxvZombym4mxUctNPBU+QPP0uXSWZdFNOjyyRKal1DUdx0fhsBiCFVeuqsefWQ+9XW+U/IV/aa
P6tH92s15K/imOP4Ml8KKtiz2ZN7LbKOTUtJiKrYzCvMxmLqXjiaITpLlbkddPQFkW098kSxCJ8m
DAPbTARH+8h7QOZy7SnF6C0NbohU9Abh3JQ7c9L1LhXjvc+tm16Ix1TASicddUG5jhIPgGhG/aPf
WIlhzG+56bI41mZjb6+7EMM1w3UQ146q6I7EkCBlBmGN4CbKi9ZaHpQcDgTLnt3S3DzhEgLBMdyH
Vr4XI/Fx2Z7IAJW1eo8faLjnlmH08M06ZTltdbTCGuNiJ3sFZlE9M9DypD0+T7wIUM4vg6U4/T5j
WDjOcD3W9F3FNoFC7yiGav/bAfT/n/D+/UQn/wUs4CU3aeWSLEVWDFmXFe15Cf03/aqAbmN2RlN8
Nv1jf5EUe7u/D2N+lpMhaHfZW4Rwq/YIwawd03CUpLAOKVNJ68vGB6qjwnZq4YjS5lQGA6UPo1gD
aRQD9czWrkac+KCWq1HGMKMG/64peaQ4+9jwtJcUySt0q6TfMXO66jEBq9Q5iZI5YkYVwkrtg+XU
1dsowj8zcl8dKBSaxqA06Ezef6FzgloH2KrVPN1N5mTDBjE0d+Vuc6/qW6tbgUVeL9FPW1SfhjW+
INXdzGa4jxiTXqUgM0RvGViMHZm6URp+StHnZupbG1VGn4+sANpv60t8TK/41HONH80jA8T5VgOH
ncf6o1VwEX5ZWxsdhEpF+EvCXv3sekZOwiGfYTCWvGTKgIGRzhAaG2Jt99TtJrQ86Sl0kujbpgnO
xnOt3bXSpB9Gc3tZ4HFjejSCt2KCtYgF7JHvgpldC724rpSRg7BeTuXcXVulouY9u+5YJPRpcFWh
u8ylEg16HplGHwJEMuVDyzyfNjw3T/eTJfmjCLUsIQc8aHaa8c8ttNjD6jb6iqUSw3GV2/TITo12
MlvvWRGuDjpQxQ4Ojjuoqs1KZTcWOYEqhPR8Wrv5NLuXXcOq54yjfFJag+qfkzQQmBdEm54Au5Sf
hpvNAW5QPjlwoktdMFPN/ViuBRdubJbx6A1EqFROoy0dOo0UxIYcGBXfiwyODtZ3RchcET6/1DhG
GjtjpTnUtzorGPTKaHk/sFg+4rS6daZ+okf9JIh1NC3yP0R4lb8k7udbY3A50k2dqtpnOdhfAgfV
UbWWkiD87OdA8JLyd7WKp7GllW/pbIOFNA8BYWuKPY5QaUbNjo2KqQh3JCYvLGl6srhmr7vdn1Ss
fXwYfl8I/o53Feosk4Gxlp2N0YqCRYl2hx9azlsFiKUW9GDotWDBdQhTqdheqjh+VOZp7pbrXn32
iQGpKb8lqXpJ5ymSTu0m+ArhkXw990UaVv0cZTqgGCmD+91SwONYTFAsXLqZXQw7RjJnKvJQ+am9
qLlXzXgZf/Y404qXfFheu5WSsUUkvBGZjRaUg+kZvS/uE+ldCKIgctNbsaWPYtDuetHe5Uq6fVqc
icRw1dLwsyqqwNJFZhRb/dz2F38cRE6GSOMHKxCN+YiDUFcsu+aeRzWDAlzSNLxlZQdWJH8WCwCu
wzk7y1l+xmsjaC1LyxxJ2hI1QB/XYP1mtm8K/sPJpL6j1r1OEr2MslE13CigUUk+992LtEgOl0p3
G1oY5tThHPWTKe83RsrsbFUkZLxadkxjEShdGnNmDiI5nkhj7l25EumhytwkzI7bjfRqxm0C8qRt
vM0dGGQsst9QqYQJ+xMWGyzpJSlzt1Ug4gIPNMrSSQ391C1Ap/F+8At3DpUAfO0Z3yX9TdTn4B0P
WrbCjE0Yn1lrSuDaUvwpCjw+qK4wGdox5K7WadXbvuqP1aTURn5bYtItdfJGhWO2mJEpti+rmj5o
s+hTNEwgScribzT/rKCqz8zhLW88nltqD5J64ToETh9bQd5zumFNKCA4rTufEGCBl9kK+2PBYyMI
tBUtIAUmy1kLAJv4XgQ5ahMFVp/dqlnQApQtNDPcYBLE4d6IoZJzaghlOFso5N8RGdyEZpimTNyK
uZ9hAngqqUcXbTXebanOnNmV4VIKrsoNailc/KHYD2mOiM3jvtAynoz+BrigpXehiPdzfm6PsZm6
Vta4cz66++JBiacjEwxYlrtaocCRxtnmVhsHnljwBDWjsYwnZI69tdHB83BBKWdvOXjyc7ERl3Pi
gPE8LFlrJ2N9xkWolybFZBZNPUZYdfRONuC9lUNjT9hFP3WN66qW2o3HpoShr09wmB7u1pp6Ej/U
OafXDB3/af9+7s//q1f+ayUyVJN9W1U4o1PV+Z/7dzXOerNqQvdpbnpYr9Il6ePTPjLIroT7eJoG
61piEiqaEHznPcFdhdFjlJTgaTMvBfVNSrQ3berfNntJFq+Me699Ba7uFhL3w4quhrV2aUZy0hw+
s/2JOn342kMgAueCarN0cbci9nat8SgUKLkzZ6tbJZm3bxRmxpmvyXY+4VoQAbTI3RkOrF69JpL+
2qRkW+rujfz9p1C29lT8nBZPUduo6UAiFR5fOG8cE88aEBB0zuW76FrK4o4FmyWKP18cQVs8yzAe
OdUM9IWkxbVzhdm0X19l0DgA+UPNNMKxE8IkTaOCfHyT6XwQv+tWcISHyP8Ra9uso0XVqT/tKMpf
QA0n4zwYzVmYZ1+ZDE8SaSJiHj9XQNa6KM29dsammg6BILchppmIt7plRG/etla4H+CEa81dlfvH
+Ifgeb1ggkCAofRQWMEW6C/A6RQUZt142my2UEm7ENddqQ+X5lUwlYvVU63U19GCsVfWasAdiY/l
0SQxUeY0AEd5qTgA4QqFqx+R2nrzeiHzVR1LAbcB/DW6sZyh3qnGeaxLVtwJqI8UiCKuoSFczTlc
KCLPz7OQnQUjzLIaOeRkxZqf/xaU5rVlibTW5tHN7/JGilJObmap35J6u4FPkCTwIph9s/mROf3S
+KrV+lVa+9pW+kub+vtz2YV5jcjo6Q/Dxwp0wq/DQSqZVFen/mRqEq8LBN6NJvgFUvE+yduVrsgD
jlsPv64qufHSMyHUHWL7e2P907n3X3mwv94bS5JljQ9IBUnxd1wlwwhftR11dHF1S7hsxLF61j9H
R8L/VMybtzOrFKXLPhlXrCe0psLGZ10xTFwBKYVQXFS4Bt6NA4UwH22ocN9d9R7Tkb02cdDFQtBI
ZqBQ5I1JB6p0YEGeSKDKJlPlfy7vvd4Few53UIq6ZruuuXxZGiWS9TlgneMWexBGzTUc3JktBKh4
/prS+twNgz+bNOmm9teXaRI9pjSEFN9x68EBg8sMnF3CwvNuNsrBSaFhtsfKc3JLOVdCfu610V+B
E0oVdp9gEDZPr1VXHqmtrBO+KJYvpOJZ15fDXlgnuRUC40sqs7s16Xcp7h7qRovvy7MxEg9ZhTUf
F90Q4o+q8uJuFNN9yPLDlFYUkOH8Tad7ZeV3I15vD+uhPTlXqBwyQlHHdNEyCMsQOqwg7BPj4sZa
fq2kCwifLsrwEI5UDpmv4zC8TCB8mgYsa35QJ/nSTgZQEaDdQFmN6pIjR9AL0Ggdtz35Aa7UqaEE
xk+zlXkz5fdUIRS45I9awZ2uYwp/Vdwpi4O1V0J6x7jLxFHy2uofIXoo82sW8rBsfjXahPgnRCCr
i1V2+8xyS1qz8nJxrfuWt5iUO8/i27h0HmPAIn2u/9wz8LtSHNe1t00UriVY2lF8rEJ7fpqNl26/
NXl5VfOJnvP0qB1/gA8+CH+aFbZqm/lNPnjbaz6l7oJ/VM0ytzJUltjJ6z+RFNrGtVTTzVe7p6VF
23t/jhjWCpsjaJUTc1c1uKvOvYB4C8yVjGtNcVo7TX5+3sbJTXKZ3h+DVA29JGXtTQt9p9oAuPd7
z5eOkjtgiqNXU6wBDYJKE54M1ruCgtrClNx+Yl9+DkA33H5Bq+23dCqvHF+ixr7rySFXh4f+MMkl
xOOdRjHzWWIn/OqN1UPoQghuEsMlEnCpE0oPa/WsUQKq17FX40ltAeaj2NfH0ZzOa9r7ljd/F7XM
ttC23tsTxQgs2o7EHpth3bEyW1f/Kc6v/ytt+Z/rwnP0IrOd6ophiNZfopem1obQ46j6XKTJn1vx
3J84njrw6WloO2TsmfzI2G46VaH/c4pHF9wEK1oV2NhbxZ1MuVbm6mcDF93zVPMkNO1NH8rbihtw
dYeqd9NflDYutjztURXPUTMNkSGJ525HhNZCMe+4Rx6tQfDVvAq2H1Zaukkg/hF6/Vs+1d82mzhN
0caR3K534WMN963ytD12ZWvjzEQm5wR+fEgMPwlyxTiZqUStRxOCPQ6sHHfdqR+P4zX/2Zr8WpTf
+rSp+kUwdW667Yul1ddJNa/PXTVJX/BCt/JRUZFq29rbwAxr8peYJX7zufxW1PFSFNkVH2KkkCVT
YZJO2a3vqlufqPZEXW0p6tfK3b3KkN4lzXwn8sHB8CoY+wHEGav8eC2T5Np/+Tk6Q/nSdva45UE/
30CT6tlwt5LuXgn1vZ2KM8idyh0O7dR6xa64gnnQj7q5HK5aetJmij9Ty85n97MlR0o2I6vjKOak
Od5jdKBmbG8qbjJzWy7y+yBQtBL3oSYWwULxAaMOQI2vX1sq2dNd4jQjmt1BpHlG6Gj/E8igNLWf
irpTUPmT0Lg0Dddysi5ap7kW1O6uUqJ0SKIaOWg2/XIvAjWrz/QqqYWdx+kxn3yxjtkMOzu3dnuI
aaNqeyc24OFs6aGwG3nw6pYZFuKeVn/Maeerlegru+qnm+FbS3rmNTt1bzkXJHZmcQ8UKtBBSuKi
52jb2iA8OMCaiN7jTpaEaYzY5m/EbV7almlI+pwesNQykqHgFNurkhXu71rVbnIyXrfvixkTwujc
jszcSIgQwPWW19C9UQCFwaP70R9OY7Fc1gzob8Lv1mykFxjtT4KTM1ErOIIXn5InabM/IajgY+/S
37tHKGhqjtd9f89x28tp56md5VnIBLmMPrdgzLRcSaSSiv5RukBYlUq6N79yYpb0LoxTEfbbGNUx
N9uYx7Q9Zc/lLRdOrZQHJQprfMFZdEXXkRQ+HpUEjFh9GWl3UmAmZ8iqNNV4ilg75AkEnXZkFFWx
QQlpw4TmkbjvA+G5KZmpXZvOgKtZ95NoEZR7mWc3yyovptyETCA9bsC5wTI8KJfxALw+xeHasyqt
dsyQv5qOeJFvM07GJOFYPeWPbDcflR+Wg+Ttxy49qUbyImjCG3+rd8lqopxADTTHNzsx4ZRHh24t
EF6nWzdwMaQgqyS8KtD5VpM8q9HC1aN5uMnFdO7kMdgHKnbqOETPKd42fb+O7fv4B2NvsohnpUMG
JxTNhCiY8zYoCxwfzJBSIyARFVhuV4gepRye/GyTUe61RTfjpX707XC4wLoexjgw5DlI65ORLR6Z
Yand7T1nU8qe7UiET3MEZiQ4idujjLqDT5s8ygGD87FXBnpn+PId+6byMbX6HY6KXUcLp7E3p1Pd
LCiiQmabzhqlyGPNdVJDfC0Np8LJsw8/zYaIBRPYXnOJp6D+lC660fCaCy3dg08PZ6hJPEdZyyRt
9wVJ9/G4k9eo9s5XzuWP1iyDkXFwNt67Yr4zPWT3Nm770MKzW65UUjATOHI3lLCom1VoVVWQ1Ik7
pXggYm8sfmc1c7/qlnEPNeQsBJjeQR7eMXxnyQsv6ku1/QJyw50wfSsxgrSQqie1ObWNdZPsH9uy
epKdkBM/7j9iZtldxo0/oxm2cQYMtVuFmqPSeLNh2+X2TUNHC/tDeF0op5w2MaqJyk3c1ZvuwgT2
an51iLKtrPJzjuk+X8bUa59jE8q/dl29aqJ5lXbSZxzsrMCY1KDgYYdEPSA4d98sX4QLvUhJqLTD
m8RzR53IKqxOjqoWT7G9SdQNZwPVDcNhNN65glJ+S9kIN0bVFZLVy5B89CU/L8dYlSNBSo+dzJzm
brxMwAG3s0hgr6QfW6D7TVaXaJ56BrNVdKd7oJCzyNrk8GkU5nxAjRxE/PhhmKvnDUFuaUxamN6/
CpR4lK1rMV42qDWHrKavkrMZxKPxpaB8ERZPEtSKLRKWLUr5LZjlDUt3NkwiXiPSQDH5aTR+jlJ8
VL3kZ7wnQau/iAIN7UeJlmJ91x2B6UuC9kW68tHjxGB9aJJTm1KdWcietCAKUFS/xqvHVAitmLww
UQJbaye7Kp8Njqaj8ucSXu9VjlcZrPsuX5duvACUj2T5mieKSw52bI7FknBthA5SHAWfm7O3cc5a
vgTfKpkKiZBE1+5csb8xm1ylMtS+W8wGgNdZ31sFPfF3RQ+DJpYhipw41de6ni/6dlLX3TZ+6SVD
Ia7Qh1PdFJdSTZjkGkGzy+f9hQK5TL/3iI8zDabr9+FbZWGhiI+FGUfZmkUUCMgUA1l/YmYjZaTQ
sDnRZhTTn2JJ2j/wASg1+D+ChSU+5w3EjVRFk/92S45JVUzSJO6fRrNGnT2cjeXpjm78zrbyLSxo
zivS1q/r70uTEq1zCmG5Y1V/xDNHy6Z+qZ4xARoAyHmkwPdRRx4DaL5G4dMCyRcbLmFH91msM/Oy
DQQfZf0gcldSF1pV32WV4qowCzqB/F+uhPkHbXkOwxGOzh8ypdNTprMPNZRSUj3MIUdjD94a5CX1
qvfN7RUknpIczQQ2RvyudFBTlIqXrwlm6SjrySUdjcgpfiu5fDdvbJBphdM6b0NjqMO9jFKKzAjq
5JzLUtcYDN/kgV+f6LmYCp+m8YpMcXVK95D2Dy7DYNPr9cwj1FoU5+aJy2fkLJjgCdqfB4y83Ht2
7j3hNz05gWull+XCBmTNiS+Jm5tWJ00RabVIjhRDH4eqPJttfxaH6Yx7/0zF9U6XYJ3Ofudr5yyn
RYJ+m3Yl1EN7uUaM573BxtuFCa47mVK6jkTDho5Xps94mOyvWexJiYMq6ZyRWMc5zMkR5c9TSVgN
Ak0LZrARcWYHT8xgxXaDteQk0nI8F0jRHBr3tbgYRXNReNtK8aOk4IiySiFtLsKmRdWyB1QH3JH/
EypaYu08Cvgvu9jf1tnvLdOTaLQfV67BOS9AfiyA8tHAyyJGVNHeiZuYPaReh9r34Y9y6BmF5k/7
x7kKNB0F83oK9Lf/rsphv/r7Ibd0Q1WpyUWVxjD1t09qX/dq3CXiTcY2OLKV0Kh0QmJyNr5uFR50
c33Umn5LS3SH9W3R5Pce1xQJCK4Oyqg+TC1+jIr50M/JQzJoNsxFLyXsjSP0KE7jgRhnXFxnnEj5
04mkhvvkQr+juC59NRvxRWTjbls/MTkEM/qsCoP49OpBi/TaxHQVDshM1Nyipw1Q8K/z60LPrmrS
sUVhlZzY1PGdRonMP+z9ssEgIs4gGw60GMOwgL2BeZMWEnQ94oUcFwW3NEsvb7gxvrBIBnk1BjRN
4zAdTkkrHAiSUPAqT4HC0XRtiMRGOHS4ui+RebIujdWcO4NRPdcdBp9xq3hLVXgICCgFhmNoovNz
Gmp2JHQq4sSmzSHTAcjjaIXpJGrhzknvLrgDRiVc1Saadc2pVXCgqx7JH8pgnmMiN2XzR3RstSnP
qZafV1v9IFl/lP4MtI7OAVXOgUqcNpeEs9JQsTYpx55inTimVYvvM9BbLW8PhNahBN4KhEPVaWoe
X/ZFfmizdhd5LYT+PZuWq2rmhJW0ULGPqVT51Ip7ADxlKiSeMWLuODbA3XhkZJaQwdD69bp3y23q
tnuDLd3oJ39QjMdSFi/UZr8oKdOsvHcSmChduPZZOI9qgAYeWMyNVdgzT3hy3Km+kFAEXOjHd0ra
SDufKLXieD9KMhGyk1kZ/jYY3n9/2GX1P1Fb7P8W030DhwpLOg7Bv4dhFuDVIbHS+NOauiORtkEj
F2m4saS4m9EEA8dTjZI1UsSRaTYXRllmvJ0nW/lZhyRYr2QUb9OfviRGJFOjTI/bzvLUMzggfde+
oZlVseJ2MtBAFZf3ILkjt2jwIEbCTBGLRkYotBUtZ6ekY8Abjx/v8Nl0qLrxIce00b86sYD/YLfn
pXYlTfMQb732l6R0/9oUxl9oKasZyVsZtRnTne5PtQ9BKnK8XC7m9LMaK1c/KqcloXhs/lzUkgvE
VRNmf7Xqa2FXhuHIIm65YnRXXE3xRmCRDX+tWlvYwhmVZdCPpW6+N25GLsTKr2S4zHl415Uy1Kmi
4BN+68z4FQ/dJMTBGAAgGBRPoDzEKin+2JkiaJJbbo+FsSaJD5aSzukyw5Zfy231f+onuWiveaX6
c33eXTrbMHKpnNiMkcKT3c+17UzRGM0x4szMT+cl/nMTyNl3AiCGig2mlmgH0wFNcPSivTgTvPV4
mxT8gAwq166j8up3bZanJee/5CwuT19HrfnJa3phHHDi0gEIHcZBI/OOFDWtQAcFw0vNDKlxk2c4
b79g6jtJR0AEknxqyWGJihmq/WmZ81eVV2kR1Yc+KfenTqaWb9vzEm3p0QDFhyN6tktRHLDQzPgk
kMakiFrDUSbWdIDAqFpOp/OZmJMjp8yJxd2tJZZb6eeY9SdBK8EuHeZEueTteq2XgpiYeMPXc1/p
16sX8TjFItnSUxNbN8tfPD2fQouT2FIjG7YXWWG+lQuhsjJFfHAw25ElLeHwiwdexoyjH4tdvexS
f9H5t0Os2DK2AIzZEmoZ2GW3LL6S8aIA4p7I0GbuidxbtZbeaqxukVO7vLv//c38v9sQO4+GcYtc
rKxamqH+5eYeZ4AN65RQRdaTspcnMElWFI/VdbATBr2CijMqmx0VoTF1Pwam1R1DKm+G3lMMMEvo
aUOTEqRg2MzAMAsKoavwaSQ0mW3ph+HdGVTzW0l1YjaXNyzxmA3e4qp7bVX1sXf5XW/z6+onVvAc
87ZVHw51ejHH9UpXHWDj2Im12SW2lHdEl5gYAR5SVH+r27O5SGfaLgHeAWqP5UDQP6VcdSxqlwZy
iw3egxUjw+a32uAPXQ+8t6DlKfa6UcFCMHhcf0n3q75+mwMNp13OQOLJyHDr3XzNh2B/vmUWkoFJ
5xanNHlxVYyia6s7OEC11JFibgITNi8qXaihlClXm/vKluLNHjGLqgf8/XpQU+/I66UrmE8HAAt9
qF+/jTT4mFrhbx9z7uc/uJ4rwzmBd9ONbDDtrx3LjGahY5i3RsBceTBcTdI+5NL8iCcqzMX8wqb6
LAmqlPyiUUVdsRtJpREKcx7WeJZowZ0J6A/G6OuIVjBACsy9dXGFMuH1BgL+sD40OXnQE4SV/y0f
83dl0d/FL8jwKJDWQUqaO4VXh359VRuPy+Wtr4bbUnU3PcMK00rH+FG/Ndl2E8vuxhDulnXMaLmJ
dbVJ1rUgJqm6ef1DgKxFvSfT8Y7Cv93QYGEvp/XaBP0m2iUfHxgCDWuf9Q87j2SJ6lOO/Xe5VlFk
hp8yAyHJ1EXrb6Ko0qYiTMlS/bH29tIxw8DMZjH/+syHkp7q9pSg2KKTjAzUu3wM8ezNI/4DHq4s
nOjTpKFHJjNOtiSTzrh3WdrHSQo78F15nt+qWLzPH2RC3NnJFS4q2+bNnellzXLZita3ZlrOxoep
MzWvYLWPH0Pz24CUtTW/rQSNEJBV1DYHrZsuKoKQmMwn+j2vU4lAxLqnfySUGeGeSjF4JOwiUuxY
PcxiTMw1izUdXm5RVK6GUEKuDyHzG0VoNNOmT5g/+t+fXcY6AaBoZBjbxPzEq8weRAEvZiDsgA12
wBnXKIvNWocYZr2+QbnCANsl/GSFEbZNbNdJwAOYxovG59hQJa0kgq1wyNIAknHOoq/O0ZRfEtXv
4tK4Ov1cMxYfmUYpAyyhhlBhDxtz8MaM0ldsj8OWu1VWuZKOg1KMSAeelA+ByTJxUNV6aUzh/3F0
HsuNK0sQ/SJEwJstSFh6UqLMBqG5moH3Hl//Dt9CmzEUCQLdXVWZJw8SeuP0XVpUVyCwWq0OMbon
GS1fQ7+o1EW7Nye/o6/ZvmkSuy9XguOeXcIy0Yikzb9zDryiCOePqZ1pPWPqmaT4Rk4lkqI+gDyo
9UPeAgmh04PLXhvpnsl2pvyTBIaR4inVzIfSZW+65JU5ApVxPbIaHlUBsgWDHOKrZ8IhI0U+tZVx
zjieWiet2FmZRveF0zdndcjrzdFKv8VWcfLIcoSY2dwuzR96RqgpRAyTPnr6aHEjAwWS3uaceF7C
o3vpq4HqvrC0jD8ZWJpW8+VVDHRIJSuLE/9Bi+LDNsCpGX8M4rH0bT4iDCpWGX+erSPc0Lc4sEwU
Q4LjzmpympIRDa7y3yulduSooMqEVXZ+zVVMhz+WVN0bs7vr9d/U+JxQmzOerNaHIV4HAINm5IjA
R6Sm8vT6OtKDP9Ztvav1T0L31FLCKGFhgygY0PMQ4OKI02BRMBiLiF+zPpBqW8DnJdTQ9A9QSSq1
PZfDUc/ERzFxGOjtufktlRgltjMW1AMK2pPJB7boizulcDvOYyXSHGE4qGQBwNJbISRpZ2PFsmx5
cXwzOApwyUAXZq+0sM6dCi2opSxM2YjBOUpIlqYPKDg6GnMi4dYmxFRywId2gHJjTPdlHR5QWv0l
IWh1M95MbwFUR0YeD6HaHQW/+owFNRzi6DBx55s5GS/V7K74+QGYnVdruaxVcS0F8cptlDa/az+A
fdgVhq+aa2iuXC0FmWywYTUf8n43SjfBIGxs1S78JmluTwiskGJ8y6/cyogNg6Dyf6oUCspA4qin
1W8TPDlZJTv2U9QYKLUGmcLjzbS6YCB70noopXkSkvUcrZcOCgbKzbOAHshCWWvk86W2Y8h+yYyj
g8IcetrHrFa+ATheTS+1Kl1Q/U76ycir86S357qb6VbAyyn8Lb2DC9pPxOTGJ5V9aSKocLnNaGjH
rLlRfKniaJuc5ai5hKCF5GjQkAZJEBTRhSdcs15OEyI1fyIki9PIzIUHlbNCoTkmadWcRZg4up2c
nSakQakxH8chO6KNUjm9Ixd32+TWMPYcc9wfPSlgCvUeDUNrImDoXaweUbtLjMRuro32bECSme1Z
7YgtNI+t5Kd+KjhsUCddR4k+vzNdi4sQYpNaMTRDmeA28c+p6R2Lc23LnzClWUUPHo7b6X/Ehnhx
dcRtpHlL9SVvWdg3z1y6maKH+I2JRGMwCtG8ET5FZ1J/nDVzwKOT78tYCzFTa/CadKax8DNIDSpH
1KcbMAqOn0ipcX5rZhLoKkchEGlDiZ7VBPbyn5XcV2JWZFRU0ZZ5CYv8xE9Dj534QJb7lob4Qt+l
eOvV7oGK4VBkP0td3STj3tKI1vRwScVdowyP3poehfCD9RKeGl7qdQmbsQsN/R5buTsQcihVB5kE
YeLWhQV8JJvY8F+j88bLUOkauwW8BQ3DT2i352R5TeUuETNHbWfW2/6tbMe7sXZXI/J4/g2LIQ3C
S1AgyH4FYHIZrKiq4NY9vZKuySGs2QLqZ21CZWFEVNHx14X+1sohYuwHK3S+fiuT6nQoh5mtV4QS
S9zKG9AeTXuJWImexf+asDhtuEb3zUK1zUeeMtBu5bsArmrQ3qZJeyuk+Y3g94eV45SCuyfayYR3
5NDrtgtI+5yk46GCqLRtWKSiY2ntBET/JU0ruFoo9A1kFC9oBdbe14/aP5m9apv8IBlyEMGV2El8
HebqzLTjOEOSrTGsFXoViMZntdBfYg3AytZJw6fabh8W0Z0yTpYietMARN6bTg7oKYjzD/oYZyDU
1Sx6xmIV5+LdkkVv9Sg+OjOj3E92ykqaNJWKTLhxFAzav8R65bsK5xaeQjUgE+XkSUszo1EzpYwl
NC4+yEG/Cl7J41P7JjX5QVkSQhc5EAy9V6n/smrjsjDaV75ItjqkenoosA9p+p3WchiVe1PATiYt
riC17lDRYqoeM9L18tHrK/dNS8BmzowHB00o6vZkZOeUS2HiNkLek94zzZFZSshYVUYQrBYBiTSU
7YjbGoU2PhWUyjbWTNar/7hrdenWF1qIcCb9idE5KxCt05+oPlumV0U/8D2Mqib2pQtThI7K0+SR
5oVJJKX+f+QltqkymCVv/Nda8qmmz1NuF2KnlwoSTOksEHkkjl4i3X8BWh/r/ILWSNcPy2f/b40+
0mz20p9kys5wOZohTHkPndb5PJc2SnTAqhvtZy1QlseouakxPaZOfjBPTlkCh2NBiCygne5u2Zr5
R2a3yrq3yKLLppM0nfjKjHWx0bx5kHBEYRP8QSYbNNsclHMZUIDS3ArbV1s65yHbUNd1kks2DQNt
rLd+u45BQZRo36hkSEXNVSOJRrcCNaKNmzFK/imH2AXQotDZQJWkLdCQ/nXxoaTZJ9OGUpbUy5mO
4aRsx+GKLoRVHaCc16I7ANuG6yv1ZIaaGlu3gMgisvEG2KPsGZbHtQlFHhKOhORHgaVB1SH2z7YI
QAlVSAA3plYGACGBhDzUiLvccEXF+4aOfFPkfZ+WB0EVw5K7p7M7hoxbfsSpwYzLS6sZ/MPlJYEq
PsiECKXYM+qLVtP3IUa46eWgWGY2+c9O75y2e+btOQcfVDxMobnTysk3W501RHcw70r0bagbVu0t
0g9z9Ej1MqzaIqy5UkvR7GqBiFDya/bW8Gn12jMrtPfidSkrFdPpIvkTgNP4JGxKGE1CaNX5QWNC
Ksq3dvsWkCb4VdtQMzI45BROt0io5QAHhJulfPc28v9YKPaTMuzMLreFPnltflL9lRGSSjrttTXy
WwOCA99fbunHxRIoJB0jOnVZdRIuHOHKSTkmknkULpvL65vGEvQMRotWDmIux8CqYeEEtLCfo2zQ
VdSs2FSI1mN4kbfHyVQO4GoOeJYIa7e4kXHNJlWCPEP1couWL+z+iIbMPDy6YX7TTK9Tf1XyuFdh
DbPoUgAGbefkUxaUj4EKvrCCbnCiEkxr3JxMWTmSI+bIAMkuifJ3htpZ6p+DCtoxO9JzOcKlY7/i
d+CNHHVP6QGWJ5wPeWj+tSLS49VdoNDyC8tGvm9m/GCtHRLRW0TZo1GoexnngUx5alF50xPkjH1Q
p9J1AVwJqCSJSLwRQonzgml8Yne2pcn0SyphbXhf1/GN1sLDJJxIgLCRoZ1eZQ6iEQRFW9Ke7b2K
3iv9txIuefHIjAV4g1dhv2x8TZJ2BHqzPo3OwLmKU+RWFLhE+nAal1DcGQLeqYvOCb3/FKWvUmG2
yXY2c3xqTfhWPl4Tm4A5bn0y7mPx/+sGTj+RFGgjy3b4XiPs/Ej13VdbpeFIjQLDVmIH43/b5HBo
Oxe8nszQJPOMCg4WQg62IMrWjH7zRm55UG+4znL475iJWpbS6NhY264SwXYK33N+YpDjjrHOtzE4
KRopOE5CCqx0UPboIY71SpsZ0m+y8F5qji5CsEL4LaMPzgymM6tYdcblBEhPEcheH2+ZBUQNFRlh
2lI0HhtNOqqRfmybMwX40TTWvczBIi3FY8oKkorfBXYtGuXsZnXJbnbd1uwt5SvJxu2WS8VVTncF
gtGHrKiPrOjvamNd2wRZEcJzZKINQ2+9O3cyxD50NHjgKsSPPSnWxExbn+kwULkD6RswdpDip0T7
KhH3UbwzDEJMW9/EvYqDyy5rDM/cfSU4qwILkFC7BIy4zFVWO2bqgRilab/UqvTEJ/U1Ijx3yH6q
1TpvqXaC93pcJB59y7+IQKXn6RuB+Vho14xr2d1KnUl+5ZC+4BkTLUXlJiPUEMrE10WsuOV3o+k7
Va091YwAg4ku0dhu30TO8AuMDhdxJ10pNagE4JkWIYfSqU5DeaQpUKq7ho2CrApbsuYPeVyfGZma
svG5FCsnPUSe/T4tpiAX5d2CybQ5bKJ4aGcthJYdGjDElaOE7XwwcWRPy26Ag8WAoWk02L6pMzfk
7Wgrm8weAFtnItH+7XrrTJVoa8OnHnIkKZpLJfzgLUzb3753QU6g2BvtvtxnbyZPJHZ7W5CPmWG9
WZTbzW+rlOFSX3oo2GO23numVFPs4SGvFs3n9uFk6s10SGRL91+impC6h21by2t3cRsKllYDopd9
IA7oVJiujbmj3NohebNJi/7LIyIV0NXsSfkFr5dGuY/WjNNzKUMIQCSL9r7nvgI2WnFvtjMTesMD
nlcmJjlJ7CDeXLcUxtZLviuuepDSd2tzLYyRy824rjn7Zdm70vZejo5zGBHjVd6gM6wA8wbEB/y7
4TU1WhO0CqqGYNRUgjVeg5VpwoLPejiCk9oXFtWN+wIOt+tn1fvafxImi5KwOyr0LDlkL6XDTzsk
VNLEa7+39d8inoi85/4WHF1oeMBoV+1ipoCZr7x+hs+FE2WXp4EZnYVRdpJI9sU8SOKzpbCHKMEm
DUEKLUlzDWs4jJA7ibfnu6qUo7kaz0Re7F5wpEm4aZ/9eI/z7JHK+p3ho9VlgPbYOP8pZXTQF1xb
2TEzN3cDWBQ1z5LjErvTUgp+D94M5pzHAbKpqZSSU2U13jJUHsh3r60ToH2XKFdOvOkTw/hkWmDY
q05i+fIuM3ubiyR0AjuRiGAO9aiie8PWe/psums9ui/W9pjeoFyTmj2XfCOJByFEHf7EwuQ33al4
EwTTgREXp+N9W4VbyqiDchpdVh7Mo3ZbUst5hUPw9FmFcSj7Z2/u2cSCeaAdNzi50Du9WjqmbO5Z
nXGxOTW4gFgt9pE+7rtO2eP4V3AXpSpdYoUtw5oCKAQjikkdEjA+A7fXDDcSY0+YkEAuqBX/Rg0y
oexBs5kDhy5Gn5peQ7T6ye9rASsR0yH35We/bieGi6fYQllYGoclwrLSHmSJi+orxq9QvI/n4he+
vA/x2nhhg1Maa6/Fq6PRFpjNsI+wRAu4uMTnmDCSopjWyucinF5VB5dlA7PHpdpeLQjszPTdYwSN
Kzpq8BQ1Citozy+GJxteBnJeNWp7ITA5/pObWNPwXBLkK2qfilV88W5tJfrJJ8NmLoY6C/wEc7VX
PLt5oldaXwyoA6oh2vkZKE/5QuApxsWo54uG6pHyJYYPwVmTej/kApCNoqHAVIsPJX+fl9RfwBKU
d7oj3muRrK1dsXZhexeTyKchjLaGnsAQzFAVbq+HUOAn3ZwOcQeuDpDYQT4Wp6HTjjntgkZNjuLy
A1e9Ek6TWIGA31Fe1LAV6x+VYJAUbMcM2l7AVp5fxll9LL384FQOA+4cGcn59e0AzzkxPZM4+pc9
8Y4F7jvRbwlzNGrRy/Buz6ipG9rVxX/LSkA8g951gZTngH7lcTDW8gyKdOjzQDFROIqlu5W3tGzC
OfGnZr/ioWv6j1X5qhi8CyOkDValZvYmofFWWh1t+WE0l2lh46Qpxoi9/B7IAmlr0gCaYFQEO41M
QB8c8OPRabmTde7kgjs5Mg881s3MR6ZkSyiBLhp2LqXj/cuA/1ZaJtP0iczCsOiMnZRq4mQko33Z
9Qxs6KF1PNJV/t4uqSNQphmFqwrzHnkJOsrqpjRf5FPzL9c02Zn1P5DZmennZ9aCjpdCNWZtna3D
mx93cha063cJLN6EWgR02qQjRf3V1v3BovcVT7GD2dmeJsn+JGo0nDNG6jWbly4QMiBwR9UVXesR
AU4WnzhgnZgVn8bmbJq051iBTH5eS+SWuhJL0BDlnsISNEGujcTd1CNihT4N81RtErvufslzKPv1
ubF7MhpWe1fgdNkjLNDt9kfSdAKc57R9S8r1gXGl5ATDrLHdrNsAYYZWBxQqY0ucHvpAB96T4iJS
MtplUFy0hTb3xHpBQsU87BrOg53bT9TMIynQaHczxJZGy85hFX4VoyGuZH/VzpEO+WpIgiHDG5Pi
84yaYJ1qpvRV0CopQY6LIYeV/F4wWdn6PBR6Ffsfsyxa0hkNcMwwRoQNa/0P3/RFFsiwsTtFsQW1
OQ+5eCIh9yhs8gFnBIwQlN2bJ1UhYKEgLqtDlwxHhFinnHSbuiD/1zqjMKQrW7URtFx0BkBx2T0m
zRayx5bhZkAQGsMdSW3rXpMGYQJpjZTzojYHauSZ5XkWp6PQn4vIDGOcU8YXEqFmY6Rh3ak31Av4
8FumWddu1C9mPuGfSek2/TYvErOtVn9mkzkK+Oi4/Zlzb9GpNlFzZL9qWr9j2BuT/JZ1zKxhqkLp
nf2R04zYnaJSPikzEJry1Car/Tp4Bcb6O7YgPpc3yaLrCSfVpKsVvbU7Blp0AI6bBDx5XM6Z8CX8
MYaPuUdUhbO46kJtPEzW95oEDVEhSQvdedr/KaVyp4m/cU4lJxK/U17HnOL+v7XwMuE2XTfpo440
uySYCH3G9gWl3Ip6qqDYHjHzDG8U5GL9sFz1h0whZocOSW06/mgMaxHg+1lA6hi/EUJCe7M9IGMT
l+EYNfIBBDdN4DmQHXVXqrCBcLlI2hG28KknBHcZWQkB9wpdtesVBWsj90+lBJI9cWyzrA7MYwAb
ylUW3dWAs67A3dvmZ0PkL9QYz8vTKhuumQnPTjGfTU8dki9BovaBOpPC8PJlWNy0lDZS4y8xK7E4
e0ZyMYz/9P6/mMgF+1s2ygvenXO8oGR9hVoIZwI2z7LI7dKcThOtvW3cDUFtwk1mj5KTe0Zphm+A
XS45icXHKtcOY/9qgOKh2TFxvtnEnKO2s19N+psJNJGBolkXUYtvcW3d0lq+10+LZX1IfgQiHOoe
7QQjIIseYZxKnOTJRuAYi4+uL0QWEnxtcnlE3LQOFO3YacvXKISpEoaghN4iMNQ+uQ8aqyi9GfW3
kaXdVGrexsajmEG96J5BdcrGYk4/dU5kSM0LOD31rQUPLUscuD9+S0+d/nP9GmpsF3Xe932xkxnj
YVqsaCLwJx0tUnVCwl+uZ9bQFD5ooj4raLGwZQ9ix1dUfDSb28DuqXIB8IxNq8kU6mfBqKeyyCcB
rDzReOCLjmwL0pAacrQP8ggME/OxODZ8kZ8yMRCJANsYHMnlbNmIw+cEvZz8cfGCLBKDGAoNjgUp
x4JYunBcF/9p2fucN+/6yotKyXSkGh9T7aoB5H9ZiTlEvU6Mrdhe+Hbj9q9ISyHtZpxDpRcD5Oz4
lq3diHtCoEZXDoOFzlybA3BBKuK2Am+OzTZWT3uyQoRIpRbN9/M/mPhZ4iWArpflITwqVdjtX7Oe
jXtC/f1E8dXxYdDwZUgA2Rw6RIty/6ce7r1V7Gk3R9IbAtlej28JdrstOkHyIn6I2QrZGMSIsjsZ
F+ZVGVx9+nx0o0eKEYaVIjJMS2FHnSyitELADju5/mWqNZpkgKflrmpvOe9RDI3YUdPBN1DERrjA
TQhZ8S5uEePc6+rvQrGyF5obGJQbvpKpwsr8V01Vv5/3sfUwF7ybdA8AaKtQT7PkLmssAq+uiXZp
wbm85lcbwQ7FblB+N/kvcrO9DjKlRIfQHwdGoduKdPgnRk+NZMAFoGLXlDCqh6NartEsgz4svXoF
rGPNjsW1ClSUOdRLpa01t4y3TbSx1Jw2lDw1VZNknRJGZhNvielly3cQC6U7V4cB3rlu59FHzrCD
Gk1fF/b8pwXxn9J7ek+SO5rwhgiEpnkDAZB9r4jRjkuTuAOlW1JwrMT1ehLzYY9kZFnPSwRaPAuY
stLul2mGMPYeSJnKAkt6Fhr1Ge0ohU09nKnMOrQnL9SiClJM/8OovKMYFNT/ctRevO+eURKAaRwv
NQ0dJOYDQ+vmrcA6m631Xr9x3CX5La5/0yx4kRZVm+5Kij3Iqsk2A7K+ulV2RFylGE78sy8JPtA6
DffW32zNeVIfesO3kIscDk9Gt+5U8yHJKBwTCEbEW6i0ZjL5aRLtBMvXqTK6ROu5Xr5lPUNyDI+F
EOirnPmvbwWpCu9UlN64YhGtlVjyGAnlgw5lW4BXuX/NEosjqvKOKm+89vzNwLippse0nhFlW9jl
P9vSYc/TdH+WNTcCEMGNkEGJ1+xlSPYG8A2iBxnHW6Qu9ceK6wJxj2kzoabhPBFuDR5c0H1CEczv
Nf2Y9fkGrKj7bNPh2EshuIZk/uA1CrDL2UCoEv9+wP5zRIPFxOpHP8Hfm7X5ygrC7NH8WcUvK+l3
lUx8S/2s6sRNcLYMLcHdo/VRIqjmvDBUF2VxhwX8OElrlewowjeZZhWIzDnUupYhpOyPguLHT4Sv
cecaE4RnPlYmPfVv8hbsetYDXkynM3YQpg/1VEwcleI7J8dc2s6xwJiG/689UDhIL5tNITmQxU/b
peE4ZAjDvmhuKFppLDwKaT/mswtMSaF+4N7jyxtq56nXCh1lUrAg7qFdxsTBsL3rWzvpMueQNLc9
ospNYo/Gs/Jfjo9Nb//M1nVr9+3CZqNxmHpHhpGl30vV4FIO6tXPJ8Gu+HTDf7TnNNicMp0eY6cW
3X6QgTwcO+UuG49uvTbtZ1W8XvmV80Te31Uiw0hYN2o9p2GIOPb0y2ZXJM+saz+RrEjSxzjKexNu
24donBVEe3uj/9Lpf9bVMyuh8eQUKR9tf5WiYvcaZO7luQ/5t7pxhutRdqsviiHH/WLXVLsYOnpy
TGHV15vhvH473FBZOTVLRloG8QhYGJ/g6mWDk+K+aIlYIT6NEadmXJqxQvUdKqhfIzAG4fAV05Fc
eXv68D5a1yH61vvkXAhQdPaleEuOufqZSX9j64OPrnXhJj4BqA8EWEvlvreuivh3Bl86ZuEYTlbY
5/9kPrgx7A7rtLfE18KfOYq9LQtVxWkpviaF9qkNCb+1mA2h2NF9bvX4Pc9mVxNu5Daap2r6MIqv
jvFUh5WF74c8pu2CTqtzK8LLJG4H/iTlK+NXLtND4jV1hMWDRhAazrs0IC6AcCZCekxOYPxuvjTo
LrPx2AvJ0SiPua7vRzEkRqqRHmp5XTtkIrjQEpytnsIeSkFbvYPAdsr8H6yu5LlCiJBPSKlNOgIf
ANbcpmUuk+Hd0/1xZxR1MM9Hiz/rdXIp+pjNjJQj5FziYZlDna+r0oR9CY+5MQpHSA6l2O1G8Wdu
PJ5yXl3ABCtftt96+Lsl11bkkuz68VdsWe3Mv3HzoQQRFqm+PwO2UqRH64/VxKXGk/OW/pmINVE7
llYiXTD7zPpN5W9XzB9m/bHMjd0wciHuqcqIEbRokOH4sTjeWHRhaU5Q/oheOVwP2XQTxhuRXGUq
7SsiTFly64TmcFCl11IHDmMRappMmP3l9c84utZxIFVrnjmAbOIZzs0mf3SNtosg2KtXXnyYbYLT
/Fa//d8h3F8F647wHAiTLUEU9/T1FRiK44Z6KA4lk/6B0F27xUuVp4xOUazrY0WbTRLLox7lMMj8
HmFKKVzqXESQhBeOtoCjVIUvC4Yni4tncLgJ6YnJ03yREObLZImZLX6blDlNzgVU0usMaBYFwiLd
M6euu7e6b99lAJPK7IOADAdSN1TD1XtyafJ9vr2oIUCDsfBXeR+uaxuiDFWJNlPlj777MD+ikjlK
NSHJpJ/3H1hEoBYeTC0HrRMtDFF3OgqOddhBjkMFyAk3O8jE2ymHpsc0vJBjV6ROxGMWI5sUAWcU
ZfrQx/StH9U3uccBTuwNbKtieRtQJOtMBAERoFVScp4TXzfLF2g0YCgVSnoWQFZyivmuTp+E0y1W
55rgBYSa1EW8aeAtdJmHxpdOaqvtt6Z0InVxDOJN6DevRuWK0+bm0J23vPbkwysUg3czSPkbtYPd
ZwaJdpCzGj/CusNhopn8Ll59A/JoC7BFKCd//EMGhG/QTdSRa6rz7Ee7UsLVYwp7azzl9UvTvIdT
zicw3RScTg7mLhclhzxOnjwza5hTn0ut2NNP5Ewf+4hUMtCmwvc2K/sswFyyujpytqrBWz/ErxmQ
AeNTeXn8CxQemcXdhV3PCuDQMMiMQ50fozFxUygBMk99hIhsMU2nqZ/9xikIEszXcWt5YLG8KPx/
IwYRH2REk+ywGp4qim2Ur4ZvSfzDA24LiTC+2NU6fIiYcOCbaRXvNt3rrRU0XOQsE3dDosHTK99R
ZC4QwLC+RacyXi+V3B6s6FRHj4LRKWYvTvGlxomK/QKRGd06bTsbzKfN7r+k4WpKMHSUr/anl0oA
jTTRaFjKUChW4p2zjqpyr6qDh1KYYq2qazuiy0vzksk3ssR4cBMSksJRYq2SMH2e4KbWzSsvyye/
U/8tfkkPHRjaAjvQ/i7lRkhMgvX7IG3de31PWC5xH87KbZjpJyn7zvJxwYrmPu+u0USB162sjngy
kI+9SqpmS459kx21FoxG5cRddsxH7fCa8hURZ0ibPj7+YLvrHaE5Adogsit5xtur+oqF9FE2V3H6
aaiYupcBRH6JFftaYji5W7AIlozkdCSMhcH5C/3itP9U18FD7jjLejAK1xapYj2/J8oxkt9UOkAI
CyLTSeLSjqNz3Gg3ozNuVqPctLy76coXnUC5kJCrh91kncv23CfCvWEM1tLv5GyUMCqrTQ1Z5eQU
TBV+qCFt1UIo+tDNvbAWYTOkgSEeiZtFewhAQty3ZbRXarJFp31iYu/Wd5SmXaZcRiV7jxfKwPou
yu5YLZclWR6SqD2SfVJadqSKTgwIK5MbwALxiXSbDdvnC8a7SE4LBnXAOqU3wFjIBaHKlxKEpbXo
GjtZCPSJ1WuvsC6D9zGNp0jp/AJ6ULew8tdHNGaHfPG66d8Ad2/KdUcl9aVVJhbZDaCkw4RE3Ued
wvPW+jG/AuAG+m6oDR2laI/IcJL2qrybr2KkeiQ9okbN8MkrQcUzlyPyUYNO+WnLdGeJ9M6Fr3LD
NANb7WHUkv0KPWzig6qQEceBJmk9TspN5+G3r4CkSAi3GYlTBxIiadPD/BdNyltSJw9I1o4htnvR
MM7qblZwLAP8evJ0paAOa08zZK8ufegVz+5aDW+tRNIesdG+3OV7RUU5gzeKFqzKhs/XNCNOiMod
yUICsRttcsizIWwTFTkwIwPCZocGwtTiFdiyGH4I3UlkIGDK3lAz2sVtSI5Y2p0nGFgtfIByeOp0
sDYzYC5iRH/muEVIh9f2nHVpkGa1/5Ld01gZdaxu1neyyw9N5eZ8DFrHPKPvm+U1aBg3zNozOSeL
+iT2tBOk4wZlUVRC/Gi49EBcGgOrXEwR/mQSV8gmhLisKY48RqGizIcSYdGKq24IxaU+iDlRTUlY
fzeXPnlE8efMJyhF2tzNSzUyzNFhFNJD2u0qhGEdNpCU1E9WWUgHURIg6xxVVAUsnQVt6FYMVB5R
tA0GDRvTK94mfFTmdsnb3G5UxsG6pzWEJlqXbsbsxQzRXMABIyOj9hcQWs/mErxkRSt5vYjRIoiV
I49it6dFonWyG03pPq+aG+fqqjl3/XjarO6IUgu6A/EzE/ykYXgzlwKtt3QYCZ1uapWxV34ZHotU
+0Om+WlxQNYZG1iGNQaEJRjpxm/b2JcK7Pwsf6mZHUmaRrODUz4jJTPRj1Svs3kp56fVSe+i3r6V
OUf/u4qbWkMDP3KumVEwkdS8McWue6IUm9Sp6Uepxm4DHZxogaiwx7M8UbRW/V7pCWIShpMJnMZA
S6vo0lkHYWuO3MBhHy2BiZyG9dGkITQDT1eHMmCNLJPysAl6yIwR+R8trY18XV/LiqDsEw/X5ToQ
QMqHBiw30W8wkF4nGhx01sA84Z5qd4qwecJrJ6SRgmvOQLbaYf7A/SSjRBlDvTEPbVqcqlc9nIVx
DRD1dXH9TdovKXF2ZFQiYrJjYb5G0etJw1NLn1NPTlEh3VADTWXx6EX9PtbrvWRy2jf/ZhqBonLB
QkjdfGRIKLKUWvltTkkGrZRb2Wo3IWaKzpQtu+qadonZr3LGZSvHkf444nVVKHWWNoCgmFSQYFnO
EZRpqnQU++g4D9GxH6OjgOEos17yFcHRwJssSnK0AEWyW9ALwATW0s1EGyip4IzX/qgioKP7quHR
zc0gx6CWohTZFhE/BzfwhIpOD0HnMa9C0KORIQiF4RDPZqiXe5Jgx2hEz2Pjf6PH6nVt6c/65HMB
FiKk5ywQWq4oipxVuGb/L8h7lWNRbfqA54KI3oEad3aBN46QBNtCKSdh353wxzEHlpm/G1H8QEfD
M71giYdA1VTiXV6xSi+kbuHX5VDKfa9GCb17BdaYY/R+tBAJhbSvPncaYfWcgOHAehXr6TT2qAmO
MyOoFoC4ZPpqAiVjvi/5PVUUVyhLV+H+6cGGzoWn/zV6CIcNB8dtQuij8dhi9NAqd1FAENPoL4YO
42PE7N610q8ELc32Nt4nUXC7Wvaw9zcM35f3lljmLfUtmM+YtdEAp4P7HXfbbuI7UirxJT3unzSM
XOR80WUYPlGoyMbstNGVw/7ufxyd13KbahhFn4gZerlFgBASai6yfcM4jkPvnac/S+ciJxmfuASh
n6/svfY8sEfNao/pn/UCDTkHTJfIiAO44C0XPM5V33j6Npryf936iM6hShwxJW9QQT2EGIpxq5pI
V/ZISfMpIz2V0AZgQTpPphou9RgyBy9YwBGbhNJNG4oAvHpn/tQLnsPd5syGHlLcSIt2QAJ3BFSA
xDE+gsXyI4Cb5tewymgrHi0znsyr4bPzAZZkdFxKTtelO5YXT9a+7b8TI3eWl2QnaZQPwM9UN8o7
QoU5gSrTEcscEOXgEgrhrgWbWV7lXVFnHo9ojOwjKhTRgxHiwazncmM+1pO9nKDG3SdS87kcRYUM
XQ2LYEM7nQAWKnS3OQ2bcUlHVrzPwRSPiQg9dLwnzgjYFjip1K8jJgsYIogRz5ETztF5hiCiWHqQ
FlsgR02QDRz1ysAuMteU09YihozZumoBU/VDr0k+Ulf8iQo+DXIEvZmVkdNdGOOhsy6jxJclONc1
Pq0kZiBZH2qMsJK8HnrGVlUpoWKEwkYad40JA6i8M8bLW2RVb0ulvpKI8iq3ld3z1Z/LVbSWPbV3
gyIuJU1Qc9S23FczRROjMs5tscQfmt4h3q/1dU7koGeVgOrOXZF39Q1RyFAzBwkymkoVAD+cqdcE
1oa2Kapx0VSQcZ9yO3AvzVVY+0ubkHEfe3HJt2sNnCfgnK0qmNv1OL10Uw7XFx35uFI/5i8W3WMq
9W9d077HLL5KBVYoaKRB+S4Rz24CXfpyXFhcm9ELMvZ+bC9SMbPVbi+iWl5AymagjKOQWF9/7N6j
NTqRF35KJT+rkheC+27PrOUpU/wm6cKmdRYoJhvJX2auuBV2uzx7Dj5OSJ7E7aYg6Ml/MaYYKIpk
gXBYClGd1TfJ4wWLutoS9zPFF3kLtpW1e1yxPTIwaWZsx0ob9Vy8byA/rkLiZ/qMnWyHZn9ljy1N
jmLdkKrtVQJQc2IR4Ld2iRKQmJTm9c0s5lv33OwBlWKnn1lodp6gFmdk8TuXw836sKTORtqT5w8T
oXgM4r8Q3OjWs90con2SJf7z7kyQ3oq8YZPvJhGu6wKcDQ0YlUGyiKh/22Oufg59GugRi7OoOtQK
K33jTjVGdIGNXAtFRYb03RA1p26O6UpMNNAZhQASDeiMVqoQIHdrzXN/4G2G1CYdGafJX6K121Cz
jaR/injQRxAucUIbKlNUz6jrLOpT0cFyZP4zm+WaDfNl/UZzj9l236t0EDdZX0lRqXwcgvtiAPah
uzjzG8k6L3EO1xa1ocM60ELzP2HLeS8pbiwsZMWV5YCbayvoxkDWkpDpPV6lPZZIVCyaq5cuPj6W
HFi02HI9KY/tO64kzFWH7oQuG8Nj2LXkm6OuRkIg8Gt6pk8Iy2FFo75wKTQsBRYt24o7mIhc3lk6
76wkUci6L/yiESkqCrfiwBknD54nTwXiJD7YplmsZLCjIAhNpdVfFLKOhekDvWIo0PrJ6XKVCc9Y
Yn6u4WpysGBkdybuAcQ/Q3TRi+GqLLxywm5YMhRBz+Jnho6enJE+sUdc0NapsfNFEaTpJEpzLHzn
pH8Q3QjZoNpvxp/6+WAlB6CFAGCRBYCjfGSjlyIx6+L5fZ7z9+apLJLC9D6Of/qYIRb/V4PcvkHV
6G5NTixhfsLsMAaWJfttw4vR/yjsBXoLn0Efbtl95Nk5LBVNxD3tWJhGpzw6Z7Vyk8rtJmCDRh0T
mZyOXRp8ZVQ6KPvGd8BDl3HbpYZ2GaK30tTZ/IvnVtNDBWEyWb3pdqyAEG0rVRz57yAE6FnIQ9HW
kYBnWJQJaTuCA/Ub25nsLlpEmh5zK/ZCf7oqRbyY3wuGLUiMJ3QB2kXr4CmAAa1X9Yg2DDDoChi0
/80S6TSRi5H0j15nOt7DjDPthcUxJnVRwbiL2xSD3cqARtYIzb2JJMOU85ORFHmboHhz7anGGNIA
KnSXyxPMoRyE5KJby94a56BNjz0RDyoE2Yk9CiK5ArCc6Rap7OuIAQJzgmdAaq8Vxa5MvZ+y2cDP
29HFqCYPkiFU9DmEFoQ9yGeA6mvAYRvgsI0KG02/UBRdRoFA8r0E+ofHSqwfB95Td5G+FObSYZj+
NjCfDZh8SlRjYUD681rAORkMNgOreMmGXxJ/tSLDLNwEK5hCAHkB/5SwNjApKiBUwsLest0q9fdS
daRkxqP2p4ZdJQvXjhBZydNBcmleU2yeVNri8r95xcGy3wt/Cb44ELvmP9+rDZEroGXR+aPbQB9i
6+MtSlhLsiLTzSChvtbWKcQp2SXgPL8TFVPKdQDkAIjBA5nFUv8hYv2fUsxbyuRWhoXwh5jg9YA6
NiM8o2HfkUrvgnTHKo0utr6tNaWVcW0XUgUAH03swMA7UWX1S+yZ74k28gDsg9FQjylTCjQklCfl
uVSbyzbg/83TW/WyWvJ5qi00G6cVrEdnBFksndN8QxAinrOYXG61d5gUR9JRyJO3poecq3sIVu0D
ou5DJiNx40p0XAkpIeDhFWK7VOiwnD5lkl54hfrnZeNHk4DKsKRh9rybY+x88lkfX2PDcKqcbPIE
guafzs+yBO9AybDwXOjclW7Gq9IKPwLDbO43uSkY/sGe+p4RlvVYDdx8rT39tFYceZFrEuDb0Jvl
mkXDZTMVQYK1k69dDZMOBGBJ1kukOPTyjP6z8X1Y7nwPyP5Wt7ijVbktn0g76ggzzZ+vZOtNFrob
OdMKnx1t14RYgye4xk5/B42aoav9OMa+irzHbNv92OOAUJ/UlreSvzQzbe9BuVa7GotuNXc8DHhz
iNS8lT1wfNgA4n2Txzd9jdweFsvhQMClTgJzR6UVH7ENoerw6gXh8ehG+kH8rLhtqgl0Fj5so7cr
QXO38xwDpWC3ZulM1lXxikdO6jETxV5apm9IRt67Mn5sTJcHX19Gf6c6MsTVVaKNUgJ1YfLKMidm
AwXDcDyYs0i2zilipzAUF+k+xqxnwG6I4Eckze7K2pfOmgTDiyFZNf+05nsGt0pKOhftGW561Wks
9lvomgKSSRyNKe48chDP9rqcee068ZWJSStx5y0e/gg85tosAuJDjG6vJsEMqpPVrMbrw2C0/sJU
Gs9VqXupjqWNqgPIoDk6FqfWcl4m5bCsBxWg4fiecJUnFjOmpnuotPeSsRP16SLE2Snernml3tsy
g46zmwh2V9s7jgY6Ry8if0uNiZtoB68zPy2mIdqE7Ju7RuausXZi/KTg5MFGoJFgmFD2PKKG81YM
1ILlTiDkLPbRf6wRHh406rSvMtEPqQaS/93ABJ1jSGIxwX97XoC1WRBpL76GX3ZlQTQ8x50Gb6AK
/NFvZ/IbcssEZPcY2dvcgIZlR7N6mOMRAyWeqv9TLXbQ8eAWCjsj4qxH8D5tHfYjR0eyV8YRbdI1
BbWq58qujJ2kzrGiLu4wgfEg43qoP4f3NiM5DZt1x3ZHZVrDmktkXt5NgMDBX6pk2yszRB7OLabx
km65z3N06efTnJohfhDsYR0z+/HaRfNN04f7EqUvHYZA/UcmKmSkMKfHInStNaHV4hLuk29LWfGu
rLxV+F1b9xaTjwQhgVY6btorN0UKZabgUzdeoiK5lBPUPBZNzCTAcYr9bdouFgSSQUSCehBkOJDC
5Evs7YyMBXB05CRa9QSUBck4zQt8oL2Y4lWTJFvmuXOOBMnB5o+3glFg1zhUtCJrsGKtQyszvdyg
ypy1C2YD6EkHgNMHK3vEyAjMERP3A+1Clx22iBgunCdrezPho07HE/ahFsDNOPoFpmRDsXyw6cCd
d0qFb3V01TrjwGYGqZou+qK2r21enpOUkF5jegZl8JoYbpc3Hm1u3R76CIwuq/QWfkuPoMHCRt78
gzmctD3q1/aak2ymyTD5m5+Hoq+4Xb5HOmZ+bqBSfUfzJXNCZYdowGaoigdh3U354DfyTR8TN8Lo
kuuyn4NUzWgbRzqjTPQ3ZWUyZsdXqcNy3j8XBCAgsQEZwh6euAe+MS7Q1YJuVONiD13Xm0ykGdKl
pNBNcTFK2icNbKW8jshKcnGhpsl9fUpwvF8jZD4yMw3CX5gP19j4lsk8ynN34jquONE1/HCWFbQZ
sEYTziNJnDURLhcuJw5LLo/yWqDiXww2NyUNdPWwml+xIyQuj17FeHyJdzrCT9ra50j9wluNXDHr
RHS89ayjtmCr/8HJn2Ayzq3f8BWnd5w/I7LoiF9dae2pf+hdbbsq/s0D0yccQC3KlIUpQnKv6+ZF
jHsEiemb9r/edRfh4Gcg4lXfGYE05k4nuolYxK7+bfv1Ix4xFFTdR/I0kiqfpLlRaDFBRp0/vSkE
tpIMtsukOFD5tIREPYZRvXhdMX+LtIdySQwI7aE4WGcBPPDqwDUPhxV1Laik+MMgh+Fc9wuhaJgi
8JGYBQTcyf4Wwq55j9uwJnye7dpSFlcCxq7USsBPl5tWSreyJ849A8xJXWxmxlWSQj1xxSw+R0yf
x3vZCIdF1w/5ILNQnICz8MAVT+YIskcmYPGcv27ah4hJVTD3/cYU/ef/jKlO8WR0ODg8khFT+Un5
SgemA0V06vqTmfWXDucHa3fWBOuxzwjaQ0auXcpovWZMCMdkuqmYhYse8aVyE2n6NsOiHWxulvEh
xJ7M43Dr8ZhnElGSONHRMC8MsYgDRwaPzgfV/N5ADCZ2oG+lDGtg61dQEwYsWF1xTpTXJwkGeIcO
/b3Bcj9kB16xsUOlgugOagfS44KudcnuE8qj0h344suOBA0BMQr1jkx41kKOy7bhKtKxxB/LD9bU
zpa9qDM4dvQUjP3cZwyh+Mob15bmL+MN4+FqMUN45DAhN/G2dHdeg2P7IUErAFnfEXCfifuq/UPU
FmMjWuTBstMTASQ9i+iIWe8zgOlEf8tYez7sK6QwUe90rKxjMCEcLmCsyf519I1av36VvnhW0G1V
9mLsFvGVfRIaX3xkastI8mfh82rqK+jAokBGn7ntGJ/OjlISuCUOLueQws8+Lvp1rhAzQnaVj9OI
rxszmHzIKNxKq3ZGYDdKKAybG4+ZN0DqKI5m1516Zx1ZkL0o3bC/GsXe4ulRY3jb1A9bF4B/zxcL
VYbl9IgkZi6VEm6128nPjyq1qxb48nHvoWL7ys1/avyG6Q01TnmSpQc4jzHdDygsMnI0JZTNGKM1
trvRUcnCtbtY33p3qZXEE1u/KDuK5l3yJ4HAKFBWAe5ryV/QBQy+7LCq/tzSJ4rGYmP1oKhsBdlO
NmL/Nnu9MoZi9+voisO1k/0fxfBwK1Iwf6qj4VHf0QxpMZCfw4gGouRXzeueNY9ntUukEKkz4gpO
mofywDppnRCzi/+K4RxraQCU/bAIH6YIM150B34+shZtqUoCUaBXs4iyZG4J/a+TVES9jCkbUiOT
ffaAm1QPTpueFTbL2a1DFq/L567DroqaZQ4qiMHkZ4tdszOJIugvc3puhn+zCBDPrSeMM0vHu+OF
aFebz++tX/M0oeQY/7bJD2tMvh7RKik5JGzrJi2gigXpTxjMFi1U8AoRKY8ttnX9pP+VKAWXxOt8
U/jZ0tdnf9NWo63c+eCqXuceogDYP3HH/68Nl2BOCuaEx0zzEMu7gvYDZr4M7cQkSfbI8pD3kLX9
bHpYeAyxD7H2UtHfQnxLrYOxJMGE4KDMaVdLFBik+SyQ5uOSkWUa0K7qg79AdhXQGfQ9RxPBIlr8
aWWoeqa/VVHteDYOTtYP56V5LBIPq1dWFMsWfg1PvzJGfjw2XwL87wWPR6VzTxjdSRrIfDDEoM7U
w8DYPddfR0bvxQ+aSvcZcSTGDTYXOp4m8nKpZYSw7eccyWzntbuDHKPn2G02VQJeJGUQPKVFFJIQ
4kXmFeKOOXvbquRNYp5e7sjpWQf2yHmgLSeTSCxhpQdHISHTmV9Fuqx22UdMY4gtQk4IdFOew9ys
wl4UfUI0mXmelmI+mjlgpCo6NEe1oNNBdAR+Cd8ElUN5FX6LJnKSHt2HubiZjJBsz5xWavZo1fZJ
k/qTNgGNI/Mk7z8kuXfpabldLXd0HtKMJtyRdIHJWndS2cpU+EtrzKVaKh+lf0ZsnOK/ab0cZS/u
TFbR26E/5Fcdz0f08cw4Vb0Zb1kbv1XwEsr28taNwrmYUEKo6ymVc55pJwG4+jK0rqy9tTQMsxUI
yYv+urLgbqudeugFZrsxzX8Hb3y2aWO45cbkR+SmbaBLMBcoHmbkyw1pRxnsxjeVNydQj46dybSb
Cgni0NNu0VDtp8mAipEN3N8c32DkRPKjrN8QYsDRkLnhK9T3bOQmtzcY0/Cdc2xb611Rv2rlsaj7
BU7Bk5hRM9bgKVc78zqRpueoClU08PFCsA1gptqZ3pVrCFQOatP0ji/qTzlCRUGiLWG5FHbVg6kk
lD575FMESbHla/Sq9CojWckeaIkFRDILh0XTD4EhsyRF5qiG0zZTsk1OzWliEOsgIqNQzn1JCstM
udtfp+WOGWxsvhIMxxz8pXrk7AOqu8qPSZN3RMiNIwVWQD5hIlKUc9KYJ2LKeiCrE1gSw96n0V+T
BRyMhoGbqMFHm9lRcX+eCHWJDr/3893zVXnqEITl3hm2vHzIV6L3Sgt32E7gKlakhbYWoQF1UIJo
s3amk8Y8oZ7jEwp4xVvQlJX5n2xhrhdxdgg2F1nIbjB77AG4myJ9zzLuU9UBHExE9YJO4tp2DGhX
p3moBKt27QvIt47L3glMTVfGwZXfTmDjg7lrKfB+1c/Ianfcs01+E4cCKMtLz5A+SslQAX7yrWrY
szvIwQnwLhpKFG15hbj8VS3Q08Ebjv9mg909eC/qCElgnTamN3Gotel7oQcKx0s/YhBJz3LGRIeg
lOk2SC4jkVi7mu2XDo6t58403yvGAfC/zv30OnBFTCQ8O747p9j4D3QqWobdJmBaND1L+sZhtFOG
K7FB2gRJJduZ5d1oX5aF2IfPOfqXVvcCj93MOj+9jJOL3YesKItbLYWWt6TcPDw4LrASQ21kdrbb
AJtzUqrxXzHKqZ5BHiLauwir+WpwcdvhkqQsTPcQHUkYQejOquSA/ksg3RbeFQoRGPpy9R7H/VWp
OZo/GRvyBVDTuKryyN+GP1HmNv3irKmM1FoJ4/mWrD8mr0lThPc+mu/pG9dIRrra4PFiRpgyTVTt
Zn6/R21PqpQPe3Nohd1vudNxtojTQc5k595pocW1UyY6YQaQJI+U9oTFmKpCGt/hhOfZ+xxxy1QH
8zo8eiZW7IF01hoJrTRcbuZYAtu6F4vM4zw1SLXOiltnNCDVLyZKmIS55dPP8GjjAFdUH6V7dEXZ
sVcadIb28EjbEYMqvaril+HzG6Mkn7v+jS+uZmRyIEp8uhorweZfxzPBlBjQsuiBkhX1+0ULI7Ra
Dr9XFuKTX0aocyMFZFjxUTpfqLTFZfqTkyNRkMLYH1laLCuJqjMCbye7zA2bgKd8Mqackv5IeXsz
ah8x3yK0jw31rd6MdK+o1uJhn7XiY6BSrEaGKs2hqRNKe8XfppmoxsK18pDn0H5YO2CjxNdS5AIw
GQg8f+52C1yFuW+9qXNGuClLP6kPsGfVQxsi8DqPo4YvRj9FksO6F4cPMRl2I9TMeDyeoWn6E3Em
1BPr3WXPWpoHLxs2tGdaA27E1p/bttZlsKHdMWyqTrfOgXHG23ciobVsXhJdfB1dtDBxwLQz6BDU
itGVgB2fxlju7iijEe+lC1nC5hGJpciigJXvacKl3eGIsdg6PBfoZDqf1H/5uZeM9ymd36uOHqfq
d2m8vc7fVJvRBX2DDfTgkFEL5PfFebpvjCx6l3c5mI5t85b+tnWiu5HAF+cDHdeKLkHzDZVuY1X2
BhC0UxkRWKGAHixR2Ai0z37/NRut7eUuCHKbb2gTiuSjpbfzrEZCzPRP/MFq7uKHqeGLGFg+BjFc
W/ieJh2ZEZ+7RAgtHWjpXmsf05PdOJYwUYo3+2Bm+/jLaNTXBaNd7QwYwu4LAqH1urTplViUi9BY
x7727vpn37E+rNRTd4wn7j8ejGqlHrFfBcL2tjGBXi3jgLGUyio9YT2uGq9AYqncrK+WGOyp6O0I
M8rJfDE39uhLfx5SIpib/jK5pyZtjj16xhYF7KpxThjOooMNA/whEJSMimJgtYy/+OlAYhMHnHav
jSbIChCDrOA0HDGWG7N+az3MQjNWMXD3sJqXcEcjaxV3uVWuKz7olq1lGndhDnBR39UOex6YUMZq
uLVHPqOkHabbm0bwr55/F/7bmjrCgpfAZO3Z77MNRwrpmYwuQlEyz6IAvAE7DcddpvCK4tsxP9uI
7gK8UWV+KjKRqbggJAsLSP5BBmgSPXnCMLZOSm/cBSyuPMGNZ81NeX+do19hxYsxoDDG5suYbaIU
nXnKZTytJneUX9oJziRP0emAemiM/wrNI9bZLfGl9SAzX0ksSeLGrgXshy17FhZsV4uSgAehxbyP
zd3PPFOm3KTpfR6J9OahiVmISaQr0zbxN6QtpzYCx1/eLaqUnNkYY4Pol7qhjIOe0HLVTBwr/zCn
V7aDdJIzXY7NM4pjMzI5KxeV85qxnK3j4uH8h+ucM0kkxouczkPE042TWEov0pSg4rJCtfqOk8yO
CXs9mukAPSl9Ne4ETtkkLLYckxzqffxbkq3jRSXZpOS8ADzgAWJMvxl/EjOsF3G4zBL1oi/cF+iz
bF+t5AJfn1jypPxITMSL5mv+1s2EgOr4fGmOMmgfMIJ2oL1lqjCOYR7NJuz+6TFEn0PE81V7qG19
jPm1NNKODdROTrk5qnvfjPYY/84WZrOaxSsWtf597L4SkA0spiKFoQyJhUmOIMjn7EG8EhLPoKRW
oGfbKbKiY9p2MIuwzGvyQdZNH2DV1u0U2lJQlrMVufLTPsIOPt3zDSc25V2/q9+arbpEn1qd82aF
kjjaiQOEKa3Q1dMAJPNvdCjfFpnraALaaZ78W3t5JIXE8kVlu9ehtLOjz8U/TDx5TJ5nzNmgQz0W
n1gq936QRrrBT8hJfFn+262nBalFkticF206M/WhHeaukGy8Nk5ERnIKVNq8Tf2Otc7oJC8xKUtw
V5jFPl75U06m2CsVvSA8/zaLALxDJH+gQ3lp6MEiwI3044uNoc979iX88RAH2HFjd3u0qp29WJ36
Gt/qsBVHh7cXLwxQyreY8OTfe/pVxrRIPKJcPhgi2nfrMHbNKb7zz77UoSlNu7vIBobFYY9sWF8y
kUhVwFOZWzL4zi5V33/EX3wnXdw+OGXg4WSXjOdZvEMycGpT5VDLXlLZm02k+EvKj4qo/WNGG9K+
1Xl/4x7NON+V78NgjbvYpSbhZk1zu/3dZoPoa8MmS8nozqky7TAfgzHtwcwoyJRJ6/wlYblATvRn
Qq0zmO2pyhnML7dCL3wNI1f+tQzH1C0uJlltmJK4hNvkNFRTr9IfMUPit1ZB/QZ0nzzG9u1QLjWT
5ubAVXnEbFcLN/3iX4PUcMnx8j+vXzWRCaMZtpipTh1yv/BqGOvPgRrqrQx5Q2wV/kxY/uOel5s1
5HQ0iTWZsb9DPbCYkvF53XYSG6aXeUyx95k0Ag4JjMQbsxHhSH9NyaNm7+h5t/lXmGKbzrV4UeZ/
QnaRkBL2BwVRT8KouJC2YwvqME/ROpHRuvzViEbpt5VE3z1XO7sgMMG1TUe3BuiMsdqciCZJ/8bD
swaGB8VEitEP5Vl9HyfkpfYi3vWiOXXbTzIH1ij7mUF21k+/SMeZAw6qNaq8lXQ2bEZ2qc5uGsce
ch04kyuEOzQ+zHN6t0aTRRuR8JNMNAMdJB2LrBrYinnQGIhijV1SKUfZsE6zYQSVRt1dsYd2+nE7
LX0ZbqMY6hESXhR7zwvbhXF8kB7T8p4/p8vEQKn2IZk96ZjgwphRPGl5dZD+zMUx7/VTkathSzu2
MJxSHiZIlG1PhMN5U6tLnUgXpLFXVF8WhMNPRU3vXZO/yNglUEqRHnhQVWzxgNbRdsTJ+8ahJxDi
qz63ud14fSLrahvhGjpQ7iozP8t6fO1XlYDYLxquhpizTSVvmSrJJK4jH1ae9g60ENNftuy6Ftll
HKNQyuWT7EYyOzzdZazugS12FWP0pJUwMPRAiRT7+Tj5xmPTNxfISvekJFTwbuqOgFdP6R9LySbf
6Hh4M3S9x5npPtU0uO0jgti9YRqOmMNaur3+laqVNFmoKSozGI3UdnAaFtx/C1K/uLB7vjEMs5TR
L9tujx1fQN4vpuSjeoBXg3XsD2LYGl6TQORSzT3bmx1NKw/znCcdmuzzWCZXABrvbUEseRTEEH0Z
LHgrrHSEhduPjNV36t1J6dCzyAjcdV9fkSgjKtTAxU2QMlRkZW3VIF+zLRZ2krzQa9CGoEfKy8I3
AzLgDfGjgh4DuzNjTsFEQ95xMCYTGm7uile4eyHZLaclUo4GZABrMQ8GV17Mf9nCAQWsS+Vc9eyp
2+ke9/ErDmxAI53wmeqP3FB2h1cVZl+1Jo+u5kxQYYTqEKOoEyw5iBidpeteq8Z94qB813vQAQXj
XrvjSNa31YUMfTTlCEH4FjBPMSwQjHX/JmtsiZCTZTSwkHOkAfTwthexR2fYFgVnYyOYbLEfib1P
rWU3Jf9ACO5Qd44lspOeYLAc5Q6H7CErdXxk6nEzZDJdUCRGIO6EnE6Vv99hdR/bgJmbscYn27hP
hgarKg+GtT9gtlr8DkFExmhlW1lThpI5+0m2kGGItG8ef9TdYoGjYh5MlerXE+91troCaT5o2udW
OBYFgO9dJPXvVtw9EM/sy9VyI238yBimGBJLjcjj+cijJSnad+LiWuUoPP0IdkzsVm4VhPnsgA+U
pO3mWbErHAEDMO/kdK8xFLEywkZ+RJUY8xKgPnuAiiTtnqOVyuiv8NDwpE9A5nhorxtyVmsvmAWW
CXzn44aowXBk7aFQhXB9yYV3ovZ7kyLugTZoifRdk5TwzIHiRDrGTy2P08rRGz+lPMb3FDnkYSvV
V8g8qc5aTNqCvvqGHqFo62WLl3PMptkXNpgJZY9S8TZJ/yS8vVvfehaob4AjHpEJpXzY8jQwUCk/
eXdwNAJ66KABcl7JxtG8j9h4cM8ZsFciboQ/KuiuisDkq+Fs2nYV2+qSVWuoKdHRYhYHcXbtgJou
Z71SvAhppjbIxFXmfvQ0Yg+SLUDmjRA9L15LiNs07uYNPzJpILM14djk+ydbMKYbrRuS6cACl9Ur
pBGKly6ZXVHDSVY38HYFthNnQ5cckxxMdafkKuEqoJhS4Ot4E8UyrDeMPGzNKhIRn7/+DxI0y2PH
cz5RQ2jCbtPlwI0ptnMdeHBCMlIZDPIQJKbkaso3a49g+UMBQtdO0MUUydhgo2sk5Le2HK6C/o6S
6EyPXvRBSt4bCjYfh75TFSru9Ow4l8opztDuGm+ICwNN1ZmFCESmRndIgjCkhXrjDK9D/HwBYTSV
qoYWxGilN8Na1MOY6TPztKmvT2myklxN+tF4xKDL/BfzC7lMM/Calr2N7M7nvGg5Apxks4L1K+/0
w2xxF6Xmse90yBlX00poR/1MJQbeJANbhKqYopON70023ctOuouzdqc8m2Q0rcp3noF5FY5laJeV
Akdj3kcUZ4PEcoGyczKUUJ3WcMtLliMqKH3fMmO3HaOdBAATKBtDQdNP5MGXmWdNxSnakuNCMI31
nVpJYBVsgYxz5Eceh6ldth+mYIRSj1wuJkiZfqJL3SWYdjksAvaB4IMnDFarjRJlYD+PkqEsZNdk
uSSyClulmPlnvFsCI+yigviHdd+yquqkyl/oGhqU4Sl8PIutnjjuRhPigQyTWDmZsQZZF6jB/CmD
T9Ez4cgs/ggyulTwhfZoADT5CBCKGInnBIraOFWnkzL2L6V0XMzyYLnQ9tYGyUKJQj4+9ZwUTc3T
D0ZQu0D4sGuIJl6VKoHIm1rcuqNFRZSRLLv6giDYddTfrcYdqN2XKb0jEsJCuP9/rvSMnlNlL5Um
D8i+ByECslykuoycW50NbE0u11T409jthd/nFXxESYZQzbqt0/Ci3TD6TbJ0aaL5CsGIwXPROxGk
a9wTGHEExp9b8NwwxrWNXjh1pRvHB2B1i7euKv0qQryfpc0Rm9D6sgdMG4p21BPllrfq3VCnlxFl
IpZA0m+lFbIBwSpD01zrTbhEqXiROzpW/dCTYNWco3HxY7H0RxKvdVIlZcXixOw8MDKqgsKK47Tn
6EVcikLWQwTacZyVThPwWtJ9K8d+m2n2e8eUjXD5hWXpcbt4GC7wBBANBASy17v9tmHPNOZ9it1b
DzNe2anGj1DKt/HBanNupZdMM16Ew7SPdSPUifZpL0o/wdDeVTfCRodagdyfBEjjHTUVXWvWXA3j
QQ7fcLJI1JlSD07bpnotSJ6t/igz8wN0Hrk4FTysyGICnfltekc40Z9S6k/EX5+G/tEVkJIZj1Kn
nw3kST155IkZFv/K5msby30LR4HFHGClEBropVR/pupKscqEPE/blzbpwf+hl0t/c516kxOOrGLR
uM5S6fXdFAitFbAY48YSth/GfXJ+TWRApM19o5dIDEwQ8oAqDKMy2IahO/TzZzV2iCK7yzo1l1y1
V2n8YMWhBAJOKiKuwKRFniAAWqEq5Ka2YN40bl4Qe0OobTL1npoo3haxe/yPpfPacVy7tugXEWAO
r5JIkaJyqVK/EB0ZN3P+eg+eewGXYR+03VUqcu8V5hwTATRa2ark7icjdmUjwcx74ZlpDn3rnCgI
Qktiwr/vm+Zu5KxQE/MeMeasxXX+tbIOYUbF+s6EYpHypRncARAIIGglB1H0O7PtPyU9/aKXiONT
3gw7R8AIycIer0Bbpa+8ZWbLC8fjnUsy6cUN3/Fjw7qvkF+tnc4/rEdznzIdxMsyof0wGX/ImFhV
J2TV3A3nWpou019ya0gPwpPSTfYjT/rnQiR6YV6m5SRWhCO0QkYl0Tia5/HTLglDosHth8gfQyUS
QWVKPg2GsqSXqLtlyEQatPrY8tTrwDqWtplI0TbvQ2qliu3+CqiG8MkcRqfCipI7He7ZTAsX6Z96
jKNjLzVTqFlM0ZIC+p11GhuENtJxstLT3CtBOhRB+dmyumQvwZzEY+DkbdpKC3M6wKgmwXfIlpiy
bZKPOTFFNh7QfBk9TY498K5uxPNiggjaFJJSBdIIEUGXyK4FW2Gwgl55CsM60U7v5E3Hqd2KtrlL
ZPq2CZxHyiTE/Y09QguvXhU4DLLn95apc9X/3gbcTvvoovG+sJCPmJgVmnzlla9YbQAqRBieo8qa
SCOFvaDwKxlKwpJ1/uKjIWn7JYrI4WmIjext58JKjujTwcG3lr/htkUrwDoMYKZ2b/2pMq+pAGYn
y2eU8QbBxxqrXsCEaxATcDwylTUqTALDmbd1/kHqAyMiiSkoe6FoxsQHtFWWkGKzn0yhKIJKU+qz
3TaXbOyualfdBPMu46j+Ltv1Uk3VrYwmcBbqQUjrDXn4OYmpDKz8gRb/sRJaMaKunA6F6H2NL3vh
TrChEorat6OITp99AiKKWjaPDfh/Uh7s7soKKqtKTEGRuyKq4QE1oCfZ4Tj+mpWgJEZ5eGUOl4fC
NhZ5uc40szCx+MneSBjvWPwxEfPlESqIcUQ0yPNDsKTmKWV1FAcT/DDOgRQYgoIUFN+yqbu2fEjg
82RCAy6aexnAfubokRG8l5TWECvABxVhyamamnRa+nx25ByXPO2vnjIjwJqLv4J0tDrfNHvLcbWR
UFjuPL8w19o24iHS6PFk+6Zo0Zfthe6TrUq8K9fft9VIOwXX5rhm72OuAZfsw3FR3icST5vuazAd
ZAXgeMfgD0N7HxcFheEFnw/724POYLuOkrc+US+LcWE7LacDsZRRYNBc5L8gV5LIco2S/tJF4ZoO
QVRHflX6ejbtqtSLFeodqeIr3y+CcDsJeP8VtCMAnoilZIGTjzJmjP6o8hOVPB7BnjKED3KKgoyz
aIIQdrCa9xQwW9OHqn1azMjNYSUIdb/UmUsB9NaX14UIqbVobpFm3h10Y8DzMH9OlnTJo5/Juldt
yWOxe7WwgE6Nc+1k46pHylVBWtE9Ra89ftYg81gX2hK9ZnfTPZ1iEK8pwBZ1xNldFJiTIcLT9ycM
GtWRyJ5e9TFV2wYLIdyvJX26OPQKAjrcOrl8yOXkNOj9qUIHx6Lh5ijDQUuUQB1tkr0LeLi9n5Z7
iZu6YkheaznrbdPPxoOez544RJ+JER9HfTx2wsCGCs+HWFX6CdN4q4X00krzvVy6j1H+UrE+/Zvq
kxGnoPFkKOkkXMJxTuUDvcluhWWr9V2I1nXgZx2EdNdoQwbaVSD8JmgLkI0rz2zblB4hwm4VY8SB
WVG69Tq4U3KeRRys79uPR4Jl5ngVLCPCQKS3fJp9wud9WyVSUAeH2zAizIkL7UglM0j/MT3S545N
gjOID2iak8BCSWxiWFOsoID7ueg/WQTkno27tmqUw6L1V/Q469koEGDL+SmvSR4H3FRTmTU1n/Wv
Ok13oCbR1JM/yckJNdEreUPSfjhKvCEduVXaL93EVL7+KaTqCQlNqfblJhqGf7IiWimYm5J+JzQ2
SsM1Z5IJ+qlA9yYB3zWuIsG/Ohykb6V5l5T1Sxr1L1YluzWdnxETepl2n4kokGB/0QMxEA21G5eT
lpgEqUExJSpwig5I/6jU2hvwroS5dtPtp+JhRzL84GvXKqTM4sbI7xZJzPqAckB8qrn4nPz2b25T
ODonrV4hHsvnpOLjqDwpO6a3iAkwwWx4r/fy5zT9M6VXQcmgge7OAYgkuBrTfq/AUikhf9vUJiXa
38g4UgA9nDyc5N8N2bMUbLZ5gxpxp6MrQc1hWo/sHx0zEdsRr1nt3mOQSh2ygfW4VF9W8dGrP8aY
F8m+T1z2E+x+ZT2qPdr5Ah2LtQTNG9EK5cZZhanaVi4R8H33oeYFlLVb1wdlq4b9U+4ui1kdVkIE
4CAScutysboEnbiZ+Z0ZJdgCmeKFG6vE4ktyKn8REIcy/mQPRQaSvxQkUP61WOjJKv1O+rcb3lhZ
nbWIBdtqQ0Zdb9RIDQsD3bUqyP+a8WaTKJHCZYLY+xmhfSQfTkf6SquiRBQUraetC827O633TH1Z
9e8GwMkM6cKGbtIDwIhfcQKE4gdpbdwyzAAQZRDHAHvYJIooXa7674RlVFwcuvnNri+LRERq9kMB
rTYiat5ckYe8y9yVDZ+xlLvPqvzGz22lkMxLFuPvhNqRhDwl7wzu7asN191uvob4ICG9V3hUu1OB
ljBayEbB/W5Zb+JrEfTmeMQGzCmYkEi/+sSWuD4i3x78evptVFBK+78Dd7AyYyqo8JbhalwOCmzd
ot+n6TUbPWQLKkMjNfob/40k0mty7T9/RYO/Amr7t+781U3m0xXDjh6KFApNOfELcDkrbtnI+Ozi
fWkep4k1mYp40xf8aaHxXY8x4cN9aDJpaXMDEsZbfbN6cRFUoHH7TPP0zWiVN52SE36eg4IrUff6
h4HUJb720sL54dwme+Glh6uOrRlzaI9BFgWIr/c9tENQ48LLViOYI8MfTcxTCLsbhg1EgMwSpaFq
s7dsfKNW/a74iKtffH/m+Cxa2HHlUTKAG5SfjC1OvTkFMuY7uiVrxQcmy/umebazhKdmIK58M0hj
z+NUtWmOtKUDRfRJuiEsFhkNwBvKUqgi2QGU2+KkQVf87vZyw6A/uZAMluwXwz6tpgNLcL/aiB2z
eJ9ZDaMJ6myFinSuSF54l2xKRkblLIkM3uZOQeS0/I0Vrn+JhMVOA6gvHTULrZ1dk4a+VY0R9/84
V9yjvS8bxk5l5D/gqVsRqYSZjvFKqy+Gyvp/fRp9cmocRi6bhYPxZll8bbKbEcFKNXxP9of1qU24
rpc/il56pmOFNbl3eTQCFeAM4iySFfUsLphOfNKffCeDdvq0i9xbm6PCRKtQ0XTDGVrX9ogjaNbq
QCjc4yOQGrp6ow4jqgYKgUr6U79G2342g8LU57S5ZyCgyfBRRfcH4/PYjYyoUz5+FDJ08USelJV9
/qW8IiRqRA+5v1IKKofLstu3QdQlr9Wxnz/4jxNxV3ryxEw2I07ofzfUe127upLFtCq8WbME+Adv
flQEiWkFJbppIC8tWStSCrYShh7PVHkuMgURtQQGa6dpJGhUrVuPmOaGjn51OmXGTwbrJDMAGrBO
7U082w6O45Y4RFMCsIgz20Ksqp9yocA9rwKrXJB1IvuZgxpvSDpZgKQLT6zcqrHmZaOE4Zx7jEov
f6i5u0bA2ZjsW7pAkLbXPsWKs2kGOIvKPN3BB+GYk9hroWwXS3PMsCgyKuJaSaTJa9j55SUa95M8
Tq7o+afY/iTNwRdDUNcOqkH0wT30TgCyTbWvXRp4F5g3vuZP5f97IjXuToKYnemktflpwg4o6t5D
fVUWK9KzYoar/Gf5rpzZm+2UkYPiruxFtEvW5C7qd7Wja19M19ZR6v2zJ7QxKkpz6JVaYXtIHY2H
gIWJEfptMZAbKq+GCJjR4hnxHHjg0Rt/hq3HtS6G24gL0xyl23SYWOWXxjmtjLOLiUGa2IoCxgAb
FrXpUTvh0kK1rbcYCsBlKLiwCAdwWzfOfpBytZ9Skti20APOnQVbatMH4z7RwWwv137qj4WjhJrJ
inHX+wpyR0Zgew1JB73q2J+YSztdiDgcpdZxrvSg7i1/Yl6+6TuN/t2ayJ/pYXihJT/EzniLDPWu
ZQaxTeXdoUeG3vtXRQ0iN9v2K0JnE516upXpSrAiTEZTc0lO1cjEnckmMVH5QEpAWokiTyCcRiPe
Ga5wYSDCi3XoR6WzVCvXcm4wKOokGFH6F0uoJ/Vr7ZL32dHe83nP0SSWBxtWVTyzOX2y5s5K5slR
+4DrcxdNjMwtu2nx7jj2syvtR7YB4+6ZXhi7PPrevEHXPsvGBH1du3RZecgtFrIkaQLe0AxIJSRa
WfzcbaEADkDYpwI1YXa16F6NPwdFf8ooFj/xhN9kMC36x9OK5QTeaGisEvEq+ZHnlqsDy4/6JDyj
LV78xO+FU33kOGh7gQ5gvhNsdlyK+BKL8Z4MxT29g6JDrmedCFgI65qItKE6dfE1jqBa51OQ/Kua
zEX15csAM5Wlwze3nmE57RAnhqQ8n9nL3nSV5+9dYSzXu8faHeqHDtxzVblL+zfzhnx15X7ZG+DB
YmNLzBrujh3Bvq0xMLSpOKo2G9UfsXPOY0zWG29h3svVL+kXsAlJJhpM1HsdgeBQaZeqJwrGHkMD
eJlGpT0kn2pknSaStEEdlOiYlBp46rz63dGpXgtVAiDbBY9y52Y9G472F3hdhIHtKVm1U6p+r2QS
/Fys+oxdThNABH8WTaBViavz8xras05BH5NdnXWu/JCxgwAbXZil1iSnResb4FbIvJnoblqfuBjl
DvVZSlCWJXUo2T19/BKyG9PVR25cRvrDGiUG6MPQdhsf4BkgAOYMtHwx9y+TON84CNs+oY27m22K
1vwT21FFsWKu30rleNikKKuiIy+/I+RQZQJqSdI5jvlcfqLU6SwUKZgM85/1ws3e2f5AtoZWQomE
wo+IyRfIrnufY4/Vceb3kbVldmJa835kEm4KIwNShrLoUMUvxHArzMT/w4UUGO43XEiB83SgGdkq
TpIKZpHwTo23SSO3vMyOhs9/k8rbUsePWWV7Bo4n8XXJemtovnSar9oePmRD+YgfgzG8PbF1bKV/
bu2tCrrXducaFwtWPXHQLXKWdtKP7baSEgOOTFQ5gqhVTfWg8HhtqH63XHGbN/VgH57sMzhuADyE
VaHQRdpBEmEtm2q/UcujfrBG6dj8Jn4sVPDRVdF87S3map6kYjxraaJXeM4lbBpdPQ1oJJP+1i3b
C4GoB4+2+kJVLgpqn5gxs6tsBJz0aRLikvS2n70agqS6gsCBOlDYE2k4+Xk3K8B2s+HqRGjp+EJs
GV/eCrFXOqG3UGgEVRpBRSY4NzcJx95rJvVwSxiuxwTD2WLdzmPjS6F01u36YL184LEQ5q7NpN5C
LciQzkbgzsdraS/n4gvyvhgBPM/JRbP5ASvpJhhBMJbbaXP5XKoO/uqbtJhvenyxRxOLAjcbX1UB
5uJZ/ZRMlXRwjndMdnE8+XkLnxRhzkjUl7L5G7NnCrieSUIlmB+j+iGCSINOkRJBpFoqtkXgyuAR
iOFkZtZBVtY8S8ckwpY9RboXfVSWvj0/ABOP443kJPRLrIzL+ETt9DOvl6BP55Nt6qHJzhV2gffr
FauIiKs9SVYPVj27Ghh9xUNljfqrV11jnd0YQD+ipQVKGW0gJZgto0xLL8RS2A14QJyqFcGaWUHy
Feqafa9E4UK4wsg5knfJJR7Wq67H96RuHkPeP4tbSbGt8JrEZ8lqzo74grFEgUOUZHfK0u+yNN0h
46KnrGiSYIEhmaC/ndofgyL7BdbrVUr9qWX3jp4Uc/4Anjzd5FnsaLLVH1aDpxohxIzyjPxq/DvS
X4Us1IWaphk9nltyeLGSfdRcpTSz96qiQFzOVcu8Ypf65X35WWIkzMvDOioXS114urqwystT+x2z
5JkJ5+omCkAHSMy8nrHlL23QstVV2OoWEskbMKeGmFVGGyr9FFrytgeqiKPP63PGXmC1a+gQ4HT0
K7Z6NQvzd4nNm0lMwxpzkivqTUN/nUvY4fW7kr2QqdqDfVu5Esch5X8XX7LqZJdnW5qCYXw0ZX7B
DKQDeB2o+NgtycBmJ9yuEYExWtwfTPtC4KCqMD7k1hn+RdKfSEOhRUkFw+a0Ml/OmS8v+IbG/t6o
KtSs2lN6FhPJqxlejRyaZyzyWx+mXVVQlPMaKozW1NGtjSOSq2wbsUQMnbNr6bwIVPua1i9kYSUS
hGT+k+ZujrSLYTj1X9680yDipt50Y4Vk3JEv2GcrpR5yeIKZhYNiQ96wr6Z6b2I/0IDqrej6ijng
gTC2PzQFDnLo0TiOCN7s7DBqPzfVg8FkhP35KL5ipEWJn3QgJCSFxutf4pV9Ate+YGG5ujZ6Ymrp
yrfob16OJpCjd89++qvZ6262H+38kZRsjgl2Ib6D5VQk+fHktn3YyoelqI4oH9ccs0wOvRtBlYgg
6UGP7WPDr1cMvKSFNEoRINTSp/yilAKXxiE5DDIjCPgYMSnDqO1w4B4ZE3KbBBMjbeoGiswIi2e7
/LG0/jDGMTnI7X9VsfWDmd15MlhQstOQ+Mnk6Xsg+c2qT6u4WMDy7POOIJMFse7ihCXtkjRcYyZW
E39L+m10+14QC4dNyCkeI3imvJ1Zvj7n8SrZ6X7IGFEdCD6L7CHs832TVB+En4ziIYP1dqgoOVTy
q6mRNpZ5hT2dOvgZOv//iXlEuqG8eqzoc2UhlCpdwe4FnQQ3x56W2NtE0TPFhFaoXGia/q4UnGXV
nn85vwRRN10ynU3uIHQRhSnCBGqu6vUOQa1pAtsGxzXKQYhGl8TTnJfT6WeQryX8ZFGjrg9N0DxQ
Q+n4UNsJg3mR7FWsVPXvBAqPbH/YcL/YTbBPOc5W6lKGrVQJeIc655+xGWiAW9K1eOT4ut23aorr
ZJJoehmawEHvgBHMNpIg1Z9S86uXgXaLySsBHpLmoWsufaRLS+U8DbDS6GBrAXn3hNsWWaDu4WXy
cYWFRcIIQo5OKyp3fknp9zLcmkuaIAyXgMON19Shi2caGC+A8sYTgwAnJqNX2c89isq1eHGoj2is
tD5sjmUH5sC89PrqosuTGUWO43WaCanTfNQVVEQZqpA51vaWw2a/0A+OcWuJlAfhhliA+AbKCJH/
WeEU50z9WckTSpNjPrprywQqM0yh/t6a6UZI7V4xQbggYdfKi1VesClrtLvSJ7k8TnZA65YYe/BC
WPv534szmoGd46S7pfubhwqQhKlb9zWzt5FfOS67Adgc9jxHClATaNPwxnc3su2mg/DNovK1XcO6
dMKZ0WceKFzCaynJrfUo/pH3F2zvEesiGj9+ZnYO71H6QJTK0wVHij7K4oBQnc8qbAceFbZz9l94
Ep5uU0dbeykbTrXkOeI2DQt1G2APiQuNxse5tYexflQjGo8Wisyu686NNd3t1Hh8TSLeLbjfVL4O
i2XCI0MeBlAwI6EdCtCeiIjZIBxb8rMkDQwi3UkfYAWbERwEuQaE72o+8VcSSD+qh+EnOOHFbfjU
5Eb3WxWAAMr49gUrxcyuCqxxvST8Rl72FgNbTYHpZFlBVaWhojESOLQgyOJV3qvtu0y8Xjf2L7Sr
iEixUHZCCrsGdk1+raX6ylGoLyeEZKfeuGl05CgZN51mJgO8k3c03dmbIfdXg3Q0WkzN16TQapMg
ckiS42tKHch7iDZAzRjpVx4H6Q/eeIoAPLyPqNsi/RAUQp1MdtKXDlJVmcm8ZJjfKIiE5vagMBHa
8hSbxV2NwoUWCyT4d5rkyK7lcz/OYWxIO5vA5iInETFh1+omjK3A2TouKDjsWAfWbKsTQK+KIWKY
ZusBGs50SAWX0VIOEDzyLWRrmbzFYEY2bp/jDPrCcdV33cHvrjXHIv82mWRFrIiZxQ2O7GcIhMTU
BlMB7yE6oFa/KnFzRYJE3B6FAEycrh+vQmuv9Zpe7aBz4gu3p5CUi+hv6V/biKiXprc27M9DpTOI
YuS8gjeRaHjIh/cKVbolRnXTq5pRUnmJIfuGRf7TBM2N10u1Du0fOK610exXJ/PS5DWRlz6C9MEt
6lrA0xSKbtY1bDntOSjS5FxsKZUugNYspbn3sXWgAbB8g2DBTbyp0F8MDS1E7bCg2gCTovrv5M1o
5YDBotjDLX6zgR6xCcC2Sh4QhoAbM8UtjJMUTNcov4xJ3QXOrxauNEFp1mw+oiIFHcS8d4n2Y9ki
0lV+CXX9qsz7wPUpVG8llgiRgcTWnv5nExxLmStlLw2mmOnAkIr9NIcooZMfw56RUhgnW8aJ2X9m
079OL2666D/tWProUXUYF6bGnJsr56ZRxqFeKvA1d2qEDG26xjp7zVNJplIfpfusQ0tq9SeJoaHJ
BWZxBeYtMpf1tyLP502k3GmMAYfhXqrRIx7F28JYIkUOvOxVsyNZpLpYdc/KkaFF0hOGe9DH9lKU
/YVVMeWhbVxWnXeEw7TVe5I/51uvmzdriehU07sFwx9yH9exqxkMRM2jkQF8MfCFk1c1kk2ojddf
8WrvoD4Cy6rYFTkW3ReqDQewlyOzvpv58NM/jmQx8kU1EN0Icb/RsSBfCTvESPXye27fbIeBsbpF
8DA5gmDTfiYkexkayWxHC/6QM96nzC2Efo50MkWGiyJFZ9orjTXzgO5AazyLbUfCy2jRVtDdHlTQ
y5kyokR5TWaMur30ag74wbLopKHmsdBiIH3cxn5sTVJykuI3uXybwUAopnosvhVNDpuammCpA7UV
KD/7EFbmiGAyNpdLJI/XId4vhUDXMULYFjQ15q4TRSgVrC83gxG9vT4AtRzCHKSYXYc2WogcAau8
pbBgJkSGjabOCiwZretkYXTamVp8aS0j7LuJM6LiHB4Pafqjx1heFYO3meqTAqbCjmvBtQjikyob
Dcwt1gCVpkihkZBETX2wl+Ug50zS35iEH2S8SAMzkxipaGOeVF0P9XFlRHbHDJ7Hxr09DyVCqvqa
28vBJlF3i+FjVtApW0V6bGNAOlJ9XIdT1fb3tptu8KEYF33l7POjJTunMmDuloGtTMyNgrOKK455
WsM+zxYMJFrraBFCNyBMtXvTr5CVb4PWavnONNY50+AOR3bEbj+xIZh7eMSzV+Bf2pLDaHbTHoOu
JyfY5tlgF3ytDQszHHSjxXOoB1MiBzCQ5q3SsLS7o/+wbYKqVflaT9NFHYqzphoAbZsTix/lR8O/
dX9jGvWB+WqnXU3OfpyEz9Jar1UGyqNby1cOHcVMnlp5L6ATjttkAabOv3jRbqKRbhiFlisAdy4m
Yn6FDvX53RTf5T8HCcdCbt24ddW26dtGTi5Lg11xG0/TkF9blBfWIakZzTN0lx7FzF/TfCg27FPt
NZznGc66QEGj/xBNRcY6N7wWJJD4F+cjWUzWYwdloQEif1jE4TjztNRWMNI3jjsGIr+FKTExRbq4
j5FUox2YOCFt+h/FXW6/iQ87xwq5pfaNfvamJ4xPiwNZ5Q9pLJ6JGj21FjRxxcF3bc5g4WOxb/vL
cuV7PVYrv79ODmqVXA3NG0QGnXc4dr3GnCY7Tn+bEmRki4IR0fCQ318l65OOUAWlQ0TM10CwAv0u
BNOYCvhvn7U+PlWi6dh7Qq+UW8YpIPll6zzrP+BPdPI+HV/ZdDfoGVrE03FQeHFNXpp+bdbu3dSi
95WuKGbda/OP8nuZrjfiHZjbsxwrGDbHyjnOTRaZiGwY2xQQ4Ya+O8sxtv9cCTO0kjYdLaJRBMfM
aI01ORYo1+wX5nM8WEYs7iIbr1bMGSQSiGM7STS+qB+xA9TLPJTZI5WHi1q+yJYlJKRlukEozF1o
z5HctbS1oLSwLSYJY9n91omZdSoXvU7ewfTSz2I1Q428GYmo058OrmkFu+QWg4BFW5JPo0MK0OIb
6sa0pqgj4mg6bZS4dLDxN/ahjivRSKNTpsmnHMS27bDid1vF8Vh7jbJEvVLxkaGj7VaXQEu30u2D
ziq4+J1nYyiz3Jzgr6ZFcrUlLq2F5XlBfGivPywEMDEHZObRROZqBiUyuaEmqKZL3VkhUJJzlP3N
0uio9/NtqOJHzu+mK9n/ltqhwD5UvFPxS7n6lTfpt6Tm3/iWeALQqqIX0KZLptQXTWlxPPyqWn4p
shWaWRWOhkJGAjtPCsXdkQjLi9rUew3Jj2C4LLc2w+W0wDJBeFKDqko5fnbdCcnF1XClj45CG7Yw
lpHfHdDNJjaOygM7+bPR5RehdCuI6oczirNFV5es6jvHIDMHhv8t9jq+Vj9YYFlEaNcJzNvafVbu
5ioftcg+iIhl2TK86eVeMK4lGCjUnjvDkK6i7/aLaR2QZamIuQriiJwqdqe5ddU3CyxDliNyoxGg
51r1Lep9ZzQaplEgy8khlQRGTv2S5uV1rSegKJd1r5HrR5Zrwh+tEzbCChcrdppeW/mlNGx2DQxg
hJmMOePs+IWZLscbPUsi6PFG16uz33yP+nd+icZXbsi3oTFfEs2dEGgOGYrtM71H6Aoil20Xn7w2
TqfR+pZsSLScIUQAGCS91jZGcB5aNHbGDzRwC758AsAmIipYWGIHLPhcS2l+l/LlQyaXu7FZjr5r
OLZU/TMV/Yvf7Nu00FQq7zXueDPtX3a0PvgWcmd9KFl6Zx5n6D+KeQwai40xK+fvJQ3V+8KqtOzO
C2JTi+2N8nT6v0ZuXeD6nc304LC2aQf4JMTDDDKT6frCPXfUo8on0oTQO4z/FLqIE8www7iTSvQi
zkWbZgS88b4nNELfMrP0awIKUVt/FWl/Kdr53Co/61+iF3vwr0yvemPYb0cDA+pbbWAxfMlRyxjS
CPBnJNIZoWM4yz9jRlcOM8rpDi0C58xmGSxzgjDoV6PvqXaQ4fmTVX5Ea/RubYveCnZkt2e/+JTc
vK1vVTle53m6JHNznlci1glTgqw2SBhKJxPDyZ75kWRfhTXcJ28wBzZqZRUx3AOfsXTXfYYoq4l5
URVx01RxU6tdWowPjJRxkryJpHuuhXPvGKPuu8JT8jrI+ynoYetP2t8YkaBFogtsC34zxyySQvBq
FnwqbY9sOOPZ7lb5Y26WjxSmKNS6Xrzp+j+SFVktDbe5ka6OOFBy+BnCN0T1qzsZOpL32Svn2tNL
jEfrm9X/BuudwkTaJUSkccq2Ol1BTJnhGVcV+gksCt4r9ologv67xOfprOm4DIpzPB+pkXwU7ycH
DJvhzstlySzYzYy9Mc2MgpYIDjKDrmz+LDXzZFd/9GVvqtVlYbs0CQx2GGyN3VqomNVMTxACOXT4
UQa0ZwQ4xv1Timu/T541lYV86hjwoDbY44JYiYwflKPBMoClECiBEVxfn5AHPb7bC1BiVjpvajuS
ZmjNTZhOdlhA4DuUK1SL1X5SfULFn7BnDVwTI6YMOtjiLX2qRf0uyc67efoxgk2T6+FmydVtBJum
eRXQNblsmQh7jMxcDYcZXhUPkRL3I8FyGeWtQQb55M5a5qYGiSlKh6mKwFIbKW3ptqzG8201/kux
VlfWQgejQ8fPk6l6kFt3qe28EmGdPCinSAGi6hVjivVe3PM2v6eLfUNbpcdBI6jnY2ZIRy5lQSYK
W33l6b0WfTe8i/HmbEY/MOkajspZXQJMPcGEZdVOqGEWJYhdtVSwRV5UZ7gklbKPYnxN1nrHTJ7q
0mY2rzYDU+7NiUnXi3Gi+WmX5jlpxUVPxamJgxx2G/Mwgg1OEBdwivl4icWPwdZvC0VHLXAT5tOd
u8EqsJcMOrNI2JjGPU+6k8a4ZjnL/cb99RdUOvPiJmg7Y76PBfwKbjZHuzlEhqlzRBMCIKrmOzFr
/Dywh1Dhk4LjCja1EqF6zaQcgNodDAhErTi22pYrAcQ6kVyS14lMmBmsGAxWplk9SpFrKdnJwj8k
DSkZZ2CvIqT8pMlMjb/ypZmsU80MhiiO7dU8RiSDNc13lzGRorQcQzWxUFACQS8jQLD33oIeZTqB
A/0/2mjTRhPow8n51ymNN+rfgzqfogGppd0E4nsECNtNxhFz5FGH+ER2wpi+gYG7JvBKSG+T/1Fw
3GNOGkwIKxKput9qTT8nswrWA6HtJMTlhHoU1NeY1ZsEa/hP2pTqN5MJqzt2vMHz4JUAjC1i20rz
ocIh2z6ztrtDOyrxpGBK0MkSUKP+IAbtkDbSQcVf1RUooJnBV8SpoeSyTRuOGp6DvvEEhXplrh68
iIU8b4XtqTaNYVPMoa3ts/b3uUlk38YV3XKEysRIMrvoh2fbhhnaFJ1oeHbZey37quV3/AkWmDKH
iOW3evzI4z8qSdDORoI91CR7ZddaJAHkX7rzIdZZOnD07dbxI1n5hueTA+pLLc9Oht+vepPtLyGI
GtUHsDxMsh9m49x7laAQMR/aFCzgSDD8La20XVJ/teZP4doMMBxGx7Gc+3mxsBkZ9xXiLswZwVTP
QSnrwcL4oT1qPPKRvFzoKBmfzjEZWzRC03jVVtzCkOvnffqYxcXeCNmMmdLv2sMw5S/dHDAPrW92
7QkG2jAnUCOD6iACnGBykfOswtWueCoLOegRWxqzTi4e090sFLyoTUpHhdcQflfupMx3y/WgC9OP
rP+RdF67kSNJFP0iAvTmtYrlvZf0QkgtFU3Se/Lr93AW2MYOuqUyZDIz4sY1/bpimKMX9orKuEuS
meq8IwyDhAl6Wru8egvlFEVR3uxLmrwGBNio9XsW4EIlpY+hiR4yRy3GH/KyyiQu7LtQo1ck/5jW
HlbeFdxKu21MnkrafyQqZCb35OZF+xF0VVvbMldL+tNgJWLOxVZC6XM1rPzSR8nZZuqDSKgtbuH/
ByY9sjjgdg6FOt96loN7Kpv7GG9Ez3F7zUJ0xBrMCEW4KLtJZO6ZVAReM4NrNMJOMqRd6lzk1uDo
p8NEQa09BhsvppjeCzOvlYH5QcKMmXmMBto/IsRpYoS/dzW7dsHbjOrVIBOjpj0QHsDjkxocLblq
EaiYczF+QB4RFqnBWmyV/s3+GcbnYSKkBW/01SkwhQCmMGr2IA7KT4diWsasyoZJfPEt+zQk+pl0
NW1nBDbxbfOYEIWFho5GzUCKZxI6TgMsvCpwOoMsRjU2LNT4OQ5PiH+5k6w85UOuyVagr6rnba0g
onOZC9XZh4bJ/a2EAVQCnsRedZPkmZJeEi1ZBtrCMEhc3EUayJS2/EmDAD9v9D1ofExyAsyAE/4G
oTj/EBWGRjpK1EDeOq8CCUAob020NoDxhLwa8MHFX968omQ+ZV3r/PGbvdQFiw4EQosYyrYVGYqI
Mztcvp5B7N3bCu+aqFuoVc25bC9MuTmZRnUo/ebYd805SfHLUrpFuqwrceOsQoztdVg5tFtRPUMb
v9b0NokwfbVGBDKbRJhE2sixuSrzD6CLntg/G2OK9Ai7wg0tN5mVOjQw31klWMGCvDEig6gnpHWj
EUhGIY9RLgIGtyqrA7r9Q0+OlOpkB0mNDiHD/SbCumGwt/JzxIycG8FoPOu7ZUZoloJfjMXR3eli
keN2nAyuhml6aVHotSQwyYxe62YfauXBapOjrpjoojY5qGDEjAvRZvbobe1B0skjY7DYMWfMGMxN
hWbLgxoTOdPrqwIU0zfn7SQjWIWVOKuNf5ZVnVSx+mR+Tibk+GT46iEim71SCdwZLZz+xSx9xdDc
0/YuN+p+8keHMoWFNnACrnRXM2Cx5YgE8XGLCgWhubZuVV50r3YoHOmQ51Va4FMfldC7s0O+IKB+
LSwGUMm4CaN4m5AhXP7Q2A4WfIV4p+BFWkBsUSxzv48T10qrXal+ZrUxM20Pq9az738XZGAnMZ3f
AOPTpYcAhHVWDVapVoSIk7ClVkvdOPtTYbpIZBD751wzPrL8s1Bd3TvpZ8lAmA8pONMw2LXuHvaZ
fVlv447C5Vpbdx/Dc5g7fTtu5fJEHrA1AIwX2itjSi87KM5K1PGM2pzUdXQftpG1iGlEdIg4I3uu
PzesOYI4v/wwDhNVzyb1iWSyWt1T5iazP1hpTr5i9pt6xdq+d3QOOLsrMl4dDHj+s4i15trR6Z2V
BUv9DBvAHsydbMmHEGFk1HA2q/BkOq4WALC0KIirNgxQR7oFY1zGBkl0lrTEbWs1Ualwhos5F5Gy
yCOzHZLaI85JkPFEAoDzehbdhyeT9MqIokCCNcvu4NxJ8uUNhJj6xSovQEYCc8nY2PvxMBqBAWTs
IvqLhQ+XI54Lh+GYM9Ms0H8YlB7EzTLdepTy2Nv5/PjkplMr0tUPdMLK87MRnMQqHIBFP6+2mR5T
3K/NdC4Lm92tPacvC7K1DAUaHdUwygsOA1J3XnEIBtP82hrRzoR3WFx9JTrg6Zcu2xlxZMsoqJZh
7doZju0IzstG2eifmBRh9oaHyp1PZFnE8rT3gaFpPvVc4hj31j7Np/nEvGgu4tAI5Yp1nWnF2wo8
EX+9jSVG9FDeyoCMUVZHMar/N2nHndA3dm0YI7QsINy0p5544+js2cUFcvg19LsrpQ39WNoi38Rm
2yZ+NsKTGnrerEVL0zIZIxo4XlZquY/Il1Q0e2fmILSt2PWFumWHwTtfV7qNYruBSNwuabZ2CxDS
mEjzuzmwo+UQ25dizkZdRIW/mJm1fjWgB4Uix4zUxGSvOaXjQl1mHguvSVfESsbdU3ZVOLZGqh22
4wK9UWWsamJf8pKNs2ebcjvMG8ot1g5cNpK6bKqNbhmTBlSdoyi/Ovg9yN34IMwnwf32EG0nsUg8
noZOu8o/gqLAwNKz12jHtLVwWHTroBWoxwmD/PRVYHVtGqJ4qOzZpLlpMkBGw5bwVfUdYhANmD45
qFK9zxR1F1XWNsQQtFLXjdotXaOBjrto02vwsCFLm4i7M7wKU0bkMZEW1StYqHACZB0fZPFr9MpW
L7HTafHYQFMULbE9eiQ3U8ZVko4j+kVNvGuSehcFw47/q3oP1qW19hi5dWsTQxkjAwTk6SFI3Ap2
tmdsVbi80aqHgW1hzt6ThTKurbOPqKvoBsQ58abzFJjCz0Z51NB9VHLATXxu0eVP1QPgxkiI5bhV
0qWFJx8qUlu21tWrJT4Gral31DKwR3i1/5xPrPayZTW6sRS48Pfw+921EauIRT3oLKFDTivMoWgL
sHisK8erp61jHJk4R/FHmHtlMC/ML2vMZ8hDZO3bQVFjx+2pZCijpxujm/mgcnCy40PHm48Cc316
Zb6/YtgMy6Csc+5QmZU5O2wxS4ct2kXS0ahK8G+DmxRDoWb0xMlgQX62YbPImMt4WFGFLTpMF/du
oiQOZo8sC0wGSfBOc55BFM4ZnMqQYtTuWRTdzocwrXVzLolUkTIBL1SHLmIR9IHE2lp1eGHQSGAe
6EjXkHJt7qVov7RuJkX/Rol0tmwdGqdKceaGTxAfrksDnkB8OvT1NvWmEZ39cvX2cNJqGJDy4aqW
t+N1O6Zb/1TKbAo7k88P9gYpfO+xz3XQbByQI/KUUp88KHEvQU8AdlL5AytZmwCnBLN2FPZxsK0Y
M3c55m7dWxZ35iYmCnrfQWWRLT0+S6GZpxyOhVe4ZBrPG+07f/DuGO00sYJZw1JUguB0PEqpItVA
XXlTtx6sMozTGu8TyuAq40+Di1XTmBQ4MVoGmlmGkiRcOFH9Et1zwCFX/IMqwLd80e6DqCzyjnEE
KS8maqIvjLtW+IIO2zqI5x6fUOeaSh3UVhtew5up+VvIcAswu42oG+hHJOJYytckzeLF+VpVWc+D
7nMUR507nU1PjbWpfYZCrBOZC9jghJWSiafA3QKI0Y8tjKhWHAXEfVytwmVpzmH8PQLUil7/q0M1
GxT1iycQzjSIpyMwrhjphWQChBhn5fDkYeoHEKD9AIOljwRlBun1Pp+TmMJZbZ5L8awhjkb9PfiC
RIrpgD8Er0ppXzKXS49OBT/LAkLeOXELHtO/hDfmG/4u998yTBWvnA0MzxPtQUI2oDM/CYwdIgkN
4SzpXMngr/RpEJNmP9iXpFVxVhBzH6SiIXqGveeW2JyREkZE9aIO/vJgeIWnmiDqOrt165YmIUMp
RqFmrAi4rb4K2gwqQRWSkDIJEfonUiuZpqTBQgqtVNFiX0fIDNSpyCCyqf/luiFeuJb6jbnaQKPw
F2F3PI1cwFFC71OlZWSF0OmoNDOoWORp7jHveD7hGOzi6W8m4R2MzuQ6cO95z17EHxYV5LqEp6Qm
d+mM2RIDnmUocVQt87/ee3L781Wn6aB9/Sbrn8iQ6V8z+uZXC5QruZlcIOcGLMZwLejv0idvQ3jD
rB5Wog+Q9HPY4SfDt+VWMGngH/xrZGbXMNuUf5zKK411WsIKdS0kFZqyVKZvDfbDGmS1wmbwtUca
/GG4YOAxGTn+USg/tn2xhoqH9pf0vblGg8sn7gpmvn8ps34rDA4qU41iq9UD1TqddcoAFBCVRTZo
cLlGmA1fPEOhRUB4/0wCdD9iy2XOV753D/qcEdJmPrTYAWxMbpc4NUayWyPMTn70EV+vr2ksWyUI
Yq+V/m2UKfxldFp0lV2DtY5+Q8YtqQvSg68xHRu8gObUpFA26ew4XmYRjdtoKQySVjg94W+1H1FW
pgpes/48zMGvlI+eBlLrEZwFf5Yab0y65vQjh3nVlateUKAY2Lp/hDCkbLRo1lcE47UfVqGr699m
Vc9vGi9XYuw27hWIWuhZpwCso5eiXe3WwH48QHj4SCkLmpeGCs5PTXdk7SsEujr3MhCvrn/30W+I
c1EOC6MNMQRFEVaQ8xX1cIdwqQnQFitLFTW0bVszG2puM7x1EzZgYtJXltCGQd+JeyRhMyLUpWkU
nnJjjv4hM9OtzdZoMgei3GrCdt50/SyEp4mHl93Ph5tdp2hA/YUcpK6m+ngdIhODX5SqU2i4Sp4a
I7civvS2qxVHspHa9NbUJCoxFlQZ49XF2TbLBeKYVWa85QQTRZoAI3tFKTE9PEaazyQ8OOMzng4u
+gyCpzMLr1FxZ5BoY8pBonQtmRBeV0UP4BI0q1UaOTPLUS7kPSGsRwTIeiGwNVBcmcgfhBn5DZ+f
may5CVwMqMOMt+yVHfZrKdrWUjuXcmy5nFMDeNyDP4gC55oAJO4aibVUKGu1AFP3DwmZHY1BJhgA
VZuN86HxVinOEQTSKmG8rg0ECuZuNAgkapO1JjBzakPqAGdFmBx6JzdqjYuWOOejieaS+WHJVfAw
N8lOA9UgA7xD4BGWGHwEcD8xVrN7Y59juJMaySIhSDTz3cF/fKt1i6Zh40x511q3CHprYVeAopjY
adj9wVPn/jpxvcIyZcWBBksf9RmaSxqPCFAqHshOl4sb6zQKh1fdW5T3vw6B1xqeREgRGcJFCPZ1
9Th09TGg3ojHPRaah7g+QQ2zu9+mezouVcJfBOqP19puKgGcttwxflsa1CwDsw/sgGcD1N6hydYV
4XF6eYOFD+HPwwA6/K3ZThTIURn1EL7F4e9Ialg+D8pHOJhLj+e8TX/Mzj6i1jxFln4Kerpnh1I1
ZFe05jkhcA4TOKP8ogCiKAAauVrgU4QcJn16wvLsaNRunfwQpBAidMyUgrLRrRQwWYsW0xy3eMNM
xyW2NHnylGfMXhadKJaSjFECDBsPTGpSIHl3E9MtpMECBYXNpoo7P7AYurT+NuBEEP3qDj1sIm+c
0MQDeJ4wxlW7YIt7zybnj4enc4GDqO9mEH0U7VZTGeVDO5VRpKzMTKhznNUGSKCHg8OamV78pUQc
5iNup5MhUM+UBR+TVDzZFxs1XQ6vUZgPYWoP59O3vtJCv4SNd3HgSKWUYx7eRNY57BDgQ+zI2Oj8
+gYxFXYvtmxuiOlzJZqLmqqYdQ6X+JGpC+izHJA+lwwecUeOQ2C5VfIhZeY6bjUoeOMavfzaqgmg
HZdh1yzzhyL6kwqKJlPODmQvh3SETrSI9JuEW0vxlAHi4tVbhWxbSTuZZkOxT1DATgjLfcioeWTi
GQ3LhPOT0qLv4hW1JqcejIkZ3nqfuuS5lNh89BlWDAasFqYPBs7a+befT6n1BOJ9ku3p8zRg0cTh
jicLx3xvKjMyViZj23FVe8+C11Nlb0E501K/VFOJCH84GxAw8k9yvlULxALRCT9CDLLDk/wyqH5G
POh7mPLcUJovVASvOiAzJvjzErFB5RX0M05wAdDYAcQ428lQiMM+mOJDmVU4uwKwN/U3PUPuvi/x
N161xcPyoy3z6F3cX3KeoHCZ2wuUtCK1EEPYK1oEnHFyTkOObNrO/RAuU3iDuHj0pxwuZn+vundS
gahBPrK0Rxn1V6dl2r1IV7FNRihsYrCODFr20jNPsZzMvR+GpMv+UQ1vNW+vHVWgQwsoY7SEchfe
SqlBroG1xGSg89ct6kuTqx3zbW8NTlVVO651w4KkDn/zZPLNJB7AmNFhJCCWg5hQ2t+aap63BlFN
KJ+cmxIlNzlzKUNq2tBmakN/aGqohAu8Bhw4CY2db/hh+o280Xc0QjlTxu4ddNXD6C4eTQmUenO8
co1N7nsapWtr/JhuoE77EBmvon+3BWEn1dOpvmB4s8xHt3EutnGKI3/LMZ2hKTbiCh5Wt6VaMyyi
pMHqYxXhvWWtu4KEyUOwyG3gRNJ8ckD6RgZV476pgPQ+f7xBn6P7pbuHf+vck0y5aT4TNozeFdm5
qn1yHfsVD7BgUQTZVcZxhMmKRUZmVvCbmpuqPj4JNujiG2Vg4mz5dgF1rG3bIEe4WlNq6NYNIMZz
1ehUGjF0nHhf0OpQzCVTrZ9jttychbXFV3zZUWNgssrfs4MQmjBgRceN58qqSnI3OpLyyH4bPwCF
VBj+2ZUqOsO1jh8tBxhm2crjiaRNlZOPcPKsFfMo/waTCaf+Az4tpJGs2awjzFaGn6mcLXkyuQsQ
1Gn7Ihh3DVEHwHU3D4mYROnqeTyzP5wf0x6d9h6f+Pu/J833zt0uEjsqeh3+qA91OOj4lbVvHvwc
wl28gLVDQbyRkeFSoNo0ND19EcZSM1Wlt5+4GIP5zCjZ+nxPCefInJHPyg5WHux1hzwU3yxRdm1C
B3ImHhT5gp2+iDs0JNqKp7PVsX/BmpCHSwOh1SRiurgZ1sb5DPPqY5xMWjT6cyu9Zk2wdTBFYlCJ
ozSzhE3r4L7of2oSw0VlmVdUTWwkRvbdcm9S6kmc0CFm0tsI4ySm/nM37AQeY46/TZgg4yoPNUIL
kbW42HHwtdPsWiED5TNwyTky6Z7Z2Wl5eQmaJrqPEI9TcS5D3FBAAsL+2WCi+4ml7dTOVByOKaV5
6T3ZM0s2E19iChrQUPL8YUMAyojD/IXlMHVI3La3wN+yVImXNs+0SSbLkj0s1B7T0gINJUmxnaX5
dxAwWZPXTvZNT6AjZaE0DZMFrVauLqdWvjehh2Qun9LmGrDTEVqcfLAeaFwA6460qT0rI+jkqdc0
KkwMOwZ7O3r34aXGlxqvRJ+AxuYUwgTCgayHzk5rL/7xbBYc65LuhnyTdykWJo1FYU4sXwjKbs3L
IjRgy2SIhBnww+5/G7o2uk2qiT5Lbg1FMl/elocNGwQv7gmgHgiM63V4ArjravvI7smHVQQtWXIY
lHnCiw8UKj5rK6PPo6Gl56yxkHLaT64q2AnPNTUAXebUafFw0vqWnY2+9zHs/C548ZvDS+KcRhNB
m0uU5loXKnx8ujAfax4EmRwwWAAkqNYIVoGA/RxZRIzbada9Tfcaw1+pN4+yfQnwQuD9bR+9FMFb
khuebB4nHEcSa5vyj9PZ8gWYknMuTQ/aUJD+CiWr3jU8lxwTxlEK+kdaPALjFdIB6WOxHRzyWY4N
xAAa5fDG4YQFz+g9fdVh9d57xDFSdH4TCTdLH5xo3JTpacnpd7lEwVcvZGYHB7v7E525ROc3j41g
YqLOaBahnk/XIgRdudtQ//4rbbB4BefBpiRhcP7I+4vuqVtBrxouB3lKo5jzIMTiX0QXSt63WKnm
Fwui4n76p4onSceNlr49+amRNgFcyKw91pDJVxbcfj5kTiQEPSjdND1L+qh5pdi/lepSrToUQE92
0mLaeR8lJ6yNqRsrugYBkD8G2CPEA8j6tNtmbDgyBmUT6Ju6057MtVF5t8HEJ+bN8pZ2BryWHFwt
/QsnPVV/5zswPs0RRMiom1HMkP1Dlzm6k18VXojosVwGk+y07IMpmBIgcLtaA8+NfXGTPlnHhXwl
4HTkSvBr7BJcGJ6rUhxvZWBPl900v2LDZesedOKSafmlDRcpBxPJXeqb6Z2ifN83UBpDEr65msR+
OtNCnFbhyEPFBY0wLT2B+ET9DLbAJqtuAuI0V29sThEfaeQWI5lom5PNV86JB+Hh0OGFjv/yPxw2
MCRCkYkzNOnBEQL4bk0kOqxK4xre0lXD5jEVUewSpocAlQSmG/iRvlbtS8NdmpYuJwSP/YCKEoE9
1DozX184bbvPRBA2MExzGtztCPQ98z1OCVbpITs5+gNpSr3m6qzZ1hnwGIAz+cFLPopKPmD1WpgH
CRbHQmMlcjtS40XdUFhbnK5hoHJtMA/rLwlyFR5Ool4hJwI50d2yG04AVkgjQEUowc1eFjwHGvXi
9DfcR6JZa2XLbpj/2VxKO/momf23VMXcwPzRIcykAvOjYS6xYDY5j0wCU4elXzwAKN3hpwXHUilQ
2D1UlgpHgsJuoHK5pkvCYcSnw8qnLpIba+UQiyelJCUorz/Ab8SdBN1nruzYeszmiNBvDoj47oet
aDXKjV+KzUvARkav3N+m04A7WmIfmLCY88P0fhr3TWaItyxgpZqck1G64EIi/CbvgLBpjv30w0cf
1k8DjZPCM0KcHXfy0wnEIjxBZNzDYuHHJ/wnw9InpUTlEoA74h/UshO5Wv4d44jbATul86b/c2BO
OPAEAj6byiUdgEzNCO08u+XQ9C4cf9AaFZySJUJGOBB6D3+1X+p8AwPLF08bF8lkfh9+jt1aBssD
NIoblIfGQi5MmJUYqHafWsDSXFKsliiTxn+gLNCJ2DZTrneySHEqhKmBKOGjAxaFDkOECMYTMdXR
AfQGDCZcmjXPA1jx22yCOQ47aIGBNedl/aUiwdVllCPwPLxlhHNone/xnTKVH4CjQV8PQGlUIenX
kA04mSIi//Yke2lSO68FNubi5qcQRKw1m1j64USk0GYmCYgIG5c3wWDdW7YQRe0zIeMZagxsXb78
+Hssdm1Og16dmfP3UsvWae8sRuKmvBcY2Fd+h852VmCG6+WG26YC+tNTo7bOCJ1wMCatbmmtHurs
ZxDFLsbhGkr4vhTZgZiFuY07Y10fmuqVnAb6a0P2WX6zvgf1HPemiX11/DSt7YiyBmN7vVikHlZc
Gi7uPkGI3AcArqhK3clzrHGWXKwYCx+lE6hg03U50BuRnAP9JSQOtHppebvFDAb/bgwTp2qa85H2
QPkpvM8REL+WLbjUa3YwdSqESnKyFiYLk/oyMrchWVyInvEHb2JzZ0T/OnAEqz2YWnhgUD+rQNtb
/8+UcrfTacdKpHm6uuvjjNzyg0fwSom4FClOyzIaY/g5uJKjTFaPsXqTSnWfGRWX55L2GIlkhYvN
ogvK48bUvU5/JLatfU1zZm3hx++U5MdccZF9FD72PflirMgwwiijxicBR+cE/WqyjZnHMqIne9PL
/rUJPNelVGPNT+tzVMyHFEWubAI7qfJcFJixaGfcGE1UAir2mqlyK3BoqW0+Mnne4aUayNvD6ZLR
hbaBipbvmOXLyWwcHpF/VxvyO5VTeWyGakWD5qtnUAOpwbUmPOhKtJD3vV0AB2HHfEKwsx5sdVV8
oqzzPX0ZR0zGR3TtE9HO9FdFsBcFUV4pYusF/o6Jai7t+paL0DUsGYG2v/azj87PZhgdqPo2LM0d
DdfehA8UbG2eS9UJ3RKoVxJPexRbK2u3bHsqGXpuE2HkjLlPK/DIwzrb4Cxng7OR7QxsVsHXaJ7Z
YBljIGuaKf57OpUUkBGV8QUTAdp0i8LPZB8GRpfjS0T+MjUkmyBFLhViy9QnjncdO1TIcT8tFLIa
mbqSzpGb55hClD9LShr+13HEetStU9WH7E137jnzing6pA9TmRnkTGbti4xugoIFfTFzl46UN74H
tYvNX0111xBfFOq3GMXsWnifVGY9p+0Ig0+M/6gl8HmbyUxoeMHwNp2rqGEOnvPJ6TvB8zGVStBf
KAAcqls8bP56JsP/xxD8M+gFRTyTJkdt5zaNl4Lae/TfBr6lQF/FRVDRV2V4JycQfIN6s4DYzamS
mYfQLt2k6sGZ2c5zFDaYv6MushFgSIjSdDpgROHTGMXixU3bB1w41LE6J/VyExMbQj2k8OnkMjne
alKnHHbGgD3V4TNgw1mSxDMZwgAcQtCSw89I+YhFezCmSoKSSlRspLG4cR4n/R9ebcycMEuc6D3P
oX9aBLWUfxZn48h5Sk8EAilRZ9bijFWGkn9rLQ8N4wDeQKPWNcLfNtjSZG0FLg+Umjbnc44ZyTDR
GjDp7tBm3dQfXoZO+NDm30wX0ELgrfpDtPACpJrz9p6AtjH2A7CdsQvnDttHtpmOK3ROA68xxjQD
DmSxnRqGFKocI664scW3gJ25hYR6wPzYngXBW+PqQQ+oYJw5vnLC2Vcp9UsMEG24zMhTIl5YnwaX
UBvEfS5yrPk6fiXfd/Siwy6EYMq8wS+wORaw/vQGP65hRa+AxHL6OFOjgGw/h/sd0TfqVMKo5nWC
YYqqXsDdWWBOjUdVvM+c0nUQwA2qzSh+wPgOCaT1FaPwRHbWzz0BeYc2MChI46J8H+l1A3/bMwIJ
3lwQFVXkWK3LQ9HBXQd5JdhNQVQKT4yzeiaaBiPgU8tWlHaT8XYqyPcV5Z4wakaC2IexHBUdGsbS
EMXWMCMoJ3QMUNWgp6UYySotKJqCM0g418ffDg9oRHqrFM/MaeahZvwTKtpa1XCqjDeJMWxKQHIc
sXJOSwhWCtADykaN93FwYvbRAU3oK+VMJ2M8VB/AltaJqmy4/fGiZOwcYOcs4RQySs2NWQyEZAZo
vk1tDWsfu8yYdemM94IMLzW9dJOB5V8+3gEhqdSliRw6YFSEV6SaOeBIcz3Vl5LKBjkZnGjLIMA7
haOqBNNHWUxei4EVqrMfQyxZYxZp/fKN77F8jJZEUAvcm3HbH8Q/6J7//Se1MVL4ujEJmHtFjptD
04CzpJQTDNQsg+pdmRsNFhpFBiq5TVea297Q8c5x3LjK6OvWoZzdPFo4e6uEf6HEYVkW88IJGb7I
mx68a3JdGu6FQxEYMl0A9c/tEitJGoIYL72o+KKhCFIV56WERr44m+BE9gQA9/4Kp7pirLdJm24l
Yh/RJbm9p24q8hUHTSPxXdqrLd7wXgIowM0N8lVGIzdA7i1t8KJuERvRou0A5py9Zi+yWw0dl0FV
fOkkZC/xJsedn0daBqNWZjiZ37oxeOWcHDdZcIYN26mpk2YToJOLHZWaiepc5uFnOuhQ/TrdoXy0
/oZB3YiFMPE/hqpAMP6Jtg0wt6KTrazCi956QXGsGRwSslIkl47nBuYQ9U4R3xV/uoQa0zVmcATM
UsOsqaW3Wf/OEJPhalHZuJMT8cSiCEtyGD8ScxXK6F/wdE3BKNfipBO84RPMwn4Q5FdmAPPItucj
skmKRB3mDG4LSvSITe+hK3PKon7Ut5p/iy6ifysogr3J1X6cY1Sxhkjo+Dc+TMxnQk3qZNc6/eF3
LCBZNpY+m/tE8PCj06QxYVPgZk4xSfeRsnfEaa+BcMleRPh0y5tOFyfHjp69Qo7mhjIcUqrhHwJZ
QxKv6Hbbc33QgrcSvH2RzwpA0PpRxuc4K6mL8V4d7tzTuUX5a/fPd8Wtqin1VNwaVXTbwqvX8OnD
4QnnKNoSQIXJK6fz2shw7TLUveQ9Ey5kwyi0zpcZA81i4dUBrREK3vswrfAITPPG7XX6C4W3Ab+X
kjgEzuMXIFxhfk3wkjk5eZQQhQqWsa8/+MmQgU39GIZfI/xTzfQUjuE5Q/jWQBiX2KkV/EQKMe9J
K8rjowWsrZZgC7SsLe5p6aykXQupZTHhjeJ/XL1guFSdiRwb/Rq7kpY6a48thbjBgTCdJtDJD8ei
ZLg08HgCLENt7iZWbrw49TcPncq+Qinbyf86HW9ZcDAfwnA1ff60Pdmp2K8R02fKNSBfoWMMwzAp
wu8li9HCpD8K5TbjI4IPW1acNkCmQzsfwTF4xUl7qLFg6yiwtIAgrxESKiVFhtgC7gGQg2xKH3gh
zijWbCJkNMPVTLaS7CTjBpBNqpRwVdtuLZId964fa3JP4JVGiDgQ8cg49zMCTxqKdx4tbREhViHP
Z5mOKP0AgF6QhSw8Klvs/NuvGMdvMz3g64D1Fr7kAHuN20iu7Vg4ZtUbX0UbnBF0kpg4ygwr9YV/
tGY2O9KzgMZ2OHNQ8r2CixYQxsCf9M9+BYjb4VPZsFyV8oAh8m4oV2rVHztnZGT/nO4H8L6nty+e
K0UspgmEr0xKowY8R2ycLtvQNMskfXD77K5dCGOT2ucEOTRIDRFatWMcBMyevMVvATxOnVmKWPsB
0cmyeenJiW0PjVEf7cw/mWI8yYl/yh+5fzNhpdScITmyG3o5A/thMZ2+8M2zncHgJnhjJmJC/558
VmFsBzXurszeYhx+emo6IGH7C1vU+hkF97jAogv7J+Sug1NsBQL3Jr3YyT2jx3z7/0KZNAF8yCgI
4Sliu6QVJDxi5kZAxEL5k9SEsdRAH4L9XfhnYBMdcJpyTEARAzrgy4f0npzriZaeZBS5oY2KravW
yP3x5LhhdJp149opK1ZFscSwzatetSKOJdxmdkVUA6PGgtA26vAmAzJICGAY5wbjZAnNsaa1EKHW
gdwtsNbHGqkl8Fhd8ywFGJdRLzTdsn2USovBGZE6aXVxNHFl39GohSB5GH8d36XXlpp5K/GUoGv1
w1VKiZDgKjEKl8CsKMOrxzYOdfhXzoshvHO8TrzBCA9e2s1MPYKDeDWh6D7STZSoOwjD+6IhYhHG
e1MPWPQhG8IaiLokHlc5xkBJiSqCeaxXbdg2a/4zS9qrxfQbTPA1PtJt4lJDj9y68RFhCV0QiMLI
PWi+s26nYsSONePVuMj/hl5zudyzxBT7qn9p+LnIsgk7aQYPQgzksdPYQAXFLTKAM8B5yqg739jx
vBEMa4IBouPwwN2vt/CiPuVI/ZhOcvckMHn+H1v5V4sVUHLpw/pSh/llCBa2U0AW6HeZclbG4Iz9
4knXmmN2NnX9qlu/YZXPMLcM+/Bhli1BtSSTjep1LOuLP6/ulL8EAem9ukEMvCn5oKZ61gKMcLD+
kEnpLPF6s8SvvI+DdBtV1UaVfnDYge+irHDf7np0dGTBd8ouS5X9QGiN0n9mojiqPC19yjBylSjT
GHgU5yFQVwMDzGAxtfL5tjWbD+kc9e2sJ/KIZ5RBG97xzBbmcu1sG6fbVohHcupssmtzbKlYBljk
z9IvWsZMXOx6pouTYp0VtBRS9Es/ajv9IZDxWKzznRMGWw95FvwPb40Nt/M0kFdhQTQETOyVjRFJ
2zpEJARdVT04QYJgAdkMoXZC8S49xCaUP4NY1+zWNuL5fGQa9mNRdQrOi8LeZnc18DlbobVAHo+w
jcGhY0naQpsnKyG/smxYSNIx9fFH0CPGDAQLEtNI3sJ8jEh9dz5scW1+Tet3DHFXD47Vr999YLGQ
lcGpr37H4CJjulJ7w9JPl37HPjjPbWddf5sfsm2tCv05EF8QU4fYCDJSsqMJCDVx/B2ySzulN0rw
bXGw0pRklWNd5Y8W3l+MrnAE6IH0O0bxi6LE/Y1MonYjt2R75PhZZPIy9MUymYBnJo7EjBpTGhfC
7WaJleNZ6vOrIo23VOjwI9X1/1g6r+XGkSSKfhEi4M0rQRCG3sn0C0ItqeG9x9fv4cRGbO/Oalqk
BAJVWZn3nhs14jORijciOt5CYXyzUNNu8vhois1RshMV3Ep+KYY2yBUetVx7Rn33GEKy6Vm0mlOk
/zNGFLv5weydVWeAtpy7BulY3AHFACWdO1KceNVwDzpKjni0tbpyJA3Dfac7VvukXu9D0REky8ng
DPdLvwP8bgGuWCg+MMJvOoo/DmwNZyL2+374E+nzIRkJT8C9EekqFfAGEK1Pb9DQGXExWk+KR1mL
zPe+K3E7hvT0UdoV11Y/1eGwLyjfW8h5UIkokfLALnZa+DIzUds61fqjUjSYy1sS8fAVDxI0FImx
/UZ5LeL6NSP0ZzeSu7pcq08OPupBXDAL/Wd2Az/XbtDGdtVRh+8ryhidHBo4UUUckMBaKFCnm2yP
oFgyxevpGcUad9/o5i0wC2pknfZeWGdoaX8mtKoAtJvVZJfeA9HcJAPRpEE1VruJDLoUvKPRErnD
6CRPCfiQczeN3ifKcTP9nJcnkQ1eBAmv7Qq30OcdHNbqX5EuyB43G6M/AEH1aizH0EOzdcdz0SNp
ig3BLSwDVyOg0uGQDgi0KlpTxabxNZre166uCDyrggiCSfpEkHYSe3p6AyarrX6uDK/tFT56L8kF
X9PHY6KqxyK59eu5Uno7PTGJwUNU3qVBvmUN2V4Mi0YS3jIYiaAKJtKKegxReXpQqv4wcBCeyIqe
hUBRCMWDwTsSilkCFu7ArOXSZZlToiKmknD0kW6Ptq8piVi4GKUzErOwq2Sjo4Zkv8Cl1hUCMAoN
NLsODY/pCynncFY5DkaU0GO7UUgUKGns7NoSNkA2u+LQeuEACQrT1UDrMsrP9VTt6ZXts51GUd9x
m9J804i8xf7UhkKw3JmQbtlnoUJk31Zz4zPOJ3Tn0PJFBwImVvG6rveiJgYi4nbWo+Y4lPlBixGf
31qO28t9IpSnrgvnCUKsG5VrPPQXOoPyuOkNxhJShFP3ys/O/cSAvBB3liqCQWhcnRwLbtZaI48N
ETZwNiFzaem/BIG0DzdAb1L4yCUHcHxJNwRiAou2RtVEtOEaUELp95i5urIlG9dTnEW+lDHnawQr
5JnLCYNtz1q6faXNAV9U1CvQuh2hWTtqT7WcmFzSGtU26CAGCak3wNH9BNJR5BisYmADKJx8jOsT
SISu/64rryS1gfaVy4MNmg/vKR+H4uiWvMm9WkUPIzkWnI1EukvltusesacogVa/DJ2xO1tEIlA+
aoCx8v5tNbezkboFjOWWNUqyNrloF/DyIHcK8YfSxRz2duoyYzTbjjeADhhPU7HexaS/WbIbKOPB
HDdxYhD0EnoW3Q4YDUnkWb8r8JZR/jO0nzPZWDCE5f56MqHy241G5jOSOIwTK8eKvypUanouINul
7liE8WE+DcJfXqiglGXvANBlzBtFOkvTX1lqoIdAWdsHPZ1IKxRhct4Qy6mIB6VTitZ+/hLoJFlA
Bl6NFyXoUvmk9POVxLezpuan5a4SxEyjYMNq1OA9nsybGRGJfsCzXoboWHuXlegpJB8DZ0M14L9J
H+I/dJd1Qzjrqt2G5ZZNKuU+6aNH121hvLlRuqlv+i4upqP2Jg2vETuI+MYftLe5/Rk19a6Nf1vU
JkOwKOX+dY1VcGuj9ik3BJX+My2f6GBeSKqkHVlGYf1pqim92OWgjiHhluNGFXEOq8HSXbX2R7HX
fAqY3FrEvjdcY5Vae/wLp9zuYgbNm6n+DMchUJe7LHylZumZGLun3rGiDy1QJuM01AuXLD7N63oU
R1qdx1XkzJ0Hc3jvGBnIQvApViunM1k5ZY0FyZEwopySEjecloaHIixOMjj0xFwuaGLBgs/4JFD1
VydTJzaQ+LelBU/UNSgW6djrH9YyoJvo6L2ugb6I2HokR9a/M7OA0WkcZGxqVU/bfTNnPb0lVzLy
vVJ3+4RjoRou/x3R3YG/bSpvsUDjhXVX1G9N9ixIZ9ZLwUmVzz4PpHE9ciq4apm0E4X8p60U1sGk
3aDj1MBlRRLSJVTjtYk5fg7i/J424SGLiTBdmiONAZZhMDqwAXZkgcjFsx+FoI2AvxKyteuduaNb
GRgld6Oyl6Lu+F3F3VmTzUu7+pYYTPrKeLj0TcK3DMB7euTJhmpPKUeAbPXlhAyl6pTvUQP4kk7m
wI9wG6LoAUzdaaUJvghtIzw3gxH8pv26Lyo16BRMNmPiWwMnWBBdovWjlEEkJUE8kLaANCyWxqDI
mdnyIKgbsyKaBtINCZFSSn6WMnLat9OSkFm2hNa+mUZ7mTTWm0+re9VTpvGmNhw6OqjCyo4tWjIT
rKizaxqs5ER+9XSCmNSLEPcwARKAHcIJTX0dfhhCnf2QhjSJ+YzkN1R+KuROzATSgee/wW8PoHoY
HvTfEO5fmtDLYA4lrtUsPquuw9cWktIqDgUCVQu2f65eknKCleqgzrRAlA/JLLOCnXD2Vcpv292I
nt6r6rdkvadGvh3tsCq8viaFZmLJ58BBm0GSS1K0eBUZWZPEMkKggEByy9z0h0Zq2dSrQxXlhzU+
aiz64H81870sTzLbZgdbHRjGLrN0gt8IeWxm1+qgUuPzjNSfrsWL/m0sEMK6v0p1KfvGg/SwJKym
Sb1frB6eTeTQfYewyfwwIYSxpe7ArN0pNE+2bfo+iKk3DQPwRBINkFZLZG6Sju2nnAFj9ZX19Etx
iRc05kRJ+LKWakHJeWQzqf2RyfNZRuMzueVk2WySFPheQwJBSq9Z12OnQwOwKLKv0jvEyFOEDNpX
bxQqv/tA3yOhgq9psm9ikDUtwm9N1z0trtG3yH4uRsD326CrKBOM2tZE1EndX7O3dlnLx3ZNxcUb
NNmbGWAz/0dkdopj+h8GzuRRIjt18Vp9U2/K7ptmcZPXOGySd12xnjF/qfkm5sZL9Y+s6rb0Cr22
k2ANUY9hxRa08aPWYCWSirCRJsCaSRe6fXSUZnMf1d25Z3tUD0L2rw8AbDCLPZB7o0SxLxVgIhNE
pi93mxLQCd8vkXbAUXSEM6bfC4A1lgkDgv6nHiOlaQX4X8tFtYorQQRX4PpTH6jrfDTl3sYzGk2s
aRy7td1MikQ0yfSUsVLI6MsiFKEsUiFuX/SFRxEPbAwzojQhihKsgQdWZkF8XTAFwEuPBzbsPhDv
/dHhLKkDSqFDj9KNkSpWOIK3dzHhq0qqkoOz4OIhMacC07I2fi4MvsafaJz8UVVOmxRwqqayC3If
TX0POzU7KGD2S9hpRYI6lm9uygr/eXfsau3wGq6Wx5QFWSIqdbkkVgIq4qqfZVkPygjKD2XklLaX
RJAvQDRCPoNEqp0qSq9tbF3klAe2Ly9zDFIboVB/7zGQRxOG3/EGgnszfqkibbal9ysZzC/LrFVR
KyzczPY6o0Al6KKv0CvX4wa0Kc/5RYfsXXa3Snciy5OIiR9r6TIi4clD9rkRl2g3HizJU+F9Spx0
QybeEm6EYoA+ItodBWv1TxvlW/XQcu0yh7U9pz3K+2a+5u18qYXibO60vD7Km7Il0NmtcJEOKm45
rOkjOdjqPLgVI95oDhgokbiZHwy4nVP/6LQZNZDp1gYZIqTn5jO+VLUMViFEg7HsLfKusxp9HPIa
GmhJ9jn24hb7n1+pkj8In2NtfLYjCp4e3kr5V8vQADf6xSokFEr+oAMlmvxuRm3LNDemI9w6eZ0j
s4KEQhwe7dydRSyRWqi7mKFLWzRcdqJIiRnRnvFoOENFkwXlfT2e+6PA1GfRpF1GR9hAy7AiwUnZ
4I9Au2Cp2KwVr04wUxwcEJ2m3ftKfvA97PWRmbCpq6dsxGUCnluOhW2OOafpwY0zSjZjFoiXlbEg
70E5CsiUY+ID9XS9EZHGtgneS8+vrQkVHADxwLvlxYKAVGxdg3eB3vAUMIqhosACEMdFEI5ZIIp/
C+SI2UDsIK7el/UWaWmfgrv5p9X9g+iJh9Vnj2zS7obhjGTbqDUe+2PYshKbCUX7bh1JRQlytzDW
TThwJxwzJd94Q4eeRGMFyE4TvVEcTV5uJKhpAYMj+gr1Do01Cz0yT1nr/IjvETuqiYnjnF5/RErz
Po60iMRj0zixMxbGxiIEpFuY0MqAeqNmh9LGanXymVDW1I39EsRBQvLgdE2vWwQXDKpZvTdQ97y2
NgBXZYZVytgo+kzC0l5q/miNuh+yaN8CLjEH3m+DvC1EnchaWjBwR6QYMURt3vNYeIMo/xbr5TNR
rDtd5cNcPanHLqtpndpdm+D7J7M3Q9XGh+VYJemQI6CglpLYHuiGWFbiRh0bNt0QLu4u76C9VqbT
i/UfNJPyAlKSmyAuDyN7SuM0Kg1E/MLmtDCPBbY0oHuIMjftt/NwDHN+FzKMN4U4uSK6kMqb6Z+w
Pjsj/S79IAhbkV9VNUhW3vbCjUL8aJnDcdWlz+a9S0b8LYJ2yFc0SNq876lrpIs2BTr0hmwwPDNj
ntrIrkHaLwohzYg8USREvscXLJ4GUOMDOP2pGJ2YAZtGHwO+fTIxGYy8mSxUpfWNCnChzEJfUbn2
8Y9V5S5hsagC+oMFUroDCjToZ73uTyMGKdNUtwzj9oTt7quwQnaPY7ImLofzzHYi9NXoUkYAly7I
pu9BqXddgr9awE3wuxhXo8DygHHcVE2wMr9VZe0JwShQyTPklnNvilKPJpedwbVQNfGgq8eBoDhm
k0DWi/zFz+H0rJqEdV3yRT4YkrHXYAdpyYXKH9MQwIxUARwMYnXNz3NFWzn8bWfRrU0sUZW6h6kQ
iBVXT1ceSxmzNHKwpe9HYjnWPaf4GyHz0wbtlqnNbYzF60IiSWRFzoCXlnz3Hy2FPPpKwMs9g6Tc
NKeRPsff1B/nNWPrJ0wJ+Qdk/KLggk4xE31UJy+PdY7eU3r1/pK1R55omo/akN6MpLsi3ixIwEli
9a0kzmB5n5dM37QLDqoMI4c1if+M2fyLTlGIAuQVCXqYDkGIkY9BOdErmx5jVAcGAKDcMv2GR4kh
TibZTasRTy4LhKSBV5K4iEJpr4V0I7eWOcig+oOMuLP0ASTi7A6raN8A+hro7qGhR5aAAJLMK2Nh
jdBmnjScqR/R7sUBEAl1UFfOC4qC5o3iv58PE6EtmUJgDmkQwngd2hAW+eILfDtaCU6l2obQ0lLn
xf+lKqbNTDXflHh+Y7okK543Im0UDIwu/GlCuJFEMIwrot0JfEcIswqpam0t8tYUCp9sbxfN2FbM
P1bymyLrs5yQJNfNvU3NqxKWlyhmaV31jMSH9chU5rAOeqCUX3GTeer4ttbdf5ACIOpcSZ3aUJHc
1fwnIns1YFjqZGLUi0EdKu5SQ3s2kAZ7OEqhemx7cwOowJnDm+ksy63IcJupl7SuiNbEAs8o9MN+
K+PBTySEf6ItZX9TyPOmtY1IcSf+0tNvbTU4L2WW/HrwthgEQNn03LFywVU6jWPud3vcvVPdbjog
C3L0eR35znR9TtVWNTYtMq2GDof8JTbvq3ape9NdGoF5x5OFdF8lVgDFNjqvBMWrekDmpFUMfsOl
K17ASd2CKx++XraImqcFj4nsUoHbeWH3KDvMXlLsisutgWrYAGBJkcE12VEknavPB+SUHD7o/eAh
BB82AaEUwU9qxWEGrkIcgZJ/Fuldii8DcUiTSluiDWarPCzWZagY03CeR3qZJ94KDdJkAWmdsMW2
jbIE4EwFW0wwzy8zQCe6YNhZp0k1qFHuyj+itBC9MdmZup6IHasN9DkvJyeMZ/DdFsvLTNJC4Sez
BWv376hguJIZl67Stip/Q2zzHzG7NJVr7OqjtBN219ZwqDrNN7O/TOFeWRl6LIgNWPxMGPK5ciJ4
dzvB4FDgALHKSSICpLd0vFbDr5yXh3C+NXHrDPS7iWYYFufHBJchIhr+uO6XKpCBoZi28ENz05tE
yw3ZEEw8NVkFHCLZKD8r69nHynMzGI8KIm74b4yVzetm4X96MDboppr36AX2e31kggkqgLAsgc6r
VO1UILgSh0Q9sGZjR5eg2UvjAzIXJPlrpR0t7rFxxAGUK/esh5TkDjOzEGLoQW6yRPAFI3XacLkL
1bPAycAiICWEMjTvS1hvS/V9Tk8ZXuztHOOp0MH25K2DdRNkQT09dN6QGcwseF5EqDdrzDZDv0l2
J3WWNrm0YV2PuwvP0kKyD57a0pZSwMTTb8rJe0Q/gcuf27a7V9QciKzz7NKLH/jPk12HahobA0K/
lwRt8YASKMkPSt8yumc7A5GX+G5l36b0t0TcwEkM1+xLwp27L/dRimMJuaguRA5PFCfDHOy5R48C
aC39PMGTxsid2PGXYt2l0rjDAbobV8FBWiA5Ea5h+u9EWykTmmLg2CvRdjncFaDbtkoemZ7aCSYJ
nI4rWUGMilMKJrToCg+nmnKL+vR4cAlZnxIYNSniiMh2qPkaySGvOupFJuGSDuxeWsqPD3TZKEYv
pxBEbH6UJlLhIy+bf5AR/AtTKLPv3kh0u0YdNZzpexKpBnvrJW3FjCJs73F9aFGGK5BFMB/xk6co
FFqSY2Ws3FXnxJOHpWus4berLI/vL9NDcg+1hghf1PHsk5QRmpv/YqtZhXgnWG9h/KnUsFJfyp5v
o/3TZ2/4Djpk/a8EOiekLP3PvI8/S+RXR1mM9sawKIQAKcKzwNhzlhBIDhhTDH24T/of9LxpOftE
DauATcvh3GXLtY26a0Z2jGVxIPkdq4OJkKhfP7QCnnrKPB2gqbhpQN38GYpjnAqPNaqeEcd2Eynd
LzL9duh3Cb47FW+uNT0MqP6j8M8gv6X8HeIGe3zmv6gf2V1cQk+g9M36Pb/xyrBxeDUHa4i8CE2T
8gP7nIt9D5I549k5ulSoxCvTcpu6RanktdJHCyGdQX6uo89oob1BvJRxUZFvIvP8QonYD/CbJnnT
P9ck2UDrA2nLMlAcX2IcZN+oiYj5CF4TTHW8rJmTv7oRla3Uh0R9IkFj098YL1/jbnoZjtkwV4QX
Kicy6SM1LmFn23PdBU1rBSEJGypJRBwLyLrUV8KH022B1IxsDL6ppi3AsKl95akW3GZJQPiJNuLs
Mt0KYZqcaJ5W/k3Cq/lX9er0lzk7MlYiWNcYJ+YHtC6cCOzqmCAjTnIGIb0VdhggsH90FHkkJHMx
rP6k19s1CaTnXCS719BIg1zCHCFBko6kZ31LlgKFDVHmkFm/VcRdeKjpf/Z3cr02SnzXIKvUfldz
2Bvbr4QBZIuUvQx4XwYIC97g+KAO92LS94aWHdFn9TzoHfVKZdeBmIkBR31tPgow5VJyaxZ0GNO5
+n/+diZ9h2iKokONVzv9HUkmE9EfxP5aYjA+WkXmaCR/ZNOJIfHm9bNODOr4Hcx9WYZbo0ORgxcv
5NiZRzT2cb7Bq5GcpJE2ExOehT2tJKm0JQ8NGGb8B9VG1FoMj4/W7wgdC7I70nW7YgbGX0W2F4m/
8WIXIAgwA+qC9LUy3hnaxWEEgj+ROyNK7emVKGKQykA8DmCsCUI0dLzPbFw4U9PVn4hTKKkaGCRT
67uNyQJKkIjkS9qjn3PbaH+hOxLJQPKYOpPt+hyZMxc1HL8tae5G8Z4P8yVfDTwD708ZnamyqYbR
nvwk+/pPEG7+yNsazBUOPPA6CK93Hev5ZHm0mgZhPhozp+OfUP/HSIQQbKl7y+EGJJjXsH1Tym7C
9KvQ8BJB/kNgXo9IGR9x8qErM46CAlCA6mbaQeAf5SZlk8MhPHJmeijgPqBpla3FjfveiAVFKFpS
xvhEdyHxvZqvjuMmyr6kZHR0hWzDh1bv7YLYBzHcLOtd0FJXAIUmTO1HZ3Cbt7lH1wT5E44bjcF8
mBLBRdRQjvCX68UdKI8kPeq/grgiU5XsKrOcsZGRFX7KB/FAnCNtLhVVNlF5yXYt73Y1zl57Giu3
5XFTo85L0NILzW9L7hkBgPVeR2s7Wcq+A2Foclnorxsrg90KKblfDUkw96TntJ/yanED4dBLv5IE
UcdkpyMZGsHAOE+3wEnGSP4h9uLykIBZGAybxYR3uozFe6Ezrf8cmk8tn+yE4Ycazz+SZfkMppTm
IqmPHnyyDrYj2lmBMUgu2umSyIvsye8QxltVZspE0nQCivYF35i/5pjduu+YNkhkQhEGE/0lMWij
73QToRq9mfZA8Mnr/YoevNBTZ7ojhZZndoKvkinj1idZIkoewEbL9V7FfZocY5pO9eb1dTI+HIAg
Uexqg/FE8hiNdo0tQuMvVwKC0ZoNH+SbqD0ExjZJSnTSR8tPqET1kcZCjxHI6J929TAsGqHrurFV
CNgSVCQY17pwhE1xzfJDceEz7+FyCmzm+o+kXF9z53lE+1fBd5IpWvmXUHZ5hRrTB3jeuOA7vpYt
VYFu6UE24zGAxzYS4kZ9lx/hAxjVvohoyr2GBVcNtC/9ho2eTFsE10xq+8kMkh+dbRAxSM9vQjup
YllVbRVjJ0jNef4aMz/R/tHaWvP3glhG2qV2EzKrcCdZI54kveqYnfrum7eNMUcrgfmhMS63FNBG
JixGc2ehjVozv898mR87ky65Xm7H4S/LaVaNu54DMlNps3yYPb88l6XQ9Y1Rv2iZxHIkW8v4UCNX
Ejo7lhF8Yba0Wm9WPmtuVHy145NEcTiAGA/4dBUbLSMOYUyswlfRYgFcmbFXqGEXu21ANN3QNKxn
q4c7p4NkfV9bWtcgyN9i2pwt0iWLcYJWU1kt9/JLlmtMSDqnDNQ0oAKG/k+TRI72kgtYa5AhThdA
Iww0jyrmiWuic1/qb6pw04fmzqiUSLLQrwQZfyYTypKJ0cm6keEjQptQYUZ3zIHSk6KxSHCUBVHg
d9KuVyh4YQtvQNqhFbvpPsy4S1oZfm08eK3JxFhGwoQArn7N6l2tYZED6KLq3tQF8d84lBkF3CtL
dTsWU7qiJevhPC27RRW4HERQjbRkiAodiK1RCAEOEJEIkEGgPCpEFzRDoBXdphblrajpQafTV14E
Ik+IQe4Kvypgb4lBegun5aCRZSu4EB57nvmvENFtsgmm5Kuweie1FB8XBcDu3BcCZLwSzO1+Dixy
hqsQnPbIrhRN2xVxw5KDv5v3iGNc9GOYevyRA1vrEe7uJQ/GOlrmKjEaSmNw9R6I5Cq7UvYu1sQm
W4obh0AeAHeBnJwbb5oWWxpzpg3IpEgSLeNX1sHoTlPpKrYkkPE7SUclDHdi/HdN0j3D4hbKcriP
0bmZ3pRwOSnuZ0681bbYVtB6ZvJ/InF1W9TqtI1fFBRfISHLRFVbAOt9GfXOA36GEo+CuI/DiGls
dBIu1JcN5C8TLIFl0UtHyphT5XMyt7RLEQ+X7t1LoEX0cuJrtM9LIn3K8lbELcqt0U7QUmiTSF5J
7eKwrBtXijVyBsF6hsgcKHoN1N4qnOTveltNh5gStBCXrXpcbrWJgthOG1JDWs6/DPAksr51MiPy
eNwZCpSlztg0a7hrWz+rFkbYNH6WxTOsr/y1ZZ7EwKqFa3TSrxrTkiix3F4mLIspRy1BC/OPBmf6
8UNk1p/y/MekUiWIoQ9kI+ubIhJ4mn9nAcdmgWYVdAbgHJlr0H1zurBcdCAvJugIB8Bkacpog014
UZuTKWf2KP7BYaFPyOeUz47+oxwDAbLl9jovaIsqHGXiaWx+YiYh6DEn/Ra3b2DSO74jZQRCvi6m
NNpaC5ojWdxaPUnlYXXNc+mKSjirxJsKH6LzlaE5N2uFE8aTtZtQOJX+nYbg9a6VXFCSmzZqd9tq
wi2xIrJOBUaBpHvCoPtxpNFHRNs7eAWcmQbYEQsNT9ZsW3/IwEBQaR4K8qZqV+9mt5aRQI06JzyQ
mCw2CYdlA3R7TSIufv/mhxl9IxwTrXXS4a/eI6LcGEQGp6KF/mj3InI2/ydyqiFeNWNLk54BP0Tc
U5Ekfj2lvlrRvUZsl9MyZVz+JcAxwjxIm3jdzU6ry2SRMIk3CZtpVfeb62wh/n4A5XUGoPQJAbF8
sY4GZFkpxmsVwxqKkd03LOutpVGfi/ExXeJTHgkngrNj5VHGy5N56blQ3lABvJVpf0Vh1ab1W8/b
LUn4ENzPeoovSg29DyZ9j85KgkmfEF8nIgbcTgf24lIqHPY5N5igcfMsIH0Um5oTu+amFfUleVqI
uYKainiSOJTpgMTnnaVFaBZRdjepRyHcnMcj+M2Y1s9a2DNlud6wwhH+iH6945RSF4Y9N9mO5hwa
g0nYDepttggvmIrzuvrFQVSk07gU51jHYsiAWVM7p5Ep+4xrVJ/DCmkJe0V8Ew3l3Azdea0F4kSX
08gWChu6OjOw2w1L7mSIcOry1IzmUa8GjAnJMWrOZG/zviqbXXpLNeqkWLyX8qcUOoOKm7o7CJVx
0hYwAzEZryX6w2i9tNyHVsjG1O3NVXzLhK+aFYiM6Vlw8EQ5AzN3lbAgSGTfSWjtwxEjt+JnsXXq
0/zCbSQxa5aXZh+tyn5E/ZBiKduOPS2cqffFZZdY2SGqq4POn2gFq69Amp/OCfPAuSLCrNuGi+aV
kQGmBt/A6pBVDgFja7Z+J/JEs1eQ/IoChAcUZS4aOU0vglKPiPoy/Txe/MIqQUZZHnUjxmtzo2s/
TX3mfc/5DGEjv5KAdmnIBCNCc2PkLCajIzm5ILgClhdd3kqIm8ZG2o34ijgDiCEq/F0/SQSgEdXJ
NdXEvYpqbaiOau3r+te4DL7UdUG6VPtcSg42p8JhFY96bGFbgVQ4w0eFx1PPbwnjJSMhqnvFXoX7
IwN3xlFWIhOn1m16FEyHmdfTYW+fqhKes0K+GNNn1henrJ1PmZKcsNqAuoBLU9BLh1DwQmR1UDCs
0EShijCEEIP0G4RUx0IST5xRODtvPMGsHhicHv8ijixOZk5HMuiPdeYUr+Q3Imaiu0HITKhDriVg
RhSTY9MZPiPbOkRHRO1erGuAzTWN/bnqvLQX3apvd/OZewJMmGYRsKCchBmgKzlmA6hoOj6i/Ozp
tucT3Siq7loj/w5Y7uBZ+CQ3W5rjOrlhU04k4+gwoa1VnncszREWNlLPFVLP24n9EP8XDFaiMwaM
bz2JmuohJSJVR0NTDcjme6f9mBmhMPpy9LLeWa99Z8aqC0xanV+RX4BYf8bwWJCfNMbgVMvfOFxx
QFnbaSK7O3mS7wXD0E0JpbWMr0QLYsXCYbetHMTxuolCdRPJpBX0Kq/oFInP/pU2BAkXCM5IFQqn
didTINx44mxr8Gl6KXSYt61GestmhtmTXAwBchtRzqkgbZMSy3i2G3j4mICvVFQ4CnvUbdVCe9HC
aulxx2+RNWzZVt/BAEwF6ndulwF7bB0/9AXoPP6wdXDmBn//ku/W8JX0aJv6WQFrT6OjCTH0hdsu
3b1aigQ+zjE+Vb8fq8uYZ9dp0K9C1N/gqraJepFF49Z1ym0rhsON6Eir1t/o4DyVYX7Uo3VDSkRv
uMLCZtDrbO047jc/ocb+h5MNo6wCDFyILxk19IjALwCE2s8PMrBO8nBig3/tkU9l6p48YRmNrqSI
n9ZFGlg0cxJUktYTiHVSFM1lP53p6XZR7cTVLqflPuJ4gmU9fpYkBnP/yTJzkQlmrAGA6484AqX4
yGI7RyHTNLtYwTlO91s2nEpiEZY7AuppQxMti2V8Z9UJRE+Ufto3dwYTcpwd6UxsMmCYVvlN5Gtl
2uIo21N07Pl1LIswz9ExyZeLjnky7w1T34caFP5jJl8bZOdUK1n9o4sRBcK+ZKtQwLKZsw91OzxL
gA1fePdIREl3EKIv2pTlIW7UW5w+C44lRJkUnN+RZdd2+CeCGgfyKbtXjJzM1RMSwevZOaidIiJ8
ejf1S13f5wDnZ8WOdY48lBfVa//I3gdmHTEOi3zDRHvTaTvesai+m5e4JbZNEa0RGd0m4h0D4VNs
rV5BwVLCa1wE4F316nMgjpb8piCKlUhOq0kflX9blHkmXmppuy4V/8QRC0mLfIv53HqcOQuRPXSa
bJ7BBrykZAJwrDdrd04ziQG1WyunKXnIDIIVFSwPyZBbdfpOxh+zO9FFli7CaLymzLY6F27d1XYn
G3zgONEb/K3M+5P9YLLmSTlkq2zD2yAU9DTC9sxl21TbFyMwVLdrceP/TxWp6lvBBKPHR4yR4B/E
YRrDy6YbsKByu6n8xDd1/AFu3WHjBYNxWkxWho6GVZxAU//XMYhKmXxXzf1V3GmwSggTnNH29gWt
ksytzE9lODI20W9jb6Kp2r1AzH6B1jgj1Fe7aL6UIlGitn6NMLLhX7iATKE9B6CJNmm+IlCyO3b7
rHUK45qS1YCGoim2JNjs0XumWXJ8ZpWxHw2BMyC6QyYIVrm3yonhEon3riahgr2vxcU2k4HtySei
Ea/SJyiqiJ6mhOFYEQND9AZKlOFA6EmUMZ5tBeTkDgWN/2V1qlfKjddQ/HQvdMSm1IkKogRO+7dG
4ghHrstsEEmaMpJJZ/TXmSdnmgfl0efp4mdilEFvqsr3ITAo/KVKax3jgug/rT0ZanvqrPqkcCBp
BBObALKQsHm0+KhXl+bn1Nv1QoDw4gigIxPOP7HY+omCa32RAqZpeyPb32WNriQbqYz/ZNbJEk4h
nii34m4wdbSi//F1HjuWo2e2fRVBYxGX3jRaPYhDz+NPmMyYEJGO3ns+/V2nbk8kXAioQAmlNGHI
3+xv77WPMtUt+JOx7jcZLz4X+ioPTYGbM61ez0xBpYKvYB/2FQwaE1eGWCAIG/fnfYjPeP+FSqf7
haEerF/DiMyG1lmI7ZUVmon+tJuGhiH4GhPxlYKj9VwqCcz09rQwCl14TtsinHCAKM8mPfFtrp4l
vhAYqs5v6hwCnh5kGHW6FfNVgxi5HVo2QQNnB+EBXfKkjBgXz/3OjYu5sYseo8We0NKwwx0gH0Jx
+7GafIHjNacaaBiW0z+GRLSkeYnnT33jyXkdMlqrzCSQbAY6rA0e4LqtCjQVtDX0msYTuE7TNGfE
sMOcHaGWo6PVfsvVhL5yUnM68GtUReYushUxpegonpWExWPc330a5Y/OvDFq8Fou86mukUAkVXNP
hO+LAcAevT+zAh1/IHTNbsXJBkEKmFm2nzWBMpfUEdOvqp6JWuL/WW8C8azchOzjKn82kRJcmgT2
MTDGKqip7OqBEwzBPBDclRgBi1TBg7qfD4NyTChGqiP8qryIR0Tpf2zLbMhQ7+bPHCKKxPj4g0zo
YiRneilRzW9aLRx1Gjvzdyj5a1ySM3QU66toCbUjTdBHzQKYCLdJ/+IYL73pfoNw+8bZ+LCKozvq
mCCQ/f+RlnuxGYPafBrbfeVFLvghtoNBMlU4G+IhNaeLrEgnQBc7wSxr/5pqIMggL0jolRoghwZF
8H8rk0wOB+X6e0uf1M3Gr1tbKwGKOpv2McGRkCC4CTgbtFKCdIK0waatU0CqjhrE+Hsho8bxSh2G
7bWcor4A02u/EmI2TUclCFqxt6ck/2rjlNVKMBTQMrF8BkybkXrZ66CTVz+QKY75OoD1IUfEPU5W
wauxdyRZ7hIwfSkRSiaGvg+G7JKxRrmWRnm+UZUQB5MC2oCxowVd/nml26nczKLaeK828SiJ71Ly
UfTVrax+mnwaM7j+5UrqlYbxzfIFq3NMxYLNBTGmb1AXdiwEuLCZJWTLWSaD1lQbyLIDZsvW//vf
/s///PfP9b+S3821Kbekqf9WT9W1yepx+OffJcP6+9/a//ffg1///DuPgKnKqmroumTIhqGqGv//
z697VifPX/4Ps85adW1G6xO16VTk6ZXJRFsvQZo3YT+KIdo7KQi6yA/Dn3TR/BRY8EohLpnZoMSp
XWhKQMEF/1sOTK8re2+kZ9DkVljQGIOpwJOl00pr27YBPaBFcENd3wm6inSrpKPooM/go8moNdXt
QbsheL+oAkBoW101V0sIpcmJH1eQuwRcaISsNKDadQXXqZvD6Q2tLb7Wk3wrbZEqwzWLHzlHWA6H
0DsBy9852PwooGHEsMKUEtzC8wOI8JbVfjMU/o5lhNaqbQG5NJPq3MkEF7NfCZW/PIsls5O84LSK
zFegFW7JrH8EAd1XTOTwMFxnPO4yYNROALqwxq6MtbaCMGbEs6d9zuZZkDAbpmYgqfhytizCDR0U
ioFtO/MVvNXFgo5BvqanH5yq78L81orxtwZll8v8OZv1j7ZQ3lXuQLooPxJAJfhZwa5wNWf6T86+
O4p6HZnsieUsBjjxNCsSc/AFargP+zkD2coiTC2VfFOL+d4Qhm4gZ0H3W4tThSsJOuvJZF0w5iAv
1sBQmS6ICevJHmlBDjX70NRLFCdWyDBXbdNwNHBGq5/gAK4zJgKhnuDGcFhYDJfQuTvXh7GzHPx+
4naprTXkgIk7Vbnyb/n0nx9gxXg+oP/6AGumZuqqIvKWSJYq/esDnPXVGDeW2H+ZHRoGNbtxkV5V
Y7kNBJZ2F4qwskTasB0Grj6l1noqfvMFUagxkS/56GDhM5/ZwyXdQ9ObbY38QkLJi7YSMMMAPOOa
bXSE9ZuESCRycrs3PAoVj0KF7UPlOUAF9JccgyVUMt1yzHxx22+kq66RO6D8gYJwRwZNW7iFGlBO
ITzNi4L+OuI6Tk58bplwLrFlV4Z00UTjsjjNlzGvlMxBqK45ogiOJTHk1IYzLrz2D+jPgq15Hmg5
gU8hUGVe4u+qeeAkW0kLH0OsV/kaOn29C67Yo6ui1dBdWQi2yb4fC9Zda/pXuWjeKBGNWpKObdd6
5WU4mfBSRpG89YGU/UmiU6zI/QE+rzlCNVFhNQbpRZEMn5SfN9fVWdy0E1WnJ2niLqhKL4QmfQs3
38ixkdKbK5mp+8rhkPTcixun68Ud3pq6OTd04bl7pGAJ2P1a4zOGlRxjNEgvWQ4NgYcx63riJSUc
3JEJ7K0ROb8NGKW4MBscgftItbhx3xndZSPoaOg2wahV9P8NfuvD/sEKREJ6IxTO6PaAC4isct/o
niA9neK4w90xzY/FAu1WolF3kg8GF5v65SnP91v7QeC8zbHmjDH9S/thjxNiUNmNtnFflBFrxZR4
bnjN0Nkn5ycb/MqXbjaBMJMnaeroQ7oJdeavmDZ1pllk+tXiaErSkZ/ZaShYGvP4tNitQC1C+sR2
W4fqYJIVIiVj0qJZDZZDc7FDJlB7tjWqjkRjkkJj0nK1SCkl9nW9g4u5spBwJCfEZXS63fQcZ+TJ
waK7YaHi8pcrBpbM1N1GNGxyFM1RNbgiM3yQQkdTMJCTm1gU/NdiF+T5EGRY0TOs6N1m2E32xcmk
zt61P9hS30dLfmuN8pXlBwPxbvZIg+fZSriXsHkT/pqzDHONQbBfZGRvcOdWBoo+VP2cC+oFgNB1
/N2fJh65woXRIjLkLgtO5O2RuzePf6izASe4T+ShPrapEMX32FHM5U2Iu8Pc9IGCoW8o4xu+qi1P
IrWpQw0THWlQXwchelhEMgDzEOglUOBBu0xhpjaw51evq2EgqZU9ca+steTcTtspYTbMImeAVJOu
ubfCpaUg0fjFlFq9/ioP6rAcREiyuZfeWu3MjUsSuDlAdQWh72N8dQC9NVzhk3S66SZu/2S6Kvh3
5PLQjQsdBx1pk97WV65uiuAL7cCInK48gaxOLbripwxRpvxevHBdbw//eYFkh///rJCWhXvWkCUL
CLVk/OsKWeeZniiaUX/hzw0aYN7gwXB+dechKVE+DgbbPcyBcF6VEFJqNC221PtF93PlIjw969jI
1iir5nOPjm/A6gkwKQSYxJHbNwGmub3tTxzLSFVcMUQCGSZ5W45MQFqW26ZYvJzYPpUfVCxP/UQo
+zXDD4w2E/+295bni27q9mn3o2GVKRJX8xkw3shj2+66s/HXWrSXzphdOAZZN0VwuROrvGUZSlHH
yFVLnyIqYtHLyZKOtXpXuBfcN0wwKEdKVKbakWCNOOHYOKq3JW4iudKiGjEWtwndQra5UsaG9lso
6Tnuy3PDu4jKdtbE/Dya6mn4omAMFbqkzWPtcev34MsBMXFaV/98qgLZpxikgVodkwZbGqs6BEMp
9rqZ/6hiGNGx2TzqMmYEYfowkI24uhqdzdD+MsQ73P/iTSthJDzTw4Lf4ak/6Hw5c0MFU/8mXBLq
SE7qjuArINRxVkeR4IyiAzGHvmVUh0q3fDWEp2cIb20Q38pRjEZNxqugvEjd7KXKOfvYTbpthc6x
N64hKh1bKoT30d7VIoK7pDEwBnMslgdtY5ItI5+r/CjxO0wOCzhGaMID6JJzNZ+ruT1hwh20cMfd
XikI3TBWVMseO/tdaLCCNB81Yqi0o0auuoMRM14Sm8PldNCHzR9dKtcCFL1m9TRqBvjpMVFVS7dP
oB6ZnjAhrM/7S6HpR12ZT1tTnkebZcoEDAOVtujNiEtoLJ5wQ4zSCyfwb7X8OwFB+lNeKbF3aoZw
Nc68HOdRO4XKroRMwcxPUuYJRqXpINLZVhBoGYRQlgA2jR4yiUxB1hoK0u99yV2cyStFygN+tZ6p
9ubWxJFWVFSFwaiOZJb2A5RmJ4YkojEAceZ8O2cFTfJ9SfoB2aZiJ0+ZMY9+ZnCtFFHj+SMWyGP8
liI/xvV4bCvt2LTXZpT8TH/Z7grftoTG9nZqcaxKjoEvaEtP2zics/f1pxpDFs3MQDDT9111+Ef6
CQN8KS67SnK6eRmcKcuP9P2GG7OduTtVs37SVKcfuULf8IDSr1ePTCJt+D9S+VxNFX/RwtHUEI+g
ktJ7ZWUO6B/cKZtjUmGDs3fCJHiYaJyvY5+GPpxKcC7w/2g/mjkP41YIJ2I3tGfvU38c5reBnk0h
k044OorxSBVo9M1U5FNVG2dkK6UGD8F3XFiIg6mG17xPvlybcHN25itUdqfjqRd5eZ528PWqm8u5
1A7VR6FuF2BXU/ZaG6ltPKsCGcpquIstmUBGTHdxa3EWT4i78O4/o6ayHKn3CWCvNp22ITtLADuR
KyK0ZiSuHCLtgXKpAxRrdIGizJkdFBjCaxL3BVIONZwsTvmnlhK5FwmKT5hu9iwSabU0eqC4zARV
S4iGdzJqvgmAZQDA0uH6kHFmDrXTptd1UE+sQxfLkm/yPj9yuuGcdrCIJuEJZXClg+bCNEWWmnhL
66d6z20HRMUfpSEj3wxYB3dvpTY4E64SvxC1dcaAt0natyGZ0Z1iKjTFb3stfDQlrpFRfAyUJ6XN
KyFtiwEVeHVbXImAEqzXFOa1FDSzfE5DqHLNVKSfU7EctZaOmz5qN/IgfWInNF3ULxU4pRwCXHfY
VIS9xVfsVnnhDoTZVQ86SKUH+kbuSt3f4j/dRuccG8OhYNiM9mjNpp8mGJ0OiakE6p+Vcl7lYuLZ
YXU5G+Z6qgbxmCpiZBiskHNyiLuZwdVVqTDeDTvWnuVGTD2oBVahLpQ08imQOppddHsoHcVttVwJ
4xxvn7VTVVlzJYQBucP8N2hkWTMSJbYWVTUR0FY+wc7bUAATTJrcYTy8FBRpL7i7WWtyz0DBoHtz
0xRv7mNv4HJWPTPUVeNaJtFDXHoyJxm41AUU3ZguoPllp76dLp5CuTZDe1VQFHOdRLrawJ2PaUg0
SeqbUTfLIRDeqqFjdYZBanEwCHcUiMYpkPtSI3bysnPHhyGqx0zbQNNuJ+aeZnlBGAWaSce2zqmG
460lnxearzSo/uncX2RyJEPa3PDz7m985Xlcu/nPvnm2IGBdG3EeAOFaTjwC86V2ay418i3J50d7
2cv4YabNO+BZgWKYDPCBclCOA41MxGtto86ddaJwFsIwf0wzFW6uAfAVdRd+IyVRatXclGhPkodE
Nm6gxoordwMQJaHto4HOHXNdINZMBLt4hXo/Jtc1ny8piaophrKy91hz/0jz+5XUiIGAaGCs3rKr
QJliLsmhdF+QEPXyPq+Ll1ozol3nS0MSqKkWdGSCxf5p3q29cbvk7xmq4nDJCjKWRnIjYHRLRuEW
y/V9qFZSeF/Klt7n9yXG6PC0y8vWW1FLr/QtPfamdvXvsoRjDPqQvrh9Mbh9Q8OSKw5Mt0eAkd1w
7COF1QJzPg2n8ERCzltBKTlbjzeUEzpQHsmVcfn3FENm8mNF4P4N7yWsYO+RPQE/rCXVTRLKm4CZ
+d7H1NuKH7NvGk72O559q1XuLVbmorkmeg52lBGZZT/TyJKpRdRrwNTGNYpOoY7Yjwe8WAUOc75p
RhXE7YtW9Zds7c/ytbgVw0iQCIcBjuNtOwnqcmLNP3GBO6Ube8NDUeSLtZZvbR3MvRHMjOY6bCfT
tUmwLkG+kaktq3C0cTTWpkhOtih+NnkQBqFgGLBMlvsq3Ky8MDzKz3GKaVCx8JpmfN3b+sLgfNEr
JwFXt0F8a1vMqFx+BBitME2wPyB4S8z3d8z5tpGjZVhYU0xKWRqOnhkHhDFqn9HWTfFlwLYrv5Fa
mGHmaMBfKSK6mrNPh0EwNEdFS+BpygDLRn9peegYmlXG4Cnc0r2cBL7MqDGl7IWVnADU73lgYI48
hPMdMHCUTLYuvMRY9RVt9KW+8TtCXCoBsYKkJHWtIoWNTN0oGNJgM8y+iNW+N05GPp7K8sT1Fdwr
m4lkPSxHIeGvVIjGWRLd2/wgskeZ9AGzOglq5r+ML4ZjwHmcfxfaFWjyQe0+qQCLC8Ziz0yhLDnV
fFPp+8M+LnKKWofyHVz5a8ktpAGWWTDHXF2xq1yMOugxOr0pMRYLFYdGyn0Kb9E4ReR2MuzAHUrQ
hoaJiPfSZeZJGiu6bfWHsGjOiOlGNpiM1L5KgD79IuDXL8Zrtz4YKMDoionRYaDj8VtvIwbIJzDx
1Azy0VtTF6YWydwqoCZiVw4k5OlxIh02mamjzL8g4FsZVzDG4jCi1klyrUMsuqb8zHZm9O6BfZ8/
OgLmMwFzmYC5TsDcKJcz7HAchahGFxBoFoMmVgvYiaYnL9EO9ALdn2018xYBnGoHUoBM/oCKa6Ae
DiaiRdh2eQBTgffBE2LKTuvyVATGTZBuZRxlzUg4JiFcJDqrUREUdmJpOah2/CRBvXBbTtSdSMdA
G1gVkLQI5IGp0ZiR/PxZcmnQGTQW2GKr/j1es49qYCDX+YmBqLiwPPHRcmjpv/qMWwwNwRq2m1TU
vfVdOoyxRqBQQhJaOUd37naMv63tel2mMjSER6NN52msiVsPEwXpPK0VZpmuBvpdu6uSuFzknPJH
ZnJjimsiFoK9YzucRsov8KKRKrczKDNZR+qWcNl+8BBhaVACI8OJqXnGM8M6UolKTacn6yCfuqOZ
RpPGis78fTFLgPCVn2s6vB2/G3Luzvk5pku2qoJdQxnsejs3W2zGeQiqTuynvygkyfVoEIHfuptp
6Vc1zm5bUt/UtL7V52wXLkbFlygJl83mShUk5EwsLx9G0IucZOigdtZSOXHiOHVLc9wh/XQTY0MV
sr68B22yk8zZ/dIZesptmzy0OsvXNFZnGg2yhexYxglXPMFGOIcxUxuViVw38YcMrinFcIC1aj6l
KeapabPNprG1LLs07J2kmAJZ+drz9a/CsekD3Mgl21QYXy3HzetmVYF+bmb9smHiAJN12IzypmXN
lZlmNg6PeTqtakKiPr7sc3LGobRasYMnkbCZHC5gfdnTXTi32ANwFryY/UFFnKqFCSSvCGpusMtF
suU2cai1Q+G4VNVvc4O6R5ExYk2JWKMyzyJYyVlZxVuHR8Hbv3GPaWTovgylFziY7UJaHeUMFK34
Y6KOIEryyTf6t7HInHFlhEjfg0a8JK8HDKUKgyEjLB59mbwasxrGWHJ6xXg0C6dCQyb2TiIBytcc
PAuhsbkRrDZJ1VuR1TYnQALGQeo2L8eTmTv7/tQaJ88yv0tid2w5be9sRywWHcnsJpkYjpApFPQX
HDEz0bqjASTlojkMtUrl8PKz1HU7pdqbBGGufpOMx4xuRTkHjOYmhA8WHT+EWvLHkqUGV15SrT4d
H9u32NCjriIOFMMJ0qQjdEkvNRRP5zahKCzfSs79A6BTuTuqCQ7kUSmMA7Xcx4TW9tdJFC4lxUEY
Wc/jEJ+6DeIc2e46OTLSCcPkUIMEnDdOajyNqknjunSBNu6W/X2IGbzL/GSxwY0EZgrSWPX0TJDF
PssysZknx3aH4bu9yE9CobieVyiYikWsuXRzy6EJQxCb0wZoEzchfSRIKaaZ+D2Xu0WWX+YD1sJw
Nrew5K4h62OUGu0BZCJ7a3rEKXc0AJThtsVNKckIcPYRuPJJKeITVKuCoya+zS8Z95g5mDwKL335
oqXi0bL0o7zLXoUaXUID+cNtoeiAu2DM1tyZ6Q2zPC/Hbp9hUJd5x+G0djVxoJpgAfKwyDjlDz/M
/bowXIYCULHrzG6/vQg4dQp+tS6g+2IySnuvwDMso1cgoloQi2SQE8myhr0wh+w4YYEtvueiZOg5
WUiQZbt8oBPNbJMTqJBjQTSiGNIonF5lWeQSIYY8I/7wS3++J4QCpq9Em4C2k7DkP+Op1syFLsJP
FQxMkdDBbUBRQ86UQMEs9lzK4SSK4Z4sIep4WOT3vazdbNSw4rHq7ag5eUCAQBXCmIdB+TrH6hhM
GVLgezOk/o6kvogCViqFOcLwTNwxbdHoHxjXoDI47DuKwnEPkUgMOtg8MzshihWxEQxMRRv0jMx0
oCjL/MOay5DDBo1N1NvAngJj/m5ukiOJpSsqoluy7THs9Dd9PgTuBHix9DKZfpqK4ARNykC8dQDL
yxtNuYzGCJsHcg+BkouCBN84A507pmyuJQIe3HqLpmBo+dV2k6hotCB010J7wxIpjFDwZFDMuZ0l
IiTshi5a06et1det2MtJpEr3uYJlIyO0MbKHGgA6+Mg81RkHHMHsuooeyRf5MuukqgQpzGGZ6kLx
yJr8dXOxnnskrYlQK1gANM9aCH6tbId4x+NRdgzNZa1/7bbJ799lCfTJeNwHLVoLOZLGgZhsGhl/
vsypiAoTBYedsu/+WKRhaub7Fm0U6y7BgE8oT7WxSDvyOjpvjB5oOWUSftBW8UglRy33QTkOYav1
0bN7Yk6HQEI9Q2ZcK8GFiltPC/ScFzqLT2zkx04IsIbydiuuyf5osT+2vEM90xuJ0rNMvvdO7zQb
fbPUig8pPXILe+5oNwguq3WedWYXUIGrMjweK0uPhCo/dk1ztOL2qISHmc4zi4+U121hYEq0dlzI
1Z3ghMK+zIYMcrocYP6hCdTwZ2wp6OdM/HCPuKz1/cRQIuWlVBJf23Sfk3UgAlhpKSMEkAI7ZM+O
TSEdsZ3fSgi6BWUBbfdOPaQtZNtHZg9q9s2E167LVbQY1oepdh8atULrGKrcLQSsevqdx8xcAWUs
FzoRzqx7J/PQ+dnMjDTREYX88fvKgI9zKshI2SnhPXWsHYCHxrnnMxeDpe0OFv0Kc2oF3BXDhVoW
gov206VpoKlTiKGUtGAwkdz5JeoSBxsByeIvzEmMTNlRJQDmxLauKYcVEoQJSWNzX8JqKMIao2WH
8bQivpE0jY97isSTkyw/NfPP2C52kWDQmp7eQyF8F/yBddaoY6+n4XhnhsKtHzMMv91wZM54qocv
/z79SannSq00Qm0OB7bEBMc0GVbJ4dvRkgFBRqjE024kJ1lAwFNtdgmpe3qo2rgPQbfjtur8W2UY
oOW8phydAcP3opvkIOHt4WTkDmWv7P/SQ9+FqHMMKs8lRj5Uy6wMGq3kSVhR7Ej5VUgmmmPnLvrr
00ejmnB46UPpCD2U4GgOGDLz5SBX4zmO+1MkkaLGJYY7H8KW5GkcsNqCpA5nXMueOMfo8XBSfpHO
srgmdGUR/ud5g6yY/z6QtWRV0UTLEEVD01T93wayWi7V6yrv1VdrGdzTS6p6mmNVAFJycDEiW8Dt
YcFnuxBxa+eI+JsrqkSP4TxJCKvYEbyFUfhqTp6sbAxkGWSXa0RYJLKUd21KXfmPWrZRkVTRgAId
ZzwMVh6S0FDGYN9NjrDM1Jf7mG12bDQkeWWX6hh3jSX3IhFUNaEDmZJrTFRtk03VOLQ58DfdDVQQ
00+aM2biqbInktjNKuQ8VA14HW8aYWW1mGjUAG1HxAtfhkTBW2VRcjinrOasMuqTbWEEOvUYjVcb
HbdTT5MZTXnFJxNXB9YctVt1Dx9nuswYTMV0vZPxh2OSWr7BNVZbFr/mFooNXNxF5gjNQcZcaj1p
FIAk6nzyhj7xeDNdku2uSTC0jK4zouDuYZAZAfzQD9VDZXOmLncWDMH4gx1Sfw7E2XmceBlHri3G
a/oFobpOZnv5Ju0YZJPNQRO6JItI4ssK5z8rW9aMc1PQxUDF5ZFcncxKLuS1dGk84CH86AdqjMwH
enAwTDxTcxTHhIxYzlnwmr0/TuTZjeYk8GEW9UlEsObReXGGzgyaUQ7QhIJ5hcZJwBHgRXfBN4L/
EISgVR2ZAOSKaU8JeNPxl7x8W6zRNgbZnquYIDsG4mek18m2NDD1LSikNGyECerOYssl4AMqTXgz
2E2UF42unZSEo/KAZvJIrOUhqsLduJrrsYeftOHvXlM2ch0/MTbF6kf9VFd24PpENkoGJY2D0Rc0
DN4IV/qVyqtffxP1J5Yh9uMecgo9rbGUEJm3ggnv+QwSWgZeBCk2SDRS+5uj9YPfiBCP2VeNV0Mb
kDwsAEDUfqjb2drNQ4VN+D+/kBKww397I2VZl2XgiJrBVJ5//9sbWS2zUsdVrH4RpbV3xtbjAOuV
a2Ln9O5gfozTy/gd6dMrv8k7K+Fn42jpWX/D4tS7kJUEz9ww9yPuZImrILIvS+zq0+jZxR/xZs0P
8oj9z9RcIpPADkdobr74n5eIllnzbRlybx9kT29wAMLHY7YWzJwSlz0wRYwLMYfc1M5FJdx55io5
izTqOhg98kAjlLIh0eHdPxTmOa/NV0MobiUU98QxlgdztoHpyICvejv5kIbvwJRTwBMbmqcBd/VJ
xFpRTLYaVzNq1Tj5XBx8ZqAz48whD7A7s4d3hOQ2A+240jh0BzvTfu0nuWCXep/25yqoQRHjJzbO
Zs5fTkEQMwEGyMnC9pGCDUEEZOwicGTnOVA9ina8suA+QgEqcjR+ZTqukw9daj/S62j1d0n7lW51
BHnuaGX3smLBp6bkeZlQ6Zahdz02Hd4cqPKjfhes9QGYx+T4jlXauIxy7+wg7IdhRzLlDM7Z3OjR
diaP3D6vFpVIsz1n24Px+cPY1Lu1C7etoi7VuGtlHErxj6xmBKHup/6aC82l5bLClaHGoZFA9sPp
h0kE+aV6eotABGd5HOT1gdA5riwnlR7mu0jJl1J3QdYe9jYoqaKhtsnpOZ5WwFSBbRFumV1ToJzE
nF2e82fOFv3OwNKOQeq299iiIb5SJrRhllTgm2VOvDIY56P5vbyNChj/T0sxocNX4aj8qIXq3i7S
g3rKqblOvysnRVTc+Vsr0MNakrqcOlTycRTZDNSt9+nLBCf+re3mezYkr4s8vPHsvvfPThQ4JRMd
F/GTeHzqkuaUqn75q9ZzDLA5+TrqgRQz7GEvXn9Us+RMFf75v8zAUO85fov4u/DdZlSxkIeRRZrm
oRJYCc8N4ASGlD4z5T/tMzvN3cfylEZ4dNN237hJ6wrH3zG9GO6PyqI2zIlvAyPn3OjOLVtcQ7S2
qc+rzaGJjPGX9hwIEchUKtLJGXTNFqdsRxUViO6eU7EohGKvPecwCvBdK4IotIrFsYud0ahOu1Cd
47m6yIyhaN0yqbLr7+2R96paOO/Ir5mUMIWeIDovXo/jSONjqBccUljm6IFZYY2SiSO+toJ1Xo/N
mZ3PU0ssqJHejfYGyX5ZKVqBaU7jp/zk9iyuZjKQkHmQrdZRjvU2uAUe2NVDA15lGgs41+E4Tbmk
KVzS4rINRMzt+seimh+ixmtCZpx6ZZ8eGUEPBZYHQfYXKwlzCl3aK2Z+S19eO0m+XyRMOHxhm12S
u7Zm46aVwrW+GkzOazSuXwOyfNpRMkYyvyJ5MsY/VkV1KOP46ydayoKtgr/i09d5eIn3alXnirCr
x1bCclx6Sgm6A9dq9lLb9TBGCKZH+jVEefZmWUX5wPwDH1CvatDpg6/RAEQy3zdV0Q+6t27OjvlD
65OooWHQDPrSCkt81LAsr/nEfJ7a79lffWFIfAErYs/7a/U31dyvu7x46gQXRxHPjCPGQj2qgYIh
03w3zl2d3ItDIELgEsk4o7SWHHwhJvDPZMTeJtfejj6agH+zMEy2/DCKxC0If8gNgka/4ABwDPNh
nV7kRXS6TkU11IGMpIHxJk5MLMvuwhEjJ7n5Kd32W0a2kagNCI7MHYlMbDFHFN4b+BaB3C1gZvWg
wW/uOIUAu83w6/cRzxGgO6mmzd64IQP0hW/djrpBJoOjAV/gcVQYPIZZXARqwrB38qTlCJCQLHW8
Nm7CETJJigi85XGgRotlcIGScErIk6iwUr63CCYf6OcrZrBSMRAmCC+eamgb3A7aH2LfR3rL+RFT
urENz9ERGxd3lcRfKvLAYPLgYvSzHhiFGSo6kmLb2wNzXkTo/KPQCmJXANFonmW9tZxEFJ2S4zxa
qUMrJzP6X3oC0q6zWxRY/C/fc9Ebvj+l2HqWbcbieMpQ9ozF2UaG9U92H9FWAi7rIevtZdahYR1w
gHgdulX+xQFHj69JodySmG9+fuqb3/MT3vxKcPx7OkCU3cdou+x38PNyYMB90C2u8FxD6/fupwEZ
i3wG3Y8vJqZ5SWaru0wa+YhFDwqEbJK9EcdIA4ArLymfRo7so3Lw5rrspDungWl1kbcFwq8iP0uU
JK7+bzNpXTV/c6jH0ZEyEFJ2/qxnjGw5ynJ/VOH/NrkRtfLMtzuNkr3jzMbINrYCDAyYC+SFwuGe
IV1e+KmBgQ9eDHg1mKX45PYkQklsSFazig/PGS8Bkrre3OrB80poiD6JV3PSTtqZtpou8dXv+Bdp
55jQUGHNv0jcgfjhWzBE2KcZxsXZ4OR6xmak2GIHFKECRbjgr9bt7bJuYqDIc7iaaOJYJfTLLpE7
+Iyz2vOm7yW+1k31laQKRMam2JikASMFJoiRU/Sk0wp0HHQIfHwTZxL860E4jbFAXn6qZJcSsYTS
DInuCSC/HZMKKa+8Jb7UOEph/HjTsRKlj07NPvK9eLdQzhqzi9pzv5ZXU2soNMiJVMTH7XXM6sv2
sHquECYwTniG/afMFpMqA0xpg430U8/JzzXcsimO6kRwohXJy8+sEE6inIHZyM5k1VNjPtJjWjb2
xPxEIWHWtPtfCbPux/8l7DyaWmfXLPqHrqqUw9SSnOUItmGiAg4o56xf30s96qoe3AH93T4HOGBL
r56w99rkUJK4QGLjUQ5xcQnNwTFPBTatsNRP/qywkwGIt9VPnSgfaBiMei+L71IOx6ZZz4XlSibR
vIvwK1hRSkFlm9c52R/tj1M6qko/xGzbr1aF1eGeEvb6p4kSr0+aM32gGlNOSrjRyMPDeWybxeOl
XjWhQHwmbTEpuRm1oioqBCOpdvsprxD8oLZhTYYopQa427xBLnrrqWptOUnvzD5bt+JuUukj/TsM
MeojV/gNR2Fz7OV+2xGgE7FbYf0lIu0ZC0KzuTYr3Bo0N5sCjYnM5AW4igKQCQ42l0qTsubgUplY
OU8ji0SMF0reeENhemxBwqnYGFFNOwYMl1SKkQdpRY8qIUUSd+EYucgsNpA3KKhqH6WtIRx40qTk
i0l0liCwY0QGTN8WBvI1nTFSRhnYOVtT2XPMwc6NjZXa47wps+PQjB5RiCee7y8JSjJ5C3ZAYY5q
4azQao/duzai9aXbDiTqicGxFvFUB+8itKdOovtT3KeC9783zrhxJjW4Y3K+88/NHTQ0zHsM5JKn
EAssPnjbJvSOQDEJ0tBp/yrZiY0JcgO6Y5rvJPb37LKoxbmJB15ANXfr6b1e5QlCh2za0b7xJTX1
7xCSvcLyuqL3WFvw5iOFZPhg2s21dA0a3CyUvmSsYsGiB9zW1Ehywsp/gNLRsYfPIXdHd0QXtrml
LD1ktG2Gr3mRaJ70pyhg1lhoWCOQFrH2lMlya45B8bu8IrsKo23Q0FfLnF+5vqvBY/m6p9ZoT0nf
CglVJsgOiQsJ8daOznAvWf4eSflBJO55HujemMDp3CJ6dZzAHBPK16DTULtHYAaPBOpdS1oacYGl
PUz+rvSwGT1LGyOzOpCOGyn7GEtY0wNVI7y5xnJkVN3K0kA28CE4QTRdquyVlOJzWMlKuJFoSPWG
UgrSTC1RuzC5wgsnsgPM2AGyhJZJuEK2pbvRd/Qk7U/Vmf9JZM1RTOeMHsrfuPwaEYakv0EtPjND
f3UTA78TiDo/zJ56UD1kvaMgtSVjupuupHaelDVHtckOeuLvmn2G5gvN4ljTJlr/DCSX5vATj/5e
F21E2gcRtkaebmoDMgoFBsMsngShQIW1TsGIDtt2CrdofPCPBxuxtpPvEJBG/xFQ0YiNQycdNKNr
pTdfVHCzsWdP0bVAJmNeSwflIDzDwErX/a+hiJ4/ljEaI30Xja6ncljNLKIqpcYobo9+chCwRweY
cSpeGvkUrFsjf7/Ct4SXu2u+p5wYAjQSFsBQkdqLoe9MbFkfXaRABu2WctUbLiZyI+pPIpybxirc
/xh9FmWxP0lffXCUQqZX1nXSgeKs/WreMp30gVQN/61h15X/N0OTVWLqVF2RTWP5MBQ6+v/jyjHa
caxNZei+0BXyk9E/gRoJjeGQAqRBc55lSwWMJqy8hsZ7ZKUbtOQbEjczHieTsNFWMLTKXAZpASyS
R29zqzFDlNZZRKmgyaZNId4R7aJIOBlhTsWsbxGARBzYfred7/+E6BvOr1sOtRvWFMbQbOJjE+9L
1KEEzzMI6HG8zKa+zmWdy4+tMGVl+6P34Ym680zr30bvYnYImBVUzApE39yIaufG8rH6k/RtgJiY
zGHZv5heNmDmekeZB4Cx2QLx7LTzqFW41c4N5xcTmHsPLuGrYb+iALNBgboCxr+SQ6aAsw3AOOS3
oCBlL/qlUglUKncKNblK2Dxqjuoiz/E5+c6UneEslyXz400VC2uNyq3tdsjukRo3az00yQ2hj1Zf
fb+tnq1xrPpmFTDUwAxLc8KmYLm6Rx+QW7FPZHUbZ+gcg5+mapGZsmtKR7B0ryEy19J5iNpjbrUe
UvSTIibn1qmAkWYAGHus7aX8q81wXTTK//WQ/VnkGlZdfxBB9IdmcpRFL0EW6vcvTCkhDt/JDi+0
SeRfbPQu3qdmcJBlYqxV/YhAr6hb3J2Eq4C0zwY0XXfyZ2GWFUXqifXs9Y5pjKB9r9BFllvAWCqo
i99e0iADtLdqptlWgshuamk3GiY4tBRdSL2pRAWWz0gGXWJbJJEPWAS/fHTv8TcQ8bJSDwEc7pAl
aApBKz8PbFgMzKFtYxfh2sDeSsiSFJGy0e0EuNJcwXr4RLubv4WUx75xilR9q0ojRUy5h3mLEGQw
5pOVNWdrjtctsmxfM1fFQ9Ckkzw4ilS80hYwakhBx+6y083n6CztDmrNjDqkKaGkAXqbXOVeouiQ
gXb64kcA1Ifb+VTniVciRZ/lydYnDN05gAqsQDzuSZ6BZMBPwVLeshA6pWiiruaonRnxXhrDsYIv
sM++VN6QJBj43IUm2zLARWRJdK4Wenr1wy5KLiTXZB+bTTrpMzrJBgrk9xFXETtf5A4GrBKFxyDv
O9MhWGo4H2moCmlTHv0yXik0UDr6pkyaeGXQYsgT8PSJcgDW0oLicmhCCeV8w/ReYIoBcLOUIych
6ZCv3sxTWSVewmqiaGaiTCT6n1Us35FnoEiHcto+OsJKkAds5jOTrTpAmNBBlQecRaO9y9NuN0c/
qnGVpHCbNogfbaGuwC2Toq5u4PGlWuAVA8jEHjyVrO383xIUbwFdP0icnkcGTh6Ez3h3K+NsJulp
hPkyYeMozH0uAlrXVg0rWXO8p1HzFp3EQb/l5NYOUXzPVfMWgW6rEEaSEjH7+J2rbGteB2SyliJv
jVU3fU5ytu9YKgvduFcmcd9VDx4SqNZEuD5y9bAoBXvEBNGKBy5NANdEMy9QANJyxA3o143ct5uk
wZ4PAlhFDsECOcLosIyOw4URG+1C2QlLecesfSIflKlvdZ3piPQIXFv5wwkr9E85vySZi26jxaIw
MWLnsb4eaA1epFi0vg5RNdlMgDZINBdEAO8lCSuqW6bjNk4ZXeomYwCGCP5dDYmymdD8BO84LN4H
EoQikGwmK2UD5jPSR9JLo71q0MqRmTitZm0m3gQzHxdYb6ziwELpYKfq6M0p5Dtcy/0PKiS8aTxN
e/oYXB84LMQrJpR1wG9fSgZHQb6dAR+MpbnV82yHSbc4V+VDLmlBMNMZ7U2YzZuE6RGW7LT3P4vO
eIuM4sGMESmygYIKF6VJTOAYM295Aw2usfRtA/BZlrIRUBvEMgoTnKUFaTFheoL9Cg9u1jswfKtF
o1/Bwm3Nd9jWf0myNTA7JPphhN2EWHUTagYMp1Ursp75m7Ryn5jNXudDNMr9WBf7Ct7N8qIYkMgN
44cErShAK2qsLdymBlOfdqYan2R3DnHqkIWlQuBV1sOpzyw+B661AoJf9bcRe/woZxI8SvvUoTSD
yhi4eWXtBY1NE+mzYnGb4A2Ls3UMtcgTgfGWhXCMZBwByJlQaMzsU9ajzE5ormGo67tRb/d1jfuB
crKrpQO9dsR0EzfQ9BnAQIR6BnZ+A9KAdka1ZcHyyuUhzDivI0K46DjnGbvIhLaWm9lScRMhGld/
LAY48IeNZC2DSpz2ONMOg7os1Q27bIFmuKJ2EPzE0dlxtugkrDs7tTzrUP+Q+2ZiDCltOXVkTKxd
sJcZf8Sqfkhyc18qdmTayRyeqCr3aeUZXXFuFeWsGJjbeVWwLyfCcM1IcHLkuDsbBvwszj+eyLH1
ZZReyjbEJAsDu6spTYeKJ1onesgr0Dy4A366uPM3geKvMcFryObzhEE5svkhg0OXkB2F2hYw07Bk
f59z1FaED610BITIkfjd2VWtMl4sSJky6RoBbbmeXyqwy1hmmGywiKIOmqVHLy5PDO3sRKZ4MfmR
uz+ZcyOBppQnnSNa/b7A9Jl32koWkATFG5OP9C34EpViJWEMykbgH6l4M4AL8SsW7FHTHaksGMfX
I69M8CVXBSmAiOuAhYAb8WGd5IXJzvqmIWrIcQopfIxDhkTlqrFhTzn/jMCtzYlZaIjp+D2PUKBy
OhajgOMn2vQo/nXMlbG67cYA+wg+fgMJLDjNhfNCICqUmvidEeBKGghoBpWszCep+Ch4QjWkU70y
NklAW0ICPpnvcPrA4mPFTC7FgBH7jIWFAdUxCbw5elei94ozj/JhQrqhBW7EE0iXuAx01P9w0vpV
j02DlbxeJaDRfic4xbeYP34N/mXsmBuaoKfXnGoj5sacUyJzNa09gKgqjW9t2avlEGyQLfxDMtPF
25oBY2l3iokLwWnQUvSvyby3PYc3y8lUXsqZFpAb4QvXxaTF5RUIzwEyAd9SY6IYFx8cZ3mWP4e/
0fieTf+SfXHwcHEWUfDeFcFTOHNCjnw+eyPTuuc72Tp1I1RTo3+fWaAKl6Ya1kJq63XJYRjB0+2x
x6TW+1D+4wqFTScxce/HA4NEC2bDaJ3D/CNiczqxQZKRRMb1sEvZXcI7Ncvj4v4JvH6OvahJvVyK
vfXUkyYkKkdcEMFtjMKPgKm+jDqDPyhheSZaxSbnnKMgC15JN5yE9FNqRhAUs8eVwq7UrVXhrBna
CdmqDqYv8FFQCGAPwHXJ7iDC0jvIOEXyzjODyBuPMdxa7bdt3Qjyn0LUMlulnNYam8G6GiNmMOho
DhnfwrBQV9fQS8NvNoICmrPgMFbzJdLegEtYcbDRSC5k8bceVNTRzWN8KwowyfPGqvF514RGTd1G
9NBy+OCC+1VjEqjGQwuXbDg8goWVasyOAYnOV1RSaKIVP4Ni7ng+KoptoNkLJJyIA78DT69BzZ0a
HuXUmXu1muAYsqYsz1nwKgCSjrLT4NNWtHPkS+dav8l/5FysNPbMAjAho7pO/deE4lKgcnrFDQMk
+WZJ5g0OeoKoFvrnrOJ9IOqUg6Ej303BhUu2T2Rs8SiPeNeAjxpVYI9AUmaEBBLCWYCvNid10lJ3
V+mF4RoN57SeuxjJ7o1hfqjawRdDXZbZP1wmAZCvHA/FkHNxjzvtjKZNdQl72aQmomIOHfl3/IGc
T7dZL83kKp9xDcrIU2VGS59TRqFKEHo65Tc07XfdbG/hWzB/KtmHRPk9YZGjyapB5USPwW7XeE1L
kuOEasG0H6hDyhdJqmisIEW0dM+wXeAiV6+5ZlOnDQ7KKxutCfUZ0iA3He41WsOKfmTmv3qN8UP/
btF4c5JK/IBmQu/zGGi3sJzJ/xzKBbSok7LLMVsvglYdgb06GEeL8BdGt+NQbw0AXm1U7+Phacl0
nLSsfFlO1SOX0raTl/gYp9bV95o5a42qdYBO82lVjqZg1q+BxOF9yk80TyNbt8IuSOvLRqZq2RZd
GN0S8Rmmzcgr+UMJzjf2JpkS+C+dKIkgPb7YVvGPRjqVMC65vnxLGOAiEJwK0rdjNxTmLbBIvMnb
wq0GsNNUE+17Y11049QyrQXJKmEu16mNJXmtvRE2iNmejYQikx0I0gZXPPoddLtCCbUDBdmwr3F6
l0149D8ngtSsy4DXwIRrWPrbIrZDYFXEAG8ljj6EG+RO2CMcjEL3oqw6K/p0SWLtmklkEiCr57Gj
svKxc210jPI6QLF/z4YRE36OgosCvqwoLoiiSM5qkl4ooxdIoirvVYA9ReJf4zC5KEoORH+ld2T3
YWlT+qdFEz/TMdIISdEF47RI16aXOQpu+rJO3Ao+12AgraCHkeDBARVB0BXWUkBkoi+xpofnx5Nr
6iFX8qyIlV/JD2FwO5nhYGYn0XhPCqNyFqRk08z5Ns8/VFbIbMrTY4QOX9deUWhtpo5f2y9OzZLX
o97NNHwTKo8Jrw9u8pQTVU9S8byJjUcwzGhv/bXfTwj8SAbMTFih3W7AqsyDbIIJHzkpCgApbs4d
NYkhTFc5c9m01mB6UKSHvn+X933LyBqnIjjFlpEmltrcHJ3ZxIWAWwQg2FdskeMChFwGdodhGY2r
zMdoJRuBj5w5g2W4SUNLr6pIlFzmZjpU6LqX3XoXhlTv+Q6X6DYzpm0OjTwIZkcMr1jsNnJMigRx
r6TfVgaWbx3IkQYeoKHZYGo+I4CnYgeP2I8wLBnkYhMhodqQRE8hrzooyKhthksDFDmRzlWwhswK
wLMSDTuQvcaCBEaEaRQs8Ck8Vuh4iwm6knmIzIKhm7QuMGvLvrEmGA5EFnijeFqJccEVSKDKNSeP
WpG/x3uc0kpqeFqS5Ky3zSVBEZWaBmOwaNeF5ZsME6ITpfeIk6C58xutdsb4CFk5aHK7pwKKQdRQ
nfUaIPU4p8VJYaHRF0gHjZShKGLUneGrOxgI6UpfeST68K4T6cVZOso4/QX/sGpZP1iYbTQ8gg4L
l9ssSxfDLWF1yXNwQrAUDNBYSMPuTn7e7cSqxnfCUNeZWCwGocAZi16+6zH9vAFyRIsXQ3TRhjWp
E3YWtKgYNUiU0ZFezWcpXfwk+JJgP6EgzF0loSJmo9XFrOHm7tn62WOofnF0lbmXhvJxPubKXwvA
tzahUCH/kjwUG17JmGl0wA7uGkvc6YSjp1wQU05BcDRpqWIKt45tezafVYUdMhehYWz9hOUWJrkY
YARnUkgQ5IAiVUCvLeXCNu4QMc9oA3JB8NQK9nlYr8h9mkiRNGYq0Qc+MzeraMyjjT+DszeSzcBQ
lwhr8A0GUtqiKHelkOziCkd5ReyENsEdwJ710MRTqx5Tne56gt8ZZVjFxb3WgTRsqU5sv/7XnKSB
rXQVbsMBoUTtlstT38mnp5VLnuj3HjxtzxdQrEZ2PN4HkKqLbZ0CuWIq18pQ3UxqQFl7QZ95URUE
CWzafmC++yGwjdCqEvfxGv/pSVWnTc321xBDYkQx4vNe81h8o5zDTXkiCfE0WNGZCurMDbkKDBNb
UovfZx2+GXlx5C2BMJBXb0iYOVoWsEuN1niGuXVuhCdBvQzeMHaLLuBedIDNpJz6vDmDO4zoW032
LzGfXz2WeYtgTas0o+WgRUH/uUH5bOoHxDULJRmXJ8jA0JvrK06ibUsvNUTs51r/0MYdVFCThqJC
iVjLAKaaf8xEbamc2EVOx3ggYzJuSXkh0GQ8W7JLWMBpqMfbSIB6sOvb6mJh7ss0PMMrqMrSviXk
VgHkBrOChBBzCk9DaZyGhOgUY2SzjD0wKy+Q9S7aK20aXqEVxqRX3elIef2HCB9mTtXVTH4gkuox
OdRzvYcmtVvi52rbGqnGhG+hOjcLDpaIByKZ5DygQoAxUtLHXxUEHAyiXXTmhe6AxnW/EVAqJSti
fQOq0N9REQL9mHYZRVDhhrhOJ9IyGlynjADJKFHWseHVQ+ZY8D4Ksk5IP5Tnlj8lB8htcPCUbebV
vehJkXTMSNaOeGDLy1ZRPlXQXatBP/HL58ELN+6TXapp93HuVeYiKATi4tN43gsJztd+rvVnMoLL
xxmBsvqcI6UuRBKjSqeqH2XLzEWA3GAxICdTYaTC08t6MyfBpo+hr6XZWnZLxKK5ctHir1yJL3PB
ggQrUiHaUPBl7dwPwrkAVN1/gc+9+8hXp/4QGAAwwSurFdU4hkITKQiTC0WktSzIaNB3sl2w1hLD
F9dSSrcbDsSxmrjvShSmpjNU/+KxcgYyDmbu1lhJeHIq9IeA2Jmp+ydFlsngGjazUDJFjzdlbpAU
jQa9tzVcRnEjuHBQGkLTKCu/h+wupzKQg5dOT07Fwk+7LBi7cWMhTeIKL5raTrEtKRS4qPDBejJZ
pdZFuYmo+KgIPFYrD7RLGH4xNTlhnDCjhfo7ucAEmPxbTP67GqjlPsapxP9SrzXr6gzx0EGalLM6
C+/VWD6tuXjxfUWCJax7ymBIww0ggudUYx5ZuJl03P8YAlQ+6mYn6o1rSPJGQUehU8ql/L7aEG0M
5jkdArXGqNfaGhQY8yGMXM229atdbXbbsj+YIaRSzTWD1jUaR5Efw1S4XUum2jkRLmYwkl3ExCLk
thHzYF1ymNJZq8leQssqMPXoQKznNBAi5FLOxuWlAGcah272kPXoLPmeec1IPc6wN7LeKBjeDMii
5k3Tkj6ylxIBSZG4KouzMiHD5h9rmW4WY7m8ltMESSjDBq2gLz1N6b3EvkUbOqCTpZVZ3glmyQr4
fXM5lln09Q4QgOKhVPGF8FaCKBTH5yGg8h1yPXs3UKj451ZvkU58lJxYCjMKk4XxpIjsVZysBq+J
5aYiQlmm7dF+Yh2H10Ztb12M/G4pdaL22htQINAl8R++Y30U+bIccEgHUCQ58TcC+sKR5cPAmhHh
Gf20DkzXwuFLDbXMTApUDRptUxF69fRkbsk1LpvmnREKt31OMERQ/hbGq02A+qirSMuBabiF8qFJ
CSuNqrupbeMVOIFytvflLw41Y/kBwupN8M9IpXiEjaErIclJKLv4a+b8RXsp5I36V6mVK62z4AqL
BWeZyYubuthMw2yN78w/BV3tVAwyIFNSWkerKla8IXfF6p+Yrtra0wzBrnfSdJcEr3skpYWzK7Fr
c1spZH8zjH5wMzX8s0b6OXSMoo0fvkvZM+35Wj7Tz4FKptu5fjPzTf4WiyfrR2iwf+vtXZfZc/c3
YGR4BGzrVRJfov/5zGhnIBWsWhYLN0KDI05EqCp2klkXBZ+keC6H/DL0N9YwGiBPZQLL+hyG2hmN
G/v3iVBMFKHCjIP2x2J5zmxa5rZlWk0X7mgD67/qI5sgxqWoitHiDO2qrs46QTTF9G7W/4QMuD65
Lajs0FHM0Bys+FZOFTXtyyCphJ3ahUGnRJBwSIqzTnkhO0MuM4AhkUklWD110n9z/EVk79pixqrV
AquBazZ9DWK0LS9pGrBcd+MZVkD9UVH1QPhDmc7IzlSIYrFnOp8e/1G58oFeSNkWvRCoXUeMbB+2
/uxjRdGJJeBNO6YfUfczsqMfGO5B92Qe0UduVV+a+qJw8lk8YU1MabhMJg3fWH9QgzNgpTDaEIfA
vPXY6R+DesgUDxFDXACZsnCc5ytpPuRAZBViDlkb1XYworbdUqszckhhMirGrzUNKxHYqTjkK58J
R92XKxMr7tyxafgHBmtVgv5tSKxyW54cEe9ChGtGbtlu++tkdEllXhUU9XaDD55SdPyX/sTBT5Dp
m1Sat0Xv+I/YZGgC/TW3kId53Ofcp/CPVZ5JvGNFC+V64FGF/yhfF9Fs+/rdVLDaBRtjG+vv8Tg7
1vxrxOv41YfD7s18KD62xzxa8+0Vp4axBBvEiaV/0fwxD6+YP5jyn/E+EeAHI6PmuJmvYG0Z3SD3
vuY6gX3PXECyR5DnwDje6eiOoalryYeWg/xD3INE0gemrusnPFZqqe/ikNeedrDfENthVjeDfOdV
yZBdgZUb6U6r7yi7zUuZflTKSwpPE78ZdhZecsBxWvsWQjbsdg0hIC0KUUJeBLoSZTh1mrL9Bs2y
MrbCTL5LYreoA71Ba2CHuDUuL3hGZfIR6186lFFr1FfokqGU86PrVbaXBLyIoGI/qWlwQgFHrSxq
6RGQhR7tFbF3i0ojMGmfsdVEtKUe6uAS1H8JcbajSfOATiDZ1q03M0W5avqfWmx8Hw8w1Id82BNB
J34p+l9sge+hAwuia8/TPSQEiwQOizm29NmQ4PmUk2lXIRrTHj5Asmv9lkXgGGboC+hgWXhxIgh3
qX6bMEKmIcLbK5rjFc1Xukr9dyKv9im936Crqx4LsKQ+Cj4x5oAYwgwbd33XxU8h+uqoVAFTaexD
ZrJ9JEKBBMLj0ezyJcZAOkP52xLrN+r/QkyQ2ADJQySUWw4ENgL7xhd3xeiw0Jx16klmcSP3fXli
HmxXICmVHBaDEj0hxeJStbtHuVRa2m/qcwuRRlUcEp7foaOiaSvPHRsoS9gH/GTdJmKoN7kWGpf2
sUDYwGyUxVpoX7HPGPqmE4WD+rLS9kFbgNoQAQ69KhNodQH0OwemwD9pKI++oFjHZZ/zRDAYH86u
zvAWOaY0nxAqID6JIOq1B35Sxr+bzgRDp4Lu4UlkDl+IH/iiFp0B7bTZHnUa/Cb0klMM8KtS3gYq
aDFUnyYzzRwJuJqhRM/u5iZI4vtM9yenb2023bViuJkF62ElvMyTf0h1dwSRjpYSd7o4T04E0VVC
o95295D94TMDSmwNx0FU1lL8FequzPURHPrGq5R412TDFsS8XA5eVaKB3XK7gIFtsKnhjXHjMr9G
2yGvjmPAhj3O97qOfkuCSoSY27cM4JwEJ4/CcS0w3qjFS9QA6FeZIcxM9E8pnDClt9Zi+U+VPyYk
0v65Yw+itAwpUaoyMsn1HwqRDsShhGxRqE07r0E7NOaeMxYJVGBx9G3E/E9gfwkbM2ZOPPtfbCCN
Zh/xKjIuzSIQbsN79qXqkxPcPAF4TlhfPX/eqriGGlYVpfnNlozdakmPqGJrJpeFOX0JokXRXSyD
CBz0FxVTIRNPAVAoeVqsIioCjMIBXPoA8Ur9NyqwtDD39s483kVds8M3k2QPjUrW99s190csXsrx
2VKMZEbnWmp1mv60lp1/onLknFGxlgVPA/7pl8HYTWCvMIc+D2F/peaz3Sq/hGh0tNsyHFU4W8YG
MuQ0kJ5IYqeOrSMNMal7vcnnQzyeRG+c1sRTOTmTppn3DwjrxO9c1w5DeFVPAeVjgGAmhoKZH5Ou
tXPlJnxpP5SSTaaBPH6KAUIBHGrcI3vpRUOtIdrLVCbrSCAwLkHx/8hDFPsEikIRm3eD6NUVwrn5
ZDDsXesbNP6LpSaeTyPBnpm2m1hQQfYZwxu8DRcdDcNq/v+pEzANcGf37xFOGopdsSNFOpZXfsDW
hIUbEzbDvKSoq8vm1csPAY2kjI6av1K1VaYBQKo8IebGXjXsZoREZPYWsRQU7hqf01gn2X/yf0mx
D8BH+U+nU3tPA4/UuEReryRecVZUBS8pw0O+pVGP+0B/tfJRaBlEZmRovYNrPnrMhP3OWPKH7JJX
R7hnbHSqK3PYBDX3yDIgIxFjeLLGIygnoU8uW+2E//EsqcRy539cDoUgXmSePgb4Tql2jFWo6quW
0WOU2WXyOaIHS0lmm1CBEz1REEWJOYsH3ljtVJWL8oEmUGdLK6IEQb5AUEYt6D89rYNSNpuqKtdq
aKsEFOCHQ7KwaBton/xspnC+RP5AHIdTJ/rTEuG6iCDTJjvnvZ3Khy5dI/KuMCNlfwWNiVW+mYP5
1BL8NlyYVvwZnJhJbUpMPzLVivwnsFDLSAsTlrUoS7kRfVCdQDlgZx4F+dqo2pc5kW0P3I2Egpgk
ZIA/qzkmRruUXZMvYfzUqtyQg5M9kiS/i5rBS8JbmLA3hIDF5k9GHKFMpyAlzKZBJxXi9SFsibV0
zjlRBl9B852Xb379XTHab4xuN9msD836W9L0Sxt8DXgDKxY18g5xSZThOy3EA7s6ghOMBLWGkPDf
6J04c2hQsFOeVhcCMruzjpRYlPrNbZwvgrHLj4tdCS7OOxy+Kip3c9zYzMuXmKTy8pK5GEeG+fkv
X5gy6i9Z+SHNId6ZLeo4nUr5D3XcwWr2FkYtIz/3vH4iC2QGS5K10s4Q6Pem2q+suwIoeIw/JRQR
Uv4BQ09BJjzwUkqLmI1LzyBf5n2Uf2Oej6bh24ryb1lDC0sO7mgPII9Q9Qb9V03CXs+8vNYQTA0Q
h/mb/NdYjkjuCIImuGFi0jzYAvM/R653aUpwkItkft4s9iARqxb96nvYuw4yEWFC6Qn4EiTecrSH
/PairLITd1Wwe9pSIF4C8DTNMK8s9dYQKM+PSehLFyEXUP4xaVqENHF19UHjcK8t7+aE9AzHukHR
id0YbRjNWf6byn+TnKwT+uWhodWsriMC6VKA/ehfePHMLFjzadIEGH0CWs0mMn7yvOPsaTGpxHa2
EvdCQxNcvhHdMs3lrbJONavu8RXH2lHdsB+uaA45+1cKdjR+Z4WbgtgcP2Vl8bWsCeLxuSypOaak
j5LvuRwIFldeAgxozj+s4VkHX5Wuk/sK7pZvJsbPPLzpvEWcClwuSvwpQsUO8F61VDy1chymc8tr
OZGJNvKmcP2KvOUql6Ug/3asvn2+WFYNt+Zk4Y7BluAgUFFATbRcL0XxD1ezY5X/u1qviguvcVNc
ZO6lgX2I4wOMtnonMJsrBLV0Wpdt7Bpc4gchYaXL4ktnNa7ihOPdOefD6CE6tbolfCfmTOPn7V86
e5Kovan+BRNP9if3JQycN1JQH76GueJoYLUBzSoNB5ErwuMU4t2tO/YF/EIjCx8FnQiiNS62kGuP
U5cTgJ+TTBV/uGrwt7ugZrfy3fjPmRfbWLiGzAdDyWs4qFTO2LDdD8wYVJTw3N2d7fXC6OqTjeQB
MRM3jNFudDBIRFsli1KNay2zrp06OXGLFAx/wYIxfQrcybxJU/elUqQTNcQnkK/dLCdL881lUfKO
B1G7VbrUXXJ3nIGrofOfXMv8emgJcl6+WPvRs18p0o5y96VfEy6jYhXz2FiumYlX3kQxkTDxLbi+
0O7eGwDO/ctHCdfEbh+9t+wsycqEZZjj81Rci/VpYrB9cjFXqhNYQlvP/4lQTOC/rM3xs+PuGOZs
v5wQuvQ2aBniw0P1xxMI+UzRRGgcbst3Czk8DcL8cutLvb5E7QW2zZdhbtaLEIJhku77p2IRVHAM
ZbxbpSLYTDY1frDYfA/8Z8RfiizWpGsHfoCf2WF0JvLv8+rIjL7ZAfqtbJvZb6/eKq7NoTFIqN2Z
VX0fuabNkjnCJe3J07Y8rVtVI8ae4AZJVUdM4e8Xoczw5E9qDp2eoyNlHfGp4QCSSSrmoYLTqeIO
kDm3OuljFtaC8MmpoaHJ+uiw5rdEQHOyaC9tVfyJBMSi7OGGiLRXzHcMikuLG2Laq/W3ID38z7zB
6SDTx7KiCqhX3+SrcmZlLYqE6XG2+YGOKnST5Ad0xeZn0dyAJ5wdJogVaURoNzXaMaSCLddw8QbN
b5XmH6H1lVEHsFEPDRgz2Ucwwdif7ANAJI0pnXhVTOHIccYbm9YvOf2DMkNKiNuWkJqO6v+QdGbL
rWJZEP0iIpjhvEoCzbNky34hbF+beZ75+l5UP7ijy1H3li0J2Gdn5spoFwfGDu+YDILkK8Q2rcGo
kFDG5eSv5lWWMRCF5BSGeucP/g7TlAnUL80vvHZR9JlChYix+S/ZcBpn1PxZgRw8dDTCX2wDKiRt
sCIspKJ3g59Qje+m/t+HaWpwd8Y7rqcchI91nj8sUazeo/ol8cPyO0R1v3jxUmVYfjIsP5X6Z+fh
pm2/DCRgJeLx3xqgSw4G3q4CIZuyJj4wGY8Nm0+swbOs45bY886EdDS8ZN7W6VIaWGu4gu2Txt9i
FPJbxHuP02hRshuaFeeGn0RSgq+Q+pwAwSEDEkpa+qrxqgCEOrZkq4e6XOAP8CIsAuVVokibN02j
pIdKIfof5hGGSTPeKKW8a3y4f3wbI8RRR1HHducrD0uezqy0i1jGpWwe5PxNN82n7nVrAD8OzrJP
faKSfByRv3TygZfRF9dKpShbswYnDFA+7efUyf4i4EGQBwe707ZTrEiLNvmVddZAeNDhPHJrcWND
CjBfXpQMOTVn1tPdXjbcVDqQhFnpw/Tl887XtQVYjryfCNhjmXzfKdr4DIGk5/SdWMa7zndtItyC
SH9hVV9NZuAJ+MyajKlmfPBzN9qwSuUPllH7Mnzv5YaSQlXwlBCCK4KDGAWVvSajK/l4F/ABDDTF
TqP6S21pBpDYvo26t7QDe2f4zxCTBuLYUupxSJQvPXHo7kOwp/SuBjX0CA0G5FG+iJRTqJcNZNH9
AmGu9e+K+cxa8SaPw9brz2V9keKTVcrUqM+4Z2UfEr/NXF//qr0CRzkxJf50n6wnH88ERgMKLL1w
Zwl76/fKtmDtosjhVvJ5AFAaHvgbsEGuHGO0tvlME+znyFS6GtWHMnXHig3XliPiKjQ/s2OWG24T
AdH12lv0axf6QaK0My0Fs1697wp9p+fBbh8SzMg0zDrNUZW/Btkg6LpsW2QKFcCkWexRhlO5o9iV
lcoa2Hr9KT5SBDeF0jwKViNBLYAln8IBv3BIK58uH1JYY6gCpWHsFJXT2lKdgCilhxLhIbJYERIw
MR0bzzkhB7gF7VtALkvzKf5aa6Re+0xzRvmRcOHDc5NCOJ0yFVPOhAVExRge84wmt7IWcCDzjifK
3lolJOPCUD5KJONIh+ylvaat0mbk0FAeE/tLQ1yDroIxxIBgPhI1a7mJTP2+Bp8sj7cG4qXSy1DK
+NTQnGgh138MRXUcAB4b/1R89D2oGSMalg2gigr/srzxcM+3SrdrRL8HtKwrwMf52PGxr3uJKNF3
+pdxWVuQsAcKWuWdD4q55/5GmxHxOs6ZocsQ73bMUROPxIGjVKP+lVSASjn+pJKIGhvkt7B1w7l4
M3HgQ8uw2bScruBxgtNOOWBeLSMGYAlnNoi6lDK5mi3SN/fuQrvF8JEob5HrYIFb2InpQMb0MNHq
p89A4BudIK7plWuCsdgspbVXIYhx+Seo2R644hQCCdEEZimSn+NuNg36VbhqZ/AgZxsrAf2UIwCf
I+Lfjb0NlQd3HFdTiaVXr4Ehy7M4FjAAk8vfCvrimmT+YyG353w3lCC92Jnr2aMys8eUfFqhkxq8
EKVbWTmeo2jbAZa1PxPTdhj/wgYmDDjgxJhcZrJENklKSW5Os21kFlBpLOSaWs82QVxsTBiQGgzI
3sxgQWYbIwkIuJgLREayMzz1Q3Z5wXjD9TLlmBrB0npGcUut4pYN0hUQDikFmkdUbWWrOTnh7OL9
ZVWLj3A8DNDPFOhnRYVD0b9KHGYTOFgTGyEtdSUdxiNSDdHGPCHMuMzq5N7rwU1CkAlYnX1YOu5H
nZax8BYoxkmb2lP91Q0yabRi7zXGjoDMLsbVHyQ9EdVkawz080X2uuHcB5sgYieZsdqvloUSuLKR
HMdPqUc90tmJmSuW3zrioZRhPt2TUeQm4swua0leY7M2DPpiZH+fsVlGiz6qnXfiXE2i859Cn6cc
782xXON80fYpDhcd20krud6YrNMwX4cV9csx+2aEN/N9gqpHkSkAcCpLFoVdrdMMgnPFTDna6yh5
9MfY0Zq7UmyDWLhRuzhnq1G1r2pOdtAZteipSe1bWTfvjRG+8BmdUiokh7J+gVjUuOSpZLOpDJ/V
NqKy1H377dVAVwz0bZA8dNEd5GI6VJJ84J/bQ9zWB1DAB6tGB8eVObV7ezXayiOapJtQN1q5lvht
A9yJjhW0B9v/F+jTcozyo9bIR08zsE/SWb0Kxm41DP/qCAIQxSrq9LIibaUR01VA0vY+VUUgaVVK
qoGjB9OqyrpHnhk3eiuXGFDXqoVFwv7FzMHbaUucGGVpq2nr2tO3ZsdueFrP5a5Lg1zSe42ZRFWp
U9lZGrHo8pBSXspNOuT2gosxmCZHU55wKk43rimcTP/QTs+mFZyLtoFAjf0jAvBLJrq5lJ2jMwmW
/bIvxEESuKgisZ9uRe6tAmodbKhgyKquhG2DESQBX9DsJ48iZPthWweJXGp76WX9LI/JWWjFiQcu
V5R8xPqbWMOVA9pA90FcH7RE2hn6dGiy08iyhz/RfqCgk2ZEZt2HhAHz3C3AmEkbq9r7yTfZ2QO9
jPuQB1DLjTYkiYjcgIogV+uCMJB5aXOgBmqxj2hzVXWDbnHw13ih0gs4Wz3QrxJAcj6d8HXVi89f
73GZlzrhEOLFXUevMRCalSFFq6Q1nIF7ndaPLnQwyExgtadiaaWvoKRyrScYAmfTMmazpE/k91FN
qzL6URIqTIN/IGzik6Zt7Cp+BH1912K2ZJl+uMGACoiv3fDynCVICeoz15IDZyt5ogWAPbwgbNw7
mDPeOpsbJp1tGRjo5tz+Uq4GTtLti4Oek9styYpqOoCfBO4/1H1kbaS9UhcswNkbpsUKk2EZaKdo
8PchlTIm7G/8P0gkvzYQ0SZFiGsnTLmbs1KVZCZbUneIVmcWlOZdMZTZ3Q9B2FWUm0JimQ4f0Je/
JTvhTVyVDmj/nBrMseZ5Bc6dNphBG5yJ+UFjbh42sYI/K/pL5H/dPcKtRqzWZ70tBbiRpUeD0jYC
DNCQ00K5viDcgAtLW8C/3sadYIvo4b3WoMnZ0T4HzNK0ldOdbVQjqdgSNah5LjGurbJyZReMOUxd
vHwU1mAR4bk8L9Ondhvp3zrElBjHwjiy8opWIEsybC8NIKe15NeMPCs0K1T/NwREw4zhqi2TrHe8
rl8rGUFG6kvU0NtqkeB2z9ohir9lOkCK4FsVo4v2la2UpqNNdeCzPO89pR1MkobbeAB7qG5+kkEl
RYSYoF1z5dNq/GVpJw+APAuBES2W+8/YZC2dqxw7RIFju4YBVD8GTARMr6j5+CVabSdROI0PrYzA
Us1mkCq523+29hHJidNXb0eBFwvROSz+MsSgVj6n2s6XDNcGxlm4aBeR8ZfbmKDrFU7MyUTY0h8A
wvBC4h9Y0F2N4hMFwExJJaWeBeNO236aKcneb2l8h2OwEzipPlXtAy9m/VVY2e04mbeyJoJFiiTf
V1AWg26dWD/Un2Q6hwp6VCQKrE3sEMxW8qHpAFlvkIZ4dnEYwl5o0hKCMK1XzqcSs7mNiLD8Tfpv
H+JNpercEM+u7UH/DBcpry5IT3Qw4CAI5BOR6RmQL/Y1f5EqdlGAaAMt4W8omq05pLucOc2SPhN/
2LOiykhEpeAxFDoeByqZjRPJO81q16Y6rjEzrweiTcCVlcheWAT6MZtyT+yjrdoEN1mwxuGhmEob
tUPcwWvOqSrD2SL9yNMnK/xJVw462rt0jRcG64WiLrf0Xu4GXRBvQt9c2Kl2gKylKPG2ql4x2dkq
a3eN5O/HHStUg1ACGyVzOOd9cEpHfMhJ3lOPp9IL+m0bMoe+30ryyb6DiEeAqRK38XHC1SdZ5GDy
n11xpdiNE3qWL71x2+tk1SH6YEYvuFcr/HOJu5XdDBWJtsQT1i82LJRMdkk93TSMkSYn9yn9qMRC
piwaPEeGFsbqlnjQwlgE5ncP2qElgTTwL/cG1qf67BU/6QQM0mYXWQe3QHtT2H+19NnLmGeYw2ii
5wDqf4XUUc4LcJYQNfYVjr09YK2B7rxWxU4abzjwdiy9eK8kU+yyqdzPuX2lXMj5cEip5hh24HcX
1r+UWubAyNbE72nAYj8eOpX0k4hfXz/aBL2D6LslkgwIBR8MOaplJIaTV4rzoM57nxmbEN2C0b4R
1r3HvDtgA4qk5+i4oCcUawjy+efYRx+vcow+ynibpnDzTUhmprZLpWKXJQeUQ6taNQbiFYl6k5R0
vaEweVhWgQFTB2UDMLF3T2s35EoD43XsRcSZ8q/CaUNZZ94/oTJnWe7WUcKQiRzknZpgRYkme7J/
szPIJPGKCzScP7xbC5dXyo5Ild6NToJpA048/2tMaVnL9ENzYeG6JPS70HfRobDXlWzulEic8JEu
ZBv/yndtYKZfdprN5r3i7Ae3fN21OKBRe22HIDEZAqozBL0JhMQJNWgY/nU6EGOJrOgszS4adhSl
bmMOkzid+OJuAkGRXCKBrCCqcRkrH1UKC8DOn0SigDCTUmHLwf5SpogKKcsorkpM6y5lKZ3/ZQh6
VMSiVq6EQ02yQuwxw/xES9Ry/k3rbh90wQEPuMJnoark/aT/61nWhVzF4XPkaEDMkGwhKSi2wQqd
VGxoDPWXjTkZpgoVhZMhikAEPgRJgU8tCEqudpQ+A52gnz/g8/b4hkUrnuy9uhsjGexLv1Z97b+U
rzp7U6mWRhHtnZChG8FvF5LhtIx/pvrRi4E7fLVUeGEldoTNt7D6ZaaurPIYYPStUw87MYuiHtPI
F7LrWBO5wnaFefGFPQvSFcLg3FooMKzS9jQwgWTQ4wnEF7XqlPJWKdRtz+kcSwwiAH+cZddSISHb
m9KTuOiEsIrCNEyn1mMTwdo6x0lJYBQh1OS8xYvOut4cMURkHxlhe84sWR/d7GhkqpNvQyHfCqoe
6pRwBYQmbRcKplam3QJjdtExcPw11bAPUq7FPt95WrYQ9TXF4fodjDgwewOkFml6A7RWS6IkH0lU
JVtcDRULBRwl9ZynM0J9wcseoDPr5iue5mQccUh1K2UGGxaxbQjZBfNLhfOsKAQzYgUVt2clh74S
K5R4sP3y16BszJ6GCemdGPlE9DzZVORUifGkU/y06vBpt9qiDrrtcer7bV3wlIigK/U8NLBKtsOm
Kgrs0xiBHY61Cx4VPLOnpb2DMCZL8tYQ2ZaJaYo4ImLfiXErVNkxB7nj7yvMtw0ervGOE4KjO1D0
Bf3VPd4Fvh3eWnozAuNX4ERUDczcEGACb9cWGA3nEoFxH13GmM+H2CYFeHyM1iYzdIQ+FEIRJZ/h
Lez6p9n6GxnLMNSITcAPC/XPxNte/RsZ5HG84QZoHF/n1q8Rlp2z24uEWErVvrTiQ9aSB5f3CtoH
tEUqF0hKsXe4KOrK5/ZGA9R/MwX/bWxvLQ5UI3Dimz1nslbFKK1oS1pQ6+NXJ314DkG6+BQiXZnt
dy6h2uj4d1wOVbPdhNdLjPdOfFtpu+I+uc0ASbTwjya1XAb8C2Ym1k37Ym/udzfVv1bT+2T92DjF
+i9+oiz9jKV7AoUurv51HAzwqXgY8zysxcw5w0EqPsZSOhnQvyblUnlPcCCgsNd1/TMRlx8oEvuY
pyC8eBiS7WM4LdKSxRnbicmGMoVw9tfy+1rxIZ5SgOaAJlR5V9kS9H4skGyZsdJE9LrWG9mOXVJ2
n3WnLZLOZmz5muh1xhiMXaVlSVnFz5C3rv7C+W4TCcrrn5i/m19oTN77wn9mxl/ZVctuNuHDmDFp
7a7BRK5ELi+qRwVBrS/cUmVztGrQz/9y9ajygkKqbjbzPb1pdzWKpuGdZ2OOmq5eo5Tvke/tMmCX
OlyOHm7yPrcBdYRXGVFXwoQlrSucx/Zo0rBG89Zv3Sr0eCnUyMkbXaLahB0OP7bNB3OYhp03xTgy
aTvHwqznXPW+R1KhJRxkc1PcB4Sl5Hs7hfQ66URNEnc2vk347jqZ9qi5cdSTN/WyPfq5tm0Nqkot
2WkTyC6+tmdbI/1MNoGTXV63ZxyMC6sV2P2ZDX8bprxAzVeZYmysVz7Eb2FRPJPIWApUCIHDA/SW
Nl0Co17E5itVPnR2SOYMoRfK/2/w3Pd7UEnQG3IU5gCBaA4OF9S5NUhmiGOD+pZM+UpSok0859dp
4tXyYZPPKYBA3nQhWN+fSNd23LcItLW7lJVOBmOya5x9bmDep7eJ5brP1j4aqDgm8JSpEpUutKLE
9wDgmoIenvy1xU+ZOp1/L4qDWQ6nUq3vRt8xOHQ7uczvNjmYggB8FT09TdwRtzzduIiHHKSncbAO
miCxqFc73Tso7OKi8AD/FuDftNGGbNvza49rAuC06P3Mh01SYrXfr7ufLrM3WoeBQeF0/16SylIB
9nHU2E4A+0jHG/GWK3Gdgk6mYDriKyfDDKFyG3B7VfhSDah+i96xG+inmADpPA350dLuQu60CQ18
JKThyv6MQJfR6mN5rtbAx0la12XQzBXsXRyc/6X44RR41yy5kYJdfbRonwE2KogmYc9ragvICWJZ
vJvGX/qBbmYD/U0GDc9zFMCvzq3Lg1XvcGSz2GdPBHvS9qBQCmRLNy+Ewh/EByOn/faWV+U5CLC2
MlYiDcfNrSS8TLgSZMCCkiDHh7vaLjwqjP5vApDz3i1hpqiyv/N1EAM0sDN8jvNMRQxQWU08Q6vp
NFGokGI1q5tvnnBdEa3aTCx7lU4SNvU4JjGcTcGXX+Eq44t+mkNZobqxcq6SXao/isk1/4iDcL+q
xNaP/APL1L0AyooD1K/farNZjxV5fuVTsvGILuK3HDcOrZUes/7T+0yLcINrexOOn9p4qkkXpSbO
wUh7MKBYoFLYI+m3hrG1U1WuaqaR2TsAgZHXBUPQiO2yaNtTSsF44DTRdCV8FrK97FOqjwist/TM
T/waNEAm9TYyOXmR6r1U1NSNXHF0TQhAGRmh24EGSgujtJ/syjp+A9X2lnLz/eBqJMS880V85d4G
rW3vcVcqvO5NVxpSfbOcZkOoldn0Di9uYd1I2wf6pmbh+GRwG6JhD0TFhu6h4V+PHseYMWb+IsUD
1eRW++3Nw9Rn8XP6jXHVJce01GfpTw9AKoF+aFXUW/+VXGJcUzScL3U+BhTTJvVrlplB1bst2s8y
Ko8z0AB5T+lpPGtxWy2GoAXz6czqbArjCa4mQjn/Tyq3DUnnd90gaj9pZ/w6s1BeaQj9gibdeK0V
2brCLcU7ETwqih4EPF65PjVzrBijUQBOAEN/uhqanY8DvmMOEZiQ8hJ0UyCvueesS4Ni6syRQARO
NaCB9tZOuLhS1gXNjic5B4NV5jNxI7xboPZwl3YPlS3NIItFaXwU/xo6RxO936Y81qJgx/oWnBmN
KQpRRTPjn7/Iv8ACLd1EBer2xQ0PVWU95uCRRy6YzIO6eciLmwJTsCPgJ/cbaruGfMuSVjdOQ8t6
iFJKczFAsWxf/qZvfCLUT8YiZgia91Rr3yXysv/K+F90s8XcRYj1wb/O40s+PBPYbwY2/WCg32m8
szLgYTR14Tq2VzhKsQ6SIKU9x3/hkJ9WGk/ermb7Qd9A9I8xguAaD91l5j1ba2/m3qIMjjUnKUP/
DSfHhjDLJn8JP9d4zZhlH9t+ge/mxO/GFnJYRl26YZjuvDNZ9BHkDFh5xTt34jl2mltar8n8SQsW
bLg/Z4GPmd+/KeVj4g2aDwf/OCtgp8z5D7UDq6SK6JK8nFxVp3BpiB3/JsqjwKto1tWqLU4tyQk7
+9Ox9xECQb0ImFlNamgo9GGU75lNzVcIs6a0aRGRjr3TTacms2H5zJ9PNvbR/LMfecjz8pSV7SZp
sBFEvUtcalV9zfmzobdMyFOU+f7VRU/SJqNgvOfE5bOPomO8tyCUz4cbKTvj4l8ZiBk6oJsMMaOY
e0zZkgPb4ywz8jUwSePQ6Vermgu4nQ/lOGchUjXf5dvkpi0nX54Wxx4fkvCv6dfs+xvz+mggnQBd
Ohg8l5nYLWDVab4/WliQ8ZZipBNQTdvkXtH49alTJjWa+64kulbVYGcg4ss5Pd6rUnofIYHHItnP
pGPiXf0MJZa5RDlsy9T6FLS/niVDJVQfkUG0Dj4xi0gPDvVANwpwWD6Muof/ATq+xO5wmVFoFz4p
dzD9O5ydKOwukS/du0C6R9IXHtijbfvXIeiuNZuCGrhPe5rkS8MVnSnDIjzZGBWp0SL6k7b6XWVZ
kQRfvKPoMWX2F0qOhcPqP6yHOyef9DR91YP3KjkaEgPGbrIAALMe+oESYMvNHrnWsMkgIwynwTY9
DiQapOKz4OSThjUov5vPER1rDZiiHC5Xvc/5/aklCJi5TT5J8RPlVeE23PBcGg1EIDI7RG6KoT31
DiJ0pFwISl46uo4CHtEMvPSb18oxaGZURqXhh4UUrHPls1czOVS1utgy2IDftbe9RWUngdY8rbfz
dWg4uuXjKuGA3dd7vTN2YvaKKnRcoxQzk14kMNXwynCNuMR9LE3btTERF9zYVsfwZKfUkyyqra3u
EpOORI9nZv7P4nNYzzMIUVajuqXlG0U3h0C1b5XGlwnqofWPnp9sZHKaPVSsiNmsCBzfyDYK2psm
2U5OuI2LOkRi4a2jNoYUHicZXN7blqQQYSDLtG+xldyyLLqSNAoU9R5Xv0FhuWPW8onCI01UgrVC
rYGvcSqZtD3x6Z5iSEIurVsC1PaLwSkbjhXM/IrtxBVtUIXu1kCiOb1OmXdvx4fnb4sMWmetgCJv
idIqe2H5h6mnypw2CNnuDtE4HLx+4X14gfRm+Ma7H6sr3UZsMfrnSBNcLOxN4SN7WcVFGYqT+iiF
vtZxl04aseckAuuJAareNQyhNqpoimKKoSoc3lPtJIZbxbkSCkI2pftOGDu9u6a8S/FyqPQtHJUt
7XCb1Oa9z8q1nspuiwuh7u4lOhFlVgyjh4ZClfKr/bWM8xgCb/wMmdot7Zln3+bwKFh9f+O6XjwM
fYNmJxurRFrRlNbpmNyfk7QEV5EOW9bUTeTKzwBHhrC0xdn8mhXCdKkvz0YVbLr0Odvmk+Tcoh8v
R7FU32oiFCG9oXv7P3t8Wl1k0jklRjzXDl6Ff1HfWBKe585rMWOGNjyfS24L2aK8jUgaHYkKIBRs
xGWb/BUlQESkQGnu+jDe6fOe/7P7V5LTodHe6Ui69oQ/jIJEiP+ZGK1bByCkvICo5ceM+caQZFu3
Wo0fkp08yQovIgUMOliUkG119R6Vu4YehbqhSehIwAt9IYoDckozBX0RQdiKsdeQYEmNdiWUOSBB
nH1Y+uW4pspJ6RoKh9KTGmx0z9proiTOrLD3Rc8yeJ+rd1AiDzNSHw2LJEna1hI5c+lPsq6eN13o
y3mmXkRia06BEUh+KDEydEinY3PGp+TopOJ1cA8lsqaKXYDxRHHC3sn7co1qTVD6pYbS3mt14LGX
Mqh34gbzn0eXD2a9Oxeyf2hzV+nCE4xHThuTB4sy4RCu1beeTnAENS5PhNkQFG1bLKGd9Q+FWkyL
/Ec5rVMJML62bcYI9z8+q+reZPB3BEorKXVuHv5L2FcrMC+KAKeoNZx9TmC931T8HoF4FIr9KOLw
4esnrtK+ZuMtmjVHTKVbJsSqyXhytLDBDuw8XObBC9BM2/xwjdcW5a0q6O5b4K0xD49juDfJNvSY
lbD+3t2kFk8pNt6Qx+k5kW3aPywC/Hz1Hns6i9Z6wLjjPAf7yTywN9jetBw+U7FJ8mCjhvo63ITy
pyYdiwO0Qz667gC2HBK63/xRB48klm7ygc6f4D00K+6vrmotY5okBgGUEr80j1pbd2RK2b25K/Xa
IVfgxrUjmxIoe29rlG1N+hFbuu9MPwWHWO5R8LhpRD/ZMtSzcCSRg4+ZV7HZF97Z+4poC/KjnkqT
aA25aJWLd0WAOGuMDQAMSjc4irMK9buU+JRyIGTg9+LcGLfEEg+zgoZ4TjDcTyThiLgm4lpa4R3f
ST1uW6nax1q3iG3hWEV0yjNShV59CdnwzVREC76X4IsKP5j+Kk8xZWi2CjCCo/HisZ0T9DRFfhSZ
fzQz+SBrSOtz0/2zf0vL8TYcugHs4/91LZLc57Emeovtgbg/K+tJsw8iIuV6bDgES5sMY7KqcGDF
Ty/OBHp9lrU90kQicaf0KVwkIVCmW52vzMi2XpVu4yECrwb+gZMdoepihFVHyDjxE0Qd6qOQGlQs
RTJBYx61nH6GnINWXHDyVVlgazYqgAj33vAluuqCMY+ko/c5/czWcnjedPRg4lWzhGSEgnkWjw7e
Giwk373nHSJAOSVFZQUML6N3fF5GEvwudbsAv0hlV98WHyMDo06EfVDg345lBgPGtJ7sRktqb4lj
v6NDfuLQoTFqMTyPOadAuXgnGE8mwf/gLWTqgaw4Eouv7n0y8jK6yUUdxNVrv8t02rUj5JgWxrMN
oFID/aYh3Aa4N2RIcJSBwA2TFoxfMsbrgjqufh31CzRPVIizlBibEF9VmjjwEFezn4GtyIMyUHne
EdpDuYmBP7W2tJbKmcIwrHn4rcMyXgmoXPbodg9uoNDg+q80bNBHyAWews10YKkXDDboi2GTetmm
Vs21Wyj88Slc5/13Z8TLrMuZURceD3bL8jZpCQumP+eovFoTL9nksxngTOT3eCLtbl9deIa0Bt6n
TnbGU0hPmU0MU53Y4eUUCCHWA7n2J9RsjCxI0mT4zgJfitGkJ9JSUu9d2YXd6ni45SV3/vSRzDM1
m1xUd9nf1AFwGqDCgwyvbW204Y0dwnKqaGWzlAtrC0gmNcVeuCcc8CbHMA4PBJB2hjOiwOmzFL3q
ueSD5M/C7Qfi/tgpbGOIV+gbsy232WRu5bTaVVRecQjszxaY9VdDxCkuHyL7FZyBFbc7tGxCA3AH
vqrf6cuA3KRkwUbT1TVEY2Ic4ZofA8G7dIf4i3lx0XEfIVBOWdyEtB5T1qAwvB5HAGFpf2+74Rog
bkv64BoccPDhlFBb46WbFjgnnzWzD84+t04x6dicXemnCnBJAKlUcnWjB/42hF4z3Iw0vnul5cgA
gSOpv6e/xPkJBAT3KJpuaqRfqRqkpcHAbziWn7mZsOWCnQEINnC19g38y94vZDdKEnfC3OcDJPYP
xYzzHABOcbkPVHPI7Drar66+TTEEXwmfY9hzstHWBQl/XrEaVKtKkQo3zo1By6OhoQXv7Cg7ivw3
H2dzIVuslR3+60LdsYieJrW/F30E6zzAqCst5dHaqbhkgrHZZcpSNZkXovRIGUO3sdppX9jsg0+l
T62A5a1C75eD29bG7lhYH3ZzxB3jYHXfqPYxw8dqa1AX8TefdCmlH31BNq+qT2oGvtcor34o38zs
I7HImg06ZDgEQm5EoadiucH3bl+5tnHD42zD9gp3PJT9dRtG6/KZqNCOUrCGy+k9gPHCLYQoj2NH
a6sfDgNmH/gqTfIWhcGT3tzlYMxUIw6V2btNz1aj7vMEBJFNdN4CUPsPv+ipXoLu61Yk1u5NBDKz
KdYjG4Ni8jl00HOvraexXjT0Tio4sj4J4MHUSlZ6kh8LGfaHhmloguFhrOwgvJs5Wcru2BTpKVXF
LVipmrWn/6zTrEOPbzTzzb2eEfKt3TaKXQYDR+onx6fxWIEiHulIOurKHoiuby5et7SW7YfwDOdH
J7rbAzc2g2FD58LWZJBtGnPVYdCWEc09kIR0XxPYEslv8hd10OyMDveC5sQc3uhiLefIASUYeB6R
IFliKqsAUkUZdy6FamsxZpt36wi17xr646mKd5XD973hqbfyW+e8C2849610FmBiN0XOYtgeTynW
j0Eso/bXbtnvSD+N3LrR2Zbj2zjFt5J30wwB0aCSqJZ0GW2qpGLa4GlzT2lzZytLp4XGK9Cq7wVB
YXLVvNbtRvAFUE9QOTBOn2r5nS6UuxpZJ6EUayhK5GnMzjhXhncJElJFwLqGWL6R3zc4MRKU55gm
NtK5me2LnBsbgEMhOLy2VzaoRCXqipLMRk8aCiNIYOrGp7M5l1ARGq4tGSaHy/4HBTCyHamhCWqt
IEsZsX8qQzqjUcBMwapUjcmbTbthC/VIVDhXP/GLbL2QNa5ar3WHxnIiskXiSGJyUkly1Og3zC0e
u7qrK8maenRzJsVk8+0lhnxSFWtf6da9jr+wRAi1rx1eKmUcnCPT6asLwHuj8uFI3qQsNiNsmTEO
nzgXS9zpFPWlG+ivorj1c3dg+S9JrQvtxufGMk62Nh2ViVbhmFan/A4yjca02d1Yl/oqT6mowsjU
G6MTYxIectouPV4A4FwNIcjCUFzfsFw4qBgpqMClgRw9DpF9PdYcKW00s8E7q6N9lpXkPCy8lX8V
fuLQR9+28XHsxKFNpsMoQ0x7hs8baGM9Wtx0OkmAaYvuCv3lYqrBWfHlo+WEOFF4waktn3RWXhPq
TQhM92fw8m3rh7soxNqpc4di53MMKIBqU4tP7lr1/HPQlGcW9zockewrflDcxDeNyoNlu6LW0lO0
nZIbdE4YuyxVd0M07aBw5QS1/XUxsKMco03Q01VBiChZZWZ476XqoQfFZmKPLkT+BpsyDaF2iuhV
UoQ6CRh7PUtNl5HlrIGi0sV3PtrH2oqOUrnUax7QfD56TI6Waq/0g7cSan9kGRIp7ZsB2MuYTXGq
uAdjeTNXBQFmL4pPNe5oOT34PuCEq5ZpB2ELutBSFrTZhYRnars5qV+vlK4fpKX+x9J5LDeOZUH0
ixABPPgtDUiC3oiUtEHIFbz3+Po56JhFxcx018gQ5l2TeVLy8jfo2M8GJS1mdqR9z6ZENg6xfozX
OjeJDeBygX1gSx9arGvR7M3PgQ2PAvpzWFr3xO4vA/WuFKCPrRakqd7sYJlUP1OrOt3Ej3IZ8YNY
1a21q9uoZze91q/IwHu2oZJm7aOYubFyASO6qABGpb/SlByJIGCDQdYaUBUEAtNSZqUQW9+kYK2w
JiwLQY1koXZjKUyjlS6V7N8SxfVoIVGA61MwtCNEkMOYOQlaCCLyEoBbdnGK8nhVQEDSe0JBLOsQ
GOlhWT5Ub+TQldzwA1iSGQ9XzfdPCl1ZGF0HUz3JTGh+mZUzAaKC2FUtzYzm77JbKUePQYmhbszG
ciKyFgrKxMrs9vmKWSfspCIW4Df6Uwa7KuUNkX9EmLN4EZTCnnOGV7koV2KxjLX6PA7ZEQUehWMS
eIsYUoT/Pt6pMbAtBj3zFfgyTvxRhgiCLeyMWukUvHDESjmGuTjkq+7a1gTD/xFugQJZSmPoVe06
IyhGV+y1RwAHWnlGNQQwTU6Jcctf5J1wYr4QUmk0B+ouN8td1NJ8VhzQq2R6s/1Z+zhCzwCrZLVk
ybGZl5Sz7Z0OaCI3eYVtIluXlUeBgaBAPjb4S8YUEX2LuL2gzOawa1qyO2ky7G3H5BBO28p/YEBU
TO4dvbkFaXYvJ+NeHjCJR9QpCh2dN3LPBn5zzfK9zTNacEk9po+Z+W53bwUeZmM+kD5Flrsmk12J
QOJUAon5PaL3acDtPHFeYqVHAzNbrPnGBcGBDbnfQXHSEMKHFRE+/Omra2nVju4azP4U+gT6dRau
G6hXmzx1Eo2OG567bKL4Fo7EQEGKyUlRXDalGhe0O3dEAufWs7G4F0APLhkZN21xbGJ7T3nL1xBE
YufFrIXlSypAkLxVbR+NioAJmUFl3exQ1e8qwhdVwhd7GXkCVAErPOPaTILobv0YypNJSeTt4Zkc
KjU/GjRV8bBvUWyLhUYyooJdf1RYGuXjs5flJ/se+napfyPw12xxLdL6YfkIiwS/Yuh6ksTw2g1M
Y6f/o69yIrSOKZ6kkeSmsCDBIHASAHCRvs/+NXS3QGesr6pS8Ua7Nu6FEveCgq+5yE8BujqteGTK
Zo4ckqg2DYDoQx1uGVJEnoH56NUjR5/sDlyLAj+ncwTtuIhufsnijYoO1lQ77RImrB36fYW9WE8D
1I97WddPhhOjSUeS98rpKTCmhvHo2igOyQq7cO5j5GIgXTDHeeiURHbXrGJve2Gcq+0YGu3THEFG
dUburbJEquh99JIK/RUxjzBxXZJPHSftSUIUJFglA1k41Nl5qqp7xG0jjyct+qyZKmaNgW802Mrz
PhULxQgTGt0zYbSQGojHth+9kj7JeTUGgq3M/jWq4UtiHTa+Faobg8noquE6auxBN9p9BOExzQMR
aU08UUmSJ29louik2S7cNm8E3wWjT1TE3NSSbwR9a9e35WrgQkuxO8yMRAoXauVtPmNBONqJNl2G
YXYiD4xYpQliQPacsr/55y2AfVwJddlVKgZUnHpdDm0CwAy/k4X11cIW7z8Cfw5yPkr1AT+m+V0y
ko5Z5nn2Vw0qNs0/WOYq3DvgeqibyEhnC6RU3DcKTx/kOciCAVP+gt0PU8EzaXz7Fi0L6JOIIAMf
hU8WcOegifxXx2/VyJB/nrfCVyIEZU4//tNarj5ycZacY7DqOpakHNstowUe/pzHASJTVOxVukUm
Esa+YH8ogQ7otXUJVawQV2QmZxPNWsgup2bAxhCfk1jzvwqWIAFLxJhBbfVs8TWSosQV9HDH4Px1
5PIoIyHTtdT14WHFYOIUTDndXiFjOZgzlu1vlAmLwKKKnHVF2MTUhxFoXDzQr93Dh6USvrEmQAHf
PtURr37U0b1LH6kVrDFbQd9iCqt4lNY9an1KSTHmj4qiaCWXn70SrSrrwfTSvlnErNza0XSM0nhU
VNCigkHdfmZ9sx4jIgyVnwrtODtLbmmnNcz/SsJ+KnnxrkJdpgHQN6Zpb8yODtzCWPNj6sx2Skf2
nhVtXS2/l+SjTvUSg6NN6mgdEByNymDcwDPyZfwAgwa0Oz5GrXyEezyOrk+mUpwIND7ywf+sLPVI
lNMqxeZqfCpm+erY+lQs6SOcs8x/kqQnPJxJZ7CIZ8w5Uke5ZJDnpGhA6PnRGSpwEgZX9jtsnbvC
/7Qb2w1RyafN5qGWUAHBI8t3WfAmQbVJ5ov5T/FqcNdLlKzbXlQ7c2+FFHfsNaRHIvfLlJ8e6lKQ
J+t0HWv5rlEDnPWqW0WoYrUv5PlOEfhLGZRT0dMXGuFRZbWqfJudg/0JdfmSgTxMrpbYk0VtaCtf
0H4GjxKSjcjgsQrgQDtCxhAFbWgq0+Q0/YyuSW6bUB42HtbeB7Ok8EGuupwSodIfOlDTGJVhLjdv
+VfTUO9XP3lgHlAyna1yfGqoAWyWUn6KB2VBJkAi9p5WOfnwhcbXTZTBRbbFXiyp0B/kmRMkGCka
GaBmts6HfKnOPGkZFKayihnn+zgErA6JC9t6sGMgVjR7rawMzVjF+Uu0iOP5m1rqr+UaRwKC2RFY
ZSw479A937+10T5qsbcq22xVV8QclP01IDSbwVWKQSpVtgYNUC+xlmPoLNON51jeAsoEScYpGKtO
0xUbVODpT2tdajvCfvTuFf/Umtdxdygxz7e+t7OAH2owwvV9ZdICVQHRU1gW2JKw1VpkfAkFPUzu
l1upYJhih7ukd/BVMGoX2FFadaNFHml+55B5C5Zm2+kxQpFlYwRo/tNFjuozeRQWz66i7UcrOVDb
SmPsxpo41P3OimWwAPahMkw8TCuVOUsy64+i4C1gc5z0jQvpBG9PQ4zp/I6F9rXtTQrDgKk1x4x1
0f3/kDlrU7H3Gel9hmPi21K8hzZCfehIAvVd9sFuhVeorLhC3/Ene/2Oe88Y46OqF4R4dUffv3sG
pj1j2+MxQfGOqJQgzMhp/9rgHxOPU6VmZz3vzmOvuUl3ycNff00Jt6Qd9LqPjCA205YPQp8Fl/HB
iNbE/Ilhc0O9tMIOo44wkIlQCwWwDRWC5c4HX6SQPFZIObNqf11nSz2ZQ9xvMMNDXexUnLay+dSV
cNUzohcBiFysnblvn/BTXjuyFmJvwAM6H1smjgKm+ALacLT3tkMZkkvZO/5sdqQeRCaobJqWZ1I2
WC2ynpeuUi/eDNYOtn1PD6oq7wLF3qXtxuTIY9wgs5Bv+V/rOAnYJBB6Afl7EFzzO7HWQUtjibhL
pNnGuOcCGgSBoRUrGWTTRM3IPwoyQImgQQ6psKhcaUj5dG5t0N8g3USJ/1YU6mMKy4fpWvCffIE0
Kt73ZrPPJ7YDGiS2m/YIVUxbX3pC/fuPGG2nyH+MD/Y40nCwPsh2Yppei+o0x7uha7JzTDQ2sVqY
NXA/+oApfno2Q31PJ3KfUu2JfRipdvNqteg1Rs9RO41MUC1F3vptvSXHBcmds8MQcw119WJS3SSa
R1d0sFhGVRNDty5zS+kGb9KIFt10a4xwNeFfM/VLWvqXckh4RP0T3ux6aVZ3q41hHNsIEW32Lel9
9KB1lZ9jfsuJNIzHSxRTh9BaBRQqQL451H3ihaVl+WZOw6Em6aUlqpQtqL9Uv+3Oemu8DxSZmJzv
KWMkDQ2BWycFAQeOGSGd53CJ++OIPMt0JpsAWeOB0SZQqb70Q8mUsCIuOzO+Auwdy4gaTS8Y5LeH
0IyPwbs/XS1IGZiMjwEVR0CsBGzksXEyrFaFkwSfvXfIAmQaKf3gcNGzo9lcfazx8bhFqn4ig5HV
I2ayT+MvT8IVMdhLK4j5Y+7IOoBEtpJs1nps2a1pZXB+eAXP00Y3Bma+HorgAIMIUm2/3Nj/D384
t0WGuukaghTnhahJl5BCyOJPVOWHRODJV3E7bFEh1KjmSuJUmm7A2Y4ElkQN9maN1cNBxX5XIL+C
6iZuYdgyIg9uOCSuoc12ODnMkhREFIeoLTBeL8wJ6wG/1CIb0Df9DgU1sI1AbFtT6QWOrUdr1dBX
dnCQxMluTcfswl3cJSy4jkbRg9vHUwGqILqK4RuiOjmiPJ5T8CmO5iFNmqWuCGIAICmW35TE4Up9
yFgWPUhdkNQNZatWLrM1ncemvjTGQfAdkDn/Gt5A7qG1igVB7A2w5yR282SlhOjSpathPPxJ2xJV
6+c/coOtoq0cHx/DgNhVq3mhfyTaJUZfi3A+x9+d4aEnN9HPV5WPsGrCpIAemXsh8ledRpq58SHV
eOjg3oQk1KEICLtfQyucouQI5L0oA2rq2IB7DM+l6yCx9eCX66ePmll+egbjX3a/TGQ2GfYHmw9F
ba9a7a0VgJDtUSA5NRhzGoUTStACGLP27PbQYEY8I50dk1f5HNXxPBCVxvbNIDV15iac4lfFWtr7
LRiIFWjYNvGkOBNv2MwHzWtygX7z9kKuCuIlTNfH/Fud/S2fQgftp3OGltVi6Nb1d+HxemRtQqQn
uSW6vqn8cSN5OruLvQUFfhyxfNm3SonwCTFxyTj4j72Bw5erbw6XhqCOoQFEwVU4NjLAE33ZJMaW
IYAx3kNbuVa5RRwdo1dzj1T9mEfBRQvtq59rCORvIIhbmGKIYcmhfZmS91JS9R39ZB1d2i64qM20
s6qfIpTPISMrfE92cEoS/2SNJOqtBynbFQW6E2QMgo20L7btnLmVYHgqmg0onG2TnEtzPHrslfKI
hUiIbC01LkYSLgVncoOOILLRTpcGSQA2dJ/wWBMp5UFmsC3HmiDO96VrMHxJCOLszRsuOUt5l2xr
NSGyBsxAFY8Eb8BPi7ri2RkT6wCZ4R5UAqyx0FSYzXRfAoGAqPFXYFMuqd97DMcxQ2JUjdByt0yb
VfUsyum9zkeYw9pak5Bd1hgPXl7c4JEful1E0LIfkZ7tl+toSDdTfSICTtwN4hcARP3E6S3sHnb7
pJyCnhanXGlqyG5nkwrRtuyseR6NQ6nw5eIjwdEwS1gw4ErOXVUBM9VcRrYABqIUg+eByI90dl5q
n7MvFxR2pKxVO2R4qK7TcJ9I73K/MX5DhChBDNsdqRrUhfaB9kVOkM3af94jI37DRjJgxUu+wM1O
efT5U7O8lZSlTZSobiAaUbEhadwYrMGjdVKwAQg2YU4oE8HEvQQi4k0fbnXxWXrb6HvKMrca4TBf
ur4Bq/5Oz7cwGEHmweWn2OaIJ5KvQP5KszfE1snXWH8UW6X7iT1wR942E1vG6rcBOGSpcUhuTCAZ
6kVpzK0N/0+5A/qvyZ/tKFTri7ZLmLXMN77O+5tynN9ZxrbPZxi9ULuZgYIO8tcQCljiR2uyvYjf
h4ZHOCTr2Z/BEqjEyWcxHnwhxjXuANGBnwYcyyUYpmXQs5hIQfql8OfMFjcTryApfOs8RmaSsvOS
CNwGgbPjODCQ/6n0hTEyTjex77O0FFRFqfi1iQ5I/jbRZK6NiR+NCYUJkCPTjjjVDU6qWOkOAUmE
krxOi3prHQCkjAN7ZYPdOwLTDAW9o/DLxUKCwLpMo/WiZLCkfPXkFGXWehHPNxAJIYnurQzmpGcf
lx9Gs2YF3ScxHzamPklToQAP66SEIQAaB6dZdUggukj8g8xb6xWa/2BtAeZg+8MoJ9AwyM9lmbUR
pbeJiSvm/FM3UiItcXZjMNonY0c4aXz2jfGSxa5H+h1icBLdlSbfBEz3elT3CTEFIj/y/8UbB4NN
hw2N2DFEd6xjrux1xsaKj4iOiLDAkHcNvj6a7kp6MT5uNcMF4eCY42ePIOY6RXwMIMVZJLBk0dcN
hlwGAcxr47tAhG0jws6e1TygYYC06BTvhncDFePACnFGb61MaNCTxHYZ4Wy71GBSYg7LMWQV+j6u
2UvtY9xgYTqemCvU0Zum8vGf0WkfTLTu14oBeT6ldMvs5Ojvg5uskYDThHgjkMQazC9VNlXsjKJF
8Zz4XC1l3xjFYZz4bSpY8Ag8zXTdkEkRdKw4zPRN5t2UrhIrXcKjTaCkI+sWVAqS17m8oFzvJyh/
JmBzEZKpAPVMo48rDVlMcOvAMLYht8vdD5D5ZTelEDeI5D062dQn913C5LYdsn3YG/eExwBsKRck
DohtgyAFJJCiOPjKifKaQBMpH41yze0vwj0hWXHkU+GphIzbAjPRoMKTpLgcsQZ0rHPV9YjFkCtF
vLcC/otZsseoUQi4wN2Cd3cDm0Z2KkzCYWuzI5zosJCvTsWaqsXRfgDICBZP56786cbPPPuoICto
i6JyTC0HEjzcFPiXo6Oa4jjZ+EmYQlJOHfpGIg3GYwJMnwjodGQI1EBpAdmkHwpmRH4aLWN7o+e/
RfdlnEspeE5g4X3CMGKkyHNrfA4xqCboNpP7fPFqLUIp+RL887i7FCRuEfOdlO2jlS/cH3X9XsIk
HXA9JNxGqkIqE29mrlWW/5nC3vUZJm+0BuuB+yLz+lXIMdnk+xLPQPMsELbmVrVtEH9YIeFwyqWJ
hrUPrthAPIAcP51eHHu+RGyKsYgQic+snKVqgadhM1nEBaIcEDfz0qNbyIO+MoY7k8aE+7pU/w0k
a7XkrQ/jwh9epItbzCV5+0jw3wqduRR0Ll7jMOoum6UUzfdDgshHDt8q/oNv5MPOZMrnmbtC4cVs
4gEFFqSsEqa3NrNABUdxx9ZQiXYxMUwpAFyWOlAi5fQZneTGpYE3rwE6VZ0Z28QNMS9ecv4aAisF
ho8Ko1XMUmHdu9Wef893jGsL1tgEa/3Mu5wBPwjYTfWmRPXRon+ULKB1MQRiJBksnGsWzmzjee9O
G2ajkXA71JOM/fjC6Zx3LFMpojnuWc1ViH5AGiU1+uvy1EzbRQmeEeUoMtUjYWzTh8ZkjV/zC9oV
IhJbcy1e5Z6dXoIqufUaStW5Cb71LL5jeHql7x+Ns6SR+s0UXrBiQLhEju5bD39dRYBM1CjuoLc0
YrpZXetIeQC8iJD5KP47f73WfhXxyEikxPYmVgbMsrnNQ2lcJiejfmegn2njnu6a+xiyrJOLRcBd
6Q2vZsR2ymkf65uW8bmGUoOJfUX8jrBeYLpeic3HmFQsfS/DWuosd8SYVtNj6smdHcfT9/unyBfN
M99NujP8w9K1kXlDYH7eIK3ZmNXPiJp5QK5ExoFAfp9r2W0E3Zeu/KhYRvneNMWT4W6v/jPk4Vgx
yq266TiS2Dum2VED84+oeDU8+6SDROjt5RVrumPrWdix3goG02J4GfpPigIv+ZqIYIjw/H80bNW1
MNxJmP9RDWGYKfGAYZtGvoyhwSkLvIiLBM2RvOtYsZENJeptwhLARuc9+h2Iz1WT2BdzSC4l3tPY
Y/MUEPOJwiLYesYftAZ0Qhvf/w518nayaqOTDYI0Cqseey7hA+iZ346aQURQhkiH415AB4kcn/w+
gLDs2dEWuXa8qq7+O845R0fMnKvf4Zwrip2lR2DOolontAwBixTuYKPDIdYhHZm7uDJcrTH2sjLL
Xh1il8J7QgZfy1t9wgCEIxW1APiAqV33jbHO2tgZPLwkbygzKXh5Ly1si0okw8X+nKavHIcqQcR0
ggJhTnhOVyIhcpjvjjslnXJWEP1Wx7mGoSbjGoTu9EmDY9tEnIqdqZesQuda+p/NZB/myfhltgej
6c+dSE6eT/TzwIFKUo2Gkk6ZDazH6hTKL71AftzzWkwRRYwHU1aABxz0hskD1KPaeLZe5NRw1tPD
1HjOUvMY3RMaFBKGqDoDh9HCxLk12SSaIpzL7R+LLBkUTUX705XRuWyOQfBAqbPy9oyimapw7dfG
dqxcz6K3yjFbpCrOAuOg9BxN5cEfnPAdeb2KtdfHDuiZC7MooOaQ+goCPD3hLVtn0zWiqPFX/dkA
mM8nzWfuoWgmyQAuYE5gOFE/xmq8T/VXMxErJ2PlY1AQkYhAzUgigu32lGxhVWKq52LwJsbmZ/5J
aJecPmoQx9vr+UJOV2Mb1PBRGx78Q888WnyG4aa7MYstEG4H9cFVfCfTYStjmeDJ3oNaGdCwdZhn
H2lzBI5fF+0emVpPuAJT09Z4erayUtML/QyhLOxJlgL9XvrDu0fVrj7kD2rQtm+PCU0sKxZ5mY1A
0/yHb9HYSgupBiDXXK2mI2Ges/1MLuGp/+XqaPIrCq+Zf2YLwXJBrJhxLbmICz3fqF9mMBx8wcwr
+CyCchGPrIPTc7ANCxl9AFAzwiwqIjPs9CWV3DTMjw+dopDVhUdagSKaunKzUzugVfojIreuhC7H
NIYf3kL9YpMhHbprrh7SYt682KSUcw7OCQWp8U+F1vDhd0APqo9m/BJoG6VCcdS1Erz3nbQT0lu1
SGksm4aH22nZAVv7UuYnqXdhpG7V/ru6JeWeCYL+oYzmQg+uagu9PW2dMU6dLw+STAr0rvzIlVPC
d86tRWNwb7Rrib/n84GhY0eTnhxiEV1IgPOXsfGvsBljwhuv2YNn3cpAM4SIlzIDhr7wXdZ7HTqQ
7qtl3WTDl2V3TtYt7TyIePYRQ/P0LPs5FP4r08RbcOPYOlTQzcfQIpDTkfBSKgYwQfRKqUdwKH/q
4sPLPwj+BfDzmpatFe9wDe7AutQ4mfBmUtL+0MfnQUtiu3EkdLxPiWXJP9Sh2xMhEGJvBHBSIzuR
O8y74zrPhIN2ItUPOem2ceIf/ZQ+VaPnACeTDF9FHmwEcV3cI3XoGgNeAe0KBW+mAre3kdlGMxlM
O9pTEBDLRcUzNb3TjkybSdQqPIA53ZI0YVtXT4VeA+bmtTLUR3vmFK4LT16q5a8a4OO621OIn+dU
PU2qUKIouSTHetIBU39MnO74sYGhIWz1kGfi2EWMHJlMyHmLVxI7H+t94nqYwDqgJl9q4k4kVpKJ
Y5bRoeExYp6/Lr23DOlwK9ahvzd7y+0VVgjRVxMuiYLhTFg2lLCRma1Sq14IrOUwa/DnV7jsglU4
KFxDRMnBg0XdYFITid1Ew7xtwPlks/2fiAh8VIH26NK7RlyMxE6T804DvJCmTm38jNCW873WuCgZ
r4UpvcnSbGk+CCU4dBPDxnRpMXEC3c64gkl5Wy2JCwC7nB31BMzusVD9Vdi+S9KrDhCBQxAJbwUz
GRJYrQhEzanAT0JeUV/DxJTcOs6OnPZ8hgmyMe/OXp9TX0H9Ag6n7XiaISvw9wIsU0H5KxhfmCSq
m1OL2QjUGyANckvb4i6ho7aWPWNxPRlvFjAJCqf/2iYaP0dnR4g5rWY7Uk1nw7bWMo2FeJfBmpAO
VXAy8/+2UAZ6GiV+by80FBCgUi3m6HOZtq7NrTYhENNvcrUbyZwqdIdtuXjqeFHZnpvKhw79ENsv
VDLPpVPM2NcuYrQd4pAeamM6829oSrO9CYg9xqRujaeAfqM2xQXS2jXFW+fnH3H+oRMkKGV/0lHP
mgMbc4m3nc9n4dWge8naq3j4dOQgJf9dK6+EY8mjI41nH9nuwWMFnvO0a2RdFRGgqC/zalET4tgA
F3r0H/BpF4JHsCMm1yezQW1uDdCZrvi1osNcxaX0FmO74QMReALnSrhU//o0P3j+V8tPp4RIaU1G
k9mSBhzJij+X1/SHQKI7HPQ7i6d2LWi9lO6LWQfRDek5BntjlFdIHEuhScuc4BMshXRIJnpZE+UL
jFe67B4tvB8EeyIyehLsdODkNXv/XuWEyXzv2IzrstORUyobCTK7LJ5q9xYY+x5NdsvxTqINw5PU
KeT8amCptn28R14Kxkw9UWj+RgXdulVbiwSpu0fygdkedStkRDagim1vPgyCYt8nmkvO387sChfV
Vk/sHrkUZ20oCZ1WzwMvNIGDGOcBzGyNuG9ZVtCbI+UATwkUz40AxiR0w1jmSDbl6hQApMhxuPSG
/91h7xBkGeh7NW9+ugByKiiTseWQLm0YWWC4rA+JOQmgyJvRY4RRExcO2q7GfUJaTwQpV/aJfE/+
hmIZwv0T8vI1cXJPnStxvNDtFcMZjy0lEw5WJiD4dqbcEb+NvdLTbs1ocq3m/NZqtw7Ghd2ru2I6
IunT0Ct5+baZ+Z2xuJeq/UiJIcN4FFjGYVrm03Bkp8XWYlfh49DtU63+w1pR0Nv4kqug/i+vTaJc
48q8poV6FUl31WzqyuIDR94F99oZpUMbYVOBEhuoGNRX7EvJv50n6QBRHA30jB97rjy2rmr7rrq0
fHUr0wVmxKUrSJ+JATVCx6sjpyJSCVsZL9slHAKDYnYuuRD2Z4C3kHHW2WLb2unDTAdsflualAEx
fsILfYdtG61pdcxSbzWwbY/Nc+eT6cKHAZT0XQ61fWTDHGAAg1Y06T4T40Mz/6k413FfSMadissH
EGzd3pZumn8aaQ+73yHEcUvA1jZAVYNbeqt/6Yh4dHvd55/zv5PYNaFMRqpBf89ZrLEdrOfwFe8e
eSfCHq6ML65BmDA5gstgvtOXFZRah15V9ylFDx6eGL/oR1L+8izO0wHMzaRoMlii7kCedg0TeCwy
YWr8UXkHdOFWcChF4FgMDqWJQ0ngkDHn1oLYwQAr1MzmvgM0vLZjdlE08xQRxFyox5GjQTvkxHmV
8ZecAJFXYFvLvRNbKADJPSEqLW0AAJXVpmZt7fvPTNl2+Ps01mZVNO05YFP9KdvT6mskxbwhoarD
R1P+U5qfwKca5j36UU1sKYhHzPFdwvo981jggS0Jdg63CNc3WiKjvK02ASgFrRVO3y1ftXeEHbBQ
afgtjVfAKYF0oUC6UPG9ypAuJkgXDZ5XhXasp76b1GsFOaYFpcb7xKjWbKcvfqCdx1icPPKnWoTC
ipIinmKTYwZuyZuZyhWxwkng6CmvEW4D3wDFYHfEinbUj28pbBkxHAd8UCBZCaFydRdfyFJvMBRi
rpnWxQCNpQTGkJEqBxOsfnTDajykYwABy0ID76+rW2bhFZNfJTV2VDyT2nyzQco0oX1XmvGW/8ah
fpzYMoj6rBjT0dv7KVY/3drYvrLF7WAluwCw6mI8xMHG0woIN4G2CehhArLeDMQW6CBxvbKpc7wW
uYWVr9VxuCTs5ZTgI2b7nRGf9qWF2rm09NMg6mM7eDiv8BEg8szCaYU7DqLqyA6ejdzBmrBhFLT9
9vimaHQJ9c6CoiXxryOxq63fkvQ0GcKtySfaBvvRGJgQ0JcyEY/y4hIrmPtsfFSTdI6AB6X6n/4P
M95ZT+VTxMWN4vBoSkgYj3zzRxdcs2xFzDCAXBA9JggAGXJQBp5kQk4SQB5R/6x4PLVY8UemBbAz
TmYon5R05UF8iYAUlva3ZGO6rKVdi6mwaiiygRr5VFFmq+/T+hrzj+X/32/K0wesI9VOF7y3nE9Y
VRQUIP0yJ2CrmwDu4P+OM7YfO7lGTyRvjXkYqrpNezA/Sd5IKl6G/j4GNtgm3t5geu0z+0OLoamI
rb07id1HCt6wZm7sv3SteYZh/zZMa9kCVKU+cuNvIOe165WrZ0rnotybz6y/oW0+5B+ExXEOvDf1
L7UBrUVQ/alrdWlrHzaPeM0ElHCUcDt0CTSR6oQEZNH0Ysm3DZpvhWlUbTCoRhJu8JYAZqIwSbAY
6Kj7Nmhx8Bc7iXFeIdy8y11O3F08g4SXPMpjfigkICDmAJSafpNmt+WHUZ/LUx99dbArssFc9PUV
xXE1rLTR2/Si2aW/CuAhxt1LLlamkDl/1Fo3uRWzhxymuVjJWv/IRbbMKeJ1liRo1GTGNBIxZhGV
Qu0vldqRM+hdOKF6EBoHeDr08GS2XJGxy724U2SD9EJpJHNRVSSN7zGgCRGw8XiJQl7TGF5s4c6/
ps8IORpWMjP7UfoiFxewGrJW39/kc0Gty6tZ6ycwNuql/mUQwNYhREX5YGL27crftB+XFhUMKqbL
HI4xB26psDniV1MnSz6C5UAapx9VV7t8mvmfNMcMF6dcBwZRYByAPMtUSNbJJaX4Z5Y6FvXDG+8x
uCvMtD4SSI9Jt7XKJgyx5UFjPY8pmUl7w0SJ342+peAg0lHbCn9lwk9J2u8qmEeIeFwJjptV6fOk
S+xIrF+E6bBXJ/ucFPqX3LbQ7FWVNldETlPjImub95oINQ9qdagekEgRebpI1ZgVArWsOJZq9yyo
vzzyhqaA51Iazq0PW4EeGVImQ8KApYnTWWDZYnwmaFNGa6JfohKNKGtgShNvyLmnCu8WREAM5vlf
mVyGzHxrU/mWlg+/LRe+arjrAcBoOq8dPPmSIOyfj8U8yPg0w12W3lMakC6CIFaWwdIfg87pbIYF
LYp0ph4vprMS4EQ+D5JJ5wubTYQiKstWU/c9i5OoRriTT45ddgGRNJwKJkd3BGunvWkWebHh6FNs
EreWlwBLKwTfeYXtF+AhWqsWZl0RzPAAiNK5Gb1nUgd6OgXyACDBLLEwzTNJXR7gW0QBpQz+lelk
kGI83g3q6QaKd+LdxyA4T4z+6fQ2cjMAYoihbT1nKS611EinHigbIf4M8feKahV1KPFdO1bhbhXf
Mz2+5jAse92/M/akQLXY99i4RcxtGg77abD2Qf+25uauQjiUXf+I0hbpMAPgs2RijGahEOXt2W+x
tq8SsgFVjBlsgvhpysZt0aFGbEiQyG4Uhb3EyBqnXGsi2zX4HmHNx+CPagZMoLlV4vjq7xINSIlh
Y++JP1n8mzXwBLmgPtKMg34t7Yk7Sdo0Q3r2kNlLyOwV8t1IK83yp8/aJOvG7RC1D1w2y4iZfmFw
wPrrliWEDPpeJ2ybtt5Ilo19L+B/Nb35GL1jH1WXWHJzsOj8okWESKFKTuH4+mC3oGIfts7TtNXz
Sz68DqxfMrvd6Wzbck70jLi4bCNzUVOGorwP2kK7BaF8j2h5sGQ38tFHj5fmC6gXeE4ImsHCye0k
Lcz8VyOES/n4H0vn1dwouq3hX0QVOdxKSICEkhUcbih3u03OmV9/Hubsqu09Mz017jaCj7XemOS2
hvEk8IXgKnBhDMboVdte/GvZ8Cwk5TLr/cBqz8Rc/1XKK66GNNsXGQ7optkiNM3VHTk1hLLMPs01
p1yismPed2yGua9KGGOudYn475xbKwkqUITRYwkL8QQBpFPC0qPyy3dqhfx+wj7bUlZEKRztPpF1
DwGFWwTguR2R4kfSU+nz42RENXU4CviPVab9CMV2+ZcQs41yMkGaMOS2yE8m8MEKSQP8b0ES7lBS
FSAJbo90Z2q2yCrxIFpuLgTuckMSiDQwOqXU0QCZHo3qr4g0blhIYiNyivqD00DXtCU+AvE1SlDa
C5f3YUUYuTFKN3hk5QwW0OT4yRcvNx1FHk4iXIpgbBvtQ5q3/LkjlQ26YUagJgyFEo5QigClQ8tn
kyCEyn8F8r+ghiHQY9+kKaVU9o2Vca2aeXaUBRE7pp+e/RHWqdMoGUzTVbS1qfUUFTR11WQ6tSZ8
Ka9xydG5QUKVwWrU7dxbCaJ4defxK7XymmQEUnigOPbD7JZGCS2rOFE2Ys9dONh59akcBpI4VesJ
4lG9ApxPKSHLACwplbxZcG7Jowv7g5Xd+QcrhOkWXRkUzfwDtot384M+77l0UKBjeCsPkCxjtrN4
TiMqnRdQm0j0FD06DTBRKJH1Y0J7wQB4Ak0sWGcgD3iShV/DNmfPH0S5XY3ZlcTH2Jp+3LgwVVS/
bCW6SgjBSO/SfIq6b442AT4vNgZb6JRznybsrPUtJ2Mr+k7wIU8l6WLSq/5IpMNf4kfYTTUlp20M
/IwMXzXy2ChZVFFK6Pm+iAgh6hwUugHsFWxi63QSKXPk/cceq2tbTafyoxcrGA3D0WsPFfUebSiM
BnvhsguUytEvaY7x1tLdDCdBGFxMjqfsW9BEb4F/bykBFiuN4hBWFiTpxH5O0C8lGQ/MDbzMmdO7
uDoLKf4dsoq+xFWSn1sO6f0EcnUgrJQpgauBgGXCXVA++V/De594UbTRFblLWAaKhBYzvBghZ3rU
A5KMgh2ULA+RC7g7WMKzHJsnoBvIXVg0dOzsKMLoArR0TCkAU/AtLaTDhwHZJ29mxIo48JBl+jPg
m1Zg6gKLixpIqa9BGO5Z82JqC3xooxi5JW9zbXyubz79YymPCx3dFaHCSQHewjmpbRuAxdVyAEUM
mLYiMWQBx2ToK/Urnd91WTlmJAGtHDsuhQw9n65QkiN+8GZqeEnywW13BuLnsXaz8wzDT3bWej8X
nxLYQMs9ZY52xElmNax/TiLdQnXXt41P+eUpI7m6wdqu0GVCXnRMEFuF0750A5r3cCny/ux5xqKI
UbkbvY6PLeVjAxpePREUWgzcyxyMzU3l5amz1VpJ5sbCt7qcNZWE9d9wpMHoPA6jl/IBNxLd5Jzi
zOMjWbdM+W33UUjFhmeogmaazxJlcoSinKjVOzVNhWKO0DounPwppa4pd/caLpKhT9usoxsvlJxw
WRY83jsb6VDR+4lvUsRugY6I4tgMQzMxFpkz94CANV51zN7SPzUGUZe5RfGJdWT5JWT56VrvNKyl
nKpq/FSr/oCSolpmvjVVXb1fapJvhac6y+49De4JGcFapJy0cTllwqo7yWdG8nrEKw1fnFVnk5NH
R6SAAZDun4JOiJhIfBASWTwQ33IQ+j842abpafYUFNDBxIK7LqByM7mm4o8ILVaGXSeB5s1KIie0
nvDQFZZqBMISoR4yoR65tqMtEwkeI/X/fzIGKVYGuF6/CbUfcZ9JMMRMSOB49DC8Y+0yo7dWVais
B7bL9utiE5yUGPcZA8wIaFev+aH0D1YHpZbcxSxvJtEOUJKKpzmV/ABEynPNw5adhREiX3KU5y9G
lpqxujNs6YAHxJjsmhGzcWcOeR2UrevgOOloHdPsMI/GRTWd4VeQyNOnEEfZBMu0kYhI7EIENJAA
CToNcGLpNpBIaHCjYGuMnrWdxucy4nNGhRXrBd3rN5raADpsi0lA606Kbmel4kc8ol3jR1J5SsNv
nM420/KGJiKNlBM2ZuUrRs9F2aYNx0kOSMITQZIAZjVG3hpyK4WwxzEHQDyUf9k9PE2Ld6aJZtPY
TxhIFt6NAbeUzC3V7lHu7wBPdzWla7haCVMjhZsKOmVBSQKK+Enj1D5EE5O+58qLb5rG8erUCuAJ
TUdEzKJSAo6A9WDEODDYg3XKa0WOB3PTKi881DgUSADmm79IleL1DSa11vEc9JSWMzTg41Ga650Z
2iYOkGTEP4iAqZ1AkvrVYUVMHX64DNgdvkijE1gC5Ez7Hpq353VXwRXEOP/OAqaPAbZScMzQYQY/
ZGaCv2WbYgHTmvQlwpukdWtnYokPn2YDOfTUBsuPcpjS5RCQJyZH30MY3cgkvTak/yis29F8z7UO
j6AtYgKGbJ3fuwlVD9lPsv2509r2RNzBKWDj1ou3s0XjozGF+OQrb+Lk6UgE0pG4oVqQqp8oOnVN
dqUm0UwdFeYmNQ1H+x9zkxIjow8tVDwxMszEifnBPhzmlPG1XiaTiVRv4oVIHvTk+X62CH3zNSHY
FpiqcpRMD9Osz4uaX6gaW5rinsNec4RzxBEijsTRW6eIATEJDEYNZEG90XabIZ6ImIEIcl1Iz2h2
08qkUxvd2oEk7LWY1HsyC+TcdIdtTV5GhMAt45jBCelsRgaigQ9rneJN1XAURXCK7g8CBpQafUfi
bCwfLfzG0VvREKei4vEkEQl3EcEG3ARARRDJpk3ixMiYgw/i3Pc55ryCiSl3NWDEqv+jL+ean2Bh
6Sgvo82mNYQGowQck/HBtdhMROOZm2b4lWMZHnl2NNRx8eQZVu61wa8wSfto6Pdhy8u2NHdZjOdu
m0blUROfvWGdGS2HSThWSBMRjfZ5zt3WcTgL7mTec9qy9kVF1MxejzQ/HRke+uScicp5ZROI0Xiq
SXTEqy4xwktd+lKz+MVnU/btpWALbqtLxd2oUWaBORgwlfAPIGb6oascH0xEzzUuB06yv1LuTWPu
BIW419vP/jPtH0hSdWbjvPegnNpPurgjjJgmtg4L0798mQeJPlHi3Tk/cETPKDw0nKqmP8TGWbOu
0lfXXvNe8ssQH23k58YzEdRbYy33VRkrhEgfSJzqmsHuY6dD/4hkFXMfSY+kkDNM1ZFMmFDpzJ3s
YF1hcJ54L3NFzBHtK8Sv/LuRha+FYZlihkRor7x5croaExPbm/FHo3FSodNRqjMSpi/iWorgzmbp
Zk3uNwzSxjMm5FhniDfVv1GVbVtVP4Y0hgpUKo6sROVA2QiRG2MvbXh6FTQdaxLozmzGR5QYTzP8
NqtHiYe9QnU9jo/mxQ9QV7I3lxpiZZYgYFmzASKk/KAkfpxJLTWpN/gFJMMEv8vTfejXWAfMUNzN
2HdFUJ+i+isbiDOw7WcEuYYJgWqyF1NKsHLG83LVviYyvWOV31hijET4IWiDW6PVFDgANIZmgdcL
6if+uAHz/lCfcNBclpHEnpt+r2a4FsmXeATKGNEAjTDrSMyxqFgHJruBgTmSVoXbOL5b6ExnaokT
ljsDyq+AUkgPspbfEEwJROQE7xaK1BcLy1C+gla/6wyxMnxmq1qvmQvTDd840KvFM+rsUfcIu0no
l5RLmjwLLnQpM8ORQypSTiGh46eZ15zyF62+71l5/I9XI8QTvWALw74I74mJe4oEbUZ0A1d6Z51T
3oYBsb75bz4px/+gg+Cuq9ajy+4zD0qLgM3MtmiJYSkwSveOwMBSpS4IBOQWFWn0GO7N1TerU8cG
08gm0aKggO4S/44QXfNHb13kynQtMouhLEV6oON1YWGcwtNBmGHu5kR2TNXPZ2x1MGqEAHP4tAJ/
L2/q1l04/YLgm78TTS9j2MQ9LMS02iIg4zp8o9Olpo4sXTaqbrmoXM6Evei/l1l56aqfBqxpbGxO
0UPe3FZefHwayvxQDpRGk4pxCgnqNSn/neDBEHEV47Pjm/N6nOuT3MROlOQOetrpt3llEPgAHINw
VQ4FRHFErztSVQKrtxmQOpAKdHG6yv5GVOJ3YtY3mmZAzdOzML1Hxe+qZk2FXa/+IP8c5K3YfrRg
OOAHGW8rurMVuinKPUgOTdB48KM3ZHDJS6TBhhsVM3qwSD6xPKeJ+5uesFq2HgVttgzTOQ9xBPlH
qbUItysWrT0v9TGmjz5VflcERRr9amRYEXTf4mszI7Wg8cFOGRZ7FhTEcQHe6t6fxu+URLeCoQTC
f0Ea1B0RKLodvkuTdnQd6fRfXAEhY9m8UpnVDwx5x3RGITqlojQ7uDjNKpxDjOkF6DBwEtlVy/CN
M3uxzkP7J0TuE8i/MvBQUzcsnkCoCnXBOo4lAzCW1YHYNRZ1M/nSL9EKbVFxCg1icOtj9NxYJ5bT
wsK4TKwfiwyBJGRwaseFZsRw6bYBNt60uDTEfTM0NQAJYBm5+lYKewRyWp9v8Kur9cgPSCFB57TC
V9X6+vAerQF8oeYvdM62H106klj021YPlRoSOoIzw1aZu9CYJNQaR2BQ69pJ4aM7CxGedeSjA58s
P5tuEsVQXhs6trvaZo4ny0svEhsOu0XA3LV/0N/KDICNRyvFNnvV6I9V7PXM+Js86W1tIcQeESjy
a6UukaBQVXfSh2mv5mjgcG4XwLosZkwrswwWwe2ZPrjRUp6ojFTiPh5ueoZcjMCZNSwFeW69TaLB
W3CI1K8AFUUV3owxYrMBbjRiSHfxujCor6fQrGKRJbod0R4Tt2rrf2XlX83zhZrfhudnxTdx5/Jv
BZ53SVd/KvKBh5T6Z17WPAgSXfUY8kN4fHJR/lmoR9FaIxGUfxNzDYGnBzXAYD/V237BDjrvJdrJ
Y82DVzog2/UjkegHgrlb+rQbwNYO3W9O509LXCjdwDRvuPo9NOaNQCz3MARvCePkchqUwdX4T1kD
JoCaXLhI5lma3Sj/RxWahOc39hU+f12ng4m3o/EFRiHjDK/yf+jwOumRNft+31Pq+aVIxm6yMFzH
njCzBb0r1QrGDSAcFflMAf5XculY78aObqKS7kqUe5oTpXcz9oXBXkGTubM2Fm/n6pbIs60lB76z
kO3WyFVj9phoN+JwHLQMV8OxxHLBHUqTwDT4uBKCkWqorwD7TaF4Bq/+USShirBJLb5hGSy00V2k
wM3sqsKhkcxuEmpusgRuq2/jg6SRsU9n8RiWT68c2idphA9ammvVr0jNbYXgyOsfLMLF4U0OLWn1
EXLsUnEDUsO+ZA9Duymwqhl7hbUrbHbLm2JwyETX8ZqQvmbNu561RBjmfaCwWt0Gap+FGVo9wQpi
IYYK9oRlsMUE+4DOTQmcpwe9qkvkT9a7wtWfE5ovdhP56mwVQa49IqN8WVF35TU34QHgjyEE3jjQ
x9DifmZx61VQ3lZhrqtPgyWfJODc4JKKtafytSSM8OWvbE2Mw0TZrccBLi4ahSW2+N68NAQZtYCU
FHvrf1Sxcal7vNA73Aj5fuUWUg5SH3lkQ9tyDhhDCMA+4T2nQR+J2OX3NbMHfcTq4ogXQ9R9A5Pw
jiC2bW1LomMk92kKbb9x+dOTFncrgm1HOqXeuzM+5dHQ7Ep29cx0+qnBqWTs5OmsCxEj5mGo9ZNR
/IzCPvY6vpVsbsTLsHZVQ0V0jsTEV39MN3GUuLEC2+kleQMkQdO5Y8nEWg1b9RqbPChGj6ghfIv1
4aqttnKQxvy7pUUjN7zZeOkNpY4/4k8ckSB+QwFRz+JFI3uB9A0BLFjckRcQEmgQk/kTnAy13ZIU
bwf7gT+R2W35FlOIWVlxwkU/GtQx1x8zn3/dMFOqfxcSe6KY+DUUWgyfAsUqZB8wec7x18zCIlAh
1dK3alElW/0mo2qTqhaibih/8oR6EABrZBxydIpF9SRN7XmJhTNDv5Vr1LfNF9R8mwKZ9QKfM9rS
IqBQNA8LG2E8kCoEc9vVtGJihRkRlYuS24rvMA0mHbJ7vEJ2yCsXlwHxV8N6+tqE9LjMI9lyyf0J
NbwMsMtrHZNFktDk+TJREETVmRG1IKYmsDbrmayEh1oBbSEQyFAuGVTzsm6FzYMaa24cMLEBVE/K
qMIgCMwz+oIxrTgWzY9ZFLdOia4Scjw8OimpZqSJajHwQgy/6vUoewjYRqxJMimHWJkIrvhXi6Qb
/19eE/2IyqWnqLX8WSBWC6eYO2ROQNfrBwK+EJK0BoecLV/aJBwsJT5y7lfa7Kyunp98RaZRwM/k
RyUEDU1I4zKcISjhxsB6hASWtOgASGctdOOBZjCrr/Vjgk4k3EdkGVw38OqSSIDO2FMUOWEZdVOk
+VP/J/gopc4bo8wTGpWjsHWV6liRRY9ffTGnNwM/SlmTJpqtVjS4flBi+EGLApDtLDB6JKRtGJLf
qIRL5XcmDZNIFkwy6PVR8MTwbj2wzkAKnwT7CVNByoau7jq+mSI/hP5b1gHfE1/kjSq2Ozn8lsGV
q9ErEbeZFk8Qb2BYKMG8Kzk5yDtsdWW7C8MANm0bCCPsdsp8tJDVnZyW7bo5tbseeA7iYGxZoPBN
lufWgl6AaJqR5BbaMcoTP/uuQeCmbCRIKUEvSIYQzQEGV7gm/H1kV0OS0rdOCtBbaHRCCvdVbttE
05VXvaxdSG6dP4yblVReC9uEAaaoafdlnwu2NUW4qysDy4I53TsoIgCueb8g+jEDhD+1Laa5K+VI
JIS9AiIv8nbRvpTp0hAdELLxINkoEUnRL59CMhL7SdJMF20rppzq1/iqc+GGnjHHgCNFyuMz7w7C
OrOHDsJy+bGAclM+KBBm3BN0it+dQ9xi60Hlh8cFs9qEWjMwiCoTN1RJq8nTNFMydTXPQG2TstJN
pMxrrHU1VHO7RPYEXBOrtTd8iyuMgtbIQms0ojXq5QmmGUy6DAjdF0n/3NQjeyTmfTnwNKJJktkz
qbfQkMMHkbwb9WAXGwUWAxPjvFlam01tDxSzOjPldAMlgVhsBVgPbpXJJhk3eqVcjNS6FL8aW/HM
/NzuUeNdCWnkgshMF0Fi3BKRmUIx71WKW7yOn0pSPT8tTp20Ocn7LExQmmvnALm43NJVoMNFE7Nm
xsZhJE9iPCi7mLzVhaj0FvdyV6Y7Cmhn85s5h87SUXdViSDyWNzVUJsiHd1Uw2P/R2yyajNZJhZf
uU1q5YuC4JO8hinlxfBpt8o/hsG2NG54gjjZCgiqjL92DGJBMyJiUrw5/aperWi+9UyeVMGKDNyW
OLskCaXcl/yK1r41PIdhVlw1HCPLTWyFm2o0byEJdiGSA6Y2V6Somqmcoy+anxi3XxpbDC1h4LuG
MO7GXCLy2GNWT9k9NQfutA2Lk8C8nU06yjDhVGnR2QC9nmIy9sWvegqcVvtn/iWX0md2C2iUEtpV
wJr5ZD2N2MUoDNquAmER12gleLAOSFErwc0E+lvECycZ80pNcQ38igbmiIAJlYyD1D3gNqMIYHhJ
xbkN6ZKbviAl9zzZU5xQTs9T1XhA9Kdq0E89mzeWLm31+HEW/ucTQqw68MQKfPU8tRKHh/K7QLDU
00xOw+q4OrSLeMSVfOwSrLV0RIejwFW1o4IQVj7U0dN09P8qeWipLRItz3a+b8i0NOSBJ4R2BF7D
lEOKLXVEF57QYbTwS8/EM58rsGhtOaF7ZQ/7wCZNY7ooN65KrU+eCm7TvUnGuSFE2kLdqdb1PqJ2
oeDdxQ/K8ZpnyWOUh6fRD8eWc5LtPZq7V90BPjGty+QeirX2Irlsr4UAKOJ5UD8ANId+AR68oUWx
mZ6hO+bDUP0deD/PuH+NtEOIiX4Z+IDhSMQAAIOmSbeMF4/Fi4deNO4G6WgAOOzkjxUoWOKj5gg0
OARbRfuodeE0FeP5v/fpGkI5HccPeSreKvFUY5y0zHYLyW6B0EVIv4zhaf4vdit+KJSlTOU/kDNF
HdfOz518pwCL8OJor+k2cAMITAo1HkONF1hy0/YjSLCr4A0IqkfyvQzDUQrlYygBF/HqlgX9OGVI
svCzI+aJeIEtJHVNogtIqgB6WXz3asoPDPp8xn6ecqQ1H3Fj7dOCt+0aMox5kGGiD3AIKsdiyH1k
z8i3ACj7oVvzXBZ8jWNDGz0/joKdcaaacHkf7SKbn1B0FTRRN7JoFp/VAPOumXcZtgk8FgDbsh4Z
aS0dO3QjqfcRnjD9SXrpRuPXdkJHq5LZhMkoxtrS9v1pQlmf7mku3Vs9LjiqPKP+W7X4EXPqhRKa
O0xfoLJIY7FOqIJCk6BS5fTfahmkNyyPqPagzSlD40tHu6gSD7tSaeB9CMdSkBdOF1SftPz0/8k9
YhwFGbij9Z1w4Oce2hTYWxFs7d8ESK3zr/tCc1bZWEn9LWjqtkKphdC//5TlYWfxMTYGkRa0haNO
DkSOX+5ks3ww55pMw+rmHe4qETF8cd3RHTohfsH1uhOWQNI0qc4Ug4CPjTWmv+g7x9YpMtWUsumH
leYjmTOeuNt9DVsGsMqACYG4BmC/TCzcpcaQQCXAtFULSsMsygWhohkndG47dBGDfux2qyU5Bt7Q
FndCIlIQdBLUt4kELxJsXooj1pOjIdI3oIzXUaSBvBNV2RVUXH+E1TG8r1HTtIn1YIV3ZY7O67NZ
Kv/gP1Mu6th4XYRe1RzQ10Fp/GrxdDOVXxOTNHntty5n1i/EDa/X0E273hUMnZySxDPM3ksRIXA+
m9YlwqgrgwgYiN6h4jQgv9IA3uSLjgsCZmjihI2avszxXpQ4lb61WxvUVy6QDF/AApvQCwNZX/wK
AohVnxyMntKEJvJlIE3NCLaRDFREuIh4S1aAFEAPo8PIgcQOzc/QegK3uwVx0reo8jLg7voRQ8AK
/PB8/AsZUFlFN93a0MXcwVAJu6yZwylhX+9B+Maj1iaeeUGweFf0gUjjJ7MlXonmLg7VvUg9KUcX
jMEXn3uGmbThgWaLPGrYaiQn0IfnBJzX0HdLxpOqfVhF81EGTwCTnrFSb013YUzRJT/JRJ+K5jVy
r7nRoNaDggHsI9RA7+KTCBl3LUF9UM45tlvQkzkdbtNuCmg5+w35/BdPBsfZWAyRXd/ca0u/SjP5
KvMDVwdUiAQljYEFsKf9iOT4MqXZ1dDTm1ZaN5SPv0xWpFBQR0PaS9liPMre1thY9cMQTz12l2pE
HpkgNxROhmHLo/pmMJ2fIVUhTj5NU/LHAr92glIWAhRRLAXO9XyWJxNay7cy29J0Pw77UxQHpwYB
SA8EyIAmT+JLpi3WNFB1g6rO4LMpVxTzSCQfNIg79Pxu9m3JySGuSiTKK8Pb1yVWm+QQwtg15GfS
3cHMRmAIiZVcIXemenQEUEuZslCXp3sFIditUaSLxhy7mh3ChwrPFKJPGUg2QH5lxVwgLpLOxUIG
4JY6KPlkw2MrvKsqsXvBV0GI0Y82WZeW1UjM3lRK1GJ9sQnnuKkls4q8QW7Ri8qRyINs5gAWG+Qq
p7ie3Cis/d5PtbcSP5YEYKvj2AEDFo1xO4Fn1frfHl3drKcXEUGj9pO0CHsfEV4xZOUZRc70sQYE
VIBjdpBFwSVsbgbqgLbMDupHjc9ZaQ/sIEqq3VKKAleQNZD9TMmO6mX8W1NarYFwEdy6F7FoJ7Dp
WgTTioofiYYTPwxejRPitoIzzB/Ek0zmQkv2Q4V0RMJbIyMfyVfNCNWdqwZF3jPvJb2yg8zloxx2
K56LvkftRt7bk6tHIgvz7HYvhpqI1w0kjHUbfrupe4aB+qQE4hlH2lMiPBhac+sHEFgTIp6RR6h5
7chUdFr/kx3zClK2GRuFeW8hIWR5r7SKrMP5hS8HBxetROjc1gROtvNx9ue29NenOlO1nYU82Lyn
4NelSow7hLYBji0dGpP+y2b2dRQNHYoSgXyIlCO65VZuOu4+HWcX/fJIlWjWrbWaU4RhfVUhVZlr
6vCoSUbSKlVv2qN9JOSMJ3OHol48cr02pKSjDHOMAtKahBHAx4nxd+BQFHAwrh8ZooX1QIxJgtU0
ZP+pz7kYULYndCiqEXiTyzkhoEWsSCjMNqH+FHUs9IQah0z02pY2JjuP31aY3QSSQOyR6dlRBxZf
OIaKWjt21Amn3InkrxwX7qYUBSlAXRDQvLzNUEsoxa88F7sGIjzMqI7Xj3HSEo5ALaxEA91aQvVk
71cnpC7HOn4bSBXtuNo8H3EWuYWBKhKogWHYHMSnpKRPArI3K5XawaxOEK2cvIQde0pF9eDP+jH3
CmgY50PIo5rzqE6EA0zUpCHQyEZCzywPGcbeHJyWgmby8eXABuFib5pti+jH1XVMAdB2zfGGjgnU
+lijoaHlGnuvYHNX9l3smHxZeeQML0idaLW3F+/kZL0TtWOad7Jr70EU3Wf01Su3j0Jg1H4l8RKk
iOLQ8wigONBYxDHPGSUAN4JuXcImiXk70ihxqB8S8gBVPK8icHp35vAYEVSP00cim3hKVcSzNelo
22UFMZT2jI2wXDqCwUw8YOwg1MRSXcZMe+xU4aCyWMbh1SoQ+fCZmO1OYeCpzPZg/m2m5FOwxI+V
/8VhofxPa8PkcRpoQAsjJ8rfO/T7MmEL4VHFK2KsaTy0eTZn5OVmi/SN/lOjKP6zEtM7SmKijvIc
0HAbcaWjeSQyyy2qo6JjckVcPPtWSkkY6fwyKs13fFAAZTF6stDdjPtaXfZSeldUDXfdahcEhYJI
TIL21u3exSrigAFp8qltJ2lBWacQRt4esMpiScdntUbXSpnKorRJezynHCoVmjSNr46DpUMatQ5m
fcXe1mEK2tE295DyVU2xlZjxk+zc7CjP7FBw8bvJHGsjYTQKx1oIO5VDH5YQZIQvw+XET8b+nA/Y
SKsrxxTpEvhXPvKPTkTha9RXKLpi9NTY97EEIBnXovG/8SlkngPBsAuVXAPEu9SHO4g+nJaRsmqb
bQ6HtLADoK90Rjvg7SWijOyEnUrMQ86UEP4wnI6TcZm5xKVjcMLKxOFGuEMF+P0MyVuJ7zhhl5v4
QmwC/mI8SPRcqjun7F0RrZsIV7BBN31Mw/6YLvRHJsHBoJl02az+gZJeEtSGn4TDL+a7oYofUNaW
9Qqv+mjYhkMlMjDHgKkoLAVPA+r4xDJZIaXcpI98VY3zLFP/nkfiJX+gqUM3sZhAkEy4m11IaKDg
TTgCF40eWnK6z/BCYl9eVl5tV09rDqXoEMpC2eRaFbNLpxW9oWKQtIpkaE9UDPi4iHAQhVbiahJT
aTM6ygsmzfqjxeE6Br/RWhtTCSPaOW46TOHNpryOU3GNIv2Sh+oxZr22FH/5OtdScTWF5GzuE/x/
szTgOzJ3Tf02Dh0Qpbg3FPToVuMA9zgmRpYcJWFRYMHteJ45aqLAnpVnrRqkcgZuE7Ahu7UUn1sx
PisK2UPTBBQ7vnccgKuUZ8EhjFyhxvw1xU/CEktAhEr0V6AYVc+BqUKWEohrOObUyVjb1tVtwm9o
ufJ813BFS+pMcGrn1jM+NMFwePCQJBVO4hoQWCifjSsXWFz2qfEjvdpHRLCsgAyYKoFdGTS74dw3
sdeq6JZVYNptTxngTHKirr9CQdpPKpHbVIqlxuh2RGIoFUwHThGiHgvKtLI3LD7lHO1GDEclWqCc
PmRTIsyQ30ZdowWafzIdRbK9JPpFKexgmo5M7icS8y5D/5VozdGcpDtyQytozkI1vcT8NG8KrioW
BBd3sTvNCosGM0nKcjESc8b6l6HISXfVaSzra1T5MdsrwMBUoahazb3MCmtYRTjoOxyD+4imNuNX
VWGwcPVmb0xv9DhxGbE+QGPuYVdk6+9QMt5mHu2EYusou4ARMcNLS74EiRE633cxaGApwwMJIXrF
XU/vII0IXFt6yI9BoRwEjUtoSSvOuSss7dQ4Zd+d8I9zQEtnkngv0U3qYN2k2cMdJQzqoeKrQM/J
q3FAgk8IPKY4kRz7/EDXBe8bttx59keBsbBEu7R2G2cfVdq9G9egXPBh2VM0eXNMVsYnVT/c1d2l
GTczJSrJ9jaZka0135VGLVJN9eUuoQ+3k8CGlH5PcuPeTAjVNjdqJ+yHOXMawqJlqtdOWz2sz9Mw
nAnfPlfJchY+a6vyiAPzim3eFn4+kTVUEA5TjuguCY6UnFvxL49Qq8yZV5gCpj7dbSNInwjCB/lE
p2iOSaN7AMiI2HeSL6kSnCSl9Jv9sWrFjVynTmfKtMi4c9Ydi5JEpOgk2KoSn5bR8mcIPKlt/Wz5
qNQzyVMnKdD81VmYEM39E6EpUmvDKwJCf8Cekl995qje57JODH5FQBeZbXlO1AcncRrRq8RUSceP
XkhnuT6kgX7p8+AqDvpNK6a3dgmYtTHny+2d1/1VwMAz1PdwPxTSWz/nrC/VrbOGq/p200XyqaiH
aI56xsoxXgOz2VbpT5EdjSA4pNN4rK2QJIPW10glluLo1GrxSfAsYg5Gc9m0S3Fpa/OcLdrJuHbh
YSC1Z8wfymdgyYRZVhch2UX54qt14UtUG+o9xIMVOw354QpNDyQQS8p7e5xE46gr9FTy4uo6vMAy
6r6X/haHCCIqk06Xbdqh8FMPP3HH7Bb6E/1DyllVGmT5u2Hchp3kTV2GOH5y8bA54rkhZFDC00pE
DKNHpOGKkSWnX8x9gwpNuogZw4nKbo7DwrBOApLfFKFGVjClWcUZ5f2pMfBWFMmRDJ5mwKBWvjOY
+OYz7c6YcOWEVAru2cXOlcET5cHr/2SDeuwsADMYopz420KKITlt/Q0JPDfxvTPGN36C49C0zAaB
QwyUJLPB7whsdxLdpO4cTR6BBnzwBS67Hi0SGs5Jsk3yNd4tUXZnPOqxNoEpEHkGMblL8b4oGYwb
6ieRmkBFe0uhkhrzj4rdAxAIMxBhOkTsMZnQvf136jcdCrHmo2gAwaUNYYzBLvGhKSfqx3ik9qXF
O1L/Y0vRa45KW6L74KHvGq04y+ephJpcBa+fJq1UUvEdhc1eIve6Ky4Mmed6MvxCmugitOWSN4Qv
SPL+tUTpnhwVPoywHzyyVKMKcTYSyPkmQ+yo4iMpnmNT2T2Nxq8ofGtzuk+g65CkvId/SpOgDvFI
k9iGwCl0UcueBW2PV2JvIk/XDtbCFkRgY1oEzE2J+5IYiKW9GvYoE4xjWCfHxKSjLWZWWPZLofwf
X2ey3LiaJtlXSct1wxrzUFZVCwIEQXAWNW9gISmEeQZ+DE9fh9mbrlqUpcnCbkTeuBIJ/sPn7seD
bDHYEetApzE2c2vT9iYUe/2EEHSaFo92yIHYuQQD1jLZ1Z8A1io/o4BPhcHY0ZkWOqDKClgZShjD
6VKDiT/U67ei+VRNO8SxLaGiUxJoGRwsmMJutYhv7n1EZ9VhzGcjBiymzOBPcUxNkcnEjIMNJ8M3
p/0EF7inVW+vfLRUkUXQsIk5RREpJp3DmV2cSgvDygPlSZr8u0JInuN5z+szx6Et2pDWT/ZGwnJQ
l1qawWcrkNJdXtHAKNGrWBM2ZsQ3nDOxpXGBgobmZj9ZhnzhhYsqOinS+Sza5aQ34N3N/mDYfw1e
C6Np90VGPQfzeATtoYVk5aCcUqCITaBxdPjZxIG5FVobjqIx9juN3xw8g6lggdyn88ybiIwFB0Ya
96J12MR5BQEWGe45070+l3xGcDgnGoSfLxmcLkOvAX7+LJjeP65PfxbruYiqq8x7LaxXXghD+l6Z
mqnjqdWRDrClZu/2vAmUcfTMFWKyCYP+NVGxYReeGg+eDKdbUzheYEJpPxOoERnRo2pXNybe0NGn
Q5kcIX6Hd0/mUWQS227mq9AiCJk8UXV2FpN2wQHEHJ/2AFPwSKgqxSbcIb8Zyp308vd9KXexFJ3z
gcHIr5Qs5x6XFtXUbKFvHep7gikQ02EFNLcBElcyZlaYm/JhJcq9iXi9o2BCZVqb1gNXPVl+nLab
Vu48pkOEGrxFfpY40hSS/0oR7dxQlcrka5qfu3W8UzpDRabl2ttR4i/WcNwzcFWYr2AXw9wwm3hN
LD9LDyzGXeEc+7AtSNO9C/EWlWdrggaGZqFcOnPdRXYetDXiPIvPEs7zebZMX4/glyz7zGYyQ8Wr
L6LyipP3yRpMjupGmCJ7JmKzyAtVRt2bk0hvFCy8r8ZDkghKMhpc+jcm+UIMnQpBxJgwMCZ3gzhJ
7sz7FECMitepp+q1YkDZ8sQ23cmCfECIE8OWRNJc7WlZofS+MLIz79Ex6r9HEsmDQyGg/qy34AVk
zc/MrQU6e0nB2W9yk4sHpAuS7Oj5ie74yM3zSgq++GPosDXUJ8tv1z84+uNXsz7HGKrovtbiPzOu
MZUxqTCf9Lq6L79jOQQp8RrJ6oJxKACrYcS4rqB6mg+Yy2C9CAJhVCamw52u4GTGfIBvE36uxcME
nFqz9OODATNhdElIDNl/bP1dgE8bxj2LicYOxpzaxfmH1UD5iQhGsczkLdjIctzQultlX/lb1k6e
RrSfQwpXEHbRZPVvwOol+29iSl4qAcP5MDzJJLaCbCP3HroYHI8Egq9lverZrYiSzQpxU+JJb/Vd
5jrJq8amCYcE9lVbrIG8sNFdVOUPvZwtCcJyRmg7dgm5/SrQKs5eBt0NJ92KMc5s2marUg/5YXmx
8ZljQ2ADb7S3+m2CE2nRLuH8iuqPcDB+VG7y0jiJF6mdW6mA1qq9k3+NXcSPOvpD9UcayOnULxSE
7y39annmcC04PRBTVAZWOMibPP3Twp6UbldxixwvWd+NIr+2ypZOxbh9k35qCMxr9DSml67otwnU
3P5QQV9Wlyd9nALr8UKAZP+ZI/o5WEaLznAn5SWhG1mmT3nQEeFb4BZz7ln8F6PFazXCIMnoeq39
bFo3RaBWlQ+JLD2V2QMlR6Xak2lOGf5ZVJzSVLl9TLepIAIp4w/G1qfde8VdFZhrcXEodlqNPCjO
havXXibId9S52yQs6Tq9UNy2jB3G0rX7pK3MTWJgcHueDjrtNuPBzLB8oXA+WPbXB82qEW5/xEqC
ifQxnIxXHw7XPRPq07SiEpfVrS2Oo+C+UGaXykb+7cQx1zABejUu+PiSke8CkafYxNsJBfE+1jzW
uCrK0dyWNnD2afUfHqn1YKTTER5oY1DAmcAUTv+CUCWR8Kwp2YtJTNuZAAmp5AF1jsrHOKfbdOTY
ShRJYI3hi/60nZIdHGd6GUv9WVqsu2JKe4uHy/nJpPZfO31lbTV4JTDRB4WhLedm9pFOO0c4nqAO
9gUGGB6AOMaVDsKBcO1ikXsVOj+nyR7RvPfl/K42/XtGpWyDt7TstsNgImMZ9yH62+T1gTBGnI9M
G9AYnb8G7/6Eh6fgSKe2b2vxJU29y2tt8WYPzcuQ/BiO5GGeRM1xaDl4S0VPEBkUc0rH3sRdBtBP
wCh7zK3d6FA0QXzCoY12geAkXknBbyuJzrhUBIuTBlO57rKGC00t+0mc+/TUpO1XT+CmeU/hmcRA
86eJvZnqX1ndii7mzW1PUZlf1lbHPibv42raGO16p5SJtg/dLBkd0YnVYQGxp505rMxq+OJmJu2n
t+nwyOBQziY5njNOUMfoksuGN6fpX0kpfDS2dO2S/uoAm8LzZndRkBNRdG+rLW52Ul4x0jkKGFNK
tqdu52CXVTpiZBJn3ra86EqMMKY/lZtTw4RGATBm+9GnuuvN+cItaiTsZTBuJZBq69cyqiHdKLep
d275QNurhJ+mvLPnMHrrbrM30Xg5YFmaS+oEej3oFbpiFctDpJ5ZyS2cWYyPLBqENdv78rsFGke0
nCRcJ5HDDK/vb70LkBtS1fKiSMRF8x8aNbYWJdVSSXZRcfaiLMIYQdB6PD0Qn/BQWTEgssQbKQmr
6oLgD6u/kjwVVxlUAaVBJhrk6kvjKY08xo88/zmBO2jb762tuhn3nbLaJzHEKB5khyMr8O4tqEps
io/jLEH57BrNR7myX3QxBU2C/zSv77k13yYjLElaW+iLbHmR4E1pFelJ+snS78GJDrkx3CT8gMoP
hxQK9TobXTngTEdP6uMZFo9eXp0mDboFUmtrJeeIjo6x8lsJeQcggcpIbpIg6W4q5zdLMElnJFXW
QF0363292tghk6AXHcGEmC4AbQeQOCjIs/EGCuy/A0wU8V4IEhFQrDqazOeLRnSNm5QM8iy10ks9
0blV5J4RrReS7sKonnW5eJYb+T6njJtrKtYq6rOr4jZZzqVUJq7wrkLPBEQt2fogBDUT/3a4z4lB
3gxsVMyH9vbEnAeGvREBpjnKHLbyMndjDrjR8NfaqyupyeGciNNoNX6MDGgl9CMxceDqHdVhP6hg
LsHeSeueulS34f1hfxBSkDofQWViGWJhzaRftaR9RmsCW+EGKuAO4fAck1AuOC9U6ReAG7cqRVDU
vAHuKB1Uw+LH58LWk9A33Th3RYbjtvbs8crHLSKxKB4iukIYY1MkSFNnI063bT9vCtZfOcXOxSlD
Qe9ZeTyc0RXpzxDfZeNSFihRyd+kV55IYEqeiMnZ02/L1jpqL7K6ElzdOjNXS+xnuUqO3a5pf8Od
D4h0Z2fdk8PKsMTiNRoTF+moDY2y8aSBvMgUH8rc8gzjPDo3wyrdQpvodTrLvXoHAn5PTfupioew
gDkoqyON9iCsq6tDRXk/K6cX+Sha56q2PVhEY5sYxUmyu1NhYVpJj/o8nGw+b3PO/a9eL+rBVLdK
btPFUEClILO5VwZM4OpTJYctiCZ1OkcTJJR4xzV8oMgibzNATezT3Gan+lrU/c3R8ydbs55URu03
p2iOVlyfYh3BSeLfGfNTk5hkredjLmVHyABLfluA3jYWumDiJ7oE52oKkpkIWIZBnRvRY67LpawC
YfQjg29ao1vS/hmF/lys/QvNFZQ3Ry9Ru0sTM9R76vsATC8ZEQdqCaQ6tJ8y/Y0V3u+GyzpGrpD+
KrJ1b1XpSUS/qh15DUOQCjJc+TUBdJK1YE3ivbbU+6wb9/Z4Rhz1iY0AG8ZBnmj73zbD3Gw37y20
8xUm8YiCEkUnYY8no3eOnQji8SwvkKG75tKzolw5tF20D5OeQCQD54c8EoxgCm8WwRNNdeLgOUfU
wE1XucqPzLQfYBkFwDSdmy9L8mY7DFbQlMjyDbpfVuelifGN19u4OvDgod6B/KGPufiNhGcwLVhw
zY9gJwbzawrrAYigxABgyF5xSZNHqRbzPNTRWe9sHgX1HEuoVZxd8OMJPT6jVp6kn2RALNhqHwuR
usIdieLpLMb9PuK+V8Sq2y/5xt5q+1zb/7BvVr43buYu3iXO7De8mdYEAMuJgnaMQ+psWkLUCRzf
7btukOx7X22YJ/QHLARAdDyhS8dNhtEeSnNNiogp3UYjFiS8XGYkypeEMljnKrLWfIjo12twko0J
ljG3ksj6t+fq5zRHPJFMluIyYBTEXcnyL7q6b7rINZkQqBRWUebtYXIoGbN6k/wovHE1HPox0ARj
sA4j+6ryZuA27LmStlUKMvxOKMoFCMSIht5x8MX7NV2OGS96Pb5E1WsWP1Fi6zH99unv2iiZQFc0
GUKC8SdUvADas2np+iz5zUegzd7NHXW9mkn7Fbos/v2+26gUa6+MkhKSdrBFNDeV6qtZ1245ecAa
FwEoWf/OsZ9EVBkcDeW15jqvs3eDQd8/9nBBmJtCw5k+WXu3SEQ0GGk8Ij/8dMhf2UNfdysEFUP5
Hd5HM3IlHCrR+AIGwiYg+ZDknVMbD4H9mfIvDCSJlitF7kXdAEFEf+Zvqvqtzd2/QGfD2wHLgfF/
eVFoblFwBv/Er4p9sWvwMYxU8WWWxruFj4qHvt335BXST376RCMr8NnncA778jKThjTeieJ7baxT
TolzIwszJh//Soq0fvmb5/d55FDWI6Jg9f5dxhc5o77mVyf6TZtGoF1mGp9j/FrLNRowPgMThBsM
GP7LEHd90L3Bd+zTnNtBNbVuHzptAQwm8pei8c3szu3aPFUtUTJPzGfgdF5LkpB47BhWuT9Zd2od
2+5pJgPRZ3eqrMW4GbN7XWG2MHGyk+gSn9OtzDn5a0949bi1SdQY7gbrdWVA0/HM1UHL/a/qqdki
3MqteeWeUI23bqRF0WP4FjmEh150+Y/KHFaPDnp2ascfqRgBIlOScWyk78KhWtthf2QSKE+bwvkr
n2fqX0grngW/9t1Bzm4LzT8WUxAlAN3TvMnDL42fZJyGcyeWLT9Dpx4WKX5tHFwIUuLFUK4YttjW
aTF0LvVLOLTFQZadg8i9qmm3suPLdGN2hpcUkD2JTCEjR6l2mJX+uGKiWOiB47BvK1+1PnhS4aAu
SwER/D0RL7dr6TMu833srfp4l+zkLkEfA+mmI31V1m5wVKRQLvrSDqvrY72AUCQhZcXBBDj6YKlR
WFoqgS0ulFZoJSK0uIeUYqFbyJMFQ8mI1bGvOS7BvBjBu6xQEw1P8C7DsmHEam8lJyRA1+Z4UFSx
OfCTk3vNHrW1DsPrCdYG49Vywc826l5KEnNg4vu+3BJa5CRS0nr9PcruWse4UF3etqS0SchdR7cx
X8yCPIy9AyrBgU/Yfx0GQ0rKhtn/toyB1fM0Jbs8CydqtqSZU7gy+UxWuXFoI1o1GbGBHTQ2/KF4
qvCr4DKoaUdTDln1lPEGReJv2UJXKlgl251wOKwqpA0xtRtsLo+qT0bulQg4rYGP8JX0anPfF/zS
IUYMC32lZrAyLK8qd6KzpuDjqU5uRwomZo1a7YtIrvliHov0GBcgAetDki6hci0cw4vGV+SmIE/w
pHKT+Oc//u9//vv3/G/xX1hPcGLq6h/VWNIvWA39f/xT0+x//qP5f7+///mPfzqKCtyCanETC5Nu
KIpm8efff57SKub/rvwf9l+tMKZM/bHq+XRIjpVW+BJDQLzf907ye1AgWkrX0WWm3aGD07CSKBpI
zp74BokRivcFaGDh5q+kBWGpJ4fxt6pBl2Js0nHTkhc8JlF+VDrP1rOQ2Tyf5YiK1hGHxNIboUaP
5yYv17C13xMwlZrfqK1/YnarL5sGSMm70+P3YM/pi3NsJuelik5Nq5xU3u9sMI7WWB+BTV91mAQp
Lp7eZgGCqxvz9y5tc6ibNSxTfb9kjEbMVwlGyIQkjH9AwTgcSRqKKGZpfeBYVfLDAmoBtdgAk6we
yUzlQk8VThZ0QICZj0sUMtvcHMcbjKAI7HSV+hONmcjPUxv5fh0q2cPEkO6dL8tU/E4QhpKLnWNx
FRTrbhZAmYkO8cFb+MSRZhtaIMTWtNusQSkv28Q8xdv5YHT2SxlNLwLLS3UpVRWwT3mOzPHUvEVJ
C08t0Munfo5CtYR0153XRD9K8PJjWirAaXyuZ43pVA+jle2g6fKtiVc/KZSt0+fblBZI3kyVN7OF
ozGYJ4G7ual+LUsEKvS09piUyTM9W8+Ku81IEAv6KVbOa3uofKFF0tIemczyQsks48TlozueDSLU
5JLw5ik3rr03/ZLg/2aApu26tLprBYrJ5ZF6Y8k5YbHAZGEV0RE4nD5SX2/ueo+u2DY7z1V7mbog
ZfJrXt6Gogd6T2WWJD1T5H3L5cGd3TnMAYnFhyWeeco+alLccbscP/K9yvPXvA5bDdzNormgViJq
0vJued/K/tQv7/W4vJdmza/M3/vYj4vptceyVciwHODXDbNy668yPE+cObMAlAwB0jL7YxKbJzXP
L/NgQKUo3XvdjDeZQVmBd2s8NCu1pWZ8TO/6IR7eON+/TU7JE6gGo7HXMMxnqnN0Uuz78nIqI/IE
HM9Z4OBkFPB0PXCDh1kdD3BJyg36pGLdqb28t1+3OcbnE0u7W8/3RL4yoTaHLEbkZqeIaf5YvAsb
uV9hRJMDGTMmall95UO53uKFeoxmIPlUkOqyt/yPwl0ACwQ4aoQOG9qW4XhBh5ik+kLKfMBsmwRR
QBtrL+IZEsqxwE4DIUc957jHGOe27APIPQf5HGuf//uaZOjy/1yTHEV2HNk2LE1RTdNU/vuaNFZF
bojCjL4GZ+T9ynbsB/LUbntid0VHshffB6GIyV1CKp/Cckx9qXuPjQISvDjYt2I/td/vg7cazmtu
aW+kWPEXQ9kWtSdS1X/oDLhr7U/IDuWpwFXTawc5j47CR8RxTnCHWanbdoKstOwMzpzswRB5SQpx
gmZiIz5mWQpyIw0iEhyIcz19Xche3feQvEgONCMFoyQxWqWmmmNxVxb8tjrYhXFIAfVQvKVU+4ra
GCbki5DCxSoOy68yUDJXQ2/C/kQg2i06b5jnkxDZuRvHc6uC7k+2JHlMyyB8jFWzcHYK2cEyOXw+
HBH1x4oBaaPzMUls/UWQ835qjhEHSzqNK+2WGVsZhhBpXXg3x5z2HoloqDE4fvcAKTzA6XjRa8qT
IrFVHj4lV0ZymIFRFSA5sR7VlGPiFt8vjhNErR7E3RAM2IkRHmxiezct3YDQ6lwm8c0iv4yD9hzn
093SpNt67Htimg0wGcc1lT19xlQJF1ejj89l2VOJuVzLbSvJAfJ6SrVxXGv7uCxDKyIkCGo+pbYp
G6cDN69KhKoJINXemjWbjjqFq/wlFPxDj7ZVByMHkoAINOJW9L/U/GWmI/yeD63E/I/CYQUDO6rA
Dtlx17oqh3xsQP1q75DsmvGolubxmTGKPiI+pj0r/mBdRJVt7RnDkrMd7jhRNNRi8mLgz6nKScIU
R4I4mbPNLS71HxXAlOj8qwJYq8TFduSLWQ+XEu9CdmCbMZvDnJtbIf7aj9xsX4Vap+911HorZ9LU
oJDo7tU3tIsjDUeqjKUcPPuyhjXFgjMi3/e1RBDhpTyKnIaZ7lJ/15Z8WnfFWzKzeiPR0yW17ybo
cbtr1BEUlX8TuyXWEO14sYMOvowJhLBbMUf3c/gA7OSfJma2+Pmq6oUvo8/DNOf1Snezu2kaHYAk
BzeOVEhd+bYbXxdYMfKPmo+c8+Kt8rnMYKMbt3yXOsKVK7NsCXQQNyqDqwveJM8kJZIQl3Y+hQU6
1xZPrM7SSSHBIAjlsXOI30wl4WHgWfnt6/oI+k3ClYZB1HlkPSvSiRLJ3Tllow8wa6gWRWMFnkPN
CJR0gsSWBUOGogqru4bVjfmV2JMuDP4Jrg2i57js+8ebu08sbWsW47ZE+dNhVWFar3SS6Hyguecz
XklI+qKHra7lxO4Ow3+jQVQ4apLGKRmVF8aSeRBwMKuqoLXD3le4YidcZ3xcH+0Cgiqoe2FBG+PW
hnYoPwoDgTVCxM271mtJ6SlldGxM9TSU0xkqC2Fn2DKLorjLwN4HIc3AOThAoZKhfJBI48Ru7D4+
OlgYqK1QLo1jsWhHBdZqcqoUaaPxyszmhF+u5NtSD+oA7sMhgDWHHY7Z7jHgC8JRg5R+eImwyLU6
9u2NnaP4PSLagCss9nAS9wT9rCCxe0/jtFDUtD1lcSgHRVafXGG6FIZry17LHkMZc6/iN2lwdq+x
iRXG2DP/4mmhgPPF8ZbKdJnqDi/R6sVRv+8cmk3znUK1kVYgJZrTKb2k63CmiWfHPG3XasxWS14K
pdwpIt4V8GTiBRMpDlUqW5lKZdK8szxKrZPDxCHb4uIxyaxHbyZ4JApVFd6LZTiYaXRUk4mPIsx0
EKZMUah1Xz0aowrMZqugCMwJxDoexBqR+SfVcrM8LIg2IL3Or16UCejbl/NBOhqFwlO0/qhHdIBb
KddU87zK2O2XgkpZr2sowJ3jq+RhxHqth/V1MCpun4g3gVby2O04FcKVjUMyw7vkZaXyVz/bT9G2
TtQb3gdLU/2Bffoh4Cz5u0kxQkF/5ER/ZMf+7BjHJVY2//teq5iO8d82W9Pmd1RTsyzFMR3d0JXH
Zvz/XQAInGho85P6VWUsfgUAYB12tUYtLyQE9MFOWy+pQXP6xiw8HSOF1s5hA3mK1kbzS7zTk9oN
mEbQTJqU3kUDQUQcpozxIpNdoLnLGqD0g/1Ji+bKNrW+Z8kfu4QsTFi/PuD+cR+4JsY1zAAy55yx
8jAKkVQzzCrajgi/EVucBLdMBjYMonKF6ge/q1H+Og8Tf7m1SMkhlTP3Qa6ZM9AP7nQrTJPlc9vX
qacu+xkfD2Z7f2FSmSEaws4JMhT3QsOjAhZGKgixSteywBk3saVJxIFGbrPLsB+xdGekB8L2D6sD
OCTmpCCfe8fXp0f6bnPgCuQAgdTlMnyPGhcjL2oF7GQZCCPd1zMZyJsEIyKdg1Wl7u+i7pT4ibjL
4o3WXRhctJX1HL/a5np0MvuU8TKkenqpjilYz9Ng2dBMNjQAGY2vjxFpWwVuFDUqXxQ5IS8vQj3k
HQb1i2GRHoqNPcFHPgnjMsC96gP+jN6pyuIliKnr4945KEfBPpBCGrGshLT9TFUuAZnRlTtfDml1
sclybHEwWOi6EonKXvN0W4DYupgV2L+25ErXnuyxPzPj/4QYs7OaU0rhYQY3i2+7TqKTuvRnbTLO
E9SBkogSQY8KGmxLVu5Zm5iXz+N56PeKbYa5pnomL9tqzCdzKk4Rt7jUAtUeUM65KwRG1UdV2Kbl
JqcdzUbsNXvECa6ism+Eo216QpcEPL/VPzPFWrqRPo55jGS9kvG4LdAN55XEM7S/hBie13XdcyPb
L4r+Z+7ExZGrdySZ9FbI+k6aGEhnHNtMByaKhBsicOb5OOecDNTiSHJ9Hw1eNq30cGQHMVeAgV6N
Jgkl7hpt6PRsMNz4ZTPaJYC9fiSuXekzuGLyBdYeYIZUQj6KyuAxJge4P1rh3NDKnYz7TNGDbywi
nREuJYarmdVuoknJ7eBVMlFpPCQRu6eTp93AGKelY1vehE4L2bqjPtWNkl9OMznDaaiNDZl6zxJn
Sd7If+3aZcf385VYz2Xc4Z7OFLiNrjKgz3rG4SvrthaM5r5IMTYzYiFhAJgz2VzoitqIS34wIwLe
PW0im4ZGkmWTfeOp3lCa5QJJqeltdltQ65rHmWju/dn8k8phucUoTO0dkXTNF+MWzhccHJy4qg5e
oPJ4Uwsmt+KYyYvbjt+diF0MNBMml+lrobzdNWpkF+Zt+767rsrZaBC2KV6LMQuTJyiBzQE+pL2E
6Tm3t6mY3HU56Cqap9luDeWakliAaj+iOFNsL44lR9eMLBiSIb4OzZPpRNCs7xTFjV8kztzOfpRT
jHlYHnHk2FUwKGPQN4OHpOz1TB+spfX1MF/Zfiud9iU8RRGesWnDhFCdNwaIWe7UOpwQDPOODU+G
+FoGnkEN8Rc5PFvVppscv4zOuP5deXBua5tx3mCG7NWAfkzQSNxzLKFsEpxsZJvG0uMDZJHHVUgT
qHlA1muzqB/ZAH+suQKbEtOzfcNZtI4ZwVTe4D716B/dzESbM8qelJGqwwfQiWF2/WgXfeDW4AkA
pZpTgr+kLC3y/Db3xH036Oi9sFqzbfvlDDJz4kNboT64jmeNH1oDBQiMfiUnwZppO8dkxEMoXrvY
9nAc1+bgYESu6I4usANisor0cOzsg8xdf4kAFPGftsD1rZRF4UACbC5zDdh2/LhFku67o+MQ/KYO
ogFZg9eJlWk/e2ONU5u7R9dKQUUFWJXi8Fi0rTB+ly1lgImbQ/FpB5ZkzV2WJuyn9MAu7zbQl+x5
OmrQABd6eWJxrZzoyvzoJrweRpHgSDVDiC+rrRkRi+UEFVEaN88QVIhhiGo3e/avwQFzHudgQlkg
yWNS1LIS2hcZckCzKZ2W8D7JpLjfSn2zReRUnFPcgFoods9scgHmq0HPDnrMUCyZjv1Owp4MYe0p
hhOi5vW2pxtdcsZN0Sh3o1LuUlPf21J5whc+p2c8b0yalOnH5z7aGGuoypZfZJcFjU3pyRsrvgkc
aERENOhAx+1xtkQKpb3eysyqFyiw0thTGSOHkHl69ogHzJxO32ZWvSa/Jxb3ZWSG1RW0DeCkhOGa
JfuZcfUhMfGsL8yv3H1aQU5xWqz7742WHXHvHStOix1XJOQXg1UAS6fZ7WOGhhUWT+oImG8MlKaz
r5cMppJfHjeic/N50iCLcgTO8f7k2oOxJZ6iZbijSAHw057VEdksvVVMt3bIC2XKyOPvShCija9F
cbJ6FO4Vj7TKmMaowxzSM9oPq9i5sj86PYUhPyHi5zsT50gpba6034SK6Pff09XSalqlQ8Op91Rj
a6US5BzondmB9DGGJvN4byWbxK3XizpM5mBbVLoeVA4kLXWp5reO/9jaCE6UDnBMYeREMD6rNMLo
wlPMOEB1qGCB8PqSABf6rr+b6dNCtqBvwZva99SINlqUHlt8hAvkLhVsVoGW860tQVZy7YA9emMa
8A3+TZhKSJKvZlYG02HHiCMDf4GuyIhbcx7ILob3Rqg/y5Uvml1buT0xPwwHRn+lsn2uMVMkvlRv
zYo0JyFVvvFUQk7iYHoe/ybZfF+W/FnL2BGFeJbWZT9S+eRMP0wyj0Vd30e9f5LBUBX2TTUoDlsy
2ORsk/CK3NydY7hXrUYo+ExvpW9XXFzmLOjIZCPCuuZ9/G4c50Sw9EqX/NTBBpnPfM4VZBWxeA3u
PMv8kK+5S+YmDrAKKA9rPBbrsQ0TNPOHsRlj8OTYJA8u1RQfaxGFyllOD3vWzYmELe1fT20G9/aj
dPCq/DVxCkc4hR0jHHtnqzplMAEPV9AhHvvQ6CdMwzTpXcYeLTdgQKxiO9AyP5dUuXjNgvMMSRCD
bRL5naT5XD/8xsafP3sOLykhk+o8T8jq+B9ofle5JNH/I7gT93dRRLdcbNNdQZ3AjNXN5MpeP27O
oghIIyzNrige5xqDLDzMorh0Iz4tsWKGRi8OMRgGY7e08sGwUMDoxn4wH1KaRHkAZ9s11OnI/MJX
zW9oDFyL6ZMqiYsBwjdbG3OPROOMu20d8ZJeW4eiZfijDSHR3AERPgP7TLZJMAvIUgWYQ529TaHA
GK9QMyS7chSsIyRL3NbfcJVvdB/deudkBFRND3BJLNrDMkJHmO7MuCEPAcSi5NWFV9PHe4hxWFGo
b3bUcbti6ciXY+8w00qDmfqwDRN1VoWCL1N5pW/3kXDig7tcjfSNNG3FeHoxufjQMK2yLOCtGDU3
CkrnNCEE5v4Wk6rHPANDdPLb+5P2TT0MxXLkerSTTvGhcEnX0h/x3SDQJO78dM0Hr0zgWSDvnh0d
Ddn0yLqWUVAzmesOVln4cwomDBdw5Xdkaa6ZlyhToNYisKU5kPkm488nVL46fheRRKEoaTR5fC2S
9gWGZiWrlyqPDxBee7U6tUZ0aALwXjeWHKOdtxZrQyxh6WW1lec9xnVQzbdZmJxgmfwsy6EDTzJz
MQeSmXMYYQpuEbuXPim7Nm7z4y6EChfRGsgBfDuCVte/e0Z6S0dkcUhfFiJ0ZfrHCJs/rZQf6Wdo
CaRTarmLaw6OxEFLTd0xBAFeYXLyUTuG+MvEEl3sF569OD9kgHHVcWPbf1qlCyK6J2gtoJlAse8G
00TG+iQkFfxL7SB5OeN1Ur4YQwibcl+qWxDVfOnDGLZ9F/ZdzT8XIZVugMQecdTs6YFIGIhrbOzR
PuEdw4eScm3ZmCouYnFTeCKlNfJoHc2F/mQ28lMXjVtr5W43ObeGxPekSJfiSerh8bfr1SV5Mqn7
Ts32FMnWWrFtEmRLu8Z7AqWK0FA0Q5MHoUVldbuV5nFL+gvKkkRiChpiN++LwtnXWhuKVQ81i/mi
UR6kHEyGcV4g+VVQYTaqvh4yaIsJcR/NaDlSUwVNBTS0yVPeSDQz6eDrQSkHCammYlUJdbdHxvb/
xdiZLamOZdn2V67lu/Kqb8yq6kEIgejB8fZF5n4a9X2vr79DnJMRGZl2q8osDoEEjjsgbe291pxj
4tZ1FIqHxhqI+1EZ1LOW9MSv+QdSBzvSE0j/FNvnSoNgv1JT2ibbvkKkiCdCPhI2sGcKEfr1Tj/V
RrMxOdwbLBpGmblLY/urhnC3tw7KJK5noVwH2uIdEx3sFfuOgh+29R3i1cmiy1qu1EGw04PGOFke
EfYoXjb0XhqxQDklyZHmgcZiTXLqqXEiKaJvT0xEulJkQFM1ioYqWlsw70zOKqANCVh+fa9e98vy
UWBBG73oZbXVJYoFsCqZh/0UkWvixfrQQWJjfS9XkgyveBI2EHimjFRaBZIwmIoenClWWStYizNJ
4wnIKBsfe9VvJMNyU6NyR+r/+RtlKW+IXhvTYj5vIxKYj6QZTPFWSkAlwHJ7tRQyvyFYv5j0lGOg
JO9yPCNkjLbBaEFdckUIK6vWfVF7ma5yRVuP7hM0ItobxjrJSheSL33nBsuPxkctUCMgySeiKpkB
ORDon09rnyyd4icGpieRADgJij5nbodoLTyZmt0mcJMtht7BSYgTxgpVe34pbTXYd/oCksCpYl7j
AR3MeenlImBAdF/vJWqRnBoEXyX2d+rknmjFVCDKrRxIG+wbOb0HU609zGg1mESsGJaJgYZK5Q+f
nhH1+zAjuuE8mdeJNoi3zWGw5x3oXEegNo4gL4LFnm1EYHEGfo5jQFZk/ix+VTUYRL/0npy6mBfD
ViTeoHRGT+Bp1jk+AQ/XnqrPu+1TVgDM/6ksL3wMP7YIWOJyN20pehW0YqizStMOrNGNyyFMD4Qu
qYeCrn6WTEi8W9Vn/CVpR92myKE3o7me7Pann0S7WC3B/527EGfBJO64evaxV8NwJPnRk5n0T6Ww
rSx5GzXXjMVbVZTb/NaD3ISN92qLacFMLbinnX6DGtGyCAzIreOAYKWCiHkdfub0hAwuDzATxbfB
bbiCirRv4ceRGitjtCCRdFuNGi5FXI4LSZW4UKCk9PJJz2nhx7U/CRWy4M0De1qTGB1SjpXgSXf+
J7G6/m5I5SdS0O7o20jtTHaUs+0gb87yN8IFAmpElUp+HxNFOHkrvGI610kUPiFrrQH5ywrqb9ZB
qHaSuDhQsjpwOdKurdysjWklHIXxA3rW8jaSIXSGqCThYGSxbx5yrTiux6o5ThDM/Oo4Q0mcQJGt
WY8ClTH3PjqtZKzsgk8OjIDdkhdnicu0YxP6BChJg2fOT8OU7KcR9Z9fYbeMNynSY5rVDdOeZtqo
Mq2FRNv2x8KdjM7tax/BHMCF7D7JvTM+y0rML6PbKVT4SOHBZjyBArFqDMeG/mbEZEAQD4KjxKBm
4314VcpmLfZuQPOp1wiQW033aWI5jq/H3D43YuYweQ1hYXDyBgPZHeIxs9RTZOnnOlMvCdoPKfwR
0ZceRXfattV8EFv1MO2fkbfZyZtRcA3oMLSTh9W1oFDQ9E0N+b456tABW5qR7RMmxeNLUWSvidS/
ZoPhBU+VL68ihLhOrGJ6bZA8ZgRqTtjZkn09phTseF1OJD0vWelmLLhT+pKd69+YkG78dRkZK6ye
IpNFi8lijvJMA/7fMvuMuOYbWbfGQiKTNk+8x3o0f/ZM3yWVBXUDHSxcU/tCcaujhsrl/NqFNcRp
KNi+hlDK4Ut5j2P4A5QGjtkXy6moSljgApXvDRAJGJEyezuj+isqsiql14iL/iuC8mtgdGcqgXOZ
ev9D6diw/qVybFiirugGIDhNlg1LVv5aOZ78qZyEXDbeTeroFSfHoWOMHaxLtXYwYhn0QZMqWKcD
1LIlem5AAhsJxC7BB4evwmhmyseU6LVex7wDenlOiVgdtRMsgdOUCSdN1E4MYqdp3bfJ3vIpCBOW
K1meFKQbcZ1+90VaWHO30tCJBAEpPCOzVHdgkWSpXEEQQNbvskqmCy5GNaZ3ojTbkJJcke4zZBPF
kerCCbsuEwXagF2wmg1j23GQqGG0l+d674fTHrfgvsFRn6b6HhGCT3MjzArHqpAVeP1rpQyY+uqV
iDrIqIttgTRoya+tPR01rYCadrL8DXCtreIDiHIK4MTGylfrndJYXjinNJUpmrTjMYlIn0PDpJHc
HdYXBrBZpvh4YiAjym4ibBqGKP7gz9FKyJ1vKZmQK7LW9PKGaueGAeY6vmhABESY+LILU7ZBR3TM
vlNQuHRicybNK8jPAny+QPb3UUZwA+HC81F5NgrdMfdZXu3lrqPr3R5noQZZSpd3+j7IPujN7tJG
5mXax4mD7fTDN+MzluRT5AauRW15k2+0tLn0eXFBYtcv4u+jKOKvbEGdJMykxXRb1iS5Yig0FmXY
RkfOZRIBOkHPpyJB68JtXUOI/4cWhyyp/36cGrKiGJxMsqXr2vL4P3U4oDn7Bf5F9X3CSquiZxBw
EzYIYiBof4jiu0heuAAoDZiiv592s9VdAqu57vODRcSRNiygOJ90WcAuDTEd/hlk/9r4pnSsc61+
SyXwZBDAtDoqaX7C4ESc51LgYIZIpYjQl2YWdgIlbkGisN7Vu8x0sPRXWe6WvexVhJhWdutVpQZg
tjhLiXaUoNioIkbiO01hV9d7mqMxxmxlmzvdJim1tRFQrtqNi74IxbyaJnbaJJty/NlW8EPFnoo5
4nZL2zT8i0MbVBAo7R6lkTz1m4x/xdHz0axhrlircAhyYS/mxb6yaNBUAHn9dbbCVyXVmwldSZqz
rl/6U1tDGjZIoLLgIsvjPpLcRtUOdZXtN9JpBMuOurxg1NM56exNMda8T5nGygfKGRoQrbuJf6oT
3mEtdQ02p0R2oSOuRq5QWJiIlQpoyCh4HwHRV4wN1QG0J1qy2RT23JdgB9IwmtEkSbAqmYCw/gH6
K0rDnWv4k/EzMBntUowCcXrY0ctGTkFP0hVU5QBAdBiLXaZTMlakraDrGz32N7IdWMNS2vNEvdoR
ro1purg+MWeZUBuUyaEHk9E+t+2HNSfHcJd+TIF6HKfkJEurolrT9iAirT8DfzrnSNNYNYDKKhhy
uEyUQbz52eTJxldCjiFIhX1oR63uOtpgG3X8HFfJXRaFW2WOVyJkUAtGylmjJNEyqoOD3vz3wzYs
kn87HWQAl5aqyrC5DU1aFIH/dDpEkxEIJRiUdyNBkpIph97KTjMtjRgKlAPziHAbWnzyFJFk0e7T
zKc+DnGqbOlNQS0ULzl6vmEtAb3aJiWExWbETmSdzNo6j24a2UhvUs4adVP1xMMyFRsXtg3dvwqC
v3/lCEXmEt6tRr35ATLeT2sqznI4rmcF5gzr1FN2Sqry0sfGhUXLJUzFM5OJkzGbR+SUtqCo0A/k
veEWgs7soEE12ZySErib8mW9gtnIFviyCj0JTgdyzGpVP6Wi7irgKkGNUuAU8685VVmG6C4WBzHf
Sa+dat8r09gbPW23YIWiz0bGKsBwkozd/MV9HHtFrRCw+C2t9BX0x42KXlZDL6uq/B+97LgnINVA
K+pf8oAQZDnyMtgZClJRIT8VzXSM6OPmOdJeO0KAZWGyaBTadbcLsS7ZTboxNrRO/hpp8lpmykAr
SDvp8ZeNdWgGQp9qrn7pkZ36yE7L+cvofV6IyBzJFUUOv5q8r6E/4CDYT2dZf0bjf7IjqoWraRC3
4gVvfFDy+qY5e2XpY/THxKPTS1/pd18TnLlLnPhVw07NJdehVKJSfI1IJ0IOYI/Cgpzn3aLjVsSr
QbTAod8tANhV/BOOFNXpJXeAtHIEEiOSe+v4OgnzzTpSOgELVf6ciEkosDPBlJshJWWgseVvI57c
OEUNRJnL+I1h7NEdBcDA6pApToTAiqVt/UlDzpvxu5kQ/ET8buOnIemboiq3WWiiN2k28mGAhCPI
ERU9GpZNB8CBOOiJHCCMmlQCyNpd5zsMNkPnVWc1VVld+QR2ZsBAavcpXssohKLppaZcaKH2JXoP
wckq6sgyrZRNhVuzxz2UQ0EYVvkP/q8gWNARLIQ9+AA/32yNl1hkRandRbP1whGftiztts9Tes57
GMrBzjAMFEopxcw9jJ6D+opE/xwY+nlCUGEOAcVe/SK29pYL974tpL0sBGsh5wjMpD2AJqeNcmBE
q0YnhY8QEYUpRzpO1K/oU7LUjRl6WPRmmMGC1gbF5/m4K0IusnA0gcjswgC8K+/ax9RPT+8c9uU6
QlxHJ/6QCG9zt832U0yoBbUMFcoPQVvEC6DjnFmch53h5izOH+PS//2LFLl5SJO/FSWlqSBs/2Xz
v87lj/yprX/8aI+f5X8sP/rHU//6g/91jL7VRVP8bP/1WX/5IV7/9+93PtvPv2wAp4na6dr9qKfb
j6ZL23+Ippdn/m8f/D8/Hq+CiP/Hf/7tG2LRdnk1Ohv5334/tGisJQn94h+i7OX1fz94+sz4OS//
XuQ/mujz337mx2fT8uOq9HdRshRFNhFEqrLENHz4sTxiaX+XsbmL+LlUUVbURduNtLoN//Nv2t91
fIcWwm6VaY+iaag+GghFPMQs4++WiOjSMiXZkg1Z1f/2jzf/WzH+63v5/yjIeb2/XlB0WdYkJsGG
aSimaWLl++sFJVMkMdeqWD9a0nztkqlRNnKB+zyMSBcfoggvWRcQ7Fos4rzUQF352DYmVAJjU7Lq
bnM52ybTnO9+3cXcnMP346YSgh6zfDnML42koMMGh7KLGwJoouXMb6J8hw8JHr2VqpQ9dDAw+Iym
CvhSYIYfjyeMfQ1RuFqe+2tbI3UmXV7dChuIEyrwf1beifFeSG+yWfzsWvlk24Og0AigYGuJHPjy
vQzuUV45GSPhdlepX6udGWW2vVsDn2qdwyoLDHe9OLzXNmh6a2UL6PIIecw3tp0I2dYDfBhsXArf
jOODDWOt9zwPu+t71H1k2PLSmIVaG5Y/WPOiOspVO5AqokitLfJEdb1q9cBZLb8vCrXV+nDA31DZ
9mbj2V0WOLZn3z0Uw73j3icq5ZVYYtE0bpZuouLrPmy37Iyjd/eELjt557ObS+b2eM6t/HY8IoJ9
E0p/JSb9D3TC2yi3VDeMTYjjMMlb8Fhieqoy68fqtF5noXBZMVKbF3t92Ngmtjh749EB/mK56m80
Lbibk0FUd7621+uRBcPa3izQav7YmxeWyWp530FQQu+6kc7ynkz3qiGaOswLB0o5paHY9nBcHLzA
kk+61jg8H56V7Z2/qB7mtns8YuDobfftzemo5JX9viYrl1VF54jo1CtYmIEhE4VCHJttztE7vXfq
1ppbQ49Py/mlCqw3GyvCu1Sq34BhUlcBDGhv1nY1vqloXvhTb/e7G/rXHI6Pe3aLfL5jH8QiZ03z
yywqz76WfbM9EzyMe+Oj70xlxef68QF+a+QvRD/sMqdUgvAwLiuOKnhjRea6aE1mz/04ukOKQtE+
7p2JAqSzj0KstaRuFDVtVWqLqfEFzyCCy4qIQl4ZAwZlUzvYnid26YYv20uD+uB2ebTy+w6Z1S4H
5Z74CgtgYzc9PIvqdoD24uE/I4HDEBzgf8R8GZAnKipmntnWe88LbGqImuN6Z1es1ZV7PnbxuOag
MIPjKAf7Mggj9JHw+mcW6khKYkxaxXTv0LdGerf3ItsVQFu45/Px43iUM2t1fNvvaSoMJC9wgayS
PdIttdMKZ6p9sto967Xu2tXcqRlvx767JmsO93w/ttq4cz8+jhVpJce3Y0fhUBOem6L38KpvsPzU
kfYiAXJWZhteSu/E+vRs26Hcbjeu5StrjiwvB4bm3nkzVe7yYmkK8cl9OyrWZ6omVMGJGOjCe23i
kZ3CPHfSEGBiijhUUz79Kb9KxaugDNeeBMJUbq62TTNHunobz8+sN8+bEV50raulEn874Trxxr1/
nD+OfJWOPtauu1/q8CJ0ky57SlSaJUmrPjXhRJhrQCd+1n7o1XQrUnMndcFFTdBrYAEW5Cfn5xYt
YrPd7p528JoJ9QDBlLssuehHGxu6OhTzVTRZsIONBKTn3JyiWCIRSyfijMSNIVVcPSL3Llkzfffi
LKIwDyxZa3aDXDNOTS+rg418YdxyfCPYmxzd/8HckmNJTHbLh9bO+6Lo3KPLfJJGGXWPLqoAm5JU
XMe3wm+6bYyOLPPrj7YwOd2gM3QFHEXxkyH1zIcVRNLeu3mcPCxlt+75A9NdtOOE0IpzECjHYqIo
qLeM610AhEZ09AQQokjb3L2DtCCGxWVwCFyMmKve0k5JbV3mYuBTN5oVS2pO+pS0idmarkk+uDDT
RYdK2GiLLRVzohXFdxNzjhLtPPsG9Ehh3Rk5DHwl6b2coGeLhLxAf8+RXI1p+sWCQx3znys0wgrj
K3+Nw4oR94C65xhLrb19c1U1f1k+JiQi5sV1XY4dTmSqFeeKthmjkcHQXdhRjR8Qd7UzVnffKr6H
lWO203r5V9XSCwtis75y2gnVKh8YzuTJOri8X1Xi8Cc6VOKlW32daIVnTQaGKdVx3WPa17vj8c01
R+L+VgqDxPnoOBO+S2fvOHGtLisAakXSi1GAxgwZZDKlfFGH4qufwX+qCqCDPNho47dAuBmCgpw8
u3lcJZUtn1Bg3/ke5Wrm8z8fx07mV368HR0l73YRMTJwmXqiTHqirLiGktbRKKtQoVxXQw6hY0mn
EBKaQWZJgJ6RQpxGXIfOOSca/VlCVM9F4JDU7Zu9OXhK3e7sW9RZa+9GtrS+5uSvGuHFPc+1wpvt
OB2LbVDJBJELF6E1+aDEd5WAMltpyW5SwgTUcAlWAv1Rqaevtu1L5ZtnN01/elxOKWAvX03a3o+c
lLPB4M2biQTeYi0QKiWveuhkTjr/ADZ2cbs4feNvUGTVcz1Gzooh63RenDfO8fzmkgvpOm/85xAO
RZKQou8yC12a0XR7P9kdZy761VA6Dukgzcpx6kWDajhCyHHAd4Rg0lEhRzhOo3ghDslOHA5x5FiK
dtfruC3Kb0Lsv8+Gkv+aHz0mSaGFxqhRU2OVAGJNbAyxLFCX5zzuPZ7zr5t/POXXo8vm41726xVa
9CVm61NcX+Y9eWr+nl/l2cAv+HO+FS2TsH/amTWY9349XuFSR0SwPOHx/MdTH5ut+iAfBcS9Rkt4
g7L8djPyKVAtU63HvT/3PTZxTPFifz7n8fCvn/7z6V2ufakSAv2y6eRm/5g1Dpou/r77+NR8WQxB
akQ4K2WiC7S6LXbp8vbCOeoXLW4AXy7Kl1A6AYNyuIDhw37KWq5HTEof20GbvIbVDC3OQkSh8lWp
TLnVqyRSVxYhTziyT7Jj1Zr5KSmAA0CM6+ms6wK4TcnrzGo+lh2U4C4w0IlnEUP+FIDGrduSUAWu
4cxMYZOWzQz+dOpXQSmoT341SDcL0hLCsqfHnjzMYF1Q99k99unVh2gW9UmLLDuSyShT/bQhLGFo
zpHMuj/0C7wLU5Yc8A+te3HRlprx1NimZuobcjNoh9Aspd8UzE4ypOlOAdDl1aoePkVtRaVymip8
E134lCFgwoQhASyZKHaYy7LRCpTndh9F7ficam3+HIyr8CmGh0ij9rkIJHKDJFm0dRO9ChAjMOyo
cn7dPPZZgAJgivJxVajJJWFGvW5QdD9py02gN+ohGF5TDuTGJXy5KgP04JneP6UafTWrU0itLyPw
ziYXFLzbxmmMlfSoTlQQBZnI8zjr0c0XFl7TiFyryEo+YxPMfdB/CUbcOObMZFKMyKgpQXvrNQHr
Sp5Y96xrxFOpWk+PLVHIoqeh6H499tilIHsfME1c4e1bdzOJPwu50Q+xCqpl0u6phZY2aky4O42g
3duALPrZF0q3XzYlqVRIloCU9dgUsPccQiZpsADg6YKDuyqz0l41KJ5q32boVRS62Wqs3h6vppv1
u+TL2vHxqzAOf69DOvvWFF4FFT21TawdGo/lphDgHTPaYviM+o9gbLTP5c4MN+pzHJsPYJD6J9aT
jzGoxvccsXGcobNP40g/V5AhTpGhKnbaW9OHqmLuezzQLA+onbJdwt1bnRw+M1/8r1Ek0aRQRfLl
OhHYX79o+9tLEV8G8sZeIjC3F+DfL+MwF6/9RNjjJAI8UiGHEnnYQxlQlIthjvO6S4LKkSMIPI99
vVwau0j3Xx5bXZY7Aq22e1H1OCwi4doPsXFDk7ATfOzYEVRISZ/VU9eT+dBjdGJBqZweu4zcnLZD
GMarsYs+NE0faYOxguqTeTjnaSNuAyMsFvJjiLOgIxGIicfQiXjp0Xkc4M/761Qn9DFbDlW10owz
7+1uWTNshZYwFbDBfGuUekMWJRUC3DBKQ/4SnSaIqeq/Nq2euKihUwjf7vtj6KOlqqRMdcKuFcF4
lNIrVSmmaL4lED+Xmpcizyo4Ej3lLYW1slWowbUDOnmoCMZcPR4oCSmDe2s9Gyo05ZoZy9SSZhbG
FJlwKuCBjRXinCM2VTHkeMdMVAxIhPLWkGhNPx5psoVXPxEUqZnjWYI8eGoTvbuXlgxHUTASWmlZ
f7fiznfHcDSdaaxoZcl54OA78Ol/zb9v4IZH6JionC/7lWRG74zeSeuxLo+WgQ8y7bE5+vipulEM
r/pc60ddQX87Gpx6atpnjLVmA0tTCZ+62Uo8cj0tm0FydK0E5MPI2MxUhJtuSN9royIEuq5+73rs
b+LcZJqGhqSuTdw5XaIYyEPKGl6yWh96gBDiLFEfy0UCIU0UqDhFXoM4ARsHoLNpzO4JJ3+4Gixd
PPZjP98azbpjc9DfUyJenFqbgp0YhtNrR7YQw6fx3opNC8U9plsZtLcCQ5CtjW35JJtCv6mKvCfx
21B3OtC/huR3UkKKIDELRw203hmYiRQt2shGyqGh/3FPEekj/blPS/GzJG1DdUNrpI65Tg6EqEUn
WTBd/5AK7CB6AjQqamE6JeSvJP4wsGgECqLKqeAEYtRBXe/I+PzrPYyDWHozEtZqqwqcLhTJ7Vtu
JtzBRxMxbpsJ8DwDPHJDBOE9tTI+ObnL75GPnrFuffWYGCnUhy4QtxDthVOWFpozodsuBtzAMqfG
3axDE2ApiqXHJjKTxDMTMjfzTuLoSkTRzoumTKg+Yoh4fK5abL53Zqpfy0avTlVv/v68w0wnw02E
VpYpkXzzw4ZMHr6HWKf4qWowNeYQV5RQDXu0sA2WnMl/UgU0fpqfEVJAhM56Hs391IrmU9FFtFg7
sPTzGFXveoC8OCJg2BOr9InVEn7iMInA/w6VPZRjddL7KXhpUbSg2ovelKip9kPoDyuxK6ubIMyf
tLtuktTp3y1fPg75XL3NvSwAYmSNlzTBWo0JCHF7K/+m6s2AQMkcjoyHIxhxNiOt+PnY9biZfXPc
Cr0iEssFYp6IQxnOEj1D+JjXaNkgWgZTX6RfHw9ZEUNjaJmI1HJ9WRbJ30oTrnBR6NrTADJTzKqn
QQnZ+BGrBGEYPjTTOBnKV8mqHXkIqruatPo1SIqjCebmhkdNrb5Msyu9YOpOuq4qP60ROlhvjt8E
Vpd0VayGZXPx1QqIWnuRync0/MDxAPSL/vB90saEK7lq7KeZAzdQ8EEPcEDgaSXnQUAEVZHuLhZ6
wlnN0ijX0wIfgiR21OBAqsRaPl0iuUjOEmDHvu7vyC/KdzMSlLUopdPWGMrqPaFDSR+qeh3RFjVa
nN6zUP4uaElyMekEXGrzYg5ULmjhJ3wRlJ02vohc8weiIrKD54i0jqyrr/QRtH3QKV8kPrWotVP1
lYREAXaiWuw69Myv9RzuDNqoSTmFu0H0G9oFZXMelTk6453RsjFF3Im6M5SN/j6Zs+w0RobDV4n6
e5QQWmLO7UK05dGhbtS1HIE4LUTRXAnmWHy29eyocmZ814OFgBWM8J5HRXFl5ka7MJuSc5C3EDgF
09XVqHztyWhFE63nnrpsWnH26XfieE6STjyFuvWOcXanKmF9DPSgYSIk1QQ28x6kuj6GHS4zM6kV
faMIFl7KHlf/nJriYdJTZiiNGpEZY35mJaP/cNFDtDazrisXdblHnuS71AIl+3N/pVgdfKLYorUV
DcKTn2vAWnz9u0B6a6DK87tR9b0TiqFI9YKWa9xDdZ5S0f+aKOzPmvHGtHzNFzcelZHzSlU1YKzL
ZspVWlbDfPfYetxkXCVI6Jym9UQOUumL9PCoJcmbsaUq9DiuSTAnyI3+/4HrdfGacc2dxDq9y0Fu
umVVo5zI8FOyLlAOE7m+nM1h7aKPCe+xEeE/HBu01SUiZKvM72Xa96uuCM1tA8KBGLsx2QqKjN96
bJF6CdlrDSrEjgpdvIl9hBq/EEmFG/P0RagFrxZN+Vmb5+AgjcqAfbFUnjNZORgzUR9GoxFuX5Ql
tq0ktZxRmmEtZ/7EJA5NWrjcm5d9f94Lhmb++PN54Vzt5jjGBfSPpz6eUOg0j8CF7KxBlfaNUWF9
FDOgkUZrHMPl5nFvkmMinwVABIjMo54Q1YpmgkMFlFkg3zIfY4n4ORqnz5ra3zFJjOweW3qwrnpE
V4/NUQE9iHm6wiWyqFuXG8abT1HF8vnnLimqq7MJDGp53Bi53gY+dCwqacgLJOQUkiI0t2okFzLW
d3osBF5oCdaqCZR6Z9R5RSg9C3K9zrEv+KXxVNFYwls56O+VNN5B8Ys/Lfm5w17vl2SU9bFVXwoB
OsyyfPljS9FaRC7NCC1aZflNR8MWRystVr5hIHONJeR7CtzFxJKi6/LoY1X0WClhj/n9jMe+xzPy
hvW5kNYrQyfY7bFmKMUAbAD+38eaQcbfb49lGxweDyYR5/wsGPCClxVFSlSPWwWwJ1mSNhtKQSSR
rKB+fwT6NByCWoSr20rCS1PCRCmBiEFtZDNL89rRyyb1xBIxNY5DwB/EknUU8d+rHjgEHzzyHZ/g
INEamBr0lgUZwqSMGJkshbhYi0k6Qtxti5uVZSiRhEnfMMGRnroBN6HZ+NF3ixQ1dYpAhPhMBYoI
hxh/l3LjTBPWSZfkR3nAHQS/S4YgrnQn9hXrrlR5P9GCVTRykt+S6lwHHZFOUi8T4dFCxotCUwCA
xqNt+rNq/IK3ME2nysynk+ZrFr6AonDnNFo0bJ01nvKZVGvOTRYhbRV5DP84LcsJcXTw+0ZRAgQX
eayMRERr50jMCL6xQvMwD0QbEWXAAbdsklN2mBXKU0gQIOe1+qqxQjJD1VY2jr/uCumJMGMbilxL
qldFBpkCcfT4uGGygzBrRqZpdJq4inApTsASz1VVtDexwZSkUVhfS4PZ3JRWxPRSM4mp51q9kjGx
JLTKz0GmqNdJxs4mfaoGgNYiQQdOlMAp7QlYbZtFXykT7MxE+9yjVH4W1fiWNfp0ngvdOKmJ/zKI
wvXxeLWMLyPPtpZnx6GwqoaOmpJwbFRBfFGJ/TmxME2ZmM3ylVYTeWGy+toVaoFhljnIrGfa4Ehy
L+3Sx2xTJqqAUvlaXE7Icjkhi1HXXKOrY+exz7d0xxLSljxe/3um0kwCB1UCyRwxGrIck0AUKC9A
spjcR0LgqlCP6yhW0Of4nJMxOEgDOa9viVdJEtKnLsYJHSXqa5TP5NDqwnswy8+CRL2iYEVK+cDV
yITGn8bf8vgLJA4RDNrthZwPZW8ULYE0vrBWCPx0peV8zxAk/toM649ELHPSJ9XpGjT7x88/bmjL
IAfRGqIfzMxy5LJgkhYUI5QFE7W0FsoN+R11c84VRjJqdm+FFrTngVOKi9Qcw9gu0lG6m6UxXAWt
Ws9gtdAqGfX6scuYE+neCFlu51RQ13KVhthfwCDVA5GNKeItqNGGaK1TjhW1zLP1VGOm1rTJJNC3
KJyAIfOzAkAjBFn83QzIz+wajaJoBromJxHU1iaEoJGc5JdS6fOLXk8Xsxuw7KmLb+8fN6IV9Ovc
ROicV+2ZkYYQk3++Q0Eg/bVnyNCTQPvYChMHklwpaKGXj5PVFY7mCpRcnPbRocirn/pywj5uOhFd
pK7DFXqcr499rWJOp7KmLSkVwlky1HjdLWsKfZCmS0DZA6Nec/21q09y+KYzKyX5cZvmv9a3/cpP
ERSH5py8YaStQmV6a8M427PgV1ch80+3D9NqAya3ZwEQ5fsxLpXXTKSyMGjFPQ8rfNaoNLd6Evbr
YowwMwvphLdRsyIXJ1i3jotcOQBAIoDUUKMvlY5Vge7iXZGnYP3rCLYqEJaa363kOgcjm+CZeWxW
EwmkjczKwLeYRBJ8uTZa7H6Qgurrn/tMSTl2SnJVzWI/E7p7IcUR43RXE2hkxDJMlXgfaFTowmUA
qE3smdTL6+IkxgR1gW37FsliQBBLN05eaWkxfVxLPxnC6Opzmtweu+Zc5AIajvEqxnNsJ4Yu7jt0
D7exnL5MAf7CYyspiCLPmOU5flmHT2puiju5BJya65AQk6Tud31sZuCWqSSAfr1Nyx/8u8iJFIxv
M9ZR3/0/ws5suVEg26JflBGQkAyvkixLsiXLU9lVL4RrYp6Sma+/C1y3q7tvR996IADJLlsGMvOc
vdf20JnParyuG2Gn05XawLVESnTXxP0hV8jPd+ZoAusrfHD4DQwF5uDVWxqGX3GOuA9F7o9f+pQA
zcQ6TKYA3r88baKu/hWXurhbj/oM+LoQmBmeeq+dP7Rs5S6bov7O1kny1Fe489cXygbGr1X1oJzt
tme51eqbrLCG81REIwsyNushMSgsUFmV7y23qu86pfHwGtXXgmw2xCzR90kY5U76or9Hb5ddGvIK
+FBI5nVy58Xu7T97f88NFfHz7QQcI3OjJ9dyZtrTVXgfGOiU5WCVt00bApNoTIwCCrZdZWixs12x
LZdFvHQTjCZdGh1N7cePEQl39kA5XE8I3pxyFme8Zwm3rZy+5aV8Lo2p2NAMynZrBc5Z52mg3Gll
qEIcZhv3iBGY73Eau8yN0TWztMBLXAlx4+ckK+d+3L54vctIqeL+l3A3jMQBEiWLzIM5gEpVm382
fw9rt+tPjBxiIpBKD/TApvrDTJMf6w5ahn/aqf3sJaVaBEgxfkC23o7kOxRFM3LXhd7LZ8XH6vwI
a3cKg61PjaMjVX78vPcVOMILBbrhZtTlcGO5DhmQQMNFSZ2cjs/JrnP9wCyR5SxrtB2R918ySZ6m
BFn2Wg0hWcxCdp+DAHJ8/yYK0cI7mIQV9SPT0peRysmvCYnelM/BN4+YZKj+4Q6djHsl/KUAPaSg
hIXoODvh4ZmBg8CCPC3w7qE4mJYS6ronQnv8ypKUqIVlr3DIv1tqSNsU89Sh8wvjblLtuOV5O707
XSXhzQz1XeuN03vymOtwePJ7FLCqQEIQR6RspL0074VtpGcdsHw0/PypM4krp/sZ4ie2kO5n9Rg9
R02saHDMzx20J4qVlBNNNXQ3dhkz/Uo88RjK7frOtFsuSEjheVxZR5LoSbf7vD1zwGNRR3aa7B35
agnTJkk82Phz4t0Zy5wJGEF/nydZ2CE45DhvRXuTCZZWaMf/vFyF7osiN+loLevh0J+bh3JPBY1o
qwxOYiwC95iKYOc00vkZ1nR0o3mmUgkh3HG4uZqgt17nGgICEv3+pgFu+IoQ1d8Pw2KhtWEAxoxG
Us6w/d2ahLAskNyhNgtmn9nv0M4/S1rTD52Ltg1TR3cYZwbBtuFWnWsfHIDoxpt1KEzMODqjIgzP
plKUR5bKU6dsMAk6+bACKqzh2IYEX9nDyRfWN2ZRoJWNKLsMkxfs/9Nemcl/frX8iOxObALZYuMb
6yE+RUV9ZJli3pc2rYLdOLeIIqB+r4tCPcWvhhVnD1mMu66KB/KgzAi7eZfJByT2qBrpiBwYr81r
GXbfPS2fQjdOsZoWRHote4XSwJbKeT7PfXuOl8X+4MZ8fPm0MCJY9q8FgPWcFLSg4h/10vSpiSS6
i30z2lh5z8MnwYs++w7YnwiwhC3D7EodoNs2NbOSdhYpUVMBZSSxhbOkqKwRCTFmBDd+FvAO63DX
L+OgZiF48FqcuOs4WNl1f3bHuoh2mZTBdlTxb/7H8XZwuvHsSbM6GJVlHoeSfGTEjvnW1g0Y1ZgH
5mY9aaTVZgqGU94axJcu/zs0l2mXWqFgDkSNK+sQZletQy+In2rdRJD8ePqh6xStuG9rzyEJqSlu
uJrrd+ec2T5VoeS5DeP0PmWMOFPraA4qLEFGDRHNs6Eibj7WznMNIW/TD31x8KZcH7reAB6YJcE9
s97+S49y2+gonQX5q1/OEC0FX+25cX47RrbzTBsCUIv14sWh83N2MWxVbfFdmfa0zbMo2xZUiojB
Ypws8J++rXsxM4y3oed5KRJLbhlqwht/GWx9vvbSpwAhFVmPGxPj77knqY/2o4F7AmATYutGM4nh
ok4C3/w6LCKUoC77vTlJtP08l7DtRs7NoK0nq6DTgWssQiMr3PdpuSVFpX+akfXDi+vw1Zxtlzju
VBwBtBbXzpXkq3aB/8MdNmEFO8QiIuqGftGAWQXV2LqHuGSPMLu4rFMdlcYeMoYo3+LTy+9bJ0Hi
x7fckdAF0NipxnNpDxHExfnJ6MB2xnbWfakN56GyfLJH54jASWWO58mL6NYsazhnOYzIWco0Qg/h
AQCl+qa/dt117TXoMYftN4vwsJ421X88PXRXj6LRY2GUL32m4ydiO1rqUxnyNjmQb0BRycnt+3EW
wPP7hAw801BQfjvxRZu2ABSHemo9rApmXX1XQ6UCzNnbfnTtApeJSZA7P2GlYeejwmdnCr/+kkTS
e3V7KpoBwYvrGS9/3ytJRWCwRgOfwUU2qNXejVYZPRcqaPbUlfBc8nnQb6TpQ0xxDaKr8jZ+zBin
BlrJQMcx9qyN4SkZL7G6m5f+hxPFzX392RmZkQLpor+sE8fIltapMCOCjZq6JxtirNHn5zZ9FMv2
7+zBn1g1kjlR3QlbUKTtgPX4g9ffhRNjZk2252kdiLWlGy6/EaxTiCrMFc63VNVPpfD818COYBzo
ARKQDCv6abQ/RzViBJ2XAOXJ7K6UNjbrJPZzJssYcuySmmL7MtdVSrnU0EMCX7BZAP9M6fMkCTWg
dLLCrxHoNgoS43OF2PvSu8aIhDSLvhLBUe06FngIO0vn3b36icpORccSyMjl8KR8FlWOKPqtz0LX
TCfjcV4aurZs4ffPswuikg5un6QSVzzgAbdMfq+f7bpZP2rl89YJz+/nmsLy/G+1JTFCSHmaiBc7
/dOolRKOmWDlAsQxGwd6X/0LxeX2lmk7EqHlMF66w7H0fq9H4Whv9WiPlya3wp02Hffm866vrbrG
r9Z8S8Z8Ri6IBqyuSvdaOwHZoVt3VPZVjbP7uWkd9Vq54JX/nsqRdaWKNBCQ/j9xPtWl5fws5kaS
v+oQjDKGLJfiKNr5OYix1lzuhCrDwdpZS197ecSjspXQ+buvXsqAPmbzcF4XiY0Hu7zKRH+WS5GN
6d6fV/++b31Lk1XD51vWF0IHcklq1e7Fs6jLeD1p6+vchUzP9LFACLEeAW8uYP65Zn5HA228TdTb
WLYt3fSyBvSU6N+xzq9TRcs7qWCal6423trM5EVzdJ5xtgJNL6rm6hX451lul+csju2DF0GA/BzG
xtYA3rKUWHaVO2G/c/rTiF1zYzl1d08b0DzEjiQib5lr5gKCKWVxnhsqf9bBtF1nL5kaCxg+OHYb
xeRyYPbeFm2+1ZErcYZSBKHObGH0X4ojAxEadp2G2/UF6Srn5NcYJNbv5Irhz2Fgiva50ylouf89
tX7B+o6/Xx9GwDRc34WwUyh1R4c/h59YvyZlXtIpWc5Jp+tuG5WWG6XI6GHO/VrDn/xa08K/GVot
od/5FUs0RFbjsFOq7T4QL+N19N30OQyQJLb2EB5K7VrPWSWJOXNS50fV67vGDqP3cQL/M5K2fSew
wvYObBhHVsZ1ntzFAafzH57R7Rvs8e9RSB8kzsZu7+S5aI8MTx2jE8KaVRoSBp23aXvrazmM5BI5
w2n9yeomyTBTp8GplAuvTDD5Xn5iHw0IHcoEs6FwyYTGULvWEpKTVXr9c2gZ+rFv7cegta03hILp
0RycZfFTEErpoBb4LHN0FaozRqPD+icOl8O4t29LajI3apHHtCVt6zTyT+vRurFCJkpWRZTs5xLG
cizi9+D+vrmKOAEaOUx9ZgbomkpAYalf5lJHsNIIT/Tg/TIGnKXKmr6vpcz/WNRcX1GRezG1S7Aq
ss71fraW+7x2UyZ+rY2mbzn6x7OAxc3O6czqsp4y2iDd1jM5R8GQeLdxCKTBd9F31FzaxA40w3uc
FMRg/ratQXwBbtOf7BLc6XpYC2TJne3J/XrIhI3s5bBWB+kZDTxAdysGjGCrmiciWHqjzASaR9FR
OUyrlz5MCB6cZfNkSm2eXbTOLYHKrlFEJ72s5ERWy0M6wOoPpii4D93hC/MM/Zja4J6bNARcrhKe
Q4AQyQa1kI0bXgiIBGAKKHhNxnnYPKwbe6nZwUr/p/O2FGdLxRECLyQaZd/YkNzsL+vRqtCgq5D9
r4CjvaWK0J9XYcf6jrj27F3n0jmBokPzKEXbF+cklW58YZr3TmOcYpiDV1FM1hWcRwG/yv6duWMH
L74rX1HIdlufQehzbz3XJqCTGaDQMdbUhUaUADO/38mxKaiHTYbJWXnmi+MteQii8n5IM926dmn/
7lzrwa3E+HWaWN+IFC+1JwsS2G0BRykJUPblsiJAtCcefSCG2zQG9aWZ/I2992VHdoqd5tnOrZz4
dq0AWZ5RXEOpdvDomaHXTBN5VkyXLjYquYknIrTiEmj+cm7dNEGuL0G8mYRNnkpBBRweOLPRlEne
JcDqMUXWeI1CSGBeGI0na7J/YPWKn9u0zU50PWHemKy3hgbK5OJ/FJG4ZehUPD8snoj5TC92Pe7a
AfKzwGlVsXC45GkT8GRAmteXEA7Xw78vxIqqGX+IH1EDV8jJpuK6TkDXTdWBS4Q13GdViByP6X4Z
zCEApK66q0wC3NENXgcr7O6HxjyuR37LMEiQK6kGy4VINsPRjn3aqet1KJSgHDyRr9EWgIXiIhk2
f5eY654HrWlXy8reroeRE9y1Ig9OMFSXBKPmfi0sf1aXhw7khugLsIUi3/ppHX+n/UGjwi2+UNLL
DmkyAHVSRbUd7DAbH9uIEHWEiIw9JtU+y29rwprG4JIBXfjcNHkKYC00ys3nQ6np4RVHcf800GjZ
/ae9sg4AocSjCctaVpAuYp/UlLp4pVCx1LlXfgN2aA8tjyeuidWSnGIa12YMafyGjgu5XiRP2Ti8
RbJDarEcuQWqknimarIcja785Xeg+eK4tu+91DW2AQl03ybX/da4unqydGjfa9oWkJyot3yu0evc
DfZm2/cIKivhnrQpN+vMlrymo99m43NqRMneIoQHT3LqvTV+gxl3qZgt583l/GCczUzZl/UD7y2n
2VXdBOxmqedHDhXhP52P2iG/d/kQazv4rkfh/Pmc10+37bEVFAa0lLAccRdL+TAkCie/ZG6/DsgW
f67PQ0xQJDYNtYRtnJc35US80DrErIfZiMNf+SQSVEnQv9sDXAdPM3EpEKllaGbvQ0e416ZHzlTT
e/noO+unYuh6Uo1lnUTBh7N+gTKXVXz8uoS3Z1pnMBfqGnBdn7xW0fige2/+cP2ObnvlJ5eKtusD
ZFloVIoWd+z2+aUY0vOQO9bPZUcQ47PuTMuZwY7PhVHZPyd2YNgrmqLp16iD6mqGSXinVu1BGp1R
irqPs9OVL8lERNLSc6+DgJgrlSANWd4l85xKaEWvY/2iOIIspEdigXu2tx1/1qOT2dGx9ezqXJMm
QmGwrx6dvCWagPreK8h13L7QKr+VpSSfczR+t6xOKhRGqP4EiYwuQi3bB9IUEj3UGRNYyLzvv6da
P/iJ9F5HkcE2q2uAv5CclTE3rwrDjpRW+Sh7I39NibHoKei8hVgWL46XFhvYDd7LP1n6/kPOiikX
E9zfnBWPBaoh5SK8NRzDs03j3zINesEMl7Zjcpv3CTRUf6x6/txUblCX3AZRNrwXtgQGN5nBQ5np
+q7wUZxXNdjgyJ83fCTi2Q4Bh5d96v9U1alrquBXFqQ4ZOYCFoOtfoxiYM2tAv+joh4+LRXPIR7J
einL967x2x24DihBSEbCZPpuLROzqlBvkbaDl071KM48+kwM+flLxIdIOuy8VcrPQf3nPmACSD+g
TcgpXco2Yi3W5APFkJJo71v+OhQZo6o48/e6pJ5VvzizmdH9sPqd6YbTt4QAVbrJN1PjFWfMHP1L
rlK5YanK0mk5jMBs3GRzJm7WQ6SD7WnmIQNQpwdMPHuUMYmM3oTDUFMwjX+tlaC1OlTP5SGLBu9h
cpjT1j5SZDIyTK7+3MMVbCUz2WFADBwZwEpZlFi6wymg/da9WQ89itGFXelnkfgfhZGNH//YKXg0
i2Qy9oZt2Iy6y6ijmcPeNH36nEqgB25lRt/nfLiKoaxfzXSWh8yhqTbGLXmXqdqBTkt3VEjSewcF
2M2Mdepkx4H/KoP2kMzD9G2QAyhJ5T81kfLvAxU6dxDNBF2NsnntB2LNLGm0v2KuhbC3wh99WxHQ
rvT4WDkY9jpdxseGOdDNf79w3X/NB+K6dZRB38hQlOOhBv17PlCrdWMJwyhvx2Q0DtXS754y/DSD
AbVpPWwyyeLRFUzHMcMcm64m2lwW3YMuSyBwKO726ZD+tDQ4fT929SMSfHmNTaB+BoxQZnoYy5fZ
/kSetD9RTKDBVZwpSyGPWdozs9+TBEkNz52d8LZzojMQJnWefZNM46CRj+HIYyBZ9jCnPDqalQtm
+OYjGX91w+R8MzuPBZmcC+fFJf9PV/743tlQ6tquBR2QD7CE7GaHUAeA5NKRjrLxYjhJRAMCrKM1
wXoKSY8ZqKywoHfb26iEEEDZFjbw0umw+wohfGHcVgYaorx2PmvaQhjjfj0sPAU1EUoLMlCJSsH3
Holte4wnS9+vG68T3b4Ek8j0i3PMxMT/85f0/pX7sP4lJZweabo4hpXv/huuR0ejZQROAMVoLYKX
Xjhjp2HmnBoASsqlzlNys8Cs5eFMakd7LlEE/dkrB+bvr39f/7u3vjMc1ZPlZfJLP1Y7yqHeV6bB
elshFTgH3djfdx6e1WaRBWc0qkyBMV9Rar1vwvjOBNT2HTZ7tSVTk/i3pBcAA9yluxNvjF4ZT71h
07yTOCnNCkzWmHQel5IYDmkO1X9t962dPjP0vNvPhaWyqBu1kzu+51kCri1Lv7Q9QMW0NT/GQmZk
E87eOTNt72iwJDmgctdggdMAUkBAC9GD0YqW+jlNE3Rgc50d7BoEZ732UqLZ4A+1vFzm+ZESd/gg
EhxDgyydg6gikCOqMh+zMCjuhjENbxoVU6GtETEjxRR2Mb3y+DoWqIDf//v9qv7POOPajnQkfCMD
iYTl/7sZO88CR+AwxWpGPGGqc6BCyZz/COPuicBqfSp6mxn3PLrn1mi9Pbzk+miOklRuGOgbpxLU
DBKqsGvzxVmaLy6EUpADdGHt0N2E0guBlZi0JcVhWB7b68MaRNarW5XJ5fPBHp6Svh8eQQy7D5Hl
/paRdp+IvXxBrapORbiEoXmUS4aAI8+d6eL8y57oG+NIu3hhXi7QlKW01NSmsWHdgRGUJKy1CEkH
nczHqqhvLIWLxqmVdTBkQJDGXY026yFQfXP675+w5cl/Nbx7jmdb3EBocaXlmx45Rf9qeG/acWq7
Dqla4wh1Y461/1IEREbQ3U9vjMzyX2IXtpM2FR265VUzr6dzmAcf64suvPvHuks/v3J9Q0N1d56i
fK/MLqCHztfMZfWMj92ChsU3dP0Cg6rd+Kf1xSgDeZ4qT96ur/7939dX2wpGlt2T0NB5KjvMQ+dv
sV0PT/Bep9EsKIux0U7a7XqRu/v1MBl5FCRhdciMqPx8BxN6stal++erKjnNGPmC97/fY+izDG+S
Js1TtuUz/L3kpNMSQt/yP4xdwjBbUtvpnOdY1ul5vWdsketjbaTu5rO0jXLsGQMHBKohxsSdi4Wa
SEQIkV+ggJa9cTnHE4oepQbcY4MJdFoTHhg3QHZNjMaBSqHIVF/8BFEH/L0PvOpgaoPyUG3I46dg
tC7HHDmtlpQ88uaxNv3Hvgcs3C1dKZ+fbePESbJfm1QBqmQcwIJp+odyg+HDS2BnhIVr497SBE/V
7pc6WJRFtNEedWHrx0Y2p9x4CG2LFv9YB3CgAKwj/z3UCJZ2OdOht0YMr+vEzLDIlO7L6XscIWjM
fL1kWgEuFzRWh51FS2dLzZ7oDzJsN17ll5TUsE3lbZPdhrQt7yefVXse2r/nzD91wlDfjL4r4AkG
6VNo9P5eT7RWsrwQN713ojtFBUiDRAZyGYF1cZsvxaIWLQxUvGFBDffvnuiH/3Pu76tFwxS5KduX
qS2KVxgOIhwK+jHrvNah7Nw4TborUQm8k6lIwIAfEqRVK//SuIOdnlmeqhs9jofP1pSZDFzKJXOY
MS2h3PBwf5yHqD9TYSYqdBkyZMX0B0LDe+l6hLhUFYogwnbAe1MeKvCwBaOC+lJ25B9YKt9Wpqrv
aa3Vb1b4vPbhDRF+JFH5ohHJY/mU5i5ODcKxlulM6QXvfL4A0ZZTVFgmEZlH/CEgkBfZ7kDj4zj3
dcv1IK3XYqzEsajmdptM+meZmq0kzTtQ25KB4yYMY/Xwdy+ECrhraSeejKXfTiMp3ZDxZ51qt9gG
hW/ci2k27sumzvZ9huPt7zk3avZNbnw0PTyN2XD9r/XCGUcamie+f2zDsbz0yybBdIiuBNqkV0Ik
jamPrXt/N4Z2x6PwFuAe7/i7gWFk5OJe6kju2kaRjLpwbdcN82Jj18/J0nec3EvrVzvVVM1jtcic
oh5HWjhDctNjUb0xHxfFGzyf6qEtyx8pyXpvfkdnPmKpsasnlAys9z0uaqO6VTV8LoTc9VcyMgnO
sQkwnBuvfUsliaTL+aoMvJtR5Ttz+ciMAMOC27ysB9n4Fqoww2dZXUXSN4/EAE23ZZyD9fzHbWj1
VIrWc2nrommLCZhfNeRDzlXO6rz5bEPT+PoK+ooyVmKSaVUSE3DbxE72xUWTM5tV9rXyiZ9Qvtor
ze0465ol5iJnI/XYu+h53HweLaeqqVRb4TMvX5WQIqiKfRdOEKnXax4fb3/LGsh8EoXze7am+Hs6
LemEQSIeMzvG4hOR+i3Rl39ey4mAS9rXHcNYb73ZvbPr/Xp6oYTXXM0geENq3V0U53YdkpE0S/nc
0D/dWolQe7LVOZTGaSBp4mVsjOqciucBLhCaIId5ntAvUenPT0QfL26Rgd/EDnfcNgagVy75Mor/
3AbrHUDs1FvaQXtVGQ3qVSGZUkV2+9o5rbUVRbBOW1buucibal94fbSjivvnV5nIyBCtpieXz99E
1xN4qlp/p0y/OAyZM+C4r9Q+r11MoXZFVktau0cb3EMKGfr3shPFzueOiP7srC9Fg9hJs97o4Yfd
+/p+9dY4i7gVQbJ7zHqKmYHO9Q0fH9N/w6WY0HQ+T1fZhxhV3BZTXjocVSastySPHkia8R4DlohP
ZBmcwMkTzel4l3XRQm8P5u0YAWei4XiNS1wAFobieRHtrSpev6Y1+nlBAeu/fjp6ifk8sJrnYb6U
vB0lw+cc7nAtECXSazl2MkE1UoaOR8yej8sk39ZaXU03T/88H3tKWRtEmCVlEgZWk57DMdEJntXY
biiwt19RC3KLra8qQyKAzRcnj7Ah6K+PNEdnHi1q292sz7t1E3TEiQ2JBQnVHT8qjA0PUmn/oZIp
qs68vv88+sd5fyCCKhM4OCxNZODyiRmpF+2Zs+jb9dCXZDQEAMrQHePr9wHs35KM0HTVIgAc7UuZ
2eGmWw/LkuG8SJ3d+mruzYSjLIa3UqW36+82yiK7jnN0E4zhvMeAaR97iWsSOkT5y21u6nGgtoED
YlObTvNaFNZ7lmjrGDcx6hXEu449Z8eeQu1nQ9m5WIuHam0uF21pn7ApMtaoaKC9BlPoptTC3OYk
xRpd99MusuholYpv4zOmjCg/iALGuTNB0cfCE6ba3cc5TPFgHFFRWx59M5j3Df3rRgctVds4vlmb
Sd1yiNkW5H6fiYek9x7Wd6yn1tKgm1l/vsCJO0ISB5qvT0XLCgWpEjW7oNaX1szmw1TM53WegZef
7sTgtKBUeQZiRKWjQmNsEwo5v+SlwaQrrc56LYJISxqHdepAfiSl7ACDH0TjtrdFvEklBdzKbwmJ
nGwFeQGFHwU55tyIQ2uMnAT5EMPQ1z1RWqZ6bcG0kTNLZbfKrPAhJzyNBVJ1RJcw7qWn1T3N9U1j
VuIbfqxgV4/wWj+LWJ/ysyKw35pSH21zqB9Xi8ZyZI2ZRwxQrY5alcnZ8dx+q1rCvSorQwaTZhRc
en9BP9JAqoqE2MQkM49eRIfXbuz3Bgn6917pfoOKHDmfWQxHU8Ss9QigHrXhv9Xx+FC6mUvKcX5d
wkcvbqB/68ap9+as9bEr8+pl9FD1Lgs1ZC4YKyrdXcfR6nYzeoPbNje3fBDRJTeb4oqrqbi2sJ5g
8MEkr1RzXL/9YNeb0E2ga5eokyumvNfe9d8iTPrQxKWx5BNN72lCwF7R2DSsfGJXhqZkqI8BgBNU
0v80yN5o3LAJN3lvn0pvbrB5TXQt51qieIBYl4qWlKGKiu76yDOHctFI0N7cDeOSxSkkyLvYdj7c
DqLbIsJbz48lxuciil0GZnTbdtp4R9/PnUcqazRhecx0zfiy/mrrRiA8ucJAP/eiNgkIYlml01nc
x4tSxTUS65FVcsDsOUj5lKer7SNGbDC8Bpu2XZqlY/366fGz82Y+pQI7aZlG6VPf0B1VrZk8eY3e
dSaYn50936yT8ggO9gOexs06ZEsQerd2hDzjc1Jux+bRsmhln6eIS2+wkwCtYOtCBGd0hyfhn/Wi
dHOWru3UVkBZJhfr+Eh3fEaOrBaxmNBtv6utxfy9CMuiqRJ3ERG9gW4fqkUYIcicdDIhvjWmKbaN
KgOG2vg61910MxZ+eLd0oY8hlp/PPUQkxMVqh4Bkv/q+XtbwyABm0ZrTQmCHgE3woF0xP6DUwBC/
/sYVq4pzErbhs+b3V3ElLqXBny9Mm2JfemP18G97YbjklJLVsayGSeMqMBOuEts8XFODpAn2D0Gm
7oLkXNnJA0CkL+sFZ8jI2XcDucGp7H3gDcGulKRa4N/8veyUdkRrg+yDkH+QVxG114vuwbRgVK6/
T2eFF08CaTSjrjvaXdM+tapGo+cHzdUBxBKg6kx91hXluO0zY/zRmtuqMpOf8YTVi1DO8io1apy6
8ghpKijNS2l+aTQze9HaXv/kJpBdegOEnFN0L/Ui+2dojW5DcwjoPADYLDT0naP0FqJU/jKb8QT9
qP2zmQdruiR1iwQtKU7r+fAfL06Sjm1hfpBrdbvOYO3Kau/tptcbM6wvayXcaoGSztIanjr0axvt
aNqGyzKxa6b01sZ3sV0nAi1lozDhZwpLPZ7HRWW+bgyMH9su6RLClJqPVd1rZF55mWT3wSIppTS8
Kb2pBR3HBVp0s3eHOORH7xcFrIHSO8+aMoh0LQwwy0OC6BDijDSa7XFuzL3tFPbrwhjHszy9syo0
IAZbT9Lqfqy9y3UTaaO+uBlxD8tDajDddpO4IRVVW9Ndo7OI4S0rhweZOfJORFhXRxE02y4MSAif
o3Tv2p460PCK7nUGjdOXgsSoOLugzv/za+akke0GmvBgzOlbmrLDfmRo4y4VaLRkPv1x+IY8+kz9
3A51/oOUPnObZiTR+Xk57Y0q6W46+dz6RXMZ8gVOPZs0JpBnrldrDpz/tkkacTPaOtyGKk7uy8n6
GaZ89Hqi6hvX9ICc4n00B3lXq3TY9mFgPCZYyHuBTVH3VX+7ev4CIxDYH5fPIAj7U8ccbbc+HNZN
VZhM2oE7l443HtfiBBLFL3kApNUwex4aEcFPa5G0H/1gQ9a53HeVhdPPdrdDSmDgXBqbuiBgdSw6
Ri0mtLjrnAc7/e53oGq9EJBr7CP5nssnb0gODlOBtiifY5MUkXJ6HF0U4hq8yHZsZnqleuv0JU2t
vL5rSgpyNiaQwSzjLWlhE71FxqRunDfEv9rCF+iHweoNlUlaWUQ7M+g2ukNIHST2jgpovUl86YBo
8fdmwE+cgnjeypbb2w46SJyY2wEhd5gNH2bpuzs30eneiFhXpfIwxSZB4j5auLabbAQP6aEbPYIU
+F/IQuT/9fJ075MhQNttZ0a1vx1ndMwBOawZMupt2oo3s/Qf06xIiUZN3RtnqJyNEULEBO2+76Zu
V0f+gYUX6V6alMEwBmPhkAxnFC1Lp2h6Vn4LMzxv72NnkFT63NMAzuqoNNzeiogWRDXZ1vAtrMdD
vmkp12/x/xA46LPS5mZ+yWei6pH4fi+7AcHCt05+ozBdVAkBQ4QPYFq8nwn43NWBlWxCPBIb05Zc
I0Ep6Fp9Gx374ObG2/J5Gdz1myLyqagCEe9yqi2KidlNrpgkNdQxjm7Al9qp+6g0oBqDKKVMTdRH
jerGL2kt6fZHbabRzurI/C1+EKS5sWcvY9o8bvrRLQ7wwU6RjL952rk0DYJergBzwB1mifyUpAL5
xzx8UDbbVAmNuCZ39X5SxItnkxwZqcLqBN/5SjXgx9AWb2WMOAie/MZjqLLMTN6kEul47vYDvSbj
6mtxyhpSS6p+QgIh0KBRY0VX17/1LJTRDgGqrfJfquJWHyxrZzr2966onuOooKnVmXvMFASGkfZh
e8sPZTkQExVA7ZFem53Fz0VFkjEPemFahEiWMaHHAQzNqrwmSprH+tzUjGXJPNEEShC8MNEsRuCZ
LkFwG3hHJr4XNPrC089ZSgpexyOtiVk3tTra9Z6HX1MEFuSVc9BAjpwtIHum/Vr02tp62gI//T98
nddy29raZZ8IVcjhlgCYKVE53KBkWUZYCAs5PH0PUF3ndP8X/43Lkve2RRLA+sKcY7qqwKWN0tGh
u0A2mHxYiokOwViRwM4Gaw1CwCTi3tXSb1nV+0YU0ymSaRGCmTvqSfvk6m1KfiLhmDyO35px+SiK
key1hvkAa+jQTIUbsKdr0KJxlKdq/2nkLK8SRgRDiu/eIGFUsygEUC4+lsZcXtw2e48U8thmpuB2
uibS1OsU8RuUI2w7NDibsSGrdNHep9QkU7H5oZIZdo0TP5j2wAtxmH3pRvLdyjrfwJ7EgVCh/hpl
2x+70jqp7ixDB9xaPzN81IeBAjJPVg+m5+v2uRspqqZZ+dFqYrqoga4WSoc7eI53rseEL7Gqh1qF
ocyEtEYfv/ztOvVvV/NRDy5BUNByDmDavpRFklI6dtfZVtKgiBJ1W/Vs1lTxyoP5Xpv72XdSRh2F
G2JSpIIhJ88rWpRAOUmWICwXruU8DjpRduGoprQirJ1HSi21y94yphdB3CGJT+DYy+becfIHRdM/
FHshktdKX7FROeQX9cTd5Z2zzYoZsdBsEGmQZ+iYsp3du5RcLcmeiWIzhS1f4nQR+wnPXgUNxNUg
5C+NfC0lvYmChSZW4r9FQox3F2/R6h3GwkQsYV76BkhFpJfvs13dY/nIfJt7Y0AHHaJi3Oa6rHci
Wnaya8XZiN+7yCGdCQTcUlcYDImAKTwGTU5Pd7XY+anCm7pVJxIPYFdtXAdYvlqm917XAjis26BR
BN5orn7xjJ1/eXHdDNDGjwG2dAcZKQ9EQtBjX00/bmykwdJek8T64p1thKxeMXKda8tGQgZQRlUE
B0v3BDHmic+yP6LXM4MmXiaOm+Kr03TeJxg2HbP1PHkY+Qf6SXuoYo8UTmLCVCOaw7ZLPkoJwXJS
jQ8Tv6rvRdF7FztyJzGQ+IrBuK8lcdewBvVSN15gmyrPHtbhmId6eyMkBFvwZdWmdJkiKA4CYyU1
YJMjmdiluJsWNfNF5W5nDQiBOyA6QoNwEg1ZSbY3QtO8NGM2QPrUXg0JebGgUgpw8XR+P5PyxPJ2
W2NvAqaBD02UyQnAxWZUAN8ApGATUl+lGenhHKNezJEwbgpj4vJr/i2ZeFhyBvnDsBc2CrwhqQLL
BlvU9g8VHEsQAcxHUZVHFjnDRfalKWUZyrGvgqRL2dSYSVCOyrOeEQskkxxYakYnjFTaazzhZ5Hz
rEHP3oAmySgIxmM/UI3PNOFDPQ9nh/dtY/TjRxJh9rdUxMGLhepfZxBVRfIJ6WHkkmyWMjvcSCGO
ERvAsz3mPxAjHkvVHEM2EuYmV4HxjK2xBLW9xL5p1I9iHGBu2VeXfoUHEJ+WaB/gIamwKav8guoY
Z2sbn9pW6sEwJ7j3MuXbtpbHYtGvo4rwkh3Za6+UxfGOkeo35tlr5LDRknx+MGG+SkPj2oFS0M6n
RFPi1xTlmj7PSFMifjCb7AayIyf7klkfsa6emrrPQ3I6KG1ZJvIGnN0kYDvi+FlJLwfHg0NwkgSk
lXeqRtx2ps+EFMLmc7mJvDY7uxX3u4wEmtg6TgLHcuFFZk6AQHB9KrrPtogeHJXJNUbkzUDm0Crp
K8BKXEXPHkxk2lY0DMgil6iIgWaNEjn2OU/2lE/OHg/2A/cg1ox+inzql39Omz71aQSuH1sjEm6l
xoShgcSrpmuMlLocKzBbQjvaE/Bm2VgnJ09Q0sbkCjax5D5FihDG6JjzFJ1DjRh645kY8TJ9wYhU
fJAChV2EKVPRug8WCALtA4NRw06ZIrEmBDntxlAMF4QiVDwunXxGroehNMM+68liiFVB/TG+G2Mm
NlhwnIuY2ms99W7g6f0rwyuCEyd0MH0Zu/u5RSTo6ZT28RC7m7lxjYCZ+1E4xGuVSwwqzx69kHGg
8DslzUmbZNwEFC90SQ3xVUfjwpZF7rsLC8u6rLZjtHISJfkHpTdyEmj5n46RHFuOSQS2Un3GvMGa
Ip/NlMQ6tSM51V5LnCjC8mhatJJGYoSC3Xm0eC7aGuM9bZ1vs+DSN5ZafZ78scU36SiJ4MkVk7RH
JG4rjX9pgbO6bSxOOCaS+CeiABrVMWdSSS3OXN5Cid+S9uTXhuw3oxE9qFl/YkHOk7desblJKJzs
apZpexhGuZVNVlE0t939hOfWXt9waVrvAB96VLTUanqZspqayb2NllfcVIiXcw6vmbt90O3PwY2P
ClP3c+alP7Q1MfmB+DxNb3We9OZTlVvPXjKVvvlnqgQsWHsl5Xne1S06KDdtBQ1YtS5dhfYzQQuX
4ijwW+hwm3bQq00TKx73eP82UI3nuppvtTaPfcf9wd37mpewUhvMrMFk1vQmHVaKBNfZpICWGcUE
hNc86J4BhYp9E05RbTMJN2NYXwddz0GrScDIkV3WmGYoiXPnGW3mSLG/kK++u92YQHVTP8PlF4CI
u6Z5XbzZ+Noy56XvGcNMdmXtq+Gy3i0DL69D5aq2yDuVGApG9Z7NYlvxsWY6Sho9IrMpQYjAqgGr
wyR2WpdcDZeth0WUebGwkUMEMgdqVN/RPrDiPyk44OiXZghwrnkSsvjrZmyo9Lz9ywDDPa26SaUi
MBcTZsBk7URBNSKjLe/iLGg2sQFxj8rD2kpT3I2ldkdTjItXbbXdyMprNOx04/YI4T0WPwE2zXUC
NY8OcmVgWzzQlbt4Sv7aXnFRwM4NVqo+KKg2u0aRF+hS20XFNL2MfAhs4P/0DkSvYuYqJU0JGQlR
5jEr3zUqvOIWtvULe72nMn/kKGAZQFnoGWl1hDR3VNMSWWuRPxmqe4qHPt00zqAzdsEAzewCXEpv
73up/QGx1CCVhJ3npqaDOOpZbwFS1To3K3s35hnqtYcZOMGtCbrQSp0XG6WE39v0Ls7ikUwmrA0a
sIDnF1fjeiOr7vh3HuEgaHRpYzcAEUj1swP/UZExCyJ8XX7+MFs7ZxL5Z2uAmsoWRCfUPCFmS5wu
8V1d1ep1aNiTr/ZqPNFhY2OhiqvOPgjmWI92FZNw1m/EQmO1AGXmmiFdUZ8datiy++4iMPxtlJ1G
ej7ce/cVuSA4C1lniLp8g0r75NWe7ZsKa0PgUAXslZm7XAzQtdzu1CfK28x2E7MRYz8cISO1M8Ii
tKnGOkxyyOEisQj304c9MoKyPf3qxYCHET3KsNOOSLmJpJFovqM4evFM96MtoeW3oCGkJHrXSl+i
vF49sryu0oo/bek+IiSofYZx+LwkNoqhMs+dyrysVJaLxF1FUULhm5ROhm2HzSdoXtKuI3eLdfWU
iPaukDHXqEoqAqyAzhibjZoAkpLuGinPdDVsyjbZiog2HMvFnmh1l26xXqNMlk3JlJXP0Sj9QVi9
r0WevhGTQVvKw8uzTIrVrn5v8SlvUoe8GSItuv1QTtcqjWDyzcP07tR/eZByyBY8sNrViuBOCne2
O55HOxkRIQKtrBN2uYPAkT01PM7d8bnruys6QhNRo/OhsezOB5ckI8KdE2LLW+1vg2XZr71uwD6P
lFctuCmyYnrKuv5xJiuWIEmOzx7OtObUSOyA9qnJK7i0YrMYksUwrGqzIGnWSiNnEw0gIKZlOXXE
Trx2kqhFlf5QIKhPahWbqh72Lm0tJxW9peM91UBpD7FrgXAs3O9JILo0yF97cLFzmpHygcmdPFaz
osjt4kMh1VAjlw2fJXPzabM0BeAnrrqcXmMjSIPr13O8mKMPJ10vWkBzAdRFktQgNTEY3+CuhhkD
2lrq5RquyE/Xd0UwVLZJASoePBR/hgU2rwBpaMCF4O+gsrCVYWO0Rh3AqEKfHPfegRlMd7RM7Z9W
kPTb91/QOlib0vb6ZQ68W1mIAGpK289IXqFEL5ODybSbLMXMWWUJaF2bf+R6fWv4VINSM68qiS5H
1gbnsbZZ2A61E3oYvnx20iYSKyWMsVUcMfuzyvbafxAiaDBdgh5wYOXZY6OQqpyZ8hrzc9rJhKaz
BtykVVaJWab5Fjndx6SpyUaBI2QgNIP0Pf5pWaYNTQUHKiNnlIkP4+J/OGOdgDI+huhSf3u6FjoJ
Buuek2htg63GjEN8TW9FyjzOiiMvQL2LB1R9WUZnkxnugx0DnmaURwlcKM/40V+mtHJ8VZ/f9brl
lrBa6CkE/3nIM5nTLg8lAVeDRVmH6+CfZMh6sh1WCJ4FSLNRWxiAKVqfJJ6Iv4U5aEArRMKgEPoF
Qcu1MTDoIzlfwDcdwG4l8p7tBFwTdZ4aKnWMqpuQvWmSD7mSEOUxqs/D1HOOcqUTajDlrF9ZF8aC
kOzU+lFGUon619TLALFNyBC7lM9OWZOjYrsMMF7knJca78eoPg1tbWwdOWUbPQs6dTyuf7s1WeCx
rCOPe8EQCgOjgNa26T1OYIW1fctha3XbeBqMsK67T1f9BzmHaRBZYJt+XvkjIxWrSBpvm1FZ1/30
g3EKy2wVl8c2IR7RSBxiDaEF4PddRNAaFJHojQDttTkVSoUZeIGwyLJufhQZTtJ2GUAtZCZTw356
UXTxnTI0FUOGmaCTxp7TAlXJOSqYQGY9yUgtU8KCkA7fm+IvIrvgT/YNlzMYxhpIYuSN99wpDaen
xBlmac9dSr9TKjtba1/0GCmVonETmYr5ksyCmO9MfcT5+SchVwFvd7ors45HtT7FvljnMXj8kJgq
fP4KPhiH4AYQSEk4K4zBPLpOR7W/zI7Id+nUR9htLKq7jJPHs8cVV/s8MsalDfn2BtgHk9di6Whc
XLWM0j3vWwqzowF/YL7DFptAX62wpz3YrHYTGRo/uE0uyJJwQfJfrGY5Iv848gpgmRu2E5ABOZk3
wj7Tvse+h/P+qGrViVU2ib3rjRGNxlkd8ulUaHWYW3ENCAZyRxw5IIIZv88qYfZZdsfUYgmyWxjA
bB+Kznr3iuWa4bAOpWfc11AsNxOgr0VXSRoha2OjTxhF8ZJVhntvFCOhBLr3BQ76qXXqa+5FgRKx
pDOySvXNEQM2qdi7RON5OVTqd68DEmRYSwKN5F1WyuRzUjAzi4Wp8FKhfBuxwoB5DGql3y+gfzaA
dJRQG4YnoFHsD+se/yS1NMon0CpGm+3cLnsf7bmgHbHgbET9V9b2zYPZ78xmaP0ZA23JoI6piT6E
+DjIUi3QJ+TjIVL5c5+oRrFRqBLHWt4bJd0AwV8Msh25jVzcPUVDCIwivIfFWIjUGLG7eYI+HrcF
AtpgmjhaYcFtmKt8D+4Khk9fsnQhl2vVpLUQPOISS84sk70XWZu6oeiyyroMI29aAhI/Rbwi4/l0
Ui991jQwFenEKEOdHtijU2G4VPVJ2b+AjmBRQfYtGkNs8LYQajiRLUuoth8XtNyrPGnh7PQKnewN
WoG07F4Wh1xiWdfneNAdRpAgWabmDxprOIS17W28aYXhc4RrTmKGVZZ/gif/AoL4gjE73ehjDZws
lRESqCbiFWR/Z8VK13zAfT1l75YgsbtS8tX9Dc7OTu5iiJgBTtNUHyBcJAnuhaFhzDUeh4qwNHhv
pW/o9KwDe3pfozKFJJ4Fet2VoTGTDetp5kPn5JwYlmi2xZh+5k30UTvdQ4ZPv00rPXSy11mQfpIK
iqV5SbbS7eP7oazPE++Iwo0bMlMpcc8Fk16xg1U1cUHu6qtt+uI1XNSuRS9ZtCu5zap2qWlugRLW
geYqP8VSXBM56uQt8uzTLTDFEUbD3osTbnsipuTqaFHnhIKrsn9AAKwklfHdStCxGLG6amrLfbLy
KFGc/CvI4Yyp+j2P0CutU45ZNG8ZRv5YU0/7GTX30TTXJwBKwh9JUmAQtlOyvNuiAuw3k+vMJ06w
1vLycBRt4U+J2CGbo5bQ30SDVwWvmR2w3PNzDO17o0bzStaUPpNQYfW81E7lhZkQBHLjtQX1bQn3
NbXoZFoNFAdwdA4ECymRF72Xi/FR82Zthp6YoDh5Eblr+YTZZ76MNGvfdNp1XOAvTgT+2IOl7fL6
R01RrI81eYed8kjS7rQrzTZcRMS4DStkGhehkXfTkSrgI54nyy9i5BdAYZAM8RmWC7MuCZ9a4BgC
oPnFj3uyq2kPYE0EQD9PHBNoHmb8rzI9dHr82S093Zfn/lMlljw0nWWv/+0md68TfpMjljXnaTzC
Vry3G8gPbmZmW1BKyUxt6pZAdAwuamZk341OjAAiZDLUC57zZj4H8Ck9kE2S8F69DJqu/+kDCfpt
NzhWtHMrbS2YbJh3Fd6FEaxpSuTvnJ/6MvqIZERU8IilZynNK+EtHQBjQtQjZwply0KKwcafBAu8
j7KRTk+aW+FO0WURA09Es0OTDN7MtK9RZ6DtlHEULlnCO8M6Y0iQdSxqdLHc+I3jOJnqf0OZO0GZ
MkKQJUzlyiQoyqiYckTLY02EL9Pt3t5ONlW6bqGZson0qOM1MbEZzGtjR/jvIwVJyMD4hE5Waye5
ae2kPki2cqgH2Y6MhlpD4clRQ8/JtzsWxK5lscJTrkWmZc5fIpHdruNljZJABwQcjpAvTOR1Zmi7
VB37HUJPC6UngmMIRhhz0axRi59Bgr7gOdTRvrA1awDzITtiEztS+Y0RIbinMmei3SNKzNjRPRcs
ozZVzzVL77tLOK/6lqsYCE2FXrX7gwucXsADGY6ljXIz3qcDPM6qXZkhkbg66LXOjBbojgaqbwcg
pGy45RwjjGrtwlOt3GZZTy+5SFaEyUtnU6TEubrjol3vSY/E7nR4QIc64McrjMCes3dJZZmihzgO
mrZbqqo76KU4QXk5zQhi1F1T0ZYbvYnquxJPdrYtJvHUmKBAFY5BezHYjsXd2a4n8wBXi0h39NiM
+xmuYlcGEFxvPUd/tWT8kql+hidsZ2bGj1lw4sl5P3QTQcBjwgYg0tFFEX5rIkkzdb0OEd0/lhLh
AeaU+9lZbRUi3Uum57509AjaJBCatsy5OOYoiCwICDlmZL8y6pNR6PitktK3AWwHRkffMTCHndqx
3UfuwFJlQuSoj0N9NJB9pTNPdb1y96Zbv87a/CPf6mSI9oOR0WQJ3dnotVciVS/xtGM2WRrVCbu1
JCTnUmuZ4C5xXlLIIppaCIpDkYgKlbZXEjjcexaqhJUN0TlHTeLcYQq/0dFAq6b77XR3VpMSquLW
X+akfyML2VY4EjaTlDt3KmxYMxEb3MkKbSjcAZrKnW5Hz1o776NONbdxzaZP1Jd+wWfRRbW50YYI
ULP+qXi0/q57bvp0YVA1ar5aWy+iaJYTfd73hEJTpjkxy/PYHVqTEJ0VgULfyDuTmyCl7X966n1n
PU84WDI8ZwkvN2pGqqVVftYdFDcX7fE2laTK93fA1iOBNFiNt4zAaXrup17VcQtPgH06602J5399
zdIq8zo1mO3hbHqUM5YcATllSDAL+dJ4URIwWvmsKxal6KEZklpiwULxpVj6kz3P1HsqGLqpRdbi
tU8NNxKVg06lBLk5mPofQmTzxU1e8Kb4sGjjvefMb2aNyrIDe8fLY1yhMf8cEs8LiAxmh5+ZLwJB
StLo7+wYvqqmbhicKCFCB9MpdwtknF6uDculycsXu0WX7ZHLh4YaeWr6WZXp92oipaTpfMSsC2KW
lRYzkRul29fStowgKR7Gkt5lVIwEgFVxMqrFRIyHPixd7FPETMovAH6Ixt0haS92ha3uBjsnjL1h
ac6oit09jyGThV1nmH5dMnz0vFyElJubFIaUDy+PhYzNy/MKBOmGfho6hsd6zsO4Y2+dMsJnsNnI
VeG/hUS53HvkzdG0JCdI52Ex6ss2rZK/LVtiWPTrIz7lTV4YpcZCNUIVcY6BO/A0seyIdTY7hFVj
RZe9X3j2savI3C5Z1SnC/ipGfJxMs96VhstJc7loUB46nOYUPKIMYl3/VgbNXY/ql2rdYaCtyze1
Xmd72t3D1BrxrkSugQeREf7ofWi4fLeFXtRXd+qqoFrPnFQSrW4oX7oDaEo3/pXmlyGYb+ojfCua
iycbmYxS8uHJqGcprjYnGOesi1j/7Hq7eYLaWx9qRQ2NiGj3Jj71MhcHNEKMOZXGYoLvknuuRn/h
3rMnaOPLGoWmTD3wfWeVzg58PrwRlt2327nonjtVMbekcnFrkbpS2F8Rd2Q4C/NxAe6/oaDBUq/F
ftK6z87yp6rdP2yryRg1v6C5xCvu+NHODPDAqPI1oO4brdjAEIOXONznUeDZ0Li4PuGqu1ARPaPy
aTAlM0193oGc2zm6Gt25srV8k2JQLF1OAEF1ZPD8UHdOhqJCfVV75Ueum9JajJAsVYbcUcH2BiWB
EyiKcm5QujczEfcZY+qDPjWfumEM58ox66f6jvhG69Q4xJNaWmuHdsdcxYIxAa80Mnx1SsoPN0of
SkSH/6qM4OjEtu5YLuNlaXkgbddWjsNu/OPURK4nlXZIJuMgVo7dKOr4IleghedyMxk1KZv8S+TW
aCgKKTAq/Maz+67D90JrSadmsdjoM5TZzU3h34hpCw7YDhE7E2PRdgFyoeoO2WjnA9mqoSeSWJ2R
st23eb93bKt9JI8l2XkAvuCer1+qORaaAk30WIqeJ4Ci7isZKavlXz//93dulH/YaosWYrVnlcMS
3zE7ulOZKK/SUxQTsVdCLWn1+YJlcu8RmpP4jjMTEOfieenW20WfjLd5KjPEBHV8JnTCeHN1ARgO
YGKBFmzXSLa0NY4VqiFdvygKSsZ0lKgkJt3YkxqlXgpUhz3fuZQu/msWZiarQRSgNxu5sO8Zihno
ixxWGKLryl0tx/tmNQuPNtpIR3fL7WCYzSHnKRc4ukfkoJqO9/Tt1f1sIgQbV3L17Q90G++fwDNw
nYoZHXzUPDvCWu6EhTwBWTLcpdu/o2BpuGB2VMJRa4z7mVDy8JfXyeZNPyUUdzWXLJ6xNH2unfT3
K8ZcvMD1/8xY2CiZC3g0wvsduUq+JX4cYPsK5czbl//7/gIaIRZT4/ap0p+bmRIT2+9XNxH6TZMe
DflrWi9AcdkEfsNUJz6ssD5lorz+/jVjV+hfhbGEuqYtf2RmGSuFRH3qkVrgdnHbM2bo8oSQMMQj
fsrpmlg9wp+50YZtHHY7o28BMarWu4FuRKzcQuFoeNKS0Tk3emHco4qm51XcKKyzGGG2Fv9twDw8
lJOZ8UBvh1+E7vp9In+u7ay+YdT0whtT1BrGbgt6O/r1XxsNNfBoiI+y17R7xSQpK5WxDlyY+QrU
9nlviUGs2ndxXuQwsU1evy4iSad5M/oO1nDuGNvdDe3cXJ2oo6f30mM0MLtMXVmFNzo0Evhihx35
oc76czzpn+qKO1jMSfOjhBzxvs4q/+ZXjb2iCOXQlNsb2nYx1YJ+VX+T9vjR3iT56lSwo/aS5RTX
yiqlRQpq6PxNTmseS1XLzsqAXLwUlhL+KvwbAqquMIA36ZKxrzHY6umGk780CHSRY6fqxcgKceQI
TMkKckEt4FgBfcmzAj8db329vcFpFwe+CGtUqJkrq7bLsl0CxKRVEkyUXlOxdGX1HWT2qhVZKC2U
ygKyoIAmYXiqXhDrJuEyS+sVRsqnUszz2UhNUiFXrbwbEv+RXbNZui6aK2Wd9XMUwjmYD1lsBjds
KMOak6p63UkHC7UTZbXewZNyrSzudIUkyQtLuThQWVQxhC5ZdavqvpmRh02E001tPCb+UKPFogiW
YebgoTAGpwxGb3J9tMPxnZXI5ILipQ0s7N8bNi9RIKXESF4lXzwsKmBD9rSj4UCbkCvF1cKVPjpQ
jqBSFNfbt4rZ+CkHuAAz86bATSEagNl+VXQD5xVepqNschsU8TI8Vyq6UysiZMu7ORS7MWl2oF3I
N0Jp/IbnK4FSETW7dP0SNT1snckRO0GUPY36imA3sns9VbPr4lYtLHbkdMlKDdHmfNjKFl3R7zPO
+M/XqGZ4xSrANbJ+w9vjS7P16gC2wGOR1tTn37d+bLzppFes21aJbqZIuhRW+Jde5JzkRfPo3nwX
AjbbPh7bf7cniiMQOTsedxkeaHWTQ9KE858StOMibLl049Afx3bYwmymGtF6cw8UjHd86bvnCHIq
zoz737diTvkrh559DxnHR2wC/C5zPL8he3B/gypAamrvielbfGNEs/P7PYxuAT+lt6smdh5F6zX3
aLaM0CH6hxU2BUxHssE3+gdiA9P501DfHTr+LiM/trK67K9n/r2Zh+xk+R4NvX4VHjnVY5bnLJtY
ytyE28ZkfehpM9zdbu8enIEFfdHvyNL2rbnCjmKTSHqACEUO0nqHkvL3MLUyfywooq8kzH113isZ
Jtr1RghCjR0gTVQOvw/9cUznB+bqY2GgTQzGSrfxL3aoDBqtuJuTxPYZORbfc36E1rKKSLr5cLM1
daVrH6W9XH8RjYniKofOpivEabMcvNhBvCPT4Ynrbn+7xNzVBlhVIDluX+YqWqw5ou/eKm78x8u1
5cto5JMeDe0z+gYLm6hlhbfvp3eZlN1XhjEhVHJ9PhDca6zRbs3BWlt7z4yNozvOLTtAjYh0exjP
/4PBhSTO3vTGODJj0HacWmhttGz+fRbS3fWPqvtxc+7n8SwPQzznlLDP5TAZXy4TiaDsouk8xi4T
YQqh/c3vejMzNYh20b9NmyzREkKEBdZCRBIO0sXw117hdpqBvD1r7oCNhYmpmQwghm89nr1DPUt1
h6DLfiibWjBGsvI/VeKxCB/6hzHtydg149SXaKPOXRTZrxj/NtnQT2+/x4KVcoxF8BKZtch21xSY
LaaE+JH/ZDK0w/BtJjaOtNu3ZjoOFFW9fu8hdQlb09UeBmzqmlNaT8v6S9Qa6Afq0jm2A7vniXn/
f4Mvei87dxnH9y3BYqIHPGfMisr6eTG1840dBkIPuz8i7zuDOJFLHw0M8gXkGrFkO2mkxpvKnm7X
LmaxTxVFvK7/5+0/uP2fAPvzS0Jy2ThN6ePgKJeb8VRpTfWQFSwzldoz3ho0OsGA70LBdRd09LQG
8DAi9fQe6WWaynVv35t3mp6it6Vm2y+JfulXT5Uh6HOcdNU3zs1wwe9u+c3s2a9Eqe4bLT9XPDse
8Vw2jzJfzrcHotPkzmFslCJwGQeEdc/PnjTIB9mhRXc835UnCA17S0rYLG0z7m21JvFhtY4QVALt
smnii2u6m7FOyue6Yz+f90VzboyufM7ntg9LLtyt4anFc8k7cEpZAUDg/WTBCOlam6wnOVPtQ1B8
GNavEpWqbp2JmovXorTuq/c5vhAPV3+UoiXFsBnrMIFO9KGp6kdZEzAxMuy5U0rveHMWARh70YdG
fZ16ywgXHtKRFX0ltUT8t/oN2/WZV4EeaBSj2aIskvdWRai9XlbyzTOdLwL3zH/1a2lawz/LKJ91
dt1v4P31QDW88VLRe58stTBCDSFx+Ovy+y3e5sQGdK+mdw2z0lWOvjxHmTtveica/hRWs1vaBM/Z
nMsw1ZPm2wH8qMLkuEW0YHUzt0snl+3tMTJMdr9JbEW9sGMhj5yY9KOhJ31oIBJY85CNF2v9slZq
cN0esy+UDvHRY4KBT8Qcfc8UC2AWUOvCtFige5lj7m2pnW/HiMnQuxXN7xe375SCgeLv69AJ7PKF
nUHdiYcsjKsoC25f3n5RLUU74hUc91kVTye8sjneu3O15qUu7hqOO/SkgEDMovow1JGKNOPcYtf5
rs+uyzJO5pdGyvzM4O8jyuzP6T+2b2cWgvCcREUHQNP53z/AlSgAxSNbmL5rjMSoRpB4+ONkCrqX
OAmnFjDV7alr5DVK82rJ7uLWNgObPuoNOPeb6Mzop8E7tQI9j9AQLGbLteRjrLyD2RT5a+9puxvr
+vZ9x3MP+YKPhi0PbPQhY6sXM367VZm32tI2d6A/ySCCLT3ztPRNPUqvJBdrB82iDKmi3PXnflXg
LVYfg8CcTzYd5bPnsMke1QpWaG4OD15n/+sNmyrexlaAgqkcTzc0bzMo1tFdInZ3azqBK028CnO/
xmMy02JyOKgYrm9hQ15hlsH/jmHxVsjK/wtUc03HMuyVTWVgFccG/v9DWBpNVgpJjMXhF8kzWibZ
uGWa3se49bflf37nMnr9/V7HjeSZS/OSUBF4cRa9EO9Z3rPAQcuYWMXDHBd2u60KdFmjG50WOqnQ
XKZmo9vCgeK8fhO1pHYAQs3I252uylBfVbaSp1+fY48YN1TN2gyYPxGgIONyedXG67QC04bbL7lY
KHjRa61Itdv3xTwbFzvxPl3+5Sen0sTWHFQc2FVUnRrbcLeZVhaPmLwfK5G+mpYXvbizAzN//R1b
CKKvC0grHZJLGGOEpxvF8+2XtEWlGTdOc759qUeqHViQvklm7TCSGPElUfnl9js90V5rbJ+XQe3f
BADRu8Ec9BeWSm8jimx0y4A1CpsnorY4re+qWChNq3toRtLxupElmN2+VZhKtprWYhJef4ny1ASp
p/KKHfHc9/r7L3HZwZOMVgUHNth7VkfNkkf7//3y0Ezvf14fjmOqjgoz1dXZtZv/A7jXZJracAiU
TMi61SheAHb+1io48je7npwoTQbCbwgEzFaYSCKef02klckCrxqdJytdlP9D2HksR45tS/Zfevxg
Bi0GPQmB0JKaE1gyBbTW+PpeOJFWeTuvWb1BoUKQTAYIHLG3+/KlP1HEVBolc7OqUy4aBYOFmGF6
CrzrIW6Ifpr817RXym3bGl95yD5+FcypPuI1J7S/rEL6pYhCx8MLnTG2oLLJSddIN8lczhEHASll
n7Co0T7diaB81wdLOWsdxfcmaNAtzi48bHvPmiSNGM6wHiYNagUDHtq6zYirUILC2jRqam9Y0WGy
i+Wb8CUT/cYkJKXvgcLw5NPmXkk19jARepfGFFdhFTVrVVeKu2O5mdgdMhXRM29OCGZfHalAPp+y
B1XpzIsSlKg+jUWbbakUGvoWISLUEE6l50lfpkVMY+yNR/JRiD8MM/C2doLQJOAGPIoDaifClBsi
sfEMUZAb0VOQxFBUxFv/cwiYUDm14frhMZ1K6Zs2KKyP1Z7kEdOSjsngrwT8i7hCbNBII1CiGKqM
Xk42unuZy841675ogmBlmPOPKg9dSNPY9Kml9ByXteMGhTkuQsORD5mPfWJGbkhJXe/lmtZJMT+t
QJOt0N2BZScR8VbbhGIE9LiPxhS9PFb1j3GIW+61y7sKPSU73T/WTOHIhFF68Ov6ierQtHFGNb2K
Lxjmr8cC5SyUvvNPoUyV7Z83g6E9wMyNjuJLjdaxl/9+q2h/I/5sy7YcWQPZpTOOGvJ8J33/BhbS
r//v/1H+h+JxbGqD3OwciegV0yqw3+SjQ3RtlCH8QZFyBri8Uef96OBMzo3SL6Zsc3qZtlozYdHF
0/Dsk9FF0Bn2aQ+nRE/w/K1lQKfQkei7GXMxl+yTq1Uo/srzy/pdL6uXNCNlVo5eWm+6hLm3E/eN
PBcoxCOzn9ZwjvpVH6vIKhSr+PDiW4k0+d9PgaX+PVjYmP41xZIRHYD00v8ierHLDnRYYsOuUPqT
0ynGa24pw74qtW5ZFrnxamIUdP2qClxrfhdbX7giVLbDhMu78mBT2qb/cGLpBFHC0JOdMaqfwntv
agE97sT56AaQBh0+AMQyirP8AxKwS2R7ySARWzTXSpLS/H1f+LNUHnXMWzwpMNHp785P2FtgZ+SB
VhicY5BOyMbpz2l2eimDCakJF+83w6hXgULQB8XZAIlLqhy1biSOplJNNmURWZT9DhFScNNzBOdl
O84LyXkdxoQUbIjrwmMNp9Xt5jZ+MD+NndA8gpv4Xmtt+gxqltVjZUi4zutmN5UezSGy2MVBNslo
F48M2/5fxnbtv/hr7EGpojpM/xqfSv3rgqWgroJKRgOg9dIc3EXRwpP0TzkNg2WrpemTHBS+C0PR
oQIlFaR409KXsw3IP+/GaD25Ao5SzPQncUja+mdK4bqQWq/ZKW1vbXqZspaDTO7B7Jci6ZClif0j
nBRCSJYyaDR2pyilS4hV46JqkrcsphwVplq/ylKqH/9+iSrY3//rIrVgrdGeofGhGP91kcY0FbhP
YbhHQxfu8bDV92GK1iY1MpZZVeHmWh0g2OKgDkjMHp0Ej3r5um+zcT9pabSKZvt4piJSwP6rbvQa
dZ1t1L0LsLT6yAfUGjOOEakcJW7H6o5eq8ZXTgT1vcQ3323lgm1yOPQTlosyI8fdszmqM8xbHPjF
842qeT+EW16e2mXBvu0iEJ/TANaGlGHW3oMof4PRwmALi5lMxME5RvMqGEvBDtrT9Kl59bTsyMa7
5gp3X+IV1wZ3/7JXpC5Yt7TnXfF8Nmm7Xl0j5e2zHP9liVS1baIigCUkSbg/R1eAH+oIgQlDd3gU
TzF7+ptJQqNdFGRbFpVe7rHOIYrwBsxagY8lX6Y+NsnA1WEtL6fGM46ZN0W7x7RlezkKZqUNv+Ha
WjRsxb5nZGfTW4z2jzmRW356BH+n1pC7MXHND2aHCP1GbGv2Kw/Ky2Qq4zXRbP+JcQj5YldFLDKJ
gakCuTnRWLlROWUJXhrK//cuNdeTkZnsP6TKvpKLNO41ycQ9EynFwQ6pmxKEiwMpJU15N5EvvtGa
2rmXZLPQem/U18cHiabhMxialBleoYIdK+k2j3V9PVU1rfm4P1jBVB36xmLTNUfNiIN4PSdR6s9L
XkbojGAWJ/YcM6uN9drXLNScaLzAcYJ/WVlEy27syfpVFYn3HCqQBJQGuw4OHOfcacPpNw+kKTco
MahDW5HlzsgzV1y6qjQ+gZazd4/pXsz8qQ9qXLTNZDqGMiPyHYr+QHkb4ouhXwi6HL63rAWpPM9h
NdRN900Cd1aylfam9057ylnOoRmHUCXeQEcW7LVSH64UGayjU/YjG8VZFe6pILCiubvS2bBkU2Kr
BNopak3bhWworyjbUDyIKeOHurHBY2+uHhdDamiY20zEhEpHPHw4eGRD6UZvXCSL2qL//FixBETz
lBNqILR+i7weqY2TA+r47bYqtkOhhE8CW9LYBh4kUNhbcTGnISLVICwOXYz5DrWutmW/3D51FsZr
A08tszTMONR+HlXqkYQlgiDeNMp67VwwDWR943fVqWAa+uHQz5zvxA5BMA4z4kJkmI5ruRh9dkf6
u0BoVMDP9jDjP8UzOQ4JAwZ1jKqkIpKwbJJNTH7D6yiVN5+YjGVZptNBbmNnh6KuXRrUoGBRG64y
z/bhvF7GWEYxxflZKGxixC+rVdhvvY5/exjM5qOF8xkPEtuZWg2HF1WmTy8iI8SvEMpkLrcK6xg1
rqQl8vLaFcw68QaNp2bXz1h/Jis6W92UbIx/0oexPDSrNByqlcgdbqYuNVey1ZyUwKzoFProla0J
Tz9+ioVHOMijA9lUryRlVa9mb5rn1vhZ5JBjRab6fAD/Qbr6fND6UT4i62GvVJ0jPv8q6n3MKJZO
GCw2k+zAnUNlGSfd3OxTIX7f52eiVSue0TJZiQ2Z4uSyeK9nLFiGYeBtOqmtjuKgCl5+DDPhgGsk
ZFHbmQD6lDAxtpmfx26SbWo1Mg6jo3+aMyNH0HIwpsImaVd5GjXPkzTpy0FT6+dcRU04zY+G+TXx
rl8Uv2JC6y7dqJYgRIulOlP6wImVTyq1MsPvl5LU2VcxerUysjZZVoFXFp22KMVo748Wyi+xGZDN
ttooWfiemiP2qV5O2kU7xOXGm5e/hVobB9hG7FJZFWVK3Z50X12JoVMc8CNS7y6JAC71NtzFrXP/
MxbJYwJCY7T+Y3i6A1HJgAcCTUwcn3AFS8HB4VTf1EitH6fxcQbFyRx7crQs/laT5AxsILm0yp24
82vqLYfHgNNAp1qKDQNJniDZvOjWGLL2JEMyEy9bnoLLLvLYqGi+BOmxSBf+BIJ9hK21FqEwViL/
VOmjnZxiOkVJlJyUguTaus/RgohKUqm9JfiWZ9VzeewbtXyzLFSyjI7aVCMA9rAJgC4MVnTQxnez
QSUCO6o8OtR8meHoN6X0qdYe6XM7VYLdX6v1l4J3dDGEJlTMPslc6qwaPcdqOI5WoK5t1ES3BzhF
krxr7YTSGWRA6xpdI53JZdUWWSZfBLMptA3/4Ae0gwcCKTERoQGZ5kdDQFNaPBKv+fgfHu8OreWv
Z63M6s8Xi0dDmNro/roZ0ETn3paD92YgHzWM2EqI9joireWQthYisZkmiqBGokmPE3ukDzff3xop
7JcOj4CHLUot5ZMYYQSnL0jJvTdZxJPoMQNlZ0/dP4+IkFSoGnZ0+suBvbB8sMuRkKt5fFLUWvq9
Jk+CtNyCgfVP9ZwqiUEbF7GB0gjjR7gt0/AnJ7a+h9bg33LpB3HE4Dm0IjM39YhMEdoYXhDiXld5
LG0ayV+Jse/P7+gzh/YliRCt2UlbhDvmpfdpjFmmM31Uw/BYJJU+tl7zVIaRhqQhky6aZV48xwOi
Z0omVVqf3lne5Zsooij/JypnQGK57qyxPmFF6icteY9sVSM4B0xBDfN2E08TgdHzx4vn5MyGpPUd
+dp78RLVyMVjs5tPKK39itYQe2T1EkuKtEZFGupRSAsVUK3IdAqrltjqGo1WDLqjH4snJhyqjNTr
5x008jdmWDnWnhpTk/I1nPZXmdt8D8oSN5ug9jy4cV3Uo7GdhwFxSB0GZXUojo+RgQBb2zT6W5L0
G/o76XfOtEZYDYG0WSF9Eyc4tHs8GVJtL0h8S87Gl6rn6qEYNJOxib8QNj35IHfjN/HXo4za3CtU
CauRO5Z5vW1OcoSnaf6cvUpSpz6FvltnpYIBcM49loj0PIl/yU4rogrtaB/02AWKUIZ0G1nWMdX3
klgG2XWwYVNYrMIp7N5n9lrQDOCiCRxfiss48xJmKBM8aaWQTuBlOxkJv6s3/fia+NEFeCBqx95X
Ht1nD22SXEI0yJteO2eIKyIQf9/TvP6GqwWQpaopLtKNh3YkyhsF4hgelXmqIfNNecppGwbQzHex
A+Wuniz9aYzquxfUaJbn5pQPBpzxKJTXvqrftVatgdgTse2WQwj/0GwkuiXGOvMi/7lIEVbn6He5
nqBHPa7EEu+/7NSUNcLP1AF2wpzwyfqUKIRMmQ4SFkwkDbgUi/lgt6g6Hk+R5b7ZJm0mzWMdM4ga
uo9tb6UV6Yi7sVI/MiW9iDpCndTLchy070ERIWOdxvymyMBLMvyivU206mZqoHiFWTqu4w5NYpWh
72ukKTl6SjVtiwKSSEPfiyZwOpxELETC/sq29ZPAk5p5sqTI3hz/9CEFhleDcrB6cFubPvXXNtYc
SpuBgmPCJwnbMvVqjTyPIlkpFV+UpYwj3n8SBObNWF5ZaNdhzu1rer1TESiHR7gQGz4CSzXvFKfk
ePmaTvJnJl+r+Z631M7fp1Dxy5aVeaghdit1uGLGPKmzcjw/2g0Rm7aFnzp0rDWPOuOjITQa+Mhi
Wq6/NROp1kouSl0c9or8lkq0+3LJwt81XyFGranbPJw+2yJulwCOnG0zgtWXao0ttjM9a1yNS78J
MdQMabIhe8A66QzNj0d0U/EYCTHN4HfecvYkPtXEmpwqrX7VeoXNtKONpzJYPEqkmL70a4umYA0t
Rifze2wvjlTdHu+ivGn3dlBjmfBmcrIzM5SjljWzTtnb1cN2PHR2DIdC67oNv+hVPPvz+p+nsNhQ
MEyyT7tmwjxdiSMAFw9EsgalIls2IxjiqmaVQ6uTLxFvGoWDr28sScmavxazQeqGHcN6PYKgs/Gm
ISD7ncdkTkyKxHjAYVPUZlOL51GT7DzCqjD4oxLEznQQcVMiTdeP8yfTH82DNKbmNc63clrouzE3
ay5ZZ/wMQs8tiK19Fa/rARjpojQ+S9uQ9mMijc9WqiK9NO5VQ6Lmn+tYtGGaeGAVh2M4K+z4MiKb
38EtIdfPntKbXaH8UnADf6uA2z0aZCRkX4MRqcba+oHFu7x6OqnvIpfWV1IioaWdSZi0K4p1RaL+
LtuJAp4ZAdEU77Zl4O3kog7M91xB1Kci/Zq0ssclm9tPON4f0NyadocMG4l9gEc+77zdBfSzzYPY
LL9yrB7Xqpe34q4cBfEy9VOW+eh0MWfxJwfDRqzLf7yFOLUATcGLcjUxXRYOSHfLyk9SnUQ4rjvt
BdInCuwq8/bhnOaQxMZOZ+Y6Y9JnrKvnKt18E3bh7HCZSrK3wnGY1kGEpLfoO/QOlg69td2ZgDRP
JE9bp1QyblIVFbeQTe1QZeULmWxPj+JwNGioTAfC1Gv00EuRKhrOlWzx6M8bf16rSzoBeVGA7HSs
k+K0+8m0s72VdC0FmPnfM0ATnlTb6hfjWN5hHjar//gr2b5M8wf110SWcOJ1I8Erkn/UouaiacbG
NPvyIsYMz6caZOktK/4B0/FyDKwNSLLywgQYLmU83SitQEJOc2cTYqN8z8tYuY89vbQ8MpS9eE3F
En6WUSuIN40wdQ7xaHxXCZ5YWhoJeOOYK889JEc3VFR5LZ7aVhUBjMr8pXiqAmq+UKy+BLGisDbF
KZj27DUHw/jVaaq2j2aUrzhU3k+NUKtrML9i9wa183A4a70N71mRKHOigpbd1aMT+RjPC++lUgEC
Ybtn5PBMgEM2jlFXnARCpXU4E/hoH+NoYXe3HJft7zMEYelxX6RQ5dAA+Kh8AC4KoRayxc+iNp8h
ogdTv/BSr3ytrXQRtqr8XiMfeXxnFzTOWggw7ZJOjAE+ZSO+Xzxlkd5u8Je1B1q7/tbXu0Mw+tJJ
YJy1Ss2O5jC+ipIlTL/eHSN4Jv9x8SvBazVOgK5KYjzFfFAaqnEKs+oimZ52TMPq8riWxWUtDhIl
ZruS3hVF67biexS1nA7T2P6SJXvcIOiYW7pZCa3PjPWILAUj2GDqKV9LRoRctrXF77kvscxDQGf9
4mNA3Q2y9JFaCYne4rWKQtCy7Sd1zf4eGWVQBbsEymJUz9wzUoHgyd+So3gsXi3SDijkfpy/ItOa
taclwMFS+0WcL1Ohg5PXPTZAX5VewyF5phJn/nAwbEWVPL1ghF1NBYu0Tra8rTaF2ltTamDW1PEz
lnPfncrMRywyjy4Qa0yci+wgdOzIN/GoDJD+VY2/qQevPut5irlqJDEL9ybd3RbUd1fxB5xXCjhA
bdwJWDrENRY4NIst1icH2arbjWM1lStm+nnyL4wUF1QdQAS3R6blTg2jvemnb4hi1Erq34rJT49+
4AB/mlcHXtWtwQ4Ve2D8q7+GWDHsBnUbHjM4rfj6q3Whj/l6mHeBbX2ohnDCOziQOpXbZ89sbo8k
QwzDGE97OknoGPHHskVZBL0UsvdnFhayQwNewuOvmoHj2Nv2cKvgBhwfP4ASG2ta33mmZqyfigaf
kh57W5+TtEGybdxQZ4tLaaD+upV8GuL8P0PhD9mGF/QaAEPWb6W8Mn8GfvnQcwgBR2tMTMhCCitl
RrMV16hYCcW6h28lxrCgIn7dPArIbLizPTGk0eLfy+2ATf672k75RUUbaaqOqal/t4Qco7BDYJO7
KYmcL6DFIIzqsW3OQ8h92Dn4sTQUswsgBJsUQwHeI+I6NJb6J58l8bwHogcLA7qJKEghrQ+rioE0
M8dt7nDZxlaS7mS/OKm0C6/iJWqBhasY5QfZneNe6hP72kHEXZjR6HxpqfVD/FQIFj7KLXBTRt7u
QZnQn55rMKYJsBQS2BrXSUvVoylXcY8BguxBew3s3kbzSggTeMoCwwVL6MqiL5VpL9DFoQcVMj7r
zJiusVd860q6pUqoRTPR9Idkm8Eukn1rXlSnV7h1WzDp0S8mFR7gaKcqba/5ZiLOJWnYSBm7NVFe
CnL9g8QDEobmXbSWE9Rt05mI8R2C9tQYoLUAC5EMmigL0vEZBPOzXRCmJnk5pR09M7nNUrq6KXI8
3fJByRcxVM0C2MXQT/lbHkGbJjsIhL5Vwytm561nXXEdQT5J1Sgdsz591gJZfdHb+N5Kznhx5oG3
jOkogL+f84WYUqhQ6k9NQ2pePo4/7TH+FL9wLxWWK0EmWpKw+znCaTg0IHjEzlijrr3xIrh6BuIH
MvbGT0m3w3WfyusKr8DaoCiFjaEgA8iK3Ud3IJG/EbZpbWwzYwzN9XY9pTk4kMhOrzCy5WUmrqQB
6+ndBi8S5Up+wkL/jltJP5dj7bBhwq1nz08tupNofIJqId5N5uab7mU49aXkqEYYzgDpoCiahzTi
rW3XCwA0ILD/MFtmCXaY2P+b3rHWOQFbiHk1qh0bYGs/01nQk7NUvslGCBw3+ICurlNVpuBRYVvB
Fud9D/v8qGWxdFYMi58Gu2yWg6ICzjOnmH9N6CcyQT9K0r9ZUQ88Jsf51kDb33STbC9zmz8sSNQG
pbGNz29uOyUIWRZRLFt77A8YLiMS08DWtZ9JNLopNeGjIsM9LbDK5itJJu+FQvFFqCKL3pappQ7k
93S+6kJRlJfd3LGIFVM5ku2LdWluXeQ4xQbWaKgmp70Z26gT5oI92q4NgYnl1qyxT0mmnD3HQVMv
KKSrV3sC8F132BUjDH2+HWN3mAn01AsmgnSdZURbglK+Nj0LdZ2ileF5Gqdyp5s5d1k5ei6LGazg
BlM4XkEwD6gNIzl88h18aFKuoyC0nUXe4/VaAn+Pz49uUFHZC1zgCzDC1ouTjXefsfAcxz0w3sra
WRKIO7+3ahe4M7raebErDiOVoLo6/PugqJjyX4Oio6smckiVfpuu899fohqtD/R6SD0qGfbY7xA+
6ofEx6s+S1FCewDXhUiTGRdjEGXHeGUTk/14intc2iPyJbm7XVhRU7+IsYcnJM3WL+krFbb6FAkN
B8hQo4veWY2WG5DdnuLaAMIGvSnvWpxfbYC8N1WrUownwU6Kh/hZKfO9pDr6ViPcmeg+lHxeF/Qv
MqrpBcv7/jvTHTsAM3zKUYAiH7GnLQO7d8h1EsQmlHsXwwjQYme18qTNjwYJ+lplIsYte/NVCBsg
OO2hJWQAoFLgu/gmBx0YlmLZzo58Lhb1unxs5wPY6bfRY9tX5XV9i8fJv3bTj8QwKObB0l6Aw0V8
o5rsKkRhzQGlWxjl7FtmN4Ahdp9MfvcoXf9pu7Vk5ahal67SHFr/B0i+kwpEZpX52Mla/L4jTiz+
En8C8WKP9Cijh2Rupsla5GT/qQX64fyBA+umZAnCXyEnmseAx7f3Hj8ONQ2JqkkQuL0UoN+Mq9Mw
Z/pyw/qupxBhHKteGy8N8tAWeZJOu05KNoPm90/WXBmH0ZYcDcVO3rHOqVSlDrSAs+Poy96iA0Ny
SrNGvld6/mw6hf7hD6Q20F3Qdjl0/Y0VDsNSbLLFAVc8uDMD+sKf14C0QXvIVEghFTRNcDws4pg9
AaYjdV7qLeihSm3CldBEDr1x6gdFfYTH1ZANwGqjbVN6oslSjN0STi/ycFd5nSQUt4r4RRmbn/ms
askqi44K6+1/v6e0vwP7uKXIXLctmQgn2aClzi33H+qbMawYPwnz25ddehQTuYGswdWVtH24i1oy
+Vzgfb+f+jG0BKLdeq2xDrljbx/t8H+elqW29U30T1kKjDqyGusUzAfxaFRZntQlIjhAmuLlCSEx
EIhiYZK6eSfkQTuyhrmJpBRx0AdVc40Al554KhWRdPr3U6DLf50Ek4g9Q9dMw8IJbBtoo/9SdACc
RE3PiugQVQOCExo0EbvvYxXJC1F5e5gufECDC6c1ivxSkmTmDoAljnrpqIcmeGnDUDmya83cCuoF
8IZMugVWbZ+qEN8FIV83beq9Wza1ypbSD9T0+TVx8HXqdcxO+4o0rtOkmNqBEc1Yl2k+vNIWOJpE
ASlNU1yEtNkao+dpflZIIMpyGqn4dmdpsaFGNi1RusKz3NhutPAYLWVRqxD1Fy8tPgLFUlKQhYZ8
S0cZq1tmGTcEyy2lfvjBGTVMeq3RgeJGeZ7wtiM4c2J2LA3vsfJRVVaGRowOcD6YAZuOKIzo2M36
9JimokKqzW+1uu9EK4vwOCXblbMofpiKNYmq8ctkO/uygduWTKX82BLZcvGtNpSMCRp3VC41L0KQ
njVxTKIA3hdTAg0FVWxR8ajRIh7FKnI48Wh+lwXql50H1fv88uML5i/V9VpfRZFW0o9QEYem7bfK
Ik4rQ8JzQ3Mlbaym3xGJ2V7LrmKwRTzeeSmeYe7ya1Cm56hL2x/zg4m6y0aSMXtOXc7fuYMKJcT/
UpuTcI0ByAvtk6XlFjSJsV2b2S91Ty2G0N7R6Jah3p2isMZcXHQNzXTIzqDwCCMnPXaItYMxAZ0D
BVEBN58XdcRWtCsl0g5QjH9OHnqqNI9/AdrfWb30PVMx1SQ+qHnD+pxaQD9a1toLU3GgvGrrpEi/
TWEcrSHCSWpBVEelvurdJ1XsXlGqRQkwL58BnPJ+8tnWgzsOf/jSaxddOuPEuo9EpEMfXS30+KNz
BA11zuppO6jWFkjbcl6qEj1w0kE1xuuSpiL6rKA7F55LJIKZuwxgGJ5WkrKmz84DQ1oqKmlMKy8C
0bQ37lRQQRCAlPtUdAwxm2KEc7uxkjVoTdnfE7NsvBBpqjW/cptUsCX4uyS5IXd5ncb74BzwMmvd
tUku7CnCYYfluk4o2K2zYlUo95n2/S0Nl0353IEurl6Q8jjYV+voRAI7lWcnWQKklXx0WVOxA54u
wTUNgeGFblhq6JIGTl3h7MdeDTdVruMniaii6wh0lh41285rKVel5hqQZMsoTtgZydeQr0ZnaSJG
DrgesytuCPQibfNljG95T/DJO+owZXwymy9neOJFBQYw8OLI+8riFxmLsIMDcVuPLwa3Nx8j/qm0
1Dnbmvq7RU2/ImliJEO1xiSLwCXUFw20KE27oiXa+dWbN/zMGKTIdMTbQ8FyO1ofBgv5wfwK+kNt
v5Xt1fKflkN+crXhDXH0ItSoGzTqMkpcrFsui2xSEdwiu1hIje30KdZ2SfESaG9pj7KeCLu8PXjW
vfDxdcULLz4NxcvUfRjZy2A3aIS3NXz+8Z4Hl1nXgtgyOqnRpWg3E4hRljUQfFdDiFdvi7ffiNxh
IgDF7af7Sp8ZUNGLicSSPpCebNCKKyacKtd0dp2zbnG5AvFTznCo6ItebX0XlYcyu1mQVMhLkAK8
7F/zR2+3/P4m8cwEcC6p0iYxQwCcCqggLNxtj7vfR6bIep1+E+4Q58rvzfOlaX74tsW9f8qNXSEf
BrAQxam3n52SU3C262Xhr+Z/jkY1rtRnx7g69aeMrotfRnU+pBKWykhxQdrp9lvvrfmrN+gmq/zC
JkwvESesOHOrbDrUyqmp6bmfMOdF5E1XYJOlO5/RGhYr7ydgMhUriHLQnK9peAq9MxQ8Bn06tjmJ
jz4rIiQbzg+y1aadMRycnGwSwjOWbJpDfNcL55jrXLkXIx22Co5NTWF9/tPhg8vI02QNKAKyJUBp
Iz4MHibpp63rC8kjoRqnghGBw0Uu5iU/de/slLcgsrkA9yOdEil5kfsX4MqFc6EmsFjJAHpbPkBh
QRQ+8QHt/M3uPyHvgbwYqFGQ2OU3i1XtE/XH11G4b2Ay+XTHJLogRs32T9BFX/lRb6W849NH0t3I
X4z8Zsc/S4ULPXtBFk4t9lPp37LEndLL/DOLSK+37qWuWdH1MLNeXL/RFxpVYiMHeTWx4/8+rk0Y
KF6Wctam+ljP49Xg5+rOMHaKXTlHq9Ig4M8MBNBg+8Duhn0bZ8MeL/ezaRJtBkqhW+k9yQBkvwR+
263NKBuIIiAKJY2VBb2iXVHX76UBxkiNp2NR4t+LlW0QNy+yJt8dMklr5WyzqO8wBgajtu79kmKr
fyyT4II7YDdBMiC1NWSaCpp8qbEo6kaymyc3qZW1CY4vtO018RwXR32WyE6u8YQaIxVjc1o1EgwT
a1eDlUnkD6fIlyzqlr0ESgB3px9yyVur2T1bwfyWkDovzOEM6XAxUxwd+WtqsarjYCzx4GUgOAbI
wIoCf6neQmeG6pDuHDzHg/nBHtViuz4M8C79S19tCWs58BvRNrNjdhzlG7Xmg0ySItg8OINIHs1u
XVVfuFYWzcAoVtjsu7nK+IBDA4ER+VzevYXZS62+ae0V86W/LjvEBl8pA9wIorUEXxGx1KhkeJRk
dXjxi6N81FIDQx5uljktei4hxI4Q9jCGe1yNKXMQREH/R+bJwEll+nU9TiGMR8OwUTP5nuZQFpSF
Bfq71qJFrjL4R+9S++onhitxVrIJMgihGhbGYSYb3VWns23dU+uudXcFPq0OmW+nAkwgn1rWv6fB
K8xnvEYQBY39mJXl2oKtrGTSj0pRriTvLAAN2xfZa08QRw7sQkFLQ1csO1ZWZGZEi16CBeYwwsOx
PThSCA27ogNMLWtTKRXs+cre4rQGyzEA9bcHG2kfKygQO25IeuhQOJsqoBjijZaCQZbky7aAQ6bP
DkOtyadt3wZHW67e/tptwWkVujmlQNgigtTreJwvj+8hJslrbGNTLOxJptwjd09R1u/7UCKLsY2b
tTIXF+0ILxyifW1rdQ20CKe5BV5e3Ij5eHWy/pwog78Xjg1xQGCYH2oybGM5Kc7BvK6maUI1aaXE
tXpip3ZewiwYyU5xgh9Agwb10Bc7kxuo2cmA/WU1hvo2LqL+S64+GL8LduLmMk6f62ZLnmLAegug
jGsqS4KYpQF5uFth4E1eU/1FyTe9BeX1FJdbJGZ24uqUAbSlNS2psicnUJG6so5g1uIN1Y19Hz2D
BbcbtCY7IDHKORyWfr+unLOWreUDgQagNLuFeaSSpV/T/qlk4ejQlyGklQUF1bI1hS8rX+sLI9w5
8i78wb+M7V4fD0u4y84n1luYGaQCey9WukY4ZHUEumzIkFFXkwP/+KoidvyuT+dGupJyF+Flbe6Y
G/36VBZb802j2OY9WdDBMOi84/3KSpe4+rpe+eToOsuupqy1gIGoxWu/2eXOhjNc3Aradmzjlla6
z7INP6yfXHkVWGe9Idtt4QUbnRi4do/5DNFVNwBNPuEZb4p7PbsgYXutOnMJoqx/hk3fllu4xu98
oxJf4494jhk5VAXZgNK32tpE/RGTP9Z48KjQmr8mG7suoIEQij/ZmNJMqL9I7V1BZ62cVPlsDN8i
9dT78qJqAB1h+A8huoIojp+D6gdwanU4pJumvUqNu5xvTi1eAslZUeE1VMgRw4gTRwOFn2Oiqdck
pbjd8JJL3xgXCVt9hp9RXwttA92BOiWoWnsvN4ch2OsQXkbm5VM3fvjvVnGsxg9OSird5l8kD45j
yOr3Se6KRdKzZqmWofQVZVQEtzK8V6VbRpwhm+njS+e63db9dcze+XuM9s3qn0t8RgUIcImtlI7j
bhmF2xpHvI6SDqfEfkyPDiGyJRfypZEp+Rzj+O6F8IbuaOz8jurdRvY338zqOcP/F97t8qTVR9oe
yodKDdw7685LRG6490RZkGRrKd1a3lKONjSQ0U21mVvXF2sduOATxvzO2gV932kGI+snTL4YV5fc
LFX/DVRdi8R/0Pdm9pH094oOw9oun4Nf6tOYuCNJS+MBoGZnn2tnA6dMOffhRq+IE1w2/V2BrL6h
OI7cK0hfG3Wnt1f/0pzJkRqlb3yoTt171i8lP4bF3jvLsLi//h9h59nbNtZ10V9EgL18Ve+WZLl+
IRI7Zu+dv/5dvJp3PMkDzAADgZIniSyRvOees/faOZHN8QoIdw09uToG2plPF8DzAOT3yMURhhtj
mZ8sTr/yyPY6+nDAUYFMzDe4WNJoWYfPnLeWsk2kh/lSKRglL0hFA6KgB4dT31xLbUdPgvSYd+S+
xtxZ3vKRPKKzDVWigo2PBmZjIUwz9rOGSL5hGUqcik+p+8hd0GSE126o3rKrwgWc8043BGf5ybrv
DlVLeCEhyZRXZz4Va1eQ+aCczBX7uPxZy84awGuAo83VaX6k3UErXlhP6Ul29dGpn3xKBxsuwJz/
LOSYTywWHuXjUusT4Khz/kpO3jI/J+WGW9ywtN7jYAVPEcduvraiQ9S+EBKFaoz7SKqu+S8jD8xe
5/ZclUjLfJDDg+s+LBV0g28k8g2EUDlU2asGzvGsceeIoO15Ux+4DfLVy7zrfQEwp11wy/Xi1TUJ
96mybXLOiEU2pdTM3dmYrMPyPHaLtw+v3BTyqWvPnbUbQhLFN9wSUI6xAvfc86qtRgDdI7dGvliL
nodOmEtwDU9Eu8WQipBsMR+iXAGANFarODsH1YL3SC3nNJTfu9Gf687apV6cUS3Y5octrYzkqzA/
hwX6dCdeZx+h/chN008X93OlNI45WLozDLZ5gW1Mm4en5k3F0j630e0CcWiXhfPATSBd9ezfyjmK
jOySpYeiW4b4HsZF2X7V3VqR36iDHDRQvC0/XATmcgf6Hp8fd37lXBpvjAPq+BTHa3LhpHQpcf/O
zkSUlFPmytygBPHyjdudx35hNxB2n9vyK0lWnoUYxJpb0gurCdeETCW58/oVcSrVgcv6gGehWPXe
LZQeC/Oj7hakWDZ7wpvL5qiyyzpAoLW6V7ivafBZg/019emG92ivfNjk6gNvzYDt2+iox5JjSMwF
OOu5O0CL459WzP2IiM09ZWw4vIPdPhOIpvpr9GmJcsJWgstg7H8E9aaK37WxWF5NeT9mzGw2JTLT
c3BOvLUrsSdlxTpk8WuTbvNfkfGQG6dm+JTdB3LUZl69jPU3ELmU/0dwLZEFMXkVFsjSlnm0mQJP
60X5ZgZrrv/OXnOOeFAlTxkRfDqN359mzQQEWQDrgUXkgOHPPZzsERWwAh3V+Bz8pcJp4yDanRqU
01CqPlKW7zlFYJkfFTZE04WzIG6AW4hP8E24ZSnDey09890b+j7njGylg2U9IpCM5d30TsdTbJ+M
dO27S9KWYPFEB85dLKisW2QLB+ltmAxb09kH/J/CYzTe3DE960azYvfNFz4ihTDjV7k5G9wy0itg
5RmJaVXA/vRF4YYRvxrNsm+PbDeAxLjt1xDfVILnQhKY3SeW1bxgfP8STCB7sI7MyLIDK8fAm/c8
NHKUj/Pgbap5+mOm/+Cf5KLL80ORba1xR4zEil+E4iArjnkDM3Ebd08gCaMN0KjiNbO27bhNiZjI
2O6b1KAUG+XwJMcPXbdK4FK3u9Z7rUhlNimYnS3r4Fw1dmwLggfc1xsyq+OYqRVnw8dUppn6lkuA
BTNNF8lWLS4N51kF2GBeVj/oKUvhNiuXjfWhuk954wHy2SbGuOxovGurmG+nHXiydrJlxxYVg2v+
4eZPRfCsqU9F+zi0Lfrlm5JuuPGqEj7jTb4vaTekB9AKiMJB+1foLMySM4q98IY9SihvGyIPzkH9
wHQj6HaDd+VuZkgHurk/tPYJQydzFtW4sj2Zs4LWES6nSJ6FRDfQDZpn/Utq7sNT+gPgfFl+dNE7
JxPrT6ecUg0hc7Qi8gN5PudbSP1Gn6h7JG8kj29Dvw6VORNLecmCYnvM8Q+p/yA3m+mtEEMh0+zL
KhQOSIKcR7c/DcWxcn8MFcsZg9UjV33svRrFuQPA1CQye/432nTSQZOfWoAIPO363UgYWcqOaDjL
5YPuXwe+SOpTLq0xX8fZBjM23oZZR3tC72Ys1xFRrNFPjJeWvuMvU/MjKZwDcYJ8DrDawubLIEPu
BNWrvdreJbaurrbz3yS4r+ZJ77dWvWzgpQBeh2Wpzt1xEyJ+5q6XPoCpjF81btKbSt7iC5yZ+b7T
jtOkCOxwDSgeIKK/lFS8bFsLRXy8TLN2RhmTfVnaV18ce+OAPE3izMlm72PL4nXW658t6SevpjOH
lAYo7SFlVd+q7c23r0135P3k7WvLuChMb1ryqjVfQMhp/DzEzoWRbLUz88+8XlIOQG8c7U16syEe
xa+x/iWRuTc++Ek+s6R9Iu+4ybvVwuq+fOyaNDFA5C5G+1rCVvEPfX1DUUo2E41RJ74F5gv/eu7c
skYitRejzgjz9tq67ty3E2PNdLbdRe2bbQBnbmz3VlZusiRe6WUA8e9VGVqvuH1qASoe40YqZoVt
7WkcsEnwZcaPjuKDJ4Ehg0WmKS6HLWr3otvpAw0yD2ww0095PKsymIcnaWREzhxqww1rGF9YmNq5
xqiSviQ3u2RYaeVP48tmgF0XBxMipdIRSoAAsosvhHA9FeVOHV50NsW68UFszSQGZl/2iQyx0b7Q
KuQmVFByeZtMnsFXmc1NlkTb+rC1L7sjOcpi2JcGM8xGCUmwWovF4qaUT+lwsS1rZjXv3NMN+zHL
bn25KvK3In9QrFdZ/eSulKvJHNdhZW1sb82eZCiXNbzMmLxqD1lZ/tn5p+bcyPq8Knd6d3ojGnZW
6eZs/JnmlAywNZw3t5XngUdswrEGvdxqZIlKxtImGwHJDllWBOaSeUontVf7gzQutq7e3yz9hwXf
nEBLjI9LrXnWrjLKeRV9kg0Yp0/JHkW+2X3KOs1AAm4YRuzQgsAqusXTn73l3CmD57CyZrTMILVC
w1X1T/2DJX8A2cX4k85yn76Sh0p2103tH0kN7+dOS6cxKLcBtDDk9IsRTeWYTD3olzIzQvJF9AeV
kCQc50RsRh8Z+nWpWDq18gMXY71sdRI8YtK7V018ZvC49aKRu6+W/Iicl9rlS+r0YS3rFywJcZxj
XW1j5ywsXlCT17XN6IcSrkNGvdfVKt/YOdwPr+g3phn5B9m1Xg3o5k8mgsyZYYPQ1vzQ3JlGm27G
yMFkoWf6MuzUlGZKDk8JDB9jVU4Xs/Gcla3pGMaNTjsBXsYCm1naSQvh+Fd6rN9fEz/1mslFrVWk
qncaW22pO0gOszjHTEmTNrs2xGfoevRi6AZlQdW9VDKZqxbeh97lLLr/UYIAm42iFKRceQY9+iwH
ZQag3qkcfwOPNJmPk7JMzwFgYjhwN7plL7CCWFDdQYKpsgxS0TDlY57hiDDLSa9XScPKSWxAsZAi
F65qaHdnywD+cR7Kxrgqi5J5+Rj4GxctDpqyaWpt9vho5Ziggj7A9xbUR/GZZxOISDzNItwSMMzh
rhtmh1o9d/clgqNKhY96Z5T8+4hTEXKxb1yNZduyqlqOySzXthjx2X9OONua3k5d96vMY7MkD/gj
ZTu0j1kvRX8dJdRCbiWN+3BihhFzLO1q2vLiGSxqbROXI3tc3SVstiCtWZrE2D7G2jNNN5ZHTT45
hpRSuys/ilBlzEIG4zVqfNg/GBxeCTr9GfK3fspkOjuVzQQPe8Ki96ris3GaL00BPq2wKlWpfInS
ob1okcfouSn7fSsHI1OH1qHpqfUXxDoy+9ncfGVO9hxbXNh3PxyMmX4fmwqyea1S9oOWKI911F6j
sUN2qXcJJGlF2Y+dKePSr3EyoqS9m5DzHAu91mWLoA69lSG35UXAFcVrzA6/+PrkvTP4p8mr8igM
hp5C2PndXQDlgDUthOGcRro/kVG1tcRg9370/dr9yEOXX+Q11EijGQDFI61Pw4+QWT2XXJ9txMsV
9fhdtutBr4VzRmsqk+S1Nx0NkvbXkXhtiGlCOUHjHGJGEmEbPVYakITSVaiX2oJ4zelplchoQWsd
rxMZF0Pttc9pMADQBWP/Lo5QIEhv/ziK+merfgsmWYg3PQgRU11I3Vy2UoKdpteImT/8+/lqqH9C
QRzDMGAdGzoaSIOh5fTzf8gSihLiDOSkYp/4Sk8uTFfvpURRk73cwXO26IZeHDfwZnJWrgywvHVj
prtiVJQn022WXcmaVNRfXuysHVXBxtggIEBccK69yrx2KEJgS8OdhNw/a3Rv0R/KyWzSYL97sndi
CAyW6ZmwBIM4NMVinqqSxNBH3oH2rA8xxqlOcpMRbILvrMwuwuSLwV0215jr8oideh9t+wnpqUPM
Ii2S9E1EcAvHzfyd6RjyS8CMUzNC802tsmHt1eGz5jFVquzIeqiJfTWzSF4RBKxfK/RYRY5lcLBl
WiGTx6bIVr0PsS7W4R9aklpsYuLXlyBt231Qj/Yxj4Ju0VbsZnMdSJ1KHCtYhn5gTNoO74rkHkMz
S7YwUZKS3XS3FY45q6Ch72XdT2MSkH476WKz/cIex60YH6eQDAkRojhy3TTaAPbih1oXZTMNndyi
Qd/+HmQ4NyrV/ITW8uWvUje398JhJozQZWBeKp2NBQh5E8kxEjm/yOWzOAqnI5JnXwnYm8Sf1fbu
vANleXYsHHQqGSVmDpg27wKF/ZPU+EtdNb70klS5pDMs3PUwR5w6ZsRloehe3g2bY64Md2BbUhQ4
wgI844GnW6QQkKpOmggs0cjQH2FQSat+cIm4rGMQZ8Apl40W1KSIM9wVDjeoPfyeY7O/czsIf/AW
OqF7D9iY0g22VUB9fhRQTvVKPrc7N7taHl+IFPr9odB4n4NsoglQ3ZWwDSZw/Rly++9QufuVJfSb
YfJlQSzERxmg2yjT2KYprZirrg8J/kpyoh/s5haQj4zUdFp83NwkrNj0jGqFidC8yyqLAKpm5vgm
9Ie43uHe2nx/wQHEsmXpqi3OISSc5qTt7CW5OKZcaeIlBfzM3LFrWquTQCtsWwZFhWMslLII1gR2
VsC+XX3b4jPf+Yn611EVSxKLPfzv6Waa9xDbe0IBUBrArO1y/0FiWLIVS2BrNqhJWv/NHbIDmrCG
2XWZ7O0RGZ74HMTT3u8mTtFWGHEDg8BXtEruHsRe/li03c1qy0ev94aNLw2VfzFTGeEoJzT+haXQ
M3IG59eS+7xrPwYT4rTNWfRU+MiPFea9SnGBrrjVuZUpZ8cgd7YU51wfrjR8frO7qIKkgwEKOv2M
+qS66G3vLGu7AIRTWFRFSsBb9KNnu1efowptpGTVT81jzOl67D3TnjVah1Bhemok7asddz2DpUBZ
WDLDgdwLs+e25wY1wRgFhVYo08PMV9dOMQ1/FJ8a3iFIgwtOAXEx4SAiCqBVEFZ7bssgIlyyevoi
9RedqQQHwUIRD6oLqa8h1I+IRuUBmRGm/DJ0F8aYaIfGQc9hUrSIGyB8koZKe7qZYSInIcowa85d
2XiEr28+dqpEnEWmXoyspp8QlswFOd1X4dDaexjW9UEOrIkmzlS7mxJI06ovb1IYIHrrAL7YKlES
NQjhhW9q41qUSO30tIYsQJgYBb0U0ZBEONgqo87Ka8ARKjtlHaQ5jswhDxCilcNBEEAN2k2+VCFX
UlvAV+NAgZBoVbKKG6rqjBvkMSJCETgLezhWcvWsxA1y8Ens3brtRLWmvcLoEWnluzhgSPqeyq12
wWnG7zfZdUylXIwwQnf0oKY4oxgqjxdg9hS6uSBFbJjKzDb0NkSQTDLl00gEzVSekBPDHgzN0wxu
aiwO/v5RB7sprm4ok5pb0TF58quu2nrE37xkxKqF/CoLRyEr0S1oeNipZt8Zo2nL3jF3EEo13d0/
lvS1ycZpVernWrKPg4XoXZg0WBcJHtN75qHTuVKVWQLf3D5MEtHQL4i4typw2WRdnVrFJ36sLh5a
L/TXXdNiEqHNkVcQSn6GdmqfhFEwDzvjHGMC6FJkPImZrAVtCQ+eD92s5d6mhgxa+TSvd+9ZM6CK
1gzNeGximyAkt1K2QvncE71Fo6NyyfVyED4peB6/7UE6WxNxChqxui4yHJwCgSBus2Aqqgco7JOB
qMdWxWR+cv+IBz1PbXR2pMt8vxZaVXy8izWlNn3mUoTvExvBUhgGxad155J//0Q4Xige1D3mEpj3
UrhOm9T56yiQzwD/zZ1uSMhWSZI9Zji5Yj4xfHPRo6djs9FRwe2EqaWGknV/2hgO3YvRUFYKKIGH
on0W/rhv35zmc5rgjQuXeVY9+W1LLAULMkrVRaRkCPBHAxNf3fftwu+8gOduuXOltj2J/zfCib4q
TSLue69YlNOCb9r+JVdM+xEPaLv/ft13EFv+/XpR4wXm6qRxVvakCMFlcKUiWon3r09PHYTqK2Eg
c2WlR75/ce3pe66V7D38Jf4pNdHSNWm+/TrDYcmrca7QGm8l7RAHjgxCpSx2OsLof68Z4df9pg6f
9jiWrKmqgeIR0wR6zt9rRrkMytqyvW4F6T/YJAoEW9P13sYIPGGp9VDHuG/svTp/iuRq2At2BPUj
EdtJD5eskap9V6gVHguO8lFlEkSm9Fz8wE51lF1GSA60KIPaKvmZREH5mt8SeECvXo96Um4Tdx0Y
kXQEOtsQw5YpNGbNjeAdFcT3XsiBrvBNVsEVrhVsNd1BUd+q29FtaK8ZyV9H4jVoG5gNp9e8XkmY
3Or1wixQ9md2YSwAR5cvQ1K/dEbkvqMEPWzRZ0cfeWpEi6b0umPfJAOUaCI6BWLn+seP5bZOoFgx
Ky7zHD6La1dbAsO9E9V9sYS1291iBQ+tkhblzyLT1n4dnAkxGN4ay1j3I0koeGyJFkKxf01kbDFV
3Bsb1pal8MEQAtVAIoOCI56Kh1xx1lU47O5Qs8hUbACGdBjANQeoQxchFu1tnoTtbsBwutCtn/ei
LWKrucwqPYcZ/I4wxt9LAbdwLfxQw6D7FejKryaFRAymh52f7Sdnuh0030pykjq1QlEnyYxZp03g
qNS0sp02v6Q1gH7s5Z9xo1sPcJq/BEu9rMhp4PSaBQH0ny6bXMoqhUHaae0W6xhHakBApQEjws5q
49F0pFd5co/IpA3PiIJxzr2ptxvTJhUIN+tR3HOxqrN7mqpD286k3fS6eCZez/JtOlrxwmpz9s8e
4SrEkfQ3b9pcZ0VSP5C2gRKLwYXVdsZSvE/ZJ+4p4JpYYicdN2RAX0iV0l5UPU+2mp3KC/HU9sB5
w+Rfl40XEYGSkzYvN0ELLdQhXn16V6FTdctaYggY1hZdE8NHT7nLQOffLYcst4ucVehG6hOcysYG
6te55szT0SaLhzh3yoPR42L892ta/12dziWtYMNVbc2xdUXT75TVf2wD2chkitJK/apLFGmTuHa0
SxLnMR2qbj9tKmypYsCcmJ9uGvxUxlQGSCsRytN1w66qlmKTrijOpm+ZlIl9e1wVX+PYTRkrZnop
J2gBeXr4z4lTETsrDf292oTmSQvkmFA/ShrCe8sLe2D1LHzgalCqZ5iv1bmW967YZeAWR/5Cx97S
9Gm/MVULVB77v5ypDdZ0wc+0PnMdYMz9mFSg1b9/XgI9+FubZ6JBaDL9HX0S8zuTgeYfn5dFJl1B
tIq6JroW1Js6Gdbc6mfUANWdDqZX5K6p511R9Ke/f14G1UtfmuDsBfSkbmj2mpO1dBTq8dztLSKA
Qf3UcffrvnFW4ieVbdnT4PfPFGUmkqihJ/iYtSYyocfriPrW//7bGX8SCB0VzrJmQch0ZFuWzT+a
WJTHtpLJ5QT71vYRIBw6sb76JI5sLs3T2FghUBLFuFFEMqqIpXKtwdC6xbU/EJsXDAuIk+atCOt0
P3Rsl+SsMW8jpfVDXCdH8UetsK/nWaSQ63hvKmF4DNcymd8dftXXohnOonYX9bxY+ukCxuvOoceY
E01B5Lj2lJNPuh8NZurQc+S3xGBjDCrTeAi7kgGb1E3M51x5iwOvJC7VV1f3NpJrF+1LR3K5MH1I
Vl7NtCKoHrUsHf4D6YgJ/7cF0wYKgNlBMTTF4ExR/qcp2BIAG5VDRM/XRSomNPph4n4ZRjaF7pKv
mqaKt0yd8sUqjOYQaokzU81Cf9Fbkw9XM2Ykt1fM27lQxFHHLQpHgswGm60YKMG/Xv/+P76Pouwr
N2m/3JnzXPwH+h2Heur0RnrTXcq/j/SR+G3xGp3dH7kWAjaYGisjvJndfYMm19nbqE+zrhEJlG2Z
+TqcjgwiCpwefmJ8SYvAfVPjel/TTf4VxtUuH53kHds0bRiMHqqr5Yh/3L0jNlAi76LUyEe/N4+8
yLCp5Tm9me0sjK6JXpJ6yLeu2TK2F90PUL/Kgo13tobrrYGuGTMw57Z6zNSpkyNLcI7cq6QqaN/r
yaZF6VrsSxfceZ72AG7C/q0ZomVnZNlpQOY2H3LubzrE+KXYkY2RXq1jLaeaahwJ5qnB2Lsso8dG
DcBVDAliymh4kbq8fyjw9l/UoHgFv5K/ZX3ULL22kzaYIJXFHWYCW1rfJImyigmCvLaVqj3FnryC
ohMTmyZJ6IWrnYKd/KqOunvJhvakwmR/MW2SXe67S4YC8d0zYTAQWlI5SKssyLRrpsqYoVyTHo5d
kv+e/XWUVQpfWUQO7nTnNUN/CsJCPVx16qFnkzFXS6Vl5P3/aNSgN35gIR9p6tbN0knkbM07LtCV
Nuk5tVEpsitl8NbwK1cZtJl68uHUfmqBxWJBo2mIWmvCZygAJ4isk0LkkMTOjFJcLN3JxDLy25N5
3huIy2gi+n0jzdUk0l4gKdZ0hODUOjnxixF8PhLQgGumEVM50dRQuUKWQOnsuZBBVuS5L4s6QHmb
KG+D48orSw2lWT01X0f8Ipfa9xeq3YAwZ3UV4wv8MflRlkgI7AovRLJu/EDvC4QP07DZpwyx60Yl
PkfK3wJZb1eQ5cOF1EbD4x9H8GFnmtLLBz7/cwu/7JE4U3PHUOGHNMJZD1l56B0EKaG4vn+M7IHd
rG3pcyJ3wZdIVTlsGF4+a5p7jerMeMI7XLKDA95X+HyYAMWUdHxL/cbfC9IZlWYI5krKNiNpHjus
0NuW+vYYYO6COvAhPMe5aj3T5GyvTZB14TztoIqZOLknRoDDbA0vEkYWHz8q+5gj/oLqqTESstQZ
Wjkl5mXVXoi3n5m1dxTvvGCQs1IHyhd8DuTtTg/h30dmt8oiU4KpNP1WorskHhD4jmvNyn+Z4LsW
pS6b5B6ST4c6sc6O90NyLMkCCgi6A4268FWsv9vYOkPmhpwc1YgcJviRliFRjXyyVWh+iw64GV6k
gowVkbbjJ4FBD5W3lyf6OUxy+/rv66Bi/7EQsgJyy7YsTXZwwVr/QyCuAj8NikZSMUJP7Smi5Aj9
bYjTmsWOX590D8YOsWzZMqkB0uodwYl10CdnLYWaFCV8Lq2HhB50LCVk4QBoqIsI5csI+5y+hrib
NX0znEju6bamjbNRtarsUnsBIJXBkPcWOalk+njVQz2NwGpIsIumy5Nlyp4boUlLOrADEa+bg4UY
l0Zsecc0a85iEFO6kKjtpKv2RlFCYQHoBdeP4nn0DG8rmvu2YLcZycj0N7t4kaV+ZF70fZBVVrmq
MnYdfsgG26kt8mZaxXgOmaqsrDSdBswTODtBauR5qU0RH5jPBR0vdJfsoOUCAa5WK8aOULIah6GS
PA2u/Yk3DzF0VSR0BeJ67XlWe8wKk86ulB1MomSWdqzVa3kaJtahQ9hG6dZrdXpaaBresizb1Enx
S+lDrMcJRQF6WjpleRcxZC3Nw/cDZPJg7oe1tPh+TRzVyvBQMeRZaKoFxMumZyzqDFVy3HVHf22e
2rK+MEe5fik0+1mkd7j+MNcCktbwYysbA5mHpsJsCEe/mMKW5cc4qd5yCXeJJRkqAgkIDF0f/GxS
MkuRz+MXIQECklBr7r0u6eALRnMZkhBz7hEth0LErhihVkzdd+LpndVR6eoiSUfzoXKbX1gW3V8x
vlU4jZ+NjyS0qOs3CBn6PaJLOPTdyaaP5gjsw6Ag4VMMJL4D8xKFmeQ1K7PoCvZonudleBYv0TCZ
4MNVQSsyV37ExOw+0zL+MmMl/oqZ/ked/sUc+320Gn9T+uD3+KLxhE+JBVGMa8SoBjIWgIDAdvQJ
1+S3V/GF0knLt4YHpryMQ9T009cYSIRFqVpGGsv01I4Qvf37Bfy/2xoT0LtNrWOyvTEown4v0+my
8PW6mrHOOG+58zbN0cOqvND6MfjwltoA6CVPiavX+2g88oE3RxcvOapZgQIVtE6xccYo8qkP/rAx
czN2mfdP4ZGp3R7g5cjY27T8Ko6wNxZXenVoBKejVK5/3Gtbq2yMGUQR4tLHFhq0Fv7y1aRfyGyd
LlqME0GBSRQbHaOiNAohpeZ7LW1dBk8WyXiUDETWBK8V6QHrgK3JspHV4DXoYCvEGEf+44Ozp1SV
3/Y3TGocS9FMFSiKqVp/uJVxuQShokTB+n7jS32NTTif35OCWQsm0HDODaN5cjIGAn2ZPJRN4EDv
gTRPzudcjWVCiYyuO/omC784KkmTm5VA1Hd98zrIenkThZDtvUqeVKyTUDJQB2UmVIQIcXyNlG8c
s20yGkRaVEl80NQOed1kPxRbH4w9rB69utaMWnvqNJVGfFs9iqUeHO2+0SsGH6FhbkMCvTAaZlCz
JInKrdDHj0lnl05hcGaOoJKEx/r+97ZcXmTRRbdOrxGJpC5+iMFwLpnqz2uKjpsZGcGtsIqPhnRk
AkNG5j8gfFkn8cavpdwjJXnqDuR6ZM5kNBuHNgvok0dRsZ1Sy1YhIKCFOc1VgxinpmsipEsVi2FR
QbdDTI+l3i6vDH9mgsbve0r1H9tXe+rQ/f71Muy1TUgVSBQg0E9f/z+2r0qryBTBXrQOlKo4JOnQ
HyzT6u9HaRKWu8FADvv3S7kK+70MEUFFnlceuZirufge2DF8xbZmPpjupxgcGo3mbfByDjPx1AnJ
Tij19gdaWevopkRGtwjm4JnV04N4dQQsD88TyV9XW9UDPQbHjO7scYFJMMyLFOTGtvLyejeYDmoj
cZjkmRIjelUWmqwe4pGhQuZapL+NziewdfRRcTzcfCvQkMik7a7AKn5ymJXNG0ky3xlGLms1dD5H
f/i01MLCj4UKObYVc99zoq6JUr8miWTuifnGX6FHsP8Y0AGJ8ad5axQPG1sm4FywCATaD4tbf39N
rs9+Llc/IPBh5Oxs/zVwI9zVQZ49+uMU+JQimAyyWl8nRVCC00IfCMnS+Y+tvNiq//FNA6GRQRyh
SNGdP3u1YeJ44I9LpodqQ3ExcYCQFcEjlztllihEGokWP+2fciGHoXUfrEpAsxYS/Slst1p+zqub
GGoVSdMjIBupL3Xs0KuyoavV9iO/AyAZV7L2jV24K7AP8hMMjjumuI60r7CERqjnbvfgZOQm9MFQ
PccBbunO69EuqyDhRCqZ6Xk7avCpIyLIz+Ih7MzXdNSbVRI2zaJorALlsjmcHEizJ6t1cxWLpXzE
Q8hpmw3RUTbJfWKf0S0cte5W6TjUMwXaHDEWGmzAmISffTJ+MIx3vpQIz4iKlCtTEQwD0A6ewfAF
i5RC4gLNIFmBs2uPGu78jRXVwX9kXFj/eyVqlmrRF9B007EoMn+/EhGbSKobtdE6yxV1UUw1XhYq
2TZsrB/hVPaJB/F6WC2l/tm2nSsMPu2l6Uk+7u1Wh43ODSfjMp8VDnjK6f4YtDgiTE16cTx6zp7c
M1uYwmqn18fcPgVOFMGUKpUTORnKyYqwASUFMgs58sqV+IF4TfzUSHv1GA9XLI3y1pLzW+WBJdb1
lC/CwFdmqf3UwMRt3iHJzAr1M1Vs/6cGwZDpXKdcmnCCAZK/mbjK7o/syG5MN25uqTfY7M46dUZ7
JZpbBrZ4WE6LruzttSyATxbaQjuV3JV4GurGgEcNHaSfNlsRPkg5TEwTiNVTUan5qYyqel413vAf
F5XzezAJ3VILyYwG8c7S4S1zF/39Syuznpt/poTrJG2iUzNtAR24d+zvSUO4Xx8wf969FMv3vRB3
8o+mRb84MJCf6nVg8No80lptpdURsh8dQxAY4p2r49KSjBDBOTK4vaWgVgsRxV3sSqm37kCRKFMn
CCYWysBqIaf0RvgA8hfq8feuzOUHo1NQe5HGQVKjHF6dAmdwlOJGE0/Fw1AX6CuS9mwlMT04w1GW
36ZBGlXecZ3ZaPpreM5CljEqBWen7+LYNJr4iica/7RVqGuvFxHE1bPb9zB/VItsmmDErjM2FA+c
3i9qXEJf17PqJLBmgvpRaPBtU4LOvwm7oeayEJLdtk4rxzybNt7UCdgkgC5dlr6D3ko2nQgsqrRk
XkXKeI0K8wclRXpnM+bsCyaZiOt7xqv8E76N/sMpsfGpo9Tv/MLqr04u/cc4TJuu0O87LM09BmEy
6ikZzZGuUy/9fjJ0/oQ4zIdsl/vaOfTxaoE+UV+8ssG1VZDrm40kY1gJLFGf8ngj+nDiQcuM6qGL
PdoJU8RhaTWnb+RHJ5QaeVOTpV2a27LT4WEppkQ8RjvszES/onwaTyWNkLtyw7cScrTv9GF7HM8p
O4+1P2KEF5vp76dVoqpwGnDr/Xu1TWX9+0fBdpmbmSObVNoGK472x3VR9EZdg51nGUgIosigf9n0
LVoilAiHW0pDiNa+CXyCNcw2QtJoeRtH0hA60QSk4vLi/uJo/a9QZqyoeoqHPraQbzgDbpHhIA5h
Sa969MZW1a++Y5WCQgkXThS8l7HU38sO8UOL0/U0/SF/bMpFVfjAg1obxmo0hRwV2eTgsXESiKYR
7WJvNfjVuCwJPspaz0IZYBC01ziAnkWnksI/xyLGSLnMM6APpmudY4zxhMafxStmP1pnZSheVJcg
0O+XwkBmgmj2cy9F4ZCEg5kzEpi2qKV6oDW5q7p0mzpRtvi+CMUR8vWVLllZhDihpk0ytUH6OHso
6eFYEw3cUv8a3BWG/5ZMw6Hv3DVYqdlq7M1o1phesUz+j7LzWm4d2bbsFyEC3ryKXjSivHlBbAsk
vE2Yr++B5D5VdepG941+YQEUa4sigcy15ppmaTNVbMI8DBBXLH14TlwzOtDcwktrq2hlNeSLdk7M
Gtq4YJp9+hFn4a+pabRv0yjoekiwLsb5txbRsC8HE89oQ9ld8smbUI6S5uDg4Je3RoUUGQpZWmb1
2lRVMiEQD3+HdGaaYZFzjlR8+k9upzMXj8JyrUdWpgZtGrdDYxrxpXDNYaXWdwSXM00V9rgnZVJU
28J/YESF00I88Nexhux9r4YTYXyLHNLUVv2cir2b68GdKtC8oG5OUgFkEdzeTZMcYfg7b+Msh0vp
ZjnLtWm9A4HK/+3m8P6FJbn4HIJfGSbpY3ZAYbhsKv+ouavCBaXI0xjXppopRGhGD/j/vSpKy19n
TqFbrzqD63uSTzaDnXSbwSNYrQ7s6WUqr1LkOPPAEiQOiFfWeRLf4YA3rG7eypo0f3rl5J4LTBli
G1rAyggOoLeIYFsM5QRczJdszPcwIKePJKR/v6HuVuFRSjPYX8eRqz2poxTC+O2I0RvhLgiB6YVQ
fI6P+Pz/EEs+ebQ86HjBYAjpEdVbVdjWOCgmq+ILAmcHkL0ANm711S75csqhcTlz2pH4Qcaja82b
uOf0KHiDZfFim0Ap4xAcM4YamAtm7CRq0scdpRMDkD32saz2w4A7mpG7jNytUDOhtcCl6xg0YYtg
xHtFpitmVh8LQ0L0j5E0MfXirUp/gIaYvPpQc45hWlh4f2Ny7mgw7QZHmEezxhzFaY0+3JZxryFC
5qEdZ/NNx30vxy6g0SHy2lluwxzM47MCWtRDqs02mEBr3yhn2ajcl9yNgpSSCrkEJks/0jrLd+2k
gzf3bXewwORIi9atJaMje0+x/XjNpG3vqmJGmOxV8cbsswVssAg3C5dgQ9uOEpyhO4AnCFB7Kexy
PdJE3PXS1i8Q/5sXdqxdGrTJcytt/v5EahfFbesWqhv8hCP0fBrgvtvCExvuufuDw+0opFKcRvIy
PPwwrH6adirn2IzCDRas8ytlUXGqdGT/fGT1Z5NqG0fE+bbLfKbei6OX2uWtMsAGRrGBbyav0NCH
5zjTD+Es+y8fZJ9cRSGvea+R51yW4Z6R55Xxe3mYujTcwvHKL9pAHFTkDbsb3vL/uV2xc2P66pKF
6FlkKgf/diOzIl2alhYye5kc45BKa3qa+nSj7kiiX4a945DYY3aAa7o5vSUAAPs6zdehm9efUSU+
o7T9HKcy+r4c0J3moFuYsSnyZtHltFA5cG0+WkT6jhh/KBy3hB+G8AKYKMzb49il/oMJiElXOWsb
WevezioEazsbz5PDrGxfG/q873p8iERh47FjFJvItqjlTWhuxTgMdyW/a4d1N0Vgj7ZRer57AmYr
32PHwDWQnNh5iLeTXvV7qF/BW6n9UiFbs+9cS0xaES/a0TNBSkiPFg+81nmHnDGgi8SirwEw2xqD
a9FG1OIjRWOLh0B1clx8aOUU95d+TL4Y5IwHi6xUInlRM/Zl7e3qZbpkDH77FIzfHMN2DiUZxAhP
jlEk5sUK5FjqFmIN1pm0xE1JGPqH6dfdXod/FkyviZEBoZcmNVXiDNpmbPonjVTdJ0Zz47oncejU
tzKkZ13Q+dlvtc3s4iama9E3pl3TRwztC6mUwZisjt68yn9sFzY62fN6kv1Kwlm/okUhJkQr0E0u
jdMkEUJR26+CqhcPqzHT8qt6aNHqHRO3/RNdTXABgbZ6DOReYouiQTC/apODMVFgvcvAx+Yo7qqN
Ps7FbnT9YeXWHdZxUxamp3yJPdXr70EbOodpGZtyL5GqkeMzQf96ESQJ/ONomCUmWshw2O8hGir+
HHuM/r8Vsu5/VW9LV2NTtQUG2xMF6v+ACii4NNPRi2xnocZlC0IRiJUKhNPhkoRGOr9lOv7mQTCX
V63EStoe7epsa1l8xMzG2oJI189tMBKb7bbWxsJ9cN14bgTMoBd8JUSd2ERTmGUgGEMKwqLCApBu
4c61F7FIYQoNN41K53psDVecOp9poj1TQKhNufOwd2xIaLofk8p6n7rkKILP//eaYFJ4/ten4Lsu
toS6BYOd/Z9pvb18Sv/YpufW02wrTsOdydDmgKUjRrXwe7eBjIKjesAOBuuXv89tUkGE130jOeG7
CurRUj+75ED+Ina9B2JIq8/Ut5ELRu73wkQUW2gzxGYLWQqmeRCZlTbAr9HLlDJd47HpQLrx5XOv
18+qf2T4QLHASl5qIjz1RWRgY8o41ljoUJYIr8RDe4+50FYKp+FGxRELF68pZ+3yHJug0RTibRDp
r9g0v9kWxt5q8IkCBYn+cnqbMbg4x/ltSNAPdDgLsHtjo+t6LfWZfJHUoRiEjcd71I3WfGwMD86Z
2XxzUHtQfQXZo+MyF3BAIdyCrMe/kTHbtH02WEtu1XP1gJ3noNn2HrdxkvQG40nNAP46U+9mOXN1
0gfAVq3Xv372542jQU4JYceNiD5LM8KHckIzMfsx9n5+2z2NwzSgDcVUKyaG78wIEvPhoIn7w40o
+2e0v9x+dmW6H+bc3WNI6DJNsd/cBTDsAW7WZkGIhCKJ1H0OQN/Ib/yfHwOswTsCB8OtuySdMO7I
TpE2/i6d0H90p+g0xhNzysBJntQDA3VzNRsST8O2lgx8cvvkRjF8PCMm3MFJWBzdDoeNEiNZD1Yr
vmzLomYGPQOobGgxenDxW1k0KbmJIdytiu1DxuLEwpI/xMDUo2c6olbZCM/BIHioeMpK8Gvxy7vI
bIdDaeb1S6/1zAk1692Z2pIAFVL60rr5uNF/tfyRmRzKQN++YGFACQ3H7hMIwbhOGqbTPcKyQ5wj
w/SyGG4bMsPb/xgJDNJ9VRHRcx5ISN8Hy/gpqr7f6gDKUmjtQSd3o/SmV8MrXqoO4cJInb4GI8Cl
CrBFHhuzIIU7IpCKO2FhX/i7Enus0YarczcSRLT8t/CL362bBet8KjW6wmjAuwIewE6OrXaTLZko
hlUB4gzFTDYsCswor6hhF1K9W1TJfTbCPmwIxGsbA6lv5g0gX8VvrSiqdD3lvrG6/QNmCYN9Isjt
mlbam0LbYj8c96aQYkNuQ7OLsWHcAEUiL+JOXDvLJTGFPdPqpMauge9Hz8D4UpvxJ0vaPdOj6JL4
6cLhrsM3rY7qQ5HZ6WkU0U69QdSFctXYI/G9SzLTbNlkq+CuYurNnZXXxdX464GS94XUP7atGH2v
9HUCCea02c5BLF6KgEJMm4z+8Y9MQX4y98sfMTOu753UFnBimMrNYekSjw1KGzlj/l72mD8QMxrA
pDE/FUKsxR1qPWsw7xwlejESLV7JKYe1jkf+hW3Mvjhd8eehMhkFoeftEUowT+4e/kY9fEceoV+i
yJdNfQSdIiO+8xH454WH5ZEHtyQOol8Kqs5KrCkNL18EGVrxrlmhu3FCcEdlPa0e9Gz+yaitPlJO
NzA9RLdzbZjuPN+e+lzKF4h6DE5DPd+pU69yvH1RehMDnWphHds4Mi29Qf31h2sz0h/Uen5KMyJk
3dLRNqlTWkx9ivIOrpG/v+mQyj5qXpt3NX/KZ+8ZPDraVNFQvVNMxVQuH8aET6Ba/xtaNHU7GC3m
aY0Y3Y06rUZCwG+IIQkaFloiZrGbpOsrlq7eeqX2wbAK0CpMhxjTcTBgF0LPTu0zxEtbS03QH1EG
+quOQhOooonPledbJ2JRIh06St9Vx9sfNk3WQ1uQwYE924rSsLidYZ2HODSZ38q+3qVRZd/fsBL8
gcVK9V3qwV86sC439Hupbqsl71W1a8lzmIHi25YdwOwk9yQmkLX9JCklgxMfNydyY5aU5nBBDEGE
4ZsRVZe6RO5qZr+FkbZRfaGa5tWRy1iby97hkjwInQsDPZXNfd4Pb7ILf9fk+p6nKHfbrcQbS33O
pRBbx5y9l2iK0mPFgH5sk14B//uIiJ+PLChuuLjbdL9uoq205BJvIhb3bFGFspM+Nw7sxCi2H9wk
kEevTwlQSOkXZaY3xzDCrXoJmtUq/V0v6wbR4gPWyu1Kw7j9K9SKN1Rar7aA1V8sTPW0aCkE6/SR
hRs9DBvmKog538gew1Q4Be5ed8t6J9ERv4o6uTNx0HsB7HUu2JG/k/T2OZC1QMQOs5VUTD/SlHlo
bNq7bgHwvMpbVPfjeBh4i20vC1iysXsUVfQlO9E9qYfamLEMLx3+MRZovCeNcqViZc1aVM9YtKql
Sm8af1WVfb/xFsaS5TVLcZs653bCBVddqNqylvda1J7G/LFDFHiOF+ZNu2w7tSvyc8RtfgdUFKGs
sxjlYmqI8yJpCUFqrzSkwu8DVPEtc9oKbQWRg0rTqB6CLv1u93DgGMfF7JkdRpoL4K8e/ArrxBSj
mMbVV4oO5RRe9YBGAhIocLqzxB6Ywp/Xt8tOLiPx3q9vwyemK/JQUvLSIyyVDjHh+1lL0SNaVDrB
UBQvQxyKSyeMZwULlpKbHCn6dB+wHShgvXHL6pR7eAqoZAo99AlenJyKXAmPEGVo6BEAOskUUPbU
UTSgfw4qFtiwLYx1VoF1qLRgqORkKWjyV5E2yDP6/M2wW3yGcswJ0xwOT5PVAYktfNRuIus7Ajqb
rdpTyaxbR0aPDTVCoUe9qaFB/3WkN5axv21VMwS4OzhVL8nyEf8t74mC5oOWpzn3+rQnRq344Ru4
JvRu/63KEvqwaRwwfc3FvcctfElyOa9JFB8vLXTOVcwObZDxSdIximy7n4KtW/aAPjN8slWEZp9U
4uFq2JF4Hqcm2HoTd9SAGaNKPNQLBp5qLBXmiLVnKjRPI9Mic3T7YlL7EM8G6ja2br0DeMGEPjbx
JQO6uI+jvLyfJqjeU9tbj1H8M4ia+sXFWmoBltSJaL6cWf9ZEo6Crz59BEHPLhoyf+dmtXm+VXuz
8Zv2rsKdr6ZAjc32oQbbuK289YxTrUEMz0aVV0Gn1efYMn7UaAN+1PPDMHXeTxgGgMvjhIsMUZGg
BEZbHckTuvNBIR/VADT35LSFVDGiT+Se7cnV2t9WqgG/V8/AJyL3sIVbxnXucOjM3H+z6rLHo2E9
lL7FUDWrT5rbuE+OXdOCL/1oT5xSE/vVSVqJ9wTP7PZ8UPge73n8MA2E7erzgxS6Gky3eC3L2Hmo
m+L75ODCEXple+0j+aW3ifvm6zCNw1Y3zg0hzfdiOIyjp2290POemhLcIcoJ0Z4A0jUWhBdXuPnd
5BAETClYrpx88r9cXCriBCshPy9f9BQPNqtM3xpPWu9MXiiwXPs1pIpDGUX10yxVqAjyft8tp9Dl
8NUTmtgrzUBDe6J15lM1mWuHNHucoJh5QhNYKlomWOpUBAn23d2EH0mm7QcRJe+xLowdJHZvN2aR
9dZXzf0oq+ROH0HolIyAvgn9XknUs1PbbBQNznzN1IUHxOXyOJL2dEfZ1a7H1uuPANqsMx2pwPyE
c3vSzlHevwcjUzBWGLzflmtbXf6RKUpEkYNzPy7J7aaVjUdreYn6aRVl/ZVVdKPlzWsFV/7aJWgH
q/G9HYlodjsju0xlis9cHOcPyIV/9YRn7dzcnbeKGO750WcYF8E1jgL3Mc2LZ6ciR5U96N+vsicd
cfksmtNokwVPe+Y9zH8dlYP+57m/j6I4ZnfGdvb2ujJMqzPa/zWJpFiCV2N7L9M2vswGfQ/5nvW7
Y8j3Hq7bnc6mcQaZ6e81lwyqqGuLj5sKv9CqR5D+k63n5bvuczGOkt5xnH7wbH9WavcGB27Ycu6e
1CoK4Iw/ZuEF4hK8zEJFRo3TFu6iMOFUreoyaoA7qlcMMPyjn1YN6wq2CssdUYfgAGHoohWtKvuI
eJrguEVxFDl9sUqrarnl62gz5uZM6QQolyAYehxl8edIPYdjdfY4L8+po8SP8PEMDWySGa07+A+s
o9HPl7Q7670z63uZpBaSXUQEShepJJEubdA2zGJMw9OxPRp2fM8UFNqBnvtrf8LlfjDncuvUAYtB
xup0W6MnLCHI2JLPee7KZ6sevxrdnU5x3MtnnSSLXT26UO2WH05WTjSthjdfPVBd4VWf/HTnDwv5
/HciwLzVzNj/0rWyP8peGpumDDCrrwxj19tzu7Yavb3mWQ3NvJhsLuTJvk+J8tnZ4Zg9SC+NSKYz
2xf49KhlM6yZIZU9Wh7W8tWQWGsJDfO7ln3YWSA+3QK9PeEDiFambTRDF1b6fZPhytHN9Dc40xvS
Q6Z/2M+asTTWY280e3SUq7LW56Vdb/DhTK1HyJG/GxXl2DAGZzlnbGPX1mlGqxAL2/1WlwSVLg05
vAN8eWqi6/U2pE1J2mSTgTmt1WqvHgiLYJIaAi9P3fbWt1YkBf1p4EpdEm/iiS98hmj7lj3itlEg
TVzPtrily8eyY8Ug42h9S+NOlvMkRtpW+uxROuqR7xCb+P2Ozzxv4JZJC5xtfVHfR0yjMYmC5Twn
ZfMRD+QNRY7vvcJquMvqPlrDGM+Pgz/F7wPZA7Zw6k+Hxmg/J8LHw1CPVn+sHcBVD43WMlrEDoEM
UTwR5vBJ10CNGwOjVoaAQBkYhgVRtFczQfVcZmP1TJ578WCBj61QMHTL8uJubz43cwG1jl+DQXuW
OUdjgZfIuXkeKk8SNjw+cFc9qSQ6x8Dk0khQjjsLsXBkhHcPaXjtjJr3EUC/2iJF9vb65MevRW4/
hh3fzqyiWTrLvpSJ9lJS4r4ZrNrb0MRzLZx97YHKnO1J4wKuzxRlFVtmh0V8WqPHACqbbS1YdRqh
6Obktw+V3+Af1TjWOo0carFZa+50PU8fuDPFE1vXqzdU9Seoh7FpJcQ5DR8OqF+Q3XsUSIgpsJ11
YfzqYuFiDvmLqheG2SsflrPOMSOEa6hknQlgfSYA8Fso2sfEH8zfvcBQonddsnZTEu3MKfwZGNVn
l5n9Jx8h1uGDW14HnQtwkfVlMd5TMrCazQh532GrkN9l4ehbyDz0YIssRBO0m0C4Mf4kifeq5dUG
jEgceuaFW0PS7eWNxPUW6+7dnFnJUWMwjftgFm8zKy43vuwIE6MblZWYvjzbhSqKgfO9sEbjnuuM
mFKDLbvEIeCDzCwKFUv271J+b0NwgxRbgBOEDNLCIIpgvQ7rtbYdDA4pQBprsrea0PoDwa1Iv2tg
Mkg71qnNxz0im3UZBYfI6cxf/30Qx94pHFKx1rSlmzRyrFULsBf09OIeGtUX+iWH6Ne+ewq7sLtA
s4UcWksYv1SDoXDb+8rk7wPKbz9mN9tTWmQ/8oBKOtZY1FAbbNDv97sxXli7A5nl83IUL8+pI/Vc
FE3zWtcqblrSVdZhs6xUk3ev7FAc51xrIX9i1V37NmueUrxO49bAC6QE5lfbjYGdEkmmw2my/Pma
O+8u2fD47UTOs1/jqevM5fAlYTj6Adz6O4bLmT/iB0jj+Wz1bbj2s0A7BNiDbWWC5VyzkFawZ/Ev
IKdACM527FnYsbLKjk1jyRVhnta7ydiSJQHOQSKtp8DKxUlBDnzjwaaPHf9lcEkVDU2BYtUy3FXm
tzNA5vCPzqgttXLr2hXmcw0pRlXf/rA7fNyJN/vl9PYnVj3BW1x5v3oHo1u/wJNGCS8NCJ4PDJV2
Ptkh6tVCFt9H+CbI43F44r7pzzZTmxv1YAqCdZp780GUuGur26jzp/nQuMZM4L18cbjryDdjoKM5
bf5E8+ve5z75lG1hRl+m827Bz43M9DOrx3TvTWjwVMvM01WQZJ+1jX1iSQeyEgS7HNyfKl49y0w4
vzhrarFbQH8p5QOyOAFSqGWfgVZdBnKqz201d+tB139LYQyPqcD1l0CtdM1i0+/hPgDKLkezOooE
kXQKu1iGqXdx3+lYYrf272LsxLF0InxjpKsdFHAazm21YqsjhDeNiz08N4BL1CZbOyjmW+vpd2a1
y9Ne3AQaMD/8w22Ljw3f2tMsML0CXTPZ+nrqDXzHElpslrXnZQaiPsoyaLkR0+qXopm3iBz2YxNH
a5Nu5hURdus3ZB+FjbMva/9JRXbFJqPkmMCYVSmGGNF63h/VUWm63b7D5FNlHuvxvuLufyGU0p9W
xEGCnhZNCvvmD7yTJd19RFLEqjYnnGT0Ntq2Aylp+WLKkrh5dB26GIsRIUg0CKvsO4kxIbyN71j/
SLZMazgF7Vg+BAOCzNsPdI8L0q6Pcdsb69SaonOqNzjPig7L2KWtTQrm/Fk835tMrM9UbAj62z0x
SuXv0q3+dTBmhB4EWniyewSRXa6NV7upzU3uEzkX6DoS7pxt5Swbd+cSK2yYxXxWMhmEou2DsQgN
G9xAI9snSnGO5p3qOWYvHramJAZInSrDmsif7lona46KP14wBGywFETDEZn4bqhvyiIA46hO6ZWN
e2PAakU9l/QNeRaLjMws4u5Y2zFujgUl4aM+6Yhiki/VxVQOsv07+JrFsaVcpwG+U3mQlaJJeQz9
1rkjnxLbB5eaHQtTex5CKHSXtur9I03/NtIx97SWxDMPQtCtTJFcNPe3W9VKO+vO71B/Ies4/42y
OOGIt45t9AdIsPPGHWwN+BHsoxH2cBQuOb038INyj2wD78SoVQuDZx1ZKvGII86VJQbpDHvjF1G6
5W5e0BP1U0gt4iFLsfO1fPkQxS3ieAPHkRZaJ4NRcR1T2LQ6asiPqUje4qjULqJOp1VeZB84BgTP
GL3MhynW0m1OH/nloMkFsqx2pWP7u4iu/r4Gh737GxGq4cCs3TTF4AinOiQ66fBuedWxZad8u5ln
1UZarOFaH9Xy5hfTvZml2ReYCBI4XH0OtAU3QVVl5M7GMrPpdg/bCzLgRQlmv455Ghjc7iiVUf3j
4rO/eXhVmnUxNUy4QoG9kjBHUuHzfqvuX1nizJiYjofpdT+tx64DS2nGAtVuU311GFDl5kKdVZwu
T1kuBhKsIzCBm9s8H97nATFN7V1uBVVFjNgff6KqSjZ6wEC2avpD4sX7ZOl5/AIv2LEPtQNlSvy2
PC/ndmWWmvdeCb/YIA9iQTO12896aCIrikKomSwWfLD5VkkzCxcZXt4OtILCvroWKp+wd8klMJOf
U0Y8psVbXixVTUQBi1EkWDUGrIwhKSudZ2PChRDpmbElOpBMt0x7ET5lBVLAbqdlFED26G7FIKpX
o9YgbzFzwDnSeWeYD5s5Gl8Ratjfi6H990FdQhHAC2F2vV+F49zZdTJBgKIsS6h/fmpj8b0cSuvD
dIixmAnxe7ZNZETwPfpjESJDyvMcH7/WPYuMxMKCvxqjQPvPUbQ8J5af/vt1+RDs2SxfEyqvbegl
4bUSeNVm9RC/ugVjEitu9U8ohJ+4x1o/c8/YIIFC5ReitQszSP/QGU9Jrsmt41JIjYFJ01fTc3qY
p0BudJx9zFzqOoRMQt0Bk48isek5k/4XVfhX3UyY5VYJIbumDB+Gpviwllhc3RzI2Jj6Yq1OkxrC
s6jqFejk+NRajITDekx+CCdbKfk1qd8fywlZIxVRUAG8R/JZ8H+v3D3GQbTU5GTu3ZRWCS9vyF+G
+c3UAEHilhTUOH0USeF81mVZr6AzNU9d6lbbjK6mil5qo3/t/W7+NkM0vxMldssTG/rFC3pSr4ns
+daG04Psy4X9mjPIo++/+RoWWoaxlhX/0EI3vQwkRd4ognWZAQLo6F4di0wZOXmUziMZGdLHOD1s
/frxpt6XUf6sSOBMBYJzJYyjOluExE+Ugees1o59WcAJBGB9ldJPTzfJG2lD14hQTx3+5amM4t8h
w/EHK0VTCoM9/0E4DLLhVvtExFxvmN90R3jJ2M8KBqtBrd+MrArDeNX7rHnx+qQ+yGIK10A6l3qQ
Fc0723sjCvPoL2NadWqRI+a1jr1STiRSD/84lCStSVtTlMEGzvW26NrlU1msS9QPCK71mZVm5PnB
TtTawd23Lmo5RX/QO1I3InCOI97mCCuCF2egDfB6Xzup4bm1nIr5CaSiOpK5mL/I3oLSY5O8pk4z
v8fEDPIyfI3i3FAfXLGZmY/uhAYw6sE9rAH/eRKMp52THcVkNacEOicxxj55PM7UH2jc3KPR6dam
IMQd7y7HQdXPQ+Y17u2Irx/Dr4KwZC0MCUOdpWUca9n+5xBfIPxAoHiNMizwHDHlGRlXt4lFqL3A
x+XdZWGJKdx8Z/by5+B59pvXR0+TF8+fuYumBo+JnJggfcQQwkhOs59LKGS13IwLWpHjTHr0KmJs
5HLaEwN9N9WIktQFA5K9Ih9Re1BXTlygv60Izks012Sayo4ucjZIs7Q4XTgIwssGMiP7+i4CUqSO
6Z5dkYSHduj9DT481pdVPg1iwYws7TMN8oNClNWD64XYYJlFsLuhzE4ePTQyOzRZS1BEUZL0FutP
LXRj9Zub5awKtJtWUtPDfAszmTQNTT6qPt1ChLCrh4E5l0vFUbStfi6EwaQaczD4CbS1hZtUyOuY
XmuDsPZGFjibACTY0mL5O5l2HQnE+HIa+ZNAlfFpjkyznCo0DqaEi+aXByp28P4Fv0oD96GLxoOi
b6gHXSuHVV5FYtc11v7PDHOG5iIBC2GNIZhxYUufU6mbG0i+4ZPjYszl9J3zEYv6azKH6FdH9BWT
hOlrBCPYGE3/wEJm3UBjx3JhRJtWt8Lic9pKw9HoxjrK4olJb1yVjwVfymlKQAUUAeCvUxqocJ/1
5rRqAiwvY1kM69octdcyHM7+iDJ5jJOXFvrr63I2BF3y4mfF4ba3FZn3KUEqD3hG45Lnj9NHM1MD
+bVrYPIJ6SBbulof5vIxbuZf/TJtQ6KPtC1n9D5ABSjZATZC0Sc8rMqykkYjsyaxVa9VD3wZh6FJ
qovTACoWUB1AIv3xSjjnwQZshOzKWeoU07Vt3Wadx269QkV4aZZVHCe46RLXw7UyZjwOhiLZlj4U
PfbTH7bipilKatMDcHVR760xGVHvWv3uyZu7pRFLaHAaXNWtiIoqyizjiiA+X8GVbOm4+DWRCZEU
DkuJQ0klniMcj3P2t+BL2vGDugoUrTro6v5Uj6fMgzS0pG+LBaUS0BxN0HwTmP6SwtTpEz+/yk7P
j9Jzkb83VIZmZBWfDPgAMXELgSSxh91PzE5FfcvXlmwir0HHtTDLFaFcxOTZmUO6EPoZqKilDmgB
wNKEeaZOmUaah2ooieChk0+oyUCugwWj44/J2JOv6O/NVd/Cjw38dkdWb7Ixfa3aKq2J0HVxLl3j
AzjYO9w+m2HGhFGRZxnhxfc00OT9lLa8askw4iT9n6OpTYZrlJnjZqrSVYDh0R9mWxpfYCchnc3K
CbQU9hwVD3YaC6DtiqYmS6Qvr3Tm8gIkh+dKXceYHAmCg+qhm3eFF6abNO+Mda33+VdELGgQgaVp
Nsit5kvvac4JjGt8Pd8j7XiWQgtJQaDas+XUAY3XpyyPqOoiD/De1z6ywfrhlBTDTn5V5LvKYoKc
DcHMpUImmxjC/YBG8ViYCI+m5Uiz2VGiFLK3OlU/UC+ZZNcdqKDi47Ac/f3TBda8/QO31/Xzm1GO
ATgBdIvQGsmlS+L4gGlKtHIEX0UySJo6+tV+74QlM0Awhz14ZHCnRCv25G4xqCZVQi+H5z/A5sjI
OfCuzjj3l39soTylVU9mk3a/RFRTx7TDB3Y6NQOfAEpYDmFIg/a6zbPyWS3IhT87j7o1E1RZb9Vd
L4YyOhhBRpKqLIe9lcrF9IiiP5P6cwBc1dzlHdjHELW/xwV1sQkfyQgANwJcAaj9/2Cv3VS+p8OE
sm/B0yTDk3enS745Dl9IheXAFCGNNeCipPg2bobc73eWLar3weZaF+C1Z2c5BQmgrcjnTZt4887t
dWwyFshOWhKPKL9/62Y3/xHP/o9hcKeztNqT+mYZ5jZbArQZL5uLZ6d6Ui+KjdEawzld0PAAPJrb
PhdnXEWPGD7nv6J8PHKH57/asDumfGk3Phq8d1idsY2ZPkSXuqnfcATGxRz4563OH9X7HivMrGWT
QxSJntQX5+eR/jDM4SNTXHPtMh28TyqnWJsBG0Q3gUzGwsk3TpB6H0YHiWnBiTNuNQq1/IiPb/Ws
wVzF1Z0Ze5FmaPmRVr0X51RExbr18I5Tv1lPgKh95mBaIMY3i3wgM02eQFl/6QPGdO6CGYcZDTK1
WUJGabE4gRoHA7NicvSMlxHXtnu80Oiglt2/qrHN8QeKDLWwiMx9xFaFSZ9a2Q1TLhGeA4LVRc49
2F69SyR/1XPYB+Y7AZLu2Yf8dacE4XkPm7GJxSawU30fwWZ4Lp3xt6o6lxIz77zxFQ6N3E1MaO6c
0ESQsey8sdYnx7lFdJA6trF2xEjqBNmCj7GdHdQeps5c9q/eJLfHC6V2N3tTtHYckMbUT7/rupH+
9jMmz3DL7pBcXbGi9S92nbcw8oJ2TVy3RpC1Li7WwLw5Hp38h+tvq8ZsvwtwotsLRqTKNO8Mnv/n
CxpLMNAe7cO/XqQZW1wyu//7v/KfF6j3gbAvOnd+vHiBJ6cBpPiu1hvtc7SRAEVGvEhA9PnZ7mF7
Ls8nrpFtsMG0DkmF1LDHm1293kuYzrR1Vu4YCnfkNppEpHlG8DjO2U5dkULM7Z+Nr2TgMkB7o3Vc
+sSxdMH9m/pz1jVgU8gSp9RrYvYg1zjaQlB2h35Gktrta9cchPqahhZXXQWzzsTM8XscJMf8Ic0g
gDXLfGM0m0tceNarLG1Ab0ueJiMKb8Wd5xvTrqjyP6d5Fky7psM5QoQEh0e6gKPiRyvTHeWn7gfv
oo/HXza5InUIVAq9Ol2nNcWUmMYvq9esY+uZ1Wpy2CRro8Sf1hch3TC80MLJg3epk9VVO81Po/fe
9SwJXkm6aPFyYdBi/h/CzqTHbaSLsv+l9wQ4D4veiBpTUs7OtL0hPFRxHoNDkL++D0PuctkfUAYK
Aim7bKdEBuO9d++53IwPecrkNHfQ28giTe9auZDXPfjVsxM42KklCWgJQsVzEglx4MNwHoc8v+Dn
RMOkZgsdn723fDaS8RgF/UVtCW41n+dyP3uVuOg9kTqN3b9Zg2zuAEPXW6pgcd8vFFlqpGS1VvRE
9RKf0RvmO2UA8z0slY59BIPU7EZceURE8QflAQhARWnCflPi7ymSN3VEqR//OKLiZvdfh+lqRdcW
ZLwJEt9FFboLWV29aYvv5ogEN2jr6g1yYbjMzedbrDuK6/FKSnGm1bti7bsAsDi0QoM92PqP6kUE
8JNqzX7xyTZ4KI2FbLGqxzpEd049Xzxt0qiJ/K/6bAARU7/qUixoDt6cfrmCB7Ju18pCG1XrNfs9
JRl11rhMKJDEXeqXxYMtodLk2dB8KXu5dQXQ94gN38azM/01hl26d9ERlX5c724OOFvykxRgl8OA
cnZftjnd61W11btAsNWpwzQw1Abg0KVsXhRNSg+gm+tsOLazT/jv2M3pXeR43W0hdN0mvVsG68ep
gyP/9nRISaDUsjx/0h3+wdrcMb+q2ToPgKCxFSWQHLL6qh4dS61Fd1lWDaFauWt82tucOEO10iaB
+c1nfHdVVVfULp/qZesy53oasJBf7Xmu0Eqxd2p0Yi5RsQJXrRbn1FBkndKF8AVd0q29/aOwgB5z
SWdU/dF6mYzn9NfToqbBqAF1iImL/FzFCB40eD4/jurgylNofDJB8m3LOBofnICMgMlpqlNfmTRq
176YjYIga7XkMTcbjV7B8jFYTPGs9tuEzLghdxpiYbwC1uj9Addi6Kuzti7muK5O3//v/1m9GzgK
dc82XBP4i/u7I92LmHqSOdseEnua4XhT6kqrwmFaup9VHZx1hAMWNC5+oPLbXuc+m8z5eNMqobHa
dv5CYxwg0M2QoPs2Fih3gZ6+cpdFtxJaVqWbXDX2ZLH0z3VdsV9cj5TuXvFzK5LszhAEPCIqmaCu
20r0591Dy7J2UwRa7TdHJB9Vq52YkyuWMCihKXoQw8PgYmc43DOBRuSnHTYI6mnb9S3xobVGnPaq
2qdF0xxojc9YnBCjqXY5lwfIcnQ3T60e3E+Kqu3IzgDRg1NyCYIrswN7s/QdQQQymPeN1/r31foy
V9cqN79kbYuxTzQYqFr9fBOPyXQAP7LOFMohy2mmufFeFwQhOEZhkBSP640ZCh3QVbFvafUQOuRS
CSsDglVnoLS72NxSFdiwHSJCsaAqkF8M6U7tI0ieMO6DHCpS4r9kYp5f6VDl2xa6xn2Udd4dWUXZ
NrPRbyInSbeq5FLFlyNF+YdLSV0pP68kmDBQKHzHtF0TYxz13G9AimjCoj2WC5qyOvhLyUHVi9IV
qyNoGXvIoce0cj37SAkdRwYklFwfn8cCtpia8Zdk9bVVaXyePR92du/212pMYbXCEEDIGDkoVygz
RtRgPZKQGQ2TdOPztLTs5QtxySuTB4K5og7XvBA7j95m7pt7sZ55jve21C5FZR0U+LEcwqkSIiuT
mZG938bhhFOCMe62bjGPYOjEQWKO2IgyW9/Hhb+UoUzfescZntD36M9912ZHVDYdKqSp/5Px1zL/
9960Qaa6hmn6rgdw51dHUYbxQgLmqg+Mu1FEtGa876THJYke8Vm9dD2e6mFpQ1KL0k2v6d/VgJS9
Ld1dPBvXzPGspwWtfRwnd/HZwwRx3wx6fY9GskC8rztnU9CpFuwaljZp7vMCm8sCcVQ5vnm0F1iH
+vbYNwRb3NTgdT+PeznV2prQlO2Gtc8x4Kj5AbDorCpUHoMIO8ajOjJrWYXIXUiHGlJ0yWx/sTtY
n9RRhlLxU9Iue1t248VZY02kMWtMM9OPSqCSBL19bYV/Mqupu6qvtewb1l1f39ykLwtUUKiY+Uf1
i3kL2oBhgxuubxmTbu2r2S32yl2pcrVjw330PfyIzJmre3tM0YUBE94pv56FD/EiI5uOuBXbofTE
+NpZfXUfee2rOlMvurwYWitf4oJrhgs2ws+OLqUSdfFSTTT6/LyzXCyZ+pNYnPEucqlYUszpW8Px
83c0Sh9jffDvFoykuyWVD8Hg+R+BYJVbJtr1w+z74jSacQvuvfqa+h1K6b7RD+qoMif9MNXHlAru
eKNIJ/qrvlg+LYpIe5k7AeUzRtcTM1axFgQgKdovpjGUg1GlG/sshoujTjPKQQ9iPmwu76vQIrKj
6vwPcUHur+ATtThYJpeDi+SAgZ67Xur/Mse5kQPa3Q0kF5o975gs1/dNULZ0WobqMPSds4+x8YZ4
RF/mJWgfzboFDTgdq1zEbzjWzCfZuOdqtJy3eipX9yZalWY9Nc1yPsblwm3R5KdaBMP7NOmhu9bI
2N3urVFzP3mzN4UZavynVdx+WHQyxrooik63TJ31mmNp7UP769w6MKlK81GxL/45U1v/f85kKz6N
cdw/lpkwji7i9V282jYsk+89N8q/cc7S7i0r0rx6y72YRJnAWkmA9xlmC24czUfUcmc6ksZs4yGv
tTXyA83clV8dAj2NbJ7/8BXwOf+ynPiugz3R0z0WEhPiCPiuX7+DgXx4ZvOts++QMvnm8h4kEeNg
p7q7RS5g6tIO2Ry0Wwu5/kkMTfNuBdGnxJfWQ20k1hvqxNkvy1ARXcmsFztlMizJuo76QryNjmuf
fr6f9BqxmyBZ15p1pE+6j00L6fDaVZ3Q7J6Eg7zFbV6UvcbKiwSjsjNdEtMbX+l7LNu2LFvE2Dxz
IVFUjOLYYBnkWDziK/Sv/BB5GI80nIAkGduE/IND5wDhr9fZYsZM5xH82J6bsw61vmtOiZWOr2NL
BAczwAf1t2qggkiyt83T7dRddVj0KqU+yGcPYvFGeTc6+5S0Tn2eggYb9/qgMVq/u72wkohLiXR0
k/U98lt6JWGNYfCZdsYlaKF0IN4zNr1NJDbMi+U4sR5sYYwURyXWsPxo3LbNjF+0QPTn9bmzrbD7
hjeAgTTz9GI5N3HyVKKy0iS+ntucF29ak5rRtUijb6M9mh9GAgSjQYpTKbxvajlUv/7PWVbY/s51
I+sg3NiEnw28ali1YQS3mJvJmNMHMZnmg9MFI3HvpE3EfuNuJlGRnjtPSNCSdK/A2C6xBnsboehB
AbRlwgZjAMrHw4mOzUS3Mu5RDq5D3CCiNkuE2d7PM73m3Aet6zXi0VJixrEg4gaO5VH93tSww9TB
69pl7gnw63wX4ZHaqqG1LIuzbJvyg++Uz2IpxrC1yvyTmN7Unr4OSDCJ5JQftUVXb5d2hRVXZ3zl
+o11bG2v2akZiDHWDNAKJFzEwLWvkW8cSrMZ3//bFez9vuw5hPrBxTcNk8QL0Da/cW0GfIrdKDOm
9xXJYh19OCU4FnTucD/G0ZE2hP3eSh0RAcVhlTk/3q/yeI0WccaD64Ln8ul2U3IxUyHIBbOClbwL
cyVKq18dbPRJNrxsBh/LR5TnB6XU4xYjoLcgyK6m0Di7QwbEk1nCN1Hr23Jt6spIv9T20H5GZypC
2XJVFCB/t6mTXfmExkd1ATlTcbV+OZNRXN1JkrgUbiHDgY5bRdMYRakjEgfq51SSl1RNWv0cr0fp
6kwrAk/eat1lSXz0DrNzi5hJiWw52rlG8rVA/4R1+xH0S0D8kXH385FbdnIbkcD0RKcf4gel+EaI
tKJRTJrNf39z6oH0792sD48IBwmCdYoj1/h9N2uMwmt48FZ3bjTVF7oe6au0041v9eLxxtW4gVNq
aXhntb0NVgcUqUjlKfKsS1WAzplpBkSboYDg6WrgPm920xLoE82AXt+K2tkZJbIZd3Xnytzit2A3
3cvSwnJE0UI3B03M2DGyVVIiddqvp8kaXaNrBIPprW9tE+rsZ3UUG2X6zKdC69FIHhtsBTf4h2/I
/BEd9Y4e1IzgdP3yOsAf4ZA24oLECgWuW/P3QEy6NBJlPT7I75GlBS+FB/+hbEvj4E22Hcb0Yra9
bZKzuPpbVcfbrTKNH2+e/lRV/A6/gZgGMg3yvWmajsnE59eHlusEJUaJpLpDtpFskFe9TWZt/22b
dwXMRoLU/Bprkpl/aRqy2Vw/al+Jsi3R9uJBiiA4HOsoC4OUh5ps/K3arJZxhZVyaWhwZUEJgZKK
YSUH+jL/XBUlfNpVXW4bWnG6UVvNztFOM9vX3hiYkNKTPsbDWIMOd+Tn9f1Ip3ikTLWO6PBofFPc
RB6E+SFP/lZbh3/OtAjcsYtg5a6bFv+8jLQh1KhfvYxtv2fHPJ7/+2o29d8AW4ireeoHtuXZAInZ
f60f87/2X505WYOXA9FrkANthTWfoe1htUobdzs2jX5nuYP3SIztayxZrTSw9wrHgkGs4nG6+pas
ovCuYyO2ytUkXR08DB3113oJ0UoDfMz06VEd5UayEHhEhavML11ZmFuzK9DDMGPYJHEaXGE0QTXR
K/HizZN98HOMVAKul7FnBDtu6mBBAmvNe13P2mNNYb/Tx8XfWksNBXJelvcbXaWxZrGLTAylmFb9
NB9uTuKfnmJfK8A+dRPGhfGxD6LtbFO3Kc3detb7Qn++KVM5I+ry4GfOgRXUOqtHs94nND9GM2TP
cfZrm6VxTtgrMii/J58N+8hCMamR9J6RznK5Gdp9YDSHG3HDmT5qRmwfZXp/ozl0MkQxAOx7dWLy
MdF1Q9pqltj7Orv5rv5ho400ZT2DYeWjPliTMd1UJActz/xDEPBIi90keGR4UYQSQ/nGdhmjdoYp
tzR7sqP6U9RpnpApPXcpFt22nfcTsat675Gi5EtmaHqHSRhWLKIcjBNA8nB33StpYdfihsDpNITq
dLFM4IoKNuH0Sw63ekAQQmLmqZS28YbDfq8cmw5GKropuASGNYlSZnCNWrp370VcnZQNIkV4FLbL
VNxn0NmOUwYJYkFx8ijLDGzt4CVfsyn6KBC0vDR26YUBiUPaC/0XwuN7g+4m7Fm1125748WKSn8f
uSybQaPrRy2T7lEDdP4YB5obssnxPzV1qEvvpIbE/0RKRHKwWEGn5pHL/qPh4deJpvisRAsW29p7
zZ3esCh8LJjhnOsuDcI8Iq7MKWnFAciPT4qOXy/Vnm49dL7eelQ9wr7Ut7aX2c+q/RgXEGZNK90u
FgsoEvppDeOxfzQg6+Dj7ATzM1uV6WINLKy6F8+fdVP7WAGyfRyML3M+BA+pKNsj26aWtiqnuYff
e1MSIBXalTGQoJMc1O5HN/XvjZtk2/9eO/xfO4RgCi0P2Elg2haLcMBu5telg1nG0mI99RCuRty9
eb8KA9weq6KHYq+Kk3NfBfdWB7qiB5VF74SFJU/iD2kalS/O+j5Boj/eJ8L4g25lKTDYEhrv4tkv
QVuZGysYy7tlBRYgqZdHuzTg0oviBYU3YjBRhOMS+PsbGDCnlXPhpj6OdjBtmmIpn0mJ7TbOPGef
IJ+B27d4DFiyP6kzwSjv9j4PMmouO2LGmlZvozT80wRjGkQ8p1WglQczkvcploxHrZqtx7bG8xkk
OVFT63v5+tJqgEsN2oaN3mvRZlww9TX6mKKZruftnBOSFWdIbxOVgXjT4zJpD9oDPgLv61TRhXar
5TvP498OlmG5vWNwgKXf2zB/0bbTwI8KhbO+aHbfHTWkvH/Y7Bj6/xB8fFtHwGRZgUsqEaEFv37H
iNTiul/YgntMG7e914kLXeENcBrvagFavBrrizpS70k7oG2GLn31aGqR82ksrREZG2ditD51dZud
iyA7KiLFkpXENLEPZlHkC24rQ5wD8EabySbYEB2+ax8TMre2C7Yp+kJ1vJGrgWpAC72JSe6sRfz/
j3yEMkk3pqReNDvap8OncUihxnVLuhZ1T4vj2wjyneU6VdiuVdbrqppTR6Cplk3ul0+VTgQxSl7n
gCmxfid9rUMkFs1XFLfMpgt94/ZJycTNg6RKxMYy9H5I9kB8X9lNcoVVKrZL0Y9H2zKWXeyXH/Rx
dL6uB1PuB8clapjyNNODWIbxuVni5jFrlm9lX2iXXGeKrDPZOrrYmPeqrgn0j/U8pZ+ywirg+A8E
tZXTLmJW9ELTnsBeBbdDxTqi/WAfCgUEvFJ5FppXHaYOcIArG+vcUZ6pWBFnJvnHMVzArw3cN5RZ
m7lOzfeI9Pl0YVyMPLe9S1KTzHZL+n+4nKz/7TR4a8Cfw1TZ9j1gWr/vNlod2zlig0OQePG91IOk
2qSx/6b6PmPROFtINj4EDRqRqXWo9V5uBh1IX2iag7FBv9SclGy7L3CcxJQ68kM+6dpReJpPGJS2
UxjCjpbiqQJQlgTM4dS1aCeReZinAoSQPzjzZvUs0H03U905MqCIN1gQ8j1NuSpsvcFB09K0R1Nv
cPKuevlYdBbybFZ5LgRr3wQkF1urfk+ankkGcGOAz8egMtKh2xbREp1BgZFv++uL8F0ouXaj7yZ3
irZB7OIE8DMoXhWGhcu/DkkU3WbEtYWyw9jGTZgzfNN3Ue+P0d6bUeuvczoBK9jPEcLLxot37MGD
C2MNkkpr2vsK4CTovN+YTnYV/aUhzgEDjyuXmfS8y+uG3qy6zZAZ1cdREmiU5KW9UzAQdaplnGaG
iLAsxu1RDV9A9LghwWTBTnkeI6fJL7eih44KVUVRLA+RWzyr274Q7vzQBNUzcRxzSPYIqxcxLufO
NSEW1EXwKUrhN3Qmy6O0h6vRlnnoMXW5piYgBKJZGZ2tPAy8Dtz1WX/47RdV4fzz/5rWuTnq7qdC
dm9EKkL4rJOMXAyCYOI8M48kj3jnfx+hr1hUPXb7GQqkG1uVRcQ/R7/46bgwC0SxuTO0mEmxoeCJ
2eg6Fw1PxsFs6+Rk9yJ+YZ18C6QTdbseH6S6gTG9fnHmmqp3DOzLIk09hEvU4o1cv8h6IOBCJjNJ
RgY6ZbD+Ep3YOgJP6h9H6PxOiVOdRmmJgxNn8jqZkThY65Fc3xOYZmYzGvfqciRAAr+SbOVZSGLL
HaO9j/OAlNjEauBoU2rGyNhu7XoBIhMJljcPm4GhxSXznemYIq+zY+d1Hhf9GcRNtrfkVJ3jzEJW
nfvdNiob71ASwHW4JHkwfW59/DNwXjcKB6leMs/93Ax9T1hjuhOgXu5Fvbwp/UtmmcsePc1D2ZgD
2igCitb5S/3LWcau9Qn58NHJ5KZk4f9AA1mc08jXb3BNgSA01D77WlAdSxULAs2Wff56PrfmF20q
S6aV0V4bKAn1SNsnpDpjs8tAdK4Ln078xKaCGXai9Ol3ty+ts2N4ICkhVGJ9QXyPgroToKbX05oV
58B1CHyuXz6Mjp29JHWWYbL+ezCx1ajlpHPYTN+SA/Vk3AadFHjF8+VzRCJva7TijWa7fVLv96Y/
smhohB6t1BHGPduSqd69OosHZhhTQIYUYA/zkGp+dsVlGnrOMtCDq0eHaLIQixzK7jkCnlHKYWM2
tU8kWG3Lu2yQyBFHK0Q2kb+Yy7JbYn/Z0BylZuAKkndzT8jnrBXxnep7kXy0SZtpPCI64iFilg1U
dy1+0WUebZfSz/bqg5OB93prETD/X0It7kiQ1ZFXajbJXnNdPdS9bEO/FfpeqcLUizTw4gR9uReu
O1/EmGPMXtVQt62xnS73uT88OGup3a4VdqvH/m7sTBtD5dAcvJjoVfWxqEHloA0PpAGJyzgFMe0t
zKJKzZnpg828DQek0nWqpEY+rUvqNgN9StPlue18Vo9Mnrc8DKbo0xChBFp/4IQP/KQ2505BzoZl
1FBufVYcPbXYVS9rwgre+w9xK7UNVOD5UvovMVLzq4qrWfVQ29Qena3IGuNBH4jbRWCq/g3qJSdY
4r/334b5K+mfvr1v2/xne5Smukf6xq+bsyi2O7tHfXIoyjQKZ6P5MiAbZ/AUBaeexEVm4435eZEv
S1zbe6PPimPuIng0W9AszRgbn2Sihx75429R15MWgcQCzcxgfMpm+29vTgs+/6g7R7MzkMzHINXU
o3uZSxlszQiBQ14u9XGW0T09rP6ouVZ0NstEO0/OsJDVsJpirCHfdPClXmqvLR5nX7s5RlVfKx2h
okkc5IdJ6x7TSffui9l3d+mCBxnXWHrAI8STz2ow4Lh5vOzMRtpHZ9Xc5fFflV8Y734jnDs4Xyhw
CnFbAw2n1g/t6PiIASG6IHd6QosFUiFFz9q2rfF403lmGfYU6gNr29Chu8uFdlW55UhL+s2Uo6LR
fZ+JMiFzL56pwQlxUuYI0snfjKh6MousviRkvCIkIipKMOB7cMB+MLwYsmMt/fRpLsvPN6qeQtYb
y/BRgSdrg1gmPwUVoU7RRbV06we+wiJ5H3j8oEHpPxSFa1+7qwzlkk3XaKh2vZI7ry8TkBfACwXF
9A/RKvgQ4FNVJbYD27uyyj+XY1beiKlCZ7GV7b0ip3aZJlAp5csRVfcG2Jz3qJwLsLjdk47pdzMm
GEP++2JV1+K/26aBbdOvs9n5MXFhav0b074ou16YZhTcFUnh75oK30sm67+I+c02bSS8V6PomMjY
Gllbs+dea90wtrXjy4/dPNxT+tV/ub24llJH69+M8zZNq+Seht7IxLhu7ywrD6c1NsGCqvOYjQRU
rW1Xd7SwL8RdtFPkMogmMNtU46RJwVfa8USEc+bQkhB5cY1z0P412MxHml3h2JTxxu/akzl4BQLS
obv8fDEMEr1HNqSIXNvioe4gyqEYFJtxMgp2psBpNzGOi7Mt+N/W9+bKL0++NaLE8+buYdaMv9SA
djaIbFmMwdwhDLbf0YphYMjwCcwN/IxoxYX4kCE7wiM+/Pp/Vm1pHyJGDbvFSysiU2ZMrK5VwEW1
tnVQdvdN4iUbwtW6TbNyI80Wr1dprBGxS5HfMJIJdKtt5VgJtrLJ/sPX7vxWP9KcRTMDvh/+KShY
PfhN+xF3rV0B2xvu2DN7/UumGRBJhO+cnXVIMSxMtYbO2WVBz35XaVfUOZ8zRFfLvccmvyrbBm9n
ZpP/kIt83xnCPwfMBA3o0AJuS/U1qZP6tZK0XFfN9Ioako0uv3km++ux8+fHnmxOSi66sHozvpDw
iOI2W8pv4Im1OSk/00ysUINVCPJ0y2TrkD9rbqR9cEdxizCM+pxojMmvoVTr0E+U3g34zxyOuWac
HGqlqbOCo2rW4qT294Ss6lt1WjTYgdo/TJDUJ/fzhvL4ZF3fsA0ikD3CyJzfkxEcWkfcc6N55yv7
ZA5qjsoF4Ddyso9BHWt/iSCjS2fCxlaCg7xZ4TWet6XgcJ9+HtmNg1I5fW8iHTZnW1g5zcKxIJbj
b3/sIHWsBtaBqB3aWaUGQcEI0bcSxc2W+sdRwnuYi/JtotcuOCoZlNAAawL3llr/7ABG6ldIcsFq
GcZsGB/6sfCg23RYpXzE+65B2bXUC9mlGP2kYx3dxIY3uL4wz7AvkRnDrLKCeFtkQEEhIqLycIvX
0q3kRUGhLTnrV9NlPDXBGeBm2dZlWtCUQRhl4F4/yzhpLh48+c0C9iLsZi9/IindP5p4rI/Cyfpj
XRruVkk91EszFn/jGEbKq4maSJiy4fGZiQfZA37ih3/rtDq+JIVBxnbTD3s9HoHR9jnGF6fXzl7e
vOmynnZlIJiQ5+vzo2oJOqE35Xp5sHE6rhqH+LMHgmVh8HZIgntoDV/+e+m1bJN9wM9LhbWWDn8Q
kNlkuXRxAue3m3BoO6uES2PdabVh7yaGV1t7/uCJJtvD+OE+Mty/Cyebt92KcrSL4t60guKczFbF
HSVOWUq3WClOm0VkT7DAcBg8O96zh/HZ2fSDdkRNbiCfDZZXIzeuJPP+7YmWUCfGREiMXLCcjhWI
Herv6GNg71zUEUWV1B+REGd7sljau7zL3ypB8KWqGn0LoBVK2GUXzB1h54kpz6MLMV5b3cCSLWaS
oQBbWvZY+RB9kxxkQRSoA4qyoUmiT0beG4yMEXo3AxGIdLN9H4UcDu8gH8QeX7wdsgsU5wyb4naF
KrKaFt0uMcEdsXWvQ8sXBompGAOQ/29pWvmvfJiCAQVd9zYNgJsZpPCMSXvf68h9ZhcujfCLFrDD
+KA2ObltMjapdbxu0GsUQsjMFkCZBjuSFRIqLQnril5rqKxoqK6szUTNeTbWaK05qkDRWEN/R72N
45XYOKBTfqmFSW96L7XdaWF813EvHaRBtOzGLxG2qpnCEnmMo/Kg39c6BhV1FOeYzWrPtDalFawF
xNSfXOjSjz16Rdcps3eEYZd0Veu3K/5lNj7UOR56GVswiwVQf9tpCJDpbylEWIYvtgvb3EjxZkWu
pt+R8cDIPF+6R2h/+VZoQsAmEd/7BSNCbNTiOMU8AV12VhwEnda8TISHh5z4Teu9Q4xjt/6v38KQ
dMSjzlioVF8gtD+AfEvD9Frw1ZYOhJMtcCS1xLSy/9IJUD1e4rw3sshe0n7yNgYo4fspIiKGCTKx
BrNNlG4NeMghxfQoC3xfCt1SIoQ/eguKzBtLLspJl44n9+RUqQhLe3BJ28OIZgp/A8Ul297mGU6M
ObTwo3ulGjK6wLn4JB0r7amaC5VEmCAjGqmG47/mtHvsvNF6x4dNOyvVUV13qfVearrH5Sr2bUvZ
XTmie1IvOK8EAtSlOLXr/Vmn0OFTWusbVZGNEQv/pEt2AmtlW4KheSBv7Kj6fXrKOCbTKqh34BAX
QiEDQ3OeHb2InzW9ux8Mqwg7eu+ndC0lPQNSeh9Fr23iYdlmJ0LAue99loxFgxFbcjY8q3WgGhMt
pLfqbhy7/G6gtRdbo4XOelO3IgPFA8l8fu+Ax96BzHNeInMqYWzW57ZCUj6TWxYqFX8Q1cMxszw/
dOqkvUzR3B6h4LWXxCCpAl3inhGbdR+7WbTxWrfb9yqfg9i14DgZ6HxmHafq0NElmpDbaeUemsq8
69jZX1seCOwjatQ2ylulx9r4zHDNOMpBmzfc8d9VoNSINIcKcJyBBfI5JX9FlmscM5k4fBoA5Cay
PvctTLtQ+RLdSX4unHYhAMqf4VZGwauVuH+nwL1PArzlLpN4ZVpca0f8tf2ZpyJY2TiwQp685qFa
5RqjsTDvCsS8bar6LzUK1kAjXtezxox5WMyjdUhTYn1XRGwy5K+2GLU3F6LspMVYphNAT+qfazR5
v8lmw73qNSZ6wfUAOhk1kFGaeDBg7Ab/vBRSvovWsi/AajOUR1l11ceGRNUYANe0cIUu2JGO6s8d
Z/G1Fab90Ah4BNLvT2p22UQeY4uOzxio0Dc/IGhjII3+D9MltI3/89RCFOa4SH4NOtIMmH6tbnmu
1sQa2v7dKJDj+nPAni3Oym8lFLsuN8TdUMGD7hp6YDi5rKNu1+NL2zV7iJGno0tr/tWnKDoH6Ztc
ZE/GbfZi8+hySv2ZKFrztYikudc1OdyZdpI9NJGPBKKevqA2q9p8+p4NdD0lM67jMFgazpXstYBf
d01XZKlYlwb82V/ryo8verX0+9HO6MKtZtUaIfoOzn95huOVrBvNNqegcAMBBDeurK2W6c5LV68z
apSmRKZw6rQGFoQleF3yqgJywsvSaduamdC1VUQXpuDNvsc9HyrfK23qNW1UmuFtAisLzEqo3INX
yv45rGke3I5gifOnskMiTpn8aBmDmJdevFdBNSKY/8aG5tJIWbXmxjSQcLeqRHJYrFd2daz7Q+Du
f/QSO8ayDPpufyMNp5uHtRqHduszld5CRtijQMm+2NS0fibg861HU9q6n4bc9I5L4esXVLeEu68v
ljYkhFTp1ckv7OnQz5BO1Npr5S83HKRtWucqL9lMDlX/ZBNkvSsiAYLc8satlD7PvIQN3iFmv7ux
5mLcN6IOQmcl3gs2Zhs1sMc9XThJ/sHS+vIDciGf0GuXsUy3jqaSINSC5H6s++xdRj1LW6Gnl2p9
fBDl+cGS7RJGWJEfmri5N/vI/5RV1RRWjieeNGPpWHpRULRLdl1ktzP6EQn6Qj19US+1v3Lsa/Oz
ujbQ4wzXeeQD7dZWx+BFDxVG3h0y1+4PHSLnfzd+nmcFDuFQaDtoVvzWIEJTHEe1LLW7wE+YOcAP
Em6lf1sPrMi8HThZV77buH98GzdXYoz3hWkupwFqd2gbSXFxqgjtD7rctmq6UwZ/N6Tku/g2Uge1
w5kbhtiQwf66PYpZeXcOJPanLoYVDvqBPlHawIgZuhf1VYCBDentdy+dV7Z3dlaLTd/MyHcy+bX7
/we5Nr4lrW6EWUapoT65eH3y0rfYg9UXNwuYen9EuPCACWlvNzQFfYQBf9IaqbnUrztom140Bazu
Oebaxvh1LeqxDYqla3BgpeBrhmSCIbMsYZ1YaHs7mmhFbn1EKxjtjNGlnW3l3mZAmX2WWgbISLFK
TBoWd80qEJE1AI2xMK55YORfupI5XjyX3wyLcU9uwzdZ9+RINzAoCfDVP5nL6qgfqjfL0I6Jss4H
QSH3qnNqre1TPbAAbFhzuTN8htDOmA1XWOYJ4Iv+rOgnczfwVDBQPlaj3JuIqsNIJuLsZ6PztuCC
0ul7f4o6oz5mKMX3bBHHdVXAHyxSnVHB2gy3qoRtZLoyLMw2JMMVSIpe8FKOM3zCbjoFIhke/Gi8
qw0NsFM9ms8/j+IiOPidR1xAE0TnfB2S4bJh1qrOMRndfrYFFYtaBteXdipqBID2QPIxp9Alqke1
DM4psF+n1e6WzAx2epx6BzFVDMEmk8DMte8vmvts4UmnbEuxn/awqBLQZMCKXmjfqT8v9+HloHY4
qb8xQll0N/qkdqwKcCYQd2S1EDQaFOkWYRlK3Qhi9QhH5NQHunNR++3ZXZbDElfJrho6/xyxj/wh
7jGKptpGfskUgTnmRv3uehWFqTlbmv8/ws5ruW1t27ZfNKuQwytJMFNUsiT7BWU5IOeMrz8NE17b
Z6+6de4LC4BkWxZBzDnG6L118h4C0aheHjCumhtuCB7e08ei2oSlkR7RIyi0R2Lidpe2ucJbsAuX
07Cx0BzF+rZvNLpDCeIIQ8nRTrJyPhVN8sjk0KKZBbGSMf24YABkBdUvR2OlxduwFoYnI7HlF2BX
xH5sM2deMALkYLQ0EhsjpObWy/QgwfZcnieHZOmehyvIV+tolEP+lGYT92ot+h9uuukzC2Vj198r
2VWIIJB1dvwM3YywxKWIzgJRbx2lE542dQaCvOndGlgF5LRVvjTmGOCvwpYV0KpbB9aVPWn7FkA1
ycLPSi56QqbN5hmvDqEQtvWjCrvmWa8TzTNoWm/TGJFA2lf+wQjq6WNIevzrCELQiJgX33DLs0TA
2dnkEoEhhkMXKuPjhMjpEdRXc6hamOigRHBQjWfFNYkfYjYQj7310xETCSi6ZbwoHRoWIyBMAmk3
PlWzEFulncFUiTx5EJhyGuXUGkNxEF0VbhuSX65mqRlvpPSiIR8+y9xPbgaqhvNaTWC+mOEDDMxm
IRueZA1AbmN3Wp+v4fBL1mcwYVinpvSb6YZP4bJ6xCOtHAhZOgRs/c1uK/vsJJbxambiKt/QaphU
NEfhYf2bVlVayTZxXSNlwSmL0FpTul1PZ+RYEUwExd2/tM7AXtrP++a0/piqBq1Fk1v/plWqTT1k
9b5Ztt0jmocd8SLlSo0Leps6gO2bXGurUph716yn1YeFBsTa28vpMgwE1e3eIDqHFx/bBCNsaP85
elJQRZVXkGkLFxneaNE45ddiIm4zSPxfaE2npQvAdY3Gk92zqsydYXnCn3RimzHCjESil8RlebIa
A/bSelrrYOw8S0G0X3fRjm10uA2o23ZpgF9qbhNACLJV3BNHt+vH+SJ/ieTOfYkaYCIycs9cwgIk
YFrLW+SAGK82zIm+/ZUDIqDZW8SNg6dNXiUuVo4l8iR6FdhQ6Wg3e/ndslzMS/QzcuoROM7RWJ7p
UnSqhne/0RlmGRoqfagPe0ro/LkLz8CllK+0+JxDnJeA8okb95Cl0tCoiomZnN7dZdEbx9FiX+BN
P8nHzgTmaE/5U55TAjQOqjnUW7KseOiC3ifft3OnzfqTsE2HsDYydh7KLDs7/VQ8dKalUrb26g3M
RLxt7O7JDys2TUvZOrWqexvUaj8o8WuHLvEma1ONgMlDpsRb+cSTPwRa2NgzKJQq5F1PePyGHVhF
hTSEtIf5lHcbo+2UfV+X2THCGbHTU4LNNOCdXtu4w7XROoONmkATP9KHCxJF50V7xfzrfpIP9FrA
YnqBwRWc5yDwT4WjnAMrGW+a3gVsD93klKp9iDVzjrb4KfV3lWLBGweeGY06fl+HK3XKjQOs6u9L
58eL8rl6yGYHnuoUf9HY93yO7K/lgFE2GhthaDtA2MFBDpQduX72NJy8tWcbuDSSdcXewUNkF1ta
VeTh+6loXSoYRc3ktyw1oLnQWSppYyfDL9coxacWOjw861q/t+1Obn/wgy6fHuQEbNIuK/ssp2GE
Lt26ygVulcjxfvPQkbJdBDruLsbImsf0Q7G5AUoWH3KD4uoBH6a6NS8F7TDks/Vr5RTm0Tb5nIPp
fGsM57cRgiMo0/6YqLZ2llsT+zq4vXNlTzGe3UE5T3R9N66T7jEbqLcpSiwUiQJGTL+pS+UL3Ir5
Q1cmhtzq8C5obR0cawQ5NrCLnvgPDS5YPmac9q4aehik9OGssCguWq10WxIrUKGYjMG7CM3qhA2S
QSDMZnqhKLOgYu6M5cOpzPj557DJzy3N3A2P1Pj/sz9UtX9HvLkG7UtACVgDmHQo/zZLDzD4EUeQ
zrkadkeoiFdBxIPtGEjkwtbdiUQ19uE0CezorBLyjQ1VVAZmQ4CLNQe7HtLhoZ5IBF6DWN3oz6nM
LaIXC99IDvwYjs8bptaYd5f5ZqrQqzAE8yp7jJ6qGNGkLDktpIcdEzClLL6TBGVvUt/S7o0QDrTE
JWCjCKbnbGxNrCBBcqrRUb02YfAq5biz5aO97IrxPvuvE+qDVZjMclUfcpfPs5VVX4UeJRcpHakz
y95FpR9tpWbGFRizWvRICXb7FIoxE0veJHq1tEX3E5+d7TzgcnJjIGzyiUEEXHXOkvZ3EGioY8gy
RYPVvdRYjLaJWtgHedpP0XRla/FtPWMxetHD6a0DkbFJh7A4GHOG/yMrAQqRuXawltM4Zitbm5m/
lV/VlJp6ZolgKwdoHGjhFgyZbp8q2oWHsMZ70ygJaCnd6um9ALOTKoXObYdrwU22npatfoRHM633
fTlEdOjMsdhnIXehReyibJM5VWfcIOfcI3p2B3VexBeqCs9NDcYvKOUgtbHNQvoVeFQd1dkW2un/
bv7LyuS/KhdGb45mYWBWFcPQ/937Z3ymRLGtD4S4bcYi9y/Y+h3AP3uZAaHYfXPkWbtZA3rkyLSA
6I9n6Gq7vctyC4W+QGpIHqyTvOCPxAO9OFmDEU+rPCqodQonB/hnsrclhs9dTfe5ih17AF+1Yk3b
SgvPdtdEm7U4HJyMQT/mkKogn46tAakgDVKVyhBH2tXBU68KanfScD7H2P7Kzk8FvYeNMGjACpdf
/u/fE8DUfxfLjuvoC/SAXhMTS35h/13jNT3xN2MesUbIxyPiuGLj8xM+tX3Wnpciam80NM3GPNUP
QZYlaMTtn9myUVeaKN0rc6Ad5GmW0mw22uQBxIDCAOMfIchgY1cIluhwppOfGbvms1S1lCq0QtK0
821BaMsOwWmPuLcNIawzlVwqkF6Nnkarz26JY+VPOIO3spYxOjd7qRuvCcJ5wyeSFu1ShbV9WD9Z
zVqSqTrNfnCU2hmlGCH3iBuWB6Hp9X6h7RLHNI85BqZdFGgdDJWM4HOlttAAjMVx5X0UfW9RCJDo
2CE43AmfDkBuI3ojS/VP9lOpZID/AcL16ZJ1sBgT4kJdaMYAQRNds5jw+obXLAQ4rXGtS5jiQbYd
GB6FmhlkC5iUvFFjfHcUg9xEZHo4EaaP5ZNftvn03GNWU/V5PmnqUB5r6CmPrGrxDntNSjbC/Ebj
2Xr2Rfjx1375140pkMx5626Xpr3htSN3pSPswbMrgydXLvwYWde0NjgxuUcbN4jMQ1CXuVca/m/p
WM8rNcISmWWnaclwtaKy9iw1UrdM5otbbw/VqdHS24w38ebj/e9oiQs+2eRibXMpIKqjqr9q2ken
Yeikh8+gv5IYb4QwqudXmXs3ws4/d2XyJM/+vlg64R+zSrjPnaHqJe5UdwNeD7lHa7DDF/P8kA7O
TbX86HlmOPysqYLViEzGRjsUrdneB/BhG7wGuErM2r2Xuube8yrO7o5+niyDBqg2M7HrY4Zr6QRC
PvHTJz2d1Rcyww+a1CZk2BDLWbN3aNcwNkk7TWIb1a4pyWYlk4DbMM/JgFZNNjSBajQeVnYpUlEZ
c3J3bCLTJicixR3aDPV8UluiNoGmQXsKX3LBaCf3LdiAxjVGOvCI2DB7NccfHRtaSuHlxnKczD8o
Tdk+4O77Jv0yuTGvZ3JPKb+WGl9UzHbCfe1Bwv60SKTS2tz5oAtP9JuthJvGztSHSPXXJ2Hu1s7R
BmZHa7t7WJdcV0GGPfY6+00mcX4d4Y5fTsdI/8jiznwWDjwZu7C/8LY0x7RS0oNKf/ZjsIgELx/I
fIWlY3a/bCiEX+Kh6/eAmcSG5BR36/aD/pB3ItoBwdO/OZa9qCAUr0yb4DCRlvFkkaKQC5pD0zQc
u4VVLl9anf1DsuAp5qVQ7RBKbdelJQ4hfP3t9cvWf+ZkDc8RFCWLIMZ/D3RVv4Q2M1DDhE8CEQcC
n8KvvSrODAf6u9TOpb3j7xRTrbeYrysvQ5x0yfrCutv59GXq4scgn+pPVQy7nF73L7RPr5WaOu9+
2j8SnwkA0gbW1vZWQdkfqjvGqPjApMzRmprHtdVMPvkUIKtTzfZr0YDm+my0jU1yyCFFwXojeWI8
xMuRu1wrQHNvocmWO8WnURyMdnX7+83Qs5ODq/6v7//7DaZVfBKsw/B07HYiQwEgSiS4bUbALYyl
t2JBc9VtMpIOH9rHHlXKti1s90xr9SDxU0ZMIrzrOOIx0CE2tHEgvDasxFUbqnAzDngiWXynB5/A
mFsaoAqRbKk0yo/w06xDUmb1sWgbkjSWwFtcaV3dpj/MKHI2mZ+FXoKwBBNEjep9LH9ORZMdp2AD
3rX9pSmfnT8nP0lwwnEGJPoFOwM6jdF/Mqom/po175IfpWMB3ddBkR67KTybfdntW9VC0aGQB5kp
VbgKS9uYVbUnXvFYGtoPu+71098FqorJu1BIu4tHody1pIhPddU0x1hBEuVG/L9oPrI26Ua405eW
cFynT/iEplNTZAGkNLObrujzN35WmTfWo009Eg9P+5wsKQsgS60/zEka8zEyyAlnXPXAhG4vCYhy
V2DalbglbaNSKLhbuzTe5V9gAGszkY032inTrHfidrz1DXUmMNNESW9yeFQXRES0KDQxR9AmeyYa
KD/JewPbIiWuQLTDLZtS7ZqoqvmWhqTEdXr8khsu+EfdJ1ERJoc8yrNZeVqAmwLm67nGu0N/g/zY
C8Oy6bKeZ1kee7ZJToj823+PBaY+n6HOdi0CwgVa7edISOUur+8xLrYGKWnLEFdp0uGMNfNnkA45
g6EK5mPq179ck+l/PKX1w7pcDcw92RVExSlzbHcXLjCJZKiWxcN4mmRm5ZwJfKkzkTO6UF7a0h/3
gLWLi0DZdBPoyj1XK745VRohgwxvvWUUzyZD5+d01i/kSQ8EOHekZg9R3/OMTAkxc/V3m/cSOzkp
CTCqjPd2AqFr2aQZRJSLm5yJPUDU+rNWjPBqBKR1+djEaCQaTJ9SnZyRPC2hGESNN6co7209Tc7j
EqZTOXRwSwWEM/v01yHN3iMNmh/8A9jtSvPd0I90t38nPC1epqqGohESz9K6+Ze5TiIopvTqMH9l
JxG4+YOqRP0OAV300ZIsPeGffQ1mMd3dKPwtL0+5KvbzaI97ffku2LYn9MNMzOfsNTRmaqVF69B3
zqE0o/4jdAkymAoEa2FT0lab498mge+OnfCgYr5wB4lQk4eUMZgAkPnoRPV4rMrEPzphHlzWdyTV
bdD3juG54IH+bK0dNdf3aUndmilWuBuVmJYaMQnYBKhYym58txT/3AJYkEVdXRGWMTv5H8X22odx
LazdmIx3NuDAL1kHrE5NM+BUoT7vDAqZlZ9iTJSAJRDBfTCo6L7d3xk7zEfE+MVRLNEnkeHSm08X
BBSmn51r4+ELdBy4mWrENzjxxdvIb5lg5O06gtPhXW3Spu0fHQYHx6iArCE6Qt8spMBbVMj+ChXq
bfg9WqF8VCpIelSt3b5uwQEFagjjSummA44Tf5XlytPYrVlnlirWMbe4Uct9o4bWGj5YGzWGvcwQ
N5LH5ntcume4/D+UaXKeyliLbjmIihWPkCXGI+MS5VLqSU2rjmnkef38KD7PATzF45eIRFeZnITE
CopnjdVF90vl0Y6DjOZW3T5PSiw2yHbVo9TDymvNcWnyP8sLCGGsox0h2hKz5d5E3rDLXVinMv7L
EZbr5S1kiyjH1l/hnbgipajPcUuvvCVF87VOqhIjiLKeib4D9eBgoIYTs5f7eUtR+n3GLGOXyJSu
aIjP7TTup7pAqaS23V1hTHi2C8vdE7NGp4Uwi4OT0iCBm55+5ym8iWhUbsEGQSCvJ7ovFeoE+iWO
p1ZDfs1pmIEjZT8gYwwCFAfyKFwiC+RRrJIoVOeoLssi/JqWYnrgT2tfcFx9DXpdXIJRPwYERGxj
yHUvYzP728KZXSpCrgUjkPs/bYpeH7b/6DeLAMVcUT/xQh1axtNHHEH2Gpux3FkxEFAAHbourG+i
hgYzG2VBIoWSfSEq/t4s4H9rUXCDHRm9sB8rlvplgxllNayELtK8IvDFW2kxMBqM+bVm1XrucmCE
y2VLmforVlFtA+On2WuNyuqaBMGWpz+SdFSzFyc3BvYnzvBVD2NP9oT/9R2U1pWXY3NV+uxblNqb
aorUz7YnKTeMVPsmX1rfNLfyCxaevMFys2+o6RSvtgoV/VY5POmF027SoruunWWjcGovIhiIPXuC
48kaL6u9bTKhloY1uifBRy8yQ+vwN2SO/wYsxgElVWzFR1RWzQkBUHmnO5LumKT4H2lT37sq/j6O
xviiCmCGpSjV17LrJk+d5/zW8BA8dynujcF/S8WDdOH0bfmIlNNhwfZvS+56OonkVd0gV1+I4BFz
naW5CYpwqPg5TQAFbipuKHwJ/Fk4wLTHUv7+pc2hi3ncK+YYeq6O1FwKSlIxvGW2PT32vNXIdSyN
+XfWegGpbI/Q5lsvWo6C5Zo8kteCeh7uAbTxKesW8i16nBURDiLhJK/JjWWI3NDTNT9H1l6wcFdT
/+j2VXBG7o7OS7TKly6qPxJsED+7Mn0cTAOFttlqCETs+qkVcKBgld2jWk13jW7G59Fwnun7zW/s
q/M9YglgCPWg3s2RfHueTvaP/LXtVBs2pj+f5ECyzZj7+IoNCnAZUgbEiqau/8VWWS4WG1CiFMGe
lop/JJcq3gIRIN6otIJu4yJhuKr3dkQ1AGpzuPrLi42NuoMeBPomhK+7t5PoTJef8L5Ad57qzH2o
bIRkoCV54ihqurUrHEfSwuEmynOiudZzMGTWzRh4oEvLh8gpx3pU1jdQyQ0p4Gq/E7Uu3m7ytaY/
9ain6uugJME7dhLjPJFzvC1T2zoQKpIdnTQ8xBSdv1V8VU1dmL8Bi+3T5crypcQJrG3rzsM1jlgz
Q4sNQuUP6mMliLstVCf8BH/1lIkXfbDDJ8vvnGdGDZeEWfdHUafEFyizuYtzEX1gfIa9aiOwAX9d
nVtFmzZ1iF5g7vLiFbJ8vg+zQr8Iv5muGmppTxGPUxlFV0eoOgKE4cs8Bi8UXeoeJF9xA3BT3OTR
35caDu0p7Y2bERGuIEUwEdDzN1Oz77ZYdNQGepk5rL+j5m62cXm3F3S6hr74yua9uIUJcVaKoaqP
ZVGeyewkylCQlbAynUuf1KyRjoKNZu5bHNvbolTjnz2Z1Js+GXLimULjaLPRO8zE/T6IkqIp950P
UWTpUdqhEElZFy2cX93JTjdlVbTP8kVvBXmdZZ0cfO7AB6GE+3+pa5wx5qnpV6Axmu45mzUfjizQ
Yd8ZabqkSfUVN4bKzVrlD8PAjo2djfDEZFhPLZWRzJRslsoIw5x95HNtvkRZf1xGiAwSGnwwpnGK
244W1NLJBBn8v66rcfprSK1XxcrMYTcPBU9sDbhEGpe3sqh+5SO0zSzzjUOn2R9/yZxOpGzMwq1Q
peAzStXkHRI8Qkn2Hh7TsoFomqon8I1xutumc8dy2v9q3QwJqK1eAmG8RYsfXxr15ctY/qBx0N0x
cRrr5WAwycLWtXZrdW23Rmqg6DK8NPMLD4xnWmzbeFdDmn2mQxS+xKavr18Ubd7tAlQR2zV6NlB6
LN1jxxu8dOoYhql0x4+t7HnnSnIbs2HtgNup8E9lOL/JqZ4Ey4ixCW+JzQTsnzmfvGwpqEGSIkDY
pmEOzsi6uObIIA+Erz+OoZ7sC5Flm8a3Ic+YceXJJrwlnaqLm9OftUtd9P6lXF7kkXzR8ZVeVPRS
/guDU+vnlJfDxiZ/4pmNmH4gyDr7A2Vnx6R5Jo1I7A6N/622kB4Qa/4rcisYmU6PyZd9mi9bmxjh
t1Rv8z4jn/eR7frdSh0wjYK+uzmq2Ykwq+E+oHGl1ztBYFbcA1UEAIvlBX13sTdsnZGAhFos12qr
bC/rnneexM8wrN5kxiE363xUWwpmedoaJB1paNPzMRRXqW5Im24+lqLzQTzoBv9qoL4SmuJ+jrm+
HvT/HCxfwqSAb8y0vv2/vy9kpPEVevwO2gyqc8b+c20+jRBi342qqz0s481VpIp7bTo/8Aoryz+w
Bz8A10bAM0bJvW/FuDPjuDhnitF/pOkxXT51KnDWYwbrj13jLiSo4T3O+nLXNli32gWvNyTZ11K4
Jj0zBTtxbZeHAcVAlujvhF6ZV6MHaiRPY7Z1ZMcobK3d+tonQX+x6JQvJ9Q3ywtTxjU8Ds9H/Fx0
uzEk8Rp0mLbOXuQAptPK4Oy3Fmv6Up9OM/lwqMEmgBhA6N1gnF6YL1WbstCtnyWUVifbOEbjPEr4
GB5cpJRa8MjGa9r1VHwXXzQB7G1Mpk03GM8iWohlNRkJdu6/VcFYEwGQoX4vBwphBf22nQCIILts
45Rq+Dn24PpQ/OVXt6tQ2SQOHTtlcWYuPPBWV/dh1ON8XjTKBlMrKYmobec3iXXOHjpLvlMVP73M
U9Pv2h7XOS495ZxPYYD6fw5Oo+Jmz7H+heGGeac7AU3iv4/CNvDXa7E8ouW5IxulOfJhu8j7z+gb
cYJsztYkLpkcB/GxnXJiSt3yO//EIVy6PY1l3COLFIKito55l+rbPDSDY7yEHQx1h9RncNzb3KrF
O/k7m45G9mvevZBd+IeSPI+peWYitsfBi3tEhXZbDqQqMLLZZCnSKWKa/Av6ZnFpQ2PBiRJyv6i5
EyM4KC2uF5kpq0Nn3WW5G6N3qkmicR3yCGXIzd/z2MTzYEA+ZFb10vZR9Sjfo1BVysNa2jaoTRdV
V2CZw6/loInMUR7A+vOvKIqAVTqueakB213kkXyZZ5d2QAnxZbmeMKlglgAuf1nLEt+0EGfqzi6C
gfGc4Tv1fEtJd71grqfHTffLb4jwG7XmRxZHwTZSSvupx7l4MEwWBr2syTPLG307JQAnh15VyLg1
fs9gL781o/2b2dKfgyjXuRPrx2DGsRkWzHXkGMzKfw1m67/18Txf2yCPt/Ky2/j6ps7tn6OTIvFZ
dEqtpEHLQ2e8B66yL/2KbShUxmutK8nVQGXSkDdr9LtYlAGKyoay3gdHLceI6X9OfRQOT1Pne7Lt
Z07OfMlnxSsiFUNq1uk5vpq5PmFp30pbMvCB5kWeLRKwJHcXiE2Qjk84GPMXv3QxbOfq+KiUenUq
6e57RkQg/Wz4F3d5kUet0XPXxOo0nFLZZXPc/neLdmN2nOiqxUuGiXZI9GAnR8gRigRyPqPg0c7H
yyrKi2JSKoe+QbRp6/m+l/0gEQHxrk1ynkqox9tJc52b6xrzg6uH9EaXIZ6WIUDMSlS/QXGulnVJ
QG/bFXR0t4QJivUHlF9wiyez8tmowXF5kCxsHL/q1gK47YVo8JRDrFuXpg6n7lcdK8UOWf+DrWj2
wUgMEhX+8zJD6Kg2iMgH2u0zlPtFaUi59UdzKE9VzYjJFEgfajh4uO3z3os0hKZ/Jada233JSyrP
9VeG3r8HRypMjx48GvApp1Ay3ODm6n2JsFUJulNa6y95npheVjcWtzoCCpzQLzLbjqIrZsCiksSp
EU9AMFi+jXpy9tq+IpjTTD4RzsXPc2A712K2cBg6jKKY3ZECv6yQRhlfHKN0wNpwFi7rZasH9jkL
rSeVYBpIgW5e3CstmGljx9bFtA1ognFLtEibuM2+/FhvHDUVIKeWp33s9olXV0roKcvgQV5rVDXx
CpLzPDmMqOkxwKw0Tu2Y9JdOa/tLs7zII3lttDWuRQ695yA7VnZ772rfOMuZxbhMKmY3HMi10Jqj
HFzwG2S3aKAf7WZ+mexqutWApjple2PBOcg9upL05caY/Wndwf/dt8u9vGu7ySUbm4vmWydYWc1t
XWRIbzyQ8kjURv5DKf2fc+zYPNHU9/UxhjzP+tRVILGz7v7oBqtF7BDpr3QfJq9N5vSY62hYZ58K
prMKD3+iN4VG/epb5EqrQOgOgWaZr2atf8hPCiPf70YzYVHxU+W6OO4OiVD0bTSVdFJqJT6Cdiju
YQTTLlZxH7m+/+Iy7/nid2V3GF1fPUYpXWAyzgNCmrvkW9mH+ymhwln8A20WOJvGrMZHkFL22fVj
3ROlHn1dvkOZ5p+5naTP/JqQ5aoTjoYwar7oqBZ1IFWeVTbECbB/U/cwloDpBsNLWQTqMUMt+mGx
qrphNn8rFAenkB6cOmVQ9xNV9rOOoxSntjnc/zS1GVNveGgf5U8FK4Zs7bGdrrVW2VvZHCeViPB5
tzwRErnDYg/4MGy+VgHokYrpxNmqaJMDm+l6f5uMlficq+FX35CvMUVu7TW1Ed662dHporcgWpfa
PB6JOW0nBXwMfABvFbIZiVrv4CJUWNx9bKWLlU7rmvpSZVW5JzEjX/VcitAw5HQmhWsy9e8i3Y20
26TFIFyMHNgO3K0TmG9C+Ai/2Ny9srR+b4TbPqWd8mEuu/rGTD9JuGuOIBRBvpX0P8rM/Y6U0/oZ
w43upmB8x3i6ka4rQGdEapa2jnw1tY46W9x1hw7jWrmaPWZKDcR0OgThASrZcOgnP/2jjqxaY6ua
w5P8Z6WdDHkIHwwVSkJlDPVr1OGKNoAU226wDUWKp3myx4+yAMIpgvQB+E60Lc0W2fPStksRVdzk
6VRl0UXGtbJCBJ7pK8gkFyCN1NiGWhEf0MFouyEjUSCzRf5gpdc/m/AwqW8mSIx7hdfgnkdFBb/c
xwZqDDDndGRnjeKDngpJjdhWlY77paFpkM/6HkmeCSmFrZ5e05hcQF9ujBxv/ZtHQ+mXPPhvceRo
35eDpmvXA2Uw4w8rLc5WUhCujKx+7rLseTmTGtUYyxfGqvDRZ+mG5tQEx2Z5mMntrLxWd31JGnrm
yTcaCLv/GGnh1pmEf1hrBFri9kPRv1rzZD+AHHfvsgjx1aYm4AN4LBAZ9Z6Sl9b9MtyKt6uf4JEV
oq+9zBLuxlLzpwC8ximKXPvGaMW+tVTp65FaGAleTUfdtgtrqg5U/bgqb81uXy2G/FkVroehVN3Z
iyFfXhuWHGIr6bRTYEzRI32X50yHWb8qqe2SIIXMSAj/MEcvSYzuPgCi27dO1K9H9XIEZYYFs+2N
t7EeHzIm1l94tHXHCZo0OtGEIlSKTBnifSe7DndzV75bZmkvnAlC1MjpfM9GwivptFSeZmjJ2Sc3
ZquYufPAfGMzgmd91KLYeJRH8Syew3xmPrRc12ejONpjplWfylTRPWFGQU36LIf8SMAvTdXnniKE
Tj+V2bO0dJoF6Sw1VNFVhMqe092mbEAO9iLxblMk/YVhKlCM2DVU+fAj75dM7VqFW85OD+d6N8IV
9uNpk7J48Oc7sEWwuwhKGKDPIFNa0Xvv63ugA/cmm3MObvKFJ7W9m6aWVBvlNZ7hJsRhTstLFT27
DozPCAOYFi3NyDgpNC9M4/xRHhVZh1/LaY8o9OeNFCQw1pgOemkQBi+99z05Ujf5zEmZWbQuFgpl
IutlaRJIdVxrR2gUTPUESnA+NF3Kdmq5ZwywCkDfxQ974X05YtPUxCyxvRebUiGgGNE+gYakk7zo
KsMhx+rtIz1L82UydbLMpTeWVgrDlXw+EAntXEU/2w6WLiGwU7oTtVfRvupTi/WKxwjC7916Z/xR
vho6+SMMS9Zi08/0ck9WS0Q3Gq1sHlY5Ynq6yzLvcRBMcWT6s5TY6oYzIExcCC6jyl+j8Ni4Eflr
I/ekC5hYluc6EfIdGMEHStJj3UTzFlIt9LUmF/nJjKp3F1kiwM5w9OQkuMEuhGjZoE/xn5ZJY6vB
tS9G+qTsmgk/dfZrs8kNnQcCg8yTlFd3oHJOI3FLbqZ9VDT7HstETM9B4z8UStPfePIG1C6LroWP
1gYUYIp7aTQeLBynHusrlPo4nw5lSji9dAtrJrMi1Ewq/WKHWjEe9bs8GkgjPmkKmktYX797o8ez
MSXajeroN8PS6Lr+vprqlaZTf0ShqD9NvrCXqZ3503Oa9vf6e1OKr5BBrJ+EBVEOKANtDFoyrm3B
LTdcJNHL+IlqJDuONqFh8lQk0X4doSuEDoylFe3kW0vIZrpVO625jkW7HC26nAEnx9bVOjYpjYtv
oZl/J5VS3iBR1teB2n9bdBggeOq8uyPsiKSOux1mvAgBqmKf+Z22z0VSjfeCjNKwarWHdWJo5YbH
nU+6WhCqzNsrrC+9GC9x+Rn7JjRwvSd1j+pXBKAaaXIsPU9aeR2zRfriZuWe19BRPxrqM5qRA96u
0dxkfC7X8dLoa9u4qYrjqBfNVR4F5dRcw+XavFzD7PjPVxMXeaxUD6mzFa7/JzdR90UfMyqdVG6n
wiiPna5pDwMjSy/Fis46RXKR3wjrKzDEVyMfld+a+0rgiXgBzUOHUDA87bT0nYw5nj/yMxAGxH/I
m6jDj7ptCG7ArujoD44y+YcwUhIU7bnxYBaZcaVnucVbibikShseKbJ2OOdxSM7iojcv/3OEf0o5
EbZHqNuzZI/MoTW+BuoahkgkmDyRX3F6eP3WXFRHQWDJwdA5lRHQ0uIdFsGAVHEZ0ZjGkDxZqcgP
4VSNnlEp3VvVi8QjvUs/xF3Yv0UKVN7QJupUfrWFAb8pg7m5zXnevcVG+zCmofPot7WJlBCggMnE
fxsLtgsidcan1k9+48gy37hjudvgD4KhIg1c9P3sKQPgqbLqXnN4gleFtRxoyt7BXxnThcQ7QJYP
CYXeAGiBIWHrHiXbA1qAl9ptdZdnzaAMxyJwDtqYff4VkgifwUVUh5/p0mQqywQFiqKVdCyj9wZ1
6zs0BGNnqWb0UONNOIPtHdBT+d+1uG+eIUqgrkNY+1lGZFyStfML1t1hRN86L9I/EDpMu+asuurk
rOxJg/lZ+GaxwCf7bSe9VdCqtoLAOa+MZ+J3y+yn/JMSLDL9D2HnsSU3km3Zf+lxYy1oMeiJax0e
ikFygkUyk4BBGrT4+t4wz6qsZL3FN0EBYLCS4Q6YuPecfczm20O/IibCHE2FbdOyXmwil+WfNuOb
VAd/QRjh08hW7hhiSKuFeTcdY/eI6PXz+ckdYvumVe4764XppPJksZpZdR/e1Hgp8srdOGGnr608
NM9gFRPyZxz7NVsazFlDUXumItalCzVgHLVNMLBJiEhPeAu7dEKRLAmoCCpUnA20OEjxbtjPhF26
7Q5ixxKtaiD/AchM6rPLcGGGcng88I8H29im+mzcJgb5VcKOKL36aS5XbdGO1wUny2Y7Ee92NyOs
Rtz0BwqJlV9E0WXQKm/jSUyQfZrToFnmmybV7pVo+2fE2CXhXTGEDo/lBLin9mEWIqrmKc/r9E3d
z5b7uTb1RwJfvG0WiJmVfx8fHaO13yxZvhKkJL6XdWSvhO2dWyPfqk6oCEt6qKXx6IvmhfY6qk31
YxNU8uJcDMPqzk1RfPLpa4AA/9ch69v/vFR/MGEIXTk5OskijCPgkqlCD5UxSuJJzqgiH4o4dzAD
BJj4cmZkg4cJpf1aoI5kZiwphJo80suA/xjmR2fdD4hF1eCqhtnhFTxgz1QYL4E+Tbzr/50Lv0gn
D1SailWMeeSQJWFD+6C33o2CSDXTNXsy76mG/n2p/hSd6l9/ak5Fhksspr9rtFQ5RPTRhTK/1dJO
VkbYRx+CUKVjLyHgqj/ts0JuNYyySk1NgplxaKtOiW0je+9ZE/+UIOLVbZ2LUzrNkyHLnzPmCkKd
NUJ0JfQiVe/4u8wBXQ01ZGMOB4KznR1FoIA8lVx/XjySqrymroBtHZRPUl1RzjsENC6MpLsovBv/
nvhY1Zgsk3SyzmbQZxs1ydkO9dVIG1/VfVpt2UaWunc2ncmkhlVUz+z+n1Q0kmjG6TTEk752luCk
JVpum3jNxm7J1fYKU/dWA7HET8TtIcsK2xtvEP2OCKprb4QRYRrBylvK3Ch9IWe0jCRQjOq7b0Mi
GTMb306t1W67HaZsYFTAsJRaqbarqi5fVQhzhg15EvZFFq9YH/sjbn5QNNXC/5i64lhSTOU1D9+E
nMKL8l4ZiaOvbat4sSE0Y+GK65M6i8JV4crpCSEKjeYla0QDILkKGQFvBi6mpxa00SrjF3vDkUyi
Bq/h2Ppf8AAkd2nmPioqfFc8n2cZ59g2Eq++WAb2T5j05YeoRn8nShZtqsuhlX2+jvKeLqZJAkOR
iGbvxxa/HXKDlUFreqX2akiPe7poFS1um5lFlSo7jLtHdrcwBuEWn92l6q0u1QEw+sr7lFIbd5xH
ArF6SyAaZjsIcuWKffO3Umo6a3Zpn6DkOlutHbFKqpkpTP3sVvhOdU6LCkdMjHIRd4fl4HXRRXty
HfsHCCU2sU0vVrVo5MZOxs/YEvMfbPS/ORo1usej/tcSpqZgGC6oGqWuBRJXHLQUE0baOT9+7134
H5wL+I8wp5ukYDhsgX6hKqOw0qjbUVtpilehiXL/d4tYNMs05CV3VVq3tRaXPNrhdajXFGHY0Kq+
geog/NJLsMCo7BIvgs9Xx/imhB2WSMyb+JDV5U+5EJoVFUDdV2f2mFww7BAlMZe85zM5q83IQq6n
GA87llV1nr6VNU9X7mXjSWUu0UOFBugxOHd5379JEU0nJwnYFy6JTG1b3bXRAUzpDsBc5vHENgtG
E6+DX1g+bdcinlEjCjgZI6pDIEIYRhubtoHsuzUdBiguAYN7rTJxrHJ8L8gv8Bq/2QfjyFuE2Pc2
qsiTKpyxLYMwPVQOeb0qUNytjfrZi/ph//tvzNZ/NZsEOvdsw7NArgNoMH/BIep1mbqWa9UnjRrJ
Hr0h5ogwsc9hUM5XMVQGpdB5XpFxIC4R3kg4JIHxiMTxcyp09VSU69w9VY3xXA3SeierLrulsvuu
rvrCxnrsD9+LJHxD4Vh+wYM894KxmpO0qqcfZed9YM6R9wjVxlmwqqPJb+OAtQyxc2Hlx5npvzpI
fU5zNX7TmsUy1kb6qVqgB/VIfVvDi90P/g76y3gUOKy3Xp+84GDzLro17NWI3BgeW9WmcQ66b8in
KZ8RnqOPaXzTOSrRW9vWwaEIZLUOpeWdRsehwDEDnR3K8tkgdvkt6TWxNuF4Hm0zKSCMOem6N632
mQS3aAsgu2e1imo5xQ5xdQKvXSG4am556+tvQGRY6H4LLVd/oQ1jvesJDht80C+L6ojGKbofxrr6
mbnth+Xn8hW9tI4S0qtfkdybuxpv8FlClQApYxuX3gndU2GYr6SxFPdmsqzrjC3ZZ/y6hkp/bBel
tkO5VyJiYFqrvSQ423GMZnGmHTSM4SUx3fpCV2UplDYa9BnLXAvDgWC2zO75SOpxao8pNaVYrBGK
LBuWuLyyfmAYC4LpM2GewWoerCVWKKrphKbmrtNm7bloMQBb+ng0ERNvRe8t/PqFyNr1HQ0XF0Dr
4GI7L5ZPgTSS/KoCAx9n+iIcLOAO7vHlpYegwkaZ2wE4/jaFgJ/7X4Oiqa/6nDXjirze+vq4Dtri
nJvZRt1SB/PxI+NVk7V9UVmvtRj3Y9VDJs6nn0tD6+zBBnxeQk7U11KUnbMrXZ1e9jBA0Ist87Uk
WXcz+s73R6UnFwFb6KbDUjJCBMO+iH7b1v4MZfIp9iv7y5wSc56mUUyanpHC1G4/eUh8/9AkyikI
UWJlEsnQuaNYNWQ7ZKbb/xmaTPr+VCHuaTAGBEn/UWsauZk6hf608r9OaSLOTtII+i2cQfGgyRHC
sVH0mmECZrMQbfzSizBDLHk4lQx6kjndLw6uv0MMdo4Yps6xoZ95OLALBxFMbxMqOsJm2dLfEgNW
GWdkM95G+57B8YCfbNiolai6tHu33/TFHN2EY3+xlwz3svOn1WBNwVHXiQSwEdFugQ3qV9ElV1Ux
UwezCI2t1EVA+zt/TxZ+0tSeZD1m372ZdZGVnNlrx69yahG8BR20LDVUmo3+1ctca6OSQHWi51ay
yL84lt7S3QCzOtWtvTF6wC+OVaPtEj9Uy7TxKLm6wXzTiS28NxF4rlELGGOc/NLCYUW6jfap96r3
0A0xISazfwIMUR3APpNET10TudpwHfVc7kd89MitEuA8ddSclAMpb7pjGUbJ61Cz5AK4EHdH3yyP
yGITlLb1m8pzMNynPkasq3z56pBr8ZdawJqEAXFnAYLquG0R+y9nURfB+Maue4vd9sV2reFJkRBC
v38ZSh3LMFB97C+4e6jFB6c4G60LJVh/y385fpOeOfN9Im57lNu0dKwvDdXwQk7Zd1Ez4lFedp76
EtWEMacvhku1IJyQqKgldzvw+qvLYUjMzWNvHk2zXKntHxUDBPfZTDeBSts6anAyDZQcD/Yoiart
hmMRBDi4lodQFtp8uenLqeG55MAoNZsZZSQxL5OEW7J4MdqpeoSlwr3A0GZnSPzyAqqAZP6Joz9V
2o3eNBpubLVrn5rloySriZnZJYQc4jFRvreULBVlfZC49/ajY4MEmcn48Zvhq+2vG+Lb/5ApNnvY
5Ch/s9w+JIw9j/WR1Q7ZFxYl8XpaFBp8LVjHllaLOqAapC7T0cMhe5wcwjLTn9qkTZ9o8WH2UF0r
curlEgUdLyOnpC93iqLqS6R37THW/O/Dsg1Xe/EH1DkwKEJbJtjHUEYbJyqCfZLTetVsgV9No9RQ
RCiBfz/RIzH8lWLmkpyyYDc9GJyO4/8y0SeFZU926WTnqOmqd93R8jWo8OiTOivtSnvcU2fICYhy
jr8phhCskObs1b69UpcYjZpzzlSzwr97eRj8KVokAG8GFu7YjveqY6161/B40lNuiVfFVlE0FSVZ
wI8aAgv3CWrqZ2guOAkBRMw0LLG68ZiX41aZxoKFF9ctYs0ORCBZtPHk1Ttq4vV7Pfk/ImT+PmEs
BaLnL6OYXDBAXnwLm3h6MWTzpu7D2iu2SS86eC+B/76klaQi2E/NOL72OK6eWUq+KPXqBCjn2Anj
GT50DwJITp+FXWNabcRjnbd99Ksf9j9LEPAnD9E8aGfFYhyHgcJgolWHwStutWeQhzNo3aeifnVF
ioNIN92LKHt7xfp999dUogrjg+/Uezc1glNVJTc7hnOLbKd5mjLYL8D6001uGmurZghf6Tm+GiNF
4tL6xU1J/fqiB0wwI5kKGvxB4WKbKXXh76YCp58iPNqRxbtLTb2o4hoxJ+0p1aPq/enDme1i/TDJ
Z7r31fO68l76Y3NpChgkqjAhErHOJ/DjmmjvlsbojsnBXJdWE3/Xa7EvLWF9SIduXF+jYROBvNWA
xZZ9IJmO3fXxqo0iYSs99WRMWn17n61qPJihFxA8Jf0n26VTZFroDq6/f/bt/4IiUKk3TUMPeHho
cv3KfkYpDxrU8vuz7nveMfcmantLoTlv9GANU23Vizw9KNIRbsqdTH3rzUn04aKXowZgxD9qZpBA
r6Atp6SCaeXNp27oXivh/HVLROWdl4EnNOmL6wRPcAXgB+NwjzeR1RVOMM26h0jgtw24x0vvpcOl
GlK5nepa/+hD7+5DPh3ABX3WUNQXflr8nOjlFG4h3n7/gTgLsfAfXnzPMWGHOZijHNP1fh0LDMdF
7DrZ41lia0AsXwMLWcBfoTceRyAmH3XgI1giU2MZrFs/OWADeVHyi8SpjZMng5/esiWxCkccx77e
pYvu5O8eljrDlgbEy2gFdijPrbY4yqKDNYGLqAd8heHsjHfNTqe7b/b6vp0Db6XuTV01n+tCZ1le
SfN9rQpA6vQQFTXVkqCMLwo28pDGdNNRNAIL2aKWCeVEKmwk5tMAP9ZdmlX63LxSnEk+cm8ctqx2
f/7+42Sn9I/PEwS25VmgRB2sBlBSPH/ZZP349iKKqPl//8f4vwPALcPBhnEqxzh+SqXb7QiVDbZe
7bXrRX6RXktLe28DjbY4aqM1jfnpayyZ7pO60+9TOuxj9ss7OeTdvbPKeo1LNP4R1j9yOkJQnAil
n3KBYWEOylNRB1+Nup3uWC2nO718gx5nVSgTEG2C9pKUefER9eyxUWMZRyfvrmnXI8nDVcen77Op
c+s/ICYBhZGSDJ62fG78Cg1RBfAzro1hn6BzGl0mVz7Qmbxv6xWJW/0ylpp380arwxBFbG46pQJu
aDQc+8BONpKy0H7UwW9lefZht7LYVXP4U1GuArL6tvrIFssglGMtgQSiJ9byR698miZ5nbPuiSrS
Uc6u/u6r2OcUyKLaSy/3J/QKtWb/qGN5w8Pc/oG14dZYbfDqe3yU6LCsVZVa8O9nkspXg0S2bRm8
oIv+P2Xf+N2vkX3HuvYF1meOwkQfjr7Wwz/OxHxua3xDHe7aq5AY/B+tMVCN8vjwc/okAFOQIT1E
13+0anVamf0fvNvj/8IctX9FjvqOrwcLJ0N3bdvV/V8wf13Fjki4lIsdhq7bQw5X+3srt+K73ZlE
Q9vGlO5tFP+YcixBgXNMPitAuuZ0RJZp9rjJBoQZj2ZQJRMI3/CsCI2JxuT8mMEe2T8OUpNVZ1Q/
DCeRB2dZ+kSmhliTOp2ahWptjE7TFLw5fRBsBtsjpcTpjHI7yLcmTeYXVcIfPXpIqLSmQ7JU9At2
6RCu8x3lEEK4c7f8kCOGjCIS5Uksl8aQvXgNwYruWLmv/8srqdJv/zHEGUtlQ3edwPUdiy3GP19J
s5YTwJkmO7cO2zMVjeL7rbtJ4Zmty8iLz49PRlEnqcsdmt6wP9Wt/oXFMo72YJp3A32G6xAMmwxx
yGuvt6/F7GkHx3ErGN6o7TqFIhvi5IvTOJuOkf/TKI2rkiRVVvmHEb+oVUQ8DBB7saiQKqcHZ8Tz
6UrkyKWhM4SvuYllXEoT5F8TwDZKuxPcXqb6SC8Jjre1t3Y0Nhi+rW+xI0EIodF8sxJ93nmEYm1y
uv6rLMJSLBv4Ve4S1KuH3rSJvODHwKpgQVXNr6NuCDgp3vw65Bs8ZNWHBqllNeReeo07GyhzSYB4
RfKJ6Jv7ZOJVXvReWcWcnfY+n09fPKejp4Oq7tzNYIzO6xBa/s2ar0017gFYILlBGRlcQfLuCQDZ
m1FQXRVkr84qspC6/EFUlTPuwgBTOTjGuFq7eB6vXdTSI+79Bt4EHv9JgHBV3fmuxsNP5TzTtR9R
AugfaQ5OM2aARbPgd1H65HXvDEkNcJIFy4AIqL3ythdP4yTO6tn0kUq+5E5/bGeXfWfV5PTMRvsl
y8rt4zX//ePH2uIfMwKke6oTpheQbWPTbbR/zZcbZ3Ooo94Up8eKkVWfZIGL5wdR0dpaFnhB4bFa
9HxC3sd+ZUlN/CGdLYV5749+Ue2PVcUACZr/qDYijlHx5I3kudQI7ugNPsSRumHll8jV7/Rtrxby
8wgq8k0lwhhBTXJuEvvrxyKdr5yStzWjPWrFOlokZ9Kn2PVoJWnuPKyVejjHx/OQEMe4hY5YRw92
GlPhY5/XfHns5CaKokjMAqLS/p08ZPpOsPLjvNvyMoADWbAq+vVRim6r40Py6WJMPCsxaFfOzUPx
5YReexND1pyN3vj0QL1Yc9ec27C+0wcwbG3d+K357rXmiJk/hUPvNzYEuX5Yqc+SChppDTzqoDTR
qqiD//UvcSlb3e0Mx5wJWnwe8TLt01ZrDjIV7juckdvcG3TPgZe2S65v7k6Y+5SFwbM9qhUKdm9p
xCIQDINTk0Lf34qPQNmxuxaBlqfbByo+chMuexZ18JczY7Si3ePJtPuSMbGWGIOXDJfOD+S2ypFG
dv5r+xhKmICvqAj9TVPF1L+yMfT/MizZZqbt1H/EXWyi/D97g+GVG1PsK27fTa3+EwmScU4mQhth
GPqrwMJjrWwR2ahf/xJyBNZXTOvMqqFDLIu5kFZsLG8U52OcLx2GpgfdXg7IeB49CcE6nlYqDQ91
mFBSnV0JMFVdOoIVdF5nIXLtVq6a0egQCCyw8uWg7mUV3qa29b62SD+PxmjYT6Fn1CdnmglB5Upv
IwczO2ez6TBdANrfqMswRJr1KGeYKHMIlP2XP2mu+nYvZLV/EKB54aCwOu5+IiCFdUIhNRwj0UA5
nj65BX4d8Skpn6r5rTcRRAivlXtDwSMsk0CctHxLym2ZWsXF+nc1TRXXIm2Aa15X7nmMTWAhY5Te
NdMybjl1X+T0NDwer0XT8k4BhiXmCJy6Nv8vDC3/f1i3e+RnuAYTmm7qv9LdMHHzLVnwdB5ZTnar
hxsL0ci2IBTmoHAJRmJ9FqDt7nw+ZJoq0RfYxOwwaQNPFZBAvD6ZfI0NQ3uKkTDG0YT3fzkUHcps
3/3APy4RBqWnsia/cmWg+togyws2yoMRFvOJmILiGmG8PzWe2VJKY6fMz4fzqH+kBazezhxPSgNR
946zETiINBhyMhg/i7h5Ad0QPjsN9beqTHdsxh18QZSj2w4unzqrlzPbbFiPULdZEUlb0QYAOQFP
ko2E7dGyC+2ZalRRb0Mj+BRA17x0C3PKbgn0BEB3rvowug4jk5JnGf1adQG9AjaBUenUk5emYGUD
pnSNJrqGWVsgmfYnEDtioy+YnQiI4etypaA7fCXRrYkCd4t+XmxUaaroDP/82Nr+fv4wrKUa84/l
i+capm7gJLTYXPzX8mWcSPjWzC4+80PlsYZn9ELSDRaNNNgNFpkhuJ4UzaMOBjoJc/GByWIbFf2E
Vbb9IUti4SwEZaqxQfUz3wYZJlXNp9oyDQYBPMtmqTL1eJNPJstaVTC2jeAIUqBF1sj+xHWMp3gw
8jfehvK8dFSkHr4qh4E6qCVQWGck3Ki/3bZmuQ8GoSGSJbhCGY8VxBjYzPkBGADsToYKUuC1ck/J
YKbSLepLHVNmUzvKzjejVYvIMazmFIWf/EYFMjsp1yDhsOHZjkxcLo1NwpFtHB8vv14M4lmpGgVa
SCsckCeNzvfWssOt8NtwrTkaChFhuYAqimyntpmsee6da4+XUYR/ZLqMmVA0fsdump5bAtFMdCfr
0nBPj8Wy6c/NKUONf51LoZ1nS1+FDs6+DWFFWKk1Q9sW2Smjj/OCyHiJFypuZYuk14uD+OyYhGsI
aYUfpSzWuGSnr7VOVlxkzvUa9jW8Uq8oTnTdKMkrgPVyCAvButFxzwVS06Ky5F4rrb3RRtum0OVz
Kqbb1BrapznHt+wiqFjHix7C0PRkH7GTIaa1i18SXGAlJvjYtqavTH31pgWFPsGF+NTGBR0iYkUe
T7GGGWCrnoyiBsz2YB4XmOwoF3zMCx1jRjS3/v3D/t+pQIHu+oEVeCQCGZ73a9fYzIXf2T4g5Bq7
65uAFSE62US4g6ortVrz69jymxldlb6WCV6EamRnD8M03g2j720fyLa2b/rdmM9fHt5PDTOW3z8p
X6hS9qLYwfSrk9Ay2OVJze/M955Bj4CsLdV4LYjoLdLoTcMl9EOdIEjtgXO/0DVw1lFpJHfLjB2W
Q7V5aBsZ/mkRzs4Sq97bC+Aznqg8//7Dcf9ryA/w/RB6zSDA/7q/DvkUnzzIx4SglAbNSdl+LoZ2
SFns4LEGhk5imrouGoSZWkfDjRTj4YKZ+BPu1O6cCmGv1AAWCbs9txVGMnVJ1kr3uDR8JMqu8dUS
er0K3SC465ZsL2O3zB92on9zACmmiV1/hEOh7bUkrGg/oJJ9pNBqfuGyWEWMHhhJuKsXk7LvRP3d
vvfbwYJM50SoXgr00sinPudlRsBa7Fk3mhfOMYHVuO4s40dv2vqz1uf5mqRa7VuGV0IucreUvxjL
MDgHk5Hu0D8p/RX7ePdS+a29QjZofViABndznNf7AE/+778BguJ+HYsD1veWRe3QDJh1f13LJ9Io
yrbWostk88/LkgHtjOdnl3TSB+IxMrrjS22Bz/eT5kP8TDE/bZVfhPJYy7pZ/1NdqekzyiQmZamD
jmWOYf9/RJhVPNeEap4SQbNmoBGUo3z5WQTpRZrkVYV2+U1q1zLuFm3bZF20kITNIUTMjouue+up
FW7BSWkXcAEU3CRav8oUX9pgUQRS1psDFL2+Jim3ad1C2IHPUOWNtpkM4F7O0hxuFjyWtZyZpApv
xaI0MamhJC04Nbj8QsOzNRiH2GJY86V+FIvNRRsif9cmkuzOpRo4j/Mht6r4GVYEXAlrfEYwb64e
4L1/2XbWfJrZTtI/effK5ptC0yWzybyP9cT0TbRFGMntrXTN7Bz2+SajxvoyUO/ZGniA1nE3ZMfS
bUkEIlf9s+aAL/BSm7a53Cn4PDPqPh1b+yFHyGObRgN2uJpY2sGSL54+obpBcrJFIRJ/J8VbNF8e
tuQp8fxDvewgpEPIM2AQSLceHBb4wP0qS8db3wxMAgBCHh77qpggcFYU3rWiClZNW4cH1bGr/e44
gvla1gng4CajOJJuTGGKfLUXl4o8bnn+wiMMSDORnVtj4O99IlyOFRke98lbnBUDlRYMq+bdH8/D
Qg8cB/ia6gdS/yUBe0mKShqOa70s7U0ngpeMb+qsqjaqi0Csebqam6A9SEOPNrPnwATIof+hMv7p
uNYRjUD6LWiadB23HnF1bnEQ4yy3adLZhyx22lc5JpiBbV41NOjyS5sN99qBMzfqWv3cEb+wl8IH
nwjt6mYVdbXpenF3C5cUTGNYyYA56u9RuJhYerA116+61aW7SBeQhP595vv1S2DWt6YAo9x7OvpX
YnePfVfbOwgQcGywL5FeuVd+c0I9/nDndHqCzdW/+y4RUFb25tT2Sek9tIZh2SB/YWtMciXzYrcI
6U/Ki2T2DmbQvMhPShJfOHhWazcp8A05OwA9YDOXA7Zfd0ul1Fz9fU+d2XVXne0+ORqaVl4Tf8Ii
WGTu+dEy/f34Y/1aC1SBeRSzCKN2qCcEy/D0H8Vl6bsNS7I5IBGyKbaKxxTQuD1ZOR1htb5T97zW
WAXescm69PE2q1e6Re91SHUbYM7ycqNJe4NLSvPUQ9t/FhGaeCyi+mV03n3pm487svU+d2HTnVQt
qWqCSzS3xY1GKUiyMa1wtUMvk0JvV0r6rHIPJ9kgXNZAz/a5Tfo1qBl6IL//LIKlavePZXFgskYI
fCRJLlRw/xeBWTo5Toc2JzyjaXyeit7d6Hg0j6p1Y3jzRlRG+x7mms1oSSNR3R9N6W4APZFFWwII
ClTguVP5R4xL84FmjNwp0+Homiuqy/KzVzOOEVhDr82lmY7pdSTb2hM7Q3Yj6U3xAgrkXpQjUEr9
fO16XvNeMOxMTZG/+mEevMhMPzSdlB+Gz3NBryxeY3YiH0SF3Kd52Z61RT0Wz+Y20VuNmn5eYMvI
cDH6P+NlcW4vAU51ghgMyHyyLwD43XvhJjcKGWsaVvFd3VIHuy3l1nPQIv99T/1IJoxjkszlRd3X
JRS4IeiuqpltpN74NU2pNamOtupth6FL0vTArUUaHJrIg5Zegt6ghWoRQ+u1Awd7yc1QBxrK5H6b
+efAH0mtTrrsyNXX1LI9fSO8P/sGbWjICNbvx1T3IV3jYHGqWrtqojr9/uFAOPDL0+G7pkG116Dc
Rt330QL/jzelDrwJcFzgHjVo02tcSVWOugJwt1YRaKcXbEpIxIsvzuJ7EEOt7bSR2Vt5azLcbjeT
2q0lh3uUZR8KWWsZyXho3DKhbZQ1NxRNDYbCmd8h0QOqwRE0uqkJv89UKx0nsn+W+ksgB+e8RND5
87JZWPBL6qDrQ73Dlf8psjKsrGMw/MjBXC34E4QXPGcTjoUxK8Oj6YDF7duDX8P4kRZ4XHUnCkZx
yIeSXGTp3atovg0LxzDS0SoJmjBPni+tQ1lSJBU9K1GSsbEzLY+Sak9r2MwuS4ZVMgXZZwDP0yK8
/utM+s4OPfV8N1LdAvDQNidQzdkTUVUkTgVPIbiDJysd7SfbxC4GEiPp5vc8aFv4PHn1DCnq0+SS
lu2WlbFCx46KovGCfNW6Rrbv6hEnInKQa1k305aoe3x/TV7Lp77Iw0shkkdcQ+pPM4JxW1zgsV7C
so9f6860nzxwvystPOvs3yqWae+Y6AIKd9MndZXH2TH0iAxPyd/7NJfNmaUS5A7NLZHtoAES2N52
9oy+O+3TCwuL9IIDBDyCunbaCqCRj/hds43qppVTvitMwmFpeUwVonedwIBttcBZ46D5jvAjfnZ1
TdyjVkPJNWuoxARLvqw3yC6u2p5lG+nRjAWIqDI7eilprIDY8gBxZFV9EDTC0oXhAkPjpzaScujp
Ay4H4q1ClCZwJvXmI8TlNQ8tGMqGBjKKjvnsGaN8cezxT1sL62+2b5hsHzPjyZqjH2LOr3ob9Jcx
KoZLZlTjkajagz4PwyVP2JWuMmlzVD/TNXvPsfBCixAOiSjfvdoeTiLlIQ7t3v/LA/D7t/O/d3k0
14kmMFxSCXzDMH+JAOuk6RILG1YnGswfk+LtDnzVmyLLd1mGkJJQU/cVPLL2nMl+pS/+XBVHN1T6
N+E9m8no7fR01NeQR2xKb8kYojAIk3Ph2dGVRXd8VWd+lbB1tVElsF4QmyYVxRdyLG8KG+Q6CeNy
HHzFrfM2A0q5Kn0tBr3glAbjV3UVd1+D0UG36MTFwUPaRVgEUCmj3HkDOJfffzDWr60Cn8Yx6BH2
WBQBbBqP/5zfIQN2LJd651h4zpdAsgJEHyteu5nAqBTpreOCZOCBiq8lVOlNkPjGIc2iEws695aV
ZNFK1HMzJPjM3AHFmK+B7f1cHH5wzr4r/H8/pf5puZJEqSrOqOaP3zUT3pftZRAxfde/SLfQVlmF
yOP3v6ARLO3v/5y1+eUCxzKphphLNMWvGygfjHo6EQ18zAHhhiju3VcfGC6iYmP4Qj4XVcdsCm9u
wsgxaMhDJraGcEowEOLPuNC5ks/STOdrSUBt0pdi37SsMzD4wIChF33rqc2uENjPz1plvLJ5ER96
sWCUIS9IWit7a2oGYz1PmTgPjVXtnNxKnyJf2qty+WPhLD2FSDNOGKfYU7CwHUlnrTMteSZ3r6Y9
0GQ3wI8ufpj+ixAUNSNVTXEsQLSpeO9A7E4puKGVhxL8Uk9nJsrhTc8+SuSZT37PUKgwZ2ZQdRuv
9bqTU5natkstuVVSwTGrXyKHEnc5wNtIRt3bq7P432dlWS1cEOtFFTTUorpJwGykMqnWlWHeFLB1
8OrmMDli7/jdHzVUY3Q/+qixh4Hhb2nC36d9jScy+EmNkf0DISDhRmZ+s1bFrXjp57DHv1j54O31
1JGPSKZx9OeLHnyjD/envnjgSQO1dro2P+md5m6jGPSNOmNzGj6NBSQdy5QfhNuzyF6uYl7bJ7uj
dmEoZVI8XtV/sDWraFPOFCejYdwpYaiZQwMjgqZatP0KAJDU5tlwPCKg4OxQZYs1amV6UK7T1NtY
c0Fc66Ky89Poe8A/7q5BE99UblZcQ55IWGxRxIPfBcE7ZfyCrLElYJ397XeDPjZMQm/JnTXF1sei
sC3UU5rYuXW1NJogPL7ix5T8MIFzroZqXni+aFPazkP8HTSsA5e8R3PKnh//xNRhCnzgiSsAQ2jY
p+C7NtTjBeCUNiT520hpe9UX7KLANXQHZubpCSfYIsH9S3foxHAu/dQ/p/VO3U0K85scm/SMyzR+
HQS7MyuzVz5Jb0pWmM0Ov7+BYTHq9j1f7Pnvgy266VyaHuQcutwnNHJ8kCMU9bM2IV77/evu2L/W
rnnFg8BwGcsMG2GMas3/xzIMnkakIYOF/T15JHc4brp6oDj1rOi2PmL2bcTa/d74s7tOumYdT3EJ
oCeSqzzu5Z7KvtzNOgj/ZBnUH59kHbOjZJpoN1ZehuXKtbvirK57XuZHsTmKAON7Fj3NLHWCne3M
49pAC/RKMp2/BmrokxAoP/6urzrud5lROnaaroHvNBhnVDDj2rVS+zj+f87OazluJEvDr7LR95iF
Nxs7c1EOLBY9RUnUDUKGDe89nn4/gJpWCdOo2qgIBYMsUpkwedKc8xsZnDA24r0Wu6vJxl7Lb9Hc
U24kFnVMvDz/uojccj2dNhWjAlYYgC8MGzQJBA/jFq3ZTvgjw1O+G+B4XvRe/gLoerieMJATGjID
YHilcRjHMnzdE+C3pqErSGsi4YGkAmnktOq+BglVuVHf3oqah0QXEuPKdZrixnUsDVyOT3EENAWo
zJYMnkomu0JsxS6HlJ3J+CeoOxgju7NeTYCuoAd9JVXmWm8C6T1pEifRFfrpexOd4k9pJb7BpW4+
o1ksP2QGUmwjDqyvCvlGD4NshSifSunM8LdQtrpbVRPa2yz+2Dua9zCVfUwRWuagoVXVIIU78b7M
Iixvq7y5DSaLjeRa5Ch+l8Q+QPuxstNK6usUKSyT2lrvdcCzUslURKk7L6oX6mrd4a+P3yExoSjY
ZbTK8Xf46AHL2IkYhm21FmXpcRqbatOwqBRyiuOyomqps54sKic1S0UbDXsFuJAhUi9CoCh2++3n
0gM+G4UKyj8k6UJKqWVStFeTh2EAFrgrwv4uUMMQUgCZISz4gjsnL1mzugZOU97IY9j7WblyB3/T
6jVT6njaS9tvqaMb6KoE5rU5SUYi4yFt3iPScwjoqfIS4HgWR4L17MmqeitjWeCSnd2oudZwggAl
P5TlFkfVl7iKPkyoXDOXs/soCRAOqhq4wYH1rUlH7ZpWSG903JLWEuT+ZiNSNK93AXWzFToU35Qi
GZlIZrpDyMG/jgOpxk0e+mVel8Fm8HPtyoIjAx8NA8w6fYrDWoDHISrfWk+Drt+LqNo2o1AnnKe+
FrI9/AT9Z4FcE/NbScytb5K1G4YS2dSR9jK2p0pu+S11m73JRLZ9X5zjEJsJXR+yPWaOrWng3e6p
FOZTJ7jBQtH6Zlpxup8g/1Xq3dceokmUN/fRaMqt55l6Bz1pZ5bMapaYo1cGbasAzI8qMCXjJCqt
FcK3Oe7Z4V09aGh4k/C6xz6X1Dobkoj8zw3aAQ1Wd2ibGrgBI9VhgW4fQNClgrk1xp9+/RkMDSBV
ctpcC3qgPDSWe8PJdB20jfeWlsmqC93WX4E3QVuaQtK02lh4NN/mo/OqbgBtwC77JsESQ+YY9zDJ
LYeDgGZriI/jxIyAIaEWMRVLhBv3los2fOmkbBrUEi3LojU2UhJ8z0wh+FA0aCJIAl6GIyq4HteR
2o3XAq4RB6MeRmJHzxziuen6XWsPQaS3DDHgMYfqEr9I8Dn+HWSmF4qFYLgkPd+leRfv28C5KhwZ
0AKWQIqdkYJZl9BybjiX9A8GIH70NETvGwJrtl73rCwNwhRX03VELYJncdNxnmLnf9eXFrADQAFw
zldGNQKBRSBtG6mMjI/v/zcInK+DTv1uQiebhYFEW52/hplV3ZYRDlxIdb2rE2BeHu8TMfXXQqBV
HxO1/Aa3d+8mcf0RXvu/P57+oFWuBGzGn97/vO3yZ4CvN3oQ303b4+mLmKCmUSDgZJZKiilspaEs
75krAxcUo1YqjnfFjzqgfhxB4kQboHkS3VeUeDmmpMieMD9JK6JCwQcvLQCiV8pLh4zDOjXSxH4v
2NcQpLbYx0rXASXdLSih7IkD/65ILSQdM1faTXVlN85FOzTi/YRvTb1SJy9g1NtSuR+ktvpaBNoX
qa+aD7KQs+DrVrUy0cA2mwq+oYrhetkE2q4FakLKHCsPRUgYCqUvbUcFbGD0KCCgpXyjyBG+Y96g
baeMsfexC3LhJfBj24+wDKea4PG+YuCREFoeSHbX+6DrqK16RbXBWTx7db0fk2h+JeT5CsnJ/gZJ
o8O7LSRV9s5WpQTVeBHfJdzGO7xEENvSMpgRqQbFDzFsQGSKhwDADm9Xk4v0CtIzanqIvPTZBeme
w5w/TLIpWINjuRI06pslp8qt1KK22twbQa3vJ8dYzyi7A8Wyj7WYkJZpLNRCIKGyU3D7q1/QZL1s
nJv3Z/CT667XxcqaCsQOxBNXDfObMJRTJNRS90qvgz9rCdWhaXOtaRovGctulfym/YvVoypYdEyf
TcgXo/bvqPPE75l4I48IrzF5jqdbvwcUidxJV+dATtA/0Huh2Bcc7dZlo12FOoUbNfAoIxTFn+M3
pKDMNWgA8jYouNvotuNtXg3wLQZ0guomR2aI7ZRnp8FLZHmY+oy1eykeTcME6jFWKH6EXmWbvote
qpF97YPUAcgySvNhDJuvIJjF+MB7AEDG75Lc/Yzt4xPz+nBQgckCeDDTL4LXrjX5QzbklIwKK1tF
nW4jmdRcmRRjrqVG0dBHGlk6vZrfGJpn7UzHY++vmOU9OGKVzYYjHQSywptMUdZpZWgvCKLXt/gj
qisDs+H1O4ygUU2YbUiKh2cKzZQqZwdRSzYUcugIPpqk061p53q0M2Vn0VmxieGJbyj+dZc2Oy/v
71y/fXR79vganCIvBpaioCypV8nwoJM+2seZqO1kq3Ye0lDA7we4ZYBfxev0XeqL/ft33l+fTb/t
KHMc/Z0bJt8HrZQOhgU2o5O1fF2MGSVYRd660JL0thVEtvs+eghwE7aTYUCk9R1nkBB81egf0KTW
cKVLjryZfqxJ5W6wYP5RFVDTqljGG6GFxe8FMhSPcRVvph8huSGj+iNCwozDt1DBwcCc0fZFs3uY
voQlDvURykHw+AZshEbBAGfUCUDLCKW1Es39MPSxhhh/tAgx1IRkCSWM0EUeHQ3ZyV3NVFuXem5a
racfE1V9lQo/7R6TvHyazNB++aCZBr5+BVylLYS9VkCWrbuWy6S+FaixjYtXi/bK1tLrej25iUtC
KSMwHg8b5InDvTiRQ2VXMldRrDfPuQdtQy56A7pmDVLXLatHGEarAM5zhqNo+6xjcL4eSjd4b2/a
/8Xga39iI6XxaJfkiL2gOB4ePGR78FAyso1hRRynEk/elnHpbOs8whR1tI96L/hb0c/PkB01Vr3i
4obLQfS9fPSraFQhY1M5VXo9fRQUJGeTzhT33lBiKOmOzgOj7Bn8nHGf5WbX7Sh7llf+kxjXeLZG
awjA1lr3nOIgJIr20dIi1AsA4Ee+nkIREdgUQC5dxTk+f92ofBajYn8IWvODIFCY3gbjGKKAcy+a
PrRj1JE3Ewn3Fx13YufKQzUcEAZxOZKQoh45BcxqSGKk0ceqEZH//Yu0ISVWi32slHF4J9ktyynG
ceNvhxraNcns/TvoJm9C+YYh/KDjazAM3VfPyDryHmaFzVepPBlO8WdYRhgKV5iDd6XzmOtt+TmN
snKTm4NxF4uCvJc5P2+9vvxckonZlePgVooy3ink0qHRh51teQpObqkJ2xmPnjvBEsNPKioqBrYE
eF53K2Sl2KOmvnIbsQxuVCXIX5vMv24QpdklcawCtMTzQEew8mb6bvoiSph/d3qAA2MpH9KqLQjD
ANPzNn/tdKT+hB6Qu1eW0rUoZOIm8oydkbjVpyLskElvh8KOULn9rJb+O5qirsVhg5KQeOgreIqd
Ev4UxIzI3JAbGwGZfRvHNzJyFCujiQeeBVrLXc5ZWomSj6GVIU0DK1hCwpYvqYOleymQ92pL6mFM
Clf1aFArp8MzZEyTXDqDYfdz2Q9Q1zaDkhMSMPNJBrKu0IKkFlrioQ1kaNp4OV2IllhRdlucfrx9
NEqr/fpFB2h1C3BcvcePm4yIF95z4CsgXYrZq9+DSTfqDDptVrSfpAwOeS1bq6YAm+pAX39Uw+h6
SiH1GiQxFLIRzhdLA6AhAmPbSXmsITXONLjWR3SHWSTkCBwRbdVRdhwlkU3VOPkNGt7pOulaf6OZ
GNeRXcbci2pKqSH0FZSAENUrGb91NgWcDtBOQ96KTRyqU05+9ROwKenDwRwLiu/8t1QYYla2Wj8Y
bN2uXAN535aN5pUlbKdSMSUmu5NDbfQJxYmvxxguNKhUaMO1THYDk7PhGWpctlFyfAgLuK8wLkSc
eWpDxdWtaLayFImvJVMViUcU2fOy3qUutmubpLIQn+hhgk4YmsqLs3svZ4BlTFOo9VUfgOtPqudV
ESJdIZXirVXqP/FPXksSinJuulK9+GCYTf9+aKf8ZB4UjWJPbGK64JaFuYKacPuOCbIk4eCI8scS
I5H3IzUlkPi+h/gfc3pVozR7LsaCi4KelOKb6fOURSi0GmXqiU7ildjPA1T88o69UKvPrU6IpcLz
5OKRg8oQwcI/u5kJ8yAg8kc7D0tJ0LmrLczMxNp61ttoPZWHnCztDq4hE1+GQbFoLCOl2BsdigkO
DVTmE7WNnzVrfAkIBDyB164Gsx2MDYaKeec9G04DfqnvbmBJ36W6VP8I8vj9m1RPd5XlbKJQjh6U
UcDaL/U7Efs4qqlYNlcT3Bu7AXntjjUkRcfTApWFT8AscjIq2I4IiRvYhqV26whz4k3Iefy2R+Ht
Jiq9ekt9LtwJvlxfjfVkf0wSTyXmqdjMFppKrAWaOLJQZvUx6ZySA32tVwddUHE7HUkN0xeUS4yD
RNKVJKiAgGkP0Scr8/Xkb+HF0qZxZNI0BdUSgxgzhIfI1QXyo477PMT90zjYXgEiVus8wYpTyEc2
WDk6mIh9cGj7T7KMmtmEpsqLmMx/pWY3049jsAsatLOmUQqIRjg/mnFVvE7fSZHx87vpsxYpdZbZ
L6xpzWOD0MEtfMN87Y33LRrqnwYkbTTl3GKPuZJ572tySGNy9tqMfgSxUqTXcut2d+/4wyQ26nUe
ASCTZIwvXNO4r9vkAdX0dD8lkTLIR7dKC1BIGXmiqp/qeMqTVUT+Q3pow6rewsFFCpKUzEYTm+Kx
kR35QQOUgKH1taq5PyYZWFeU2m0Al21bDob6jKohBfYJxJoHAM79mrLwu8wpuEKKEAjprXHWLJEB
6b+7UYxtmwh9RcgB4E1sg4l6lUPNv8E/U9q/c+VducIJrICU/5f8lWskO0BO1+QYjB/oA7q+a30H
whCsqRbXmwheGLLZpvbQF+ortOr+8zCQ3WdFtPtBAcbjav16uuYwQrG+dBmhcFqhkg8bfCnjHaJK
+X2nZeDPFXdUrRjiL55jfJRHlZAJCz99KUVkp+JRzkV/EFlNkWLs+5vIMZKtULJ44Cn2gMQTq44S
A4721TsMA9Q7yUW9A+WEHR4C1o3VttvG71VC3uUwGRs/WvTFtbzJr94TvsXIwk+M4ZvTq+F78fVX
BXb6zFQ6+/0sYuXDd8cxzatpntUtlcxqxY55l9bKQxtb28U2Cpxv617r73JweKvJJ9Nt1BtyB0+C
ik1oUgZf+zCWv47fIL4HsZGRvZ+8m8p0Y0BTeshBqm0FN+v2JMRRIRkCJpYDTvDl4/upJtScGGUC
puK+aJ1XRCAfsEwBpVrV9/CnvT+r3vzGeby9lgtIhpPMluh6ws4k37KefoTvzvZ53Fe3qpqvwnHD
rcRFdmc4nT1EsUV+kJ0lHEkBORhD2rJP/DptDJvOjfeuWdYbUOjZJxR7pE0dpsaVGnDuFzVHu1OL
5HPptPmDRP3/A7Ktmy7I2AQ4rEijxqIVKvnBzWR3r3vDbqoNTGWBX1WC6TuAxvIG7eRzFFn5P1BM
sokklIJUoaop4yHs9ypnBXuG8qfVXL+L97d6AK01Jf3sdT7Z6AbVw/ccCR6Tsj3tz1GtvWYf4F6X
qlpsMJ/VNmpRfYQdUR0SzsPvohBs3G6ExEoOVWJAoya7ND1FL+UjkCefHPh/+yRKMATEXXlfN8is
jxa23aQEP37x23SLXzK2c2pzLbW+f5+W1CiQVvZvcqx6bvVAxxxFpII8ROsJcwGWp8OfohEPTWnq
4FkLDBN0KhSuJ0Yff3739g5OH89vz6GTfaGm031AgkDcOEW9L4Nc++hHKB6P2e8g87p9ne6SQRJv
B1/5c0qrZONPSCb/OSUfKPr6a9FztYPsSQdtRBzHeY5D1WhawoHXwuMwT0mIWtJT4whPQWm460p3
2cOPKdAyybrU7pw02YCh32jooEONCVfkDmA5jl/U3KGm0ehPQRiGe03vcALuFW1nugVoyUhEZK7l
gKZIbXcD0P7Rr0CF6Uk+7AfPUNcgDq29mZfNNUeYdtspCnaGSXUIze4rm958I7m8xxxSh+daKF2O
aXFL7yVbQ9zxtUaZhTQh5QRslTMOEO7KJ7dBzLX5vRFqOyaI4X7QG/fWrbsvpK7kNVWV7DDNkviy
x2X+ro7139+7/3Hf0of3EnX5r//l5+9p1hfA3arZj//6kMb8+9/x//z1N7//j3/d+t8LDOb/rE7+
lf2W3n2N38r5H/3WMr3/vLrN1+rrbz9g2ehX/SNGEv3TG7rL1XQV3Mf4l//fX/7X29TKhz57++cf
KGsl1dgalNvkj5+/2v+AsS6BMfzv4/Z//nK8gX/+sU9++F//4+/fvpbVP/+wjH+ookQSB0kxFYt0
nThv38bf6OY/ZFEh7WKqgKn5FpxDkiKN+c8/FO0faMUhT2IwQ1jMD/yqTPGV53/9A6YTH5qGDDKC
jI78x7+v67f39+t9/ldSxw+pn1RQ738H0wsYrxkqyLAJOHaU96Gy2+hlxHCuNA8dyWHo+0/Q67q7
o8fws7vj5o3f0ku/mp9xjQNDCPu2S4xtUSYAM8oI/Wz4gEX5pSmw8EIup3WKdSVVhncmpfU7HvJX
j+ONHt9QPIRmzVkHW49GCu7lSMz7taeM/SqRZhT70ze29NwYFsfdlAjKBK2bULzvM2RLMn/AMxfI
YvrldPtLD24EjhzdBnK+IqpKvb6tpUy91YGpm0+VkEikkc3RdFswBo6VcZ9nT6c7XLqhGdYmM8Ws
McYOmwgHz2sg9U69VgEE+dvTHfwORfz1Ykawz9Edmf7QilWtaEyXHKJeHN+Dm7ASsbDXNoWSm0jU
qHg4dM+nu5vxjf/qbwy34/4yIy5Drey1be26DbULeRQJ6Ip1A8ZPeK2RGAs2vdp2MsQBA5twQJgK
2STXlOOb05ewcMf6uPAf3XEEwaCJtBZ1ZIT00KhJ//Safp+LsEfazj0n5UJjv5BEv25zHEBHnaQE
K9polbZFo8n47BaFse0VMbq67BZm0LTIxCCyVArKIIrvv4nM9TdliWY6JFosEFHJ7nenO1p8XbOZ
AkN6DeCAhuKn63grp9M/Uicy8AyxYrjQcraq0QDbRHrdUGVtX8Kq2ZzueWHgTzSjowdYINCUQSbR
tmh0DsMWtkZAjVEDdHFhB7OpQu5IxvZRoG91ES8oxO/CGF05LfadCzuYzRVy0AvjCU3gnNYb+kOF
1a/wbAiq6J6ZUxcmI302N5SmWIscHgkgAyfI1vdGB/JmlFyKg7xYC23njWYzypnult7IbKaw0lDF
0h0pdmrLQ7xrCylrtuyF08Y+/coX1ghtNjUoauqYbSYYdlXhjUSSOE1EUlBS1G0zv2q7M8Gz1M0s
/vHJglPWxaY9IvQ+hEXv3ecZ5UJqxN79ZXcyi/427EypFTXLloXO34LR9cKDBUTAfAKawUb8dC8L
L0SbzQKe6SL8ZGQmYE+13wvxIN5brlREq8uan4e+41MGDQfdro0ctLcYdOBdBmD7p5tfeg3jXR0F
eN0YKXILug7imNfQhW25ZWVFKtuX6uzCJ6TM+vCVhLJxYMJ2bEJ/iwVShw8I6OjhzDNauolZjIeW
ACuqG19BXijWLvfqQITAS734OhQi/F8ue1azSDfkHqMbgfqlgwrsrWwN+V3ZW8pt32jRZVtCbRbd
sYUfd1C7BB/51BqVP73NHouyABeu5IMlXleCZxmPyHIr+mWbtXlx0+h5ZCIlNVJdvCbb0/Bp3yRk
e5Qzkb6w0k+iRUdDDH29XK/kwrAhfmK8g1awTi2Xumi6KmNst1dwxgr/TGcLs7E6i/neDVwxbhlr
Gn6kxk6sawFcuyw3o0uT4Ut3aEQYZNukSupeTw+LcWL8m02GOpsAos51jHRAmJBTiCfdpa46lN9L
efBQVxqKVH8MAzlymecir7oRAzmTP/cqQtiPp7tfmH/UMSiOHm/v6Gx/QxyhQLzWG0+NSDLqlCBP
t7609VBnE4TWVJ2fy7llKyI3sx2Qyq+2wLAjtHqwyHI/oRnVxsCdzES74+wuQ0cyTDP4bIaypp0J
8KV7nM0gZhJoGQke7I4MB5tMfbDeMhAl+ZkJammEzuYPmGy61HcB9ouK39pujyolOZjkSTDTwe5i
pz5zblm6jdkEUkvQdbEOQ0hXHIIvgZkLDzBp3DPT01Lrs7kDXaokEATDsrWoFYM1IhPxgFhp0ZeX
xdYkPnE00ko/70FCFCZOS60j71V0deSPeaao/VUC9T6G06Jn7nfK7VTdTw+/hZl9Ijkedam0ScQ4
KnRbhx6HeQk5qgy3bzd/a3qmxjPDa6mX2aQxqPiH19Brtx6Q0q0OA36TZOS6PCm7cNumzCYJ3bHg
keXdaI3lVrbso4ccZZqxO/2YFl69MpsDdEn0hI4FAqKwH4NNkIINQvDyZQNLGXs9egmcolJT8gkF
ucQuS/SkTwkZuTNveOnSZ6Et6VmidpE72L4hDI9tk8gg4VwB46LLHs0stkF4VJlS9IMtwK/cCyIs
Ds4D6oWPZhbRSgYjGHHxAZiGTCYzZjXrxdA5My6XJt+JA3T05M1EHswG4Ayg6XKjtPWVgrJcHLuf
VSt87kxUFUId5Ei3pohyZjuwsIDOhf0D6Nli65S87Cx4ha021hQ6hMrVUSF2cHOIsNGZrhbCbsr9
H90d/oveAMS8tVtBe+N4G4JSrsIssasWiZOLXr88C22lMRr4m/hOKQT4k4WE2FZS0/DMCWM8rPzN
0j8np1UJkx9SeVgFqHm+JQC/CGEIpwSbAjRkPuMxUq+wOj0z2JZezfgcj56XVMUYcQ0ByB4U6SFL
KrCJBvkK04R446TQzbMuOnNjC1Epz0KeFd8JQwomdp4GjgTQTC7XhteF3ub0a1l69bOo1xwXYRVE
xbeQQrLrStfVVYPEx8HCv/jMarV0C7PAJ3ELdh/g7a6o3bZ8diQ3dG+yOoneLruFWehDHGxypPqw
XHXrAT/k4YNhZLhuOahtnO5h6Q5mC7qGDZlqmk6zpbRNgrassVmzrPpM6wubHmnczh6NJiULVNkJ
zGaL6DpIxMRbNaV1n5XBdZVpwWWzrzQGzlEnYTZgRlDqP29BlXMZeot+7hYWHtCcMaRoplObntRs
rdYSV/LYenn5A5ot2aHYZFDpaT0HALiiNP7gZvpdbYI70nW0ry56ydIsqD1Mm1LUY8jhqPJbqiSI
L6nCcOHjHx/c8ePv4gj8Lo2bpRlDbvX6rdvq3hkG/cJ8NFZ/jlvvKjJeUR9y6QBHVat4Rj0lXpUq
deJM/VQaWAWefkZLHcm/dxR7mZykilhvqVTYbSneAUt8QNTym6coV7ofn8kWLy230iyky6GostRr
6+1ICFOc7sYMrSshAkcRClcutVqvUR9jX9vkjnrhrc1iXERNUek9odp2dc/+IbDNQMUMuPO/4g/9
bFjdZTvEeR0dMY4uYJNebwMd6W49wBW7LmTjzF0sTOfiLMwNJRBcH8PpbaoK6LcLerVKwKii1uhG
ZwbbQqyLs4W8qxEQUA2rtgeJquoKwF0YrYfOg79y0SCbxLqPYkXOwXjXmdvYGoYnTxY83F0WA7Vg
PEsrEQGI27g3Y/t0Z0t3M4t6yUciA/OU2naB9iIrhIEyksj99nTrS69jFvbY1gPi6bXarlDtBJNw
6MoYIXlTOPOoltqfBz7ItLjvBXQ0PeGOWfdVcdzHMIsfT1/+wso0eU8dvQnL92NDSgwcfdnyrLzW
FVdYAj41pntthcE5qbSlm5gFexKWAnL1dW0XvnabFxi4koy6r/Tu0+m7WGp/FtlUstusZI++RQty
m5TOs99Ln2QtPsObXZiszIm0cPSUTB+rP7YIva06A/yOjlJx6OC8PQC63rppAPzMKZQ10JcULMgA
p7Iu4jPx/vdvyLRm8d64Wu2FtGxHbA/v+j5KNnFryYCaTWOXmVF95oSw1M8s6IHNI73npLWt+sF9
GMOZRCrAVlACWOm59efpF7XUyfj50YN0TB+wNzpfdttk2UoqBgw4M39lyNlDhH/V6U7+PuDNSaHo
qBMr0fFZFOLKhmv9pteaf82EYzycbvzvhxoEld/vQK7kqqgKn9mkae+QJUXaozkgOvR0WfOzcMcL
3QocL6xtsYAdJKfp1mnTL1FuXnj58u+Xr7YqYGyF9k2hfcCSdYf32DXyhmdWjqX3Owt0CB2OWyku
ZAZdeGzEvFvVZsdJEzHLUsRw+/RDGofkfx4FTWsW7hKGCMYgIM2Q8+yrWF25TfqCWvHGzfO7Ws7P
7FEWXvXcgkPwOHLgvVfbYc2Gzhm2IFp3TuxtT9/FwjA1Z4GtQk1TOooc23RoropWPuDefrrlpQuf
hTL8z0pPMw6vioRvVJnCMKvYkdZnpsOlC58FsR9VnVfXXLicPosZJWTr7fR1LzU83s9R4EZWUGRD
yHuVUvOrDBs1tIyry5qehS2a2WHXt3qF/lcgfRj6CqG/Wik3p1tfGJDmLGpNgFaBGFmVjX5GiJoh
nukHU85sQxQfZeQVL+tlFrtAlV0hU0Vhy3z8OEjSGu27r3kJT9wVc1hj0YUDcxbEjPo8x2WosrUB
uVWqffkaEcv2zOw8s3/4N1DENGfRa5aNgTgHjPRuZ9rd3vuswuvyVu6Xolr198022abCJnosXhyA
v2cWt4WIMGYHcByPczX3+sqGrXELBfeL5iJKkArOt9OvZqn9WSy31BH7PnHKreRlVz41jo2DTjEG
Cf2Zd7/UwSykCyhJlFfpwIy0BzNLvgHbuMXj4LJl4T/QdypQUzQHy20RKw+QZ75F8B5KQzvT/EJg
G+NdHQU2gF34bp1UIT0NQl1Hke4KqwL9TPQtLDrGLLa9Um0iduDCFkeCahXXNXaF6dpKhBfJV85p
zS69gFmIY3eo4ufHBGLIIgpAIjpoFaSmYsD4GdrBud3eUjezGM/aWHWojlW2q2Zfhbb51GrpZ0Qx
z2z3l5qfhXaDhG6BYiQ62KpPVWRckoWI7bhSD9WZt7HUxSy8C68xyP53nChk76YYjC+B3946ifly
OtIWhtIcTRfEBqI2I4+wz5XbIsCry1dN3z7d+MK1z4FytVuAb60bDltav1HFYo/o1jZqhzM4vKVr
nwcxBPbeVeLSlmUkleVCQcMM1fzLrn22KveeFJB4qkpb7ZuDFynXyAfe5018JoQXguw/zHooc4IY
FgobvdcnDyXkCA5DyuWv8cIYtqfvYamTWSSnyMJYjUonuYWqumNlV6bpvupp/ENIwt3pPqaU2d/s
HvVZJKNyV4ae1OLmJ6V2XAL+1SS5X6mx9kNppRs8CaxNgi8sxRkU7zzsQnwxe8YOO7fRYz93SFka
arNAbwWFGVdF5g9I/n1ZafBgjA+lpXw8fZdLzc8CvWqx/cswNrYx57BdWbvtsmwvxufSdwsbHn0W
5I1joi0aqYXdYh1n4PO+bpzy0VVGBWfTvy214sxsshAyc4Scj51AWXQhFtxetg7V/i42L9wla/M1
WyjkCNxKYXtxo9UriKDBbQ65YdUGMgnCi96DNgt5LUw6jD+wjmz76kFgko089ZOQhR9ON7/0eMZA
OlpYO4CwkU7ugRmlKa/iXqzW4FSVMw9/YRBp4+dHrbsI6bOXkaFHq9KnNgieQO9vVSE7M0aXLn78
/Kh5D7/AsBC90tZkX223cpha1dqlhByeuf7xKfxNpM+F+VXPdc0a0VB76IRHP5Y/RHn20CUwbKAj
nn4BS49oFsYIn+dkBOgCndbb3HRv07q7qvxzhbWl5mdhHJm9E+dNX9iFYnwXG5M9vylXjxK6RWfW
pKUeZpEsG0gGND4DtG4RW80jhPjyLFqB+T9z8lroYI55iztHqKDhcQvwvFeKLt87nnjvFdaPi97A
HPJWFWpdqxZvgAn10PTyIfQS20SA43TzC2NoDnKzWjeqg9wtbKjHH0GbP+VF9gzD6T7Lz9UllroY
Pz+KA4r8hcieu7BFaoFaGHFsz286M75pC3N7+i6WXsL4+VEXpF0rR28F6NG6+UlHuLen9B+F+efL
mp9FstOpMXyygCWVZwWx0kXLSjPdNSpYl82j6mzRrlCCQILRym0UYF+6bngs5PCxFqyX0zcwXujf
zBSTMu7R8xFFDocJYmi2iRa4v/ICrDWFLo2fTzcvjdPB37U/i+MgsIKhCXouP89eBiN+KMz81hfK
b0outFsx1V98Q67X+MfgThwa9YqMDQJJeXDh/c2iHK0p3YlNJbcHq5DXUqneNa17DhK88PDmWLVa
SMxU6zAWdrXBq7yVoeRp9mZaTXgmn7XUwWylVvsUqmWX5HaflaMhmJTnmA85an5ZEcecq9+CH+kJ
hiizIz340nTJvQWl1TH8y8JDnj99EmZdJCNZptWOXVrRtZFa9mBam9Oja+nxzPYYfVjXZgEh09Y0
FwcJDCCzelVbRlucOVosTFBzQJ0UI4rcWkJmB077g7zrTadXJXK2wZ1YiNnu9F0sTFFzXJ1hIF8r
NmJmK2Hxovm9hn5KWaB7bF14hJ9j66oI5GmpJKTlhiF5a4auv5YGOfwa9l1yDkeydBezearz8aJo
Ox5V6qGeXOnFJsNSoENf+PRTWnrX8/2GnLaxgHSLXSRmdtWXYrlDrM47s1YvtT6bphqlUXrUVscX
rQ2fxNRxEZ82s3PYgqXmZ3GgsEZo6FFmtpU4OTJMtamoK81J9XNn4IWBOgfUUdsN0yRrMts08Gsp
ScgWhfmSJslXhP8v3BXPoXQGMgWA7AuGkVo9Y1X96FXDJ8ss7Yve8BxFh/xci2CSm9tGYn1JUnwe
PBUxqssan2018rg3TKGOMzgPQvFFwOBuX4dxc9nwkcegOFpFs6ryAtTdUttBJIt8tLgpUATcXnbp
46A6arxAg6/KIho306pCKEDbh8lZCN6YB/6b9XnylzpqPPc7wKUm3nhB0PvCi2sMUh6vgrRwlCdd
rBU0vTxHF9e1Y5jYeRuOke1zXCAzxItrzUTzVA5RL1Mtp+1tWEpKu2nbPii+dqYeBxskAxAzEcMq
CfZx67jFtdtB77OFIfC0B6UMqRtbiqw3X8QKGbdnC7Wi6gq9C8PEL0UXe2zULMnHp0spk9fOUFXn
oVJ1IfiGwHxY/4gSwyMPGVZo6OgkOKRV4QdGf6iUKmm3LUKlaI0UKMA/WV2M76XTO3mxkxIFU2WS
yIN71VpNnEBryHRxj81TYO1TrAKcp7rrEDIQEVrBa0WtFTO58HXOJjKsfWuunDVRoHK/StuEZGqf
XrZbnOPttAagjxQHmY0KdofGohWuui74AYP9zDS8MM3PsXaF6KI6RB2S1EqAMyOTgNIKX/Sg+HB6
sC+1P1vSAxjQTWKIjEdRtEAeC9EOOqB/lSpVfFmwSrOpwNN9sU5kffSZGNr9YOAxk0fF/3F2Zs1x
6gy3/kVUIcR4Cz2422Nsx3ZyQ8UZECCEEAhJ/Pqz+q1zkc2Xdlf5bld2Ao3mYa31hI8ff8Dph/6j
Q62ldqqr5nlGzN4+tQr0WrM011jyLluEsYINSesBrF7/c/e0ZDUyAIcwwRSUobDg2gYvZHhRAvHu
rtQXPuZcbawmdb8GtDdMZb9HeAcCszMX9QckzutvOB9pP7ly+N/W4a8hiIiaLB5Fm42rLrLI4q/l
b6mZ/ZUgl3rYfFwtpyL5V7WsJvgJ4YOlxyZUS8j/QDt9jBAldKHTnZl8/yee+esDpDZqHlzSY6fc
x89CdvoNWcn9ry505pvraf/n428407TW8ro5GhY6a9yu8iFb0pxWdYLbQy8OboZ2oUM+114EnDz6
y4+PX3im0NaKOyMFYLq2woSPkFXda7Ov6/qTc+ZaaycTUzYLshxxfDGpItMkxsxp/M8tJtZCO+PD
jB/VOPEC0I8fWSra66kd/ZfPFcypv/xV42MjEObX99jXCDALmaD+d2xy3YVufa7YT3/+19MT2w1L
N2Ix15acH7RIEenmT5ckiGdaq7/q0wHlOqtPW760S4GGlndYBoGv6V70hOTrz5XPao4jilhtsTne
e07Q3wyGgt9Lp7vpQoc7V0CrzhwFVDSsabHvi5PZO7SZQFg3wLrRBZ3HOdmbv1qvwwwN1hhPkUOr
9NQ+1MK5tED+WCA3Zuy952rs7rw0mYNdPGE+OaaxU+7IvCjqL7SBf4+8cJz9tw2YBLE4olP4Ba5f
bhAJZzfLlDXPYcqC3ceVdO4Vq48cG/AVQ0G6PeasuwSBymUc7Jm+dL7670pK1iKiyuKWJ1aIF88a
L7yiJauvuEQU4qd+/FpDZNq4TueWdvuwRwaeCxf13DfhfMUSYB8vNLMzBZSu1iJhZmGAFn6HhYJo
IAdJAaYInga3fP34G86V0KmH/tXPFbBoIGDUKKGQmZt0yvwN+mLw8Kmnr6WbCvGgvm6wsjduOKWX
dw1OoTsmJL/Qfs78/LU+M/bpgg0hpr2Sqqa7aS34JLhwGKZLF+rnXrAq/8XXCmb+QOwpJTUWsqYx
IQ4Jwzm7MEydqeBsVQFgV6KHBXjBWNVv49ResUW/wtLz83M1cHrtX/XLp84By7CIvTyFxNqK/lmm
6NJvP1c4pz//6+HVsBCQUZNuP/vhDmnXxyAYL6zxT5//f9dKyRrq2XmeXxlkHO3BeAPvejqF6gdf
YlbdgqD5ubaP6Kz//PyJcVURGDH3WZRSxGbMBvEySnyy565KPjOtQ+YmZv+GMpiIswi4nQObmtBt
wAntkz+fquB0VQcITCpBA63QxRByLXMrstQUrQf20+bjF5xpoGt5XefVI5KVwTwIuAaMAcGKk/9Y
kXL78eP/5zn5R02nq1pAPMqU+gofEPFxk3rZFQH6aEAytY/04qG3O5AQbh0t//j9kMNPfOG95z5r
NbmJJk29FlpKBJxSckXbqdrNzkPGP4vEhcHp3CtWkxuvERTrByPf17qUO4KY8j2SWqP9VEfp5ypn
La2Ti9f5JdhE+3nhP/uBXwfeCV1fLhcO/898QpL+t4toh2wn7fDDsehPGWJWpfxeJ5FCqGzWz58b
ApPVGItopLJEIg7fg+P+HvH20DP2BCDthZXUqSf8o4Gt5XXhDLhsBEspjNFg5eRqoOw50dMlJcPp
V/7r8aei+2sQrINRCFaeqoA2JbwHcjg6Nr01hvZb3npxXoouvNCizoyKa7FdD4CsXRQ+Bavb26YG
zUR3CpY9gmQsBP1c2kyeKzH630/K4iVx0YglP2AqxIEjDu1rDrjsMH5KEZokqz6fzqaUWD7jO1js
NgQ43PtRBqpYEETwyVpf9W8X1zirN4O3qQh4CcfGJ8gnDWR0ybFxyl78Z72venccgkkbxxrNCi6H
Dn7SwY+QSoLsRxhVCEBUzMoeFIHJ+u2+UWUKX1WTsv6VRHC/SV7JAgnx3iMSoFNcFjkoA6dtwjKP
v8k+AL3FSMOGQkeN/Um7MLyeZTMdXc1mOPa0ybMlYzXL/a4Ol2dGYFX6okq2uHvmQxB7h8BUbwEL
zmPjLe2pQjZ+AGDshWXFmXEhXlWgX2ZJFcih3Z7y+eON43ZK/4wh6M1XtYHn60Il/u9I7x+dy1/V
YgRPA1NUgIIq09/AQEW/kCyij7oss8d+nN+oab5pqe5itSB3ns36ahBT+9hCyr7VHfNz6/o+J1zP
4HeEX2iGzPEmay+5284Vw0rZHC3xEJzc/WCN4T5uztrsBsG93ZUJ/eb14/nx3CtWIzADdm1e5rnd
T030Mpb+Bt3wS+u5z/XEeDX2Yk/vOi827Z4uI5g1QXgYluktGy7tIc+MjvFpJPtrdEQqUVcto21x
aiN4ABuVU9M2c5CkbJZu8JZjAut6egB7ovmcaCRZiyXJkEVxOEctDrcB3gxbw4HB7XZxDG3BBKfY
hanxzFi8TgxkOOEkVNF2P8gKHDOQ3UE7c0cpxA5p5Jduf89V/2ooBsO21q3S7T7mun6CdD+8T1ll
f9iGeBfOos99yKqPQctRaVAIK5iBcf+x05EFwqmBoaHulhQA2fniFdWZMw0k1/63NVQM50ql4u3e
7/6U6Rtk3NtpoX9kQzdWyUNL0i00SneTunTA9++rpWStYPSsJDgyEe1+Ed4VI2yDrCAwnv1iGabc
gt0U8GFn00/W1lrVmNCyTRfkS28Q3JNMB1Bxo12fZpBKxNXM/Qst70yb+D+yRjw7rpEis7G9lgim
r8NiABf7gWMHcGFdeWYFsM76Q9rbUNcOl2RJEk0gNZKqqD3/0qHGuaefPuyvQWGucaBLNQEPz9F0
p2pXF0Bw//l4wDz38NOf//VwP5aE84SXGzLXR7+kedjHFwr+3KNXnfGUqDrCXVRulgWwkhA7BvL/
I7X/k6j9d0TyuTpdTagOSYf1iBTcTVsH14pNV9nwoJrPzdbRqodD5+knaDLAGDdmOMI/2exs7T1W
vNl9XObnfv2qX5dRgkxb6mUbsL/ibSqARqGeH225x35//IZzQ8dayYiEYFVGiOnZC6F+B/XwBv/k
HSIfvihLd6UX39uZzTlcRr87eamdnhkZ1+rGKk4qbw50vUeWOt/NfWmPAMeTfKQVAV4qSi+MwGdG
qbXM0XMWV1wdgOzTRK8VDW9LIPgMNVuQAuBmlzdod2CK6c8leSLy+79dxDY+8KW0zzY47fCACTw5
a5CFmS6bjyvrTD9ZJ/UBLTANPBQZrrrjm2qOdi4avn3u0ave7ZgF6qHCiotPGk5/LTCU8+jx44ef
q4dV/57h4Fj6qi83nUxegDcrvPktHb93OEuhInicnS7q7pJc5lwhrXr8gjStcZ5kjbPRyt9MzOk/
pRLZJV3gmS4Zrvp8Bjl6CCpABqhWvwT5RNiw83ryB/Tpxcs/Lq9zn7Dq9joWpUgGmsETv4Dn+oX0
l+5jz2g2oXb4bxMN44UgSK5ie+I8Ol93bdPRH0lsIQOBQkIdmYugOvYQtY4o4sX62RczARK5TWAc
nn4wgJ7D/YSVs7pwF3LmU9f5fNYbCNJrptN2Uk3VoZ0BZt41CZde8amypKuFuKjrKU4JA7ESpOHo
mLbCAQyaIuHuwgh6ZiW+1hGqqdXLXEq91T0CO9tyfqjL7q4t1e/INzs9XLKYnhk011JCLBkjKmmH
98gGrEQIDdqmEvmovasuTC4I58+9ZDUMyGQOx3LCS2Zt2tzryF2w1Ae3kNeMjBdmzXPvWI0GIdNI
j9EwKzTBshOAXY7V/Ibtxm8c9rx/rtJXY0DfwqDr0xJg+4B1wGR7SNyxob/73NNXQ0CVutYPPZB5
exiI875V1R1P6PTy8dPPDDDryL4QR4EUEORpCzadyOu4hOpsykjB0vCSTetMp1srCmtlSI+782lb
IpXhq6wVEsdif0n2H3/BaQv9j8OFtZZwiZgZJj0jCFqhgeoR6fl+dBvU6ZWQ4ZWo0leWXDI3nvuU
VfeGPZ0uNAVDCSDMbhf5QhQ4f76Un3imb6/j+agJ6MLbadwOfbWNCGhHFFLwbByA5oWfrnG/Pi6x
c+85tYW/1tbaDAi0S9y4LQl/rOPqoUvYNZfDfTiCBQ9BzoWJ5dx7Vt07anXs0QE1Ywi5V7jixhXx
Izdemyei3Lj6knjpXK2surgHYupQcoocLHitNhn8hgUG+UuZcGd6SLDq3QusMWU9q3GbyOC95uEX
RHH86WV1YdV47sevujfrWNf3oGpvo4wluReE8BYsZb/9uKrPjH5r2TwnLVSVPbZnfak12zoF8uKG
6a7udi4OuNqFSgaXovjP1PdaMgjsfRmSBp8CoMRP0AVucZ75NgdRhdOH9CDtJSfGmY9aKwclQG/T
FOM9XofTriEyd1ZaXbQsvUoh9ftUya3D+toGA0u6BGqbSqvyqZkxQalhztMpeBi78sIF6ZnGtVYQ
ZsiimLooUtu51SdwfQqYopfwm8oR87leuJYRuo7G8aJOkHScBeSwIPxcwuamq9i9ied3MvSX0vvO
Vf+quy+sC5cex8nbLOPgvnny2LU+aJ1RdZ9M/I8Y5gsb+HP1v+rvInHJlKSl3NbtzHIZRmAzLlLk
Kp5Vrqx/oe+c6ZlrNWEZhlyRJsZrpoEBTdqeWK2NLj5uX/+TVv5j3lqn92nillKrCicnUA0nLW5j
Hd21VW8KBBjfGANXe+vZ1yi0B9it77I6HHYIaFU5GaLdFFn/k+1jtfwHNtoQDV34lg3Tn5imQMk3
8qkayC0AvMhJ+VzqQLLWHOJKBRcXDvi20IvybPZ+9lw8f1yWZ5YAa3VhSwJStnRIdkMMmm44GJFn
JiqvyrHT1/NS6RdowoN925Vs9/Ebz7SNteSQcGgxF6Ts7ZbS8qgYCZn665hwkV4YGM694NT2/5qj
gTDV2KtI4OVZuu3HIQeX7pO//TQW/fVoRO0Nkwvw6DkI9ks9bbJk3HyuWE5f89ejAa+pS5YMKJZT
JFlawXzUDTq50FLPDJZrvSHigWATcX24sfADRKK9EUo++HFyoUeeK/LVRO9HkCHREyAb+SE7GwX3
oai/fFwuZ0astQpQSDI0XPcJ7hRE88YHjnvBhSxQKJPhCJykevrMe8CR+2/5114rw9SU8a6T3ngF
W68TvwMN78tV1S2G3U5YWVzc3AMth8f+3yEMTMf/vi5xQSnmZuBbIB+NsAXhNQ/kto9gTRpzxSOC
VsAGmN8KpoIsCXMgyR1W6b4MywBKsmkAVQMM9Jh1O0mqpgWWemkB1mKl88oflBpIM7GJbiYAHFVl
lIEro6bkOmPgVd3NQIGS+GCR+zBA1RUZyb8C5J72zz0RyuZzAHoS8op85JLSpvMHWcxkGqzcuUWS
pNq4YTZA1oVZj4V8WfdebpO0OdKWTgX0APJrlACQxfmivql+Cf8AVwCHd7IMXnKNhG5gwRtsJZc8
E5b0R8SRsaM0sX/rRAbUtHC1xaaqyzpv3IuoDOvvJiXSOwrRhJXOk17VR8gP470RId9rn6n7YHS4
RmtraO+XlLWAVnQUibV94rodTk91VTTWVLvIW0Jgl+sDZ9nyxmAEeBVEFamtdjwWhz5V0akJZ7Tg
tbF2U5YUmHEgNPNU+wWPwy0NsvqA4Kt5n4ox2EGWumll9Esqd8PgsSlIYoEgHnZRD8tBOZu9m/l+
CLJh48+KFHWaFKPf4C7O8UcWB4UafgXjddObIe/tWIQITwYD7hrJsKAigGrJ9uPAj9Y9ItmmEKSB
m+S66zGjIZGatWARI9DS9JgZNKK72+/hwvdt4I+FHsFkH98rjOmdwr8apnsVLu+x/jWS5hdwDu/U
e4dt6nYZgjubyly2AmR5fzdxlBWCwzQ0SfL7PP/Cji22jyZ4Uk6dAKi5UjXg1CgxqfLYfR0zuWHL
eJPOL6ZidyjzW5hGDpHt3lU7Rnk3YmpWrs6jenmAe2XIT7L5YoJgw/K+foTOFwlfZdxf2QxGZOvN
4x2ZprBIadnfsaAq9xBgU57HLVeHUEbUbdA24WGuGqz6cMinJpeh4Ee5ccuQ3aFo/dxgVsE34F6y
78Of1AWHUdinptFxrkx07BS/ATK4SBp6NzO+8116G5TzNzVXXxs2/6ZxxBGZLTfw3LVwtBrYWj32
GrjqWU/jQ7SgyQ0DzVNcQm0FZ+/9Ev0gwnsNs/B9XLJbntRF78y19u2GecFXA/48vOqu8H3mb5OB
vaUIzIEletMG0x2vW7SLbv7pmWbMQV7bhvUA0u5Tl1ZYn+0qidynOYK33dErvx5f2ow80ZpuQqmS
3PXykS4Iss3sbRS8kjjZgeWwtU10I4IEFzVh9nU2/Dbz+WMFJIlr7A1P0m0kZ1A2hg04rzjQP9A4
23mE3HGw5ZGwPd6NiB9io9oAW3vo/eYKgRbbWqdXhtg90kquKybyoSHXQzXdwyhUbfq632pWHQBS
LOq2/obuli8cXPnKvZb+uAFHr1jIt8xlD+1sd16c5NDTFQ7zKYZBBsmbwH83WXYn8WhpTE7Efdj3
V9MCTGIrt9AwP+jR2+lY3lVoUrUUW0B/tgagCjJmzUZpfl/V6krz30n8M6DtC2xSe1GnMOdgVdZG
x6Aci1iFr0HNsGNkYCwfZFY/BWlw8CVoNxW2LYAi7INQNRt4/W4C6u9a8ITyoUadpsrwm9FELNdB
+u5Is0vn/oFqePbkTN8RlY1DLLCepbxbTiwNOx8rIm5cVu8UAAWgagtzGjGeAeJ6EGa5qsrgqbMQ
azAHGx/cnVguA+i7Df3kAbMRMmFMRPOeRnIXa7+8ShhIolkMr4YcO8AIwCKvnN7M2JtubDzXeTUh
X057YfhtaUvxBGRcJnMx2aXcah2IZ93gPieHlCZ5mII0fGqszdI8MUI/CVK7zcB6VH+reDHVsFm7
8lfklCoE4kbiAn9X909z57yHkGjkJtcDaKv7xiPo150/wh3P0jbZA23PXsMOOJEiiLIe0ALGkyGP
IxTOCxD38M3AlIAc8boBtB2OellOeUon/RzOs3jpsgoZtyTEkLpZEKfW5zOTIGyPfs2BplDLdK1w
yP9QIhqXbl0JPdEx6mP+I8Wl81ua4BSrV4reheHk3Qa2D4vScCxR5sFWYjdarbxtRzIIZqKFtPvO
i6Yf1IOWN3Fh/Q0xvkFVQG7bv/WC6ZPrPyzYvIib0tRp4bpOHFiAJ24Cy31xoHzQ0aYrkXAKkL2b
sxvZlaT9HXvRqB9J04VPtsogwAi4x2k+SU/+GC2zP8oyEC9pCw68xtR+sLiXvEWgn7NbiVn/t+Ny
JickcnYLT9tb22Xe9ZQAAridxiFCF5u9DFT4MYUDE1osegxJH+3KSQu1a/iUYSzXwUsdpM23pWQ9
ug3HhPk0jWN/mBJSP4HA7v+sKgRQgPjELL2Zu2z4U3Uj9bdAQulvcILZ33XXqE1pqnazcEEPyovD
u7a2wS8azKFEPVKQ6onv7mrU4vcWeh3Exk3qbgZH9Gfpmyl8WATP9iMmpocujIdHZHaIJwc89VWo
M4U+GMapKKY+xhlaaZV/VfY2BTa6IvkcdulrjUehlyYK64ZwXL6O0DU0xzSIk8PQDPUGXJzvioSj
2LaW1vFjn6n62wmxFuRAjkc/Jy/Qu1FnY3CYRvAc7jWShu2Gz5iIBxf26F9hJjAxuZDfx7YH7B0U
sy/MROatS4n9Go5+8txPpDvihD3a1UKYvZxYvUMCd3CVRYm7w4A5/4hnT41AUZhm005TehVW+E3O
Qb92AiIXWZZ6XyIHS4CLGwh6E5Qixg/PcwWmufmrskQ0m75x0YyrFujCbxY2d1GRLGH7x/ike4ia
0SEbfWZgnJvkLaFVV3iMkQIyS1qYiAi8ZcAMhh0WS0ELbSnSsn5HC9KaWYE48gRJHGYYlLqr05DY
YhEKQ6+znMpHpIRYr4B7bnjXdk59mmPtmL6pLAtfeV367HYArLiCQRdst3eBXOp6AwgiSYrUr8h8
aG0dRFsrsMApc7sALHJl4W122wUuLS9fZisfIuh/x5zYxI6uiCMkhe0Qk47bTNb6VZUnkpnyD0dD
NV7u84UPFXInEz3rreskjvwOPDSTVlsZII2l4wbqo4xhgHioETnWFW3cZrsYOTxFH1vTqQKgO2+c
i0F6TOdhGAUBFryCPtZNE3zntHqKkBJUTNXgldjQDeUTuFbznEe0jDH2maR7tjaoBBaAaVUNh6qE
QneJWYQFTOnVZJtEbvIKH0tsfk0FVXKjMQo+ClWV9Y1p2qjI7GLVrnNWugKIYd/7gQWPdrd+V2XB
PkujJGgKOEREeJMmJtO/tQY18cm0HsxHhoxTdhSBISqEdAcRyksxB11WX9dct8mXPgS0t89lP+nx
xsyBu8UYk7pdUDeEb03dedlx0CbyNqBLUv/RDMwgyQyF/U3iqC7FGjGYfaDWJvoV4IBmLqqWGpye
8675UdmTWNAkQZrtw24QfV4jM2vJfRGIV7/F0mJjWQm2dMftEm3GEAvGzsdCHvJMUWd3GTLr3EaU
MlpuGwXe1sPchFZvQwco9jZFY7Qoc1vZbdulLtkwQ1V7JUpk/G5cL+rfsGDp5kp2pBleUTcO2THg
SeqC1szXRYkOPxf+YBCkVvkjFlgE0kDoaAGebHGHOMflDnbfZCxgXe7pdRhMKb8SMF3pDfBsS3gH
tmPyzkeBwUe6hvVbIWOvy2cJG/rOmHmOoBdp2+nHEIy+9PPKUJIBlhPF/GetBiQbgabSOfEER3bv
buEZG9NiCHovBBmQkexQw6mtntsFUPTilD0q3jURgzpUbbDcwW5U4eQqLNtnP60le8wkbB8PvhEL
wG6lttEUbka0XnKsBtXQXy3EPey6iQfq9jLuZu/Kp9a4r01Iw+AbJMph9ouYtrwj/ewdoTFafmac
IEzAwDpc+WEJ0RQg3eYIjN+8XCFTlL5xHJDhChuor/iLSCxf7qpaDvqqLqEcegh8f8lemsqNJDqx
QpOg6BPS2jhv/Gxs86yLx/lIgFzsMYrLGBvJnqdlfx9YH4LYwpPOT7FaR5PC8raHrndJkBJw0/Ru
CZ6Y9dVYwH8SLluByTNFR8Jb5+u6HbNygymyZAWcXwj0brxOkqN/Ssq5kk0j3QtjWSOLSiDBoMlb
p2Sy540M5WHk3ThtZh2nWCDylCZsATQGjNifEUaptyS1GB2weYBKMaBDbK8hMk2QUjjxxdu6uguf
K0TuUxyMOyhDSoxACba6lW+LCgWsX5D+GWGewpEHr6H0aRfcvRrErZhnB1a4KrFznxIrcrJIA/mt
ict6afMGD0IHMnqm0Quohgo7XOCc2/ax8fVIwPaVp2FNe8Pk612UBeX0w/emoLH5ZMKhvTZ2rBjP
LdDA2RUiEXCuZREdVN1FGDP5Y1ZpE9+akNrxy8jRrg/ztJhsrztEDW8GE5TuhgIt+oCU0Wp87qUs
ccjscGlJkZmBCfgnq8Muvl7mPvXvcCSgyp0IvWA4DpUOeYptFJ9MkxtLU7Tuuqr5PaHwcB8sBHnq
tjfxVMMBDeYlVrKZywejMnIgNBun+2gcPPEjqG3Kb2JOR5w6CNZx9ksapfobjRtzDuW2q5aX0iPN
9IW3XcTuYApr6AHRKjG/1SoAA3nbap/H8Bl4tPy9gOFisd9Qs36fAWeusTxISdgcWTO5UzPpaFDl
EJPP/naUiMHI58mJ4El4WXqkQUeHAy4I5+DWlzXQyoUiXovZF1J2sxm6BCFVoF+Y39gydhgRAYmc
ZN7Bw0wxrtYB/9kGXW++hDIFlbNKa06eIhxN+3/QZVhwiLwQ+7NJYWR4r1JIxps8afu2fp+hnfUw
udGhtaYYhyRUB+LN/vKOXGI2HUrJpuBeKx8sVQzi2W3ST+Iw4oR5vsHyLWbf6dzH5auvIjq9+tZB
vQpGuKdR6IZWC8465CIRJZqzmCzKzwchvO4+TabF/vJAJ6TQIxABM+umzEQd8SIxlY6v61IE7r1V
iayOE01hHsDhG1JREXjCunYneF2lv6NJl+QZu5vS7mYsg+YHn3ip9+yPQVoeh4436jaro3bZIF7R
ykfu2ajn+F0GXI98jGEHSG+bRSe+yY1KUmjbs0YbbPbHDH4BS0rPP0zl6HccF1N+CsJ6ihl2xk4X
gDesBymOrMKrKjKxuLIQl4abmDGv3Qg/leU7j6XBHpRavxuwhxxYkOXAPFgJoVw8xS2UQI0k1xGp
w/meCB+534tkafZsZYA4qZS0bHr2aJ+i2SW+By1aHbMGwbMRXXCg1Sbjci1533sWpy6R4rhGqdoG
fyEKR3U71Qq/5ST+a6vbAbRd+YxFQ1DJPGySMTsiB62ZcDstTiNBpXBOFRcAIcZ0q/wykAVYFLp9
bVrcjXc3QpfKZbmfouG9SHQ0+qIa5SgOW3zMCbRIOO39V2QkOU431ZREODlK4pnDHeH7EgdO3qy6
ed9a9IZvka/MvAuSlpMCs+xoj15fTc02win/TYaljJlySkQ3H1Nu0rovurjDfZqBCmna0JQQfeWN
bomucfWWRF99mknt55qXZH5EbG0zdYUZkRxyE3rDiYuHG8bYvbYGqyBTdCVvcENHHaDme8zcmHDE
hAuA+yGIS3rLaJWZBwKGewOhRjQyDqEDxYA65rOQbbXLGobRHf6favpednycml3UiboReYloGmxC
074TUZ9z1jgBFvsYt2keT6EZ/CIcY28kebfgOBd79laT5LVcOpoeMbt3/h24OeO06/pIt6iTABqr
p4T6SfCuPY0FZB465Ytf2czSRhRNg71smUedRTxGIRB1G/1QEGaEJi+pR3FGhZ8RtiyHoU7zQ7L4
rP4FlupJEc+mNIpEzkesA3D7Shux7BhZIrIDhLZuvhgvzTjAcrHK/IKOs5tesP1d9B0cNpRsSGaj
7EBgwLV/ali5uvugyfoYySntGNo3Ib1Sqh36Ll+uKQ5mJ6wJ00j9iUt4IhFZN6GfXjGRGHLbN17q
v9jey5KXNmqzQ9hrAfBcZ5JvDDvx+UerRJ1sGttHMNdYtTRYTScljk5LPbegryltceCAFvwaG6QT
v6QGXfUtlZCM8o2HE+AJ9I2Mz+YLtJxt/7LMiIrNJ/gPuiIrKQ/uHE53/R6rPMRd79LG1tVj1eFA
9XqySdwdbOezAee3cYedTBh0VfA1NpWTYZ61rgyj3I6cmwxLEtmWexVQmcLz04yaFMssUQUbOByt
dy1F1AyFm+VpciB1wOjXKE57Xu/hJyrDKp+jmg8b23RtfIjUxOh2YEtm1GbAgXdX5RSGc6SgN0EF
ja3s+3Hn/CQWO4G97E+ET3pHDAlN+VN0LWPbZXClTXORKMFfsjgh3cH1Q3nTVwF2XfhfjypwuKbE
zgany18c5zxX4NfnsBBXGqeJfqeCraqwRzoO0gL0jEONAFe0k57M+CWgOElk105mtAZ6EhVYHsc0
U01SAEOUjDuwNyx7r/F6Hyn0gdblo2EAJOIy2TTDEQYl6a6Qvki/UgGD6W2Isbn6rgdfdi+Kps2y
s5nf6k2VhYl/8AMcrgLGy0h9V49qQOi23/TsViWkDO5hKSPwxfo9Bj2Qm5YG/om81Sys6BbNNwoO
tgz8+C3yG4BTq9j/f6Rd2XLcOJb9lY56Zw9AglgipvuBZO6pVFIpyZJeGNZi7vvOr5+T7popiVYp
p7qrKyralp1IEsDFxb1nGdsDidmgPeS06crQHgSKmz96WiQj/Hi6hAUr0Xdm8DD0XTnt4yCPG4cO
BZAYVsrDNqxtP4x7tsW26PmiBIE1sbtcDDhYc4+GTgmfEfY06Hna2n1ewa0CQRn0eCtAEA9uu6mU
7b0HhRv5ljdBH+NjkS2QZ80osny0VY7b14jqMHy2gYw4I7hVNFTaFVgzNYrARZUX6YOcciO49tCh
V3ciywcvhJeDifaDM/QN4ucackZtusqTADZTY+FPvRsZRFcueGFTvkYjSYhHGSg/DRcaL2Nv108a
z4NFPPp92i006OHzfdODSyGXCDbjVNnETNJqE0U4UK0RdoinUZowZLCynrfiTou6ul/6Hnhxbi/b
LH7UIXClbC8Mkvi6hGOtvEO90scyMvtJIhf1cLcaXB41WnUqasPIfphZDb+TgfoJsQHxT+vIQtrk
Za8TQGh8n00i0n9UydSCpExgfXPP4qHN96Pep/Su63hMtlPRDM26yIGlxPouWFnscOOEwriRkNa/
1ycvqxeZR+D82aLkoR8ZLoO5sFBfMcQONN6xWPYGlCOXQQ5bq9LSOpllG3R3OHIFs0NLSlgs8eJw
E9UNH1+6ToW8tnJRD/RWq/28XQesF4Ab4G7PsZSzwPfWI8tEhLNNg67aHWRdVIYat8nibR4YQ4f6
E3bWnZIkSXFbUZz42QYNi9RD/XpUzdYLDWFYxmSCnhh4KDu7JskLZPelTD0DFQVTFyG8hlkcZfqi
Bs6zNg9JS3rVX43KR4NvWQfQBmRLU4TJ8E1LR5AcrYA2Rt4ukV11OJDzidP4KQjqJEJPvPON+Coa
Pd+/HlNa9yOK2lCSgClWjIRWoB2Vq5EvVDX5CZoqSBmA5kHhNi9QYA+KCDx45FKtvE6UinqxQcuu
yLk9GZGoasfvVEtGC4U92UaLXrBW3oI5maY4ZivWxveFhq7JEclBVbpRFXnyjTZcdSczDg3zLqBm
Rm6LsY3pjSSNrg2Qm4T4xzP0FL1hAOMwxQEHA1PsMsMhJm/kri+6wcd+jiXfUzaFpUuKFlo9CYJV
v0iSOilxeSTEI3acFW29G0M5RldCR6nb9cyiH76NbRFEqDXVDOW0NpWoXtUNmEapSUR3OyUAetpn
MIa5DwI2kVdJz9izdQDcr0Ax0RsrFJATDWmm1NtiXRqhyZY6TMD6Z1X3LFo2mfLYrvTiDgXmwqjN
vtugLO6rcD1yYnpWA5V5irsACmCVXRW1P9hVMoIKgcWB3tUWRV7WXo0Q+M/86wywsXgPKfpW3pcV
hTQYG9IxX5Rt0/QL6CFl2SKLR7JH7ZXcRIgViaUqNJmckGrDU6o1uLoOPa6TuBdz/c3TJv9koLoH
M4IxRV1KhTeaz9IOVwpd79FHy6hh6ehTZjs/NDt0yVQ5Qp+qZfGqxzov0WcBGHmL1M5IdqMu43qL
IGwgNnJPbxw+9mhkDnqh4YaX+KbpxOds71jpiDkHhXusOhYpCb0OCRXkXf3ryfRFle6hQcJH2BQU
ZJyIDTMDrt3pvT88FwnWGbeDBsfQQTOJTGyJNCB30IvpPUsTYQEfivM6RRCHpP9e5sFknIOPRIrd
RgTlbg6hVJsoPCNMQzL+2iXKJy5ydxYsEzSPvqkEpLprH7ekfGmizdE7qBRn6CtWY8Ys6NLregMp
Y/QSEOsnP6VHD3WO4SrLsoZtsmAKRWahIILLTD0C0MlG1Xe3PjWKs0tPflS+wndidST6QzSJTK4N
YHLDAzrYIra7DF9nNRm1V6/iSJTmPuZ4HsvokeTdBBnVRstLp5qs0dQtYJMU1pmw/KTvHwqNeclV
XHr0W5UIjvtbVGulFeleq1/TvCHJvqwClh1zYohoBQZahbJvirrowVOB4dlVHebFawz1Y9yMBogI
rPMyjMGkKEttvEJdq0hWovFNftQGpBq2WYoeXRQDV9DCyU2oQtsA0KXgb3oGRRCOTX5ihSCPKCem
ETK8gntW0iNddloNkD6ri2OCI7abVGSDIj+emMzL3J6EMcW2VyM/skasUrIZlWd+Q5ke4hIB05DD
I/2m2tKMOZIzUtLuIRM18sOgQGNDWLweA5zEdRqZ+qrNh7w/xVCE8a0wSSBNyUpctpYBSC/CNTMZ
aCuwJbBfwyGCY/IUGuHzNA1DscA1zSOWCaIUWWdJU0wvCFuRZ3OGJ14gs1PdDgJhVF/4MQwAr7y8
xu9rY5k+8rGp44VnYt8kJEUZFhAHgrar0DT0RYMavs8E+aNa4NgYhAP52xZpddmwK8xaHNgpTuZX
llAo7qJPCe/0iJuxbkOTbsxshDcPsKoUeb2t66KKtqMyW/Fj6Et91/JA4FzJQpQAAPsYuSs7REOn
ZL0eOBL1hW5nDnzwnTpH4rvIx5DtGNTmUTWL86m9gho1nEJag/AcNXg9LqWdZFPa4wvjSroRNOGD
JZCe17c4ePTICSqesOuiQs/DThRQrsRK8RcIivO1cTvVFRN2qqe9vzZzjTzLJK8fcRYYdMkS9IVt
CBK28cJo/GLXDsAYOHmjDYmNWoS6RrMu1ayeTtFbW4g8teKgQKcXmyx8hdVInzqC15AKsxuknQTc
faQSq0AJaIPmXU3QstNESW6MFHQj4FbMEv19WhEYgSU91CX2rc5HApQRwt+CTV6XOEbTUOZUZdU8
NYEXR0vDQFRcCa7pr8EAcxi0n/uaR6u2wd3ShpiASnYVtJjBKO4BU3J8v9X0Rdr3Ey5ouOrtwJTt
8g31tfG5yhjSgHEsI3So0WYNrhHjE3+b0wBHW0/1VDiagSaTxeWQNFgvIhuutT6EUlmqxejJwcus
u1IVBAJTpwqianoKRAwePtQJ3rg/AA5glQDlpjYFGLP53qL4J88aNrAEGeDuAKx326E7Brlxv7rt
YkX41ounHPWfKdXsKqpFh6q7NPgJOG7U1HJ4DGcwjinlVAyP2oBzydKQQ9aj5fOw9vZDUZfF/VAC
6y0tFPpVv6CpiaulVUk+hRouzSivRJaJw7iZLBSM6zSzgFtpgbHuSZuXapENjAePtdmOwFTCuQF6
yqsx7lA9dSofzTUPtjKi06hTGQEgSRcQcj9pCZ9hps7o2XcQOY48Ls2zOlk0S38NwOdaLfV7stC5
zRb6CjmfxSxgdVex09neTt/JNS58C/ZS2Fjh0Iy7AHb7HEvH54JVZmJ0Q13ja3j+A5GVlQe7Di2o
r2Fof4Jt5XP70BxS7coLhVhS7LMFR68U7jZ5iPYkfLmsQOP1N7Rp6UbSsl0ga8ClJAMMvYfaSm4J
dNLXTQwgLITZLn+nM571sxc/wyZC4hTmfyNAorgV6/UyaSQLjjkOCNxodaTwVq/KyVxD1RAycF3j
i9ZGyTdQNopk+SUL+M+BgHwuiOUPU4PeeCWWOaJx4oQBDnHhAaeA85it0RTlcvP1HPzZBM/QjFVZ
jzUzDL6c/KAUJyjARKlDU5Rx13GYV/0FCtfnoEk+VxdEEbJUaa+bSy593WkglbUowyL8Nx9ihk0u
KrOrIaZiLjuRoqJL72Xpp5Yoxgt8wD95SXNlwaaEpEThe6C2whvJArhr46noAK2kS1ICf/J65uKC
DXDB6NJxcylZuQA8GLAAIO4vbLM/+/BZKPGGLoQKXAhUFQqplqw6z0JI7y5EiD/79BkCWY8LAy1n
vBt9SrklGgX/2Sm/AFT9nCvA5XlC3kfBiqY9CCFYNoFQ+mudheezno9QD6JIF4Dia8EnWIMdaBaH
rzfEnz3P+fffDRlIvxfQjjKXcNE2v7Gyqg8R5Zf8dH/SKT4JL9L4+PEiGg3ejT5bplLhkKlVNqIz
QPG/txEZ3D3LM4XfyRjN+CosottoCm/R7fX8uyoPvfKE8zVYVGPyOnRGUIDrK6bmd9uG//ogTFD/
87/x65e8GKvQD5rZL/95m6f497/Pf+f//szHv/HP1Vt++J6+1fM/9OHv4HN/H9f53nz/8ItF1oTN
6LZv1XjzVrdJ8/Pz/bf8/Cf/vz/829vPT7kdi7d//PaCym1z/jQfrfLffv/R5vUfv9EzH+u/3n/+
7z88P8A/ftt+L77/+uffvtcN/qpp/F1Jhp7ob3/r337+jq7/XRmGRB0Lsv0GqNW//S3LkVP/4zdm
/h1isIQKKQ1c4SHl/dvf6rw9/0gnf2fIeA1FgB9AhgoNmf/9Psd/rYx/TQGe//df/7l0BGxupa44
ii0AyFKmjLmMGtHO4iNApx1KKLZC8B6q5fHi3Sv4ZIiPh895CINIHT0pAWARnnO2VLMWoC60otRh
UtbwWk0OPFHBPvrPBpltN9zxcuYZGISNNm4CIXWMEImr85+NMosjOaylABrv1QH1pKk/eLiK6yje
XhCu+hgy8MIUyil4XVgseF36XL8qMtg0si4IT4DHTDgrSHoAOs5fff0s5+/6R+SQVEmYhHNhMI52
INDws3Bex7QuCIqSx1yHBU07IbkH8B3Q7D4hF87Tj4D981A6MRWXnFCAo/hcXCnsSwrsckOPba7M
HCCCJNpTzvSDR/J4H2RNezd1JHjgoh93LfABD18/6k9y08dn1QmAYgTcBgDNAQ36GC29vEV2wg16
zMQ61iRSwnKXTMcEzxz7aPnE6Q7Ak2XFbqM4vLD8f314Q8CmQIH3BoCDmtufqqTVYz0OUteDZU0y
RbhaPagaystHvX7wZWMDcHPhhJ7pnZxf+IcxxSyR4SSPgl7PUlex8Qn9ECDSFLemPH7NOEClQ5Gi
geun264PbsbUv0Ai+uR1n4dH9VdCA1UXZLZNYBbQtLL3Uzcqq603lA/tBPARJNI7yLA7RZD+0Mtz
2SuEznaAtzHQCzvoJ5Hx44QbQqHdCCgOIiWfC7+EcQUjdZ0mrq4Zh0Frrpq4e4S/pqNQmB0lYMBI
je9qs7gSUb+d9OT6fD+XeXXLo/4m5aWjNFQ0v16Gn60ERYkwdAObG8H94yrEftNSAGETNzbb7zwO
j2GHGKJiAOY1JwQeZ1FH5h3kxi+8jY88tX+tBkWx8TAZFJS62XTURU1jFiWpG48hCnbonQGdANDs
IjWRDEyou1zS9v10Ab4fcpbNjUkLfEmBFcDGcj30T6PvMtz1BZgbHuQ0Y5lZeQdYCNrBF97xpYed
vWT01XJT9mnqaiAiW1M0HrOyZVZgdBuTp88dCltOA/iTheJOAiRT9sIybYvK3KZs+I2E0ByOs2U5
iX2Ro19emBsgylFVpsUSnL+XPqg0uw3IsYF117KCXSvQStheU3qUpQEwu5esWJ+tRp3dT0Dioona
/sjTcbTMDL9ocqcXrQO4KYTmqpdg0CJbm6qDz/wNMECHKqx3MvYHtOah7dB31RWktr9B1GQb1KED
0UJmG11yDyzZN5RpDl5cAAcWAvycr4lmODVMkGmRbWVJFz3z7tooW0FaIbHiHlyRcmgmpwAi3EZH
dxlKHXXfJiQW0PgAJCbLQIqH2tR3vVC7kDUM1Wbt0QNQu01hKFVW3jUAc0tcMVqbiP4h4dO2h8eo
xSF2bdG2WxWgy1kDK9a6APHD7+my97v9RMINdHNdTQTLHO/FNvtqP0XFBXru7DzTAbZSRBoKzSZd
N8RcPwggF05bUD7dugnznQ708E7mRLgQOOsu3N9mGY1O2M+ERpkG6A3il+jiwWodGhCtcKVXt0uP
qtgWFBofmZZou4H16YXz82dk+CWcKRwgMLM2hD6PHIhmE5hLPHG5MREoiZOVBnVrp+LFdvChfT+W
C7jLO2Ber3LN2KW8cIDm2wYAkVA4awCX/x1IYheNrwsMw09CPUM8o5IDas7FL6ebkY+sCFleuHH5
iqq5jhafPt2yoLJr9No87pi+2xmA1sSXahozec9zWGOCU4HGLTP4+f99DKcQOYw6PsaFi54G2RFF
jaWhgUEfwoVuIwewwoAn6vbU4+ETxC46mM2M7VUEK7DdRAlZgFPAtyIMygMHXhqtPb9Bj1yyJUH9
/vXrsPTTA+zjDOLLMiYZR+7OTD7TXZAhHwofzvBuBXRr9xrm31Dx2XX1IziTFusmJ2qvfPJEM9PS
SdnZAzpZptqhyo86ZucAfg8M3anLfsR+tiiIDQKgBWjZAlhy2zf2A1yutXy4+/pbz7bUzzesqC7N
8wQje58dHGHkFwbgoIU7sWbnjfExDsvQ6n3U978eiJ7vALPXI3Ug3jGrlJhAlX6cS4DPKNAofeEa
0i93ei8JOGmatwXAN1lLDZClsUZs4TQsNqFiw5WGzrvjmeiqlHGbQgBvuCSX/OtBwiTwrQoLSyjc
W2ZfiYMw0nttXbhheT/25k2WTnYKsoMh1ip5YSRZf/0Ofs0OMB5SA2TipgFzovPP3xUMIF2fEzPG
y1ZyNF6GvBkAn51AdvUrsoQI0viDoVNkx4qd4bAoZH89/KePa8AADQA93HLnTnAagaaNWWaYgY5k
dgvcgAUK/dIYwqugy17LNA2sMlcXUpP5VQd7WAL9awqc/LjTzsV6agLglAYRWRegC7TDgIISw4Uh
Pn2vfwwxlxyqEiBNvbjBIvYg66ivhs5bEIiExB1b+voz4AVWHv41TcOfsQknA2RHFTOUqeYZMMDD
Yd4HqnD1TLmdpI7suzu4c1848z4Jv2gBQzXaNLBC8Z9ZDCxDv831TFQugObXdZgNFhpvpzxBbTQk
h8InV1UIgpQhO/TSips+phduxOcBPm7cj1/gvKzerVo4T6ZgDssKuSXgypUFnphTooc1MjR6qVp8
vUhnBy8C0nk0AU8WnDa/nvEDGixTCHyA64VqZcbVum+bzSTTddNfYv1/MhQlCpH6PH9ox58j1rsH
g7wo4PtFB/QYVb4j0xDNEwoVAx+IHjg+XjI1+jXUmhhOKPxjGIzN7/yYXdL5dVO7Bc3BOamWPqh+
sIq5sMt/3QwmtMTNc4kBRSd9LvAXqB667AGw7gVEYIrQuJ5C4C37aGcaEjs/XkRNvadDv/x63n7d
5udhJafnjY6Cwzy2jZVIBoph46nXNzBOC0DBkOLp3xhFMVz1wa+Qv1w7O5HVUxFhyrQpO2YdA2Ld
3Hw9xGcbDmUT3aBINZn5SyUBCBgGU8ipdmX6o9LRPY6AEeGdNchbrS0cNBCBuHYHzU3z5sLi/+wl
vh96ttWM3it9oDPxeFSuyRgAW9/JSze3T9ah0pWOE88E+YXMD+KsKERZGa15FF1Xbim6tbDWrPka
62S6UBn/dSgkbZC5oALrkf8yXcDfKaBHotDtp3FcNvpU7TIwcJZQiJ9WF6Zttu7PGTsKMJKaUI1Q
xJjH4yJOUp8A2ujSVKlH3+i8XZvTchPXPr1W2Jr3elUAFByR4QEF5tL2sqF/ayXo/zmL4kOLni+6
y5j6veaBAkkak1upwfrvdZ42oJeUqXahijILQPjK2PNSIWdE2RTbZpZ/FCTRW7/JNXcK4HfsoDwx
VMf4kr/FbBJ+GWXWt2Mg8sKfPdNcFgQm8EhmfoQagbYnJDf+WhBACRCPIpiOWIbCNVRAPkbUGBdU
bB9Ruu1oxQP8Ri5UvWb745fPP//8XcQuQWCiJVGlWz41hQ2s09dr6NLHn9/ku48vhikXMHIuUdJY
iGQFwdevP3+eA//y/c8L4t0AuqkJ4sPm1VXTEWRv6uLy0odWimIA2tlsFeXLWlns26TdfD3ypSeb
JRENNJ/yomWli3AJu7aivfBklz5/FriKAjwggAExMdMiSizwCf6z7z87XcYJVwUIPJZuNoG5fgMM
0n/0+easmipUC7dSIDxcJFsg1x8K7UJ4+mUT/twZQuDgwhUfonEfZ772GxAjuFa6Up7KfDWw1UU9
0lme9vvi+r8hfhbs3i0uEnddInK/cjs2LM4EbzjQ20x+02ACkyFf+/qNXXign6fou9Ekq4NmnLAV
UfdV+bqvNxW7sKguDaF/fGe5kSgAujCEJ+yM2Trdt39NifrcszgHrD/e2SxgUSh80kxhCAAN4VsE
/PHXb+nzffHH559//u4tedSHqlSDz+/jdZUu2tPXH3/pDZ1//u7jKYh0NJ4w5VNih60D1Gvf/IdP
MAtZfQx8XpjI0q1udWBB1YU5/nTRSmaiJ498y5xLjhtVFikOJRWkjYDyQTYnBfIW9Co+rLzy0nn7
6Wy8G2wWBWWtpY3Oq8pV4lpDox4W2//GfECbF+k3ykAoR32cj1RkY0TrqHIbBS6U3A7sAc4+F2bk
00l/N8hsTfkTGNJgJVduOlXLYjJPVVUsNUUuJCefzoxiUgqKkgWfmwO0IPuzEVRMV67g8NVz+2iM
GwCfv35j5+Xz7nL5rw2IXtY53ebog86mBGgcTWYcy4vRbeTtzjaEDn/4eozPpt34WTBWaLibajYG
jCDBrzK6CuXpq04uiyS+MCOXBpidfhxgy2riGEBBXap8CstLYJ/P3hIujIygekTxCPMnMCsfb3Aq
3PR7DZT8sKIDSGwXAFefrStG0c/DdZegODUbxEsaDxhdVFF4u4fZ1FAdmktNu0+fQ4ejIaNgRqJZ
+nF/gMYn/S5FPTcuySma4gMAtC+BT0BfOZeV//q0s3eDzSJXULTQM9FQtzbFi6Wr568//dKjzN7W
6KcGSElJ4YIdwP2NB70P02naC5vw01EYUgYGhAhairOAAq3pCFmpX7rjIgjh8PPC4odJv3CKfLZ8
0RpHkQ61l/MV6uOsoO3StEVBMfHxtlga/EJ17tN19e7j9Y8fP0kwNolGCjeDQl2kuzio2kvKk5+P
wQH7Qq0RN55ZegVxyDzSGcjMvgQDcqpWoLmAn/fXVLr/lS4wGEL9Psw8TcT5xAEowDAJMpF0Oo0l
tb9eVvO26s+AiC6XMFBFOYfE2RYRTTrpYJKjiwDIagEQ+MaUyxp6Xp0FEYT0mV5ysP301b0bcLZN
wiAHobnCgI1udRG0Buw0v3AsfrqKFWydIFghUTKdLTDTrEZhZBhCI9C30cE7eS1NYYnN1+/u8yf5
Y5jZQsNuNyeRYhjmAZ1uRE4Hsp6P8b4e5rPtgpIGYaaJ6QEA4eN6BgyqHzsA+F1fvx1B9aaXvGwu
DDAvZ4Op3se+xADyR5jvDfbXijI/V5hJUHQAXI2jaDI7rYiZppT6iIvSWEq+TtHGNS5M+OdP8McQ
81cUxAOAqmnhgi+npuc0vf16Cs7BdZ41/PEI6OR9nAJWmKbsODoZPi8sHQxUBl6+xyqwsK0euPyv
R/tsXSGhQ8MEaC2B+tLH0WpWBR3a7bkLIEUZveB+mw6XgO2fbZF3Y4jZFulgl5zhyMzdM6uKfRsZ
mC4LzzAuPAqAMeaFx5l3oQQZ+OghzXbz9iYsfahv3lf8aoTKavFDg1YmmgiFcWi6YzSeAvVjaJOl
5+sWepksuvJAhmwfKb5YU6yzajNA/4OamID2kcEYp4FuBzVfvOjgd9Kh3jNnd1nn0u7HUN0KSi0t
e2vaKyBHAJY4GWrHG9MCyc3q8ruwWWbDOor3Oj4zmg6xeR1NR82D2NjVYPxoWjdMegAWQMIAjdno
TiH/DhEmA/z1Vj528sbP1wAq2kL7MaY7iDuOakuKdS/2Kt5B+A2km03gn8AGs4i368qFSK9ZWVrN
dAUVT6/TrQw6ERKW2Owqkokl68iGn9eorev8W1ZzqymvoGsa63dFO1h1+z0HYbjpod7A9yS/SRj6
pllsTcB902pR+99q+l0OV6m3I9NK1MCLPHsQIQTbEa3yaJmnIaQ9HSWLnQZhGnatBd+H+jEiYlsO
L1G+zetkydLE6nr4V1UuF4uidYeqsesY+woiBOI+gDzIlNwOCN1BvfbEPeDyVhZt9NjxprvC2NHh
IPMlI1tjOsX+zQDLDGiaSWNflBq81e4AHMNEOKA9P6YQm8qC5ETKZc3v08QFyxVKN4n5LL0DCV8S
yIDyeqGTRUaSDSsMK4LWT4cp0bPG6sVkJVpsBQAv+OFV590b5gbUfpC4smGDlAXUNVA9I6sbTqU4
glZkFemLF5/SxrcDqESA3Tx5m7g9jj3W1hnG1QioYnLwiO/j9rYm+wK0QDweZATtRFu1NF/4pHEm
DcXlBVRtrIhBEql1ZRg4eXH0enAOobVQvPQUSr7cWAUgDInh2AWnUHsa6mWRL4m8FjoogEWHpuut
Nq24uqnyO5EHKz8FoiG48oYfndw05GaCXop/lrZg3v2Y3vEzgSiH6KVWrrX0Fv2jqdyb8dPQHPC6
Sm0ZQtsASx4A7WQYLcgkWG150gJwSx/CDn6uqzJ9TtkNvCLt0Q9sqf+I1G2qeXY/PefNJmy+9zqE
EVqrya8nvQcXc8/GEwTw7BiaPpCm0ei+GSKb9Rx9v87KJbUKbDtwogGSSPYGYComXI0bJx4B/W7W
7XCEOClVT9CCV9oWzr1dfgUPTMhVoVbrGknrGPVq4OvW2ELPURjLVpzi8U0vj8S7zdXBgO5kIQOs
F0ifOp0PhZcJMhAT6Ki6pYiTszuAmcZyhZ5yEe59ta8FRCsGC8pVNuzf0u5YqpOEObEAGgu9jTxc
opxXxmd/UeHIbO9rcN3eVsDtI6SbxpHGt6xZNeRYDisGPCMjV5p+MuVrYMJsDdis4jaIXsLih04X
hedZvmf7hQ/dmhqKig7vT74BVmTzbWgnC5RHS3pPRQswBeO2aH2rnJZVc2jIlsPG0KSbMr5X06Yz
11oJobxNk7919MDC45C/pXSvqdsy7uzaC5x6iqEA9GD4Sw1av9EuHg+qPaTw1DIOWgf6MzTl9Nsi
OSVyq1cbaCsqqHQQRDQ3ZAsKiqcBXdnB9Gwt09ATD5Y+tNUSArKnvhXerqzukw40S+i3xBqkjmlu
MzwbmhZbQDUWI/wPAPdD5bi/DeUiiCCuSKysfuhRcx9iIJVK6jCxgvKypbXMAWRrgbIztKFAUA1e
kgIfa76UxdKUi4puY+M6hvUXzW604bvGt8UIpRtQwwaXdcdJR7O3vmO5A5HLFj4o/gSCdvpmVpUz
pnvYsw+JBoIfiMxYi/FRi48KATkIYVrWAoUX2IPayQKaduVq6qEh4uuYXc9uRPMaA38WTNe6WTse
tFp7nhw0tm36LdCe0OXq7MoAaDLcpCqwUGm0Ehj4pWCyRVf1cMWNK9I+MdOVrauBn6x0RzS3TQSY
TQXcTNM6pXkXD89EcRsYMYvAf9nkZBVo4JN2NzU9cQVtsOx+Yo+Nce1xvmHda5yi2edrpSMMHDMo
zYs83MKBetGxCP2ZwgFx1tIhKg1xyAOdoAsNa8ZpBE4l0KEnPkFRygdox4Q0k7ilcbo+i3UREdlS
HIh/yPv7QEEjaseaN6bDxNmnyzE0rQp1tc57jihbBqxeUr6Pou9NcEcG+ajYSxMdYTNXDrrNgdKr
sqWcxmWYi43P10Tf9t3Bz1bN4FJzEU0riGKHPLXa8XYoXZgF6sjB6EOqAwe7S3COKEj3iF0oYGfn
L9tmJ8ST3/5gAIpqW42dZIXzcQgsTa7N4Bj3e5+Cyb1qpyclvgXlIzE33XQ0ypu6fU71m7ySS65B
4eYtjN6gvLhQdbVI1GgDnQz5ZVDYFYQA+EvngU08WXVwIh1SKJDx3cjfsqFcc3GbmS5os115VzY3
sYnGEWAGffHmI83ytRMYnDZLtjJ1TW/bqtbSQWYBI9SOkzWksZamdp0kA3QKlSVA9IFIyV5oa4hz
t91tD0kZrTid5Q+MEbDEt8zf9d2LieiVIKoCC9rhTmXehW0JTQSoHw6+Pfg9LncEzOKTaXwb4HXr
RT946JKksHKyFT1o9FC2AxMR6khHs3uINHzaGP6UHc9w0DTbPMVpMSIZ6A9lD1UBl5T7zNsKBRjD
1mD7AUrFUQ+14mtSDzbTulUuuJNwH55l1wLEKER9r72qp2seHimCtzoZJcTu27MEcr3JISRZQtO5
M8QKkk1WVvYbpd11hbGW5SEMTTdimc07BfHUxk6i15yZdtcmTlE81v66G4FG/daXBzL0jmc8aZpC
owCZQG84nb7mDUJtCkTE9F2V3O6bu8TctxFbx8YKSKyt3wSQ2mA2r+nurMJnIL60MJQwgEkEGMiG
xIClIRnscMfzobDMtTNJDT0u/QatSCyB7zJLVj3CXhLDYY4aTohwO5TFN0+9CqxCEA3tDCJzsABY
UA5/NQSUOLQL8yWM7oFls7yQrRMUPaFf2PJ2QWnm8mSbC4iUd3ZX76AhYyFD2Ws5dh65JeatMTZP
HblP6icBy28fotfTg4qA1mf7CQsDSro9cjPtfzg6r+XGrSWKfhGqkMMrEnMQSVGUXlCipEHOGV/v
RT/4ln3LnhmRwDndu3evrf2NQeEEL16PfBXx0YO6prbpLlNlAcXFjzmfs0py2nYvVhke4nupQedt
oYW1bsLBqsh3nhnACo4iXKy0sMfpd5qPZQANb9e/fnoDT7Qg23Kn2Nrwr+FayubFJ4x+Z4IzLzmz
s/m4QOEe13H/3TYAorXa1pIvzkfHUH6q5KIk90rxAuNYlRcJJ2FfZseFe6HgCmy4Kf8Fxq4Mlc2i
Xhp9VY49CWy3pD8CkwAozA20AGlr3iGbUBP/1sMzDLmXNU81PV1/V8als9mW/VFqP5cfQ8cuNqC2
sveCmvk5DkawCFP7Mc9/mWLA9qZ4mv2p7rjNwJspuyhOnJGwN6vXnKAZ3ChYXnRAyoXsRcyzTWM/
hSuy27jj7/G4jpD9Tf1Y47EwIVaO8r2tfTjEsFLdeX431YBrawIqJnFvfdT1WaKiAzBkv3i5ZWQ4
lXBOOccieo9iYypYhvojwZCOmNw7Nd9mEHa1di8vKjRfxdX6wY7HY6QAFuc9shaIlTF4tejKRjiI
ipCD/FcJL5bxZfZP2cpcvBKl+k/TV5H8Hqv7OP7SlssYJE43XPXwuuS7YiEnqDuP3WhPwYgJPPMW
A4PINQAZUQ6xV0axI7F3NU1/CfvvLDK5o+jl5rXMF7thRtCGD7lqKMFIJcAIMI5eUhsnsRJdWFqs
82scqLuFviFVCzeH4C8IDYfjIw8/xJYIBABr5loKHnUDEys6CvJmaT6raVj1xY5DvCv8par2BQdh
W7/2kA8xSDlpzt2eozMbZaeF+DxBSehZltC9ATm2qddmFNjB8hWHLFqb2GBEohMw9sdDyWExOwvE
2al79HHlauw71/UqrPdKfMzbN2O+ytUmCTZlR0UGkaCc8VSoF0mW7UAX10K6V2n1qvcuZUNhrxZ8
3pM7Bg9lHhwlJRjBvBVzZ7PAvB4S/O6kb4wlKMoINFn8ngpAb8zB06XBSYqWnuivUU5SW2Hy3eRx
41jhcSz+CuUc9Ot0/J7rDWutgoHpyvDw1rsGQhoOjz00F1dRVhrHpnasE/2oR+M5McN9Hpzl7hCZ
WzgtK8yrb7oAXpMf2ND2nbW2on1grdNkO+gbfOhEO5j6BsjW0oHZw4mfAWjlhXYtK3dnSQBUwuTa
cvRedaaA7jeDyK8urizCDWjbVT9wGRIX0ev4vt8HiwYVpFveQ3prqI/D/RSsY2E51wV5DsJlnncB
eNKEUQCIcak8TdIjK39ForgaZS3BmVJqYgsr8CndsYW8ONKYZ8AsuiCD2pJ75qKvwvi2GCdDxE+t
lRurOcimHyX+Iu5m+E113IEgefbRfsAM3AHTCCjB5747haZi15xper3J4ADKwGVq8nZzHhsliTYG
3PkA5qCh+WMLlq76JFElDm5yfm3rVc40Oh3facHKdKfhqzGosngsXYUXvq6/G+U3Hw91+RnLhMBD
Fn7RFDP+ncXi4TroAP0lsj7SJnaHqvblitxlczavAqejMEtAdEonkfcW7RLr8FAaXYlWA6CArQVf
ANgy8D76dYr3s+hXLZw98VbLP+V0MrJzEn6ShkvvohMZ3SuhXREslYu7Qj+1xoFP1utI1pIxcIet
wTX3h13Lz3PwQAEY23LDnu0mgEGvEH2rC9i39YJMKi+SbkYJUxiHT/4PfheAQI4eEAVK81YAtMLv
bKTfqQrrVg5iyQ8i9QMsVhwLjiJFvGHN9G/kL/n1D+wK8q9X+yzJfwXioqY58FNDPYiCtq+C+xR8
zHXr0evCDqQjTAc7QVXR2y/ZhFT7SoHhwhjke17Tu+n7hfCEwTROfV+4UNTBAkcjODkABeLfWI3G
YQy137o0F69fAvLrzda4DcSqwDKPA6fWcODLXjBLTi/zO+HsDZLFKWpxl7d/r29WhAk/DS8qYeC0
9Y9o7mTlb+oFxyAWLOomkNHjDqr1JutS/yUixOE5ynKwfN+ieh6qMywQx+Ctm+cCFIthuBDpgIQt
TpVBx12F42lJUl+jd0rZzRnqa2B5XfFlRSB8SZYQhnuGaFBlvR2bV2ILO8SmavSz+aSGb6lwyZND
OP0QhtpXExT4I5QsOxqkzRyG22X50BJcAUpxoHivaUy7bJWFfBTbqtJssS72s3atAdf0p66Ccwdh
beYobSiC5uJovLI2pw9NvEhGanNRxNRYOUifHh2ECFF+AdUerFMneab2rMwDUVf0SfeOqpl9NQc2
mC0BGS0Ujir2vdNs98rRKeuPcarczqy5fyLW/iZ3Uue30dwkEGRy+VZORIKAOXwFR6T1F5Q3gn0u
SvFIm3v5f2NuJZdK/Znnyik4yTPpr6LIBRJvm5HkL1SzbQExlzvISgQXrKgXJ4dZYpezthEAK9EL
EEGBjm6BzzmVnp5awFVjYu2sBHmIUikSxpNebOlYIL4RTzM7wwCkMPlO9I8k+0yS4AgNwBu1TZd+
sJO/yYyVnJu2OVa2xmWjxzEHW+rXwqFONe6eF7X8VsGUsrzaghpEoCyKzVCcOtnrLBWKcWgHxOxQ
VdXVSaEa0+L3fvxMi3xjdacgPgCyoyY7NbwV8zDbZUiazLDRF6+Snpb5roloAOXGhDBjdDvAwXYh
bnvZIMGW2KG6ISbjt5L32DmQsRYHyKYtAy2tUGgkSJyTfOo13mrrzRjeWuKgCF1CnYrrBCZ8DvxN
s9OEzSkLPWLap+lW0rdafeNYtTsSN+TsTxbWhky6+EbSnp22nWtfrZ9iw8gsJBlqUwW3afgwgysp
MhDRNmZ8HDJfj3epmLmNkXp1fbL6nCPnxb/s3FETD9qcvbMHy3JQDWk25nkunHb8VUnLiZf1oJkO
D6arjaVrpqs5+KhVTkweOk0/hRVdXxeRP86LQ5TRC+bTVBVIk+0ibOfwb8j2MIHRWlS71xoXAM5Z
0dOHzHWBtkVAQjRdQP+5tRHZsnw3WNcO0AuN/quUF6+NLC9VGlcKSeloViBF3QQbarypTYTNavBf
QvQLtstEelVML6otKxFUIiUwn7p8l5LWGYINTYsLKZ0L5XOQeADG9BiHEsUrTXzyqDXVTjmoI4Uz
u+FDe4uomSLpDwZ1rn1lEi9PdwyGr5qorBx1e+bzaG11TF2xOsrJqQtKR4w2Pf2L3vB9iydRg52j
yyd5VkiTOcXhy3m/H6YHiV/XeKocPV5DEuNjWdwu3dfJbiE3IlOkfam0yJK7intY6QeuB4tCIvbM
kTykZFua3+pQOrKYrMr+3Ft7ZEmktfpAreBVxtewSF4Drh/w4q6i7jCsdg1ylcL7HLX3wXgrptJL
TM1RKujQtchpduM0sPPwVsI+C7hwZIiPyko0ZG6srVo8ejyaQV85Y+xGiBcoOZFxq1kYTtb6K06p
WAWCLwrsOUrw2HlrhOW4jOqx7GJbqppdl04bie14jWc1LV0o41So4W/fWY6gnJVw/ARwTAIF2070
/UMzPoOMK3oiLg6bgwe256UeJzvT3IGwJ1ngJGWQszpqrKNkbstAPbPTluke9QVwrZEDlNgE3Q7z
aD03D036eB0yknVqFN1tCyoWpaWSzCm3e9hO2n6IRawSnTuVK10FA8qe1QQppdQRA0XPzLZ5fItr
niHWV9NzotCxV2s63S5qnal+vXenXDqxI2ybKud0vxkh1cmoslb8uYQfc2i4PC6Uhvk6NMttajDY
LLAbfwN7dobqAUyFgepDjb7byQLYW20JV7KT5tlD81fr3NVY8+EYcgOx40/B9xZURwkiFZE9jjJ/
R2CXB4PVlXw3jH6i/qaRsWow9efEBWGm2oiBwpjhiGDf6ALtwnGo3TzXXH3hlec2qhJQ84ujh1S/
BBgHB6aBthz/jPS0DSpQKW2l4Abu180xBifmz0xW1EhcQWaccTf4y1K60L2dzmzWS6S+Ne2VQYkw
j04SyRROX6F1b63R7sKBIcWvnKskevyT53Vr7CXtjs/kHS4cnyO8rPhNQVOySHxI38ga5+s/jMpZ
6I/1i9Qp7ovsXwiXUUgIqBNXgTn5aiswwFUxH4lOhYqZ1609dXClFJQJ5Js+iZwSCUemoMzZ1p2T
D5xkfpjS95ESWaonNV8uuYUeOfNOE8Elym4xBOsSGdIqKq8ltS/siy0ZZdeAiqaJ9d86a1cdPSg7
h2txsLxMmS9QPZCEJJcpOZL/Z6A8yAxRygBXpXUVp/XYUeiZxFWFVDVNuOfookteG8kTVr8zDiqR
UdWq0qqVAV1Zr6+mTn+tm04nSLTMIfMSglMiUget05gcG/mnjXRWLK3VEr2Z3eDWXeNCz/w2wn1Q
8Kw9NAZi8Zcc/tPmaxpMTLwCtnFERxN/5OhzzGfbpB8k7xuZ8hGgHrfNN8GBtk7DHwV3jpdsvi7C
b41eW77N8Tova5aMM2fq/43BUahWEIF5G+I9MTD7vBk9gfWpxVz36bOZd7FOh7iKze+iKPlUW5ZZ
ShCHqbN0b9og+WimrpimvtnVaNjVJuLu0EIUTo1vUv9SB37vAjVIITYiYuhGR5K8JyKtQgLlG5rp
MPP1N4Ld5QCthnInNGsBKGn8myYza9qWH/Aj1mHoQXO0p36jNst+UTnOwCLl+sFoH1nMw5w7ZJ/b
OTXv1O26HuWu3Iz4q5UEdOO8zaynIiC+RemODMttqUWuwkemUT2N2WU0ZXtpLsm00Ya71SX0rpBi
O8okzCtL0GyAXjL1UJ0ilTz6sD0RJBDHyR+k8WvU7zH/7mIQIoppq4DTs2tULTs53YOIXvXZ/Egt
wYVyTW9I5CIawNS82PBx5zUDksGEDKmDBNfaAUGkGD0FxdGWoxUhQWTSWn6VUB7EvtI3ACJD16Bh
KfKPXnsq6nMkb1LeyIo/pxSQiJa1mfLBb5LxwxDfzPGt6Q+m8ikX51gZVxmLsbW8SUKZImY3ITBr
xlZsbjh8HUVlrirYIY8Q6zjrYWS7XtLtmjpdUteK9V0LO1JEbIv91Z48ooIWgaClTdr9RbO2VqrO
z8zvKjOd2Oi9nt9FrInuNtDcuHsDznreRTlH1keokK1L3d5HEnWDZRPHdz62oE2+NeGgSNse8XIy
yNAkTSfNjLs1GyeuLSZ7ufxmQFlTZeGYpv+kxfwiiKpwSzk6CKn8BNG5MoL8jsuF1J7KMw0O4U5B
CgHxKc3jW6tLB4PVNrEteb4DlHq02yiNHoOUeujEPF3iTgX6rqvaVVisN15dukIuX0OlpJKTr17h
sWT8C/ygi/Z9ZG2bskA0uqmw5juJoUedHJpB9/keTl2KFhCJfiwHjHyG7Gym5VpPJrRQWo3FKitf
lC0vlPNtMU8PdUJABd3JhnX1yF9jxCpvdnEIzoU81tySfStgMklyz09uDPtaLVcVvXkfqgT9LUdo
Paey5miB8E4vIPowdLwq0y+4elGRuusymf/I2OZV44wh5S1RGDMnKRJbu33txthFoJyKyrhVkbxW
k4C+odDcVzibMVWrIm83ec7siBi0hpunDJiWKZRLLLr5kSj/ikG46muLzgp2ijOaSMlC+ky1uLQ7
2ls1iNeTapAin19CPfOgKJBBRelk0Aob+rqZ4YVX2jkPEZ2InDpGYf1M+B+buLC9mCWnkfe9K1hq
0+T1WIT/qoGpKSmmkVjsRt08kxRVvQY6H2ltnWAnrBq2evN2ulOUiDZy8Rt2snW69LeaMS0ZG4ut
j9KGMTapmoX6FJgJLAmghs6cb0BGiRQkRJNxmryWwmUtj7sx4FAd5id7VG8QtE5JqPnAoTvXmHX6
tr6kSAe+qAjbYTGptpKViewfS6Kv5/S2uZadWsp44mVP4px+gKa+SZlwG0LRLlMJc45k7UR58gCa
+0lTn7OiutfWQj83G1ButEMapBuL/MklQhUE9blRcvCguRpTEPZvho54k1d7WUqesy5vFUUmKLHf
aGC4ax57JvESCkN6a/raj7J+M2XG20yVqgNztU2e7EgjBoB+bGyKuwBDdImaXV4V11EwNzXfiSJN
HP8iDPK8zN6qqXwOnfmuk5iGpV7wFaE5WS2lRjut87FZEZx9josBMpmVXcMyuQiG7PUg08U+N/AU
MH4yhf7Ak3OS5tCHN7Spc+nZCdp7O00+D+uBYwbGztJfy65ZtzIpCpF1yIj2E8LpPAqpJw0scYEA
9ru5+VNi+TwO0YMJMf6CZUVI4YYRh6cO872Wexqy+Uw43abuGW+oMLL0hvzPzK8k0x065WKp/wMZ
+q+kyg/NKHzlvQr5gmLWKrD0S3yOLRMbAS+zrc3iE0sOEnJeH3pd2k/NYCtR6BcDCMhAXeuBcCwR
dIuxfVi5ug3Ewc1Cehf478hUxbCTu/R3GOJ1TV06pOFtLspbQq4xKrHkFUt5KujZpLz/JLdDgimQ
f8p1cJTr8ailxp9BDIKTitInySO+3o9rqcb03OSpyzLFr7xon4mxmF4WTF6bEZCqafT0RRTfDWU+
xJBQHXbz3oQmcuHubCeJkWEVcpBqRxJad+mgvUkYRFU5XSsQT+lg/ITWSjL6hygjNLf1uSsneL5p
eCpLbRMSckFgcLDuOnmfki7bdRr4knTbi9NbUvYPENPrcoljpx+KZ94Ye+qZX7FWfhruDzNStmOi
05cHnmbUToN2XBnxkcWWd/ItfYDRuzJIj43QvZlJf1kExshzkfqMC6iT5l0mJx9qEB2VDCkmKfNj
0SAgZdLRqqgWi+RUCsI9hjApdYiMiXAFT71jokCbrIWfZAS9QivRBK1DG4g7LckcIi3WbNeesBhe
9X56L4LoLR9STjLBLaMRgTUK1hBsT7GZsCqtThejT2pWtRkvqtbWXBSCZ4Uzb/7XYCBFBvOVqmd2
WZ5dR6agwI2lnzSaH02xZk9XQt2JmVA4xiCDfwi6XYiwHWrpva9Yx+hk8TOK+60cGlSjNcxGg0xg
awyvhjIS+/lqmrX5J28szCDGM1qowWMrCj3iSA7yEDE5IZmly4N73orbpo8f8GjWki6cCxMVSKqZ
+cnBDVyXhLqiCHZR0GspJt+I5Et9+h4P2mU0pv2UL7+NpL9ZWfYGYcyuZBMek/FhRgvDvfgqCYbD
hwGzRWF4QCxNpP3oU80Yypg/KMBdkOg7GM3PqZpWWYqeAwC0mGJXIPWDp4tSSZFtqSxPUgi6J1ER
BRnX2tVcrMqaGbdkEo0WfCkpa/8gwTFkEdzC3iaiw5g7EKx+o540w4ZsESUJL3oX/PaSeQ6teSUH
lQ9iml5wIHYGV0lghXZnjcdpbo+lWLzSodciYGnSxvy4gf8sj4ynw+iMAVIgwJnWwRQ2oyIurqaP
62wBa64jeYyYqarmoMTFd5iT8sLOPjFgtNgRkvvQSehh5PZO6Mw5ioehlDA9l1MAf//1yDRWus/G
DH/buA1g4xeaupt7PHF154VM7lNdJtUEeW4hEdcQTy1GJmqwnVKHxwEkO+lO+ddctP/6YPmteprV
rjmo0II61mvUBGU9jNVnQE25yELrNtN86ObwHpv5imCIjRkwty6G97KjrRsT0RXGaj8yPJViTFdm
5veAvEvktRfDc603hmN0tRcboScqjZeE7XaJyQYw5oNeDkyo5XhFHtcqrcNbJ5derAqIiNFpNIOf
Hn/FDEtGKdSbpCzHojVIAvi/kQGJ0sooweoKrPm/WqRGDqKGEZPhTrW81fsAc14PkAf+kDL4CUBy
ClkCBY3vvl18fSAPem6/QJ9D4AofwWCu4yJcQ2n5TBbp10L5Rjog44BqqBw8Uc1uqkpZGyYnjW++
KuFk1xqvAtj2yFYtA76EHnht0ZEkiJqZl6uuDN6jIacR6p7Tq4DEErll89gTRavjQ6EEFCq/06ZT
juQIUM0XgsAdzXTdKuWlkvpVzlwooHkchr0Q0tiQlFmFZ9OcX64HqOkAvR5JMfgjtj4ovyjfZ6ZP
arYv2+1cbZW69oX4UnaLRzkyw+CSBgHjW8s3c6jjfzJnXsR0TumPSvArlZ+Wxp9J+yJLhLPFXOtC
ybsMuQoFoa0+CEkkW92pCpMoeMVmeCBMZ+QvTzRHX6iJN7Awdl6t7qiH6Bd0D5MyOiX2K6JL/JiK
NqIBTjNGzcy0Sxx8laSTZSG6yjTuDY56s/MWIqMqbd0Zt7H1W4ang8WhMpHyQNOjxsOqwJLVmoFj
KJNTdy/40j+9f1bod6pInd3j5eg/w9dPlT6NoV0NlDxK4E/9LcXEVlwXJK1q6Oxe7VeZ9C3zXc2F
X+FUCCF2EXega5bThI9JDZ1Gm+h0fgqQcMKiuFK9SqQGCMy2oVtJXtOtKuOHyW0LwFj9a3VfssCv
Mf7qL7xYchoIhH69CEZLyUUWI8mi/kRIazN+ktoMF9BukH7jwNdGDER86mrI7hkuKZgJGxO1ahDy
dfDSbYNrlr6HaF55+jFTj076UxXiV74Y2ZmBs2DoK1EnJOk6VqdFvWa4D3SLb/JD5bgLgAFb87ZJ
idFmEqEVYF00u2K6nio3BagZjOZF+dMYjYQqWnt6L6zdgAOUrxS7158lIefETkwoQkQgSGf8Elfr
WMaMzsJPV878hHwIlA7hoPhVKBxC3huw5iE/fC+fa3FwFnFC/JTcXP2nNKty+FC1vy6gXp8sPzb3
yBaF/KMrv3p6DoxVyvDOSDnGh56IGcYUZLLg+BMIAi+bfE3E15ir1Aeyn0H/4OgAl+mR6exowrsA
DI1rz4k5UPQZKfFDq75JZbULbKhL8lZVx0jD/YjTLszX5vRkxqYuPGH1v1n+m6LPakz8YXmfSd4w
e2S2iDDZj6L/mMpDlb5LQnItpWs1vtSuY4RyHquvUVywSvNlazGwFJvRbxlfmMIuSw8qkeyaOq7M
AbMSb1MWHIsZ75S4a9WFQflPhxksFtYB2VylsQ15PofgWselq0YaKhEuNdNwatRYlcN/7i5SDyA/
hQPEXYNYZDLJU8yWmp4JEKEoQ9TayVTw8JKvPd7V4ClhWSOXW8jDlWwyBy9yh067MK4th1ImXAYu
GiFZhcRPNOK/RSocazyZ3W9JoVJIuDe0Dc5wpM9vNbw37XeIz6nU0LB/koLUUJbaAApzf22C5sOQ
3zJaMinYC8If1mlHyD6KeL/k69E6qCpUvgzJVNm1zFGS/B6SlUtdH0+ncny2/b0iboegGxqcQ/CK
mRU5VbepeITxgGPRHcyR6GYEirtluob6CwIM4fX0f3wcNViBd7MPwPRPkzeW56GU+Nt93OOy/CVc
HYX4Edc/L/djJqI8YCsphee06E4wUTkrXIjMNKrOjpXPVLvOzUU2a1fKBmfEaZ2Ed4XHueB+zFqw
//lP0aCVf83kQWTZd8tAuS7e5O6cWhXzt8+xT90Z6acUBleeHsBFSTklQNvYLfEpwOxLHpmlvYnR
sZf+dEwMk/wHLtTV+R7D6a9j6XFYPl/9bcxDqM6qI7XCtipxyGrrIH6S4orXPcBdO9o0tXYy/5bC
VzTh+l1K3lMuRH5wzLr5qUP8rpJ/WvYAkYodJGJWmjFkfYjII+qOGAN71tGLlpzh4afY4VRjQmLO
dwLgyQss3KrOnD6Fnf3dyFRPUWxnfYV4BldwTlfdsmlIqui6X6V7vkYEFkEIIppzMq5DpXCVFIXp
Vpc3kYrT+tcsBPeti3Qjjh6KIHGN0vpliILC7TDIb3KFMyd0wdGKwZchrZPxa8rWS4GB3eCcMk2P
dCTmBl8WY6defZ+FcjcJv4v+tPq9EWAu5fMa8EeYOsIV+KXuOJXWSg9EX54IplIusG4pEL86abGt
4qZPfxBVHl2JleRoEJYbkytPHo2ti9S18UNTA19SFY90Z0Eghvi9G99kk/8GXAIGVBVLZdVwnPKL
1hR1Lbdk4/SEzGjhTxN8D+GfGPFU6Pjiy3si6Hs1UvEZbMXE5MXFUYqFup1jR1Y7nLO6k+NgCQfV
HZKA5LAPI229lB+4zrBLDu8tjl7gi/K4UjpprQnkqY8ny7pKqeEuvEpL/9cp6EX1PyG5LfXPlH+l
KecHDdBU/8Xa7PQZ2dnzN4GH7og2TrWU07Czp78o3/Ukeko0ESLJR1hu5XlHIHTNUD9d15D8rGXy
+6iwGa0BIDwaLfOIbK1ONB4RAgr2DqJgrGqX5YIfkIummTdRIdmeyY7BTHLoXXm+mdIVrzAB7dmK
jGA7DLt1FPyVZB4Nfc9RktqCzknEJkga/fTGIZ6uowV4E8QOQeZIq5w3+UcyrV4z71n6KXGUye1h
yEhvqo7deC65VKOudBgEuCbjDNKd1nV+lAlXxgDQGfuk/hSkfy2PsdG8NdO2AAGMO6fUvhoWdavu
niZ7vkA7mBWAxRyeNPDykHutqTLjPc3ltp12YnedkaWtfCbW/B++NUMgJqg9Ly13lP5ZJA9dPxJm
JbxO34Yu4xwaiMidyMAY6+lsvZhSzHESxngEAogrsf4oloPEOoSR8mCaldPPL58mWS5MMzotd19z
/6ykLMDfJBLGWn2Y1jV9rRgU1zrfJAThSu8dzyIFl6MphVOrK1LV7VdukqY56vQys1UbkcZfuenx
sVT3Kol0EoYkDlLUEPmVv/5K9qRsmzwhxTsbXUZ1X/EHSphvkfDcMPRTGbqFTccPg49gvI8Lbkbp
FFDllM0WvppnmC3se5W0PeZ0pisweyzMHb0eqNutEl31cpchqExcsiOjXZXEI/lQZ8+qXdf44WLz
Iha1p9K/RdFD6Zhjs5Tf4FXuPof6rDX1tWR6bU4LQv9pUAf+uOtA/1Ct2qnkG0GAWPkZBa+Z4thd
8c+gskvUgQ/916BAG0PayOVO8PEKIaah8zRjzR7JRQHJyjA3cVqDmR+De8BqWru8IQ2yhsJhIz7K
GtU1OasUfVX65ExT0tXrEDNfbpt2tRSmbxZc281NmJ5Zx+SaPbTx+oJizgtFo8X0dGKEhIG50dmM
usoEVLf9oRMOEnPITCMCSO+cKPoXDf9K/ouMhDST36x4TPXPy143F2T2MF+JeEGCcM+wOaHC4dxg
RyyLzkWJd/2zmT+Y4ZC97kktzee0sFrxL553NW/sPAb7ptcPeiLjUqchWI6xeGlJPBXCxh+MXU83
2nCUyNqB6co8/aJeukTwUp5I/J/PSd1N8sILeUsCyZH49pLhjJswwUiivpXJWU4JWpTO2nTv+reu
iLwkOQVl4qL6F9V7MX0Z+nnJOy4PPBLBrZoil+At9mDOREtF03cn3E31ktXrWhr8uk13onHOCNQq
8odQPUpdBTv7lHmLQspxQkRx8VwT4xLQbsgT9R2AXyZpzbAeFbSLz9S4ThU3Uv0zWMTH7QzlYFiP
pL8zVzYHXGIW1/0u4m3VifebKe0Cp6gmfuXSrjCqNdMrTRT8xJD7RkjIubod22OsvIXzm0yLxbaH
fprZYY54XBoe4pslrOYi9CU0FJM5njGbN7Vj1ap3DesyFMccWxjNdpt/i9qVWHuCnkF4mp6ScnNL
Nx7OSnskxk9snvXgzKteTtsq3xNnznQTVxlbGXLzT84vbXpRZVTOp1Sm2K7DVTXgcxk3TU34UePV
CI5qwzhheu+RYfHl9PplNgndwm0bLJfXFyA3VHlT6qmVdSjnk6XgI0zDdWdO3iIB8isfEnbt1+tj
Jj/4yj0x1jwzHl0ruiaB14sVAtmEL7T15GYEKMwKAA5c8ZTjjBi6iFH7OrD+GuGzpVJtKaHSycLE
b7Ko1PHIncvoJwGNnmS06MVetdi8Io43d4Joa7AEWCCQCZg6GAcHhmiT2EaGGQnvTeyog+xH+OJC
S/eDfnTHiBs3XXDnUDE2OX+C+PIfR+exHCmyheEnIgJvtlVQ3qkklcyGaDk8JJ7k6edjFh3X9ExL
pYbMc34bKdq2IFe0dMeVME3Oz9d0kj49a2u32jaotZY7OJs2RbftOc+RpzYLcG/w5fq/wrmbyrtF
bPIw/OWkV4uEeQwsqGZgi53vPtJXFXIKRmer4bRM35vhBIxnV/t+vk7jeQQpbM6Th3KEjnihmpsJ
VXk0Xmx5C4uLVjNgtTGrJcm9EUpgiwcaolS819lzSZRVk/zKmky5/QT+pPLnzsdO6Y8GBq9C04/C
YtA1D9oUwkC/pyoXTB+uWtbSzKMJN3lXk6vTvkXya3Y+WmgSrUZZcNVbdMvNotXUFugx5acJNi4w
dmbXyHuaiZuup4BYlH8NR3IjbdQuSH/1/jTZbqDJ48TT4XbmukGxivUrQKGwWmpXS1mviaPYYbtf
jeaHUH7aemGQQYSKhRSZfD4dTYBrMPm5RAUQ0dMEDY1a1JSXplh44Z+J7VpGmCZlhzMt3Nq6cUns
6lKh3klLl+5DyH4LrUdFIW5QRjcd2VyvDeeGqd40uWtCorIVZm0SBUbxlVfaOiFOgkT4+dWmhVAh
dd+EtC8BeLNZP2hluIXO9KNkBrFD5tQF1LzxRx5NMrqj7g9f5JBu8xBRKu+/JhUsU+hbJSgi/8qg
PbfW3kblVRcuAht7XTOButmvG//Y8dPUeRu25hYk0CNjEdDglOSbnLGxGu8ZykrHqy9W+Ebf2j5H
ZSZzPt7srcrowIUf4P9Yyz5QlNep2FfaldMd1IpInGOaPPhYufbqwgbVk7emn3rteZ+58YgTILcU
Ktt8tQsqN2baedm/ibBNenpvHPRT0F+WeHbFCQ/W4DnobB65Cj1EC+oY0+lrnlrlc5zpx9E+KIpd
9Q36aGguHf+uMR69OVo74QF6kBrFKhBNfihT8sRJvXBMdDkt+nCE8DKlMY7WQeuBH3LIHBAUHlX4
HB1lAQWw4BKSr4mtCdMTolmclHjeUEPE7ZNXvA4uBEB+H2R3KWT30vFSuVV6LUJx94BDC/nSEwBF
dEggofxUxOf9I0GoUvNzTJWrVA/CidfGZO3y8NMGkupn1k9UESauWUvDJYCDsdO2uODWy0GpcB6o
MbvqM3txNn80ybbuFNp/BSWNVIcWwzoKP0o+oM3wVtc/nXhFY1Dk79S2osuaUM7/pByuOdvfEIo1
1co4B/ZleIk04uVFdukSnhxOmKK/4YUBkIBPrqGFLI62ceXUZMA/JrPx226f1W96dNLUc5x8UF0H
cLuT+r60YOF/2+mTUdKcD1r95am73gxpKg1vgu+yk0+2vrcN2jas47hsFYwF+l2l/FWFoUojN1D6
z3GU/FfejMV2PKd+Dh6TfFAR7mesiz0vciTHF33+i9FmU/I8Iq6GVUT9oe9HFR0KN36HHL9x9YCB
jdz4EY2Ya/qhew9Hnv0R5bbtV0Z2NZifuvGiqPp7poh1KPRtYTzTEcAfVqziEhlZ+OZ5d8FakDNq
KuKqj94aphMj3ItdvpTVe9yxtG74KnSRBw0Pj0RpmqJuqOMiUFBTjnqyEnzRcTrPLa4ENtixAp4D
ClxMlt4/4dydcu9IzodxCc7+qjk2aJJYzXKXyJcWB4iq6Zu5/Q1dyjf1XS0fzJBV9Bvb/Iho7SVq
IwWda6YfBceKTQB1q+2ncpdxfdK2AQ7143JPRu3P4oNvIG2orl7N5jWB2IGwGTE0WuWv1oQ7TKMF
OiWsDfiRflLxaTPSZbhm4q4PnP7FK3iG8Ogp3u883tX4RVPcoLErv536tdVcQ4L9XWt8yio0FRR6
GHFg44KMSoDx/pi46maxboYcJVDp2OZQznbF2hHY6N+XptxaxBjyzjOoTem8FV4U6HHmi5EkZrLO
wkIEc3gv+QvwcnRjmuD4WoBZeiuwkUTFT5EBIETfnLyoHRCsj99FjX5BRSXsVivwlA+Ako2CUlh1
mI3QRdBhkKBfMIpq42E8joiHQ2tjttaqzfehInA7PCNg23VU+OCIK6xmjR6/wMAvWqQKOM8QhjuT
3My9enF73ELziXF2M8WvRn62s36DMWHXM/80zrRx3FM0nCT/mJUKP+6/RutI1Axm2JNW3F1lgYqD
VI2CKUn3dfpaO781sIlrebtioqN6vkfc1b37Gcsfnp3K+RR5+9rZ2Oys+bc1Zq7taj1O1toBop1B
ksCl83mPcp16SZx6NVsm9vYvUmn9bLiJ4ea2XxFTWlW6qMgG/OlUnfFDbQm+iT5EdNRRBeWgw07i
rdTxn0DrYpGDRPZw9wAPbvJ3w/3S8hIexQgSLF02T0WTHMJwMTbxpDsfo36mhd23WWGiAk8JTEHO
1JHu5vat12xfyAhxGSXj4FhO4bth5Bcu7xyS84VCVSgDyZwZQdsc2GSeli5e1+GtbF5DAGqjXSze
46oOD7PM/Bm3JOLWN9ijVauyZWNQMrR6Y4CScsDiw6DJ+KXsN6bpbBItCQaofcWaXzoOEpceehZE
OqceJYdmZzGwdFj+8AuJvkXTiJ3IYIzH6uZ9ZdSwm/3XzEtfiIfaQyDEnt9TeCsVXn2QMzeCtN63
yi9NCeBoAAHNxlTkr1HAuvF6JGZBjWt9wOHMKqlhtHd/E/enUrE0sa2lWPt0GFDD/KRGwbdaFjBi
aZO2wrW2JWeb4fzHxWMkCGcurQ+JV2aUmBVfPZ5Zo90084vlXljMTBQL477TXzTzkJjuSXdx79XN
1iLpT+0eVrntp33Z30GZIAA9Bhm1OkquEjPuyJ39KMOE+fqrT36S8Grzt+UZ7SHJhT9iEMksAJuE
Mb9fj7ieE1t9gQDfaXq4cXJOLDRvTVr6BIb4UZceFMZUDc9s7IY+9fGbCPuGG1If7GFCwe3eYTcP
FQNohPregk6RZJVq46q1Bu4E7vm8eqgaciU0qoVVAfEYFwtbQWQ3L3lPXQLwf2gVG8rdF8leUIdw
yRRh5FOqYCJsblFBmk9jcXEDUFvtSooW9RA2TWcTVt/0qgLl9k+h8WEJEEYVhw5/wd2k+4PZrdVa
pcaiP1r5PzOf/ALgX6ve7AiVGNBbDyQ7GwedMlxNUn2iv3uMPhHV6K7yPYYUUBQtCvX5apFQN3fq
sRHKpjexrfHyxaq9sScutA4khXxEo4NhGpx9SC+xXoGyWVjbobr38aBtDb6PukReNmBbxHhUDeMq
Df8aipO1VPctywr0UuL+trZxlBwFJqsZ42lLP+w0uUTQpKi6kYdCq8gsPpua8jRZRmAASxV6s9Pj
btfY9pOpVjisPJ8EDy/FqUwkQjnWv8UQnkvH3M1L0+/MEhShosQgLfL8EepKMDN24Sucv4e2NQI3
w8EjnAlkxJvXqBfWSaxvbM4/o7cITvlLc3AO0xW7wf5rk9c2Gp8iJ/potGWWy5wXtYleNdCgaELH
krzHIUNUk5xnUQZRCxIeOq9pLv7V0sVHksiDFdcPOLhdV5z08qNS5CmWGqKDJqFTHtZmEBNf6tPT
zdUcHpOxPeF1+qfXMDmuUb1VyTuES13KQ5t+2U10sxxQ14xq8Ek8BFi+zAt0h822YPxUvK2m7oT2
WiCEjrk2m/aFjWooKIAYsdXnDxubN+/IWuYeqDtDo/7SEhehDUeNNJS8wx+eze29puZcgk1lmGfV
LljE2EaxUefNLL/d5qVL9tIew+UYerbaLaLMynuM2q600Ta9SqZu0wpCGgXUfie4kZTFvQUMbKca
xTk5+PS9ifnTwQw89BAVC57Nl08lOetNd2zwTU8ZtKAzbzrONCyszWxsWp5or5oeuBdxu18W2thF
uCCXXuE7HY3b3H1KrJcY2K7XT+oYvcWQQfXY/hO98mMqaPLGU4Z80gqIw/VjvXqqhUYiYPgn9KVs
HH5guuJHudbQwOp8qqJt0V9dhKIYY6ruOFpfaYsUOqsCs/zTYB28ET9wuuW6wF2YZIhnL7Hn3lJU
uVxUWrmNok2nuoiEjH+9+DGaNyN/S+rXBJubraxSdWPVA/E23cFJi83oMBim1i1RjI+RCJYZWodC
NgTfg0GIzG1sHuyPnJMwaTusjDI7VNndMH+EqeEYuUU2F78e5PZukoAWdrFLk7OaZ36knXT5qtB4
riHlmbF0lSkWf5xdTN52/6tR5SWa+KAO+Tmxsfk5AzCLjeFYRp9aHPHGtA5mlAHlFb6+7p7Lc1O9
yeLSV4ipr2pKJ8w2JMlGAeExIjUgd0bHr03RDuMItEV7BIspjavO05SJDpdYsY/hQ4qs+lBwwWD+
A9Pv9wnRAasiz//CpGJezJWHYqJpxxNlWe/WUnweJ86N/6/IccKWuykBEy7Glj3U8vVhN037nN/R
py2g9mtXUR4NYR6rJz3GZKWEybUBenXna0ZQh7o4D7upv+GNWewcGHXibJOLRc8h/EhFS53cS+6f
OAl096/p0HAiCXyy4JagM6uarKFzbYE1iQQzSb6uunvBB6Rc4IBj5d5O+IqVnQivun0uq9xvx39d
w25lyU3l6Ahdq33TTFs1b/1MXAX3k53vynDXK/s0u2c0NI7Jh2m9FW2xLtW31vt13dHhh4ZAvets
Htf5SaM2y1Q6vxGIVNxeDbqKNzGzDnoVono7W+gahwq9iHHuKjZqvnz0k8gH3rt8+GuhAAY0Ih66
/2JfO6dxeqWaw9koGiEUYbJphngze5C7x24E3MTjHYcfhdVm19L1/NRLAtmfyiHIG81BhhaBDZ40
5TjgzG8tRq/G+S5s6btN4efQc0p1zcyzqNQgZnBwazxwEDg5VgGEai7/S65FdAe8QSxCs0vpS7sH
ytVYg7poJ6Od1rSLz/8rTIotI9wmLAktwxDGmtItITb9uB7iMrDiZJ+5KmTMyWoPEfgzFHotAodx
3sEZi8sCqiRagmadJ9t+1nuKvq2LNGkfSv6q4UY7Nmq4AslKYciNIF9CYmCJTK6s4QffTI5EhY3H
68CUSVag4sxWD/HMrSboHOsF6e3e2CGGj5WtW81Blv8ZsGJIlSHnNlTQXh2eWLa9oK/HrXA8yP94
jbQaKAWAsCnP3qRA6VNRW9J2VEwbof8l1r5Q6u0Ed+VQfWGqoL+sVTJW/dT+LOdx7SXY4yciP5II
he/eLVOOlEK5C1hUg72YchuVmAWWbBapgiBBhDPm1eat1aCMRus8s27nJGiN9U7ruxvNMH7toRFC
1pkTVtKg2TfwEcH0rFr0RPm40Zd3vIKepw+tpr8cYozDx80vDY61ZBH+DB+zdR+6u6pEKz07OBr0
Blq8dMKfzgnYmGf+Bsps3pCjuWrT8CnUhG+itzY13VexclRqwnk0o2krVzk2fa5CU35kGWsI9x50
ZY07iyyhneu8acVEUgiRWOH7YIv9AvIby5aEjbBX/L5czHzEBkHcqkq2SQV/oxUAVldUb/Rj+nn9
mUpf6d/TfDeYn+6QItHxfmPltXBCLMAEkMTwfjnXKWlPZZ2SV4DGiFQELfrus32u0N2mfpHZlTfD
WuexR6gZBTwukjksj9extdXlo7VHmon3TCrhHBg6+x1uNhaKjpSnbYtfzBhuXsEdzbAokxfPvac1
ivWliGe0PsMeo1yvgrXL5yFb2P8Rx0rCj10xlZsinw2GFWkaoJflPxpNDmBTa53ZtVHyLwfLk+GG
26R0/CwNanOPT1QbLd9k5JCdRqxU9J7azjtnaZMdyOxIrE2bfkcQVKl4d+q9zW7chkGm35uIqcX5
JE7sUavOtO7SL6sO4PzbdrxZ9dxjl8uCeSYwLNSGnNEaZkzXGLLFyALhFDUpirLm9Cortq5CNfy4
QpbiIKVN8IWsqF26Vf3wk6rGtWOVmDuodOGSewX4N9avTcS3wQncyZ06cyV6nYSY4hBEsY+Am/Ci
/GioV7Mlu00fzoI2YbInuuvEEpXOT3PNI2E9q+VNqU+i22rJh/Tqra7dzWrBwUOCRF8rjUlPpdcC
gQ5uT2d6zMVHN+1bu13rOcP1hLYJpQcBEh9Nx3w1nkSzW4geiawIqwhIakPKe1dV+VVAmXKkwd5D
WEWdWp6zFiWMfLOJVxLdoe3yjYprwZC8HnHoBlJP3mfVXouZJa4XWjDk5Uc7fraqTVYC0aN+yGba
J0vKdHqPxSc93V5/cOLk1KJcmEk77gizOUw4/4gws9iqc09sreRaqziLEt8q8NKmPpRKCCioacX3
jFQfprPc4Jv6m/GShsjgVcV4HpjYuTGWvrxtUdjbLmuf4+zP9GgbKju2JqsN32N7k5Q7ze2+nYlt
cOyjPX6ItayUfQVzpxfNd+spe1cnb8n8Urt2XQ9YKtHxON6+159170MZPgVkdX1xI/zeBOLVlzrC
ior0cVZfhftAMUEgQ7fG3rAt0mPp7SRW25CWZhK4wBxUnMF51pwHtgm7XKtg6wQojIrJxHNWsAdx
1Zo2Eo8kGOvkYg6XllFg7i4i3nb5G84qZtS92l36vEA8Nj5698vR7ig5txpsHYhzVp3q5Ay+Cr92
Bnl1Qel1+WyGOy/cTXq6dcpdiIyvQmbetrdMuw36a1Zs4uEpy4xboR8ljEB1aIxuOzlPdb/8zTPq
WJj2xuJqGabfMXVz2/l1rGyELbd4ufdSzvgqp2sz1vsIrYKoZ+x1pA7xawax08oZfaa5KzLqY0M8
uk5fJAfFTa9YPuz+YJKrENqvMjlMSOf6+CgdYOQ9+U0WUGcc7WVt+2GtnhPjd4jZGzjosLQ0JH/x
woxynfCLI8zhkrP5FfMaCnAKVaNgEIOa2j94pzVALV5Kq3uXyk/DT1bNrYMRDuxkR1s/UeQq2Xzi
7NbGyrVV7Oe6Pcbx1cv/sfFkymtvn+qOaBJjlyo7K8FdvGT0YXsr9WbVRxEL3FGHmhymvWtzIjbp
JuneMTesCTQi7infUE7nS++oFzjeudozp6c69C0yEaBJbdt0V4NslmqZVvb4mTu5n9BxUfGyxt6g
Fk+UTGjli4n9AEDfFn8ZOkXwoL7/qOqPssS8ZZBxdOK0RDmjk4Twlc1n9OXS+a4TdPFf4fyRY3bn
GFoLr7srHlRZ6QZIkTeVxYCXoBuc73qCd9cuP60JN3+LtZbJcFu7IfYuPUM2UfH9KOE+N91XAIhX
jGLrlgCHqSE7RdDSaKEbqMcaWY2DaRHHBQFqW6w0zBdsB7XHruYwZTUKlr2C62hs3dPiXQ3VQ1Xz
wUlj4+7F6k4siPAVBW2uvYXUsrLin2UiiCSi6Dr0mAdq2+JvIH0T2bNHrIqaYYffN+3EBTOvZQIH
N354zc6NfrQZYcH8HctroXN4PdnyRGdOi7RCdf/Zo7uqMb7HC5DkvrKzTe5eL556jCNdtdOTRRXA
dGITBgjeMRFaxDCzaVnLxuaQme+Y54KkBtH9sbrTHHHqo+JruUps7KjcfzHdr9axpNqTR0N7hPUm
dO4D0VAGvH74qgHzWJBYo7q4kKA52vln6A9TRS1sDkw2riPUYHlzTmSzVTIPKfo9DN/iaH62UiaD
TruqmO+7oSTh5a7oqe9GHvkEvAzytsgtuqynPHaMyS0YgYS/Crmx5Y9n/svDM1I+FDUaP4nBwUtx
FWh2KkpA4bIBXXFFrpzF0ckyjGMXnEmAbg9BFn0NACPGnLHYNQydxEPNWBXCU6wnQek8OlM56N3R
qtSTh1SzQ9U47zpl3xX7WX230XMWjKD5eQwLP9JhZ7mhXTtI9WPeNtj87703nfsKTpXfrLr4WOCe
T5LNWL8IE0b2OxVYDT0fFy8JULW9Yiwqlb90OImZjmbV+XKt82ATM2VsYqAW/FJQFc+Vh7CbZRkH
Su+1KB/lQYnerdRYDfaHhzQ/RnSs5NGLRwKf0K4TvnfKiKVHMplV3WOA1Gg0Mcl/ZOxAPYMhjMtI
qEtCOgJ6H8M7hfll4PScVWxjsPYxni/9QZ3pZoQvs2FMEhylM8tV0ZWntoJAErgKjaAhorCzX8Hs
uPgdWJYSXz+/l9lndTrN89Ehj1fZDOZzjGu+3EesWjiCsKkIzsZHB6CtM7vB75DNvi6c91wn/oJo
lC7/5yQ/Vn7ysMJyp6v9vkmOuquuQY3WBaqt1NHOtcPNz6GUeA5AN990Cz9uwMR0/DCZDtCZzfBk
9q/ahWhaDgYJwZZx9KC9MQQ2sI29+Y2iKdCQF8WaGjTyZ1B+dONYKviEsZ6bt7G7V+OZMCItfQzN
jzO/R9i6S3CNwbu5YHUhCnoEnaly0RzO1P4kQ+QNJplP2Ohda5836rp2jhgbgizDihAJYgLaDSk6
fjcPJ8uK1xao4jhxy2e+3l3UCitzhASSsLwQ4sPotza+q5KEWgJRVTcQNqMyu0yiYJdqN5GLS7HG
eKt8S+NfO36kOdArzIDpvFX/+51LfwDfiivSOV0Qq+Z50nGy2sgOvgv1TdgtVNU1lShryIwg+yHK
mpXOlts9FG7OcvArPfEN+dqHR1H9Wpg9vauQryM/AF4tLWnQnpRrK4QDSDZWyBzSvuVqva94UtKY
ywbtWz5/GjhlUh4mqROQ+TMP8yY0SBnadnxYa2r4S/9WnKtgencI3SKZYiLouWKUBz6J9os81+td
lGHKItO1M+qdO2yChKqprp/W504A46s715gxqXyXCHUs7awT0ePot7wxMP7w3OawCd+8l2s2fFB8
NtdGcNfDCYotHvEQrNHj7JAcrU31Z0viaWe59qD5yT7jgzzIB2ceAAcFc3Fgteum8m3qcaU2bC0U
5oa9LXOANPN9tJ705FW2z3OHrOO3H74qPomOeH7M5t/BfET9O7l+QcMWWDF9oNVk0lqNfAste6fL
xJUwtMFFxfkNg9PgwSWiqK3EawvvqsHJtUgPPIITSWklWBODsBQIqdAgIR8rQHCbAeNx6SvgAZD2
tva7BDbTtxcQCGlpz319GIYjXa8oMnYuzOyAjGEiIi80GUZwCBjoH7T2VSEQsoNE1vMXV4/AKpiG
xK5K9lp0TJIPcIEY4ZmhvjWweRU5P6XI1q2RE5oQw0CbG68pPxNneOqs/qoY3nYgG5X4WBIeMA1c
HBE0S0262IwoMxztw64i+B+ULRgyEP8ZMV5V7SBD1Nrem1KCQYiQtLMZf/3wVTMCW9Nf1I7PdhIk
030Ev/XAkKT3buCpasmvDu3f0b2a2t4eERI7P0qhw2eh+YvkV4/rYOwcKFXrZVZHSNQZ8/XIcvsT
Lpfz8tF3UXNpkDy4Zvfh9GjXSJ1C676zamfTTM5epyObrMlfk7DwLhy3qqKSn6Oc4oKj1oxbze9M
siqU9qxP6l503j5SQ94oZd/b6h2kmkQsYhOSQ+vs8jTwaH8jSaH4HLWYCyuuXiY1x2kVAm/wxapz
yd3U9t1WJfGK1Sqr3yvvRgYEm+laFfBJqk6IM9zCaJNcRSFMaawbupxHtGZpggA7J3EwZliujTc1
/bbE1XEeogZ9atPWILS7u1UDEvIybd6HHK5pfq4NpI/1mT7Sk9e029FDbQLSjnkbjOU8amegj1OC
RtYbfmD5OJMR5EZYUnjQQxv5T254FA5DOqT1nUn2GNrRQYkBMtIwPWk49YhyINB5Snjg2+qGgffk
zPWvxDquknGQ1UwKLG1qeVGam5dPX47jEa8IHq7+40nB42AGsVIwSkrk0WhXewdMX+xrtnU9KQny
3mgjj3a3GYGT9YZjLrk0PSDqsxG/zEwA3l1qbLA+EWZ2d7aK13j5iccIW41PA0tXrnGTmNwjjGoc
Sa2fTwnJr8xzutrtDe4PPkp7V6IMGU19Hu17yVLVeb7HcmzDlhAyDtiTnmosqtHrkB3SZm96jT+m
pygePuolckYnyeFLi84Fxk+aKlBQgGm7PP16UM+3kP26wCtkJKQluh4/qT56qCp25lxRV6oSmsRd
ZDwzFdk9zV+md+vCMw7Mv7vY3gm73o4IwlpCMlUNVYLtsOrJ1ZJqRDmGnxSnpHm3SQ0wcaNERo3K
01mTU4HiVngVYhTkDU6ofLZDcpEAjZ6HeEjdW0l+xK97saLxhKP4ZGDxGzMIIcNaC4DIHiIP7grs
WzLX3eqMC5k0xjIYIDdIZLKanwhwcmrNjS2IpqrQVCLqH63kR4D8hST2mdqfW6R7oAOf+0USK67F
ZJsQrVNinUAFzqwZZCreeXD7ZfpLZhZr52JV646xxdrHLSFtvoGDcBzSAwhL2N9HuTPUgiAxxLO1
sS0VTi/g1sXApDO24eEY+MWbmqOxyZZfCl+acQoJblEj0M5WrgClzn8EE7O6+J76J3PW9klOdREW
fmTeCWEnRnI0yY9qwKjx9n0ih12pHpG31c7IdGawHPF+DAoG6oh+TbHQK+CWWuzzkwuXMkOUS/7B
QnsxzcUG6juYC0PdXauTgwqd71Z8VkAhDYSqQSSVRbhbnRzsmkCs6VFTmdC4LxMB51Aiku9yyi7A
vD5ITa+dc2ymU5Idq0ZbuzM5TShDonMe/y465LkiC+muMGsm2EDx4YloE89oBKagHw6V+TT2fznP
qCMu8DYTn6LFEQY8bfXcnGQWlZl+7poRUfYIXL6Zik1nfJNEsJLdUVMOLm+2mOq1RQRJnWFjBz7P
iBWLSzKa+SUqmI3mZkAmxM+dc9Yjppb6rhSAciOZoQTFQ2qbgz8tyeWSKIdk4zn/kuKMsRNr3KDt
zOo2hVCwd4dbRdp8+ug+xgSDtgQJ/6jFV86lZYHCktEviYmKSWsTsBoXtcQ2MBxH8tkZpkbkgGW/
nbEmpWmOJ+8SEYdmNr9zT3BJ3G/b/KhrB7fCjr6At8XWI+dc914N0OgxI/n0UKrHJDxPBIGizu2D
CVelB/HU14FaNWsKw/w0ftYt/aiWn1x/zEgp4JsoDayNctW63cZ0sJ8xfHjTU90i1kPDXcOgqjWm
Vdh79Oc9CfEqEihGmP69y148QvxsKHEdIZxFJhI5D2trLoJsSoIFIOHuVYt/fXOuFlCs3ZvAmvmX
ZpEf8xinh73Yqv68+ewBBHtQA5HYetGT1R67aE8D5jDchuyGTqrXg1G8pGjKdGxXTvuFanBVWkxd
JVdZSK1hcW4Ngr1JTFD2ZRm03d1D/FijO/euQ8fd+A4MvnbGaWNjthyFtpt6ebLbmUWXSo15RHvg
HgpxzUskaOfOPOvIuWZxFugI2/hqz9tMO2kkbJX+uMh3mcIqiAW3MvaKg53BM/zZ4l1OCYlBmECJ
M+mX9BVu4vYoSXKvHm5yywlU8aKf0vukocLPhbr1+Pzlwy4zXxlOxhCda7mr7ReB4EiC5xYzmsrI
/bCaZ7sdL4L3JBHE9HXle2c86vplsvWjV5W3NJyO0mQHKiD4MmZRx/jT8jdddT5RYfEmmDtn1req
pm7HaTgSmcmjOoHTp7LftXL6K9lLcpT9CsIFrfFhrtU1gSfYiiJB7ijubM4f8gDLAo0EMksiL2Wp
rRs0Z2MDxeV+15LmGDmiATu0BSEC7psMP6T9r/eYromsayDcwqM15heyTyPzJwy/5mUGc7688NUa
ABH1q9k4d13sjPDKzPYzzNsYdkTgNR6qzzH78xY9m8fd8R4THLXEXYb7lNQh6z6RkNxHTzFZdNH7
xNlmo1bozWu64DAIu+buhNYSW5rbHjPNOKTGXzlEt7HG0pAEU8q/naanwY6fJTBehKVAYTmSDajt
Z0TWaytlMGdXvToQFunZ+IQeTrFOYHmHbZx8eyiJyz9zktuCJDLmwGvep5ek5oFAt6Ra002X+mXg
RnRV0lQdyMEiCqj6ZRz4LtpbUSS7FMW+EUPkk5M/mRc3j5kgiQFXb2PcMJSmQdyhaXygmd5Us3NK
ij91IJq61MkX+3Z1PoOYcR2jeY8fofnSmd9hqO10XOuGlwY5CO4SZRwTL4C3JCu3DZzXjKTfJbg4
Iqu5YLZWcJWZVeZ7xnEJLy1JiXAHQj02Bi7a8g5cVDVHUzy1EJf8CVBXNBgMQWTe2vSpEGfTO5JU
B5vlJOcsD+zmatlgXpcCZct4yBNy6TFb7JfYTA8dw0Uzlt8Km4NhM2f7DfiGA/VqKzhH6TgKHdLJ
gSaa8oJ5xAagUNWQHS8at7N0uWoQbGWLusrgp0ZUGeAwugWVXDcv/CMSMWLGZgqrE+1nBJWrXI/0
zh7oVEWGn0/4N0fCMaclINNC6VDHUAE9hRrrWapELAptkyUtsl05PCUV4Ganw3Yl4mqNKknhbbui
yJBLCZQgNtV/Vjcf3C66OCaYP2o3boQCZy2scKiM68koPazsDaqdSl2WlX8KCUAlm0DPoYWu8M5/
rjPNu09ZiPVo2lmQTnpRbPQyk7v/WDqP5biRLYh+UUUUbAFbtndk0zTdBkFSJICC9+br38HEW2hi
ZiSRUnej6prMk3ae61M8D2CDNVSB8M4tIOXGOjyb2BUw2W2mScSr2YVkk8Wc3caA0K0AyxKxSOt8
oW7R4E27wHDinwIAonDCvROmAYajOGSHNx2Mjjl7luxl4e9D/K5WZqCuxWKnh4GB1Nzxm/Odp6dx
X/km0+EQ9lbQ+mcwARWVhn/BudduTB/mYMNnrEDnSQbTGZFEtzOQ1ELPQFrgQ+7KYDgsY16ffqtD
sl5ntHwmDX5XpR7IeetBlcjVek6ktuDclxN76NDC9oZU9ZotrjJvhBXkMNllv7z2zEVbzxpGjk8u
N2m4oCzs4MNRHRh1VaNjR8UdWu7Jtzn/8SHWBY2mR3r7HTFbFOKEaRg5UXdOFSxeirmAdWIyyet0
84ZWcjc0wT5R7gbuOosMOtIB87TtG0xZw+q7ds2OXdg8mbzKcXO00za/pJM1PITjdLIHDTDePWZJ
jl+wezYx1Ihu2gS1e3UGp7vVLR4MK68QtI85C6KVaRXWsPecnLVI6IaOsfK1y2yLekEeCtoFiVWu
coeDnU/BNZzoQxaZJLdPMkQoiCM3NxjjG3y9zIG841HuN1UNAYZ0nY9usg9l/coK5q6UVJ5umL7b
k7ORg7sR+fyk8/vGgvzJmts0/8YR91FpH7rJ3drc1BErCFk9Tc11tNGeDsmqEssN6H6b1MFGnp1b
GmG0/mwUq60OOvS7wF/k/OAn5tqf/hL4F4MWxr0moeYyFrgKfYIiJsd8SwCNgM5BjGxua35I/l3z
/0Z+LiJTaFh+MWYFyQxE679o6rKc887yXjo3ovUcZq0ox/y31mi+QSSCEBkhU4gJWoTdsuEztNVt
RZ2uTTFJinE81Ux47pzFINXk9bqvnBUDtLg9N81eindI1BhLPXc3W9cYmTPeDvfiNDEG25m1hMmr
/m/usl2Pc0aL7yH4Vfrek8OqYVM6cn6X078JobVSH3GOwC6lKV+aj62yU0xXF8Ng3YpwZbK+l0bH
GXokQ3REyKUSFOFS/jFpcOpzwCg+hkoRIYUrPZsFTwWACBNH+plYz61zZQu0i4P8sSThqS3QPeP7
Q9vK532Lk+VYND8yvyXz0xxduoS9p9szPUdmJDA+NCk4lHkVFv1KduGuqS54ir6C/NQX9Bm1sc80
6usyzv7FqK9TPp8ygPDdvJfs3vLw3UpeMttE9xF7fDK8vdNCBjOtgx7rcwv3ER1M2X8p/6seDo3z
Uzo/BWvLHLE6cnYxVLuIexjJWJ3a3OIRagy5wru4Hlx1jNHElyiFzfCfneUkOUHIZK4/Tvg3UabL
6YUgAsalVI8BkKbxJeY39xFVAjO8OnnVwYutUhp0G/m0uORd+1qm0R8GVjq08CWvhhIVK3O2KkBk
asF1afFcTuyZFttbgT0ViGGMj9ExaVAYK43p08z76kF/92Eatv2bEJxNiTx48lLqYlPh9xRGiYXa
sb9nMDikf2wmaAVt9kcRBhCSzaq9Copn9IJ3GdPX3nkY8CQGaFnIFjCZIDuLfSWF6IYsa91Uzhc5
X90qZ5SYEt/U8qEZm4vDCU/wyWvElMekYYu063+4VUea1Knsf+dUcjZNuOGA5hjTriwOCgHEgOrd
7ltcBe0mo8jliNylzFBNShAfHRpjiyUE4amTYpco45xE8LJyb10IJOctc3YSoPMVJsIV7pRVGm6b
4K1vi2ptOxMuJqwLEOQo32fg7LSw7vSo4pq6w0//jQjq7OqfZQDcWuSGr8uT0YunDmML8fSMCzpG
7K/saSMGCJHZrHPprHsDR0eENjLhiWOxwVgJI51VxF95j9YCbTdsFK+RLH3LXjPib3Jkb+ioRWt4
WFtzLER8YaO2ny2fCl5PL+Ei6awBQqsKlUitInKm8Nt2DDJC4mFYUUQgPwMTUQTmjQqIVgzI2UH9
3LtU0b3HfN8/RJP9SizZ3ssEoU71cxZmlzjKj3UoToPBKH2or7q1X0ovxz2Dv32F/XXc8InDAFYi
EeT2wL6q4INnYBasfeFoZvTh0ddtt1KIa08B3hOSChDarxv8/F8dOmMsloV79tpqPDYmc9BsAEOc
2HcmEoSizG+NnF8HwGVFBAzegHKH2OUwzsPBqhEFGDFz5C6NHiq2P64CvGIwTxmsr1r1O2uUjPCj
ZsYD0HUMMxdP35zQCfXAQD1oEGBQj26Wox9p6FDmNxEZJ3dRp3UMsfkrGRpfhElKhECSPWmH1VTG
IJI5l88VlaXZUZfqbZiC3yyHmyFqG8UUE4GOuBVQNYEddkzE8m+XCAufXJOQs2lMs2+3hbhoFfh1
PA6tFFe9HEHy9b0AYGSbdzCrdrVv39KJbV+ZgMy2azauiCqseunkclLnGg+oZWp06jgbwt3E7VRd
8FR2a5JNvs1m3NhF9FLbzkMH5zVLQe0PzRg/DaHwL2ESmO9mxgqVAIFyJUJNYNBc4PIlo6/z2ADY
YLQOQxUxq4a2BAB0lYsMvXJZPQ/9SIU42ftJWQciMA+Zz/ijzxm0x6plGu8H+cs4N3xcqX+qX74/
LoK8nMUOosR5rsfXqHTRB4DXzeVnVA8wY8Sxdlhg4Lf9UDNOaQfNZ50hFtHWo5jqQ9C+A4u8k53a
GPGnhmLjgBwsR8Qv6R1kdjUll6Gb6KYwt6e4GtkuDdQ1kbOtslOAlbYw5r3r8gc7OcpHfM27q/AE
PiEfHIcz9NtNOqHjZx3rk5qh7adC/2uHxyLZgYqNvO/cg1XPoRHss2CXJ+C/6gfT+JElg7rI2bTT
Le8QKkYYJ4ds01M0lE17rtPgPEg2FzBN4tjDm/vWO3JfFVyd41KVEyEp9kn9guD/rlsSDOf71sWo
ce2mV0SrK6P8HXmZKa1QwXMbGz7HyTvZmQhJAXU8+P2JJ3bbheeZR4+YrSzc2ylvbPVcoEcgRH0t
GEbF4V6lb6P9lmZUWceSOWU8PGbRl8KMg04gbV6rvD7aHbgd5zEyOHW3FB9kh/TZeZmjpMy4LXTn
dfa7OGqWhzxgKyjRz4jYXy+EF6ZdRUOUyYTTwzuZvmLOlyNqzDaZp44w93hcHxrfhfoijspLibur
P6PuNaivKTtVG4FvELinGly1ZJNXxuUVfNilDRr6nInlgpn8zKq4NxPvJ+3MT5PKPk7EfgjsTwoz
sOVx9gErclz3CdGjPtBRZmtHJzbuZeD82jEtDPPWu9zN3kOzgDEG+L+yR7bz2JEsT1ITo1ph7a12
OAnBWfUpwgsDcTBo3ny02KqStpOaz+OsuhVKCIQV+UDkMxbt3eRk9LhTd1U4JIu0PqT+8KSCHtR3
e5sHGseheC9dY6PG8er3iMFr4il4lkiyYQbFvqE49HEbMXPHM1Q3GSo7EBH2YLCnL4tbT7wJ8yma
FEHj2mqKbgP5Otdi2UMRCKp3IVGZZOVbuCDFs3B8h09zDHKfseOCW4VziUOP+RmAOnqepLklZnWR
Ed7ejJfZS0P0yMK/1kpsM8FrPlbbJAwfPAMGbxccBFJvxAEddr/+EJLAp5F2ga5GhQYQFU5Rrcsj
6pJ9E4GQycgMZy9zlwBi1lojaLIxvUD9185DXS1BYu5ujFmU6vE9qKAvju4X72HPcA+BUmJcpFNe
tKG3ggia1jZunN7cspFio9rsdNCDkGNezI258oX9rwkZ1EHRh4N5MMlljRh9TmlyL/Jg29QxFKQy
39tl+dxa1VnkYI3A1U1KMOHB1uSb5dmdszc1tOumBaAfQs6sylUWNVQVEuhAcunD+q+MJVGsw35K
oTljPj9P87grYR9lTNVhdrKrMg7Q9PYlFOohRAWNZ+2jM6ppx2HkYUqOCegornXTPXmyuCjSAek1
UNIYbbV2jOJFIDvvLd6eptkYhnOw42obD+lCkP/17ORQcOfDy7yPiE71TXmIIJQ6rl7HwrvvhvrH
Vtl9gFFD+OEV/wyKK+SNSkPcZPHaceiRELP1LQYY0nsJcrq8qfypBbaU4T+LIPdqFj1kHt6UXkwo
nftvz/JwJnjZlmaDjMjyRJjvpupxJMKTfVSJwd4Ou3ugzeucl3gus/uI0yFJk3O++IFGRNNDBdM2
1K9mWi0TsHUg1ClEVeyAsR9cpAqB3DdieqrM6B7NwaPMfOiu08uQWhcJpjoZgweNgU7q9rG2xk1p
xI/GjGTJtUApj/55UXf3LfvXLH/MI4xfFTJtr/iemHICpjmlFm+Yl9/XNMl3TVWu5y4tVgKSNaAL
Bb2C8wsh+8gYOn1XVsKiiUNPpYuEq905ZkG7B4+mQ7kbMCWM/WQT5cEpqhDBerkk9E7sU2Ude/b0
fSDOBqFBbe99TqO69mN1K0C99Bn8R7TAStffRjkpmJotKKXsWjRMhKD+hB4lWK2Onl08C7DhcE2h
xdMvQq41WXsKqbZJAUEbNOtgqUsXmRzIkYbQW6/S2kcK557GYXwpXI85ombkZSMcsokx7pBtGMUi
EM7PyDw3Tlv864GxsvLaAZ9lkLacbtkF88VmzrLrYEF8nJzrHDSHIQu+zJp4NZIJDWkSg+HhymlT
+WR1ON4c2DhG+FBPzsFPofbnPUqYaAo2IT9ywsRWJL8tRjqD/Zh99A2f2b61VUjSgsoDTGYcAgk/
pWwX6WZKJlUWDZ+otNcpJOEaLDTy7AdpmzeLzWqWF2wZUbmSiBaqu6bxjkk2/dTpuGnd8sTBtZ2t
ishHIv+wdSRTOYPnoAa0plgik13kYyFbaDdk3DQcTcq21GFYfNbjuAuRCiIqUqR6Tqmxq2pna6r9
BICf/m9WBKLE/kGxZM/sEzJPPYNmwQHWpkyociiTpTzAKPf0H1BEcELiKY+/INlzel5wfeH0ajdS
jCwR4Tj2D/bs7oIOLKvmpn+M9eMk+8OS38Zka/3faI0FWmNbmLf6TV9Zq2RgSGy+h2x+TPu5QWo4
PDBA41uDkc5/ZfmSTj+L7SLJ6GsYeXUDWEc2Yu2rC7gL2B2nncWX3KfhVzm9KGz+mUIC0OerUbar
Du/ImH3Y5V8XPUTj1rEQHHz0EyK4Y8VQTMExwvZSxb8N28v8AkDzjlV6gaaiaD598ZO2b1ZR3tGo
Ou4/njRWufPKUWeprjZPml6UYAi9PPtaOv9alP79U+QhwR8JVDVeQ/N9Us9u/xE5v45qT43Jl6fs
SJFWzDyfUwSu7A1RSq+f9OBuYVuhcqDRSgg3Bq/mGT92/jLzXvhql6EmkwTVyNZ41MGXqj7bAu54
xnqQA4CuoW7e5uTsyVsMr6Y333wsRRU6q78O92b/N5gEmYVcveFTJD5m76K7q0W9ET0MY7rW5URm
lbNWiwrHZfGKxBsmbymRas8VH1wWj+7DaHEWnTo6vr5ixcujNcI+oSpTvnEdy4XwkW3G4rEzzVXF
FgzizoScyFGo1tDWozDyY06Vndt9lCguieJcO/DYpHwZo5NFLgZiQdlhT1riqMVXOe7gOnVAtiT7
0UzkMDxB3TEu71FU4WNnqWmjEf8oeWHH+c1HjUsM1GokpTwoyGmZaj7u54hKKrG658iNQMcu4HyO
D2bR8rdERxMV3sYnyMeJ5Y8dKJQ0hM4lp0ZdJr3sAaG/s1Si70kJNFxwOo3ZbxnJNoTVRcF9OlHY
i7ndufabjv5cOE1hco74dRYzhb7/xaLGXNDba4dFGt81EJDK32beibD4C62fpsIB0R7nfmuIq0PB
3A8UpggOp57Up/AXAoaRoCFohl0CCsR3v8rm0+sSIGcMIj2J8pg9Bkx6ds+27ex82X2kJYZQ5goO
NJYcD21/bXOI/FV/iupPGrycVN3x0zPhoVg/EX0jJ8dKydfJpWlAbUs4ANBiGPjlbvLBRajiaULY
XzfBCwrAlzxuP0cXNx8PXtz1X25At21DkFXoOP2+vzTavxujAc0JW+6rHmk9HuVEJIw+xzPAs3nb
cYBWFKlhewiJm1byvkfbb50iPm/svxl8b2OTBavbHPzBg53yHSEsgU63F5HHsZsjjWC53qKKP9Ye
c2GEc4I8Oe5oIV5qJsXRwpOMTzOv5Nh+EAKyMokD1CrYSN97q/mIq+bZZKQVWc9Jg/Ep38f2Yxi1
7PXddc9KrsyiV5/JtfI6njpG2j2wiBtnOWs2qK+wajz9mjm0dBBP6ER7c5+Of14TP2OnPDC6vXOY
i0CvwPr5WhaKqgJTvnFvhuYFyDAv+j4veF32mhzMETQsSA4DlxFscPOrQi+Rdjjw1BnrECIBuRId
1m1jYPA2fLnElUy/uKWE+TWG4U5y7c0B6hdCDo7JnOD46z9QMJwLI3iK+EvXSu9LfzwbXfMAXv7Y
O/XRgehVx3ziIlidCC17+PySqtI/pS2Mg5l0231ZEVmrX4uJlIKDweoypz91eta5uGOM+Hcgcbct
v9uc18bd4pywA7hV+W80BqtJDZvRLkgKuVkQfnMLE33KCS3OwIac/llige6skwbmZNdfw/Qg5U1j
lnWzKypCCUCfBtTsbwpMS84pVyVnQ+0U+LX4JZnjsw6jTeQzNbYuDuQoN/qMMIaUywOX+vsG4X7s
n7vgkykVQZ/pyLNLKq5dEYnTDZxZ0c5tvLu4Ih4M3gGfxsj8NsXFFcHOI0e3fPMZo8niOknu/fFN
tVuM1X34HLFQd1mN5cF6Qqd8S03LPxRyQhkks2nRxnkNnWUriZ4/i4o2eRslznjQc0HQZRPM61TK
eMWngyoityDaNnaqjrZO+RB4gBlsNyNQwWbo3Uvghm7n4E9DYAdfpiz5rPfxupe185X6VbIPh5lt
dQf1p2/LaE0n5+KJQPldt26MH7/WLzLl4jXqKT34TVkyMk0JpQfkskqy0byrNBWhko2zNpKiAFDu
O7yRSXlmK9Wf2J+QLuOB3nZTDJ6WMpcsLJnvZGSH+8Lz2l1sB+G+puw94fUbP8syQICr9nUPbtcJ
2vFDh317RvUMf6GDhgEmnvPBlfG9kzo+Ql1O+FrqCamf7aNSERDH5kz/G4cw37S806ee14eFZAOl
Trd8WiJwFgY2jvUwTwOWTjTSLMv+lUih10HSI3r1aC6nmeZC+3z6Yep9j31d36xG478LgUpFgfwB
Ac59Mk32U66i26yhRoWCK8+yPGKFwgmk9pgT+mqqlPOkYzMftuEOTyEXU5oZFKB+eXD6XJwwLFv4
/BQG1Cpb4Mkew8lG/8FnZ7iYxTOma6t4EOaiIWHWAMav7k8d03vmkLiWHaWS4ziwQnAd5BxhjPNZ
hkFxL1yve4hzqtzImfuLJTx375omMLguByUmnOaLWG6E7k7hrcjGHKjIuVbrcIR3oiBlnkMS2zKc
ojxlc+kmH3NFq40f0sCDzVs7+yRopmzwWHsgntpHg0Pt1+C/qoB43MGzA8CXOBL3H+j12E+TYySQ
0sgphq42//dPPGftzoK3sOmyiporDK36qcq6kQcQtXRUMraD3BKmDN64SUUTNFt34JVVUkVrvwRa
OTLmRbLP8t/NawJLJmC6hm90/+xyJkSyaBzjAWdbRW4WCbum3VvrroVJqbWHVlBHNOqqProh6CGf
2enWS3ED5RSLrHnQg5dTOzJ9bCQpNkb0WDcW3tDEU++z3w2nKsWd0TN2egxnbLuyXNJ8FAFmps9y
QHCBbkxiIwDwdXi9E2IqPzIsbicd1t6+rNuYz0Ts3jHJrXe8VgzGDQyX4dSojTVZ6TFWVrwmvgWB
V24GtEXQ+8uStVhgpTTrvlHshjZ4s2oya+Z8/pLM9x5dbeliN0lnuCbM7vdGw0KwKcWwb2eizkMv
QgGf0uC7se0ehtHe07koiMoJqjrNdF7LSB8W4v+97zYJINemPVW1h7bESD37pxx8+SN9P6JcA7Jn
1twsTPpYP8yMeNkcdxwDIUdSOKHeyuYRZ5JJ1JetEvkgKj9YywDGPNbRdh9maCrFQDY0f8HyKAAZ
PpuBxv444/nKWY7wWIl1UMYtpm20YaMA7m47VUFGYZW/NMJD+G4zVpU5yHoKnvijMOvpTMNKGROL
nnacUWxXdiO1aupvACW7TyTVUEWzDGYFEY8iXhOqAMA80/AKadE2KoEYrkMOtUn3zKASEFW1C4bc
aFznQ/lCHmPDDQAljCwTxlpyvTuApRQRNQeO9/w6mrLfRJk57GdR1U9plBqkYpVq6xij8Q/rxgKg
URKRdFJI0oiwuv2VbOzwnacYamKslicGUfEtL8rFReRN4wt50vla9gHerqQCUFEha76z08R7CHPC
8qy4a+HUeagdQ9rgKdYoeGpT2Mg6XOeYam9xOxjvjBCZfqgc35puw8948sxPC6jtJqIkhezHSoOV
MSgrJ5g0EqfAfHVTxg+Gmi9JjuKvCGv9r5nHH6/IEKbKNIVoEqRH12KyXCDtQz6gR2BN6ArYaZol
thYr6uSjodwlwKBE2EAENI+z/xZaDBDN1qZ2rQ2/Psdhqs5iIDltDJmXUEn6jwSzhYAPkCxwvrTd
v2pKh2dskuq1HyAoz/2Ehrvx273XB90Jz940IDzDI5HrEK2wGB3/UvpG+eFAIwnYXTUYTuwYA5TV
43RmS0Uzh784tEaKpyqpBPIxjGtihyti6b47TqXZKd5kCHu2GOYl+1amav4lvfmN/CJ8hpDM1Df6
FxP1siB6xH5VCGazsX7OOZb7QKoVgUKT8U2+mrLbTRHKgRwIyRpsN0FgpBYn39rdhMXFWGwmzaqw
2G+jck/kTQ0oi6bjpPBmjw1tIGo+77OuOIpteXOGLTf+OusNYtlGNN2oXQyCb53Ku0sg55BPcGBQ
sRE2b3E6HHq3Psn52zWqdViigkSBg6bNCD9NHC9p8emmCT6wP49dXYoyK37kPxwSrprhIS4oYwM0
PzDR4mCd5FAvKIQpRc3SIt2ToWDSfTK7uqb+72BsU/u1byT2Twu/rTDy+8ovF00hYngd7X2GSs4w
7cxZrp300fApGAm+Q44WkwKr7KvFTqCK32YTKWWE3rnyjtW85MzFDQDnBlIIeHoCVmYUvnm6MlwT
j3H3OBMvB72CoXDrhGsfzkpy0SAuasf5KzTtCfqc4ivyt7YFyke9yvrC+stMsNXiJjbtzzL5p9hc
ddE/Ef7WQbCswO5E9lTUB+0xumMCHxUrO38Ii28YJIunjnZiSbd1oj/HeDSjD1lBXjp6LIgEP+bh
NFdfpGstGFErf7CJjemXiIj2c/CPun+r5+yV8/cc2/OdM7Hafm0XyoQ4t9lLZ78p+U4i9QJnCMJT
Xa8XDbXUTEznD4NKLkYurSv26V8Gw/oAKKH5nLBliGmn6vqs07OZQJO19uM8H+eoOaBo2Zs0noZ3
c1xWl4SwwiEc34CIrGz9lOunKvjozNeoJcwU3mN3M3u2SK9DDNGd4rAMu73nJZeQP1QNgNDEITEp
oB2PbvVjor8dzb8O+s4UIT+LaNrWfnAeGcDEBEFVjfEIHnjL3bKxPTIEYlTq+7o+dRMU+XEnKTok
SazFsqSeaMbV3ZCd4FM0/c5XW1EesuwPbSUTffMpVWhCzUMqt0X9mBFEXNX3pumsKhZdYQI3WT3K
5GpwpvPp3JospOKE9jd4VWieqaPx54XWRzSHV+wZfNhho+DZyRCOgqvE8RXhj6bbTJeaVxZfYkZF
0A4dhPP+BBcmTSlGCsWXVBoR+Nh/eMVTCrk1gB6rQus4xDYed0A4Xr52vRElQ0wRD5cteifkBgd4
tBIlf8EGkIKHH1flHzSgqHAILvPcg1dAsDdg0zNdW7kW4y4GjXowOFuFeOzzGmhjwE/SX8vuwa0K
bx2p4cQ1dFc7pPpV441UCqiIl7KU2C2+WdNu2so5uRk9a29tOJDH6qVvWQPcA9bd6xZxF/zGtruP
AQxSHK2CKnk1ze7Wp8cR3YFf/MRx8+EnYoMHgKWsWulFsA+r4ZYGJYkHO5Y/mPNwOOseA6/9Iqr3
tDsFzUM+7KGQCWAwzMRgQVRnA89Dfsijc6bOYbLNjOe0HMj0AxmQlx8ZJQGCK+fisa8138aRFo0Y
mm/LvEb52Wcr0D+OxuJu8fri4HS2vw/Ct8C/EhnpZU9GwSeIDbpg7RjrgFV3ofZl2+3YSQPVyE4W
kbhhMBMXvNBxe0RmHQOY1i63kcDRUya0DAhJDaZYgeFzLzEJCJJnJ3m2R0xf5UtgP4maeYH5mzEl
z3AkGexiIm5wVb6AhV9+WWO+lP5zmRKyEd8ERv8KaEp/0/w/ni27v+XmC1KKu8p/Nu2n5We1vtnl
i2UxUuhvInn+/79Rtpqkgnb88vHZ5CtH+paMz8vvcPubib2S/0eIOl/Z4ffylbnkNAODERDduDBD
+PNZ2R8SQuz19UNoPpb0izyrvBsUoUQOwEk3sxGIFCyOoLumHnEgHf6tlV0y6lBu/TR1+qIAko+G
xdcorkUwXd0cgTBZC4gKYJfwzMe/GXJMq+eruHwICQueXLEVKfpJ79YkBZvkDM+1wNQeiyXO6Brz
o5eD+BjQqLtcQrjacBjfD2aLOAqAKmKHHCdoNRMfSeve2+Fz5s97Typ4KON9kr1VFbi0UDHGpGKr
u/EYJECMIwbq3iC/G9Oll+rIeUnM5lVzkGma2bTxH6Y4XlcOm0MLn/efFn9OT4MRRTil0h2rV294
G5cwmZzs3SbGODfeQ8LelwMr8zxG72/+RogXsOUptt4oUhCS9woPGLnlhwIwQ4iR2tEe2U4I15Au
Q/4Neao5MANsDIwK16jcoB4jrx8zIHEFTDA23mubcDainx50T0pI9e548Xs6VqBt/VVUFji2cqKE
+LmCjbmyIVa0pDSG/Hdw9jFrzVtd8LhvK2ds/stscF5sl6kOWEe4eI0d73hx8w2SxOnZEaJkso27
l3XLuB/K4WPoF/6IJG+Rtfl0l7zWb9zbxjNK+m2AspSkXgLiBzYjEp+GngF5eKQQBATcwiWdW5Dj
XMuQiMUu5NvSCMFgUW5HvDDmxTlEujfp5GYYlItlW/k7bGHfVtuzzLKN1lvPWdUf09m+FD7OjGEy
CNhY1Os9eTOZOqn+6ruvYREiYE5R3EY+jZRomVg6xecI/taOPnw8GLoZ7oSgNXBYg7LqgDaTYMsY
wQFB1ZbeU8Pqf3n7nD8bYyrhakn907YvZo9YLRyWmLsDnqFVkxvvcyye8+5ipvqHdael/kw9M5AQ
4lIZGhamPnbIpGM6zqkvfrgv0NrKTY7rc5q9dWYSCYxQrMcV1YZ8VK14w27qzvHJoDGc13ZQ/P1n
9DU2kmSGH/W0yOV24SJoYoLrxr/p4q9EgpsikbNdXPHNWyXJSOdmTUqcP3WwMoU4NbJecfltPP9a
4DcfFGjC/mX5no5+bDOWSxpug1X6uERDh0gGivq6EOnGiRWwzuecgivEuJFX9yNNvTX/VUvSKE5k
keH+h5uMyVQbBvNp+06CEnEAS4rGuPeMguDmGVZ5ZRD+4glMJ2lOeeKMjCBnfkdvoRNEMn/JvZvA
AC5SmYExiLmw1c0wS4FMqCHP1TD+GI7jmv3T+TGcy7ViTW6HNjrtCWjNhxecmZesjQE2iwFtIzuF
NnQcpLSMV4aUkCaMWMnD5LMAm/EPztjS0NJ69x77rn4kN5TpmVttB9YqmYx2qMaxXBmbwZt3Q6ih
A9aMOTzc3MSfYALjFV+FzqPqfWZ+VO64wmt3gd6hbBAE/0C4hqEWPUK8bCpquIEVLRZ1OdyIUhJq
uhMxfAJkM9XE7A4pb4HivouMh1JRagQDwL+WocjZHtG5N3ta5V1p/av8x6quNi2NXAk0roc7YtUf
lWGsl0Q798kGWLFoVuqn3L8HarYVNO0NLofhzxrKY0B55ipAc8G0TiggyLndpTar8lth3LqCi6Z+
iYJh20QgDZrj7PHQD2gfDWIE5j4lorOaaGpN481u3J3Rf7jNZzc574p9/mg+UbRsaoIvKYgkd74+
VS0QAc4WlkqRH21m91rqw2B8tKA8jBIecf3kkFgTeaSaZ+8mQwpAoRERdTWL+5xUzNbN1oPJEil0
1ss9g73JydNjOr6mIeu6AFRN+AY3jjaR7aUkSXNv6LMwo58OH1BfkiyEMMGOg5Xjtrhi4RMenf/m
cnikIwLcWckNC2P04vn3sUq/nHk6mAn0J3K/XZ8sk9JcR3F4GTBvK6buJU5Hu6R1nzTscr1WA92e
OeudI5gSJxl+iRYJtWnClGZcUwyE/TWvoU8eSOu/SxfWHyq2LrI3Jn9pJ18kEJw1WE30olUM5uFs
htnjRGyIBTaKhLKnOSWtKfmJhtuMXx+9t8XB66hNFX6MpGR0/W1q7fOCGNRF9DwE6U4G1qltok2v
i9vUK5yHzM8RxDnrJhoJNBHjwSns96GChrj3pXWbVQTyHpWrxqqZkZmWOPsaCHuAdnSOwQ/VVsZp
0kTbqgPhUnpX8Ovvhe1fYg+CBNejMM64SJ/jZvydVXoTkXnu+KY1U68OfIKYrgCnjiaChQZxK+5W
up5g0zJ1Cfonr3k0h6NPYlCnjzx7ganuYx6B/3F0HsuNI1sQ/SJEwJstvXcyFLVBSGQLruCBgvn6
OZjVi54305IooOqazJMjVZg03tvhe/CtXSfo7BQippzso/BhdwLOZo/eaWuXeqAqP60elSXm3OgZ
xk8wWyE4D5UlKpUJb1d0K82DkFcFh7aXvmWxthoCfFsy/TAcvHg0a8wt56Pib4yRUVWwqNJs6Utl
NwS7wD93XMKWv5tg0hVtI3TEkKLa4txv5JRi03x0DqlkqgnqZBobOrdC3pnfID42medb+ndOq4um
8kzS+qolnK9xi1XslvuE+WJxL3uyvANrbtEodDnr5E0AwZeE0BxcPDluDqFcBVRuQbKgTzNqw3FV
A3aTOm5GPktTgwaFv1ktbmHu70c3XJeoNmRfzxPc+IIFRRoDiIekAGqJvEb0sNUizm5MsGa2mqwM
vMg6mtGKdXTzLwmIxrHqTaCYkwj03yi7J36phUoIooqQrLHrlbCIi3MBD4zxPybbh8al6VbZzVlk
EqkBDiUFo2Abn6vuhajkCo3AiN8zjVY49ap5kYozg0bkNON+ZKUaJPaiK+VW7zBB6brR/tSigaiQ
m8+qSohu8sFUqVucQUu1NX97wyFbblxDjkLuasRAwpp3h/0Nz09V8yNJlHUM+lu/2hY1hAE8zwts
yFzQOjLaOAeZXw7c02icYq5M8YNhC3odWcvLHFsuBDj9Gdj1semCf6mmEThXPtRk+CktFZIoM3Rl
GP9cxlM9dBmf5WdY190+MdZ5kM9z0925eCprltodB3joPNge6WRi1D32bNdYYKJdDBiWjUUGCmpM
WWpUKRKFZqEi2cljuNApbOS2+w0LulC0rhKTadwopDAhLFLQ3GAnbPSNJXNiBowXcN8sdf4pSvxU
h6tEJqX/JFgtw/eCAZdfV6uqdi6hsmnqq5xwfYW3lLnLJwXnILtFOsa5I44pCBWMTxtEcHdTAwoA
84q1hRbYYPYZnwQGvS3j5Yjvk67cveE3ASm1jx00H5BsKPCZiyFlwDX/Gmzq2GEJiIxxddZzFRvY
PJHCo0UwUbh72O0pcDq6osSFE9k9CjYZKpEMZnwJ1bcqBGSOT0I+Knz9nvvTYlFKYm1OFtgMN50X
HaL2DAcpQrymghqdYgZDWphdiPzOWZElr1nfSU4HwP5WxOA3GLHmUu4SLP2RJVizJjO7+CnwNKSc
5X5wdbVXFegcVMM7fbJah1eiJK15q47PyECwz48VmedkULkhhqcivcUgN9pAcEDn/itqf2eUW2Hb
CKmSeRbCrRxJpisG8uNGvMMQdk0dh1+mLBmM7FDgrWkgwhomR2mhhqX00AVyXYvm3uZQH/2e+1hH
r8aaOvk0bGMdw/ZJqJ9kyHKfkVXM4CDBTmdYf432E7aPLOqZf9nzLCAFybqrjrZp0w8bnCnzoM1A
5yZs6xXlxEwBG7Le9WEb8BGMlzq9qPLqYjzysk013rF0W6DhzV3B8ja8NWq+iX2mYhvEilzpiHQ2
RoxYjfGIFzECKk5T8ZqAEeAL7TGteJKisOIa0kc5ZyP1UIB80vOaxKCwGKC/Kbfc6MUs6YKVyEYN
NQUEHBtSdInxX2E5vuhabLJ4ejcDo39CSkxOCfugCRCrsadCIvD25Wgj6ccgbNtrpYk9oEzXCoRm
k11rcXC6f6mO4T/jklHKX5UnI9lnWnLgn3wHVvkYG3BqLXYM6b4xoyJl5dMfjV+9RHpI2RrW4Lmi
jVWe4VMuXCUnQ6wNvspQvg12vg6YzFntNieMo8zB9JFWX3Ixs75hCSHWdv/hye+6Jz2Bv10F4Ody
DzJGGnZjec3SbWOozHgjWiqLrHAYylGUzxQ3BSzNKMy1zcWAA7MMj4G7tot+O22qO+QFHvQIFNnL
odduZXtTNXRz09BJi6DuhZB3M8I2fmy0qYb4souYiav1HYx+ejbcvjz0po2fko9K2KeY/GwG+4RU
QVVUWmwq5l6X4ZXvFsQe6zdaTN9QT6pLrhLXWDWMy7SP5jFNAXM0IO6cqqk7q1tia1EZTfi2ahLs
GoeiTU9qN1yLoNqYgQYSy/qsFDefl1aNWt7CsDNO2Y1tapLForQ7QUldOHSoPqHWDbb8eLDWbQmK
J+q8RQFyUgziwT4H7K9YBUl6YL2xBl28aytiIGP0FQ1I1ojPt9JBHFZj/+sn7m8Tth3Dqim+tqvo
gqfTy0kkzHQm/QIoA7YwUYdA+fqtqtYrDeA3QKdSXbfUtnpMF0sRbqveQU/dVao6lLjAjSsX7I0w
pruumkVZs+njcSUVWA2BSypn4LSoSXGh4CXKaJsFqZBz0wbLCcTOwdox/W//Lx7uCXPuhoPWwiPp
1dSn/OVdZKxUducVEh5csAS1AbVgcJTgCM7APDi9y5Fa49bSTRO5V/WWlxWKPvIAEZpmLLdbzgcf
lUnY/qg0aQ0JjEqAA5cUbpE/vYYfAHZtr8EUHIqD7sO8kaQRhPjt3CHGvcCSl4FZV/G1oLdjLxgN
d9agjfTQl7lEVwYXcsB5EJ1FZXGEDyqRiuFdBiTWhcemZDLUXHVSGTEFmzmbtPpTlupl6NVTLEiU
hainMk0hfX3llpQMSXSlZN4rMec1i18O7mbEglUG2ZpBaHC0dZB5Q34w9e4bVy22F23gVXDosRgG
Glz9X0NMoyosPZnJwLlELhaNOj5qPv8engRXDIcYMKOFIFIjCS6jZW/ZdLiNs674KlqJ4kPZVtrJ
t+Bm0Kb56jT0Ec6C7BP/YKBPWPp2ZC0s589mKQVTIxJfwzi+PD+ao8LgPYKp4bK7YEu/6opo07aE
kPal2CaqtQwE9gtHM0x63FOVvXUUjuzQ+s204m+Ef3ZZfqnGSCwCdEfxE3Hv36LC4dtqrgltU2XB
zLOaS921SBAqeyEg2VihZ3KhdWS+E0pa3B0h7op6qaMB7ESGGHUZG0/fuNWkbTLpiT9xIgVz3Qqu
PclfTHbiU1Ab6xZzsJUBeNbJXAvVasUuaJejJbedUxJ18ymByDPeAn3TWvjj2RzWvkAW8cqBD1sU
0cmkNrPYeJdTsYIGB3Faj5Y5b291ali0Ath1BXFJjLxqNE8ZEnR2x4uSCl0WEpdkxdZqhI1CLEka
r/vGmIdltI7GeB5K+jVMrSHfshFeSTXD53rE6bxIbBRxmGv5NLBbQYlx6q0BZtXdN+yniKryu/c6
+c51OQ/7FN7BpQAD5hFyXAlzRXTGKfbQrBawk3zsbLozOVwT2A8nrQJZSHXhlpyjMWjDAZJC8jtU
zASaeu8DVzLpP5BazsWwnUxDI9VP5W7j1JppIc0eDs2UirbLYWtDd6byD8ET6dxlSqesi+rQ6j/e
cFbsY57rF3B4gDVvBXJSPdvV/mdcoM7YimAPw8cOqrnBuh6QsAaEyMtGLnfnC9MMc96N0mzGmO5A
rvRiZdFf8p+iLl3X0cptmTHlgOKOHc2AVPemutfN9BzmXwm4S895lyw81VE7FGjIWDwfc24YR6is
hXh4wnA//h/UbM3dfvzuIwGMgPCztZVVv8lkFPW+KueiJmRmAH6oVkp+oySMPIw0hEBRVofWb5qc
yxaBxjMZPkBrohY7MpNojWOEdUOl5vQ5mz0UDQGOe8e2cUd+5uYICNJcFh61P92vZM+feiTNpslq
ekqrkIA9C/ic2yVM7viDwRSyburDBIrUYAderOBiB9mzA1fX9XQOHHzVNUFtHsTkEpEqorPk1dyf
PqNTQq6lZx8iusZ4EUp7mefaTHLh5fEjdB9N/ufSLYkCZSMiaAg5FaWObv2q5aHLzgO7VFJRe+fP
IQoPhyfLi+63Vx+leoij7RRyhQY4rM7R8BVwvRMc19Cf2mDr1PDNQubJxzaV1rjGLPh7rRHOmVtT
VYBNsn08pBgto5jTTFLdXPLJl9nu2I0DVdugnEHKAc3S/ggrEFsF9vecEvNl6V8+wGtiuRI9nNes
SO2ajrz/an1Mr+LUFa8IPjrRMRQmW08e3XLrFeC1LvCErXRNT4HG+qiikQZ31BTvNlGt8Xhq8dtF
hJzGqQfEgXE5JBcPrl2Kh+uYdLvQuTQRMZQpAGn2YyYXvRbgMw7fjcFdjyCrKsErBGiYC1+oOLEY
+iCICQgCg+zRtCbTPp5FcS47fcHNSjiPN7MzsbLQF9v+veOy7ourGHecMUbu8CNiYQL24CmADO2P
kSzLJry5rEjMySOr7X2xx0jDzuDSceoUkB5c8duY2FwTm+A5UM3DKQN+K34AbjkTsJgJCboiiiJj
g+kjjL8VBj8NPWQ4fdP2yTevmqnNSgdTm3Ir3WVd/yGj3AXF1SEsuvXNReQRN2m+RT1XKLm/moqo
d45yV7OueFRRH9wgxm1iq17l8Fe0fcd8KwYDxCuqMC981aQYF8PkRaIg9mGuOcNHiR87vRt8PLl4
tLa4a7JcQRlbCUQ5Sj/M04548IyEkeoTh/hRw9JBz730QEv3ovkKmfW1dgfAUW67ekV/s8LQOaIw
jbCB9fIWpLss50G6OTyVA3xR/cHAFcI14Iz6GieXil9tamSrPrggLJkVXKSax8SLUj4ruN70fdfg
Af3p0Gr7/kfPizvwDiGTNdppGDbZpB95+6231nIQ9U4PxapC1sxwm5wMhVGof7Sqe8WgVobf7ONm
+PHK8qvE8TFtpxx+ufCgSF0kYVw5QvxpLGy73PFJSqrkKWmc7WS069nU4zee++JP4nkvtYvBa9+i
HFXvqnls2Pe1GfKkgZw9Cn9lqzAh61VOlpF1vH4JJBnOFStTGTMubtNLXbpEbnf9TATdMe/NZTww
8waqG7fxMqLS0sk3qAebE/se6vE1aBUb8DlEU+fOQhKKwUl1kA3szP5tTE7qhAJL9p1ydLOD4hx7
87s0zVXN49VYEYzQN9rBGfi8Ifwd2mAjjF1knNyEDn5XczYQKDI38leRTtQgfjdoT7xnV96F2AXu
G8484tJkDx85OFT2pjGv0wucnFXG4RYHeXGUXHcWc+FePlX116cpsLEkxbiOImfZw4oa/R0Je2mZ
rPpqMwpYZsVtYJGvZO8RKlkapUXFgsIriKGKWchlOv49cvLgp5Xlh1Y9uvFLdfao3JDIYLe8MEPF
o8u1AOgeRiBhmmHFXVX9mIyyGjgABBiz+2bb7n0n3ZstvoV51hONAwLYKir5hNE3Yjhq90YZ0Ezs
JHcVS7KtkbwKosBVieWhcY9p+UwopfLy4jdH09zBktiktMWoQOZxOiy1+iysF6Q+zYVlwSvHTNe7
9BIc1cGsHyqIgiDZVPEVENOsdTep/qYC0teuEVMN3t1dyOM2ECqQ4s72Lx4iY8Vk7Pfp2D9D+jLG
NcQXlV6Io2DnUyhOLCvRkJ8TnOpJNCK+e6R40/ykBhuXOKTFCarazv0VjJFSifK0XhUSmZbubMJI
BWOmzDT5qdaE3oX3Ydj36EuGT59cP9HS1qFFyJK5Uz08Jonq4G0T99YD5usVXj/rb2DmIeJfCB/U
kNMOaEuEwqmEOTGORz88N/lajw6u/EzDW2aeZLwNkcxXjDwIs2wPBj+2TxkUSqLdNgqkdvscFIxp
EOcCU1oqE1Jpbw5nL0fju6oiGsSyWwmlX+btxTcZ+cAtrzJS/dDO6rusWsrqqwO4EBnxwmA02WUk
YYi7r3YTjHme88B4UBe0Yc+YhLkZzgl8sCmnAYry2tuVYhMYB1U9a0iYpsUVGPirCnktX3UIi8ut
GRxDY9tCeo/PanBliMX26lcLGQ1wgHjU3O01ZhiEYVdDW9f+FfYt5xIwD4ZZb1N6n6T8Vhk5SNNb
5dCE2kkIipmvyOuZaZzi5uxoyqwi5E39MvENkK3X+Nce23h71ejoKtQ+ot7a+it2kHckiBqu/BnV
IYL0GxxqO+E/heBjLoz+IzPPqhYvx5gl51IZtmW3LLAoENLL4dZon6MF/MOfmw0L5BFg4RPDhOG8
B9WHDssFFgBQwRJYa0Q5jBHTGHGjrEoW+bUJDB9hPnSrg2KczG4DaHx6lyznVoLnR+Fjyid6KvbB
WA5nDrmrwHNFcmkYf9m8EfeiYHE0ftjl1aHjiuRTV4/C5HyohrVirO0UeZgvsbXSpzG66CCihv8a
wZjOow1FnKSl5cYk62XyvrrPzgnXEY8mcserMAAu/L+1DPyPCpnd6C0jBf3gW9Juh/Sd75BpfEQH
lS36DEvQZBZO1wo242Z8VQRb1MZnxQwdm8RY8WMyBIxPOXKGlmLqpI3cOtrJRoaTa7empVZR3pmr
4GVHm4FqqsuWqGLmSX0JESkjITRjghxysAyfuuodzRIiBYHRo929mE7x3Ah+JKm+SWQ54BX/GeFW
QVKRdZijdkMLTaFUCVeHAOO1p+mQKFWbTyd+xu1e+mdfSeDaDfliHCemCgSwWNd+o946x5Aai/Ez
7VHRFWgco/I2eXkLfUhZHT/C/uFabwCEUJYzD0F2m9ZZssrV5FrU7dvgvUuoapgW1Y7ZT3ETzT+k
u4eWtLXxlWjXTiE6pL4oMtRWan3t5LkR/xxUEj3wMIgrVbR1B4Xk4V1I7SvUXd3dXVoObGLa/2EZ
7P/VfVhoi5KT3qLOcdiMY+GWK1H7F3sgsqIvIGOCii3xqQQCBjFw0C1y0ByXen5sudtIc18wxiaz
OEHfbuxB2/PSjEG20YnDScb8I+9JZtGO2YDgqDxEQ72r2XLq+0TUaOVjkKUY+4Jl7KUn2a1ba8OS
FiRkHAAmlGDg6pbmh1oAYCwlxUAtjLBrQqM95PjWFIy/rYqMyxGDkFfR4A86xAgG5Bw49AD8BUqY
EHyHMTHsklUV+oemfFn+j8FmkVouSGdSAWlSN+Uy4DJaWkWxsDXYMgN7aUZbDlPuzAnI+3zJlKag
pQgB08GqOAKX4bfyn6bxcp48IPCK8hVo5xFYcgNWvSeqlkzsk6uvbESKtCMdH/JgHlWaHexouySB
mhk367KmIqLaUDp2ZOk6Di4VhX9HHK+0FhX2Rql/QNwZav8A73ndlUTOEtoxiHev8Xdm4a5UqZ87
LIMOudiE2LFwodAzjjnKbNHfFSlXGTDAzolBw4lZOwgQnkSJOUwYJHxkA/QwfUAOdbZemENN8kex
CSXt6qde1ouBug83Lmu+r0a/9hCWKCTrkB6a4BoXtyGnsWfT6nPpKfBxAtYLvcoriXwsE3cMikvT
vFnjzuPYT3FgB+h4W9LgMFeAjWLe1jngGd3t2D39adKLyDVm0aeKD5u9XA99Uq/rD0Hitq5oQMIk
eglYQmCwEPZxJhE5wHfTDzdLT+dMXtYpOK90OLowHJKgXLbmAQrrwkBqOc1oPRyA+KxiRkJTlN70
m+80BH4YzO2Ab/XHCK5mfHcykE/+sPedv1ZHg1sleB64WDmReFJQDVBIOI80sfDarpuK7CWNu0Rj
R0RGROJ5oDbWA7eTxUy5Gl+5Ko/CflrhEd3RGGyaCB8y1hzOQouAI/StLhPObkReF18G89Co8SZK
T6P+mZA84uxi/dMF9hA0v+BMtl3yNb2hWfEdddy58NgVQqFk9PBs1HUmM418npT0UCHCPXRHPbHa
XMCsqehd3PxH4yIJsKgFHnaEHmMLSg9FpDODHWOZfEjz6EBjqBtipG8lv9eINDgMuCqvWQQfUBFP
S7w5Q0X4z8Nh0iw03OaWXCU4YNvyT7F4xmnCCqZIqfzoi1tj/cYJhCD2qqO/TdJXU3dbhduioXRo
ygw6IIwMktGtg6rLbdwT+gajUYnJIuyMBb1Rar1K4IYpu26rCb8bBlBJ+oFfhTlTzlb4ja+/VHjj
TWRqIc0wjyIG57kKIcCm5LThx1bIoSTTnfxt6tQj3F8RczGHsKw2NFDu9BgGuWFdPtnkPmofA+LS
Kvyr837jeZ+qItfZyCgQ+geusl1WD3NbbLtpR1z/6rVcMq0keR4o/ahwzyKoRocN6EKSvCK+Elzi
SSIgsl0DRD7BqMyQpswzXkuFkTKm/JmVqyzOIVv3l5F/HJOwMw3GqEY7oH5e8hUp2Y4lIbFu/oqB
vq6DP/3Umoax/TUA1GK9TB3uUugjgIZcPeTLtJ54eco+xmuM3adApewCJE1oEEc7xqk+rBwvwWKi
wV6+OkA1mDuB0Q7kJwvTNkX0xv+VB2xxOIQYdTKKeleUi97yKWfKLOhXFY0PTtOYbAY5OGwT6O0n
1ibCJnpZN4ce8Udu2wJtKQsY+I8Yi8iEZYwGmxhBR6t9SFVDL44WlAQIvQFOuieFWQtYZ3nnxjtK
denZv9VwrBEABjqBEgzNK2IYx08vVvkon2SQoCncZ6ryjYYWuONb3JZsOS2awY3FOUoexHTVI1b8
KJGhYO5ikY/wxH6b9r1uXi3sREcjv5cxgP+Q2Z/xpurVyk03zqRMnryiyHuQnZlM2QIrWTSkIDfW
BUT1TGfSllodtnk0iH2FsrWE408KhFTmqfk19t0sRA8oUFyZNvitTV7c9AxA/UkruE05YEv72Hp3
JM1jrp5dqc+G8mDjYYmQDJDsOdcMasWWF0JWOF6AS/jvGhKBqtQXpEaYxbtb323zH16wmQ6Ju+kx
JIsCArm7FGVJjPAvDsH5yIApGo85XVdKQp7VHiQ3twWgkzit1DBXAFDXGq1N3u2BE7J9sBdh/WfD
yu0YfFEvSXxqBgtstEWL2n/WbrAx9GDlKf055mA21fzLYJaahtVGj0G+yv6ZBtmt7TE3Opb81CxM
2F7OmLBw0aAI7ztnlkVKW7pRsuzVofcnys6N5rmjfBHSfi86sUAdjfeSYMy+QEzrpgb02HIBBuNH
IhQGGraGOrhOKqaSznjP7Jgb2HZJEZbuslXqTYsxaqZWUDI4pjEh7OrAw2bv3kRmXzmBdzQ0G1to
ybxvxK9hgM1UpnmH/y8ale8hN8hxSL33DKJYmxIy7g3U5Jm5EgjdUtC7zCIxkNbTGLiOcfBQz8F7
Y2PIvDTgPnjX0ivJ1KD5neCm6iaP2z7kZwT9gBFoE1fHcErWHrZ1eRGtjWBsr3IvNAY56BtYgIuo
e9RTynz8z2rDVW2ezfROmKClnC3ne2R+KV5WATkVAb1efifpBVoDsG4PIeKdaTwnB75in4VilywN
eLORXi6H8SdU8P4jHXHw7nn9eVrstu3NREzocJjhodrQHg31TeWYjtcxYwHK8rkz3MaETAl3NRgt
R9iUl8pacTgVxTngfHfA6OT7rFzkpUoB+gyyH7/+DfhZrRN7cRd7pfayo6PLs1mUBmbHP738sgE+
FGmz0NUzQN5manabRQOQYei3kXfWGlg934GD+hpyf07Sht2kc0C8cmAUfSbfPaASwa2tV5uITobC
jhCnN68K0Y6BAKCJNjDn0YFOUVc66WOgUIEiFStvNNcjCZaIpBR5qYtH4P/5FoiosmZlBGMU1Qwf
emSS2+K/u7JHcz3g/9xppAm6/pvOvqqGFBf3b3YDS3q6+RLgzQhmQh+wOVBZJH/kWxyDcMQOcZDl
VVDyD4w3JDlh1k7TIEOyeBu9jzLfQY7ls2LBXyC5Lcero/9pBfmtk2bgFJZXPKPLAOWQoDSr1Q+j
I6gPOvIqRo9aNMgZQePr6dpEAdGAR4rSlVnfa2ZfrujWSrBrtauikSt08+NzycYiAbLhzlyDCzdx
FiYqOcJFXAVTn/g2cFIwT1XJV7Mc9pctql/jVqA2C38GRCIFRcdEHbdId/BY/8cEG3KVLEhKd/Ot
hgUxRltJuZg1T0Zes95DY4b7syBzA+8UibOV8TIpHdiU9e9uvE2CXQNZMkn2prvOoysVVuLu2+Ra
4ZdKyjc9OGvTJNqjHYUXSyBpaXwWCJcyfWdMWCquHGjiUw4ZKhAzQNJ/BcjCqHoX2/uy/wkbKIN6
gjcMkViASAPZlXVqWATFa22KuiuueXC3VUZPzTeg88I+QqIO4oueEuAO6IsBw96WW6y6bCg3Al1x
JC8GSlepkanpf1NtRO5aoxHXREPSZQ6fFpp7fyGNJMnahQ7zNMOd4VjMR9gAqiZcAjYI49ihtgC9
iXi6VZRFQuxr1mN+Up0F0W658WbTjBoqMBlXW4OljYJ/taVuWQ+gFvloXAuUSXCQuJft8BRU7tyX
LnquCNLwZpJltBG5h4xbEr3jPXmk429BxIuH4k+SIFiW1758TOZHg7Tiq9S53W3aSDbEMR+LUN7B
djf2loaBDVM5pZVHP6Nc68o6Iz2wS2lIRk6YQd51D0TYXXMeiKAtjcLu1Xnnij/EOP9QNkiYtyLs
iEh6ih5et7fXmERp/VMqf+jaBvz8ko2hiwghhiStUDYOgVjHoUUoO+6gV4pZoBuIneWvpcY10LxX
ytKzUhJsPgIGAQ2E+4pHsgahqyIpb65gENZKzkzNg5tKB+dE69AiGbegTI4BfI4IUw2Mj+BD/HOW
ks2SaYuqzvYZJb/dL+zqK6Q87z2KbBfuygPCuZpDaiZ8Q7X+ahu0D2sQHJv4How5HhBSuBaqLWcF
YL1hj9sTZecU5eqNDztEfMeHkCZ/TX9pm4tnGvuAnjLXv0VyTKG+1JtU/irR1lROnvkdkowgSa4+
YYFQ2YFAaFi0Lk2pLBc6CF6xruQzbo6TkaOHnaT5QEGCZQELdiCNIWBj7eTwzQ6Dg6RNXIpiHUBS
aqjDFPmKMeTEFKRmvnb7vaYj57P3Bj+twRhdUX8gTE1De8959tVna5xkfQ2R2Qv2aUQ+T573xMXw
Y/IX4bw1EQk73MvVPNUervNTTIKLdtUkKweWcNJfhnRfR5uE8Z3noCjHlpexP4dFN0eJPE+H5mYF
5LGQfGxcO0ZuPc6aOF0aPl+jbtcOIX7lUE7dlTRf+vCjQFdX/L8SRQbfvmmsa3uJW3QxRlwBiPMc
yWr0NZLs1f8pSjdrUGWqTAzJb/fqc8K74opFUt+H/C+E4N0AZltbBCaVFj9jOimKO6bfe4unJAYM
gMaFcjfFWQ24saz/YjdYqCxcyVSeZcFWp2y3StxsArIE9a2BmrmpqSaTm2lRE/fbxGFO+gXJQlOC
pe7tCu3VUPonrHSyhxNeZApNH+6E/5O1j8DCnOZ8tRL8+Ksx6rUI2MXnB/RtgOoXLskZ3shqxAPK
PaSrqao1eG1bFZ29uFf9n5gE20xchQb8IeAp188G8E+VvaQRRdiM+iXEWpT+mBe5Ykq6BbvU2b/R
f5vMyH8SBJhZwT845sGuzt/QiU1Z13GgM/dCHx6eJ8eA7oGJYyA8LV5CbYHrYm4OWK1YA8RME/tp
zKV7qG6pdlziRcu3QX94jFFbjukqPCTxs6AHdAGkwZxfhiWvloHD3IQ240PqTH4LcEeezZ6c5jpY
dvZJHd4EUwYyyplqnJN+0sZR9u2t4RkpRIl9RrzYMSJCb2Qg9zZp+WVuTpaZec6p5ohnwuaQO8ct
yGr1Pyh/CcZj6qXvOv0RdTeLb61lJ1MPK888qcziInyddvTQWGwD7ebd4SlxIO3TTOvee9J8VuEt
StgTFYz6t6H1EVG0NR5TYjYeYMwauVcJzMpYzCn9bcRwXG+i7GeyQpqeCvEYPRG1pluUkGwZBKDb
CHilveIzHJ/IQ666QWiLxwvAPEtEJ9C/vsnXZ56Z5YvM+IOSHTCXEAXDX4Y2Jv6w4ez6VxcspECS
4rOrN/hI/OKG0PJ/4lFmQz8BkpORPBOG5Ffj6o4LegLmiEIiWbIo199IxaO3+1MRLWXkSY4J1R2D
aV3bGDC4yvbpEFmiqvmtUjAxguPuOFFVrwQxxmBY9MVdKu+ku1LLjt0Fnt5R474zG9ROzrAKnAEF
avLgHiRSEHeHKVdAADFHmHRcSwgrgE0fQHmPAIAWIv9BatwFx5SHdsyvAT4yncCY6aLo+lvCVKnq
3hs9YxDKphkdmu5+ZwjQNc9eVjSng9ms7PpXyneBSsWMGI5DPi+wViMw8eRBN/7lDPdi5c3tzK3q
UC2IZSUPdokMROGRo0Lx5aU0kXUW+Hu5RVVwPIxuIDIydgGvzpWJIhUBH4rYksn4uG05kP0c9oh0
5ySOCwX3ug0Ft/su2W1OsGm/1XlWv0fgpdYuaZex/HHrYN55T1IY9HDvjfYu0iV3EQ4z0uWCDwOH
WCzIcW446ViOupi06UQjLSSsnj2Cz+bAoOV913BKGXxfo3NTu3WsUSJjRwFJiLHK8i5je+/FuIiq
i3R+AVmyq4Z555yEeRt8lnc0vlFxzwaac/kjRk6A8dA4bOYmsBw5sbb5zJEcNjEHxE3wzCcFAn/r
V+8sxvQg5M56oy5a7c/qXxY+p1j91fFYFA4Ojosh3sbuX0ZKVWJfexxM2C3XWvce9DkhIIDU5D4Q
nx7JBMBcq/BCeu/a5RrrPyLjgyX5OnY+3eqfDqxYs690C0F9S7EbS+0lQkwaLS3gMyl+e/vL5qQz
9VWAkqDLiKlmKc9LREvp8PuiTZ0l8lvz98SUmiMt1IFpgBLAleD2M5y9wTwrWZac2FPv+Y/SEWca
1pSEgFyUCNzFUfVdKiDYUSMCOMACa1DZ992ficI3c6+6kp8gL89ixNCQ7oDlo7yOy61SXSG+EolZ
y22UwKdVF5puLMz8hzQZJq0bEPLM7jYUBkZ0d0NGEM66cy+19q8amZSUiL7Lgz/xiVDyxXa9LMb3
IeEZWObFtW9gcUy9ybnjBLbZRpOytMR4W5d7RUWxjMGEVgGHRG1z0Xxr+Qu7fNcuHZ4uyQCzYsEr
6Bh8UtXfM0S/vcFGGbte2V9LwqrU9DsJPxxJWV8xeFYffgbREC1dQyqHevQz1hDpoe901NKMScYf
gei9LbxVrDyarjjqFbRzLBElFjecqlwc3H6UJ536ibUu8V80rLmhg2wkW8uFm5SSY70LuIDiir8T
ZIZ1bapxXaaUBBWk29jjd9uvEubqXk99Hn2m5c2okTmLd8U7917Dv5N9RAwCGtdYmghX0jG5FOn+
P5LOY7l1JAuiX4QImILbit5787hBUJQE7z2+fg56NhMdMW2eRKJwK2/myU67ubaxTppupiDruOnR
U5NZ7bELt+6h7M4qhfUovGrJYz0g4lmi1xMLvUQ4EXs/dempz1Z8/IrDz1T5f81ZlSF84e5WTB8B
h3JITPJO8SR1AK2ZPmfbmvhldMemu29qQr99dGnhnhbJp+CFJMbmpq7YmJ40IY2HXAkeqwlmyYC1
UXYnWvUIAw25nGAPSkTR/mUg8KjUqPnKaJzQefzJxBnQcVrFcynWeKROgydNsTMu1ETfmO1fYs4K
6d2n4Ymc1qGU/SlfMWqGxogetwBAqA5kP6NR5sJN5txRJgXaRWvOWBxAklgpRJP9YQCJsiwHdes2
AjmHsarzfwy0+T4muV0G33ZxkIJ+X7XBKQ+Cj1HDm3LSeWgzPp1k7pMQfqHlfPnRsuvwYL5a+a0M
WxlOGqd0aFDohU8PSBMdzUBO9DMYOTkpFmF4r8o1vEtN/VV5XujxIMtI6PwZsoLTw5vAVmmxkabZ
jAZfXvn+vkuIJMTfMpXDbqpvZGSGyrlZFGaFtTaL5dOg7wuvZ0CsKNQ8lIyG5kEmdV5DtkZmwM+r
Kd9GuU7AQqtYJHPeWpAKp+pIuIPopfC51ah4ocZvsKcI46W2bHhUspSqMtOUdmLVv0WyNvEuBNpZ
CY8xjiekjQnWAApDMatD5NglqIOWcnX7NaqdkdN3zKHHCwjUCWRFEBEkI2W2yIr7M2aLRHXQce/4
+Yv+63We7itghla2YbaIqkuL7KuhjZbRaqBnjICZsYxcjNFc8lmdTRVea0XsAJq6l9Xc9TsEWkbo
Zm1itY3Mq8p9WYHw5hnWHLsPJBxAwG13dznwbWehqwe3/OQ84jYzfdXeA9qJGvlsSi+WEl8MBwBZ
PYbXWd8iWHGpEyTrcYyQC3DSW2SscJpZJtxUqhU9HLrIabJ6p7KGuyEkKi3jfNVxGGOqxL6v3TSs
Jir6tKXlAHJwsgMXUL3Rjn9RBEuRFo//bxnuyBmTR/QpdsXPD8MIE2r8W4PURr0SI+65+7QA7Abn
Rx4lpOzX76nIEtc68eaWAtdkB8sN8YV9/q/vEbhA1K0FHafbUkiEt7i7FxcXG5RXfDfoAQHHKegb
bJwRM8ReSZZaNu9grsf5rUosbphchcMIVRJ6Ka8Di2uzrH/M6od+zVmHZtnG1sTuflODAuH+2mlY
IcOrE157f6EiIRtOBY9c2nbuPRFrF34RU72CulNA4+LviUW1GnifO4Ap0ky5aljMY46dmD2bijtB
EJZOuAEpNR3PB8+nSArPIpKgniIRBAI+B44rPhqJ2kdTvzvYNTschiEDiqJUTJLVrAML4IT2IsXo
PVCcYuBX7LuDILY61PE0A4/bZiUZYEG7dr00sfAw0abDJWN/iKtDX8v2ORjMX4sOtpAqEzR6i5Ae
j4QS0+T7L0Zoq8nlM7L4DldSCEcxj52IaUJE55XfsFCUOp8kfnsM4hBSGzX2TqOeatmYuh7PjpUf
fUrAcqdcd/Kv0mSTfOAOGZ9Y9S3k4ZRpKK3eKSAC7JPOyaI9xujAbJeC3LU6bo548Um82oVqPzRf
m3WYaOydrBXIctaGFgyPwd+Tn5J3VoipWneOPP48c6UPJ6OfqkVP78cxb5TugUerV5dtVTcwqAQ0
QXornUqYITiMJOnRqhwR2ArSMQGnflFmBj6FzL6OtOqe4+ADMh1rOc7Ljq0pg7FLPZICbkPyvksf
6whYOEI8iEwkePUcJQtDSv6Rc4nRA0yNfwzsm1pu+izbgEmdWRbCYWSsm8ifMqcBZDsVSGp68C1H
V9fZ99050A5FCeYym+rFO7IuPhLWuO2QBMASaqgAlWMr4SWF3NJnv739UNH4sAmvaMMcz6mAl1zE
e8/nj6nzXjK83zT9jEONkbzreKVI7/GIGYIHJFSDlWUXXLWQLZl0jPk3Ye5CwmS3cJMc9mX8neqQ
TbKumGn4MVSdi0V4iA3uf90/bPKq95eztuAVktWY0wlWerQ9o7fEpECEt9fVS8MGrNMeWswudDii
A8L8fnbGLqadU+k6hNpmLtRiFgwOX9tZEK8s6dKoD+zAaG3cBoloNAvcfF++9Uhw1UF0nxrGO23/
XEb9IdCh07KPqq4FfaSefq3idG/TuQaqpEBiSbt8Lak0xpPc0OYKeaaQmqJ76V9wv1qU5FBB6vq8
8mlItIJr7yJaAaTqwHZCR8n/FC5TVkpmmf1JE/+AImA9fowwAzfcDJOYzGmKgIToGPrKxZfce6zS
g8Ox14XfhUnzgvIIzA3Or+ngXgq3R6dIZ9Tq8h7HxBExdigLMU7A7aLHV916m1amZXPTOxgVsXbH
HmlzaGpoHjSm+XK16P2nIn8L0h29+6PquBVooLS6aWjPzWGbNJfcnAD+YBPyMPtjKD/bdF9DyjEJ
wRn5ynGp10jpJd3XmGTi+MIzaHOgD/HbHV42Hh9tlXfIYmfPm6fqWhSz/6INCzorpJIFBbycUP/2
woNT0QGTs5zv8eR697xbxdmpkT92fzSBXwyIhk1yT2JCKRnPWfRdiI5403c3RFw6E6Qp7LG9hnjI
WGV+F/nH5XAOUVfUhntmws16YfdPFt4qWXM3/5XNw5hyo6IobuexCx2VTfLJbC9aw44YCoqj5AsZ
m7iiL6h4rg0qJ87jU1lSCniVvbtf/hBkbqpbZiwCNr+KdB8M+mm4IeS4aS8dMfI8W2jIBUZxcQL4
qqAYSBeOWxHxD/YQxwRxK2YaSfwG/G1ysSqzTdV8Iv1GWIUHYSPjFdNgpcyakM9G2uotczo+iZpN
VR5SLhQiH+HSoPXT45gdXgXStRj2nPeJtK9GlDj7fyGOOU+jynLKKq6md+h06yJy7L8Ghna6ggdI
KuThuvBlNLxH3xVRpARzbwHT2WuIE2wzlAYPzlvvn9v4YHa/2FBsZdczk7oZEYAIusu/1lxhQk1T
cKxc1GPegzkauZm+4vrs8ydnlsdx6cB2KmyEa+kgRyC7idULb5hk/dSjutIhPzQgP/LzpxImOhh7
Zs/WpuFETnYy4qT7MqRPlv8TmEWN8bvtDUslPyCYw2HYWt560DdNsbOtcflNSKDdQH9KUJv1RyGI
kkS7tLi7+qPC1p0ZLy/d69WqAH1j/SkS6zQa0YALZOj146JTYay0mbMs6y9gt5yGK7Y8A1sjkvX+
8O7hhKiscgN3r7AILoml9vERTlBSb7r6qLrnyDhE3FU7+daoAw5bznjBIJ/fyvQweFfKrKldcJ1l
HX24Snr+RrM3Jk4e9toKnAHDDicueYNOvTF4c7h2+OXzpY+CWuFwClHx2vDXNxMyx4S9bcqJl2Z6
qLDo28MWcMeMHmkKWzAIlib4EuVXAZriMzIp3rAK/AX4vllMhIBJUyAuueWlLE9KcdUwsUGVaux7
pyEvop4k5Q7T3yxkOjDRwhPCQTigmBTA+gPlRqd2xbKmZCcMNnBUYa69UrKo6SOGEEKfpz+p8F8N
3c7UETJ+FeNd4ImOrln7iKR6EXbbiGx/y/msAdKoq02TXav2JNtLszhwDRj0c1Qfe9gpw00ujzG1
1dS7Z+mPlqxC5Rmn1I/r6qxG/tUwgcWktAklssFziHA78jVjUVpD8E+ZiAuxLCpcOPdU4SingiZj
sVA1NHivHL741NHLXv4VMDrC0qgUcnso1LnP61zhxSV9WyRsSDvIIn82sXXohbuVk5NUECA+AOD0
08N4zcJmXvskjpB13OQuscMU1iONMppXAExjDsvyh4MgGhvLNEUGQvjgAjokqwpx0vGvNY1z7vBO
64Pb+4RwZ62/DuL2ICO0+rSxFGZEW4e2EPzIDuqegeklfLcY3RuDWkplAewLohAKAEvPyP6WWDeA
V2mwp2k42lOVapyOqhzzociPgjtjpF36lqUaDfBNR307UdXyIEp56xjDtAH0Pi5DzXYPvK7HaGmy
DiubW1OklyD/rlNtQRJxUiikKgdW2KyxJIgbZo7WC2nWIoX8knj82rkkenZj8aLkVMgl2tCTntnG
+aW05WtEElaIux1eXkRgyX67iCNmKfG88f8WZJCmdqit+as83UYAzKpI+rJLvIusJnws6EUy95Wb
3+9aMm+jnWC01HUmz7CN4oUpSJw1ggfNvnaAv+HFduhXCNeuXc5kIN8lx4giOzjK5yxxJP2QKOtG
K2gz4b3NHy72ty4NwqpOdoJ1qFEC/1THoY/aT4b9ypzK2S8mVzT5ZOWnYqGy5cMiNynKaG6XdHb3
GbwCjHUlMqmBgRFujkmfdLCXeqgCOvtLS5pbZDzCYDuOCVIPmsihUdarJfbpwAObZoVxjcIp7gk9
pqJTw8VZRzZJL0nEJZTjfoThOS6ez8JZ9oO0VoC9ELyyjDcI7xm+S2ZqKbhbzbMe9ppx4WORvUdo
rmNrFQ8f2fhQD6Rz8a0IavisFMY4ZMRTTlVlCPVb4RubMtAHfOxqhuzpkAm/+2Mr5LgscIs1eOxr
Fd6d/OZj53Lava2cdHk+WlT0pJ5kcHVrCSokZkkLmAHec0vr5ykeTu4TfLUDYdNhj1qhmawZWIPh
bdD0g6E/te5H815S3eMG81j235ocfaL54urAh/myq3KGaRAfpbUg4UFPAJu8aJ6ZH5U0ic/iAUYR
NypIdUAJZcQrFibm08DdG3pPFXRghCwSMIi2ZH264mUU2dQFJi2ipwjWmU4/VU02jpeUyXSUt6eG
V4RCOW8ur+ty39gLy+yuLnc/QyjMwDYjRjOBSpM3N7t+Jv7Wrsupme0Kv/kauO+G9oQjLdUZu21C
P6eAH81pPdTeBZRyYvgTOMNzu38rDGl0iQ4FXzxeNinvRi+g/pm4f+pQ6zPmg1JqvZFxeLkmxVIa
n8LhYZsHIHBFfg+dqyHvM2atIT8mwTUrv4VziBlDYlRdxujBxYtKi7KMccyeR7jqZRLsvQenYg9h
FoMq+I503pFW1y703Qa4U2CcafVNl1m683Igj1c3hKP5kSsIS0q1GsmSOkbd6NEQMSWR5qXHULko
vHCU8h76NwNSFlFOJIx3jF4Q5fvcwgjCncqoruXw1NvrWL9QhgcNE1mM9U1D0BJosKyY9przM5a7
0eNg0aVBWp0sgjNPWAHZiHkDeRIrmteIGwN5Kzq4JgQsv2RJ51RgGc03TEpvGm/TUfQIlLtaPjBS
SOq8Yap0o20qbeidm7XoMU22CeNFRCaaoc6yvjMzmucBAFt3OkSfKj3lzZF73ISlRZpRFPcM8NQo
Pkc8MAxUyHHplrP24xvtRL9xiPdBfmQxU/Ks5y0fpc/SXLkykwHRGDG63thBZehcf0m+IEsbFixD
WINWqyi7Z/0GlB2Gg5k5nMOx4pFHsq78mYaHS10PYqkRck/FiHe4GbRsmPSq8MWRzWOrYEfOJzoG
WHqcYpAJARfdrvtR40cZQEGZ987ZHXa+IDBDNyduBD95GAXz63jAsqY3FTas3SYAombp2wypVgnP
NXbZwJVJhHF2cepZXOG4lybdM7KwyQ7ce8BkoGxqwyNm89g05Vyv9xE1kx3m01RCIXtgEfvSuFyy
5STdkOSnTPm2mouO+dL9Da2pLP+SOxgFJCt5p846ZnIycDmUux4qOez1kIM6DpF8Ed23mUae0kMT
oryTiSfE9ShhLmx5wMLu5NnYBjsS1w9du9H6Yuf/WmHO5A5HBHHXClWqw4Hi1XNK0luQXpUYEZ8o
BcqV0H3oQn0d7/jXNl+m6G7mNiXsZ2YTtz2OgOG0ukQajxpjYhA/rRr9JeNENV5Z/klpQDCrgP+m
fvFjHAV8loFEPUoyrXgN1d5VKu5Id22AF9Z/oMizKsbbAArGm5nqFr0Yld1PX1mlcnqC/uNmbFTn
Pr0GBlUCzzR/1gGenaDmplzNo/gdJPd6uOnjmr/kM3OR2B8jbKhwsJWxURZqR6r1Eqh0RmxT5DDX
fEGpdYyjVsENRnEkYo5SM25jTiohF3pseULoiDWg3Nw1juAo+Ak8igjRLvmteHjTTIfgAs2MRE+E
RMav/UMPxgnOQoqsTvDX1ttB3RvIL3X0svgncvcoxfuS10M/LClrtc0VmUkfIT+KtgDWSiSWfljo
xCOtt8zrt+f49LhZQ4EmRzQ6at1mFbV/kvI3iKfVc+b+cWu16ZU0bx1c0KgnK4q92fPfiI78a7F6
cAGCZL1s7Yds7Ar3pw3/IvsWdStqkxhruEWh8zw9MembFTRYPFZJtRhkBAt35fKRlRc3fNF+Ycl3
d1jUDgIN5IRkoWeLAtZN2WrLnOJxh5vX1ii0Zd2mtO92E1bknKd/pkmvFWlUWLRpsGnDVcklNCau
YiLa5epV5/ShZyQZB/no3hU7K+gmAe+7SmnWetxBYD4p/lnlnRMDAwBUY+NpSF+meqs6Kpxq/K+s
05TRjppidFavzejLoI1oQhYET7YOxyLU317wILE0yKcGHwpTia1RhryR/U3fcgUL9i2eiK65tcjz
QDkmAYq7gI4ksev0D4L7QBPOBXLg8E/H8eXMPHPhVwf4QWTGKFCbKhgwCr4dfMiDN5e0k6pwCBbH
wvRn9vBx/YPL17iLfylMpEUcW4NJYhnOdYYZHHRiwF4r2inBcLRNaBF6zpHpNHup5qWOVAYWh86E
tRuOqkJUXEWWrP2Q9wFSjBvys0b1RLiHLNMnzJBYSadBKCaG+9MzG4GGKwpsoohHlKVhsq7Er6fu
M5mAd6HOM/snltcjRJcFTpjsDO3Q+YeEiiGu4pYXLsZdkA70Lvb0iSFPKXWFZUSqh1ycAeXymcjE
uPgoAV3r2aOWDv8d342NG5x9pcU6OoATpYdkQno+zOwO0+HtosCWhTMtApxIOpd98mhqk52NmhGV
50qqtrG3M7VLwpNt/pOkH9f8qXsTQAYtTBzSNXtxVBFjJRkXhFR6zE3UP4CqRz29WhWi7iVtdqW+
S5y9UVrocuc+eNf2vzQ79IBl6vRPRVYAbDzRZY8CQ4CEr8L6q2oa21xeZF50sCyLnBpRGKQkyxlY
8sCfexrYms23RGUfR0VRHyydGFKcTqiltRjn+YKapEydHzCDBErXXjUrQXWpLqYkjiCAIfgkdjK5
orpAsd1b1TvKcAtjh1OGvemMD9Wxsmqaa1F2Vn65smC+tD3ojYpC2l1CNqLvnya+CdW71Gx6TOjJ
1tsNOz5jl5U7U7L3Z6PN6OlUIWyimcMyw7+jNHPbX2ghKeGPgwJop/gO7/yWGmPZ++jG7tHlUpFk
14D2xpgUTQHpljxb9i+A0ou5VZX2blhtLfFqBsokQtYXcEzwpGjcvnveJWJu04jqc4ufZ1QOaisR
rVjgswzqolfWl5hKvxkaYh4AwTLFjd1JpuxHumFC0sLuvUnYLuX0x+92LZxZjDOUV2Gp99VtgO5T
cx1s+7vIQT1eiQiP8GbChZRcTHxjz/dXmNugf1jaxRafPpqJgnKxTT/Um0jAovyHLa0f9kkGBUI/
kbP70sRn3GT1L8k7BNUKa0pajovmXkODIbWtWuCmFQQKd2mVL/iSAyYwLAaW88fdCgB0Wgd0LuDh
wYQOBH5Ze4+y/JcCCo29fqE49VfonBWr3QVsOFTxzLK53K00po98/GI5b+F/LB7Z5G50a8n4ToO9
GG/FqAzDRkP3C6oPW/1eHDIVs+FwdvBBuNlH4DOVIcGN0H4Pzd5wwbc2ny57ZOVaVjeNf9flikfk
Y/vXKrsWwdWS7sUIE8TRIiMYCMCntr/J3bVEdrYNnppOtOdfA8eE0V1yAiCtKdQc4+Tyh/7vtDvi
idJx6DnhujFekcO0qr4K5VsDJFiqOAj+9caRdhxYxAAiVHiGWOd1xiWf8UCteO2PVTVQRLGjtyWV
yeqmyHJOON46yVwkLGkQiYwB7KujnFXXvaQOyX/8a4lC+7qCmlj9ld3KDF8SoXeLkdwKudadhXMX
6a8JPlxBv+nqDGc1BbwRj0+DUWcVEVlx6VRzybQPLU1Ic/p7GQF8y8JpDhS3udZ8IXhyYr/a1Iyn
vfIOWRWAS+2kYqlx3dBGkK40oqKnHZNOvFfUm+yyqeCYGt8JzqQZw13mP9f/G4KT6d9w98Prb6Rd
EC/U9JjxkCTlwkuOcMswCgAQlOGtFGS9Vr23ywnpN9eofpTeQU6JSrSTytfoUjorNri4d6Lma1uc
dXOvIDS3MZJZ+OB7aAwnq5/L4adPxaTM6I/kdEXBLOWjUB9JvTcwCDowB2TjARZsV3n0f/yZ0LIr
FvIecmQn47nXOoJv/LVwZrkK9VQC7MwM0mzK8BhG1yKqWIaRKqMgXa3BDtlUuFHavdXpSceZL9Jb
CDoHszDAthCCRXao8KjQoTTJxZ/r+GvNuEcoygkrrkzfYkn6EhjJfG6amVfPBotchFmMsIhLSmp1
2HQWILWlqu1deqR01oy8K0X1HZk/crbzEv+uVRh/9Q0QK09aDRJQ5n4uwnmVJZPS9Zcuj2ld/Qi+
jjIUVK8/FupBz1AL8XXSzvdlGEtoy1KGBZEGG119W/GGLBN9W3Wa/ZVgxDmitpke3zItugkwUiOW
wojQmtQMbYupUiR/pqpN7OA3r+61/vKh/OSkFUO4odyDozEDiOwa/rdOuPs2bW3aNvOYCXFipfRa
DifiumQzU5as0cTgxpDBXux87o1DvBTAw/qBNjYf75ah8HMCp8IM07k/cVosG56uKKHsWqxU7tJh
IfPNNOeF9DN0KxssGEU3LpphJd+IRONVWVB4KnBF1SWE/mgrYyXrqk9K/MxlCTxYK0W9WBxZeZxC
Pv4BdwmMkbPF6ol4Z7O02nhVy7qJ5Ar+K81x2EFsK97GPp5Qhm6z4sodThjSDfHPazcJyqfQDgPf
M3oxCZaUuFJYAUAWRzz2DW8+5q6HxDpSnlUboAC5vjg0LrAGl0xp1bH6F1BYITvvxi2kFJWLXngL
rS0/7ZDuOvayht4A5+O7njvb1FcRga3NUMszzQMcEx00OigZdGIVbbt56DJADf5XTCJrScUrzlAY
5smfa1wlaxfG7ZdhH5u6oreH7Tsr2R7hTDu3xtEFw9z63lS4m5DERqieW7VcRR7IjBN2jE72loEP
BoV8kXSyW+7m1W30g2Olsu6K850BjQ/Yx9MpbKcr7oupclCIS5KnlLgbO3eHYYK4lqvthmKe9tq8
505LrbxUrqV25lVLsK0NuBg8DjXPTGm/YmWdiHtt7NN0H1gvpMSYdZ2EZSIp1g5v2HGM8ZtlqlcL
u75xAyor80trd/mY/9PRdbkF/9DosdApK27TnT8Cuu5dOCusy1DPvJEPSADLwzhgl+1U57YCHLy2
dupIMTEwsiVrSEY2rFw93Ov12fSnRfY9BFvD2VRZPSnblnjlWmoulrtX+w/GDbl7pcZLyX+RjWqM
cc6/Ul623ravjpl00OplnN+lHE0PUgX7Z8fa4GY1eUEp/k9GPCYc1+IGw+tWSa5anG4oou3Y1CWn
XHrY3qYrpy4TGIDbtjrikKlyJqhL5T+HgKFS1pe5968zzkgj/CgYD3X9EyWngCsezcWtttDzZ2oy
0JB+lFXo0KvQm0G9+3K5uzqwAnIWPurdFzuWtfYwU+MffKyJeS/KpV4A/fh/Vqvq7lJ2dUmzytE8
Eec8OHv2OdLPQfvsAfYX3VUluaBHITb8Y1mdEwgW+rxk+OUy6JY8DJuMHz2AbkTM2aQOIz/QLG7T
/TIujPORSM+nIlREZb4zc65Sqs0uNpl5xUXuJFR/QKHxVLQW0Jtb7pOD5955iaNNJi8b81rxMs3x
eAtkncS/qtgGZPwMJvegQvnp2FTbCokFRB2xSSKuOSiG4cvrDl6Cs+1o8zuG5GT1nNQSSw6MZOG3
YXxb5tMtljlUm7Lbluh1NbZa7HfWXeMzVEFwpWArhmFJAGXoV1HPm7b67uk16/phY+Yj8RBCKC7D
RTW8pM6g/fq3Lx4eKVaDbZmawh+GpUqLUg7EOkDynpX901IXkrzK/IepfYco2IXBw89bKBjp3mE7
cwhjNe2qku8yDvUB9rn1xQ4os84kWKamzOhJvkW02dQxT2nxaxrfI9ldro56xSvopsN7IsPKvp1/
SqcOpKB+Bg2xH77TAoZzcBq3mf2+LKcFb1qW8tMMCl1KGAURtrMxtG/6atVHv4F8MFlk0ygO10Ra
hyaV4Wu/87/QdSq40wGdq+NBcJHURdAs9eA1WP+wg+Od2LbD1uL0NhnEo2IdKvNA3KGH7oJEn9mQ
4jTiKdQQsqOkH4qj0yN9rI0zHDYo9A3dsddqO/frrdoNM50WGYXliIsFuqKOi9yXKeYdJKiaq4IK
c0NK9lq7F8lvGIKagNJjmDeguEH9bbv4iKN6FhEsQ5ULPZAUAFRxrOZVNM2atYHzwBrtI0Y/1dy7
CDv29tG0C/80fSGzGxjvygGYIQYCK1TWOHBXUYwJv6LIoQKbvSiqP0OfCwdNqDJB8zF09ng5dKp9
QlIq/1IUyFj1v4xsqytPL9nw4fGfvBvWLXMPfvuQgS410S3ULukA4u4nZevtY09sSxwl6r8K7i8F
dbOO2QVnf81CsnBOOvgivtljb1Jp8kcj3+M15grjeen+iWBVdWfuGeRxTI+RSQCGv4x95TlJnhoF
W6CH6VuyuWAtyGM8oE/a5bQSbBoKjcqaS8HPEUd3l+xEMMwC+S3Z+FcI4OU6WzqLh5vMmzWsHCS/
vp3mkBJ6sQgoDospYyPcsGidcjLwo45tg40oJi3G1Q7/n5WfqagKk3Xof8r6VQ50ME6HzGGFsux8
JifX/lLE1lETkhAnzXwbXPha/VoiBgcuQXN80V39rXQ9Vk3Mk+paUs42MNcBm0gp85y8S4WBx3sY
rHW8305fprm3Hp3g9qczAoSyhWh/1Og7TheGxeqK04SZZulWWOjiX7nklVJPjb6bgdAlfVF/9XbH
j7LUO8opnIek83vdOzW+EnFgEczJBELrwC9kblQG5roe1rPrTXvClMkq0gAU22eHRsL+7NANRClI
SAmTHP9Bf50qwH/LYd31Cjkq50s0C6/GDQoOyamyhRlHs8TCD2BgwZubCZUu6SmKDgl4MwFgVov2
akXWiJQ9gQ4Mgqm90hgYJEjLMMilzJs3JUDkZGoRPy5R9jWmmsrZxiEjCe1Qfy2RA6V9qDL/Qu7+
SXlQOutLZ0HGFyAwnm19xJkeSWc9bJmPd66izkQjFp2z6oNrC+A8R0bVcujgW7d+pyiVBdZdCmSW
PeaIuhu7lON5hBMssgDyoj1jO03NZ6O+hQP+IaEq9Fwzfo4/iMXUjF2263mYaOzKVYECf8/Ure4C
Dht70wfpR6J61ue4IzxGn0cMWj9S7zG/EYPEWK3A9Mt2gT+v9bUXnjHUfJlipSNJRwAQnMJkucwS
IrjE4W9Q0Pi1s8aYqzSDe4pA/XLRappsZZOLU6g1Aw0OLgzTlP6gVQRvpTvRnYujXST+8KD6JyUy
scppy8DiodLUw1FBe4zDo4i8SQb21VQwkJKndgtudsUmI/vS2Ae+87p5NaJt5lyT5mb2lw7bUhec
0SoAgRwcxEs/vnQuXdzRzMsugbfvGWl7xj1h3XXQhR01MHiNceSWyRqM78wiUl4BsW9wZjFbZeau
GeCuRrOQEkpXoXnskoN4kAVNR/dQT1a9e9HUNdGbHkd9UZ1kZ53jZsuJQwCXmQ8lVcDiFmU/drXP
S0RyfnFEvFpImmBcnavaPgjoUKaLNcqY1N5TaV96OCAVsxVhU5kqdBGzbMB+3PGbdNggGd0/sOqE
0tGhqYTp3wKG08jy0IsNhOi0fza87/t8Jdvk79Gu7pF9SKJdnaELBhtB5iK07jkZPlm5N8Uibv15
7+/bdKOHl6bcqRL0koFb5L+u+YHZyjG3Eil/FNzh8SZFaA5rf6rw6yvSXat787DZpt1+KBdVDbEb
pUfCgWpKuIeVVe9DYX6r+TG0z7UGqWZsgbpIDXpTtNKY72xeh1kPPm6p2Rc1WYjsZrmLsuGell/D
lrXSpXT2ur9SrY1TvGKWqDbzS48eFWADcT3AhFTSk0ukCnrhBNxq8TrQkwnzzZzyH1p4Yy3D6Iph
wWVtxkNvNA3V3MldrFc0Hk69ICEeSzIttfdlZq0BzisN03NMnVs7i816FeKatlES9BgCIy+WMv+n
xOcsBhZ/c3K6wM2lL55FbsybgoeOItLaXnVYDsd7sevps65LJmHzqxItTDCzlzgzFB21VprL/sNH
o0oFu2hTPwXyMBX+PGesM7W1cKDMtscB0gme6Kp7JUD++7zH9iKmYwF3agxbEY6PPvjiCsi4SazJ
XxcE3zT4lR0lmfDGh5r/XshO2O6mPcu3SFlL3WWk/4m7InYw/TW+9S3UIE9fURZhyrPIWdTtq+iW
eXUz+KzNAnWDL1qEt5da39yjc4PbWGflJ7IYWjv+cTxKGKgiw15rsuj35KXiXvLqHXjFUeU4dtV/
cnbLLehSRH/6D7emQYbvhd7P24Wyy7mO0w0yyFRqL0W81S1kSnmYJZi7udYlxi7zb5a05FDJQg0s
cMoKceFnuxSAXkmi17J5m/LqD3QLdRQjOu+7CJxF6eFpD6eWrE2c5CJqDZImW2BhQK68WfYWBJ2I
txQ4gEk/x3wYUnZkkTKVh7Nh4WQReOoPIa4600TtuZQUiBFZDsgJupjejUdXvTPshARygffyuXH+
cpynDh4tfaIoxSSxvzGXK/29q2/jykHxH//j6Lx2Yze2IPpFBNjMfD2TsyZr9EIoks2c09d70S8X
8IV9LI847N21q1Z1AHoMBLMBzrmLUonab5jLno+QZVsb70wuy3gL2y5ZWfw6UkG7NHUzGJQthZQd
2RqHb08/7oNsUgNgK+A1zuCsJ6dB2WWKAajgFsIl5XU0r7NLOqxL5g0/+ombP1V5jmUKn33K6L9F
nHpYayrlEw+9y4JOxeJVUVtmaOdQIcFa/QyEuDNswu3IYxx2Oxuhg+bDf1Vo/jPLCVYIqrn9dv1N
mA1z0R96LllRg/ZSMU71NAX3967bx1EP/widJFrV2l7j7lWwR5tygC5DVBUvcv9QdF9UnP1Lu2tG
rlvcGSK9+NpDQBiYTJlps/4zLFaNceswIBbeR1BuK26spdh78itHOMp5eXg17qgNtSJzADGQ9cei
m+smnk2FlDX+/I+4+RTJi24TWJRcboUDUvErNDkWHNga15zlUKSCdmMTrJ6MaF2HRxvDQyDkuUen
xFjqJRhO+A6bSDuk87sh/O3Dig/u3WYh17DCU6e0OYpj5vBf/mF5GESHix1+lMgVZrUygkug3Skm
+VfxI2TuQ6/OdhEsppB6TsiNS5TP70qfoLPXoSSD7W+EB4kMkFiIBlOSx4lngGYr+mDxSWQFT326
DtxfMD01po93z0ZZ/qj7yamMmpX+WOFLZ20cGuW/wP0scMt32XgI6xd3Eyw/Sk6rmf4V443DRj0z
ulumaGD5G2Y3sltOuOgDJmBceBmRwCSe4bfDsPAyAR77+Q0/ZDIZNcF4JIh/sPIGXIwJxSmcpYbY
KRY1FpG6KLIee9efyv0ad+7QslVtj6p2shIGNHNfxwdw42nabxMeL8l51aTwqtAOYS8Ja+GpXOsw
mFv70r8UjMuEXoZ0W+MqUoI3N/ia2KUqVtFOveYYlwOgYykDEIXJDijfL0+scthY/b1vwtmgHDOy
EWFhLepx53hP3Npxs+e2zrNyDAaGW/Oc4frKfyvvVwdb3D2GkTBwu/cUJsW1h7fQhQ8Di425iEtB
/Ya6ZeKus6tPv/ng5mNC9hGQhFv9s+8/G78ldlUv2xD33ogTOOAP24yIhA2ux36fJ3uD6dlTum1Z
8+p/Z/aE2TZz7Qipito/dvKEydzmq4RA2hTqphw2Um7b6mJZT7M/5bAYCn9Pe7c27lq0odDgDjGy
p4J24kH2pNhrNqBKYQ8z8BIbOtwrh8XVowr2pt6QW2VwpZKtK/15i51fo2bITetFA+zDARia8NjZ
Ux95M1eHZ2K+RHPJCXX1QTt3gHx74d6GUI73s28evvGM+b0PpGLys6vMXGOroMmZ+Z6bDqjtOCO2
zK85ogvAv7WdP9eVZFHgSpHxTa/I5fk7Nb2I9iDpujCwHZZccYS7I7MFVGxm9Wc7ZLtk4oxzQXsV
gsXmezTc3Iytax+Ioy0ghQSfdnywxV5xcLk7b01LSXC2sat3tT9Lc5uarKibS1FV+yGISYhSA42V
KfHXlbaK5SY39qr1crP+b3S+1ZjRIkCbhoUzTDH/ctPqXH6zduFXEN66cDO99TNUZKeBdxa9G83L
QUKI3BRXoMf/+MVRQ5GyfHNh5Ed8yXPRju/wyKgg4yOSM5U2EEajol6GdCNqNuReHiyOIlvegDAx
LTsMviDp4psHo10JWdSVs5r3VYj9FKP+G/0oswR7qa841OR+GNN6jTK6m6HxY1V7vXg2Oal93EWk
6nDfCqA2AwZhH7ncc4LVWBsLb1glJcQn4o26gvvEfFqgXVB6k5yJf2RZZp+FUa7ZnyFoxzM9JE4o
IzZI9sJwjxb3lypdO0QKJJluNFGb/td4baEnOmLvKqfmfzUIEcT8Dfm16tW2c85DflQ5TydiUO5/
esVVp+QxhsZuK+RF31z1kOrrOD+FSI59dB31T0de6ERETni64CR9fMwGPp7AnTtgwphwWpJtZaJP
l2yr/ihRH1Tv3mjav9bHAgkflOx2w0Seu2fX11DR3H9j8qsTUopbRnIef3OdO4/cOtSUwxavCPLn
gLEC7NjYMmqZOlzaah3l3dwnrWQY9EfwS7Tyc24RjXUJQhLxcBFCytzCrYsGhYN1xI1TMAvVGeGl
jHXIsRkZjOv3yQIaa+5SyC8RP10SjSp1DC6nfE8uJ6AgwG5urk/MR1xARs2Mvt0l3ZcSPHqfnYAm
ePewqHL4QYz1gAg3sMHiGoeZkrhoPeu4wqa4n0JoLvgdRPHu8aZV0cLkA+ef2v0hSknjM8m/hfZl
D9asVMuDYl4C5w2swb9OsYGao5n1HobtIyYwAGGkzri3tkfAJpiAzrF4pKw7hghSKBiviv5FVXkF
WjRT6mLnohIVY73t2A14oN8N3V64LmbqifY7QSCaizrkoBbcVYglObvI4FOrTwqVZG67EMnXEP11
XbfWAmWieM1UQenfW8QnVQqeykEezJ6JAtobZsDJn6nCDxrx8IZmuBjMt9jQVq0fUqZMfQwOAYUT
rEhhwmnvZKx8qhsVEFopF6nAuusIZS7zWF6Oc12FM9T/uEzUDa0zbfHRMMaN3CKmU6dmRqravcPR
q3Be2eOS/OBMA6pQM2tFyq7EreAHbyoyesLyJc7Le9lQWCbOwMZZZ4AS2fTBTlaX6cNz+o9G3Wd8
qWvbXrnGQbRPSRRX2Hhhv+njaPFyW4h7JTNRTVqpbmZJdy6YHAzzGFjuOojPebRxg1MVEpTKvzgb
2IHsMWsAaqfCjcf02VcBNsodC21Y4fOJJ8pgZvYv0w4OE3FXywhfXweEd33Z0iRHKp24ON0Dxq/H
8VFyJwUh3GY7+nm6guzqXcoLu0NY1i2bv4TOJ4f2TK6Q47jTwAuq3kVvtgO1Pm7Baiy5hGgCddhd
mjDb0mIf8D2xgE1RqiebW8I9hq5XvpQ6KIhfhV2X4aVAbVckRR3IkA2cUooN/vU4cgf4rTYWfzlw
EeRULvxLWGE7XOrTqE4EUCctGqg3ywvYy4HdDEgx4BGXxaziLwWkRH5xAabVwf/NaEgQbb1NqAsF
58JrlQi2gFho6N+WfS0VhH/88VyHROosNB+wfj0ffDQsckkNlqSxX1h1yIZ8Thl2k+MvYOGSFfCg
+AKp3RvFi1POZPD/9OQr1W9pgc0fb7+LObA4WtBGSW59VtLFNKX/es5L0NtLGh/i2d/U9Fk6oAd8
5NzNqALbHlikDSAWueBpQFBSUpzaRwR6VeoQw2HUV1FNiR12X/NmqydqCv7Z2Bdte6cUT3q45rpL
ZjWcW6gOTnTLioNJ4gxKvR6eJJZ8p/lo2mItrJWJlyPWqMaYVspVGKwiMl5VvXenrLy65uqXNK/Y
oy9lunGGLtQ7eswnuqhh/tpkSHMJwqH587OrUoWz0Tg3abpv2R/kBPaRdi4ev1i6kY8M4Wat/3A+
L3Jq7yI2ja3vvAe9mJuaoIqgxQaAnZXmJdomYxmvYlCLXiJ2SX+ldK2AL2lsOrZvYXPMXRQcNABi
SSGh3Hre2NeItXeivmg8KEEMp/q+Qj5KCvo0PnowQ/wSeFXGlL+Ch1l2Jq2WEE40LPB83nNhbbEN
sblBkQOmzEcJecLoKZXoV31/kMPT8DXK5mhpNx5YdbeG8pnyuqsIymhFT6tPMhP1kenLhkKoqYTK
PzRcz74DKf5EV/ysLIuZyqVfRtoh8s8hueYEG9cb4qvq9bdWhEcPicqp3yS1ieUZO0jWEfxh5uXc
427ROnd3cLkp8Pqfpg9rYTmHZrgPXrLsMX9ySnTxOm1ukVzXxVPpBLuPay52UBjiAgDzyQ+2jmQz
spMOvmNi/q6zNotJ9kkHCiQtGptSfHxMSxIz5CLR+a5qM4g9Iyc9gVp749q8k0Yk+YgBaW+WK8Gb
J1F3Nf5SHH2yXAvloBCw6z5TdjJQ5SK6QRaevQzkqrJzwpabIWMtgOG4W+eUafjIss22UmYaL+E0
2w/qKZpQAG81gmIjo3nc1rh5WN7CzGC/0EBJCcRvpcy5X5bNvk9+mtyead6R80GQAcDUxzIxekuD
culnN4LtSrGni6GSKrlkDRc8dzN3CTZgHyWUPL4BOljk/HI8KkVQYXYqF3kuyhhuzIj1ErkXlZsC
4CFaxzts3QNfr3CecOwjAIXDxrd+bP5cEWLH22XqOAPnIvUTcdVCPgH4KeLXNNZqfMailaarAf8Y
jskamvdQzFpWL35wkDyOdXkIUXuy9mf6nVvB30hPa0rgwQK0qS9M55SVT5X9Mim37UTWEJBE7mPA
q3ByzMdP2otXuSGAEp7SDkIUNr85tLQugWy5s4ZFjTHaHtxZOi7BQerlqqnYSQF8Nxpyif1PLvEI
ii3NLPgoc7RN2plT/G9c2NT0kVkbC4fDiA49qo+82owW94/tIL5YsnU8lK7fMEMs+U+MAHKKN0XF
4/ACfRGLTR384Dz/lysjrVM0zR4UbWs6h37EUreV/qsmG2KfqSL5V5lbBaYyNgpxI2ilpWtbn5DR
bO4AkM5yiEzOCotEFx2CbK6EK61eefohtRYAYBNu8dBamIQi2q3lbTJ4OspBMpu48gBdO+3W8UDK
MTo4w6ZXUoZYJWuOSaaUC9dpjbudxi07CgDHWqRFR7yEi4FFGq1ydXPokhvE7gUWiH912eNzNt4c
EzCrjvaFek2+mX31rgpJYMZrJHaEOPBwdH21gmCzlvAZphunB/6TRHO7P+gNpZ1y0UqyPpywYH+G
Q1w9UjwwVPsY7d2LeJZxy7r9q6i57WPr5BJN/zSTXrpGqPYZ13U6PYY3JzlYBO1wiC/M6j1Unlmw
LcdNomDrA48Vtf7KxXNaQXbo70Tm4bOGAwd5/jfQIIC7G41Mc+8+T0XAzuXYAcUAZJOREFCQsemo
VeFJixHgG7k2inVMcIPDy2AUH6HC7tRWXXs+DuVOnUWaDesdDAAKkcVSTGnIZJSbAY6pweTmYq8v
02slHhUOBvlhtphkSXpn2gScIccif42GS+CA74wfETH3X45HIrFA79QELvYjv8KGq5yPpYWQLmWR
s8ZR3iz2llr3YLGGvfpH4+01GG+29VM0k7xMjIT8KUS7xaghOvFpahd9WENU4pSpjXmGc9XFiy3J
IqhqsIVezysGc5nCv61l8NcxE4DAisy3PojWkf5hO3iXs57bOPpO/tH5I+StW1diwyW9ggKq8+nE
ysbk5e0SUwlZvmok4aRzc7WFqmWE6R/pANAgWk6rELVMNmW+xaSOP+DHVnY+JmOFymxWCA7bwrp9
6wdyJm0KFojxMJ1NpSVuxMlFiADnYTlqQJp2GQtQX3+k2UtV+UR64sQIsJkFe3U5dT0Fw83yKwIR
8yHeGhR8+M5HzZtHlVLMazoIWscFmXCw8Fklz6b7NtX1kKwE/v3I3abuZ2a+Sd5fkl0xJikiBNuS
DBebLr48/wgpj3gHIvgBtGudw8mzZUOxt79H3vJd8V1GN9vce9XJYDnjN68sghyM2C7wfCniOML+
LNYdvrp+bWm/GamvxrvWybuSvQonnOcGdxScvHjc+fqUykulIil7+F2BXRkqJe4KLbsaMKsKtviN
qy/4VU17c41VApkew3+r2t/S3daQsBhlu+Ba5U+GiYT4YcEtWgEsG41UnBMK8dqv3HwLQhza3d1V
1qZ1ifu/XN6y6iekw8SO9hWGJBFy29N+kmEL/etY8JyrqIauzZVED1djcmsYreVIXOyN43U5HdVF
+wVr8NbmfwbqvyV/awCY/iNsz+rwPrV6AapVsGL4sFzWXmdEmzAmLTQksMOZFdpFEPrhRehUg4Qp
iY2oS3BupmgwSfPMMGmZIKWs7txSgxQ0mC+4OLq86sOz3j5k18wrSCH9b4WtLSQwZvZ0uI7+hgKz
RaIQfA9/ud3NHeiS9QCCIzDmEw3eVFaDwjspeCoG84c3sv4FY8nKNyUYGUTmQvBudmnKBtbxwjK/
Spz3IupWGubRhnnIC9eJ+Qy8X+tYY81UQf18OpuiPlk5/8eOLSeYY2thE5gMNqCC/uWYDYJxn9nk
1xlD8ullYPwkHHMeyAQveLMTOEQTePsS+F8OMzHPPS8vV6FAIDqGKksavFK8RxyyV0AcfPNaNfsQ
bbVgttj6OF54Vqz6ICx4b4B3be9eaUeZXzwtI/kBnohIkhS/7ErnerHoqi+X/5gYmSuAVVf6qEHy
M4wOeXPV6KofrUXjTItxmOqD2JTI0AzSRm8vW84NnToVBMSook/kaNGgTiutmdK0ClOzvAzdpy14
PF4xnB/IwQzQ9jZy6CUAG5ArB8JCYiQ0GrLvheNp72wpFnmw7+RDdGi2xU3Vdwjiqr2zjItfHoV+
y3wkyWUZ7JLkgkGHOjsqYOdGckSC/5d1pzh8MyBmyPojlrhFw53pUMW36qEoSR8nxN3UblnMiwVf
SlG/d1yuapSVOF5ILHWxxtliXbrgJCkWTpX3UZzcZkFGYm7W3633iI0eqA4NUt6vHT6hzsz0dB/G
G1EAtMVURdP0gtJAl3htTU9PogGJOkQ2BDvuuUJdWoWLmS/awAIDjseO/JAMPTmfF8revtU+/AYt
THNPDcIq3/BbxrV+zJECRU6kpEMPxc/KuKxY6jJyMDqnF8JGWPO2GtJ6ARcvxiHRFyPmp2/ZY1NJ
0ZLTTSJ+MZH8w1Ub8lXW1HBB8yTj3qso6BtAk2pY1CqSFYg/0NEydcqyR8Uz6eHTc9Nlnmypn439
977JVnZ2TkhICuAOIze3gamCsuMps5lbVw2lRHbVpfHdtUBqL4iJl96rxxGVdXcPQ6pH6zHwvwwK
/2j+tRWEZ6BL+acX7POMmSjkK54Fi7FU5lI9Va75NrrRvs59nMwcOyCsPUQLn4+4gzfqasGag3Rd
Ndq9AE7SZDHIY//b0MG1h7/pmJ3aivdHRxgYocpn22w3W8/ytkpBFIDVvO5yC+VPTXG2svPBborg
h8Y5DjsjXwGI87KfKgQgn3nLMv3R6cKstGhhNQbeeu8ONudh5vQn280SuF5RTHVsE4gb82GTsBMs
XQZODlUt3FSu8q6E/SZL2d1GhIX03v8rCdY4a+H5c8WRbJA5k4IbddJzATFrrMs9LSxsOApWUB6t
9PpDi4rPEb9YrLIL0X+K5C8wbX7WHvLA3WdrlcTvsZvwSSuUXD6kew/YEzclrqzxqzcXKsaE4c8t
sKuE3654gdI1ETPSCvBPznfBokMZ7sy8hNWmJ/uWXrrGuoG1ywAyd4jaAgsglyO1/AnTXVN8mvqZ
Xuh/mb4L+l2REW1FQKXwaBOk/2MweNDmFTOQpj46P57VONatVCKQ5LMBCkTDxrAud42xKyWdd/zh
ZW7+6wER18pG68mF5/qXwyc4OX6FjVyBJ72kd0laW6tjNK5A+GMaZSNlkZzxY5ibrbMlAgbDBdx1
YswS45jpt57gpGTJI4xfFvCGdyyVnSACF64acm4OP5U7aUY4uv8aJCsH/Am0e5ZMvFP2GiEFnpC0
R0M1f1MEWkdnJL/Icm+x3LXGVRj/qf1BLW5msxvSPTQj3GBIq/gZG+NZQK8fzLVuwWGK9H9lAyrr
ZjVc1lUPO8mbR7tN/2izdzx8dYG5RjIxPQXtTQPFfDbvEK6A0wbUO9iSL1N6TVpsqlenvJjVrUVV
6S0u8rx9NC4ehgtOWN1koNYjmIfmqMPZwgYxSqxYx1zZJYw61XiJ7V1ivdNyPRvBNREHAboCJiYN
ulPQbfkYEV/+Qk7uEWikTlAp4bIdJMo/NfxriaaxEPQx5VCKIDEPpxyu1BWopbkcjHAFKFUHwlOE
R8HrtIDPAskGMXTei3ubIQvh8lHjb9l9ujhMAxYEiv6eal8j+po46uomAfWk+92/qgCHlD3wB7nR
X0N1I+3cwr308mbUFCnQ1JNxv60pUoFcX8gGFyvrJXmptLugfKou8aQq7XJki2MVrIQNxL7CmUPq
I73dTXgL4cxwWejNI6l/PBhbAdpow/K3N0h/o6eSN4i0ip7gr+kMthuBbJQ+gwzmMAn8loVPgYWv
EtG5rlnne/RPOPus/XLAJnqHUWcB9GtVpxS6Sn4m6epjsfD5p5ya0pGaVbjnzHMOowFTmcdmD8tE
7wNeqt5tUpW5erVCCGUD0HDSub380HGtamDrq3JX6Ucg3aNqLHTualkRg2ZfjZwNCH8F1toa3KvR
cTZTPpIV1iq2/pps647LgDdGRlzI3gT6p89W2bMwRbKniPp1krLJ7HCutiNMWT7YMYT2ggXUKGg8
WQ8YgGX7MsG+BPJiM48E0TtNV75JBwXeN+8uy5tH44Brf/nFtST4CBRoRkUEgGked+vu+ua8Z1Vc
wlHk6C5R7hz0VWAT2v9B9k+XUcygABHRWM0XMHT5PrNeKk8ivEDzZbF+V5EEaofdnWCMSpSFHom5
waNi41n0lxQnq9Ffbj8NessbGqIxn7LJqReWyS69vWU0JfXtH9tEzmFj7bCekNVf4qpYN08mu+aI
iV5GbxbZZvtBzRjXrYYk97W3UROQuZ8muTbchRAR6ZYkGza3qotSK4jlkDyVs6/sC/tQyA2/YPi3
MGPY0sEGPTgWFUT6j6U9Pb6f/cQAP/dsKUJe+HZ2g4Y9vRKHcOdwt6y5xmj1h63sp6WQyz8m+eZi
TBl/FWqMsg+JCD1d45DXbGKefrbA6zqv+Lbl1W3UnsTkfG0z5NU6ZYEqwOR3LCIZcF1T8sa1cJep
G8lNKpooYmKWkL0mhksFDiuIidbEe3diq5rURXEnhFWBTzgKx3mfUcObHQvrKeOtJRFQeqKiHCuu
UbPcXRjN2pLoGpRVm6uQhQj9UGzudIc0BpIQpcp4ZzRCa+xquNtmw6HirWsDlkwISoOa4k0PGFuA
oaEYuTuip8nhFXHWR4/A+6jMBekmlqChRWyFUvhauEstRP3We9bzEMQ/ZYQJBXphWhzg0mgO0JJ4
lnerpEHuXNE5mvpvmvdsaTMIDqXuMftqs8k4XGebnr0J65S9W8mLIrmoqlhbsH+BUrVd2h0dgZsR
xjoCXcrrTxOsOMd23lNqoyhA8DKi4OS88wbChEunEcMu6zdYzrBzMB5PNj4NGZ+yZqwVzD0ln6/E
zTusUy2eybTdugVhCM+adw6n99+QnElCW/lNJ8IzsOlFdemzU8gZzauDDWzYc1vgVExxsZGAX7Uk
B0zlJWDR+ja2UcHgS1Thr6eyJX4GGBE0vhgdY/LE7fFYhjo2QHS+492uaS6KnswUc11qh9B+WRlW
R7bktvHksxw5Q9NSzBRsg7IlFDCpelSNtDim2Jwgv5Q5/awnNQWW3DszU18HvESVwsFBoS0H3N84
OhSN5SfQAAp0Ye0QGuVF79dfwiVd3XBbouzGJO6IWoglkJMfr+8/UiI4ALV5hULrjrsxeGY5bBlg
WGRvF03xkuqhwz6rYS9xdzH5PIOQUA0f4ECZloWmpYE4LXB0gskr3H0O9DPEEuG9imn0gBAXqk+T
hJ2/LfpLwPYtCbYanSUKnAG/WysdNQhbCtuIJOhsh7QcCzSjchN766T7cPtHp5z7ktoUxAsoyjof
vmQX0Yf7WlAx5X0X/shmwFg00degqjxh72F+qMkFVgFECQ7llNeSaT8E85KZcwLTT0irhHVsCGKq
TONd9DDFw2AUqbSbF7yPA6im9tkEBESqU6MBMbjn4WcSEMd2WwrQxN4y3lr+1NI6d9alsZ/BeMGp
Re0RTq1OMOt/T1ZS/bd1eL6hOmTpIuHHzIOXYv9aynmCzGcnI94pxIL6NRbwEs9DaKEseD9++VVZ
15Jrh9fGYIrWdXQruSJab1a/68gMJndVdjjzOO/Tt9LjC9YfLf1s4x+VU33OC8NF7y0VkwvLlyfZ
ySrKIi0fNqHXIfooPLkyseTkRAsjuWMjaBOLy8g52sXaNYgLoS7gVm5ppYW9MV5MXiKU1OX+tWUk
sVg7CWCp1ApreEBULKQduK/GCBZJa187/n2ju5KAAVBXG8XcdPXC5x5hQIQelB+TkjGXTue22tXK
p8rXizZpqIltcAzUTYAdoJB/eCU9uWy7ZaEsx3oEP8OToaZLM9u5OR3C9i5QzQVVMch9oH35IzWf
rjTnVx3lMvGeNT7Q0QWiBp410+YaOpZcWfzwWcFbzfHmQYzkwaHBOkKGuDZJHDZ7r1gPymR+ITWD
l+GRSnoT9113pv4n9xcc4k21oF63dV6psyuDcl0HCg1uHa4Tdhhfbb6t8YelnxXehMK+2/1V6fdq
/ByCu4KfNWg2Qj+oyMXy3tcbzVoH1U1ibaL/rnD/YlJo+Tkpv1PtU8akR284D2XHhE04H9OOjbKW
fzbFwfBvsnnvUeab/GzTGWhh19YjEwdoNpdQBitK4tiIMLrLsF028tugQS6Ma86xVcRQNh6C5kxV
ES9QUIz0/9lLWZ6xuA5cUFNWVS1/a3aL3H3BNdy2f8j3+z3oOvYAxCvESLJRpZfopJF34UR1rRO6
pW3ughS6O8d9fGzqG+zqRcsOo7bzpa9Yc5i/3BidlUK/JE+FS438zei3sfmdqAw/3rVzPk37XPFJ
4ZxXaLHgB+jNnqahqbC0Yvq7lCXe8r2D/Ue+E+ZHjdVnU2I6ZsRXL3m5lPK9gzmSR4QbWEiAZJi2
BbADqGS9KOU+9e98vxfGcIt0B7NS+pUltER2YjFwD4qr96qALI1lwzzBpbErqm8xldlfCjG13JSE
O1EFknxe9wNSr/eusxmSbfYccCRk7H9hrwQ2xvlQA+A7usec7RkLbTQIHwvXXTh3XVnjk+xxLxT2
OaJ1TClp75MmsBhahgBPh127KPU99WDL1PlJDfXR0iJrBfAGmyBYAdQO+LwKv0VHOKishcPsCn7a
6tJl2s876mh1b2W4rMrrhQs5qO6SRYDYoGNZHbpfJ+2oEfx0sL+qSBrYxjCG4yvnSpTrCE0eCjIg
sgJzMbfMuqElsv8Q5qFlgd2oDPE8g/YnYysGp/A0kf1yh+Cbhu0y/5foy7rei/jsZN+a3PXp7/Rp
CMpH9WWnMWlhFBE4NNOtiLT1lBRKtDWXxoRvDL90AUfI4YWSqoR5mTnomEmRhGyD2mZ07osyZbBI
OAJASZ34XCAcG4wCFcsEkaNYNQRW0aZRkPVqFXv01WHiKDAYkPEkMK0qQHWIUi9LXh7JSmV315vT
SM0SbuuHyOwBMDXk+VWjPP1oJSrsKHtTfVXlh0OuOatcLr/sV7nWBdop5DJuAlepIB3ShthCfUGj
+BfjmB6WvXgZAnoYGS2D2T4ceD2slfHmIBwZJ0z5JrAzgGxkwJYaRuPWZEDlPTxm80DtZ2g1Bf+Y
InRO1fugHdPoRHClVbeuiZvss1KuQ3CVYYg05m5UH1dL8iVZpBQw4E0fEYGrNnF5dP+NGLx1kFhv
jYM0W5rzrKNvUT/aZUDwql2Sg0PAUJVlaG+T4dGRc+iRVEK8YO0YMK6tkv6rSIkaDnxLICZ6+Xeq
2y5SewJDQHQnl6U4pST9Vxq8acbOCna6aOd6Xs0Ge2npx8HFgAiTqzWGD1vtP/lS08dbk9al2XVy
+MeO+2ZgOGwg45DJNUiUhBaxQcyoPQxY12/3un0Koc3l0L2INMwMB1CVrBdxMtL3Bn8Lydq33FlF
XkhXVln57QSg4r7jZsPrjvSDUULgmvDrX41+1cQt8T6a6cAkci5uSg4Jlmumyi03Ns+yu6T1aeqG
0qA0KQdXfbnxQYvJzG9VtAOrI3yPO0AJP3yNerARHdrrickSTswxGXmWtmgJgXCYdMw2yLOHobxG
xb3Jp0I06UAHuFsjE4TM4P1lDEnYnuWhCFc66mVaauxRAbnE73b28ppnaP6Y4QG/Hgy5H889es7f
gCitywgsLtdhcjzptxV918GlU3AxAik6mbhXykWgc9Eb+OmgXxGj5bHFu57RE5STaERTTwCOuCxQ
M71jOfsgItmWO7vfTZgibaq0gN5sAcEb8++I2E7qEA67SP9Ya/jDpjKha+y8guBYqPdu3GX+TRfE
heHJQACk5Y+r4EKmjBoYYwexkwpOmHXNcx17y3oSXz57cbOzjY+9iVQLbPw8e9f40EXOqoE1ybiu
821h/KhiXRKN6XpEoumWaXzUcmXE5NkkBUx3vhZgIozwneE9qLZ+cC37jzK62IL55+IkWN+G79z9
TqfLOIDpeBd1Z615F8W2xIPakTNecNWwsu8IgSQcaNPt931Nh9VXw9/r3UFsmO6uNfbMaevSd2YN
l1tUKb1Y12z1xSNXbgA5m4pa5ju7CBdbPJHBgcpE45hSoqLz8k6uKlza3L0G2mVMr42LGNnNNNKR
+GKdjpa8HbUPhXlQzSe1lyyDTfy0pN64j2TG1Wk7sNnrNCiWoYPhZolDQ6NbQ1lEXB/M4ZjoT0M9
uzzDXr6P6WLCG5XnRwVxixsSr/a1Xy7jZq1Lhgsc05tQ3xdgIgbnSrVkOZyMdNXXR506dgx+9JmP
eTSzgk2iHkZ76XKLiwqayJa1/nDIt2rnjHXKQI2LQPcYzL+e+C9OjJxouY9o64q140/sv3XcX0Jk
D0tZFdo2yeOVP9wKD0tFaOMP79YlvTeFwhpamAgKpj7PSfBLIE6ixmPQmrvIPAJn8MBs6SHBqgBH
RIRwTcAVrShGzyk03PrZriaQk4ztv8D9qbKY+eExoaI6Hya+ly91GHYDgBStROHo4kdOeXIAPJ8h
3LEZTgWwuaw+2el4Mtk8FSH1e5W1EfJV2BstOA9BuMo4NyABVTodD2LFrqoRqzha5/HZNsWyN5tH
3A4pPj3Kk4i9sTNboUxRgxHtxg74WH8tcbUa5KawKfSYmVAy7PIL09ZR6+ul6ABPyHAZR3vtP47O
q7lSIwyiv4gqMsyrbs5XObxQK62WDEMaBn69D35wecu7tiV0mdBf9+noYvPDGbuzzXBX2T2T7rfK
K5/ytvzf44pSqI2vBSdNVng1OwP7wqlHgZjfqMYa+d0Zrnz76i8Y/v6Qh9cUy0YamrjwsQ+Ee9+4
JyNuOX2Jqzto/5rFKOFQ7AKN6623kq09ETzFwoenQulW5r4Kc9cHGv+sPx8jrOUOSbCC76vSp5An
OSFwtan+Clg7OzP8ibviZEL6IxjoqTUYZGqCOuwXHmVSbFASgr/BjIaQjixJBUX9Y03j0NDn+5E2
jwkVPHiPTO7ETOts48UxX+h3BUNy4f5DbwSri1dsCMOaETHzVRisJyf56eiJrh32tcJb7FH4MeK9
KsPVHM+PBha1aiAwXnHIHGgr6SBnoQQXrfnjUMVuR8mPG0S02pCncjla+czKSafVc74Pe/7bHQjO
YmBv7rgBSTHtpC8Wz8PJGzlsioQKd6sPDp6ZnrVMsJMTadX+LrS5Xzcjno+4J6CqhnWdT5tIZI9m
H258hy5x/9MUXOJK49Op/UerJ2rbAXb0GVAVRCtygP92Q5PirIfhEIT6UrQKA0TDyzohmKOPivy3
IZocusZl0pjbGgParKkRK7l7RiDnRZAdp8k8dJ39RzUT0S1iki6+nD5gcqcTFlj8BPiAVu0EqNyM
TxkEHtclfzX0h4axl+1nT+kU4NeAOGUIcFkFNJVs/K56oiYOZl9/qp7msdxPtX1wTIHgBKbHpP7M
w6xSRqhSQOI8ybFoTNVv57RX2ws+JgNzUd8F17SOPxpEzdHV5ioymsdi0Kw7BjCryt4WvnjPZXSe
h45CcgISYRK/iEpf+mKAYqNtbvjQZYeJ+KGj6h2uGITh9OYSWUtgYkwtM0l8BXtZdovZzNikCie2
Hut9hFslcOaNk7IdhgoAsxcYzBvovMc9wpU3ieWxSlgP/Eh29FmSlesTl6sk1QGRQxI4Yv5mi3kf
iolzT3dJbLFrjPHUJfyLjuNhkhF/Q+1ssRgdoqzF1IuQF/uk2pH1U9WtGyq0Eg/RdhzrjbDG7VAB
YfCtadeC9dJul6xS39lh+CbtxJCsZPPuMODg+m4mozq1OKDoyD3nkfrSsXV2ZPqPDrpfEc7Idfla
0qjqut0uc6vjCB4ggWU7Q6UtuRV7cQHsAk9ogIcx7G+xh/4mgAos7/qvWfnNSWOhyqzqlhnitcvE
vhMF99Um3hjpuO08gWG+fZdFxbaJa69wOdDGAbeDaNq7CTd+FMsk58I/u0yHVQ++5aiN3t+mjjkA
0aWg3dMQ1wm9wv/0kuZp6BDsaHnx15OIq6sZLnykomxXURLiXauTcGubvpWc7IhFhdpnrjWG451M
rxF4b3WVK9wFQSSZF86E5RoWW6f1HRj1SPe0agy7op/nYFX7JUdn2flMMFPZQFDoKw2kvI0JRUjD
gwlKoDysBGJ9Vvn6IcDNRnRNd8eitYTH69CPwDVt4eH5iyMkzGF2RtCrSclh1YrH8pRbrWYslhOd
GZgwd6ry1l7dmF80C2Z/LObZ58CKbADFzRJZAR3t9jFfiOvMuzCqAmjBeYcZ6DewsME3WQUbLBtz
4paSkCCjTc6prshJiri6Oqdu5j57XpZwjncIVdpR2rwVfkTwL/dd3BrhvJAaKgeqW19/kRYSSMQx
sAlpO+6LZZTmR4d785QXbnvP7MZkyp3SwYa7bZli9DNuhXlS5kc5oqdkQ8NA18iq8LvuErWVIMzW
XhQiYQ+1u59ND9lwrkoSjiqGCEZEIys8zam79orHtKpAMo+xEMk+rStLE67Q/BGjjEq2JJ1w2cyn
+VdbfFBGBfMschVzzqTyhysD9qJfBWGVPxbca4Ml7mlJP9xHOcIsnlnxMseh+VhlKKpDNpqntrOH
naXJXXjx3J1N4Q+vfUePX+KI4hjW1B9onaR3y8zc+2hqKspCeACY0ZP3bJCErmatcEf7AS3as6Z4
ycV26BMQyjLqEGtnmmBnVLX/2Zi2c8zIVVBkNJlrKlsxLYywrDybBaYIDdJ7Vmq/mH3wr1M2aaCg
HNeYvWqmw5GpdlMY8zEUFSspdeXYfoZBCererCWANmj4WNCmvZ9mafOtAdC9lIZPFlXKPDkaQTdt
RGwWF5zv3U9o+e4tJJVJW5TSM8DezOValPVFsG5F565lClOoXqxfOMRmos95/yjStiAvR1mRTDjG
BjZR1boxIIwbtt6qCRJgb9OcXKac2HpvzjbNIJZP2wjKw7U5npMHqJEAot7B+2Uw84y1a/LpT39N
oIaXnk8rIKY0zomEJ+aC82EjcRfgkRlyOpaZ4bF3ZZgq2isGPQB9xZg8Ad4jb8DDxNoqSPbHFQUP
4tzJbzvDswnTIqx+GxrqogKYtxd42zmMj27GySn3HhuJNq1n8Q1riM8iDups3IXISKRWbrppbiE5
pKoBZeEm6RtUkm8DOCcwofRfGBXb3MVSfysnm3ghn/pMpRJqQ/Zd6xaESb2dl1w8lhwUEjnvRo9Q
I2Ue9H7P3b4w9z7422DfzOYOTvAIlJkx9EAizvxS2Pdr0aBOXdz+AkaEVNJ71ZEdhAgsQBaIX8Ee
EBLsclNwSsVzPt8txlmKrsy8j45QvP7i+CUS5n/0vnxMO1oryvxAujmMt5KaJkU2bp84rxNTJRV1
J0Q0EmnjigUQEsfXmPxioYmzN3u+CmQNNu/VYH2Pxm8XXqT5bfVbCWNkCZnkLnG2nUWupnbVRrnJ
RQaA0242tKbSPQRyWhl6nwXNQgZkyv1tC9pRZpNGFociOOzzlbGP1SGef9M+47TB6TCb8VX+qiWW
QkqlLoKNUf7VTkRwhOBa3qaY7Z/yhLcmxBfLyKYo4YmIh6iDXP5BvyqsHt/4GMqtHVBtzRXdCclw
F88F/arFMrMB9a64GVbbjkkaUEZoYB6nxqVk9hy4jMiJ7rA1J+DpJio5pMSnnVDIZFvWOaSM2e6B
+/Ce+LXmOljtDWC9blx+RpFa2xaCd0wKowZYa+2q+TzY3hZr0BJkrCnRqGb6RooO1WV8HANKrSYG
cF5zSuB5lFazbXA0V94Ee1KTGwayOW+07I8Jn+deMsKMdlE+I4sZwS5GIk/IQ7msZ10//pXDk8US
Xat7nt5HefsftCGYG9yD+q6LRy9izsPkUcWXzKUZOcJswCcAW2nWw2VDb68ukSZiTymTsRt8eJ17
4eza9hyYOzHAksop6KY6Lvqw5TmQzFzo2choyqokki3PgsgQLqelg7wZNuV47YEnVuqzHViZ2m49
l+LR9F26M0nhADkDK2a1XJCfhuqq6P+DD7EeeLkk02Pghhv2ihUz47UoHvuF4Y121VfvlKT1FjBg
GPcN7nd28pbGXA6Y1Pg5b2zNG00QMOfGG87dykhhYucMYFmf03naeGjvXXY3OGG1xQ410OQE4m0T
ps7Ve0hTZKVYTzwqo3u488GRt6gbn+Y0hPbgjfjURkpm9B+LlyJxdmV0w4WCidoRTz6SKf3unn0e
kz3NNYIwrPtitjevaylG4RwJIyJzP/r0gpkY71Fx1Y7znoT5+4w6mvvf5ri3sJVM+9F9LAEajgjf
SgFani70TOoBoaEEu/j/fIStWHCeKujSnsBEVB9u+iJTwGDe44CNgUMLlVLPQX+Kh1OLuc1uCc/f
ahtEE/pkxetVlE9JepmyGzGIBRf2oAIoLOwJuH4MQnP3HHOBR7YlO3B23rUg9Av6pBGQRs2HqPa2
YwiiqmPhRWc0MNJq2sIMUG4VNGSGoPjR8uB1jM9xAsSDgmEDJ2vkAWo0TUIgqA1XUvo51aJiEJiQ
Y04LdDABIYnQElJYpUjBGi6D/6GsE1a8hfZpy/3A1poxFuUkQbGpcXem/CNl2IsQmjjrlhxW883S
geVHD9ca9dujDyqA9E9XSMcCNVCYkf4BTFdSf1e/zXx1DsiOOXjTzblgbAuUUtFkGL9mrFo9dJ0U
+wUURrKGvMTVNUcR5cbXfFvjkx+/2B0UJEap5qWPCHn445Od5eTLwnW5+AJeXf/IcchMBuo+/qT2
Zxw7R8XCuzbAXzhGt0mG74Fn7RjoDMdJb+nSduezkR0d48eC3QUPOzsIj9jccUh2ZpOsuOp1pHGL
Te38cF5JuQik7+QaN51NXyr3EAKCmmQsSWoJDaBBUMUeSwxNgzjBLFZ82wo3YIGkcqC0joT2Fnva
iIhZckVjp8PY+a8fPz28/XOiCKlWOzOzroNvHRLzizPOemLuVQ4lJZgJmNeCDLMXH+pmS8f8yCrf
uLQkMr8FUdHefG5RuH5BgjHLS1BtQ/L5ZIzpAW3SuwEhs4G9nRcOzBe8wnT+zTYUJMZs/pdn0F9y
EsbTSNw1ytgA5UrZmoCazeUYW1vbbVzjVbdEY5EfFCu8gYUl77Jt2wLX6SmQmzRGpn4/Nck2iUmK
UUd9sa1L0txbVcKn9chxUeARVzc3QGBTh8SC+hvtY0HoGMNajWtcIX82e1Zyk05F1wWbv6V6JNDH
PB6fnPrYGNRD2v+Mng+l9alSihfVX6/4Vk5AI3vwUOK1pz3asD7TkHel+6BKooYI2+0V5n36Q+zm
No67gFFsdrQR+Gkb9l6UZq1+0vl7hqKbQaY+J9OtoeAYa7B7Bmjs8hW+OhSRWEX81xHxlxtcA0bO
Fg4R5X4ut+DWfmkYEnOUzJfoeGxCf/2ZJnoZlmBjSa6GyGZqh1uzIOdJCJ1lt0e8ld1EDQA5jvCn
M+RaQgCt0iUzTeoJOzLOMFVRppWofUGzm0PYXgd3qx/X1XLb6odPs1T7jsUvxVVGonvCMOl4z5jH
OLXj84ZOpobmYJevHi/9iCYw6+7ciebU+NW21OR5KY9reoqpuEDNgqSzqg4N+qCt8X5YEGtpIO2z
y1T/m5szOHPqSG8gbSbvtVagBiO6yl1eNZZ6g5jX8FRhwHTrn0lgW2AQEJfvE26H3KCKKg4W8eCB
K81taMffxqaBmcYsnYAqiML/ba6ZkUCDQntqPLZwCwwiFuQ8YHJxz2jU8KL8ZHkfZok3XSbcZfq6
PBbCm98manxoLYgjpBHpQbKgq2TQ/Ki7a9CQnJn1YwG4vTWYW2XMl+DJwp+JQny6CrA6V3wlVLbW
zHKUxCDrz3/8pk62UX5LYLBuJ46xo0u4d0guOde7yRlvVgqfiEXd8+xdM8uvdom6OrcJFmAgQI0W
wbAuJ7WtqDhLwf675ylPz6FOYZYRRXJhP6CIderguRZNhFn2xQP3y3VVDeHfqLDdu1GGxrgywiHb
IljsIxyJDZ0FElovRV4rXagFW/Nh8FerhEWszuJJEVZ4cOxyIz3sGmG2dYRQ7yN6/78g7KZDYJPb
TQTXI9dxP2Yo/K0klFG5/VI70O4Hj9u5w9AGdnqzdRj9LsBjK0VvlZPLJ7OAX0w7J//kTffNU2ws
uH+Md/DzmSS53LpnwXw8yXAQ5w2tzAYDPhXhCSHKQKCy54pNAp8dLlLY6EMyQUX3XvU0KnGlP5el
OHqZC9IRkdAFv+VV16BOuVGD5hw4w2kAEz49v/zEt/3UbH0cVZHvm7CDgu80aq6h4JzgZTbwg2iH
vXanCY/JRB5MWntMEiBDbjy3zF10FuxrxotBJWh1ZbfCXVVT6igkrRAOjhGiQz5Jd5OS9Bk7Imre
1vYJp0TO3SCmW/fWYdbJnZpeDFT2LtAA5lrr10S0Nhqqxs1sPS1vvse76brlv7ACa2JnsAiL8DzP
GQzV4V8d+id6MtcmzVVBjV0BdabzzPPYsela/Nhjh9KelHrd9qOgtV2yuM3JhJnUfC0cfapTwj6c
Bu2W1ClVu3kILlw4Pv1gwakIA7z+zsWYjU1M1XSBgblvabboKYSMAvRyrJ4CxIk3Ub4MeMcdO2I2
nAoz78gfXHN7ZvmO9n0wUIE2v8c2lOoEitCS0dNCcqNN+t/cIUXAJPalatu/IvB/XHYdE3cUjaK/
ceRdm3mAdELgy8yb90mPeEi6I1kMXBBDj2Kf9zRu2Oy9wq6OYUJM2IwYS2ZdwLnGYlxqfNSj89wV
wB5s6Z8xRT7MVGZ57HG5xF2oLRDBIt9oOj8U2nSBjZy+aH33pQEUAfGmaid3PbCaSAEfj/Q0JrFg
hytnRR8XtkJlt9s+HTcDiM+AEUfb94wRQk5cBAo5M04d4Zjqkeqyk6HMU1mol9Eq3yAovNHxwKVk
CnuDSWqB3Fs10viNvbLdO05I3JkjRxl7TAojf/HcNVj2MjPfdjODRSk+06h7tlv4FXKmSIQEHztK
mq2JVRAMsnx7PcQmlKASU1CctGdt+2e8/EcfqyYwoF1COLpgqorczasVOKQy3fJWRTFx8yl8Ae/V
HhNZBCuzlyZBTV5uJrgImDOJ1qjmOKiDc2eZ3UaY+ASNELtFP5l4WmgBQzade8ZIs49HKSG8kijP
OTaWgIgQx0AiFU1H9kHX5VvVTDvsGu9ueayjGSnbxxrRqwteNf+U9Vb4a8kwfFNKkmuOwifTiG4q
Q7yvRYXAXILfizgBks2IX2v7Eg752hk5dDS/KeVTOoW415jMspK1DhFk/bL6Ur61l2QCayX2aqGd
Dy9mWTAZIOVY6s04NEh96Eb1tPHdryZIjoFHKWREanH0WobdE6zsKTtULlMqp/FOfTxeTJM2tzrh
hB13SfAgefZpL/BhN2fXR3cRJc1Jl0rQ2w3wNeBOFc5kHLoIid8Fwvg8pC9R82EMLy2egwEVvsNa
lRivBUZzl4OrGqk6FE90wS9oQYEoB8dBUSPMBnbV4/BU8qoADscNVKV7A5N+H3fXVITkwqZY6EOZ
FwI7LQBEfCNMWasw+NuYIGYbJXBT6whzbSE6UoQsiXlRPA+lD/K/NGT22IZEMQPDFM9ouXSPqc5c
jSYHUhG6uHTSqg2RVBuaPWJT+wex8E+7CXXNF4z5WA+Di7Q7d1tklbX35hJprnTnVaU5Lg5DsdhC
xpabq/RA6Ydz8QMyR/5x2DMoLltASCiQuESmAOVFJiOOQ0MrzZPlYYx9H5HYloKShZCpkRxwV2Y+
x6QwqClawrMgia+Fwd5CJUZPkd0nghpG3WCaKXkObcwsIsPZqTWcsqAr4CnLuQOPkiRed09kwIpi
tpEZrBud+3/Y38Y9rz6WG4uhyknH1cjtsy7WmH0F7Zlh0lIwufQYV+6ieEUh5ArHwqbYTjHpk6lg
AKLpMcmsLDnGTKsbXPYu+PFO9/5l4P9+Cx1mCUYP8zqR1Zv3GEXYMqOeWwaYK+fFibPhJYtj691O
2vhDLB8Ynt38YMz2X8evkwssjvY6O6gCGUOErHDXpXJPMRQEjB54aRwIO1MkQP3UT67Xbkfho+iP
R1lhcMlB/BfVoRsrgw4kDI8SY6WowsdgqgcIQItQWlhY2v18bzhAJpr0JUZ7XVmReTPAWWYy33XU
AsnceMkhs+MOOaYFvd5xeuJbx//L48baxHPLvQdb1dc2ZdpbhvQ4hmZyGBgZxrxby8Wf5mffvGUF
vyiAjTJ338Pq2tNUtcur6u724kxKem/bbF9lBDis5fCeHYMy+9ug7k4PMwUF5Jk58aPeXxhBdMPD
ENYywyLYvqge5TSucWWpGwT6pxweYVBnO9+XuwZbkxrVSSN4Kh6jlgGx2LiLzY+mJXM2NjxFlSJW
xhnUwDgHDRsUbc2pkN+gyLd6tYaFgUCytuijg/JM7nDcozP70UmSVQKgo6rMtcm7nGdcC0v7whj+
eWgiApvg+IYQ2cDNoEGmwVfYjBjQo/zQtJgknQDYDRuyRz3nUg5ge/q3gOQW05/LCG7XclLR2I9s
ZFs/sgih62c+Z8/wpXFZMgVnpDJYpLrdR1oZ7yrEzJjU1k7Uaj0NJNTa6ZhMzkYAI3cLdYaTdOzc
eBtP4ykYh5c6q56wgpdP4YBmFed/QoYagESAT4P3xGSBEGPRI1kk2Y3R6K9qYS4N9jZaDIattwp9
TAql6v8Zs/88G9HOKqY3XwQr0cyrAvOr9qAO+B6xVZl3G1+oz6SZX3LFqIwF6IEzavpgRySxwu6Y
Jf0m6CV6tXPnk3LM8phSsvxPRXU8aKNsE9GkgoMDBPEeDzulPJMZcNRUW1WeMANrYsAMN2VU7AJB
IeeoYblEPh4GDDJavWX+aYifK/9H4yWD4jswlUo7GibBbiZkjgO6EyduqW13nSq8GeCS2p+l8Stz
Ioh5/ln5LD3mVwsVV9/xqWyojfRNKvWWQa9g+Lfuc/soJciIgYDOxDhUNP88GX4OtDas8kXKoK9H
BJ8O+8dc8ywZXDIW2/WqXXuEXnzrN16Y1wz1HXHwLdDlln8JLVJHyMF1Nj+yuKDxqpNNUEO44Um0
/Tku7Oc+dp9dxz9ZhoksP65zxrV2/BO7F3PCKp/+waRuMMxvkwY8duc4TN4Z5po2eLK+/SspnLL4
gXrg2nrKAlOrOsR8vax7e2WmjGWjhy7U98HQUEA/6NakYpd7Xtq/NFNzs9B8J2O4SHAf09B+tMNT
W4wEaeSZXf8GRG4/JOO7C75qgF1lsvWwPQNQe5EyeRH+IwQ0v63uacKeVJiM5H5p66nmjyaCp71E
wZ9y7y2EJBNa7lMSqeCSUcRkkcnEUNwBVc6jcUVpULBLEmtb8EPLOei2mbUl5HTwnWkVoAf4XbP2
qdWLwRPEXb2NQWg6JD5tdeuip7jIjlXcIIf6SFnZXwfLyOzabzPaVIy/feLvS/41jKyN6yvkir/E
ld30qt2X3ONyySzCcA8FI+u6KQ+Vz5x5SL17MojHPMYKZXYhH1wM8QRSrN8KSrMqDo3xJaBbCX86
KSBDokYL4GbloMyK+xxemKY+DMHeNP656p+m4lr9EwaA/8PkE8YZD65gmnytB8JMV3O4NgVOnBce
BCyWa+RcR+J0tQdcLdMQjkLIGiCEsh8zvSfiIxQhfmP5Am1kzQxpg6dlI5z8tRC4ds3xvaloLmZS
ResARcNd/zG71i5OikNnMQXAG/loG+JqwfvIEuGvai1pkw24+dj9jOZBKC+tzJR5a0Ay0aaoz6TE
ekjmgeL3GmJkeTV7TWwK3Bdk6Bm9vML5YHMy7MRAUsGM+Kznx4H3K694YY34FxTqxp7hQqfRNozV
fR6wY8Z/Jmk9Oy2ZBRgs1TGp9do2sKa3ATXXnE9s5QPBmZ6KXCGhO5jHhlS+OhxKU/zh26pOP6Xw
OUX1v8waXpWMGUqrTUTmNZgJ18pwfglgEnCciBmtAD5p0s8MIX/M2u+eIwsPgAC/7ZMVLWkB6Eex
j7mbtS6RvyVIgUtvBDJmNMQzentv2FBsbAnNOaMhnF/nWYzuNz+nHq0n9bNVWesmBYATIJsTcvdL
MjUmx2rWiXQQLwTkU2YwjoR2EIfzly+z94qA5lgY/3AjP7c5vICOw25qZ1urSTeGqjG1fcgOuxcC
u4ZrovTWRgzq/mQmvaMKmwsE2xgwqP3cFt+81ZhnQRvUw0WFgbGx0+Ansvt9CawsYNxGZ8g2j4O1
03+5xNf5VcI/Cfmdij9BWmY/u2S8Gic/T43B5uC8R07Jd9W/WCn2S2yAYcoV7Go3V96yrQJ8YIPi
nFW41eNfporEjVDbMvnqMdTF1EjqDAB3qeHu1FxSneFPX9Lr0rrMUxR+H2ZwOQjPawuCIzfbpy5w
NyVnXg1zF7MFw9K0BWMjT8ssJ2MqViRcyojouBqnMyPB4RSq4zB166j+HlDX+JJHMBti4DRFDLx1
bTAdkAc8JCngbWWSrVvaASyTGGn6VEE9bUA6cSmRwaOZ30fjc8qSE/Cu11k0O10+j9nL3NM2vZM4
66bkJ3PMDxH3x5aVw3PMA8aDJ+Uy3K2B27nHMf/TRgDcrXYRST1iPFXxOEb5jmPUEtK5za21N4d8
Py8Rrek2VtdWQ0MO6mvKB6NWOSwHJB4yyThbHha5LvHzf0zeCX0vXEiV/UZQo4JLUT+nOPTxxxpM
Eck+zYe2AgP8nLRFfzI5pOmNxpRl5ie/qNN9JeMMGB55WPt7sH/9GPu29SSmA7DIBjYKneS85hu0
dvh0+AjlIVT4tQy1CkVx81pg2twh/VieenPYy4ofY8653i3wyNcZstKta38yG/qILoftkJVwp3xJ
ZcZYUQ7iCiS0bKAQ2y3G794ngMI8Z5z+DP5v1VG0nVuBs3G4Q5wSpzfY1EvnFAm5Fj612k2LJAXn
bvB3mZ0mG47W3Y9MzXLrL/V87CPRFKwGwz2lfONdNj1Dl+MAukBlLFG772RBMefK8UV6k3/Ug0sL
nt9MJ6A1mJprQCHl4DWvIhztTTujfnbxtqh8aDFBwlgg5JIFULpyITfVMKCY8k86fRobew9SSjT7
gf6FidUDIGZ+rdOKMriUGjFiPbxQzMY+g+KpBohcoJiya2j5mDR/LfE5USDZlubSfMeQfDXKVzu4
5JTNi0GdMiu/uq7epAEfsR5moKO3XUDhkB9DwjnZiz0NMaMzwcdvXfNPG0OsGPvu3CT0XzCspDaL
q1L2zYb9YHWwYB17XcWc8JzqNA1/a7di+FE+xPXXhDGumC4zxNXUguDwi4M9Na9l0eKVkkievnfz
4p+JNag3iOGumYjZGQDYCl0ancQYQXv0JthAZ4zOQcoYxvLC5wgXC1XXBHQUYa8BTT9/Kgms0cVt
Mxi1vAQ83MScHa4nTpvY+RnpEOhweWKekuoxhm3uSXnKBsFBGsxqNrrYmoA3Zx5NVZG7a3kAFen8
gerppUX7lfImknpiXdf9qjTGS9N+dJW6qGnvmCiCI21o91pGQLWpDOtPlXvC1vpQE/FqaFH2UrFq
qf8MKF6O62BjGYSB6zUtBNssKeFv3WIsKt7CBHTJODUG6j1wrDwJHw3z0jBPLrTFt0oXVl//9Xyq
gKrpl1f00wgNmlIgXfktjbinMHmPHaAR3aNDHVpjRDTsES6p7yOp2j557C3eDAipRpEcS2SfVFDx
3Bv7yPgNZgwQcUAGjQ8vvVU/c3InoU5LIXlcUTImCmjDxizZYoiCblxdhG1DSPFQ4biAcoRvCKJV
8Zl70soqui+VbSP6QedPgwiMIoDjBcU6wt/P4jkuCP/ZObJH3wrt7EMm8U7x4xMo74I3WuTM6TSa
6rEGpsGAAeavfqEkxQpt5lLmA1LEjAuZA5IjfzTGjLLftv6W/9qd0WTGMXFpH60JvHcQC2SP9c35
U/WXMm8PhfGC+vSQhukurt+XEHzRyfWQ3pT8TfCPBXEPNbvjTWS4LX+mxF4nzU0yj3DIvETiw8PW
75qHxurWajqlhHCKDMMSoIAw9cQhlTjYcNeaXb6LqYWroXCNNPl6fr8zcX+IDMcsJjiA1rb/MpF9
LdnwgAtSmgLzZNToB4I4/PjVMC/JbFzDc/WoEBtJJdCaFvGu8+TozNKQVWdahELrnblU3IFqAg7C
UT0UVO/EElLeN86hI/OTbWJ/SiPYxG71mBASxEq165M/TndqFkKVj+uFAsUDfaE95dVwDTJdHCJ9
NOW9ShtSrpxemvJ36aQJ5mNTmxjhUB1j5zcUwaZrun3JyZtjMuPUi5F7a1TGolcvTQEhiPst5lwL
vlfV/jWYH7ajfxpTfJQR76xTnANs/7r5kdnNcK/F+BpZz1Ok91EYrsDsR9p5MKFkDvgAcCvP2LaT
svxn0Z3YkKydGfgJRqSmA/QaeGFn3vGOcWK5GmIDFA1bMGTSlPjX88gfw9G2MRkyRUE2rbB6ymej
BRNb2wgbW+h7ft9MC7lqQRJ4bkQTDaXBs/rx6n+ypn4YP0+SD/vSyk+R/022BI02eBjlU+uf8D7a
zOqVfUM/fxgc72jxl+SG1ZnGzRvvrsbkGgUnj5ezKLMtPm58cJRJtwR62XFG+qAUPSSM3LRZvYYK
YKGS7HpUXnKRaS2WRUKYVvDOD/KBr3nM+lWihqvn7kGo5D1VC5wky6cq+wzsf8lM6MAsz0uTaEKJ
ko3OnhLrmGGrxe5TaT7nw4XGrmHad0sVL0AktFxvMLYjX4WN7zzC9lHYJ8FOFpXBfmZ+IKuAPeyM
paYvv+BYutXzHN4GeOkc3uvit5vjVRrIVas+bWOmxAHBJ7JO/mLPKs65de+7k7beERl3dkcJEXYM
1uUpX43u02R9Tcw+HC667tZzrgZGNYeaZQsEY6/7i8mAbSY0WQj5Y8ppmzURMJL5jiC9b5rpjUrm
jRvm25juyyWNjdPCGP6lgsh6fJyz21ItFWFacfg5MJrZpdx7RU2hRbxpsmFbVqQrU3CgsXWhPo1n
+R0sC/Y29T6l+9OP+NR3oUM4NTo50ansv7EdaHl0FDKnQW/Itoq2yZysAxPRBZaEBSsLizU9bNVq
5EwdEZTFJEwhHqgNjrUpmK+ge2kJKjresJ385GJjpuI7Rfb5xAdDrJL+cUPi+TTA+e9FxnKbEU6D
QMp40HRQKRH2yCIuLNjKfpQTODFeakYwf7P6ZnF28OPnviFGEf/6OUdWPJ4T8mKEKyhU9K6mC1HN
3zQmeKT/ODqP5diRK4h+ESLgzZbtHbubntwgaN7AAwVXhcLX60CLUUyMpCFfN1B1TebJo8tiM27X
2iz2YC8OgDrI7Xzv8PG3QDn89KVP3wbzmaDHCd9id+SwdrBS6NbHY+Zy68qHyWA186P13vS/fKpR
TMiUAh1e139R+jPkd8n/n48lc5YMJPb/UC9HBvqukz4B2wdgkJHTlnnXQX5o8yPJ0GiVBE1Sx+Ay
uAe+i4nh7hlbNyJ0hQI5BuEEbicuTxPqzbnvFkMDYDk9HnoZPHRctxSUk3Ucgj+RRWtFEWxHLwx1
fAqXljKypHNN2nXqyZclWDnvKCONf/H0Wg1wueyzUyEtsXqCUhzmus86q/c9rP4RF6/O3szq14QZ
Y4/WdsCgE5c+vGNv60vociwFGuMjWOAG3IUYUdYziImpv7X+R0ZT1jFfQ3/62nB4zd5rvrANMS3I
MHnpQ3jum3YiqxwNauJ86vAXfczJcS9dXb1HHn5M3V/Zeh2Xcg2wYxx+kzzV8JmYaJKbp6QHJmd6
sEdWzL8JS00JYGVSM6OhcvyNmM4RdlBKcFgBX1Wu0Yr/xfZ/XVlsTJ1v7cTeDAjPTJ4+aFobw7mx
Y6AqMNR4mBFa6z+f6jkj/sXHEZpj1XEFQ/VabYQM9rVWS/wePfeWpuSecb+5RHBK+WeDPIySFIgU
lvl67//fSmA/N47zBRvzxqT2LFWIySV8mKsBXDdWxOCnlG9qSuhd2uaWI5c30DTYrYXdCjGPP28V
Ut2orLegBtY+RCWH/41LmZGgy8mSfdGKZ0+yqZq6s3KtH4bemL3+yuJXLtrBBav91+PAszkFy/8f
z+C8t4lhrXsmyiUnpxxQLVmfo3bB25sPdstgsNh3NXCiaXGv+qvExv8R6XuqsKb688oA6LB8pTqs
dzZ6DQKoGCEZR7hedDyE1kUeoUabOX4puuJxQkWQdfhb7besOmVskAsd/4XsueZs/hzsF6OCjspz
0FSIZtpVaQAEEtHZgK84GAQpouJTWMDCyqEn6nBLAMsdZmDaQEZN1lI6RFbNPRqt6wgaieZIKJ4r
L2fjE//E3gVZ8V7m5i7zTeYUyXEIRyYBIEuiBipbfUJ9wHF+wKFO6qoFhw4+zSZIVnN1SNqdOSDI
S6HutjijAkiaqCjrR7+sye8b+aM4jPLLq+jv2uTDOVpAUozxJpkBhql91DIDXKiD7zbRhwZQXQXz
OwhAjcuDhCMR4rNp4l+Xhqgko97Ph3U9ADSpYZSBZsl98hWYkRr+IXDvzv/xg/nKo/9E6MRrSHIK
Y0sLV1EVrXv74gWwv54jGLDYrNZTHWwckh10QO1S7geipXtqTpunCLTMNBK/w6VW59z10YlcnBD2
8ox+28KjLKbHzmNq01DSDc0WK8TdWGKdMryzcAUNtOQuFqMMXpviKLNRiNnIqCpFUBiBIr17mOXR
BswQjO1qUYjYJq6j39Ti184Xgy3LvwahxouDYcQgq5qd5myfsuFc4f6H0DRx92RfsyfeYpjzgNgs
Phd8JLBTCCcwMQFO3box/UuH/s7rKZrImbu2wxE59cOQQJ3AMdB0OELNU4vVqStvlf8bt9m67i+O
PIxov/rRf7S7X1KbcdE6O5XcwfCyUWodQG54SsfK4J1bm9jRluyAeT+WyTq35v1UsKAnPTCb+n2v
QQiRUU94D+6tOb6aHAkmdkHH2vkBm6D2y2lY6rJ7sHA+Td6nxn/fIzIc1KPA9eXTUSl+J6KysuA1
r0toTno19qD3xLxp3KtRR7sx/Yzt8Mlh1z0Gn8HINN0HE43jJnA/mhCz87AsbdW2iNG2NP9mtItj
TRAUMVJp8R6Z5cq219wTuM/PDTiO3CovzQAaqqH65y63M41TkCEO2bUIOcA5/6dICBMSRn0QHnIL
I2rygx98HfJYST86WYSPTz08ez4GmNQgIxrk7HVFrF1E+AdSfQOOIT0dHc/W4S+zQTMksy2zbzfX
exvptrbANfijvFoMrJdRU6A/wdFtkLvtpTBxg6qWCxxFLV+H4/Ev1CGf8mSpC7BHCMgLNas6FAbU
bOTOAWdH4rMzLYHCyadsQOpN+ljseUi9/3NcBZQaZy34fF0cpxBHm3l08gV62+0kdU7FcLZoinMB
sQg86n5E90Pi+czTbhNw5b3Z9ZlLgd/yh+7ioUVhWTrysbAAUERfQwzEAW6jWSFjcq6jh6Kzw5Eb
Xh1CG5hn+HZ5aHK1GgX6w8BZpUKeB7bkYlAvU0zisL+xxffMpDjMTj10g0JcJhU8mUyfTHHvvc+5
YImHXg2245KrJJT3myLTy5q7YE0w9H9GA6Y+Q7QXbYiwpaPgciRpREzVvkqeaLlO06gPEdP1gPRQ
yM9RQcC6t6AX6PwZApVI89wEADl81+y1Y0WeS3+nfLBoSMJGNl+lBvxCMlwuj6J5tqPvBDPBiPYz
QEFkmj/sH1Yj1Bor8UjfvowwCLrpFBNfESJyalFuV/KjBoLhhBp6HuZkpk0uxmhvzOhaNchi4gGC
ml09a0WVPmkP9UxwNpgxB+O9a4kAwdeTxNV6cMxd3n5o/7fG2lMhXGb0OITvYklBpxOORAGf4MRC
/jAuYiPuBDt/qs1ua8JOgxDps5R6c1v0DeS5Nk25QztPeglMnPlqTqfBfs3Gp1C8xIho4SB65FDh
FftX2bslVzzWd0IyeMBAWwfBnZzgFopg924Fz2PwFLbmtvOauy2ozDVtovtbQC/IgSPlvcu9Ox6I
wejRGYf/KugRdHzb0mUZ0jEiswdYjHpTkH+gq4U/i+rbjrcNxHzRZxyVCPonwgStlyDCKO8mjw0o
WCDK64A4w4k22H6ZPDoEXjzQINm+o54wqx+LvWtbbPqcfF2exTPmhm46etxaiYWFA2k7oQo108By
ZGZhd/+fC5tY1Ob2rW06LOrNrXP+kJDsOvMlKFDam6eOBg3fFaJ7OhL6T51wYyacNyFDDcD4UXbr
TajxtMV5zKSeIBJCN3vsrGKKNm68LJGYVb9Vk1hLd2c6O7Mm6qpCnZJeS+L/mPEacKkrqlmth3XG
GTNSay/pa0SvbbMY8U/MgwJ/lDHgA0cjVwANPEVPxvjHqnll2bdE7rAx4H+1xX85dnSXMwdvgy6r
XTcSoDinuyF+brBh2CGOMaZxCTXqkL1DrXiwIGjNYIGhl5kBw1Vc4xU/xo5/J+MdZcs2RFAVplwc
on1FvbGv0ACGVXc2C8nYhjRdhILWW0xvUjE6RPHtSWgDWK+ThC6UhxoPDBnOatOiyGWlvymoyHLT
WceZ3GicX442ViJADmCexukby9tO5uW6qW4OKn72hekQPvRMxG33S4aayysnWuU5SLEj7T2iNiKQ
fmZCJAYdoNSrauKUUkCJahbIHj5QpUgTcsiQmTUbAPmURM2vDPTNBcJbDuMR4eZjbT4qhcaspiYD
4kRTjK4Q/oR1CtDhllELjIDQr65/9c343E6MuUNnG04Jy8J3Pq/tHFGltz9V8d0ayAI6orBoKIr5
nLc5AmdnMRDCxcVtUeYWmkZaElXs+1gci9zfi7nbGsEHWq5tWb7Uns/4edxVTog3A1QAUgr7PYlT
EKtMFBKPoFTuARAmbU+BoGqyORUqSxwki5OdW8Cze9B6EVaEhnqLFPmxeQp1tk3GVzXeB9x4JjiT
ihJcEVbbJslZJTjGxn8z+TZQefVwkRYreN7wsroOfEkiZA7BmDfv75lwkSZEJ8M6Z36zqYx3lsqN
yUv/nKkcFAGaMntk44UKidWEGFDLcZB6RxsrgMj0xpKnYgb0xLqiVRpy1ldVLbCoJ5ncJNasIkZD
OD/aIt/PPGQJU9nS5bL4sFiNG/Zv2RKmXI7blPGClbx79UuW5dfIrf9T8jrKHgcE9zZbU3GXbNGG
UJ9z4jvKut051Mgi+RsYynV5u5F5gSg33db9rbD422zAmTUDCe6vYRzsbJ38mdo51WG915wzRt6s
NGlakvi5RLBpyK41c7QQ62wDIccB8DkRnOE+Wwj2jJSdylvF32kUPwrfTcGAIOeEdV7swn2zh+Lk
DREKkGznGIANAVh02BXsRqDSYDwcNBs/uUDKWaMr2xAQt+UQhaVgIGKhslLUfmb5ya71qpiXjZm1
sqFbJ0gA/H7lJM/t9JEPn0NVbdBN7WVAwilGApds6iVem3pVv5qwMlJ8h9GS5ZKRakSxk6EtJtH+
TZJjIGgYlwhrIGPngdc2G/7Lo1cv2YuW18Z+iFGVBOaHpD6y6nuY4dZbMjEepYkeUWyl+TiDNlK2
gQT0Nx0RH6LMW2b8kXvjt3xwa4SPGLyF+HT7ZpMxs8qSix/RFf6QtBHTe8ltmSCVxQ+AlHszQSJr
GcX2XMkNFVrsZcdsfuSGpVeGGcNo0FrcMkzdlPHekcRnzwilSuLLqSMlkuARLq4AhWyj8FKixAA5
7/tF70EcEynNg8cx3++R3XGbN+DDfpIMVSETvZFrSnAX1Rzv/vSFOQCXuaCY4DhMTgnwjHE5FHee
YpoxbHT0nke3cb4HRP/UHUqfZi+M/xqSeDILAFF1awn0VBCsxqec3UnvIZHgInQuS7haMWJexQdW
/YagF5HQIoJYR5I0GV6KhApvYCk9Dy96fBkhUhal4gxxN1yQWx8wREhytIPLaeLSGHx+M4Y2npj2
vcVTOGDLupjTORH/OLFgx7ggWzhDSAigvVuX9B2RT9yPkZ6sxgaXY28CGvckfgyndrNMTAOGrL7C
q2LBI8n/2UFy6NNdiGjbk48l9FMaN0dRODFby4CKV6Dg60m9DIjG3FRdDAGdKsEYtxWc3eS6onN8
VqDTYxvMDEuFDluhLPo1jdYlYjfV67cUrFkzklpivLMa3JgsAUdyExrvsbfuAj6nl1xLw74V1QHk
77YcftL02zK7uzDLs8GP8cyFdNWcY/xkyAV3MqvZQP0bml/HVnvD+3OINPZ4kuk8GWeSg9nH751G
SWO0TwVe6jIPkD3/jQpJynhFsAZG7tQuI2AGL06OnThbCzQJ9iz3SprUx+hlWMs2kX8hnZZYVVRE
XXroon3NbdtgkQawvB6YWdgsnWZ7z7RLZjccArg6XhAjYzlhv4VfFUVyjrOeuA7+m50dfU4c9Auy
Ci28C9KIocq6Z0sSg9ZeYD6pz1/9keNlM5tfTnVYpqhqZOejEEWR7hb69zwE5bkwO2qcz33/6Jo0
SB3gHQaehfURzbdxeEyDvzDHP/uPFL0NBp3U+lrWOAMcZ+xaUFZPGezHtHqOIQ5JNsYmB4c0Hzo0
swOXsR/0J0c95ZT+S9CVCt76+EzzkbI1dMVbEpD4Mh0DchqweG8G5dHF84IY65x2gtfziWnQ4Hy3
Fix+B2LcUqj8CVZcNYckwbOR3Bnonu3c25lJtKsHwWA92Anb3auWwGuFsT77NdpXy3o3xb606k2O
LU90L+3w5dW3Filh8S9igGRLfMnlRyqugz8+mOlrBbhelK9B+kmMHS43giVJDHjJCaWakMaFgH6T
ZT+IddBOv3KckfO5JMmA1qBQ6AhvYGuZrr4G8Wlm2Jf9OQ4D73djOPbqPMWCRQlnpX43aZgyDvOW
yVM0FxsjyDejwc1MykoIbK5HU/ivZBw1ADwI2RpCX0WElkR/8JuBbvBLUuP1l8YFHrOpsQj1acqW
CkSxzjZl8DpKOpAdmwLAmo31lfgfcXM25deYZ5fQEysFadtZqugyureoTREbwW5GFcWQc0JmK4hr
6BDJdczmINaXa1iiMZ/HEtjRMWibB6Z6rMCm8D/L3k/MbELCPJZghxZridMyq3AJHacRqdK7pE0y
2kvCaoeI2dD7s1VDoNaE4Aifov0SBJ90UCxnIvs6zWoPGNfR7dqx+dPFlNs40kEHQkh6sMBIItnw
Y+zYEIycaYdRl2jHZ9wahYeYhSQUYgMeGL00EHC72l11zbyPiDMarjhilb0v5KVBwRUzFEt85ghi
7RcRTfe1nRm5zPUmNP/LUK/q7L2FBKYh4owAN/xy4MNqTm34bhVfU0iR5FQ7b3pW0/MiULApRNSp
g40w+agbipKC3VxFA+9VgtmqrfZ52D+MqXXN6vzI3Jp1084yaFLxe1XdYxGScMWF0bLQpo+Ih3PA
+z0Mx7h2b6QZk5hgdrcZwLOdjn+68I5tr5AXOJTQKdwz8Hv02D45cL35FvYzZkpkNPwjaCoPsvin
VHF0VXMIwW4B2EZGqZ9r9qFxpq/kuPY04eOwdtkq0mt0HlS/Ke0+Y0wzmBkmLtbTaJ9GBh66bW9o
OjguP23m9nYJcxjulUPM2IDgYYYqOFMfWfDGS5L0VIC8yIPBzSY7goLX4AAZoLHWHyn2pKpRj03e
L3ifFOx+/jYvO3yLLVy2ipBJB/oRqSe3dYANcKqsrXDGk7Crk1I0nnxkLUBNy7yO1reoHht/bQVv
cUS3GlMOezviEJBvkMZdffisOFAMKmaUrJyAQ/8YzVTiWQfsaE8iWvmOA0/4HgAI6Qfwjs2TwbhY
Bc+t9R7UmCmz+tvtu61MiuvIAihqq1vmQStA08Tuo6H2xEKDdALihwS7OaFchjdtHfLWY6UuXitq
7FbHZ7v5FxLMiNODxA7gJ+NvzBSwCEkIES+QJbZB8i/lBxToSn32dRXFn680rhR330l8df+RvLUq
YJKY2CSG0wKWyQqXdgnQHXB5L1sJ+0Zw9SoCllXSLA3DrR7vbvlmt1tLPHd8PZpCTg4nFf6oeUOE
fCheff1a8mVxos3kAqCc61FR0mVDbJWc7NF4KobhMGb/jUBPYspsBhTdsnDqjw6xFSyuMODBrfYZ
dWO5hTnrGZ8Tx0J2MfwXFugP+P6JonG21ojgw/gZWx8Tk1yLwT2X0W+HtzKtQBdyfgC67MZHp+FZ
9VnRZBB4IeADV9p6c7uJ+/Zg+Kgj8/CQ8qQUzKh0/io8ByQLTm9OCSq9XVszijW+aOaP6fRleFcT
HjG21EZ+5vW0WPrrJtz6yGpKQPlWZL+QRl9E6qlgI6cL52AgKiRCdmdbb/CfFgprzBltlD+k8fZE
zBcKx5F5bWFQAYiuKOfN/1ISglzOl9ZFZFX+zvDWDMQcZvKHlCduxmMH+roNiDwCil4jrWupEOoE
SvvH2O109C2dvU0eGJ1ufwi4vUXz15btRg8fBgXEgMHEeR2rb+rVGFSex0UyTC2NJdgAI0duyAXo
g7riHM9KFpD8fUaQchg569E9knzVoNqC0VxCjOrxAXvWqx+QB3pgBoGH6i9GkGFx3JnAf5+C6tiV
/03x08wJi2uT5RrDMVC3b6RQY/JfoFM2U0lGm3KT0acnaO3ouPP0I0ZDYCFPdrCSsC841hO2tsg4
xfNpgtZcjG/pkraaHA1Mgp4R8TpPJa/2j0IcFkNemwVLlUjhh2U2Nd0rnPfiGJS3NLta5ofjfJry
z4O9kDn2HkyJIpK8orsoIzZ+yBBZgTBQ8er40Mj+7IaLOjPesadj4zCw/PW2UnTPNI0M5txt3b2H
amvRxxnfmrO6al4C4ayKnG8RX8y6cH1qN2QS7p8R88MSkA7QxohO7vitpyB7bhEiluVhLL9BG3ns
NMG364woIZY1NpMUEbtrezi6cYGPg9Radz23v7DabMI8XbyF/LhLvsSYwgF4i3S5a6VzHbgcMwLK
bakYytbuU5aPp6hELzO30800jOAoHXWrffEzdWSu53o8hp0Eb6EZLEu60RnTCQ98mm3hpW3B+VyL
Hq+xtviU55RkudTCUy6RjwS1Dx8pXFSVXCY8s8XDRD6pTw66wJs1tCUYGKLt0uGOI20FRwdDGM76
lnBIQZnmtGvZM8FvGwb09ldfyEdBNdXMYlcDjuzL7s2vw3Gtm4ieKHi1ZfJPqg6FNypyM8//610X
A3t5tJ0JniuLwabYB5V96k3BezEhqoSDHRodYnnKxU438U7H2HZmufFUT41UfnIFPtZkt7pFeEk8
/Zw11tlbBvlNnD/1Eb9uqO1nBzpCMdgblWXrvKWuHB0WRaYxgsHs7opQHKfs7+mIC7xqQnxIXIb9
0nPwakqaOpWFCYI6vYZRO6zqOu+fhDtfDKf/0REV4gClyqlwMRrJZ53658E1dpM9/2a9sQ1GuLtA
ooKA239Ongvs3oR2ed82Ab62nDbh7NznfBzRTSCisbmv1oQsE03TN/WqUUCkEkoU0X3OkjrHHpGP
SHynTB6qS5z7zw5yvbIj59C0jqGg6JpCxrMui7zMRhBhMcYct8OiPTGXCT/OkN5HsOrp+d0yApCg
eX3Bzwza0AA1gRYqwBgEUzU7YWYC5tyYL1lN5qNUGOvJnH4dAdsZFVjAtt9k6IpNMPAdzbE5LzV9
xbQ+JwHNOVZdc5yi4VZoks8YC0LOGFGoqbeyN96rTiOv7BjYDmTwFW5Jwo+bHKyEbkITfjaV3rFw
Y841UXLFqe6CIPTJRXylwvlEeXz1RhLlOkKj4D262jv4ZnsSDQNI9NiuY94MkJi1NT4bQr7HOmU7
Uv6lfnuVYbWXuAm7LPnqO/8nCLj4MIIHhKf6kzqbPoR9u+Ci03m3a3Pn6hMDqIIekjxhWJH1Cprn
lihoPRUOQ5e5ycQx5LjyI+yMMw7BHzMJr8bof1E1ndFM/TNTHIqphzCRM3xg0DXp4GixP5jD9OBO
4SVADtKKHdFcMUiu8JOKg9wMcBxQZ9vbiAWJ5Dg/eBYtyVW/HlSTwruCjl2o7h5dWqA4Mm2eV9CW
Vgs3yKTMK4kAt9AfwJfg5ZrQzUw+waJnyxWrIX03rCW+Q8L9EGcXn9IwC8ZpghT4MlAPVmR+BF36
FJvk537Bft5YAIlyE60JQm1MY22YPJfC2WccJW013nMDuBMJBwXTRNJN7gmSW+p0tq1lQohnKKbr
7Ou7Wb9AoHmsdLe1K3EwUDID7cLUzlzEeOlSxt9Nf3fpmjufub1Mhh1hs4v2UrR/gVcWB1EmzdlS
ryqO3KvjzyglIDFAa1DawXTkg78n4UFgIzbqt4p9ILCprWr9TaK9FyuNsrtdEjsqCqSEGkq4x/1x
qFvGEzYK0KQlvGAMmK/V1fgUOQz0mih7K8j7qUBPtL353UqjXkmH6KNxuASO+ZcFhPhV0ld0puGd
URO1ZW/yYMLnTFGpOEW0zwKTMCA6JLucXXLRnFfo8BbWX80ZYD6MbicJv6wd/c3YJTi6mIDJsjAi
O9p3lu7cFb9gsRcSyFiWd96xj7scpzD5VyMq0ktRQbRBJhMCluzLbeRjU1Qoas9WwVtp5n6ztiOD
SXoTuVTwyKrLWRjrOQjQxNXKQ/ScNyiIc4GyLS9M7xJVKBN0N2TnLtc0P2kSOSvHNGNG+lHkv5KB
Z4AmBAKmCVTC9H5uctF9zAUFycNAzg4VhdM92QK3cGVl8zpgS3CwOKlY/TCLTxHX32OTfnCSwK9J
guMSHiMBLbTUd2lhcfGMQFyzsUDpjdQZ4B/btsoil1enHKyjGKu3nKyhOUKpR1jbxNizsx89SLdI
BfjmNl3gW9feAc9STl1z9moAXJVF+rXXcEL3fk1LnFre4xwn9XEueBbTQCg4EL2+CebhpCq6BKZ0
gIC62Es3o/Iikvi6HAuuEz8qArJ3XY8ivRFI8+q4Qg3suzGqmIWCMZIRGbtaEc0NPdp1yP+ZWwkg
UqOjLUNo360iBiaI0aAhbTZWDbKSfZTawRezKgCgoGifLQ7rVeNBbPWbka4hyE2Cj6bW2KV9gFcN
KtPaj5hQWAXX7ORAWMTGyiAwUAkaRXMwt+AMxU1aSbyO2s6+OF6HIaIw5+5ZaaXOjJ3Tfa6ylo/P
MM6TFaOe1zmogcJzv60AYmFqupypaVgtIhB/y8kKoKDIg8eeNKtL5STJ02Dm8bUaeRwYRWpMHa1N
M9vL5F2hrd73ZVodUMCCxvFHsbLSrP1TmvByHZic9n6/TI2dhLgm/hh4z4jizZzYfQyQ0+4iX6hb
qdV8CSTRvnoAPKp5fFhXCFKdjIWxG/okeAwCCY/d0iFPzbwLTMtflwsnHDcTwsMBPP666biZXC8p
trAR5BHML0oTOXDYawB7Awqx+cPLWDIHGIZWcziql2IKIwaPLtdGQ8UrFhFMmnfZdq59tBBDPMJ8
61iXj3ETYFySSHEEVjjOrnZj+p19GPrJ/0k7PKtlo+I9TngQI16BWLpnzmRlrEdcv1BwTaNsW4+F
swvBpLAj79LjiJ1hH5go4GoPCkIdsYIqQuwA0qzNfdBEL6jkxl2s63wdlpIQAAuOBI8SWo9MAWkk
TPLBEFb9WoxWi9A6n3Z4fafH1tNkyFneu+s6rLA9iMZPYZ/6O9czOGQSbvKGQ3zVB1lwq4us/3DD
SeyjkRLdVyBxeP78D6FtvZ7EpMgTn90X2ZMPPwcEGgqXL7sKaCicPkqOqdnZ/sKNr2wGIFhb7caw
vmvH7W9DPZLh1ZsMUWzUDIXvhThtCmS7Uz+9DwiUjtLKa4IPYNOhb3B3YE67dWTiM3A6gmkBMJSk
1Sd29SIpKYi9j0mHSYupfcDytiBnBuRB9HVoaqSJFD0ibUTWS8Kim0r8Ig1UQCOcYcRMzsboa/Q6
Mh9a/vxN/+l5QditWja0+4K66+Yps2aNGCIU0RiXXD+I91NXT+c0NuNNU5X1d5UYiP8CEA7wqgSJ
y1LwdpWMagpRS8JiJeJaYYCFX/LeEcENNNNdsO0MdnCAwoKLMnV3s1K4YkXEFcyX3p5Hxya2M8Xd
3iVmtapbrCpNPTng7hT715gQjt5GLGfKCL6mLhBwBQMf+sgoeI0ItN0pTOh/gFSTqzChWwQNnXbC
ZdYboaM2VYTqZWRzTvUjm0PbRA4/GOOMWbKhrkDbbP2a0cYs0aynrqf2jrHYcSerosrFUVgub2ff
in/KycqnVmIRNQZsH4NAi2xGC9WqGmcsD0GcshWqXLgQefhOXIj3nz34dUmUg9V+DlgoXvzJaa/D
FE9fs9sRJxjm/U6oyjuw/EGC6HeCdVDDcVzmqnUeE1TZwZY85VOHYORpDGibtV3Z9MPD0P2zemwW
NY/uvShD9xFga/c0qzK5awxZyDMUne0m7DNrp/HPUA7Vi5aMbBsnhDFbaQfVA4nOjHLJ/IbZbDUY
JqQ89nMXrk1/rFd1gZPcT81Pp3QStip8bNqlJUv85e6sZvetjQsIbpawd4NnJmwN42jjuNO4tRKi
a1uMaQyEQdKaY6qBxCHgjPua2WAQGrsqMBiNpVD/7Dq2iH7Oivc+Laoth+dfUvYOEAyvP0o+uQff
CbESzK58QWBcr8qUvoV0FYqCobV3bs06OClVTjMEHHCWvD/p0PxDlwaFClEUopuCK6sT+Jw1ys1Z
xxfVxAZKLcVrAUxtU1WGuycSnA2SR8qHNpyEl6Gzxn3eGSR2ua5Mv402HHGAG6QxaYKB5pCnpK67
VDNfbnPSt2mRrSKsNrGEKhH7MxDjNsnm98kQCci/wN3VHuQu3/DfPDeKDsok4cJxuTZBzEYPfu+U
276Ivb0dyBD1aMR20G1aJo86HYJg07am+sRpEodoLtVw60Q4HaSA1cgpG2xd1SGRw2B/cZX07uiR
zL9Jo/wAsr+ESun0EqSGXhihIAkk/9LsVaRYwi3xquvuiGVwo0L9HIxL0CeJqhUIABQEHYkk7ezd
ZJJReHFXMXFGIAul7TUjRHlk+JRNOYhz5xkt0y861mchO2bEw0EzHA7pZrww2hhowrRByt2QbXlr
F/rQ1gvL05yZP3lnHVFTvlCS7HKomXMLTUNHn749HX3yJ0z4iDaT9RTXd8XSW2f9zqrUadQRS9jx
2fPdNZDUkzLbtd3rfRJU30EqjjoF49naB97Sg0th5pGUKPsJVWl3QNR+LtDrVYXkDFKnwrHPcCPe
u0KzKW54OuTKUBXGjor99rBK2GhaU4tBETFg6VwVCG3fRGTaM1+uJmPbNNku6yWfm8LsVh7oSdeq
x+1q80OsYdPVxo4EvNMgmDW7qC37rrUBEjh7bgRiNGrWQUhsRo//SEwWFWaO51mVxF3rgq9lUJdS
jMjzGR0Mwj3ooDjURAamNXPXJEMTrrL0M2hRpbpZ9u3Innxx86a1c618oGZGMiy6NQ97nQNVL5fG
jGATVF0TGdkOtu9V6CcrfTTbzzm41Nml8Z/r/K74DjW/Lfq0h5h9ak4grrwigWYIBAvSYvtKXrQd
vi7squG3zd6iEc0gouECNmjQ0ACVdnrx0oHpiwejMbGfPBNkUnBfLveBUQqxo844rEzjL25NgD1s
TEnPC6svB2/coI7VcOAGXllztSmKH1V6O9XvpEzXJUtdd9IPpnp21cdso0r1mo00GOUiL8oESNTy
31wg0EB4lWnC0doXbh8IqiyuSTu0Ud/CFzAUDk55XJLUhHUQmHSt6WTTIeb92YE5UiNmSYyXxH2v
M0Z05Y+mvKjhd2jio1RjrefxpxXdiSt3xbdzSpqPcLhMfAaduTOIJ2HQ8WCZZA3A5w5e7CxZjeBW
a/Y+AU9o6GTHdgAe7AY73/1m2YdGkFgp1FKtPMYcRYZRQg2h4xBkZDCYy0qHif/NNnfp/EXgj7Z+
VH72q9uc3hex+sTuecZnGbGvrsyjXYbbgBJgyuVKiuKSx+VjEL3NPa5YlEOTDteSofLytophSUaD
++c/Ot6HJNki+h9H57HcOLIF0S9CRMEWsBW9dyIlcoOQ1BK89/j6OZjdzIt+PRIJlLmZebLWZiyZ
q573GEL0bETNsBjZTD95yzdsIyNbukL0Cmd26OHLo8ZNap/JEHOCShbxAKUmMemVQJJOETT8W0Xg
CZM6t9xm1mkXTONg02LMoLzaZtydCZlwfDOcmardbJxpsYQFUUueVsynIY6tIOvedWTKkAc69e2b
8EhjM1WXyACEPeZhtCWpX1rWJjPLX+4ey6z7HvHctg3VdnwwjV2ei5JPjGrYgydWnfvTtT+Bu1ER
VFwQiG7SrHoexFBgHiN1gGJnBi4Vr0g/TFWboJmHPBVkoxm+XqyEHrSUfcS7wqEjG79I3Sf4dCwk
qA7ZvyD4BlWOyDTV6Gx0OLZeesmcZN2wM5CYX0MsStIe39EV58YA45Jpzc4a//nlTjjBrMQbMeIQ
MMPP0bl00d2eqhExmk45aLU4xsPVZQSpMAXLsfanyjGUl8Z6xP2vmT4Ufy21jQrP1wDwNJGias7n
vfGV1J9SPvL+7roWb8o6wNFvRy/Bmw4FGzN8gEmSqxwagZ9dzbKeD5X4BsHPBITHpSVgGdwd9WFF
J7ZJ0h4Y1rSBIq7qSr7trWm1jUGkqpxuMkECAMqbCxy9wPVWvvVesUEkCplkGMgch+cKeeNsshxB
aQ0LYifEqirMbYUPP1TjBebBb3L67A1rUfn6peXH9LtjyzlS2eTFSTdcjCf8QPquSqNdXjRwYJs3
dfiISsTf5FBQBKf6H1yplx2tZFEQolVt6/6lav+G+B1ZcS60q+NiegQ1njoj8W8CXxWkLQJcfsuf
jhZlpa565jER65rFqdTCJNyDHXBVd0OH4pRrVAA3WeMtqYnZCusG6RKnQjLlcsuWKSwRa504pYNp
IFAwbxXusvGdjR8NMQGLGvRTynCjw9PCfgTfapIovUaDbmR/FTkdaYpIdtRJHAWpwnaIDl1aXcsq
oyEtJ91hb1t4rXaGZ6sGZk3kOHSddcLWsWT2sS5MZKMoWOaleWKr3veN/W0VgnMcKTolytZG4287
l5LeLl53Kvgil4+uUQhfpOZUC93uO9A7am7/lXCHcOmob5mFhASFghffsbg6jvWtN5uZgK2kDuTs
WLfbAn9gU9urPPyswn/CAOPcfQRdea19lFXm/QHZH+hIqGvvSYTmm+4V5dhjQddEcZFVS0ck3BCG
qKJPN5LqSERkSmBOiYDmlU1K92REzkEuBU+dZqoeb+xK1fOZr/6IeouBrGg+ivYjj0+pfNajxDZH
TgjXTGZeDZ6zmL/I4/kziD3wvdTd1+g+O7FHTaSqx+SLTEjDYJ+KiXDrGcZGptwYx91uA2Lvze6f
0sY3Zr75NYMJlwoZHayntiTYjyAfQAHd80t1kAUy5mOKnLpweYZYZAq/XgU0xQHpIAy41lBsEu/k
DTfAUnX1TeceRgkObM3Ghe+cKKjhztFMPhXtiWJZeWeRnmzxAw3BLI6Sxb6gLgB7WL43h41FPCfQ
VSowzjrzLZsVy85fGU5C5p2qSdP7p16cY7edhcq6AzWnquGMLra3npOJ38BPwR7YTTBHTBBwZq6e
2OHC8411iyd1uPTJOccywHnBoOKrJjfnm6derBOL2suXRTap4l3AzGknJxCXvbUXk0WTo08jERTJ
vjSfkcDH134H2EHTRMHTdjR5pRSdmy5oFs3AhgUoulY/vQK0WP01ZFfdY5yA20PT/yr/TBoiwf8V
4qWbjDj4XYQkW0mdXvHhBXctvpf8IDFNX3W918V3GX2ErA0BPRw6uDdTVxgt/1kBseyLAp8Ssiur
uymuMQgLGl61blM3eyW/hRgJDAjL0b5onhqyW8FkioSCa836StyaPl727g90l5YGhNYnUV7DgYyI
DTFCcjuPA8b4r2WNjuXkw0Jrh/oZ0GeclJsctzcRf50lt+/oDLRegXFRAGWH8YpnCVzezGwOI+Bn
TwpskN1cn6R2qAcSWxI52pmoXn2Ib8Daelm89ml3gA9La1nIu50ChaYMk8dNb4FwXGS+ZrMn9MWO
xtzSP6jURJfy2ZBF8q2OBOHKLNW5Z5tzC0NB5G482IIKjxA5gbllo9yYOO3idwVP40CsJHTrtfP/
vOqc0JmWx7sOF2xWH/Q62cd8hzobRpBDduI0JR6ujJe+D3KADKfpsy814cYdvZ0GqLk1Xj5xCh+M
lpLSqozFqHHIe55l+5dr7419mRz+GeWM08U95bjJncH6NpW1QaYldB6pAr2vv7bVPWgY/WRE8r9H
sI6eAaltL4ujhshJ2YV91Lr2fURfsoZ95tLd1iJ9AgYw+YUirwUexA6hP8P46GuYLf2dBfJHwhDq
+34RU5yMa1n1yM0ajPydu+P8w+JxtCQLGDNyTX1o8U9lfgk6rnq0FlbHGkZ3M1JpTBNBLDkdgAA3
a0o+N4Vz8rs/MkdFt+lxVGWASSz92+85JYdiFiM/FOR9HCYsXB+ZpmKeHtdG5+GfnvzfvKbpb5n9
iwNwGBM6COKJVInRXzP1ZmKpJC7FlvgZDhFGWvwBwUPxPqyAhB5Z1Sr5mqytHa71od9QBYMviaS2
XDqoZI3xNfF2DQxagiliEb6E7S87TokwQLBt8m5U3apgCAkKpooazrfeTJcnT/Zrib0mtrRZSPRN
1b5Gtnka06iKYbv3Non+gAU1aFN9XLa0m0vkvNTwlltigyo+pmKT1t0ydQS1vxjhSH/DMNNmpilY
u7OHFQePQHIiZhvuQv9RGBkY/wCXZo/RFslENzhXbwLtIbqzoS9qBewI5MXa1/5YSB9lPv4jTzj3
IdEmAcemjzG4SutcVduaFBRz985Q50OCCl3MFPO7cX76/Hdslpm7KfutF4mJ84z7wvipyI0NuOry
lGtIyKeCztog8wQpWwYHWgIcWH+xFzKEAiNX+8PMlLeYHHSAQSsEs2ZxJo+3HYf3tglQGK+Ke/D0
hY3nI9A5FFHC4ze8f6Dqpn4eORVJqScXyrYgXtglJK/Re6kwUX/ARivqzg7Euuj1rXAfgH7q4drH
qzTk4y41ZtA6/i4IBtEtc/tVgfnJ4DaZZQvD8R9DaT3azvwlE13Okph0I3VJ4TzX6lNJ42wZFVuu
d+sqC9dN1Cwy8g7t6K5ioml1Wy0S1jTSvPy/qFojgIsXgQuKIo2TYw5/YUyEvYmvSqLfNExqCd2M
Ris4wKpNvIQQwmKagtmOEtKlnjpveMx1uPshlxUmgyvIDws/yMk49O9N4L2XDR24vbqnEO1kuC5h
WXzUBeNnw608VmGAXvZwSczkoHTvYkoR0CVXYx9EfJ9N2Fwxwg6GKpKtILHMfEHVwMGmtq41fyyS
U3QURxhjZVowHyPbTrkxDmWiaLly07yGBCOHjVzlAktOJ7zEDMOzyWHxBMIzBbURHmiNamGuTccp
FuhBryEtF/x8UBjUDEEbMJXc47yo83M1fKbiTP7akPQJCH1GqsunJLyIthjEeNLmHP6wNfPARhyw
wodikjJfseQx2yhnqDSLmA8v7T6ktmTE2ct7PgreW6CkS+YTWDgFbiB/W/o3l2c16h45fCY2S8Hu
n4xwZ5WtaNxjzP5bIPlMTq6ivvmyPVtlQbdBd4kwO7Kv5PjwWzs7mMpAvEzfDBFQ1VTcTJfGMI5u
VntsuD5mVTQjzQfevAn2RUgwGYN8h3OhOroEhivvz6YTlNOD0tgLozzx9M+EGW8Bam4qyYCBcUGI
diqt/l/QuxstqhCHIUxQGDVz42HpdPcwQ/ROMwwwdIUz3DMNMXeoAsB+Gu8CnYpPjzfiwOj4rWoI
87TBXhMgF7DU2xKQj/JeEyioc4gKoU8W9Ks2P1rtaVKXwc8X4oWgRXfmERmmegCGprIz+gnXHh66
fC9KmtNLrB7xwiztRavlu9iD4YW1u9mHMJEcD4NPuc3CHys7MeUiYktg2VpP3SWF1b/h0mAel/xq
5AKSjKc3iNcNYDFiCbpcdgg5YYMCwWHEjlGqi31GvNqf2lLlq06gCjXtnDEyl4ovH5BqzpJqU8gx
Gh7bBgtd+EkwfClAqOb9MmnPNCMtpFfO+hAXXwC/NmQ4o1dvlt1tyxzgONQC++V7w8nEogFX4v9b
gGccK3s7xUhbFzVICZYZm66TbKMk2iWD+lRpx0YBg6xtYKJuXRADmbV0uSzHcXKuiwB5hziD80F3
2FuvXbphC0tVkt4NY+L00bmRq4k+Z0TnkaRkQfy8lruueTq0CKTNt2PsOPDWNDD2OMaHmDECdx0X
m34MKpWTjMRcVELtN7EX1jpSckEvYL4ctL/MDknvEfbC9BOqQFM5LgGJ4TlDtTRhb/Mw1Iw7NOev
aABPcTTS8xNiGn/PvtA/zHYrtSdp3LUkGsKHMwYbXhm9nhyOa8uHfdt3DPSVRad8l7wX9MF2jO4K
jYtY8bT1w9BeGEVSSsZ2Xa5SWPc2tsfBcgmLbM12YgX1O2PA6dUzbSQAlNDv3iv6MuLhi/QnxOIN
FZPrnqkZlhEwfNwS8QONE5NUHJUBNxwXTHQyUKeM7t3tiAfNEh+ZdyvVd6fmwMzrS+gGwyNILeOP
swfnHo/us3Y7aOGrQljrm3Pl7QxzvNQ0AdQCMBYwB6XEAjsN27qEkp9THdNiZvFh2R9tfZc5JuqA
FaYm1EHm3Ck4saZkhjHs84AtDdVZZwxJAyaqBXtzEvwaXDeKnpjlP8R9Wlxvbo3Bo774hClwic9s
PBC+xazGZuDYv/BXbfUe0qx/bKA7yeqF5DwHybFkFXEli/5NQMwZRqx4yaJ0j5TlcJoy00thH5xg
PUAFKtU/M7p23OwE9dBKeWVUODOGtTR2JrcTxwu2CmmdqEgY/f6aCGF+IEBcwdGvinVuVciI+AH5
SnFKEi82MTBUc/Al8K+oriibfaVDsR9AS47nqYkJTt6blX/w9Cbtd2vWRLj5u6yf0vopCm8zNueU
SpY0+5B0IqNrJDiT/fxTFI86wgXZEnIuOAaE0VHFR4o+mvPiBc1RjlfDR4q29iVqen+ma5NGGMxm
nN7S9sc3mauPNqL5Gvl+abDQMBp763i70wxKAAGwwbmgsi9qVZ1VKjMFvudE2SjxIah+HL+ZTx6D
/iH5COzkr7cfjOxnCn7PGNi0JGzK0U+nANVVGAOAKmEQl5jPpjoCJEdfKftjVx+Y3rVk4ip5wS9O
QKiSSztfe5yDE3ejCPiVw1/FkdpsXp16CAcyHuOm8vaxvS3dbdX/9uYn+EYuDOqbjwO3P4w0UqZn
hJC3fCCNpcNODakNG+QOEhcVYnvQtukQbAStjiW/KTbrHlI3xoZ1avzlykfbnfmR4/FS+RcJaI80
WsCDMRb6jDnBIrNB2GXDKjMvOT0tuFRBNfVRjMZXEaTg/XeYafigdUAzWgDYCqK9KEOzFm19/Bn+
t05wOShJx3M59bDceTWfvNWa86nJuCgpsNVrUIUej89BFqTtP4XTk0s4DwyzDZ2oB09QTBW28Rhr
g5Ef4TzYKfn4bXP3ErLZRhyDXJ38P/m8NJIHzz2hoi8qoR2j8I+xaA6ZbgCl0sYfRbfGHkY7lfPt
DvTsfVmNWBnwHYrhYAVHZ/io001erj1qaJXhGo03Uz+UyUXkdMt/JeJl8SU7AzHIr5SthrHeQiOx
nXEed/tnSrv9kEKNe9BIQbxwqxRLk39yhb4ItNtgPGkagpe4s0CFue7eTi4eWcVI/XDrLz/8mehk
dvyruadA3QoQA2QBwmbcl5IuuYieRRxLOqdRa+Bjk1j4OUTg2MOs2GwSoaMMOzTxGOxVtPWM2Cms
q1Zuo3a6bBBHjtgfPXLkmsk+gTWS9j8O4EC0Zr346XVGshra2zhXlXRBXvJttO2bqRB2ps6mUS3s
aP/0vNq08p3xG53U89wn6rpXZQnSYa2X9Ns2QMd0JYKB11CwILYZFTpZMszxyUL9JHcaQENgZtKW
fwkZTj+nZ6p/i8dnZj+EsY1qeC//jHbX6t/KCLTSJwxh1is7Pwz5EiQAro/UOQFwoPY+IFY64n3S
ZzGpOs0+Sd74oGesPpmT1INXMyyl5KIqX6PDeys/wZIZcDOitpsn+jtT9bgQHzXaUj7+2PVnlJPJ
aj5bu4CgwU/C0NWFu6G5vwWHQX7nIlu26UtXH4rekIajPD7/BVeyNCSVORhUAM5vK3/YMZEJJSN+
xJMyvTQu+HQGicE1ndjJ4z5niMyFE/j3o3S/DZ0z46dffLpxM5tAtZbzPWXo+5AitVPO76FJIlWP
jiilC5+bkCo3X80jgpweYp3LPrU/g/wJnP4tzP5kT9iSg5c/WoSVB0igFXY5anQ7dYNRjq3/lSG2
ga1mRoPBtPqL1INDGVd817RbzYbme2ixfNrymuIhaunC5iJuMuRJxb6vgIWAPCJl2SjfzHvC4uyq
r4JYSKccqG5QsNj5xra2trmGk4eURyPWZZVu4aR5w0dS3POSQu2plTKFD4yBe7SvY/Nlcx1oNAZj
OYEJVljQcu3ITYbTWfsWMj0uBToggx8jfdTlHRCJF3z79Zk0y6D/0R2EQQIjKjD8nElacqjJfpR4
P+zPJDrSRKI4O9h5pCmwdRHtseknQpM0zQEsEX3FcF0L+1IrLzlSFoSzydgjdGnci3pj2HapdzYZ
g5a4w1u4SLY+HNMA/zJXR8g8OvwpxaqXbumtGBXNh+hlszX0g/VZRhZVvNQ7cDJvaEk3yTyURMfG
9KdhROaMz1H8ROYSdsIQBPBbmTAsg4wzbbAZ07MWxEshL5b8rXgwxhpvbgSZxj7G4SlBmnH8cCGt
/FhbyUZvqpuWufeY4UU2fnmUCEyAUjyMIF0fgC4UVgjBEqpGBVvWshZXi2sPzpBE3rvslqariK6L
ZMu8nZvREUZ27rHDbLimYHuIHQC6CCCEPcL4EbmnegIC0W1Wld3OyXdjeKloY+xJMI/kP24SDIzT
fHmKs2Jr54ARslhHq4TdrjsM4wdL1Ybkx5tQ/7ToKEwLDPqHPpb9TCbkCXRnlyrRUojshQBCiM3n
vtMGO7d3rhHZtJYQAmrFMuWR9gUncBQj+krfhvY3MUnqqwtbOvNaezbqPajWAWcj0XBF5OpV+t42
tfxlFkUbkNUcUmE5Qz9RIYcnr3EgHebYFHL/tQ0yCel786Hm1iWgxSfjATTzdMMWOKde4ICYPLMZ
LqfdyCKGNMQoxmxOQXyMRpcd4QGOa2ahsSjYgkoOBhXn+skCo5szJ4rewyb46Bj8lJNMBNGi6P4o
xTP8ryT7GjpgEwxzm6cIon1VRlu7EocGfTaUEHQ9f26R60nA5QA3e9O7ApJkwqT0JzW5aZKrhWY+
64doZQUpQWviMOHdK2+t896PJZwy+Vb1kFJUOgDb9wbabk6K1NGLg9MwwOAoNNxas5qTnJl1HHsi
sSrhJjC7XVlSziIdYFJ4r4Pj5LKnyYzy639GhCfButj2JdH3uksV7KnEIObmG595Uh32d0BaFGLg
tELqZPiwopAN2i+lism9donY9MB+jsI/1T4P8//jgzvVw/zxYVZPJzf8b7Gv3lRnAuO8T0e8Oije
HPNsClTeP7f9SOo7CkpXMABy2fegewgOMz1ThSGHNdDnEKWVXWIRpfqxknLbZ9m6LMVbKJ+Z8T7J
rtwKh4nKBCIBcw6ZDpAJZnQXFaJz7i2S7F5wQOPQPghsNRWnNGHvJ3lMy9hKAg2cfNZz3uTEyPqh
96dIw9wAartQr5bG0NSYc3VzrBvlmVwUlYK4xsrECU4Um2pKUzSLLts7RIwC0idKcSyHhEgYLZQx
nHaTGk+GhuIa4HxzvV+vvJSsXD1o1X+BetUcfxO0B686FOisFfYUmqjglzzcetF7LNcs+X02yR3c
4o1aWVYkVfC8IyNuQp0RkfxFoCftJhkweA7pLmx2KhnNouEeZRy64IvG4G3oTE5PZ4O4jMWOjKHO
Koi1PjpirxonzZTwQkklNbxqNVqRFAsI7TXKI7a/MjT6gRBaxDLnqljiYbM7HAdu9f+DeA4JuGOI
8TrJLeAlrO3tmIND7Zep+WVWyBUql3QJXOkn8bahwfldAGgNlXlgM/eN803a7bzqJcZNWDM6pjI2
/A7xBMSfeb030M4T2G5muLTVfZ+jYpHbMc3vkP1l5EuylS/pLr1yq9d3L95xB9frX2m/bOtr0B4D
7aTmQNkz99CEesYhfLFWjAGX5TCQC7hvfNgGrhubAUYuKEpxufv8FMNa7eplnXzEOXjmEQ5J8Knw
lQfT1VuZCxWyLMpNyPB92Fl8fhGVr251UTMsbCwCCoF3duACULMBBIA27BmwEFqT31sq7SQR9Dpj
AhMssqBdMfOFktvZzwo0y1Bsc3S0UaLOxOijf/nw3k0gugLbAVlevjkjfMdgh6SwK3G4dB9ezzg+
I7+GDJTx6WjcxT0qkX0M6mqC/70Gb3AdVXhAoBJS75BzhrM4CIAX9vVD0j1gr0bD3sz/aVPAdDuZ
36cO+VLbGtWupSyvSz8jGxcDXuAWE2XLGZlUR8X51kMPZU5koZ8F2TNmvczRTBMDLx49hHyEHXsU
3ctfEzJAzxCKYS023Ut4r0a5UkzSUB3TIfO44qkx4HdN6DfFvKrtzzDUdh7eNMzi2Hip2U7rRV58
+3h+nexouDAPcj6ek0LyrbEZk9l0cw4Lwe5mDBzRg08TCbXu5c2z8RMyNnOQ2TyCcbg8dWwwZnYI
WTJrZ9syls26q+SWqu0dnSvaZ1qTheG74aShL2S6MerbOG5q5TNQHv6IfjnFKOt9MHR83flSEimz
aHnTlTWbB5atktekycmowAPgODlp5YZRYx+woDYPEz/2TZAtHb13HwSyhjsp3NTe00DZoFVhUPJN
4rUnI6+WsZrhoYo2WVkSUCqeXtcjXwYrl/O80/UbHTin63KA6bEaiRVxQirSp6edDSXFe+qO5Woq
+qkIA3oASixAQ6b4qblyhuZRKTeUYtnRthPcEGjB9hLQ/MavsOJ12jn/qpysFVaupgEHXCw986th
HQHCmO6UYA4IxGrOwbCs9WU+zBPjKzdmcrhow7UyYbJgRxwWdJgb/S0nF+Goh8SBMX3TGoi/8zT5
6UnLZGlKwpuCmFviQ5i8D4jImrboSzCFTHdD+ClqGJ50n/QhyhGz95nHMKHXdl1BKWEDdB59ST5I
FPN7WM4aP3yS129pdSf2JIaDAu0Yn/Tb4NF5OVwtcnyZujQwKEtzx0+bq7Q2lu4XJhi63Z2ai9HO
BeCjmMd2UN4i3ZlRd2pFGgNPLsv9T23xsQI5ksbGz56dfa9gd1afuvvBI4RrmiW6OdtBep+KbRW/
nkPVNsZ8nVSvCOBK+dII9CnKplIOBh4e/ynMz1Q7l/gBLB/Wwb6yf7L4szae2DbfQv6jQXkt8p9Q
QdbwFl3EldDZNs2jrn/CWnsz0FblEgSqzt+A6MfNglm88PfW0H13lLBwozwZYGVS1VtqzHKUBhbi
wtUJm3v4F1UWsLUR7sCe5d1D5ujCt8gI550F5MAgp5+P2Dk6pPdFr7dLR0tWGCQ5uP/TQoLGqrpT
lHY2+skuT7JFjUymjE9C3ehN+SauokXgwGwYUmpVlGUqQJ+Vd6NY91h69ZBTSu/uRIZaYjVrq0ct
HbNVyUxXoV03NT9SzKhawGmMr0QNsSp2aB8UxUxTsNr0PgWE+LExZ2F+oERBp0kyIkEPC16pTwQa
5kog5jR9cFn8Hi3WVdCz5Gu5zVf5x5jg5TpQVwNiGpa8/ExgaJAxnHkl+aBp9s40LsgZ9q+qDnpW
vNepgW3LamX39Hf3lDINDjJvS3g/RGP4iXWTtYbMM1p0PL70GAohS3/s19RVYOTdeN5PV9JrZ5wA
GahgSKaeEW2M16U5HHoQEfGppOuHh5QxHdGrXmBdbiErWwslGna+5eMdihcGNhpV13cBF6gpyV6x
A2GCfsutR6Pd0+g9hqIwJIyx1EtLBtvTTyWxOeZOJnsF94g3h9G8qj88Ejw+LsUgLOaTiholh7jJ
oBlPryvvBbdPFMZAhZKOct6y0Iz53SQJSgHbTFg4qSdpgqBVKR9lll0agGIe4VUeLvBkZvkWG+4X
aRXJMBd+G6KPAC1C9d48yslvoRK611DuXHfnxn+yRvvkigBdpW0LbIvtzFIOTrqn7oK68+Iz0Pek
BUQquZCy5TJEDgcVWnvPEkkRN2o5iijpQSPCHu5nQJZKdWHWygovIJ68i4CBX3f3UZmr6lNvL7Z6
9s2dzf4WDjrnaeQyaXLtFxXjT9qIC9/Y59kiJ2wLQBLlLhXKulLHjziaCpkYf2owbGNMcL759I0T
+EjVPJfGxU7SvafKgyvN9eSuKjN0Y846VL4Gl5QTiNlvTIRkRfllqkHqh2Uz4IlhzuwuKo0ao25e
cIMfNulE+3BD/mR3MXA+N87dC1dlrS7iaJcyN0hBc3T4Y5SJHwYmVkNwylHH8+pDZiudzzIut65z
sMtbHq0dxcNN8YxKzvvBZ8IgaRTFLzW72DUQv9GjnCxlhtfvciYVWnSvG5BNfI3y0/NufBbg2olZ
7IphK8Fk5+2ykXjem0ULj1HxmrdKPwSMUpBe8E1RuKVgYOPWdgjEucGnjU0NqShhDx7VlS/PcKLb
lkMZhmwfscfg5MwvyihOVR4EZlL+a2167sNHpFdsbjnKBfxs79iXV649Nm1LFiRPy0TxuuqsRj4b
fejcJ1uDxaDJZNpLDWiLmbFa9GigFhSpFtuSg5xix99R8wfFpWwS4MRwOV3av9nS6+hHavm6JjfQ
wDgfGbRbJeVRAwaO9CikWOShu1PGbFMRSi+mU6pGC+1+ZCpg5NlS0WCrlOCdtG3ULGNKHFUtAxaH
rApzr+WxGWts/S5+rdH41zVkyYOliIDTI3mxmDTMiqx13U3+zKlKfJxJO2Zcu9f7rVbJ+XRVAdSz
FLCYrX4fdL9DaLzjOd6wSM6L0Fu6iYlpl2vTUfNPljhHMj50qscFSu7UbuV2qwHKlhYjIKlYdkrZ
be2avgaWlUpZFeKVCF5tQqrZ8ImlOWhxZCgZHqPvIrj6frTROpDn8T2V5U9ZnCppXmKwvom+ifxd
rgI12iXe+yjNfyriimll+4ww7zhUmxorbV6zXPncq2z2jTJfdh3TU5YCTkWNOg+QxNTie4QmoJjW
WZJG81hdxTh300UbgD8AEiZ9HOCl/hkyVzYJLVOMTIyK9Ks+ntndnQTCvfOO804b8HYC28s0wD+3
OgBuOsbvA2m0lIRzocXczfRjU/pnD4hQIq0JC1JyKNbWcSmumj8NJJtVahuLQOVYpdH8oTIkaPxg
7hMsM+lByLsKi/lKbR++TuDqPeN42ZUPVN02PLnxR5eOK1IqhnKzbH+h6VNdgfkVeAKbzLBXlX/a
dOFz6boumvHbDOUveOy5gaVZDh8W8do3US1Ny31nXNm2TAaj38p1qGziEAwqNlWoj6eFXhtxHgYg
wcbrqFdy7UbOv1AG45vPsl1BWq0poG8Euw/zHZNghQkhsm9xHT/VXmyhr7BRIRuxDWjeb5q/DyoS
DCV4vz7VNmxupfmulAtqzWaNUzOSEQvbuNkFGrp+I8A/61Igq2PiHdUWUEeYTMaBe22oz7xylrLq
1ymdZmHer0Xmr6jtE/p4cPi2qzz5ouSgKJB4uJfp3cZk+UDpmVztMGpWjZatzUB/qGB58BpgHg+w
aMCkJHrX6ueCG4kNjLtYht4ppJq+nkHvk8OZMyGBF1YCNgdmsFr3heMduJLh4Dixrk3+GNNbgthJ
knjK2ixD9d6TQR2ZgisYJs0HkaFZyZfx/42Hnqkk/TMYVUoav/HBxAMOdpJZKXVcuMpmkjZ3o65p
nYx3vrrgBToSkJpadSgv/pIYZCmy/G5Lct1G9Sq9cJPE5geHvqjGuUQNDU3pIaP5EBtKVRn7xtK2
arMn9v9ulc92eDkI1Pohj17QNpGRbrnSb0uAKDF6pZ2YL9jFo/ylN2SsMeFMMop4kBRchAyFPe85
gmQrNoV2jGmFxflZL9tC56AAwsGp96XWERykwZj1ezpthTi5vO+svQzm3ip3FpUPxAFfY/qbB4Tn
GFMUhbmobVLCeBOJuDg9P3sfKjgjX2AjNh2Pg2pCsN1mJnoDB6GS4VTJNwFI1MLG7law0LA964Y2
d7Cl4CZTjsJlf6+c9dhoj04r5uOwEQpyagUIZcWsbGe0n43DCNCM3iKDAWzBpwge3aH+iM0oMulH
6p2VB+nSHmeJiBdBXnLeOTlTxCGhFgeqXQyHBRFZaf2DRd1r5x/d6pRNO1aU7qTScbQk/ZKzJMIO
dw+NhW93CoD198bFoY0qhN0jSdaU2srwQkRlkiS8Z6T9VcXSlqd0UN9K4FwBk5iSJTBQIXkVPFlu
dfRzUrCkCRoGCT5ffC62heWxpwRcqDFW0/IQg7NKtO+RxbGndldh6WPG64CNwpMNNrvfp6Dm9Ook
+3dAcEayMfC5oO2loDJF9DLaDXuJTqxhYAjQy8lUGM4d+aiM/oWZjSE0Sh9vlk9XSia+FeYWeAOw
uj9SeLUJNkDtKvEQJvxbF9wMWsvN+t/Y3OwIRaH6HbVrB91K59/4ky66g8k/WvFOK69KcOF/C40a
Jw4pJUqZUKBAFWEOIV9STmbBrt4XZA8wd3Q/sR3dBuSUUvvTK1wTBt61PD1SzYxDbHiz1C0spzlX
qtLZdsp6rDieA8avdiJdMcCDgJ4QTrllFIbxa8yDenxM5AmLcYdBZ2Ee7mw3X+mtDcrrNSiP0jnk
kC3VhVQXVvvlZF8xG0pl0JmgKysl2w7ksCus/3zDrqsv/uPoPJZbN7Yo+kWoAhp5epkzRSpyglJE
jo3QwNd7wQPb9er5WhIFdJ+w99oh1MP/l/yHwXl3k7fMe7Lwx1eCgWK4CVGhaBNMegMva3fKo63B
xNbg99eRBWDjjLS5FCbnpI3nEuMex6TtfENU18H9AyZAYYtcs7aQOuhRcLdTZZxjSXxreu7KYW22
c6c145QL5wXn6d2O/lzqsdHOl4mbgQKork7N2oBBKcLrdkORsyFn7wI85ESu/DrG0JcYb6FRIlgH
4B1efUS/gVgVOA4ZJscYGqIOkb2CFSNJyYFLVv2OQbpsYZ2ZqMfleqT776lEugCz+hA398zLl5VP
fQjYLGzQL/jT1rH7BREQpAUyDiatjJWSMu+uT0LolwDJYiU+20xwU1i5e9o7nb8UmrBIA61S0HZT
KSzR4GL+0WBnU9+DcQ1YpgpKcyu8uIyt+UCKmSCD/cmyv8thm0Xbij1uP+h78OiLiUG5SQiPkVxZ
L/2zh3cnGl8S8AAM6ynFCwPrr1+ck+nDNlEcztY/XCh6+5dlj7HMnnuVMCujNnPFta5Za6GJ7BiG
1sOHkR6Jj5qFHWXgzaw/IKUzFVwR2fvjKWeXAukQESQcm3k8O7fefu3QbRPAaJLPanpMVJ1l3dFH
x/veu7RgTbVyN+nTTZVPPAM0ikh1V451MC3ifR8CJSv5v6jG0ML8KrpBp0J6p4j+65C0BP69bp9n
c3Db1CccDwAzaah79la8cxU6Yos8zcAbyXSvdik6bTZyywC8YWYzRsRKa7DxszL5MeZ01Wl3BFh0
7gPagzMmbVTjaEerexAiwHYXIWWOLtgXEcvlQa/KnBcj+PHx4sZtaKzkOGHSYfUMBghn0aAeaXMV
GvuY7DjoKWZinz+L9GBItgJceiSClUskIi7dra+vSf77q9zh5lHJJWhfcmTCyn12J8ba3BxO8Vvz
emIXoVvtreTJR2jkcKcz3cMv9M/HMZw3pII1OR777M1v/3Iy1OpT2zLYHtaxvwsNyh5tMxRPMQlZ
+EdhlAgoODnWP5/Wnalrbp1jsiNohhMfDzF/QIhXAPVwfwxogSRl5jYNdn4JUCgFEbTViF60VCvs
j4uC10OMwdKqG5b19py8GKFMTJcGE+ApILC+a3Y9ewgLx4AlEV2F1k7Haobzd6HoFRoWnn5/78Jn
DxRZGwwrob8r/S31L8kIHNpc9326VVaD2Dy4c+owzdlIaiBIQZRr+KE6iEcEibv63eosdtraSp8U
euYbujSGkUzo9rI+df7ZIh1p3vZmZL6n/KmCmRTwANu9DlGyTtqfeozwudCm+GyRIzUtGm22M7qH
MoSWMzIgw3cMvLFC+WN3+tIm421kl2yydRmnbjEOgNC5bDn0D9lEYmNubfz0mxTKU4KMp3RQLelz
qyRXmqZOmZx2LsguV/mv0RhtWe6tzTxdGUl+MEJ/68V83gj9XNMlgoVfbJCua7QKA3yNWHA4oAJW
2W8o8PDnhwY8VRegiJ4zI53yhP9s5RhfpXhtkQ5ZZIVj0vzV8C+CoUcvmtDyMHPVEFr4pkNyBo62
UiybAcgNHgcWkcCz5dqQ0zInwC3xGHkpzktJe8KQPehoGCfmBV4xbgS5layVUOcKVy0KXDHFS+9B
sWBz5uG+ESleL8mzsBdibiLZL7N5dNUuNlmIAhCJ1hkFTpX8hPxnOrr4vE+DdTJFPKIaxkDDLniV
xaXrkP9ZaXoYKUU0/H4ZruTBx6VsujiOR4QJdA+DxYSh1haOI3f49T8Ks3nTPftq0lsR8trsSsff
42XduT0lzhRsvRDKqZ/pf2MKBDOcnehZPCwze9o5IVi72uwlG+3xIzSsYeFkyITgi2Bxm2Mltahc
gMYgJK0ynmNNPFJHSxbeLJoDt8TfumtiMpFm3N4s2LfcjTDSVwVNFnBmphQRZc4IcXLRVq6+1VlI
2Yla2oV/YNu4xhp9knG6GnIElFWxqniWbRPrXSy52C3xqIr2PEwucz4NPWGAYxyAsl+2b54bf7uN
+cs9g58XghQYrkVaE3fkMzKJVOLRTbbwWhxwxt5koysZU9Zkk/VmBLwDnL9VFzFwD1Z5SpA1i8S2
HtDUAD8eUZcCEPnLUtXtDIukCsuwF5ND9ttQE1SWPXUa7sye0PK++FI9s2eIkNssQPTlGD+GX+Nk
gNVuehc8K3w3JomqZd39aEO0n8jurJ1h3bvVRhjeM/ymj7LABd84JXMWHno+dTmpR5jb+zHEtOnF
uDHBqxfWfgRNY4VqZWfcMzFkWbf8a6Ay+maybXFJ5zxXaeJ1wMkBBLi8wcIYfnU7XYWRdhmaOFnl
EoJ1Tw67irl/AAUv9AEfpqhg9PdfmplM5CYhEKudYuEOdP/Uyh3D6LoHzavnb5bHtNoJqQsDjchd
wtLNOY9Ipw3yWSlHUKyjEBwkbYpd60uDccPI/MLSEHGAdY/z8aLXzt4cJSY6szgUonxLI+0gG0az
EamOvuYc0qSFUYaViNFF4jnHfnK3rgSCQLVTHKaRyUVvsZMKwpOrxWo7oHXXfMa8hjnTHsx9D0sf
HxztHEesVZ9bbbhY1BWBo22cjFmtlhKQI8ks4S/GjaRTsAuVUrtLYuk83u4iD9D0VtlSdPWVXHi0
qUPGqEtCOmKVn8QpyiJviXo3RFzKCDSAi9vFaqFFyTEZzI09gT7Odf8lNpo3qcINitRhKbR2N4NY
ZKstm7glBhKoYJ/P82vqn4ouwZy9cZPwj17j/bUhwnJN0bLxPVc8DlgQy/coxwLaV/8fSjhsQzti
fll/JF7wh+SKzInU/a5T70sZiEOzRi7iAmGVMRHuaobElkNnoVchu65W1qVycMTI6iNkm63iq7D+
DItxOHMAB0Gn4UN3t0j8ShEQ2gIy0bKlHQTSXSG/7pZMOTf9hJoe44yu8wyQxscKIWeGzloYe2ln
kVyInxbSaUZogp5DTiHopcFJ6Wc/LUMWoNenGktPjHbIzj8DXGX69BUlU8wEPCM/u95Vs2DOBWGI
pkjgTQqxfDvRnrYOYwsnDW9OuSzlSU5nSLBPWgUVWKXbGtsP/UJ0o3vVsi23FIbgIF8hY2P0S+bw
0hAPUTzryXufby12QRVuos3QrVSFpEI/aOG7QuGQGeMa3eA6Gj56iFbluG/HvVb8php4JU/HkX8o
I0gs55b1X0gImM8Ev6z23vgX49CZXXVF+WOVpxjtWNDxTOM7LkHnBYem+3LkcW6x4/zYqGNV3E06
V8n1C0Wwa/5FsHShz3rEpI6CbA8/O/h5uG0qkj3TddactfyoMd5uOlinrNa0hHfXevX0p54cKt1G
pENELd7DqnkJ4+cifk77S19DCWbc/pGyIensv6Z/rnEYBqiwAcT8c6sfIybQ5NlpEerwQ/vdDviH
VTwStjAY2aAWaEW0ieYSGNnUZ9CtbEZQHWkfOLeWDtrjbHht5CkTpxDqLnSHNIaQekizL3IEVfvi
TaQukn3NktcZaebluJAZqTG9sW1qfp+j8ohTzNp9pkcneOhYQYbq5NKET9b4CHs0MYlOBeGIDat5
/PXGw6cXgVqLY7F+rgpmOdpkPzxRrRFZtGs//XTwNVi4KwjIxK6i7gYjB2TyNGWClVFOW8UwI2Ie
5MUM/U9eeZfAh4OOIGE/27TtsJsL/oDMg6Q52ePr4B4UcWdMfBb4szobETYGoxBVluf+6tbD1x5t
Wq0Eh7fJRKDF+VZprOtBkkN4VTrg1vE1doj4hAgEsolrXdyJJt8UAe7FGK8naH1+PdTCONun4FF5
Xx5wgKRaiOroq3Vt4Rs/ySJaV9gKEpMQCxdzZCr3QVRuyPCgdyaQN34t62dL30p/15kv0v+mhEX7
A/nAAErAQY4cAPEFCgUoAMB5nx0NmymilBA7ZeqSsrQ0g7UW2tA6CNPblZO+IIV2EQnS5p90hdh1
VSsUdAfur3XYXcvcx87gwnqsNnBhmpAtZbOw5DoadxqYLc48kfImk5fM6cImfdqM5sZtLhj7l16D
7tb0/UdvaIjJZvH/j2h/o/4SRMO/uGcdJNHNt3RD3z5Xr5uzW43HWx6F5wgpdYcTrA8VYzHiBL1X
199Y0w0NXMMrG+zHeBu5286rrmY3foId+dBBhRWu+uZqecJCB8UuKP4696pPPuEVE0y7GFE53gjv
gklJeNiOmPn7Dl5SFqlAqconBDS0KcWNy4afbROSQ9MyMyyJkNtGAx4jd6OzI9D5TZb2yjV3Rayx
W9uMoqL5iKddJ0A5uILmp7TZexBtgPi/IMyo79H+mAE7S+jZ7qVnVzSbaMs63gmMoJ76ksGPaX9i
cwp9ftOLAqqmkT1Ax2EVZA6no5rg6iIN2EBj+mVzg/iI1gSthqcTHOfVbybCq8b3bzJicV9JwSZi
WBQ9zKc2Y/r7ovfZMsUlW4jPDhGdbE8dOXNNh5Q5Qprr4BOgyk71HW3TY2jtVZq9BYgTagKRcCSs
a0DDhbsnZgsf51M33RyX6jUB/WR+4khr7UNA3VzmnB31rmNFXVNQjP7NDr/kDBgnhGt2LLZMigmb
EavM/EV1bBMbELtIGVmQufs6/iXSwNAMhsUVw8Xm0HawPzMDTqr32kOW8SApYxR7ScJyH0XqFjSI
2bRPkd7biFAXCIGFfU4lJSfKXz4BjLaItLRVWuzgYSEdky7KOh0jPmLzWF1rThufUs00tNNUAMwi
NIF22o7EOu6OhXVX9ROjoTA9xMwymLgH7b7qNlm/QVrmBPDoSFpXbyHqBGyY4PtbeydaHGc6rS1a
cehiq3IkUcIjgyObSALlF8sCz36bhQYDHIiWQEHH56ft2ejiGpHxhi7yxwapZJGg6LcPUG4Xvfgd
gKfqczNY0wGR4ZTbaKGlvbUmD6bFvIuDmFZ+xu5bzOwkBTEbnAGmoJzLdSQPpySlAWfOoh9Sic96
W8EcRFoCvG2rEKSETboj46OaPtBhaubdq8R5tI7DeEUUZBBX00fODvwIQ5wzINk05IhgE6vtO4ek
TyaV6L3AujGu8uMK5jicVdRucuR6fzAdSMWuwReAfoAE8w0N0zJCO9Wt0u5FtncfHhqJvlp7HMd3
wXIinm0hwT1HkVm307LOU47Vlx5hcIz8xSQsXXe8tV3b29T21hGQcKqvWxL65wn5XNdxFDHXMroL
S6NDaf4SPRPYxPIiwJhh7EiUKuPQeT/BaN0mT+4ZiK5gUbOXAUqbXbTkRXA1V8MNQrtwLzq2nBIv
SVm+aySHpXTjzy0Blc5ALrgDsK8hxVe+hUyWneY9HLjnoLmU5bUoCbKbFR8facFWrBg2rviZh0GN
9p5VX7MCS79DKKQqJDWOhFpSAym5Cjp5Mn1WWszpNVC3CUTxDSoadv42Z0NK2R0Nl1pbhwXGEfO9
jBDvZBerlEsX8FoS/tr9sYuvY3vFka7yfFn3QEJazr+nyvUPQ4LnEsFAg8kRW6ps+5cuDNbDtMkA
3g9U+LzLYuujVG7DcqU6taqIIEnHgecpK9HLvPcjpVSJ63QYPzNeaNGjXAh5mJK7hT+94/8RIxqN
EeINLsiwmZagZAGTjsDzLDrJaTHV1PfoFwYsOmF8QZVKOzcuK3z1KmCOgSorUxiu6g2r22VW7wro
91CXd/3EOF0DnkFu6Wgx14fXE5EqiPDSaeXCxYklZ2Gp8zmwVcy1kl53lwpyQBgHTwlh8dmh8vHk
dBddkPqzKfMD9HngQqwvQLSi15E4P+ofn0yhdg5AZcGg09YYVk8HwVmCwlPAyQJSVnh0DNCndRjz
NjYsUGlrnV2AQRlngkgRucE05gqPciHslBUqK0N2rIOHmNX+jBx0Gd9ej0CSxXEPpKMJj8K6V+wy
bQjFGZ9qU/0NrGwyYS8ird46ZDF7PASaH5xBzO4jVDgWXVLrvlk1VbWRMeNHTeZpC5vHHvRmfdIN
OBBetWt6ezvk30Wsc9KAk/M0xHD50mJIUnq3Gn1XwOxY6oj+y2ITyGot5Cf+41VsESRS/hZhhg64
WILmW3jOH7vxICad5NQNH2jQIvQy8Tv3pBUd6h4uDh8W8qAuZe5V/6Eh0rXXHst65QXowsfVIK8m
9a5/GjxaqK0zvcgmxjLjkwV+Sot6kbNzwE3Cw8ICaRCbRihkPjpjKkwk7euQh3iivpwQuBdoSGJH
3Xe9vRdzIMa27h+5MBAND1d/1ty2hHaSnmYXGGo4bhly6eQYtiyAJgIE2WEzbbKHuxfjCRpMXjMU
zCP1WPvbmadhhFq26r2rLqCNhNiT54GFzW4ZtdZI4gwc7l01Nxlq+Ffb4ZMJkssb0fdyrMsnx3DI
t0Fz1+IFY1eknDPt9V5o4UtYfpfilGWS3EttbZUsenlCSkq09OB3wCBaCzDQBh7jJuVV0TD7jZp6
TfkZsp64mPHiTySibXISzMilUzcmlYYiGLJHk9wEK/B95JjVG19NBz6vWyWTg9Y7a8fnqJieyv7Z
DU51m1JQsw3nuJpayq15fj527XoqQRCWknu9W3rzHJnuztHstV0QUvSCMuBYCWRPyVYW69Z4Kwzy
AVi+td9a1FzbAOEAAYj2K0E5eaBtEwb60BCN9hS7MJ3wyEC4JCDhhfeY/8kYOXa3DXVshjyZS2Ud
Vvmm49qXw37wyetTDwK3jZFFlP05upu+mGPjUAjujJYqGfG7rYpjjxbY6i4FowVhwRBHOBvIpY7P
yg1vLrVp66J6+dIcwkrzAB4ap+6GNChyg9eVPDRlcG8b71yFBMYkKGf4BQhFpdr3au3p4RGda2j4
l9bXzk1jH72y34e8DgbBRx0yQ4zJc5ZmvJ05NMQKWfhl27UD97/csD6L5VHjNpU4PnJu9Ck/q+7d
mW6hQ0oWyjhMQ/xDL7egfSMwyrlrPOGy4Km4euZvVp2YKBaSa+5JpTetBGNiJQApzMQ/h+6j99e2
OCoIWRGhEh5lp1gZ2NMkTuHivXG8VTUc2VHP+3T+RA+SdywIAy1hXW0L82DHOHX3aRUvFZVSQYgj
KIGchDBeqfg1DM8xOBC//Syje248AStqBmICLVLKsAbaZ7ts1/VwFkxyywJYTBiuDRGtBe0vdOnu
KfMlnhjPKLeJbvJw6BWhBpAWMdqUq0RZs+d6Tq6xl7Yg3rmuaf4tHLs6YRGYdarqMYiRKQs6JIWJ
I+9qLCP+OvLAiElDvUpZ/fYNAPCBIYXlF/UhnWc5ZvGw/DdtfG1wzTSfSf6K4m5iO6HsQ5i7WE9+
dfNbH+SK0c2mRqA2MGLQ0Ml69m/AELXpz72lZhnkv4ygD45PAD4GWx0gMhXqPKqsyPnAugOjnqv9
O4+upn43Ed+zm8M2/dmkWBblKSpPWrCjibaCaznsR76S1uy50MwyWzY2Z15xiFV2roLt2D+DRgRk
vTJNhucs4gTp1vh+ba3GzLgamuEoQl76YFo2VoEmo3JOiTvPlkCdknVAR93dTfWmqY8x+YvovbP+
nNgRfdrRpExzRutg6QF6HHgukIrgLsnwZuAQ6XBqNFnwDJ27h9ZLumGbvgQCkqALvaG8eJRt7MOs
vQ2KZ9g4wYYwAjhEAnR4e6t09FLHvqOSBk8xNSeDsVrWv4joHZFpvwCFugwH8A+K1mfqQvg55FYP
FhfXnKqFW8N1ycWGs2VMxy6Eo+qTELLya5c1t7OQNCBTTfmJGXTjFNEtr8VH3/MxxRAdmnc7Ce9O
r72k2kODt12G+Bh8Bsvk9CWEsfUo3ZmibgMMUpIDyGuHf8HwHuufTWhfPKFhkLxFvD9u4ex7BJkd
oq46NzF0wACo8P/XU9vwZGcrl+tNb8GaNM3S9bcGl6Xl+YwALCbg3RuTASRaLN5xuk5uBuuKn4TD
WEdxS+IIGQNXZz4FzXNurm0UVWo8jNPXYP1M0CAKgwuqxMElCjyudBUMwmLfY/9FN598tYwd/GLt
sKEKKM8mNO3ENHu3gcJQL65EQnuuvpY0ODkvrvbkRfdBfBQ8OpqJa4gXd7C2MZpt1nKUTN2zH45b
y9a3Qyp3FcTRPoDlgtrzq0yJg0YUBDaM5F4TkNdIpOouw6JU1luWYajSfqX51EYkdWApUg1O/WfV
TQdNbj25tRQRRGPfgZZhWwGhoC4gyvFsF9w057ktMinn3iLKdkMgr77Vcp964YZaCRk8MKw5FEAH
y1bwr5WXSnlIjs/OwCKB2FEYDJ4BPjnk1QMDNeX2pohe6v4uSYf2zLcKaohloLp117J+m5UfY0cK
NcZ1dG84EVZevYoRasL9zCLU/7blvnPTYNWg4EdZgFhozKKNIxTVJFUBwidIjN4y0/aeA2XceXal
vkFO+qyQr5sklKUPl5qGeICtZ4dEGMt/fbxrtJ3lXJoScx5jARXrKMGKtQsdDCufRgFGwBeCyFXH
ueHdemTRykXLGTYbd2jf85qSmIZzPbWo87Elxg1wImIsI1xyQGH7tWg/++HVc94Hl1iTbwu3y3gd
obWmUJuti2O135ZFM8zK2omrs2HeeN0nuXTal5ovNM17E4EdzwF5AJq3Y1FKpTW6RD0QhsE8sS6g
/Mz8u6NFB+AhxBA4jFcTqvZ2OvcG8H79IwynpaX2lvMEcbtnmOKi/B34mn1ydauPmqu5uqC6RMMk
sn2uyF6/Yx17aML/zrFOhZF/5fBdoKZkP9BSdnhJuZqZtS0ygRQ9SZL0DunKM/blPOklwsjoMU3f
PgkYqj2XxEd7W59I3T57xf+nkDEp9eUU9wTkhq3fkejTRh7Kdlr43t/IxQ/W1ayPWXmihVjOzsMe
2pEqGW0H9p6Y0mcpU2JVjCBZSQQUNatZvcSSn7845YBplguK1YNNuEY/BjdiuqkGKGPC4RjalcP3
WzONQChkBnI9EToyECjYSOzyNSOx1mJRoKfJh42TNIUZjg/CZBLJUDuInqza4OUp9iA7F/5QeGga
go0xTyrBDQIngkAKtenfJDauJMsADIPcau42Zg9PSwRUkSwV5BVLdx5KjTNQRDriH6t7s/uA2/1v
qOJ3Kw8PzJgc7cBKMjfsL53M+pUZbiW4C5SyMuhtHFnMU1X17cuI+bZ9YorFQqFAnhgvS2147+mY
2PwJ7YtMi50gTCNEqoQaDHFfxo2wKopVG1F2YaWMdzmj3mBfo49UYfVHV/w60Bl7jfs8dTSYk7Hz
vAKqgc4EPB7dY0q71UtAFbjZ6vHLlk91Sg5MXb1GVL3K0vcBw01Cvk6teSYiWUKHLIp1FtwMS0Gi
pwYEu9RR5VO5S4kw0byU+Uvk4LXpV11K2c0CVLEkAOwa+6tOezanbUI6ZHoeseBWkbvQEja4+otf
dbxC5amPAbc+B/7ZiY9k1C1rib75REKMYBIjjjwFcKLxF8ODWXXOMZVEQJ0APUGbJv90Ytw+rFS7
h/40deAfoLW5OftZyJzAwrkqmbNSRliK5MHgNRz2vsUQZcF9S42fzF3qtK3Up1Fpu7qnr3PILwYQ
VOXrhD5/9BoqZLRNRhvOMa7/2hoLocM7HJCIgLCVT9Gmf6NO4GNLviubCX3XLLLwlLkPH8ljeIso
vQvGo3oGvYhw3eKemWcbCXceHaR3kN1a8z1AGPS8LJLklZziQdcwfAYcZBoihhccrOseYoPRQcEq
XiJ9l4fHnB/FNFektayVdQ74dVvo6qqA8qZpFkF6izMmR8ancj9m4YfT/xTqW5/uIVpYAZhcj5iS
4cZ3vgfr19E47+czODEYQYBYZwfSMrjPjJ0DMhPvYqftG25MLacC3hd6xjouAgxwLZ2Lk94bxPux
OpjEKLWfug88kq+Yj0/KhURp1Ided1kOQVPGlBUEJ10/jUZxAfvPanaACMDJxUmeUcXHLx6BGRIZ
HhM23V30qH/43uAreIW2NuKfGm+lQ3Z2DutWzXkh7S6tEFdRTyAzrZL+U+vTdRg7BxlY9OVHIa4Z
nsHI2hBtOZvzgB6gokzyq0asV45hLxOzffjTYinkIq6xuhlbx25xWpmNIMYrPgFkguM+MKvkZoXA
4JUrz9iV5b6iMsRqWlS3lvVYjiQjtf9s9eGVV5VvU8Ym0v0ZzV8zuTjdOeTBSdnbTchXXQe9BZZW
v2W2SH3dOE9Md96rQh6jULs2dngs/e67LPidM/WZMn3nRTB7ITMXWfsscq6VSs+P4TDuTF/71+r2
NvQSMtcoMXy+F5dJVyae/BKrYxKcK0mgmnBAApElVSfRX05fm3XcSmH9jmUcn2dX3x1hLIe23LUN
Ymwjm1iTRG9qHhCQcUSNN/0jGYCJRckdgsGUlY2oGEelx6l+CkaOD8IjwuSN1fHNjgAvSTioU98x
eM8pVrTuB5L8glQD3KISb6/eq0UigS8amP6JuG1t7zMWYE6US42uQ8AAdzsAjbJu+C+vhED4tLZw
P1HmG8EAI8TtsK62AwAbLIXcmXslkp3A48B+mjW7OX3EDZIsAByRYX5WWXZo9BoplvjS8+nF8Iel
ztXoJJSqrbZPhHvwPWdt+tzoUO02jh1xN+LAzRjOa1R8jUUb5FdbLS4/VVichs6LFt2YwlmYrfas
1kbE8sIcCjAm7a/TVAf0Os9BrHWIyMNzxcpMZjRqKPPxx4p1DbsroB3q9PI0VdjGJzLYu4KJWonv
0VvFboJnA2akJJUySSfnnxQ4n5CRe6X7p8f9ZTKjV1N5XzrOq7IZznkyHCKBEN1i1BJjUuvts551
mzwpk1WS1x/Kr9baGKybTj/pcCYDhEnMluALohqBq4Hs3e3etIChWtM5K1EJEkZ4IfLAIjI6d6+l
C/hBZAwIO1wgHfkLDBnQbpqZ+owbz1mGbvqCKoaBvFNs46ra+BkxHyrQUXspTB1Rmr+nAYQWCz+o
APyuKZykRY0y305oQSfynOmvT0LmD4WtPosIRNXlT1PBd/VSisN4WjUs8LuovZnkNw1Ug+FIhGbG
bAlrrBqDfZn+9qH+6BGlNbV3zMf4nbSY59gw3vS+3QvoQOGcydJrbBYlmC9Tq69GHWO5jmECOX60
LerurHp717dctG791kxy03XcMYPLwFfq+m9mIBU11cTwBTaiJWZ7ybUdnbMdZxc3ppGPxKM1G3cR
uVhgGnnlALhYlvHe5A8yqHY6W79WPoM543SOL1OGG5Ofki3RQZXR3sVqZHuvimG7COG2G2tFIJsh
BkRn/j/GJE0TnQamYGl0gmDreN1NNX+2kIjukHOa1k4Lv1H4FPU57q4TDY8VHi3uwBACBz8MIdtu
lp58RmaTbZ067ClaZj5NsfZmqmjFeiljQlpxvs/2Hze2nzUU3k4GMyl8q7jdYppXXG5W/lZoryFp
ys4xDjbthExmgmDEkDyfMxxOhin2c/qeu2p52gvXQKbC4DY7BtZjNJ8FWhqz+G3B/JUcyR6zX/BG
7HHqhF0SRg2f7Vz621nemhwTIyI9NWtWdXUN2eXBoqj+hdWhcD+nsN+r6cEDzD2GBJ44jm7EX9Tt
TQGgwmx48qGO+uVrBnmhKvlqhCc+ZkFmy5eQNMZ6f3atU0RnJY5uciaONYWNWdNURNGXatG2e5tU
pftxWhlwdiIYimT/4Nbt0s+I+U/OtDnHO2E49XfXVMuSQd08vipLAxUYtFw+YkqC/ESDtYunj9Hv
XsJuEzbrmhVWDrgNl29tbgexznmwdGsTq/RUpLx7FgcOUwRaldHcxXoMVNjm1VPbkcu6sY6ldVTT
UeZr23jxRwhqpGG3FZ5tVIXl/0hdi8C1Rp1Uy3vw5A4rilyep0TMY37yVMOvFHdVysnRz8LBqt53
Q/eb4f6Sjc12CvDfuPQGefDQ9vv5BRhbnIK3QJzHNgZKQLF1+l1hk/0YIcDIbsZwyeW1RP1ALsyS
0KGdm745/bEIXpx5Y3nqGIPIMTsbvkF4qL0w8hsL+IPRyG89i7fO7JjwqycXpE3FNNnhn6Lnri1j
Y8aaNH+aDdeiRRqRV5q/oN7dgsa9xMQyCwB24fSSDh9Fq/0AOCzEWzQttbmOjw+NhIt71dwDn1uS
EAtASQ8mGRV6mf70nJ+6i/67WFpilzPX7rMU4icEC/swFME+Hn+6TCdVFYVk8UCjI2CAJXwXaV28
WxyjQItWRf7UUzRWRFbox2l8V2QLDodWLYvqyQ9IBYC12HBIYstDn0M6xtEKdl2zrqAqxExIKHtZ
nOvNydF2JXB3wl4sKrCY+i1yWOSNE2ReBlqG9PndnaVLpCfagc6kS/RgXXfDsXXQnQTjEyVEH5H7
odZjAGfN3PPcE2yUp/KfHNaK2JKJ6rLOLjUXf1+cG/kmy6utgTpixEor6n1YSCBSYMLTG5wR5Aj4
3EwuxnT655p7Lv2wWRGU7Gj86l/K8hV/iMsWm7ICnS48kuyVo5BBWfBvstEEjV0Hb3tTlehLIUKh
kYRQBXLngDQkbrNn3UZLs6wNnnPOPJNde3pQuX/2vd82S4ANhh95S0iVx2j4HvnQPDgDDWPFOoiN
LD1gH65cBkrSesd8thgnm1KMoCh3ExAthg6onDnR3isz3Tj5Ut299Tu8ooBwrwRmMMe0vZNRu4cx
QE3mpfq/QWYPN/ROQ8g4I5vsjzRmfR3Ub4HLZyn4jyQC3WJnbCdhgsDVNIQzCMoZSGG8Xk54iUQx
zVvFZzu1Snp8WyG5QqHakpceCrkmzekT4vKmSWjzTHRqcTbtlBZfEGavK8PYZQFbYMHeA9FfcCt6
Bu55z2ZMFdTkRrYbC7GvNf/HAFtbx9VT1ZKg14tPga2o1puLYGMSj2y3a/2vSJhVlflaIYf2jelk
BSN844LNJ9/zfxydx3KkSBRFv4gIvNmqvDcq2Q0hqSUSEpt4vn4Os+hNx0SPVAWZz9x7LnZ0vaXM
k4grXN0i0R7dCW+WZP06lWIVyWifpcGl5iEYyN1B5LWQKpuw2OXXjM/Ec91TI80zmsa1TpJ53Y8Q
Cxu66/oiipksrdfmLEw2iVLQfhLgEnimOlJQiH/jyNIR3pnilkXNHm3GrnHTj74GrMTaqgt42uLu
IDDFw3ix32qFlNmfGL7bsw4JuV3SIFKgg7Ut4ppa6WCzSINnWmv+J02u3dmc6zuzhM8pLGy/gYMG
sUZFh0WQP75NGdbTo1vwVPyEKqhxDe0YgQhDNsoGRhLcxIhA9wxxLMbuS1dR8OxQQU9Z0OLvKtQi
8HgIS+c9TWCKFzQWklmBUtHVNeU6CRhVi2nejUrygfsofU1DnzbGRR4YY7JNJhyFUQeKr99Xmfkh
0ggFm0fCJ33Oosbb09PTkdRC3R27rw0Z5qToZQxMOkGGAezXHrv26KJF5PXtLCZIvs0ElbimbcQe
YCCWRoUABrW23iL1Lpgtj/EQLKRHuFzpEATsRNum2OJigf2QnYgk6UH3bO0IlT9dTo9H3CiPuVGD
qVOAdMhLYhroA9ZR7MU2pUDEpicZEZtUagvTU/ASmF2umnxASu3Ezrrv6OBHDb1+riyFNjC0mM1G
dZScA1Z59Pe4xpLEt2/ONKGos4dimZglNbDT4ly38K+6CpWl1lSUEQ2QwskKBdoMJ6ejszkG4LQ2
6caM7fjqNnP0aSqrq+PExiFOEl7+toSaICMfiVE7J06XJVvAtvKYVGQgvxMjOMTzG+FHSbGVk2+d
hzjvr0YZkbk6Drj5zHy852MfPSqjkSBC0KVXCdVNUYwzAp0VUEJaI1RvL2a0NYCOVZaer3pbPBJD
Je8QEU1ICajsY5f5fYBuAnDMio3IJR3o0/mLnNsP3mDDzruW06OryFPm/c2+44RJQCSiQzBIyjm3
LZfuOGrzJH88VUnmL1RUmNAgOw/CJ5vO5eCyL0IqGp0tQM1zuBAWH8EePxqpy4WdtEc1sV4oyBTd
WI3L/AG9GTsCK0MwHzGXz8xiY4sJjVTuiYPUANpym6Q7o+iKdWL1/lGCPduBQehWEz/vwq14afVJ
s9DpFOHddecWPzHgrBuBeM8rxTYQeNjV0pAOZZ2Yy+X2t/YT56S6GqRs1SB7SbHaBJ3RrQ0rQgKQ
2zCvZvAZwTLxNtZqpDqRIrDI1MMFbRjvoSrBuTRERyuWoGDBjOyUhbLbtsRznrQoSLdBrDTQN9TI
ZQ1NMhyshHKIxavtV90H0tJ45Uwifve6hhlrgQTA8lL7CUzY3D2nJA0KE3OSjvtvNZi+j3IIhGZp
D6wq2wkWsiolVvkgeshJ83Z+hL6Qyeb4Sm3Fe5RP2JgE3qW+Z64VTR2NH2GmzJga50R/jyybwOCN
o+vFOTHa+fFhbenPeQ+6KNsdibdgFPJ81ldKY+unhLRZHYCh0qjHY4O1YeXH+Lo00trQobYAJqyO
eLgM+aFmUH62k6a2vF7N0q1xXEHhoY2N++5A1qu5CHQEO5Db4n2d+eW98ul7opaxJjQrHFNzTDP5
shPLerYbfLLFUkoXofDoNqjqABGGhn435q35aPozTglxZ5RSbVMVMTaFPH/v5RQdZYM+qGh4KlQV
sopsc7Ft7JAnPKsGkthttVZVCR4sq3g3hokws5C0ke0k0TmkzQwBKMgSrDRMoja5O8wKmRYiucnP
mpb7qxFZN9fChLY5B+UUmpN+KduIBN7CYmOpzK7/1QxBJTmZiIgyFR/IUR6tdkfmEMGHGWv/Qv+X
u//I/eCO/9CZnysI9MJytqL65Kxn84JZuQAmq0dnH2EeWEKv87/Z2eTa7wS8PkeMpUa/2xLjOG1F
DCQaPnjhGEh5OJPp95V2SPEgQ5Hp4FhHYBsm/V3BzkFkN4vOAJhX9Jsywi9U3BXYRq82z3HpsKd9
2A3wJG9CfuJuwmk/DvrSql8KROUOZqpq5JcF9TaTFy0VgkpkooszMjL6bZNFOkpUb4Wo7dUQ/6Zm
F/TvZfRmRHBVWVtz1S95caEU7A3XJbgU7W0H+jIGahsz4kuYAmPXDxfKo7Ju3qz+bZA/+fBXm78A
zBeOxccBP9O0nzN8joi0AWDM9vnk2Jb7aMBj8WfIs96f6qJEuEyT43IbTRuduGQXY9kEwWfA1N+3
bGu/25Kspq0mjzqj2ZoogAJvToMgyN3VLa/5WDCiXqec/2WVrNBprAjpSav1AOMwalh9QxnudeRh
HRs9yvMWgucYf+sBocq3QvuHfC4rHpn7rof3IGU9KN9U8JoN50hc+vLDI8QSvC459Gwk2uQxhu+i
vI1zeEv3XHUb2Uc7bFuXrCFKpT94WD3SHmow7gMP5RMn95OWEc0Ux9q6J00ioEfUmXsn32MRHjPr
cxo+IudHcC+21M36fD79zNqkSkGtmOPGvOi5kPzQTsrWOkQxRlDGFLpzNO3Sdcw1T9lW1BCC+fJ7
Wu8amTOWaC2FmGhl+MlIUqz/WvicOJZ2vjuuZ+Qks6rr4NhvXF8LA0SNPZ4N3DkttAHXeyYYBFnu
7Is2YkD+029mMxqX8Ovipz7Z04bh9PlwihT2jIHvYa2VKVmmPmKa5sY5h9OWyLDI3ADyJbQbxgVw
zBQoTivQMdLE4J2S+c1qql1DNFeio4M/JeaPm1x860N3ias4Suezq2+5abxMJXNiIvi0MuBDktv5
nqOpIVAIbRM3I2XJrnG+tVay1eDqqPKdn/3zJoFNfDaOqk2c/o0ZMi5CxJomevTFtbImRCBQvtBt
zDYWNvIwEZwStFbV9Cs2KouGD9PlMgDcG+dK23AhgIiMZIGQqtlOWYWC+tRZB2x4pBI8EVmY4T5Z
ZXlLlLoRHSJQDr7LjisB4+tDqOj8YVnWKKUkxpKGwN+80CiTsH5ovb7jXD6mYman1VG9qVln93M2
TGuu9J51TqcnB1M/FfY1ZHY4wl1lcStsZxk7zVc9Yp4lY8h/CkAdOQ5rFBud94hdjDV2SNB9BEXY
bvZGCZQAVhuWknSsQDogANxDH9VxIzgtxhsiFJgfoXGGIS+bD499pjXkK6NPkCggHYwpsayJE5kr
xmfva3GZelH6Lj08i2I0P3E801508EgIPW1JlCmPSbnvkfn5SOkTyjKTbtXjTSwH8FvjqNOI6mhp
auSJUL2kT/HTMIXId5rWOqD32IzbYEcbvIpaYBMu4hIBYPK6+Tl5htEFMypF46gGlpy32pgnjWCj
iZygp61BZfRG/2XVpE3VaGQdN1mD+fTXfma3v0XU/tpDT60UDxsjSMKFFug/5ehcR+yRizQUR8MM
mODYEGha/T3og6/RcrcDQxSL5XPk0QXpGKbs/COhmdNd958V/Avav0G7CCjkWk0e4gRZw4bFjWyx
8ED28xhlWL8HuNEpaU0xNqgWs+w4K9NpXVg/NMZVT4eFEQDZ8xalcSXdMOGJiKggYjxhGjCELHe+
jWwCH1F/RRDGSvK+KQFiRoas6mbQT4LbxwKt0/fPsiR9J9IAktLzFgE1uDwV1XDzEBAr/X92HMd9
7RK8Z5f50ug0zDnCCddDYv5zmWwMYt+X5r2YJ1iNwUEdBlcnh2/bbw2iJHtEZ/7d8AImV+qMcasw
11JDa4uUCEHkLiFQ3JMPlcEmCEkNSv2fziAAt+LLAutkFcvBAIiSJYdUVOEqJMJ4nQ+ogEfhoVxC
wyBbHGv9REaDAoZfvw0jkuUcH3DrVsdGd2O8SkzNowQQOC5a/nSQo9k257TxPnWUY33m2ddk7SUH
JFe2FNcm33otmSdX6kIidOIN8KqvuosgVansIzVSa8XK71W2oMAcZPLTuvRVtyyiBzc7CRgNRYFd
PwT//Kr2RbESUWEtPYb8MBimJtQPhUE6ltP+4yx49T12dWhZ2F/hz8SOLnNU35blL2u4vZX9F7LN
APnz5HqozhoE/cMkUMFOhK+y7JXTMdffnAKQv84sHY4Hm0Tt00G32kbA3BXhB+ZYXYICW3PqXeN2
4zkrX4NLvmqsEt1yccciA+BtnXTbdMTCkZF71S8iqDGe8eLq2GIaVOsM3xgZ/6SEbM4N9oDBrWuy
p7Y69slWAzZhChv5LLYAFZ2qnouX5hAczKP3vu16XMVZfYHMA46zQG0bfyuwJ7GdXcrIeOsDrVk6
4EpstxHL1io/Rg9/G9bEZ6dpaYDLz6n6cucpZjFbkP/EGC3b9LVgM5QzbvV4n+rwp7WQ22fT0idD
3suZh2GXYXQyJexqMF0qz9kV5HT0BI/4TYzQDjdUix46EvGxa04DBwwmY6wzXQiWoe+3Hsu9oSqj
TVAGTLqlvWqNr4nnvlIsksccb1tI/jP4WT4/FL9VspmwpCjzrGZQyxRRMt4qi6RT8mFwaP+AWuT6
rcAtoZ+R+SOc7Lueh3IV8mUn6sdEPzgWAaC77CfyXzJolfPk2vk3JEBMZzIrcBBNLEMmfTp2C6ff
09cBungSLRPAysHANTR4IQJy2FsaqapndhgPPDp+zS+WqaOl3WxukoJ0L19Wp8mnmQ5C+TYYs0LD
EackTQ4TXjuzVuCbUYC3cXAoKy6uh6k4//2SbFmuC1BlWjL/9i4Btai9TD95dslk6GKOZHwQOuM4
ZpXAhlqqBR38tYZTvEV0gbX4aQJhU9nPo4E9zHcKtGAekRTYIFmmj90StfTC0plpageShlMGeor1
vYeOWuQY7XUWmq2OHgElEJkmIeqOnP8mr+5DG+0JSSfIlHPeMR9ef231TcH2xUPXan27HkHrV1bC
bIXGAd4VNCviGN8yxiolSRPgUvcA1eqtgAJCaYO0wwjmimfkDE2BYDUWqfRO/uMMW0N/IFhfhMMW
65PR78PpZurvBa8KANxpD7dAVe9uu49xmNvyhHoF1uDdtPapYkmJTMFFz1nGLf0QnV356WjPTnbt
rIeoLygo63xbRrzl4oeJ8CJGcNlyEgdxs4hb+1578soQ5IBTNiaWNzxYbX82EospBHnAOa2j6d4B
IgdKfHZF/NnX42vHzE/0L6K0P4wsmFkxHrxJM3bf+iGZqxImFxjFBYIxBTmsBXLPpf08Qo3pChOl
W8NroZ7Z+VNKtW9KHtwASzsrawA1sdS2mbw4OEwiWkaYVHm/5VaqFVqYzLsVPZEzoNIHpqGjehCY
F4bMtI8geAVod+dst+fC35nmYSx20nqtSIeKzMeATGWGzp2InnWLLVm1Rnvq1MbJjyH213ETsji1
dxn+tcbHMaPfSV3e6jI6NY7zbWUGrsYeW1GFgZpy+wAJiNtUE2sWh9D0wGroKIuCoNMvRl5FK+Uj
v7LLbUIkifCiAKP0iICCf8XHabM2yMOo5Yg4E2aU9maGoNAZOjFazwIYCKXkBkgy4y9JOGVl9pFM
O2lUb632opzXyi9vrSgeY8GaDU1B66GoUL0B+9N9anGHsJsld/zkNvtMmsso5/EoXFZnkUB4B6Ak
Y0ylWrymxlc+JJgRh0viXkp1Jg4c+R7XGnphQ9um9khf8du3f4R5I7hFdjw55zReV4iPrIh1Ap7U
OYxRRzFXbw3+Bio7dR4lVgQeymNKb/GShJK4Q+mjr+nSQ07MwjAUW52I80IgJcrLo1t77/FAPG2P
NUqi9Rra8jeW1UduZnt7qHHiAjsjDPo5zBCy8k/mVvMqY3VVs9qitJ67cSaK5uvQrzIyJdj7R2DZ
4FuJaKeH6d2S6q1lSDrlnF+9vOlp/lL6yW/peAdCxTjOG/3X661bqEjIs/z4iiH4YiDC9foueyGZ
aGUSNekSQw88YjcZJmKoe+/cbGSxIwuvpjrAn23bKxP1FyXNxUjdkWAZ7PtxgR6JggPuY72qu0ww
8NwPMZfpWmcZOxkTYy1g08F9ZDMax/baMzbGSHEjewkHLIQTHfw2nbwT8hWQUeaIYKtNVFFUoLT7
u4GKTUBzTjx7W9ftI1c/uGG2Nf5F61nnhM5dYD+zDB3bkYFuoJzMM8/2U1f8TvZmiBDWqTtDyCiO
17l+quCkAvQaxT+dwteb6IbIx2rzfzDRMbbtagemPKQcvmsyzrcdi6ee5UhLaqM65E69IheF1yU5
m4BhKNkju302LfpkTcvIzkxNllFKDLh1M4Lso3OQcLBGE2WFsW2DXZgdQcFP6BxQ648+/VlWI3ET
EJWmpTQOSHwXST5RRFUGqdpMlILoEwbFou4Jrqj0FxukD07IRSMQDEQY9/3O+7Ns40/KfGu60XON
9CNoWrocqWnHZHLe447ZNMK8kf/KGZGspaSDFmixTrKTw0IiV4B0PdprhyTuKjduWhbm16L57UlI
yyzmEDkhpSKebpF7KsvTAK0eoyByUqjTNU8tS1w2EH3b4Bh7RDN9pvyYjJXZvxr42COcSCV/FPjs
Bn+gUeBTp67UkIDEsy0Jm6oYbi40iplq0a5qQpVxjoIu7gY+qnMzV3twYQH4Cfg+WjyuKjsH73bj
/1OJ6doO+8zbtPhUpoJI5F2A+7kxQI50p7E999YzQgY6FhKKn7Pu02Rqk/qrlmO85B4OKvxJ1YWL
2HXp6MCC/sUJC8iQueNREhS5rFJ/SxJdSAHa9OymZgPniHXVyt58zCqVdncjYOBzPhbQNWbuxJH0
/cPE/YDTAZ57ttbAHzcN1V8MfjM/EuvUOszA4g2/bmQtrQqG3prEZk0dkuI4TYs6eDX1e2v99Rbm
pGs+RivwnJ7YChmuinLpIGKeF4Ug1T1jraefyIiHHAfpxlE/wZBgJAOAkj2C8dawstTRihjuQRkg
pym7xEtvb+x62VWt+eTU/FVLQ1T03bos0WgDolfO3Av90+S5npflcyxxsM7LEy9/aL5KRH7d+Aw6
Z5vHzbal3UwSKNv+CiP1lryruvhgJn4vhkfd7PGDhJRQVvWih0AaEVvot9rZ6T0RzjTExcMsX1q5
Z/aiplPMp8xVAyfyZLobmH8O1U3uXZR3lumA0Hzfz+5+fAviqSNgMgc+m1xd0tWoQteWjXkCH2tQ
AW3hRmqrh43QUH+f5NYIgPt+qHxjBR9O9xEFmxQkFugZQo7CfEP6INdNBtPq1UcOSV7YiFRrycQB
IfXsD0heQhwB1O80iOWWLK6rRbxFU6brBHRQ32wcj2xS7Mdh/6yVNweaWpqjHRSS8pnTm6CmklJz
AifEL8lT9ZF21konbY/tkfpJc0S1Gx5ANimo4abohG0JM47u/IzjJk7u4FrI9NHJIGIDzFm/UP7O
oq7VJBueorhMyIz6sN10vAONuYO6zSIP9Tex7jQ/UcGcak6O0pfKwrfhvAlh7qcKH9B0qULusNmh
o1DnOXSbB91FxA09jQms2rBZIcjCWVkGRdjFIRdF1ikyMXyC7Tr2QA5OJ91VgJPfRxIPPLOGi+9c
hFGzDpOvOjEM6tEkr8H46TMzqotd2n15oj9yuexLpHpWjxeQpfX46Wnlkugvyg8C9EiiUh4eqJG4
Tj01HnR0517T8ajgyzKzpdUTUQWxbZq+vOmtVIzSgm8bFmwzJIuKuhT5qoO7qp1mznvJl+cde+u1
T58hhsw1eF2zP5tV5Yw0mxHx60R9QAXpNN7ZZS1aasAcBh91RELqSKJZ4JdpNdNwVYkXAsMaZEwK
3BetIYsVklLDZY7Lo9fyHRUyTKS1o5NiQbNh5Ggwjo1zxJCo0fWM0cWPt4F4KAejHauTLg02NY2c
1YMDd9Mft0BCZntHDR6On6N8nYha8fSbpD1lB0hQo/VcTM63rBiYluYeiNIZxRlchBepXksBJsBh
/QOtEB+MNK4w1p581ldy2ACLteiWDfaYOav9hDQoboP4kJkcCQ5QJgfuaRf/uQwu/d5/M6cSoKnd
PZtCZ9KHN3je6EjzRKLRusVKH+E2zt7Dco98GYDGe1Gcei1FPOFMl2mcc7VzdRl8prhdQLFZJDWY
uR7pRG3MCaQR+wfGTcDnlhlWuSSLfgwX8l/+YcTIowD5MMkblmL+xmMo5PlfHL45dkeHVl27+p8V
Bx+1rD9Vx5umBEDFdFFY1dmoPYhrAcwHf94p5Yz07Yvdj8+hPHnEwDdttB1AxmeA26FM97mx9QZC
S1wqgcEmToIZdEi+Ns3bIeRoT7BaB3G/0QCIFqn/VAq0AAjUO5IAi6eopQXcMbrEoGfWGwPjscy/
HIIRVLbOeDaJ9WuCv5zOzi7+aNyfKi7HkGB4ad2U/lo1K3KpyuruBBdG1quBiZ0+YvJlfTDEgIKQ
yxjxp0heo+Hc1nt061uzSpdFuUmoBROILXRw012Pv0v9NQaQ57GIZnJtDr9dwLLjva9e6Yar/DlE
SDrMNdQbQraEazViGOzpFNaVv6o8c+XFSGSCS0SdUeD2NCGHxfJNxy0XFh+u+cEVLuofoVeLDjT3
nD1jzm03g7pxPEGJRyVXX0tuq07co5Rdd9pC50NYdDepFqSPbJrdO9RhjqjBxrzdjk9VJ46em8HP
2fnte4A92Kxe6qT0Wbtqd4cc0BBeWj02S8EDNa0GEbyTAzhrT9Af5u5PUToYAjGMJi3RsUCuGqYP
Iv1OBz3GxaIOGlOD2rkm2bmc4AGAa0yPTjSt+vR7JMa4Gk84VSk76GC957CiiUZGHnb6RnIn1ab7
pLk3I2NFq32IAVqt9qMDOyd+kCfhOaa87dRrhq9iCvTFOJyz9GWOU2kCYIYRdt3hOQ7+ZMOwwcHR
mf91PTJYoEYeCzJWc4wRtXeaP9atTfyIJ35m61xAP4sjptPK2CLxhCNDaJr/pBXGwiU9uv0Yabw1
+aucz9ZbDri2R3iZJFbmhn1lq0o4BWcXgucyZqMzpMtywH5t/wiYfRF6a6A/zNCrldT+ObNFa8T2
O1mHmhYNYaQFEawb6Xbzy8S22QZkF/AF+Rl5wPSjXCwBCvBOuas8IVlLbfrk0/Cw658wui/96han
H4FzM4znUf+m5BqKg+qetaKBYgFRTP91WvRc481AIwTm5CxZihV/Nd2i0ruF0dGat++WfY0qIuU8
82A2gJACkkXAdsGG39XteI3ZZUwabf0mDjadBwWZknHpqvcMRXMzwsszX6P8gXRbd895eMQu4Rdf
uXofxYvj/lWIBQvxDjUEOJNOKDQ1muOzWJ8wSC2Fas4i/2dkjMrAWVWPFHVM333hSscegw7ODKDk
Icdo0fYBz+M5sX2YzVHD+3IwcJfgYFrOup2UwzhvXErsuyj3Nn5Mgo4GmnRAQwSEi3fNN5ceSSx4
rwv7Y/DeTR/GpAVEyXvqJgNPf3cq2vEsivYbiTU2B/gDqI587x4Loj5Vd0hkizaI5APInB6bw65B
JUGLVA4DuAHqHNSMfkVt8lD9TnOBLtvlPovdr5QFoMkxQ/GCNeMEiEY4UDMvWhafBGZcC5KNsNAB
4hPSyaXUa/Qpv5r4bemhSf1LuP64133zr6MWsc0NhjcPoFCAfYekvCaifkdkHvjwpmS/MV2MdNQg
aE8WpcNklh4B6eaQfevuhPiJeGG7WLTsCAamJI6jtnlLVq1zyUV0a0FljGxKneTZwudj+YS3jr9x
6C25XDuZXiMH4cJv350Ldbdhj84qiCT9psQh4QZZOuPNKf6pUFv5Cs3YwuCbKbBmDEwjwMoJ3i56
/dB9j4KHD++wEAfN/+qDl6Q9eSwcaU6Y+sHIVeNzOu4LY6fQfej4c0O8kEn4Zjsn3kFsa360hVK0
sVgm1ylaVfTgNuYbWbonkfAVEULlQkQHMCv4ArqkOKT2bzO89/jlUyQ6Md9Xb72k/X4iNM1nAYpg
qnUVDgYWI95JBNCIDI55+ijtLWBqLPHTdz5qylc3IguGXTck4HWL71IrfJpd9HAIqCXPJB6UTW8t
o3Q/iX+SYbYoz1DiBwQbOo54VnbLavBXRoM7pv4K2aNV6XSNB7aRvfyU8BJ9XszJdXZVo5/CERpC
SeQ4rs7xWtNg2WvCUeGuziiu1NjHqMYnIFUpqSWR3x51hzxzcBkigSoIyKaculVFe1wXA7KpajmC
hKm4orrsaqb9LsLwUmlbD46upBQPB4c3nGuDC66uh7XhLyOkAMXcqbrkT6H0i4rnpoOnJLGMdEsh
oVFDyrEjj9FTDmlq9hb8WW2y8SONq+fXJZMG1WfKmsS70p9k8UeNX99DaB0XVEOYAMga2lUeLE6F
6rkk0rHYOYpOiXVgBTc36OgG6T4C1FBYbcJiO+nImNEFZuyf8gDu0XuDMjyomq9MbcPEWjSFfI08
Ykc0fwlxDgMc8lim5sVXhwGh3RhEQJWEUpdAQQY4w8Mq0yBAxXcss0giZlYNoxsMulzCSIGWuXxP
UhPLHe8F9tSS+qIptLWAgYylyI95RJV+iOcMSmwLJhmcdXywGGn6fL7J6D0q/V+Bdl6r8D+GG3Yf
pXeMMU529qrrGSUSymC17Py2cYVyzgUDfEY08gS3cmRio6df6XCFyBCG6yw7J2qLQEDziEE2FlnN
jMH+v1+enJPhYo5r8p1V2xvB8rXhxvSod2JmoPJL838qxrC4VxqI2tYMc9LPDGAQS1VpDwSEILFP
H+KqNdP1Hnn3MKF6lEy5HZQzDYV0oKXnGA5ft+1RGLA3z4aUdY4xa0pZ2ewEZnB4sU+u54MHlGva
eihE31H8ITnbQsYtEFs2AqSxT5+dRqTVUaj2McHN8/y9IUpW0bIP/1ykCh1CNhSx40gJiyaO5iXB
mwpsZpF0zA8H9io+f8mFteywGQUzowlmDQj1Rr660HyM+8gjUgfl99R81lDpvSbFf7rJ5Xel9nAQ
b0b5XrEIzOrXNvtXkhACmdXhZ55cDQIasSgtORU/XTc/aaSBhoL4D31cJy6aq6rD0R3T5J7R1UYk
yMh2lr/UO006u1zP1jhOnvE+3Y0WY4p3l0QzOVhEhaPjpCU4aDbpZRdXneLqPGFJl30G0mKLOXoR
E91k995GyTdNu2CXPXQD223n1a3AQFDqVTz3CRP6xo9ZttEh9njh5nCOmhcRLDcX9Mm2Nr7xWtaX
gONquARMHzL/2xeQiuJh50bXwAzXBgktBlV1YK01RYy0v8QQGBsc7+R2NpwDFUaaguOpSH/8+FHV
qMGuI04PMT3ypN75LDvqiVw8ep4MrX1lcfZ/DzoSPTDyGb+W3v3WTK6H9jIm3bom4ZjdCcFI3s4M
vowAyLBOEgsZMUC6RPvSgfGHcVNJG4L0zqn+ScwgAb9eyvI2A8NRpy9BdcoGJDYYEDjnJ/tbs2fy
3EvdI6HGjnr2iETVm/sEONYQf9L6s9jLdNSipcHg89cpf8t4J2i3Yy55YC2Ec2CpJcCpqo+NeShh
VSf5t8uxK0hJc/+C/KtyihtoW8d/2P0LrKgaxz48+nHvshdtknPPIRvdouk+RuZKAdzXtla3tfDj
e1G2sSg+Lf8pUdcMY2HDitCRZ7CLzIURj3tbu8HFZ36U5kEN3aFmhBYB3PSQNDDwac+qP4UMrdvy
qyZYAVqicj9aOLClR+LfFuWr0RExs4nEv7b/9rjFeu0+qVvl2csxbYAQKnAMn5qg1LYgxlfWuR7A
1gxwm6ljIDqiTENlG1frKpY7mSKiA7vJwNh4dNkFiH6F2jVreVTEc1J/l9D3DebHDeyKjirXRI9L
bvFPwih4jqTSYsDw/bfL22YzZ7HXQYhCci/kT01U+ZiQsAheHrXgoYw6NPMDoPZo1zMEZma+S8tn
G/pt6KNfx/VQkRYA1aFEb9l42Ea6bmmCanDDlZ3yjg1PalKYLFiNkAK7RV9CnqMWoWlEucQ6GHtO
8pAz52trhZcUxyAOXDPnDJvHqVtiOsJgNabYnFDi6cYCHYS0HkkdPGnGJtCXTGN4ymBrgEawW5Dy
DCwLntZsp+p3ffzOBvbrK2e8RtnWGN65d3Vri467H7HEPVU1PAXYI7VHV9h6T8iSSZBJW38Zu+W/
DOXjE4WEgltlG6ACMDKU5HftSn/XjEyQ0ol+stmiZe6NcWcznwoZ/Hso8FLNZf2vfwvUprr3baXN
k2aCmyIFUDLALsJVmZ59pijiubIUoEFH32gjN4fA5/Q+5tsx/4XWLB2wAfeMMiMYLnG9seM32aLB
OqmAoLZbBwtiJK+x7F+98mUuXHLyIag4h3yrE5PFVmXTCcmuW8BIcvHs4Oj3LQzUqa6Te9Qv9Jba
nB8uDMvljH7mRYKFpCGgasSbsNeU/6qBF4WYfx6VeZA7MN4G/aJV/oocYNQlxKRRqvTzWon0hh1F
cT8ug2rRNsApQXASRKsDpBBTsnTao9WtLP0IJE0JzAEdwI0dgl1gnezt/GETybtDHGFwHE3g1SEp
JWfvZshsxbgrYX9YZb/mhNn3ro31dd5CyhyLrjOyHvUAjz/G/seJKoh9tzC8Sve1Du5TYtHf0Kfp
XyZkz2xiPVgzPCtRn0eRt3T9T4297IzDmLRP8gSXvcCjzoSIuQlCfjgb56T6tBmaDhqqJ8LKXaIk
UssmaFDSIM94e779pARBVFJXpHyT3dKp30GCX9SAboxRrLg4HbNyeyVpVoF+osPELCz9jWbRdjG4
j9jSqxjAGeG9mshWHgE+pQckwzF3gfk891Dei8eX0WGlyKbgUNsDVpqfQqIAPQ6eZCi6RlBwCQgJ
tnXFJZ8x/QiY483CL+vS8i52qLltpszSYJ1nf5jdT6bfJ58ZBuM0BhdLdNdMNgMY2CT+LWYIhG4O
NKryzrJmG479np3eKrSPrvloyDcc6+FTTfucXaJvIGg4BjEDwttUXkLT2DRFdB0DrMWZs9KwtNd3
N3uE4daw9nl4i21+U3ST3nfZfRTyRcdSYwYfKttH9XdlvDV9sVf/kXZeva1rWZ7/KoV6bmIYNlNj
eh4sW7blJInOL4R9bDPnzE8/P57GTMu0IOGcW7ioAsoX3Np57bX+oXw10aOEBaGSuLbtz5DFSkhm
ejBGh5OhsIGNvME2XBEwkv7jxZoUxTokJ4y3i1Q+1Lbj9w4oL3QEZITbOKGMhGfhepS8RUUloVQ9
WKrGQnZfyojUEnI4CQduiQ5JLMFZ7XzlPMrUq9qob1AnXVRBx48HZ5zAFWqQQO27J3ALl2jF3Roj
CUldu9CmwwHRbYzEXRww25haDlLflKaYF6j+J7F23WR3HjVGlUdqTVjmIcPQwh8F60TpDQ7GycRc
1aj6qZtyfJbTZ8Ve4PluIJkMiRbqwNg/9f0m5RUZ+I6wN01NGKQD/8jyatGS3RrIunfRuTKuI+1N
HbFBw4UPICxI2o74vm2rZdAaqwoiS82BbPbVVdvqGD/mz5Z91ZQbxAGpUzbFpS1VuJ69hxa6p+vY
f5O9dz1YZwCN/SVwhhzj5OgX0oEYJhTKm+9dh1T0FMZAdNh0jAu0DNAXj/DvyYM1SkqTyHrjQaTr
g1sCy9HygKk/U/+F/6qc9NVTNuKiI59I5lvYb7T+a4DuhpelkINFxFDCg79S9Q0yMaSny1ZaZCa+
v0lKef7XqL4DST8RKY4V+qmnXyXmXQjptRmuwEZQwZCGcy28yPOLTr4a5F9ThO4KUncgM1N1WXno
cVeoSBG0QfWMSCvrmyD85Uv9eVRQHPJWofeoNRvDuw2TZUFu0ARLachvxUhNPnwqcHCtgbVk2nUQ
XugJHoLKfUG2ZqicSoLNQykwNF5C4rxYwxDlQZsKJdODvTw1vBfA8qcd2esOAgWCRGg3FQslQglw
wMyh6ZZZQ1xqlyvPrRaVddtW4q7snnVx58vDApfGZWmGz2Vzo5Y3nWk7EosdTa6GWiOZZ6KBc+jo
GC8kKjpIYKdDFytiYswgesmktWrAjB9Bb12mCpp8gLl0FXXRZi3JT3DZAvE02qjDXBVIqAWXsXcP
LFwdfuU55dBXgY9mBPYhk0EkPEyLzwKjbtQXWr2NkCavzgDG2Lz1alx1gVjwg9oTAbkjRAOLaKVB
/Kcc8Xb0xCngCU6sON8m6rXKizf1uK0vi+JeUX7JLQ9icgHwgKJ1PD41Oq/47HXIKc89+SmGgRaE
eMTezcspfwYrC/rPfc39FZBBjchDR41jQuXt1LOa3VPyYtE8VNSA6yUwmWtHt+szlXhj9G8nP0V5
3KAfzEuVjHoyQRdH9Cbz7sFMDEDv49KMSJadG7LgZ6ztkJpg8kuLLjSBmyvkpg73VH/VEmFG9wUi
rUP6EdU3uvqoJs96cdv5WPI8+N2ALtkDpy+vAfzn3YqTiJyc99qhtxt45wbmqQJ524RlDFusu9IQ
aKKgAz4WYWiws2WIS9Vp3a8C+bWs7iTAUC4QN0P5EuTc43Kt+HdRdEcYLnmXqKq3KkKgG5SMEOPP
A8IpiqdYhuvqRdQ8y9yNfnqT1M9czgqA6RHw4ls1OgEqB3UwrJNhbYW3SMJHPmcEKz5ZySRoDbRR
veAtNgMEOb1lq+JaZTulfqdyyMTVu+t/5NpzLJ/nyntFLkLT0Ltma6hg2ng6mB0OXc+u9GHIW5lC
ZxFdhfKU/jqJC2e0N3l2NXRf3lTUhZIaqg+Sv4owC6t03hYIbcFAjTEnRYo1cSj/EpwBozU8kPVo
FZI1q7txQUENJxcMGS8LhOfM5kShWqKSA87Kz1KQ/UCTYhVma6smU+a0yXaQH2PEOgvpUy4f1JBY
fMq4uoSjylcnNkax5JAs/E1UvkfqRyMblwOyzGUOC7i8NtG57j/MmINjMgyWSetB783vEgxODHvr
UYyLu4+8uC6HiSF7kQMhHAAi53YI6LQCV0qFFt3/AhQTyZj7jtKrplHc7s3iBFLOaewJXLpixCi0
W5Xg146Cu2AgMPMU78Zu4zW+MGeZD8g7AD02SGfYu6ya6TCvsyt9UC9SA6T22J2PASF+yolj18Np
bDme+9IM3qomwyiFqyZ+lpMIKawtrqcTCbDzHHD/IHMwblvlaE00QBOlj4Dk/3iZoFVdd1cFWWMf
Y7zfscK2h7yctaeeuXFzqOfLqM4WHZj9/iaXsB66wYEOoytyLw2YyGU7bkA/AqJA0gWACmnGRPLO
WsD044AzBJxFcFjLQb6Oi41vXXvjeaafg//PAGcPEehoGT5KDAbYTH14pCvdfNGhvNuDvrDqAUUS
NBE4jOOboePigU3+MdqfhXQX2w++fpsreCWG9xp59wS8hw6AVcY4sFE9aDm3frw1bZBAxVJT5Etp
WLeEzh5ZIOB1QlWWrXQtNQ0/DlcAEut1/lAqr34K0OA8mTxauvMCWOpQ4oLmcRfBeqcUjbF2RHWn
IU67HQvqnF8JxQKNB11LSlv2F5N+Qy1XkMC/CsIDnd+VUhuT7Riu4JsPW5pjxsTItG8vpfFVCh5Q
jcBbsDvNgKloYLG9dYgEvAYiE4E0L3ktch38utPnOkCJr7x+7LXXnGILlLUI6qPW37TRl9RsiwLh
tvOxvZbwfyO3bXivRnOTohtVXOn9XRe8mcSJ8kVfEFCQYGiudF5kk/YP0LSzbkSiZKWMd62nL307
PrUbVDwCZBQ4gdLV5EMjSJm4w5WXknpHn1FEl55urAwoEe2AICrK/SBKoVGkPdRf66QgC5teo7E3
+q+Bt845qoV6LShRt2DqySKdBAUZ7Un9eRWDM2oSakQZJVCbrPYWDJg1ISxr/rlq+mWHoJOQL0cL
23Kdu+FmVL56a1mhJQd+nPTAysAZx42p7W/sEBtxpxhBjwQgLO5sgW31u5a/6e6tH56HKBt03rVL
NAr+SoQPcX4vtXeA6fkMpziayQMynZyivwJhnDUc4RG2vNJEtVnLLs+Us7p7cYdL37/y8+Uo3fQY
SAHERY76owIDpCQoGyItFMLZqrYSBgNivFGiR9u/NU1ODVgZE7zMKLe+e+mN18T4nQcp+pQHcJQD
Pm1Qq0e8hjw6QK9Rumg7cqZaceaZLz0pWAmRqPxXXt/5SHjJ42Pf3Ej5neKCeSUsyjZGDtzgWrWc
lJswG0BASNdRgYuIv530rSSS7xBt8/7e1e8V74LYVdNgEcOrleoXX71nj9b6r5HkeO7a+J/dymCP
E/2TGoOgfEq2tsSwzg+Bha4RC/KDYaVBWjTRye3OhfnBUE2R0YTOwsRGxkUu8EGSI4nXWWjCoTAy
nfTNSxe+GfhCYdjnbzvjUwJ3ErkveYZXW/Q4UIuUAU3pkPs0iPs9clYxjG7UUvRfsvVeIhkbvZai
3QbirYhTXsyMMRoFxpcs38ee/1JV6iL2uS8jx1aewCOeCxxQa4SA0eN9dbvrnsSuDr+KGkGfLQ3C
V/KTJzFqYibAbeW61F4Ey1QpX4WoPyJfX3uNONXJocAcQhrhxTaWI9oHlY2KJSadkhziWyVD++gW
BJGrBhV4xd42jF4zlSbdj8kNT5Ifep7jRnGlkhROSu9ist+B6uWa13lH9g/D5H4VmVdG/6uEq9GM
VP8xuR4s+4K8KbHayq6ereFTUTdAG8FdLyrIFh6YlLJyYh2p+me5OfcBD5Q8YgKAMAK9zjR9tjqU
f+FDR1lPJTaEhEhlzTwbtXsNF2iv/iKPWLJ2M2iAOWT84lPwAgV9cGKALaIWeDkM78LduF181pII
5Z16Wnn2qQFpXDtrbTTcjLOkv0u7/r1HHFwL3iMTTgC5Oi/BaSU6kbAHs8NbnbefIl0BPycrxHMi
GK/DfjIIyS7dXCL79exOXl76q5asYkVDsYxciMbjZ5DPPAD/ufSJMrbCiU2tJW9J7bhYHUE4KNIF
lVcdkbQK+c9cvx1UYvBJixHRoOgrJ0htsNmLuMTGPgafutEBeqCE4IcbxV9p4D9qssuWf99PJiEQ
qhqFLCkhM/kAE9X8vANBTVCOGiOSWpQ5eL1T5KYyDqr2TBpVnorPSWK82oVxWyKVUkMbAaVxKnDH
8ClDUC2Jo7e4sjAGuJGqVWW+xu5tZJC4l1YDw5zEr79L8H250OGoDf6LDyO2oLBkU8SvUdY1p/ea
hLyz8tqb7qoFg1Py5hzRiW58/Wlsn7P0avCcILyRpEubekBmgD5VwBx0HWn6V4GuWO2XS6O/M7VL
rTlvWCdG9azqa6t0TGvCNG+SvD6VcziDHVzgq7yz4ak4TemIYKWD1sivwgFncU6Oba8+2NW5L+FP
eSbQWZ0IhnZ+YZgy7rq3+E4EuCijylKTD4VHrj+01mWfIUUCQgsh54a7Ki820Hl9kjbV8NFbb1r/
mIUXGmTXok2gFbwEqNh11XboCOY97MBXItxY5Y2M1bO1YmJaajCehegB7xm8hFwkkwUPbRWaB1ri
k9LMdP7E5O/C9h5Zvtim/OrU097xKZiV21y+JSoa2gc5uLPoRMI7R8I7W0zaFvlXaJD8xfXMrd96
3n0yAoilRd29Xur59VQn8mBXvZT+m1/f1ejg9TEvHHdjJxH3A043XJhJ6vjtRgngEtgPaXBVoW8J
8VYRq8a9GvULxcA4hTqA+yaKd0v7QpyCDf0SoKkumpueukoEZVVHAh/DmS6nukpixv01eWWU2WfV
fypoYOLJZJuPPgjItBwXAzBy23vQ4uusfSSSN8eXJtnI4lkiAPA1R4EEPLaYKXcI/qpfHrt9yDc2
x9HE0OgjxPJNTF9ADWuQNMVgXsjwg7L4Q6Wy21Ny87eq+54Ix/LWSXcNT5uTCt0Vz8mVa2FT2BNU
9YJL8g48oafHTpBSwNjq4Ydt3+o6smg9yNkrgfyYFt0YyYpoUUHGo30ReBP1enGqqVe2hzj0Zxdy
nbf3tQE78LoACSWTnvA9LCz7d9E+exTjqvq2rqmKYWRayhdGAT4c6JNUymeysQlg1aNYzdkEyuwh
VshCRAvVfVKVycaU2hmSDh41tBgov1c6WSidUnIQLvKnwGgr9yUxXXheWJ7cKOTwTb5jNWAet4qM
CLm+sutLlk6KIlWDMD8qdSTZH0Lz0Y7Tpacj3tK7p1i0SSHqX/Cu2+xtggznlASs8UOvKDoj+cj+
hN9T1fBVE8FNtJErdHQAd5hPcuAvygGlxAkPTQ2L2pUbbvJUBfvquMNXEj5Z1Kx8AFf5RkrfwwH9
g+uyvfHcTexiXnlqERZEOFutKovTHtERi4lNo6kyOxk5QA17t/u1EW2V4a4zX0vlWpF/tSDBM2Jw
kXwM2HLqjGD6rGLrlZzjpp2hUemBUi9zfjHAAx0xUmDRmt+e6HiiFuOvyvAXPtCoGnWrvC1RLu75
37UrWUsZteG8O6ughLX8pQRHqr6Y3Bu9vVLKX1bNTFFd1D6a+gp/q6z/KKvqLu42of4RFU+x+66S
uq8va3OjeQQ6RM2Nfh1Msme2RBIdilnzKLXr3yrxBrpaZ7K+DBBrFuFnzzrJfIgkCkHslQ4WYIRM
lH/Y1V3ubzxsmH4fONP2eKlNxPsHANXUMDJAZRCZrFK9dLV3FByvzfKi6z40opMGMohSPKfyUou3
ko7Zj0V5fiuTAymR5+1VYqwevaKWuoYCCAyER5ezzTweyflXCyc3ypEPCe/SfF1CPUaim3vnWba3
EAUXsnKfmo5X1iBnPmxCcV1xZDioUnzm0nMbElPA/dAwCVjC+mgPobOBrhS65riJaF2+NJJJlYX1
Z2jKdQ3CDaLZ2RDGp4aCYIRNuIOhGbFKQcQbVWCh7U+vWen2h1ahfwSMzoLZUjpyjrLfaGGvEJyN
+joXyVkFfF3n1d5YL/XwigYDqI5LCViIEfinKB7k8U1YT4WfEz9Y5xa1tlvN/WwF+OyH0gMpurKA
BGOfUde3YXtnUy7k3/0Pu/P6ULPM0enS9rbhGeXFKTwFsKxt9CEGAIrQZmylPfkPxUuT0Qj4VyEi
tS7Z1mxjjbf//tf/+j//+1f/n95nts7iwcvSf6VNss6CtK7+69/i3//K//v/vfz4r39bKkU2S9cs
SyiqKUz+w99/vW2D1ONfVv5D8m11qAM720gMcHaavv7p53VN1WxV14Sl6aqsfP+8FZHvzcF5bHB3
wxZHJhdt3h9uwvjRA5rQkb20NdXQhWx/b6L0yGuGSCxvkJAfrMeoPjM43ALdOzvczjQS30eKTsAL
VhkqDfj+bKRKCABobNkpmsTrXPolcoC8CZyYL8NPjzS1r0u7TVmzLvWuFuD2km6G/iX1vmw0NmyC
RxMj6cN92teQhSUn1HCN/9Km1bEz+6KBj1IEfbpRxBkC6TUPXgO8/MnhVqafOxs5IZsmW1C2bcO2
te+tNEpeDnogpRtsPgkZ++Cseh6QvlAviu7jcFPK9K1Dbc165GECzTKnrYzycwzwoBk3lvY4uBeh
+dmTJIex1gB598XVoHLhAz08/AumBn78AAs0M0A/RVXkach3htRzsdJrsiTbJCtTRp3h4vDn98yY
kHc+P1uFtpZXpTZE2UbOr4MCCuu55CHzuz7cin6kE7MFaNmWYlkdrRSUxMDXCg7+t3/WxGzb1m2i
JmlAEypuiq/QqDlaD7ewZ6gwkWR5I1eKuIcxayHui8YvdKzG3+Ps1e9f/Qib7yNtKOrPkdJVXTU5
GnTGRMwaCT19gGjKVo3ezJPPllS/ubbiFaqBSFLDHu2HhW8/Hu7YntnZbVOXvy+xrgLy0URWusl9
CBjWU5TbZ+7oHVlpx1qZHd2RX2PQHHLeme2TTwWihEnZ9cORs2HPqTqNniZs2xa2rM9WWjqaIqp1
9qtqP1bJ6YjcNj6GjQ7PcHw/PGzK9K3Z1tQ56GxDZ1HYXBbfx632O1QWenqkLSNQJot7A4GB+MXl
JG+56U33VsW5eXTf0LCggB4Pd2F/Ccw3Wh7+IT9G1lRlU2a5qJqiT/98/x1FCyt39Gx1C2O7rZ5L
9UG1pI/Dbfw4hmZtTH/fOYbquEC4kMsd+eFNaq+//tnXZyPZlrIt+yFfL5X6rItOJRB5h1v4sXln
v3/6+87vL11DaXqZFkwFywZeMbxHrqIju1ed1vC3FTG1olishemkNrTZ6muVwjPCKsYiw3I/68Jf
IoB0obr4TraokDbdL+wqKMxWGwGM3Bi0MyVsljzhHETvEBKP0a1AcyI0zofMRiI24oGmrVw3PD88
GD8n01AMfqlucYnaqj079KPM7RVZhvPQ2E+G8RCu/tnnZ6MAQbGOOoTSHXgFBnHukS2+59erBBeK
rMkqgdrvSdiZyiIKcs3vdfT1xoumPw/7I0tl//eRJRK2KbOrZ6ND3tJrXUlxt4DLKBFYf/HzVcMw
uUoERWdL/b4S1bRQclOuzG1Z3ZS4Rl/98eATUQphWKxFAsvZVkJvL/QU5Bq3iERQQ+//fG5VfYpG
dGEIjr7Z/aTkmZ6HUkzNjHyEyk7645PAUHVLtTRFaJxn2uz7mi+qPpZMaRuAavGy+0K6+fPx2WlA
zC67vjGUIS0taQsCO/TO0+zIA2ga3+9HgKEaiol+s2KSyFZmq6f3VFPRgAs55OUHpI0m6OhfLFDD
1A2Zi45D35oW8M4GyOU8HMO8kraV92HfqPjTHB6in2elIWTNYG0Syqvy/JGlS3UtDaiW4ot7OmDX
Ss1tvLDVP1+o31qZ7QMFkGBdalrgBFi8DAtgsYd7sWcbf/v+7FbkJRtnVcv36/KyDi7xVfhn35/N
Ar+csBm1VWd4hFNgFX9+RvP2VFReuwRnRMjfJ7m0OiTv9CJ0FBcnpEj5pY3V++Ee7JlnrijbsmUh
bF4BsyZgp7j12GuxA8cBclx8xbuQZMHhRqb1PtsP3DEab2mhaioNfe9HVZTxQOksduQGcKb14E71
zisgFRRXDre0Z+ex6QSbz5QVm9jve0tJ0OSmGTaVk1i3vG4jYCb23eEmphGZdeZbE7Moosh81Fzt
onKKziR5BF0XudyhuFE623xCdzJcS11AjdNNhDjSu31NW7JiKaogM6HLs3MlarMojpSwdpqBlygO
axnVDDJR+gAtOuIpDgDdpx6nk0M93Ok9M2jz5JHJtyiGsH6Euabhl1Gqlg511Yi6tVHKt2GuN+da
o5FM1TOs44pY+/Nz+lurs6FOfUQxhaSUzrLonyPp+XCf9ix9vi4EqQpbJqM0Oxz0ogcxUmv0SXlM
kJOs2suMknMcbP6iHRMqC6ElGaXf6YWdo9qsbDnreipGY/DQ2GdCaReF/tlI0pHVsW/tk3gjXplC
OmO+yyAJmV5V6KVjdRqAzs+OAlyiH1n9e05UW9fRxLbYzbY2z+0paOoWMI9LJzEhAgTBzVCal4fH
a18/dEOYhHYmO3k+XmUa9KMVlqXTKX0NMtEKtwiVwTq0Y/9IU/uWtamqdIeQXZHF7D3qySFATC2r
nUzJnyTVwmBz0rJ0rSUhM7WkY0k4Zd/wmbwMiFx/n7ezk1DDbrsWcGcdkVspMJbuwjcwqP8CXrL0
XPXCV6XnIFU3wEygRq8yNDMxu16iCb3980He+SHKLASqi67045EfUkMoM1rMEkCvF0+HG9l3Xu02
MhtezbZR+yAV7/g4eY2PunnuxxtG2UU+gcD6cGP7lg2PfjaZzdtLEbOjf6xktzWmHqX9U1lvXDQ3
9ez6cBt7p2+njfmBJHuylvlp7VjYRUySlmUPKPNwG7+Hfn7BsPDRc7dIynGVfb/DbNOWO6H/Btiu
R/dqQpYhx2QXL4qWXggXbsdkf3Gs2WnlHWp1msudU8rtPMX1xrFyFNOF2H+Zike3W/niUaPaaSAR
hcP8kbBgb5O6ZhJ1aLqhzXMWfdEXuPj6zBjURF1BDNNdxxRikCM9CaVPUdyL6C+OL3OnyWmCd3pp
xzX6/RZNBnbpVIintfiiHp6/vevQIOskmxZLxZptcT8DqynlbuVoPL2MG+TAsLw63MTPDKFp2EQ4
FgtEFhZ8ue/dcK1UigKOEqeGv5cBYAztjVGt1QbdGXNRqB/obBl2dA4fOPGPNL5vD+wGIbN95iWS
PRYae2DoT2UgI8WR9X/s+7M9ZoWgOzzB94HTIn4umj9/vdq7v3+20IXfIWZv8f0M6FUELtfujoQt
0y+cbyViNJ5NJOwtlEO/z44yQKFOwIU4pdia9RMsTdvaBMrH4UXwc5xMWeYBCKWWyNqc55nCmut5
CAUbdilp7WmsdqeHG/i5kKcGbF2hcj7djrOJHk1PeH3R0kD/VLvnKmwPtFn+oo0pSaYKrHEtMXVy
Zz+KLu4j1fcqKpfnRQRzG+7ZkVPm52zQDZ7hxHgmmofze8H2ercVEk1kOPWA1aGEjVVKdGTO987G
TiuzVZuovVY2iG07iXgOtTtgbIcHas+tQDdsqrjyfw/VbDbkuox6orvKiTB6Lxw8OH3WbpKf94Bb
UR+2lPQM56/DrU4f/b6SeUYRFpkWYve2NT/LqNYko6palTMgmSYBcQEAUrVHJuhII/YsFFFarccN
y6wcP78bdcrxp5WyPdyPn4HI1A8s4smKyRbJq+/LzMVHFysS9nxALaA+01EDwj0hhBt3GuRHzpf9
3fmftmbni9xbflyWCbsf7x/EhNGOt47szJ9h6/fuzA6YtnbRDijgdphah/MP1UcTIkNHkDU5pYCb
ODx6P+/pb80ZswkK0yyrxXRiDuDDpP5MGbA390FVxVfI+/XKTRm+H25x357dmS9jFjiGbtHzH2I5
EBhtdAdERdjndXNkGI/MlKF+XxUtVmqjqdNKJa378MULr10cgw735Fgbs5s6r9WgQdSDEJgQzj6F
HgkL93AT+46e3cGa/r5zhvZGoVsFzGvHEkus1yr1yDAd+/7UxZ3vl01fj25V0IX+SegLU1r/xe+f
QBCqbPAKn092lolMjjs2DIK2kI6QJ/j4iwZUYZLfoqQhz0sdUuhrcldoJIXCJ38Z5o9/8XmNA5K7
0iRsn01x2cth03ZK5WCDhOa1uv1nn59Nr1BHzRp7Pi+r0hk5TFRpDzew93DUOcYVi4vyxyM4cFVt
aBUXRKtSLwRY9CxErv+60z+6vjybMK+H29t7ek0Zfpunt/rjoSaqLBqUzK8Q9MT2xqPoB2Ow+pTj
8QKjhbNE784PN7j3/LLpm6kDSvkRkUeYdeahIUqnjfXLQeCgpyGnMdxp5sqHr4PJbBulRzbN3hOM
0ghJ1ektoM42jdkErte4JMy6qASCZp2I9jZNXiz98nDf9m3Oqc5IdlWnDjZf22My6maZJ2QjS3Ru
4ezLSv/Hj15iDlMFBjVhEX7U2vTQhPXqagTMdoJNNOyq0DiK59nbj51G1O+HTC6ktpbw6HAipsNA
N3zw4yPrbs+r6XtH5hvVLNymDM3aKdK1796DvAIDCLEJnOKIXk6G2PVFjb5KDI0kSI4EiPsWocoR
pFDXovQ3D0HICeuKqJTagZ4Pe3upQxdA5+hUGj96Q8feVpwWaEz++erQFIqAli4EoeNsFWpVpkRa
lTQOCbWTtQtL5p99f9oFO1eD3wWuqATfNzV/EaO52QP6PNzEvgsUYBwPBGJf60f2NE3LsErQS3Nc
bHbH0EPyQFvwLx7ZR/v2q6bzAJnqpZRcZhGHPFSWHkopPTHUE8+AWrdQ1RNkNI50Z8/hxxlEvcXk
slPsec6j7Xo8z3y5dzKRQ9nqoK1ednDSxW1xLBDds6WU3w9DksLYsdnTityZHCnsuzBP6sExvA90
ZtO3wxOzZ8QUMDaqbnBtkL6Z76bQGFrdN3tHxmykW47JZT2eY2d5uBVlz/zTDPkO1QR0Jcvq915E
Y9xggjb2joGsajnRQdCh8x7CHEtZpJajTQbGt27FAjjgSY4iW4bxTCQgQQnn8E/Z22EhptQ0oYo5
rxpnQkaqFLqw0yTnqAyjFua6q/D1cCN7J22nkfk6jESrdHIILQ/BoYcMUefD3987nDvfnw1n0FI1
0r10QFnnEi976IpafOS6PTZOs4UxYOagt1pCF8JfE3r+WtIXAcpNhztybKCmv++s7rCXhrEwmA2/
ukDhM6g2h79/rBezo1PUveLhwcpANStAzG57M9rX9l88sBVtZzqmX7HTC6xeNHxxosEJ9CvDlxY6
NB6N6+dwX/aPFduUOEG3f2RyMhWkt+xng1NZp8hKqsHyn31/1gtAEAouiSwqhbKFdhHGR14I+xft
//z+6VDdGSU3RnnAVJBqROfVVZY65L72SBf2NsENrBkkOkCtz6Zbs7wk9hvMQAwYDPkZBDNDOfuL
UdppYjZKhVZiE5B4g5OUtxQnxmL7z74/GyW/1CKUkeiC3SzM9pRdd/j7+4YIyKtmgEvVuIhn35d7
ynJtjWCRbmxD+dcAOycMjwBCpm/MEk4KCuvYPtncjSCvvs90aRte6YW57ISI5Eiq40HjVYuLYFz5
6K0c7s++XaFPBAVBnE6PZueUUiGwk+Gq4SjdVSXj+opI1+EWlOm0nncHmBc4KWp+pqbOruBSHvvM
41XieCI7H9jjCabHQZdeNpZ8oVXmrRmOcKfsJ0VHEwT1/cPt73nZAVFWIDLIJht/Hv5hDFN7BXAF
x64m1LgVrlRvFU8KafiQHenrvtE0DZloUycY+AGETYJuGEmzqk4jMHME7Yjl/OHeTHM/H8zdFmZr
oxrr1s1NWui6U+Rqlv2Xl/zFEqd2ToWIxcdSny2JbpjYMZmAMZScQmNLcVs8BoHeN04Wr1DKXlSH
eAZ/X+Gm6wo8avzRyVS0IKNJn+9IJ/a2wHKmwAzH2pwvOimUcn9MstFBr/HERzvq4/A87DsHQJ/o
pAyIg+jF9x4MGMPVQiauLBoTV/a7qNfQaDty/e7rxG4j0993jvwAN11I1fngjLBUtRNV/YvDePf7
s2mo4wG7NMRBHM07x+QXfvThQdq3WHe/P1us8aC6ephyZYHcOm+QIUr8R13djPgQH25o/0CB4KIM
yPtlDtTTVNctuqgdnCgczzwEbSz9449bIC0H1lBRqGX9TJ/4wugrDRvFokwuE7/fmp575Or6SbEx
8TQDi6PB5wFbMt8VSeJrsa4VHTlMPGQLCuAneDGgiCmKZDmWaAFrLaacpoRknF0b2Ipyqj6Vogou
qn5AahjX4/bIibZnCr/9ptkUKqgIWmbOb/LLC9VCIQil0+y2RMX/8PjuK+18a2h2sQa9lBSyUnaO
lqSwiTdy+IDPEfxhDCZejWFrItmJXMbftGqCMAA8Slg4vxx0hXRrGXmtE2mQLFEnsPNF3p9jZ4qT
oL2Q03vMcEotP9LuntNDpdxHuhGiIM3PTg/JjnFBtMzGUey3kJp/OUEC9SMX354wAszkhGc0CCSI
J76fHlUfuVAk0hZo17WU4js1fEbDWopXSn3sQb9n/4FolCe0LJcTb/vvTYVxNTa60rROh3462gXj
nx9UgHC5jizAdz/zH00W+VY09J0TwmcqzeC2zL0juY99U6KzAIgUyLH8CBNkbUiyQhRYGySnCRtK
bBXNObzajjUx20tlGUSm19BEb58EMlr5K/NYpuBYE7NdpIUq8o0jTWhYsAdXPX4/x9buvrmm4s6S
IqmrUUn4PtfYsmaDTSuOOO/0U1yvDg/Skc/PMVm+aqa5rPH57tESt3X0568okjX//9f/DlZ3rlRh
1EnvNnxer89C6So1FxgXHu7BviNztwn1+wDJmdfCMWUOvMeyxvvyBDVqzP0ON3JsmGabexzr1K78
sncwy+jQaR7Dz3/WwPQDdgYqUHyEo6f9MIluvsfp1198fgLVg9kAyzs/nPw6F1aVsaMnER00O0P3
L3Ij1Lj/p4VZB1RReHKFlKcTYIp7qUVnf9OB6U3Bi2ZKLn4fn2RQMTn3q87Jx2IhI3F0rCK17/gG
Y/r/GjBn+6yw4tZCUYJowLyN40UPvMUbk1Oo9Zl1BBC274mmGnDUoRGZsKHmiV9l1N1eK4bGkbOr
BDkE5VnkH7WJpxcqq8JY1f2VUN4z8eflgCna4dSFwA76bd5FLfH9WASF45aYWSM6IT2ViX86nZA+
BpUe2oH6kSb3jCqZSw4vC0yPps5xhcYQ1vwBWxklQeMKZzz/RipRtMY5KjL+mJ/Ns3q3sRkKorA0
10s0K3cEL3jLQn8zOwe4XrUbD6lZo9cWh9fknpPnW3uz8YwJZxo/cHPHTeNnzBw620Y3qTyFYXIs
hbrn/CE/NKHgTcHkzevVQWUXdi8r2POoJ8NHduSm3NuRna/PNhdVuMptVb6um3cIZfT6zWBeKtH5
4eGahmP2lv7Wh9kZWnV2KkqNVobhoouQFw6e5C8Vx+XG/hqkZmH06pG479iozc4kveytxOhpMW8Q
i1oW0pEFcOz7U3iwc2hLVVUkI7Q69OzQ78TI68jv3xNeCAv6Cng+YiRtzoDAkx0nHsXNHN16CQpU
41Zl9H54UvZ1AT4gwbE8EVi0Gc4mrlszQOgvd+JrxD/1/i9GaPfz89KCGUJXGpLcQRytbZ+hex8Z
or2/X4cWQJkGZoUxLe2dKWg6WRGSpGXOIG7tau2WxpEG9p1gFrxDwhhSG7x4vzeQDpXW6jFF9SDL
rvoAT1vkJiOkI73KOlPz7kgyct9WnGADtgnNkX0+/Zyd/pB0Tuvah+vQWlspcxdJFp82smMeqa/v
WVk6oD50noBZwRCZrdw4kHIv/7+kXdmSnLgS/SIiALG+UntvBrervbwQdo/NKnbE8vX30L53mlIR
KKpvxPipY8iSlEpJmSfPqbPyOfoDTsUabLuCaVsYB1rCEfcNDQAIxP7LcSSZkhYteDCfcwhKgWeq
uqt6cxuD1LPrE8GcLfjAha3p77M5wyO91S2Lls8V+e1L0tbKwu3Nu+TCAjddTWOPfYBe9OdG2heD
D5lIERR+wc0uLHB+TDsrB/sLxpBUyEBAZQK8pNUBiHvT+Lo+lqWlR6506qbBqazyLTu1JYE3zg/K
Z71/tiAI4oOZ6bBuYiEHDC6bf03wxA69xMou1nAwVvWpqaE9Ip1Tu3XQnr2JS1dXRQfxogPgQYw3
vmEhmcMdxHLOjGQ0VcR5sh2VA2k+svzv3+fRolGjIoRV+H5qQXRmCz639fla3Cyz73MxJmRRpRiB
VjyHzVRrUqHZCIJxJniLiayol9skCFneBRGBFWiJhCdN3ULLyTcEaRCRFX7jgwga6h8YCza+J8Um
in/mrtGqrV/EgpefYNnt6e+zfY9ybPl32ooQBNbQtBIcXqKhcLs+koxaywkmbASfKdtJ5R0kv0bR
fhSNYvoVs1H4vt/IpQwrZnCgoMwrBM4rGgV3orR5q8pZgEtKm0EFLvGhRtRLnQ31CshYoKVP2687
82Ikmzkzdwuv6mI0GMV4EvCxyQ8qWurlPTpUYyKIMguNbSiazCxx2x46ZgBGUmzLIZbu0l7/3ozy
rjFLKE1ZPuqpjeV1bXawpHFXqvIxxchLKX+AKru6YaH5fX3c6/MM0OflOsY5krdxhnnO6S4En3v9
kHxvRAmn9clV+Mz7WNJIThPsLr9VlK3GIKeny0Q6WBEojltbB/0pGoMFE73soXhbaWB4QDPD9KNm
HqqEBlSxSzzi/Gqf5HtJhIleeg9jId8NcC4ThIqayJmBW2KkeCaYz9SafJEDMDJqNtRa9LtuInAO
7f2oVIfStr58ZOXezXN+NMrJOAw6jqu8fTAhYErBogf88WaE4sG6peXl+9cSj2rPQtIZegVLI2Si
wvtcdrPwmAf3woamxUP+fUb596Jt+lXbMswoU7fgUahBKqkKouPiIT8zwR0n6K2x2qDAa1vVcqe3
/6Tdt0h+1IqHsNDvm1BwrIhmjjtWZDS7aFSCtTDszlRqNnKYgKc6ONUJuJRlIZ+TwOeN6e8znw9U
C/rsbMol2A+kflKhUrzuCiID3OHSynJnKtP0Qa0GJMVW+YnptWDjijYW/zqCsuEQEU3HxQjSWTLo
O+3iVS3Oefgz1Q+goQHz7pOfPXVQc1of3XIwfHd0LmSYdcCgUQ//q5VD3exlsOr6u6QVHDWLXq4D
OgmKOuTueOSGlJICcvYjFgnqNZGH18VGMI5p63M5C9Tl3y1w47B8XYWqOI4YvTrZ7RHqsnrxJZH2
ZQix3PuhFqTLFp1iZo4LhIRVdmuYHc5OA2y/Dru9z3GCGbwPh4t0RZpAzN7AhJXJ4WsjOicEk8Xn
EgDHSORBwWSFOJoMp3Kj4DcYwc38IQCb70f2z/tQCHdnhkAKU8g0FF0FJTKYwkNv3YUFzkW4+Fam
gE4b7VA8SykUKJ91+RNkIdZNCJabRzUkKevDuMWETSy+n1ncC+ZoeQgaAaOBhaZuHm1UqDTuBxu3
BQLVTXIuZMg3fiiO6e82pjHOAqXe5za0+aZLcnUcYrfTjx+Zo/fvc3GSKbRusxzfH/S9Hp2oqFVT
NEdTJJv9/hr9hrgAYI6U2kukO9L+yWIRF43IBhdFTBvVBCuZ5ijYdcGxA9r7dnavaWebCIKAEAEv
zHnrqPRpbhdTbl/LIHFdInEkyt8uj+LdBHcEQ/zD7mILiYNC/tywby00KCAut77aIhucN2WmEnYm
xQWpDr4Z+UYy7pPbWQsvZ2r6CbMFV9ssTjIAD56rqt5q4Z1fWxvDFgQP/m3ylosAgBwoPwOt0le0
OaPWFIFCm9STI/OYVckxm+RKaLxvI1xnjRxse352DMCTTsEY0ZrlI4u6PZipQE0fC+pNXJj5+1vA
7AnEPEjAruEPhVKZHURVPdlo9lpfn8OG3BbJ3kygdmZisAZQWnyLgV5KRl7QNvEG264/65Wm3lkm
61/WvYM7YP5aQccYUI1oLLnuZylSOYn9MfGS+tVmz2Fw1uIHJX3M9QfAv8Hf8Gfd3rQvZ6f/X3vI
kIEvD8+TK7RmqMdaxbCRPNWGTFPB7CNN7VOYpI/RGJ7aphQF7MUBzgxy7o+8WVwPQZZ4Qdi4WdXX
20irtxJ6XUkMxS00XjkWqsTAz/cfWcCZZX5X0GEco5EmXl05wNaFVHB/X/JBUMah+jw1BgGcfbnr
ipZYvq2UiVdFn9X0NQ5FVxsucvx3rd4NcAFQb5IGtTesFWPA1NLEum/l9JVASWLdJxbtgP4OVHvo
D1L4S07axxoJpRhLJEMypM+t+7gbj2kDYY2PGAIHG5hVwYnHd9khiW1CpAa+oOjaozloXyINAFGS
/bNuZjrfrnwcFFv/M8NdOZPeGqiB9khPN3xoNkCXWaabMpB2piSCsohMTd4/i7yKnEm9rmFEBXrQ
Ot3Nclc1/lTljWWzv67w75B0PhPTphCkTnP4ssTurQA6ep9yU3BRX/aC/82azudhLN34rwlIDKjd
of5HFWHlFmPPbBCcP6d6l9YJkFieCr5/6JqXkP/RPaL4n8ygQ3JV2CW2vDoTeA1ODRAbFwEMFAGt
2AYUsLKdIoRi6z40nNo4rLvbYhyAhBtKQmAquSJAQyt2J1mlnHi29C1xrfzr+ucXBwESWwPN6TiN
+HWpoa3QQ15ocrEUjEU+OxHNh5xMCybcRlB2EtniVqjPGlSXhzrxTCgm9kco/3T6rhwFlTqRFe7W
ZdgUtSda4MwbM+jl5vYjG61TC8BcqkN4e336Fp0O5LBAiaP3FgDcyx1KkfQYIDuZeiGDFBJ0hsCP
ad4larRJbyR0/btJdf0NLDlVITl3C8CAZqglTT2rPynRMd2sj2Rxg+o2QRYbZKXonLscCVThRkjG
WpM3/5Slz6R4ZfHLuonFlUGZ1ppq9OpVl6hfFHWbRhhBQzejfoJgFqPHMRMMZHHDoPaPDkCQTKLR
4XIgeUBShv6UyQpUOQHsNjNZcOleHAgQq2jVAugT1J+XJiQ/sgGVjFMPbOK5DiFl9CE5oehuw+UL
pwVHjR49leh21dAewg0kzVRflnC59RToIYelhu1ZQLi3tPpfdW89mpn0MsQQTVlfpAWPvrA6jX12
5uR5mhqoQOMskIYTFGahCJeNf9Re+ikV7T4PRfX7Bb8DHh6wWfBcWxo6Fi7tFZASYp0MbRya/WNZ
91WROFZ2++ED8C+eFeDIsZH14tYr6LVIp5aaeCU5jOOTZD9F0WF92ha8DlIXaKqBWyh4v3BRp2ja
NCsqI/EAhYMW9nC7U198ntudVpYVierj8+g+h0QqYsztPx9c1ATwYgvPBZ60tGHhkGYQGfMgJVQN
G9ECLM3O/PPcnakFB3LdG/h8QHdpfO7ND9yU0KCJnz9VsFDV5rzIknBOFoDqebUEDaocymNqCJEk
6phgkVifqoXNDzrS6UQ2EMtkPgcV0b4oVXOMPFMLHTmoNioECeU+cHoIXK+bWooAYI7DvsB9FsxI
3P0v86V81IM28oqIeCQ1jjKKLDTraqjaZgc1jg4ghhbEtqX9iOsAxgbSumsSWTlsswBgl8hLpeBT
DzLprq7Opv+R/aIDf2Si7xQxjoe7KJg0S4viyIPmZjA+3QhwmGIngH/61AEJZwBrymVUYWOkFlmr
9p5a7QEFa3brC8OzVFx9n4so1OpKs5TG3tOU1hllaJ9pT2hwrtH7rtA7Zn/J65PcPhLJdmJRO/KC
A5p4woDtAygunNRcqKGZXXRxQqBqyMCN0b2m0JzLPvmGICOz4HxoS0MrLCjSDe0KQUnoOJhWGHQe
se+k9n6IE6cYf6iVWw5fu1gEGFpwO1ibMDYK+D+g1nG5YISm0cBAkedRG4jX2HDrTD9HDRMs3EIg
glPLuEbBDLQJuHWL2yZpM2AEvREEH0P4YlYCzIjIALc4tg3oS8la5lXA1ed7bdyue97CPF0MYLI/
O55rEIrp2vR9i/4KpG0v78zgn3UTfKvT5NwXNqbfMLMxxoqe5GrHoLwn7TrIuMn2ZrTdoXgw5HRn
Zff1+GAYovLogltfWOUuHmEj0wx3G+YVpIY8O2D3SL3rY7lrWScI4UuLhCeoAnoIheC05pAHkd12
KciEmRdXz/pBYV/WJ3Bh54Cr+P3zXPBpW1nzqYnPD0hWJkBUQ3/6CXibGurv9Nu6reWhWDIuiMC8
4pJzuVa5qQU1yXPmMemsNHRbyCKc/9K6AFY5dWipE/kKNxqVQsJHq9TWS5tvWgXBT0gGt5bvDJaI
AmppLHiAQEsVx+t1I7ZkJbEqF0HrhWHmRNrr+HL7XM2+zy97kUlM64O09Rq3VrbgZV///NLWnH+e
m6iOFDQJGvx8op+i+H7s7+pScE1bWAtgXac+dcUwFUzS5WrXdS836P1rQFR6R/HGJMd8fKIiKkGe
zmUKADCDVLwFJkZQGXNBbEhSqihUbTxLQ5IY4qA+lCD9X7760qVnUGVlO2Y4phulm9DY18pGF/Vf
X48TDzhgYYG4VVGgUaa/zyIQ60g2UDXEOKvXfDyMzc88fxQepNf+Bm50qP+YGhpn0d7AhQH8hByX
HLvGPjWdMi+d6EZOD0zkpQXOJXq1yO1yshAWTtw4xY1dVn+/D7g7bgOajscod2pKmVnmcqzWXvSS
S7/7/OetHo2fj7l584PrK4BaphUD93rjqfFRizZ5uqHs1ncTHpsKEsOyMhVBQPrMrXTcDL7elpJr
gFMUgtFAE62P4WqRJwPo5EfjEJonrygPCj+Q5VRLQFr9kKOqfiPzlSZzn+c8tQQDEBiW8HnovStT
n5j0T3AjfdyVDW6OalTAksaPfddvoVaKVhmQiN4+SaD2xYZHnzE4PTgLNqkDiQSt7ebDT9/aUSGt
21VsxDTNDUxH5mxDG7ltUtVubDeO22pHGIN8bJt2d0k5GoIs45IpREjQ1OEteC2KkxGpj0s1t11N
eVTkfFMq6aYbBEaWvMqcaBuAn56atbhlh2RNqAVlIbmDDoncPiTBSVUzUQF50YqJZl9kmbBD+Djc
jVVWq1UZeCxLviFHch/k6q33VSyMZRC8+S0YuqrYdWVmDoGu+G7cBJ9s1j31+Y1c62/ui4/r+tQu
c906ofmBpuW+5LtaoR31JnpK1WAXKsVx3YeX1t2eSvkKpELQnMO5WFqlms8SO/BMy/efWdLVhwbS
uBs6ZCKE8NK6zE1xYZeMykA7FobeVkMnSP26PpDFr7+FXQQX80q+UuvKwSiVKvBk25J2o2+MuzYC
Wcu6lcXpQoIRTEpQusB163JH2gpUkRpTDzxb/VOlP0u/AZmDqLB0dY5PqT30y0xCCaB15l/56aC3
cWOloWeZ4L/2N02jOpqeb5t4FIT5aXUvqnKcpWlSZwGGDabCyjEOvcxXPWrVZ7kdf4EM6WdYjjvc
nb/bTfdnfQYXB4e6OtBCk1QIj/LtothQB5A8e4MabCJksxP9IA+PkSlCw/CoxGkHAbH3bolz7cIa
FcQBtAcwAlC4Xqm/Y6S7dlYgGwfS28GmB2/YPlKycYNaUeVQqPF5IYKKKCG1OGTIdqJJCVdEg899
2QCC0FCuAy+3dQiBfZZG6KNo34ktmNoF5wRdKjgeQfUlA0jAnUdKA4neHrxInmL4wYZEVDmodhts
siJq9uurOO3VK8eZmeLmtkktw2bFEHjjwFxpgIx7PqaxE04shrqyGantjBAnTVkl0J9b9FgLt/i3
NkI8Qy89lsbFoHZoxXMTKLY7Y1T8QZbc05PoS1yM/3SN8mL5lUicaiG2QIsZ7gRYAeq8fC8To2AH
t9oi8ECTfAy17FgBIrY+oYtrB3Y2NMGC7wa09JfjKnJCtdIIAy/rkm7b2VX/NdMrfZvQyDqsm5o+
xa/dVLdE6QAyDsCcXJqyy17G9Q4xDHJi9V2eBvlBkynZDhLpd7LFvip9fiN7wttexAkDiQ4QTCBZ
zsf+JJaMtFYCj/ThNtXUTyDt2JtQiVejSgBDWppJ3I2RHp0sXbFQ+RBRx+UYAUYFko89Ve2vhh3X
Z1BkYtrws7AJ+BPqaEkQeqANcsrgtTYfDXYj8vS/U/Y+Ds4jxpBqoBWRAq/tOoBl0uRnyG4uX8Kn
cc78XRJgqriXVmrJHSCDVuA1VrMbzcdq1He0DTfr07W0feZWuPRhiU6tdlCwIgQAVDcZq/SUWZqo
qLy4KLOxcG5d+8pYsMGHlSL6qZbKPcvxDm+Q/18fzbIdlAgQz1G65nOuDSvUgo1YfETAY1T4EJAM
d6klYm9YMvNGxYquY6SR+VtsiUrpWMed71qwB1GkDO0+3fDJ7FWRVtHS8oA7ASXyaTxII3PebBZW
GJkZ3npBCI0Pwx0CVRByFgcDHm8Z5DKARfKDCVsUZKQm911aDfa21oZ/En1U7sMyEpXkls5a3PpB
/YS204nb63IwiV9qGbR5fbeu03JD1Eo/5Eqwwc0TnMRYJcE5uDR3kIklAIShrgAow6W5ojIZ8SuE
7dg/sKJ3WB8LNs/S1M0tTL9gFmtAPNiQoYSF1AaXxVNSPSY3EoS+RZpJARFVi6nsw589BI8XY1Ai
REx/Z/z0k73++/YtMzfA3RYGvKGgYRAglEFocUOhuIANU3dOTgKRftTSgsxNcQeNOUiJ7ucYi5x0
mzI6V+HXD4wFO9LAq0xHBonbLbTLdDUvcQEJlackvVdrr/5A5mK63/xrgjteCkZ0OhaG5Pq2vIlb
pJCCW9E+iPtzC9wuAROpogY9BjEm+x6yRNFY7Ewr29DGW5+tpXvi3BC38qM1QmSnxMpTe5MndwV7
stM7AM00y4lS/CfYLIurb0yYLxCRQ7Sem7mMWCgnSxgXheJfto37dLs+niUDE8MMbheIZleKS3Gs
l2M9QFTF1l6V4vXP+tenn8ffzCaSCR1CPuBr5zdiHtTgnTR135WMX/6oPqXNOY90h0i14N23tCzg
XUO5F8niSSPyMqi0WPMmijLcorOCMsdP8SQCoi3dFC3T4BHhcBi0nn5OiiI/WIpvCm7xi9M4IQ7A
fA7uRR73oScy1OqMVHK1BP2PSo5Wgg+c0rhLg7AD7ItQKOXiQBLjpOuqRHIL06Ben8v+XRrn5Ehr
P92vr9q0Wa5WDauFGgzoNPBIvJxMo4mKjBWj5AbIMGblUUJGNgMFfpR8x04WrNzizIEPE4cNHgpX
+ud1k48W0NuSS8IdmJBDEbmn6PvcDqrZGFY0aODgwYNZO2Z5Xp8s0fe5yEMKyG/nJn4/7bY2i4E4
/b5uQJlCytVyzGaICzmVX9tNPVmIrI1CHSVy4hfplXjSq/L2j0lbSXOqP6RwhggErEf/ef0XTJvn
6gdA8ofgOgAG9Le8xOzEliJrIJHPEL7bXQiKLxvaVQKXW5hFZDbBtYtIAUAdX13MOjmguRVaLprT
TxjvI/HN7fooFmLRhQnu0t5lqJoNmmS6eUheqI2XWhh9avs42yhmL6r4LBrDxQMQSvCwwrMvt1Ap
m35TGTnGU7JTJdM7CBi2Tl+Rk9qgcLo+soX1wcsXdN+gKQZFNq/zq5sSyUJkKlyra/ZZbp7qkG1S
3xbEuCUzQIEAnYdrNXB63NWwbHXWWGNuuqb/qIbPZPjESkGlaSHyYBxkulIDbXIFqqrTvs3HMrZd
w8h/Z6nyJIU19EWVUHGsSHpWq+y0PnVv6RXOty8sTo458+1aJaVfRpHtdm13kNL6EOj5LoQiOSgY
N1GgbktduzMyA9xo+rkIqhda1J8HwgQDn/zh6meAFx99RqCOgMtwP6MPRwLpMSTH8X51wHR+rEb5
RGm0KyL1T0KgtAqt5f0YmF/XJ2AhuEz0g0B4oQEGhzRnuO8o6FfBuu6SNm0OJIjpp2psQOI8DtKm
NPr+XgmM0IlTW0TZu7jW+DLYZWEdglyXQ47TxLIMX7JdJWu1hxGQ4KNRmBQVUg1idbZeMdWJAxL+
Wh/w253jaqpBhAgvA/YH59ul3d4woyaqUKqTRqP90xtqeFLqvvxOyzRx2qCJHv02SDeB2pbHsuzp
Lisr7Ytfq/kW/1eyUaTSdNj0pARPfdCjlSWJ9mRk5o1UUNMrBsJb7z+U22+tUhAC0R7bBR4j3CSm
lG7NMEu+VzED1AuetFufmaX9PbfHbQWlBMFHCS0stxnI1kKDX6g5Wf2ybmQpMM6NTD9itt96iB4Y
aQ8jNHVMdRda+5xtRhFN19JxglI+9CEmHZorol/GDKtWs8B2k2a4Q6fOdhjN2+9jWJ1/TfAokg4A
lYwUkuWmTfibJK0rqdJZA0v5B4I7pFCRztDQXgKS+MsJyzpLMowmtF0WfA7q2Cl7bR+0v9dXZWm+
ENTJX1aYKxhmrLZaOiqIglmMTH5i44z/vG5had3nFjjnMsZaVv0EFvLxWFjH0vhFX4mIyHIppEDz
AvsaySwwWnLZPxqakpTGtuUW+bCpgMeN7R9K+8+o0h1VbwZdYHuiuQAV00nEHC+Py4XxlSyV80ix
3ZLcddkeENn1GVvajgCr40aEutm1ylVsa+DF6WTbTUEUuKt9M8OmTP1DX1nxft3UNdRvGsvMFhcT
0R8ZFJXS2W5Ry+ew8r+UtfHY291dlqXPcaijwzuUN7Vub60KiMZ164sDNZB4gHDt1BHCTSQLa2mo
hwHO15KscrSU6K/tYNjfjbEpBXeYRTec2Zo8aBZ+4rjSRlsHijE/jyR1cu1nJDulIDSoE2KIP2IM
cOKiHAGBCiBOLq0AOd0kUAoC9sAs1Ieka8pdBDbBxz7rg61cJ8O2Kg39PI62eqJJi/bEMS02Najl
H3Wm0ZOhM7btOxCApak2Hst+HO8pJArufT1BzIxSdUtLTUQtvjQ3E7gPpAfgBcHvvvzVcSMNDURW
fTch8YEYR10/6nK50wsRvejSgs8NcQ8apYtKtALYvqtrwLCZemicKJOLr2XS5wLPXgpsJvLNaOFG
LQqglssxSTlT4kilvtt3e+VHcSOD4tsRPSEU8egH4ACU75ef16UizfIakBwruTdcRcQCvng7BSxN
tSYoPkr0XECz6l5hBdVwV4mgRWTkTfIANHaMhjkTImpBVDqdmbT30MYxvbKg/VkFf+CnHjj9PZUV
5pkUQgjru3VxRjXgaoA9h9g4T8XUBH6GGzrS+CTcyvomkbbr31+6kE5EA9BEAWnoFehwtPK40csQ
6Ugp/yGN5cMgRw9d7DaK1ToVLf5AxvAjJlFgNtC6N91NuFVM2ojkrIc/RumrrvdO0xoOtX9CGx5c
ksqmrT8QhKDSLaP4ikSOyT92C5Q9AtPHRiOj2yrxZpB+ZPJOx9N6fSoXl2pmh4vqkMCTolq3fHdi
MMpD6ohuqEsGLKCSoNeOHB/AHZfun8VdQ9oIl7lhp5CTlQtgrqLPT3+fBWtdUis1B3GBa4+geLHr
/rNf+YJYLbIxxaqZjbLrYp8GsMECN+rvoltlPd9CxHyOuNPNtJNwLBTMUf0ks+cqFAC3lmLp/PNc
0FbCDI2uejAFbfoQ1P6PkRifA6v8uu5KIjNcyA79rNaHAGai7OCTrd9u+hvVt/9OFIIK6jZQQb3K
Fdt1RrKAmWgwsMCwfmQWymqn9VEsLvbMBDcKMARXTV3DRBgeOrKJFEFsXDpBUXDCQWNDnOOKn54m
Rtz3jPluJx/8AGWBfTX+KFNBG+OiFdDEolESABxcmy5dlsTUzky5xKHQbsJPVHMgli2i8FzCGr2J
3/7PCBcT26IBDtcusC+aIEMVsH/GpbtxjCTYDlV0jlTD7RLrm9Ykh1xP92jZ8NbXSjBK/pxJSGjS
keEHBFlx12f6Q5eR5zTot6ltiPBpi94NiBFCmIGLMF8CixOI0IDQ03abyGmHgzRuiIiActkEJKYx
q0gH8pyriU1r9CPiMR+qf6IIArzgXRkMURlkWnr+4okuQaSQcL4AZsndF0Y1kvoCkC23ioz0hxoW
3Utqqv1eNhvlLmiT5ogsYrxlJRpt15dr0TJ4A4AiNXG34wkESGrGNLQQ5jIWf0M1ztNisu1B1wiB
QNMBOmKb1SJ+nkUXMQhChgFCMyC7LzdC3ZCRmO2IOn8ysKOS0MHp+rI79IYkb5A2F8l3La4hWu0I
CMAVFOW480hpcB2LIyTpIvIliP5UxQCeBxF/xVKMglYHnpa4HaDrm9t4Ji6sadpBwwrAN6Se+p3e
isQhpzOB95KZCT51wZB+j6WYWMjn/0qDM2i1Cn9TQMqiK7+ve4VgMLw/qoHcGejisFzQaSrWpvrA
BWc+EO6Ck3SVITXIA7ix9bMrv93cPYpXMXTh8H7DkYRrIRdopSRF8tI3LEQ6J0gc1u0+Mjvv3+eW
GiLqZFQlfF/JvvmQEI5iUfFryWPfR4D80eUOCRQr6LrCslwjfyLGQfd3sn9aH8Ri7mBug4s5oKcn
eDgi6SLLwSlPlG0OHZWNnbGDZXf3ikY/S0E5bDuifalJtV23vhQC5sY5D6hqcOghJlluZRg7o7Yh
lvBUQCQlKgyBrynTalztGqTm0V6H3DF6bi7n0sfGj5osRZUlV0d6qPSW7HpSaZ+lqh1+0Z4ML0rM
kEMmVjfeh60U39eVHz9Gdt45iVIATDpYaNUGHPeTUfXFjhXx+ClLWO1JuVE95rTrBTeFxe03+8nT
32eX26rO0So2xpart3dd4bT+/gOzj7bqqSsQEHUem8RKG10JZjB9v9yDpOouBW2DnhL0pTPBQi8O
ZWaK24t49PlSxRLLTehdnJygxbk+lOXvG+CMQjc6sJrTTppNVZiTUmFpZrmlTU5+VZ8ZsV7XTSxu
RlBD/M/E5MszE7U6VFVpRpYLhn8HHFtIw2xwmRQMZNEKcgVTRhIt9XwlKWjjPNRLDKQFcttpqD/u
clqpGytvRKCbxXMEuHdoWWLt0XJxOaAmGJktTelW9BA+FC3d4+1+Z4ESoe6yu0ZtDuvzt7hEUNbD
BcNAQyL/2gwgV5KGBsJlb56q+Ci88i5+Hy9Z0HcgpavwGBJdqmQ9airUW4p0/Mm0FKHMpDbqFCG1
D4qdm0dTScOjj8S/iw7Qal8EgbHrIzlDyc6n3S6sC8kB8Yx8WyoY6L8pI/LOIMl5zlBmWOo36Qnb
SctdRzdSJ3AbbvB/TaDyqKO8DwQtz5oGNCE4xgzQKpdlsjUHc2O0gqzHkgUNWWaoMKEkY/PiXb1J
86KN++JZD3dtf5BFQEnOG99GMP8+dxRgAgeiBfi+Fv9OzdaJ2OfG9PT6tWaipAF36lyZ4o6CEhm7
PrJY8Wzo+yxzADBUzR2tvq77u2hA04TO4oU6dmGitCA1VqWv5XCIKYTt0d2xHUUQQ9FwuH3Mypyp
Ha2xMnX1Sym0u7Ks9qmC8l+f9Of1QXHvhKup41zZNFud5g0GpecOmMj95G7sd2q/7WTXUgW2ROOa
Jng2gUof4PRjGJeibocIOu7HsX9MegH0cJqd2b3gakTcyZS1ck2GFH5XI1IUWzI4pujusTyQCQA4
Bb6rIr1Syr2dWKR4bpj+lPfyFwVN92FQ7agUi1pDBLZ4zZa89YNemfihq1NwlIkjxc6NXZP/nbF/
h8NntaVsQEUO5e1nix6U5snSjus+thxp3r/PRQIIpOZlG+P7ARji5fKnhfL5/2eBCwBj3/RtjN7F
Z/OZjI5y26vpan64jd8CgwVFSDBo0/xg1LtMxCgmWmJuv7c0SAIjgDu18lFqX4zErYpfUXhb28rV
KKZfMdt9qOq0sWrIWIXcpcmLHH2WRM2LooXmNngEHDZku7H1+mEfkE33vL7Kbw/666397kjc1rZS
gG9Nf1pmtHWXcbQNkpcQas9ZcS9RF3jSPYjMHMv8pfV3TH0M7d82QLrrP0I0Ru6RmNcgMzMD7McW
D/RmYuUUjHLdG67fiAU4ZoOJr11VvF47RhR9zJ8UEenf+jAInx/yQU495hRWCIjtyZEMt9UKOG8j
MrfnFSPq0gqNJc9quanZKS0EUX7x9xO0X6BChD4ZvrGIlDWTpbKCwkARf4IayQ81rvcfWOmZCW4I
wBKog0FwXNWV27QvcipKT4vGwEUt0CKjjIlZeq6UyjEbOOuNyau/qzAbwvQLZnt+tJquYT2GQPut
MjqtSDhy0VcJMN6oNr0RRF1+H7kxPA4G3B4UuokrJzUOirRLO0Euc3me3q1wkUuVrDrqamw5LaXb
vO2cFEyl62stGggXuWyWRSz0MVEBEGR18AXd3htm3g/dy7qdxcsJrgx40iIUQWb9csIyWladWhAo
JRjfdFyKkXNAeVN2/h8roBK4tJID/R75I0K9bEPDwhn9r5VI62hxTf4dCB4QlyaoyfwUeWfcG19H
6jS/1wcg+jq39XxTsvp+0HDBCj6XTpwIQqzo8/zGkyqtVIEWe5bMQ0aOQk2PRW+aTc5kf7bt/AZt
YZEJh82MAwB1371byxd/N/bMAndlCApGS2NS8tPTzRA/QQAvF51Dy5ME2kyUz6B4zGel5aFBRUPH
ICDmh1anRERusnyaYw9YaCdHStDkTvMS906aJuV07dGctvzH6O4j46kLlX2tfS0bCb0HPQhp7xL/
oagJsGMPoA37yE6Z/QZuPxJAgdKaFVDlQNG82Rv1N6hi3u7LIAKDNi2wreCL5HZKFvtNprOOQglV
OdppBnIKwW5ZCipzC9xuyf2R9nbL6PNI/gT5k1aeiCzKx125NOCO6HQByYCOcsQVDERPfTDPDXV+
Du3IOtUqZac2h/qOGbe/5RJ8HuuTxjdZvJHOgiV4ovMAcOuK5rBPUAVI8zE/16XppOzATHM70n1G
621Lj2390E5pTSnZ1EOxAQ7ns1Q0D0qUPWhJ4fimuin88Lm+taL89rOAJAO/MPAwqCnzkSNtgcMu
WHkOatMhRrOT4i95ox5iXcRnepVtwITPLXExZChUqzarvjwnLSaA5CCvPQ72eQJEGLEgL33lQJwt
LpoMspGUJaTxzkbg74YwRmmF7jphKW3RDKBTkLgCs9RVKhQhnepwmvIca/8Qk52GUdpmebBdd52r
uIXBAFsGHwV6EewD3H6TOyAbLGsozl2Tumykd35s/58muA3XoSFGLrWuOCe98ieRrGOS1l9uHgUK
juiYxz8CjQZuSbSBlbpEs+LcJPKm+GplIja5hQ19YWD6++yMgqSSqkhxXpzVGDrA2V2r5+jLs3e6
6LCdwvjFo21qNJyNhLtaBZBVAit3UpwVgMgUu3HAxnc35qc4UPZx02wLkn6+ee7Aljzh/4DShjQw
F9RLPTcZGLHzMxmzU+g7SSsLXjcLngwKVkDAFUgUoQOQCwPoilD0oQqL8yDVu1TSjC2tdd/J60Rg
aMGZwfuFXlrkmgAr5jGglmQFYezDUCapOIJ/9TffrYHBBMYCBTTk2OWrdj90l+tarOv5uW1+DGG5
Y7ao2XjB0WABIJypUAc0AjdXTcLQl+9r+VnHS1b2nK0Svayv94KHwYKN3hFUIsyrZrUUzKtAqsr5
GXTiG63sHCN6zfT6vkn7jdIZ/yHty5bjVJpun4gI5uEW6FZLsiSLblmybwh72xsoinnm6c8q/XFi
NwXRFfi70FWHKqkpK4eVKz0tFEVstvb/WiKnAIy5i9vWgMTZGbxWD1r5YvWibPrmwoEwH1BWrNqK
zCzry87u2w7HWE7vW01uD6OZEzC/Wr2XEWHPnq05ASzF2rWjAkjlQTdZo4zlMNP0LaFopZ2kx9QM
UH4oeNi3DjTMSVxOEGcjD8VpZwkF+pITOuQtNu4nvyjubx8F0fDcxqhRPHfIj5I31CvFLw5KUe4t
UxiwWy/VZ9N5kGeBjBJt4blJ1CDBlJDvi9/aIT5KcX4YRgfFpvLx9mTWYgDgMRl1AcDfIEtkv1+p
6Bq8CcD9ju0b7RqfaCdptLwUWNjbUtZLhvuP5rrgggMaakXqBMRMN5sRLLtpirzOjyMRT9bakmH8
IoDpoB4bADmeC7e3iq4bZql8cyb9aAzfCvqF6JmrzT+s4fvuuSxEsSt1tWLjkJRtXVrlW2a6Dphz
RMC0jbVCTQS6JtloOq+uOFOQSky1Bk3B30gWDi4qgajb1KJOGet7D1p5UKRDG9t4+/nadZwnMrVy
2721QHSXR7M+jZFni7TLxlRAJsssWca/uSKxb+K5VpJhjt/Q7jl8Sqg+HAw7KQVB57UUC7EhlDHB
jpGRy+UiEQacq7kOq/AS1a3hOwelbkRocZEI7jLaciwNStyFFyMOsvHcnPYeqeUMOI0SSulUgT04
vJSfp5amIlqhje8HZ43jsBQsy/Zytxx1rFk/tpV9UTpgUL5GjX7YPYOFAO5SmBrp+jqq7Usz5u4M
SOUoyCSvDyxU+dUMOAuv1gDNgwdhX8ai8dFq1EUHGal3pUFE8LhWiMyEgAMBni8A/nhm4CQdZLBG
2tlbPj1OOZquaCiEd9X9h3YphjtR0zgUEwAW2Zt6V8Wjj7ILf++OoNsJI7pnBeIawh9LNaVNqjzX
g5O+gZrRtU+9LEIPbCwUBLAII644jDt+y40wTLVOSt8M+tL3H0T5kXTn23NYbzoeDJBHqoC2mKgU
4xYpbxR0JrP7FHvR+obhFbrXxofSSXcbDEs53P0jSkgnJ4IcUK655c+EOLvfv6UAbjPs1GrKZoKA
coTzO+qekgjgIqsbjmpBgIChBEFAABOY2400qrRJ6c3hopUH+L8+eCMFV3y135AApgYcF/ZimHxZ
VWY7xWjTYbzond9GfmQdhvru9n5vTeJKBH/34FSR3ATp+EVBku3FEZVWrY7TcgYGd5xIGwK3NmD4
UHno/g1B22mXD4VIgWxOAipWB4c5g5FymooaaWaSCVKSB0mm7gBm6NurtDUN5nHqcKZUWDtso64N
EHlumgTF55fptTfv+/AtnN67WHCe1rutspJAnV1sqBC+yo0mCQoDkQs9J2PmOpHauLZc2J5ai3jt
+Xo3VcabBE8a0S7wOKLWmVsv0lSA9NaZCsTGnzQsvdJWfBulkYP+UMZP/fRF1yuPoMm3nRzNNkj+
bqZYT5BiooSD90nGTNHGPu3Vc09lt516v4mpPwK9envX1scC02QEF4AXYzl5krVqVmo5rib1bLzL
/Uk2BOE10fDs96tDMQ+KPlDQip61YTzU8l3cVoLLySIaixgL2yccB9YgAFFaHi2GtrWNbVcGJjDQ
wzAUuDyzO5GgVg4oR8wHCxz3O4GN/3c2rmRy4fsyp7oJpgjI7B8b+aGen6x4rzfHpoX+GazxN/iw
eOuRwXBLCQUTZ9p80PBd+pvh4Vdj3VjbO37VqqyquiJWcY8at4drJWoKs1YGqipDE+CRRAJ8Vewa
9cAIljD1z1N2aKsTfWyqkyWCvmwoAxaVRokWTCJUIXFXFDBcLU60XD9L9XCfSP2XRBufqmo+3r4i
bBjuhGHHdTTpATGljS4QyzOc1rEMYHetn2dz9NGXzA2dFzv/UnfBJO8sY2QnCyX8KLeQcevXlWdV
O+e5k2vGuUBhTq2+jtXX25PZ2BgEvFSkrXGukMvgju5cs8B6GJvnJn4d+tktftQAcJbG5baYjXsP
Da2hJIz1CUTHpuWaGdpsWWhlYZx756hKniaYhWh4bhYpmjkjgovhG/nVkBFXFbXs3BKgWXDf4CJi
sfjMVV05SS2HoXE2wTHw20pF6ISNo8vCgqA7BmkDbEhufVIn7Ou8o+YZqMY6Cb1OUXzHEjyWG5MA
HJpdRFSMsJ1YboKTzWkpFaN5lvvedQqPivoybQiwYE6wEgSwPlkG+/1Ku6MlUqKM6Dt21pVjF/s6
vdt9ihA1weqjSg2xZh5Anqug0I0R9DtneXhAgvFADnsFoKMl2otCfUDIinza7JyKjo7hnLXQb3JP
WB+5XqDF+CvLMcTTRxGAOMvKY/uHiigF1pdZcxj+hN1jVQMp2nL9c2dorNZUwvOQJW6rK89D0z1b
/Q9LhMRcH9elIO4k6bUd9+gAFJ5JdCgepPEgqrjdmomC64ZiM1AIreJ9o2rFYPyhQJ84IEEj3039
LepdpdnJxwv9iuAVZMAnQUn/io61reDNEb2MLrPu5eFjrAtcw40NZxocqH1wV6AYgVsoWgKm13Rt
hKI8L+1PRMT1vTU+7DTEZRB3wMXm3iJ7wCIVWhJdpCEPjHZ8SJViN4SGNd34TwZ/aPO8s6JmgIyp
duUpO6aJ61iio7ueCJDpiAGgNhkXGxb28ug6GXGkHJUP59YH9roVHVj2ACzf7OXw7LxdaSZNTfIY
gRT7PKWHQR09LZM9rXtuNcsLNcWL9ruIkAdTBD0lWME1b623UVJWvZo4wPnacAeco0CVry/gcnxu
PqYz0yYvQ8xndrUKRe9P8v4nbymCe5KMiWaakkKEah4ldIZSBSYn+39+SxxccWAaLNiz/JMazmMT
zVYK6rx59AqUdaTFyY5OQ/jsgFh8r15HbOlKFhc5GZOU1uMEWXYTIJTsAHy9WwDgLCAptuDvIj3J
+eyhBXaAUjLCs/2N9JEro5vWfgHwP1nbGAQYV2gLOdJ7dPtpwzO6COjOYdZEFZ8bNwQU/v8J4N6O
Ohsr1AQ24Vkh6V3UWQ9FfzQyv1Z9U21PoSZi8944wQt53IU3pRFtnNE06kwN+Xecdqckzk4TpX/2
rxvaRiE7raMPAwh/lxe/G6u8TkBEe0YvbK34YgrivRtqi9kLMHmQ1gevF6d/SaYnwA6U4TluvufO
cc5FbJ1bAoA0csBoo4CClj9YQ6I0lWnn4bnugZo6Vupe8DDrcIvWFEh+gNhyFS5L9G7qzMYxzqh/
7RWPikict7YZbhILUqP2fxUbLQiojrXe1M96kd3XWvVOh/IISKNAH24t07UY/oLHdTF08A3PdePL
/8i24PaJZsEFRg0jntHr1tHPIBgC03kKWkDiVWUpCPBuikHnZqgqG7lUPmTWUpKSArzX54jMv+TU
eWpQFdQSstuMhvNqIhALHiPESFa1sWXbWdWQmmelb72mOA5URGi7OREHkTKWymHQreWtK8EqU44D
3CVtnv0xq33L8SeRBtnc8ysh3AOFPirI1PUQMqYOugy/ZsnejB1z8q8EcF5lSXI7BbGMce6mDKUU
xP0LK2EhgNMeclOgcoMtE/q3+c6T5ez3Z8D9BXbkz3w2wrxsn67MHrmgRI9DSztrxXw/JOjVVQo8
742dXkjgdlpFp98Qhp12DqX3qTnU9OTvVuDQrGCBR3UDsoJ8tAUmRanKbWKeo3C8l6wQMJa/0LGo
fQaDNGxP/PH3QW0SRhMfmucy/qK/6P3+N4K1vmXt5ZCBQvh2uQmZ2YRjr4KndyDf7BdJe9+/QMB2
sT6kDD/MvxBxoRT50OEQIZup/UimX7eHZxvImWkgVgbohgGKnJXhEWlORudSks7mDzIPHkKrXmlM
XuGIsvA8WwOLqYG6DQ81tB/48Hg/o1AsOs9GJ53lZD7IwyHPH+XqORnvEiX1LA2UbokrJPLaOL8A
YAKFqYAowEAKYbk5s1qjdiadnfMQvYP48KCX5YlGu71AQMquhHDWYaTJM4mYkNx4KY7U3v+Gsxa0
wEYicrHuUDppshTPBMMjjvgypfpHZEk/d58CxNMNRC9Y5xo0zVouE6klxyhnGp6dytc6V/ozWXeJ
CIe54REAhwE8EXA+Fsq9OYUOzpR0TrrQOc9F4VrOL9MMQnqvfSOKCHC/sevsrqCnhGIgUcgnc2QT
xfR4tuAP9NNdDfdMqbVj1oha8axfKDComNBbCLYB1G9x6ldrxrjWw6m9xKBTCga5FpglW+OD7ocx
AgAYvoqHjZJhzEWftZdc+53dGeU/tzd9a3gDHNh4OECjZ38C069ej66IrHHM7ebijF/t2FOK/3F8
7vkLy7nQ6gbjR7ZnvZXf9n69aUGrY93x/XDJuJdpcOZxHtH88G2S72vj2Ow2DtD1FEuPoAWDv/Kx
SCcLga6ykvrSn9D14uDU02Hv939a/TD+dcbww6MKJHRuRCA9qy5A8Dsx2HF2p+KW43MmcytHZqgb
tLqkUvoEhp+8EghYXzKsPOMtw7MN8DmfSkSvprEeira8lNH8o+0mz+lRi9DGP26v0/qBwmvBtB+w
muwJ0ZaqKWYNGvMeqPNm+J7qGigrkZEBdiGrREms9X34fJfQ1xwkEUCjsd+v7oNT1/FglC2uc39X
OW4lqvQQjc+pi6TppURrMb4W+aPlJr9vL5RoeO5CjIbdWXRo2ovURp7xYwKd6G4BAE/qcCINJAFW
ncfMoSmr0JbbS5ajJ8C9MoiyJBszgCKFO48ThRvBh4yKvNeTeWrohWQfYCDrv+/+fgu3DXljlEog
9c2t/2zak5mVJbl0IHhsDyK3a+M+LIbn1j+JJJhXBYb3qfGjus+7//HzueeTZo0WAmhGLmqaHn+i
0dzx9vJsfb/hwFQCdw8676icwpgmRZ1nKSUXGh/06U4JD6OIWHwdhEJlGOhtcL/AeLgix++czI5m
mRDA5y52UnhtHXstSd3atg5R+Y/Z7A4bAL2KsB1TUvIaj6v3Ba1nOyYXeZDdPL6v+8vtNVufWAec
NUhGwwdC1pMHsA5NiPpXycgvffoaunq72/taDs/EX2mkvqRlCHBgfonAv2KMk1sordu3hmDnRbPg
LgYufFMgYpFfKrcg/tz6txeJHfyli7GcBXcx5jAd4CRheKpPrqF/kw5T94GN262eEJtlhLQw88El
yVPwA4UIYoyEjhdGv2/RxK0FL9HGMrFgICpEEWdcI54KCv6mTh27i+np3StVd3sRDiNMQ/4TFgHC
EtwuNNKs2X0mDxcl+VKgx1sc7Wx1BA/MYY4KQCCMamqFcUKOpJ6mxpkuSfIQ3cXObj9lOTwXT4nJ
GMVRj+FV873LLubh9jFa6yeYYaDtQJkI+t7DIF5eBnBeVpJhFvIFOXxwsWa5dEAMzY48xq0r6jPN
7zWyw+inBm/VNKALAc5YCkMnAHnOKm2+VMr9V6qcbk+FvxGfo8O6A38owoEwbpajm8o0zKSs5oud
TfZLaSb2F+RRjPsqrcvEo+i86d0WuJ4OpgKqtM/EvWLzvDedbc2oFUmGIP4o7EMkQs+t57Mcnns6
YoD40d8Aw2uT4ybth6r7SnGMRSkl0Sy4ZUvluFYiA2J6Hfg8d3YEJ0w0Pvv9St3C34icJsH4uZO4
1fTYUIFTwR9hGJYAEePuAQ+Nkj0+nauEaSz349AHSnVR0NFCxiV/3b3T1yL4KAu6FklpjbhpoKhu
XXnx3V8MDz3Lmq/jGvLdZ4mjdRX4vvugk+8AinJEidyNLWAVGkiFMAQC8KXLLeikWinaJO4DhE5B
OEfc/csD6MdnhSFazsAOWY6vRgm1tbRuAqKObuKkbvbP7QXigxzYYiSL4Kvj4deB7OLOaJv0TWI4
YxMY5b0UPmiyG9r3eOtS6XJb0MZKoYaRcdrBmNUR3VzOBBBlihsdAopqumHkKwLTQzQ8+/3qLqSW
PTlTieEH+i4NP/S9nAuf63T1+eyqXI8/JX0+DBhflr8rdUCC26uzcdOAaUC8F6F1ViPNG8v63JZZ
nHdB3OcfVdkcrUFypywXPHkiMdyTl2mZhgxF1gUJWEj735Qeii4S2DUbynUxFe7IFkZfmOaIqSix
HxJfogencqVEcLHZKNdG2ud+/LdgvN4AXxZBMAVSDOkhKSQXbEDubDQeSf6l3fcZKOhOcIB5Z4BJ
hJXHdgnFFavSwsksm7mLahI0RoL6ELMeHhCLsX8MYWzfh7MVv8ZJ15yoMlARxcNnpRE3W0aFAbjf
/xHbcWsqlQSwjtIiQTyZ9KKDypu6IJfPX6gCl4SSaj7ADkye0rhM3rq56tGfLYyrO5I4sw/C5LFz
y9hO71Kndg61YUWCh+LTAuA+EAYrpotSCgav54wdh1YZJXGWBrNE01Mzp2HmxYVdnOeJGE+GNCt+
ORPJ64khv+Y2yV/mUNP9LlIVt5Or8UWK1erP7ju1+CZONysoRworlMIEzRQ/d3r+R9JVX+2t+9ti
NjQP44/HxqCUEigbTgwh7ehMKnSC+opGc5WIyGlreBveDIpyAYBBXexS8cxJa5hjrdZBe5TCi1MK
FM/m8MCCISwFLoNVjjdWFfRHaqo6oL1nUN8YvP2rg8Qr7Ac8kfByOMWWDT0aMPRpE+jJIzl12V8s
/vXwnEILSWMUWoPhJ+NiZO/VToccd57Rt7AkAMAOq1LMKUukNpHkJqjR548cIksQk9xY/evx+XRP
1Uh5EocYf0h9PXQHgfWwoe4Xw3Nnp5hMo8jbqQkKe3oa5vHBrhMPXX7923u8ofFhG8roHgWmAtZC
anlESVVPLajM60AuIz83X+XuDr0G3BJM8LcFbelB5H3QswHWHGoX+dRoroVmFSltHuBzNA8oysKP
a3P2nIKqR6U10sNkzmXiKrMEavMyatI/WkRz9E2cEvIyF8N4V5ctmAdTOqNoJgZeTuB0byw5chOs
iJ65rcg0L9dikDJdjuycBn033Ot0Uk8VTWa/DrWP22uxJQjFlkjiAoWD3necID0rMstJGho0aEH9
dSqd/nGMqvaLHUWNgOpiY3+xrQBDgpAC2E4+pYvO6jTJSikP0vHUpfdR+aVPXqdSIGXjLjBwBqJf
rFxi1Zt3tvMyGjIrD8rki2IfU1G58NaCXY/PqYqql3B+C4xPqlfVearIsy1q7SGaAvdMa1U3ouwV
ImTlbgJ1veCerW111JPACwA7A4wQg4exOFmnxq2pjUGiu6r+HXlCWT1E8a/59+2jtZ4Gq1sBFhlF
V+hgvPIJ5iSzDDIOQUFOySGtT7uHB/AKte1AwLEGxtxGNGqV2I3ezMHY/Ruf6r2ofwVt7Vn+HOYa
zhO4R5Y3cOyNPpUjpw8aGrnae74bXPl/AkD+A5wowi2rB7/vWZsVOgRD81u1fu/sRaZieOwxlgZl
qYBQ88PX04wsmzQh9hGFXnqn6aKmJuuLAAHMiAWwCxkAjTul6IMXAR9ajYGRGm5UB7Z8DrO9tbuY
BRpsMywOoOB4OLk3gaLCilhVYgTy/KDrft0K9OxaJ6nQ8aw0FQUGQGhz6g9NkGPU72RmYHxp5G92
SQ+pUxwM5f32WV2hQNg84I/hNmDJmAmzPE0zuim0cZVYQR0Hyj+gYZb0Y/1vP/0G5c8pKgR29MbN
gzTGJwQHeZ1BH/IYMckJ0roY5NhBkf/FtmAyyEIjLYZHlI8nzJFjF/KYtwFVTPfJAYPb7fXamADG
RxIDORngP3hzrzfUuI7BwBMAmOypBwcAqdsCmHJYOhosJYZDhQ7cqBCzOGsbZEJWgnrkNjDjwZOa
l6R9aYpH+029yJl8uC1rczJXsrgzlmdS7HQhZEkFYlOJJ1UiIOfGKUZgGzgsAFLh4PF0NfoIgqqp
mdvAkJ+7RjvZae+OlgLqku64fy6IRYMUBzBnVpC4PMdjTTP4KDUCVT9b8y6y7v5ieJMFbB3UQiHu
vRw+GtpYikjKnH63s9BfZrchjjDb1fjcVhRKDChWSLognx8l4lFLAIrbOlawX1F5A1N/HScsS03S
FNQzB0T/U0zfm/h3Wf+i8o9s/NdQRMH6FYUilAp0I3aekU2Af4dp6KtgktFLwwwWwy5wRsfN9YNM
Ts3rBGbIVn43qefQ+5w+lL+qyisnbwh9kp1RxAsHDVWXt/eN717HXpvFp3Dnoigcp1MlDcWiVulW
0nMv/ZiSH0R6TtGqLneNNpjjFzW53Ba78QThAoOeAkhQmJU8wSgY1bU6S2OooY/mB7AFQADcFrC1
n+AYRLoCh4blj5YrrJV92TcR9JBilXdVcioN7a6WHvWU+Kp+kuJO4IduTshguHIwMbAakqU82a4S
2ihOE4SG8VJLKNfrpVfYzH9xi+FeINwAqgSmmZZihpHklVrOdeAA9FbeSSKA7tayoRQTlhksTEQz
ONOgjWMjQt/aOpjzFzTB0Uh5VxbnPvkSj08dtODtTdpaNKDeHJNlxxhWcDkbfSraotHUJiiNhBzq
HqCueBqqQwQCP/+2KPbh3LMBtgRWWgxqCdicnCgjNAozGQfop2HujrlpkTuzinU/nF9z4irxexEO
mq9WUfFxW/DGHBngS0W5PJL6MCGWczQBgLAyEHkFUoXoHJomSg/2KCr32RSCc/FZ8oF3kW3rlT6J
iRXr4NPsgjE65PLvrvjS24ZgszYeQ/szkYwEI5wQvoSsR4qzIJPVfubMRsufzFggYWuPAKPBeWB9
n1YxRE2hA5LA+RA0bfPYAeIr9+TUT85LahVP4Oq5n+v02azpbr+TNZpEMzHjk6KQnxhFRUvUq3YX
pNZ4+i6Z4+n2CdhaOPhsDAqmoraTB3cqw4hO6sXYB+m/UnyURSjVrb3H+fqsJwK0XuZUgqL3YV5N
MxJoPd4K1HVGk+IW3Z/dk2DOFIKcwI2z6qLlCavHNuy1ElHI5Jvya/65d3CghFFXi/cAFWsryHhj
ZKQzkcMMpFB7gHX3aFb67gdnKYKzT7qiscMmg4hWHry5sE+2ZD05swhS8MlPsNQzDPCMoAx2Gu4z
j5LsqlGfNNpAjmP/CFE27Bam/EFj7TiGdkAUej9qIIw1dFV3+86RPbOTH3NZ/6464+ukR8+xZp47
AyWIkmMNvlH0X9AuNPuohjH80MvsD1BDo1srTuQ7qQlmBLtwXFsf3rWmm11L6gKo1Cd9rAq3S+3f
qpboXmjqxM2n6CMq63t0gXynY3ufjIrImGUnjZ87EvYMfgBbdgUIiVQ66NMcJUFCsrtIrz1bucvn
6b63x/tCkgTaYiPlAAJUPBqMxY7FHrkj2fUVdcZWI0FKZcVTozfXl0czBjCrbHwYV67UtbZrTnH+
3SRV7hktersNbdIJTI0NEwofwni2LAD1UFjNPZpzUyHpiQqsgJC3iVpuLB+q9LEIH+zhKW41lyry
oa1/OaYIb82MGH7BEWmEw4hoh7mqtpZAcWtPVpoGU4mOSjEBEr4z58ZNW+21jrLD7VuqsDvCiUME
EDFAdCbbsFpVtSwzkiskGPv5BPPO64bHUEZlf5t5lfxMwUqdKx+hZrlF9U3NBA/pWo0yYLwF0hY0
UQQcktNzaQa+ijns08BKj010ikSeMTsu/Oyux+fe0ArUjo6cdmnQVq9yLrnJ9J7uZnIFc+RiEtxR
qUxzKrtiSAM5fqrTwi+rn2EnekcFM9E5W3TMJjMypgbHAn1ki/tRvbNEELnNzQA5G7N0Yd3wEeFI
g5Oa1VMa9L+JfXQUgbe3OYOr4Tlt3cDGduiMZYIr3OfuAHo5USphbWxgJ4DzwxRwbeG24jhcmUyp
MWRk0vU0yKSDPn+MYeol00NofLSZ4uZZ6mvZr9v3Z2tSn1hkvHWIifH6KjfU0ajtMgXSonC1UPVi
+QUpbIGHsKGEwW2GF5q5PYjZs6+4mpeu9rpK9Ao7U/pR6HepG4anFMmYfnfqCm0zrwRxHlanonWm
XkKQrrza5VNzf3u1tk6YCW4eBKERRLT4zNg41H2ltvTzunfpcRCcsM1lMjXsBIph4Ohw2qQeWtSK
GjWaE2hoMH4nPWs/0b4tF7Wj29xzfDwcNoRyEbdf7oaZ6FVJdTwN08hqTlV0v+z/ZsP/E7FKvhVK
pvamSYIoP2C3C/XVTrw+PNBa5GVsPDesZfn/n8znO3h1tEg4hUNsOiRwFLclR9ofJ/Sn3Nv8kqnI
aync3a/LprLz3iYB6FCHwS1EWIrNWcAXBOctcGGOxW1JKtuDJJtxGoToXY9I24jbfm8UwV8cXyB5
EE4CshdFCMuNB0txgUSpgV0ho2tG3zT0QtsvAfxljBQcsAsIWkrQlbTTJqPMA3RcUpJjLwIXbt2Q
6/G5GeQ1ishmpcmD2XkzQCSaIDQZAdItk48+FdxGtubc2wtSRsTDEH4D3R+/WmWWhYllR0VgxOXg
Tkb3r9pXrZvJ5kvb1J40D66kV3dFs5evBocNxWoqbDdElXXUlS0XEdzKqW0SJOzU8FBbR5sIbMON
++/AqIDNwhw/oIGX46fp2FWVkWVBVUvPLVF+pk57n42JIHq5oSxZjYsFt5xlgvkgg5o1gJqSJgvU
+J+fBhE8XKLR2e9X9z6Z6xqVa3UWxOrX1ApEOGnR8NxB1kZgLGqEAwNnfncOJn27fU+2tgAVw3jo
YTSC2Jf7+gHdnqKpbUhgoKdXfpGMy97KPnaIriVwE5hR2qI2FZOgHzL9MLzfngA7I/zluB6eO0Oa
WfWT0QB3ZmYPbf9kGsSvC/B6irIdm3LgveJNNwHR5ENkdTvbRtoQyGm/kLQ6gr7rSPXcTUsRyd/m
lqB1Astja8DIcY9v0xt6OWoJCaosdvUJXXQz2y1B5XR74bYOFu42OiOhwQXipVzojUxpZoxzDK5N
cgxdpMpvD7+1XsifskY2gCysVDxKUSe7bijWq3yea8XL7ccmfw27r7fFbM0CrxRzcZkFwSPrmqbU
6xjECcGUzw/1VBzSVPJvi1jvB6P6Q36TVaYyoNnygvd67aRIs5JATes7NX8r1NbL6V5aA4WVilxJ
4XZ9MusWrVphqAAd6lHtohd7uzbyEjgXLhxDqdFHSJD0wncczyz2MqLwEjjjwWya3Mwj2HNafYrL
+7l4lPcSIX+KAKwAhdqf5I5cwlmZohk8HNgMM5a8ARwDjirwpDe3+0oCZ2GNkVMiRg4JA3m3+yfZ
Qaj//i9OFKrYECbGBYHXszxRM9ENdGLGOklq6tVZBaIEpFBbkS23EXrBmfpPDo8Chg/SgbAdJmn7
QTpXT/28uhvbo30cLK95j6k7i5gA16bKUiK3PYbazwnKsEmQ5I07HwvYdbS677MvttYcKfh90/Z8
ey3XemYpkdsubRzmFl1MSNAzYjU/NU924uqi/PDWoTBR4wi2O7SRW7Uz6pMkG7NUwiM2ntv4+xg+
F/T19kTWmkxHqRgKMVjXCVSpc/pY0uuiixOJwueKXSX8GoqSPJsCDGQnGOMugGTc3szhgL5QpMrQ
ce4hdCTfzru721NgOmr5FmMKYF/BcwIgHOhBlud6tCZ1RrtmGnStT3Xq2eRLiZZZJPGcRKCUNybD
YuE2i3DCNOYBNFkGGLlZDlEQKcVBix+t2RRMRiSBm4wTzRNtJUgonmvtUFq7n1/WWoT1ZEFbN0CZ
2Im7MhslUpGp7OU4yJv7witTgYrZ+HobGQOEW1EFj+eXGz7X50SRY1oG1fCTghFQYPRu3IfF8Nyb
iEahZdygnjVIEw9t6jxiDr4pyt2srzYg/YhxgM7HZDR93JOIIHof2k1fnGXdL/LSR+cM3yCnVt3t
HyzlcA+jPqZlJnWQY9XnoXSn4ffta7HeC6TPkFR1YDwCjMWnpR0zo8Ampsm5/cc0HwFnuT38xjLh
KgCwhMvAqDO4g9oRa5B7VCkBj2h/N+XpSL5KcX1natX324LWm47oLFxp0KPixKKb+fLIRlVqT0nW
hUEjfc27YzQfTZFHuLFU6EsFpxC4QWQF+bmoheaMJbAy52g8lL8KUWWjaHjusdBzvSpUB8NL1bv9
q2wF+LS1/gNrDJBpAAew3kR8MUJeN7laqw09o02Ypp3j7MOhZzPxw/3KAxQycJkZThR3Q+fmYQDX
bw1Gm51LKXMNU3It63B7rzdWCuxX8AvxYCB9Y3AXvNe1xOx0Oz+/gAjcHdFh638bn7vbwGPrEsrh
87M+H/ThlA+CrRB9P3enUfcwIFmD71fHUzoebcHybFwFQEDw7Ggo7gZfGGfBGWPZ2JQW9Nyz6Lv5
wyCph7J4gZSNSVxL4aO8TT7mdaaU9Cw5bvGP+b57Cxajc3oj1Ru7yMycnkGgMY+HRt/9BIHiDMxQ
jFQQ0Ty+BWRfDdhfJ6FndH6tiD+JCF429+BqfG6LNSVsU2rE9GzpQMcc59nLRD18RCK4bR5nCRlR
h9Czqh+d2E/sO0XUZG5De1+vEg+NIj0dCwto3XNqW/1vadLJq0LJ6PUObY9p3YkwUmxVljYa6y0K
vheU6KFtCG9mGqXRlW3jpGcK6uk86r0KpbONkbpqfAdOFVQ5/dx7zJDxRrIFyEG8Hasa41QNM4IG
9fRcSz9VM3Vt+vG/CWC36MqS6rqYampZ4ZzVr2Z1Xw3H/218dkiuxjeMMSqmEXc9nE/oyyoEh64P
2XKBOFVbRKhP7BwsUJShp6zfO890b9N7ANagxJmRAFI4FGdy2jYPjUGbUJeDvpguYItFtlubY3xk
DABtQNENDM7lEllxVGRRFpmBWj+XJ1NUaL++I4vheWN/Lstaz1PJCIq6fLZ16c88TN8Rybize+Lf
3uyNzUCXZwTeUGYACCoPBLabrphaSTECKznGRQV46Xdz2J+cgIVzJYTbjiQjmWqHEAJoistwSY0I
uLqxYjAPGJENYzzDG7XcEFrRblS6cAqoH/8q42Ofe9PeZtI4VCgzY8VcyHTDZeWMkAw03U5j9HKQ
ll+H7iDvd/GW43PmZlUnlkoljB9rQdl+VUUdXdkaLDUhCFTge6GcHOlHU+f0hkGYW0lNYL7VLDqB
tvIwJvUziOL+4FH5txrrh05v4wcnPt8+Yqu9QU0ayDmBecR1wQnj9iZWemmaY7UL5Ja4he6i4asr
W9+i/vdfyAEKFvEl1i+Tn1+tdaNky6gBT1Bh3vR+VvmlXrqvt6WsLgxmAUZtlVnsoK7lHc1w7Kwq
IwXwgfkdkuqx5Wvl8bYIdh0WGwURrOifUTIxKBH30Meq0sUKCM+D2ahP0ksnJYWbdH4V5TU6Vzd3
t6WxbV9JQ9oL9D1oNIEo/PLqkN6mpj3oAF+Hd1l7+rZ7dJQRo6Msw/KtKcjtBoxl0pRNwfSADHFU
Hf6n4TXu46W+7xs6Y/jB/qLcdWSvVY2K36uv58t9SB5qZt1j+FY6RgdDF2z0xtJjeFa2wtjNsevL
pae0RD2JqU5B/0UpTv3usOvn1/83PGfwUtUM+9DC8GgrYdtPOnlKdpejs4IBRsoEnC5qA/kOIqaU
oJK2qOQgaUI3e5gckWLfuG4QAGQf7jWuBJ+1aYtRLYcploMcbdsjSXPHrPL6QRR62dgJ9CvFuwHk
rM7Yapc7YTiIh+Bmy0Fm+uXo26JCqK1pXI/P5F/ZVGMvO2U8YvxGfsmSr3lxnJPT7asATkkMwt1k
1redbQTyvquCUHCz2ygf1+YgmorxuXYm5RCG5f8j7Up7JNWR7S9CAi8sX4Ek16oia+/+gqp6Acy+
Y379O/SdeVNJpipVfaUZae4tDU7b4XA44pwTna1a8l0id6Wz6nvDlV90iAoP+xnBFTdHRZg/SKJx
G5fP8BMNgOiuNlgAjSJhdH6sxLlDBgjKq416E/D4QNtyWkVloazGLLb2UZFHjjpK5MV0E0l3TUTb
Qea/JzNr3LYqkzVwwvlt1ETxT7zerdFOmDoonlSs4i5uoKlmTkbv9RHJ18hxohaUx0Vmi1Gn66av
2C9Gk+a5p9rPqAB4QhsqcUw5goFdxkvXMip3MJmUqNdXubSVKkc7iEaVKyFD5YiUAfU0aQ4rKzMi
t5qUSNh6FLQvyOa1v1krNTfOrO41abu2cdMhWw0kdAiT7VrmA4lsvef6LZjIit2DzH2fy8p4bWTX
QvRPLR7TuGpdND5FG0+dl2hw2wNjF6XNsSzk9DNktN8XEcj8STZ1jhlrkTOyvvaqQqAJqzpUD5kp
QqdOC3SGzLTeQ8eGxm5BzfpBFYtstCrKHkdaAvAA5ajAGeryezwZmTcocj3mWupashEv6Bmcun3V
xHdZGuUbacbTNq2qxoGiXHljpVr23JuTuprGqnPilgRor5VZqz6NQluf6FsaaZsBjdUcWtDRVjJR
Oj1N7jvIv9t1OIROxZvEnnr+amjGSzZpGt7+TYYsSQHdkc5UbZJHG3Usnql+DVd2fnAQq4AThYQo
DifecacHp55S1pZ9zO4pi+w88Fi8CvQfn5+c88N/OsbycA5dVdcAZ91rsWvdRtWXvTw+P+f3kF+C
0O9SA8CkJS2K0aD3+qjsGqcAGvgvfj/Qi7MIAvrxLZ0wypt13oY6uw8R7pjkvhNXZqCfORbM4MMA
898/eK8exMRQGzlDQPILAlR2LUK7SsBPu5aFO498MBDSxpAXwEv9DBRJq6gck7Bm90mygzgDDdDr
/tXo763iyiP9klmhMTXAWLPTP4PI6H1KhkEKBk5tY0f1TgCYLeqnz/flLPUwywLNLXdA30W4uIR4
Ki3R4rAd6T1RQxfH1oZXrthW656K6FYnV0a7ZMUA4AKKDTw0gA6LYKIp1KFVu0G7p9XjqPj9lTCR
XPw+vou8O26Ys5KgJqlVTXqv3RfTpktH25K/k2pYo4znBDmwc2vL/Jm0K2DDRHUY1BB0XGM1QQON
1/uBpnal16spv9fy26G95bpNpM+MKzTwS9uKflb/+Y3oanBqqFPTmTS0sAax8Cs0Vs0co78S/19a
hpmPDY45IgVomJ0OkeqjyMRQE4g6bFS5n/zPbeZc0wRGg0gH503XQWteomGGsG67CH3a7wum2kZh
2jlJnbZqXCJT14iCVVwe0tL0tPhXEFtOWHwv8o2h3qB1n/35TzmfKTj7YCpBUXcu3S3LH4Y+mXqD
d+RRFbVjJ+a1lgrnXuX0+/P4H7xKqfWxaAS+L6vfAzVWjMB60q3Z9s6/m8hyyypoS5UDBqIolUPl
O4mnK0t1cSpYJ0A7AWk5gzApejAapTT4EZTib6KSD21ZQmHa9AWl3ueTOTdxMotMYzBouc4O7HTV
YqaWrOshq2NSFOWr0e84uqylAbkyzqXd/zjOIttRF2FrIeOvHzvlheL4gspzZdEujYBUOcCv6MA0
y4meziSxhoEFccCPlYGGn21rf7U1IE4Sah6AMCGihwjB8u2QRwLNQXDbHCM22io8fBkMK5ybzzfk
4jSAH55bYCH6XoI6FWWUU8I4P1rQXlNtRb9GRbk8AK4QNKhCg5ZlNrAJU1Sbx4kfxZjsE9E8Jvq1
jMNZamheqfmW+s8QC6MySG8C4avyY2wGTjbBbWbaSksGu05Xfd85Ui1sYJ2+fi5nkj1sGWkOMAkX
sZ2FpwLXel09ViGedralXTHhC0fl5Pvzwn5wMBHuXr0a8X2lc6jlMnA6Xj7f+wvn/mSEhQkbcWLh
hscIQ+1p5rcYmOgf4hr95cL+Q/0F+RmC/BkO/2Jz+gCqwWY3qEfDuEujO/XKKl38PDQ0UODGxYMQ
9XSVlBDM54726lFapt2zbQs06eerdB4HQVbmwwiLBGAwlEqrBphAxH4NJnTr3lNZOIbuJ+SQDv2V
0S7t+ofRlsclDcKm4eWoHjtW3FYhfa8nYyfDwf18Uueh6smklprEVp/3UaNiUnnwFDf3anxDrAjA
tgadIq8MdeF0zq4ewSRKGlD9WxiAAcRvwaBidMytbZZvZfYykcwdxn4dh/dta3p5cyWOWtgEssSg
VCHhMsMfkE89A+wpIUn6eKS+nt3L2Obd8fPFW+zR/H3kaCmQcSZuMeAHTm2uTRurzElJ/SLZSRTh
hvliLp4+H2RxOP8ZZAYMaHPX5DM1lWIMoFEwmtQ3agCLy1JqDx3NyhV0GBhq8Jp+RU31wqKBtjCT
FsA9RAZm4c6GtkEKqW+Zb1CxCgh3q/5KcHhxRh9GmH/BB4c2KLjOhhQjdFGAhJi16ZRob9FqHajJ
++eLd3EyECRB26lZx2KZtNe1HhqmeDnNYXRlKCtruuZ3LtrA/0ZYFvsTXealgNaIP8bx7wm5KUd2
9a6Mq2tx7MWBkA1DXQjPI9AiTlcN8jRDnQYB9Ye2/KUEkKQxJ+S+MlJfY+AuDuo/FvdhpMX+lMAR
TUTC4pTXVqzYcyOwdsjCuGW+muQVoYKL09Ihhj7Lg+GduXjrAFvZxaoMmR/Q8lFKwFyzfF0MfPu5
IfzZhw9ZxT+TAugQHZxRW5mlOU6Xj5GpRoO7gfig/Egn14x6SxM9XBcgsyS2ZiIHSK2kXZNuHO20
I9VKUyLd65vGBIU9VzdjaGjQVlQzNANuYuVFD5vKCeMYpfG4iPdxP9BbPdVyV9KmfNbMOrszoqF2
2pFBZtOITa/X23Ez551cFjfc6fIpXZGgEl5nKDEkqhsWP2hWD2yQUeaGI3sOmnmcxzutK7PDwOtb
lSOtI5ONaXaeGbpm6qr546g5SIjLqTuIsGI3ah+kT1NW1m5iRi90CLNDRC0dLXsKsUV4Hz5AQNZa
N0WSg1ltTHI19+ZzTdlWT0k7MJeHDFpHAVOOCNfQGHxUDQcKg8Y3mnbsKerQUR1Ui3bV9up0Jfl7
yRggp8rxaEQz2TNpdqukVBC1JD5PxEtYTBViXb5GlWz9uTVccgsQhp1DBTAowAs5NYYEdW/NKkfi
jyDPxwIY6y8Ki/xjbv8bgSzSGFmtGJ2UKmbSP4ztE7+G2F7c2//5PrhlUNEFp3N59VSKZUVaQYnP
0McoLuS6l8JuzPfC/FXow5Uz+qd8fnZ4sFgQULwkkxK0Y9N2VaP5Mtb5YyTU3mtQX75L0XzKLUo9
ecY/6S7edOVjI0Of9sq0zUsiHUG6wM2yWFsVOaufmdnVB+Tckm+fb+ilKwUpSdzxc7+tM96gUsJY
eDgyv67MbEuDId30QyDe0jCOtqycoiuX5EVDnYuaYNhBi2kp9ZQhJx6XqCj5sZbbtXY/po2thPJK
DHjRTD+MsjDTQFbTSCVGqerWHdAZ3kIq6POFu2RHUPWAuhluRwBR54l+uIvrqafhICbNR1+mXWTq
nauS7oagrZgtymzf1uYX38t/LBepRDwlAaDCPy0mpWQkkZVe4ezxXeW13RUXcmnNCNQTAWGb4Q3L
bKWZAV6t1BH1wzqEn72Pkmt9DS/ZGnAm+P1wc0j0Lm6SWDHjtjID4k/NThTf2zBC2SRyqpS6n+/N
pal8HIic7o3MjKbU1RDha4TcJETYs+TKYl3a/Y8jLGKKegB3KTcUeKmpJo+5DrhBQdJypTRcu2nz
IPSiyfyiFOgfA0DCEfhwCCIBUbNwjQqKSih3C+pLsiP1rzC/xme6vG7/G2CxQSh/0TYpMYA6uMFO
l97n23Lp7KPOjdQpUCDnhRA1Mbo6gkC3rxvjHeqGq2Gqbuda4OfDLJ6b/ywTBbls7k1znlcagiaq
aKURX69bG3G6nQA3rBqbIn+SNcQ8rvFM5nO39PHAN8wqJJeEqgpcIIOaZtTnsbKJSf0KThhEMNhG
6/o7wcKVpkvFVnn3/Pk8lwos/0wUeGhIC8HXneW3xrZJ9Lig1KfovOM0NdtTEm6SYnQn+FhbS0qU
JHuo0mbyAcn77/HMPs/C/lqe7eKCGyilgKzGUYGaD8sHV0giQBIno8K+Jrux7lcWOh5YtHWDYHKJ
lrj8Kpr6kiWh7yQgK3iiwlstnK9SZJBh1CTxM3NPpm3Y7pr+ytV96Sx8HGJ2Zh8mVfZaOfEBkY5a
PLU3aXzlKXft84s1m7q8rKiFqDrqXqnx+rWK4B/L+Pjj5x378ON5heS6QfHjyTMfW1cP/8bDfhxg
cRdR1qV4cmCAbNzoKhp6hH9zWUCQAVLBs6wIgPmnU5hk12l1poNjXlFuD3HG1qjW947RWo2tc8BN
Pj9N834uTzFS92A7I+MBVMvCpLgkRttAsc0vjMaJJomWo3cq/0HMayzFSzsPYShEPzBf2O/89w97
oyQkhOJyzP1SW0k3LFdfnwfOIBBXyBhCyG6xM/VQppHIR+5XzUGNjkWxb+pNDEb158NcnAVQcHN5
CAi1ZZkKLPDUECHlfkodSJCV6pUL9tIJB3sIOWcTeU8EWqerBDQDSOdDw/2svDXap2my22s9Yy5O
AfEO9B7QTwPE7dMhqrYUeKSmGII9kEMv/uKEc0SGsGGY8FnfdhmWGRmDjPtt9F4N3GEg0X++B5dM
Fu4PaXvIjsNuF6ecVZOo9BBbDRjGeF+h2YJYuX8xBHSRcI0ieYFekadr1AR1hIA94L4erAwQdwH3
sjPxoy/f/t04i9NulHUYlZPBfWjGefGIe0swVD635tV+RBcN68OMFotGyAg0BqJfH3oGEM7XJy+8
psFzeYhZYBSFLbz8FkewiwtRWEHP/VE0v5R6upsG8Q1x99ckl/44eTwF/jvMku2sA5+DbsKS+wlK
0dEUr4b88fNduTQRPF3RCwaZH1D+F7sC+EKFcG3CWqH4x4p7BSl77Ro4HJUGGNHS9QK6goXCWAQ4
8YWRjUaVZubE/Inq9sT4tw6PQskyu61fZXebIjk8NWi3Ug7rqkM3j/qJhVVuo9WdncgIeL3uHX3L
7DQPHIAFPcRqTjsMK9FHrqGMmyDoAcraWQPfkCLa0nGfsqempLZB6wMzAtCoU0fvfzQVGDW5Lwbh
VPkjCGnb2CjtIr0Jil9Z9xzV05bVP0eofodU3/bGc9ERWwzNAXi4sCic+VOKFYDwAZRi8SvlKn5G
aLdoxqwIN528UXUm686gt6lyLOnvDnBePnihiYx+atNIt8vhlkG0yWyyQ6NlNiufVGubiLXBU1uk
XjCvQbrJtG9h/Rqwl7zgNiicmXan0weZxO6QqoCaSW9Ch+b8ZuSxk0zc0fTCHal6CCOvCxNnTEcH
yTCYvzFoHiYVxd8ivXDUrHcHdZ1C0F770Xdsm6p+G3R2bTR2nf8U5bZIUadV34UEkQbNgdCAYt2j
B520DAe4fDszpC0kcyZQxAAqdnjRodeX4qTtLz74E1/VyZ4pcjNijXo0owJFH3MTtHVE4WX6bVbc
NlXiFYoXDZrTMA+9AlIkG6291qEzAWDWJDReDUvcsgBLq/w0g19Rqm7QD2XL2tBOk23CbyqAXQv0
w9JMYUfBjmeBo885QQ157JB6IuVOSd6HYIXkIuWhPSn7IA8PYy02eiltgMg3cXHLVeAsdNtAUtLM
DtCVdJGWQjrGWo/drYi1m1joay3RnTEf3KGuXTUq7aGvXTH9ikmxnkplJ3ji6rVmQzbZ1sfcjsyb
UMP/pH7LV2buFcmGjF7FoRNwGLKNNLymv5HRnTm9VqaJyPmm0ry2XZViTcZ1id9KsLFKZzghBAmb
eEv6DWk8M9gHmpcqgR3XuaOT0mYiWutq4nYVmiG/VWHsZdExDEaniGCZ/TqNDFtJnFIHM0Y+9co2
NX5OsywgWpNzt2xh9JSCN+MGyPsXrdOEr/ikPSSpE2gHgXy2WswPXPyrVhyQnEVteLwbuxFNyJ5l
2N9Aa9TVB+AmTci/d7uEFp5Zhx7h0qmpapthZGNXmRFvlWlaNf0hJL9Ab9tC+dRBbxmodG71ljuD
dlMUbyR7EPI5pge9/VaVlT2I7yXbG0Zi932B54yKay+x86r2xulW6LcGK+xWqW1NjeEKUjtQJgds
dkMF5avDUYy9aViB8DACZarUsOZ7ldzE4TpAFqrRSyeLM2fQGzfmpq2Vb0n+juqB3dMnHUuWApdG
K9uqS1dR9gYwmalhurlSrdFY6LlNH8ahxd2VOaSPt1G1iZIbRruHuRNSogmvSd76jtpB0rjMXBVi
Z06lnTZbdUKKCjFOPjCHIS0SAqNZVP0RqH1bGjDSfLrl6AscE4rG7tNGRoU9hfd102xEiJ4sFrEj
iCNC2wjI3J9JjWq9ljhBsFXZU9sxV8jOGad3dKh3awJ/VIjo0MUEoUm31cdxlQb1XWB0K1Hm9kTh
eQDHyaPSpYPlijD0I05dXmovfdo5YDz0/VEX34rkpqGtHcBl8ltNfof0gR5JRwdIm0TM60zkD6Wr
htwFJNZl7JdA3c0q/V7v/pEO468VsmX4lyQ9asWzlo/bSnnVzHcS3ZX8NlK3I44/jEXX31n9rsDq
hzK7UYP3duxvM2V0zGrVpL+qkdhtcyDRpik3LL+VqoDHknZqqZtWQGSv3hnKaw/jF+omSB9l7mkF
hFkL1/zDP2ufspZsa43viXUkTbDv8VdD7/cs+K4MPTyw5piWH8a3FU6EJqGmZ+puVahun5HXcXiI
oyMpj1VUOHlPjqQObmUT2w36EIa68ASN92bWQnnzzYCAS8hCWyFPXfyWRV6hQopo2Ot8L81d1otV
zoqjHqL3V7Ce6kNo+kbqF/omwg1gCfQUpd/6Zk+4Z/LDFEJkdQOEkW2NMGVLd3u4614bPdaZdldM
jkp/lZYXa77S+QRvfwvU5tb6FuDBFtUrK3xvExVi+/tRV7HtBwbCDH/ri7c+O6b0RQzQicRS9i10
99DAi8nerjhQNC2KJpiIym+TTLWrfpvVg5cjOmxw3NKm9Cr6UOTrnHmUbxv1LYwSx8ypU+f5Vm3X
RqxJ2wqHbczjbQzH0pnS6WLqycG0FbP7ERfDSpfx1pAHtOjTtX02q+bJl0DuGqI7ankglqcpg80C
CmdHnEK7leKm0FdW61Uj1P0fS1V1q/aZtjeByZ0iUR2S+CRYF9ZhaLd6uOPmA0X9SP2tZ6gJvgod
+I2jGaIJWL1m/Y5roacDqi9eG/M3LffxlD8hdbkFhHo1TQbEmt9KTT2YpHbJTKyHcvxDXSSQXHZM
1SW5R8mTmXlj8oospIVOtpqYbAEH29d3khHHNEbg0jsviE23GOhKTQ0n7rPN0GruWMcurYVtMZDM
iswfgI2pDMOu6Uvfvk4RtJ61fRfup25ntf2ajt+iaZP0z1nS+SJgdySc7DGSL4bkTmy8l2O6joMn
ljymQW93TW3L0DqE/LazboB5F2TXKm+NhtZpSeLI8rVJSmeU0KMuRqcCmJ7cEa28GdRD1CQbIZtD
iu6dXXGXcNxXKOAfaohlthK1lHfZvzUhhdk9q8mL0qXQ6AuMQxT/CHNul8ItFOnQ/qfFDhYilZbi
JP7O850W5nZXm05vrKe8t1tV3RhFcAsVKluVNzx7D8O10oKKTLckn5wuiFc8q75bdXynxELDvX6o
jOYmKWrUSrjdDYdRjAdeFztLfwq0mzxZR5xvaOynzbOZDA4L7ljs66z40YmnKXxWx5Uer7T0Tkez
uIS5JSJOQ2nt0nhL6feIM4eje+mUPJam7mQKtyNc5zG5U4MHkscbUTF7zN2wWBO9hPhBY1fZQ2Ee
i2bdJd/D8Vcg3rPwmzF9D2hip+TFKj0zumXkrrRWWSycPqr2DP8dlcIRHdvpRXxkxXhos2JvGe7Y
7xOL2qYB9TWt2oFU7GSMQImtdDUIVkKOz9HDhyTcM/Iw9Y9N6oXQgZy8JD3k5mMbGcjIJc/NuOr4
vtZ31YhSqPJbQzSEjPxeG40VmSovKPH/yCC2Xjsq/AiN4XDXVfnAk7uu9hQaOnnw0Fn3gNe4A/gr
AkFE/rtJ3kX9owZOVcFPEZAJs4zaQ3AmxTfRdXcl07dpXLuVxuywh3CjOBZWcuBZ5FqhXGVaaMeQ
Q5APev+CHnyuGZjOGDJ30gArRpZY37HGa8xvvfkNraFtSe7qOnONLlspFrMBvNsY/Tvrc3AZuV0M
0oHil2P2vqbvO1zgXBUowYJ2GLROmt6y8li3z0Nz341ib1qDE2JDAk63auNTPVmjKE0RUgx4M5Dd
qNUP3KjwCtmP4DjIHBSqMsd9jtixE/5Y7ztSr5LgqOUh1Kx+amENSsRb1exojBTVYHmiu8JHO3+Q
zUmjOaEA9bdzmhLYPbFlFVF1rFW+qZvstjbx24V+Jff5pwp3+iI7HWd+sX3IUaUpAdQkwzhpmsgd
ys4/eRhYjoyHYK/knbFJkHw69IaCKzQYzXVr9qk71ani15mk6ywfkLIJk8IWyrw2RfcumrJbNSL9
aeRhY5ec9y7v6uLApizdBjEnTj1EsRNj8W0kAgAEMdjDpAq6Jiy8F2ENjz/S9rEnU3KLADJ9Zloe
O3qD0GeYBUmHnI1wDWPgaLUaO0LrLCe3pmIT6TkYN1E+C/2nJcg2Rraqx8naMbWvtwPCWAepxtyt
mr4D7wj6ZS7e9MO6NRJ1XRcNqFJdYN2lndGsdUPtXvoq70B20rtV2Q7KiksjvzUNs9gCwVe6jamF
LwbvW8+QFfmdxSzd8mAkAgr8hnLLm7FwrKzVDwXv8v0Ukx7AeYL3mG6BgV3m1AU/KXe1DgHi56/5
PyrGy12F7UBeCHhudI1ZPOerKU4m1F/zo4izynRQjTEckTcp8F0twSOszByUmvFGapTSTcpOcbW6
b1dQ8pFrSzE1aMojepZVoN/oMdGeOJgnMQCvk/FUx0NzhOx9uBLCMm4DlUxHdCV+rTOiuE0MGn7V
6PKhKFrjHcEtnpmKaa2oQpgjGN4grMHzpkKHYPQAtoYfdSxah9RKvlGtbnqJylK9hgo6TzrMmBkA
6SESAFQQW1TwGkVLKuBa8DDSbUV1mmtSGufJudPvL46QRaHs3kf4fmfdhrAr2Ehsy/hKCvDcIZyO
Mv/9w0HNu5zHdcCjI089IvZJ5xDz+LnZXJvIIgU4yFaHy0U/a+MVoZRpOpbY5cOVQc5raKfzWJjm
YKb51OZYrSHKvapVcbkptsnfRrHVmjtd9dMvSjL/yZ6hCAl4BSqFprosRhNVtmSCk0EY4GXBvbgG
zzpfNsgFfPj+ogZtoLlsgowQ8yN5wH+UcJMT76uycGezWFixyoKM1fMsoA6Zg6V8Jct/bl7zJCD4
g6KeiS6si0mMqjpOKsckptYe9cc2f4qudT+7OATHSgEgrM/i1acWjF4v1gBJFuaDYMARHI0pKBqx
Z+jKlYrC+YHHXKDBzcEknHuTL6rnRaOPbSZr7vPgkd/Q4dvnx+Ta5xe1c8pbFZ1N8HlNszU8JK/s
xMXPIz86U/RR9VyitNkkrYKzAglyFVnIDTIef/HzcUEhtPgjcbEwJKLnJaCTqCXIXaHgyg5//bvv
L9xhQ2SuKi2+j5RlemMVfwErQk+l///5Cytq1ZYMNcPn+xdTIupbp+P68wlcslNDhaOApAwk6ZeS
MrFsmmBC/0+/NLeltqYgNndleWWQS7v8cZBFJhya+jzkFIPo+b5ykvFKWfjiHCCECTw0Cp1MX3we
2MgASKWS+9S8I8WhIY5kq8+X6eIMUBScFWvnosHiGKhoP92Mg8n92tzqTln8zQwAUIJYHlwF0OOn
3iLQpiaReqn7KjKz8RMytXj8/MUMgKaA14Py35mop2FkXGos0X1N9L2nJChwFj29Jv1w6XqAUiWa
1+COAKJycd60MDDMHs7Kb8SwG6fkB6rS+7GP1kqtPX0+oYtDcUJBdaUcyiiLLaF4zAtQbjFUHVWu
3pj9Jk+Qd0UdLEMBIwfH/PMBL9kATohOKFgLkENbzA1oV6MtSqygaHemtQNZ/i++j0oRNL2AhToD
2oseTdQQ7cOXDOo9WMRbQb+oB/HnXgUv7f+HmKf4Ia5KgRBtY47Kl1o5yJ/21whXl07ix+/Pf//w
/YnUSZhDPNbnqDz3t5yArXLlvptDptNoH81XQa/AroN2fobbloph5QgNqF8n4ju0EbwS/0W+5LUC
esNGSeOK75qdx+l4mqqCLjo3AzRmGPLplDRlbIc0zZiPJmPjqp4mbRUhwyXKVNoJ+osdZryIaxio
z3xuDudriYEJitMMzFnMdGFuKR9NLcli7k+AgvNoZehi1Xzd5k4HWRjElGZoVJJiEFGvs8wJTe/z
SZyfmdPvLwzCjMuMBvP31d99/ZA0D59/fimNDYOevw8yB/ymilVaOE6upxUWUCA8ifu1qJGRrZr2
kA14X48gGqODk41Wn2g2a6YrGofbXrmGL724TWjPZoKWjc5o2myvH0xeU6nSCbBwfQCO95Na/oC2
qifL8Vob0UsriY/BGuDTQMtcjDMghZOKqUWVrdnG5uaaStelaYAOgcsNDhVx2GIhtYhFLIsK5o90
QFbbRH1E86zpGhRz2Wn8z4Z9GGdJY4szNWlQHWI+mTLjtw6CBIYykTalg5Y/p4Fs71UtYD+1skhe
47pWNmUbflEbfv4R8B2IOiErQWap69M9Myoe6sUE1GTdjzvGu3UXPAX1l+90lLFAPYScFjXAOlsM
wtq2hGxGWx+LZ1UtbeMYoJTwuflfsAkIjc/dZBD3A3i8sAkSETlWVlMfpV5t9BGSKz07/rshFrEV
9I9oF89DoAHTD1rzN0sv/sJHzNIG0MbAAQZv7nQ3GjQgr0UGxlRggr4yOnkj3S9PQv04AjkdoVf6
CLB23BnRo4w3Kdn+u88vPHXQ/ncCAkL8Ywmpn2tE/Hkjl5fQxwnMhvDByRSlJgx10kEqI5GTVp7W
rMZiw94M0P7/Yi54tJrobAlXswRjl7JIorzHdcetd3Mbad8///yfRjRnMwGwC+fBAKtnyVprwAVV
kBZBrA5NoYr7TKROaN0P6BgmzcmO4bAFcFK95nVovXsrUPe4kmy+cGjQhxn3OYJUNG5Yon8yyWVV
R4AxTT9y0Jeq+89neOnzgN4BuoZO7sYZrT20qjgLkL/yR9VXxAuQEX/xfbxDwDVBT3Gc/VNTSIbG
EA0eEqifbXMUY6/Y8uyVFvtDIY+BEN2cJSHNhUuhSMQztBoNfMXapfR92ijfkXi1oZllJ6jKB18H
+2EaBIwtXJ0Iqpck4KCSedDnleVHk+aUwTo3S0/lrVP1X+eZzAsGFtn8wprlvU8XTpUlU8yJmz4F
TAdEsuHrCFj09AKqE3coYF+IBk4HqCJtTo4q2TGrnn/I6vHzfb9wQTPrT5ADyUlIDi4ccRuHqLLl
Mj/SAOh3N6ffrf7KEBdM92SIxY1VZJkIOUTOjtxTMp/WVw7e+YMNO4wqD/RlTOzAcqvNNs/K0uwy
tO7rt1FgOEzz00gC0XLNiV1wlycjLfx9OsZBXKgo9yvRKiaYjKO8GdFNS6+EnxcOy8k4C8evQelD
0dAY9tgVP3CqbGH9jGW4081so9U6wA5jZze99RehIISKcFrmpyi0MxZnNBulVLKwyY4Gv0Ngcc1B
XrC0k88vLG1kIivKts6O0/CQTczOrNRG56SvXzTofAl+yYxKx92/MDakpMxRR9O4YzTsypVRXcmc
XTQ2NCyjc3yH1OI8yQ83poWqekdEnh2FctPrE/hSj6KLN4R+UVZ6jiV1HXlX8K1RgDpXciu0qgzT
EKd+dNROtXl0rfXyhWOJixIpfQT9AL6TxUrVNWQA4tFMj72quWYCTAz79mXfghIfMnRzZgBM/4Ud
QzwSSiwxTY9qhQojhIRcyOB9PsSlSXwcYv77h/1oxyxAdMTTI+lVRwxPA7v2grm04x9HWOx4UqnA
6mSYRJC6KJEDzscbD4+Zz+dxbZT57x/mATbpmASSpccB2LMi+dmMQIV2wh6u9Ya45Fs+TmdxyDXc
8mEbYaBca7dJY90wrjwVTLhQe/rRg6gO7ZlD9X+kXVlv3Dyy/UUCRO16Va9uO7bVsePEL0JWSaT2
Xfr199Bz7003m2iiMwhm8AEGVE2yqlisOnUKnIiKg1ItULB+t8oT36JOFgLrtfL9IMnJKq73lop8
T6oQfPKP53NHJj44nXoiZYwp8qFVJEHcvyTTzThyAsKx/xcgvjRRb0Xbi8aVelwAMquB6FO8jaRb
ZRMwMYFVhLdNnuuCpbnTguaaLETKoQPiYgbED3giuvkHlTsRI6icmfsd6yICTcDoApS2UavuV0Tl
9SXn4YIVGO9iRBl8PeeLmRIQHcw0A2SRjkhn0ZULsOn1hfD9EGLLMxGCD8B1oOvdxDJ07zyy9Ndk
HMpB0Z0iyy+cyRDOpECtqrKqNAurDrCGB93HEGqgRrcAYbj+ved+a1VkyhJDhUQ0K+rYO7ScC3El
4CFep2MAcpgDoasP7+lAApbsh+HVcb91+t5TzUpUCRSiG5pp1I2AmIfaYfSbEQCrPk4rYw7A3t4Z
2wiMotfPTaLneBEgv8Yf6bgkBNXA3c8I0mksNDKAHlbRuKPLyiEKNZcEbWdSBO2YvZKl3uiwUJ/7
wLXu2vF741frlGrACR+vr0iqiUjj6zrouZACEs5scJ0GZLUaCwvjD9FfSfk4lgqwkUqEcErFWJLM
LiGibLZ9+pPmG336eX0VUkU4WYVwLqBSaPPMhT3hxbAnxbtFv/haFVTDL7t4081ftSr3LleEv9sm
HJGDFEqVU5oBXPJ18uNNVX1v27u5/nx9XdKtAzU2x7DwDJqwLo0Mwxx5E64g+76IdgMSuYWriA9V
MoSl5Fnbghx5gVPNVkUVdOW60Fe3LwNvTbwQgGrDQvjxnYQKBYE+J5POwik5onW4Yp9HVUuW7EAw
vwEUNsRF8Ca2KHfjbNQk71noa4Aa3xn1vhyeoukfns7gX0WyBM3QeKaLwbTG4gH9VAMLbcyZGfa5
/g/mePp94YZjPoBzrOffn96G5JtW/vY6xcUgO+9TEUI4lRr5aI8Ylhs67pr2j3m6Nsz99fOWHsbJ
LgmRk9N2XVbmIwuXdrM4d1X2YrK7LlV5Y8lKUL9F8ctF1eES8GE6M8lRQazDwmsBttYB672vDVVh
SCYFtXRMmQGzFDpWBQ+ZOz3g+nZbh6Q71GRv1Xfz7ZwpSPYB+YECjekg2SSY+aBFFSEVUsu280OD
gbAuQ1/O7VgfSPE5zTZa8bAO4eCTpcr9IeMMCS2YnWcf7Ez9GnCszc2Hj9Y5BIGu4YLHxBDcPXAy
GI/U601YFwxTDneJtkvBBtwVRnBdkCzCOZMkbFs9FYaXdGMTWgRzOihdOU4ZTNoA0O+Gzf0+T7xg
rM1grt+uS5apxOkSBZdZREsztRqmM5UubyV65GDtzvl8sxCkhn0PTBrIBrquoHek7qayQstJ6Jbf
8uq7Cy6uZlQxO0gs9UyIcFhTlToVy+OSW2qeB+hmQoMPuvWuL+UjLhLiXR8hDfwmascYviCo3pzE
sQZIb4nIcHH3kQWIfm0m5qqoC9BHm5O20+qx2tglQ/+d3hT7PvbQlJTVmPpYFtr9TAy2aVHGOkxZ
0oWaTao7TDXy79NZ79dmpOfrdLH01dQt+h3qKt8Ni+UHr4zJPdAR/ifdHTFJ1za1oLHKctuNlX1E
NyN6Obyk32dxjbvVbjTFu0u2uTACOA+YNjIw/O8n117T4o3cT3qB8JTs5wwgdccDJBbtpem36xss
YQqBgBNRwgZ7fo5hZQ2Qv9b83mr3JhuAwnrwuyXIu9fSB9FBuW2tP4PubilTNfiq1im4+8koLeTJ
IXwE9svcZ/SQsfWiotqSSgFNHeYyIRt/gXIZszKqs9ErwiUDd9aKVDvWB7aKoF5i2ii8IceE2x2F
EdFJOhGILqbexpnlGwN133pbtopyKPcOF8ZwIkLYrryjZcR8B2flfHXap8JSfF+2UWCJR5oM1wk6
+oVoK2FViwx8W4Z2+mSBY3+1TLuGKkbMcoUSF4G6CFBUgEUgOhW8k59kMWZCYRGV9zQs9xGGatDy
i9N86lvVCBqZKAR2wDegDwGUdIJuW71hFhbzy3AwHqz+Z9uhGUd/GVNvlduKopwgCg0XsCEkSRE/
Ah0GtOG5xcIvLeDCzPVw8dGDwp5Y8hrVL6AxDsgQXjdZQQv+VxTAEshf+y5uynNRbu4Vle50ekia
T37Vrao5UkTdgh5cSBD0YLZmoze6Vg/7GB0Q8fxGnWidReBaIfH364sRrOZDFJ+U7fCiEgY0Cxci
3D514joloevtY2NdIc308t9J4L/gxJfaUWQRjJghYeemgV/s22hdzYpVyI7kdBXC6RfoJinyBTKY
FbjzOlcZvnSXEEZi9BeG9xgf8czJGuIZE4IwS4aEi/XdgncGGGfYX98m6RJMDjcE8y5qfIJWobmm
9IekIGGFVv5h72HazH8nQFAqo9CZnXctga9/67edipf4cotQAkHI42FaIdgixIKOYVRxrbNoOXbp
Jh3vYnRD54pbWSoCmwMy/w8WZMGdJHaRWKRelmNa7OC1BrZPe8UmXVoebltw2vhAQiHiFl+JsWM6
lcns5YjMNLqVtgxtQUZYTKqnyeVpn8sRFLYBcfjCmLMcSbN2fi23nzUo1lBXQ1IP6oTXybnNgeXE
TFOtcY8YG7lka+fGSgi8xvn3heCznrwOQ7Na98jyDWjHgimzFC5QRMVxEcBWYPAzYHHg6BGbD6Yu
MRLm0OhYW1bhB8ZkjD/GvER3/mCD0KEz9S7gzXCHBYwSs2d/BtbiFQy/Cu/1YXcn1+V/HORfuxRJ
T60MaTajr+G+WgC/0S1V2eMPmnhHFhUH8H/vHa9eOUuxi6burUC6ikR0N9D5RzW4eNpM68Ss112b
rjNWKfI/l0oEpk4MPOEs0BwNJlj0PC5pY1c+CYdkA+ZcMGn/g8f4+/2L6kOx1HPEHBKmZEfTO0yt
+ofvA4xsuuhsQAeL8PsxMi6Lh8jA73deve7l9frXL70FdgcAFgyx4D5JVCBn8fFiLmIjBAs3JuVO
QT+C1HIc1tfFcL98oR/8JQbPR0BrKPSuIH9pm3Gr64jfQUXs5xtS2GilH9d1QUCVM9XfgRhTHMyl
l8LSTmQK5t3Gbt3EGWTGqQF2gbuluDdAfYFknUKQdA9PBAl2niVj5rl4mYUDmBFs+z0uh2C5kQz+
PxZ2IsQ8d1b+MJh2rUHIOCWfUljJXGG0Dhl3HnUVh/WRj7l2WtykTi5y9OG70TzMOp8Gg0bmsBjB
Nl5h8CmiEp6CBHVJbiGb2nwtpy9zu2+i43V1kR0dUvYYFYAORzCECdd8pxcgOK9NjHSwg7x/Qt1j
iVeYvHBdikwpUW3DW4izBztiMGGVLQgv8cJGz94nRp+a7pM2vDjz6wTQnd6+XRdmcjsVN/VUmmDH
tDajaRohzdfJqp6ylQ7gSJ58Z3MclCXo+hCS2XOyjRo78EGCY7o9mjoxjSH9WdvDvkyRAzLKdVqB
VyZ/d+cRJah5M03ZmnhV0Cd05+Qj2ICwY86TYeBjNgni+CsdxnUTgeGwt4Kk+KW7S+DpNX9bmHjG
Vqq2RMUyxZsAwxQ9R+PLJNYv3/9tRnfMRW9AjOmB4COw4rvlxifth2WcbKyINko8I02jGnaOqYfr
pmY7v7Z2SC+9XD9AqU7+1RYx79fZtHUyBgPs5m0xPlegv673yLhclyK9SU9XI9i5WfcTuD8wzWRJ
01cKLhS/AKVU422daUHby/hkF9m2y4pnKyoe+ixHT3q+RXv5vvPR3+yMu16f0RWVN1AgVfuVmIb5
z1YjsMeNAcpEPO7OHcOYVn5LfW4x2aEs9z44UYzxlVh34PaewfihjQ9l3hySOlmNvqpsyL3OhQGd
CBcCW4/1YPGfcc5Nu2EHqm2u77zsbYzWStQIEVFdtk05ZpFrbYu16dmfNsFo0Y7cTd27OX1PEtXU
X4nnwVsfVxqHpKNfUdhHxga/1Xyqh2m0YeVW/1NNu9nc2uQlVqGWZKKQU8Kz1QToH/CL8yNLMoau
0gRP/s4GdZzDngovPc5m+c6iZmemdDtpN9Ikcy0BvzdWhmwDashiRcGpxqSJ8gT3YbxzAM5JVqaq
ZUaiC2cihCsX5ZLB7i2sShsxp6B+w+R0hSFKLvUzCYIdgmh+ys0cRxSDhNmLP095C6SR4gZSLYP/
/eSizQptHI0ZQiL2uW0PqQpCLF0EEtJQZ5TzLgD3cd8zp9EweMeg+z7Zj327miIVfbRMCGB9NgpV
qCBdTO90FuK0qW+CL8F13tmYrbVB/13bmiImkIoBjyM0C+T7F2TRGM47OVPuLiG1H2otDYr5pVTV
DiU+Hq/zvzKE89CKGovkS/FAnKiV4AZLAzR+sXRz3deo1sL/fnbuY0F9Zi0huMOSFnQau1LlLSXu
DP15OnomHaAVL3oY0VJmlZ3lL2FM7ubp4DTr4cto35xr4DAizsbBX1cXVemk6ZzEHfQlnMmuaXZN
satUjYayYBQREeDEroGkMphoz/eKMRehpzfPIXoj3lsfHBSYH7ykzjOqSruh73ZWBRK1qH9Gi9id
i7nEdTesjeZGwmju1PAzMKwGGVpwbojQGB3TWTyrNufQWdGMraylVLzzJLp3JkDQPbOP8yZB0Sa0
7PvK+tFmeoCrVBt311VP4nIA+wLE1EGRFHNqhe2M2rgaMLhwDpduBTZMtr7+eUlGwgA1PN6rHF1q
XbAUsJxEpEziJXRj/ak2c7AX3aOdbVUTZzOTRyfKggZNgu7PSlOsTKyXfhwRiss4I5wPstvC0gpM
5GrZwswQM1jA/1/Xm8Z2O1zkNgtYXP1uW/fX2PRrx0ZGjFmJAgckO0AbVO7oGvf4rS7cGH1kMCQP
dTNsnW3n/XSrBMm9ramAN0jsGnNOAD92AUND+or//cR1DBHmWtWMmCHNHvKuWTcgNG6nP0Xpr8b4
tkrLfzbUBcQAzARouRSH5RhZbphzb1qhNz4t0Xenf8oICPhA43ddaWQ7B3A4JmoAfCJJcTSGlWTZ
BDm03Vj2oS1BYwr2QxWljUz3T+SYQhaixYhZdyhHKxy9RzetQWgUXl+ISoCQcsCYQDAKmRCgs4Or
A/2osC7Z4TuoEWJ8MbqiffHw0zFBAafUrTCrsunOJaB2TQq92OWaMa2zSsNsuCUtN9cXxc1GiLvh
LAichYnLFxWQc43L7cgsE220w7J7qI19XTyQ7vYcHUTgYueTVFFB5/t6otQV0/REo5UdLnT+apjT
22KS/fVVSI/mRITgHEYWJ0unQ0RqtRvijevp9nQyEuInEriWnywiTz3QMTmlHWb0ZdpMxufrC5AE
8j7ydKgQYuTo5dsrJUuSFhWxQqdb29G9lYIcEMXue09fKScbS4/8RJbgZOZ2sgYAhqyw6A1Q2qy8
ao15YQqrl57IiRBBr/q+mWn7IaRb/dZVVVXp19HCZjs6isQXoUmUpu1kxAlsPe0O4AZap5P2L1p7
IkJYgDsaOohzUyssk9K7b9iUfhpjRhRxgczm0V3oOujUw62qC9fKhE4Ar3ELSBlyzqyNx8gv0hwx
w20dg0H2upLJdg3FNXRNoqxjXYByXLSza35VWaFW7yu6/wcbxLUFL4+nFbmoVjDTyXIQJsI9ZoH2
PVe15cm09vTzggEWZQ/SVX4eg7Wx2aprHjxL0dkmyW4hDv27AsEwvDiPxgEzwMK42HluUBYoXOwL
bQMKVUCzVHNnVQsSFExD01SMwQJWaFbeanYeR0JWbrm7fuRS/TJ1dK4DE4AGJyEvicZgqytMaoU+
eKPnuVrF9o+p/tKBOFKbv16XJbvo+ShgPhMOE6DEkY8lNNnXK+iy64L+k31xBm3tFi/d9A/38Kkc
YeMitANntQE5JIrNw2TU+TqecTteX43UWCyQUcBO+D/BMku/HSsGkrRwmp499B/2ivBL/n2QgvDZ
TJe8NyWbEGLbixXaya4CffKo+P0y9UIvG5BbBldpsfZjEK/2sqoyQrTK9WD8rQOWKR6IsgM/FSGY
JEojoFTJICIZVvay5o0gyYrdOMvlI071OD8Q72fBKCm+0JObt19ir3HQAxSyrm4C2oNSyWCJCo8p
XQseTCBbRAyGV8a5FC+2y9JNUyM0/LQEFbW/BgFjg0kC5UbzWoVVys4euTML+CPgcoGOPxc2RrHm
lAR1OTtfJW+D6pkmXQuwuDBCoJsu+SSaxl9mwozQnePoi5tP5qYpmxyTkmdLW/k2Rk3cbivIFCAH
iX5zEPoIRzQuWgk0V2sAG/LgVo/KqZjSBfH57+DvQde0zffzRAVm245pP+pGmJb3dfIcJb+BWgyG
ha6vr0NqM3CSeA+BaAJtredytNrx2qhzgHYAKz+IGkCXaqHfSMVjIXPKSJ8iz84HTSMIOhdjD32M
3CyOfyz8nTvM731UfTdGow0MEnkY/Vup0FQqicIBdZjMSvMeEnv7W+K9Zvk2yrbF8Gr6ijtAptkf
o+aQfuDxrPBGcslAOt3WAOEBatod35NIEZbJVOFUgHG+dzUYGK1lgAAM+k39TYWpJ+0dUQ1fkkUC
p1IERSBF66F7GvuV+gAgbuN7wC1GF0TlgfknihRaJxUGtcZALJToLyCCVaUZnYnBW2E60OzOiqvu
heqti3dATu7S2kE6dFg4pIu5FBxS0aQqCfMLU3wDIiIEQABoX8DrBe2Yq8wzcj83wkzrH3K3CwE2
3k0tyopumez6pHzw03Zzu6mdyuTnfGLScW259qxlcIHNpvlVUMw//IcXCLKWDq/3oEBiC6vK7Wwp
fe5kB/vYtY/JdPcvK/j7fWEFGTPyMtepESJNFrTGLwC/538ADiJW/yuD2/XJLuUzXVp/gAywO06r
yV7eYABGkJbD2/XFSO32RJAQU8Ej9ZQ4MCvAgHZll69sqkKJ8P2+1LK/axEvPW0EIwyIFkJc82kQ
DaApoyB1sG9kBP6IF3zT59kM/N8FCi8fZrMaADGGZq3jTyBPbj5NvcJkpWs5kSFslxs1laahIRqw
nfdk2gIh3w9/rp+IVATooAC15P/EOlvmF3htltguIzsU0bfSwkgLjLz474QI3hSsXX5P+4iErQ2y
HvtJb/ygx8Tp61KkynWyFMGb0h5cOqYNKYb27NKDcXs2AF2tFnwnZsCBSlBEI0etPtBptJGbxai5
5vuIqSC3LgAdQaBWtQAx4zlovsATM1x0A+gADWnZ6X6pnKDo6Op2ASgUo5gDLDXIIQTbiMg8oZJn
4zFA9Y03MYx4VLxtL+9NFIhdRLcYhghOT0/IjtbTtDTdhOSiiVHxD/FIXkHnAzAYmKsxqWJ/fTmX
4QbSmKi1YyYbsjNgozjfrzgamcP63ArrDnMpvjXLGpPs9fjdvL1ug+GbHzIATEaGUfDxbTMnftp0
Vhh9mpxDVChc/KXi8s8D78xHv+EFIqxj6ox2sCneaDq7R34mVfEeSr/PC3nIYOH0xZpGUwyRraWO
FbbzKht2naF4KV/6EFBWc2JVzkfroI/n/BwSN5s86id2WINvINunTsBuv2UhwnQw7xvJSyCtBM21
S6Bga+BvQSw3kZcq9cd3bUpUHcsSbAryfCj68HKngQhFEOMXwH52mLAaaiDq6Pom0HXzO6abrUY0
sXlTvmvSQ9F906NwqX5lN5Iq4Eox0VDDJ/ni8YHCjCCdDBhEb1uaHqIrX9+VqbG7bi8S4zz9vkj+
vZRL3OsGsPszmbdxC1Y4kGlg/Nt6AVTluiiJyvH8nAX0JHiQLzhi7GppNIyhIaHVzpvHvp42N38f
HU74OkoKuoNw9lzliFXQMh1RptMwFSXsVT3lkp+PzIULrQZNA5J1wkn0rp4TC2CY0EtW1fjFuj3g
QgX47/cvikhxVoBUwDOBGvwzlw8U/J++iqtbtgY+IIXDKniyTPAqjV2kiU1GM2QwyPS9tW7PLKJ0
iGo2uijgVGD752cAcg6z4+NjQw2PPHTL/knj9fVTvlRYTpEBuyeAtqOdXIhL4yTKhspKRlRDXrvl
k2Vsaf2z7RQh0OVGQQp2yQXwBFOWRffo9nZiTa42hGZWbgdTx0wvhQTpOk4k8L+fXOwVukEIQ9Nt
GCOGb7S1iTGObnJHMITy+obJl4L4AYgpJJfEzEJHjDybSmMIh5FukBP43TH/13URl86e79ZfEfwn
nKzFpmygJNKHUB/zg9mwu6wq+XBARZfZ5WMR9FWcqgAYNzQyispVz41GKmCPMIPtp++ErpliCOmm
mY+juaBBS8VZIBOHTAJ4urm3gsmfr0rTl4Khsa5DA/sd2BgHf+/EgGyxlzH+3qYvt28hsCh4KyJZ
bl7AJ1q7Y0gQal1YL/vEDTO2N1tFHCY7JZg8JwcHfucCRwCGMCPra9aHCUYIN86uIC/R8uUfluGi
ccT10SQEYuXzPWsx4peBygJ7lmHg1Noige2tbxeBcRUmom68T5HGOheBgu6QaBb0OateOr8PCv3J
UjHyyLYKLfhwyJixzgd9nMugTU8y03VH+GIU3CvrEV3Xh8r27q4vhdvF+bsUgaNr4x9PFFxkS+Ol
6ut8zqYw6tnGWtgOozIU1i9fyV8RwnOR6oQ1iwYRmof5ud6XpowDShQFBZkvA0UC9AopXz4m43y7
QJqNgd41tiue3km6neihWjDuTxE/XIb2fLf+ShE8ptc2bt6UkJLRB0ubdiQGHqvMVlryy4x//sPJ
QL3Mj06PiynuY9z7SWO2U+h3NcYT/m5UKRzplp0IEM7FNmdm0KiZwoZ8mcpDRO+M5DVJFAomQU1Z
2DETbgqBOPiXhD0roq7xsrmAhtG3UvvC+mPDmo0FPsYxpkFcFivNODTGQ9PXisBSgq+DaA5bwPMb
Qbo4XcGLvYQOrjGGeg0/XdJXvwPA0jefKSueF8/cmIuzSjPrQNN0b7H5eanbu8Vpvl0/SZnW8HkV
eBLCj1+kheeKNgXOdwyNFjMxh2GXgv+QUkDcH1pbgdSSGdupLMH70dLw+iz2xjBqtsQ5zOkPzIVT
WAF3PaLPOJUhhHCOOQLJ3zlwTcV9p32qzGDE7IruUJXbih2UzF0yF3Uqjv/95Go35tJO9BnifAwL
TDAFMlFc6jJDAIMnZ0EF6OwiBV1G01CReYTvKNJ0pfvzIyDsd0UZfQVN4Y9/0AW84/i9gf4f0U95
Y8a8JVrG0Om/u2BYzcugn+7IaKzbLldcU9KNQyMrKASBP0NX6/nG+blJPTOOp7D6SjFk1FE4KKka
nHxeUIMsjQxvKPF5vXouesxzj9cJat+jA0aVBoSrw1q/kZYDT1HeMoWnFecRv3xfmU2SIk8LzhOr
fAU1IgbMblIMNa3SL9dP6XLneNYDnFdIR/F5PILKaf1Q9AOGGIYlZtvGKx//uy7g0iVwQi2kh0Cs
z4mDhEfKkhjFRBewFCdbNJM4f/wZ1a9NpnCAl87gg7aLd6yDYAVZinMFQHtlsqQDpLAmCQKzTgJV
EVyyUZwY7P8kiG/3kg2Z7XEJxNtmuNZtxT5Jvw/aMWQ9UJX0xINIWrPtK/T2I2A85iszVqSILi0f
G4RMgAWIA/qNxRRR2ZoYHZ9NRYj8U03uSzyCEncOMCJH4TJlJ2GC3IxjygGpEM1+GjMQVCWsQFPH
Z5eGbrEBxOa6Sl2+FTCpDQUG4J9RhUbX9/lhN4PtsmQYwR0yNcHoV0G7fLWB9dfjdkMxu2HwVJhT
2e6dSLxIF/QRY+g0LIE5rTeG3dz1HVic8m76RKtI1fIq20GQUSDdxh0AuD7Ol9c51LcLC4w8VE/f
jImGk5ugqVDVWyBTOJ7n4nhQEA1Ygs+0aAHin9SF5S9FALqw2zOGyOLh2YCAG0VPXXw65KPX6rWp
FSH6/3/ncfSnK/xcYTSSfCEXgscwGGTwHyIWyc8ihiYlCs6m4rG1raBY5qBBsksvMXXltRwel54A
c1Oiqf6p6LbX9VDm2k6FC2Fl0ukzDICV6JefH0jbxUEW93vdaPbxkj93TEUgKVMMFI/5QDMPaVKx
4QwhLPXaOW7DBG27LpoFybyvb+9mQnBwIoQv+iQGWXrWt+kEIYW+1sDCe7y+ZzKt+/t5lKLPP9+i
YSbSsrQNzWGrY3S34khUnxdum5rmljXwz3toWtvQ2zvWgKTD0xH+Ez4O+Xbh189mP0Rd3oQ2Rl9s
LG198+ZwDmkLWDEAKy/KHImfNUtUzBWglXHQDm/lt3/4Pu/vQokDEChfMPlGi+hEG3w/qr7kO52+
3v55zpaBfAE3i4uulIi4cZ/TKvT7ZOvomEpt3Tgvl4dF/P4Cch5ZFYR6gm/MxqqtkcerQhp/74Y0
gAe+vgaJjZ0JEE7YpcydFxsC/OnNGz4t1ZfM+nxdhMRtnIngP+HEwmg7JKPdjVU45xGKsbspWvv2
/UNhfr0uR3JpuUiSg5gP1CigtRNMrQNZBEk8yBkdugJVTc7aTWxizkHRba5LklzIgE4CtIXmQaSh
xaynUVdgDHFtBKt19HVqrDowCgwDJuaboddbt08/V3RRAISkB+UBhQpOYDh/MQiYSdrpGbqUwsnJ
0QI1oeJVx+499fUbxzZ96BynU/4YuImuMcHNz2VV02Iy6hBMlPNLMSqiGYnLci0TuoypKsAGidlv
P2JZ7jkwyrgi1QGvzeroDa2q/0MlhSvLidKVPRtLjXK9Trydgdw3s1UzHCQi0E6AohCifADddeHm
sJyIJENsdKH+PrWHqXi+rmSqzwvHsNTwZ0mKz/fOOsGUvd0/fB41IVQAOSxUrP07lkmBlsbn43er
/2ZqqoKcRF89A54RzyA+bVP0vbTytDqZsz7UQdSuA7qQlWtXhWeT7RH61lzeFcg7xQWTd1NdG+ox
78PcrlZsE6UqHhuJT0EZG3UN5Hh4ml44hLJM86S3ow4jzO6n6pBO9zMw+tb6+lnI9goAJGS2MZQU
LLBCgO93bR1TDXs1L3kQF79b47eh3ThrmJs1Dvv/hYgDGwcAe0pnwF619leM1ywUd61kDcC9ISUB
mBO3a35UJwY3od2q6XXShlq0AxNksygedKrv87+ffJ9UupeXNr5fdQfNfxnBoFgpYjXJRYWkBzh4
EaY5oAMTjsFIQFw8eawDNai1bsi8toyvbXGcimPcv10/cYni+pgn5wGMiy7kixSw3jakn4qqCb8S
P8xmxV5dfh2YCwfPXt8DPOIiLdm3vt0ZqW6FzdZs91GnyERKPo9oEFcQWh9NDrsRjmIx7CopJhMe
HDOrwaDhbG7dHeT5OdMjpgjhGXrRlKpjdAW1Z+Bs4t+HIfl1+9d5VxKQPIgULri1sqHuCKYM2+H8
KWsfo0oR7kh2h8O10FGLxxAemoKiWmbmjrXbg5wqM7ZmsXwBtZSi2HbplcDtiYSAicAT6W+xTE0L
u02tggA+2QSJvWr8ddTs7f7m0JC3Q6MIDvwk0DZi3+ac4sGX9yMBJzldDf4PzPjbFo6neNJe2jWk
4ALlVF5wT2IbRG3VkxdptQEszxiU7h2SDrp1cxoYMvAqN5ChAW+e2ATBptwounhB48DiPQwTqi4J
cx+ReAbsGLWCm9UL6RrOuok3K54ewpXheeBU1qJWC92gaN6S6Mv1z0v2C80vPhheOXwAizk3PnTT
ejWpKw+o6u61ZxGEmIFPtNfrYiRafCZGeDqlmW3NuVt7YW6UAVmCYVKciUQAuHzRh4T5WrBzMYPZ
O52fZgRWaDU/jReDKX4/3+XzSgbMA8BGg6cY8XLi23hyXUQmNZyiNOwwz37G3bb6qpcPk7HVl206
/bl5q3DenN9DRxX9orpOvLZNWW0CjbbR4wMd97d/HnwYcLhoC0UZQ4hxFttMlkHXHAwDCWi171Sp
ZNlBnH5fUCgv1emsk9QNyecmQhk3vp14Ez8eHeyAiHBwkCkcBViD/MIF63dYMKCO2rt8xgSf4t53
bwej8BHLiGcxCgY1BJHFizItb+eq1sP2QIfnaFa8wCQbdfZ5YaMGo6apxkDdywI3CmijcISqzwsW
V5lpo+cTPp/aa4bBVlRRR+fbLFgEWGAAnsDkEgBqbOG5UtPeXmhMlzDvj73zbLH3iSp8k2wJoKtE
UyFsDu5WOGk0Kw61VjaAj1MvaN161SpnCktXgdcE4kwCKJgYoyWWzhYno+DsNOKATWHK6Kpdftxs
ckDkgCfWAOE0LxedOw+kdXxid5Eeer0JRH+xGhpVtli6DpSwES2jeg5c4bmInrYLRfUTl6txiBn4
Ppan0VBR0UriBJ6jQCyFGhGsQljHlNcRjRiYmvTiT2k8RMldpG395vXm3TqTwn/FiatFUthqyjrR
Q9P+XerPLNpe/75kq9D3QMAX60KOhMQmi8aOFiB2BLxET5qVOWMSb6SayilRXoScvgOYJx6SF5CC
Nu/bLhkyPex0Y1db0yNrXEVEJSF74blmIPrBB8WpoIUXBnQNhIJJo4eJ2SZBMxqbPreTYImqfYNn
vk4GMIlUn12r3zg5yG+vb6RshRiaa6NkCNzZRWmyHkHapXF2pUZ7tedPfqx680sFANOISxDcrDiv
c03o0qjSQMu6hA51H8yhe4z8QfFwkqk0gN88eYSw8QJanncsZ3kBEdXy3ERbPY43I/g2q1jFjyoV
hNw0AFo8zBYdTYdhFXZVj/D2erkEVeFaAcjO70pmghGymr5cPxqZjgOfwN8kSAKA1vN857y0wJOi
dnB1lenKHpAtST9HqYr0TBIUAVv8V4pwxcSalnnVYuthrn9aonw3YBRTXvYYA9ND6PdarxUvxctl
fYTbALtilD0y2YKX65ombtIpAf1ZD17nhqxS21w3hiqlKBVjAEjLI3zM5RLMakpnY85R3g3xrMwD
P1mek6R3AyASFUEr/9D5HYr1/BUkpphLPZ0rtCvOISJOBGNDUC0P7vxupy9Gnq5yp1u1xu1dz2hu
MZHYhiPnHFV88SfutQfNjJWNxgz6SnD/bOqeT9RbVOV42Rbyjg3uYPGqEN/0keFM6PmbYLppE2Qz
qorNs09/XtfyS/+ApZwIEfyD3ddt1eQzGOR6/UCK4oBJ7uvrIqTr4Fcq8jdA6YuqkI5opHdaew5d
f5cvT9r81A+76yIkq0D2Hw00gJEgmhXLkgszMtLStjw+eY0V4Olxs5tGiIbfzttn+HtC2CUglAC1
9pPyaEdF4BEW3N6VhUI7AYgWtyqHiArmYjQ2zXO4nGOfredim7zevj8nnxeTsiyq4U9dfD4xXuNl
6yQv//B9dHaDl5vfAyJSO52alFCP5MelGwMD9e5SESnLDhjQ7I+uNWTPXHF/4jxr5jjPjyxoo69l
qXAil58H3gX8gz5SjcjPiUCBRS8q15v0+giujxWa43WQ4lzfoUs/DwmYXeYhQ4TXtXgPF9ZEOoLJ
z0e7XyV6UPr3lAR6/lDQuzFV5KKkqwH0kVdyiHtxc00o4jKmd80x7hDFNg+NpziNS4tGIwNY3lH6
soB2E5OBRtLNbbLY9THSjrQHpzdGHiQq+Dq3qXPHzoUAgQbiElDLijrVd1qx6PlSH9et/+j7675f
OQGZbrZsSIFRG6BgQL5ARG/kupu2MQA8R5DArqPFx/vov5TANePkssAYbtR1JkjI+mI1pvp6VEFv
L+MirAFIf055hzDS4PpwIsHPXZuV4MM51uyQlwDp7dv+0KlYXiRahUICkoLIMCOPpvNfcSIlnlun
WmDpx7artgSc8bbqVSGTgI6oD344Dj0UvKyb0AQzQr36aKavRfnc3l03QcnnQfcKP41ZF0iVi05c
i8qFZGmaH+foeaKr4nYfBe4YVB1BsgUOGQg536AKnVAu0EDZsUvqdWSbQacp8k6Sg8aEDmRTAAHk
J2GeSyB2ujhz52TH3tpW2ienOYB3M6sVWQ+JFA7tsWF3HDznC+uIHJJl3jgURy1gze/fzP+pGuss
OQlUmyEADRdotxLzZ1U+9/R/SPuuJcdxZdsvYgS9eSUpqaq6DKvU/oXRbgh6A4IE+fV3ofY5eySI
Vwj1mYl5mKgIpoAEEmlWrkwrXr9RQ49J/nFF9Hhd1xvmViQ8BFzynUNT/IKTw1oi68ydEQ+e5pSP
xezE2mzH/RjsuR4WPOzp1+vytlZ0Kk/as4r06TQUkDeRZefa405XdUNs2FxMMRClYbQfI2SUVjTp
xcpL7jVvab/3UxLafgh6+ttXYaHHDrEVXBCAgM53zepZZfsda9/M7/Mc3Z6UQO0ZuB+MXANlF07X
+dez1iBNA7jEG1u+m+afVdU6v7VDwBQFsIOAlSCLc/59o/IAL/XN5s07IiAMhg+Y6X19fzYlwMYi
bwp3yZfHnlXFvHJq93Cj0FHlA74eOG24Fqqy8NYFFKb8f8RY0kb1JXrUBgdi2npnN4lWHNFXpaID
3DqxgAFA0YAEII0tCQHTe+cjdG/e+uBPfWSF4kJsbhUqbQj+YEzwwJ4rQ6+bGt663rxZ6fc00DFR
AAy+mQKPsZG8wZEChwHAviItIGfTdLMHY1ZhNG++roUGu3P8NAZBb1EUu1pbQoJq0tzpYcc7hY3c
Wp5oPcad36Kh8ivSDHR16rdu/WMFn4z+s7n8c/2wbSnIE64iMAgAl8qMADbJweQ8w6fOGuCL3Y7e
Yb6eEf6FENxHwUQISIhsie0RQROlaf02oTXYAvdgPqkAIVtbJVrrRAYKaWg5j9IWyOAtPUT006Pv
IcERm+nt/igat4CMNwEqxFGQUjVVUwzWMODF6vQyWrI+zPs6tHitcCA2PFIknhDyY3QfHAhbKvvM
pt3gSC/kbaz516kxYmftw9nhoTtOOz57X67rZkscmrlE64VIAsizjoJ+tBZaNtVbUKOn6rNZfOpM
DOnFf3r68bqojbMGmLeDLCuiUGEPzm8rqrFwticHjoX3xQ0nU2EMNj+P7D2481DdBwzi/PPpsqbD
CJ28VR9zFjFV4+7GCUM/JUJPxOiodMg3pbGJlup9276NJtqCY8eLlUj1LUuDAj/KZVgA3kfZucvd
uZ3GXnjxZvnig7WonPajfqiWO9f7HNCfbfOsU1XjysZDcCZU/P3Ei/H0gRcpTbs3x28e2mWN/Xl5
tHJzP2Wj4un//ywQ2F/RaA8vXPItEbYOeuYjiCB6D7qkZ7D4IZ32rWbBzvV/LNw+pMil9ZXiaGwc
cmSNdZw6PBI6DN35EsnA9bHlfvdW9Bg3kx/RPLPzlkPa3/mBwkq8pzaliBKehzBDSCCAuF5yEIY+
4F3GZ+hwTVAgiYJsDNdxt6K3KSvrqHL+uBnmlgO5n0X5lIVdnxhEVQB6T0hKvwIJX7wcIudvXabD
ut4rbXMe3qZVe3F70Ai5z6nv7fz+yKbigFJavARfm+bPZC5hXf8e10PdF2HNXzn1Q50NcVVX6JR6
KGptN2hvFhA/Bii1MSwFD94vXLTQq819lt4VNRh+AF+rLX03aXTvj5jSm1sHM2XgAcVcc/97Pk5h
2rahPR3HRpDQHrKs3ZMiD/3uu+s9OcMQtZw8aEhBTpUqM3ihfKQORA+8UD761OWJS1ntT2TF1T3O
/AW0xeFi7Ad0q5KDnt2cwYMAvKaBIG0SYDLJwlm8m9kwsO5o1XV06DJVe87WUhD4iaIekt0XBBLu
oi0m8Ud83whbDM3izRDTX7T/QdqfN9pqsVU6glhXOCBY1PmNqcpitHhjD0c3WvmuJvvrn99YiC1Y
b5Cw9RALyC4Vz62+6gZCj7Xph36/13gf6XUWlVYUpKpudeEFnt0FBMw2koYCeAcSUTmR5DTmYqyD
Ox2DhYBY+6APh1l7C8xvY3XX2F+ur+ziFQLvvI17L/qCUUiWwVMm0+bBctvh2Ax3GpLdCmd06/NI
Xdhg8fWAnpG7DGldppNdkeE4WP9kO6u51R3Er0cFDzg2FAsDJNPP1b7OwHmVrjkcAzP+NQYKf3br
x59+XZyKk5emY7XLvNwajn39I3ItRXr14oGWfrsUDNjFmE22j9/+vVjetO8z+3y7ZpHBgzkFYQgA
TEL+ya/X6FxhqqHbH6vm29jQiBm24lZcrkC008PHQHYbmXr56cAUcnTf5VCuvzxxjuhi+VoUKkKj
y6sHISiqo/kSKSRXfoKzxl7SHP3rR43YmJO410gf1s3e8T6BEf7WHYMoABUBPcGArYshSAAXBe2U
seFo5Ls2382Kp1ZaCVxxEU0I5C7iMgFzPleIP1YV8XPSv6bLU1/8abJdYVahbmA+rhLVvikLaDVk
b+G3XBTwMw9JpL5IOzT8m5G7vPbaFwu5hcqy7p30xszV+8Ic1PwAvQSO/sKGGE6puZplt6+FXdyV
WfGweOndTar5HxHohwSjJJp0ZE8TGAPXzbwSPTP9Ou1zu9D2Y1OoWFWkC/8fKWjAwowbkY+5wKsO
ObjFprR9He6L7LEIbgNmXXxeuvEoD2QdzzV83vnxGDSKJ1DYupNn4z9fh6NqCnojdHvITmNuoFrJ
KPpV6OjEegknqjCWb+PY/q6IGV/Xx9b5EvxTeHIB27loKbO7guXaTCCsLcLVvCuHLByBQ0LAvFJV
4+22MGAckOHDGyI/iEZn0TpjVfc6eb8cgI+yoA41cJEH+cOU/7q+MOHuyruId/C/ssQRObGaZIEf
QQPIqt0uzDFoCdMU/P41c/EIfMt0GvJM1Ta9uTz056FJR+hNDtSDpq3Mjgftq8mqp4HVYQqW8JHf
4elvkTS/vj7JZr+fEngWmJKO3TTRG3a+vqavKIbPpg0oV4qdtjzyNMGgo93/SYjsjU2eU5e2LoTY
80drbr6ioP7m9a7CKLyPSJKVBb54vNGYjAeMmmRRuzKrM2Q4m1d0OGWxX+fkQEAgd6enC1ABlDyZ
zbB+4I1Wvhhl6+/AwklCTBOu77wWhAp2QdoHnc1OlPUtJrvSrI4ARAt2k8OLF69qVYmld9DztR8s
+SuE1jp3O6dBR4I9haPHH5gTfPbWdOeYNKKzA6jgcPBr57FI22jKb5zT86790w0TR/HkdOdBoa15
iQ0rbDMcShpORKGTLRN6KkGycc5EuE5qrJB9drywV0UUm5/HE4MHFK8pMmfnCwCRQj12ghajFMyA
9E/WqnomVRLE30+2aCj8asx1SEhJNGoRUZHPb11A72QF0pnN266llViB7UfFGi91ZKpwE5ciYEQA
MUI1Ae8xEubnS4A/7o6mxvpXN6XRYMHH8BcYFdVMvcudwlMDlhLU3eBe4vk/F6ObgCFqQ168tj4g
RdGiioM2lnH2femyrJ03Et7g+0CurP4+4LuguflFxhLQvIPXHtBv4PDPl8Cdoim1IM1fyejFdASa
WVX/3FoEfD50WKDR10b99lwCXhGdoDiSv/b+h7w4IJ1Q1gq3VSVCunKlzTNjAa4LfmVktlHp7DRV
FWlL1aerkF6NxWv00SJYhUv3Y72ru/j6g6H4vsyOTGbqpm5Q5cDfPQDQAkScqllYsUlyIMq9xR0C
sCu9LvkXt/unt98WX7VLKhlS9cjvOyQnKshgyA4sh8p6wMzs6xtlXHp5KOAKhkRUcoECli/dUiyk
03qNvHrtFGL0Y6gXu9Z9KZp7ln6qLTMarXsz+M7IH+b+1oI/TX5H2L4c6P76D9le67+/Q7qcgTXR
tDFS8rqaMTP3PoldFWfElgiRnfKBToBLLtt6LZ3mpRuLHAMSY8s9TOlxKA63r+JUhDiXJ8beG6bJ
K0uSv7bQWAb2mDtNNSV4S2GnIsQqT0RUzGiHAKxRr1r7zah3WnOHfoPu9mcXaNyTvZLUgdfAyLQ6
w16lOzrf9fpfqBuBHRI5oDdEckp6UnJnXYqstMhrq9/3xa5rDvRG3hv4JljCiQhJF2AKGydamTjZ
Y9g3kd/c7Jng+6jkgAAD6Si42+eKcDgxCDDh5JUv+9TbFaqruWXDTr8v2cjJShvqcvF9K/KtxC0V
Zl7xfRnTq+UNQPkevj+0If1TqcAhqs9L4aM1Fh5aZF1xocP+q6sITlVfl0yjWY6Wj7tGXsfxwelR
qomuX+TNW4Y8MxhIRMlLfmbHmfreYi3ktVwjpz/U+TOm0DbWl+tSNldxIkU6Qnwm3ozhx5DiR059
lwbx9e9vWryT70tHiALi32aeTl7pej8lRX3PVXg1hQT5oWWtmdp0xgpm/aEM4mn+06Vfb14EEmiI
1BEGCOdKOkj9WALwybPsFRRmPY+67sDH27CcwlQIygbEAAKQA2DL+VVepjG3O8K0hKRpGHi/e50r
7J1wy84DNUhwIAifF3PCJHuXGkOXL5aVJm5xNIFnyZtP3nxnNb9pe3d9u1SSxJk7eR8MS/OnprbT
RIML2uQ/zaCNXQxo4f13s1Xsm9iXa6uS3iI76HsAXLCq1P7As+cCiKCUHJb6W2k/VrcyzmHrfHgo
SNyisIB2ETmvgRHR9bqUqZ44LkijI695HlUA4ssLKUQg54XqDBAIcjbDzYjVzlZjJI0ZeZm9G4nK
Q1BIkFMZq18VtH6XkH8L3GimiqTw5YUUnWKgJxAsgIDNSCphQeaMrjMbCaeC8Dp9bRdz5xCqaHC5
tI8Qgy5j0bWDUEdODlapX4OfiRpJ2RaPaT0etKH7baT9rvNuZUt91zvuJBIyoJvBqABpSWvHlxpD
bo2k1qYHjITe5bMKoHx5aQQpJvJ0aFADX5bsBTtW77kmcfVkIPxD0c9v1BuqaG3WXzMawJcF0Ovr
t3Rr/0Qfl1AR/FEZTUHIFAzFXOmJXmPy+FrWP1xufa0Wfj9Ypaqla+tMYMg6xiBgcWDslYwPmjbG
tWmYnrgoyA0HV//j+9+ur0clQrI641wtLk6enmiZH1pTGjrglMuUIJSt22Oji1cXTErwHOVnH1Pc
VjTQ68liN3G/jlFAVJulEiFtVgmIhlO0xEC+735cXzpNoXnF9z3pOSsaV2NrCitG3SlsYq9b/kaA
aKhD6QSVWNnCOO7kGKg74Graxzz/BbCpwjfa1DWAmQKiJQgApB1CF2RvURBUJ76dZjEw5v2hm317
H7j09uQZ7iWaLNCwg76dCzesn+cOw1qgDNul8Yh8BADf1w/upjpOJEhPP1CBZgbKKdx8vTuCYPLo
GODkuy5DZq98t2BQBQCGKJsCVyrtGJg5u2Dknp6QYfhpF3iJif442pW2ywb6p137LiQkv5vc9i7t
jJAWWphbxv31X7FlctD+ik460aKKQsu5Y2DmbNIZn8zEsaL+s2YksN79qvBztrZTMMCgTWyLIU5f
Fm9iqWMkpE3NO+Yhj9d33o3D29/3EyBEQW4iOOFkQGUZzNmkU91IcsCCs4/wdxQa21zGiQBpr/wu
nSY8GAbGmz0K7qv/4+fNc1UMtpOVw7IayZqGM4nbm8MK8Cud/HrpuKGi6Uytjs9r3t3U3be64vub
JwmlbfTQAc5oyY4Y63hT1sw2ks6Oxv5Ag5fAeDSdw/XzuqmDEynSJqV9DQRQY8EQ90VssDz+5/r3
N28lFoDGd/RJIGMrRUdEcwr4e7me5PUXxzg2bnkgTkLMZzNvH4cVXV1jikFnPKrSl2m+OfoGbbIA
pmEsCfoRZaemHVfgf3p/TXy/ifOsiW8OA/B92Bob/KJoDZbzk1nZtl1lrGuCwkaah9XMzJ+oc1bg
imvGuKJM22FcwqQICLZOBqw0+ifAVAFPXdrSpjAYZQY8DUzCzULWVuvTVLld7JppfVf7mEdwXYdb
ZwQtf2grBAMKAB3SPW1LWKE5GPQEzIr3bVDtNXf+i7t6KkI6hmBnGv1u6vXEru2fazncrU2tQO5s
eZ8g8sPDCZUJIs9zc9CXqbsGxrKCuqUFDJE82TZYmu2JP7Uj+bwswY3c3e/281SgUONJjFgRgNx9
HQIb+tWZHlq3jx2S727XDUBnmJICMnUD4OpzIb2ppf0MKHcC1rSIBZi/3MZ/IQGgFOCRMFfzgtPe
WpcuN/xFT6q8C53uQIzbS0bwY1BCR/gBaD3As+dryLs8z5xVnOe5i1Ir6VwjLMqf15ex4U+dCpFf
s7Qu12X04TvrrYNRSIG9AxG4qEb6t1tUCEK4AZMgqMClc1a4PC1rkBUmwXhHtd8uUw0q27iOeI+R
XQcgAABAXXKmyrLOc08rraS2v2bBn+r2rJyPsNZ/D2/BcSVf96Gig4aBS2vSefdF+zTQrzXGVfFG
8b5tKAROEhBVoPgTj5x0cqe+N9pF09Ykp2E5vrhfO0dhtzYloLkBrRQg2IS7dH6uvKzxLe7ba7Jo
46+yoTuP9I9zMCui9C0xoHTE04YMGgAaEoq1MwbbX0B0lazak77SyFuLaOgUGYcNpbsopgCNBuIj
62IQQMub1RpXvGRp+6wvz9Wfm28H+NLe50WBzgc9bedbhfCZBEFaIF6yux+O20Z1F3xiTFNUbje3
Co+WixOG5InMn0Dr0cqceV4TkDXsF23am2Z69LlzvL6aDcSGmBIPSBi6xnET5cSJN/jl4DYZTC9W
Fa7raO1KirzZWJC7mYz7ATX8qeZ703bzcDADGrIiU/yIy7Td+6R6eAUA6sMSSFaNeObQEK1YE9Bh
7AIvfWGW95EV7hcrJTuMKH4cquD+b9Zt4PKiXAJEnNyaP3Hgd6ppxP7OmBK9dkbxuyuq+W6w0p+G
1zcP3NWqr0NGjXjy5vo+08f1ufWAib7+Q7b0jLQVpnDDpqPjXfIYssEfwJ2L35ERHg7g+1jSIPKX
dXddjDiV55lRbDEaGDG2VLTVy6Z2cWrS08pZE8oZCSKvHLqDnlfNUzvx4nmpakzZsvisWNzWVYTn
D3ow4L4AO7XO7woDzsyrmbEmFRSr+enTuKqqRhseHgzJvyLETzhxHXjPwHpgWRCB7kyXP9mBFg8A
+jfD7fUvEBwjwgDbCAgQgNM8l0TWgKeYGLcmgRVlPKz0v9gsQZ8MVxWspRc3sZxXZAPXZUnmaMqe
PV3hCm+dANwvtJWBEBNQf0kXAcZwO5OZL4lRdXeO9T2v9F1vHFv/O1AdiqVsKQV2S2wSGjzQX3a+
VebqkaBJhyX5YHpf9pGWfbl+mre+HwDKDGuBeucF0pj19jo25bgk4102xi55Xs3nXNUTsXF437mt
sF8Yc4rM6PkiEKRxr58WJwnCLv1Y3NgYLXxefB5XUTzqcIPkPbIz5mrl6CRw3xvnPkdJ5PombVjV
MwGS8xO0xYzAGAIGBJKDOWAVUxz4H01n2pmDHmIoU3xd4uaOYbAlZru8F/mk0ISU6FSDUYFEAj6K
Q6142DdMJRJjGNaJthG48DLP+ziD/Y8Oo5eAfi7HJXltCsUCVBKkLUtrZ6yIRb1kNg7FgkF6fdhm
KsCESoj02rE8MynW4SUs3RnGTkfLkOJ6bEtAuxA4zPGvzGlopZbTom7hJSizIOnalo9mevsNF1wz
/xUhfsKJ2dWaXl8okmtJg3nZtSasIYgsm0+3H6hTKVJc6KCxfx1WLCTX77zqYOb7698Xd0x6FUGp
gRFkAGYIZIb0/cBtGz5OlZc45IfbPvj80OU/bMyTV+G/NjWCkg1yEaKmIydcx6HtzAFjLZNRe9Ct
L0H33OQKF37DJmIt/4oQl/NEI3U5ToZbQoRjPM76zkz/wQTuqK5VFALbe/avHEnzI+VmPk2Qgzsy
2Xcpie1yn/4M2O66brbXIyCw6KoCMYFkfsEIqi1I67iJ5vystIj6L6Ud3Tg55t0IY9rof4VIFivI
da/sgxRC/OGjs6bo7lBxXm+r/l8R0ru72LrWoGbgJvpqfkbD/d5uxgkj/FZFbLVlfPEmYkoT2NZQ
NJbk8DarMKRp8hOtDZc+ztLbbWMg9IDOISS4Lybd9WuQG3yZ3MQIDk59z3572d11jW+sAJVHgBFE
DRKE6rLGbTqNM7g+ElY90F+5Kv+zoQg42Wi1wn9oDJCbX9xeDxo6OciodlNUFH1EBnBjfrx1DSDt
Q31I5ARAliqvwZ3hDtm8MOFnRwv4wCdF3HK5R0gyo9FUsOohaJHDBb6wmnUVktBWo8WtWR7aelRk
gi8vOETA00WLkAFHVy4FZxa69opVM0E7+FbwX673WhuPY3noy9fre3WpkHNBYq0nFouMrl5iHqCZ
2KJdGSBoAzhFJTBWtRzxK06kdG6h1W0VmInhzpFtvTD0DaUduiHyH07x5/YVITcg/GvwEV50pfnB
YGdV6ZmJ52XQPQmd7Inl1e66lEvLCMbAf6XIWZTWT0G4g6A5yZZdah+zRgs5++6BHui6nK2dQ5ke
plek0C/u40zcBu2RvZN0dR+vdlmEZjH/NDPrA+j03sx1/npd3sbZFv1P4IZChCJQL+ea0vosnZjB
eeLN3u/KhY3xCsXZ3hSBFx8s6ABJXoTBhtXatKhsnhTOG9nb5O36CjZONGZD6mCHR4YW8bZ01saO
dibJ8HnvS8keB/JUqViCNhdwIkHyWByP1bxOLZ5gMGTIxuOicuy2BIB2Txj492ETkgusEx8dwWaz
JEW+RN0IXpDMUtiwrV06FSE5wHXmu7ztIcKC1ziu8YxEYKVKPWwktpB2eKfOwkRLaFzSRdYuljkx
nKaJ3ltp1Fhh0x/c7JBpkYeB9csOPM/u7e07wIOJbmFBfArmE3GlToxNNg11OYxInQfmHPmUxbNq
8zb0AwnIl6OqjYSOfElSe6EGs0Dv3WQ/beOPPf1z/Qi/u6LnPjGYEZGh9eFCAE7hSy5RVVlpxSbU
YrruaWWHwTHiXou4hQKQD79l+Zaxp6x9QIvy1JJD1z5fl79h3ICpA+E7iKUR2Mt4MaR1fcJNpNSp
4+zNld3nZD2O3liGtntj8z68PyzVRrkGvACwqDKj7zKD76Mf2jXR0h/N9KfLVUCLLWWdCpBua1F2
mYYgEsnVEWNv5xyFjkoRFG+KQDlLDOkBBFE+DzR3UXYCRWCyBvUQOmx9oF6h0MnGQwCvEux5KNHA
uZGrTmS03BwTEFEbLqsnrhHw6gV7E8YOkKcimevbwdTQi5gWjgyPGBAkXd1SKxDlN9CLhdGmTjSm
v6+fsQ0DhHOEvBGALqI0LNm41vWn3O3SJWnzJ70vQ44e3+nGZntxuMAvj48L8kmgeSUhc4oJVjRD
Oq9atbgY1qhWRUgbqj+TINnRha4YrGdAQu9H/jemmnErfqBkCARTI1oiBMcSUmDntqxDN4Y5ONqY
EKd/aOZUD5e5C5txee4L87kF3CWc+V/4zxaa+pADRQMQ6IckA9pzMrSENQweFLw1zHjLHMXrs2Fg
IAE0Kqikgj9AziJZqbvYbCEMeOQ5dOjjoh34HFrB7voZ27KjkAOaEwDGkHSXc9+trgHvoEEOHV14
T79Zu1/S59zi97p2N4wPGS/2rndnjCQum+YQaIbCMmwuFJ4bnlrs5kU+WRtANZRZJUua/JO2llHF
HhYGxFp1O/oJoJETQdKLsVijSJdXLFldq4gwW6aoelWZZOuso3kc/wAQf4mNQTEo94qumpO6+oKJ
fJ6hcAw3TBxcajEiERO2gCCWfM/KZDzrymFK+trfj6CBMs0larQJA9H9eK0UfuKmNNhREBOh8gbA
7fnVyjLdmeu6mRKv1Haz+VR2PzLNDd002+fdt+sHcesYIBoB0hbBrwANnMvSvZp6LsM5BMUXHtRl
V6wdieoCrAmzigBiy2ScypJOwkonY2Z2wZL8HzejT8Mv6/s4t0/9L0X2ces0IF0H2hcQUcONl2zr
2BZ1ZXV8TMopHkOQd13fsq33AU2z6LvHmwfuP6nSM5d5PTWUsmQos2c955/WYnywikwR/26tAjAO
HDcxKAmpm3PNuMAmmHg8cW9KEv/JDNXAgi1tILUJkmscapRVJc3XnM3A66QsMYsv8G2iNTjCl8/c
e7/4bqiszdae4TCjMI4Up2BjPV+MppuclgWsDeYnYAzaFNYrDcdJsWXiYshv0qkUsaUn/nUwo5Jt
UkhxV/+DYeYPoKJZwVrG701v+NiABxaomCzOPRW0R2bKe3/OwVYliHNQn7ugTilNnQKhVLOkpdNx
mtIDKKxe2smNg2WIppE9jTVQe0P5o5w1FSZ46wojSwkCaDQcwSGSFNnNRjC0DNfKZKAIqu786dXz
vrapih7mPQV2sb2YvANzgXaTi+BiciuHaylsRR3YRzRFv2bFGCMrt0Q5d56yhj24brprimXvL2aU
10GsLUXcDEEVmi1/Zn72zDLMe/BLhRHbPF14S0XHAKJr2QMNmhIsTTl2oM7v2/6xRAv1at+OrAN3
Phg3RXFJjBuQfA/AYgIHoMslsfWnxjgYP65blY3rjqQNajIAh4GQTHYIW2JmzO5MngzGEGYY/KMC
CW9sElIOQDNgYKAYVyH+fnI53Nowm6DE73ctTL8jYW8mzFFAAzcuoGCfg1/znkWRoYFs0vq24jNP
NOOzhxkvS/86Lr8s56Nl/GjZLu/q+C927USguBsniyprz0oZWXjCm695/mFJb+9/QByNOWxI2KFx
9gILDzZxzE/KdJ449g4DPLmKRWJLK8jHw3OBewGKTWkBvT04Cw/cKcm8IHz2zU9EZXo3vAkEsTi7
oN1A1CzPsZiJlg2c6RNywu5RW4P9uIIOMgDEsWwx3QpeoMJZ2rBHpwJljlqLZxXLBmNCy4iOgWm/
PAsDeHJMy1KUtLa37r8Le0/xnOhetzXmNy3kWNR5Ttf8biDsI9gmDtePmEqM5LUMxmw2zbxCQzNy
auazi1JQfXv7MXC04MQWA8cE2Ee6nKbbE4NROJhTjqFBjyn9ePsiQECIDmEBRASN2Pk9Me21MIZ0
5Mmy7OxlCqnJwyn9i4QGkM0IzNG2gaE7urRV1KyLofORVOu6lyX9nNk/r69iy0YiZ4eEM9wWkLtJ
qwhIN+jVPMwJI/AaKVFoWvV5yW8cfIsV7UrnpOfx6kWlynEUP096PwGi//fnC+t5emBzIOfWGd9H
99GM3tPmYBgPXbebVfVkhaBA9lCH1jUKNDrjZsRDFVb+a7CAyhYpToW937obMI5IZiCCvawBNP7o
aD5p58R1pjCwc3T+13He+bu/0DtYLhGTg0HwIiCaW8zWcnMOva/fAqsNmbIMtPVwYfzA/0qQd0z3
B8oDf5oTFGjiqnxrvUc+oq0yGtoPVfdolCrSwM2dOxEoOW2DxQa3XSCQcSuc88e2/7auX69v27YM
ZDExu1e/nPOnYeIjwK76nGhgjFvQdQRS7JCiU+S6mM1rgxfmf8VI16afyrQCmBenrY3BfodcxXx/
XcLmeUZ7BvJM6Ki/YMCrgZvnGFGHizno84dymvontL92R9PA1DB/LN1XUi7O3XWhW7sHlx6JRoCq
L9nVnKVEtp6j87FNj4b+YPF4UjkXKhHS409btCoDV6snRvstyy0Mq8WMCnQ3XF/Iln7gjonGABDw
XODDXd43bk1N1AS8bzRmusJx3VKOj7oGEsxoeb5AYvjpvKTdylBzpsOuYY+Lg+pp8Kl1f/hVebi+
lC1ZqAoHHvIiMDhy+r+3bc4ARTcSZnyb/GGXrmsc2N+HaYnH6fa2E0ENjOqQeJoBEhU/5sRcr+3s
YDIQOkJyXpBdr3XmE3ft6QXMXyq+hfdp4/LTgBy6mOECeCdG1p3LohqwyDpH3caflj2lL7n+itrA
3i+7xwoW3JopWiwzjEH/vM67pk5D2/jZzY9j80tn7n5x7/tlVWRRNriWxPoR1SCqxE+SU5R+FywY
Wk4BxwfP++hFbWq8WMyNqN6F/nxgoBiBYxum2g/Hvi/7V5iByLBpZGsDqMRV6ez3MPZiizD3ArER
IA7wAaQt8pq09CuoYx4mOPpVXLc/taZ4ddmuB0VFDYvdP+Xtz5XUQPpOMHYs4ux3agUPjHWhNmS7
Kl9Cw12ffGpEGVUR3G4rETsmoBFoWJUDccxlwBBiA0rsi8+BT8JlfS5GlMh+V9yIjBWTvtrsvmuS
eppjCowBmfG+VGBVWLLQqox9ynhsGbnCeG4YGdHnIHL0gkBUHu6ZDv7M0xoNDxOly1uQ2fOHrpn4
wW0WFb2KsPSSipADeR/vKTLbMoamyCbNGShU1Gm0e/SHod9jn6b7Xs9YzDCH66Woif8y0kDVD7ER
c4BoQwRRSGHCEZFcK8csHaNAvSWZfTNeZ34oCno/65G2DrdaU+TKkfkD1gm4fNgh6aY2RlmA/rUe
k9z/YC4f/rlu4C7WIVhJdczAgpFD8/NFzXHV7FkvDVRVWieIGlZiqFOe88hqWvuQo/R1ax+JJE9+
geYeRNnBPCZzrkUGhlCHoBH9YtJK9QhdZsiEJFEwQpIK4AGZlZH2TmkDI4/c3DiA1d9vlkNumuha
LbI+6tvsjYIk4dA55RNGIfBIb9Z69xd7K3jj0NCC0o5sz9FvyWqwe42JwR8ppidpxYe1/UTbW5F2
YqEnYiR3yOPeOJkcYqzGib2uCvPi2/WFXNxo0Z+IJBSyBgI4KB926lpVZyDBmHgr+dwQIwgNDz4+
aC7tL38hCVEjHlxRp5KR+n7t6iMmkA6Jtfafh2r6aOjLG0ZFKOK6jQVh3gfwEIKbxb5IUQwoLaPL
yOmTBdjtlr1W1X2rYpqRvCB0QyKH/t5m8h92c/H3k9ec63pFm4oNR0Yf8+5TlSvcRenm/uf7LlAR
SLEBCSkD9mlup2aeT8MRJGIPxPNjwwCdLsjKtJ5+vkkrQhRIEQBKgG8qBjZLyXSGYXwl0fl8rKxf
K71v7SUiN4/nMQHtwhHD6QLj+AUccl6zEhOACn6cvTl22iE2FUdrQx/AjiFohOMoOv4ki52ltCJu
zuYjCUJQFRPt9u8DYgWUjUDv2jjB5/rG1vWLr5fOcdxTzMoyVqYIezYUjgcVlxDDi+D1yojatS6r
xfSIcwzK705xzOu9pe/b2x5voWow/4NXD8lBhCHyKBzmpAtCu9w+0jcLEchI6x1xFY7ehibOZJjn
OzUBPoPTBhl5bsb5/Lm3VKlnyS/4zyoEHf/7HOMLim+7ZazODUjoSFxbzwAv7V3zD/HuNXtX6ioQ
rGRNhDSRpkcLCCgVxWDE8/XobGqrBkjoo7/qd6Uer3mojdnh+h2EJ7wlxw7A8QY3GQdAxtb0A4hx
5tS1jvnkfTZ7a0RfbGq+OUvgPI0mRmbTJk/36F33aJTqNcnCyS68iMxsfjI14oPBnesolBQI+Q7c
qavHfhx/gsnvp156aVj0JSKcxSjJAyPTeAfnsXuxV9MeQ61qwbHaaUb90NWYwuT2QbHndW/d92Xj
Ibkb8AKgEq3DKJicRBhRhezM4PI3whl/M8d8hyo3iUwt20+ruac22Rv1HI7ePf7P93caqvSdZ4FM
le2H1tzVemShbacney/bE/qxXXkUBPWXyup/r3lcVTveVWDeDDBK6CEDm/dyaICjjDRCumhYrN+u
MTxmnn7vB1o4DSQ0J+87dYoHp2I/taKLTL8Je4eEnl7smT0f3Hav/z+Ormu3clwJfhEB5fBKpZOd
44tge9YiRYpKpAK//pYvsIPdBTwz50hkh+rqqtXL6t7NsFd+8thr7JyZ42VLPECnoYcGvvufB6qC
k1xM0oF/dvPcso1sHgPUDHidsf5LIJnsqaJTMENX5E8Z+GtJ6kzAX3SADpPp2ePu1IcUvzc5SPsu
TOWSsnF+hHPz59OcuKXXL5VNAyo8tyIE7pq7f94HJ+v9lka6L0ZnpDp57Hhl5NEdAlpPV8sfJxfT
beern2AcrUqNf4V7n62el4VwX6qnAr1l4eI5+A3UqedfpPN7+AmcrXsx+086wOkohVSM7PkhkqIM
w4tO3xZ7WxTMP8BI6s1Z2bLjd8Q5TuYEFmE0Xft2eEjjtRz94Np3I23Vf3CIi+21XUvRHsd5oRs4
LYlq8nnqjnZait0ymFrVFYNINpHmoFJo5YJpgL8Qfd/H3Dw2GJ2Cd83lGRUxGBzVirk03X1sh85X
0h91YI5hjywRlI6ji6V/h6jGQGenO4Tyr6pcaBQYashDb1+I+6QdKAVMHq3tv8HvMgiCnKH6ceFc
QPLUwXfumsIzN6m/obdazIufOWw6+Hz5XYZ71hSkeQdJ27Y894BlMTdnc1yMqn8KyIAVthUuLG0N
fHA+9+q4wyJL7nG5zKduOzAPwqTqH8C9Xfa3VYdlF2SziOnag6y4Pon1sIUw6cU0HAEQSi5Qcfnw
rEubSeTLfE7Cj05uwOuIyTsORG1RrCvriMz5ntb/kb8fJbKj7jRT5V4iXrnLqdYdHX2Yy7qnzvTZ
7si3IPhis3cblcMzMuA6nbzobnSfUwkSAc96de5Aru8cGs1LAbfJYrZFJ1wqgyI290v/vMRxvkbg
obQOJcTNWyAfi3fimKi7eqShV8jlrU1frfOZEpHFzrcid23zOPYa6/Q7DZOvgWyURIfQFh654C+G
Ijv1TcFEqU2YJV2DAcGUh+1ri7hjwFX1PnZzv/GjGYtk/Vzn4xxct+Axbo57e/Kj0p/1cbefcn32
3GunbtbZ/vFY5CuA00n7eR3/tiw8hzxPa3bqWjdb9ndTH4Px5jvnMCKlHLSlfDAfQpKL1z0Msbny
YKPMvLN9gAJ6vpGTHBWd/dfZtJk1lsK6rdqwhTdPW7EqctIwYaRBbe7I0lSWfw4SIo+v8yAy0j/7
40WN7yO0Q9a3PxezAI/LLWV/9oIOD/ex2S9Wn2SSd+0BtLLVvLh1mIMNQ514KONN5goc+oggvIKQ
oXZVOvNP7U95Fz9G0dmVhAYQpYZELY2WT0xwCPnaRXOWacHhb5kmeWz7ckTLk7R+RLEe8DT1hUz6
Ezc6C3XzzmL+HqA6dcFgco6qv0tbSV1YuM3LyxCClTzYbAJ3Kuq7fJ0KP7lj/MraM4ze/ORch+dZ
XfV09OXBJ6eNw9y4T6noqlk/DU0eTQfFTjw8YycLImXUE5dYV3ouu/bo1OUkSrvfDexeTM+wRViS
apwPjjht6zHx87BpaSwOTleF5JGYHwnP5MQpB7/EProeHiM75mwpfHsk8SWeL4730voPizlq5ybD
FK6BZ2KqlAvqQWo6OnVBkZhXvrrU+KgCKme41w4c9tID3rKA5TrzDgEORctesCThJutrM7zu8s1Y
VkUzUhe/g9MdJ1c3+EEn9NH6LWwvsCMyqLNPkIbuE7Cz3GHvKYTb4Yp8D4NLOmH9La34/hizR1Bv
6OaUChkq1B9pcBfuUcb5waagDLE+ryE7hhUN1R9wwo2EEWFY7oObm+hhxcIsrybyl5zLkB1M8tSz
U7qBYCuqQZ+4KCKXZzs52HmkkQkyo3Fu9Zdt77AINzQ3WLcMw7O//4txqYeXrjna8dndgVh8dlb/
6D24BksMIkOK1cmj21s0q6jzWaU9lE4xrxLxmiKY++l/NoKH32WDfEnnUQ5LPjt8qvGWLudQHGPH
5nN/v/ulJ+vSMRIgUPu8KkBgzUC92aedSM/xGJab1KXrVqjK4S94itSR8M/JO8+o/tMVn+u5S4Zs
9J5qZ84kMldgB9rrl0V/JAih+3a3h8dZoqH+Qa6Y4pe2P/njtd/vVXTXBQ2qkaNhByw946rNdNTn
ALBm0x288N4XZeDYzO+uLu41Bx9SdE9BmjMUbty8EnJe1vMIYmTyHAYvnWQI6s9r+56Kgw057eqH
sV/LGdZ06XRMxG2bT85wkO0njxHe3rjOVXy38nM9a+o0KZ3qX11/9WNMfVTuUJtqYGs5pUmhvZ6y
OD1ow2gTfCzLA2eHCESMxX0a9K2BbDaBDG4bMJ1h9+W0yPAYrReHmGy1D93Ms01/7lijFml/jr2F
jvJna4o6uobLrV4s9TbklK90R8TC+ZjZfzPWe63FubHIO+iD6gW0+Vdne279fIzhLvQYDL+o4Wjv
XFP/TTInG0Hd2MmKr/0o53c2FbM5egrejM7Zq++thkyE95YsQxaTO08vusBoQ2VK9Jdm/ZT9MVxk
AVNCOuxjtonCJ3gonr2EvPtPw8OijnW+sQWrSXNGxk+oeWRk7aDD6Z+DNSk8xLt5aXJfh7d2Pajh
eW5LTu7t7NAFmxqbLXVfclt5q/QpD/Om+w2MRZRa74LFPRidlGZqJ7p576E5+9FRdregf/IHhlXn
ZxVux36wV+j+FZ4cjm380gd3zVZMySsW27JFvOxGPtpUoKw4uxHPOSArZcM88W4sRQJYqazjCqLz
Ra/TwipcZCMzllQR6m/FP21aJbbNm9HQdbmrtcZ6ss7HzeTu3hww8UEMWMrEzo+WeZUkEbzoA0R7
mcddIeLccx7bFGd7B/g9fK7Osfcu2xZkkTis6XVmYTEPnDoGj+EIDm8RBdsBwD7PolRlvWV36dI9
xmouuQ4EHdTI82DtCheeVb3meFw4jsNUzTtseBpVtK5PUa8yAcZcI2hrz4I9zvjwvoTwSmLfEBPb
LT3Uc3j1hb7Gsyx5+MzEw0TuTPoSBhLZ8c9X5wWMSOqQ24qskbhwKMdmTbscwrHY+AvwjDxKvtX0
FXR3vIPQ32UkPxNqoCg8BTV41nahXCfVBA/4dFAXjOQowF4aqwPkh0O10ZmMmTs3J3Q/F0JOi/5y
lhZtw6cb/Wuce83LaLfUBXe265dsxUlk9ZDDMS30X+LofffN1aYmC+u+2DaoJKUvrfnH2VFvqM78
YtsPS3jwSIWlE+KsVcD+m7g9ePNnzxAa8Ds4bi1w1Tw0r1A0wH4oNjGzeD9D8LMERHLbkTEVtokS
XJA+q201BZhpbNfBfLe7oEzmW3oWfMhVc7+vT6t9X6NzmKBKZJkdo5LhKPiFQfZHXsHPD7ogHs9s
V65YQ0HRD+G4uH6bYrfy8O0ihz1FsYAHkJN5dkRdl3Vb3tfBMdRQJ5D/hm05YoE5d8L/hPcm+ifh
lmpPkKdPTVooZQ8zKknNkts+nCKJPNTci5CV1t6phGC4YJC/mpyA59dLmXFIvw4zp/7ce3TZP7fk
gI+Xr31cSLjFSpUPqVu0mynrOS3GGpVihN6QR14BVCH38KtG37HHPxsiUWhOdX0d+0uEf+rbIj00
DoZ6qBPZ9jsvb6N3B+euQ0oQTkADuK9NUzDcGFiDVnr4t25tlkTvfBlpMH16GFgN0Z4vjb3zhvTq
98uSpfEz2qtrVNcoaHx8GFKk7vDAuf+48VPgPm0OuJspo9p5m/mtTVH5t7TVsBZAVehGeTBO51F1
T2qEzJlN+H3DSRVMl8X5liifZReC4+ZQH5tqKTNUtE3uDUCbmp39KGMrMb/229mE8jKnXeZC3kYz
m7HU0qjBrDxN8xSkMoTtGHt6qYcTNuJ/FW3ZWkk93odt97bbtqMavWeNBnOy9XGX6rhpSQPhZd34
E2/oc0cqoxb9bQfZugRaw4l82Jy7DmUCS2+SP/Yh+5k6RZMa1g/tfB/v+AExVPvuH8LhQ4MTJKc5
71HIDAF51KKmSizPs/Zwr918alEQYTf6yj3yEY29D7/g3sv6sEbPsf0o9s3dvbDJUIS9LQZXIpN6
dDbB2Z/2zA5gluvpTLjJA/zieJjekuTKJBWyBtV8uQOCceoZ+Hwm2g7brj7nBI+jSciHRTnqjMNl
T7uzMj5uBQoOqG+I0cctsSWUfQ+GhUdXvTMznkeiLjx88vmsUNirGyzM/tvC/qDD+EMPf6VoAHOK
78jtyz9aqQd5a6/5L63HP6Ph50BMZaRjaryINlBtLWFklxQtqVXuB4bkAxomOGiYTBBUJ02nnyFr
VPToPy1rD3u4VmzaqRQP/YyDBAwjaTTupjk0fHsVqbpFMAjIB9cfKLbwv/yRFxxbNFctuyOBRQrv
XBrHbUbQja3dRzi/JKMsouitiRh0r0TZ2qd+MlkXI6MrRePVaWjSk/j/2dSQLa+HuupWdGhQvH3s
hv7Tg9Z2lvZurgdLh+Spnj9reRevfWG311GQG77XXQsfgX7SDXza3DrzBmeylCmt/m2dgtQQBijy
zV/9uKt2NWIOH/z1DHscX5t10eXQOc3v6gNuAv3ovZ63HTjLUM/vc6DJMUr2kJrGwF0U4r54LPUE
q/QFEg7lMtRSIjvVPwbVAdagrEguejJecAkWn/yJRzyzGL1ZsKjtQ7oMSFDcjhUo7RZbK1oHp0G2
yZtRApru3VbF25AFW1RFU3/xlXeMohaHlzyMe3BsiZsWQ2gW4OVRenBZgu3IxKd63gsyo3NGgrWJ
k4nIZKMDw/ievYmoRgxk7Ny6604n1z8MYT/n7hw8dOkOJMQVuK0Ju058LyaxnBy3LSGn9SAm/umi
vtKOeZeQjr7yYbmLZ5z35nOOupfObXIwM7N0+Vr6Sw9QDrxSMjRlMsdvqzv8WDa9986r9KZygnv9
ON6NkaWrwtWRb550KV4rLAyuekaHkRxU/ctAHrTOaU19avA1+vUjHRMqXFEk86OcHrU3onkZ89as
RdTjLQNc6hKqwzbfx+uKTgUzU4mGxOlMZts3R31ZeJtasIewkYljf6qDMTfslmrAabM+i03+t7Ex
a4Uq2zmmxIGmDwhNwehWUFd4CCXoWnKXF5C6t6yuAZe0sHxMnhyGks9BmGIJrUPvtA7Pe3dhMjgn
qz3jO/p0FpfG/qTreeNoLEMHBSc4niIVBUfBiXj8vLJxyuZheUbfkdXhsZPvDTE41JXPWb5vX8zU
2Vi/xMG/SXyvPIR/2tFr7+LwVE/naD37IBkEKL3r7UTCqOhSoFaYAIO0iBZ/9eY1194+3Y2g1af9
/g96XjDGVEd/aI/Af8vGriWxUSHljz/8pKJU8sesZ3hJJwHgjH0/u8pBR1LzKnQ2yEv7B7YHfhUD
glrX9bQ0bQUQ+Rg1/eck2CV2XnX81AQD8i4aZXY05KddIYVLxK0mSh4jV9Ed9GaGmxIIF4Uw7hOK
dXsS8wQ+QlE3QbmgQYqPWyrODq8XmB4CyVzEYZT51AEHJkW9kGwUwe/ekM+/9wCrypK3/xks2eJP
6dXdAKqA0xSx0FR5z6qNc2gCZ+M05kpPFG5L1Ac8Fe0OVc15c68h/quZ24KjtVnHqehml6pZZPgT
9xptS4RUMiL6INAzlRH83ql+XtIekncW78+FWuVvoNnJt6ep/i/VG9ZE3OfI1TfLYjif8hIzFpp2
QHYFDsDb3r0347fo3tPRFqzeyqb/1+mkmOQhaI+1/7p2lXXvxv60+T8T8Fqs0aj6xjjwk09ZPzvp
W6SjcgVJTcNXbxe2XCODdwKGxwR8VfOp9JuaNjYoB/0ROBduADEPv0Enq474OYPVs5zRHqQtnQOe
41aPy3HrSmy6HJy1oVt0XpurDZayQV5dsI2xrBcSHTswSvSwleTPuaxw9mOIrpDIqp2f3BHRrw1P
npjRN18a82t0+D5E5n1LttuyaC+DHPzJxuTQACwIRY0f7Y5CTYXb1zuqkLiKOv60zXHukP1gcA11
yt+WybQ3YbyXWUDo+I/Y00z5tosqnqMHsFHPKFSxQy13koHnfFt6exw3yB0OrOQqLFI0OL1Bn1Cz
cMmnRffdQfj9Q03q73pqY+B1e2UZGrM6zlMZUOBZ1IgG+kIRoW4yOnBHVFcCqZJM71I2p3bvNCKM
i6MQrSunGKIdfQKj5kDcMZxNarr1Adsvd4MCLTKQL9uknteEnzrbVrZtnnvOkQSaSOa7jl49iMJQ
Y/zgwn0c+HyRm8VQQXlgM9VR3/YZFDEwZoixUJDzbjokDZyn3eU/su6frjPkNQDn2gEcZm38Lhgu
kZNmUzM+xK0+dkmQm1F97zx+xWphtUz1yx/+vRB72IVX/pEeNxIfw5k99a3joUzzz90wlFE7/hkZ
jFfCvOQXmOsDXHAqk46P7kiSzz4Jsa+iCQpY3wdXALBKHDaYKixtLgbI5xCXVXES9i9Bz1+SVhc2
DbMpms8rafGA5XhVm+tRpUKPdmH6sM5z8yM4eKt805kbqfvNHVEwnrT3V4STfRoA5JBTv6PX6vos
HpC1wmdHXzv7T0eKQvnvMqUOnefhfo0G8gHP9yWf9y6gsQndbK3hBg628t4A/UE6WpcEd1fRpoe0
LXxtZtncwngLLv0qwixiLMe2TK6J/Nc6OOP7UrKm+1h3VgWKHVttniNIH8TdzRdQkpjltWUQ90Bs
Yd10bNT8HBD7oIPt27rY8o37GJMF7mUBhiMJQvvU1llcj2GmGseEuYKYdimnBnUONJtQOLnYZkzK
kHRrPs2krVbRZYo7+NXjvvwmPSrtZStC4xfSON+8Nj9ELCVkW6EyszZjOXhhd4Zf4575o40vSQOu
VT2IoIwXgVfH2KGNgJCmQwn4+ZouTphx6xs0q+llqvcIgWFI82QiX1jv64rRn7LdLM8Q+3rx++kU
4tpE4c8I8HVok3LEafaC4Sjjt8Z8Q+KRZNZijmfkoVXYDYZzwHyOepIWnR/Lh07y+Edg7KO0kzlc
BBTk1V/iOaXY/TzwxrPpBihZfwb8aw4TNBVuZhL0iXNX9rHJCHJ1P8FPsPtryhCdAHCwUHY5csHL
KvVMe6lfmnR8YQsAAdEc194sCN0bWt92NBhgbdt1jGc0cTa6mTh90+agJ9zmNcyHJU9MTNsexa8H
LuHbCq8Y7tz7QOalm5TLCEJt+o1NNowf9qP2pyivHeFnq8uvkCmgI2yGhFkPwGjvl3DOmwl6gYTF
Gaa/hwGbVzkgB0GxC0d7EPFifzh4YlgqsXOZyyF58FKeb/50c9TJjc9B/dY2HJXTCMykyVyTXnYb
FAMgAkcAEHOwmJz6oJXC6XExyLBJAXHHqv67AFAc/wUd40WBTkmddHgIw/aNTKiqEvufy6JnV4aP
Ww+sLHX6OcNjm7O0wWhyXYt9UEXj/UvnKRscaD15/7oY1XOT+YB/tzrJvFDg3iDytC7V6Ho1ckDY
o8fYZTXyZMpqvfyzI9BjMZKLcD59LJ3Jca+8HQxof6ZhvVXTdGuBtq/k2bh3iULyrO88JVAEn2Mg
l/2+FQaszs27dH8DO4AXMV8pib/H/cZVmynZUxfyeQ36/Jl1M21T72cbnfM23f2FRdX2EgkN08eF
/Gv+ymVvw4RzTKffOm4KJN5MLQvFbaDb9LCRf7X3UPvODayPu0FPt8VY3NqXFNoDQpkiCZ/TEcLh
eFsS6ExQYG0UZTWig5t7SBlB/e2nWA99n+tqdq9T+91ygCFAbLQ+pvNNtmc5vYZKAr4aSn9caeOh
qw5ATdUxkH63zxios3sA7fPEVtqaKxKOTwlYIpjSIyuMqK3HAFV7l0JRZJBOvo5QFYGT9V82kqc9
/gBKuOEStBPstAB4TyfRfMT6fV5/khUHGzD2Gu4B2i6MWlC0bOhkbVzO2imD6QcAXBXU7v3fGJmj
ULbgr3IAwTyMP0eH27KReC+J9dxs6M99amgXYFSDhtvb0RsNPGcyKnZEFjjCFn1HxsIgAdRcX4Lo
GdO83lpqU4nXyjKhfn2fHVEx/9eucRmsG0pENEwErscK7IANkr4CO/gAJOvmmDR7/4tTG2MyEzV4
i7NFPEKzKHAoAoHpaDzhq+wCSrlsz0Q62S819pNf1Ds4dLkbLnFUhcCvLZ13TA2mhGPkuxokjnWB
VNIG0+uaTlMEHFQ7yW1Sf9MCwRHzs2Tyd3C7VFT4EdxzlZTiQECBfHfMmKwAiOMYJZHHWeGBUCm7
7vq33Res7b8ehu1k3Ggtmgt6tE8yACBk+rxg8gWw/UuY9NoMcVYr+bAOLZ70jTc2d5WPTzxU1hoo
C3tv6/LZ828scpbbiFOywNruqzMYgL1pHN72D9YFi8Kf+D22oh/7hpzaIf7PF8ujsQGm/Ke9eRI1
IklkZvy9dY4Zb8a4eXI9/0QsAPdmPXVOBAAaLukepikO2V6E171oDbYqRD5mjL8sWpIQShwNHcwv
iVsM2r/Cv0bEYfksFwDjbWEjqN507AlqXpy2SFRAjro5lzUGphqvFN80flCY8rnBSJGo8mVKM7P9
pXgs4MzfW1gJ4AgkXQsSfc7yCVBz64NqgLm+9EnhmolC2A1R6hZycUb/SWogUl6SWUwSdRPmeod+
qnKh0nzs4zO8jTC8Ry/Xxuo4suZ9GcIKA5OZ/YXgLb5BJqhGx+aWoUCzuLo1nmeNK7Zp1xRe+s47
kbuLuoOJFOC2Ou9Dldsdy3tP3GD8yM8d6oydN5cacwQeAVQL06ORpoSCSYWO45p6MyazLpup1Bjq
IhxTof4NE6auBDV8Kua9DEd1rR0sZTfueJZaG4D+9QT7PY0fqu9RM5F+z+so+Cc7++02LHfQgGCF
KVu7LVt8jOZIkGN/p/yLV8OwQhdB4XVbYb2HNIxOuxyzFHkp4bhU20+LOd/aPf2RbFqUhvrQAqdY
5yvQydTCc1yZksnn1kHF5Hap0s9zuAZJNYw6nZFtXFtwON4UZnBA6pkBX0BFbRJgB3QqGyZ73Jg6
tPNwFBahVSffexhBOqPG2fEoqSFHJEHJpBHMGGgMuUUkhxvr3C16jTuMFEDrve/3fj6ydozPbTqL
M3jR/ikypMJqHVq1NUhB8d/zhIfFMsFgHAdK41OBcFI0zXTdE9g3z2T/b+UbzF+wKUFXn4RehlyL
OjlpHAwFsesevEiL+NjWK25+B3BF6Tdn3E9pHP/UOywPVgTppgX2iDXHG+HO8oQSmaR0XAASoO2S
1qMhBGPfXVySGtM66OfXuPFOhd3uB3ciT41eT0RvD54dzlsHXf16Pvhm/0hM9K52kw0GKbeJDnHv
a8oac4w6NF5rHx/Ttvt2gKzDUOSMNV4MFeCQBgAXEmDZEtjSrHWl9+gj4uqUoCuMGnKPUNhTKHFk
cFbMNE9/x9S7Tsv2jFHg2UX5Lxrvfkub0wr9XDawuyhen2zt39CE4Ton5dq0CMXqK2R1VLTo8Yag
xaQqWLCr2kP0zdgyAjdqWCyOoMlVkpTY/zibFgMJhVZoW67OCs5BuC5oR4cecGyUkz+ebzNFPBOA
M5zNOUM2/rQ5XRZjekq0+O365nfk8nt1UUwhgUxZ5MJHfNgBG+q+RxQc4RbY1Nne2z9rMjRFMS4/
+iFvggpa1BdBXbNH0a9eAXrLkg1enVCPDL++VG8dgr6c1lzMa+Hr8Rjwk4f61Jkfaohxbb0+Jkjq
7AEEQwy4dlOOc3ty7Pg2REmbL16Ey1NvKHa8EhapP8Z259SfikBNYJoAFpKT/gxxQT3USyBZTAD1
xyZPAnJjUwrYE/Z2e8QqkM0muNSLNVMhiv7dCbqMbRjqGmPPCZt8lDz4D9ByunEpovE/mdpscOe8
xhea8fan2OLhjIcGdTXrgCo0w1GbNh9b9RlrzI+IZQeUZyE0HIYyaOLfYZJu5i1pBkkOUKt0icv3
1jh95Yx+AVIzzskE5prz0zf7adShVwnXBzngNcYwYVIe5v3bw7LV35jt4w7p5hkKD5WIQewaV3yK
NI0vYTjCiwID2wQGUugqLWBz7caFHciVjKCfGQdT8blNxClWCrSv9mkcQF/zUUJf1pj357VWQcbI
lulIZ+g239KG5zVzij592InIuZaP9RQdar6EGK17WxksO5zNG5R0zO7xaRNdjaFrveUJmQ6R10B1
hpzWCKiL6QgwIR9RfJWrX/XE9wqOzjYb9zYudRSqzPea2xBiaQi7BN9TPS13ulXsXrIhKEi6YKJc
wxFDFQpucuWwO+AcDV1Tjam/H/Sm1XGqB+z3KDQ6rXa3Y9f13Y2TmSBTwaFtG60sun0jxew13RFr
aCiWEekljTtnp7XexRdrF35SpNUfqJrEQ7K00YWNpD/VWEuRp5Yw51mEkAihcBvslqKxfRNkf5o7
5w6rXaXXaY5QErqfJkDZMosaJAseBtQRaD2doHm3f6GbyGiu6n5nWeQDEQxS+yIg43xg0EW8jxgR
Rb+44k+wAvnCH5ELJ7ZtJwa/ySLouojuYra5WJfo7IUYJMe8GQuVariEJq5ejsHgcIAs4VwaCc2L
PWFNnmKvqwjjNSw69PwVlzB3Ghv5uY7/I+08lttWtjX8RKhCRmNKMIqUZIlUnKAkWW7kHBp4+vvR
I5vbZZXPnW7XJiAA3b3Wn5ZvrPO+uG7zaES4ZzEUeIiLaOVKi9ND2c5zXFnfPMqujZqRkY1dUgLy
JT8A/MdNaCMmay2JohLWdF95tW0uU5tLLJRjTDHZV9YQNAIJYdd5/akj6G2lmD28SGU1fJIhZBJT
JGNQtIws96hLBDzEiDI9cy3EaTxVdZV3TYc3yaFuGcDZ1nZpYdeZmfiwizM4D5LUFbSOG0t9mbpg
2JyNOBrMqNyFkoBRM2zaTeqez2bA7yRvtwIDRyizoEe2phvF99qqgKiz2wqBRdP0y7p2XvXyhsxr
mgWTSovuNE0i69COzW0866hJY5TI5Xc3qpIXy81uY2ySq8aYk90Yu2phTXnLAW5UV72T37QJD1kZ
xdF1KdtmHwfdZO4ZIrIZ/B+N3i59+WZWgpSmftrGrqavKm/eZXH2Te+wYZGPh1+ZurRImwZRY3er
ipIHblKHGpLaJdwlg1pXqtVZ/rBFzI3zk5gBa/lD2uVLP/cCJDQbOxFLasfvvFmdXBtAa6X24di/
OGX2ozYnwBjd36WiXmpqPHhJfnQAwhFyFBJYokP+I/Z5q95U6V8lAw/BRITgq2zR6Py/Kaq0wqKi
1UvxXLoV7Hp/62nhSp+jdTVGn4gJRjZne6tPaukY1ZOq0hZRYPuEOfMb6oX7zHRfzN6Ry05AIghp
QS+EGwYM3GoOC6tq4cpF9SPMvac4dq8Sp3cOaiptdGROte4d9FgNzCB73CqScodaD0Rstm/g3JLb
WYT8lkTQmZklbWOt+TdJ5SD0C/VpW0xkM2jKGVo0VBN+t7Q+c1B1lfvXGrq3RedWH8xbuYl1ZyW5
b8e5bdM2GLV2IWo6grgKMgW5hbC0BKGORmchR2ox34cJwLaUiusGgE6iQhiqzxLMKYr46jV9bZhQ
k42+RMaPZXGnHB2HYofk5pu0Y9QX77V9rzEG1DTCa6V7GAc9CBm3CdAzBqGgj9PaTVbqC0/V96Ec
tUXeJWgDw6miQQ7Te4d3TF8c7RHpZ0Eb1mrTT5oFJBjFG4q2k2e1n1qhV2uUyEu9iE6GFR3iNF46
eAJtZ1pYs1xE/nWd3zvdU1rQIcXWlay0vdV9p/JeGhZincRxj01E+zaMHV/wIL/PiY7+UHiLoknz
Jbmy3kIPk43B0OxZa6DHLDhCi3wedmRmQmZBmpTLuKd2om4aKcAoyQLJPTlyCqgzaK17KAFCG01C
6Ba2NRzdvr8tiYtcEIsLaT4v6iYHaaAbUZp+CodkY6XtkzR4XMPYsAkj98ui8kQWyXRvD+kmpdwS
1bRsNWrHeIpH1p7hBdn5ZGDfOU58Ebk/XGNdpEezBCnPSHwnw+g55ZBR1QzPXXj8NfEQ3xiCk8V0
d9h+d6PFnpo+8tmt3ch5a8J6a4/ua+S7j1mdP+dD8hKJ8ZS0DaMeSWgj2+wOJ9ODHyUnduCHJsqj
wElaQFD0cAtm3L5nUdoAEZkvTVVe6c2AYb4fPsk1fYUKyrd2UQaztHcjTg34BT7fPs+dm9zgvE5d
Ed4lpdbC77BFeL5sF56fvRShA4ZBmbcKTXdCpXSWsfbVOncoHRIEhSK8sbrEXFRaxFEl0mQZO/0n
KNZ9y560oJljc7Bid9EPtoZRzpSw1QYejdnYZpRbSWNuBisisi3ZkvnMqS/X+YSUzkiyx1QTO89s
N2NBLzYM634q3rs2Znqe962d3EcloMRhfKlukZ9qqTqWBl1xmzwZVj4B/SsGHUBq+rUbCKPGl9Wc
NR2aveZb+yYdoKkwtte5N2+izFor6p00d1beoL1mRXKlCvkEiB6MzGlyq3inCvsujZo8GPy45ijx
gL9sLw/03LyrZ/kxxPUt+MI5jybxoTM79mfvPZW1C9ElXtKWAEFbggp6yTMJwXdqHlmsCMnDBkl/
FR7dfFZ8VeZ1QrxXkORGtBgrIQGLs+o+t0tvkVfpsJXlXG2KWaDJ8Eq59rwBrQ1aWbq74US45KsR
d9fFIO6qiIIIQTm1hp21Sy2ux+UU00f1XrFJ4vFKTvYtTr8rt+p+FNTnbaGv52x4k+n8POnJTRlV
y7xCEFvBt03S3PHV1EHoNtjPdBogLzxaXQTWEe9d+A++yZvCiG6UNDaN2d+LsN6nQlvqjdhZDtyU
8h5AkX+kdWgGlQy/t+1421XVS2YWD2BZPyULXqzBfLGQYxeyK1n6abaOynStxeMrJuk7xypPDIo/
9hG664ytlnjbbVg2m96OHtsxvIPKuC0rny+x7qiNUMvlc37d5N1dQWuoSkVtGdonq0oPuRoOlh2i
5SJBkqplW5oj+qg8BHj0xhRQbESd5E79SvpZiIAmEYF02TGIWwdjlSl6zdaPNqWdSuDlzHvFOE5R
ELcmHXvoad2qlpYtD4hvpdg72qDGddxSwSPJ1INsCJN10sEZpD7q2lQLX1k1EQ8YB0idWN2GCWlW
EHvwFinnHBp6kT5lhLMf5spMVnj657vB0JFoNGXdvfqT3l/lsecGZiYBYzFSLzgaR24lyeIVQXLz
xprH8DhW9NYbJXWXYpVheLT5Vu2thB21wzPFeLuIpjljBmyHFuU0T3n1qXQFlAzC883g2DlHbFIe
/NDJtFiyRXr+2sG8gBWuHF+d7FuRqG8NGrFGHwIHCIbDfZ+hSMoZ/5XF872Ih6XVuutYyO0wRzeh
9dSzbxaeWqr2KL2BR88xMtcso5EW0YPqSZdWEz2QjLjLymiZwYGHJZ2gQJkti3tbFOtJ5oHU9K0g
yUWHj/DKKPAGsQ3dflFBcFF/3Rs82jH11mUHu47eLzkzscLY2P2wRSD17MqoArXN7wztVJefjPe6
9nMFjIaappDhXVxr4ZYZiDvdoJIW1IhafGIJIhpNejSoThu4DQBnniBAmwANwwS0csrEWQ84XqHo
XHN7z3FW0jB4HJu3oeLMb1ZIShHJP5Z8G+YxATmnyPRHayHVIQfDlqUGoMDIBXNaaLIEYJ346sWm
9DhMCV4ph1tNu7WFAQcUBarNd5lFooQjygBPc3hXZY173Ze12OBmR28xhbs5qh9jdCkN+55r9ssw
awOETnhRfI6rHPtJfDCGPojSFmn93NzRQhV3BvzePsIXf5rUi6W9arGGcnUCzX6fnRJW/mViQmQD
M98KuSo9hEIiv0WNip77W4rmUkFGRWO4UIaxVN1xzO9LUnBFlR2lmW7GEJdTL5NAz4qP2mGP7RR5
h21Vx4TzO6/KsmNQIbdCKe1Vy1bnL1KlfWAC1b2b85T7M6CfUnvGecfr+J4X5jrrxUqPMAVVVym+
hd4kEOdxlGUgFISMAvXTzhVquMiJqJTuvhvzoPEpm4xmY/XiIW+TG9QvV1NKc58hgc/7emOBP7Qa
WGaJ7Swnepadf1IPHcz9OCFiZPEZ2amdd2DfKx8VfVNfUVsC1iAUFy5Y7YAKHMaCUq2hOYSGoPCt
7yzkQWGhbYa5XTmYzcApcVpMHSQWhWNe71LVvUyVCpLRJm3NvTFZr7astqHBuk2jp7FpgT/kpowH
O7CmH4Up127lP0OgnUZVTwtZRw0Cz/Yq8et14tnWci5alEFJfghnaLqJEwmVt4/2VeU3Uo8ey9LJ
rnravEVllhPazI6DFwWb522SygSvCQ9hEgGNGEHUswe1zYOTS3ehZmwMXhQmQZmg90hCRC9mrdUI
nFBROxomJ4IEk8B0m/HeLu1vXqwvdHveT5q39zNvF9tlwz6gSaYVSrGI9L5dawL10plk8Hq7p1XQ
Fhaak5nYjik09sRF77tIHqWe6+iRNfIyp5C9ICxWzdmLoxmoUNVNNU07e0RPmIZY8QwIZFGWfABa
gW0i2gB9BpMBgpLgLEQEb9QLC5cns0/eMkxSY8q6sLAcWQt6AoI6lPhWdS2uMUZMY60TdBZFf0pl
chJx6dDURdgHimNWq63RGEhokr1WN2cxJGA9TTGSnM3soMfXplXGgHLCle5jV392w+xQ6vgMHIme
ZPJFGzSxf6WS8QbJGh6TvsM2NGYIJFy4J95n12XFGuo8WjDNe9sIRQUgHgsoe3xALA+9h+js9Wjh
R2W0M8xs2qjQaFaZ7kHTGmkbI3SLcHDRlFGc1LaKUwxXVm8296F+vpUZE8YiPBsD7EILzH6qAhnS
V9DcV9SpTvUwV735TqiWzY7WQqeF7Je8KySlXosgemaL8Nb13OCjaTKmvNBvLPWcnXvS4sc+b76N
nfE6xEjDRcYiyUxzq9nOGCRdWUCy9snK0HhZ6JS3tlTX2NUPsYS8LHJMuovW5Uzlgfhn9k7r5SNz
4vzFXBPqY5T5VSTQ+7LDFMs2d+Jr20QuM8y9WPS2dddhVRXNsItkdEfKXUU3Nj/Rd7zHSXZVZCKw
BtxUveEdi2QmsUW0n1i7fDr67OHMjgW1rPeMFiY2dPoRQQQBHeHgIsBwCwlfBK01OKtKE/1NFBlH
fbQeQtsQD47bfyKMvk6benplfOX8rCXjcnai6QfdmbtNEIXlQeuk6cpPRIwMQTbrbMimg605NbxP
XQ8PpShohsiEjzivIqGQC1h+uwTpQDhCltq7iSuEbagqH85o0EqOw4cTZjs5FD9MgPkOyrfprDWA
EMq+FkbbZDjc8KwnERKWj9rDathCV6BeBgJwg6F+65y9bq59c20WNzleF/ZkJDoUTuK2ZBB5Qb9I
7pCWAYk6u6E9+Ea38qBEES4EnQng6OZvkzcfBymvcF3eTsiyKLOa+KbVTEBX6mseKRUTww+nH7Zy
Fo6O0L2JUMI3GTYbc7CWLThm5r9G5o8mjVdJZAc25tLiuwM6UOWPXsbHYL5VPlnKG78Bpl/H7KRZ
UxzaZHyz43uZJOsGKWxj5v5t6REA2zXanioMaZtdfC/n0goSDpoGiKWeN7aXjruooIkMbWenWfqS
pbNWylwmMBmtWyXLrOaZSRm/JZgggG7WDOFq+TBH+wBMh1DVMvz0pfOi7nouZ3Pnd6V329ZGtwHH
JatAB4B33pkKuje07kDPdyBG+bqrjJXCrBZORWAP7trJ9fdZIKluY+vdz6Y1JOwmJCG4MjhiBoGP
1yZpzmGfmWu9vMpk1t5PlSk2k3T5DD31YM/Nfmhtzv5m6bnaSi/UpvIJQeq1xdj0aB56pCx4P+Le
O3WVtpvY3mXRPaMzz3dRXAO1AOB0DgiZMUV3hVNdT0Dg2aJQk7Yz2GfaTNtm0guKSje3RT5SlCdj
fnBFt3VQow1K3xq93ElWR5hBHg79wepo0wUSIzZUnhbUTqa0jRDFSbSWQu2izRu8Luc6tHmd+3yp
KD7tOgLwA4K006uIXcHsKDgrejX0WC3QIIeAylzsLxTSUV18JJ5WL6rGfooiZSwotbZVaK3cyT85
SX9ljuW616nWTcykUXJt2h4G6Qa/ERBWZu5szLlgr4QD+RtZ1xvZRTuLtkkTxTKXa+0My2YUdgqb
hbEd8p2bfs9EdGpy8aBn4b2p2NOMDwNdcYMzeyhpTwfDvPeT6VSSATxB5KjaxIB/rzg54ffW7jyv
sra984322k1Qop5NkiVYxHHO64Mb3SfjR4E3aNxD2MhsqXc/mvBQOMjsZEHLy6nimQ8V3TqHFI+0
+GarZRTecBAhTDg2tBYQxfxnSdOeD9/c4WmGLGmcTZRu/PZd6s9Nnl1xgCbGk1ZnN6lB2VdUuzL3
X5XCij4mJ1RUV72W8iz8o+iKjdDeq9ZdlLgZaoy7nHMLDZy/Z7+d/EOMLDWpIaTFU5tWW6F/H84i
1J6ILmSiDrXfvCgdxkMLbISTydmv5pVIYPbT/qTNw74o+8CFeUk0eTel7DEo/FxfEUGn3RdlCjjs
3BjDuGkHfd9nYAGV9Nd6jCQMQaJWY0KEw3iE80X25kcn6Z2qClfbo+E9+nHgqBkz30fsRSvPx0l3
MDXyzD5MbDjlc5cjKAwkC8dEfhG2DHYeqoXyirXqbeyAHKYai2qsCdUwcdgOOKGGqwgOr0cBmgq+
RAxrmZ2HGF9atTBz5wFdAT8Byavp3Yfq4Aec+a6f67sqrT59HrePWqYqbiz+NKvdmO6hYIVLwfG3
yfM7Gb55ToiqxNhNDL4thmBIaijPcYF+KxFegD5uVM9hYwVM6UUUgmxOj9cy4f4RV6KOWCh7T4Mb
GJmxary7qPpumMbKQ14t50fw57UgQUFD0Bfnh2k0N6KVbO3a2kORZWj23qmAAp3yGg+O6+KcjPVj
abVrMYWYXUjOCob+R2NdjbVa996j0e9nQaUGu2zpu3Dc5O4n3oA9JxLbUPtZV9f2yJwxwz7OeCZD
94cjsGjZzmLwny1ALjDRBrXUHP+I0bv4UbgsUJT5s72syNcscJVriHMyMAoHhZ6JTKpyzWCUEuX/
55B0i5LXnajwLepQs4j6KtQbQKsBX6m2CxWwvvduFgdlV1cVTv2y6wJ6w+c4AT2LwHixfG2VNy0z
9Hc+t4zEtwTLV5sxw3+Mp0XlL6b+aKV0wck3dFdtqqFJcIPefFQFHjlMNbq4SjC0JbvJnVfpUC/d
QnsyUvLUrBfTpT9PUE95mCAxDzqIbAZGueBe7a0HIftjjwHVGVFXgMbV44dSAvGrtuynER1Ygi+D
0yG7HbDDa5jv+ulJNx6U8UgIQZryhFI65ChdOHkc5BpcGCwv6rl2gFB9aW21srPhw2u6bTeiW298
WHHgNG1byGcflz0Vx8LUn2TKoI88vgtNG4WZKxFhpPWm6Y195lEt0RMvZVqvDf/JkchyCcvyp28+
s4i84qq18H3V26ktblL6YQ6TK69BgufN8n422g9d8wONuyOEDencR+9aaHaeJoyqpf1QNT8K31m3
hv/SFppYjnML9kE/B0q49HykpE65KbNhN8WQpec7ObusNg523xg7YmE/JSG4+xMhJcK5qUyETrjN
i9tBya2iBfNR0FV5tEi9aJP75bEarHeVGs/pxHI1WUvJq1XYGy00rZVp99Qkk7VL1EvoJ891Yn6M
M4mlte/dGnWyc3DdMY6Bs3cKEovjd7DvrJJRk+BPLh52Q5NBVsRrck0WtYgOw2AyNazfwfzekcqH
Uv1paN87lEZ07zd1FL1pDarQNv+YpvTDmZubaCrfSqWwZtCTayRX27iJ6MACaULD1Qxr1OLNmQHN
5unN8Kmg8TjdZyK8kvpDCif1aXptjfXKPaGFiokOOQmAyNF79Nyc5AHJfSML6YtAVklQjdnSyOeN
cqEHm+JaKGzltbPLamelgf+oGUIP9wAe6+it7pESxWaxikDUzudCdT4b/Hqh4fcz+cJHNGgxiTAU
3uz9g7pDS8cYpgLXVoIg2wmNLHCFfJmEAmBNwi2D1t80bUYZZnjmDRSvQ6QFERwWYlSVWjCA+AuE
dehEeIhi28TMknhn9daIt0vazcugjF1comqKFIwBtGpoPmZlU0Nz9Rw2KAxKZzi2mfvd8cEuU2dh
1TxmWgLOHTcN97CuK4N9OsvdFUXHm+NiLJawGGaOPdqs1L4RaNGrcA5C7UWNMx07LdE066fBQ8/u
js0BZfmtZybbNFa3vjdsI/Ic2rBaz70/XRX1vNUbxgQVY4d8OXFFvW+MMukXCUEuQ2LhhAHoASk1
loNv5YiHc4cgGYcq3Xe+O4V4ABoqxHOPK9pNZbfKlNUt+0xDGmHcpYmaUInP2tkAdGfmBlamsT36
SvlrVSAirETF2dSiFIWUXFeYswqj3hYJkBuqEbz2RLHa4MoZ2tqQiADIuZeoA2NEkjRM313NfBG0
l7kXPfqlu4IYfGBs5MGbnc8Sa3WhGweLxwr/cUBrsGjs+M4Z0Cr6DiWimwVJSSqYdJfZ9FjxbyKD
HLbvXJHui7G9zSKPhA3Wyqw/82AxWs9XhqPhlDIXGbZHgIUlhHDQMplK68xN7vTrwZRbaTi3mdeg
UhZBOCLs0CuOunjVTvI0RQOVH7I1kR0szb5JTWgeXWzVOOygyNeuiPazq39zm+mtznoSTePuMyqx
5LVlsZkGP+T1oq8HNHhM4xIxq9GgOOvCh8GNMMLV3YIvB/GqfZ/a6WHE1JiZ4TrFgT3b51PB+2xT
PMdlR40URtpmComBoDyJbW1rWLpc63NBQqh4xwtVLBGEHKw4Xsdu+QPT/qorBHGR46q1+xWAO0bj
bBVbdlCmyDQ0hBYOGllILtAZYl4Cy862Lc4JL3WuyraaTkWFyHOyENJzinpde61LqCLfqRFJINxq
1dZ3KTqbZ2FtO/AGY3I+TUUrOvf6qRdiY7j8Ebq1R4b0Eovq2m+760wOh9EaixWs3KYM010mOyIU
HHWrn/2typA7VL63tV2+wUm6i84jMXIwbXRK5FpM3XUvMvi6CZxWXrtoA2JmWJBDSnOq2Qcj1m4Y
extU+o2WHg3rM1M/xIzKnMgDu77y5xi+EDmJreinfT04C2C9mb5cby3sueHaiuZ15h+YW/fohvjp
SKVpKxdJJPF6ziDfYrkvzI9uKLajpIZQDoUlmptwtnaVekXztQihKOfwoWkeY8Pc9hCeiMTpoG57
DJFTba9m3C8Tgt96fAsB3M1QPUiOWX2YN4UfrYSWgc1Lagb2EzKskrh9yttqP46vypOP6YhAL8EH
BEBQLtxJ3p/5T1nkq1Fpt1JqW7b6aOtklQm+MtsP4dRg4p2lxxlplePWNhuJpEP695Uto4cwb2co
VOwDpo7WYtFHJJEw1sK/Bjr1jtpgHN05ah/91BG81AjIFgtAsaozQPs5n+Bbu2bkLWI0Na0B2Dpk
CsM7adY+xJ+JVjE1iYYnOM/bo9gwbvoSHJya1z70kVfcZ1rWXIVWaj9Xku9zsJm7ZtjgdEkz6JvC
Ve7NaJLVEqYELcV98UNE2mfjsHMmlfGpBlCdKkITLWL9Hc8f8SLhgC11jon+0se6RpM/uA84xZFF
tASqBCOJ+wtdifxhKHSqFs9u9dt+TP3rwvY1gljCxoaVsLv7ui+Mox95T4OPON+yk+jRDuPyjYMJ
NrUXc/0MSZm/6IkRou1LZXoXh3W0NdJBvOh4H51VjKwM9XLoc+QWUx0SEToxIWpDhNT4RNgYT9ND
JLibrfYJJA8fgJDEoalIoyfA4hZYhpkAznbdLfGf1b3e4wVd6IPjegvZO+ImlMhNKFJCbw2Hj7iU
feon2d0/9XT126m2kPy1nW+yMeeslBI7MXFOkSj0QDG5hQeg01rBA6Kcgp99zIqWxQOf+H2KlUD0
3hc5O5DCpox4bV4lguWCkOP7MFFS5TVJACZqLyRrqb307Lj+TEK9vs+9uru3IlRxbZI/Ns2EMJFQ
t9a+KvwYK/Ecp/TjTQ9yGntZFQd9QfRPqqKreqhotnIo8kANWfIc4SpaNqVUMA4ZspPOaHFgGr6C
au94gESDiZNfVVCetUH0yt9j8f6UiecQXQsNrtOZGReTB6rKhiMaJ+vo0f96q8HaluO/BzsKwZBx
y3UNMo3ti7jC1BN4G/LUIplyaRDV9I9x9j/jA5m8dg6NZMK1cRnF7TRhakVtYR0JGGrhvf5xVt35
933TZV6T73geWdYXwZd5qod+2vri2DnvI1Fg2Re5lH94Bb/+vnXxClwie5D68/sZqX9hiHRhJ2HR
/v6e/5AZ+dtFLsYXGI1E+lZwESM+1O5W+ypdkYjGX4Kkfz4jRuQSFuyfR7H7F2GtZsKUAmW53tE2
rj6l+CJU8783T4CuQU43Y4rOc3gvnpCYfEuz4t46nmMPdiL/5yTY33/+4tnAZ9tmG/HzenXwvd0w
78Zp4zGQ+V9fwe+XuVgH6OTHKqNDPxbzx6xO8fv/7+cvQmbNqq0koakWyUfb/LqwvnjD/01P5e6J
6WQSMonhrnPxDtyB3TWuHO5eBxWiO13Yn2jf/v1vYCKYy4ozDN+7TAINKyNKq4QMWEIyFz5ZYNjM
/ocr/JyA4gmDecTnP/OXVOE4aYs8TnznaGPfgKrMy9v/3wW83y/gMpAmqVou0OOwHwU8ZvfP8a+O
wUAzjzGk7nmqzsWL1lD6o2I07eMjBwlDJpP/4RExcMyzbAJZfVe/WA6jL/C+Vr17HMssaBB0wXb9
/Rmdn8HvuwXxuCQvM4vLZXKrcfGM+tQmOc/Gnz+MNzN63Hw3bpp7v/j3FfHbZS6CvVElpNIXXIYq
2F4icf37X/HffdsxydimE+JDsuzLOV1tMda4SAvvqGf+dQqbnW+4nS8+pz8sO8tjVos4LzumqVy8
7M41rCGvfP1Yi3rclrYFrWfE/kpZEZY3dGZf/FF/vJ5rGq5FLrbtXn5ctV3JEeZPPzb+mzLTgFEE
lCkxbvdh+c+PT5hcw/AMy9H1y49gjIXi73anozm4oyT/dZgP1KDhOzqd8vT3a/3hABGMITKZjcE3
Z1+O5mTceGVZVkdi8kRG6codvvigfw6Cv/iiffBXdF8Wwz91cbFmGssLVVlSg4i20dbK9bVPFERs
MdPYKn2R6CE5EPZoe4tuxlCF/yfdwfbRzOKb+ZzJcLnpDb3fd8COG6+zKqKpaPZWEyrpW2CX9MZS
r1N5iIfO3aaG063TFIWvVdb2d/pfgnbxvhr3SeKqf9v3z/M/if1mXBP0vq4jqfl9P/P1Fopalskd
jArxEo17Z2FcsP7thP/PVczfr5IUdm/bA1cxypMPlpX1X6yjiy/gPxe4WEcNUQakO3OBJgwXsffQ
9se/f2I/p9f98gn8vAL9EPHrpqkzMuG8XfxyspQtIT5+oeSd5fffsi6EZBgJIySpahTNARc1CGOE
0iv8dlaqtcBVf7+BP2xHPsOWsMig/vGYU/779X1vinR3bvgE+ez87DRBFwi8mH+/yh/2B5+PnOPF
phxjAf9+FeIsHZPwBus4D87SxlwYRUQXkdFmVF+1Jj97j1+eKEWlEOwNLhWB4QvDvjgmrDPDXwid
aU63recs8A+Sb/NR2Q9+XJLEC+iA0O2L+RoX38nPa1J9kDZOkUNq/0WxH/ZuKYg9Co/0iptQ09Z3
f39+f/h9poSwlhwmL7mQN78/P2/Sx8wNqxi53Yh8NL+yvhp9/dUVLiqcMsdWYzpcoZ/wmeBZ/WIO
+R9/n3D7c8g9LlZx8VZSx43y3krjU4IQuyba6Isv7I+/7zo0C+jOXS7x+xPy+6rXsz7lrZsYazlT
u//lFfxygYutoA0huKaaC1T6uj2xdf7rG6ZTBK1gnKLOoObLycn60IVWWUntWJI/Wb2q9t92Mr5Q
ft9nxqkjzj27ebEhp4bUEOGF2jH39oy1har6+/3/dx+BYfy57Gi04Dsv3q+pdfA2hpOexLwr/FPi
EnL4z2X+75e4KMwKVTs6iTzpydEA1QjK/OdF7NMtEvDvn5uJ/ywycu7qFD4gPdn6Lr8q5T+vAB9o
17Z83SMq6z+HPfa7bMyRvZ+KD+zQ+fDvH5BB+0N9L7iK4108nbTOzbye/PQEhwdRUD79/f3+d30x
qOiXn7/Y4cyhcTtE9OkpL/aiv268L27//H38vmv/9vviolG0zQ6m3eb3DazEOHRIojw7gGNcISL7
onP/w7cKZOW5DLcmpI5pUr/vFSpx3Sjz8wIP6AOhKgu4aMRAf39e/z3x/N+ucX6ev5zrdd4yUKfi
GhraQsRVK+MM167+fpE/vJTfLnJxLAi3yMIMr/qptGoIv/1cfLEk/vikTIFwxzQYxXe5q2LiC1Wb
FMXprN6SYRE0TbwNs37zP/wdv1zm4oWMbegWITDm6bGdCLD4YlDxH56SzcumyoYW/m/LkGZDo2QR
ecc8fe8Aj82bf757oD5mxDDR16CWu3jVWQkeq8rQhSpZEsr51bS1P93+rz9/8ZJT7P5OJPn5IVZr
TJMlvtb/4Q9g2rvF5BkTb/jF3p2ZsTsP88gDQpoY459HRvr3K/zhO3J0DgY6ARss9xIcQNNsAH8L
7zg2ZA+t3HRNBPbfL/GHBefo9LoemOvPlf37gisxCZtlO4gjw7QCG1+Otq+I5sv+cT78+SClc2dG
lunowmHg3u/XqfI4iy1BFrxMqj3Rq19WSn/YCX+7wMVGHiFCa6ZBiWP6A5cnZj+Mmx651F+1aOcd
+5cdl7FPwhIkp4LNnXtP9+K7GgwbG6DytFM5WascJ4/WM0aEIR79bvYnNOMoHM3oi633suXlUhwi
TFE6j3YGLLiE3YsutgwZKuv/ODuvHceRbNH+0CFABk2Qr/I2ZdMoX4i09N7z689SzQVud06jCn0e
BpgZdKckmogd26zFZMSQ9ZQrUdBxLjFXfjwiuGqKnNm6wHOyQ1Q3+imVXg/gMwSELlxaiJOaph8o
Heasbbi10u/bbz8c2mwpmLWj2vhIcyH4i7yaOwzn3Qfxh0lu2DnTuoUL7tBs13ST0hLYDTJS/vAM
/njM/99hjsWSGIL/8TOIq2s76BwqR6fYb2aYXpeVBOX48q8e9P/6kB/LjQyViPqa5p3u48YVI0A+
3b6BclLa6+8/6B9/DaULR7dNHU/Fjye9MTsnHim+nqTVfyVm8QDMY0MC9OP3H/Pjxf3P77EtYXG2
IUP5M1cFaNI2e1f4p9YxppqevqV2/p7r40cpyj+s1D8/6tfDp1MOkBC3eQR/7DOegMruy1a/osd4
WWbpLvrDvfmxVv/n6TZ0OmVgEv93jEfnae2oaqNfVeD5EpZlK2a/v1p/+oQf55wqqSk8+fwEo7kp
S/f/8AOEzvlcMzgkcFL4Eeb5KUlichL8eUNZBqG/+kMQ/Kss9bdVh2oed8ByDJUMkS5/xHl6F5Al
tgv9CicHY2s2hOsqbbsnrH3DMdZqhZGqngZOf2Bk34xycx/UDqXYtpPVQuqNuZFhHr82grVlapi1
NU0Z/597JjopZ6y0ZVI09saw7HidVApTHlUgp63daLS5u86sEwYlV7/TQqDUjfoJl2Vc+IabAt11
+z9ET/eV+q+/9Z4EM0zyHaaALozQ9u9bBYsAjfJOyJSE9c4KFwbXloI2PWaFw+QAI+i/fzT+6X3l
h8l7XVa3MKP9/eMqmkhtBub9U8fMSnkNy6de/8Pt+/n0/fpF93CQJ50WI/3HkhBpXcExzPZObrmw
NeY7jr//Cf/w9yVhCJcLD9t9l/37T2Awdhyc0XNR63o0PFxxRP37D+CMLSxqFCYX/8cPiJksUAAo
OMekm6v0gv3hFvzT9+eQarNqasRS5v2J+EvUr9m5HDTPdI5x+7Brzf/Dl2c1pKYpHLLGP7Novaqn
mppJ54jWJzOfu+QPKY6fyyN311YpTuj3hC3v/4/nNYQJpw80H54qdM/hBzQugUbF+8Mx/h8e0799
yv0a/uUaZbV0AZS23smpQOSV1jXHfCFBO/3rO83HMNvHYZiKlPpjoWxVl7Ue2dDJGoalrbtbxoZm
v/+If75e//8jflyvxKvAuSNnOHliozPhaU79dFn/Kbf4T9eLwwXVR0kEzcv99+vlME1VtKbDM4Xg
Y9DPbrEuLr//If/w2JJ7Yp9n2eetsH68dhpApbGkF/BI77ZRrmib+f3f/4cL5dyLARbnJLITPyvx
iRrY0VCrvHXZlwqoU3U2OZ27nfqHJNTP38H+TljL1qLxerMB/1gBo9BSpW/1xlUX386bpz/9/mf8
vBP8ebZFVTMQjoJF+3mKyWvXdhLbZe9i5Nau93aSUan5+P2H/Dpt/XXX+PUp/ABTCNuku+bHj0hG
WfcR/u6rHCTKD1xNL2wZtfEqfMAR0+gLmYgE19otMmtTQryQry2ldaX9w+714xxyj2V4GjRcvUSy
nKx+PHe0L1e21udczDqmd9c/QrLcFZIZHEeDbNtV59//8J8Pyc/P+/HCOgncN5dW8ath0j+M1jtg
GAmIcvGHz/lZINApTnP7dAE6WOoaz+TfX6ixahwTrYQBQ9+cgYzdloP7LS2Ghwtj00aA22yP/nuT
0kTnN3+4quIe4Pz19joWC6xDNZGiItWxnxFW1OlkkmPVO4hmrAHjZMraScEGJIUa75l5RpgT0jOm
9JpY54wFT+oUlwCjFxqs8c5U0ZDFHqQ1qpFK1ztzQt1+LgvoLFbZdisRw0v+/Y357xoVX9mgGev+
LHAQ+LkvgEmJoM/q/iGl+WJiBvpLX0r7XFoZoVXocKS3rOaB/g8GtxWnXsDBstcBVvM/rLc/n8hf
RcV77VeQudOcn2+GHqpxGQNePnWeSAHGgVDGqaduGiOMZ5YeAyXQhmL5+1//86V37nuiUMmKkP5i
9/2xpfexbXo0hzrH8aOODvFT0/7rXZ0PMG1SRwbZSOLWvz+OnmmnpenZ9jH1dsG6sP5d9ouX937C
11l+7btD+ufN05SKqk4s7KNUFsPeDNe/vzyEtD8TCRykCRwI10j880j/vUwu/sdqXZhVpTIcE20B
GW/xP20uBt2MwC/Z7jFhdCbSNkWIdOmqVc/BfbfPnn3vjWq39DrIKA6k2nwKxmhF8W6p+2Idw4Ly
/a+xfIlqcI+8AJYNS5J5wQ6/Er3WnUsKqRSzPmX2tdfOvhfA3l+CzE8GhmWo9DHztGZ8Z976kPGd
4rlgdLqs8rkb1/D3oC5Y2G6HAiNecMok6hq6tvvg+Q5Wd7QTI82zND+E49lpvekYaDs1O5bhaTBu
kjHgcsisSYySNyziTZHW9O87CyXRZzmvZTQcCvxsKmyfjCmFZDMqa+HGk0LfDMazmd6MaAt5d1be
G4kKUEaoh+x9lZsL1tQ71gRi0d5hBktPTkyL2+gO8JqqAsZBDaKyr/Zwzeeirydl8eyW5YMnmciJ
ofYwyARzalHiAGnid6lt3eymt0wNr3MYxyoDQXqEGlb/bJmEEhKvKCDJEUQCDjbB3IeZHoP4oqM7
lM2DSF4rj5bTyF1k3XvSDLPOeVABcYRaMKGJ24cox/SrfneyWJ8F1ga17pqp1jJzVtPFJAN30+qv
RQ6hzNnGLRy3T182cNKvrn+JsH8C5NSrNUT1Aumr8epyj4sakxTEWKcfFgHjwLIsJ15czyp9oUjI
lWU1jaBNVvex9RZYQv6U2TsoNb19KwDv+mEOaIa2EFpiHVlPTGeYUJSeyoAr0+6RP1E2MqYtIAlT
3/X4H6MaGh5hrgqlk2McQ6S0m44Rg2Ec0cx8x2mLrX7rJeUUet1MRrRP1Pc2a/5YvQkrZs0geYBW
HOr3HBWO4dQrK+3XOh3JPTIEVXkH5TNx2hsUrnVJ3c0KzlZsgp/XwWdSq7nfmfHUybWhZ/OkcT58
s/oOMvEaW8mq94f5XYUYmO9MA0y0ciWDL2ZsuYoN6rvqFU/Lqqq/wHmebVLPURQtrOydZqylqGDs
JxObVbLXwTDXBpoUjSE4BLqoUILxaHFbVXVmoBZDvrLROzy7iF16/20wQGKX1Zze7yWKiVlZHBz2
Rn2cjuYdpOGBCt1r/rNEV6LkoPvodC7owyE9NMzK+mS19qTKj0O2r/p9w9xj0oMsGVcAqJeK3U21
ZJfzikj+68iIXZcwdueW67zcCqAMZfvUwmmB6tf5z2boQwi7ZlikuvcoY3rv7Fe3nKEhccdtXGug
f377oCo7V6hzRgiYUfpUjZOEZ6jHLzgmS8h2XsnUvwU+NLAnGV+uGI4qYl4df5VkztLIH530VjJH
mdN/AyzHXqSg2j0IoMkQshQxIKk2T43D3FwpyxOEgpChcfIOPbERUr4kcT/IKtBzDok4zKc69CZH
/zblAlgEdLB8IoEaE/TB1L0V8qzh1TVXo4U/GITyyWDEYYiDRWW4PJU8u92Reem86SexHe472CCj
/eXD/+/KYFEkzsqsWtxh7alu1JUCjFgLd9r43jvrqk4WdnxUbDgy10x9pSehtxvsBcw8AuFWYazo
AjoAM10A6OvyOWNe0gPfV3R4Qmixw5gVIep+KRhicOXOlyWD+CFgOFafUptGGYTT8YXBGi3ZDsAy
YvPSCfSL7UlEpzGC4+XfRHDRoRAX/lXiXEVyIo5NfjOcb5X2M6MC2JNtDJSTjrXLYR8wBJ87FTdh
n4aoKVvJBMnKwixUMitZhc9+94EDQK138X0USWdcEesNgsiJYDTUKl419Vkql7AdQblfGHl1gDN2
/TxiQiXLRp5tRlyhMuj+V62fFGYCYeA6DFGVBnocO1+YI9QUhtpgGJyLqlBnpdK1c1rvjXkZPCbD
h4iPd0pAnJnT0N118Vwr8/9MyIJ+UxUNt7A3Zx4vVfb+6NLLn+wZc5npYYgvNWA1csCq1aCRmTEZ
OP6ACocmTZ/NN+RiLTgqAE7Be0XMYBgqmW1nkjTf8XjxFX+OYnnhJM5iUN56+OglTTN3u9ygVmsn
z+ZtvcZCPVhYhr4q3k2df/rXiO8bjWELox5XNMTO0GztjcrahjBFKngUdbgNwbLHuAq64LlQm1sh
NvDv7mbtxtrIttgGCa8pNkNNqhtI2GXtbT3nMRG4r2AE1uyqAT4Oz9rFXH1x6syLGp5iawN9fM6i
VWcvgYOjBwxV4or9IF7Y3jUAfNY7nQhTQZduHzWz/E6JY+jOUIcFae1NnkABbm4gVlbhyJx0b4l1
71p4B6MVUIy5lbgLqusQn7B9agW/euBylttGzaeJGj3Wd/0m+4cB4aIWjPxKc8qYXeeVwDTR8rQx
HJ9or/vKbvQyJtCrV0X/0LRmUVYFE0r+Koz1TVt1MK6zHZRonL7RkwHIu/glwA0gqsSSUfp+Vqga
mPxga0JmrRR7WbW3sFBWatWDhWyWjEgs3GI4m7E8aVryTDxSzvJQ3QypeWQwbOE5nxowpzEtH0oB
C9QSqWTgzi0Rc3PiUgVDzFkVzQF5bJtawIMadiZUASvKb0pG2gRNXsO8aW5Fa2atj244zp2IiUwV
1riogMVgQwsGcFiZ/hXK8pgWwXeTad+hlyzCYpzJkMl9BFqmKSeF6Kd5dY+csHAUcu1HwSk24fpF
xbox1YfRuEOd7dkAwlC1WGPRMTW9zfhlt2a0Fr4Ixsy6foiZv/fSkSEUsPDgvzDy/DJ7KF74YGvN
Ph14NawOvI7a7bw0fDe0fN32/hz7Idt5VKiM7w/HwPQP/Cli/DvlHO3Bfcwx8PX25OalN4lK5veU
AHumtpJ8S07Rq+Q+VO7p3cQIFbgFRjGvx2QW0RXYpZLqe37QZLQTuvse2uoTrKmEYSpdQBwrNkL0
V0OyjDJBdY4jrMguk5pJ+Bj7A++iaW6DtJszcMxMa78Ms/xZI3YhBwEPp7hYJSCyNr3h0cNPkzHu
M0yVUgWh7WlXLfP4Sn458/p655f9ckiZ5K0r9Tl11E3VaDqb7PBl6uU464tyNfL46KV7iN0a9oU9
B/mxDAAlN8o4C/tDpGgAFaN1abHQVvp8oChmhcFD6X4GwZPBEC4Ig4kpKIqB2h00ENfFsjdqKmPR
ofTu4NeprWUTw7lWzqNmXFAvtB5MAyvpGbHcjCqY0ADsAtbfMQ2WnczXAT+lVEEaoC8OdHBJoDv0
EgBJSKdSDBISuD78JqG/xP67Vn3V3XgrQYF25rOE4VvyuqJZQrLF69glEzUjthiqnXGnDXb9ihFY
wLMjh0iNrRSVuGTWVLHnNZtuYd6s7NFjIQjQQFd3zoqRLpBpMFT6XdHZN8prU3z0wiGcbe9i5elI
fb9M8umQPrRSTs30BanWvvTjjcdRotnE1lHPq1kh+EeIo1IP0gLTrWKothEn1rKqDyLpD6mXzRTx
Bl1o3sR7mo1nWJBmhXJ2sy8A0X6+8fWvjIkJ3G6hou7FKDYKy6bCjYkYYfXNbS+jmakCHy4Zy/ZY
iHvNnrgZbjnmqDn4qGLbe2sVQbOa3yVvr3QwTBtukKujbzJtAqbXSoU4Uoht7hvHEcJt3CGnke2w
zS3ur1RmvVpEc0mD5bRq3AtzgwurLZdZFBzo+n5GmfpipeqqF8keIyg6XBSWpukisnbPeVFMhgxf
l6EuoYNhl+hufAXslf7OrKKjbtSHpkTwG/bJVBnyt6aFiVIN9XaQ6aET9x1DPdKoD+MJdvNEGPFR
JuWxTxiCcYXzXA38cpMcfuBWO9h6d5bmzC/UfSMyb2ok4Qc0QSZvS6g8oOVVGAhQbd7N/kjIOK0k
MWRi7Koe90LGbPXI+w5Un6lfjxsFs3WddEi46zfDv3nqDQnq3KCcPebQEHHQqIR7uqLwJ4d31kY6
o7VZqDePqc9QMOOdSrOogp5Ei33WDX9hgj0dAR4IjdHCSl4dx19oxUNfvPHTOVh4Ew95Uhm+NdWx
Kp6aQJmWwpok/u0uTzcYIjSS15gQtGlfbHUplZ6pUYU4+cPtkRiJ7CRYlEc/5lDIeWaECYJsWYJ/
9yJ3N8CMQUlgty6sav6y3A/FqtWKaVIyYwddgZG+qjx3qlwxnj5tRvpYcpRO7lb4wyxBc6EuiTCM
+MXBxYt0gfHJlKp5ToCruHiJmApmJQt7ZomfWszYzPI3XNgULiYoi7nDq9AP3Uz6+yTaD9iKMDpy
EjskUDGcZmfGtKMrAgLwy+A+1X6xBL0K4o1R5DadxvKoC8b58eghgCNDFIH120pfMMdCwJy/tk43
TdKH1Fhrgz31EVEU2ryJlgpONBqPpmN5oTl4SGJg9ThR7XWV9TOA29MyD3Z1AcuMljYnOotkVQwv
vV5Oam0nOIbcN2LfPKjKMZLP0j8X9bGX+yz7FhU/gRuTyYfaOYyIxjLr0oQjqyb+7341iluWMoRK
aNYrz0qG4hdcib+r/KNRv5flhyavQxcvzfZSMu5sUm7JnJmXVZvYP7faiVbtk0o8aGR3LsObNqo7
UX5XDR+/iloOO7iOfJenDppnxqR4Ib0N64YJYanFGyL6JcjHKdYlS2xq7RhlLfWuJfKdKY6N0Dnl
RThrcMhwWGTd6Qp3RoMc2wrEP6r+3s0xl2UJg7tdG1zNvjqq+YXqKN0bxzEVv2gvw8XhPg5RsIIb
NHdTZq+ASSTAHcPuS1e+NbgWCHrreNuPK8oyy6JI5oHKBm8eNWVv6iu/2ZQcUfpTorCxVHSIN3Ks
cLT46M58BXNeewmQdCR1/ZgOoGE7etxCUNKGRfSoQ9GJ5UMinhF/LgexKLKHIT2kAB9Z/VLz4tCm
C4ggih8YzofMm21KBBehthvv8qLO5LgYOA+iLxfh8OIKxKSPflw5F95khtWKR8V9ZOhkHQ0mURor
jVk81Ri6fa++pc0uFv0hcORCG5aR0W5MhNU6fENhoUN9kAjAS+69mjIaE/fh2e2eEs9f1kb6Hpnh
qk0z4ugKcxTn/048ZzrR70V4Z6V67qozeenBvAwMtVf1ZdROXnpMlAcmhRGKnfSus7MHXc3Gq6yg
IzVNS7DQKhUZhD6C9tuhYjJawyIxRIDGQTmm4NbDNxmnmepB/kbu9FanMgDxyDx5Z+j1c6aBP1G6
El+hy796bTll0thuFALVSURUyTw4uKtM9Me6iPVrWvWduyJGVVdgEdG72SH7KyXXtoCHKrppH/tQ
YJvIQaVBlikoTBzvqQUOyYwQH8a6vVT7VJ3rYaPH4KHD5snFc/Xax2GJbaMHiI45YXzqfYn7zcNt
SWYjYdCeuZK5LfFD5dA3OO9QIZ81niKesiK7u/aMhlNQrsAZp0tgUgAeJutT9jOtkAg16xofOkCK
7gDwB38K4PRvNZFzUyNFHkk+iX27ZsSPoXbM8Mx7EyWkL1ynSQSx7m5z0pyT0i11QnrlMTG3WJYn
uvNsGMtuuNTaUwd1Su0vYlAmWREcQWOsU+oqdvU4pLuiY8jCz+ABIGhT03njd8ii9JUFA9s3TpY9
TvCmKc6z0FdNmCO8/UobiNF6NbM6dGG8ZDlvUCm/Y3J0Vr1ynLXZbSI7mKjhk2PPGnflqm+Rj/Oc
gBfgf2Hf0BRM+z6b+7yaNnoDPEgPGMauEukKffmrqo+XmhOuVEhfdVwt1dh7tAkEY/ZZXDkDWOKK
2DwlLgfbO+2bl8Rf+M2Dpj853dU1n5Lh7Z7ey8bNmOhTHQNfDtrxboHymhe3f8/Kt7G++f2X23Xf
Pa5UpsenkV9xljCOMdVmX70qsTLpyc4FDSzWCK97Fh2HOlprzdUpCP55aRiS58gDBMAJtmHJwfOs
25u2geANB4IDgh9x+sJ9IyD46wpMpsbRnz0UYYErIIKG47LMbTyH6qfmlRmkwKg78yq9xynPCLYv
B3CjA/uh0iqushwgf8foCsJDlabPZoEB0Q1t0oXhQyjia0c2aezBjlveO/cmnhsEr3rCYmMgoB2g
xsok3XiVslX84LlG2EH/M8t+tomidl3pPGcYAfQwfRggqPixfUIXs5ZIuc2xnqs1gLA6iI5VW6x6
RFw2RMmpXatw7NzP1qgA5gKB791gh4J8nsFRykt3Bo5qzqTHJpJiGQRQFmVw4kwyE7RclkXzyZ69
GEn5QNye0YZBpjMXt3qgvqx6pGrEYqAhkH4pyIs1hprCg6vg42Y15rLC+BFXC+Rkk8GGQw8T3n4I
x32Cniiu1ccmLQ4KXpq6cWAKk3ePONbEAYhKex+T4emVN9v+LtglQXoGBpS7GsE15zm3f9GiW4HB
wR8JitHfdfwy7b47s4VxcFiWHZGRuRUxB6CYomWeA2DvWa6a6TDQzgfqFezLTubqocvNjRaqd+EF
GfJy6cbkYPOFHBUKYvemEmfuiLUHEqvqPnRBODMbsMUnQXNIkDw7Bz15l0E1LXyOf+Gjm18j3m8J
xo3U5yT2kHt/WNrRMhZ68KlGr4W4tcZFIphU+/YaDR6Gja3VZvPAg+aMyTq3zoFaPWgSXiBLNwa4
MjpCniSx4wCtdc6cL0oZrrpg0aKrzCN12lQXNLlsmTrP4qdQLbTlxNZwcHKtO+T+Z1l90n4KIISg
Y64myAJwT9SPImu/UpbABmlrk2xq/wPxk5dsOEOsI05HDZmt5to6K4gbMHCWeNtbLHbNZ00EKkE8
EvPSvrxq2l0QYjpfVC0WPkL/OEjJZw8oMpJlDFfECB7xLdCgQnIAhaV/ygfoR2q4aFqUmAwQXaVz
K3xj3TSsVabxCMZjhWDFGds5jE5w1l0NuDKZD/3Z6c93320e+FuMtQTp2hQUc5zse3tXpt8eIT5/
YeEDtA4tTMiJWLTuo1nG8FjeTKecy8T/cumDo04JMbGfmnCZ6rs6G95FoBqTEYUF84wcReJV0gUr
o3JOfgI0NIXBqSTzOCrn7IpfgW1vs4C8AwWtHB7PweAcFdnqG1cGuDssKifSPgu2NiM0ZinHD1Zm
kg+Un4adgnXBqe11XBkfAuWlYlyTXJlExrhs471FeBPlDMpae6FdjXHW9ODqDvpwMaovL7hpLbvV
/T+4aisbfFm8QlY/V3RvpzYglX17Vg7fyb3oqW1JNz8E/L9R9+zGBEl0Iu5FfH/g2Jri8k2rL4U4
me67WXw12S0Lt5YJDtGfapqAnxJP4vYbDcIUcfvEFrwHtnHoxTempkkybob6rAaPTYQWJ8G32a0d
NkY1W2ce5pqoXqrV7t4gEmRPMHBfnTHaaN0S9E2bblUnPpQs7k17sq13xHTrJH3O401eERYHXnAY
Su9cJ/5zj+NRHH1cNU5MgWkABbZCI7js4ydPgJn38DqzIjvOgGdXgvLt0Fm/y/C9FT6Y45QN7Kv0
1x7J5K7aCYoOtVdObL+GXFMABj6CvZ4NRbxow1MFbdMllySdixmdqW8hrJ0hGVUCsNEmmQKSeR1h
rGEdk/C5yx+NfB5wGEnBh+fhY5rtwjsntxeHEMuukjifKDomZUg1IEXgu88h7rbBY6qCzUpmAPSn
qDk/iqxfew1bYmtVJOWKmRo0MyKbhZ8TnIclOdr+qQabUhULGQarZJiFYpVbM699xow3VWHPCVzG
o5Mc9IppmxGeXTQdpUWgxwaBiKk00W2owdK/1/c3PUc/fVOZwcaj3AjgqKQmKrNr6a0lIWxblE9e
SUdUC/JOn7ek/RrUXqYAYl4vPO0A4TYMfEqSU/4YKuJ1KJJrS++5Yg+Hzkr5bik7T3JsBq5XPWJ2
IVfPOYxqJ0oJ1PFvcRttgrvQxXgQNkf25qvyPmvvVc9fK+XTYF9krqrsj0bvrIy+mQ+yvvP2ljzD
RGl36dIujM6BVk+aChw2WCZ8F4iTyzRdNYbc6GzItfFU8ObzHbWReg0BanWorZeKKfohiqctOLEh
2Bisy1XoLkL0Peld9cvKjZEK7ujAcf6b54rQ5mjB+ksIn2m0gxuJnoZ0syC/L68mZoWS0DB3uhnt
HVTFmBmyDRAo1YYBxFkXwWpKJ77hrBry1TaKFK+sdnpf7Jrs2WMhVe2FFzAHGudkPdOJNnAmfinl
OSjyQ1LdNcAwgXt9rWAd0e5HBStdKma4oAIwj71FG70wsLRKogvRMYqRsVyllvOY5lczfbK04HEo
mlVr0seSVsXG7M0nQIwqxEgtUx+8It2Mwb6qh3PIKVCVSOc4N90DJE2ckyFYR7V2Kvrd0C9N0o8g
nqYqtKFI+aT9b04H5oRGvSnL+axxVuOwlQbp8U0/kNY/AgYump0rrwXXIY33EOcfJXiBcHTYx53l
mCiXyiuONtYMWk7ygyT0FQlMxNbcGm2wHOMvGoTv6msa2OGVds1Gj8QUfnYcDceY3q77UYEzJnHj
gKE8W3eFbKZhnN8y+u1Tz6ceH85QRbx6uZh5zp4WDQwgXHSNXH/Ikhw1GDs9bCAC/CGNvebEbq15
oZNdsMa108tLJO5d+46/FU0OsVLDREkPQI7Y2gypEJIjNsUkHJYd4UwiSec0ECGHBbhGYroYMbQ/
hY5+0dPwrXSVZ71RXhA0n3JFLrGOkLVfa8VSNv6WtEvCAhyTiqP18SWQ5ktmcfoNxELegbUobAce
Xyuf6WQipb1VjORWYzsdY0KfpEzvdRvvUS3yZ7jBt75OXx3FvaD6XFpVTPaUPlmRJktNsY4m6FYC
pMLH/pZa/hTC4MiWYEL7peFOM8p57ri3vF3p4cGKc869CQfBd7idqdasOhhLvHRKvOqMDweUvhcA
loqfW1LgBiFYl6QUjg68eUVawP2OgRfzIrpHL7J2DG+hYscbV9hikXJqrasnpeK7ZGc08BtHTbZC
mVvxAp3jGq3lRIzREz7jOBWzrJVnOwemDdpb6avpvR2paO968kVAB0AYoRgvUId1KLa74ZgVzrQ2
jXWRF+cyGV9Lj4BHGuxdTCuUGW0dFlIq1JCRY01yedNwFPgkowGQx/Yts0jbe+5TpAPFTgkRhX3A
pIxqY3xvom4Jh36mqMZiyMHW+oGCc6tgH4Ki0X0C4yFHxcM2DteBStiQfqGmmcj6UtWs0ALTV7pL
woXtq1Mr5kmXJ5uCEQyyuHn3q2w1tMMUSO0yTWGyrlW2FWG/4QvvRv9JhuTAeKVGRNdp3G9bJGgV
Jf66fwobznyoTMuum+DXLbVNKo49VNTknmDHMjisvcFbemAbekfwb447107RsK2UDNJiELwVaH0s
1vI8lQ9V0B0M+xPC1iqOHlKb3EeekA57TWyAeih+XYxHUrUWPi3s3fjQ0Y+nhA+K/hT7e2iyNpta
H53z5Oyzk3kjrFT046hqpoV6IDyh54VcuR2yxJUUND8Gs9m1hrOXFeu2lpibVCcYZny3tprLUG6E
9uiFRxLmSOCUZhNiRcrrLQkIo3syxw6/WULWdZeFh3uvRU/DgR+Nc6V3JyRBXecp1XdWuBzgvQ/W
N0qAO0g7sGe68ez2uLrjjZpf4RBPFVyo0FJeSL3OwuSUcZAO0RNOSpJmbXUV2LctmKotmWjnUAwV
vXHKg2G/hSqwTuR3vsTNXTyqYTULDVovjDd9OKVevcraZ7O+UNZCeNojsHIpeRZPfvzFq2S0lwil
nZVylgk8c+cmPJwis0b6FdIpXbGUcNWLltLSoV8s940OvbraRZm5g+UOFBhRR7kNcAKr93qRuUSE
eKVHatO57Qcyx/WYOO9mUN/AvX6MLot6h6U9JuNqbNzwUbdvUr4UrAENAN/MwGBkURuhNBijQFfX
PXZos5zRxKBXK8ofuXgr8xt1BpdXUVc2Pd0592Kfr5/yzCSZyGHDHPYRzgXS5/gH/fYs0gsROhjx
bKOgucGEyqlrj+hp7kOl9qsPh3GprjnTJhCNJAitF5l9SppuKHxrxrovnrqEgu1RHY9ZQmeUv6OU
PA0MgklWlq8WYQz+MrLg1qRla1Ux52nnpCDuBkzoIOTOrQ9a4snhVlOfRhxwK8QYX0lH5IZUAboy
iGCvNxapH61VNDSdTu85Ena1finJe1fug91f+u7TZPPAUQFLfF+HB474RfzkmySA60Nq7oWzreRz
UbQabUEcUhLlKWizdVDAnK590q+tmszvBZw2uAyw8ONi2xQnnysOApLncTVSpdObq0gWVri2xi8f
HnujL/vySzRfXrtRU3fryrdmPKct5mg12tTFzSBT70SY7Fj96ouTKhsusyifMmWJ0MLiqMnDprrQ
DhJnA6Vz1pvrPnvCa0MbpyqSmW3s1HjbcAgEWKmW1O0wpd2bO5dSslr2M8yfRrUxSmenhznbUbg0
hs+gWhMy6unZoIfBKuiSYfrXrFed8hIbO7cTOyrqUytY296hizCMRbNsRFiyzHkrR/b7EfOPBETE
8tCsEPcVNNThvNqUYRrfj8lLQ9BcwrzKTVTzAM9PIG6s82uqKZMwg5DbvtEwk9INYmurTF2SHM1L
OsXycWe5n6H0Fo1KZcTMFsTckyz0/5ejM1tOHMnC8BMpQkrttyAQuwEbvNwojO3SvqV2PX1/9EXH
RM9U1ZRByjznX482lxxZmHQ8vuT2l4wANZXWM5s9SgaTK36OKaeHCCMTmmjsZdsHdHuBzGebolo5
OZVVEZHwkghdAMVnyxyhjparLXOthHzkD2mLP92NvVjjMMA8pO1LFZFaLDwsIJ5bEc5q/KbWgH6e
m4chzU1pduQtDL6C4GaVm0D+GtFbnL25EsIcXYg9H1PXhGG6U+Am2L+d7ioHbWPRldanAISBJJJ8
FwE5T68DbM4QqueYAushoH3mSqMugS4c1Ab7LkfjPqJfL1NI495LkbJugER9l4xyTssWarMP0IM+
yK/syZePDAqPDKABA9GitcSJQ+5kIBgB9NhPmnPp2AvUdcDbm30aNiHC0bHunn3jfJ6vMtzwfrYd
9MUK4H9bZvT9PavK3WOYx8fRZg0trlpzmY1gYdePvmcQ4B/RWSyTPzF9dmNHUD8s8Mgnn8OSJNZP
8JS4kd2h9b8zcb2yTpbPshpzqMHeW/QDRIUzoKvorNyhXljkHhNqdMDVuTHt4Thzd5IFSl7ta1rw
1NLCOFfaMtYA+kkydgmkVrRT0sDmRHsaV5dzML4Q0vqorXkdjhgfFHdnYR1wxNWUV5dMo6yk2/3F
MLJ1MJx10DCny33bPMmmg6ZizGnoJPqMWTd6P9aeXlHEnna+VcoPgWCQq5DmlL2an7piN1CMY7jg
56G1479xinBZVjdV3LTqotQHpSd1fqDxlgepEoCX2M4yVz5rrbyIsoT+2accg7+UySbCQy3yn9i6
hzadEbO1MQuATZNuh5zN0KF8CVZQlD7Pxh5B9c6u+cic4pgG30bJtXYlnADh+zUOb6A0E09RGn0x
vnoDC4ihsGsPb1z8SviTlpemS84WhbKlMG5GtMPzu0j6fyQhLylX8KjfAU0fd2n+VpYHqvX8rryq
LOgulxA+JShfPD7azYYpzKLRj1vGK0c9qMy/FgdjIL9p0lXMcanEIXm0pWek1srp52VPNjVpc+gy
/yKGQW2kEORRoUcSQ7QOrYfsoPlmKjHb0QvtltapnVY9xuefSaVxxXZW5D+zKVaIdZZOItfIhXmH
UM45aGVKpkHT9WPWIe1TDHST3SrjU5Puw57/yarbGIp9pEJ21bqcZig1E/VRlN9T+MBc5CWBP6gA
2n9DuLfmXR1EC03fFZTG581PH7k76YiXEjgVah/BT1nuTXbxlM+STyVINkmEHOM75WuK5balr02G
3wYvsmEmnmogsYrfIrNdzePZrkmKds5YDzP7txTuJqAduZxORPfbjMnZTDcUiFxIMP2IuIoM25kr
xzA25bgR3aa23/VR98hXWMmiX1e8J5lNBY7urugcWgzhtVBd2m1uYWQumlSA8MuDUr7N6Y/dvlXo
9LreXlVatMLvAiDthdxiJqxaqm778Ov5XIurLa7GszxwPxhIBw38lEVFXrzlpaW2y5NyL903Gqu7
TgVTRZsQXyeTIKpDXX3L+KvXvrPoElCPOxT9ybDoggRflk9pEmDgMLIADAXg9DGUiB+7+6xxZO5z
7PfaRpa/GnlCyi60X0w2PddI3yVEq+5b4e9gfqXdxgrihRLTYaLcVOS9BOWyTDR+bHyPdIYkvBlq
/CYrw3tK43Im37ItvZndYOTsAtSkSOlf427C5rdh2lKgoEpYkveu7Rh3n6cQUWoGbz0sM8VdSfQV
J8RGg4UWy9T9MeTLk2lsaenOouWMusR4ChxAq20j5agCzy13jrnLo8xPkf4lnu46nJP/2oSO4WNC
aPowttuxP9fpiz2+1D059SGTc+FRh2p27QY3MyFtJF1F6564clpIDBQFJHvD+NTOnxLgSx/E3QXu
k/QRpPjUO31NUruXUFiXJRqtxAwvlKKyAHs9ZUuD8aaMO1QgdBUjj5Mb+g1bxFkdDLiabWNxCbo3
TLyL53ZSEHo1cp6UtygS5yAetwYp3vKq1zlKHvfQmQlXBOgXpuVlksNQK9FHR3tr27zY2rbod7A7
CYByYq8mcaiK2cuHh9mlC9ZoQmcf8+iX44D87KNzNl2qosfPF6JHK2oUB3cyl02v78ZqbaS0BWWT
xKxLEnn55HF4MzYs7F4hSKp7pcvl0peSp9jPCQCYmn9ti3xjcs/lfAoVDTYEqH1wqpWBaUZvjn3j
wa0sIHaHbotIMO9WOeUdYXvMG/0rCx1fYaN+UmIG/SMWj4tM0pUGHjWQAdJRNKBRw129zoCcQbWK
Cqoy1T1EWDnwnRTvVCctK6rl0WXtegoahu4yoLzXBXrQcUHP68EcDsjVTvX0ak2JV6Q3FUA5QE/R
WWRVd/amQ9UZRVTUm+dnrTJtBTTfxMwt6rKyd0VA9bVDeH+grOtwKwuuwkxDtRBM9dFy09eOnA8E
YVP2AzGWau3SATxNpLMUrcuTgmGAL67i+TokTcT7RnURT8WU7+36MM6MGYRAy11O1VoPEA2CX+eH
rvlK6F4U5UHGGwlMqNJ5LHddvYmQPLGzNpxo4jl+R7R3cF9ZVe7H1kfafKSV8zKa6mHiPR0Q83f2
XuY3klUWWvTPitu1HMUetrMJ1TUq0kS0W6GeAj5w3QYD2hDObmaHoj8Y9v05PQQpYfLat5Zt3NnF
OwnoYF5K99paBGvr9lOAMtqLIRIUQ5gvI2xu1VxlVbzYwE8papOcijWwywKr1iw2Fs0Ole9aa6BX
kyT2MOxgFClTApwOxR1uNqdqukn3uQLdyKlDAwGFHHGLRhJZ109BApA28DTSyf6tD39UD9Ebr3Yt
rALQMLDVwEBGmdyUbtQQ79M1Sr2abYs9qJi8kKoBLHjBJhwhXIJxEzTpugaiob4RJcX0hhrXc+x5
rSdvVSGuMy11yAoLsUJYqClnPf5EOPKU1rl80ykdr0mh0MJKHzW/Jqkaqhl+QstZ5uJt7gK0DjFd
PLfaOru5YLCPz7KFUreiYuNCUM9DiIxfW5jRD04PEzYt6u+x+5GjnMF4sMgqCdzdLtKKQp6h9QZ0
+WGYezoqQ3cy/AoBklnXj9otfCz6XlS0XmZavhUI+gfDV22+hgHfSMvZFK5E58PbjCQDRcHeoAZy
Lio/6qNlVV/oLV9pz1GS09UR+1SXaH0J8ihyz6rRqdTXiWO9UtFhLd1Q+WrHo6RY0UHJkrw2AzoG
CmcUP+nSXZg7QEvwTH2nf85a9dJb6UkMzi1wjXXi0MQp7z2CokSrFiZaFfLX8ZHcJ7mm1HY5YfZW
07vdBl+WA5U9UAhpjS7a0VvUURvsJB6VB6+Z060qxLEBuygJEiunGs9ZqZ1HzlS4DXoUnXtqZM3K
pmnDginFLIoOisLruII0iDw9cP7ZkcOj28f4nQ4MAp6DKDtFrKMnfwSYIgiCcXU2STm+ZHmw0A08
J32ET8Ad2JpREG4qBs22V3/0mnVZf9ON9CwBTjSqWHtCYYq0RW4A19K6C8ajxPyIm52LfUzZEdng
otx3MvSgzrqk7V0lGMHm1zr5SdQaClWucAp4BD6NepWjbXCD0zxRdBo2fvL8KUZxs5tm5ZiHKbw0
g7qwE1afQz8eQxqdSZy6Z+jknI77fxKbtjC90TKerw6bS8G/X0bVRxoM2BpW9arM/ak+DGnyyHH9
hDVfdP8EEfHkUHQoKAmAC8EBNqwtc9+w8BhOvyi122Aygn2SzIA+kJOMd6zTXvjS+A+XPfDbTDUU
PG88G+b8F9gM7aoKxsGZyarh6kc4EmX+6vSbqHJOckZGJNH6a4vQSoSOCzxvFLgXtbtpWmetQ6up
xXhOey9rL9PY7ypwN79BPEhTUMZOGJv3CQ1Jxp6Vhw9jeksw3c4mAOGl6M92WPl2BFPWfGMtJWai
3sXdvaUpvS4GRvYs0gGI0K339qKZ3A35Bqei+tHTayG+hsJ8q7UAvjFf4M1fukPOT/oJ1RdAwYdw
VYPTbMuS+zTtSi8vQTCDiO9+oMEOAyYOA2xgiyIrXgMnplbz5MCajc7NUh/d8Dk7t7Zv13N/i9i9
tQ+tv6XDcXC0P+JMhTutVNGekulLE/M+yDA8RDsDlWyDsLqwjrH9w7TaZsmhHN9GwWykGJuu5LuK
wwv36lkpN2VjXdFBSCjWeOBAlUtjsg+Zq91nSj0FVcJPN9euC9519sOoPgblxm0huOTMyB3SrIrw
JADZXuUjUqmCTRddeQPFp/KXVS0t9xrkFQuLJtgk5knFv1EanoUhvg0o7h3snaW6S4chOk70C7kC
mulrDI8yuQ86ZYWZuykDWFjk2L+CLbbMdqWyq9WfmfpsxGmp/qdl4GXxOmdLaBWvnVE/6kw9kE8K
eDyfXYLLpmjp9G40WpKjBFVqSske9qBeS3aSS3PWXxDEZGGyLom95X8FHuYqJwLoYJZkue7qfj2L
S9K/DRqV4PyOYm79ia80cm0K1FA3UxHJV92VEbJuXD+GConZvQSJ/O2xVfWltifp3BtLSnnbblGH
8UDzz+C1qXoYSkqGy5pe68kzRvQO03dpBygcz2LGJ4JZgtwKvDzlI4js86S696wauC6HB1XRyF4Z
hRDVnkL91KgugozEx04PS4+13N4AZjbPputt3BzLwWV6/JvQLtckOIxQvMjtaqW/NcJ9KxhBY3kl
LP171BtScBTaaZX4nwB9iQbxUsPZIOtb9AmuRbu62RhlAj5RHkRWp908bmMOswA3Vj/6Oo3ERXty
65d+GH2lHrSlBn1mBUHl5QmLVnuW8KphnmPqK5g62+5h4zxKylsNlBokr3l+bblRRQtd2PtF6a7m
tmDV+qORZkNT9Alazh8QJoWDzQ68TUufLk68y2jrzp35pTQHq9qJuAGv9mvTzznqyQz8rJpurSvD
Krb/qUa9t0t9hTjOsV5auVasbZtvMvWhaTtDWbntTQFTyU85P6KuTZ494mdrbvag/s4N7PBGUbet
NhynxFzXyqukLsas2nsCblCQzZW2EL/iFjhvMX6nJqUcDFUfZa/7ae62IX4+VwgENpw6vsQfjpJE
IvJLt8LZ2lGCrH/c2gHaltccQL2sT1X0k+kq/CxAjF1uhsA8FBWOWOn4ldniE5Elkrwh+JhdO7ml
OvOmhKJ86WhUDJTkVQXsQ93Igfc38khRi7RMeSULifV7eh/TbG/mKwvfYdi8ZnirLO0exO/hSH2V
9lbTWDG368JMfEt7KMjhVUaTjPpvx0WVj/WUzUHfgpppcDx6weLp11bsCaVGliRTjF/dGi0jGhLq
O5trV6w1Z2Oq996iS5Vn362BmlpAMLCYpjpQveT3pA4zgynUiIwHk+z4vo88dKGzk3liSPwOf0Ri
bIbU3Ro2XGl4Dp/FcsbHlJ7NGBRQHrThFWFuQa6XQ+pNPTZrar3WCakM08MgzVZ29drQHs9DMGpr
+rHbUyPxlLW68xU47HlzZl5MiUo4NZHXAT6BmgprY9fgQ/HKjv2Mt4rVkJ2vw8XMUUyRTIuabqLl
WLrB7zTO68axfZe/KdcIYNMMhgNi8EhDLIUNAsN65Vr0FLW6n7RwsPxGt52Q8DorK9eOJguoWjur
hnjNlL8cgMRFF5MnO2Bd4tRQw4ASEnvhNZbf1h+dCZLKEeu0X9pIfU7xzy4eDtNlPfgx3uTE+iid
r3Jgvukp2N43wc7ufKaeuKBDOy7XyVMUL6jz6q09X8XV7ZoVNQ0rx64ehT6vBxoiO/vHFngdBaxo
wK7blo+eCNnR2qeo6uf3OD7p8apjUYxK5aAFxXHuKDTPoJrFW6P9hsYfvWbP5pMK3bCzClJ8yu2S
wrZ+2glq24fQV3QEpZrYdXN3FONDM+sNJeApoJ7bHzSLL8zr019KSKthl40l9YfLJvmZjUuEBtzR
4BgwRIXRaswhtFUKVHGDMbAKP2xejBGA/fn+t5Cn0zpQkAJAhhV1tS/tlc4tGH4qweSJbp33hKD/
qtCE0/SuuHvXuYcR1kxxHdMAEhSVi1nWG8WuP6A0chpGY/M7HvdKfstTLBHpgrcU590rLrB1jDxs
YDHgOQ3wC0asLxUlaUWzdGJfKQ9a2T3E1G57SWMeiRjIcfDHUkpIn6jS4ZLNykBfS62LfVuiRp1a
Z97U9FuuUWmC0xatTjEn1vSodsU5iRp5CbCl3cxCU7ZxXos/6U498hwrZ4eNg+lj6llPKpEB2MfC
IliDDlbn+XZRvlTziGBBmXUrpIq2sj3StoJ9OE7wyyHjgpuroZcWKupaYza2g8BIVMcpcgEKvwVu
uWVmQrPOE4i+ESC4LWrrx5l7lHmj/Ul9YctcYCn8eoEPgkR4LOlP3CWuKEEEP9pjkAuPrs2PzHj2
O3ZwNVlmR2sBSuPXaZ0duUuB94iHg5wpIYGDKTtg03KJhi3wy8WgB5VeE2ZAlWK8zGoqf2UTpogu
Faq18tw1PNMxwjUl0iOB46E4qznidlsPo36puTOIbP9EfQRrZaIOYbOkBljDDTKbLrLdTD3osinW
ndY5596J5FGNSzrFKz3YTVi/vWruK9+QukVHb9pt0XG7ByG0CmBJoH1vJ4j4di7610mEfxmopS4h
XKQ2iisqt8JYhqUhPos2J2o+zxtqNdGU9Mkw3wlLLFfy6foa1OhnaAeaoKlfosvO0A/0O7rrxrXT
PaS/7WGVHVdtF488mxPnbMUaTRrms1wY1GNGPo2OsGtXdLNCAIxBzgk0j8R9x8QHthjMcVCAc8SK
2KOzpJeYL9SZus2EYssZ6+NkSD8nqGDV2ea8rwdHbOOq0bdD27DTjxgN29EPg8TrJ5uCegcnleR6
dDW9OsRxbr3lEZExxbx5em+ELT7ywfLtxvqylFlAMYXwf1LB9IB+HlUa+S9TtdKpWDOHq6F+yvrX
Ma51/BoG2CAo8mylRX+xjA657HZR59xsZTibJMyleHFz7M8JiS1LMhlPRYoaNJbISqxFY9DAzHFU
7yrqh3P7TwBZ6gFyRpIAjC83vTkT+wD3PAbH1dPNFETqa9/JVykG7MvnAlGSKvMNPMk6ds8VJxx/
dBB0F9o80VxIP7VGDG3P/mtYMOulbJ7VvdGqU+PVYH8qUe6VyCeUqCdiQt4tvrAwUd4TaR17td7U
DjhVZMo91CGbIQRVs+rV0MIuB3rMhuokL0PTeKWRfJiN4htpskx19KEGmg0easzQkhSYoTkZoX2O
tBa17bQVIcetxBhMCaKlK0egjFsN+5Dom0IO61E2i4ha5Ccf0IIPV6jQxmTwZ3OPZH92EFLi1nWT
d6v5mutj03y0NjMjVbBW2bz0juGVJa3Llu6XMvPiOfNtAzkpMQVt8fTAkP+Qu8lqZBSpIpqQmZ2b
wblGFUIhSsRGTpGpB2DguamWIsIRtXWzD3VARMxSQnNwoSE2CrJHnLM1Szw73T52tJPM4ClNlkqp
fU2N8IvwJWvrjayoBOmqVeccI1rSlZwZdnZv0ZjviEw+DWp80Sv1dTYigI3flJLnUVBaxwavfKZP
AMHAzP70Ubeion4xWdN1rA/b3lW/E7f0lYIQRqyi/yeFlB+yUXmWQaJEwVA0oOQ9QTzWT2VLhlGH
7lzNEUtrOsXVNe/rn5ywJjKOPKWhPi+iVG5S4Rf1peRTsMx/ehIsknH1VGPgSVn2UiDQc7fOMH2k
0lhDRj9NOIiyCsxCXP/x2eQ31n0PvKndk/lASCChAgZBB5ZXGJSySq60U2q5XtZ8p45LZYmGwDqQ
3WKAGQNcYkL9NsxrCXcWxBH8x8WMPvDCgN4dVVMsFeG+BNSkKhXqrejfLIdNAWxpVNDr4/zhKuCK
5ivWi8p+bS3UXPO/qYeIIJF06TB9Jcq/iqPAoV3A1Fr2DvuLDra3ukDJhpA/NrW1jXY3Vj/q7uN5
WRTR+GHX2Tnq4v1g4stImiuGXFRR1ipQ34Poo0YFMFS4gJD9zbriW+XT8gvNms8M3TzKA1OTpf8G
Vbp5wlitzOEw23gxBdFvmPxr7O6s0T6rVt2eHRk7o+4ZZbBMyUTR6ZFPphdd+R1sBcG1iQV1j5UH
grE6lqa7SMRnaKNIajSQrRSV25Rg9if1rHsFf2lXhR7Ot1bDNN4SObu2ClFc7FbJdqDS/XXq7dFg
zJubco+xe5wWsRvqy8QyMgIcshrTxPgs6Baczp1lYzurLMZOl8u4zMwURWFUvCjpVMHEYvKNiI07
FGPv3GJysVZUVSHvfh1d9HEK4nW98Gr5Z4A4ORWYWRKuZ9J5VeXddno8hTiSsbghUnf6lxmjkJG4
ROVJjzchEzC/1jZVLkVXe2Qqh0vbrL2a5By9vE5T6U82PneESW107/QP1Z0Pup3fM3p06zRdNjR6
CDTemnlUMYzWgKbG8F2RHR8lH1X5NT2hMspySPd8DYxPVdYbY2DDfj5NWK0FeRrdZHiyP8H/+Lo1
HowoR+JafbtdiZ8HA1Q9rMnmWBajSVrERTPKJb6n02TkWyo7EBkUN3quUaMV6PFoTsnYMbGq80c+
mvAyOpFnIbeqn3kPuBCrRhxdx/okJ2I5O6qnRmLTl48ZkWmfBRs9M0DV3IVikqCBwUOjat1NT7bj
rLSqP7uVC4VYr132fqowIIvoGq5+2NWAaWHIYLcA5OOCyBc3fxdN/FHQNpvJwE/CbjtiWpewBgA0
62EMyZYuvbp26Udt+RyzFUb2O822a7caPTV1NzRIEQEykZDyWXfTJgmc1SiLlU7DEAM4uCXl2AZU
1TQtrLBDt8720l6F9WWjptVjSDB4gL56iWCsRLmdsqvdfAo927Rlt0zV+q9Mr6OjIadBRSq2psqx
j3bblKcpw7aWO3tj0o8JCORIlXIBpqK3mE0btGSMvfhW+EnBo4SNQAG6tKK7lylA/iP0Y1mV+KNA
VFS32rWSe34kjmGkIJZH1ZVkpARwJe5DCOhnazg4yoeCzdouTOR9WP1A58ej0r06yaWwOITQa4rm
JY5fmhRZNkqBwfmV8YCAdNzOTJpto6wLcopGKncF2TAFyp06ZkG11bujmHsdrLUKNE9D9jJkcpVJ
1kWiR/oRbDNKDkz7hL+gLmgv4RMSaw2/b6Y1RU0gj/VCHUCrdEGGB1s1wn0jaeDtH0UB5IAywKzM
vaIE23b4DMFyuibet9rGcVLPGu9zHq4NAqwqPNF6/asg4CaGaaUM13b8jRiT7PJfSSyMaTa7nMCV
wP5qpHkwoNe5PXXrUy9ubgRBvNUnUBGgvMzMrs0o91rD4hRkntJPvOABySFILp5ZVHhfW7taq/y7
3gaLvDKuVj0umlY/6aGy15Me7Tea9ejbYlh2HHOdJ5AVXbexywmapLyPqOKo3FuG5GnlTrOZkfy7
yVnvTiyaGKc9PR4K9qhkzWyW5ftewUfEPyet/RkCbdVoKeoZw2+KhgdJW/SgZjOCqrRkSg1Bnxgx
kfl/EcjxGjA3kVBV1OZuhBZzMTopmn5SYwRSxvytufKMkninGT+5dYqg6QKiJywrWBV5dSTnbB0P
Negs4QiJ8APwiFZ1Vy3fhvsvi4Blq2Or72fEktAzTrmuquoOZYT3esw+Smlvlc4868Bboamh+QsO
Kd2ykN0udvSg9qVVXyiCvzcNugx2tJySrywlwNythluSiPU8pUdRZm9dWH9aWf3am7AdrNkI8sQx
SVyEZJU1cY0bFTLtmkAss/MEuWVu9ZTkk8XOlTbukWpdh0BdFeH8mRjsoo7W++iwUWjYXHI5f6cy
rN71TPwTjvJQOR6Z16Kt3eifSQCZolnjxrCSXdXa367TvEdV+NEq+cWAoSAfgjfOWjLFR0/1MGIh
gwFLuOYXIVyMwaq8xCFPkGj2dZt8Zk19Dqo4XhKFtpzCYfNUrtod48xYbLXYxGRVRvSeTytWrnJl
WzCorqz/2DIZWNokxikR/2HzeofEXFVqZC7zctrYibgU5YAzPlkJzObSin51ZdrHE1+alh3nQAXq
VW69MrxPnYZzkzKVZJ5TBIOxHz4lk/NAr0CbPDI5baOsgDgGoknr9rulZJz4lGlvZQppQULg4oh8
y0S4AEJ7mkT85TidL0JzxaXItzOJjPccYLqvv9u5fdfs0R8N/cUpK2BtWpgJVDA3YuZxpFX5TxfQ
WaKZUcsGK1WdtsqAojpQXK+NCHQKctVGV1ozh4D2xXwAAZ6+xrB5/BPOFRC1gQykPjBRcdqsI4QC
fmUlwjbqiwlPyS8Tq4ilVlt0/g9rrN6Q7NPhJw6xruwzdmM8R+soyq/PxriwRv7QDf5UIjDq66Oq
jRxSQY4zEPmmHFe5TM6dXfNKwMuitoS8/QoBVuXYINSKkVI9X4CW9Deze3WzngHAeDdymrZj7cq9
yPNhLDN8o2oYrqOyeQ1pQ6s0ZqwpTeg1VtZxCXbXuh/kr+0cdMSjAIYcjA6/CtbKtHyr7OzipiO3
C6xpgMoTftNw9fXMTBtG49GIx00OXOO67qscYf0TB5I5DZZk1bwmQ1PzEjGjhVaSLjNAV2Jg8AZG
CCyVLY7+W1n02HJw7wa2R37uV6viGLCsmst63jmAzaI13+J8OtoxBW7Z/JB2fKxQVkxF9zHN+TYX
3QEn1KHWCONiQYb8sN4lcv2wo51zUpprrtX3NCre80Huo5y4ohnzUAhKF5m9xv9p8Zc6Leb3ybor
5fRppYqvY08pTJTVY73NlWRV6sl5JsyH0sQ3yhMudau/KPrM653MO8uy92mfcTh3/ygV92poP4tq
izK1NlbirFz1nJHC5hT6ti5j3ySRh7i6vySaDnqq/JT6/KKL7FS74X5mbshgCecYeB8c3RFyqyrz
pqfrWq8ybwqVbVH1P0VanTFRbMuAsA8dealdHOuR2aRjULRCfM7N5okPRwEThSBugELX6qrmzV2N
1U2Y6jvN6o9uNO/SQftoRHZTGmo+RptpPKgbsgiUjL3XgCPs8lUdx1zL7leu6Jca2b46WcSTDPd0
Vv1IU3j2m41UMDT3KR3g07HWpneNNJCn05LAydrySqm90jRB+BkhG2GMdk5/CoQGxoO0Rz8EjN2G
xSksbPb8LlpgR6H/W4zRGpH/S6exhGtG4hNZUC76Onwxre5RG5jHHedKDofEbT6f0o59Isybj0rR
SZ/Md2YXoe2uAPhK2P0oPbha/Y98PweBrdi4fBIBgpQiFZcO+aEyqisNEd1CDrgf2yb8aEhuhEgu
iXqwMQikpnHqe2cjzHkV9HDLSkdmWN0oiC+tPUUGX0NXfLCE4aUItkk17RhLCWJ0B7zGZM3kiIHz
adMgO+4i3l0Mi6pE0ls/BUHhhGM4ocGemI5kKN+dPFC8DhFOgfjOyeVtboERU4RSYRigMEge5PIu
Z4zQExbSnPC8XjL2BVVwCuUTIpg75o1xR9oMrqgIU0aRk8kXdDQpgf8RFGgSPGNuk9lGtmzX6x7r
vtOpe21ELUFcNmLLbh3HLHIYffSBP3Iwu7tBQCzztE2sQ+f4hjvusoEAQdXh551PDFshHozmKA2S
LYEOgA/cNQcVWlLoqHqGWW+NF2kjvXcTPFSxc47D6MIr++YWLbXDYrrrtjwN4fiFaxMtqKKjLWHa
5dbn29WR5GdhyiXPwW7OOD6fA0EtwlNMxgViAp4/Zava+YU6jI/JEirad/KmyvBmCGxM0JVGnjNN
FNU7IAojaW1vqLfG6SfS79xCJBI5vtMb+yAnlG4O9CV5moTRYB/M1X071JenEdcKGZzLrl42ke5H
SfaUa9wTlr3V3BCshQvk1FTYXSicxKmA5rcZFNI/6m+jQXxfVnDeiRz/1XbFax4QGiTn4FN9JtRM
5MapnXypCFOKHeMvCJTbZNBJXw4bOQwPWbTvURLfqGom9MCwjvCb0N1opTUzfg8G6y10Eb3PbQl4
Hp67YgK5eZL1QOKV2r0aHRayJkXYNpKikMxv+UwkUpJe0jZfhYW7o1vtYqXG2qpB/OriMWpPOadi
/gWYdghIxGSjqugCkg7/iHNyG+l41jTserfwcKMjCBhOAJN+TVJLUDanMFL8srSJhLAXldMd9cq8
J0byHtTB+/ODWKNnbBegxqM35OE3N90L3oBkIXQFL5NNnpadxx5+tLMqxZ8TE2pT9f+Rdl69sSNp
mv4rg74nNoKeg5m9UBopJaWU8tK5IWTpveevn4e1wJbEk5OJOg1UOzSQIYb9zGsiqFfk4hYrIIrw
JnG6mzAu11OtpU9xPOmBDMKpD8vV4DkrWwk3A1RM4FDXnUEZb9SAvbacLu9CM7szlReX7smp0RBL
6LC8ZOY+YekKzfF5gM2OFYSCZhuUIHMkuLPvo/HKhZ8UvbsualVU60C6OE68ikn7Behad20bt572
qoXAOIGpq1u1RGhsdJHrVKHIbHKTghnobBpYInkaxVusAdwI+uskaM8tvb4pNW8JNee2jl3KcJYO
nKg7Q+B6Q+G0hHg0LKWbvw/WyOsEJcR1tpkXrbJJvavs8hezzn7l7bApcQhYNkl9T2H7V9WAx46S
eun50SpOu3uv8IAjoc1rRG92qJwFebLCJOu1Gp2bbBCXTg7WxRtRz+zkrzZ1rlFr4gbRw19Rhf6C
FsDbpJysok5mJiAneqleeVSooxKFuk5ttrFCwmdmlBgq/TGz6XyJgY5b6C6rAKh8aImbWKZXSkF3
3EMOE1OGy4ZFEq16p2TtmYWZfea0n1oJBzK27FekGk/bun6RGpFyTeKJCgmRifYaBqResDG//C65
C1P5EhreRT7at51ZkuP31Gkdb9IdMMZzDc5h6qEUiM7bIii9xy4y2iVWc6ijmNsCXQmqZSbA4Bch
OUHQMI0yMx6qHmmANPeRWKmjOzuY4H0tYL48XANWogZpwCARd7Y9oQTAfooEgWbAC2Zs3rR01wd3
eKxl9lrbyrYgdx2dkLw1vPHsbpsb0AnCrNyGPkUU/y5ApqRGKcSm7NJT+zO9cqW46qqgE+9dasZ7
Z24lLQS67Qt1yMjvEFrgbAJluDBI/8xnmT7QdoIZcDOGkvTTPVFRz1NDEDvgpB3nyYZkXVbqoo+A
eXVPEdjZ/i8cNuUSMCItzce8Q5tDs8hznwPQ32lOWxe2G3QhH/x60j9H9N2gfdPmkwvDpSSLw7NS
BwvcRy600obZ+6z6N0H9aiMjk9XBaZbkG/xqqJqcFDCmDFTfqkxdpPVznb1y855QwAotjjiqtoh/
nEA7WaTiMgqNlW+ksCG1dQNzZqTTKcbpNoYJwJNv3uvprnBfqvA8jKk18jfrQXvqGJcw936N5Jpe
/NYqYFCanZvcxTzv0iObJSPrlbVXnhX8L7VYyzBeVEgloWtMpEqoeDKMI9W25NytLyJnhfjkwsrW
sAGR8FmkjgabG8kIYroWscJ4QpJm1IBiua4g8A7Dmz3eKVQS9IZknTLse9M9Uc0/adVz/LcXhXLf
0RiOoE93vjdJglBnHukBtYsmtE4i19+obXJWeQ48/myK/0jKKE8564BMTEWtD2kbQFwR6znBAwLA
uNUiGwGwNIiPXVYSBZ8XjwDYfwtRRYgoMvTO54irlwtfs8mLhZ+/qQAysxpFGtoNGXNkto9D8qnS
mG5fy/7ZpInXoUonSmCL3UqXD4WHThqc+MRuz2tzmRsfETKxY3/W0J3o0KSKnY+mQHqDOILTsdDr
1zS7tbxH26NMbl96enDdcmdo2S/RfbW+8lR102fUcEqvEeWN62TiRKIQ+ksieuiq6qNre6ei/STt
QPWnrYt1k1bPXhIju2rCdax2E70GfZsTyX/vhPaM8s46a5CSekj64lwa12nwGlFDcaJdMnRby0F1
C92zxnhWxuje0z4cXvpBn7oIFJme2upZobNlwMXPjDOtEfBsUTKiWZUR1TrQ4Sqk71JnGzrnngJD
zboKYR0FFMwMsU19cCMTxbJKKaBxxCi9OR6vxq0OpHuYQmz1diCkET1Khii1UI7LsqcW/Z/eyJc+
2rQNct5dg0AEB86D5ktSuGrkTd5/JDpnjvJD07wk8VMcAxMt79UwXbiGcZKyF2i9LAN/ko9J1yUx
vUSM06hpomcebKQ7G6pXLpLnlhMdQ/5Jjaehv6A1j1asB9irS24AcC6i6iVN02WOQnkRyEVDe8iK
8jONvg4Ct+noL6M+Oy10GoEQyCyhbaIe7ILpP+loIXWfEv9dDDsV5y7Tr2ggc/2gMqBt/U6CKP2c
UF0DsCp1pHZCgKrFIAYlAduH3tymxa+BeNpAczQEcw4iGKkMDnOChoaNxkDr4I0bcDVd+i6RIjxN
FbUGC8IQoACpPhn6uWVfIXzvAA4vh7eGhk3WfmnWs0md0KPabNQu2zJEIIfo20YkMXzKYfaFIUjs
ZJ1n7nqwUTyWD6K6SJuQyNdcNGjkl3ILu2NpoygO4E3Jlh68wZF1quM7vwSXSKGDHlAtNkZKTUeT
nyUOrKiOh1K/yOi2lKW18ojPBIK+KUidND/zCQYzAj4gcr2/qdSvgE6MaRoThZ/93HHJUxS2SX49
FR7DS04krqakgxCqUCZyiQ2g/Q1m8KzxeDhdyPye++22jp5bbjGpVvCJTwu3A28QrUf4XLGa3GrQ
2wPPQmW1uvFBargIrw0YUZgKdBgZXY/lZ1nduuOdVNRtTTMiO7dyDuAWcjSiU0sFGHhM/hvGNuqh
NxJeuDqA6ULrL8PraByrVaR3FzH/0vOKzhxcbdATYBqQji9WvaYuo6akWf0UhztX2dbZFaokLuxs
QQatqxuVWrSn4gWEPqOMn1L/qxTXQAODpMO0xQB9/mk6yIshpnQacVum3r2wX1VtU5s64L9uowYk
A2O6sXSuBv+qbI1VMKAufmnZX1VJe7imOv+uIvQBo+NEQYCHaucJKipQaVJodAJVX59eBBrmQNAA
JJlEzQ4tpwJlcaGXJ6P/rturMrtX4GGZ0OX85NEmoO/GcGWkyzr8SICBtC89aKexHJYB/YsmqldZ
fqbXpyO4E1QgwDx64p2e8kifDrJECXQEsk4hdWpkwQL4rgqMSJjcg1KA4UbQJ3sSUHTq7Mka203p
QVp/KQr4M2lGkQqhNvR8QvUuLy+hUQHnozlz2UabDieEuLlUahT+T9MCICZ1MPj9gMsU8DAjkZ0F
Uk5pListA2TrL7IhWujKva4Bq1pFsBXpii17wOoAjQBgPI72E/nxEpHmlDKA+TEaeL8ExBf8MNU8
NbhyXNCd7N6+vUaBEr3FhL01UcPzk5I2s6PANqly4NKIH9GCJHE8hUtNxgEmgJYQUpumf0rVRGle
Uk+uIuvN1a8lIodxayw0ZLzU/Hkou00ms3WPvmEML2+0i4cQtAfCvybwPkeeSa7gqD7XkcUegPyL
bUf7tSXXMnngJUYRgX3dQmsDr4Bo+1KkEVg+SoF5fjrB1+sq2Ao/wX+YpAY1GiN575qpFKjclm68
LUc4qqN32vm/dOtN2GiNgu4dwT+Vxi4HS5jkAFm6r7D48up4XSO656HZXlU+ACiKdEicOKj914hu
uOEvVFVozTfwue+Thnazdx874UYnJLaIBkm06blRoNMIEVrAmypbSzLfkPnAm6dYCuhbhTylSMhs
W5pwsbPSxuhKdrdueDmmCCGn/VlUwYzrHhTLQXMgXBXRsAYStWibC9d/qid32ZpogKpBdBVA00Q8
mn1PH6hscdFIqXikF2Wd/GqT9yaEKSy3jZ1dWLb1lnWPQYrSAqLFqFplnyVvKCD7hUBvNcpWdvRl
t9umupXFtcLzY7kvCOxWMSTMx9wJTkLtrlc/6/oOXXsq/C28dsjkNn2HvBaLJN7U7q1WnTYdYmrV
m0sgFYHk92kJWtnNJHdT+md5TMtSQnT17ipA4mr70iUb1PwUpBssN99oSBOQQawS4dy0LSYVg7Jy
EX8J0BlTYA6cg/dZImd00nrKyiOmTYevVD4GPBwG7UmPjqRRre2/2jGXSgejXn+IufU9DVKAnZ1Z
Q7uuxG2iEUqAnjDTxyK697WvIr+sncdGPLcDkiSCv4UnHH6dLcLTDr46D+va86JNDf4lLx+V+NXr
nzSTOsGw9eWjEMQt121OFG2zk+k16rtJnAeQqPBP49yERgbOxUGMHmQhI6/c/LEQaPzSgBz1X5QN
LkrkgxDnpDqxUqIdKpEujavhw0y/eDzo0t3nxDZRfjdk3AoT7Vf8SvV+2UApESmMi3vLuJY2j7J5
ZxIhmDV9Vnp0bsoCw/I0qY8r9XlhnLkGtbTzWjyV6W1RfQzidkgmouSuLui0h4DDWYMUORtU0DNt
l1AmSlkrR3YwMbmG+jP29gp0VkI0XIxIWQPvw8zSDu8t+QhDUE3fO7wy4n7bj1urhJvyWASb1DOp
lbonrf+g6wgWcJMjG74kzADPk17AKl7ZGE+4gA10khY2AFUn1KyjlGtggJc2WYQsuxSqAngQC0mr
Kr+qM5pI9iUCIqJgx4PoTehUPgYFxQla8K7RrzqAjwKhrix6MPJ732P9UVghcQGzpLyl45UoLusc
QkgjTps4hdpVfOT5RQ7yyOjOFIq/7lljuISBl9RdevXctK9q4n05IiGgIRUXnxX9O1UQKngKbfld
MxqoOtwl/ePEc3cpBKkjGhq24E64qDMeZfFm6I+qxNj03i0g5lcXZK+bgm6aHzgbT+l3E6ChKd7o
/A1QJQf1oSBaz/ydZrzmPIlN/Dr2kEDUhzb9apHmm2JgrWIdApw5qL1ZaI/liC7pAKdG21qLbNUj
yCCfZHDn09DVLsNYZSZIdrI3tsiSwL/KP+zy1CfVHWxtBZQ2QFavMW8GH+nopwYotcA4L7xoyess
DlzfPIcUgeDzu64AkGkui/C8zTcKlyxOWicRNALNXE+6dQGlcxJwL9p63GLJHUh+iAcwLOSNS2HK
sR6qEP5yj6VBE1wWw6smt04P88Q5I2DsfRjxEdVFRz816LwmeUlUelaJs8gFFyLk22T8oVTmoqNs
oeB00MMYKZ/75DE0Pgw0Emp65D5KpLWNOjZ8wdos1gUMnAq1NjQCZH+q9zxjOrp3VKA19dyjRJWj
oDE+ZVWH4OWFruzAhiTVvZsiRZHn6yF5coLL1oVCxOYze5oi68DcZP428N/qPN0hHVS3XM8thXeF
rN1CBgyRH+rPSLACrGJ7DvEvgQZzp68z6sxOQSXlOcjoIMCv5hoo9VfMMJcVKQGgdDQyzurqTOjX
RpJfNNgYhNq6T68DiPRq+5rFLxU0zDJ9qJR30OPM3bld33RgNXHWSaCPVzhXuWWHqAnK/5sJF+YS
O6EOjcET0aV8CzCjNUEoZ+km1m6a9KJFh6me+BBVfi3y88B4t+BUjNcNemiUX9v4ybQeC99dFLRf
8l3mvbQEJQZmNODhxKXJRsgAJbXxiwFtwoCvsvacG5nfBeUNinG6814rl62Tn3TJp9ect9YZ+WVD
NznxrnznbXAvwJWo3S+7vOOqOGnHKwnWEZmlybQnQRzoIvSetOqyjS9cdM+D7ssJ4NajLyB2Ib0B
338bW5RjTjqFgun7WMC5mnAG7obqBzoe9KQBb22HyD/Ro8vQekvcUzXFsIbeOEtWVO843vAHvGQ+
CkXFOYohik5HecllxabFLyLHusADk/7p07SjYZRkp756nvn3VU3aEiNOtyXwUSO4ZwWSBuGFq7zH
3kh4yJokYpmkiIdWV371Wpf6SRKc09gKckRpONJcv2NzESIbI2L8v0C60CdqzBG7EQHixL9s0aur
s01B8JubV+j/Df3VGK4V/U2tnmIYigFEmbF5Blp8YpSnOTW4xiY9Ij7MUDObHhEA3QI6+ojeZSto
vdVA2G9aY9clT0X1JZMrH02iHqEvu3ptvM+O7KlAfiVtmpVOO8OakFz1bVW8F3G0AT181kZ3hQUX
nhIV2qE2yul0F7twUuO+STId/aiVae8KEP3JTYHAHMSJVJYoD9/r6FLLR2h6CQV5YU5edyD/3l1q
PzrmXP7O009r9VnkN6364TjKi4oApkRPRpbjmeK+pmSxmb5tygfD+FCN8xL93Jq9WdkQD6DU2JDG
6uAGj6trr0NGkE6SKpHIoPBdc1t5KsYM7pswzlXibaN+EeKpa9/a6hobdLiM2jKtN1mwy5PzfIKh
416VQ5gGZUuH4GxSZva89xw7Hy9+CGuQwxJ1utsK76sAzHEyIQPZUqLatNl1pr61LljDsyp8aTi0
vfJhWngGUaRVoieeckd96cbPqnuwnVOdxba4bcFURsZNo6oPtqDf5/7SjKue2plPg4gG75gAwNCQ
ciIaFCGco63eXav5adRSzmZ/688+vB6eBJpVC6TOoDQFRHK/nGqn12vdigkKKAMMT1V4U/RbFReH
giJGMLQXpX0dihCBiPF88mQLlQ8+mR7sAz30yP3IlIeqMwG0iQ2pLtwCFeoT8P/aWxQ5RG6Ws3Wv
0Ac5ieurMn3XsclIQjro9tngX7eCfx7K8pP+FLND+DmKa6BjDVe1bf7qm/uMRBuISOQ92+xnL/LW
GllwDbxVFPA28nWSo8lo7kR00XhbWqzwul9j+w1KgDAejJr2RLMNoMyq3SdV2ys/5nq7tYr3TGqn
Kg+klb50xaud0315AQBtihTFq3M/viwB2upxS9LCdCXdSdXiloC+Ug3QvMymIsS6s+/cVDnTPVou
07cCs7+pTLksxAMQ9ZMB3vp445JZxeqT0D4UCuO0Zfz8dgwf2vxLqGRHxSJA86AaXkvzLnQeovGi
D26VftMMtwmFl5BWZgNLsO/the1kC7u8TbEsiLDLeBdkcgFzg1Rialp0gcXKhzFjUL/T67syeoji
B7N4inTEwhSsxPv3SEfxA1xDjPopzOHgTq9vIXhG7YfbLx2iGK28DpsLs3ySUK018mMb0g0r1Hzl
2YWSbpGvQNf4VyyXmniSvcd1tIqrs7xBjhKYPDtSh/xmOVR1jU8FjV5oYE1D+36rkFym7QU9PVB1
V4V5qyefEjXXIDMXCpVTsonQeEnwM3DHq9Kg5kPllbgHvsZJJ3e+81WTUKjDu5jMtciAkgT5SCQ3
5FmqfrXEziGM8Bpd0wHiyL/+4//83/967//T+8x4iwcvS/8jbZJdFgDI+O9/zU13/7J/RLfLcNDH
dmxr5oJc9p1pjI497gDMmOrlmB0xD973+7YFwpGqk1C1v+wnv/lF49dQmU7aj7u6uerDja/+Y/Nj
LDL//n195kjfuZZiy4DfdzDdoeR5xD31d/9QJkiqqo6ej22Kv+x+v/35vWXnhta7447AH9AvWinr
AS2vf74G3weZmZRWlE86fDjHXeSjE3oS/ps/P3PMdcbArPqan7dQwcluCu/lD/58TbVN1Xakqc59
mwerGMwoV8ZdUv3aVdrr4V+Xk1Px/9u3m4///tfkX4z7tCMcaZm2LaUx7bBvS2BLF3nHxhS74VHY
3eNorZMJZrZANBxYYB4tgwrZnO768LB7Ft4RqiqoeLLBGPjnqJ5iiqZrcwO14+LSMKYaWtg+TJXN
PxnHMIRqWHCP9NniWDagpiBtjJ10rmW1Qz1hCO7/YAhN1SzdkA4aN5N187cJbHR4ICZuJ7tGt9GP
MHexE/+yUm7Jw+NM23S2ULj6qo4jNFPVGernOKFnIMHU4o9mw1jWwKzaJZeiI+8xZXsp0WH2u+zI
p01r//uQpq6aGmMa5mxINFt6O9SRFMm88CQ+972Pw5+0xxwX8pHKubdMtoI52wWxGo2Gm7rWTk0/
OiT4sHQk+qawTRMFHaLEPzKFct8HqVLX2eiaajE5P+fQyOnnp76Y5LLRCemJbkvr1hFomufaS22W
54ZrnnaZvyrxVHW8YDuk972mQODM3SNX394/hYvPZlF1FV/2n3/K4Na1gkqfiU+EWIC0CEGpHJ7d
YyPMvJPbMo78LlTNnYdiPuhBfJsODzA3JefqwLCbG8TictJ0e3a4MttJ7ZwO+S5DysF01h1PPAx8
bEeUfzpZ6FMIjXdCZbYcYc3O2CCB83VWo+2qFHIEEDZypMPfov52D05D2BYBKkx/1ZnvxaiJC4T4
MeOMc3SfF1Ks2+bUys/t5qEbS7LT6kmpEzg53iKggWiRsGak5d3Gb2ICpE+zqGG2LLzmtJd3h/+2
3y7L6U9zhGnoujlt3Nk894ZiIz1RqLsmu9A/1e4C67vDI/y2VRhBmo5pg59yNGu+Gas8b0t/rPRd
BPNBr2ijFUcu/H0jwLjkH900HSzKf253xZxom/TLdkhQt8A77SOB0F8/8OOusoVqEgIZUtMMW9Mm
f/Rv17DRem2Vuvm48+PJOfOlofhZ3NnOdvLfiOyrYLjrxAsA4xIyU3HER/z3V3QaXXV4TqVqou03
u1ho5NZ2Q6d4VzWvJPM6IGvfRX6vvxjpmTunzrX5QH/tH6+axlkwpGGphib/2tLfPrlDONtSXbXf
mQhBKChD/vN9x6/awjC0Kf7Q1Z9T2sQhYNQmH3YiXrqTR+q54u/++SdIQ5XCkrrD4ZuvWuiWBfJW
fIILtjSgTlscOdj7NoYmDcNA1J/dYdiza1BF47v3iq7f5eTJBYRJTKMpXVDxrq+JqrR388UIEQfG
8G3A/uzw9+05uhqRlTRsh1DHmj/aZo7Khxbn/U523l3b65eG7d27dnxkmD2nS1MNQ9qmZuo2sc7P
lUrg10WGtIZdbeOQ0KslwopRHB05Y9OvzI6Yxu7WwUoxkGbOZjJwQKW1oTIgkJ8hftZvbHT4xKSh
hYsObq6Hp27vN30bbXbnm14W6zSwxp3tZWeqj+OdOPI9v4UfNm+KZXB0Vehv+vx7ZMmz5igG+9u5
syGxjY25MbR1LkGpYNaBHPKoPh3+qL1TaKumpU9bksjn50K1Xd5FKgQFeJUkomnlP3Wavo2QCRjM
duLI3Bwe77egcfpEm1dDSNXRjHn+CY/M6HLE9XYWmt2dkaxFGJFogV4RK70ERmslR2KsvcvmcBUy
p5bQxGzZIi9JtSjThh08U/L2oT3PpH5ku+87Veq3MWbbfWyFYzWlyhjJi0RVNEH4jnLW4ak79iHT
1H67XUUQAfpzGSRNMOPOodvoR0bY9xmaw7vB5W2rhFE/R6ChqYa9HzBCrSHdE2IZPlz2fNmRceSU
pc8OLm0RIjVaspJUb/b4iqHQiyJRu11ZWR6yymFnrrkSUSywwwrRO8VE3CZRVUzH/PZBTfUIDRNW
7x9PKEh+i8PmsBHtebjYOLlhJw17X6WIB3bk5d/6eWdWqtCMxq2C6WiVtPiq7ESt1CMfsOfw6hp3
uek4uuDimE1j0uGH0EEX3tXg4S3khqhpoY9yqUmY91wah79nOii/LRqDSM3WjN/zfozcVOQSNBQV
EDnUsuceQFKMDoA/2EdG2nMP6ppN5GvA8f499LVK2LISqdJd34tH1fDWpWmyK7AuOokyC76V198Y
SX8iQRQd/sb9O9MhL9emChAh7s8jgMSXkymt7HZOe9eAPuwauvuKXBQGqg1nskViD4QKDaHD4+45
eRwHbQqbHEHAP7uG/dYwRSvtbof17LjMkjSAe2F3q1qlR3J4qH2Ta1i6Sf6CWSt75+cXQkoF9Vc6
/c4gO0rMU0+5dECCt18FXfaofi4BLB4ecc/FRZ5ADMxDQp1gXpCInT5D30Xrdxrdg4Q2+LFsYd/s
0b3gFaN2I7T5OdAw+kmbFifydKCQ7oAhRjUWz9c/WCTT0clIOG06HKyfM+dRWbEQteh3xZjisGHB
1wVvjYf4H0wXz5VjaBY1tnkI6g9KbkVlSwiaAXTwGlR4gshPHg6Psu80W1TXLANiIqHG7K5PHLc0
DCXDQcrGBU0/ozezlsqTB77x8ED7LqnvA82eLU1tjKZwCy4p99XJHmT/aav3A9qvZE5/MpRK5m9R
jZLaPLhtBC5EnpH2O7fLb4MquUMSAfLP8O60ONt6rXdkQ+w7SpwkjRKYgHg4P0pZ3Maxb4fDDvEf
IF5U96tiZRjVSphQ+L6ylo499N7D87lvs1uWRfHBosL3W2YXesgbmC4ZSlPBVqOqZ5RfYX9/eJB9
+aMhLH6d5JGdPk/xTREoVd6hmu6JawMOAuoECyW+bqAFB6iXeaBmNbH11a8MBMXhsfdcF0Aqp8sX
3i0fOP3/3+IcvUMwRguEuivSAWY1vD8ESP69IaY5/jaEXRfSqY1R3dkJsNXkVDkW5u7Z9D++YRZ0
dvWgN5rPNwjDRs9+7TebDuxbGBIevv3Bt2gSPyueLAL42a0kRl3VwjjVwHW843pzLMfauxp//7w6
i2L6yBntIY35ebROUM2Mj7Ur9uxnHJAopU3XHXWl2dOHmWSeKYEcd7Lpwks1GaCSDS2mX4qRXv7j
qbKEPaUfqqTa/9fj/23ZyygBB5l1DCW/avjVmKocHmBf+PBjhNnHgGlLR5mJcRfg9+gaOzS5RiWA
E/2o+x/2SIc0Ls5CmGiHx92z3X4Mq/7cz6ERadhuNOOuDL07ijCYE0PS29V42A/6sbr///KRjqWx
Laid6bPT42IQCL6uGnfDZLNpq91druar1EHcDr3SIEzxlbfey6q/Gnxn+OfXnwWpV6c2SupPYfTn
p3oVkFG7a8iRixqLwaZ7U3Xv15jnR+qD+27A7wNps41vppBXModiUxilpyj5vmsN4IseAGBkPDiK
89H76YIN/ZImzjPRwp98pylpRZmkKOY8US7LPqikG7JXq2fEWM36VLOXh3fNnhDAkt+GmF+0lWn2
bZWwWa2l/lpKdADOIPgeHmTP/cEghsb5puNM/PdzvSqZqFo1Mog2Lg2Ybf3p4d/f/xF///5s67uD
InIDVYQdovGtc+rJdVefqf2Rm2PfJfX9K7TZV9TI3qUto2jFSmgnkCCOfcfeefortCQzlr81BjNz
qJGOJbuPatEu/QaZnrS0/uQz/h7EmO1pz7IVQfsWa8iyfOwRkvbypDiRtXl/eFH2TpdNDmXqwqJ1
Md1X3y5asIVFoDeU/4xsS9+2r3aIKR4eYv98/T3ELKx0vNLyipghPIC2sr+lVHZ4gL3fQFBn66Sg
OqXgn9+goFCcVaHJghDcwTMFJ2ouR1RbDw+z7zsoQDio/hqCqH8WKUQ1FM9B0QEDkNeCYzsyTfu+
4vvPz1YitmvTSVp+3m+spfrZ3rSdvjz8BftOIMEot5Qk/KCq/HOihgpi+xBmAg/iJbBFrF36Bc6Q
hwfZ+x20tOkL6cQ681DbbSGAWz24DwVfOn8ontKxOrOi9uoPhiH4NChwUCqcZ0V27LqBJzEHs61u
5YQlMlqTS+lw5NLat+g8nkTY1MAcEpafU6ZHUyUArsAOnfTkIpSYr5F4iSOnfd8oOgGmTmmIfTyP
rISlGKYSEIx01VpZ9eMfLAlrIQ1Bm454arbuZuIZwkUpaTdoEP8x9ogta5Wqf3AMKY2Ymk1WZwOP
+DlVytBJrLBc0h1ok230mk7SDNXD4WXfO1N/DzK/F6UFRdJKGKRGajovnkR5LFXct391Epqp66Mz
V7NzSBSdtp5t9KxFCRDsKwUHXBzrj+39DEqaVHCp4f7W3FEpm4W0BPtdZuTFZWEo4xphlq/Dc7Xv
uLMU/3+Q2d4tKiOCCCd7rnQX5ZU3uP9g8s56+esPxgEFpBOnU/2a717A4Qk6Gh3JdQtpB2LwRZhE
Hxb6flI7Wlvf+1EOHSmb94qNMNtlWmXog1Lqw86FRY4rlgsdeiKdHzkyR4axZu9vRE2uciTDOBZY
9eUYbz0bHsuRkGt6+maFWqAkxI0cfvpJ2uxpdNs0z2udmfOtAUWwFH2FHnGPM5SGOko9oGIjG8/A
Rpji4vCa7RvZAD4CdI6KiD4PWtsslpHS0EBg7d4SGWx5NSB9Wsj7DZGCS7TQ8E9Kk7fDw+7b99+H
nW3Jwcs7jbIflXYD2ZPCXx3t/cl959eY+rVsD7pw89TRcoLG8RMYLXnidnAyNXfpiGhcFgEqpVoF
OawpLHnRl9m4DSYBrhjHL/wYlGTFti02wrf9U8dLm4sOKaojF/3+P2468EQRujHv2xijm/mpzrSH
3YX/jDInGnmHZ3jvCKrK425bQv6GloCb0dpBwJaSyJBGiCGgFzMxSg6Psu94mMI2qDlJUwCc+HnX
d36YhAn6kzv0nhdpgTVd10H9tfC3/YN3/vtIsx3j+2YhI0RPdp07fiplct0nPfSwIDiyM/cdCAQ+
iIGpNwhnnkR2gTdyJdN8TBVl26OuFY4u7Czv3lOiSfAkfBIi+IOLc1ok+uECONT8xfSK1sdzeBx3
sXud6Tc2YoxdiE7akcWSU2Y1v2a+jTN/NIUzhGqJzwEYHUzdA9QoCvjzvXIyGTfFFxpEPOwEHLhU
sdjktbo8vFn2Te334WfxeTIUiBapRDcpFggD5jRQnJBgWCaYJltnfzCWlEwmzzeN8tnGDKK+CMxG
JVOmO48rb0Kn7dpMXrqmOhWQTRq0NQ6POD04v00uDTAEsoGjgrT9eRTsMLAyx2MRybDgKCgKQrqF
h0CTVuer2NEmA1U4I4OVoSWNzvsfXOS8vAaRncO/zWN6LU49WzeY3BLJNUj3JcrXo3ofSH3tYMB0
LC+dop/Z1xLYU24B70VkMX/rSztAqc4FsmwoNyTxybDGeleFly1ODk/rnnuMOJjwC7iDTtd39gDj
4BpzgQcC+O02gK/rmh+ZceT87XmNQHCwUQAqgTfQp1vuW/JbCTlEg9UIzBDv3XFtdJvD37D394HW
TJE9ieMcP5RnXiLbvpC7ylmgToWw7r/3+7O/H604niktljvVQUde9idYufzBCCYIKGqIpsaD9XOG
BHWOJB40sRM4NKjLEY7FPx9AagLUncqT+NsVmCPMkCQYwu1sbHo0SHD9kQH2bViEAfhp4gHIAtM+
+7bGte3bmm+19CjcathQHXROkDfANKR476v0TmmGI7fdnqfRBgZjalNniw7x7D5o0kikygTqxy++
w077EeWWNr09PG37BwH5bDmCns+8bKNFqJBavS92Kf7Jk/roObcsqgZISplacvoHg6nUBWlm6dOR
/DmFZuonEmQzqXbqoFcc3nmekAjzh9eise8Pj7XnraD7/PdY0///bbnQxktiXY8QyIx/8VwMzbUa
PDTOo4kAg2Uf2xz7Lhl6kCDjgQY7ANN+jqZZqW2VFlA+JCQXRGzQdkld4ccd/qh99wAdMkgYQtI7
mccWauTqljtShk81TChjDGiOlMD3D+DQhOYjuMdmm7z0dCMVuTm9eihgweBsjpyiYwPMbhrNHGno
19q40wts4c7rz8MTtG8dyOW4YZgiSxWzdejLzqoHl85SiAH7ua3t0Ok5PMLeDzB4tdjENIHnxW3H
6vwxdOi72MkHMgkGHNrDA/x+z4AQ1dhHVND5z/ldL1U3DoEpWzReQ9S7rj3nOUC+RckcNOL+OVKO
wYDW6kIHxvvbtYxrY27IYMCfRJ4HF4F7JC39fbJ+/vzsEAZdZOLOw8+nlzbSn8GRtdjTlgKWxHU/
4f/pS80vlEyxQ83oauNaFNhljtd9gLA59mEdihEyrU505UIp/WX2P6RdWXOkOLP9RUSIRQJeofYq
u7Dd3vqFcG/sm0Bi+fX30A/fuCiiCPeNCc88TARZklJSZurkOXQJ4TA3sM+GJwNrlUDPfdbScwCC
CGq5EDFb3XaDa0/G0Eas/dgyhKa6iSdLGzDkIcHQ1OixAiMmcDSJ+bBg4/qQHPGYwPQD+YTAYtpw
UAxAOcSIgc8o7GM/xqP6SUISSAHligU5nQhaL6mqg5s7exw6rrxGWhZDZ00Uvwjv8gNoFcCDj/3w
YEbgnk3SdnjMmQ6lGcXo34Xyl8hVyQ/QPScn4RdQRyh1QMmoURrrXC3Ra91FWrND9AFhOOjPUI+2
ZnofqSFbA0uBUEdjxjvI/XIvlXG5jmNLfU2GTnnttEE9sQiEn45WliAyQolqLYRvg7FKI9CwS0C9
ij4bCQYHtTnVeP6AeFE3PHWx/dQUzZ82jfR1i9tOgrOXBx7v++A9Z5CZJFkp/VWgCtCjtayW31Ot
VxaW9zrYR1qNKq1mWth/ZBrsV2nb81I15bnwMzDhEN0G8iwFuY9XQHLIdBQS6m/ItKxt3gmsSgHV
4IWgcs7DxlsfOT5qlFfxBcsz4DFBmn2OoJcTbsxoV6vr2w42t00+mZjmi3rt8zwsYcLeiGSThZvb
n587KlEBsQCot239KngpilbROhGwMyHtJlJ2Q/W7hDaI4YP5ql84ludn6z9bkx1fUCNJwOSAkzI/
6H6wDsjv0l/CBM7MF2ARaB5BEQ+h5vQBCt/P9QpxBqQVN1AQXeoEuA72EHvjThlNIFgh2mWUAg1c
lCID1Tqr3ZNAolWBpUsddsZS6WhuGDoby6qahbN5Wo2s4yioFBUUphH5Lo+59XZ72eeGgXGgsQTx
OBCUkzASzwaQIApshtZ+xTqnSRV8jykoLwdw3d5TSdKFzPgvnuYyVzUMYMvQWQOAKMCak0jcFyKQ
Q8rzc2JraNowKfRSVwXqOyAdgyauBQLf5yBE83am4IZukGQDIwjO/LyIGLju7d4CuWj+28qTylUB
3n3gPUjzRBkzd5T1cwulEN9uz9H1EljIhVCPpdgaeEeaZL1oMcy5mtvCs3dAxTkChHq3DVzvPYiY
IuG1UXYCHm6aDpGh8HkKWigvMSFcJR9ivhcVip7Ch7r4sGBsZjTAEeCqBwpzHM5kxXH8ilKodeWl
ln5oS7ktFG0h8r12qvGyRT8EYCbj89ZkjYNUbcByMWRniJoSKh2z1p3D11/8DYbqPDDOKEnQq0fy
0Ma9GKpQajUJ6E2AHoyB6b+9Ltfn1GgCVTLEpzPho58YsQkEc3xOIBqUKt8YcP3a199MYQRZAt5L
0at41QccBkHfQfo4OesZAZcp6ORA3NR2f24P5XrV4VgUHXUA+qJB3JqEQB30tPFsWqTnHlz7D320
uv356yv48vOj+c8Zotq0UPXC5336PkSgFz6BReWhaqDNugUDzW1jc2MZW1GwH1FOvFr5uOvNnnRw
Ly1P76CDlRbtQn372gIl2O7IrIGHHtsoL4eDjkozthoI8YHRGoqAEP64PYLrDY/vIytEE6jBQCcx
2SCRQcDwpcf1WTXyegslSdUt1dIC7Xoe7xPK+CnVi/71ttHZQWHx8QyBoO2qqSw0Sq2Gll99bn6N
tN7Pt79+vVfGIf339cmdTlqd5mbI63OibYWUDmv2Tb9wWc2NADXBMcay0XY6pU6wk7SqQP5Yn8EE
CnrBWF9CQM8bACgPjygI4qaJgh5gPaB5BtkSyHJF9+Yi0vDvdX15/WEToi6NtufxzJ8e9arQwiSw
Au3cwNY6gYbRKh5KaTvWgBrRkYP67w55N4j77JFdxs9j6NhBFQxSa1ai5W4c2tX3EHhwl/II9L49
0DUW6ZGfVYKXO6gal3dq2jcAo1fBLleMbqMC3feY4IRzLZ8quzBv/WMsoGMK7rU4W4WsQ2uQqtQw
RAtaQDEszXZJBuRyaQ9QBet73UmEisiaoycNpMMD7XaDSIbtbQ+6nnzMCK5YnIEQa7zikCBVqIm+
6Ssw5+3N+JtVHf5/359EbCzREK9JfD/nd2X52tQLheuZDBoDgFvi8XisXk2rDXUYdG0HxRFPjR9T
gDpoB7248F6jPkTh76B1u6IqBHGW2oa18Ydf+hSq/jALSgzUHq4eO3xomOqpzYESg0ZFAYJRhse4
yo/XYffK/SNoT1X/TbLvPnr5SbCzgTgAAaMaPxntM5RIvdb4g9bgbRTEblndGdK7Pe/XdwPyYgO/
Cw9qqLNNnyXzuK8C2dggrNNlvwoNszz3WeS7mZ1rK5X60jWHMFnJLsh2QZ1oH7fNX7sVzOMxH4Us
rApKfZdn+WBHylDhReOsgUuMQFI5UdZftzAGPGPSb6DzbzwaP11+CR5lgmCoDAh16Q80zk80HBYi
kRnfwk8c37NUvIwQhG6XNuQAIs+qoTr0BcFpDoIU0CkaIcQJVNnQIwWL9y4MK+0dBwAk8vwWObdF
l1KqmTMe3BDAdeH5RAWSbHJtoVZf69zX9bNBN0N56IdNH22+Ppfo3UVTI16YEA5NotMhUm0jrZl+
jhGYhis8l9/+/szNC6wd7g+kOmM1aDKEMAHFWRmM+7AA+Sh4wG0BVe51ba9AsHbb1IzjwRQuKuzL
kUhm4hY1N4DcBVj1rLM91CUWGwr/9g5c7nu0n2kWSo4jjBzFj0ufiDPQB5ZITc6cJNkhRLf7PoHW
8NlnoAJvqoZ3TlZEID3L8BSBw4hAvqxlhxgy75u6CDRHhcAfJNA7yIAPdrMBn4N+32U9XyfFEH7r
miY/ZWGb/7o9L3O+PBZ7MS/AXGDbTH43aSCPUldKe46NBNwOgqRrpa7RoT3wpAAVPIGCvI1SoxXa
4klkAdB9vtnkC54wWpnM3sWvGJOYT7uWorNZA/duBxL1vWJvAv2kf72xbvQzCw2fyFBwRE+cLY5p
GMkaJnqy10HdVivQIVgax3WydWFk+iZbxknQazmMkAfbR8K8Mwc3KxcC1hlf/jwScxIQa1QoLdQA
urNiQxPJQdP5bZ9Y+v7keIM0UVNrSd6dLfI9izw9XTIws+/R3IiuWNMey4TTyC6EaJ2ttqQ5q0iC
IMcyJOBYhUjgz8go9Y/StwZQ5UX9UkB57WRgQRsBAOgxHpkJJh6gD20IwlldnDso7UAaOzir3Lz3
gThamMAFQ3/33CdvhgLKQBNfE2cFuqvlqk83HVu4g66nENejCZAfSkUjxGhyNFMj64wWWjdnhN6Q
kIN0E3oGGuNBLLXjjJNyuTMvDU1SCS5TxS7MqDlHiQYRhQ0Nt37XuEMJLYwM7P7aixUvXDtz0/d5
bJN1UnomIM4Gk1kMsdqho8na0KHi1mdC7L/q6gwv0EjEgdNAR+/0WZCoYWRIFc8QPoTlB4gYL3Gk
XR8IlwYmB1sW8G6AjLs4gyQ7W2XojUFJgYQPvRT9KfF1uTB3M8uFlxUCJiMAbUArMzkbLEtRkyRp
MKBn/xmaSla/BUtx7ur5lrdffgRDQWYkNrLRr0xQQb48tCNo1iqDmWjnojnF1Ta0V7cXZ2buUPAB
swwiLTwqTINFsHlkhYlE+dzWpzjeQNhIrTf9j9tGrg+7saqEMwFTZiMYmUyYpkiI2mWhdg61VQVB
2qUYZ+n7k8MUHKdtXUP87tz0T1z9UcZfr1deDmASUjdSjfPMUNQz3n2IByGC+k41OaSitHzkbq9r
OdzlKqkWqjIzmxRFH20EyIJ+56qJQSnUYMgRUeA63YFdI9NWZryQqyyYmF6mdUCKmjJfPYOWm6Bx
HDHS11lCUOr7bxTTq7Svsya3M5jQu2PyXcZ7nnzdif+SLyF+Bj0XaqSXm8SGyiZ05PPhLBPQswaR
NR4CYEEu8dyYLLWvzMwY8l0knygoI/2flpPBvCDiKgQbOITUjzkvdg2F+ifOva/f4ECC4o0CzyAo
m2HrXI5K0DrIfV4P5yTq1tbwXBPfjfoKxNW105dLqc71ZYegnSKdRicJUp5pngD8ZxclILOA6o0K
0QSoC+u/it6EwsE7LfQvX94XxqZPe1JEA6SwYEwM31kKeW2Jlqz/p43JoTP0UOCmmlIASnuX5juj
fUKT6+1z7doVLocxOXeyVMmBv8IwuLJR6L6HQkETvdy2cX22XdqYeIGit3kLdqzSqwhZBeUfeMDC
/Xx9BeD8H6soBk6a6xexQZMsNpA3eeaoCNbTcJdE7DWJwicogSyFOjPDuTA2CXWYqmd9UVWRx0OQ
e+sWO9Fe396esvEbl+EUBkRR/hhz9rGseblxpJBRFERm6CEaKCxP1qhRuAIvlvVDHzzftjU3edpY
k9fZSBg1Ze2D4FsNUTkz8ohJHA1S4gCfg0fdXDri5uZtPAaAfBsZsaaIV0OCb8vgMvIaff9E/YVs
Z8aR0bT439cnjixj24gaFV/PoTjSW/09wzMyG3q5sCdnZwtsKHhiokDUTm+bSlcQl0FrycsyQCmO
QbqP8xi6CwtB08xZNvZg/s/MZOuHlYQgb00igKHfAbMhg+JooEdLZQRh3njh8pmfu/+MTeauLOy2
UKBy6CWSQVUBIg2QJ2i1x9t+Nr/+SEYA6gR0bOpnWW3GAWKUyDMyWv/geL/bk7bJ/sGKPnbiALqj
Iokfx/opqYpKVOsN6kcexRt/59rm29dH8fn7o398+n7J84QHYRR7RZo9tizemaW2sPZzy/HZxOgb
n0yQQu8A5MUQgmxP4l1JQLO+YGLOvYBvBFQAKS5U1CdHMvJOK8tyrHipMScihyY/+hAOzAzNgRi7
+y9T9p+x0TE+jceikHzLI/gyYe2qLyy3/3nbwPyE/WdgsuZAK5ptEGnYkxDlte0cMjPxqtCWCrpz
Dow2WQAvEDuhJWpiRvN7FQwJIvT8Q/8Oecjbg1j6+sSxNNIUUZJKCAUphnNfVksx7NySf/71E69q
BshzqjZ+fQTZRYiba8X3BJKfwXkp6Jtbjc+GJvfjYOSZVY6Gzq3y09pAcOv/N1GTuzFWchOwN3w/
151Kumx9+/Nz84QaJx4s0YRyHbOGrdStWklDkLOYK1nVbl6bTqsm7gChenOpsjA3WUj9UZ3BfYQQ
ZuJTVh7aXdmHoWdArYc86mq7xQ29AOCZubNQasYDF1wXPdjTaCJvmk7PjT7wFL98Il39rJb5jmX0
FPn6UmlzZkBgktNBkI7HDzx7TAak+jmpKtuGLeju/rDq7SKKa2ajAPCGgQDKNQYTk6sxyaxGiVAt
8VQaPGf6XkXPzm0XmLEwNhbipgKMAO++k62o60qrREYReH50CA52t3D4Xi/HyNgGkoXRyQCFmOxE
rYsshRlQTC5V5ugDpAP1vHQsS36D4veXlx62gKRGixHEKa5oJ40sY61mcjm2FGtr3pXy5BO/dWkY
+BvdDJsFezMcMqNBYDvRug5SD2sSS9CBSEBjA+nZ0C9FVy40A9dW8zMyodR25kG3FsYPxb5Pkm9f
XTNkfABkETyv4IloCuVFL2KjoKNResij99BO3XSJ9XDbxHXRbDQBOlwkGmhxuOLhCUHDg1BJehmE
bjPwPRQFBDMh0idA8Ncng2OIrTHw7W2r14T5AEshq6XGWNy6BrbYltFUBirSHogt7roRQMCtlcry
TSTjQ23zxEHtHDJGykoW2M6G0Ryomd9TlkNjMWmVhXvqeoPj5zBQ26CYg+WdYs6Vus+KgVYNaNJ0
xc1oTI9haIHa3odk9u2hz5rCqYjiIbL6K2hHXkeAwulmjfznrUDflBg2gVjY6/M2Rn6C8ZkWj86X
wUmbW7VlplrtMcG2Whh8K9VsL4qvp/J4gwUj70gbMVKFk0szaJzihIVZ4yl0rQL2jScmYKDWt+fr
+ty6NDIZixWaHHWqtMHeO0ntTiwsx3VSOr4jYyEA5MIGn6582TIVLd2a8EhXrEX4u4M63RB9FIa5
rchDFyxBjmeH88neJJDI0CrTl0QVyOqL71VZPIrQ3vzDjH0yMYklIh6HVZBiSLp9pwK1KhembGEI
bLLspS8MH20Fwgvy33X3luv/8vtRVsVeBNwYkMRLtwLTjVYbJJGetNAh14CGWSwc6LMj+GRhsgig
bap1wWPpJelueFSXCLlmPw9fQnkYgTWZNo6lKaEVQ+uoF/MH2/WLL6NawW4xIpdBYwAO+2l4RRHM
JZGiC0/a/lkN5SlL/WeURX+U1F+YqLnbAREPkGJjC+ZVw0oUGCysMyCOWbK1uzcIY4NPxEkCw0FL
/Dpq3kvf/zo6CgWCkTEVpRn8o1+ufsvMUCXQDPVoeg4/un7hvptbm8+fH///p7wt7KkaC8DJPOje
x81HUi+8Dcx9H/EVyBqRUEG0YXJcNaB4tvQB+1uD7KvInVAs3VUzsAXgZj+ZmEQjlgUGu17FDPlW
n36kimHsc0uIbzqX2n0xqKCzY53vQI/8vUXUd19ElvkPi4Qeb9zByLSBB5ocMUbOyqEZmPASQzrp
hirtP1zInwzYkzPGkmZhBqkhvIKtYm2lWVtjKQaZX6n/jWGq2aOYQUS6DtvIaKK1Viur8vfXz+HP
Y5isE6qCUZhUGENj/qA/fP1fPq9p4BdGzyhFrnXpyVBmahQgIHEMQ5QWcYS11Ec4F0WMsRCEJtBJ
BmqwSwMmTSJVsXvsxPA96IN1ZiXbyl5y59llQGMJ4M0jGmoagDJcwLQSOCyJfx8dyBL/48Lnp921
0sos28/HVWY+glnV/Ag7bal+OjNTn4GPU2+trUI2TDS1V9brUlkV5q5J1l92pgsTk3PFzFKelI2s
PQvi2XHx0yr3tw0sjWHirVZHwkKo4xj4A1RcUUkZiqW1nju6MAqIliB3g/oXnVy8St/HEh14tUeA
57rXlcheKz2eAHrFZ6u+tF5oCBKSeCj01cDsH0bMg4XgYibeu/gFk5NLKyHMwZqo9gIZre28WeeA
LPP8w2w2SekN4dvtWZ1xP3VEqaC/CBHyVXktTCueqxTmjBwYv6Na/rr9/XGTX76pWKPiGJBd4FSj
eCi83KOtxHWmCa304rFxvPpe6wwsXhsZ/T/tjN7z6dr0JZEyUvXSU7oNYUgUT5G9RUvU7dHM+SDK
LCArQfsfwo6Jk5c69bOqakuPC7cp9+mw9pcICMdD62rCIG1kjs3YICuZuLkKuopeKmhxUpLCoepj
ICqnraBSug/Tl9ujmVt7lCn+Z2oSyfgxSclgwZQBxizVTbSFOHxpKJO1T1mgRmmP7zeQjOgrYJZ/
jeBFg57EUlQzbwpUZBSPQ8AvT67j1B4qJbGDyhtEd1CI+hF3YEivemh/Dy8WW2zIn3NrgF7A04Mk
eYxyL93N5oC++DapPT38MCOUK/FSGNOVzn9+fYkQwaAYMSKmr7aPVkLEtu3qGnxxiuOIZIlcacYF
8DAEfwZnFJ49/5ZBPm2bJCPGUNhglpdvmnqElvqXfz6KkoDcj5nSKNB0OU0JnK/NGQQT0lPIvpvG
6z98/u/TAADKIGYbveLTrw9TVuV+BomJmEImeHjNqqd/MIBrH715APOhPHlpoENNylIHCI1JI3UV
cFvWSw8Ef8GAk/2uQ+MOyT2626BmOznvLTVlXVYz6RXCVjeRwZ9A9fKaaMaB1fRbGQ6O1JvHWOte
kjLf5Eq3BX3vWkvZIcr4r9JgHuBfAIEv/bBZz/jvd00FcEOQpAB+pUvPgOYVQUlxCUE2c5aicEjG
Pk4cpShbXs6takmR5VUvPRCk/qV6a5LXbAklP3Mu4En/byIAINxVoSmuiqwVXJEeGwbV7Wn1FMfm
risBhbEBye/rbnXbY2YOBhhEJ7UKKg3UySYHUa2h1c6WUQuaXTRdaSNRoOhBYKlzmK3bP7etzS3S
3xKzCYENgAkmzhNoZZgIhqI20AP9yS6+zPeHHF7Fh/Gwi6xwennrPi1jo7aEN4B2Pd60ysoQm9sj
mJsvDXK4qLQC/YtNdukFQ8iLurdTeAFXIU/InpPA9LoiW+sJ+YelQaHARMsE5BKvJKnjWrFqNmTw
hVGJJDWPXT98FGq8boS+uz2q2XVBiAD4HSRJUEy9HFWAcq3fk0F6dZk66xL/uv39mSBRB+IGNfGx
MQCFj8vv29CuGHzRtp7F7cwp6upRoBqd1ChNF5zt1Fjf1qH9dcEYVFmAEBgJ/3DJTjvskyJtwdUv
IOWiPTD6+HXBEQtNHihyI2mHjWlZrc3zrgfR3yiJdKwV7hThBwvfb0/c3MIgrkcTMU7usR/6cuIk
r/O+Gs+DoGGrHwpq+re/P+fOn78/ufB0IyNWDdyqV/BolzKxMUOU0EH7eyxJu2BrdixomEADHRg9
gDa/HEtRgt9xGGLoZCkfMoFS4Pb2WOYO6LE4P76aoZNpejNFvtphMLb0enHS+FGPzqJ+uG1ifgj/
MzG9ZJSQc7tPYCK3Y3RpgWzQvW1gbj2AUAZ93YjFv+LbLXpFVboG5OrU31jZfa/dt2JHFnb73ESB
b3mkLB3DqKvdnjDRdQ2kIoT2oFUPdbSF1OrtccxNFI53sNhiRUYas8u1VnlfFRGte0+JnkEA0S3E
OXMPiEjRcBCPbyXXmmudXhOQTVTE01vZv4R6b20ZgJDrIALumjRDvgbwpz+oAwCewZAq+yzn1QPv
bPXrTm1A5BvpKHqLAVebhHR5qfdgqAIDptpDt1H7RdWFkHS8Eifx1oWB8Wj9FDNCTK61GHh8vIpv
QJEdKE++ekoQ3ggnS07t0qUzF99d2Jtc0dC9KEO1oIPH7XCv6cI16b1RQTIZwAYyvAdNv8lAJ5QD
MZmniauHSF6HEwvNTZ56CtjhfeXtti/NxETIWxAxW3gpRgPhZIpNKy+MiJTSi7XiVCvxJqh3ub/y
QZ5cd/+QYxoIzYGmxKWrGWxiDH5FaGb4qDFyCS3ptREtkbvN7D6MBiqfqFyjZXxajw9tyMxCcAJl
RsVyK+0uVe4J/4erD2rD485AGjMKpl16TavXiJJqPPl08UfqFHJhSWa298XnJ04Zd7kZm2kkAaIO
3HpbpEt365wBRFnopR/j7SvEC+9kR6PCbjww2KIVtl84Zpc+Px7DnzaVGfd6VJX4fACNcnKWlC4E
PEsGJvOfliwyy9RvvGiwnP59iPnCCGa8CM/9KO8CJovLdLrAxEAZrO3C1mOh21lOnB+b7uvFI4BX
0TzFxp4WpKuXk9R3etH2CTI9XkbbHOfq0K6Lfyi6A7OAyHDUMhhV4ydGosiMaBRAO5C6kBPJF6Zp
bh0+f34SPwWNkfaDrbSeGoCLyP2XbYYHe1BFjSCWKz6cVJqCtFqCCLMpVyr+FuKNuVUe9TZVBJk4
KqZlGzMsBqDkoI4AsZgmcOrMHZZaFOZmaFRzMUEDOpZtJqssw85PzL+CdpAdXIPD4es7gSFrNvHg
MVZUpmST0goMIVnTeVrn4ukuDhe8dDxqJvcjOjHxZAZBSLTom+P4Pm1l5IIs7lKssB/cDXrjlDp3
9ejOKiCLEKySbuE5ciZAuzA3mS7UpIeu9qEhFg3uD/JRS6dk/zJjIEVHWIHmm6u2u1RySUBd33pN
uhmybfh8+zqdCSjQhYndhsY+G4nR5IJvZI7e6By6kyq1mzup5/aW66R8TzUFBUHRdqnDECztmJJZ
61L3lQVg27XDobaGhAbWwfF0VSJMbEX3u7FQ00a/QWzb0a9jZC8NTJYoE01DwYCOStBDrx3Dbn97
/mZ/vwVSL7wQ4HKaPnPmqoroM0EaY7Zg8TJe/6Foj9//ycAkTxIyo60P5m/P4JtOrnl87rTtv4yB
IUIfMZJXhcg2Ciur4RbwGtV9oJzp6vbnxxm+3JPgf8OmR2EbxxaYGy/3pGLQps1kAQycEZ1IipML
79ujPsLX5cdQTRhd2UB/Go6ZyfHOOdC5lNfCy0ixNrNoS/DX9dn69nhmlhzkjxDqRWKJo8achAt2
X0c5KMkarzmzzl5rZKmqtGRgEi40sUZyI9VhAFrfreU7ob5wTM4ABNEfD7pfNHiDougqYJBBE3Jh
w0RchOuePpT0W1r/oe1b1u+IIZygqRxIrbllnUL5E5expa1SbXN7ImccQwesTVNRQh7RHPqlY0gZ
N7oF3zuXzcGCWDSjZ6l7X7eBkibQnX9PuGnYopmi7oRozDOprRXEuVd5oT3SNP+6j6OkBeg3Ihd0
Y06HUuQ4HoKsMs992Lpqi1bF7hUIkYW7ADPDxkmZ7KYLS6PzfLrhYqbHJFBgCUy3eMYbwCnWqfGw
TSst2kHhuVglZVneSc6pi+cRuq0yqr9YFeHrjPThVmtqfaXy0N/a+C/LXiC8gRegLH5QcmWjBsax
M6MXajUrEdR3pOo6p4zCnzzu77sBeD0q+VFmuQOs54OIhyMC/0MGtNdBU1uoj/dDshOa8apGZbSL
8jjcRwU0mrWerEuIJgPtlDmAF7/LgOwGvzMdk5ZrKD69m75VgE11MHfSl89d31duYJbdqizE0U6U
u8zMwXYUQVw14QNxQPGqr7O0ezHj+ntlYcbBLg+W3KGEtDtrVq2aPcU1f+G9XNci65G4avla0yJt
n5ShgEpvpDuNCXkRU2TCDeAlrsoD0zGomu8N0h+6pnxCfnvMRAvDOdqeAx0a9TpY6x2/yJ9CTZ55
Ku6lDMBpXab7HmovUkcXdke7TZzTPSnJuIXBbt4j4ATvl4HfVjQbXfqbIKu/9cxGdS0M72tONiJI
XJoYLhgvvTz1tzofOVpVY4Xm8lXLWLxJ+nIFtYt0pVjhH+lb6y4XyBeH58r/UzTPDR70AXvlazs0
HKPVnSARbmXuVVbep9YdidPXNjOgL11v/Dpbh5p+oP2vVikOPhcO5yBgL6s/hJAdolhnAEMhCeV9
LusnNK8d4oZtBuNDgEiyR+RfZ5B5r7grNN0N/bUZCNeP85WZsHUyiDu7sJ5pHh/9CpW3VF/VKWRO
smKnG7HqxKxcDeSxDPkaOrDbqmzXol7R2PjmR+arFHgNk93gQgLWKAriCIOtaGdulZY5MeWuRjeE
5GelyJ20ey+DD5LtcAePl4oT1fVaB7ENJGr2lAR7RRRrTncNAZeJBp3Vb/pwrIYjjR5adLSA2wy9
RanTDnSjqjtGgpNWxW4VNS5LoEM8EL5Ty00UaNTtQQELjXE4ZXKK9MxrQ3EUtsB9yZ85y4cNIFU+
yDiq8KlIa2tPBtI8M1RKSp09qVBK21tlBrzoY5ZuwAl3igRYUVGgLDa6+qrxctOX3UnpqlOAVvHa
4veB3qyBQny3TbluUdAC/dRT2rSpw8s7Xp/6atiFfruJ1ZdcsVda2m6ZCt2cDF5B1pQd9OjYiXaf
UvvditNdqQi3aE03HkBYxo6B8cHoH6sYNsIy3rpUurXmOzLmG6NU134YHHqSnSjDNIY+RIb4TuRo
XE1e8rR0pLEeyMEoT5n1prDKpRXdMCtxYhsZQ+nWvrWlpgfhgtIFsvwlsdJH07wzyuYn2ny2hfmo
kk0H7mz1IUhap1LzlZQmqLqjlRYceWDflU2LeQtcla1zsQ/0HyJ+szqKhWIrowrdMvcdJkyns+vH
HoJZgkXuQI1Vn/O1ah/aPoYMjLLyW5BGqto21+xDzLKfZk4cLl+D9jdXidPQ9FSEYqt1xlYkpVsF
zyJ9rYNTRc4F4W5sWG5k/crA4VJn36ysdeNOdQP7Z2ENDnbTqqJw+J44ZvNIrW82/x534QpkXau4
4tugDF2Z/ALGa4VmkFyEq5x/tHhK602Cewgt00w/guh9D4rvtRL/7or3PvVwFDs8URy1y9zUGODo
/s9sODbBfcctx2BnNbgvqOYiiVr5vEdvd/zNr+UrdujToDAX+qhoY9a2FSu30ANfCZzo3SZpvinR
WbfSrZ5GW4aFJhne9Fpws6FeEOnK1i7Ayc8rslFk9LuI+ataE7BiFGtpiSMtrFWrdPtCoMJttqei
fiaAEhWZa0blLssq17AESnHPvDGPOYQQWMXP3Iz2vgGCcvt7yS1Xy3Z+TiHYCqhbvgMH4KNmb8zW
DhytuQvlnQwl4Afx1gzejSR2mvp+CNldRv8IpKBUWg6kRKAEKA5SQeI4xFvahKu4+5Pkd13X76IC
zN9MCRC30BNp8reuLLkDPa7KsZv4g9rtSxZ0KP7S8FvdRXdojjCcRrNwg6BfMqy/GxH0n/rAh4+g
Pax5Nvk9DTwQvTuB+ShAvmjY6bPVPbYEUq2FtmFa5DK9daAUu2E4z2xQOYaSOnxAAdTv10FiYeuj
xUGJc0fJHwFhcGyCWAporFpm9yLXTrJTj4L9Spj5PQxNnGaqAG163Ltdmhz7Al3c6Od2iqD6VhTl
D7T34p60RiF783tlDrGjApmQs24DLZK9HxhbHkq81vabNDY3Crpmqjha5+XvkqO3BbdBczCj9zZ/
k1XqViiEd/SXbqYrXiVHxX6pNAjQWrGT6d05x451BsncriiemmZAzJQ/+xbbi1Gm3QeJJf5S89kI
nrJIrjpN2w8qXxfJW5ZkuHmDVZ7xg+oznKA4Lpj8Qf3UaRJl1WiVm4nqnAalWxo/OPp9gB1UjWCX
dCq6VgPN7cAoSlBH7E3fKczXvx0pbefEoA5Dy/QrNzPdUSv9XJfU63EX5Ey+dLjfKt6Cgl9fW0r6
RqEyoRT7ugHrSv6m1K8s045ZQh/05rUCGYfyXmovhN+H/bnmtQPslQN9xnVjZeCB+a35H9zUMEeK
W3PNTft0LfIDevYN1cfOCzeGEgIF9ltLLCdqfBwU0EpBT9nwaNvdiiSRE/VgPKwqxxeWU+gDEFDd
z7ZmwsEZuEU781EJ00PZv/jyXma/GywLQQOqETnoSd3xIHPCInIMaCk7cf3g++V9pG8UTpysw9Uw
nEoJETYFKxj/tLJnix/0diuj2gntEvT98QH8hA5Ayadk2AnxXQ0/SPgyVOxYli2W7advD/A9RIwE
4gD9ATyoWNDEjc2tJSJn8DXX0jsHWgEuiG3R+tXCW382xoY3b3jgPIjEd3y59SWcJf+eMagFRIEr
pYrrgbq6gTSYJSuQCLoFakgQUtj06nNF3wOgmE29/YaxrrkRbllp7ZvMPjTspc8PGjmS7NUvfpqm
938cXddy4zgQ/CJWMYdXRlHJlixbtl9YDmsSYABAkASJr7/WPVzt3e76bDEMZrp7urfoyRZhinc7
2v6Z8svDk1OFczE3MqlQpEzRxxQ9qvNGbeN7sNai6qLCHFs0NEMyhTRZ1q1ccTDQyUjD6qNSHwNM
0wAXpcbDjFLSEsfbfpyrRKxRgdl3B/QF3nlLuY4B3CzsAjjod6+6c1fXKZyjk3r00y6c076lhdvv
2NAkDZyPvHouVIAtoLq5CvxoQtVFFBoJs26h8uIq+tCGSh4dInak0cal27QmWKnMglFkxromtgMU
T/K9NV+Y/WmRz6hhCaPzgYgg9XlJFgEiyU9k5ybUYMmq/ONom5k9D0XdsRn9c4WVrUjFCgfJ4jd4
OV6UgKctCKgWxYjbibFGCRu93GDtkzHVSWcTFJshC/i7tVI7HpAzVSA6xYldDSvvaWSfvWrgiaFi
CMRE775MM3rhpn6b4Fdi0hfSfBvWM1aDi8H59ZzmSLWdmUt4IP2AJTqOJ2E+OrN8wVOR14xlSIG6
dP52HJYGOlB8ChfG7/INiol49Ld0Ge2stro3oU99BNdS9JsSX+VuL8x/7uBvWfHbKnXKxG+ju9xF
LIXoSq7ZLoDxbVuvB2d1y74OdsbsHEiw13p5qomf2pWXLNJPWuOVz2dO6LGxZGmNU2JDmIgzChbW
9wY2d6Aos5FQdOAInDVeWn/fP2pvMCcNu8C4IxOQKPWI9iEzQ5cJtm1luV6aPXfOizWVbcd+CbbI
5/ouYQAb2mNhrmaOtdDT7H6qXp3H6WmY7gH5rTa5M/t/sg+Stf+zyQwTrSW1iBWDI0im7mmFCzmZ
5gyLg5kppxzS5NJQQ243VtqGfF8HIKLEUobehCitKa5cvnOQaflwB16dJqtwTrNVQvoryiYUxxEG
m20fxUzrGJFicITtY9n6ydC9IVoobvA2ddYvlj6zbQnR1TxtBsuVqDMmOhh82PdOGynUTn+joqlQ
ZiLgaGYv/1T03q5NXBNEymu6M4x/mnRlMHgFsba4BgvExH3zrjq6LP77BCsKe9sSZJ6ni0nxQb3c
25o8Ejzetp+OfoGgzpiSyQJP0MmQZsoH3I2Whvuw/hnRMm2YSSKnGOfxqZ+ugbehNjexgmJ7td2n
eeny0P83AsAwv2yCDzXVGcW+ocJZ6XQKZ6FMtfqlWqR+V6djUO3sxdoRfP5K2YndkFS40c7U8w2p
l49LFG9D3nU1XsDLxu6kjg4+YKVUTU4xi2nBpftY8Q57zDwpw8KQvcUh1DLN8hp1F8QAxEbI4x7I
xkKQ7zpZmJHMZJ0PrFsTtv6sXRnVT4ap8X58e6geWp9nEewVjmuBeI5xWncdJvhuGbJNrDFMk1NL
cbyBJK4Cundr89XjIc71pYSm84yeA3/YDB666wq/67cljfxMGgSfFlufKRcBptPO3DVdc2B8xFyG
g9aUF1eTYoHILF5sA0cLTGZDhUeePZuEnBvyYU47MeoYIqushXUvfEWcX8XtA4PCe3b7Eo35h1j7
UjJnSld4LFYRNFA4DSd3KBwsoiaiUqlZA/vTfnWwutk9WiMCbkYfVRIu0XFT4RypZnQM/pgM6K7G
sE3a9uoxt+T2C0O3aUlQzy/28s5EWQ17St/7fjlby/sg3JhaJN6ap819xqCwr+0gtto+N+SzQx6s
tQU/znn9W7mXqAl+fBZOS2rdhkg++ZN59yb53gfNdbW/VzQCVkuetQgQMmElJKCF9pGlM/cHzTqg
IiOO5ibmq5G22MqcDHx8tNdiwHlp9kll76s+wIXUe7/HwyhnB77bNYVjRjMZL8A9zPvqQgype+Nl
XrN+7hMeIo1zbBK5/NQVoiEm053iObJZbj1yU2BO9M678UIR6aMNcWL9WGjEacgR9s6i2/etkXDS
4zmkudmGmUSx2mPrWCX9wv8F0XA2veYUtlAuT33euh/+9qIAD2l/zPjEE2KdOxLkXXTm7EKXt4W9
1tHOGqAvqMNMTXjT/3BFE2OGCN630hkdvLyY0zda151g+owIzthmW2pF1QejdWnWASI/fNHGLWn3
lV2XE8Eo7LAVkVOz48T+48VQq4PVpvVFsf4QrEcinthWdstf2Dwm0eESjjAX0w5uweYlPZpbWp2n
pco6WKx65BXa/HgAHkC8H4Qmw9VTJGZ7qaZM6zwcD8yP4qqyEol+cTLh+zuTnTvjEAcqN2M7zZwV
UooBQA3tImONSAPEjPxWUH1ns8UoIA37dwQUwWf0DruQ7KbFKy1+okPpeLBbC4wCyAw0B2jNtIrH
8EJ8AEMcSnfzFA1zasAUx7GbmDh4mGvUAdqma0ty5aHeyCvtMqisUtnvIxQbOFEC8JDgXnIlr+Z4
URM86aLXabkJA0mDrDSGM7YEWZXZxh+Fc1iolySMlmR0X7egjXm0i8K7lmsxslJhWNqozsb+gBvZ
6yLSF41K6HifCzuv60EH+VhfA6esoy2eRJ+2zkXZL8McIVzq2rBftuoYyhKoaKAr+ZnQF2L5Dapd
nL5S3dkKcKhiQKPeYa+bzNXdxED9aKOb9V1O1Ykj2wJao3iI/nX6JVqPmjwzZLPV3l5a1Vdg/0lc
ET0dxui0QLuyoi5iyEB/fOW4bCb7toc9fI6FVzTTpaPniJXViKG5PQ5hZpDcDS7UaFMtDVjl86TC
WSs6Gz+rGwvxCVIrfry7dc+yyr4Y1Ib2eUkaW6OGvqxBB7Bwr8w2472bIM4NX8THd0PNxdANl6mh
F5MdPQ1z+u6n5lbBOf4GkgkJzaV7MYdzJ3KAynGlf6z1IJtj1FzJsp9xO6R9UOZN1Zeu+wvcq9sD
S+93kTwzPChyvPPRTNr1d2x3AeBSM1iwfjvkjZP3tHT4qwEjKvcwTldryRgclXx60wvNOv82uUbS
8UM1AR1D9FRYl7NrZ0aI+xdmrvuxeaeFq5JUwGtbdPTdDzUP8KOfaeb358eAQewxXqKr2fCDcNqE
zU48Tl4y0k8Ll83xTuZ4NVrMou/1tOCJoGlUrbmiOx8P6AAhIBhI3uToXQLj2SN2XtuYr9hrxX4n
gSZX5xxZCiSvfVJY/puYf2v/XZPcdAnKk5mF7n1CKfTwTlhzLuc3H2bPdOFJbSF4eevStXkO+iHr
5hnO1L+sp4iWR2KoQXFe343qyKd3S0O/wv7cSSbRjNb/xvVtql60EyJW8BJa+3EsZudqiGc8QBgu
Wti8rg+jXBu9ESABATyDWDtRNRkZzHIIwpR3f/C4hF2LmyvrxWcvQ5R20SFyq9TC3GHuDXmGubOP
ghYlfdXnI8KBXHgTTvPjtL+S9QrS/MAQ2BDMzS+8tqG/kFmN1z3AOTY5qSEFqvmVbGhX+9RdTp6/
G2XBnTsUUonJL04PU4jtSTgXK0AQAyaEfowdf02t4KPH9smw6WSynol9bKbSs3eR2SSj9UxbgBkA
sPFfNZ5hz4SOtsIk26ZmMMarPq/VHHfzXhkFNU7VwlJ/NR9xGomnaEyConHVCdshLG4V6g9GkoKi
5w+3INwhfLZoFXpTebAesBY9SBW8RfKw9caV4N1vaoTk0OB7iELsdzpV0c0qdzziI7ECgwRkhOa6
R2Qb1qZ43lrwlbD+VoA5U+DHEsOXFTao5Ba6qSp45sHN9JGeuT43gP5MK52a4yDfI3ny55JveThc
Ka5rrTBOwXCwqOWxmp4cMx+DIDG9H2q/OhJH6U3qbd9QZ+f0A95hlUcMnRYmKi73YbOropfBrGOm
XkGCJoGwM+JNWRtYeC7aZPaGuN1YAh8fRbKAtklloiUk33Xdxq7QmR7cQ8OBpEUDFsPNU4jDzTb4
cTPe9LLmgt3nDSAFDU5z04Mo2NnRC07hbI54YSJJGdiyRY4bnxIrRH0UH9L9XK2vR1cVijX10R1b
61XivHD7z4b9oHFIOFaOKFw5LJiw9OVqniP7d50B6Bf2djGti+LwrtV4CPyXodPxur021pGOwGeM
T5e+bcHFH8M8wqfuxzALAhEzYWDVBGcZ8zIPqFfAVRosfeLXDAlOmcFfm+2ln/564IfTdpHBDt4z
cQ3+b7hGOCAY4spHzJme+VfNf8I5uFpmaGUD+tr7KAjeewg8rb2Py5Asw8nmP5392toMw/Cfq7NB
fMPqLd7IpR10svSsXPq/Wl5r8tErECTdzVtFgnRCGF8grCsx2VdHDna9n1YerwMMonYbUBmffYl2
P4D3IfM/i34i92LBJDGB0dQHWy1xPb55A1LW8QqaeGw0cCj0pHWPPcH6GK1jrIDvDuSTk1SzV444
BS0uGzqcMQRUemvcZ630YcNB1g/f2/CPYjxe6WdAzdS2Xh1a9v5+C3fmAp+aE8C1HncOR8Qq3muM
dPMIayZc1ktvfcwMaiOq8P2fG+9pFTehGBSTyGWp8WIc7OHs1B8OJKsD+oAuyFoLJedApYsBtY09
nfvyo3Iulc13W3Tg69/C2L6b23QcbxEX6FD6lIM0cL14i9pEIol2w4yC7zGpozH/Y1Cjq8VIhWVD
J6qSCNXGpMcB1gz87C63bpyBWrkJgUH+9tvYLO3Vt7l4iTsCw6zKrf4LgkJGGb6iAUSojL+62w3T
2fdvswkgHSjEHB7mCWDXI8LXxfG6flrTDnY3VXgYrAsHpKXbdEbqPcxDkZ+H47DZUiw+Rzyv+isD
ebCJ84onK4IXb2e9V2O56O8BbEKAmYa2l35kictygZ99dl8iuV/tr2D1Mt85o/4HRoL+M/FIBYS6
TwevyaSHdkCDG7ATWV+1S1OFgW/waTo5N8Pheb/hJZf3ugJohul4Hl4oPwcSGTnOltPquSPvdve9
OW46gaxYBuAF05hE3aky+ngRH5sT5Hb9Xs+ffEM1BeK+uVsy14cOfe9mAm7qAYAOEocJRnscyUN7
az0G9OeX9+faRfXrQFEAOgN7Ad5yPxNMFUokwgKyIDICALQe92F0reVz1y94zdmLCxDNsvVu7HB7
gXISILJr8NMbO9FEhYGLi/zTXRvKFOFDh7AX7+jisOsXC/faTM0rZRAoBR2y2txiW1DWlJiLJXDR
3jILlUqozyicsV5kbH+R8zt0HVCzLelRN3Tb76Ch2nxgtCv6y8oF8gvcwGrvDVBQn9xbhtFE4431
niYPbpDqc95+4CQeS/BQ0ooXtN6edVy7IWtqzGpe2uJSzfQkqpMDPyRRidjwMK0Bg+/ZybLOHtJt
RuRRi1/ilh54p7rViefbGBevUr7V+oxbDl4LVQGm8Y8cU6NUpo7lFGVNJFFyntsVg8NjyIRHoYtA
LMSm4tx6ah5NHzog10cSG5BXY71wNJLhZKezW0xIvIYuIaTgY+VBRX5sImsn2jJu40Ksv2zLgiqI
Cb/VDpCilxER1iPfG64f6+jIurtFd4BtvTnvJOpz+LRYbWq1R9fJAriurOCw9IxjABE9wXgffNy9
y7hxgP0IaqrqvPLbXIdouj2KUQfcavU8Bvu6e0cvSWlBptfHt/KGM22OOrj5TZsYmB4G52yhiBDT
jYOqJPV141FiNnXchD8wWIOzyATb9iOyp7iPPVP3GNYsi6Jn0oexjeoAbjjxwz8zPLbOm5peONqE
wMu4dXAQmQDYbUJG6AQHMku7cbQwQG86CwMdj82h2q4uOzjq6DAeiwiMB4lN8kXsnQi/XUBq8CNe
IVqM+mS1d05TQMkdDxVi6ta9H90Nh+Uhpo2mhUsqAVtrJUbdZa7VFjamFUtFid9NsbSG2KmbrAZM
OACh5jOoasDCq3Pw/K8hAjyJMcEGryDQWjcotIp/2MFbz+8tPkK1vHHnN1BoNXAiGo2ZcF5Y9XFh
T4NxjCICuYG5e6BKhoM65GdjAO/UNa7BUYrx16snnAFPxPuIvB+rteJwPUXVFzFZMs/XweuSbfwX
ej0wFSDwjJaRZ5Qw2Ythd0Scz6XpD41yC+R/Al/G/h4Gu3GImf+joht2i3H4zRkfRDZEGJYxewJI
j1t3z1EJOv9TDkAJaugZ3TrexhX8042tQAvPcwtw9TrXv7b1uagNd+YP1PVxW2Xi2VPS9O+mux8p
fXY2FAL1M9R4DylOfNh3Rra3Y6H5XKPTVsDyK4x6w4yTln7b86lWV6XmmAfPxnx46DtIfTDcc23/
49afb+g4kqh6IAJg62RE36vad8vZbk9k/J3tJ7M6umjKAfht5FmIP47NeTBqwCBCfVkkTmT/5rh/
dgN/K7nr7N3A3peRFJ1nHifbgZDFeDwEe/hzJy1wcKnanQHirkK/04HFbIw1U5hBGqy3Do1RRsYT
tGwg4SmWl1C07BrdN0U1NM9uhcHDGnateXPV2bc2EIhzplBolvbZrWGEpIf9MIjdCBnfBheOSHip
DaYsROvNIzvVrZ8+5hXDITF/NBGbHVO4PTpSZSHYXROfEmZyWEP/U+xnMz7IKg4aNG239NAGhLto
8PF+VRkRQ2Yh5mIg60FZW9YTHDkLyle9PRDpKG3w4hiRzE2Nx4mXTlhuaM6ZqlNuvGo8FZV99oeX
odZPDz0C1+BfPazA+wrcfZDW/ZhXANNU8zMwLD4GUTKpA1xzQaqit19VOkBZoGZ1XrcwW9ynwHiy
ZJi0W53aLdpSjZbdYskWpmP1N4D6bNyXwNszkY7mW9NN9+j/W/HXQPOhljWOuq8K/TLDePuY7MZ7
aN98gC6jrUpsf+56509EfwIoa2AfBeqnwXfIubXpc0h33pJ39h+VDw/W26pVghc+G2HRaWxWEtIV
IQOYZZ0vJU5L/W9R3i5sysB/lRjTHQH/eedsShuzH08Hw48NCy0g0JjI27fTKxDARAOUH70l5TrK
IRx+682Fg4YCpt9iIpnSWg5F2NPnPrS+h4nkExRLytJpgKncwzbLBMcHH/8O2C6V+LNxpfms3O+2
6+BmxwonFDDX+xfW11k9Lf5Px9+kg/Tvrc16DGMhM7MARvkR8PZm/YdFjHjGAWQFFw31QfALJcqG
zwElR2FX5CD6akc6lATzxPSX3xGUMYQFltx9VdULWy5Iwo05Tnkn4MW8lSHZY4ca+oedV5/d/ihq
DEn6K1zwZtqlrO4a/uyYXuR0NbDj30PzBInOnqL9USA0vPB3dP759cuy7ub6i7a86FvAxGBpBPA6
F9/IgBlVD79A5dYp6THdGO9j8y2mrw5Ch6iBhHvQDynCQxWEw5ulE3q9yblv3ds8QOqF2zdOfyMO
PXvsjyM+u5BQjPjIm9/bwX4xT4G4evibq/GCeDs8Tb/TgkYEgHPjZqN8k1wkLaAkSjCPa7NQq5F4
1ppU+k2HTSo0ZCnN84IkIQccfIVWDC4jofyLuEbsyhqH9WMEfVvA2/jitj6ctmhb2uK5JeBYTRcT
PggIF3lH+DAd3XcU7wK0JUA+SfvyGBKweBt7ovTRqrt555+UwMlmk6cIGyM0lOXSfAKVjSEMgyp/
S/wG7DCofpDbGD3BvqH++/pDLGMi/RDDCMhLC6lXaK1mTR5hQWeFfqoFEU2WCvG2T411cqFEiwwj
31YS++atWRHo+uvDQ9JeZNmLX1ZhASOUGe1HxD1iN6mrDib1kIFebCsqkzDQRsJjfIS6CQ+8QOqj
p7bd2t0rr85tXYMqeaphoOYCNx6mZ7mQImSlCUJu88FLQwcEIcIou1RFxeI+rwP6tQDSvmXOLOff
gBKEIuiZF8P5spwmaSM/NauyATSGE4AssElBc6UxREAdEc8S2Hbvxs3wNNo0pWG6EJH1D/rT7ore
CDJOPjgoAdAJbEWH7/lFOEJe+C1nltjRQffgH+p4nrqkX9HT4znecOvCCBy7kQ70iw5vNbuvQ7hb
Iiex8L1DCKIe+OaPRb/1QFN7BLEYTEegy0WNFiUwUIs1AaiK6cUf3mFgAWPVwhVvm/hGy34KNplW
7Q+8QaF8BUmKOuvpe+S2x8W6Gg0gad98r7ZbhCpTQ3dmjEtuBfJFLd/DRj95oA4PimqE3gCAGFqs
8yaasrPKTn0QU0BbZCYUOR1uDykRvYRUYtC/BQvPLXFX4SHq/QybY1mHjFKq4jlgTz4ds6YH6kf4
3sfuxyasYlpetNyOZnSAoClR7IXab9XKE9299pSmxvazhuWgv615RenZRc4rt4M0MsBbk25HI53I
CfAx8DnYDeR8mnfI+UDoish87ZcKyrSRq+++twof7QFbvGzEEmoP02mzPUHPt2OyQlvG/3lsOlmj
W4pWHntM+BFUjowbsUR3O3tJy17HFrWSeCg9Jlzpi9BsfphyDm3XXntjzkmApgGj0IBUWXoT9A7q
HTeLB19B8N5un2H7gf/XvO386RIEeTWfXedZ9J8PXY1LFmA9GCkhY6FkiFcms9EuNMBwLLfGffBt
TgffReT9MiUuBcHA69SBCsobFM6a0rJPgQ0512zHfKnSHhoW2n9XDaARE0atEjC+XzCx5n6zr0EW
NnOVUuxfR8F1ArHmRjTR9fEBlIptAIYCrGD2QfeBmjR10pKpWLY7/JjA6003BWKHbRxPDBRJj1dD
PPF6zAm3cDZuYJWAgDcdVDdGTCBfg6vWrl4Oqtky0+oSBkUrQl+0vE/4Nsj2S0Lo0hYUhEV/wXox
7kER1vojNC80ujfuUStQY3h7QiTp2Dg/AmtJXePI5XH2P2b0grjZOxMnh99jfNFW+Ti9B22mFoP8
1mIZbMpOHYXvHSAJX0Fc+qgwXZSswPAbwHnTmodm3s4/I5IWTT83oijRK9+NqC39cId0Kg0948aj
Vwh4EO+TOuuNrFYaErBLgPsb1SSDL8vQNzJ7KiAJ3y+If0dDos0hVYBbOWYO3p0d86de/qbNSde5
3ZkDTZrgXPM+NaJ3wyKlb0LY0O4QchtbVg+MyQcw+uFu7nc/fq/8laKpHIFWmPPjdCZ5B5rG6+DG
ZckTnuSJRHlLh1wCQljmqrTbcgzfCTw4QRlXsEt6LN3K0mxxWIDMEHRJjYljFonwLKMOrwzE/i82
uffruh+R9K0KR/pZI07cQ/ahh5nSNd/dCWIoyjCtQWZbAzAUNn4i8PJTsyYP+F6CPjSCnVp21KXn
oQ7fJbgrNeAsA5mvlsQZd5A+NOriNyHAoR2EPAVs2hOYHzxXEggx3ODb1QNOhusvlrPTeZgsMf6q
KXchT1JA0uAOnG6hzL02Kq22Oq4QP/jQ8djdvyp81QRzY/fmQCzaBGk1g/oFg834R+C92+sNQ5MA
ur2eA6doVhlzcRu7F6YhmYVdf08n3GHMl30GViycDhu18xlTqJTfkPYQsp8abO8mxvTVkBkqmB8y
H5VzRGYt7nPywEgWPiQw90mH+R4FZeWdGD82+i68ewXkbm1orjdMoXDMY0YDBAnsAK4pkcXM53KD
JqIJvjecGQInZPe38a+qc3eGD3ZWfhphgWdEB9NOGR1wU8izQu/UQy3ikSCm28uCpC6Oor5BK1xf
XI7ZGtpXD1hcZENA5coirIwYabMJfHeQfvKx2Hcx/rjUz+foUEOTbf3WbfmAkv3uBhN9AA2XkN17
8m13l9r1oNL7YzjYASS4Pfwjl1Qs4Gq9CUr+V+J9WgvEhKTkUAlAzmdDGmgCBKTvfPAAv7N09o5b
7cV8fN7ku+p03vFrBEXD0GKMdeYDih/G+e/I0NkEilVAWohpD/GfBj1afkpY0clDJcHAH3roxBt9
BSrT89cuKmH+Ej9Mme0ICBL/RzABLT2kbc+jalMhv9W27zzs7li526F520eynDm84W8mJAhRuTpd
QrtXWgHZwUa4h/enjW3c67YtGwkd66ewLzV/dGU+BEuHeoJUHJQ8iLUGRGKNVMi2O3T90ySbHH1g
ItoRZQk/z/Qn7RyzPR6PJ3QzMR9SDcyewxxcl9OMGaia8moaU6thYEmcPS4CtKnuTaozV4fKNIHQ
4hF0/hH6pMFf2sZBGF+PIQIVr5reHhM+XLd85zVEz6q2twVwOttOPv026w4a2haSwouti5VsZ5dC
zw+AYYAU2IfsZgHLbbyY/BQY+yi4Cf2qljoDd49xu2Byihf2TSDLMasvh51IhBBKVZAQnzyAqrmX
qMle4UF37B+iDcjIgpnle0UZXkI3I2abhtPvNOXMA1nPCknhlH+laO1ncnCAILioHrW7qyEmlS9S
vHfOAYxYtvTfSt23Km10W9b6Z90+fYCzqplAtu+JtLGY8OkzGtMeiCYAD3SbSaN34XYbIVbEblsy
CzjRQf0K+NSFvVFH53hREO2asKfFtEuBbtGxCJw3iAx662QLqLWL1Th2NcSTDo0x9SZgZtYRCFp1
HKOztf600EzX/LdtRiAgAF7BKa72aydeI/brmVAq5gpDft2++d6hlXtRvRlg1g0AcD4gMimrgjr6
SPjrMJ20B9CsdYphAqQq36wOLgDoR0KoAzFqVY0XR+obDjc4APchRnsNSmuGgKVRZcP/WoCHvq/L
sH3tGvDtQLdMgu4jQtPvKcSBgIrvRLYYUJPQmwX8hYB3GQDlA35dp2cXl2P1jxGaYtH+9hM4RkiV
h/EXsoe4coIYm5Rpw9dkqG+s+RBsyYl4UDOINPSfYLuNfh1TWHsTkl7/lzZgmlE+9ElVOQaIx5VB
rnCm+urZ3OhpXt/7RUATiuNSPwXd88TAdnxLgLMhSEu4Hwb9L3NeAnWWCvptclmqUkNzoqE1BEYB
HUXsA7FdUts8GhNoHPk3diPuzsUzPlwE0RMMTVMkd2FNi8ZDW49xamxwys+XTtmZGM5tdEC0JOQO
DkKH2QFLxJApfCzthx4VhuPboqDon+vs8WuDLYwaklVAJgoauzqA92S1m8bH1Ac2A8qxnxmDSU2O
EaRHqgcfg0ej6V9QNgfXLIXx6w4fItLPEfsL2A+FO6KPlwHCdIxKWOkxw0QJhsGviSWgyqU6yg6g
/DZjVP1YXQwC9rvG21WRHwnsWc6F4x8ZfyJDnfjYb/W8i+8jMQ87IMxt4ih8jWrEf8EupDtSKBUX
7Or4ZmJaoDpdc7dZ8DYAx1nY4fswYxbDP5qznIKUwNKFiT0Yt5zVF1Y38DXWUaNIM+9Fq6NQH6BP
Yw8DNeNhDoT3oc/EsmQ8CAN7UFAydM1/HJ3ZbqzIFkS/CAlIxtcqqHn27BdkH9vMM8n09b1o6R5d
qaXu44Ei945YEYldXBwTRV7ctF7ZM8yWi8paYaKo4iDzvwxiMA0v4SgO/QQoRrjBMtfBYk7yMjQe
pf6TmbwZOdHyyfxUmGebsoGcDzm8MHoqMmKvsj4kwXeOYpZWV8I9p4g7UHU2R43Kn5ZXe8hQGnWJ
b6rSK4C2jGKj9QdCCNwewKV1kY78zzXuhvHa9L9TeYxTG6AUddRLzYvmfjXjZ1SlW8n7D4ScSTp9
dIPhG2RVRtfZ6LlYd2V+a6mIYw29SF3fthFzBT/C9J+B5+0M9xY6ogk8YQ4nrexwTLhllA+6NfJq
3Kfxow7LdaI5vmTKL0Z9r2LFd8M/iFvwqwYr51pbGizmw8IINFE0O/ui0ZymN40vHO6xCYH83eaR
uW8ikxwr01qkoxfrmqfi4egWny4r9luBDT9p3AuU6+ykA2tOtFMMDH3R3NXkBrK6CsutxsGqNr+S
bcwzWsbLfDxIDDatk5g7vMvrMWXJqKtL1DmbPrNIvl+GZY2ELnKitWUDo3GsO+mh5xdRNc3NbUZy
VMjcYX/QjNcMQbKYdI7W90FJwCjfG5mtm/pNlwwlfbSieeAumtQPxg+ptj733a11dMeiL9myd1nG
7vY9M9a4yUeS5u9WH24HpAD5Uxv3APxE7sL4OGfGJxKolyoxL/hkk3BAzEK+TIxUziUdD+r0tTzq
Eg/KnQ5xtFfbkxm8OuOzxnCULocQ78aurvyUuSEg3FaifWguNPi4X9ToRLmG4YcznLNMenb7XIUf
EHBD8T8xV1T6PmOYrA3SaLlCv9kSl3iuM3JXWHpRuVX793EAwQ4AI8TRtqHxsUTlr+6gOybfA4rE
rDR8DpJ1jN/WMVvDVW2njHamIdsO8l+hvIu88rMgW2fNNla2bU+s5arVZz05ZV237vjwCHTtIdE2
iXOOxx/IiZhbUOytam4YRLGyGrbCiD2rqFROGCZChBa8f52KuQbDPlM8faivDj+lyHhz0zenls9J
fVDjZw3kvRhTnK+7iaGhppBwixB1ikv5nY+DbxoAa7AbXdfg2TxsvnFR7YP82KCdV+6VPZt00Rvb
3GaIO78FjFrU9+CetcG6sbam8cN1wxswgarYV+O0VtWtq/ruHGwjNDY34Z3R3+yg3EE3OkAIenmu
yNvUxmFkQeBqA75+zBGX83w7t7sEmjrctPFA3fk/u9mkQOS1hDjOkaqhptOPrCkPGtLhsNfwzHJe
cJ3c91lOnOpNLQ89l4UOKh1MbHlkBhD40sV4Ibyg29WPrEffHqJTX7us88e8IqD0xaMV1Mhoxb+y
vHOjHg/DpnTRd3krFKqyp3YWW7rhMyaH3WxYN4fjxqh6LzbFxSnBZIm2Fl+Ww25PWJQajrCvUAWN
Bxvk5J6ANur5lBAuaA6y2tGRyiIxYXiQnoE91TgXHE3ZzmN3LMqJ8afeZnr52dsbNWPPA8VgNc4D
wqTL/t6XGmIAH2Lwrjh/KO5dVe5d+qwvdtKt6CSxnPThZOPVRd5IlgttRTiuRnDeGR4VMxVrP6cW
Ji7MVR4e+2JXwBpV+mk0jxQzLMnSRZffTOLYcVhKapUKZZcF0dqp+BFPXwBa9XjXybo02RnWipCT
Z5Q7o0PP0uo1sSc/7O+NsshwBzvcxdYPNxmsQwJ4+SVJ7nl90mFrBowCpUfZqKhTehJ8YUpe8/cc
B3TSdrrosbFJeN005S2f/pzwSzO5PQb50dVxsXaaBbdjrHv31sb5pg32RbOP5q9e/jYFFKde7Ep+
Sm63VW1eV3GwWT60Wf6lR8QoD4WGP/jNbbbrkQxLG36Sv1zbubqKs3dexI357PKYjevl4XGjMwhV
ZN0021Mt9kTdwoOkkoqfjuH+2ubXcintqChMLcjgyqvsba+2Qv42xzPLxkvkrknebWBti4hSNRFx
Omk62Hb+yWS2LgvADexrVNGIn78dMiNNqxJnoXFehukknVOvGGtL/TTlRatJISYfo6w5PfKVEDfV
WkBtdF7Jchm8jXm5tpPnLkIZ0ppdjGni8p5CGPPCoCaScUvY9uZqeXdz/F1dnCHzBek700hD793y
nNQPQRxIqb8UYo8mebJ0fhjB1jQ3bnB0NTYGBcV9etSwThGsv4vi6sbPuukXaL0W/GP8zPfWple7
v4Ajo3BdBm79QStDZ2qII1/K6iaqpxjpNXDN9fL/AuQjXZI00g9xrZROX5ucQkP6pjkXu/gcjd8w
v5V8ytQArJBwJvSVWRNUkdNLR/lzGdOVHA1bU3kpNfIEHXu6+hcOyVnPg23b6b6mfnRqxnLynvYf
RXTKgr+8OsngVpi3cX4R9UagZInBF91pnLnINOXmaVpICvQRbiBdBxjPxfAVpT8VCsqU8sUq5kYH
gp6Z8GMeJJfMxfgiw4NqXN38zxH4GqCWldhj9YBhsuvOmyKZ1wkSFaSbyYdk0FFttL/O1n0Ov5VO
iUwOW166v5X8FomLQ3Ubmnd9QD0Gi6IUQZSOX05E/RjbUlyVfObcJLwY8IAhSIU6YdQD2Z2jwKGq
c96liuDXSdjpOExvqvuo4mYVqL8JSUrX+ueU1yxhWJ/RyluvCI2NzIctc5Tfc2qa0/cYE8F17S17
um9WMCZxds2jblU3pMZ5DSVTyTVTLGeBdUpE7DUK76xIW8UEejGGsuxdKB+6xlaX3MBZ4+QWI+PY
od8p9prlcDWX7zK/Nnm9ysxTxBtVpBMG6zUj0RBX7kYkF80sGZJHX+1+azdZWaVftL8hl6UoOEvl
cIyL4J6AdHS9PzL40mGyBsJFup7QXDTqurNl2ms5ZmISCS5L1zQB5iWnWva7VtnRBrAywwFY7VhQ
HT/uqnI7JzPSHsNtccqcpx7yqA12LOJhu4/to5ohgMGX60qwT8VGN9Bbs27ddHvF+LbKz0S7IKdh
G/wtiH1ey1ctIR1aLXDL0Wpqhmgs9UX/6EoSWFJBRNLfhPi0it+gRhbubhqhQQ1ZQyGfw5hYzvu8
erStubareytQQoJb22owIk8gX6teO5rFMdN/clXbcw4Po83HLWeKwRzpqVwIDiMBp7ryYgfwj1az
rKvPoWX7DrdB9LHqSZcdtDTWSqL4s2az1ap+Ia6yfGpavOWWdEW20SznZFnsU5s5fDj1m8TlpUFr
lUG8aeF3j5aJ6ghSjYzlsLMoTIRcc61cVazYgRE0cHY5es5Yke7FU2i6jVX4RpGuuRSMnMIq5bFu
hxcjq9dcYsD5GD6lLbmo7FtR/2LlEcVbAWtb5H4ZbpU6XXfw9Kl21YjsFwc7/yyIkHSvSL9dlR41
7anEbicRtdUcd10kxS0YrH06WFt3YeCTt6z2TMYFw/zgckt2NpRTpb+4y1aDrmSZ7VZD0bKrS2F8
ThK/E4vA+AxmvjouKEwZuj4FY3SgPycWPFl30CW02c6yNxXrDXQGK/uusohQ8LGOJEt62/G5e+4Y
XLqG9zezfmNSgNBsaF8fyTBXRPJ19VdP3rvRs6FpbQTWaTYfOsxGblkr17iQPvLHoPcm82oq0muG
q66HPOk896Dr+qszH0y5i8bTqDz32GuWemswO+r5GhXbqEdQF2hzZH+H0aeahY6Ha5tOQEiZF0vN
JyxyMDW2HSbQEQXezPBWeIbogZ2rnwBBdjSYDe5Gw9m1LcLrKPadvdbVvyy7EvtfbHBWUljxaNH3
Vonj7mp8uya5SZC+uP0nk+exfOJqHB5F0hxtiYGPTTMlB7caNrPW73SI+lQS5K7LtZZc2vDbzLZx
sR9YuaKUC5TfNQuvhMhlQAAVo6jVGUTkqhb3MSIujRkWgp5PAOIDwzPkl11sSROEol9nyAVFZb52
RMd1I/K5yXifwb8vIIVpIf9FvhoealhoOoOpDOb5UL10IgDwYae/0r4lrie6HGdwhzEcz++5fjWD
pxEBqJ/PTb4ENh7RghNa+bGW+l7JvhvESsds0DGWEsvFf3oAAbF/w9JODkjvC1J1CU03tySznhqN
z0FI9hXJxomqTYuKXmqfXWMSiOmeVIWqjby+prW+J7p7VOZx04YQl7n5WlnBNmW2tsGvQw2u+mO0
vq3hYnZbo/g2DC5RNv5VUbjOO7pw3w3WTtN4uOODtUDob5bRXkRTrUvYfzw6veWnYG9sAUS+a9T3
PjZ40NRVxe/MMSA/4m5l5otaNjKF58wDtTePoCrYgYnj+EEykTMRXl7iJmgL+83UdS2Gi1E/6+O9
S14m66CiIXeVS2ycYZvRtCEYNqZPMnvulXenb1ZtH2yLCcyufq2qQ9/uIrhlJGAxX8351VIOcF02
nw2DXUDrWRtei+DYy/ekhlnR/ty+3UKGhMYbnR+ReA2SHzOlEoYgN5BelhXrtKFTwPWD9uYafwWY
Xqvr2DJX9ksG1Wg9BLROTB+BcbL0Sxpe64RMccoJq/4keOtxZex0Jyf+C4/P5JDqu6x54j4P5oi7
AsnT1jCWUec3QITacaTapSufnfYtCRXfGaNPZwz8JhPvEgRWNmyM88AQWdnJ3Sht2zPgyUeu6HKb
8knv+NLSFLmnSewrXb5PTrWgZ2F5mJPotQFIb6Liiw7LP8Md4Qoi9D+MEiZjdKczvRJU1ULyRgMT
zggOOgzDe9YUt2ZuvTKdn3vBZJJrwacbBvwlwt6VFpXmqlm/NmzGC/0EFqVqBIUCX5t47GaZeBra
VeL2/jTKT5mL76Zxjmo6PNQZ1IhTzg+HcZOF1lGGyTpLzVXb6r4xQ9w5aK9v7RIm4BhsjE9F3N0e
DZaJh3pGjuSrKQ4x/+Vya+tbxUjwnr6T/ke1lE2DUTX19pUDiKsmX+oRvaOmGWQZPZTpwzRGFgj4
yXln60eBgsDB79IdOzhePHxk5luh7hRyeobJG6db5/yr857WG1vxQ4aTPjuFAKq27lnw6aUCpCDX
U2k999W7QRIZkVfn2Z2zD2F9cC/yo8ftnQ3xoH2nr0v8FccXufIeFwtNTIuN4ewa85IOpy7d5cFC
WFS7aBLrxKLULzNYRJqKdBi9RVpkYIRZPJ3YDbTouBgBfUwiULtXKpuCplwS0LicIpxURi/9dDUC
jOC+fxuQB0Vn79u6PE1MliKA7TXQRubyKrNgN3Lf77mLCpvIfYVBUrtrB39hrbJb1Ix7aBbUWEvz
oUz4trsx3TWsJlP/poyvjfJaNg/b8XnD4HWa56knwq+VhzJbDFHmPtnO5AdQJTYUYvDu513XmWze
IbhJrkAWKzNwimQKIJQ9b+Ihvyi284Gk4JiJD4oZLtHMoxpfZkE86WKyZCbDJQ6JKycWtMWxsI/2
4Dz3TSI9QAqvgR7jJoG7FhgXu+OOzEtTgs5YlzZqv8qAdETbKpx5JJviXWrvEmbTmOHCFuIRJzmN
TfUqVF7S1i8zLo/xFbBf3bgXwUzGBFwiu5A5YOLo+LamtPVC1PemOuaayvnymwh0BrNolUcLRmxa
cBF9nSNJcIlPS7WEE8RQR8qB8ekSucGlxQpWp4ZLhBjqVMTmJ1nxCZEQIg7dVwj0yBPlqVP9sX5S
GOvV1vSlyLaa/BukdGHlWNAi+mO7i8jV27ykakV0VhVsZvoiZmr64QCI5SxxtepfjPcagQHN9mGy
Mq+MXoNMx13Fitd6Rp90dp9Ks33i717zQNGD+t5ziVpkhqeEGhrXCv2UYdIeYooOUrIFUK/Dv5T6
E6f5l/JoVTUNRm3GSU5fVb1tLMvvXNuPeKvyyK8jA+CmM0zIG1y6ytZ2U1VdS8TUSXTHUo1QgJcc
8DgfZudfMTqvMQCMPXBO62JaMzM/90l4NBpy+OFwokOnLD6U7Cxi33KemjFd4dy0GlP1RitPOpjX
gMY0dgem30EP1or7W1IRkQoKaAC8x3TjCL9rzqN5TgMyKf5c75eeomn8UIubk18djljnYo2X0r20
uXat7ZdUNEdbO5X1aXS+Iu3Ak+E3TKvGQmPIyWtpw6GEYBovibljhizLVyPns9CWv73z1akfw8xp
qX1pyD8DV9hP9adqKKu+qz0broA7c9fOAOrXfhGNrvPdzB0ihkslQbeu1NeWlbuehxu5yik/NMOT
VYScqyAlVDR2RrfXSeBKqh7mwXgkhXVMdX7zqXbpXPUlEDguJv4ZXDGEn5ahiL43yt1G0KueIAHz
smEWj7+z4K7pSwTtHKsP2901SwxsbODAeUfUuudm+j8qWlBdb1V76+mGqpcb0mi6SLR3NDjOkvcI
WqQyL5L/VfVVEznfOAEfuj3VdpMBPvLy9uWYUfXQV59ORkEevXBqbHojEmcyIxNQG104FEchpvFX
ZIArCGrbFhbC+ZRmC3535YroEZi448VQxO5PJR9uYINq/ZZE1pasIzjkIFIv1F2kaHiOuV+mwEOR
gCMU5q/eFlTosM6zc9ZIqgAJaEp4LAcl3RfhUfJxJyqSMxvrpwQwa9bFl8uYOFKuxvMg7gnXC4M5
WlTMoPr1Q78NQV7C9Clq8R/gfcKXahFheppcmnOFhKgP30UV0QD0rtiQ7OqtpPKglpE/42hoEGNl
Sd2BDHd5dCgl4mjq7ox0x6XNJDom4uMmHGLn29JaD1n9sGP90jaTN+X/2siCHYHu6J2Y0pAXY3YJ
+8EyS5L3wYn84lx/9ZZ1TCb7ltnWUclfZzo+pnzYTLrY8/kYe+FFJg9Dh3Ze+45aXbS8uUk0uCkn
pUCaPZsZgbC3r2X6VA4wsJO716Nq3zpi0+NqxbyYtApWk5vYcDRIb0oCnRLR6yKo3ZrHmYXluTCn
k84EaGP4Su1dZO2mKskQdI1NiIlFztYelU4UHzcw42lVhOINIFHuWB5q411vP5J6PtgD9h68A1fj
gsVlZFdCorR0TfXDS08RTjuqXjj+xbZKZ5tyriL73LCQuvM1ZuFebE630wmN8U6cC3gO/Ziqd2uW
jFCoShoNRUSZoo49OrrHBTFRiXSmfbfT1RXEPYyioVrK+W7y5kiZk9koR/6cAwAKWgH9LmB9H/Qd
d62u7G4fdtrGZHsezPhqBd9J1VGCBvCZZmshNVqg9J09AheSvC8CCrQQ1E2bOqWaN/Ww0qv9UudC
y4mXj0c7tM+aE19DffYSo9vYFNqN8GFZZRyH1H7uTJV1DysQX7iU3SGwxblR8l1VyUvrkl0sIlxI
26scA/zgnOqTl1WYptOWdtRcHkCXkQJM0sYCHW7a1o3qIIiT/G1FvVOGbeV+d4m6mdLs3k8G/Rk/
VKWvQyag5TivHBQ9EI8eqctsMT31YNOYI/UpEq5jt7C6lXpykxBGiN+rMm1R6t8yGxF78CzSL5Uz
e2lpbdImwmE7OLn0J+1PtZiS5R7N0WaCLFwbhGbcx81x7IancFLhkJfaDe2gChA+Jb4M3DK2c+qR
/COKdEmNQPFiU/5sse3x5kJHoiJreK7V1x77KhLfeU8JUkHy5uQkh9LeU+1Yaoe6OGlUU0URRpv7
ZPUIQx+Kdk7T4+gOVBT+mr0JDWrSLftWpZvYOikq9O+8R0ByUVyzjoYxnGvRP0X5PwZrIKdDVDbU
9eRIzdaay3pxlk+jdtZmqNGMw+jTdM4WUskUHwxnovsHd6b8GAmOlfapLrrVkNmC7YIiGrW6DfVb
brz180VTRg4TsuoJftEHKpBwa3zDL8fQ17aTPHoxey5uf4C8XzGuGGiuk35IdM7FsvvRmZaDaCnk
nZsrL3TeR3Bi1xov02J7biOuTBrSbTYSYWXlmxyGdz5nBlZ7XNjo9deRRjcKf/YjpDxXH5VacwrE
vxTtSLzV6RuXJ8Bp2jkO/sliHtCm4YQ9G1v8F4JSrlUXB0+w3OPeOJQBzJAALakDV93TRrgGg19F
WcDzCYCEyoKDGrHAzOgvNmhPmYFGMjZWIfklNCbpEChvvx38e/PitPbJan5ETgagWyX0I1kKZezN
qzte3OncTDmEWgnvRwoMLLRFBmgpsHIL6IezNhJTwKpyCDFN3Pq0rsXEDfeL5ThsZPMSZUfN5iEN
OMcXJWwpCTC+CvHWTpsx4IiQKmIITXyEoePKq0xzXYE2xnG1Tjhe7c79SBR+q1WmPi9m5+C8ppzG
dKkwu561accNWavacvgp9fcpe1Orhz3fFf0zYpUe9Y9OKkhj4mDz4BlDs5/5wLcBHD3zXovOpzsk
FHBD+ozs5JuTNC9LXpLqSa+fd0q34P80aSWCIdNGjCaa3GjvkhiYXg6M4ygzjbEandAbUTtE+LWQ
JjYDhpupm7DZ0djZp4LSEo02sOe4H7c0ge7mgjBNq14GSCwt/mnKi+Oe6MJDQqfj0HCvRl/vHc7T
tjgQTAzpiMjPoXjWUBJCUjQwm37Xz5AdVfzVlGxCwbWjTCFChyFMxZ4fM/00nps8FOF1GNJlzqcs
xY63hhM3pQG21esp+hfNTwWUYFxrlFNRuaM7wACVb7Fl1hZDIWl4MSLyPsvyS1GjDStMANwBL4rv
5ZAyhMVfU1vG7Zi2i7qRhLQkWZ6kdSueEvrdmU0ofdS1Pw0h3tUOlgNYdu+FdkDl8+JKPin9xgFi
rA56RDPJb6E+orb0euRwi42kcsxvG/1XqKafdX9L8nloPiqHUKIl1k3wWRdUhwoibDgcUcjHu/F7
JyUusUf99hXraCnRh2Pfej4vOb02jfFLeygvKZfcT4dvWop7m7xkqbHKxLjpu2BlAEDFZuJN86YW
xM8V3xVM5B+B9VqFxzA8Jv2vM3LM+8jsdf0T0siZtyNOy8PMeae3MFQyuZFM1SmxzY2LVfHpiUYo
6i03edGa90g5kubm22F3KVgDR/MzG/m3cOgxB9bz1Kyy6Kk2zqYB6PsRtCDvtr7O83+9Ti2ifDeU
+8BnNe7ctYAmNqPZN1ke3ZnZXMcJj7I7lWWhudai54K2yDqke+VGO6eKZMIXCQfWPRz6gGaqs8xS
50K57hrzFiTu1PsYQmtMdMx38rA0UWAm9RlocDr8FLLaOCzA49StrHTYEbOfyG2V2zFRVrOJ98oi
BNSMqVYS3EWBy2iS/Tbdfd3+xR28CpaUSB0kp+LAArMJNQE6j5TgXjuQbqqD1jIpYab3ZkJQVh5s
GQP70atSXBTnL86f4QMig39Ma0vaHxxTeOEUUShxmWATO3lydZjH9GUaj9KA29/3DDZZ3G5yu90I
mo+YpKhqZPQM5eDJ5HM2sRCKt6KniepfzzuqpBSiGWyW9V8nv9s0eNIUNWTkck0biNnu9za0x9gI
P3B/pUWPiU2tRHdI6c9TjgZdIdaVgjENFSJKqX/9jWW3WRo+qZ7zLT7yuTWz9x27Ru4J0HStcUIS
j4uK9BUUMb8dXflNzBNYf6wd9OyjLjBVeH5G82Sj+JQkEiscPYchslapAidVT/RSi+pbom1ZuOir
g2sa+QEpjhfm0qsCTI3pZRxfQkn0vvZL/a3Sv3MCttM0bpoR8IW0ujm+dFAJGiJOMLnr0t3L9JVU
AHzBvbQBp5csa/CdKcgEnbVDadsvMqQwXqsClKz+lYay68y/qlqiIV5vAhtIwb70bfM1Gvho2fcI
tpOVSI48kl1DHNd5DgudERNPrP7XtjE41Lmu37p6grrbSvfNxZGaM4pwqrc5sHGM/8zqqZL0UVg7
ouaiutf9Ddy5HXZKGK0pAy1rPyuIkkVxwjPix8m+h4CUxn6GFHCceyUONe0oMwZ2GOzs/j3r3Qpi
QD84abKrBMX+cXvkvo91Kagty95sWk4mt3+YXXlWdGA4MflWKm7DQIuu+hKZ2u/AHyH+5a0kRgYq
pZxGo3gdx4DfQtPZXh+lAdNv95PP8721xJ9VLkd2yolUJFusta/EkmwBBVY6sE0cKt8OG9ScTG91
4j7rOdYjdRmWSK+GlZ3cOH4g1PERx/DX6gNKHr5dy9rhqjozs6MiFwvwLrTpgZRpCGRI7TtQdPRV
AtJMZknjkMRGtTbd0B0m6b4ay2ANZ0kGgqk0kx9TflOGx9ziemWUlzt4aEOHLmhsAipkFo/Wmr8K
xzkOlVzrdE61c/+v6ZNtMkndy9UftX9yeIE4pFGxBMxoL8b0j4eEqqESurFQsqOexFfNDP9qk7AI
VaMNx1EbkWSczH2vL2dGQB5Q90QbfsVs3nNHFYyAeoYRTBUayjOBymxQ4UYVRohDo5iNp6v8ZeAw
/8eO0JlM6knp6hmsmbaXaOdgQlaC2Lb6HIcVMmSfP2Z8Ht5Jfk91tJtSwDA0F5XvupMQkMWTAs5I
xmZdttW6EACJFt5lgxXLTegw+u9cobIeFSCQzBXhrjfoyrE7QnbUUd9tl++dilC+9D03554jwQXM
nGDRNDMqUF2NO97b1dFZ8n2LC2g0mMiV8DUytTW+zAxrFwWfFmqnvXjsPLxrblgjxdEwhrad8dJZ
0iAsU3Oi3Tu9+paZ+iXLdOki/OnndtXGgW+oQlmlpXzPLKyLPGSq0Wy/aG4pirOAvihggy3zZySg
z8NKEDZej+Yf0AHOxWKtQNbhtjIQ8AOlLpUfzsjbutMcnM6bDVS9ZDShyEzVfIlDtI35t3SSTaVN
bzpBj1rFjbYKr7Xnx5w3V0tx4TPCP0MNXqfl6HYqT6MWMI+Mu3RHGiYSFmt1bYT3kZd9nT6hSmBz
uNwcSia1jTcENqiYqHYpt5W2ovxTZvmqFJFPnzekm8sE7L4TRgKHhnHpzMHvTYW6bouVsj4Ipkxl
mDcGvINJbzNSUXJQ7ekj7KMnktffeYzGbdkDpYPYXGMU7fVw2us0tGQRvGvKO6w3CKj20zYLCy+D
rdBLXM+mJ8RsJ7xInIhOA4hBjE30T93ZhSNtpfUQPIIILoaEj4iQu4rKwPh25TZX0xNNiCZpCYCE
kjy+M2Zel4Ksq9WnSiPkxo7tW0njU+mE6P2kyspga9HcKFHPO4qWMkTCjRQ4dqYtXkKM6hS1foSv
zFOW/VYU37FBbIRtVhmhDCeqR93eug4hBCtx+wQ4fDAo/6IzsHXSfZbUl04l+Gm8OtNbw2MhMe5T
YF8yf+hROSEam6ubZhC1pdA3UjdOymww9AYTkoWC43DhbyCrPyWffzvez5mKaD7TljXUW4wDuB6m
8SSe/Z4S/JBZO+J8DkfJu0XDw2GwaG6Vsjcpxl/9j7bzNMs91XpeHOxJMGOGWsv7JdyZkq0w4G2M
9mtuQz33AQAm94wOj1dziLJbHE8wQE+lDeQ8+UKkqxgHkAc7nvpLMnrcjb1TTNu3enI28ZdFwbQw
dtzDA3uLgujZnP+dGp91jb0vUrEgouot7IpLR3VMXKlf8ZitXcofMoLmOetn3E47dq0nOzRfdRv6
FmRd6RJeIec6vAZEgp3Mz/RhZ5saYfCW0MyMt67Y37bJp3e28GBQl3ux7d2dWQCu8UdZoIfaLl8o
Bt+N7nIG/6nFDKqgH5rA5HFLiGDkdXkopuakmvx8GdeI7IOO/GMb2eUmLhZ9cQTtrJrpAhFXVblF
gfapavmxPFmUry3f6vQ8mbCdcJtpkG0Drdq6MdF+aQPQn2JaGUy0LC51WUfs64Wqf3ZDw2ZSUNXV
dbBzbhB7lmqGXkAfFvKjpPGCQGBeRFw/T2ZUQkaZeEx9+ShdVjnBp11DThMYNuEAg033c+vZcDhs
FH7m/BgBZFhADTRNogU8Fc6JZWnHviR6nn5b2r4YTG/hLNm22azITMi3wvyJh0NTRd6izS5pt+rd
iXlkDfQRQzvL2AIH0uMFAkQ99JT4ri8N6Vr+64jWk2hh9bag4yGUN8dWdtpEfQsk9g6PJiQ8aeTg
Hzqi71Oe3lNK7PLxX21GB2W8ybL6zo3xHgw2dsCpKAH1B1/v2LIQCQIG03wAi+O/bUoMzG8Fh3+Y
Oj9vs41VDadBT/ajRtArL2jxDE3GoYiMxuzbtOAoqp+5NIfuyV5q3Q41VA12/JO02xdgGAuPolSz
pA5bp6LtlE+lp+KTdsqtn/WtmE2/JFgjZgKJFS2otBuAHGIpolxo4aEUYjsY02aiEoKpKw9ccpCv
ESFzq7wVIWmNXd4rh6r+j6MzW2od2YLoFylCs1SveMYDNgZseFFgDmieSlJp+Ppe6pe+t6PPAEbD
rtyZK63HUIdru09XqSIXQ7OXixWgq3liT+mCebOORkymzkJ4DAkkBZo6OPTE6hywzDSKLDJv2JgK
03r/1nLqb+cbIQZWAXWkZ/wkSDZANPPLtykHXa3Mg61+84k1l//Bwy+2s6ua/fvk5TqdF3Lc+OvU
xZRtXoyQ3RFktAF2oRkgoK+q8bnMUSB8Y1079WoyYYtOpG3xD8ak54K/jhFBa3yuMEkArHvSAmcp
YAA5QFE8dqAF0zsPCh9PYbBQMHH48xOoRgVnY0kO76bM8cnx/ENVR7NS8m4I7M3yFmFSmIJH2X2x
tWuCfWTeZwukQCglksXuAcWpB+kVPmyha4vB5hSQ2Py2nWhwTSBMwSDZm5AWW+faQRornIsfL3QE
3pk/lCBKemi1qy7njKCBDl1B8SqHAS+/jUHK3js+7pkt3nxTnHidY5kkeJRUpz7mARVhtGmylQhv
Nad7L7pE7H9bpk3i8oXJWsQfbn4fX2p87DN70igESgL2dRo6gE84xDPCbi8N0JvcHxHrGoIaxlpz
j8Du23qf8O9avBu8XeTcmDbhfVcjfCGYWCbsG+MouzOp/dDA42fulMvOHAQpAJ/EnSPp33Xnb8v8
UbAIoqeFK+UzkDzFloihEWEll5+EgWnHfbIgXjSNXKIwO2hNYMlIXixci8EsajljY9OCaUOi+dB5
4b+obJ98M171cJ5jz9lGxLd7v9hBQ/S7ta3X63jouSDfcZu7cKUaTKm2vE8VQcbPSdtnfXUurYOe
nLTx5prVKgJJwN5A2lyGGXs/WikG7DZQFKJ+UXIaMcpP6ZkfZQIBQyfEmlrhbFThSM9gZQAdKI21
y96lFnRg9FiaMT/V1rRtKu/H0EgE4Ja16uWo7Q13XybNSlUnibIBlAQIrzPo77genjLdWop5GLRW
4Ln35K/XjNmbGMSXYWR7T5mrNEy5OSP4PIrznZjQCFMfNX10NGSySx5gy7IYymL/0ZaQmqo026b2
TgUngC8LZX6PPusoTINvmi2mTeJu+lZDuvWfg37E/Ga/s1tYKWwHPqMVlSY28KAmQS/RvrQJaGp8
q3EdJmzG7fjL4YC6yUZaMm0CdCwqnktbLQIWC5VhvBSddnCNCvsOaSQ3Po3glxM07hyH3Fj/Szj0
RCy6AhcSkDG8teSPbSNmMg1OAw06yJshyjzmq0meHeOtcbvTYN3b3rpGaXhoRHKrwmOsEZCbURws
dm2dh00HDRSeof+wyjmYpx5WgU9CXxHiNBRcHT5cGdZPqrMXNHOfvKneh9zsqEh7Kc2HSQSm6Ked
zl+clq9JKr5GdMw3F8RUWees6CNc5e0+d+uLBasmKw4NBrbMLlZTFF79AKMNKMx1AZHGO1sWjThx
tOopmTEQSZ5dnVszxCq7kXY9X1cdrAkz2iVtsmYPfa3ClCzFaLPiFnCzuqzdB3hst0OElc6iRoHD
ojn++oFfLPWs+BtnCI0rCBYMgqMERTN/LXWgJQq21a/REocvvcJgooUxutOgNDRESkrEQe+JPxWW
I875/I/INmlMsDtMVVmMZ5VV98OxWU/aWSveszYIP4oy0eeEELoKT5sdm4xkHeuY0euJiKA+Otz9
Vdx9YHA0cKULkIvY2urSXmOuRSLVpbWbsD97kJXa9iIAWDXFLU8syAYQvt2vMf6ko+jJ9SXcHvIE
yPGoJVmJw4qfZGqrlSQokFbHPtu10zaU8S5CvE65hHcSVqbuD0tJqqKcxoPCbuCHIdtVoJyopGmP
1t5q0zKu/cUENix2QVIOA08KuacMe+cxAGledahcaAhRzBbf56TdpiZjkZcsvNBf9+iLuWH81OzI
F1bOpB0m9dWxxpcImSPyvNeUQ1+c9eeKu3akTSjS82We8zik1ybjfh0D0rdUENWYzYWzNwKIntFG
0ABhN3cbsooHSs6AkBMkmGn4oVqsww3CpHUa/coaOdicVgk2tKqvdmMMBN6gJhj2V6F9u/OiBGOm
SZQW6h8hKOY/LjXmFfWpesDHKda24a22vd1o31M2mIn9qk3pKch5I/kmcuUcvyiWROCfpAAxhFub
k5vHLi/xMT4wT4EGHBA7qjdnhgZNEKVpKzIRrQLgf4m4l5H7HXCGHKhkWDYlGQsTF9RQvwrDfglr
gHD8vlKkj5ivaxo4SLDvxBnuYUEzNnV2rxXRir3wtKXlh/uI5EInwpNmT4vc+HKbc5q/zkAINTL7
xtnagRGQFS8us0AqjY3SfpX6C0xWXf2FTDzDlP4MmCC9CmtCq8rvLdiRUcy2WAWMlTj6gMJvzTLs
8MuhJPIJTqkGb1jJO4smdmC/jP1G7Bya/Gi6rQdwIrjEUl+qMlykbnzEiUDkOBdbViVoBZ73EQck
5quSKAcEqRpnlDYj6nSm4NCew6qbMEQwrgvqABmLAFOhf3ZVsR8G8qYWyDVR7pVRrawQFozNzwQD
dLdxWJlnR636Fym+esTjpAyeJDrdokEKL4r8VLlmv4CukAenEu/9sLeHg6LB0QIZmBCenZQizvyd
0OfhGf1Gt34bYF2IXHiksAmpfQc6JZh3Qdi2OCdJDnVW3hzHydyOdfM8YxA4w6LxssCQpGlgBEdY
+8ckPkysPA2TLr2zyR8fZX80igNC+fUyhsVhq7us+3qu0Cq4mc2rkXw4Ov0fmMbr+HeI33VJPEVb
ymLEnTiuArYIgh1B9qYP1GvE+GbLl3q6x0zcQHTgFWwRClcW6KfsV0t/+4BsNW74jel2COol+RiW
KnayMTQwRRNrw3YRsNJEcAA30cyQIAoz4mubhYRDaH0g/l6ninP+dxXyPOJXSKgJ0qj2dlwuG4Wl
4LUbX7toU5nbQGKSf08MSvJWU8tbJyNrBojQeyvijwRAmEUmVYAmGuqIkoUPz/83L+VZf7bhRfr8
9/zcuh8ElUL4vGT48UjpuMeCiLh0QREDJiiltoVzyJBedS4zUmxh+l5H74Lyk5ZIngvLVypsPTUJ
DAlAjcUYod2wYm2pZlKrbfxTTr+RauEF1fswi9jOpYlf+5jooIGG62h8xopxVoO24XMkUmLvh2+6
xZIWNDObStG6u3o019moxbSA2g9PJp8xS5Km1H/zAhkDzVlzMgoOo+ukJ+PSDlkNcSJw/U+g09tx
IkTuow+P49LjuTykEa/ejT1OKx3ov2GR6jd4SILJKUmWl4wug+cu2nlS5GzOhLe305F+hWwLI3Gb
+vPBVeCdQGDlBdejoZV18J5NvJr9pL3FMaAIPhxg5Z3Ndoq4Is8mkuLmvp4RfsZr6586nUlZtelG
QqbQoW9A58yRbij2AHpZrkPmc/vYtifFMmRiedPifLLhcT7z5ia9d4hBktu3TIGq17Yifk3VcSQz
Nlf+qFhbUMnw4rTaixvne5s/Uy8edUGZCwxE3G3In/HFA4wZx38T23fPD5aS2JALBMIm/49Vtutz
TBwohoOx49N9csAVCy/HeccszN3HwkWKAm9WSA5RQy8BiuwGaiuajcns42A6V/Fbw9pUancOovB0
sL1XDsz3AAjiX13+6h21h81znGCUs81zB4Wj1B5hnKOTZsWmLrJnDcWdN9uazCcmkT/B61Xyo9Qc
HSLK3cSlMUXXBr01xE1GJmKbVji5RnCayLs9ewSTZZBmg2L/mLpzi7NO0GxSwZQ+xgGrokpxjXkr
JUGBG3+2wQUOqiRtdmPOCX/KlvkE/sd567A/pWw4jfaiUeCKrWihjyNu6u+ofcds/mRTK1fbv5nH
MD0H7Mx/QkeaCy86rgn3OJYes7O7qcrxXbg0HpoFbr4QL36ExIdLC0o4d5wBHE0TLfDI+Nmwup9h
sireohTgoPdm8iUA1++vBNO+RL+u64LvAlNfhZsyS5cR7xDFhRfhZ2lwwDTJdzs9+uHH4+4ugDG7
MQU5hJMca6OHwbKce6eGg0GvojnuG7tfNPCGfa8+B3nzHRDbMXDhBVD15m2Tnr2YSEFN9Gc695m+
Jw+1S9Mmnigtmb4zUNU+kzFvac+luFPVnKKAfaHYqqGkP6o61617LEJzJzvicIQPOgrhw0ptWRht
p/Yjq+/EgAVLrXA/JQRZyKsK3AnBqpFHhwF1bHGDt83dCLIDRE7km3+pZR2tLHsPtWmtWcZLRbJn
CItV3IFXpIFDT8o1EaW134g15qkNOSA2WvnCxB1d6EdX3hJGna5+y+qb0zDAzIMG8LgosTeBo54d
hyEw6YHPTuu0EpjQclwt1ZbMJmSzigf4acZTFQi08zK25ctOzaPqdd5IbLZCVK9YvTWOi5LLu9Py
ngVJt1Z86+1IpEUHuhUhhZI1graUE/FM0xxBxvmwSjwdhnvrEQ/kAHKX8Pv4JvONE12HNFwryQLe
La+6RbzOeJnX00Wy80HBaKd4dmiM6qzFP4XxjobOO9q/dVQcJgyzYaGvlfrO0LKjokd2SPd+6h8L
5R0sTj0x4rTDNdIH7VKjT84DmqAljxr3AjS0jYfNsolu5vTZYcMtyW8Cu9+V8SphetSiU98ZQCGs
XWx7/4gTgGaZFpIwUOI0l8GkECE3t84kFp48JFwao80DmJVMPq7gPbVetojCjzoGRqSBniLyPoUI
fxiN+phm2jk3gzA6/cvNi0ef09Qj3pKqWnS8RDTiCi1oed7wJpnN1P8Df4hgwQtHNmcN7lERPILo
ze6ShcSxLNxvnwWPpfh9+Y9VGjQF/SIlEj4FbmHZSCo6T1en/zLAJoTZeCCr9IRZFzdBzNvHPeWK
pxCzig9CIAtoR5Dwoe8dxvoBTa3MOZ/W0KdKf2eL7tBnc8SsoFZPfwETtY7xVYch4jY5V41zfgH6
2Z0iWISif4k442bauTOBoqCzsshK5L8ovtHq/eRxVxgaO5gU2ir/IUTRxtLC4gi4OIlCNin07q4G
wTXZ4xskQmooKixYPNBtUzcOSDfrbkLKXPhzcJuwNHIVsDTRR+yX7Xsdl2eNOD4qPJtlBuTyVCLo
OMN3Tkwun15yRFxybLH+QfMsw+97pe523G7GBLgDjmYJQqcO9P04I6ad5NKEJL/Zl1RdewcM5Qt/
GXDqbDRKCgAKeSyUbPoFmi81rql4JfGMZ6L4p2csRHFqzokCJ/mtqRLwB2sb5QoeXPYzzcn82ZPP
+WY5s2XwFUj13dU/YfMrwMrEqOVu0N2Vl/JsDcS6xG9ZpwG1B9+TeZup1+A97WqJfvCbutZza24T
ncMBxobBVYTYkqOY2Arkzqs9cIgjyZ/7hFMi6yaDmgOFvzKi2WID/37yaK0grlq8Tg6M5Kn9jbgN
C5CgkpNK9henHyOFZiE+f7+5GDpRrY0XH60KTcq8F8Y+hsjl+X8d7J6JWcpuw93sGQzPWhAsoprS
jCFe6u64d+u/LjZe2inCShswlql4284XS/PIxJouzXScLVZ2ykRHsd2RxEOPOqvyq2A1otp5mwtJ
qscx5QSvXluclW0gD0zrhoBqCES5I9rVNoiGiWpXAy9ZZ/atRBgIYINi56/ELukeVeQvFaKmP/bL
2PrtyY4X/ss0vqrqRRqIxgm5Q2Rltt7rKD8qaOAmu+CWhrwmfSjjNWvOETZ2kNqEjlvakga19urh
EOk/o00OVz9ZxnH0BcYHE+HMfwqSWTvMP5MJfT3XDya0BxDXk8sI77MrxYpFEr61mM805JszATSH
DpcKWaU03hv7nwMb1OACzTRSEXfLH0glc5tXyVuDO23oc0haw0GGdMxyns8IwOM3OFtY0RSJ8Hz2
9cU93F5M+sDJOwNn9FZSV4z90mq3TEpS+3QDClAx1o7tyZDpIsKsnNaMGDYxpGC4SrIfEwFOVVJv
zDu/5dDX8/MeEapTlzkr/MqsX595QQY/SrzUWbKqPI7YTLJYPRaOvdb8i8Fg7NiUIYPBaecsYN5u
dYasGaVGmqR2gf2d/eK7Hc1lOZDXewv1P9oKGg1DZEwLcgmm519hnSMOEZELyeEFbzI2L6KFkXwH
07BtVPsRJith4pONb0V6quzPGQOvcT1n6jOdNVlqYpr0Q58OJQ50+h+eqtmqRLCPc3hT3lyKgt1f
EwF/AI7gtLc6ZqerrvnAAiG8t5ZYGa0HMBsAUvaXpeZzLdCmsFm2WQO77GU2bDQtmxUQRd0IkwLh
SRg8+ylUA8caOJSqRWcMapSbcQhq0nUPbXfM9/kQPYesuTL5L+O0UZD3vJYwUIp0WLWptaLagUcd
Xo1x07T0ueEkqqH2GPqLb6dL0xRnv9ef04TwMsZgBzt0gDWzmtfgWrK1QaBE7c3KIJYYGV+hsQXe
z/6DgGUDRWz+EBDRJYpuVq61SP7aDO3QOu0wOlHLEAxvRXoc3Gytx/7OCQ3M65Ah8PuZBf5F8quh
JjBGYYpJnKWXGNsBkujs1mbmLCZv1xTrHhkGSsk8QEreQVPmPeEcXfjGmwrIE+rQL1jYZvW1xGBO
zcPBwDml+zh1GH2CNnnKwI8ULx1berdzlrKxl111B+mPM+45bF+DSW4kk2yETON+KHlw9GXBnygo
KIHmGLiw9uv7oPhwX/PqzY6LVe1ve4GcbzaHUjc3mQtIdPqyE0L/ODwt96yXpzbjxNvxgz1i3kgV
D84EPCAiO8rIk0MDcykpcwSEOVjBM0Upq3GE2W+/Vzz8vCi5VoG2GZ0WWa7bdnRQ9AGpoegtLdgE
UnCiNb8jxtyKKLAvD6GdXLCsUxCKqI1DoYx5WZtqjVz8FPFRjpHiMkXfs4/uhLuGwbEdCgpj5tD4
sPF4Fdna2wDeLXJxTc47nTZfgiYzUGVLQYsiFAltIjVGA8L0myKHVwaHGOsfhUSY8y/a/+Bt6Cxx
iRTuEKTteYA+OqLEEepz2yroxbvEO/jjiQeSZoMK7apqW9XB1qongt8Yh/grLe1sdrQ0i2dL4WDE
KiOE/uIOsOGpZ8udjFievbDMr66HTophlMlomSh8zAZRc87y8cDcIE7mPF7M9AP16YqHYV3Nhvhh
ny50/SEhQSX0xqCYC07UqhtJJ1dkI76TEmon65qChF7lfBbFd4j1Jytpy2ybUyXil9gsNklO8ia2
liNjtE4CXP2berZTiDWD804maBj50GVKNPdej/8mG5oCcavqbIVsnpB4TCz1CZRwC3dz0uRb6Z3A
NTbTa+Wr1Sjlsze+Gd0uiThvYFHSHGxKdIlVMFQC+sE9+zJ17LwJIeNZeNVkuKw9lDcnWLuW++IX
Ohc2334yEjrAvG+ebQh5RUSVYX8Ota9auwxyW47/BCvVMadC8aylF9Y2GHfJEfFCESDONBy0ERxi
09kWPR+S/SmgYXPviyF7Nemf9YES0RWBJjaZ7bPiRG9Xr/p4kmAciYJQWbptGBni4NzV7VLorxle
2Y6nj7mueRdqMBCbBn3LdJdpBj4lLWg8Y+tGh1ZeW1uBBqLG8JDzrK9xxvrJXwxqK+MNZ8PGmjoD
5w/GWefudufGPTd2u7F8PGRCLPkynzt+UYsekqAvduwpe7c41T5x//6meFmVNa2NlCERSA2wpLeD
haVTeyI9tyWVdrMJEJeDxBH3wqH1KaSgp0++VWK9mtLh/HbIUak0Isqo7U9WUJNMCxeWD2iuvQXW
h+/PmG9B4I1sgvnuz1wcosgUSJoo2VHpPBlIhCFv2YgbtMtfm/FVhhesABue2095GwNJ0fZmC8i5
954t/ZIaPB5pTjQpOpLjvyIGsQyUwhI/fnCzkfSo0OskjnDw+9pEn4r5Fij/LlV8cHEFNDpNgHM9
uf9DdDEHZJVjSrHF2tc2ZqXA51Vg3O8dzs8+/UwGa+XPXIOQQBxH8BDkk6+qpURPTKxfNd1ngmcH
uM/YWvl36nc7bEisi3gjwuPBoFvJ7268qsja5ZJtYz1uckRrne+SLyKEF6oU3TqICYi21WV+wXrv
nX5l52WBRs9CiccR+CcHhZrQFVrdUy+616y9J7G3srjdm/5aFdaTCQw/ZmJPvX9u1/ALqUPjJVyM
9y7aGjG4jIxoKHkTH8LbsbDwrCavOb2avDXdcBf05VEiujgOvH1chwJnk4wslIFsoZt/k/oSUIT7
4S/F2esiDyS4nIZYHutIbuYxorO8J4tJI4WCZo8fof9ZNffExHZ8a2ePQC9xORtLwquriosw9E8g
lBeKRlnBYj4w22WEn9rlRQUAq0h+7NamnZntYsqHO11dsY87IsR8gvYxDB9R/INFzoq+LP1a4Q8p
UXOm6kdpL1N2NPAPCe27dM6W/pmYR9EfihbQaKa9gN1mjnuvOSNTLwyAmD+kPJqkuIvkGU0dxx5j
enZwPUwIO927OhFqjIlTu/rq0ZlMIHlsq8kuf0Tx1kRcqkq59pKvFGdQ5xp4QA4s0sgjaps6msnZ
zVq5z7b4UfEX/q1rhVlyxDtgYuV0fNot1CsdNjvV70LvAWeSRqmZPreTc7kBs2/PLBmRA+k8qsUr
+n2jrzKeDd23mctQaWcfQiuNzwFO/RypTPSXsP2n0DQyPMklczGNgiRiDRu+CvjpGAeSTMER/5jq
O1HnrBfb2OEeNwDhw1EqcLLC9GiomCTLIFYzYDfvbtqEv4YJIiQ5MI5nnVbthN8k+AJ1FgqMgtRm
wgjD/25yxJLHwCEzjlTglMHaaV4hdvkwyxWk0yw6inZjpPrO5ihcoPVIrac4ZpWTfcAAA+c7/G2r
H84YTzx2e/EtrHVhv+jlpwNDTGAV8TVwzTyeR/6ASX9zteBGlVFSMXABUNFxdl89zzvEbEJNbdOH
j7nvKaQfTO+/isxeEjRGs7+CdIxb8rT2sEvqQ0fxuKRgjhEm7jWcGOVSokQk3WXIdyDkihhAFPG2
zL6TIPXwllX9sSeR5TkF5PF9lV27yVzGhbFkubGh012hPHdOvnTqaqOSdpvkwI79947Ha5Reh/IR
8QOrp5862XbRI0lRzNkyemLVqBPZDBrpo02Rb1WSgWsiBM9znBAUeU5N6k/Im5n54rMJ6ySpqmc5
XxUc+CskfLMhOjGMvQQFU55tw30eJ/ueU/9rtvZfQze6w3km1LqPtlJMZe4pQPqo4x+LoyqWr2+w
A9BnvOcWm7zFST4lgO9yp1OoVVOemgLwvkScQcpZGAXHXvh0AITkVi4UhNGHYC/sJpwlDxxgmLYt
taswCUUm6T+GAxWM6zLBk8AwbVl0lXHFReoV4jbMbMfDpLnuzZcgfzMaDFCvovWXbCJ5De2h3g0N
5pv6XbazFhQvjPQcc4kO2NVFzvMOhwBxBqDdGnY+79VFMLCK9KOwY2OpLPvbRzbRR9b9HlKwpFUx
SyBrbD26cdiDa4V/N9t+KQnP+AjGuiMJ9HpEHFNSm+otcMafwo1B5bgclFJ8Egg67nWc11zuX8rp
Y+i0BYv95dB/dRHPzsx4Tfnf2DDWHjwUr9m1lrOM5a1UyWcvKvDR/YsTaueSIxH3R6YT1YF3Q5Cn
3w3JfLQlW0TqseX1wnDaTOh04PXwAWbnXgsWpAstvt8ACSwENtOF7wkp3XwyLkbCLrEbCAz0R2UE
e+kNWNPmxhUQJyhIfnDqbO/aR83PBFbF5u2vJmiTJpaaPjh0qb5Gvt2bLFoBZmNipFnlZumPQT2G
4KaFn7V+1tDbtaA7as07n+zWMpnU8P3Fw07Vb8rRF5bDKRPPg+stQo5UPKqA/CXkRcbH6A4/AwZC
BXjdFeXBFbRPQCrS5fA7htNZOW9+ctMAKUz+oY8KFPXdIEysC/1FG7wPJWCc+VcDITAbKT3vUB25
UsTnFAJPxAjhZddxIIGbHKSGzyiCgYbJumsA2G3k9BsaSzFsQ0LU1B44sbFyM5715H4nIj4sn6pf
FexJ7Ja8yhVCflLCJKHSa0VGYhHaRDPndJRoWSUcHBZ1RNZDwOoswjWdoCF/jaAIkCUpD7IK4zY7
j40x8XSR+06sal7t9Ms/9XkGqsG6FzE29r43/tnYlfNuxsX1/sl0TETsYqHnp5bzTuGyZ+LLmzMg
VbTLdchqBmGX8T46mAgrgJ/XnM8DvXqZRK/4hFYjQeMKRW/w74FjrCKM4J7Pe6o5mbRXdMoDyYEv
Wd6b6igLZ2kWp9Hh2W4joA3te+tn5PNMvA+vZD92EjNnxOFi4jiT55cyfdfkvWKMr+fz1rirjNuY
D8vMllssY2uzpoRh4mwuHfAp7G4p8zUOevPaTWyHSh+Ne9gB3Y31hokNhlDS7jEHbTUIHsAb+off
43cI4F3iw6muyv/oO5P1jf3Ip0sJnCxBJQgafRWiKWq4eADf5+ln79KdwjyKaOXpe4vXKCV+TxRV
HlMkmFn8EL1cF9I+BMQwaHTRkmtUYQdLVxbzA5E0YRBw5RHfTX8+LwSLYyJ+ZyLoG0Voijchez75
OcKZMSPqvGBgTzZaPzilFX54j+gnZ++dKv4a9W206AUAtRkc726FIxOHbpfCE539ZtZTxu2R9GyV
17X+3QMAim0dBwbwCjKMXhM9pyjFcp67w+tEnleVcwWFoEwS7QBQI+FJReZ+0EHNY7QZ1fCcw5US
NQT3pEIg/+pCNlmq3GMNpzfbxdJhbbzsd7AJ/bL5NATm7Yy6Zm2lwYUatb/MA7lgbXzUJreAZLt3
Rj4mLLJuy84QgTzZo0pzOkHW2g4jUtEAn8h66NGwlbjcHY7pfG9QtRTaPTqmwVaBVMDK7NPTaP5/
l6eO3I6FvJRleqpJfAjukB7FfqiaXUMGr7iXntz2ubY2jUeU32R3D0qa0EYstFSusEb/FyZIjHO7
VX3JcKq4BdS4DyPas0T0xButY1n6TCEGFHxrqdjkjezwswr/L42E0cU1caQTGBaZ/5Z4mE/zagL8
UxGp954L/n0Egal5ah0JuA0+XNJ3vGmavkun4uJw9xXipuHiNVtCs2G/pZ+AnqgYlZVYSu9Rc1Af
DAOPwjykxLy19GyiUmwdRWrpIBl07JnqZKeHpzhBG9rlJoY+TMYEDEyrooKXj03tde1VD98y8Ttz
hZnSVy4bsSjJl31TbWRdPFz8oJ34tIATuCSY3P6lgnCphe/C/qd3AhxJx9HzpmyStNM60ml7CRP4
JeLCVqBLk0vRII4aYteQ+UmMS22eLYSRIDxzwlwwLnK5ACkp9Cs1R4cEuVjPWER4h9z6xm/cjDcg
jPhnXlH9oSnNN8eRIy8iEpbehLMgXqIRabgVF7+6mjg73Z+MUU+Zn6bMVq1rANC9dBzXqx5X4ZvN
SGFBu3G0H9kzXjv6ym4ehssUuAvqj1JxxuW+xJQdW39t+mt4GO+1m5ceM/6fO/2O+EzM9uqDoqPB
OE0B+gOE8O4ZAIMAdTMAUtxNPyGHJbNHB6c+d7qY4lP+T9uoVwnxHVPQC8KYTyKZqyvfhTYTtsTV
yrtbBMSd6oODflE61PlNBxc+q40/Vjk8W56d4kO2W4lK3414cHm7cICLbZ+fHPlCh1XDp+dj7SU2
6iIx0RaTmagREs9tfaw97nWXBT3Kd+ktLEgdRvbu+cdsWE+4sgs8mC7PAb6ePN/17uwdWTvo1zrr
l+7mlZQguE8B7aAd+LAMlpYe7yNyfTExw/qzNN+bqAW4bFJXzEtA/FGxEGfZyk8uXXF0JjqqHj1z
omN9T+M2weVCOUfX7XoJSJl3p7r3BQNb8p6Tzh47hzMg47RF+zwVF/SUqOrIgSvjo1O4qyvnLdH+
5dGLySujcQUZ7S/NyFdu9GPM1jE+0dH/1TQKLaJTRBJn8jli4/1lsd5usBVoXLWjDmadGmA3evWT
t5Rq4GZ4ivJp2RvMMDHnt/sYEMY+pN1xKvchO4wmeNQoqk6uk2ZrwBldi3pXd/uG+8FEUo62qmLD
XW/nc71BlmreLLo2DfMMb+qb2uOnVr+03tcAc9Pz/lw0Oh8tz3W+85wXeQnrw1/Ou8BEOzU1jU7d
W0TdhdZX62EyWEXPb5n8OBh/yhPL1uBI4JabIL1rmMV7+yRJg49Mw132buZwTZH9ONlXqVqlfL0p
+DSrQk4ZWVSQy8yicQ1nOgY26zNitsAXUxqTw7cgIAJN59pfl959+w8SwtAwuHcGZhWwRSwqsJxL
c1f2VzrMS8C1RAvWXnAeSLxZ2c3nOwiJBzfVKZgBKgWZX0LELgOox2bb/bJ5P1mzkyBAd7JmHEO6
KApMT5+G5G/89MsfA+lEf+6rvav/CA1rFsEpjV1D4rHAPwTIdlSYExz/yOOJqBqCBZGKAlVurort
eRGJZ+EQIODoBKaYFmrgJTOn6ztymAfAAPssLYV8DHnKAzznUPRuSEr7vNnte2s5YiY5Q6f6yj3s
Ix/8UFvvu9Zw2Jj6zhwzYl+vHGB1qVHlhknIfx/Vc8i3lzBYtyWEah52Lq8pfDrh+ElGaYvdBg/l
qSPJrTuAWll/TbyXzeKWcD6q7bfe+DQ5s4TTrynuip1FtO+8I/80xZtpbSpnqWGhSkBGuaCA4Ina
NMmXCQvvaaMHt8y6pmzoYmw1NpbowvgAhB+ylM4FBxN7a0M1dMQPXl1O0u6W/QWWgSewsQQMBW8J
au7JY0LWW0aMMyn2wfQrUHcx6Jh9GlqvwpUbQ5CGfZU9sCQudA2sLVyMGpNbErFfOpUkelsIbQXp
kNYYjqWOaWS8xxw4XPvBSYHFPpfotA9EQGaQ9nX/KHGcWclfz/VEIUlSyoNvbyWCyNjhj413cf7e
FDPqH+ZIMC1rKjImAqCtWxM0BsMb0nqWHJLB/gh4LiUFwQCWYX5BEPMuw4er/v7j6LyWI0euIPpF
iICvwmt779ls8gVBM4T3Hl+/B/ugkLRazc40G6hbeTNPFkG/zvNrVVDeaLtICu6uoGEy5DzSeXFG
7ynEgJ449DQeCZMpIHx4EEKL4J23TsLkFnC7RIhw6BC2MKXS5l0n3yiI80RlwEHjT/7oyxxifUrN
r0ob462zs3zkelvgHsI2AVWBDkkuC3NXeYriKLuHaVIe2noLxXo6CQyUpy/TJaXIPxaGmD41nk6N
HuGBAiCh2qTlTNTwAqBXDSCjNEtgkR9mCjq7YEnbo5lrrk+6Ip/l6s0yr7D8lna/T3R6dnhBhWgk
DQUp8pRn5GOtX8Mg+iSgLHDJMY8dgO/UwBDCRXJT49cpCPMzk9YjrLn8U4m+nbBEk/D3VXyuEkQB
haoYpih9p7u3qD40CrdjbU7MeNGxNw/PYXTzB+jG35jQiMfR1sMrwajuguV7m79VzG5qxFyD38Qy
2OVxn3C+opKybAwihMaI7/GUGjzok+cPo4+j+osS1pRe/JrTIVqmm1DaPEcgqMx/tkFhacGaySgr
asrHmSd4zVkOOQoMdMDt6rZdk6SYGzGnsCd9dtd/QXzNknyvJha9aONeMPUpZFdw1SWcc6NS31Ta
XhOWqhGKDF2YhkN9Fx55cMIe/+od7aMbYOyOqKsQmkxsjsGCUvO5kR1i52WMxxCHbYdv2yOAYnQ9
rrdn3ZC15uVsGgez32H4Vch7B/usop7eXdddsxAGLe/+yi8/w+470r/K9Fmj00oZIsSMJMCxXMI7
DqxbrQvGYXXeKqu6//AGbYY5Fx1vTQtOQLrQUnc+qk3mHtPhAERA1z4MN8JwwQdVHSo+rxo/LTdm
hwvbzeVLotcvz1wjVGu8vip6cAus64z6NT6jTD58UM/GwKzJZybcaG1le77nCmiW2Nhk2T3Rnza+
kOAyeTxVlakZTxiuAnwAWcBiXDC7YBmicxOiBLZk+ikQc22TPKxYWqzvQg6G2mQWwacmp7+kkagD
8A6yMueW7iPHRKP61kl2m6xrO7ALIQaVoUVUK88RVgmp79gGLIroD7++R9El175FWm8J30BY0eYF
3I3SRoLhf0qqu2rU24IarDzbmdpbiFVQHOiCVuMNoNI8o33a/GuqkxLfQ/Hmsu4wa1pzoConCYOk
wVuRpzprX5Q48zsaF1DeQFrvjfxfgjTPV6Ozf8JqVxO0Cbaqoy5qQC06x1bF3Y7hrhp2PkltxENn
2HUT3YCDKzEOFqN5EN0G0MJsL6th44jPRrvm3T9kIqvdV8O/NH244UZ47EWHk9DffDDRxgoe2czE
LUXdH5klGBMe4EF1lqm3Nv/VtFdJqj3m+hQpAHYwaJoT1cu8Jbz8o12PZSmBKxRg+DHgXnZ/Y84D
JORswEHo42ucCnqs5jrQs9bEfy7HmXBPExu2fIzRm92sfPORum9VffTMR0QdHcl/EErTeEiJ3iZV
7lZ5Nms2huDc2EDUBMY6vu0yeQiLjD5O7cnCiDsjKj5wqy+a6ODGf8J6zzK2X6yyQL27WsnY92WA
Eeq0Y2wcp0y5p3233iue2sBBjrHcZSqAQJw585hjXtH2UmwGUqzh+Kn4vIGm+egP7Eden82xmVUO
FR+IS1H6GvlmwWeoqk1q9guz2OX4FVo2Hz1Dr01qwAO4E2FmzXkka5/NuXNrBNYW1rFhwGElISZ+
8UMUOTdshaU6PDLSDukzsdd1cSOcMtMNnNJYu9xRWQztP0V8UBtM3PRfPJ7s4GnTOxJzS9YR5t4p
Gkbz5gHkq1Ogl7AxzIkNasrLH08kyOYugUV7sq5jHR7ZqBlIDxj7QthA3Whs7OiLdUDuZCvs0lP9
NQEtNwBMrbFb4amB5RwgdGE408arWQ6kR576RMww32ufOwR/eoO5Ac1yYjiUkLJ4NqqO3Dw/vNzB
swWJxaZQmTVdaZyMjkwf/UBxS28adxDf0JaZumuQhjT03cie8OvU6ARsI0x1K0fOEzDn6DkrPNKN
+4D2ZGEKyrjGuBqqzAUx1WG9S9oHwyq3XMMBjUTBIXtlxnQBYwxoT4np6hBopNUVmt/uHt68elBA
G9AeDbtjYKxp8oF9867geIMrPx+6b5+S8WE8qyRs0+ZRhb/wadwA61gA0CKGGYuKUFlI01vbHXDG
sh+NCCKc+Sf7hjobq0+USmJsDNi4fWJYSROeIeavYZSdAf+baZLOUswk1riv+Fnzzwsz/Rixt47T
m6ZO+0jEMe9Q9Na78Ovd6KbrWDxN1PLa+RmGDQE2U/0MNffDQDcza4svcjfTjF8pv9zWpKqKCw5+
YdtxiHw+knbdYK6MCnLNmg5zhYHTMTdyZBwsCOU7XyMe53DKDWlslQc4w3Z5Kztzj31+kQF6raZe
MKgDJQKb5nxPvSMlPdIcq8vKtjeaix0uiVYRMHtHfqDaLVxH4XB0GcCQIq16MoZ4s3IoqOJCh34K
7Yi5L4kPqQnIfzU1EY8GPyQRHbJ6WI8qf60pF4VdbVrWEw4ajZvmCxP9H8eS0gHGjzdBwIxiJ6tQ
/Y6a75SrYWbtnXQ3KMswGg6F4OAq8Ky9iQYHpnp1bI34ZIT2v9a1jlRasmdfhe9p06Ks6arc5yVB
cJrq/GlHvigNdWUhOo61f8DQConGAJPkH/tuOi0N5zDg+igEHRM6LwHyQGGZLXTZzqtmXFRBuWgZ
y/v6vYRa1HSHGsE6OLrCRKcK6aslkWIsc0YxN/wY7Y8A27HPt6K7pMm/Uf9VtZufUO6xUnCOWph1
W0R13MskEDGPF4jdLkZseyfp1KqqvafTd4MeqPJO8naJt63N3wwWahxydbHd22iMl6ZPWEBjd19a
eBh5USveV5GFG9t88vhyYUmmS7mbMZjZdYiltZjZ6MddPsIcC1YOztl84tjVSFB9gR9kUObSh4ll
phvcLzsRuqsG7FpUYsjLrr1ibZWK13COm9XYKi7HUv8UVA5rzVfe/xnhr97ty6abC6GurcJb++Zf
hmV9hNQom78wyckfQG9Hp+nMS4qDiQXsK1JqRmo5N7QL+xeyGG9Jw3WV88mS7xZ5gfC9raFcssjK
ALU56aeuLqk8MjLORIUrNoY2WewH+WGpQIGQRdHJQw8arEKDLXQqvUxY6NEhuwqtzwiUOqJthHF5
JH4b66d8MoIxlMTyoAA/S+79+Br9Dw23sG2tuX9xm35YFfbgd0X7zuwX76/QPzi4wOjYGLODww3G
tVkBQm84UPexgEWiggWQJezCIdtk5h9YceDdE8aCkj4F4hHXNs/SD9wtSYz6m7TgIac8IL7ZVKhN
wB457nOocRbwQiy3wKDiF3GwI8hI4lM+y1G4elmySTFBdVy3K3olSoNPB0xawvkfIZv4mDFChmwP
3/Cg+Lz+3lqtg3PPgsljubxx5ZcnSxIBtxzp1nlO4o9vXUpyHdiPTFcuyoRHJYI+Xt5IWC3IP81I
dyikGEOBw6vvaa7G70tNjkIYmjQ88hqri1KbkSaHUs1mnXBAScpHLSRNVCMH2cb1PgPCaqNGOABN
FQJyxwXf0y5afen7r54/vYYLzqH3DLfq3MZuIr3kqFg9diF/5VHBGOMbkERxpX0wdPvqy08N+CWb
rlOLOhR6yclyuDVlVnoJrJw2bRraGemE5CabwnuSPvhyOgq74pL79hwzj+beyY2q1qfQd2O/b61L
SywdiUI7kcfF+bQbGYMgGs3bTmf/CAgAyJESL0P12ttL0B6N+6mOXxYJcMwxayBP6wyLn2Z0uwqH
1EBZUYLqUbTdfIgOXoa7lx1LbRwq9TuR/L23Tru0uliZ1kj4XCOtlhKzKJdaCs7fhfJXsioKub6Z
KgWXQ7tXClaP+j9ZYaPhO0yce9UgitUUluosNHGPLEwYbab89gdtyV5g5ZXOW58b6wJ/hs7uE7vE
AkbHFFHj9zcXETO39cVZus55sLySWCR+aIMmMXPlZ3zkkv2bgmYjljpbIfD8Fc/yyD+E3gO9AJBe
vZkUXNlQo0G6W+OxD50L9T5A71n7G0s1JHjDSyGnfinhtAX/KJKadctL9F8idlctuH11+IkJ4wjy
QpXU6c07aKAUQvejS360DFwPqDyMgdxGNZGjx1nL3HwaOLYV77vXcYj6xV1hA55Uwb5kr+ZY406H
yMiqdttn2EYcczsts6gQY2Jr5hWy6Kh/Kc2eospZZ39UnLW0/8GHm+xf56oltovPmgi5A7HM5OLT
4NHxJ1qJFkCD0VZRgSGAIUr0HkISb7vaWhUw7EdIR35Oqoxoqm+DYsG9ZsIfKQAGZPqC7a+kj6iN
bwXv+mlY9u1fW83xrN718tPiXK4oyLSGX5dWxKJ/E4EDlwzYgtIRteE221zGim8SDRJqPz0a/d5h
FW76OCsMAIMj1sXiMWGKSuOap+4q4aaqi7vUnanBepWoPxC65yrvXSfaEayeYY+b4WK2WurHe4z9
+T+/2ouBrhbQc4HYZpQmGQzJA1Rcp4d6XF3C9NNsjIM91RHSjxR0myY++grvUUnI+z0MLoJrYZ0A
gOH2VP8E1AVwIlAhNdF8Zl3zjdetJyow1H/SeGuwx4zOYyBiEjksWwCrZZmx1MHjhog4NHEsYNSw
hE8SIHZv5biX4csFf2zueDGGxb6sjvyHyKfAjNfU0itpC0eipr5MYwYGHTVSh5q5yKTW+N5rAAky
e+mlDwMjl8naWqt//SJdGA0RMoWCSFiFI6sIh/WpD6+Zy/nQ4xtoPmvUdca3MiW9FGyCgvDYT1W8
bGRhHdXdKrmyTr6RgW6Qf3ZQMjnSEhycFO/V0MoaU45oe8B32pJlE9qCnqxdv99haabfIFs5QFSa
7k9jYRkgQhUdhp9e7Eel30y5uoIRBt8rut7dg8Ug6H8GKU2CIMQiS44PjoFAHwEqtQ7ZVI9cZiVT
I4zLwdzV48TJctaaXSypg1kDKMDECeA6fmpUCSqrKPl2Iz5lbgLViP8ER6MKPDFMrjGzdRixM4L3
V2MFM8ZPve+R8Se2VLKV3FYjk6+9+uEgJ/b6xaLJqsJVmYA0i0Fmqvjx+Ztwtu19N1sAeabKmmiU
Vmxkzn0ocBCDUyBE80ILMMlmziargoXFsTaSkq/EVTUetpbP9CGdJQSyK7K+wBMWFtIQ2vO80zr8
0dckCXlvcm97aEzqJs92LnBxD6duhFjvkxEHRE0WJk0hp6j9yoUUQkR4bhGg7khIKv53xgYiTW+C
IKfHxC/TVRNctbzZqcBf9EqSQPaXDc0CKbtbj18zr+Nlx6WrZlMgqmgZ898D6DY6Rn+k8J3b04en
v1xJGgbfV5BPJgbqnRsyduWqs9Yy3lC22wQSGp24FcMtTvi+DfyklFc+kO49pfJNFw/PWAhvrWU3
lA6sWQkik7oJM0q9g4GJOYcejkasqFzbsve6498jPGioUq3nLGu83BHENbLovLQ0oz2IjMgwKxOa
xE8D23GtH1auj4yPmc5i5eywcXd5wGMYw6oYTwM1ANxjnqqrHhKkmTbXdswqbJ+vFUK8n3536ht/
3sRjUAJwac6dsLpE9BCo448/vFqvv0Ww5wPyQPFVicddFQBCbcN9wPc3pzsvJyXCnxvJhS1gsqbf
uu0EfVK/GgujkdEoTJOz4A/UIypZUCLCnGsx75Wc55ajhHw42y5EOaBvk7HjEgOOV1+VPDMLoae8
4xycB+CzTMNZBCwj4/FbwIFAjey9j0pplgGsEDW/0KPlh5cyomeyOanF1TL2LY6g9qTiV3VR1duA
G6ZQ5nRgcz1fKNO1KR7tY6yb5zBHiMVV7dHCw11NFCvNxfo2NN2PW6WftvaDbFzrKIV5hY8nwB1m
cuJiDmDNnrOUKliV58chWVWQXdwIWhnm9R7PsmXEJ1//oDGh91Yj9bLerokwW5Ou8/OT5DYfGBel
PBUtzHwWH5Nd+FpPnAi+3VM1TnHqh5tTFuskoE7O++2Ha2Sou7gJzqmCYFqAyVqV5HDdKEU15nVJ
5efenzxe/qbxjum0OHDohd4p7S7AR5DhOyNAWb4TyU3JMEqHn0O9ILwqLHqHAMzEZwvtOF+Z1VEJ
8BMHw0WSIW+lcak6LtUkY9xq7QEGtjzkuYK0RHeUJUvmzSC3aExi3II6mX5lVadCccroCLSwtwLd
mOGEc1nljbBOuSiL9s3nc1QYjPt83Mb5LtOO+In18VgMh4zhQsc2ksSwWQT1kUs/gA4Xst3VkCLK
7MPu/wHKGMgkuOhncXGs0+/MtDBSgMgy1RcQmbw4leo+ooB5fIcLFLAb5TXEIDAsjOxWJP9QYu14
o1M2XDyLDmGTl5+xa9t7ARXZZisEaHupctPJa4ig59Jt5zVOrNLFxdKwpjj7xU52P41XH5Q43uFo
n9fpHXwwoYdV6VB00bWLulI/IzO6B+kt76H9Oh0VWdSo8marbBqF+BbbHasW41HJfx1vstTtCW6X
DCYK13iWvKGzo+doMaZfY3SV5U0rseFDYB3GtSNZo4Fms+piXTjykWvJCn17X2boH1gPHTpt1MRh
2QPCU2LQw6qAkEjYZmIFUeaMWIcgT/cDKB3FPjROjk3f3BZTfla3rWeJ8d2W1o2KgQ212/siZN4B
2eEzTVJi0ji/g/hXkgxU7pKfgUrvnWb+0Yi065DhI2oku7CjrZguYzNYGAWiEksyt5rQ6LyD2OoK
ZDVB41XvnzziQCaOlCThJl4GO4DKm7Dml+zb7dBxPQZ9iAZaz/veX8NkIyX24ek2zsniNmqdOw/0
YzWa58C/ZS2tpT8R6QmMOiwgsLhMJlfU1bLmXgxpVtE5/dJXMZnAVZpx6r9QeUfvN0nO2ERLOTtp
HlPPelvfawVTFU6CmpJIrVlmLfhwm1uAtez0u5btLdddDfxCY8TlyLXNhSusI9I3DL2S3WC8TIaL
l9H3ahd7mafLhmZIjb1sxs0984ZNINJvx39Iu1njZMnqVWf8mgZ+tJGOxZaWzYLoiIvHkWWvqwCH
1I2r2+If7DW583STN3G6jAdMvyX8MU2Bjvrto1+0Fp195FMUFWoeZBju4vb/48KvlXM3LsnlAfXp
PUgSXLDFsYBvCywISwquWXHm2slgOw9K5+jKvWvyrPlimWBx6cBqKawuMnpZjXxXjvcMDCkpd1BF
ER/VlEqCbk6bNxJX09I0FK8V/RmRufWLEiWDJe4lyr4jj7n+pJo3RqDaRyF4dyGux8YyIRyIbTyx
kDu8j0A56nRgCgcjuQ9Bf1kzkGQq8LH21OuY25Mj1DXZX8yxOzYGFhzFW00QAC09+d62R+5ta0ax
KW6Cb0xnFUtdx8Hg9wk6ddYqx37akvOshNWilyBjqQxPKwtcypvRbLKuYS55VyYLfrtTtXsRXHP3
E/Ym3kqQoOkJWsWmGHoEb0q2RLIaXG03pN+6qChqTc6KS3vLWXHeK/s9wDvG15D1VZ7Q7ZlH+cUR
OxC2pxLSEdd63i6kz4m/LFpdzoGyoXo2z4Zd/zgk66L6MhuCEsbeNRCX8cQFBE1VRsceB4/INmUJ
7XX6S9RgBlh2XPfLaT+JofnQuUtKhC1InzwTMtsyMYusX7jllw0+x0BA7gKMHUc1OuZgurx87+in
bLhSlZKp7crpVnr0PdrY9TP0cN6RrnHS8Jn4vCJDBj0bcUFgZhvzva8tU1WdWaq2CYunMpDYxz6Q
lb+RYp71jOVGe6l56sNbXb5rLJAhIOD0wRU9c9F4J7erFTzU8nfkjtQSZVUbdCwefQTXWcB4rakh
4PJ30/wI5duIKw3M0TpoIcAnk20Pecm4CYSNMfw3IE8RvBqVm9QOrdsi85AHw0rSdQevOE/J5XzC
IWW7gPWy7BX0i3vq0oCb/I4CG2W81YF8W5yzCRavSsMkjgkoiI6leqiie+1dLMp/zPeIcTGdtj7D
ZxndLLAFAu0G81lKojwgAtfv3GrFFsCNQPjxasQAEBThThp/7QBJPLWXUfEozXtHAyS8+AwZOWbi
hQk7U6AW1pz7LouWgbEqzQlxLuiHq2mFR/lWJSxPuGoDf2bKUVX6tCsc1NgQJ8JvOfa7mKfASl6k
mukVA23QLIr2XUsXuUi2Jg2qPoaTg9P/uv4hAa8ZViRZyIvT+8UXSpCYxz/gjxT6UFUjd854rHFd
D+6tCpBj8y/pjQs9+GzMe4COb6+lf8phadY9pFhukQG5Fp42lxHIe6nNhBr6i8iDq6O30uQBZzmC
XLwYQ+qNx8+e24DV9LyIuEYSAOhLYvEP6Zv01J779qGmLMSSAQ0NUZ9/isdSTLBCzsJgZVDf4oWb
0X0k/bn1Ty17Erth6sa+OPVEVtwdsLbjDFRWhnE1raPFNUJFVK4ol9KYvcz+CyDSJEfqfgqrG+PS
4BCguxfZd5whIaSvNHuSZAvc3wgxtOweDo5t+MVlwC7S/41w/Luy5A5NiBRT28BSpOsxH7TfBO1M
kxf6VKla4CA3tmPrLnteI8Kj95Blmc3CoGTMHamxalzWkf58EIcek1Z0j5L3wiCJmr909dwUMP2w
WJQHKPA3mo4RFc4l6A6Q4D1gz4CHvPIOIxMG3AAVRdAsa+6IVOixbqMMYxbjZLTNaEtK2MEgTy0J
nzgbE75ffrR1wA41JGCkZC0L1Z/NYTsZkd7GGGFemdERxp31nhvvFVdzAkYcR+jZzpfbAdq1qXa3
+eRD/i/o/DZhjQzSlI7xwMNRFTG1yWHbd2xgO7wM/Lz1i6CWTxoqL0FeytNLsFqTd1qmTPtaNSzx
ziXRo5DKyiIV4mNrdZlQ7F3OPk7F+NPV9qLUPydXpIhR6rkzAfqqKhXkH0ND86kEn637ZwOuUSVL
qZTFHbd02/5MABJHUAab7dRwN8pXTA5d0xuGJNz/hPz1dIndZS4GvojWKedUq7DemAAjTe0rrIn8
TN+uAr9e6PGteoMuh6K2gwtrEEhyR5DWYPzj6NyF32X9GNkbVNQ0UxvYGTfsNssC80vvffXuU6Tk
PcCamWx74PHEUyZFf/TDwST52qLXZ8SjBfgsy18XagfmF0gs2rHklRReUrmPlLXUGmpFsZzgDVLk
D15GPrl2evy5g0Jz4gKTYowY4XPZ31NVw+C/CefbmIz6FQkW0oPqEc8E9E6PhSve85r4J3bEEbWj
5TKd873olXfar4+pfg1V7J28zAQhMJOdsMcWJM7+0vyriN4cXLdCMsSTMEDbdpq/XKOsncsW/eRA
DEaKznzja4I30ylpc7LXyneJb71CEU4a/lAo+ToVd/hwErecd4T0B+bWqOcUN3nekqdRvur8TTP+
9AA/DPqUxx8ssedWpq7owKDSmcxCvyPCwtPPhgM4r0gVpmGWex2IkRRlZ3wM9AWY5BE1O+aCxDrf
xQSTX1JO5KBP5hbDvGNCPGEYc5QPqtnrIWeeGmY5ux9SQZaGzCk2BWvkTHuXBJ/M9IVL1wESNpn1
a3yngYRlTe9TShwUW0VVPmrKOEzJyz9dwt7uIWoaeDYsAD3R1hLdykENc827DTrBgLSfglWDjRk/
lFJsjHikL+4jBbqr4hHRpvZUuaHjYnQoKuf3UfAQleIi+73doPZZ/3r3w2p5gDPoOdQDNQefUJh9
0OofUA4xpuZYnov+FOR0NyObhZxKPOWcp/PKxbqh9C8hPnK3uucKwNj8Zrm7tG0fnf1P5NEyZ4NQ
OOU67fi++RezFVzKz7Qws1Pg/N+1jMZDt7d6Ft3dcyhWwHHz5lL4XznCAQTvzoTNS99XiIIXy5xt
5LSa4O2c35Rq11nekswv34J50WsbjGB7tdqHCOqkdmdTcpp0xRrI1pLFPpHKc6f8SmLjarsPXCy+
kM13FellCICWFaHkX0afv/1lduhhaDI+EoXA9MlOs9w6zPt2vVMUUnsXLpcqqJ2QHgSUPYz5A0Lt
VKnNkR3079Wwbg1k8G0DA5Phpzo0OvMMu67iEkYXAX4rkZ9K/xk2703zGFpjqZlMqTTElmyEApRe
jh5PYHSyK/QFwkGBWLneyUPMdmPeninLVcIZxafhHxqPCfIGmS6ufwPrX9T/xPUN+XJgiOvCk9f+
JOnNUIixtEA9yBg4bENwBcRbHGOjC02fsj3fvZkOhl4vX5becSoRdKhVDRF0yIxrNWeOtikqbPbN
Z8wzXzosfxktQvWjglQQIN6Y1jUz9j5wYt6h7XgbWDX3KMQHf1g7zVdh3gt588JFr9zr7JUET294
C2D1KQTWgHl05i5h9xS/Z+5G6y5W/ZXIZ+0dpEochDrb+lRY6qwoSZfFBT4FDWj6idQYYOfvsd6a
ZFYsU2PMwGds9JQmY15g8xmEhwZYsA0ECfuKpHCFB9QMfmLM1zkfqpDQFq9NdRaERxNu7Cnn4RhV
c1Nd5lCeiMq64oiWGsR0H6Ntle8Sm7+bl+s2N65a8vDtcFXbLWU3vBaNKVgPMRW0vIt26g5XF0nI
cY5BBnOVMScFZuIVYIPBMXIhhgqV0rc8Ot8TwnO440omrDssjW47GW6xfrnkVfSpUS7RaT2uwK6V
VNfW4KTbBmKy1yxtgHf0mq1SL94HnFMKWhBYQYqLEr4jRe/sc03dJsM1NLYeS074olu7CplAz0Z4
MHXtHHjBqbHLx+Bku7wJV5bXXhUkHEdtYuZbFcxLTFK448qk1nujju5SMiP5/AYadfIF0qKnpPj4
uFaUGi5it5w8TpBf2uMo+cklzaOnX0Gheai3u2MdpiugmHAaWzy4AYk+kFxZnHwZOnWxlbZyYuM8
ae42vaGekL+NR496RVq26jD0FeKfocZXh/UKqbH4WGqTtkKwY6A4OU+crT0wOU/Xs8gKnhL7DyxQ
B9dxc6xS5VWmqADShRI+HqTmH7xW3Ecl/WfSa9rKlko5ZakCXBQ28nhSnSm/ZHNRHaWS7g2y4qkh
f/VEmQJz47YBjGnSHYu38aT3LqmCbGKsKmA0hGqfjCFZ+og3AbKGY7Ap1V6DcqFh6BxUO4VLlUEw
RjuUudhOqcYC1ucItrG1kp1EVu9GyjC8EaeBi+J0qXLm5P9zqdghe9CoPqZKL+aCjTGG0rQs+Mmw
UuZ8T/Vkq9Ei3W1Fe7PgMAH5nfH2hI7Ow4Npz0AGUMW2Y7BoWXzAsV/l0RdGlEB9SWuvNo+RuwJK
95x995S+C3UaJTx6NK6WzSW4fMOQ9IF37oOaxrUlKGUiUaVk2btFQRqgwafAk+4oxgY2/nroOetq
AhWGzbsNlFgXjqwfW7kYCQGbKdFlw/keHGvTFfVRtgnJufatZYibtyZd5V11UWFx9CARqxZ/Se5f
hYpi5tHK541QTtDgXE1ft93G1AEF+me3QVTF+F6fW4XTmL5snImm8RMiOTeohCqIVI3YiTbaCwIY
uHk3A97cDM6Jrg1cBizGPh1t+X0I1p0BBu3LlLDmCOY4mNJCDpQejqqRIySHN5ZZARXguf3VM0f0
052XHbmBMzkOYITL9eC5a2Yqiw6qPNOxV2AFKbdF3qCUDwAJlSVz0qLovkw6ugWz8KD/6/s/Fg/c
17C8mFglk50eEH4pdnXXUs5TsBP/CbkKY/RdJPQ3NSSiyiWMzLhbI5CnYXIoyyur1Vlhtcz2rLCy
B4esAegn0X5aqhtT96Vz8Jmcc2ilsQEaIf4o0T5448wz+eReuygqLi4s/nz2JQL9sRHdPKe1kfbc
KngrCdtQlLnyI7QU3tnQe8DdbQfwS0PHBFofM8EtjapTIeYDHzo9rLOOZt/uF7/oAlCD2v9YYGly
tjs2iLKTxcUOJZ3YK6dfDeVoPeb/gBXOsr47qHp+tXDeSJRjtcsXLZcxmDO5ex4mOcq5m+BmMe4t
0+IVe8zrUXRT8w67qGCRFaNZ85vxuDcLwyaSsHGhwKX5PFGeZQclmUuOPClEt/XioSuYTtUtYV53
3NfuOvI+FPXXxywRc7Zgb1jgfFwXIRXzUc3E+irSHvdbzQaf2x2fOL2LXP7A/IGWiqq/WpAppd4O
6jCTlvZRyKvDjMuNu2a0oBK9Djca21Iq7KmUAB7Q/aHZYWx+Uwp0eu+sg0wzeGxo8CC7v65gxCk1
QIaeCmTMiFqKw3FXm5cKHndU8kljqDWLN3YiU8LCidbQoyYQqtum5JynHkEaOuXCzJ5x4q9NTqT6
o1e6fUvBcZsyNIEbVVjw2cgjRfdQzd2YeWvHsJd6RPtssptaLEeoCqgOWNY48ORMYcPphSZCHbc1
7wbdl2s11/FTBQFGwUnC9Ko4wVqbKlgRntJhnTORFOZnDHQ/5FmItRejJuUMAbEjCjEwv1p85h3P
bQtEIqyxmOBXrie6P3VNMd0PJKhBDJCbbnt30eFFqZFCteKSwMBIfhoRHvkqMKQMd4n1Res/AvuO
9wRWFDIVoURgt0bec5n7cgcCBp+iitfRNC37LNjb2whPPwlZ+SVHh74wgoryHmAAkP4tkLswgzwb
r9HhAc8yNj6jBHBA8lMP03V9nkFuyYF6qQHanokVZTwrUX/SPCj5+kdHQRDgFSoKd4H+Fw/2qWXW
USDtALLfxKWyYo5Z0iPHArxhdlYJ/FK2SzY88TFtKlTZ0ECZaHg4rE9Lv9rx1SRagQVecM/643yg
xdU/VyXTgTkeM1Pbus1w8HqKY3K51M1rkXxHNiotnEF26Z3gpLpbVF44HgYkPIVxd3N87z1wmcp8
DVOGmPmVO8uTv2T4rSk61Mmqa0W/sBv80d3Eglgye4bGyY4IDRjWw4RPlbg/afKVp58VIo7k+xTx
+TVQmoaUgBrHFWENrqE8M9q5D0/kqmcScaCMri1cAOK0nfIl8psarBNLW8Vjw+Z7m1aCL3G7wGow
z/FCNM6brX2H1dazd/CyOyyKU2kxr1m8dm7EzRvTacp2653gxEptXuoAW41Oeiy0PV047aWRW76j
nCDEJ/luaMek/zBiuIceM2F+D9VjjqQpqw1tTPi6kktA31luHML8EHMIKC/C0TH+1/KnGZ4qs8yk
Qgi44axlVffkMfZSKYp1yyZiwUXTGvnOMz+h84PryCcNxf+k98Dl6RmTD3v459ubMNwl/ckPno2D
MIQAVC1N3o9u33JlZofWbRLnLSCiL8Sy7y6Re6SzLWWpOdbc2/6j6TyW41ayIPpFiCigYLdke2/I
ptkg6ASg4L35+jl4EbOZ0DxJFNndKHMz8yTd0pzU5hG2G3SsWJhbODPz7Q01JfWXmQ/dmgl4sYPE
TpSSVmonqniTHTwFl49C+TVfSK17lu6r8WxnGzgffneIIR/l79N0KvgCVfhnMNbRRuAIPAiUTyD7
YYYkAKSh9qb2rW6afSf1hWCHGH5Jcy6sFrNu9Ncw4ArqTwRor1kVw9bDUayL96E4jSXECdtaehrC
eMepljSddOZIi4+GnOB4mJA44G5UvBXk2Vj6YSHZ9G+j+IXOj0m9cWoVqwJsmOFx3qw0VrIMAgIV
21pJwHXl4wrlhzZhcsocJ3CHvxxPXJBxYx1vhocuyGAn4R7nVmc+ZHaByt+e4p4x1DQDj23c8jGF
DHxCckZgW0U9eh5igikOcCBSWkSlcRTlu1PDmcc4+NTPBa8wR7QgRukjZDGY2H64nIyQcLzi1XQr
XkC1MDCtGey70lzpnNDkfMXCM2sPXAEKeGa4P4Z+MYzwCLAqmtwrWCNhZGwDHcT7nfjRIu7LRYit
UnTGKvUgbAcuXVUg+M1poDYWMHV3zwbnLbfY4lV8MJW5jOoP0d+d7KWGRtBilW04eEysuhNeWXgv
5UgxihMtsomUAuN2xHVOOQ03Df80Vmh8TO8UMwL6pZ5mSpnL3C7iQquRTKEddN35OAr1m0/mGDyw
r26xRwCd45SnPVoNuIu/0qnqkeVLqg6u9oCI187Eh+iYtO9TRk6n8Fd99JW3N1vc5LAMJhjmMC6Z
fvXj1ZB/hXeT5a8oXIJRw6mmOG/gyRCMj8fyOHNpQ8LITGgaGqXwM+i+Rt/KHOC9xcNZw1KatauC
6r9w7tLEsdgNXFgBlg9hd9WJWEyluy1RHnsG84rplkLkidS3lBzQuOfhRNPNb8Vs06AGVuKOg0tM
81rWn2m9w++zgpHeqnsZnIS8ZNGuo7eJW1mXQO/ul1GfLlrAlzW46Dr9Vw3XfqbQxWIz1eqhl9Ot
YrPQgn7JyG7R4Tyz0WU1nD0Ze2qJ6EvgaQ0s9h4U9V/i51hH6iXXAfZpglTRnHGPWAlQi9Ug9pND
TynOlx6VkjVy0fEZd8t77TnrzN5V4ytugy7YJAkBwHVkrZXccTeDb8o5plRrzHMh/ONAXbrmWIen
yvi2my2JO9e9pPRhWBP4auqtJkyFJf9kz0jUwiXKIzYal4ETnTf7OIJ3C56czp4rGaYELvNm3JK2
n20z7Q1DYYDxLr6IbB+qH2eg8ZkzkuTxK434bcT+XPASTM4bQRYDzrJmUTj62bl0sZ6Hfq+P11rf
mvCsW+KRtKQRPVhm+Q6PvyJhHoJ0Y6U3OPkP/slhKkRMzzMp8oF0EcaXYU6nvgG8z7lt2XhV/QEe
FA8BkAJGUorIH9lFJnnBM2iX58QoqasbFphUGcwRGa+Rh9/iOVNHhw0+s0RzVgmv2YyfdjQG5FzX
DfkqABHP5WdKkRrgyq0jetv9qWRzLIxzYabPlftpTd2T0UKpftgUgE+5B4DlYvGnfXcteFed8p8m
uXG9Dd5HIXdV+s6kpUos5NNjpu64KggXb3p/5U/IiBhaM/1froPB3wSzAqIGcIzUXHB40+WpJgNM
lfgzhQZMqwHqs+8Z3PC9FIlsE/OQ4oF/zuUnViDoQ5P+KrsX10L88NPPnqVZVh1kwN8ZIdIbf41B
ZTWL/S9FVfyiyP7qYhVKYoK/5f9/wW9hj+W33PCvsaZVEeXrSb35HE8BiI0NVsoa6q59c2jqtNRK
qYWGq2y0D56GN4qTtJmeB/MY2hYzfuIjaXsuiaKpOlgMilHadCmCjZ19GIwJ0468WbhtRXh1k3cn
DnYzbiknTWe55DyGb7/8lu2/UhClf8TNisY/NRyc8iVj6B3lMem/5gxoXIfTarPBjvMQOu5JZV3d
jA3ytW+3sY+1zjWBAWLhseSRXtVVxv4WkBrJOV6a8Xks76Z2ls4jJ39jUyM1Cib24WJC6Ad6t6pk
ukv0L51LS/HV2/ve+sH7UqmdARoUFFa+NEUFTD9fCqJIHfIScF5GVzEr8ggK4hK5hzLWIMzoS7vf
ZgSpYRK6DkEfbhmwxBcjb6WPdDEfJaBY473gVuIBuEdrHIeDDD6c+lgABfZf3PROV64diXtlz37U
kUj0Z0SIqAPXYLJTF/eMqgX3biXf2FhIBp0yDnHW8Ga7eMauWFxXjf8eeB/tsB/V1nf+IiujACxf
DuoQzdshC0d18+UHRMWZblOPsx+A/SkKK84wGeNscoigqdvxLELQO5yu1LlvsoeF+6YFEaL0QwNJ
FyCBSOq3Pvig4iInmpXr+4JewEGs7VlqyehyJKKVltRSeQtF/Y8SC/7BFpWqGA6tv0+gjTXs2jo6
R5ysOvGrDfoKfic65AYLV8BFb04DMJMUo7dLJE6lD44K+ETuukFaZO2OYEpYUN2V0q1lF9xVuUWf
8mcph8tyY/vPRcR4W2ivFRVOQ0oCeA79d7v/cJblNicb/1+MhfgPQp0LBqOlVT3ellazamvVr+Rk
cggYqTS31qWfXplm7Xt3+Kv64lzCbsky6JAK/uLYvLZYOvye8FhDVXG+pvN+0w5M6NdR/DNSvK11
r2ZOwmGfUE4VlcuUD6zzHjJJSebJao/BnYlRiGpXAvTK5a2Hecz2jyFn7cHn1Io/Q+zdbpfpH237
0ZT/6iT7jtWvBZZhInmm6TYEChbiPFmL1thlGN4bDFkEbJg1sBdmCtFpaNdG5O9bBGtF5UiLo+Qp
S0aA4gYxEdP4plXvZWwYMuqKYZ+THb25BZ2AwqioqcW57Mr2J49piVTR0mNhzhg/jR8pypfR/Ysq
ihwLZ6lXnKiGac8yuohbrovtZDyYjSaYzC2maQq1LU20T2A4y6mFXJvUS9l+AVlrIKDoPTHvylpY
pGub6D2dL4PTRc+O0Ox1B+z+sQaFVFAgh46HQZvkL3Z7ssUk1Yn4dP2rPSMaxmMsTrGFeZKyABOL
ijLIDa2sfm1zcOkgf3MJVhyWZhihct8kRwPHLJnrpvua/pPsOmGm6iXlyK8BH2cnecTxoeE+bWKo
jr5SnwqND5s5WRjODOQMKA7GaK1H1eF9wC8SoQlm1T+/84ikGAyCJqarPOsFVBVSSKRVaREI+AIg
0BnSvncF1HaX+sEUSPY+Zsbc4q9W0a+Pj9rclJxmq+J3Qkquql+HAazW/ozOtmzP2rgjZZVgsetQ
fyM6C8qBBGKzt+1fq7oFTHs6RN+KU/5crifb2c84rdJhJdi0E2yRVUopBUyTjloIRTtOUf3W3s7A
kDbTQDx7X9qv+MBs0+P/0LtZb0x06xRVRoUE5jC2NMaxV90Kst18KzezH0ZmnDnfa5wnWYhBmdEU
zge/gAzZM42i6gt/e3RIgnPmfOiQ7WVxGE3G1nsM0lwYN0FHyzyEstz+C3POfsFbAs0OgUpJD7IN
pS5+sez40ioDFfRupp9jTfAshBwQ4HsMtx3gdJNPwBhhV6LkEg3QLPE1E9/S6YD7652PSOBymfiB
cDxq0V/3X8ciyypOZetDsoFU+YqzBLCyq16+WuPJzNvnEoqZAbbanzBDTn+TyACfYQ5H14bG9Si4
snCv8yOA7vRAqgsNZTiSn7L2E2/ewgNh338G0z/df3OSeVJEA4W2bChmL4cLWihTBUzH6pjWV6rv
BpY9V0F0Z5uu6M9ILSRQsbRJssxB2eDY9Fd4+E8jw9Ke035ZNWx+Jta1juKn5Fkv4WR0p6BFd+Tw
a4J28EipFi8IG65YafFnN/0blbUbsN1AYRDoZA7x7nZ4uFCDQ42LrQDCEObLJHw1ycjZNiawzN0w
dsvZDJGnlq70LraceZH63dKZHvAMIYHrycVWL8Xcfkf6vnR/CDFCosudvROCgC3ha7OFi+qi8r0T
vRv9WwHCd+429PGcZMHGKFxk62/YQqZF0WRyEvYmKHY12mpEQVRWbHMG+U370U5nu73kBum9GAV+
JZuepETCfc1aVt22B19PhPdc8BIIPFtUWs3p3yJmPyRA+q4DS6i5vypJ8kdeAiZnbt9sJos2CsFt
P4R7Yk4u9l+WvPgejI8wJfF4jpzfNt41SnsuvEVeEcqiEhPHr3yVwz2dTglczjb8ipDEaKqsZ4mA
DhjmiZp2A9S3EDTMz3K9mo3VNdUGVw1+yDB84iV9lrz0JMPN4dcoD2ruEmN07bGdshAvB3iKZa1z
UGfeXGPi1t9K+0MPUDQMGqqpYYpyCNBzI6f9XlXcZ208S/pv5e0i74pXcRcUHGux4PoBTegVDgz/
r002KPchq13uvHj2b92cXJwsSXxqq1MvMJXVdXMgD8VWxL5V76ZsY/KrtLb2Y68RfddXPjPXAWuJ
aq49zdwFP6GpNT/ZYP6Lapqpo2kXS/8wpg0DgGaZow07019UjossumkcloP2G9Ej0blKhdCHPWOT
44zrW4uaz4/Muw00BQYhRNaBeV+wMLCiBeGRfjSS8GsNg7nHHSLHjOowoDLLdAu7+7nv/tHnzK42
x1G6p9g4DsCyxoCsRn0x6jdhYRU7SD51cw0XQc2NIM2Fz/Ipp5nRJcjtIA+onPIITH1bq8nWmm6c
KE2NUUWqWyO/Gd9TOvltjZfJelDHiw/j0aUxaK2NXx+n+hx354rFzdmP3abQT7qA5jcy2VhaFCKO
EXmg8W64oDNhQJfeYmSp6DYWe46x6vWYle7VdYMlzWjccHD3XgMiREorT7482mQoExuL+zYytwHh
zNGAJopPj5o+rbvnctdPZAy2kjUBmWvw/npQtLSTPyWC+pxi2YbBUwHzrm6gj3dbneY2CUqnzB8C
ddRcT2mySMY1o1QIM6AEQM3TwWFgF/c9l/NtQKDELImQAEoATmIcJo+5I0zM1jFwIRSLeIgfCVUh
pMPpjmVqkEErGtql3/anIPlU2ZbMqc91wz7U1fsICWNMo7U7ccYryJslsxsmXXS0sTUfhQ2SY9UZ
J8+RK4+zscNYo6IwKEJedxb6HKhEeff92+iEFw/d1MpHRhtnGXxBr8OCfOqJd4eltWpGlG8aqN2/
zHrL6ivJAfpwqxDvik5ndrrr4QNYkiEsIo91g5XwHAfTrphycqv8zAyME/y7gfumES2p7zV5F9T3
SftqrCPpt5Xlv5DOIyYAr71BHCcLGqYfRe8eHeAwSfgIna8ax9IQGL+Use7S8mIilJsBlyBj744w
RJg6OOCdWbexK9vYx2li8l6S1lkM8q1kddJK9kt1nuybxYEhQxu2ZicRtq04pFYifMlRwxuEfcox
hqrfY+/dxw6DWR1mZHNjlLhrNMCJ2lNm/AXWvScJb+0seHU5KqOgbs1aS7N7uCAno8jajXDGoqPL
ppNhn7M1tAo+VoSz/WzXtDenGRei/goF7e7E3h+Ulg1o1gIrvCA13xC7jp2DGX+Z6Et59RVz0CNi
qcmXCTDcnHpFI7SL6wTY2LUeoj4HiVqP/meD5SuiCmlAzYhgXsa4YzsqFwtIah2Hta5KeeiDdcwc
UJ9lLB8nSP48gLJqUWh9mlkNQlpVPR7p/iUxiXEwLs8TXKF53Dh3WeYaGwTswFnOJpfzHHI3KNS1
Aurcc/RjfV0l4DBC6r8qvKsSzMCMqZBrPAFgH85COwqiQmnQUJiMH7ma1pMk3+DhnDlF0btb+5xp
9iaGXyQLbsWi4srpwz1mxOxdAuyoGkMEySYQH3MdFzyvcD0OS1OfjVAEPLD/BmZNTKK/4eGw9M/U
+mDpnsjdV0FwpVn32cbeZnAUQLTFyorWzhlTynuaEaQ8m8E5jgaKo9rnogwhr9qLlBdgXlVbyjI4
PRGW8+MP2ARgqdyHg8uG82lu+Gjs5FE22DvXQ3fMJu6b/zIYSCPch6jkNG2Wwz+B/J3nXFfahCYC
k4HGZ4f1peC4OjuENd2iRMahnDja1uAGUofbI02buuieO8P6sIDrPYdhfxZdtJniZFfW6ezo3WhF
AxblHwaKJf6j37YeX8jTnkpTHYbpNMcOfSCfE3VKyOmFhtQTInG1Tx54sILriYWNoIbMVNKm2LBa
eca+l6hbZyfcoTuvdf/GUsiA+QBtdVFTbh5gmWuiWyNe3OIwcBIzXPWYJrWoUxh1mbsmyxGyAIew
b6wfg9NxZUPTtLtbRHMZyd11R3dKMxBOkyc33mtVES9qzdyNsf4nK0UrUNC0YDU9MCYlugOBumCf
M00V9XugPsqI/bekiHVrmeHTFP6R+KSVD/GG8VmBUddARjd8vkkZgHfzf1XBQFowb+WDx/fGPf1f
ZcYXblhPMr8U5qYB1d+/+WyPFhifqmOODTO4rnYFNWJmIWGi9R8jK33EQiRL8JXVUyEgR6ml7n+Z
gr9XbOemW5+A+0QaX1EcxHgyrsFl4duRNvOwvgPkxUWoca/0cR39EQt8hdQgNbFJw25d9frS4AYQ
FZ86l8e8oI962VALaxL3DJnF12BMXLjAfCBtn4DsOec0MdAW4yOtV62+VlyQpohy47c821rY20tB
DLtYOkjLA847y2bQpB5EJtY+RHLRfPruTlTUlbL3hHSs0pa1zIhiGdCL7ISBR4BtTS9Xprayp7XJ
qcSPz26e4mxyGeW3EUxBASMBGc1h8pNAJR7Fxi92AUbd2WEuH67/WXFRzUoD+3a0E+lHL0luRUx0
XGZUMBzqG4HV5wo9UFW8h1O7mRmdekqn4+/cRmZzHGiQCKv4R0jq3nKfDbdctu08OkH814aDy/Xd
4SPnwQTtbrmg9m/psHFjNaHoxI4+mhww3NIQi9T9R30P9u0OMcPYCuM3BgojxwuRvyJEhUmXgupL
a183ZJEG7zLQxOgPMOc3dnQxwVfDwypXcbUKXJQOHBoBDrmdYHFJFXgRAnm+wF5LHBm0hTB4KKpT
igde70+SshW/H+mHa27E5881hNhQH4+h390lH0RsQ5y8ouE4STSQsNxAkXbdTyrlFh5DUEHjssRQ
juHAZwyfi4UzsAQiftYDBBetgpSKjY7rbDMzA8KHrZ+a8G9eUY2zG63C8D/azwjofqpefcLhAdNA
gxTaNSzwrOM+lSvavhlZfk/uh4XEozhwVfAxkBKKI7AXBrPTO5p6j65ULXIN/xuG07CiTX4iPoQF
a3Y/Cg6whGzd3sG4gueBUXeEQ3ag2z4RJxzfz7payzkNM+0AR7Ky3proUjX5tuKGhDWbvW9vMpVH
BnkWkXnssPzEl8rYONgtGRi5q4AADG1NFHp1zqEhwe3f/Hpb5Od+tsm6XPV5QrWWx2Jc28aK+U+M
I12BFdimxXlo3s0A4jVd5LVxGXMYZLjGxh/ueq59K92PUP0rxHVstlDNmLoAFnS4stHSlJPkz8Pj
OAcvxqWDxSshZhh53wEQkOnT5/Iepy78LCKY8p3BitL3fnkTxs4HLKZOPvdPiwhYxHPepiSHJEYa
nwJZ0h/pBIWdrg8GsUFDf8Z+nD6ZBLftzZpujvXjQbcgae2BiLF+MuRjSTxYsMMkMP5NQUz+oslD
P950vlijvnITJXh2dky0oED2UOpaetuxXaWwMXTbXYzEplqcfzRC8dPRKEgD2jLSoPvNJv1h1XD1
H3gbCGg3IRsyPx+pz/bk5OcpslZZ+Tq3wlVAZGxxL+mXsGCBRGQjDDId+CGBWFjBSw1jxN6whrb6
vePxGv2dE/qLhkJATHQCv65DMV5LFzhTH7Vw7fxBGdt9csQxtSiARf9jzpcVQHZvon7I6ugw5STz
aM/2M9wENN9SzbNoOpZd55jjdEQe2zk46FlQh/yvpeKbkDfZzgTHghMbTDH5NvLNzCwFumuReAio
SiN7v8jcS+EwE2eWYrXbIqN55Vn0VJJ0NVf5dqn0UxrryxjI42TEawpOV6Hu3mD2M4msVz5RrqYa
lm43Lgq3XhdMTINrZ84VOgpWwLCJCv6VRNxDpiG9xGfUHsBErFtckVHFDSUinhITtOkZYdjeEuku
US6TpZIUbXKP6Uc3dh50aQk1Mddf5PjXU9HqEdjUy21Rd5u2bZ8jRiKue2gr4unZI/FfCKpznimX
bi8XwOgtUS0pMCSJRkqnP8rpUDHTHvjiOfdmudPaDbAIFIMPzCtJ5q2ypDvZYQ9/BOP7sAad8mTF
IMyocAVpWktqtYonboqpxW8MfKpGzG/HDsxGl2/RyGcVaOL8670aALXwaqQtzXAjh/P6bNbgmcnF
m7SAzNYhi8/LvOnpYlGCj5rfT0kaJvbfaqJcpUlD1MaDOAsXmVMvxveFS1xeI2NIit4BIY1lGYdq
NmFUwzfW9dW+0Nb2tB0EE+LupGoG6X9jvFbhVwAYhx+xUa8260ECAMI0sJuxpZXCvceovt7RGKaN
6mH6JPGyBbqL3KLzNHSq2tkwMMzq7ponpW19w1+ZoGKpNygKNpGFodZ0veKMhzAGgbYmeSyH3xho
ci4oAy9Xgba1h6vHRj/UnFG9du0RDRS1+1TTzsn5xWdFLbiWxbj4snWrkfrCOeWTAKnEn+me9PEw
JlyJeXkM8Wn0Ldov4RT/BHrHVXvZv9XmrXKHi47NtxzwHAiI0JzcDCYQr65m8D5MtIT4TByhRXM4
aUZuTVHDpC3hhON89vlPgzqow4oekpfSrKEABxh47nPThOndPWiKnhUAXdwYhJp0BgszJo6mt63Z
7OliYa9kSPHw7KWIwqs3pUA+Sw8dnjYAwQGWqUSK2ctrf82a2wGPoWzgHd8V24M7cmQpWWJDsl2u
jxoFVW+YbWE0kxj47WX+Hlb3cYoYAL2MHBU6570ITiPKlz6gJplf6DNNQJYCVLbVHYCgAc4D+Jp+
aaCh7NeYramoXwaLB5Fae5dVtPc+A4QKf05K1O+KBBkutsak5SuE30ELABosqtVFeHueQcwkr0bH
Ic/4q4O73TFAM9/daWXa70C6m6Sh/QBzWcyxun1j9of0lXr7qTrr4SmvbpwYeGm3dTdsXWh5WEFA
uXA5wtIVCAdRB+YHgmNuFcCEKM0hYMJLkLZHaL4AyNDQ3Y0uChTEb6enu6rJDpZzGzrqa5JxBUrj
nJkPBXHYusjpJI0Ph6OYXR8SpDevguStzVwrLsFkkg9lT6wMi+xGQhed9JpjtM0/uXGZq8gGL5oG
BNndmdqjHgJei5wsSoFCeAuqXahfne5UJwcvf0eqwPAE4EntWG5ipZ61csnjKwyCfTBnuB4eIN6a
DKLCeoS4cHXaP4M5dpEi6Mf62Ucl8cd6M47Ey/VHBUAuGXxqYtVa8Upq9SGPdql655wXynIXl8az
73aHlB9DaeYG7c3IIaTju+rlS2/+lvXvyCs5p51oAth0pXjLnf5VYMJre0CEMNxJED11BayBl8J+
iW3Kuvn8NKzDPivrNN/+ArCVP4SeUallsxfsPfX46nPwlM6JIpKSNaPXGd2zNbMIBs6qLq9TRYkc
4c1m44TlpZZH1x7WZvUbpTziERyjxrklxdnPGL8TrMnrb535fbTJo+2UbHXcrxKkoovXSWZiXevD
uskZhgXfufcwvLsRvUaVvsGHvkmwvXSau6i5rdc8hEHkPGvYymKDzRDzFhHHHNXmCRP0EeIpOaPy
VPRfXl/vZicdwvSmmd+TnBEtmWxhlFi3meWH+hvnnmcHTZJpy8pMj37/JuBX68CqOwXpXS0tPffp
/cDr0zDrBEjR/kOjsOjTinmILDKEHuJBYFFJCWK5YsjYyHLpz2b5wH23SvDN3XYICeNyMwfDWrdg
3pqv2UWT0niFkTjCC2SGJnNkBiR8apH1RrXqXP2sOW99by7Lflcl+17/h/EAPZpoBxOOcOSz4tBM
1rWbMOuIntP5DMrn5mfBz+R8hMYmxgXXR6+pQdEtbp6Ol8ubnKXiYI40MfXj3s1yHLzhop6f09Su
1Nz/GjHfW01DiZ6G/IUMYfOyx3qw1iaCNj9igMVjvXv5Fmjws0QO8vBvl9zCk+oOFm1lu8UqoKgR
bXSWHvrmanJZC+IYzzaiPUNrH9AyQhjg+eZr5IzD3Vzn82x7dyatNKNir8vPps6HXWNjIMIpSbm3
xtzOup1wRnlsVorpWh/0G+oCx8F9qvjPPXHzrAn2doEPlGTa4FIeuqPE56UecZeyEEuNv8ynwEvY
+/HD+8kp1dAriA3KmSKHRyOlrRPE5KwVWtSjc03wyHkZMIW114FrXgXOCrHVB61GZx7Agm0ZYaqj
ewEQH0EXm5zpm8f9a1JHDwR3z60sQdS9E4SonFtBbXQWA0xNbxbw747hUj+x8bvNjy6GhUbFYNIi
tvHZmsphHVMDow+SgVK4FcUjYXrT5WsL2krqSN5cXgOnX4zTg1rHTefTPd0dGxhisnF2Lpe5Jpmu
qfFQPRuRfNH5Rpix6abxVHT88lxOm7p68xJEfbSxX9ACA8pAjyCv+l/XxlbcPUb2AU0TzL6IMWs0
L819cRCwHfobk4Mo1rmx18TBmZZZxxb/40f//OTDZ1TsdW85h8Ba7sZiTQDawaeM2xmHAMIZ1wGL
3lszguXGcxM85h5gx0s2XfY5Um1BfRzkv2hRkS6kyNIFHcDSEeCygejdVRwNlqH+2vTIQzXzkfhg
TZ8drA89ILWc98u4qx/N8N3yJlojY3i1b6xTyAfRbX8oCnM8xhGuXFscRIR1H/kIklLJOoBqpUkm
kLGVf+/xGjfZteOmkAdfJqeBAmBJNxlnGo1R7wzclQeF0ZAeLcOdtuVQE4GkOcK/m87Ksh8ekFwo
FrxRWAnm9e7LQBKS3834VmevCghlYNe/RTQeG+hpXTx3jz0iJA23pSSp7JZtXl9Sa1WZXwVLe6YW
ZnYwRYj1/tPqv4YQpKNH+hyXU7Qfo2PLRNyWsIAUC+ZwNykZrrOZ84HySvlRleNSdU8eFeyOeU5n
4m181cHDJRpeaTZCI7mEJTRMW71q4UtHOXpVLOabbzmtG2Kk3XzXKZE1+0+L726wtob7iQvY8q+G
joHsp7RpKdkXhvMZ0g+H1L6YvHPjvNgktfo8WHUUDCYd1wnzRkRBbxn/chJutGZjeSPHjeGnJ65Y
YswLVP4VNPXR7Cn3HTRKvSiMIGWxjJ3qWLgJibHmYirGT5VgsJCLNCUqwiNCyS8EGZwnDqxjXla8
1RQLLyo0eDv12GzIfuQyQhyIBLuufdOnOfXXg2hTJMRUEoMkH/tnfeKS0kjx1gRhfjPRpriWvUPX
Z6N10m44k2ZnUpDpO7OyLm0ASUl3Tyl691KXEF1bWx8wrfZ/Q1buzBS7dOZaxtpoW4fqHvNciApb
hEvVgaSYcqGPnvg3pb3+HMugXJQu5lCT3FpvPudUZEUVdhfTOBuDxBxb9P4exv8mCKA01KAGl2wJ
MG8KtNB0YAIc47uaTVd9zXJuGxV9T9hcari0tc/wQiqdLysRfuZuvLTSdcCHFLd59lo06jcOtbUD
J8gKkxZ8tvuSUh69TuORflRcILhV0nbXDzjxOrKgbp+d0hzhpRIC1DNrFEJeYm5jFeGcJsP6VLeZ
D5CxK4++155gcQ8Lr8awRWZ9PGeG/WioqPGiuNhJppb7Icmwt44FtzmDzaDzW8gWY3sJwxo7cObQ
rWkScUC+i63uz1M/Vllv5AyaTZKVCVOCwrlV4oljiDvQqsBr8Inrk+RlZm0G8ZtVyQ2eYJv5Nc7/
5z7DFErwAWS6Kf9i/kvE00fC1ubPzdAG/lavcXbiq9h8NYJ9FI5Mx5h/JYcgPPGvKgYJNt+Fr34S
vqdylhanYVwb9hSBq7Ip9rHO7VAzG5yfBiOcJ4Mj7Sd0nUvvq3TQ7UgfJq08DnDlYmjuBcP+Wm67
wN3NzuEyx9k2cjwQE8UymWPd2ga+O+ti11srId8j813vmZjBCkMovmL8Ifi4xZO4rLwvHSJi39/z
+D5n1Kb0hmuN90V8S5Vspu5id9RhYvrODWNd5qsWMu58zohYkUjhdm2/1F0O8b/CPuuld9L0FQmY
KlqVmbmR9AE37s5m2u4krym2DxJGAZFGMOD+3zxmMVCxbBCQJCZQ5GcYEkdZBnTczgtCh4usCsBI
t+YtrLC89xmimzERxOGtDGbSJagI4lOKO1+DteeYig1k0TbbZ+Izi1Yi/mzyD5Ft58aXwoB3hYW7
gd6al8OTcgjt9IL0o9gW2vQ5T5o7srY5f27Kog+VsDTHGi5JQK6i+stVuDAj4mLJl1Vemwk3MDC2
3HMWFAitSAs8M1+iW+HuWRe3ZmPGIR1S89RM0VK0I25Ari24o0dITKN7czlFp9sCpm64ktkWhgQK
aPbplNbVyQMKuUTCwQT3gWJoZLr1nmSGFP06yemltx5xt8mSA0zpYsSxsJPFfiDSQLdQcpCEXB2D
M9hXS92vj8dgVWHSF0gxXBWTXoG/Jmc5lGyrI720zQRiOcAiVJtHL8gu1vzIZScr3xbBec5iGD4j
qcn+jWLoO/rWSL7r+eWh0Gae8ljuIZB7qgA4/J9rJ3+ysIkm7S0cobgcRM9lUzs2Y3nr6IvjbarH
g+LOlzNtbw8TEXhmuzbPTXDQwLs4zV82pyhwzWi4NhhgLWAdwuGuyWwjr3My6IYKk/ibC3da61mF
nGvVsmfY6745FeWfwlbZGuEipTscQiv0D9S2IsS2ya0an07MnMvpAHgSDgz86JghNDlEIWzAoz6P
Mt8aQZ9hInVuLKr2NUEbykDYN8Tzo4BkicER4TwS2e57HW/hjBHA3pPVO6nNaGXyExxOMDjKehWV
N4IVoDqYN+GDpyeucuBtUlFV6wZmkqRfGvP/QKLn2AvCKhXf+IC33AbRM+1nl+ITHX+jPxJOMFxM
qtFRRP6axDSaRXxteLJ8csKSzW5IADnL+VELDz0T9xZfXOQwA0XBsHnDnwfQUgKFqC3LU+lXmM2w
UtkznqeOXjLmFdwJheAoeMrQvCLqd5d4vzIcq/id+akGZ1Y/g5WlKJfbuwzCdT4Eumin52jABFVb
4Ulo2hHMFxXIEcjsYlI7nWmL35ANbod7TsAAUlOu/4+j81huHNmC6BchAt5sm96LFCm3QcgWvCm4
Ar5+Dmb1XkzMdEskUHVN5knSc9ZMmSQ07vTby8+B9VTbn/BlyqZd6TWIu8xwNqH02dOa9rnt/XXJ
MEjq9Vtu/2Taoc7lvpi3mOm499q9ACM18T/Dj0L17lNyl+FNokNr+H3r9gN8Iqike4SWwRpnE89r
M73a2EcSaAeZe8IEpGzkY2P2PpW7mFkYXZqZMg6IT66w3sbaugZs/1hxkVtIyeRRCqWPoH+aFUj6
U53BrIJqNoDWxC6Y014FZMo42Un4Ys2JtW4tJro0dqSyj0727jp46NxzbTKHK6c/6ZH6EuNoXjfj
wFKNKIlpsN610N3CYSBdWsNohNXA1FbWGK9jE3+2Pa17TNswBBSSFAQ6yYcrxn8D43Ivco4RrY/V
QQA2NhPNtMR9l6mfZnzRcEFGzq7NuByJk1CPKqcjjRNEL86lZHZd4Qc2WRrB42JalURYsCK2QMjW
lHZQyWtV3b0UyzJ6kp2RP/sI5pLOWdVM331wDqAYl1bl70scMWzxtzHtZ75RxZH2pM2uouLzNZZp
zVUwhemrhrTBuPruSzUndKDh4N9YRzhj0s8q/1LmPcPYFdgbm81Bib4bxgKEqDreRnX161sJyRkN
B10EN4PZNVGooJzZc3Njsm7Q80OYQPtlLpqQwts/vOwdT+Y5G7IDbWs0DssgwN1BSiNyMXvX2T9g
xFuMiIQeBMGfRcVEnt8iGBF84PdgG1Tg6ctIpPMP7YAc3tHZo9xK9RgnAjfycxYfg9kiz0php5eH
qjxq4YEp4ZylnL+HIK6DldbvAGKm8qur91n8EbS/IbkCgpgeGRTc/LTuAGQgjJNXWe6n/LsKd6iW
gDZDhVDGMx5nv/4z8EdLaaHzHC6ZQOGlJ+e+8TeKBUBeWbdCsZEQCxdmWqjeA/WKYfbYDsB5EGAR
1ZoBY5xVPbCEWKfUC5+xQZHrDO0SlomXaHiOEgvB+3sZnDqskNpsWWGZKqfLZK2miKIcxnILa2kK
0D47EDrZaY0u/tPm0aNUS+W5qOVLRqBnhsOCxChcShH52cgPm3FXt/dAe8w42c4cjgYi+QF7X6d8
TjtsDwx8eP93JcpTFxKrAG3koUeEv4fccA+3bZHR58cxASXc4wg6axQKYIVCDdcfY82AhktQK5XX
AYnl0Dtkc/H+qWhnzME93qbHyKLHPy6SNKehtqDbiBHzKL289B5B6dBoAuokG+XYMUIqY+GID7uv
JoRFPRQgIBo+BJKqY383hdaS8f96QrSStCw6aR399lfjg/adjSJ716itbd06b05IotKA9Mhyl5NH
kguCrpwBEy+bZWMXiApyoZ1rmhJb/wGUdz02PEAvDpQ6MRxtblHDxrWVyn1f3PCaEW6B+NaxCNYx
6u6L5MGSx75BAqvqFxH4EXMkFW1zm7PMaX6CEdJGkep8b3ijyIR11864bhDiahpI7g6FWn9KjHQO
Q8PxQAvDeKx6LZzquwJOFONAtphnfzbhrP8UoBivgpGq0SDwekz+S6KD2KzDm8cZ2c20njiI4R1/
6t43kchYT5GV9B0Bj65uHh1mk6N/UPFpjJ8m/dnOHiq+jPG1Yf05FbgkfYRzxO846JtBWNpJ8oQW
f6UrtWEFO//jQWOpMSep0W9XM1AroFySW4vqiAS/JjGXuYt/DqpwQRfBVoZtRxm8J+NnhDJIo7tD
YYVCuTS2jmicPdiARh0RaGhhcfbRKajmA12YF+DPNwB6FuVzamNyIFPCv8I5JY0qCVaotXEs7Xrl
7mydaIHQ+y41tS4lXuHAeTCvWDbd3iQ3kOgsuLUAw9M2PKQCHk/AlF0oQVSSlRMaGHLOhd9okbip
qQhtydzC1/WzV18HZ9/Hp7Lwbg1ZQqHzPVjbnIVWgrkxyQCfdtNREMuQEIfuIXfuEC/o4dEzP5ue
da5pABqLFb6McZOYLoN+VGN07RsZj4hsoSlYoPXHGsuL4bKQLumCtxpvD9QMF+3TVKUvk129ipF8
Ulr/Hv1UzN6CXw09QQqUp8vWsfrr8k0mj4P/zqQA5xQJd9NpSpx1g9uthKw8qEenfeaIhWiKBnZE
VaSNONTuUz+sAGn57ldtPk1KHPXOou3SFg0sJ9tVS4OrfWgJOxUvTvHc+1gLGu8MBnjpguVKw0tA
RZeoz5gAN+6/+JokpAO5q0En/ggidVs1J0kdaQaevm5FdSWc3CCLNS7UFvdqpJ98a9tB1qjWybRp
sOV7bnkNCrZ8MCc8+7UaH8XczcmNNqAfAoLVU7G29fQVgGTw0JL0BomTPIjxpD673FrMY1ONeeDA
hq59GNkhEN621aEU2d/mfJ4WT3691rtXm762dtINzxs4pgj5cFD+1HG69GceTVfdm3zOycrsSwTs
bWjTfZw9Mlo3dPdN8YSZmL3sa0sL0Mh/zixhZ2mmBedOe8q0eJmzZHSL+IlwHCOY/xJP/y3gu0QE
hjkci170IdjhjGZ5rBjtuPrXPNKK2tmtpNG5rFxqwZkzhHyPa7xENtSScAASbAz+MK/jYQu2eEpa
Vmohn0MbEWmDQGNKcE0jTlGgCNCzifAEYmUZMbhP8WhHPEIdrs9mwmvbkO1+08SrUSJpC+bZDWGd
8ZtIGWzn38U4nYr2o+J7rz469RM3xLqymncuLoLZbm2xLLaSL0dH6s+eFjZQ6t6rdqD2YUItV1pl
bLM42KesK/TxzaIKT7I7lolLViKYcMho+9/7sW9I9ylJ08zQQhvZm3IeWURAsf+MxIFm7+yOt7F5
BQ7IqhvlQr70gcgWM8+8+zO0lyq+4j0M3YtkAG/F2HVj9Nbll24S2ZDv4/rs8j51+meRyzVmVQRr
JT4Xp9yYPcyPFiJVwqU1PPWoslEfmjyI421Go483mQIhojdPMHGbTbVt4z/PRw0bthBatJUzsnDS
uxNjnZQLD1hXmMNDWWolyRZ8QU85hreeeinU13nOMuMlAtaEqzeRX7zxpnHTRoHqCScKkct4ser9
KIrnOn2DJLOv3aNTInrDhYlcEJFJDkTYgrs0m44NI78kOfgW5957d9Xu6BKzcFhBdGBn6MB48chH
ZPK578eVIL7dNd984x32vLBeWweVA26dcNkMBwQMCnYa0NUe0eleIyUuB74+1QQEsjQYGQ0DsmF4
SXVDq0E3MRXLJuHsfRCc7LNpwjWcdtC8orXNJM9TMa8P+e3ksCSI4dCJOAeM3Ngd7DlMhyEDWROc
vuZ369/mLWE+PSgJqAxIbn9vhteE5m6wDgF/ujsXsrpPwbGd5KsfEuid0wOBKISRPzWbgAvDgRco
63larpjaokRrGr6hPw2ep95Fs2kPfq7PqaZHh9rho0X9gfB68B4xDyErkwkKIqJ38K8/ORoCQYY1
FgA6jHWCCx89MXBSP9nE5ZtdNXjycLZG9dqM3oL6kLVqobFQNEnNM3Dzhr86ICArkHuwcAtmOmkY
bPLEIQ7JW0XVZwmvOEIxx2gWrUh3cbj0s/EnwgEdgijA8CEmPFXi1rMYyspqE9jeKsYwo7LnuVv1
B/b09lXg5x29G0HbuE8uYfToma/K5uaxwpp4nWN597wagY+xUcS7WbDyNNpkH5MvKnIMyg67H7F1
Wb5ZTJq8uliG40EyBG3ZqJDlp9JnKm/Fqr/bymgDeUhinBgpGeeDGJxDozUbi+ffAV4/G/ozezoO
RoL9W4SLRPzmSbJKOCJMuvs8POi0CkQyjVnA7vUChh1GGHnlLMm1o+O8Skz/M17Mig92QgBXuPM1
jB3sX5y3gqeyczaptyKolb3cXiIiQlA4FJ9FedVxKHcxEYXeonJ3Vv0aEqxCFEb56wULQmoca9+B
+SZDqEyJEGjjzZQRX9r8Gsm1cjeKK9k13mJW/I21LYybYNSWRnPw18aeSuShO21adViede291jDR
d+eSnAZHFeuB3dBY/EyzFFI+WSW1y4QLrf1KFbilriFE+RTDguz8X8nSt2az2YNX1XHGcmq8grwe
QrZVNJ0Yk8Z+00BFT6hcTACTRmf9SO4FK+l0wDdorr0nz2ACt8xx8ZiNvq6RF0a8CQZgK40tZ4rf
dYB4pHBCdQ1JMuCm+lUZr3O+ZF9rFzV7A/ja/zSXnA4CSyfUqQRXEZnN66Fhy98K8DkQ233sLJ6c
2Cz9v0NcjKJbBvFBI45CVx85Nla7QHTp71wP5T06uW5vdbtYQ3MX7/nahbo23j0GFEgsExgCF2rL
I8espFgO5f2N39+Rm4xYOTNHLXhTtPNpMBvzjJWsjkG9TySRj/2uwCilO9W76zdXOEdsbROWS+c6
OCq6f7u8lplPUYoLqPgVbDm0ZWPecWuSg0hcCV7oUof0Ou8yqUjJi4l7RnTJsnP3CbewSSPDe2iy
hxE2caLGJSh2NiqRgfesA5OMBlYvCMgxwG+HL7q5G93LwEhCm3B2qa/a3fXxd0chjGKrNr/LmoOV
aQCNsKy+J79Ymr2FTxkqcgcuuCXivOGX6ABwkR1kRtnSYWCjJiw0nL4Wmm0hP3rjvR1QxNJlF0CX
XNBN7WhtU8PayOJWMGS1yh/WOEXxZRh733/W5CMJlnryIVhrZ5Z5sDQ0rP1R4grtprNHv8KmIErq
YzODq0eInTxMSbUYB0JaiOhTLOUDtuLCuSjmd5N95yIFLDPsHWyk0laLoAcHxiOoaYeuRQTyHjHk
RDWDPJnEH1q9HJpK53MwVwfybbJgafmsfCCxJI7YNcOvr7nAwZuly8bHJWwAQQxD0BrSXt6O2xbz
qNQ/hP7RyWdDO0/M2ZNzGjv0xEjv0G9bhOQZ9B5+usfDsRD1VcP34aHJHftrUnU8u/G+ARRQ84PN
GtYOJ5NgkGuI6UxKyJIC3JXFxsq4xqcfzvMXSUBhSf5xTG5Zr/m7zrgNAeY99yMmy86djbbkvJZs
wihKaoCkCRoZlO0RL7KR7HwG+4P3baIDszIGn9xKOp1pmhtoznTJYI98dptDJTLJXnUw0aUXVXCO
kuJEJVmrgeIQ/S8q8cgchlWAcWu2ZPKU/osrhiDkorsas36fOfga4yk6BlBb1drjzpHoyy0e4Njm
0gj1g8MVwV+G3dZdavHDB3bR6E8RUGQvWPaoW6oI20mPrrSdCRej8TV3PwYbsVT7s1F0TtbWmPi3
jhgtE0IjKtDbMcZi0nN6wbTYwPmvrfh8mIbMu1C3PAzMugmYXDeKHZlIHnFfvPSuD3m/jJ5YvlBn
76T75Gs/Q4n6AFN5MhxIW+YdZmpf8JU5nLgEvMiaGDeBaO6kGCnrzVofc5gqlrjo/lebIEqcLuE0
B5Uz67lHDLa57UIFaVT/mutpqzuOTnuaRs5rMSIK/dT8J1hS66YBThAzNGT66BrDDlnFP/Rgmzrq
trSLM3iuqjjjD138UY4kTKV7H3SA5GlMtTczB7lGSE99sPv9iEJMw787FbQjo3rwRyJP7pkDg9LN
d6bcW8bRx5zBVTuAEPThjxUiJdKSiQ3JYSZloEfVzeT37nQOZg0CNuXj/4hxqOwUU11/HSpeA9ZO
lUeADcXkW5QjKdQ+R6aBY4YE0ycnjn3f7G6KWD4bAgORA8qheEwR8v5Z4ityRp789VvlPuU5kLLg
p2cQbsf1l8bvEOlAT9kwa4hvZV9dpIWgNa7xKPU2BD+0ukXzZLDOsUckEzTfbEnq5mxOxzBiD+W0
7Pt5Dlx77ea0/zqUKyzX+HDggXzrtPZquLZmuoVIfGoaB3sga2CkHU3xSV4cdmLtX8XoYGB06jJu
t2LYcxujerJjvFcRR3Dt02XPRjfeAvoaP2WZkVwdeJEy2IXgWt30YZHChwxrPjHUZzZI1AvcKvpf
p2tLzUwX7KnJuPcOukV1j7erKZ5n8KenPdlVeG2z8hFVxVI4OOF+ew15q8cP1C8jwCt1f5fTOwNI
adm7kRcLB5EP6qZC1QNvN/do77VdA2k7v2HWL/gxq+qLLoD+r8D0HKBT/GtIr6mNg8DwVKcnnRw+
6+wgNI+Lw0ACbE94XglRpYkvCoRl53pcacyXvd+U7W84pocsolGcMwih3XFiZ/PlSzaiE65qVtZx
fdcVS2OvY58lsfFulMXL7O6MYlOpg16vK3hatUC11w7mShPTlZ2c71wC5rUUnoCqOa7ZALrwsvwF
NqVdazpATJ98ooG8EvIBXAyvgcZ+NxVPYPLSMXAsam9puevAOuu+zTH57UwYQvJPmW+9FlA7AwdE
IeDU58zwtvpg6j2Dz3uMKvNZ3frRIW3vAw5wWDkTSmkwep6/9K1Dp85hSBf3Z0kIqfc4QaWUfJc9
LjyXww8fEO7Iwbtnw2XwMf6j/gq4Rk32i4ZL0B/BFTN232C26Jp7Vx2L9GayRCCCBt/Ovrdnk/uu
qA9C/ZRQaYKJuFrf3pS6CSo9GVaSKY4tqClYZqdIyHL9pScGyjeBMZ35YGtwn76LqMJHgOfT30kO
Lu5NlBhmaEDFZS1bwpuOeKIJTBrYxOtoBy1+wBAqEpoCs8EZxTVVEKVa4hpIjE+yLGv1nIiYd/5l
Hui5DeQe7lDXOXjqylFKPMkxDK891zmr2S7Zl/TJ0+g9pHnXu3OSzOhNHnXd3OgWySkU7mPoLcf0
ow49Fmp7xVJUP45s0Rltas9D8N7PezrE7xWlQpK+Viy1Yf3vK3FqrUejfTLLc+1Dw+QgJLfRiown
TZWrKXxL8mQt6LhkdKG88oe9ot1FAzwhdi8ZZKcZvuPmEPAzlepYowmfg6/Y5AbcbWPyKcTW0C6D
QTBjTfY7c4+cKmScDRAWXdFE38z5DC7BLB5d2S0Ht72CNxyYkvp8lLW7LUyBGhvUU1agrnzWy++u
R/VKpdbb5brwEzRYDzFSFUbZeaTGiLc5cPwpt8mpYDo0E6TindFsEiy9k2xfGoNOmazoYs/JWSC4
aUfa1j9Pba0ZbznrC0L9GfZObKIYxwCW+t7VHrtDwcPG3HjRc+O6CrkNCrUQSbgWiP38Emie/xzp
wSaI2neNCBoJWTM001efrjaSkC+Clur6pWbKoqx9S5tHTInAt1wU+5JMAqoic0JLnG4EljPyB0FI
D8VJ84W7kixU9V6e7YpIaAN4F+6bjIcLR95CVRTS/cEY+GoYRrfyM0EtjIABAR9lD/kiVugsiiBf
xwZvHPXGGHAEwPlQsJwYlpQJDO21GWymAiqFWvoFpMJNFZ0IFKJ8hiXVPHUNA/ROO5bdWw4so7Q2
FWBayHYThBEJW4Ytb9s/qw7k64jJmpoIuHKJ4GRgujWy/nbGq6Q7SRjUhArrefjuE5JeHGJHLhuR
XwUqYTRp8EgcdhbT2hLaOtbuDlz3pnn1BOwp0rmrh0+wk88k2J0BLgVRIUyehx5MzW1k604opM+9
P82qMPcpCHmqOKSn59kKNNuInXBaR63JjqxDjHMYTPcQ1IjOwUKy7Jjf4HZTtBsP7obuNjj7HsG4
lQWpV3CrommrkpM1q0PhFJFimp2s9ChrHRXPzCgKN55RbXV+F0yXLcQaoxRvisg0h6lbC/o+wpOm
m/Y7ZsaLFp3M/KefnifSpWjR1vUMngDjXu0yuVO+sxu5CYMIp+NN0NGHF015m9Cob3EM9u/ZGnzW
d9mqalsGJ8Ey4IiNIu/hMMqCF7EoKBECwcHjc2bNuR81WHdxR3ZzzqseZV1EJwMP2UtdnEozAWcI
FjWe8PZIZpPUyV9Ss8w8hx479Qixi3WN9kKcy+bV7F/niUKGKr4NUjKfWEJ35PfGYFLtg5lCtf4Y
/Qe5v+BMSYHHJH0e+Dvt+T9SxQLeGVQl1aLCHHes8hcp42Sgmi03muA4FSYkkj0XaVnfUd/H3mnU
mCljIgRKlYhHlkCIFstJ7EnTbgWvD2PQrcNfZBr2aZLxQgyEvsDdc6hfJhZ9ARrL6ORGPzZBcXW4
020YrYXRn9MoWnrRs+7s4xTZxNqgbq/Z5U6q5/HmvuQFyYh0AtYTZWIV4N8Lm5uBNjIOL3bxS1Q3
QA9SXTdmPlOVEbK6hsNAQTDSDv551p1xjOvAjL9FDZfIcGCElI/Uy+Hv7BWatFtZrMrB27olvBC/
v+Y2MEwH1ShoHOU/Wf4lwpiX6qvED/fC+2uYYRHXvaqaAdn4nOq5noYt522G+wNM6Dhb2/un2OVu
CTaouzFaAEnNmSA4DH+995hswzQ+5i7DDpQBSmR73YYWR7rkU1ogWgh5KRh71cT5dXBUS/jJapsl
BYP6/rU2++hkQzeOB/hevveq+0P4CbgVP3lsZy3HQc7Ots12Ii8AKZlqwOYxxUR9RXKNhZdFM5iD
Sr8XBX2Sg4zu2LgaDyw3oG0S/SlgWOZMgsgu2wyuvATY4DIN+UMdvjkBYPBq/pRHy3cvmoV5ii0Y
o3Ud+AF+L1hWeIu4PkVwc1sEp50Fqct21MphvlTR0zPIQv/oF+G74nMpc/wTCjdhzGRBBJhjzERd
M7dDe4EC1+jTW1CX7DcIo2kSn+gSEzscrzoMrTPNx6W2WSmSS8xWSV59W0vX+CdSVssDRgeNAlMz
pLYcpP5imz2bLb5oDDFoQtBycsfaxcXEvDLEYOmiyfxwOUjTYIDwR3yT67nPemYQZGFfM52+xicY
eNkG8+CpZfbQh2vur/OYFh+5B0m0Hkoo9UzVvWJf4TAwo+CeaBgkJMMXbYZ+afxbzggfo7Ln80HS
3FAEA5UIkEMHU/riJvWhCRsEM/5Rs+U5HLWPgnmCYIAWNzHANP3c9cbF6rONkN0h0nvsW8gUHPYD
uXPmKVb0fFh8UoaFQIiPvTOy8mfNMvSwDWOqzTrKXvWm3XtcESqyb3HG2yVRUSwKPXzYAi9Pqr22
GVuNygUQASz7o3JhFE5GT8ZojtjWqE1UVvpKeO4uqeNVVAJb6tOti1baxBSqN6xHVVMc26rv/k3S
3Zb0k1k9XgYNaJ4xLnRk14VK3tLKYb0IijumDSOEOSc5oEi79RCyjMSwMzYeQ6GVaL51FMt11a9m
l4wLEAAAO34n3rGS3f88Ty6nQ84uw6yoTA1vEcxW22ZrFDemfhS9+0oh+w7JP0oHIBLTP6+kr8/I
fu85eQtUC9NOY7kX8TDNGNMKrbyIPn3aDCxjC0iazvA6Idr3qpMDMXuybrP41cVTJQogU+M+Qn45
uMyNx2/iokqXfb+O9vdBFZeyQ+nRqfoQsKTS8XKzn+KHRLFXcvUNzPY7Fv2xe8w7fe2yn7R66I0/
iXkL5Vc6vGoSOg8/g8ecFaobYG4MQxBTR9ydPdhqP6mXSXXt0rs3IlrEveoVf5H6a2gUy5bjA2iY
x09LQJQoaYsZb1ho02qG9z6Iw7Z6L9Knmiua3nNiIqw1HwltiB3wiHyW+nfj0jB3186GtWau4umE
ZnKQRx0xnZ7/Zmj0yo3b3pLkBP2ASvtALOPaAw8yobkmBuZf3793zCEajqPIeCsU0EjCXrL0wyhY
lbrhujY/9fFqtTzjNMFshAMi8uqd2yFDbskSas4F7BLzE2Hq0k+RrdpP2DZWIS+SgfYbPTfoGi4P
51D1V9UP3IVnydiiXgWiW7Xep2IsgH0qtWZlE8J6dy8C8MdiIQPgYdZnSguvfw0e8wu1Nkd2niBe
/tdKdu+aj0eLWZAFhiiuf2YxJ0inBs6H1iTM8uZlD2y2F7df+uNv6Ny9AD8aI74kfwzqgnVFlM8R
Z5c3nBoejLL7HbA9Rp5aNjm7kU3Vn1CS/OvllcBcLSHg6wP6zmZsCBrnGK3qT1MAeuRZ1KqvvGC/
Z1HJIYYbQnSDPTQE4PwakIegGVELzw49bJChCRlNEtjNNGyUC8lMrso/GoR6IkcmVWhU24AGaq7K
cQA/BNyoVffOxts+APfECD+IVZNeTcSv5RS+aCT8dtuqPw/RSTNeE/3etS+++y66q6U/z+OXeFvp
vLRP5IOjuaQbBj6BLg9tHlw6lhEecyeFJCxR90LivK7gum5D0nPDpt0JoqbJTfzEMxooqPEXxz0l
/X3039qAZWpAQ2G89zETLLXFAb+SKYxIuGdF1HHqtQCOwt7b5gSvJ9UTpyCS/Ru/5yLO7xac0Uzj
W2sfafjUDlQewVICUInTe1n9JaDHveLWqx6ZCJBviyBJoql1qsCJPWvBZNgH81ZvhMu7nC5z70BE
/crJGbl3LMZLpmQYO5gPmQMcPXmsiF305TwZ/mdUtyzdeXaDMfORlLdU/qTy1e0++3kdU70LyHHi
kyS7MX7U4zcMnjCfRdP/yvQ8Y9aC9GCZzO61jd2/5YRJa9Wjn159DeWts0vUobU1oC+7yT1q5YZJ
ZO7fG47t6iKwDbG5xSJ9YuG6M9D0pezoeVI87FvlpcOHNIIDg1Ij9GdkLsuc8y0cwlXFo6uFd8Wb
VL2nzR1cO1PeZ5tJVtGujOINBPG/PLm46nXwX6HY6OW2HfkSEItO/lbY7DmS8Z/VBP+s6RU+uRVu
g/BLUFMDiFz0AY06SSiT/mBFibACwQ/6Tj9eeu45K0+cbMi5di7u4E5xDXV33UPiSZsJsxTSHAnU
jn5JcAI13S1p68VA2ZGVLGP6RZigBEcw3e8Vr0s3zOsYngquDaP8zMVDJM9RsXVz8jZm4Xv4bBgF
tcWvk3xoNVSKln69W0ounHLXtW9VtS6IFZnIEQv2pFYMJqXs0lS/ZoTCxT5Y9dUXaG/nniP6BC8E
tImM7/FoEgysAcybkHoim3tpTLVQ/buP+ckOrlH4cBF44IsxqqPfHBux65JtWz9ygziSjsTHBQGw
Pmo79SJT8F0YsnP7Ec1fCGhndz0DiWp6B9gzufpgIC6Hx+TQ7t58pNcSBWbqXnLiWPUODEBDQxKC
vUZ6DBMvdBBKD/KGh2lXRGqH7oS8lyrXqGs8NpJoIV3WarqdRusstoedqITHwd4kxx6z4NrIxkOs
XINpc/PuMZlNgOeFJaPVUaqj5o7aMozbJ0vYKSXXUK48uDo6lRrutE0tSLOdzEU5YTB0xyXdjVi6
cmL3mEzbjEKWRPNyW2mkIiQeQDKhfysKQpxBjASz/ta5hJCKKEaQoqMmw/0YbAUMmNAx77VBveC0
ydWPkwAPgLOusDzFtnuXuvXs4ibL0pCYKDx5tVushd0+l3Fw03oe2CglnQHOaJC5+7ixnLVqdD4N
g9x4HV9IO54sB6EOwjay4lPEQRZfE6pt4ccQpcPXyGQ018P5Dl272Q2Nf2uS4DMep/exlTcvD5+w
VK0bO9qgB2MjMEpkdUx9/SziK1EwjwAkeWAU7CzfOAj/N3oOIdDUVyPrC1WUSwgmjb6AMeszo87T
i2s6m0LsW0WNpKWoCb9HogQkhS5/rIecK2gPvv01ibPSzq7L+u7BaevIQ+bcBy49SZ6gb567yeOX
6E5mrH9U7KSadNxEtvonDecpDJHHH3LrHEk0LHOYaM2TmBDsklCFONbW5A4y9SdUUp95ZO0yIwQg
8adRZKJ1KAiqSmDW3iO/eEva/pJBMKXtMKvQWNZm90/3X4xEHrs8hFO2alCDhf1B63ygtFGyEx7u
nAESAyDU59bEtmn/b6wY0BGWZruPc8ytdofwbniXADlinQbCix/uZL+HkN2i/CaJhiK/7F7nsdw0
8ZnPCln6pFZ4B0wQuqjzqvZQ1vuOiyNl4b6OyMPRZp7NrJKiYMmdA1AA8l3uedkszS49xy5OzMxZ
la54Ei6EW91CEjYiUXBOdhsg/MqW/IbrBGe71r3BT9SZfuc3plplNeyrOti7AMQEa/jCo6lPwZIg
GRo3BT6hNqlxf6QIeueo53bVtVCpKv5Z0600r4TH91JnXOU1iqiM+b2ZnH0sd+P05DF+SsFTVNHN
zS9Z621i3K1jtajZFGSCfoMyIGLCCafapjLrKOLFJFaKjLGezEGv/g60t3KA2ykE3sZxW8jmKeBJ
2AQG8rdOf/QkhqyTAMNJxMjAQRJehz2rANptEaXMfMhLK/2Lo5MOHd76bhUxsdMGDrnioZvfqYMD
Luo2voNkRDXPWTYsW2n9jHMNg4wep37EQNfbeB42HCm2ecFomTyvJlcnCRih6NSXm0Kd5uVOOS0q
7K1pk+3S+fnuBmbJNrPV7Cc3foO4REfHNppKcyQwJ+CCSZpTGV8MPWFc7EJJw6wZGwQn4d4mikWr
dWtjuUO9KeespIrFncmGB4np1YhebI/Oy4CTovm/ETd7pz3PHNqa0bwHPzpibmJ0Rx9lQMml16fl
sgjklk21DB9D/K1NGVVtww21tzARFgrmo6LiapnJsl1Syrt0eIbzUi7wYYKd1UwqzArZLxZnMtAH
fzaYps2lRzIoLyJnnf9cznlD8bvj/JY0O76WwKgUC2fGaKUFXDrmzWFnbIO+vjp0c0Ofnapc/yVD
EqzPbHzc0CA3+Y/J82bXa0PuTaPdSucWgVAoRwxhbrs1HbnIY/S93iWhi/aJU63eBv1FsoWbI4ob
1e1kt821XQKSyS+OITNJ26FOyknSJr3cfiXqSA/Wlu4e4k7bZMCMrfIvlQ8jPImaKB0ESO6rB/YB
nCza9YHWEYP4cIWqhJiJZSOCBECfT4L3Fn3NEao3j8tq7Nt3M5EQg+F39+NFgkBFHl9RHVTVVaiU
DVh/KMrwYEikMBlgbDnjM6BHlABVCVAQPile/B8cM0xyrGrZpvpJWJgem4KszjqrX9O4mHGk3i23
8CZLM75rTXp3dLSGmeJKGIZ3PzCnlzwxUZVDInJDvDKT2skQRlFGTnbE0lTx68f8QoEXkWSoJXhr
olczi7UldSyhFSmhgnO4tAe/nSQMZt9NLuhFE/4wS5PvTi4PXTQdKp/WEFntr0OC2jLDxjhl7q7M
+TbB4QCLwIH8H2nnteO4kqXrV2n09RBDMoIM8uDMuUhJ6bOkLJNlbojaZei959Ofj9Uz0xKTkFC1
0Wg0sHM3l8JHrPWbBgyXDG67anxsAN/WYp+m+k3ZQ91xvk7Tuxjypikx5NFrpCl3ti2ujfBTadHX
qGR43icpfxbxwQOCkGfOhyxyuC//ZQBSKEZOH3mv7M+plUFVEHcRaZKIRouuAz6oP9vUqcsKmFvJ
EtFlh7j5Gx0JP228ayf5xkpwiwwnEnudo/B8dn8EvoCiCPTEmyBEduXedrP3k1Y/+2G/KxDQJH/5
fdDDnZdzF2gG9M3ZPBKmWErlEPFtEvA3Zfux1MIe2QxQzQr0jSHwkzQPKHxhsIdHXXHwQkDrHFdk
Ke8A+7xtdQcVMzhWom8xTmrJwPZBCqGgK7z2xidndzOZJtboDPuuBI4OuwODZX4V0C/dQMVTlOW4
c8cIcreKphZ4ejJ9ytQvYXNSCL4m+gfDE/5fklwvnGZNPPTZ0OCCRu159FH1NBPUohEZGoF7AOmI
W2izWTnmT7KwepBdaDR3cYPFoz97AubC3IsqAXjv6ajIbmOJBhlAKLCqCCyk4jmAS9fWE/dUHFjr
GeNPh7UPONx2ib9tQnHn8C9DCtsG1dscunbQw5LOPcCwXz10RMKHqWVdYdnQve2U2s4iGXlJ0ixA
WTkme+e8kzDMYPju+uEhhXbg2k9N91AqTJ78Hnq9qrovfsjsNhMTbW733oqRsazHTyOan8FIIY+q
hUaWkluHfDQZEuV2UF1JuCNmIjHKBLpIuggAAmeFhiJNLUBFhl9jH4gQpieNQza5U/5bi9MycFpM
6UDJy0DHfCWFDuA50gF90OKWqAKwsE0N4M6uSxwk7Nan0FFzoxEAc0bdUtNNFIX2i55iKaQNmvcG
sAfyeWpSxuaf//jP//d/vw3/x/+RH/Jk9PPsHzgsHPIwa+r/+qf85z+Kf/3Tu+//9U9HuI4rhIKa
4BiWDajc4O/fvr4NM59/2fgP+C11gN6Ds09tUPmgpRP94fcjSO4rDmGUo1uLCFC5e10zQncPStAL
D1b39Pe+b562QGm5Z7ld5O7luKEsVX/8e58Xp58PddWRwebzLNYBLerZBe0PIihhWeCzle2IeYiO
hqD04TAlFgiuKk3RtkUDIPubEazTCFWF4kJpEgFmy/SirDfnG2Dzf1/OIfiojqFLx3CVseii0ixq
BDYCPl+hiE6i+6oM4RC7rkAloyt+no+2NmOPoy26i4KajhJY7MKdJVllIhUtv56PMHfHufYsuquJ
zQpbTiJMCUop1BzvEPI4H2KtEbau22wmpmvL5aIYgiiua0UFZxSoYnKwui+/HwAFENMyJZaeypnH
7GhSuSIXlmo9tYewN7xv/HfnP7825MefV6ef5xCYLLPj8xnp3Gi4DXjNlhTEf7+bJD/edEzl0k+6
eRom9IVIepl6ex0j7vCNlV0Y6ZVhOPn+YuZi/qIbrcv3J7FxcQnNNue7ae37huk6pil1dj5zsfch
8KGV/VR5e4WXDkmp5/OfX5mo8vjzi+6J/MEKs47PYxjZthA/t+LufIRLDVh0UNJZoLhbIgAYxmzb
uP6Dz1PMsaTObLKEczq+HbU5BCMa5LVIld9JZDHOf3+tg6g0WqYuBXNo2f+4eeroW1XavjaalxRo
xlBXYL/KC+OwshokR6g7n6CmoTvuaTMK3zLLsqTqWcnvXvG19XeWeBfV3843Zm0sjqK4+mkUM9JU
X8Nd3k8zKAimil78wWhzBrHehMX/LE8i2NdaKNre22/ttN04TfMHy+H4+4uNdSwCnt9O5+0jMNX+
gwB89PtdxFQyhG06LAy52PVAEOh9m5jsF0PyhIIzT+LuD6asJQxHGEK40lCLsXYtQ4s713T2mfbV
wUNie74FazP26PPOYpBlLWuvjzkYjIFUGMquf5na/e+HUBKhBktJIUnEnc6jtG9FYvfYB09AB5Q+
3OIJcgiwTzwfZj4CFqeoVMpSjsWtwBH2PJ2PTiAzUaWZBa67L5GVb8jvYoqJ+icebsr0r92qTv9g
dnHQ6S43AMF/FyMzgKP1O4N2GdSC6h7hRLIn59s070ev2vTvEMZidKYUAfpuIIQWvjX7Z/SqtqJB
fBRynm802IxMF9q0trMox7VMVyhlqOVsM4E/jNJgxaCBaO+622R6GNX3842aB+J1o/43xnLKVTLw
LV/Nq9L77PFumcY/WJXc/m0h9HlzFIteQyEUg8eR6+eURNfUXIvJvznfhJW5Zimd+5Qp2Yjhjp7O
tdYTkU6RxQZ28iEqb8tUI+v1KSJnCanvfKiV3iKUkK7D4le2vdhi8jZ2ELro7H375JjvrPbz+c+v
DDgKYHSVkHigWs5icbqkYlwni9Teh70Zpt9SjBud/lD3Fw6TX1N1Mer2vIGZrmEhHCXEaZeZqhGo
WvT2fsCLDDW17qMfYRNToPMfD38Nfa/f0a0fTJ77vZ3tfr+VUhiuKR1lGLazuBf5uJuZYRMocBLZ
fSBvgzfotfupe2GnWxkrW0rTFPP10WYnOm2jYZWyanPCtMaNj2b7hakwbyjLLjz+/GIqWP1QoXLC
WFUmCg76p04gXnKflwW2AM+VOqTtz/PdNv/ecwEX03yq7TxCn1TtNXJRLwie9y/nA8wfOBdgcR8T
ugWAShBghmvqKMg0JGoCioY2gmRN9/58tNXm2BzVkk3bEsvcA3I4XhtOLCWZ/NTCva19kfaFGbCy
YbOKDDLgUijX1RczIMsGJx9CpUFLtzEk+ZBk38vx3rIGCoXZdQyy8PebdBxvMSXiyHMaHsPa3jfR
Y038bgNF86Fy2z/oOi60um047HkIt53ObIxTPVRgLW1vxsUDCaa7MBi3cVLtzjdnbT44QpfzZdA2
hVru3K7oJ7+iOSYEAe+A/yfpG7RxJAW385FWlqojLYvkgbTJIyy3IxiIcVJLLTiMmP1BsojdCxvr
SlM4uHVAtLQEWZZFU0L0NADpJe4+eq9j/UQuDyfj5FOJZ8L5lqzMaoei03w9JKWj5GLKtW6iwlym
LvY4W4tyyrgzxpvzIdY66zjEYpYpyCBWWGSkvJ7Rjuij35/Erm4rwcYMJYabx+nkkj342DZ3nH1R
TXcVOlB9j5UvQk3nW7GyfbomiUGdS6IU5nLIJy7SQxfw+HMlSgvyQ2E/5/a1cA9e8sWr39RoFZwP
uNJtJwHnvx/dSNF4GigMELD5VPvojqXuhQArQ+9aDnuh4+ACbi13G5+kSKE3GdWgFHzvLeg5Tbz7
/TZYLllbU0nHdpcXwq6P+qwXwj949xPKb9mFC+5aF9mK5zKJPEIsW9C5qJujr+YfAMBUN25/4fMr
i9BlP5bz3UkYulpcOjLfSie/MahNB7M4H6XSMhgAbX3XBAIYrTW9//3eUpKbJ+6Xgtm82CZLY6gH
tLiCAzXKYYMjxh983qIdFs9l1vri80mnwkG2VXBQ6scA+Nq98PPX5hPf/d/vm6cTdvTS1O+8IkCm
s4NlMCu+eN1Ob2S9Od+QS4EW40ItrdFQcwsOCDI0GAcmGzRNz4dYW+1kt03LkrbNXX3++9HiMyfb
CVUdBAfRUjPOwuBD1rH3xpp5bcH2u8pEcwhmJZh0RA71fGxj7qjFvWZOrf9P8OW7LfL9Vkyd5x+k
0pBJsgfrIfFLEOLhWFwbfjM9GZYsoNEWbxskY66BDqg7Mv3V1kqRXz7/a1buJCc/ZjFrSpzqYpXP
PaHL6w6nYq3f+/7B9CHGy2TTTxcKMMZq1yvDdg0pdYuH5GnX59yCM2WzClyGGX1kDdnw8t3ggIbV
szzYagG3b8MB1e8kxs9eALmf2rajWpoOzLgWGcMC5L2f+A6i9jMcMQyMB2l79TXV3E/ne2d1KnJV
50XiOKaxLCaElBE9b54nkZF+QJbxLVySfSeiz+fDrG106ijM/Pej6Wh0vh1rTRQcSti9tv/VhR/+
+xHmcohL+p1ci5gbehQBrLPu9/Xk7Wuq9FaC+tWl42atDccRFtcAzQOtWlhE6NoDmi6R8/L3WrCY
Nw2OOEFi830d7Q6QvBcOg0s/f14nRx004vbaZIDr9plHgWIjiwt3/7n5y0V/3D2LHceuI11PHUBf
mMjXYKAabKDi6DmRyeP5flo71RzOe8E7miKFvphLmRfh++Z43t7ynjT3Ds0TSvyADeK9h3X7H8Ri
RhnUUx3lyMWRECKGSMZfQp20gyc3wF21eC4avCXQ6DPVhdLqag9aFJC4Dpi2udyzLVxnUGfklQFp
6S+rL75nUXdXWRVW4vXufLvWlj15Lqg5ZFZ4Ey5WSwhQIEO9gEpADVXUfzSRX8aZ58KaXG3QUZT5
70dTrrdCSkoTUczkHvHqq6S5y+GwD+rClrvWGheEp+WQxRGvXraFbHrpdiTSEYNGXjh68kfrth79
C+OzlsThUfvvOIvZ0Lc8qdDsZoo7w52TTjdoHX+Vk/VUj9FtNCCUZ5WfB61+34j0D/ZpehLEBkcK
1f3FKSa6YcgsZXl7r0/R3oLTAMFFuOLSfF87uo/jLJqY20OTm6Pt7f0MpG0iJcz/PJH35Mmm+7TF
pVmUob7RhFFwiaj8Ab2DebdiAl1VmpiupAJJVMVaCV+yQCa9wLJGM9IHx7OvofrUSFx0WNgCgNnW
hQu6ENDILujAoGKcgWhCiGJEjJgFzxIMWnXX9aE14jJh2RbcnTig2s3X33Sw87ASBfDt9L72w6+R
Ecr6uNpq1uDf9AMkT/TP1K0XIj4EdwpB1AyrIye1vacqTn4OiHpLv6++laL6avVpRR4OqJNWVii4
Og2KMTyibk0EhnQLWS0A7WnyEE1utwkQRt0AIkqubQrO17rdp9dB3JWbLq3Fg4la43YyC6BGqYXO
aRYCj3cqPGZJVehgG53+DxaZy6lHGpbX46tkbNnqWRRpDsdSB9rs+XrTmV/ObxavNlyXhzzPeF5a
Jjfv5R1B4B9ptw0+io520OQjwi1oG3ot0+Hd+UCvjqhFoMXOrkHmqWpj0vZJAigcWfnfPQIX31/s
ehKGQxtafF97Nzzkhz/48WRZySUryi/y1fkXyDiB1g1nm5kagSAtA/ft+RjGfEifHLJzC6QNpV1I
XqTG4o4webWZNEXEzXqAcSbStLkvAG0jnCLJ9ft98LVC1+hqiCWqQzDmUL3r/Vvk9uON44eo+/QA
iLEp6CEnMYM5YoObsKjLF61ETvX8j10dzaPfurhwZJPSsdJL/INhOD/CDmRwWbbmhSCvtv5Fhyx6
nUsyOQ2oW4fAf5M6zqZ3YDfXwYVt8dVBNkexqBGQv7cMyxKnBxkcvSSECYuTaPsRZwpIhg+YS29N
AKp/0GdKSVcgca4T7TSQjxxwOrGjHbxo/JCk8l2p9dd/K8SyPBRR0LNacNoHK3h0cQxElPJ8gNXt
4t9tEIujKvTKKupz3T90DuLu9fcGf/rSh2wU4srw2+m/eWS4mVHq4kr4KqulGrv19Kb2DznMCCO7
N8efGDKfb9Dq6B/FWGxLRelllshb/9AMGizvDnFLZGQ1KMjCutB3q9PZNebcL+kae5lByVwv9CzF
+k6RkvLNLz0yPwAG/yCKweuc5JC0FHCf01mGnLqTOjG3WgfzYX+4Q4TVFurmfK+tLf/jIIs102kp
TDNyzPuoFD/qEI3auHp/PsRabx2HWAyMFnZToZdcmAvnwxgf8glFhbvzIdZb4erUtIwZcLJYkB0P
V7MYqGggO5Ug4Zh/rs3xwoNmNYYl0O2hKkP9bHksCYBFSgKbsW8G6yUzLhzfq71kk45xOJ3QOlic
Ga7Vj7aoNeAyQ3ZoYby1cbL3PX/3Bz0F5pSrgnKpCy/Gm63THjrP1va68Rl9h1F/d/77q81wKL5Q
IZnrV4tmBJTmm8CsOPriGw/JMhO50AtNWA1BTtrAI8iUoItO10VZGnIIKqHtQTgN0NkhZ9nd4N1k
dRlf2OhXDnJTUSPljshTz1ymZhNn6M0mH4290Y7v9BLZIjtDqqkznWevxHvKSynMDI6RXlj6q3HJ
0QrgKKCblm/MzDT1yYobY1+gzOrrN1EGVbN8wX28nB4mbtfnB23lLDDJ+1DaQAOPybEYNMvxfK3L
XX3v5QjdYZ1WoCyL1aJQDyW2feeDrezTVJ4Ntk+mH6tpsVaxohrtNsro0zjD+qjSysfKKGeidLQL
fZhg58OtzBbCzVkBOvI1dmCwHUfrqOKDTkFODe3jLL5HsuNCo9ai8ObjykeGjrrNYk76URG4YW0Y
+7ZPYMJ898wMNbryQhQ51+MWF0tQVjoYC+octlymzxqPN2WSlNa+6fD8aQVySMxeTIBir3koMgzY
4ymt8FviMfgUFlPyFWtw/2Fo2/wOjzHY5gX051i3mxuzCqrPnaibd4OfOQiLGBkzK3Kua1/TnzzT
ml2gQY+jMxjsbDfSrkXFKGFjiO5sgRd1lsxGiQmqfI2DMYMqxg63Hn0MduGAF7U28cKsyxFhfryT
ENpms0ChULPfVd44XEsrbG/Pj/TKxDrpnPnvR3kMH9+zoJaNtY+gk9QGOgobG+Et1LrOx1kZa+B0
gv/YsA7M5e0+aaWbD5UBbc65zY2HPLt2guvzIVaachJicSkvuN+mSU4IDToR5fLhPhjvtO9/EIQ1
AdKUwhzdf9pfEbr5cR92zt6BKG7cwj1Hl45ZcmHSruxlwM7+HWZx/DdlMLV6Qhi7R1okfmzcrSF+
BD1iEfsoUBcmwevsD+Ixx+Hm0TuaBYmpaXmdNxDFLJP9+XZqnNlOfWd54a7BVqgzbGSP/pLTx/O9
uTYrDO63hsOTD0zFYg+NC1VXmKk7e4GtTNPjQROJT0WY7s6HmXfHxQ4gDQoA5ly+e01NCapRxkor
IBajvJTnbyv1XYOuNIt7d+Z7U/sUR8WFAVxt2VFI87RH0xgRlbivnL3K33cQoYONG1zI2a3crU5a
tZiK4YQqcjuVEG78/JsY47+KWN6c77i1JXXccYtp2KZ1rgyfjhPDxzy5he2EpdRNLy6Mz1pnwS/g
VUjxXpnL043KZ2o4owlYCL2pwnzbYWDVjhdGZK0tyOuxRViu8fqhq7N1w1EDkSQ7gSaYuxHw84v0
ax1eaI1cGxhhgUezAerb9nJWWzncykif7dMsT+2QCQt3bTrl70XqcipkeXfdRtBXu8g0/7JdL8aI
AAl4N0LJfzRSvMuixvoGkAZDVAiS+wpLh3tHNu19aLTZtWlX3l2fGND8gkb/0mXBtCu5Zu3CmIMI
OjZC1p3e46OXQzR7azVY17gcvg+j0WA00jfartTiCJ0/SZ6y9ZxH/CM7FApSG6cFNZB61LtbxaNg
40au+9CgUHsNuyFnZKT1EAmZXdi4zdd1RfYfvBxJDFjkf8E9nK4WJXXjXxUut0Ol3cksjA5LCPsi
sBCmUilqnNbsdmZsIq0ST4PQIDqOwrsbCiwFXLjh1zW3Qmyo0N7IEWPfxuC2b3C0QPQGy7NHJ0PM
SAYYkltZ4u10s5ForNW+QEQl1G+SwnY/W32uDgkihvh559XDxGS6SRSszGJsKzS5bG9Xa9hADrLM
76PeGJ9qLTWg9IcI20Wt/b1yuNgqL7e3lOyqTYEMMF4N7vRmCMYEaQekVTPEQTZ9nGMWTUZ3V7u2
fRPnGvLcUY3FcRApRHT16YMzKvwea+jwuaGRnTUMD62QEe1NM7dupyFSW6RHrhH2hIMZdG8IMN3F
uup3UVZg3IJGBXTUqrmtU/lZ2clfhsCYT3c6THGSCGfZFCkLOOjtMOn31SBw4y009Mt0vTq0MZTl
MZy0K9M3o40cg+STVKG30dHM3snG/EbyDh+Wuna2FvqvqAPqz0aRou5k5PrWL5DU6SZQn6Apxi1S
ydMbndfTjdSgfraO7t/6w4AYNLxlEt49IpFJF29EPLO1Y66C1zEJPLEpDA/JDIEeRqlZ8n4KDPtW
xXjxlSFs9wGkHsIz049yVAyqHpgwDark2TVnYm6clXckANs3DD60ya4wsQ2w2p2ZSqic3ENmYUqJ
ZShqR63tfTFzDN0KTdFzSJdsyyQabwy7MPuN7s9qLwOydh9FKpH/zTQBGivxPhRdT/kbsYA7tKGH
H1iafzJzKt/k8PXNlASIQfpx+pVqHgpYIRTOunFNHOoUCkhWbgs8GFWFfWYjtr5fAiJysUTd5u1k
PZppnN2qnqvwGFNbygU4BuVmP4s6RYzVw3zMzEr/3ot076Usw/EHKGOMXyMHmxYN701kHtsn1UVY
DTZDE36LRTViTBpqGx7S5k9Z+g4e6L6PA53sH90I2Z+2ksV1nnn9No4Rmk+kqrmqCefK9pi7NkqT
92GWoFhFnQNT5xqzE1V03UNt9fb9kKDlN3W6sUH3BlVsWOE3geu0zynu9V/1uMAFNZsyC/Vvq4g3
TYECbIp+8mxN3z/lU5E8GZHm3po6OhBObicIYs2OqFWpbUoNM2lYmfnTlPXBXSjq4qabfmI7tQn8
7rEmE7QVskj+4LQgKULdaSaL2Usijt53qrfz3NuPyqQ02nNx4F/8OXhUwLA6O3/Mrp1/c7nXMMh9
c7NcXINKvcgSpKUp8LvoEOQDtl+Vd5NX2FucD7R2MrGlzBVf1qhyF1eGfBR4WbuUwFBBItdbFL+f
7gHhKUAxOXBm4Bqc7uNoq6BmFFAojyPUBzIEqgZU1s+3YaWzZoKrSS4G9CVA4tMYKosdbJ9Ce4+S
jR7eZNFO6+/+Xoj5KnF0HaaCHGvWSIg2v3Yyk31Qgy9+4dK9MhaQWoCRzrOL28L896MgCQcFm3IY
HXAtsfEduVA4Xv28O1fbZ0AkU/j0851ZjO4YW9GBLcPGHeHCTFoZBS4gEvwg2D5ASObp50se9RG+
MNGhw7XTjBHHREOnf39+HNbawHUA0IuBQIO5ZJGlhhbYwWiEBwQ/cLpge/t7319MpcEomlrZfF99
jOT1oP3eNJIM7czk47EL6Fl3l8VFtFvwnFNwfAYOlij5WjTxLuI1db4R80AePW7+FUXxFlWQdE21
fJGGzSBa6P0QKzGLjesPWNfoGPAm9oW32mIw/jsOrPJf5VLDXIx4MSZFzX2DMj2+FPFTXGzPt2Pl
+wYFQG6ivNAc3V4MhpIy7KThevs2fetcZenb85835jvkop/4/swjI6dFGmix94XaBB3GC7V9gx/4
vrM7sQnG+kddIIc0VZn/1OIzuNU5Yq/oUnETGVb7hpLoJV7eajvhRZKnpCtfZWL7aaqx2IspuNVb
9YTOx/l2/ipyvWonKwYQKZqwr2Bvuax6we/n5GqCYmeG9rSp8ly/8hISeFGCC9rYZ/jHoF5yA74S
qc7OQ4o71C2k5r3ge6MjiDbEfrGRDtqjXGBRUC1zEh3GrPQWIFmdq6a94oWGZg66pLukaH+GrvUw
kde6ClB1vbJz9DOlEYQ7CIjDRlnjpUrcslw8T0c2BLJ58GQFxKPFdPHJyKu6QyC5rBI0XeMrFaBr
N32zR+C/+Ab51W2FvXOS3Zft5zzGR0V9T5GONN3hykHXSTM/GTK5ABQz55N60fnm/JNMEu2ku5Yp
TU8mo22khru3fTz15mQDF3r8i2O8W8oS60Fu1VG0D427vPgiTNTaxxZVos+aziXWmnYy+suvyw0e
P7lr8wcLj1WkP80nO/rkRY9uzrOlNC/sIL8yoK9/NfVs9igwtcvLTuOVqo0iy93H/BpO7V2AOnzp
/8z6aWsiOti/ZLLZ5NbHpnjKU8Wg7jpEmM3gRujX2i8zwgCJpS+WjS0B/rjx3WyInAztxqBYX+fP
tfvSS54tXzo0m7HnzSqMWuL3UJBvSCudXwBLiO48M+YcD2cfNwSQuotLiIN8ShPUntxbjYEpFuKl
92n8MFbPlpFvouKlKX9IxOz86xjb+POxV9a2LsFZO+BjUZZY3q8iD7/w0Rr9g7oKqAFQsboQYG2z
lzMP1hUUOLlrnR67bZd7elBRE448NLjwQVAOlptorMXWzfmmLHOCv/Z76WLjQycCR1zWa1UNfk6z
Gv8gMBuveTC60XAzBN5DADkI0aFrGOTPlS2/mo79/Xzs1W48Cm0uWum3LenwwT/Yo/MZeYgXKoD7
3w4BOcgiiWvoPHqWdeK2DNmeqOHskW3f+Yl6Dm3tgpjJSitmHRMYFjrszlc1G2o55qQaDhwxG5gn
KFleuEH+Spov1u1xBGvBROrR5u8TLUCUAKOZoEVKyMC7LxcQBiccrsrkbTwZN1IB6rWch7HHp7MI
XwYAkY3EzhEXtW5yyWy02/Odu7gczlPH0G2bY5xHgPNqP4EtWUa+AdmrK55sZ5sb/lV5qbK8stMa
XDx1uCX0Adfo0zmSVNR+Cx3nj7F96+kfsgQ5Qr3EvNpC+v7t77cHEAa5Y5tcGO+b01g2KlRWFgL3
CQtGsvymOfZWFpdKtGvzxYDWzKWAJyB1zNMo2DOXNcAGUFYjDiy35ffzjTBW9g4uBbw2JLs8EjuL
JFvthHndmag+2LVS1+iT+TucMoyfxpBq934rkd6dsNVx0vYvvUZxbmqFt9Pa2HxO6sH5kSaI9saF
V12Do8zfphVCWud/4dq0IfmHxJMOvxsg2KIDUN/ozYQOqMV73/Y3AmursbvEtV3thn9HWTIRrVGL
WQUgK3SDubOJvrT9A1bU55uyNjsNMCioX1i8XZZjqRtJLqcs0/Y5IEl2TzTltRGxjSbsva0/euK2
wRDj+nzQtf4zySIA5wABoy9r/HhP9uS/czCAmKUU2Fj07k+jv8RGWJSmfi1uU59psA7MK7Wse8s0
LlIog0yjBO8QbMRVGW2ROUdeEuNT434qLjTrUsD578cPZZmbhZXQrLh8jNunZnw3S9op96UxMbK4
BItfjQanDBIWqh+v0ci94UZ1UUNUzUA5PhlIrblXNxJnM6wlz4/XSig2SjXXPRxSP8v5nkzgcD2d
l1ue9TdmUyJrnT12Hr43Hjfworrn7n7hgrqyxxyHXE7+qg/TPHAGHgdoVzdv2ktY7kvfX+wxCbcG
Ndp8f8LSJ0Cn6ML9Z+3ImwEsbPsG15JXtELdiiU5XSQmLIxNTCR9MRTLd0W4C+nB76iw7vTUfdfG
40Ptiq2F8CkPwhdECB7L3Pis9e6PPxhDXt2oxOhkQpZZHHscTD3MeW1N3nWH9HpS3mu4QWD5cjvg
f+RUl0ATqz18FHDeBI5Wg+hyR697iAelKL4iLXY/eOrlfJt+JSYW94pfj6sZGYq/1xJJ044GCclk
9CDSv0ltl4K9uo+jTyR/N2LsMdjsbvMpuYvM/DtYu+toVqk8/xNWNml+wcwVh2Y9J1BOWzl2toYi
Fa20MdSV2ht6mafcu6Z7Ph9nZZ9mNkHq55oLlXuZoqkKXpjxnKIBar6VyB3jk4yXWzFKShifzsf6
pRn0qlvZmGeZDFRllhgIo3P0sSWzuw/st4kPpXccMF7dTxI95+ZZDZ+GGeGrG7uOOmuH51wxhhvU
ZzcadvKzpn0ekOGZnmKlb13ettgZ7vXifZbGmxT7T/1rjmNAxaMcDbKaQv7g3Wo9lQ/5oMqHEEHU
3sXzotnnSFnqHlYrX9DtQNSSit/XysF2EgcnbCWC4RKOf2XOgv3j6kGRD/DHsr5bV2NPmd+Re9s7
tMVTcWEQV849SS4ArSaHlIq7TAVIVIe4/ALwaY3wIY3zXROAbsOQ5Pz4rYeZGzC/iSBpnc5J3YXX
OHLv3GNe7ZjRtvEe2/hCU1Z7ivz5/8SY/360uge/neaqn7XX8eG2cNITH883Yi0AKVWq7UShaLrY
PmppZ8PQYKRjYud8perfrDD8enzP1QWGgqvcq2ykyHTTrXkiw766am7Tb3/w64++vuieqmJTbxu+
XpTvM/ONQ174fICV/YDnNXQQ8mdzWxbd47YjVk5ZiRdzrn6m6peqcfE+Mr0tBdnbwbooNbUWkPch
+X/bhR+33IBUb/ZGFzF3q9Tob52hEDsI7MiYm7p3CGPV4ybq5Bda+WoSzKUTV+rsrOywr8jsIXL9
0snb5DkxDlX2IpK/zvfiq5Wy+L55OotNO9e6riiT5yAbu7sWf0AQCljCW3586XL4qv8IRcZ4fpeh
y/MK9Jk6nsr8llDKD271aK6f2zj7NEnztdUU5n/D9nzbXp1Mc0CYcpKnLdCYZfmp6qewzMIyfs7s
JwNOCisoLG8j8935MGtdKH5pZpCRA8k+t/toI9DxoipTqGPPFuncbZkF7wunftCn6VINZK09AkQw
9Qle66+UjcpJ9L7n2vFzisDN7At1ywMYI9XmG3CP30260HdCIGrBPFeGtcyOJmbK02Wa4mcTQeau
+FY2H8/32vxCPDlhFwEWEw/L00ACo4mfuXB/h+D3scF7qrKTW0uLtoFqvpl+/gbVrEvchvW40uXp
RVKCdNnpaHkFQMESkNmzjvax6b0girdtxJdWA2z0MODMlVx6YK4OG9ph/x1xKULTOlnqQUqMnwfj
B9ginDvLDcZ9/iV1r7V5KGfqncEu9ZqV1WmxH7cJwIoE++NsUM/W6D5P+N2fH7i1MBDL4AdzKs0g
+NMO7J3RM0SEoH1cq+Ct9GeTF+T4Q4+d93yktQ0DxDJZBuQjIBeK00ijlfmJMXn581hV21zGt34e
3rkwT9sKs7gLRdi1Zs2wbbTSBe+VZc0pkYUIAdEVz7MJUdO/jPgf40tzofNevSOZ9dDTAbSwobuv
XuSphZScQGvhuUx841qLZzuKycLB1Phum9G7yPDeFHqfXujItUPEAeCPPhFcdahjpx0ZaBHOMRFR
G/PR0B7dCxmUS5+fF8DRBlggcM426xfPuIJEW9Vc+PVrI3P86xf7qx3ltWbm/HrnS44hdtQNG/sP
drvjEPOwHbUgsqqktecWTOFOq6/F3+yg5ZKJZJVWKZ9v9VvtjWHenF8na1uaC/BOR1h6Zp4vOkjv
jaBTtiyeG226ydP7ob8u0k84e2UD/gI35Xgp4MqOxoFH6QahC+7w7jwhjrqrBYWWtVGVPWd6WT94
deg8JFOGQZjV+tf+iAXv+QauxoOIhqYb0V5tOUM15V7ZDsRzr6N3VJx/ZM7uQoiVlclxx90EUqtN
RnfRiRbYBdwi0UpPeY5Alh5mi0rW1Mb1No4qDlWgYcJuvW1SQJk4lUg7lIDn+KJ6AgtV/OhUgN+T
FgQ/ikA2b4MMLdSr0UnEHR8eruwCwknRpfpjWzfelV1S2C0yTMTtIPbvsC7ucTES07e6xMvBlJkL
5s3rCvNK98sILFsVMKg5tkvYVU+4auRD3IHmwNKos1vMB3R9euTlpoGzxIzBzc1o73XJNFyPUc8/
IDUPI13L1XTba2ixXtWjtKuNITrvxWk4+kB22HKTeY7/Lilk9KwbgZtscc/B+bdo7VsPyDYpe8w8
GPv+2+Cm4xeSZe6bTrXyQ67S+ib2XLXRRuk8D6lrvHME+7SX9dWF2TDPrsXNAV1RUs9kl2ZAy3Kx
qm5IBM8hzrf28UdaGxdy2yuzDS6NzeOfdyrTYZEYA4XLM92S+DaD1AunL0b8FPb3nbykW7yyryHN
M/O0SZ3MajGnqyjqZ43tJsyeE3j9bvxYVGD76gvH2kpncVbzcuBM440kFteswBBerxdV+pwGd947
Nf5uklLA3WQU5koFL8ll8jwfrak2Sm2+03/oY+9K8Cg6vzDXGgCIDB4y7/jXCQm3KPRQC7LsOSw3
VvtiXyoYXfj+sjBHghx/o47vS3fn7hz7wt586fOLyeS7MYagI59XD4JndrQ93zvzrrRYCzCloDqK
udL8ateqx8SvkIxInicb78GivRP/n7Tr2pFbV7ZfJEA5vEqdJnnU4+wXwWEsSpREKoevv0tz7z3u
ZhNN9Bxgbz/YgKqLLBaLFdaynhFTNyuzuKbqV5HpcipMOHj+WDglDVhxnA00foeW6iElO3hrJR6v
ekC3IjVxfiBsWmKaDYXSY5duGQVxFhoTS2PDdtfXTHLuMDkJZH7EyjqQCIUtsRM7r4K5LI+Go0U6
Yfts9B5affr7HjHoYMIctY/itXCh8IW1OYZyyqNvaQ/URG+01ZDQ0lXqSG5/ZEHWRzWs4LJRFL3I
LTiB0uY4ayNaZvqtO+bbOXtqkg8u2L+SAdnH4rZ5FngtpNEBcvXWgYK+RSGgye0KRmew5khirQTv
KWO3n3rk6VcSBcACXQIVE5bB6KeuOQ5A6hnQ/2oM75CApiR0+8EOdAwznBtb6eWN7zFWHy2ODF7o
VIqsgORkAv7LR3UYwADw8YKVZSywKO1MfnTAGfXyAtbMaZMrXhOyrUeLH6aygAmLBkZBh9rujSIv
En4syh1reTzwra1roTuMOxME4OHPhb5n1VBq83GAVnYf4UnmVYZd5xO0mkoe9fj/eP3QSFyM40AX
XL/A7sXNdb4rc4utqvQcxkyKaN5MYGt8hwAAgqInGeEyknnnAkCTphEH49VHpObrDUI0hUOWKYDQ
AW9IeEqEEIIChcECDzg+WCDPPPQd2VnG3XUNJF4S2eB/EoQbvfNqo/HTAW+VtABno7khwDTRhl/s
Rh6Wt0O+AsQD5dJFFkjskCLZMjczJmiO6c+aHAJVOlC2UmhAx5sU2U204An+EbMVqT67bn1s2Ze5
jkxPNfWtEiBsdT5STJdbEGCXqLjsk1t7hhCEgr8TAP3whiiWCEfB7uvSdmuNH9us+Wu1/SdmVrdH
V8j+Yux6rZTAjwjG5Bd8QRPIyI9Wj86xcLLDm03p7PuCKVncry2rwvdnX7+zOPk6j9keYyKbOVUN
L0s240yUsFoWOpkSA9x3yOWE+hgan69r4uDYCnHQ2edX8ScvUozimKzRcCi85qD5YYLK1Xi760M6
GSP9HmIGjE0IGrAGpJ5lGrCjMWbouMFoWoeW2vfsiIXeH9x8mO8Rs5MLYNuYnTB+TDCMkfY+Goyy
g9bVO6SLbs95IBflYrwSJfp1xOR8yYzJI+iu9vkxp48L0DgUryjpjpx8Xjh9rl4Ts3ddfL4F2bi+
bY3t2FCFL5Ra1YkQIQ4x3HKYkCjnx6oEjOlOhVys+LxIkoGHx4j5Mo8fwTyIeSrNVZiUbI2QSFkh
gzykNcQqs5l0nBIGk8JL0HgxNAMTSzTV72wgsCsu1nW5xQOy9k/qsGE0OV1YbzsPE/iv2XEsKuMJ
tNokMkFpExoYHQmN3HV3jtkFPworQ/n++tkUIiHAwaEB6WTGVrAEe2m0RdMwzYvxypw+2ADfc0FQ
3N6n/us7JCEKRrs+ogiQS52bNKPT6ALxwX3GDFqYlQev2Pf8JWgomp1erosSTON/lQIMP1TDBl60
3OLObPIcJdrnxWERMX4EYMC+XcKaHlhhs5EAF0E/Swd93nMPRlgSNT0BObzqfhSs702FNTWA8BcF
xov6cpn0AEdFi9FzXYQ2xbgjhk4VTy0hVrkQsf77iVu2Aso1exXRGkcKSlg9Qmd8+u0dC2UDnQQV
UnSgiHkUBxOg9pLrYORwXrQkzre3fx5DbDik63+48M91KBOQAOdj6z2juBKC7Dnjg2KnZRuBog3g
1jAXhIBLkEBA4jsA+A7NZQMSdd0yRJgAzkLcEYfrqshO4qkg4SRWlpeXug2E0iIoP1iNvQcs9b0x
1bsxCe7prCmuALEv/W37T+UJ7rlJghRkwWhOIklWbfW8Ay7G4pMNLRNMBJeDHrkmRmsAbNaEmGcY
n8E70Xy5rrN0cTFZh/nQt0lE4drO9bx10EaBLjSweWqvQ/84qchIVSKE4GNGV65VGRAx5neW8VJ0
L4H+DhuHhSMIRyH7cpgAoEXgBagxQpNN9Y8pBSF3wm3FZWrIfJqPMUfE4utaieEmngHtUgHl4Hnw
FyMMrF1EB5eEeZUftIbdJ0Q77spMu3O1buv1/le7V00yyPwFWBTsN0g4FP4Eg/HQiTB6ZbG2xU6v
GZCaqrz4uoDTObkZZX+FMQDpgY35MngOcUSuIy7g3lOQxlGgz3PmZCHj9Q7orKoHp8w4TvEShMb/
vMLtR3O0WWrpsMtm58GgBYiP8v11M5esHFrwHLxsddx9qPufeymeNkgPZiyLuRPcZ8EX0DnlyxT5
g7m9LkhiJGeCBGPHWL5TIeWUxags2B91XXGvSlwU4mv08zguLqYLZz75GtLMM8vjiekP7bKEmPew
M7ZDFhp9dp+v66ISJlxPWWW5fATIQjxaaQDa9vkJk/FAi+zcAtFR5YQ8t79eFykxB4R6K6rbanQX
o43emLR+g+aXuPD8rZ48zhm7nxPVM0K2Set9gk4RPItgE+fWkHjWrA9TkMd28MEpsYaKqoLE2pBv
RPoHXhWYvKKnIBgBdlPTyOOK2OE0ggRd/+3Y86YIVJBgkvU6k2Sea0LRizjCLeUxQlQAOthh0nwK
QFNwfVdU+ginZwFHUUGRd4od+oMBhZm3XjjQGVnBn9cFqdQRTo/mc0KpYeborYytZD/wOBsVnkAq
Aj2Db1jxOEDCJW8T0tkmx97T7Ftnb/N56+q3GzHqpEj7ov8DyU0RA8aZS7ciHsdEOS1mKyRlTj4R
KycvGHNTzQhKTBmykCUCa9CKFiiYMtjPk8Zc2jxu7O0Sjvb2HRty8nkhxaL3qPnqSQMXYCYgtsg/
5EiFmJauyORIDexEjGDGCRnabky7PG6X0E9+8GxH+C5JFFGCSopgxtnMWkxl13m8aPcOv9PsT6zF
7kfXl0y1I4INGza2vguwIxkKfrwGXFaj6JcQ50LXwHEtxOMNh3sAMBvCprMWAPBIGubxzJHhDtHt
PYe5q5l7UKbPTz0DZhyAUCgYRUu7jMhoBRFPM3tTpvTGBsyLnyIYSNBgbJoR/BQv2VjzVtN371nN
f6oKltERAth0YFTHJg7qZlYVyyVXHLJV6NfC0x8ZRBGXYRzBtYPXC+7T9ljSJxMTeDS2srsuNd5j
FieSVr908tYD7bXRLvWAO0d7BTrxonKdUuM++f767yffB+qdC7AgHCGt8pzQSIaIY4y8JWiK0Hl6
uL4ra6B5ki75311fYTVdJMbwQBZ2fR40sJcO2PWy2NrTFBHt19In25Xho02HsC//tKqedemxwpWK
fmYMNOFePdePm8RJkUWgcTGElnOs7PccKgcqoe6BBn9PFJBbAxh8rKaIKxbspmD5QlIcIOOYB/mm
94uwN+9AQzQEMcBnN/rYvsPQMS2JQiX48YCMJdhHyRZSLTSgMZ6dPWiIFel4mXmg9wkUdqgdXQLf
85bUwZSaRdw4PzHJPu4Cc+cmn66bhYhM8WYXKyAFCkcAjbtIAhd0TEz0UxVvjIXNxynfuDlYpYBF
sdGAZTl2SzhrUadEM5cZB8IsVBvAA3eZbnLXH0PHBXLbx+TT2CiefrLPo5qBQXxUewAGLOxNUlTu
VDVjEQPze8p3Wfbr+rpJvo8+bBQNsfH4raLpzanTLb6VZXHSv9jf6/q2VPa6K2efF04rpXM15gE+
TziaqLINmVRj0goFxICXlVVnrPPbsZvY922jfyxzZimC0HWRBZ8DhG8f7wKg+VpwPecOwLSA2lLZ
ZRbrbbNpfbCJHB32cn0jVDLW6+LEiZb54FVLgWdiNzUhxvPCxvmmW41CE+lqAaECiqDhH/7mXApv
3Gw0jDyL6xohm/ZJZwr3LFUDmHQrQKSOR6+w4alH7LRIrCwGEMcmTf5SVEj8stteXyyJSwH8JJgL
0VqBF43YwZE7Xc16w8liIDsS6+8yISc3+ht7VuFdytQ5FSSE7HowNH3aQ51sfiZ05y0F+h1uZkrH
IVkxqfEcfKtiCcHhrA2LDYyBDC7E3yQYL0ORT7HvUj1MQFGjxXnF1RD2fTGKRnfpTOJeB0NFn3/2
8+pzxezj9X1RiRE0MecaIP4lxMzjzKKCOu2GaT3wT5xkUZiALBLFqKGPEfd17PciSa4Vedo5ZIAs
BJxBRXYgFH1t9e4F7fE/qprsJ3jrMPGCbZIAknCiH6mdKLptpPqe/AbBMVRo68VEOvT1fTBC2gG7
b9E1CCxA1USY7Ho701ZwDwse2n7CdLg5331cUv05M+lntvxs6iK2CzvM6PjMGeginW8+ug+ub6vM
a6DlEscZ5B8YlxC2tWqLsls6m8QNWtkiwBr/d59fxZ+4Pg/zv2mauCTO/I0BhLJf7/g8qlzId+Nl
fFFgs1J0GqRaTWJ9HJYwJ3hJBqMKkEpqCSdCBB36qqmNcewhpI4t6ydxrf3AVIVuqRCAKa71FOOy
uxuTq6XTrkIC727u9oBvDAMMa92+XAhDsc3otcUwnaCJl/lB1dUUF5H1F1jZqa4IB2VK4JkOyBGU
uMA4L7iisQ94W+Q+drvasgL90NtC5Rtk9noqQrBXUpVL0RUQEdTbNN14m3es0NrQt8Z7uOKEswik
T5OnM0AHOSAiSscIy+XvdQmSR06A2dL/SBCuHaYXfT66yEXibei0sZ7da9qjOR2M5Wdf/+qGd0Rp
p+KE5H5H6zbNU4hj+qeEIOHupO8xqn8KiWlP9MSXVEddNi7cO+rtNcWOSN7Sp+slRh2Yu3bGpsaO
6ACBmLXpMGfTodb7LTW0I3enP9e3Z11+MR48WS+xRIG8dFfqA83jxJ0x8P6QJ3FgxjlkT20dJvnP
6+LkJ+Y/1mAK5jzAsxCjxuKZ2rhlGjBJbG4moRNMX/87Qeu5OnHEY59MuEghyGV/EnKk2Wc6frsu
Qha5nS7dquuJCA+56aYxCJKG6TbLDjV/QmK6VlW31x96sUGIp9bKMIbhxGF2jDBmrjehVqGV2T6h
GDN/B5tbgDGb/0gQbn5Ds6qSA6E89hgPx++YIXrPiTkRIDgZd24o+ENgYx19roDE9/H6PshXyMYQ
31uo7ghb3WDgt0PeLotHG8HDdAQ4k0IB6U5j6un/JQg77fKqBXBnksVgCYiq4XVxPrX9TmtUFRXp
YTyRI+wEIKm9qrChCQN/o5b8ycZttzQh15zQNIaon29sJH17067jXP+vmLAzAJZ3rRQg5jFGo10j
nFSTiNLjfvJ9wfmDB8MpDM3PYrskYeLWIaM+ah6//ysDcAUtChY01uimOOvHgG801YS3iKD5f6sE
QJcVPhB5GeGaz/x8nsHqAo9Ppz7Mgm7eEr9vo8aiRsh5lm9YUVUrd6cdtgMAxkceoKHc1a0fwUDb
PRvQvmPWuXMsq3K4m3X31aAZe2pBf7b1gs7bL7ULzCRzSqJkpAvcbm7vHZsUH0zUQPYGt60fFHCl
IephKJMnZbVnpjMqohnZTf02W24BRd24yJ0FKLjRDKNZsU2Wr20xVhuS4BWaexp8W3kIUE1Kk/57
P6g64Nb9EV0cuHnRUoXBVQSEwvEaNV3LAwOM2Xhc7spx2ljM3E2mdzDN7mMzBtvr5qISJ5yyxcRk
O68gjmBCjY/TjroagOVBpV3Oz35GNtfFSZ2HA2hGXOtooneFK6/ue7/2gNAft275bHvskQE0ru+m
Q56psq8yzTClgYwIsruA2xMMNa3T2vGGAMctq5CgcrtmpxFGdl7tGo9VzeeDD4jN6Lp+0jN+IlTQ
r3AykE4VEOr0GALRAHQZkl6F/6MSIoR1FLS2Pq89eEb9ENT3AftgUEXqWi4CySQkx/EEF7HKuVvZ
zdzBVzWJVoblOuiyVO3dlKrGG6SCkLNCVgkktr7YiQViE2fqwZgbB8FznlRAEv+VqSbyVDIExwt4
ws4u0PIVz9P4gWjLPQ3cj25e3V3fe+nVi1YDNH1ieB7Zq/MQKCuKBtzTuNnzcacH4fzffl+82rPF
ZjO8YUy/1E7kqZKh0p8Plw6gEBO1QLEA0wIBImvaEhVA+tXu9rMqt6f6vnAeJ9SVaaehhE2XKB2O
0OMdy3/y+4XlN6eWuz5BKdYfN0G5VSUzpO5kdcuAewUhk5iaXHy/CnSKpwgrt47XRHNCwqnKwsb9
iqBxc10XqZvESxqvdYA3wU+em1LC9VHLUwsvA0goJxay5O8AsK+ZL7vrkmRnw8JUGTKUiHu8i4Pe
T2NCyxEo8p4f1sVvIFRvZ99UuEVZXyJ6LUE0BygqVKTE8bUVvcJMJ/jFhgz7hS1HaxrBnK3lZZgY
YCxhdR5RMmxwwTvVmClCVpnpYXR+TVxj6hfe5nw50xQ9R5WPQuk8Hr53qhtb9XXBsK2qboYhwZ3W
fQOli6WKg2U7dPrjBbu2Z403KZ3z2CKgPNrM1bPVfb9uBDJzQ70amDOYSjAxpHm+Pos/l+NYI6QP
qB3yT95DX0ZTo8q5ywJ6IMYBuhioHxg4W0/YyRORMn3qOg8nKAG8W+986LwDoYeRvfAgCBfArl1X
SrotJ+IEr9+4zTRTZAVjI/uMfI7Rvdz+fbCvo5sbIEToAFzln6iT1pY/u3pG4sGovjq29uAUvsKl
ybYeeGSYp1iHdDE0ci4i05rR6YaWxNTdDPV+yfdglrmuhULE28E90ULnwPnsvIbEvPpusC9tCpyB
P9dFyDZird0G6KtHo6t49jvqlE4AIJl4rh9Y+jIRFe6lTAcATiFnt5LUo3R0vkxTRsoUZBI0rgAJ
b9rTg228cL9S+DDZBYAOP+Bir+BWqFCdS0GkjLSgT2nszlFb3pN815GoLh6neX/7ep0KEg58xbUc
wTfaEuxmh+Yl2iiKG7LTfvp9wXALAAwnFubK4zb4mCcbnfzV9d+uahpJtuunUtZNOzEsEFr6aUcq
Go/t8/zodAolVLsh3JBpT/PSWns32u5x1LKwzl8LBqaw/iHQVFC0qgUT7Eub+eCZHWQBs38EhHjy
4sx7ZW5LbsX/7EvwV2ieno2kg305NqAN2+/E9sPSfU/J53RbBJfiej1psha6+Pxvs1RAvVTcJW/Q
RuID9kSC6FEAUMMbmxU0pl5w6IYHGjxoyZ2WfGbZnxQUhgnoJDv2wQruemM3t4egBL+a6gwptkwc
Cja8DBDeOX5EwqN52gD+Ll12Rnr3jpMKNEf4NfRJ2iKSBSk8ZG5NBlUxrftUqsYDpDZ+8nkhbCnb
oKlND58v2c/c2dHXhm4TY58RxZZdHlX0+wEPBXxeIPG+mAEgc4DJkAWtV5R1Iai89NubfQGojjkK
B8jbgPrXBY8Gd4PRR78r4sxEUjX71nbbRgcx2u0PY8zbAbYMgtC2dhHHsDlH2Ra1/Jjz78P80lj3
pqPwO7K1snHnOxh7CoB5L5wfgtndibp2HoMbL3mtNBW37aUXwOvRBhrs2pOGFLfgnG00eo56M2Rx
BbxkxnnIbq4JnQsQ/DIImCuLVRDAyi5E133Hl5sDrzVnAPIeEFM56G0Sdjs3/KFbSFnGDzP/3Kho
ry5PNr7uohSHsQu8jkS8AmLNC9WztIzb4mOngSgUGJOO+6G4vfkRFgvILcDggaX9ohjoprW7UIcU
sdXan4oM6AIHUrb3dqeI8SQGdSZHcPta5TZO40MOPTgfMpU5yb4OjKB1+AHDzZikPr+FJzMopzrN
eKzlfji9+J2KakglQPj5bBhBBdhBgJ9v0EQ19dvrLlay3SBz+aeAcN4qbfL0heP7Ff82OfcgxOym
+9z5eLsUoFMCAAM4GBidFQ5Flk9djQmhOkZExA+DddekB8oP14XIlgpvzxW+CdPm8Lbne8EbIzEC
UJ7Fzu86+GKbn69/fv2N5/fu+n7/93lhJ/ox09kEXs6YF0PE2qjsN36yRNeFSHVwEcn76JpDd71+
roPnaUsGrDIee/19Q4Kw61S97lI1PMyJAXUc2ZY3nPCTuJF5YOIkIHKNPUBhHGhWDN/tLO8/22Md
bG5XBkP/pos+bSCsiD2YJVCxnTyjPGb0ATVYxcSOTJHTr6+WfaJI6S6F61B8vXPum4yHls7DZlRM
OUiFoIMRzHMYDrpgSaBGQVjJsR8sncCUeNcHLwswj25eJ/SLYIXgczHeJA7lO9qceECbY7GtH3kV
09u34ezzQpij4TrX2gKfT3A0ePwOD4WGFGTSMM0JBFCxoOI2mL2sJ4vFlR9o0cQMN0LDgnn7Rqw+
Fqgt4KuEGOHSc/S8dKx8YTGsLaSZFRpDFo3gUL++Fau7Ew75mZj1fJ4YVYK4FhwYEEP5l7qZIhNZ
yGr4bDrPE1o86u2U0911iRILQ/ZpTc+/QeaJHYZ1W1VdutjY9qkMJ2szs2etVLhflQxh8UodTyyn
hYzB+JI1f1Jr2Yz1/roekotkTQahV0xHy/VF64CvYZahGJc0NvnjsrxoVb/PenZA171iiyQu8kyQ
cO69Mvc1FE5ROYwyCmrfSRVNS1bLWYGUPfD0oLVfxLkavIJjynbWnn3zu+7tOuvOVrXWSUUY6KlD
xhS+RfSMszsATKkbwPMSfLTzOTTdX4Q2t98lQBn8J0RYqKI2grJvIcR2x5AWj02qclyS0wIcAbTA
Y34bsZwIbxckmmn1LAVVmv4pMOtoSv3I6v/Y+WPbGpFZsffMzCBuPxEpxCsMAA+04gn4eOjXxnkK
QItO9pWtcJmSttH1eYAyzdqrAqgKwWc2U056YyFpbDSHLPtDgn1asa0Bwp+Of3a7byXIoWn1qZ5/
Xz9FEuOGXESSaJdHEC52jFJ0k7XWyNO4d6Py+6TK5Kk+v/77iXtbzL4M6oCmGHNso8wE40Zxd12B
NQoSHOiZAqvln0howckeBE2TxhjTKzYuA63QV52EoIdL3mPeYAjErblm1cUBBkQxNC9QDn7GE959
8qexvTOqdxQFYQgnUsxzfSyPaVPRQIrf7CwaFVwRxUh3BH7m7b17SctiTb7ROyOGVJrf+rTPVLy2
MkeDZ+IKQbk+qsWqGqhPGLEp5haMvgSmHju0untEKVLh/GVanIoRYuPUa8EKpENMVZkfh8z+GGjV
e0RYK8kC5qFQZhJEJJ7TNn3VZXHKQKd5mBSf9yR2C3BGoBsiBkOSRvArbW/ljFkOiSsP05mauWny
YFN5bZS2FjCFP14/JdL1+idNnB4aaiQe09pD17Nd7sy+eEZfrAoMRyYDyXoTABsIkz3ROacjyHsK
DzKG7v411xXnXP51rFaAQQKQIArnHKCmVmtMaG2f3U07PGmq8SSZ4YJe/T/fFy4vc+oqPLfQtw/g
aX2p9yPAAMnSKnyISspqFSfeqkodv7Z1aOGwT+he+ep6imBFZlbAS3VNoJAAsuWiwqRnw9AyHAzP
5PuhKR+cpHzp9OkuDwC+jVYWhTzZtgDSB8RZNtJniMfOFRqrgFseIJhjhFDhhx4vyOuGK9MHIKD4
8gqmeFFr0ku9sLN6xcro7t3hyTc2FgAMgk3257ocqR5Ai0O8v14nYi3T6ZfC7s0aNa0sScOpGDGI
Yn95hwwHaVMkoJCW0NffcLL5GiCJmqnGWvFHCmjRrHcViyVVAsiWQEBC1we4Ec4FsGAoMe09oVmp
IcBh3g65rbDf9RSIty1yEut00vqAEFtiFnQLerM/wWs12iYf0eplH/uRbBbQ311fLLmklfIDCZzL
7pW0NfzW70AuHBiR5ZXhEFLUGSb3XQr9E2OeL5k9cxvMC3hFFF65yZtlUyNNGyQ6KMVUXIurR79Y
O3BI4rWCIbKLhhMO+CpzWkAxHJhhZx2ccWcbj0BOcQFq70ZJo7joJS0aiCNO5AkXGEvY3BU15M2p
GVbox7CanftMq7CLZv6cZHrIFgVclcwAT0UKl5ru1iQnHgibrSLixUbjCqOQuU+QVa6QHIhWLy4B
A1BolsFGLGHwpOW7gVeRr48Kk5Ar8U+IcBMMgFTNC0BNxEv9aUBjkPYOQATsDOiY8YABFCbu/3Oj
swJzGqmHF2XDfjDvZbYP7zg7YAtGCctACCa29Cam1i6z25F4TNJjTgzwS/jHoWqfulHVwC+1MhSY
kf5EYy365ITV0maz9juOfoOea22Ydsl9Wic7S6Px4kxImGQ7QLBGjt4hPL8dVw4ZmhPZgr9zzczJ
mYOBMS3Y+frDPKh6+2W3z6kA4QgR28nQfQ3lBrDmsu8gf8dkqbuhOkI2FcajzOzQhY2nBQwbQaHw
Auwn7vEx8WAU3WEB3qcifpL5UwyUrvwFPkxPjDcNgunrksDRVaSJUc/dzdPypJnjMbW82ytSDp6T
iKZQJbTBCHJu3vUy95MBr4oJ6bnd9WnW/WUWXVRNYDJ/Csg2vMaQz7hMvztGOrnAqMewo+1GvUV3
k/MYFCRMAbhGgMDrsI+9o4qv1h0XnfipUMEiTGPhWgFij7jDY7arCBrcvtcE/CbDvspeS6JKdsq2
bSVVhppwFhdotmPQLJOZoWOoJekj0Yo2nFsXeBr6hszz7aXQNwLn/5MVCLUAUGItvTVgalEDCZvf
12jgU9wP0jRHAC4KJOkNwHuLJRPH0KbEbBcST7r7wBf+MSn958yxNm2Sfhi95lPS1pE/Gs9VHURa
Xm+vO0bZ/YFuz3WmHkcMLWvnlqlj+Bd8aQnGgD3yYWbBt4Y3m8S33nNPAb8U6OsABYV5Ck4x8/0p
Rcsndm2pNm77Y+pePa7KS0qUgX0DqBUNZSsmiKAMS4yqLFmBJr/F/Dg62t3SjntU7BVWIbFAiHGB
eIugD0CqgpPFhs19M2LNDP1LNnmoYU9RhhPHjN83bw7QwIFJBIgOey33n2/OwMmYsQ7gDWaT36WD
te8MJzJbV5HYl/hZhN4rfzEgycAAKIgpDZt3rUUwFeQfUrJXleOly/Xv865wiKaiLJ1qwAPMAQgN
B6NPPUd6spuHP+9YrRM5wnWRJAicixKAHQVFIJcEgFbGjG6uyufITiwgZwDeiml8NGCIQGVNYjVD
RVJAarAvef810IpdklthW+3A97bJnSUctCY06EcTr4HrKkqX8kS0EJt3uebo6YSdanNMXUwmOk3i
zLI25aR61qx7Lnh1jMCs3R8YFL7saASw86LVw4jMtfWtxZxd0WgHnb04/GOhtZHVlXfd+I5jhZEg
wG/gT0zqC8eq71xQY9mL9swte0uWP3r7PIAAua4bhc+TrKKH8cf1DY283AVf3jyYna2DWy5ewHYF
mjHHSLZLnx3YrKr7SRzS6lRddJi+cRIIKtmpjZl3huRGObdb4GQcejTsBLWjUEhmkmdyhDt44vls
OYlJ4gLoVcZSPbl9+zjp7T6rX7TMfOaGv0Pt/NDSZl/V5f66VUps5Uy64D+6vE6qvrdInHZWaHcs
KinBYOYDXb4GCeoeOvCtlpfrMiVRx6lMsS8tb40S7VwIdTy3Rd7gQ+rneMM5P7yl2y8lSD67j9cF
SpwkUM5BTYkGrxUwTFByrPK6qzgG82FZG8rbTTt9uS5Baiz/JIgqJbgGSFYFWEb725g9OdZTof+4
LkK6auhsQBMccGovAF1navERGR/UVKrnot7MZJsam4B+qsf9qLolpeqcyFoX9CS3w8cAiKTgEIrt
+qF4ABaDPSlip/X0CD4KRQdkVgEuhahCrBBNJuoPJHBwjscHI98V9EnnB/vZe08p6kyQ4HYHuwFF
rm/jpZAPod734azHeXDMikfQPoWDnW1Lr498J4/yRGEUUrM70dE6X0WtN1JwS+FhbIF2lUe8/HXd
IlRrKOxSkVkM8FrrwzvbglymcaO2iobXQLu7Lkeqxwocu/a0oaomXM41hqdRpixhDUmuHSZ/yA6l
Xk/hdSky+8YjC3TQuJgvC1KjXvncmwZUwINherSsJI+4S7q97xIMWPu02ObDEuyCkbK/1yXLrB1X
VwC4M2AlX4RqTWubbb0+JgPteZnGXwnxfiGAf4cQJEpQScCDAX+cG0NrtCi+TsgA6u2vLtDCfPo8
pe8oUK7kgesQGNJvuCPPhTjV1LntjPdVAobIyeGh6lkvMzlc8CsKJ7jHL+KnyvdaDS2NJGahNz1k
wYNdb3L29fagFskeNDcC8Ru9KuLDps9q8LrmFeoK5pcclJFEhUsltbV/AkQMWfg3e1z0EpkQ90/m
bdMysijAnEKziCZnc33jZacHhbd1Vg4aAX7mfE96WrRB36V42Gv32tb3FYdTZryY2sf4DYpvl5W3
gul6VfW+9lwbxt+ZY74rWMr7srRMxfmURV4ngsSiG9AarS5laB1o2yxa2uNQdpGtzWHh3N5yCtoD
kLRj4BadIuJt3c164g4zLh8/ZTRMgXT1QBajOl7fFpkJnEgRb+zSKYK+zHHoPb/4blrDB2oXO1YP
z1VR7p122KA6pIi1ZFsF9jpkSTHBekkYVJtd3cwuriKv25ekC1MzsmzF4sl2CQNsSF5aK42d2Boz
al3mIGWUxmM1h4b+oTQQxHlt6Kr44GWCUMhAaQblOQA3Ca7G9Su84zkEeUZ9V2fuHZvnV3dwt1NB
VJjfkiOESGFNs8AowG0p+M40cIe0KDGeyQwzSqHP7VC1a5H3n4BV2ZN4J8A4hjPomCcfHT1Kpw1Q
IG73ApAA2Dgb7fPgbRAe0gtPE42lNiZM8yrU9Cr8c92cJduBFoWVfBWjbJiXFTRInaXr/AF989pc
vuLZFHlIauh9vcPfK06OLEmOZs71FQZrRv1aCKfLJad94qKKmQzJo9+wV6fuI+LY26mu7uu8fxqa
/D7g9rZjg6HwQirhohvyKzKwMmmy2AW+hzUewcu7aaufntaHo/7QAaqocr6T9PYbCSojob2O8a25
4HMDKZCDCdICSeA6S0M27yf9dloIJL502AeKAFhX8Ty11RhMwarX7DlR0z54S7IrAhpdNxOJC8I4
EFAn1vwH0tmCHhirnzIdyWuwQljPc2vfG7Wxn4p3tDfg9COmQnUY8MXigUV/iMs0F9CSlndo0w1T
3d+SMAS3Hdqv3/JeF2+hsh54C8NEVYaWkVPvk+FglpGWNvvS8RRLJpWFZPUKk4nk5JtBnvgGq6xb
va0sihcyi+acAlC2gswlCsAL0Hjb6xsktW/Mpqyz4CjaXfBBsC5p6jyoKTJUaahxHpEiCMlgwC2B
zTVjYdA/d8Fr6aheZG/wYcKTbG3ZXBMrAYq64rFGNtQjrYmRSPS4eQ+2aRYhaZ3uoDs8jaYECEqA
JXU3nCd4a+jdEiU2Q1UeOKKbgpfNwXdLf+P0IJefF9f73BEvf7GIZkXNVNW7mvmv9ZLk957Zd1uO
GFZxRGWmvfaZrwCCcLVi2JAOZGlAlIdpN5rt6Dj9Ko1+RxP9p2KD1ovtYpn+yREDhznvm77PsUG+
VYzhSI2Hts4ePTxg2XPLhwMyso8NAHkm5m7qOdm1afPoOzeSZQLnyACJzMomu4Il4kyfOyS3qtMB
WFMlMAO6/Ui0A3lHOfJMgnkuwZt4v/QeJBQsbPWH3r49GlqDIISU4I2FIuu5Oz1XTW0VOHNl3JfL
fVN88gG9kJq/r++WLHIA/xtYwABmDYYKwd9xw6Sl5Sdl7AxmWGubQtVpIwkj/VMBwr2b1bZFOIUA
9MLs+qLfjvM4Rl7hB6Ezaa+uTe6rwFURb781sopGiGgIMy5gXEG5UAgnJrRA134eFHHSgG3O8UGN
/TvxOfBYX52sCosWxAgPwfDsugUQhf5k6De6vrCy03b6AwT764uhcpzEw8wkf0yaYFta6c5XIeNI
hnVBIo9hSeAYoCZ/ce2i9dIH3QOm6ZhtbmzS772U3wGg7t4LfpeDtk8KQNQH6YYm4wau7X4xh69j
G2wd2n1nffp6XWdZjOX7a7f2OvUKP3lusZ31P5x9WXOcutb2H3qpAjHfiqm73bbbjmM7uaFiJwEx
CIFADL/+e8ip78TGXe7KudqVZBdqzUtrPYOWD3XJa7CLQEwnMIIMcVwbEUT/Bppn5iUj783iRbUN
FW4sWnc91hBnbya5yg3YswERcDK0g8wQ9+qXis6bWfxPC9A8AQZRx1vb3vSoLuHdwVoQWyRzR6rs
WkXw16hu4HF3Sb10M3j/acpG1W21ntA/FCtJ1s5+34ju1HrR4u3tZSfVbqpePp+isx1y1iNl1UtH
nvT9FNWpEDr02ToAz2fOKdSth45OHVLonPjsQkrnTJfgIbfGwSsxD6fA+8bSuR6YmaFLlTr0M6yC
RMSzMrDTS6mxMwsBUM41NiRYfR9UqJahGmcNfrYnSExM+9KffeTJmXchtP5jBPTmUFmnCNXsVZQM
5+7KAnzfn9atJ/hlgr3TKlAPujLAfzjoqz1Z7SDbrqCeuYeodT8gKoEojkMNjcJL0/ISw0v8+dBq
J4/zAAoaBCn9lkQOgHsWoQZDEUolRfVgNfiQBxMNmgFjZzUqlOxA8t8ogAQE607de+YVY7/kqp15
Zbt3uRumVjD4FCraychFINF3K67t/aylcF9swxaiMLkfYaYh4zdS07z0+vy4puBtbrnI3qxGah/w
TTAWcctJH+tTVqjQUd/a8TDl/1gdxNi/a2S7121PVJVOFtznvMewtnHjl7Gc8yvh67vP98j6PHs/
ze+b2mz6dPH1Rg5GDTkdnc7N/QAYxqQ9c08GcEOn3fxNkktAk48r+H2bm2AiFyZBRReXfW4GyDRT
zbg0S2dbwM5fw/Q1fN70avFFC4QlWmh+d1fVhZ1+6eObn1/0yHaUMz5ekqvZCFV6//mUfDxJMDxv
fvzmJKn0dColw5Ro3qF9mJ1dXeysSwTfs+sYWds/YvzADKyhzJuAK3N8LbOlWZ8K94CYFGvLuVQ3
OjNOBjKccMPG2xICuGs/3zQhuc9Lp8jrk+5GKK78Y0i6bhJ83v1DLwPUYetZ3BUNEqFaiZULtGT7
siCH9vk8rCfcZmu8a2Dt35vfXxOlBrOBNkBFnHiqjEDV+U4UbmI4cOab6wvTvn3s/ekQXsnWqhYM
KcPtdZUDNN1IuKdBPCvq9pNHR3Jg7FA69+1yNT+Ul/Jc5/oHxDYsfyDh8BHwrKeNNxbThP6V6RX0
zp6XkT8ZrGxpCfNVypyLuaJ1221H9G2LmxE1XS79ptSxIvympUDsh4xNt1kzR6iHJEzpSTvZtPdF
vDj2L9Yt3z6f0W2k/J8hBm4UPkAonH7QDQR/R3qaVOsLwIVCjhdZfQq1KphqTH4sm+axQbgQAAl+
m2t6oEPDRMBZvWna+PMfcmb3rbAToNHs9X26xTcNgy+dhejVyYDhvdWeNAV54u4fEyP/6S3oSiCQ
Gkiibx9VUwZ1VuEhLO/TkqbkNi/uc+4EAOMFFvSgPu/S2dUEa1ZoaawkjS2FTGemttSqwNuH37pK
0lrclIae6LlGVT5fGL8zRyTIDACT4tWDSv72ed+Vzlg3EnvfqL4T/z7NkqWMxXThbjw7S39b2T7u
s6YaYPaJLuU2op0ckobsO4Py+ecDd6YVyNg5wGvhTfOxTOctqH86tctPGX+a2qey/lpekls4cxK/
a2Kz7yDG6ZYGpEXhvLL7Rfzk8w5c+vrawTfnZD8vdapDzPvEzccaU2615YUWzkz3u9+//vubFhCJ
NkbVrEM0/ljUTa/XiVmXVKV59HlXLjW0LvI3DbVd1024z/jJxhvODDNt15X72ry0ri6N2ObytZhj
LjCQ5SdnGYKy/KmliLv8wJ7LyK1e3JYl0LQFVrRNOES1nDrhYxosza0/aEFFnpR+1OuFOtrRkIko
bQr8Np5Uwahc6vvljpcQsW6uPNLSSf6q+J6AGMf6h8WYY5AJA5/8mj24J5dPBdQMkS7ihEcOD1vX
CLNZDwuWJ579U1ePJcdDs7if9ZcpJ9TJE0upyOqu7YtJ3DNDgp1mmODr4vn0QfmgHCaSVjWH42lV
7TzkGAfr3x9OQIijtLOWqHABbJU1G3vmAioX4kQMoPe9mU6XBKrPbOV3LZD3yyeb8K6FKAgULowH
lSZL+jReQoidH6e/ndgEh0OvwOLtKgEu30veHzse/vMOeNeFtf03O0D1nS70Et8f9etqTDJvPy9x
1l+4LNYFvgkE3rWyOTJQqRwmi2AqoKZzJT2dViTK0gTRD/WdQwcxts97deZy+sPkQ80N6ZMPcjZG
qVca6J3NyS7g5w1vIhfiF35U8JSqf0VIr9cugI82FE4AI4HcyebxAW342urHtDkVhhNpfkkX55up
zPjzLp1dCChAoagC2sNH0zxi4gWaCXEa+iP8d3rvwkI4u5bffH/Tiw5Z7Wq2G3Eqqy+ASHXpF2O8
gFY4OysogSM9A70Te6scPIylcr2WYK3VS9AM94w8Vm00imsx//h8sM525k1Lm3PdVxa0c1JDnFKj
jpg7wGPyqhl+ft7I2UWNHOyq24Koblu00wpZWkArYMQcCskBuey4Qcn4ZJXBcsmB9Ozsv2lr/fc3
2zTVKk0rKwyd7PtdJvXY5c3d5905P2Z/u7PZo17HO2OR6I4LrJyWJp6w6XTJ9edcIxir9cWDKA6r
+X0/yiYr5sL0xalelmtl85ANfjS3/r8lqP9sScAKVylfFxn6bTVLFSL1rJK1MMsRNM0QnY5VJLRf
n4/YuUmBmh+qgs6qUL1txW2YacMcvj3NFYJFGBA+2u708Hkb5xYZjk5kgGHWCprdZiXj73PBWo6e
wOVWhGMNvBI121gtcED4N7LTn1GzV4gf1jPuzO2C9tANqy7K9iTErak9i/zCeJ2JttCDv9/fLGI4
cxANRcAWDlNa6ClAP79Zepy6/8PT5F07m5XcpjCtS3WMmf2lHEOhgqyJ02G/XJqbc+cZ2CorWs2D
Mc/2CdSmaq6zOUd/Cv4Db80jq9LQyfhpsciVv+QXlsLZ4YMT28p8w9vhQzwj8nwcFLqldy9cfzX0
BjnU2yW/RO79sOSgCgKmDwImUGQ+wh3aHiJxdiuq02J4Rxdnmo50fVp9GdMhySvtCl5kF8KDPy+r
d/GBh+o65gwcoFWZ0V9/0pvjbUkrkSpD8VMuu6M9tVSCkyhkQ2tdxwR+k7ZzBFUcO+AuTZcjCshX
bnEj3KRa6kTW9jFX93Ob6DpsH7HTa2hcdaKgo53d1J0fFnIMWhtqVOC0QbCPLuALQDeEltDD8qZv
8G8eDZ2O1hQsGFd+ECqLVg9kzbjOyhsDkLdhfnKZT630IWtVlLa3Q8b3wrLvjUnuPt/xH47IdSxQ
T0C6C8pWH3YhDKW91vOxilxAlMdUUMvvqRK/P2/lw9m1toLqGiIkhBNAWr4fcdAMUoZbkp8685V5
eaSTS+m0P+vxw6S+aWITHcshw0kzMH4iJjTCkYf57VQyR6EQrJSO9EPI8r4H2bUeH5EOcnepacm4
rjw7ZMuQJ663ajZ24BwtzBBB7VsiYq1isQs7v2Dy0jnUS3jO6I1zScXKMD4m57AJ8ELHHEAFCqCz
TdxdecO8AIFcnZocnvZDyX5aTn3UF+/LxPwfrUrjhSy/hZ7SPEcai81X6dDuBpZFCl66s/k61iYd
OEAj0qeO08W5LmPijnGBqhG1hyrp5mJvorAn3DSBy0006x0Y+8vR9ofASSXkcpzAmkngFI+j8GJv
MvcTWO7+pCdG/d2AfIAQ9hEDF7SGGTHJQmmvTijfuFOjIuzQ2q/2eloG02iFemVHqDAB3dFQ0liv
cny04f8yDS2tq5YWvh54c5NIz8dbprmbJbCXS0mFLWOwNULAvsNugm+Il4d2ejcZsAQvfzZmg8CH
BB4Z4iZzqO+euiEPHb+jRQd1WFfsUkCEld7GTFpg2z0K/adh9IfK2S02Hrqm9ts1eGTzmhZ6SWX6
RcP/18vXHqBfs7LuCH4Xy/OnMS0iB93JjOEqIwRFJh6NHkL7IQ+s1EykP0fLoj81WgF0zkxdqwON
9fs8Q9bQNEKyNNc90SIru+4zdjVX5WtepYcZScip06NZgtm4qMDRyPVSkBOQvF+5VdFUlY+k4bfe
PNC+FxXu3SEmJfnGmxpVqeEopt+md9NMDs3nIWjMJz37lrOJtvUcptkXE+zdduY0Re6i1XvaT1MI
091X2cs7y1cB6VGenBeK4+BLu5QBKX/zRtJBNgHSeCddu9ZdEbhlRVGlpabDbzlKY6mCdU8HiTDx
QIhGmfbbKNyoleQ6dQf4Y8yBJsle9zSKkCVoGzvWtTSCg3BYSXdvs2/T7MfOUO9KpA184wsTAM/N
VthnMhwhe107N/34RPKvNX/sUAuybEVlh186PE15HcCTOsqcO0Dpo6wUAIeYlME1S+e3rH7phRcS
U8SFJh9nuCct1UK9vknIyCK/tyJLpjF+XTI6fAe/zKDwCC16+EihjMdy7XpNXFp5EwIalWS1OLhA
eDUmifrepqn4QVLrYR49WpAaCBuxW/o6ztOUQoskVMKJJM+iCZAYDUVLNY9XfvuSjvetqwNqC2Ov
KQu1xbnTXBl3U3OYRrHLq4FCxSbIzSYwzTxYaidinqLtaEXtkgWEaVeDuKn6ns6qRzU0DYbxoSwn
CvXX2K2AUK8ClNeDQvzQgFf3FtrPc+D33T7lvwwokBZ+H8E2686pyihn5CeMHA/u/JTDU0Lz+qB0
C/RwiYRXhnPX7RYHCWKAAAkiyqV48d3iO6/0aO3poLzQGf2EjXU4EBbyoYjM6cH1u4QoLzKhWaAm
ha3EEfNWuAX7muaQjHUIyrVGE1iSpZTIbG/KMZotcP/HIYBjof21s2E2xcQy0bmHoV2O2Ewgv9qw
6CmPTMGC6l7bGyOnA1aTl90LByocYKX1OIPt+aWdXephq7UOKrTli2PI4wJUikToUGNbzYBK9M0v
F8ksPteU26BcWgzMspSCAxQhmXij/Ax0wdVPQNC8dZMJmSuQJsKqm+MaTpcL4gJ8z31RlQ5TAGyZ
PIOaHKNj0UPa6Puk/6wICflcIbuvByt/lCwFFV0a2E0OIXkQwMfEYmZoQ/ay5g9uVwdyJIgvJmpU
Rlh7PzOICBoKJ6lPIk8DwK15ZkiEQUvpJHDCUq15nXU9dqYbtcr8QjdhLoywRKVW4RZYhpehqWln
/QSYJeAA4eMUNDXnUA9zUEmJ2jEq1eat05uBXmXI8HkA+OVB2tp7c5QwmfGCYiquMxwzvP7BiBMW
Wh2bw++JuElm5beMu9QEEIvNeWDiRIJNWFANFa1GETQYPwHMaJbfCAdOpLkeTDNK7CWq8PbPPvvd
G1+LimANj0EP8g7Up0K97yPDGa9nhX1ZqXBwy6jwGU0xZeXkI2jOqJ7dFjhutOLrUtjUKp7sAe5O
6E2ntwcwL0OAzakt0p0DK0fPTAORL5GTWVFj47LQV/TFNy7q0Jh8RFs4Bq0M8SMggHpjHPqK0RyI
2kKU13BES/Lue98uUUFElKsHU+FPWdKXRtSqZ1ZmoJr8yrQpUCvooJyC0mzCZUaVDtsbDlrUEWUA
RuwzqMSJmOa48YCBJl1FfZKFdXU39ggsAFdf6gnAvSUsFvbFhud9xXCoGqN7L5Ei1A2OyzndwV6M
KhzZixARZFqA6cpuOEY0s5Ay7b4a2Iq5LxKzeW6nG2toDi7MF8gwUQleXt+ZCEGdqAYibJDGvU6w
sWS+b6c0QoyLmDUeB+sAvR7As2zaMDiDkD7yciuWDiZFNTvXzA9IxHLcEJphR54YgjRTsS4AOMrN
yB/sBGb030dNRq7ZRz3Xgr57XWdjYQWSnc+2o468NwIU3Pa14NgkX50pC3ilTtzuggL23Ro8Tyby
oyFuIIj/UGKGW8Cq/eUxR0Q1q2/FWESjueyKSQs0y42gdSCKMnBrgEPGLihrFs3YLPC/fbRaFwIp
y24GL0R1rzX7Ns8atvZr4VRXWsXv6szca8rBccgPTf8iLP1mwlrJgObv/DqZxqdpWfbOAieElidG
7oKO4x41xw/64UdrAU7eNcls1AXtPMRHgggIf8pQz2Q0Kvg6diMdWB8bRhny/kXH7e06WdQh0Gf2
nSAEkJPxuof5I7OqA7yGDhmAOq1zL6BeVdpG6A52lI4L3KERWZBHaEKhER4wt6Mugo0eZcLSu/UG
UC6tRwTMiazsuCnsRFMMZ5kwT74nv3aDRS35Whd3w6Aif4KpTGXQZfrBLRx2SPd3sM/O24xmmRnN
OOz6XP8u8aKHy1xo119cAbxMV4ME74Ugxf5YYE1OsjzUXMRkgEgaMMfA2+woNPXomS/+KOhc1UFb
ur8a3f/lzuUuH8bYrn57LfL+UMUd2g7BdpnYLA/snO/yHNcn0m98zbsA2NO139dgjyCiqS0WWu6L
UaGyoOHnjP4V8tvHJiNxp/HIzQtcPQfpmzQrX1mNG1vxuKv9H4IPr7BovEImz1Q59A7ELWqr+6EQ
12X54vI27Eo3Hrs51Fo/qno7WciYiHGOK+Yc2hS8zKnSQplrydzlx8FHDMm6g1+3gcmftFLGKQD+
vcMi28t3UkNUYxe7Ah4BU+9HpANeJnNCrbNjTXeuB+s5n3du18MyTLtGzTuopi5hFQsM0oXCH59a
rQBWC5hCmeJou1tGlvhtHVW6CE2joH7eh4J78eBPONb9UNPLcCglBbQ4alJE8LpIbM2L+pHHQw/F
K5/sayLu9SqNR8ehQF9ATPseZj9hD6kqbxii1n723Yw6RUNBPbsHt+4KyODAa2+r/sbUC5S3XjQn
xfm1BAQjm8881hETQdSZ+pUW1H0feEwGs9LjeumornCDd1YwcT+AbjDVdRl6LRh/qg906UVjk0ct
82PkDE/1UO2RDI2U0AO8ofYyb/bcwUJpwUByxUEO+h74lLB17ACXVNAO3+EkHzmQBE+FfdJIedAs
L7LN5rayAXHNv9TmbeGwIHUJ+gk9HO9KL34O9UzNAhEUNHh0L0XqUNLUnfYTY0HjZHRsIVBRtpE1
lICDVdGkrD3JOASbl/uR9YHGp5Ar61jIjHY5Q8Rj7DBZVJcKJ0QWZJ0I9JaHanRC3o2/RnD1ZMV3
Xr4axVSBOZoIFQrEf1mcewh5qg7TyfydhmtHpNXzxPU9hGOvjayJtF4cBSIGbNz5t6j0owUtYa2k
2qInXeWE0JyGDk8JNzODNqN7lBV8hPkVgAQ5COTZjFsUj1NIUiVFn0Hi+DWz50iTDHUNvmvS/kuf
V19NY+JhOsvboQMeTrGHMYNPVi5Cz8QlOg6RN6eRVWJGuRtZXh3O1fU0mEGj96HjzHTW3KAwLFrg
LvVxo1u4J7KJ77lKdx06Vs8+5cWtr9SE/GbfBaRpRjwnnXs+Wlpi4o5sAFJX+ZRgj5yKwb2B9P8X
kpEX3ssoF98czKJvNdE02UFTAIp3X+UlNSSCXX6o21ujLeGveVf7BdWyG6hHYza6sDL4ThvGm9nt
kiK3bubiS6s/udn9MP0Cqe7kj8Byc7EDmd9rEGrPHnxi8QzMn7Edrmz9WWYD2Gn5TVGIl1GpWw9/
VqJ5NES/ays3IZr2E3WUrw4uQinqV6PCrlA8yUYvksYjbHUDT3uFGkVYOMOVMjs8DphzC/bBM2/T
oGAHYZUJIANJlv6eDYTkEzTP3W8GkENFoYednKJOPuT298GU0VA/9PbrYHaULHilwOyCXTe+F07W
VcFvSHrMzWcTXW/l8AhNiB0kbxN7vnMxAA4+DS3KMmvgDNhGdW7D2aC/0sl8T/Ca8qAogjfu92a6
LbA+FGwuII5MYRIcFp4MleeGtYHAlz9BZy9Kl5H25Y96PPTeq11968QL62cclQbcXPoTwS92MyOu
lBGBdxBo6hsBwcoEBBvqKZBdVS+jVgMNbTa7wb1k9HcpXbRJh5C8XXQCDhQKeL9hmtV4FyREzn8f
SWfIwKxYnQ2rzFVlNZWuB3ia/aOHnGuh+eH/kvD6bwtbjCWeBYtMF7RQplipDOfB6KkLeczzvQAm
ZgUbIVe/SdYD0dOTqck5kvWK3uoXDU0+JJz/JO3+fn+TJi3StC+ELPkJL5+MJ5MXp3iyH4wLsKlL
3dhMBizYRuDn0Y2hfkkLJKQu5B63qidgK6/Jx//2Y2vaMDSdpdWDVsNnXtuzOg1La4kWs7hPcwtZ
BSduc8LxgpsiWCNHafePArkf2t8kP10T13YqwNuo2ts1/UHk9Wj/o8fjfxrxIVu7SlyY4Ga+z7Dm
AGJBxI5zWNmhwgXf13+1P/jQwloweJM1r62OLXrb8VMz/ej0F2K/6rB1/nzbnM1Gv+nFZkmTQZvk
PKIXRLq043WgmJ/klzxuzq64N61sFjbJ5lUEB/4d9oLQD6/6CxvzQ+lkXXBvvr9Z0dIUbpu5DYcT
0FPpV5Gy4Ez9kKsLG+fCYP0pc7ydkJGJTNroRu6ym6khdIHIQ9deIgCdPQb+9maLdkaJTUN+Cr1B
YcZ2eqTLawQG7IisctCZ1vPnK+DC3NibND5LQR2RAp0al+G26FgIE4kLejDnx80BZAOygFDT29wu
jef1fj5JFCPGqwXhbEUeav3n5904vwT+trF2883cTP7gcGa2/GQ1P4v+WkNwlVXIGmuXWLbnZ+dv
Q5t9D7E80fEMncnagpYNrLlAhkZVI2CLTNRFCanz0/O3uc0hgINHN7p17PxlkFTrxH1rXNKPX7fH
h0qO/7eNzfbkOQQAHRNtLJ12B4sPvBvGaLK+5fwIwfqgT7+45MKquzRdmx0LjlU1FC7ONqtKd420
bnwNQEnkCumSXwLgn19+cMxbJQ1WhPz7pTEPi0BaFNeqk0YDiZlKql+fL75LLWz2UKYvTM4GTlEu
o+mnPsX9pTPh3DJYFXp0E9Rh7wMBNuUT9DJQrIBRUU7LRVAfGYt/7wSAdKDCw0IT1eHNVYDHGLQY
uIcLDQ+EATbM/ZomKi6R/M+N1dtmNottlG6Tp4WD2Si+2Pqxg4+ANlw4qM+P1t+ubFYXGJTTMDZo
w7cPE1RMnP/hQHvTB7Ih76WdPhJO8P3efXWLB1s7NePvz2fj3AZ528Rm0fpO1hUjA0Z2rK2AtP5R
4uIctG9jLpLPWzo7WIBeA3qwkqC2vA5R1ySDiTiizvGLDaF3pb5/3sDZrhCcU9BYgBDTVknVV73G
ar9uoLt85dcqyBUSLv4LqmwXgpl16WzPMRAezdW8HlkYZ3PPjKPhIctpIJhxrwoZ2oxqP7LE/EHI
6fMenR2yNw2t//7msjFZIcaCoCGvQwmGTkv0+ffP3TEQSIKiCLBBKF6ve+jN97lczBLQfjxm9DpK
zQzFYtiHvMzuGFj5JQXYs50BLxAPW2C2UHx63xjAKKXRcH+lb1GRfXWrn/9LZ/5+f10ebzpT1o7J
Ur5G40BmoEYEf3c/LttbUV4YtfWHfpj+Nx3ZHGDWMJoVs9GRhs20ye51WHQ2+b+CqBBqrizK/z9a
m+OLMDi5QcUGvSn418ltbrpiviSHf6YjEKwxXBjKAgn0gRKam2Ji2ggFjMJfkBs9ev1V70QVyJMN
CziD3iePZfdsd1/H4ijcL2yxd2P3rxg7dBSKadhHBMxeaH2/nzbcRZ5jiJUWhyXongaTUZ/9oxHL
nyfO20Y2ozmUIFsuCszIygy7BbWrCyfCubX99vubi2ARTWpxEBpOOuidy6JRo7lwep6Zq7fDtL0K
Jq/pq94EB8pCDdmWTsB0M2zMPvx8E11qZnMdLKQEUE0DiTDtXod5DhviREVrXujMuZNaX+GbLt5T
Lqhk7+e80L3WVg5YhIOMW3WX2bsixe15IdBYv7Ldp7Cyh4XuioPyyaYv/YxKRJ6DxzQjz0GaH+4S
+tNCZzxu7z4ftbPTD2EI4EhWOQ1nE5fNLh/7EjiZ0/IM5AjyqP/D51eR7tUPD+Tttfk3J5tCqNZx
W9Qnnt4hlyjs/yVWeoub28yHbo1G56c9Hpx+guQotGr17sKUg0K7Rivb+YAwEbD5UIdBKWBde//t
Bvm/vum9xu59fipOt9X9//FZqmFWiJexGCaUtRg1cMn19bHI/Bvf/941zbG2UfL2UNTNstDRjMCr
RVibHFUboDxG9gt+B0FuGYHRFTdG+ae67zxqix33DXjnzhRK8yvxn6VGAmZYYa0BhKCViQbHuqEX
oUSRpJvMnZHXXzvQiXO33+XNEOWVvtMYu+ENqtYAGyjyExQUVHkg2bC8SNiPCmBYUHVGTYEH2Zie
gN+lneP1qKE8Z9wD8ALHmayCLC1ohed7qach91uqV2UAAW8UPeMYsJabTvnfG7s8qmW8VtWUpOzO
J+muBvjB17RD7wBnMDnBmBkHph/yzgtarYms1bgkcxNIO0Cxiu07DGAurXB29HAiRpRnOq2BwEUG
96oDuoL1LNQbKy7BOW9JFy/5EizakKTLkmS6nYJnrwMCVTgAAkH6LSxcQ1JoMBgUYRuqDH0X63wI
U3QCctfX0kFurQZuKjVCfSqj3hY7u/F2yimfK1T9ZucBUn/WXo55TVOvcwCjRE6BgbCZ9VesaF7t
dHGuQM4KK62mRG9lMOSWQll3sPYWSlc7v4Qevbnk371qkoHM5a8ig9y18zhb/qHC3Zupw4CKamV7
MeCPocUAINPmEBvxSgJm1A4y4EaVIEO+X2z7WQ4NYDcZrApTHDbe98wooxqJ9bJjdMKJ0GptRMpf
XNeTelrhhBByBC7NEZgyZj4YctzV2VPN1VVvjwmQNzCNiC1wL2fWBmKGlIDUAVHBNFRAiGKg4hZr
BopGhfto9Hd+nyXp7AMUpKECaYeZ1YVeqe+H6qUTD6rM7helmYkxB5yIWAFmx3kKUIGeRUVnHcwF
D2XeH2FqjtHKo8ZdYqyqa78Yb41CldABL2K45KJFIxAo3TulBgyat3e6Zq+YFva5BIElpWM2Bqkm
fzLPiAwUjFuPx7CNxN8PFMwGZcggnYpjXjZR/crMx2F8NKvEJXsMe+CbcZG3weKjckumiJiTEcMG
XQ9tyGSkaZRl+4YPQJVoGFIrhBHdntkvPpBVoq1i1juJ0QEDW7BvNlniUdkHzYb2CvSoIBkRNvBz
dMhr4QeFAsjIIvGIqrpDJ3cw6Yx3yvOQ1xDgGRZ5BbJ7HfmuMgMw0ppDviDmA4MKFU63XOFhQFLB
3qOJ7QHqEoVEgVZmKfBfHaZ0thbwPjuh6ISkVNjCs+lY6BN0nrwhuwLSfwonp8VZwAD3JVr5qnOd
Xdcj0E5jY/HQNzoSpEq2DwJK7GFNVBuKMQfgzpNuskyo15aayo9GWdn7YZxYBJNEmIsscwMqeFXH
S6qqZyjIGlHD6g7AGWO4nyxPi7ViShM+T27Ey0nteAVUQpZ5TTCSco4YmzsYFokUMLbUQH1fzvve
UkWw4NSKsGCXSDKPRVlRmmHvVRpgOKVKEDPoiUoH4G5qiI+leE/QbIBdpzeO8oCidXoyDWYkOizE
dGmfxo4o6hiaTnNL+IHj9igdgkhEy1E7Iiq9dzkAXlVZhoXCqgeauUfBP59WyJWa4x5sP1LJH0uZ
3no9COKFeOgQSAbKcG6Ern3vxh4rznBAb+pgKwbcwZ640+80m1FS1Y/LaAHz7hyzEjVYw/qZ9e1d
LfNfbWs/pml90zXObpbV7TzbcMGqMO+zAtJBczsnKYoh6mwttsph5xpuVMomMVvj0DbVRNO2DXSv
uetUcZyAC+ks8wAeY+wDr+ShqDy5a5k+CyFbGxV2AXhYtVe4cWohdshmXIOkc9QsDQvJBlrCYQrl
Z7cGpHH+1qv2BuSKoDP8vRqwTHpIlTnu/dDKqwIALT4DU9d6ZuzgQuoW9pIDtgTp6lupsb1tdQ9O
i3q7qn+l5vDLMCAjDRjXztLbxFT1PV9Kk3pYLRUnXx17erIK77F1CWTPS/fq/5F2XstxI0nbvqEP
EfDmtC2bbJJNI8qcICRRAlDw3lz9/4AbO9ME8TdC2tiTiZ1dZheqKqsq8zXeoGwxa7yKzGoHbgPc
Vec80wA/9F1Ds73d+7W08uz8mefEGuWUfWXROXYCYKmBc20H1k4KlBvZsx9is96kRgaYqQVZR5UG
4mazpkW1Lur+2kc1ZuUk3zLTfAwLiwRZ7IF0bqW+BSuvXSEHV63SRAaI3Lm7Cif4jRIOd3mdHIIk
ua2R4E1abW/rya1utj9d15bWQ4UQUwl0C+g1Xlyy+N0m4Fma6IWEAkA6/mXGygMygMdWcTeliYlp
ZXm/AiTiEJq+a73o2c+7Z9MP9r6IfovAuzYRThNOv+Oqdmx18HAuBusZd/KW9kza8rYI+8c8928q
toFslYcOMIfkZKtIyja+2jz1Xn1MQB0qubpRRHgMOXwz75cvOVd1DkBXFAC6zGckntYOqKlmYKUI
bR1oIKFVsFlc/GOsJ7TG3dKPX8USQqAVaGyR7ZIETh8dYWF7/PfOWgmVVQ5mSEvd3XjxaFR95Wg6
n10D71PuCxFvQhPEVmxtvKaFS66bJ8vStqhl+h2dIMc+lBkaDxAd9My6bsFtG7n0yTFkADjSnaNX
u6QQn0DPb327Pdjyk5nIO78WK89Nt+hdrSXJOLiMtrHLX9zNtiXuummh7sUIfPKSdeUVV73RcEyF
u0guV3Qrr81iADQ9PAAmPDptvZEwTzbRIyi7/FqpwofMsbZShBEGqmJe4V7bYX2rmWLTWsx4UW/l
EJZ0ZBanmGWkN+WdZIES0l4RON6WgAqj1DwOiXWshX+lgpVLKnml2PKmldN16cYbM/rKCb1K9fIx
T4C9+SqIV+5BATMaG+a1WSmb2oyuS5mKn8klpexpDLJ0UunVVoI7NQyOau6D1VS2VVdsdf07majg
/29vg6q8KoZ8kwrk3K1ok2k1+Fdg3cBqAZZue/c1c0B3qfSXJPAyItkFHFuaxKSM9V69emnJDD1E
gyhLf/LuBpyi6OD9sttOF/tGyb50wMUr2X/KwQibGIHBY1s1cIqzJNowNzvwtXcIbD4MmNGqDsif
NnvKc/43UEJRe+RgY8AxwNb0NbV6sNH3oMo+5YJbRz1wC/wk6qeq5WKGJL6auQfgCocCxqrmYwbt
hPr3vgJZrDjbtGD7BsXGBHgpcvl+8Kpjq3GkGs8NSFc3UnbqKCLUmVdGRs6rw31gyRQIw3Wf5FeF
Vt+E1quwagA632LJR1nSPXF7XClKeuOEGVog4EQEPWzhyyu1Q/GyGnY+LoJhBRY6yq5tj6tEnGwT
t9kAa9gYHrq20GxDepwW7lhaGJ6iOEKpzVrXjQMpCiilnHyTXdAebbROBnDmWX+EEsaS89a2IyC2
CyBX0XYQzsnT5L2RNquaYpYVMZ2KvpY0EBUgKxMDO6WQ6zHFAK33dzjO33CWU2TTNm4rP8VlsipV
/zYo8idf1ddOYe4iF0xdUGNMK68z3dmjZL7Ve6xj8/JK1logjLgp+NLWzXpwtfadhdwmWWlj5Cqg
C/Gk+0DC7exQDU+Km4CANVbUP3ZaG+17zbjv1fYAfZacCvJ1aFZwbladmt8A/D+FWXpXAbozepvb
Ur3RFQB5mfmsN/GxkuS7enA3QwAsXuY+rUifStDdTifBzzc/NUlyh0HbVsTBawIirWpqzshXFQSY
KLQfTcvVrZF2saruOha+Z7TMULpJQtBxZr6tMkS6sRaPZGMfyNGOp92qSNUrRy63UlhsmrSAGPIS
1F9StpDiBcyF/8Mzwo0aVpynw9aXoxsjDHeJIzbJqJGQWmsbhLrqK0cu7aQVdW3BYMh9BPptIvb2
Meydh7YGKtfiJeKQiONsG8JEKHJ5Uyl4VMX1xkuQPOhd7kKs4jS89Q189hpj14b5umRvBHm9UYx+
7VntlSdXP32wzhZrIhPZwQByp6LU4ne6tcod9aovvKc8U7c4m+8DR94BJLmpnWBnBiiIY5Bq8ToE
BKQlght0dtWrXysgmyooItPKfmN0scorMlaYrOVQvL0LtbTYNR09FPunjjC83SCGasiPIWIJKznR
r7xOezSgxAQxpmlUJzrk0pC4WoU5ClpdvMehniTfb0Mz5JqS7UIj2rhS+IVG05pb/zpyte9Gma88
De2ULDk4hb21eagogXat8C6N9IiLar8yTMRp0vH4dlYIRG2HDiycVa0KlLq4AvU498VU5XnQ6c2v
QO6uUyNahw7MjKLclVEI3mh8IlgD+x72EbT+UoIDYeSPbaQf46EHYF/dDpb/ZLUtAq8cffLXIOlW
gd5yXIgjlrWbUHCcRN51PsrI+P62D8vbUC5WcVqALr2XBn/v29WjzlVJ9q1rZVCB3fGYtLxtVvNq
cEBSRslTUlab1q73wv0qOSX0GO+a1t5NZavs0BowZQQDJLkqYfRYXNRqN9h20G1sO9vFYXpsvGCN
ejaGo+lWjZubHPHHxuk3wKPgJwpGK32LQa2rA7dDnpANshISN3p1BNnywitNUPMYvSpZubJqsLFR
BdxPApzsQxfq6us6sgHM2ldx/FC2wbptnYMZZ3sXnGgovqZGvYe3CEWpWsdquAbuutIqqsjlXehy
SovoOrMNYHjqPuNBmwo2sKrcaKD6OiB1XvMDNtuqh9jRax1VifLaKlqUc3/FgEUBfK89s32kprvO
q5aayEtr+7siFduylK91M2Bi4erogP5D9dYxKZIrGTQBiU+EGp+pHfxSu0obZyWE2Htm9i0pvE0N
kLfjSujicoZGwSZqTRhM2S+173dtGu2iyAT/yLOTM0aY6hWSInu/RdZSSPCMXd7/yqZV+43Ju1gR
2TXoQoCIlnfMOWQiz6dE0h+rjItjJDYRdxdXr1nywcoc9BWIVThI+b4reTxq3dpJ49sWhxITxC4e
VUjgwy4X3Jmcb2YKvxGikwsey+2SG6MBiBo0nJM/8zb4Xo/nkKvuUegOAX+/hFG0H1HMrSTA5TWH
JjauC0Pd9Xh0YhS7asCRN3Z0KPUvSVZSLQFFiQ8yRPN9FLKnWmoMsc1LgBtCLh2kClxq8DWO1Jum
aXdhoHFCFNu+9Xdt78DPkLctyNzWj3Z+2KzjdFhZg32b5PlWCF4aKLW4igAHqh6dABYC2zOLyp1m
ltfZIK/qQVkbClznGGpSYRws7pCZE9w0trozEol1Ly9Ugueqp4qJkoOtog9ry5OaJjOv+zE4UUBo
xhr4/TpuEsCFP+CGaPHjnxc4z2NNCpxW5eWyYrVgHeqjWvPyNIyFEupcXfs8wrvao/J/MHSboA6J
0HWfXe3Oip6a5vC/DWLSf5IrJSAIIWK8C+rgu7PEE5+rMp+PYVKlNf24dNWWGRlvM8MqW4KzzVXl
z//+pEli6KHuWc34jahNNY+psTGL59K4uvyZlqJMWiWyQMOt7ZvkpOi/8uIxq8hAIzu7+3E5zsKM
T4GaWTK0ZiwxmvEukD82+Yv7h/YV/wHO/btF3vCJ/xS0lf/TqASaFup3p/y3Av0jPUr1Rl2yE174
XspkH9pWyGncM+uRuwq0nRLcRwUA///xa01a2kOclD6PueQk1WvqD3q64hC5PCFvn+ND/f/sc01m
Pnfi2vCFTP2/kHWwjClpO0l7iFu2hjd72azQeIJMLAWwxkTZ3yKKJK1QyF3qRM8vDXo1uqohBDkV
3NBQRnATn7Z666+prkndKl3KnrMhMJ4hb4JD+6C3EesZRlQOq9xz74b4IdO+FupC+3Y2HZyFmGzX
rpJ7KWwIQRGSuo+31BQap2M6XXDXHcfQwTPhJsy/P1vdrprKSq7FgI1isYmN5zZ9laGc5VaKVC60
RyPhDucuLJK5U+c86CSJ1oMKgKqjJxSVB7+Hy+DxBk8oD5QbXVtI2HNzNNrBaFhNogc4hQsWDjfV
JgX9UCl3BmWIdB/UCwCOuc2LBJ1F99HBFGza3O4wQ6wymXZqwsJ2nWORV6sgvrft58t7a24tnMeZ
rAXHFIAQUzRAM2n9OVxyPJ3/66aCmQTtRwxi368E2evdGnIFkqmme4+KAgqz/YI47uxcYAX23xCT
eQeBNCi5X8V0UFX/yUCbylyYiqUIk9NTbvrcGDIihN5DbJya+mi7f7EjEaEzkQvCcwO90PffqbZE
oKcS7J7G+SGLl1L9Q2u2twPnPMA4UWdbMkK90pUwLT+1Ch3E71mzQJ+Y2/LokOuyiYY3YtKTs0bi
nU6zFYBmX8kHs2xX/eDQ73jpjd9p+8nP74z6byDV5yEn32yIJReJNQCajbBulLyAYtttHNnexX/q
D/z29UA2osbBbkRYYHL+SNUgqsYdgG0pz33+XSt507Svf74REU6VVRU9PRLnJIatlb1ZpnxB200f
oqi8UkbO/1/EALGDvhKe3R9U6Uyvxg/OzWEYQTXaG3+sEAcgRzdkOFwyfRj+8f0iq+IG0UcumyfD
eTbqe3Vhp88lk5HKoIwmK/gHTf58E+MwVSdskjKis72it/HnX+f8708yidTxjIw8UqER7eyEG8Yf
/n0MvnDLAF7uWFhlAXN4/3kSpVBK32yrW6znV5b9I23+VE10GmGyJTQBpUjJuuo2bK/k7M50PhXH
cMlH7u3oOT/eiQL4Fswfk6BawK/ej6OTcADQYEze5njLq5m3613vWQcsZzS3Efwx78n2xQmDO1iP
IUWBB0l6MbSvlE+vPbm4wsRi4eh/u8lOfxEynggWUU3T0Th+/4sg0KdKZ9n1rZs7D7HsfHcj8xMO
L5QgQrGXVfNglM02aq07u6t/B0n0agxmvQDl+XBLHb8L/ggK/lLjP2iTr2+XTs5LlF+hQJTHsGGv
t6Aimjq/RVT82GU++i1qhZaNaT+lZnmvDba3ubyE37gQ77+Eo9MAdhA5wyLEMidz42kusAatLm7R
cREHf6j7jSWbT5UjHosBZRYrcPeSKb24RTgco2G4yxTrW6IPT3jobXSveJV07ZPujYVWWl7cpZ/x
pQOJocbynasA5ihAk23dvn2MMoVughZQ0qHYPNT6TaVrNyLqd5oz3HHEUaQGuKJLX3rL3naSCWl6
AFoTZNavKKcH2ZVoqugOnNUqVq9Srd8FFpVLSM7Ux5yNFtdH8AV3vio+O/qwKyWD+l4qfiDBs2S2
Pc0sZBR9vGkhpGZiHz51/HRqd9DsISpuy5fYu9a8PwMqjm5JnDtv8CXyLlHeL08pibUKHXLA2GMn
w7Qg9T8qzfPlqZ9cGN+CAI6inWtjpsK9+30Q4INeoYyQzMjP1nVHxzP2aXvZ1Oy05OlyrMn3+hBr
MqAh7IyYPmx4UuKdjjmGur7892fHArZYHu2yzQ9q5Zai5KZDwesU1uZeoykV/Zbarx5qEJfjKLMD
+TfQ9Knv1kWBQTOBbPVBkW7ChDVPfdaPbg25RghIO/T9U+U9wgFA4eFb137X5SUo9dJvmGxZrdaG
xq6i6NQ1u+FBWSoujRf4s4zwn7k6G+JkXehkmagYafiOLK2d4aGyH+X8oUkfPfdl0SV8mok/RJus
DMT6ysYEI3BygmzdD18K7ybrv8nSr8y+oXSNrOdNhMJU0IprM3y8PJtjlr800vFDn91xcwXPt1Qm
tlQ+1fTlkSJxXv4mxOilC/ad+9PktYS4QjYMJXOF9uF9gfBm6Kj3mr2kHjw/kn/DTO6CfoctQ4Au
9ckXRxpgieutm3zpOjJ5ML9NlYoKLv5dJvep6duMx20WJIbHy48eQR3eBC74zWO0Lr2vlz/a3ALH
OYM/yL0Q98fJAg87CwMwG4xrJHYZDfmFTTyXLM7//GSB+8CaC7SJ41MuroJoI9u3JYywbn95EHNT
gsoyCriyg1GRNnkEsiKcSqvU8JT5tCwPbXGFou//FmKyuBy9b3IrJETqHlPk1iPvtqfRfjnI7GSY
cLQUTgkub5OvJedmD2bXwmZxFVhHL1p4B87+eXaGbeKQQolpsnIlWwDSC/vwlMNq7u7CRVLz7Dxw
/4diJnNkf1i1dSmMXG7Dk+qBcfFQXmqOurlwlXvzUpumEg1eyShECyr7PeBY+T+q5SZeWnylNDjo
2W83+OwCRXXyz0JHUSF7LLrPRvRoKPdmvUOWLhB0q41hnQuxDssaNpS0tzr/uovTp6R65LzcVqEL
yjdZ28Nj6n+rqvuqt9YuSp/oJAqaR5dneW5PgF7HaUUzcf3WJ2k419s0a9uYBJLU9KPpg1GrTJV7
a8ih/pnN0oVgNh5iytZoffnx5dfQpNYB6sangNnoQUjsEdsolmD5yrh6PkzLWZjxZ5xleAcjRw1N
IYhASXgdIwdne/FdKuXrwAh3qRHvfd2mB4wCE2a8vjVcaxlN2sTZ2op4SIXgqonNVx1k20wzb818
qZg2d9ZiZsIDGNnnERb//veNxsSq3LucQGrVbZ1We0mSXr3uw1i/8/r8pPbRMfP6ZmG5zn79s7CT
g0+R3UHN4Kueot5bWS8DurwDzfBS/3R5VU1fOG9HBjrjWK5QPWCqJ7vb5wTPtNyITlovIDAnezlS
9kGI3ijSGZi0hiez07ks9fd6XT6rfbyQIecH+k98Z+QJnM1/5Pe5annEd7onrXv0tJWM6MzSc3Iu
xaBwzKmIdLdMiel9lCCN87zSqSRrPfpP1V3mfgZ5c/lTLsWY5Prc6ZRGTZCmle0MSN/PzLpRl9S0
5w54lJLhyuLEY8HXej+OvOzplXtUqYEzrjvrp+JzLubu1Uh28O1k4c4+e/U7Dzc5WVJT06oYF79T
oHiIJEEKsMBuBdZKDLcKdz7mbZ3F17p+Czpl3ccLX3Ru752Hn+y9LNczOVYJL2pgEPpT4/jrEIKl
qaPrKj6VlCMuT+FcMjoPONl1etwOQcbd6RQ77UYeinUmPyG4tJUSIDBNC/BnWCWqWLiHzG0Bw4Qu
xA6UjQ9UVVRf3EhCjPNUSs3a1q776LtSA7FeqvLMx3FYN7CHYEFNRtcGXp8NJhndTNtvg+HcxIly
7QkwYnmXLNBvZ/MKVdV/go275Wxfl5Eipa2GtWldgIqEPY6I16a0SS2rDNcd9QG93qpcmL+5LYiL
tyrb+MhzGZqs196QSqW3veBkIWCX9aStFJvHhVU5dx8aLxA8Y0dXrGllQcNvBwHDNDhV0jrcp+r2
8hqc/fMOhDgOPkWVp24GTqR7pWp2wSkdEgywbkETXg4w95Fwl6cmgocxBb/JMgAb7lRDEASnxnhs
0oNUPrriz/iqb4fKW6o1UZTH33ZciWeTT5+rE7YWBic1uYkbVM4XDo25xMAVaDywaE588Alzu0BN
fTQST4nnX7EgkLnsThTPgAMPJ40LdjwsoVLepnV6UTmPOVlbAoC/mgdxcNIV5VqqQWHTJ9ZyQHkB
fIYe3G/vbZ1MxTd72LpJiDWAdQxc74BW8TGu/GOciQPEvY0MLYsaLDUI5aqPukNko2EY5xuPchoi
wOu0dG401zrkurnFomnzF7MPwxZLGYeGwZR4bzf94HVOxTAAcqdbC4R68hcbhP2HQBHcexLAmGXP
Zr+RImHYQRYA4NlQSpLMhR3yVsL5MBX/BtAmdwZHstD2D1heieOuDAo6BT5MyiNAz60pfaqkn0VU
rSJDXfh0c/nzbFxTt2ZN7XOkZkRwGoCAWf2j1j5m5SkCrPUXU3Q2vMlKKyB9RL0aBaeosB+jPscY
umqQ/bEW4swe7+cDmpyvZtcmwomTAEeTEOU/BTZPcSz07ORJyS/oQ/vWQdOU2iPX4rUPv0uDcnd5
rHPZ7vwnTJJREwaFsCN+goXUEIKUbjD8xZlwHmFMh2erMe3cRrYG9i2sPei+6Hs/akuM79l8dDZj
k3xnojWhWjUzJlLghuiJg5CPgn3BE8Yvvojuf9tg09tsJBlpatmsfxlglvVJET8vT8pb2+rjBuO1
D94D0N/UOsMTifAHh1nxVOiuxRdXPFPDkN27TnlImjvbeJQGSEzhpyb7PEr9R5BQS3eNcKgGaRdj
5jT6Ull3pQ6kcUEFRZk9vjCu+e9vm2SXoLdiFGT5baF516QCSDmY5+Ik9wcVbkemDasO0Q/1x5C9
dtln2bi3jB/JkijX/2fr/PdXKPIkBQk7oS6ak+PMWv/sqD20Ar26LrXhjcxpxvZahwai8/t6gPOd
r98PufN6eZpmv4QNtMABtwKpffKoafpyEFnf+acS5W6tOnSJh1JvuHBdmM16Z1HGtX+2fzQtHZxi
aP2Ti4GJFlv4b0cH5BR3ge8uXITntpFFm0ujV04xdtrz8121s6OQYx1bho0CZtps15kxStxiWhLA
0/SXuuez3YLzkJOdO/S+VwwFOT1CEjaod479raPMXTkPYYDeuTysmhB2ECxpVeq2ZntXpibMkqU+
9ezIdQXzd2oNMqbp7z+yAh8vygoSSAZ/VMU9Jrs3YPc22Xe9+tKFC+iXuaQLyOmfaJNBm6ofKY1L
/jCc4Aqm5uAvrJlxD07zx3mAycrskjbJ/YThNInYYAu0TrKvUv7UBt+M4qVDI1hq/6Ifx3VwbNGq
lgmk4/0H1IBatI48XmorsQ20ml6/XN6j5L9w85z/dP/EmV49NLURta6yXqQKq5QrvVnYAnN7GhQi
/mKaTEN12vKzS1FmkkpeyaRvRrM3GjjlzcL0v/lyf5iesyCTc5/6gdJmWR6cyuylGX5F/aOOdnRa
boWOVAKQ8qekedTFvaseDflFlW6s7DkDUO+WWBMtLJXZlX/2WyYXgEyzVMmt+C3NcIxfgnSdojgN
gc4+mtbucr58w/BdGvdklyFKrbZCEMv3v8flp9J+YsmsJPXeES+5caq9o++e4BeozecE+5bL0ecH
ajO5lNBRVZt89KFKBikV7AkteZCrT9gWXRtQNxyX3rilr2plMbeNxaAPw0Vga1Rzwh5x2qO2h2wI
vEH3T3HU5lun6DwEsCusVTyXl4YKrN4ckhojIVhmXOSDg5m6xak1Fq13Z4fOiqY5gVs1cryTzdlz
l1TQ3z41lgEZp9n7gb2RSoxqDX8/KLBM3HJhn86+EayzmJNLNEeGojUWpYAyke+0DK3xaDiIFkdc
ud9JVbPBle6+jMvvTiFH67+Y6rPYk6k2beqA7XiB1zExMfSRW3UXWsXKDCLIssB4Pl+ON5s0zuJN
9lCbdLKs86Q/qXr6E1WTU4b0up03r5fDjFn743r6dxon28du/FYWuFad2gyrs1ZfNeUxgzgHDIZj
eukMWYo2OaR8rUYiLCLTmo78kNVyva6EfKc49XPb+XdNuORAPb9iqIDLOLub3D+mq3QoPctE5wUF
Gu2gROUxkbOvDuoBPZCZCF+jAIOPlu5DFS69xMaxfPiytqlq1H0cpLfGb3F2x1LTSpGlyPUxBisP
ReDv5DbZV463qax0IQnOrpWzUONePQuV+grqVD77QkOotFGkR2WoodvGf3Meo8ZsGTKA6g+4QTjZ
gZ7LhAmTClbf0YlfCu/X5fU4P5R/Y0xXSNI3GXde7m6yfpsF3lcrg11YmwupZDZ7nQ1lMjmp5rnU
hclenWff+pp/tCT3V9viNKVI5afGdq6lwF0on447drogCAnGCNwtH3Gy1Twzodxc9uJkwALtAtjc
+f7yx5uLAEKK6gxWowBUJzmqzWqhNLrCwzs50A9Zqmkv/fnx358tM6eQRBCMf16Kv/XBd3cJKTz7
9w0FhpJl81iYdkMriHpKM5RsVi+4C7ziIXH9v9gp4AL+CTEZQisnkVajUXPSbfxeYLzhELcwCePS
mU7zeYgP05xWQW3UJGzEUcqk/NYU5UbRw1+5J99LmHlcnvP5cPrYbTUA207xyFYMDx8zJSalhEA4
oBND9haJftRxIgok5epyuI9zRPkabBw6EI5i8p/3ayBxqxCedyxONhodTirwZ8Y/aXM5yEyjYSyS
c1sGZE/BfNrXR+VzcIQi/JNV9OvG/F6Z8DN7zCVwHmw/y3BaU8PE8/KrY5QL0/cxbRNaA2zJnQ59
jem9xqqrQdXdzD8BAc7WWZh2a7nNtL2QahidBqom/kIx6+MMEpGOPPpvAALRSHz/SXtXsQrX5DHe
jeofoz6Ggvdim+PfcS+rf1zFJxiwcpP2MABYZ5IiJAzyMmya/FMu9dk6zLX7tm4+X56+j8n1fYzJ
JjNNaXCMgpMPz7priYO9K7Orog63XlTtZeR+irhZwJx/PDYIySk7rhVoX9MFE2tabhZdzbA0H18R
r11Z/nDTecqSUt9cINgfkNyMsRY+rc8MbpcZaaL4JzV7ddAuqfBztKSFTTYfxDFU2+CsMKd5XC1c
qDIlRaC2wKPJCT4PoY6lj/Xz8jzN7WUVFK1imPjZfBDmVAbkh2UkDk6q+pxoISpGSyWQuYGcRxhX
ytmJ0bZG6OJQRnW9pEXvqOukQ6jA1baXBzIfhs4d+Qg91SnYyFNdo+1runeDew1TO0FSbJHbOBb/
3qd1Tm2EDf8bY3IxQYYQUHzF1VXRHtEbjDGpMsXerdtVqz641V0XVquwfL48sLmddB50khrqIcLS
Bi3ak9CKbYaUoS9/9TVplWG5GqNvZlbeQjJa+pSTGbNStakri4iOYx3qTLrLm2iTCDA8l0emzOXZ
86FNijseOnadQNUNcmO8gi6npj+d9EpRf/v+j07p1rb+1OovYPlBBnyVQ6z86mat1QcXFcnLP2Uu
/579kilaRR/UtEslmgng5D7JrfGoJvV1JnVXWalcCUldCLcwp87kBA1yzwZxNNbhnTulP1KAd7C0
dSlQmsNXK3y9PLjZo/R8dOr7LRiUjacjP8necO7D4BdMrI2psWiznzX6RrBkVwEqfq3zU2kfLode
mOHpUaNrvZMi+0tFslNWwnJXlVGtUP484dK18E0XVu0UBWGHBZBih0Hm9TFuHjLl0OoLiMml0Yw/
4SyVVS6UCa9lvbJwEYLR/J0p19fCx7XPWAJ1zCfmf3KNM8k1g9NpLj5f1FZwHe2GH33z5fLULC35
SV6xfckQTjEmzEhHpz2oTonp31gqjDaRcSNYAmp+rB2PydMBpwXiFGn4ya0jywRiXoJbRyTyXaj4
q0HBjr0BGWM424bGLq61KjJAl0c5O2W6piJGz/X4gzwwtsV9mIwVa5yoTfytI1tf9bCol2Dgs19T
B32K+7dOt3iSyhJPZE2DhM2pNW8ydY2wUoqerQmneWFAs6nj30AfMpWFdI8Ym/AutvbKS4bw1Qgi
jL2jqv+20sfLn28p2iRR5UYsQiNhkfTOU5T04Ba4lmqfPf8oa69VWC88ZGb38Nng1PcbzEtN1U5l
Xn/wf/a5fexCmkShvBBldmudRZmsxF7zZV9LKBdjltqistgt5NuljzbGP0sTuuBtC2sqOBUIz9W4
dIIm2Voom0VWdnCxHvYL+siXJ2rpy01Sk9c7dpJYwD8M88pvd5Q+Y21zOcTSsCYZyTCR2k5bPpuu
h+UqC5StG8SbmHcgXdM9JrhPnd4sdIVnk4bBtd6AYAQlc5Kkhrj2bMxdSFK2urKSo4cmJWIf/pMr
mp3t/sijL5cHObs2aHHBMaP3qk6r+YHluXjXcB82TebMQAouTLQ/ZHgDoyIVQiS0uXjb5KXJMu9E
pTf2mJTItOsWT1RrobQ1uxrOAkxWeGl5lYmuJbf6zrlyS2WrlsbXyHYWFt3sijgLM1noWBR7kpyO
YXBgswd77zX5Kq0eFPGiI1e5KL6zNKzJIhehNXhlynfLVepCz36L7C8uhn+xAqigjfrlNGimj3/f
baog6xru2/Ua/2/X3l/++7ODOPv7k8mX5Er0DhpCp9pGU/zxZCCKdTnC3BqmbjLeHRQo2FMwcenH
rLveYgT4SqfuJsPw9XKEuVP1PMJkDKkVpa0B2/QU6s3KYSC6lu3pLVpL6Ly5Y1UDOwsFxnZGnPf7
VDrUmSXwq+ZYRaq7RXVXV75IXrkadA32xuHyqOa/27/BJskm5REuVNR6T11e7uX6ICGp+hcRFAUG
EmQP5wPMu4uEFHHbAuCD7JhweDYuNQdnx3AWYTIzWRAB7O6M4PTsDJ9QJb/8+2fnHbINjB5gOpiJ
vJ8O12oy3wNkekJzV7rC2ZZGZ7fEgpydcwrYFFhomnyoYAeZ0SSKnPg8jqytUMKVrfpoVLz6CYq6
f0FSomdr0xmiaABlbLrdw7ZpUpQp/FNmvA62dRT2l1rKFvLx7KxQz6aWyPVXnragUoDFRpdQzBHi
q32o+9e/mBYsI6iXyw5/fZLuc1djWeF+cjJbA7vibjPoSKm6wTpfUr6Yy/jgYLnBo98DnGUaqQo9
Oxm4A+Ruvy6xXhQS9PWbrGjXbY61vP43zyBkAuBiw38D4D5ZcXVvN3nu8lJOcXNGKX99+cvNliBg
BoyweXMUiprgvZw0Qm88FeFJk4PwWADX2ciFHu/QTHCgWcrJV73ywWrUtfjh5jHu2GZe3PCB7I2L
1cWObrD5He8wGY+D2v7aZO6wgOqYWzs6FtJoNLGvkXJ4v+cyUdWG6QXhSfIRHpWR92WWl+ofc4fS
eZBJnk2xVM+HiM/Ats5DRKgpa7ZLUkxLI5nkVyygsRbnQXGSVujTdku0z9k/zwsMhBmvsA9Vey1x
ajrWBVPZ9vLaalCGdHTfXtjKcylQt0ctKWg61geIuo6TOnqJHqxJWVzLkbQaFRPDBElha4mmMzsg
Gw17y6JZiJ3W+5m37NJrDd8Qp67F6lTSBqw9emlJlMkej4RpVROo3NjxcNhg0+yhRZYZRpIOARHr
640xcE2MO0u7z9yAxounl/bK1tB5xbaj2fgBLCFK0eEhiJJwq3k8ZzqrR8FURMptJuMSkLHbUKF1
g9s+0MJN17jFtm0S+zHUs+DOr4piX1RqfeMmGFlnDsqjm842ipWhDNFGGjAq9+gLksN0zFeU+Eug
IsEq67V9a1MfWNeZ/8vp9OAa3QGZQ2GEmfTlF6cyv/dyHz4qXuhvBVidm942cS3BoyI2rOBaa7NX
gSr9rq8EbyQ1DNeNX4irpOtLBS9MA+ValE5Z+uhTGzVa5IGXoGQdvsTdM0roKag6lOn3TRP0uzQV
wRrnwXYDXMKUqfo2ozHCOvWMtYvkXZ963b4VurvJyxKF/1TTN7lSyDhxC2nfQIvFqcYKd4NTGeiC
l9Wny3ltsp/RchufTDr2EjyeIHlOtlqeWrSwzKq9y/EVtfia3eBtdeP1cpTJafCfKCZKQhzUBmoq
kyjMi1XD2WnvmjZfJYW2Uf3RgQe/hLheOfqobBLuLoecbL+3kGODjO6qhrfUFMEc227DvujauzT/
2akns8jRSzzJ6QLMYbL13sJY3NMAqwI9lP8faWfWYymSbOtfhAQ44yvznmMPMb6gmJLJAXfAAfdf
f9euc65OdVSqUufeh5a6q1VJsvHBbJnZ+v5qE/57Cm/qExkdthyt+3J/ysc/KcC/+0B/f8CPi9SR
XFiziQfoTyUw71ZiGfQPacCPOOof73B/x7+9Q+5SSanCI4pMrzG4+BUqWNv2H//7D4J7GVNuuJzA
qPpxSHX6BBMsgaeoOdD8dAX4JnH+9Gv97qu7WMugSiHqxGH1n68CP3IIrHUzgyIwxzVEQq+w4Efz
Qes/1BB/fPe/MnN0l2FFw2UBEsCPt2HUa+BR4MA0Qj5jCiz/w7b8sWF+/vE/u0wpxjptVeKPlzi+
1m1uJ66dzCwm1WdX/e+W8F/PAnwNG/N+EiB8+M/fbFx7XVCgaB6okz8UbnGgY5v++7f/sYj/6xHY
iD7a/9DX+lOdEXUPgx9/wozxvZm7++gmKyr5sPn3p/ymlxuHyN8e8+PrO3rdorgn8BinONVigVGy
Zm7yZQhtWYXEkyfIlLCpXA/egAYBcGj2E20jbTHRzVb/4f7//Tv/NaCmwyXjH73spj7mS77Qh8H9
tKw3X3zb7PvfX/hPj7jvhr9t3I4YkrNa0odWvrtkCPPmUtA/aTc/Tof//nb/8x4/zm64T6l+GfCQ
kh0oPQEWADTOCud+4w9Fkz+9zY+vRwvw+UyOH8y2ZOC3m2m9D/j+IY7/cUD899tgavAek2GE5Mdx
OqqqV7QbMc3vOtvJcAMXqkrlbnr3T702923zM1ry4Az3f5/041TVHH2o8h5PWoSlh90Cr3W0xxYJ
I40VDXbbRW4v/LhgtA91iXrlv6+N3x1QaB677zb4dWNY/D/XhuipEs0MzVXVYJcNd4fWP73h71bG
3x/x44P1jt+OhV/UD0uuR45jPJnUj1UrI162Cat5/O9v9NsUDCcI7BTR54/Z2B/PoxPeFNhL9MSN
AJq46woehiXc7YygdDPSFfQICjSIUco1djXT3xkCYJWR49TDHPe6HHLkYAnhsNUHTYinU0HJH87S
361htDo5d6s4IA9/RuK5bZUaAUP5wa/vSWgf+Wie5+7/Q7H0r6sHloPwA/nZwkC7nNXWAFVNTZi0
DJwVQgv6gPTYQP63d5zO/sNiuv+yP9YyWsiRW8Lr526q9mPXKA5uZ+6AO6K6DsZxdQe0T3XMOztb
fe2Wa1Gv8j98bfOfPRTwV0N0Cq8weIDA/+w/F3BO/Er5c7Giuc8EoWDdUag749Qkc3OYywPa1wOz
3o3lC/eHwOW/FmsBBXXLhk+PXBGCQA1yMGlenQzvT309/zxEkPw4dzwteifRefPjr9ZwWMtRkDKO
wAtiLLPA/a82uftdrNYfwox/bjH84AjQkEZCTfuH9c7KQe7TLF0eWXVZ2g/evlKgQ1qjAc/n/d+3
1z+X7n88yv4hcFi6N/QOsHTHyZzChrUBgRn3iu65f3/MP88l7A+MzUMXhKEK+k7/87MaVDPL2i7V
sQU+EGniHzbgb/94RH8egSgIIejHSmVUErDg7iTNAq0osAtb5PXfX+Cf5zpeAJYM97lIGGb+7KGk
vc0hpiO7FuvJwvcHDVGTz4N3XOZTiwJ5z4zo35/423f6nyf+NLRjCj0Z4BipI9oLHf9S/rGp8Dfr
Ge5RsLdB3IzZu599anNl05LVGIdopiG0+A6EusCYTtrw9O8v8rPD/q9MwzPujgB4CGwBfnx8Z/IG
3hho6OvGbPQSYNKCOVvKEjimHdwuVv9JFum/P/PHj/ePR/64NCqNtYwU/XyUB9LHS5f9//3xP4Ln
xRI1Nz0kHGNxntSp+VNbApxd7kv2b4fvf72BZxEk6R6Ybj+XtK4VhT1p2nSsbfHQzLhYmHRPdT7l
gQ5KCR30rSftAlTUZgNAfdh2WTdl7dTCaOCWqzxh48lsUpHvNLcO0JYWO5A0HI1kXgvVxU6FaLGE
vyYCUCQQPGiagqf7YiasJyGumrSpiztoKhsIi+3JPhom/A4KPVhNI2rV3jS3Q74T5EwwMOkWW7ff
uBzWc624DZCICgRYZr01oc8vgD2tVES2MW3E7IFbVkZCyVTCW3XSP2s8z6kSZcZkfa7nnevQrPbC
XLWh2QNDMd2mFbLLDKru/IQLPAO2JxImybSmC2SzpOZUwTxoQtR/c4QfmL4WjnwOnT4R7gneMZFp
d4HhyLBS7b71dh25DJ0WAQBkk6iW2Zw/r+4UueTsKTugAnOEUe+divrXWswPlaOeZ6dLlwF908BI
6MujIY3Ql8uzq+qjqDPX1Ld3j8ScAyw2YNicgR154+xzcuBqNLYbcAu9scIEepgXp3567umhdY3g
Tv5STI+60ryziOO5eVIjOJ/gFncXgC0V+SYF0HdWse0a94NU1RnEN2spYnRNYXztvWoy7NdceZEA
qqoqzw52sN/m6WQVoLPehLxJc1PkmwU+5/1eGge31K4Q7JLCAqQTzXvttsIMsZbTGM3EQe5sVbmr
8LlMPMQ0ipT1EqwtlhnImwaWaV7qD9dawhnH/XT1uDPeuHqxAXLi/ZekZ0GzUqINdYpzK/XI07Cu
qNBgBsqMvW7Cfz0N4y+9TYo5k+uGOxvG+uzurjabYlvNSGWECCYOvFTvBLkGMhVm9wIXn45pNFQ0
rSz8PQT6Gl/t8b10U6IdTUmAlHplAmRiL0+LPCopDSkoWY62Zf4DG3nWEQAtYGFrLd2mGNvMZeig
duaswX/4/Ev6B88DKsm7SWsIIRmGEkzYHP2UhkjsNTPthxW0XiCwgBk91/iiHO4MxnJwnTrplB2B
mC1XGRRYmEXZZHcclFFN8eKYSY2u1q5OfePU0CsHGspKMSefw6LXxK3BcOFq+mbEFB5+/Rb+k/VJ
Apm4LJvevqzkkaFdCD7IoJFpRp8U7X4Vr9D3w4U9aPqt5Xtbi6r6SqZfnRKpUzr7tWPh4Jx7+9BW
MatOZhsKfbtMGTNIMAPF7K2vTf1s12NQy+rAuB0hrHZsuNu9aCXsSKZHQATQ9edFgwcyuxvP5JUA
9CkASVYCY4SOlk0AdxriFSNLaMIEoFAPeH2TnR7MddQ3A3q3krp9njAAAuBbm8M/1LHhALvsSo8H
9QRrYB5phZlyjZ58TECCFmoaPC6nLpjYgwNXcA202LoD22v9csjebfSgb5xkNb61VgdraQgHcM1s
yKkuXB3q0Q/bcgpLG8g90djBiO5QYucpYTgI3OYbhNDAbB0AnM6r/mh14H/5zRhS8LPg0mC42cRP
ObrpS7rvoBeYXg4AHtkT79a6Q0JK+HbuypamXLBNT16bxkkH19jXE85fzBQSJPoG+so3nrbhTWYV
v6b6fcLUOjiHkeHTUIBrz/N8Z3nQdOcnuibOADckXOncz9b2ba7Pi8dCyz6M4jSYJFrW4tFdAK2z
nQ1ha8psZ9vLeuP7/tbP7Q1FJ0U5wth2Al8VlpxHL9eARSzL7xF5JuoosTlNOCHpq9f7oV7jkh3B
5B7OzMOBWajQdrt49Y1kMNA4AzvBMbchjRupo1Im1Ibgpx+b8qyv8WgkRr5uAeIKZ39MGz4efXyD
EcQREwczNW7QXEPTQ8OoqmEM/dbOfEs697WmHg0rpGvKaiNbV4nbj/sJzLUJLYuFh+Yqww5JA87l
R6GdGpeHjgMollTRYDxb5XierfVproCz9i5ktrba0CUSkDVF0jtrWuHGwUQ7KhJ8m3vO3u6zscPE
GZgIg+DbruSpRsET7uuHUpZZo8xDpdHIosAL+F3UNs5G5geQOuFLfaeqFREt59jo4WzuocjHArIC
Xri+u9Yhbw7FeFvApzU5SmAsrdAqSBq6B+QyXCb30SmA356aLl5EvQE/AfciMHIQ8A2NIAu9E9qJ
MV5z5d7y1bVhLKB0GOTk2wEINMlpWC8boW2Ji/0Hraxj2/GeQAKSN8FawuVHYdP3segDaxxOKwUn
u0R91QEk03FeNO0KxOfZbPkDRo1hRIGJbbsNXb8C+Lw9FcVyzRfYb1leiIngwDJwgoomxzcoZOgB
+FfPYNIdOxid2aDdKeNlcXDMmkluLAGKxzHwZo9uP2x9t9/atRdM4kHX5sBthlcbNR+rL4DJwzWr
SGL3TaQN+FxaWKhskbfVx5pohrCQp2p+0Fmi1iacYGddu0MKq2749WzG+Upm/kgWAqYgbMV9ANiU
Fs+4Pts2Ltub8G76+Mb8ZmfAmUFbvYCBB+/NOazEq5gs12I1A1t/WBrzvNQ0HhpA4TQ/moxm61OW
auW0MeHUX7VN5pT23qnfzYGFHdDzHZ0v9miu4dB6GfXUY85sL9ZX6wvsqC/Uomx+LtR+pY9sxY0L
S2JMUr24iz9HKHTfxqbbq/FLjj0Yn+cKTM7BezOwnYxf43Rue8Ctgbm0u93iHFXxDOz0vGZjC5sC
iphGl4HWwd2xMva86qIOtwGb/HA16d7Vl2hl1lYQEErNX9wuNrwHDdFN3fpSdkfs06XO9LVHp90e
xx2IuhVEjmcKu1wuysAqjKTXrMDNVSA54OsWjkcXAxwE6EBvk+ssdsjVLd5lZcGq4Urnl9yJBdaA
9Bo0NmmIZ6A3hJ1XpRqop9KVWSdRlavEri3mSPO8fdUacc1FH7o5DsLaHXGslgWBbdA6YwbaUgeg
pVWS08nAGmP51rbEZW054v/VrKpMquZiq2T2loi7lwEdkJPzoJeXfrqY1mZZryW/1fjm5s2bHy2w
l42Ur98Keyf1MZOLgd6YuvIZ6jBcQ8l14OamL6tN56lYLEDQr9oW6U04Uv9JzWOsVMb5Hl8MeFn8
IKX7OrtrWMO5puH3emUOm0v1zApjD47Pa6vrH7lNp4jm94uPzzsr7yNjfcj7t6k+zGR9ol5iuJdu
oqFf5Dg+fGOLefzQFWoLl7onnJjfHm8Oyvo1W+89asDScJN22t/Zkj4ZIoN/zjClNLu+C6zh3kqw
lwr3dgnobX9aVhnb9uNgGgkTzxo5Nsacdt1wnK0pVs4v15tA6AaahXpg6yaNKxF1bfVyTTwQZnVy
kvXRcCnOySGFeR1S4scmB5e4H8Fg7bUuWCcBQui8BXcbN2ZRJbbxSWoSzaQIqHfBfGIEh+HtRL7r
5eCRnZxOLm4cSM+hhvpK4VMwdZ2Nwu6s0GpcIqJQg/NlaXroeQe7er1fSTpmXmxFgx60c0NvML1w
IDWylbJ/1Dmc7ddueqxrExjzKXCNW6u2fISy0mrBorPT6pVBs+LY7UlgzWd0/yYCZ7gDe6Iaf0t/
nmIfi311/YPqYWxoPulVvc3n633uKi9QOJMgNQASO2t5akg/IXZqsTqQxAzKYUVx/kPmF/+O0Szg
LYmYo7CTgbSJ0j04Jxghh1ZrooqAJOWqLd+zOUa6uwFQEi2tjfwy10hYpy7HvuLwmjfEFSzRwOo2
Bn9y68eFIXzXrmiagKt7nKOQ56s017NhnHjco1M7kXVnIjdZrhL40FxJ8MG1zIArnO66t6n8amCB
Q+GdiCkQ9B2mHI0RzfQu2kwfL3bzbZY8LBeErXuCeXVnRcNj+YsbJ5+D7c4mPehK/YHSIiqN49qa
0TTdyeXDpVbq5OtvKN4Dv/u8VMAIg1PULXNQoWtrBHALRsOh0U7PLttV7DpXmWO4e4Xxxjk/UFhZ
wB4T4YATYlI/xEKKYKFtA6vqOF+sjkn5UfA1Rp9sVrIyts2Nt2Yyf2uNGaFZKtvXhSd6xRG4f1Df
xngJPrOfVdVBl19+0aa6i8ZabygBZ64264gOIv2owVZuHmm0YuwRhAdAYduw0uZjrbQ6wEhmpE24
TQASrsH1XkSGzBF/fp850E96cA1ByK0So70M5YfR7Rt6WxX43lisTv4kxAx9E/jyxg86F81KFVoU
dLLzpsRiMMvsm/OCXnNt/Zjs7xJ7pMVPJr3bsrZot/mUmPAb++08LehcuThemUGbTa3qHspeDVDe
PdT8p+YyGUhr3F958cnw7xOzjRZihoTRjVs9AbueuDkI3LiZaPOwqj7iLdga3IpBKeE4sERIl8d7
judIDKPjjnnMS1Cb837X5EW6SDR3iQNqA2EvnvriF6nH0KGIqJsHu+xQ4vdTzu7GRo9y7ZGiIiE2
UZN7re8o1rbbzXegNWzLZrCxyXXuHysX3Zv2ga7exlpIhs5XrNx9RY/5ADuPezYERitfAtqxmBdf
1HFhpt485GjMaIfhzRY8cUgVGkUHUPO3ZXU4pmcko0bYDQjcAQ7x3J2EybZLH4tRBC6ss5Rl45Lj
RwOHHFuxARV0hGYBDbdM4S0U9wCjU1MlTOrppPiunyYErGKLQxFAe8STXKU+reMVHqelRIsPORrT
0R+b0Ki8wALDewbGVsO1sDRNrLti0+T5FBl2h/Hdc141Z9t6Ui4I5XuFj4utiLL4uMFFhv5yBFw4
wUlhZ3XTR+h1xL017ydA0RYDvv6rFzeSZMpvArkwlG9lhCAxGtpXS2kbuxsf7G4/L0i40DulVQTT
Tq9NYWV1oQVlMzywSoQl+WynKpo5zqoW+56f9XLXs3M+XkcfHTP7Wt8P49bXtznCQdvO8avVkH3c
gCHfc4wq1ECDFTBZMZ0i1o3ivdH8B3NscWMpnIcFj+biDHs0NBdkzuxuaGGGuUR2+pkz72wiBOY1
29WwiiHU2BWGnyrg592CbBc+vOF9oPTQbU70TekM78hFX0ByqXF+v7AVfw+MtDQ7jmTD5AU45uw0
2Ge1HkdublVbfJT9tJvLNWxZFSlof25/0HEOI0iPGLOBDXZTj1V33klsTB76hxaoPlh6bjdHaLYK
hPfizDri1CY1m48C6Ants/QrXA7yfUT/Lxx1b4A6hMNEE5BSv20ypq4mr94KyRYb0VryYMV0xWI8
2l4fTLgVsL865DGKNzHHfxgw8H2HEdSFZ/NdTZ6dt8F4mdurQHkq7OXJqjINPHa0GfPpq1uvLL9Z
do/jZWNoZqbNZWSNKh6s6ej1LJodAKD1CSGVgUy0xqAHemH0VQX1vO5aHbNAagg0t0BUbWMrFkc1
ruGCPkPgmJCzZgW6JWB8HC3VGCALiMq8OxQYcjfaz1weBrnRnBOFINXSiwcqR1OsgTtvCab8MQO/
0yo7Lnh3GlGu0PURc6/AlQ/Kehu0YtdIPSo7M2LuBpxkJA31XjH/cR30BD4UyYqz1JEmokMrWgWN
Ge5QwR76+ZT7O6ae8RLQqFRkGNoh7+DGB7PfBlOnmNR4GPm2RDdmpUO+YTARRI7uWGHXn4QNwnu9
pFb75KJord9fkl3BHIyJgxwdkG+HLAl3yFEbp1BHCsTaZm/2V0GHVNN/GYJHuF/Le+YOMdIYioMl
dhT+dBi5DnTrNrPLWJZhjkRhtKFiWTzl2FAEf5tVM2IBSBFGYrGhjaTRZYq+kbjzAK8el6Mr68Ru
xQ6h61bC9c5hFy5oiCQzhNKTuf66nzCRMStA0YGWQdUtaUvIKNRMNCo2uiqie6CyKmer+SqymRYN
6puv3kcLnr3r88+B+Pg6yLjaW8G22giJbsN6PWB+e2mRd1j4XJX7nC8QXwQkwnxW8iwEsDVsHQbk
L4Sc/RpjQqOrCFJKDSGe6ukGC6ON2dLoad04i47FoOsXogmofJLBV93jEjSQ2c6tZLVz80W2ajxM
uYbcUrWw+sS/Nx6r0cOKB9laB23dzy9KSD8S2JXrIr4rx9w45gL7CJmYlXoYvSkk2giO+onJ2zB+
li5EIC2DQFKP9ChXaDzpUBoP0plC0Q0PY534SvAQDvpwkIThmL9cCKjxTgUCunzJ9S9aZ54Evlsb
EmGbqQc1YaiHjPnloa7AvV2Pbe8kzCGhNs6p1+gZFSIU7blmfWjldDt0O2WAJbeim8BpzERXflKX
094tcZip8cimB63QQtPUIJ7wBf7UUKH6GpR64ATatkuNqXk09fZstU4DYWdNKkPbNHzApN5n5WFb
al0o68chzyPp+SfnHknyPKGYB6i8R0t86vJU5AetfiU4FszMok1Q8aPeHLi5E15aimJnYAxGy+zx
LIFvXmykQl4dFKIPKNvRYWf65c6RR1TwuYc1ZtePMw5naaOHUB0ouqo7SNxVtS/Emy2bsBE7og4I
Vts60Y2bW265m3Um/u+dpFhKGvq9GdT2Z6oOHcLKyXvs/N2A/F63QU+4rJ0feIhFSghyFl3gdo7F
SNIl3+GTFiiZLyMSkoLbO2F0QTNAzBH2k4A+ZlU4HUyF9CKbW76h4w1+QLgeL4Nd4x/ijp0+clDr
IaQgwRkQhfgBsTNmpatx0Pyz34J4zx9ny05GR4tKeZt1/PBaNkoJDAhGCrs+aoYhk1MZolAVKYl4
b8FPoppME2PSNi+DF3V+mpM9teNJbqv1sb8PgyO9nvQdDEsXoQLhtLgunGg1j66CFjsi11r6fCdX
lk39L7teY4zbRWBgZQ6Y8jqEhdy9zLQKPLHtR/jfVxd3QZ3ZCUFYDcV8NfUiZEiicP8lFFJlVxuR
xW7C2ufuTc0SvFoJ1W8M/dWPOUxIPL8PnZXGEEgPDUDGEpEpPKUzhmtncGD4rSP+KAJB3KDse9AY
vkeOcsagIkhKEbaXX14o/I2setvA2VyQUzecKPLJXmmpWRkRKX/N1ICbHxRezqAfVBu7cWMLR8Y6
chxUOw9Dz2QzV+OWN3ufb5z6xOs9JMzSjylr02a6VEW/oflDJeqI3HVYOOPpLiDgJkIJAaVpPOIC
CZoF8VXNA41PIANEVOxM79PAwH1BXzsQIxEx0Xh08njW4K2Z1saNGTnWN4ECYQWa1ide/ejbSAir
C2tgDb+QKirF1XL5pwtHbXPNLMT3zfRMeyOYlzzVzbd1VU9F7ewrDszevCjcYOxrEuj1617HYYxb
57XSXlx7hlT7TprlNvhYlTZCNoB3NIFeupTobmSgrFTLPppw2Q1SZYPLUrboUCkcxLLg1m2hke+c
xUuY9jqj25gVRWqoMaL9oaxw3Kg1QDdohL7rYCrtsBwXvBWN23z96M39WPmHXoqIqqvT7NfpWJZp
iy6EGht8BCoOBnizvylwebnQWbU5rnIetqOVuKWOxAeClv/uUpUOtXVryI6RpDRpMI0GvGT3pasF
oCBC8Gt2RHsY6j7tFzciJGWgdQ8Teh4Jexg8/HbL1aQD2Su3RKSL+QD2PtRFg3/YVntwtVAVMNpl
KwxRQvkc802lD2YRIENlIUr0qx4MvevsFrdDJl2u4yH35/mlQ1FwxLVwptqbK/WsbD9ssc9npFD1
/FEUZmyu3V6fHITGe4x88NYNTERF3IZ8dG0YIkBcNo4X2AhyoW4QbAVvb3MWeMwIGepN9/kFaZXA
Y8ldw2I8PrC1z6rWgsZ4kvrj2iGEmy/acBwmHXvUfvVhvR4YI+/DwiNvjskh9i6JA3F6LSAG0/pc
yR7hOeQUhD+F2I7WUeoftcJhK74xK1rhVxLfU1ekbnl0FrrJ1YyDCoHhOGOQ2SqjsS2/iWCRLd/9
doqKodwjdYvdCruxRFMjyD+8kTgq+mC2931/0ilJ82VNYAwToOsyMjUkA/qhteFjpw3YJWgJp2Xm
DrtqoNeq5HHjv1Xqw1ZZrl9kI6+Mk0T6qH6QrYZyjaoN4KNW9E/KsNUORk1io3A3naySyRLBKId9
YSH0GwLfo+lgL5h7RSlVPhcNpLKNNKDmTU0s0aWM8IYwP6RYWSvqkW3dJ6b/5SsYzpr9wUGZOK92
Pr9UAu4obhF1mKhaNbJBg0vckerqdiUqpRCI2uZrNqeoLN+69uSAE2l2j2SFgOPewLHAtGdIxoex
0KJJfRg9D4tcD5FNgQMBpGiEjvpAUCsxp8vQXzCIGOja2c/THNuxg+5Yzk6k3C6bcLLdZYnBx4Bq
jg8zIUyTuKv0bYMFy9Ztaz7kLU10bUDFbov2fEzMYUtB/vKnr8rO7nNOPhaQV782nhXa/WbpkVD0
j/3wPTk9AkJsTUM84g4H4DOsaQSjV9SwFly2fVTdjwk0PmlWH5sQu/hQoO72jLLlNGFf5m3Yg8M3
WPg+/bPoEBQO4Fh1FlafFy36EgKvE1ZlfWmEKYMFcp0BWcOzoNXl86tRXQc0+E5LhhaNCJUbgDqF
GZoCuaeFxHKeSeAOa8R149m3P235AupfwLEuB6xTGZdNFWIgLe6V8amh5XlpXzl2gFy/W1w1oJWE
DuQ1m2598uUJdDvOl857p4uMphwzQlBycwRAEWY4Cusln4fAJMiedjWuzB4t+hVCBAV9Wp9VRlcR
qYXhR+g2gxG3E0FOn3mqjNiEUjY6lSdSplN/z+NIIto3Oh477R1Zq652DPxdd0XAtM57ZRdJtUIr
KaHaS+2i+90ZMk08mEet3gzemaKuIxecmmXoQ3VCUYI9oQY7OZeR9ojuH3vEQ3QIOP6XO73NJo8l
ZaikHzVRZG4ut714KAdUhId3bciK9dvFp6qdw9icCm2ObLPDnzImZPmAn7AbeAOuKG5kJsynSJeV
zTFHPeRuQjL4ecjXMtDEh0+/bdRN0OYMa4hr7UEP8mjM1wMCsGDuDz7E1aFzPkSlvqXqN+2C3gm5
0+ijgbLjbO2ZfxVYR0ZjpC4Vr3anITS1klZAoFJHOiVVt8N0XNciHauHyKo3FVJ1CKNmk9ACy8ZC
wCGNrMKqN+gQEpNFA6qLYKUDjyNNiKunUS92Yn6SmIAZ4ZZT0DosylfGy6DHbQ23E61K7QFKtWpC
1d3/0qBRSCtVfv5YGviDi2KEWsGiyjvV9nmCWHJfgZ6mwYPw4DmZJ94EhHu309IRWT5EIQirWV4g
vCs/fONrLn7hr+BZB5deLQtioMSk2IDJzE65yEeGm8AKp/UDWhAySMdhvQ7RUlo4ie/TNoIhSCuj
zpyjHgVFqNMlR7hAtl27cViEviv3XlRfdjBlxBuhBqV9Gc6LIbJiRFlXl9sZesqiWmycF4F3nAwW
WfzZGMbAYjwppjKrGn6uCuMjFys6KIz79fvSLjsb9WKh83gUJarCR0dunWmHObqw4EmlIT+fCwj3
OF7trY/ZBZYY5NyzRPiJ073mvP/rLVCTSpmPM8qEr3Z5NYbbUH7N9+Swe1jrBjtLvGpebFTPhDiR
s7wUJKs6662zceAK3JKJ6P2gtmCANt8wmxZY9ZtpQ9xFs9wkqyMut42GwbvSR9djib//2F3yIkc3
ih1wfcbAESL94t2Sn776Js7Dwo9kPM38u5hjIg6WxMyTjrrXRXNvpbw61a6wttCtE2ZCiVvWOJ+d
BOsg8LolGDggVh+VOC/cx51tJJOmv93dvzA7FRUEsTKUE+jdnX/N+6xryiYo6+VTQyXeYA9IEO8/
5ewVZ4Z+Ar9CyHAe/U8PANGqh++wkbliQYlAJAQKQ9d+uIsZtpAHuIBM4Blx0yAuNnbYTjViEpfx
EG3N8QCrJYd1IS/eRb//P5yd127kShZlv4gAvXlNr7SSUqZUL4SkqqK3Qf/1s1jdMyNRCSWq0f3Q
wO2ryCCDYU7svbZCFVGu8pVl5VQZmpntpjsb1UlZutQK3TWSiYXhKktJFUuj/IONbGbV2oPdshop
Oiv/echD/vXS5kayflJTOZkPpF675kkyNobvHVolWHDmlIiNjYoqn5nlbVENsyAMkQ51s9I6xbk1
a8HDoyjmhfj8njup5sN13mt7A5+QjdSdWwTzxlA2qbyz7J3SJ+tcu03ccTrhytD5FckPQ/+Ws0hJ
rrvs2UaSiDizi2yWWfIubJpDFO4r9riNYrPy/QlsxI2EHVR6sMSeti5dMQ/SR6Wu7o3Yeu0iwV5A
QmbCMSbotlpzDpPqRmEp4G+37CIexv+dWK8Ben63PAqu5KMfCj1BzW3jSvObl96Gjk2zrXrWLDGP
8hsOLhaXRGwgBXtQkiFnLoVALbjr2N7E2da3csQHuIgoJSvit+89RWV1Q4r20W+VWaufHP0Ulg+5
82QVz13CT7Y5ufdnowGP5wWzLOWmUduI8lxxZSpzD9Fxv8oRlHxvi6wzK40fo6ZZW1V2HrLnUEhb
mSNezfWQRV1Iy6BjlfK9Se2t4sKGsrmKxEcVnKVV549OcVZpK9bjfhar6p3St3dgQ+ZeZfeHIbU2
rh7uSlyESUT1fujuK/6PwaDPjMKbV0JLdznbiiIsz55AgKQO6HChcKEVPiM0XEiy4BvyuKyQnTWb
xpngQsJqo/vMVg8Stc/utrNOuh7OjTB/rhpzqzT4gRt3nin9MfKPBAJJzSao7tl7OYhMrLnQFphh
2UCy5XXuWuW+4/MIXU7MDe45+6duv45aCuyIkfqbFEJUMwMComqFe8ifGzVZ5RoX6Sj6Oq6SzGNQ
7hCoz13z1cjeu6SaZfHCze8DsTeIFVf9fcFNUBM+5VZPKZWvj+sSSdnHwljKhW4wN2vrPvQ3QgDo
y/y2ZGOsruwsXAWcnZsCXKO+CAcilveWus/j2wJdT/uYi6PDv2mHbE8AVpbivvHuC2lh5e+G+WZS
Ewue9eCZ4liUPbgFF0V/4vA39eo6vW1IVqegnK5aKVmaXJ0r8oNH5a1Mq2COAZ2jt7fQrUczeM6G
NbuuzFu6qCpYiD2WxEIsuXFUZdQH5Vum0Lv84AYlur1bKX5PytcoOnf9HbbWzruvOWrKlYPumcM6
ezVDjlZGdIKlutSQKLS6uPPik65ms5Tcpvym5cCYhWJXMvPJ5dKM75r6nTNvmtW8gQe57Nd6pczU
bp/Z44nldRQ6dD4rphKv+2rdG682pO72zg23erXTo52XhRS++Hjs5zqm7qcheSGvNMpn4x8y019R
cjB9lW8VEd6LbxzjxLsvTe9Gy8J93WeIY8q5VDN3uiV3VB7z6VuRPUXD2S5WmXlj6AcOkXp+r/hn
Tbu1ke83xLq3GLLc4Aa0zn0xuJteZu3h3BY9KH6wTbJq7rFJkqx42XCk8yIeaxJtzaR4dJ0TS+r8
31W1UDzGkDVLNzCNfRaJ53amKn6d1MecvTIVn1q7FhSn2F89Dc4n0fNEGKxQfswzJreTWSXq0mjl
N+Cm3aMp98PM7ypuwCMqdFVpmzsPCgu/QfJ/elFTcNHnheEmLIP6pEhRv5GbTJyLRuGjCyJz2SVG
e2uF+J21NkK5ZeV9+dsou2oRKJG5MZxEv2/LLJpzb0/FUw4TKksV53YnVXOxKPEAY5w2lW2Zqeof
vTb9ZDOUen9yY7+4l5qymOe16azs1rX32aCm9x3584gjreZgxLVHqblEu0SoOfdfmbyO205svSpm
L996ZrmOlHacloRlQvsxJXOuR3qybQRQc8v0pVnZepis7UxLh5leuOY65bRywEorr0LmWlSGVrtp
OiRDDlcYi4AM5RsJkToCHgLLBMFzq7RV5PGEFiAiVF0ANgMVhTjN1laEvsOrBNmVQUhRHTE6dbwE
IXGrO959rzfJXtEDckeH1qo5KrXxFr2YXdZ/jMB77ipv0wbSZuDiNfZi6xZdabEVcnPnS5W+jtS0
OKhZxi13Bv+yolSDrbrAnD6KXgDnGidbyuJ7KVf9k6GU6EBN0/tV2lmxDrqwOeuOJO3MzNaWckji
JWlRuXb2dYIo7GZIVxhL/aUICph0UaewiGamru2VKkt2loh1iEZ2vRYDFww+ro5lmDAZUca1GBdG
xtNyWxQJVQvrLXGRvTv5xkptj91G3oJHRnqUgMq5CWPJWgQ182uvNMgLI+Yg4VQ2x0PLuMm1wlvB
JKMs0CZcRcl+fS9XTf1TMwppm5SU8+uMPWLPhcqaJpJ5o9TlMpC0Zt7HlrW1hkjZdFCTF10c++uO
G7SdVLfZPBj5FfBUulmvihytKJvnGFTYLOMYu0VOFD4oZWFz6BDJn8IfjFPh2u0y08tu08ErX0pG
S/m7lnnoLbKN0G7DJfZ4LP8Iw9amqTvzaOyvaoj6xi/79MawmDoaz4rwZ6ntKjdib1XGDgqdeIj4
1woKvYltrNyUgDfbdq4QMy5YXj5NARPxvu5KuVWWTAEVonRVw/SQ3pryNdyENRHw4zkEGUICx+hL
1nHyjD/jg00TmoXXRWkXnDrNN18TQ06QpMRee6jVKFt6FVyIWieoPdar8Hfta/Ze0XJ/K5qfUDzm
8YCFTBpibrDql1yXkZc18CT1ALJrkY3n9kJbitjz3vuhQUKmvHiRl86jsCgXkZRx6cFXgUQMuFfY
kqcU1olYFCWVzLqTHhqrUfe2GZB54hTVunDCZA10atgFtSRx5ckpxis7jhVFoMyVdAiXcTiwwrtx
uZEzvX5yIyrwgDrFjasFyMmSTl7mqbope49yWJDL/XthVf2ySksu+Wy5vnVdx9xk3NWuwoLjnetF
FfWgzljpJSlzQkGeHXC45HRXsdmyKjRjjlm3C51M1jenl1pk/Dlrm6S2L1JCHVkvI+WE5iO44lif
WEf+vjdbRV+jQkwfHSuf3xsOCfbVreKjn1Lv5UHZJEnbXrFDjX/jg7njP23ouGvxKgHKmTI1VI7N
UdYP/kltF1pzGxnLIaTGOAvrKyaiSx4fUov+X0NjZz8MQrOWNcAzNCTKt8i8TbiPU9jNXjE9//29
X/pDKOpIiCaYbGpNFIEYhF9K/qm1s12iOz9svWWXVvfUxtgnyYXKZNjeNaq5EEq8AXO/V3LxmAac
Ir/fQ2gXvm6M+TxYffz6gER97rGn2cjWuS88GqKPfutA3Lbc8QXeXAoaeydqq9iXSSyWbd4K7MDj
OTsM3b0U2BWVZq2k5lnpvstW1qy5pM2SU01Mec685qkP7Ce7Vdop1o4Vsli1esyNRc7k1rFmYAeI
o4XusjYNQy8BPFPNjck5awE9JeHaPczR28gtt+OZ8I9qVHfhLFQzJMUq+//vn8Pkxf+1DzkwCnVQ
TCqYisljKAmj8eB81Uc/fEzFukSoHDc/k3/kIf63GXx9Ix1IVr5YRFEd6oYR1UeBZNCa67l0ZU84
eZ3/acDEeYe1D/fdFG9UtS4nDUtujonKKnoTOZhj/gevmPOhifFRfvhG6tK0lLBWmmMltk2/qf65
B6NdEPcs/1HBFIzrxIc/nzdyZIelWR+dKtvmlTiY4j4d/rkPijymEtMQfAp9ilroYOApadV13HFv
w2BlD6vvh9NkwuI18Pf/xkeTeKADg//cCaXto7rW0+6oNy6Slj918Gvwh62rN6xf8RU358XGLCYT
B8YmEQvjP//wxGxflwLZS7qjo6Q3SX9wwJX2JHbJwHDka2EOk+n+b88IRUbE4hCZpRnTQwdQKAcK
Sn/0XnO8cfaVB6dMDM1//74BWBjn6Gjksyd/H1F8GkclZYAagXrXxSvCwH4iFbsFnUQppZd/hB7r
WONRRG8f/+mt/WcLMsZJa+qY/DxN4siNNDA12PqnJg3WTW5uVd0RFJrUJ63It9RCr5iJ/3JvpuuA
biG8pk3mg6l7O+qKJE1lyz+xD+i2ul10N9FonvNwXi0TuUxPZe7bFBKRHh28QupOrE3SNq4l/06r
e/fK6jd5t//p/4efM3n2qZX4vtKb4+pn7rVKP/ecQ75/xJP56b9NAOGCC2lhPJ6MVaU2QquJDP9k
KcrcTJCQmo+xZl/pyLVWJqfWKBO22Sm6f4qax577D0fAw87O33fl0tMyCMYwVdsEdzflgvaFk3MI
qrHOK91MQnFCdf77FiYf9t+HNUJH+doIlNCnQChncDIRktZ4GlCGK/bA7UU6K7liAD+2UNJr6IhL
Z30biRgZGSa27elWIOmhKQQi592wNu2SQM72oep7q74tq42TEpjh5yajUROx+/J9Ty/YxR3dkfHu
k7c+whM+T2Fx30SyDS/g6Mu1stHlpL5X9Ka+c9M828ptnB5wLFgrdibq0s8NIi++b38yYP7OOoS8
y+OHCBlJnqxpRauh7krq9lhTfyYJr9R/6qhfvm/k4txGlAq5NCqARMcaR9THiZryfB2HWX8MSynn
vC93876US6qSUaXvG2swfzRWnO/NrCgPVTlUD2or6vX3v+LCsHWo97HvZHxBPJl+gXavtV7da8c8
jrdBkm3rK1upSw2wrKok8Gisr8qkl2qRRpHXe9Yx3SvGKY2vwB6u/fnxVX54iAk3CIHQJPNYNds4
hjd35S1NhsL40Tkff/5kKGSNHiuAka2jmq/S5pfk/BHXPjR1HM6TeZ/XzzfN9AHraZpj67D56OQk
oA91QFG6RDJdz9WhtMI5Uz313T5CgVHnprWmBtZHC66bsBDmKZd6ktsUM1F69zalF6KeNExzqjgm
VYycXEbt5mRe+1z7nrtmqiUdN/MibJZouJYxR8UrU9TFt/GhJ5On5WKGiRGxmkfLuo9uyvLfXjYf
pAyumDlJhu8BMWbysvvQsQzJqBUoKtGSEvI+DtNf338Pk/c9NkEkEDt/BixbTmN8Vx/GU69xq+D0
Ce+bpGiujJL6KU8lbV6qxTWyw+RhjU1BcwBWbivkJ7K3/dwUoYZSm8ZDc4wMz0lmsa/Xb4FETfCf
e8RkCtLPcEjI/bK51SgG2XYiOANwOEuyACXVs5Hpi+9bGd/shzH8tzPMuRrJb3zmX04aQdHbsZH2
7dHttGWsPeayseziXYW0539o6AN8cTLElLJyW3mo2mNSQnXzqrRZ2oYfb7Q0elE8LbvSr6/jgfqC
YilUM8jMY1/2+SVx4o2H1Kjro1W2D7YTHes2CfEfFjffd+vrYPjUjjYhybDWRpiB2vqoNfZvuS+f
i1D6X7qiyuC1WFnZq06m+kgpiHk2ivroDT8rzV6xZVm0YXkl/+zrQKAjFO8Y22yHSGP8/MA8YQtJ
sfP6GGn9zoq4tqHUnCx0ZLtxJ64kGEzxVgw7BpzJLTqrtcPNx2RGcB0XwZfViaMZ6WJZjJBTGX87
l36etXNatVvWJj7g6GSLyllbg54eU1fEP4MuYE8f+ANXjxBURYUNMBeBdOWtTjYyX37eZLBmQsPz
1jXi2CNGcfr0Fc0GNqR0O5B/p+cQRXrjGMrelRrtpXcAXp9BQ7yfCrPt8zuwlEaJ+7IXxzoKUZjw
6NWiWXatecg53n4/cP/itT9/+YpCWiHlIiA1LGOTaSxttSgxcy4r8+JhaH+PUlIN2fWth1ZYZq0x
Su4ui1+a++v7hifb4b/P9mO74xf1YaYuVUly/Bo/fdB7KrJR5Wx5/W0dxc3CHYJjJjXP3zc4PZ/9
t0WOoSQyG9RUJkO7iwYbaagQR68Q1qyTm2IfR7AJYhVdXdLV4S5uJX1L5dbl4tHy51kbmpTwJH0u
0vrazu3SzMRSC+dUhnPzhQ9bFXESN/5QHcsWu2aDVQzbzq2XY1P+vt+XRtPHhibHpy5gm8yzqY5c
FCnom6VY4mLKn1dpemWGGl/Zl6EEZoxK1VgJnRZCITNaiu+J6tgIQ3lCJ4LSu+n09+/7c/HBcaQH
x8z1CZvvzwPHdTuza3p8bcNQHAMnvhnMZFUP19CMFx8b50GdxR0S23TlGIsFttt61dFqhhsf8Syy
6nlYdCfB3Pt9jy42ZWgGRyUIW/Z0FqyVoFVIJOa5aRU+pyzbSW6yStWi525KvzLBX5rTqIjCXSQ5
EVbw5Ht3wshJBlJWjlZiQEKSDmWb3rYapBbTFPhtk+6xL9I7NbtWzLzUS0JdDJ1yEOXA6QONFNeo
etURxzBy5xh1ZmodrsroV2C3V57n5Oj790OnomVBI1THHc1k/qyjIrY8W2YbjQ6Oa9AGIBPqv1TC
ZxAbzjqjNLLuXP/8/Wu8NPzHwzb7TktGHjFZzCInHFqpoNmIP98bzZFz49v3TSiXBr9NbWksREIJ
nB46RYnYNFY1cdSHZlg6bTosXeWvYnOULVOpXBRws+a+3ZkI1iz9ySNradnr1rCoi1RDTGWhctYh
FkR5rf77929qts0FsM6K/qV0CcC3Q66HVyK1kGW6/szDefr9A7jwjLm+hKWmaLYmc4r4/PELA8tR
0NBEIyOl+q2UV3MXL5QsP7Wgfm6hD1sRtnGCeKdb5TmaT1R7DaJSR5xLwDpN+xQWT2rbLL/v2IUX
+6nZyWeZJI2ZJCbNivypQPJKKMcsdJ++b+TS09P5JqA3M8982VgYbpo6Ylxzux6yevpbca6Rc6+0
YE32wbXq6mSs1+JYqns32F/brVx6Sh86YE1ef1lKjhtodKDAINGFmJvAx6jKlXPqpdKO+bGZyRig
bJYkmkQzIj/2Aa7FzIVMBsypesKUi9TNmnfyiAkYrqzVF/un8gGha+A0Nr02Vw1Xqg3bF0ctT/pl
neEDH8PS9hCJ8//hSyJo0BjXAYOldPIoiXGKnUxhtnKcCJOgDgXqf+nNxyYmj9H37CJV45bHiK5K
oLpESJznP78f0xeWFaKG/38/Jh+OKxy3Tkz26E737PXo5M2Nrj4G0ev3zVzYrn5qZhz4H7arBfN5
lY99QfgfWCDZ5ugePXEIqyvr86Uv6GN/xiHyoSGM6tBCZQybidvvZJGhpb4WiXNplH1sYnykH5ro
YiMhFYdHZoLd8tK3QFPmTfCPQW7jKmxSkeQGloIMzU3Oq2pVWH6BO/SIH8DYGq3NKZJr6OX37+XS
6wesb1G218Zk68kwRrTqJmbAWcmLE+c+Nyx/4QrbAYkQFhvLd7TH79u79Ow+tjcZ07VtFbYR8dnY
mT8L2z++9hBjbfq+kQuDzUJhxTaJi3yVrcznF4Sy0vZsDy1gGprioSpMk9DCzL6xSSVdNPiE78gb
uQY8vnQStNhRmzpXqegEp7WzRKlEqIxfUtXY92XQLuuEybVq1oUJ5U2p55FRr0K2VHWwz9r377t8
YdiDB1IIRuNNsj5NRgtY8NQdwgpNtkaYGYSdEOXt901cGCo0wX9ZAXUyDCYzhXAVuUiKpDz6irPN
c2wlQ76vsfzl+bVMhr/1nslRiEirv7xcQMbUbT+/QT1oqyTywvIoi/ymBGsTRPFt5plLaSCo2v4J
4xjgX/1YZdVLE6ew/Rz0/dbWwRaGo8aToF3ADrJR3nseHKvoNsGlVKJv7gEPpH69qCPuGaN52w3L
ArlzbR6atv/9/RO79FIomukaSwRnxOk4jFszQh6AkN1OQQQ2GFrAyN9838aFzfpYmPu/bRiTHYND
PEJmCqAnSPSQvh7Cno1PcfZLoNtOcgjiK/Pr3/Phl1eD7IiKKqVb6k6fX01UA0tGE1ocE7tWf8VJ
axyrwEnxn1dI9NiCwXHQh6Un0KAXDtiD3sOjnKcNvoOiMs5FaiQPkmaN2q6k0alcSoSJNY5yr6vV
b5jFpjdjm44jx+rj9trUQG2Z3/f599scSxFTMt9dKAg3hpGR5uQipWt6Z58U1SrJw32poxlG93IA
FM0lG7luNxSOcRoP8tnz/QfN15h/jWAgpAspKsUn6ZadRrvX0kRfIZIEh4UF785LDfJLJZ5CUqrB
OiisbBHKIr5DVmuglAfrkHYQ/UrAumt4nwICnP+793Beh0YCOCjAIy11Tbasy+rOSOAV5m3q8dOM
340RVouu7NSF7KuE4QRuinaSemzALmU5dJ2xlZI+AHODu7Ys9Fe5s5RlQSjgjE/NALfWnNOhik7E
ju3cqDpUSfZudyW439S0l2quye+pMeA3tyKxyJmdC8t2N7mvLKHGn/wuupVhSIQGh0/RFdI8hsAr
x2AqvcqRtkJUwNZctTskPawDLZLpToZ7ELYU/smqvuMHtxsjjeqtrzlvoP9XroeWvSdeAXc3hkI3
cLw5lzUKfskelk8OCsIslAC/YUXAA2D1k2jc/oF8aXPmx1qws0t88F7WvqaW/ifrcREVuvKaWE67
1BChzjw8yfPW9Z9Th2pn1XOT5AfFeHGMgFeOexyfpavRR3B5OjC5Q6CZZwLFt6mVoSFVn8I2gtke
wGjN37NSnFzktqon3lqhhZBPORLbBgYfaTQO+i340u8/76+TLrIPiu+aTMGNUspkfdZCNbE6T+sO
SneGzZNiyrd27bXawtdV+XMrk1WZVVTJ2/HNqdBbTSdbxdpLUGiLf+2LQjN/lw/yaZXp7ry0PX/w
DZ2ZQwefZ4xWTNNfpW69jFXz3/cZrPu0wTnfMb/cLtWdoXJlbMKCClGZi25GqXxmBi/f9+jSBM9l
Amdp7ukRyk12go1DXoflMRe6d5VxsOMr8SZfXz4eBIWwoLFU91UI0Kd1qw5hQZkOoCWfrPdK4dVo
l9934kIrXEwjdmQpol43LZ+lJkA/tiqUywsbdCgQzxpVr/6n86/dj36dejkRE3CHpggFhzEdACjD
o7SIvVFRkP5JlNjgyrbcVrW9TxLJnUkjmNZzERx/38Gv28HxNlM1UTJhD/kiLAqsyuHr7eUj/Jlw
gR+uXvQOOWoYLHAQYtgAi33ls/06MMYmER1yCaEg4J6syjFeBITKsXyE7K8/Nsr6So++vrPPf38y
LVC44tCQ8/cTcrhmpVe9yr1/xCW5iINw0yjqsvHCJYx3sFEQ1tPHKIApJCU42n94TTfXB7YHur0Y
VGNT+U9aaD/4kTWLDAM0Y/biViQsV8oil/pbSqvp3EhMKquy8jgoxqoXrw6n+j7HRI5bzMeQCGQy
7tyl0PTbkOkU98c8k4bbvIE/nURsfwu411mx0oIeB4c7K7xOm8ta/ein+RkX/6JjYiYnj3lUh58O
Slctzi2Mcz8Y1g0OC7+RAWViNS3aeTUSV0t9VtrxHtzEtpRGh23fPKaluYkAXCPDngtAAiQDzbie
2Y7uPw4KV5SG6jgrft5JQOI0qFRyA8fm7kspmEUzNKMWumAV9zC7ILNYhZoR7y2Kx0oCXOz5qnIf
dMn4tF1b+5EHCK9kpRaPvaQ5C3K0IEHVa9c8DD9bv87JKAzs6OC4Zsq/y+VxXdfyysiBt34/gL6O
z7+/mDMSefFoMyfjR9LrzEJXbB56GxDOj2s519fWk8n2XSr8qM9k1hM5+xMGa/xfsvz8fQ+uNTH2
8OMhXEX+H6k0ETlzrzsI8Pntlen367wxroq821Gk8FXMX0W6q2D06g6WYO2IFrX/WlRzwWVXcOV7
/jox2ujajLHe7qgq2tXPncmVrh6qTGlgG/nlHVd7LXQE38XnqYysSqfeZ6kp3bi15r1//xhJuPsy
ik300Sguua+WKTOM//zDgyR3ofd7towHJzTWlW9u1NjeVu4bFs4eVXtmvajRLrHvFHAXVnWIxK1s
gyfCS45xiEQ+AClKu+zMGBJBNFNlmOTm2WsfbfNptCn37a2pvZuptsrlgi0cElLxbgkNhGKO2Wh0
pf4O42aud7/k/Ek47arESWTnRw1TmKo/9LjeYl2Cp2CB5ACm2/8JiwfV2IfNxnEenfi+MfFUjqkU
wbqmwpxpAJSKdinadhFVIdvJR2n4EXRMjdoP34tB+JFREPq0eO9BUUiS97Klg1u1u8GV1Tl4W5JF
JvcrxE+z2H0jIRibvg938mej+TP2jIsWiHFS1ys176Eu++fKA1qH2dHt94qZPPY+3s4BEl6pmPOO
dKtWI1IQjyns1lVTiEXjepAR4rlu5DuQxCtdrhaYiual4bC+F/OgBmHcSmvXgRgAH8HDwl4A428C
/U7t7Z3kpMcsV+HRh4sWLlCde3splJaD1i0sz0GfOJzb0crmtf1NRzQA9KDQxaZd3cceLqlMLHtC
JxJb4lHh3MMb9i6aaOXFykC11r/pB/EuOdrSQ+s7l9LmTdf7VzXuiUmwl6EI1zlAy1nqtusut59V
oBAzH5Z9OwL25D9ATJdVZ5xN5DaZfCuw5ANexRkIKkmHQMaS1OTnSsUyCBU6HdwTRWkIDD7O4ayD
jJVU+m60vRqDcwrSZu450hv+iE2jwfcI9NegKs611S11TXmRJQsoVoQvLlxQWALK85rLzcKG6Tkk
fzrVZRJdW+bPziNQgB9hkwZr/PAI782lYWc1MrwSP1n3ol1ZjI4hYN2LS7FyfTVgwJaQW0MVaLE5
r7tfpfDYiZ2TEVPWGSBiX33zgV8GnBQ1SWrfZDkOpuYXYPKouW3NF9G9ge4UwZOHdz08mP2PQn2F
RgYy42AMj1pImEK4qC3sXRFww9Ze2nnDclsu5eAcKWel0ZY6cdFuYMyDUGz9YEQ0vktJBVIQlD+U
JLl5gchrDfco3WLr0QotECdAV8SwSPV8Jvs5+2wBlEReJZ3YOFq7NPL3SJzR281DU4EbtouybgVg
Ze/nKqc63kLeceZ7AbyMAxVblfED57EKka7AiGYrf7xuY0k/vfSlNG58q947vvtLJ33ZRQoQWYfS
epTgehK0viyM+7Tfx92jZpx1eCqehsKTs3/cnwpOM3Wi3Cmme+/ZIVraMqgWnIROngUNNxrMvVfK
o8494j3Id3oqP7deObdlAm/h7CgpkS/GLJVw3cTPxXDK1MfS+5HXrAUQiH0SVpThIUiLOQybXQh1
WfdJKmpkEIGszyZIpAZC9y9J0C9w7nEKcjq7Dct7H9Q6ICcs2WCkzuC/tipznepT05OeywjdISua
+goM1bSfIuclCsRCrZcO0Vel9WKlb5h3CtkFi3DXulCv/YCnyviK82IWK9UiEu6stTYJdlZm1gKv
ei8/K91es35k/TYseXTdC9RQYe4TtYav/IbjeK4m7koqyOduJJOsgZQoBWOju0+DArg+/0lkOnsN
+LuYvjHRLTvQU6i1Ni71lSHByWs8mlFqzfSoz5EJOTutWhnuIQMXY0U/1fgHyMsZCcgzU0Ygjq9A
86xyWwTh2qzdRckN8BC8mOASQWdBxHsL2kcCOhF7e6+2nBJmYXerpv/J+xvmQabsO1M99mX6I7Kq
vVqZ2qzI01Wu7OTkGAGuB3ywCgO/3HaDxRkAppBsbXqALFaBEXi8n2pt8HghFKSXut81Y1P+NtJ/
xOKxBiBrQHgzCE6AdOlZP0homCWlNHedW70+uyw8JpF+Rfkuhda2ADwk8rfIu3P9k9SWP7laWXiM
rEQZ5ll4Nk1CX4p4bXa3MhlILZvbQt6LYYCLdm1TgQbp64KryKg7ZGr7o1Fwstijcc1dlOfGwSwt
yKd+0+FObOc6GOl4eLeMe1tSMRPHSyf7bXY3rliqsHNy/zUlSCdjM95QoMqdgwZe11eHXY+1XveC
pRzftGMgCbnYEewqBbF06rgLB25UUP3qIEQPnHyw0N1SkF6XsbFIjT33eMuqiX8Pvbvh65ijWApA
xVg+tSvnd53emRDLlV2CtCENnnONoBwNIl08+FBWXkI1nmddsurru7rZBsGjnYI15TzgjESTzJ2R
RgJXYe6KV5NYIudMnXpdGMc8XRgyaTCuNjO1Z60gcMVq1gqfSlxnCyMjownCjxq4YFiK19D215lv
LEUKUrwtbnsJjF7HL4BVeMwoyaC8XAtgsKQInIkZUixIUVlJsSQC1Z9DLbe3g66g+AV7Bv2diMCZ
0PJ1A6zCiuAo2De9rpJvs5WDNz+5tatbWX3XSkZ5yr6CoJXBdYC1FMAZ7h3XfWoSltKw2pkS2wv7
VIDAsWFoChhbotv6AIogrMxy7dYY2m3oM4wAnZLx0vyWiMttn5pyq8O6dcQ9qLmgfNKMZJY6vGlz
pmkvNvSRwiz3VimB5lBmdPem9/S9l+by2pCr1yYK14RtPXSi2rNxgyUez1zlZ4MNW+cQN+TSbJBQ
75a/C/9JZMveXQOsrc1nR99pKStbFP+UgWhryV3hFMCItKUl/zABHLW3oUaDxIoA7yR/KSa9oEiI
7MLE6qjHUjwV2bMa3ps9BXkCS3qu8WjV69yT4YBb0heyZC9C+GEZR3mtOozmR6BQwiDMirgVKXrr
y7sMbWci7YX+VPgsBGytWvnZBFfoMxF7wanODi5xEE38VtfPCStKN5Lb/edK3HrySgekyYZxo8Xd
rM1THtW71w5zmygQB3wPwm4WmpGsmQXAu5B43uX5LgNHCPpYvsuZvN3w3g7vHH87CI/9AMnrHfxd
Cl9agqhmLQNdJv9MKYnOkx4N9743nyxnGfrbfDhRb1zI1n2lkwdsrROZw3f001DkpY2d2WZRKqMM
53S5CdyaO2+2Vk2LXR2eX5oe0pL90FBBvFlpZj0PlXqW9ue2aRaDaeAffWqlHxl8cO1EJcYszqFz
Kwf3sfIcFY86yA39/5B2XjtyK8m6fiIC9GTelmtbza6W1GrphpCl955Pfz4KOHtVs4gipNmzMTPA
GlR0GmZGRvwGTKFXvkKLwJj8KcRjgX22VRBEUgoym/BVZI4poVZuo+1guTuPRzWCuoiLQ8FWt3qW
gYDWtjafS0Kjz0CmuOd5zQJYGtZEnP4uKq5cMAbMbURQzMzYUWJDbvP7pB1l+L+vPz4u33CmQvMc
xpcGZvYC8OLHNuCpoDWPxqST5U5WFnJqfNLt5tP1QAvPXUW2ATRZAL4mZvb7N06SZkpXRa1x1CXx
VcmyzyiVX4/whxP7vhjAWP4L8QcTcfaMIsuI66pvjKMsKvnJ1VXvkCWd+nnAjAqnnBrqo1RIL00a
YlGU/NZk+yaNdw0SSG7/Cy3hmgzvmDU4ASDXYD7Bd+t3GIkNWtXuBdW5Q0cJ/1tvRohFugXKwkMS
rbxCp1l4P4SJWQWK1QDIikfprAocDVGWtBFIQLefPH9sfywfy1K1nzWEejZdJKjO0XTAhiGP6vus
rIfb65N4uUy2AtUK1jHuw+CTpv1yNodyWeSRgarFMaJO+Jxlsr5nPdO/RjwAYYWsKWh3U/icwywD
tbJbmy7WMcHqpXHa5C7UHhBc/+uxAEeE14eGA3f9nENdoHOSe3xpx7A4Damz1iG9/HSoTRgW3o+K
PDkHzyosXYvnSSEr9FpE90cTGyWKxvssm8VfOteCQ5hqE8ADqBNNn+usPhBnWalDvmmPHlYgPBJv
sZHCGgS/PZxors/ZZSnChuiqTv9PUMWeqp7n62+M+pAAez0GLgyDKijdmzTPi5+JL/oPOAUMe6Xt
yy/Xgy7MJKDDqcgOmB5a4Wx8mttHTUHp+ah2EvqWuFzt8wY509aChn891ML+NkyKbfYf/Cbd0/fj
M7SysYXI2+PIn/MhETKdN10Zd9ejmEthgIbzDVNkh0I4O+3ou3k2byZWbAAUayAkTuOLwotC19yh
5EIWXwfeM7dtfgyCvHhuVCv9aJt9/lhjXPja4zl2V492cO+C2dnnLp2ztIYugVB9+CJagV/WmDVb
VMFILnKMDUQOqJmbOHePg4QsZaJx+zRyLB/qJvotixqPmjRutrnAViYzve62k32SnRZZZ8NLwj2m
IjdJK3W3sRqCHjcfXR1RC02hqJLjGOXkIeqfeo8XJ6QG7RBFCT3j0Vd3aiEZd01Ka90M9fhzH2jk
hUaPCFwRet6+1pXmfsD6d49ev30TpkXkyGmDDmQDkOIXduf+c5aipksRK8ztrVlW3akO3S5d2doX
u0yB3AYv1p6IIdAEpjU729qhVneNhskVCYSG5wl3tPE2cqdeX/q1KNM/P4ui5vAtR2hujo2ERQQT
4d7Sn/86BAQ0zaL5LzST5tr7EFY7yEM8MhCLar1I8I7QX8Ny5Yi+2ME0uyC60f2i/noJ7pciy0c7
y4ZNHH9xzdc1kOpF92T6eSATE1DGhDUz++R7IcsFH3roqK7o90aGv1ckuWOKjD7XtjK6qDP/w6yp
FpUJMpDL26BLbG/sFDdwBiFPjgrbQdz5WENcj7I4LsDDExOIvuEck2gi55T33hg4KXXKRj+l/WuD
r6YUr+yBi0RB0fFYB19pon1A+jbbZnqCtjiYg8ipIyU8mFUZHnJhdnu50z/ZwiwQ7BP6tm/bCuMc
b9xfH+XFJudu4AQVtFuReLjoXXAeqKMM1+6o17J7lF1d+lz1bopVD7WT66EWkKxguabWjsaJTMNy
tlPGEjUvv426YyU16UHDN+zeUBEorTvbezB7+OAoF2vI0g/jUbIiyigdD6Drf8TSeIVQQAOSthhs
2fdfXKy2SlsHVXfUvPgDKb3HcZv/Sg30RK8HmgYzy//oWGqyQokGEO2cIdcosY8iGDmFT+Uq3CCX
b7enIUQA4nA90MKI3gWa2iFnxxS2hY1wQYMfe+yySgFp108QGf8fo8xOqgwjPgsHTFKk8TaTfqHz
ivTh/zIQuLnvB9IYXYsVEwNBCXsMP6IVXKzlkdfnCmbQ+xB5GtO7rggRJfuxvcmkr/IazODic5bJ
uC0Qiyy8CgR0tsnRka9dGF/tsddHp4uxDBzHGxv4R+pr28QoDmPnvkTRsHJaLTS9TJrj01msTIpL
08jPdoFdWZzwatAdM3Rt8uG3334q0JtU+02NokNmfPv7tULRiKOLz3mCVbwPh5NbIaRYa4/deJJK
FfPMvQDzdT3I0lTysNA0UKcoC80fmkMoxXZvue3RnJw7DesZn88v/RA9RDJyxY0mvuZKfWPHnb0y
mRdHP2toAwK0sXNDJWOO/xRIleh90I5HOs60p5zR+Oqh3l+n2sohcRGIRIanocVxBIaDR/tsGtUk
hzJahM4YPuriUU8/ufVboyf/EMZEeQYepyKYydnmUFxI6JFpoD7TvinuF88Pty5VjUINVibu4tBj
PJDUoM5T6uSCno0ntGwg9jE3c4cgcmho95yCNzpK+Zqu3eDrdH1/LCQ2IPWAoUwcfmhks03YtFQE
zQIDlQH9R76zlY71xWExZZk2CQ0f8kKdA7/EJhABRW57THeFFX0c0Cn1A+3z9VH8gd++uyn+ZLOa
TvpnqeQAs9VBzUnNdLQ6nQg7Trt6qIcPnvYhiI5u8xKYN9ibKB3Wsyny+f1Lim7+9fiLwzxLpmc3
oivHrRoqdeBkvvmLFuWHjjIFzxFssa8Hurz/p0wHNpqtUtyZUp73u10qCnhFqDo4WuHvFUm/Ad50
iHoZv0E3bzelYRwjc9zpRfqoNr+vB78cJeUDyo/QWSyD7TnbmfKgxXYjB9iCnHB1i7EoDFduyMvd
+C7CHKWUYlel5yYRwOnQdojT8bWwtCRb+cQWB/IHcsumFBeIYQxkXM1XvMzp0b/72Te/TPt0faqW
BsLM/ykbICgzh4u3jYiLsUxzpwdbs80muUr0wbqVw/0S4Q++nuIYBaoJ8Hfxftd6NYxKpcwxasHH
Ulbpgvn7TACf+pSG+qM9Kjs/UO4iXCU6+kjXx3gxi0AMQRryf5A/F8CAnWljpqiMTlXR8a9CqTog
/RPvRwP+8/VQF2fiLNQ03Wc3sxRmnpLYNJUBIu8xZt8lg70HwZWoxww4xvVgF2kAwYC2AnGk9siq
zLY5Hp0Var6p7KRm3T4Ke+y3ttbmt0nvhruJ/rSzy7K/8yMM4a9HvrjKpsgqyS5HMYoq8xoa3ml1
VtXu5GaLUkyXG/gGJY8iD39kRX5zPdbS6p3Hmk1pUeSaa3W+jC642Gqh8tPoshty+S/Xw0w/8+5g
/jMknuUyLBT1gt8p5V6pISg9OrLV65ukomDiG/VKJrUwbwi2QH5GOQk055xBrvcITQzuIDmaiufj
56h80upvVej//Ya3oWnSH0BCXNPV6c8424VaUUdF09USH7Xf3CQdJeHC6jSYSr62sjoLG56OKzc6
NyeTNn8416o0pAoYVCdupk7rl2FqNrsfMLLc5O0KgWJhJxCL0gOyERa5wGy/R4YpQZdnWEF8H4I6
cj819cr3uxLiQk2lCCRDdxvJmZyPo7dWuWuivz1x0QU9G4WmvF+cGKV1Qy87Ziw+dCkFuZVvc20I
6vvfHyw9S7WaWTLSL5C18GSKN0n814BkRkGdBHIOj3wFNOf7KHoPhBPOgesg2+5zvijiuavvBu2D
jSt3Qw3z+te5NCiKvxr3h0Alb56k47FB1dFVaZZiVlKDLosiiFr9ytJcZmfTqM7CzJ7Xg9TCTQ8J
I7dl8ZzK4T5Cc6XDn80x6UbflFoLRKDOSlp62visCi/a9M3wTeuNXUEddCXLWB61aauqbclUi2bf
cY9RUzVarutI8dcMH/A+2ZTD2/WZXTqSOMGn+wM4PknT+4WMylgfqkG2nYGnz91HF+vIlcwdJCa/
MTtb4aT9Xwwxe+y3fhboFX07R+1txRli2GO1sO7UDJgYbJCTUGPooF2EIYslDlFbCgo1EF7CKOEp
bYOsQtmejNg3P2c94u6+rx2j0ZW2VI2/DFrqIrtuI4QlrG+Fj1el6LIWFIcCfluGJhHj4WIgtk1X
0Hvxfax2rF7CEtzH70pue3+be+qjNMBFEcI9IRb+YppTzaBCp6AalY9RMQCd8tsfae/jFt1h+q1A
J20SAwO0EEoMViTZTYzCwQsmaPpTY+GGCkGr25oyvrd67Pl3/qA5ICjw50xRZldKiouGVOBpI6OX
YNjs5jhQ5E0/tF+t1lQo609exHZLW7/BJUZEsb6LQlVC8j/J9loKFCpR5RSzsIAOvu2le60LHpE3
S/eu1/3wLP4sz1JPY9C/UGsxNlqsHzO9+mz5LZi1ildaALspUulu5Cigb5qxtOEH+jTQA2ZE90/c
L1/LCGyi2uFBICPnchMKM3v0I/Mbs/aqJPl9kfGNxNlwm9De3KSG+13xo2NXUoYGnqNiuBhXPwe/
Vg4laq+gOpj3RKryG1NHVRZ3YHQNvCH45DP6zdiBMKx8OF60IeSbYszrfauFxl4jNd5WOZ6mqQpQ
H+VWeEe2VN9mpdFir4KdFE1ZzFvMUAbO3hwlJTqVbLNN5cVPQs45K5JJFNtQXyIz+aGBtwkTRdtg
eDveSrKcY1U/wVwrEHujbI94evQOa/SrUqqAPz2I900XYTkL2g+OYHRK4j7cBZL1GgdgCcSY/s4C
7Tf/47cibDxk5OWfA60hwCpVeNskQrqJEAHZCR9Wsimo/7sVo8kipT90bo3vVFC3NxD+3W3gYl9X
FEDvDNV9Q4olBaYHPl70br8dY+M57xvzENWWvvdNPqRel5RN1tQ/RJuxbnKAgVqCm080dtlu1ND9
R9noQ4KnDQgl3brpEYbd2MmAEdBYfQ1qG4VqYwLdWiwI7DWZna47sU1qLDXaMcDoB9RnH2z8wQKi
quUgUssGekFvDY9aIpK94hdf9YDik90mJ6yIVP7g8dnIIHBUHF9PmRLhfCIxXDUBbpNX8q0ZYXLW
QILbJgO6db5ufbRbDFepKGwsr/1cWdgTGkEXbGK6mMyOruxcOUjhaKje3jBoq1UujLEEM8e65TT2
Kusg51l9UMN0rTK1kGaT5E6vWMF7HZz3+xOyD3gs0GETjq+5nw21KsBm6Q+1qTwHbo99oKd9Qkzu
9vqxvJCO/mlTU/GAh3WRKebsq6iNa9dRv0LFTff/26/PcoRSE2OGW4HrmBlEa2C0RrNST1n8+6Hx
UK1GP1CfN/G92K4Gk4eI4waD2KhCe05CYEd/PwwelXRtqO5DHNfer4xtdeHY0pN0xJj8An+5L8Ng
ZRxLVzDsAiTKpsrkBQOq1jhiYq1znYrv3Ay0D/T7NyWY/+sjWQzDJpvIajzn5q10mjBumGSKcBR1
3Eloc0VGeIjH4R/WHQnE/wszy2/CsGvRyAUaPlpOgIhnhNPw9YEsvQfOI8zSiTrROhAiRFASJ+vu
ALFp/SOOK2q1Yn6wlLecBbJnOYVRGUIaJQI1xaOZeJvMx8gn/63/PYqDnPA80CzTHU0MZINqEE4W
yOCwxZ6kDHSe0xprZf2luaOHwHMaYbxLYZRY94O2dk3b0SA/hNL4EV7eN3AbrzVGMEmhvVxfqsU9
B8AOhX8Bqmde+uFqrFUr7oUzTFDeZ1ItaU3GcHGRmDzESi3acHPYhgr/Oy+QlHJcVJ899S2Ccod9
2VYB4n59MEspJnVotAuBw5m8Dt8fBWY7+K3SecLRso84EUeg4iT1se5+x9Kb14uNubb/1gLOcvOB
R4pXBAQMtOgQ4eiTZ1/8cNz65pOawfLJXgN/RbRyaX+cj3F2EeGQrXUovAun0BPMfRJUAF5NwXMr
T4CjRysf2OL2oGYGzovSnTb3HhhAhcisn+sMLRlu+NEzfByD1y7XxR1CO3HCRbBLxOxEiuxR05IA
XzO5bvChAgqTf8Xf5mCvvliXbqTpPmIf0pGGMPZ+hyhSG0maTKS8lDeqvQ+aVWHu6SiYv3Og6dIR
BDAJZmG2CWUvcjtkmkwHvuhRasPPpY5pfKHjrGt+LAt9O47is8F/+v74M+qltftwYckAYIDFsk0g
M8a8vCRFmIkpQWI6pQWguFAUHJ2GWNmbVqvsr39vC+tGKBjpsslZddGOiUgUm4x6GajZz2N/63UW
2ax5q9Bo/YdADGmSt6N3Mk8kYlMUVWCXppP18ZuZ1ndyzKWCQsSpG4u/PxEFHVWewkRD6G6WT7iG
FHbyUJsOeeU25gDWJfmYmZhhXx/TwlaE+kq7iZ4qqLb5sSjnQ0hNHs9TDMfxKE2CaG+QLa2kkItL
xMFOXxoVFXVusdHJRVRlg2o6VYhHuKsdJADOQvrRFX8NngL5iunN1ARH854e6vtPqxkE2jeWbzpe
qFKrGFvA+J5+qLkUVnaD8qfIN/vG+MIgW5KLg8aef2OaaCI5MDrDKW03O2UBIrHo5uVbtUf7IoDj
VNpPmg9LBtageqos8cMa6gL/ttF6DSKsMjayq/i73qzQlBGVBgEqUSRMOzERyvSsuaNFJe/lKikO
URIaW8lIrRSTd9vdIDOq7AwdaLdqSpNcBoDeVim1J0H95ymHwYyDbKjvTPQPb0u8Bu9EB7EByz7p
xrAk46BK/CVJBfpTN0D4WKnc//D7JHz2YAw+q67fbFMvGbZ1ji+lDAf94Kq177jZ5CTf1d5+EJJ/
4yYE95IRch/iJC8C5NJdrXr05SVJ4X618vjLlOfBUmjUo+oWuJihwobpXx/dGzh/PLhmpr/VqsKz
17PsbR6mwabPSAA8I7QfusDFRLeQRfaQZkbyqInW+MRFEEC3ytMfcVQ1Bw4YXG6HPr2z8Hu40QM/
YHvhQ6qrbXAXm3W9TXvcQjsNUnlj5+5HSS/HB1Rb4t3IWtzbiowPpFZYlCooyKjDMD75YAyB1vfR
jRt1EHbarj0Jq6moisTVTZy6+cFVUnfXszl2nYSFnBvo1OP6ifI2OeTmhaYdwnryINRrpH0tJO+N
1kdZVzX7r12fB0jTePgdQky9x7kQ7yg3tT4M2EvBYIr8bUHx9K4FxIGKCkdAXwXNjZFr4UfEqbF7
dUMDVsvYKp/0TnZX7tvpprvY2FCJJ0F3RHDmffvcatO4rU3D8RuxS+NPRjeglAieCN5F3n1v4jXF
xIUMBizafwFnGYyGoIgkASt22tIpky+99j11nwL/1tBOdpBtIqpQ14+9pevpPOAsf2FXeXYjERBY
ETRgqiCGebgeYunMQ9EbFTG6LOB3ZyGCAkQO9n6W0/3uBcwqIP8F/mLtSpilkYBBQWMOnuy0Xu8P
vMhTQUeZ2Au32k/FhQSETMFgNivXxB9o63xLGCbq2PSjDO1CG79XQQuArbMcD4DwXi27+CZpshLW
vvqjB0rwIFxN+4xKUbhtayQq3CK3YeCG6WGMrHxnxImPE/RgfLw+yYujR+6EDhYmJxewOqOLVCQr
mGTD3mRyy1fTbNF1/YcgqEejFwWt/4J4Ap0hTnvYeE6llBU0JzW+VTUz3GsR1OjrofSl+xgzNaAl
6LjQ05w9Wj2qzpE/jrZj11lwaoqK9FqpErTfk3A7Csyn64YB1ikO3FnllbB6w3YD+hX77d7OjrEa
NNCfs+DgDZV8NOBsbrIyVPYoDzcHZDygofkAfnO9125jzDx3FtWKnUft7jbL+fkmExjfmpV5Y8RD
fKPkmf8SjH6+N3tOb29E1EpOamMkb9X7val3/sHrUw7BUBdPddgnd1pg9hDIe32v1al8wP9q2Hax
FOwy9u8KtnNp/VHaRVYJgTnNnpfzpSaWQq9qDSc3fzUxElY7UfxaWZKlw/AsxOzRnedxrfXcO47x
WMHRC/o1fMr0hc4/LRq9Cu9eAeJnDqHrQreJAzM2nNDyfrUoHm7drMeCOmoxMC+GNy30dteHtBTx
bJPN5ebMXtWG2FVsx8o8GH4GpV5ThaKNOUuoZYj852sH/NI6wQhRNBMl6kvcXoW+KpLrmu3gt3gc
8uy1CuqPnZasIejW4szecPTKooSnm+3kxs8hgDuYfBiDNWTFWpDZN6qK2A5Ssmanyl/V+KEywn3u
lyvn+uJB8N+MqbOiEgL8XqqXjMQrXhv4/Yq/ZpR5iYuaWGJnIWY7u9CVISa1ZbIyyq5B+jE2pY2q
I+sJTnqD396JkRY0GXRsL5B8uL4JF+9HwdUF2kGDJTDN8hkyoHLVcCj82nYa80HKoSCE1Q51rn1D
U+B6pEvIz5+BTo9Eqlkw7GaPAqP30yiWOtuRI3fnpsW9QeIswvxg+uIDNdUdMnBf4TA81bbFBRrc
XY+/tF9IAUgFqNrzAprtl1pOgcLE8bSUaBpsYRXrL/8SASQn6q8gRua5xlhg1Z1Kue3UytPgh5sk
fPHgwl4PsrQjSTKQGyLbgKw2yzRkt5Zby6VcW7o01A61tzJNl94ULNN5gNnHa0giL+16sJy6QRIx
3aBNidTIF5yRN524xaWdJtnR7G7qfi+b/1Atfhd8tkiA29rOkxldpb7J2LIOtraNsm9mY28br1g5
gBd3xH9Tqc8+7rGWA1UZZIJVyeNo0E+v850VrM7o9Dvzq2VC35Ka8VK9gNSh86G3qh9aTthHTlEM
DzbUaQRqym3iyy3NI+0tHeLXunR/hKr98/p+UZeumamuAFFqaonMv3Dfkt3KUDLLoXtX0F9LeG0W
3TApHLQlkpBIj/kQkD5Uda09VT4vSx9H5wPeyFT5culH1fJAAr7T7gLP9W+tWECdL2V0HZDp3RtN
Xh8srSv2acTbtZDlV9+y6rvEBZsQ+FQKK3tQIrhmwGevj+xS/WHaqTThgHYCakKj+P3ZldoV0C2i
OSoe1kPz260DmruqSNHCQ6MtalT5doK+Tu6e5iFP1GwLK1Ig0yF1J0UigcysoPmk2r78Ox4t6csA
F/QQoVuB3g2v3zeP3JCDwpTv/T4bnKbyul2gW17G+Yx4R2C75VG3kZLAsUrssVx7yaVCe0QGqNnF
5lC8ir9mc/0Zsg28itN6Ev97P2TMMqqxxLzMCUaa/kazN7WVItHi+UKR9/9HmP752YUQ1Ho6GAq5
fBnFO99tdrSB19Lrpe8BWXkMcrH6uUCYNHrYxrGrWo7rVR8Uabgn5PP1vbF4q5r/xZinpHmnqGXa
GJaTNfiaChufyzz7XhX8l7xNHV0J930v3ae4v4/+mpbl4sFyFnx2peu1LpKwZYA91rIxntc13XWb
lvn1QS7d3edjVN8v1ViAHET50QKhsW39jVU/YUivrlnCLJ4fExJeoacK8mga7NmGsCqfnLFIyRBe
sxFh30lVhmw13YUr1+fizjsLNA33LFCYG2aLJ5rtjPpWo8Zjr5wXa78/uzn90qzaoOb335oBMTW+
4uvLsfT7k4UB719eqBd2Nq49wvSIMhu5C9RXElE/1dI/9GBwdDHArgD+uvREU/Te12gqWE5aoTv0
4r3V6T+sAq/sSVl0am/P30FS7nu+2WpciqG6MbM22UiturZzF6eKhgh+T6DxL6R4q6KhW0vnEwni
9HZEPEmYu39YDOxZJmsWuh9zMX418gM1iQRZtZcdtOob6sgry7309U0JGM9FSh4X/CS5AH5SZL5w
PPkWeNK2cNNtGN3nRrzS5VucrP8C/Tnqzr4LgGJS1NZ0+QbvSIKJDOCvf5grGnoAx7EauajWF0LO
7DSLhGPJw7Pmuc9DbZ3+IYQFNY0mmEYdbnYiisocPMVobceX/U3VbuTh9/8WQH1/eKB1Di7J43GR
J1sgdsXh+s8vnehTdW+iroK8nIMi/RG0V+JSEKJy40o/bfNGLW6uh1g6ZzGGxLHMgtp8AZBxc6VD
8NAlRCGjhYTu4dYeBeLn/YhwZWPlt5aKMP31oIub2LY4dacWOS3q99PWYDjnDz6Pz1J7zTzM34yH
rH3I1pb/D8B8ngJz3cM2ZpfReZrl9V5dG1ETV8IRWXlyg/C7ZUivRfxzNPTXMrCe0Crg/oocVQF0
OlnM27WTFwkg22CjSCXscu0tyKtnNR53pC5vnR0ihydta426W6EXj7mkfpby8APVjX/IVpgg5EHQ
O5bt+avONOsmBO8mHGk4yPrzsEa4WSzqQgIAtkTlFuTSbA3kXMlr1Wdu0mRbKhTpNrp+R8si0j/o
2q74ImeHnK5UsKVBMv61xwsJ5Xnw6fA5O1x46A1lrtXCCbOx+C6KOj4Uoa2uPCqX9vZ5lFkOkaD2
XykaQzSQymxGC4GVZwqsG1t9VYYv17e0Mu2l+V5DZ4XbBey2ftEQ7NBdKYqSo6CJKsRQg8anDVg/
VF6AmJc6Po8i+TiY1JDzWOk2nVx/qLQ4uAkbP91GAoghKnDptq44RjI/fI7cWN8jA/09bz1l5Q5Z
OlbO/9Tp8zybfQqOlR20jQ01E4KOnv7SRH2Dp8Hn61OydINgB8fBhXYI/YnZDmszPOKknNKHjhJV
GhabpuhWmlWLCbdNn439RHOXCuP7odTIO6utSwy6ap99bWhA5ScPkYWsF1Kvz4gkf1PS6jYO65cg
XIu+OI9nwWenf5PamR0J1NHkwXjQsEiojQHrB31tkNMg5luL6g57Ch1ynR73+0FGhS6lUWmB55Cf
RQqc1r3v+pMWfaqQR5t6ra4Kltv0bmplrf2xdFLzfFcnjiiXw3x+pdjT6wqgiaOiwda7xrMlyoOe
CcR601/Xt8viWp7Hmk0nEHZJqRthOqh27ugcfPbVSTYVIFM6fsxT75Mtl09SU25DSB//kLhxIkEd
+jPSOY+EtrJbq6Fk4pHxUH3S6n9Ips5/fjY02Y3LMfT5eb2INgeDf7s+d5efGmrynDsC/3WgWfPO
UcGvd27f8e7Mf6Z1x8Xt//V9RATe/hYUzQkaOJ21Z2cGZh4U56AEONEmNO5UfSUjuPyU3v/8rPxn
Diq+7oKf13zpS6rWT5oGPIR248qVsDhRlBlYaiTKKMi+H0aojapaeIPpjBDEMIHdRD+vr8TlncNA
hKzxVgKPdCFGJVVdZKR6AyApwR3G3xTj1557tM0fNHutkrg4mLNYs0mL0IrNO6kyHVsZ0Kqrdkhf
/m+jmS69s1X3q7LufZPR6PVjjRWzHSLwfWwA5ZeIFF+PtTQaSvQwdMhJ4HLNlmaMrdq3+tB02lB5
LFxxM3Yfr0fglcff+/4kRR4D6+NJ9X+Szp+dpJ402H2tD97z0FrZUyeFAmaHWaD2KeTXJOvKh1hR
PqKf7VNrMKqtFPvJE324ECdwS94ldWLcjUYg7yWzknf0XIuN6Rrh1kzGz0g0+7uwL7y7SvZwBZB9
hRInCZSe5J96ZH/vfIj9215RulsEeMxtmQuAJbpSb0Qvfsl1/eAZlbijTJVupalkJDWolvLzFXXB
znotuT/v0250hjz5lWWhiVCpGA8elDR+QVUQTs9rwEOWBJNoNA+26n/3++CTZLk/XKH5u7rO8d+K
0vYwoK25D/LYe+i89KPcht/ppcqbFM2wjWVS1QHU9mm0i19GjRBXGRXpVrhVdWvbmXGv2qO9pQxk
b6ux/tZr7gMImWiT+PaXnlcKboT9puq0cNsU+mvtaS9DCeILJr59ENng3YAykhBnsChEd6V9i2NN
u7X6JrovwvwUVf0bdPNPSRq+SdqYg4uqlFtk0OL7SIhmVxR0URI1Evs6Q7NCy9yPTVEXwGEAD8lF
jYY7n/ej5+EaMbZB9UA5DlUBt4DpUbeUUw2tThAnCz00unFnLQPQA6ij/nDrUT8Yfvi9HxAxZQsg
oClSb5N25u8gVp7D2hu3jd5lGzEiKR6W1m9LSR+xXilv6yFVN5Y2nJqqfuBQQF29Q/vVq6TvXd99
lwP0oKmfIlzboXw9BlBiNDfFdan133Q5fZO49Df6wO5QK7hZZoucWdOgiKAGvr9P26Glo988DZaa
vyBReZ9YiIBmbarvjBGBV7SDTyAXn5UiL+79ylQfxijADTcGDoyBHoixvP3aJf03owg+5EWIpH0X
H7Gy6LeUp+0JbvSW0yjbGtCsN0M2eifK9y1q0a44eFoXPyBXkYA+y1c++aXDEjWXidOAfg2X1/vj
xcJ7QNexun92W1Bpg3ugzAWlEtB0pYpNqrR/fQ2DE50ENlBI4l09T6RgsEmAEA3vubHqm0RKD6I3
V1iGSyfMZMQABRmEL/96PyRv7HHn1UzvWffVbJOl/qPshadQ8VcuzKXTEsgDTcXJU4pG7vs4begj
0ZfByazM8buNFc+mVtwVgMVSjEnsDjg0KfyFskqce6mWu5XkRJFKvwhvbOn1+ol8+WgCa/1fhHmR
SWkSncwCnnOF5tkw1p9yyIybLIluU1/+wLPixSytnRKKt+txL1ZpamPANgBwAdMebtP72auSKA2T
HpfvAQh7XN+W8a3nJysp00XuTBA+dkH7l0qdbs6u58xKG5SE0vRU1zdR+QukItasGJuufETTz7y7
02ZhZmOxIyXmb8jSUx58MzVQj+LGdsW2F/sELbzGX3sSLMZTAV1RHJwYFer7ufOT0U5VKUhPrcSm
o2quV1RrE4B0qDz6yLXfXV+ri13I+CZaCA1ukFUXCKxBx2mHKyk/Ydkc59XOGrL9P0TAOYvqNhV0
oPnvRyS5dmdqfpGdDPfgSb8662+/o2kEZ78/m7Ew16M67bPspEPIVftf0Zpg6NIU6SY+IhNcnM9p
2u5naVpTh2rWyFJ4sjQavBtcHq5P0NLnQhWNruWkFgg16P3vY/ehIPk2hiesetz2TpJw3Lz930LM
1kBrUr0yXLS+q6Q72A2d0qZwojRd2UxLIzFoL+C4iQoLl8BsJIjlyBiaRydQzALhA64BfeWzXwsx
++yBzaq9wEjwFLdjflN4ur7PfFvcAg2Wd38/aeejmX36iuT3qpQP0UkYxQlxkie9Oyr2yhtg6RiD
nkWLSZnWXp/++dnmKlqbhKeVo1OV7kPtdsSLEung79dHsrSDz4PM1iXvaad4Qo1Ogyl+on0/oIff
3fx9DDSCUYFSqdOZc3qA2o9KaihhfFINpBG3yRpFZGEM3CpIquIWS2F1fiWXkjxC3A/yk1S9SX2N
88GaoMpahNlB0pe+DemcLFlgiw4c4K9dJCc+w9kIZs+jtEwBkyqMwFZOdtpvjfal6H5eX4WFz4Nr
kflBswORi7mAWpAkbZJ4dnYC3D98yatNtLKVlgNY052L5uFFQzSYmBm+MmQn5IiOVFyPpSjeciGv
HFgXues0V+p/Yaa1OvssohbAMDyODJzud2ysRhN5/kHDouondifXp2xx2dGlAEYGHZN84n2olFsx
k5UxO3UBBnWWvVGrD9cjLA7mLMJs4d3MkIuqkrOTktq3YpyqiU7l4S/FuyRI3q4HW1wg8tbJrVwz
uHTfD2fkkgkQX8tObZMxFtvTNuTKd4UW7K4HWh7Vf4Fmd0rQQxQxiiY75Yo8bBG8rbddASYaBA1w
Q8lNXpKxS1aqtcujgzeL0ifixPPGjdFGReuZ7ItuknW/adx7r1nJJ9ZCzG6YoMiUXKoJIegtmPfe
xzA3N9enbjHExGAFuEjzcQ7fMnqa8TUWu3gFv6TtLxywg3x/PcTCvWJhlvd/IWb3So6nogT8PD9l
/4+08+qRW0mi9C8iQG9eWa69qlpquRdC5oree/76/ajdvbc6iyiie4DBYDACKjqTkZGRESfOySc0
K04hzOKm+Vsr1lhxlwzNDRlmEaFUvOjMtHmQxJbuZSeJwR6e4B3dNPOkpYPixquXzNLGkSpRWWR8
jyqg4HNoYcsw2VjZSc2VHeNIuyin9RyvtQfXzAghYZiqXgl4XJwk9XeU965W/jLU72//QOdLEYJC
OuVjWel2dhoc9cYZ/glRhEkMJATgPfrfLAmxFIKNJupyVtPGH/XqszF2207Nd9TGVgwtRVIEjOkY
0XqGnFxImGQ1BYsv+/lJzYx72O8ftCBYOZxLJuiqajwkwJjQk3od3SzfHCM/xAE86WMx/i5Rc7++
WWsGhM2qlF7ytM7ITumwLaAcWdujJdc6X8D872cXGxOgehYo/D5vPFdW92WbbcxwLZVZtEIrgVSM
dx0or9dWOoBApWkO6UkZ1IOkf6gAwfr2Gtft4l4ZczGGSCzbYhirvTBUVCtO+RjPoXHrvSe0zP0W
2i7O30j5ehVa2tdOWJvpSZ4ODaSRbYAwfHL4ff2LL+2VORPcUiPjGSw+WnKllMoUGY/TBMuhLXsw
MCGFFH+6bkVZipP47czJDkLSEj9JroFlqcwkPw2Rga6iZEywP1TaVh4U6SA5av4A6xm6kLPAQ9M7
5Q6FAeSScjT2lNJEImdEZKaJzcZFERESKMBe2+t/4uJGMDTAGBoPuMuiV6GUFHIdyjb1Q6wy9WR+
LYd//jcbQmQ120KWFFnKTrJ6ksoPFfqMUrG/bmMOM0LJBs66/9YhOP/kjMzXOoSh2ikYCu2fLW16
yVVtroBvnaS+B735gBrjSvlzbfvm03J2slNF7eCtZvuqr6n1VKXbrnyPBUZ8eAOhU0td97UF5h9A
I5YOSXEMQVUPI/jPjIHV67u3uIwzI8IyeqnJir5n6jou4q0uAbtq76pR3rzDCkkcADWa0pe1aUmZ
iYNNvlF+H/TTYVJR5OPNct3KnKqJnkCONTfXqRSiGfh6w+jm5lJNReJUaH+YvZ7CTx46Kk7lNibs
n6vY3XlrrpkTcq6I4XnFbEnrhuFz3z1pv6+vZunLENEZXoTgwlFt4ewkbTJIsqeRNZoanaVw3zve
MZ70t9bYeXoBiYO+ErolRKCETbO8MkTOaMpOedCcykK6hxf+wSqGlWfX0vOB2roxP1R5pohht1Do
70pTnJ+IYylg0WAvBwet2PRvHkhmfhU6URCdFA3m2PvaCarczzxJQ8gwbn4lIMyUfWytfJkFPwNM
Rt4zq4bzn3mtZ0ffQbEPhmopPpnFn967aUyoDSV/08Uh8sQfynElDixcJa/MCS+UfqgQKhv95FR2
LxNMielkQkI4Qo34/GaPA/fDFQzhDmwnYsCRyrb1p9SJT134MkT7CiZHuApWDuniamBdY8iYgXiO
6+vN09I0mKwqoHDkfzXS4gDBSFQ3WyXvd+9YDRPjs1SXgyiYENnaqsy6HNrGE4ooljm5iv21KVey
+oUzyosOTCHlC8iwxVveV02aw6hon2hZTtJWCz7Ia8jepf2a3/ZMzc30GGKbbVKg/KhgRz1JqDCh
Uamp/V6OobU01xg//pY+hIDGYB1lJAO9EyBmQkIvRU03VW2VnLy2GJ4sGbnwwiqMcNPQlfkjM6mA
tqX5EE6qvG2sqLhlZib/HNS2s/XHxnP5Fj9sOIy+l4ZS7iO5YgraVD2a537oI6OX6rdRKiX3oylD
+DgzcTaTCpViXaUnyQxVNwQvs/WqKd71YRb8QzEDXUxqOBtHr7W71NNK3wWIUN05cuYg6QSFnwtP
saxsaKKkjz15GIrKxbhhKsW5afQIeBPcL67a2MFL6ajNZx+t6l9+njvwkE72bTtq3c5uk+6g5umP
gE+wIxkL9yF99H1pq9kNbC7SRrY8GDU9B45GrVfv6OKOu3xSzH0eNtI9k8hr0miXEQZMDTGEoVJa
n6Rnrw+JX3o01vuMsjfUcTBCGeVPe9orlen6ZITOGqXXojkL7l+qxvpcTnxtrm4qszGagEI+Ermf
TLWdIOUOETic0lrfKhR7XRC+6bNmlWsF8csTxErPTAu3nJN6meKlEaaD4Sb1xnBjaq2ykW3tzbMd
GpbQHkTAYIlkxoc6NK4jPz4Z+bdsAAYyrVlYWAtvVXi1dL4aR1ZI2PrB1sYqcMJTqCKb1W2dTN3q
a5Wey6yDjPDMiBDW/Lm9FkUYSX/ogKAikty3xk0MzNhbbhUMiQFaHnM5KdoyOtl6dPCr+FiMyaPq
tyu32uJmIQsz99tJb0QBGmNoQ6kx2+ikRMoXjZwwzLN7CGkP11ezuF1nZoTLM0IcbGr9LjpVYXQa
tPFLZtUr1+aSCcZtFMCC1KougPHoz7R1CF3EKf2s1i9S+PHtK2C023FmXDnKAMIKbBUCmRylF57d
8ca8Aa2zciPDRsn5fh34Ofuz09KDNi/FFKqpmloEwsPTIBUWLfwPXr0HaeGWo9YjbPk9Lz9azXEa
7gd7nl95sczHcnyR/K/peKi0T5PyEmo54K/byXwO013tP6mzCi9av6E17gcZQoY7L6c70e3j4GA5
B608eHq6YzbH1dqPyfjbj+u7Iv/Kk3/vB98l7cYDAKzvA4bh1E3ZHIr4m5z8meQ75thg0Nma+fex
T3ZBgAyj/s88qT05v2pUQaa64VWvTIC4joEM6qmGQmnWUQ7dML/vIwh2gV50z0UMPdL0x0JyK/K+
G/0vJdP2jC3stVJK0T7ubpwagsY254dt2A9qt0nNHUfjoChf9FrftM4xN2/N4DbrviSlvs1r7baF
s7IPbfC8u7b+CvrOah/TaLyZpnRbwgg8acNdhxhx1MCzdKOMn3yI1a1OcqsK9ehuY+bPEyxY/fjV
ix9SkDsqAAdd/6DWwy7UfmRJuIMmZjdJ+dZWPFfOp0NZSXu59WVX9n+iHexWele5oe7tbDt0m+Gb
xZA8kX0XM36tZQ10R5/QhTby5ySqXN2uIMPeN7bittq064oXmvp/CQFh3LVXDvziMZllOEE68AIQ
cyWmj2G/lXU43srxEJfafVVClXH9rFy+MnBkUjFtLgdcVqfHvlLKUSI4Jtpn0wy2iawfoNAOIm/b
eWtcbEsRjDcAyBeIF2jBCeFeG+QUpEIanRrmN4HaPDlleOPE+T9vXdOcjqsgrGT0rJiVfn05J2qa
1U48d3PHT1EHKY+bIUl/3cZikokZpkNBxptikllHepyEzI2fmvIAu9nTILlF9OZIjAEWQGeMCSmm
yF6vIweTqqEKDc92Ue+e5KzaXV/Dgn/RV6cfjRQXtAqiOJFpltCw1+T7pYpyvBmZ36LO+vJ2G3ju
DNjhWY78zOs1GPnQhR2T/yfv4LVAN26v//wlap8cBXwOw45QJFEDFVwqz5WpTBQQFSmT6NCmM7+S
xLK/yavifuqbOz8f7gOP4V0YHpxN7qUrf8CCS89wdERgIICEakBIBOU4q+SUGbUTskWnIYxu5A4u
+bRca5EuJZzndtTX+0iObcdQpvCtOhs2o2ZrTrfx1OyL6tmu7Eet+3R9YxfXRRuJe1TV6V0Jvte3
laVTi2RfO29f0UCqgxA88rTSrlg0Q7sKTDSTZlwzr5elxJXT2DQtTzEc+IX/oCoP/H8rZ3XJz8n/
LKrKBB6GSV4b6QIpCxsQwadp75jU6t6xBrgYyTfQtZszwdc/DyFBHcvaAHaorr4rUey5oRV9ghbx
x/VPchlySMfRHZ/1ugF5iHYg/3KQUPeik2dM/f3UQQPma/6wkbMw3AdOWZyu21v6NryiHYqpzHaQ
Sr1eV9yNnuP0PDR09RDbO6nbmW+W2JxfGKD4aMBQ47TEsQ6zRcout/IYxEfMLV3V6bbxZenGaLM3
s8JqXHRYo+ZAW+yyM+oNoLgLjcs0kZ4bs/iVZ/aPsNW/vXnTqKTOtQAeXLR8hU2z6xAQS2iHJ2QC
gOzPMP9687+ZmN39rJhWzreCXHBld72Sbw1nelLj/KtRInF43dDCuXm1FsGxq6HyZb+0eJ3FsM49
Gf3N//b7s8OfLUShI4AkGr8fIapRGukTbr/CKL+0hNnFeF1C/io7QipQG1rnlSmknWm2S6tttHJE
5igoPgPgkaLfwDuGZEP4eV9jOA0BA+mICodqMojwUVU+ywOA9f31rVo4i8QXymYaBY7LdkA0yl2Z
VXFwGsxoPwbDbRnIW70ddtfNLG3XrDJOHUWnRCe+ZJkMa9BYCYNT8CkHevPzf/t14XsnKMebPCsC
8GObPHuo1wrZS8kAu/Tfny9cWlVRj4lRY6CMUYLXpJ0UUXZKhg+JPDH6Eo4vsOYezb77WBT2yuIu
KaQ0ex4iQzgJb7uEq2t1otZxU/qnII9ORncsmp+Z1H5WiuS50cJ9pBmHrFF2sz7S5DuPSq1u37y9
53+AiGbvlUkrYWfwT47XnuTce5E7feVFsuCGlB/of+IeNIdEMKZv6mXfV6p/kp2HQXpMq9PorByp
ZRMWclpUoQnWs4ueBYXANksrYYLhFBr7miEa7U7yVrx8yU8AjnO3kTkiQnZBQhgylw/tok/3vy0e
ytYobodR6W5Q/4mfIcdS9shzgzZpnHHf9U7/YPbG29uIuAt3EhiEuWIpJiV9kauVPBjBqVGOSfpV
l3449ufrDrG8TsYx4Sflbr0AO+ap3FHBy6AsLpqHpPQPUpJsZc97iT3vts3ypzarXrRYRb6l8dao
ChdiCd0K3q72PE13IRhDATmKtdgOTnYXboYvcCGuXE+LnnJmQHhaSBWiOaNnBadiIml8CAu65Sut
vsU12LwkQe1AoSfGw1buPUWuCypJU7nrG4XE/tP1b7S4CPghENYB6gag87W7m+2EkJLXhScDgZ3t
MEChWtSQBIzMp/1vloSD1aq14qSQAZ20kiE/1dXBUynSr+tGFp4pDEnBZserFSyHWIZ3Cjt3rCoN
T7JW1oMbjhT3OtM0H6mXD/uxUEbEMn11q1nD2gDnfHsIdzEXPIxNtGZJJ8V+KZVZaQzMMTwxJPel
L9F8HvUnOnR3Q/3mKas51J+ZEjzPG0BaZzXVPymcyq0DUdRNWU/9xpajNSdf9EC6zLBk0Am+gL/T
vdSkKKMGZLWH7GPcrKRgS+4HWb094yBhzRU5+L0w9gunncLTqB2SfHiqysRFN3PlhbT0ac6tCI9X
ZCyjcNRnK+XoSv0/k13spfq5V9Za80u7pcCZTkmDMjWti9enyYMqLmIkMkC+7lCpN+MKuHbx5+n2
kBg5TLuL9Ss6ynE6Ffx87Tz1L175jquPZj/oov8r0yu4Fa3MQonGIji1huJvi9ZvXjIEvx/MijGn
6+d08WpQDLrKVC9ACoqPOw6hjvyfyvVjQq6HMEIzIFIUKW4QBofBDLdx2HbbIJHHxyBEQ2aqEfu5
/jcs+t6caaKdQR1NjBXMwHVw7tn+yRzseyWhcNN5WDxct7Loe5ZNbOUOokgkpOgMjtYyBYDgZKTj
gx3lB2SZ/vHk/haqk6/XTS26B2w/IP5kZR4sfO19M+GIAUdPcFLgEtiNPNaPo2xLK14ye4EY5+Za
A7c6cZYKzWsro9R25Rjy5ZiMHz7USbFVjfIY6UOzCQvduKt8autaVY4rn2veKNGuSto052XQAv1l
OzpLzKYCXiY/GdhIpf/ZJLBEz3PVFvzKG9Xmhp/iB1kNKLi9J+kEFAizDeKfdNiELxgFuV1MRZLy
pC7cWAtc/1v5jje1emZDHDErvMryVBsbRfKghr8MEyihUm/f7h+gkiCk0YhNcOW+/nIqc2VKnKnJ
SY5vLH1jpR+v//6Sq6PXAooK9gfGT4ToF9G5rxAsSk9J0B3q8ivlaVdpPkNncd3O0sGdZxUhd1WI
IYYQp3w1lsbOG0FWkKjU6u8xfij1tXRlaTHk/4QolPNo5mmvN8vQ/Mx3YrQUq3E/qdCO3jZ0dtKV
0uDyUv6zMh/pM6eOhrzKNK1PT0hKuZFvbPHtImxXou3iWihBgPyeKXHFNw09nCxLfTk5RdqWvK6B
ViH/MTZrJa5FMzZ4sfkGmbXQXy/Gq/SkMss6ObVK27oW3PplPm5zrfneGu+50rEDkSFdUEgZhSgU
hYPmDFabnHQ0vhQrR1dFz1zNyQ8gIF6u+9viZXVuTHC4ZlIQw1UGDk5gHpIi+Rgnxm0YmlvTl/co
FnyMqnErpfUHPVdWztRSTJ9rhpwqStQQgr7eU3mss7wupuTUDdVnRM2P4+CsZBWXHOGkkxR21b8o
zJmm+7UNKVDSuoyy9BRADpmD8PLliBBn7AmHhRvIyu2QVYd4cO7SHDUdT95d39+lQ8BjeKakdMDO
iFekHU1q6oRAijKEu0AYweJBldv1+3rlLp6dQrxC6GSiYwFAk7RDCFBxGodh2xKg+iGOPmVG6O/L
wqw+WsAc3cabxq3XojB0fXWLXxC0M7DQ+f4X78sYuozGbNhdpT4gE5GsfL21nxd8M/Us1C0Gbo5O
Md0ews32y/W/f3HTTMiPKO7Q6xKHCJzMGO1K99OTGhk/rOIOcJeUZne1Ud4HSrS9bmxxNTbwotkl
L9tZiuM3g4KQ72mov1pFs0ksY+VzKIveBqcuBAggAVGnee3tKIg6SZnW8BLo0KQ5+fTB8OyDHUZ7
3e/2hY6sEmADd3TN+qBO0iNUKB9K2b7JjX6NImFpaw2i8ozgBMqlCd8ObqGib5sULoHY7AHoQWba
mqFyjyeBObA6yBlyu1/Z4kWjdKHgxQXce1FTSD0P0hsF8gcb5gdnVL5FuRMRObViN5TWnzZIpJXz
vfRR6bZbfwHLtJGFq7RM/VaTOygTKnSxnfBrtIojX7p5DIIHA5WwtV08+wtz8ptuYCM1+6DGaCHv
VSAr3e1151zynLmw6pBcQ6dqzn/F2WXd92MgqYVOnMzSm7JJD72sPNVogV03s/iBqFlR75lzXUt4
rYaeQv7uOKg4K98cM9j4ebadRvr7yU9E6lZSg8Vvc2ZM+Da6BpWKattEJ7T2jD8qAtLXV7NkYK6I
yyQEYKHEj593HPbSiOek4Db0743jO36eFqEFSbYNk65wmmMQuAEU2uAuCeGmxEuyyd+xRXMX8v+Z
+JsdnH12CuZT7NuAx0kRmttMrobbcLCMdxxLMjOGNKnh08efveLMSts3YyVXNPInHv8hiCjIKasU
TXTfaeS73tCHepO1pr/GC7/k1FS7QeBQC77U6vK7EgVwswMQLU0bXyq+Fll/kyXDOzaRZA0mc6YW
aCMJfmbB965MqZGcQs/bjIW/6ddKCkuOdm5h/vezDRz9OguSCAukt4gVNcb+7Z6GlgSDk5AEQNMm
/L7h1XZg5VJymuzHZNsOK4+aOdaLuQnQpHnAHazVhcpYouVdVBckzzRNbKQi4W/bdEBquX0C6SGL
3s76QrX3zJ4QzJAo1cPcATre+CmTZNW2mtZumosvQksSf56ZoOBBpdDy+oskUl6boASc46Tqewo8
+1RZo2ZZNmFRneRtPr/TXpuQLD+qozpxjhaCKU9NsSb+tvD7QGtggAI9RHosPmlSvelKudLso/wd
8o90jbnmMvXWQQ1R+GTc0AGPKh4LqSjGNCFTmXXZn2LPeRgb9dlMoq0dSp+ChFFjK613qgUTRaY9
+AzlXXfqSx7k+Q/g8JP/czM7lrCBaocWZ5GbFtBI23Xqh1bda3rtJtUhcty6+UjO7Eb5HVXNbQmB
QJBZYOtX/oiL21v4G4QLb1IHv5AS2zqie0nFIDdat8qmAy8i34Vreq0xtGiOzAclW4plgDJe+wzS
Oro5erp1tPtNladPu5z/AlV6fWcXPYdpUtOixYZovbCx8hhpSseD6thvZP+rnazMsSwuYmYrIYFD
PFK8LhqtzdXMD+1jF9cHIwx/jIYM4jXsbxhL2V5fysUVMX+fmTVypsGhsH3xbAoRYrEk69jojXkb
RCM41NIcdt3QZSu5z98q3qswONuC1HOeNQL2I/Kj+KXaWq2V2kfdmYJPkZcHH8PesJ7BaVg/fDSz
ji095idnZLpiylW1cuk0h4/AEexbe/C6ndGNoJpzP9+ZWmVt7FBD9r4NlbvcbovviO4M29Asnf2g
Q2Po6bIEtWMVPybJOG0HxWNuU67zlQ28yOhYFF6g896gH3kJZqMDKzWhzt/eW5ugu9en3h30k6z/
gTHs+rdacju+E4PSMHxS6pu/5dktqOqS1/bg5Y72dKjge6ibP9cNLDkD+jFQMTOqdzkykVOa9Uo7
w0BrbcpA3SqoVYBxWdmyZTMApjg/ND9FYF4ls4wSUvSjElqJm9npMxxvSNZb0s319VwWd+aPAwp1
5kRQ4UQVEq/JDvWaYQlOUsL0U6AH30LD+qKbCVHINh6LFth2Je3CSH9OnOyt+CDBuBCLNGdE48Ds
7aPnyLdW19yN3VpisRQplPkoMcVJ6iK+33u/mSolnJyjV2fqXWyW1Ueq3PqXVkeCsM3KtWrOsr2/
TGyEJkvsQmjIJMfJUDrHbnyqtceofor0Uy69tewxb9w8uqGTKmFl/ivO/NxDgTgvrdmK7Lmj80sO
VtoNiweJ57FGqrcw7RKqXacrge4cFfmpjkH6K2sV5jULwrdPik6XSjKoozbsVXMnv2eHZrl2yk70
9sXsKxiGwcmCnB1i5k6CGn4lEPyF/4uhms4ZHJJUD9FYE0LNKElV3tuDc+yzg+nftX/84d7zdqHt
VuOu/+nUuzCmgLOVvl0/sfO+iHZnPDeQEgLcBaEN/Ltqk5e2fUzkp9T7rBqfdBSGyxx5ofxrRNHk
Hebo6tNwx9lo4r32tLxoBkOLyWJtMz/4kffA4OJdntqDOypD42boN7tofK+Rwy55B7jUf83O/37m
4E6VBWkt+c5xSJVPo618MxVvzcbiTjI7CsAavMQFJhV9CDsrkaqAEDbbxl4P2VXkStO3tDnJZrMj
Bq8UA5aiOoJ8M58qijfURF8vqrfCzioDg8sju9fjg1ndJsnu+udaCj9nJkR6ra62zDLIoQGUaNmk
uvKCc0DtnGluWin/vMcW5Cfgc2Z0p3B1GGmoFzF1g2MfFr80UFxZh3w5tFj/2By4lYC0uLAZoTPP
FINWF45bIVOSsqfOPoZ2ETzWRSxvJ1nJNz3C7k91yfj39cUtJS1UTubRCSCFF9oHXlJ6ozroYBmm
W7iYBwi0jUMV31pvrmATyrmW/laHAC6LIKdwojIa1jR2q+h7q/wZ13psSycJPBCvXXaNJ5bwlaau
gc25qIITXM+9dq8bK6DExd9nEHcewicdFytcmW3UVTKC+tTzeynZOmuMRwsfwmIOgtyEqUiUtYSX
RCT3GlUa3zp2Wb7v6oM2/jTMdOOrRyVbI+RYcLJZj5byItEVLJPgZOiXM4/V9ebRK3w3V6JbeZhu
W/0B3N5171rYNPgKyCD5HrSjxU0LjVKXc7kxjm1kugUT0uN7lkJLnbc1lVpsCNfrWKkJBSHVOIIM
+FBq8acezsi8LB/N+s1NOmp2xGp1Pizzc0zYtUGP22ayLOPopfemdKuuXUFLm8UJYZgMAITCf78O
m2GpgCIZQuPYadt4POTNx+sfY+EemBPDf39fuOIYsS5UY+L35X6Xf4cXfldXEfOIFYJ6rWvXb89M
Zuo7QMrKfH2LrfVGNZnkjxz9qB88/yaLD9dXs1TTsKgEE1Tok1w+UaSJHmbh9/qRiqP8ZAVO+6Nr
vGLbM7G3YyAr2Fq9WT3YGc8kLc3kTagozsFIPWU/+LaxU6tc/+D02Rpf7dLh+kvjzGbPrDrzZz67
0qMktC2JkY8jXdAHUr8bA16DrZTJpksNduVlsRQ1YIWgyUNg0i/AQGkiR4VnZmxC+iEzf5fVi5GU
8P132yGzdtd3fPZvISMjRs9QLgATCrq3rxc2gawv0jHVj6p0RAF02xUeOsz9SvKwuCK6SAxUKuCA
xNKAbWe17gelcVSdj4GVuqr8OMkvsf4QhclKzre4IIISJD7UYjVxqq4I4pwaQWIcDb/vNkrTTDe1
LPebYGjGFVNLZ5vq6L+mhLPtOGXPaEVsHH3qEU37s1yj317ctnlWnFjIvolJCniQzu4rTlsRp8qu
M4dk22VWcBdZyLGOcakc5KGpV1plS66OmCQPd/jUuLSEiGimSWuD0DCOlIi3XuLv9DHbeEhvdPVa
A2POGUXnM1kYtztVD0V8CSo4n1G1tnEk4P9qrHoTm+O+kKfvIOfvFA+6OKP60mfBGrneko9QMJhn
4mZcjViBc2TPKpwMdyydaFPHv7vid1Cv1SqXvAMwM7gBBvxoQAn76CSt12m1oR+D8KBWH1Jkj99+
dIHPQA8KrhQOdSH0t+DetMG38A51i+ZdCaWLs5JILn6gMxNi2FPCykJyUD+2Em31VHKl0Np29Z/O
euqyH1lvbJJAXTlVl3p0XMnzqaJuOQPrRNAeGKq6TR3uAHjQmw8tGjZHp82kXcbQlxv4I9MVdZnf
lcxd3FV2Wz9V+agytat0VNx97zGG6NOE8moIVdowTb3Lw6GPXWqR8raz7WZtRnTplHIUqcPTAqKs
O//72d2gGx3Vyn7+ewcmHSl73ziUCi23WyvmLnoU3GEkqyAaL3IVvYuyPg6I1VrTfdLlZqeb5lpX
ZnExJKsg51gPIIvXi1HlXJWskotukr+Markjc3a78qdaFW6kvJl3fP7SHMC5/88JEdNjNaFeLPeT
fpSnD7Z1O7y5gc3vW7TA5xYQ0CHx2qnRQPIlleRIKsIXNZ5ulXGtErQUSs5NCKlqmMJrXk+efqxM
PXfbSvvsdHm6Vep2JSwvJXoz2wK5qqkxxitc1JomJWjyGtbRr31zU9fNc5mbHxl3etardqf40x2K
Td/eHmHmwddZgJY6pNhuKaZUUvpKto5ORRFy8BwAN4Za7yD1XlMfW/JtSsXy3BTRCcvCIZr8aepa
yMqOih7t/cjYj3K2MkqwbIKBprkXwtiUEMygvNGU2qyto1kePekxOV3frMWfVwAnzfTJZPvzvXoW
BoZSswIwT9ZRHw/lNvNXvv9fqXrxsoR2/t/fF3ZImaBb0CN+P6EXb7h6FaXHPo3Kb2Vfd9/GsFV3
bR4nP4aq0o+1J0c8Z1PP7a1A2pRymhwgtwj2qIH1m1gZtK0u9x04X9N/KKY63IwtKPCuamFNNQtr
myWwT7sEIf/T9W1a8mP4/MhvYaaA3WG+cs62SfURSAoDqK3qfpdmW/k2/QrLDJPOgAuuW1pKZM4s
ieWk1vOkTIpqCvSV/hGOsQ+VPd35k/ah18qf/5sp4XBamicFcVrYRyvNqcTp2xK8+Yjw1FirK7f+
opv9t3+akHQqmTpIeVTZx9HYhoUrreVGi7tG4jw3vFRyQCFtGbOu1JDmprAYGXellbuytWsb43Hw
pZXzuHTVULr815J4YMxQkwcVS3XzI8sUt3N+2fpArxo+oWpNa2hx286MCafH9oI8zPSEyrOpumQG
rhStwJmWboLz5Qg3gSF76eiMvEvz+GY092r/JVmLAWuLEM6OH41R1UPJfkz7Z6v5qeuH6268sgRx
lAEMRWcFAZtUOC+D8T23AbavJt+X087cymcbJeIW0rKyq3rMecDXwx6ylZfQi75MzvDYAcFO4vHD
hKaOa+jpA/XZbSsXj7na7d6z0rk6CqyeGXwhzfHGXvINf7SOtZQcotI6+I7/rfatd23of2bmD3oW
7Oo8a3075lYL4uImdtRfcEPv23hN7HLRL6Aw/Ntx1RQxY1acoVBtqbWOof8lD3k9vXnGZf5kkJ3/
JZ8H3CicniiwMjPofPsYSI8G0pGDfLJLcyVeLyFqXlkRTlBctE2vF4AVvLHaMgO6sW1vU3cfSpiS
1fELOOamtdwwmCE21vYdDjEraCETZcyl+tdfygyUuC1CQBmZ9zilt6G+ifT3RO4zE4IzqLFihnmD
ibpyje4QlCswtEUvIG0Hr0nD6wJJqyVTlPm+hRd41rci6r6o2ur4+3y7XCQhYFf+9m5BlQjbVCWq
VpdUAY85VNmKb5+komw2RkSRJcp+GLV/A5+NO+EbytTd2amju42/9kJcvKIAtbDGOY0QZwFg/4Og
3YisY1u6pbE1vyY5aOsVb1zMU86MCFe6V8iZJekY6VWZcRivqI1/UDHyv0uO3P5o8srYOhHrDCNv
WmkXXeLc5+NGiIRoAK6eC7rGyMzjNLFz66iV2acgjw9Wp2wbr90oavUJlv2DWYQfrFLa9Gb3GRw4
8raV/CiHDsqozdc0XmN0Wt5wmMrmhjrHQ8gJ+t6fWlQuzGOn018Eu5M8y1E9PteBox98tVh7t83h
5MLL6N9DSQhS5aL/LY3otg1yDMwruQu1e5g36c3p+s2U3Fw/9YshZyYv/9sIh8xa8OcInbaEv8I8
xlqqIrOKEgLs/wfJslA96w5tId0iWmO5qDzvfaW9CQbl+fqfsLS3MyodwrmZMeuiXtkMutNQxpl7
1G6j/yrqR7iN9l3547qdpehwbkfIG6PJK03o+lhpetC8zbQWQBdL98D48Vhe8zDmCMkJSuHTlLSK
ebSSImUbm6A6lDIggik3lQfQ6f6+kprfTmtOB9us8xvFCvqn3qiLU9t33W0TBePNEMTvqXCf/V3i
M8AMEEdXWz7xqEV3TZ5vjAx+4bW5/uXt/Xf1mhAugliJcRoCo5fS5Nlqa3WZpdQMumiT2G5SUBSv
+KTWZS/QuOIjz/5e696dZ+ZfvWYNu7XojcxZAWY35qalsIwEZJgpmQORR3Hui8a+qUwPts7+q1Yh
ePYOjzyzJXikE9m8mUdglm1bbL00f2LSeyX/WgriM8kSiYvFVOsFoEmxGuRPbBPQAsyj27rc9+aO
aQO1utfWHk6LX+jM1ry1Z7ke2MVwNDKCZBHbrpn/IJPeGM3K1bD4fShdqwylk7qK7Rol19GPkCqK
DN1zp1absbZ2ZSTN0scroXHRocEgsXcQSVKgF5Yja62sDD31JqJF2EVfgiFbA7Esbtl/NsSLPG49
u85rbKQKg1p6eKNoxYPUqisPzcWloGn/F3U0jx2/XkqYxUMVasAv+sL4ncnJc26vaact3VhwBv9r
QrghyyZDrQd+xSNFaNXY2PFOkh4qeAnVj9cPzeKWkd7MuB+kJERUu0+BwTcrnv+tk25KU7uhEnWw
kjX+0EU/o2JKmxcNIlolr7dMUyGUr/2Rl2B+ozufx/sQDYE3K6fqMzQZsAKQIv6X2N5yikpRirkA
kCYfk6x31Y6yVrRyYhY27JURYSWyH7ddEvFmVoP0oE8Hfzrq+RpwctHI3OKnbcYrWbz7vHjqLHju
gVknxufRqbdD2nxrZGd3/eMvOLJNtPr/ZsSrzPMnZagm0PZd0H3u8/COt+XLdRMLHx4TPB8gFQKF
7AjbZYaG3+ozCDkJXtTsc2N9bLLPb2bZnj88/CGzLC+tK7HGJJlVGznwEByHzg2mjbJSiVnaJmgM
SKJ5qVgX/Fi+X8qT3VXc+IObMcVursSThcOOouV/vy9cXCXyGQWwDtLhutXdIUu3ddVu27bpXDkP
XrxhjYpw6aMAT7Fn6DapqsjO0AXj0NPpMo9mFLqME2r1ngZwqa98+8V1kcIADCUTvgDw61ZF7p9G
5rGfxnvKdrprUidXxv9D2pd1x42jWf6VOvmObhLc53TVA5dYtVqyJPuFx5ZlAiDAFSAI/vq5UV01
nVb6pKeq/SaHghBJLN9yF7Nr4uwkl19Ng59F35djDHruFw18wKR+3GVG1nqGpH185w9j/Ln2GnbS
EgUnCIG0hVvdi1LtrobOZ7XVNn7J1GZ2UR3/G9UNtGdxMGCnu+jzvDsf6GTGgQL1cQcdRlJ/WmEv
E6B/9+cL66cPF3rvFzjv3x0df7xXJgJBEx3iXkH5gHGG3G+e/Lh1yVNbj6cIXcM/H+9yPr/LoSDN
9M/xYJvy43jDmPabGBD6NC3y8DI1Oh/aQiSFS0XOl2Lajn8+4E9XHQpEwBNDFvwPjGiFJc91siLB
SMpgzrsP/7vLv4tHVt0mnefh8pF5gR998u9cHscppKwv1p7voQhp1y+TR3B5lZyz/uaXaiE/fTq/
u/5levwuOrR8Htxc4/rySP3dyHd//nR+NrsCJLEXvW8kke/rmW6MiFhAP73b5MDz0EU7U89x3oKT
AM2Qrs3J8quM51dDvls1mc1Qv6UuuusGUXjBUixx6ZYsD+mrTevyz+/vZ48PmBOAQAF1o3+IRtvO
XlgdQIqk3ZPw7rP9/+ry7wNRO6rO0hGXF14LoBWMwv91oCmU3tHjBtcZadX79xPPVC/giwR32GTT
YlxNv1ux3f5ilJ+dE9hML2IP8H/7QxFTs2bawMcL7qjay21nxwOdD+5X2r4/HeVCbkczE8rl7+9l
Gskc++CwwaOiLdYgOaYK3gLUsaMz5tOfv5ifjgVeNeZ2dvGsfrds+lhNWeNretdNyTcEX1sOV+RP
jCW62mL7q4z0Ety83zPRYvUAe4AMF6AcPy5S1YYNAKFrcAeDpattpElOZlKJzJ8LWBM9Bxm6bUZC
cuHPb/JnkxvIuAtJD2wYTPEfh93Y1rp4boI7z5hHR9Sh0cm/jtuEDCVkYgCqxFDv61wdHKUlSxlm
xnCO268RAq8/v4efvagLHhTd7wsD/n0EvHA4GEPCJ7zDmQPBXOhtpV9AN4wO0rKmrPvg3wm5EQqD
PwwwDGg+72YGpHWiAIaXwZ0/r8tnnQXqKZ4gxTFQu/2iFHx5/n+YFskFaoWMCDIV744eucWOJmQM
7+q2vw6BqY+T7Vz34t95R/8zzPvuW+/6dRoYmvcoIY1d0f4q2/7pNLsA3UHAgSrR+7Xki2Tu1xjX
39Y7U39J/V+Ejz99TBkA4Vg+YfQHPYclkFPGJLwg23p4jEJ7yHj9bZuzlz+fab8Y5r2mw4bmdG2n
OMBJHYxl2tElDzmJ9j4kPH8BxP3VUO+qYSz2zMa6NLiDnA2LWM5jnie/anv97BwFku2fj+3v7dLf
RQYzGk/ccw3QviC30hxVJHJQSR9WwxZ1ZTKuEFwIfgmN+tmtocKO0g4I/vDoerfVbXMNfP3GwztP
VSQ8sOZatP96PwqpMBQE0MKI4Ch++RN+d2ODcTxclQdo8SZfbD3esLX5RdT207v43RCXXel3Q8R+
oxhkTsM77JrjY8tDXkbwqPtkN99Ufz7twp8dDiA2o/qK/ROkgXeTYfUvDjSsie6yWpJ8HhitiM+y
N9cTqIo0or9Sm3O7vhthGDTXcTEMBA4LA5RnckMIcpg0hOEwIjKym83aF7T35lPq/BG85anOkR/V
1TD4XpFRGOrRrqPV0kO2tQGtCC6EgSgdvq9a0Dtc7OcoA8avXrbYa5URv0psQ3KWWFdCFwD4nRUh
QqFhTFSZZSGla8x2PbsVgS0EAVAyguBGhQaXn1vF248Qf1sKAdf3susyV8425LceXHx+Ecb97JTA
/oP+AGCxaLO+mxL9yNc51Blg9F5WBoGCivAEgiPJm18abf10avxuqHdTgzUsHDPLAM7OCgkR4b5i
dPfnU+KnMwItyItuO9DZ7888KbJNyAQbar/oq0vtf+jrphqm7WzSi+9TZn1wDNNfFLR+to1j2aLN
60GaADvtj3PehLqZDQmDOxTWvgCZg6LWv6zSiFrD74d49+wy3tTLIoPgrvP90vnRh2z1D1O3/iJj
/Onzw0ApRN0glPGHPahvV9KZBAeG1k9zZ06wRtundmC5a1SFKfEG+PR/b0r/+br+n+atv/vvY3v+
23/h59d+cBOHsMC7H//2+a2bePdfl+/8v9/58Rt/u+avUz/33/X73/rhS7jwPwYuv+gvP/xQdZpr
d2/eJvfhbQYH5O8D4E+8/Ob/74d/efv7VR7d8PbX31570+nL1RogFX/7x0fHb3/9zb/UAf/z99f/
x4c3XxS+d3ZT4+DE9uWPX3r7Muu//pZ6/4HqRoQyLKqwl7IOZpx9u3wSZ/+BVBhtE4io4C1B3Oi3
v3T9pNlffwsDfATXIixl4Gv/+6O5N5ePguw/EAAiVr9ot1+U6v3f/vnH/fB+/ud9/aUz6g74Kz3/
9bcf13F8gSDD9BXSCzGMswFIoz9O94b70pOQ1D901CZXSg1ZtYVrDYC1+NUWj0j/x8P4Mhq63Ghi
wtQKJKQ/ZACOdO0wxCE7zBPme57wbas49ns4UFF6CAAC6PJYhuRm1Zs5tMFkj0Ow6Qo1LhgOeIw/
Zm7sXuRAyS0AiCKpRK3rSovRP2pJbZAvsdHXQrTTd9WIYcz7xnpFU4+bwJkicSx0nMzPWyhCCOPO
AN0Uah2nvVqDpxE+9V5uYx6+iG1uv8wRh9pQNKb6Hh6yMBD2YSd9sv6EfF/3EjTnaCH1LXDzfj7H
0Qb528kdPH9Od0bKm6Rnzua9jujzAImEN5/zZj9b1u08qvojXbP1OCJLlUXMPFEBfxrfK5YEecbp
Vk0qmZ+nRYd54GRdZRTKwnmIY0fkydTKx61p+XMGWwuGI4uBuLXRTN+Pi7d9cHXn7fpeDqgti7Ts
DBr8adarI2na1oeUNPPWQ9BtMwO9i7gHnvXN2yqi/txBazXN+zb1PnibD9XQVHUpL4VZti/ajN2p
W2n0lE2RLXGH6Te9BsujBxZ4JaCndLuEk/+YOhJezwDTdvnSh921HNDs772MV0Ioe2yWpjvppPff
oAmvTwxPIG+c64YinlsrcuNb/g12URD4a/xp15gYIheSelM+C7YIFNkGcQ6VY3s6J/65ndVwRv1z
Rtuxb5a8XkMYJ8qa+i/ZRM2ORHXSXCwPBUQavfkMS4RlF2zJGoHNIf39iOfwnfecXBjeUDGMaq5v
LKyvhsKzdH5J54DsFRFJGY3r8txFbZbCHHuJXlk8d8ehteMxCNsgzDsbGF0S1wYwmBW+/50MNj4Z
LzGHtO3970PIXUVFk3Q5zRQ0gxJlztDR9TXecD0c+8Ujx9h1+lEbEHFT0g8r3MWntFpQtr6BCNBU
9YtJdrpLBAgptWhzgPfmARJVmHHtKEZRktrzP0OfoT6zuatl0UO3/AUtyAgOGhKrI12E2c3asRnk
hsnvcpJyL81VqsbnZRoBCxtGWrY90nQ4BLThwWbgxOWGzw3Pt9V0B4/wpoR/bvg4Nph1o+zE9Ya6
1ItLsqVsxmGV+aw0Os7cinJ0A0LrZgnb0jralqbNhocNzmwQIksX98zHwQ7HdiLWK9nsRXCNDPnl
9fq7ZdEwCDSd9xKGMygGGU3CHFoL9nO8yfquhqnSPQhc8jwYrzsIoM9F3kRUVSxS9NR3nJU0cd6W
xwts7evRLCdYUNErFreuiGIR3iHHnW7m2PB9tPZwlZw7fcD/eVdgYSZXGVXRi9Qb2bsRe1M/6vA6
WVxyjJUSe8Y2vt82n8GSUQR3TBn71lgTFJ2V2fVqo62KLDBczCfj00zgCkZm6NbBNbOl+9XW9kaJ
RFx3Phgta981LPeEP97TdlmfXRQtgDabTX2s+wbTH9Fud8h0nercgy0KjJN7xJ0pPAKrS93/u7fA
CCWdM3GSMobShFnDU7sAJx8M7bPQdrjz/YV+7FJSK2yIZizANYFtmBsBwsvs6leS1RrO1qI9srr2
K2Cgg4+y5cCxkHbMZ+eaGzfQ4aoX/lYSr3VnVNjrQ+opjtk+A+uZy0DpalBL/zk1o7mOWyzt6hII
laSFejw6kQw8h9pdr8DOPzG6bdeIhxM8cdN/BPWHnhbZ+1cahWLsURCp+uY0IPIUEwDgsKCK2WU+
W5I8Jf0Q7lZ879SKMMuVpum5juqpWnGK7ELSdB2keRG1GUNcjBpTLI5pyKF8B/W4CWoOPLmjo4g+
297PbkRdO5mzGQU91HjHQ7R1vMhcGBvQTXzywnmdVUggoG4eZJ27nSkFkY7ZtCuHVvqfBzRfd6nk
A4wTEgclNx4ulU+b6Aiwr71vWjufMt6OJSNZc4IkXFc0Y9/th7DO3pC3ykILBf0Kz5fhYW2X+NCA
dbIjzTS8ctNPOzNEaENjs+P5vECPX10OmKTpk69Zs27XkUr3MYgxpbjwF1MQ1j40kF/Ia9OrR0E2
/1aYmH7AJMuuwwG+u/kMgq3IadKjCGIQdOSrTuVR175rgdzAphyFc3c7UCdeBmPFm0Cj8eMWduNn
CElDQjBcGqjvzSBkmGLZRn3KiIueyaCi66BOSRH11g8AaudxNYs+Qr1fMDD0N5IV6N2Mc94zGr/2
qs4+YP/kQdnFpq6wIrubEJllkPfcuaMRZrpvatDV8n6S2S5FFFjRcFS7NZqmt3FZmqqFByc6g5LS
UmJd77B5GSy5gEIksNGkWLxm2EkGOA8M+qLDpmf1lBrn5jy1KhmB0hqbM1v5fAvDYH/f9ll0w+os
3Y3N9mmS0HTONQoE91rW7MQGsnzpxhHat0pSHN3aHJQNglIm8yzzpW28XMapq9LJoNFO6uw6kyJG
eQF+TTggI28fbOv4zEMJQpHysIYo0VciroeT8AO733hmXtKAmANZ0edsxo6cV8q8Jyo1v1VqzM6j
T0kxEa9+9nDSFK0KOleIjJnzonVwB6FtOGtFNig0J8BItXTtLd5Umj42Ykk/6dC2j7yHRe6Shb2r
WpWkW4GM3t/5VtUPWTaA813LRMJIHkj1nNfhxPPOH7BRGAUbVbJk8T0F1q1KQmETyEleClHxGpU0
CtS+cdm4lTFLkpNA4zHOg9bNN7ELW5szNa3bIVsgiFOvMEKWsZcvS8afLdiKYS7GgSEPH3h0u5gG
jst9sB7negv3xPVLgdhYgHOYjhC/9vnT6nUr9lpujib2lm+hQB20cp31noJo7XJprd8UsAlx95lo
wn1SK8rKnnIsLKzlcorZuGtCSfdkU+lTB34hnJSbfvzeoB9bshDdCvztWXw08JN5TmHvu+dNJ6+V
gRkea6W69sSIwmvjAmDxEpkcI1JrmfdbwN6ghRmkV33HGA7NxIw6n7KoLUcq7BXXUfNAZxdxwHpb
mEtP7YR7kr5f+aH1Tkk4y9cOWlRYi7SGIboEX00WXg0RyjwzfvisUc2yYD+G874XkVd0KtDnZqt1
t2u0GndQYBUG84+RrzZNya0/N+RLLQW7Tga+yHxFVziuoDx8VIuLK2Bdo/3ahPWUyz5pT7jkdO40
6R5Fwtkx7rj/4migb5jatg9+l40Pw98Psd4uTT7yOXuowQi7o1PK3nDy2x12D2bBdYKjM4Mm7CFA
+GXztA66sx5dC2Vpn46ACaLHTlXMXzOh4bhtzeLjYEvI1cINKbk3NXsogPWVsaH6MAwjuQts1Bep
ALlKj3L6OFpFP7ZTG7xR7fEmn9ex+UQalnxt0GooZhqinb8qOj35nWQPPaoVT+PYuShXoH9+p6HJ
Dkxa7Bg2weOGfrK4mUSG2Ljd+JFMNdspMHVup3DD+cbmwDussVdjoNhJ9Eece9ZDNJeNX9NjR5Nm
h5AhO068FQ8Eyiel3JT/lUfxcI+GKL0NNSOvJo5XtmMRXcpZbwOC32TYwL0dmwfZd6Bqdc5Py8at
UeEvrbS5oHN3rYJZFVMwiet19MIPtKbO5aE3ytvEgxHDuEp5x0OKU2ZTJtzFtvb2UnjxibNIHKZk
CPfhNKWHKHR214ceq0wabDejbHjljXSGyjWp/Xxt7LrHaozPPGa47ETkg0eG9pH0fvfc1GZsihDG
xGHRIc4B/oOun3jdkK8JcuT7JnX6beHxdEqJNeXoM8QPbKmf+jUDgz9cvfTBCdM9BPBAGQuE5vWu
twg6+2nlJ6ipk8OYtpATJxspg4FsEHfeolHkGeN8L2ceF6kh0brLKKlLWjN6INTidc4mWj5LECeW
ApUQHILb5ME7LmVhnq59ctHs3Lq9G5a1atiaeWXvWRNVXdCBJBe6lcmHaNRzeuHjwX094iH7nG6x
WXfTDDuDlmpdFyFDa7CskZl8Bv6lrqTyh7UgYtAoAaIrUI1Rupx9APiBZB4NEh8GW2hN/C+W9ga2
6RODFtFsipms4SHSfnjLXGYPcCb+tBAWVzheHpY2HBHjQVx0onrf+iPyDs9nt4SNw7JHdD/cuLkl
e0IUuVFsiO+yMWquZ76lT5NvNd7gLE6tqiPs7SErOuJExUkyFPXUs6uRO5qPYYYAcPXjK8jA22sa
6em6gdYVxPyCsam6JRzKaWo+BTbAhBm2sYAIcl0sultunezv6riu975s2WfjxJg7Pulbsk5ZX/Ta
+NdtG6vzkgAMvG6UoJYqLD0hGKnDMkPr6sitGto8bQmyfjNHFoS+VNQOkmFx0JS+ku2dFgMpt5HB
6G/svOZLbxocdj51yQz2ZOyOWWxj+kSMrpdnBmXmJ8MjKfPaDu7zhA7gl95pD1rknBwZSfg5myN2
XpDfRUUgFvgZiV5OcaHA5IDQqRD6uh0y/PdAhH3omjDbu8j1b1nYtbdpg50o18prtt0C/7QH06x9
nMuhliUJqV/UvjZFRGyE81aN5lWFod61HjHfpyjLjnohQ2FQHn6i27g9LjBZqNYunQC4twnE89pu
3LWYm/e2HzjOLBobfLuesqMSU4R4XTaS5WIz2/MI80WXm+aSCGRQZrxPogECQf7iLX4Bzj4yoGy1
6TFe0euoBp+LeTdbzJ0qhA780aRCfQI8ScRFgn784vJhDYI1l8Cr2RyZNrnLFjp/kiKJbics2m/1
gnZjHm1r99227cR3CdPBB5YGS78bdAabOhSiWZNnigemMCvTNwFs/7w8a20oS26QfhZ+wONbOXTB
S+/PdVL2DKjkSsZiuNJdH3z2fOfdIQUM917rDU8UDKVCki7bZeC+oPziog9Bavxvw1abahr8tVjS
vi7TGCh4xiOmCoqD+hYUxPSm5Qxq7V4Tz3eK0PBUZ5bkqHr1ucC/9qJq6tAAsGHXF9DAzR4SiaVb
eGuWjLtpIO21apMGpNkmEKSqEYG9aMYccnkaPwRd6z+2HdEvWBrmBr2EdSfYJD83tG6PyPtHhQhd
ZXvDm+WcBba+T1Pks3nM2vEeBbjxvEgmTpvt9EduhvQb5bO4sqLudrOz6szGWePBB8Ab47V9lm24
yApSPnPp97H4tqCtfKLhYE9o57/Cv5Hn3rD4hzRCS4RtC4QGlxqaj1YP0GNBtFVMWNUobCSd+zxO
i6k6aEtBzLMPr9tE8RuUSjIvh55M/3VaM11lqe2KMdwcaLyxK7hbA54bPXVwfDC0e4UYkqqUdQpd
mMHfc+v4SXZBeB6aGMFHvc0PoVKmXGREr+ak028RozgIAhJ/qcHoOQF8wisQ3uEoTtYmuu6tgWJu
7M04gC7dkUOyhchLKXqQOUAe5BY7VHYrEQ6/oEsNK1A/WEm+bj4aLjCUuxmQTUCbGSDrG6FZ+xDF
BuglOkasDNEf24q1biwtaBa0sMFp4hYfxvbAzYShUipKhL+yIJ3f3Qw4Tad89V1/7EWGJAX1h0Dv
xBLZp3Hx5XGkbnnaRNJeTaj8nEYzQZDAgyhAmztbrx+8zqlblLiWtmSBSk8ysP4JS6ffeTIMsalP
U75Rw0y++JCqJ3PCj1nSyX0o4+jsIe2sdOzGfZiM/oPzFTvaLXCPMTivR+HP4+c13oZbH/65rPJc
j/BsptEhEqF8HjzmrtN18avtMkU935/OPgnYRzuCoF22qNGUY9qEQx6lW9AXNa/HSoR1ApVTp4cv
S0L6B0SI23nL+PJp0k6+wTpxkFDkBUTgvM5aNAWnrtv7PnPPrDPfU+SiT9sA1wX0HtYKxFldCo7d
Qoabd6BwT8gDqchtbZ2gpW6VOAjjg+TQ2La+R63Zy2fPNKUnOv8KShJzuaGcnLcbQkMHd7UjqmnB
UPBG4gGj3qGRBrK5+RDBRusOkU50DnwTHcYkWSuI+JA7k/bm40iS9X7g9fJERn6xDEvcEYkQ4hWF
nl+zIRaMBNLJSk7K/4jmj3AFY7F/gtkiKkXdDUPVVVElrsLxIt4rYIjZZ9v07CXw4tsTj7a3bMuW
a83i7ivVvj2HRsxtCaUkWjLWkVsxq+Uu22yEMHJSN0PfxwWK/g2S0ZhVYEygkYnqQt4HqqlAeBPn
aemTU5BCdMDPBnbYaprsYm7UPRj26942SuwEeOnP8dYnNz7ioDOiUHlIYk0LMQfF6sK6MMaxq9lP
xyJcF0yvWDQnqELRlwyom1t4aX2O5mVEaWDlez9U9d6hbPMwzTr7utRr/UB6Xu8EyWBzNI7Za8Oj
6Hsr5XK/ojp5i5JdX0XboA/TFDcoyEYszl0Uy8PQoMaYz82QHUw/MhSL1oZ/7rFdmFKiVB4WBDth
xYgg5yyb2puwj/sdaWXyRYB1s+1qv1+vAh8yyarZpm8yksOtC/q2mNWE//OGeGdJGB8zn9DHGFvg
E1LbDrV4LkeghRZ2RdMu0wjK+xYbvB3Sa7714aGnkLdugkV/70I/3OGK08mOi1QlgHxZEQzCO2jX
DlduUioP+sndw4J1qUiyxNeDP7d0pyW80zZsgipPNsuh/0niK+inmcpypI0Fq03ylfdDf2ycqBPs
zVathQOAEAFDCqJ/Dgko/zyEPtKhofeP+L4pceVx1yd22OEA9fLAmOQ04CTfabi6H122matwqaH9
NyKsreARFlbOTsvOIlTeK57SYzA1ftFCu7SUGql2LhI1PczMSlboKGzOiLHVvZPhgu2rw/goFZSs
9nTJ/Zig62EhOoP61vwtmgp/mNJ8XXWyx0OkqBBHSK/abA6vUGuGFAmPggKIlPgG0SBOdLpCk9Bm
KBKoVVyboNVXvV23W5z30Vc2ZRK64j1XrmzkFkzVuND0JppJuwuiBTaSMkE7fnApX/IprNWNX/v1
nglovBSD6+m9zxR/lRKzJmAk2DPAACBxbZzcodkt2zzmi/ehRf65175u9zKzy6M3p+Gt5dPU5sMM
vaictj06HhFzAAKHsUXVHUdsIf1lrND/ggKvCig4wkoswc2aRrJqnVq/EURYGt4Yqr6B4HlWNron
z5pRv5QZocdQjuHLvMziZlyjrpLCpK9L4MuhmPlKw2IRS39PetTh0O1Lv0aEDstu9Ea8R5J42yne
nP7Kk6B7kLqWOxOsHo5v6sZSDwM7ST34pd0ihLmqXpEMZzbOJ+5MNcsm+YK8ut6vYqQgA3tSvPG6
peXGx6BY1iB2Z8uEafPRbk1f4nhXhddlzWsnqHmgnAOU0Ns5uk9JEkC/0JmPS8ezmzRLlnM9N3YP
qy+Umf02AtV0RBB9Ew5T9+rZGMVdCHsivB7ra8h99FOhYFfCcpL5sEQx63wGMANNs8V4piA4pT6s
NdLmyUJTsFl6VyAqss89duVTtjVwrBr6DfBPOtf+vZ924T16bkFpE8cq2FVutxnkFvPUtyCrcct5
iUWUFUmbqU9964IDDlJ1HUY94UW8Ia0qhi7E0T9DzybgwHSN4P4fNGgRp2lJYNfAY3EVDST+tAyD
AHBD8zcb96hlOc/vjm5N3AMR3tBgIwhWWqkoUUueDaq7dTpCIwP+2/0ZBnTemXONv0nz7cuoGP8Y
4XXdxi5IXpxNgx0qXf5X/F72Gsl0/jrgxR1BWYn3htngFfN/emn13O1b09UPDuiF9CbzBop+AlyR
80RrA5cL4z+rNtIf1m5ub9aETEXWdtEtZXID1oX5R6Bm+lc6oMKCjdmvmkg/R2nTyjLRHUK0NZ2T
YkjBe0ZVjkW3WWaWs03CpLT49UecD7gjVYOslXvj7MPSelrVtylyaMTCNVneihobct5NffsRLen5
EQ8afosNG3SQj3SD+uy6gmJ63bXT7O3aWjdn2AuqArkFqa/VNqfm6KZ1JjcdQ21scSHakKJPrj3W
GrODq0D7QsK6vao9Mt4jVYIaUcQXknc4RL55olZXtF+je+q4WHI0q1U5aT/Z97Sxt0vDbKXpFEK4
biQPiWoBI/Vp9w2t3poWkDQLH6YaJOYYeMKqJ7Y9Q3h2+NpwZGdrWm/nJPHUM0Bf6G3r/tLgrudi
BmkAgWHkVdDCbVHQ74YvKklmlUvVmg9jQ1E98aK5MnLq7lre00e/bzbEPMLbraSObn1N+LEOGnea
uiYtHHN0Jwcnj6vWSE3A8VIsT4dRfvINRgiDTt6iiq8PiJ7pNULX9bZJx/rKDFn/AJy5+tYv6Pqj
RLXwa1i4uKagQbYdgtkLE7B5Gu9zsGTmVqGVciYkcKcZepynMTDzLrGh/1UuZj6vnm0/6pnAVxe9
maJXXXu84K7KdI3tzdJM82HrBN8HotE7tAAYdnEnxVF7AljjhtK0CpK2udJWpjvhaPM4IsB4HgaU
J1wQ11eLavhuSzf9KHkkPoW4mTfbpQucgm2G6nPaovjdYlbKRsU3AXiUn6d2oQjBJDY29LKB8oXl
LztcRHWv0aUIvAIAdH4mtqMfXDRfEhEfEuZEcZQFg3TdD5Pg0DKaRtDy4/UlQy/1dnQBQdRikwPw
LejYRKPyPhmybLnH8acSwPZf1UTWR4LqyqMIQrtzfTCcePd/qTuPJb2VJFm/ytisG21IaGyhflm6
isXiBsYiWdBa4+nvB/DMzCHbpmmzvItuOyz1Q2RmRHi4e6xsqj4vbg2r3/oAQvN0fZ69sqcTnS4A
WVM8p5eJ7O5b0y7tStPXkr8WlrmiLFFxgnAGtvl7pK7tx0jyewdDt/PqqJi+4ruYfDeolzl17ZYK
XO+dws6rb3Kld5dsoMtGC8roHBtgXHYyLMIIilLbviVq3B9pmGPDAYQF87LsewbvZVF01PCemA5w
9dT4IBW2fo7QSD3Mdix9qvvQtF1byoqXfKTx3AvJPqrmrHmLWY0HlFbWLYXwfFjztrqZ8YfyzG6u
JFctm+UUGowI1Qv9RJbQKs5SQreItKn8VqrARhFVzNfaHO3Wk6a6vciKJO70NAp/NFWs3SZ1NPLR
gzbfm5VpfB+gWJ5DbRCUlY1t1U5dKOFd0mjTh2Q1lpv0goA+yOogHbNIEpIj5hXj0MIa4+9lMlWn
hBk3gYLlG1iYXR5FGtXevBryodTD+FkJk/FVYkd+iYciO7W6NlwGUyxngjvoR2Il030U66XOaUgS
Yg6h4c1MWfsOhmsGeixbgTK33K+8iMeJRsm5buf27h9qEQs4oozG06Io96doav01HXBGn5PpMpWR
9CEbjfw2FvpyHKt5ulsHJX3FSnf+zFSHEehnSoBDFHtJT5PRVMKblaE+TQv429Qns2/YhfrSDaVy
l2f94oDaRtBSMturexOb/Las1XeV9PQK/ltdUqXJvv9DGTuzxpIwOlYLBU8c5dqzhZYLGANSg80c
mGerLrNAl9MMGkgtlT9INQcfp+TIlYZw9YdmLt16aKVD1qoNB0Ri+nVH4AyH9UeL6cStYZcc8lMx
mcIZSoO8yBJqc+q1In8eokTO/ZbBi7ITl03tpX2ifGGWhgwQSnJxlfWBOgQi/20TqnhYpUb6xEyN
4dOqS/03y5yT15Wmg701mUMnmev8odKiGyVNjDdNy/RA0kbJp5syv7TZ0uc+ZEDFm9XUdLqytl4s
UWq+XZDt2kmvBEsRlYcek5SzacvxuUra7mVe4/lWUwvtIYoX61xSlXsmlJQgSpr55R99mRVRJ8yE
6mTsXbWR7CC38jRYJQg96jjNn2gjTC7dEzKgPkwG2QnXEnhJa9R38q85SJoeqlXHn3cSedLv9VYe
nuYpWg5jkq0TldeYuf/ou9hAAJDHxzlSB2wEEvVZMpbMt9Qo/dgJZv8nkt3/yqD7hXV3V/8on/r2
x4/+5mv9/wHXbiPl/+9UO7/r4W18/Ts5b/uFnzQ7xfonJFHIcky9Rm1Ib++/aHaK+KcFG5YR7ziu
YVcgQ5T8i2an2/80Nt8V/H9NnKdhwP3nf/xFs9PNfyJYBAOEHbP9Nb71f6DZKb+SMZFQmJuklc+B
DgBLxfxNT4EIJZUyIxJeTcPhvhhb+1CPw+dUlsm+zGxl6hKoczcDoDTWj86YX7TWeo3XAj5Yx0FU
jvrdIqkY4ph2RfNBh7NgDMykMKaebrKjFFYfaA0HsWZkp2RIxlO55tdQ6wRDnqABj2G1/oGgy7Au
2IH/I93Y7gqBMWaZkEu30RW/+yVMZt9M89DIXjrTpq7HBayNcd1aLEY3rOURXLwbr3Zon7XB8hJ1
te5k8bbqZnrA7krymvLDqMRh/9FGkkFFRPIENgPUDkLpjpOO53hNbzaN0jVACHWzmDOR2xa+NceV
W9AWDCKYUk7arhXMBBEFpjJ0jhTHvQukcs60rvfLCKR9/7M6w+KcBtfqoJkV0PdJro8VTdG+6SHW
VXPn6WVt+jkw6qwPE7in0bp5QftDBthVVI4rblk+ykr9HCaJCMpozjw1zN9h9+We0cWRm8l2d9A5
4xylabEQjTtOjjFc3a40H+3a1uAO6D8gXiZwphfG2W+fzYhrSOV2CUVC41qXdSSsRodW2+bdN/Ua
GEabOvj5/SDavMXw0A5tgW4qlwY/LxElCmWGYp7i3R5HflMXr0rYH2lDdl5aDyB/UeSocctC0sfO
a7u69pY6v61Wuzt3WfExQldfpOe1/QTJYTJCp+qsS9UCVUSi/2RNfe5mq2E7+2NbuqvN2DPGhbEC
Ix2KhtIWhle3NOviCt6WkHLNnVP4j3ajTlQd45O8Sl/ipaBPVpo/9teQMnCakr20DzFN1dmqx4uV
2Q8t+5SWnzke5B4Hxv0D0zCLfORBfresTEbRpMeyHN/D0Yq8ImnWYH+EKT7hJ2aceyBO4dmI2/qS
t9lRnyBZy7nhlPb4LTc2NmnJVzvlteKkduSukC865D7XUtMTPqnfVEgUld2pELPC2F0mYAG9GQw3
nez6rG3PsJdbFtVcvCSN0npKrrSnVC50TxNUe9v7A1t+N/jforMR7OFsiSz2958TBduQMqZ2m4la
XYnsQ9Qo9WlVx5fCzFWUpJV96MC/OCfsczZkZ7E23xIjek4s27enUFzHXtn2PH+IOMgwmiHIs7yi
7JCWQO7iT8psxc4wMacmHkuWtdp3l7YCM0urZyPtz/tabvJgSstbe1xsMFk+M56nzstVXuG+fZO0
7rDlYg/3UJKEMhysEMd3mjIqm00aHLWxWLIln26DZydqeDVT6/u+JPrKOk1i+Ov3U2W1Du9MHlAd
rWho4fU8FBA2RoonDAUZ+Jw45JvV8LVDjea3xjKC//Ccuy5B1jHgT/1fP7Ov3lSt6LpThTpZxIbf
X76VhBWdAxmMiFYM32du4hrUavpQwLR3B0iVHkzj+wS6hNN3tu5NQ8kcs2hkqQjuMonXxSHyX/ZX
v9/4/l95jfa2b5mfaST2zX4YhdszWBKucv/o/c72H2snvNxhu7nThhnOU7zC9RXJA9iEAxcxPFeN
/rgOWecWgOLGNjwtVaOeUqLq/f3H9z8N4AEbJbcHPtd+XvVDlZnObJA2zmkobSXVd+hhz4Pa8OUk
ezKSpT2Z202oNWXFbFiJu/9T5mh2EH5OXjhP48HUDvtVx5J8G+na6kcReoqGJYibuupmnfUeivR1
gaLuT9VL1C8oZrY9bQjJh3RSgmeoM2LnqjL9iJnLuRSUEmSSpYQdl7RGy4lnB8Q6nV2eHBYEXqcK
rvPE/HCXRrHkFoYau/YYabBEhGOoDPdK6uqwv22GnrTOlEswkO1DrpcGVuOXTiqx+8CocpyNAQCF
I4NZndeB+XfNdnSo9vg167PH3CodO3w1Qt6stu3mfMhe1HV5TkpWLYRUcH3mlZ6iaAlZO4wKSfQy
WJFNXIv6msNXjZf6DuQw8tLuQjKoElLZYZboxHW/PNF2pz6KPhJDpcOjiOvQU9pr8fTJSF5gL4Wc
CKmNnLUP9qfcLGXGQlhbB8eMxp+BceLMgDHXOyOiSreh6gUmlgMKdotOFTtjD+bh2K/0e5vXUrKs
g1n1qWvm2CrlbE+9EL23SPir7jcv1Qe6pZOzv6Q6n9LjKnB3/bk8K8S0dmq7Iq44h9hN6Rg+zwlf
pj4pYNqeO1YXfIE1KBPChLaFxk7Ta6ds5nt6SvB8Ne2m3eLkjFfOoVPWewhmoYNVxm1JF8ypgUx9
o1yUR6hYN5q23ndbqGpVWgSKIh33nbEHrmlcZwfORRwS2LbPndc6daYtqFpMqHQ6b7FDJTANNrrC
rsWWQtys68Cfh1YLmly4wrScsWnm27phkJoMiW8pWRuc2mvwVZfV1oPOz6GSFe8rEJKr2918K+xV
ckICnEuWbpzaZoAsWTzBe0uOaZtMnslMLDw/eO19noGUGBk0ALlT7mP9hv3bsDX6zhsLYzzhen8a
arNky0isZrZ/bRTpSSoLk+k5VXjGdKX3c8143jOzahlphAl2x/ajwJsA9U3xyABlcZ4w0Zcb81Wu
m/W8r668We6qdIKN87qo4XRcBinxJWs+Frrw8eI/qqkOIjxC02jFx348SQjBoJ1HmjM54OpoH1JW
rS0DhLcdBaxaj5CLMQR3CzmB3Zr1Dy1tCAci7xps70B6nmAf+LJ6ohFjeW1UrW6+hVMY5w1p5xfY
ywtWKPp0mhMT1mtP1oFWgQ483NJhC4KdpsVOY3XppePMr2JbXIU5X6BxENEzuv8J8yllLX3MZuN1
fxCVoUNBWsTLHvskM4aOVQWZNWJ0ANC45DxgEIT4aWoWAtiWYZSh4pdGu9GxON9tS+7dPpL1ADLP
51oZAzE0+GLqMz4x9jNLvTtAzcH0uoU8CMkfqiHvJYFq5mhwMyFbsQbNjtWgkHhtv8MRj+B9y8K3
f0UpmRaUE1ePI3XPwgzTfEaCuMKy71bafAAjeyJRqAPTofHKdLaDeqy/ZEzJ8fcUYd+E+3/FsVxz
Zinxz5uhjQP5dsqP9BU5ahn01g+sDytVc69qWij5kAuCUrFGjxYVsEo7XhZHLa3nPQqaJocjfYSX
qHtKjJtc4ww0t9SwqpgpWCbIQLMGymZrkoFbywvMsZE9ocRMUOFj9viJWLTz7C20V9VZzte3UTdV
F0SPRm3VHLo5XIJ9henZSMIYjozPVZ66abltrPa9sQaXFdr6ujT5UTNBQ9UeZXVcj0ln0DFfBDaD
+EwjJjlpogFWT5KPpMPLYM6nfe8rqVVAxAHfXDmb91UBujgyr82AZ4I+cv/SfpTo5QDtpX3sVqL5
nCYSi3y+b7TvoNnqz3toYvVrryYBDUDV2U+rMGt6fz97xJaaVSR48Xao19+gfHaesYUHdc9EiMSD
RiNmDxL7od/KKApGmxN44Ezczy5JZ0uEsNIcqy8u2ZYhTeb6ZiXxRCjUYL1XFEAN3Clz0M7Laj13
W1YBrvInJwPl93qLaktB6YiLCrpfC/+lX9VaY8OpaUDk+5lD7Qu5ma2nyAoHb5a013ihIbUocnhY
i7DwLYFSxCA5gFxxQuVTeLIWv0lax1kl6x9rQ1OZCTde0dEi6qPyCNfprjWZbvW3Mv0v0dnfRWb7
/Ka/14kqw24IyxTRmgoR2PrNLScuba3PoOT6ODpd6K8UPobkGT10bJ2WMZDs9Zxlcg7ceNnz+Toe
HrKG3dehAHHquEO4mOX2AWJ57AB3HTpJulEYAO6F+lQcqYQcug9OnOqWM0lj4w0Kh4fa54dMWTU3
S8QTW3f0bPv7SLw5LPHwtqfFK0qYf3+vv81pRksnM3BdAyWzdKYU0IX99R3Z1Cp6GwMhyQvbLC7I
0KWImqDcEmBEQfZhjiVq2O16qRF+lra6gUQ50iQMs4lpmYzuq6tTxSm7WvULZn8bUdueJPLIdpyr
4/7mZdGfyB5h5tGZjUrjYhRz/4e7UX/VB/51N0y7YyQGrAvjd/m8UZL1rmvCrKDS6xP9A33sAhUv
PK4MynCjKboX4Iiu3DF2qqpGeiHbuVLLFsTsDrLXkt+Bmr0UEu3ffZftezuXYD4adkOLXXlb8thD
SbKQ7kVNoMYmrIZed6AGZke4JcRWMlQ6dAB71MnbQx3kRYPHeBj/NCN6N1f5baHqpoJCgPFgDE7Z
Vep/U7xP1pRB+WkSf9Li0BHm6EnFnbpsYQK5VtUBJrRJ7VdpeMvEoZn0mPxCYZw510Q43BO4LYbs
r6KwpsA0zdzVE5Q7CySncOCkpvvR8zuGj9eCcLQjr7g9WTQNnBQymrMfMABJi2uMHe1bmEuW8hNB
/EWl+/cNKbaD4pf7ZMzJZtWoMm7NlC3rt0U69fJKBZwZ3h6irKXpPbg+uJ8RlR1VzgGU4IkF8RjM
4rzY2ROG7oszLtBARC59+vdbRt096X+/HAU4STeZJ8dS20TZf3/siWziQ5NBETXE98GO4kOySlQa
9ZZDh1OXH6YVoEPMy+BkTWy4Wo0XQFNGho9hGXJ3kZ/VUNyuCEY8uJ/RsYOMTNybT/QE21Os8Ytj
d7OXnmGWfEGYUrilbF8pU8metgBK5Wm1qNX29AhmBj5CSBmaQ7qwb+saYccwrM5eW+zZHgIP7WSG
w4PG+Bbi5VYXT91B1uEMKXLlymsO1LD95X37o4t8xhcT9UHkRRusxxQWyDrNLLurbn2FpdMjSRwD
Y45inCcJh1u+DmlRQrL10ZXzIzsHAj0pi9WrPgnZ+x7H6dGmgD/k7m1oHbsZpX9E396iB8Z+et33
S5uQpzczkAakxyWYlp6TdZ0OYZuE5x1jlNepPWjWdX9AO8igjMkjpL1yM+BzsjxS/bSRsFAeFxpw
iubUqv2cS7IPPSaD+btl3vUmcAu5Emnm0NtSomhKpxupbQLYD+dJo7Bpuu7TXojtuA5k49s1pZKY
CnCdOWSLVFPyI8qMa6/pb6qOY0JmgpV2aXTKY1sJ6gL2RKqPsKMrAw7CZhzdI5YxDvTqkEVsKfBc
wS8dtPcSnPiK0EZc4e3etxGiz5IGEKj8I1wZ26HnMN+uC1BftaJv2aAlxUg/NDF4cjZ6E4zFONfQ
EVrkE+F2T1G9nFN1AlpsY+m5INUfxfocKWSA29si4R6PGW/aM0Zik5n3830XkaEt0klKIGghvnPz
UZqCsYPIqFEPuKHckYLf6wtnN6MHyHJg6E1pAjMHF7ktBiBCRFgS152rFC2NNdX4tMcSY4YvjLD5
+37kZuYCpiQ1P5MnEfLnfhQtMFynphMKTgJnZ6bkgnLzEEnJMwOHa0ctkPfNKyI+01we0eGaZ6EP
blNCW1FDmTNYb0+TnXD+StRrY4d6TCg2EjKi1FRRsa1gbvvN9t1oegmzds3Fns9w4a2r9n1PMhPJ
lcauIZOmuNvT7aXNvI6zVQVjTMv48SduvdWfubw2Jw4arYU3My+QzqSUrxbrQfQMKR0YY7UHECPu
7yCtmK6+5S/6VjZyqozQKtPSmaaYT6ss5VD2prvjKtmcnPomHE+Q1J7sONMCevajG7Wo3NcNj+oR
naedZsGcA1CXLEk+bfRjhsyE5ylukcWYvDWR/SiaVQqglYpruCrBZKGFrNOGVwNYIBWEZpMOl9EW
brWYS7BXjwKNCgTQJtwrbozFFI8Jg6CeHCxRtdTBYHsQQ6ls6X8rcuRHUzNQoZQaTT1qon0Pl2Hj
SVVDKfA/KG5EOIrT/lU0yMDXhdJVW1Qk9MiC12CvUBCWxaS4dVAL+4XalanSwAgwXB/qSl89swyz
oKvttz0MDDknRJEAwfZo4PR6QHqKOPHUGwk9ZzgDRou2arIl/px+r9D49AW54o5Yau3UeC2aZlBu
G+YhVyZRm7iSFLP5idmZRWvNpkPm1MzYxTORBZrM4GVzZFzl1bxDBnSv6eXHDjPK2/odCPER1vvk
sHPsq+Npv/VpOyUgJJVHK8WWSI5g7Ibzz9U1qa24dMN9B6nx3krb92RLv6wpeZ1xetlX7Z4Z7jsm
whXMkSiQoOnNWjBJG5UaL/W9ENTq5LOqpesBNvH7sI754d/HPLF1nX4PwSSJNjkibBobqOvXmKeW
mp0rZWzSpZfFtdQOokBrX23FaV8Zf/VPtC3kKHl4jb0cKjNw0wbhx9ThaLVAavNYvuIO4MAax2tA
k4nnLGZr6fgBDul1SG6MpPs0Kn3GgrptKLyv28kN3T7zl7i+7tCRlfXhebU4H21BZse4KsmoXvaN
VsZPWdbDl6QABTvrHTY9L4YoNJhjexJl74ap1fr7WzEl6NjFXMPOFCz27ZAwt/csWflBzLSA9zKv
VClZ7civsqb2RWaeFGZQupryKmezgHjLMTBjKWAa6+wJAWNBTE9F0b3YifWyF2RqCS6EAPQvlHiv
wWbgHk+fUhfNm+zg3+IaQ5zcmEp8NOviNKjjAMIjHRQqCq+FAVYDT28hansa2iR9jhJr+tlE+e9v
XQSYa7Aj2jZkU0gbAkU9eyQfIhXzCum0vw7oDcBQbUn+dpC3ZJjydvIqXe0f/7Bm/iUZh/RkbueD
gXE40+d/c0oT9qLmGx/QU2U6VXuFq+TJk4njwVaV7msnt8Yvo7x8kwa00eEAh4X7oTLihExCwJZ2
zP/gMyM2a6ZfszdVllVwZFkTlil+d7XHZGKeZrhsXkM7yYWS4o+jBn1sBoHcV8pW3JOOunB/sB9o
4gl2BOYMf3g6xq/uItQqsITwmxdMgCelpWP2646yY4Rf+QoA3IrUPhQZRINe8uQp/gxVwCk2qGTP
OqKCRCXs7Ahqqb71Z4hzFJdjxBiMSRfOJgLbs6L9p9dZnFTF+iRZqPC1+LskNVmw6NmXQsbyI2d9
iJeQsQrd5DbK9BZuAI20AGy0UUjPrH5EO/FC4QqkdIMwhVVnVom/SDN6cvm2t2gSwHJBniTq22g8
4jmy3EZAqUnSIpiktZks8nEcAPFnREbOqic6HLjlBZINJ25pm15qSvwGyMa+Y5cN4k0biuAJnAM3
Zc5ZlY6qPb0vZm8EQl8+zZBRrOgNyd3mxcuRMlZ16VRl+ohlUHTEDRlkmgsD2vzUDyolQaW+zSAv
P+tUs0SOR2Catp6ywIarnDW6FNvWmEUPpSlW4Igny2MzgcpRAj2naKt/tnkH9HZb8NXYqSbtYsL3
oma6pzZygI70BxnHFQVlUNLzmMiNDnxhGw6ShsHeWktD8qVN27Gf4Thg6wfzqszg+PvZgIbqWY8R
MUEu3avkn1u0Ht+XSnzdwBmg6h9SdNxve88A97avHZ+R03PKzmCFUmhCoTd/wub7roriY4T9gcye
2rfdVuB2Tcv5tiX4e8kmb2feVF3qcIn8kURlGHgR+6elxjXVWmYktMceZKqfktt9Q+4d0P2yO2NC
Q6GHJFU0b7pGu92vbzCjd33RQDc4qbY2bWfZ5R/AmX8FlbDiZOQprAlmnhrsn1+3jRXb0ToWlQJb
nq4G1hif1+wLzmGv6bZs1O0N7a92DxV7m7m26Qnsi22/ymiNfyizfq3QUH6ykFNt8f6/8xXMKSAr
Wenrv9/u/8KoYLczGZT4CSlIQ17xG6YUlmYiS9OoenSjqDa2g0bpdOpzo76gNz3OJpTon90tfXhc
+g2g2IKrstVKSq89QtBafWigz/uOqVc0W7hIBD8hVeBhs2Aig76dElvLvLenu1orX0JsLvZGLf3Z
P6Etv00m2k4wbTvZDUWlm6Fp+ob//a0O7m0Muwy9MH+2sLOcFD0Wxr0EXzHQIW8BtbaSt8PyXakf
JqjoDkpSLCEZILv3i6RFeelIuLx//7TV7Wn+esZjzYfdIMsDC2RN/Y2/YiJOHuNsMrworF6QiD2v
zMQIbFR3dMiRMqzrfAtZkaIVoGevN9FCva/ZxpfgzaCHAQGrik0OKJDXCeWQf2z10x4gdmBo72LW
ZvcAmV31lw2N31PBvQWAMpdUkNEiSFzEH2x9AeX+BQ4B8gEMAYXfgC7jd/whyqNliOBbwC/AzC5M
W1p8Fd5TawgVQSwfChN0ENyIG3z1lFhLD31iPhgdStksO0dtWTxN8wtEyhert+1LxazPx1Zpj/JY
YVCgy9pl/79oGvEHnzyKsw5mdPylqESIpAtzlHa5NrgfyPV1zkv9LJ/7aDBvTUMqncawv0n5GAxx
aDzmDECGu32wcbHxtZtlm8TMo0rdcmGXicI4JlFXBWGhPo5EW6457B14JbqLSyGaUylaTx0QwSqQ
A0ZqRi090dihL/Jc6Tf04+mezsS5GaFmvgjEZBB5Rc9zl9r12JvTHW7CIORyb18NOu4hfjHXauAC
bCkF5Gqk70IfHzSjjA5hk1xaxLPHysQ/KRy9VkGsDQ80PS0oLeFLovfNq5mr0heXilz2miGgT+dh
FyRlkgcchlWEfEBMe0aKfmxxDB6nT4W1HHrQ08R+TLT2nKS5u5ghcQgZSpfd9ABpAvsh7LmpRnBt
+K5Gc2Bpw8fK4avNg1fYQM1xXDMSA6OJVP6wJOk5jay7ePDNiaWpjlpAQIlSDSG6SeOyik9pzwpM
XGy/KKTz/qGUTAkWw+xgu+nQqnLiUIK8qd51SX5MGvtgeCt82goR85qmxyVfzoX0rS9OTVHSAu3y
L1aDA0ZNzEks/TPN94AxgK8QJ+zYW15U/GkNADOIzMVTV6D0wmUsl1+hlUfwXFGSRYpf1/ohhmDf
XpSPQVdv8W+nNq/v43n2GwvDmPbIpToyquyJiX+JWxrfm3S8UWWITasbiIJmZqY5N0t6Y9efJ9BJ
NxnU21CSPTUaPHMOtueYR59GRiEhnTiV5PurVTiTGD/MqabffDVNzVVW0zWQv4LQHLUshJuWJKdV
iyhJBE9zfOcT28pm+ZY4NhyKi1RhqjNFHkm71d72dPQRgtwuPY9xGAM6fEiIpSOPGGEIvCoG2dDb
Sk7CWG7Xnn6ayAvfnhO4XKaNer24imS40Liij25cOpRfGX+8arR3vUGmPZhf8yH2w+r72C1urmUn
LEVwbLEZw11TgCq0WPXpadZaQLNagzwxnmoMQzojvDHbIujj+c5QoGbb+qeQPo+c5Bcu621BI6Bz
t/lmTZTd56gJGXv/adHjzxJSijHFzGCyDHSfyiGqxku5iUCLOgqdoqvdLNR8hH1B1mH8Y1DAK/0t
zjyHmTm6cTEFwpARwwzKQa4Wb9Lx3irCz3nYgGKF0zaf3Vdi0Fo9I7dsxvhYhcJF2erZSvO4YIBu
xVc9n4Mutx8iBU2zdS9Jyx0Djty6+wxLzEXg8ZhVCAiV7E3WpGtaR5cSEA3NsIFErJjjW0Xq7mt0
p4h/3tA44nCXIzmiY6YV5Xk2qkNYlndKTv+16m56aYRS8pCE4W0Z0We28FdD6pbIVyTjd0meMdsu
fp2N8N4uBz+RZc+wUX9QJWrWhYPEI8iTGIdBBjdXotse2wQTqdX8qL9fcHvIHuw2+ZLV4t1OkMZr
cv841fZltq+byF1WDE+pnioR5Grqi/EVKxYRv1zKEo+BofMVpONNrnnyU2IZD2Xk3SnjVy4dkfCx
VgG7XwbtJdw0C+YHg6C8Ergxj3ANqqFQYzqrmqQNql9fAfc9ZrE51k2fdCj2n2Q0ctVtuDwq7Te5
vpfbGSrSbSSx5fvlRMcmwNvGK3XFCZf8ITNTN6228xNvILBeG3iOVAWPBB/HU0/p26cB/K0csrvd
HQ+14jgd+r68hPZFac+dqJwQt4IZdtxSJwAD+CnUkSv6+m7uzi0bupaQLIoWz40VPtJ7H+mP5tpf
Oi0KPBwwnCG8WLwhzCFhp5vHuN7ccB5W9duM+9A8to+6MR87U0GKOzmTVl8kLT9HW3MNbp4kxs2e
7lBGH429gETj5W57AvuWou09O2kDy3zT2hpDMSg+yuDbOsIPkeE5ctupiTfqnSMok1fFPOQl/Aiz
8FsEH3J4H4c3YFDHBpkzMr5ruhxkhGahVd8PWnGCeB50aBab9X2sletcticVwFM1NDIOnkGbnef5
0OiqX8WYLkxmbnk22AHYNlFcO6QhamxKuVNb5YeGPrWEm1lqdc4Q91QPHfqaEcxNl07MwnhU9NeU
5otEa3QaTxjMeGH4UTUXeztJQkKo2qOM/D6jyVPOQqH6wzAxzOBfoZrve7qSuvFtUI1TZ1W4ASiO
jBFNbFHAYUiS3YkJRByuJeP6kFRjIjJKmc+gazdJ5JM5f+iAX7ikoboFYRHWa4LMVtdDH1/V54FL
FFG121JA7gBYqbpHjaa7BLNjBmKDbeovonyJ5OWp3SxrbImGot6e9XE9T9LswyFkjwEZ5q6GRY/U
pDH8xxphgnxXZUOgZs1BtIi7GbKtWR0WiMdBjG894mScw5rcLevpEsr5nawq3wzgelmtj+2iEZxz
b7UJLyrOmjY27uwj1UzPg3Zfx9m3uUOkW1Q9dJ5tNIsZxlhWoBaZgW+r7xjTjA72bZ6mcD+D+YqF
3ouZDWcxG66kZE9rAhzdQ8cVIr1XPhVp4RnS49rP2MGot2PoaF6dtE+aiO5bJFBgldr3SqSU8ziM
lDgGO2uXXUfZPKpV+jhMN4NQ3Vh9GY3v9VheFKmB7CtcxczcUdpAYfIaA+Jkfe7K1wHRzzSC25YK
kTPoANqWrPqqjiIIF+OttQwvRZbGcpWOSpY9ROPduKYXi4amUmRH2tX3sabR4c2DChpJodr3gl+1
3kwTuxbOMxsRZXyBUXeToHA1ePTMrrmPMGuTaIE0a/WSWehtFTIQmNHvTW+9N+GAtLRCEt6N5xGj
WqeJrQuGYb1P1rQC0uo+BrbikQa8K8Jcflth0EMJJW0by2F4SLUjlnTBZGd4HIlkcVtF3gxSxHuf
z/Q9o4hJvWVLHhCrkAa9ojXkrzADIWgN4Xm28/AcIbM5p8toIlcq2+uE9JmzYyovtUFVHcfFcspK
kUD6wWYW6x7pqbXmFTX1MJ/rpo2eDaMYDmpu1d7+XSOXpjurX85jsSAMlnoFQDoviUX8aqjbobeW
MyTa7Z9xVcmXWkWb+POH0+UHU4BHLCgwb2iKNXs2zIwAbM352UbOB8MAbzoy4+rahVbjZMalXaLy
01La+ZnNC6Q4FcUn/IH64/8j7jyW40iWdP0q9wVyLLXYli4UCqgCSBDkJq1Jgqm1zqefLwI9p9E1
LMCGm7s4PG0kkCIywsPD/RdujQLn4Kfl3rcQk4NWb6MR0lpr+SO11nRrxJHzrbzASC2XADE7O+jQ
2ZMTE9AaRdVu5L8aouVbDByv5b96MchtJVtybkVrEryc/8Ur9HUyVPSDTR+7XUyYqFEOuxhFycr/
OvnT90bl6XN9IaD2ZRHtjeYxtbOHOJp1loOyQtiqpCg77egbDQHlnKkn4e+jtTakP+JbDXnJECWu
ZWyXW7tPU7YsSOWNdVNo7QZBmpXZG4/w24wFXARawXS1nnFVsuhsodHW/KR0fKOO+WPo+kiq47Bi
jINA0v5C4cdZAXhA4k2Zt6Yyv7jstOJ/GmS9pKQ3MbiCDI1xI+Q2azGtI21C8LpswWjVPGy6Cwd9
2KS1vrbyLMBNKVug3H6P0NYqHaDgFCrtuDD4jCfOptObdY6WVeT4DxVcJhSG5pu+uPe7cdgqQCVy
JUbyNQi2aAjfTHr2LVQ38J3sjUCnhU2zTNWuhKa+9GeVVE+n1VKC0gznENSrdkYFBU2g/IgYhReH
N72uAN+yg69OiPxQUIP5Nxt03AfsyCp3vpuS+Csx5wYW5tnI7JIDrgcPv4bZFROjcpoKc71pwUFF
JtG2KMKTBV5eHXpIAQ1V8NI+0sUEskeruxtcqqRKF9+o4Re7dtn56UmBpBt/dCpNWyTpbkf3XreL
A44ZuES3TAt01lrVWJkojjW1Dlq2dGr8acZNRYt5RQrf6hWCxUW+Qd33JSc98JCK1cp9E6YPceYe
VQjjSmI9JbAtqgFobzFsBt2+rS1jNQ0IkeHNAKfq0axOofOz5KJBab7QXV7A9l5EiHhy4P2c59lG
jy1/kyFQNSJfCZa3WjtKtNN1BAlb6lqCaM+TzE9WSJFWrV70umWwndhf5OR2qBwswon91jBZ0IEF
XjgOaVmxoZldcjdEQoTCzzJEEcrngo1wDRb3pEwrcK5r34W3Z3f9IrPJbPzeSxZjzcGkeZin4NZQ
gKSOVfjZQUJuKpsbM+6CZR7H2rZ8MlLFvEE8ONfz4i7qdLRvw3WW6N5RQbRnUYEjPIIWOXXV2bDn
eG+hDrVoYX/ccsiQfT1bt2fqACn6ubqN9koZLedMcYVKAXIbOaqDJYIujg5+R8/TaUd3ReckuQK7
+lC0SoGkVeu0hKJh6+phdZMU01HiV2fRplDs+YsfZdkhdZGL9QPDXNe5OxyDwb/BdZfzR4+moZPo
6h2QWHsZYj/xtQJnuM80JTioqbG0yKjQUBNV3sywquPQZfWidlP+hG4xLDMIsjcG2KtVyNl10Uz+
4wyYfRtAN9xVWX2Ypso/VL2DwlnTcmaj/Q082di2lWoc9A7mb9BV8YbiWr+DS9kv6N4Uu941rcVQ
OF8yq4hRl6LoG6jtyTW8lyTUDp1hjoIUXyz6KDJuka+cV1FingeNPKjrjX4ngct92htb6NUHOaZo
vMY5hNkMfYnONHVq+jNSlqkJ5IIq86JsZ31NHDsX7nqEVb18Ba3LOiYiojulR/OSY0MBZ0H5K2/c
cz75PxHLgq3qgXyEYv0yB/kjuYmFrBJDWQLOXk9UWgq6AKI9bKBVQUwbPks6iiyESgCD463USAHH
0ZJcmg5dU/HTbmLfpamPnpTNAdGglvD6GwWLobJHpG1NCx1AE2mSOPG+Dr1JmjI3+15g2PoO9vmP
TDIaEkPD7TnrXztrakQdAVYiWPl+9m+iNGMZJv2h9xBKMMCVqgU0CGi466LhTi7ofMnpaFAVXwMK
aG9BOXqiPWeG3q6OqqfMUfaBpzTrSqkHmtnuZwlqkgXqLGyItLobryRM16PCtCDb2Xoo6yyQedoR
q2m/i/d1Wv9Fz5P8MGrmK7hZ9udtZXxxYvTeStRSk4jLyZtLkIaEK/xTKJRvXmRoiYQAHmRvS15Z
n1XBWu7X8rliPVc+qcF4tFqLiScw/65H24XjlRxgkGoZpXSIN7SLtpFen9mf6Im9Ai7kj4Qa5I7Z
BeXqCpi3IuBZEEsqAty4dARVIQIAAyxuZXr0jNK4RPXXTr+0vgoVKmvOvajxy04/Fky7IQzrTTTs
LZiz23H80YoOgUbP4ZUdoi4mEcISzdrLyqboqZYa4C8EShaJmZhrgPhnxRzIn0VbIdCDr3rWbCUA
w4GpRoNUpVgXLWsvZxGOyY0DZBgB3KZEBEbF2ciVUFilntIVfc6RMKVAN4dhqy0dEpSheZaIhKbT
nuZmPqB0lb1iFBLRoEFWBKcxu/kiaS7z/GDb8XwULVr5irJWq9elx8+oWxmfZCcgGKtHKhG2xMAM
GRjLmOgvRywwvBqJ7GotAbwSASKr7QHcB6NHeFkidCWCQHZrJojmKBNxiPHUtaRZSQiJAngfWgLl
QQcwDEojHNNKT1m5g/WkKJToJZJYDrfkFPjOvAsynKQUlJYyV0Xv1PU2siGtdMRANFAh61khPalU
nxZNr3D267LbsdPHhSbay7LZIXtgr7wcZf5l+1FOwUv51HvNKxsir/GGhupMaZv0DqhjXJr6Sqk8
1m1l7sUWtSpVevlBQGffB/6E4irlQ5D8iE46C0eAV4ZCtIlcZkrh5sMmM2AjC3iJpH36AjOT5+G+
V9k/SzcjgxBXbS3js4XmzWsrnkp0vxTYGAky5Ey8NIxiuqecX0tkuuxojxyWKosjLIIe67orTYQD
i24p50NYrh0mINB2RMSCQNm+dvZsvVyGQbXqvzQYLKLoSS9Rtr9stSAQZFvU9eI529bIkOyiOtOZ
MMzbmjPGVn6HsQNRU0efZHCwPZHWddSpa4VZh2r7FNY/m5YzsRlR09Obe8nvqXs6+6LBVo7ZYZ6L
dpMKmeZhgi8Ho0foYezk58EGguOjD673dRM29GbBZua9Ln+EX4CcO83GCCifomPPyg7w8NFQz7Wa
8lyXxCK9CfSHuZ6IMoTpV6SN7GklI5zKEMUZmsbe2PxEjd1aii5c4Xmf1M765EbOJmgyUmGBT0uQ
hl8oQlsFfhHC8MwgfygagFxck0YJXXeQnQJ7k0/g59Us6TcmAUW07V+DpmDyKezEblvU6zjtyI21
qIFOSduwJdjKIG/WiAWnjdPgsyw6zBX7/hzey6v7ERRSq0/6hRLbNJh7Ksh63P8MCvMr2nfKMk28
o2ymxPH0UKNVxTAU3zV0YMus/KpRtAq9+hmVNTYTHaCApcUHPzEejT4Ld6pZIXyLGIOiluW+Arj2
SiBADocDLzqTAqAvF5hKBrXXSTnlHMJ0tl+IdAaX6G6DJvBTFyB8kyMX0Onmty6wE0rOGc2BcihB
QQl+WQtZaAmDAc1g8ZKCgCTDhJzmCJSsVB/arOpqdxJ5FoK3WHVOqS7b1JnZblH2jqqjj3jvrjVC
kjixKSG0Ytr9WpIk+9SG6gS0eWE4lrtxq7JcypCX5JkJMs2G1sYUBn8776o6pEVuotkblgkOnNWt
pHYIHMKWLuLXUiTyiQsrVZCoxl77NTifq76mxFBbP0yldZgJ3bfajTa5baNPz4pGlmqEtyjoSqGL
Tog22fnS9HSEKRCCFUKoG8i2lB1xGVkMyWhtXQ15OPkicvnLRagqkAYT/V7Cq5RpSzN75wVF8Upw
yXpzXpRI29C9mFetADfGEVMcgYRmOQqKn2/8lXXztm6T6JXoYGhRsgqyTSJIspgKUHZnuTGe32WD
TjaBZbiQIU9+Fx2Wxxo53xv5/bMk+KloGLTLRE1irwwbnK3+NbcHZS+zRsSOxjsdNhjILOdOvohs
y4rNEKezfQnUBARG9GLbFqgoIXI5+587gaKsKH2PXVBgL1ItJPAv9kMoRjklPAhOMvzLDUlNbITp
PGQsmT+hboGTgEfFaMNUdzV/4eX0bArRxJY9+sSGn6ec6ag8YAXypUNffYM0ILs1KU2SWOxeIZq7
KNXLx30NUgawkWFCuaVHh3aNJwETPiOpCcBHL+QoyckpUUxp3gQLlarMTVfvZEopUbvoijxHVvdL
bjMy6sStd1ZBbrzuPgC0EC9CZALsUQrUUrTVXe0HcmmUuVBqmj17E8+ccwW+JjKi55woKnc1+QUl
lMFOw+95QMlR7r3qiA55aN+RpT/8sxnjLLGamqjfxjXVVqcedpK8YwgomZ18g6OIYCxE+7nzKMUL
rrZgtiKTfDtxZOKUD7yxyed4Y6IsKmKk0yCWW9UjOKyY35UYaHANizxAnJjyg2+nX3tId9uMdVxp
U76TYxWX/bRJRn8vF3pPDY24CcgX1h6S7iFKVvgHAZ0XYA+JbkRQHs3OoPP/Jirjj7IckDeT0BCJ
QUwLqm92jU5TaPk3iaDVIxrvbdUY/mAwRRutRDwIgYKVayiHIUZ7CGa/DG2WAKJJdqHcXVKrpdB7
nwjGtoS+uSUfGizwTyeOkeR0MpB2UG3CDM+3MF2OjPpGZkwIolApRvM0gtXdOsQaM9M9SKLs+8Da
Edkzlb1cYWA5y7X+oyuBLwV+9GQo8V7rY6prqVssUFpFzEXwcSVGztFAnIcYTm3lpmujrXerOsMp
bsK1ZDkL3M3ck+2gMvvQJOFnpFHGOaFEIxA/xhjD0EcIUoHEgdarf18JlLiAxMl0wQUBMQNMHxtv
jWz8Z97Uv8FBeI9O0qdmjlvSAR7T9psvE6duHSXXvcBAZ7oCfjXYmjqa+X0NzFkpfhhoqZ6dwRcM
NaJk4IKrz90AteB07WkwJAY9apkEPyXUQrIk5IA4vX9LsYY6U/I8D92w03tgAaU4aoDmvY3MmOkn
4LuSsycnmpR5kAgUT4f7lznBvAjG1P8azLBRcEBDaIPeVt29SJxnh6ffAluMAtZDHm4rQz3ZDtXT
2AppFdT27ZQ4x8pnrhaqvm3K4jaZVOFlZK8agZASr2y0JUwd5GXkpGxbdsKgcj5ZSGbgPNAiHc54
m1731Df2Tu5pYpFI2KLMkvLgkzkXxDCtVhA3+CZnhkwN5CDIRLsVpza50qbCenB9vBXkRcTeRlWP
yvTfyCTdCn/ZZfEsNwsf+bBsQjgx7Cttxw7lr2VQq0Wlc3bFTqBybKnHFR4fN5XTPqI2vo0115II
pjpXwZfU3S/MiIBpWQIC6nfbYUhLNB1Ql6YRwBIGNCzSpNcIJhjaLhr0RZfOBwRTEWKf8o1Ea/Y1
bXFdDFbGYL0m9sPoUjnAOSGKp5M8B3iJaS2HKu8XcgXKGI7CZbSu2te0r4m6o9L4DfQFKJnomtxy
wLu14+zOFzwrCTUx9fjJt2hJ2bbg13cqioEaxKRBs89AqJ4xfrylDvCKWaPd+Fz51ta3LI6QarGS
0aHt6u/yy+nZ8JDi0IdIqcM6JReTkFBBv/JQGoX8YLzIvEqGHZlHxK3trey8vSsaIW1Og1ygqCQ2
d54a5DQG+PKCUCrJJRZsYLBGuJGKSClR2C1iUl6jVgd5rpUTXm5geRGc3KBc+5b6FHlDuZyf5C8N
M13UMcBXY0zN14AwALdF1mj9uRoVfVGL+ZOUHHepwG4TvDr83gBuFgOniRr1y+C7v+SuASVNWWQa
fQxXydby5C6B6r6anXwv/zbjR06Bo/VOtEECYIQSyK1mwcIvsfSx2wemfLlIlV+14IKrHB7ld5wS
G/4EnMR+OpCpYM4iyht+75BRgxuUYxcNm67ozo6AI2PeA10xp4Sl5Ws5MSRaV6sxc0kAFYTT8xxM
xBI4prvOCM8IF8IdTxt1EafJQb7qoLifjDR+skO8ztSS7pm8VxGn6k1n2eqyFpzRseEy8kv3rfqr
VjyOztSsZeiXf115AZkrolR2sbNEGFQUBa+t3nxWYgTr1OpGRkwUIyE/R9t4VvWNb1Jw7ArgEpLH
bBI4RaiQH0v8B4YlfDDBrCizZTTQ86rN4DEb0aWT91R12BP0Ol5puzKwIINaUIdIflGQPILmyfeq
rd3IgZOpJI5RE9WNkuYHgqSiWyXfNlDw/EHVjfasiL3+aORLoCe3amZqt4kew0CxGP+ALdsCM+ES
L/1inDbCjoDjE1XcPF63Vq9szL78FPRldfBd7cGd1e5vUjEnSs4tHcY+kWzEkGrKOC4nvXy+2CoD
0kQOKG5iUosKG0yd1pk3UQzPzY4TjvkSzMnXKvW1h2jYBqPXv56iLLs4jzPOVq4NtFwoAw2glDjm
QXxMarNhY0X53yJxsAFO0Zb3DWRA9WjtzFm7CefFHLZf5xYjDd+eS7rc7UoNAXciP76I3fJB6hBw
VBgOVkpxVX4sWwEuo6E9K0OsRJ12MWfS3nPvE9M5yv0W5iLHfknKgA4+mOmyno1PlRl9Dhv9V6ha
6E8yueSZ2ZkiQPMR0AIZPgoHmzInnA9pTPROXN4CSm5AN1E51RZ1HiUpzwj5wuHIVfoBJfukbZLn
ks2OFT12dl5z6QO5XhQxe4yxbnOork75FOaatc60aBv2XDnoKPlk9DVlPua4/Q02gMPGAsMxkpfv
FCODoNE3D3HrPFKmYmg4r6Z+59+3AvJVJeXOM3pYzjSosipv9jGlsZm9GHO5bGWkwJP0BDpkbsy2
8HZb+sZQU2sOu62GwtXGQeRpZaPCZIErILB16abOCMIDLVPD7dHOBWBMt9XO1rrTnNKy8jc0jv/C
IcPZNDqV/hyDMJc8LBvi777vDyvI2F8dq95ZuZ7d9GBgugppoERJ8k1XHyCkHThyEe7wlFjRKb0P
CsDXSphswySmPYsybo1pRRi0wTY2WF6KbXUrzeyQqZ+WSP4NAAKcGuVvZMirrjpUQMXsPLnRa2rA
adfTs4YE1SlJQHEXyLXhBgd3ilH6QLLjwQ1sZx/P9cswTD4AAPRLBvS6w8BdYISEglGnrC3HXc8Y
9TJqhbLXmYlLP4fJ1iLtoaNrsqQgFc0IU/eF0LBKylOTeVhI6KW7joN1N6jt0ceAq7B8lF5L6wzH
JOPgT3VpzJEEbzlgrLSJMIkynhuO4U7bo5qZraZZubELZnUfGo+sh6D51Ub5j7BmlfTaaB6MwTy1
Y/U8+6q67gckHOQfJRWYoimJwrpSbPD2OVFhomDdGb/mCYxhUs4rQxmrve+om6zRwNmBVLU7p6MZ
zadtMqi0jEwOh3hAtSPQu/0IoBX/kpj91jrZpvvYWKUDd3gKFjP98bYfvlRNdptbFId0BxR/oyvP
pROg1oVI8Rr3UMyY3e6b61V/eUFTbmonB96UkuvNIKT1DkHEKkadsPF0TKFpS9F1o+RggDsZivCz
NyFx5YIMocSsn5I8nheGEQLw9ScyS3RvHMVeuiOi8LE4z9F++itwgjMtcdCAE3yYvMkeoa79hHWK
QDTiB/g4HbBAitYeqGQYPAN2c036VI1dz3khHhd+ewgz1G6tzqPdjCpr2m7jYzsilBNzzl4bsZns
wlr8XhUZokeyjeO+3fDL+EpoCvwND27eOKRfOWxY27mrnxTqrPOASEtdPJu0dDbg9DbA7ih0eY9G
8NMBTHFbxgbwQXc8OEODlrP+l1cZP63RMzZhEH2P1FE/RhDs9NkP755AGs8HH3JkA3UIOS5KWwYC
oa3L2Rt8PCADDi4J7XbQRvtw5Pw2O7q3zZ3wsaMLgKAOvAOnZ/Q1XcVJ0vAQT5meOq128DdQ6fMZ
xd4sY6RiYDgPtdYvpkrrj0ikNwOcpCTWEIYNAeLjvnKLcdHzSA3nkPeiLtTQIkGwb1o2fvzDS1He
NbPWvXGM4b6bB2cTkUUBCOHIMRR/ZaWOdm5FGU9NaCyHxa/EGVMoDagU90l8GCsU/ntcLkFvQrBU
RGzjtIl+h5sj3QZWS5wKkM4FzRi4kB8T9bYwXAM4p7WmiqGvG6t78sfK2jY20kqQyteoOfm3iFbf
4hZU7Qen/EwpbmuYQG9tC5Ja5uvop2OZsu3coTnG1OiVBg1f28laMGF07lWqHTe1m0OhYRYS3MBY
JIcmUlNMQQCkZV4PisdiIEovQHhfyeCGipORU5mvxID/k8zk9qUQNsfNpXbkv1QmP6H2UmTv/shV
uUrxND+Kf5yk/366/7+GzzAgrqtQ3lEbC/8f2ncv/1KiBLf+P1KU0JD+y/YcvI41mEh0KqD2vTo+
o38hzJtdpNVRgYTHxb/8LUWJ47PK3+lQ/DXbRC8D8tffUpSG81+0lzWXf6Wx4vDn/0WKUrCg/kHy
K5AlHNM1+OPf3IKBFms5BGPwgCfUsGtH16TK3zevBuBXlQUEa/F3V79QJgFnrqqNXynnoqw3MfZ3
+JFss7ZBXInj8JvxPr1e7a16wb9pcP+8wQU7otE69PuxzXjAJ+izY0+kDuoIiiaPvr9/g2tDdMGE
4RzfVpne++em6IsF/R5tB5C1X//Z1S8IK0aPmVjk8/iuHvX4307HyO/s5fsXvzI29gU10LNms2yV
NHgwFY24MSgEwK4jjLijsXv/Fv+m2f1n+G1BaH1DThm4gzLP3KJvSPAShFcWo27upsjy2Mv7M84q
H7zMtTtdkE3c0kvGIHb9c6IVgCDLXYKrW+gC+9XHU6Ak3Wuk+79OWrEa375Rg7/VjEuEd3b6Aii+
rSPKgOVHR8mEvED9s2lri0/2ZtzaYhznnBznHIAzOvJm1uOIIsi9jQLH0/ufRjzwb1affbG2U9cw
RtTM3TOMsjuVTkiapuhQh4+pb04fDNaVxWFfrHDLM/I8t2znjL3WNwgpohNpfXn/+S90Sf6ZWxdL
m/5J2TlN15+bCvthob+CnKvr73W0R+fP+D4sMbheJ8ivOtAYbOfBTKcPJpsIsL8dvItVj1g38mfg
J88dwLZ5aPdK9jDERzsQtj7fRxBlI9pPvb7v3WcHUGlO8yitqhtfvc28BEEF+X9Vb4mfyTSopQXm
CojxKcUvA6DwB0N0bfwvwofq1niuhH1/NpRwbxjfq+gbVj8L3xgPdb7RhmmRZWgzIg4VBcaNk8Kr
Mfs9SpSr9x9AEut+M8msixCTelmsQOHJzmj1LFrqjeiPkEO3W81maFDI1/eDy7n+7AcbTH04rZdw
Guulb/oLp/QXPk17fpSqfgjn6P2HcsQE+d1DXQSlDPJT1IG3OnPi/Yny+3EY1We3Yr4YAHraVCXH
BKwDTGYzBO2qNDrMbyHGnnwrfnJ0IJOB2a3xkLnv4vlHadv3+qQcOy96HpsA7LHyTevszaSNN0Oj
L+twOriacnQ6PAHHsNmrfvc4evFLkqnAnkNquJYoHbnExk7BQs3nFOjGaKzMd3Y7PpIY3Kioc+H5
c1BgYCCIC9pNme+avtsG9nBou/CGAH6I8upod8UXLwAZq1c7sr5tGKXniCb6olJQZ0jBIOrVsEjH
ZF1bwLfbodroKdIbPaHFUEHztj41y/whTcvN2MUe8NziaarsD8Ka9m9q4H/WrHURpbUhCyqrTapT
PNvUaEIsm7B3BUxPhbQNCksYM2dHwmu+nKa+3yCK5nywGK6sBUvEwTchtRmRkLbwXDpN0AzqLlvl
VbZ9f0ZdiQbWRbTGrTIyvUwvTzTInyFjflHgbOll+fX9y1+J1JZ4ozdPbhZZ4tqlUZ2qSqdKapX7
ySm3aGnAcQkP79/j2itcROpeabKYKm91QpSiaaBIKca5blLzPoZLmH3wCa7dRCzINy9i5MaE0snU
nNDtv6uV8jCpyn1lh3/4GS6CslM3mtdUTnVSKkpHc1o8+BquBsGkf6BecO35L8KpYo0u0jJBc6Kq
N2BGm+BF0SSQDVtVX//RdzAvAuZouUAFbK0+tcp0mhUFxn/d3lYqFhjv3+DKMrhUK+swPsx7XNNO
eTpS5cjVeDPUyUef4NrVL9b36I4x1lppczLn6BHOk+ilvLz/4OISv4na5sX6zTzMudSwq0+o5f3y
9Z6C2zSfIJOe+tD6ObjqB6eSa68gPv6bSeq4SkopiRBFXdlcsu5gynj9l/df4trFxd+/uXhsYIhl
em11SkbvR4v9wAKkzwdh4kJb4z/B1bxYw+hWTrFZRO2pVamGtavM2cRtv/f7Yx62K0X3vwd4Wlaz
DXGsTb7/2Rv9rzU9UfN1uanu+Rt8QsDJ+s20+rOLX6zowIi0OaldtotKG/ddTGMeqKv9wVIQa+p3
M+piOWc93llD1LRohZvoeczFpk+Tx4o6T67aX1Q6YAW84bssb6z7P3of42J1N7Y9zWrCYJGV3s1a
8ziYWA69f+0ru4RxkdV4hRMkyKXVpwYCEzrlS7N2ftadti5M84PT3LV07pLR3+qRG0SlUpIJ1fFz
4irVj1ydsl3R0SVOmH/LNK/0O3w1kKakJFosE0t7UH0lvW37qSAUBz4cXq36AlNphi8ba2vEWcm8
hsDYaHOqn+1esz+YPddG5CJiYCDqjKMCdnygg1Eq9KCM+T4q82PH4nh/0MXg/mYKSSnMN+vZ7zK/
9tqM2U/atwssDYBmDu/NcJ5Us1+3fjX+ZUdRe/P+7USY+N3txN+/ud3cgpTF8L09jam60GqUjTW8
hj+YQNcufhE+HN3087pT6KlQPcZyEsBU487RB1e/sndKW5A3j65R/4f/OrUni4L3qhDYft1x4hXH
9mjzZ6NzES262IL4Yif1KQDDCMhzohzv6ukHn/raC1xEC78ysG3HMO/ktDiia0b+nPkG7CRH/0Bb
4sp01S+CgzsqE7LHNRtPX9N2q03v++R16s51w+TYmE358P4wXXkRKZLy5ksUDjL3YP3rU0XzMR1r
7JHa0+zk5z+7/EUKUCiUQ+qsbU9GQn1HCTEJBTmnNv3PD65/bZwuljXGyUbnu1F9ioux22vVBIjc
QDYuAhe/M83c+IpZXblyKlTaW7oZ61YXsFaai/CsUPlT4HgtLVSJOMZ56aHttexAIbVYVr2d3uKW
6kNtzApOSCAOFN/PlqbRsBco1bSF+4aueKlCoAitT1VPS1ObUbGD+EAlv6udu1z1dc6QdM3xVTc2
CY3HTZBl6m1U+uzHoVkjF6Bat2UDFQ7VaED3iZ8cDW3CxSLECNNDae/OqJJzVUDs140i2PjJALOR
/sHnWsC7YroNwpkSI4ZeQ2qyxIeLKiQiD++P8LUBvpjpzaCk0zQW1Qmiwm2eqfB9ouw7UjJrca55
/x5XsjntYrLbYema4I7LU+008d7LXPOQW8b0UnKSAoJaJ8ugMo0Plu6VF9Iut0YzDbAAm8qTaxp3
czk+U465qycIcXyr99/nyqLSLmZ9VM5Nq6fsjGaJc1HbAVjygsA51C053h/dQtai3qzbvg7NJlDt
8gQvodm2FAzg7KOHMnTNn95CbA1vbqF3aZrYLnIEkdbchSaqeJqbfhpd6/P7r3DlQ+gXW0zbao1L
y44PwV6/BDo+LJ2qsYH7++HWHmFgvH+fK19Dyle9eQ8Qi1mpOlpzasrq3vPNuwbnYdq3H0zea5e/
2GjwTyEvhCyHr5vlfwtHJTnFDoQVjMfzP5yyF0GuM/TEUafWPukRisO6YfzlzIB8FQfcujKbw5/t
OVJc6s1AdcicTPWk2yfStv2URw+F36xHc/oce396i4s5NeOWgWwst4AqtgV8+9DF9VFJ/WMOGOaP
PresEL95i2Qa4ATQOTsh6wOfI4yX4Udy9OIpf5Nxafq/V4RDjjtZZmKfIrS+4jZ+gZ10+rOnvphF
+jjaVd2o9sl3QHAMSr6duhIW8gBY5P07XAuyF4G89pTZn2h+n5S07hZ5oZwGTf2UtZipe8lu0sIP
0tIrWbB6EcwNaqMV7WX75ATYYGFnAQngBZj9jZdb1L7xZ8Sp5c8WhpRIffOt67FqMWsr+dawxI9g
B6ZlgMLLrkgjd9XBUfyzOaVeBHTVcNmZesMiS+1QUMzH775aw96d9Hr7/te5EkVEx/dtsFU8L9Et
U7NOA9RfTO+OOUrTiu69vH/5KzNXFbd9M1BBxKOiEWadGjyP4TGF2XqE0vvBZ7j28OKub66OPJWJ
nWVnnebOvU0rhPyq9tEt1A/G5lqhWL3YKZLQUysjsilTxXj0VRi3mOlmRht/LsDRuNuqPSpUssvg
o9OPLpbdb1a6erHSbTBWwgvCPo3xbW5/xiFwpbrJEjUkPf9EmWnVlMccernr343Zi258T40vqjkf
UGshhYGW9QVQJyCszex/EJyvHbfViwiBOgsmrnHmnACAL+wRweLh14z0LPY9bV3sVP+W3ojZ3TvQ
tpP+Ls/rZeFDMQEcmMy0oKpNXIneSYUeyfuTSruyg6sXIWWI42K27bQ4uSO1mBCTZKyWkfkPs31u
F1isIy9ufs2reoEEBdWHraGqS/CHyzK7MUGzvP8YIrD8729leBcBJzdx+eO0Wpzs/jwDz4KQhjQF
7TU734RxACbu2Sqzzfs3u3Cu/J+6GuyIf8/10E/sQcWU6NTCq0B2iFaZNea2MHgwn8vZGBcIPk/4
HZXfQ7//NHhCACAsp/u2DmoUxXr6KlbxC5zxQxaADyrTelg0quYvbdXGeDGbP42ZmSysMo+XScyR
G042yrj4G9tVW0F91JOl6tUF+qhmtXJ9n5+wakynwrn8YER/Hy0M7yLcoWBaWp2PYbmihr909ASQ
38QO4P0R/P2kMbyLSDdnhV2pmpad9CkMFpNlkMJWEEsg+i6R0/sgK7t2l4uAN+pliPvjmJ4QK7jz
uu7Frnb28AQ864OJcG2MLmOe0xRGpfTZKchG/OkQP/PLj8ryMjX93ZS+CHgREMwqnHl6KI4tKLlZ
e7QrUNGOktTLMo0CDkkNPKAeYewVXp+MYZkat7GV1TfmqADfLTsY3ez055liwWFC12OD3xAnVZB6
hz7Gs7xvBLeWapi9Cgdj/CDZvjYsF4EzSGcfx50+Pfmag9Y1wtJ4hLw/ca5d+iIARvOcG2kdJCfI
zdiZt5+sNn1+/9K/z1kAXP17UTsuWJQhbVHgK10oWUihYYBpWFARKvO2j4/ZmHz9oztdKnCrw6g5
ake9C/TlT7i5mJNhRDK69jFq8HJIy+dQaT7YN68MmHsRqow0zUPTGKJT0aTOSgsqbRVVykcF8wuH
n/9EQvciShi5YpWzNkbk8pseiqQOVWuwznm3x8UrgzeqOONNEL14Dga9Y7lPEEsL0Qdtw2GBBYUL
JdaiKRR4IYKB4bLQHhVYNnP4KfGheZdfHHwQB+xaDP3R76t17McQhyjNIzYkb6EFzp/FO/ciJA1U
92PNTNPTOKvfhaBhoyofreVrH+EiEMUMEabziDvamX4YmnEDZ/+DEHQlLzJccc83eVfkJdCykzwh
gp4y9d7UGqGBV8XRoppPsW3Dk7wvuw8i6rUXuYhJBlYsYTJnKXk9OnVBHG3L0fygFfL7BNJwL6JG
mkVJOFl2drLsfUBNrNpXH0G0rj32RdQosjTXBnvkUO4lydpj9HclpbkPPsG1q18EDop1wIGVLjkZ
RXVEowyxteDH+5HiyqWdy7SmqLIkq83slIS4ixp6763tCbfF969+JeI5F7EhtArXHmHInlI3+0wl
BhcOM3jqjPHoxP/N2Zkst41si/aLEJFAAglgSoK9SIrqpQlClmz0fY+vfws1Os9RLkfcyalTtkoS
yGTmzt2sJe8SlXyV8d/MZn96kt82irIwlKaqLr63w+Ip6kF2RiFJ2P9+kD99898+u/48OHKYx/x+
rIdp04efYDaL/9u7a//22U1MQXcf4KN7BlUbBho4FDIso/v//s3/sOh/76edyUoFSo+ye+w1r1mc
/zCtdBOCkPrLK8MB8u+R8e+2Pz8ok6RTeXQvDG1X2cMdm4GlXgaDiTrnIFKAPtmhGQ/8FYO9qGDa
V8WLaExwO5l2ndCBuJl2Y/R/ras72QFRot0IlJtMnvgmKXPlMrXuDL6RgmYmVbdvVQfadTowfzFp
3DyktU5AaSa2pwhlZSIgWwKOmu/Z59WQbKV1AHHdi+2ytQP9W5XkufmTGaApk3EHzpZKhlwnPnpl
nXzbvKsy81i3Z77GgERm48/uSya49EWFZl65pN9xcOAz/BHpD7YKPc4LjTfOKdQaSOWGs6PoqpUe
mjt+hWVi1YKwPBqHOptOVv2JrobuQDuz6SgAj1oV29rA1dFudTztGhMzhAN8jSPMDb+CBb/Z4Wt5
HUUFysx9FbXclXHplXDiqnyr/Evs/1QgAGz9hVOvF+XRhyHbRYKSPNgy0AdU6F2kXjzqchZOJPCz
Pr0WenciwfHqQ4PrknOiP+jp5BkV/8a4nc48a2CoV34HiEs0myKiRLpg6G815QmVW++FPuyh0O6Y
u+JqEW7mQMfGcwbL1pDDyLkJdg3CRKFvxtmg7a/bLy+hDiCIe2Intp1fgBplbEFsI/mxPKQYJorh
mHj0h5EB6iorlrsV2JMz6QsoC+C38//jJ++3AyEcKF+7thXf4+2Cxu1bHwGZ4f/+3C07w78E1/+4
5P7n1EyyMADmwgWkN11wo+7Ey56CZpiYgE1yhjr/+8f8aYf97WhwCnTWNE/HpM+ZsGuwUBINz2Je
V43Y9V25Fb7+l53kD3vg773bFR6cJO8aYowuNA9OQZucOdrDXx7kD/vU723bZTe6Klju1zQJPi40
H23R5bbZ+b9fpz+07sp/rCz/835UlOUtizbT+5zPA+Nm8CCGIx+4EN0zn4klZmqS2yC2gZJbKFn3
evvy3z96OYD+ZSX83r6dji19T8SV91Vnqnffbcqn0swGtie/epK0pV+cjoHU//5hf3zO306Tmnkj
vR5VdO9YkTgNrmXdhF47m2nuCjTditxljLbL9Du4aqrW3cPMfPomS12F/F0vN1HhOn9ZMX968mUl
/c9rbisuB3Wa5feCoaEzAyPpBbK/eJwYT4Wki4Cki9O/9dj+4QP3e+O3kwDRmqc4v5dO8p019Uvj
VLsarbQowr+s0T89z2/7RdrKOatp1rnXg8SCiT/1KxGDAWB6UtwbA3dcQzeKv6Tilgjs35bNbyGl
PTIcCTuN27lofxRmcxnccaNn/bV2mfpI2gikOoR2f/i/bYbq953EtozMSqf0PhmK9zwvPzNhfPz3
ovzDZ/v3lmyIC43mmF16X+otYGouvqr/cFT7l2X2hz3QWv78f5YZDvKkjUEp3Le6eQ5AI3GAHto0
uFoVycDZ+HDzqf3b5+sP0c7v7cRF3NStKPSU6sy+mI9ZdQhp8OUf5XQ2hi8BKCqt/nr3+sOKs5bF
/j+PpvsOgArXjO5jLbQfrblRXyrOxS8tB2iwyeMcwA4m7ojJFobpw0a3ADawndFRUO74XYw7h+HF
VdAD9+oHiMP+IAHENK0Z/eXC9k8j1r+s0987ketm6ge9dMP7DnZZYnHgB8E+B6I75jdinwl7zRKF
1Z+mGXhLaGZZhwA1U7wk8hNI10z6Akyf70tulDG3+zROdvwJN/WWsdwE7HpQvIbg9Zf4oggiYqhs
lSUPHUS1pcLe9t+ie+u7v5wUf1qsv21aKgNhaMU8D5U9CBFxvNabvyweU/1zr/q3V0v+/29o7RY1
lLMmvg+drDobbZV4TuHAs+6MvZKafTPV4OzBLb8nsum2juvWkBgzseCRg52dWw+1sIVCYQHVVHfE
QmIbgblHGg0ZonAPMR/iYoWvNXtBp+5usB0ET0VcAHDLOyLBRs9gscXGyo6ncRuKyTmaEPYuUJvG
VWwBVG8LzBmurn8V6MNOEpPNqiqtdu8WzY9wIGZzjDE/xoMydnVdy9NEWLAeASofW30Gb26x1gDa
vuG47Lch/ZlH2u20Z7MZ0/2c5DXt5Aje2pnpJTstydrPYU1MUXQ7TbixN0QudQ4IQ46lAe/sa7Gl
YzjYCoO508kETJjIUDspe+q8pE8SROI5A7k6GsWpF+kD9qvsjEInLpmD6IObSI34QQn/NQgMIF+Z
ki9xpnEH0lvAd7MCRa/RkwFlWCMmYODd9HGDWfNwG3ItXc8UNFe+KQ9thg+tkPJmhZgMtA6CgxWa
OFibwWZ+O8iPtCnCdEsCbBB5IY+MFAS7pKo+yW9/J+UQHYwopTcyNvSnqhiB0g+tvHMp6x+TLA0O
IosRKeVy6K+5YOp6aMduT/3scVQOBLYJX0UIMnNrdpo6Jv6cn2Jspx517eqFO5idkz8v1Wcctvpu
Lu2eOWM32pltZ24mJ2ASnTrKJpk6/Rq3i1I4MmliUjXVpbb1csAam3KIXxHf/ECBHK3shNmsJgKw
AM0xDfKzsDs0EFrtwY09hNDTjd5+ZLBl10XxxzCW2WZK2JSCYGzBu1SPtoSnX8X7ObShABk9u4OM
XoO+37hgNrq0OolQknlziw2aTAAM/XdjJxuw0OvR5d4U+Xs9w3Yc+QiWz3Fubd3Wf+hpiQp6F41F
e9JHgOdJOH/T/WXuJoK22Qf28ikoVOi2Na5MuZUy3U5skAH0aCI7nx9dY4Ia88mLq0tuF/umATfH
AIIEb8Bc+SrkK8uk2Ak3XYnuFVXLOh/f246comCj7euNXaPs6t+72d5pXKUh4hdeZpjneaA2Bt6F
OOphMKqLySpWldpXcqA/M/NPMu0fDLLgys17L2Kq+wCoJGFmmvrZirvpnR9CQIws6CqjseepHR2d
bCbDoxlY6674NOP03eCjXpV4uXmdZzq6rPxJNLoXaiCcABIjZfzEbrWu4eO7i5rWB0IK2BAdRxNN
++VLWZC7NIBYhmWI16QhhAmSKzvTKnVBK9fNriQgnWIE1tDRdD05VPE74r8Dpt7tbDVnUmdDX9+j
4faalAlzKWEegQOujjlXD7cjz0OCbQw1LIKPLYYfALarCL+In68a8CCqmW/8jRU+ts0PtwYHxFAm
z9Fmr8AJTiL7OWpjy0BbuLbktjSgeMcz/txD3iBAVM1dDkW0bydr+fXR2NvrGTnhKkyuvPuGYW+q
6ayHNN7xXxudvWpwB0P18fed5mLERKWsgIdElbEaeQHT6iCYPywUnaLLO6aMMwRrUvOmtmFd8yYk
xzBKVibz9/PC5pjbFSEck2P2R9/Vd3WO+pA0uFfq5skHsgEhjqHTyDmHJquFyhb13HlNWWEb5UCj
VHq1HdltQxZb4cv95AxeBMdg9B12IH0fw1p0OjbRwNzGUe2lRfqrxeDF71nqybmGSTMiXYzHbR4Y
h1Cl/s5fliEPXTQnFwWjrNob71FS+DgYLWAblAoNd/kjW2su/MOPLbRfZfngL1yUor7T4bmwSlIS
95GZMjfXYK5afFTBgM9++G4D/xcZWW/QmQ2V39XYMgNhn9ygPg0R2wKLLcDVFGEbDTN/U/Yvc4ro
AjaFl7blnrduiVKQlyHymN7hzOPtAIpmRIADr2F0WNbMMMLdYGQKDths/1RmA+wh4cTP1jKY0P9o
ywoYavNWtrdhvrfzkk18OJYju/eEEzuCoWpuAzt+1ggjRIo61n/EUbFy6d8Prd5bPtmsrWYONjkj
YH3+FVTdYQDUE5BFouIF9V0HaBV6+QjfIQOAvxyr4/uYWadRDM85R0kraVIOxeey4Kv5ubfGR98l
LcUOm4pvvr05vybGMyNfXpExX9hjz5wOFetl+bgtv8ryQ5KK4AgbAgr70NX2CZfpEZujXVn7JnuV
jv3W8jnhLW5n9cO0fQ/46CFmKlAl30qgzOUOEM8fy+uOnRz1B56Q9ClU840W4X2aG4fCsZ+Xt8hp
7XdNzp+GHt0FVqlAD86R14TuTbIVxACMI8dG2pIYkGTTcd+p+FHzSapRlIpki78tzN/yQfMGEV+h
M1/Rlm7pvHmh1EPq3xnXsYHAfpgkhjizPZpTf2hz06EBrtEeKrRVByjbextYUVgjc+59Jc46nCJt
Qt09Mmy8cXSQ+knYv0D1cNc0nJurKkE/ACqEdnO9Sp+sgIxQyPozZnevZYHyIvit2yDUdzi+TnOq
PKfHKGJ2j7UYX3tEM7PEPlPV23IWXDP5+CZBeD8MI5/1iDuO+UxC6j11p+cmDI7oGw7gKUfqlXV3
Vyrna8qmC2rUbZbr78xJPkUcZbQ6ZOvexD9TinSDOBaobOjblypnl1ZKi5jQLB+ssnnh3MyfyLju
u6jdjoN7h/DdPuQDp880qnibSDGcUt/9R0QRfJkYF3cjU/1Quku9WlcD4rDKhThoqA67VlRj/6km
Y9urAPeZJHyhjqhWjlVySMkasJXR+IVXu1a/oxUdBh94eUDAg71mbsI6go9cQFtpOW6ZBTKPg10c
aPlm2XYFru5KX7XGm1XJtWuEh7oeQi8bFYDNyJ4fdfJutykN82PuzvK9EZE86/TgZABh3ehIeway
AjXo+WNQZ8FODA7qU1hN2Yve5/LO0sx6V0S46iqVTvaKp5J0apnhq52G0dvAxMTRKqgmJ1mLGa3M
yfHSOptdwtBN/H2Pl2B5vcfk1DLZy+faHueDkJl1Tf0S0ZVmal953sEVDHScCBmDq88tTW7Gtm0K
9ci6HveunkHaKapIF6u5YDB5BgRO/QpQ1+Pkzgpe1TB/N9Y8kmhNy0lBrh7FhP2wYKzPcTLdXClH
46picL6jVyiDDozY2H7Fmk1rRFXDWOncJLsH4jL8KmtNTvRm60CTekN2N4eL28YMAnfYoGFOEQJU
MKm5mo24vHPyyjGERT7AUY3yrZjoukiwyVYOa9G0Gxq+IbSdfcvOF0z70vwzhbSyIrBwyznf9VMC
mbBARwfwMeLK1A6J5+ZDdxMUoTw5Zh1N6nh56ChBtlTTqZjYxU9nxCsMsootWH62rRmCwMytrzHM
k0ODwPkzCGV7FzcdHnjom96kaFg3C8dEIFPqKfIKBbiL97n7tirNgoQFmdZvC4y4crYU6eDlHtEx
DgRsE39WORleZqKTSIFD7YPQpn++TzVvVCIDChi7PJJQXhnyME7khqhe4qZVF70pjLXF//1oh7Z7
HWDo3GW0/201WeFrw6kVbxnY0h6lAY3OMOvgbCbVfMqwjKDkEGEAa1obkN6RGVprKceFBvkWjZDS
P7k3GR9davnrxhr1uywQnefXjrPp8LlelF1b9CObNMCWQtyNo2T7nvxh+NGr3N8KGatDWPf5rksK
4zjV0jlpdTCy78jpMQu76oHxHGarDVKnKx5BrhnRLr2p1bAX+tN0603kKWkzRNGqizrxptvQkptG
6w8L6f9Fjb7YirCIrkEsPpA/fInMvuY6l0IetrlLC+jJbLgEOno38JVM5iD8StaZiYLTgXbr9a4V
e9bSr60ajhCZtpRVG/fKKOlD7PQQBSucrUALnPlJoAezJGoOBwWBl2X6fVBDiPQdTjo+RZOLZdMs
tt1MfJ2q/BZb7sK9RqHJVaox6se4M2F3+xss3E+ua6ystCEqmhUjvoQdo4twqV4LmWziyn0I0vFc
5x3NScFwI4D5yM0CsRFftgqFvTMMsQvt+uaYkws5j3gPNXdQzZcernisiV0coneaKtDTbrikfSjz
OG28lgJwXKGLn9hfPmyhFRRJhune0AJSJ/1rykbgJuKhh3Rt2ktvUOYySd/77bKIHrJ0XmcMq3hp
CXJbtA5PLRHIui9ulRKtN5shiyxGIexNn7Ovt63iJdTpmDLjc4OCUJvDs2MvSuzkqRmKLX4Wjva+
0D0hnHznmOCkp1zCdcthfRcBAHk2fmpXpo99UopE7gyrI1pofU0/5rCSnyTlkmybzd01tbkyTG45
fPWwcy6dLLkdGOGlTPyLKsIHRpESSNKcL+Fw6kmuYhPTzmqEuDi10YkO03dHRl95UpQbC44rTabZ
d9VZ12mMzkljbVVEet/wx1VhtMlKmMVtyPCyz3a3L5cuxFat3SrZjJyF7dS9THzDuu++Bre3N1Zh
18g2SC0E4KhWc5f9Snpw7Gk+xrBrCf3zWP7qK8UiGs6WmPZLI1bX5xszi34ai8MNVcApgqYJKJNV
Wtm75X13UjR7tu0TKpXCeWrcyl/Hs+0VsezpKrbfhprnUxwpq961d6ZydsAWtmS9H+I0t7d+YbYb
AqVfDb0gRjHnq2UU31X2p5s4aC2tJbVwy/LpfVbFsc1Yv2Eu6gcGu+KjaZfqly2MeC/CLH4q2c5X
KsgPQacNBzUhAxNO+xRU4s6y3KPWIqlLhs827XdOj/MM0MEUzv2m6rjlEdNH29ZPda9DjjHqwXfa
ddG6yOXeLzQ2BA2UY6N9OgZ9Ce1EHx/9CqAQ+uSjq1PnpJjs8XwXkG0DZRIEm7PmYoPjbglgRxif
vF+URceKEiXWPRvraS00BB1t9t5n7SFxKjRv8yW2w33UWz/GjEkpM99BgEfdHaQXnmnrdjFWSq7F
lpo3fRt8gTnpVnSXaBCttY80LE6C7suNmkNzO5d5uOqchs1ULukck2byxLXMTZs4Cwh+fCqpNTjs
BDZ3ZeCvxxYUSdWnp8SdPwPyI00ISxZc7NVpuVVZJcJTO7BvTtXd2W5+l9bTRWIfhgFMrMjqM4El
ZoZ+DPR8ma74hE26z+aR2kXvvsfMsXN+Uy1FPei1WXdK6J2Ab5reJhI7I4KUvnbu+sa8GYF1FExg
YR5xDqnmvtnzfC0HcWcG469YV0+DbZAKQOpnLkwKBkXusnJ4xpN7J3vrTI9YCUSD1FBqp4fIGG9m
C647qX45BalPsZhAff+D3kNGG+xrk3bvlksszisRTe5TZlt7q7AOCVHmapygy5lZ8DQG4hr02T5K
kn0fwcwbAc7s6L/EG1PIjT1OmOBk/ahq+wopPwJGrJ+dvvlhAd/fW645I/gwm31GqmpPvVms6eYl
UMBuujTety2B8egD4MQokDF0kTdmDoOJUEWBnlyr0foh+RxnytBYSyRbG96dtZP7wV1TuN0h6qz8
zijMap0BsX/Q3NHaIIVqaJyaxnTlqrK8Bw2ZIy61ws1kxt9T0r90Y5SerTxPOAAM4wRZO1vzlKx1
bZQG3GyX8bZOx20LgfmSylG+a20xveGVoJ/SndIjiTr3pRp04xAYGGMaVXYfdmZiKZoVeNzV1Knw
x1APyVpmrJ/STAd7RYor2Y6Zb5EGM/tj1XBcqmosEtD3fXfPu1p95nQJUEoR9kTlPtarbTvlydWq
iWNQNPv7OFtMr5iWvFnPZ7ARTbvuaASG8ayWwTpnDladgV2tBXZzA34KAjzrzOCNsKF/dKYmJ5PZ
TfgtZnstI+eT8MJ+6IygfhOY3uCqI0wAyF8bfnxAWFYB9rGkj3SwzdIj9xRuv6k9bLBPjxybdTes
TVXEu0jPFyNr14QnWSpxrOqpPJZt7Bz+abQcrDS8TBJdcD4Yjhc0fXKpMrfb6n1JfT2yay+D/nuZ
u9JeC70HMExe6cGdM+crGgR603ma1oUTj+j/IjfC+tj2CChdo9660HEhiDfwtx1ubC6JX1jwin5j
QxMTBl2RYGoET4kJgY12HMRG0230uoGiV9SKe3sfJF30XDPUsqMbclohfNb29RyPKDFi+vv4V6+w
J2pdFVMpXHrA/+qj5pmtmR5klKaQixhzew2bQH9XlTXcdUNmvMRyqFrwiGNy0+zCXxdxVl2mevwh
q5EkFk9Q3s1CBl7D7MM7sAU8Sv3Q7bLSb+5aq7X2I0y6S10H2YWma+sYJ2n90vXSfK6LFuF5E7mr
Okj9lWWiwA0YnAUQzMkiWtzNZpKjc5V0Yc8OeEh9YIaNxCUbdIV0ObWZzbOMzgCpDasTSLC4gzGa
b5wgyb0poiFFTQg8cKKnJ8G0yXWoc3rozWYxgRekI2qi86wq+n1iISuMJ1uQprS5mqheHkJImWiq
rLj+SYsS6KepRafeNoJLh8NszIuWWnQaNvkU0RTjD/PVzHxBE0xTJ8bKCOt8xEyru9HalUX5FQdD
QXt77axpm8ZzVGTVrkmCBrw/aeFUmCMeCdlvGjEZ1boe+uRTdozViVyjLFDT1bWSWT2Pnj9Z2WMO
9edNKFvfchTp17rUqEfZ1VL7pa/Z5cM790hD3e/Bh0qa6SGrhBKAp3SJt73uJ9ZdUNxIvANJbq2J
fEAJPTPhFc1jvBOkO5bYKCpXfWdzuy7HAhkqdwCqJvX7ZGjROozDkZ82RDibCAGaqHRot5mNbe3b
CGSCoDnbvd17Lg3uFzclmaEJR22khi+xsi0bJ3jskMKT6sMaRkqLscCBWxEpSoo492VToNplgBWq
7NBBT5kmkJdx49ee30S8QjqnPSjrfNvqugkJfqrZk/N8ZWul/doaGFy7siA72weLqT7sPhCKjjvd
nGauuHB/c4MAqq/VuBKUz1eCRFc45bWXzMysZqn6qWVxc5STRijq++ehKX8FXGGBOJ/zrH6wXf3c
VMZTRDlwg2v0VsbjkSvcuYuyX9DI23VW6e+odJksT4bcqyrMhGaJ92dI4xyUsVHiKYfbWTSMVvFy
ceiZ4omL1OOkaacmDPHNj8mP1KmY9wmbJ+y7HBtOqK8wGX8lxM+FWzNJ428sZexFDJAbT8yO9fOl
BThlXWOX6NEVzvYVLzmZU9/dQMB/yoZwP5YmNRH6jsx+fnVoY6rjck9l/OALMp6oJ19cO3qqU0Yj
3CR6YWpliXfSx5IYR6Tc7KNe55duwzt/btHaUcDnAtdwh0pfUJw/a515CdLyJbWcX0MlD5aTvKYD
lIMEu/w6UBSO6xnvSt6Nr3FOQF31OYkplZy7ZQ8mgVCuXGOqwWPlEZdG+7HvKgjVsGxbVb7Mun6B
0/djSoaPIhjfumk+1IPctzNpyWqyH/o8vjBL9isYtQejt8iMR9uyLtSzvRwcRM4TTNzoZ6Wj7pJR
uZ2JaslGUjFxSFXMhAWNYzwbcUY/mvbWUkalFLjP/Gqrx/6LK6OnWFJ+8THes6oosMqyWpcABT16
+YOziI23UbNfZRO/mnaw2KERwZec8+T1j7KWdz5I21M0V8EdbX6ZZxfZ1s7tH1PeYiAnNPHGGvnd
QvPcTBVNZLm2MNTgyQKCbU9xz400w0nVW+odPc1FCIGsONRhK8dQgznnDBBk1sPAgD1VAGo8WHJg
x5z5Pk8B0qiM/WM9NnmzsWJ7J23zF8Lzs1Ma3liIy1iSLHBLdU0c1CPh7Dy3ZfRcOZPYVInbeRCs
P5YOxDAarn0vd9w66D6xgo3Ln6yWMnQdEDAZ3aMW+NxsJ+cWOXG+UgMdhm2BqEZm+dkkqbFSUgpk
YvWxxew3JBRbNO2SIqmC8zftHM3wVIF3wCCNqoaavHspPBJQJQluCsjmELLdV+7RgnS5cafgAQfB
2wy3m4SovyTc4cm7IWcmIgvb6wuxnMDhU5OXB9fuzlVEeFlmJ5vVHlT02+X2L1WGx8CYn6nWXQSN
/i49YKsEfTKAE/dmpvpDw4zk2ki7Dz8y8QKk0Y2/rddxGh9L3fkMmWVbQyAgAKuzh7o3ryohjZ1j
6MTkgk82aL/JlDFXPqv3WQT2Qba4zLDDt1sr9DG92aVcLw34iMLEOioMTuye++lpjHUUhnEA+nl+
ycwR8ekIHTHEA8iJy10IB2JILrtNLmaSqe1oa+E2K3nRybzbm9CneFFBIB+i5JfIjDfiJhTLbpJu
5mqKvoYizvdFGLYXUKvKk23fbEvRJPTsdxpKVvcrkEO9NyL5zIaEXW4ammug05tRxBrFrnEZElDR
7HVBOD+3FreFMJHzZjCr5snQu28miN0737ZBtPdRs6GJTh47W8u9VFk0FtPteHG0/FrwroXcbSXU
6ZrclSIrsgtl0G+IRF0Omdo4Ut1PsL8Y9iIYs/LtnCwaeippLBM9exIWrO6wrn7GYcC53PvrYJD1
kch9vHKE29/t1FiPdqbR8FP7AgugzhWqjpzypKqKP0s08OEMVW+clNcoMEgGCcqDB25Z/toitX8v
Mw3PKoWkLAiTpwjmwaYQNhmv0p08kh7DyfFxNhCeB9tmrO0zVHDA/Ub13Y/MfqNtybiPhOCm25ht
yADtjV5tvOid/isfsoLabEGlewidtWOWOFeSqt8YvRQkc5LT1JOs7C3WFxUNVjdbt2wtlEAhMYrF
lSzuzXpPkwvZHJee2SGGLW6BOlx3rW6t2dDzjSgonJPiCjdhaLDVw46Dl51l2rZV/ripChu3jgPc
UCdmehDt1Ho1ZTxK26ZAXyhHr54dwcnICkj6FlEwkNPhkoPB3A0WvVxmO74VDQ0spR64t8rVuMIb
5JZrao30a8wHyQpEtd2rdW9T4iSO0ykChu69byaPY5qaGz9GLYFBszgYgY5PQJjVNeJ/aBWwjrTe
jOytOVHPBB/OiMP3ahmxi/RKHKngKW4pXb8JMFHBoI/MNdc3tlGZA2gs0+EBe8BypSG7Yyor3uRQ
2rzSHMzV6Oi/KkSFtNaiL45b2mNmmzixnQX1bldcogi5B4fZQ2D1GMtkwQtH58d6VNollvW0IhVH
o3JmDSs3KiHj84yc4t0Lt8zPeKAzwuwid0u3NkaXKdpNTXSUUfFShcNnEJB+LEVYrrOo5KbsNtiq
w5BEJEq6dcNVGOW3PeLJGL7xrVGIy8m3tzCbnLyXm9CJwdwrkHZ9Sbm1zsR4tUdu223Pe6zLQV9N
khdk0lxzHef+yH25axB0FFDYgwCvo4UKpLLHTxkJa2NLZFng/fxd22jjxkzFc+I61pEWjxxfXDd7
VcMD+Il2U5VB2gGeSbG1YidcT6L6ws/W7yBpDETbE6eXG9HKTWjnkS55J1J+I0NE3DSm5MsD40vX
yG6HwUKTEgnFezKSK0OyJ7aRidCvtl/7qQ3XRtPd0SUTr2srQSRR8Djcekihzy7dKzrfpjnlBgZ7
xNNnrWgeNWs5pcthb+JV2FQzpZiSJD93g76D9iBekrSYNrkjcg9T/MmODXEUk5YeuLMUtzqTSDtz
9eBaWryRbZxumJG6loX6altJwBRP+AcN8h6hoiHDN8HGzsWYeUXR8xB6gGdmiqkGTW66NSySOH6W
6ldDgJqw4yWFaMRyE81puBqzKniPXLTjmitJ6pTTz9giZgnT6TV0S7SNaUFFijZhj/RE4eFSLE+m
n5Ju63WDU0MzvcIcOU40WuPJL4wvlll/aJnQb4XvBxuz9bNb1puc9r7RnXU7bHaKllLPVqrdVQNC
SXdw5lVCB8kWYX3/SKK6vkZA+3ZakxvPNqlbCh/15CkT1oQWuO7bECsHhiWt8x25znMNC2TT6pk8
lGmSIVYv5xOzzkvnPvKTNoknLygEH9iBGDAousehirJjO+TxtkuEvzbGkMVsYkcj05ZQvAvcFUbX
2rNLzuKmacw77ofjVYRo4lZ1heu+5dV6GktV3XIcGUfN7bW1ia+N5g27OgR+674ZLRxSK2lMLw3C
fFfMffI8t5nYJoGTbBFuyJsvdLWpGSm8uqUhD65Gbk3zJ9cLAYNfsp7fI27b5FdY+1gCpq766Ckj
oFJoyseanCsMohIFFixh2jimlAK17Az23Wyot1WV4MRjQeyQ75BI1DTnh3BDRXdIrj8VDYwif2hN
b6jG6Y46RPxp+zFNa5URemOe9/dJIk70RFwQNJDessdbtcjmLa3nJXF8sgRTPn0FreVep4wCduFP
zaEmo0oo1KU/qIk7wVE1xuC8TvWieIpt8qklTYbdIS9i670OXHUiN4omKiENXa9EraQnCiVvQQva
TY/RDSuXPrho/H+Mnddy41qWpl+l4lw3quE2TEdXX5AgQU+R8rpBSJkSvPf76efDmZrpqpqLnogT
kUdJkQnC7L3Wv35ThnuLJmqjlTHd0uDU9bnVAnyaqKaZ0AeOTRUzuhdr0n/LkGdMaNgVu8z6vLQz
cEkoE7zDmhT8TYsxFFbZoY0Gsgm5DmC306jtB1wbSaAnXHxSC2JxjabxHB0mja3h+9pWMDNHZRqX
7FpnOzfMKKYoCFjh0kKc5FBI3+osFnW3c0KIZ810bnUYeQkJQA94yLZ+EabdS9KQQ4TZtNHvinKU
T1aUEJpBk/dbk2r55NIxvSH3dG5dLCMC8vqXbOQKp3qa+33REAOaCXnipnJf54QMeHM2a3+yCVVj
2bb2zkRYSmvORLKST74N2rq/DTE+GpTRIPNF1FePCRO3e167jqeGCrzI3jQgwwjN1yzT+JxNorag
FkabUCO1z1II+G0KzNBaBk+fQmUlG3Bh95Iwj74ccnp2dG2CsNyoei7dpNmMQHCYVCfDYzLF42ac
lehdtQfjGva59TbHbX8pSQaCxtKUtNYGNwnJ8Zspz8SD3Q/2zShK9alqI/vLJHb9M5C2fTIgH9zG
yjDfZ1dLr3NMwIuVExgn89B9CsqufTdFKAm0JwjedXSKDRF1W9hjw1NdFeNG5EwNcdOaHW/SZXxS
s7bZdZmpeU1ftm8lGp9t0xNYKYia8zVCL15GVW33RgDWiqRXv+TMdDd43fXfZpG1e9cCewmsOn8j
2CVeq31Nrt0wGvcm7QDKIjJXKmM04eiUI7lhEctkWkVH2BIp8qYe8KMxwrfEJicMuM/QVkwKxUW0
KVMJ1ARHvA+7g2NbxCVm7vg0qnbpz44V8kyPivrC+F2ekNsX14VshhOMzm4XKlqJBa/TIuAO4D8l
pi22Bf4mjHk7jdz6yk53VotEcOwykj3KUjkPgyBjzeB7vuuFg9IoKMBz9KQefhUJ6cHR2Ax7DL8Z
5RhYCu2xs6svzCKQgVE/G684nkUnVZQj7aOBeSRDfMVez6xDHrFp48M8GnIfmNrsrIZyHLc4vLTn
wUjkVa1CeoS0UM5yDt54vAeQACl58Kug38khhh5YobMgxtGq8Hishp9WooBeZ4QlPU/dlOwNUbrf
jjEbXkiMy7G3gL9AbpjwY+Q7nGcRRX4XM3BI4ftvAF94xCPFzVlkO+0h6kz3WQTUOmsxl5wkVTrI
m4g8bT/J5oXjRZVzNusiPkVVUR2DoLQpvtq+/034enit9bQyiZ+d4I3oVgkxMDKG10RJ1YfeZXkt
peYcEHFUX6YzGl8hHeKmMkLxaCa281sapGaJLtHIVQ8xY1ueEy3EphGALC/WUTXUFxvfTKAbLfBb
J87u5I01H8U8kGUqHON16sf2HEVmtZvbXj+qVWxhkIyTdO7I4SMcdEIr2kpU28qw5q1rtvIZo8nC
c9RQ3myXJdhhpnjUpFBJSMw10hETVw8IhCZ7j8FcSmw5Rvme7MGTqridDoqaChw4o3CbmTEza33u
rmCMqicaCR2jlO42Bfu51oWS+wLDNA9rM3JtLDPyZ50NtZwMCKaV891ZEHpKquJz3VXuV5S5/syi
ucpmVb/GRrnkgKVirZOZe2GQqnp2Q4Gb5UoPp4VxZMUIi+5EhbYzTek2DBjNt3qV+g6+7DA0uQ/S
tv0KMtv4aGuG4fhTQbIfiMxy8yXGRpDtmZBgtptodDZhQs1UKvm8cYehZvo9Wjfieceb1Rp9T/uI
8hFMopP7Qg72Y5JCJyUnwlhj4jF5oZT6c+dOr3UCm5MOBipIwT8Cs5XCLB9K3+QKAUGVMFAz+x7J
8iXOY/2uqEZ3VMj58aeQGKK4HAmXnsg2BTBf5RkoGL3Lb4NInAiOMxYOiVDWbgFODSiHk03p6PqH
ZYGf4Cfdj78UhwbeDoiJmgct89XYtXaDYo97Oktk/X0hewhrMCfdWFLIa44xfOGsCndgjrLrNOf6
QSv77lCQJz4SSthah0wWO6JbynUTCoIzdcNeaURQrWi5qTVrt9VWfWbkXuxMKBVxKb4lgdV/c3Lk
R+IICDOKRQ6kwHrGJWHOAz0p14DGwz416y/MBxmHTWL4HKUrEEMGr/0sfpNR9svlotGZOMVKWKl1
7wf3gM7vaS6R+Fv5j0uhs47SYDtL/YyNS0LsKLNHfcxrKngDX53ZVi55ZTr3NNda6PFp9hX2JbNh
VZi+u0T20ckQxmupEm9H7O3XY92oa6juKhgWdos8c+ewwwtELGOG8ivTC7+Cpa4RmbXq1T5bV666
62x9z86mUAFD3qao9IM5Wes1S39kvLSRZIvVpm8W8X2TwKlyCvl7krWHh4mfFu5Jq3tEQIucF6qg
YQebmD/tpDkU8B3wrDwMavBY6v1Vaa3GK1IReU0NCTNk+oDG4UDcl7FuOkyHHSO3cSCK4AG2Kqup
C+dv73aIhEVmn1HCLUsZL43EPw3tuDElb7J6enSXpn9kdD6YQbRxE5WDKJxDnkdXo7OveCz4amA+
S2s+21rEDe4ezFbbxVHr9VV8SQv+ThqrUId+UNblGsSW1L8+9nWOeMoIMsZ6vijjXVU0e9oAaJwK
bPZ6mycGqHm40ZdhpkRGLEsdXWnfXOBAbEceNxmMV20KSOKCga8n86qBUsTTO/bA6G54cWa6stIw
jxFzSOCC8Rm6Fcqu8WxbaBwGTrrSkuibqyQwLyS5Up99e07ea1V/aViOIN5JzBFWyLa3oxEMkBSG
OSGAwaTGAfhcBTUzWnuu35WSddidoqNlRFxyTN2fq4DIuD4ITlEQXqVo9JUROTcjrxlw5NZr21VL
nFs13bvEEtyR4aG1BRTfWm7ZZu9iDoHyqnoFd1PZqSki3rjbNNoME0DWe2OOKRUjeSvCeCMV6zkR
LeO++iMx5s9Mj6563JYbtR6RbEDB1SmTV43aHatSnnojCzel6DY669VKp1LUWtUzetOz6d7A4cNH
K4leMqLxgsaiibef87zPmfWVJGQqw1GZAFC7XJ/Wjm4fsJF/DctCoYKsVdjpqdpFHuWe+lI00TmG
q41AveE0kfEe6fNJcyBbW7q+lrpymLGeEk78NSf63RmGD+YfH2yi20prnies2Wnyi4KVlBlNrrDA
Dc1UXQ0jvHeEaA51/J4qXyaWsJzHQjoeE+ZNRUkO1fWsgZ9LTfH0MHpt6TsbqQPo1O+FnB8MV2Hi
m/Kg/dTmu6xmAmgbSL2zv4Scp6MAdhPikyC4X6T8fAWphCNovje1sY0THO+iyp+4tF0i77MsP3Ku
kwiAOtr5pzawdcW6Py2zR4v3gIff+5BVWDL3jvvoROYbPYDYOJ2gp1DvAoe2xTe07QKGSo22le1w
EWEEtE7kJenaTI/m4rME3oDStaVROem2iomDta6kvcKg60PkGXnh9druxbqCREV6n2eW/UNpQPgx
xMYS8pvszRjRAe0zLeo0Gx9K8ebo/VpHU07teO/s5BFRfzwlvq3C2lG0NarWbR4PB7OYyZcuNhDf
7lIGjwp0vTSJbv0QH2vQ5tyaEPPq12LSUXA8TYiSept5Vx3PXmCTmNRl+26SHkWdJzRUG4ZIoHxj
5asF0ymHsQjzacrjl4xRd5K6Oz1CqJ40t8S2t8uliufZZ853dMjcaaKeUlt6ag2q1BBsag7HLhX7
PAv2ORBqLMjVEyHbGqWrUn4wOj1KVO7L7ZAlw0Y4uAzgFxOrKBbmKWTU6dDK5OvckDBSHxucJBet
PNwHr+J2Kjno5fLoRnuLitATkfaKb0CIIt/l10JRXhwBTFcxZuJ6SWP+GlqboZncLOctbGtfD/IL
FtvhqrZq0pjZNLkF2lH5Xo4xzSw/VEJ/DpONWtjPNktKasYJ5jFgt4RcqlZ+MPL2NwKgoz50vutk
u+WNbTYAVs0vy3ILTrxlvVkTxedhBn9iTLWadVrqpvRTDG9cK9kV7QzXtl/3agU9NTsA4P+Sgbmb
RhJYS1OsylJ9wLB+nbEap9Pki4QSJdGh32ElMLNJz2rk1VNNPP05585aznbZU7P1w76KmepBlG+H
4MzO2XD0jacxI8vC5iWtxK2agqvEVc0wDQa5FWhqdUMATiyx9RTZ5n0W3TMqGpVVISE9Un8Zk3o3
xeRhtu1ylkr1NMQ9KQSmivmU7c+Q31bUxAIyX/YLolO4CmJUOrNSe0IqLpPOFiK7qhPLZnhgZX4R
oWEp3N3oziZrPZnjVtJ40o5uRujskjh4oSa7BiHTa77AFySCS5hk26yOY1qmiKjXztUIiA8Uv0qp
CiwI1n2yUCvJodbaeNOWsbNRcnEvmuGYq925FsZLZZCDNI7Vppn17znrnwtZcMbqUzbEz0aeHYd6
/mS8+9JU5bMWZiQgy/6F7IMdC/ip7JANKLjASzM40Jf8RFrwQy7PE9met4nerza7iyI7P0usbZbp
Z2BJUL5mqI/oz8665ujM66Sv2rLFHQm94QjvYjlsQGpYoIN5sZQa2l1EoREsN1XcIFmZyIkd5hF5
Ua81MKXLJ4g1j5WQD0RQw+Ce0OjFU+8nsXJhaqbsqKwuEwscWjnB9DGV3XGYyv2Uga+4JGq4uHjV
PG9R09zr0WWXw1GDXZkAzRIObM2TqBCEmumh3+TRdpqZHTkZYo5A13JYinyK026dMTukhAIDLT/B
+9xJtjcVaAuxDDO5sNZmyBlMcdWeRDtuTqd3IYumw8FSp3ut9UySgV7pLNi9ocvWZIDyDQ2SetXL
IAEqk0Z5cdGDEhB8cNPmmcEOviMlRDqNBRxM6LFWG1+0+meNxoglyRhXcRbpyLviz1ZRGL2wR+kt
8CJN4ynIeM77UD2rjX43zIJ9eDS3cZt9B5REBmtO5JCkKmd79opAqqs+HbcKfh19OErAY8vgDU0B
jath+5Dte5B3uzzXP5jBaJtIRWuzPIcliV9VkO/SCnZNZxsLtB0+x2gvMGp9MMz6J2eWFLQhVRmV
fa2NZ4ow1CracBj7Gsun7hbk6YuiZKgv+l8J7xSiPGJr4GHrdh6qCJuWcabPapSNEg8/jcYQzErc
vZa0L8vQrRZKB4c8W3zgvsvIgU/YKMd8lAd91hayNMH0gZ9G1UIe9vXO3BWiuAF17VCbLvedVpCg
zYbYx+OB4fijYNU32VGX852Ti6M68Jrg7lfKo5W+uQPbXUgYsLsm5XbH2afYhDo1jOuM9CkMSE6L
GclSTpJjuTXm4Obm5hmNwkEv+ydtijbCdj0BlwxWDOIR21Oaaq0Uozeit5qWivdgKMFbAM8UJp2Z
7+yhe1TFRR0LTE/ydxgBm7lZMgesc0lvCsr6xlsHpVgcbRbtfptj64sOsRgPERSVwIoPCxEGLlLQ
AUtnwWNFa43+0XODPY4uKf4qWdm8zKm2N/rkA0eFXQCvqYBZUXREEIPX1PYt0ATyzK8uOUeCcK8C
BW3LGHCqmU634TGd3TXOMhaypEk615FSipJ1i3mNGxu+bXdnXl1us3K5+Tn5LLm7ASQzr9nw4Wjh
pHwKjfaroSZHG1c8DWyR0VCe+d1Q1dHPLZzQEyD5ovPwdA0wUNmXAxHjhqLaK3iduRfGDsnmBIRr
eYe1JPdy1cLoCX23qIZVFhRw+IpqZfIECLZyPjqx8/dQR+3H/mNG/S7q5zMxv2vI1a9upD6E5shr
ADijfYTY59ld/bT8aaq5n7Owww/xJgYRTZL+YKd/TFsI9Hw1KLTKcQIb7ezMHxz1WJvmzppNr7Uh
qZfKY6ZzPXmABuu1Xzih6K+W9sJ6Wv41QY1VDOWB2TwckNHTG+MSDw5Z96jyRaC+V0W+NXrXqwqx
c4LJl1OOh7Cyi3iEbEpmC6qtGiSPGQvL5NBlY9HDXKAlNB4h3aWxb6X5ng8XSCHwrPSV1F/1MDgr
aeCPFjSVgUjuV6sDNKPLVoJ9bZzt7ofZyboAzOXwJao+cPA1THCviH4wAfUQoD9bTI/JB27Bod1N
09FABsXaoPNyjXov4+5PfxSr++mq67Kpj1XgURlHGtQRIFXS43hS5/lNxwlOk8W+dbpjkGp4C7Bq
RFUHbSt1N1WYsm4tUJwxM/Rm8GWljnYCPQEutt/5rpP1tESjICYnXAwKXM2sYXmiLK7wxEPbsYwF
DYVtJww/gH3mob0qCZCCucv8CTpom6wD0hezzOcn3TbIPlfHn2HhM3M6EtV8NLmtTBdRGXVDyJML
jgdF4i6w0IX9R+fPQIZibT0rtrEJhhCGibrJoFcHEKczHjqURmucBuMZ1jZ0fhf2qd+k9cj8qFRX
zcxiZmPUukIphXWBC/MghppGleXHSYkHLXZztIYvbW7BFkInsCxlLjbCREr4tm6h2BG+CJOXSTeu
eaFf+SJkca+tqHpYXGqiLN3GvXJYFiAeLsEUm8jrrcrsgtQalNQIZuhoep323+r7W6iKJxxqMxJt
HP13BggMm/8QMvJPWVqXu1QLJ4AWlZuPPh8rxHmRvYzjPbQGwDhwgrIEdWy+c3NhZlNu18xAlwUv
uHBOtcqWa6vpiHIHJDeawgtSAzYZpHNX7T6zLJc7fSQAPspt1C416jU1CD+qpguYuTsPbg4TVn0t
MxygsCY7z2HNR0zxm8qKTfbIBHkRjlsyGCRYM6YSobjnKupsy76nBuwDV+l/7DS/6wvLO1ZfZ2nu
s+K5cd6E/jsdcm6WdDMYXmsMyd6kTAOHVoenAeh3ozB/eIolxoI26e6/nBkkMlckLL+5Yn48w7zN
LKt9Cuoi8ZsRjbYedS/aDF9uMsl3JSnwFyMtE2JkN/gE72afsq7kcwkjFMl9NVNvhOC+1mR+WNJG
W6Kl3adWh/WHYrYQq/RUhUoW9irAijvUD5Y5AiNUTc/UpaNSgQVWb9R57o9Ea4yrealMuAF7Rm0k
UyRzFu4kR+5PaRXDuK2d5Boy4t51+RTQjWs9w+6SLkxgdRswW904rtQxaJDmewg8mvhtWBq/pDHI
zGuKCXw3sUlt7PXuZCa9eFpYHuxBMxwXLaQKlXYbrc2sQfVoOJ9DzNLZkKdIhAIsOiioYZEQddJ/
kKn7ywlCfBYa6tJV34dYQlvV+KPqBC6uqsQy/EghSdAUcbHKbRcxCHes4eelSPaZEzJoNnpcslZ6
GBr1unBT+7G2Te2YZSU7uAjTHcQ/GJRRDU1Vzo7KuhaXRKfMmo8+D/kvTAO8/gdxiZ1+urJPAjza
cXNrKyke62mImWQVFOy4sO4dtxE7IyXRcnlH6xGEEx55JfIgUGRbcxwBA6agjM6zIkq/Z5UKp+yN
vomM+3J6wAXmMAFWFGDma5E2aD51Ho0KgE8e1aZ8Mc3guCjfpqA6FlTAEoRGb6iEbfinrnYtHC0i
oRVpzWBXNyAOYAXHebEnJKpDtl+eT60Qb0aNSlcZtkj/fJLbPKE6/uKC3SDSw6KjPdKP78ZBnAIr
PCqW8+Y06sYNE19gA6qk4YNVWisNpUpU64+NZb+gvtkZpnYxumxnWMreomSTg/K53HcLROBCZiZU
HjAe4lpTdNcsIqU3Cj8Q46AWctnY3IQc0DqiOqVtXLWT3bMpNcD1qjjrQ99d9VG/kEhzQB6R+V1Y
b9usOXKLo9AU9fsQK1sNKqvsQ1C9yN0j3IBYZIel10bmY+ZEuOfpgKMCqwHiM6xMuXZaQk+qXXMT
C/QarkPMeweRdQeVQIM9eyW9iNn/TmbsUIbiiVijO7a9uNCYtzQBy3em4zR0z3k24WROOQMz+jK4
aKAwN1mbautHWXuDrwIxFXFu3ia+dIYtLjnuup5Fs0JIuPmzAjOMc6ixV6Gz2GPK/fAnpMDOnnfo
KrKGqUx8dIv82VWr96HMuGA873FOtEwyX51ln5jqflvEzj1I+8tSCDW9Oa/F1HnJqJWbyVY/l2+d
1tqzMWOll4l3Zcq2qlm82O2y/EXdKQ9Q1ne2gvuTph7cuvwdiPphrMPDmNgPgMIQUzIbChn3x2xe
6wpimQasQNdPZYKBufieOUOZ3bxGTLNpNx/Aqc9DN8DD13ftXMPpMBXUFfEbZ6vAFkZHwdv5wah7
nUyeE3Z0nAh2OTfHYiRo4OyTwyqgvxoQdhofTjo/Jk6277v4OYiLH1h5Jct9ts8wBJzpBmGz7VOb
btvOHrQO7j96FIShLrIROiPdrX7V9aR5ouX4o0SC6STFmoHoHjfH9eLtbkcpRFpCLCwNzg2mHIdR
zYBl6CTduD3Z0DV6hx2ZHeGrcnom8NOihEIDvtJGVs12fhtm+wT/eDf0mBGG48ZwlKvada8az2pI
h0k9zjhI+bVAMFaKd40CV60r9s1MvlMXOBC7+rexC+95gD0B9JtbpeCjY8wODU9v7ICGIN3X5WcB
/QBnmvSYQGI+FHr50FUoU6dUY4CbktCbRw8GMzLN7t5g3VE21+WNk7+F6BJtmtRJHxb75pZxDVdc
qVaVjJBZV7BqkQMhn4yhG0Y05jL67oTz0EWAzxJnt6YoDu2ovcIY98smf6itT0qM5SZN1xOEsmmO
maPYh1FTfqOSe16uJyrRu8LaBsWt3zUCZk+e2jezyS8Op75fnAWXK02Siri3dnmOm+nVbmjDFSvS
b0Lpn3MDG9DC8pZ1KIzJfAbn0RDl543zHkUSdb2b7DQVAnzdNDd9DN+7Jr1ApHnK6vLNYeVafq44
TXDYTgZWlIuhf9WXzB2K6RRMroe45BhIEwWw+VYaMR4lCwLOOH7tVMp3WLq+nVo0xrgY5NVRqTtu
hEK74u7yjvwg37gluqgmag4x+dyBjHic8s5chYWCB5LSOsgx+gt8V2Z/zUZx51tkzH5VtacqnNau
bJe496BaB5P2SzUtd6EBYdkRwC23EPMtjcvsOJ/45HzkiPS6uN93nXPINHEvNR5q2NYrkbD4my00
OMWVD6D8W1crUo4/2nUuJ9iUpt90MXxoEyE0FTFTbYirYpuqEZZ26q5CTrJ8qlUVdwDbrRICu+Qq
jF4b54YSsQK2skymNR0BqYmh6tjesZCDzCv6ax1F32JsHmz8Su0q9SZtXBdRcFoCizo6jaKxfHVO
9kMqf4em9e4urX1vHOpyZOOZki+NCjwvePz0iJKNLUu6wx7WH7NQyMG6UayTIN45qQ2EnDHxjNyj
PXf7ELieC3crogSownYoJErnx3CK/iNtiuFJtgF8EdGjpIz3tt4PW6sOAdLKgzbX2brV4RWW2nSN
5biaYKv4zizTb0drT3odblnlvo2cXqev9WsFX30Fgb+GwdD7I1YLTWnc5eDAP0esdygwc3gs2tK+
QddkBGzPt05DOJQXS7BCEXzKLgnXuR1S54wB/WWvISyhMhJ2eTfj4Ws5Bmxp/FixT5EGy4aJ9a8I
JRyV98h91MyhF5N4LVv9ojuthvYbkXwbTd4cRnvLkk8t6wVj9RotD1wyiCuIhNyPWCj3LB/3OB6t
8tJm2mlcQv5OVaZ7EzFAbARld1Q820mMHI9+Z84xcemWoBCmMTh5hBHs99jcwFm1QVP138hSNmEc
n4emP7TxVwWfsi0RzVbY4BqmcllWVMlyZECzSFm37bHfdpq7s0aYzXah3DI98HEQAI3Sk2dTyd4R
Vz8XQ86yivBXa3Z0RFeUEQc1B2SymjfcQM5j3L1bOYOmxVLfdzLuq9GcMK8uPuoA2mNiQWvv39Us
6DZxVD/0NSaHPQBHFyYHJzQMuuDM9pM2Vbd6C0CeWCapgemxtiGnjwO7adBTkQTzso/G7mNghM89
TGMmyigZCnluKoMANqciI6DBikwqW6WY36I5elEiB/+NwZtG9whJ/ynt5fOoOwAzkm3YMKt6FxRB
zxBMX1s4161K4nl5xBYC+ckpcLtTQe+aBk4tVLziURmaejswePcGgZ1PL5TJH0oMs2Q3kJfeVFh7
BW5pbUOlJtsnqOQhQGG7aEdw1oJ2il5XFcHWVnMsi5QBeGomiN6yOTeMwTMUwmxvkp56jRYRodsg
v+wG2GOAZ3DHCEO+h50LfcgUmAxPo82GHYhDA+3tuxTG+On2ReyZVjO+NHQqN2wK5p1Vpu1haEYQ
NDux5QIMHnqiOHdRK8UOPR94YMAUdGuJPPC0qE4PugAqEGkP5XUIxmoXqziREcfSDR6qHHzBZoYV
RZ+gjqNTq9/TjiqQDtmknmxxlDpUaIDoGQfU+locb9wxVH2nj9SjC/GAeiAfIOw04b4CB3tjzPx7
sIb2aMuqW5exEhyTFCOZUgP0kFoYP3ZFP56mHh12lXdw73KG8SDG8DpGyFTUIeMpZrE5qAU4POP8
d6LF3QvtU7eRtq1cmUoah9AJM/yoNW1v1c1TIyaCY9y0e4dUUK1lCVlQpd64IkAkQKFRb7NRMXTu
4RPWjEZW5Yg5F0dO0xtY5YbbDOK9ajnrQAM1i0JMb+qxSi5jZmCFXBrZq6o4CZV0Z3yVmq1y6Z02
wtGhiTdTm/yoPLcrJmLTE50R9sgRSJ7jYuivCjgEJXKDNShEC2EmAknNnQShroN72zLe0ccyXPdO
z3BaZQ43VRiJR1Cy4IKD/AaVgR2N5lifUPJ49Otk3IX4eKwnGcQHgbmHX8djui8WPD2W7vSjVxK0
UmWZpNiIHG9eVFSVSyoImjiUdmWDQkppBwgMbYKvUhzJdgdheTiUIpxfqanttSKCN00zm81Qp8Y+
cJwOPeaEaZeWmO7GtOoPAWDnQcpLNjgY5dHKdC247XNu24iZcTtMGjWCnYwPhx5BI0zGGOW6wKse
Rm2/qhM932WpflcHYd5cDUsvRdIN2PHFNF3CQbTwEyusJ5oM5OGheGlngBgIfXBUKifZmvz4mCnJ
U5pm74OmmrukWdKru/qejuanGPKelRG5GfJBPOXC6sWY9ARfC7W4p3pBuoaM1beZkOKVU9kFt/sE
W6wUJimDZu2s/62hI1Vas+of9Eq7RVLzHGHsFwwHVHAX5tU5i9GdyOhBIpEwA5TbTM3om6M6xNQ8
Xf9bZbRVFKYIlzXNOC/AUD2J7x7wtXHzDweoVXYps3Oq0nnBX7kD0MONmylH/dYrTX3tEsh5aFNf
0sV5zLBfDCTNq85sWg9NRuaFOvi5qKrnqMI/YcGK3PYy5zkOhIVfxNWTcEvsOyEpZdkaw/cNvN/n
tOsXdzA0YFBLwsRLIV9jj9B92BHDQSwZbn8ayP77r+k/wu/y4X8bZLb/9Z/8/KusQMjDqPuXH//r
Cc5Smf/n8p7/+zv//I7/8r/Lyyc+Xv/6S//0Hj737/+u99l9/tMPbJbUZrf+u5nv322fdX9+Pke4
/Ob/74t/+f7zUzA4/f7bH7/Kng2YTwsxfvrj7y/tf//tD83AX/Tf//Hz//7i8gX+9scjnKnoL8ey
+f78f971/dl2yweof3V11bY0TXUIijL5vPH7z1d0868WjCTHVJl/OHjn/PEXrNy66G9/GM5fLU03
icBQNVc1sSD54y/t8k/xkvFXXVUN1bUFQIDtYvP9f47un67Pf1+vvxR9/lAiI2mXD8bP9L99TrGx
49Bcjs60yWDSxb+Gd4lUs0KpKOHDBCq2Eg2Idx3YcjOVbbVCA74Ly/as0/BvWtskXmqq0LcCWmaL
Qc/QxesxmeiQRHdJR1KbdQfzrbi7wrZmr0YwyreKMeon83fMeL2bwh+l6vpzFEee0Uz0ZpW1K12U
9JCbOh/TgaEyPKca0oM6PASuDc0TefmOIjw/R8blHy7W30/HP379P2Ne/+Xro0AzTfZu1bKptf/F
7rWKsIbtmvBB1aHnMi6FRxQy2LH6wNpi14cdxUaTionTRKwdWhxZymJqvRn66LvROwcj0Y+Tji3E
aON8BZi8EB2m/8GOVvtny+zlImmuDTzu8h+3y59hcP/gMtyB8HamnWH9XMIssHNcE9n/0D3TKh+K
On4WJZh2Fs6KF2gIkN0ch5lh/pFqpEA+k59sqs0OHbm+AmBK/oeIR/OfnXiXw+PG0V2Nc7j8z3KH
/6MJchRPbR3qbfkwae58ycQAm3oavzQV8RgldHhyFIIN0iY4YSM2XQmJOLpQ8g/IZiBwoTay+zo8
C3wtLrNexhAEtkNStifqoPCpAnqpx+LbxMd4HeXTj5XlUOJVG/lzMuW+y0CnSdz6qCBfVrsvs2ud
sxqo4lhAy75TLDAPiXMNwbPKjiZQOzQ9XaI127Wvmv+LsvParRvLuu4TEWDYTLcnZ52jaPuGkC2Z
cTPnp/8G6f+iJRcs/I1GobvKZVPkjmvNOSbmDs3F38KByjx2uCvX7ujnO99wfn8x1D5ywue35Kp0
7G3VEiBW3E9DDR98NVCoTK7oC7SL7QWvdtVmXMUqaCLGAJhWT5GEQ1bbods2kIza2bNrZfXGiJN0
07v+umuAQ1k2MKGOCKdl1AB9ciysY30UfcHq1qfH+TgzdNfBQGkJ1i1buJ9AyAhAMCa7VXrNJJY5
Zs6qU6xT3QTtBvpEuJWewvtO8rUcKuMYikXjeo8y9n5riZbtGuepyxXnpa+TI4V2AhQ5wVlWF1Ia
5x1brfsiDKqG/37H4iOGm3dsqLZQyWW0bUs31Hmk/s9EGSPbzc06C6+2kb4ooAGxl0fOrTLEe8lF
9VEqyjoZFecYr1PtXgWl+Fjn5aNRJumlNdzvpiK56kz/isPfWpskPu4KT8OH4hb6UqTlczDK8bWr
ya4a7Mckz8NtN4iTMkx9GzOAaca3NRrgSGOG75IjpzdW9omTTb+EggQjNfJwWnXeoswj+ViFKdf2
6qQW1nCjgrtteoemd0nFjKv6ntyIEf9vXH7xnuZl7cPHpaJgAfnCfOvgNHA+zVj0NCYCkNqh9qii
89B6bWJqrCsX6XY3+PZG01o+cdple3hR7cXPrRccz+ZRL3gP//5of69uBgorgRVKMzXbZLP7uHzU
fSbcMAByNU6ztjXrfSiIi2PChwSnxGjCRutXmbXe0cwlZQOeWPXFWZq0WMC0wkSkEnIBxrK3fXik
/366T9j0aUgxC3CFuEIXMLs/h8s2oB+sMRLEp1Ht2WaeaqxGZ8Iakr/HBkeBl5owcB6yJnH9dg9F
CrxJq/SlZw/Pemh154bomofc0l50z/EOpYV7zqTPKxrlVOUm4Jh24aseZ2KSCu/4o5bzMgTvaV3F
5nBTbKWjMr+V7BG32K1/uXglFmMcc/H1YhzYNryZxtnbIWb/f//w/zFOpoOJYBFwHNcQn1f2xCTS
EAk6ASydYx5Vx39Modly/NdxWxhesg3UBlkuakfsFd7edgZovbFwr370RSaYNp9EPo5ZngFTMAOW
59GtT3kLQVR3glJNcBU2s84vZLPP5ZkmLqJz6C408vtdCfGTeDKATqRwUQDLA209AO7NAXQjMT60
lsZyqoqKwk+9yOrvXuqClGpueVOEWwiDVKbU5yS3urXl4CGc/0I7Lt9qtcTcXOnRuq/De/Cp4cpu
2/GkKS0clpA7QIvfa51N/eYmC6ttnBuPmDO0C8wYOLTWcKA+iVgC/SY3CCzlqg28keNGr2oru88b
ZAOcJWp1pZtY8inSz9MvteJXIsTDVVhq56TKtEvgy5VRNJNbAF6h3xDQQXHV1rLXpq21C2ELyO77
gUkCJ5ir5TfXGvxNG/b+dixpypL6a90oQDyn3ICBKdxhyZNvqUjuFD9e24FXXZssPcUcQm8+4tZ+
ULVLVGv590ggzstd7ziS4sqtevRPlAjv/ZYLqsmXW3s6tQQpGr5MNPXj2zw8jIX4baolW6pX+ys3
eAvTzvwiguO/xik7Pkg4wnj5fOqn9UxOa6ToGaeg98yjRgVBCkvQGNPfHBXzix4PSG+1Ydi7UaFd
5jXEaapy31rKFwuG9vceRHy2yXENETTqXPNTJAQpQqNBgzK8YvwAwZoO1rpBXrvMO4zAjt3u5keg
I5/t33X4kdsGJcyypKzmTqmviequyqreeHhyOeChxvhiTv914jccbHJAMa2p5cq0/rjc0k410g63
87WowcIS8uXLSv9OZgN2j7won7URvl4PiFWyge+MkcZKYGN5wxbEUmXBXneMn0GNEiDIcg3pSkCL
MFI3Xzzm9Bgfpzu7k+4YmunyTekgfHxMqUuFPjckGD9vBcwFrHZ5ORJJVal7zIch7i5mFHsB2nNt
3yn+c2gpFPm1ttnYiv3r//9xpr2Sa5LOvYvX9vFxaltDqKqY3R1pBhzNQFJCAyw53iaITDCeLi0w
1+ACWPhbj6ND6rOJK5JGDwjucFtPI+Dfj6RPg/rTG+LkLQQbpz3dE6eB+D+HHa/oHV/JnZ6G7nCf
o1m4QN88YAlI2mCrwA3dOhUOCQeEoVG29skFk/U9mg435BJgnCi4fY0ukGATm3oH6KqCBwAntqYV
n+S2WELr7Be1Mqo7LZDmV5eavw6YBvdXYPdcZ1S+r/4pFUZyzsi52ah39nQsFA4NDFi+YKiTnVl5
Eq9aES5RmCfnPO5Z3p21rtbV2gvbxy9epPn3i4TKwCmEh3A0/fNpSDMb34FBKe7i0opOpgAF4Vu6
6LjgRpQiYxsxr4r+XfeB1sJjFEErN5T5UBJb5jKToruLG6QJUXfxh7HdKVHGy+udeB/IbB3mAcAq
mvKKElD/A++xM8JIXJPA+OqV/r30MDQNy9AMy1Kn2f1xRBRq5QZdoYs7G7/y1g1dcCx1/DbC6l+H
bi83VKh2w5CVD4bxiIi3vPie3NsmKPRxoCueTlhPiqUmhSZP2+tO0H1xotD/usoaxvSaDVsTPCiV
j4+PqFokAQ9aKO54ilXp+STF1G69awvzksZTpp/309bQZs+nrRHYmMwmcceQQCYbv5elGG59jxoH
Yy2x251ct2bqwifL8lPgU3KQhUOkCpNNhPSTsZ94LP46Kseu+uJH+Y/p9+En+XQeaZxCtjBVxJ3E
/OwH4UFzoy/ujMZ/vi2OoNQnNO5in0cmi1lUIr7R73S3S65Z4GO66zSu+hGlVkhC5QZfl6QCXfzs
Uv9b7ETY8/i7roJEQAeHtfSDSC5Q0nHxUrpqh5XnEiJtWJLy4G40mW8jH5ejNOpF6xJrqHVmts/t
/HWauLQ01UshInkUUVluuErvet/9VhsGvOBMORW2R/dY4uaTivHFpNT+6/UyF1UuKlzmqMZ/HChV
ZNCxtCLjTuhG/RSp7oMWsim1JQLElriIhaqSmFjaUGwqv/zp53DeawtQcjYZBHQb9OcIlu+rY6iY
PuvHVddVVcvVGb08nfE5TnloCROgoZBcA0s5uYXMTijws5OtDddKtU7zKbAwM/ZQgYY6gOCM47NY
6mIyWrqDfY4TDIU9nm0yZDDnNlwB/9zCpnPWvBYq3oj+rE3MhZo5F3OotI2dNPqLPXbibPS1dzO5
ksWuusqw163pocK8HZAouWn4LF3pHO0K2lRqvGsVCVuqUZLagqzkwUC6vc690T8nlv7YG06GdtTp
V/Ax8ke1jeUCPRnBIjiWUYqGdPTCUjh7w6a1rSW1v+ccmoRNvrea+rkuVMJ/hXcuFVq7+FNZCovo
Scsk9iIUMKs2LfNziTyLqla3ZxvU6Ekk7c7KgTnWee4dHUt9N9Ii2JZRn21ENprHMrDKc1B0FyVD
SoruJrvP4PBQfoq4N+f1vseFjAuoN84daTRcmirn2vims02UAfwaN4dVFuaHPql3aX4F+tQfHEt2
hMmkJ3ovoPCiLKYbXqDt74bxImR8LOua/n3Q0mrgjyDkytZQQ3CTpwwpzrl5bcNU2YR2Ve01c/iR
VCESP8CyHJEqjAUyzrdAp4nL6APj4JTQ+FU0s1FDwEVS3MqptNR3xndVby5KnPiPw/gyqmDp+9g9
1h5AKG7Ay95rSWRVTbQZTnfOGg+3jgvJjA7ymhbVQO0KWJLl+PklDryDE/rWmx7e+/X4Vb1R/68x
7kylKodtTkBy/Dj3/C4TiRBJdvUDBfqzEYujqg/eohWnnoCDAyo/k/6nONaar8PIph+SZy56T2H5
mzDD8QmQQ9+CrUwDqTy4I9AsPCzbkNrPSpsaMB1w+X/v4trfu7irgaw3TZ3VwtXN6bzxP8chq06K
kSZRQQRwU6/8Ij8VluUeBw3YVKhRuTUbQmzwybb7YuQOlqvH+fIEhZiVr3zSzdp4wpf59O/nMv6q
+wlhGoblUNpwdS6wnxayINZ1gClNdGNbXGnCqRa6R7fbqpSDLfX4UrrNVYkBHU/zqY1LJI86CLPp
JBlMfyGDa2eJ/CVhHdmoKmyKVAcqUao+8rHpF2Q4o3EYBcFmTF3SBTykxs2k5yajIq98Aa+QygVm
6hI5ZnlvtQLXNlC5hZdA1JV2fFckABJ1VEIXC2kq27KHy7VXvzzy2Z/3M2EK26aCbSHcs7kefdoz
bd2zcxhEzd1cA21KwWYzmDvCFJa92bUA+AZ3A134W4N9vKAXCw3azxu5FNOJMJX5Q1zZ4a0hlEy7
1ay6QKCegyA5zr/fGGXpARrp3VwhUJEeibrezYtr4KHj0grWASAgArk0WhwfhsihpjizqnRLnrPX
zsP0MlVZWjOI1pFdplvTUbhNp0F/dvwWUdBg4zL35JktZ9sobvRAhQHkQMSJBYEwLvo6te8SPVuJ
tN45XYuMsbP8VTr6vzp9AMip289zQXVQf3RtfRoy1V1Ks2mPTLfvuiF+GaanHNjqspUaj2s985sN
vVHzGNl1jBuUzqLaUkKQsJ6BPWYr1+YOFBjOY+mXmCbGcNI2DZj8QA9U0G7c/KAp2Mi6TH2ax4dE
MbjBofgUZeRMtK6GPlNgOJsGyVw3t4Sy19PKPM8FiKGnL6yQomTXGZiRoT51gX2jTJ8gbEX/hJzx
pQGsoE598qocwOwm4btiP6IPOVRlqp4L27BvpSq1S1ZJTvqCDh5Heyu1YbIUcbCxB+Ns1XrFKdC1
17pBf1iHWdYB2rurKn/rR9ZIjQdJgtPSfJ5/l0JHcFCONE7nH2rwKGb4pOBsMHysZcrob2u9eEDM
OlcONRNEKRqSHBlv/4quPAcyxQFdL+m6UlJeZoqFoElQ6hbw3Sb7mqPyvBBTTWoK9IOBfvVDchIU
xXdqGDz0dqBh+zeeu0a/6qB2tnZZ3zdNuZvvf4FpPer0J5Bsvzu6wLAuLYTwAyOwS5nPfnNSRHav
iD69SykWbxSRnFJ/iKGNHf+9AmkfozBtR5jcWzV6DoZla5orPp25TRcAQKSV6p3XQGytbI7JY5z7
u8qEKk77mIp1UF2QotDC0ptu5ySV+KLqYPy9OhuAS1ymPP/lB57++f+szopZ90BoIFimtnNCbWE8
wez0MTno5jF3bkNu6UcS2IgYgA9wLWK8/3QuUcWlxlYoubHIG6Ec/Eao9wb/2nRlNOLxZ2I10dWr
sHLFuQPVic1l7bRkQk2juQtZHVUCto6If7o/LZ7I7pDrlYbcOVOx0rAwMmW27z5HDqX+Wl7//e6n
bvGn46JB51doBpvTf1TaR9M1O1OvQLQlPfFiAFI2mdqd5sXeaLHyNFLbEreG9VgEzsb2A3UKDHHh
YaGUVzIXHwtQ+gBxMAKU6s5FmbRUQ31AXxWsG13Tj5oglEkPvXTXgJWudLjH874QFZBi/Q7ZQZr/
mt9YVOpHCSXzYhXRDalcvhEBuLV//8j6f3xqOsmMuumc7PKzf/zUkHbIVIn5kWX+HOGPXbqu2uwG
G7osB1u2NgXKZutlSCKz/kfYOL9GRW1OtIdBwwcGJV37F5q9ve1mwdFPuqeEQ+i6HcFPqFNbomUL
LKmEYsQoXkPN3zR57nwxZ4zPc8Zgy2a3ou5kcgrS5qbF/4zXJHdHoRSafjc3BtmakbsUigSc2vlE
KGKumFdHrbQRTHpRuS/V+7mmZzKn4+FKQhIxAyXh3nYImSatJBk1bVahttXu26ZBOthUmDPiMDpx
lXy1EEexFU3pqnq9w02Op7alq5cEEZAAeuT//kj/db2yHMNEVWTZiGysT/MR7UnvA4LQ7nzrW5BP
jiUdevFgqgR/wiibTx5TAeeoNt3LmMbPZdS4t6bS6UXI5hYUXxeE/joo8cpnPYQhdFbaz50WAp0M
vUihGUJwYc0fu6OVEGukSGCOrQO71LJXIcGHfyaPifVSrZMfw8g07tu2AuRKLIrXvgz15D5rzOCc
TJu5Akbhi9HxH/VmXpvBw6rCoAb3uZfbWii8I7fjUed6M8Kzqx5DyutFlRwbL3YB14HUSKQLgpvY
mFj1w0sSTEZ/66tnmc6PHy+kPIsjptM/59m/ejR4vBv8iTjTbIvNTushN6tQhTWgCp50z3Yv/M38
OX0Rj7tYL6NVEFrQoKsRb/ZYubsyJk2vH1NvG2X2guQG4OaNmnz1oH+vC+hVkD+JSfPiap8L43ZT
NjbCrPHOQI+2IHAt3hZgwLYlN0/4HCHO38ByubVPh9gQE0w9nRnmZpgGIX8Rcmxf+mOob/WOZJl/
Twjn89F0Gsy24ExK35lOF7KaDxuU3eERt1Oh3kGiaNayKxQiuiaXSIsQH0e5saIYAU7JbaylV2S/
arQpS+xF/lo60j4klXfsfd3b1E2dbzIjddecrDedkZrrtsNab8LE3UTg0pYQzA2FdsrcWMELEWYQ
BVWjvysMBdRkCf3WqDqEf2ZrbbIBxnVWOfn3+X9BRqacA65tb0RFufbj0qao9ytAyLAJZJod6dTu
bKlZGxGXZ81KKdfPRfJAvypdpqwU/rOIfKBGXYngR8QN5zPH2NQmMBfvEZmb12jtTh3xfypUjn2N
pti81GE8j69hEN3ctqMgkcv8uwNn9ESG3GOmdcayhfW95sA3LjURI6vwE1yeRNbulALuqxKOxDMB
ch4y7RVlqb0qdGMLDtbazJ+YrAaJtl8Xaw1yUxTa6FHN0v/iM+t/+i8f58vUz2Td05gwhvVZTJOk
qBz9pvt/K/uY98GlUHfzlcEsflQmbPnGzvO9nVrsnzUEOvC9tOHj/JvTy7UVJfl9X1jwhH374hvm
N+Gxqc8tnvl2BpmbnCigFCsAYhWJ8BhXhzRPF32H4LAYsIwMh5DYswfSZjDu5cEdmKJ33bCLNXW7
hpzbwl7GDgzgrtGyfZXDR4JwftSp2mf6Oecsc4VRdDdfn6Qn5X7Q+/boY6jy4+IC1aa9KSFklI7Y
Kg3eCGIh8j+gp2hbT5EwCtyK4nbsAyMFinyO8RPtCRiJFvNVKbEh5UISU8CxZfaEWK4ZDnF06st8
zU3NW6ltPnBoK37iDoYZUJGYVtrJG54mbvY+2IMxTfRtFwOwjbCCLtEvkulJEURXh+6XCHyfX2+q
mzAscCC7P003vRJsCg5R71fURCbauXVJ6Z2Uphqe2XLgnkgfW5KhM5F8M4Yf6/jAxNMrAJdqnTkG
ivppnCeyZYKRLlqaw++8U8adI8JfEOG7c28674qjbAYvTZ+SWj3UFr9zFQ0ZJXzO/QSXENVkWuTk
EPRJpAN0mL47W7bCVNWTt9orzKso/BdbbZ2FgWjgOvd8dJe8hEZ126tO53PRBeojlvDa6TFgew3X
A0jiCEPfHZcjaSpGdDTDLzlGcE878dbYLvdHpFmEM5fZHrcPSZXCI0M5VPJ1VEEJHtWSoFd13Od9
tQ/EyDUeoNF8KSSRRSN/j0YUexRIT0kFjZ+eziv3pGYs86spV2nR109EJoQEPLG0tiNd4tnJOchf
AArh1SKzF2nLF0OaM891NQnHbeUCwzAB73XCARVu8WESjSLrVF2nOlfxG+OoU2ByYByPLkWiY41O
+1cLi98x9fOeYyjrZ92HW0QDt6EEStMmJblTAHnQ6wOj9qnjrIt2g/Hd3tmNzXv1fWcr4hPEMEfL
q1uDhkdNUnpRmnqeL+fgRtxlnYCeczo8FEGkEv+smUfjDrWOQmI6ozCQ3kGfgL95TeOrUaHaYSt6
LsxxXAbCy/YGmV/YzktirrtyPdLAu9gAORZW3xB/joVe83BQ0jwR6AbIskO63y2nY6gxeojHkxYr
Ua31L9gXoGQij0JOW8fBT9wt5n1fV8FeyRLYzhWcnUaYKFfIVKWNt2xVtuNsstkF8SRD0GCkLbDk
2djvkDW4KoofmzD3kn0E3XZtHsNE3TNKMbcU0cg1kaqiZqovKRw75AJOu55HYS4GCJxq8EtHl4+Z
KqbG48KwpW6i3uOUuTeC/mLQWNuOlkZk4HSsRFlO9qEDBw9xxXDJu+SEPk/DeXnHH9U+6pp46yu8
Nx1eGK7m+drd40yucEQxxqcfK6hwbtU+t+2+6ClQXkwQ8YC4HDxhk1LIDSP/ENc7ELJw7XqL4CXy
GLoxNzZMKWg9CkxtjmeCP25hjcawakb3mKI92PkjPpNpqEWa8LZZpR5DEkK2EVIixBvUpgytsPe+
/JE131xa5ZNHYDffcnSVSPq4DvbZNPDNJKaYPavObA3QvJO0vx3ch7Vmhaciiw5VVCDpmaRH82Fu
LuBLWQLmzLWec5z+HLA0OUrzHDDvFUEer+tShzap8iSse7RYGm8TiXir1qy6Hea2ebGbr3j4vba5
CpJaqeSlJKqiK+2nuCjyc99ZOJ96MP+BH7bIAG8xcEIgQIwVAr+mbvI8Fccxv0gjxLI3lVEKVYhb
1aQv8z9DlDNRy1qJkCRQVxYxfZBLx3PU+Mc+V3/2Zk7EaBY+tC7vII3j8iGVQbJsO0PcGRFak/lJ
4boaEMu5qI348z1cYud5MVXBWrR1Ig/zr/JidOtTadr2yD+H9M5n0/MXMjbNG4jvtwIT1l0cZe8I
2zb0dkfYZqG6bHFN3I+BuZ4/QaL6P6WFOyh3ZX5xkT/gsaO0N/c9uLSXawf8JKDLc+moA0NH2+mM
pI2Mrfe8MLHiZMAhTTKt1KlcOa9YQaCd/SzGhNnUm9QRcj0/rxuM+bZGFrIspfY8D9cuq645Ogct
q4tvJub5c1jZ9GRHHZ3bMDypOL6R5Ddn3eQhHEwxD43pWYeW8q7DIf4Ft/WzjIb8OLakbqhCwXPb
69zRdcXc0+2mYaJeMxuwTaBo2tEpyFDoCwLv+Jb6cBCsSOOoDruo7n9lWUP9IZLjJgjlT3rGzP7p
NiEAZwJBFd5mHopj/KoVTnlKA0FUQ32Pxm04lMJbhG0cHmy/KpcDgrQFKuV0WzXg5ZmpiPxBSm/6
lJQSO1YeMCH4oIorVFASfJConBsJBUeOFaCSS8Hm2SO4NluijeElvxBVyXgJeJVXyAFn2DW/K2lq
U9gifP6uhbczyB4/XZbe9cqzmGJ9p6sWkztbpmZV3mx+C5YNGz+yf4uTwDoOmRBnz+NMJbsoOehh
yXttQSoIs9hYGUltvaJku4r22DrHwLRuKgwN028dZWawKTsl3uTtEK/roX9JcZLdx6XcayAuY/rM
e5kW9wlsgl1YMCwxdUh2D9QE5U+vLN2zSO0TdKeUoAtMMJL4ydaZNkS1ivb6b8YUMAifdOOpddSW
+C1rTONV7OAb4rq7y3KTaPcRg4WZAi6clF52lDUbP3swXAmhnh4lO9oehpVPQT8nABOtlwWDaJFj
2LmGUdn9qgd7WwK0Okmju42ZxOFqoUlLMqZTo3krRXV2Ao6+24fHQGLG8+OwxD+UXilhkuBOCs2f
xUlvbmlexqc+s7bzjRz/QBMtR0DgN6I6X+dtXi3yy+D24uLUv1gL0CMiKL7N85rbz963VG81Sx3m
qWchPL2CW/BJ+Wh7F9Z9Qq3pzzLEpjf9v4a/nWN9OQOXAm1PVMJaU4ntUVI8JWXXv88XjXnqQWUD
3VLl5RpaVrjTVQNCRvfDCrjtOPNfzMhYaMTDp5okA0gNd/NqGYStTUlWvbkFlyyjIFs4j/ex2iaU
36sFhHKKvARiHzqO3OzVGA1EgSsSWdVudGLtMhTaW+KS5ap0BInhijmEjTUwlKCoZ0YJgsWtTZy4
4arNXweF3dUJsnLNsH7yUnTqjZtu5o2raIW/hR+MJMqALo7hcVUknAq5AeJVWLQtSpu556DW9SHU
cFr1ak9EImkox0EY2yaclDfTdE6iyQBBw6nnufZK6+MXpAbm5GI3vytNdGwhbV4ciVgpdrWQTzg7
B+xPfr61gChhKPPlUeJEXrVkzLLnaPEppXbka11/Dv3vpjHBXgeCMViexEI1m++cJ3+JKVYFHh4z
NvR2gydpuip3XhU8xk7V4hHU+mucY+8PZYbxLFfOfnLIZdns9Nh/H80+31dCkhg2GQJji0mROwFR
JcTNEHI6DGiim/QwD6gxYBVKxnbCKBCuNQy7uus0WOL5Eb1zsaJKuyOgvL3HTMiX6oi2K7L63nV2
UGdEmccvYaS1AIRz/FGiQ7wh8ntEfeSjCS/cwPPjrDLGPwvlZdRkS+YFNeuOXLYiVIgLTR2AU0pK
sqlP4FInbqphhbS+Wt4iHPw/oxjdhLKpiIUcJ7UzZxF9jV+RW/2006p+U7Nkc5k3HO3NBMu185tC
LHK9Hzf6CIHOSG9t/VC0qrLqZPdOJka4DQpgHJnJ7o5n8Q2+7T5AurpXu6b6c3VDXQVPFT4SGnJQ
qP6A+VR/4EQVY8xzrR0n82Y76xtgS5TrSoOyXcEQbBGerPO08bYcOXCSqxJ8VNaBcqzN/mi68Tap
u2xCE9nrEGDr/Wg32XIUwE9lk/eTMSLYxiUMg9zQ3bvIcZ/m9o5GuvTKiWR3mGsPMLJwJpbiqibd
MjLAK0uokyAR0PaxYjyMgJ5lHXIAN7HjZ5V16s7zjWMM78Mm6iDC+RFPp299P8YFHg3vyhC80+Rw
93EvuUtosHx9B8Gc4mXblsxqghH1P9oeJ3LLRTshPSliFKtMtgc/PlYVskje8nc/0h8iX7zQ9Gwv
jejfbWE/hmiuDjXHmE2VuhfhkvEaGap69CDyFr10thTDsLgYAviSSfRaYQzX3AmnqPcgvIRZXC88
713F6IcImPiv1MyeNfNb6cK/Mq0dnluFrHX93vb8doNvNn9Swqeg3aaODF8Cg6zszkuThxpZEkzr
4n4+NVZIjhadAPc8HQf8GMI7DVwSW6YWhDkpgOMYtG2RxX9u7IERXc06FRc1uIVuSywwhcR1LuIp
AXwcNgMxrqs6CX66jhNt0xh/TNm5qOB8DehuUOSbIu+CNQEH3X4eOyQvW0vAeOYSTLHYBILUh9Yr
/G2hGr/IPWw3vimhT/jxbUwyYx9mzIQ61b9xbm04RiAI7B37zRyCtZX04/2IRsgWWnYNGR8lSAzu
5JNnw4xfw76D4KLE8X4uPmBDr8HHx0z5jJEAMABclUjTE6zk5MJLWwaqc1HyPr4h3QkcRb2yoPsY
v5QN5y2DC10l1vg5ODUEMOkRrVLnCuj8dgXvrA5ziH8y/6mbpXuXmd5bLBB/zDffTqoPJH9UW7MQ
/oWrubEg04DCdH6o+97eJKlW7STpIYDJwodc8V9N0xwuDfeqRUzwKy+AKvH8AZvO/KFxcL35993g
eBtFqbEgUDO4zJ/Qr8wlubPDyW6vqCQ9lPuw/LQm/t46ZoWhNoKCKgStiibU17o9FeJym++DFppr
ZkbUU4bEPEVFRdLpXRhfCsV5SyInftCb9Luput5SDHUFBFScCU/TLsDdX/HGEdysZT8CEwGu5ZPl
NMSPDkHetLHXphXW3AXUhcoLBNZiHf/sn7DSo0YLVkE5aA8RsOVFnbgE4lU6hRLtORPVzywe/ZtO
KQMblndpJWB8YXasRQkoKZ+cx1eSzg+VhDDSx20O7C5eW61q/exExxlJZ+fw6vaJ+jffq+3Gm4Ow
fKjhxbpmEJ4LK7H3RZJQafaLYc+P/eDrNWivzqsfgIuly00XAJMtkgmE0JpHa6zeAK/a9ODfTDt5
tdgvhIiTH6r6rYK4mEPKeKtH67X0XOeWodd2bK8gpVIJNySuxusxD1oKX8k3Sp/uPsNrxoqSkBaW
xzvW+mbTkCe9DvUNYUbxsZOJ3NQRvlipSGMdayKB6Se7ozGIP9OpqgA69cAYJ6sKQZ6k0OHMkQdY
6BCS+lsem8EbjAtjEXgbcnbjfY2I5i7Cmwfeo8M3bBbcarjfPKpq+jZG5m5kRTzVrtymkjcKLAQi
YNFPuNOwpNJRvw+hz8/lDSrVqfq1mMpRtVOhUmqLkxdiLiq6GkVs4NqHuKTG1PbJZdSN397Q5zuE
WfjPExdSc+Lf2aS0rMOmSU6otiZWvkV2eDP0byrEcmKygZy1pbuDoLX1OMgTp+DSPiEeoE5/j0l+
HSLzaXKSQJiPlxBLveWI4akgDpMOuVwXuvKTF8MuQUkDDCSn5eGnLQ3+qb5S/Gw3kHmwtkKPIA4A
oCEuCoRgUC47cV+jC8XnjL056b41WWJsaRZ3WBLr7ynJdQvPluqZ7Wlc6sPGzEJgjlKDRRzXVCqj
cc0mTD6bVxWEQXN5ln10HrTyXlQ+UNwCSlWRJYfS1J+xUi9D4VkrT3Z3ANmQhJXhU6HLp1IK6g8N
5EPDQwBPMaoxuK0kFPsIaSQpjFOENaSLBjTZxiidQ+UIIoeyHLUpnXvqyQSd0aUbjXzZBAmlw9it
KAaKl8FMiOLTEozW9LVNpOtLhVLwaki4NwklINRRd8hh/VERIMRGnre8WCLFAuO3m9ErtFbqlH4h
PHfTtpBPcybfNh3Gx7R3wcAo7yVQryVIR8DcviQGTvOWLRvYShlpPJX4ePZSRS3JSHNb86GnWgzE
U4dqooSMXYRvkmpr6A/aoYXKmeju1pFEY6AXVVEbcXUdKoAMkapxy3DAmw3qxYUd0BvWu+jadj2Q
PdEboHhIqIxW8A42VsCelevwOEIOZZGjHaZuesKlaxITcbEhGioPghcsmTu1pG+isPS4zURK1LN0
pdrd3lNMl6Jt/7sIRkIXWogfCuiIfBjsI86RhzgnLjm3odIkNu0/VZFnL6MihUVObluzh/Yq73xn
XwYBnj8bZEMM8RjVZBf6I/HarlgTdeQanrNysu4Rgt1vqoSUrKpvFjaJZRIDYOOat696nQYsMQHL
REbHrPAQ7gMGXGHZAoboZJv/o+7MluNGsmz7RSiDY3LHa8wTg6RIkRJfYBQlYR4cM/D1vRAqu7dT
mV26/XjNytJqyEqRERj8nL332nM/Pbtx+j7L0V/lPt9xZ/T3IQd7plVcJ2TAfIMye+2P2BVNgKlu
+tQ0zs9U1u9RKJ7CvllHLQjxyIy/JPCHqGR5sPg7V6UKrW1si+eefOiq8QoXWle08wf3i9e69RYy
IOU0Va0OKoKZA4+WH9zhE/wUygjDjCwedBBjUHHhvaQmUDfLCDbTF04S/a4SMtvTnLiExZ7CmYbo
KZq+QBDnzV1wKrNnaWytVqwiwHxpirUSlk7sOp/L0SxY8yQxSlHzI0saIPBYoMym/en1fXEYZX9n
+LAuhqQ8jV752cw9ah5yfilJ7zOwlnTXTuJR5ek9VOPqONL83ECV8lPO86NF1Fo56TEADsc1rKct
fRr7wOEHFCyITxhyPkSU9CcuhXen03cuFTIVfZASoWhPb80eQiO+HfiuZmvt6HDF0dU1G+5/a0MI
u9uvyUibm8Qfj/T+ZdvQ8lrQNwsjx3NriNShPAOSPlbVtU0tOj14Ox6Ql1fs2HaegZupgvuyikdH
rXI3+jpyawFt9M4GFTjUWnfFIfGf6A1j9GmgSOlabgjSclZojoYV31PukcGcGtatHGJ8we69F+I9
yYrp7OE5nHyKIJNvOrI+/IyeA4MkUNN4H6GIfhSoNZ7BVn6pwNJZSYDJzYAle6FLh1GcPWZanSbR
f01tDIQDraUY9qkbKssB/baiHdzp/HPnlqeEDQX4yHpPm23wYMXt8GCguZRs9uCdW4e26cYrPJS7
xEijPTBHHlgVVzGfxbDrc8p7Ay2om3BsEkBhJnh529+jsYdl69OsN1bJhTmrOTWW8eQOrflcwsth
E2JZd3NP/5et1cFwYvz3UwZRuxi+jUaZX4X5VQdUHho6vWumnUD5OUnRZ7sgr/TGZ591yPiUzxWT
fyqDp7k0s+PU0TXUuG50GJwaZsCtxwZxQfZliXEGIG2Su/IhUhRbV6PJorv+Sn0MLS3cztnCHzCJ
8Cr1ePsLPeThpgPstPNlQRvv8j+IwvnhzaZ7uv1XdVDgHO1nKgatyr3c/iKZ2S9tBdJOqUDuBl/r
U+b4bwlFlBfWsbBXWIpsvBFlr3CcgYVRazDFUQRLizxq3zQlrLyp6K5qC2FuzFaDLAmdL6uCeA5Y
cDMno2z03yKn659R2/wh/RRC2TzffGWpmKCGGD6+3+mJVMpxSd6v+tBTqwI35WDkP0NwxOco5Jnm
Tw/u3FqfVTm+1zVe/goCjT0ykE2QpO4M60kIgKJk2bL1bfN/Mz03Zusf4N5rg8UsnrmMOSp+rTlU
Qw2ztK0ORexWa51iS1JN+03EeivqstqruipIwcjxzuFtzo5ZsD4FpYbiSflV/6ImQtLOvC2HqX7E
jPvrT2DV+ORXRGOUa5DWoOxi5TZcxk067eB44ixWhKhbTrbW0NxbdfOtc+v+1Oe0ubYWHkDXvtL1
faQtvOUoWz7fvF8Qmw54XFGZl99ipK1BKqPemr0fUR3O0yMK1PPNJoU/zL6jopngFDuKs29BnKgB
8Rm9wVZ/OgVgswlsTud2AMhy2zgXXVTeKbIyv3xoSClt5FZPE5nuFf+k+Ne+L4wxKk3p+FagWG18
Vj+nImsjRL1Sr0LfZuuSqf7i+fxjU9a664YJdZNO83hwDUuslNFQRzWXR/5NttfCNnYMXMjyCGTd
LM9uh1jF0q8jJ9iW2ZrACyl0x9angWoBOK/z0USzs5elrQf7VBf1K4EF9gEifehkBydY4yPzVMt1
c5P+Wsp8wk54F1f518EnaREXmEorp+Sc7nXpBmcNZXG96a411wSpJtLQEJYeOVVnu5taU6n0S4P9
b2W7tvtklAbv8ObsUFq3InxgnoqCE7xXKXff4X1FLYVgkU+7ATDTPUujk9eGgL96HIrxcpIp/F87
T9DQ/QYgP/U51P1da02RKeHqYDd01doWVFhAIUCP8YanXPWcuJqefp5pWVQukgXIK2U15yCp+rO0
7+hl39lCaiqxAC4zBkc7nBzlXST1M/56Frdd9CTGYmcM0rlIe7rnE/W5g/18LSKIY6Od/nCitt61
IRCn24cXSpC0c5e7+zFywsdfn16Uqvsibx7MmVGsihP7szumh2HZHxNjvUY7A+2BF42roWDJ6iva
e3Q2KJga3I6S7pRtRusMtIk7jXMIWgwAjj3vZJGP2zjwmJ+zXxvdSmOCMoPPOhteBqPz0fKYh5dr
p6jLe7saf0y9OcLgI8+XBG+3p808Fwr+qMYDBJBcA+9ksSDxAXcCfEPQs6lt8p0/Nhe0+ZwShIrT
Vdg+ujhHzbCN7tWY0ShFnDYdN8Xkgz7N5zdVTp8Tyq9WFKaMp2rC/HRbFVicxx9bEWw5+y4PvHDG
gF6yyrpODgMttx5L8LgcknWXOeMWDw4uTRNg/kIw6emTDRtjk5mXiXUOIH2kMKzY9lkk2eu4MENu
IYuGj2hVZxQLKjNHj1zCTDHO3YUwvbndqzSPumfqnHZRgFlFU6c4QH09RszgtLvyQsOn9xS1RFmK
Ib0jRRSu7UjyxboeDgJAotSKYjBuWqm4mWd7f9vIs0qgv2HETrWIUlrDz8ZvvLt59wbOBlT4FmJz
u0xY9qhNwOJlT++Hhf42JvvYHD8SgyaN3P7iCSBjmtbskyGrk8WaFxwYDXWLEordG/EhILcLWVtQ
Nswvz5ANmZlqr0zM73ZWwX7CduN72ttbcqr3t986yRvcsMstTh3TcJBh8GZQw3y7QDpB3UUKOfjC
4EgbjD9WX2WG+yOc/X3HkeVpcnFmTt0nm2nzkCZDsYamKbdAQL61fIrnypr52kaz8VhQ9/2zYDa7
Oe9kTP1IZ9b3ZUH52E0D4Tr1MHfZzP+wYXGaLRYhqO2D6z3Ivv5+W2g5cz6tw4AShJBM0MqqgC+a
yuzW7uLFIBhAtt3ObaatB8keax2Ec7Sz2hBdYPkdp8Re1qjP9G64MP9hS1BrgF941vXuRigAFprv
3DwPd3yUiNpcHvhkwgbn8DhCGwQcSBYHfCiLtY0jEHsFu2i2hTSQGv2AkhpEZ5feHkRjAH9VzrbI
NTc8UhUHPhopGsi43kOg8GP54WA9G3l1oQTzePvRw5j1cNlH0x6mSLnt8xifQE3YyHJjSAD6M+8v
8eSGKOYRRUgui1KOUDBte2PYVovJJZyh6fSWOCSWH6wMgKWLuQY7wodHydd9y2L1JurQDvtmsF7Y
FB51A9x2gJkFBFU9FRzzYnW9/bG+Sl5nbXFAZm2MT6voT6BbLjQwOmsiq8ApMIbtWGpPNGfQDl+w
aCTdvOoK0hihylBqiaM4vm4/B01637A1OvuNSg7SKB8AB44PZIkeVLlKAdK9dtX8U9gN+43cGz76
Yvxo6Wa9IBFRoshvMdcA6lWqP0YvpcsPGeIBqqR7cSskWqIWsQiIueDc9734PdL4PowKQCfrBXSO
lOjZL4WrSnh+hXd4vVZ2VXuYq5NgrWU3nfSgvPu4gbx6u1h6vPmPDbcHhCT9TMEczjtxzYozazIa
iAoz3tVwDVqexIGkxSjjtRn4gV7NACj2tdt5FE1D4COlqg6eAdG2s3q+ft6K+w6z8AffEZOZmoND
FprEv/SbR7sFqnezhwd0oKcuphiLwlwGsSv5GDCKUdfvAUPvZOBl+zIb1A7H5LzDZr60AKF8akt8
kB1qNvxzw2OG7reOCcbAe2Ydp6afSejnD2bN/tW1PGSsmLrByvo2qAwgaYOxpNCBefFSiBm/rCwl
DWQY1Sj9or4ZkwnNrofZH8yrWP5it623ij7RH9JfVRqRLeGFEYaE07rFYT8Guvo6zUs7Yz2r55nJ
VpB3ekXEsLfdiDlEcMtusSPpp6ge67XyGfsa7t4k+mINWbdpoJD+ej6Pus7WE+D+jTT4gNq8wdyj
pz08sepQandvVx091xxxj4QMttiIyyO2kcPY8mfl+HZuvoik+ciHrjzoDpUkQ7I4yuyk8YwdaHJw
N6NqxFba+GTCsoUSUVZ0nvBi2eS0o65U5Lh7iyITyPLMqRVJtWDkLIoT8Kys/klEcHBsi35Ds1Ks
Pmc4MIZTX42+ebm9iqygzyCBZh79OtOhmEd1l1Zb6Y/oJeZL7FTIHEFzHCp4GOFyphWte1cmAoZp
3yfrqARF2pXWe0EmZg0epDx19bSA8M9OmTm/nnEYwxA57fg7fT7q0Ss6mhEio7l6gXp3h+K+JxGJ
iBu/TpE9PuBCPU+2c07K4IFflIKxBWfbNeLKctGh6oQ2ituTl2F3mzCGVxKtuOX3X6izHJVc71gY
+BzSvLV+RdMarsGrrysSm7oBixyyEAmhRXWlYNnqlgARivSI3IdtypCfuVjTPYJkSFVwtZzkOEKS
70clzuGKm5BLOYzaTy0lNEerszell1zzwjD2XsuCpE8FVdiu9THrALs/jS65rNAx9MtNg41sJ1pX
0kl2fg56KSka4zjGvAo1ps2Tx3F3zdaUufJmrwCsd9YYFvQYPTmRSx/8vAcz7DPDzicl/Ffb7M3z
7QXWFxRB1GV99Cb164+6Hab9MrlgGtL7auktuyWblm8WzR5njdEexNwhkljHIvCcMzwPHD5Rd5Vv
twGurDZGljt7ZLtkGV54gBUGZMZpXofGHICoqRmbeco7vfXSl2C+SIkwjAUxaBs5AdKkmwPmb7kM
J496wSJ5ofEm/KDHElX0n10rFCvdOcFBD9T7JJXprbucmyV2vZxVJdNAXiYjxZbqlzc4IIa7HyUh
ZdqBO8rkpL0fCPJtZwAhujSynZdn9QZOWcsdyUSauU239kTp3/PtbSbSfuebaJ4oIz6SD50Xl5RB
31D/2izT1+2QrOVsHmz3ziaoglmrtTByUCnW+Q5Ru4yNHIcuX8p4m7m6gfdeHUtb2yD5+k+1topj
0g34WXr0Roqwy+GF6Kl3aFQ0bWnqwaXREkzrmOQy3c6AOYN8N+gsvOMSclr2sYQ0IZMHRxSy4TKP
WJV6xcOJB3RDSQazietvGhmtM0J9p8q34HxwqnQEXfNVgFF6MKH9zrGTPNI8CDs7bPd8vfu6ik5u
rMNzlCTfqTIYV43TjvdYVMIUSaj0oo+wUtmmZGwG+B/hSLEpSdQNS96qprTCulB6snwMwddACDYj
40S8qS/evWj8Plt9zpt1ONF4yy0WsKN3m2sgTRpsTd3sJx1+9eScXhov3YS+zA/5zJVN883B4Va7
vd7tEJs18xn7ao11UBuU2aHJ4vTASGoSXCZcdWWxiSvCeSjyUn26nTV9gLedh4bruIvFJqpewiyS
5xtYyFP0ko7iUwD2bG33g4vzLRKcMmB4EB0vDrGFvoI75XJzQASjkW9vL1uBmezgD0FNPNed+KkS
j1MxDk+7FAhyNruclKi513VPvHOwKJtInkacOYcsOSbxAksK3gq7g4ZkMa5YFfRdG+L4TDc9WdGT
NwPh9aws2dVWBU2+9tl2CMg/ZbQf8asBj3kLdBRs/nN24B8ST8RVpFKuErYLRvO3gJ1uOdlMZSvu
b47DNAmDe1PAM3ZOfYbZtO0Z3JTJQkKDCyuoUCEDj+tA1KkEu83ieQhy6upRxIhdwlJOV44Mq1fg
PEQrI+NTa8aC7BigABvFLOGQntp/SGf80+8ASsaUtrsEvuXvgSC6qdn0UP13b1qzxNwui50Xl9Vd
qJfyunbFvhlwcYRbNqjoE2uShNKEmqpu3Y7OwQ5Caze19vi1sYfV8aAmpCcaMH52MrkPoFq+G4ZX
raBuR6+UYZlrK0n+YO0Xf0+tQzKFr2pJX/4D2Ciu/aHvAkP9imwVdkDHTh0wmwo4AUnh+0zIuDzJ
LMx4BAAaBjWdAqlT/ZHMs+Tj/xoxkL4SnuWbNtk2S/7GYembpk+qPDTub9OhUTj1S4EwNNk0Fumi
0Fg4JpqrxpYej5RTQC5GNiqMq2clR1SLEcOpWF6hIVbtun7LYrZjqTcuzqB23S8hLAh+aqWlc4AY
0Dz95+vZ/sef33XMJfgmLNtaQo3/LfzGrM6ep52N+8quthPPz/ug0vZKWaN7uB042O1sIuzDbCF4
ePqRYWxvU74gAEprhDwZrvs9rMztWDTOK4U7p87aRNTHvRbQrnaFfPXrvt5NA0FziGNgxps53QQV
T6mCEDduQlFsB5y7x7AE8t+jqtMN1zK1FOoPCNi/gy5tMB4mY5wiEAfX+TduQJC5hTdQyUCz18DM
h8v4OiTzCbh29fV21rt9iQGMWhYHguYX1Wz9uKJbNwScj6G+QD/edsN8tMsoORc+oYsU5+hQRD88
9/ttHjFbVR7/8CX9nZ+k+KlNKQAUcsn/nuplk2llraKVrIautNUxQLoS3BA+0ycb7YZWBdzUru3v
Q4tKmyRPmu1goJhlMdaxyXu5GT8m/tZjYaFTuk4K15ug1XEpZGOYq10cPtQ9wHYLzPWvzMhtrGxE
zrcWW6g/Irhw4AG1usyvrqSEgpnzj8ygf/xNwVyZPqlS3/+dvVU6SO9RjoBCO1a9dmPMVFRmfbcS
De+rn20mI2KhyRBs6Y06mYYz7EJBzUPjlvnK8uCLmOPAmoWHHr5Yqeli5xB0M7Oy5XU2foppK0On
7NBA/vAt/f2hxLfkgpUi0OLxG/x2dUH2rbzCgEMD6+ZiljFLxjrO1tkEVLTLllVNN+SX1GZv0cYk
7MOEghynYVBnsgrDstskZk2DrWG6l6TJaGjnXBugu+FMzJhdMvvTnDtfq0r/xFrlotUR4SvIYO+A
I1GvvOwLtENerCR50wz+6XYI/c+/pPh7clOZrkX80DUB3sFn+uvzYiGjDaER0waftGxbZt19FVka
bklQtYi+dG05VLWFJ/iJ6iFcQEXA5Uvku305V9gru7Q+1a3rbgYz/kwTU7opchzORQeb5g8/6j99
H9AneKhx89AV+Nur2jB7gRJC+ivOuIXTjo+MMFyPt0LBN0mq6mQ4vO0sPXU87xDDfbcAvj6Y5f+e
V6KgGgEWhewE2Fn9FpMeLG3NRp+RQxOY56Ix/tn6jX1n76rGNjduJhQ5tLk52jFL7AW/Cf4h1vnx
9vj3GmXQN1uXf8gFW39/9CuTcCZXq2X6vuP99vmQyCLhAWDkvpcsfPPFZoxRWYzxfMB6T1nZcquJ
Qm7w7DucPAcNCs3h7nLRfKeo/l5SBLYm35duSoMK80jLPVz08c6qcUyWpvpJZJ24COeQP5xg/gEA
o6CGunyrNiOHZ/721uKQV7rm0Hj3i98f2+6pN7Hf+xU5t9vdpHomA03iGt3Z/1GiBosqdn6tVrOm
eyqXrHxW/pFk+A+XHI9pSQJrOZiQF/7r3UGW23DyMXXvbzejJSviLFL8HGegP3ZLbgMYh/NQGRR5
AUmCqbTcs3SI/PFY8g/PUd7nrslB1fRtXnt//UEM+rT9RXq5z+Zk2tsGb9zEPiYcypDcwYgxodEb
hnw9zilNXssRteQ056Ocr3HKya3KrYD3NazSKDT6fRK4FiH86u62qXDp3KShQt45DbjI/3zb/sPp
VPGTM5p7AtyB8H77bm3g+pxFPO/ec7R1lnp4zYrSpwXUrAkBccYAd4wUFeUfxWhG50ARzmnoubut
gww8DY/FEIl/J2omSmQNPxv2mCadQ9p9ya3SIZQVDNtGiyeQsPTQJJ15WrJtf/hF/uE74IN3Ha5P
i2fl70eryrFzI7Sluo9M34AfbPTPXeN9up2egCW9Diq6jwbLuXcma4/8IOmTWriyd+VAoOQ2Sd+e
4EXZH4o1aTBipl46XoezJNwyjGnw6fYT/7ta4eHXsfW3Doff/uP/S6XDXQyCuSl/tr93OvylBuL/
q+IHgvb/c/HD5b1s/tr4wN/+78YHU/6LyAlBcpdZCu7T/yl8MM1/MaDAk4ZqJzxzeU/+u/DBsv7l
gsGkBAJihsV9yAX+78IHYf/LZ7XLHSu5cHgyq/9N4QOrueVt/H+nE5RjB680//ot4Y5ZG+5rxwFP
z/ipTL8cn72wSxlNS6HfwtbKrn1rJR9pZA3XGBnxzrag0mySYtb9cW7HRVKTEo9DN4WAO0pzIXZY
RfkjSUr2+6ZaDF+6sCIeILO7MZLIOcadQ3e90+buc4UV7rMXx+VEPtGmvNtOF/05zEfynXVYZldM
QfIVoxO98CmrAdvP+qsGY3JonHl4AeGZ0iBY4SBbxZ7bPinYiM9+n3qXOva6rfbIPq5gbqQfFMSG
O7ObKiLRYrB+GsAc7HUhJ/Ouw+R9zYxcfZpJNvgoMa37AuG7XQCzunlxpqWdD/nVeUL5s8W+TGUR
Id6q/qnK0FHgc7BnxinYXBKl7Uc78FnvqsSh8jQf/QtJfvU6qQGbWKQ8w8ONHxgPbCG7p8xu4hfN
vvzNGdKBwIduzv2k5bmzZYPYLt3hqbDZASCF6h7vTT4YABEAEiH+oGXzeVjgqPI5uovLrvxmp/zK
24G6370zmPRII/R5O1dPzrZM+4kVl8gxsyPk+a5Z7Sy/KK+ow2LbhbRvrWbLA7UUFJX4Eo903Jeq
dl5sFGPcCYYdraaxrz7Pyhh/ZMR9znhloi1tZQnrIFGdcnIQjK+p2W2bwKRp2h38ezcghLXWXVh9
yqrCuTjIbIc6j/BIid65K8oKxl7Sto8+XYJkMVmE2jQWn+04LC5x3oliY9AiinG0K/xPdWOV19bB
aJR7Yx+TbzbZ3BoDl9iq5YWxI9k77puhU3AokQRPVeYHmzTM8kvE+3SnMweR17BxP49NQ1igxjKI
wbPyj92AvOQFo/PCkSd8KDsrfrM7p0W95aITJqBCEIxUM6QYSLZ+keh5pcZWvFhtnn7ny6FuyJsS
MBrJyFrP0V5wCESZbbtCUYEirbRJdrY9eg9OGQ/nKZv8daJj9Q1RmAXmQPvXRcouPEQyE/vlFniL
ndm+xB42UmlQous2VnjFXRlvJp9zcJhBNGGaicCaEtJBBdNudGzj0fhpMsb/0LQLkD/xk47qYuri
/Dxzrl6czaSb6cf2nfiWyIuTc8Yx8uRPKj86VU4ZpkOGPtyUzQIcgFa0Cmy3okcqHt7wPodf8kr0
2xns1XcOjsaTnQf6ma1UctF1b34med2/DMbiMR2y+UcEzsc8wG6hrtMeurNRAkicLMM+Yw91PoFo
NN8VAkcLEBCPZFbTBIZo7aNqyOSQcuqFgG8W5HGb7Nq2UXwesp6yNA/sDogk9r2fmxmxfSIaQAWt
hQOmd4dGr/kEiaERnIrUqhQFFsZ2kHfW1Ax3i31yDTspuZcTbcb0vVRrtObJW8WDX72Xbo7m5Kaq
fUhGywLg4UW4BULVHCayag8Dnst3/mf92iUTLbKmLz7n9L9sa9nSkZ0hMpHjRcQ1ayUAWvCF+dyY
93QsAtsMVfIlJev31SIjf2gSNrEAI7Ps0leduyXW3ZAnSgSYQmimOVWiG36y/uC5srmnLWq6CguH
izsM4ZnSQvJGaI/ehZa/4cc0JjQkBoUlj6jhtBWWaf4wx3a01z2IT7ABZFunaeoZIfX8c2w8+yor
T4NuNOX44CvDO1uOl67p+pSbFnn/obNqnnWBTTXiamgoA924oGP2rchFvJJc82CYS9ZnrGD9ozmr
+pP04WFLSEygWKvsUjF0vRZW05+aStJx18fxD5DE/UNTTdRRVQkw/KQFfRlH/Wx86ln0vM00F1FX
5tZFMG2zzjMPcO49XLsujt9o8oGhVoMWb/4YUdTbUrBw9HjG3bdAFDos6Lr6kTekAdLR6a6Omtp2
Hw/aOyeszy7sPDHPjllSP7LRqY96dNyn3KzbQ0qv7dVwp+EesLPzGoyqNlgwO8VzSfEV+IQgHw9T
LYqdm4K5KMc5ijDajdW3oQ/nS1Fk/mNvOD0YdNtdKy5bIFzl1fKC8gkwASKH1cLUJzpwsDB6vY2g
t7GPFCK8q+fC/cClbGGnbxk2IU3dibDGMs7Oy9lXfZ18VFU0ILq1OR2nqFBjMBFuxlG+yvtpOERT
5n8WIsCaQJWXuRWWqbAnC/VJZ3566LoYuhYwxYuTZVBy29S8Vl4a7gWhY8JdpS4tPGcl3YrRSH+E
pLQtZGn5XYdQyvxaxa+C9AOuejRbNTvyR2nNikKoJjA+50GSbh3Trt/J9Y47Ej0NdBtRXLD09Hcg
VmnR5AR76qORyFqaKe8u7Cebx69DTfbAq/xrRKUNpr4pAmUcWyYuWIW1mKcssnxH6QWmKcu6IhTg
qWnSEpMQ6eFdOGJNAqxSrz3CkKmU4cap3EWxpH58GKuIqmIj+9GWvsRgF2OvX0ltY0WSHLFX9NGB
VaEX2Fnhgp+efYt0EWSy6i5qvP7oYa9/FBELejXU1jF3wuihZkZ/8pyS34U/aF1ZTaRXLUPOnld3
crF8O0SyjMS+MqM5XjuzMb9arkD24ib+ZA+SS3dKOmRk3RviMURuxDAfq+glKbR1EnZZv8fcKPBv
WwCvOIwDRmdshBuJSlCuoS7bySbTlHUbkaGvUYHxNjGi7pKmgT4LZRT3uvf8lD6k0QbqEWK4d1tM
Dz5Viiutyvzi0DFwchNzfqeIdz7CEW54A5b2G4gaaxd66fBFJ7H7kEd5fczDYDqNFeZ5ki4ZKNzU
64VY04zescE9pnW8yubv2ZhswjPldFWZALSRSIvAozeJAd9ijroQj5xjvIQ5HDccGqBNM4ZR0BBJ
cZHGJLbGKFmWFik5t67TOOMGPTSvEQj4iya1cYgyg91DgJwM78kR/TpcqDMlMuWZqth8P2WWcSDY
aV/C0nM/GtxqLX29zD8ErPIzdfPmmTdb8jVurem5nXwOKk2PZboMJ9DHmQwOMnOmjTGybxkEvsw6
JFHOa2vGSuKPPtkDVo5bqpEQVS06Pa5zkaQXs/XqZ9Wl4bM15f2xNaPuSx9QKjG4OnjlXVYc3RmY
/EoPqQHEKTCCEdNJS15FG+y5xmaE8iZVgF7Cpf6ZE1MCrzkj2A62kWdD6A0PdVsARjcQJXDQGzGR
PEV8Js4r9IrKoYZRTCpZRTVUGTtt3qKlJDVLQvPipjaSGWn1YBMuCSuPCP5rk5fTq7bl+GzOvf3M
fjU+WlSC+iv8m1609zP7PVB9eoBc9qrVQJqK5EPMF7apkpl+kdYqxbMyU565lZ2B3MnfY3yBxcpR
nC9aOo92deFUF0qVICVZs90fmox/RORxJQ2WXVKv3BfFBwvP/jElE/SVzkLwaJaj7kyikwgwc0ox
WGiqe9tEJaj7YPyWjUb8Eidxz1RRNlRIps5kPJqGm9y1KLXNijPyeHEScql0q0j8770RI7ix6ZYs
dlPOekXP2jQOhYnx35y2sZdiXW1dGd2V3tQ/lDa766qH6AF91SQ5XVJfYqtWrnQxoJPXUT+eQjSe
ay8XacsZO8yXzuQelbLt1TB4UM+HrpHrwSAUlE+Z+0h/MEe0aOAgFtBpeqwwRWyHKtQPgQyzs1dE
/UNCwOZa8uGVOMX5Mz2s5uwlbHt66d1UnnFgGBfw2/P3opt8mGMZa9Q6Kc/20qBFtNZ6zFWdvltm
XwCQWsx7tmjHHSsYZG5CY+zgo1SIR6cceetOrbcuIHIfusQOXkbMBTUm1cz47LXpcMT4Ie5Gf5q/
TIXM32fqIvYtFO5kXWFFP8A8wakcJz0Xk9+577PfDge3Tg2MnMb43ZWUx/BS676rAQwN/ZLlBXQo
dbFGi/W/nmkxDrDUbAe8b29DGVRH5pX2uRe+Xgkrqx8YveTVoC+XlVyAMTznrL136xBnTiDH4lD2
rsuUJ8ePoQncnyyGIti/onxu6Vr43gFbWNu+EV4oKoHyEQEW8yhfPbj55L9OITd3s0xToIypjU4c
Q+4CJ0fgpP6tBxwOXHDruWH+YM1jsyvI0nzuwzJ8ZJfv72fVlVeRhOm74xrOaTHg3vct/vZstFKy
RHJ+1ELpjy50nBdTTNFbxwr8u1vVsO3Ao5NMEYqx1vfIrgOr3fop9A7ehjrgqAWNdLQ4eg8CkRoI
iEXV0ATSfJoMilTHSTvnAdvpg3aJE2z5bJzrLAzxbiMrr0Olwo8qCk3sJqQm11OuDIJwbX+NkN3S
nXDINHWo1MPa7LjXIJo5HKgt60N3rdyMkaDIkX2lSVwrFNtW4pHwJ69/5ulkMzxAyo1DDeo2T2q9
dstC/XTKKvo+h/NMSo2rHJa2V6qNadbZi/Sq8jq1fnEflNjtGwFKiA5Sjk2jN3s/0mCkknQ2x2Az
Bfzf7XiQmJCLhf7TjVO8NSXkvECKiSVkiMHOmgEbZz4vpKrmdZbFsZJMXnn7MgCEOBMWHOw7Rq5F
C8kq8zBUUbGbbDu5jxliWTi7hJqzvANyW5sgtPi06m0m2/ixHHOjXVsp03JpGvLn5HScTNJiPFmM
CKfJisqjFRJ8UHkpuMsM61tb2+2XKg4C+rpd71OArW1D/gsYoEvJ/KmsnP6+jXN9QAXuTvMYO3dl
LPELxxMlQBjQhYNHnCYfwrxGyRlsNMVOlbP9bUh7U+KhxP1Pba0hN16b5yfX7buf2Mdbee11QJ2N
haeDP2RlaEsdSkIBGCFyc8ltS69J36bUBuI4N3OI44Hnu0FaeF45STffy7TS6dEcaUOsjJQUnU+g
BkEoI98+A0k+88jK/ou689qRHMuy7K80+nlYoBbAVANDZVq5dn8hXFJrza+fZZHZVRGROZFdM/PS
QKKQURnuNKO4vOecvdfek2+AK5FlD8VUNzPXq2AzWid1EntAF5byIAuz+jjOwnIralVEAWfo92Ja
j9tRNGGqJ6rKrjklv/GlXkSikakc3mK173iTULFRoAvXF0IVbQgsFJ8EgmRu4naeEQEGlfIwKEl7
Y6bTVf6VRzhVtUWQboUC84ejd3M0gomskEPUnULMlj5p6VeizZy4EnvvI0P89jNhvP4RpUmOB1bW
0o8+LGdC4pYOzF3d4BzKMSQlRUo/Q8V9u4P8bbzPsy4cNKMgxHhodJaj2Viy94DVdBd1cuRXTTc+
RkvJxcPQvELr0B8GXqOfuRUHvaOMYlTalqqFhRPno4I0G+zCVXCT9GSeF7oYOpEiLM96FuXsENPw
OUrLbjvVxHBrvVHcZAP1tEGzG8xxVEV7XY5A9KEmit/MZW4d5DfdXmYw+yhIUvWRzPo3A27eM1bu
R+pB2mjOkNfgAoM6gJGhBQzUGavUy1tKX02nj48WrK9jTaZJU/WzFxia9ND1RjZ68qTUH32Usxr0
JCuR+GCiHqIo1pQtz0cxMaBgC4LBGdFKTrnzlIiE2+e6yGw+Qx8m2XJbiRdBa1svHTp2TUkbSjE4
4d58Qv8egNQvp3nbWQr6P/gVljMISq7bLWx0mDqxKu6VYtJznplc+gIhkD0ydgvrVRymApEKcdB+
6sYUmvxERVL9lJlnpW8RSE8Rdd8HTa35XKrBWPuClOq8teGbYL6R0uolaGmpOHEdi7uFOLkVlj+x
ttV4qGU3JBfk3izC8oXYWnndFoN+HwYJOV2GgKNGSukhgeH1u1i0cFrW+nKcBcZCutKqL2bW0Dhd
+mF6REZWI85EUHPOiimCZy9QvFJWBR7aWg3E1Kgkd9lUBPD+ohB0Naq8THBVcyr2qmRaawTck9Pr
Y/sRyCN0LwSLKgCuUF7pcaN50jTK9yVQJ1T/bNFhUaSvQxBBCLJ0aY8vGjbN3A393ai0+kpGiXNs
2qo+s0UnEC6slMmx5ny5VJI6XDKhlP04KmuWYrkvfJyac+TmbSfcaFm5bKeEfNSOBEMPgzi2Ln1M
AwCiA1M+DWPbtkgN3C/tUt21iGITvB3ytZSF5Y/Zth4Uz+yWysGNld/RETUB1tfmFwY+4UszYvEk
TFe7rBjAGsxksfvIU3qlVP3IuHQEXUIKMMfS525XhYK+Midt3jfonDe8MHndmeZivJpTVJ1zbBG2
nPfCx1jFg9eKUD3sDncL01NBu5V6RXlaYqH+hBARPSt0XdZhmKzmQI7fScCdN6RQLk91U6AkqyyY
t42ohjr+8nQ+dMsY3Bilrr+MjaAkV1GhgrddG96KnES2oYBPAxKwcig+YNECcyTGRaYb4HV9Unyl
5I6uW7C0sPwm+SVVzElyksGs72KLJ12LKgBTxRzA4lOM3CXuMUztuOpplo5pxow1Q20fwj/wqiKN
vKWE3ULcwRv+qXUkBVjdzHwb0RoJhXEtRMtanmge2o2so+9QsuJWv35bZQwRmyNOQdckx/wc/M0x
5z3U8UawLYXSEa9/aT5JUyd8qssivJbR0G3I7dO5kB0RNZyCYJUruUqVHJfxvr0CS1GqTfpzM3AM
BBdAZ9ooHXtgP5V5gPXdvglSSfetMFsFv21XbdDcT/teMiPS2QQ5XVmAYkYHooDm5f0CR6HItMBb
1A7nhSDS8IXjEtdr+B/GVhmXFpLC3Jk7Afo3knfcRn6lytlTYujNORSJOLTzKMgOczmRkROY0n6u
dWFTTsm0CQuzWPWJXEzkIE/dh5bKZL40oRzTEtDkxtYRJEBqzkoM/iR+bgNik2/4DNUar3dHWExf
3M/LItIw6DrEbjJdE9z6ni4L3TkNKoFdWVisi6agV6jBbajCaLywsI4ezZ5sM4aqcrXno30X5Xrb
oj4CRC0nj3LbFj37UNyVUliUjtJ21l0Vy8W9sVBdhjM9GV7Vw2s1IocM2Eisk1yPEYP3bP1M2mtr
VbHAwoF1e5q1BXq4jKiHSUSIwFVH22+Fc++h0wWqRKYg3dUh2aQSLF7NUNvbvEp6Aj4wGrJJ5b5T
s/xgtlW7trLW8kq0t9cQB+z2V6zfEGPZmRJFJZiEYCBYEXGId0LWT1nZ8fQKnXCgj8csKFdgU7ZG
KQHTn5q7WkWgya2MvRo3rxZtswQkyoiebWfVgXJbYtaTnAUhBqkK5AtDPqeYJoPBzDVwVVb7kYcq
8a863KxdayEKmWpQ2vqcGuommRlgwbpAcosyPTDuYF+kp5Jx+jocNQGTYhSPbgosrrqM3Jk3ah8H
htOMKOdXKZUmDnOA3G+AY/RTvVTJU95qymQjCNbPlC6l102Boa+1tFFQMcdL/xDPQv9Qm7N+N7PL
Ke0BRdtNoMBy8YW4RrAGRI1tBAKPlpcOEErIyiPLK7WYkFFKzw30CiM1YhyKZYZVIBWFyJ3oQsPm
aeCRqlKH2wqUHha6GL30qzbpXAVkzOLkTcPIi16eteEGGIhxiSzsA7YhJOERnllPXt8cwzaY1Axq
vBpVRKOFUEByBzYDupUumAfo49i5pH1I+xgg2NTGHXFKTLvdUKzm9wlm2Iytt4JgN9dlDXc+DgY2
3m1dTGsGhqgVMshawAebQHuyECx8idViWrejPJm6y8VL7luyenG5RMICBAVj80jpSU86fi8xhS9r
IgYXwSsSM/+Mx0VpjlK4oPzraISP70URFsZK0ma2CmOWTJ/iVDaZ21t0hb2Ma4nVKGSL6FrBtQO7
EBjOzqSUjPdJFMacjFYTxhckLVaR2ux1uNlXmJZeCsA86NHoCb7wQo7ZRxt0ZYsqubJgCKrflh2j
eIjisrGt1VE4Kwt5JmBw9JiV3+ykt6Ds8hsxNaK1zPv4Vgqt6jBkHekMFRpPB8B1NG+VQdFemipL
PpampzOYLM0Zuw8bwXBZB1ZZ10CRzZrCaeAtqAZKt+GN1x9iJDjsWQmwILSBd1Jnm7kQPUH8tT5b
NrWfozqYidd3AktrRjdMJS1jqD/DkSSalZBbgL4s+SqBo0lnYyNjYAf4/RWU6swkkFnBsQeZs4Ne
gQgLsP4XFPnuVC5ydaACXlaR2GDraHiMfDWQDbsVlvSJL6YCuW0Ud1xQIYRNiCBZTPrHpZsbP5EX
ESmwKQjbvM9TZrW4wtWp7F87ZqfwFk05WRVUNa80XtlxM/TIvnoxz59L6DYngEYxwdtK+z53IBir
SheutrAxOjSMbd1IH/VLTxiO3wgtu7murfHHU7PLu2EslZtcVvrbbtKVVaua/Taq9EZHl2zGT7qc
lsweIF2U0tye8mg0d4FMBmIwpgy8GG66am2YwC2EimVRmu7njrHxjENy24+dvmkRtKyyIr5GdPSq
0xgzjn0sRPNRTtCyj1RwMzymZHajCrymy3lRblKe6tvBIMZcM6GSKk1SUf+SR13X0zk0qnodpwVO
hTiHzyl3rbJOUyH0ErmXX9j/W7BII3klCUW4toJ2BA4OKrRz2liBXJcK4vXl1i4NSJpO0e+DRZtL
F9tIfuTNbJz0dIkaO2iT7tyR5DDsmSSbV+wiIxZccrKbl2yP2H7oSO8IjpMrKBMVg5IUb/akPuP5
onVooIt/R1bNSQu44tTgrbmV6giDX4Kuj5iLfCoqrhxzE0+WConVJ8yG31Nz/3+rTP476Uc0dGD/
Z/3I4fX9tfy32/+FGueTnW43bz7+/u/S9Wd+F5Eg+4AqqKDIUsgjMK4qjvGz7fhL/BcCxcDdoF4k
1UfhZ/6pIkHdgRMB4Tl6ZllFffS7igSBiYTcUBURoOk6uSzyv6Qi+VEm+JuGxFR08afYENZhs6qt
Ghf9oHqBdUxL5Z6+1RiyfI3ngFtkDPAs+OOuI0LaUp6/O0e/a5H+jR7yuYwZ+v39379p5X7WrlyP
+5P+S4zUloCockAu4S/9NpNuxbE8FuG9REkkUoqdtK55DTK8+6GOkWdaE9QliF6v3tSwRPgLIogW
ffkURXL/yOe1ZkaO+mkEIQjefG1Y5cpMn3mhspvaoVlB/PD2688uf9PX/dmHv57M7+T0htUPeRJG
wy6Nyeb4TLS3LH5hf6he12kIcBPG+/dC+jKm4/AuMf8I3WU8i8nMLAIG03m0GsfIjsJz/Mafrv2M
EnumvJfk/aETMMPdGul9ChmuyX2ZqiUgw9Up2tCbtuVL/UXvnDwFO9pA110Xh+IFUg7eFF90Gdqu
5nXgaS4Ll9d7k7u4gq3tF5vNshd6pkuGsYM5zStOgv1m2EzjPOgw0Z7h1+wQJlkGjwSFOobsy9kd
sqEpWif1JpCe9eqYZff01nIRq+V9inxiFJH0P0K3tVPELiYxgLPmZkSRDifEKfD8GerN2faFWV25
TWtbi08V7f0bQXGMdq2zX2AvWvpaK/pBcGSs46YTdAgmGZd0xlAOq9th75Y1dxyQ7IGukVyp1YHW
+kmzVev9mB/V7qEutumME20tkasXrSV1TaO87k9myLq3EoeNMnzo5QxDyO6HdV5SzfopWw5tvonG
wLbAyVB+rEWG+2+R29+3ykpLb6LloB0yzVfJP/cymq437Uh+nQ1PunK6B0E96DSGkeSrzYn0P/4B
1xO5Eq+ZeqLJ/sxAwZaBob2q7+J7r8BpQK+ExoRQmzYRbBya/DZuGOlmMnCmdyBUHf29DE7mmxpl
z7CfObGtvhHYtN3GT5Pc+bUlPY6AvcTwCPd9bu+Ytzh02+10rCEZRU7KZRcOce+yOc/TgBz7V/36
CnCaVaa5nCdKAFjPQId0jIPg5daKsSsKV3lY+B/Lo22du4xE4vmhn2PmUUddp+fz0A5+7cs+JfpG
8bJtdm+t5a3mW77mix5DDez8GCDfivgvvBxXAd0fpG3X5YF17/snbNKlPOpMC73JbXYOtoA91tEJ
W9tB2RbH6Vhsi4N0zv9KcPxj8s4/F8Gr4Pe75zmZGjJuUo5W7CkNjs15uoXTeBuuEHQcm2P+PN8W
XnMwj+X/7RF/Uu7Ks5EtwI/7nXQSt8FWf4D7s4pO6QGL3UnbZkfc3Gv50Twqd79etCQ0PH96TjXr
J7ngkI09pFytJ1ihrh0s7gr3F8OUR+sYb6eNvs3uwO7DB8gf5q20qde6t/jpmkdg2/j9lv/PxzS6
abfF3npX/GHfnLtT5ce74hyjbsrYaa+j4NCBH5QotVyy+UK3hiQw+gS+QkQLqW7or1K/ADHvHKL4
IkxEgc3+Rj5YlMVvUuGMl3hyQYlYPVgDFwp24kkefn+DpAVnfyz9i9GuptTv543WOdpTtYdWK/LM
7bvhIjaOWPtVtwL+KrXb8GiNuwDeCeMRxc7oCn/N6NH42g/pzB8mEiF6cOS2/qWXDrVIvsov4oFi
jQGk+Vrf1Edrd9eulNxm1qgxNy+d9NCtQfYh5uufGhh755n0Xz+HAI3Ij0NuOMAJmQBGAy+pHdOt
tJWauIIEA9nOscF36z70TXlV59u+/rSubK7qy3pK2/eseu5o0BdfobhpjDXyouldPow74fla8Seg
gNxkletbeC09IfWf4ltyUDbxV6vZqDqb9/BteYYXNiTuJNj523QWL4jhWLQAz7wM1PC52yiOQEGV
Y1Wxmyv5by3q13+pOtwqdvtlACB6j4+MV9fhun5Q6gvAPd4jisNFstbtbt5RhI2P+o14I16yTXSn
PPUenS+fpuIhO5Tr3ml4iDr3o3FkV/exsZ7AHQIHH1kefdxuYe3ABctkFxYbza1uo7iZn66KtXYg
uMNWHQDNl5E4PMf0KAC99FjWDnm0eyCevnUSv6LzLnQTu3HICLQxyHD4xDE22RNxO6f+Qc+4+WzJ
BUiueuOBl94G+6PPRHLLV6w2qDidGcRj7PLmRgf6OJ/AR79gZ++sSwjEaX6AWWyHdwVe8DJjYM1E
rngTP61dfVM9N8/cBCTX1UhmEig1btOuTfjqHren5jW5rTnhl+gXhRffMyIWBN8cNnSwujvmoE50
kuC7lPeaYfOj/AK9cJCbSTfifEuuj3IRz+bIq/RGgxFxI26ES/OaHLVL/SRd5pO5FzxWaE/ZIzRy
Umd2yTZ2F/tOd8I12ZNPhq/trydTcCIn2L50G4u/nfi1U7iFH/npARKj/Sw5MC7udL9bkVy0rv3n
yXmfPNOf9+lH0vLq6l7jc3YMblFDNA6KHQ0H8zndQrO8/jbVlrbLlneWGzl089TXVFnR+k0KJ6pd
euDt6ElvEkwKV/RS6jlmfLTeKzSsvPjFGlUN2wv6PzfcdxPvYCpIld2cDXDIJ0eQ1Ehb/Ugau3wS
LXzxhEqPsO0GRypodGW27re31UEnjnqGv2DnrrAq9zyJyyrH2eJVEYLQveYJx/ASCw/li+F3e/BT
E4lDuTt+jbWDWnTmxsfvNqxaxRfJtSG+xPJl6klCRV9UL1yrW8VP2C3BfHiUHpW16nUbIFikUrcb
ZKrHZdMf66O+zR+E3XIeL8M7xqOpWcPcBX7NE9nOdsSdXDsCJM13Csn8gtuGxh4VcoGiz0QAuiFO
A/prPLixtTfTXV9TorrtdNGUddPulu6M1G0RnRqJT6eh10OPcQ5AR8zesoJOPwJkeixu01246/Zt
yvjyQZaeK+PNSl904dF4Cpf0uYXQjuU3iEWQqKXd3oXzF5LTApf+fXbJpu6uLbI3+APY+p0rmVC8
rpTjOjlMic0GlQ4zkZIzLYvBBpUTfQhPw91wth6HrELLVtcvpdwS3OvrKFqEVM75Mlx4Gl6f+af5
bNzIZ/E8n/KFkSn7Per/9+41fO5uhkv4RPJVNnYrUR+YYdXgB11Yfx0yir6u4eDi3nwJsxWJpoiu
bQQbHdjy+F5tNlB6MzDkbKGaG8hUTndrfnYfKmFPAxnnTjrs+2N3Up/1WzY5/fykCvrG6CIbLOgG
ItM1vozhmj2/xvFpGFbhsLFkgC6+elN+JMEOHKae2NWt+SAOb2n7MUP6f8ofuif1InLHDRpoWjLQ
si0ptdab3LugShHAjzziJQlt0CuGh6X3g8Kn3Uv1jTpAgDvgGsO0r9gKh3p4oDOqWOhU0by51ehB
RgGPEN1X2cDcSbW7R9U1DvCIltmOWbZZZPEUQ36zbnIJhP5OQU4g+ZVy6oUVlVGzY/fcQlLdY4E5
1beBf1XtPGiR0wOpRFDbOwU0Q5D1OUIvtnoeiLEKzhMb0dBTh50I9RRfP4BVaNA5d1jsiM+83fhq
wR5T5SV4Dz8iRroNv7YqznP+zFzUjno/m2lbbgbVx0qA8pRd5hiuoCqotJBZIBQ7/2S6FbUrTaLr
edE68uxBIl6vafJ1bY2c5X13mbn3qnXUvCrKLgv2ufpmqeQYuLq2oYVBbSc193FTOFWOCWxcpx3w
XQxtbjI5OMM1CUXNbsreYIzaIAMQTOR2oTtR+pADpdKnjzi447VpsIFhlHyaH1gbL0z2W556Yaf0
R60/phekbzeog0/Vk1K+ZE+QW8rH+BbkGu0aAqe7B0aLRLi50430cmZN8jqnuo9dJm1VTaVFFk80
8Ziti9Sjr6uFUFPg8LqqRXg0JCCFYfLozhLS42IXSpItDoMjbmbeeqvFS88Ng6F5Pb+F5UW+1Swv
J4IhojwZi7v+NuK30VR8lA7iXQ370yY5dmFISfcZGvFsT5fxXZlZJhhE2TUWg2yDiLFxaMxRGryX
Ho7T3lEfjTvTb8+kXyQrZHjEX0EFTm+7FwyTMTRCeWVVO0O9a6pdzAQT9hRuaDdt1wDh3fqNVL/s
HgqMuetvi0v2KRCVceAOZ7QL/49/Kd/iL8LlmJDbIDb0+2ifPgZHBs0Cul2NGME1GOvlo3602JOF
zlxdNzayvMaKkWE34fVNTpwv3nCZiSmTRed/xLNZg7qBQxUHCR4FFiOxV9a6mVyEJ91R79GI8wZI
P2kNWz3y52PSHgQSwYNtQ7nUtg/k0GnscvxrxkQ0FJ5A+1YcVxVaB1V4lupXrLve2OcHZIQMw0AF
P42AEqfy69v2+19qi/3XnFXH1yEuvsqf3VfXI72XFYLlMOqwdf1+ZPe1e/3hD963HtSl/0SX+tn2
Wfcf/5OfDD/L69/8r/7H3ztZd3P1+fd/fy/7glb8zWcYl8WPTS6aN79ojMGRICH89Q8/8p99Metv
lozrnRaYTJfr6hT8rS9mGn8zdKxTdLH/YaH6vS+m0fwidV7Uv/XEiJ7nh37vi6nS35CR60DJLQNf
IQ7Nf6UvpqrXRtQfezw4FX+sCZuip+cWkww/Kxp6n7VlEdCgsq+LkQuc0NYzGrppSi1UruwTIIJU
NZ2Su+gWY2F2iOLuK/C0SM9kcES4h2Yb3kE4fILYmlXE8IzsmX5rYJELNglLmRkkxNPB7aEOK2o4
OHKIuz91hkWqZXYItVk36jfwGLKxIF6u4gMR78Yr8RlifZMMk8w2xyxG2E6BaiECdQpSXZqPbriO
aGHzSaPAa6WX0JfYcp/P9AHmqLfwbkCFLtFrLZhpZ2IDsyhkV7JMIgjvMDfMVMGT2PQVG+GmVwp6
XnOQnRDHFGq/VmKrgRqqA51MZQcLB9AiuxP0oJNsTSwHxQedpVFxxkk09oMzFbPAe7pSsFTBeRNF
sT6Yg6GE96nBqXhZBLmqcLLKSpY+qOQXqS+hMQTSmRGTVpxMOD6Q8WtZBH5sE12mSRepKieMY4WV
Red41oiFYEA014WXBhFdldxsI+E9ZRrzwZx+xs1WJIjrJBGJ66U30mle9UiYCXVQ5Cz2gfhJ6U5J
cW4CrIdHgL6qMpfoYkI8I4EvNEc1OUABE9mg4MAiQSKHQtvUGOZIFj2Xyxxnb3GMtt6rmiYFhjHk
Fi+pENyB3UDMlu6w02Ghc+TMqFGmMcEMvaaKWfr7gebiWQi7pFon6VA1+yHLtdygr5g2gsjrvgBA
57S9xuzTCYaiJ58nAF8rISLC6R5G7iJGQUHp3JPdgsFPsMoBwJKapdMbXrglY//epsTvMKSKU4FK
Qqo0TOpMJ6QXEdF1xE6OEObYqUZlRnxJoANuVXCfy5FfYi0snWNZxAcMk1UrH2cpU3lLtQgTCD4q
R54bT8/r0bhNBKbusKtFFc5nH3ei8I7ivyUPYq4VckvXEcSHGndNN4fMd0qNEc5j1cakrK350EN8
x6S5Z0wX4zqJ3A4E7FC4XKSqp7A2rqgLggMA9osEe5rA3SksiSbFW9FkgvSGFWUuHtqeykOjPchQ
8iuaEA5C9SwsMuQRFc3pps11iTw1ZA2UfmA/8Ugjn29eRL02l5ZKkawawW6ldgofiPjQuv2iMOWq
QRsEbXyn5uLcHqVSrUZ6FprFCIv5+lRWG34XkB9G0pF0A35FCzYY9cdgkzLjxEdJjGvf7GD6KvGr
hRioeSC2hBRqp0K/O6Pxatq0vz6u2LrfMLfpAtYdOTEq+2q6yWsAd0mkoOzQ2VEg4NET4xbsuFX7
qWJp6TFsxbDao8vqi+dI7hEvMcGU089MTCvzuRe1Cqx4hKlwfikaNW7BNabiLO60AO2+31TDNB75
Wy1dzIlbEl+WKWMwsVG49pMtCKwwSL3JyAb8IKsorssIDfsd/E5FpvFRVMZFEBc1emNYaJg7TAWK
dZgMbak9gi5zdVcmcIrpvjTWdQQpCFGG16RHKbkjvSIS3qaWdHUkUloy72ojj6J1hE4DBUxAQNNK
kBLlGyME6eK4kduC4KX2mjlyj5BLaxDYUb4fsSdG44syDvF4kJS5odmRxW2j7Fqh61pHx22NUarI
9OYYxWFIQpEAFpMMqAQfnWY3c9swkkMgLfRHYAJRSr6K1s9Hs0qNkUJD7ttGRIAiiROGL0ktXsHz
jc2emMAcgDPGt4HI5STVI+3AipWIa+AqGWWQAaxlcALJVEDUEI6mxvsuBLzlTBMU5Fs1H1PW40AY
5h5IWrno7NzHFgqDrYhiGR0jY1ro9arVZFokx6rdfFbHJqqOwaCLy2VswdLSfiMHZnyQeRott6/y
tHaVgjgfppuglXyCzEaTrpmxWGR9WVfwD9GNygQDGLH8pVbqfiDDS02RfY55HucImqImtb5EhUUK
vnGeoVjKUoMRkl2r3Bw9I+cBrbeImA84OaJ42lkmyQifylXNP1F0ThLTioVmy9IYYnzXRJoenolY
6MIjbJ5R2kYB3t29IgJt3SktiqurpWcSt20qVvUjy6JGvZA3Y+3FYNdxpFWFpH4xQ0d1whsWtu2l
tXp1PtQYSr/CpkiDLwR8RXeo9HFud/jhEvF2DhvGxHZUzaTCksJSYYfLjL6UVuTV96K3DFkcnnUo
uh1aCEuNnhJ9qqXWAcbPnnkx5ec4F78Y2WdvGZY78isF/PzFOelkufbqAXsDyWphSChfVWvXilSo
jGQblUY3+NqgxpZbKYtIGiJpJ3r1lsdt0Z6CDG0OzU5hbOIdRGNiWomSxjTZZlqUn+GCKtEeLq9I
3m6jtonxWM7KnO1G6FE92WtzL7i6nAwKmfVyKjwlidqTgjxWdWQ9XUfn6VpkA5B4cSx2Suem1lh3
j0OSGa2nNkOBhTIKcybd2J9hgqyH5hp8hc1BKW8Ubi+iGeaiAIYmiq1xY1rWFFJ/6RHZTYa+yGhS
euuKDllKOjx1ISrzIVhadGg2Oz8yexWIZCOzjzlKY5jCJpYTGpdjMywvRqXp6nPLZF17ycZ4kXYq
erbIJ6rKyGPQMez/78oq6MYdtjJTvIvkVK436IQrAaCnFmfZM66ZnolcGRjylgmCPLwjCa6sA1IG
gSubg/r14P715dX4JBUnpZTkEJtaWOvSc4tCsXnOhjBQZjyAfNLFR9GKhg+OfBcVrY+sSqhUX0mm
fjm3ZYlk3U1aUcr2hGmIOrhDJayG2EuNWV52sawp8Cw7NeguU4ezEcdAP4T0udSacEtKb251jF5T
I1odlgEUiAR+taIciDZPdV68LWhSisAva1lmJwKxZsr6NzZjkYKxP7XUgbosSBuiEBZWEExFJYpU
QoPjAuKOn7eIfAArSXpRDJtWzmNT8sAJClbnlp2hQoHpUCZcuZ1Jh1jP5RSOMStUz4xa2okknGtf
CVuIsgMJnyzS5V8vhe7KnH9+rnG+L3H+47+TQkCnDPlFIfSafcTD54+UieuP/FYIGQrlDtN81nwN
NMQ/yiBD/huEFEiZlqjJkHAUpla/l0HGVQLAIAd7r6FYMv6cf5RBgvg3oBRgYSxNBk4i6dcZ2n/W
gL8P5n+jglAT/smgXrpOpP5ZBxkAJixAfAofRTbxMH2DUHw3I2PRroEsxKKrmAueokvR9m5f3oLF
I5uu9+gssrGAPtz7352jPzvwjyPA3w6MDUYyRb6lbnz7YN8dGKkyesGBaONeJRc68kQx32uRZnN3
22IMXh6OfMXD15mk07X0V1EyA91g3g90qQtXqbX9i0/0Z6cCwBxiflHjFF/P+vfjwkKEqEh4k+hy
dexF7qiz4OlEjCbZEpmj4Mq55rRTtM3Pvz7yN+7kzxdBUWVVkqhwDUm+nqvvzgVC4LZCVi+6lCir
VN72ubFG+evJc/kKVvo+EL5MScN6rB6omUDHqVtdp/9ZIcWWwyeD1+JMs06s3G5yEa27v/58P04W
f7tUqmWILBomyVnmTx9PUKyBXRd7QbSt9nSriJObg5UTa8FNZ2aruB8X+km/Puif3pmwVlRoZdzk
ovbTXPO6FcMEwFHTq2mMEUBHuFU5Qyl/KhtWcmvwW21lBdNfDW//7D747sA/o7V0C6rDAFvYrQa6
d1Qltp51p8x40jUUyjGRSdV0FFXzbrIi79df+g8PBWBSTrKk0y+R6ZL81J0AlpoBwyJ/E4AtatLE
6Uqa5Qtas1Lw/98O9dPdrne1bCYdh2oYQWAG92TC1gICHxNp/ItLyRr34xrDt+KZkXXVNPXrivPj
7T1UxGqIcSS6U4yMEBMrFio3U7L9r7/Rz2BR1fjxOD9zs8yhV6xYC0V3UcnqAM2RkMmINngHIwOX
P/tUVCwg8Z2e3ruqWre/Pv4fHpPr4WWFXpOhabou/XRGQRejsoRE74KXMC0N8zsCoDlchTpsU4Zs
LKL0LNT1r48qXTUTPywePx32p7MbgZmypKRk8UBuRQlnLC65EyJlDv6HjqBhuSoBRqpORU3X/9XD
cv1Sfzi6wjZPZ31QFO36MH23dOmJIoyawrUNGEtFuMFkZU3y93GUBYKPEd3r20AoXs38JfkM9W49
t8vKVFroHoOPDnQtSD20rL9ayv/0UiATtnTNwMhv/fypuB2ruONOaNu3AU4OMa2egUWjhYGOkXlb
TxtJDHpa17GzLOnaUtVtj3OL3NUVnJEziaEHtLuxtMuV+7+4Xn/62a5gN17gOuipn64XcVxhOES8
ca9XSnnOy8dizF16MyuZxIaYZDmtWgUElAkmvGm1A+lGv4IQLYtTFtPqmw2Aph+NLP/F4iP/2Z0k
05XlQ8lsP35+JYOcmgxT4TU0E6U2QY0VjXk1LA8hJvcSUUspW3tNMeFuhDflPB8YEkHXgZqJ2Ipp
E8HVs4xryjDv5R2ep9P/Ju28duTGoXX9RAKUw22VKna12x0cbwR7PKOcs57+fOzZ2NulEkoYH2DG
MOALFilycXGtP0xTckn/613EbtdkFZE5yh1C/vB6v9mlN2HvlMoutaCdVVPjtLt944g6G6gNVgle
1KOmr22o63IxVyDD6iRjoDbt9wTseliTaoU/UuoCUOyckAd4SlLvlaIYluWow+cZGhMYJNfBubVo
JJfTh67nZzje52htby9tH9Oipi4bpmPoQoDs6sD1hmdQRJvAWVQg4uqDKFhTlX3gHfBXiCssTiOM
u7Jpb+5E5m86iF+ipUBCOgdupbIWU9BpJpdSFET1jVZ4bw5RNeVm9Pwe8E2wUfBjDermaWXopV1p
yRZJANrdjmLNJtwBYlYixQFWMQVfu3Z4qMe3KQp29kh0sZxTRwECmwmTurD4BfrorZyLxQgrlKpN
W1VFtjwL7KUZ4yEXwBC0MwC1oPThqh6wDnzRTfACqBkMD5WC3y+jx0+jI31dWYGlzWephDNZsUiU
ldkKJGFAS95mfPxpj81p/KxWyRH1lA31yJ2VDh/QnXoSDcgB3hK+DZdQAmWVVWtfYmkTWIaQvnMU
Ytd86+lB2SlRFiGE6fkHzIzOVKaP1iRdbAXGce5dapjKTpBehspfW4NrIPO/B5DgA/Kava+p1uzc
F5YsrLa45SSUKkpqQlibaEKtVm8fYrrfjledDKvFZBPrKuVBNYtTNPwP+v3fDtrCo2Xp7FmOpqMd
T5zDLfb67NlQ3eUs50NAhdj1Kd71tnoO/YQ2ynjAyxHfkY2eDe797y+SvvkVy1OQLhrHHWqdSK9+
u2Jl/Ix6RyJTKzM6D+SkqiyBSEqO4i3SI6h0f7i5Put7rLM56jwLFV4j6BhejRdESqAmkkYS6jfb
sKYilR6t5oGGyN6Q7Lcu2NuycciUY5/BqjKci4r7pRTnH7Vi7acIhObN1A3cOIV1Ca9U8/qnZFqA
NrSj4Gyum1tc3TZh+rEuVOhw/kta1E9yP3xo47e4zS6jF51WFmJpz9GDdFQuHP6UZ6MrySRBP8Qs
NR1sN6AsrZn6yU7/mvL0uVSHv+C/XbxqBKw0XWRb+jFG3U+pXfn6t+8gWwhB2rz0ESRFp1L8yt8+
f2RH7UBbaXBpbkfYWxkOlP8ydeMGD1oV5CGppjwOh0xOV/L2GUz3/dBdDT3b71WMR+qIpJ/boLws
UtooD3aB2SLI91FPtUc0IM5d5j+GSniuhp9F0741zngoQu2xwnNVV1arBgsnkKVQZVJsxZKJx9eL
Edtqhp5G/D8PpCE616hoVRWKhXwm6u6v9H0eTcc/W+BIuhBrbis+1rq090Zcso32oE/Rc6bw2zre
9v1qMr4QItENpZgCj5AHjzn7fZEUdVNq8fvqst+LXkPbYL+eTJRkg39Mf2d2H0OVWl67ekksjmwz
JLwRGRHFWYD0R8334bqyWavgxUQ8GQmtvSLVD/Foni0HPgDY3H+Gqv7r/ilZyhoRe3f4LLolo6Q6
m7IahGaov8s0pbzuIPHSZdj3Bdru6NMMkXmUjOjZ4P42ymhLUXzrd0815qi+Hh1DWTzi/ynK/oOk
NlRGpRftMOFghgrn2ktF/I5ZLDGow3GYNYpr/O1669A54cXbeiMLtNGqatpkwBdloVcnx9/iyYIQ
aTG4Mr71dbbVrXarYkp/f7EWti/S65Zqq4qtiqv0+jdMNSIZiU4a1eish5wehzh87jIkKccWL44U
1I56zuxwLX1dnDtnhmnLOlzz2UFWEppFhUnSWIbBQQ3MvfyjVvRz4lBQN7FC1jC5o2I8gXVyRo9e
/moWtxBLKamJ9BH1H66W2cy1ukZdKCg4pBV2fm1y7NP42SmlS9Inx7F/UKE5sLk2lakdM94Z4xC+
SH67EtLnsunibuPpReaM+DjeH/ospKv5pASObXChlAhqlkDKFMgACmjNLjAGBHDGT1YpbzoQzNjD
/KixU04sa6PgR2or0Xd0AA5K3dJnKV0chfCM+iVljbxRVeBSI8TgsVxLPsXtfrNtSbgoFVMshTZ2
vWUMirOIoshsF0TsSqe/1IaxMxoERYre/GUiiSBNwsnT3wxB6GyU5BDAHI/19CHS0M81t/d38NKd
YCgKzlaYPCg8Qma/JzLisFccthIeVtu+GmHGpk9JjBpFpwjbUqn84bcQIDJcT50JZ+0h+x6Mo2sm
vF4T/bHJfOpA9Z/scHYXspUsEbnS7MP2UcmT0fdJzUJPQ6kRXYBQj4+Y3O1HiYyl5NRjH76Z/OI5
A2CIEdrRl9N/VlZn6WsJrh+PJW4BY14DinO5H0tML9ygTI+lll5srfiIb/Wb6XX75DWagNnhJvCh
Q9A0iu3XqJ4umASd6E99HeBw3P85IlOb7x2Vwj5vB1BN+vw2SiDVq07M7WOFFcrGHX0i+1fQWGCQ
YDQTbspcXrkOlobUeCOLYjbV4vmQTW1bfazixd3rFMst2RVVW+SROWQHYCpbftHap19IEg1kvCnz
oIFEjBH//luCVBVOoUGURidQsb4GASKb2N9gfHuoC97pfvXkldKzrwDx6Vn92vbXjqjY8vNlRoIC
jQMboiftjOsfUKJ8ojQVP6BGUxjwhP9lKMGQitdyLF0sIz7qJrJWOsRvXaIm2B5akJ2oAT8P3+5/
8KX7hbYQhhWi4HpzOHMan904COf4ZFsUjlvK3UNmJc+TDT/xOMi2S1Fp5U5bKrsaFDzBQfAwE1/9
evpqiJcYWo0j7g32qzPV+CTqJ2mLAXVp/WNj62uQBwkhpsQbDvfnuxiNTBlDGAEMNM2bp7kDZRcg
E8RJFHn9f3rDfs2b7qGmndxZxhGhtaNFp4SOCZkYqthN+RQ0+jGXgNVq9gMiISs/aGkzmoZhodRh
oZZ5k4ahI5f1jkIpvYvOche8TGr9pKNNMiTVkxnVTzSuQWunmPnERyWcVph1txuAZyKdJNE0hHhs
z5KxKOrlofBZj7yEGMQ+mJIz6JpXrw++/YhlkMDFcWXGt7kFQ9qyStzF8udmxokZYKoWqZBWwPXA
/QUt4p+czHyoRhy86zM+1FAwgE1Y2gNV4Uuorua+Sz9B5/RxSaoaHdNZ8EeTdmi9JIG0iaqgiLza
8KVPG1eUydBNOtis+6DH+4kCtW58jvrEXVmE2/RGvElMXbVpoXIJzW7FydeqxC6oQ1CNO4hk1+qb
07913RjSsrHVi/Q4nbPiV4mrSmpqmwC1iPs/4rZOAN6WDjNtIxwIlHmNLpMtcHlOPsAEwOUa4HTu
x88hIIS6APxMGL4/nFjU66inyiSF3HKU2UmnxVb8Ley2ca/UpNogsJkuHuNuWQ+Hssd6hvLE/9dQ
+ix57OQchFLBUGrEB0SiJCo+Nhk8BqNfC2ZLH9LRqXpYJFs8Z2ZD5ZqOlJbKUIrXsm2rZ3u09l0F
iDAruT0oichbGdlSCTTNJlKFILvxParMDxJm3fdnvXSW0fsHNYAeKRKhs7hKNSElL7RoHoX5JXPq
k3DtDWz1MXgpuu8W7A45Xq3xLRwlkieZKi+POWqe4t9/+6p1DicfjMzg1mG/B2J8xPIKqSKh+Iu6
PHL2VRMeO+lLwfaViwzuiffp/rRvMwhCCc0Rk1SdOCrP9lXOK13BhmJwW1TO8kNEzhjEX3v1S8P1
ZY+rM1744iq3NvkatVUQEMb1jPW6rMKshJ2KbJibWcHZyr1XzE6L7u+AloaEStSIyWLs2G+VaYPU
y16Emsv9SS98a2bNe4QJ00qbt16sujO1Ppd61yqlnYx1NGr6D3oSYX0EuQmxH2MMv9Fbe7w/7ELI
IGAqtuhEkTzNk/kModFBi4QhEOUQjT5hiXx2pbW7rIbSjlDt/eGWZkldhDuCFTeteamgyx1vrJ0B
pgxWqyEPTisQ7qWGG8MQztIHvPu2Shmv3VC3d7IqMmCFexkHSzKj6y88ZQUliijFAp6eUTu8mUO0
RcnrQLKWWRsZJVdffslCCvn1HwRJlXcvbG3KDjiOzo4TVq96U+O75Zoh2baaXHoUAdo22OpBvNL+
XlpcgzAssAO8z+Z9RcT8HX1EHAbGJtIHWoJ9sf4oy+GpnoY9NJtd0JvHNhhWMo73usnsHgCsIKOm
rDjMcl5bqIDtKSi5966j/+11oOrqeF+W5S4I8u8hzYDc+qFBhUws/xCkqFEp4FkU++3+zloKGiAm
RMyiMXGThExlHfp6jqUh7rcH/MU2HRbDIXI+yG1uJ0faNYhF3R9ycb11IA3ixIoze72r1AhpsSxl
3phjYurb7QvBMm2fI913DYvmJNLcSbtyEy4k26rKBa/pVOjRSZ1f8r0JEJlGfO8qTuraHQ4NvlIf
PaiKsXSIRW0+LoTn+yXpyABCtT7dn/XSQptkmOR8bDFVoNZ+vx/azsLDWGWhR687Qt/mWgKSvc9w
RzUfhl5bObtLAYq6okNmBbbiJi5OmlE3ld0SoMpgVwbtNo7UR0v+FKQUZWi43J/cQq2d1TVYW5Or
j6b/LJE0jcCWW0PmuEIesUsYtn8rk/mDGm47DvsxJslxnntTXbnpbxYV8SCDq56t68j4Uc0XNUSR
2ctBHFWI+JchUuDQ4fBzxTFcQID6HX2v/zrT9yExuVJZW+RPZzM1UAJqtXKUXWARBWKd1UHKhwcH
c6eUHkNhmxevnCoXEyRUZ4c1qIxy810ZnmjIu1101rl7rreRjOgrKmKUByS53PZq9A1JBqfBf4HL
eFuY6T/jUP90bPujbR/iVPriyfEvvVS2liY0JEbjIUyGLyoKOveX5f15dhXMxO8i9UATWAHxNi9f
1BI+C8QRMDyq8wt/g1epPYxtczSQ2N3qUmVvEWwZXSUsoCTbkGBQf1Gjp8wy7c2XIEGn/3PSJRe7
D55xHf7Lkr10WyrNY2Rpx5AWnidz000O+qN1DBc9Qt3Ns84ZFrXcl2v9m6VFdmThZEYdRlGcWYRq
/UjvkwbQAnY2W+wQdlM6uVnd7wc5cQ24yfcXb/GjivKHSCBF+Wu2pxq9MkdZrmQ3avTHsur3IWYW
wavolosmaaYgM9Oh8pK8CW9bwNDwiXu3QiE8gedlmvbnxFRWMpzbbiZflNxZJruhnSmrIoz/ltD6
4Vhb7cAixLBrN7j57dUohdeuPiCwhqf3ofHbvZ5rZ9PTHrN+N5TtDiOlbLuyODdppvgdGg18HudA
GueBG245hjcezfMiVC4KrKKiTh89NFkJpjsPTZTJ7B4cI/xWt/anrgZpkyD8lK6E77lBowil5EBc
15QJQHPMz73WtF2PWAwbXEseUDhH8yK6GNhJyn62URX/E/L4L1D/zo1f7MDgPxcm9zaFeBQqEd2k
T8MDBAqkC0XzpePVP8jmS++Pj+gZep8qdIQ3nb2S2bybLc5OpcA+cMeyfLfoE2NIiwKmCRA3W3rw
2UNoThmfAj38UtU1pdY42/qWRsOPJi0C5YD+InRnDOx5A3L6RgIWMNgXrUi/G/xjlbc/k3YI3USy
dtXkIV2QSB+djsuTqvrKZxeBbPbTqUtQmeBQAO2cFwZ8rShs6HWgV+x0m5YIJ+CrohSPRoNUUxN/
yzP1hI7s1kG0BvbGW6WvYnduf4IlA98V0AHKEzwwrk/AWMaOYeW2qM9Jn5A3PI0pHKQWF5m+/1nj
VNRiD6tdhix8oPURN8FKonR7qxJJBVydcKpQhZ5niGanoimuoW4WjvqrDdpuyi6G13+I+y+QLXcI
IbrSgGqK+ev+4t9eq4zL4SdBU8Rmn8ejwKp1uWPigao/1g2dyEC6xOZP1IB5SKYuFJuVnbo8VUBZ
lGA18xam0vRx2WV6RIMvUP9q1OFil/Kz7mUfgzH/BnE4n/qn3tCPo6kEK1vtNtpbKmOaBhV/lfrF
rASlD0bWQTUd3JL3mzeFCF5PByUyzkWHzwGwtPuLe4uKEl+VabK7uWNQzrzeVp5fYKlj0XFRfe8X
KtuvOuaCeRmX28QEJAZOusWKKAriZ63n0m6aX7y9f6z8CLF3r4+X+BH8Bsuy2FnzvV1GMWS31Bnd
AnE207N2pZdccLl4MR69AMPDuDnlD0YRv9wfV+yc+bDcqWBxFPyCAc9ez32UFMnQPPRF24qgTRez
Ua1dav0AebC/P9LijgL6At6RpxXjzXLDERfKBCMJGioe2FWrBm5iOcXPTH/CH0foroSdhM9J8I2v
/+3+2As7Cio+iT45IjtrXtj3vbiB4cS59Y3ERfZ35zdkMco/MhA4pTSP90cTF/HNmkLuJ1YhnXnz
jpQM1YF9yo2iA6YS7IeSCnlatw/O4F1E55BM8rFdw7QtxQjCIy0EtvDtwxHa9TApEzEi8nJavcpf
aOb/sGFzmcbnwlPcuthHff0VhvHRHCTXH7xdgwqKNnTkc8+qUuM2I0/bFk2j+8uxtPgOj3k6WxoN
1/d98VveEkuIkOtxD1yBfkbfN099j5JN+cEgXW/btSrY0uID4uBuNalVkJRfb2iYgGM4ZLTtrLw/
ATTiVfBYeMU+d6Qj2KhNLAcndArWkjMRI2bfnB4yDxBVIObpIFwPO7CbZVlih5l6dJ5CFJeF6gmG
iYjiCK6J/QXvxKMeoihZTuVHuYlpH4Qrh3npiAGYITsjJxInbTb5lJZg6TUyHYwqeDVS/+/K/w6X
EQJ/tLcQksJiDJtbVCFN9a/7H1lZWHeKjgbRi8aBdlNuHSPqQnWEXLEexlsMPPbaMByQKYOH+cF3
tGNiDj+RBf8ioPVemnzHGuLvQW5woUGsXJouQR2d/N64mMNHwQZa+XU3hTOBOaCWBFpCcTTeptef
JwfmNGUOexC82RGrt76L/8aKC409ACKDhbdsiLmCieaSkY2AaZzQvf8LFg4BYBGNNzm9PSCQsxtc
rtR6xBaEzmoqf4Bv/quPaedPe671XTxJKxthIaqTKFBXAWUqA9Cf7cYSRzNdI8K6vm5+MozmhLbC
BylSvquRslY1W9r5KkgTWYRXiAqzsTBWrCB+M1ajfCxg/wpcJ94H5yKlb4PEDTHJ1RJrG1SfQHna
8VpStrTxoN85xHW4hmDVrj9tVIR5WkOuBqiGcwVV9aHSD1PCLhtLRIGGDyi4arQ17n/PhVFVEPRU
CilegWednbTBtkOUveGPDWn9ZChub7xqkr93/P5hUL95yPoOk/MHOdk7tY4mCv/dbCLJr4Exlu3g
BpH/2GIn5wfSm9T1j1V6bhREcF/MBGhlFmabP5gtbAEq3cRvx569v82s7/B7oZekDSOKlF+H4jxl
OOP4+rHAvjWANPFnKSjVbtg48DhI9+cJg6e32iRpfFk4yVKMxV0dvHVtt8Pi6hSfKmSfJwkF2eZ0
f7ILF6lKHQmQGRuaS2R2VHulwuElywnlPXx4TTtrFNPxH3hVphabS+ygdWNlfZcCt6pTcbAFl4YC
x6x1o5jIF1RDN7qxGp2xHzkw3luY4SIM9LBqIO5F8LrDX3Crn/9gtr+NPJvtoMmpJIQHIIrXbjR9
senQoWcJn/8wjPIm99ZAJguRkGovuwiOKB3eebwYYMt7Zk+L2+h6qijt2cjrvTEh9W9yU2grefVC
JKSmbwMiAFQBZHJ2TjHDUELZEogWw9giwrMvwXQO0kevbg/3F/J9O85SAMqANsxA2+ZDzntC4RAY
GdadBEI5PMjBOG2h2E2IcEaHocIkRK7GswefH/rccDGsYWtK6rk0DBigVXdU2uKfoZg2RpHbO9Sf
bRfllZUsZXHpaSqAqEHliPLwdajscJvKjJHFiBDtJiE+gD4/eJRL4AZjXrbWV1jc1QJJRFsOFLE1
D5JdNCF6IOBEfuTvQyO9THL2Peqz70p1QdWvDoN9PX2eBh5V97/F0hGm28xlwFNKBSh7PVHVTksL
LwJSTktIEprbgbCBPa9rmUKWo9/X8KzuD7l0ISDCxU2o65RHnNlG6yZb7z0sF12t6zfqCCSmOFgZ
fdjx+4Agd1pOxxSy5v1Bl+ZpQjuHqqlQ6p3XBfwyKEcD0IqrIdyk2MkRnY+nRJPdTPW2djt8sPjA
94dc/KgCqEQVyNRvS1hViYIRemJsc/SdBqQUUa08Sy3FmOELXg6bIYJqZ2HYWNgrQy8tMeAscL/U
2XnozL7qlLWRr+OpTZiKD2YDThVz4w6obYB6fhd9ndD284yVjsZSAKGHAl8OWQGKjfP4WNSdFYUM
2hXhWRR+SXcQtMF59r+3WNk+PB2gnr6TFud1j2FqozbRGKrPwTaDqMqMaeNTa1FrbyXqLy4lA/Hi
hyIJ4vD6gCRV30d4YQLuoqwowxst2v5BPA1Hudmy+Hw9/+uoreWlS6UWlVfg/46rXo/rFymSbRKv
BC26JPk3CbnIUbYRF3kadY5NCrQ0e8DZdpM+Cf7h/a27eFo0qucy8Kpb9lkTaTK6LBSoyy69OFG/
ww7rEuMhG7Qv6kRjgU7r/RGXDwvgD8E0W4AldF3sTV3L7dqNsDoR8TlIsY8mRfWU9P4psLQTDP1d
7WXfteKP0kWK1+AFxDuAqHS92FNcq5KFL7gb9HCoo30emIcimw7xKbWTbVvgdYmhWb/y1rqlUYht
TLcG4DA8p5tCsSYlXRtkIMgKTcW8jdfoOFkTXsco+JePkifRWW/VRyNV/zLoVvhBexqS1BWdi7HN
qk09egeEcLBgDFy7ryMUnIZqW1g6mtgKLoHtGhN3aV/AS6KwyraA8zJbp6AsRzWBeORa1nQofBl5
IGQSp/6AmOtHw3JVdY2IuTgiXUOBq7ZEG/z6y2DZRf+0VQdXRmpdmbBwhE3fkAlgW6wzON5MK+Wh
paufirnDh6HZzoVxPWKtDbUXmDWxE+alXskflDp1rdF6C0Ll6K1ugsUJIsgig/oCRTjvEdm6NvW9
3lMLD41z27Qnp8oQCiyfDLSS451vlit53uL8OGGMRWsM/s71/KpmcqwwYX6V81h5zlZFTViIM2TT
UzKtgSSXoicJJfomQvXmBqJPITeCCsSGCQL4i0pzqohjkfmjrlWgOE9yisy5snbxLg0qNqdodNNA
mt8OGHBgut5WfEEDWrrqvwQVCvGxvFE8eZdnDl6wKop2a6DoxWEp3/EV/5UzvV5YA8e9ug4YNsU6
OSzjZwnIC47jB8GSz+LkO8QSM/VWQvXiRQGUTVRROSc3j7BpjHwjxgTSDVt1W9S7yP+ZTK+KCmMQ
ljrkRboeXYLws1ltm+EP0iqHhErXKZ7wvp8dz6zM4ijDy9Et/uonY9/rPqHAoWgMdjLut9mwxspf
WmQHUAitelq7N/3mIk10FR0uZgvotpLINaIjxZ3HUtbOqfRpiC2Eif8oPac2JPMqYl+Z8+wR+AY8
aB9YpjI2J4zWkg0o4zSHAhokiHS2pyhJviv23ykqqyv34m0PmUz5t6HFcf69JiycYMeOFZ7gA8Xj
puaojuMhINImVszXNnc6OjnkQZqPICUWZlDvVn6DyHHm7zUaEaC9aPsYN4JRttGpsh9oTF+eGEY7
G1564rltfY8Fw4LMtvrUTP5HaZV9vZgWUBEX9CMhVTVPKke9aqCJgQzNLQytWtRNhs9VK38pq/IE
IOOMiO/WyVGKJ3x+WZm2iPQ30wZTTzdRW0IGFQqJweQD/Ri912zEGwV2kUj9kAL8pBRf6Oc+Rbgz
aL8GxLk5nr/GsIaPUK3sgYUrgkgtsFfvNbR5djLWgRF7zQAU2qAtUNMpSbNL5nvH0km2IT36olzD
YC3k8gxJSiSaXVAnxU/6bdfJmBeWYFdIsMk3hti7OC1KwB+irD6uLLK4bmaLTDUSColoAck3QgsJ
MoNOWlGpky2ool7C4x/nkFrCJgabK6k4YCbgmogbJBjIrIy9cLYYG5yIaARRtJtd9aEjQc4qFGap
e9syNc5AzzZDc+4L+e9hsN+c8Vce+qfEDl5ASz03XbH37J/3f8TiSlMEEagooXEyO9+OGSkTVS7A
10rwFUEdB+eVLv6gS9o/9wda3EWiaYquhs7dOHueNamtSINJDMOaG9N6CrJy5yQIOMZujaGVSQK8
0UwAhPeHnQdsAYMQ6Q1/Cqz1vGWMoaOKvSSq11IoH0R1wzPBvWCMoFvxtlCwgEa4SSbFuj/szbX4
77gWXXkLWacbkaJUNlpbj2TUIhp8VwVfPgwwrAk3Om5khom8TvkmHWpg/SEk6aA21jbXPHqIH2BT
WuFWRkTGmWchldzDi+y0zjVxZq7zD7kvtHZDTOwQs4vesPcsY/wkQGjFRHS8G+3k2QRFcH8d5l/9
/VfwC0BvssFuSm1VKKuSHSKaUZp4IIMSTrgiKrk+1XV/UkpjX1J5uT/kTcx+HxNijG3ylOJFJVbm
t+CBu3rt5JXduVEcngVmdcQqIPYfaOxsExkzpE98l42l/NcE7N9xsU8Ux0iGy3E97jQiftyorPiA
kIU2YdXd8GLUFKTFvQ9CzM9GhIq30uH+fOcn+H1YmFdscpMi2nu/7/fpeiV61CA2XbUyzkLOsEX+
tal/Bq261tYQM/g9WIqhKETA7GSk2xKLGoW5ViYjqi94szjCQ7wtDsguvAnKaa7+ynsZszhUm3Cy
0/r6Epertdt5vP73J0D8V9jbRJLZIktNXFXa2Pdu9suP+6MYuEJNGgbQm9q+qoUpBMofteDz/UW+
gZy/j0uJEpCLRk5vzMIX21QPswpUsI9TbxSnGNiUdM6Si9x8myLnQLtgKyPgaNDQNqtuR6l0y/tg
5VQvRTNehv/7K2bROlbtLojUun8n1b+zGcrpkMf9Kc8j1wcjIUT7BHRuZfaLq055glSQXPsmeMdw
vgttqHpXRM8YIKrQDasGHdxNs89T/IbYDIE0HOQkW9l0C1NGiFqgo+lC3NZG5EKq+9gAtGnIw6Zq
UMYMt8iua0fHfDNw3SJxWakFiUWc7XJGFDguIFyA2GbJx2TVMRlh0LvJCKhq0h9xUkJYfzdZzs4K
18LV4mgoDJnYU4BDmT/AW5I/ySvoOghRxKFH4ExHsyO7lPLnwlkjry4uJmhQ9MwIjBBwrkNUG6pF
4PuExlZtT+IJUzZYgVrhFlQA8p/InXrlVzv5r2qMHB7SORJ3dJxREZtn0Upu08MrJW4BELqxggsP
lvAqXvD/fZsCqBCFZ7AyiCXNmnORpDTWJJudi9L4/p2WgYJOaYXnOOJhagDVwuivkiSmLK3cOosr
i0yTThN/gWfkjdGUFxitvgd/r/0uBKKSPL3AWUuZbGzDIwjXBDUXblc6GNzyCHtQv5v3XSXHlzrA
fz2utjLeByG2dG+W2Z7gNQnsrPNHWYWQROOdj1of3KZZOTolm829Ku7dRut2Ro65HfisMsw/Rrgm
6ociUA5C1BPd6K0VtyRYiFBiYVRaKwDPxZn/9jtm18BgB2FMLfBf1kSWfdWGz4Hi76Pm85C5fbTa
9p2n6u87+L2tYCD1cFMHjDA2KBSTU2pEw4OoA3YABwSUGyNKxfiYS0hgB+khQoRcyFJ5VfIpNtW1
/b1w/wLnpu8sZA5ukWNd0fsGXJHObaLwkBndzrONbZCZOzWX3AmnSS+SdiHZNcLFwqgNUf37J2xp
l0NTsamGgqngOTiLH5xjx+xI5yxYIr6EJ63C47veysqXEMnYhBweg5o/GFRA6YHjiILaPHrYha+X
2dR2roYDungQBrwY7MOoMXoKePgx7qeVnOqmRSy+NwLZYKQM1CnJJK8nOqllLUcdtw7tyY9jzlus
OpYRXhphv/G6t6F6pZy/TdDCS6wTKnwb2RwOaELsAsve+NWjjScjJKWVXX9DxXr/WTBUyaaBwYIf
u/5ZdpqCiwyNzsWsZRPYp1J9aqMHves2RQF1lReN/F0wGoUm0v0vv3TgtP8bec6HlvNIScyQ5FZ0
TQXJvfT/9sKfgfrdp8AnVavvl4WUgw9A69uhR2/c3MJBpoTIvgy8X0L9qPUPQnes7Xk+9TunCV68
8QtaL5s2XaNPLt3H1Jp0IZdkCrbQ9RLriR/2VYpdRdCC4EZSS4A8QlKqymtelNjb31/XxeFMHYUm
TrR4J10P57XRoPZDgysTR1mT2m2O7JqjPht4YBftWj18cTQovwb4TlL5OXY59qtUbZHydNMoOEgN
emSGekZ/CjQvyYfivNyf3FK4EHsVDK34Yx4urLHM1TFl02Qd3WeIt6KXMTbfIAxsJHgTvoG6YLFW
f188JYD/RZgiSBI3rtc0autKMnqlA+u197U3D+GT4JcTGDxzpR23Egp7B1ymh9pZgRYsPT1RTBTw
Nhla9U2/ofWcCgU6zmcvU3fHPzzy0IOj2jBF3kX7PtSVqzf6trTXRAQWjidpOfUyQJ2IXsuzzIf8
RteyGiVAX8XD25B2EsKwtVwCcMAFs9bPggFw/+Mu7CW+KUVwngRCYltcmb+9O+2yCW21hGZrKOW2
hTmkVtEuaC6xZOIgvnb3LWwlUMncvODLAK3OA3Lm60PdZEbrZhJNuABguEgvInMrdLK0A82ybask
K1NcHBRdGx5c6KqQpF9P0WrjdHRAe7mPltXs1JBiCcpGPk/5CvvBSCr3v+6v6dIGoiX23sugIUcl
4XrEyuqmgcymA1N06syfAoMbcJVoAbaU2lskv7VWfwDt9SfDAvaijQLw/ybYer7eaYPPiZExd87p
ggtQg9cnlyH6IiUPNKs2ovVomf+5ts+Nht4jDSTFhit0o2/qYN0kNTYRSVEnV+hmV56r9t2B8sFp
jC62U2+cb01XHnD0Wvm6S3GCd4eQveeWl29iL8rR9pTJfF6hXCOS2S42eJZ8caR0B8MebtrAS/Mt
AkWIOul/D/w6hRTKoZYKw2yO1JQabVArPSYUV/FO0bIzN+wDYsqdCkQmXhPpWdxYVF9teA6CKTm/
1uzYd6IhKHifwCgufMe1fSDUMKKU6SmKf8G0UMLxMPWr/OZ580Z8YDr2lrhxDME3vt7Rxtj1Phxf
2Pi5tHN83DYm4aQRnoE2bOjZCz1vIQQogpSFitsf7GwwuOCgAF8x/9ldQM1iMKWqYmdrxlbceGEP
4osE3gi+gDFBcg+nrMjfQZZcKSMslYz034cWMfu3AKlmJgsOJNUVQqFBhcOf/a3HscuokVVuyvMg
n0xQdna+b8lwtPZBh7O3Mn2RrcxqGfwGetG4jCyIiI9OW5a6nrLLkKMykQjIpezQhXsdEW09DMH1
uAHu8SBMzMg8m6X9CXekk40d3v0fshRJhZA2qh+U4qlUXq+FAh+rK/S8dZOoe86tbm/zbhxG/M6n
rZBvDktMJ6RibfoLSSQ4dyoB0Oup2s0fyIOmxUnmNC1SgOpZ3oZyC+/3n7zG+w//eLRIyAya0xSv
hXGRtc2Wna1O8d8QwgWUPq6nC7QpBqfWtm7UGke8PI8VBNLSfPV98xjiVM+e/5GazXaok2Mqr1WE
lw771fCznac1uVJGJrY6Y2yc5QJwNLwOBwieXO2d/mlsucTaelOCWrv/md9r67cTF50kUR/W5gid
uHCsoq8pmIUAD4oMsicX5QR5o9wJUbQwRqcVI3tAa7uweOtfU+lZmtZY4WIzzX+E6PVQDIdFgnfR
9eonmDxOVeS17hD9sO1/gsTEsJ2CxGp0Eet4M5AqJNKpwtBEnK2zHfZy7EhD60p8ZiEO73nhuUag
SbWCjThUBsdsZYWXtpYCe0kFu8xpmqOypaySyUiiznWKYGcMxkZIy8AAP3aj/dZ/HbZWFQi35D6K
juRvryvDL5woJFdwxBVvFufGmMeO0fZNEg4y5pM79N790XnJ8xqGc4k4FfrQdsVfJG3c9ubq4AtR
BIAL2QIEB57l8/dEhbBaEncMXnbB16Du9q0UfRvC7NkqnReBHm7ibNdN3kaWso+e0zykqXNRKmvj
TwrlagNPi+YhcPRqq7UviPathZvblJgaHCQTyAjiRXezH0pf77vKq12Tz2DrWwu90rgODh5+CW0Q
bCbdeO2a7LvnQXYx7VesjPi3v4pk+tD40mcRfmmxrDxKbjcpabMQW6JFBLdv/uaToXqng6bWbpV/
awkCfdDvUSTy0++qFZ8j7NRXtsjigGBHwamIouScItGP7FFHGWohfxAq36zXrjY2AtloZM+duhUS
dSQf7rQBa4/sLSoNlI1EihmFx9YHSsH9uPKT9JuDKp4O//eT5tcP7ezQ6/vaLWodlq650dWWty/y
A6WxsfG3SuvyxNP/xcdowvwaBSiCAGpIzPS48ktuzw+gYVEM5w6gZXcDKIwnpTAbpUIMw9hEyFfX
RYsjL7+iRnMlRNIHw9faC3cE0f3K2LepmBhbA+MqHjP8fx0Xm2wyMStVKzfJngz5Y9tdUCRQ7D0O
huQGiKsFlyz8W3LWaOK3x/b/cXZmu3ErS5d+IgKch1sWa9BgTbZkWzeEbW1znmc+/f+lDrqPisUW
e//wlWHAWUwmIyNWrFgLBWqwHBJPxtQvALwA9reezm3tOdi1W8iR1gXoWM3z9/eVcAwKKOWGx42n
vTyGrEq7Dq4BbYcLbzU4YKbS6Fnt2dF/vNXaDKYrtPBBw9j2ZGBbbOl48XAK/s/QwYCgg+Y0O7sn
nFcMIgThXmu3rqcVbgDwgBhjh7gF63JJgdRliXk1P6g9vDbhfQAmh8O7bdLYB9ei8DEJ62Jdq0hO
710a6+fG5lx+EBQwsKkYsyZMXfTlp1YyJjVymLqF1hW1zFlcx8iUFK/ip2TIXvRKguSM4eLl+p4n
CWqXlG/qpIkK+vwGNaC5Yj9HYCI5NxaJkpPU7dBUWu3FMm3V5lud/kLwmgZr5bZCFDxwW0LW1zjZ
685PTs/n23AZr1mdiCikIggQS2aTKnepXyZ27YUmxDKATdREx/rO0nI3girx+WIruRGrIQPOBQal
C7rR+eeHXXJQTlHUcPTr93mMQqcTBXvNDqZji2uWo1xLX+oAWAOTVz09KVZ6i476VjC8TI8MhhMF
SQFQjh7n4nfYxqQXxcT84WuYzA8Sc7YFkgq1BbEZxU7hNCRYBFhHeyKFsdBw7n1pj3k49Hvv78am
iFxscQD4FeBH9DMAd5aZsp0bWeInAX7CINpQkV0ssKGJZumLHfxjlYlbVNi7Ui2WVzjJa3Xnqm68
afpxmVSxJR9+hYglH0q1oZe4fyfqj6a7ndIEhu5rPz1xMr/WSOrmj7UN1VMyPEmPcWhvNo7hSnwU
o28QOAAPUaQQH+uH1afcV+ZesUpGrGuMkdEbDXHmoo2WRcZORdOZhO/gq8+fb/3qqjpNPBPZKRA1
sScfVs2mIM6L1ii9MDqmI0o7vHwhAiYcfWoGHCUka2tzo5u/UhQDtwBssaDoYy1pSXbZS/ATiH22
9aM6Bb+jxIvCa6ef3KguER57m8pTMj8lmI51irWx0WufIGwwoAjuIyaRl+UJ948RSFrJ7WvDAKMu
Gb8Z+qu4AkQ9OOHCK5XYnKSvA434yUTuVSiZU7R9vvWru8BZh/RHFL68AQZI45EWp/U7kUY08dp+
l3MLM3eyE+rBgiQmLkjRyENH3ivRyIzrLaD8HU1cfnzM19BI0rmRLgSiYifNTWeMaq9QdCy8rksI
LBCZ84cyvreYrjf9kzX8KRLJhaeJGu1LkjS7bLprX01pN2iWW0XfynSE+LL1plYub1Jp4e8B65cg
JdKoD4dz1LNUshmh9hwaE838qh5nPIe5n0hbaxTQNt7HykUgEkQxEEiewlV0vhwtdGkolaLyhr66
T7CRJx+FWpzW1m910v/Ms4GZ43/uaJEjZNxEjZpTbox7KbFus2IiqfJBTQZl66etJIzvw83sIaUF
VcX5T8vttpSzUa28WpuPw4CbJN+oAL6lCMC0CFy9ZQindwdza5b8QseMYSTRBEU7DHqsMKE7X1rp
Kmse1bkC2W/d+VtcMMBXchOA0k7IuYnCc9SFrFy8c0A0xGGNG/T1wuAqL582XtHKPgiYVuQJkB2o
f89/zOhMMC0rs/SmYNwP6de5Gd1UUa9tfbrrArA92EdRld+axtbA6MWcFPsgOg7oMwvVhIuxo7qY
sIRqic+qlXrMI6MIeZ3ihBRigAHVQJimyhjTYjHiCfIOQPfOKuDVjE+amexNkkwLrerutxSYXpb2
N3U1uKBHW0Fl5V4nooi5KFJKoYt+vkOkt43KoFzpOQy70ONytWbAhB1GgP3QdtJ+0nG+kQpPju56
s76aJgbmI4BQPEJjOkaTrm0hoCtZ5tkvElfQh6/YjEZ0wSebK4aJXgfsB8sSO73OnVeT6qdljEoE
PLFXfNaT+dqQfCrF/+YcMwQEXxA+F2X38hzXcpxpfsTt3tY/5vJRwq2+fxUaeA2RZOzbnTjJ4q0J
Km4lpVjjkAeFwBjKVgm29o5ApZA44RxDVVp8UvLgZ0ksh5XX6gm3rvNck/TGaX5XdPd40FzJY/Rd
/JKpN3Zd9Cp4NLafv1sZiJnLYBMfF5/N4gpgZJa7mEBLdro0kpiMaAjnIuEbRyC4jXaZzRRLqvr0
QY4IwyH7jZyu+bc3ncgtcabZqNJW4jwQOdUZoZcyZIlmdaTfypDyVQsF4V7XaQkbbsWoB1K3ez3R
vHBzTmrt8uViQZ4OWFhnAFLUJB9OZaObpjRrWvnueOxYv6yg2QnK7oBRVFmbO7tM0Vi4HcLiYCvV
Fbu5q+uNYeUVggkz6EAAMIUxXb+IrX0212iQOoVXygy9x8ewi73KnWZCKfS7xvxWM2FDU2CXmKRl
ercXBGKh8eDHmE5Gb2XWXSl+u3XbrHyx/CwxcYKryaXWbkNvk8HTgC82b69a6xm08RqBfXxOuA0d
0D1QiraMvLF77nX1feyJfo67HXTX3pLg3XAoBYPgYmK+RilmlJK69DBB3Wltu5Os7Ngcpzo5FXq7
L7unEqpNjqtXgqVURK99y4N8rU7nJ9Ce5LDgcaYtDoo6FyPJflp6utq7dZ6dRKY2Y1I7VohDMWNm
RhJ1qXSI6u5O2C2XDDJ8fu2txAtgTqYwydNFP0H8+4ez6hTAnWUelZ5cCCZK9+5LP0rNTp22OG4r
n+LZUotEQyt6y7dSlnK673UQfBGEGyF/7AzBPg8IiPP3f/tseDjQ+eQzgFIIJnb+bInaWROjm4Un
YDAxBqoq0gEVccz1Nr62y10UK4n4z+iwINqcrxT1upz1llG821RAzhT9P6a9d1K89QGtrvSuuk4x
x8jJ8shIZZIUbVd4OUEkVNXraYb3DzqvD1vgxUqXh6cSCBL9LUSzliadqV7qaZNPhTegrUk+1ozB
0TbS6xI6ms+lIRq69PLdwpLcz9/c5tKLY2mOEZIz3VB4TVO/T/DOBeB7DT9O/mWMuttoqVsozi4g
ZGwsLY7h+YXFUzPRInzJcN8yFjtclUas9FVZ4DheNYd2Aq6yKjcboTPfWLGzV+y7oT0mdX9nYIYu
eE12lJ2yDLQRJ8mN62slRNDPFLRt7jAo6ksnB1mC3zRg0OpB1mhHdKXb7FaKjh2q5KKi1EvJSw1k
VQS9qsK4erMdJMCa5XYAJgumGuMEfE7nRzsp0tb2O5+PaPzqAF5XE18sN0icfNOjFCoszSHGE0ui
1dBtqbesnXb8r8RVKo7hkpRjhHpRZmhSe3XCF6yTElOngia6Mh/YxnsX73X5oLDWSZwEWZ52/uJB
k9AZVNiY6FlTLnPqpeZazDM1GH+DyohE0kfxuVaIVvZOoSIa4w0ywcXjqhp8QOowMQFDeboIIxNX
AENVUHGSPtiHbLIADmjhKxQAnz/tBSomVkIAAHsMpuS1JURnplZXaLGZe40hH7EmedADvH3ULYrC
BQTEMkItBVaIgs7QEg6RR5p1Y8Yy40ivMsyvItPepShX9bJzK0gxFdphWrzFebwsLMW64ECofOIq
fnG3D01QhlVj5V4m6dfmvigbOsTdLjKlfUjqLQG7qzj6VGm8Q4bpegi7GzL4fah2OHFvdcsv7j3x
Y5iaR44T/iX6POcHSwoZIzMlKffy4MFhSiwnWAc5KuJulj3+f6RYa+/243qLa6/PKFQCx+fhmycU
MF2bzxPGhFf501FOeGo+VatpXSfbv9e1ojEWRnsn2WvFxjG7TLJ4duBv2BHMD3AKFnd+pRUFgqvE
cSPWXWHGkuesrrXxozLNBf5l6cma0tOcMhpS9srD1Ic3qYxefhFviY+ufVwGMR0glnPPyTh/DXVc
58BR3JwxFWuTR3thYxvyrfeFvvHYG0stYX+4L5OOim7B0calo4l3HQ0ogXXHm/nAhVucLXYYBhSP
BL590a6vcsSd4qYuwA7Qh8swg+FgtXn+S54QRNDzr1FSPRFYPCnTXlKrtXf+j2SafmSw++dQ2llm
uIH/X1yg4hfhygpSINhJ9uLGCBXfMeacK0uWjJ2gJnVd/HPqrLe5wFodi6fPQ9n6GaPrIZBOoTOy
WK8Lmzzu+phLQuUz76J92aKQjEMbmgb7iotjKEC5OXuO8zXvgn1voi+0RR+9vKh5agS4QG9g+pFu
Lq6PiAEc0zdJGyTpVUxa+fWhGWdXRHEboSETNSU/y93AuDVG5BWUrxu7cAFfIeNG85XRJDR/Lz1M
myQqDGwqCzjI3VWJEsnYWL47FzEkPP9O9+87mmC1r3lBOL98vvYlzAuvEgkbtKpY/HL0WqWNIhW9
n3lN/QfXGKBLMnvYElMwHFSpP8RiVkjuDilDSmJCCjAG6v1ejDLmfQcbjG4QHyLo16mvXrPAdIvh
n89/4yUX8/034pILfVoczEUPJAGgHnMMATwBcQopcdlh0hA+idSAxEv6Tpi5irld3UiwvNkKCWvn
Ay1zLMAE/VV8H+fhJ52Lym5a9miMnrGGcgXIKazf4rk7JEw3qIjvoT5+DPzwKNuPUp0dPt8B8Rmc
5TdsAE0gskgqFSKGdv4D2jCZktKw+AFataMn+ahjnahh3/T5MqsP+nGdxUarUxTIrVgHjKGcB5Sa
GKoZaC8MPqBhsmscPLIj10kJ8gJuULbu29VXLaAPWqAmvtTLIUQNxkMYljp9Ftp71b5I9512aNH5
a23SOcDkMHsbzNk1sy0n4ZXAT6eLEWkGSdnmJQuxag29N/DUo65VDvIQntLE8FrykLxONrDPlayC
/jr6ykJBk66C+CkfCnfUpyeTkERcj+R7AdkHICdUaHzuXPfAGVG+seL7Zb08QTZokqC+oQGkLt7s
7M+TFVZY6ahVsUNYGNQ12Vk9wjRoK8ZQX1WgVdFn1hU8iwMf4CS6FpRyWM+CChnpCI3rG/XaSorJ
Pvz3Ry2i/6yHBQUQx80HRWrGbtdM30I+6RFfmHfaKfL1TrWx6GV9ysf0cdXF7mtJmRmz2IpCzl3D
hnBEOT5/V7IfiT+5zMC68Vy6druhNby+LpkkGj0gRhfsniRPFGyBkRyo5NdcMU4mJagYF9AHTGFp
TPj6S2+HzLxscUpWYzzzLkguAv7D6Fjss1nrnRlIrDzTQw/Y4ByLbAwRfHJpR2GqmCDeDu3OmlDr
kSkmamXXxlcmI1XvZRNzwH2onwyoD03UI8AKKk7j4vPgc+GFTjbEl//fX7l4L6rexomuScL08Bdd
vUI+qaMKSoCeWgQPgiaSb6hee6VOhZslMj3Pl10whsgM+XvfkgR5dZT+FtmNOLNiTnmON7KjtYSN
n6ijVgFGTI9YfNgfPtxyYuyxM6LcK4WNG5s5w5a1E/WLiQmoKKcjmCpdmnqCKCS8XgSDaRr5sjS+
PBpEeSRt1J3/j20T0pZgDPSLF9uW6RnOdnaSe/YzBttH3aRtAfVyIKOESSV+oPi0Za0/YOYl+5WX
Mv83y1zXZngEWHTFjF5QmbvauKuM5GdrA1YOsr9X240vT/yS8xhkYf7E6cfwR8ACixgkl1plJaYW
kWrcAi97ul4cdO1Nd7ZGcy7jKwshcs24kyKU2hevqZLyccQFNvKsVEaWt/NkHPfCGF3MmqbBvBt8
a+PwrpwMIU1P+wiohadbDl8asWl3dEow8TGzLxG0vUg1vT6sjkE1Ra5v+S9xqd/ZUfc1qfNHBzik
zYeTXIU76duUK/j+bI3zrYR8AfxhcQMogsrMcohEzZtwDJOMn2TRzJvkfVKGx2kuX+xef0xH6WTK
ySkNkWtCaEdR3Uapf/lh8DVQ5T+B6voTEJ29lWuvvBrgBNQ5uPbgGS07tRWSO8WgDRHzupEbYhfY
ydlOGZ/aqvWMbK9LWwuuvhnBcaWI5fXAPT//ZrveGru4jyOP4MLE3+xmNg6b4H5YfpkxbKLYB+II
jz08p9Yy9rqAR02jf4NBDvARaAcl+GIN/VaudZnToTxooAAvRAkoAxdBuaOUkFRDCpHNKK/lRv8e
K/KfvvreBvm+iNtvUVUd5Ky4xvk0mIZ/4OP+dFBGwvTgD1LBn8fetU0S5o3CxFEwKpaseJhADYqf
lJPyzMkM67tMao4c6NbNMDgOy51e2tyLSbIzle/PVVxczWosu01MtyG08yOF4xYxdCWwMfqEuDYA
DFKXYEGLF0eHZUA/GPnQor9KZTRmhXpfpX6vE4Rc2iTg285qSKOt6obTrd7PP3QHO5pCyfdS3F0N
tX/f6FeNZr+YlNO1DJla0qirmX4A80xU2M5bBPyV4w2/m5JeeDVDDFi81L6XR7kPbH5zqd12eNz3
1fw8Kf71oEJIj7Q/1WRdK5n219HDx7RKT9oj0p03bZ3TjJ/e2qZOd8U0hEy6GceNd7xy4PhtEJwY
5KOYec8SPlxeUde2WYI4gtf7ym0RqV+eKlm9S4LxmSGV75rD6BNqUHiteeqI90Ic/cz0q0Gu/kE6
eQsav0CmwfeEJBGCurTOYLedv9sUGcxIapCNm1PnOWrCJxQ6X4RBWtPcW7V2K8cpIvqI+cn+k6Ba
bWyF+O8XN9H7uYJTB8X1IgFXjdSR8zLGCUHOPESJkESiw6xie0HzMIn+WijnRCG3phIfpiqg7klu
a7v93Rnh1tT+Ze3PToAiWgZ1BwXIAvEDXGWCpA2QrUU1AR3n295urxozfIrn/EHWgQCc8M4OQd7y
SXrZ2Afxn1/sg0OPSHBcSSAWdWUAlUqmQ4F6H/JQFhbxgnHaqLhDJN2BTCzEjGOqv0XGMde0jZew
8qnA+tbhFwpXl4vuPpabsSllVs88MFVdkN7OxeA6OUYq8bQfGERsNi3iV6pLKnhwBKbpwXT1JY4I
yl3KBcrx3ghoIHRRkhwvSAyg1WByK4c5Vusg0AxO5SmTNh54pbpmdQhKIsm1sNdZpCWdnpn/cXN1
cFhxbb+smXKwerfvEPPtJozKOhOpXbwpFLn6JWdCLCKn/z9tRILLskvgGHiagzUJtskisPZNPEpG
Zg6e7RcPUF0eh7D1ZD/fB3Z9rYK+QfOE8G/UG7fMJVeKr57GBe0EQXGhxD3/6kFwtFqW7OGd6DTb
pJhJsS+zLwmoboBFB4yWv00YfVU7slLTeWpn1EwNmjdh+09eqjspSHd5o0Z8Cj3+sPFLlfa/DW28
E6Jan38aa6fTwZ5QyEwKuaBFIFekqpttycHXuKYmIjoMUXzdIyiRYrSKrqcRJxsx8RJ6ZXM+rLjI
U6CjaDW0C2S0dAi+IG8dqwbmHxtSuEjH//XzcXdC5ABOY8h4yR0wW1MaowyhxRi3w0LVrwsd/8zM
Zcb7qJjOrU4s/nzFteP/ziyno02xcuEq3MbZPCgtup1B81tDDKlPFK72iPHO/jp7VQLSrlS9t8ri
pteLJ/pmfz//AWIDF8EOGjetYVRbcFmQxQv4cP/ZEvPcao6i5lxE1+RmN4EBeccqT6lVHD5fauX0
UCTCnGLiC07xstOfVXkzpxPK4FYR74TiAp5R+86UvKSuHnAeqKMt1vBKjc8ALW5p5G6ghOS6508n
q+Mc9iO76zCxlNISsqqrPLHzXR+g6YgquxIYp6L4HSRJS4ohvYxIs+1wbnE54e4I2juXOHhEpga0
2rl+phv7ughaN7D/+febg2APiYiAVC8afGE+dSXKLoNnYW3BQTkpvfalAnoImuTaAmvPnH9tRim6
d6T/FGYoCqgXDeKgdzJJMok8pT4fKZlvq1a/LsfETfz0EOpbStArTUzWg5ojCi+WXE6Wh3KLxW/e
k2BoL3lsHXK1vRrU9qChDFVM/V10ZQzPZrYrcnmX4mutSLI7RRTeTKBvRN21S+99sBrkXIh+Lv1b
2tKW0btOR6SZY3Soi7tUe2mC9HG0r7CkgJ2q7ivdOjpS+xtjmX9f85PdkG2a72DncpAAwykjKCwy
jEKJr4Usxyzh11tf6c3WoMSFd514x+961PCyyL6tRZOwHPuoaIQUsZXkD0413tSmvq/t+lmAHZLd
H1QnfoqV6KSN4ZVa9F/KNrg3uGH15FCkxTer8e8aBtDa+K2U0w2W0Up0//jj7MWdC7UzzHN/QEp3
iPah3R38KIJVK8GYR8E/jzfSSnE9LWOdLRwEkS0mwV7OdZZFAU5VoTWTSfE7X9S39B1D5xvg01pI
Be6Ac4GILCNDi4wmrtOyakYkA0HdJkunF9PSL4WCQXv286CxtdLi5SLfEGZxS7YoZkXFFJhj4qJs
IG1tbGzdWuz+8EzLBnASUBMMJSv1BfPoKIoNCqK8Wg+ZA2SNmfwJ5dbPH26lDYpzhQCqRPnN3N0i
eOtZSWcyQbtN8FcEgleo8c5QukOsOseKGQL77zi960vmEyQa7uZqS+Zl9cSAjwgpXuDNpS7SEJGz
OTFyTCICB1DSR6Xbb7tJrX0HEFr/7zKLE9N1Rd7ivcyEOrhzF/7TJS/wocBQD9FmM2klzxXaIoyW
ok4KoXrxzdVZEPathV6O6HEIMr5F0yitpIOkfWnbiX6uj+jIv9dDJQ6RNCJtojBPezE75XRoDIw9
qjVR1t/omMeK3eym7kaL8lcpaj0nyHdSr1+rvf1t4yCtbC/UceIfRAn+LLMARuD92o9MHlmISjBL
QJNSjLj2KXaZ3TM6SU9x+bdO0sfGGb5nlt4xpuMO0fiPJE03IFIvoZ78CFV7o/ZZeRWkmaBLggqH
XL/4vD/kXuhcW1U+UnCnNNhyZ3q0pdsU2YUqNr5hu23FvttU/cbdc3mkBXmalFpBboL6epHwJX4H
ChMjQqU6/UG3XlRi/ZT/+74hzSSm1agLmVhDx+T80YxYHn1J1zvojk/d8OS0yA7K3xN9o4N3+WZZ
BiYs50nUr0uYf5I02L6q0nkwEtxGqt2y+EMrthy/VOXWI620qgQMSMwxRZkKqe38mQpbKQd7rlDJ
nuI7Oa3JD7vb0fERNXzrLICzwnHb6EWFuPH5Ab4M8ywMco84AFAtimXnC+eaVY1+jyBQV/quKUGz
mh1XTw/pJry4sp/CldwhNWEZZdnT7+VcDXoVMZJCuYpHH0Lgj6Z4pDFWZ9nGOby8UTDrQRIVeqBo
+y25uHWRww2fHWrsxGHa503LMMoeJNfuTlFWYZu1pbSytiBu4AgsgKxALVl8bQDsajMnLDgmr3Zw
P5o/g9BjUFH428Qvn7+xtbOiIk7MY72PX8kLipzmzDrGT3aLRvGP19p/dLq3rL1OkkOFeyqSbN3P
zxe8DCUcSFALIjpDIchwnh+RUEpJvSFDeXr1Fo1PHVJVMl4B/snPmQsP/zb+RpKzclLEoIH4EDRR
WIkf9CF2xUbfppkZINUUN3TmETYfBVfJP2rzFdOonz/dSiqA9gK6/KC0lk7SvPj0qklyyrJG+kvB
1zh3kmNuRkip1yczo6iLD/4I4m4Y+9mwb7Kouxu/9PrD/+Y3MHBNVifYrMtY02aynakBMjJh9DS0
t/3oH8NMPlqRfzTUzJ2d5CCX1kGekpvapYejbhEkVsIAI5f0CQVKhRLB4gDrEjhkHcedV+e5W6W/
2/IlrJ5mepqfP+naqxWHiXuC6ohe2fmrzfVaUyp/RnmqtndBk13V2rNiJocsLw5F8/XzxVYKFKiL
vFSYLeCPFzQzf8yj0cg0FGpqa6cyKhgoj6M/unPzaFYP2ayhsP2zsAElgp9MHudzth/yYa/af1Te
wHAanJ+6Gm1E3HfP6vNSARlMoq2QWuCTWiJBdZQYZq5H3F/xdd4rrhI8MCiBHcS3wX9p1FuoKm6q
oWN/6tvneXgNpENX/fCLL9isdfJj2T2+9EXmjuPBzI5y2bpadKdPm9XdZceAzeNyQNlIjMIvk7lk
MPIuwZPOG403pRiemA45ZMGbnVg3vjMih9rczAwrS/bLBGD4+Ztbiadnay+OyRBMTalM3BVpLrqm
7dHqG9roz0pbHkYGUoJ0i6SyviLSqKBI9LGXY2i+NZdV59O5xujVrWlqATO4UYG8bX9rNFi/F/LG
OVhfEbIv6iNIdC3zf63W7d5hftXTw+HIOZy7Z8xvjz06zhnqH/74z+d7uhLG2dP/rreIc1Mc141Z
o4I2pwS0XtvheQeTcEYuOt4XbyENiDH/9fmaa3cVqDc+oKgPKWRSi1DekpvPTOxyK6nYnmm/s1K7
kv1kZ9R/JE07DObekGc4LuppY+G106uJikDoaAq673mg0VMmFCTELD2VTFeG6TSWMhNif9MBckCJ
Hlba05cmkqYWZp5bIMzau9XeYU9R3F1Q29QmbWLQbFYvY9dMX3LlOXS+w7Zt07tY2zq7K+AXEQXc
k9kXdJUge5w/bF73tpWreef15b2DZMkABtEor6G2T4urbDz6OQ9rhju1/1HTbDhqyd2kXW3s+Nr5
4l0jf49uKHnsYseHRItlBlA6zxofalXZRU2EQTJjeS+J6uPYpXty+WSaaHL3burL4gcxKKSgjla6
5snuajdgkC+bNo792s2GQhqdF34bDeLF3qTYpgZ+SbYUKd9EAZTEHS11BVrtljL6Cu7Ha8AYjfkf
Si5liQEpoRTkPZ1WjGj/RH/FNAGK4HHCACmgP33FovUy+WkcNmrQFSRarMu0MEU+CO/7NfghX3Ii
tYnGgMs77HddgQ0nwYNBp5M6XOXmdfez+2NAsyuOkvwKElpEB9Ip55sD0UC+Dk1vq/S8nKaF1sCF
AWOLLJ98Xz8/jhJDQxI6o52nZjdj4CEv3RUz7gPhbZrLp8h6UBmNapzfpjMfeqacU/umQZrNxyIQ
UdLyYG+yLcSKF1cuGKXCCCsV8bL2aKmvdMSFSG9Eb3nQbs2xuh2Jg7i6NW4eZ1eyfBcozzU8mdjI
3FjKrtM0dc3Z2bjZVtNNzoaoW5E8QT/5fHOaUDVTShY2J0BxMmg8ORjowz0lYebmReNi1ewZUrKz
uYM6pXa16zLY+CQukjBQSvSMueSE4C1V5/lPwG+dxlA2tZ6t6/AeWDfnU9STnUyHYKOKvnxesRhi
TmARfIW4nZwvNgVtE1TojXl56EmAaMp3p/mn8q+dyVXSfQM3LXQtrKF1WmHyxma/36Fn732xuHa+
uIq5fIAJCU+qXHfR4zcrccWAd+0N4dfZ+jKHOyDbXc1uSwcUCCL5y2Dvy9TV0kfZ3s2nSY3xmv3Z
xsPOClxLpcDy0a0tdvlvNQl3kR0z4aicGO44qOFDOd9X7bfEeezk1O10tJsr1e2Lb7KWuTh17DBx
3uVhutPmcqdMj0q2D6x9av/UO9mtSLUNNBAHzQ2wmsNOoHLN8MDAd9C/YWTlGomF8hNqPG4X0zs8
tdl9Azvo8yB+EcPZL4KXGDhnEukChsBVIJOivG2xtHgWk1BCJTifPLgEtMrRhiCAZOb+8zUv25QM
G3NH06gnOWHiYHFCUknq4lhCDlAglILtL0SXYGi4JfxN8LIieY0RM5mCn6GxUXitPC+9KZ6Y3jga
ms5i6TxLnMkp7HdxREULxKS/7vyVNN21dvQsumSLriQQ0MWBPFtwcSDlvKZwj5zGK7iiIybIzRY7
NEaEc/4eSDha8Flg6S1E+Da2+SIGim1GI1TgPVzP8gKcddIg54LiWUsjcq3gJitMF2HanSBkC205
Wf2bsvmGmXrKgAqfEJ4ah321lSis7vmH37HI7Wt5LJ1C43f4M7ReTDw1pN7Kod9PMuJC0oiv6eyV
GyHvnbu23HhIICKzdyi7ljFvajS5yiOz9frqZ9t8rZ1Tm3zz092kf5Xso93905MXUtbEbeQZx8Z3
/WqvjIekOkLTFgNi1hZIdVkH8kIAVQQxF8yIm3IRnJxydlDbADQaD0p9sqyTM92YNTIXP8qTNFMe
ukngMgoJYp61nmbf1bJXRK79vdBujaM1IE61q96MYef4T1p69fl5ea/vLnbsvz/vPbX/kFUUNR4G
fQTsE4deNe+N7IDPWv0Qp7v6vp7Q5TiM1T62+S5vs1sZDk2j88XezMVpzq9u88ZNNBc191behwoM
gN0JAoAzPCrWRvx4p9Ve/FBiFbqB0KqYnzzfxyyOU39W2Edl0vc2uxYiFsXEzAteim9xwMy9PWZX
jowFoKV49Cf346BepU5XMGpT/0DuzsXexO38v3WcHOfyO7pa+6onhTak+8T8a8gMKlinlDaq+aWM
Knr4XiTbJ3soTkaKKj2KeaTYWB6oziH38xMEoivLeCQH2Enqa9vP9EJ+oKXYlM9JpT9EsnyA7pZg
bRp16amVlF+Yngpte1W4FL7EiVdN5k3YPcf5N9O8ikMAAOOLnh3RbncT6TaUqn0H792XHwL5b6c9
RBxk+B0JVtqpeJDquiDjL6z5OSySQ6rVV1oKkQfhZS6kz4+JuRZWlPfsE+oFUMEihBqOH4xjoXJl
iF95aH4FN9WjMRxKtKG4HW/i7jTD9WWUTj0pJrQ2OjP7YdzpARIvOyYyKvVaaXZO93CF+4kcJ26o
oG+Vv3HA94ZxiMhm6yu+Pu1R+dK+ZoepJTbtHa7nv+atfytJd8zwxOOu1tFB8QB7VONYxjdle+/b
B5TR0iflrjo4D2EJy7h7YVa9j48bm3BR74lPGcI3ma3gNy6/Fb2ShkCr9NabumKf/+jyBxutxN/B
vfSz4SvpLCxVf/kgSyOH6jGzb5T6StH3enqq4IJ0d1Z7ZZgvYfEjdQ5V1DLbtmsaTx9Lt6R5XR2l
fD8F6q7OwQdaKBxXTnivMqo9Kx75zKwfmJjGIOElNA5Wo7kI5gZf4ZYY91b8Ngw3eXcXOLvsOSt/
qs6wS5TqUAV3ho9dVUIIpBUEY+Ve848jqn9qEHhF9waB8TYKttoNaxsFOwMiKlLE1OULnHGS1cK3
1YFskGEsEDk+yWAvTAjcvHmFQ7xx6a0tRxuMXJt+FHDbohJJMk2JJSsHug7HPZd70ZknYXGQWH+1
mL5YskV+N1bud9hOjLXR/qIpucjunT4JpUFOW69kmG8qX4Vci1C6/fy8ba2yiHgj/h0VnUfghZDo
ozu38/g6KfVWsnJROnOqyYyYUwXBuKzoMzT6gjIVVMXuuWT632H2ZyaMjkDTSjLeZPM3J7jvxQA6
17gyMbQ0DneQPPZ6TSHXbnXM1zJF8FwyREQumGpZKno7jMjGRo54NuUtwWVQ7WsJFdTc/p3GP8Je
9SgqA1/xKkfZ+e3j55t+iWWh/cA1Q2NCTJ0Q687vGZ+k2QxjjWJ+qFyRuwmWohjMV/2/PiSJNERW
DTpBUX/9fOWVjAlgBSo5xpsI9CwPVTc4WR/HIKB2RBqMyKCKvkyi5TuT4dTizfGMbquTu/qwNJn4
cnjLIHiLI5ZMXUYeFTeMDmHnGj6LqTDhFyJyVaF1KHAkPgHs19qNw732lkEOAO0JqLJBq/d8nyO7
mGUcAnjc5HtpvKWSOzXPYp+t+Jvc3tshU10SHEqc1aRkC5VdqY3fSboQQ1AIuHDAMSfDHEG+ESF2
fDfp71MB36AQaPSvhlVtPepKOcDYLdANDpnv4s/nj1qi/GwnMQMAMdR7q85OanUwlBlb6HsxYNc0
qChaTKeiv/r5kVp7v8Lkh9QT1wK6pYssPE0sZ+gcq/ZQmtqZ/atQhbcEBzx8IZi8K+Uor0IoZ2Nd
kQ4skrWzdRfpAl7EasfEJBU4UvND/dbqt8pwdIxXrFddf8Yzl32Psp2Y4wuwivh8+ZXAKaSt6D8R
z+i3L2qgdlDqoQBqpAdtXrWTfiqHn/4YbT2kOKHLh0QLiWJaF3NGy0GwPIlyokhLpNBfpu7JAGpM
qGDDOPd6vTvg/XMwkU9W23uhLZ4HwaEdbdeUnz5/2hXsBSIG3xC9W6pOIMnz45VKDKYoE3p+JrBC
jDyPjrqkUX8vyNbt5lGAbr3h1o7ujjZ1mCF5w5Z07GXs4ifgEiFmPsiMlq14wy8KK7X10hOTVBqi
iWIIoMoYhozI+9C86Mroek43Rn8vv+LzVRdpBo7BdRIJedK0zE4YGCBXgK66foKnfFuV+cPGPl9+
xmLKGzIK+DKXwzsw/KFUUuwky8KESU8fW3lMid26VnZ9w4RfauOjsKsbXKRwRw5JrzaW1i6OGtmm
4Kkw5kwPYKmCZHRjQ7SiDzc71yaqWjHEK3QTOjW7zUvUkoX5NbwynSMYw8gUOuLmvOWafJlmnf2I
5WeV/A9n57Uct3at61dZte7hjRxObfsCjY5kN5tBlMQblCiKyDlOPP35IHsfr+5msY93le2yihIn
gBnGmGP8oYzKMDbC2pPlACtKlHAjYyND51HxXfcn8F/XvAwvWx7wKJCmwT4B0RTqmPNO/8snr/qq
zTVFVF6lFMskADRoyl6stVurkpaz+FU5C/NK2FwYuluoktcN+bFN002IgaR2jaf8wV1+Zn6i8spK
n/uHZ8caec+Q1OFYeb0RUugv3LaPvdcUdG+O1lnQADLkehwgo230q9n5aY6js16wiZUdzj9elt0N
wIo6dIPtEe0HUwNoeVd02LyVLkhWjzrR50vnt5j76SnFo4KVRmofVUfqfaefMBtsWyiiRf10jJdw
9FDYgLBO4WEWoHdsyJl64NZI0qh2twymzk3l4+wXEW3z7oc+HTpCht0+jT0Wit0uDlACgdowV2/q
MNyZCa6AarWV7Pra8TofWxcPTpdrRktwjzhXLa9wlFR7C5XUPHnxyeZNNO4GhKCRaJ2FK8xmPaHc
OfBcaXctJ/5gq1M7t2Vue7NU1nncRA2/MyWtYt1xjs1J4CzfkkzGoizXaoayg4YtYd6tzObKkfbR
YX4y8tkSw4uwo09aV14ksNBBU2AWRJmFY+bRLX1nZ7w9WSh/ijDjUaHwW2+fL5nLDtfcPZkBswD7
P1Ar6kytltq6Lz1tgDo2XwcAeebOsCq6ZCNTTNSppbeJWCeoVxhPV0a//PaMjn8YMJkZan1O8uiT
Ii+sWOVUl8xVM22MozTNfprxIk72nb/BVm/dlP3q82EvD7fTUedg/5eTJm0gZppCKekhMMvdvvnF
FlGMZpsWiddZV2DrH2S/p8OdHWzAgket1HjJSQ1d4DKuCBFHwRMePdweSV7W2az/GSRMs/9lxi19
/rofz/HvtAUeuwky6vR9qzifMNGWkXrl7trET2qwkpPMS1N7AZ87NNLf9rS94t/KVI2vDD5/zNOt
zdv/ZfCzO1YbiRh24sQCo9uiAFNAXyHT9o5P0ziTqJJwms/TjG/ALm30TZihOY4lZ15dOx4/yJB5
FOBgcByAEGnn5VkrwPG4b8Usl50sQId305di6pHGyzdDNFutP4VZw1F4DSJ1eesGJ6Gi8w5nCnTQ
uXksvRZAjROKYFNQrevp1xQ6bgUoE57QlRLvByubq918nUbTcM5XT2c6tArEUeMWLTDshtSoXohK
x6acrle5prC5S6bXK9N7eXITIJEZoi9MsoIM2emIZmkFFRYFBaSCcWWQh0DQXI/9YcQP1xS1a4zU
wehQh6uit798PvgHbztja6k5kQ5fStZnta9koAFyD7OfTZl2+9B3UVgK8a0eiuh9rH99Pt4HS5mW
EhMJ0Asm1HlvKdPVNNAyO/dksl9ZIG0U1FdC+O8ZOtsuwAXh4CCjC3rwAnNBSIjtHD07SR9XQkMN
Ojb2YW7sIfWtRPoVFZQNkt7QW+0vszirmdmP0dhQmyxeHb1/q5JgovVk6p6fmF7g4A5mHwI7+Z4Y
CBF000qEzpM/9K8dxjCLpoo3htHXro0kowfAZRXFUoDwhnrfhz8//3qX5iAa0vlA9uBpU7e7kCAL
pTjvrCHLMSQxEQ3ql6pzW5aU8Ynq1E3n/KnR20UrR9TdU3c0jiD93EH9ceU5PtiOUIepgZFwIkh5
TmLUMMyGyoZUnARqaGqzTegHj3UV7cyhv6nTOzH0rq2gXjxmtzMTZz6cocusG7O9KbnnWGpzZdY/
/DQzhZTzAY1ZSpunuyhGExzkHep5ImDbUEJPRzJ+kbvaQDaAShvkM3Ql6KbFOVSDwp2FGzOhrgP5
qr3cBzGZxu2/n+XsiunroRoqsJ/QEiHfHkkci/B7g7qCGaa3pt/eBJzOEQ71dnAVb/PRDpuZM5wk
/C/IvdPvQPqM5EEaFV6LTJnIgpWeD6sBQ6BS2syd69nRSf9eBAbZtvY7VORjuZrk4NqEzKnX+Tak
scgyVah5mcZZzC5GuMSTEDnQJ8iUxg2tVkr4CQpbxm81t9Ls3cmUqWtgZYJ40jhurqzSj56AM1VH
VXHGdJyDmIMpVaaxKRDsk+8sagoK2lOziL9AExeZkYWP3YMxBsvUCtbqxsB34vMH+GiXOJRmqTIo
pGbnSkNKpkeGlhicCiFNbA1uPx6cMXeWNi7/46Eo4QBf0dF5/k2zPJ31oZbKFlWl3PNVeWvZ4dpB
jF1rAqLYlXm9rF0giEvlZNasgFZ6XgOdSjm22hj+jK/LbirsA5SyvWO9pf5NgzqlrMXHoc/+c8AM
oxL+DQUbH7QHz2Ik4Zp2W6ugVWfDLdbH9RRWNzSRMmnXZdHOyetF7vTrOM+WfhvtNcnYRt1w5dUv
9WnmWQSCP0vBQOc6v18XSWDl/QRVUhoVr8vf4sbYch3C+1xa5UZNJ5FdJh5sJd1qU7JE7klS5HVn
TwiBTZsiyr5+vsA+SMfgL7Oy4erRQAI/cDrtOZrfUi6jHuI03Y4kw0MTB06i/rsi3dQ4JiGWZhko
hAl5/fnYl4uboWeLxlk4hAhwdsZFoi6sclKBSRBwBoUsxTlaVYhUW3T8fKSPVhzhDn4n6jt4oM3b
/C93jabUApwuaY1FYbNFD+Frbol3LJO9ruklt7XsaDlMxbUe7sff9i/DaqfD0qkL5WTWgAQPU1Gl
KHeZmhwGu06AH9Re7zS3vhzcDLbOchtXn7/zpWwWS412ChnojNG/uM7HhhqrRo1eW9luq7bcZqJ4
Bbi/kvz8Z9iLjcEij/eJGn5XcGSjsHdTF/XtZCqucNPypSuyh8+f6DJTnKny9hzyEcohtp1+jjht
akVEnKDhWO8UceN0yAOluKFQmu7lgqPduHKmfTjvfxlx/vlf5r0YGsOsSoA4anVAHfZJstJnqf45
+GCX03gf1GQc1v9qR/170POqXSdAexUTr9mYXgQdPsrEWiQ0f0Wwlqxy0UfRqo3Dve0EV1734yln
oROraJYSNk7ft08Sw/L7EPxPOq7NAtpF095WGSiTyMbnx9wlWb5K1XrRlAWmpLZrWcLTymcwG2+4
1x+4tTxqhXHl6P2tyXkax2dlZLY5zUWO4PONbhtj4ks+HLvRkG6DqA/dBHSqbx6D0ikXZd7k6ykC
KlKgbk/aFVXOtvJva7hejhp4Ux18jQITe3O/aLm+Fl+aqTNxc0q3qH29TbG0EGpzB4Xo8+X6QT74
W9CZVt2MsseF4fRr2lWiYyRPr94BezzaX8rObe11AO7WymjuDK/l2B4sBc3GmwRzy5gGbRo6r1ee
4vJud/oUZ3ErTNoCKir3K5hbS+bL/dbc+wYslwRaFdqyVjQtYz09yEF87QT56ICeKxXwcOlooOd8
+gESa7TTqsAKoHKbol6ngfHeyYIGZVDcBV26HTRnNcj2Ug4aihbjV192VqGykZovigaFLb9yfnx4
ns6hE+PpWdL7vBo8KnkD+h0l2zoFbsdgaQLMWc3CdRVwejnlU1o7x6GzQ5ou4X/KnptLY6gQIIVi
Y+V6ficUeuSYYUcqFshiXduy5Opls5uMduUkzUGzi/BKrvDRcYkWgUIZebbNPJeNU+XB0mpbo7c1
ancYda0Ks3v0DWOPZ+BGEuKhCfLt54ttzuzPN+pfhzyLyOBFNEtQ5Udflb0Xh6tOyRZBbi1RMlmh
enTlk35QlJvLjfCpZ4Neh6vG6QKj8T2WjaNQhQ+MLaLe7oSAr9wrNyEJNeix2kuawsUd5r3G4jgR
KSC0cLh23dcvL1tIttNhgD7LSr/oK7aaGDIV5xLPQPMy1bq1JcX7vgBEPZjRJtW4fHUZeVn63LXR
Ji7D70LrvlJOxT+S7l8oKT8rmWJ5RDvMr/XKS6oU+Ls9PVtptbK01sZXIPoWG99GFSRR2a16MXzL
tRE+cmaDBdXFbWkBRLOa8ClNYw2UUk7HZ6xv41hfp9mw0Mp0Y5TGEVXj0f180i/VrKC2zAV/IjNR
40JEzscNcBjGdC4JhC/7aLKe7Thbm42DBLpsd67lA2+zxfe4b2+UYNgknbrs1WDbhOkE7ltvFvFD
2WaIwJBV+Uq12GRDsJHH4Uq+eHkgA1+QZ64JE8UsnYc3P5pKVUqU2BOaWDdyg6pU8jCF2l2a19CP
5eZb/iop1TLMkvdAVK+mFvwQWC1N0TVzj4u9OT8JygiEBXJmktjThRulXavbJU9iDY5X1d221dQ7
dJFduasW1ZTsGt+/EkUv9uY8JOxOwjq3GGLS6ZCq74d9n1ux58P94D7gF/Uq69tVYscb07n2rT96
QRAqM5kUWUPA9qejxao95VEvx16ivGQ0QMeqpev47LR3/Y+hvVLSm+PIybHDq6HuQqBhqBkbczpY
j1R1FVWoHGvqsz4F2MS1rlQ0y8/X+WX4mIehxYFiF2+FJezpMI0xKAbWX4knrGaXtC1ITiBPMDy1
tH/I8VaLVbg+U7JvFOXxytgXoZSx6QjygpzkXEHPct86bOUqE0BQQw3n41jcxGqyG1PrW5Qrd4aR
7W2oK9yGbkRhL6QZK64l+2rs77ilbkLLp8MZdtf204cPRb+PMiomGWRnpx9E7bOglpow8dI43UXN
QQCmkHvUSDt7GfsQnaZum/vVrdAd15EGN3WohIrxmMoT5BJRglyzrojWXLZJ5g8Fwo8lzmWNeHv6
TFaTpaEpSThQy80yNutbSR3XtkZXIDSPE5ROy5cX3OPR7Z9uUKC6Vnm7XIvUlVE8g99IQZtgeDp+
XioGV8Uy9kYazMVULiX/aAzylbV4+eXhDMwsfJIZiIza2SijcIxSHelly+VzVz6UNrfQaY8hzurK
ursIbZQ1wDFwCgOaAZpztu7kWtJDVAkjrA4Lt6bLnEnP9eC7NlYkUN7bpXVs/fDKqJeHB4PO4sgG
MX12sjr9hoXSx0YhW5GXm4DEm2ZWwXRlKdugDHaT6ZYr+1dypfl7nZ4gjAizBmQoJPuLqrbItUgu
gojzuJq2c/NWUst71Z9WmRnts96/EjI/OEoAO5F3cKFhP18w4Bu0DAsj9WNg7/OVBKV5U77BI+1Y
DdZSsIVap1o6eh2AkTCer8zpvAXOXxYt1VkEf25nnZuETahPdkltxugP+l4GaF335Ts5oXtdTbeh
rQJhbla6Nt1EauJOVQeSskuu7NOLmzXralYbgN/D2rrgActRnwe5zDOEonJrAp6wu0c7NQ9WZC9x
+3lNnPE+qa8kjB+NCnmOm8iMn2Xw04WV1vxAromBUI/g20xuNapfMYN7bEPbK0P5mGXTc++/f/7B
PxzVIEHCzda+NOksOlULOTNir8nfDb9eRvn4rKjjfZzZ+P2OD9ghH8Kr9IsPJhlMLEcD8eqSMhaC
QTVsnw/c1fZKSR1v7Kdnm4toJjGxevfFil8/f81LJAQBalaxBXRlwuU5Dwehk5B2V4B4qN3uks7Z
o+scz3EHZQd9q7X9k5Cb9QDFJ0jee5kcRAmH+7z+X8QA9NQVXt6kTcsTnV0LkLLMwjaGI5ih6aTL
4309mW9mkewlbbgPexkrY/3AYv8yKvGP0blm0vVBDGJ8c0bSU6alNnp2Oqt2Q140kN1NSbkwjGlh
FBukb1a9W/n+uixxnERe2MQdDKTrtaNlfrmz3U0uNPuF0oi6bNBljhPX0GfJvMhShmS8L5NbBxPI
yEz3SqDdKZG9ytTQaztryb7cy37josOxksJrihofLoi598Gy5+p7YRdkSEZphYUg35bFBs3BvAw3
lJ0OKmLDtdZsk04Glmcvw7y6DQrneQJMXHJb/HxdXvKwWZcWYEt2ATrbxLHTXd+EqMcH4az3PdVL
LRVHbPK8Ek3E2as3icSmyabHxDe/a5UNqrivVrV5U9oLrQo8vcBmQ/5ppPKLruYo9RvaIuFXdNN0
5Wz63WQ/nziSczjIs1UD0e/0MUUVZWi3+aFnVs5dFRn3UTYcG9U89MF4CEEtJoMagGYPPSNXZIw6
DWztaYS4hVP/tBsZVEpxQ/KIz2fZ3PVSeRii8iHO8n3uNCtcdZZiZLbvnNZ/kJTil975litEdqOY
SLDYIF+zUH8yiblLqUsOuVpRqKJ1ZUfONUu9DwI8/VH07GkZAOc+f1WFumpptlgRzDjQYgBWHFRL
A0+ruoYjH7ktoOPPF8EHAZ4wC+cENTgH5slZHhPgGJDnNjfyrvgliuTe5GSq6viB28RxmKwrdZDL
Ns285KBV420EeRYVr9O5TPUhSaDMYrwRaPd92vywnNFrp25TaD1C/TDQ4k5ft1A0AizsCpE/ja0K
e6FSYCgjjZqwMmu8Mj7/CB8EIqrmPM3MgiHzOPsIUeEXsW1hB5IoEuvnJcnKnZTVy65C/auvlz7k
wfoaCevD7QdLAglAKiTz7fv0W6hSmNYjNjleEw07qfTfEb4Gdpl96zOzZtbFS6dNrjqau9rOVq0/
LtrQXGZ4LQRtt5n/qyU6nOdKNWdIIWgDOrUFzleS9/nn0eYnOd+BFEsp4fCwlwpAQ942IYXDyOvF
QbaGo01P2In9euELRb7R0hcqmF/sqm32beXDoqydL8JCELM2YN90DjTVQEJHNik9y3kapy5chp3k
A2yJ+DsyzKPCgiceafCsJHTmc3sWusSDIfG1bOdMMfTIdnqzMrESubopqq+fv99Hu86BVjDLDQO0
P2caV1FSK2gjswd4t5DQ4BnJ9FXPsuekK25gehMsB3P1+aAfpbr0Bv896lklAPv2SmuKMfKgtmOu
dUR4fgdSzx/LxeAgeIGzo1VeOUs/ioF/HfNsycXSFKM+hWiEkNN9lEhUcIIrCey8gy/WikEZZU5j
yXjOggp68k1lB7yWgnhJoCovRZstbD9/8Nv6PwtglKuQsEODEH4eBTbAJWdj1YWaASzN5wTS53gY
9lleP05S/bWKh/1QTLeYhO/GwNlJdnnsh+rBUNQ7TS0WQnukU+eqg7pC1n6b2eU+1tVbdQx3igIe
/j+a6n89p/NbSp2knk7p6U43jVSy6HmQeoh9pO8U+7Wud5W17YxfHY15QlvYP30+5m93mH/Pw+WY
Z1FTKwNp7OYx5ZwTPSoPeWGsnZ9pUaxkqd+D0cNVplTzm1QPl1Fa0Q8vD+H0MCn7kYaamuLz4Cur
pIA7F+1rFBwa/d1IVES0xiOQ5SuP+0EcmtvlyDkgg4hW8NlU5k3dJZKgPDCJ+laE473wpZt6yBMI
2am9nMrpaKuVvapq+YceOHcayjia4SZpsuqKceNo5YOGzwzWYKq2xEPlPrSqaFEVTr+UC3VdN8Vz
veuRxYg9jL803vnzFzg9Q/jcUOJpJ4Cfm30J9fMQUuRCiKqlHhCRMzxG0iMmX8gVKAuywIUdW97n
wxnz9J1M79l4c0j7Swe2z32jHG2fSnrWwCaevgCGvx2Ckso3AEFVqsDjTjfyFOWu44Pbz4v+wSzR
CPDRB4gwHgvk4KGXw3uNogyqxes4+DJ0whvR5JmNF2Ls77oQBF4YgksSHsZ71tQvfa2/sUusQGIo
AJMKWsx+DMavwqq/mmP4PT60rex10rCOgvT7oLeHzGwVr2gQMjHl/qkfdB9nea7vTV7/6GBddDVO
opm5y6hg9A1P23fXBCj1i7lB1ZwEF89IsJRkVmdJx4SiCzR8J/Kc3FmVVbiyosGDW4HI0yK37vhQ
y3HqIbHXN2Wo3Iaafnhqgah0Q3k3yPjD51b3xZAFpsrZ/Rj0ENl9hGmpC4QaLGbzsQzEXYzva1S7
+grz7UWnUPykxSPGd0ECl0k3oZTvw7a+Ufx8r+EHJ4Rzg42Sp1Sy15TWuiq2PS4DEDY3g1BWQt2M
mrhSzDk9mv95JCCt/BuSAijnvASnj7HeORJrJpjAzQaoCYr7TH6zu7fPF+dZ4+NfZw97eW7wzlpW
Z6FNwz+sT1SqRlMDn2anK9YixLLIyptVKUcPjrgVqn3XYt9S286jKSUvDjzyl9E+SL2XZileGtqu
8m3NLTR0aAYFlOI1N42zpsf/PCR5LxEPpY3zun+VtLo5jQmVFiD4ctx+NZvqMUupwI5IP+s+vBIz
dfXuINDyBLGdJytfLg++VF3haPyuK53sZbi5mAuTflBMxFDkrH4OFizIC58wVlXjUdKrVUOv1ygf
B738lcnGTenoBz0PthbsASE0d6ZwQO5aa4O9zTpt37Uv6fRcDDVaA9ZBE8pXrGI6oS6Uvtv1eosW
o3pD7s8tooV836ENlNCJfJEL47uqdUc5CRZmkC200YGcEaztQGzU2jzoUepOpOWV5BX293pYNBKk
VkVaGh3eCEm5M0TqzX8G1b5UsmfJlnCdVpbqQL0wWGl1iRBk5ynoiAEUWmtNci/X9UPVVfczu2wa
rO/q1B+DIfweiPSxiBFN0IYXp79267g4LOcPzBGN69ZszXjeYrb1xK+FSSyshgk79FtHWkzATYdu
qVW3EVToYjrGGQIVT3KBiE7+z333Xz/H/xP8Ko7/nMrmH//Nn38WpaijIGzP/viPffSzLprivf3v
+Z/9v792+o/+sf5VHH5kv5pP/9JTkfGf879y8msZ/V9P5/1of5z8YZm3USvuu1+1ePjVdGn7+xF4
j/lv/v/+8I9fv3/Lkyh//f3Pn0WXt/NvC6Ii//NfP9q+/f1PdLRm+PF//XWEf/14fsu//3nXtHXR
/7Ftu7or//ivP5ZtUQPh/2PbpD9yDp1/jvKXX/XrR9Pye3X7bzbozbkiAFETCYs//xh+/fMn5t9m
OgrIPgNQ2u+yfF7Ubfj3P3Xjb7PhGrfrmT0AgZmI2RTd7x/pf6PmC+SdswqxNSCpf/7PI59M7r8n
+4+8y44FylINTwP87SQ483vQVeYJ2NRclrjxngXnUpCHFsBYv9SG8tZNxd5AxZwCa7NIrQzsesT/
GyoYYLod7lUzfg+r3N/KklgFsoU96E4Zi3Q1e321coGs5xjgjLHT5XaCZ+DcNyb8QAGPsJOKaV9P
B8svFUTkVS8q+pLjS703GyvGKNi2t1LoUO8THZcxnNJlo5stHiUsTmwbm+qsWhX5tPEbkL69UICG
y/JWXVdkwpsmtA65Vq4RfRO3vO9tmSRP+pTdNqhGuFY6QraPuztA6B1eVcfAQQ4IvsLNYKDjKGv3
VokSjxj0e7l8yEIlWalF8mr42k0s8rUGVIwCyhEt1mAxSr7tOnb5mAm637H9XelRT+n0h6RTFI+q
e4kmT7epM/SFdBEeCcwzev4+SOPXrkhfJvwre/awsKN4YafhVmtkzE2txlUUWjNB7P80mtL100l2
8yjcD0m88UEVyZPqxRKyeWa+jsW0VKvgi9S5sRZ/KwJurVZpb9VM+hEq1lbv0ve4+UZHeNn5+WMs
64doCnBAR62GK2LlKltEtb+KugzdWNZCjGTMna8W+6KIDAquyWuk2E8NHO4slA9xKB5lIiSZl3nw
dWk23zExKjS+a3lJYE5u1UZZV5LxowoQGgH0R4MzeofC9i7n4UsWiTuruIuUCWdFFXsEiQpeF/J6
sWKNSO3Kz5EAwqRML2nmP3VI+LnK5HhwXd79wP4eRtq3Kk/ffbWEFWinT3W/aOLwpYixeRV90yzI
235myj400SfKSnnwnE5xBz1+C6KZZZl8SWW+LB5t5Z3Csh2duzbJXn1rsL3ayI/NNOJXQ+ru1jFF
Or2SV4gaHmLgiAudxgkeGvRyIAyBia/cxLQLNy5tMllYNbvGLB8q/9BFvb8VIXdiO5caV8YfmUVC
1XQycf72M8fr0IJ3IZv9zAcHZraKCl6YDy46wffOqN8XY4qF2RS9NLBEKiobm1LCz7id6q0TgIuU
gGaEFJfaNllyL4EMGTGPoi1CTx+0r0W2Nhq81Xp9KTU1BsiyEiwkUllAGtEuqwekIYNp4ZsIh5Rt
udC08LGa6sYz5ehNSvV7x5J2gXigZQ7SN0QkQCrC91wK36Fj/ELavRzURWlAyjOxTBaj7WkZX5tk
9SEd821g6Q37ap65sLfddsT+LcyPyDGLpWin1wH7D5edEy1ahXRTjqpbO0rfIfbcg4VJ0MVuZKxs
A9m5G5RgKya4eV1Nbb16LhQn3Y0+2kVSOG4yxVhxZAEe7Ps9touI+eW57iGmcUfyEccyvFjxjPO0
vu4LyWZXiG/hk9aU4bLOJXkT2Gy6XE5WZpD7Cyt8cAra/wN/HYcrBCLD9CXrradC5rtO8vDsS6lY
INIygUOUqvw+4mbpQwUf86emL9aFEb2lkcVRSIUX47Vt2NibKc4WYUmn2rJ/4FQNCEhCzL20cfcM
Sv1+MG20MUt1Cxj6Pinit17ftq1/H1eBvBka80G2JmsjyYJSBGl/hdUDH38pJvk21pt12zqSa1o0
JSoF0fZZxapXl7WobnKk3JeWyTBlVBxDceN3zT4yhLNi8RztOJxcmgr5akREh7pphDKSWJZCeYat
lKKU4D/5VfyaUHGx+madd+yZImYirAKaMXF193vBcDlZxrX+TKi7lxSksCqb8nVchTdDUh7lod8T
cRZaYi2USIE+Mhrf/dbc+zHa4GjfbX1Hrd2ELoLbtJwBxshNP48fyAQXVtftdD8qXUPhNCb4/mrM
ZoF0R7l0Mnsr28XRAIwJLCQ/9iP60XTHSDLR0wuL20rvv02xeVBZuG4tym8brR1SV+pNtBEK3MLa
4nEUeuH2bW4vxql4qRqwWaazSkb5gHjSs98SKsSQA3Zq6er0tbOI2vzWMBjBNkPFnQq0PAlU0SIG
Gh9zZ5ICExoB9O6ySUw0jxd1VFReqGdfJOBPXplri34wZMSzQjB0XxujE7s2b5DENJEnRBjeHVMs
IWxjmUr1spH3oC2IfnK3D2w8JEsb9rFwnhq1PCqIoQFN+5IF3RvV8UM18fXkQeAp2EqLIJY7V60E
bEp8NVxtzEuvMzy60r91KBZJXRwlCLZVynrXVBJouqb9IpZ9QAc1+LXAKg6hSINF0VNzIFkqPC1t
8XTE9I07cQaDPasb0lDbE7pyJwL667P9oavMLYtnySSFjyJ0yUJ8d/t6wgdVeTArCsBJnKwMuh9V
SspOYd9AsmFhDeV35BrRJzno3LuaEfWxcF5mvfVYDQtf6VGQynJ94a/8Lhs86LCzj3F9LBSpXsiS
3LgAI9+Rgd9mEoY4Sm09VYNksfRDdEg7MWwCtVn5lexsx/ixVetxW5bhTrNKThT+dZMWPvW0aZW0
u9xnyWQO9oxWVX8DcfhNGdqfporEQ8ezRlrHpsVEchT5o1WXlRtOSMEFen9nhSwGpx/ZPunXPANG
BIHcywxzZcijupQiusNN36xGuV1Zvf6IKjnKO+aT35MqyRPhz8rrb1XbeQlLNyz9H7oZvvuGoCGk
I+QSK7Q6i1er7Fu0nQ2HzpFxM6Jbp87LGhratu+sJ5+L0BI20l3TpDTDpuR11Jq9EhO2AFpQsHV+
NEHRu1Ad1+bErw0HFnI7aOs8FM9+FL9PdfjSF+KLYX0rEfFfprl4dvphP1bTApWv3h0CztwhyXDx
hJAO/YylBqicX0qGeSCZvUkklzxpXE61ky4kX302LA9Lgm+dozZrp7VvAtpEbZI8y9L0XDbY4JY9
n11Om3wRTYdEkZ+EUfmbUV/5StDcmZ19SwS2tpIS0DEz1W7ty6xFW9jcjTA+de24jZfN1KzIk0dW
SGG5GbiQjZFEGxQqlG0TNIvOacptZYQIQdrpRi/7NYKG/o1wQvwJArHEkoNzSZcPTrhSRdGg5Af1
Xg0NBGuF7A6Ez8VISIY3fm/FxgYczU4Oykcny19Amd3PKKnKR0i1qXRXR7c2qYD0W10LMFH3f+kq
ppsDcc+YEt1LwEbIvmJ4ktVuCKIoXYVo7cnMRGVwkNC1UyF1LVRJWsoquRXK7o9VsA0cbEJBA7xT
QnwfunIb1PW6VFINKlirLhxjpuhECK+DxNmVfvpSvmuDHyALqI/LCMZeAc+GlmQ8Nwug2mBVvTCd
L0oIa7ad9PvEeGv0IlxHqq9ttLh2U9x/OCOCnrMqlxgCCQhv9M2nRFv2dXenE9fHtGRJKWSFeKOQ
PG5a+qxTnz9OenEcjeSlhGtFCrsRQWmj/By9BoJfV8fFQkZQMq7Es9SapFn9Ph4r4cWbsR9HRrJa
lzSvp/CpJp5svdbmNz9Ndxk+tosoJry1tvRLrrjjG1XipoG1zZ30xUBuso/vh6J5hXWOArfz05fC
Ny49b4GG1nOSooIrmvTnoLY3RTQwt3HoeGaBJbkTsalxtDimiXgWYM06O161EJhbZMNcKhPTshF0
+bUcWyej0VLIUdIvo4i39qDd+XdZqr5JstSuqizX3DTLXti8iwHQQEWrcFE8DWHwJgUcuMzuky9Z
L0aJenuUq5I7jM23cUDKPsm+tZn/ojD3k8EikAOTjWSJ5zFJjwFDeEXR7Qol4+Kjxt+MpnizsWva
5s2DlAQmSOngRqoIYToGAD2rZG0a/VGNWsPlFIS4iXiKkbylY/AuRlSR2uBtqqH1KqCafeVeTTkT
qjZ+z2aJT7nuNm3IV6kA4y62X/URBBz7apZx9U2bAyGCOl9bpUR1dKrcTWH5r/00Dm5lWJwEFYs3
FbtyyF/R4Na9/pfvRCHiEvH7748tpf22sYOalIC0tIwWEJK/dGi7APv/rnI1oLoTpduMOukCivBT
Z8zp+f9l7sx24+bRbn1F+kFR82mpqlSDHdvxnBMiziCJIjWRmnj1e1W6/68d7chCB9jAPmk0jHxS
SeL8rvUsop5yws/Gu3wG1J6Ba8awZNd58Qs5nwIuhjRdbBaJDy1wWo8Pw1Q+1hhCAScHEr/3PdRe
HML3ZEKyVfkkqGsOddfmCc6Bdpwc+tKkJzfrsem0+ZfmajDFsK0sLLl4E4QbBbV2huX2OGmoqjB8
5UFdJDlm90PBUTbkFiiSLMth142ie0DXI3Xu4b4ZZQqGp7jFggCofmLHrdOC+cax2Ibp66nIu2Zj
aH7uAvtTXVKkZETBQyrKc5h90bmn4MXqrylWMXgp34V2v7nNddA5O9METoIlk8RMLhFuqsJtqrHA
9tziTtuoXdYE/qoxdb+BszbtLrN/3KnxycvRvgGo2VchA7CrqK/a3g83SK94kWXzEmRYGIf8KeXo
igiVBI22+TnhbDzElq5jVYxFAd60nXTp15pijsNy2d8UVfQwwJQT5MjzIPme8wGvLe9fmuDSkEm6
owK+5cY8ed2xmgpvy/vqC+KqHqYIYUQ470iKAoxRgrU2lGXf8wJa7hHrPRTWKrynbFM34+eGNpB8
pdiElznFNIkk8tib2mJH1R0cQv4Gc4az9/L6aWKjv+l8rN7yHgsbywnLDe/xPw3xYaVEBR/zNlwz
wS7oa5lY0X09RsiPa2q96T1yB4fqnvnBy+gNqBEExZehml48jS14yabLgTvKdIj5RXky24j2fojC
r7nZmLzPY6kwq8Bcjznayd9MIF5Sq0RGnIriUXsWKLpjDJs5eBvaqpCcg/qxCLJ7GbY/ZR4ktmu9
Ti0GAg36KRJ1vtPLig1K9u9VXXzplH09aedHCwM7EKVFv5NtGm4HEdwFKdqLk9dxJd0Mq1QHnxTM
AtD82IhVVMbCBxNoFGzr6Cn1oQZ1c+dYpqKNvT4xb1g0trlq4fTHAsTzUcseIoTI+5hqNgoxDyaY
VOzW8Kdag0YbV1ANMxcrq8tMDpNUGk8VcIaMnmTm/fTt8cR7Gwz4DrIIF7w9rqcnt3RgQ6uwoBxG
rAxEV2zdMLXi0CDFXPb4h2n7WmGCjLGTg8d5Sp+jDPE4aYnF5lTbV7VFdkGHKT4TdyZt77EfAvA+
eLCFfaNNcYA7QqAav4UC1N3mFECMqgLtJMBAEKTj2VE3cI5LcLsalPaSnNyBPHXqLTf8V9nr/8FJ
6uJ56/+P56SXHIDlU9Lrr+LrpPKvv52HXv6Tf5+G2tH/4CzUuThMkJEAGef/noZG0f9Anox6AoAQ
DoxAF2Pov09Dg/+5CM+gYIbuBRVL+yJR+/dpKMEJ6sXqiHPQi8WWwML83xyHzgrRFmAYiC69aP5+
r1CWfQAbCxQcR+QPYMFSTiikMcuSn4MJlDAdTcC6ly61nofOuIeUuM5nKMSLo0lDpF4Zq8LGQkOm
zp3wKIbG47F0JM57kNuSJ51Lqlc60eKOGR74W8cHpRl0+Awaf4MVjDvkOj8OQTb+qwX+dpT//nTX
udSu/lOs+c/jXGoM7wquEcYZWPw79xhGEpMQtKsB9oRDEfYxxLFYigyYMrd+zbTEoWfKD05Ujzsp
3crfNDUB8K7tcwxVWVf/qPI8fDLSb7oNjrDAJOdcM9RoIyqumfTo62CF4aeC5eI+0FWxwecXCc7s
QMR26lF+DcHTuCD5u+ymHLvirUD+3F3Xh+6VyYr/UjX6nyeeqRaGQSvshrh3RDSRCLCjNvobPGwS
R6tWGT5Kxidg16rwccQBLU5NPRXell4VnSSrgzV4hrfw2melxNErdTOAsHp0HGPdwm5mvzaRYi89
pk9rRafxe330Pw86q78xqx49Xw0GTc8ZvwXOVL7lrUXugwlmx6jKR/GvgtBiI5oFvf1zpzn9EEHf
Ts571zmGKA/0iZKdKOMWsR+nmndwlPtksO4s4jlPBYIt8o3XpgTBFg15xII5fBv6rD/APotlZ6jd
iMdtTWGgw84dmy6UB557K5XYqqdieng34vy7yPG+2V866x9a/dxaXpEMImxgpeAj9hIk+uwzEd1+
fOmFtz7HE3ft0FI2GZ2U07Pl44zd7AYSbaQO/ytpxn9e9uXG73psodvSHYZOJ4o+sM7eqeKH6G79
ejyb4BPp0r9rPeGl5b67TZRB2Z05jU5w0of9s4gFuY4GpNxVGNH/GfX/8A0WukA4G0gDd0pV5uMG
PuIumIQNzxhgvdbUVEuXnw9svnBdV1Y6iUyztYAmog5CkEm3MnAufebZKFLQkZogHHRiMSwh2k9+
ejGc8l3I1+QNSw8wGyJkKXOJkhxORBrnDkKhrYtaNOQgK1Xk34t6/2lGs9FBIYsLdLNMJyPKDhU+
QeuQkx09EGx5IiZX5HMLDzHPpi9HwCq4g97Ahjx8KXVln7RfRp/hnk1/ftyOFvryvAo+dpTYTOIW
OuuhcvDcJvrqRMMaXHXp8pf3964fCCxL/SFCM5UTDK7tiM3YANjpytC50IyCWWcuo1C4dlHoZAjO
vX3h9eDAH72sxEnox69n6Qtc/v7u9ysET6u+rjFcjGTrd2oneXVr3Ob+48svvZ7L399f3h9aW4wc
0ZBU3csaGzWyRn5cuvSsB4dlVQ59meukdutdiwhhhIStvPbfJVT/NP5g1nuNlfeO0lJjFzlMz0wW
9oHhDk8Ip+GHWkOxAbaRfZVGVX/1d+9p1ptbDhV6ZtDdBtnGxk6BD3VXHmbpC896stvhYARpERiK
FIQ0GduOrUZxbc3eMcNy/POyLgqD95+4N7CW1VELK0+cHTmFlnlbfi9fi12+GzfuFtC3uLti3zqE
cmNLDev3HsiWzbAJtmsZVQtPOIcOyZoh/7VVKmky95lb6jXA6hMS++Tjb7PQCS97kPcPOGUuC0Jd
Y6TtgQQH/YfjmDdM93mElJkggJ744/ssNOi5S4DTPu/DiuE+0yQu22woORvbWZmwFwZ0f9bRUSH2
pRuhGaiAHGvQWAf7KYQiMPf8OHUe/+4RZt2dRWloJhrhS9B22rS6/BJBzbryBEvvZ9bh6zIXstF4
PyOCIXvFDsINVkbBpUvPOnwW5SX4eI1K0naocVIJ5ZvlQjb2d29l1rlxeuYglhfqYZRMzn4dbUsc
U3586aW2OevcYwXIG5yjKrEyUPmJWya0VTdM5MfGHv6uXXqzDp4NnZjAIFUJiVCxD9OtatiKQn/h
58997CrN0qHvO5X0GdlNTZYoPz0MJQFGLd391Ruau+8a5dHSjJD6Uq/aFGEY6+GRo8DTqJVnWOhY
F1nW++EBhtjKZSW+bqlfKHxEEySyHYEW5GdJ1xiGS+9p1nkr4ZVZpjDCtezN8mRSsk8ZqSFXWWtH
3kIP+PX3dxO1JUNUeiv0gNzNQIjnFZwr3eBeACnBiUxOdFVr0KfQEnyc8ps62/eNTX8WGXdv4H3g
B9UYse1tkm99ezAnBS99d6kkeC9dOIavqd11Mc7ASRzVkpy4kumIg/k6+DoNU3QfIbl5b40+fySq
0nGU4xjTAzt8tKGLNI62tqnnePu2KQRE1lYOvkCImlxvCXoEda0BSxxcKqChNGyECIcbLSNRDith
m8va/iZ1ouyUDuP4PRcezm2HUHWQGtQ0eLCAWbxymOLXakTRY9NA/PMEQ4+5baRbPn3cCJfe7mzo
In0xtVGPORJkGtTkvC3BLPl3l54NXUrasnWgz0jqKPzs5+U1YhpXus6ldf1hGzynqDtmsPzh0rJ5
dZP5UZxOUxyRl7/73bORyxcp0zXBxbF3gU4j796yYA0JuPC63dmI1TlTUARUqKSzqza2VQFT1SRX
gF5LF78sGt/1lECXo1EEGy9YLq/caDhWlP3dSDtHpZq6gySxLFWCot8IvUaPbArQYlY+59IPnw1U
mSnDssvQxdsA1B0oC5Ul//LSlxb07p0oTGzR2GOJZDokllt2TNM1AOFCI7yc876/NAAnIwILcL4/
DWwbZjmicMWWBqtG6csk/IdG7s66ptVHfQNZHqb+QvOXvhfNlos2QIGxofduCs15a6Zxk408urUF
VyfJscdzwDZdmcKXPsusA4+q5abrOabXhjXnKmX53gJmaGV2Wrr6bO3BVV26gZjweH616zv4ScO1
c72lLzPrwZi4s6lCjTDRFuwtgJA2XrurofT9eIBYuLwz68SgpYJUC+9yIj2GHIHquc3YN5KRFRDS
wpQ6R5kwSYpOFFgX+CU96+JVjmOScqRYOSudeen3z7YNxeS3I2eVSjIJ2jdkGkAS7UwVff349Sx8
2F/+8XddTqKAbHuX3z+i0lX4Vy1feTFLF748z7sLg2ZjjPYGldgXkzKVG7N6rL106cvf31267suS
qQ6XxmwLY1Rc2tPu47ex9DVnvRiCZ1QiSlcfHWQQ7LQfWltvUnKfBc54Uzsi/bt9+i/P8Lsn8Ilt
vKzBR20klANj2j5k1VCtbHBmxIh/ttK/qjDvrk6tsu4EpM9QYxp/V5U+JK2Bz+DQbVII5qoq7iMy
nSBJyM9236Jgn6sApvXGX2mzC2tZZ9al69Fx5QQ9boLIjqvS08eqTz+jKvUFJ/ZXbhasDEoLX2vu
FMiduh4qgnnOjiB6SmmSQ+I7Yb0I9uHKh6KX4fMP4zqdTdNp0SExy8ZspyE2gzrMQ6ZSX43TTmcA
I1sjhQlQCfHGhCoORSvJAYqaYWvBcHtwjenvkSNKvk5hn541V0jI7VP/ZFIfRzMylAkCDPuzcVN6
pTxuTvlFd/BxU14YN37ZLN41AojSaBNI/HAKMYprn7EC3nSGr7SxpavPFgGi4qJDYUslrHprYD83
4yvO8VcuvvRdZ0PHBMWk9j0M2aq0YY1qoYMpv/YTXE9U65XhaekBZmOInVp4IUGhkkL518SU9zjO
wgl1U+4+fv0LYxSdjSQoKAlE26Btthc+ZKhLoAv97x9fe+n9XNrqu08r0oZyd0L3AuDiKqDdmbUZ
j3s53Qxtcf/xPZZ+/2zCd73Ma8DB7I9CZPVDj0ipeOr9dmWAWKrl0dkI0UyR5C7C+Y5N1CHHGTI3
eFehMUEO0x7Jztbeb0S6B+4ChITRta+9nMFKWxF/607ecIRbTdz1ft7semfU20gQHzm4drYrASc6
TNyxV3rRwmv49fvfvWpsLIew8abuSHjogmwIY8CE0XuloS+Mk3PmPAPzzPcBG0cfDRyMYpa85paG
bzbUAdT0cEhtIlvTlSa5dLfZSkLSulATJzThtTNed9AvfUKUWX0lbdiTgjIA5NgagvHv9je/YCbv
3tyUQeaJiG2duJDrn2gHoXHHBrr9q+b5KzHu3dUZSqt+D1v5MYMvGH77gT4PwhrePr760pu6tIZ3
V88AqFNlH9pYc1XI/LAPJS+PQ51d+dJ+KFO98vkXxqCLjOT9bbzB74SVYQs4DuVZcv9nUVr3TdB9
/vgpltou/f3yVt1HNRSdmIXFPiQ/6LTydpauOxsavGiqUPIMaTJiv3MggXwN8zpcGZeXLj4bGLTR
YzmpzkmkCbcVznNg/kGWzV+9kXnKE9BHMJ/42MXIqj43VrG167/cZsxz6bkp2xpxgBDslBpZXqQL
rHsXGLxkaNQa6G/h3czTaSIKwbOejEq8lH4asPPYNvXkbz9+NzNr9z+rxnkUWCs0g5KNO/ApRcEh
w0ntoUstCYlig+HUtUh66FAsu28aP09Gh5anzOoqtN3B2glWsh2tWQQLQAm17sc/ael5L/3mXTeE
D7FMkRzrJDpXHvwv8HfBPHz8+OILnY9cbvru4qmkpIooV8cMAQNI60z77i7oDHkK4dx+/PgeC+MI
mXVwJ4UfYbSi9lgixBmK+kZ8Jo6oYGqbhp3b+8jOrmj7dzP2nJPi2eBNRjp1kqlNH2XlAYMgVi69
9ByzHq8ka4WT+RRKYo7tljtaMTF+BbMsf3Wy7m2wNdt9/MqWvvms/zvUeOCouzRx4Y7Z5BFJoa6n
+7+5OIlmZwGmtAYETfVtwtzJPYNfUMeuoWtakD//dGTE/t6iYJJXRdF2TeIj6Zb1RQxC68oP//OK
D26q3y9tDx2NpjpsAPcq2M7HmnUnZOAe9GDp703ar0Gr/vyhQVz8/T6MagMQS9YmowfJeFNbaouV
oNxA7H8QFkG91QaM5OOP8Ssu6P/eWsFn9fvNCncQhhamSYguGsTI0ILDg9T2cJlWEUAhmVu53qaT
qXftuDX8MSU1Eha7GhQVl4QvIvSQXQbL108G4FwsQ01vIXwnN7KZ5G4iRJ+wCMHiWwpUqwtM253b
f4GArDnyPLd+Try1+CbnNNrBATw+gUvjQJHfk30/pP5TSr0hDocI5qCGZgnsj6xZefSlzzkbe2ow
TRpgjdskz7W/o77106benQjsn6CtfPn49S61xtnYU7ZebjKE1CaQ30A2neUwzLFgjVL/a4n6p49H
f/943RBl4dRm1REVbSR4QGG7qxyrPMGUx68k3MYvUWaXZlPoOnp2hctuRI+DeSstza6pfecBqgcR
wCboGXUeK1fvDPMGEbtg2Ry4X5I1gdOv1dSffuls8DKDgHjc5E2CHc2xAvONWuBGTuQ8pdaej94u
ysVz0BpE4OWbvuAb07UvUbMyBSx9htl4pnOcBmQ6o4nT8PyzSA0/R6glrhxPLPTXuSQyC22lLYmT
jyCPxr2BqOA2U5hv/IZFd1B5Bo/OqMrnj1vU0s1m4xuAsKjcoj8cEZLCn5kawEHxGjcGN4Fs4flo
EQwVtcnHN7sMyX/4anOBI+x0WZ0j5+zIC8sFxIU6MeJ41cnL00uZLzBHEKKLfdlA4JLZ6Vou5+VZ
/nTb2QAYcEl7ndvkKDFR1zBDWukPn3V6N06Be24mHydmygruEAXWrmyUfuG1/3TP2TjIO0Wirvfx
REM27mql9DX00vKe5pkDG2zjoVzuD2wn6z44OHkX7hH2HX7xiqm8UjA0JYzbbAuxa4kKa+Z/Fnkv
d0hxla/pUNqQDY7wqmn4ao1Px2CXV0o8jXk2wo8S0aeLfDdC2pRX3ZQgYtyOJqh2HpcswXKwgK8j
LdXGtIyhbucPMWIpKoSKl83JGTrvmgsW7T/+4gs9ZQ737+H+SDOOrXYY5HYc2o4BuGjyVtrT5WX+
6SXP+qGneaW6UXRHJBTo7TSW5pk5Bower53W4JQLjWcuQxxoQZHJoeAlsi0Kd66Ci1PXbXGXTWaM
ReVUQGVFUywzCj71x29taSCeC1wrK2PE7XsAxntEaLG00Wi7FEHZrWUQCuTKzPri+TCT1bYkyZB3
9IfrFPm1Pxh9T3VwcVw6XgjPe09jDCZIVQA2HBT9mpDXztZ6+/EPXfoAs/mI1/A19j4+rw+X8QlF
4WudI69eT8EYf3yHhVl1jgTNiECOLKTex2agNjJKaHCdIlzvS+1eNicU9q6P77MwNM2loBBOguFb
dt2R26P1ELQusKEZTKoQCkjEoHObfvHs3i1juxjsT6HVwbv08Z0XnjC4jMzv9ixMUsEqTI1HUtl3
HOFPhIp9DQefVmDZf3yPpUY8GwFBaWvGMc26Y2DBXhY7Lm/PIYDA3qadCpywOVblPoQ1A+yj4JAk
7T6+7ULvn0cQRlgNumFOyqTIspceoxPQi/baQYt9WZX8offPAYkRC3snbQJ9BDhoN0VOce7kZPnb
jqYIq2oVMmb9Nm/PrOftFkUrhO44VZ2IsoSBpG/0auLiwhw6DyHoOJyMnbDLREpt7WCOsA9TRDHR
hL5zq8Yh349dCvACEhK2nMM44oXEHPoansCWjMXeGUqYEoVA3Ch4Xc+U4v9Fgx/83Sg51yimJsh8
kGTsAy0mvQcXrNn3mWkTGAHWoscXxoG5PBFtRuisasmhKroxiVTe7yLo2vZtKtcEJwttaa5RNAF2
9NqAQINywTZv+RaIwZXesXTpy9/f9cDgAh22elx6YGCfAavSrgXCLF15Nj6GXTe1ZnAFRBtVe2zU
WCCK0TgrY+PCW59LkR2IT6EWxFohDcGPTB1dbEsLdIiBirUTsIUDJDIP1NNK13RCPs9xYB19Dpmi
eitKb6qQ2tlOyPrw1TlqXfd7mCKMFOAdOT75fWeLHY8qe8v40B+IjQOfDUgZeP6VTzZjBv/vwRYw
qb9/M1HUg6cyFHVD6LHPYDIF3Qb+M5tv/BxG4GwqJUAIrItLyusUtjTptRuggciawmFhwphLm0tV
4GiwzaZjq1+0Ux0U1gAo+cWK3WACTlzDNhbEXB8PpAtfeq5iVj1T4wSI2wEAp+AAfKf9qQykPAZV
nq6MEguD2DzwwmdeI/t8Egki6WoE8LAaQaLB5OSPoM31BxeRscO26zx75ZGWtnD+bAuXuW3tSN5A
swegTqKKPvjOxqF98n02blkJ7GdFQH7Ohxy+YPzL9ihGhyNr0lNbirMEmNqBJVv5NQuTsD9rTsZt
Q+DG2iGx3Bx5V80ObCwUWKdNsRpHfrnUH6aruVR2UJM0GVMiIcSx9qygE04JIj6ADo5wJLA7VBRe
gyM53ANBVPa7DHvcb2BumDWx/4Ian8wVtWKCFCIq6yFxU/2a0vpzN/XIlXiAdvro9yJpm/LGGaZj
UKt9Wbm7unfhH+/2NEh/ogfHDkUiN2EIenHALSENAFE4dCniDutLaxAJQBkrBYOFxjgX5mIkSYVv
VyLpEc225YOqziPO5igAZey7KbvpkUQmWqvYLa0k5jLdnDh9UZsWn8YTCGCv3XwECw32/28cGscb
K1IWICjgLn630Gjf7MG22QYTnFMeQDHtdnav2pXN/y85xZ+ayWUIeDcZidDNJCcwyrsh+twGCR0N
TOyV28YdHLGHHku1M/R0WxN1QDubZIgcKNDKBtroxupfcOjyXeeOn4JRl8OO67vgRTOAx4lsIXVw
U94AzZWrA6B37RawnwIoROxDmeXLRDPKr5qobp60NbL7ITPeDQKq8nRDCwwHK31tYTCby4nrKq0s
QEO7ZHRb6xDIVBw61+KxXfI1kefCevcXK/rdS2ws6vqtJl0inZIhUzGvjpaBzx+RY1YSjMANdrCE
fiaNtRZx6C707ssi9d0dBVAOZcEQnFak3lcnmIIXZBisWSeWusNsqCwM5CdOG/QJkU5+KmUHXpHb
RwiBkGCvMc7vXDXplaOLpSeZDYWjZMqBp1UkTk33UYuWxvPdx9PYwqXn2tuolK1hPJXgIfgo033L
UQj4uytfGsK718/dPB9BU9dJ6LXkilBGQQyazMrcuNBi59pbdzBqsEgxJDXOzQ+8BW4JGsFunzlu
uPIACy3Wne3QAGMrw5EhdA4SL3lTZsJCenKKKVgZY656TLwn4jIZC38YVj700lNd/v7unVmWcmrt
WzDJ5V4H6kkAVLpoCPmUlnnz+ePvsjCvzhW6YqjKsbDYL4dle61RBwArsEoRFwMuxrUnx6JdeYEL
AjnAEX5/HGWnLFUdjNltryqK5MOdgJ5wpxFEfkbKE9gfk+R7VDuBHGpPYf2cGeCwPn7MpYZNf783
8yKbRUAIJsgmJkfPaHdHgKDff3z1pZc46/7MBUwV5ysAm+rxlFt0j93mo5WBwKrLFfL2UluYdfrS
8nIgX3tYhMAqTEpDIgD4wK/peLs2yy48xVyzmzZ15VeRVWJOJ+2mr5s7MNAOrRuZeBDZ81+9qrly
twJqEMwobIk67KQTZ1LT3s08/uqhqPbZS4F//Pg+tvfrd/9hop4HK+IkBSAtGNBxuMGbH6n2zY1E
alaFbHEgjzLWuEdsnarHzkzikEJ0copsPp3AiwEclQMV5GGfrGJAAIdnoD8AVvSROGHfjylISAyw
4+FbYXAShHheSjMc9KJk14voLO0aidxdoqprgEwONricZgxA8aTbKAeHUYtdAAcJFfUdlhGHtlXX
IQuffPwbF+FuoZ2eJqsG76hMTzz1irhHWc6ObhEBsHNqb4Od/A9EY8OSWbMYmQo4SbycppSQcY/7
uh7jfDSn2s6TICuvsYrYWN0LH3sk5LIesN0IcUH0mDKrAP/iNatwDOIJe5OrRz+qt6YOvsuOXJUF
hHk1jq8J6EiIPo4tl29GZu3difzg/qNVpZfS0ykADyoS/UFczFkXUY2QO09/FmbSG6JwlsQhJtFN
dabGPITDsEcEww0s6XvmngR7k459G3nDq6vqb2N102MlQ0pEDIjbQfx02fccMWLcL0bkWfFDZ/M4
AsONOsPWVS2ASXD+F+6hTdurNOh+oGwA8HsdGys6eezgI/6XeommRXyBZ5bBhoXNVhZ3Rf5i9Sy2
5Y3Q/KGo3ESZYsPog8PMJm0hSKy7eLJf88CgISBSTfn7pimPTo4VWV76WzAYj1AZbhiW56Eptqn4
MZTNdiqQTZDeweW4b8C4qCuJhBfUCPwwDlu5G4NbkLdPgyiwOMjxVcY3xyZJRdSROeORh+0VFPKb
Nj1R9YI4050vioQiCkUiRmuI3rryOyN625TmcxMGoKWxOHNemPphNxdE4FkD8VsPNyyCprlDRvbE
u70m51E/+VSePUaR2vtF0OLWyX7I4YvkDG3yJssRduPm1lamyQRCB5Z6OCT2+83kHR17BPkLrOzB
IOEg0BgIursWCOKG/UDROtbMu5Je1SfaGY4+miwwwhcY6iFkPEcq64PbfS4Jv2OYuLBaxy3qDcnc
gxV1Bxkgk4XqO2Sz3LQRwK0hi7F4R85015uNpTnYmdW2V83Rit7AJ4tHt79yh+w2Cn9qYLK9gYIj
bW1D30ajBrMzcsGksuFgxtlcnm8tQMskggMa6PzSfK9omNQdytl+NCGpnb3CQ4YthMJ/oOimD3+0
WKX3oE/FIekekLm3URzkxPYSz+IB4W19B4Z1j9X6zmgU5EF7viDpGhyotZ6LTSgODWuPn21EboDG
BqhklmSRMqAX3mZdtPdMGafZg0b0APLoy6vShXG3qn7gKHJjITUrCG9IfVcVtzoEDVpMN3Vgth3Q
//BZnUcEbwO6fc0EsHXZhZmGPweAcZaYQV/16F6VFQimTncQOt+ZARbneoTI/Rl4uZvRmFd7uEKC
Cars12S69ZtP4G/GYwEil34BM/ErAwFdWzhEd6JTQPmJtwC09Ch4GW/XVPaupQEYkgBsO+kJ2TBv
do3NL+IYWfsp8N5ExHfWhU3Xv2WT3FeWs88LMImBP45s+RAgF5J2cJZD+AUs4Xa4UKzBpwbS75sp
AVQC7WxDoL4UEkQ1utHOY83SmNToPN6bn38f6WtG9cb1UQFD4BQw2tB54IuaYoT1bGR3nhWAxz41
oLQ5cdBU+z567fs+JiF/7lPA5uEQHPG8gMdPbINlOdpp5B8y6h1wkr8tSHPwqpfQzs9jGiaefBUU
VQS7/dEZefCn/DSAzg2KiR3rkJ309NI0XSIyIJirczreENM/tM112Vobq762BvalJ3DzAuxYefRU
IsOirsprQklMpRO7Lka5icdgJm3KAShEmcaFj3M62u4drCZzrW6siSA96FMUYmfvvo5SbCpkyDP3
x+VElYh6b1XfR3Gr6hEMz/IpLV7c1I79SoM17iVDMW0ZWHQZ2sOU12dfd6eMOPs+QEpXKTejJ3ZT
9iNs8RrCryD4PdWCXo9Bu6nT4Wpq8ElwZn+qszIWXbcrBKimHd04LVJyXCx/MVSUjrhhTfvVRsAI
zdC6O2DgBn+8tgSGCQqf9FAcGaRr4D+bWFAaZ4gWCkb/kNY8ziL2ZeIPUvkxAT44Sw0SbsY483BA
EegfkC0c4d6MYS1OoHWP/RY7wjzaGTUCc/9MhvSYORWKCNVtT+AqSxWUzGf4Rnchlt+wPoBQlCWI
K40bhyai+Uq7r1LwfQYqclMomKDRcrHQRKwLBrjrVOLWRf6tyLCXJw+09oBQBCgFZBwSRu1zHnV5
h4GtHM526Liwn3oXom4L/NU5AAEo3CCfin2qXUk/1UVWIxeL4BWS3vNwJpfJH2ToyT1Vo9wyWtaf
C4QT70WLJ4B0nJu4M6M641ytuxot5Tlbr2YDsgdSft1lk30sEHKPmT3K21OBY6dqOyianXLbl3Iz
BanoY3fK07NpPWCZc9VHMJjY9m7swgDZQUB1wuOFWh/cXe5PnvPoKOAKQs+EitDbEJ4PYdwg9PAY
Ee8p1UF41WZG3dRsBIXBE0H1kI0lUo+sA2/IlT/KY5ta4tw6ODaPFQrSt1MlEQcPhXPSY420S+El
3CHQhAAiium9Hh/B2L1Mn1W/q1McsQvnrccx4Rlpi/mmohiZqpxsUgODm+I/IY765LZAstvVwQTq
XCnbbESu9r1VVY88JVe9J3c41cXrq/wryHmGHdLpX1JA55HQVAz6mrhmr1El+NSOww1KvvVu9FAS
5obfjw2IDLALX9Gi2xe04+cq6AE9bCgA1oZqUCFgV+MOeYVpZFcJJMEQoe+KKJQbQNFc5FLJR28K
fXCah+FchP61iPICTmkMcCLqH4cse87biBxLu7TiJu22MvTZBoJs9K68+Gzq/tmm9jEX+r4L/w9h
57EctxJs2y9CBLyZNtCeTSuSEicIGZ5CoVAwBY+vf6vv8EXcuHNKajWBqsydO/fyH4Bmn70msg5s
c/yU8X1S3UTcniGZsyXGGIaCIbp8h4MHGJFTmjHl0/EXtuXr7PYZ5PpT4/jPsD0fO5WcpGdl7Wh/
Tl0t05UuymEvN3Xi9Zps6yejPZXJIv45RFOCh5u4sLg7E56gWdV29l1M3QKt01PlQRbDNe6Da41K
HlemvnY9yatOt37JYVkysqMuxeDrXVHml75W9olYWzIvx/d8S0RaBcE/9rVzMJlDwjnVDs6unhqS
USZ7CShsTXmItsb/SyDxlsbk3p0KwvckzkNRqH3p5YrrcYhJVHeTlrrCyrel202lB9orGEepD1i4
3fp17KGTpFbs0wT1zsK11XjtwQ5nNt+8ol9/JJ6oP6stMS0Yq2kNj+OKfsKf9svviGFjBci+qQ9V
Yjkvdrx6Vz9uQYp5rTEddTejod1IefUnyj3Fsh6wCbBDWwWraJtCj2x0Kz6UStsPcVshVSVlGTHj
94Zb7JAQaPrYfR0Gtq8nNyDjhr+AaEytvEOUx3N7mpk9/Xbc+1R3KlcQThAawsyNOzYxlNreWWW9
h//Oc2LSctuSY2/6lsRruydXNSlsdVGG1HdUQI6QqliYo0hHRRyzJENfiX6o2n2nLAOHlm9t+usr
wo6PseXro796sTpU8ebsB2/YHnDJ2tyiwWDSThcAy8nbZjUhmJaSxxCuBT8blqlUs94rvRS3cqzk
KS7G8XW2er7HaA7b8OIz9aCiSdjCIRQ6VB3HZRU7u8SnRm0TAk69xOq53lWXN2dfJ21zGT1XDedp
Ydc19daiyzmqi7Y5SLHAConKvib1PLe/o8pu4JZZFRnZK8TZQ+vSw7HOa1VitwncMxCvCBU6rVO+
FFldBoDSbAIKd5IKhkJDg07SuH2IZA41IfOr2OjYMKY5u1ghRWB676wPUbfuY0/o8cs0+M7vYezI
WVktVsR6x9avQeBt3UXrpIIP59+x7hVTrucwd4aTz/N8hOsXXAMRSWoWwv8uU+RvZPY4Y3It8Hme
vMCU74zy46emnfq90Ovy2vKLWHat7y8vYQ5yIQ113jw1TZg8Qb9xjkNo2/s2GftTDE+Xpm/1CMyP
uhvBOVVWL8v0Jo1TpLO/2S+zoHFJbW7yg26kOa4CQAkzcHnVhNnjku/QruLYhN9z6UByrr3oET6U
/rNYWu8bxHX+T25Yp+69nPQm3xTHpC3iI7BVnrDaHfpDhO38qHMRcOrL9TEPfHPdCm84hDEILWNH
CVkakJAWrgECCan9o6DDsZFArHiY4SaEVU3uE8nZZSzKXV07ABM7NV0auEJvo5ryB1HP4lDqsLr2
Usw/RNHnB572eR/YSvGmz3b9H/VNlY26/7NWI7CceXheYjJouUjDNLDG8bqG3sXUkoNieBG0IMAB
FzetvHzNnDXCON/K/5y1valgK77KYP69RTm9qZ3YWWHyV9clkdnuu1+khIkUWo04zOHwbquiSWNV
9Y8dT/BhmJKcX9Ewka3h23uylkF2teaztP5HNK8/LOLeTn0+Bhj6Q+oT2zk3fegdRzPOJ7eA4ht3
rjroervlXrBc83yE1hfb4tZEkgDfbvPIb5HfXc6pVIbFJ6gzcvXmEkyTTCayrOR8AC+jn5R05EM8
5PdN+3bbT4mbZD2OElDx65JNYrQyx1CJD+1KUnFg/iWRjt8t8hozqBjxIy/hmkmrj1NVlyIdwAi+
LW0sz0lNa9hsAzn1IooPTe+F+8gu89echfsr8IZuV858K15VV5Si4WczGpvYNvAqZdV2v3LhgqcI
3O3gtb08uDXhjDWtoGJfCZJM7JPoLy+jT+PpBkT8QnrYdhG2sZRw8frHVBT5bShX98gOYU0Rnxe7
RAfTBded2jH6rnaDTvKHxa3kxW37+VU2FjZmEQu0ER3cGTUBssy8fa8tzjvWYj+HyquYY5b9W8My
1lm7ejtuDfydwOstDntCSMJA6hvx9F2qZ5uAZWuqznNsfuhW8GspC5DccsvACMl9O8gFj4gcv8gN
H35Wix2xmd49lffzY2zmFupOOGVhEZG+WrU/NwsjrhsQYNgVnbjlmwmPlaoTrNZ8ybRh3qNHHvzN
Niy+DbUX7AUt0pNtkuJhUIv34IlRwKwx8S7gp3db4IeZXbSi2RlHWxkUGAkJYP4k3BzMRz0tKSxJ
bnUi6XadO28ZLtL5Vgv9X6XtHyN0i8UJhtTJq2c5jn/tSXp76voXkmXCU73C5cFarPeYGuR7YSdI
0USr7cLSe6/iqH7zWezc9040Zc1YvQyGW1S7HjyiKbKOfdL/UByJqafRVPiPCE7fuNuvrb6YYYzP
c2Hne2uZfs9yczLfz3l12XHaqcL8sbtxe9oc/5TkuUfGmtt8OCrv9n2/OYz3bOc0T+JbhmOdek1h
ntbBsV+nsgEoUVo8lk58lvjriccu8r1tIkEKRFHCWA0+hrAab4W/NKd6cIjkWTr/FDltS70/fxgG
X7CsS0pNLJxkhm9XpygfF5nE3GLheJrGJEzn3EoeK2EE5Nbt7IetdZXJXGWt65zwjX2Txi7TWE/6
ATcknp6k606EOrgHv3HiY12X8dVY3CIydpas2SRIGTE8UYedeW0eljuux7M474wb/5O9ZZ758M9N
NNxqp9fqNHUNRVcZApyN+lo/Ifq4at+qZRMgjJeXiTXqlM6rffGCbf5HM+HygEA3BbUoxum3YDF9
vRvV+3OEzgCHts1hi4YxOXk60i92E2FHq1fru+/cCAhK5b9uUufZtghrxzpyu6cPnXfrVM/nxDQJ
RCjQKzXr2zu3cNHcOqeAAzGHV8F78dbZ2/pOiwheJyA7as7qwXP+hWRyHygJwBNUUj0XzbcKvO6k
J9pGNcjtuKw2GqB2/HRd3Z+Lq6rMKWx654Ti6arrKi4o4+0ESoLSP2Anj+8+vNZD6cxYpYV1H8VV
88vqLtXBLQtg4IxQ+v8G3Lx3EjPGt3VpFHzFctbX2fR0V0kNqpmpbFn+8gVhLnHfuvwjXs9tUnj2
Lp/weBpfaZS7BuOHyZ3XotX6fei76HXoQaM6ixueTQ/Zdqkt98r2ZJB5ychpNMvVZi6PDvxB9ZWw
jGvinHR7Z1m/SMzFvbMlS8Qyyxoi3zhTzuY7fKpdrcCd0efRz+02uCo3f51mjBjTGHB6BM3J2XIv
tRffvhGlHb44gl/dPqnX5EjK33ByBhhUhcN3fu/GxqO7reLSRkBqorrkKQw5Sq6t5UTv4DswEEhb
ohva+dD9BGvq/wu3AGRRoVnPp7pB/oI5ofZ5l9gPFrr+u/ZJh5ig0/8u3T6sD+OsdcNUVKLpdcXC
reW3sf5wpOzatI1ZSch4jQt4RWxgwgyoiV7ds/1PasXWJkv3wi6iNLemaqwrnrg5Yqm7EtDXw6K7
p/ZvR5d5e3Kc4y3StzVow9NgeUnqljLaQVKOvNS1+ZpTq47yxwkEwcXpJvkvLGk4drFoyquefPFX
TtOQhaVqfqmaDfusDUghwh+UTzdgbdOFC8ehIW7uCceep7pUkimZTS4pecgEa+jsFXN++GWR1fB+
99KLnoi0EB/rVpfnYZXD36GonHcwtsG/ZfKizAKW8JgL0RxE0c3PfK3dW1W6XHhV4tFfKF1m07Ku
u4EcYwAcesuPwoq8rIgrokiqMHzEme/+CC2/+jCBHe4HzNwPruV4n0sViC/KZ4ui11MB7R1yfpF6
W7yNO93L8KGK3JnjN9bW12B8vUdYbk8L2zbPdkEwYkA42V6q/CEoa7Btic1COHb5hy2PZBbAWNlP
UnK2d8mSnMQATqWWY/UrSOKYzyHmbTwIMtKptEdLmOeh9G3YFNFgrZR6qmQ9s6QQnRbxR0ZaZp1V
ywNRze7DknTz3oaqzHU+/Qd0wucCIRJ5N833zGU8YhbXuXiNVw6ZKdjO0NiKbAh0lybLYpD+ys8m
X3mE8s+ZUFRAhuEJ56B4LcJo3NfRkmla8r01utNOVJUNMEdmGNCmw3p31sR2xD8wxQ8EnT/Xo7pa
bdjupmbGja/MYV6lrDOoKnXa0JxkuuHCHvC5XsvNRuVX3Xs95sd4tE5OlaDiTdFL1HWvDL4d1s0r
fz/6G9/7kiCWUobxXX8Nc6le7rEdjbs80EpAHJ3gNc/tP39af7m+89asfCi3o65u/CyI1UM++w8Q
0Y+mIkYtWsOLXdIXK/kdOeUpngzKEMoxbpJpo7MCse2zU6HH66TLZ4TwkxuV1cOaqBYChaKkdXWI
DM5buOYdk4968m+V9dVN16mxPnQBNQl2uV/C3CV6Qx6TvP2Kynwvev9BjsiOCyjC62Dri9fxKm4a
cI4+htN65ISKjy6WadTDg1dJulHNrew9WVVvpUtN0c4AJ+Sl3o7rCpzPLvWtH4ersNwkOCKtTj+D
gHj8/2NQ63jx/+Ly+v+jd+JlcLsxCotTIjpIyhBZx0+g2Os+mk3+HsRaPTL+pIwHJzu+dkVMZJ4U
0vxtymZ7M11vnZKI2vCeOe05u7sZ46i6evF3si3gMwVU1Q/VXFhuNiog4weHSu9WeYntH+J5wOS8
lhb8GHr//kpizGDteBbH//KyWcMULEaLPs5E9Dnoa/u7jYxznvISgBoCGJ1S0fsM7tptWr6apXHf
3KZWH4RJhzG5oEvCrdpv89mvx2XP4khJJIoXvObat184QnmBrS5OS3TK/2Q8NPvBWWYs5pGwnkY8
oSwl9Hk3ZGPvgbZ2B62okmySA2XpcBcFtv0DKsoKzmkbidxz4um9bU1+s6LS+9HHwfawjtI8tcqe
sGPFPmqw3DyAHojF07WNwo4q2xQ3PsT4LFr0VfjRtnvu1P1HG+xpP7uw9e4vlwZDHuAD2C2qayPA
X+t0KitiFKlY8/zmyN773taJPQq7GMZbiHr3tDiN99lHvjiJjgae6iQxTC8wlf61dOlca9xTPxMj
2s9orZsXb/C8YxK2fZSOZgkeAn+1dovpnS93cmkzfc8/5lrEj77qPMM74PUPuRcxzmJb/j9C1NGR
q/jii0Z8K9Z2mFqxKwRxcRjeh8BbP+zV/6BkFWdLYXrZiUipv61L6oz0kvXVhbz2EOmGe6UT0Xx2
Ygh4C7sTXw2T/WZXmDYHXBQGInVr478llY6fk05WMILQE/mCZ1VfTD8jl4vEq/gpGwygWFR/q9a1
OZO6D5Uq8Ggs1cqOUwFPEeRJ6FhlxtqJ3naD1VaHLRc+1Nc12ue+t+hTPNv0BmE+MJMvys8h8aDh
DC7pAyClhvLetif9B2bj4Xex9nl50bL1YmT1kZFvZA0BBO7Ci+rD2tocQSVLVNk8JHFxKoUfPHj4
pFZ8qnb+Hs4oIGDeZH5zvYrhqVdy74fBWvSptQ79mAEuQ3XN69UrmFG6XEpNpc1lcJw7znGKB/BH
W0yKjAsMGM/zGmc8T/EHBKSND82eVrCT1dqehOxbUGxQhq6yz+WvSIXBeevmnGnyAvfGKMooEsCT
5EHIIX+DKxneMyjEtWPadS26QJ3dsgZ/NvvD4KeWNvF4Got81jvizqvHKISzUeZj+zuYNuYDACWs
g6yluf9GvPWfS2PwQQxCu4+i8O7rW+DvDY37D0nDJs1y8ZQHNE577wzb+98aQ6HIHEu0L/gByr+E
buRXHjsA9eF9DQ8SfHSb1g6Ve2srhEaqdLYH4r+Effi/WylR94XetqOhojsFKI9WOqk+ftKsY/0Y
HLl9+BJROoLK8XOBm/MTkET/4W71UNAl14wY64UrDCmvBAhWGZp4WhQ3yCYGrSdrk467H9G/EmZT
dfEHs1V3WJ2gOwxaOHNWKcdmp8m426c7F+P3mGxumwWTomrrRzP/Z5VxcaZz2LiTZQO7mFc7rVfu
EL35058m6tbPgFfkU8KmfNJFO96swk8+SfxfvmN0/IOZRjtMqV+dxyiOI4aysFHZmWjF9yjcgURS
pgRf/ULo7Q5crr+Pljx5r6OqPxlp6+dkHKqrVTXx5zZJ/TQ3YfAmq6nssohB8Z3RGLi7pHGHr9pn
Enevv1m7re17dDRT3ngpo/uTLizDT+UV33eQyGtjKwdgmXKgFLuugIIb2etyTTTuc+Z+W79bq9Zm
gLtu6tiouH0PdL8SOyM4RpWp3stFRphD1kF+5PHGeKbN8/o0W+t2BRBYdKnrJluQtt1d9awKNiN2
tjX21i5qq345FH6M0WHu2KTcoUFAcRocfypZp9HNZ5+LSZwqIjZJe6268N0ki3vaiqj5BlE+7AO+
K5SSYUZiiaAgPodKq08XKM7fJI/QpGIYUrRoxfyrb5Lkb7E5K0YGJ1/eC0J/b/0KjW5j7PnqyrG+
JRXiL7r8aEgMikvzmLdaPrhzSAOEqD5HmRPP8KhMkEyM6O7yde61fHy+p7HOyOrktzrwqwRQpXQI
dnzaDrIp8gtpIvWfaGRK4Ni1zarUIFZyCwZu5CxH1z3WLp9ypx1zxzKPZg+OeXjToWlqPn6PiBMm
y5YmW+M9K5+BEXeE/1QjXtN192zcK3g3kpH22pITFugXkjbs36R7+id2vpps21TMiB6OeRx3/qUQ
2nmuWfFMe8vWZ6XXGiG0kA8h9M3z1iA+hLUiDwaP7nXxLfeprCf1aCa0i2JoWYbiXtYpKpH1s+rw
fzszXPC90+EodVz24lMc/zBrdTmrB7RHkHdt7KKQj43OyMur9zLseRh9N05nsq+zPAzCS5W43Cqh
bt+TcBnWQ4/dAgpLtIICYgWrecoLn0c8NLnIgaFN4XtLF5Rn+G04EUPDGMxxuCl3TAq2L1feG9Sg
WPBQYHc1HZMTBnVLkpdPrWSrq9qY4bXgPUXaOq33s47b+rHJLRw8VCsrclMUYNEYeBKwPoTN0TSl
k4HuyqHeMoLSAJKe+N3J394g8GaE1dA/epMtY0CHdXKGlBT/1EHCkd5Ucf8YNxNpCWMOMCqtchO+
yiG589Gd7aVHeDiv67ThnqcIG3ZzX+h9EmzrmYXUpdzl5VAzsmDeuUsgGH+sbSDeDFTkvbNahhex
7V+nbpbPpRXPlzWsmN5CI12fRrIKP8yqE2wuvXVdtL3upzaPfvcJF8MO8gYIdN7Ng81qC/N1vlm3
Ag6bByTTmRw3arw6ApAecYDcDV1qba2dtvQCGFiAnbEUOh/GtZPHAC/Y56hm/800cf+WuHW+i1zb
/VnD3z7YvQvYcenVPlbM4eMx+JpXF920QDXKSIn30V1xE72G/lo8itXv0n4UzkmEtvJ2feJSvHQV
WHPge2uw499PnrbAsZ5N6HaCX00fQK7zibEHANd4CcLW4D7xVGmdlY03bg9NpKZ3GZbD+GOFBUqy
Sg7JFpFNl7+aSHhfeeeGPywMue6usAfh77h3/QbJk1Av7moe84zIZyeiNRmXs3RrDGdTsmhyeefB
/G4i32rfoiWSx2I0+q9m7okI0+SySblnycjQdbHc8yocDvhpnay3UdjwVjGvNv671W5LfJoADXuw
oclAQHEY930wjPvYyf23piApWxfTiGifzPZNxUl9mGKG/TuGhaSNb1tPzbSsePQTvRafE4X0IXcn
C0MJq+gRztgU3iDo2bhb9kPkeie7EoA0ZegF/42RwATEpzpJzXSPUVpwLpdhSSe2In6XEv8WxHL9
2qxyfjeczceo792b54GX3I+2r35WnqyfmIl2H7lpt0+IRsV5EY66BJGR56pRaO1l7dyNfg67Xtw6
F3/ppt9d51Uvoow+OtxOnxye+owMarEIzXXVBE39NS7N9lh383rgQs9/dIOwL/Ygm+vch+pkbxi2
IhlvWHH6ODnl4+SefeOKdzwMybvDFchJsnp8oaY6FMtIfMQaIDIi7oOo5Qvar2NX1FkIp0Wi1Ov1
RfiyRMjTzfYaxBzC2LuKzcOfsETf68hZUS6i+Z7HEn/Oso5Bs/dGBxk4DObraFdqrzqX+W+kDca8
BnIu6QOxGUB3tTltiJHBvhmS9mU1A9RP5gfdxdh1AT3dZi6Rc1Vm9ElSXjbLdS+rX4yPXbc1J1yR
mLfoNcC1mvjOPpyq5ccE8/KJOWt+1QRuiJ0STvzaLDMvQTC1Gcma2/tWBOonJHr7R9U6yZGp8VCn
ATi710GSgJLbo/fQWKa7jJYzMTANh3Rue/8SW0itnOM55jUujXMym+GFKQOEpGor/4necPsVs5UO
EiFsQsoiLp6tn2VZke2ZLuub4wfWEZUWPPOUc5NyOgwPrR4SfCxr0j4GS1UdZO5vRGaOBijJQF5U
McTtk2FiZO9An4VXEHszZsqmtW695RSv4eD5V29mEFwx1LsGVeE+oYBVWcJx2ph4Osdwr95kIO/n
ZoG2tCNdfH4W22QfSffBfOHTA511VLTfxexzsLdr+c/SrfrkLm9FysNDDqfjeyd3pjmZXRFf4lIs
H8NIovWcuMW11HP5umCZTBgyqpJlIgwdKrWRiCM0Tytiqo63llFQ/WuWVnwCaB9QRWMigI4ZLi0K
Xt3eib6TBaZduMmXt1jhTURbmw3T0p/qfLlj3+ausXdhb69HM+Xyx2K87jAGxvswoVUdEQbWPWuU
2wlxqfvNWp+myi1aMt14QBk7D9pM/PVd9MS1Oz0wYU/+dMLyTgleJiiUhb2YY48m86+IiglLj/LF
JaoW9VCCWznHyyj/JpG0/iSiXPdMwRqA6BvDLCqvmshzlKPb3CoXF4lJTpHHmgcYofwtdovmvaPk
42bB54YVrWUHzMKq4vVbmXF/yZPP0/LFSe/8W6zW+1eWdN/bpPwUIUlEEE/gnfsk9/zAC1A/QTxn
TT43DGpTovCctB6saI/eoM78q+bmmsi+8DDEOO5iA1mW3fTYZarJMzWcF5K8GdpgsItF3GEwRjOe
GW4ly3vnWOq5Q4rKpAq7G3N14sWZ0B3YE3QuIz3nNRIh72LvJ1+RuwxtVoVaJrs7K97JxvJuQe97
p66yhjtf0Fo7GOSkNz+a2S3EIXbb5mFSG5FeWmjeIeNMu6kG2l1Qh78WrOQc2lCL5xww8bWioryZ
MZ4fgL4G59lP5E+5VWvaKI91Oc8tIZ+OLNgVhZNWVpDvk4IoAbwIsHH7FpUZPuLRIwEO+XdeeTTr
kMgHo5jDslIrFBZQ2+3xVkRJxTiFxKujrULrPHUCs204052SpXQRZdlCc5fLq06wkhULriiRI857
9RyfQiWX2xrN+M8BMMjjOubetV4SpFKIRiMjPVNcgc3RC4d5flybPHi2Rrli7PXw6dD+VY814Z0v
YsidS2d5RKCpRd5nyu5TEJTmX8DIVN/8KXafkjUciLLyTPihRj388h3H/TObsj/MMqmvnN54lH1n
hoJbTIxVD8TPbzI1HKl/IdyzGOQFXXlV6xIcOyO7s/K5NRevd39V4Z1JBVgWNSSmtjOHAKP997T2
06MzyvqMsM8bVCUB1C3wbfGrrahme/6r9QkWypbJUk+v9CU4RwIllr1iCeFAtznj696iC+EP1j4H
2nXxIz3/ajdLvFDtDIetTKxsmCv/tg2m+AkNEf6tcRKzl3mguGML0I9BTvRUX8tvowaXnWAv8B/9
RFdjSkiZfyX+rvn0vak+eQPTQeFoFxMcqyu7pgxc5kZb++zMYb3upTHuY+3MXJqRaz1MRUQKWWiP
54Gqa0bASYYnEty2J3Y2nAxayvIuWfpLUnT35IGJ1rjj8PX3KoKojBXBitjmbNRTY21i3EvCCZLd
AD+VScmC3Yb5V4Nbf7GHiVVqBt3pHG01Hjuv+eQMtJ9mtLVzz57Sc0AF8at0gOAYTMgvcTI5e7/M
o7fBSAsUfRczFxns8D1pSuRXoUN1bTo1E8MgSYYdmqBGfzQe/obW3qttC164YYLXvvwfA0kl1k+f
ScOYQaseUyyN5b2mF85hVAjds6e9k7KW+loZW7/IUXqYvHCWlTi/rtVSg2rmkLwPWThEtsp5xXhS
vTK+kv9ErUn86eT2V+EDx+a9bMEbCnmO2Xpa93k9O7uiW7e/VJP3CUIy75lO+HsfITaTtpVnUdjE
mZ769ggpzr9MBbNWRrzA6xnH7+sOo61telftgCdvj4otiw+Lc7BI17Epj9JbpoNlgNuzdLs8A4jZ
9qZcmnkXdy11l0IpDosp3ls2szQ+yiiPKppJw1W6ejRWKDjkY/W6gPYgODH0y48hXlDSiwEhn3n6
kFl5uFKTxfKH1Hp+JEW3R7WaMJzWPp01s2ZEolps+2JROj6VDbId+w+V+pEIa/zrspL1kG+iLTJ7
5om9IeTnVJ16jtKh9RARZ+WPT11O1Z1q7g3e30geBgd9H8o8GwZk6eprVCZjfLU8N/KztvEdhuc+
h9lk4urZGxn1DoETvhdKYCElL2DcGQw4bKEO88HLa+uk7WE+sXWH621E6XsoEUStdG6S5WNWNiO0
qiEPxjFR8Ij6m79REjmvlcvyC3g2aiDCl5y9kIJlw1r1mCjbUKovJMiC59WUjOPmsEyOtss9nSVF
3kx/COEs90vOnow9Gekd+omsZ1Yr8k4y/en8W1x2k78zLQtl7mi8l3Bu1+RpsCw7cyZ2an94U2gl
h8IBH88o2/WGByY0GyKg47mheJvYpPkt5bYcabHpyt3FT5LbuNjxgPrXV5+OFfrLjil9I95BT4Rt
NikrQO5V+XTDgI2E6Fv3aHze0BxtPS2kSx2dkIG2MCi4tlN1b+ODgC0eF/eFZYIiZZshDPa2sPPp
IbTzVZ+E4Q6lk0ncKBdnP8d2YmH5ZyfTDlhzxO8ieStVF5fsFzji1gW4ll4dTzbveYfwkUWmSOqs
XPE5pUVTIkImY9H902U/2lldmNWc3RHd4dItjHx23mqt4x5vhsePm7kgbrkIVytVhQaq4yXbLHcu
4VTvCINyTruIwvwY2ks9Xxii4DgR88wksdEt+2IuSwDcyNM/HPV+9KsuGXDviqS1MPRrGZRHLzQF
MYfO1G7naZqdN0lBZh9AyqiZTYqm2hA9DNeyKUbQ3ZtxnzbRhwDsGxA5SGWT+7oEKvztBhQITAFX
+eSHTvHobWsCHaiuWWqBbG96nt2eEd0Hdg+VeaigWTSP68XNc1ocJlmHGPiOl+JQQVRf/D5g/7os
WXjyK7c5ad/K9xElGZsEYUWfiA0eW8Cm1KE3m3hlwl12O8ODdsFnJ44Lw3FEhLU6jE6wCUyky/DY
RUUfnlBbBAZ3HLl77U/drz5ah2+U2P7g9rkPFAntcRKMhMiCUhIVyVVX5brlugsFDtnWCrbMjKLC
Cx2iqT1Wcln+6/z78HUUs827WsvHraEYkvZGeE7viuLIIQfWFTDdcSo3/6uYS1aomGB+1YUi+dsj
h+xW5v+PvDPrjdw4+/1XCXx9OGBxKxJ4k4veF6nVau1zQ2g0Gu5kcSsun/79te0EtuMkJ3cHOIZt
wGNJkNTsquf5r6r/SoZIdmfzLr3EftqCDPr155yhq6j6ZN6ggEkw0qbGG2ehipc0Qg1rNO3ZIW78
ga0M3uarkxLJMA+d+rTmCGJBJPDsyCWI32Ni8lLrxqmN6dMGAnKXdjOqJwSc1xqqER8FSudL44Dw
yqj0D+A5+oNLYQBAtRuOF16kjGZ2r37XQRYfM69DlzMUXmUtnFgMrzQ9O0xIFuUl17gxNBrNBM7X
47n/VKyCs+UuXAd1fLOI6dEDiBLqCLoQHNDU9MUG07P50JU9Z1boK71yw6SNwCxibz3MoVoj+pGA
x958aSn1vpmIkfxwQxnxTRbUYQ/a6PxFnVjtoexGTiWrUSAyIexaafTHmEX0h8X0tQYDvt6IE5h5
F/l+v3T8vPowdGO9e2kVH5RRle+Uomcf5Mi2u1qPJLOEoWes+vxqX/rZGPlf9dI/VgV//8/v+uX/
9j90Qn9UamrQfHZ/235Wp/fis/3jB/3uc9q//fy/o89q9d69/+4/rjRpN933n810+WyhM3/++r9+
5P/t//zL589f5XFSn3/96aPqy+761aKkKn9XMH/NBPtHO/H1O/n1864/wF9/On2q9/yfPv6XQnrf
/wJ0ZktJ6bttu8iT/15I75tfTJroTc/yLMuU5rXW49dCetv84ti27QceHxB41jUH8tdCesv7YtMg
b/quxy1iOdZ/1UcPg4I9+Y8WVs8UwR+MxalRTBH6gGYnc7e5b3nc7th+i/1A6ATCE85KLtJOI7ke
pBbPY49FZGWhOGL7KG0gPpO3ZdgU4S6JJ9h37q8NDC4y6CLBxOBO2bfB7inoziQWOrYT/ZnHoClm
h9+vIv92NdQzYS+mlB8lIp9dHabtKa409FDRWS8OkeS3jrCB9fphvPVRBD/MOWGj0SzMz4xpYEVn
QtMsGjMjRbFKsvsAMdChQcVwSofqCo2pGkS5aNz8HHhSfJQuV1RaUO4xu2P6ZqVZ466BID1IxIKB
hQQhc1EmHu4Rn1L3g1vazqHEJnDwQImOJXbFlyEW+VNtVdg5uyFAtuAw38gVPwDXSp1LfbHm0cmB
wWPjzSqaaly0OUV4COPmZDe7PYI2RhJx6vm0iz+jyV0Ulhs99YXMcUtWDT3yTmzPX3XVdceiAEJZ
5HmRvIYyAw00HQ/ZQ41SLNGyeLFHC38CF/V0kzpF/53d1LwBmJ+rJToHC31aNAHmWMYZ4bMA6J79
Fyay+usEJXI1RaQOx6wwcxeIaeQiVORRomF15LjRYrLeHDnhzu2rtlv5fWV+jQLYqYVVsbdjT1EX
jfLqrHOmptXUjZkFHglZuPaKXEoI9o4wFVmLgD0yEpzeblOI99q3dL6YooAYNkdfteXWkL+QHtxf
sq5s7kPXbf3FLNwWhCazu3UDL7ZKOCGzBbI6+g4a3dwoxwB1MEZusCv0iStWVqhGrTicDjKoom0u
nKFa57ZdiU2M1l0toyTGymQ0Ou8I+ME2lwVB8FpIyL6kq+VnTb53BkEzVfVSwAhFq9DxrqC2f6Wo
9TyaPyryzSR5W4G3DYVt36VXLnn0S8auKXfnbIlUONzKHubIy9C7Lyc1yG/4353XhM+6TbFufsuG
sIoWQeIWt5LRhIEYxw3oXOEkR9tp0JLLEAHYkjFgOnZRYqwVATT4UHo3d5Y4nxSwqS33jWoatcwn
fJ0FbZ/HEbwH83GZ5jPZSTZBXHE2DZvcrvVLFsVGtamvBAjSuwjIb/a86HtiixqPimWuRTfF1YaQ
xRqKvLEck9AE03mBiZITEIOL1SSLUsdB0WBjaAuaPlMbtMv+GpFS/+bzSuxKoklmoNARw6mTEtMU
19hjBmwn4p74IUj8ZKzvmsF1H/O0SlYBco3k2DVFcBpDh77mzGkGsHREZclG+pEIiewbuh+ysRAH
MLRJrB8Bcgj6IaSzNfqAGhM1zBX0EfgwuapGyUealEB/Jw5TlxtnTMSm6uT4GOjY+87Karl7RiqI
E+zWwUue+HWL18VP+2Wi3eDem9MGnoSjOV0qeA+Aeg3tvEzyKgCqqoKJ0UAzzfpeVdzZbs+b0ovR
akOKJEPH3ggnXVMhZqKlsO33pMyGpzLrmzcaMgscxy5+Kk/6Ew4sy7u4lUofiqJ3B1hxN35UUY2w
N870ZtYGOFRbjN5BuCZabBlb1+PMZY03ayfDQmxUCY5Ow8/WczMnMaCRFNHCh3zbw03xLbnNQBBb
7VbNo7DK6hMAuSGxzPfvIzuyj2kZ+R9OXhTPyNzKDxtrHPIwINd5GdlG4aFFQJlcww9UKywy1rhJ
aj2LhS70eOO5kkAHgJOetSVM0FZD1YFx9b7AL53CLQKdRvP8IQqtDVyA0nmh1V0gFaPlYMG1KO+4
OUw2FTt7bdAF7TB/RnhXY43Q3wVzfK89V9EKDQ4d71Gqje8Rk/N1zVUCkbGFNgtIM+nQ1Uu3YV9z
UVWE2dVQkVa+bnFfaoQK1dzqY5/qFh43ojd9UwCMYcVHWxTDEl79mFEeuvusqhVA75iml8TPqaru
rtnV4RgYNy4LI8R2iS4QAXctORmkCvN1hC+H+D2XSASVebaxtXu0woskLnDaTHZf9s3CTx094o11
OEgrApZfe7etvrrQ0WstRbuai6bBRmtkL3Xeo8bjSV53XSy/meXcvkdjYL/heqi2XmyDUJBwUdXI
RTv/PQ8C/SBEg7kpRs4MfSZb9HhNMAUORunZQ4FC0cJb6VTlt6TrOSuGojXUAhIw/JZOpWOdWPRA
FWezGb+DUvIO6gq6rRbamj+FImMQ6XkxbgoctZsM0PPH5BnmLWN69Vjbo702zWQiSL64mvObfESC
EPpX1FVMt01YVu9u68CUtl7SPMwdp8wqILhvNfMrWbmBtDHkGRpWflSe9wGWBmnqe444w9dcVVus
rd0mn/vqQiS+fImCHs2zyUiMboXNMPKmpzmt1TdyC8ASrwLhbRoQXE5CazYAOFMYsEihCNQi037N
RzRxaQGRhf66lmJcExYxHwoeA7kwspFuR+XVWx058Z0xTt5D7LLRe/VkYlevRLEIA694T2Ud7uUw
j8emQ2Bf2RHu4G4muwNh8MrgR8fG3yc3DlK126KLjTtrYJ0FKenTFSpf9X1ymmSFHUOsSo84oUXX
pNGt6yXX/IYoO0mZmBeZ0mW1HNC97cO5pFlcVyrE48DihQRztut1Vc8Yc4ymeI2oVtoLytO2ra+s
fccqs3PJojkk0vOICsh5IzdmaI5rQ1bjLSJnZS1Dq0G6EXGvjWSClf1H7Exw4lL3SzzGxZ0DtfLk
oGT2GaNE82OwZrIKdOmLZZG089ZuXfw3rh8ZX01hyJc+RV0LUEIydWk16XLOAntf1IE+csF4O9c0
nHnVRiNMNjzVeOvGZVJCrTjiBlKu28SG2aIRjdDQ937ydYo745NiUpxutjka2xh7IRmmZJ6Blyb2
avKoj3KzdD65KsaU66AKW0DzWnjaxXhfiT5fO2VTnSrkZndNBFRUtQQc4u4HVLSmcS0dNW/yXmS3
JONVV0CvveF3Yt5gufT3UELxyoFMK9BPyWFlx/RviNyZNmyZatNXsOJy6oMbPwfCJ4ZhoE0Q6GSp
VIseUbg8b0hPS+ARAsjd+qIhGN5o9ZInT4f93mGEW/I0BJfKn0tsEH3vnikrmxEUZdd+nC6IUeAj
yL4bROUcSdFs3oIgbKZD1kJz7xKMXxihq6q8TwHOyxfP9uNniIe63VQkHPyI4Gi2AjZwZ1boFVax
UFm41Z2gankWQYzl1mn0s+UCyoZBSDoOgB7a0xmZU7d0rdE9D1IhDbJVxqVieXUS7/KiUxx9jPkI
hMAay7Uzq2I3OFZxozt0SFkFT7YwfMPcoUBpj1Pe+Y+AmtkliQmurHPRLxmSo32Nj+Q2qEYEOKKr
bZJQlK+fVVjr/YgKfxMl7rWrsUvie+Ih6xohVOeoReAZ8vpd5OdwiO0zUiYOxtTUYXTjgPeAxCYj
XIE/YBkl9xovMoY8rjDKThB0oBYizMDv0PrErexXPYqyS2rW6HBxB9Q7biYaDBLsEzbG5O4b7G+R
fHedUFprXtwWpUYQdeOCxyQgg8aagASzZHCfe9W6L9zqoNwGIhjMZj0XZNjiPTWN9qZHCPPeIu47
6Gayl30paofxq2k/q6ZwbmYshBsImALhquc8ES2SXaQuUetCjmPKjYLceSWMYNjHIPu3tbxaiSLf
uBt4Qo+Y/2zs6zraEMQRQU6mtXwDjaTtukJTAuKUzOHOQcFvnrGOt+albghPCdKKx1B2ehvikjrQ
otRYYBmUhuo0RKdL1SQ5h1kVPWRYfEI6bkvvcQZCfYqvjjxcJtT31Qy2SOuovVpogxdeN627NJLR
qJiDs/YJVRBOq3ZU+Wvg2s5l6irjpQnnbJ2UBeBT1Hbr2nFb3uVgxqvC9qaXpiiLG2g0jL+YJCAP
ZI2CJ7fNpeatcTO1cxhvesex38zYD17mrAy3wm6vV3KTeZeosoiFJhhgUjSUFlBdLhatZeZVAFO9
O1PeFzjpo8AStGeMSPauK8J9W3QAboYc+5VESE4KDSkzhHLad2UIVRJAeJDBk4f3rTW0jxMuHxJm
u4JLbqI/18ZV/zqqudoXNs/GMhXaJ7HBQieGxY0IJUWqFvFMfdvfJo4aYH4wYCITiNSuqqlBwFHu
UBt5PdUWDBbOLUd8yLSMWPux7R2LcX5KJCo1G5tzCnZ8Y7N8HctpTG8z1c9wii7Tnimbh4gwih+o
wae9bOrhW2gIZjfULHcGS9E7iTolhhXXzVd2I9C0JkLJR13lwbAKpMeRknM9vJMlT2mATZDtuipa
7k8Tma25tLFmYLBEIfIy+Q3UacxWeTs1Wr+7mbDu01yMpIgLmvW8Mh1ecS9JjNfcEoQ3ZM0dUHtY
3ClNZj0V7dogsCYfpy06JXdhGUF8koRtrvx0LA+BFRWbLJnbnU6CeTVUcj6j72lvnBHVs9lwatk0
v/8a4fj/M3Rlguz8a+iKVIL38v132NX1E37BrgzX+wKeEIA3eY7lwokSbjd8tt1ffzI88cX2WbLA
TE3pCt6+/0Cv/C/o9QVTPg5JC/zD4Qv+il6JLwI04fqX7QvHY8T76e+o3fkXVArAD5QQFO/X//5L
2RfnKim79q8/CVCv38FXLuiZhD2mTccKyCL+p46m1EnrWsJALG2z7m5RBuMmcUvrEIBY37KnZJuu
U/lN4xEd1ZLHpZZN3XZHEgbw4c1TXB9z/MtrthrnqSF+Y1cFdXZT+gHvf1vjF8gHUvoXw9jpB8ef
2kM6ENwEuAO3qmp530R9iaXfT84IC/InK8OjuJiy2f7OIJCtXNUF58gC6O8nXCjo3kLrgTEvBckw
xkFD/I7ZXdO3qGkjm1LdpB3r29p0s+eUsQiQOyPsA+jwRMqGszLKObvHqpRBxk/ZgZcnWsIq0no0
qLq5hs2ocxBFGrwrQLXhSMaSubwyjDl69aWkJYtYiky05bKdI/MhmpJwNxRZe7LI5nxtzb47JTAc
9mqcoQpDwg6+Y75AhtkE9cbJ/OKE9E5/k62MX4mkRDJkyhCZbVSKJ1H1zRms0981s25huEz5zk0T
3ftqsDDro9ZeFNUY7dmcq0U7uNG5dOp017rs6ahFojsL1TLIokG2m1/b7lmkoriBl+22U0o04VSX
7tdWtNPK8OvrAuCb4TE23OCtDaLmFLBcKaT71nx0vDY4RKNsN34a6xuhGNcMNLjHlPrtSyjdds0X
G59l5g/POR2je8u3xUUxKndsR4N+n5u+eppJX9lHXZa/oJ0z91Y41nigyn4pAmnsvEFEb/Q79beD
jHG6Rs7srmZb5ZcOxGBZtn3wwULnExGMFmWBRcXb0HVakCqT9zsvHtoDjpoJXr/PL2UvzbtEV8Fp
wua3Lfo6O4rUAVmccD4vWgobGMLqAGvhlBt6j5DMOOvQSz5aUE7SxAo02+zPIzleiSE/2HCBRuuJ
k7cdWnupZtPa0ZJIuEAFMaiLDmOyPevzFNIvvxqi2CFZwOGQD+yKxBl0J6euwPrnYCdIFiKY0tug
qKflaIsCBrLNgngf9hkyDL+3tzwU8WNcSGCy2RzV64DB7GvTzTFSm7pBvQJRGeyswqot6Eq7JQKh
gh5zegO1gEYhsZwbx1qkrk/KRdZcZR1ejpyJATlz/O5E5ISFvExnhPi5xnxhDnKf3NnMnlHnZSdU
wKwPnVkGpOrE7kOOgvQ9N3p71YPzUbyQsIy0drfvbdSoYFwTkYUltsS5C+/CTgrc46Xap+1cIAMR
8QvrX7fkWa7Zeh0yGXnUDk0QdsfJMBNU/IWDWkNV7FnueFuhjt1pmFlIKWsc7wrTEVsHZSSW5M46
EnWkDr2u4NmQQHwjaUvvwkIJjLkomhezC1to43g9kL2asYzFLQlmQ3YAtpMvsb4Op1U6w/y1xLj4
aWms4tZNdqNno7RVnLdnXYCorToe2Z1Kbf02El/yDrDRHTxL+FTikIqzjude36B+H3fk8DKrkTQh
kMV2MvkRWWZ0NlsjQmRHBFQ9Ir5fVWkP7TR77Y8CnxZFM0Q4lrLr7/TQFBdyQsQSzG7+GOoQBrTU
1JJCZpKfYnePsyBGGOkveU5xFV77jZiF0SQVyQtsCGBf0xCeFHVThXw+LVd4vqLHRlpIakhEahAJ
i/Kd33R422BN23joW2nxGBHgUctS74ckRMgT8UiOg0UaUtQC3lpk+pwatLgR8ucB9Tl5aOFzzT2g
ln5wNMw+4KC22pshD/qXpA6ymwLb1CaCOkDXlxCxIyac6Xzr6aYGlCG9Mi1JuSvMYUNWDSxAHxIQ
N2ToNvLYSM68pFO/YaVxd2NizAC4anDcNwFFfibDPHYJyRA1yJeqnlTdEcJgGv60kr4cvonQHjZt
k4tndB/hMZD1fA1Yj8U7kuTyFIQJ9V/0jAFom3b/yPNwldhlCu9x3LnTw4z86jZ26ZFaZsy2auuI
vj4X9hwZq2Eg43N5xYYvtZnpLdwNvj1EqOAAwpw/tN2PF370+j4rgu7RB5A4NIhl6Xozkl2aiNRb
luYYDbhnx/w9r9ryKOyRqZ8AWrUv82I4iyjOzXXLWfOuIKuPmOTsBx42zms12eeR/LRsJbFl7acc
lsWpEwzaVZ8a2C4Ko8c3EIod4ntOrWGs0ld6A9OvGVTONikDdWP6kV77rdvs4euCPbOie89hYJzE
OLaXqdCeXFaqc07DjFxpkWPaQ0CTJDjzUED/CCbI1568GWKHyE1YYE+bvvtWcsXQmYrv8kYUbDft
2Dy7OCKhihAk37VWIfl2ZgpSVl7p291i7mh4B7bvV5gCxSf3MLECrczmO3TqaIF4wJXaW65f+htp
N8GTHwydv/KwgJngy3VSL5QOzMNU0f11DMjD/IzpqyiXI3Z+OBkwuHkJKen0GzPs5/5DVYbXbVAi
weSapaYGbdYOHUtzUb+305Dg67/ODl7d1LjyZokZ0shnObD3tjibPWtIaBAfqhlJJXhHq85eBTuD
3DXhKPcpAFh2HrjxcUY8ZyybPiWZoMJsA5VOgN6NMKDd87lsxaWlPCxaNmVmJbjF/XC4TeUYuHeR
sKpHQUqSDxPh6/ygW3/CclAMuVyB7wTiIMn09H8QB9KbsNt5s0WjTYsTsiXwDicmKa2KpF1sYjka
8sHBnuOQfYXncAGa7k74r3J3PEtymwQBF6rRkb0xoEtfot4PH4NE6r0KuEXX7dSbTw5kFAZ6gpR2
xVwSf9sIj2wr7aPmfmN5Z7fwySl6llil8882SI1hkYbplfuDiFLLUZpVzrkD6Ih+N7JrOEBZv/e1
XZ8TJyOkwx7MFP2Iz4sVhXF750b+DK8FZvB9DvP6e6lSdEKVYRTW0vP8/gGayVtFHXkcURpZZOql
LE+O7swFfHvISeO3RA56NvMbWsVBERrLq4X5pMq/9XGbb4qgbs72KOZnNiooFzyHvOpVamziIjd3
nSY5aMHNzpuE+NgzhhHjaKMoI7iAVFS03wXKEFdd1YgNlBY4EKEOUaq+EpmhN1r72e3sFuLUkZZ1
tbOgsZRm+Fbqpj6NhpUeSnjRHVuvfnOx0TxBKV11R8gOkYAV4Sv6unolrGH8HrtB9SQJDWbXtWJz
W8huOquyK191beHMbkPj2dZdCa9GmMGemPN2rzGkPjVt6CN8JEAPklGlpPaO8jF3c3TLyO6Tuxjj
81NFGMGtgXt2g/JMHzKd0pOBMm8pvcAnxqtQmxDiNZAlQKB5sJmZX5BVFtx2wJYooQbvDRau3FtT
KLd029HdPAtZvJrF0B8LzIbbaFDNzp9KPCiejPemTCRuyc4mz7Womx2+ym5PVGqwwxMDEyYyIlMF
INlb5FFiLHWFytGkFvg1jlPXWAr6yx9Sc8YBbydWRVtp64fZemoUOsDrXVMsK4Dpoxp7qztIaaJE
7GRV8Pp4vdljSuurB/wy+iK9svjWoH3dONpWj1Fp5p9WXraveaPGt7Y1Vbvo54gcXaMb3e8FyvRv
2Ti597M7ubeZZegDF6WG0iPJUPWpAjux+8us6+B+1IM65UUV3kcy7teNiVtyMF0kgbFE4m9nMVkm
nbdB+29vMSqnK2DHeBWlHh+Mk2o92EQAe7P2V+AjwaoI43wZlW6+K7VNSWhmm6swFPIO9DQ7dO4w
L73EwDEdi/lBFsCDpGD0mz4hcU2XBfVZWdrtzF5jdbFSa2nWM/2jyC+XYQCQRYDTD7JtrZU59/Eq
7H2S/uC3Dm1a8MjPJHQtK+ZJ4v8quSil1X6rJ62fhMjHTVvjNXCyzL/PZ997QYHtHckVtG7Llq4e
vyeAGrF7sRoar4Z5z8W9HNpAYHoM1a0fjfUxsXzvRlGGsRxzI1gjRSDHSBnpR6JV/tSHc3xqM2G8
2XyZG/RVwQlE31sicPOeSD+MyPkw420ZFOqtGOoejXqWnCxcqveIk4du3LYTwWnmsSxU+BxaZvFc
oXtYq7L0t3kSzWSdusURJxYhUp0R/MiqYvrhUlmHDq1o8mVr4RDSojGf/EKVe7jR8ARHyx4ajtNG
hVN1iwzwu1Ga1XMd5dmysnW6w0hvLTJEh1/TofPubOW1ghjuYP52nZn3tp+jMvUIxtuROo0HOuyi
4KOxk2hdWMLYlyGh0tIJidExMKKQfp3XgyC3pI9ubR47nHEhFT2a+etTNMI6t1HgPXg6Me5IPgiR
drSYi2ijI3KFn2UIMUx4oMHIHOCbHA9MHAXDsVOoumZqf6lyc/FR26llPcKDakArs66wsHCfQtC3
w4NQXFaLOFbtneP20ZaTuWG5isejnpTBwTjx3kutod/3eCnPA0FTGyLuJaJNLNhmbjf7JIv9zVhw
zE5VTJchesIXo56p23AB4fZNWrPgMDtIXNxFS0ZlmY+HCcf00sBvhgeErmNUdvW6n+fuXtQVoRh8
5Lq2GF0yM0q3kdmI3ViL+UVUkoNkGrIjSXMp6nWM6KVNEU2c5t2KCtGKDI9rvmNgTO8+B8dW1gHT
d+YB0llDqBZpEHprmte8k5cpsQ/bxDnJumFuKdzJXPZBWW6YEezHAefGFihXEi6PnMKau3pY5qTg
bClUa7hLnXwT2Ma08mMXmobKXsy1Hma170w56M78mD11ITieSH+dgpOfe9aqIrl/1SYKYpDb8GoW
Czdo4twVk5xGhua9IHhuD8VgW7c+0ogFe+B4EFPsH7qxz1fF0GoMUlO5o0LTeUXarDYzr+HawfeF
udSXG/7xDiz82YNjhYRVaJPkC3bevcEudsNjJJdDG4ljLA2LSSUo12x1/YqiDpvomCpYew37cus1
xLOBXy9jgIdnF1PHOiZ14BaGBBtmVMgdcfzZDnRo+gZUo9YkErY7JCP9LkkT1CS8p9fzGJL5kl3P
YDUglOmL0DyR8mlA86PAHNLRfKm6cXhQmQyxfCEfVqnffHoZ7/OpK9WS1oBmPSun3Y9uyqCJxC/6
wO5mLjEMjt84HrK141ji1STOgrrrGKlHkmEwxotZwByX3bY2uvYRUGQ4IM9KtnaMZxSgJdPPoGPF
Gc97TaaB5/Z3oie+ED2DusRtkWzytM4Zx0fnghQhOVo2mz2RoWJnR+QGJNh04UjJj7kCNDlv+Kba
OkHcQ95JeU0Sc5dRE9kL4TV6I8xOQBklxTEZQd2xz9i3k28QjmhVY/NuTGnx6MTM0ujHeCt0fUQa
QDha0xE+xVh3DUQA2VrtLgpU9o7SSD90fgay0EAY2ZSGVIuMUq4N+U7G9dWzp29x1mb3dW1xQqls
wPcsI2xfuT99jXqcEBg6O8LT4hL735xHe1wBtl64xBus4hGywXds9YLqFHzen1AruG10GL0E65WD
VIkKVVY9Z5Y3JEXl25KASnKumKuOI+fSsA7doT/PTdHeMaKjEi9b+4ZpbdipDE5v5o2zqRI7eUQn
UV+nRIfbTM3eeRiL7KEqW2RPBGJl5JXhN1qWOcBWX+btig5IqqQ8T/CzWJVXEpIxtXc2s+qJbgIP
F5nCSmAHDbUBZTMHF5aFiXS7iJo5jcsO0rB0fpheQrBbrbsRR3NfHqrSil+oAhw+faJ4olVZd9QI
U+y0RGU/bJioqVfISJs6Zk4R34OkAT7Rm35uRA7vKSZi6DFxXWgmjU5XRdwjzjO9Gw2jXHsq1987
DFRbamanI1lKULgTTdwDQYr3Rm0On4PujaOv4uBkB2P8kqlKrWVvNa94wtQawyfv75DThaUEfcpV
UhXTlQmbuWymEfu4rSL7LaUkakUaDdbAxmteWUeGDThjcvz558Lxmx6HZsKahzisfiiJ7n+RxVQ/
DGUYNBzVtj57pcjWVjl6P/w05c+GeLiteJ4eAiWD/X+vd71NPnAuVz+6P6pZfyd5vVOfJUaYz8/u
9l398SP/X9S9+v9W93p+b94/PvO/7Nv8vfze/o5FuH7mLywC+PyXwPTIAzWFJ7A7/EMBKwR8QOC4
PmPuHzgEIb8IiAUksACvXK4BfVh/5xDcL17gmnYgnUA4UA3+f8Uh/KkAVtp/7KQxkAJUeCsAYZv0
RNAyzjfnw0PSMaSI9RNDn91C7i0GKYLFiLpNY0JponNF+jSWQXv3G9blT6gMD05E/ZMOl2+DX85v
m5iIRbaqQV6JBfYXnxxZ5E6kVXRBUR7JQAbFQPqFznZt2FN3AxaPINxpSYGZ++91aj3nTnIK+5R0
TS04TCHmhUFAu2xRxiWFLDYYHR+H3hmXaTw950Buy3FOM4JU04slo+oiHIVPszAPeZ+8UTb0bI8J
eEN6Igd7H+eFwwXTDDtOrGhXNIa7nv2qWyO7iRa9M3+6frhHNrlK5+gMVk2PRbWmufmxLvqTLDj1
oIvHBQVXxmJwzTfA/Q/qqGnQUzdjmDGM4PYsc/NhohpqUWn+NQ3df6oGs3la/vS3e/3zj/dLUkZX
Oun/YCmn5Koe9SFIuak1CVU0veCuT6wL8yvfBooqFdgrj1mmx4+fhGxJipiBUu6rq/fSGUkWb9ut
lsO7pbS7rN1+rwQ3Wt8g5QAOBL5C5JzjGy0H5NORylaZE3sL1d4EqODWRDpcQSXd88cjOHfNop87
3qMUdLlrqbnX5C8H0r/kxazfs2K/NKN6PEzX/qXf/LhkcZi4hgJ9mMLhnOf4nl3Cn0kYOnW6NBfa
0dSjYjCgKt3riXKjHSch8g+la7dwu3qHL2qTqOghHShMCKyPnrzf7YzlY0EfwCvEgObhy9xDFP/y
Zuijev4PHV7o1//8pfpDJVlGpCLxZSb+eqoOg0Qc7HS4k/QsEDhxSWiYwB3yjAf2jTXh2cu6ZVDE
q4xiUiXbfEkp7DX5hSmHkDh6bQJxE9jtMpDVhSy4BTrGw79/w4o/67K6/o6v58lvfsdxqTDoSwLw
+56GWWJaATM2YR9fALaQz43RR+Py8PjVY26nD3PT6mUYR+ZVgbFsKnVTVWJYGF71H0oj/9VL/ofq
s04JuEkyxw+6UFA/2cJFy4Vq69//tP/yVbm+Wr/5aUms9KhGQKDoTOqmzusbSAgcVt4MIK8tthNZ
dsvY9IhChvSAy0UUECchG0rxEF1XJMyzd2EE4/ozxUntkO3G6ULmyRvpCw/CandVKj///Xd7PTP/
7Cy9nrG/+WYnGueItPxf5s5ruXFl6dIvdHAC3tySBClRriW11OYGoXbw3uPp54P2PxPs2gIRw5iL
uWW3CkBVZlZV5sq18upoKL8H+rt1/7dDYiWm2mHAdRZr2sq0KB9R/c1GIGimGUTDMA3b8qjk/bUK
pZpZpkyRf+hUm74t46aXIbEC7OYY44rs2NJSqLMa8cnXecS0bEiy8tg707M+2hQzQWo6pCwoppp/
4hC5Sw5R0kvsg2Ueo6vINOBLN58gMwLbUjUN9kEfIcwUzSbx5a9RScYTuNoPJ6cLj6MxehWWna69
74Jlztv+6fuaxiiZ3mgXx6bvvhXvveTUkAggLX0Ahv/WhdVV3uSf6ep/Ab4ybG0dXSGVkgd6vMDa
a98FBNLsGki/QNVDj2bQNmje9EP4k56op34sAOPOoNJCkVxSFCsCtOrCpvH++8lET3Zd9oGulUer
KPe+kd/H+kzli+yAZn6uAv9hiqf9JB9LtT1wG0WlhUaLrjm2YBBbQ3qo7PIKjdHtEJXfJDCx9Ce6
ZdG7wLWvdHl4a3PQX1V4OxrRMyr28opRvh8ZPjB/VYj+WSYlY+pRSIwrzc1gtUEITLVvpwZNZ1JO
3b3TT6brjwPqXtzjIT5F5siEHqXxgEAnLXV2ANTmhuQ9hIMl3JlW3cJRgjhJqlJE8eB4yrxUgxMi
gRI4QSpD9V4gJHjVPOVlzLXvjtLmmz5ODm0dvsm1Eri+Uz1lgfwGHjXfKdZ4Y6cA7/qseylQbzvv
9h/KSeON79vhyYJ5ZdzQoaFQwIqCrZmFN+hIH1PT+d0ZsCdn7X1cfWU9b4xJ2+tVQx++uc8SCqnn
n790hnsXXT55fmZTelWx2WOcJzKJlTGlwM75yFTq4FPBocOBEmNXaHCFVLn8FGv6TzIlzTZsLcoI
jkaaSkcyxx79XTIa+HT7C+YY+kYNhYQwamFbPVVayK8q1ikYwMMVpJfgz/L3odrcWHCsakV1kybd
jS5l8KVkAezXgW24jl060CuoiIj08cGRoGjz1LeJgjXHOCRDypQGb0Wa6h3IepSYaqTK2LISmG3k
p7xSqXwG1XfDi+CENLxPtJnqGy2X7ruseYkTytNa/C0Js1vbzq/0JL9Nfe2qCHx36M1qXwb6t/Mz
rC7EW1XY5Sy57m2T3OJRHjgA1375ue70codKNZueJoP1DNDY0SokGKW2gZ+uz1QXvQt/x1Yd720O
Ktsm1t8cWOx3IXlaRBr9wPWa5lixf24qrvor1qgvHBDe4/eJNdC35ZeUWLujrPW3Tfo0dPdg/T/p
WnKTp+0DwB3XMatbNS3lnS4Frgp9RAu8Db633QRNvgNrqQYZPIRPVOb+VKPx05qaJ4hab8gmXJXQ
oeS2vK0tVGBQb0h0ny/1jpEKB1Aak+f7PprmdQk8dzta1VNsWjf07X3y0syV1MfEvG05vTKgUUDE
au19k+gVJO6FKyXswd40JrQodOzBkqMftLIwn6FX892Gos61YlfW1rPhXcupOGxz5AuxR3knTc5h
7mx+C+Grv9IjElEhzOtuLZfWTivt1FXUDt0dHVmHeqRWsfKyC5evd3M7WSpptAFissccozQ2VLri
R/8a4rHxDqiY9eqT0d7ls89RgrfozeOW5aMnSEe4/wTLR1pvAiMIP9lh1D73qS1tJ/JWd05HkwGV
iIY2R4qcgLGRrahXjjim+vEZRxFOASN0ViGQp/wIDLzZTTqsYnETm1cQHSj7zkGZQwsKWuY4PSPj
mve7Ls1suOqMeJP6JQCQ8IkOhgdjmt4KxOc3hcFRmgR0QGrXRBpNpl4aQr4JIiZq3CShHATPp7yh
ZZw7jUUhoIxR/aqV8Fvr+J8aCLC3EM/qV5kUx1caAB8AXB28eQH/QMlXpdsMqvGiacicj9GT4QF1
mw+SXg3bIYm9q25MvtlAJsJeORR0I915eoD5+vf2nHJCtkoCGidDImGSOqVxJ3arbj7nyxmVk878
0sQNR2yLtBb8f6B2kqR3LYT19itGshB7FOEco1DGabnRFkcYKpiqgutFXfegs/sU8T9Ayf7Wh6uA
8hfAkAZ2uK0y1IXrZDDX5fRJuAgdfokpQIe68do7CWTpQCk6PzavETcJdmMGteT5d1UWji7vv58Y
NFogSB1FRXKk3gV2qPneDMy7IcuvemW85WrwyXLML6pqfUnV4AGWgOaQ5BUh0YSXE7gbkG41/FTT
pDlG4dPKSy0ExPeb1MlLacTWYLAyUhylEj4oCLrN5yW1efa07CqQzP4VdGe5U4vRcAPQpHD0ZP1V
UkpH2HgC60BMAdg3kUG68z0qtlXr+SvutDhhxt+HVLUbLTgK5IIr7dTj5yWlHq2GkCmBOIPj03BN
tzPcw+ZDQwF2MznU8E3QHa6VctsbkkF/COiL3Ut0NJNbkPNtgRGubCXKQnxShLumgv6cXbRKd8z0
GCrraqMWlDxyf1fX7deqy10TLycLvNca6JeV4HFlxZbMSNhuUziPFTWhkcELUYiib0RO55xYaN8E
HhVfXT7UFH1Lw9rF8CR6kfdS1x4s9COEH5lhbwZnuJk0tjS03lZeaeFuNyORT28TLL7Rl4oyHC0K
u1qUmFut6cZNHg+fPNirNvEMoDDi7Df9XDcZkYKWnWedXMAWKQfD1RopcuHHRBcO0Vmpit5MW1oR
U38/531w8H5fvhMDxz7lopUGKrsBlSFyOv53j8My8k8KTBBdXsPSUSobtJb2YdjdxKTKGhJtMVfj
KiQ/0Cka/TJ2V+zHrg2PnCf7Rwpo4Y4W3iej09zJjL5ZFvc7eLjhGWpWlL+XjlXv19vTF4ePzHIa
uz0qZfdiwKTt1hGtig1sn0WVflPi5nvvsz+AGz7qevNmkIhkLwHrQT/1fWpC8RfC0aK3lrb3J+ye
SVC3ZN1bGJ3NNR+dt7YPplcWtjzoradA6o32qCpwYjtydKeUUGSGcvYLzAtsYbn/UDv9S5FMr7ae
I/vIZmfBV7DRU94OJPHnyWa7Kj26mTmMtT1FK7U5vFvm/+vWgcVCwf+P6X+HPXC5d+DTWxzWzdvf
TBnzn/yT97es/9rwXkBAZuuyDUyRqPZP84Ap/9dGjxo4qOUojkPL9v/pHdCs/8r0GeiWbduInhoz
X8X/Zr7Q/gtJBvBQx7B1B6y//n+T958Du2hMcDqKmRsFdZDYnDITmZEOmkpuVX5Jl2FuNtcnc/Hp
n6FOmxPm2PzBA8Q0DdCzdog9HqBI6Wsb58d80ldyfUtDCyeRJteAo6FN5iYhuiWyX82dSZP5jyEv
Zo8XZkZMe8Sw5fd5m5uubQ4Phe7chFp5b6vTyvAfnQKYeDE7MdJcYQedb7pGdQW1M9087c4rx9uw
tFZOaksfMP9+Es1gIapj6HsN4EzUbovChRfzre7bleGXZn/+/WR4X5dKfRpSxOkmGj3hcDB2ECal
K3v90ssLW67W1RJtlJgN3ZVAqaz8ulS7FzsndXfeLj/a0+f5FzZQrTCssYPX0QUycwP490scxjdZ
yec0EMrGIC3PP+ejjXp+znyWOZkmOOYUdOxYhQEhcjmRtmnWf+2m5oDo4MaXVHR6umTFIZa+aT6y
nzzLUqu2pEQBrSAEN5S+KY8PAbfppNvJampcQ4kCZv78d314GOPDxJtX7QdmB8Gq4dYV/dhJeQW4
DADXvsnvuvy+zu/ayN4DXgIusuIyCxYn3jzynlRMSu8K+nwdidNquEv1ciVMfZjCnj9nntOTuUsq
5BQndb6eqMmh0aXrwQFFjghBq8dXQ5o9l15zZYDArqrm9/kpXPqeOTScPNKL2gG0Zs73KNmviDtg
mJafLhta8P0YYJ6mzKGx0YadQXtGX3srR88FzxQP4ZMOMk6VI8Mddc5qdMiPB85B/fUEcGPlEUsT
Izh/oAVShN6B4aqKfB001lXemytmuzS04PYkJODYk+lFgAP+DvzGl8L/n5PP4oaxNLTg6V2HdokP
Ywf0YzQYOCmFVXvy45U4sjS64NvmGJVeIsNFTdIHWgd732oX7qPigXLqqUTnc9iIxnJv466x3F+d
t8OFXQ5swl8mrnhtKJNdNdy2V2hltYHC+ZZU/ykKSmTQHGkrRYqF2ZEF70VdoZPBlxGMovFbmjnQ
sejuZZ8geKlqpi1NYeHoIjIOcRIiRUSDjRwR2ZLmsr1UFtwVWqLMGFq4qcrIUQ8e1CO7QtXqy2xe
niftJM4gD2FCGFJD8OENT3TRuVVafT0/Oe/3zQ+Od7LgqhIVxlIbBzRferY36YuUR66nPWpSCWf8
a1Xbu4GmsazeWTJAKNQWzj93ab0FN070GFHWEOmtsDRu9MS471A0Pj/0Qnyb239PZysFdy5xoETZ
ju5AeBlAgzSgP3rn1/nxl15dcORRS50ul/u5Y84PNnbXHQytfbtkbPhc/n53VUas0YSx0pV1mwb4
aEJZMV0r9X98kvlXb3ENeVKRk2SAq7G8GinjqAj6OXl7VULGgfU+ciTYnf+Oj8OGPKOd/loDnVYP
J2INABffwy5CyRECk8F8Kst2ZYf8eJllR3BrJdL0gtbKwZ3U0UTVZRy2EEElX5IhsS/yatkRvNqs
RpCyRTHQHWD/TAz9mdLuyg45T8S/3W6++/01QRVMoHD6tKOrwh4LyZayj7BWQ9cfrSHa95X8+fxC
fGysSHj8/Rz6wGFE6/LB9Vq0cmqVPP+wssazTX70CYILx95gQ1hWgDiFWy0GvTjY8F5Az60YqHtS
eEujbm+tRdgPi6KUMUSCRwitprLyYSdTVelzC4bUqg+q8wjh8ob2jltNme6bChZYiMrQThsqEzoi
/6K9G0nzv2cxomUI5q5qdIsw/pqZyY2CjPVFCzQzY556im87fmLPNhZT7t45ejlsTeA1KzvHgh/O
IMbT0SFp9WoPO3bnNq4N/U/bpoewBQUNFDK67+c/YcGWbcHZNdR/7bjExqZYgggldzPjKzTlB8mn
x3nKV5xxIXrZgr/7Utzp8KijN6GMV3lrHaNQhRoy/C55qZvCrwT5RrwSWxa8xhYcnybCDE2ABt2Q
ovmaqlSS4bhaya4ujT3/frKZJyVN5Lo1x60RsizZc67phYtWfHJpvQV3D2DGzOSSbbXrLGiijBvT
y7fgZVxTXrHX97zPB25vC24/99B5QZXxCGpnQx3sQMheGVmDgNRYvHXREwKL3zo4xoyvMrzzI0Eh
C0i5+tUx50ZGxxBt8to2lbsNZPI3EIS+/5+yN+5bggbtq0cbUkKNNs2heZr1vqOkWom6S3MvHA1K
9Ijpvk9HF12Uzwbb0USb13knWLh/yrYQIxA/h0XCTznRqNKLJf8xjFsbRZPYeFXz7/RlJ8R3AtP5
py3EXkuIGjop6aauE4Kh7W89kx68/EcHdCeH39GDl2MCLLMeehesaiYPPjXZQDNtGa10dFKlL44s
0cPcbasJ4jb6Geb1lUpEWqM79L/oSHVhGdgNAT3lyXVJww5suee/eWHxLCHM+LGB2nbIBCPrDggf
UsckydOV6LI0uBBdOF7TUO7A9Iqg9h/a8+m1BGJ64eBCOOkbyO98LRxcTe1A0fjZW5mNj5fNyvxB
J+EkUMugpyseWk+9+4zKzKE3pafzQyvz+33g6pYQTZxW1hC0if5Zd5ALjQdTygFi+/eVn9cYG8sn
bdtQIxvH14HEc9o8Ssrz+RdYsnIh1MBRBy+LXsP4qwOpQ64SQfFsrzj9oyHF+x5YuNp0rqmMK161
ZOdCeIAguGgM7nKQOIxPMAx+rpwQBbXq2pnklRLVkp0JUaJKQJ6hQobErFk5+9ivgmM/IT58fsIW
RjeFsGDJcC/aHi7SBLJDlo1r6Ihg+GW7oimEASuOJJpGy8mF+7BAVqoE/u6k4dX5d19YbFNw78gc
lBSGhME1mnGbjuHOpFu2r75KmuHaRrnF8lYj2sJCm4K3N5rSoqNmwOMgNXsISrZyMTzJnC0qugYv
C1em4PRwYZRyNTFb2gACRcvukHT4fH6qlpZ5/v3E5+lnJ9bLSG9BE/GEuMiPVOkvysPA5/730AXN
eY3SAPzog+CgGD4tuc3usrcWvNlETKj1Jd7aVws4FYv2pb8wAya/IxlPZsQfVN+Crw5p8raQXD2m
S6AzpN/nX3zh5GkKPhvL1WjGeTVxgUXysymRfH6drxrzjQ0tNLeIVo6GC2ZpCO7rWWjJdarGPtEn
v8zRvwfuCAlyf5jKciXELZiOIfhwACMZGj0TCYY0/zZF05UC2/z5aVoaWnDgcaJl1KHXzqV75xOk
IF/gLFg7XC0sgSE4bCIjm5VNBDZTUo6+9iP39I1ZWfdQ5tQ558b0Tuvv+v4A2QhNCr3pzXdAiz6/
Jv/FCWyk4ef8Ry5siYbg1dqkIZAG0787heOzT+keTOwOCl/3/PBLczj/fmLHVoAQnFVA4JZBQ6pn
5nOtF/vzQ79XWT7YzWeCu9Ox9bQwbUKS6oZgZDVD3+cdIu7AcnWvd6c6OVbNPIVy8srRHXDgNuUw
OfI7ekV3sK3OU6pP08qSLn2pEA06pIY8oyMa0AZ77DTviXb63fkvXRpa2MaDiepZZYAsMabuC9eV
I/JtK2+95KFCKAAObffwH02o92pvNZYlRdKPoEcyTI+dlY1jwcR0IQqYIelYKzTZCIG3Tp55hD4H
sFKgv1w0PboQAsC1wB4hF6prFMPNYMuPiA1ctnvoYggIqyKUdczX8jn2c/RA4dRC+umyFxeCQJT7
pV7Qd+2OeYi+pXol+c3T+aGX5nz+/cTvzMYOczllaCVTv4b68FzPjAypsxI1FixSn38/GT4MAMyr
Bq6HklK6NUlHW3b75bJXF9wa5hyApCMM0Hk4/oS9+VueWF+trv51fvgFi9cFP3UcEwrHmMpG5bWP
EHdApEBBQFGCb7bZuOefsTQ9gsMmsqJnqperLmhbRLohWYCx4vzQs+V9EPR0wWFNO4ZL3ZxGV44S
7UfYedsMwgr6RLke6+Rb7TWvWrAgsf1WraAxrHMy3lKXvuqJuRtVmmrytdz9wneIbbVeo8byRKbb
lclYFI393E9PEArsVBm5WedwfrIW1uG96/TETOlKGEaIAzihBc1TPMCsmztfLxta8F3fbDtao0kW
Q6R3mzjKJxq/VoZeuDhogu9GejjCFcZbc0pALTt5k1LoSY364MmoyjdXejldFWl+ff5DFvxBbJes
kKCrA4ja3TAqhh1iA8M1XOfhflRK7RpGl2zFJ5a+SnBrusU6O7EqQimqPVupTceDpgM1Bxta3xV2
3WxRlnO2g9p/VxJYSi77OsHbhxHJCQv1djczlZ92R7MVwiKNqh3o9ny77BGCs+up0RfNfA0waBsL
bWcP442beuXPVvV+nn/Eki8KTj/ojjWYDqV22++AdpIv2kTU8TMyFecfMG+VH0QVERNXA76Vc+Kt
azfIukAoI0NoEh68em4HpHk3qlesYOFLxJ5DjYY0E3E2SnaJdzt2UP9BtbZrMO7LPmQONyce3ycm
/PhOwJk9eW7HrwPU3Ygh07ZDsWBQXspi5TkLkUUEy3HkqD1LQ6gziy3l00zO+iIniAGc/4ql0efZ
O/kK5CEzWaMj04Vev853UDkOD0bJMWfl7efZ+Gi55+eejD8WtM83NvV3mNY/JX16hF39tlHN67Ht
9u0YrgSypcUWXB7RyplziqqDKjeHSLH385EY7qIVo10aXvDtLIDkGor20QUPDYo4SgJUQGE4qD1F
u+x2KWLl4HYwEzp1ya/n8XOlN08w9sSbyxZZcGoLHi0FAQ82WC+FYLRHnw2O25US1oIFiVi4VvZ0
H7Zk9pAAEYPAp8OpGZXL3lyEvSEEVkuew2VKDopyg/7Jy3xxPD8rS2UHEfZWR7Y2JiO2qVv5fYVI
gNq8pvkxSuyNXD1M5d6Y2rfVxNmCDYmtL4NEU9BoEo+0ePhdKTONTf6tR458xUYXPO09E33iaVDl
JZZt8DU1vNQbL/5Tp198CuJ2Uv2imHB+zha2cBEA17RtjsBcOLl0i77Kjn+MYmdbFfK2rGEHOf+M
JYMSfDmQnKYLYgxKLUN01wMHiRkFtdjLRlf/DkjRTLDSGYRTwy5vZLt9jLW1g+bS5Ajbc1BoFQdZ
UvtRnR89NXuVKuk+8FEul7vd+bdfMiLBk9Gqb3L0PIBVyOOVHUFOm8tbHVKSi4YX0XC9HJVjamGj
qlxsoZg7Wk5HJ9S4stksTJCIiEPeFtgMMrHuJDUBmk7jnRFWKBD7/q7Rh6vz37D0kNk/TvygibV+
0EBYuFULKBcVL79PX+lr3sIJ5p5/xIKFyvOjTx7hwyueZMiwuqUZ/ZhrOU5cXoTAkkU0HPBSO3RK
3j6rARnlsG2x0IktrRzBl958/v3kzZU4G/Pc6qmhtPK3UJOuwOlc+OaC25pmN0CSrXD+1ae9k0X7
wvC2beTsL5tzwW9zKA1bqFmpm0latiHTc9NZycqrL82K4LhSlYMYDg22dxqq6y54RmH05fxrL0Rl
WXBYL60VXVYwkbxJ061VKneQIJEPHJAAK5CBuPKhQj3/qA9jA/i3+Tp0srb5KFlN4TgUeQ3poEYW
bDTdVSn5Fw4/H+hPhkfeZ3CqgNDf60NxXxphdw3L5FXYhf1KaP7Qc/kAwXODSYsUHWC4G8UIHery
S0GqGkqqR3KvX87P0YcrzSMEz+VuI5UBiovuvBJyld14ebUyP0tDz8tyMj9DQJ0fxk0uNhosAmhi
XjuNvhI4l8aefz8Z244Qt25KDBTpjvsmrG8c01iZ9A/bXm2m5C+/Vf9TxChSVM2cM7Ue4Lyi7dtw
/wOtSRlkKiVFr22e/KkedHjIPE+DoBXF3A1qmyiNBLra39B2BwF1a/uwAPuV1CaHkiJYhQJj7EPC
34XpSolnyb4FVyoKciySzgR3gfQJFtAb2K+ltlsZ/ePTIAhPwX1UrzMrYJ6d6yd/KvMNLp2bUDEO
I4yvI0UKKvOcCAt7uiQS8zjBncagyIpESzt3cn4UpfnYTPHni2xcxJT1CiV4rimF25fNbd/peytb
O2Mu2KEIJEtgf2tjBTkYK4tvi1IjD26+nn/rhdUVcWNShwarN5D/lgPp1Za0X5z+4DOw+ufz4y+9
uuBCgdXIUl5PKNlYNTAqz0b1LuzXGuaWRv/LiZT/QHPhwz3AxJRymu4nz9/JdnxR7w8eKmx9qZoV
Khq5kzuEMA3As50Ya4DvhfcWkaHgX4qykQkskPBVP3u/gzotR9zof8S0FvtCFlbVEnzWt/Shg0cK
+Yt0vG9VDnwtar6hfdmiiqCNEiYf2A3o6fYlCXKlFHavEsTcSmhc2I9EuB60p7LiIZTjwt7kPTl5
98UGXxFDlJImlXPJvZ84IJw9assrc4DShTv1TSi76KmrzwkcJNLhvN0vrICIrfNGJ8xqFYkVRc7+
JH0+7v3RRHbAgGHo/BMWbEgE1OVOVEMEWKHYDL36ph2lLYzEny8bW4yS0D0oaszbd5q+R0LzNYvK
lbzFwuqKmLip6xUUqGHnmBxYGAv5EEe/huJ3UdVrEX428n/lvgDyC4eNVPJDGEMchBmopqujuhuk
X0AbY/t5rsE7IRoTXA7tXNoC/WS/3XuBg8QjfPmR5hzJlW+GPHuquB35VnuNQrjpI4LS3IWB8uLw
Vw7t+IlS7TtD++y0+q5AyyrLj5RWS0/51cDjbIRossKDS2LDzjLQoNMNWDA3cD5dtjyz0Z2cS7zK
QKEKoWG3yix9Vo5qqHyra3QrS1uyNVvcyfBl6JtNatIuInvlwQIhTY+WUx9otoyQZ6O/sqSnSpPq
7fmvWXAVEbPHmQcuP5LsLhrIt0D03+hAv+70/M/54ZcMTgjjo1/M4jAxWiPwkW200r83MuD/qZ3v
k8FYseolZxTCiY6Ix9hUGewpyAhvmnC6q4y1+s3C/PwLxJYihYrgrwFMN3ZNK95JM8ea0e/Pz8/S
8MLxP0fJyYpaiF+g9P/Utc0WhoYbtV3LRC/MjAhcU2rLGnSPnvbAaWFr8p3fHsQt7vl3Xxp8/qYT
S41oZYXQineXW//adIorUzNWDqYLZmMKTlB5kN5rMd3gtRb9KCdkJAIkcqN0i56qvTv/+h83NNMQ
JJxf9KRs2rQroATs4nozhS8h+7TaW8SXDlmL4R5p8R8IeCaWtx1a7+v5xy6tuOAR8aQOIHYiaAYM
5QEZbDTUgs995qxc65dmTvAFRGeioi+AKqqJepfGwUYO653O/URaAwYtPUE43oSh2claiE0VjfkM
Df8fLYephWkjt1WsnELmre6DXUREtkFGb6opyosu6VaYAWdx+sh22zC7tznXa1lx1xpNtBICF+xY
xLgZ9Oz6JqKIruzL98gTHaLwQvc2BPfuCeYGl0dMzAiVmya2ko0/efledsry13l7WlgOEerGesud
jsC3O3jdqzTJ16YnXU1qcl/Ka46+9AjB0YPOGFXDVA3Xsrxv7aTurLzaWsW4gZX/8fxXLHiFITg8
jXjFgDinCS1jjDIArMcj0qSl5Z4ffmmJBVfvR1jw66g33dZS4Emr4scmUS+q19D1J3i0Hw8J8oZM
jxnUd0pVdRClrmHql+ZFcOdANujaaHlx1UDgOYc0MLbMhxCauBVPW5oZwZstNKT0CdFwdxzarTnr
SKX5ZQclEZjWtIaZ+mEHj1if33ro+8XWGqfawrSImLRAij1zAnzvepFkbGo4NzZjG9z6MkTx5y1m
IQKJ0LTGT5I60JmX+pjIO+r2XmR8UiEKzdMntUovM/t3Ds2TLdQskMXVtd4gU+olG/WukbZDB7Xe
+W9YmqX595PRrVZW475jlmwUnh7BNiR7dUTQpQvS4rLdTESqeX1tBwjawzkDF9xGgvje97VDVzaf
L/sEwXFtRcq6IYYCRCpRPkviYzxZOwdbumx4wXVlGnXzFDVFN23zw6Dq6KTbV4iXrWzGS0eMWQn6
dAWkkC54WgTwrri4diqp2iDEVh3o2f6djsp3lAvvE5wilpWdoZgOne15sPLseYv5YAsVkWy+H7RN
NLvIqDd7Y5ATGguib21m/tBMD/3kYY3wdc4VfvAgEck2SIpV5yPfqEuvefrARUXJPVg8vgzTN016
VZosWLHnhU8SQW3KLDPYzHKavt6m2wkK0m0VNoUL4Wy8rSBoQy+aDpzzprGw6YngNsNu5N6ZLa+V
+gkJqSp7GMuwcGt/eJNl/yKQKv3W8+NPfJRddUDRFxoa1H6eEstyYym9pHuRoQX3VwagOjgoSkeO
9kBj7RYZv6vzk7Owa4iotrqUc07mLZqanDI71XcBRu4uG1rweJmCaWhPLHKbTvnVhDgK9KzIpp4f
fWlVBYfPB7VR6ymAnWxCBZr7FqK8T3loH+IxWZmbpUcIPm+M9uh1FXqj75ABqzt0pCjCBixWWeVr
7PILof1fNG5zA7WXcV4yff9loBdxizLyl2oMlRXzX3iACFnrcrRJ1YJlyExUO9LIkyh3ROPPMZSc
n+fXYukR89Z7YvpBDltIoMOUlTdFt5tGKb3Tm9rb1jrZoPOPWLBTkdOtyJWB5njWAgFcY++R3HyA
ks74cdnogu96baf3rYIxRZ2VbeX0NjXy8cL5F5zXG4dgqOHTRKvK+6lb0wP6XojJXdROITsiZXuh
ZlkeImeJ/kw/bHo5ziB0MboVF1iadsGHB12y5CogdgaaHiq7aCimYkvh1N+fn/glyxG8uCz0kten
Td2hgbXwo90Av4OS6ofzwy+9vuDBJmpIbDPMPXuNsk0rv9v25rjGur308sKJW1VzkNkFNgktMELT
kd7ukDNGC2L01rijFh4hwtOKjCc0Cgy+UPPeBvb4UHryMaXIfNH8iAC1OPWtsTJmu9eC8sGpE/ml
ifvg+bLRhTtzRIOik8SY5qT1P/NYurYT7bIdUYSjRVLCiSiDgxHBgnybhOqwMQo0ai978Xk1TuKZ
NRSWr2tMiwG5E5tt3G56c/p2fvCFU5YIQqvyBIm7nCXVQvRjirE5Us37PJr2NZKwt4Y5PoW9/BRl
mbeyyEs2JPiwVGWqBdM6VyxIoPMoPdpWe5C09rLILPIZJ30o9e8k09BzIHIdNfLeart25eUXPPj9
PH6yFP3gV7VTkNU2TUDj+qQCT/a9C9dZcGA9mbw48+ecra/7uzL2fxuOdJnxi2C0aDCDyRzIJXhj
d6PAgumN2cqFYGFBRSBaIBntPxbUOule8qwnu1UPqeZddpUVGdmSwfElT+XNq665UyQkzWWp/G1W
nnrZtIsAtNLX0B9DPZKG7+naCVFVU1bLFB9q3gAIESFohjSmKdB57pnacFeN/XOuSxuvlQ9dUT5y
6dg4pf3ojY8tNjU7Xah000bJkbQCb80N667v5N9xUZLjkK8LNf2EIx6aiuCV67irN4Qbjp3Wxkia
YtdEOmz/9dpNZcHYRbq3QS190wa34tZ6hth7bDVHp2qqy/ZykfDNdlAKzTLwMXHrQctVXg98/vmY
tmSRwjYelDGJsomhOfEdPKg3zTA/RGm3gnVemhdhG1cscJehxbwYtXzXmckXyyvWdtilsYUYIOtF
nCFaQjgeo/iWk7G3hXx9jeTp4yuELaLaAsiEEB5jYsiGXtd2BvLYucL0f0ehtcaH+/Hk00z1926V
+UZq0OjG7CDEvEP4ON4NDnUQENv+yvp+PEm2iG0bZKg3tJ4FKDz/lx8j/xv2QXyRXdoiqq3XA0Sh
GwYP7GYXNtqNHecrQXhpaubfT3aPImx9Hx5unRpKqCF7ZdoJKldyAgmt6gXUey8xf1vkdEOHqvTU
msfA2euDIM2B4CtRv1VquhbOP+LjjIn9N85N+U+eR8i3qJhpk1a/TKl/0EsklyId1XLZ7H/7qrGS
612aMsGVfUcPy6QmOMtelz2NwU8rMndFZeoXji/4cmIVVDk8PkRpE9cvzWuzKK+xr5XT1ZKlCu6s
656U+h152L6L+4029veIlrydX4OFqRExdpWveGOj+EQ5M76bAnVXtt0h0OyL9l1o4/821kgz0mIw
eXWnVPdGPemo3AUBHEv2Cg5zwYZEaF2ZA68dMzLhSCAn28o0H4yxvra6cNd0lbFTEueieG2LQLtI
KZumz1njKdNuck/6ZCbOGrHd0kcILi2reiexpevsYv1t71jXuiLvO9l/3+tTZ42sbWmtZ/s6iRxT
Uk9yI/MJRVjexGZ6bEGw2Jm11tS0NL5wKFcV3651fS6pdMPdEFnPoWM9DiM6hudtdcEPRPTXIFUV
vBxMU9ePz5Bh70gh/jk/9NIKCB5s6FJRQgBGmjg5mGUILke5Vaz7HL2+sP91/hlLry+4saIgV0uX
K+S0mTpjtqe9BLnrSrheGFyEfGk6cmqdZequ4UTZdlRt1yJ5eNnEi5RpSlAOtpdhOJUXPBqhd2d1
w5fzk7Iw8SLmi1yAnhvVXOHz9a3pmNe1YXc73wlfFDm4yuJgBbOxYJsi8iuOUzAmgHpImKtfnGwX
Kc0+raaV7X7pKwQHpqMg6KoKkmc5V8hHBkF6DXH/dPQimCM1klgwetZrJ8elh80mcOLGTVl2hdew
1A0CR7vaN61tJrf1vhmdckMPrIn+i5Hvzq/Pkl0JPi2ZchbL87ylcflUx/6dZK+l6Ze+Q9iVJYTj
SzS+OaWS7Z58eTfSa7NJgFKkqnrVrvOGLn2D4NyOz0k+7EkWtEFxRxf1PRJf389Pz9I3CD4tDQDu
Y4eFN8v4y8y/lRbFc5l0t1OmUzSTVuxr4QtEVG2GNHSlVPNZtZd2gPlvkCW7KOuEzMff1mRKOVdX
i7ORJ0NklTaVuZHGdq23b2F+RB60JPIsaj+8+GBcSZN07ZdfdV++8Zrfa7LaS1MjpLljU+6maL5f
ynl6rUFnu+mi/8XZdS1JirPLJyJCQthboGybajNtZm6IsQKEhJAwgqc/WXu1p/6t6YiOvZuIpSmk
z+eXWX+ke32l1LmkPSMJ82KKLs0Gi/BQGu8LqV6NN5zW8gOs8RW3dAklg8cmURyzYKPT6Ee4rDuK
oesYf0Ryd+3xF9Y70TaYDbilN9jgTDMfqxnw3iKfbP1BanrtD1zYcJuwkfEugKIDj58w0tsyKjdr
yz8wr2vf/8Jyx2mKqs768KupJwqpy81IwjXDpt8+GaNPWsCFDVfpNEETCx+Jh9jcVMNJjdHn7PYS
KTb4teH+QvH+BEDsdVxO1g0fdMyuXPxLYBipKsMShk8vVbNLaw88luzDCd4Vu72EhgXJKNRQn/2a
6M0jxNym52ikyb2PleZdApL9vDS2/1xsvgSJeZOggEbjKzWS5RWXewVMo0w/GmmcPdn/QgCSS5Yz
M/FRUiBZkBE13RPBnvTRRao8tJUui2WC4HIZmvLkj/bDTPUKtCK5RIzZFJKDbUCCDcDRhixZy1Su
FLQgXgP+a4FK7iK+I7nJtD99kABeMZVLQjSgQVeRMIMicSDPfiXvk7m+7Vdxgm//wFDSKx/ywtjX
MIUSL8M5ybDfG26PzFbfF2j5JmP9U0nUEQSKP4UYcBf/Hl6v3fEL+596UKcThx81RvE96Ihvms59
0P65dsMvrD48S9uaEUh2aIROJLMKe8lDP2BvrirD3dyMtMDn7H986odcos0wAeFhVAIxKKbwNxjG
XRFD/uhzX+kSb7ZGgMnLCphXVyabnvH7cv6UGAtJLoFmxnFPBT0m+bqf/GM0liSngfxojHzleC8B
ZoMXiWHWJthYcBhALi0IwQ2XDlW1+dxXP0etf2XKFYj1BeE2AIPHnGR9PGeTF3cfGNy1lz//+78e
TqplRekMAAtp++Cu88BCj5WzTy1X48NfRO4uWUAtNOLTqAk0DhPmamjygwrq7x/mirO45EGzNGrq
2mJE3QbmBwOva0ZEclCd2Deq+twkKrmElxEMqWXaIu1ebFTMgF1lFa3NB3f+ii+6BJCFNTdJRbDn
0tl0l67gdExWC2J7bA7BuraeNPVRe5X+EQT8o+2zKyd+iSWT1k6y9/tgA13nbQgUbeA+srMredQl
eExP1EPzGWPlCBTopqKvvJZdVi7rB6772qufveC/LquQLYfaM6a/rAYRcWI6mo9EfbL58D8wMUfc
NMeQbIpinkcQSImjj7jhr9zU/4GJ9eikC0GBEu2HYkj5bWhl4ek666Fm9cFduvY3LixZ9rMQfAbU
RzaooIM6hQyXfBXCv/Mm8tE+6rUTvjDohUd96pIYl4cMp0mOu1GFOy7Ljyqtayfs//8TVq2IF05J
tIEBq/tA8XFjsJ32gcO49vSLQEx9O7LQUTzdhz49qaf7rjdPf3dG1559EYlX5aCJPQDmio1Ud2xL
prPSDz7K7q/E+UuoWB9WrGFQvdhE5idYX7akvA1SVqCCqz45F08uic16B3GWvgcOPmmn7/EYoivj
Krv9++e5cnEuUWKon2W/dm2woXjh/RIu8VtcL+bWi1z68rk/cTaMf3mHVHtSGAzcNnMJ8QPGurt4
9o9VrT9Xqvjnn/av5+sIuqiq7M8GFu+hH1uMH25i/4OO+Y/s/hIrVupEQYwc1Zub1O0EOjOfyK3E
98q8dHqTmm1LmW5jEWWtCr43RL0EDjJglbeLp2YXmWRjJPnccnXiXxj5gHxG0BEZcskml5V1S7YM
1XGRTHz+nCVeKoX2k+VDaUSwGce03jRR3wDM80lccXLJeSYg3WzSBE9X0hYpCXYGzOau6zZlMDx+
7rJdmLs/VN2C/7CAvtLhn7yj5eVTnX7UUrniTi7hZV03ijSCDWIDjNxUC3tL9UfrltcefdErg3Sq
S8Nz55WW5cP50XHyEUfStUdfBOiUp4oMPcLD4NIi0c0dD/TnKp1LXBlKz8gL5wRNoG7d2xZLIrN+
B3PGYt657scP7uUVP3tJdtZZOfZrP6CLsiw3qrwb3SHFBnI11pt5ef371bn2kc7//i8/wrlNI9C8
owCt4uhbGI78K2mj5aONlGuPv7DepSuJ57kGqGLCbuRI2qxW7QevfiVfvUSUeWSWWsjqbLbjKV0E
zW2JVWmtWbba5ODm9jd0QLsdoHSq+PvXunYiFzFbyT5kwK0EYHefg68t5UTmTnf9kqWtH9+mjRyq
rBfSPvz9710JVP/sjP/rdAZZTk0/cbRxEn5qUxNktuq+TIAT/f35V/o4l+gzEzGImtaI5FhwJ1/c
UM2kMDoGB3VqwKmw6WcXepkyq+1yoZT3Kfk/SCFdOCyCZC20tcc2UQOMhWPjT7A756Gkj/iYm7//
titX7xL+1i0ytTU4VjZhpEw24mZDmTT5FIc8fsGFcyE1VughcAWX6EdvnRlETmn50cbttVe/SB7Y
aCBow0u26c3UZCrCW89UfcTzee3QL1IH4Cq8GqRcMHnCbkHYfaKpOngtqqQ5wvIC6zfAqHwECbpy
gy+xauDCd2U6nH/KYg5VoKHrteR1SfefO+QL/+KcCpR3VjwdWnCWii5wTxgH8w8AClc8DLkoAKI0
TFLd2ARsVxzRaTgfhKrXPgSsr4UifRw1Xp/VqUeHAtQ40YMbZWI+aOFeuwQXvobYzpVtgv4WWC9C
yE0FXnpbUmU/tyoRX2LO1tQOJC7beMO09L+MYahPLhHuc0vW8SXcDEUxF16Ng4+jKrc8WTOrafJB
efnf3ya+BJr5evBnzmHbOIWmWCp21LyaPvnwC+uLIi9tkwUPp2nTb4knvw/r8lEH579VNkh8qRmK
ms8zk4enG8Sqclhzvq4nFB6PRJLH2GKsXfPfXtkf+7Z9HLDEz2rM3rQHMhUzkCxEO8BAIk9U3s9R
6a9/N6P/dgnxJTIN65u9rgAX2HSj2f6zeWyGQ1P2ZDvLxSLETQeKncUPzOra6V0YrZ3BZlLzNtxg
k30BZD75dt4o+/svufbsC5N1HV1agZ3tTdeVkL/j0LOpCxpo+sGXOl+C/62N4ksuKSt0JYiHL0W4
+TaV5V0V+YXVyYkq+vS5n3AZHC1W4pYJ/tm5ss4919fg2lIf9Viv/IBLdFpEZNo5C485ek2RNPSB
rtOz02IojC+bz53CJUYNdBE88D3UPM30zJi/80vxwXQXEoL/nYTFl/g0niYr4RN6816QOJHXSaDb
zGMRBdCOkBthQNgyzMQUXsXVYQFsFMxHwXJoXK+3/tgve+hWJcfWW9aXOojFnq/EgqEmXh+w6F0V
NY/9DY+m6KXT9utCVrOzdqhP6+KGGz4z7J/X03QzsCQ6tX7aPYoGZJcNT2gWQNb+FNoKcKc0IMsx
Fkl7F05avgdGNjuaVPzUjRPix1D7+ZBIt8OcrrvzynY9Aq2si8g19tE4gb60aiDlgOHpzTqt4OdC
U7+Zb0e8NZiOsM2StNLlXSTUG7WruudQZ8iETVGlTzHW6jKOBLjKE+5D+FSQ6l11561KFkkBVU4s
IWdBDBpWKEGW38t67G5ECOXXOLbeqQ1qDyyhw7SfywGi7lFqjmFjRVb75g8lwJKOi/hZKowW58Z5
hbMe2QDNJHa6oWGuvf5n5K3r+womro3W1uRptZoDC82apXT10qLqdZvTfj4NVMuDlyp621C6bM0A
qZzeE/UD9VO7SQGUKfwZe76GxQ2q2/AAoYuT86Hdg22zJu+muckc745pqOhuSaJ1SzB6+hbMetyx
PuqyqdVNPiiges1Z+ZesETk5oBnQQSc3DVa1C3/p4gKd2we/8Z5DF4CNc+I/qlj/MKLpbl0optxX
07qL00VtIpfwfRgmS9Evpd9msxwgZDuiwixJqCC3GZf7vqcTxrrCFr6dmk3iOp6F06JV0a+m3bbN
8ocua/rgSxSn4Ela0dFIfShuM30LEihxkiA0hH3K8GDi3s9JSPD66FBlg12AYkyxEMRo6xVVlZid
H426CLpuzUSIHW+mLUbuY1UVbm1e1wCKmN/6eupOSjldVDN7pOEyAM/WJJDQgwp3zlq30+s6usz4
Q3+zjqpc0GjpoqzqJg6qTDEWxNbtVi+dgXozsvetnhK2UXEtsFU1dUOSVV6NKgiwC/GKTGjlt2sY
DcmN8FTFH8QizFywjuCzJUsd+Vk8i2E9NrFKpyJJ6mV4EWs7OGwmsjq1xSoJIbc6pDXOHwDsHal8
nxSiH9oS3xi0+rnQsc+KdhZKbls6YEDBed3/TCzvMzcykHj6cy/f0AJo3LaFYX/hdGjm7RS0jdmI
ZVbyOIt1/YZvmNypdUwkmMgWn2cQc/TvbNUGzc1kKKHZ5Cf9w8La8k2DKeYE8xpNFlRQFcnsAnqI
kM/NC5Sv1rQIyBhDr9aPKN0MVpqvdE6bN4guqr1qDGX5REeTZKseZ9B7zL5/EG0FefIJQuXLNg3o
SPa81D6cUto1GO+A6iqEJCgNpmQz8XKuHrCiZeKMG5OwfHHeLLHmWrHztMY3O818FeSlH9l0s6CH
dYI4yPyAeS+1mRwjV0FwO7b6vkZ6KXZjN7cm52E50cwDjEKCVh2SNEXKeiaeXZM2ohDN3IntGIxc
37WBTtm2Lq1AsbbqlhbQ5zAvfjP4chutIZ0LA0uyBxRGPMmk6xL72ph2Wbd8VmF6H3Rp2b2Fq43r
DQACrQWKA8TETSYMxP+OLqGLOmDX3v/WlWEyfwki5uNbA2Gryy+tjIy4qyph8fOZsHOXgabd/irR
Ipm/8Gbt41vOPKBB23RKXrDoWsZ3fVrWPA+6HvKkug1ndWJC1z4qWzbxe4smPLSbV0y1bsZhjm6b
ZBLlCGUq1k13kdKJfoM2nB0y8I8sa5s1WBtPvWyIRuXelpgk6pAuUC6EBfbz6jTQXrQbbod6HuTD
lIyh2o5WrGW1F9h70/sBYcB7SOncRXPm1zg+UaxxpzHxH3rFum/9PGEMl8UGquzwRGJZTAGKuJZ+
acuK+QWvUcluvFVScdZoIyEo9ljMcB1bHhd12QVvfez391HlC3DhYXrx018sY3u8Q2geGx4MZGNL
btY86L0GAcaNWJmbh1bfDXFC02KhdcsLC3bxNrPAPqJpSQk5sTiAU6riXs+ZsWo0RVJHrCraAZxg
O2YdeHaAjVAuEyOVdkPpNKiM+J0GufrU4mFOll0M/kqLOwcQ5BwfO72a+s7omb3PJlpCHHTo22yB
zyj3kuuK7s5cxk3RjJUzP5va6nGvm3VV2VTjdW6jaurId9cRbXJV+pWHeTFazw+wVVEfDPYThkcF
TS2bm2ERYYEVmCTOvDAa3ysRGXI/KGgy75LAT19tQ0gCA3bMy4Rz4XPVLxPbN7MfQzJkXMjNEkNE
snAsng2moWpBNkHSKs4Dz4+XPIz9gR/Wth3Z0zoM0mVcjrXOurEc50PE18HfMyRy+DQdW+xdqZ3C
EvPKu24HRfexynik2zgTHpgyb/o2XeiG607SJ6IHB3QWb2y4hRxjx/PWc0n7sARKi42ORBMfQhcj
hvf9MgNO0PRcHzSI/sovZZqScUMEC8anWGM3J4MrT8H80419+yVdo5bkDv2+BIxxbuokYsB52oje
2jjDVweJhAlVGE6FZQWxyWqkOsxGSG20p5mHyTm1mwb9yGjofnQhwksB9vUxLMho1qcgDGIP4TTV
4uuYDpi6EzR8WFGrar4rq6EK8jQZXIt2ps+WnJFZQ1NqwlLk1qk0XfqsEiXoPtLU+xOUoP8A4UyI
S5eZBXbxAIYn0uGOxdKz9wysxvIRBJOj3ffEpu91RKj/1iQeOFFy0TMzf0tGlqaQjQCytLxJ1lXK
egOpGTPeNY0O5XZqLCZlKVy2vzcCEmzgYqzo/KjOupsnFjYdywXn3IGRbOmbrcBqaLwUCCZUz8W5
XQDOw36uAelY+tL0BXRk4yZvZzuHvxDl+nIbN8bjRyThqcxKEC5QgIo62XwNg87czaWCNncZSZn8
aNPZ6F2EFYbuCbCnat2Wbuj9/ZpEpckilRDzuFCDFUM2YyN4g64dthITx8iYh562CfbksQHxNPM+
pqhWLDjOdBWUsjA8UYCOJmPQn5NEJBO1TpbfEsP/9YbJGLgORgyYScKqqYMjqyeqx9w4swwwfQJv
cnJY/45uU9Hyx0j6bVhorA2O2QoOf4kubDTrYkwMq++8Jo3H3PPxP9yhGBb9fg0HrFUGg6b1c9TN
9MXUSJB2AuJ6dJdq1st7qUDlmkkTcNS6ITLPAi4xfIp6jCHySPMEvC+elTGCMLSmkZglTdhva9b4
S5Y0cxnBtdEh1hmdeg8M8alOvbu5pfqxdNIiUoGWUm1NPEr1uKwRTY4MElYqn5y24x0pBS6tbgG/
zHRfQUaGm1raM1HgWMpsBdzFPE2kR+mqVpBSbTSE7vp7NlXjmMPuGd93q/DQ1qzhHI5DjKCT9b2e
xj8miBaWtyPEG4upte1c2HJO2qLvuQ91kdWb+yazgIMFx54m5Vh0HKrHeAtnvxDR6TpfwR9/i52Q
ge2kT3GH5jFR3nZm5RBk3RAs8nZl/npSk550QSPq/6p14HcQw+67BEoR9UwzJ/wSIwvfh69QfFjk
A6gDpiZfEZzt1oXMRncAYYPlz4JpK94xz8V0y0qkJwcI6bZpwRLC+ZMe5p7/lIp6MJfZuHkX+h5+
bOITXLNqnkscF65TlbdyFrHN2hrlyn5Zgdzfp2Et2X081t6yxbu56SbiSPU2YM/zwZIASjiZg0vM
Q/t5pWiVxD5NTo1byFCQKQ7jYwOGx2rDknKBthboLeqD53vaP8dDz//aj4yWOVJ7bLIiWbKR2Uc4
SxHnJqYp/zHKAaI3a405Ldj3PbbsjJscATOtAql1UcoqFLdNgClrHnDcR3yKBKr2oHkObmuu3HTQ
YQ066QzEKfFaNLF231NfgbcyM00XdXvKO59gNjRAkCNZxaCzaWIN32q0DKOCsNK4fajicLiFbxHu
GeyadVVMA6C/+bognc7ggZTekzaGhLCJIfhWlI6uCSyrCsdiBddP/dwnSnc36TAsw74baZzCovnU
P1cGepI3QWyk+a2Vmvxdh20N/n0g7coLUYZh9dCWcmmf2OTBe4A6qkwK1WDQGwUxfe98OtxHwk/G
X2uf1BSopr5EYqi6ERHYugZlYdAo75BWgOA9slSyMT/3WsxLIlet7wRIBFMYoHK3XR/I6KDKdV4y
13dMv+BYxHgPKpileS0rT/GvoBWT5ERBA1FC7DVkOhd1q08dFs7qvYFsV1j8ow6wIdYHnB4TSVCQ
1lAMcC9QC+hHYExWhvojWEbv1oujcjgGGu1/uB7PjcXcw6dmifNk/DDaBgeGNHeyeewr6eemjEYU
7Kyj4gFUv238AHW4ac7AgYPrnvW6qaJ2o1IcC4qMhLh8Be5n2FRmhrvKWGN08Fa6VVd3Ni1Btzq2
Xlj+HERJ11/p5ORg//g+DIpsymSN2UNTuhl4JPSTARyqItm/dHNkVxR1FUgWZwUGrSJZoZGV15EM
vuPzRe9hbDSo+VesLATgno4qRn+cKSdmd1MGc98tD0i4vGrJ04kJ2P4A6BNYxlYP5RK4bPukzf3G
kgaNahRoJ3A2g3sOOZ1G46dGAfE0CSz0o0uLtUsZF9h9ZQPK56qPNc2SqV2Cd2SXvGdZDVA3/90z
h4J2TnEZthN0yfheKd8epkZUUZYsiHZfw9SZ9GtaGd8+jVWt4ifVxSj8g3lBTS28mH41mo91MUPD
/R1QYoMt/HR9VfBSh1XhXmRNF5AfepjmYnR+c+grv44wiYrkLrQasdIzmO1x2rAT19E5wullwvOR
H+fl5MmTgg4JsnYcVIpVTC99Hhq4uozahYFOYGJTf/LgcP0CHOtTmneMxj5uVz8/+/3YfE1QoiBh
6sDiaUUDD1sr5G0eilnA6AO1W4xpT9of2v3Uoq80WB0SgD2od4M18WSXiq7+6UcDeXC6Dw9V2uob
yCfBFdEuvYVSn/rVj1FZYIetvUfJJrYdnegJW87p0zkP/aOale3D9Mwdg1TjF29Res9+5z8ZRLMD
EG6QMIQbJHnTa4I1Fj20t1IsyZjbeVH7dh6aXxOZh73yenoPrWavWFhsTxFaQTxnFRJZiBWrb8zC
WCOpol0kRvFEI4QaFa3JG4wuedWzmgowHtETkEozfqDFFnnZDNWR4Ayf+0UtBwKRsSe0xSJQR0FR
2RscfYYSgb8zkPZD00Ch5ioR/26waTX94uOATK81nfrt6qg6VFU0bZQS4kmZNJI3aVyq21KiXbCg
XEBS6k3D7szxsUW7Csc36OWIW9hPWTN1Yq1xoE6I7dwSpFtYd8u8CLuYrSkdokeP/0voTLVqGjbg
9dVt0aQMNyQ6+9Z8waDFQq+sjtu7wbGzOIDox05IKGIA9JIFtEONGIZe+9gkJTw+apQ/tW8jno3+
jAakH/b+gwl07Dajw3g70xOkgsFP2QuEnlaFCBJei2dUxiLMQ6YYRbTfg0R5EwU1q1FzoMf4KEH0
CfkRjgjlB16Biqe6rTzin0IRTRmkUYI3rx5MA33doEcLYZmDCIxmdbOpQ015RqAdgmZY2IYnFjSR
zEOrQEXhST0gI9RLglZNOJLjBBH2lzHQYb7CTNpimT2xRwel5dseedYtsjy7g1t3vwc7fEertN4H
U9ds+pho3LbhJe3D02DbctuAB/CoakiwNW1DUelAPCcreW3yASVFnJEKPP8FiqD4xNSAU0oB5VEH
dCQMyOgrFtnTOvmYy3qJgLJBJViT67lEy8n17ygCHxxi8cH3/fELX93yTNf2uYqWAf2VoHqIKvQ/
hW8l/+piORzR/BuT3Jq2Rmiq7ROrQ/kCgID0N2h3gw17TEPvBzGTzMdK3JcEDRfZxmRHrV5zCQOC
3Hk/cJov6eIfwO7D2yxGu+jJLbTrMgL+h6JraPwdbEVzgRW48AlHY+69rnRYxO7Y86im6heGzDoz
CpJ3EfCn2YIO5DMdVc0gV5d8hUYnyYScJACLfgWRYRTJtJp6uFjZgAW3GpMCMoCortOqu29ZiVrW
ja/cSV2kIihzYUC0f+wQ8N/qDku2RQ3lkzI/NxbyeRVx4YYAM5wezc4U8j/ROG9K3j57YFDdT1JA
4QbCHTDSDgwEbvqD/KlHC306Vkn46DoMNVVFUCJ39otU3Q1p5Q2J1nfOesgK+wyyRbY+RmgxIrD8
dnzsc1zMnYn585C6JxJXJxjdMQjhWZoS1P106p6bvr1DZv8SlMuJq+prOQAxwyL83X9qjRFVJzzV
8+jC7+f/2Wu6JF9U+oTtsPYREeMYhyj9Vn9+b0OQ1iKp6IpoMeDza81uBolz3kEEpreo772hKZiU
52XUKjqiGbjc1BjeH1wTpCAdCsOvLJHo4JtwcIVX6p3o6A2YM19ZxZ9riHtnSKdfkVoeOhv+6hJN
AR+ZusIi+OfQRLeZmij0K4CKcAO/rVnLMdccZJF0814MsDQ9xrf1st6hKfBYygn9s7LKg4od0rks
4HczDwqbEyvrzUDpr3ipX9ET+Fm7Gio2dsx8JBFogr+XiXdcKY4Xy6h/hg7z84rtPUbyqG6/oXl8
g877K6HsxlswKlT2S8UxwPekRLJZP6JfCBxbtC8F+aMrnUNqocyN8R6IXaocc5N7TtK9s+szCsU7
NKPeyyj9MdbDN0bkSxOSF/S8QPGevA01mvbewPYiPCPWmodu0l9S66acRS1qnDI2UPJAql0GcqMS
dJtcVed12+3mwfsGnm2WpY2myCp9vnfelAWsvgkkRp6NQbIKAVMQq5xJdqOzhL23RYxAjdWQl85f
QLrTY3NPHzqQgYPlIHpYk2HTiWBrQKHetenNKKuN7DAdTxvvgB79JnTNXlblTo+QvkG3aITT9cqs
S0wOgB/LXNDRrQM9lJpXC+9hvsoKX6SN+mMzV/vS9s/hKvchuvqYsqRR5pbO5ja2xzXk22XsNhMd
vmtwVZN4hvuAxgg0sIibw2yCtlHQBs8UTQV4kTsOzTONpmY56jcMeb7FrEO5MpDvdeDLDOXJnqv+
FZVxlPXLuO3wLIKxHE1icN+uO6nH4vzdwRV6ozCi8+Yg43r+AuXCGwewfIORULO6IEsgwDUn8c6W
dbMPq/bZWPEFCazJsauhMr9tv1OoS44RVhIiHe2c19/Hfo214KU81pw+Wjt+TRL2BkDVUSX1C0sx
Tztr26Hs2wXRvK/m8pb3tciqRN4ILgsey1038+1c1T/BTLaJGN2g+32TpkODsVIN14cMPizVXpbu
CalmAgWFsqi6pPA1SvsQTZO5pt9q0veZkhFKMMDpsi60TQZapgbdvbkriLYvVDUC7rqtCrOG7wgC
TyGbtmily4wDkHhwy3riPPyFZGkHaYVD5ZL7dBn/pA1yy7o+utreB86d4m5ds7hadqVE5Y+EJCHT
8xQq/Fu192Z333ByO8bdL2erAuwdBUeQQk0xvYmAg4ceaRfnJ2giPnuR2tWtetVrdGyatWhTqI+a
GEq2s5c1FQJxaKJX0g17L0pvQQby5azI3EAqG4u0NxRih4SBSoqo6E9Pm33teXu/5Xt0wW87r/oi
/fGYLk0R+d3zyqJti1k/JrUbZ+NHKBj/jNMBlgesQwdcReYIe6CIjdlSoTRppyQfvP5Pl66HXq+P
bTX5OeLakxjlvcf7e7KYfXwm8h9XgZ0O7+Ab9CngzJ6iwG3Riburo6TJ5oB8FXR+GIV+Lyf+HKzl
BoXyvm7ke9evRezVKXo98sbp4AuaaXcxN0PWNNNvg/uezF5eB+7ZVfpNLfzY8m47xuLQNvGGJ/ro
r+A094fDnJBDn7K70Yf3qPy0RHNdbn2/LkK/260C6lLe/ADk/WsjLCYx5NanGrsQyuOwZ7ZFEIIK
70ghA6iHx9kra3TC0BsH1jrI0QJ4PJ8aoOoH8ORvytXc9RJN6CYc3wfiHg1n32eNtHBxM7qa5Egg
f+bqdkcxmJGhAF6pfQL/w3sHB+nS4TB5pghMCftXD/GAixqr5SmupptQYK2ErFUD75vsW1feYA2u
wPxjr3j8vPB4F9vyWz/OJ8+XU2ZNf+v10x037ZEE9JS69B4l9P26mO/nG2uVn/tmqjZqbXfegNZa
7x+Tgb2oZkBvzaOHtmuegQu7W+aq/T/Ozqw5bizJ0n+lLZ8H1VgvgLGuegBij+AWpLi9wEiJwn6x
r79+PqhrZjJjktKYzNJMKZEBIHA39+PHz/EsqePVrJFZdhR6K03fS1c+GqPx0jrK4KWqdRsVEcdv
/Oja4SNmv9cup9I4GqtE768DPXyooDrLVsfmrFk7fb9LCcSW5j1nFROI4DUlb6yw/RY77Ssjck+g
g7ptu8Gt69tQRJE/5P1NqXa7wMjuhtzdzp25m5GaawB+pkKeMOX5OlaOP9omgkcsDLcwj/oUNv7Q
0fmAEfuDNQTqisz6pm/tNxC0fR0F6Rp65Y7OuF0UOC+FYOgdxfRskMZ1QVXZK3hBmqzfJz16WT47
5Ugp9NNRt83vSIhjcsmrxFfidtK1XZ7kt4BBOyRszs1U+1E7P1aFctWVi7aHmu/xsPQQRDW8qY7L
laVC+uqmB91OwE/YaQ1xskOgUt0sH21XHJGhF56rYAEY4hQy9sqV5fZfFDF9aWz5HUmt68pRXkyX
oh4HRJ4l75aUu9oZr9O6PIZzdRB6vbFkeO6z4mMyhnMT5e9RMT7YgCXCip9+TPQ8LrdzIA69Jq7b
3r5JByabZoa3g9DFFqXqyNfz+RFSQuhlRbit8P1dUQHh8GNUo9o4NvgWM1+3bpNeV3q4t6wg8CpV
f6W3ZTOogfBm6V6Juq+9AgTWcqnOpFG4itLiiQ3gSrH090Hax1bR3mWT7ZcdrBuTVzdwLU/UzY3a
OY+5RG4igIAgeG8ujqtN65yM2SLpKnyri85RRIjtLnt8l6bcCPBEuKuSk1rY2jYGI7M13VOntPCY
1o9uNE4eDLJdO/VfUAViFqbaVyfNdKBpeB52mnhVgQVJWlH7SpT6Lh7JmwZcksjOzmjdHqeqIhcV
5ZqXobItuq9Kk7BzZNq1xsHSdqq9gtNwq0igxHDqPJh+ISEIuRYC3ceIkLgV4mvaWiclsdp9rhAm
OMaBUvO6qQvVm03dgbyluVdOPT9ADvjemfK4vC7ZWFs1Tt+UQXe9lPO6aQdnM2rB29Cao68N6lun
8Aue7Mz8KarC/L0r5i8h1QIGoyIwtAlilTfgcuONcBxfeZT9edtk0dSC0zje9IXWHAonyLdpCTUX
qP2Q94ya5toPKSjQzhg04QCgNvJdics+8nowML91LertZbGRrRl5sslfQ8uyfUUpTwJvrYl3Eji6
iyhi7mwnY35ZNiCRTx+VrXBilMlLm08HI6GI0pbiXkbiS40vuq+PBBcUflzOU/e5hUjSl3I5DjEk
NuTVlIxXpmTH4ryIS4gddqRl6zE198YQp0symnuJWvn0mSibybKHrzN0R8fvFVf9QDhRbAwh5TZg
nZ7MXgaePbH60ENVaNBX7B3RPdMBnrlHVVtfUwJRbpKo714HZwh8Sk6UkOOMImkp4NOaCdmrp3fd
9BzadrLqpe1sWh04ULPc/EotKCzMU6EBvCfNtFJcmDshpCwsOUvnvuzSNU3bdMxVXVyc+lEmLvjE
AHaLQveXcZxsA9QiFisLPdvZy9yYVFtxcsf1hjkJr9OhKMho1GRL9UJ5auJi2LTEyHsjs2GRJGIg
BTLtcJPi5IAskFOt3ZnGvGSacUPLjOTVoTz/QLyN91VlWgXl0YhqHjRtMx9QW6rUwY8RGLJ8a1Rr
+DSmWRVflGTqZipcoyNB8FrnDGEHAwesQOQKC+b5wHOVkIRyKhRVPYrTFFQGBITCGKDqoAli+ZUZ
6q/Idiell40ieM2YcSdyquYIVGPtG4TDKWqJ+TEUWn/IGsqAbpJQb9Lbq0mt1buoT0P9KhlkiMam
IcvQK62mfokSIPZTkleNss7bNjzEMBfWVkjA0Fc9G4gpg2stiuvOy3un3Cze0c6zbEZDrGyoTfEq
o6nauTbTPl8niWHeEhcZmZ8Fk9injPON6Zr1emhUvUInrejO6WQYh66rxAPaO8nVCA/gKrAkccLg
KgerSqMNMz9dVa7qbA08jzw7YUUkOj1HRmoJGBK5vdaHSD+4GvlD7AI7hsLhAi04VFVBIfIW0sVG
m8xpgxeT8lL0unhpG1XeWZmWHABq6mkT6HVBujP2N4ndOdsqtNrOK+ek86fMCJ/mTrFtTws6d9u2
ZbnLG7MDzYAcNuSjs9bnpN23Rp4MqwqACa0WO6bWQlKFBNlDlzWTnwO4Rqe5nyycxsZs406krrMx
Cs9kxXuiS8DIU9Ypnb3pIdad0heQlHZOIVbUrxPghWqn1h11mWE/mNIflyKJi6swoVRVrNLUKr0u
1x9JFiqfhwq91NGOcafsTNtdG6N9B6SrMS2cJ0oCX2w1fcqLjgCtug1rKpmIwdwSXF4jspV6WYOR
oNEB7DgO0lhlxT/V9lettL9NZtP7ZWvn/pC1ZyUdHpvc1XzpKIk/QpJSHPWKWuS2zN1TJ+LEj+Lx
pht6hA+T8bthz1e5VceeWqlbxvda0dTyipLLKWEPHdPgCpB3q01K6mMOpa86t7M3ejnthTReskRH
wjXctqW6mYRx0hHvDrTyGgT4PVaK/Zibm6CQN7KG2hZm9p0SjSfR1paHGH2yC8zMd1JAB3vWtoMR
Gl6UZfUG3wd4UDplU8BGm2yhJNFb6Hua1RFMNHINzSldwdgguqxW0pCFZ6ccDTI0Hotg/li+dT+o
27Ie3lWk28qOU5l5unKdgTmEl1ort3PT7ZRGWw/6tI0084CIOntlm6v+AFdyrtTDlM/fM1V9SNih
V5mKIMRc5RRNVY6n8eugOJU3Nd1jypShGba4bWElFnnVAjF3m1FQ1tMWB5su5IAecL1v2UgnGRae
HipXfW9di2nc2Iq+zVLcvDSHLdK+KduJ4Md6gND+qkbidTIwhSxsFUQFkLEyNsuzu8q4lZVg2GNj
n+nGtWKTJUwRYNBYJKWP/PDJYJI1kNgcK7kqedtbxbHlRnfUA63BgK15c+7d+WYOo1MDoTpIyJgL
UxPeoKfOFcP8EKPBUiOp6HVNw/CgxTX3Af6LrXs78Ekrc+/n0HoIDaqVjnoOZHKqonZlxsGeczCF
dzJuwfxuFd66EUpPUdAvaJwjQlabVo3e9Fy5jeIAG8fxsHyj3kaILXefU7O7aSrtxdCVTae6XyBX
Ah1HcK2yfiUijUxYpVacJisbtMUM6i12Bp4cxydQrhCCAQTS0twS5N4sb1Rvy1tHpLsyqK7NOP1G
8QpW27zS6uauFbPqdXBFUJz/hq7yqnbjJ7vvt0US71QTdmHfhRupJoc0Gn3y510X3I1m+FSEEF5U
Rf1qa87ZHMyVWteejMvHZahSjAxXELFWpkOpOf9qxMq1Hsqjpuu3ph2oZEjaV1PrV8sPJLjq6AK2
OqkHq30HtXaDkCUBlz17HA4nOPerNhh3lBk5nO1q8gNKBrnKGWE0fhm88oh3OVpdmvKo2NG+UyHM
jADIWPgZ79CtVoY0/JAdQFWY5rK/W55DivoKrhQ1+uyGTOm2Upl3aIqlLsahjUUxA4bH+4TIR+sk
K12FKjxaftJ1xxASSuoqftg094rtBIRNzbwdJRLQujoemO5rXe83WtvdcJj7dU9y7wKsAr0RoCtb
t3jHHJzrg2J6eWL4tSuvyzj/boz6Wcs633THVZTIt8VfUpkk2y4YZ9TvKz34WrTJlRirg9RfWyW5
Netul6rqLp3fTHvYF4XNe6QFFnp4bT0reOPYrbZRNWcXCDI2pyrvXSffoWCHKRwm6qGV+ctbWOZH
PIyrOTIoW6baay3nbTks6nYB51WRf+u77ItS5TddsFivasWOlPXjx1dAgG9jYIMp1I5sLzzUQ7qN
J+eFzetIn9q7E3YkDkrHRMuSzmuTzHOc9BvMqvJoaWOynROxG83uGYZed4obZfqm6FHYH0Bl8sor
2xheU2AaGasOjkYntOmgjkH3DL/AhDnAFqO5sGiEAuMHYfBNU+fQNCBkbsw2mY8EP+6N2lf5ozOG
Yu+UU/wRwINdWU2v3eo924hqU5byuj4a/I69C9KOyw49ubemoUowbDi+moBTMKva+KSG5ElpmN50
WTsRD5aRnw5UaJIKbaiJdN+L3DSY0cdQeSk6oagpanE1B2N0BcVz3sjGMfZNHUm/HA2HClVTk/DW
8XbQJU03UWTBLUtgepD0vUyaqH1tnvv91AXJ2nXiZu/EUTWQDnVvVmk3O1Wt43lX5EF4joL+QTrU
47swtTvPMhQQu8VfygLJX0cN7O8pMw+tUYh9MqdPhaZTCQvm4jECVcUrkPM4CZ6cuvyiFrSryj7d
6HiHepOp3UZJl3pOllRe5Q6pn3epudOiAtqIG6qecNrQs+OKGjz0mV3GHU8YvN60Q6Su29aotu44
G75uQMwOLf2jStD/MXqADzZyay9nQ2H6jemtK2cVYBVts7Ab86tWOg+JoZ06C8qvg/MAiAClzlrz
DJ7QG5Pi2BjKR2vNA1hiruzGQik4ZFN531dNtOl6Am/40Y14F0R/Kydr74RRty91l7g+PNGFBIyS
XdY030GSXwNVXndtvkBJ1H3VyXyybfXVXVgztDqDYJdlvUW9haxLr54HzI9gkTsPzE/7SEE/Ppix
dTtOw06TOW9hOKjpsHXsfm8p6qNjh50nYdEeGxPk2m466duIqzWJdR+KPNtNHaFr4YqSTavPVurA
oRxX/KqaV98ytbE5uOZ2W0krOIe29Uz1DhJDky3lPMXY52kxbyO2IE+I+c3QenBeY0oH5hdMVNLk
+JgPnHFSp0d/FOFhhD/ilZ3G6TkD7lRg0/48qtLXs5EvTfIWTubs9aNR0OwzqV9Mkd2QPGM+rIZv
aCRnfkdFZl3DnPLg+7lr2O13zTgmmzakeqo1hUtvskOeNbXn0rYyDnB4ObZtnuZJv6d0VnmINb2G
OkIBi3wtuY61iS3joETxC7TuOz0X71ErS1oaNN9CowTsiJxznmYw/Ki/nWT1Hkf6V2hb9zJrFUps
pCQsGbEy3RIBu8F5jozqOo2nzG9NlwGQkPImOWgnhDwUX8VzHAMWwGWbcpuo8g7uRf6++ItONccN
TL30ZAfE41HaP2skZPYy60s7v+6D/pbA9SGh3AultXnOUR+AEz/fImd/7dbhC1rSKZxZ51lb+tBm
Ygc9mQ5aMV/Bq+69OK0fYOymgF2LK68KszGUYUSr9Wg/63KQh2QChsgdAR6ZHbIpPqqy30xRtadb
55xW852lSHqNh9qEgyfFqXG1D3QCay9oDBfBLfjuGQDhyl7ipdYIQD3HXR1N+no0KaJFgcu4dUCz
aMAyrKU65vOtZcez4w1ZDm1qqOfxDBIdPWvOFF2VYXo9sEkWRhp6jtu1JK+Fz/55TPXouqA0TPOa
sOgOCK+suX2ys3nfQErwyjz7ahnJVrq8ySRlGxGD+mxOU0+PgEN9zZ6fghBOTmHa1kYlv/QWB4DB
SQwP6HavazTumMpBmIYD+lfu9Fbug3E6NXWyK03npEfpdlYhdc9NeMqs8Cw18Q7Tb5s5HYKM9lgz
uWw2ceWRHf1KOvAwiG4aN983jUJ7s3kXNcO4wceuZ9YAGvQ1lNIqyHatTYEPQgoVn8hd6aF9S7PX
F17pqx6z4ZflvMpzWIRVty4tk04BDfrIYPCylopk1x9GRdgriFbBepGYDoPpcYbQ4I0KsfuY6B0E
EuscOrZKDmvQnBNLIKR+/MhD5R1j12tIL495FMbsv8TfDeAmehKaJxNgC6iA32zRHCa6RBKpHZUa
uszAQlu6AUW4XRSi29nddZnxLgIVzu9AODtkBKXDSzEWT25RXDudSnygZo9pOb+6LSULahqNZyMu
VI7trTVmTC/aDAupEgbbPh6toHLnurJ3FXVLOb31HOzsOBwg5inBIcJEPMid7vJKpZHglDdPS18j
IfpmzD/a1LyG/+g7XL4AZBlmxmbcxCVhakcEMrknQrgQ03akvnxo2qvltxc1E0skOK0HfozGOfrR
Jsxu/siSHuylCn0omDCUwF57OgvYbGq33oQiOYX5sFE66L7TsIraCXpEAhGPEJYuKkPX7lQTJNJ5
CKfrIE3Y5HlM+GHH5eFZKqtAqdfN9IzneqaPlHqZzr11znD5mHUJ/IMaOu9mNuRmRg06sx5Tc9jj
Ugi1IPzW1E98ZYfoX0vlZlgMwhAAG9rmPRyzVZ07113qMNdrn6dQZeA7izBMXB8CNCRMyySrnu7G
jnQ/euX/dJPYXWuocFBrMWyCl2uBP7ZbpGs7ia8MsHTocu8Up0GBtPE+JQjrfHi2zo2EX/FQNkLo
pEXU4CkxvrSdde5ogkl4M3UL/k5JSBOB12vRjq4k9jmcHCm1xBSN9fc4+w669LwYcKcD2JNLd35L
HbkBVRlbA8ZwTZUyl9RT500tN5pMr615gopN8DvnAe322euo5t+sTj+pnJJcEILzeulcXTr9G+s5
Vx/nOuCcq/2gjDbDkB+Bl71lFdCVc+Yk34qGWlektl7duSW7R+61Vus783DXh+omHRVIJA1ofLlj
bqhmvoNAuyosKORUHzOZ3MDZuupNcVa5EbDMmGlb6r4nOgRXrq3e6lLZhUm/TdJsM9tUcPHtU4z0
1tSTsz0OYJL0qXPic07Nq8LpAPPKMdwESlauEkVZSbO7FWb2RIPA3qrrEy8ClvziJE5EVdESYk8Y
cnF6NKtU3TodbObpWUMLxsshY6gkbOBJtAmI6ciAT0Kew2xYD4O7mrXy1sq2ndu8LpNI0eJ1Cl4c
GmC09XO8GD9FOm1O/cci8qJKVPhmldJe+8AwJjBcAvWkptrKRrBytOs7zAMXoeMy/9H1GQK3uJSE
AdfY2pu7uHlUDee2b+pr0Ut6XcyTKvTjACMcMnzxY+lppvPuau3DMgOyEa0tMfY08pSvJVuQjsnB
olOW6cpZNiy56Qz5cWujt2KyMdOQv2tLPAr6anozk/4mtbpdNj1lLgHIgCI/Ew3iLVkUNbWrnOWW
95yTmtuiPBTtUPgUCv0dxXxjEmHodbtK+fYkMX4GvDgWzdqsIm9Gp07TzY0Tt/R5FPD0pv1Y5rsC
TdDKogGz9COyyTy4ksP1DBEmWvoXSQOXiUQr5jk14j0XPQzwBtPU/hI2046ow1PbwGvoZYW0cyiE
euxH88YWyuibTvOwoH+o2jP0iW7dplGwUvrOS6dml3eECLqGmfkJOOqt7edTzuMC8BPSBvsG6UQz
mteyWYhT00OwpNatqj38WHCLbGttpc82Sz4379QxXSlhvnHYpLDY+3E0OcCwCkWTnv6AHDqRS7cA
7eNsXl08focUBOikekMKsQ9mCOHyrgLKm6rN8qGkTbe94x6LyVino37FVyiJuxi4rp62A+O0lJag
ctxqLUvO/Ra4PdlBQy/DsF+CjTgBCdWAQDBigUHnW1O/QTTJp/3wORjKTaXnh1ZJt8uGrkavVWjS
KfJtGSd2xqtlTDCs9W2gcTHG5MLGipm7bB/LEFvFuIvnNw1kfbmvLchIlo+YWE+MVrBuonHjcqaM
1WbZUXjD0AtXKX3yBZ53Mk9PcdWuywkvP/kYsc0OiCQu23acx9fwFr/wde1GpSKM/G6t+2Mc34Sd
tmGPyHMIn/TNWhwQsPEohFrPjhvA78rJWwqoMIPfOO4+dG3frezNjDmSPjqbpLZXkJ7IyIwVNKA9
36aDF+Yvx2UyJ1+sgX4EN2cLQB3cE4VxlQGPk03tRlvcL/tricpol1Tfqlk71jZ0KkqRwVmNqP8X
1wkTiz0UsGJbTzTiNo+pDG7SBPvoblwtL76gDuTmxXp5gNQsV0x5vdN8dkaLP+b6Wcj5bJTxPqGi
yr8uw83hq0mo5KycGmbiso/NCFNN0QAUY3g0Sx35TZoSgGsKH7n0q8LWzyZJYpv0AFryNPPmZiZ5
lH2FAUh5IfOIEbLigIDChkfosnoFhEjKWKugT0fHIFR0bzHhg+1RMWTixoVT6pcyOAylOxJ7IyOc
Uzb0aDQyAHxrACCZvcXZ8IZXxRencb+z98HRVMzUT+aWnoCa0oQbYFwqWMxmgHpXJyg+aYEDGmht
iz6J0M1pwOyW+ZPab50ePOuqeKha2n2WF0jlZpUFvbqTFNKy5YJRRIpLmvVQLyK8SuDemcZ8rWfA
KzNZnGVmrT9XE4tsYd8tO/DyczxUv6i9/KiDQX5VM/XWLkYqPOZrbtfkCfV9ry39fv25GKYbdGlu
C1P/KnrtIJSGWWHg1aPI7ph1A81U47dlmlC//Z5a8xuSurzbyHnvpXrXSxPszgLbtot7VEGLjTZL
zIoMMqbEVe6W2Ugh967N41Ofy5c0mV9isyYyKG9CEFZAhQ0vcR8qw9rK3b09aC+i0q/pzTnVbnKv
WumVLdoHhdK3SV0EApnykBY9TeNlfKcF7nQs8T7c0PR7aMvqOUyMxyHVX0PTOFsZgUBsuVtVR781
N7VopZsDW45b3QV9dZsP5vUsmpNNaEA+gRJ2pXOT/od4c2K36zSn/8bJGyL8bCJt1fNvsgteIdOd
SFcS2L+5jcqctTBGqdamGYnRsu7bQoyeQdfAiIzNDMu5BBjAxkm/g5wHAc39APnAlAdAGyGanEYQ
FywSfr2mxo1XFxO4TtleQ8YyvNAsXtnaH3TMGtYMx3NjTxU1Bv250Y0vBPC3wrLOg1O8h8WEulAm
N/lsr/nKaxRU6cm2H5LIuBH03DROvO4dwttBf61Uix2G3YwTFCy3zL7V9ENB/mmMlabjiTa0wEBY
Kcxj9r1XIWpUTeAe0c5ZHjCjt0TQgS3jdqYZmFKN1TjDWiNpGNtkrdhVc8pG+VbyMtKmPRf0/OGt
GfjwNG+XFWwLyjZDX/lZZTwNRAxlSlqzbETLBkzRzgtyVs5gDYVvmMpXoyQxqik7plX2VkIoqIf2
NbbGwo/z5nW04neQHcnJbVGA6GiRsb5KCSmldWgtq01t24jgi2vXj1T+N4VJZVtlV7VG+VwMFQIo
jeJpU3EoaveOLZ5WtYb9VnHP7ZxcEZw9ijJ4o+HC8GxlPjhODxHZugdbOY5Z9tzACoLTvTNa+4iQ
CI/OowTg5uoUHxz1paNuFT2mkbsJ1PRLkcHngiqa+KjF0LGZ7WN1phduJsAo9eisGWxSSKDdQ9yX
/tzCPzATNra5T9dqK5/bVqdWmNxP2fzhxP1GJPO0U6J+2NAkB1kHdmHlzU5Z4cfHCZ9EpLpK4wT7
lr4G1ldnI9gQ3gi1ULczjfCbtpmzVaBh5Gz1YexDY84p8Hdn5ALTW4AMWNE9+UcSymHngvDsaIiO
z3YWQwWrPnQaezyIZP0TH76qLBF+M2o7PzTQHyhjz/NmrKCiiVK9EWbendJggjg+GfDGQqv39EF2
XuaQ5LqJltLsTi+rVqTxVk3Ex2i0m96q3qvSOWvxuK8S6xxEnbVNAHVpemny2NMTdt9QCPpuxkyg
9o4woFM56iZvQ8W3rD7+TvOsCzk4kFf/Q4iOlu/ApKTn6oUfltuv5TyAFYnaCyvlNOfRHd3g2zFL
92VFLTC/1s3647fkVC5dpugnW9oyYhRb4tw5UJ0hTdHd4RdKJ5/JqVjoxPxJoS1T21ww4lwdmfZF
OUfl8DR6gvVBTd9//g0+EzxZtG7+dI8wxlyqT+CG0gi30wTldl1cl6znRQxoEQL6+W0+kc5xLmR5
aOQ1KJ6NyLePmk995ErNs1+otnx26QtVHlvDa6Uwlm8AckOHXqgjadPYq9978AulrNZsCrvI0ErO
YFx4DkKu2hT8nlaRcyHGU8wqukwJmgJK2zw0unNTwH70fuu5Lw2m8pnqVNXl5trB9XibjlHriVb7
lQDXDx3Ev5EqurSYmiHpJXHPokvzmmqQW+slEWZvI5ARTVYl13SdyCfFzPUeFqtOvju085CvOjGg
MI6+da5vhhKGwu8Nk30hmVf1Zlw0E5InUAgg5pWlvo4hOPxCjntZcH/3bS9UuzSjmKLATnEAruq8
Bf0Kpvt40MeTDmEx2fx8xD5Z7fbFam+7KgFFQ600d+4l2QdgKq0B6oOhPP78Bn+vOAc8/telPk0J
sF00IytoLjWcF/IXcICwfFejb8tqz4Adfn6n5Yp/974uVnslSXrweUVcNAzeyyF/0WrnVzKZn8iJ
2RfLvZM2ktMR1yaJG4rzDHIsIEEjLkKrSblqBvGLFfTZoF+s/BhVGiuBfrGmifTVdFrPqso99u2/
8Mr57B1dLH7DVSejUzBCihZvbzdDY6fvflPD7tKACvkdetYayZm4BHbLO4oGugd/a3QvLaimWdNo
Jl+6QGzlHWpru9LCzPwt0UVbXCxk6Hpjbli4vzSYvqyQGq6fmlKK31K2tsXFQu6nztY6dB0JpLXo
WqMjGYXa8he7xCcjeuk+FZVGN1A9Y8IEw3FxryA3vfv5K/9k0l/6TnXjrAaxwD5Bw2U+Mmuqd2IF
0DDQKFhZyDTQ4vPzO30SD4iLpeu0RVUqGqYJHND5VVLHBQX8HmIpOSOdj7ak1DfJ25/f7JMtT1yu
ZUsTeEFEiPUhDonhjvYyVMreVLXYXzK5n9/ks2G5WMfwMJYu1tJaZ4Zd+TYU/A4Tsl+shU82CXGx
ivuQJqUZ+2OELt1HBV04Gc5XkWvtf+vZLw2p8jGmSdDGQrOIB1+J+xuTToufX/qTJ7/0o+rFXAW2
w5M7WrxRYcXRv3dWkub3Ar5LR6q6LGiGXjzQkZsdfZSkwn2UFfrq5w//yZheWlA5k4Z7aYB9egKM
vV6AIK2axebnF/9kCVwaUFmWK2jwQ/4+G7qiBBgPrOBQq1BYPKOU8PNpVUvhSwptDP/7+/zn1/F/
hh/F7X+fjc2//ou/fy1K2P5h1F789V8PRc5//7V85v/8zl8/8a/tR3H9ln80l7/0l89w3X/fd/XW
vv3lL2vMwFr85T/q6fzRQDL5cX2ecPnN/98f/sfHj6s8TOXHP//4WnSyXa4WxoX8498/2n/75x+6
ynr7zz9f/98/XL7AP/+AnQa9pozlR/P/fOrjrWn/+Yemi38IVTcQQ3NUISCM/fEfw8ePn2jiH67u
Grrjwkiy7MVNXiKHHC13/YdrgLo4wtRcHPlsftQU3fIj8x9Cs1CkdSk7CFfw4T/+99P9ZXz+73j9
h+zo34hl2/zzj7/buWybDra/xlKBDiNChXe9t1uqrMTVWXyTIX3Wpds/vY5/3/DPN/i7Gb7c4GJr
DNIGK6S06k9Ffh9lz6H19vPrfvbgF7vh6A6h6MYICqFiAt1G7QYrkv2YOS8iiX5lbvJ3e8vy8Be7
Yu7qPX2vIoby0AUQnXugdwTW1mY7/cbJwR0u0xsrQ64LSUP7aIjpNuv1+yAGA6dr74tCm9EvNve/
2wiWmyyn8Z9y496gj4N6O+9qFiApzx06H/B811r9YdW5//MB+bujfbnJcvM/3WRONEexMx05Q+ls
wsr1Q1pFku7NDLotvZrwLe5/fqNPZtSlpa4wEF9ULHQT7VKgTpNSunBKBPB+7+rLVPjT12ix6wUi
5+oYC0XbOCIkz5xfHSafzKfLzCXpkB2aUY06Wl19mMzq0aCOZ6byFzHPZ5e/WMw98k0actI2mjYV
qquU9kz3TkH75uev5rPLXyzlZkGnks4SR7MYrqGJbHuFHqrK/ZWi+9+6Fy5T6GJNK407oCUeiiPy
5xRkvJxlgVeBeM6rh1Hb9o/DPv6Ff/tns/ViZSdqBbwHtnCMJJq4up0/UxK9iYKAFjP9Hvku1Dqd
+vcW+WUWo2B1T1EhsI5W4JbodHVf7b4865Kv2ZbhL1KCTxb5ZTbTzL2LICU3KQpYAgqBUAGrSxs0
Gn4skPMy/pUf+idb72Vq0zTJANq/fB0jseioo+IRODAx0kpezY36/eez7ZNlfpniaLFMKR1wlxZ6
rDeFDsq9dJv83sUvVjmHahvBkRFHwe57gHVEmUCBGPHzq3+yUC6znNbMoKUmPHoGiS6kbA9ny0M2
7Rdb1Gfv/2KZu1lQG4iU2cew/SoFhE4Id3NE9WXY/N7zXyx01zWg307sI7Iwox1NXykI9lDSAhqK
X0Ttn32Hi6UucyUklHaZrfokt0qoYXqCepPn6vR81Y7zi0Pps0l0scxVdzB6Ht0+usG8pcR/ztQy
+sUwfDLKlzlNUqeFi5ouVFdEjAvaKXeoma01mi1+ETp9doOLY5ue1agumtA+/i/Orms3bp7bPpEA
iRRVblWmaYrt2I7jG8Fp6qJ6e/p/yedcTPiNRoCRm2ASkGLbLHsVaEo99hF9KSUkttI6W4kYCzFQ
vNqEErSys0kCTzeEkEPbQaa92g6j73SsOxcAu6vjn/sTamEYxGsOZOnikXBfA+0BeHRoNgK8F8Qr
r88LU0m85nQxLRStx3WmqnvQL4vXaWggSlPNwDRp7ViwNBZzy66OBRLElCawYDVvktkrVCvfhpZ9
TDVWxv0eWipfWNMjj/ugxTXAixqoQmNXVWtH7abd/dKXukhY0CESZwVjmual+m9YcF76VnYz6GDr
0LW5X8PS9wvrOUnAhZM7fL+uVB+E+PSHwsvoGUSI4os1CEt5ansKiQ+MwIzTBcgu9x3eDcQZfGWt
EQtbqOiWq5pAK08xGpHGT6MBuecUGVrokNAcaKKYf213EG1zK2gmjapWFEeoOkI5R/PpliJ/uzW1
pF55brmZ1sBJSvTPDWjTSHBESY9+mOKtaOj5BpiqrHBrsNB/8MnvodlflyfIG3agzoJWCPyiPLaF
1RuRcTHNga58CpnnmPiGPn/KPCevVk7ty4YCQV8O5B8F800PGNJ+HHrPUN0geWgx+KQBXKsDcwL4
dAVZix4mStDmUIFD6ST1oQTf1MITT7nxExCy9Sk0A0fS2/JBpgBEwlUMkvXQe3WhEAEakRLo0rEA
32HN+W4hTKrzlL9qANTXB3jTGdWxAU07sAsthL6fUbXSGyMUuJchB4vBMnoksUF0yTS+Ev6VhTUl
GqhlOnTbiJSPHqwQNthZnMh9ejAsw6r3viVb6XY1C7YQnz+/4KqJYwsd6yRCTRlEbd7SH8lhApfr
QXfrX/QvGNSg0ikQRfx5P1bctHfBlFCEYKpUMfg8AaozTvolOA9OXDpQYQFrwvoVn+E2sAF6GfrB
brgbvpClmKsU4mtbjxC8BIQQR7LiGwu652GsX1aaszROQnRVIg50IA5MXukmT9BTcGEGY4HzaFGb
2pAVdirbcO/XtRChPm9OVwOVKwQiv7Cb8cggnZtCfxjjBJDC5k0zCjiwa7V1v56lJgnBNgHQR/PN
ZPSAsbioZfHSdcBlUVD/7pe/sCGJnmqFDKkhKKkDVa69FRB0b1oXrnGHCK4D9ysg85feCjvCHEuw
vUGDL0+PVVVuYkYvdACmdNaGpr2j15DANcxTh0gCdM9BoqcmAMWSECiRTNuq/9WY4xa2X1akSU9D
3kKvl4VrKe2FzlWFuRjFJhho0Fo4Bh0kABoVqpcDVcEUyMD5vN/8z3l9q/nCnMRrUiJDXzk9ylBN
aM69H0sBFMd0GWRtBrpsbjKIN6o9bc7gVrY7ANhbAKTRQa9Jh6d/PVUIQL7QY77/QQttFo3mkhB8
rQ7bileNXg8UUGG8DcHahVRZGGzRaK6H02SdDtHotV3b/MAhAQjEErY1J0qa7owwCnK1DHmlyq/D
bRlCALAsqnDlKvMZj//b16CB/LtBDEZtFOEwDZ78mD1NkeP/TX+oL5BXhpM2bJ3BZbIiQC4aS9pL
K7vq7YCtizfMOtRaX41QZY60fTNcfPD+7w/UUsnC5ITmZ8QJGwcPptFgLkCH4efXChZmZE/lEKhi
BZ/MOlcKf0ZZ+qV7jK4JZ89y6MGCUcngBdUZlDsL5G6edXZHPoYYYufV156/VKEaiC2VXcOL5Mhy
gIUjJESgOgQsY8vbbi1q3e59Q7SXz5pC6ig182NYBck7zLQL3TLNlv8B2Tt9xz9B3QMMRTfkgNd1
fiVvIByRg0RQ0VeflRCVpFP9R4OATw7COCQWAAdvwRgJYKn2vYGOU2qFRcI8+EPRRw7KxxvgNeoh
LDqwaEKzGdfWhHkz/OpiPnGEhGIRggPu9bZ6IG7qAPvvSE+FV7n8mO2h6baJT/q+dA3XX+m8232n
i/dx2jWNCnkX7Cn69xJRAKo292fu7U1XFzOMkGWqJRpg5qYgXFDoitS1CdbeQwwPEiS0V7bEhVMR
1Nn/DSOyFkiN5mMaV870Fn0EZ3KIdqANedIZPKIT3wcP4VN1zg/+FwdJvJbjdtwbMFGBOPY7VD8g
LqE8s+/ZI3/xfwStk9iDC7debet75Bj8anerV4Lbu78u3th1NYMGcoCWguRjMf8ybBqnd2F+5YDo
7CZ2vwEz7Vz8TfbZvvgwD/kTwRkqdtNtuHK2Xpor8+9X56hsgt6axjGk2PvesiwA1S1cmYa3G2fQ
eUVcFR0wo5JTijCRVhcKsqnU/Q35g9mvvZzd/nSDzteUq/JbQ65nY9XkaFTQ8NNA2D5V0lisvIsv
lS5MwkAxzKmNeXLsQICzuZ66QIOsIZFuBwWDzl129eksqfqiUXIOVW+oVWWyFaU4LOugvNELMyCj
CPYHZMzur9p59/3vrmzQ+ferytQAHjQQeODHALxxkpZuLhmgvpCV4m8HBYMKMwipCn2EHA2utdUu
lGFmdBxUCOdlVjn9vt+ApTMcFbbivI+GpkF/HTN1Yh/9xMptpxXKAeof0o5JoNyDIO4Dx6lIdm+o
KdIWBvUaZcT/q3wOWZgqW7k+LU1qYfPOx2EGEqj5UW7KXaumDxmPP1huPhg9WzsWk3kjvTViwgYL
XHjJwhYan709OOmm3OKYulFdfaM4cPJzBtu3+j3Md7fVCU/Gzv9jFv6BLFxnqOnC6fHz96uZ4ivV
fHrAC0XjjC7b/FSsdlvagcvtP531/Xg8U/vj5Vtvha5sVRaxvv3+veZevjBJiRAsqpI3FB5m/Eh6
eoQeSwVUUgJRlm5zfw4tLGciBAt/KHwqQ4HgGORF8UEg3rxpeKuuBIuFWUGEYAHgvI/zNUJRob34
5ABEgx1CjarV6MoiW+oeIWCkyHMoQYsKIOIIKXwVxN8gV/B4TPhaTFpqgxAmQhiicVqhip6NTgfG
PB0yt6ke+vbh/hAsVSAEis7Au2ttpMmxDqB5UlswNLB8okApYw1EtFSDECdkWUo4zOVwMJXjjZIp
ljJL9+FN3wfJ4n4jluaRsP4rpsm1FrfQKTX446QrOynNnPtFLwTSz2hwtfr60Ox4SJBVluCkBa/C
CkKCcXzoIR8QGm4r+dLKcWdpMs3L/6qiGhftWAHL9Ahxhz8Ty79PXDr0FMLA9xuyUL4irOUggxlB
oqTxEYfx4xCRP6yrzxAgCFbK/1xWN+Lj58HxqgH6qOdBYOLxp3GQbHVBuXYzt9vX5+6SOtPuF5hu
GH6n+UAUsZs/+RaqaTaIfm5qf3FBKsKKb/y2yxNYWXgsH88Zk904g28Gl7b3u3Bhms0QqeshGseE
1vGAV4ISRm3f6rKrYe4JMv7XSheWemJkhBqtjmOn0VkN+UnjZuWGsPTd8+9XI+PDEUWfDG3wIJAF
49t38OXuf/LCnJqRYdcFq1TPVZPgnBqUf/wyt7j5SyLf7pe9sPBE43ZYY6ZS3qSmV6RQ4KLQuPa9
MantLmuQGFp5iFqqRNzTIV05xD6eE7SGuiO0Wyu45JnZZlRB5IbWy9eaIixtPjUUh2I8Vxq48Zrm
rwy0vxbEwEpmEKDkK/Ca2235jxl8B97YGE+YP0oh7YeJZchg1McqKX7nY+WmZb/2+no7oP/HFr6r
61wPum7wVMgDGUVx6Gu+USFklqxtSrcn7H+84eG6Eg+sZoNXV4mTh5njVyuzauHUCpnnf6dsF3bQ
LC1wDVe3/l8Q0/sTP9UONEn+1s+Gx7+toZE+4+p/w+F/TOKTFvzBokZF4b6BNI87HfUNTNGc3IFr
0VY/+Rd2yH4bm3KTb7OVN6CFxNp/TOCxyFsCr5bBKxj8huDA2UjTDu5q+wI6fxlYKBpM8MgAwUi2
Z3n8jfqv96f4Yr8KoSCFBdbsqY7YCHb1BsrkG20v74M9ZqCFtIa9Bpm4HXJ0U9jqFdK3MHDF1DCD
mXa5KUHdltYw7GRp4gnxoBs5NQYoC3ktrcARg9mPbuPxMjpCs9ffT0CXJTiBqdH3iknwzOpa2JIE
dbuB+BiMg6GvuolKvzvRCLIZOvcT/C2FPEJK+m0mww+JhCBUBhAggt4OSbGAaOaQCi5XVsUKCBzc
H4yFpKYuItW0PMHmrmIwoD9l5/tib2yDXbtNHcjDutCbtmundwYXLmd7SNy7xbZfm4ALHagLoU6e
zIkUJt5OSvi5vxUP/Sl5Ifvxkuz1Q/IjPUTfYMp2v5VLU07ErbV+57OK431I20a77lk+xd80zDjj
zdjBKhsMuS9t+7oIXSNwiFXM+eXLh5dyF+ZuH6ymNhdiqQhW68dYGo0QZYfHYaNt2Vuyo7vgYByj
vbwp9+0eQkgX07nfYwtrR8SssTYPiyBEh4FvLCkflbapwt/3i77dDllsB6zGo1YrzMlT2fhd6fVH
qBeXMJmVHiKurJyQ51vhfyMqQOr/hu5YichIqkjx9Amf3lCj29S41DldD5td3DDaZyPoZHei8rRy
g1zIcUNn898qA9kMeGmWqtdiWuxr2FG9KTJUiUDmqA8M/PEXpdJ+jGYVzb69eF5R4sw852FYndLE
1B9hdkl248AHq/IpWbmy3R5GWcyu4LIWSPFklB6TcIaYbRx1yI/2z/dH8vYxQhaZSTBAyqoSFnZe
Sv9KUmvDEwc2OhhL7YNC1vJ+JQspMUgR/dux0LmDJT31B88wo281DUon1aNdUbWPhLAtI6BnVumW
V8rvkEhkf7/WpY4TovuM3iUQflM8GmrcrQvjodWgQugPabuS61mqQQh/dVtwtdc6ePDyS88/JGiL
f3FcxPzBlLdMnwoonfk93bY82jZD6ZCGf9Rajux097UXB1lMJ4y53Ma0iWSv0T4M9WGsh6085o6f
vH1pEMQ8AjgoI6ZvIHsaG59hpeyOcL6qIUBwv/iFXUEWswZB0sB2YALbsO0i5iiUZXtzYnhuJFC6
r+JoOEJGhv5NAMc7y1Epb7U4670AatgQ1YNdRUwhrnP/WxZmg5hIAKJwSCtNSTxNwbtxNcEtI8Zr
b2XEL/crWIi6bN6Fry52Q1wOXW7KiVf2ypar9YbG+hudOsgYQwXxfh1zWTeiLhMOdoampERlfumR
hBzylkLqdBpi537ht5/cIWzxbwOyLGyKIZQmrwA2pI90K0ISLqMbOj4Pkm7xCi+tbGVmLI2GsPqV
sTF9o4A/tgySHwx4nYK8k/73/YYsFS4s/BJ2j7oRJbLXt60LMqHNpcgZ9LWszULxIvRPy9WC6XSc
PEZg1kM37ZhA1W9lP1laMiLkL4Jxaq2WdeVBtlJ70SFcA7kt+JRA3TI209MAywIXZiajm/Kx2xqg
bcAzYGqsevRDWBnIHdSB6q+FBxEaqEDJwJR4KHu0eiRQtlGkIwuqr00BEewHlUpcgGCt5REo0ib1
O3KyMD744pfPY3e9GBPYMjdGLgP3HiouFDvNUzuY+iGE//fKcllYi2JyLVXCmJcKNrA+hmdOy6r2
WIT6sHK+WliMdD4RXDUASokcboS94pWT3DpwZ+7caYyAdiuBXg7UKocKPERwjTFrG6hHjv7K2llo
lTr/flVvRoJEa3o2gZrVOT5kV5B3cL+0LEUsEzNHbuQ+jhnwfXYiOd1XxuhJnb65X/wnM+pGcFSF
+NUESTGyRusB4I/G30pTw7KPTDlMO4Kmhm7voBo/JrU2E7i3agMmm5llqk3UIIQU9gARKdpWmmGx
JmQbHxTnw6jFvQvRbv8UcGxHMJeA92mug1FtTjR6iVtjyLap38ApRelqJ5idM8s2H6Ep0xkwTiHq
KY1648NXff+HWlb+E96cahe+ztoe/saw3JN6c0dheWMXMm0h1lqbAeRiJwWqoBl8hGDW4uO2rjT9
awrJ1l1bhfxRSupqV8QdlBEbnh5GiRdPZgdx1rIpnuHWEbgFxLUODa68rzBkrvY4NEMPyYTUfxGb
4REGdrJDNBN5wSJJfusxaTfQ0DZhz2RqfyG5FPu2KfN6a8AVbKfHxXjSCj2+QO6ce0Uy0I9BT9UZ
3eBPhzQNSyg7ZXoNOHAX5d/uj+XCXiriZ8xMlUwyNpMXpi1E6SGfZkcJBXUliWPIJEVP96tZmuzC
RlGNSqWwAu8XMrCLNsy3BivN1sQuFtogJve1ieMc2KLwKScbf3yeOK7GIzTFh19f+noxRR5Spiv9
FIL1lOCmlZYgJhVSEq+cnhf6RsyJU5pLEJ0fSi9NCYxQ9fqxLPWVTW7haUcWM+KaTOFyBec+j/Zd
B7q8rjzAjWh6IKESQqVMVd/BElDd3gyzhxRwXEheFt1ZNmJYvgHFBIXeCvqycRFK+DKJeJOJoxyQ
aPIZVI4Kymu+uvP7kp2NLu5hfje2jhoPBJHSz9dyRAYi4o1wI6bcR41NWpVqUBesg9JKWryM9wXE
XXUY7MLQsoZ6oN9bOBQ694d74dhBhfCWUbWCUDlpcTDoe6j/NecYDqV2EpUr70VLFQhnsrBFiCiH
EQ6/pdQ6rDUILG597UesNKBcfa0RwoprFFrIxgCXRzN+YuNka+ZOh7/N/cIXRkTMkINSxXkFLNch
JBBphoNfwM6kdTWMTNf8iuqvBScxUU4KuVcro0m81ICRRQZBb/hZZXE6e0Z9rZvEbLk+yX3ajb1x
ULFLsOoopWe5XwkbC3GJzL9f7fAk1oKoI8CDYgoB07Q1lBH+OCpvbDUfV0ZiYSqR+ferOrII6n8w
bFa8seEQGoZLvdbY/qh/7e3gM6xcFV8SfYQe/Kh4if8dhrpwXWutSH25P4uWvp3+++1xxhgvKIVo
bGGeo4rC3qljr3CQXEvOLg2AsJAbiM6ORqqoHsgH7XaEZRKNu/aY6U3rEHPQvracxWR5PQZ48WM4
QU7sKWM9pJxep9Us2lIbhHVcAl2qMw0bdBaF77iInGH94Ftanh1Dnrn3B2KhDjFJrpm6UkbFhDti
F2h2IqtQeq/G/ps/wi8jZzKsdu9XtHDWFpPlU69wmIXhshDz6BDU5QH+2DjfwKxoYBTULlLvjFJ6
l9ph7SlzDqk39g4xN16D5AhnYAWu15Kiv0/FwE0QZxJI0o8ZTa1h4PnLFOq1HRvwfgx6BhtCM3FZ
CyrH/TYvdK4srFAOl+h8imMIOIb0LTbKEg5lcMhWYEygFMXf+5UsLCWRlaQbZiLjgQk47iK2uRzY
JPiZkGklyCw0QWQi0VDqo2leqGVWfuBep5xYD91NNgzGr2CAbOr9RixVI9yIoNFSAl2HN5e0ShPo
wFqVhCnSFSXzEOLWHmGXukqIOlmpSJDOYgqMUuGEBLVtCLxZJqUrfbVUvBBzoHCbBzKHXifMm3YJ
IQrS9rnpZGOzhkle6ibh9NAaSsoAXtIPCqi1avSNFpXd0VPvfy2cfT5eX8V8WDpWXWIw84Cu2gQG
vL/gfta06cqWshADRJYRPErUcMiw4/JQBQuyScZ9E/gR5JAl2O/2cplsgxRed62p/QY7UVqZXAvj
InJdJGlQGt435iHJJzgUZ/AG5xfFbL99ae6KZJcRdoCtOiiTp5mASKkWJdlOyooffQxzyPtVLLVg
ng9X45JXdYoNXiFeijdkp6zScVfDOdqW23BaOfkuJShkYQlCISnC0Fd4voHf9+wuteVwPo6sMbMl
DdaXAMqttGYu8UZgFkE0Rab00GYr8QYdtxcQJ07GpD/e76iFBSJiaPoQgBCY3+F4XYwWD+nGiN9p
0NjQHV/pp6UahCVYqBAQNno8qqT8hwKZ8IoN+3Q8RfAM+loThF2/HzsOoe8Q2BldTa2+jihMcltu
NaEMV+BxTUrp5iBokK36d0opyQAbog4u3XqEm86nMxDME5/ut+HmfEXh8+Xhar7yLtOJ0Rb+YYK9
nZpDz9zc5qP6lSiF0oVnOx+nFA4PEuPQJC/wDN5Ng2HB9fAr/Y/ShbVG5GhQwEE0DrIq+0/QqJgO
pe7TY1OX8s6Ie39lIt1MO6Keue+u+qjwITJfBKVx0Ipur5L8T/qdM8mGQitUjsiXRDFQyzz8V7XI
kyQPk6pTL8z0YAvvv8SB6+MI0wMY3n1tsIVdFSzJEsTr0D9w9E0HeZswmWBJE6wUf/PCiRaQf1uA
x8SOJNOIfoIpca8f9RgsC3IOmlPawa81XDkuLq0HYV3Hcj4p3EQ1Q+Bv+aScM67+uN9BSyMtrGgj
SHzOjXL0YNYQP0ZTE+14lURPaoc4y/pB3+pInL3er+zmHquBNPtvdyWy0VVl3pvgkMVPIcu9tDeO
fjG96X25A2gBSb9udgnhzUrIXWidIax1pMZSaTCl1DOjHMykmIyvENsvftUtA/ZSJhxeG3o0rqya
hWEyhLU/+WYUVgWsM5VagqK/Xv/lPft+v+uWyhZW/pgaftONyGX3tA6AwFRgHqSvvPQtRERDWO1V
AioFhXWO1yXSDxZ2P+FX8j0bo5WbxidV/z97KoZ9btPVOp+Ayq0auIt7QR4reJthzTmFTePPvJGb
MzN4cDTaBIitIGZHM5mCQx5i8pGkHY8BlOicABIArgac4O5+Xy61VwgKRlUHEmUglMfICjRkcsOJ
OOWkbu8Xf3MXRnOFoOCX/gBTAtU4sOl7yJFsqDR4dcItIMpWVGw+n1H+06O6bgqrVoW2BKyI8bTM
rHxvPA5v/mN21g7GFl6LdmmHECS76Gf4Jtqyk8Aj3dI20qF+BtB1ZSP6fIi/8QXiUobLA2nAmZ9p
eY3TOYC8WG/pPrO4dXl2n/aR9TPd5JfB2h5/fIyOYgN4KFsfD7PWwczNQSB2o43kIEuyEopvLhA8
nAhLPdFhf1jWmGQwL6q6X6RYw2svUI0gNffv9M2SVjJqDU2VdrU7OJLFdrBcsCT7D7DPgKs2rgGi
T+JAbgnASnll1Sz2sLDi4f8xQq4SsMHenjatC8+cI5vBnPgzuqPd2yP+xPvG4ZZp6VbtMqe1KAYA
Rl9WCv0Pbhe75tD+Mt/js/YLfpVstODD465RXRdkE3QxboRqUA2E4wsrzADlGHj5BpYoduXC7ciN
jsG2cDWQoBrUGcCZ2f3C8sJAC9GkRCrKkOQWA53AHtKL6tm3z+uB6rpf/tJEEqJDI2EvBxYc0aH6
4TdbspbY/3xfvbVkhLgQ+y2RpgQFd7+CV1C1rXkuUac9Rzt/+15acGxzO6uzW2f4Sw/zYB36I0wy
T/VK3Pt8oL71BcI5wqj0PPENfAFD3f6WuMkuhARJ4DY7/+gfkW90Ktc8yZsYOFT43zg+KNd032xa
O/u+tlDpXNutrxCCV6+XuY4HPUzsx9Htt8XFP3RHeDMiiKSYQEgNuOyJ7Mm+2OXWR2HndnhoTvxS
HOoL2eU2e1i7L5F5TG98iqioWpbdAM8cdIheOgPiV/CkAy098/maXbFLsLLepXcffrlnxR4t06k9
6bncrVX/mbm5Vb0Qs6ouB3Uln2eEo9pvrdVbEISwjW34O34IdgwGcWfqDV704m+MS33sPtRN5vAN
hCgxOorbubDEcdbG5fY2DflgIc4N8TRLEWI5Q7xEusD5MLfwJPEA3z4A84/1BXLGP5WH+4tsAeWi
i8KskjmZgHKjsumif8sfoKl/0m34aG3YgRwxyis75RLwXxfONqRT+1RT5sl2KI75Q3nut3yrP6FD
v+lb7Pw7uOlZM1uc7ceV/X8hgIjCrUOs1TAfx6giM2fXkQyrwGFlk7t5tPg/hefrk9RYKhGS9/MQ
UbhVai5lb0NRwcVsXAl+SycL0WlC1qtcnvPgXrWBxS68GMkj25e74JztqFe+AOT4K2Ub9VJvTLf5
mZxUK8dmnp/CP3TlRvKZA76xKkSMGw2DSU+KGbXuli6zZBwt6m1/qrG1Vc77c4gYkW7YT75NToaT
ezVOFzhOWNWf1I09mIthbZgP6elrNDZdRMVhVWjZSFosUsC14TcNFS9S1jC61Fbmy83jqK4zISoH
0pTxpEE+DiaR/XCQjV9hvPIasRTgmBBrUw5PPD0GyLy1YcV6URzmFZthb27iy7DTnALRXjmMEEzI
T+Muu2i7CkIb95f4QrNElFw0FkZVDhjGHpgaSX7JpA8+rrCrlsoWAied4Aip9fM6UCiuB6HlF52d
QSzu/qcvhUIR9wabmyDmE74dWgNv1bP6Kp/Sb5Xnb5rX6Lf+OoaWsjLb5+B6Y7KLIDjiZ6k2xaip
8iMnCgr4S0JJLXjXJdhFhubKDU+dx/tWNUIY1DPi90TGPHgj9rtixc7z+ymxcAo5/YwOm5/c2kTW
U+jgRIvkk21uNTChZOtviEN7bP31Xh9T+/V+3y5ERxFfFtHBgPs5xF4iHiO1rZVur0of98teOqqL
CLNIgldiNKJw7vK/s7Uyt5C1HV+Kb/qT+Z6f6z30vSCyxh6HQ+eCC+TFX1vEIvZslI0wL0uM4+zE
GTaVNdDHkagrcX9pGxPxUL4PYwllArfTfxlt2W1P0QGArL1/lEzcp6CRtJWPxMmxi6UQJni6351L
q0wIHmwcDQ0uUBDJIVsSPEf+7G69EpkWyBy6iI4qIqmT0hEd1m2kS3dkXvSYvRjH4VA+YIwO0QW6
Wyvn3oUpJwI1B0CNYDE6d55Z2D2eL9Pk9/0emh+ubiwrEaQJmEw7JLA297roKecfKgg2JHYAn3QT
NbPa/I+2dntYIhOKYK80LvB2pqOq4UIv46HYw8Uci7Wz5QvULH/db89CokUXQV9mHxFkKDDkRdEd
u+ZMSmZFim8rlO6VCZzJKNzFObzP4Nh9v8qFSSYiwRjk+WHBjhrr8FTQD6acpjWSxoJGvC4itCaj
z7pJmZXPsC7Twqq1t9H/VQAGlviqXZKfsDu3ffNXPa2smMX+I5goV09dtAfvt/OHwSMNjvK5ZHUd
9GfjymYKt2JJ2qmJYpnhR6MrK3vVUv8JpwcpC0nKM4Q8RQ0sn37PpAunL/fHZmnhCAEgN+BsbeoY
m4iHsa0mzbdaSh++VLaI1RrpCO933uh7s4Cgo5Ib9ZkpNFspfel+IWK0kglqtZOU6fuQK/D57StD
cxrWDRdZi/y91lfEK9ocT1HRiKeybuhzqy5nE88MHqOvUTWpqtUZRrJyYFnY5kU811DURBpKFa2F
9j2gYnbW/kBS04rZM5zTv7aURGCXlvh50GWmsQcGDgcXLa0eaFsUlhFzcyWULrVjnoVX8xuvnaCk
tYq597VG35RaWO/kMo63g8Fbm/p02IRZNazsqQu3HRHlpWhTzQu4tOyDlA7QF2TApFePXdHafRGu
nIw+7VluhPDPk/NVi3wD3PxOIfq+oZJyHCW1tXUFNuCTxkfgMIzwTyuN8sZQB2ObNL78HVBnsmnT
Qrogdx884007TCwdg7snYR24terXl0miEG2RVBAyVCXZyBDq2wSjktjwvqZPNawC3yCQ4j81vqJ7
cA6E/1cYFudEjypXNmvFSbWg2hs1gNpSDpv6se4zO4rzyIW3TPK9aQz5kCimuavLUn4I4E7wPCRd
6zZppO9gEwvj9mkChwqQm0M9FPKhjgxtn0WJ/J0V5YRjXduX7yzOQm6rXWA+pTUdz1qdxtsuyfTT
OJXxAxzGYdGbShO0/KF6FicZEnRKaGhwfjdU1VbrWHKqHLDyfirLHfoPbzU+UBqbqCo0HF+zNnoY
9RbkX2pAmKNrygqGglnYvzeg8ELPLVPVDR9MBQ67aTodRx2JH8idDuceUI9NOMjV2/1gsxAkP6nZ
V4PMiphzs/E/zYNriymx14TgbEAL+/1rFQhROJR5Xk7AY+/LcYQsEF5SoDvU4V0Y3pZfXN1CMNab
QI+mNJD2NIvtQY4tgNWQWtZX9pH56nRjHYhgu9yAYHXOuLEnQHprxFRsydd2vGy+T+V0GiUCs+ph
WhmPhY1FBNxpqlbpUmqae8rzhyxgW+KvsYqWDpYitK6TWK4qqWruiw7KJImR42GxR77J4oXJLj5v
lW2i645BaysyB7wtlKzc5XLcdICS60YCobnKCMFuUIZTPg3aSuRcCGYiFE6DNyzjQLLvAU23/Rju
FXAHlxPVKtasTpc6VYjNdcNhDAeVt/0Ii23SDPuExivb6cL6+bwnX62fTicsqpXB2PtMK7Y4UM+v
TxrddrKxJpOw1D/zE+1VFUSHV2cAm9N9zePOTnkO/TQ/eIOw3a5MsjVjgKU+Es5npllmQYNFs4fo
/VvUNU6TjWvQoaVOEmJAaqZxzsIK25Ws7eHPPFsOnEqqbO6HmKUFKqz/dNKCskwME9tCX5pWHkvq
UYl7bmUmlxwV6hg+NKuTDlCHPFx5w1kYFBEU1/AAaSiJ+/s2N6PHvk34a9pqEJEEBv4JIPU1Psjt
YQFI6d/BbySK6TS0rccncx9w82gyyb3fbbdPLJo2/341r2La5KlSlZXXpvCjN5JtykOnrNnWxC1N
m37er+X24Gj/UUNocOzqqrTy6Kj+5c3IXV0ZHqBhvW84pJHrgVhNBG7I/doWZpoIGkx1P6sBH9b3
kANyK8W3yNDulKFbKX5p1IUua2oqASSVwVdhaIHaB9D1CS5eyiEPyvZNr6dy5Xy31Iy5/quhSbO8
mSaw1PZxLz3KYfeeVuyxCcjK09pS8fPvV8VrlAElioeZfRaj9/U/WuDbfFwD8S+VPk/lq9J1MJOA
v0K8KqoUFAdYcNsJCO2W1AZvXxtlISLqqh/yMQr9PfT197LWwh6qo38Kg32x+4VY6HdDCWld7Pj+
kFnh5FtFSqypX8MDL7yNzJaY1x0U8V7VohzqV0ZWvYVE/6lmYen0cjZZLG8caPWNVt8PEN8pkrVN
ZGlQhBgZVj1cTMtBwfGutYYIlEQojharcK/bxQPv9W+T4iqA3fpUNV4ia07GGgYtjvBC63wliiyE
QRGaKAdDVBZt2XhqInUWg728LRvt01emE/IU/358NwKbZBBSeoH+VueZ1RXe2L/eL3tB4wg80X8L
jzSzb4IyV7yur7N9UI1wTx4TP7QTpucu86GGoBnS+LfORukcT+1k5/BaSC2lb8IHqnWQtiCAtNhJ
HBaHpjf7jQRsPWZk1l24Zo6tHZjzmbdRe8W0/8fZlS3HrWrRL1IVaIRXqbvdbtlxbCeeXlTJSSIk
gUY0fv1dnSeHa7Wq/HDqVHUSJAF7A5s1tB3DxgkHKnsrmj+erL4JeLQouFBgvsIUgEkfHj7DYaHz
ISnLI/VojXWD/ErS5HUeguPlHlupTfn/B360eCnRLeixqg/g7pCU35Qjah6ymTQPAHd5QHj00Hjf
wY7BAsOpwEk+4ZLtYTIabKSAv66e/7/r97mRY7RsU5e55RInwThPYdplgQ+tvQ6YuKRLPTfM7fbP
zJzip586HW6oA1ofSt4mN6BaDEd7aafQHsmwn2TQn1g9/Wa8DW7HoJ1gu2S5YeULN8oU1bfj5Gc/
ptYqfvQCRgtW4E1vKbQUwmwJyjmUXl/DyzHnY9R0tLJDelbbJBj0k58kDQS8aL8vSeJjG6LVE9T0
1U1jcwKzQl08u0QVx0F0BDzMZty5Ms/2Q25BMCzjUl0pqp61XcJBburEwa5r+wrKkd6pBWlzbxO3
jlQ98qsRH37oMjuJ5iWHrXWnITBmd25EtKd2YMiVDzjl5U5oK4mreDhM3ZY954fRIva1V2h11Raz
AyXsagSVqKvuITOIBbpaxjRCBQ33HbXw5BzVtSrra2gUWSh2dtk9XCayEuQp26NhCZ7DRjV3JV2Z
ekl9AbIrEB80rmr/jQronxU1xNJtN4suT+KVB5jwV11zq+mnQceBN9g7v6qTEN5hDY425HNoH58b
q4irC3g+tUMbt2R+06w5oepRhlk3/8l5sLv8GR/vd3wTTccHm9Xp1LdxQ19bAM6h/c3onxRT83L7
K5tDEysHibpuqX2/iUvJrN2A5Ab1AVCas+BUFkddsm9LUz1fftbKEmLC4FAKSvLMLtm1V8tTqaYX
y8l/XG76vFB8kCv+Dwe3WFwXfYXFFate5GYlSO3DlRLtlap63Eb4+cYyuDKtmLGYcEglNhPDVUdb
tt/9ojjiEHjw5JYE8lrz59/f7dxQ6h1zFJmmGHkt3wUqX65nUrmHvqm3bMDWRuH8+7tH6IpkJcQ/
NXSKWfArr0rxIGWzVUxea91I2rWyfKg76nNZnr1Orb+jyRbpf61v7H9fnA90JCiJ0thL86+UBA8d
BzCn3SqCrDVvRLOmyTIHQ9vGNPsBA7mIDjcw6tsIs5UwNg24mRTtYpetE9fNvRgea4kyZ/AfhKc2
2l+Z/yZYDEeipSuXTiNNNHqXuMBlwgkirEb7WGf0q9VuHVxWxte04LbdYChbAmGZ1nF2vp+d/J5t
oErXvuH8+7uJ6fiFqFDU0rEaUmc3OjZEwC2og0D3qd43In9jspwPl/PFStozIV4YWMiXUE7jfGru
p1TzsKKoeckFQC/LVzvH9v9rOX26/LS1LzOiurVpQd3CpTGpMnLP+5TDi1u8uXykR+CZAPtqO7K7
/Ky1ATr//q4XdQ3+vCs0jRmxbxMicTvePV9ueiVCAiO2K6dhVhsgAHOnr46jYMt1YDXWLYex4caq
vdZTRoyD3pGkdAF5fhqn26Sbs9Cm8rrwJ3iZiQcOOcmNgFnrJiPasdXCVFOcxEk7ky9FEkD8rSLd
xiCshLspbjqJRHuSI0p4WT8OdYezkp/dEyUeufc5L1rfFDXlEHEe+rzskVL85NS5RbfPHJQRLo/1
xwNBTRHBwssaVkkoUUOWNgZAB5vL/Ic/64i1yWNTse+XH/NxR1FTQ3CZi4InbVbFZZk9TVNy7Pmw
q5L8waq21Nw+Hmlqygji4jRNljP6xaqa64RYx8JZPnc0o6aEIEtTW/cwpwCFdRbHJhO4p3KgbqTu
YDZzVAv5hjunU4Za5ca0XesvI5N0eobiZSqreGhfHHgCzjzKdR5Oye/L4/FxiFNTJ3BM3LnMEm3H
zlk0Kp9p8x1ONvP1AKraxnXz2icYWYTDgBDa+5MT28TedeqpF78og7p/0m4E39o3GDmkHICzSjOc
93FvCacVNnxtp/khhV39RmysKAThlP1vjk2LuQBEQLXYNEfTIYPBlRt1EfQOcRaOINs4QzbZuh32
5JCEp8d0l3xRz/5+6/FrE9ooJLlinmwpSxuKqOP8fbb97Ch9x97i0a5EvomN9CEZ1tVd0cQUMD/9
QtjL4txNidxtKSCuvL8pIqi9xobG0uTGRC77WU7XgABcX56+a02fv+nd4pfarVNNfW7Hnds+CmU/
NGTcKIqsTFsTDJk3GZWLRNNVTh4HEMPCoQSPMvdwXZY04+esm6lp0ls3M2o6bJrjLtVpWNuMPzck
s95gGu1E3pLxPx4ttm6cViLFxDvmLryJmRqcGM4GYZH9Lnov9Mc/l8dircOMOIefjrCzPm1j2wI+
Z67DPIeCmf+s1MZg/4Xj/P+hj5q4xtpuaZlYDiZS5Ebsabz1dKi+6/DrcmrhvtYe7VcNb9BHAmYC
LCtf++fqWf0kD1MeBrvgWkZyIyGs9aORD9hQgRmYCjeG3iFE6TTdTXy4hRbe1kXR2rw2Ql770BWz
ocAcNymvvrDen6KR91ucw5XWTbhjNgd+gD03Xt8533DpN2vgD5cnwVrT5/33u4Cch5pai5W7McNM
u4YJyPDNp3OydexZ6XgT40i9wbN7z3NiNeYnHrDfzGt+kYBvAEHXmj9P7XdvX/vW1C4JxrUj1ZVX
w7HQaSIy9IfLnbPW/Pn3d803rlBLTnovbhLvENCflhgjqERuTMq1rj///r71kioL/vVOPOferxbX
vpARufrcixuhzSGq4SDTejHM7MMGtzI1/D1Es0XgXOsXYwFv3bIpYeBix7h7vdN+sGdKcwjxOfUn
39+MV8CVZQ5hVNwI2MemqUWomvyLM+evl/tnZQk1jdjyjtoeIYBPTQFkR8rMPc0Z+VrZkwitCoKa
RWVtbKZWBtlEKvZ+iiUpaaH2UzgqctvZioYm/Xr5M9YaN4LXYzlBoagY4ikfd2OFIYbN9OWmPz5/
A8L27+TUUzs2vu32sR70ta2da6ceY5TjX+ypeWjG5BmaRhtxsLIOmcjDlAc4yIPsHo/pwp5m7lXA
hwxix2Ypd63Tl/vLn7QC68QQ//tNsoVxhxB+EHuI6+ui0cteFcrfc3gbHwnJYTmh/f5Y5Mq+rWRN
d4GTd0fUdwfopPbO95QmW9rmKxPQRCf6U7GoknFMcG8ODiIYYLuzDMVVM1P1BiXK4spm0De//OFr
HWxkg6oVZdKkBawPumzPmBfZYOcVmh/0pqfs2vcYGWGRwdzyIB9i0vs7EYgwn8crFliQIPsT5P9d
/o61hxhZoSBLtmQDsn2Nq7u8erG6nwuuI9qphwUxv7r8kLWYMlbyxnITv0ygiwpxTqgD+TILffg8
X258bQqaQLlJNMGcaoQVcQodQSlZ31dKqIdCD/ZtDlldEHfzOb1l0gmulArYIfOz4gRyenPbWHKx
wkwV5UYWXPlUE0jXwT+2H0fPjd0B0uDT8i2Rw8ZQrawQJo5udj1VNQVw0gKoonAIhibuutHZl5nI
NsC3a29vrP1Wktd552C/L8UwH8UCSHE9Ee/+8kitfYCRKxjzi8ZqMKFR8Qqt5LVVf7TY0q5ZCUgT
EVfqIteJnw3x0Evc8N0OM9m17S/uPF9++bX2jYAf+mGpgFRyY9F8g2VsPqorAsklx2s2Voe1Bxjh
brOptADuxa4x6K/7ABhmf+kflzbbQZ9jCxLHkZY/OD38vfx+tz+qfdfracvdWCaQwgWyeB8kw7Vn
OVie5U09WF1YOAIwCuUeLvfb2qAbsV9VCfVaSA3FcI5C2JPg5Fu4gVHTxmZ7pdtMRFxA/SoPanQb
MpkTsdlpozphjzYbD62jv13+iLWHGJuCpJB5pWFFHFfp8Nuqqh2Z/JPU+ujM8wYxeqWfyDlBvxuZ
ktsOZ7igj3WiQ1DXwqoYYHvlhZe/YCWyTXNGOWbE75Qu47zonmmKe3N3E1i0loFN6Uo9yrGHarcL
cdnmLrCsH40cX0APGELVI+9CMiYsfPoSgKagLUhvc/XIpwwa+lAE/tznnT/7Xe9RwOwhIHOeZdj9
vwD20LwuWeJszOG14Tdi/3xzOLkttv6QXn+kss3DysmOns4o0Az9RnpfGyEj/steVpVzFg/njN64
urvpvWxjT7uyyP8f8gv6Oh3vcYdh10/l+MXTdtikDxl5rsUWa2xlb0uMMC+D2cvLMfXiQbT3MOOJ
Gse/6nMOExl6J9R8Z83+RjB+HCnEBH0RqLfPSV/UcUGbIayXTOxkzvpDTbY04z4eCmLCvmB7NKZd
MfgYip8q+D56G7JhH88jYiK+2jQpx8o726BIGYRzHyz3nijy3cLa/MAKtcWvXOuh8/PfRUPgtiCc
NHh/C0dV0D883kVpvtH9H08mYiKzOk77bipHP/b7LKJg0c0LoHFJE9LqkcCw6HJAr8CxiAnHEnkn
kywNVEx54BxsJ6W3ugv4Q12hdhBgz6P2chQShtVDT6KcdJ0dzYmnozNw5HNphZhoLAXq4LIkwNMU
qXrzufgJCYiNrdbaXDDCnXkqHx2KbpyluOqd22L+kgePjd5yglybw8bGXquxyOSE9oshi6RXh/b8
6/LQrM0uI9R7+PDCrlXaMS0zhZ7X3mGRXR1VWtWHy49YmWMmQKdqRB3AQUXHmWrDJrPDrHIebX++
VuPNlGyBU1eGwITmuENCewcqSnFl4SKDpiESSqhxn0G3yGwrAj/EhOhMDehywkVSr3f4gJMfqVP3
PfgJ295r6EN9nSN3Dy/ox+yevZLHs/RDf5Mf5b18K998G3o/l7tzZS6Y+B1VwoY9g4Vm7JHyW+v4
x7kfostNr0wGU3IKfECc7zWxYfDH7xbCH62zrqPY4litduD5k96lsl71pNQNA8YpbasdwL7lTreD
eOhlt0Tumc0VtUCh7TKrqb7molc3nT9mXxiX061XgNtpFUW9o3bfnoRIcR+VMfWGfzFeWxlYn6Re
mtBqukqEnDEaOW6v3wqA6w/WkgMny+dBhO5MvagHGW9PdDM+fq7jjChS0rY1DEha6LWT37XUecTU
/IVosrGdWJvczr8dN04EYPIkobGVhNzez26zq6dXMX124I38VetJL/6IS1Mq3DuSzwdfCpR5ttws
16askb4qDwcHL4eIMddCHfwAHIe8Inwjv3x8DEJt/N/OmeXceJ0ve3C0GYsCv8yvqU2dPbx17F1W
w/xYpzCp4jPFbNsS21z5JBNF1Dgo/o3MreOxpm+dSn/RbCtMVqLQVIpCs5VyF0ThksIbUgYN2cNK
qfiKC7T26lPz1QQP+X4y+JDTtOMgn26Fb995NbTE9bTB11zJ+KYsVAktDQBKEeeBA3Js4T+AN/Cf
A32AcUzv8PundsLElIJKaeOkCo+KIU6fAcrFi1B0I4VTUreTU/VMudooBK0NiRF/GjOWUd8aY7fu
H6xu2nWgDY8q26ilrIR3YIQfbXyLjmfPEE6msGMjBLdfmSVDopzd5wbciMBal30B98TziHjQNMy8
31CLtQ5zLnl4+Qlr32CkwMDK3JnXeILWcohR7eyLHVTFvT2tyvnEqw6AwctPWhkMEzbUkaYiFlNu
zOk4PC8lowdA/SFzV3rp8+VHrG1YTcqcZ6tayxlo3I53Nfysy2XX+i15tqfK3/FElsDOt/Z1jhud
3egnKXYaM0OhVTgPl9/g4xCCBPu/SY0EdQZKNUJoXJJdpe9kIfYEgFqwBmAfVmyUW9eeYszrpZhY
rpVDALW7CwBfERTyW+LL4r12vN64gvz4MOmb9rciIQqNeSTuC5GieGthfdde7DX0h5ODRNQIyPnW
0t2IpY8Ts+8bMz3XViX9kbdxRfObqmdH0fbXl8dkrWljiqddWfdCwvKlqJb9KKDbAgWky01/HD2+
CVazM9pAlhuH+rK6tdxsJ6lC9P+e+z+X2/84ZnwTpVaycXKyEv4XLpnjlPWPStm/uJg3zj9rzZ/n
17uN3TDDJ1FwGBK52o7suXnUBc5BWbpx1F7peBOkBjX/HBjyXqOc1rwWgf0gm3bL5mRleprGtU5Z
J23DWRO3ix9ZSxoV7EW5Y1h2ap84f9puY01c6yIjoEHKF2psgG8GS/1biQpamOTTc8rYFiNwrZOM
WPbcjvRFczZA6AHe4+qqrr0fl2fPWtO2Mbx92y1T2tI46ezvU5LfcBzbLze91i1GuGKv6VitB7hs
3oBd5FJw1n6WkHa43PpaWBkRWw8iqYNuxtEThEkaDirvj6Pyh1iqihxFkG0heVZmkQk5I6AfdUEx
kzgr3GPrV9EydSDSlHA4yXN8lddMEC3LtvTQVgbEBKB1VkAEGWGaI7Jyp6YGZZutS4W1LzFCuZ7b
EqEM7GFl1SfoLNVhb+knNkGkxfGbaKwsArpvvREVK9VmRMG/U6uzctZ1UByOJx8sF5hlulVIB9v/
4Z+FizpvGq6GBEItEtIfv2QmyD5FTX1P1JAfYAHp7TufL0+XZ8tar57n6PsspimbaxcE1HFOvrhd
9y2A++/nmj4/8n3T8OXrGVD0kGt0hjABPO7rZPebatZo5f8vgnxTmE+mrmqHodbx0Nx5wxP4oRvx
sxKdJj5NcyfrSYOGCclifyCHuh6/NC3bX+6VtblmBH8QpDNZFlhMdfn1DAntpash2gFtGjXtKIxk
S7mxz1nJA3+FG991fztQd/DbicTKS+/JDH8mJ5jSUFL2H+NbqWzlISYIjRY2l8JRGiKFPs6hqoP2
XtamOw8XKpHq2nQjZa4959yb7z7GGefMbSfwmMfJelvS1zlnYWY318z+eXlY1h5gpIDBarHO9lhu
u8QFMFG4/KWf+iIWXS33tPssx8AU3at86UEyBPEGb/oeaFTiD5FIQDy0iimBX669Je+3ss11jMD2
JI65DZiscdoBX8m86xqYVLGEuf8flvnD5V5byR6m1B5uGBzXqrDAD7jSCCtOX8EqVp8LRFNrT7gS
YhFT58R9QF7g/fWjmOYXRarHy+++Euem+elAIJOGnrdjcAP/ULtA/X/u7yxg2Dbef0Xz1f8rV/5u
0ioJ37ilk07s2lLdWE3m7Nu0b3YVKaEPbQ/TsYUR6hEiwNN11ZHxq+Aq2LVZrd683mpeWEtxiuR8
6xZwbbSMnYHsUOB2rNnBBX36TZdgRPvelrDfSvyYkLZ2SVsvHwFKnqf8d5d0+6RwX5ph/C/Q7saG
e+0RRg7ggz/oIhud2Mn1H5qnUQ8icueSV5F/yqUo8E2AW59Zy0RJ7cEk+q1SQdQP6ZUo/6McEtHO
RqZZmXcmso0XtGsWNaAOVd7ZvhNZ3RzW7kbSX4l6E82W+y5JhY+ipiTJ/eAu97K0fpbcv56bOurG
T15XA/P3bz62KujFVV7ixKkP8bxlqINTYvXD50LTVNDTVdIPeQ+0QgAR5lRku/n8/2wLqLI2Ava/
L49bdtG7CUUxJQV7ui0Uv+llku49K5s+t179lRN+F/pBYXucqMSNy6IDe/9LAAtpwo+i2kDvrY2z
EcoccnlMZkrFC8usQ5rWw94lhbgNxjOmA0y2QxUwwOg/lSpNgFrbDU2CwowbQ38w7NPfqXxLl3yj
8ZWsZALOoPegQR0UHSj/RRkBMs/jxLM/pzflm5gzxiY7ZQuyfDOKCbL26W+di5e6834RWB9d7p6V
xGQKsQ1JS0fu4KiocYPgFtU9hbxZ5PcOgDxWtbHUrj3EWM+7mVgzlDDmePT8B55C1jDpHvwlO/V9
87lJZSLQbG0l4CUp1Hrqr2TG0TS/opyE2fB7iwS1Enl/T0TvwoK5ft/lVUNjCuzJdd9DcB0sf26/
dE6ff788GmvPMKI7C3qfEoc0cY1iZjgFjFyNWfDcKNltLERrTzC28JhSVhWABQxj1WUnpuB68JND
Q7eEXD6+28HL/pueyhHkpBR0x9jXLWzGk0qGZdreYBt/W1Dy6qEHQw5rtb7iW+OycigxMWh0OO9/
e4i2LJ3f3jN+Zu52ExXXPQv0G9f18rWeYDEc1qxmvy+P09ozjeXc6+Rka3de4rmnyW2mObtJcRH6
kk1Qyo9Gp1F7XwyijJKp8z+pL2KC1BbWUWRHe4hR/oJOIw4qgIG4W9SQlaxsYtSsZdHwdj3f+us8
h1j3cjUlS9h24IQ5QXW/pNXGMr8yA028mh+kZY2snJxaH3Z3Q/YbGqtX+LCt0uzahxjLe1pybwqc
wDqVdvWYWuKXVQ4PSfCUZagl9Xa/vzwF1j7DKN8Fgyq7cYJ7H0SQ6uS+mB6XLXe7lXRpWqOKFrCt
Wi/WSfEvM78ZsL2X2X0pf15+87XmjRSgJsu25mJOThJvTm6UVQBJdGdr/3OLoolG8xsXAihLhgHI
6GudwJsFlwhbyJqPu90zpbWG0gIqQXBU0tIHHy4OEYMfXFT53y/3jfMXXfT/tRkcaP/NYHUOsHzV
JXlMkYuv63LudhVLnCiXY3o/5d4Dm7G8iKn8nrhNBRtvSEV00i6vbLtOrjjuuG5I18ItxoLO7hEK
Gc9iTp1IONbThGIDaCfQlJIFuXHLGc5ki1Ah/rqEWPns7dLE/dPkoDV5bntfpU51neNmP07EzHYo
RtugPHlnXSrnh8iBvgpgG+iOKfTUc+69OJrUO5BAZDTmjh8GuSd3oOtXTVjqFv/eJkSEjWv7e/wl
qE5o2L3mA/u9+PCODttMyKhivA4XQcuoW1q428x8iibB573b+F1YznMeyqrNTjKrpqvcav8o0kuA
wJg4tF2ZHDynU1Ea4BhqE+5HJY49KjpvWHE7AlXxB8U772GyLEtFyeDCccIfk9upJ0mEgkjXhImu
9c7XBUC4MzTI+QIR5TkJ7rVNChli21gcuslL42FhRSybbgoTTN9dSzv+DYg4+2sxoww4enYV4sYB
eGotAXrfNZDBvWtB3NRhD0v3Fzvj3anoa+w5RbCEjjXNJydAQSstuIKBsvpTOhXUpZ3BjeABAPRK
0Tph05wlrJiz4477hdv5qV6WQ+k1f+Bl9m2A8XOYM/k8Fb0fjrLvQkBIg5cq0DSC8h9M6cYakD1G
04P23OSaFsWjXiScHVXtXCmm//OArTnABeuJQLs2pJn96A2s2+Eenh94n0Eyus9gQMIGLyqsgoQc
BsehnNImrGwHZgQMpm9unf/pHH3HUpVFXtBA7nwq68hvst/c/8sb1neN6n+NXB1BlSjCxln6sJD1
i2eNf8BeJ1GTVsWe0RrkgAVswXyvnaT9SljmBLu+S8fXou9QIAc3dF/gmvpOAiF/n1gZjK4bUe7n
wQn2dh70+zqrp5BB3Wuf8OF1nNsWumhpsUeGJlEi8+U0Fige0mx+y+sWd/XW4B4m3apdiStoKEYn
5ATsFGjgTpFhUa3BkfGqAbRI64sjqzSiSz6GyipRqR8WkDI4Kl1LidXLgyVkyHPsNSobulU5EKVY
MBME2TzcSqt8kjx5HPypibhI0khYtQdf5elHr0v4EzhTvverYH4OCDTpUfXobwlprT2qA9WPkooF
fsMBDDqDuojsDugkr6PdbmakORT2rB/L3L7hI6ysEbD3WqsyVAmpw1nrX3Ze2vfQy7F2Kp1tWB90
1UFbwSvVHLD/znlmTL85pOD4LOaEfl0+zOdSG3Q86pBb4gWuxt+Elz37JIctOz4RzZY/mdNckz5p
bxLJm13vFXZkTaob97DsRlGeOha58rIBwkUQPh9F1Cp3nndDlebdnlMa5IeyzjmGwrYw/yHFLm+S
2VmuF5T4mt1MK/85gIzulWCqesBZisVE97BQrws/ErlAuVRmvvOz84PyyIUv770FCuP7enHqawic
20PYYP7uO9Elu3Eq0xMUn51Hv5/0fT9M7Eu/QNK4t6VzbAcO0GFpI8+HUjvUeaKzcu+5o225C6gn
AHXzpkOQQ74BcJGj17UMLlSMP3hJUP9HUQYddv4cJJHS3n9+ueQ3ga7l9UiQhcLU7oc7yD60V0nH
5F4ENt8XthL7WmbFEw2GAhahJeSjgsHJD/ChZ9+muqBPLepar8EwL254RibvBdioet85bX3tJK5z
JSzWQ/kvkcsTU7gRdhvkLSUBPtxZBHqo7mzD+HRKKsj+9fcQlHJPLdwdDrbnseiM30/DHlfK6X5U
ynlqrVIelwW8IkF95D8xTvu8KN5S1h29mn2ZRtKGYzPrvZXhzoe5lr7K9JiHrQ0aWTWJ7tqGnmDk
NQGLwNDwduDm1OjU+puApj5GwApAZytuk9FNriBOn4csKb9zwZyTSDwYplYKjMheX1Fi+btgyPrd
kMlndMr4vYBMyokile6mYH4RaQVl+x6yy9nEnqE/U4YQQyA/+6ohT9yGHJBfnYXEq2ynJ2QDUBLH
cMLKeBjLQp08wlPwvxoaMTvzoyFvmvtxGdo/rJjxp0GR3gRL7mPB64uXywv82v7h/Pu7Uxw0t9zy
7NoQC+4+pWyAV5rm5xfbopL8Pft/tIEw9p8QS1l0bgfstNxhnMTX8Wn+AamM5jb7Pt1bb/YLexm/
6Xt9izurh8sf9fGOzvu7l3n3UaLxK1dkjJ3gU57vOjmwPvQLsOBDN5Ai6kVBo889yTig0nqaUbVM
2Ekp/bWm6lbk05uj+we7pD8uP2JthIztqa6pAx8zm52yHDodL6X8vVjlxuuvtW0cT4cppTBxQvWM
ifFo+2LviuFKI5lffvWPjx6eSV3QjfIE3JOtU9P/BDA3TKm1V5mCNmsa0vpzJw/PJDJIUtRajyNU
y7QvDlDQ4N+I1YFWIq0trcyVCWVCwKemKUXgD3Os5jYLkWkhDKIJtkBJ/tINW554K+YEnokBd5wF
yKIAOrO11cxYd9rrs1WETJxdbXu7gJRPIEuD8p/cT0w9Os7cQtMdkhtL6mC7F0jQK7aUIte++Dyk
70KIi6lrnNaVuEZX3kF2dNnLTsp7S6viwGW6RZj9uGLomWjwPsga3NjjdAqCln1LQRWJqpRueTyt
tW5kNxytF5g8OQOmRoHd259mizCx1vD593fd0y+pwhSTycmFyvDXobYXCI5k4+Fy3KyEJTPO0gNP
8sYCAjFWyajHMEmKMep6K7ldXDU/Xn7G2hcYmQsSew52LiksVpk3XOWtV15jeW1/fa51I2lZSVs1
NsVM9ntPfxVN7V/hKkP++VzrRtpaUBFY6tJG79tYYTM1fPEske8uN77S+SYcm8mkyRh8PONJ+cmO
T1V6TajO9+U0FxtF5o/zomtO+obDAzaAj8hpTHF6zV5UcHZpxX/pHZDSG2WHjyPYNckQjd1ny1g5
7JQMPzw1hnmjdp0uo2xT4Pfjqh+UoP8NAs+TU6FKyk42rX7iMHoLOdDmoGoghwrX2WFvDQvycvhU
ncw1gwKVPVgKydSJlwGina2l9lbSK/h60s8Bc11mhIQ7F7C5sYolHsl8GObpQHLnPi2/XZ5Xa+Nh
hISgo9s7FIOuoU6uqh8j+5F6Nyz/nNWbawqcFk7B81F2aH+2j3KeplClzdUit0AIK+9vxsViiaJ2
LfS/by3OHr0+3DAvX8IhFQ0Qxl2yv9xPH8efazIT5lwtfkGx33GKfpegCEPb+tBO3ae2PK7JTkDV
aBRdlmOQxYBd4TD91Cx9gRbNxuuvxPb/URNwH7m0uc1PpWNFfIlzWIax9Ee1/A7Uxt3OX9TE/2+p
XZOfEAjfW0gx57EvK/LAHIfdpqMA/IxKcQO4AXztoK0T4pJpxJm6BixFEvh9CTeBp/VAPah8B+6V
Z1nkmOeyvu5FoFBZ7VxoKjdlpO2AxkDEfmdANu5yGxjxwWrKUGQpLAvLlB49jyyRhN3bzutdfzej
Vv4FZc7kWGUJfyv6FNWxrFNkS2XqnFE++GDXSPiqnKhNcDI76ar7liTy5HHx9VPTzUQ9WcsweaRz
4RStktAqaiBfpl1ffup45ZoUD5EtgGawEZv3AP4E2Vn1hjfevsyLw6dePzC2Ck5XpXyBp2Scuk5z
BR4n3U9FsxwRo9bGQrI2o420OMsMVqwgtMM6CNxXu8jCGejlwm6iaky+T02yJb299iAjQxZzNhYl
sN8n1LBBd1sGefTzAXXz4n+cXVlznDq3/UVUMYNeoSc3dtuOx+SFck4cEEJCzIhff1ef++KjzzRV
/epKpEbDlrT3GizoudFZ3pQhYsF1A6ctKbfsJ1KbCJdIoiCNjJdpDkDSGl5o4WjUOR4UBUoAarsi
IfWhcoCow8Ji6T6zK5TASNIU13m+uzo7gVCZs7Zq5yRw/1Hti/Q4tu8N9VbKowtEElenI8x4bllj
I4rE5WP6u7JN/tPHlfcFtues2skqtGXU9B7Y1iP/yMMw3Hb5HERZYa6VIBbOHV+bqFLiPLNDnJuB
k0dysKPszhs/+isxC65OXSC+ATG11sQT3vYSbpFnEUxvl9fYwoLWWQsUZdgSIN/gOEKdrbeGmOav
LUJj6N1TCGxf7mTBVdbV5XVbpDaZGCwIVpbs0VDWTd0/BuF7B3VaG8iqLNyN9n24SpRaOJ91MsNo
jkiWd0iuTNN0VEGedEx+BkP+5/LnLEy3zmdgFiXwMsGY9RzlCtivBdkYp/OtH6zcw5Ym5XzGfHm6
+TR0ZhCFcTIXHpKNiVM+zf79PADznn9e/oaF3e9pQZm2PodxcY0lKwYk6f3+6A70hvX0Z2OWyFfK
t9bkK2+JpfHSonOj8tKujArptbB0keWaIN5c7yzfnqJhVdJ8ac61yJxPhhtkrQFuBjml5U3m/pjL
685fT9vetg0Fk9bBpTuzPTtuyXwjbZr07vhxeS7O0/rd1UGrX9p5Ros6m8kxRyB5ZnCWPJgyrVfi
48LA6ESGaq6ysjYx+kafQu6l+xhs/o4k/IoOz8Lkuuc1/GWtijGfmzzHuPum7OBLbPBNb8CHy3SE
e+xDf00aYOkzzv1/6acagjCkfT6DdNZHoJXEMwHxg5crN4ilzzh3+6V5X7ZT2E3Y0xxeXuWEfR2G
EQdXD3fWy7O81IO2qSnYiwFsgHHP6oIIMO+o88zY854L8nq5g6UR0rZ0AJ3bsIVK67H0A1QexteK
BvdQ41i74S60r7vQtzzIzKAd+qTofHODm7NMWgjYo9pb2PurPkGXaqV1T7LZtQRUq0/Ee0mzj/Y6
gpWrI+EVsZuZkVAmGdCFkRDVjAJOd93DX0e/F0EJGR9iioTZj6b4XcqTrVZm9Xt4lqtj3ive+/ZM
Cx/vifkedc6TOfFnXrMxMkN320sXXJ46jz12HdHQ1XHwMDnIqGRlnQSpCCMi0wAGnQ7dFk6+wjX8
Fx78TcDTsfAW3rWWV/kAF05dsXMLmJDUQQkx5rpnr0wO2V8F+jRpfOuYge97rCFFuDUgz7CpWDDF
IXAQByV9Aqldg568TIY3vgfcLp1t/w/PZBsN1lkwCAoRDx6oHFsepij8hmCKtENJVk7phbCtO7TP
NgR3iA9VwdFnaiepQbdm2q2RJhfmXceGt1AKCSBhCM1C/52CEBZW+Z3n3Ofwgof3xUbIatuw31dt
Ox0jPsL6M0ciyTsGfn4jYCXeguLUUbWyq5cGSo+tDQHxUwTekfqAmRjZKEHbm1a23kJY1VkPcJWt
OkeFKrH7Mk4p6tod4Hzuh2e/XTU4uk6vFVTZyM2ySFLZ/TakBRsN2zM2Tu/V28s9LF2PdTZDC2QQ
kCeuSkQTdBuJDbHzVDvt6hbfRCmkDcsJxW8COYQja618Z3G6JmG5ENV1aD3KwaSRqlfQuiERreHw
BqhiXq4hIBemR8fWN9LqmJIdlrFpOxuoKPtx4KUZ2NdCbADH2F0ewqVutCtm7xeBlfUGVjA4rinL
Nia7zf231ljTa1saJu16WSMbJSq/A7NbfFbDL1YOkaB/L//4pba1+2Ue9mBpMJYeFe4cCmnEafxt
pmtC2Qs3fR1NH47eVFUdq5K+LlJINs0QfKw8SiMa1O0B/MMu7gvDeeQk5St3woUNr2Ps4RhCLQIR
y6PrzuzH3ARyV5ir1h0LkVHH2DeV8MauLdKjLCBnh1VlhgjrP2UAbWukFfM7aB6s3NmWPuS83L7c
Cjs7k6Aaee6xmNVDB3zVBlrsa0yEhTX7b4n1S+MTHqmFkaPxXOQb4E1uc3EavfHYp/RweWGd7+Df
nLM6wp5YRS/Ls3FO3eB9Dc7Z1ssmN66qAOAqKmnE/XKlq6WR0i6frBCWQ4JZJo3rJLk0jsDBrDS9
FB4tfXOHU98OTFZJY/8FPP2Qd82x5sMGImeQ9UVyB5CpyA+6WFwH53V12de+ro38XE8/SkhcdFEt
pbgj/5qWZ1K+MWWvpfqX1oC29VuChx8NsfUtK48dVm9amJimI0pu7PnyGljoQcfa+wxXXZiwgj3g
G/FcOHFH7SMQFQCbrtwe/p2Hb5aZ7ubNlDU7Qk1Qqp3ZS+Uaz2FrIwdmtYfShSszSf1DLj2Etro/
wsT3w7GM566t3y9/4EL01DH2hur8wSpSnhhwYSCxUaKo4RizCfDrLK3H6zrRAgHenoygBCGSFOXQ
rvqVw4WhWYv/C3tHh9cT6J1AbefsvW57P3vYhOLOf10AM89dfokxTu6a4I40AbCy/0zmY2G8Xh6P
pZ+sbfdZOTlvapQk2OhEk6CR2a5ctxZilo6kHwyXp3VZ+kcm01+8ycqoMkeY61Ir6ka4z4B/dt0n
aCd6xSFmWBBcfGiYn0YTOLySWfLKcdf2tYVklM/wJoQMn/ps3PovEWtXne+PP0dHu1eeE5a9geSg
JM1BWtPZa3vPhXkreueEG+MGsN2twdRK9P1+e0FT+b8rKGPSoahqoxgZuDBWfq7AM1PWy+U5WGr8
vAi+LM+apXPJHFx8u+JXgKQLxJYjU64h35Za1zZtawM1qWTIk7F1YLBANrCBpiAUIsRe9/PPHX/5
+dIvBTVavJuQrY0n6wWSiFF2JXnI0RVd4SrjjYXVVEnI3kYXcOfwvQWa//JP/34D/z+X4stPP9MT
LAsU7cRXGeBizvgmWba93Pb3W9gh9n+HJeuMgmNvVYlh2++pb1W7MbNpFEJLcid4oqo19++Fk8fR
zZXxCpoKYUJHC/K9xgOcqUtYOc1ttffzPttPvSF23dCgFut21d7kot9MbQiy6hAa/1Sk7a+67zq6
/7Is6pxMPnAsQtS70Qf7IzT+XB7LhXnSYX3wFbAb5qNKN8AXAQIeMS2aNRO38z7433Pb0bF8LoDc
AIQFBMYzACGDUwSt4J91npfRUK9ZR38/Rf7/aENXeU9lgcI4tKE/evoo6YMfjueqT2SZ1s5x5xOF
0TOSurvB/206dGVKzuHpf74N3WqRRRlWV4pR1okxtQAMp5Gs47kcthyPaTmj+DfeXJ6gbxc7OtKC
DA1Cp8xRQof22mg92tPMtgP8Af4RvEVcKDIjtkS9dl38djWgMy3gTGUnB4Yrb6KQw5zh6wjlmP3l
7/h2MaDpc5dfAkLvk9IyejQt6+ey+MmLUw6dILNaC8ZL7Ws3hh6kEluAR5hYNfM+jCEwDx7l/l9i
02Jjz3yNgf1t0Md3aMGnhAOaPXEAE/MKlgOWuUF2ZTs20+byMC3NgHZrMFPXZmFHRQLhqxuHWlvw
Qd4uN730y7U7Q1UXvV3kDgdD1Nn3Xb0tBvsFhNiVg/zbe4Nv6pGEUWvy8xJFPfA6/N04h5tUwphr
GsrbbDYe6yEw9izNqy2YU93KKbPwSXqE8WBsykaKpDs83ScwUwWoBHzikcW8qzTZ8FnaRk852DTw
g+rhFDqelO8cS7Umbbb067WtTXjPB4ifjslsPNsE3Kr8htnOytAsBCgd++jyfB4Hq+VJaIDxVWGd
8g/XxdOF3HrdkUJ8+vKqWliwOgKyB7OgbUrC4dE7bXwxbkGJWkm9/psC/SbI6nhHgzqT2QklkxmZ
hg0DvxHsLJjJ+YJOcdMb1m1XifEQBMpBYi5wDmz06kNYMOBVgWvZ1qTp9mPN4IE1ZsbvvDfxbCQe
vXPHHoncnndPprD7t8EoioNjBUHUBKl507G03KJ8UO7qYjK3Xo78EoR8scAm6v/wAEK/5tUHqxVt
s0+AqgA9YPHEtrINTP4OTZrfAfi+u2pqdANoaQcqp2f+dquc/SgDUHaml8tNLyxdHdyTo8BOCM/G
hExNGtt4nm+RwzZ3IzPXFCMXDj5dv7VousqaWzbCMq2Lg4lv8jM82PqVQppJuisxcWH1+truZlMp
SChynhQZmFSCQI5gWEMfL7WtbW9wwdxZUYbnQX2aOzxhnbW9vXDW+edZ+XqWUk66Oqd9AoA8LLRG
Y3yuKZFbi/X5gVb92gJaiiHaWdcCt1OYrOoTGO6oKM/yHWS649Qdfwatn3jMCkDyuorkg0CrbYZc
DAjm84xAIme4t40b5XyWWbW9vGCXTift8Avrwq14msOUzDrWzV/f96KeT+COgDeHgkdW3snKji/3
tbA5dJiwFdJ6EriYJkr+Lv29m+05oKiX216YEh0abFpuxl1Pom0vyrqPKvFIH0kQjW0JA5zN5U4W
BksHCGfERZ1xpGPC298p/Wv3znPjkngq1X0jh01oiqhr55WZWfoibZvQmVtyglYZbOo7GaXYNlHW
5/9weLALCfHN1HXvmKDPlz9tIarouOFipHXXOg6ub8LDkxqX9T6NUsOIcrOP7YlctwR07Wc1BlYL
QF2XOF5Vg+Kp2HPasjQZpM8Ol79kKQhoF16LYLy8gZzF6ppHe+g2wizyeISVVEmylVfOUgjTAgDx
Ugb79bSEnGZ3m6fdc1gNfy7//KWmte1uMwim9ODcJTlEc/y+jlrzx3Uta1vd6tNSqRotF+OIdEkR
2WuqcAsbW8dJViEbEQ27ITFYD62Selel/KFop5Wn3sKQ/A9WsnECMZYmFk0nD4Xnv3spn1fixsK6
1xGS4BgUaarg9RfyfM8mcw/YVgTLjcg3nuerStm+qeMi/app4N0w9knYBacwVwevan6xJltZ8UvD
f/77l2OPSbPJs9YdEs9uIr8J97aZRpN7lY4Ifv15Wr4078zcLQeK0FoQam7qKsujsnROZgoe8uWV
ufQB2pbtO2PK/XbOEidvflaZOrBJIKFE6ufL7S+EBE/brk0HYYyuwhfAX/NpLK171El2eV3+FaHx
83IXS2tU27Yh85VsUHBPBvuhLutt2/T7yy0vnAM6CpL2VkttGy1PVvvUFeauDocfbTbvZ9c5GVZw
DD0k6y/3tXDA6VrPJXFGKNlDN8nKzSxSg9q71ogz1KH3SKYfK8lY1EI2Clmd5ip/dt/UcZJ4ipAJ
siL4PhNCHNOQjZGTwpx2rCD1cvmz/gVVfPNg0sGSzABUaJybNpG4Id55YFDeQTa3NOOBkuptAgMj
7vvHCdA6tlGDL2RUkLC5z+rOY0iMA+geGyLzecRY2e0zYeQg79PR3shhZB8Ut+X7Af5S/Cz0WuVx
4cw4Of3ap0eXA78Xhdy7SiAOw6VdC1rlE6B5oPMN0XvcCFr3fR7Tj2Fot0Zzld4r+tACCiTBHBiN
oA8vOwXimBd/Ls/Dwj53tUhip10o4WgDWa7u1sNogpviOx+X217Y47pQtBWYTQjxnga+L3Ylofej
FOBOqXRdAC5a/8hl1ewud7Ww13Xp6Jn6peUEakgYAA+i++sDgXZdy3oUATwvqy20PNafk/2zvYqT
jAnVjn5qQPSA1SP29VzAa2OCP6j/cPknL4y7TpKijlGPTYYDNJ+gOgOr7AfbNQ8cq2djZd7KuPwL
mvlmA+soUuoQ4Q9Njw/gfXAYQt7vIYbBtjP4t9C+zyZgpxw+bimzytgtm3on1UA3nsvljWXBOrmG
7/Vmzgzo/ghTiSiV3IgBXg9jM/DdU9sptXJbWVjkOiY1p7KGumUzJKQn6QuBdy3eO61xGKjtXbcA
dWyqyGnDapp1x4bXXVxWoXkwzLla+YClGdVOY0sVcLODAVdi2kMVjWK6zSl5zUdqbdJ2GFamdKkX
7Ux2Sg9h1B2GpGG/bP5KOxXTYD/wH5eX5cIe1eGJ4CSQxoFUbcKmDzn8acEWua5hbSvVTaaKyUHD
0rgrKhbnebVyC1oYER2NKFTfpHY9wxm6tZ9scwIv2yB3ed6eBhWuRMmFYdGxs5CSnE0zxdwSe3ym
RN1W1vB8eWAW1r0OnLUpy4ogRIyRWfNoeWQvRf5cl/7Kelm4muhY2TkoSFvOZoV8c/eaOySp0/QE
oUxQJ+vqPQcCxnGLP/ZQrrkuLg3V+Tu/XHtFYNGA4OGRmPWJZ3+dcI2NvdTw+e9fGm7gpwSJuA4N
50+++UnytfzK0gLSN26TN2fcyZgIr4gYIKwwGASOexOyFQD50i/X9mzaNROOPvxyXv9w+2cyyJWl
v/AKs7Vzr4R4Hp/dsUqK8leveMxQT65y2KVKA8+ANULk0grVtq4YSJ6RtoV8GsBEQ35rSRZ57M/l
5b8wNjrcs0DKVDpdOyRC1YBevXVrkJ+FsdFBncLNjRE1QgiVQImvRbQBxj7Kx4+29DYDHKuv+/nn
3r8sStI0k+H4eMK7cI5sBkDq7WZl1fxLL/jm8NaFk0OnG2Wh4E6byrRwI6+F8mGg+ixu7dGL8wCK
i4PoAriNCTy+kdNq9xAOyLYsqwvw0aV1IFnVJjbxYJMJBZStajrvOEL15LnuvTECKKqOmWnX+Mc8
uwnzMvicGsjj4NXKd6nvkJs59QJI06VyD6F+et9Dqgx5W+jKTaKGqp1HPi8P48IW1B2sgQ/y7ZQg
CLZgDcLzZbhRICrA/+4j64eV83lhGeuiobI1Lej4YrOMFApos/EBftY75d328id8u94g6nkOwF9W
gmtbyq/kXCZmKty4M72nLAMI32ZPBs1PAkSka5YcOjo/eL90FAQOm3iHBOegih3v1V44+fvlb/h2
M6JpbTUDMWwE0LiEGdJYbzrrp5n+vtzwt/OLhs9///KbbVGNM1Sr8FgVIV7IYTmJbSW9/pgVTf7E
e+k9XtGRb+ogZUE64M2KFo4roXCikrRPrWyfu9naDpO8biHpMGXsEFMBltOij3aXsuEuoPLVsIcV
LYp/c2jf7XvtPArDOnUNv0ZacBpRl3SZu52pZUKf0qmsiOWOVcQDAwC3TzsAhuYq2FGkGn5TlP3O
Yoj5Xkyyj/rZK5+yllc3fofShIAkQwSImb9txgE6s0BrvVjF3G1HGEfcVT23YqBcps3g185NF+Dm
LZUjT8hjN/c2Hm6vaZbnEwS9LfHXa7sUySC/OHTVONzxmUA71Q4NGvcAz2/Sxvd3VkWdyMu7jc3f
CpOMZJN1Q3UD7f9658xOe2urabyBfndOo1I4Popx5sxfizNvC87fYg/pzyYK/ZJseZZBs2So2oeM
mv19mNL6qiQdFuY5WHxZmP7k4kHNcXl0u2yr4PySBXYkHW9lr35vZoX2zzvtS/uD8pVPTeRg5Wgy
L3INlJGRU5dHMo/B3oLR4gbPMxSMwl6cAmsoHuwhmPckrYzHpvDCO+iR9K+X98a3ATDw9FpPScd0
LAwJjSdUxKy83liWHXdy5Yr8bb4NrWuxw3NrX5i9D5Gn2YYULRQmI3cit0GTeZHhTL9pk6aR67bX
bEJ0p0UU5hv1oChMgZCqiPkwbsvqyb8OXYTWtWUhXDJUJS8ZMqtT7IsfErB9heTwWO6vmwttXRhs
lCq0ix4OGDJ2cBvPOCQw+Uq4/TaO4+drEWRGAWwaGjImFMolG0hcly+pEazmBb+N5mje/u+iZgZl
rCsg7x2Yr1L9JdBo7fC4SK/DqXo6jsErAohsoZB2bKTzrlrzkfr+Q9gZ2cquXBoe7UIrMTag3hOw
GDD6p7kd561hdmsoz4XR0bEMxuCFgevCnkWUBsS1+xdauseRGxuzm39eXj1LXWhXgD50hso1Id9u
zvet+e7W9X4oPr1iLVHy7V0m8HQYg+t6sL0jGTnODnxtR7B4Z3BeO5jN2jXd5lw+X/6OhYnwtU3c
iymgdgAg6qx86HVXHujInb1GJ1qIdzqsoaFOl8LkEXssmDasPT+LPp1iTY9maYzO3/QlsrcpZXZQ
QODJcKAe0P3BPUD0HyJ/ZyCrXB6e89Xxfy4CmAZtG3eZ5xfEQIyrXKC0wYxo414F7b3ptaTZBEU1
3RlEQIi4hYvoxuXzmsHBwsjpaUMkyVrlZahqV0DhbSB7nEXcLv8IQ31e/rKlDs5//zJ4mYJGVA9b
c9z/7HunJPdOSm/MgG2va16bG8PJYDrjwzyjK817xYcdrkc3TDk/Lje/tGy1+BdOWYkhh78EQF17
x5oeUsWfLze9MDC6OJDsw7mQPqyrSW/cUiXyKEONMoKL4MrBs/TbtdgHycVBCgNacHB8uQNX/zde
4CsP1oXfrpez6z4XLnDtLAkH24uVaI2N73p/2ZwaV2mDQLr6v8tmYC2xJoplk6ZvpjfExSw3GaQF
Lo/9wo7Wa9qIeDXr8g7ii7L6B6LdEBd74mYe+xYfojJoV2ZgaZi0oAehuNzrenST2d1+JsVTVclD
q8YVjMXSV5y7/bK1wBVAci9E0PDmh5KAIs+Ri35xya8SnIzLA7Vw/OiVbWOUXudaXnrsSxitB22+
S81257ftG0nZWu1iqRMt+FVQu7DSAHOtgKAL6R0N2z0USSKar33G0kRo27iEX4TbZEZ4HNLfClSq
xp7BqVoBmy7sM09LzXELTyR/wD4L7K5Bfcd6H5zu8/L4LzBMIQ343zlOU7cAW2AIjz7opbLlRUQ6
g0YdlN24qvc4N2LTK5KsZFkk6jXd8YVP0qvceCtKJohwE9sWm/A8LTgj1u5kS6Lmej07GCWbC1A8
IIzQ0n1rNeRG+a56Lr023+ZZ18RwZWl3rA7FbVh61g4G8cbOCvogqknO9wTQ5x2k7pwxamro2DsO
51uBojz09kW2duovjcF5133ZXXY4GakV2JB1rCcnHjtevaWFFf65PLFLrWuhQaW1l0pZkeOIl1nG
UJxTa7jzhe2k16aLdrakaQZT0tvso/GLRHTtGAV1tRWOeL388xc2lF6nBl4MrnodrnOV+tWpV+cs
N+Y+XW574Xmp16kJCnVpZuLO7va/mwYE9P632w1R5rS73nsdh5VPWJoBLSYAjtU3Xp6mR0r6d1VP
iZzslYiwNANaRHAYfEdAZydH32jg+GMqcPCKct563MnOCmbl2rVx4QTQq9YQCqTQuJZukpoDBBTK
xzZUdxUhu1GNN2oud5dnZOF79Aq2NcINBn3huOxh49VSkJaA2/ciKxs+U+ptLveyMCG6ihPsQrx8
bPAxlu/uyonvrdlfmZClprW9DHSZxcYaCleFnPyocscRJpT1GmNx4fKu6xJV0A9phAMb+zSkcLM2
YVFVpyBA5VtWwWpFmabYAGAF7xiyplvo/L+k7zdPBl2qSMyD58hZgv5qwXugVFb2WvuzeyM8m+2H
oVBbVrAyAawn+9lRsNqkCvhP5MXJNhX1cMbBDePOcKX3LGY63Dh8NhDn5376RTJ4crOKNfe955cy
tmhj3XuzP93OY8/izEiNJAi4uitVQw7B5PHdYLL02YEq8N6eGrrnRlBvBtQkYtixhM8+qbJdAf3R
29QzjWMInaWta+eISlYZngSD768KTOCCzLGXr9bEUysGrp7dwc6k2YgJvj2UKfUgVddCJMQHiD3O
Xdc65m4zHodO5UA8tDCG4rU9n1wVDqfUEcNnSDLrVfVhdTOU1PrRWyPSifWYlX40cwilKM7SQ11a
wQPPu/4Acaliq/zGgv4jCiE2D2D66BbjZq5amMJMELeJU98XU2yYoZFtaQutI1h40ahwOIvdND+L
GSChjisBynNQD77pwgBuWcRWL6kIhpccQw0uU0d/0IZXDBjEAhAp14FVplt6MR+DDQQ1n2qLfpYw
/9gLs3m1CpueSq9M7AaQMtNvwWtXEN0pjVaewJaqADqAMnma3wB4CDliiCmUw3AjQG98ce1KbXPZ
F7EDPa24xHtjU5Zs3gW18dtghrElc1VvoUH6DMGqLAIk4MdMgq2P90JkyKrb5Wz8hCbf36as5icQ
WtkBXc7HzDTNqDdDtg8L+86Y+g8vLcO4l8OTPYdJNbkvJmHw/VP+bWPj/Cl9S0RDIe9a6uwKp9wH
Yfs4UZQCLZV1iCchKrK8/CWnxo3TBm/dzJzgqAuLsz0jqPAHBPpS0mwPKDvnG2ti4W03tFUfIydv
vykxecdBiSGGf1rcKHPYwWFcxDZeEVFAWfBsVcrYV3iAToXp/XICKXdiLrtNykiZ1GdtoSI1wXJy
nR7mqyWH4Rjx92XZjCjAOZ3YjDKHw0s2dX27mYzSh0i7UZdb0xPDLlRVfhyn1NqL0J9u6ryBDy2u
ndsmLKaDmc021LgbP26hIHBjjqw+ZJPkR1NUzY0TOOZ2cuFMVtSD/2p11qAg3mkb+7ZtcMWpHPuQ
pjSNmkZWwM9XdfsD1pvhhnNOEk+U4dZp7PKOhXR4CAV5H+qqi6HG3MCKr9ko6iD7z5yNGItnUBy3
hsWOVW69TBPchOCa9bfipfns1BbMj8ww3QyO/1dV4mi06a8QxdWoyf0AYt/QqM/odGROtsNL9bMK
8OK2Z/FskQAq3UW57yslDq5zxvgH6baoOcQixU+3EXft4GxUnu7LvD4Bdpbk3D/6dXjnFtkPIBU+
Jp8+dSZ5YLkqN82oDjJ3+U6qad4Ojjo4TZufjKy/Uylkc035YfJpO4n2CcSr29nO3sd+2NM52Dg5
cIe5EEdcgEiEfOJtl1qHaapuXVomuD7f9I5300hhRk4A4pTH3rJsIpFl+3GaFWVs5MaPMjPuJmXf
hOn8w4L9WdD5r44d7vrC25TcejRztRNB8XccjEfwzA4gm927gfFUOe4UW2Z6N7TBAyQ/dqmVPfQW
ZZsxyGGoZOV3HK5IrBSHKqt26ZQdQCzZNzOQNw7iDbjAaXcIfJlMMv1TCJg0WeyFduGJQTAU63s7
j/gvlQ0rLfoMPzSoTCJYwbvcaHHIYHHzdMeH+tSX9h8vaBPKUeGYxnynTOZHEzDQcRC0aVTATSIK
O5VtOkY2php/S3O6NdzprhLN0aFtGWPoY4zBsx1md7hPUrzxgwd4LW34zN8MF/AwwZo3Xxkv3DPe
LSnvphBRkTm7PPB+pVKcCs+qI7cLP7mtnorJepaw5EJVAOs26MItsIYPGQneMk/tcPDfVt5obtvM
+mmEBYkdZZRxbXi7PCQbgHAOodEmIms3cLT7EfJgX8CiOjIM/wB5khtbGKfOpA/2LN+gRQiXWHP8
xycw+kGF62RQ+DOZ6q3iIY2knB7KsX2wCgKXTWgu48yo6/BhFNYOdfTDUJS3s/BOjGe3PmAVWY6v
UGdp6zDzX7hb33ll+JJnzl0IhcBoRphqYZMSKea+EXsYYB4Z/glANBwD+wR7Nxd+j96TWfd/p8l/
zhA5wCxmsEZMfxJX3hbhmEa+O95XbvijtM9W6OJpFPD/KlpvX4x1Qq3+njn8JTesB1KHu5lgDYfp
eyu625mze9wwMzBQxDsAwXDlmx/8Udw5s7ipcQKfnSW3tSt3Jn5ZXsFaQnXNfWoPhykzkxyUduKp
NyQn7JjQcC9JauMEpf/0Q30PFbQTT0HBtWFQFo8VcvSW8oKT5wTdEZqG9c7N4Q3TOnO98zNY/fVN
+QR/bKjzIU0zTfPJgr0sopdMbIrO3PJtIAzWVZSgUMjaRw/bR7VMbMVvOfjOY0gtrH5W2IcxC+1d
KzxymILgxH1wlPDAzjaqLF6teehv4emoDoqNfF90yJtxXxU4BQIZwy4Qngqu30dwcL6TM33ylKsi
R5ifPsfKMzPI/PWclhFKHfem0z3JNjtYKDCBzyWem7JQUTs2R8/GgibFpvOKeOTd2+DLY4rqbDRL
0IPhYU5jJ/D2TdcIOCxgoI2y2OfF/GgM0xxT4K9mUxzJWN7jIfBsOM4b3C6fezUmKui2LlyAOgGd
WIf/9ATsGduRvyteP8yBcevBLHJPB3lXzaivVl2ebcAqwPPKKu4Afd0WcP2JHL/fTy4SnTOqscxU
h7GFWZ4Xfga1t0Fct3eO7bKokCwZPDNPKHq25HxTB/QEACi8Fv1xbxemGRPkBHP4kkYQWrxxUwEM
/YzB9Jwfrgi2jWF84rKHhL2qXySj7xBBfc4c27jvTS/A8lJdBIujBzfgh8ypbyEK/38UXdeSnDoU
/CKqQIAEr4TJs8EbbO8L5XRFEkFCQtLX3543l8venQGFc7r7dN+2FWGfJusRlrdi1GuCkcMFdRcu
9v5j2N2L9LCyHcV5t92H6rKpDHn0RLEYuI0O3Q5T2GVZv2YvPyAgPvpoPJk1+LnsS4WaBXVgPPE6
GxZ9idh6ild1bJf9Cpz2NHJ6jzlDYmMuLzvZMRubvw/avJpQoOQIW4zmIhnvOpiOFbqND42CzDcc
P2S/Xvppc3Bog7PPiKHIvzJT089F8oOG2Ar2UEZVJA+ehj4/Tik9NIJfm3X/budmQHre0JSeYXPK
KYe3P2UnxnX33sKn+pwtLSvyfG8O0TLFtUsznBh5nz5hPnku0glpd2O4EARFKFYECJxGAZI9rBTf
ApvCjXyi8KV2jLxwruRLtPS+bEjir6LHmjcWGuJOhbYcW44YzH0Nit2TP1GY6RPUVlMxxivGkLVq
S6/3zyZcobRf1E8Cb7cuF6TQVI4V0mg7RAQEW0lm7PWxb6YqkhsqmOARlNp7XKHL+BQmzQnKaF/A
vyAvRkURdtpJWPMv+ZnP808f77LO4KLV8OxfaIjFI3OizqbAF9tGMgQD7jj8w+S6MEiKVmZfZYuj
DqEf39N4+IQxy40ZbKacQzWu4/ZlC8l+EIK22NiG3ZbQY2Ut9CeCJd8nZyDf0zKHJSR9iaMuhgNW
FP9AuwNFBIRrx8gAEIV/5CUdp492RtrKmADOilb+Uy+qhpvruR9ViSTWOmL+4jWiG6PsRDN/y0Ve
IzjzOPUN5hiCsfbLWAH1LJgGLrVjr9EUHnXARJHJW8WI5IU7VDFR8d8e+aneZn1JzXKkzn2mOzh+
sn9PKYaRs8B99Ibech0f9Eyfgjy6a+RE4ug/5m10Z1n3wUSTVqj3rlkMtwOJic3CjfORTCvyLmGD
UWJUwhUrjDALScPvW9OqIn0UMMM2niIKn/94hCurkmmN/LjnHZPQxYD3gyzWEdYmu/neNex3Ho+/
yL7iZN1drfcl+jnDr7SYV3he7HtPDxbmiFVEDT1D95L8s6oNYDOQ8POyBtvJNdF8ZMpuZxdwVkmV
KQhmY9y96TpML2Hjtn82TBBA4/CODpkI6QGpO/yjoyq11R5odIaLlqcg29YbnH3l1Qww6MZU/oYO
LPdHHXasQglPgHPiSy84A8s9S+ALsbv+iLo5fQN5PD+RONdHlZLxxETgoPLGaLkz/VytjouTXzd3
jPacrqXuZloh3FO+ez1CPYMEubfBOvHGt8GWGxQT1RjooMrUOFcZwho+Up+0b5hZVjVtpvlHs3p2
pfuY+rIdd/KFbIembDfiDj7d2CEMIgi/hEGCRL818p1hiPMW9yS8Mwazj2WSC/YXLGAhhjL3jtit
Mtu632NNQf1EQ/y+orx/QqWzHBDr5uG3ltFn3DpAW8xqwntkOn/JtF+hCtSugEE9KdFOwykzBoOE
enaqUrnrwo8kA5ORYNQt0Hlab6gDz2Zg+ZvG80ostxeNMOUzDwb55hItSMnMjLkldK3bbQWw/9yN
c3Tqp36+bdk2oUfKtugQYRG9oKzAdJuOMldGpG3PEINsL3bz8bmNuh0+rSPp3oMW+75Dt3RFb4YG
b1Hs7sJWmZIbHap6Sjk6K9PEdUc7celN2lQ2GYajQBYcwlGW/TLudKy4TZtSNjkQCMXGIw0IPWRL
kJ08eqRDsjv12TWdrId8Ne95Mv1KZ70X2d4Fb0qIqQyszF8MTB5uqKg9BvMoLZTp4yrNbPLNsa79
AK49FgEbtiPO7aaI3Wxqni2Y6iF0r1e2+oKZDD4YRGTfjCT6jc8bQf3UhnjkZoLHgO1+jxrWfm5c
Fuh8pmGu5ggSy8euoy95GINs6PmOooRxGPywFuPi2rZQUE2EIlQTj8GmBsBaO7cTvAG3PUDeaxoX
UKREGMbb0h8o3USCPaBRFrTL/OMRjX1HvGqlvCPYvs0zBm6fLeO/1yT47DiCkXMyfLVi2g90Rn5Z
uC9PYy8+YkiRiIlKDxsMvJXTPlFSWohycWmK6TlQ+1omNnogGMleIaFqLeOUnSbkGUdYVkWwsTsL
tvVIJx2d50Xew4cB9sqQCytlduXBmKJUifdfVHZ4TC4DmD/T+WkKGCkJ974iqseNGC5bsUhdyjl8
n7v8lxdSluAQeQ1h0QZcRMpi2EGDA1OxuCf7H/lDuO44XEgz90sO2Jkuh45rn6uWAXKBKdlLPtn9
lCj1B7xCW8zQYiOJzHe4IUao2+xXR9DNoTUsGyWwT/TWlb3hOEwnJCc6TDoK4zBTYBAz2zHzREK+
VV0jXzPOT6FAjk4XkaGADeAzT9pq67LzhlNWjewd5d0VA+gVR/VQomb7mAZElUw2fsClzZeKu8M0
i0M6jsi03r/DgeQ91MNPpzw6pSUF8NbNypzUFP6gfK7USq+rDyvfWlZMSfNMqd8KFqO48Zu/aRr/
iEf3a2DutPruatfhlbL9dXTo1pfgUYyvzfdEpmNBbfaSNtIXWajNu0Ym4rNEX8LLcZLblft9quMM
nlo5uvSAZ/d8VtlhpP30BO7jL7qQ4PfWqL2aYKFyG+FLUeaxmw577sJX3H/rJUh3c54NZc8L9Gvw
kGixtfFdi2AieZl2jXmlCHSucOz/MZE96mA/twnKE+NO3ralmsNDH4h/+xS+0pAekQU+FJNGOrKn
/V0iCaRauvx9Ue330IxPwCIuzsuTjVeL8Ust6jSM/u3heExsd3DL8NItma/DnjjkSPOnKGkFItvV
fUqwFE2EbOuNiSqGy00ZGmC1I6Yri2xIMcuvAdHG0xwdI67wQqLtplCJ1GbCDe17NM4RhjUOqxzC
ErLEvQIeRBDH/khr9kHkD3m8zB+uEckdztwMwc7rp2IuL2zG7pJlX7zDfkf++VqYYJpf9z1lZTJ0
wNF1lCJ4AYkjab5/yRlegDNtDsCe4I3Sn8N+eVd0+bUgdUDQ/HdogRzOMgIYtUCOKtY/iWmb+7Yj
IClJk1NqhIIVfXaY5+Q1mIK3PEp0sSfiOR440ikmLDC6gyyG5Y01+kQkToh2VF29rNBmuOSHHtlp
3PmOIG3j4r99BjqBJJQCF+wYxWxrggiKZsDZnq4xg2wo2eBsb5L5FqCVuyAVbCux+6ZPWHeDQOOi
uSJlAkDlaLfvUxcbCEfTBfjLFjz0qMMTrr/pxJoorDPdDRowigk0Tq2sN6WngYqKXWMKs2wGFDJ9
hmj4rV+wLTQxByFJ8hntO4dZD1pwQFVZO1/zzafvOumg//eKNE8pSMekzHni/vRi1D/FLNh/8OXu
f4VImpbIPx+QBz6q5b0ZmulEzdJUUzzSZ4VhZag0TfKedtuMlFU23k3cBxVjtDnFZsV6NRhZgXEx
WlZWbGvo371b9FoRQ7o6gv2+wxAUXfnBhkNQoWhPPixJAWJ2qftP7vtYJTGzPwa9jm+xmURTopQk
z56rNkLEZTDc5kCvH6g3gDkspMH6aEPxK4RIGCELRAx/fKcR7g3k/RxbuQINiddnynp5CtUe/JvQ
7pcyFTkpZhbyM9kDeYxkZr/aGSdUuIi4nhIWv419oM6BjDM4CyPs3mB8gidA1VNYF50GNuq+6tIg
dU8qaPq6gYJLFnbs5RtEzCeNIuwTsMvaQYK1iqNLu/59IpkKizlDf0dUZkQ1y5FWuA2TA75jWNFI
BrekxZxDGSC8SJYh6i98JMTDfjJQCYdokvSpDRZE8G2+JVMhlsS+Wjm4owlI808NbP0l5NIC4kYd
VCFbEbtqJO6IypQD0pRNUFpE0l/FLAFbKYF2pLMbrDZRu3T8EI96rInMhStEGPuL7tL1OsxRetqj
pimZWqN7puVwW3BF/Z6tB2/dzsmzsr2t13Sa7g6pXacgUAavdsuOctw0DEh0hHAn6aoBV10NCtm8
uMnRMunm6BqyDvMYLYURgVI5TKUC92uPJNob2FULGFK6QB4C0c2va5aTOtmZodCAZ8PrnkvcsG6Y
1uuqJkzSr6KpEJGAwOZ1InNBG7qdB83kXxAgyxkTc8EbCj1/bCcUnLuY/Adq/AwShS74Bq8LVPH5
QwuuN5FVaxvwYzO14WXzejquY2rfsXjzH3Akab9BrrQMpcInOAzEcuSUwYoHau0e2lbgycEPnkr2
w/jYVl2y7CCcFIFJQUd2jcnrtH3BbIv9S9a9wwNsl297Fudo/iwrkSmJ6q5T/jyw3j6NkZx4qRH+
8IMtLD74zrlLxNf1e6cm+WdZwu40e+OPrBH7MVyQKz8BUTjsM/VnBO5tv0PmMJkxyjk7N5FsT+nO
za1to+TUTbgYwi5E0YjG+djG1t4sQwR9gRAf8hGFev+1wbjtV4MCBn+SKS97qsybxi87msGxA2ao
AeeOY5p9TzBPdlRZBHQgnPJTu+T++4hUhEuwLv4dZhlrVGipNigXBhbZ5qxQkn2bY/BbcFXruwk3
xxIB5umj/mN0Cyxy9hgW3rsi8Yi6JjYFoikXcRrJEs4Y9ArIDwi7d6SSpUlwlTKx9ZAKNVbNrvjf
Peg7THJY+bxGw/bu1m1+DEJtvzH0sx6yue/rVA3jQW1kLULaZ9VmokeFmLOv0e3gCBFL4LpawTI9
fc5oZ7Y3AsCy/dlKjLbU7TYBx7XCvOVrtwBFekAgI/xYCpuPHmyWDEoKbLPu+zar7RLotprzKTo3
JHpEiuN7A5RCBOU1GR+VIIioAhxUAHvayJY6NOyi1lWKMt6nFStvzNE29fFzs+CAKAPov3kd7tbj
fhiZjgsOW7LfOPXcPUMbeTC5/p1FVFZCxrLGA9sLmKUHrkoHpjJEY8ddXOFvijbIhhdtlPjRx3vy
FI5b8Ahxjx/7ijwHDezI+k3Zl1aIvS+MTwVFxdqDcwwC/k0NHEqTTZIa2+nd4u49pQ35a7lDHLT4
sa4rMGsDfC9f1rmUY4T5hvnFKlBAJj6lzNx47AFcI+hAdftPY+FuKFBSNeKEg1hVPovfvZ0R40CH
pwDq6PuwtP44ADUpAWC8BmsuKnht/gCvVqsuuCIgZS98oruq3fVU5uP8lVj1L8GUd2Ea2IqOQ+4r
p5v/NPThAIDYIZsWVhPMF+P/bT0Q1BC1NTh9NPbwtxJQ/8AUaOKAEsYTfroqCGlvocSg1kg4WgIv
657uL41t4SsMdVXVRiSqky63BZv9HwM1twHJXA5uf3MLTiceBK89XXu8OfKVKXaNgN+irQsAxdnw
70gNeoEWmBYmTL44ej60Gg0Ozy7gJbo7XBlz0JSOR98XAUex2SRDGSN1Mh7XT5MlF98GccnBA1XY
jb/Bv43w6wO5IbKTIf1UrBnuAr7AD9x7jXzVFikWItxb+IjKPxZXaAGVZ1BIHCuAvVpRbFKTIh0a
c3KB/sjZ3B7DBOIi6pKz4MM3WCncE07u8cp/y22YCpgW0wO6fKRO6WuSmLAtqFfyMPIwOuEF8xeP
vfwS8z49R0q7E5UrOAyHUmmNp1fF2/ymUeXUpA2GI2uBySZR8tL1rFIRjDi4tBITNuSWCOBaTcIh
+OrwExKa/wltxEqLnrLyITloDNcXiQ8v7YP3xX1aK5cjO3NiFGylUpUIwMWmYvqLzhzNvPEhSLPd
gegAEO4AghUbPLRUCGf8kdG/c0ueYUyhr9T2+TtvkFachYi0HZLtk60WlAjUBP3Y/XF5QA99BNp7
VnBF70MtQKLP63l0QV8uAfjUSczZ8+ZHfaa5ufiV5aaY+foP/3VApFMCfRu68QJfSNfK4hmuie4P
0SA7DDb6tACNzw4qSoNyaV1aYnCyr3GlXxCMRk/Oh286G1jdp31+V1kMJDYdnrmmH5Prt1M42/g8
TfZ7swY4aZdWVyA/0gq+AwuufCCwGKwyJVnDvcI0y1bCGk/UkV3eEdwaAhcYG+gTJ1irdkRVUztP
tSLrVI3xmKFHlndGTH4Y0MUWtlHJK66sKoHlXjnMNDjPpDU1mEuwHEtmC/DGt97PoKhDrEqiSVNm
c6POQgbjdYtnZMlFUCL0iWcn2vZfSyshkEzocYnn6WNdWHuighMQpDytFsRolD0sKfHmYEW2t8ux
SZq9tPP0c+Xw+TCxd4XPFzCUbre1lhrA0JKiYejGP2G3cvCT6jWD62ONnTS95R5UIFXyN15RUCiW
RcBqwp82gfzcbCwu53j+Q5soqdYelhFKjd/IoD/cNsNNBDxZ6Vo2V3SxYO9bTcqx0UDPLTQwPB1K
DWSyTtIYz8MzULmoRj7QCQ3XJGjmP2hNb6mfYNuSPHrOWKP/z7OXpQcfvQ31EmfBqYFxdt3n8InN
FBh+sOkeQzVgA8hg89pm/me2hOLm4Y155oQjH4lp3D0s60uchv0Fdrlo8sORlljUU6ky+x3VN0aH
yQbHaZbuuJPVcwSbLtyG8/Pa+xbAEvZV41uw9dGSHkmy3Zsw6qoYXsTYTihxxRIxbN3wF+qf+e5g
9vXSoZ0okYy0PySUnyLABk8w2w6t0P53YV4+zVPvjmMI4GvW+c3I1uNfsv+M5cmz4SiMYtLHqBNg
UT468FOrxCSZtXjVi1rQHmwwcEu3WZYw52mLFJ0lzp3HCUE52rM5NEcHmUvt2fRbPAypsHK+SM62
25YL8zQCCu3EIKo+0P8xsmClUCysSUt0AOq8SAN/BZfi9li3esSBArKKTJ+Y8mwPIokQO7Pxj9Yk
d00cQkAVBxidJP8wqHz1CT7ebqf3eNOHbBTXacp1GTa49AGffMDveiqdH4JiSNM/eBS/6YgdjTwL
MGid+LNM/tjwoYyS4V8/UQCBa/C5wKKo2IUBi2fJ3zxydbctex0bC2+yZHlKzYjfGepDoNPXkDcY
bxWiHMelO1BrSUVRD1znWYBmibDJk8j95+Ltv9b62+pRRiVTtkEbsGDwtli3LvoHyn1Dbx7mfVuQ
WZL3jDd8KoI9jWr8BPI8p4oe3LShqRcNGniPIjzIPT+GlMNfPmphMV7EChonnB/SugLROn1XscFH
N9SU87XTmh9gkLO9t7Pwt47P7KRk0h5ZGPJa5Ul/joZW/WIEc6ehh0y6S8ftzQ1CX9YZhRhKqAbi
XLjXsIvsdLaUCrF0X7DgSP4FWm5bRWcoBIJox4XuVtWXKQXypRasd1yE24Q+e/s7wYdlLw1L+Bf2
hjy4fRTNWw8MH8hW340nZFD6r21qQDCYVOlzHpF1rEQv9TFf4KwK8nQ7QDfzp29Tdt1JKqpFh+TO
RhHeqFDkb9av0ytwLlVnFNk12NniNzjd/aTdbJEZl6013Vx0gr2PPpO+cQViEaMK6Fh+2BCQjjes
4gm6qob94MFqT2AlhxJj5PyYzNt2YG7zx71f4r9WGn/pZN8++0DpI4AJTA9uXfzT4y7402Wu/U/L
GOzKti+13QNy0jabT10wJW+2xdkeMvjnqQmKliJfISxuqLao8CLFS6FYu1QZ9QHouGY9TXKPQXNA
BQBLSNGtUEAw/LFBkNVhfEBr+E7BgeWduOuMS1f0doZ73rxk/EkGeYuhm04dYPpIfq7T0piKqzwu
c7nuR3Rc/htY4rEvHoclMLU1Jcc4kFIjzNEDkbImiYtVzaJOMKkMrFXq2BVhtGRYBB1SEvno+AUs
VvDF5mnFaFEKZy+oWaJSbHn7liNqqxhU8h901dt/WKWuAHpsq5EDDWnWJCxyWKuBS9zncnqM/SU9
fZQiJjzEsBj6QeGMWo6x2g8bQLb3fODTgfUxNHtt199zkw1vFoX2PcuH5Ae67uTUS9WVImXTcdyz
4IaRnf4IAUJehu1cxbgw4yVRbbWkzlUOKq9nYE8ByO6UJiezz+STrhQcpJKgl+4QFOQPxNxCf5wC
yoBrAv7KFdhhHRBO1ZxNzgAyKD/WaW/NkcOruYwAUlQ7Qqegox9adubNnp9hQ7b8CWSiage3czBP
4fpJmFleN9KS85zk+jPBkPbLwAChM/hjH3QjAWUOgNJKp5fkmLZiRqlv2pou6wrAbYZgaNfUnENc
7GWzxv1f7QZ1NXEY3RDLrt5FtreVxRqtezeT02wnWSltoiL320mZeYHjQy8QoQlpJJK2bQ1pkXtD
lQgh4sLkdpJ9ByTZcVZSwAFPy4ALplgR9v1fI0R78hA32YIzyBTTOMS36gR5odIS4A6cHxDDFdwy
18AMhQdb/05TpC0beCcdoa1XZ2u2vew4JEZdvO5P1M/0GLuGHDu9pW9ENLw2bpA1Tbeplggk++ol
j3At5OIpdS2p0aCMBw0guMhi0+Pm0VDVQSRUrFHQVPAh9aD01vGUd34+JNBR/OpwUt6JQ5eNrc6v
E4CMQ4Lf+QJhl8IxnO3FvOOa0zORSxVtOa0y1hmMBfsRCpTWfiEZbS1zuyOVBChu1WYJpm5lALiJ
p0ZWA09MWmCHonz2SYhjDX3GL5j8ilubA8ZZXCs4RqXDGUo+h4gEjhEzsD9S1zZvM4wi2KWcRI8G
Yci7s8euu8Ego/8Wb0mCQmb2167HuAbIhfGihs5VeWuTZ7Q3Crw//OcShGr9zKGpuA5ZQ0uzeEDq
+9aB2E4TNCFgiDzGxH8DIcJJ2zrZvqJ5Hp6sEH1eUcZF2Q6brfsx3c+217LEg8dj3ffpCCwNSp5h
0EeG8+qaJzOCjuE6dkyZnL+EANsYSbffogSKyIJtbffcMXTqiHPYzmTI7YdTPF4q6oS4U4jC/lEL
bSa4w66M2P4cDbmBHBDIMESrdgCnlxwgRES5HeuDReNbwD6gHCw0KC6usgTi/aXJXwMUIns3lX2z
4ByPAG4/ylwrl0MeDk8q49tx2oLj2vSvfW6OWCYVTm10AquBShQ0IFGP5GNZa4SmM0j9PB+qeDAX
PoCsHrda6uwS78DWHAEV7C+NG25rG67HsA8eymiBanU5cxOXyBUXle3jp3zDSc3CQFdjh9KOieEV
E2GoBjv6gjf0vAr9TBqCrbej0eExkgGC+GlYxpd2D8soMG9Du7w2HhTHsr2sMTqVVC5PeSBhOd51
yTkVfKy00Nmh6/Mn4Yi8MhxiCHzY9HkEV1w2QfsJnPM4dN19WFMEtUMHF8ftnSQiKuaw+W727RDG
mazsDhALxGFN+vQO/S4/N3AcvXpQgTlEb+Bt4xNF3QudZ7kk80eWQoizx0F0wfgzP4SDiXCc5AP6
xyH7WOzMvtEtYud59v2rtSL+2NImRAyRcevfBVDVdYVsqDvEWjUKveFiLUATiH/xfIbshU1rWkOo
GBUo2fZi2bguN2iWS0kzdlgG8Ho8QLuiFSSVFpunsvGEFjtF2n0FgR47xoyNh23hyUUkW3wmhLFS
iCY49irfK56ClQzHAXejgJKljUBIjutjcCujmT2ZhtoSUEdy6Fe73GQPlWuMZubmVrHjzh1iQLL9
8E4297WkLXCrh3oOenX60cR6ectSYp9WDx2CnDF71KF8vxhD3UWJFipKAN91FKHwNiJNfoKh1mee
MX0kARt/g1VXV+SEAlVRPSaVMKASnyMo3IAfJu6gAJ89J5nCl0FPiInOLPlI+gWBAuivkRMGt+qj
70aK+ijxYF7p2JYONixH4HsoOakl/hStZoasEj1SAXZBmtcRI65/c7dGr30XSTDKVNw6TSA+oWb4
NXaWfRMzgQ12LkZMgsHItSIzF3HR9RvyFEFsInJYSJVUVHLsRTb54L6GfL5wnSe1myIBZobfMzAN
gG9Sd6Et6OguEv89rHqQWirULw0Q69DAtoNEjxie2bzk2QC3BPUwecmNR7ZlirNioos8SAiecfhr
D2m7mS9BByqpsN7Zb0C9hqPrPFwKVjdBsTQDRYPwv9obHLbjBEJO5TZ7xmX3GMckyXyfOnQFigwY
NkUqQ5EYp8uuFYAb0W2Rqp234GmKlfwHA5EQGiDdHJNlXM4xssFooSGxKbGXuieYuUwHiI1h2Jdt
zdfWqivmVekROH7eYXCy3z+g04RBGvFDNXcbRgQ8+N8h1hw5mOw/2apv+Gz9qUumL5iiCmC+Y35z
WCnPa6woHkMMmUsV4Pn/6TRznwCeXrqE7ReRw6XaKD2fvAzWS+YHcQ5phn6pzThKv0TXmG0dazvs
9uCalp96b1w97tMG8Dkfzz7TvIA6OIa8y7e4xiHgJYS37zhgVugC3HqOZh5d8g0fFu3zWnf7tHzq
SYX1Hjl7aTidz4Gzn8zk6UGgXzjOCRlLKC3fAdZDbJ+htM3DUDyJ4SH78GnzChG4eV7hNPyfI1Bz
Df1Gy331eyVZmh2R3ogDo8WwyYSytKRKQKrT8hTi/mU/xp1LSh8i8Q2cPX0LdIfR5hyDvHMKsl+h
/9C6R7s9L6RQgxue5iFCAqRSa5kanQLoTGLgDn4F32675NlyydCXT129Y5bk0dzmf9ZuZYC/h38o
Z1FUSJLKs6XO3BK1QJQAHOYNhCDkooucKmiTxClIkF8YmB1D16loX9jos7K3kpUGANqnRN7tNyZh
zhlGWX9f/gAnpgeyYFdkEigIbUl8k2AYv6X6Eba4LNdUgrmdlBtxGoDbD+IWlEaobLWxFB91ZcN1
n6HeGiIBP123wZ54hzBg2aNv/FGppz30VqHAVk9d9AFx4GEm67fAq59d614RTf26CIrRYQvsYhwv
A5TTkV8+1gBabuBGT4rR8Mp8PJ8sDcN6ihKQRw8yFu1HVFOVX2IVvaR6jwBtNf8hKPQg8JgQNYcF
xcIHxLnFRyy+b2PQvqdjD9oIhJ8ZuhnHLop+jRC5O8fEZb0lEANS0Zl7bFHqIB/rBHNoyByX9IRS
UFRgfdsTHNLeuLEYEAtxmjeiz8qB2Xe2xP+4mN4MZsa5e0yxgDPx4PoeRx6IfL+90iillR5te4og
k69ARU6PCSIQnp2ltcZmh+yKvHIotSNB63REIjRZSF95Ov4MN1wvMHEFjwuGr3Ad6APeg7ciBPtG
vwXgK4um39qDjslYr+5/zs5jSU6m26IvdIkgMQlMy3ZVtffShJDUEt57nv4uNNLH31RF9EzqARSQ
mSTn7L12SJcgta0NhS19JXTvR9HUDbWN3F91Yepu0efSCWfaFo0DF0O3+62uE9qG+qZbdW1Ncdds
KZaiIHtv0rre9oEGN8MdvuFBHU6og5N1W04ttxLAURrRno0q0921puNRarRQSqXYW4T08mkmI8/n
LXbTQbK7sioECgU+rCs+EbIrK9XveVcjRkZjwM20b1yk7GhNPeW68d1gl3g2InZalKsgiN60mnwm
oeqvShVcGRSaj66tvYWQidZwcz8qrf5hqljf2OZiO0Dgs2UDIw9WTgJSriXtQ2glz24m370qMFZZ
1iIiJXfd0LzbkURTvGOaf1v3ZbqN+sKkrc9jMH3sh7Kb3iXTlsyr+nQlQySTJbugY+7XygpNwh83
Nhh56BU3qDxH9g6kPtcV+touCm7d0KciX6PfUlu9WNM0V9ckLdCSygN7JfryITW8J8BGt4pifvcJ
bBsjY3IUuddaToJzzNrNFSIFnZxEJo6Ha7s2rTv297c56UWZjN7HqPjGmlRQZCoNEPx9dR1IO2Y/
3z02MfpPLXL7K01XAe85en/HiPwWNuHWH+Rz5Y9oSOSzXpq3zsi6wQRFDxoNp3JID7UnD+g2nrTU
ukZMws+pKMM2Eb1cjZi3TdSH3xCnAdFK9Y3Wmekm89vbsCroD7Bl2DmOShE16A6jPmrICXrEblHJ
Bw+1VU3JzXXNU6S/kvHxbZfbUu9/Fb1LN0Xt/e/M02oPfuYPSvBd19mvA+A+Glb+nWKY3Q7BC0kG
fNatEt14YSC82JJhFqv9k6Bn5Vo+HeRKPirZ+Izm2N3S0tjIRqBMFnaz4VlvOsd8LdX0xq0RQucZ
P9EVsb/DF8aYt9LfU39vXUTeyIV6vBfdO6OJwlXX1eHa0fynzlOPnpB7XzQbqSkvWo10X2Y7iRjB
oCi2tsbkR6742240tnw3s7BFeHTqzHrxJzJGbPPCdhHqIN3nf4V9l+BUQ1jTs6+I83sprHsA9seh
Vndqo75yW7p1KMx3p/f2vlNd4cza1L5xQAHJOqAO75lwUZu2eb1uR89mE+/elI3DF82Y7TOae0da
y2w7KoTAFnoQcNPxC01K6rP9Q1UG30cZDesWkw4TP/6jNigPWlWnNlnEr1kW3dGAxgKqU430igoX
TuwfmeYfpWj3veinFzoiZV5yWICkt0lNhI4xYtRtqEma4AUf1Xnu8VLVxNpG6rwKMza58aCXa0QF
NrK5nqp3k0DYDXPenREPy7DvEOXXFM3kW9kicLPYSd6oStbfuZ1JT8Zvqq1lVMrBtzVKDImjohZp
apIvaxacxHZ+opERV4Fbo7kqUOlbQ3JsO+5x5Vj5dnS0N6UIKQq7TXZ0BvqXEaXdQ5JTjxGDPu6q
QKWdlxe/pUg6Y5U4sXunjAHz3aOmUekxymi2bTVTvjGVu6qkvCbCvr7BX/HYJSH9Woc+IMKv1zDR
su8lTa4DnfD0WLrie1DiYKxHVyNGhsGsJUW/RYAiPppMQY+U04PgI1QlWyMN30I92lVs+Op8vBlz
vjoK5EfEWj3oPWggx9gYCgNMHctiRcHvmVTGnY3AaT90lThSdCG0dhyISRTsSNOWQpIm6ZhQPdTX
qTs0W4HiV8urPTKsp8LKDkUyPMTEQa0ql32d3uNjC5TmNhH6UeFDicS87HepYNh0PO+5KY2fmkIp
MKpxFjVWP+y0iNVEVepvPonRG40e+dovC3BDeRCupY3J0zerH7CTKPQG1F0r19H3Qk3psvfPlOSj
9WCxVtAaYhvX06rOUb7tKDtsGn/s1kkUR5tS0nLCWOEh3fXg0qX6gV7TgL/C69f2qMk9LMt0p2Bw
CFxxV5nBTzHatDytke2aWirUTRDZObkv/vg5UX0IWmi9OJ23zkOv3Ho9fllc1pTVGqrKHn3KtaEK
dJ/wsR66gH801T5Km/sh7uV9h7NnlcDjXZvUjTbkqLd7B6PBc2Y0+lFVQ7nNcFavTE25ht1xGNjR
KJJIgaHHuiYLVPBW4e7Zc99mbWBsIzneZHr/oFL3Pcqoerfj9qBY/sEfnElAdSDQ8bknoE1C68wz
w9uoNLFYxBRUCrZ8Zq18jB3j0Vcz88gzSaED6r8bzXwfcjCrlNfvwP6/JhRLdrRj/qTeyCY2YV4j
vg+y7IkvrPvIFte2Q8k/Y0lcZUOz80qigyXF8pUW1i0Pp/yGN45nkCOesiOxVgUfk6M63odRRuUk
D675pLipS3XYVIZ2QLLzx+o66jHZb7qqiPJbXmdFUD75DrFHScY+WXTBFYK/elUl5klt2g9K65Mx
yDMovHiPlkLn3sr7F6/lUsNsD27jRpqM2EhSYFBuRmkTzEVLWtgmNZxKIUgJTaqnqNeh2j+k0AxW
qpZdD01/VKI2pSNNIV5YzjHw2R6lCg2Zzg2patcqnFnrQwTNN1KF5JZEgw1fywdtMB6CGLFZp9VX
gkmyhsv6pGXqXW2JZwQpz70z0I0XA+rT+jgJJFciK06wRK+HcViXXnDU8+g67VOB/cm6aqgBYXK/
EXJS+cdH4evHgcW39Cx0Ag3s6KKllJYmaNOoJRmECK9Amj2F9fiBQfK5MjKcXGl/27jyVyWdF1Bx
7POd7NaTarYmze8mjD0qKtbkn7ktLY3gi+m9lViWt450OuhaSjPKbsxjNCrIKeuOABvWs8B8LJBK
7GDOdFdKaIkVzMvqVUZWfpd7ITYvdFUI3zzEboT48UVkJts+RvBsVKjUa/SAr/Q5qmspQ3EnXTX9
o5RZAzyI7TR25enUfS7i63i0onuNt/8vJRmLR9Gx2TL7RPmAQNvuvLyjx5cwwIwslVuldWmY1imV
4irybxodX7OqpFipJY72Q1uYzaFCx72zAp2YDrW3lN3YhsFR6mWSbqlRp7Ar/VV122eT1Zj9ClXo
4HGk5Tbps71dW+T6GlNgf1upFj3b0MCzNaolAXZhNJicYvgjhoC9jEFwYRbm4vh/eWq3tvTN5uTR
y/pdpgihVggQWG7D3xiCbkPX+VFLy7rAM1oAZsyh95EVFbFlJ+I0JI5cqY7/0alGtg5Q+9HGhofc
uS9fo1nMwD3BGHIxzciZ8B16afMedhijzx97gccx5+CXlRBOxxuNwDt2eUiBg5gXO40eRsywN/kU
vQD+WMC8zGH4oS5s2+ugBDfuUzpcF+5dF15AiH3OS7XMOQ2/78ZI2L09cYyqk1JVu3YkhQy3xDqI
800YFEfqtCsUFXvdwbfks8H279Gn/Tx/D5cubbq3/+B9QFyMZR6bztFPXkrrqVQpmXx87dDTKf85
dK8rcUXbITr5rPBliqGt/IWh44sPf2Kc/HN0t1dsuNCwXb1YO8ZM7yLEwtc+FOLx/M9fGl0zHFeO
XZXQ08A7WeK3Lj+IR12D7kvb5/OHX5iCmvbf39+ISKp1X8SnsaA93zRiHavNlaV5O1PaaL5V4vW+
dqYZhgfgFzSZwPdOQ/rHotBWU9lwKzREMR/H1dX5kyyNo9k8l12ZCX0CsBb4tOr4hkr3ysmUCw97
AVwzZ+YXQ4Nfq6sd9E39DmbF1jC6C89hAbM0p+YjsTSzyDcB30bNrR4mHxYf8MjeEB6NsuH9jFQf
CaV24UoWRpWYIXhQmtko18f6JMU3UdwZ+DrS6nXsvhRAbplzhD4FS4H6rATSaYzjjS9LauTovy8g
j5eew2xKezUiRXap9jFxna002gcn/FJ2Hz98OuU/87lvET854ehA8bNhM+RbJbWiCzNgYXD+XXv/
OXZWGDSRgXocAWmHa6MVBOC5zZZd64VBtHSC2WQui3S0Abg1J71RyaOb8j0LM0lWeWjfn59fC3Al
MZ/EDt4zjNrJyR0Gn62k6z/hlvV/SQp3e4KD+0cnlOV9Nub2zZhRMf/ieJ3Pa7Qe7SghnNkDVVJV
U24zuGpoTot2k3QXh62YjvcJxkmdrvufR1R5ZV0hLnCPvaawhYr2upteK2oPWW1891DdCj1+dbJg
W2KJuDAs/kZ5f3bSGV0TFUSqKXxXnxyr12+Dqstf6tYs+TxHR7PKxi4+ujQVrlzKfs8B/K9d7CoI
dLGer+Mm03EYaLC+Zd9tU+Tfd2akAIcRDpZhtgv5RoU/p1Ke6bpv2C+0XZSHNHgp7lO6t+peIGse
lGfU8+N17oiSxEcnRxhVeid2xNQRaizfRl/3OwO31a02usNT0mVRtXbY8u59lFFbo+ne6iHSntqm
Q7Fuqmwhu654H+1CwRPe2VQB+zxl65AJ079GFUAZxOyiLfn1CPh6xTlW1NV/0jAwkGrrprjORw+p
ps4Xv6cY32wDRamT+OWb2agSirs2NZ9ja5v54PWR8qjbpFKHgzN0waHTSVTrYmQemYVCEt6IdzUK
Dw+F6PIDzgblStGzsF73VpNvbT2V14bUa+TWBkYxZtC1QWLxZDqbUqTZm3M/EmTWe4PS184zIu3G
hr5Rbc5Pqs+nrTFPf6CxUwxK6tvHwmxpSvosxcEVDIELc2fp8PO9FV8eGGjYojTxW4I23SputfbS
wf/O/P8dvMYc5D+MSt35EZSEzE7uAi+4EyXlL9qE3+qOkrwwig2Cmy3mB3oW4YGMhQuv+s9fAoYz
W6lNwuzUio9QGG91f0iV3Lvq2SxdoLku3LR5arndAB7BK88rxq8jQD3FozPq36BxDF97KnL2BvZ7
dDV1iV10dBD60XbBe+k9jhT0d+dH1cIrXp2dQNdVPhZaJhbAXqo28VqPf6tsfyPxcv4Enz8AU52N
q1b1WrsAP0agZ2EfKAIOT76p+IfzR1/6+dOD+WclbrKgdABB8CJu34Yc8AU0nDb/qUXv54//+QM2
1dnwUZQ8h3EnxpMpmvtx7PcxBrrVoMmHrx1/tm93SsBBds/vT+wEgNO4neTWmKa+dvTZm77KYOPB
tACXmbxVAFTK5NU3Lhxb/GWT/u+cxrL733uPJlgNYw2V5pjTSyYso7nr2mFHQOAIEylp0WE52m1n
lj14g2F8i1rCkpQmdndlN+gv2Wgk+1Gvi59Ox4IaTSSShJLNpsGjAPtLuvuwbctr15uEG6k3yAdH
z9wVJseKZURHLSBB6nRWn2woqhmHlkIBZYsycK6yqGufcxjw9AUU9QHdkUb1V5W/Dd5Lt2oeJjvC
PPBFjMJdO1mm74tIZJtxJKQy1TBZlxOYUK+pk3mqn68Nm54oJq3wxqKWTaep7mOIX5jrLa1RJlWk
u8fWgGPMq8Kjy1H3tNd6WCXyuQ4F9MTUImElyrE1apqzIarL+IGNbaQyHBr5Hpaa+65R9jshRDdf
yOCO7/rYRndKEMWt0NXySoCcuB6pBse4LQp9n6FDeepGXsSoZ1HUAy9AJCX6N+qPxrsSOeWt9Py4
WGHCSa9sfyDUD13jXZE6VDXJKwVk0mSPVlwTb5EX9fhsG8aYYvJVqT6NWrpH/Dg+GkNQHrVCaJTF
Xe1oDfFPfHIugm0pckAeSnIVIsN91WqR3RAxS8SZFaHuRkAKuawh1EskBQ4/DfFg5SrhRtGcBq+1
4qBRUjtnVyF+meRAxKNhRQPS11PNzFGXmEYQbZGg05RQerAgeihy0FUhdtaBMpyrufFGMRk+uogb
6qaBj9N4cA51gxhwaJz8VNeIKpwkE2uzCYCKpa567WU2/AmFapmwDf8aS1o1qViLFU4SYNZWg9pr
zKmGx5V+Ce47raX/O1HoSPx3ouD9SLRSbUc+o+LHAUFYRW/JeIkU+Utq1NPPT/bPN93GPE8Bl1sU
jbAqT0r0kqfpuoy+edqTpt5H6q1o7gZyKM+f6PMVnaiM/16OwHNoubAmTwOAVLKBQbFnvvft/MGX
FvTZFj5zvCHxgL8cJYIs11KASfkokSEqWBcCnD4/gzFPAjOdfjAHhHNHo30Jo27V8JUV045o3AsP
YnGzM9upx9IsRkaifRRm99xW4ofq61eI1X8papmtNNrkJCznBzsVfxrmzSawggu7HW16b3w21Gbv
k6ww0ZmbIKoNuvhXJEIkuBssIHKlYQ64Q1V5HTV9+ujGvtzi2Mh3plLUNzk+ASRWmN5sC8GgZ1X6
nu24+6sx8MGnIscsFiVZv6fvEl4jGlGvkKYLZV0qAwQgzajKSzmSf7+hP7kEZ3YJIEMTbE3CObpa
7p90rY3e8KP6z5k/VaV9nw+6Js61dWLjT8McA67PDeNDKTAJe0h4viFtareZHrin80Py8z2A4cze
oqoZj52eTH2TSFvRulhlCHaii+XthXnrzF6jlH/9yG1SqOJhV28RD/RbwtxZlQY0TkkhjL1qDt2x
Ukp5rNWiKi4M06V5MJtpmgHsqKts+yi1Z7BWdYpRwD6mWve149vT9f6zNcuGqjeUHlm1UMs3u0TL
6/snrQghMnZfezL2bKKZnmjsDj3Ykbbrxi5yvrvR0Ew23PNPfuEW2dOC/s8lDFpCH3OUFilWSp6u
86xoHyh4Fz9ympD4MpAJrc+faWFNnYdv06qvDRfP/AkWj0aLGQ94Yo0XDr4wgI3ZCBNWznZGk+ax
GKW9Qld/k6bQ98M8vNSi+fwM+vxGxUHd1yb7h2OFMmRdDqEAzYOmK3fqS6lTnz8L3Z7+/s+ziOBu
NFiTYOCJ54C61cQuldUzeoEvPWz9b93lnxM4fRa7eh5LTgBz03sbsa+K4SGo788/4mlQ/u+6ptuz
1ybxa6MojDoDA6hlO2/AjZI1fXNUjRabUqPo0M+s4BCDJvo4f8alpzJbSTHcBrVRc0UyBaDu/FGd
X+wPvni7tNnz8Gw7h5hjHNVowD/dRxgDwm2rUJAwu1zZfO0SZkNXGnoTqmIauh2wEDTJt6EVXKeq
dmniLd2j2SqILAJStyPxXGT5rpLxdSmdK4kE4Pzv/3xe69ZsEYwibaylHrlHNLi3hcy3dVNc2IYt
/PJ5XqBTOGHSOjBFfAhpHuKEBuEdarILz3fp8LO1ryRktg6c0ThOfuEpMj1Msbmpj+fvy9LRZ7PZ
U0dDd2KIll7wXlZ/hL7LEFWeP/b0Cz+ZaNZ0zn8m8mC7tMSnX17oD3Ep1zmddBdh0vAjU79WQ9et
2WQ23TSGBkheR2x5V03nPQ+ZgFBgqV8KP4Am/t9r8MPM69JWBUeji58l9dGV31pfimnSrdnMRU3n
uoOaW3xrxnfJqLs4acKjTaDYhQew0CbWrdmsHRQbQk7sp3TsI9Qzwu9vFMMBsTfydmg89Cp+H+FJ
1xVP4PvL2/tY2ua1l9vhnayrcFuKOLr0axZeHOZsIA9CYogyOuNUKMheS0PAwC+KB8Tu7If7P+fH
3MJ4NmfjOeEiPE1U5ikNYYqih6iQIfvOpU3xwjVYs1VKd6EweYmanHrjIzOe9MbBhvBnVC41+ham
zDwUEZcOtX/PNU6YXfkgesjZ5bZaMmFLVxVFwS/dpHm1tAfS5OcecDGANtSL0N+Zq8C8UIpduEXz
SmnldUYQ5FyCXh5juDXitoh+lt3P8z996eiz5zt0xRBR4dBPsnqEkQgHf4V6p09fzh9+YfjMv91T
kbaBr7jy5AbxfWL7t+3YFivXLw5fO/5suSqTMuxjnZsTAOBVgGk29o9I0b62oMyDEEfVL5tYD42T
Q5RDZOhrkd2aKA/P//alsTlfrhRMQXU+aCcgSrf6aH8kcR2BzBDOTpV6iBTrUjV/6UyzZUstO8js
WmmeiLFbpXB2ckf/Ow0mfHdh/Dh/PUvPejaXySYJQl+TEsD3cAXG29rVioX2cbQuTLOFPcc86M/v
QxMz6nQZ3g+43RGo2i/98nm+Xz7Enm9RsToFcGgOVabHu1KfUmHixN+eP8XCIzCnm/bPuztCTOfW
ZlaefE9YDyRsl/eIM4JDL5CSoyQP3I2ZGcqFsy3M6nmf2i3Rs2OaUk/GEAOKkt2Vrbb1JFV87qvy
Sx+pujmbezmonh6OmHUC0raqMnnlYl1Lq0uCmYVmtG7OtgqqhpN0VCwI3VhKavAQpbrPsRA2LXVr
9JIA+KVFMIxzacu8UKHRzdmMDHVpuIZfWycPxfBo/bTFj7zVSGB+Gutbvfql2vdp8KYWdz0cbF15
kwQmnB8ef5Unn+ztzNkUxU4faS5lrZOBL1wN0ZjWyWs0YlFTs4+ijuDOVacYDXGWVr8gynQbTbOf
czj5mVXvoiraR6P+atMXP/+DlsbrbDIbdaNkrlEIUGT41Dv/PTCDg5eme00L9koiL9QsF6b0PNuv
Vfugb6LUPDF2yNRID7Ywns9fwcJyNA/2i8NRTxvFkidyNVZ5i5cMe0j6+LWDT7ftn+msRClJ6UlN
ypZCplZjr4aOVCHlklRGX/rxs9cylGwdHlKRnBwiGO4sAwJLFmrAFEMpN9RucHpXYXAAFVg8O1kN
naKKgWbndY0GPcJKRlEhxkGt4vmIQ8TUeg1yjOgx/aMbYtxuIEC2seGrTym5na8jwI2fUihoZjtN
LV9apAqPRmyJ9yCMEMY5ofFWObm6Bzol7hSAuzssAhMNzSetxw0lAMseB9ulksXSsJhNfVrn2mAm
A121PP2etf41AOP40lSbhvAnU21ekqoNWiOIjvJTTNnro4RLizGjhrbQdL9HpVDJ61C0tFiXOFDv
cGAQbSPGBpP514bO9Mj/GTpq2ImucjP1lOswDqWu/vYy70MPxBffZvM4RK00OsssbfNUVc06aYjV
0I2Veqn1urAwzGtutVk5stSG/CRSRb+BcadA20ns+H30Av0eU10MJrgBe3r+bi2dbrYOpUahWpbu
1KcJf8KGIjmktMXWjeKe3JyRqaQP50+09LqZ5wp6Q42Mucq1k2tGzq1XVwCG+0a/FVWsHlqvmAwt
FUJB1ZioChlxF/BrWv/SlF+Y8X9/1j/DAk7miHu4FKfQfolsAzfAq0fP//zFLRx8nmY4RtbIbFY7
EkZkg2gqwDJKlhpOYcu7+A5b2HTo8zWxr9O4CqP8NPgDxWr8qb0i/4ztBMNl13PhUhaWhnlGeN6N
iQ0wXzuVYwjENf+ZSuWSzG5hsP1djf95Brj4Ur/t4u6k6JSddA2foZLj4IJRnw3ae1g0F9aApYuY
/v7PibQqb4PY9tsT2GOCjfRN6bkXDv1510XXZ0unKdSKxrwcTpndgVr8QaYQ+wYCOfRXGoLbsoNF
FBUXTrY0rrT/XkebGXlY6qF+ogVN5IZ7R0rDL2mhOj4/bpcuZrYr8vNYTWsv10/QQd21gAtprvok
c7a5A5DNAEkL3NT3gXJqzcqtJQlAXzrxXAipApgRA/lqp4oYk4k+TEyCATqobW6V9iVJmqcov9Da
XLiH6qzX45kjcPdcQDNt5J+8jH4Jvz6WY+pcWEEXyvNzIVQ6GQHLcpSkhZAl3oXZW107N47TbpXc
z3GFVb9ll/88f9+W1oDZcp1IGVdmEk9WqdtabkH0PwNVuBIM8fMnWLhbc7eJYxgEMQE2OzkFKQP3
QCTx9lz4oFm4U3ODyQB91c6MTDvVZr53WvMNuDPsAERqddT80sf8Oz7oCzdqYQWYG07aBMhe3vsU
LkR+DRV5+qy5dB3GwlPQZrvHgXx6LfQD44T7tllrMsB22BrajVko45Xn9+4azUm6KaoIwkw1Wabc
8NWNMPXWZRs9uGbvEzxhlOtAIhTibwTdhJnEVV8CEgGcd4CurR5KN2s2TpPUaEitbDsYNUgqE1mL
KQkg1YlPW6VDjHdUKq/4W9QDPa3brgKxExTqN/JMv4f5oO4sw70m1Y9FMIrUK4y0v0eiSdaJU7x2
iUtii557K4M4sF1IGMumb0kDPT+YFtb7uUw/LUZAN6CrTnZAcOPW6ur6uarC8jURTnUNwrbcO3Wa
7M+fbWHoiunv/yz6dpYEjecxdDVdR1lF8BxfJNVw4Utq6eizV8rgFaNtQYxG/C5uzQJpnOcA0Ulf
z//4hSE1F+83VaIXblcXp7J9KiZ/IYykir4M+XnnT7AwIYT237uTOC0+HwkCoOghtPqD+6H56qVS
21LhXpvd+y6DrtzlHn7UOALiBlgTbDPV/LWO6AtyhVqtQ6twHn0gAPe1kis7rw6UjSrz+sXuW2Vd
IaN7PH+lC1oWfa4cTWiONl2e9yDTlfLQVm2/K0ITpXBk+94+dBz/Jbesdngcwf88RqEPqZRaf2/w
Ie7o1So0HJtMHNRgakogstnBfFmXnYEv28pFc7Aj+nJU/MqXxFYnoElRdd9Cyx4x00SGm23PX8fn
I05zZi8uVBwxrTQ1PZGSCedFQeLhrkABXDj856sxENj/DgjVMvsqkZR2YWitgHfhmiVLIfwucDFG
MVDMSx+En488zZmtlvB/Whlwd0/WoN/Rnrnu2uwrk1Ia8wUm6MC8Yq0Ht+Coq0TIW7vGevklbxxH
nw1qktvb0e/K4JiTHh1GO6NUya2gI44a8/wj/nTWc4bZoqI2uk0uQBUgf6g/9PGnT7cG6jXKl0ti
mk8HEWeYbVfDvEgcTw2UQxmYJEgCZ/OcBydwLvQHli5gtqrABhWdSZ7tYSh/lvK3yxeVJu7hBV94
g3w6SPn5sw2qpToi7zvDPUSAqlbMyWcagzf9GJ5E6z+CuM1rMq/PP4xPxynnmu2tnLhAVmpEygGl
LjBBc4fH5dv5Qy/cpvl2N+9dB3Jz6h0rl4ib+squyluIC+AzjAsPYuE5z3e5qZFmFtxH8K/VO/vq
VRJV13FvPX3t98/WijEbiJ7ThXuos/pgV8W7r5GvkwYsTIZLBff8WT7dLkhjvm4TQ0fKfeS6B18l
0jpsVl43RQQgL8uxfITBhUm3dKumv/+zT9ATRyfWyrYPMBF15NlVkhEj2144+tKjnk1p0yPWczBM
+5D38qgpwx6j/mPbOw9mpe7O36elU8zmtGjYKwATdw8GEnKwPKvGuM9ipNOq+OJomk1rA1A7M49p
ncAtBD68GinDMmgvPOilJzCf1VEvM74FoOR78nthNiCBBtIiyiwPv3iG2VwOXd3OC8gTBzfoV1HE
N7llQ8waLjzkz5cKfS4FDkjbUH2puVjBtMcEgJBJJtlXHi78qv+OzjpOIhdWLSB7W11r5Q8HvUOk
3Wrh8/njL/302VQ2IJuERRCzFHmlBj8pNG5GNS4vdHQ/H5r6/F3fCthXEcy+I3mbfvbeA4NP5ZMO
h+X8r//8faDP7WCI+cYgMiySfsrris8WPS3AWZUrh1hcI1E2ZZ58aQQBCfrvc+jBKEtgmbCAsiEG
laUAdgCO8eYCsb8wy5YexWwe50R8jwZf20cb6sK2lm6wLUw+A8/fqqVHoc0ugBZlTJspPqaqh/cj
82swIVJ+DHYvrkNTC7/4yGeTOUmIktHbHBpJcSgQlZVvIV+8rvn9/GX8bVX9TztB6s5sKoPWsKVp
l97x/f3uoGzvboJHY2/sT6BK18D/1sySdbY6uesPcwWNf2WsSYlew/zfBKt+1a6qTbURR+hOr9nB
2hfXQ7bKV/n6Sdk0q2b1cf5Xfl7dxins/Pdu57aiqxim2Cv6kXME8F1BYPNIgSMlrj26qmpuyTAJ
BWRhM5z4eQUIGGsM5YWxtPC054pmErJ8WQXcpTi8tlN6Tfe9RojkcMlx//m7+X+Eugi+i45AIe8I
g/Sqy4HsaE10PxCEaDbuTVTX/deW1rmaVvGqvInK1jt2pveoJsrESX04/5AWFo+5kNaV7C9CZKBH
t1IAoakSJOpETku8ZodGx9oCflyT0nLJIvn5a063Z/ObjDO78QslOHagz6Yg7pgtuHcJDfJ5N50h
N5vgDf0UzR8ZcqNtb8m6oO9g/SbNMlgXqUG+XWjtLKzSq4KgzRICIWC95Edv6B9pCeU8ccv387f1
b9nrkxlqz1YA1/fp6pe9c+wDfV25H6AzV3YIZc5UN8pIZji66LH/qIXRr806OLbqlAcg4DUJYmJU
NJbytjHbbdEN116g7lzPuldS7zrMs4fE2VfxOzPn1Qq0C4qvhXXXnq0oFrDRKjJFcCzT4bcoyo1i
BD/P34uFRz6X7WK2TYpYm77gKvXY9N2DGlD+bcerrx1+Gtn/bF1zIXwnKHnkjUPuUfBN+NqxrLoL
L9eF+2LNtgapVkSknBrBsYisA0m2R3SWFw79eYFI6ta0bv37y4md0gihZO6V2lrE3zGAws5s1iHQ
TFePvif1s0afKQW4X0Pcg917kvGl3t/C4vg/wl41JjJuCKNjrUM3UMwIx1+saHd+Bc/bGclkPv94
lm7g9Pd/LrLAHWZLwhaOJFPfZ84Ur4A55vyx/2pgP5llcynnALIB3L03JWir9hOQN4LnVOkTehya
1rYNaqyJriJb8K+oVJVmqF8JzyxvvKEFgKb74pZvK2sf9hTostzJdgOKFsDuSbhuURXdZR7BeEVK
NoBDKua6bYzhm7RV/VsUo25PAtXsAcCJ+GoovBJ2pptpeyQTQqzsIDDTbSYbDbORV9XYgSrA1dAb
yE0PPJFAqWyzey8kbXiInmXd1cbRIiU72pM6Sa65z3IVMRGBjGX9KjTD6mrwfOUtIMZ9PxJ+cyVq
oVAFJ7AjHQMWmiFMp/ox8rfKjd9AJpTPDZls8PADws6iFtIfYezAJePuukmFc+eZyrjFvuftIqmo
23rM26ti0MMHqbTqVZFmcq0o5HPE5Qh11RovVXgWFgQ5W6RzWbZEp7AhBju8In9kTS0jgAN5flD8
LUV9MijkbOktofIR+lRnR9B7yc9EmOGtmfTJ78Qu7Dd4zPrBN6FYQqW17xqEOidCLYtNQGDyLhRV
+Th0KQmRtj4eLMXPL/R5hP63qvzJ75rL0C0BH5fRqh/Z7jjfnKofHtWuCx5jrZMjff0o+WWBQy6h
9BmAMuy4hALnZG25Dg01J9EpJWvrCiVA8ZLVaTmusVuMG733x4fYA5Wx8iHQk9isRQevifJr2GLI
6BMDWQ7bLqt6CspKKlihrORXokUQm2MrBvLuSfJtshaXdaiNP5M6T+4gQ/8/Z2ey5KbSrdEnIgJI
kmaKUF996/KEsI/L9H2X8PR36YzO1W+VIjyqiBoICZLM3Xz7W0QznZGUGwu3y27Ve8sJThPGU+BN
murAhIm3XtTpuijN6HUS0RjE1thsTJnqm6YDX1CWcb/telDijmvqWzuHk4wxZ7tZWtPFVAsOGAFi
GcxSm0ZfOGFyg4HpgiPLDEwHxEbH7FMrVkhkTNjLcnxZ6qLAPTOCAX4CFruhKw8JViL/tHFd3ESs
0u/4ZduHgen3xyYd8h+hZUdHj9ECXFe8wgCmMZg/3AQ70gU0z6qF3Lou62IyVk5TNWsRhzZOrl4X
3puordAQYLMu/Byz8NuWkbgH23bYJ5t+8j7xEjKxbdF+V0jhTww2AHKWSwDdDwA141yueJ3wx27w
5IHa4NjvoZuKfwY8dCFfmLl6wHB0/KxI3HAJ8eZ9KxqxAVYCD7CP6AJhlhrvLUvGQDeiKaBTiDMs
pDBccSeAZo+h42YrU8O3OFFV/wg/uv5uyarchEbkfFMT/JXA0dMscJqSufKwy356bow9bhoxYeon
WStEYJzikKyX+pq2g7niLCga2F518Wja6I/rHqNme8rKblVj/88/5zrBdRWsEQrFZXjVcOx4rUqW
RSvmfM8y7QY8XCrR+CjVlnXXNvNjX6bFA3Ky+FeC9dlerzwIImZYQTwGQmAEVp/ElABZ1N+SOZ1W
EWTMbKWVhn1v5KHaE4d2B1fL8js5Vb3tx0PJinHihIdeJFioC1ylsYuZMMRY5X01/OhwfcL2OGU6
37A7gzBv7lJ28yl5oWmVBW4y4avvYnQKfHGYENe4NKpxas4ZOLDb6Tb0Yhn7YHCteI3uBzw0pM9p
hntXiJXLtHtPeyBzdmTEw8uS5eonHsBsplHffraTDjIFKhZMTK+S0c5JK+H3UtA3mY0IP/FSH0Mc
Zp0QP91qOsaLTF8Kz3VuoixvH1Lbs2HlFGULz72I6x997ZyC06wffst20BOm7R19IzMGrSzNlGvq
wSGz6Uu0z0CzfU/wINmlpfGRdmV534/FuMOdSEIz0KwHRB/xfTtr+k60SqxV34l93eXVJua9Cso+
VYGVCbkbK7MCI9GZ90kR6/tMgzFkFn28zY1xDkaG4O7UKLfjpMGKDYtS3iX62P5ys5JuqSHD5xoe
1xFf3nBtusuy5Xu6HwTmJ7vZIrktTCBVS4lTsAUil0Jw4DJq4A1WdTDgWYy+NXj9NoQFfgxtp4wh
JKvRC8Q4ebfgyus14zzPTR3lfh7ShXATZ9q4wGqDcEZrt6pDc86Am9U0iFLoy26Ca2eSDJ8V/q67
yKx/N54t1tHcFdMuBKOw1lxT7JuTYenklDLzjbF0H+PBPVk1aNbvJlTZVltitW9asxlWcwc/cBqi
+tMDlfjmzgLkaZwWx8SpwTLLJl2TijSBl8/ZAc1fzZjdZNyWNaQ07P913Ik9M/J7y8ZYEI78RqM0
sZO27T4Ja9ax4hX6zkoLPC3QCRbfoELWgRYO2qZmRnetR7HlbEJ4OQHmZgxyc6BC3ziVuoVJf7/o
tPVQy8j0gUoV6UZNLWXEme3/A2td/dVTKruF4RlvlTuG7wZLFcohscoUVc1dPc/wmxq9w6u+0QJ3
mLEOjPR6DVEru6s1dIpN51hrnnDyjTEj/TDb8I9AxDU3i4xsDG9SlGq9y9An3mF2gP90foO6LcF1
VWfv0UNDPI6mh99uFjdbzY6dTQIAca/1uOcPRtoxMyqqH1zTacgSvey2ZEf97gGGfZRW5LBs8EBm
sqlJX6y8A0Bvx1W3GtLm5A7SYBWbGs0+BmEK6kPPMFYEEFZZnfcWjVbx1LBtPGoY1G81Pnzj2Eq7
ZT45OmIEpmGHHcPLzR2nfx/jJU1XKsFZH2RU98/smBpGBKn7fhoh2lhDGr3jVovRFm43axXhaQIN
LTwamVPtJn1Md0pfxlcPCCPqvtg+lFrVfDIZm9xBdkk+KOKDyh4nk2M0MrYzGdg+n2Lhh5Mxrq1i
Tnadd+qhogQcbuMpLbaupsvvoknB/YGqVhAuEYzcAqcdvpNX11uXyQ7MV6LQ+UwTp90lAkRTkRvp
ncpK3Orr2q4eDdV7dy3sI99g7vRNd6GX78C2u08KO+0jvrry+2CNC2KIjC00Uc2qiG3vzUwsuRBi
x9MUJI2THiIzT785/WKsQxlPG1Mofe2VRbfOxsSkOavJPcO48Rb+Hta5mrL0jcd0RjC55q90hAHf
FhF9ONdrDrCCtX/ClqNucuYFW/suyYC/DMXGiRKQXBAmg1ir6E3ENVt+jVnYtOTm86JVAraZ6g8Z
Y4+4/pbxu5XjW8eIV79HvpUiVLaajXTMdmsJgZ88zumbtEqXdU0oc78o7qWL89SqRJh7O8HUHjZx
J7OHRGLl5rJH46sfi+PAZDxkiXHRIHmPhAcNKJ7FH5MR77Y4NEDhVN16Srr5yNOlPxMORnesktMZ
SyQx3xudxu4o4OWdQpInFbl9EA4Mtmmqhezjdnb1YGE+E5QCgUsWZ+lvoM/LsTbiFjma4Ka0dn0L
TFjQMTMMYLxukdz1S+qZvH5A0/8psFrbumkNP6GrAQLHjX0Pj2Xg1rndru1baH+zlbPBROOuwu4a
RoUzYiEfZd19oee8neZkeWutA+qA9/rwrZH9aV+QGRRlqnmwv/Q8uol129kQcqRPzhgXkHtUi6aZ
JLnDJDrBlkWfKXCEnD2FErLyKxmrI6AHqPSjW/dT0DPY/A2INSb0IdtXDAS1Eg/dTJwpZcsWu0w9
x2bSVMuvcGiiO9BU08rpa6hSk5VytnZuqtZ5niR3HsR5TOVCo9gSZLUFsAD7xDbU5sk71hbowIEC
UI5xfh/jrpR3mbvL6zKqVrCczCKgfyrUJkwor23qmrjKX6ohjgCrFGRieCZvhRqTu6ixvR8JcIdf
1HfRPUBuDwpTDI/0JvSdeyr8VYteA2wR84mLaiS3AmL2enHS8R0sicHzMxYEsJqd6XcJy8ZaYRFe
fQO95D7j7ODhGJG3L1FKA5e7kIJ0ZYo9IKJsHvjSznGgG1sGhMrOG4aMS7WumXX7tiShCeMRTOja
y+p+Pzvtcu/mS/1pDXpJpmnUxmc/jPbdHI7V6fcPGu4OKUF6m1pGg+12JzlJ0XwACIb/IGc9PjSj
JoDclPrW05k+dXAnD2I2xABL7fhANNwXvhfh8Q4auro/aUUqiBMTkVFnTarg4xbxiVgju8mT7MUT
Ed4ikYGSX3TwY+lFSRb8YL1GMeb9R90YR2LAfLACHJCLe+UKdGItyURsGbgI17OTrpMWmljf4vhb
Dod4dklSe837phVRzRwCiOJHMMjOt7wBj4acUmzbMT85TZTJk4Mb3hG7a/UhyZoqCpyFHjRWosjn
FzAqiZqXX8RGCO918oHvFti7D6Wlqe0LzmF4XELc6L0xPxUdoMFYGuYTQ5IgxguZoqKxw5lvFBM9
Y7Zlg1POtFsZNumdGLHiq1u1ExKireiqO83Q3DvPy7qtNlgh2oauFU8nUFlA+6x/ajqtghk7Lu8s
Bmsd8Z5sBOYDO+YB5gOJlh0QVZcrFyOKDUIAte7I2W4G1YWBpWbnbRqH+QEBiw57yxr3OXiCoKV8
EWhlVq3INs2DRgnirjIL8LW6F6HjmWecu8x6VWf5vCkWXdQkTABHMeyaXtspj+6yYimessjyAlNZ
QFO8aFiz/cabpqR7sNCge2PK3Tyy2MNjZg/et7bNIjBTthcQXzQHOL7to8jHaVuNdnhIvcoKNI61
Vd7gaRV3S/ThxFr33JSlCfoQD+Zdv5AYd7Whtp5sjZ9gZyN9pXtm76zcrmpfxqScMLUxx3viIdvz
RWwPhm/NXb/SJ5LR3AakM86t5kKWcIhvVZzZ2SpjjGwL5LNAOpwbN1rt6g017sK4dzFbWOPA2b4h
R7Q2WjN1//SliH6CcyAfGOD0vtVuEh10LZUT18PNcs2iiG8UbkT3iUrLnWD2lNgTg/JiHY6Ji8v8
vxmuMTbxtuhYBYk3qjnQIUuuINJiJ2SI4Wca1dUb5aKamM0dCOdKA34vEVgZa1ifiolRTbxeraLM
0y2ApKUhtKnEG+tveVOOBOsivBaZJYoH6ONkuuGq0Xrc17CR8N0yBg3myYHdd6q3+OKEK3OAHe+P
41Id7NqZ900ZYd+fFp5208014z0uAmQvCuv3okaGbAJlITCxdCjsZYO6m+Op+gFummIXWzq6zbBm
YsKW65RjpvN7e1iYzViMh1yH5zucau+DWWr0tZPxXqXJydxElNWaU3X5gawTP7g+tXZ64lr3umG4
Pzp2T1pzw3CXA5zCqQha3saL29j223khvnAL3CcDECMjrZcoNQj7dKNZZYOj/RRJpqrNpKFDpW7B
uWwmC/1ugAfQzgdPLd/t3IVGPRrtSEOqW7LVSMUFJIo9wkQx7eoOkIezmhY3P41iSH+w6+wwiVjf
jlVa7OrMwgQh7l2fhK1gYg/A2spy0nrjjpDWQM/N/wglGB5UFf4AEWP4a6myCNyt22zawfC2gk1g
Ezvd/C1UhEHsk3kHTqQxb/KehYUXKjN/5jLYO3iCTJ5madfdE7ZWyFsh/zkUFCDJO9lDiV81HMUu
Bn8qulD8iFmlK+LaatWflEKp5TQwN+mt+qme4dQW5uPOyIBaw10fnsTcKPihWfjSLLA1V5Nll2sd
BJar4mrrFF26EZNjBI5niq3pIXqBnFB0+zhuR46nLLOezbQxWM1jsinDqH0wyyrZ6kmevKWyYJoS
qdKuiqLhzbMGCNIOu3TFEPgaBRB12mmaD8BWc1QtGNUFJIgJ/gWmuyHpbiBs93I1wbf87TlmEvnj
ifmVDaGgcdiRZ6gozKgRjCA66noWtxYUnkdVj/j6DuyKQNPm5kM2anw01QIlL+/jYtUyvH1b5wNe
xonprQcS9z0FWQpKSJIQhnVZkLijBTfVtDaD51U/B+yRKqZmU+elCaV4SKrJenVSBwKNIdlD8RJd
xQXE49Ialk+kwyg49bpob/DWinaEVyZujlq24+1WwGO78ZiAVnyPs8R+LmOB4KZKhROgYtEDt3fg
ovcqhpDl2CsENM6zbOZqT33Kfbdn2dzZWUQBdWgTuHFO9V2LJuN9kY69U6CAPynFuUHdWhqoX9dc
NgNDTRsZ6/Fa0FVqyJrn6M1pIajXWlq8xplZvLSTVf9cHFPtnVFluyWJ6b2nljwOi2M8YdwlA7wZ
2z3WucVOT2FyjUNl3Agprbu2tOMAFlJ8byAKPpqFYtPymvzOnRRxQ5VHOSJKN7yb6XgEha1DN2ns
loTcgxBYiMXh/ck72lxxvc480G8n6ehmrIkac1l92nUe+hqVw7uoVGJrZY4V5GbSfGBxl2+gg3S/
M8m524CX3GRTmpC2u8MhTef8XqTtHDRDMvwENj7gYuK4R+CTzIvrIcHYMltUT6Sn9z7vi/7kYSJ6
L3JalK0xO51PZB5v8khz3pLFK3azM9tPzYBHfzEVVo3vYs8ocqEWyGRxCiaiIrn6ncRl8aTR93og
6Y5XU2bVb47Skx1FSnM1FWR3GRW4TTj23bZoUjwgdc+SBytpM4MMlDEzK6/G/Uymmq2ScWlu7chI
t05jJztTZtw45XrPpSrqAPwdMOymIPfLy7Ck1ssUhJ1K/XVBT2+wM1LmWjmFcB+EkZX3elUbx0IH
zKTrYlqR6wHE4rFshFF7u1q18UHmkoTVmHnGi92We7Sq4+0cOjYxj4pGwC+aDjsW1FRRNxAZY6Kd
FrLwfpx0qGcMGH5UM1BNmTRTkOdR8aupHL32e7TAr25ju+uSUk7Qd335UM4L8mcMIrNtriOZYARb
Q4Njh/6p5ArrRg1D6afmtAQ40BsB3kXOOwCu+tZQqbZNENADTsWVxDciOiw4gsYzxkM0nXzqIPka
VZu+1Ztk3NbjxOHbYL29qlUCSsAlezNHt/su7LR8n/CNulGNGX0Pi3h4SSYvohan1bfDYJy2d8al
QLUYt3U6Ds+cbjG5vpPvJ4oxNw4pMq5+Fb0iyoqqJDArzR3D9/V+miK1aU0K32jswo10DXJAGk4/
9TE/zcX18NjKIjlqU+Y9hU4dP9vjaXDWNbMB5giY9zvR1s2295CnwOoZm5VlG9WHspzyRWm811Xf
FDeugZSypA7xIAcVv2i9md7XGMXspaMlGyXFuC4SSeG7zEoeSVmCDwRT2nQYZOR5bWxrD5FwSxn3
DVijjluJObwXGLY9TZhGLFB/Rjij8HKeyHzdHdWa7qYria+cIRavqVzmR+rUg1+alHCWMAtvyeWS
remOyyZvrWHbZqH5E+T3sh2GlrLr7NZ71bVhQMaVPqUwuIBcEZYK7MsDDm/tLZ1M9ZAkp6E+nne8
FW5h5xsPr73AHeqKkLUm0buVWMcd0tZIbLzYKyboq3DIaaoP9kfBIKf+YBXc4FVpluGbMeHx5FRW
9o0azAwBvSQP2eYcgPZGcM58k7Owa17k0bNWRuaO34wws18gAqFzxqc2/UnNUf7g8UWveP3jz4VV
rHNPe3DYsS6s19SwLNoBdSzedEuNx7ppEf6WQn8LF4zNs5qJFkBWb6iD3GrXpWN8zCYdXkNWahus
tc09fPni95Dr9rHMrDwJzARYeIe3b+TzHoudlwFjrFypniuFtoWlpL2Pg1684i7vAIu1bfHo2tmE
8ZbKfkU6Mw5+vbgLMWtnkt3Qg83XUd0mD149DR/MHmW7LJmM3xKQ2UoK6Wy+bsRd6jCftfnGBd1W
6ZTpQXflvZiBJvch8GHeXMdXQi3B15e52EY/6/dRYwGnUmqUkSYxHBigaegxm/l9W5UMOXRGv8mZ
FV6HtgcnrALJnqaVRlAY17uZc9C3ZeFd0SJcUASdW/9QM6A6mcToyywusUAuCEItTKiIW9M6h6sZ
zHVRXrm/JxnVH/qJ5w5As9aFYM/S/CBEB5YAWLMT4Ers3lPVoYSEP38SjBQ0dXDzTvWSI6t7+vqW
X7jy+TysaTjoDJkdo+J2glParaEfbQfH/4jOxTMNdvsmLOfwcTqh8fy4w6b+6wtf6qGeGxMNjU7a
75r5IZJiW4Mrh4s0nvp4m2J6L0tIvqlG/1Q/kvWtXKv4Zdjq/etrX+pan5b5f4QMHe7JEVNq6cHq
zfGxG50PfdEAQVTCuvJAL13h9P//XGGSBqb0FqUXrRDpTpgp0Qc7erTWwzSsrrTHL+gxzg2He2jp
QqNmeigaswlsp2t3NBqX169v0qVPP5N3IYOQs0zs6jAsMYS/qbGfsDQerhi5XVh39plIaXBM3Ywd
yrFmt9zOnvM7c7SXKck+5eJtuNar6pBOTFofbb/+OReeyLn7z7J0s+GgpKDmb2a+KXoTGOmkYzuM
Y8rfXeJMvhQ1IGRLyVuMShho8KT9tuLsO35+V6So/879/GGbOLdsW2yLFD6KwRCLyP506b3etJ5L
VyZtmVJYQlQGkBATimHshZ7ueKtECkCTSbkARrVkskpIFKkuLPPw5MXduB9FfU12dukGn71UeDw6
EU5yKK/ZRyasla3qIy5//t2tPXufqGzkOWdCfqAaB1nEztSPATP228zzlvXXl/jjenfIBf//K2sW
dThhzj4ey1DafrpM5Up6V+0hLn362duUJH0/ingUR6+ubuphrmnFYNovwibbJ5X1qZFghVb5SdS2
GV1JD7qb/MjsF1/kKVuj1zx//TP/eK7xM8+O8iZP3LkkzjvqhfG9ls1ND6Hb7CcSrqr52UgacF9f
6PTc/2excqGzs9wTnCUd5SPm+6TyHbs82IN80WZT4hnWP359kT8uOi5yto3IrBRl2nvN0U7zgj6D
+ZINXlBq1wzoLjy2c2YZXcAsykVmHOlZRSQO1m2vQMd//eXFpU8/2zC82tbjSHDEwR/yc3PV0Rv1
803xKN+b77blh9na67DqWRk/YY3traC4afbmRqzdXXlqbDyVQ5DFfvJcvvKnfU0AZPt/NVrniHPI
GQUfK8vdXhxzy8mfDbhet5XlCRTwzD2vvr4DFx6ffvZamyxPShNUleL0tal/WhYhdfLx9WefbuIf
1t85omTy+qwErmMdo3gMnAUdABNpXkduKHed/GGEv7++zqXfcPZmM88SRmrCRxNpOoGTr09ih6H9
FTHvH89JR+hnryv5Y8mOzx06GWjaqJCURmE3Nvxa7SrvIWs8v6R9+vVPubA3nJNL6kiFThNp4jjq
9Gujat9FzhHdoO9oFbfOunKOXbpjZy9tLt0RN/6uObpIkuTJJ0A3t3NxLYv488Zjnk8vlUAY3EmL
5TEZinUVAcVuho1ccN2+ijL88y8wz+d0Qs/rpG1M9nGgNarAAunM4jf9lS3a+PO4hWOeT+eYFvAe
R2PevOmNKIhmzX4Iex0mqstsEEX1+ddUKP0jRO3K6AvykxI2sgwfQA/wfej23SGdBwA+ygqwCkNu
VustEbDaWW3rZVwCy0hpGLSFuezSBMtqVq1VbpI4drfY/VmHmfrarZPC6M3pG/rDUkQ/8j6Z14ZX
dtskW2isToCmn6Rnlhvslm2fqffmWcFA2MBUUBtqcc6WalcYkBNDr3LLfhMO9bAfVTLvOyrGfos/
ZtC6oTpWanJwSqI8ZaaFWqHsXA5to/KDjS/triWP9i1aPUEOb/0eJrb2maf9m6zG6UPVhIhaHYrV
LBltCCe7OFiznXl+2qDV0ai6gBsfR0BsMxtnRLlOd9Rw5+A4jSouzZy7HqDjs9UKtojB4usXMIKp
9yC+Kce7SP/uLfqeekYY6JOU284rsgBKM8p/Ie2Qak30G7VKdGctk0yCwZu6QA1oj3u76egiiDBA
j2M9U4qpHnFNSozVWPcDDheIRX90kRutNfQTLw2CsQpcmp3MjBe1ai0QjOnBqNfGqrAtFUy9ra3G
3tJ9y8uKB6oVqR2E1tJFgeZQSriyCVxa22f7GbCzftRTdzg6y4RwydBdPBUyczNXjfPw9T5z6RJn
m5rWpaWV1tTFlcAbqcVxCEJF7q3SARrP15f481ZmntMjPK1WtovDyNFwx7Xh5G/KLuTKZFxlZapw
72ReceVKl37M2W6GxqCJkgTRmOn1+n6pWu+hm2OBosld3r/+MRd2tPPpKxot8Eyrfjg2TNwGlJK8
I9rh/olagXvTT3P/8+vrXNp3zses+nHo8rrDMCm2RxefhAQdo5zmb0WaYMGjSYMyo1Pm1mOjwUfz
S5iElMno5ay//gJ/DojMc14Cr0lci86uj80wxzhi04DLXPfKg7p0F0///09O7tqaxy8ClsTM3UPa
F7+6wR39SaptWjbiyttz6RecVsl/LmIjerG1RdTHIUqPUBP3bpxeuTmXvv/pkv/56A71RBrqOR+d
jc92GgItN0v0sKF2sKIxC/7uEZy9/g6apmSYrfpYVTHzhjYF2sn9/XefffbeU5nsDSETcFVxQcs3
6dsNZormlZKCOL1x/xvxmeeDWq2pxtZjpPuo9LTN8LHorXcYdcanEu6ya9iT79RcjveypMkXNs0/
i0mXDgm1/qglixV0ZW9+dqpuVlpXyec2TkmVhQMxTdfswJoSddsiRqBvlemfnjk4PjUXtPV6qu8H
stOVBvBzVYVSilVvLoRl3SzHzRJF2ZWN4MKuds42CHt3agvPmY4FFOj2gyYIU9+6PycDh+k1h8lL
Fzn9/z/rzGQKIFr6eToask/XdOWme9kkFT6d6h/s/NG61hpOsn+3JM52z6TOy8KIh+6Ij80/o9mh
tHGvVXBPmeYf1sP5tFo5eKNW6AtEdtXcSSCOdMi6CqPMumVypOhN7bGP7OG33ToUFUjzuluj9fTv
bVg7NzkIt62TlenaHTIISkafbRn7kB/clPi2ztCMoqMXh9Kbww3SyyZbdXizHHvTKj6Q8RVB1Jlq
JQhj7hFdDatmQMFRGMm0XaIZBXA1kJNkE+XexHQ5yKuiXtv9iIetbGBXV7k6Wk1GjZI98cHV4/Qt
Q+d/LKc5uk9iXLDcxDYCA8/BQ09n5lVYLaNOJ/lYH0r6Fr3XImRrs70dR+VtlrrhDrDEsNL1LNtX
Aqyl6SXyDTZgxzqeonWeFk259VoEx5M+qwn02zDnK5sR33draHV3lVXFkO5V7zJ64OHk7/p9XHlU
MvQ3QxE+fb0kLhyo50M/9IJHV2Xk9AO8uQbVMGDDVRk9f/3pf04LzfPCo91bWmwUsJHcHrOSHEE7
AOD4qLLmOy3Ul1IbH8yuvfK+XjgNzscC+zC02iVspmMUpThMyMF4HZ25uPLpF37K+dyfPYOLrDNH
P9aT86g3Hirz5FCG7dPkJNs+d3/P+nzlNb20J5ydPWVbh01UKeMo9IdZuf5YkSAqpNXuO+bRV/LC
Cwfc+VRVGy+uUimO3SrUP1RfPMwlIJQJyanM3L8y53BM5+wMEiMw7Cwy8c4Urd+ar2O2D6drFi8X
lu6/w43/2TobmbjRnAIWzXV0jugnK6Y9SKiuvBmXltPZZhnWXmgziuwdOPjRs0Tu2tTq4kp48W8V
+Q/b5XnHS8F0Nos2UUdjWkTij7aaUdoaDi1mJb7J3HCDfklAvSYt1FCJYnvlklPttCWM1o2YdFTS
bxJZmW9anEejgK/9O50tBmIBUK7rGTmgL90kXptl667GsXAQY+Rqi6eW/tR2oidoaoe1ojkfqvFu
ihbUmX3e/4QDh6HfPJaB3mog7TLslqdBGwZkSnX9LUos42NIsvQRhIq8sTPN2rfplL2rNETeLJes
9fOytelgVyAm1dAl67hp9RsbAZbjL509PBa6Vu5HRnqqFVW58BvlWm/Tp652v1RhrV+5x38eanfM
80ZfF9rVPAhbOzAOsy7qLKj6AiNNbcNYsq7JVyd8jxJ1GGumT15TRq/aNAmYjfu7ve/sZFdViIa+
ak/LU30aehOkQ4LKXm6Zs3ix2mSleVfnef989p6zPe1w9MJB8Jotc7putHjNJAEmHT8zg9H94fPr
33PhdTvHg3QlpF0IBeHB0gd/stzVrGW+SK45KV3Y9M77a6YrVOTkunZQFg51eYu5BRGxUe6Sf2dq
/i4tOaeEGML2aqfmR9TaYRmWQCYvcHkDrfeuLLpLd+lsxxtiWUiiOOtopsMPvWgnf+nlQ3iyBfyr
x3DeWtNrUJBZZy/H2fZuqip7oIRw0Kfq707sc7yGZXTmFEfzcqxitc7SBoF3viozhmaxEKo6PGjV
NVbshQ32vMGm1U1FSC8WtkAtkKODoPmKld+lTz5LPis27ELqAiACKbTMqudQOt+/vv2XPvr03P9z
6JDEVkvJXMUxLbp3M3feM2p9V06cC0fyOaSj0y3zBMsDVOAy6WY2dRBXzKKoNpRr0auHr3/BhRV6
juqAZ1pKT3MaEIBxeuzLLHzEC7xbgcmUV5KBSzfp7CWQzCd3VTiVR6qHH2PDbBYja3/37c8aXZmr
me2MTvlQ1b80XGl0d6/TYv76wy9977Mj3zKwpmMu2juUixZY3cFZru1uF276OTujR1vWLh1uPnnV
Ra/h0MtbKUpkRnUR/92dOWdoYMpZdy1q/sMp1jIZYo6Wt8W4ZkV36QecnWa6GozJYc77kDmjv4jc
j5muq13vyp2/sPT/dUf+z2vVpBkmHjo8ZKnhcw/2vPKeRPjcxOLKtnnh0Vpn761wSqNj+GQ5otXv
t7LW5k3TWsmViP3Sp5/+/5+vj9NUzDwgxOMSeRbGWARnCB+ufPVLt178/w9vRmFIxm9dIJedr5vf
RpPRr6tR9IVz938IG4iN66yK3QO4+m0Vo4dihK6WClX9o528fP1iXfoJZ29tj2VrSE/BOSz90iLW
DY1TUb8KIK5bV3p3lx7B2bubIKy3G3OamYi6L5fbYvnnr776OWpi6RKLYsGJcImFrh967r7w1B2u
AVfOqgt55TnuwV26PAR0H+LrhV8J0qs1BgrPU9FvhzlF/4pGFI375usf828/+Q9pxzn3wbAnyiqu
GI/jN6L89sN7l72vFb59I2iE+PWd/qK+P9eP1JuX56+v+a9N+p+ueXYa4/a1LKiAW7B1/bSuhsoi
oyGcOA3NmeGhclT75gjl/c6rcP5uqYrAQxudJxhiJpW2btikJR4BTePFse9MGS0aDVua340qT/2p
THyGpoVRwNRU/f9xdibLseJoGH0iIpAACbYMOXq2r6eNwncCBIhZDE/fX96VizaZEd5URLu6kkkS
Qvq/cwJvyLrbQqTYuGmhDzWPwFc4N8nkgcthYezSQY3ktnlh2Fq7n0vEfdLFQOlAQHskyKTtSVOn
mwR8uXeVYvqttOjvjYaww9QMXYDiVzfKco5MELDR5gEfZ1j4dYTlI2g6/xA1RFY1y4q9CRTxhV6x
0ruXmPwTBlWpGG6Euotf+kmTfdHEXpCXvApTI+7vM+Pi9GWlky8x+enowmgEB/ux6xDY1GBZ59hE
lL/PN6O1X1+0ooQCLdEgDHTUswqIKuF2edZYWj7/6yujx9ImwsqUaN43p0iFe8jBNyoAKrrQSNZ+
+/T3Ty8HwcyhyDONCRdWXvPGxEfn9Pf8aZ8u/quutXg1ABkAV1xFyTE74T+yXylifOV8RBD/wrmv
HYD+99wxW4FYSgPsPaY28BcuzMfZn4Jgl1pN7O38Ray0UWvxcqAci6Bwo5CjYz2w+DUGYdWUbeBi
d726NMquXcfi7dDOreOkM7jharSjOp2D2CShrFGrnl66VWsN9PT3T4/5lPJQjMCWm2meY5lF91Ft
2sO2obrbnL9TK++KZdUcau5zCZKJfTTYdGcjGI3IoA4zVLL4iDb/qkm61YYTnj/Y2vUs2lZVaAPI
cnc4VkabP4OekW76pkdAGRyR+cLLb6VrLOvjDGOKkXTU85HNe3zhoOD6UnXN2tkvGpUqaKFVauNF
x3837lOr3pPh6fyNWWmvyzK4SZqNldrVdMxIt/UAF/EBoTAQABU/kYlOcRGYw54/1MpVLCviiKPN
abbwDJo01xED+ytsT/QJlowX3s4rT4CcmtqnVtsDAKNt7Egc07j/g8zIUbaiuzCorp396QZ++u0m
Lxtdp4ZxUPHU+2XZ5YnvOVI9cDthl6Rjaxdw6vGfDhJbbl+m3JZHFo8RYi13lk7uz9/9f83wi+F1
Ce1Pc6UZQpMSC/G1uHZl1wtfVwWCAXMyb62eTSFSgOLH3LUw+Fm9aQZF56W3jeHofaP0HHWKFa8q
FcWhBFohBEQN6XynwLdTj4zj3tKefBjbstrKvE9AC2P09fy5r1UX/FsU/XRfBqdGgErjG3zmuR2m
afqXD0jyN/wXFHavuTIf41hhq2R6A6Xr0po5OXWvr+7YYtDQloWPODa4hwRZur5EVVRvB5CNAYER
+0RAuijdtAhRF80AewUxxsci9IXBZK25Ld5VtmgSozPG+Th4WJnE7sYYFcjMhFAnORd6i7dyeYtR
JbVM5snZQ4yf9y+9cCSmsPXsqwFELc85yMEqfOqOdzaDge78g1x5c/17vp+e42RLs+9BaTwY8t0Z
mU/sV1HdIsR6oZOuNZSlTwCNBM8qcfjBteMgT5wgNtqoMalPxTPyXRHP8/u4fBXlpU2hlSv6P71A
p9IG4Vd+sCmwMMZbadobKa767MKcd+33F8MOAcNPSHOYj2Z1M+cKCgZskiRHDo7Htx7J0i1gpUmb
UVuqY5NdwQPtl/SlcsFPuFQ1vnYBpwb+6ZGjxFr2RazcA09tv7F+Tg7gEfZPuy7C8xew8gZbVuuS
ukMuBnlGJOXe4/aHIVANzRs/NsfQNcsLDWulO5qLoWCKbWknGn2lYr/w5YGtqt8u3pXnr2BlJrSs
1C1qAaqDxQEMkgfW/eradtMko992Tw1Cr0b66/xh1m7Uor8Dx1C6InYJ9sqqvT69v2YLhQo8fkcZ
HdAphvpmk1rMT13eECEGA7iY4dFFBAHFYIGckPeT9FuPgywLdZFMRiwSgLWjUkAraMfpgs4Yrsrp
YjHT1w+cLG0D9TTGA68ndphRNh3YYJRsXbCUbmDqTC80XEJPref/XzCodvtv38AmFEMJEGCtxQQs
GMxobci8dgoBfkLBkTnZfq/7OJpr0gBfxFCT6E6etZV97+xMCyLCjCfWq8QGJLYcEOPXJKN+wQpE
9hFLDSAtJzuj6DOkfFAYYqDON4q7EbURLU/n23RAEZs9KBECfMRQF1ilwTjZyPaPKFBKeKquWgYI
odV44mkWrr4tprre4Rute+p7Lh4m6CTDRLoOMHc82RdV6W3TGTt2Jq/TgGk6gNhntGFjpD8Fp13o
1UruZ4CN/Anpo2j0yBB1qIk65nGqN1PT9j+8EjjajLbqENs82ySIAAfInU/PwBgmAD3VIxi9JAaP
ohd7IuH6YIJneyMu8KuN4tkNrFX0BTDN+Gc3u9JD7NXx/nQZyfY2gohbXeD0O4sDNgV0SrJBhEZv
KEft8JDM+bMpZ70p+t4E74Gpq74hoCU0mfkEDksccoBW7pOWtg8xUq3gmyErnw+NeumZ99cgpAOL
E2wpo8llKGPAaJJiVjuGiASmQwOs6LayAseMiz2Cz+wlBWTmoxZm8sxd7YRagmrqTeZtkpe5L8c8
2+ROT3dwUP2pUX+8y5Oh2CnbG/fYEwWu0nLVXUbTaZcqmJixD04ic6TTYzd1eN7wSBIQPmULhhwW
Ks8PIl8P5+T/PBbcnDNscE9HHtPJr0lV+zVSyJW0UakNScM3O/jirVEPTcPZIJvjkFd3SSbuYt08
Z3G9+d5VnObfn15KeVxr5KS7CYVCNy2/Uy0SOu574j6f//mvp/HEO/X3Tz+PHLhE4Ltih0ZybGlm
TwDF/fzeTy/mhUCrJjl1OKwNuNe5OjRxeuEttHbSi9dDZk0Crwfge0TuPQI2dmNN7bcms2RpqoDP
lErMy6djXE0+r+ugJSqo6YVbsjJUL2ucnT7rJ9RqTyigY2AcZT6weiHEUhfuy9rPLz4qQasg/VzO
5RGEsBYF+Y4bFBQzYsGlceFNsNKplsXLBejHBiqi2UGLQvjYsf5rk+FJ5ohmMqPenW85a9dxOvin
RqmNrMkaGHKPtvXkigfMu0d+4fmuNJ2lmgL0j7QuClIegWopbt1MjKhtFWS+8IC/nriAq/vfM49Z
mUy8dKrjyCiyJ7aL0VWbdABKx4733J2mG2JWwEl870Yteu/gFU0/z44NGGV86Cdzx7QDuKp94efX
rob+92pIU1HRpIaNr8q0OSRggoRu6aBgykAFkeLajqhs5eP3rmXRqWmXwELSWdNx5L9SZMDcCZLs
6sKVrHxtkaUvAkv+fSdm/LoXY3W8TidzO3WYd3eGzfc9aG2BB7jeViex2ImOVvdYxjIuTDK//noF
zv2/t7FzAD8tciAxRYstpolzFuFL2dmUjufHsxw3EH90h1GOfFtWFbnQ0lc60bKMOs49qBWnHpLr
Doj4W6Asfce5cEVrv72YDVouigyKroAcLeW73lI/yZzfAK5wf74prLS7ZUWpzLOiNyiGyWL8IVFl
MOrfINJCqvhoutWFgWztEk5//zTGgJSNqoO6KY91ym4psz68sr5qbefX+UtY+/nFQJCRmdmiKOsj
RChXAOPCjg3Q5uiMv8///ul3vpiPL8tILRekPp0meE8l1U1mOz+INJ7O//TaqS96fUmaXCO+WBwb
gmow/t4BB1ubF+7L2nkvermGpK+0C4rt4r7blYIFUjTfbJSLb7mmiTUYWinWoWAJQNmcnyRdwOxL
K9srZ76sHI3T3oEIwuYHMRXFNSlS1FSDnXhhmvf1hzVZ1kxKAvhZXvHiOFWE+c5k7Kw4eZlQGk+8
MvLg3AVr4ZI2duUJL6kkWDo3W7BOiiMSfQF2RoMZkWxSXFoaXum+y7LIoeVDy3KoEQqww2B0DqxR
nNjCoHAjTsguCfzWruL09089uLY9gLR7MItSi/E9Qoflnefg7ZR7vP443xXWnsqpLXw6BDCMxHEc
9DLN6o1KK3wqKfYxApkcgIUIUUC+7fX4vQF7WSNZQB1tQqGskEUHbumunB5l8+P8daw9kUWXJpiN
VDlDKqwezI82x9IWBZyhjnVgpe1Vb6tLM/O1Z7Lo3qSzjH4ePfsAfud9Mlo/eqNBxtPanr+Of/vC
Xwx7y2DD3GP6IcDNPzoo7TxWpgQEryrFDpQTIHW58nK/rgkJR2Qjb+bEHlCp1o/8kU/EfPFMtzMw
7WYnRphtb8AABmF7Ij2JSmS2ui1Htf9Hkk7M2PMROepUKHktXB5HRSYlFgFa/uY1XX/VEpFvB5d7
fyubNn+6rgG/HqWU8A5Y+lcXywK14pZ3lYjc9NPW5BfmSF/Ovpm3DH/1jAPsTyt5nFS1zzv7KXWM
GN5rdlcCXnnhJn/ZWHCQxTiKeBlKQbIY67j0tE5xbfVq06TXNXJYnvvn/IP8sp0wbzklSlVlMAB2
rSNz5pupyY+myH8Si17oSl/2W/z86e+f+m0LX30Dmj8+/Q2e32Eq7lHwulHxwdTchRKC8+dGKOcl
zQfLvTDF/HKWh2OebuenY2qezCBZ6vQI0uRV6c0Z/Afh3A3oYve0SH9IbFn6WjB14XgrbeH/J0lM
xaCUzccM3KwStHpVPUJmEBAvic4/pLUrOj28T1eERcWZYF9NAgk/WBKLctX4ms4N3CqT0aEmy834
tW7VdDQcVf+kztRdeJN/+arFrVwMuzE3kW0UAvM/C8vMIznEY/t0/prWGp7132uSM0j4Gei5RzZ6
Oz12e0v0ISXWBeDX2kNZDLQCUCKMOS4HH2gGt3kLMHlA3Ne4vaBlWjv9xfgazw1impLxA+XuHao0
IwvcVAJ8wPm7s8Ir85aCMoSfGqlpqnDnx9s4S26wPQ1vQ3UL3t+mpMZT3ANuPoKcKcBXCnqjfmv6
7sLNWxl4ljMslcJm2/JsPopGJ3eZ3VX7lipn0zlp4o8UD6xVkIRduNTTE/+/VwkUNYsxwu75TOTJ
HAKmtrV146Hbd9Izt0ZewINDlHvdoTw7NKfB2jSeYYUmCNwgO2oELFMo4WJLyEtbc19/nuJkFoMH
dWEEgk15AjzWuAf8/JgVyOeUNoOhW6nB91gltqizbKK+yCgWbMF3OX8fTpf71W04teRPnVxMApIs
mAeOo3frjhbWcp8t0/O1HA66/YkV7+D8cVZ6xjLGEhslgvcKk8IGZToI8xInsEBB9RkykHVa3H/v
KIuRoxyI66GgxT1Y9b02f0Om4VsSLqLvSeDh3Pnv3WKul1kob3QPI4Pz0MB9ih0QXyfQmP6ev4LT
mX71PBYjSOIISFqS3j2k8XTr8Xbn9t2F8XztUS8Gjw5sRcVBWThmOZ3fmC7Te4JFkNBwG/d1Nlr1
AU6uPjA6Q3Z0/mrWnvpiLtEakpZI3LmHxgSyfnr22r9VO/knrsj5A6yMGctYDhEAxWBHhh+SwQaI
BCttTUuaQFjpRho8C4Qnxs35Q63cvmVEx6lrxJ4RpT0W3ks2j7cMmOYZOlRO46COAXSBGuz8kb7e
bWPeMqJjYmiC8wXN2ATiI9T9OAapnMYgEUOxcUGU39ow30LdaMT3WsF2wWYbCPL6BKzRst9Rg+Sv
I2Q3YKwPYOibcx9Nue0BFo+domZIvShHmdlWo3obG2mgNyQq6V/On/1KC3ZObeHTiNKWNljCGi14
0PoRn3xPIk/yC6PIyvvPOf39028P0L+7fEThWoEqFr9InI1Oyd6Uil9oT/+kjl/0v/8LA1U950jK
Y6FQ9c4bcPMYQVqD3WfFAEJ9BSmDRL3hrWNL7BYiBYu4B7+dtRkHfJxH9CVIcD2WEmx9jk7AesPw
QcmsI0c7WUj6NL61mq760IXAv4D6PHJQlREIl6bvJXPt/cyA2ZYOG45eWaqgpSdpS4PEjdQg3YvZ
BMYILoEDU1D2GahugrIvc6O4bdp7EKD7iKdVdWBGwlF3bSnYCyBrbYG33OL/4f2wjASBZrNjuyZN
IFrAfrSK7MRusf9n9pBXNX3iUwrcLSb7sPtYzX1eTL/gXR7elTDH3xUn8MIkwgDN3jL7aFAZC0wY
+i4V3qx0s2VJcJFAPDJDQ3gEsP5gllO56zq4fCBPu8EyHZwrs3ENO4a9Pd9a11rUYkRXRZPQCTbF
owMWoWInGY6Cb+/S+LTWGRbD+UnVKQqjbLCVkcP6kNjpdFUnRfZ4/uzXfn4xpNsWGhlPBnYgWXyD
r9+XBFrkC11h7bcXYze0Qk2G9XAKtmHdbVqLwVIyTemFyd6/4tkvOtoymmXyhIBF4JZHKq60V0DW
gHBTmwUVRq0UTrwW9gs51HvsUB5n5k0QS5jboUMTlaAFq2EDEUI4TSZMbO4ucepo8uyb2Mi22Tzc
QnHgMxRsfusuLyNeqVMRFyACfjAUcvoTimZBsrwwY1lpf/Zi5gefWwpPCDYmOghbUA0ftAw07frC
ma+8f5f5rk7YUlYJyjagl0ivx1INgQSpbKuQln0QDsr5z9+htatYjMuJgK0JUAZ+4ONjh69CJLyN
t/M/vXYJp+b5acg3FPQkc9ziDT83yF/9BEwyBBI86MEhO3+EtZNfDAGQYfWuMZroRLULp0v+LIUB
rNwl4sNKP/q/pFfHmoo7+ExurWZTQ3Yy5unv7535ovubBUWuumXTcRB3fX7j2a+pej3/0ysf//ai
9+e2KRpSTf2xtM0QUO6ogn3JsXYWPgSl5UXTyTdKHs4fbOUJLMNemdaOrQp88EO04TPkcXQKvdz4
5/yvQ7L79aR6GfbCEDwhytdo4MuSBleRzttxNtUUCjEaf06a4UcYF1oGPRowg5DFjHVIZ9Lsc51V
7549J0cr3c/jTLeFk7/PhUevW25Y8DxRmIUExGDg6LUUZrwc4D0YaZ2URKlVobaewYRW+XFtlTes
NMarUpjxdqCV++aZPQ0dkmVPGUvjDeqp4k1a02oDrEMcuTD+QlNWw5oH7xf0r/j0x7k4ogigJxmf
hGFUpyWztznvumdrtPGyB2cQ+x1aD/PfWnnp1dik5o2AuTuwXdibpt7MsdprV5s2hmMK6J5shy/J
cptZMXlrSgtWJBMsdng75Y51stph9vCLFHB+8y6jW4vOLQyR9Hc226Wfk7b0YWPK9r0y3ntuj/ca
obKNhYbzOFPjRegaPjAjU39LSHYCuE5KFCh5461VpvjfxTQXRzEBEMx63MQ2xhx6Sibjw8qBb+45
cBppU8K+4nlQ8zFhRpQnEwxgoIH0HUg9+ZwMj31O33Pou/YT5e21DTnbDiCrAvKwXu0biMaDfOow
c0vNKZhmbD6QqvidODnqLkjf+bHmkErGcxYBzQHcrAmUA6CPpzigQ9Uhr3lZntg8DOVOGqSroJgn
7zaZypz6TgvvRNVKb1NIy/LhklOQzQ12YI/5h52xLrSc1ga8bMjBB3FQ3uTnld3skrKeXmA15pGl
LWcPF6nh2xWtN0Y3WIYPPXGxmU0M0LZdYJrlYnZ2mxldCjlqLW51PpLN0PTQmVV5cYMq8teOD9Me
hhD1DO8q2ZRD1j7U3TBsq5oPFWgO8P1mMKG0kG+6FsKOdh9hjpdBEpzP79IY/lo5VI5I1A0hHk07
+ii4syLGMZcFSdnFtBOoRg2D8sa2zcKvXaeFvskY+V1c9/LGrHQFD5pjtzCXVmAlDQngznY7YsDO
RIEki6PfirSwNqXkmDxiW2VXyuY1H7l36LB+f2cPhKrtbCXYqIYmNIyr0w0fO7QSnbdXgyTpxoAn
JnBNgYhSn7k/dAo2ixb43PcdCQTUzYByvbvELfK3IXaHfeYMoHg1PW0hyx7hvypTN7Jk+8Gc+g0m
CRXIohSBApPxIFC/FaWZTba5mwxuYIjWjkraJpht9DYmJ1Azk6cO7Uf5yTjyBwDJ4M+Bmi4fQjLr
B1k7zYbFRRP26KBhxR+rnhjgTAmJCUNZ5Eh2lnxj5mWFt0v6VFQmwnodJGpZpLCtcECTlfCkxNDt
Jg2/y8rhZaZsZqGbtPHtXFSouUsMfDbDcGJ26EvCcq5sr07CtrWLBBLkuP8W7JF5/0jOn964HZb4
bBix3UPNe+qXcXuTW/QHVmycC7OStSn+Ys4zgxSmlWywFmSA7iVH91UakwcVSHqgGT/SNt5l5iUI
/+lHv5hnLuUPupl7kzraPcTZEJT6HSKqUHmPum7xbC/tmay9YBZTiMHmsCzD3XF0YfPOVLJVLoWD
R9HvfaVY9L+ToKnOaW+nhgOfYjn5yhm8W0o7fSsdMl4ol1yZpizjgMU4sTqeB3mEm5T/6kQMmLCH
8szvTbL+8Qw/NarUJG49wrR+rO2MRqLA/luX8hRLNtY3D7EMBfeKVXDVouAQAjAw1UC+0j/hQ/re
BSwjvZ5TumNeoNYqx9JfIt7SBCAG++X8FGWl/SwzvHNV5wNFNdrB5i2DQwgP3E+NRAQaYve/54+x
0hHoYl3GUvFJg4W1E+rMA1jyjXsAoRhxYYhV/bawYZbpS/PCDtzaBZ3+/ulxe8DE2n0KBhSAxztF
xhFL6u0v8A2evncxp1b86fcxO+iE0WKZxi5jvoFUPIcPN5aPZV7Mh6Iash20l5fgJ/+CZ1+MIf+2
Sz4dzaWoA8gxNToAnQghpGHQGyfOrNCaTphkyT/q3m6unMbpQhUzEbTgpftFbdN/Op1tKajYZXYN
zzUbzQvt8evMF4PK8L+3oGVWksPPmR4d7oqt21OKqZJr+oar0PRTwOx9mQ/pD29u4Pu0Wr1Fg/JC
YMmHC9P2lXH8X37v022ZRm8Gc7sXh9n78LpH2rr3lFEsf2EKkMf3qr1UiLh2oMV3DkVatWhGvKip
cOE07BUWRVvzYxoq0NriLeRxP4quFRdeT2ttd/HpU+L1JEYLgXQAgGH3dvAKN7wY0PuE1NH55ntq
pl81qNNX16c7hxVE1Cqg5B9mWxKCR7x3x/TCQ1n5Xl4mS61ilIkoca+gZX6YDHptG9OV4OpFkuTC
LuTKSPKPyvD57KUDLJ/DMVpBOH6gZfUosHMYoL8jtWEOsH19c9D9J4n5dCQ5FnKYR0scaGddUeQK
rNaFaXq+EFlbewyLUQrfJmnKGts9eHMSxbS5Z803d4qWOVCsp7e1p4l3cGdsJ+YwNpssYOZNLC8s
oK2d+6L7215cjcAQuIeqsiNvSn/zVpELPWCtDS36W6oVqYHpwSaUxQNzFIepmj7iZLrpFEQ857vA
Si/7txX66dEWqIqZSWXxg67xyZVXaR6aXfHSIj14/gArKxjLgCXWiVqiG2Ds3GR+qsEvCcuhuukT
0ABj8I11OgSTmh4zmv06f8C13fNlwrKnTk3aGUccoZzdQJu8KfJ0W8bOK3yyANB6+qnN+2vpAjY8
YHEhG+8SIb4VWmcwHy3GlL6ZjBpK6UPVMcdXSeVtcmnhWwHlXxee2UrHXyYwvY6h2akWwHmirqzR
fQBj9t1A8VPrue8FgSL9/J1caX9LZQrSQSWWy3O8WFos+A5j98QzB5thwL/VziWK+drFnDrWpwbo
Ghzo2NKrjl53krXaU/Mbi7E8rIiVPqP0S18zFB5cWE4j5r8aii/G/GUwU9YmJ0U/xMd6HpFo7L1S
TdsK+kPYglFq0e9LXegXBLoKz0cRLlQ8PBPq1ZqG7g4Be30dK9Id8YjlQ5lQZ1vCE7HHXM58nnvH
/JviGTxVXpU/QweSZT5mGhQl3yTxng0nm9xt15vZvXIh2xkJyW5KbhcdEhwwc1J4IiJRlfYWa1Xq
uhdPhv3hUDicAPDUJfSW43tR2EFczQd7lnvSDpEF2hl2rQKV/+g4xD6sDJX+M8Y12vuh8UhgZfj6
hioGtvhrt8LhaGAk0IRjk0kBdBt7vzzIsLP+lUNeYYzpFnn5aHZJWNLuuarltI0z+xGW8V/gU4Py
8FNDDjPJWyH3Qr/REwYNgUous6PjQqYLxW/uhMzCQlJNomSIfYf+QgVbxE57n50LoqLk2wk+YG+M
MdWFXhuGbGsjO/eWDm+mZRw1JbDLJnuQeiKeND9aa9pyTKAYBUi7MQ4c0WMBUQwWKp9Qn/Ho8hdA
0n3oPZPxVebVtcER0ivcTZfEuNChesTG2iaDtCKzymKjsze45gNHvrmwpTkTyiD6fP41l9Y9LBRB
Nw67vHIQPs7voNR+6OxebtK5i9Q8bnr97JEyNHoXEVUsq9SI9TNTbm31YWIlKoedBfxZzExvSnpf
w0uGD0a/gw7XlXNUjteZ/RGfECK08K1qN9IjRfwySw4qNyIQ45sJi57jHZznfsPeTK/2Ie1EIA+6
cYQYh5usOEKaMsLD49Z8P6OoMQNfID/domzDYbEdMtg9eYiiTH8y5isArXewtUWyiGFh0UHJxKbC
Fql2+yAZ0m3KZh/e3gChYQRDU7iXJ+Dz/iLnnwCvW1cflbyqRrhckrDKjqq8pdkNz8n19LPPffIy
DtjJRmHlDdZ+7AO9JrvKekYm2cEp+zN1YRCxUXf1mwzyL2n6o5ifSnOLDwZI38vQMSw/P2B1FAZf
KKONOjKtF5SLUycQz01648ioErv6NlFbUl2N3gFi7OqJqV3xACRFgxwpvOlJgMsj1Od7xM9Gibhl
UBmPXXJg9VZqv+mC+RHx0lHdT3YXYiFK8KCsbxQN6uEekf4K+SzbjPoaNl0z389Y4myf+Qv3jB06
SqoQhOXuxt6i0ueZ935sJzecNSF57fHPxLlN4PPeud4zHXfTwbFD2Tt+4wS5/TL9NeLx1WzH985B
y8hlii+RcW+l8CBzgvZYHJRxD5lzMI0dVL6WDxSZwgpvDMiBejaHx2S+FreE1bDNkqjLZITPiC1W
M9Vbi/JCrKOSX1gYG01nZxU8tFgJqxqP0Ina+ZDVfsH3RfnA4aGqTt+w4eRFGE7sHrcJ2MgbZd71
476OH011Ndsb4BODnD4J2Hwa5HwfOVT05W3npiAHByCktflNV4dli7nTNi9ex/yqBB0VGnGgyYqR
+mhx0rhFe0rGwPN8rOtOMLkbm3lne0Gi/RrL1hLNOeoeeqxZl1ceDM8HRTbS3Mi63xrjT623BBf5
W1ah9ejY+HrbmR/JvGtIpD7GMoxl0DDf/mj+CgyJTWikqDQOcCke/41zy8bN1PmFcdf1B5O9xsZN
b0Yuux8BqOkC/ZzAHq2vgNvoUMARb6QbuO3eYC8s2ZwoSNp+YGYg7OtZu9izvG76XTnvh6TB5/hd
PEe6OphF6GA/H8A2yF/9E5GwqCM7DQbuqycLlj3smEiNtcx8Czuuz9MbwGMlqNxudwW+b6BZNIPq
NNMwMyJeDHhW8KoHqQEd+PRSyfea3YuhCWFzPvAM4zQW9h2W3VYm3bumtUsKeHgr8OmRVJwQUSj+
GM1TWX20HAx/8QByNn77j1lcJ/1vczz5wFPMOqzAK5Df1smtgTJOIFurId9mGj1fHknyZyihcXOb
UNO30dopbCcV9MUSXTRklm82ji/jKWiKDmqOO9iasQz+oyuB2Z7f8rQO3epaoeAnJz+4+9zZtq9V
ja2Nh6EroAt6btRzWu87cxs7iJjUY+CUNw1w7rUWEJZUODMsbk23dsN9GONRjxT7OYjvDJHMXEIr
afzM472R/+bJkXjgYiHCXHH46MDh7ZIgbswTwRgSY78z3B3yfr7AidvGlXDQ9kzUKGDHIRmipulC
1j9wfVWYWZT1LaagaSjMAJsDQQIUQDneKjMPJ/RCz/hgyIhnItkItbU6NNNiU5MyYIhaO/IhnwDS
znep54aVF0dtheKNREUqjTSbkL5vfXs0r8kpW06sB0tKgMvvxgQfsIDywRBdBQyiA5QRKiyYpE58
mBke8zw1vmnXED49wqd5nGgJm9MjFviDBsq+vKVboPbuu5OqfoQPesiuuB6uS7z2aGGGHrR9neNt
7aK2QPGmO9Ru+HrSjyxph4DL+AHC4tBo//KpROWiDhV2KLMefXkKLGzPdxYW0Vt3y3o7wrwHtwSG
P/N1Nuv9hCac22VQmu/YnEWj/5u6r0keb01nwOvvwdL3jvdTVobfTxybwUPUGz+6wUX8MY46IvEf
Zhh0edRCG4BXU2xeCbO4skp1tApnh0REG2AR/a9JiigGH6Nvn8EscUwHsi79DJTCvbBFHozVba6u
vEaGMcY3hZtb3EnMkzB7oBi5RnVVEhE0JBTuM+Sgvq0nO8gIXO3T1nbgjvAACZtHurclJlduQPVb
LLEnJJvmQXbToymrHtFDlG93HJYMNKernItobvutQKEn1pXuOcVTbuzrAlhzPyuqey9/M5M0TIjl
981fx6BHK8bLSFVA0V2n4tl0aFiKGyO9cwQssNmdheNXTXuLBSNfMBDEK3ejeX3IKn1DRf7WsOQe
9zoc9Is3M39u0L9q8A5oF0GScpx09ztrq9e+a0LsAmAbChVK1NvEqK5szDHi5p9SxT8yM9uN3I2K
Uy267v52xWsK9GvgjcaNGBlY+OxYwehOLYHrVDddpa6xL/jT0tMeisv2BN+IdDFeGwJkcNk+OKCL
FBPcPBB51qneKgzUsi1vs3zYGV2+YVa170iR+Wlj7IfWCMB43JkOxrE+3eka429iFXctQ+GWSv7H
2ZU0uclr0V9EFQIxaIuNB9xzd9JJNlR3OgHEKARi+PXvOKt++oyp6q0XyJqv7j2D+xv1JzuEF8ZP
BreRbVy5fxPHw8nVKwuYOswdKeZq17jeb7Ps0v0IqfodKrZQo0hGM/BhJ3s3U4IE39nu/dkbxXvM
cF7QdMqwehBuOWNodvM7NxECFPHGQ7VGNSgJGyAaIMzccCBVNhAphwO1y/eJJQ99QvdD0j43MD2L
GYIEvAtSOT1y6CAD6wS3tVqFykdYlhNYIRGiHgrb+3DhXxJQuORusyrbAghGEJrHDGQ381jIeDPj
aIW1Sh/yGMwezyiNMBe4xfIWxcy+dYedMXZ/KS6bnE55YKTtoalQ6HXqLBgKMm1HmuALpvFnHBJr
Y+ZTESSQ5NiYSd7AxrLzt2bt0LCU0t7K3PhuQg8E1xXSf7HdhxBDxtYrzF3XskdGm2/5MN94tfsj
RcQ5tx7fDtVw6HP+24ScV1k6z65fv/idOoHcEzQlXsQTXAm254x4QDku8aqoik1tqyfWEA+V8Vjt
wfmyb7FnvtfIAIeNKMeoJvafNEHBs01T+Q18QBiH1mD7GjnC3sQt4h+lsq0ATA3o9kEtMMhH9dsm
yd04nlUV8gGhUIu6ozOa4DioVG4ZzGRCn5d4F/A+xyksT2NJjpwizJm8EXaIk3MDO+B7ZIcPtu3i
DiuhWDspuoO1NM4Mb3yDSsYGb6mP2J9DjpNYiHnbseI0VvKuzPutx929M3gbO/UBNSwpGEx4XW9Q
Tdplg9iUlaqP6YgTwxOPEw4+ZcW73ilQEx0PY18Yh6Qcja3XlHsYZLHNTArrWbjtE4N0Wu2mfyZf
7mAgEc41rgS3BbSo6RpcXDOPbC/F+UBN5I+Gc3gUN8dcZNA8mBvIlLZn2R3Bm2CM3ZuyRzKD5JCT
A8IaCf1uP7Xolzf9Tvt0X6Tdg5zb7zb1AwArgsxWoD+Y1ZPdxjurj/8Koz5kOdx5hJz6AzNUegOf
tRSFlMkpDi2sT7Y9QD5HOpcepHFJeWgN6d+0Y9vshZX4x64tkxMfG7wcO7dMExTMvfaR+bbsw37O
0pNR+DSCMDb+jFOnP1ObJS/5YNrfhG8gfEFNPCEBMJnuriugbRK0SV5sHJqSnW1U7i3Iuh28G0SJ
k7xKjfdxZM1v6CTWt4lLuzunMwHDHDichWShtqnhDG9TJ6swdjJr4xGOereQ2S3gG+ZBFHL8mbZO
cY/bfn7wGei/LarJd1af1HeC+d5zoWTyNOZjXL4pqPtzPNtGlLMhO2+9Xk+hXE4P+rrL3Qheju1S
CPGm1tzdQB2P34KtuiYDcTm35usyEI5BO8p9H2s9czbK+xHz9wGRB+1xWlq4HQayVYSvZJ0uZwp9
XytcwZazY7iywAvp7KCx7hqka8B9Xsk1WUuf15LA5dyVUBoyuxPdx/vsMD7XUXc/4FHJt6j1bIA4
3cAY8sbdYaFG4t48VPv+4IZueH2ilprX0lBOVjiehxDsxNI3Zb91Igv8NZDl5RSX72s5YjUWFcoi
cE2omMCDEUxcwusNGeMnoUzgO3DpXe/E0mqz/j+X5lgmrR1RwOSZm+GYuA9OzY7XP73UBy0XXeUi
zqbEYREsPrYOpJLw8PGqbguKYkCNVWMg/NH/Jud8X6v5mL1fGo0PlIBnzPe4GXkwN91D4zYr/hUL
s6wTHuNYAoTGvPnU+B+G3wcTqNDsa1Tosz/u/w9/bsvGLIExPI24CkrcJEFXjd9qL16pk1z+90yX
fXNUgWwscConYxanSTwlRJw68bVqkm7InBC4h3WG6E4J8++bpDjmyBqpsbzHi+OhkGvc2X/Vqf9O
MTO1KY7LsZtq2HyfSpQTD7lX2O9VDa0UpD/tnQdz3m8EckWhl4gZPrsK+L5DU0g2BIXRei+F2bC3
JKstERQArzTBNHJmbyyEDdVGTT68sK6v98u1Tt8774NPaWlDNJPt17BnyeK7hrKdAobQ814Ym7Yd
IuyqX5nThX2l80cFBE5KF3/+NBe/4sQ+VvntJHDkTY9jW6zs3X/avP8dc193b5tGuHn7JPej2G1e
VGbHQQ4Px1siEvsPM8z8dTZZew8NPgZwIhNhz4E0BSWMbYbCGiNz7sydoHX/YHq5R5DTRloGEEv3
kdIZMRGeEa+Gba6VHRZOMV2rLx1LGMDUvjzljlTgbpyzSiQ/XJ/XhStTl+nDNT/DN22UcMKYAOER
SETk7Y1lNs8EdeAGiW4cCDFqU18SkgYzTVtIeFbBW7CHMyQ8l5FlstGXX91gbq535/KR4OvqahNI
YoXrtH0UeywUcSKA6fH2AvzalX1wuQbk6/bj3K8yF+JwEjwQaZ0qhFPIM1bc/Qa97/qv5435/ms9
0S7g0fASw4NAEDTKnQrxrfGcGXZUi2L3te9rlzAWPCLWAudbO477euo2sfmae1+SJcEsazcvhMRM
Wqq6BpbOQZLSUz9ln38JxOPr/tJeO3ughSE0Safu2YPNnGjSHWpVKyfQ0gxrB3I7MWZMJiORzKd+
489CoTgCY2lSP8MkdY3GstCKrrmW+RKSpfVQn1DtOw1ZfJST/2E54xspnafrM7zQhM5X9yAjWlZy
IJHTyhc2j6FhTbsU/qodEOFfa0JbRBO3s1iYWESQ9wwrYtzktH/mjvELKo5vX2tCW0k5p65ZSzbD
l7rd+Bks1Bpp3QvPOwBovUYD/lfev3QjaOFcPObQ3hrhEpsN/WviuajwePJtqrP3HFgDwbsXklf3
BH73qWnSlYW8dKdqK813CkpiAdp8zZ03CDvfVSiTlQ30XDq7vEH5871s3JVwZuES0VnsAp7hrdXI
DkdW9c30zuXe7mslfl/nrOfEtCR00Xt8GykeOiU/utQ5SbbqxLUwUDoPvU+YCThua0XCvBXlQ+qS
Y+6FHR/PyPWtasaV22NpkM476VOQw+cmhu7nv2SSc0vhgDrFxsf1ZbwQ1+hE85w3SEY3gDnOXFhH
NcHy0qyT+NWVWb2TXjWHINVaz9cbW7jUdfdE3ypm2G/WsLupffNZxrIyzgQDV20yhwxH+AlPz6h2
yxnp8wFWyMjatytD+A9ld2En6Vz0zoMGjoPEY4TE/OOcefwHjIu9MINUw8YgZbO1oAoMhgZpsoPH
UWGt1FTseg719HGcs9B2pnHf4Uj3g94u7BOdYTsS2Aly8+ksumM+Mv9kclG/9YlBbyzifMlwz/X/
cW8/zX49x21FK5wBQ/ZaAqRg+Q4ol2d77y8e+rq9Momh7+YV7nxyLIGclp+BDEufcfYgvvXXwsWF
Y18XI3LGuICfnzSjjMJYSxQcWSUn7naz06O6c7Ykub7IFtrROe5JAyOqLhnMKCfJFsyLI+PZIZPw
g3Psh+tNLECX4Gr2/xuywvulk6onUVWqJ4hRvFjdGE4uMQ6QT+JPdqaQFoSE3a5Qqt+xzLYe7Nnz
tzWYWiuH9EJEqZPejbxDTrlPSESH+MMDwMhphIFkpbm73seFg8HRzpwBObvaSBIvIh3ZVO2Li6/b
oEZlNEf19EsCsi6seP9/IAukWvG+T80TZJrgunGwwLc23RXM39IQaaHqPHt50wMGGWV5WW9ZBss4
p2nz0DP8NRD90mLTAg2YzBquk4NRDHujDS0+ZDeBD3cvp5XjeeHkd7Qow45TSyG1PkdOGavIUvUA
cC0Et6/P8cL95WjRhQUCfElG5kaFRXcSeIDYes3pk42kGkPGMCVr9g1LM6FFFIXkkthQ+wJndAAM
pnaKjckm9wgjWvtwvS8LTdDznfP5lEwmEEZTZ4yK5mc8NzBmApAoqVcCyn8Q2gvXh05qjq2hABaL
QL0pS0r3XCWqXjPLn99K22HmVla+eK8HNkI6ux8pIC82BxltRlWrRV3N8e7r3LP+5BahIeBl5NXv
JQju2WzGK4SUpf5r79cWZhVj05RwR0d9ErWv4hVllP04TuHXxlc7DyrYzOSDqKYop/ar1Q1ZYGZQ
O/PI9+vfX9hJuvUlrtjeME3FT1VzX3FrP2HxIbQOIV290oOF1U614wBFYel7mZudKkucTDHt8JaN
oZYKbMQsygAeJiCX2fNKa/8Q5JdWjHY0zLDhiRvLItEw8OMweGElnL3jvGEjgGR5U9nlfeHjhoWl
cD4D34Ti+2h9T8cjbcGQGyC/bv8yTGvlulgaXu0gAWzDt4AfHmFGoOQuNbPuIIhrh8m5op77NP3i
MtSOlNkyuZFOZI54l+1b7D8LZm++YayEcQu30n941hngj9ylduSoZ8P940Kzu5l+5TMJoLq2stcX
dpJOry4QETfFgJrjwLux2tR5Uu0sZdEB5sO1v7I8Fjqis69MA0K6FbCKUV6+lgJ4pz/ebODU/WDw
L7i+o5aa0IIUlKA5JT3UtQV7TrIsyEojaCWYUuaNKryVfiy9UHUuVuP2fWFKm0JDCsY8Pf49pDB6
xMzerjUBFIqVHTVENVtR9TfKc1ZypQvrWadndZ5wYWwEp9+uaL2tbwHcWgs2hn4rDFDJvXJ/fRAv
LwZHx3CPqSXGhuPZ4ID5XFWPvf2nWC2mXb7dgZb5/zvLT6qOGopZEbNdGXitc0+qka1slcsj5Oj2
OUlnecprU6RZ/OLDgigM/NjKj8nwDpzxldlfGh3tjPOgnCSlmOaoAD/XiWdQ+ecgA0zk+uBfXsGO
XkiRZVPkcUPNaJi7vXXGX7bgMwFWRBu+Uc2XMjmOXlEZZN8PfoWj0fbfFYQorQSw2LbdlDVbeZIs
bBJHL6Yon+at5JYDf7UcqpaJ/GX2TnJjeAP8O6c2qZ6YAz+VueCtE7K8TJ8GtxxWlvDle4/qefqu
7D3JOm7ipTDtoOMfDEOzGcizoG6Ym8+xvbIlL69mqqfs2ehBBKIqrGiC+rgA7LNLn6+vg8vLjOq5
+bgyrIIziavUAsLHkO6bI8cHqJV6K0O01MB5D30KHhPVgOlf12YE67uTHQPUyxIYf5Uv1///5XVM
9eS8Cyxa5TU47I0qvVGpL/EWzZ5mEwblZDT/yKZbyREv9UMPcTo3h/0wNozPqx4mxlMRpsyI3IKv
rOSlBrQNP/VcVbljzJGdKnM7gte2o0ktcaTIemUulpaRFqmkHKBclDiTk6ucyHHt77Qb18L4ywko
qsM86hFKirRvu8hBAVIM3SEB/gsOkFuB5CYb7ont38/GmrPkwsbTYR9KJH0vu6SNMqMHnarMUS+p
6IOo6sim2Tt0z/It1EZWtt/S1GiRFyOAhoo8GSLfl4fSpVu3o7cNM8Pra/ifnsF/41mqe72YdVMj
vRXPUTtD5nLMJ+BiO2GHwGPE85anhguUa9ePT/CSms6HWA/hIWW8QCqx3EHgPz5AAsZ/mSkHA2QG
DnDjdXW5QWmy3SdV7MIqqSa3AAzTY9067l9XVPkBJnbk1iiT6RaUEuAx7dLo7jteuO9QOEEJOpPT
WzOeUds599k3iEwrgLoz9juZbWjRXe/6AqGZ6kWRGCoZseWYMiLDKykamM+nkFntEGw40Vi9oFoL
YLy67YH+a87AyrLakRKSH2kaqm6thLhwiOi4HqexsOWSVkWK24+T631rxro59G0B/ZEcjuRqTHfX
+7uwknTXl7FDirzsTIHYSsEaawAGv7WBWndStnJOLexx3fiFQD4I+nnYGe6UVnd246ZPkLb2n67/
/6Wva4cUT7kBK3YmIqjzgUSUHz1U4VbWwtLYaKeTk2BNMwP/nIwDIO/GzhB/TcNfGfml80nbw36u
4kH5tojOigYuqLBD1kWSyg+s7geHdYCKqb8iod+vD9TSktLSMrJpmAHtTBEB1h3VTv4QQ3mbqvaY
d+OexPWa09LChOhwHt5hCcVN3Ea9mR0g9v2A3Pmf611Y+rT2yCHDKGrLdlpwkvsD730z6HDWfG2y
dXDJVKJWTLjdRmYu3sbUuK1NsYPw8NoLbWEx6aCSbhC2B1GcDq6pE/T8ElkNIUuQN5rqds1id2GO
dUwJgfijR62kjMqhyH+0xPA2VgkeVA6TwNM4OcnJcS2xQiJe6tB5lj7FUcBvT/ATNgvoy3rtNkcZ
JSBgmO3IAODj9QlfakLb3MRSo8mhe3N0m++p8cj6cTuKeGX/LX1c2901AEymr2qB2A8I4bQ2y1By
YKtBmuCP1///whb3tC0+MC7msvBySH3keQpZr9p9UvBGAJLb6MIeShAd+Fqy2lhj2qFoQRq20vJS
57TdTgs3jz178o5QeXprpuJb3LYIQpKVM33h83old1CZhdNkKKPRAYKYD8m0NxnCrJTxNQ+Thc2u
F3QNR3p4qtXOsTIJyBaxO+zlIPlK6srFIr0Q4OjV3LEWfdrb3DsWlQ9y2H0MpJThNziHn65P/VID
598/7Q64SYOTVtpNJNUoSwiN2cPvypP+h0PceA+xjmwlhF6YCr2qgrJ315NatVHH2u+JZ78lJX8s
Y1Ber3dk4UzRVX9V2mSm0xswOUNSZKqQUgIrzAbhSc0vJP5acoE62k43JuVBLwW98FT1aHkF1Jrh
yu5k7t+v9ULb7HyyE85TiVHyUFYxK//BYOSBEPemU2dh7HatgLu0bM/T9GneJ9oTZStSRG4D7phh
xQ4IAhBwuN6Npa+ff//09aEaqUWB4o8mLl2I/nkoRJFBrGyKpa9rk9AOVpyAG1FEXZfc5e7wQr01
46Ol7aCNPwO7uOOqLSOzsl9Iz+2bhMCfxVYUVElnWKnVLuwFvbY9dTURHuMq6lsAieEp9ytJ8x9N
4q8M0MIjTy9rS+U1TsJ9I5JdNvzyp4btm2nOfouB5rc1tGrv3Iq0IHM33bo6wuWTSi9xi7mift83
KupyiIHA4R0utMn4QSE1Yfg2ktUSlL3ZiGzH/93Z1fcvLTS96A3il+swhmhR9uK+zvKX1q1XTsaF
QdSL2WQqQXmBuXBU29A0LjN4qLlOcjvL6Xsxez9nNd+UvF0pCy+dXtoxXIKuNQi/wb5v0pBLBwz0
as8yGhbTE9zc1sT8FxaeXlztS1gTdBTNTMj97Hk5gTcE+fWdnRXJSlFnqQntRq/aM0yWUhGltPVR
STI/WhtE4qn44kGvF1XdIc6JYeOIpIkAK6g3viuv3NEZVGpobASj9FfmZKEnenm1KQof9UW8ECR5
FO4rIz/L4uX6sl0oxFFdMzo3hqIwnFpFfiLz2wIiZEPgTsrdTenQ/1U2hMY6q+qewFe2f8QQPX11
eOuGI4WmcV96/qEnjkLJjNEQEm2QjUj9KUg8Iz9BKNP+uP4vF3aALj0dV3OVANiNFCfrj7Bog1Kp
8WLn3U1hxptmcG8h9WoE19taGuzz759uDOpOowdovxWVtrsvOSh8s7vv23l7/fML57peZ4WYxOy3
dIqh0AKN2K6KwZue57t4SN/nOf19vZGlPmj3kltb1YjKg390VXZg8tVndOMW7Itd0K6mHsxDsxGO
gUCzfLe6yj+MdQfBhdjNf8Vz7a00s9QJ7S3QNwQP7hn+aUyxO1gFg8MN7RBpQOvj+igtTYV2QJxd
nzu4psfHAXSjrTmru7nC87Ig7NFI+7X82EI39IKpOaDmZjZVfDToE3FvzealW7NOXeiALkU92pOf
Jg43jjHM7SEMC8OO50Z+A1h0ZS/8Uxi7EPXb51vi02ZwK8cwp36Oj1DwFidjsKGclqXJBnx1iFCV
gN+Cy075774c5l1VlGkIimh+FKkhHmc1OGGWzeXeM2iz8o5a6vL5909/KC9JZVUWulwqaFZk8Tbt
3kUGUT3+ta2jW0ZkuVXbEwxQj33xOp9JyLdiTTucnLffpdGk///nR2rMKZCj8bHMC3jFVR2DQVPJ
ziDKwW8eZB3TY0pd77WufPDzW5K7cGMxt5AoZq+lZ7nPVDhq5Rm0UHajtnZIgGJqx1bfGziJODi8
tOkDBPy3UMg+wgVCBtKnt9NYmUEBeTg4Jgi6su8WQgxdgBZFXQdmRCQ+dozcedMHNdygSlRoAjbj
fvH9okvQygZWdlQIiOjk86sig3fDeJ7v4YFzV8zqJIQ3r2ySpQ2uHSOcAedcMShVIaABc1upzeB2
5Y7bVhNeP6gWWtDhEINbIz0Vj2nUlL+SrAIpmO4Mc6VotbCjdC1ai1TQQyj9+OglPmTB+h3NoWBu
1OwZXOcvmYu7VMdBgDnvG/VoxkdlzOYmqX24+fCa3pv9+MXslI558JSfzQxw4COZnsEhCubimBpP
X5uA88R8PnU8yIHbQ24ckS6EcgpJz1qh0gzIBJmJ600shDj/rE0+NRHbpB36AX/fYvBdZ4n3zbSd
t/4cFtTWA/EoCXLWrDz7FnagLvdqW23F/SRhR7Dfu0Pp863L3TuXF8+StT2sa8i3671aWlxaqDBX
TucgxYIrthg2FfQI8s1ExKYehpWzZGnYtCCBZ5njVA3FWdLyu9Ruf+dFd09K+xZMfCSNhtfcXgPJ
n0/pC6f3P17ipxniOe9FP6MvVW8dnR5y9pyuPJMXPk3O6dBPn4YWPPwdQMc4NmZ1N5XpCRXqlcLn
0qfPA/fp06ZjuA3nIgOUKg5q3tgbZ4AF2PXpXUjX6uKtBpxx65S0Z6l1Vj6T3OPOJoF2chei4MDu
mZEOKsitrP/pYeOfMgmpu+31pi8vYVsv+LEBRuWDZfAo6T1TBrHdTkcSV3ig2plvQb3ByvbYUt7r
V5ozddVmN2UyNROp4F/atBtDGG8QTIKCVHxDUnc71mtAz8vTZf4TaP40Xa5psGwmAwPo+MH3vses
X7mlFoIP818Y8OnLXm4bbLYViwZknT9AeJ/g1/1H/swg7HaX/7TrTVwG2fv14Vrohq6XWnc99Oob
NMaanyN/7pyVabh8npi6KuoQUxPKMkV3GluIckPgyQGYZnwtzDUg7+UVberCp37NDd5bdnGCTsT9
4HQ/Czv526Y466H0sU2S/CgFKl1FvFJ2WBooLZ5lWRxDYQhyNT25b8i32PxagsXU0XOmPTcDq7Fg
mZHnKIQnBUQJx/4Yi/bP9Tlemotzlz4tKDEUraCpn5/KYo6UU86g8Y/yLwB1/a1T4oq83szSCGlh
aqxS+NS5Y33qSh5OwjnAbur5+qfP1/d/T3RTR9A1hAluEQy+2UPLDLXwESIyhXCcYGY9hEKvtwKr
3EvtIAuodaGE6gzJaQbxyKaFukyTxDcwtkmfuxFyvvMAe+wKmjFHXJXldwis0e9V28p3v/DwvkFC
rlHI7ZdFBwpI0t/Gtp9sByjD38BEcggFPES2tBT53pukf+pZDoslmULbDJLICsqKsX+junYC6DSR
zYObdX7IOyF+czIpqCKaajiOKK6Eptf6wQC7ohtoiRk31dTauySvkwcytt3jhFzPw1kb9lc1zrna
igyRUDASAxLaXT39TGvWPnRN5oRS1MP31CIQcp3a2n+tOex1AO8y9/OMt3BgSEhEJUMCK9URcjYh
hXXQnUib5pDCK/wtjc3+WXI4slemSB8m3kIRtJzHYKQOPxVxUt3HkGCFb0Wm8K0JwkRWG2+QgRvl
BrlyL2j6HFqGFc/3pXCyTTq1b1XSyMesGkjoQU/8jSoBijm3+52cSRYWVgcluzpnD37TGacRFnXQ
4ZP02Cu4GGG8oQ1oknw3djN9TUWavOGN5EPaFdjadkxoAPRPvJMq4xsyxO0Oakb13rHTegurt2GX
ZFCQc412eMnsvNnU7cw2FqeYz8EC1nSw5imMh6wFx65xILPVFM+wJSo3kwPD58RFSnHsDH5E2kVu
4hrQS1Va2bc0JnWoGLhT0Bm2dl48+pATg8xkAYvl0DbVD85Uvbdru96O2I07yJbJBxMi6BEfU34/
kJKFflJA4jDOodHG+1+DPwA+NMYyIKK2P/y2Ln50eSw+GnMQYVNMvR2UZ7u0tX1xeVvoSBpetMyD
YE0HM7NeQGfPN3+M4NzcTRV1t1A642EHrvJWgCASFqmYIEQXG9uqh4CjCwbkt5Fw3PGyzr9Sn3eY
XqxwJ8cZGfX609inW2yEg2x62CD8XOnuxYjFYXpdwnKbSVqe359s2qeQi6rPuqxg4Nl4pQamo5od
kaMZdqxLXjqvj/dzT6sHLxst0Cupd4gB59jA2qOELheFlmefDrvMSKqVK/viYXguVfz/cT4NLaC3
uVAn2d1ATw3ZiQ4gwDUwx8VTHF/X4nQ7tfzWdHDUTt3vkTz64/fro3rxEsJ3tce3bWZNmYq6OFVp
MXdg9pjNQ5r19l+AmoxHY1D27npDCx3QUW51W/bEgrrTyaI/eweGpXO8sg/+vbT/cw05TMdd2lMO
JTMFCqsM5117VMfsBAzkyR1uIfVffvO3YusGKpRHdTc9j9/UN/puwlv0T3KPzF/4fWUkL0Y++Bfn
ZfvpOh9iyM9YBkIrj99Y/I9ZW1ujeU7UEMSiglTvj6nPVm7EhaWmx+4EYRTEol0gbEQDRRweeA2k
QiHAe32qFjaajp/rC4ephNjdyYdAbFs/Vka/rXNA74sXHyq6X2tEu9MHy4GPCwE1X6Yu+vBewusO
TH1g0t6xzFd6cjlHh0nRNmXXJAA+WIY8KShvHStImEB23J03HCTTPZl7Y0cmSGaDOGfezf3MthJr
fyXwWhpGbctypdoOGXhojbTVHYz76s3QwulvbkExcEkSldC/vj6WS3tL28R+4k9TwnH0KGi2xhWk
noeVGHWhDzq2rk7byY4N7Fq7zsdbj6D2x+Zs3HQeNKtzXDQhn2Xxdr0bC8taV86aTStTvXcWZ3HH
7DGplXdKZss69WdX2etNLPXn/PunTVryqoMJMPTlpsqFlyOAwrdMtsa9cKry7Bk3BlZarjk0LEyL
DsBDst9uRcPUaQAj7gayq8ZhdAa5sraXRuv8+6eu5AUpq0rBR5PAow7mCXjIuQLviG4t7l5q4Nyt
Tw1M/pTUkC6Da4r12NlwFvhh2M9fmwZt86e2qGAkW0F0AArgCf/bqb9D82hboJjba6zgpdHXtr6Y
XOq4Zo7zeCrkpm/b8pig9rLSg6XB0TZ3C7B5ltikOwkXFtUAKME0IkBgubk+QAuXyT/fik9jX7TA
mQ4Sf76FUDV491Bb5dnRdaHqnJv1xumkFySteCgq6Ndfb/JiJhDR2/mvfGrSEK3wjDFVJxcXZtAP
IUTd5zC7z7/ks4QGtEwaEe3QQGqzOzUlcLRjHhD+8bW/ru1q7OUS0RfOP8jUnEo17bNMHMrGgjAq
OIFbDjthMYxfgUWgG+dI6tM4DekMwV4Da7eywOyYHpvR2xhrPblcMMTXtV3dQk2eQ3uhPyUxLFhL
ox+Qp2EdCL1SHvEEUTDQ5MmmzRI/aPHguTft3t71zBTbqS9QAwKA8UUwuuY/eVmMAn9IOwU8J/Hx
uIbcoNOXMNz05qguswNFxBF0gn+MGdvVjMEdoNylBd0rj82BLw25shEW9pkurGJZ1kQz+xw2+s+u
cTc472x6vL5qlj6tHRCZ6zoFK7DgkWMTw7GedtL/df3TC1G1DgtzaTVNsR2fX0Itcg9tQAHZgjK0
O6rt9RYWTrf/wKVMD87JfsOisn1o2nKb9Gvc4YVh0dFSFhae5xiCRe4M1QxayxDiAu+zdFeu4IVz
Rpf+kJ2ZjdAsxksGdrmbgXO6hdUPuOv0IbMxRtQd3hrP+Ht9nC4rTeLVqG0onidysjpEYbFr0605
zv1dPTlNqKy8iixkVG5QspH70pvLjTlBAmuwzk40ZgULC9vqAyhJowjiz+ZpxIW+BzHHuh+TcloZ
jYWVooNdRa8EdL64OhXK6W8qKw0NlHnCxuIKqvxr8hVLY67dt7aL15FpIlbw0icBp6GC5CiKzxAY
uvdh+1BBN/n6cC8tS21PScs0YU9sQL+3iNph665BxS4LLGEatfuWdhNhvMOH+40MIY39lJzUCwTg
t8Uu3anA3Q67+sgi+UJv/FO7rzZr6dN/Nb0Lr0tHC65Lq0XpeGTdKb2x7+HcdHR2zQ5PyzQw7rLb
5gRd/GPyMNxAWyK0TmkUh+ylXqktk3/l9gut6xi5HI8VHFEp8umpMO3NGGeAQYvOCniuehXYhPgv
qetXDxZ4CjJQklUjoCyOccfdQfxgaobpxpzz6Z6kubgpa/Cnw9o1kAUBDWeA9n5jTHDVscpogDYB
9I4HprZWacTAjQ9DADqjBRJeCfn8zPV38Mpw9rBeVdvM7qtt6bFmU8JNK5wJYXgv+jKqBDPvShL7
m5Qa1cPoSe+vXaXTqVVAwAFxw3fULuhDQmHo4djJsOOJggvQxNJH06IilElLYezkx/5BOFaPJyEt
6ZvhF8W9S6r0rwXZKJQXZuvgtfl061TDEMZ5M/5u6+zsomF2+Qdrq3RbkjY9wmIl/2EOHumCbMrM
l4xZzzFEZG8soUiQONC3xSXTfZ9lVYaD7/KPrKIGDKsq9a0fHXWHbF8ScEndYLIHtik9kT8Do5MG
OYwVTmdGRZT/j7MrWW5bV6JfxCqAE4AtSc125NlONqzESTiDJMARX/+OsvLls6Qq73KTW4RIAI1G
9xmGOYHRtA9nCjaW9ZZyV2wNFJpu3NRP+dYiabppayte2W3tH3t8sFuC6BoSP7Uf3NFTB6efCXyj
pqx808rGLbFgY8gxBQcxdA5EwDzc8GuPQGPIEpFXiO8Atdjgh8G2N61IsmZlh5sSFJrgj+N3u8yy
aNhWHrypZAdHD2PVGv4KlYpf0x4W60EL3fttPKdTE6AqDTmxhs8TdEPr8daCHTncy/hJA78sy4Oj
29c4R4G5aTrxi8A1ARZUpesE9WCGCD7F1ri+HD7OxKklIEvxrrKtHrt8iAq5KpuI3eYlQH5RnX8t
QC0BWR2HhlpioVaUUf0tU+0OyMvV5R//ORTUg6rCfzPDFh/WU6LKD4DJ6hHuPJNbRNgw+I6Zn8hH
jSKlCcYOij2rgRgP6j6wXFetCkwH8bU+3zrQP/2VkYLqQMj5SbsFvBlKuKNQDuXhyz/zTIhegmHB
VsRO0zHuRWCK2/qt7R4vP/hM4rBEwnoJ9EvUWDv7NoeGUWmKXzqjYG9otrs8wOdMWU8sYay1k8l4
hIfd3hWyPIBTb7Y+nWRkLE5Cv7UPrEUVCaoHBajXdRRP5Htcxbfu5BzbuJ8juKOlSDScK2vp3Asv
UgvYPBiZmro75Oo+yx5hmxlY1zDrZwoVS5hrik/IvBRrye7hFwzVe+QjSWVtQU7b5HN1Zb/9Oz4/
O16c/y7Z1GJTVisshrHT2dM4Z9lNE8NVo8GxAEuzFhIrDkWhsefU3me9tB8M1eJN53SKZlflAaCf
eZgXcXccVK6iUnsOurxxtYGwY7UtDLFCsE39NW0tEzbgoz2lmWttjBqzHaz52LqBKOxmUAL+SwZu
QvAu1KteZHzduSfDh17CEG0s7J09xDkcq0p5m7lZd69x4Ts0MaCUMTSpV1JPyTeHtd5JgYjDrWkY
vzFPW+vZbv2Ai5GsxrZutzbhBI0sB+4wcioiKrr2yrb6dMJ8vgxd6E9aCsjHaZ+lt46Jj5KCKq6C
Co4pvUk3l3fApysOgywuujZJmlEO7riPjTnJMNjzJqbTsCrb/msaDHwZxGZU4XzHJOOhABvuCW0j
qwdbAgi3ACJd/ZWd/GnWi/dY7JwuSUba2LU+uDGzVnmdvU2gjQajgXVSal35WOdm5BQAP1zU22Iu
eOq30x40GfdAqrLCkhj01tKxHZkJZowefEav4GrPDbbYSI2C2XaTQ+YFarDr0YO1G/jVdXdfo+mu
rbfL039ukEV2LcuyT+nUZAdi33Pv0WpaeFeVwH62QdINq8uDfHo+YG4WmXYztoVGxwI9lDgDYpk9
cbe5Mu3nHr1IpY2fj8CbQUvexPQmc8p9DZTO5V/9aebg83+GIh8me4iLtC36zt0PzB4eMe/kFvpU
89FRuPW1TqIA2pEEsnKO//PyiKe62P+FToy4WF5dV2JAzpy99ibbhEJ6fDuSVEaFcuuNaLSzyobS
3auOOe+g334Rd8yX4EMNKXA5i8bemzZ+6oSL6sKYrSQk/4IxnuFjFL9YtbPrRVzBUFO/XH7dM2vv
38XswwcGAs6B/KSGqwg42Kg1jXDS5rCe62eAn2u3LFaqYtfAVmcWir1Yg6B/UmfA1927XXdTFQBF
VNek6j4vCGDeFouwn3C/Tm28SFYGLF2V8Cx6TlZp5EYgFie/IU8Lg9w7oJxXydF8bXUu8YkG3kLQ
YpzUYYS19lqVZRrxGT5+jVDQPM1qCzcBZOqVtLIru/jMSfEvR/0wXXbWuFo1Xn1I3XzY+VXGb6gD
m0KrxR3m8oo4E8SX4EXkYmS0iEP3oB5/R3M62WY8PUC9WK8HOl9zszn3IqfRP7wIutI+NRLTRcsf
1DxI/a77K7Ny7tGnv//waHuelOVOrjlwSzmhyXSyriQ8ymKiriVY/1bsJ1FiaT3v+bpHn8aH649d
avgxptX8i/mefMlR8DnAp9cX0FydXRMa/juBLMp7aioUZBp94zpNv4Y+AGmiZuCPQGS2P7ysgU2p
NcL2OPD62I/6Kbci7pDq0JSNXl+e2TPb7x8E8sOHoUUGlDkk7g9FbV4dr36ZbXrl0ee++eIIY8lY
wheMQTfOP1Ek6HQQDofhKezHLv/2cwMsQsdALdI6xJiDgChEB/GluUvCKb9W4Dr3+EX0ICJG5sAT
chjpsNcJ3cgGNLTWT772fZbAT2c0rM8nCP9P3sPY/oSSyVS8f+nLLLGfBSQfgPKS5NAnrX3ju7Ha
jKycI5HY9EoWdOZMXKI/c9oJ3dVK7F0386NaOB2MUUeDuhyz8jGsy+cCYYIQCiFbtxBf6cj4nCxC
RA/YVlqQku7RXo/h5oQdksM3CRC3NL0CbTo96pNtvESDOrDvrmz4ux9aZcJBmqgF6chrf/qFWn1t
dhbphPF4nBmWcURT2PvhiPjlm1ivlQt83NdGWOwM5ZKU8cpHvB5RvVJutWua4ls6Wd+/9vzF1tCw
oZu10GwPE4l8Z4kiXdu4PYQOH5vt5SE+nwa2FBvETTWunY6JvZJkCwTeSRLSvXPz+BWL4Jouz+eL
mC2VBj2czG47QErehixXECfVt0zI2yTv18YF2UNbMHXHYe3Z1zDT597qlHJ9CLdzOTtqLLAxuadB
updgEhUaslvtbnS835e/3OchnS0tguqOGzPDWW8/Q90yaAd4GLvXCl/nnn2KlR9+fwPKYj3MkICs
R+elVUwHqS1pdPmHU0JOd6jPNt/ibiWB9GOQfUHgqqmzyrO2uyezI+KjGVL2vWZ8YgFCTQUGJW2m
dWr1MAtmKUAkgVO7BLpuHSNBLqWN3E5K/KNfQ5c4a+UW7qHFyufq0bSTDzxpYR1kXvd7r+yKg4/i
LayAOSrQjrKjTBi16ov0bhSxF0JPDt6arPjTl6BzN0JUN+CZN2FOZb5KO/3kZOaha63vPVFwkW6b
O4/3qEvDDxjC0yaAZKYJ+zEfgeJlcCwg3psdM1xQiFdCzTaOpD3vfS2GwJuqMupcI6Nugq13mz7l
KX2BEawVpK4zwKQWxiAIgKHj+b8TNZGAFNktZDvoDpAmuKGnHPK1lpiCvq9h8zDf+6LMVpk1HGxZ
8K07sHrj0/Ihd1FpHDoDOiw8ttt4eIeGsBugof5A28kEdTq0wThPoKs7I9/BeHW+5SezazrOceSb
yYlGt012ZEzbUBkXVR51V/fsd9+USVC4yXufi7+j6VFU6qsfoGeqDWDQMHGjRm1pBc4/6ofDuixh
0oLaZxXaTT+vgIyvQsuUe+qi/cMHP+iKxN220oGad3JXEoOdORvotkIIPgAaEHblngXNlaJ+T5vx
rS8UAEtZPa6yEn+SI791Ct+JmJz/VFTAzDnLD8i/b2MPqu7w15nWGQQHYadQZas0ITHeWVPoE5RW
1HaugEwga1HpilPYKdePRZyve3fyV0LCFa21MBHSHuagZgCWA7DsBbXhVeC4U7Gmgw3sbY8av9f8
BsLjtXI6fEyz72A7Ggv7lUJnD+bF7Q73rYdpttOgJMPfRKGgygnF8s39RzJ0v8Qw3/QnqWAYf/6Y
3e5eevXRnjJ5yOMyCeueOOjC5ww9+mzdW9bGbZwsKrLxwUm8v3XV7+eK7PwCUrADOo2ja27lXD+K
cXgbeiDVEogirgTEsMMmq178ER8GDmbRnPQ7avu/VJbfuwPZejAcRnXIpqsW1gdoWlhvfgnREOAH
yQ75NKpzEtajTjMDYV2mO2LEc5loBbuEGrYcjj72eHOAoh0DmQC0aFIvOdqWuCGahW7esBUxdNOU
fhXQTjUBTelzn6lDa1mwrh/wvRm3His9kz3J0Kx1pQOPZ9uIldMBnE86O8FGs9aZxIlUlPCtLp2m
fmLQUTy1NjzY3JNmm9SATiaOhGlzU6OW2HoFaph1HHLZQDo9j9nad5McXsowP89F98utzPuocFO0
61Ku6s47uJn4PtfdlvCOBeiqzCdM0O8Jwjkr14O1Qlu8pmy+l3m8TzRVUMuujjZ+ClprWoQ8nXdZ
kW3z2jwklnPj8vE7BQTo1AS70dpXoT3kR7jWgrzQw0aH25Fb9P16htXhupvAO+i7lgXW0E9rfM+D
LKY7Z4QYd8x9sqlT/RJnIyp6U29vSyBKLAhcBZUuwNYYx/VEWvgX1eToDc7O0B4MAAMxGwu31AD8
eDvgLAWsEHrYoVdCfRki6UfA9hVcFxEU/GnewCEsC8HIvuWU6tAfqAMEPBm2MDV8wVLUG9OwPakl
4JWCknUcwxdaZ0kbzrmVBCN34ZvD4WqTlmWoWlN/s4yXvxUzrLBhy/skXUwtQaNQudRaDWXnrSAp
vynQfgpK5R4GzuG06enxyS/oTjBy1/n6kVtNF5Ks3zEXdIekT17jyUZf2PDnmfIHYRt4DCf1GA6J
OZY2LULf824hWvGDVvYjLeXvyUpvJCt2VqLdoOsQfTLi/2pAPl8h1mHJjbzfeXn8Rhhpwz4eUF9u
BoaY4dgh5F/4VvjQp9dtZtbuCFaqVvAdThsZuWn9SyeWCqyueCwMVimDg0ug+/xvGztugNX2mJd9
vVYFMg2URl+cSj2z0kV6y0+KNe5bj/z95Fx/ZHpEFUZNf6uiKsJcZH8gK85g1u5C0wBKJMd8gHR2
PqZ81VAXjtNKHG1c1DOAmFYaZJSVzDIrcrn00EipNqj75uvY1zdgBIq9pz1328d8hDXYtIuz9Can
9QuIwkeSkD4o/PlPoac/ljv8MpN+9Ah86WmX79Fo+zVlVrOhaazDMeYr2yRzmKTOHRRTfg5F9aPx
k5+tpXTQkXEjdQs+qP17MN23mCSv0JV+oimEGJp+OjikFwExThdSWAJiPdoRVILjALCnPBoG9jLl
IKrMc7b3MghQpBZ6Qjh+ReTK+i3liBUefJ1hZG5/Ezi+VkrLDD7ZOFaHfNo7dJqCmTZDWAzwA5/5
9ABP6TpI7OIHesQulqp8TUychBBOfHbq1orgKlVuh1Yd7Zk9CwKtwNgZA8gtbmbJ93C8GoKW+LsB
Pt9rpCRvPoOZJPefR99+Liao2XfyW1Lq7wCYgAmNdn3YFmhY2wXMzkFfGINugBb5ANmiCAVfL/RH
vm8mdHT9pJFhGpujM7UPdkaGNVaP2FiZsZFnl7+tAs7VE8d/tYlkAWyX6G5iyXBLBFRsSY/TK0Ms
CaB+O62U4tYhHXFyZjUMPBOvRh4CKEE79TKENA8OPiEPNCc4Pqt0l+ExaqzuWeyJtW5TG+rPXQXC
/gyalPTfcUS/OrQC4wKkpnHCWZxmIkDj6lXH5jntCyeCaHEcscG+N5aqIIlQ3NGxeZ/JKDc1reVt
0cDhpmc9O3ipg/ppA8Melo38rgIicjucdNMVih13hcrjsOJ1s7fHWASqU7eIZiQYdfbNTsYH5M7P
bpMWewu2JeC2wtSMY6NGiQOoFArQLtoM1Rzyxn+JOQfMoSwpOZBUJXcKyLbd5MbzXTbmNpD1CoCK
sp/vSxHrh4pkgHqiyruDSlb/Xkhri9aTvjnpSiNvaYa17kz5RzJX5HBEzd21AnsXra2ufrdT0oVj
OqhbS+v5NYXjy0EmBXiLo8XukiERrz6FBhJU7u/8ePDicIB25ob09bxzUrBNoQT80rN6S1g/r9G+
Eut8su1vdVGDyAJD3dAeibkBM0WtYkuSda17O0wBOX5EDQqUM+mTyAiEBT5N99Xs5WFm65eprgCa
SKd5Z+e1iGYro9u084pAgmuzAjyLBm4Lu2o0dx+nBqrPVHp0CyHZPzlvvZXqzU+VjV4APAEys1ZD
Y62j/Zrl3bNPgHEoKMhdfuxnKxd+fKcf5YexNfo7CPmYIO6JDCVy6XXMO28tW8pDK4OGdp22Ym0Z
1UWWhA1rXCdFSLELo5l5ENUaZ5yBg4+93PhZoC0rizSY1Ftp1fRHgyLnjW8PJHStGpbwTlLeSH+k
zxB2T7YQh+Zh6VHvG5sAeEkYSaPW5uXPqhRFtylU37zS1hMBxJ5Y0IKF+1fCPHKlIG2EmwD9WzoS
/inwDjiIuMc7V4lGpanJQj+r8ghSA/Ga25UJs5FOYczKP+nY2mEiXUhccP8XmvoGmUzVrnxvpr8d
SZyjy4r3ogG4Z6pnB5dOLLsaPDilERQHf9VmJfJwizZIYSe4G9G82OZZXESinn7klivDUc3TTpcM
B48z2NE0lxYco9CMrUEMuBU5kFhoYVTbae7dQORmBK08ZcEQz+CnuFa7GipFQ7udEaOJp1Z27edr
o/WbJ7L7pqrTcMTqgnDlgLsW0vJ13WFNpO74k/VWCxDIdKdw8wmqrrtzW+wABCi41ikKUbzuseuT
FMdrVa3Ksu6jLG8fC4KrTVJbesXrMbtxvBblQKEe/Iyh7Qvp2MjY3rubO2JldWyKJE/SVVciMRkb
6Jy4sfVGKvU+C/xif3CfaD7wgOUV7n+mhStaj95EmfAp8ojA3W2I/9Qpd5B8M/z/JQXYc0bu3YP+
tkKpE7Gq0N/h6FqHWid/q6H31ngVlFq9cqdqba2gUJgHRWulUVpCRixHdzGcNVLZymbFAeoZQN4A
2iijOYegfExspKwgmQTcnvJ7EY8A2BSzj+UKKOJs8iwEaKE9Kn/MIo4wejvFDQk9AXOsGiWOVWfA
1HW5A5S07ao7hOs4KPV4q3oEKqB05yBP2het8xj95SkvVm1NyLoYbbKuaueGJH2x8mrLWWfD9Fc6
AKgTknYrYIOwsXv1ivxFbXyRVOsaooLf4C0rAw7LtyDrqt+NrMutiQsnSODvC5OV7nFqobATuKTz
w1S4PyzmTsfBo7jqGhxhHl7wtR9KuD6AQJo3E5A7VGKkyoMkjYBaOSkhaD3HVSi96TEnTRKVTqoD
khuoLjXuGLljN2wSIU8q9okM4CNk36UJjiXYKt3BbArHGC6t9iRTOCQWSPyz7qUV8T0kPx6dfJ7C
UeZPjHk//Qp3PwbFGtwGSP0gDaBuEsgGlOuKIsia4Zco6zpELUQgUoE2wUvBQixinNfCSe9yxyL7
pvDbsChy3Hd762/bo/KemnnTQf8yApvjVndoESip/k6kv81I+UsC7Ru0tE6iHG4rv5lgQ8TxxQPV
F9W3xp5MiFYw5lV1NaTbsQjhR9WtbQ+6PXBXcUNLNdVqcIEhkSrpAxandD30jT5K1sZBMts/etW0
UTrJeuU3jhtKkpwWUf5CoMx/ovy0DmiQKTRPkhKWhPC0WGsV20HR4RprmcnaaN8Zbx2nt7aqBCG4
KegLev38VRVj/ugan2yBHOMrAL9mZIIdxH4SJKWlD5JMNU0t0nwcYBQn1rpxCGSy/ISyUKgC0AAo
G67jBvQZKAKAUYzSyg/0JAB87gbBw0zV8Q04uckfQ3rANit3ClF5xmHuJWkdjOAtvyll2Wsbn/GR
aokm6gQjKUnS7C3ReXZTEOU/wPWDH7RSkP6NjfeQgwJ+U3rwYTd10fxVss9M2E1g+XpGVHvoumYh
ZFrcCCwzTIsk5ZZr0WxaG1hpU3Rqk1aoZQxJ1ez7IgMEd0x9mGfVzNmmPZxyqPbsPSSdpACuskCz
feg4lJyQSBgazmJ07y+XuD7vKTBxqqt9qJ+1cMPDHQSIa3tCs1pQrndVl5Y4P3z9peoyWzLo24En
NsCTZD8YlAdwcUN5ZHDe0Cf54gCLvk47zHVRVpzt557JNTzb8y31Zf6MKkh9RcXx8w40W1JgK8Qu
B6RmAltM7zkv66MZ3ZvCND+o49+axvy5PBufVzP5UtTApVXp1rh8HVxl/cio/Q4A35U3+BykwJZk
20G2c4e0hO0F+hRjuivUj5hsE6QaNpLtmcj15Vc4U1Becm2TArKFbT3QvW3X0Bh419W0rynqM3N+
pSp7boTTG35Ysn5C8Ks1Clek6aK8ddeV9YdTAL7y9MqCOjfCoiheQfHb1FVLD0n5avc/JgbknrSD
QTmbyx/pzGQsSbRtFitTVYmzZ16Wr2DqCP6pKf7C+ePJ0sPeGnBjxA3/mp7ImdW7JOvPVVmkXofW
WDLG8tB6fNO7VeQrHHjNRI7OrNwrX+7cSItwIohGL0nMsI+dXBGh9e+Fpe3j8EaNF649ff6t9edr
tf9z07SozZddI12wmFBzGn0T9EPWBJ3dPvGingM2jVc69edeaRFdCBSJBJVJvEftQjY8cPNuM6W4
tQ86Ivoa8uncKIsGWTwNnTUCBX9wi79t+jb6d7x7Qioyfs3eg/FFhyxuEIHLzgJ6WkFQ20dZHoXl
Evjr7kqb0vu0U8KWdF0yC9XOxKP7CaIbqLjHLx2DZ6c3XRO0PPOJlhRdT9YtAPRoxeRTAvw3GgdF
LlEyag/gGIDt1F2JlOde5DT+h/giLdOPU2novo1RHKtHDdxpvgNMQIaXd//nUZ4tubk28pnKH200
Q6lV73rohaHDh2rG5aef+0yn1/rw8+H4pS3cRMkeatABBJdCmgMz24Rp/wO6Wldi8LlvtNjnjRSW
JyTh+y4ejmBevCENTuAn4H8tLWGLrS2cNvc86GgecJ/an3oo7FTSgpf55W907ucv9rSmsKvtDUWb
dWQhH1x0OpKoB9T58uPPdHGXThg2MXHZ2IbvPVG7a+Cuxn1mdB+2KMOEcF8/sqRZZ7jGBPUky93l
Qf/JjP1/q5I5yzmJh2zK09nfY31FHdourA40a8JB6dNggdCwgk/Z3YlB0+lrwivnltsiriD9HeJ4
mvleDI81HD8TP/IQ8OeiCSp4Bl9+tzPzteQH23Pf1qYBJg9ie/Doxn22+dOi13P56WdeYUkOVgmY
/6VtA/HnOTtpeY+V73+HhcJ3PxcrBi+L1eVxThPxyQQtbThEn/hTM7t0n3stsPXJE1oa1zRazpyF
S2bwpMxQoqjN92mhnie32qDSuOOZRvP2yp4595VOc/MhrgiP64YPJbCLNvzxXADKPBvNDcsju1qh
to+KwzU8+7mXWazkDNfobu5icyCuWhPaoNOmQ87+xtVXR1jEl34sIBbUuvmBs2INXkOgcKJXcHdt
ksfLk31uyS5CjIRmWEOoIPsi7jvcuusUDT+oyxubXuNHnxtikTP0cLLPp2yaQXj0ypVtZ/dgl9qB
N1+D+54bYLG3K1InuhIN3fPW2jfl9MZztrY7c+WkOvP4paiSa0Dja3rAjibPvSlt0QfokLyYyft7
eQrOrNglT7nOYNiE9qo6xCWaqqwTq6bxHqUSj+kUp+gb5F+MT0vecgLwxtxCn+aArsRhkmxvOu8t
zqufl1/kjEc7W/KWcdFEpVmC7SNQ6glTG4lbYYl0y+php0YCke76ZZy736zvVxJXxxw8PUjNHTM3
RrUQBRYxP6q6ebj8c/6dY58EsiWvmShSIMvPPJAPeb+dwBVCJwwnXQ0lvMdhdLJb7QzNRsCeYFv0
AuLv2qe4fDjtD1RVnAdbsQ51+I7s/Smm25IyefT6iW2nasqP3UQAWejL6ZtX6CaEHOUEkQP0nWrI
oe5U4bPQsLTZ8qlKHkSlyDZmc30cUQK4cSeFLVZ4iEvaj29FBVd60U7FzTANao0jZFzzDHaKvj9V
YQ+EC4h+ctxkifJQMJwB9s5kF+qx9CFzACX+MBkyF9VrgLUZ3Cf3gBS4jy03I8R65n5r+ZxFaC14
keeM2drtxv6QWxBrnX0B1qpbdTuRuH0o0qwIY5jMP8tsVK/xSNm2RoUpGoTfrD1qpsgGmP7UWOER
MCoQckZPZXV5uj6XUfCZswh2xi8yb24Lex9387F10IuI0b2IJpvkKDll/lMClTbQ8bzmV5KlAIE4
TAWnGWtR7L+SEn2610GfW4TDHBVimJ2WYp9y9ptY6gTheJ6F9+vyO356tOLxy1Aoc7S0Jyg6Teq2
Sl/s+f3yc8/97EUELNGoGFLsoAMbRcSTbgM01ipu0ys526cHHVibpwTyw5nKZoCbqwkUOB8Wo+4Q
h1Q5kS3ZuiX9+vIbnBvi9GYfhnBz0JyaZELomL/hyAPPyURNgaJz/3J5gDOffpl2jo3XAdmLT2/6
Npite3RBvvbgxbLN57RqoHID3FVCd7QzT3zIrhlXnfsqi+XYt2k39YlosF6OjnfMALa0cMtQVRVc
/vHnBlgsyBhdYIQ/Jzt0xn8stfPXrfk2VaDsF/Tx8hDnPvxibTbj5KejdvIDxplXRWmclZsN3pWo
ceYFlrr1EwVMylKy3WfCTVaV7mgIxzL7CRUX+9kw2l6Rzz6zw5YS9rmlJzFbPVS+NLzprKeuFiCk
XLnKn3uJU2bwYfEPQNHa1EbXKxmA17HKGiZuyVOji/U4wi788jyce4PT4B8HiStENh/r1FZrGKoE
foN2+ZesDT2x5JYlxCSEofdx6AS6WwKWD2jQekOEZs2V5OLcz18k2zZOs7ThCgHCN5GeN45CyaB8
ufxtzk3AYg/blm9oBU3WQzOvGQQSZ3SwVlW+vvz0MztgyQsbq3YuALUFZT+LQ5jJgi/8tcC8JIE1
lJcE0EIILbX36AECetXGu+Kan/yniSkmdbFzQWbLZnDUsSytUa15J/qoF6oBJTEBPisHGT+fAT64
/JE+rTV7Ysn/Aq91HDqkEwdgqpoo13OxSj37t0lt2NINiffbqbVcMdg3XtnRZ2ZlSf9yiryqB27w
dlnzLbWsfca+ZAuGd1ns57qEizAslSFNljXbTAOzUY4bGBVciXnnJBv/5d8ftrI2OUQtKJZrDMyZ
jkCj7R79eq1vOr2uU7j4hZfn5Mye+ycy8GEcNymTMYMYzmE8lc0qHMmm1cB8XyGlnNKH/8vP8ZmW
W9qraw0ubb2fqibZl4nV7LrMIxshNQWmtHdDN5FOSIa63oNwXV+pADun9fvZuIvdDuKrA2FlmRx4
ErtII5tm/gPWR/oUdw6pAwn1rkOq9bCmeZx+s9AsyAJw/3vArLW1N1yyTdGSImBJW72TCVrRkfaF
+Ml8UuOu00kTgKsy7z3HZK+dHIafkI1pvpcS0m5AP1fZredgL9UWSI2lw4ZnnXcsg3AXtDZcRbO3
y7N3Jqgt/QSKjvlaUVsAUmzIxvXr7Am3TOiaDG5rP8/AdlwZ6EycWBoK5CShnh6oQLNulK+qFVY0
ox/xqAfeWEE1A2sPhRUmrzCoPl+VfEk+mdDiBP/L57uEStD8k/JEAIB6EyChrc+/dlr+23oflr7I
hSs9j8o9SzS/bxXATXDu8lYo9JIvvYdY8tgGa6iNVjzfF00Dk1s7Q2OIkhTUhtj2r0zN598K3sn/
PfR1NyRzL3WyF3H60y7iCEQKCn2V8tqF6UwUXdLZEoQhKXFX3Y25uANq5kja4cqhfO63n9b1hymY
q8FrOzgz74YOeJ4yL4DnAUZFu8nfyxvk3G8/DfxhAPAsuzGGngygBPNx6JJVbYsrqlRntgRZhLYc
OvnE4ynf5TXfkexxZi7gznNQJS/ecK2w9nkp3RP/2EAfXiDlfg3bsxGG0jPbUB/gKyBCbQD08uZO
le9dcl8PfZT39XvbFleOzTNRZdn7rxFQlLQI2xUeQMBz90Z5tk47IJlK1BIuT8y5MRa3EtfyWtfi
zN1xmLuu0xiuIYAFuBCWckyEyHzl/Dk3zCK/SWpR2PnJec53zbeydI66JC+SD6ADqO3lN/l8DfMl
G48qn6pYSLHjfibeJii3PPjcBbvH9qvmz+UxPn8NLhbZRorEIk76ku9MYe49fwa80odTYr+OIV72
pRnhS25cQoCxNlns7KrJu1fC30BXBYwttoFK7erya5z7VKe//7CYCyCUJ08LZ5dwEkwVvI9i/JFH
X3v6ckNCJCcee+5gQ44n4HlQsdty6q88/fPtzpfYIcylLSWgpDsKjDOZslDE333eb1prDL3m+fIr
nJtn+78fCM7JMKbEFgDxyWuCkep3uGIAyj9OAvlGfn95lNMH+f/kiC8hRDHXfdyDNAdkKjD7BIjG
2esfLj/73GdabDhAxmEGBrWOndvZ4cCdNxdIcADQvDtLovGg/sfZlfTIyWvRX4TEaGAL1ERVz1O6
N1bSSYzBDGaGX/9OZdWfX1FIrSwSlSIMHq7te89gJN+qlTmeCu9pee0llskRGWuz+jGLqQVjD7Ba
4dfsswSNapeXYk0PaGFgVHF9vbUJpHVz7wBzqrDKbvxOO/V1sbVTZ2X5LUR6T1XOTzmBMB9c6g/m
6GZmYMqEfFq9brWwWEpHHCWJE+rVYGzruWsjy+LyqTJdoB1dM2HfKh84nloYxFl8GnidTKcBflwB
GCLtBsqP2Z64abOykP6d/S9MP7VAqE+w/qSgUp5YaU/zprU8+0kbuHmT6d784vtJf1vS1DtOPDV+
lI5l/jUMG0Q/uNd4gUCy+hEbL5ynPAO2oiu9f/me4qkwKPPM3ZXNSA6jQ6BUONjuzqfEjtokMUJh
2NmBWRCSpCBa4QJTdZ/XV8vioCsRUYIcgYqWZh2GGgbzG9jLJ2nokFbeoT3gVQwwuu/8vHECN6NQ
0NPcstxaUM54MjmEbVbe4nxUvDAinhI5OWAyqeNl9gHqTQDRJrUota2XemkW2t0IhreAvzpMTJJW
HJyR8fvSSwxj6wNe3Qa9iQWumz6FQAc8EgKjge0HGzBATCtEpDW1s+2mhr1ef9lzz1x6V+VmVzac
NMJInIMFCWQ6lgC7pt0I59bx/nsNKDEYXh8A2YNNcChHvX3KIDe37dq0QIGEmivCyP88Si99hHL6
KRyTT4nRuoe5zyOf/hrSMWAzOySEoOs2FAYGuvHXqQwwZbTQ9H8a0I1AbUd3C9CJnXDSjry+8fwn
MGNyIGpk90rtTVcczlxZ27lLQa6UxXMl3lxqBB0IHGJeuW4sRUIlwHet09stm9zDkLQPtcZDa/yY
fOMkmpUs4EIDKnrL8DIx5p3jHirPOGUgEHSkgfFGgqSEt3IqvOxi53gqgIt0OoiyNcPZfYZ7Qyi8
toYnzpTuOwadFGgSZSe30KdI1rqxNTpOtgCxW1vJDeRuaZOBJ0jWXMkvTmjIGSqLz4TCK0DslX4E
+eNoMJjd5R2aW8tMLj1eWS/5BGIe1Gf1o9Q/jOaY6h9jv3K7/Zcl/L9pjFdXl4oEPU7YeO0utnfV
KeMhKCTOyd3nIdsUe/MuO9A7MK3q23I73uR33XeuXmhXWT4+wJasTk2w8jJQQiIw7UTU6dW8Sbxi
BJnOPF+RvGHNE+DieQnNKVPeywhIWX5SHIdG/gT47qemgSdyPdpcPC8REOL+e+IjBaSPMgc+8VOf
Vo9CchO4DLsNu54NN7JmoD6ytnu63tjCXFBFT63W7nzIIEBFaszmDxAOezgD1VkRTp5kb9fbWPqg
8+9fzvjQ7yWF51lmrBmFt8v9xIl8y5BHu3XGAyEJf9Yo8Vdi9VJj5xjypTFr6pxs9PQZbkMvhgvj
pvHTmj9mmMLVq+fMi/EII3TuzC9tgB6K1ZMWFpTgrTxISGPvBPdk4Ekfga/Xwuv9ttSMEgbsfMog
OtEZcVUWP3X4PwNq1MdVov8uibmybhYmsq3Egk4anQE7HsjtZu625fy+yPNvTi0lFLhF2lE+wZ2V
1G4aJLn96szVc+IkazippbmrrHkHeDsXi74CarjYDXPSh6QwP2XbrOzJS89XFnliizplgkC0ydOA
Dai79NGtvAK8y24Nv73Q/WqNneE6ggIjsJ59Bxq1V9W/QN1aqS8uvL4qvNpTbPQOmHuxDreXw1RV
xQ2tW+A9irJZaeLiKRHgDWVlSyYE6yQUgarOf28Lc1eWXRGcGTt2TtpQ2M0WsA7je4FRVWDtc1k7
Va/rcdvYj6nX/4ZJ9q900EHH9B9QSF3ZwxYiiKrBCv0KqJjbdXO0deuWZqCHleRVtt0+AxGxZeVa
nF8ae2V9nOlrtWVa8tg3MnJ6sOTslcPM0sgrC8OrcVoyoTgDT+HhLyH9HYhU4eCu9M/FixEGXVkW
yDyWKUiG9dGEjrs/AWNUnUjVQS7AjtJpV08fk/f+rQio1vknJ9MYrDZNaIPkfDsP/XPSN9CscOu/
5ax9fq+R8+T+Es2RKLUz7nEaw/cQRp9ZADnPEPiIIP+enqKrmtTbyFR0U4eC7Zz1Ixw7eQFTFfAg
qeyclZW4MOSmsu3hwZBqnCmBynLaQUKBpsFoweuTomK+svyWmjj//qWfQIHW5t7q7Lhof1ik2LZg
zXfmmmjm0tOVzc4jo5vWUIM6wmwsas1hb08yMtkaXmfp8co+N5BukppwSGyN0C9l1qfwxIejpWtZ
+YVIqFb7ZT/MEJvNHKjUuQ8VLQ6wqQXHXWMw5bQ/C5ufgGhbGeuFAKXW/yEX0ls+5KyOWQ5z19Ho
o9407tvUfZmq+S/z2ofrC2MhQKlIgGmqvIr6pDzag/Vsu/nDLMyVGLIwHGrdv9JK3HFqqzzCc5WC
05sfPFRhAw+815XZuvDyaqFfZ6L2AEKCMGFa76B9fshMtr/eL0svr+x6TT1xiKMicLdOA62f/aTl
IBOvXS0WZpJa5mfdWBV5o+PpTYdMgGhfrbR8QPk66iA6HhSYZpDzmFfOf0vfcv79y6LWxVjyeqx1
sAnzgw4D6BLAV2gRhd/rKmVVZ2M+DNBz0Y81uqpNjsgpBTT73jpQ1VjLpmQic0tIjpY8MNiH18td
4j0logxbu9xe/4KFxabW0123Ms2hdazYS+z7DqARuM+BmeaSLqp0hBLoo6zM2KWWlF27hgCsMQtJ
48ZkYHsA/w2dsCTwBYX4Er/34aqw0tLSoCs7eJ/iggc4RHkkuhsOjhcCQhz2oOhf77KFe4ta4s6T
oehsuK/FCadwD2W+jIwSakl2r43b3q7p7no7C5+hlrkzi/Y18cEctXz/mej0xU5dpBjtNdOVhRCi
VrnbwSyGpkMuY7bGgKQfq7i5pQ5SNuuitlwCQ/D6mPkAZmgdMzd57TzSVohIT2W6AnlZwlar4qzg
z8Pku5rKo+FmkQsHmU0Pp1Uw9O1iP+pQdgmKMbHvmjyFAU9OSWDqTb6BQCHus60l1+oYl/uRqNCN
FjKY8yhofcxlfwMlIkgH0JXVeTlYErUKasCnTOug03bkngcgwvDOie4EnKU/JrAMQN2AiEbJV/rz
8nwjajl0FjXEg3Jhxcig7QcUr0KtpTc4mT5fn8+XAwDxlVg8Jo0FNaDciNuB6VC1ge98mjlPtdGc
8jyDxI0Uv77X0nmkvkT9SQipkVGYcU/v/GGOeHHnIt/c51kADcbrbSz1lnLi4h3P9DbHbW0Qxgd3
m9ukH45G2TkrW8vl3nJVsAXECCCQbTflUaR1GQk+smePztYt7v/8UFQG3NAAVlgJNUsrVvmYzEhM
znRQx0HwzyNjcvrP7swwRdPNlqR2sdLO5fnsqjiLpEOiypyLEoJ6ZlS3ediwEZIvMLOW8HFL9aAR
38I6EVdXthvWVbRPMzCWy/6nQSCVhpsPSmsrW8xShylbjN8CRCgknj7pejRAy86HB0JPnzifou/N
LyVNisO2sKDcLI9T6U9HiGvkN71M5qdJtsb+ehOXP4KozvXQ9Jm4GMoprnMoDhZ5mPSvQ2Me7Hzl
hL20RpQxgIJdA4Fj2IkAB3FqCuuND6IIfSb6lfi4FHqVYTAbj4DpVc+xicyhDXEsZ1wjjC50jlps
Ry93SLV6RgwbimMGKQC3ucd63GraGsrs8gonaoU9gXJUWcPR9zja9X5ohwe7NG9MVh/YkLx3OTQQ
rw/zUjvn379Ew8Q3GciEc3MEeB2V3TdD66E70gY0+QXY50q4WhgJtZzsZNDUEBLhkFbtJ+BBdxDE
XNmXLiODCVElNFxIPOPMZSIxBj2THHKUOHXvROpAA4KVt4i5YVIZx5G7kH7KxjW0xeVKNZpVdhEq
JuhMWsyMkya9z1K61zoZEfuJayK0oZ03VNV+EoDGyD4QzprU+VJHKqF4nH1TwikO+4pMbud2emTt
sDJGC6YUxDP/OxMog5qRN/vyCE1hubP1Mo3LRozpxizy9KZjI0z35txPoRnSeKKGnpLdH6XXGhsK
BHAelnWqZdGcZu5rZbe1B80zMtdB3WdigJedmT60UOuFAJavn30RuzkLi1ZMK3e5hRWplkm5XtLy
rAIZCxvatPWtOchwtB+0aWVH/3c7///iHlFrpP1Y0mwc3DHWuqKOWCWwLL3CvK+bhO1Rm+givaDd
q488FAxyWw4Bw9wct4ZLxYEi0/2Qt3a7sURFo8Gdp6DW9Hzruhxuaa1pHgpqNyuvujBJ7HMXfVnS
ojaL0kvBXWsH/pozHToK7Fu3Tnil//fRskwhKZkCHq/X8y+I5D93EhPQNvjPfoLdnaH9vB6VFvYG
T9kbtBwY1aR0IR5vNg+g4cHfVLCt3uXfyq3CHeK/31Ho0MgYB5w2oT88HrWMDYASdmRfwprlHsyI
5P76dyzNSiW6mr5TyT4bG/Bg/NtZFmHvntEgkNCdzbVL+kJfqaIlWVZCIM9PYXSRttvCwW1Wb72X
ptF+X/+GhenkKmPup4VneHMFEy2bPMFtcZfZa8japUeff/8yU31/xBppUCXLk1F+tF5v3nZli8Vx
/c2XekaJlrwZoVU3jTlOGOlTq7unPh2e6lXc4NLgKgGTgcNuYp+BGSv7gGlQaE/3ckhC1CdXQvLl
AzFR1Uq8omC9DSW6Y+X8bgo4FgBElHW/iHfSemOPnN72ej+Z/0r3l4Kbsh4gqCkZzGbbo8ztvQWN
ZF+cOjPfwgsPwBke5gW0cU+FfLf4horPaoZ5KR83wGoF1iz3Jd3b3AVP+xmAQ6hM7SzvOUvFLh/f
Ml5uRq+CyO9b2icxTEb3lr0DCOo09E8UMrIEt3PIEtXiZyLjCoAfpEgquBs5kMpM2i2+/55KCPTD
bLiBLyM1CljuHmfjtrf3XEJcSt8Qi0EWuQ5Q+4aQ9RsYzSHFP+krgdKmHZXyb6rfQvMBj35ocY2A
K/1sb+cihkXbfsg2rrOnkF/x+ueB/XXK+cE15tCBTn3G9jMcROZmDOBLQ9tq2w9/K29rjPAnnopA
t3+XNnRBYY4wpBsdGQx/8iIHCFX5kufDawEq4+BG4/ju69DZv+FyCqC+VQ00ZNUGeIBBxON0zmu+
6vM+489ZKcOBvctXOA2gj1kVgSFRWg04sHVEiBaOAnbOUCAmIzjuFEjVCXJh/S6HYQNIvrOth3Aw
7PQnYYpwom2Q5r+lFVWTHki6NfInVnvh5Jz0/KYwn0zj2cFR7yy37mo78N+3rbyhZXU8qwDo408z
NbYZk4FWPVSABAUQXcpTF6O2TcgeiUYGdWtzV0MJWrIjJ4eSFwFaw1bIywgHrki0GwKtG6O6wekL
hO2wZPdTDwX7TA+gTLKpkfbuRB5Ke5MkQ5BCK8z41Tg3EPXbaiwD/yqLBu5EXQ5960bf4uwLNZOX
qnquYJGWO+CCgTwCJ7BQco68ZOhO73YOYX9tYzd9WOM0IE8SLn/5cKLjBwzw4Pf3KM1N6buBPW/H
CeMjXobk6DpPWMsBL+Axrd9K6MkWOAJva/CytfHDG+7hhhwI2wg9KIWYkPWGa2HQnO0v5psWrgri
pvpti53IguSH1QWF/7fS/hj8D4j8g3Okso/SxNqsLNeFuKDawOIsBeVnogFTUrbNybEoXsehY5Tw
xg5pzu8YZNsDSIYfWxTaTL95Bcz/Zwo+CcSFDX4oJRjVvIbNKvyQurqxgsru0Z9m0W1FnWl7H7zZ
MHNKJ6oLnmySztQix8EqpE0lBdLN8q0QCA3Xv+dimAb6TNkkW/it8hxWlSe7e4Qx56Tf1tr++qMv
bjB4tHIUgpQz9YCt7U/F9FRWeiRLK7r+5KWXPv/+ZesyexAetQkvDbUwn51g29a63zk04KWVXZHR
BPSiAi9t8cd5/t1wHo7NJ9fpyvy5uG/h+cq26BcQn82gZnhqcliFuHfEExtdS+FI266M6L/K3//t
J2hC2RqpUc/wTSn7k8iq0POSe2k1n6U+7dt8CCohYeMBM5oRGiJYQq4PaV4XDAjhRR2UhQdo+RkG
gqMzhIZhQqPEfphZjnuIG81YetcH8DJaD++onDFdlgPKxKvhZGbJ+KOXPsSls1KETQ7aalKCDOnA
qnvDPeQ/Kgjo/Zyhmh3RlNiAm4upv4Uo4PxMfbCzYYID/2ivK8Wr6ZTtuPFdKlGEJra/w2XJf77+
ypfvunhlZZsu7dzKreQ86czWf6dgq8L5nenPHV4HkTE7O7bD9sL/aGuQBIO2HnA4H0fj7/X2FyaO
KvaFigY8lzxMTBP+zigil+4eBxEzckWV3NoJXcuuXMxJAHV/jntf1lYGXXCNwbn0VE3DLyrGR5Hn
VgCU7fugUxSXAaO+/kFLDSmL2BtSxjjOKycKbx+YeSBOuBBHLjT24IzirUrICijlYsTGFylLemix
V3ewLDqNZDjYw/jpQQk/TDvCIQJoH5xJeFs667+uf9bl5ASaU1Y4a8yxtieUHKuq2+c4LogGR4Wc
RK1lbKzUvU1zfyemg2B/mdmuxNrFVpVFP7V1ltTjlBwLkI3MmRx0DQsZjhy5K2LwqQDxanZeAoUe
9w5GOCvR8h/F/EKsIco61juZ1WUGQPToQvwwNPLEoHuQtQw9KhNNvnFUsaIhh0kDjmBznUIvntjv
zDeG31CRbqZwgPtBv+e6NsRla2jv1sT6diN7Mtx6fBw/rw/Keaj/7zUJURdPMxtzBsQehHCYXW9a
Pc/vC0taKxNs6enKkmlsKb2qB/9egheyT6QO6y1RuStDe3Gzw7srO7RGOwEZH7c/zuS3AU4DxanL
ocnKKlx6urJJj4lIZst0smPXJSME32xa7Tyny1Eus9fgjJdxW4QoK73OLEixNQP0CRjcV5gB74DW
6K13ZvHytm19Hkuk0pKA63n7pBGqPa6M+jk0//+wOyoUo7GKrq/tBvB9LRsD1+5RGWZ0PBmNL+4z
XH8fkjzFZQUeiXwPHr6IQIueToDFgdrUT4N9p7tDE4yJZuyNuoSpW174OK4OWQRT8fHkFGR8Klg+
3LZJyf4MlfBQyvCH/LZgOmD8tCLVjVWZw9b0tBSesVVfh4Pnl7DKquDz5tC02zD4GMENyHTS3Vig
4AKJeXZX2tw61AWO7VtD9NnBF8hq4T01+uN635zn5v93DVGDogOAbEcmmF/lc7rrE4hd63UTj708
zbCYQ3l2tKECn62kfC6THDCJlaBYolAFR7GmP9YZfHJduB0GreW/Wbp4IpU+bfrSfTe49cp8d89m
84bniQiguhVCqu5boFpClAhJK18UoG3AqbJKo9bTYM3dRyhxriyki/szvlCJhMICfrZJrRZSxeYr
NdzIH/WDYes7M1tjeS/FGeUE4k59Bh8rxBmrNfd5Xd/o6zLCC6+vqg7mPGs7eKe1xzLzw6Z+RbZ7
Nxp3DkTvr0+4y+cnBAE1SpqjrzsQcDlCDoJuKj6/d117qBMwrg33AOHZDc2GSENeMNeKlZTp0lcp
sROIb4+XkKY+Np0Ht5u8pU/wNzC2w6S9G3rTbq5/20IQVYUIud55bGSsPbr1M6yg4Bo2hXVZrMys
hWFXdQXLutd4R/B06f2YYMSh0b/XX3vpweffvxz1tJknAred9phN9Ods8DsbdrrXH73U8cp618aJ
e9SsewBN9B/lWD22c460e+Gj+DB0KzHs4gkSM0pZ0cRK0tq0KpjAVXUkMZF6GOwZuD0zGwY/3wIM
4or+306aCt+vUpl0yHrB3a0yokw4MKjjwfWOMpcGQVnUZibYaHUoGGj7fjuFdKdvkjDfWHs4tgw3
4DBEc3gaTtVteyv2xYP5lt2x7XcXpUr56VnSlvBtRetdUIoAaZ9s2GjjptxC2gS0b/f39c9cWCEq
20ebPAQEgnZsHwmeiICSRaLvPVpZ44WYqrHvNIhSgXxY2tqGaRrMbVbm2D/xoQsbpcpT8Z2uy00i
6GEC83cPVx7Y9dgitx51IxEoKyATBDiYFkpZzAetlEM4maTflkKOr3Wt6/VGhyPrG2LE/AKncnPl
qxf2b1U5cgDOxNNY1cfEBJXdFS4+H6oSnfY2atZLOkPYDbcebW2Wnmf7pV5QVkEmO6plfk0PUK9H
zpdI59EaKxNObvPZ5Q9OgTWkrexRAyCycMRfiF8HtUP23TTf2/2jhMvknhiEvFgW3BxcG+6ig9Dz
lxb6+Lc8r+imqNJ5ZckunDct5WUNyUH213kbe+2Mo1mRJvdtObvwfDOnE5J3cleQqv4LClr9TEGD
21+fiAtDotITBtyFOHxPOxTDvUOd5piNsE0LKioeqaP/Gh3/ES6e39FFwfFNCRs9SUzwd9CYCz52
OpMA4RsqRTjQrIlMLH3OuXe/7A6TSFzLEFYdy8Y7QjP7lg4+Cs29v+V6cpDZ+NTaycp2sdTW+fcv
bUkKQ6p5LJsY5o76pvKGH7SbHlu/fZwGbe9osg/57LQrRxHzvAtdmM0qe8jo/aS0aMKOlDo97NUg
M5ZsBgBf/3pyzgfY+rXFX6AHmRuw1Mje67lw7wdWVs8dsyFAkCBB1jquDoE6sBVlADfD+g9vebcH
21A8DNwfbkw7bd7NKYebmiftz46482cpCayers+2hYiqMlSqSiedXRl1LOYG9oD+JGAix5rIrTlf
OdYsjIoqQtkxD24vcJKI2ylFdQHVJO0e2HztLzetOUGpJdPvR8iKUZgEwnjr+nctnBxUrlWjOcUE
CTT4G8yJ8Zz7fRXNlandAl3F9oQP5kpIW2rn3K9fphzHVp70bocAChTdJptaiMsYDoogM+jtiaDa
y/XvWdjfVSFYK2Gkm3WzjpltWXdtD4iKN4vq83tPV85Zo0VyzAO4QYjZIUCKQTLaQBJmZVkuHLD+
SQZ86aO8nuC/SKmME1IlO4lEwZOR9eke8uEI+ybyBbk19it3xIWOUrlKeQ2STAMHvtiCDW+o+/4A
DKJ5/61+UllKE6OibaG5dWxrKwRjE56Ca7QJ41/p50I4+T810ioxh9TBw48fWvDDCWBiHfx2Iy+E
Gk9wcxN98GArg5sfx2N0s8Wfu8Nhe9jeRNHNzfPdI/jpweEx+Nzt/uwe/xz+9MGfdnO63x0Owe7w
fAgOf05eEG52ItjcxvFms3nZ7/HXe/wU7uPdbRziOVF03If4P5swDvfHm2i7/RE9nP9bGEY/omgf
/djDpG9l5SzMin8n2S+zwnUhWT5CkyVOYTD2qyym9o7iUB+B1NRGiS/Jq1fCmnqltaU4p8xw5ANp
wiUEwNoUztqzsXUo1HRAcbo+MS4rwCArYP43DjRDb9oT1NMPZe5t4Y8c9CCIQzUd/lNyPyUxfFjv
a+6FxH1pePY40HnLu6dOrHGJF+KQyqmyCiC5IFJfIw4J5250AZqqDC3HXpG1ez7oxu76hy71o3Jg
0CcTZoBwSzxwCaMQEvvl32Jt6f7LRV5YASqrStNhHW7Wdh3DvbDYF3Cm3MvZ9M6CHHWXbSf7LINw
vhPC7Jv2n0bPvQ1DzeLUwt/9Q5dgOWegJGtBkcJx2nM8/UF6VhHCHnzYD6NtPdgwBjt6mVZ+OtU0
srOFi84D2VooGQAi0MFbl3EjtEtksmDpSsG6F1V9Y7n2FFqzUewzwwS6sjbSZj80Ov9j21wcz8mB
H2XCUU/uCpTtAznmRuTCrXA/6aTZwZEMuTmSTv6zkQ3Tp+uPlgHTZrC7Eg/ySKR0sp3tQ3kiqHgz
vOTMnqOCtO4GWpTl01AZ4z3Q2/nGHyoNt568DjN3yEKraua40GT7zpJ0wE5KvWDkwoGHaN1UL6Qy
k8hu4NzeujAXtQ1ir0T0hVmgYtdTvxdGY+iYbYU2+TiD2zzK64FFVmZlaxFxIZKraVeAUxJ4qqcI
EEnN7zPTyyAH05jfO/mqarekb/RkqKFC6FiP0riD/EHks4cZgh/XF8pSrlLlwTlpY4DjXTmH0Ze3
KdR2kGXYZLwNrVxG3lRCJq4ItRI+s6V1z2rLC8zMiKacrpzslrrvPHZf4qvkUwk2DHJipTADWt+l
ydv1L1sI3P9C4JcHT7ox2LlZYfBhbLizYTO+0ck4vHBoK59YTe1Y16Y1DtNCXPvXu18aQ6kUUs5l
lscjpInfPaOQ942Vlyd/yLrntPgeFoA49vljv7RTeJkLwXdo1tdDuh0AzYaEMyy3nr7TZY4K58y7
Vk8nPZdHSZ9gNxzZMC1OH214WxdrVYqFJany/AYyZqJ1Z/egy63sf/EZPrBs5fUX57JyFR7bmXal
CzXOqh1KO0gHNx/3TQ739KC34FNEuzMwUi8MUQY6zdo+kJ4h0xBu1fKPCbf3TVv1A8Q+YTG/sr6W
ZqGyEaHSA1WrhogY9tDllk1p9jkhZaCHsHoGRib1RqTa2mF3fQAvLyZLVTRiko1dPvXk0Pn+XTXx
Yynlt86UlmP9d+YNmgmactWWsUwJYHH3Zb2StV5IlVtqYrNzkywBebWIc25gY3OgO2z3JXZCp24f
SMfbIugGQNfmsRi3DSAaceYKY3u9xy4vXEtNeHaONfWIgSyGAXNQFFvi1AFsXRuyEr8X5qSlShi1
kptUMgi7D4UGB1RqpVBnbAodQv6zS3aCWl0CbRsh7QiWhhX8J4aCp3uq+S60ddLpp0m8dDimFnbt
6598eQmCF//fkWyZbKQ+2CKGtg7geFP+nE7zb1/ADvJ6AwuzUE0i8slA/S4pRexl/s5F9ZnYa2Ir
C8OlJgK5N2QQ6RxYXNLxBYAC87ae4P8MLfAq7Orie/aylmolw2u9mmpSQtnZHTf2/NyPyc6YXpjx
63s9pESFunVxsRwKFo/Zh6MjOgEDeP3JC4OrKt3AdlwM44Qn+8YfQR/88tWwV6by5VBmqUI3VUpY
0fiSxaT8TWYv0nyx172dlfLbIvtelFFzVTBQyqEpmLM4gxkjkOYhASr1es8sTR0lw1clyBpB/KKA
3pcB11DjQ56FUtPZIJB77fqVeL/UipLbgwUUgUYIZo6gZGtRgDT18VBqd0P3vVSOpR4BNHhVdQKg
q7jRJEyysmmu34jNHcC/jOJk9EWyBo5a+pbz718OG7htoJ0a7gG6c2T1yewbZL/Pbqiv10dkYUKp
FI+urHJ4mwsWmzZrI6YPb93YHXVa76Fyua1Etzb0CwFJlRoqaF3qBgUmvJpLwI6thIaZxdYw7UtL
TomnVVPB+SX1WDy7OmDLY/UwdqYMnIav7JBLDShbb9ViJKDiweOi1/ZGOW9zCFImE1tZcwvDoOa9
RoNDFxb7VDw4fcDaPKiQdkSCB7BlJ9LStYLB0iAohzMXej188gSPe2+cn7q50WEqwGf98K3JpNYj
PE6gO2POPIax3HNWpHeC4orXzfZN5VhP+MCVcsvCZ6iZaMAocum6E4+BWm/rt0FvVuLTOQ79f1bB
UvPP/pROYE8RHqPQEFqZ/p6P/W50aGTgYmRr+i9C8t1Is5VAtTDqagKyNlxdArXJYmDpwGkQ1ohj
MDsl2nBjSa2JrBoEk+tDszB/1XTk4CZ1jwoHjw0I1BFb2wt5X5hrRMWlfju3+iVKMd3sOxyqeDwl
3asD7J/Miz2SCEDXggvtEXMKxNjucZ5aqyMvxEU1JcgEF1XqVjzuaHUCqODgD/KnlcgwH7O1RNlS
nylr3vc1C5BUPYlz+XuG75bR/XK/Z8RHLDULmCbFxCE2rR0EjdvyhoEbM9prO+DSAlHWOXVIZhk9
3tzIu5su6w5T361AD5fmrHJsqiaG/XWQ2sFI/TTSsq560LIpiz3Nq4/2lHdPbCL6txITlprlK5yM
9KXHtUOXOfUB8vw0LFyRrhymFsZXzRqNbJpaWAuzmA5ZGvVeX8ejXuU717C/5cFELDV1VMI+m3Dk
k+Myt38xAXld3y++t2eoWaOBw0WeSCyBwrMi6fYn0HLnoMqGXVnD/kTvjB/fih2qS1LV2UZvwwYw
tisGixIv9JrnLptWItPS3VNNEtUO8JI+uilOkIiFp7GPggnoVKFhGduE5Te+3T0neQc20fv171lY
HWqiSBdtCuIb9nK4p24dmeASY/393qPN/wbCHkj8Afc6HjeEH5sh3zKdr8zWhYj3D4f9JcbmDUqH
5jSeH10fSPJnLHC4HbvAar+XJ7H+DdCXFpKiznxINaJf/CcO9+2yPFjdT27+qktrZUH/u6hc2GFV
wSSijVDb0dH3Q/iDHZtHGrtbuGCasOqTgb0RUblLtmJrw/vuLYvnvR/2oRFWj829/uz/aZ7stwLs
vKiOixj6gvlTtZuO+tvatfx8Q7j0duffv/SAN9KGpxTL1TbJqQA6GNRu+WGw8lNQdj8ayS1SOw/X
p8pC9FEll6De0zutQIz2bexa5eNc/xbumg7RZUoOsfTzLPryJaVnp/08jxYkaSYdCvXU9gKo2E9d
0DlM7r1+nsISPIgTnaDgl/t1fgOFWWePUm7zkumDE2qo8salLrr7sS/gi1uAWDAS1ocNsAqBZvJf
VUuzbW6lyXEa2mxzvVsW9hdVyIl7M3Mcl9BDbo8kdgarfND6Qe5hl8D2Q/c/zs6tOU5ci8K/iCqQ
QEKvQN9tt+04vr1QTuJwEVeJi8SvP6vnaaZP2l2Vp6nKJNCAtCXtvde32IkPM10zALywbzkvTiCd
7qg0xOmHEvVY1GEVT4Q+uFbdu6T8kPVyn9H5w/fMtS3FhUl8bmg0A+taqTZId0Ztl5RHY/dO6xc2
XcM6XBpUZ/HHL2QOewie7jgt30uW/pxpeWfE/Pj1x7l0+bN9hRZsSj2ID3eVDLEBqGW85M0eve0f
X1//0vc421wsw0jrxcucnfRgNZO5Do7uAzZd/h4EpLd5aLfKzhuUeq4Mtj+vBOTcvSggNWQzZHZ2
fi4/vcy8Fm71d1kgco4Cm7O6XALP4lOYbwL5JdH/Kv4ud0XOWWCiXKToF8/ZLY1CUTIcpvJIrVes
v/4Mf/7M5Jz+BZVcCR3cku8ZrFeEGjfe9Fiq7q92kIAi/Dc0IZDkc+lhO6HLLVkwB+DiHcALe8zi
XuSbrx/hzzohBtfu/97FG33FMg/PEIBmBB5jkCd6lsudmkV5N09dFXsMXtK5m5WRbf1PWGT90A52
GgpN2mNvxHGCUjqRhn6rGAi5svOvGdX+OQiQ/zNTWrpMWN06uxYT/5H5Pd17ZcGLCD1pJKlcVKC/
fgmXvuNZNNC5AY+c+Omu8QOos+vEN8D9dvTKO750+bNoAAOUAf6fBJevih2r4CzJ8uyN92L1dz//
LBqY3gmUPzrpLh1+VALtwv3RXX5+fe0/LzPkHOnUYdkqvRTLTC7Hb3mW1ZHFcRjyc/PDLejehYb7
ymT65zjx/5sKcs52YmCbeLSTwGpK2hztaOWOgBG57rHrPQ4LTjc6zVQ8QZ6eAB5IkQOw/M3tvSqN
vAEtBJ4j0ZxNwGvIWuLuZtBqDjCvApuzFDn7q5wKOTdgotgxLAvBC+nEkqC8fLCsvrJqXHrXp3nw
r71IMTcqaDUuXdE8HqGXN/PPoPnMUDTwyfe/+56nMfqvewDxVkhnwMqhyO8MgHG/+gH0R1wLDbEx
+bsBeU6BGly3bYPTg6B4dBsWMzD2HnmYKl9GXz/FhbMQCc9SDqVL8was12IPd8B8h/1VBrJ8Mf60
nNSADdXVsSXO+LNpMw95wqaHosupr6nmLn2ns3BRAXZuB4rDi1IPeYq26vTBC5vIp2BYwJzy60c8
fZA/zYazoOGEVJdcIkfYkftihN1TLyPjXqPj/JNO/tPlz2NGC+TSaCiKU6omexEWv4kTdOsm7VD9
I+GQpD7fBHB0TSyBvwHSVh+2dcCmaE7nirk7wvkRJ0/xaPNljhUs76PAssdCq5uuqGCgSfdadbsc
itvI51RFfh08yrB8DZYJ3FwOOEbh3/Rl8Vkzk1iv2YBgHazE4i5YpoNrDO4LG5dz7VeRMo9IiFwP
jh5B63Af0EB0LQl64Quxs1fIRG5CdBgth2Km8Gu1EU6ZgGtdO5pcuPy57qsjrkdVxZvD0Oo4qF5T
7sQDlui/Gl7nmi+UDHUdjg7fjyS/S8P5GNp8ZUx2Zcm7MEXOuWNSGkVHeIDt2TjpDWYG0EumNIeu
8uiTzbgBm6NpvMevH+bS3c6Oow0Oy72lyBF680HKzwLeV4yC/wyolDtMydc3ubAbOedxiBDVN7AM
UkTOT84fyaklLDsSc2W3d+FznzM5ws6GbkkbnOfau6B6qrwHPl/J41y69OnP/xXzK39aat/tsK7U
RH3P52V5yYLqhLjhhbhyIrkw0c7pHFAPigacCMQTkudxEE7lz4zN7Pnv3v1ZuC9mLP8pIeEu5BPq
oKR8KvXYJQ7Ndm3W776+yaXXdBbWhzB0e4KU/64e1beqzp+DfgoiZa9J3S8NoLOI7rtuUxTor9mh
X3Fb0PGH6YdnQetvvrpmnXrpK5yFpBF5eORoebcf+sAmGuqoqKLXtg5/TvqQc6m+GOuxzZsAvS8p
5+tggICiKnx3V7rOcAR1Va2XUYVZnJfNeCXneeGTBKcJ/6+RW+bdDG83QvZVbld6tkdPlCqacn7l
+hce6Vwe2vRSAEMHoRj0kKbz7YffVNNrOi/m0Le6QTkrN1NkK1lf6fK88IHOewbcTnltBhbRYRzy
+zkHwKmZ/OzK01y6+Nn+UaSlZzp9Iq/Zg+6aZJyujas/D112no00Ui2sSdHZKa3dsqG7cXP6EEAb
xuZm/fXsu3AQZefo9slKd2k6uB3WKIGBtDqxAs5HLdnOTLGHTkn9MPKq3pdBZx7qmrtlFBpDDlnt
251BKxaceFIu1+Wsqs0kFRKTEJjFtR/MV6Cqf15mAML/72jkyAOyvPE7eKj3fFvmkNfIrpzu3c4X
VUS8DK3Ci5muLAiX3vnZ18xMlVWUBRU0Pt4E/A86s+5sMwU7x6QUYDf6d4YMgKH/97GMO9VBUTGk
iuGRubGw4EiyUx/lyEGy+frj/nkew0fgv7dwUWWzlZepPafiOZgJinkZCrnBNaXppXd1FrptNWg1
BH6/H6cCqK8hqio/ptlxEc9/9wBnsVtpXnJkQaHpUrt++Q7ga0S7Lvn64pd+/VnUrg33wCdp1N5V
47EHDAPu0dmhaT26LvNMXrnLn2Nd8H85PBUuQM7O0x51+Sgjr8CSxvjPgEwEc1dGiCv3+fO3Ds7z
eSIcR13DtnvfwuEoZv6kQRIdZMK8Xl0JdH9m6rDgPK+XM4XtZSn6vV/5P/MujefeXcOncE1H8nOB
vDZylw7nFECQo74mw6qcimtf689RIDhP+rlIiWXELCU0rPRGe/l7XoB5OOn80RSLiNos/CsCHJ7y
bGLCIQEwC9d2+3LRmzaAge4CbG7ksfb31wPv0qOcFpJ/La+wMQQPBORabNoAXoTKonoiDQVrLmfL
I8igzUM+GXACv77b6ar/f+QMztN5tGFsUHXW7Jegk6chHuxpkPZXht2lq5+FgDkNvVqXQ7DjPSni
gjjNCr1B7V9lfYJzM3S/zpaqmmyJNgoC2Unmutuuy8Mr4fHSbz8LANPkCkejNxR6dZkmTqXErUE2
7MpCciFZAn+//35mH2lvnk0l31Flfiljgsid5zs4Rf0YK7hImmUt5fQ0LeIXDI2vlQgvhIHzbB71
tUS/ctHsQ1eudJHtFlrutHctml26/NlabFk+1NUQlPtaWHY07Ux/TwGca7nLr/n/XrrFKVz/a3ZM
NHVswEEpzoPPfmgjILzm8unruXDp2qc//9e126kLbUqdDkyapVwtNPSijih5VAym7l/f4sKgOk/C
0RlSajVCftHk7jEnalMTeWUX++cFC3Lq//76bIKT45BJdRBDczDBGPdgoIpawnn6mpTxwq8/P2zI
0nEcOUPwF3iVF03ZMkcoxV6ZzRfe/jlJbxqt1zp87A9sHuao7+2Inf6J4F5X1+oql25xNj4z2SxD
OLSQp5hiXaTFrnDYgc/tlbPqpTnNzgYnpxkXUxp2B16LuzRf9i6/cyRKXHA4b4BwExaub9NzUz5/
PZoufPJzUtgkLYMHRdodvIKvm0wkKa8TIK8j2798fYdLX/z05/+aEpOojOB91sM4ovyGDslbdEi+
fn3pSx/jbPuZK0oDnU/4GEQUUZ7rQz3bGze7lqq74KoU/J8yw2HSURMG1ACs32reKBnnSf2dvfF4
iGiQMHslll94knOFRgqng8LTDUYur+MiDTaB48Z+qJKvX9SFr3wOnVnUQGUbZuqAJv/VbB/aEkTc
VKP39Up78KUbnDan//rInginUE+Y1qpvgmTu1C4IW5vYqZ+jvKDXzvX8n4X5D5uN8wIBVT4oyUMN
j96q8HAucwfxrZX9PEVDS/r7cQiaA8o47QZ/EwjsxVgnsgMZ06j3SHaoi4G8IR9Ex1s0iLA2Qv5M
6m0tOt1EWTY1NrIEFGk3YD2MwBgSj3VBgrvWc4MqckFK2Gu0LU7RBKXHVrYn0FWAtAWXAILzRvZJ
vQz0m+cUrYnm2S57Fs7OphNdEQGIOe7CfnTvaOr7u7mGZLb1G722TNm49OimQnvEQw2TmBimrgas
tkCs7UybOyXK4UlmRfiK02JWxV0AttqW19kcSxa0iTKheeElaF4abhZRk9Mj8/PHafJNjILbo15O
rR0FdVaa5/kKj+msTSfyqGrnEKxsfCrAltIt3sIUtQbpC5HXet1nQGvZqQIVPafLJpTEXYNyCZi4
A165Ezj5qm5qkQRtGG4djjKDrfb5WFWPRTh+BrTtwBW3d4MDjK1rgag2zOMxcHcvs18+O7PRiSoU
GODK0RtS5e+CkTSaxYhDTBqC/Zea2EM2JWo6ZLyoGtu46tk3NCPf5MYvoyAHElARfosiiopDGY4R
Bxhs3aXebsJakExU1at8cL+HjfvulPgZjR3R4MjlZiZocYaNxgIIYshXtc/QbMGqck10/1Sa7NfY
yd9CtaC/sie3RCEjzN0bGLN/R4zZ1D5062Vgu4j6hsYorNyU6DqN0l65yWBSEusyXS9D1+zLqmI6
GpF8enILB6MiSG8a2tDYy/ukFVAqTwCuu2J8IiVbhVIlInd2TiF+BaR4qBt/iooTBz0rMicZddhF
C2z8QHYb4gk43Kj38/Wcdts642mcw6kc7JA5SsV8D55KDeZ6861f/PEOLcojnMYE1F3u+CbKttyG
vN0EdNk7bhmuG5nZCKo2ux4H8M4z8T5zeXuKG5HW1etpS+AL9l4sxVtWdXLdLznQixSmVXxASg0e
U1WSkuquNuhcC9Nnty73QzCvWlS8VqVIN8zXgIiPkFUEVbNA2ztmiS4VS1DbQzwt+jWOrtgm605H
jHhdxOaSwC2Zfkgjfld18IZuKIrBnf2oFnbsBINPRqluh6G9SfviVhX5ERtTFiHRtOtgdDFN9FEX
4rBU9NOo6gcJs2xHux4tVGx4DHv3pvLLI/GrX6ZSb4Fwb/AOcbz1u5jn6BjoSrrsxnT8JuREI7TL
yog06U3QtR+s5Xd0YfDQLNqf5Rx6W+5rfL1QNNuaKolm9vSlRV0BxHSiIpcMHDp00J474b8VDdmX
cpkiWkHK3Mmsjn3AS0nhrtIxGFZORn64NfumpNnkIr/VI7tDF8VNWqbNz3qagYPq6ixx6fxTFU23
RjdnH5Wue1tmDmxEc1TliKG4lwcyrbeET3XjqASKvreuwkBqiwAKfhhSJ8Wg+6gqQE6c6HvuzU9i
7DapNuu0DGFLhmb1MAzEio7OvKv8tliJUZYY2UOb0LEzSVYHAEbP8aDLuODhi/ad9gUsQRoJFaQw
IxDfUZdbMHPT8mMs2jyuFuJupqlEbG0xuuHmIVeecMOIlp6IXZKtUHk7tAEaTohXEowILTcizZ5H
f8yipWGfkyL30JdBrZ/W2UpXgHQGGTtabnx0Y9cv0PPcQr2VRwvJsxgO1t+D3P9Ze2OT1KkgyB4h
ye1BlR1bLvxknqpfKZ13AfQBK0h3seoydAHCvX6A4DwG2Fvce05nV/DpO5Z2/nBr2aAnSIHQLDtQ
lJfFSbyUQzFRHxECv0EvCehwoNsogPY7QrjH0gRyNSDkY+TMxI1laW9NZ7qo0VBjwn6ijappeHUc
9QxHyEfJxvuOLCAziE7FZV1CG1xriCTL/gkticHG5fRnZ+xzxgdAt7MKhP4CSrhgeC/BU239zge9
voP9gwq/DVStlR7Vocj1DfXHW+grHmXT3oQC8Ox0ZjZhrf/mj+alsRSvo6P7PgjhHD94b4DooMWi
x19sy+DJpuIdnIn3lA87P3VFNDikiURB3orU6TbGzu9L5nUreEPolRn0tIOBR2KhYoUSHcSnaUWZ
3itXV+sUAm+8OTwUHGiOLW2PGYMVBMttHjm9OMJLUGCxlbtugYGDG8o6sRTOu5agAj1xDtfHZl4h
S/wZiq5bkanV0YLzbhJAAWW74Z0H2HeMpviNBQcGGuN8mEQHMbaY3BiMgRrc8LILbm03poke/CxR
IVk2PZRfVoZxUCC1hcU2Dtv8iOMKW/MwOOXWxvWSyt9BXq7UiGaVBtnith4LeEOJOG30IaDuE7Mc
P8aAUeebm0ahTF7T9tUuS75m/ijjKeXNiqEhZOtakIkCAn7egI3DBkWDMnYc340GgzW8Vc0QL47z
Az2y00rDIBjSDhSh/R4toN1i0DCcw6EDYt+HJqMu0AgKct6GPaSnRlXlqgQbomxTDzXFuNZDgoW6
ePdhognixWwStE1/Q0vUqae1RntnK08Do1rknZmH8Z52rn9wYGsVt9zIYwlLYixTeluW+m5RBiD9
vjBPZrK3TufkUR0wlSwj+T3o9NHPxoOfF92tO7dH0L3aCC432A+G2KKzIYx1yn40lJkdCWCVgf/v
YSxgi9hmnGFDZPXKSQu0OHse1maix7WYffLQ6bA8AiElVwRY9LhjbfsywqzvtIBlST/t57aLar8C
JqCoISESUzJYtJO1/vd++A1DthXvQexqBpCAsVpOrHwYW2RMuPYikBic/SyzTa9nLOa0fZcob8ei
xycdCDj5+qGi6ZMOKnikGJQjhl9jSKNCmrum61e9azZEDTD6GPs2njmNu3G4K2SRDEu+CrryCcpF
ZGijyp03rtOweEn9QxfSTeO1cd95Pxa4tFaLt9FDeU+13MuGrDoTImHXHFLlrDwy31QDzK39IXIh
AlkAJvVRrpmtepe0P00mG4fc4sDOsyRwEXOxXOWxYs5G8CXEJi67JU63zlDHqxz10gDd4LfZFhuU
pC/T+xZWlwEsbtqWvRUze6jDnxohjHvFfWWdmJvOjbJF3k7ZeLOQwIlgDxYHI8NJQsKGBMsy2gIi
WCZ9H+ETvwpcljAgEXdVVSRd1t3KTiTWoe9eiV/lFJpil/mZZ2UTBw22qMQ9FBDZOlTsG/CBe4rV
qxzcd4W9bo2lSZMVGu2GBAL5b6Rg66yot36PHKPPsQNCPfcwd3bvyAoeyunylGuTzFrH/oguC2yu
AkofSiguIxxKsCL5OkqdGgY6PpbfqWjhVvwSqBcyuTf+lAOjTgWo6RV8WYlFCrhKKzSCB167cftg
3Zd9BYMEAdpUT3Zm7IIN6yFBHrX2NkI7N2Mj899pBo+UmtFq305SghNX345wLF4HoO6up3TaAouE
MDH1W1WlOskXVAujbAKoJvUcWMwNRoPPWH1XfFrDAAfzom0+pJh3IGX7UVGGt0sKgJ6fu9A/4M0N
k7cfEe9hjwB7FlO9zdDiJGlNPiicazwL8/jWwxsBEq1HuMELI37vrS1dtQLOMYLiwMaz4mF2LcXG
oq7iHLg9LOoIwj0FwZ3otk3cfPCjrmuxrer87C1sZ/3UU8tjFqBGVqtu+GjgLXp0YTj8A+Oy3QEs
iB7p3sl2+VgvRwpR5E3pUPcGDgTlJhOhRkhdehrJfKBFrE2XPYgcO1pTM70G0wqfV7Euo1sv4PCp
QHIK57QZFipAAKJQuRuN7j5kZ4QfEd2Ud9qzzXrsSXVyhPGKG1m5y3AvB95Oqxk2bteUpBdS7Oe6
4RzZ1nEWrD80XjJ0fVSwe6d4ceunAEK2rw/tF3IC54wEfnr5buuJ/QyckXZ01KjPuruiprl08bPU
CTcGsy9gYi+m4iXFJERrVwAvgKpfff3rLzgIBv5Z4r5BC+mswz7dAbCkymSUXrY11G8hiBUGSblp
6Tl8hkIwUWZVyFtslCe0UKBX3/osXBC9OTZxee1gMXGWVcjG5pfv4YyiODeI48yNcj2nf/eyz/Wh
fBFsHt0cKOweeiKEUYoDyvCQtv7fZXjOkXXFHMDTi/RkP6MIPjrPfvZhwP/9+mVf+JrnatBxtJPw
mII9Z1FtsrFKQudIenktKXkaFH9IuvxD9fxXdgcZBx5anlq4d5V3WXHUp2KJXuSqSYO1r/yVj/Ip
DLpvCTYMZAS9RHwgr3KlKnjp4c4G0iiLqVAemkXC3ERFReIFbzDT19ikF1JX5zg4v/YUNhOU7LX+
qcgd4Rt0LMTZNbHdhUBBznLqg/UNqkwp2XvhsFpgUt747xNI0wpNrXa4kt+7cJNznWjneQxnv4Ls
kRaKdPZk0CziUHgcwHYlJ+nfxYxzy9RM1K4LGky6L/W0JJ5Bc65l2Sfc5v0rz3HhW5wbYVoN80vT
NOkeziobUAbebW1Y3MjxJzAQ15qPTuWxP4zmczfMuaRT0DqjPnT+Z6brjSoDHA1tNOK82GQSLYbI
fnvfv56ZF77MecOk79WFAyMjJEan2N4qEhclmty3/FoHz4Xq/7lP68yKIsvaQOwppl7d+/giPqQO
JiLk9+R523rW66+f5JSv/8NrO++ThC4tK7BN6Q8LxUm8TZM8vGaJcuGzn/dIwmedhMav+kPVNvdT
j61MDeSN270uxnv4u19/Ci7/CmFWD+3s+2l/gNNCUDzN5vfX170QnM77I2GwkTUpgzV5AKEZE3oj
dfnEQnP/9eUvDZ+zZdpKalrWpupQoSwj5DGXS7L0cO3yfvg8vTLrLj3DWYBFK70YeIF3Y8jN7Dyj
/asb37/+/ZcGzVl/TePnbUkWXDrP7z32ehXh5nn/dGf9YTyeu4uosZ+zsYe+TDoOeXVE7a2II5xd
aaZsk3U5yhBqaFdACXZrdwBHMkLOY9i1TV+v3Vnbg/KEvXOEP/VxgYPwg1R2iubJLIcpEOV9DWrj
2vHkkGixFKuJZfwtkHy8C5BeirEvcW9zGA8/GiLROTBRnOQkmfckKPy1GrC7d5rqKOngJT6ZLND+
dtkgeOZbbUUVl73PVxCyhCW67itOon7yvc9aSPtzXHixVjDIwaluyGNbDP2xq2Eq2oRwt4sruYyw
12wWlPbZRO4dT8mn1A17L+J+a9/91DBkUMKRJ1kBMATa+/i+ML39GGpfxuhucH80yDUiQrTTOqWG
f7pkQZbNQsIUE9N0W8FBfhZMeWtSkXrnAtQZ4zB9SlPqBR6Ksl3u5lw0K2Sa1bdwEHCDtlDxLpq3
IPIrvRkhdL7DCZD/8K1VcQ9l47pH/mcVLs4IXqfTAxs4IV3i2KL45TCkVCSb5S38tpc3n2M7ETqN
AnQUIuSbgfDUwy8dyizKFWk37aj6+7zHBID58zgmPM3Su9wWAi/YKx9thXyI1n7BomLg5ZG3HX/X
fc1uOdSn7z1FXs0Tct4KARsBHswa5u/59JOIqoZ5jMqTHjqkJyuEhdsmaqLDwvpb0w7BvczzJcb7
rzegJdPveaWWlUIvuoaBK35YMC8ZRpOrKVwrOoJ2pZGnK+OkWVyX4RLrEGm/0BPdunfwI+CV4n6n
loL+1BfpXdrAhFV5DlsF/JQNdevmtWSiiIly+HOOQZUYOxZ3JqSqTVAFmzazPygc/JDeDydqNlNH
faiLuLuxQ0YOQ+NZOFe1QJAMRG21ESjbULRCpwmWivxjdF1xWl3D1w7WHlGhdbgJRIazoFbNqi/K
50a45Nk0+GdhMz4ZUtT3flpC1DHwIQoDFNdU5tBbODstK8yL46RKm8DgpIoddcpwOxBb34CZjlOd
qk2yDKgq+OG9gK8v3sKwn2uFRLb16bYm1FnPfe08B2Qwx5bbMFKiSSOOufwdIxCGvI6Fi9EknbqN
OUC9TUJqLeMCZIDIZ3XwrTOzuCsm6h90JrODzybQFFVRRSnxRaQnlKpCopATcsd8NRKUuUrc4hmM
RnowTIDvlxFnfm/CERkkQcaXtBdiZ7M2RLa5KNdhOtOXodPiboKrAnKzRXbUc9OjXRa1FZaNOE6N
rNkgpZvfuAzbIrEYmExJ20bF4s0oqjf8WEkKb3nHdPWzl2fON+6g2w347XSp1gEN2XGeuB9RPZpX
5+Rpxbmid0Z5094ObZX0GF4HLVBLMEgfrf0RdayxRYIu1NgrOWaSyBgU6OGexqyLvHSpY1Tei007
B8PG9qFdjXYmxyyv69/QJYDzI9Jgn0H4j7DFwmQ2YbMm0uSrMpz1EVUeoH967I2s03Qb1nl2hWyo
ikXjzVCANNWqFn2xdgEKXck0dFfc6bu4cViwszwY1otxwwRmPc6G9npJ+Ix6qFn6fLsMrvpBSiKT
BTrkN40l+m0Oy/HRBfI/4bpsboQ7mXtvlnJfzKgU5JX3gmPjcM+FNpvUQRo68gGvh9FfVhy6k6sh
UB1pnBKkGReF+nBahb+VtOGHV7RDxEGgX+c+UgicVmJDTLmFG97BRy3toKhajqambMMDz4EJLOq/
qHmEm7zXauMYrpBXkdCGsOYlP5U4clSLk9qZMKHrtIlqRLxfgBFnyM7koAwANXUztt7ooaE0tN8X
31Yf6P1ykckGjwAeBihXdFyvYYxR7NSi+h2WIr3FFgWGQwa5rT5SmoWPIpXhZ0thDgolD/lwW+ls
mmpGrps6/jqjS7PjDUWNUCkg5fpqidMidJ9gEtgDzqyhMfadrgUlHMXFgPsBuChBup1rhyCiVv4r
IO3leuyG4G1ESXTVTcP0XeZp+txMXrtLc7yGEn5y62D0kILoxhYxB5npKdDwyUElZwsTsTIhM9bS
niCdCeiCtwGsvE5AJZJwWdNZAiDIguXQzpGUzU3q4s9hNXAsS1CSsgl5xn7K6abVHgJVaS1ci7Of
hKZjUvtzt7IaNGDliuLguSd85TjOMEz13HvMG4sKArKyEL3B7Hm07FQVelFh/kqcsNj6uqw3zZCr
A2iQbaSo4yXGW6pfytbzZnAzHZUV/wUbcxQEqtbEnafdU4d6f5Mr/Mi8JHlkXRlESEgjhLcGXsd5
4T2S1v+Jqu191vXbEVWjKFhgcYamAfybCcoCFVqyC9GUsnHcAJ5n7dTEDIW+lW1JsyIQC0Qhit4b
7U44oI1wp7Pg6UFjvrC1n7kwrSZsTjJpFqwHQmMiZWPSNWxjBHFvmUJUKKjeMNvRw8jlN+GclN0w
q1uVNStBRwZOK8AqEbfO8DrXqB0MZrjP0xOrr+XwrYBjOeQK3UqE9ENM9XPZqo3f+z8aaLsixDCs
vBR+14Qsnw1nIJM44QvEkYi++YLC7DCxKF8gFK8lF2uDpRrFnuGHHPJfwWTgMo3+2bVXELLKUvpb
0vmBCw7LacG3fsV32UxuQ49gFZIwKFIwzIywn3lulRtukWz1tq3AGxKCNDGaCWzSk5OHg8yqiKFP
5ntFnJfeqYbIZkDpqtTCvZnpJUYWtY2WHq1A06Lf58G+ghxI4wGL5IoNgsclg1m0w16RQn4zU/hi
SPfqMa/enkxJVkVtEQLtUsDCu3c/e6bzhFH2lLaIYgKh967zjfiQjCAh3yKZzid2X8wVJpffPzKW
vsqcdomfodDnO7DnLhGl1mj10OCpBj9E4LYbGMr+suNY4ADV1chY6qMgPpSm5YTSOBe/LNwrIkSc
GhlqFwHLn/GUDVR1g/RsZAyS7KnseRTqAq4HTXBf1MXnCeMZORx9LKY3XqKW7q4j5ZhQp5ziQIXI
llnAAIu8aHeYEThFOJ238WSBMp+X/65s+jssYfzeCA+L2oRCxQhvIRQaOERlzTbsGITKS/riT/AO
9LFzNC7pd8GpeEE82a8w5D66sYIHJ5+WUwH3Mfd0lcwoi8ZCjwPSQeNnv4Q0/h9n57HkOK4F0S9C
BAiCbktSXmXV5XrDqHZ0AAHQE1//UrPq0RtVRdSmJ6YnRhJJEObezJNFvmCnq4iflBp6C3eGq33U
E7CzCFONCzU+a06nlTOgoVyV2LKQojZbzBfYC1fsj1dGdg+zBrB0OV3DAm6hkZoVMqKyZ0lDGQdT
O68IyZ8Wiu8ewJKOfdKXyRievQOUTunoZ1XqQAuRONgK+gOjcWMgAoEP4CYX8wCHSYhKcTQE+DkG
HavSfZ9dNEhk2MetnU/cDX6QNkQjLvAUsuexSQ4XCFOmFsvKLJx7B33CvUafMxFl1Md+WfnJFDHU
FNRMYhLZH8TKYeVMDpKKPG2wvS7/IPUHgkU/f4e92cPXQwbDRlslPmaSWC/dvAoyqVLrR1UMockb
2n4yIQuWvgXzzWrucIIo6eKtEf+tfhdllK8I8+iZDDdtGRaOtXYq9Pkrduq80aTlYGEEYf30W03Q
iMdBh34ZZEDeOpei+wYw21FpyO1bCT0LPDj24LTDS1ja20rkfVwaFGzN4JKTDApQ90lNTl2IgV4K
nsXCCU8Bh/80ODMXLLoP66IDqyP32DE7t2JqVa71BNYvdMoWhFJfrFHSx7Ujq6e0aCYhqPaHgcw1
FaY/Afrqr7hTPVg4Bc9V2ZtcYruD6jLbIaW1S7JxfDbCAUCuGr+XIxg/qO44+H+z6ADlKjzWaJOF
XN9OCq0AVd/ZyqLjMPWY/r38oWk6xApFs0T1OfsBD7OPdQD9TJMjpkbjpJTUHXkKWXNidYEFZ8D7
NyCNdDUPyJ33parxR/cD2xyBtOY5iMUkfmjd3c4SPOc8o8WKkrZZl33Gty5M+ikJ1alT9WEeZ1jL
I94khTctqHhDILO05FgWYbYiFf3uorW+1u18t3T1kJDMEXjp0YaNjJOvO2z1kJ0xYbpt5iqB3g1y
q17etONo1411DoPrFjuvhoEq9/JhxTv5K7K6gNsYPmxVVwyzotOsxzzzUxxnGtThVYb+Tj0mDXoO
6YikDExBWPYJo0cdNXI1h6jMIFdU74IsqzdYo8sUlA1MJBaxEF3pvhKLkZyPHi6ARVAtnH3lCC+b
EhkiIxx7OZyHefY+Z8297RXkAmD7r5m73FWIrEhI1y8JJ8il8CdS3rPRg5otcMNt3ldYmCbveyfL
4VD5CDLuB2fc6BE/SMI5uC9c1669TppEyCHcLIicjgGyEykhAUIfjJt4lXzt1RyhH80wHeCsOkDm
A76lQbIA0mVjR+MA1kkVJg46DZugcfpkNuENpCt+bH0BMXQdgXVfYNKsG3c9lMCoDOHU4w+BEM+I
tw9cdW/B2HZ3jRrKNwGW8MbLGp4UtZL3qFmMSeYqcVIjB7oM+7x4VBDnMDO7Ky0XmwrHLzeLDvhu
hJ5vI9g0rKAlm1dDuEQrf2n3Pe1Osm4xt3rNW2aXe9GHNu6HEbsI7Dl2AR1fkTRwCmf0MaexpfdS
9y0WdI1B0pI2LoSYV01XIeer0eOjW0BhpzuCRTJEM1Zk2PJBAdynvLNksyh0t3zdTW8o+gONDjoy
1EU5wcsmYcOGiBwSJ91vXMeb4yVb1v0yLQdW5b+aYZpW/fnxNllf31RQSTxzyKd3GuevGMQXvZqq
GXI3MeRACPeHiPtl6on+GeB8FsNIYh7IpKsTnQLEmAz0tNgJkfQam2+3JhpbXmTKlmSZ4dmDfbRc
gjEONRbGprQSvqT6RzVXb74L4kbXO8HT2E73bTv0iZ4RDI637VkODvqGDMWITKCDKCqFD+wBjJkW
78WGGsW2AjHJNCjluiUhOzoToOluY4oU8cNNnkxllqutCD3CY1qdxUi6zMbYyg6N9lyHDs6a3DmV
oL7dT+5ij0LP7K6iU3/jFwqLLE6wjcH5NMCgo73ixX524dxLh5nMT+UYlK/UX+S2amCCAhqqvKVt
W0APueqrTUnoS0Dhh/LrZjjOIdApzeyLTQiYCZoYZErguKzvopzpYzN32Zp4Vh0c1gsg36VaV3Pt
b8rQU5uomKCYpcxb0S4UKTwl7W0EzSnObYKjA74IVK3RlVs7JHfTATygnYNNxDpszwsb8pXPffQi
2Gij2MPUUxfd/w6RHQA3Q/VgWXUgsnHvuj7r1i2cHPsME8RO0IwmOCaf12LSp6Ps621AgIKJfItj
TLfIQ7Xo+oWIOsO7X4KMX6D5jwBBkDYx5lPtqWIrpas33nLuq1sxbnhUoLBWAeYfhyGAogxuyxQL
1IA4dKofwwJa2lj1YfM8B02JOkxpj6EjwluLrdEK+Y51Yqqu2CNcMnoM+8XdE6EMjre5esH6g4Cp
ic2YDdqieJ+ZcBAcDWFKFpkJEigQYMemCSDqmzo/7jvJtsYt+53vGUib6mA0N7YRzQOymVXasNB/
dLCxO5Yegr2cwfcmbOy8+pYRBvLEUPX7ccDxePFy53c1LuqhIihY+UBTrTwwKtYeXstVSaMAE1NJ
yvUZAf2WldmywUQuIYdDsYrrsMAuzII57pYCKuCKay+RY5+lXEVfQ4l6lzyOnJeSRRnTBwKta4X5
Cf9oyl8fF5Gv1KcvgRxdOQjaUVcfbPmInjHIYqirfa3AfknjGOxsC3v+7EDdadcmJF8HyFR65/Yz
4MuVEvglkUMBWdTzMTKHxSN7JKfccJT/vnRjLm30joCR2PbEHBx+XMijpLfh9Mk9v/arz62av/ol
1nY8mkmd7bOuOtqsfwkp+cS1caVl5V20YkpjgrKZebgfi/Jpys8mb3bfmUHEQ8i2CtJ4LsNPrN1X
hs5lGMmZArkUAgWAuc1xlkRvo0sCCHI+vv9X+laXeSSeJ70FWIZoX2F3sYxlinpA6gYUiubTx99w
7fdftGYWNaqlK1i0R5cJYcFQBQWzeyPczzBgVz7/MmQCGluKMJwBUB8cYQK3R33dJmB1fe0G8Yvm
t2FMR+AMOXv0KJE87k04bVHfWY3lnO3DxfuiVOYycQJBDVi1O+XtG0gZOSrH5znYE5/ZTq4858vU
CTT43AogGrY32Us4PQZVF3f0VNZf601ewiNEFYT5UM4cOzsoKzNTb6t+efvSALoM9wSAUaloGdi+
Z8gHnnxI0WfUCj678VemiX8wVH9NEzAwN1Cy+3ZvfHmHnsBjSD4DoV776PPf//3RXdZP+uygQf31
5BvsvfRnz/PaR190VYMBZgKUkdk+cBxoCrF8di759fENvzZWLt7YGWaXYHGgVkESRqyrt668DYNf
wGx97eMvGqp0cEXOKcZKIL93IIx0zu8F5KuJf2YVuzIjuBevbA2fP/xNDtuDmBKjO4fC9g93+AwK
eqWffZlc4EZ5UC/ZwBENAxMCEoe+Wzl+U7N/mDJ095CS9pms58ozvowyyEOdLTx0EPqXvcvJxwnt
s2juK0+Yna/tr4GJ7ixZZOSxPfI8+nVdoH4YSTbeOePkrWSZ4Vj08bO+crOciy+iDFmOIRok+yqw
G9+6a7tEm65BD1voePHdr7lmLznqddeiqGsdfVD6lvguWmlo+Iy/P76GK4/hkp0eNij7oUmqDyGH
/h4VZ9DjVh9/9JWR6py/8q/nUAd5R/yqMtDqP54tVBOMCuP8Na3TJSM9b5RAc71EMCl5QRpQyiuJ
A+bPr/3yizkiMLyFvwsmX0eizqnqTXAW6ZJPbvm1+3IxRdjFRnpYhN1bbBnCTCfTeGqnz+aHf4bF
f+gu/nEu/3Xblw7p86BUh7sSal6RlD6KhkTkOpEBuhxe3Z8vq5lfh3kB88+R2fCrdL0Scwlcjiov
1A06CmGqa6dCnTlXq84jnyVJXrn0S56RcWXbmWqie5vb76KGzQgurw3J7Gev5LUvuPC5TkipFg6P
AK4qAa4qT02BIDodfvLCX3lZLkFEU685ELyYe9uabhC88bMU7me//L8/G4Ft/35bTOda1heZ3DMU
ym5yp422ugDC4eMR/d+aOuZfTFUl4oe7En6g/RggWTdmAoJ3YqmzaaWZUxmORawKT3zvh2ZJqKen
T+au/54i2aVdvm8HyisBjxFqAvSAME0c87OCvZEKqYtVO8y7QMMv9/FFXvuy86D4a+Rjfp+QJ+/4
+8mPdloEm8hPnalcoZm8K/ztx19y7TldzGpNM5ksQ/7twXUD9wbyR5Go1ms+kfL+99qFbOB/XwKx
o+boz9PDrCgsFT/oeLKLRFnzM4TPtXt0MbUx5c8QLnj2ICFalzXQlvCiIGl8b2C2aZxPQBVXvuXy
CFmrhebM+g4Eyf7Z3hG9FZHCCSyDAuZQiPkzVfi177l4GF5bZP3QK7qHouWlFON+CP1DNIWovefI
lLFPX3rml+fIomwRgAwX1x5NtDbOnXqDEfD4tc++eCB4stM4+RqyzdGwFdW5jaEucr60TMKw9e/x
JM+dClW7uEHC3lCFVjdd7jLyGV/systwiUXwiRMqWw/o/KMuA/DGoWXkk8LP+aX9/2UM+p9//3JK
iQLHw5n3bd886Ras29a9ybAmf3zbr4A8GL+Yb2vPR28cbZ19PsOP61bjJmrcPzaQDZytzW1PQX/O
dUThXgrXpCCffO+VEXuZzDdEwpgms/PeIe8+7IKFPjn8VcGDDGnI5uNr+2dW/697d55d/poIF00R
8t0tdG/yoPVXmdI2HrMI4sLMTnAHLAImya5BA8WbNxUcsNtlkd5RTMP8bSEySgSgontA66M4QD0e
lr3R29bQbb5PFJV52xAH9EnKHroSTH/Ta7INxdz1kAPWLRJ0R/chDzw0slgdbmqLIFYHgeapDw//
qncdP0VdFnXCNmNwn5tqq4NyBTDEz6WIZpjPw/wePvEZUBVoHLMEf1ttpnmWr+B/0U3F+jExvYAC
wZo5OyAsPn+hYRchMizCcXEQdg0rYZYGAT3rA5UPg7LxH5veDV4Y9QGpclsTmwlWwhJJOxuHhtUq
AK0Ca0Y4grtsOw25F0RGbo8+AKEaAw8BJZ+sUlem+EvfzQDBzRLped6bOX8C7uFgtD7NRt3OvHn4
eABce3cu3noPlXmYzubikI0cjAW+Qbs/IbDzf/zxV9+dizNoqAY3F3kwHHQxpWUl+6PKF56g+baG
XXNne3Hrl8Of6kxQcET5Gd78ymxzWUXqXJ8UIBiUh9KJ7tqA3kPY+clDufbRF7NBP9cQd9b9dBBo
iLj0aczLTz752gt/fkZ/vYuK0DnyM8xjWcMOLdrrkPBSL+5liDgC6ZZrWfTRJ/vTa991vrq/vquE
aMs1MxsO2cR/yMXdSF1AyeSoMlai8ZIFmOOPh0BwbYhdbFRKUghIffri0MLhfirRqJRJADnWhtYG
YtHcDmtojMzaVqX3O6RzttZzkG+iusZM7njkW8fHdptL7WwpzgRwQ5nxKXLC8L4a+hkygiwc7qOx
gD4PeIECKdwFH8u1o1i4WpY6iP3QQzCGj74R/CJVOuV1fZ8PzK6ClvOtR9Fthl91ZBuxhPWxLCG7
jJCMvuczqOHlMMg193HsZXBSwwjaQoIVmRqmdX/a2YGnYUDSLmfytiJOfrBeUG5DO9fpAI8FBBTV
tF1YPq8H2VcrMed1LOpuRtXEV/fVWPA1n4VZs3J8q4SF0M3N1GtWCYjz3EIlVePyXTu30CdOjQT1
01UQpqKrSLGgxm4+hvCYD/kdIq/bFTdhl6oRpg4ASPV6iMr5k+Fy5RleFgd7WjD03lmBdr15qMty
W/fuXaazr63g7sVoRB0sgGwSs9BE+fsE3/MEBQbA4F3xye+/MtzdizHYk4L5DYzkB5XlD/NojsgH
gARSyKdGlgrqO7DhPx7u1+4U+/eLRUEoglKTF1CENC/Gkq0i6BwW7GtnCvdivmYE7bN8bIsDBYpm
jQoMhMnE+J/0WK4sOJcVQ7+hKOoprzjA+ZfK4btobqFcSLSeky/dncuiIV4mH/BxwJWV+gO1zRpV
MAItxMcfHlxJR0cP9983H8KM3jMdz/a+g27zyqctuR+7KNv2QNnfT10N2ptFQPwaunvzR0xkoLsO
HJ1fVusRUmI0ykyMWVH/dqdlfkWARQ8lnlUAFA1LX74uUIh8h6QBh64mrKFXr/wQ/IQcDVo9IMXC
8xR4Ui3l97QiwRoSUbYNjNEr323ZMbc9yG+V8u/70CkPAoPySbs1UugRH3wfcOCOJkSVpIajQRdA
Y/hejy2Ekj2IQpiVkdCL7IdqNY5z/1wI2WvIxnFkhlan7m6j2itTvgRyUzrtsoqKgqy5B54g9l3V
G7JsfYicZLbO9DiDUkKgbS+ZRfd9qZe7UIBPE5FF/Aakk9yZ0VnuKQgGezGU7co1IootycihWTh/
cMjgOuCIjHKvqhyu795MtxUVrIoL2dq1M2Vy7S+QKxCwr0Bb4fLoQ1f3hoK63lApiz9s6dgRxcTn
qvfGTVcsO1Z3N+BLQ1CFmk9aEavBv6qKtQHoBw4PaJCtCm/zoDv6UI3EGbWvbAac+KwqU3rQyWhU
uZ3oDPZ46I17ZEqoNVyZIhE+hZgoV0eBcyw8DnLrFHa3eGYrvGEnPeYgtsn+gqb+ppjNU9eKcg2o
cxtD+y3hJkTlTTWQ+wUtO0kXflUCs0vc1rzYyCK6lxFEYzyIXn0uf1LHg0QGjnoUqxiYVEv5QEQA
AUAjgQXLm+e2gq4EGtMDrYMqgXZgScsaqlEvANBCtTNgCtgaJVIvPx2pNwAO/e5z783PzT3ME4ie
lf2OOpEXA2qyY4yz1I/okLCRvPeRgvZmMhbivwnvrPXdxDoCSxuv57QszB2oZTzNiaZ3HgJ00Vxj
YAaU3nqZ1d0CuPERky7QvPWjGZr7xugsHcSM/1wBPTDqI1HuN95x9VhR7x0uXgNtrTCQjzegGNGe
rpfGDf7QVty5PqTHLpsg5IGoct8ALIJ7XKL1CVsTdMckyZYGLguos1M1DIBa9SgqLc3OpZgwJzEG
2PREf+YlCmKeq8egId+VzyDq1v0RgIL3yBOPs6uTjvdPRZg/14P3q486ga5Dd3Sa4Nd8zsLyaBsl
BXxDcU/5AHoa3fgD9FVNmEFIyMUxU0WeOkh6XbWlB1qa7/yEvyPpOZKKPAl6eTaYW6Tb7jxeP5Kp
2qLB+jJKiK+coV3nJrqRwt4D//sG08wNkEkz2MLjvgHHAcSk+ugWiLcIa8pWCP5sUyBe3RSbqzZ1
C35r8uJH6HmPs8++6ZzvOi+4x15IJQ11bxBOB3Vo7UD/PEe7YQliGODuWGMeWW9vwDbb6wx+M29A
TIENb9xg/maMC5dQBOBEewPp/ROr0FOiGu41yfM995uHvJuhwsWRJ+Nr4GF+QX1GE+CN1kybAi4V
+k329E9XOa/tDNmyQvJu4obAIzljfdMGqt3SwOBF8GDVz4FhiU0LVfLA2B3NQc0pK3tss2hYw37T
pWhvAenhn2QYgFfTwEiO8YQ5zVkhOtauKip/yUIeWUZvMVRB9plADrOcv+QyS7MsWkd1bmLlgGIF
8xj0ovfh0r6qYTYp8DN+2mk3DXheYLrGNo+rX8rU720xb+rWA7KtzFPhzWvogenWtqjs9v7Bp8vK
q3BS7fsJFDshVyg88XvuAUKDfgbgO4WfNthyY3u6bKFI+mlc8QMW9TGZ9FAkNW/fM9d5qlwokuBj
J8nizO/I3gJ5C7ixc2UAkpPANnFIUaun+XIHUfZOY6bgRQUUAXLutiKDPzlT2U2po62LYMvdPMnl
BuJKBEGw/j7Tyx3gKUs8Uf9ZEwwg2QAAZxYPzKTlntDohkYR7voCy34PKhT7XhvinjpRzu9QZuH5
lDmNOwaRJZ/A0xyLn3M9P2Y+21Q+BHM43O2GNnsdMEDQB4EbDhMkVpL5D6Hixs/Z0+Q4LWhG2WY5
a/engKxa3zvozH/koIavnRFJQti9PpWLdOLaWGCOjJDrcHLenJZAYgnsF0oASek5a1+10ZEBobty
SszbfR6stMUxcxraO+PYFma7fJd3UVrmCsxPg4FYa4PJd8DqZ6M9TIZvQ+scRx7+Qpzi/Ww55Or0
R200xpgRP8KhfYbE+41yz6x4NmwKXj1FNZqejWUbaMolGvzDnVfPZ1yXB2gcanJeu2x7rM5xY9oR
LRsYRNzF4AEs7i3rioONQEIqjH3P+HQyFOnQ0Azs2ra7j5RhsJB0r2wy0IpCFwsZs/+KfM0dthRF
HIA8QyNMej6FtdNr62ndV+K321UhbCOQlxYSVzcM0W+ndeGVAETVD8pNHUK6RjLQnWFcHekZwleF
p9ErHmpbPLQeflsOaEOr4RbULkxzFfoJh1boKLFz36dWZHc5RgvybnIXFJ/ihwd/d2w7rPBLCPkg
bj6PlbQPE/iH8Tg0cE7wCp5NDv1wMcGVypH7pNcE5A6FcQV/IAA2i/HjzikxqjXqJSMFMq5kDfgw
sBD0LRbXFkAvjFT5xKL2Np/UjYBpsGzVY6HFCmbkrRghutSlha7TC7a17HE28fz3oPS+Bf20kbIi
ccdBHoI8jyUtAqah+3RW6DU9ygjlebzACaclwE69uu3RZU671kLj2tIpcZ1OoQw6AP15NmhWGey/
XaTtGoMHBKMlf5kJLGF9BytURJMsUA/IQE+14b/8cX4UBWHxOJE+qTW64khH+WYRAAshJHT6hXKB
cuOoVmAhKSyS5nsQGI3ngN9j3WddOD8U9w+6UyfoOeszpzOFp2PLah8FrmgzzwiIayNUj8rZc5Mc
JaJJQtab5fZAKRwSIuO/i67HpnFAD0dBN+tDYpk49SBXo1bzzUJ8cVuaxYnLrA/RWvPcFYNltMnM
T7ZEJQwLgYmDSOrf3HMmDyr6vK0wxnV5yqp2HUw+ijkQxjdTeeuBlIfg6Re38F+NCOq0tPZm7KcX
PbCTAY8lpiR7BEsvTEY+PQF++Fa55ZRkFBg6f8rSKezwoCoJpwdrYYY10budu5sGuanIMj9C178H
NwubjRLMlQzluzXMOCCQZtoDxtFpGvPQZE59gL4VgyOU3SaHt/COBYiuBPwF02Vf53hGYDJxGER8
8rNxw0KmACK28AY3uO8FgG5ZQglXyE4c+7N+vq1eImc+w1cnhHxVmnKadENJbQJYHPC7Lbb4L7BP
o+vrezX2B9lUqM1SWfkgvFHeMERnP9Z9k9+gFKFOheFyUxOvfOQOCkcx8FkILpAkaMHXrWl0L2xo
Xka4LI7UrVDEdLFh2UjiDvcVj6Zffp1HGnJiNpikwE5s67ROuxNgJuGOOTYDXhrxL1OsYWm5cy0m
GuA3hdjBVzF5J7cjukkg8emey6yI4LQOXRgXLRlBVWsxJtKid4o6bbiPDnaYZeNPp7PDbQaLM9ZP
6U/3Fr/0xTN99PPjE9WV8+Al8SSH4hWox9ocIlE1t/5c9AcmLTl22fzABLi1H3/NP3qL/6hC/x/0
xEaSgN2nDvRB7+6UTu5g+975KrlztgXelYPc+SOAozEwanHi/D75L6f6dKo22SdHx/MB8b9+wMXB
UbsDSMNDBRI7AjGs/c3Do8GZQ2QneEuSGdbaj6/0yg291IFERSMQrMeaQ8i+LRhFdb0dC6ADbfjF
Lzh/8V91PafH6VXNRh/66KaacRYDRsQ7Kri+v3YB57LHX59fqAUh2VrjSdVG/Qmhdb/todi74wpT
mRyI/eQ6rpRRLpU57sB52RmFno7wnssax+ClKd/QQv1aRgi7pEQ1Hp1gmwPNReEoXjEOY+b0iBPy
XQTOHWl5/8kNu1IuvoRFwdeJZDeOou7k0Iex5xtZ0c/iDa+M2ktWVB4YpyaoNe75uSK4NBF8P2WD
LbHjfMdcuF/M8qq88ZNC7rVH4v770bOiDXUAs/5+4t8wdyUBvYuqr8k9GLsom2UZYM8+nxrA7BqI
eruy1C9MwM4bt6MpP+moXbuCi+LZgiBMB3b7ec9UnVb5URPYo4Rafe3VuChihgVjjlBCoTb0Nkbk
1sXaO9Tfp0/x+1d+/qWQKfM6Yb3CNgfP0C0BWmPltCCFjkil+GSw/jMP/dc8ePEY+mAcdV/P6lDO
I9BNrJVJyM5MXyyctwE876BR+yRtxRym8BAnXVGR9VCbfBX5atmSf/YLVslkDlV0rKXgt7zgXfrx
Hb52Ay6eH4qfAajdkzyMlP/xMUFD4Bb8moLh8ePPd//xCvzX9V+0qwj6C/WonPbQVoM8ta7v30LN
aDTA6svyCIHjNMbY57ibzjhDHbfAJq4bxqI3tBfZqfdAG8ZeqB33/RBR+EmwvZgik/HUqRf3Pfep
0ukAssCIiANaow+Wi3E7GcOeFAiBDUJ4Q3M7WWPh7Gvnk+44wGLRmOPMEDHdd4nuaAEFpByHrdDG
ByRTevB94RT1oKMAFIxgsAu2ZwseWogddJf2hRMBXtxRGDW1LNaENzpxkQr4HaMp/F4iNPB5bLzu
ReDKf2WRVs8tJvLn1sJw1/YzEohB20CZT1OKuvw0A91IkIPjEXMM50Af6FJ5t4HV/FiqSYYwYQ3I
WpfzGOBgjl4tYIcs6gEyjlyemIli+qv7YflpPLfed54SSbOM3XFEXhzKnL4Ai9wthN66jMy7MCvo
YzkUyzeQdZwUVLpyG4XRqwsDDly59fi7cQp9o3oebXDwn+9lbU+B8F9g0RqRZZZF8Xze0DcFjpc0
d0nK8mFHI3wJ3P4szfwGcWS4EfhXWBVNCxUYGJruuo5KAStkM65lpW4F9TCTggjBJwLzatOufNAN
aRFgspUUm+28cm+c2kMeYaR2gWl0akBxSEF+DZJidMKUOrD5hiz77vuCAdTqlKtMEBA+a7iRFzgV
V2jJtZDWadxg676QJlBxTvobBD2RIxnh5eq5e2t5uGyaqkSIhWxNmqNSkMw4dMUdpoIE/88Y03wa
UrSiJsAzDUpbJPzVLNqL58H75wLJb9s3iF4lAYebuQRQiAeo+BQe3D5eH6ugwKw4ei3idFqQiyYU
lm9ZEbg7vwzvhRl7qAQIGPAhCVcgKPyCRkR+r4Ii32PpFBsNR/eUGOQY3JXEsScG+8kG6Ct4YTFM
b23D1bYp+bihNP9dIfV0A0Po7ZzxO6kndB8j8lD06NqVcN+jgsqbDctRMuu9vN7kBh0h5GoEmw68
BYBsMG5C5gHC5EDKU8ID7I972AsFrOsSMtJaPrqdf4PH0SUqXNSNBSBQnD/6RTnkhALXvF0k6e6D
mgKlUOR8T9QAnM9Ms5814NJoUJxBCyFZ3kc6v3ak0LtFhOwJtkT0FFHWiRs5Rys0U9E5xcvHk2pw
NDIXTPtAPJwBadsPSe+PUdqNAsiXIbLbghMSw6WIyrODyXHhvd1159AnVvgvTQ2HXgb0DahK9tlF
Ble8uCA6LxKFGDcydu/CRpi6uaw3baQcrAbWSY0nXjocZjcMO0xY3eFLrTAFwR3m44+w6BPkYlD4
mcvfymSPJFLdlumwhJOm8mIQesBIbnJIVz39vGTmza+Nv81aYDxmn+AgxToWA0Ue3CxLhjptPaO2
uJh5BSo2EoT9ANrM3sKwizZEAHeu1x1n4/Bn11iDGhAwliihyweVA0zutZVF7Qpem0Au7bqB27vx
0Nzo/a4ysdSYQmrFwX8AjkjtazOWN6FqK/RQQv5jQo8H7B1Y+7jjADHuqnaV26W5GXBcfW80Tv+N
qBFdEYzo6goOkqWzyOqh4/PAEukLiMz63BnwzjNAm5chSgfXGkReTH+KuWIJZbjm6gzyxzQeJIxP
oAKMJty1Y0t+LmEk7oRu6tUCEP5+Qj0fZfwZdZ6kWkrvxJFs2Wy9LBxvSwFw09lQq+8m0Ven2WG6
joEFU5uyD7PU1bZ47hEitiqU6KF4A9UGs1G/6TmeJ6Da5Hc3EoAZBjsVXWw0Q33WMqhvoSbfjl5A
3ju/mFGEQh3/m2w97YPaPAMh1HRhv3V9R+hVEXZoEAFx0RwRW09B+PQiJIJgQ4o/8vHe7X3UN9zA
D/JEsUqDCpJNcApM2CYBV1Tl7h3addF3+j/Ozqs5biTb1n9lot8xJ5EJe+P0PKCAcih6SqL0gqAo
CS7h0sD9+ruKPecMiWZV3auIDkWLkuDS7dy59rfc0fx+fpE9EbSSxRLLNCDAEN2Ahs27+6Evb6zS
+JybdVSJcj939bYj3YX1/OPdlrn0U+x6A5YGNSLWrsFCaX+CWQtGAEejzsH5lzl1h8W+MZ8npwDm
ud/TanBXadLRFYWvYu+Pn7x0vHT6fmIPsdRCIxsJ7i7OWuKuHu9m1uE4bbo7/wKve4UPIp6lp2vG
e6D0NLbezp045Fv4dazWMthhCvoKOj1q4O7mvbsHqCh6yPZbCCnKL+MFp6ET4dxSI113OJ9teqeO
DRPOI+6+ra+BtbvQMqcuvtgIT0AVV3OGWF+P9F4y/eSJJOaV8+v8dztqCz/6bMfbvtkHJ0o6Fkmh
ChlBpOkSG0wbdj0M1dq3kZjv1R2cCsAZuEAcPtUBFlsLw2yBMGvwpZQYsF4IYPINbnnr8+9yakQu
NnYepUOTZagaMZMGVr4k8NPbwWS3yQTHyZkHAEhckBueuhN9/9X4OGCgl82APJi1y0BDD2BscE8q
eahJ+alG7pwLY/q9FAJZ7BaQCK0oNLLQrNRZ/9zhLO8B5HkedRIGDue/3MeyEvNvJqd9V7V5yqe9
L1pYUuxd3gG6keKk/SWHB9P5mxx77N+7mukff/6mq5nSnok1JONeCm8PYMGdoDZOfJu93cwX+tep
Wyx6s9c5Pmi9dhHPMK5oywxImyScGVwYLhUPvVYJffQWiy5cmEiTdlVOYvHEnrrr+bHcDyBFwlHi
aXyWN3v/KyxWyAVW6cej01z6mCKAL0DmAlxvTJDnDQizENgSyFC3ee0W66nNADwBZxQ8BDa8dolR
X5hQPx6qpr/o4l6Tj+AZdu6+YnqXO2ybUPp8viOc6m2LDm2mDEZX/uDs8+ypjCv5rcaJf8tjqX5L
hgWznvc9DWQpNnR6Riq/nhBr1D9pb8IspUt+a8I3ly6nieJ2VSC23zv9t16rdKNAY9nChEJfSPCc
aPelo+lMlJfDDC+Py9lwN702xT0Dn/Su1Wkf8xYKZIM2gEYCLARRnV+G5xvm42nN9I4N9maECh8E
s0a1zj6B35QFbOjUwPMBpNg5B5Mxl4HrXBK2nhip3mIySJGDh1cDFFqmYaD3QnYUAVYyBzNEGXtH
OcP386/08fJpeosZoc4rXUyFNWILjV1sOYCDpyMN5e7vXX4xG5SIy3z4etVxW8LZhxhP7QgmE0hN
5y9/qh8sVrScaqsySJfFHMQMrlCgzsrbQY0biATuwPGJ6lRsusS5MDBPNcpizCdFmQ90IhDuwpxj
Al5SN+nKhyXA7MgLK+eJaWWJU08hzOOApU57F2SvVaLcddvoSz60pybnJUcd5nJM2ylDfNFn1brL
vXLfZeDVVT6K74XHzF84a8s5DqVzygJIxBCwDRPxWSicVHyBS561g9EL9qIoiHyiloVzz/MteeK9
X0XFb4aWYwwegVCcx8YMsbBgiA66HOKs81c/MXDdZTdEOWjWM6OOObBqAwi1DQ44gYNZjY25w+o6
9/pCjzx1p0WPtDBxU1TR6dh3VGQ6LVBJVpQhH6JLmIcr7wswZJfqA0+MXXfRHQ0O899mxmquky8A
OM/yHiqU8x/sVHMsliDZ2wSZRRwvuTk/wKHmC5ha+YXGOPXYi9VnLPzaI3Nuw1Yje1R5f0/y7IfV
XyoAO1GKYC79ij3blV41ObBiUrQ/2A6UBwI+FBGydjTMOp0/WDPknF5vGJHbqCkiAIxfiOFOLN1L
2w3ghDL4X6coNKfsKAAcrlgx3RmA7YoOyXbP+nq+fU7MREuPgnwEz1NMEv6OrfsLfFO4A5b61vAq
jQx29fP8TU715ePP34xJq3Ep8rpVGxemuYJEBNlV5BO1P6wIuG1wyo5xFH3+Vqf6xGJltXkJP8P5
eDDMVciK+86a19144T1OdebFWuoh8VOxwqtjlBpoSMZ6Hk4zv7DCnWiJZZEuBAkV8O0G2yvAFyC8
gmDtboJkr+5+T0ttLgt1QewVZTILa99BKBXKyoKUqHTVGqFIfmHWOvUSiy+UmwrYR5kcmTLeniAZ
7Dk7OlvA3hYXPtOJgeEcG/5NX0pSzPAVsRkIQrCWC0YUfYQuMnj3EEI3q57349Gsr7+wzznRnZxj
T3hzNzULAGBR5BKLttlrrWHY6lwZg7wwyk99rsUkPxc4AcwIED/USLoVOHTpYU49MHIwJjeAyPML
wcCpj7aY4DMgDR27AMSGNXAprhqyZjp5hLfeTiXNnZPx4cILnbrRYrqHHhnnGkqimtVlMlBwpe0L
BE8l/wWfj43BvUsL8akbLeb+dIK5YEZ6tm8b465DIpASZGvL4nmsp88kvaSOONH+S0SYkyaubeUN
idv02QMA1MfJKc8vLWAn5pMlHmzoW0/NJoJaWLnGbmmujba/0BCnHvz43d503LY3uTYoGgIIuM9p
qu1VruvPbABL+rcmWnsx0lHV3yWylCRmvQ+C426Er1/hXigrOfX0x5+/eXrHZ41T2GyMU4mS5dGC
uQI2EyBEnn/2E9H+kgw2ZX1WTHPTxOhB9jWK5MARgfKhzQC598zJDlnuw+hPVukGtQ/ZhZc6MdiX
ld6FxgHuSG2kZLixHVELBotCGCK6FZSVMBg//2qnbrIY6QyCP9m5o4gTIBOTHFLH3NW3SC+/2Mq9
sGk+1W0XgxyHBR0sXmUTF9ACOlAelmP+e8v3sujbzjzXIx68FABKRa8iQVnB5RCF8ee/zqmQbln5
PUFwQWqzJ7EB/tzIeH6QHf+poATu037b4vTTaPkO0KxtntPN+Zue6MzLanCc9MqcS3eOR8+LCuWs
RMG3FYymzl/ePDbtB4myZdk35arkFsSwe2OGe1bam9m2Z5rfTS6zbryiFw9gzdpXrUtzJOPdzH0E
dI98hhkpv9UjqS/gOI7B3EePsZgQYAIgJMKjLlbZiGIJEfEjvgIKVYArcZo+hnS8lAx4lRN+dK/F
/KCJbn2jHsw9g1JhMqDpFOBpgwbRID1Y4eyrdKJqgDGFBHobpGQMtgouIJV/Q7GOe5rEGYTQaOkM
ql7gwc+3xImxtzRtTJPUhjW9BJlCuNBUdI5DPzsuTIWrClWXWEus38MfgSj2fn60czYTJHhlDBT1
wffAfnRQa2KLCzPViR67tMXrXcjdW6IhH3fgy5Lx2Gd1CKO89fnvdOLy1iLqYQTGeBVuEFsVZNKe
7KKJpV+hyvm9tW9ZBS+lK2lHwLmAhbQbHn3rAHNFfrrrvPZCYvLEFLhkJ8IFuJm0rhHnlhD+T/aw
U/Mlq70Tq9MSnChrQ6PurQJ+0+oAstXpJh/1jauSO3OytqSsr1RpocjFfDjfHCe67bL0vTVmrjNj
mmMFIh7VI4zfbwCMjjqkwM/f4USwtmQo2jU3YIZS+qCmpeHouAHqKlfU+ZUPPkxb9IVudeo9FiHP
ACY/cPqjuR9gZmyjXAlY0RtUQ92MU1ZciBxOzTxLpuLI7G6sBlvEcDgecqiLiwFG0lVFnpFuAjdW
Zl0TAI9Q7ethyO5tINBh+1gOwzqRBttZvsbzoR70sRrmAaWjc1l/c11d3qR+wgs4+BnWRvRlG1uw
9bkUFJz4/q8v8yacqr05y3wTm3yu7JC07Q9UzcGthPc/KGozUZPhPJ5v6NcJ6IOJeanLRgmCUfWo
zInpN/U0rp39etzpjQloQKC+O4/Wg3OT3pJDEtPtA7/KPuXfz9/4xJRiHhelN28I7CchvMR9Bbm1
+G2uUOo3j9H5i58Y7EsNNgGzfsRQBPogbT8njKKmqLrQZ09d+tiX3zw3Hb0W/ufYARDe3eCc8SFV
7aXdxalvcvz5m2sbcJGyqnzCKS3ONCNdd2hyo7ynBKbN5z/MiRG3pPAVgmReYVQDqn7t4aZ3ZxzN
luUEnx3D+5T4Ob0w6k703yVMQGu3pi0dVZy77d5qRYVqVrb3Kyz+POtRTEfI5vwbnWiPJVcg6f1q
kAokID/N+2uRN/Dt65Pqwvc60SJLqAAvFDPAcgSmSlfb1EseawAee9Y+nX/4E3g+ky3CAjEW4LD1
I9m7fg9REcQLIavGbo36fytyRqu4buwRFkvG6OwyafEdTSq+aXqzC8howL6GG6jg7uvq6liR+lly
4T2ef7SPewpZrgCYFzKolIpkX+f1RpAJ5jHkJitQ4IW6pPO3+LjpYFDzvrub9VC1Vp4WMZfJvCU4
pt2XLSrdzl/9VNMt9jxmqk1kshXZ07RH/8YCA2JI0VxyzP744c0lR2FwcHmH9BRl6HZ540ClGUEp
nV8IzU9cfQlR8AplDv6YQ3uS+dYu97Lu2h1Jcfdbn2bJUCjVaFmdPTXxZLX38Af4ioZA2fBw4fIn
Bv+ysANSFtrXDiX7Edu2ovUDgOsbeAnooyUUv3CTE827LO4wU8D9XHNm+wHaqa+ZIn0Milcf0wyC
4fOf6dR7HG/9ZjoWNa3TahxkXLa3Jbw8kX6NiHlIW/ig2Gb0ezc59oA3N4GTH5BIkCzudT2sG/Wj
nVC3gMMjT/YrSPUvzJIfj2bzb3UFqeu1dSFgGstYnJP8QH3j0JWQijvZhRzDia/1utl98yKzHGeU
hxco7/CrVd2oiJHmTrD2kVAFk/jk5fz3OrFpNRfDmsARyIbX0Lhv2j6uffoMJj00l6N1h9rbUJZe
GVJlkgtx8Gs48lF4tMha+qPvcgCVMRAHFpqFuG3GHEfL42qEtDpP5usORpkGFYgD9X5ALLmCU0gw
evaqhPK7LFJw2nGyjkpb4rL1+U9wYnJYagXrQTZ5CkfKGB7YW6umkMNOFy59YlQtpYLpwOHSm2C9
I3N7DwTejZqLfeJZ9+ef/NTlj33nTR9JrXSwpJ51XCuokAB9+TRVcwOmyO8B9Uxy7P9vblC6vGIu
mCRx7b7IAq1CoXK0i3UyQfZq/F6Jn0kWE0M2lKkJY2JU4NHhhZXW56EVEIb1T3N2qSFOtfFiWkAN
gkMTy2jjqZnWwKgEtK4vxDSnUmqEvf9IVFl1XxKh44bJFzHncabyT0jkZfBg8a46Nd2xVD2iIHdt
NWV7YSSdavpFpGPA9MeXNanggDiFTgtkSNnu4Jbze9v7pRLQyIWB+pyEAy8FrFYFw6ke5RgXvtip
Z19MAjLvGm5MSsda3bdjGtDma2U9nx8SrxPX32cYgB3etwZIZTmUptgIaTi0lYC3EH+vRF1HKcmm
sPFIFwxGzQ6d7LNVWxTZjW7r+kelbH4h2Pj49UCDfP8EA0xN/aps6zhVLDIl2brHaDNnF3JTH3dl
THPvL98WR0tHUevYKsav2hAbBJsXpqtTl150qqk2ONTumY5RhOA9IDFBgUrSIG+8ts1/vYz/J/3Z
3P7VCvJf/43fvzTtBARBpha//ddjU+G//z7+m//9O+//xb82P5vr5+qnXP6ld/8G1/33fcNn9fzu
N1Gtcgwu/VNM9z+l5ur1+njC49/8f/3Df/x8vQpKi3/++cdLo2t1vFqaN/Uf//6j3Y8///DxBf/r
7eX//WfH5//zj81PUT3X0/If/HyW6s8/TPufhPkeLEB9TAdg2P3xj+Hn8Q/sf3qODQyo4zICmyyb
4B51I1SGP8K/cSyoAX3gMz3POepVZKOPf2S5/6Su7cIL3WY2QmZUz/7Pc71rmP801D9qXd02ea3k
n3+8hn3/GUUuxjRg2aYF20rHtT17uR2cYbzYMjWj6MWCDWgCI+p177hWcIR3hXKG99UKZf0h11N7
Nfsam0XuWVBQgB2WmmTHKrbu4IKbr33uXLEuAa3PLLKDaRx3XH5Lj9aG2cHNYaenxfCjnFOYLndW
G6oBqh9jZrs3H/7fL/j2hV53gIsXcolPPWLbtuOwZWrUBdGsMNIsX9Wt+2zMVhL7x1/sFu7YPiTv
FOVg8+SW8UQNGfoq6Q8wORsOyVySoHeLPvJ4vs2Vfyhk2j+SpgHyt5MHhTr1YAKiYtOawIqp+VgJ
02TegaXCO0D5jvL4F2wLugxZZNNJhytQ9HDiTatNBqvBC6dHr1uO96/JKAi3jPnUBc9quZ2CH0wr
W6doViNTcG9jpIT5GuyRDUg2tp6xJZrD+KMq6JVwjlWxRQHIhoES7jIv2DabAMaZYPaGz9Fcd5NO
UdAzkXuSdOyqR3mYUcAX0WsHO84Nw1+lvMl3NU7eoslD9s/LpYnTXChbXI4ivPMtuJjYj12SoW7R
w4YH7+d4y510TxpQficDqmsfELkOc2sPpBts88AfqQcvbtWELZINEJQ3tWlso+4KRZzlhbXrtQp9
8YVdSm3g7i1iMphHv5+G5TiMShNgWAbR+RtIVrwALtcqBj/gU6FSOD37FEbqx/+DsUcH64r2S5a3
Lr6b++Dbd5nR+/vGs/z96/+Ndobq4ePPUsfVodlDV9UbWhxMkXcwbm27QMsB6AxMUJde5RjjL14F
HdCisBi0LeYsD1NaOM3MvQHXWU6YAE4TRk6oYauuh9xN4ABu2jHOU90Nih4rsGaSCY7mFWoFzYw5
e3hWtoCMHZkzVt75UQNvt5GiVzsefaqmLLkmg80OI5X8AFzeBVXK60HM4tFdy3HQKWzHR5HpInSU
teNOFHyilTbaKQJpto8VuwfZydy//gYur/jJ8cc47RZb0Ujgv45v9J9f5jmx4wnRVNDB2mH9OgVx
AQvZQcQ1DOSCWpYXhudHfRjzOqZTE0/v+0vdQ6sV86aSgeraMwCgYcVd2WYJ68GxjHB+SUKeFj8q
uF/vKhi9bxzrF8y/L0yFi3j1dSBh0aGmY0HIZ1nuIgwboa10OCoMVmOb2Ou5S19sDwaltHbsQCuL
HOCd2IErABvwpMtv3azrL/S8xTbw+AgWgVSJYunDLGX9bSxPEE2PQFWsSs7tODMVCw3Jm6v8WIIH
h8TYa+R3p2AlwFpGGuNkP+jZcGd1cMFEOudhxLHqlWMnK9pBrk6GBh71la/LC5HcB5/KQqDlwtAT
R5Y2EiHvB3vNJPVoO/JVZmgMTrgcXQHnN++pPPYR3R06F+WqltLWIUMRfGNmFxDzr1/ifUdHP8Gt
bduCR5i3nNBdwyzrjlJYzIutaaX5w5i1q8win0teova0qEFw63Ce0mj5aXIyuNtOBt3ZNuyAvco8
uLKs10BmNUFS++SgPInpilGY8yZjAxIBhezRtuFeqJx7IoUbgc9o7agt1dq21whomycYfusABU5j
ZPop+1T1kwuTRfhClqgNJM5sXVPhwkF0lGX0OmlAWSkvJEMWp07HDuMSQEpRUoplwKPLhHvpEXip
HT3PvWKfde5MEUUM5DqTLrlmrrryIW3Z2ZrvdS9lNDnk0RQ1+2SaUzxzGDG4PfhstEr7Naas9Ioo
ti/z0d0pxckqzzP/QoLouNt432wuoO1YhXFG4rvW8nnniVgZGM4NaomxWKqO5BsHntMHwTqNd/Cf
BsghYGCPennR/zq/Ur7PHP31rTDDILTAEmX9RWx4s3l3qsQqCuvozp1rf8MKeAoHMzNgm8V09YhH
xmAiYNWev+vrCdfilU0EHo5vwj0ecdZiYVTAcSPaRGH0kBtsJZ9rcNnWaZu74ejnR1yBIAdRVx3Q
q34E970JiGaniHNOAk8g4cMqWe1RQT+HUFRtj2Hug4x7LsT//9rhmhjSFoJUBBLW0kdD1TJVI1ho
q8yl5Du8doM0g1MA1Q54hRD1g+p7X46VhPEoCtIHBlNzYfQb3XeAB6AOEyVlla3WPJ+/t05XXo1a
VDcadtmBTMCDI3DXDEagis5/3w9a1UU5AHWxgHh/n4o6E9QXePJV+E6Er3FIU8BlnV9J1dmhoFW2
nfngXYi5/h7sOMTCFgURAqZr2DksEk3aRSYS4Ecb7EITk7X5VXda7Us63oEAEOae68IAqTEDJ/FW
Hk/LEJaoyHORNmCeC7Gzx28VKR4mmX73S1DAsJUJ5yp5YiX81FVnbHSSQxUEfwMY2BDw7uwL4/BV
1/SuV2J9cV3PYcdZFG+wyGQ1aDkAy0e9Agmif/RrdzNZ/vw8gV0QIDEQIwXKr0nh+DDrZSIyZ+d5
tqGIglhb38H3+EG1ZvOkjJFuSurpUPRGoKoZEg7lEeRoS7U3FLgHYMXG2C892MIg950wYMfgieaK
YYcXAdV4Q6uuvkUdnRPUU2ndIiMOEl4zA+HI+GcoVBu4Dg/eAZXuyOPV440BjdyqIWa37ZUrb1o3
+isMw853gs4XG0aEneXdkFBv2/mTCzOFcY7Od7nXk6N3Hw/DxPFd4AJQL/f3TRNrSl9NPQpJUqtz
MG2hAj9poFGTXg0L97mOmvIodQabcmplubJb5q9ry/qagHADO6ckjZgBVKQGFhFqkSmcMCNhyc63
QpRehCzmyiO5tUP5qRsUY+KFTF5jJtBNCyjIUKk7W3cABJsgLoMMFcNCHDuYweXArKT+ozcZ4Txn
3l0H1OnaYzq/0Hn+KhhdfAAPB+gM0Cv0H7D43q///QhkbMGqeZVDyBEYwN7eNgnKZEFJ/2K32HjY
SGE+VJVdr3CcPTwJnv0c5EijGbyVkPC8o8g4ghhhIEKJnHaarluvnq5Ly6+jwkyzCNVEza0Wxl5X
xngLtPt0C6FE5npya9ipvMsc/EIlkopW01L0s8Y6uF3zzET9XYrhSY5a3pSZpOEohm5j2CB1glf6
afCP8ErlQfWsYHRPpN7MU2M+KsN01hpNEqVpyRELmBKgT9o88CJ9GKrEDGH7aYDHS2CaDUoJVJRt
uu+Oav+EN0lgiEldA0TodsKOcELVPOghKeH5yMkOR2DgZSInabWlBPfUr7dHywwYpCty41QaANfe
doKuqUE9Mbh/3Ff20eB2YGbr1NvNsJdaVx79nteFf2NzFfmU8qskm/aVcJJtB3ZjDHGsvwYB7xts
w3/RvvdAKG/nleS+DFMY461wYu7/FU1yGLqHM+btUBmGiQ2JaV4LgplH9FWY8XJ6Gq3t6yLZMQp2
CI7xt4kGOHIwvNsxmZwIS0hznQEitXLK4TtA3cgiOyQNdMaQ9p0G8/D6y1g75qHyyf3E3ewrHm6f
OdpPAzZ8SrAdDwdwMILXpEPX9EncqGenpNe0SextP0mEBobtP7dmcdQTM/hoCybCWQI2jMEZpcdV
CtYK9srq3CuUjmXXucxXLKPyZmCY84fM3gtEcbEJPHCQObK+zXoAcLm2vrsNYAse8g7rCW6ZByNv
frBpNDcKjJawtxi/m8XLZLYH9M8q9FQ9X1FAGyOQmGQIiogKcNSb3VU9+ZI3eRkZhU/CTHKcxcAD
OIAbodrkbdVdeU4fdgTbvUAy8VjOnRfOmBTCprIghixF95VgCoE53XU3Chv+W2rA0Q5WAOH4gLkQ
+smRIzjwnt3Bfp6n8Lea5Y5Du3Mre9eJWmkWoXALsia0t1d9k3URkLME5noDnCig8Vifn/xcRGrv
gzgLnd/zqItMmM9M21vKGgss7MoXGbj1FvbHk2fdibGEUDoHyGsusFP0smSVZNmGs5xe9cg6T5ZR
3PfwqUjRGeeOAkQUEVbVkWXPPHQMqDLnxE+BLc08gHKTQ5bZzgpmmvM6hyi1VQy4bQeDdvD6em2m
4m6ekVeze3+NhvevkJHZ9WbN1yBo/7TbsK8BR4L0yFrNTRljtr6vobO+lxY4ZB49FiTafVjvmsLY
g5Bt72SS6UBNVEWUJ2o195+FUUVwfVextpH0dYjMNthyBMworivAe2NTP/UOJvK+sWiU9z66G6jE
qw4WfUhHgxuTtYH0h0+1sGjA2uynbNm6kQNINcgthCjG7CJl6F/OgP2sW9Q3HCgy6QO77xvx0BqH
uvvkJVI+3LXUbKNmaOsI8aJaDZI7oZeaIda1asdQZw1FoBhC7j+nBDZG2Kg6YU8ce0+SEpwgnCs2
NcRdcnAgK+dGJBXilsKNKrOodxy3FWU6xtZs3oJ12z7UK341MFbcuUkBHgljEueP8gsjPTyzJ0dG
pTDWGSDOuslvm8Klq9yEyBYIayDlLSPfSLPd9001AmN0J51Br1rTagMuAFZOapMGAyU6qgvECzjp
1tg8VVvtwlsHJgpfimr6PmZjHwyVTkKjLgY0LeJz91lMLEJIQqPxiMiC29rey1AyBro8W8v97IMw
SqlxPfKSrlKU/GDtTgB8bGiELP5LOYwHKDTHm9TkE1hA5goLyndZU4AazWGVcY4xq2HR4GQg56MY
WlVljlpVA1DZ+lkl2PJPxpyEbaWjkSYZWEv5jfaIA/gW0lHIJiD7iw1xIIX0gI/azYJY67ID1hdK
uzjPgT12xVOZMVg1GP4P7XTVzdgiQGJVW27Q/+Es44GqBm9mkZp7nZRekPnsp8+9+2ryESyUdaxj
DzMtmFTTXSN68yr1cQEFoAtVNlhHffc9A6TLHpNhP5Ofjj3VYU5L+BeU8KtIR3Rx0PS+dGltB0ID
SArzgBVF39sNNs6TK9CHUSJHAHJb23MlgorZxzSn3Np5jkinxxzKajus6vYlLfDtfYxkmDtysL48
xwkK4pdrE197nwNXDCCMiCyNy+Rc+6tpBEE6HeuXauq2flqooDVR/2NrvW/Bg11T7HTXxlwC/8v7
eZOoGaC3GtM5KnmsSKlq2OaIO0UeS4n5xJ/MKtKRLTO67TDVgl81b1q3fNAIQSPwhkDJ31UUeXOj
bJ2NHqudKEcFuy2v36LEsYHocWhCnjGs9wOgl73uG3gBwOXLHH5AhAyuVpAWWYPzKkCRptmN+hI9
baTZZ64TD+X4DZYieL7vsU2YQsDdRmSP4dpQDBL6yf4IPDdhYeyTB1YDB48Y0YSXAm3CKuPmBhK5
x8x6SZTfBcL5gcML0JQ88thhRlpxG1FNWR0x0CUCi9xEzRRHyySNeABkuNgUpUt23vyVmKOzZkX9
3cGr0dZKI9u3wM1TdFWIZFp5lkwipCkeYUCQxWWhQieHdEEKs4ySaceaLDkURrf2YW0SQLkxrQcC
7y5qFW2UWx1IWiTJwsRUP3zkrtuqSkNZe3Xg1LfCL/c654+02eVZ+rUC3TGoe7dBNzMAVQPnTxhG
ExxZxrnFwwJ53qjwhw5k70nCHoF/TkqsoVnLngTD/xjouJXfA3wOOl/TqBd1nCkaDM85VbtyFIBW
jUMZIjC3I0gYn6e26IO8HfTBUs43W8JiKRvmb1n2KyvKboVTT5R5Swc7EMhPbydp3FZi8AKQoepV
56Nw1x2Nr57fbb2mtW6dFrzlgmMBoT6ZDiKju5ZCmoCMNmBfdqGxLuT30oRQtfb8yBH2kyom9wbt
i3lwHsMxwzmJa5dPZMC5djF85Th0vWsB84RTQ+6vEZ4GYsxZoGE9EA4IG2YKSwZUnyDv1M+rxEZN
BOf30MskmyJDXhmC3AeiRI+tAP9W5fW09nC+gh1T9og8xs8KkfDdKO2DSsRW2rm5Bs6QAu/Njy4g
M7oThyNGWgGk2dRCBCZy3chFIfjiKL4NnTmlQToC3e4pOoeQ/n3p7Tvmj5vKJhV0f9ZuyFy5Ew3Y
jboFvNpHwUZeImQXdvkwwhB55XY56lKTkkaVTl8yJgYYm1R607jfbAMgykz2oe0cEN8aAcimYi8b
O4nS4obY9Y2FSC+0NP9h+S27A3B7O4zYHMJO+Lk9do0OaAKs6E1ga2J/zVIWIBbNd76pD7oAm5zZ
6TWWyp0AkKtFZLmyh/QJ+MMi5A0botrKbmyrhtnWYB+AIHhGossOtS5F2I2QpwrpHKRNrjFNVfcS
bhQdxXMJ0LNNKg5tZXyBl+Uj0rS7Fod0+GvumoFVoErfgjehuS1zMa+ENaxUORghY6MDRD2yJU1v
bYGQy3c4a7oyAStZO/BlCEvDOZQ6aTamcDR8aNwNS8lLLbC/87HTH1kGUkLusiBrii9q6gxIsPFz
zBXPZkNuqOkD6djLTQZX61nUz7U19TvVQKrNO5hFmMEgWhUWdRuVUg5RcjQXqSoTe0mIpkJK3LXp
jvIGfssZuvkEV4PO6CN4e79MWszBMPqolZxcd0sdTHd1Tz/ZVd9vQdXvDjlv4Mx47KNkotsGrgrU
+MVVjyoWCR46n3oWDSjkxEaLy6in3j1SG1ezmWBdVQpouxnktONTQhNc3Rkaezt2aEGB+IoVjwNy
UiCM6PpwcAuMBQfpL4SCoTpyFHSNf4vjrahlsM4EvWKNvJUbPw5FVX8X/RGcD+kKysM8nLi6dog5
K41SSLf4U83Mh7IkQ9A0mzRdIxxJZ9Afemdn0+JnblGoYY3nVH6CWUe6zth2aidMb5NnhpVvRRVH
xaiNWTug9i2AMGCgYl/XlxUg+ThgBMAU0zwBjJ5QgorWBtMdapxSFwR8AiMwuD1Nk6O23YgeDKpy
dku7EuJe9P/OrPuotoeNkp4PzMd4A5IoEH0mnbZUWAJRb/qiwN5DsTo0wWl3U3MigslLDojTvhVD
xSJHtlcsHb72Qps4leC7VHQ67BvEpsJOV2OPNpVqWJPcQdypwqqbv2hr2g4t0FzmqH4BIPvdLzLU
XSDatGETFwzPSVWWm7EcSmRUVIRlzIk0G25rw7AORptF/5ek81huHAmC6BchAt5cARB0spSfS8fI
DDwaQMN//T5qD6sYzToNCXZXZWXlW1rvPuiIIHXm7AnU8sFvq8gtdBHXDnQerQusN/TFZ3PVwnJc
rHMLxCdedXc/A2vxqo8aolQEX4SWby5uLZSjmjTeW0+JD+f6kahM447DtNmXubaxvUXWQWkOD9NY
p4DiYWoGqX8pffli52Z3bKg7TFN/mIvNj0fHj/uePXwd9eVMUkFPoT23+YFDVkONsdaLgU83WXN9
jlf5UEPwPBamhepmOwJeNNWnzPaFYcWQDIcnbWnY5tfUIQV7xay/CHZ0/x8lCJB7aRzcsdapMrfq
xqX/DksOk5r5VQSS5h9BeMSpQkFAepTdXaGqKc4cknwQX+UTfduenJ+kf2DSaYZDrqW71RiSmb8W
va9jT9ueZ9v+xDF/bxVt6JIk3A3jUVidH6m5pr7jmIfK8I+QIFcvfhSnta7umpIA2p56kOCafYUh
no2+m9KYD3QlD7bfhm337BTAblx7Dit660YX4ZUsPdfGH6Yp1wrtb2DYY1i+WpP3uJbUPlMDIYpB
wDi0VPCWdlnz7NZiXcfXe5IOXPQFaWx3rWMGAG2nCcRBeRSN+0ilkz921FUjy5UnJYY3mhLCgUsM
oboKcQFScMwCq3uwnacat1ZQ0K8F7FIvDgarTP3piw6DI9yipLQIFaWKmZ1T5VTWzqognIFDAevY
zGehYL/WwjeRUzYrvP6kUm7pMeAzPZlZPI+lHvmO4OcV8o1MNcBi5iUzjZum2LMe9EDCpxG2axvJ
Qf/OpPUoFUtJpe9fA0JRPkgXjUdmPdzRH7g/7KjEARQCVnmZp9h00XHs9Aq66jwZafaPXjqf+hUi
lukC7lFhLZHUFkKvm1s6H8A+XdBdzTiPtZPfFHo+7QjkRR1oSE8WL3wy2A5y9Y/c8z/t0YlL03y3
eWVrKjF8jCoqRfHC5iBazJDv9PyB+OOQyak8ZI09gyGM0vSN3nLtuz/kOH/kbfs4QD0Jx75Hx7C7
U+mnQHYll2lZ1+RLba/kyL7VpXnbsREaNmYPBa5z0p1tnby+M25XASVks42jodMAt2MZ1To9cWMo
xW15n+celx8oOsZieb/futII+6atwtok+lVW+kkzhRlqhoHOrb0q7AdOkm89DKFJfxaNfZKY0SM3
rbNQN7N/TS7WWJPb62oGBPTWxd43gwvImv1qpFArsvamprs7cecmNqGydyZpAqGrpZCXKPrIrYn0
Cb5R0FZ/O6V9QM0odvVg/xSatastnh3OOSHttzLIvjyN15X7+m71OgrfsQoZT9F6CFoBrYRNvMiW
n1pjdhbk+9p6QhZRB1rwJ6ssjiPJCRhyr8KXxVvjpfkS6VXbRs1GoVMrHZtbflnV8Defbrm63WmW
kS1Eemzl8scsDAYIV2kuk8Gp6bWbEkjnpmV/NK3uDpnpQuqzhEbDN4y4HfojvJhLV5u0cZT67SGw
ycem6+TFK+eDl55FBky4TbNErgMoLI9wlarJL37JKCI1vae1ssuDmzO3Xr2KUxLsH0m7ZPStZR6K
csneyF0CStdVaXKVYnauALvlQPP2R3LJurXUYk5NCCnoNvz3Q7RlHxhKjWzYYeWUYnosXXOGYVN6
EbmpMHHMjbvIZxFudehpK/iDYSuu01ZterCnQ+ZkerzU+XYWx9yz1cmagGGpaedZXI9Z4JvRFSik
JnKVGUwmTpX/6czhR/RUS7bQ78fZ5jHN3vqlp4pTJI4yW2/DwBZN7FTejyy7nXbZmAfuWwFgsEPV
GH2HiErifgG7TuEQtEPoz4RlL9X4WMrplEl33HeDPM7rGJdsMlAqESClQ5KB9MNjpDWpG2qFJQ7j
Jv9VBn7xzHXjFPYsSdwZQ4nM/rALZMKNLOCuEq8dw9vIG7lp5lLCA6pubYMHxU3tBgLhdhgwuIXj
VI2J3wzeSawq8eo5OFrjfFuO6gt/eES4LtHiizHzupvuvsvVA4tohBx7RiJ4c0KWfd7yctb3WltY
8ThraOvfPrmvAKjt7AqJ1Og2iuHY11qyal52g4/mXSPePNbtnKUAJ734ne0/d22Drxk7Rt1/rg5n
a5PLIhJFXu8UZKlg8rjcABRxqhAnXGrH7qohNcN8m9WESms+yfYOKsvc+zSo002VF8lkaxccuqSa
F92pmpE/q2vbGfTfQYrYN3rij2Vl+6kyFf2u+92oSoQzU6FwLNLHrkhfQQbkkW5fD7OFi6omcnuH
zv9HEyMHkXFc3XW/LRrHgHjNtuF2lNXenzxQYqhK9pCCsCpf24aF9Lri3Rl5C63szTfwtKBl38x/
cFHR/jqN3Gea3LU9kKXMNRRFdmtGC4eUF8gmVp5/LPz2E83gmA4kNuADWmKMb1yiWmBQfGjlru8g
DVkOL4iYxyR3mC1XIxHxkH2gsBWAASUD1hY05IZ3sKY6xd9XlS9szO8sIotunLY5rt21d+iRSM28
Tci/9KJ83k6L66hom1lxLzdlJh09B8O+fcNCbZQtrbbL7JbCV2x+aABhxfYbVo5WH/TVYiueinQS
OtOplGe/dIiA38aFgEsiqxrjqQqM9JSDusV3M/YRiZf4YUgRn73s3+Dab+gj+8Ex/wTmDP+RKLLQ
gvdAq6ZF2GoYWOT1N1jrvQ+vM/LmdY7mLmtQH5FDzQxDqf3Dmcosa+VNwz5o3ut0rBVJcKHlmLQ8
3es4y8emwenD4xEEMBRrGMkUjs4FohjCqlLHRkx7GM2XvBE/2jrLkMxsL3TMNOm10Y8yczg1q0+h
k1Ll6OgWlQVssGeNAyHSS3fZgNp1fT86m6B7hY4OeesyG122D4zu2dLy5kSrl56ntdr1LWlxpRiA
w9vjeWIIEyNhl5FRWUgQuXbvLre56SEiVXW9K0S+m9nowDqibTtnpYCZVy/gUePBHGZ1lBry5KwI
GeiRebTgsjRb3K3yovlee1zyj77Jspu0UTt36PbmAszwl2IC4ulUl0QblG9u9zwShTFVm/3oGTMi
ix5u0pHHel7exCaaSPSrPMoOzsZiHXOr4nfS/p2esojciVHq0PUvXQ+bes6o1rPhdhPap6XShvlF
sdsG2Gj6XADRU4LAkNQjZH2RB0CkkoXmA5o4THtreOnoxlpnVmQKMjoKpinxmpIDz9TRT0iyDqa3
wA70E8F0QZoCnvNQ/opRP9YDEEUvEPtKd1suXkx8IDVvGeSXwOT4TMFquBva4c3qs28G2FPkWprD
02G5x7xyYocc4BtrHTlfszutVk9SuBFj5GNVbC+WI28Dk1lMJaztbpOqi1K5ZMl8DWJX9p2CobWz
arGh1jFlcTy8btJtvxrwLgei48FbOtgp3YrZF+TKroQ62Q1h1dnNzbhQ6ulXXJsxYRB0GBY0LP5V
+qb2xjTeuOYHq8E6XMdtCBveoKRqtvuhuSqSgfY1UCt0NQ7hrZZA8MYKzOp0LZi6JgjBYXEXd9O7
fisqIk6clDFKXaIKQJtgIs60nlrmrPUlezNVCiCMg4imHGtYQChKYeshbelFK5F64P3tOF2udI9G
w36AqwZmOL4kgjizrIIKZk8vaFlzKHpnhaRggIHZ6i8t43/VNcOjZmPckGZLJ1EDq3RLwGjaPR9F
6qQVeZ3n158Hf++CEtvZygii/JNtm2/JOxB1BtP4zkepze2clX5nIfRr3st5e/Yk5IJsGo62YLZY
TTwVJkEZ8cYqTd/TFwyDKPZS/2uKZkMTNAQfp+KMjEmN1HABMw+MtbVhGmGhty7tdEnbNdFnQx6m
cgEYIoMWBRYApchmPrKq2pcVaqI3b9WVX0nCDl4tXKfqFtlC7j19/tQCRahCBhjB5JlaPbsjv5F1
PMP1v2msOK1t67avCm1fgHrG4FQ/rakTp8waI9UWXAE2R1NfOuR7oPpOZjSTexalpWAv1M/8I6PE
y9gN/DNVdeoD94nwnS8uEZSECbeFZ6bfwdy/TL7vHHNTO/WMVNDSaqZKP67vIUvKN7gdsZaJV9UX
30rT/ljrzABdCJm46rwu3rhP+WPwQmL1tQdnS+DaItwVvGO2T+vdNgh/0oHtLgyErnSlhGsTiKOA
5tOmTCTxAs5k12djI77SXEhMCca/LCLRVKYwPnni5hHUSS7tZ2sFi+KthE8aGEj9NuJCv7j0IlHL
kzoNcBCnJMtIeOBU22t59i8l/KDqru6rhjbQF6BYCl/99Jpxq0TaJbNmveTdcAIGetNek28rs8MH
gfdXZNt3td55fQ0vuBq5+moD6KFe71K3feODRD1Q/aTXhm0xO+qClIsv0zNIKv7VzZlUTjtEk8fI
Ao6LGxu9/QLxniqz4UTiqh4mcQv56mdTxRCJ0f1eUSPgZF/FUOt2G8uH1urbxMrIsN+gyhsFomNv
IfcN0rlplyXR+zS4sSfcH0bHj94sb9NAdFA3ZGkEy4aOiY9KZI0q0Sdvh1Xgm9zd11q0rDsX6bO7
pCfrXjePS/DtdS1/DvGMtPOEVUwmYjYuYrTfR8HJzEgZZOByWnluHd6vYoUkXTREna2zdacvREdI
K3INzQ7nQMTTtAsqh598+dtgMTJ6PbICTUddZTxtrF+wgeiH0e5b334dTOfOFGQ3M8g4Cj4NUSGx
yJcEyYBxuMn7WsHNoFTtN15kd+DAqK8ei/kf2bhgpzVDxWIeLlAmK40k1LqY3oaez7eLpXLOsueM
6JJw5WvUGMN1Dg63Y/ZpmbxCRfnGqViT3ofRog5iRqV9JOs+jQOl7xYXqdPP7gO3cyLeVbbujDkx
WE8PdUfZwHD8p5bs38wJ5l3m9WNUGKBScoGFYso8qEOpdWFb27yZuc9ayElUxECnnVq9iT281j/K
0Oa9nQMkNctpToo8WyMl6qdusbbYRu6KZno9YylF5AI4sUrYkIFbcwVIDcgB8I+w/DR7MOt2y2Gj
rfh1qnHZ0yquYd7V3bErsIHhmeX5dMfECRZjJ9CuKGj6h8ZUzW6woAj3bv2G4mrvTS9FHHW8cmfQ
gEdCfldoxgeFaBzONGih2baA0xmyaGNIkFOfFIRSh4M23Xuu5hEijHhZs4VB26Dz+DfmX4+SLrbr
ngsX0BNGFB+yyjq9OzNn/uRpRIFoxbe7MT1w2nkOVVsT5uZdjUw+FzLN8ZYyLWUsd3QH89wChQmr
IedHmadoYrPzbJOTzrixJL8+8MmA7/QJ/jMYucz/WhWYSpuXn4wDIxqLOEuLq51h2DkVqGq5IRYP
QEgp5R6YRneRXztMn5T9b7ZNc1dVHf+WezAlNOtl7nd9hmpVxKuinR3paUPzVM9zAwZl5l+bK4YY
InRszQtbqRjgqDXpSu2UCkiAzMPiFQQ2DhAGv1Z5z3EQlwHgGV1uNa8dT6XCGuCBGEcKOMA5Np30
yofS3mw1fDmozYgEwcaIU3tPaUtq338dNXHvN2LEPasntQQti4GeisoM8LotqRtVgIWSMcDtIL3h
JuO6zbVWHugrz3lj3yEmEihIhR/xmm5uW8T5On4tTJMbNKx5/TYGTpHepHEA9cPAjda2t6zrLPvW
rNIZjG5VA/3s3uU2vorCgkSb/ysC881bV7Q4U766QTcfO1kaEaHm8bxAqOw252kWvYy8DMOSk3sR
rJOjPmlByDSSGsU7LiK4XWzMXKarn/jQ5dEwFXxcZKUSwszekKAfrd68X9DGQ31+FXa6xILDGHYR
DvRuoU6oRUBEwhrsfTUzJZRf5E+eMATwUfe8mwJfKMLTuh/94Wmi8GwqbvFtKoMdwsfHX90HlU3X
t4cWLEO9na6g9uI5l+Jxdbu/ed9QVwposS6LZfhWR3zetvnI6A7aLhlyUd4soNWz0o6zbHt31ppW
SfpfU0Mzjq8RB1bwDZgqdgxF4rGAMZ7b7y2nyM4cOJMECfYdsK+CNjo1HiuCMOKJRrwwJO3hdKAu
TvPqTai6PfnyX0/vH23dsw5u5+gUzYs+gT3PfedGN9xnI9DeMVif2skMwt7hYG4UAvu0uJSf9fK4
SnVr9rp7KEekuqlabmsemal7niqqE2a8boLJ/Qts2xpJ5PTSfryiYU8irfNwTVVKAnEfC3PNkGyw
Uvrjz7DOWBmK4GIWqGZWVR+NkRg0vIT7LeUTPmv1E8CDHz9N9ZgJwa737H3WIDqAyeqSuuRxk8i9
OKUPgXL7fbo4LoJkwRVtbmGwbY/eOvHUNgStmfNfpzTrna7hlcOqFAYl9alciw9ZDo+TkDJWvFeJ
JrCZSb+K1Prb2qSxJUGbKzRWz+rt6ygO08DaPxlYR8vqDwnih0E1L6ouY7oOi+NYnFeWhCLgGdnO
z6k9eomqc51JhaPhBce2nl49ZgJIRfXCRQm6p6AdWDC7h4U/HVnMy58laTF6vWKgbx4FaI/QMLq/
bouQKBuszY4DyzzHBNtIA6i6uX2Z2ffEqONQMuZMazvKxvapcKcd67NIJjQCgg5AMy698A4FWi+V
hkvZtzAu9PWbiTbPWbk1Ri3/LhtzClEVuBbKHHFwrR429UheVFS53q3T1A84qHH1mLSqPVTpBTz5
6O2DTO924wD6QGdWslJwNSJ/L1pFx4huFdgV+pvnNbvKOjad92c06M96Y/vr4CQU/ZcfoFS1xlAQ
abDeYI9ZYrpO4NEFejbLyC9pv+pJyeCwm4KbUQwtNzXbErZW35WLd7ZS+VQo5vkBokM4iPLWQS45
2G5+qsGuhi723QRWV1gAqaLn3hcWP5qcpiFSJc4e/n9tk57tKd2XNvqao7rXKXf7XaZxncFZ37gg
HMLgSGH0Tqr9zm2WlamwmF04r1SF2a7xSI3JVue4jBUCQ6v7GLH5mUugXo5o6tDgpInzacLJoXpc
yo6dSNE/uvaihyjSicbuGS/yvZI90uyIaqfkX5CUBlMfzrGqyF5Gd9JO3MFl3NtH10BIm1C+4QJZ
wLX5nDkoI23ls8zmP5v5lyqNizFLEO1y4JEzkT/lYu2ZHv9kmSgizZ3fh4b3euJuV/STidsUfy91
Dcxr8qxLu2qRK6weZUy9T/r4ss0FNohXvaMJC2giprvC0xJ9q/KdVOxwjy3t8ChuTIFmZjE96n37
UAUrNY6lRXmnvDDz8WvmuBO3evxTWxguV6YzYTcMn+mMHQlbGI/rtzchCfWDZ9/h7A1zVdy42QxP
adK5vwZnl1X5a1nof9MAXLujGT9zqTOcn80l2vz0H/l0G1uTGOJw8HKIcZ0WcN4Sb5Hvq1H86COu
GG+wQYE0uNur/h9ajztVl04vTuVC/Wf73OOB7ibSx6SwBQ0CC9PPUB+bD+KeHm1jStypAFreMT4o
Kz6Oji12k/Gy+X7sdhhP3bbaOxOOCiMNGNeYWPBGOnXAWhVrg+aPLtbhvYTsve6UsBXCqf2Ur5w/
uUzjyRlfx6J670rKB+YGzy0EEDxI7NYs7OWix6DYUl5kgM72TvFheWuV+G75x1uwlOQoemgMr7rf
MvTh8I5Nj2Oz7rVIFY2MGseAMtcgK0gm8RRbVRmR5nzorfzLaR5+JO7bsehw5DpY4UareJusCsvz
jjWY5SwGY4Et6BXxFHRveFoxKIumijW3xk+IkcCsrav9yIpb2qjrR+Rfm7fvBoHRYD3Gh3RCpffK
bQ8K72npZiNerGmK8RHBdtcU76N61Jc2AXPHAaaVVezL8UcEHvNHDD1H5Vt7PVeckFjJYnNdPwKc
/nrl3fj8MLdLXpt4jL2P0TLb/diuJ9139sby7UvbOeMy+uw2e9w3AVnT+mbdpbXl72bgnqGmqOun
vr6Ya0/1t34F7LiiqfPGTYiSiw9AiFs5IaNUjxbg6tHcih6efABSe8RDj+D+aWTiOvFY/86664Le
njQctEHCvblGBfGeBxYlMeiq6WGdHqXeEx0jPBGyv/dlDN2rXn3m7qIiy51GTrwVCwPA7tVgLlVL
PHYFlgGJ/TsftzC/TvAQ4vKz4YlqP+EbCmVn7VeHN7VwZHMdoLu7wGqPaWB+asYAn1T3t4fGbfSH
ycoepWG8Emib3azV3DwtzvaMg7liBKbbuDbnU6167WgEbLVlc3FvBGAQHaxIvLyMeepanboexXYR
1v2YzU+lXuytZtM+9Gx4lFW235ytjYkdZNLFiq9wCHbaSqhsJvf35AQfvnCzWM9bbHk0NUkP1kHv
uwxl3ErqzhmP7GMwxg3YSXE8NFLfGZlMTd0+1QkIWebavV9sC7Sm8WhoaKN2uqYM2jv1Knlj/dZU
N1ux3rHpUj4qmSYMrM86Y+VzFqg+yvWC+nV70yAyJmyZpLzlWLQESWShWLYfj7J8KbSnTJY305BR
r/uoun5unXSnwNTjebfNNmuRzLFglI5zqZYiuLqoQ7I3YReuaX/cPNVimtvqCOHG5fKeEKrs5X7x
1j/VaNwupmvRfWxvCqzujc8oP5rT4jjk5ichrXHbC/Pg+tpZAsBFU6usiOXXv47OOrCHsQ38bHoZ
EYV7bd7x4GMHbG66TeYRB2h2tsuvaeKA77zq3mPDkzO4gHgM7QAQLifpA85PsUMgPG5WmUX9/UJJ
fDL8fDg57TRFjJ3vWVK7aq65FRcOGqfDn7DgJJ3FvaEVbBB14F6NKoslMZ23zTLcsiOE38Wuw8YL
9jJbZSKdhpVl+6DK6Vb3m/J+BFDpzN7jMEKQnEuwuXrfJ8aw3fdar5/zFbyDhyJPXSlOdbt48EOZ
q7fdzkL2QlBwOSScOngqxJ9lZbmnPtR9f9Tz9LkbgovFlRTKIUBfZezRj9uhI/pvzVfnobHqc2sO
RwP/1Vqs9749JUKodc8iencMNHSzoXTeasT/sHQlnjutKlnduY4duPtqoEF1m1svhtnhUvGa7F/Z
JrY7viNbkvbHJsJ5XijVprn+Nwd5GusFK/ewdNzQrolibYbuoV8682BoedJ4uEnzucOXQmkV1zYd
X4ZG27JTwrwMY3LgiK9l207jWmcPMltKPhaZexjXvccr++P3xsXv7ZBoJpgoDH0vozUQWWub1un3
W/L85mipsYo7MG7PZqpj9pYpbzXhQcg3gjhKz1W3rZ7tZ9UaD+P1y/+/b3kPrTeu597yWei0J4eh
czveFLI4pJtskIaX7MnpguwpGDTSClwz33ee5xyooDIj9Mxa3sH0GdlEX4PEuX5LqluaaBPqHweQ
ZvJRWzlVg/KWc9u6+/0yeIhFPqjcxGMQdNOOLw3AapapMnW/5PmCV9BqL3jQW3tmy27x07Mm/O2V
Jea/0mzE3e93FeY9chHTx3nQo+G6UFmK+Z4L3L7L0Uqe/bktObdHd//7N+HnNsfCuTUbO6Co7Z2n
wd3YmbEZWPBN2nI11115VxY53FfTvFiWMC46qDI7deSdbmTVUSi5RFmt7H2DPwOzqrM89E91zzR0
zgk1HDwq6zVrPpDBn6e58+KxFUEyaswtmbZmRA4O3ZF7H3n7N3YDu1qRbA7w0qZrl7O6zjR/v5Tz
ynSza51joczoN4ZAv66N/O6O/H77+6Ue7Vvd2xh56SPaYNFEbu0Ep2CoEMx+1467TmMM7Ymvdl77
R/PDdZ3ycRRB/+gQbrIvZhaGzY/V1O+3ASkVP//70toa51VH/FdW5u85ZGLlDwRoo1o9rFSOO/7c
KnGduTo7FvNCK2s/58Yu7zrdN1+U0X+O1++8FcTH4gZTZG8zXbOXvdbMFc6T9AV2ct99xK99/Tu/
Xzql7HNVjW+4c791XGzP64hIY7BQ+NpVeRMPjP4eqnZWe1fpLyJlD2rysduxlyoTG1HgKlq8Sj/F
Y8b6dbQsU7eG/W7etuC+QVC4Rz2w7+17z5DBPWvWw44mqEHL0K3rXrB1drPeOi/u+O1nFhKyg3Dh
md1zvmbyzvB6eafGImqCMTjX/XFQKe7MNcsSj+Ho5fcLmcKnZmnRqEG/XBYl2Af1810tBoftX83+
qJo9O+TrH9bLtaQhBeH/3y6p7zwcY46mP/ZGZT7kK2JUsGxNNOGIjreAzxT+rCGyOpsHhkWMSEN0
fPEl+HStdIZXAIiYF0rsMlsZ4R5Pb7qmLt8DMGLsIB912VWvRdv0x4nFmYtGRhbr5TPCtsZAxVva
Y+XOSRc4xUXzhJdko7UwImypHhmScidgpcETyqZQpt4Mpwn+odP2M6uvs15zBRjedL6WBSFrpxsy
kTvfA2P+Qayw48BWKpyNBnTR9ZNGveU8IZ5UpBs9eUXd3st2SaifjbOGHagLf3/5+4UkMmJM1oql
h6IEyC3etMw3n+jysxdz8Ymz0MW9lEaT1MM87SqfyI557sk4bkAAz992Z6Znn53TnaeGGk7H8KXr
zHpKRXXI9ptl3qzjM8T58bqjQinvDV1i9qxM2rNT3BD3uq89+0Fxoz6Ui2vt+e+pgz3O4xPOwFAD
wFXZQXr7+6Vcm+z/XzVy/paQpg8uq1KhV3b5J1u9+Eo5Wy/Qe4zTNCyK4txKHyoURKbjf2f8M996
0HCUIus8udgS966hT3uyFIrD7zlsen59Stk3Dnu9spOGxJOdlqd3aT85F0cN6QMO/p8F88rdnA3B
Lg1IQ8TAd/YUJ7R+xcaQhrGnUq332kr/li8Tjlepi/3v4TBfT4Vt5k1k9J4YOHIcHYGd7Yz+0bvS
ogmyVieCZvCXFv2r2cBYXwMKeinz/F3oWZ50WTfvNXfK373c/3AqWSeOMmnf2lWd07pVZ+v6qwyG
FOHh5UNKu8+suv3wvGzYY7e3k8DDe6hWYo1KnzniOMw6fkWrvvx+sTz7TcMde/79jj0iPs5pFhcc
ff//A2wxbHtf+wIAxCSVW/tOa/fzdXHXFpW6d3PNP4jS/mm75gSb7qtus5GxdZ6/wAy4pudMl15L
l9DkXzlr5M7Efl8sVAcIQ3OrW5+6zUTBq4xvJ71CBfISE3tnLw922W5308pkRg/kHydbe3Bpy7Tr
CvtfZQZVnE0MFCNnwd0BVJJK1+tZwzPwN/atQGFnaJco7ne0XOuu1Sf9trl+MUu0qvD3e3tusoTl
buv/b4N6bBLmmi6mjFTdT1ubMdJuqtPkXJeuvPbCUlqBB6cTe82iu216H8eOrWdPC5sYTyZG6NAH
X3D+jbOYVjMnzJ9/ZBq96iZ3canwOEj3De30Tfqm+pS+fAaYVzAEuHWtMXuy7M44kE9YRYEn3NDC
aLTbHFSd31MOzwR+ij4JWnzMbXYxh6Y6sIftHvI+uMbSWGXoqQfS/dczQjnsvlTNihTP6y/nZUpK
Y7HYps/wn42l8Vp7q3HYMrXEhqQmN4BY75oaT7Ge18GlzrrxxpT0VdAmaVIX/w2bxcMg6uBBBR4j
ooq6lhsIaS1j9CrY8lLz0zw5boL5hiFikGGsYhSRjpJtmi3YsC4dkawWKsfi5Opugyud/SfPPRh1
+pfjZFdkHyaAvNUQp8L9czmyA91/zkVYnWsrwsVuYNj8Kh/suD0sb8qJqzbu0YK+69vysJ3ZHkvD
/m1oY+XvxrsAxVmF2Zdgwx07XB4bQ7WzVNQaUfeofrTpvZt1ppSn1OQV5vcFW32Y1O6dhXyrmAQX
dMgvW8x/FXk81XgJ5lhPZvHXZ7QfNO/d+7Zv+kTDpFWrbJdtcbGs+24t5O5h8Mllx5C+kxT8Qfva
orMqOq2Ac0IPXtQnb0AILvEWzQRdvInIG7jN28dWL3CYtv1nMZgMK2X7ZWP+Sc2HCaO1f2d9MD/w
/XYP9COpN+a5JfUyI7WB9ALDbM/ORdc6zhj8HG9Ec2zFf1ydx5LjyJJFvwhmCGhsCYKaTKYWG1hm
CWgdCIivn4N6NvbGZtHVXdUqiwlEuF+/97gToBWTU/H+wjiBZNVXbwYTkoC4626+ND++s3X96c30
2bre2NW3QznXZiGGTecl3pOAcnRo+ILbapOW/dbDf2IP3/1WBTj1U/fYhG6QpdGGf1t/cT21x7et
cys+9MZwySlW4xmwkhv8uhBgVuXdwe6EfGLkG2u8kmvcV6i1vjwId2GJ2d3A5cMC+9M4tXvboNEK
6ffP2XbotX1ZgFPbDKGD2t8ZWzYrBSa/65otyLnaddMZa8iZ2wmbJ0pDaFaQXbSa6cyx6Vy8JcOL
v16wGQWaJdW+wNsXb4ofrZ+POpoL3d17/ifOOdqNXXT37san8ZlKrDY5ePWoIaaMDOUNc5h42qaq
ZGALc9OzwJjICmqQ92KyuSSJPxA+2c/ZiO/Se0t+eDHs7IMHs2ZgZqVbgiJsTov4//DffhI3ZRyL
84LHlKlINF/0397FfZ0exZdukrosR3Gr5sAnnDZuUufSGsWpzRiDowHssbi1s0LcxfSubQSWe9yz
pvuxFNmPI/GRCgLaT8uj9ZxgCUba002HnGdo63vsgzgNPBWMWnYX6VTRlU7hfI8vVkYWdOLT/vC/
kynZD5/+t2mIs2UEds+r1o6b9XPjyaDoSOzhqV93/jHR2ch4Mz1Njzkxg2RWV+1tuc134zibG+c3
tvAkD/9E5npG4VvQnqZzehr26sguxvgxaYviprSp3GSLIJyafgw6POUGsabAPzgpsevOznEjD9p6
RtRu8pxj5MvHx3wvcYmjZ2TOIRrNb5Vf8cqvFi7crBrHZYBlVNH7kHuSm009PkZ24BROevY0sz+p
ecMFDBjYSF/TY7+LdvH+ySyP8T7eR4dYP2vfm3U87YbYbvDYlsl2+JizrVi23bvxWy8CoV998p4c
2YH2JrPgSKDFLP90FnP/jfau5RfJubbzjuleP3Zk2rbm13if7/Ytfp3pnXUmdAGZR0Hjv3z4N+kW
97rX9+l4ilTwRw7lXvTx0dDrLSKWrMyd2z3Z0aUyDrCtcnTBLgTFyTNQ8UZG5Fx3kbaz/Ksx3/pt
ph8zIiNuEjD56Esej6C8VBt21BIpwxrEvDcwGAQWeLcrDLuMmBhO0uSKc9W0AePiG7n8YFSHzj+K
qn/G08+T6ult0PrXvKgRzbwNakAg/XO6QLGoLiZEFZ6SlNGTJzb5K8Nc03IIA27qygsW/x7Xu4FU
0yTUCTljywAP9aSBYNg2uxQbz0Lardx3kx2SmspkcovFm8LBd1/krm6vrkyDJT+RmUfWWA+mCDwh
nA2vhVrxO+5OQQ9nI2BCi4RSqB/X3RqCD4NGNIZUCACM7UGUq9lTsYY6+NcMrdr9mrAVc3AAiouu
44Bx3Y6vKTKk1mM9Sr8psPjEPOOMcQ/nyYgOrIKsjY5Wx628tO+O1VCn7Mhzb6f8w5j0gx9mhcBv
bDNKwqmoHTEBL6dv2d/64nvUHvu5+I3l6NxlGoJP/544IClNUhXjILLXLpeHkTjTZxHbY6DpLlcT
9hx3wkM+pjIKgT41V7Jd+rGeGvvgLU1/a9XYMI6f85dkXEcghbBvYDNAfGjTe4Wk/VNZxn/+Yv0V
rWZ4lcZE7Ahki92Cd/uAK9d/KVijNBAbJmSEx10uYwEOkUS1q7yY58gwXn1HH69tHj0TbtrNH53d
NB9NWolzjwoaOE2zQii4CYj5J3xcC2F8b7x2mfs+xEi6qDfTFV1i2i9pN2yyNvePpViLLzaEP4Pj
p7OBt2H32lPeu28WcV+UP/fZdNISoZ0Zcina5k68+rPPmFmlKn6RjiEfGkl+mcvz+d8PpAwfx1yz
zoA/PXzhMYfD/2v6/3X+/34Nq7uLUexPq0TzSAqfFHmal79y5R2cPM13shvlzpzQGx07fUvWRIgv
+JQp/qNLKgUA78QAM+eswo2izLvluvwxRE3bsULK/v0QzfijZn8KTGWOLLLpnF1mIV75c2uzpXUs
Q782zkK4ybmbXXWIHTDVFfMYfAGlPMxrqSm0arhSt9oEz06JLi88r+hH+B9uSZyIq4+3MoJr+JUt
/SHp+LaEzMr7Q9HzcKYEh75aIY4Om1Vfyz5bjtWQ/lR2fTUyuiddKfFgeBqmowThOZPzDXaBv5+n
BdtCZeisARvmIGLNOpV7Gx//KQKNlkwPGZgzTvCR//HA7MYh13QH6yZv3thHm1jQwZfYRY9SZ0Rm
DABXuoVw5tw1tM6pnvzkPH9sO7MOpUbN2dd6fZVdW1/ttt3pVjsDPuZnIh9OPsthrnP7jLTu3tla
Fz1qrvY8EboxUp/bXiwYQOxM3LsyiUM/H5xtu/7036/5ilJ/VCtMYl7BrUXTivPATgVM3mP73Rhz
tbcwIlz+/VA7Tn0a+QqSxGsvvXzQkpamHBfdeR6kwK1qCzII3nT2G4wzLTyUrRcN5hGvJ89+E039
phnm6p2PBx9TPX+lWWLzlhbVMVIjJhYHE9AIFHfL/8kmvCDdl8wZL6Cc+CR7w8AHp9DECyyeEGQ5
lvQ8GzeeTJKrC8q27Mf0k71h91IXFSZ7vdxLMXqHznD650Y3eGPzwdjaDcZOrfbKS9pYp4msNF4S
7yIXVsZuGOsku7SfCEGyduNh6c8Rifc3swXJUaj5qzcJ5caNMx8Te1pZ+v5rCm4A1tjiA6EYnNt7
6fuY3YSNYWSxnfHKrO82yxTMCPyc4pBH7h+c5NVuYAnymSDyBwZSrHaFynaYj5EZVcrQol/0DdsA
2mM/gPjovAICgTANZ1faN3+Ilz9WYeNamuL0xqcisTW1+gF0wb1yrfgq2qjaLZGA4ISfbpc4hXtu
SQYisdN/4FWdv0zJpe/P5vCQ4yR4cFX2ZI3D8F030U3MOYe4UNzmHlD7ySqADBbzfKkiJOXIs419
PGM8TGSj78EM4bkc/eHh31/B41QPib+8EB8eT3XLmMp1Mihg67nXL8Z4KbuPKM2tW8vo5mA76m+c
8bN/Gu6/X1ejbu+TxOEOnyvqhBobql7jJ+IZgu2HO7PqCVj/79/SRuWHOpBEiCSucbIwUEfrMcPi
rzXmzl+Zqan2sNfe+iaez//9YVHN//1pn9uIf6zz2v7nH0lxtTZ+22/++6X9+0rBPGlBkmCS/Pc3
hpQmXog5O49tdG7rRX0Jk3MqJxjLkD5P97GzJOeok/NlcCjBdVKYOFfnx6WIpsdyabd1OyQPkVRc
/st33cr2MTb4++zk4qPUqIvWf9BORpsn2IDc6Br5yYNmDCTo3mKwutTrD2nlYmb+789LnNu+Uzxo
QEy+heeSOWu7/lH6TKUm1TckKnDOLskSwnX+rQvrJUnBJiiu0V1qjEeAOZ/4G4GsWHgKwWjR4lgg
Tcxsx+PMKe3b+aY10nSH6HvUHPM546uM48fBSNRLr01fKaNl2UW4u1nVw4V2dW3/A5uUtmfZuGxc
6+o7WbwHY+oFlrEdsBkFjZVrh7KYxMtsKPLKGH/a0sLRPBXObmzqC7pUdhr1DDktr5ajGPnkPav+
GqsJUix60SGWksbA6cRmiuVPHRXjU5WxKJZM4lE3Ci8MSo0gDI7LlPylNpz1WvNC3yPEoqdLdDHh
3l78qUMmLXMQ0vwMA+wBUMJb5GIRhBhob8cUwWEcm1PexfemB/HRiETbGsxrkAyWc0MgutTT3dBi
htcn6Dmdm/Qh4NmH1lngW65lubu8ezY2DtvE15F1J8Yjf00dI5JVSJY+yvitKQvBmT9t4erjfXdl
vjXjqcWw1U1IQQ6orAmslOmaW6CpgWSOEgAsMAKKOrl25RMRogQmiIYRKStORZLWjC4I4SYVYDJR
npOe6VJplH3YGO2hivMfd+jvJXQLYFAPsdm+p5AdHvW+vEpfXT27dQPlMGvgCiPHptXHFtGYYh+P
6RBtuhnSCnEihdtWH1+HdfRt9dg3DeqoLWSp5pIt9gnXy7KJMXavImugt/P4guB3j+d0WaceTEL1
8dmqKTw7kRLC1HxdHiaqj3i62Nm6eo7VaJTa3Fg2CyuMDprY0lnYsofCvObpe1eXb9Du0ZN1XMWt
bod9ql8qJ46f2hZDDkz8dQxwZn74METkvGrhjSev5Don3XiejdkKObrXp9PcRIlU28iR5QH1SQ/b
Wvxp7b1jYwGeemle6rI6Lm2FFQnCbejqzb1nveuixfIa9d2vuk+/NWLpwRCPrK9KbIvuOvYImkxp
0HfOD/utCJmprgvVPHb7McmMbZ7uSG60CFLlr3jxz0OTksTCz46LPSKOlmDnKnOexgVEoOf9ddT8
hwseqdew/zTfbel9TEw3yLAyM+1m51roY7rNI+yvQAu4jayFkG2bIWU6fJX6ZxxDPSLhdR8YdJN5
Kr8Mx5tx5o/hJJYFG0s3BRhBoyNGw1BrB/YQ6s0jphf+g/N8xrEXUCZ5hLha5vvt0p/WJ6hi9ZbW
du5xpdIhflDo8/qTkohtdIxxLtWm9hKaxIExt2hBsudiJuuDmW8lTLx6o/E45Xq1n9P2U1VzFpgC
WJQlo2FLtqLeRsOuMjzvBi0d/WJwyOIaPnA1/ZcvkaKx9BCUGgvw7Lk6gEwpd0uch0MnYBHWItTK
JAs8YFCk5ODgDHb/nbfgsokf4VVc3juj3tMyInm/qcouDvjDfcyhjRX6Q/Vsj3Z/LLP4lqsWEpZq
pm1vYW1ycywczMG2TWFxLqpnYURmoI3Oto6mD0sOZ1+V+7Grj6ovuf5lKfDu0d5NGUCBCO9X5uPa
1b1xhiOjaY/x0ZJJuU+1jENXTQt45ORvRMz1hNW1QhkC9OCNVagS3TzmOrY8+tiQwYq5i0cJB0iC
YyjMl2RaNHwtzs6oO5yPiYGSNCEDGTribGrvGnpmpbS9M9Hk63JMEfSje9uIaE1r2tiV6da1UbvN
3osWURU/Q0iCNOL3JLb9t3kcyk1ckdH1Ridw/OHL12nPev9sOZY8xD3ghhrvEm82l3iqIcn6Dgtr
4+UELvFYjFjChIAXNLmUH1NXIU3WCc7SmWSO7dtnDyESsyPbnzzrsTGbIB5jH48AcidxuWRHGjDa
RNJ7KDotDYuyp5knzjVgm50nA3ur2WaHwjAL9CgORNy5GLfhTWTYvTjGODGoLp2U3QclD4RLT8JL
wlocf47lWUr7OrMN4GoMapfNIoyN4U35JnMcjd+txYpDra1vUT5aW+HaE22wUUF0TUmqr6NYVTPT
L3oTQseIqOMUsg1tDBcBxwWdPfUEnngyzgPOUifOT4lq2gumiw8wnee5QtHQZPPtMUNvK8669U7c
5owmNSgB+I+6GGv2uPfNTxbGP+YJ+eFhQaVrlx9poTOXjVdv3Wb4iUYSM+XMKpMMYOrYP5teerK0
uNwq22p3szxBCEDpmZkYwnbyz343vOSl+1HPbL8x1EvTtwkWRRsHaOEy3pfNo7cscDE1XASqbP4W
URFmmRaFuVAGB9221WZS4h0BOaT8Q1khAGLyoaab16E2bU6dug9ydBWp91bfefnqf8scYDyGEHeb
WMPGImC4pCNml2zaubZB+szK9j4KBAcBBj+NfPuGP+G3oxmo2tBo2XQj0t8zkvxWI4mnKs17Eq6B
c4q4Xr3o/My5l5y823QU5tlnHQbWPrQr8vS72Z4xMFMwVz49TkcYoZRYYSySUMSqOjNsnPi9SMg+
xN5rqlGVTsw8eE2i6VjFfFMox/oJl0udaF9dQTmZ+RAdrNz8k9oMDm5NMkXX7Eyp6wR6khDaARnJ
9ffUtx0dbUrWrbRDcMGYd9nOoM9E9TyfnFDqtS1BjmQIU9Ee83qMeRfRdLwC9Jo2vtd22733RvUC
I/I5GVDfeKVxGrKoFQrJQ1KKhZtsPg8ssN3YGYq8N8trZZXNlXrUJn/u90eglaQ97T0Zi9Xk8mOO
GSUHZDSAS0NEyV//NPrSPLbCgwCSKVhNMYu42ZMD9r0qQ7X2x2Yk4eI4XigFuSbbmH78VDzlUt6U
3YtjbE5fHUszhtw3D24ivpxnw4uduzv5uNUcGHT0pNw84nEhJrR1W/tRy43NVC42dhrQQqxoa1DB
2phnqu/S8B8LuIjslYRCLD4Z9HuP17v5lk6nPXAZI2/ZMFyShe3rgrag6Zw9aSEcy3f2Txhb4iac
FNFbI8fz3LrWiYUjbVCK/hev0m+Vf+SeZAW4ZmCvHQHfsDzlVqDdEXEOskgNvAw95AaDIV1Zd7iN
8nBhOdpWkEnZWt6g8xZONmnjiqGy/9eotPeyh9nSWaiHk4WIN2SM8ZXNaI2Mur8djIEYZN9f0iGF
T+ygyemm+qs4Dc4FHtTGVIBfdFxTY0wOSetxxg7mqZbGfqn059HmmHKiyFshbm6YAjOBw0K9Znod
mUkRmDl2YBI15l6Lul++M5EkgQyJk7ja1XllnRsr+xYa1ye4tWWmRbH0D2mAJ8qshyhL3iBZZDt7
harpVg88ND9w9GMAdhjmW4SMNZuA7ryzSh+AfO2dtB6hQNA0WUXc7dLZSXGwJqfZ516VBNoQ2Jdf
zeJhmetwBqWe8Y3NW2xUNTzoc+ISnM2R1lglU4yhl+Eh0XQyHZN6GgveTKecmSkl6LGOSP1X3w64
qRqKY8zcybcqbCIomXobo+JQlfV0LGr15fUy6Fg9EjOKD2ivWr4QskJRaR2xbJbszQOHTbznsxk+
PR0pvSFWh88oQhFRxrnq4cqRZ8FQjCkf3OXCOVyb+1It0VGlyzO+RczSqf+RedpfIKz1Lks9sGGN
vY8yjHpN5n3OTk7LVT45UbKmH1JCu3lx7ExWPfv933o0XhNOT0LkUbRrz11Ts5nQARlUNJ95jV5k
LwdfIfQzjBDMDKg89OlJNYjFfVmfirScCaune7bHiB3RrZLYNQa/HB+nmzjfKe7wbRElCB/qdVhY
SNDEUGoH6iaq1sS+LIQP4qYjutgVLGSZ6+/CJHg/gmkZYVc1SbFpXhfiVNWMoXzWTl511FpP7C23
Nsj31e+zKx5bsn4KTzws7fwDZqqg88CA4s+I3UZr860UNdlmMs8RWsPW+FogrnIXEibxcr5HiXft
VfXQag4RRKd5pYZB55c4JlyP15bvXFhNrxAPx5Wz+o2/y3iyUvUTa5AXdBf7O3q8ZXNCHgvldIBu
4ODqa01s2I356Fbep9eXOMr7h7SUU9CWMtrXmstktNC/nOm3jq6cCec9E+jg7H/66epmy6KNf0zC
l7EdUjIO8YsnRnkkJR7ExkiUd3HWV6EPe0WLCoj86OnzM+CbDest7hF3bZCtbvFRmkHqxM825Acm
CgBgRU74hU6lkVjL56jMtqM52ruaorlwG4wxMfmETnX7oeAFXGZyakQGyIJnJAAlgVMVJ4zepftX
LIyYhuJ5aAwiiL19G3CFCXRE0BVM4bDacs8p5+Kc+bx2Ay6BTcYlB7qI7lBj5pX6JDSMegB5Uls7
JWhihpw9sbHdhDBAnjWPZDSxYFxTjEY6tFkqNx2ujMB6apjQpuoU6yzaoZOpceuVRLUANZQ+tCgt
AkEwTmcih1u++5+pDzdsGrJvbWj3UQwV1iVInNn5K2aO0C1p6FjGvcma5YcOV26iaOHf74qTg9A7
gFpvosBjkqhBTbDT71GSF8zTU9J3X7KlX3G1njBBkf+CzAaPGVJo0yY3X154uffuUH8aA4lb3C/3
1Cu+/ULQK0pSDsOyWzrCSZnof9g/fIrz4dJbg9xMvbpCL6JGNtrnRbNCS6vJ/Aj1zuI6Xocs+psu
0yFPOJs8g4cFPgSrkDau27yPvnWNDAr2RFgclNNlUFa8s8Z+PZt/uUkaquayaM96h1RkGBVFPWGg
KX9qRv9SmNFpUeD57aF+6W33rewxaS4McHCT4N8t5KsDyKZETkp/IY87WEqZE/pa/dZMtDWt9aoN
kqx4jVxi6ONe+Kpn0qH2IJ+YQ8ayxri4kRPzD8+onpJ5HrfcDydWGoWtdfSpk2K+u1sd89lhlsub
KLtqp3NPkrk2y8cZnwVvfti0mBzm9QCB6JVRKlgbs9MrmKt4zxqIKBuXuD+7D4hEV/arljCWQ0Lb
+NJggw8n9mUAR2xW8GhdnSptblEmyzXLWxDJv1qalBtK2y6QcYPw7Db3ySdD0LbDd5No76gC7S6q
J3wak/nbcV9IWgGKGfguEZgT4XpaVDAjWRYUd0zAQjoecDGkKxKrPyCnPuAD/b2aJWNIQLvKtEGa
aljTXRWH1BsGpjcC6N3kvC3D8IIvD9ClW724orwUSfQQt9xHrv5jJn+BajPJ7xDPkzK55dh3gEd9
4DoagzK7jRgG4A+9mkxEl3FyAsPldSIouuoz/i+tI3yfdeSUO6gQbKowrCD2oIYypnSFw2Mv0keT
7Cbawrj3Zv3HcuTLREptoTfJ0Iw1q35KYphXeZKQtqggI+ld+eNpvX8YKxugvS1+tJTRTI5TaGvP
/E790fqNDMNE2ST9GWXdZihpHF3mNDxKPh9DPXLfUIFW2lNScQniraxDk3ZgI8TC8p6UELkKSqml
22aMPgydZFncEXRsXDuMiMk8UDeeikpdVWsdtJL1aYV/9Fy082b8LDv9wcDevsXmfgNDdDeHeYuy
9GL5JJrBpfOZQNxvbEVEHdo6UGj4rYbHEgYF8inoHUFcpsJiK01j99uAoRt6JjSvlkWom2G22z1l
prFgG3RFd0sdUJBuPBzmguqdGnKGQdH4DI+/VjSY6aBNOxMOdIrHlyWufhMwRBzNFKHhQlDg4MuS
gBUtGI0UY8Ufe7G/RSFfaOpg6IzZFt70Jep6wBAaCUyH5g/GQgfZiadeQ6bdlCWvmQ4mb+4j+1bQ
FNXMLwBjNsLk03c1NDN3T6qabaHOvdC1v0v1lEMe3o8WoRBvZEc9L0yDJTx7zLB+zZ5EJHDUprVn
a9tX5t1tql8MC5qtrZLnGNt5zCoiDqE0lEuCR8eLzWMPHyvr3fduyL8afNczA81t6RpXMRt/rAF3
5HhNQS2MIwA4uHh+2NUgyzzspfpEjiMFo4HbB5Lv3LD/wUpeet+2Ar3iRayVSzXjPBmGnYTdAF0n
8dK3NKrys6ztZuencJ310UVNbB9SP1IbMy7nMF94IAvLOY8RSbwZcFTVar+YgLLmPWE9t32ofJlc
W7vkWxJxH6fRuIWCysRmLjCvROG08M5RMBwXP2aepK3j+Xx418s6vuCCBT1I9QIhVqycNnsyrE3r
iH3nancHx9iJeMyKFO45xYfUD0z/LUWRCsFQVZt65ay1/mfSZai6douUPdl/SF8tG5fbdcvbvsMZ
GuiL3uy0BjuGsyB2Lj5AEMU0CVAQBha3878tHVdbWt8nh/k9xxn7QKD7b/AJ9yFnPJwzwgJFVKbw
K7nryc8eDKEOLenRIHcj4Bj6ZfGMpwrYzSZ2/H2CAY4v2x0xrZhqXUC2qaDqQP6haMakydHneNbV
7sf30qSQH0qySoT4gGnkaAFzirTVev5vzKrgvNruTDdancp6fkH4a9BEjUsvms+mmhlvdzjcZnWv
WXwximvLu1P0LHuWiw6TdH1d+8GfTvpghrYYuG+G5C3WT5ElX7E8dZxt7fr03hKjfLMT8Jaydzti
JDrM4Tz1rmQz1UaQKA0pvt5qiYFNQha2neUjtgyUBSfaqcF+ckWMJ5tVfaoE4ezp6rRomFm87lZp
yt74OvPjbKbl0lGp05Eo3UyJPbu2zqbH5F46+k+k6Kk5rk68AlgnrOEqhvrJ0I36Uqr4QG9ebpAA
HkSbfdtmy2RMkyvO7JFYWbN+tRKh85RjVQilH+s8rO62ZiB3g1ufAKXQfrqK2sb3QkykPhduupk6
AdAQBrU9v46uJ1mcAdWOpiKD4rXtDYq8oYg5qJ3M2tqDfXVIhQFFrtGRnZfuVcuqNYfpTSwdKC/6
gINTGxSPWjyFnW8z3Z1qO4hdnH1lXhyyQu7WP7o+v2WtZ1xz4CrbJc/JjOCHA0piPGLq9QgoTV8s
RrOZP+5AN4ZVYk2Ukrzbhs2gckK0RDLhPM3tIhxlh+SiQVxse5qTKN/Ru+3JQdztRftb4Q6sDVDM
XDYZlkB3HSIk59L7lJWWHrseVCMINiwpMVRnl2SUmfhXUkwJg2W+00iiO8Mh34Z9kqh+qfPJeXr1
uFhs/2W36kIFC4ejSRAj3Lil6R7IIRGEM3eKRZ3RIm8z+Va7wrC1WP17zTapMEpXS6h2ktI9G9MU
xh2/SV0nOpYJDV9eb5ILMPaeK+NHz6NdbFNKrIy7/tuyzYcpHmhy1SNWvO6YmN5ZW6teViEtOwUa
ZKPJ8e5PaREuvXUgQzrcUh6trEVZV5INDCwyPgpL/J0XeAPCVsGk6ZJbtbnEukQkYts9dFd8ezLI
6/i30zsR7FJQVxbv+7aW3Q92EMS5jAHWcrYszz4N+E69uLoL33xfFwHU5W9LcOuYljsF8pawqzSw
+WG/SHFQff7We7H+QQUYk52L7p1jDDfa+PFS+VTmRZe/MdTVr7k3eSd/Bb9Z47NpN9/lSGx/6n5D
GLOxBvQPsN+ZdujgilkijJtu+DAKoV2spL0C+nf2WZ8wVWgaDm8jD/WcI9ifSc+5S+9iMMM6k7Ev
Y/6oFcObBIfQJiORsRUNU/YKv2j1pEuZHyu28EhmOnS24OJIOyz7aTbqUGfjK+dKkMRsCe0nYDrQ
l8910f0xK1URBxyTlYFH0h0Sa+jp/ksKo6pvS+4gS+sOukfiDVdJ6I9UdsqynpvU2qeW62PbTPc+
smMz1/ZDAWHpmXcL4Hf/0WkkUAoEUxEaONz9+s/EsW/oSBe2EEwCWb9DVn7A0F5NnK8RY+Q2tpmE
gogBlf6TD+1bo/yriVmr0W89kIp4bssPB+Qm7dhI/2rVijl3u3ybMcqCle5A4c2BIdWEHKJOBuz3
c26/JdLJTnZcO9jTciZ55IKn1aEGlrsg2Q+AaYbtNxNplEhNXiPCtO/CaeYY0efY3YokebSz7Jn1
Ec66waU/TQTZComg6cYwMdque3fGPtnycVJ35s1Zw465/rnPEut5jOHZrIlIS8dDWyd/WQZ0dGjq
QmO59EyH9rXhPtSdfxtjBGGhZvOcKms5AqJCHwZJBi0nBjEpu5dJWtSfMs/244O/mNVR1fXnWOAU
FKNxAz1hbPV/iGKb2k6B1SJguuW4AuFNFnXf9CQC47K95/5Qv0EX/oq3wgR4TBtEcAGROW4Wbobh
NXF94uE8UfTZP04ML1CuzXXCUZkIPIaOkVxFgotNumNgnNiAS3Mxg3Z0CN9JZvykUdKH1KZwsDsR
B1zef3LH/Yra7J6LutrNDCPgX7cvAuUNk0MRwKs5xjozNmoA2h7TAMvlhxoVO7rMdGJA4nQvbrTC
YGbiZZBboIL1RKnmrS1nC9oIQCLNyHeT1b04xR+vHa0HdLUBe3y6rM7eIqqvo+7dCTxcbDNtd331
u9F9e9cPq5WGo6SkzCOAzWlm1zXTlKJBB47u2Si/pli8VraDBEnrW+TuRSNHHAOibnvmpVOMVE09
BNqXGQVn49buv7CsQPYgRbUdR/V7AMIW4mV+IyAxgWvj9TJU/ro4vBIe8lpBOn9qikNbjwoGARVz
PBcHORQPmePpYdesVitsJaD5h5wDxez5hFJ8K1THzU6vsuMIFrC0+4hUo/PSjMOW+f4XjciveKCE
XXqshLox77u+BVk2wQkymVu40r5NfQoGaHq3CmzIfev/YqfZH2s1W7gW1PEODUTvdIW0A1OI+udv
vXTPipVonYu80hTsDYBjlkJ2/Uu+ioj34C0bwe3o6rgYmTg6lnVnSXKtt+netijRvearxFsVQOBr
eGnmsvkm3/SLqMGum0FI6/xm9Q6HpFGNMxef9zJZ4rNU2m/RWqfUt+VVTfuqiZ9cdzrwTz9odB3b
KspgVxrpFJKvuGKwX58aW4P3w+AiFtoLqDA/WLRp53WEC0fF9uZG3xGtvOBBAVDBgItsUokUBklf
4UQwZfW3HFfZR2IV8My/kTJ/K/21gxOqGH7snI6VDEnvW9tqBNLRaeK3n9tZqHtkqlpzmbbFoo/H
DDOA/ycrn8iTfeVm0SPvnOuRIa1XzNmhJeCNigTCcaI5sP6HufNajhtLt/SrdNT1oA78BiZO90V6
z2TSijcIkZLgvcfTz7dTOqdFqkY1E3MzER3qokcmNrb5/7W+xR5vUO0jwPIu8c9lNe0gEKm0echP
yuJnL7EpNTFlzwCbfRsUsG1G2sdzrEj3IlSfTVovCB7MGzuJWLzpkkcBCGrshAG5P+OwBuU1y/05
+pmbwIjnZfEtFxvyDMKVVsVvBH/TUi5bpBSTqJZuY5U0ADlgOyi8KY4HeCgMwixizsAtgCfFNtFX
ZOODGqv7Du/JRGF+HbhYiXVgWj62HER14ReaXnts/aBNFFWZkzv2VpJIC/gYf7Df8Bm2muC67jQn
wz7a4IpvZUnXFKsIpburBk+V7VyI9VlNoxNs9aa4yVCYdHzfXHh0SX1AM3Ze8gRGwQvrPi6DekIe
whkdimvPZBABtHTcR+Dv9cELmMG1SvNWnmuetZJNhl51e90lPMcJy5sJi98qlMlfLkgUWykWahcw
/ZJBaSTis2rdomrdpWJ4GkPkfLk0uIS0VuiblxXRBmg/1oEoF74fAYu1DQzMdGLQvENolY2wlmg7
OQUcdCfa+0REZtE3ptOOdvDSahgDUdsb68AEEZCFQBHrhIO9AbWixVZi9SQOeByESFGROrjutQY4
nuFsZBn3XuIMb5xAI6wTfrrr/AXHf3fZNFyi3WFh9IxvieqT4VKOj0rLm1hi+QEM9+BqA1yCvMro
AeX8QmfcNH18Fgnbxg7FydCPSBJ9mrbKROwXdsLDOCQb0W4KzY3pDaAFL2KweHGrLjnp+cghtE9o
SLF+h02Dg4aM1IDwzX3umWcbpVDY4+ZsDOOLV1DhgsNwNDRP2fQTvmFDpOpCjFl/SxmrqfK9g4bQ
jvQvMX3c1vc3VG2GmaACiaUAaw79nZ3ra9bcEIHFuQB9fKLdeVFyagsUswXXnmmYT6zWeDHM8nZs
e32ZwQI4T2SUwzraBpkx7ZLJUpfmCC0UakajqfeF57ds14N+NQ7l59Kv002IvNAmN3PNtvrVwKWB
YxCPVZ3d0LItd1OYf3YB0EMVydZO4H4Fd/I8gamOIuNtVI1xI0YYeBrjoO9ihxbAtNDs8bbSO5CP
lAjy0or3tZVuvVOtJs6t3k/7vkJ/bmHJXQIoSBZVkbT7orAucP3riynhbKOoWA6njjJ5b8sjM+IC
Np2H3HJhtGmmuXK0TF+qmprtq5x0ZQXDd5Yxk+AZS9e5ZVrrgW1KkSoI/dGwTGA8V0UgGSdsntZD
CanDdfpp0dcdbiZdcTlP13tLJ2y0gz6xVBjuM0OROyZzJ1Gk5PHoewDsQIIwqc+bEDxmoxZrwlDc
GcLj7NTX+LfrHe8bfglF5+vUwuZs6nAdGN2GxMk7Zn068PQ4LLNStxnq5Zlja1BPwTDGHn2qPAt3
pcERTEXwBSRgWLSB/lJxkctOpYiraKG21xR0VvoUW6cCLbMXFt1iYt/IPTkFce3t7TB+jOphF6Ux
BadUGgbqjEik8D5xaBwOUfoKgXI1dN2aBMFLiGTdCZQNyZH5rLWG/MYpoeK5eCNsHm3YgBAw3H5c
AccE5z5Qw85MuFz28K1OzGNUkY/QIRusvCxce15y2+egR1Weg4UWOl81vzj0ZmCQJZBsLSP/nBPr
MHeoVOOqpvktUD/ojfYmPL0HdRhTDmlWoVYIpOGdvhxaAXa38L85cXaXTHTJKtlUN9jqWIP76Abh
q2cRYWbgvpu5A09FpkbksrUhShfmG2J3AE1G3E2SMuiJMzXGiobxnbOKgr4GA/iGoBkggV1kMVGo
x9pgamOzDYqrUilK24Tx4Zw/9P5415sh7s7gs+uj2Z3iFBYy9jiMEWvBBp5cZHvhobptsESidHXs
XR/jSKu14ajm5R7CLeoc9KktLeO/iT78NfhQJ2ZYVR2BBki4jvU+9jTP28bsQLOSLUDiZlmUaAMG
zoaMnWgdhhRqAezPK79W9iG1oLWFZ3t+TQdvPVHdNF1yMKRxoRmCDUey8XS1f/pteois6QZ6ira5
xp1GIq0WNgBibxYMGVBjmM57y/PceVlW29bxYEpIvTtt0Awule75N11qKRv6mdbeHSuECLn6teh8
7VMTEThkFF226QdasSR9nWogUhh5yM4ZgciQDR5yoFwaYdAvurY4hk1ExZTzUNFD9GIQk6vTUjbE
sx+SBeD7z3VnQ6Cr6YdePxwyjpmwhnEPhJmzp7YNZXsi0NYolG1s2E+kOwEi0hvP2BLifFLQKs6V
JlHm3mjGB9x3P/4Jtfp7Uu1/vA3/0/+an79H0tb/+k8+fsuLsWJ+aj58+K/7POV//yl/5r+/5/1P
/OsYvlXgGL81v/2u9df89Dn9Wn/8pne/mb/+4+oWn5vP7z6QqR7NeNt+rcbL17pNmutV8Drkd/6f
fvEfX6+/5X4svv7zj7e8zRr52/wwz/748aXtl3/+oWsMzf/4+ff/+KJ8Af/84y7MpCG2+vrLz3z9
XDf//IMD3p/YFAVJCa6tIxIg37f/+v0rxp+Wq1mq7VpSuexof/yDTOUm4If+NIXDN9NidDSTeGCe
npon4volzbYNjS/xr61Tvvnjv67t3T389z39R9amZ2LRm/qffyBwex9A6vD8ufKPu46wbcvU9PfP
IaQ8qwzplJIsNGFdI/YUwYhbB+O6IHkvF2QeupUL3LQqpIfLVGeDU9w5+bSvHXMxMAVPhrWBxYEK
lTRpo120bnKofQuQfagsGvz8yOWytV/ZdF+Tb5mC1njAJxuQmasAX5qZhI9EIiooPieHXJibCVJk
EVJP9XP0LCVsKydBAqSyv4AwVBOwOIR0JVzC0KtppfXxpaSS0E9im1YEVVFJL9IXZ8Bhyhw9T5En
zQLF2rips62rV4K8T6MCZhQ7BvxYskv9N456oNst7EQimVNl5pCCT9lypbT5Ujk63SwacZlFnRJ+
NBxleanyYsqSp9dTlpM8GZkEHVFgpupPY8ea4ySyJqb+0AEGBtYM4maXmbe01J/thLwtF84PGxy6
wkTt9NlZ/i4Fibiok5eusDel+hnB/DLDCx672q3vdUd7fG1gISsKONuhJZzhZHE0zAT2RWRMl0Zp
6GlTP2kuVD6t0Z7j09qqBLrntCQG80LHEPU1IcfTXg+8ezU2snUJl4OwORa7EX+Ihe3EdTkJlKaJ
1pliXntufCDi8CVJBlpEssUvDwj5yGKV6c1zWEkob3YIIpSjoDE/1e1rrr7GvFOKlhxUymOBcVGp
3dipTQjqRV65ivNbM0uinvHyKubGivJz12TncbzIT8lbI39w7ExoWSa2ywRAFHheg0N7bW+bktpj
ZN3i4X6W398p/rE0leeYs7NVNkd05TQay2Keck8n1UOigzxMYaseE1k9ogvkIm3d3IzkDlmaPQ/V
C67yLL+ojD15I8YB2SA/DG8Ir4Myz+7d0FobtOYRJ82jONjL50Qn8qDXBNJOSKAMh74u18A+Q2Ft
5YhpCfRm0ZlH1HHafsZMsCrxVwyRvrRJVLAoSFVf5J+vMmutoNLE7rK0ax3cCc8g453u5DxT+RsV
IwztZAVCVaCLZgmYugvJT6ivLdJD0nOj2SeCYI9lm72YU3qoPUBLg7iHwoCErFkQLuBG7XVMxKWP
cI4xIYbH0qHyyfgYU0JULOzfBHc3xIGSh1RV3toAUOQn3PmAHxGcYsYc4a6SrFNcEpRlVsjR6fBk
xsxohiMT1wqdPgjLQRJLKDGKEzyqtVVxV3iVrufJGspK3jV5R6VzstSNdc+xuGfygBS4xHBxlE9M
0bYLeR9c/NYiURfdsOyYNDpHbMEjrXJa2m6gUL5FIumbG0Pj2SY6iIej1eX4cbaek0G/5XPSJEOT
xbbTpWYqb2DwES9SQ5NQep59mkakRKEXZOzwoXTkx+2FPASU31hmOOYF/mmM6VaJ9FBVGElQp4Ya
bl1nko1fW3DcGSFVxfHoztsKT2RMITKNKLu1RbseUusQwVaxzS+114G5EMbBdtmJ0bZapzmpluTH
EmiQ2ruMn3ErH8wucih6vkTakpW5SG3465YGYywgZ6HAH5PkLRwTPT9FvTOgSBLEQ4y4sDufsJnO
w3OXlfjkC8yDHsi2xtoAgH/tJoOWGPWR6/d6GgI7kCz3YRafAzMO1ipB1Cu9H481zIEsxVLvOJy6
rZ6ADp/06VxDrc1sOCeJI5s3BA3QCEQtTMcHCqN5Bg9GudXWqeIj9NLUkJOKIByZ89JCDClpDWGA
RJAXeb3OxtqVHprBoEWDQm7PTEvtDAdC9s3OqNIhbzwmWh9uFCs4kj3yyXBSSWSqcU9bRORa6O0A
dGHZA97tTgQ5N0221lENEIwafCq7bB0pOYXu3vtGxYnanwHHIcyUTYf6GeJX/5rUqrFq/WyYsxAt
oBoS8TAyAyvt9KZNjb3MJv8J/i1qHqLheosjHN4DeAbweh0i4osS/AUWSQilkO1CpIrJW1pp25Ti
zpR5z0jKlxifDiqHb5FKg/qeSuxWwVzz05bjx7L+8zJ+XaW/79jkFoXNhVzFdceC+0LllG3B+1Uc
OzIJK2afrz2FgPOSKZcZRBBYKphNpky/TZDMCjRoJh4S4SFM1f7uEv5qIyFUZgjLdDSLmtH7S1Dr
sMMT6ORrOxenNoSFE1sz4ZibXolfVNMAhqWxyFYLn4dCPtpZrKzp2gEQNm5//3ZY7l9sagQtNqA5
uqubDnuu4u0zETY+eyDtf8jCfeaEdr4eOiijcjJlncVQeO4bpJi0DsuQB95hDrSxct8lgbKb4oNq
NI+mzgFCBwNnI2dKbmWKS+5s3fzLmLGi97i/mDxg7ZvBW0Wd0u6VZULqNDHRRSJOdK+3FAFPnlLt
HOOp0cwNapxtCTsbJYhx9G0k/+arogt0XDYFcLbyoznvAoKKbAvAPTern9PsQAYns4Gh+pqvxoC3
lvAHBqYv/SC8BLmX+P1bhjTuL94zwzJdQ9dwRltyN/rze2akdicS1HSor8w1repd4VEUawsHsy3b
ALmdYvuReJ/j4ovcBg01BUGJVxwr2rVGRP9Re4xS/RYMuwFBanjsk9tC6oEtCqDUzeFS0Y/SoSgh
wATYcVNP9E1YX5l1RVSe0bgKm6NsOolTSPKi/CORHs3V9L5Tkc6y2eNsxM5Armk+DpKOdXwCnClX
YjnOzYmUEfQ1apHd4RS/551OkSSpT03ibAMWy4FpyzTtbSYoTPpb0WUvPYuKXTM/AUg0WacK7K1T
I7aZ5u859O0jtBrVQCcOqx0G2Ln8WMT+XnU+y2EQsYRFw6XixsngZ6C2s5BGcpe89hOW2fbV5+iq
IVvN2aPbIGAIoOjlnpnVHAnh96HEnacMcehpQJKkfec68TelMOfXnZ5Gfomx8wf75Nb9qWTSSUhC
QvLnK8NmqOxhVpXuKUPOUaWgkeLkG1SpCSE7vRncghKku2YjCDJSHY+NbP6hCJG+K1zu4r5vmBmc
6FvoZ80ylDIuz12b0/Qo98El/QW5GcFaDASUhBASV+VLqdjcQe30WH7lO2WxfUei3jn1QtjZa52m
B8Din3ILoL/5mk/WSXGslZ86fzPhiL8Yr7Ay4dBqzLcM3PfjtRuCOkmtkYRLD7po5uqzvKOyFtqY
38xdoISvv39CjL+aVFyLqgWzG1sZzXj/BzNNx1OqkoErt3WJx9gIik3vD7Sp/VlXPPG+9MkrpvCV
vJPeuvWf1aBbmFAKVI/bCUlouAg3JYHDu27nhgjANPNy6ytsUNnl6eZqcIjATdf1c4nfsgUoMgQT
lTqijXxzIf9wrIiTbtAqccz1iCPwb17kX72rLgcb27BoyBum8/5F9shDYrNlIeHhkSeOYTTXNlEX
eSMPOzwffbZKaJlHHM1aDBYBkC3denViDinBK1XH7BxpzaL3LsSaHhJ20PHAWGH6vU5yxUVOavIE
lSCccdJtQdtp6MRKhV9p1lsguVv51YB4QhoyfzPJ6bKo9HGZdG1DdUnKMjShyVf/07pAESXMeiqG
FFuT1xrdwWhuHYrOcC+g8wX2NjeRsnL6ERy0eIAYwK311Yi1GzPlXBAxJ4wK9f90oaMYAit9KJnC
5VOfD3LqFvuiTFe/vyXXhfPXi7YtJmfUmeCeP1x0QlAXdTAumolDHvEGpVs4Nl7ilIBsxv2YdQui
2ReTtvAQuxQiBvySLVVXnAzBU5icKANuFVNw8ngmZRLKu310bqrhNXzwvJLVhJmck1ZkMoPVlzZG
ecr6KM/yfRwcvSp4zJl2YZ3POqwMQ7a0G5Y9imEZOdCB4AjNt6qU/uNQrBoGKaJjYlGtlewUy/Xq
9++ILpeiX94RYdClMtnwONev/3QbE3vyEDqTNyXfBXkckNtynbtgoZeV62sTz9HcsaHve2teVWj/
wWHKE6l8iSq9++hBrudOgHCls+dESf7dSJOTwa+XiFgNDwvbMufDc4Rhm2KTxiUWyGflcYR905x3
XB4L5RkUMwhrVbKki3OIQqBjcp/GmdOw9sPwUnILr+UAIgZQ6xEiQN+OgEewtza4+9+/nddR//5a
gTSqQthCswwV9OH7AQYPIeu8iafCCPZTY1xkxEvKHRUYG3Bx4a8YN8iy56FYa46ypDeLb6k9yk1I
3JzMHjs4Eq2/uahftyNcFHfXcDWuTTf19xfVl7qnUH1l1LNo88JxcVGukY1/yge+T04a521Gq5w4
D1OR0xUCptvbp99fh/nrWHt/HR9mfcw4Q1qCbF7HE7IQLOlomtY+4YS4+LifPT6iPHqTW5AMLb1c
L+VAdBR7U9/GKECMKp4RfziX4+1qnppeYB+kNRw/+yYcjozlnahfh76HM7Ar7Ff5LNE7mJVFTW6q
bPqKk1el0Nd0YKHMowzpji11a7WP19f6o4b64xjxoaT74cP/pwqv/EP/XRb+/6R4qzPF/++Lt/cB
PY7P2Zd3tVv5I/9Vu7X+tA3b4TCv6sw3Bk/x99qtK/40TM5ZtmNoKvOyfL5/1G519U9GrXYtqgqD
WZuR+6N2y29jMKsU5lWdExKzw/9V7fbjHGO7Oo+HqcvrM4TOb3u3mqlFW7hktDabAG3TPAt7n2l8
RDCrxPmJk94J2+xl0LLoxmqSdic0Q591uIzRF3hYBGLl6MfFLo8L9YVUoeWkYlkPEWJve+VqWqnD
jdp2D00YahgfTPXgjBX7zSki607Is1Xbr0vFLV/iO9r13b3epEjEQHqru0kfgN70uQRCDEeZHCCT
KXZGoNc3UzIezKGK7nDiyvgJ09+EWr/76T7+GMo/n4j1j7s1m92LSm8JtSKzhy0+LPXohQPg8UGz
yfsoBHrSDkeCRIdGVY5l0KHHmmCeEeA7nnHNrht9Yl8HFglbqO+xhhA06xIBv65Kuol04sa7QHhY
DMmeW31/nVHEjszpHf9Y1VWyrsnkBXZNNNDoD1ikPKW/y3wQA+P1v2pyzn//Cn+Ztjli66yAlobN
WDUgoby//cSEtqJr5f5+4h9h49AxomADKkRZT2r4pDlm8WlKSI1QPCxQ1tRRZg2KZeWVEzIC4EUW
Bqi10jk0sHpb34eu/+331/jLXRCWZegOvhuLka/Tynh/jbHrjnqGrJZDZcz0KVJ4bUNb3+R+0h0I
Ojc4Gzc3YHXTY8mLmRNlGFzGtPlcGRnYDYuEX2q+Ao8E3wqA/OzYpfvQ4b2sK6dbIcrE4h1T4HUT
yl6xlY1nJDzlNqduyHkL+ooyOUtndNtVZCfm7e9fniFrGj+vnLw8U1DvYBrAKcXteP/yilhDe62D
ClKiXMV/FNUk1KRaDtIP1HHdIqKLECsC+1aqS5YNxknNCPmwUlXFdwZ5SkjmF2srjr2h+zJGsFAq
0tHJ902Lk94wYkXjxheFcLAht+O9ZukG51aNnHpOHUfk7/aeozYpkEOTg/3T4+zsh5w2fv9CNXmf
3r1QWzdcw9HR/GJzpczz/oX6JTaS3InJIlYoDPiwP0sjuIuqKLxrcwiM/thTG4HniC17Q372s1N7
4Zd2EjetXqZPk1pwjHYKQpGw2e3xKCtYy2Fw//4ydVnX+XCZlk4TC5kk3Tbkbe8vU3MzAwBC2a4N
X+uxqQD/rHxc0IkSl6vrHED7PJo1QWIy1pSoeQkaf9OjsZ5FRAmf/cF59YMw3H1/xLMR2FoJV1Xm
zATlmJzINqhvW3pbZdpP8DRwKOmhH66u8wDqc/1v9mb6xzme7jFnXKG78jiGOVq+4p+2unrphl6D
dWrd1k12sEIVrO0QUJeZ7PRt2hPLgn9WQpLVQooJy65Zm7It7kzBHaEk475xAbzZtZreNgkGdewm
9ppA3V1RORV7qcq6E0VYbn9/I4yPuyZ52TQvERabxEq7H4tJvRVUehuoBNXQwzuB9+RMoHQHzxLu
Ii2p2hJrXj0Edr/T1WS6zXX7sRoyUHlW9uopGolHruIdghbDGGk0xUtOE0QlrNy0FFi1Zh/sgU+s
Apu7EQi7WFkpe2q3tx/1sUrfko4SWe8TU9FqDxqJIksPa9XvX6L261hjAbd5FujTsjP4uMCM4OCL
CSUGWkW57AEFDCPjwU2PVNC1Cz9VL0ci0c7lWCMYlhXxxiXJevRhT3cjZi8JI8sS7QHt1t9c2sdj
Li5F9gbA7lSyMkxL/TAtZcg/zN5QqzWLvbnt0yTewl+pd4BWjHmTxcY+s4utgQtv449ZS0po8TxU
AovfkHjzBBXeEvKbOxSffn9hxq+j2RKoPnTeLf7fFR829ViANK1tIglEh2ijalF9Ww+ZNVNmihUD
ofRga42T1KjnuiahM4BiCWXV4XXd5kqv7pM4nBaj6U6fBYw08u3dBUgSDgjWWB3U0qkOhV5NKNlz
Ar26FLRSrJ9G1GpnohuzLaG07SKSWtlMJOKLad6MYFU8fRqO2GHU1e9fLvyyD0dVh3K8LTd6nF+Y
kmxXfFgAA3hsrN1gJ6sG5HtPHOa4C3OaROClCWEG99VZw11QyDDflgBNT4yPQF/8WVymW5vQX0RV
Z9utuo2p9rLsDOoUD2a9bFTAerkKmqSMUqT546Ou2c+BCfsEiI217Eug6xVSxDiFW6TK3kYZkv0d
BgLtZx7epaSLbKvCh+Ln2DPwpiBcdMFsggptwalMrDqBPKgmXdZU9OhIBfNCcz1C2yh7mW6ezsKu
fArC82iUyWIIlBufx2UG23BpJEUz783si5UXLxEqxVx3b9pu6un8BwdiKoKlV4HD8pD9oGHSrIMY
MCEkxCzOvFGCh9IygjMTkK0UhMlCloSwCln48fxz0PGnrbT+gnHghmBrqqM9rDHzC1rPYOEOT8o4
+ritlE0o0KJb0xnsJwiruF4BhhhRj+BzphZrIBDUzgMxphcjU276qpnrJUUhCAXeNtTTPV3QZGEN
EK86lxoRIQdL9EGzZCf8HAqM3eVzYoflaAvXVTUgixMs2IR3wh+QbF6bzY5PFFwUTBRtfDxPdGJ4
00IV8VZxAEr1ENYdlWLqga0LDAHOXRhAoIiMsFtnUQ/SsZK020VIjC2YS0Fwcsbdi9QjuzmqK8qD
armvDSz8Nv9ayiqbr6N2GEZM2lr7FNkw4XNMDTOzcN+SAXwjT8ysYt2iYMmQi2vyWEX24AjoI17e
IlitcFhmlvptMOpHtaj0jeJjaIhrm8ekJ/zdhkjkWMCMyaCcBWP2GKENSwpw32p/rwZiw/J7th28
U6KlwU9k9uegd3c2MVqTdYDBVgNxpvdI4qSfF0vdZwg7oXcEe0BLsddX5igHPR4WxW9f9FolNtbo
9oS8TTPVWlF1gggTABLigQUkDQs9irJVTSimitAcI3y/1ArAtJ5ifPJoOeHMJUUuKEkQD25Hoorm
1EDwfZv5y4ivi5xfBPS1P2zyGPUeOmzoHWVFMRKqPTv/oX4zTfgHhlU9lcxGXlu9hGZzqFB5LJow
eyg1/wUX6WM1TlvOYkuqxxihUQrCSyAdtnjFn2/N06F98hO0/FUDwRbcCCym1kQChoHdBStf9gpE
e4R+sziFK48kG/wwHgDPbZdZzda5yYZ9Cqx01noe2jCz2Q2gE0JgTYjs7hPEyfR9EXsqrSlQ81Yz
J0fA7DQdfngu3w18DNI8lhtcx2SWnSLyVda1zvzQYlh0kri5t9PHyLKNheZhkBfkQMIKwQj3ZJkW
SHWOcDO74GhU229sSYfV1PpHwjbPjeKVy6h3R5yO2CiK3Ho0w4E22FRjvfWb5QAs9XN6vKrs2hRL
dltPYheyVz5QntxFBFIDJfP1m6ahTKlVag0XSFHPZa2TG52p1n3dpCu2uioUkKaio8amJa7se01O
RMwbyp0ZokyldUfQCOG3iR2Fr+Vw61Wgre1+CHaxUdjPlnqBuDw+5Uij99Aap7nbG/ZzFw7lHEFr
foDFYz62Fj5T1rCV1oTF2vdtJNYJjSU/LLRPEydhpY2C+xIGzMFocjSXvlA/qaWEcVd6eYomJdnX
noNtmw6XpHldw0fGwunAnNdPNeEmBygKz0UZayg4TPUiArL4hr5GKuDtRejrWE77+kax1HFFRMQD
5wTs8VKjOGojIAgnujHpDpzdbLA4vYePk1ypCc/AOto3/SehRAC9RPLWCyKQijo8xGNMiCJE1Z3V
04AFw6bf1g4Fbe4dfqxmXNoDUXmxpyGDTHcZZM373iLJQZ4x7NbCsOhP+GWp9NpeVez+zWlGiGRE
PQdf3bxcech13RlL5OiEwecLK0c5EMdEVpVGHd1WMUnTbhmvsATay950lHvFpOio6g+542xbGxLO
qKAxMGrVfQL7hrh6ar4qmtj0BTrh0KTbKCTR2edoSw/NNuBWB8Xa0YZ8o7dJtdM9hn6fJAxrIKzn
aSjzTRfVGPAm6NCkPpGl5WiPuM2CV4vUdphTYjg7JvVWP3cpaCtUG6tU5EfX03djzcwwU9HK9MS4
PXFuPuC2I7owFcUt4aP5zkV1uXIzU103rG6r1gVwo6fZ57HW8fSx/9yhDo7uM0W5XD/v1IjEoxQE
cBn4LXY6j/iWpKhv+jBBZBUGJm6eiZuPffUgFHfdBkZz1nWkTByfkKKAcD338nN4OPqdGhpPzmT0
c1A/kL1K3zkl8p/rf6GKiA3zp09Uk4I8xhTInabQgQhW6Ksm96KbUjp5rv9gAu+XPCQafj2+oOko
/v08GZYlrNcD43086GYlvYwuaqGw8bHJ87mGx//7V//9oZVi3wC1eYSfCepBw8zAcluNhnYuGiOa
sXdutmi1VQ8jWsVeoF3EUewsrtvoNNI4OxSIlXN2B6fYKu9EmTUoU+pDHoRAbdIkLKjt9D7+RT8H
powOvA9gfzmDHt66ec9+J01x++bazK606rZQWJOum9rBjb4XbkSZBse6UY6DVxaflBhX6ZQRTx4z
EFUvjpa98FQU8wXECSvRECS1yy4W04toIc23UyrudQTyeAfbjTKAc00JCHwAiteOHYZX8wGlbH1r
WtZ0wgm0oJpDR3ZQFrmjRsfvHyHgyUBsRw9N2jJZQLBlnDu6vVUalv1O2LiOc8uHwmdD2h2JhXcU
+DbCSVDxF9hRHQ+h9vWf65fxVPFhBfzSLwaWPBa3LtWInef9AMMTvhHba7Sg42xQ3dZTT1th30eR
YE9TfU2D3rkp84yNt23deSO9eHgFwaIveOt0UksedGyDMTmVd/FoAieYvs9EuTkOZ482AaGAkvws
2JtyImsWemfrDyoNGpJRaV245GgKA5u74pfG2zR05LLEGWBch348tFYTx0+DzzrQCVImHujSAq+4
UJkl8XrAauu7lc5RbsAGPKT1rTaIh16aj0XWVns8uUDtyfm9nh9qJeHYa8gkn1xKYRQs2qmkcF6n
Gy8Pv7L/pVjWavY6j8q7vHCrgzNZ6zyRZ0q6DzvPYonA7h0tg7TnhBeP9N7GieNKn5fdVq2bB7Nq
pnPeqF9NrfwGviy+GTsCHWgreoDW4ToOtRvc4EWHRFcY6i4HnHenmfqLH0X5xkSevLE7467pg+BZ
KbAvmpV2QU+r4/nr8hP4CHLB5d8uIW7s+hy5vI/bnN1y3z4RRZkPnb8zEhMLlepEF7IGVXyBnByu
H3Z++vD9x8my05axfM9qggmXg+8aiBPsjv1lNC6ToMiPAEy+UO6Cwik/ogs5LckiMbe5ovYL0KDs
05vE3RnOoKwa2C+LNGubS+SlF1Vr7UNTNvtacyYyDBwNlb05t0eyQzL7i6V60xqZG/oJC+d9QGrZ
3GiWtdIGZ6x++NnC8FiZHY7lvO3uNa4B6ngIMAJax4nqzY8SWpm66LAN+4vpVQhFwIHXbUHLs2K1
ON0O5M5e6sbf2nJ9iAzpXLi+c2oKgb+3YaPodmPfaKMKmijfcmP0p8kmchmUc7q2msw8NY1jnoKM
uopcUDs3zSDll8Z9Bxlom1moYIuyLx7NZDjXKcoxIrSjgw8xjdA1Iotjwtk0hD4xYebhQHqB6B86
qAjHioeS4B0emN5PvE1IFMGFxOmV0wXuoWeXL674ePmPZUbn7/UEQUZzzFWyUefhswL1JqxSf20C
2dqOpfU5oovP63LidUeZba61WrUPVGqEgIc7dddSdtziKf2iNNUuIOGzN8JPiEIT0L8EIImy+pKU
o3UzDREpNECQt7AY79jTJyS94XhjV3O43v9YV7/p/bEQjf4IuGE8GWqDbnmEJijry+zijJnaYhYm
7vST0MJxg0HZJCskDajRZv3OMgdrpQ8BOIdKJ9SFSX7hhqK6Zd+Bnqfure31w+vwvH5OA161NdB1
IUHxhq1nKNMimGIiYpShe0KnznsyuM9Fii0ua3bI3dAm9IXxkPNMf/+wyhsp3sLb0/diXnt9cv9X
/0Vt8cFKM7G/rsFG62gbNyjr/cDbrofBra8ReOAXYILiwZ9ZMi60uLmGosW9hTirSgRwnCbdTymH
PR/N5DEtxwfgicZ5cCUbhkP5DFgfliZFmA+DkhWYsjvzoc/rAuJq+OO/rl89fp+bEwI41hr5H2yt
jHT3vYAcF/Gw1CW1L8izmAZkVMSrwrTYgsgWxNjBdiqhgwDD8UZkzmmqLvt1mLLJSCqDe0kYxSFT
0ycoVtXGaHRxJLROHLsmnra5kRxFYJDuqxKZhUayfTNZK6jZcRQ+ki5etGp+0ojrXelmCNQoBjB7
/ZzeVs4uJpy9xvg4RGP5CaZLzOPU+LSGCMmjnaIurpXXSeMIkhkR0bRhIcWeZXaG0MCRoeMUUnBs
ntemoR0oxNYXy8lfOBL3u/9F1Hntxo5rW/SLBCiH15IquhzKoRxeBIdt5UhJlPj1d8h9gPtw+uwG
ejuUKHJxrTnHLHvBECPwiH5ykrsyRiDjLnfxKP/3jyxGQPvXKKeeIDLUWf79Ncpr1ef7GbkdbKLh
aWaviiqBgV/PyEhfYzFqEo3w6LPDrXqXSz3IIaJT40eUAv5pJc5XLuFwZabdFZ32T6963GwFdqvF
yfrDRCrwdkkZn8y6V+2S3DYIr05LFodgpDI7Y1RJC5oevoYDubz2nWeKMZQN2ZzmqtclSKwTuxxU
fFQOJBUEpXXpiksgxE9RLe6Nsx5dxWRPp6YGzpOs4qKZ62G+tPoJS0R6W7uxsUpRLOK+0MOWAhLr
JL3mXNopJKC/gUTRgPHE4xjcgwfr90sKcKaj43oHri2keTWjjm3aQz5q3ps9/ZtwvD7XfnqvDCAy
VdEXOzTNalcOgmPS4ChE0712LTVku8PfwEv6WKwRpdQcTCkP1LShCRvrXX4NXZlK/caHinVfGkN9
0um7b/5qhcRrvB0Q/4feKX3OQQkQQU6S4FAiREu4taIqT8XQOC95T3YhyAXMccYAxWwSt+0/XWuS
L9oHKGAmEldsj4ahg4/tYYQtJuMBNxd64sgXwR0BiPXWX7cbbdDKiHjJOWpZjwN6PTAWMBHwnfzl
w8DH/m+GZ0J6XnkesV/kGFSbnm2I6VNlNuaeK+qylfR2sdtqWx6P+cLj/KcljvNUy5IcsJmonF7n
Wm9lI0LyHOYTZE+oi+t4UJdKnjGA4jUxl6e/qlNXPpBrReZ9VaBGhUlKkrdX5I8MkaewN0u1yycj
j/4WRFzXH38foFSNfa4JiQb4AAGJfqfY/nf8qqwU+EXmxxYDL5CCblqjFWhDw+U4Zt3kxjdF2kSF
4TUF618cc9MNbhl8XOtmIMLLnL90shofjRK4w6gtj6mf4Apd+Y7DX7iuoTWnSvm/01+oJm3IDYBv
8Mq0IE5BzJMf4/449YIIQL38iQ36cCqFJDH/Paa/md9/SwcS3h/O0yYlNOix4GJuTzHkHRLbWj5w
1JCxGxDdaxPg9D642m5J4DOVUzreO0F2MlyveDVi5gk5Tsu4sR4nmfZ7HTX9rlCm9boMYI0Xn9pD
C56rWJ1MSfz2PEp5Y1tSu8ZkqboV/s/JBa4WoHbZCNEUN3bdSvodORl0v/8ffdoU+VeXxjnBRcLe
Jk3lh/Paef27W9CCWpCVj1vpl+yiNXjNfWu+Ni6XRWm43WMgeojfVfJcs6PsNCZlp8Vj5JzAfGc+
gO9yUer496fa99QROwR2gPVPGqJy1K0q3pY6/a+uWPrHuQKhEvNo95M+IkdfL5DWev5wZauYksgl
K18ya/3mDOa2ANOY/xI9sE69xUkO7nIORpnwzta6vAZJbBwHRH50Nz+zWFdkmmX9sZyx6IIisckK
K3WcKtyh3IrAL6vE05F288vfkNVysoe/I+jvH7LgOw1Ve6tWlktTWOdEufM+E3RoZT1yBQeQc9cN
yFrdGnzS393fcx5gCpXcYriu+EgJdr3n+edM+NaxXLlTtXDu0Zb2dHTqDz5F616bCsKeVqJtkubu
u2ZDQgH0n54Vmv8tUN7/so8sVsTOQ8LkoUP4784Hf7LEGQOoJMMrQDNXo2mQ+7suCPDaJIhaSa+V
17kg65dZdF21oEkaL//fnxIDlRvK6G3rmfOpyjW1bTmMPgJung2Dua+8MN9JmfAPGdQKjAT6rs1T
cQZOG0l6UXdgF4YLTXgtzJN5dftznZDOKcviCta4TVm1VK+gKAYKaUIBfQK2NroXpFFmGyfoQe62
6AnnC3YEDPcR/U4vDNBXI14287MtnxPZ3yhrvLLJfcKRLkKOIVo3enrA5/dIXiaNXI8uaw0okH49
/KlDCsE/tKQeYDWFa+LMWIfcLMEw19WAariIpknyztQZ3AQu66myPjWwbdt0iY8gwdgdJN1CKym/
lV2fDLuIfLMkjJHx3abMSnCPvtqSeYI0UUunmx7hSZMSTzcBXFppgJSYiK89CAxTuvcCgUeEfwOo
Wt7P2mICC2IGAW8OAKrM2cNb6KIcZzl+GIOGW7YAyoz/tfy0205Haj7rgK40Yo4M+Mk9aSM3tU7O
UJCmTAXmJ2m1931JIoSBijYm32UmSw6YzRY+BjMQ2TpRx3DK90eK2oCvCeWVZty6OYFRrcB1REuw
RO4gCGLIy09Hp7ABEkYk4I+hC/NIWttuEMK7AS3ck6weUgT+UWe3Rjzux9igJ1V4xW7R93jUqq1L
EAfnooCqlNFZyb04rBJgPFox4rR30+P8Uy66sZuYjswZ8FWvf13MlMEVK37Ta+Rz5gc6LNeMzrrS
OzisI23cQj2OCWZ0gileuCdk0aRwscBH2eOzJvsJLfPGn8SLh0xCD2btTmaEN6ZwXG2IlHhfuhNx
8+Fiw6Awsy8uvR+xyPr9ZH1WGieSnrtnkGUCgTgRl5gDQ65d0DHW04qx2uuUAXnVxMwgpz72AQie
jsHCRu+Dt54mzX6AceTAH7adjCY3VhuyEI35oOzk3DrO97wIRn3ZsA8K3yFjWBhEJhBuUNHqr9P+
zmr1AQKWuTNNE1fgZCCeQ/yUBuBD9KS9CtHukmS4E7ZpH9URmMO1yhzcCFVJpkVua3vNoG5KqOEC
IjW4df8QcH9Y5oZI1aU7O231arlqTWF5pxFH9uJDHUCLM+ys3CdLcY2r8cuABARiTnwSL/ZirY1z
vH/xztdMjD8j1rWqKneZbpw6I3vP53jZW4tiUsdHX4lY7CttIpyLaNKpeVrSf+u7Mvb2Blc6Vhmr
eGPLjKOsyYnknuBm065VxvCbgCIOU9Ed02n5lFn7b0gkGBoYARsHUAF0GESnZqJpUVwHt41P/Jby
MyZ4K2PCY0Nzq2WfSwTmU2Y/T4idNjMoVadv33UcLMSQYcD1ute879uNUfSPcNOP/pTkT0vdRgQo
vXcxCNhG1y+V3WTYFn8B2nmtl9DzZLg/OxDnqUBzLHTlu75QEvm5tYuLbZvH/m1i1E9uT7aKotbJ
ShIVYi4uRhM/OdrImCLhoFpksXrr1l5MWr10vV0y0TA+tNzfk18zY6rPbtw8jQ+WqY6BXX/6SQdy
3WLS1yQ2iatW70VuGh9Nv+32Zlk9cn+vtwN4cRo5XM/hotU7Ph4Gnp6TYFWwIw6oYW8M1TevN3G0
xcANfRg3NJIBznp03b25PGKseT+C1/6c0ZRwD0bjpnWZ5MPAfYzXDrjj1ujW1goDKvg4n6h7CX4Q
LZ0Op/qeTOFFpOm9DRLmfL+026aErU3b+ZpqdbJyhg727J1NujiRyPJ3s3DJ4KjrT6EfU6ucwzGH
prbUP6NJcPksW+xwwmNQZpIikuGICYb51JvA020xQT3U6YeP1s5KmIDRLbK5oGYY1ooX/TSVlrE3
k+o41kW3FUyMNqrXYIUgiGGQVEsK+/w+bfHBJRYbU1ZMSJHX6Rx9SezX8ilmrBSV6G3UXEWIYx9n
h1O0tYl51gsclpzJeIFy06ZxC6OzI4QYnTEWh+8py2NWJ2zjquvukz4ToaCPBGoQ6IO+GkIr2Z9F
Do+vSp1sT8CJt7UsIOmk0bj3eXBv9Pavjh0dp6jDJwNkVRu1hk+me66EdWxwh2CS4Lfmunm3WrhJ
BjgUXvPj+PlHrWf1O0B9cCFgxAjpXE415KCtyCcNmxf3DXIBXxD7jPQ966jiccDhI8/epHfcBd42
drUXDpIl6o0Jt9PADaYXh7ZptYvsGcD4ha4zaMsgGJOLmc2mFnWgLxuNybDXdZHX5R8yHbqVCU4D
XG+N/ZDaH6VRh2asU/LwVsyuy2lHI9ZFuNOohZgMCRwjCZhJMrqUfb8H5cGoc+LnoLK7azUcGoqI
NmlimgcsS5hRXn27NCIFMRLEVkLX8WhWz2N27XE0pL6pwkR4731ukjFnxfuAW6SiJc4IG7eeLmEf
eRbsYFjFc5Js2totdpZKw07zacWO7UOC3DO0AziSUj+npYknN0cs2QbOvvPi4cCCOapJi/qsFze6
05HCQey4PnSHdtED0iOqW7ctrftlHvaKI5C2sXigz3bkpx+JNIzNnZiaba6lzU6187/RgKo3+Wer
kDXBa1MaFcSOhLENcpKnnI9BRKlr7KdkArcctNZJkNwIbfZGJf5twI+uT0Vy6EtgPZYk32WmZVct
uFOl0xIQ3Khd6swHry6CqExRZHfDBySyTQzKMLQAmiPjgWyeVOYpA1QX+d00U2ZfbB/bRO+5N3hS
093Q9mcStIrtjOqK7Bs7bGbca2rEZ6oV8odsLZlqdHSyfpPX7niWoH4YYn8wER32fQ/JzxqDncjb
bmMF5XKsdOZMiZ7vFCi/2YQUptvtycl795AEE20N/asprYlWPd05VTJlNcnfPlhVu5lEcBWKDyLr
869a0J8wUBgWWh0Rdmnulk6U3LeJ/Qy6S7UqZdSS3AREGGKwzjGWJBXP11u2ozR+JB6oXTARoJqX
FM8i+6fHxkMBWGxvNcyr4Z3lW2KxuOKsJslOf50DygF7YalCpCdRkjQLuGRFz+jWnxFaqA4RTgbW
f2QBi7Rw4W+RQmu3CwcsqURap4yD5ATEc86p0rvGu12nR071+NAR1OYUlP4tV2GsFO0zcmmCCAN4
PVSDGz2htMGow3gErrO14J3UwK8xqYPH9pO0xadvwq8akLAhradDtHBRmvIGfpAq4p03VTvBrR8K
rH6FOQrDIcjOCaDeMJhgAc/TmnOiF/XebYkMCYIX1RrzY/1Mh+5KRuutsQOwRt0fO5chxSzqcpu2
gWF5Di555BqfPu5tdkpxQzbFLvVGfe/3dP2xDFeGTl6xb770QZswXQW4ZJpsvYhRAW4lrKIGgbKD
K7R6M7XqOcng6A2FdnTSb/RDr9T0KKa2be2cSfA0Qjuzy4sBFgHhqRe/mlMN6btc4ALIllhtQh+G
KiP/Y3I3q47p1GjzJXG4erggCTDspxFdqMbnyNExbGwHrl1R3E8Nxnzg/MX8uRjGLguItDIzJYhr
7JgjjvxrHRfhgDqYJIiRiDBuGlDJgg1H5IGilPJVF7Dl4huCn97L9h6k6rtGHw7vmyI6EnZVWDom
DRYuo9Za1jTst3thNANxG9kpIQ4QSgJWkMobKDB6nzHFTINZCmRLLlFbBesgT0S2ZZ7XHUzx5Stz
2kKwKW9uO9Dd5Ci06bby0A8ytF2HZNbJtBUYCVIhXS/m0gKlPxRefrQs8UxDxQ39XPiETTrvJhNb
QLj4reeVbxbob7pVAVme5vt2Afw+Q97m0yu5Xrg2C2TytymBjQRy451v02eTQ3Y9buiYOo81S+nQ
SRYkbdE3tynsnRWDE8ud5rFPbUkPySVVHgLD5DzOJtw8NaakAdqC9IMayuNyn9fFTnNkczu703k2
Yv3eaajruJyEi2HSwVFAJuLRS9fGFxPgllTjFNAOwADYZ/VApoFWTLeESOySqX81lpiFhoqpTW9I
3qDDTJIrI3NwGAb23trjQGBipAbSGy2yfXsxvA62C4TT/8rM4J2IF4swo+AYo4QP0zLoGefKg9Nn
bRhkWL8N0l/qyfoayRYsFDEn2rxw29TKU1K90V2zbi2wYrpL+kaNo49SwNhb7Ka3ztDdOsG91sft
aTDtX6d7LqhaDz2OIk5AbLF1TB9odJddZ5KOJzvCebvqlPmA7RIfHZNpavTv5U7LZ49IBwGOUkvO
Yz3+2LhrIAoWDXY7tiAZOa1xXRxCDYND40Mr+x2DZiu8ccOAOtJFegRBuSsL64i8lWLsV7h8tFBC
+ulpMaHVTngCBJhu14ShegCjR79mjyJiq8/kK/pvRvUR2cOVee4XNNWNcJ/9Mg3LcQo9BEUx7K92
U8041hCr8fq4KSlzCWuLhJMODtgCfgdMeknvfbiuFINNnnNeUcME5m+H/cghgQinWy0RbNMYQeqV
S6i8jIHJjAmDNTUO/mpKRkrN2I0u/ybHxtBPHI7aT7csmz75hfmytVMnCgbgdBkoX11FFsOFmDAm
r5rwIKwT4mbfoxUyunYzGFczoV7iC84IxFSFGMumqufrr9OC4skcPjtXhOQ0cA94t20DICCyU2L2
Jkoo4+Jbl0p+eemEVPMev7V96cR3zu+rgXIb4udWey6XV8fEvScRHQqGyh4d+hGgjatHgh9LU2nU
KfJrAA0xDo7Sh56MEIeDhwFiSeJHjQAdhUNoICTL+ixaE6dEBb2Ni4qdW5GAVyMNhbeAUUtS4mT9
8WhTxR63TXSKVgNwbQ5zuKUWU8oavTFYwVqtmVlfYCE2BRzpLjUZF0Mgk852jKfQJigQVBuix34T
5e3FuO+rdxuJWjo6aNaAtbpiy0+MmR2/PBJJzaahgQdltGbyVG2afWso88363dcP1xefim9VA5Vc
GLqSK3KzyO+aRAKv+cxQGhQXedtxiwnceyr9Vr2q4IvFlqL0zBRBgPq/bHmZxuMww2imxMnRTtsV
uqa83ETB+EqNShRLQ61Q7ZCh7JRRhJNJwpQGY5jjhP915WvucXl+yrKFo/hS5G8e7YuUZWtOWbg4
Hgp6Jv/BN7LxjcywZvYPpXiDVsYpSB3g+VC14fLSJWkIlVvoQiE/jAwAbW0wH0woTq0gqpY0BeYd
+KU5sgaiWeJmW5EmZF8SfkG/JulO+uRKcRWmBh4mssxIanEdh+P6icnsVtMhUlg/Dc2lSRBWGHxx
uN7bIFbdVIVL790p86Fip5h1J1rYo1u/ipbfnnW+vkAVfbdOXHGdvDfue8sdaPYkrzTGTNIQBw7m
xHwOuueJdaU1NE24WlB16/KRmWdYEKrQsrPk3Xsx9mGCISgtmAZyQ+StDMga7TnyR12PZEdu0t/b
lXIdkP5bo7Xh+lfdWCemku5QDNnI+MDT4BcR0sU5f2Tos+k0GhbuBkXB1mQlDeqpbNkMNAmSip8v
GNhZGUQPint5+455mfslzccNue8kXG18UppMaM643wFk0o1UOzAW60JFIhVwSbVpZSkOC1JooDt6
e3NvWyv0MQCpQSRbnBywXqNTAgNVP6QuPtKfxhDhGAQb0d+tv3/gGeRhvOjtdX03HGuOCnuJRAqL
mkMihkEIA7pUwSYFmekgTRiZ+UzpVrL4ZyY1kmCQgiAHZDoU5G7EvDfKQN20AyXbXCDSa4i2diOb
oI6eqTFmAORLJjKMJlpQVTS8IhWlPhJcnM6QyRwvdJAOCtQHawzV2tWA5sUIDOXusTBa+pfxa91D
IaV40bR3SK4ROiRA/9h4WduyhI7vMOnWdKJWwTxZfC+wvWxFC1TwOUaIJr/Yqzo359MnR9q8hwy6
sSDXyg+54omw08nhfehvNFqqdoIayOMCpxbURjTpWmhe5PKuH5xW0B7ggmejSEgEDl3IUjZRDR0X
D6WmrdT1HWByXtr42Mo7M3kbPyfQvFVAEsnUHYimj6YMYKVp11++15wmQjUJeYtaiJ++ueyK/Nd8
0UCRwy5ivamNw0eeWMTXqh/YXSRv8K6zudpVe9OOKYpo+My8bbYdIzVDWlr4m/SbmJBXeOwTnUCP
jIvGpTsLHDWBbcCffZFEPrYceHSbevaiAfw3TTmFKqP2621U8u+jXqDhFbAGCMLj1Ld5gkV1VWkX
pUF7rDWOneqq4w1zm/V5unRWCgaIdyZTO37WmqAd30pI/UIlzOZf9aQplca+gWo6epKDZqGjTRMF
litVW9WTzYu0h9lrGHBJ0BzvgyTOqxNXJSVd66xFJMOM8qtDa+k/d8jYiViQtrMZNfryBVKVj459
yeKpR1ZuI5QkGYiTR/D0cgjJwwJeHbbBx9C/SvHeplSATAfTjpHUkZG9c71tSGFmV2Rn9iBhOeTr
pPYa5eyEZM26XEuScSRQtNzMbJol0zLvp9VgiCGcPSTtBPr4Q2b/loaQoOeC6JlGAPE2dtb4q8l/
acp8gheak1MSmYapJtfvSgdVBZpa2a3f1Vy7GJyFbv00MtydUbPPaq2Gh+0aABcROBz9LUJ21aYs
IncZNyvrSx+SDVEru1Zfn1VNFgbPSm+Yn2Uh4yaXkdjQ/SIU3M1xux/thZNUP0w9o0gaVOVmhE++
/mo6shafKmaJn5oJwXn3XmO43vTtNs2pGhUe6VsSvbgS0ATnIaJRD6goaRbm16wTBD509Jay+dtw
6ATVQXLQBzpuIOs9yLfrltIgHhX0ny0qjq5QOzu/NF67IdNK9cGGLFb2IyaAZr/rOfLaGr7X0hGr
Vd2q4b1bCgLUOkpRM8zIBer61+RzoF1BysVQ3psMYqmdGIRge2g8zoX7sf5uG7nRuT4OTB/WDbWi
A5CUD+tSabVQUDC3WbrFk4+3DLR06rHzcy9gTXmW3DcpWoQkOSkjv9HJHbXWnmRV/Ii2OWbGm+q6
67i8QWyki0jasHk3wUjTxodVaJNup/iztX517ZXJ2lrcsG4Iquz57DQPmUBHAedEw0IqqR0a631A
/Qg95orCMswAa0mC8QjVs3J9XzbxTRn2Y8tEPCb8zds0zTexipQoB7sExByH8Yq2X6j67Cej/ZS0
8oe024SopOmeapSqXDPcUHOmM5PbvYdTLUvUFZZAwjYAYGvX85qaC9lEDOZr+59dUMCrAKGwxhiI
TSjxt7a3HGzj9m+x5BAdHB4zD6zo+tC/tV2XZJG7gQturV4lNov1g48h7DTAyTxO4ZiYZqcX+zVL
oedDWxduUfcsQu+aGFTQcvNdU1i0xRL2yt3NhF8WvnYwLU5Lh2xe1l5Rf+U6TRtzoQVVPTvu9A9z
HkvKMGc49Lxd4p3KIo48jagMLd/56Xcxjtt1t0/yW47s9aXudaYEyW8qXqfp1Aa41F5EYmCXMEJC
0IgQZCH763jwYZcs/mbMnlxKpoZScx5mLiEUQixfLKSAfAcyyFG+Gx/5milsgJOFdcV0cDnaHWkR
GHlaIAL8MLQiDJqj+JEr/kJJVgdn9T5XPzld35ayrCyeU4nm8V24ZsQPGxMZrn6Uxcd6k+XHhi2I
kMidWGs+DmlJSeKwSdBdcSnq1wMvdX4DZV66YGFsSawBWg6mguYxVR1qckF0soi68rFp2Reo7lYr
sl3WtO84s00eEundpfHcZHv2WKIVwPeta7SFQprT2qefx9HOjMh7yslc/VuogXtECyqm/MqM2fAo
txwXQnl+16OASQHN5D0xaLUk5Ggy+KgMAJeInlHHIP8wrScSW9CMHarMv+JvIdMlcp3XTDvU468h
d1Vn7DxCq0gJ35kOM52HgdmIf6Rdedv1Wbh+JENL2qzDrQJhTRKkd77B5PDXtJ9BsLN0/SCqPZPM
pHbLUmB1rNv+uoO5vF+dSrb6p2MsdKzQvINPSaYXqV8Cf9yJ9nuuPwT+eE2WO1eVe8Wzrj1FiYuG
MdhVvCgL+2bB1V5SsYLUinX3lnzkbQwMwPGnCMPEdr10pYzXXIrZPnupyNUdbrFFbHAzUf//SEH8
tnyaI1sjNIYrrbZ+EFhi1me8voyCbdXt/uEfhadC2cygN81fdAXL9bvQnhpruakG6BVWtO6gmWBs
bv/TakB8gIk7WAPrd15/09EgqoHI0GudTruG0yPNPyfzsTOmzVoltaM6ViPXC6YiA9+kyDCF8DZb
ZB8E+Ucjv/5encHkyWOpUqCqFb9X0pKYGXM4vkwQ6SsInqiSfeOs+KtGMEfr6Su5uXhGu485cuRo
s60P3DGH0OtbNDt3AxwP76fn+iX5Xef+4g/4HaibnIHM456ik79Tc7RJ+tFMe2hQH4z6eaYLmNFe
TJkbpfF58sjQEW/r96uBhKwHN/VhtJAIiR367zBPQHyvj83i61prsniK+4j410CG00gFzAJf94G0
A/ZZcMf3KnbKlIWTbWn8huvpsZ4oKe7fUv2kfRe61DucJlu/5ZXlP1nv/iZRFi4qjCH+nghVW0Qf
IYMPC+vCRtLlGVVbffDg0SYdQyuCNB+rOQ9HZB5zTZT0+IHeB+Zi6T3qpFpjuFR7qyV4Sa5MVZut
yxvjLar+YFZbnWTmOnl3RRxicL0BInt0iuJJz7n3IFgxRtZ+EvcPojBuWOtD5KFq4JY/OqQPjuVO
9jpnMA0Ao6K3n+/KEaSY7h+mmZ6TqfEEsZ/5gGesS0Z4kT5VxwnG9rzE+5IPuqHi90wXEgsaJ5Ht
BRMGojq3TSxO7qnonFObss7sKzI0GhU5VATGGNlwRs7QRKa2bPNx+SBBDjthoH2jN7hN40djSQ++
IDatKZ89X7tV9QgXmcOPymDtFEzZuaqODckEJAjS/wqu1A+ElyFYQIaGM7Ojn8uGdlxU+2q8+Unw
QAf/J+2M21gWV7qWr6mIrLh+Vn1/MYfhgSbgk2kFFydla2eevqvrLspGdad41GgH9zohS+tDHIFP
wKk/4aoKmcKxlgzN2yemtbW09Fww7qlXCZden4P4uSrbZ9OJGttFbzOddFAfWQD711oA2g3bConj
TNQyyvVD/pP5y36UwSXOGT2iqWvKcae9kdfE3CIDz5EfaeNvaa77aI0hYyE2a6Ok0AALpycTyX7G
IiedZEeZ8LTM7mOlhit9VUOMpxgWscs8igy982DDpbIrSt55p5kkoqSMKMGOgKTtNDxK3Ol2XeXf
eEZ15yr3UOvIIu2T6QSXyqCLHqOkFh4XVayc00XkydXnB2H2y2UbRqrUQk4ByLbswsW0XZgfiDG9
eCJjsuETh9fsg767Bh6pIDMJiqCIodalOp879xMGsRdBh1kl+6xFH1YWlzGw/zGxP/RNcY+Qoaib
q2zN22p5rkxJY2fmmqaN7t4lz6Ggz9LyWhe36OtPei2+HTiDFUSxVAsegrJmQqmWHCJBQQAVP66e
t5GrRgZC/aH2uQ/45d1MWWICJG2IX0GIg5s2wtlC/Et537dEHFa2+WAV5Z0OcHbkTj5PXMqm2SxY
r+7T6JJTa52XYIoqhmKJagljXO5A+R5GQGsuxJIWsklm+iiav+rxwZwZ8FeKMDqMxDU5x6KiMN7Q
2iVLEroLitm6qI+lMZ/XjSUZuj2WLZoVsI8Y3aL2Jr0PqAP10WYi9s6z1+sl7RJnCFUHLZ+wzNj8
8OmRCSSOmf1E5g96njCYfSq/ov7x1xsY81JESo3HmWRN4VoJV86rVhsUvdljlawBuApl8xyt39FB
gTx5P954s95QUuRJ/SqiWkam++8qpr8s7auzEmg99Ce9C4Gb8leSXhMfJDeP3tn3hFKXz9ist92t
jmcrtYLQcAVRo3KT0A6iP9ubIHXIv5nxDxVzds6DjEyS+jx2MTjvh9T4gbDDTCZZWzZMiJ49NwM3
zS2oMQ+pso9VGSQktQRMiOjN2QkSoeZxnMetb/vfRnqHUmdjzhcLm4wik5FYms0oyyg2BdD0Wwbq
sFyDSJTBQbPsYxKXRyuTR/pt+yCTV99Z9mX/TMZq2Nv5dsiKg2HNKOTFbrLyR6cW95PVHwJipev4
03UQcpkNkn33ybGwk1qZv9fUq91nB8fu7nSTYJSVkjrt1zDyziKIjvcKt/Nu4CvoMSE29bvv90el
18dMsx/KYDyvLM4YLBAfyz+sPZvS7x+YRf/4hDTB+94ZFeFqo7q1fKZS3T4veM9nzhyfQtoCPzCS
HSqJ/dQ3O6u8bzt72psWUV928Fs3r6mXn1cIRCOY8csG4gsZ5Rtp0ejqXyu4q4X1Ss0XGo4BmtIn
g+Ghku8d6hy6eWsQCfIt1E+Ftpzl3B8MMiJnh6EQg0+2EK6EYktsXTmMeKcV+peCVpixsG8Mz2ne
buf6aoIjHh3zmNjEQSQ/ad5EukJx0Lln0TlEfejmqUv7Yz3fLzTUdei/gY+cK3UPJHde6iY+Ggpm
euNOD9I2v1X3ZOfci4LCevRN7d0u/MtAbrR3h7//NeGdM+vP2sRYOtl3o6ceGBpGWtZvl/hnYZ5G
CuzBbopDyxzQRsCta94D4YSbyf6otG+T4MGA0C1zfmOSGuikAiF8rHG1t/kSOjm9Avt2aJ+w6j6s
QrfA5JrvMIr1mX/T59QIBVPD7yjAZ5MOTu+bQIJdh1bwD5QNRGqUqGcLckT7G59gTkNH+m3onzgg
V8Qe4b4bAspQ0tD0AF0NwScyuJHwjbPm1pCfgYM5nld/GeMVHr11W3F1CWry0Gj4D/VCzpr6Mg0E
xB5jLoYmtWSuxjAvl96HImzT6GaKWkQ3bFoDpZenXoh4mto9KwENWgiuMsFyLjBWu1qKVfy2rS5I
qvrhxkDM50rqwBm8bk03JiAPRr10BZUukqYq9zFzB5gyFwrkQy1x4g17UqFV+UzUbhgb074Zkqgk
KxYhZ8+mYnU4dH9tsqysBEefUx4R5G9NApPWLxi46TrFx+dvcqRz4dmMhXajy3drTbeR+p2bGHTw
MLGOWgg69Yjt5AbpKI4NPsWuuYyxftC7mV2kJ8pNnVWV72I2HKnaECfFIZH3nSG3fWGF44gLgRQ2
vjJNMEiDwfyJrfBYl+QEDkgWp6S/iYX96szZSaP2KD30Au4+DjiZiALF3LVqkxAzpt47c2S2wG3n
zN8DbAIzsx+UULiZp1Od5jtZBLdOUz0YVopbFc7UAkua23EixIvvypeYsD1IIrdpOl6yUj2ZffOw
1OazW6k7jRMjnewzvq671nTvC2yklpt89rX2nVbTY6z7eyRcHS7NpgIMxiXdHQtOdSyYc3tyUWXQ
5z0qiWx7gm+LBT7JLr1MEWI8qcG9CNXfTnJCeZaEeDxJnp23Mk0OBDn0e5yY2wI5jwrGa64lv3mR
HxTeAATJN+vKcOxPM+mjkrZSx/+jBg81fVPIhgwg7zDwiNYFsh7b1rQ2a+rI9JAO18nZn/Wzt0zf
/ZK+VAl8/8yzwv/j6Lx6YsfWIPqLLDmH1w7unKGB82I1MDht57x//V2+0oxGmsOBpsMO9VWtYgB1
7DsVeOa0H6v4TUI9XjoF/ObUBg7LeifxSi/idF1RHRW4TFsYdX4Mk8c0nAqHEgdIHWkPzrefYd++
ekVyk2nC+wD6MAwaCjcBEc4id0gUtlhP055O3GVZUnuuygNm2CfGUN5fStOvdErvcnUkN9V82JNO
JhRnAUMS+8aUIB43E4OvfMbkj92GQ+zKUtozkAB/cmmfAbsYJPllfmeViX5M2umc2Qlj2Gg7Otoq
rcStG8rd6HCdV8yH0oTk14u905VcF8ZbP4pHFcAE9qjnbaKNNVWL2hqJqmOnKbU3t4BJHIfHquSq
pFnqHs9emcPyMnQ0p2TVePOwCh9S3pQqQv23To0Vqkf4LmDJCVkwxdBorQLygdo2vzzzjp8rh6Qj
dSHSj84gjNHbx9FYU159GXoVh0W/UYbxoHKjjaDhOONfKPNfNCu/4PUyk/FdhpEPruPoGOkvomE2
ySNU9/P88dMnpk3BRIefgpWG/gV3MG+R5R3wgJ9pxd3FHoUjaKZCP5eFiu+6+aAA8SNMNT8gzcI2
/lRK+4PvuUiaOFvidt+YKjSEcaSq17mQ7Ds0Ga+AvTFrXASe4EJVKN1fqoldMQ4EM3dA7ThEU6ah
9pehTPYzAXp+zIny5shwS6tDpD9Rs3dGx8IpnWYdfdpDjNCX4W9IBmSBqCbI43nYMPSVHD6naVqN
WKhNEawGx9l70jwSnjzKlmw85bLqtMcksLVH/VR77V41EqgJ08rPvWDdszMTmsdPFh2jXN1Qxr0z
ovwpiv7IiZVVe1g1nTIylw2ODkOSmHkJFJiDmLT/j0iBuC56qCVKQ+ABsw5N4KF85/A/IphplfHf
IDJ4AoF29BxJx9jwICR4A1a6dCL9x6vyeiH17tzMTJPC/BgG+f9RmFcXe1gcZ4AOu8b2dl5ynwJv
l2HjlbaxbzktRcF3oYmraXq3tpgoK9DWXefgCsHuwmTBMusFc481Sa21aEFZlfEuayzepdlTxzWc
RY+M/kaoaXuyz3dmCXsUps2U/mc0wRvMoatMDWb+9V5xxr0dtJugN7F/e3c7iucUXLgJRnDHhV8q
5r0I47uwzONYaedQUyEZDKwiykkM6SPltWhDFwvjQy3pYbDck95Nl9qbtbqM7UzswkxkCyWLkvXU
0MZY0b4a1nQnpkNzm8FCaVQbxBpwEZO4voRGjU6bOyvu7rfETg52LQ4WuZPJbl9ScY5V+oyJrBAa
vTiN/VsMX91YvKYWO28TfpKYO1STfbYs91kVxjeR92+RfapdsXNFcBalfKcc840CVAxkloNZNnec
f1yuewELPI7+8onYQoYVHDqv96fE4Zc61juCp5u+6diHR0ZsukeAxDxQnRix1husbPG8a7TqD4f3
Wy26a6A5DyPOPlIuUmS9tjCTcHS5mbrw7sARDUbQYgffV/O6n8liyI29UuLcSEHr0e2XFe7NI9CX
FC6GDTkTbuapszNQnOjp06r1vghJ4LhP121Hf63FEWxYzPytZTuyf9eJh8oQIc0IkgozC5Dmh3ZN
rHYBOYitDIlzaZjMiiZGq3ZeMPKuNW0tjPBP4EC2e69iQuoi3OBEX46UbkxJCMXIOaqhdkkMuW5r
BYB4fUty5dhHX26ovA04/Q0TXn4W7foxPlUTaGO80+B2kK+bhLnGkJ4xT9LyKWkApmGcFmf0pTIn
o7EldBctMBh/tHX8xhhIOiP+kYlsWYJIwDKxdHR8HvP8jrj52YzISLDhJ32+98qKXwXp2AhKUGHV
dM2VlZTumb/6JnJ9G2rVo1MS5g5tw+DLOWmiu2H+BF1d1G+55pzywfibov1EdlYPPG0FI+DfZLAg
lOiORj2eB9O7YzP4sgTBZ7O6Ox3XdSW095kb73O7PTqivqgkZHAXP8RofYv2PCasv15zmnTn2qbA
ni2vWaWe9WfpWNowcdIQLe9hZL4o9VxrY7BzNeeD5GW9TEzzq8nTm2GL52RgThwLriRDQ8UrW4kq
HH3N479Xrfh0GJ2RETpOvf2MgNeFxdwokt4KVumqAqcVlCcShTRb12dVC69t1/zFLoJoXB3gmq27
Mf4mOt7xwvEGodnos4jrZV+ttTR6UqFY01IeH4uk+TKBBvlWlN2mfmBUHE7UBPY8NeF0YNF+RBn5
s4bQX9tlfyRxfxzrX40Pu7H5NBSoCUw/IPAIhse1vqEL+60U+nZK8ZNM+ecw8uaY7Ndg4VmYBEYo
PsdF631qKs5DThOWOe2As7IE2vZb5+rHxmx+wgG0VFbMSzNZD+n29WqgHnF+jZtoa5f5NqeHsWuJ
oNH/GyqbyBTbMqiO+KEvQRt+6nX+1WXoHKpxz6z4Py0PrkwhlzFZbeLKoRmu88tYrU0bqlEvN4rL
omGEgJNbacHXC4kfAEKZRncD1RDhIqT7yAa5Vcqct9PkO6n+qUleo5a7vMYQB4XwWlL1VZuvdLLu
ZDZRyZn8Ct2gc0bW2crmsQbVu6bFdxWXf8FO29T2X+Lo/3JqU0aQBw4WIFn0F7OecJbEGAAwBK6g
YFRLMHN/tfS2qeGN/kCMmYnSuwLSY9HZ3tPldIijnHXJqz9Ao12K9rMMAqgaCDdJ8ReiqMZgEIfO
eksL52ZRZp+qmIt1wVUJ29hrTGjdMAgOY+3dBgNEEAz+0+TsU1j1gR1ta6vds3deUj15IaGjd9sX
4L4Xi2UgN7RdWnsv2SGJmcXdEioWcB06QeC+EoaFmmft1ax5ptbwbKzoq1MVoEsXRQ9Ogcy477bP
0RYnj8NXnCg3oyoJlRKY6D3zJimoHVUQpafCmpuQmBZgQxAdpd9K/oEJ6hZ174pGSNC1npR0MMAK
cazG7j6JhkPtVtuiwTmo0jokxaWK1N14kNxZcyVkaKE9PXTkMqSyuh0tEEX9d6WOb7VykNVwUPsv
dehhFUfiM0J7Yrg64jhmLOsRajNtZdtiSu4msWv7cGF6039DMFwYAn7g/D5M5XRi5rqGGMD9tz1O
w9gtsiA/ojavFrE+XxCfUlpXkc+F9ulKr/hI4uzpJvdihvaxlnejcN+dnA43yRF7Eu1/jR3vDWbE
ZqcfVVppoYyc9LmcnBx1mWu7yXllhboPRIBvKN1OZCAGW25FBwLWxPLSvsKs9dFkV8hImJqqtZLJ
bYUaF9bD2pi8rZoUvmUd4JJxWxjPtCzvwMnAVGu3MsDY1bjrCTI53IONMx6Nqn9Te2cfQQMzZU0M
uj9j9rvpIW/WzFkXMGmLCPkspnAhxOaTyGZXkLPQAP8DnlppN0mDapuKU1+iFuah826EES+YtzWN
bkMr7SIKaKKKDRZpR6c5fue5xaFydkzid1pCsEQpHpXozlEJLTVpNrqprCLV9QO1O6VqfYud5hJ7
NGbhfoeRtM6ftmk11ya+O713yRAOMSt5WbbpdJ64yXqLeu9mQPRpZspCNlzSun6y1/LxPUX3QDcO
caCcbKPiPZI/WCwhtkdHiDtfUvHWtuSYFEZfOYVrDFgrCohVioDpuScGht5P/MmOxPdUpZskZjpC
lALDSoSkVzMdbwIj5ZXoLzg8t2NU4En2jksjG26DN+w9h1NKpDLScCmpZRBn4zzqELfxM7TYPEU8
PUujOCXKeGf1wVnqvfMs0eKZnJyuOYfSe2t7A8WrOGjJ3iyrEx54fG41GYnoLNylYoxYJUo8jhkT
BL39rkR66M1xF9ryksvoJG+aSVQKT2s/FadeIG4Ww08V/2tyi6n4f0qwjsElLmDnePRB8QEvla1m
4nWoYvIoMAy5ISDw+LlmHC3x4dm4DblHMzLINpMSrwYS67BgvmPbSjciR7XoSA/5HnejkNDzW5W+
ZujhTMdi5DzydBZBsSUBxbO5iYZ0DeJ5w1zeDxS5cdIU4/m4AodCUXy30bQbWYpV7kLXV9IVE8JV
1ifrirhDZ9RrhSQKR/alDePjKCrn2PQt+iHn46BBJpJdE/nwK8+JXQC/dHN9aU7uksXX2gjGKyAM
Vm5Z+EZJy6qBYrqtSGhM2vhfSPJ71eOdNiMOnbRpaGP9sN1xHqb5RB22YcdR2rtENFmMxsFM3FNF
QtFr2jMcxU1HKtfW8Tjhry9KstlRhXGo+WlLtIjeW1N1fXdzdtWxxeiznFzjqtYG5Ums48Mbu0S9
oLsM07b5VdotninZsgfg9RqoHuyOdWLdVAChGvNL4fT7zm4Pnra3isGn7v7QjybOGQ5ffQqWCc19
/nN4ENsiHA+ME3a5+8AwtM56/kwZoxMfWSMnXjVi1lBE6IuG5Ao0mO8iZropShy9LTMu4qmfuVV8
93PCSfiaFyxzQmaRB5LRHSwqm8ur1drgQyLfMTDdA8tMUyYk0edUVtOyN+ILcPyVGc82S+XBDm/7
PYZ+4mGDom+bRvdtPtoQBVY2u1/edW92jUhanXGrHm1h8a93NnKNgGvd7jQoTAFc8yxbkpRC/kBQ
R5vETGBZ016W+ntKsyFrEDYRWbKAmd+x8m/sKdHKJjWkO7Q7p3LCuka+dZmrarQDK873Hqt9kCxB
s61idsO70dH7jNpDqCAiZD5gTS6vg1QuYz7djaDA+qVTHm1vLBg+qb0tRADdGNT0qPlVYx5Csz7b
fQeNipw1CYDIN9Tu3UjplgYyedJgyANeHi48lCVXv60UcmNmKZKlvDpechx6Yyvq7FzOQLQEh2v+
zRx3M9+zXY3wpGEcx35DNHEzVNEG4sSpDRp/qp8WwJWAx2iLbOPazdkaUbyz6RLzZTXzQYNnro6H
9RCau8ojP8Y5a0RoyYZvta4/8ZfaBuLyzqDXlagp7/wsXvnJmO40PkZDI7lfARUIsD3mJpnJKYST
PYuYf72oiXAX8ZVV48TROcA7Zx0yw9q1pbOzW+sEHN+aLk5aX+KojRaSEWXTOrBcCUURKMlDzZfp
nqjmIBR8bPo6g6U6NMbeo2VZz8TGdCufOxb3xd+avcwYhq1jm9tIpJvI1TZJpvDeivG72lw2xiVj
k72q66hWmc8I4hSN00YL26NXTm+k0DaB+58NVZLPuK9InbZr92eEjuN08Vknp9R51vuEf1W6wQm6
Pkem7Eqx3z1uWeExQJkOocDZeRTk6Pis7TszHi8GszsNIlbbXQnJbmQomHRFwzXtAbzG41dHO4li
IviZs0f0XEt8dg2SY8TlD2KIhiIuNoAj+LkJAmFkWt8mnoAxv7iivbQfsqYhwcqTRWKP11KnGL6A
qGYSTMgK+uHDRXCM638zcFEL7TV9EeswHXZJE6zNQD04OcO6re41H6rBRhAV1Et2AE7BumJHRDEh
P8hl2atejs5nqEgY4YUq/pFWxccVDfmndHjAzugGBKny00T2Gcu2RziQ0YPaPJy2+QcK67vLkyeR
t2M6pqck0bd5iLZPAqhkvFkqB5czXlJDnEYiNrBgVH2zTEMc3NyvigKLOMO2ErERr80A8w5l0dN9
oghuvQoonS155RtdXRdYh4C5oR6RO7pAjl0lvYCUZW8NnIwgmtGqy7cIT3OJWyqTbP2q2IE5W7Kt
cNMG2BWu26jdWU26UxyxndCXbZHsqRo1z8BY12pdHi32trL/Vcd2aaj91osBu2If6XE1OhlaHMfK
CApdMa5AQ6y15ir07zJ8gmdGoWdLtA2ii9AlO5IFNGehsKxIDnIWxgXInCQVQsFrwVy3U5nKitV8
CIz5YmFzQBIhsgPNkcp0JpTSHDSTmzZ97jmp1JoEka3vi+6rDeoDljjaloF1BR3YjajbAdgOFiO3
2rXltE8SwLGP0GFqE2tteChE9qU3Jws8Zhvd7C5clt5na6mrjGCEi2PdYqGvBs+fCMZXrLSNaawQ
PaI56+G7drhtTU705Y3eEDycUHDNZA+OA5QgHVO9eqgjBt2e8VEPL6DYC1iNuzKIzkYNZksX6kYr
uCSY3IiY0gHbNINuHQQtlig4bKZhL82ISEKNX3JlmYaKYxkOVxUSjHC/ezzzNg07cFBXMQKSNRtW
hxdTws0At8Tup7MoHEbfusHYYDEk/9Ju0+HXwIqGM5fOkspAn2z9hlI1xwUn338YUbRxuvC1GPeC
gsGJmI/3n6mfjdZmTzjaFqxJAF9eusymcJmME+93xoTli0byVaJziasfU82cUf0Eypcb0FPAI6Z4
R6CBQayPfKVsKaYWF+zRmzbpXcKnhNIgkrzZieBwX+EeVAvm7oNuAn9k7uitTW0eV6H4Jgie6Ouh
iWu8Oxqm8RELjW18P/TTsazKq+x67uk1kpTE9iUjvOJTcqVuNQSlLc5RR02foPGKJsW5Gn5ljwSj
OgX/tFWZWyXayVFbJ3lHeMncEErC/RX6rfov13OsStRVLImlnmLZX7vRzDc0jrDrM+qTFmkFexyb
dekOWPMkAQkl+Mqsn7b4HYW7Vj1lO6jVJsYcUHc4vCmNKJozQ7t/yTNR+dtqKG9O7LynNiv0WHId
JD+7VyUFMx7Qt5WjJvuSvta+9DYp0Fn43aDC9dB9yVbHlh9pKVsi3Wu6+9Adeavwxis4sDDb9dwp
0McGV/dZNP2i0k9eGT1n84thEVJk9qATeYLEFSnuVU8QlBN3JEBgR0iUKTk/hYl9Xj9VfreKEp+F
lQasiZA0qAZlkLHX4rNQ/kgFf7lVdo8bNGr0/o8Ol0SrN8fOsEI+kzrMCLxNifZevA3BnrrbEHHJ
yvc1SDOnPvSzl4Ix8SDXGfZzGhFWICZRukbsllQ8kjZFeFRIXZtZs22i5C/qYWc3kVSWALn6ZaU+
K6jrkVEflNmzB/BnWDh4YuwqxJnddNs6tQ+N85OFGO6BQ2QxkwxWnkkF7g4jp8s4zQXLiE++X5oc
yYzvOrghmeP9Fz0GeirMO47ItJRcJ3BRrfoVpnxQqmRcKLe++E0tbo8e58CEioOKWxOI9Fb6DtCl
iInrwECboFr6Xlhf8YReV+IkwbXaM9t6Gvp48XTtkrfs142GwlUyeFt6MwylhwqTa8X7Dw7rEHpp
H37GrJaeOmyFXxXpXXqrkCyUYvFl7znuSlZkl8rocMLiXCFRmpxE9ei3gH6s5T92f3Yz6rhIdv6S
U15K+UUjkWUytTq1ynuwMbEeRu0t9LgwvoHEGKgqadHpRMkUkkvWG+9JJtvdzursfYTBftHqh4Qc
gdSAFWE6NBl4DmYAPqSjdmna6xGLOGyewJWbpmw/EySdddyln1ZW/6nh1XGHfEmFOdNe3PhAxwFv
LSvT2NeCETpXmFmID0g19C0WLIiY06dCslQjP9uE7cZm/O+4yPVU3uIYFg9FjQ9VQTouDj5dJ/wv
tyrLZ2ndw+w+dI69H2rvvQhigREbpC/nUK29u9qvraJ/+VkVYJA3AKLpF1UnPxaDhec8khEpKkYR
oj8TdIFhhZEltheqRsNTiM+6Fb8Kw5CUE5EbPy38NkkG8qDC0hjHzqHnygWYTQPer6TOIjXqj0n+
RDE18uZ8g3SRBmQH2gPrtKuS3HRayk5fMsfFDKnjWM3GTMd1Vmp0hZOjthgUGc1r0N9Dp2FeGSU/
uav+p0n1X+KJHZCAaJ0PaA/leAr8uDD/EDqQnrhuGF5wN6jsAOZWVqscVzjl6huzsE7ZjBmHDEiY
WUzDJuBmXvO46/rbMLT1xNQjZ1BHuSA2e1wjLAR/uC5WM5nS0m8atzmtXM/uLnbOJ9eNhqgS+E9b
Ac49+bq0qIt/pVA7i6vbPQt3hrEgF4Ox9Hv9yhvPCAK8VG2Gq6MON83wRc7KyjeyIvXRg1nWcXjB
fuY2w9H4Pc2+7YF/OEmMMdmbL2/mjGDd1WpyQi3WKnlkql9kRJtAFelFx/vrQwdKXx5sBy8DgehS
3CSp2GT4zbqvPNvJm52ynjAcchftwMXlyKVi0bifZfwSJD7Um9nGgNH+csQQSh7nYPZ6Dnsb7ULX
D7i3BULWT1t9zokqM+Qi0hrrOP8YxnwX6v17lzQvMwt/gO/4g5MeRsKQJ5ltzH5LBpcuA8sFKP+n
Drc+3024TDPnqDCDTL/cZnMnYs6AnZNkvS79FhuC10hs7SDgOLqA6wGgR/luYa1E/+l02Lph6ZPI
SOKGG2Z3Hyf2rrup3NQC3undMnbt/ymljIl85nbk45E/7NXAVDdoV1b3l6FU4juA6pJZFjGafzLi
VhI/ekZ5Nu0lWqZeHCbtCt4WiXqoW78jF680MJeib3zhamuJGJtH6NxKcKC/bV2Wm8Z4xHLf0Qib
HPoUByYRJTM3gU0dwp67uXFiPh0jAB7YDpbG3na2kizNgXNxOGD8YYtvT5P6OQHIqhKs+eRGsj9M
7QtpxMtQVJAQP4xE3mOOyU1ytqj/ZOwaMSbKD4w1Z+otZjITIfvsC+uUJ1sXyHa6K6LNhBe5WAzQ
wiOf5OyICE5x2Xv4m9zDU3qbww8EspIaQW5jeauAhsiJJTcTYO8JjKJXuq15cVtOb0v6qz9U959j
7NXgklTEaQkvrCTAaj0Fd5CB3MXANDjrEZlsRiSdHMJJNjgPJ4muIE356bQhBMOqqI42SyHbRqnR
/KUu4Zov4woqb/kQw7WqMOseEvUxFX8JglP1UivulTno+HNHL3DxSwlYqVoL4c17DycEzOVp8mHi
dFLVLbnRAbeGYhwV9uvUIMbZ7nvvlWT/+jkJZU6bkO8nMQCW2tkLTla8IiPO3edMtTgRvZt0STVo
G8indMaXb6XxVMXW6c9Jt+vKP9GePPXHjfZl8xjlUfF2VXmGrLlIMDBI8x6J99x+Nu7VaB6qccD6
dKnUS5g/lOSlmH8uLtjqMpBaqhwfe/Rnw5kwaH/q4l+q7lt2RZ35bTh+j+pPNXdx8db6p1e/HgG0
Hrhk+5ZjaXHX9rCT9kl4/zxGTqr4NjREqY7w645rAmb142wsR/5dlO49bL/D+revvgLEJcv9JcqH
VD7z28hdHB2+0BhJsGY3O/iw5ZerneaHqGG8MPxu4IP2a3yQMnaVoz1R6Ob7oUU0eFOJrR7d3PDE
05MZX/kIJ/TKQ6X7mwnuQMxSoy6zvY/Kd9TsdfttdHf8tRpPnsWC3rKt34vqZxAXrqXadPacb3az
Nn0npLNUGPWSJTDLvwF9Bj+B513iZloMbN+MkKf2p6AuTmMhnRwOedjKveBVScMfcaLIY2T+teHT
B0jXZxtjY8JpSDghDOrsyYCfU+wJZvTl21i8wTpjlPsbtgLTfkqJ9hvPXtBdeo3cAJtDbyPwnCoi
MBgIArH17JO2bflDBTkHBRsvorskHG3i+seuSjH9q6oY7nHnoexjURBXlHMogINwbXKujIpN19/q
kYuIh3SXLjvjp8ZN3nybpCRtbrnis4EFHN8aMrGT9xk65656L5O3cNxppK95VUbz5SifMyWowg2I
/9/P0ZMzTJJuuJUdXS9mDesCJnbewsprQM44zNOOqYfL5G71nyMGCC5kSCbEBZRnyHG0yrbxPEPn
ye/JG+djhdGPiwUnw2Acd23uQwJYmG7/V7JtFuh3jXdV1W8X0lMlYWS6xGqRxkmRD8+MjFaMQmlQ
TVX2xrIaXRI7+N/zdFEmMLyILJkBll3Afjl+9Lj5KwL+GLZVXW5N94gDN1GPgB+AWqNgxlRP0KOb
MZHquChMo7MQQ7PB8b3SZYyDv9wCIfZVYimJdlYnRiLEcRxKAl6tTWV9upJcP0a7JC6KvgFfdCXM
O3OdpWauvenM0rCLJbgsRnQDZ7eIdBBRKhYUSRoY6ngxMNzXAR9jK1RsaiX+4nw/Zz/qX7c6GgU3
Q361ESUAV4IVflVgE3nXKsSSVLmue9YtTliSqnlxqZ2/6LfXtQ9ZfXn9eeBpTfQrkSK55GxwS02u
iPLHxOrqDP237A6KKFY4zc4RqpJm4SGIGC9za7Z4Rtt0xD1xTkoktIjaRLLhNZiyNNyYXrJPuGyE
ce6nSr2boFHBIFhZTrQsqYlLvHfsWUvAspFOhc+7MsGlZ8jhcIZN5x6lkdiaYS604QMq2ioSYq+h
FiXYiZ2S3oPg2DSxH9Q1N5lrytKen7OALkCjX7s2t+URe2e4lDh7PcLYk9RX9ICp+ru0H3Y1D0VD
OpE0jvCwBhOcEiSNBuvQlb+2y2yY9W5QDMQh4kAVmUksGEZGWAxPRT5g0td0gO9fLWfUtCH3Vcf+
/JNy4nZaCeCBrVfFG+aZxPf4ARrYpcGxWRzN9eQQT7OjU56qmG/lhT+jf2fc1Tb0gXrgSEAxssl9
qtPWDrBGYqcQET8pWyVQEvopMRw1Q+y3YRUk+4LtE/Sky2o0EuACsh4IKrldHLFOtXaa26Rr+J30
jRM237lRLYGs7JOEW28OnCDlhhjBYo3IsklrNUyx38cDSsPkW9iYnKZfzm0uiGAE7XCztxFK7VpV
Wl+lCWiieaEyq21Q/vWUOArykypUaS5imvHLXGwpUYDAvvmp1h/GnHyfzQywI40UeAxYGFkX83Qc
AVU3N4HpXsPyqdQGSUpCiw6JSsVdjzBNsXy4dxvCx/z9DK4BaScgKiFwqdwMHTg3LlSB5k2PGdL0
p9baNuO7XV6NMVo13IAMKdZpq63jKV431dKYrJXBpi0b0vPah8cdbk4RgO1SS/NW00kT15+9Rk9T
+h1huUWPhy6TLiURO488fwHj1sMa29F3mEZrHrcePCo3WFZAxsJw6dbdDpu+jzP26pHSHWtERSPl
vln5kWCWwXnxqgssYNSrFyXHWvnqlGfrxIxCCEBiNkUq4b5TLQDbLNT0CvCMbZbo6qj6hCnbiNWA
xpcEFuuwqrPp0QSEzzkbwVA/9tq4CYpgXVnJTueoQQkat9jQL6W7NSY60sB0DtPLHV086ozAXuGE
jew0t/Nq4BE1TuaNk77LVuy7/yKk4wGejpW9Tf3RJHpnOXcqNxe1e599cQaYgongkFr+R2phhcuU
z65KS0K2dEvOkKtReVfExSq3tMVqUC+INSvsIWtJbLxAMrTUEcIT2FKB4Y8QBVSghQ4FZP4uQB3S
GCdXZi7KKN31A1+SjAonTz69aPNx9W/g5hZ1pPmYySvNwxOXqXnW9q4yHzaubRNcTXMz7QMhIzs7
xIDRZMWy6plIwOXaN+3HVL7qlrXRUVYNm5lic/nAudrXa5TMXrtD/2DX0f18embuJ65qju6XYM48
dpR6cYSt6Wsqstf8nyT5SvVDm53K9uD2X0PBdQr1wUSc1lNrBrqvqoSeFAue8XyDjxfhPYSjl9Xa
xmqno+beM/srM26MCED1wBVhVCiTGYaCX5xIJJVyrI/qiQ6g5QYt799QfRq9DpuTJo3p2dmgaVOO
pq2yjHFfIWTjAAzpQ8OZ5bLHzqgPMwTmgRCY8V/vEXgJJiaqDlqMU2CvalB30FU3VHGl/6rx1ThH
gYne1T55ZLacFbxHWhJ06aHaEPuDCBEtXZrFqM5Lgm/N1RdVh/4ASdktD4pyUbOHYvDBafg5xbRS
a2jtcs7yQEADF2NAIp7fTwgr4bhw62+B9abpX53xhWvrUHLgMPtLDnmytC9m8zufKyuUjcy01lFD
YDDYsafeaZGFjcHzGVrrIiEKz6sxYd7z2ms0/OONwstcGi+9e4uwselA9BMRLMr+J83uXvkIOZ+0
5BOG+Goru4ig7wDSU2sa8ElE+EGJdM2O3h16RagR7GMEN+RbBLNHyP8w1A/ee/P/jqIBzBEGxOjR
C4f0A7d/mjnnJaVfx3oFZI1B+EW3rx419wmSJpL/uybHZVDvC83vQPihIOCt3KK5es0Dy7E1HjGq
c29Qo1vZYUv3DfueUGemnh13Z+riArCOJmCHW7DpjaSYHNaMddF/3TXVOInxqHp3s6LF5luIj8m8
Jiw0Le+SdsCdIsiCsP6l/Gb5GpTbKpYlKxxn0sQGC8NqialbBuKVgJ8atlUWXhm1AgxeOGlAsOrX
y+DARQeL0IzHt8jQfDL3mrHwlFhRM7vjXheuhtPI3KdAJk3J+nHn4PLEHdMuBC8G8HtyVxo1y6bh
+EFkryRjJzNk5v2osd3NM8AOfUDym8nUIfGrcdYz1246/ZKkesC6ZfLP7KjjClShwYwbZ+4JSn9q
+1URMjYFMjXLDrWGtSiXcYnsFGCFM5z/ojrHTUCiOrWYn18ysDrBudaRyxhRz/sMXnuu4jo7xm9u
KsuJg6fK449JAUI1Yh1ke0Tm8LyN3TxVCoHikE22JE47AcSvYtJmACz4SOh6ubImutgWOjKL1c4y
MI83DpZFquIFamFgB6grNCHqXzEEfJWku6KxqUYK8+1ZeEGq4+Qj6U6wjnp8m3eIhOagiSxbDbfH
MoHYEDNwsc7PWiURuPnguYdrxkmQtAj3enBZxL/5lLLE1/alRbY3q0PVz8Hvn0JHQ+UJqlR9GXCi
aCsMDuy381fIF9U7y7b7DGr4e6QMCm7CCPSXiU/v+D+Szmu3cWSLol9EgDm8ShSVLMuSLKcXwpE5
x+LXz6oe4A7QM7dtywxVp87Ze20q9Ti7ow5nztdU5jpR9cMIfrVNpZ7ij3CYhuckb5vtouwq7lG4
pLei0ADEUk4Xv/wPvbqqaWdk5p4vHx+3+Rvav8h8rsM7LW6PfFW3+kn0XbAgYEz/EIpV+nuekULC
8t1+8+8u0Qz6u6ZCeyEqaflkwoEw9kXvgiS5KIjSo32lvTk0oglbW/EfWm/Hl2Xk8nUbAiWW9CER
H7r2jk9HpLda+WjLs+UAhr2TNswQ5laIa4fdTJF9yT1fMbGK5nQ1pmIjUDIVEfzz2OJc9cBn4VsL
iiI+20Cjc6aBvEQ/ROCtHHzxfKfWPXvCfSgg3tBba/WvDnmpBow9T4Feaq8RV3bqHpyEItjcxFCX
qK4bVU7lBgS9UEEwLuCBVTkctvy0oAACNMy0OBZjZxh32DaUi9/EShmuQtd50wFVrbaZeRhm7iH0
H5sbLgE88qpa2pcwn82EoSI7HxTF9WJ/FvrR4ldmqgogJI4f5RVlALEjlMWP+52kK1Hrjc5Lkf1N
8JMSHT1C09J+ovOufLgl3wXzFcgveQGF7NHHA8YAbyXrbiolXFDYgQWr+7z1EyLI5d1EF1FR/eNs
ppTvNtD+fa51RzeUXucY4blzgHcb146fAgozJ1mH/CHfhExh9rDTjvJ57FGl9BozGX5QZVzM6d5c
JZF0jB6j4cqP4PPJWpWrp/cJm3+5M61mo8/YybtPw+ppqUW03Gyednxe3beGvV6N6SMR/oPelyfy
pcP2jBQLDkUGGEZ11BVJLgK1orF3vXLXtRTJqFR0BDgjJ37GDeBLuPQKsMOC1pCXw7YJgHI4xYeX
dX7JAHOWJnR2SJ1m58SjIaLnoBq/R+cq/03u09QUdNUwj5tHkwrSuLjhSxQfFuOzxIYYLZ/SmUxG
mZr5zQzEkm7XQh3qGjeYTLLYIfg4nN8qvPqm+lujBB8EfTh19LERcNoe+TV3QZJu8WV508cSvkH2
9WR9w65BejWFa77a0/PLTIyL3zonCKyVqflh0EN3JgRh7q8y/nh0WmpKHSDSK7nM8jhl0xd3h5eT
1zZPNoEs1WEP7itS4QzvGeyO2oFnwPQzPxvDkWdOH96N7hgign4WBBjHWO3mpt/YiU3sytFGcuN1
+845Ege7Qrvny5q/fYigaBkmJ1TWqdpSApuFkF7v6t8Mbbrive9Clm6b9XUOXGFsUgsy05YqF/EM
ja4/WZqY1Zcu66r2XHH2kEt4ykwGO+2/AkRQs4Nx4Ja08rlATWYOLL08tkqEHZs3prQU34853oL3
cJF8Td36OSfxSV4Ph5AD9y0f3pYgU/edcamXm7T0IXYuYQ4gHhvlxIIZ8zfRT2p1s8yzhzY/zTmg
+M+xfa6yn4QpROjAQwwLvzDfP/TqT9bjiuRZjCNQzy/84avceJmct95Gr8osnh4k362qcZmUAGc4
gKP7QCC3C20m4hgU0q5lOW/X4NY+q/ClZpAyCl7d7KdfXqqC8U37h1mPM8JjFf15OqkHZ2virvAX
I44vdY6iFgLilx1fvOweyVM8SCYj2g7N0bM/3fRvseN1SyCt6BI/drM1C84h0k8V02zgn2NIcjCj
RQYV6AdXmvWbVycdZbbitX5NaBOlwzz/FZ1cutjTbU5Ge9HeaUGwc6K96m/e+JfZr9WCW5aWqpwW
anAOmNANxyLbGPqnixAetS9GNr/D26wyUkAkTNUPKNC00IOcAAwVw9n0GHEzGC4/RvuPfUnSg/Qj
lSiFhaQRVsu7MB9l28VgV+Cdy/KfOiN02bk61NmkyvB0QMkz6B8RToS9KlXR0kFjKDyIiIDhloGJ
KX0vgy7UrKPd097bAYeCxpbeIbV5nGlLul+O+T1LVTBYvLDX/Ux/jvnVHLCA0yuHRF8hhEazu2CO
Pml39Yg/OoRyOWc6BAUtyVCjh0gK147CQTbl5NI5T/p0lY5VvZ+RNW7C9FVxzy11dMJq5YhAc2V7
pIuV9byQhQ4VaXTEKjVQT6Bb8AqpNfnjQEUu6tnQk1eh7umQvg/eRusZp3EybuJ41aUguyaUxDdz
OGcVobr0a/7+QS1il7iCAEs3ATxT84nVBWmIxL0Q3M4cZEL19qVXX0UdTOatV5y1kp96DM9cX4Lo
gW3SGUwhWb2Ouh/WT2l5YZocASISHecMzl4MFBDFMI79cvsvllBd4wVi6M71hLjAuixwE4fZgXEn
89+eYQUCBK5RxMC/N39dCD8DcdyG/Rdo4GlTeH8VJ3wqx4WhjF7/4RCK6mPHbRwNaEEfivdXxYK5
GWfVV8g4XvEAO2Fsi3VINoPg5BHOkZ8tCz5LfV0hcE7Zuhzjij1mM1is+bLMa97s5iUx3uPyTlYg
D71d/ebONw6EnAdEXrolvAcyQESIe+6lrFB8E/z6Ot0fCRjnP5nQM+TjpDIQrCdQePWzWlPMgrpX
q+OoPRbUsKr13D6ZrCPGpaKJJS+N1V1ItFaUz8x5lRcaUIAqPuTPjJX7QHXLl8bmL1dH3gIuOX/q
AcIu54Gxfk94Kmk7PFs8OYDvI/HekN/U010SDC8AN3FGSi0GEXeEvv/uMn/s6Xk1n4X9qMPIcKuH
RL+VDtmL7xOJbuR3gUMmHx5UqmEGGeW2RZSJHj8N8S8p2Xrz140f6IBQjq2d8SUBNFFyYQfjapo3
ybFy+XsFIT+PGbVLt9yT+JKO4lgV5oXjTUU7CsOoZx5ngNkWDs70SBxS0JrtVj67HCTAtiGt4882
Z4yRdjC0M18lm41ooc3QTxtL/Wqz59B6HHSZvSJfyzZhsA+zpA90Kk3V5hTq7C0p6WOpIJCGXzBt
FoLvIIVER8ovYbdUZmSNEl6NEDKFqJhUDybbiINCiCqRUDOIZa2vToyx+XWT5FFzLotzieenMUPU
B1ZwvmaKwT08Wv2N3GWWPozkBTMSqgi4hHS07e6nkWAVRk01XTZ4J7Q0KUwYobQvfBKmO3w5L6Ti
XvUegS7Tzg55Z1C6DBKptqlhQ4fpG152trLa+1D0Jzdk3UPjCpLsJe4yQtsAw6w09QFKzCh+JlTl
sDTQmuy5C2hL2ThXWqkxg/6MrSgAD9spASLMdWzdy+gbVggj6KSAqoM2ii3AddeJCCEGkqJLpcYp
dSXoZNClmbruKEoHRTvREUOFbDjeRTLGimmmYMuIaOkV9HPeiNdeWxbpUcwk5aMf4y+V7zZubsTd
pLjmP64sL7geFUypuMMWrj4yj64NOm+xP3B5EXFwoRkVhMWXZdy5QitH/Mg75U3hqoMW0aINVYhX
Y2CCpngPo8SOklVtfgI3XCUe4TuE47RP8srN1H2JZ3EbOd/KUY+OSK6hPDYIOsLEFqHh0hobLCrt
0kIlb+I2ObgdwSml46MzU8RxpXPkzAn/mVSyFWHwg0EDh3QPgG8JfJeRF9pkG+i7C68k74vhvZNC
vCYjbS3fLbk+18XFDPkIKfA6amWaRrQGkAzxtMBv67wHuc7IHyc3j95CZbiZWFZ52OuRu6gDjxd/
M+eS0nwxxE1uZ0pJsq5Fa/FqO0f5EHGlNHZBm6MKAjzfFWdykNjDoZgw/JqlAYq8XZ0Zv+Gd6RnQ
wB57SpoCAmVUHDrIDVl/DtkPmgOSlFWONkHtVb9i51K7LFgoMrXQ9jWbL94TNA5rmI+AIIzg5Ig7
0EttByhSb4cIjcu5YSdp55d/z1mJeyuCTM67naVsmZAI5wrlTIg0JPluol0sfmILEv1b0d01fudS
JZWR13jRvotL41INowqQt09uXPKSatnz6MI8YEjCRlvq14mnkWwjavcSUG7MWhZtxrgG+AxffPBd
u/HlVNJGoMKrw6PINCCt8OciKmNDrHk+x/GNlwnZ1rrr8Y/2N666S2dj4e9otABcJ/V7HoiwAW/y
LFdyVuU5/AgZcCo3Qk1BtcbjKb5U49PM7c9IkYqV3z55GmOQuisLTWX1FqY/6m+X/Bmo60zOmG32
4cV3d/rOnGd32TvxdYhPLrDP3PuuklPCFw71kbXenGpfAXIWgyZ4BBEst8SSFiEg5ax/0FWc5bDI
OPEgd8dmT49AJV/ngYd6no/GmwQ6T3wzl+0JGTGNlbeGah2PL9pUgw+7B6r7aCwPdVKvMu0t4VTT
gX8cuLd4Zvk0fLMiZHlITnIMM/F9IvcN0kjvIsfuaX4inXkqccHJL+G6D1iVMheLUJA6f0aK0tD+
Wdg3+a1YrgwsT6xwI/FYnAbBVzFrZLy5XpQg7Q+2Rgz2kehe8FBfagsz9rLQnNDC0RdQ83sQEWBb
wwSCkd+g+7/MPZrYia4SiwCvHQvl/3UdWU1EyCNWptkFkrT5TBtKvu7Y1K+JOHPrFqq6KDxOOcwR
9EwsqpbRHhxk5NpjSekmxKeZvXYZHkkoKDiKVb53P4NKptQoxI7ImNZ5mily+txmo/mOxnYLcKcm
hhN1icL6j4WVbpqMmJcw0fqsxewMcJvFiCtHMEnnIAvLMT4u1otX0tBhmFdtYLLN9lZevVyuiTLm
pT1x7VSaTiq6iZnwLw4jPebxfcrYxHEPlreFA0AIqbrs7ctMXMzTTKdRrCPzLSEA1T6Ci4kVpP0P
bV3JOzkzownpkZfNOe2eMzR4GuRqBYy5nS2bLqY/pZPZ5nDmoMJxnWNC9pqhYOvVMu0xmU7x8sJS
PzvJo6R/zPALn0V2XARGPKoy6HjmAsRyfo5wcJYggAdCcapVNn7F1hUYVS6OkoZGdSQThaJrUtx0
VVnhekCzaPijxWSKNrf8mAz4OWcyttGeCHA6Gg3kYSuMgD3QRQVCNQoi0nleONwWjK7ETorP2372
XeTXHlaDuH1NmefHzGAL2tdG3a4YCnprkj7YGbNN0Zkrw1Uf1IzBKL3MbZbIHRaL6bNKPIf1UItf
l66+NtwsDQAR38vhQNZmZ+Jk/eQJYopaPETpl5scw8TdxZ+q84mfuEAxQjMgEiCoDNT0ps9Kn310
3onQ5hUexU5HcnItjNeQeV1DH06PGFONtDU8YsUOcT80vmjqXVHpYJx24NfW8h8MMT4yZd9unrX2
Bc5J112M7urJiLJaYQH7FMXn1H7IMp1+6HNiuGBGWnT6rLA0U18n4uU0IMtvKS3L0AVu3dN5Ly+1
d5mtk5s8ya9MXDzEqEMdUfH8C/Gc4qhXjeLTdTgJhMlT+qdqfCl9fHZOnEDwF3Fztc2XtpwsDo+z
TS2foeeghYEikYHAX4dTQ8F+aHACrGAdkNRToU5B9p+Ig9dseV549Et6sEyVc+8r7048UdMvfltG
NnhwTZvFl+F8+WBqPyQeI8xG1mAm6K4rZnjHeLy3GXLgmyFddqda/cxG+sCy2+yyYZELhZZuiqgC
97Pia+FW3lMypQDar63iJHn7/T4vyXPrXgAf8GH+OS7O0rU2op7rPbZaWj04BPDa43b64OTlpt+9
e6EAZfWFz4/id6o+wRzF5hqiXI/alTOD++VJHZM/cHV5WrX5m8KMs+G1WrYJy9o84Hl+4ReuYX6b
e+ZcfGft34vD68pSocXmpi4A0TLoKhP0EOJD4DHvj3WMJb6G3HEjhMVqH2LlzXnEib82yaUj2xnJ
2jVmzKTHaFQ5TeuL2IB37GkUq6m6ml0YzlwdWdS0Jq1qmjSUJqN2b8efEOWlYAXqhr3Ir277gXSZ
iZTjax+OngV2t415MfpxoDMAf5j2qYEo3Z1ee6tY6x2KvgWeyZc7ckryjg42a2nIKIdXRLKiupYM
nHTESFZ2kg9ptDg+uRD+5P0M5iuOSrYRj+BMRE1jfrGX+Oia18Y769ot4+pX/aHyPs3+JP8lQTWZ
jRfqB6W/o7WNIwh7dnjmWF2wRTTZ3akepx4a8YnR+mriiK2BB62Sl2E8Kyp5bi9tc0vEGzFiq185
DtVDlJPVvcs/be+v0G5e5q27BB+DeRTDye0mP25udfOtph9a81WFV/5ayxfHHCCAMQIaWS3XMD7C
t5Dfp/CuafUyAGJUYa6JdYPSpmQFRjtOvpcVHg3nWZkSDDBvkwL87+AgTUCUj0Mxfkmtg3zCHeeR
yTMMEr6sFJCa2YqTz83QPhv91bIZmlU/CBanLTVQtcMYpseH0dqp+VNP/Cify+3PSikf60TsJ+04
G3uQXD2ibMXg+O69T/Guj55amu3LW6lzq5N+Nch2W3d0cf9iGrNdlZd+YA0ky2JUtP5kzDS564oK
v1WRZCXVPabcyG5W+qMhlkrLm9d+L3BmM+v7n2nD/DaTByUrtsm4LKcxzlmQhjEYwViQH5wf86FK
AhA3yvjZ86Yy9BK5jDADYJVR5aZsTJHHbGUeE+TW4W2hKBWIRSq331iCQfmAZoozjEeSrHfzbLhk
/Bs2WJakKegkvuTLw1lv7BKGO3lPHGqInDEvfEv/ytlRFcEZAq3Z7F26+aSHPzMaOhu2XIvSETQ8
0mm6r4yGPXPnuLtu2Yfuo9t+q80TYIMN53pCA1oGaqnv0U/Ff9Tq706Jj/R3hv5LQmYBn36kou53
DfpElecXizzQhZQXXMXb2dd4aHNyW5CvVFcUaLUMvlsuYXV1jHOFOEw+8yq0vLp7Umd4lc/W/If6
MhnfG3LenN7c1mhdY/cdveyY3irBLD+7zebHPmWc3woEJyXDRQ2wqZJsJpxhk/tSVWet+uHptpMX
YGS+AisOI10WW0CvyCDUUPJAH0cLBCgNyK5CIa8gRVM4pxXEG9Xznz6cYZbQGKXgkWJbVnubrA2N
K5eTU5OMJReDMR+/ZMoHaBNCx/alx6mc3zWhEtPsk2pBOzfCb2BI1vRhQW4uJyIiGEHzuWb9q0eK
LrlOGdK25V+wC0IhJh2S2UK5UdFFr0it0+8ipMLprxNy5wZ0WmeAYmCIq7vAJ/m0pQtQ0FtvJ+Wb
PsQxKd/pYrjQ5gkm2g5xFQcsrTP2ecTz7D2ZOwbUsdOmSjZzSPShMxuPRgcxokpf22jc1NWxaC6h
iwCA8mvmBq5qpOBhfcEmz4vMq4fmdkr+2DEgtfrpUO2S7sNhmC9vxKRlH3loYMaQZ0CDY/pPPdlB
C1o4B+3JnIvWJcIijsvKIFeAn0HzATJyKFSC1o4Cp9zXAgUY4VoaWRZS2O4R15py7acCw/98q73H
evoImfcOcK3xz69jzk745nLm3OTPYgFMN3mT7ctRCRYn3pqw7Vt65xPyH/epKWXUzT9Ah5OnQZy8
dqzeGg9tk36zBL/PxikLu9fCUfZ8p0DefZ7LGS4J+XHwqNNNl30D31LHr8DpaZtxGp3HTWx8TUWB
wG3v2CgODvR6cusvpIhQJ+/M8e6kmcZx0fKNXtDmHS44PzKEwFoEN20OhAmUzfKHkQ67km28dqE6
P1Mi1h3cwSjf26bumyhM3bQFoR/tTM55nnD2LYy+CuuQHO1xkoER56xAGR8EweAtxOGsQYzFfwV7
wwxxfJEXSzGppCbvoR7AFmw6MKH0vhj0K74+sJPaio+QhAEgURXDsHZ4PXlK5Qti0F4oDJx0RXfI
k3d5UWT6QMy5nwEwlSVj48+S8jzovS8u0EDRlwAipMvoum/R8qwpPeJUWov1ENjOq0UT3KWDwR8B
hrOAfKFfepQ3Y8ooQfR4l/QmeWvmb5s3T2ZXr5E6qBi1cJ9zhotx7zlFzcOSEECirV1VXVsaVpg7
sZe4WGi1MoKn0DFbIltq5mZcRAiC9DAE3VAEA98KsnvVIEjQba+tgQyOtjlJ6teZhYxya3AOmIB5
3BsmlfJHTMynDLkIkLSUEgwBS8ThKscNV2Ik6LiFpuC6gRPFFJrainFYs4a+N27a/kkuHkMa7QMx
vseYUR19J98ZjVfIjXmcx3incPaygCKRXtC8k2kJ0/Gnpnuituau1SktkmgLQQNiAmIv2KpZAaqJ
Lr6Uxsq7OjK0lRB4CIbExnMW1td6g26F0Xxtrod6Wc+UoJ717eF/cnvG+BOuauIwmE+SrDkQUXbA
xKTFiHKrSHtqXuQRR1/YrQfOuFph+HJ9x+mK+eKva1647W79Z3HLF7SbtCjWdghqtWFXx/zKs9FY
zwXlWSuccx+eO97lor1raLsLLSLnBVKdVRzBjmF+wAdcHAgUgHSEhQSrpcMNKaKJwx+UuBxHYvWU
xuJxCvsf8M6lMr6AP1tzJDgBO/S6hp6fUO5LliKcZjltfaX3/EEQzNkwJlYXxNQeS/djRE6d8SB/
Ca+a2CLRbNEgGznfU/7LzEFG9n27N0jmS1KmDlwXl1II/zW2ZTqHvPwVCiEEKtas3wRDS8KXYiY0
Qq82uX3NuUsUBifGvKNxZ0tjwZ94hbDYFOx7jgkeXRwmIOdzoE03Oa/N6Oc73zoEpdY7WwiizEVB
53SFUE6vycGMSb+pyfwii5gC5nNgWk9JUW0SNgsX0ha7pxJ/DfFhguVZh/+WC/lAtNEiT6xysM07
Dcct2rvltu+qB69tn/T+KyVhshDsA9+w0NsbCr9E/6DBEjKblu5wFCUcwSPepre+VPGVLrDl/7ro
WRf3RD2PObb/mcqYQxIhfEU3BQ4HYCbkMtbI6KtAp39cYa3QZeuT/6teplVdHxb9LvXsE3oC6L8b
lA3yt63eNeQwWgNN5CFJ/+Qy29G6pF9VIHZY0qtTvdnWM4UKzMNVAX5r+W0hSrjQdAf6MMSuxOJv
it/kUlniz1kKeaszBKyCYyd0dN+kP4WWa508Con8aOuAT4d79yqSN41fWEINYwE5gyuLM1WPngna
G2tZfT2byiOxIisTlX+PK6Slk9k1fyn59G3N1o8ac7IfWcVqi+0KUVHKGVUh9I0hFHcHfB+pBJ8N
ps4mgqztrsYe2C/aGlV/T+1PC8cYP0SwUMlVc87O2nJdYCsSrpHAOakUebw+yxdM/gD5i0x1vReG
tZHPbmJduCEFHXC9AtmuAXRzdkZLR7IIeOcKqltaw0YvL5vZoDl6WKxrkt8Q3g/am1UENMzT9Mqf
UxVoavEQLCmq/QirlH5N6P/KH7+eECLJW9vmd/moDSZTG3RJXg+QiWc0d35LAkhR4mfcNwewnP3I
w4CXhc9Gc8LinvCr8hG0+j0lN7XAesGhn3946Ng6Q/VN7rP8Sctxx9/lbzkSDQ1ff8NDpmof3Cd5
ZyOLYzBPY9Gi3+CSBC7D53xhlIkGk9/lUz5o/F0uC581Rb5MXaemnHUQT1CZMrBLqdxs+JZEc3H0
GmN0WorrPHcFq3HrwvMZstO4sOei2BMESGA8bdyENHWNnDAGBcQNO8kZb/DKNOtdV06XGJRPHpGh
K1BJj4A94gWDkvc26j1xZy+hyHZJGz4SZPIWdS0z/hgdJV4+466WjG3L+pDZw42ep8XiVAlhceIg
4wqlloJ+bLmxro+G+Qjbfdvmxm5xhp18XCpN2xGtNqVYttoKSLFECcYzVmWrwg1EUmY/K59uaCob
PY4Rf5WYSpeBIeGPximihbzmGN66asn71RCc2IxqP80KCjDQNS0e1wVRvHLPdqD1T+m9ZjpjeySU
DiaXpQVsHQJuRfbvwmuHMR7kE4GkHLBCmARuQwSr2C5fz3M3syBpD6MacqIg7xW7KAeV3Vwt56VA
uDeqnDz6NV3ZkNabp5UHBbXzyExa7r2zrQXFbGzJWt3nfbKnRTHj0yfR9djEy4Opt9Q/MkR74eg1
oW+g6EGw0tYkg8MZjTVGSqxmeOg3cjuvz1GFgRDdbyXr/v6GRghnT9R8KYWtoLWev9sm+yGAjtGH
QYRHzxFsUQztICpv4y3qE6Kka6JWb5rWINtfgsZ0fjKoNysiS6vAxQfglYJ+flVgF+wPYOgQpoYN
hy6Cy8fkJ5+pfcox/HINtAMj4G12W2aTuNN6uynOdRsyM6X3q2flo6Vy+rNRCUQubd8FYnqPAzXD
KwAmBcma3ZPOnZOvYCuYILk/FK3lN+gsp0XHHQJrqBcOEf0I53aaGZOwQtxsEes7AD3YsF2GbE2J
TCZ0QkFy6xgoCRZyBMakszT0F735R1hP3mAHdez4zZSd4nPsANEZQF9nSOsZwbYKNCf+sbz/x0cO
zwBAMYKIWoToFj61w8gMzbGpjBlAxV+KjQxiQfQeKpzkiHeY2EAAQACFPcGD5pQsgd4COg8SQQoA
rFhQ+cxhXvekpsULu0fHI1f0uGoRVlW1n+bNfmLkYiLpWfqg7TSA+WT8AsFvckD+rXfARkIyL+bL
ZtzVcJsLBkXVIakZEscd3kDmJZ792HbTlVnqnG4SFQd8knD0QLQ/4QzhBevp2/60aGXSGGtW3+W/
6cTjrYRgtq30Pio475Vk61W4bavukzTLDaxLeKqSLr7pq57orPF5FtKOkz4MbfZURtNbxm48DOqR
0R62M30vdO5o3TiniEPn1CQ3DjjXSu7LSo7RowIxXGj1Gm8dPB0V1aBSvM8zPU3Tcb91hcFR129E
QrfQ0PdKkwdxRjSdugDZ5cCltcoDcU5M+1ztpo1fzT+JXrwNM+Mt65RLRuqvPnLiru5jXMD1c+n5
OPtScL6BL48cmtI3aS3cTkV56DUUKep8BCIHKUavyImvsoD0MIhRTBmjdrb3SqFcrdA7m656sFTv
R5tVOeN4VYq5XYvWXPZWj4PUxPNBe5sJJ0Wck+P40YkrRozKj/OQPakozHbKiLbaG4pmNxrLr9YE
84BPY6SVci60Zq3jAi6cqNmKCGVDRFkRaWnILq4xLQW7A2MIQZ2WtzsXDoxBVxS+g+bPmfnlGd3F
EZ3mqzUdojmCQRiNOwGDbl1BxOD1ZafH2xUrNFQAQZj/TlnLHA87NaSY6gGAtMPGbNu9k1U5IZPo
VZcZKLZq9g6hOtlbCQiIju3GVghOck06uen4oITWyRj0eRc2NyMDG1OZ3q0hswZWa3bTCpuYlKLx
M41bP2olGCiaMmQEckAM+yCaaQURpIs0JpmZstfikqtQGhwv80d3xgJcZNvCk5l6dBmslPTyuloe
nbw+OCU8AjTgPfYl8ln8AZwHZiWsN4JDF7UObvoW1/7a0L1LRjPQGu1oo0XKb5PGvwP1dKS203FQ
Z7GxvWxYf3sLqXKaZ9DFaxEe2w8AZzrc4Jzr1VlD5yBigF86ERqLHiSqaII6XH4HmyZ1YvQAtSk2
1wRpPRce0zLcxwOInsQNwJMDAEtQyuOgR9bDCw7GyqR9QB0/seGYM8w2SO1W81vZ4rNV+uHkOMlm
SN1vUlP+MmZooqi8rdX9ltXw0tkig1zcXpl8BzwqRDaBKigbOrLFE+vuURstGuHDtBua9pj04zas
CU3ynOi57B5GV3z1Ei6ZLzCYhaxEZ8o7HUynY1shp2LtIR6lCNiyfrvFdjlIyFOdalfsnQjcF0p9
0avP8ezE+AijJWh1T9+6ysDMzK3hnHTfvRWp/uQN6sppGYpn+TsS2ydh8B/iKQZkQhsvssDWVUP3
EIaMEcePMGaFTxqORq70BuVOxNNcqXFQaAv+Aj5er73RH8q2DkI5zyW8pVQPOjyNTcQGZmutuXd0
5GW5Vm5V+g99M5UIGcr4Ea7sg7I0SuDCFySWnNJeKomSUo5ozFc7tOW/4Xq454Uxbu0ymIsEd4c5
/jZJ+5WMzJZNN0mQ7hGKjlwFs0T3kA96FUy5eehLOyBifKOwoPkLAhWlVYOoMIn60Md9obFDlRjd
H6aoOwx0RE8ZEo5I8oNhl9eB2iOKsoTx2DAMrKroNAg8+lr+2s3j5GddCuQfgyXiJub++pLuG4Eq
J0ZzWfVAgSJFZsP6xhjV21iJ6NytoR6ovpHHAlldFYwdLhhtGtnvlhxUGE03kLJvaWUAeOBl2U49
nZ82xvhdZFgDdDb0BMluPGq7Av5LMOTtY2cyxFBArDZTd61bsXdtBVZDxixC9Nc0gnOgTeT1zPZJ
iT1A7talCxPoAHZvPldYhLA5QPJQalQF7RTuGtk24mZgyIOts9DDiEX9WpOcbPfJffS6wxRios96
rF9Do+P7qg1GHHw5uAINSp6FA1iP0QJPl8Fr1X2cQ4xVeQvGBQhkZjnjFtlVTBzuzoQtk7uYuUIb
O/hc2qdEqSt/6G2Dep1Ogt2haBxxoya8AMlgFb7WkWrepvuOcBam5gzAoipGzMAV4ojFiALUtrmM
OKEyfJV6Nn6Glti5ff+aNhBJoIJQnYeksgwUh7O516xU34ZtQRXlIDX1IHb780I3zdGL5xQv3X7E
3+Egm/K6vIPsDZM6Vd6MfBpPnfVdMCKQ7fCUDqST65cZKp/0ndzKxmh2XAzgmQQzVbwLtabPQatF
Fw/hnl846lXVUL8XS7kVIYkXuXC2s/WuRTy01kJbsteYzeDuqJfuyTH1uxlFI5My62fQQ4emBuFV
LZq33kuwBLv66zLWoPpSAjGES/cokQZLce9M8eFECNRrvb92OZ0SehFUJREn/QlAXagiI4xHhgbl
RAstTNLXlM/DaQwlXjnl13G0/VBq1J3YeQztRj3mIzCNpQewjpsWRNEmlmg405BMQqyeHFbetA7V
3FSdC085WTrnW6EttKFp6+QRJT4VLtIg7cGeW5AYBsK+CY4PZAS6qI7LapNmqu/FeHjCZuKUOkgt
agH3EmAyICXS2mk9zhpnSlEPIWET5G4x2uq7etllyWc1k+g2cFgeXP6yao0gXfTolkfUi4SQ4Mpz
nN80i5xdmGFhS6UY1vW2fe+h4RjQGkXNbsrVbsvtRaw4w7dSeSRCXQ7o0iXdKUPr4DRvr+nMjCqW
5+GELGzhQLA1zfmRwMuQJFvEyEU4B02U31gvl21KfWlN/0BAsU4S+niwJ1EGbeGFiENL6RFt6k2j
jlQBi+euOo0jdlrL5lAIGSZehnMjMz6teCC8TsdKFaYedth+k4aztSlaj9I6McydbuSEu0/05Ex3
o8xoXLLwPqeuBJ/ENByMcjdpggib1ij8UesOWaWch5kC2oPduytpwyD1qf1adtdrOqdxu2LWAaNF
UxAxpnlQOhxz+5FU1Kl0Hwx8kLGbRL7a2d+1TR5479TUxogHItveqjraIpCzpy5iyqTYt95rGGgJ
9l5rJBSMOBFaT3F29WzaAw4R9qq0thlJxcJDfjzRkVUaPsUUgPRdG8IAapbcWqpaY8kNmV0BdAJG
8zCPQLNm7IyLom7FoOhMA4YhsEDl2cT/tIUWYPNA4BfxtyP2NOw7mOBax5vBubh+py5gUU2AP4Z3
qVMFgSF9astInRUOF2HgQVKT6lmb9m4RYcPNZtlHbl5NEQJaUC0IZsW0+P8RdSbNkSJrFv1FmAEO
DmylmBVSaJ42WEpKMTrgzsyvf4esxdu0VXdXVUZFgA/fvfdcOSusm9WntLkGlnJmLGNOvsAYXeCN
3ekJFp9eeuY7/gdgo8d5ouW2jnS6a0nuYTGlD7XuQJjT1ktz0zDLcsuGuSsdli6VhsdhhkyWt0S2
asH7G+fnNll+i4qBqy+Zx2rr6DQcIdIq/rI1EyeGxQCh5KNokdabAX9WzJgpTWOA12znAXz7unW5
iyoJdLb4pefpOTZcO4MmZR+wyRVKHxRh/hy73dEGBu4ohB93qJGhXGttXM4v1RiQmGbidcUSwpUT
/0znO2vaNv+yahTcSTLeRs0sWwo5CP/bzOf3fZ5hy5OfTiL6bePljJ8FGBIE5qtWYgJKihXbMKPN
AzQ7OpzVmggYmD12HPkCSGD2+JfBNU2TWm/HTNxhk7kVIL7GYY1WcDXhWJqHQAvcCMiy2DaJP24l
xP1r48+3qu0TesXnH0+Er55cQlotSdw5ZjlXzULnvO+BJAy8d4CbyZbuvt8wIKo/ZVJvtT5homvV
beHQniASeMaN4frIAyRSPGMS9qPXDHsAFLdjFt8LAi+mgHgIU2/ZWL46MwhqWHzECWA4Z52BSMRg
55jdPGx2Uc1a0ZaA1LuSXqbpdZzmZYvr/ylxGxauER9JkP11OziqeLbdLDq1Vd5uwVRSmlEVH8rD
mdGJO1bJcat0/7x047ebOTsZWuyTots3i0+bUQ27tVU8NwAG340NmadZ0GltWJos1vgFaMDBMMLX
ojrmyo1vHSJWRmXNMRrP+BRPjOet1WgbGibTFl6NgQmKqfxl6xeEiXW6xoieOmehqklBS5m4xg1O
Dv3Yuo+GlfBqWlzeZUU3R3CjWNE5shMXqdlvqZpgvUcbMn11H6+uaKGeO9Q65VrTKRhqc8XexMG1
YFyVMKpZP9KgBQGsECtPl6KiRT4xVr/YAvVEns+DxyaMHt2qJ6zVIscUzLWckQRdWRRctmlKdJwA
OQDClrEOKnTemsxs+kIfXTgZfpheopSXQxl1qTOsCPTj3JVqfuu1hJp16WXFwKbM47ce34VOFYiM
zPBi9ceClsHB5YfLDWFBMcoXbwm3Ihne2grfU2ExiwS4euVEBnw4/5B0A2DvlvWdIFcyBPweNZdQ
dxkZ8g09YTu4f/hMbqoo+C1scjopIzlK+l5b6oI3aeV/1UV8D9+ZQL9h/N+ykLmDfasKvNST/vID
RBecCTJTLwbFbGmRcxpen3JkJl/g/oHVQxiFYHCd0zLf+cy0fehkSt8FM+N0e4gvA5MacBA5/O/o
xyrDe7K9ZAzC1QCPOmb0vK9wedrcMx39KzI2ISE5KJcHnYb5ZqiT52TGoed4b9H0UcfjiVI7pgch
22MtqFhoEpbCuHxR89jtR1wMRzOQjvDwQeB2Kj4nDQXNyxnhDWDmgoCP7aa0U00hHEAP6t+dRxrN
QpP0l5nKIcUmk7Kx2wwE+0r/TF1DOqfNPjJ5S38GFUJx9tlN3QGj89Hiqtm33gdEGMw9wL3mSBE5
QZ6YYeravIqpwJ43NM6lcKwvgZaZRlga46L9xM4Tkv2BPozfbvJ9mNwjVmWi5iBNWhd1IEgbMIWz
Y9MwwkyRS9927dZBT6UeY8GVj2tssmD/CfM3kdWzn8xX/Vx8NwGTySBldUrDuNgFTXRb9O68GxDL
Bx1/tiInltj1v32Cnd2C3q39jmS0Y3FWJf95xWDsUDdyuF7UU6AkSNmK2EXyHvv8HYQKkaDD+jnO
wLMoUyIN08uQbxqRi51smMQFbv7qq2/ugpd2FUC8GDs7rD5mnL3YCFxzUXII+P/gEmEQBtX9qusp
ExF0Ji9JuGx+5kLf9xysN03iXFTRgJsbi1OZprdKqJvRrsGdGv2Yw9auFAe9pBK7ZuguicTerrMI
7oCZz23N8A8tQXkL0PfqhshS4zHBT+BzDk1/3cuAa0IC4HOOGfvHwTlp0kvMB40xLlpmuq0n4qA5
+38KFGKTYG2rQsr7VJTgUazzB8n5mVQE87rU3JUei0pfFizSk3NJk/qtXPE4JfCpil2gQxgaqE9o
R/N34QKfS2J8vqMjfhT5N5rzlXDF2kKNNhMoZAOfBifR3s2RvcskBC+bcbUa3pd8ysiksM85O1fi
mPU64Im0leDZRJEqRvDrkzvdG5vOlgYOW4oxVlbqcfHlhxUhm7ppTK5SztspH+/tor/XKSukMY4F
xQxHGsxeN8x2AWabdZ5FvJbnsjKcYf24Y9nsCFuON3wHcD5JhthD9s5p6FKVTC3Z1p7jPiQKNwGH
s6nRm/r+JuMAPWT20VtenXlFk4QpFxXOJKS8LTZ2+OHoi2VByFWXLzAj7jnCPPjZxLQ64FIyj8e2
9l8mbWg/DG5cx71kVnefzfj3LGGe1dzdNlb1xWT8we1uVFS+xNpQSxF5m5JRT8M5Ekvz2K9t3+LQ
6WnXaYxrnbtbTPWzfoyIwZhR8lcGHKuF5W2zbPyzNMNt1A8H7sTAj5bnClK7N8NVtZ16t/j+tnIL
5kDpd2RN2FMBgWG4bkqfi5oLdrp6nFjb5uJhqsWR6eWIzbqp/fSqHsLnNs1urb7jihF3b/x9qTXv
8hZfWum/8I2/5Mx8J4uBcdOChRaKMnjKvK6ZnO8wHH9MlseEPEacdyH6FFM3vXVMPXwF72rKl1OY
IvHrsJ1wxRucGEfZ0l6DUVEl82GoeE3tSdxbtFhd0frVnyt3/XC2ya/9PrrVJGywVDDkTRhxhjkz
b9wVcgo+4yjh1JqNf6uy+nL6kC7yJLvYWAkW+iYgdaqWLq9WiWvfpdtg8N+DAWS9jv2TR+upQ7V2
B9x6ipu3aGBi75J7pr9WLrs5Hl9iVd9n+XQYJi4hHQmO0TTv9mgDQhXvOcii2k6+x5wxAn2e4DAx
BFsoH3VKRg27g6inz2bhfbTbW9tN8TWzyOgxnbZxkKAIgh0OwfoJJkKgha+cmcXKsT4j7W3zkeLj
sIe+3TKFY2+T2wxkqY3HgDXx2Ib40KT8SVPrUeXA6zrXO+Vq4YBSoLxa48e/L3yIMPejrx04h+Mb
yyvaMNblwuCHxOPkD/3GLYMXg+Gzovg1sA9Z/7uYlsgQwURdPhMsyiEMMyKlR5DkjEvA6G7uh2PC
SryxxuVsUiqICyxggjRTThfKvz94VNlnMaUvAxesqwbjTkhDSfft9pCyI5TCDlelA5XSDkETeE3+
YDcLE5XRVZjbm5OrqsceEmPmBodkQMifBHs3va5c47mRA59Rtv0Va0L8SgncVsTKfINooMV0jlZ4
Wqp9fGyTeqjXJHVccAxM0QKDkhV0AasIvIzj4nwf95j9OaDepgA550ir6yayXqw8Wxjf4fwlFTvk
IG3n+biY5uKtZWNBipXHQ53/N+EYO/Vhe/E2TcWdHxuGdr17i471BTKcf3X93qKkqb4PiFKgWY82
ZqCpnLGNsm+1r4k/ILcGyWu4ilxGQKoHIwAp9j6gmLAIJ6xv8EDSuL+pMnnoJT4cLaejTuQD1pBi
x61E+NHfpOWFqTW2uzD0vi2DwMeM4KXg6nKN25v+6IdB9Lfpak5QBvuSEPkd+VhjiChPQfzUWGhw
vuYClcY/bb5UG4CZUr5kZD+Nng4IZ7daoQ0TFxxLAyalmt6q51ZKnIBEUwiPbZoWjqYPEtWp8c0A
2iYIgD/KKquHSkp9CFY7Q/Uw2tmZwns/9269KfwaV6fx5C3sHZ82tarw33ii6Q7KZx7YaqqeKcbu
4UAMe2qD82c71Zumc160r4D3NnhW/Lo5+ZAfm7SirxEe93UxOs+NdsYbKWFdwUuYN0JxaOP1BmNa
Z+IksHUxZR0+hr45hgCyt0Qr8ILVIjq6ubpe3MWGyTCCZRk4WCnb+3U7vp60dR3g+8iY0Xxj5o4A
WNZIQpziUJRw8sT4J7OZecCE+9vMz+AgmeYzzLqWovuVBbWdtNPt9fLUMdWhpCttb1qkSe3++NYE
3jlB75xWO2PW/NXgaldC893YcnsouZMHfA5MSQ5CiULUF8zkw3+j5vTWazp9yBbn2W0nghYa/cBc
WJY/3TLltGi+0hSgQct2tu2Yfl93pfXZLsS0rOIUeTQWDSGH0yV9inH34dyPz1JM8qoPWS64l69V
pPuyXB1pJRqp7Cx4A/EvleFIqWTa5omZZjKij8UFI2ppTtAH/I3to1rOrvU0d+Zu8LW1ZzN/yAGP
pYF/sbQZto5lfS4DFmJsAz4HbRrFdcB1PbjFlUl2u9JUU1NRMd6Own8KHQX+YOzPUYhM2xoyZhxb
cGdFyd0y2jsrWM8UFAVAR2DjSAIgdhnpUE4W11XVT8egErc1pekJmvCBX6CwuSp6NAJ1iONxAByj
cnrse11GYWd2COSwZ8Uk+xGYrRQ4IDI7/g0arCCkW8q9Y3F3MrNz8G0aZbyW7pXcY4Tl6QBnzHIT
9aDk0xnsDehTm6eKP6Mw6wnJJtDehgTdi48qd/42wi1p9RgPE+xdio/hVNYSExZa2Wm26fPh1IeX
3m421RqM81C5GQp6TP9gJNltj+DgLOeJPQMKFQSwBm06U7d9B1htRvGy846RBvtMjpjWhp285Zh+
0mFYgdDEMqh8OP+2+9x19DEJUz5YNgKISC5Ccl4KXA78to/lGKb2coKTcG+PE6gyJ2gxP2W/7Txh
oONuKGq8wb57GQKcYsKl8qAFPjIr9VTU2Vft2HtfVgyWVACemI2URHyYHWIUOovGnyQj/Qg1Dxpd
4V5CcFk2tr56ds79knyJtrxrm5EiVqD1C/FQiH1IG0tufXspgQ08+C3RxmD2GC3n913P47WYlHoI
yl4zUBoko/Aea+n9ChskXob3gOsJdGxztBKeZFnW9r4J05uBXjNaDmB1WO3dFA94dRFsXSAtDKkU
HOD0w6o4ndatZlpbEbXLS2pavKl+KwwNMm3GzmdCpMXEwjyB9wmLqbkA2X9uQ4szCaV+m9yDhlGn
9y1bLNVWIPAtAUNBNh+4IVg7GbNQHZ1tJs9/723/LlguQ9+n9CVoWlTSRzcwcHGYfnN2GbYeAiEl
bs5Bt7FDzZS+xKVa2NCmI7BTUnUdlJXlprAYFawwo7wTmNlLf0bjtb5jp7cZSRAWUTSahJAoJG46
pZANMr8rj+EMzcZKkETnzHdADzSPfUzkb8Fme5WDotlI9nAQAxx0BuytuSD6Vk2ttxvi9MLs5MnX
NDZD7dLhS7bCpKBoLFv6jrYT6jXRwYESiFGTJI/KD5W48S7WAnMG7g0TtfFuAsDfTCNWTwk+uRtl
S56wuB4ti6VxDvdwt+CHOfHNVNZ3ZYv11A2CTybqgAWSgnMP2XeGz0hEfh02163Z1qN/pvYvpZaU
z5rCO01n0lBNpopdl+tH6WLJTLhx5JmF1zw4N42DlShiZhChZIyFenBDslC4af7UxuR4oa2beVxe
8Jk+9It2LnW861rY2pVsfuchueBgZ8Hu35HRH5yxu8yTj7kM6sI+dDusQWP8kouV3pfkp4HA5UgJ
ZZyax3qMACvk8dFdA0rNNZodiWjtiCtl859f18MPEHkGY6j3MjJrdmHyeA4sEk+EJKMkinbotDdI
34IuMLOPMCJ5YfhKnfAmXWloHh5XVtpd1fuIrIv164b6jwg4UNO2se0zcXDc9mVgj9oMXncZCD+H
huH/2I7exjUORKXkb0HX8pBlfzoB3ZG9kXhK0mHv0z85epqv89PUApS2C9gwTfGNQse34f0NSoWL
L9AoQcsf28aDaHFLx+GTZ9kmGmb94Mcod/TzlOH04zvJuPfs9M0B5tel1qvd6PLIC369DDXmp5Gf
UGhr2Mlo7VKqcIIT3dtpP/tu7e6hgkQdssuTgWbU49h+gJ8ngLZXR4Komvs5wBI3LU9XguZJFl4Q
m2UKX1LvKAqqPTW6IVgnbsuZmZ7wPF3DzY24aSP/tQs/DRtei8zezBG7DuxT9JbTL3e+Vyv0EECt
j6WYHllyCNLGSDWzaPEwMcNx+cNLbDEyiTmZhPqvlNYftk6yLe63Wfxx1zkeb4ULLcHv3ysGCMox
+DetPiCDjjDli430+xevW/YyQuaMkw8nbp8HjytbwMoAeATXZFb+bXX5d1B8UYZKn/XG/2Kq8jMO
s8+XOuCJphyNUdvQfJhMkq5YQ7RqHfqQO9skksCdd68bXi5DSSgJ/FsGRHCNTc5yMOTPyDHPNl2s
fkQJFfVte0pwk50UKqFNIf7jNTwySR39SoR7fhZ14lwsIgsE68iNToQ51xn2dh6Je1mGhlk9sC+2
dqevuElY4M2VWI5JSGJpUGOE904e5vUWpJnDBX7zKekcRj0jTYwSsR8W4lfxWggk2Fxo0WCusSzl
hqHcXZUHasOMheSJY1aptXgfI4SQeEYObvrp0tno8H7I/ijs4MWJkZvmFclkZeGv4xGT9TNaSr0e
xO/eBPOThLWX9pgL5iVEmXpIuYTurJhNIvLyP66NYLQ02ccSrmaujDReNKutyoozvEAm67wqVbR8
qXA4IlQ9mRHoqjfgAg/0U9DWd5HIKhKzmkpI+ydmDRsdkW0XWWjQ0S2qaYT3t214brND78TBSX1n
Tvoh+tm6yoNVIkATvErUAgfzmjrNu6WA4+gyxGUYzzC1Ht5VTG0BQzCWhOcg5DmfGwZ0CUeIIkbm
GBq5uiaiHZ7BCxe/vVb0h2JDZXiIzLbEpB+AcMnB0qySXHhBnk2IvYycoJiiSXypKYXRjnlvagDO
yXHaLuscqIVqWqGg8FMPFQEGDSSONFvPhIA8kPtR4APF8fGZFQ52x5b6DN19UOz7Ha07UCoWyqDS
5UaXnyUaFQhf9saAyTDQFbB0h3EixkEWbbyu9fgyUFGSCAdvRljexclN7AUOVmVCmZ7b7nNykQ7/
FmQRnwwnMZs2FH9FdjQl/gy3YBRuu/7RC7uRtvbHmYeTmRsfNodjFbOpOoFi0kTxp5+29yaBy0Vd
GUcNh/QKZ8tsVhx7Uver5uLFS9PjGl9Ucm6rgN+gxQAslZLXoUXoKlDTQyPsET625+7qjuNWAm1N
cyiKUXvnahVkoVOkrCWgz11aDzhIclo9iZzfzgpGbF7ZeYpSuRunb1sErCf5Ov4UHAwjaaGr+2uE
1CtfGjF+mGUiIxjO1yF9kpthAgxe4jXBA8jRkSIcqJcZONAJ36lou3NVZMl2dqs3uh83EmvNdf+W
lt1bFbAVNQ3wsT4xN7NErEnSxN52und2A6Izzzpauw7m4DpKaQcsaE7GiKH2S+DK7bDenLgW2rEb
MORl5o7ZfdMWgXeoDf3x4MhoKHbVhtWKP9qYa1GDPutwJRuGNhxNeagi8nFwZ9TYPPp5QPtzcp+m
NVAB8K61ab7lWhAQ+eBq8lfK95ZzhEWydLmB5BGRv8WqT3OOpaX38XrbFtN2r3bJfybvpqPqdiKT
60rrsSVzS9XhskPr6zaddxc2cBrGOfnDTOTVj36WYUiZ1GOOo4t6gHobcaSLrfvARpwDlf4oRPdi
2+ZxpIr6qgoQJN14+FgXDY+EHrURwVOZ5xeZqG8rtX+WnGOIKBC0kJM6cMYEWVxiS/GbMzAoK6m9
jbPxxZU57j49H3Spf0o7qLaVIIpoys8+xN1erRwIKxyjTeFX7+3KsxJu++Uz1MVBR2c9MrDEetqG
1ZsTpC1Yjsd2IYdIrvzFmYKJI1RxTKc/DutwVg0PUrZUd3uneJ3JG7f+EyteCePJ12FthM+skOAn
N5LcD05J++b64AuhEATUbjJnWmU2pM+OArkmPxdQcO2FiuPIW0FQ9pdy9SmvEHXdGNEq5DeybUCs
vIrdtctjald7Zed3hbB2TD4Ztgxwj/y6PLBlsyplINRL+i88MAYiYlVqnfLPRLRmatXKdkB2Jcj8
OtlFQf8HEERRYGPSkjUR9isAHmgYSlb7FEbQrLrDHJKmnNui3DLn93uLvL6zSYf621Nwx2on2eUa
H1jQ2yAMbeIL1fBEYyShDBk+xmP33oYjl2wbSKxDb1cWcOngSXRCYAK6s9W2wvMy0cTDyPS36dSu
qIZmy5WIs7bQ3dWAog02RfBtZd/gndKr1AbSMhtzaAOHYxF2hrz647bmQQ7iccisn7YM94oJydaR
SHF1M7wuEh58TnLruh3Hb3+xPv/9L2Pq4xM1NIRPlIL77kh012vuPdwrk4uAJrLmXAuu/MXMboZv
/W3E3i4HJ8I6o3H58tGKpAz2nMcR60uqmYmPWCL8wtK1yQkVSxFwHWHgNHnUjMw+SiHXDjQosXxZ
KJr4tAClRebV9M2927Z/lw51f/2gXgOOmV68T58jwmbxWGetKt5Gtbg1Leo9OQ0rtBlpa/vVCZKO
ZSW5LTs8bTz3d9n6gW0vPJCt4L4SO/zT9KwWSPSle0rj7pXa6pTeJq22rg/UKhg2VDYSPl2eag/e
hiayRt5rOimwJTPNaludOY8pdwh4m0dSTKAlsLBuGk/shV/fYar7K7k5XsmRz5AHJcDB5qacYdoG
48aZ2JU5heMqWbmXjfcKvZskoD1eQoNuAjlmSj6rOVm2kye+B3IzS+UsFDVCRuum/k1GyzZRIRsu
QzwrbsXe1fM5NgFkSqRpO+FeaekG76hH+Dl24xsmW+nVBG63pAIcOQPxmL2LmowBu2t7bbt8zDik
H95GZR4bun6KuN8M1M7CIU1QYdhOgoWrLeci2L+Vf9bi2rVX9maHkztOaoTKnCktQqLYWYn7Gwk6
zEPYLFafejs0y4eRetM+Qkj06TZinOBA3yF/0nrZK3Oh7KwpZ6ic50UM+Ju66cmv5aaPS7GPDLkg
t1DEdBNvn1R0dcuG1mS/ONnVVF6vKAuPFZ3ko6X20XKRlj9uZq7s8AFgY5WMGKeiwkeY8StHGYdh
z6vemEbM0FHWqMbyaeqR8iNJN4nq1wny+kspmppHggukgFAoLfwDxpooIXKGX2vtYZlzsTUT2k5d
f4iwPsa2IW1Oc0PS8emSmeHfVOIbSKhItkzMOD71F5yQ3D6xcu5pGw68lmTRwpwqsnJxvdhgzQae
ty6jKM9lGaAN+0N48UBHCgpJz3fvBN0bOUZ7U1gcXYhnr6yUr8ZXlzlf9MbuRXxckDstPbNIT794
lb7SSjP2ntLDCnXyaBCP7YhaHc0MLufIZfE5p+SotUd63SK3K8Z+wzwXvyI2q2udwlcy1fInGUN/
54xgXLzxb2OPzSHBRVTbiw+ZXh8ZMpETD6h0qzAV4SkyXy061pWzRNWONX2w8NWJBARE8pNgiE5L
NOdshqlOiOaGv7hlSoULbQY4F1Z3TbM1Bajg1Otpy/HYtL0pwuYDMEZz3CMLuPFqEgaxVhby2mo2
Kh1+bab3GYbdq2iVntq2fhbVb9dXPmp18VukEJjxAu6iZKKzG4J0YNawVeZ4/3oL+2khfMGbRAVy
M24zwVUlYhdjh6JoJ34ZmYzSpbLvsxfRh7AWQu+JqHsDym7bkyPm98/fSl09cS/BDcu3QK3HNAdr
h+TOzDV0ST/bzQ1AN2IN+GR755yl+KP9ibW88TkPS6bunLV2cMJ5MqPgXjnOdtIUcWUQ0YHKMMK1
nZdF2cSXFMAZIR6meY3/NpFNnzYRl6S7qaoar1/21mfcLJb4b+W2nB8ovhIWZKxSv0mkYW65I0UA
Xf3NhPSrHlYHqWszLu1OiizADgN3X+IBz1aCwzAh2HMdb2K+jrlE4UKfCEfez4TrAFZ7QKY00hHC
Qh90lox8bmExqsqzS5nX/daNMvc64PbAdW2sKKptnUc9uj+KXAsD9xnc25LpeyHL4GAvIrySjU0L
Q+tTIRAJfW+s8tHKCdvJGr2qohMhzBo43JpsuZpZdGZWHDkjKmu3emGUPm6GYgj3fRLJs4mzP44M
Xs0Q9s/JglzRhe7FjevhueuLgtcLBy8OxiM3weENZe+m76yOSZfMnnIsum45D3yXo8NHIyG7MXSa
aNfdO0UwfdohHYlly4hE5c4HgX3zMAa9d/Rp3OKhdY+tRxtCIfP24oPk5IK9BiwWWvJOtgRIsvT5
D3zwu6jiz67m5SeaUJS2vs9tLMDf8JLIYR16dY9ROAFmLrO5hQNAX5uwOn9TxaMmDIpLi1hCQ46S
WXeA0uuE6VdcAJqkslc/8h/2Z6rlfeTa8RFdCkkqz4MT0ml+rnH/ntN5/qiHhRYGDad3rvJInixQ
SGOY3P77H46XvLeDh/sitmOsrrJLbjPX2LQtcSBPlwTNJPJ8uIuBxSTT7hdktndnDFuSMHLex4qx
Do50BjaOSkgXoG3mWb1NfUX1xzD+HZgmHKxFJNQ6yIATZE/znXbokub/VLiWtbed8klPUX5jJlXc
VD4DaiyiJW8iJAdziJ2FHEfv7T1nulN+XZ9iajOrWeY585mk2bm2XW0CbZG2ZRL24AYuZKksc3ch
Pe8bC6rv1pPzcFdWET1jDoLTZCit68YJY2kq1hPHv5+GE0az51EKdj3u/aPniHyrW5kIZo92jNWo
jm+aRK9xMe76czQ1H5RxwwLin9tZmErv4rkjCkje5LoIuvVvKXFmS3T0oMWtYSdF9lVJpHJv9nb/
femL6803/zwyIgiKuwgUlz+n86HpSDtPqn0wlboeC3c4FWOQc82M0tvRpz/o3195a3vpVADeG0CW
f8yOdTUUWfxKYJiyaGEnN84o1w0JkggTfBADQQbovMiGg1NyYWu8eboX2pvu+WmIlPMD7H26bpnZ
+wE7dPHOxpQDQ7OWB3uR8SHzoDsgnu8SJ+SCajDkzpoGDxqnqufZj5Jn9ajXDa11OweTFGT0BZai
Diqmcf2bk0xacIfcOaHXYABhLYzWJzFx0+KmJaFveru+S0bM5Mrk3tE22FfHAqN4x8HrJDqFUYXC
XQ3XdX7tvIqK2P+eXbVmU9Z/VUFa8dBE3lMii+kWzqbYy/XJxbaSn2c/t+7KybxijZ7vc9Vmt0FY
oE6IOfsaUVgg2OHbwQRYH+D7m5tqytBs1n/vPNBupYiVjBxTY7L9MXCYgs+f5enuv3ffSnChZg4+
JCbDOcsaGDUrobHn30ekuZnWGjw+t46bNBS0DHyLNUagBMqIKt35bU5Q4ZqJhroIP0xLXuT234No
/LWTwHPUgbd5wOU55Ud0KIZJcqGz0+uLrVVXP1bescrbqff8/7+qkgLTyvqt8UJM2zTh5CjdujuM
rf4JAFBslSKM6PBfGREhOLPXVvd+aPT1QrjzkJoEtJ3zjYgxUVbfqBtF04eo/faSuu7Tv9+IdtOV
O8TkoU2L+rzYcHchRhyttHE+hgDwcGlzjcywAHrdDU9ETfAUQHj+kg/G20ZDwO/l5SGWRcLYrl35
z1O3oFp4PgcoRgbg/Tzxlir3WgKAuZgBwq9I0Q6FPpk8bi+q5/QRRvqBkMojB3V5X8uge9FcQVPV
UDdr0Jt9FLrJn83ZD+3y3GBTxiS0w5rsYx+Y9ZPMzEFbzVcWRfO7tilObKLxtWHJ32ZtwqC/nIob
XwCVL702fwgifecOUbR17Lh+YP5JNoDOqU3Srt8GRVh7307MvwH89eLL8ZaMLEDCISz2Ey6gRzOG
D2ZwTk1DTLMUjjxyZcecVYzNm5p+43SBolivpH//KYkj/0l6IRcWP/+U00Spo8UVOOn0XegQ4vc8
iGdedxa+a10q1sytlddo+mtUuPec6hw3VIchn9Jd3BT2fbIAJA2WRQD3rIe1ylbfMe7gRuLooNll
7vdYifQ4GcJKjSSrOCTVuJGRgLQUTOnODpL5c0VBL+ji+zqsCFqSonZnoygcpLSSNmjnVjgUGalJ
vxH1q0+cGLja+Njzc0ayTwpw0dVgqfwH7WA/T+nJdI180bhrAUYI934s+ofVnbothpEeUFIBO+Am
5jjQw7f991qMbpGd43mxz6NlT8g1cPsSk/LQDF70mG0sske7agyLO2ZV1m42fkYtO5zlEtinY2Z7
15QCMF4yBjeQVXDbL0adOoYtJzFjpkmfbcZku0JJ0Op61MfAD8y+aioCFRVFE/7qLmumYo9W6B+W
Igy3fgLWhQDZbe9wuclTh2We8GAe5hS/DdEpU+50E+YMBMaJh7MaLhPOxo2LQYr8ScVwnoqbf4gJ
zIvWnSDY4ws4uAl5vrRSh3JCTyf+d22X9hlOubXvutE+LMtyETYsEGPj28wQS7d4mHmZxuQmH6kM
dYIouNaGXqC265Lt5JLfkqTNcsvcB0WE+oMFlw5H2ui7/pDia19K59EkpjsGxM5GvyjPeLiiQ8E+
CmBUywNedX+fZuQ92FGzAxrDOdTpcAgTCv0UEpZXGrg0rlqh0Pij6yE9FV0THNx4OdWT4VCrQq5C
8PD7EBhyHK+7U/xlGQUUQROnVn27XbQP1yZK9q6M/KuIKHxQtcGhK+2PygXWpyHVNnETXi8hBsHI
TY+p4NUgmaJJHBQHxcNY5Ylzm02DhDOt6Sl2aRNu7BvWtpp7Gfaiysr+KHao/1F3HsuVa1e2/RXF
bT/c2hseFSU1jveH3nUQNEl47/H1byClJ2VSSWZV9V6EGspLEjjAAbZZa84xjQpdlC1Z1rdVsjZ5
KAEd1XKdTQGBafBIHwyUk9DwKGG4HBTtukmUp2Aa/4ZKu2gZxCmsFuchMo/+QENf+GJcaK2406hW
zVGnT9ovKyLm64DyuL/j49AVRK2TlepysFMV6JR+YaXDzvbMHbsaOjA6B+0n0D/mGCpFCAZx9egr
PAcLz9chCTDkpjhvrER5zxTAwxjMIQZ2cb3MyMbqa5SgWhDvHaX1dvDaHnMW6oijXWzTNbLHPEsX
YhwwFY/vvUys5ffTMjutAgvTCqLdo1CxkgVj5Z9sbnAAidzsxlVmdWzbaTvNhd7TwiuIeEVZrLth
uXcMgj5UjI22KK4KUnpZ8E75zOVbSbneig2qaiiRclPBSs2vGYZvz+oosbajtJG3Fg965p5r2b25
HSbSqjKfHDZukW3s+UZr0vSijew15N/WcGf7tEhl1MHVa4ttUAsIUlO3sk4k9VoUwSWF4NqAIx22
uA9qbD7s9qEd1yDKetQXc28ioJoyP9i27a9bQ4D/oT2yrGu0sBoNikqLqHLmyYINPZCG6aB10d/1
U5h6EhOjKeBWzOtg53SCNpwO2iLNccxk4VqLof34ZJR43lVi9vWhD/R8QRvnoGfpqbaI1iHyknBj
ZVi04zlJkPiXctjltF3XhKbcDaq6+/5BohG6bQpR8pKFizi6qYQeAGBcSEofLNCDGHM/Jdl4oVbt
pRVxlxW7vNY8NAFJ0V5ixo8X2LN3adTfydzuQT6BlMVFShTFIK5DbXiseIgX9eRbIXsPKCcFMSSG
0WPRsDYyeQqNiMxH378cMtE9miGCl/Q1NKgCtpGERjFiVDbFNoJtVGfjnTkwXwZHW5LZUfk5fJkB
gBAj8TT7PtAJoC48abaJiTrDDtjXQMwqaz0GIEr0DruGrjh3TRnDOWBQQzxPK6RAsOE3/iUclBe9
pKjVt+RB4BJ+TA0Lk1giL8xB3JoKMlQ2UlR8svgJsaO5rKwng/DClNUBKAYKQgSfrKhF2fREDQTQ
NkX1wGcvoYQUb0mDWRYbxS1fK5wk3mA8+1l6EVnV9/tnG2DXoqBYORrOs4prjfKCghQ5eyl9l+8v
WVYWl/RQ4BKOZMlNsljHF9s0RddsAFCiFuteedSOajP4luvsIYj5u8nLKDzEOnsQPROI/ciB/OMv
//G3//qP1/4/vW/ZRYY3Jkurv/0X/37N8qEMPL/+8M+/3WQJ//v+N//8nZ//4m/HgFTkKnuvv/yt
9bfs9Jx8qz7+0vRp/nlkzv6PT7d4rp9/+gdBxEE9XDbfyuHqWwU/7/un4Dqm3/zv/vAv374fBenB
t7/+8Zo1aT0dzQuy9I9//Gj79tc/VNX+fqP+fp+m4//jh9MF/PWPm2csX0FVP//7H317ruq//mEZ
f0oDu5yUtjR1YarGH3/pvk0/Ma0/NU1TLd1mS0iegKP/8Zc0K2v/r3/o8k+hG8J22FyZlmPafIYq
a6Yfaeaf1Mmk5D86ji454h//7+J/+hL/9aX+JW2SiyxI64qr4UD537/r6eIQbel8AsfQdJ3um22Y
Kj9/fb4i3IPflv9HS3zMlbrqrNNERy1jRUO91cGMH3rPEq+iSulDQqxyFszeAPMiKv5+V6QX5SiL
Ozxf/dKzqpCdcJKz3ysy9AZWEW7jLqCBldcRkNk4D/qHoVHDe369O1torDYj5tzHNvWU99GX2tYZ
JEFvXkcRw/Pi5Q9fyD+u+cdrlOLjNVoW9wmFGrxH1VZV8+drLMJoZHRvgg3Uj/dOKdNsC+CMdmHd
qg41TKVcJoMil8D1XMbyBousgd8qOHz9Of7tVtuGrkmBREBI4Vhi+pg/3OogYN/K8GeuDRhFAH1x
2bQ1kYam9Wb1bDpk4zxDC/3d1dMr+LfrZ40tka2oqhR0NuTPJ3bVQlhYNODBAeVfhTqJ4jxbhAsi
+XXlyqXHtnQNyxjohph1uyIPSlnT2IxfK3hQKGOEdtnYY0f4sGPdORR3rpHf0ltQGfsvfCbhFYhP
77JGlXIQ6IKPduSAtW/IlpCLMAvDBg9jnd4lCgbKmTUk/YYwPqwrvt9SHtRNOgeJX76YOgqYPvG0
lVR1+7mPVbIfxro0nKVGk2hemty1RdOjdtxFEjPT3KhNZdOy8t83kQP0DdaNnRB8USLWZ/Gdbbo0
oVleqQ2JDjX6WeyzbOM61zuG7Kp4lg1WS67R11cKbVBqj3Uzsn+WhU9HTcT38EsVmoG0fEMZY6bp
eGG2eu0ZBBUkOR3FbDS7Hai2VtLwMaxb0E3Vgx53Ksa8eMTmHqX0hWeRi6jNQu2GgEZtxqt0wOMr
C71lKHdUkC3gzMts2q25bG13adp2axAJVHOyKLwY7CiDYUDvxYl7RE8R6xQ775RlpdXk2FNzA3I+
luIORlF0ygPSoHtcYFuBVeUWdl6PXb8x133d97vWioJbnx+/kfybAYHQqLp3mdK8DKxLH0fXk/tB
NPqxbb125bZQKtxC12dJ22D+M1rvts5wcmstxdlZ1gkyutk77jDgeve2KkoqUbUMr3hK4AEoHqBk
vffw1qS5hTIwTrxrrx0QawQ5tC1NGu+qlrsLL40o2SmpusnjNFwlMaGbEKFS0tRob9CWrJ+8rArO
KMFV1NOCoraSsE3qdYsYhcynt8gjtohxpb9G4GYuyccY3tl7GBHBcr51CV8BcrxUWVFbjmouckl0
b9QVfbGDHmM9WVGNbs1yTdQWAc3RmcYLutQADK8oSvnbpFMk9KXWPZQeKodICJiCErVumivZ0fNC
j8JSEL+bXk2lEL83ng50Qa8dfDv8XcM4XJh+PUz16QzQXDZKTFuU0Z8Q8tsvip/YlzZagJWpmNnZ
TO3s7OvU+6h553Q7AJN0+yKU5bFLVPL9UJqzOhOefgg7/p+Sm/UxRljwRHIKvAHEw8Wryrh7aVIP
owegVMaOWgZki8g2H3Sn6W4cNlrLGvLbcz84NH28GD7KAKH6gZVftKcvMh6IPnbf/O+NM1mRO23U
PTiFlPKoniXFW8F+DGS2liQ70BVypxRGdgYsmzxoqIHXSWOVICdsZFMdHOx8yLNjz7Oxz1q4cmVq
efOY3PN0ltuBgB5QajZ06U5c5Zp/j8nCW4xab1G14eKAN3sSJWra7HmD+7cmIt82zeoe05KrvupG
2JDlKvoNj4WzVCy1v9MGXQBWEtouJfiJokUf14cqDsXZUCUakTYqvGs9clXAPCHBcYPWHDBm9K9O
3JrpsfMd8aKxPHiyLNi1NiUdSGO9S21cmi+OLgA7hiAs1Ep0SwwvFFF9J/aBYYVe8eToSnEuXT15
jFFj+wvX58F02d3BG+gVioUN1UpYp6mz1GVUbBIaIhge1aTHXdcBoXQBmffJmL1bTkafmUVfjve3
Z7TSexNpeWimU3xaSSJIq5veusWXsK+HKt5WmFz2ArfaJsHvRQJRqN0zqNCVsPxkXQ5jf0Z6pONy
FdYpsUCWlNKkOe8jBiTNpsblSt/dVa6pa5FlgOwcbXhebOvGbFaspYvLXjjGAw7R/qqsE4hmlE/s
vTOQOYAEOHgdO784mHnm7LQceEJYKsZFpSN1Zj3jrDA7yEshWwZTEwTe3UQ92FN/bJeNow5HRyE3
PKi65JnudY5NxsAuKUt6JLKMyqfKycmqS/mluZmwr/ZglGlX45jfSROJVkOKm75M87q7FXYL/ULg
KaTlmD50Ud/i38/8G1cnEU0poabMq9jQsGgpWnRjpD17MCMwsTI6GAC2dHzzh4wVAkL21rwsClKn
yx4FwYQD6bf4CNOt8K1kpQaAT+tq1L7ltaHe21S4QCt3FkzmDFMpPIoqcO17q3PyFeQv99xkSFjB
aXIBs74SVMFyKAuT3rK+FEYb4CaBuv4MG0B/gBwCByUEE7tSEa+Am9BDfQrg6qv7Oo97dqGByQCe
1fRe1LHL6ByEUfnemVQ3eXM7bcYELbeBW7vLRJvUCkZRKmd3KNIHXMD+DTcrwckZkPlQsu3u6rHZ
FGOtnKzGnCqrY6NuKAmANGI1i8+vZyfneLqyM7rS3uO8xhpi+sJepU5lrdC5Fm+tAxSViXhYZAhQ
DIrWQXehtgXYFXV0h93IFLizzSTeepUwnlTQWIQGDP5NXIw4AxgBF1Yn043KzHKNDs9eEWOTnAsz
qG7UfqzRpdXZ1LQQWqNsAkFtb+Y5hY2fIOvfNWbjJ5JmdBLVGhQGrVkQu0sj4M1taFkELowxgPC+
fkJQjNJX6HdSVeS5j4J6iRyoOrY50GEFLgfyh0KRz5lm5XPPUNLXMR1r3vioBP3ceycbMz7LRjfd
lWjAqZXZmUqd28+OitP167Jo7BOwnpZGNqXWRhKua8CWes8JkLytydd2QDy2ynviJCXZGI6BlalB
2muggezWDvKKdYkWiyKkACCStzEOslDz64303OIxtqiTUDdknINiMbrXcY12HB0zALPSoDMfVTim
2eg1+xrJLQ97do9KBOlELIrwBrVkieHaDF6EFhIHmdrWGK+7yBbPZTmUQJP1JsRSkYWMJjErk1xr
+pU55Pg26jg5MWZgvRANmlBN71ZKXbmYyYT3HKhV8tj6XocnOB8WzFj9qU4ZPUAGdNbGFJ2yyiMK
lZj0e2IbMIJIXfq8bLJfa0qC0bjUpXuHjBZ8HRP+VYJYbY+hBm+zE1r+balD9aQUSc9mTNTxG9VV
daMP0069tYxTH3UJir3Ajo5Jy2CaqUBcM8hI35LAYMNvFfZb42Hhxt8JXylH9154/nAfDXBviTJl
PWtFhDjUnb1sRMjAnHdDHG6FFfmHsjeAIWRUfDoPl6RDNMEpiSe9T5JGW8sziDXSYTfWbhjdsmiq
9prI5QsjWLWqiowMFE8fdioYDnJqneaMrnF80iuhW9jxnBGUqey9uWrEwTEvKN6gHNCpiDdVnl8r
AwNo0MNa0fI6PoUs/I5db9cbQ0vj81CwPMZKXdrfsKRNXCvK31sTm+eKSgmeFZlGu65Sy51j5eYZ
UIVYqZk3zu0Ry4+aqOlFAReGtboTbqAONFepZVF+QGGQPytwXMj+VcSyksSIeJOwGp6jCy7ZJayb
RfrVUBT1yXEzbS4N9PO0iNFJFRY4SNxkk+o7xYJDjGyqd5hqAiXO3hgCtQs/J/cFc7a+6zy/W3pt
2Z0LKp6g5OktWM5YUdsyB3mT1eOIP6YwWmTig2FdKEIpaHVmMVgfL3qgUNw2KyRB1rHhpVhhkfEW
QVI3PGqoffyNJbzRPosJn4Vw0NtTIEX0NIahk1GamqRBLFjJLKYbBGXf9h3tygxi7wGcAyjQAdDX
uTAG0vE6Wp5vUA8k1EAWKRRoh6nKlAld3LQWNmg/1FucFr5xjqsBW5PdZTo8RkpUxqLLmRskc9Qq
V1kVyDHHOTEJYEpI2ucKqgjcaTU6kb5OyNBgyXugYM0FK2TIKa7I1SMqFF8nBzEMT9LP3VXUguai
ZFI9qImivSqBgCNSEhUilaJ+6aPEfe3UXH3JWRpcAmx2D3UZpE9GmJdXnjPS/LAVB7GZydCZr4o4
6O/ALwftwoij8oSUmwWL2kn7GMKkem3V0kSFphNGO0vdRjlXoR+/YBUe9sbYovDEcswatRwxVxt6
GsMwojqxjnLXVE+pQIWMcc0zcdZNHQKaF0VYQETTlBDEaUHGe2TIYIdjz2vYcHjORZaW1aIMnf7W
D1X7hiIFc2ShNVjEG/r1Ld/7dVGGwALwQoSbsvWcO7OIrGVNi2wV1ipLYqt2Ipg442g9oKAwcSFY
PupHTWnQHiOG2bRxq+67EeVA38Q9QfVpt87UAoBhGqS3utI26ziBzYt4x6AG3br0rxl7kzdPNtW2
T6V77vJQv1OYws9GJVmujkmDHj0LnQ1kBoSnMs+12wq3A4znYgxu8liaa2ZxZtBWDYzFmPP4oyTg
e0slBjrIutihcqO8LuK4ZVnjivtMpB767Fw5BqnZv6ayjd+CHJVwQE3epqDpqSdCRbsLiTLAXQ5e
Cl8Ee2uxdw2/fUTD5N9Iu4guZG7EJ3WolW1c4JGjG2j0GAjw6CI7qvJ270RCwVV3VBR1LsN20QgV
kntEtRMHGKatbIy2g8yrddFs0HG2r5pomwME0yk7Prf2OvpBkP6tMWCRL5Wd21RiHWdDcyJCJr8U
BWo5+EEKznhi4XBe9QvsKdpRM/rypsqL/HaQBX44Jx2T5xGnLDs3Dc8mgmp3hcwmzufY1Yy17Smw
9VAPNsQcWGVxPUp9XLW2jPD2Fe6+pVa/Dwq9XKkpD0rnKHLHKlbFvWvSJmZnhYWqjfR+n1ajP+05
egJU/BTES5XwpWsBzhO0CNceaWViavs0N3mmmfdlphD3xiXcGR056QhD5kk80MfXQs9/dkcU7Ufs
ZRZqZy8AYtI0rNO7NHyIyyFd+g6J8H48wfnRZjk0afhayMgyUUvNTM/qzqCs6AkOqqFqC3ccxmiZ
OwaeGCSAbrjNk466Qpi7dGpCR51IrhMlqS6tfl9lRvhaFFP8qZn6/t7EFsjTKpjy0HABxiTp5XUM
8/Q9Uat8xUTf3LIu4KkHT/GIdkSzFjT4Qf8UnpxKNGGkHFPSZs8FKgBSpdhuzcEFgibBvLml31nM
S4FTKopFfm47dnbsDfGwRfEA2njI7eTdpAUMY61tb9mhUfkH+0mIfYq5Fxl0tUWQXSw6T/Y7dCDs
ePn+36BMWGf0D9B1QocKTe3UN2OFtWFWd0p0Z4MaoCU0ss+exYmfXuJoZntmYvByqiR9k4OMF4kW
Dg9xU/X3RiyHpdIoOF+HcGgvwHZh1wZc/ZwI8A8D0rvLQkFiZPjkxg/C0qpZbWvx0nJkdYNJ2oCz
a7Okl+A0tpkiqzcgNd6L0WGQwdw5GsvG7Hz43nX52gs/XrVK6ZOhMblN2xr5NZYNC5eNblUEL9QV
g47aAQnEm0G5PitT7TKx8mTJAphgNT8XOCt7XgT0HsZ4Gws024R/dx1Aor6tSFDya/zBamsrW4a1
aKNUkqEWX+NVaZc27gYw1bHtpU9JYFdPQ6J2ZM8O41GE1MuS8ALXUXgIUn28hUeBWyh1tQcbQOKd
oZJ62lHTwj/t9gccF+lzbrJ7VnWKQlSCfMhC+pgGhxC1ygXQW0EtUZmyCUTeXSNmZDzx2qrYKlXe
47cooiMSCHXCGCQZdKzG76ffdbTrwCmh2etmCZ4IVS4Z9o6CKUMSjteMcBTpALYw7iNnhWwzO/M8
0XdpE4BJeIM1MqTLfgg26HDqFS8OlnvWVJ26ZPRXtkJPkwcO3wIRwEdZJ1VKQAw9Wr6m/ITLVlv5
vuwpN7TNS2X7wUWhKQqySCtU39QM1q8fdf7JxvlBNFo8OneggNLbTuu7GxQM8bunEGVRU+G/9Jk3
rizaMxut7CUBLFJcmGlNZTuq6qsS3CFQetfu74ioc9dhoYEwSTVrDbDNQXXamdd+BQDNccfmudZb
dZ1RbuT1GWnamy5WL4i4vXtKMrpk7TAaTxjDJuGAqY/nRovENWYXce+GDRHceqG2G78W6m7sUqpb
Uk+eTBIRGCxclcW/bk1vkKKgGwlT3UBqYIDuyMJ22mP20bDr4dcg4TNAho8R5gUnhSPP3r2kJSza
4rpu6jieI97uVWgP0SQPoLyB+0nVs4024teO2nRckwiTPNkuZMIs7QGxJKzI0Lpauzoe8k3RApOC
FFwCztSlcd/77J3podrnAn0SYsvp9SudAaxZm2MEUVj+v9RxTYgZWoRw2pQDWXArpFzS4JXQ4z63
AJvK8a2djItsyoNl66vhzk5duuczVeuTaxquxdJ2SvyzrOM3iV/hanRIpJ6blUdxzvYkCNHONFDg
p80kuc6rq1EnOKOJCDKykGFuEuJG1/B2kznTXGMs0O33b33aAZrxEIg9q+yOL6M86i7MXO8WrHtL
5PhGUywkOSY7/KExK2RP7Y5CUSS0oLKOFh1V2X2sVOUBlTLPgBvXOaTtVr+i9If92jIEwmseayZz
LRC3tcaOSKVs5gB0CwzwG57cOWrkINmyBjo5pbCUizwWwF+kU7TaJUooXlBPp+g/q0fZrQS2bzzc
iKizBQrlpkfWw8xMumavujveaY3UyrTVSJpPFRqijlIOFzFVlZ09WjoKOKxhCcTDrTKAVdCtXl4p
Oo5PGtRkvESu9VCB4UsQYRNX7ApA8/MsCoKtLtp6E9aFzXYgFBSt7HQ4GV5bP+dqQm1DSf3sLsbO
uOpygK6Dp2oPspfSwDtXIHWrLX09OAAGpDHgi9W8DP24k4naRr5igLdoYQy8sa/pgRn11CLZNljb
uPG1dzXS3G+KF5JgN8BPyptQWfUsxHF3pmQpsBBxdOpKvX3FildHDZ9rEtN5WSarxqyiK3aT/aoy
YalL3JavMlMpdCt8lCIehysvKjIweZZ+1VNGuBWWkVFkA9zuUDbHnwm+EGt6vgljLwW4mykrkZjw
h5I22URoFu91XfOv9aJIyMSI2qdaUwdyn9yEZ8ZClxwJKIN57sQX9CQhP1FZpISB5ZXivmiWgtcK
M1tkTAyBpC8paKbUoBDgBMvC74JNmkbmBa1FES09zXJeu8CIt34ZpbfpoADNKITy7rVEonR21h2t
zhvXHp6TrfB6guZGS74llCrDuSNC8tcsp93lTWJv67DBHlO35K2KQal3hqCEkknyVBkz5FpWPEex
K+jXoxZHjeYNJOSWungondylERKmj1peVCDbY9ChTjwcbcjZZ15g+wbRmrjy7aa5HEJVHkO+u13W
BO11E1DKRzBmoatNmW/oqNeJean5DAmzcfCMeaULXF1eUGpXkVZgzFJdIsezrJvH5OHdmnrjMMVQ
aY4GxUHSJJp9N3QYfcMRvlGkOWw+nLShWJIzRRd+4L3Qq6T+GmgB0SipU4Nu8hvzMh7jARO/qT1b
XoJFKU5qc6m5uXUlG5W6CiBjY0spQV4A90suEFTnR8oJ2RFFCeDHMY7GrQ4kCbhTgoE6YmkFrsm8
raoqeWoUY4AMY6FZn1H+qPFkpeptz9yxNFB9zbUkjt69YTAPAxMdGAFh3Aad5m1wZFQvtp7lU/eG
hImEXoLn1eUOab52ypqxPEKGHheZHUQXI7KvixYd6je1UsebQkYpLD9XQ36mIXQBKAli3CxYj3hq
rCwNHQd0EGUV3Ck/BQkGfb8eDfxSlGy3hpLj1Eh6XeyNlHo7N9Rx9zrD/br3I/sir2p1W1OK3Md6
iyu2BQ3VaEG4zI2ciG8PuXqEO+LRN0q88LS+cJMJc9cNfrhDwxvdhnaJldet9AOsRYgfvuUq9/rQ
qg/8Gc1bHQTgFkweSlcrcxlfNQi+dhY81lkQn0a+hX3aegiFRlSc6UASUJJ35kwtleZmqMD/F4Gr
ItDBck1N0yaWJycuGQDHtJmILfcuDHr/WPkG/AyrLc1rYcbtefTpRtArx1xqjmxeFCm6a6kVcAw1
s3E1QjI0vZ/B6Qbc4pUderA+qCf4pj/5nYKIRw9EBaIcYQBlFWpnLgUsTHce0sUjVjIajF3TCsSY
rUtHACxwvPEtjF2jDTqZtab70qeOw57ckOa9yTBwI7C6YMNO84pCcuxtBxtz/IBX4YXRPTuU4RDf
2CjI7pvWxtlLSCrAakUJaQRR3r62e4XUXR81KakESWa8GYFPIJkxhuNJa4FaQnRR+jNLd29ruSU7
KjY+SIrqQddfq7GcwNINU+//XIny35OZnPNv6XVdfvtWH5/z/x+0Jpr1g6TgF1oT+H4/60ymP/i7
zkSq6p+CKYVtiaqr0rb+qTNhZvyTjiZqEU3VLI1C4j91Jqr5p4aCGBmnY2mmpk7SgH/oTFTxp4Em
xRSabcO3mNQp/wOdiZw0Bv/SmSg01CxcWYb+QXvQetJGZSvkIT9QYT/YF8lGvUBtau7rW2X1w934
hdCD6/jlOT4IK3SvFAwsJCyZlxDm7mbUoh+/PrL8WULyz4+vOT9LJ9giBooycmjtYF25h/Y+O2Qr
8eK966ffneGTT69N6o0fZCEdBYJ6pIl4sGslurRzsgzcVC/WGeE3C8foIK4GjePsajBps9EnAs2y
PWtTYF/dxLWXklZpoTRGLEGpYohOJgsZH6XPsiBwfdZIdDipxAPoNXa6bAOso1Jp/VWVR+aM1TsV
dsuf5D2AxVrDd3YIDBjNI+qfYaxYa900mjWiPmtTRlAm5Dig9I6kdglDzL2nqa5u/ZA2dgh7YN7h
FL1FFj+tnsnbHi9HxSEHrnTcpRJQ1U4KNrpeHU8+VGFvwTrpGyUrQ0g+KfwUirwzjPqsMDJywwXV
+HUedphR/TrZdi5EM0Aa5ZE2JS5xtRpukS5GFDes/BoMKVLGvswe/Hys13zMHud3U31ruqDCaKfT
+Qw1MGE2NWFQ7Km2Uey0Qgjdq0uhWPnBNDPQXTmuRmJKYOag6ga/XRhLP8vNnS2DZG2JbCQocdCp
gAXdHjOw2OsRABxj6raEOKdIqGrM5TiFBpR6pD+HCAZOwleBhAfgPCzTjpd1n/ebMG/6G90Tw9wp
woAiho6dFjT4rk46bapIW7uvH7CfRUD/eoKnx+6Hxws5oNU09M4P+jHYmAuBMnUNjln8fVD+SR34
o8iK0eVX7572QVtVUyqNjOkFUacWWfltILXICYffHH16zX4xemjTWX/48NJtACD1BaOHeiiGam7Q
U8dmHOWPFHZnmrVPMeh/fZ+mD/yrUyHG+/FUjpsafqbE2gH6Wjf3fKJOhtorj1yfsgEkUP9dT/np
Dfvs+9A+nMe0C8NRHDYbaamSrPMSYqRd0ydnnsYRvPe6XJvHFe7Wr6/rsy9I/fl8XakQcxNV4yEG
9Jjjnk29yyR++Prgn46PH4Z3KFKjX6neyK6VFpUqFrA5qD1R0Hn3iht01YwHYX/z9dk+u5QP43xF
fqcyDspwUICxa85T5XVLp9t+ffDvM9IvHgD1w1AvpelIGUfDgfXLItqfIfYchnm4ME7Rsd1SJpmB
lN+Cj5l3S7FklTkTq35+KhbO2rksVtdAO7bD8po0wNMOVcis2f9ufvvkur9rOH94C2xWcQ3EhOEw
agHBeSeHbpqrlfOvL/yTB1/9MED0Q5ZOcKRp9/s6EiADtRNa9EPm99dfn0BOj9qv7uyHMaJqlKSu
SOE92Gtv48/hfM7o4zIKaTtv9bubpH4yVU862x9f4NYzYt92OAtpmuvmLt1SSpmzd9m4185tuml3
NrQjEK1H5qJt+Jub99kLoH4YNjxbwEJmAkefD0hMeZwYsdWFWp5yg2gmpVr1nk3k8e9WC58sp9QP
o4eJDzN122w81CQDU7lzq7USwhiLwwSAROPgCGBLSnRK7q2dIHbJAhDeGuJbd/X1l/nZs/hhOPHQ
fpVomPkACBwVVz1jcTiw11t/ffjptv3qUfkwnrgwg8sq7sm5Qg/puAcNlcfXR/7+jfzq0B9Gj4j3
O6+cQj3gntTf6NkGy1xS6JyiIdGeOThXADCgo2KZVYa9usPnKHcuGo6t3+LwKQQJX3oBaJW2EOkR
JC+t2L9DfEsqKswZGay5KetlYJCA4iOcvdKpybYH1w7hHn19EZ/cHvlhjBqxfNi1x+0xc1Lie2z+
rvebQ8tPxgH5YR3a23GT6iVRIsOuOzkrfDdLZY7GbVMv5fJdeeNqd+lvXhv1k+dYfhh0HDsgYGJk
3rDXwd6AuXCM93IT7Ztgnl5ITknA9qs4QOe8r4/dtXqoNl/fwU+m3+9X/8NYWvV2hyqKE8PnXocD
ddLiOkHtGbTOTKjnVH/8+jyf3c0Po1FQgtCzCu7maKXeMrXRpppuaG5zKPQ7yivD4uvzfPI+yg/j
DwOCcNMyHg42pdJeTd5rtzqVQf6b1eNnh/8w3pAyqBv1wNQDa7fz4VQoJx2429efXVN//bZ/nzB+
+DIc4rcohdrDgYiKJ7G0H1+rbbfY0v68WyU7ax+uQM3P+qW9SWcXkHKBPL0iwl0DFHyJXmDdvn39
QT4bxb/vXn/4ICYkWyzDFvkM6mMX3rTmU0izT6n3KlVnkVzG+XULhe/rs312Tz8MRKlisWrSw+Ew
CMBQTftih96pGpL914f/7GLEh0FiKtyHTchdBUZGNf2ZHMdlslDvTea9r0/x2VgqPowVqmOOY9Ka
w8E/VMv60F1Vx2JN5SrdhwtIwkfzobgINwTJzUlWWSd3xgLwzUpefH36T26g+DB4UNAQaTwwCk4V
4iFh8weRMkj03/g1Pjv8h+WKYY4+HQBjOMDaBp2UsOhqM/VR8e3yN0/AZw++mE79w/OWWqkDCotT
lKt+YS8JOJihtZnhEJiNi3oBoXtmzpUZOcgz+jFbuvhbc7FGaT8H5btjGTOr5/H/bsoVH0aQVlbG
QNwlSdK1JHATQTBSm1Fb/u++qw8DiJfGMZMsD6ONlKk7D8DGYryQXx98eqJ/MaWLaVz54TaaSYtu
clTkAXQNep5zkr3jHpmhlYJhZ5YPZjz85jLkZw/Fh4VJgufRRusgmbDYni/Q9a7AIc61HaKpc7RI
d/7S+M2Q/n0x96vL+jBA0JiwMXVzruCEGWsHf+sGj+kuYTZG4XSTzoK1PsNYehFtMf7Nlb2zsH5z
7l/fUd35MHa0hHsg7+fU5s44jHumlGW4GY/Wb16tT8qBuvNh4ECO47ctktrD/+XsTHYb56Es/EQC
NFPaarTleYiT1EZIUinN86yn7yN3N5Dib1lAAVllIVoUeUlenns+ldPqa38hq/aV+ZbBPN5FgI8v
bJMffyxRpQJEhkSSCJc6pA2CF7mBN3O3adlxYdA93kGIKhUe5JaHOxOsqbcefw3Cz6r9EBQrbuE9
JecaSc//MrRhQPn30I6ApwzhcoPEI6RdYWArsI/iqk3SE72tNhwADrBHW3ijuY9ORQBeRuFbxaEt
SNiD5tDLWwZWOI17IKHdDhB/NwvbvtnPT0eDSCZRL7r4/OoHW30DeGV2Ehb+8ehKu0T95BIEvwrg
K2Tqnvfjffv638kkqvzfHRkwhQCHCLxc0cMda53HO5c7kfISclBN5jpOR9jhAxiUQPu0H7yzgq2v
sOYADpRWRdgt/Yxp7j76GVT8QGYPJWHTnBYO7ktuNB/cCg5LMBLdhwshau4rUlGD79hG5qFt2yon
zriivuAAYZGpLHy6meO1qFCRgcDtziunyBCuQaLqt9kmtnurXQtGtQOOJLYAVwEKyMEl05EzIaBM
Pp9/wXuy70HX3csbf0R5+K91vBqh5QEq/31wE6zinBuop7aHVW6U69FKPuIjt5G1+sbs4OJiBy+g
/NxUB7ixPYpWjc7ydnBsW2eXpe64768f/SgqxNQAf6hjjB+lXsD3QmVbs5d1ZDWwHLyxRrZGcD40
q+c9MLOjExUq5MCoKmOzKWqC0sqUhqyr5/wGrytcNu+ChchPVQT/f6JYVKiIo8DIGsoHNNIakQk7
bos3Mzu2cis1FBucUEPW/POwrjeiUWyh4drVNi54j4P9Kzbzl398UzoUeaUM9Td+hGBFK9b8JnZr
qjazXlpb7wfMR9+NikAdz/5frKutQpveq7JlQ7kGeq6xBqej7N9grN/+wpycRsOj1qjgw6mwUhSn
D9clELjfZBBQAMWu3I0/rBd67PFB8z/FvT4TpV0+7YG8W/bRncd196ffosjiwn5lV8aurPHWXOLv
563dS6YfvRAVZDy3GpRSRGu8rtiycz2POiS+2hl+ONi5ctYh0uWDpysTYsqozBt42bryb51JqAgE
jasyqiXahsjPTHRMd3Npw3C/rnjwXoTal6BuLlTkadzVFvCyog1zcRw2Wa0wyzWcNs6xARSAhdII
XVqhOlkrzRDz4ihr5QdEx5aroahw12+QEYZdo8EuzMn7NeOjn0VFGRgVj3X4v3OSNUGU3zY3sEgd
KMu3+TpYwSvIFG14B0VmdeO0Vuv/ZFvUl1nJtjdrewURw5o3iM1bOLmb3cpfexZZGHj8NIYf/TYq
KEG2UkbitGsoLW/VbhuzscdVbkY2i/S4a6i7ch8cxbdSj3e+LduKHljPB+HMiJ8uun/u+vM4QIVi
iQ0YOEjQ4ga/IGMyK9T0Ca369ryJe0Lt0ctRcQj4EwgnJLxco0sWVM82Z8FHxoT7ovmKRITd26IF
FoFTbZam1syZUCRUZGJ8DiIvFk3CMnUNlL1949CxjdkavO5jafGtxBy1bw63DZWRmyjHsguzNl56
M7c5vVr72mXh5Wd2uISKWjlynNkg4JdwByRiTdmGWvKAGi2j1/j15DzfrcmpOOa7cPe8xbkGqc2R
y2cV/OfQIDKCmlqcYYWvQ4zqZp+J4MPcb+k6cW7VJlT4YlFp3vbTZwXFz0z2kZPpa+lk8kZsXpYm
xtxqLVNxym+CEaZAaCRS9xnZc6kFbyM9adfRAFaVeAnIOYKl0/Oum9vfylTkInCxCbheQd99MW/j
FXzCmtfK36GVf0CqLR7gPuTDpnotXLq1+Fm8/mOzVGTiVDavy2mMlEZyHv6MRo65708RkdMLA47B
Rojcj2eUC0NkmtwPJqRMRRsYNFS1B5+PLSOdlfJXwB6hWV/ow7lnUwFlHMM06IWpC+HTi4Jv4IRe
Om4pSTH3dCqUsLiwISgMxgIN2QvXT1bS3yUIogsf4nEmHS4uf0fDGi64pGzRMRLK4yFi23nn3Ip2
4gX6SszZ2/NmprH7qPupkND3XZnJsYyJM8TEkMoKadmafxtTmNypimdjD6InIc6oeR8uNDm315Dp
qECkFG7+aLO4kUYL9hC73opdeIiwcTOaK0zut6MDHIcW/KlW8I1weMuzG6N+8bExff7a92uBR+9N
BQyoEseRaTA0uj+S4e5w8gHz8xim2mij6C//Izgottj7J/n8vMGZtU2iYgcMZWMZZFrsr+RLXO1r
XCS7v4HeNZ8/fia1JEpUtPDhSj0GCkbLob1k53rqy+olPnRGsh7/qI53SW0Y3vGbzIzAFsURqzjk
L9nqeeszM0GiYgZoEIXUxSI2Wcl7ijKOAFzqeGl3OHdAlagIUXRqUcPTGKkrm3fqdWACcKdNeVT4
Aur+x8cHDA/N0Zz2QfnC/kychsGD4SFRkSNOZW9oe7wR+nLrh1txhAuiluCQ6m34Y/IL4mTk6PTu
gNqMVxQ+KFjWbsFaOncdgLcafK1HlHXDIk0Pdihcv8WwcnaUT7iTda8oseQ3/mnpWmCu86kwlIVw
EB8Ifiru28zoGiwsBHOPpcKPBK+6JqzxWEI+uQIadfKVMkuL21178ah/qbDjkTSBn84U3L6CM79H
mawFrT8Ys6iDNdMryljkq7RTDvBrfwG1RcPGCGmIfYGdsFnvMouxGSdcuAqbOzpKVDwaVcYX4euM
PIQJJRWGla+zemxJtqvJxjfK2A6+GVjFwmSZuSIVJSr0MENQKT1ulLdEC8wAe+rRgmMwxI2ycQT5
Rceds6YastMa6IqdtzCkhWk8POhykYpA8VCJDNCJ2Pk6+X0vwcNgHSwPqI61YKOe201jcxv+nb+i
AvUIRtsJTncb/1d+wlkDHn+yJUFB9wbT+F15AE91Iy7dUM/ERpGKXTJTN5D+11hIcTvho2a2wJIH
Dasmg1LzPEJNj3r08lSEwi0I3JBQarIFQQA3012M4neA3+EdIFSWK6fVoZMS6Y2VRXXhM3PTRHnU
JBW2clhncE1XYbP9JYpanhvMpwfvyUvt8I0NYr2rj52ZLczWuQSsSAWsiAXWcnRHJHl6VFsOHqoe
cw3EbY3jTnyxzaKzr75mwNcI48vzLp0JECIVd1CpMGY5gxaFLjfzQnUyOFzmsN1+/vi5k5pIBaC+
yxJU2KP/Sgu8NTNawXdrh2ruT8YU11/heToYxTa/Ya71YjJ37p2osCQmnV+mHmgNKEQyQQbdcJvw
4jm+wTmyVduhpw+b1F54wbnGqLAT+6jSyAk0kB0/XD2Pv+WN8F0Q3AShFK/w073UVai18/cinP+9
eDwn8OODBe8O1KpzSMTD898xN/uocJRAkiw2g4B3zvdNYLXVe86CX9b2C4FnJu7QSms+qcOocdGn
hPls21sITOjzHz7N3QcTjNZX9y3PoGwsx8kBaeEC5XbhRVFvKixhwmHhG82EjUmU/zMjETFq5ZEe
v70ZEricgqUjMGYUnrkiNWCbqKmor3z+MnPhgtbbwpdHDt0MowF550P2UTjdi3ciZvyhvI239lf0
+ryduezOPRn/I+musHJVJBJ6TbShJ9miTkyPDcUYdRULj4z7aeyBWw0AuU3+Ar6Wwb4urUAzV63i
fWX60XTL9HICVwvM6COo6Sgqn1Jf3i9yTle9w38JHwrQjOKyhG/u61ERhCuDPpSmV+10VK4i5Qco
4Qo7U6Q7Biu3A+MdPDUdhJiFkT7XHhU91AZ+x+6A9gQkelTtCiuL7ZIcey75IFDRQlSYRkINPlYw
3FIPe1SfaeGqhxxVXfj1c/OUigPyyLeoHJ7CEbNXoD5r2yVdzNyOh1bgBmJWd94UVlsrc/pVeUgc
8N4M6Az37abdwJnaABRrFZq+I6KsdAPXkOejXZjZx9MKW6mtuhoqPW6LD/KGOghgqXhtBD1G0jh4
tOcreP9Nl1wrBhUE+TlFvjHXvHc4HMGiZNgIZlUYRY37KDAYWaITIzgIx+e/be4ISutzSRcW8HhA
hxfwu7AAhFzjRAjC2Vndpxv1BO7drrUTo1wSqM/tc+/n8R/zryjzUik4Foea27iFk5YB8i1c9Hej
Dctx2OSvYxxY9rUdvCfWwjvO9f+09v1ocsCuM0JdKt7RdE/RavrawI87/a77x3hG63SLCJXtqDnh
EMmQL+9O9TpxhFf4kBrRtjTrVb4ajFKXnPgjxQGRtcn1X/OBtGYXlmtdV0x7LkmAaco1s1GSDceK
fNOHjr/xF44nM/PyHsh/dGGaeGrCljgqyaC3tVP1QryQepvJ/dyn648n+zk/inBTwwKqMLrc1FZb
wou+u05w5hLUvD4lqP69/uNQoOKL6LmoZp2iY2EiN6F5dmjxayjLbOX8vIWZ/dR9I/njdUbU/nSC
kuKenO/MlPOMCJ55PYg0zx8/N31oHW1coAgK9dOYPuZYme0bOfBOdK7XqRWtx5N/cy/1vgq0/CNb
mD0z68n9h/x4oUFqkVhmw+lcWjgwBAHLFBf030spqbkzwz0w/Xg+nI9GboA3G8rrojOIKrjtyndw
hTjx2u/nfTYzdu87gR8txEzE9qKC8Dt0ymvkZ6iEbk/PHz1twR7s/mh9LAtfH7aAF9MWeYPuT3xp
HQB42oWZMReb77u0Hz+cQ/0WnIEYdjse+oP70a6hE4+P8kt39pwOJpA2nBtgvBOOuvz5/H1mJiMt
mXXhicfCdRAYjwZVcrALwnVgtq4DPTs2C0nPuQlCbSFChYt9JkeXAVb3GW/8pfV97rn0zPbjqMkq
PDcQMi1WG6CDXoV+4TvPfQpa9Zqzaq7mQJNvywAJuPSqnFCS527VE4rit7CmtVMzOTBXd0FiNjcr
aAksuMN1DstoFnVph4APUBP/1seofeMSrYlOubxumd9KBH7VsKCdmxnJtOqV48c2kEp0H6QRL+Kx
3BXLZ8zp0z6YJfCU/2v9ZRQJxrMuXsbbD7fwmN1gLQtTHX38iA65/XzkzgVGllrk41LlQimNua2/
Fs3ihWzIW7+OHD6HrQlyd0D1+pviEHdgwWhtvhCOZ4IjrW4lHngPsGrGfng95XFeODteNZ9glz5/
qbmPQp0dAIgPe7bDtoKoyNmwku7CzeuzIQuPnwmMtMCVMAL8buMBu5YYVA10SiQtHOfnrkJZapbD
Uaooog6rBmF23Ke061CxBruMtX9yE62yFEvdQsH0byGFpab+UINnzVZYQqajFUQpq+e9/ziiCLRa
VXWLTlEZF3MQBcH1cBsY2IoDIfz86fcz039nhUCLVbOkLdUuIlg7nByX7xJqEgKnvqZHsoEgwJFO
qZEfKihRMg1CQsiyZSswfMhTIJm9KZvKhHPEevF+43ECBkX7f89R5O+B6Q6nxCxUKKnFOrwdIcXl
XvNNs0XWWx9M36odfy+vulWzYozAUA0Rugvp/Xl/zPU2FSTcTmy7ZMpyMCp20EylxfIvDhLK509/
PFEFWvCad2EVFEyGxIYmbJl9sFY05uienz987qdP8+vHOi03cQxzQzy88E4SvPKlOjAEkFieP/1x
EBBUOggwMlOqTI8dZfkF7YRWlFdFXHXjWo3/caDzf/9+cIdTABzw7QX4KWXyto5fGRBxnv/8uZ6n
IkE0tGMmgxOISKCYA8k+GGgGOtgJpIpigG+3GVVuYcM0UziCQo2/X6RmiCtkcIrahluUEFqocs7O
xFKhFyo3ndVr+RXbA+SY5GP/x3vvPwJ4i+rlrTo+f9WZbLFAq1h7ryeh13TctrfYW3Nr9p4j7HF/
ZEhmtg0dxhC+ZOhp0jNrLB2fZnYmsNP4+53lSlVlMqU1Jj2PtAHTzsIGYRPg3qjWmXd2U5+ApjKf
v+HMDa+gUGGCJ4UKDwmEWs66tRY27bv6WtjhOdhJn/3WXWdbf5WtEwsZlNKGs/ieW9QIP16tBFqm
moWkUpgQC3ygulZQshb88BeWq7lHTxP7xwR2JS7L40Rlt3x6cYWvGGZSz/trZu4qVGTICxjNVRUG
hNvBIwkWv4AIn+GQicrA5w3c0yYPVhGFig5J7sHeo5TwQQzxZVzzL2ykJbZ7hCk/9qVI3EDeOkB6
Kq5CjH8nnD6K/Qt88s+lI+nMBFeo6MFIctHCRV3c+mByt5m3z2GdGiIMwp1qJ0nCVhnPz192Zo2a
7GR+fqbElVAvKOFdCxivaUPWrOsqsuq8swrwfhd6dG4sUDGkYYtaqhNsiqL6pYb7WdV/Pf/1M3t6
WKD9/fPlnOkEDpyeLXvzr8KqRnaoN6tWi3dY0/9tnaOVplklN6D61kisy1FuJG5oRG2xg8X1RYDV
IADDutyiumPhjaZP/GDwESoaNKki+fWU9pJT9QS4gZ435Yqo/TdbRvvY9ybyYFLAd6o8cMNgF0xg
Jb26EG0fn1UFQm0Y4mpUpTzH1Rzcoy6y8906qQMrfPv5u80MA1oGCj9r2KQyJdJq/SvDvKX+5flz
Z/YKhIoImQDvvs6bMoX5rgZ+G07Wcnh9/uyZ9DzcmP4eYaMc8oCA4qDVhWvJNZKX1hEczkQCAdZh
C90+c0ck0PpN+PaGDGmR4Wqt1iJapOVrbpWsQ8u1kHhSj/HC6JrrKWq2hynHJqwY4ftGEKgm76T0
NbZbOO7O3EAJtFZTzcCGwBDC00uNO3ANDIOh+0afrco1xBAb5GtBDNHKFbhShu/Ut9KOrotij5mY
SYs4eQWcNjHzkcWDtbCOfYp4SzfKNkAR5pQJV/XAHk0f1EtNfScLG+y5nQKt5QTpyceExZCO1yAv
2ZXdbsNrsAHm1IDNtcXBK/1r2JJ/HCcyFRwGeAWWXor5CYDVQXEisCE18cicY43T2Vf1OCysCjPj
hNZuBl0h8kCMsvBt+SXAC5nBnWWzlIeZiXAytTOoYOSdxTBC3ka5AqboyO/D2nsRJMGue/BOXVxR
uoIhMajarKAqHuHFipmxMJ2nafsgvMpUrHBLmLmPIc4VtdGZ1bnZJbtv0JBROqCs2p2/sGueWVVp
iWcCU+4ADmE4h7Lxpg5BzO6RW27UC0nk9cKbzHXj9P8fG6xOBDkPd75TfavoYDY7kE9oW8bOUN0g
LTRyt2J51F1UwOAznlPJpOBJ1wB72lMjnhnt+HfRgKLJnhioG35NbO8S2+EL8A5rX9UG7I7VhV8w
F39lau8AIQVuz6fXBE4IJR2FjtpuDdVa+lLwnVmVaAEnKQj8xnikVWrYIvf1XiELk2gmYSPQ0k1w
kyOFAJ+1ZVaV5t6/EuDADoo/UBQ+GNFhSXGiPh7UtExzZMZYFXgE3royJ7mHNuI0HhzLU/L6fLBN
8eXBMKCVmpLrwjaYoAHZqTQg40/97t8kpgItyCxKXgwCsNW2Lf9Hkv80pNOlfmHwzIQxiZrsUpa1
8ODEs7PYiZFlaotvv3j5ty6h9gXtKEr+AFfmLRvAY0/Z9zB75gVccqtmAxn/80bmNgYSNcl9NamL
gUMrRb6pkwM8es2A+QrFFxfaKNnb85mT81eYmBNUS1fR20Kz0+MffW9q2g9u4MFgFc2Ol9ZgNtme
N4OTzdmSpEE7bT5vZe7rUDO79GVQTzqcCrxWtpNEMgHy3PrdUqpxJgbTskgGJByPV3EATQbPrKXo
d0FEKyXNulfFpTqEmXlBCxzVIORGr0QbfV6BDPHR+eAky5Bd+vuuXTo9zfSTSC36aaAkcF5HGAFT
XYR9dswcibv0BnMPp3b8zRjFLpfjDYBpNCv1N4ObHl9aWupnVltavJgWLQgQU/BGHZ6db4Fr3Aj7
VkfRnQlRAk7Nz0fSTPyjFYuMKvOg2qGZ1mo+ROh8J0kxu126B5nb2NKKRTckrQhsCpZzsHSP3mXQ
40PkyAZ5Sz7aV/6NlKhv8HVvx+kx0BulFhlerC3eKcyNMioIBFwew3QGzUfhRCB1gnY3QoJeKOc8
XEj3z2yeadPXGEabnR9Mb4ga0WKPVVYHJbBeOHbMXCQJdzX+j71KNQL4cj/5KZHmA9F2Sy3lAmtL
MBq1xhidWidX2Bagsmsp/zpTZQUO19/bo2b0xyxzsTPnOwMOocGKgy0CMGoaH2o98v78qgwNGW5S
dnQE3L3cD6vng3FGFAVG898tA1nDBhmPlvsvVMHEJVhKwO3pvOnZ4iG2GD28oRgbb6ruoiuAiPgD
KWhhKswI8AVa2agGnjpEMIfAFYj3K8PXHC0RJuO6evFWQKa8R/awa3YQAhrQ3Kdn5jSWGvAyu3Aj
W9kKFrKF5n8/74m57AwtffR8RFpeQOTq9NRIrXYzngBi03O7cpa8Bma/8xTYfgytkhMjxZcgtkr2
6huc+6NAb7eYjTfXKPR4U2xdSzJFIJNhLqtXC9NlJmrSgkc+HSs27Efk4QL+D1NDZaUARQGm3dfz
nptZuwRqczEgJ+xnMjpOPfgokaq2S9q0uXT+vZb1R3dFHYzyQhHnn3TLfyB9ipnxWn8JVgJ+z7Y9
FrvgBUPUDGwA6Ld8uYoDPXakd347LHTdzHabljuGgKWVoQy1EAuWnMfrY7OkVpg7jN+1gj/ebajG
wi8lJNJbA6UPIWDGle7+Zo8EfAFnBFP3CxZh1WvndI68lByc2+TTEkhAdFh3mMZf/ZbcCijK4aL8
JRvgP61rk91E1mJl27QverApoyWPLcgWIxCWOAmdGdToa8TusZKmuwIxbeHcOjOuaeViowwtNwa1
sJWBtABrRQTqKwLmkGuTYiFAzR3oaLGiUgBxH3IYgd4HzEgYs9XhiujpL9zSDf9cAKZ9RYsmGfwG
WLotAGBnYNrDa/dHvPWnAs6wyGkXU9EPdxwcEIMN8LYGI90tmYPPdSB14ojEsEzcSfLRqPs4fAdW
Sg0Xkj8zMYEWJQJcGMaj2LDbmPO1kUUBSA4fb2CB0qW615lNAC1IJCEpPfAMcdVXHHpRZ/srfGA1
n0n1EpzQ8PQ8ts3sZmhxIgO2RdAoiG2tLGvJcG2IqDPxJUDlFyiVz9uYCTL3isMfkSAdY7ZPJ0E6
q6ggj4Eyny9VPcz8fFqMKCZwcmLdQsCJLGd+ycoAOgkYz5aXlvWlipnEzhMgfZ6/x8zGllYmZsAg
9YoK79Z2ZMDbU6y2/eiwUqvrQJoq535LvmQ+b2pGxC/QosSuglHzGLQjyEfnDl5BKLzImw8G12rw
UVC3ibt2gXS8Q+scfhuwqeWL3sIGcWZs3yP6j+/l1iRRm6GFwSLOI7okdgT8dSkHRi1yzSLhF4be
3ApByxYDVgiKHujNLbNxHf5PesXNp0P0wYr35Yo7Zdc00i7hy0KPzn09KhgEKgy/0hb+xo0Ougtc
3zozh6jUm6xQYDjkfyDtCIvMUu+0hXE/t+Oi5Y1A0ymcywnw5wxHB1TMgyehyhIxSYMJsCm1yQY5
Q8jt+PI2DvWXzEj/JGYWaJWjQiIgm4Ru3BJBaPcSvqjVA9W7tKeeNj7/Xft4+ka+8+HY6/mFsEF+
gHFBcFXZ1qxKj9TASA/ySubFkJiVBKo1/iF3rBZHQo0YyZb1VsaB5AVp3+7UwVd57WdBgdsBAk4S
0IL1B1B1rgKyiwdNpkyY+l0MhiGCI3NMUi1r5dBMG6VyF6b0XErn/ul+jHUmIEVUS/BXZHEi5gzm
zK1SA3nBW7H2oQNiFjLdc1OKyq4MqcLgYhdaxlrwNU++DnUIk/ojMy4tszOBkJZvhi3DkF6CI2bS
fIzZOgtlvZUODbZdMQqonk+hmZegJZtRWIDqjAJPoB42bf+dpQcOjGX3+/nT57YitEBTcmXA6fqQ
3QKKCvVvdYoAZIqlwmwANXPr0FSD5uQy/XcydJfnbc690fT/H19fKeG9zxHsTbIJza6ouoIS3N6v
tbjmFqbizDJOqzbHvM77iEUTMB86x5a3llfVcenkM/f7qZgWDikAJJPUuKm/Qg9k03QVqXbLfD3v
njm5DzsFgB/9M8iCmsXVNDtOshO+KzbuFXbcmjMip93Eh2SH0zIDQ53kt7hZOpLcz8YPogttENnm
EeQpKQvr54O/PRhg302WdNqncatWUa2xNgzwWe0VWERN+Y1kj9Npl8aAHYId6J79x9O/4JG6QwJ4
STooTYnWR79o2l/+6AZfYfiKIZ6wzcacQeVeIm/EAAjWslCjcwZMs1n0CINRIehID2O7DuP1RDVA
VduOmWR4qvSLYUPBiP0BFpe1AleFEMmIVo6IEWbFCydM6b4a1BSulJwA9DZNZTNUu8gVlO8hf3HT
9iSRtoZPZgBvsMjfRG30pibhKpCBy/UGu2+8CRb1J4lJMGEfQWSv2siQgi7QvKREUStgoIw8SJrQ
eqE+5upOgDsGUwBQnI/yH+CDiV6kPFmIFZw402sCLb6tFNEDd5tHuIDpvj6imHOtSiFqw8hYqJ+p
VMopcIo1/PiiFucCFJYopS6EQAKC0lPC2blvzmQckmM+IWIK5MNEYHFCqXXamu9HewhSFxU0pJET
s/HhMGsCKo98Vqr2oDkDqlcDCB+hzpLjK7ylm6ptbqJKDcY+FT9cxqJOrKTykEAkOF4Bbw7DWybt
j00R8r0R8WDcaITpeR6eNmLYnd14YFYqHvUOZ1FOE1lffWujkbVBTeRt8KHAtgMDpfyWYq8AWINn
v5CNhgQmxwAAEQUKHiNF86nFjF3OmmUMdqofgTgKyADKtUIE7H6IVGIHftW8QqYj8mbYZv6qxm9h
9FxIm2+ODxlwjEcvADwM1zOvApfVl66I/HPPZIKh1pWn58no76Sw54xG5D78UW5waRyOAFP7g4vl
Gcaoghb6fX/GksF9immYED1RQsyuzI/GC1GVjGzyzGvOAxzyG03q3GYvMjGSqChIz44tFJXQv6ki
1hYh7ZFXS2GarTch55nMUHS6LPSNEcrQNbRFAJC87ML8XxASHqVC2KpbIlgtepswDHbqnuKoFVCo
sgI2Wq4WvRakMLMVmsE1+ww8nC4QZbMCM+8kRx0PC5kkzRPLA4YXcDUGIEMw7hkPSbSSjT+alsF2
NS1VzWWAoParFAfMNAO7SVSrYVMA92BlysD6esMnaBDnrOi3wqbcRsDaZgMxqpoFqkS0vgHpli26
8N0Fu/RYK00OMm8y6oxLpO8Gqb1Tmo68Lk45kzBJxL2Qt8Kr0MQCqye13xxIgJ7wgoI1hlpg11mH
Yq9UjitLjLncCt0SQPuydc9JU/a6CsD9Gj8m1IMYs1ftyWDJXNPCioNkBXiIXmDlDCRu1YgMSuOC
lpwCb4cUeOgWBusX41qoCZx02QJy0Hjg9+xYtweQr7oTH1TNsQCKWG+5oNJhuoKNiBTJB7VrCshF
CzY+90qV3mJXEtcDrMExRjLGHAWvw7iA5WLp9c0XAYzsMDARLCw4DlWASULUV4+VIuApi2JTYlQf
uVTJ9nEAjlYWEWmXBhWjRx6JrCwC4E/z8ghSVQRDHYRtWSdi5e7Bswf0tGtLLS7EelPgg+gQqbXg
oksQ+ggMzGwLjF7TI2KGKqS6EHXeHXCv4Aa/OoV9DZJsvMVhxEZ6DWAyQqZYBjDRQt3nLkTRhK00
AthaY9doZVdFsUZ4nl+5gsJYgdDVxzrq01xX/bGqLbVEGRKHxHSZedeoEQiiNArEecAO/MEoRthb
ZvKH18atXpAJ7D1cGqlelRULa8pIdwtIgCNXF3pusFJwyEAtBtyTkHC8cKHbGFWjDibLKp6VcKkN
UPaqaGo9BLJdH/L014hRbSIww5649lZiKfnw8q3/4M5f0Nka2bIq2fmykFkNy3l6WrATGlRqv5UY
8PS84TFVy1DV8D30JMiaXMvSGvGlZmy5S0qtjPo/qZSVgAuNuVkO0oGQ+MTKSoggORihLxtdWxgg
ZzpJWgG3PehCVR+CUQEwTR5hVQkemiOWUFzJoy5G4SH2sy2At9vAb2+EAwiCiN1b0IA+AvbhKuqQ
2A48EaURXQHPgzJ/K5nhTgMFWq3PtSAvtSzm9xB4Vre2JZNbh1evKtcVXiOF2fH5wGmFIJsNjIaB
cHfGEOqaJmstPyNmlPRa1/e6ghga+eEOr7wpYwF4HKHTgtjbuyz7nvUsDl3AxrZec40YmAyFkFRG
MrfJinTDeJXTFpjFSnqbluNY9ixAbHvT79jUTlgXacoAWPCGuGaJmaiDlGcVyJFlZWuXQo1xrojy
Mey70cQKt0G/CHYcllbA5CYfqw7TxiswXkyIoUylCY5hCcI5RkxQpeYgS47kwd9x9PZl2u2HAN6X
HmuwfSCYnt+swhL1rnCw1MqA6wwssbtc6HpYK/uyltUMeOCkYjW3CiM4rrjFPu9d1DUjd6DjtLeO
FQitVO7Ag8alMaDRIhaj8lvWoTdbJVXkFHmJVHy1dnNFg0euXRXlneVmKa26H1TQUkPiWomCKNBB
eL7CErqVoyiyhSY5gjJ9LODuP2qZEOXa0Es3lMNIetFUn8NYpPuoBUa5beQcBg4BvP/VVmSuyI9h
kjbZCszNLduAlIlFxIfSA0VLQRyXWtNww0aKami1eAbbWWW4pFVWan5XqxDbSqIxXSO/qT0OBTnE
4pqQhaENyu+aCXyzVYbC7jsxMViO36RMtIIp5GCA/hujmwSIBpHInw6TheGrzIYMBPu5sRJsUsgn
rubPRHWNPElhmiCNTkEy32qmqhi3bd5IMbyzLPZTQVs2etoFuwTmmVkbm0DzBS8CmxAHJhwwWS4r
INnzLoIRXnsKvOgyMmlkEXwTogmcuBpl1DUiK1ZZbIQpS2oVHlf5gDtL+PHvXCkGyqWs6g8+llXL
T2EgGeRmzHvwh+ZdXme4CKtdmFQvMsn6l2Ic7djtLY9h43dGZBpbQiJMB1Gc02HvD8eOVsSlVotN
gJCVxTHicF/t8dIX+LjfpSDbpG3XVZe+uiLZBYy3KocRL9HCi0NSQx+MVCD+MOzMJK+swnUZJ0jT
NbajnB0pXL93a+7ig/MupDLEaVlYrHPRdXH8D0VdYUrMGALiHDa9fFmbccVzTsg05LfEo3Kt4YVq
hcVs3aaKJqNtLkmOYx+2WpInuAdMSksGI1Vzax+x+n84u64euXUs/VcG912zkigqLHbmQVLFrqrO
wX4h2h2UqUBKIvnr9ytjdte3xtW1uMAAd+x2K1Dk4eE5X9ALL/efWkauQ1/B7R0wrirsnrTvJ6rz
3khD37IZuOwu1zwZHTYnw4x6bAYT9dgP8tsyNw8er5faLRdw4BAbKgXIR1k01TFYwHFYIAJjDlY8
s1Y5FZDlIPa8UK5Qi8Gfs5QSp1m0c0NSrmG4WzoBiDzPQLu+Tcbs7Wk+DNOY8qpZ1lGPLk41vtlw
3a01O1isuzIwLXbwspFwFqJUd8xB9QcZ4D21oiLJNTYFg7zEHhDr6aduSb/PfC9lOdOw8SYS9XFA
8FSxgWKhtbFZVG+Qz3obAsgxL3W/FGNjp1kb9XukIVkqneGdKqCiRzctS7psy8xdWDa90521aIXU
cTDw7r4NBb0hZZt2frW3mujKV2aTe8hWQxBxQ6jgcvE4FiNAtnxOJpzTY0+6/VUlBbwxZ+A3sqk7
1oJuiLEePJOvmD0neuwWZvAXTE+LUItlVPZF7PrzHlrcHlwgwdkQ8IUc6INnyRI+2v6DV7s7jFeN
YDSuKh6luSrTJmgWBYmWpoeAtp4XskUEQeqObEPFDpkFgK3AYURBBgciuHvakZ84Vbky8AZO8EXv
YEiFYGJPIp7mH0PHg3UB58o4EIxsA+GAgJ+DhNZABeuAbO8als/JUIgr0lS3gzXvIk4k/CWDA0SO
YVCvMJ8dJLSoaSFph3ISkgIWR9L5PlliFRRuDIvQrYHr5gTH+oqjwqPL+U2rFkyysn8xbS1XubZu
HBU8jjZQotncwnx7SmFbkTYjSXiWJcBFplTAlCOyEiOdBZlgmpfl7wb2h4nvFChzC3Po8u6Hb+Fa
OD9cl7aPZrZTLj0SbsNKwg2ZwAeZuaCpdAAoVJ33EQiMifK0tbV0uVJN8C68/qmp+u1Q029TUB/C
Al4SGeni0JkWUyWQsIo89sb+ukQtSRso8Uw4KdYCWOUxyhMSinUwk0VVOM8eeE71YAE+QDKztMJB
rzTQnctWVVlSVPn1oHmRtoEgmzD3fxDlKuAP4GDquzgCt9GdN7QuciLPS1We31S2OQQh3Tu+s58l
JG0z7uPluFwwB1ZKEXW2HYxciTV0cVd7N26VwSmuTB2JXbV1v3d03luq2jeku50nDtdGO+H6x4DJ
0khym08fDQH6DwAeQr7L4g1I3lvuvFI43LPJxB2N9pFtbdweBCv+MU7hNbfYUzs072XdweaygrtR
WVxnvlMDWqzBf8pbxB4bZXrh3k19r1N/co57oJvR1Mv8H7CFGA5zb6EBTis3BNF5Ku+84/7eN98r
62g02y967iyMba9yC+fX2r6FW+3WQiudy+Mv+E4cZfYhqN9RUX0qOnsfapUqUry7RtwWDc7YAD9J
hXLmoN87DqBaKxdN4d/QKoC5mqpWFQ4fLIJ3knbkdib2FuxPADgbf80nO1WsTgPZL/GoiZLZQhde
Ctr50rOra68nayX6lccDSKPqaIUD3qZukdrBRau7InVFV0rLGfg3TFd33pqpjKvSwGFbyGQahlXL
n4IZlrvZ3Wwyvi9DLFQbJRJ8+evCbvd5VS0ymy0JGK8wA4EQWIh+ZwuNQEe1Mev5indIhKxHZLJr
6dAq7cgdBBSB33SqRTXqd4cp5Fr+YqLFd41kfs6Cg6tAyCVmRev3AP/hFkloTb5hc8OBLGu+Eza+
NyP9NpjxyY/IEzCuCbHcBw74fFoO49ZnKD20/S00qeasSzyWX2elvmkliy1/tBNHIuXKcywJjvjR
P/nYn1vyOXjlo5uH93aTx6Xkadk9TeiBNtOnN7yI8VF0LsBjz3N0Q8tiYdEXPb1XVMYKzt+5+zAM
sF4IQZKtAAfQtyOky4pHOITHPWJJ1+lE59FSGyDa5fiRG/KWFeF+5q+Qi9vqkmzD6R3c54PTDSnV
+T5w69c2sjSaD8Gu0vyggLwGUzz8Ab/ddpnNcOTF95o19L28Q5W5TRo4Wdzj/C+Gq8IP1o7nwgTL
+5GRT+Ov60k+tNVjweEbDwOHgqKwgfP9BGs9GeI0LqKU4vdt+45Etxb+Hx2vB6dKEKQ3voQ4VFus
cCLACG4DQhewR4N38oiWSBtHrX0bKuiAjj7fKKPTbJIE4QhAJQiOTHm2aM2h1XfC3c9gAQ2g7WLw
sxwAIrmFNVjSQ+5SfFrsoXVvWcdTSCekGdSIyvZKzN6mnfBsUBvIxENQeElNuk3TBxshgricv9W5
eXXaPGYDsjR6c3y5KcLG2Cy0fY8mUjrV4XoYPuFdD/1ViSVfuItZTdchTn75UbIChyuvNjtq6L6a
UVeDI249RY80CtKwRAbLUGUmP3JrfquwNSvO8E/eJ2BiC79JNZiphQA1CxJKA2jRtjXHfcSf0Ue/
quq9h3OjciRWBiAVjUr92tuGaA8GfZ2OU3HLSbO1hEEmVmM1wojGqbZm4Glvl8ucfmujKOkGZSXU
PNveJ234ToTzlRjE/ahFPOQKcpzKWjNXbtwgeJ1Q80FoWao5OEwU07o2sYWTW6dgSSYh1eZ9c2o8
6Qx34eClKN5ajy1sQh9aMOJ72S00vKVYDajywJ6bqXjISqg+KWvHLOfFkThoDk+qeW2DYu9Chz7X
firJI+swkViG2ZMj6S7ae/izXxE0kkQtd1nvPulCf4fhatT1SxCfF9LbWn37UjJ3XBIc0jPJUEGk
mHOUsKQZnVWTAejEbifpIb2AzkWMotgTCosw9fVoojP5jg98aMs6SLhFrcR1/AWfJKZB7k87A1fv
Lcq9eSzVFA96SEdbQz1k3Mr8wx3xxWiWP3FMGAalWFRvJBSwybTxsXjK0aR5KBKDPKGGybePes3U
YKiDMe5rdPZZDVsB5zA3RyefYuHNNYqfEO/RQyy4ievpcJxEodWnLqyEXNOmSuGxAJAP/RvfhR03
ct4p1wvahOCMhgQ1C770Q5bM7XxrWR1AqrucHEreLjRD/WxskLSMcUuRkxN7VVXBmmevsLFdBapa
tPQmaDrUFezEdj4UKfd+VKx63q2jKXyUcLqdC7Wwhib1oP1EIdyauXuL4fsPMvGmt9KPbmQN9D59
xRkWVQK+p9aAvDbn6CYjby9mwHN7ON1ZfUIbH6WwBgTiAEEOgU4UcDPP7H6FRbJv3W1evR/LOEAL
zqg7rIPQAYhv0wUiDd06cZobkV8zrGwRboD+hagj0J9wGa9s7EwzJkhRvimuH8MMuttB9GkP3b2y
wZaYxhjFqa0Kh9cKBlQRRhU9R+iP4LArB/sRB6MmRWMQrlqkuQoyNuAcUYwpqcmLQYFetdc9Pvs4
QykKSxku8cc/zjxHbd9dF+3wJBuJj5+/W7zAwobladk/WeP1yKEuPzAKidDyAKvWvYLDdAJg7rKI
ahBu3h2K06nTP3W2s5C15cdZZi2kpbeZp/pYEqTtVTtcWawS66l7L0q9hSvLoiL8ACBqUrDitvEq
+ImgQcc4uYdg07e8FrvQjlBsqWjqw8lahDBPov60dyt/1/E52/ABkgTT7IVrz7G/Uc/0i6rlz2GT
Wei73vl5uPFotehHG7kvBNXUejqaPLY46cStyJPSvnWC8dUe7TfWtt965O5xSPmDmmfvzrUjIDxv
pn47oZYLRfBVUG2UVS/YUY4efYB+7XYqCfwHeDtuQuDCLcZXmYRWS8btWM/+EnP60YH+tkL5Dqrm
cVA59rKKhPuSNTRCQWH0LHdZGUPpZnJxIE0iGBBCZaEows+mG325Q1Y8XfcimG90MaEgHeS0fg6r
Pn8tPAuFlIJLErsChw1WWd0yNNL9FilI5WeW9RyQnDxyW9syDoOCtcA22gg0gruXMB+/b6uTU0kR
vKlBRXVGDze2kx/mWcXoXQCUcDvHCJkXQAnHnlVb66zlm/d//GG5DlrqPo6vp53oFnZekUvVTg0P
/bS3h9sivAToONcnO0H59l5u65q4zhXKJBA/tok77LWboy9S0Da/ceYWBcIREJoZZUrYSCCGef1H
aCD7mfQOvHmTr/uWv39H91R4pEecQjPXQZG72DX5rYs4I9xLkIHf40jcUx2RQRLf+EFAUUecGSrY
Qb+ZoWr8YkvmIDVBpwGtN4fe4dADRRFZl+9/7aVOer2jyMoa2HdgP1HwglVBT2JTmihpWptfmBvn
Xu2k3cvtI8qitiBzYE9s2RNsUNMYkp0Y7KyA7dKkDkVQ+wmjiCTTVFyCSf++je1G7p/7q2oIa7cy
nd6NpvHHWFWlXmCKdvcsL6zrkQyXQKnHsfr3ye9Gx4n7SyPXlqayqS/ILqPZlkvzAPzY09ef59zY
nawrzvmsgzGwr2TW+ffBUIlrHJ1KJ81yv7qdRJQ9AuiCKBxpDU6xlJfYjWeE+91TTQ7bMvBl4Zpc
Say1WHbtfecDGNYK8h4N02Y8CrZhpraCb9sBbo5jA5ehKnsvmnrZZBynu6gBpnBGJ888zb39RnK7
WZeRuKA9cebrnipqjGhZlja3+N4f/XHt+41alcWMDKvQ3qILbXUBaXFm1YfH+//ycdkMnmdQRe2+
MmSKZ+FeoXXybtnj89df+Cd3+Tez59ThzdVO35qjcZJZRkuyRv08lrsjARKSfisrfgiBdPcSf4tc
F25DESoZsQWofbf0AUSGSxqIKDAvS1HcXYN7E+fAGfF4hnRFkXgI9a8Efr9yVSegB1yjdHWoVyhF
7lgMldh8FR45OqtxPV6hj7CEC8OFRv0Z7VY3PIkrfojUxm/xVuDgJjghrdyVfavSYlFKkMPntEiC
hb9BFwYWZV4qQZf8+PYI1cclstMrv4kvCfafoaW44Un0KcxYKXN8kDnxVjKNQG08DpEPCV4U2pZo
Fi3zx68/5U8g3O8+5UnEGeYIfYzjvdjeuuebH2V6o9+mxEn44tJG+3tElhuexJpIomg/uDrYsUiu
xr46mKr7qFW9MpFZG8ovbLrnbnMSd/p54AIS5wEoY97CxdE+jgwyRGKLRZXJezLUlwwyzw3aqbyH
ZXRl+7Mxu95RiTd7iacfmwoBJQrQdv5mowA9spWDvaFuoIamLkTW3yOo3FPFj7FFSxIHyBnQNj/F
tpBYqPlGE7T3c2jO4KDbcOevJQ6nch/E1tSra2BEA5ScjP1KNHz6zNvXk+5MfDqV8+g0IW6N+hM4
UOIw9TDB81xUw8JLC/ncOB3v+0v8C4ImRH41wrd8aK2NqQYK8kOh1I++Dz3UhTL9HQUud6F8YAfs
oCi/AWSVLXzgjVB/Q+HUc9x+2cvcibsQ3WAkk9Dxrg1N1WTCVLqD+gYpgnmJjI5eNwCKpKwCqaPz
Wjv15dhvDJ2zbR3m9hVpuVqipGv2Wc/Db57b+2B8QBjruSB+lhYmCna1VXifMLdGCchoat8Ffdl+
fj3UZ4biVDEhDAbaDb2rdpmzrfiihZGXBSXqK/RgfXMhWTqTS5wKJ6gpCA0Y+Wo3Vd+BY61wNvv6
4c9d+CQg241SGD5cWLUg/VX3Uj98feEzG7F/EmBHkHEaVF3UzofKNllqJ/VZzNWFxz4zvf3TkCqg
PY5jh9rl4kEKuLS9mezj6wc/E+NOJWVwHByM5+aAIQ4BoEVbqCmnFeRJW/ZoVe6FtX8Gre0GJ8NT
DNSHjDHuQhuJhqEKC71CPUmuZhWIvd/l1YHpPNuBtazRWALmAIxGnpTYtv5aBnMqPEOQxE1S+Wqn
A4Emvb6qRLPumunC5c98/+BkR7J8QNRslemd1e/RxHfVMoxW6HR9/ZHOfP9TvRkxMa9VZFJQ8YMq
QWXFOtxnwPF9ffUzU+BUTwboA48rqrDa5uCIvYu+g6WwAlf6mppuSar2+ev7nEEhu6caMmRoc+Ma
G4tEo5g9lugdEh+erDa9Qrd9NxFyYEUP8B2DsaSHstbX9z0zeqdaMrzRKosYFj0jt0xcZ+N2KN++
vvS5YHjy2X1vVFl5XPaRTBobhhAL1ND4XeglqKd+fYtzT3+ShOQNy8wE1NfOc0G3R/dwmsc41Bei
+Zmrn2qCyGpoOkWbdm8LzX5w7C/7oJHZNZ0b78Lwn5lep+IgOcr42ni83UuWgwQtHW/lyblZZVb0
zS5Rl+6C4VJ14twUOxUI8cexrYcZkFSgNKqD/WgApQRK41Y9kviSpcq5MTvGgF+SgQ5Frw5Ir3Jv
+ixr0fBkRdo7UMQoVVdcIgScfZPj3X+5C3M9py4zWe5pPcVE3NbFU6CuLHT8K/GShSbtSZWQ9gKJ
4szGeCog0jdW7XlDg3p0EVaPk8ynHQu8fPOX5jA9Cf81B66w5gO+CjvU440kKFVeUF449zFOtsau
t/OucWs8eD4nLlk1gUrRDPv6uc8UHn7Cr3/5BnNApQVGKNBvTxSY0DKmOkUlKgPkGgBLfmGFn7vL
yQqnQCcXmcFdpjrhQL69K5FAln1koOok08fXr3JuPp2qhOjQkZOucZeyjYchBeJAoMDlxdKPR2vL
RpBZ/tr7nGqFVIWswH09ziV4CrK4xJ6CcrVAfwRp+UXO/Zkd91QsZHRyM/l93ezHAbK2ZjugMwDI
j3AvkUTP3eBkmQeOzoemahoERNRb1d4d5lh522i6kDKe2Tv+TTKknAVxZ6fZe9jLUbpdQOO6urF7
tNgvbOxnFvWpWognAXGG1h6GSD7lAK3M6kK0OJfPneqEcH9mFPj3Zq9vQcxt4Mf50XRLd44BMCrq
BGiZob2wfZz7DCcLHAIw3cgt3Kotc2fT1MVirAqILAD/jRNXe2HOngkj3slGbuoJApuzVe4zdA+t
6HYm7+14//XSO7O+TzVB4Dk5lybvq30JID7Qkzj0ZXHlxkSlPRCKl2hqZ17hVAeE5qAzzIGBw5z7
lPW7oNhM3oX888w3OBX6yB3uDX4x4tIqx4bqDBAcsEBwqQ+Uu09fj9K5EsipngfUTWHuUxbQXJOD
BngISMM7x+IgqmR5kci2aRIDCuRaRG25GLHLL0YmzaqSobV2smm+8K5nFs2plIcpewsw+a7ey7mP
TfMZ6AtHhHOL5tS3TOS6Dvu6qffdCPBZjPY0Ws1REI9v7EW0sTLJdJFWhSThNzW4U9kOKiYg8Hhf
740rkzF4tfwrGV5Y/Ofm2clmPkLv2+R+VO1DA7l8NIz78jWfLy3EM1HxVLZjrL3B6jiujlxq1arX
kdww61OEr0b5aY5a+9ez7dyMPlnvOoPRmUOLej/wNqbWg/BqnNiAtzaXto9z8+hkV2foE/dU5fW+
d7y3DvMJgiTLrx/+TEZ9qsSRQ8MoGsAf35u36cH50X2yl+hSzfrMY59qb6AFPkFir8T0B4I+hoPw
c33Rrenccx///pd0CrgRngUFBn389BZmXT75y/z26yE58z1PtTZIOVpWWwPvX84ZMv0IDVAoIkRx
rhoZG3XJDezc6BzXxC9vYNdFBWwgRqeO3ipzcNnD149/Ztb/FLH55bq8NxbchPFFgfAU7RUsFG4i
ftW9ygtyJ+euf7Jmo1FQHmYY+Qi4jgcIQ4HfEACxgCrmcGFFndGHAc3nz2MzdW2RQyIQX5fC5Ua8
dpBrFSQm30mSfQvXCVtA1/3r4Tqzo54qa0Bg618TycZEsg7+jn52+yi9dMA795VPli5tnZbnJQd5
hLqxLG9n+/7r5z5DiYek6J/HiEUCVvWirfe4cHsgkMuiadMmYxcPn/rBY2kJK/fn7K8dX05FNax2
VnOh8R4V+klPw4N1Z18DKA7l1L94g5MFDYDPjMwAN0AQNeFmPPjwXh7sjXm9ZOxxdsSOC/6XlVH1
lhOS47fIXtUbf6s+vU9xa90VNJHOKnyTe+fbhW9znKe/2TNPJTMaBwAANHsRqD8rk4AUVlxhoZA7
11tAG2rY5h/j+utbnZlfP1fQL+8ECT/p6Myp9r0QcR56MTgLX1/57HCdLHRskK6uj0lgblUsdmmT
rf0+6r8JwaMF1b2z5A1aFL4EN7j2armY+DBeFeBrbgGeb+HRZi7ZPZyJOT/zvF/e0vNFK0l3fEsw
QMDFeMkeKZquwOxf2mLPnWl/Zlq/3ELYs+8JH3ssf7PqBOjBOozrZ/ctuGUvOKF/PaZn8p2fN//l
JlHfBradI64F0XXFdqICUHO4ZCN/5uKn2hJNLsixzgJOfQaFlOh7EyzgGvTXnvxUVMLxLDqxY0S2
cxDusqmFAxzL7K1fW+LCLc7su6fCEq0dNEDKTNXeFDtWTenUDgmHzdl8ybbhzFo5tf/y+Kw040ia
LQm45bO85I93Jhc51Y5obKj1oT2H1X7L3FWxcodUvTb3X0+Zc6n+qbWX6gtqhQBN7DEU6mG6aeDr
k8X+tfwurqfv4seF2xw3pN+ELJv8OTjWR/5nV+ElgBJuzQIY4wm07R/EWRVdHHkxqOhf3+nMWraP
MfOXNaAKFrGC4X1UvUQRFzj6bFzNLC7eukuJ57nFfArRGyKo15QE9zB5ChYBpO1rUOvVIhiW0KSZ
8xhw/a/f5tycOtnfXbDDPdlg2PTxFM4PVv+XipHOqelXw1nrgUCLJtO4s3BKrixgHF++fujfRwrn
FHgHtktlmWpUO6f6biN36+U6m59+Xvs/3tR/Zh/QMfyJURT//C/8+Q389aHIcnnyx38+tA3+91/H
3/nff/Pn3/jnvngbWtF+ytN/9adfwoX/deP0Vb7+6Q8LLgsJVsXHoO8+xFjLnzfAIx7/5f/3h3/7
+HmVB919/OOPt3bkKAvcfWQQvPjjXz86ojHdY7HiP369/r9+eHht8HsP41A1H0Ajy9d//7WPVyH/
8Yfv/90PI2KHju9TG75QiH3zx/En1P2750VREISAIlIaHrsnvIX7wj/+8Ny/B/BO8sGuCOHOBl7Y
H38T7Xj8EaF/d9wIpw9IgHt+CHOQ/3m6P32g//tgf+Og/LYAyArc8ifW5f/WfmAT36Eu8KZR5FGf
OqdqeaUFyP7AHLHMXazQZIZkAapi0of3XOyRyDjQrldoUwxCSQl5VvzdNRN2FcRt6+liAZZiA7j7
yDpoAcA/W+6H0IHPKekjRa4reOOBqkfAymZhlUFi0BNe9DSLbm4XzCZ62kcm8qaYYSjAzLXRobwN
nAn6CbFSPaqZ3WTPUDkrQua2H1FvpFjWhEZHvJzF1qrSnbyb2sIVW6jhQLwu0tDsuq88Y6EqOkiv
ZCkYe2gTlqMUXuyYqIPDEikra35tWp9KEBlaTqIqGTor4DeFBF5+LYQjbcDvmhJVWwZpR31v5/Ng
rXvY65pr4EXmaeX2DtjPReNG9ZMIa7TuTBHaeQpCQm+Wus3tso8rA67otsI8kNfB1EsfZCShJRp9
dnGXwWK824HGh621a5ktP4JSFdHGBxafbsFQcOB+Cp7sEZOte76G7sU8wyiqFByCKP2cg4RUN1Dx
zCeQIIjfgc+lPZ4QzaDlTUEkh5qr0b3a1MoNOLi+WfleZbMaeaJG3KNcedTq1COF+tox9lO7tSFR
geJPllDHKLTX4F1eNqCudBXcYqbcYvUWY6NK8PJZNjuxsL2mVs/VZDlzv5D+NBarBiolGQiyk2HL
DsV8tgsmq6i2Va36LJ27IvJeGTUjfRAW2CsytkYYEi6yxvEiyAO1IFJxgHabZMSsBZFMRoO7GMHN
pj+gqGM3W+lkFU7n0j3qxoyFhVisOT+0ham85WArR22ivkLFpB5BHbjvdC8h1eg77QydTmueYi2w
wJ5NBeMtNFt933fDRVYMc7iGOAuj67C3kc7mXSkAPaOTXbxPmZ4sJL1BtOvswLqH8ES7YVNDis8G
LeIiFdMgu33RVjY52CVkqpIRVO4iUQWui+xyqOeVyEvYCo6QHW6SYGyi217ZdrPx/JbRw5gzA+6q
O7aQiHAr9oyefbupc4iNphTe0QFs4b0K9OeyIlAycG3BHbAGehw3hDVk86GmbVemtSzmu7py/OGl
KAsx3TEk8/qW2HlWjYuu9lUOOaHoqKtR2BHK7+DgjanFGjGvndZX6EQOQA+193VW0vtBE82furIk
ogOPwmXQS9JhfnAj1cCh12utaKNz0dvbFnOOX2UdLrGePBqqVZtxaJiMgDAGyzmcYfA3acOO0hzg
icWKdeZ1KqxwQz23diDeEoG5mvkgJcQM1ds8MY32s8QOAt0u82w0fKlHnEHiKvfMcyNtEIIgzSIU
iAR286yrIryiPQuDTQ0VEL7xImNwXs28nss9Q3cVnrWmksMAAvEYBEsf4grNyvNAaVmQWmgoxBqv
kOuSlR3M6KVbT5vCmRzoiTRe0C6igFsyDYcoBwWnmAJ5gOTNxOIchHEBekrkRkD3hVIRa5lPViTx
psad+iUt1HTluiXNl4YIlDXGqlw3toGcNgKRgdS38Pnax6w62qcP3r4eR3Ybgsuw49wvsRgwhEmR
s2yphsjcTm7oBknpc9Kj2WDlu2wMp8fQtb39OEWqXsiCaayLCuIVczFOmqE7F9XFYew9D1QYP7BV
nc5RDfAY1J6PRIlrdGTwLFcdDTupr0J8EhFekxxU2R/QziTQ3ZOALe9rWjHod3nwPPBinGzQu4b+
W4UIboUuJ4ugsdGnwzweblrGazfNPLveiBJclWVV+zY4IhiyCYHYJ9DAcgOYO1sI5O5gi2tQk+y1
L7Vc1yGlb50XUQ1sqddDMshihY7enGiEnuHQ+f0A6hsIPkwU7oPbTM2dC9sYyDD7NpI/VY/y+5SB
8JJC5wH9tz6vczhCQB6ApdncgYdFwZ5yb2xoXN5wtxA3pcFSwf5m5485ep0PbAIkHMEzz1a544kX
aAqbdVcNk8I3C3sO1SYuXrzZFvl9H9Auund8Vr/PPd5hwcbW7F0yBy8D6OkW5gZo83EIo9PxTfdV
q6+tLoJYj2z8zHz4vSduWFA3+TcEfPbciQJiAroPIAvjB2YQoAOP+cG43nHkoQr8vSOd3SxIMYDE
AT3BCFtcVTprCrlVpNYFhEzipp95s4mUdv1NNw7unSm60cQgBM4I+py6R+Jqae1m5pk5VcaC5o8Y
oTuDPLmbVl5ekXFZNMJLZ1pGj13J3XeiQojhTCQCVJ0gcK3tfgheRovKlzCswJf/uYInlrt3UenI
+2Fmwy5S4CMxHyIeQwDOVpznCnz/Dl3rl76c+RLbm9mzvuiuAdsbWkxoFm4HB+l1gy0XTKhAB0vt
9/IDgEcATTrdvEVNDTNfao/faa+CLVT8xIMjiLUBphaCESWUZVOHCH2LHwBmCJOhVT9H7N4tKnEf
zsAGJkoxtSY9n/Z9l0fvYxV4+6bliKXM6KP6hunsW3DqoejbTugsJRmdNNJmZVk/XNZ1HaKei9AR
87AJcbiIfHD/aDVjfuU+C58xFjP2SFrLcgd1MAgStc3QJW4IdttogYOdQ98MPTDp5KlGIceKR82n
+6Eh+jUUtYdX1vRHQTxfrhAFm085M2tYGwj+WKlVDy4yAz+CWhPkJGrMsMwFesghITTRrBmJWdpO
EOSBKomPoEx0xIsVsgzsL4Xxyh0bpbrqWYu1SnsJJ6m8hTjDwuFNNqSkK7oHkOqjeUHt0qUxrK0R
tWEvasOsYQrNCwDNPgiCxIZ3s19ZHDYIagwg/hCW7mOIxgjk/nxdP0uEz/umi1qo4tbOj9CTADqR
PO913EQVpbckAldWx0NJvXHt9tFsbed+VvZDV1l+gOwJOkvdNxC6e+ikwG7SVZ8sD/Sz4zH+zEfd
2VBnARks5QP8DcHjUxnQspi1JZhmrJv5qsUhxnnM7SNkqAhmsM5cQzSBESZXwMtWhjLwNrOAXEH6
2M8WpnClt5kpm1AAG6JCyjQjZpquVJ3j72IIKGm/QfVwmo5s6NlR09ucOZ1cmZzlYpFR8d/cfdd2
3LjW5qvMC9CLAAGCuByGYhVVUinYluUbLlm2mXPm089H2d0tUYG/PVczN6fPareJQt7Y+wvtUpwD
pX+XpZAhh7F1Vvg3SkTrDl6RWpKA2jFO+ifSRnjq1Y0OKroRJuFNNrUdtCKIDokb1rP0VihEDSAW
mgvNxdhP4w8Z+X3jRBCQnS6VyCCKXY8zax2eNkxcT7Fv+LbRRBLGG2yOVJtDuUT/MhjYAqDaQs27
G+bsCFEBWuynTE71KaAka6w00fvkbM5nlu1HQovqQU6StXuCBBM39WmqptmqQdXm3ylNI34sBigg
O0FXkB9tkTMAPnO1K6xijGW8RwUWKvIx/jC8rkpogNmQPkMoOpMkobtJGrliMmhVpG4K+SwYtcDm
LL9r2lGJbkQwVoZhSdrEuOnbRZ48ttqENRR+leoQxHYxC1oCKp1CuGhWaYTLeEBI4qiDJmunATMx
uUnomAtXb1jWXOiSCWgNQKDOGcNe1rd8TPzOZT2p5MdC03ucQWlPcBqEenYJqcAUgTB++m2idgzb
KePYQg+VngbZIYnbjO8F5FGMc4QDhFwEU9LCfADhMVSdYsBWtlKxz/PJQuWMg3CBH6lpXJXG2lcY
XN9Mx2EOmT2HFCZF4QsGQCdiEae2ot2WPP/znAZa41QnkMUSugG5SL5m6gRTWzUozEqHsD47dlVb
O0MMvZonj+Tfz9Cnz85VYutXM3j7UjxgNZXLdbEHDyTYTem9dERYjkfIqdDLsWPjvoolRp9nvv6V
jY3m0V5RvwFLOHgZ3F1uWRuITbOa5xkR/BY8FykTCKfw0AapelUi8EVuTCnXNKe2wSY+nUf70e6c
2YbOzT7eIfAxyfX0EH3UIEANc1kXbAc7dLYU2Fe+HI/zjIyPgUe40GCTuU7QJAoXSpUP3GngmvEt
DVhwS4Xf17cyiBqJXQkdKQOKKp8MrSzBCgD5vyNZseckmT9FXK9Qa4Lq4E0dd0yemilAcqpuVcjL
lJzUd2Ph041ZfDFwWCsM7yMovSC3oa1hHTg9Yg2SqdA0zNRUM0FSBgJtLhRmIHhBGLqRPCQvdsJj
e5okWDlodT1RpT43WT1ytKePxNWCuIfm2jyDaSwDF46PqVW1ArwkJnq3nbMOocTk24hIURTrqNhC
0z9P/f5aw8iYSF1SQ1+yi8+TmglLEzqHUjqgUouPNY/ag0hYftvOeXBWhnN0mcBoYwsV90qrglNC
0X1sUrEe9EjtU1/nOoQcBjXYRT5sBIVBOeB+kLZqgrA59/HoSDbG/sWxoKvYGcRQOeVEvDiEppAH
Sh4ww2lVEPinHIS0FBjD90+F59lhDOhjIwYYutgITF+bagSyjHXm4yEOw0YwTaEzh1geAmNKcV3R
8FOelpmZz/nWiL7aN03qKiIcTcoXwKcJAxYbaBaiXQ4UOXBjbpzhL+Zs6dh/LawRXHpJKygCooVY
9rK9zeYxvSbx0AvPhzJSbCXaPGpWvOju3r8/pC+2qK4yQrjEeGpCJ3L58yeJd8yYz1uBeStVhnDE
yYx014kNVMArAwj+ka6pyFZK5CaXeX3SCEQrkTjOOWiQmq9DHzmuEI8FRbRFDV7RaB8XCNKLTCOa
hjtKXZcRcgOiStoE40BIjTr9cbiQD8yqT5Ub/BCfdDO/jy65lZ262+JG3G3djM9LVL8aZxRbgBBV
qnKNQ+87XSGgRCFLNX+N2xswrayxOtOY3NhqqwLG74a45FI3sM8xc8+HM1JoOkNoUDoMplTaHgIT
JpRt3RoM0/cXx6s90vUliYwMtVjbAIXt3PhDC1HdAtUmqHT6eEAUkeKledO5Y1zPG5C4R3jC01wz
NjguC8oF4hmsxbU5QS3miqsU+0DcDA51KlexlM9jcpXfGJf8gsH1GKxB3LLRDfF/QsTm/e4+R3v8
Gtenra/AEzpSPyGt0Xp6iPbwb3KnHcRSz5qNUX11/p60sw7YGDjVddMt7cCRujA7F3QopDEYczRn
2kN07f1uPQIL1qMKLBJToRuBFMBa9aAtJobMi2ogfmEu2RHYeRVWe6bb+gnqTFZiK/YWWv7lVYxk
lLbMIgJGnUHm7fkaVXWudayMcRWfZxfMKdxyHxzCa26FDqjRGz185RBDEUQThm7ojGlr+D+wdkpW
qdBFNNIbHzEjnk2mPz68P4wvLx8CZQjYwGHjYWWugwsoac5xHMwK1B8hkAjFbKjIpD6kH1FQLH1T
q4ItHOfLbhHUeFSm4x8q/md1bE4wkwyaoQ52EG60FRPar9DKxNNjF8H11jCb753cBXa3sQte6aeh
MgS7UJ/kKCytTpchnQxfijbY6ZkX+h74OyYvu+OYS7CfVSeVof3+wL6yH4ghMXeSUciKyHVhVhi9
9P0uDncx9p12lrmtuey8+GrL1fKVnUA1LEs8X1QcL3KN5+jCMPAHPQ13ra1aaXy9PJaEo5QWT/Yc
ZDGYB3bmYCGLttHFpVD+fAtSHcU4FNOwQClbb0ExiAH1UqRnGye8nO3GjBz/YByFS+3iBqrFG4HS
Cp6zHGXP21stnTCEODYismBHr5ILviP7zHrIIlwTqh07il1uTOHL+OV5c6uTM0qjAaLiaM4IqVnm
kCHS+Y7GF2UnPnb8z1i7687xtQwOVlIWU9DWdgpU0pDJt/34+v35Wtb429PF1ysypl04gj4W7Pqy
+ciV6VQO0+37Tbzc3BgyjkfBUlUVWI/PD8iCaTA5QB1rN5TUi6bY0gFLyLvGeb+ZFVry92A9aYc+
b6eD8LZCkOLCkg9yV7XETvkWOchvwygls1GBoOa0l98fW/1dbn9WRv63hr+u879ZxH9W+D+VP/Kb
tv7xoz2/L/9fKPcTyjCEbxf8z6Pvw/30v/53W6TpM5zAr7/4q+Sv4Cr5oOFWlBQbVUJ6GN/8VfN/
/CNkjQQEGTW8CYyFVfO76E+ND1QXqBNxpjK8tBaa8++iP/7o8V/jHWGomkAE+idV/9X1bTDAETSD
4UGAx7SOaGzZ8E8i9gp+DnWJoP2ucUabQFCEwhfCHnAq167AW9J8MkSvpHseKbL/bbiX7a0OkLZS
/CCr0V7lzDshXQbFgcpCrh3AI6i3aZ3VGVbUHsOlKmoZHr0XZ4GH3OkIy7HSMQ7C4m51aL6M1+k3
iK/GOw6H9X7XfON2uwsv2df8PLUMR7tRPW0n9s2nzDIGVx1gxAExP7PpzrUU0ADHNzsI1tNvkO/U
dIsdR3i53lFIDF+2rji832skQ56dMy+6vX73kSGFSY+hB3ddfawfIAB6xTsTan7sWkAYz4RgrwEh
MZDOuIkkcm11Hkal3c0wyOhtcgOaXYM0qu81Tn6ID/Qcf2HgJtLLYAKRhxjCwRfqFYqN5Zf0UCEj
AImYY3DRDPZ3iKDDZxP/3xsfkBfpahPa2oulzVF3xy9zamkEAzdA093Dfy6P2kme9MmaT/xUh9fR
Z+ivn8RD9xM1Gv1sZg7Uuz/LE8S9XUnMST+D6C26kNr0Ct+C5On8EB6Nq/A4SlMLbAprgcUPaB5g
wm7BIqPFcEdWtiPNVwUyplA/tMSJfEEqIcAo2KhCphBHllYkdom2Q61z1Jz0bvhZV1cjpNLH+iAL
zUJBFnqJObSokJ1r4Oej7SH6b5ZOMXIbyn5E7Q5wJrC1b8oDRYTTI3dX9juoTR9iNTDFIX8Yd8Q4
H3fxJQVqlpmyviHEAW2ry3dNCiUbtXbK6JaEMDYx85+IWebypgFdiF8CPXUJmf3RHUCzA+cDoky6
6UML/aoYvEi7DouHsO7tKTuVzaXan5XpTyNAoQYIjUNUfcxnq4hLa6l1ELf2Ldi5dBZ0GkVq+zft
Z+EOH2Gf5pIfkA0boFXOPHhXQghC+Tjph2I+63or892xuhTiDNZSVp7fjNqVjKAlWKLGC6T851ZV
zIRcDpgDGZw3yXFqDgJ87PK73jioVSy1tJ8TAIUGPgXAjrmgRWYrnCGx6Ya506v7/Ho4jOfZCSh/
eLtcBZ9rDYp6O21wo9qcNqH+j2Sod86FNW2uDut6HKY+uOPCxbIuyJWfnTXTwYD9UWv594F2yAez
J6YSfv0eOghArPAY4lnVn03F51yeyHAGiCQcY/Av6VeYUUQwprmEw504QACxA8LhiNoxDoUDK60C
nJHQrpnj/4BAL0pZPyOcFP1NoEIE6CwObCzFaHZHtkf9tD7Rxpwg9X2METMmdgt5PP0GhioVNm7x
Ta0/JeKy7y9qI4Pc+HWbDvAVMIEmKmFJYA7QsbXEZHKomZL68wAuWCl6aC8cE+U+Tw4NgIPCrvTr
oHXCZqdARDTwz/Fv+TW5irDkC/ojHyBd2lyn3X2rQvMUaCRTKb6PxIPKvE6/V8kOkr9c+9rYdJdB
idhU7Hh0YUKFPCgORLrDvletujmF3V3fnSeFnQFkUDgo1hBokEJ3BhqskMuP7ffPvVVy//exB4QA
8mmQPDPW/KJhJOrAUfm663e9PS9+1vvKHiCwxfZbIf8jVePFCvqvrXUOow6VfhZTHt4hrLfU+8gJ
vOwqvdTseCet0SoOkF11FqXG3sVUYIS2QvElwHrvB6wCvb5VhwQyI8tV6rvxl8gJbWn50GU+9J+k
HW2Ela/f3E/6u/ycJzd3OA6twumAHdOZEHSyUzs8VYNJPKD1zbYy+cYltnpqvJhMbXn6PGmwmfDQ
ylv0b3mlQnEj3437+crAGqd2eaXYfGP1LKHAy/HEG27JBhtknSNSYN5CFaYGdzAEgZKbdIYdEF3u
1sJZvRX/6dd/7axCknJGVhR3y69+LdcJ2fuXvQkhfciZLUmo4bbYyn89x1m/aHOdGUqroe0Fo8Ed
c4P9cB7acGE/sF26/RJeVt07o7hWUyQlDDvjCaMIZrjTH6pz337geI1mp62B3JgvuVqQPWmDikCE
En1qD9o+codduFc3N/obC//f+ZKrdRjADSnrc4zdsg6ppVtAiYW2sIRr7CCUtBW8vXGI/dfeEts9
WfexPwJ+Y8zBnbLXvfY07kFLsoAIwJLfOkO2hnB5Sz5pijS18EWIpRgffFfbQzvHVdzU25qpzS4t
+eAn7eRQX5eVgSjcODeggxjv6rMUOYPh8D/YXltLffXCwA3QjzVQmo/LojuH75OVHIhDz7Ymamvw
VqkQ4FtUwOnQqfhgeIkXuTCKc7LdVjOrh/bLvbs6LzoeiY4ZWH+1PVkwpbJgKBHarZkdiRWb/Y/A
/kMRmnWTdJ0IqXrYxEETalnyqhWcVef0MO00R91v6ZOuUnQvW1pdYmWrT43CsNhVrz1knnHIjuF+
gRf8YXL8ZUur4wIn+yCrFi3Fhx4tJTgu2C73oNW1dTE/r268bGl1YMAucm4U+jh61KthJ+17cKtx
Ehe4RSh3EgduAIq9mZp79c1n/HNuAHL5fJOlUQdYTooOGudwLtjHp9LhLm5LzJs5mftN2MD7G42u
iUhg5arA8uL8Vb1/7pQI/sjFaWsHvL/R6DpBbnAgAv3h8ZQKILCauBGurtrd0ijbXIurkyMG2neU
jRbc5UdqhRZs0Q7cjfeluxnabE3V6uhIkUses4QtLS3nIbTZPeMyPWPm6MASpTLTH38ooPpyUa5O
EdgZyp6DL3HXWfMOobFNbvPdcjsLC5Ytu9ikt8EyqPv3Q/KNuXsc8ycnf8/hYMaDx10X7fNTu5+w
69rzrWZev6ThWwdIDWVLrv/54u+GoW8yQNVxYlEP1gpW9LU8e4DntQ2blS1xitdXypPWVqdWng6T
xku0BjSC013HN0vGvbDBSv+/7tjq2FKBJpsjeMHdUbc+AIcP8dvokF/AEeR/8qZ4NXp70rHV0cUm
IWolQGvxYT42ruJorroDEN6M7NB9f2W8fq89aWt1XvGsC0hWKjg/3PyA9Is3c5fdVXaFSQNcFTAo
uALbG40uHXgRnj5pdBXxNBRmdylQO5g5JLrwiKl+yOsE77XkI/C5SPtdbjS4zM97Da5Cn6ltozAy
xHJ7Gy61sNlxedNDdoD7mvd7TP8oPf7/XOJ7EcB6O+39af72I3nJclv+0q+Ut9A+LL4FuljebQsv
DYfpb5Yb/7DA2jiAKL/ob5ibf1hu/ANH6RMpb0AQgKtYVDX/YbmJDwRAYdQNASyDFQKqo39Cc3s2
/UDEC+BGgNrQUTzGL1w/Htom1I1QS/EwGYb4ZyCmxMkbSj8OgdZtLLXl0vhvpS1NgeXHBEEzBhy3
1wkJ6J9IETOBSucUpbWtAB1D7KGBWQ7cr2UhzFQSlJRZpRf7PkxhBP1kXi5/tfQUWvla+xSFeRQd
UIkUa61PMDsA4c7VeA/rUTcqNNOn8FQJZmT4Da1+kHlwWTdgxbzfqr5USVb9hrwBom2hAiHDgQvA
nz+5YqJ6gtsdbwrXj3X/Sw9IL7nuOavmPYWROfyFe9BwoLSG0h7qUn0al/fZoEFU1dRCAkOfWW+a
wiY6z+t9LVRFXvcTaOfenM3Gfd8Xs3bMAtZAUBQeOcQuKC+Gs1nX+s8qB80Mnp21Hp4ZAfhicDvq
NWqGygSrYXDDAFTrZT4o7uwnie7UXTpTr+hJ4WU98xHm6m2FXEpfwOmxJPViX9mmQuyF3iwxYqRS
Af05eAPAL5zAXTiAaZhyMYdN0h1AhWwjgK1rGGflTIXmUBZM1IngE5uYYHh2zS6TBMZ4hSgaB6BG
gAQBVt63hQ/5qyoP1NkMu56A5NZRCTedAUZRNvD6JaxNegHjS2NIKkuFps68B08EMskFmFQdtJ8m
VPlCo4uFp4Km2J4oeBXIUyYJTL+7oFKmq4L0071QJoGMaRxo8Q2FW8t4DeSROu7TpA++dRKgzfNq
itXJnbUBIg8tlpRhEQjLGUhEGxXMW0eYU1o8gun7WYCq5kdfFt01dgIqN0CpBswicC4J4DPYcwh0
wjvszqiKUjtlftJ9HVX4e7iiaCWy8DW8uHdslGAvpXM+4VLLFFlaRgHOqFUOPYdfW9+lAz6mznp9
rvN0PLHBmGJmaiyCbbyRhVC9ZiyZ+m8BrK6bmzSdOs3GokidXDHUIyB1LTxpCygVmEYVRxTVn6Yo
UZSI86+aSKlmYlPqgAANkCt1O91vlQPcCVTDBjnYX1DW6XCYWNSD6IilXp7B3AgI6DSZSW2rZTGC
R2mUE/TqSshHOG2YFO1tXfb407FRDN/p9dafEpgsqT27KfpmvpIgGxQ2bbHuYUOlqR2M+oIwjQ8o
w/kFPHGUWVGsASvw06gnWnozzlIiGR1T4+MUVPyjWrHqi+TqWF30IPPAxzHRS98pwohTlJVT2tym
cGhEijxKmX+lBVmGOGVkHNsr0BL9Mogh7AEnqrjRb7TB76Pv8DMDWWCEtSI9hCUkdZ2596tgjxzL
eDUEPoY8EMhB22JSGt8iylxPTm+kReZ0Ddw/oLM8RJGd1nCat+qaQUEj1UFGgiSQbHxnaoP2SI1a
gx+VbsAZkAGNG6K8AxQvPGckvMrmfoI5UswbeQFYTnA1s84XB6Wr0tGLQB5VP/Z1w8dvZRCy0Jmg
FHPDxnZAejsLErgsNwhDjwnHTnbA4kAVr5dK90OqGa/tqg7Jya84712FpcAoTCKoH/SwGKdd3xVF
bLJwiiKUQVpFvZ5l0OZOo1UQWmh18LYc0KLkF9x0A3F9sJpQg8r1sgQdC9jjfRvLfLQbSSLDigfG
vxWVMZ+Er6BiGYkwgbEE/L/hTibGexgnlwC8NGnoDKnffB+aAeJtnA9lbflqCUElHEpG4Yx13Dpz
nuZIseI9d1l3vEdlqiDBgYP5gTcBWCQg1ZWjITyNJ51+meo9g08ZaRZSReqzwGrjarjpDMTFX3x8
hd8mddm1Jo/z6TLhaXmSQLqGdgK2yLwL0lTct5JAHUHvWx5DHq2ZY5ioU61wwbpWgYf3tam1lHEC
066GNkdwiQHRsz0YbFCASiBa61t1CxpcMR/actApCl46Qatt/iXSY8nwd9uOXgxjQT+JKoebsypI
zp1ZNHPtJpwWeG0F6WWqqccMMuK1rQ9SRgdwisGfpaBkh7s0G5QOJUTeX1eSKeCwhaGhunCSDmGd
p4N/7CrDhJJoVMCEFph3KapLmEhRcZYAswq3nGpSAL7LYBd9GEY/h73tlH5vDV2jn0koQv+YkKb6
2g8lM9yO+pydaRRTyfW2t8CdobAsSxXjoiLTeN3A8jqAe5Ha6uDxgEuOegoMBb2CtYXLcD8glTEl
k3Es0gLVtTqvDf8MoXDaHCgb89zhs1J8AWakBb0CZheokJCKn4PTDlxrD/0c2OSWSgQMWoP8hU1S
MqsXMBuc9dQUcdSiMma0grqFEhr6Nz+FUYDTDb16i+3QzzbtEJqYxVRX8wXwpfHnni9iZkU1lvNl
XM0kPUm1CghKmilMxBXof+S7gOg9dPgL2cVX1dSOqKXJOPrKYNUqz8sskdkhKwej+ayNlbyXKtYw
FqnI4E6m9MWphrnA5Ghwg0g7IB4htXDoR42guo1jGnmxXE8p7ogxRCUIGxKC3QgjYH2t8EVJoJHu
mINXsxN5k82wqYCfOfZcGWAqC5KPVgzeK46MTO+/VrgaUO4KjeqmCyIJSRQZasirgIU9mVMGuTkT
bCZUaHELdbVdMJRkEemDL9ScA6thfE4DTUfgXxkqWCZJnoqDwbUUXnEAw6LCWtbwowqmmddwNlVy
zQM1H9fxNHZx7IBlxMhRh16wvo8YhaMZayGrYCsdi2C1APC6v8c7ox2sLGp01HojGnQ2xpmFGliC
KcHhUiw8dxzDBZd2oXD5Ra0rfpsZbfpVhiGp9/kImrM5M1+D0mcpynsV+j7VTgtw55vtbABULaOq
ifbgyYAeWkDzQDkKMBSG/dBjpm5C3o9gao/guI6XPcV/3B4C6E2DTAdrqBysiKlcqPdWOc4hm9xQ
z2s4JZOg1hVHrRsaZOY0N7ALs1pfcpztA1jYWWzOIOA2qQMVh7irwHf0u143YcDOWQDTwzbUHexN
vTRgYCs6WXhggMJQbid5Y7Q251UVFhB3pRHH8oKvezEADwFWLHCyCODq7kqWZJxRWg9pySxRzwGp
dzUyCnF5HYyIGmEG2AEin+8RkAHd+CkfmqiY4QyftDQ89bqWGbCMnfJYTG5XxqKpz6GNYIywHs5m
pFJLk/6iZvtQXO9B6glzmdkjXRjcZd5S9ULrwNSD7WHlt7aeBzy0WUZhWNiAEdYfelkq9cchkx0/
K2E2VOwqMcrMrRX8nJ0BUYNi3xVB7YM+X/NuuBq7UIFBc683gABIpcXdNi4UdeiLK5+MBoZFZvrI
YQ+HLrof+ABwQPTIckeOXi126ODisguaIrwTm6ECKuSRX9uC38EsGvq1145svi+7FDsh61jIoAC6
sOzbR8Z9ofTwHBRaBNCCUiys/IinRu5WUu3gdfjI3O/UOIfFH1kY/fD5jK6wnwIJuTc6Zux69gcg
R5oGEqk3Kj6wKAPoUzvss7ZvO5ALSx8co0cpgTQaQdifkkZrMgiFoXbyUVeSrr9OHoUIfJapp7rA
0Nr1o1QBhCgQzbVBP7fcDB4FDeDbnikuexQ6qEGx1eGpTvwS+gSLIAJIiRCbSCiY5xdNDJ7qIeFV
eipLDZYZhM9xjgixyFHuhb6GgRABr1T4HNAptOH9DEmGLO1Y74qJVaGb+tVw7NthUr+PHEX8AD6T
NgQngh9RmhSVixUJxQcjKKHpUeUivpLDoPiubBLJ9zrsPtluqGoElDjQDNDDrfG3nMQiLdH2JVSN
tHLKp/MRcmnDJ94XDRxeW0a7Q9fmRN8hMshhobsIV7STNpRO8yhoAfLirNk9yqJzYSJkhuoFkMpG
7M1x47ObMlKhHQ4Gagp3YFGDGvkZUwwtDdHy6avWTdDNaIZmAmmgy5ruwKtQicFTJhmY0Rlk9A8h
8QsKwA1cGbP2c6mHGioKv3Q81EdRjxyyFpFw/RnvqbMAdFn5EbxjmS03kUj9BHCRqAaLWMClFL7B
M6pyrHSHRHYytpqxj7+PQ2fkFntUHWnVIFWh9QTqrN1FIcKybOKth6dIDkmLRwET8ihm0j4KmygD
mLj7SomieM+DRfwkYkrCPTDAK7ovIPYhvscMxuU4cxfhFEMpoms2BiOzcbrGd4GfhVBETjUf/CFS
zZqLk8iAxTKFI/Zp4MyA1CNKYOGhJIOOuhdDYGL64NIVBzC3UqDToHhYwxdVlZNd+J0OUG1S43Gw
/KcR8AMGrzsICmey33hAr7gteC0ZEj6qGjiXuDP0Fyh+2jeiHJIw2BOO+NUaSBUgAy2CdDzrhnH+
0SQT7n5tiBHSZzMshMy8K+gp1XKmWEEKiqOLR+JY3+t+rWp2O/mshAEHaMMHPxyro6bn/l0+sQ7I
uIrF0Vky4MXwq+jyR5mv/0+BoRxJ2rfzY5+jH21+nz1DhC5/41dyDHDND9BlIBzkBSS7wOD+JzlG
VPoBdEYdWTPkp0AEQELtHzSo9kHDQ5ipwJMjBwbS3b/JMeMD+FZQDGJweQZYFB/5k+TY8zLIL7tR
gErXMB20ORVzWoxeDXGCcsl04OB4MgivJKOWpM9/ybD/Pr0kqZ4kg8ZIJzUcXgeP6NU5BDhtsN4f
lCr4+nefx6A9/XwZj4qP8Gz02ljMZlSR68pIThFEmH+tZ0CU35DHeuP3r9LF2KASdnDx4KkTgIik
g6JIAVRc4mu793uwfOi1AVplyxBKJJChCAePi+6Ix0FitRosg4PqBq5gG228NQmrzL6hNylEstCJ
jgcEsSpFHaHWDDz2cmVjnN5aQkue/+k8w5RXrWjTe8WUwp890eEMGMFf6P1BeqsDS8rxydchuwHf
Og6PpahgAAGDcw8MnFB3kIySG1nTtzqwKiFBJivS/VnvvEkF783AY06R7vu/flmMr03xqhY2IB02
+khTeSktVLrvISLXuB0Br+pSZLhlzBiGqqOVhTRP/q43a/6LgcdFnMmw8zSoV7ngH1QuhGO2pNXf
mI51EZFOLRJPtd96FafnuaKdeqpBMrWbNn79CnL276mxFjPVU5+kuLZar6smaYswZ3bfJZ5CuANb
d7es20utLu+bFOhmoXyaB/VgFOVeiZONHfPGaljLK4/GHMOQfOw8BG2ONrHLStKf76+G5+n5f/u2
1lKmNIPhdaZ1HpFh8F2BqKFlxLV0cz1rQo8OwApHcVNfKp2M5g2l/dcPmRfVWKRmg3AWU+1l5fec
5rsZ4ifz/AlycBsz9kYDa3vbNm4o9MjG2utgaQmIPxKwWOjQjQjy/PD+uL0+JXQNByzKshi0CH0Q
EuD0IYLA1/xXxws1VrcIXi/J5HPSekXAvXKoLjNdIpWubfD8Xv/l2qOX6pPTS2KriLgtO5gZK+eN
CtfNWHx5f1De2onLfDz5NOlIlyPN03kVwBK62Q5qdUXDljuxPgV/d7Q/4ieftDGV0CybmgpmZ6Uq
rmIy+XsjZVuuZK+vHJSqnvcggIBqqCpF5wnko/2yOlY45gtZwgZtFhtRwltbbnU5leUc6HOAHoiA
AfwMcUjgyMfW/wwLciR+kX9HyWGCCp5Gkvv3J+atOV/dWKGAeW2p4ogkPWxkobIHC1j4opJ4A0n6
RpfWisxl0hk8ojkOKCHPB1wiez3Wdgo3IF8GtgRHmr0rt+x/3mpstT8iZBFyP1Fbj6lN6ZSwRrWZ
qh2RQzr6Q83NqgMMXd8yGn8OVfn3gFzDi0Z11kQD7SSPTmVl1nDZAzr3YQrlmTTK+0Ehh6mhN6yE
4tRfzdWLgqXRznowaK2XCKPMXEgbZJdjJOa/UQlGeL0Ggg3g2aLsi+GLdCS8i0GHmFschhu//o0j
4IV0s4JHaadmLQ4sWZ1xiFHbSTkpd93QGrv3B+itJlaLuZV9HE0JFvNciquibL8jY5VZFeE373//
jc2ypkjStJrKIRCNF0CtsHfznA1w60Yp9PvffB8aLc/PmFm0idKlUe2RhFugSJpBsQVkeX1o6Npu
PJKqPxMkTj1eJKesyD5PfeKi2r1xcr0+MnTt+13W06gUQVl7Y8hQioLEp9uFXeK8Py5vnL1rWOmg
l5B4YriYRJnfIs1+myegShgJVHGRAXm/jTd6sFayrscEerAlQrkyGz5CUNCLJ/3vlv4LuZGhG+K6
LI0WVmogA3VwMqSKNWXBRtz+xtyuudwgteT4Ps4fNmFIEJ7fDV18AR/2rZTPWw2s1mUo5PKywcEj
gbg5HwhRdpWaa2cBbf+MSv3PYUrXsi8d8dOxjYPGk7ULWrpJi2QjLHjrxy8T/iQs4DSG2CL8pr2q
OabJdQL2oB9tbavXVyZdw3RyIjQawu/M41XjptOEillpz3X4MVCyjXjyrd+/OtRG5GiUuJxrr8hE
DOIWu2sh3Vf62u37C/+tLqwelCoURqasbrF1O+UUxcURyqdurNPPXZ1+er+JN/aWsY5rKNXDasS5
pgE0UUCPqQP38f1Pv/HrjdXo9FBBqrM8qb051E5hTHZ1TKBEkUmo+oj55/uNvPX7V0PEdZG2mo4l
BJmfr+FUXMXFnymG/LvujdWbuxj8Qk+MAK8FVE6SPob28HWkbARfbywdsUQuT5Z+qRkoZS3jrswX
URCYAXRdkPtw/mpU1mogRiOCPCixcPDTv1d5BMjRxB/+7turSG4aAC7otKL24hZRiDHq35oytN//
9lujsiylJ6NiMFhyVWncIElP3VYQZxrzsxnF1Pc/v/zEl1kUCrX7Z5/Xm5Ige5piWIR27Qf8OAhl
DxDETViPrk7KDSmrt3qxOtZKAybMpcBbcEStSTWTQYUgdVn0ErTk2Kg3/B3eWPkLv//pWCm0jGB4
x2vYpZKfvTrdDund+8P0xsb9P5x92XLcOLDlFyGCBPdXFqtULMmyJdmy2y8ML93cFwAEuHz9HHbM
vSOjhWJMOcIvegBRicwEkDh5zgakfDtylIMHfxZYBQEkTwyKezDy+9Vz2amPJa93AsA0fS1wc9Fb
4zzaCICuuAfd3suixG0nHh21OEEDoMIjE7/4hf0Pn3mDpCOHHR96/yIDQoY/jdNX89rOGWGXknxq
gfsaJ8jXfpmbVzZ/r0GYfH0JDNbR1cnbyLPztcSZcM7xgh+pGtzcw566pWlwLYJxZJDCl0hsS9Mf
KUjq+V7VzTSyFr8iWkkdcYzsT0OCF9W48Z6uG0SDmP9vNva12B1Yt0gwDLNL2IH/3iuPuBN9yte6
jPsijAfSHrLgBLnX1nkZpHNi0wqAZBBTkFpen4Ehqv/lZ3iTmyzlWLk/T5CGCNz5SLnK5Xdw1kT9
aya94Mv1jxhCz9eCOuIgnQRpLPZMPsTSsRF4dmzlJGaA113/hOl3aNHdCiuchyhiFw5AK14gDwrH
LqDYdjzXNLwW17VAyhtpyC4WA5nvxZu+qPzv6zM3GUfbkIFaEla/YuauaB8gXnB2Qjzx1ws6iW8r
4VNdgt6VFQiS+wBgCOaCEnUBrIBxfrw+f0N06KR/uJJOvYCw7MWC3EGay5KiMahUd9dHNxheV5tH
qTcCzHAzvAXq+ezvyv4ONYAdpzFNXQtsQtU8FT1MD/7do9v0J1BQ7sSVaejt97yJq7oKRisIENhj
54Edv3/06mWnamoyyfbJt0MLx5/mwWcXFDmhSfWXJyAI1u5g9E3z1kLVnnIZFAz2Bt9wohx+11G6
s8cYHN3TQhRcPrljlTBJqb4wdj+4HFzYYJ4Anc1tvqIFKSA7XjA4HrtkWX6ImH2Y2Icl2OPYNVlG
i1MG8EM9ojv4AnTEgef1AyRBdm5chqF14fiymoD796GBk7HOeQ5aH5T5g5x3Rjf4iy4Wb9fLFKCA
gtTo2o9LFR4Xx/osomnHHQ3Hz63f5a07BrMooNmAMpszQ50AfBqE/lxm2wGd4xxEv62Vd2hsZgOE
6W9a5n877N74f6fKBhzPK7v4QCgW/veq+weSzzuDG5ZCfx8UQ95UdQAfEl37DYntCHWk1+vzfn9o
W0+UEfQscGaehouk5A4Vgr9HEny9PvT7S2zrWXLmrd+3ZEYNaYTaUFceaEOOtfPj+ujvBy7QN3+u
cDMygK7BYXABRuhVdM2nsLTuaW59dGyxYxvTD9j+/mZNbauv55FKdpmJ/bt2ivM0Fg819U/Xf4HJ
9Nvf3wzPFyvMFtIjdoEZ9cv8OQ+9HffXGjv/5wiHpqI/x6asYkAmTeyCZpf6Z9iP1TFSkwMZLQ4t
DIuKg6ohaBEN/DGrFDr5lgo1ezafPOnKnV1S4y/4f5PQcqudiSnCqwe7dKq74xP54Uv7Geq0kEOq
7vgSnJve+s7cHsLoc7r27rfrdjV5hpZxAW2gbqsadsnpU5F9hojRIWyflHXb1RbNcX/aNnBlBCEk
5Ny8Uz/WzhlPUVY/o6UEIkHVr4AFdCfsDf6nZ+AI8M6tDwAO4ss7VUItZgbTqM121sc0/HbteuN/
QY6aF9RP2MXLTr7fHqGq9Az42k70G1ZBz8BFJzhOMjaOMSQ/+L31qXLquwx8TT51nm9aaHf79Jsf
EIZFxmxkMLzUWDKh0nHu3HbeZCXyJl4Wd0/922QoLQ/kHh36qCuQaqbqQQj0LNdlOhC5U8Mw5IGN
WPDtzyijopHoYMERpBwPYC+Bgox704HPdrU0kFmqCqASxS5ypmhMqA4BHk+vG99kFC24mS87us7w
HsgOn4OuTTrXO9TeTXUFWycYa6mXdwPZljYq+9iCSDqUu9Aoc33uJotrERzZSIhQfGYXPAYduE+h
KzbsZF6D2+uk9LgtNyiEc9wqWeS70PVV63cKJKB6dZvA+7JYrrNHx2b4FVRzyxn6fw0A8uyiIGdw
31FGkhodDLclH12vIHNmaNKUWIFoqD6NU5BGK0cXWLbjmRqf0/9uDjqVZbFxkLlZNFyQD45lCNao
IHho3exh6elRFcsTBRq2zqYPDHKCY7GiQaK8B9XJYyawXVXh002u8C/T3ZsckkELm65Aq18C6JPV
nnzA2/nO0CZX0NYH25/MeoFf2ILHL3LW+8Kml9m2X4OaJ7fNXksdwVjKxuNYJGik5PHkLC8jK297
r0NR/8+8lBcF0POF218G8PQ1nc+flVP5X7Nl2tmAAgz03xqx7WgpBCVJSHDOwXAhTufEFN0sUZg/
ZNCs9no3RZ/r8bqVtg3tve9oBwLq++WyANEK9AXt4smyxyconS55DIToIGLQpXNg4N2i/ca5u0cs
Y1p9LceUGedVr5bhskBdMyiqM87ZuAMGHwI5frz+u0wJQKuPjrIbcnS1DBd0oOTx6GDlfShQ7yQA
0+ja8aAveZkJEeD0NvnOPwVafi4NR8fLjcNvTvEm8KDIMPOgwpNVpcL2i4Dg2ktveWQnMDSewf9N
L1Q7G+BF3OfoWBwu0J05DBZaxTgpn0aCNsQCjXaLkx3rEeyGEsfuyEpchp7mqbyUdrl1VR9V5p9Q
gHyQ/fwEGZ079F7doYsslRY6sK6vnsH7qRa7tlNMlKOd9DK35EyGIq3BOeqDqWxcUEqtb7pn/0cm
OLKAhgbpAE4Awci+iAHijQyE6GiSjED0ev2X2P/KP70TYbosVOdB1Kcr0TzGV7XeNXJoXlduV0lX
swoEmaV7DJoZPjrjreMhm53hSAq03xISZEfG0JTRQE3tEGSROA5Fvx4Ax28PNcWqjd2MC0sb0SNa
PpxkthyWuEr93ULo8K5RXZ5yL3Pi0l/lazAP+RGatlBAJsU4J+guneMZ6m5JEHblmUekuV8lqFF8
QGwT9GqBr7YtwRqwlH1KBAiUiS3nmG6CbxVvGOQoVbQRFCzx6NU5VIoikgKcDRoeF1rEgBxFMccF
6yAUWurDMv+Vh2t3BBgJpMScFIeAcJqEqrXQP1iUybpCvjdfhm8cys9nz235I0Uz+bGQ83jAi2Rx
mIcejWelXGLsjPQI1cvmCQp5yz20OUQiCEO/sR9JKCcVr5WAnCkHnQ8WlGYHUQ0v6BJ0TpZw+cly
8Sm0LTWJm0FnFZm8/w3uK+fgFTxP+n7pDgK9hXdLpX5aUAZ8ziioi1U7AJMEtQWoQLu/8zBkHzik
9B5BnyCeIc5Xfhu6aLiDrDT9wDxLnCEUmh1AXUEurCzrezxbRXdV6H6mi/onY1UAlPQg7yM3B3st
I8OpJ6h8DQRyU2jThEqcYNlnAsrRo+tDRboiLqTlK2tEG1spk0WiL3a18Oxw3U0NCe1f+PLbjJPX
EJnMhygdyx9CdHEPooHrIxvOwnrxJ6umIfKzPko7cZzoPZTCY2D1dwY3TVvfvQrwbc5iG5yyhAuC
k6W7c1g1zVvboyan8xh66qPUxnupI9YkgmwT9Jh3co8hw+m48GIoXVQ/VZTymX5Di/XTAgwHyAmC
O5Fbrx6pph0TmT6kbVXeIsqcUhalZTEnztj8XTfVj8zvPxJPfpMseL5pmf/da944UMfE4Lb22l0m
lKE7EsTEsh66st+5Bxpw9Pa/rWZvxhfT2gWiYfWlr4l4geNbFwjH0dRVXYOg49F9Cw3Fe1sG9C8O
PgxQHwfLXzaT6sdSBEPCEbU7FjU5nXa0oKxFWa3kw4WhdPTN9ddlk2Bm1c7pfxvmnf1CR9WX86Rc
aDdCgVr1B1G0l7W3EwqcbwF9crSTxsyJDqrYK/KbymE6pruJ+o5DtzdKZROTr/Jx48N9oeiNjdlf
5OK4sbWDFDBFlHbsQLPIqEqODw0EO7n3UTjFofJuPJLp2G6V2SXYdqYotaoifGq9jj6jzuf9dd29
DSdWHdvd9XiDg4p3lE7yB1ffrBYkE0M8lL+vD29wKUs78FUZGuQhDRulLuFx4J38qNtxVoPRdQiy
bbklWFiRxoi8A3P/wQvRM1/dtqI63NhbOfUau4vS3h9iu0wAdoN67I7JTTbZ/v4m4qtqnkIlej8F
KxUkGEdUaGxgt3fsYhpdu8C5Y0aaoK2CFKdbkYSQ2YnXYm7S6+tpsjr9c+6QJ8+gxcL9lJSePOYg
e3gOAMk/F0Nf39QIg/7LPz8xQ1nTb4LBT1tSFalHxvbcEXQUVaxcDz5602/8Kdo+GDFCXdRWvbTK
sjj0yFFm5MDUbXVcSwfVRh2rICupvJR3/pH23/3sLhz2sBLvL/J/5EdLNChPwh79dBWgC/N/+tM/
t6zvfxqb3UxaDvCofjoiDSS1X39yB69JAk/sRNb7+Qb43D9XNwA/FeuI68GBsrtWZYeqGu7RBv8i
9zhlTbbZXPdNeC3OCi3i3PNSSQVuPO6mw9ED5XGbgbTgzTu/dL118tJsmk5DNtx7AgIQwnu+PrzJ
PFr0gkog9Kwaw8thOlXq3h3E3SIv9R5x6/tVEUsnAJ9UNYSq77y0WNCwVy+4+UB65vcAtEE0ZadI
sSzOmmLvDfP9dIGe6T/XgtOgsjsZYbVBNJB0gdufNj6awzyS7HibxbQwFkvlCNUiziz6NLpfmhzM
1ex57fhNacLS2+amaeMt7aSXds5v0KJA4BTKJ+6X65M3+KreMJe7rLLXcvHSxUY7a1hJ6whB3b0r
uml0bfMdAoI3KonR6zWYjuNKw4OF29BOJJhG1yKZ4JlB0AmuOhdQGJfV1351d2xuGloL4RHkKIVo
kST6vmM/yJIrUDuJiojTbWbfvvsmRdTjxMB+YXtpqSzn5DUlRMU70PddH91wpLd0zPcKrqfSKgh2
lvp7X6yIKjsucdUtkYqc+mvFeNzW3a8woqBfo6n0N50SsrN9mmxH//xtYaPY6FB8nNqgH5qV3x/8
sN7TPTWNrgV0BCLMyrZDL4W2e1jEratc9OnZ+fzPdduZxteiWa5zMAcFd9MuxPM4dQ75LvbZkFp1
RDhYWEJm9Y2V9mAsxKElnls0wK9BwpvyNr/SYeFLYAEWCdlb+BWsjlvNTKOdNGcwTKDHsl3PUHrN
LUhHVV9WZr2wds9jtqj6773MCjaDvYmGtiuaeijUmpZyQO6cipiuUdJCSGQnIEwf0MIZtJ/DGKzh
khYKNJURsDJLK7+LMtw5U5jG32z25gfULVcrA9VkOm5oh7Irc3yBhRu7kFf9dYtjUv3Zma9ZUcsO
77WjbyehK34yCsnr62NH7y4AdTX71BlbWL9MQJrnzms3gikMzXZfGqY+g/zxu12K785aE6gm3djw
pT8+M2kTn4clu/S47OeqRI1/r4bwfpShEPnnWizVxpngYmgbQk0Fac7Wat273DpFpb+T4d5fbvov
ue2b5W55GdmyBsigpB8gl332my7OWrITw6bRtQyHzjoZVDlg/+CujObYB/UfyFpHaBBUkLrZeQYw
fURLc1PPp2xGIfSiSgKi8Eg9geoKelX9/59c+v+8hFD9RbrkLp5VohrLsFYuhLVqkQStsyf/Y5i+
/kzM7YCB8m4A7s2u8awCMlbAV1HHaeXOIhi8SH8ndrEPYBtAtOGZ4EJZnwa9/VhVEOwirEmuR937
GRUszH966kBpTdUKtDCbW4smU5az8q5bByivXf+AyUrb39/4qWwX6lYtFhm9GIdxEjFr3LgUL9dH
N01fS3okE4G/Vgi0NaoBJLM/jkztHL9M1tdiOJNDlS8Qhr/g0eYuyy9B/4itM6b23pndZBntjAJ+
hWiqRninIFaCPq3jJJwEL6fH66YxDa+FMIB7HJjAll8mDzqBuHXU2NIGXh4ZasZ/X/+GyfxaBFdl
UXlZs730Lk3+eegWdS9wd7ttdJ3tKaRZ1BYVY5eh9n+BqPuJ+HQvQxtmTrW6+bKOPpU2cDClH/0c
yvBB8WbZcXnT2NoppSwaIP08OOU0+3/XY3YYqBxuHFuLV0tJv3d9rOrAWgDXwP2WQQoVwM/16fqS
Gtxep8yJZNesxAZ8snfm1AlHJw5a7zJy9rIu8jbX1OE7bAynjkbInHTuzjIcvi5NeNcL8vX6TzDZ
f/v7m5RTEqdZ7B6Ri1bfx9XzLr2/7vSTGaxDtaTQO6zJUXBFf1Db3nsLtLKpTHgeXqTaa4LYvOS/
B1GqPygXoL4m2QAYFWTJa/a4Utdi5wnv+SCMp11pQV86D2kCglEy7/wqQ6rQ3wjUCv5F8KYAsFi7
YIeehzjw+zsw0t+WpTcuubcLkokhY3U3sssiik+E8R8Bvxkgvv2mN4ttVU1RdAPAeGHon2mdfw4K
Z+eIZfAj/VXAnzHlEY3LgBhBDxa4HCr28JumoTU/GgkuSPUKdKKXM+BX0J4bTXv9KIax9bc6mQ9O
A85zpLaJ/TNFvUgq7kyH67FlcBX9oY5UoO1XYmumB2YAOag+NDCM41Rhcv0DhgjTCa3CiEwR5fCV
li2vYNa5H8A+HPrTz16NOzclg4H0J7gKTNmtGtBcmS28qkBNWY4p1DbYp+u/wDC8/vbbAIgLFiWg
h3qafyq76WPX1XvvpNvm/U5y0Nl0GheKEwBJANMisgRSYakUBVwTajRl8YWU88tkDxc12C+Tl6GV
x9kjJvp3X3zvw9qehoOE261bt03pz6ka3GOnCohXL9l0LCrosfroVwUPfytx4w8fwSt5iqpMxD60
gR0x369edWzL6DtvBF6p10dSovu6EwkkFX7bvXiwnPWvELB42kyHPioO3VbxXdZ76JWfrq/K+zXf
/2iBufPiBVOHRqoKrNS5HeCHPNjTXzQQceOS41Tt7J+m72j5qGTUBvwHm38UNAfgcxLRQRmxCz/U
HCrgdeWDb5/4O8Fi+tjmgm+Sn2tnvqscbKRoDg3BKhmeyoEkq8K2N46pcK2v4LjdOQ+b3FpLWYzk
o3Q4MLeEFfe8YB8hXbBTVjAkFXCD/vEz5DraXY6yESgNraRrIVpiW59GkT9fX3rTzLWTcBNy5aOz
FVDRWr5Gjf1E1V4eN2QrnZgGMCtnGjNgzCKwhvKSf24r9wuRYULAsn599u9/wtaf0GYBNKgjtwNZ
ZhXxVERpNVmJjOinsdkrJrxvITvSTsOCgvI64khZ41yCb9pPG8h9XJ++aWgtcfSlCIN5BALVX+uj
VfePymM7x4r33cbWX9EgljhWlV3j9qG8Inai8uMEjYuiyndC2TR1LZTHEJD2aMXUXdy/HVsew3yv
kcY09e2TbwKXjGMxhCEClzP+CcimQzRMj/1c76CbTDPXYhVSLw5dHWwTjrS+FK71sPr1zuZpckct
VvsIjwUr0HKXJgu/QzPpjPLiYzhXn/vefb3uMibjaPE6zmg2qbcriBIQly05g0x5cZ7XYMdvTD9B
u7V6Xs9awG9RFsJ2dPL6efyOfi0I9XSt9RTW1o2oO/3RzIYqR+BybDmF6NJJyUffHW46sf9Hcrp1
2DqCene49Mx5CHMoQFDvi5O5t8GrdZ5J5c3KiVZsYr435AlgIFlc5wCuXF/f9284ts5y5g4zVEoK
iow2yM+qZ0c1FkdVsruZSC+u3WVnxzL4kU55hnOS7ZQVQOJo2HlZwvxjPTh3TWvtNOqYhtdiuJAT
tIwAWgONTP27bcVDPjsH4VnOzlXf4Kb6A1ogaRXmE9w0KDcVq/l5UtMrblBHvx2P11fCkCd08qSA
NHgG30rgZC6O0ORJ2tDeWeTo3ZMqhPH+zHAV6KgXAtm2C8QTZAyFj4fKo6+kIE8c1IV2b5/zoUzG
/DYWK1vnUZqycRprb8GlHzXkDuIcaMA9i5ACZC32HnvfP26B+vzP39QJ6YksR1oFru3c+ORcqfJ7
kMkkn9ZvEaREcOIuk+tLY/Au/RXNL+mwWhKrTzpxN/jlM/Dsn5m/J6ZpiEH9JU3VNQDLJQ4uUHFI
rDr/NuLAuLLxQ+6QJztXt8WI/qqW2+hA8SR6w6spmmK8kMq4XtpfU9DeVhCzdbalsiFFBq2K4ZLx
LJ5y7zvkntqdCDSER6BF+GRlVbMWoM+CdIrygHn1oT8UQWxsr9Zj+IBOxOIskjhoJ0RxvEfaIBFU
QKC1tYf9NLiQr23VTdStqsZ72YUV83G2smM1Z88KrXjXPdQ0eS3ChQMtROqjA2uZli92lt+BZeT1
tqG1HZqjKtaBVIxfUNmBgIoDYrQ9KV7DrHXulSrEs83qoupeo376GIwOQ/OYs0ePYsjZOl1WNFM3
KwZ3uAiXxDX4g/joPIduda5WvrP1m5KQtqpTW4w+dhtUxafyTqxLarfB/VhIqFZNURi7tH5ghX1T
CcwOtDUuGi9YM5w2LlbjfHDlfAl853B9jU2m0tcYAA3SNCFMVTQlFDXXC23qY8SHD3CsYmeDM4WA
lrGz2RX+iOaYS8CbY+CtBzsXpyXfKyqYhtfuTZ1bMXd0QaAFAuVTINvfuLyGeCNdd06qBmf1tcvT
GqiRhD1sJDvvnrTtY1m15+vmN019W5Y3NxC8qxCvYxFq8KX9DQJK/9BCPSzQl7std+pMWrm/SFCe
Yj/2I684rF24xHwo/B3nMRlm+/ub2UNbDgqDVsUvyp4veKX7RC3y47ph3h8a7/R/Dg1dt5k6VQBx
VOl/8Lv2KCLrr+tDv+/ylk55txSDB2KAdU7RmXQYXffAoEmJohREP4e7658wzV4L2DUjtcuzGbPf
xLqmJfrsz7e5jKUz3nXoawtztImlszcUx4J1/FS46B+tJ7JX/TVMX+e9w8NQVBBIGqDbEMRYUA/q
iux03TIG4+tkd3402QIAwylF69yRTu6PKsrvVit4zJbu2/VPmGavhSsUWvPcKiN8wuYPYTPf9fI2
QIbla+Ga0QGN4IJAvZfzJBAFRADXBMprO27zfjaw9GhF16IUpSpUas9fu+aj61Iozu7Uw01jb9Z6
E6s9SEjnwM5kuoLU2sJlwJbTab2xSczSz1AQ10LfJKhb4DLT9Mzw9nEneDjelGis/5yheqedncKS
6cSDIKFhXUPQao+32eQvWrA2EhjFslIyFV59IqyFepmdXndFk9G13dWv3LkM+1yl4Am5Q6UgLQIf
yLNxJ5gMw+unKOUwqFazXqWsFU3str/Qhn1pbfZ6ffYGw+jUTGyaGSSSfZkCtnA3jm4STHvFYEMa
0KmZwkiFQ1bCG2cXSuOk8Be0PLzW/DPYNsId45umrwWrN1f2yC1bpq3nDSBDb/JDFYVzcptxtjV5
E08tqyAvYs0yLTvyvFbTqaz9n7cNvf2gN0MHQKLMnlXJVK1Q6hiCS7g2O0tq8hhtW11cFJlLb8SS
FsEnIPmScq6eVbanxWAaXjsVe0OnJMDYMh2Bj569/CQkKtnNHiOcaXgtUkVVLPNEMHuXM7Q/E3YG
8uXHjDbq64Y3ja+Fq91UkFS2B5lGXglaxfDgqIR3+fH66Aaf19mUurEZvRDN0ynxz7j+dZF9V9bo
qK32SlWG6euUdrRrXChSTUjxJVUcGiXDDJcvHfRao0Nb+S/Xf4chrnRiJQhpWxYUf2VarSBs5s6p
6fYoCUxDayFbSTcq1jYb06geDugbP1n8tpOwpQNbsxW6mhCNHlMe+N0rJEP8e3cGRPc2m2gh6/ss
wBZFxnSBmlFihS5QO3O/7JwLTGbRojYoVCUrr8TmWtmHJnROdV4+3TZxLWKhPhJOzgSzTKN/50Qg
nBB79HImd9SitXfbTeKJiNSq1wOD2pfrjMdBejvBajKKFqxrjW5UZyrG1P8eqqPzfxUpjQp+hmF1
tGoAqHw0NMAi2IocvKBKZ5l9uW7r92sGlg5VjYIqgLY5DFIH39YWbGpi/AhlbXS4rkkm/BgyJju2
MZhex6w67qysooFt8tEbkmwuh9RSxD4P6tZcrENW29mHBlITiJRX3heX8Q9jMX0HnmMPqL/VBv4L
dbCc7ae92QQhAsnAFL6MKYr7Z6aUiuvQSyIbdBGkfrFASXBYpvqOWc5tXbyWo8UwFZMTATMu0rml
aS3rx8Dhp6Df04gzsBFaOp1RUUCFXeXtmLLQO3SMg4rys9/Tg4XKmh29DJYVNzM0Z5s6tqzudN3n
/kUMvmdHLcDJ7EApp6jG1JUZBKnBKsMY2k34WazjsfCcVJZrnIXsocvYzjdN3qcFvj+GPKyaUaR5
qOLBKQ8WICTLbbhO6CP96RgeHsVpNmKZMvC08No/Ald4vG4sw8R1qOu0LIDm+pUAjQN1zxZpsoTx
dkyCutsTWNkuoe8sh454jUgH9gTgh4Air5zLFNnVj06ETYFrtmL06FSZ8mOHoSNyZ2cyJB2q3Yat
pZ9AxDnAXGv4FWz2ddxG44H51RMr2F1I+MPsWjc9WFo651ELIm0SqkakHVmHk2TSP1hVdRs8wtLx
qjUZ59bncCtIIVix54fTMSzlnuahyU5a9BfAARRUcJ6GM4k98HQdHVccmqX5vHpumbR2mIT1HjjN
cBTUAazgTYAgCGU8jbILdMDRFJzjGfYzwFrP1z3Z9AEt6vOZjS5eNHjq1Ap64MvX3v2U0SKx3GAH
BGf6ghbkY1HOvEP7YNoubsLsoItrYByHYfhdTnuhbtgDdJgjiHyWsQpCnjaQ9SF9kIII/lT4vIsr
Z/pdRdgCVjs4TEMmd6LFsPvruMepsftyBQd3Gvr8ngzVw6L2agGmoTfHe7OhOaETAn3QY+glhEC9
QBvAXoeNIW/pyGG0sWHjBZtT6kzf7NU9ZJDMWos9eJtp4psHvJm4NYfQj7BClio7SjJ/TkTBkutu
apr49vc3Q/u4qBQEkOeU110s0eKUic/u/Ov64KZ5b39/M/jS9psay8rSts/zb9RqCmC1Guvn9dFN
U9fO5BGUKDJoNrLUc/7J2zru2YBu9T1CIdPctfj1hS+yssLoKuB9MmZgTx1Da6+P3DS6Fru97Am4
1TE6sytwmDXnfN6j1TQNre3OFS/yPMobSB60dEzcPp+PNtC3yXWjm85QOqp32OjCnRWkaz14ymYH
L0nBswJ9DtjxsujSQIqZ/Zzt8uQu4rYqko71LafWKzNrrsCQYqN3Ouua6bUVa7unhG3q0NZpaZBw
skyAdigN2LdqJCnN6X0zDGdBwUTUti8TC8+QHfgG+OQHT8pYolXYCeedhGdwY526xi1CB9IzxDu7
zQsKlPfjglaTjB6vr5fBG3TumqJsV67cMjirXkJXq8/k2clI+3zb6NtX3wY4AHASWoH+2XP8eC6j
uCr/uW1kLbitsXQZCOXUWSxNdAJ6107AXt7tWMWwrelAW1A08SD3cnWe3RF1bEAa7Cx2/YfMb2Lb
F5ey+TjucTub1lcP9VDY0PiE3ZsO2DqPVScwaj5Rr/p83VKm8bV4b6ZJUJBOqXPJl88tdU7DFDwP
JMpv8M8gwr8/1zgi0LAZBGzlZTKCdkL9KAdQSAMldf7//wHbB/RtGZKN7jRHcMxVqqQn4pk2UILh
rHm6/oH3DkrbB7QDeJsVijRzIM/j6D2W9COopO9dmx2yaQcd8N4SbB/Q9mfeDp1YOkedSTMc7KpI
trdMcJ/v1BJM898++ybK7IItBEyh8hyBzNJqUpBXx7J5GIKd6b+XI7bpa1Esud0q11/U2UKDfCOq
tLemHZCGaWgtjL0GrSVFPyHQQnZvd/YRSIfk+qq+e6/epq3t0AMeSWlRMHV22u4T88QXVoujaLdo
znt26F36Y7bbIhk2DjPW3PKyvH1Wi+fIRVuDkL06F+t8Cu3hI7PXnXRq8iMtlFVbozYFLj84qv2B
5nlzKFywF3r823WTvZf2MHUdiIu7gkKlWKmz7y+nWQ0HuXxXHgoehFwmfzyCQA2OVdwAvt6+psV1
0Fllz4panSexHnIcu0eW7YCvDYbScbmCW8AU1Vj6LpfHoncArGTrkXH/Furzbe5aRBNVZQOzGnV2
y4kcl6q9LPXqHyEf8/v6Uph+gRbTkHhS0Nlo1XktSDKTb6r75RR0JzQMUaeLEFvh2OMlAoNLUqHX
vAZ9h328Pu/3qiebYbSAzri9sKDG0NbwG62M8Qpq2Y2ulUW/IrF3OjYkPB2OyyUDTwSghucKZbO4
Jd2HDBAIbnk/uG3t7DomG2lhzMCb7fG5gwtV1kEOLKHFspOvNwfXK0ybjbQwrjwrVzb+nyOnALU4
f+lddVDkgYb0nLvdcVV7pSWDF+lA3NKN8AI0IsSc1T31FnSOGy//Oox7D/OGhdDBt127CHQGFvDS
nD4Kf4oFe5KBg/PRHp+l6Qva3sy6PqKi35ZhCZIK14naE3EQWXHO9qALJiNpsWxJp+qrCcvRopq8
zM7ZHsW9nG+hL8Bq68Db3kV53AYE4DyTGqSWa6zEL9/eewwxTX5z3zd7P7cjReq2wpawPnYgQ3Yt
Hs8ggr4ezabRtWhuqOqpIkSeie8fVseJfW+O1dTuBIIhWeg4L4vxBfLYyKID8+YDI8ELyKZPi70+
Fe2Qdnb46/rPMH1Hi+Uor/zazvEzooj/DELyHE3rBxqxB7C3HDw57JyTTL6qxXXQQEKsb/AZdFbb
4VNAVcyCD3P49/VfYRhex3w1drH6FrDDZ9fpY+V9bLxvpbp01c5RzLDWOu5rzAvfG2d4UthmsSj5
pjNzyMVelBnyqQ7RtAa/4KIL5TnbaDzCZhGHtnb3rrGmyWsxXIS1j84P3BFy3+/BRNl/Dtboo3Cj
csdVTdPfPvwmzrbSQjBxTB9MOXfzSu4mHCGvr6tp7loI2wGlc+D7uH5Q9hd3i2SUxQyytL0WBtP4
zp9Td6QzQqXFkeeBBJAwCAf6AbKXDAz19h7dw7tSLUhyOvwrGtcQZG+ge2dCbquQrWz4WAyRzA6e
rZrspansKjwPNZ+KOz+kDIz4PYGiQhFYeXHKIPMyJ60/1OOlJnVQAI0ZzVk81oW7d2QzrKD+HJox
SHwEIAA5h3lZYhkL8I1Iduvomn8U3OlBUO2A714SsFCsSTvw204ivpa9MuX5qutmcfY7dszreoFJ
/w9zX7Yct5Ft+ysOv8OdCWRiiDjdDwBqIouzRFF6QZCihCEnAIkxv/6ucvueY1eL5j16uhF2hDgl
UDns3MPaa71LI/DGrIRnNiueSNw3ibV7moDKaObeQUDGJf/7nf3G4Ofot1qVHJRVs90LMm7mGBUz
V/bxO8fmjWDlHPsWlsFYqaLHltPVzukCNjHUxx4klllTFsfYcQO9MnYtCfmZHhrs8nNMHKRZiAJm
7Xd3Ct3xtTHDc9eIn2EGPw1/ZsSaRlWCEm33Jdb7UDdddSxXnAhTTPPh71fkDVvAz7bpmMxoLUKv
Mer1H+uqTJOy3YnxJ68QftoHfzKSXMLVnGZp4W7Kr+NC7yuLNBP0h19+7u3PLNkkPF4oSInvXas+
OxYcuYZghPuZ4vJp/s8SBpMJWBX5wu6bTiJT3b5A3PFqjuvNz7392Tl2TnUiBlXpvgnjAQ3q5VfB
mg2byXu+4FvH7ewsG1LWiwMB4H6ZIFPOmGtRwSrfc9beGP0cHDdOnbFDh8mfQ38BM6nm6Uj5ey2D
b41+lgwYUVUHfSHeveDVExnmQ9B7u7+f97eGPgshJr921cSKfj/6Zc7g34Nx4p3j9NbQZyc2QQxK
6YAdM3l3dTPKLOEoef79a78RJZ7D4cjcSl7DFu859Z/l+KC5PSCxui3FtI3rAJCN9yho3zAK5wSP
ExYUQi5y3DcJ05cJWOi+gWMknlNN7XvEKG/N1NnRpcjtkIFw3L4anT+ztl+LqX2PEvMN//6c4zGo
w7GUrY/Lt1EZDx+bGV06MoeMTmWe/3413pqj88Mbd552HR5RJNFj5YevoPx6jFj33kd4a/yzs1sO
LW21w/h0WS64GXdojrrwx59B+sG0nWPmwkUYwyGCsi8prH47euAjKsWLBkXBz23Xc+icCpnfkxkO
UD0LlTLefPXBscr8bicam0U6MaDND39uNc7Rc0Mwu75umQUPDsAmJ7do8nIK2PHfL/Ybm/UcZxYa
r4GcAFzFpJa7ItQQhw3fSXq+sc7nEDNiljpcB2f3bP4iwOY8TGlV/2Qp5lwtjy/AKUF9xu4ldFKU
PkK5KVreefG35uTsADSkEm0YYewOXTHXGt1S8M799wzpGyf4HDLWJGNMAn+0+z70RJtKaSZoXbT2
GDVrc6B1VVyB7Ln6GRAJjsM5jMxHc2vc2sHubdDs4tK/CgL+czn6/4CP8bZb6w7eupPKZGww10W8
3ipo8aQ/tTnP4WJdH4HmcYDHLtiwG6YpL7X/czflOTrMoxLMyxJDo6H7QtZBrhb1Dhjpje1zDg0r
IB3jpmDCjHtJdVWQsN4G0gvfefE3YoFzobxTUwCEsolGoOFdl2X3BPLUT+WIPOoU0wvfhJ+sFk8q
HuKfOw3n8DCnWNLTrtN76MkRPx3jUfBU8VC8t0PfsBPn7IbcW3XDZav3vt9caOs/Rf28rZr1w99v
ojfO2zn3nRr8vitEZ/er2rDOS4EGvKSryvDUNJ7eS33+Dsr6Qab7HB5WNTaxHVXdvvSgXChfl6q/
L1twxLZDZtbkqqSXkhFg3j6W8QdB9Qbi0nkhxzxqX1YljrHH8ga49PVdJo835vUcPrYiWzr0oGre
25bu0Fa6bUt6FzbDz23zc8o8F3i8F61b9nURx7lPabtdDHkvnn4jA3iOIgM03QJbty57H01qNZ2u
x6XJ0c7zqPl7FJdvnNP/oKAUYDahfrfuKxvoLelQKui8+D2yjrdGP63KnwJESBH2qIMXy15F66BS
6mlfZnHFwte/39ZvjX/6/p/Gr7SpJ4nM0d4TQTbOzSbs3kMBveGO/w4O+tPQRtCxRly17BHftiL1
gqHx8kY4Dl4E1iuXGVvR4UO/FsAgDeBl+Pb3H+mtDXsWlLqFtCvqHQsQYM98LVKvf1yW96KutwY/
u9SdViUD+njZmwKXbv257xroWP4M6BG37DlFrrcytJ/HmLJhIpd0NnvQFt0xMB3+/cy8sdjnSLNo
dZ4aarrsQShQw+0PRTr3yTvT/tbgZ/FoyQrjA2y87Iltm48xEpEAymuxvNc8Ef9+8/3ANp6jyhrV
of9cJO1eQ++AfQBNenURL5IPR+QHivZhjqjffLClqOsgJX6/yibVwPJImnIeYsulcFpsP6QF6Kv1
gVWSwHYHsYnuVVXMyYm1a6wv7LqcsI9WTs0XaIeM8U7GNIg30OXkaNOjaoiPxnZ62AoCgoAN+MRI
9x0FdEgFEzY0BtyTsAm560CDkE0SKpZoZLfJtKuWVgY3pW09u0v8xenD0DoRXs1tzDLH12XZoBp8
MSmfPbbGjS9RFbOr6h6XzkDWdCFAvm9Xo8nXuvLMgkLMGIT7ABxBkCPr1Qj6dlR6VWqWPihz16I2
BCJNw8wDyPWn726BZF9az41DoyGx43oxM9uZ14DQcsAw1SkBOAZ1W1+i707GlwokFOvDOM2leZBz
u457KJ3E+jiunZyycJKIgKsOBDO3rWiL8rZwjRUbYdCgmoky0WGmgqQgW3SRrfziJPFQ5YsVsUsR
gLZuB47P9pZF6Ij5BknGKMgSWLoyY0J0n6yiRfEEOufpcw12GXLwh7gr8rpCCmFXt40M08GE0/i9
m9ANeNug6cvczuBejQ+qmCB7LQatZRaNJibZMnMXp+EQar3VTRjOl01fDC6XRcc4uAw85EJbNL92
W7fWTGe1v3jAxy9Dg6VzwdJmZB4oRXg/R/E+liHpd0rpku8qmtgwTzC1RVohV75uGlk0Rc7H0JmM
ANJ5baYp1psR2EeYjKmUTXlh0WgUb8d1KIA7aoNY5+gA6aes69bhyPnM/bQb6jZKy57WL8TH8Clr
IndsDOAfeeErnz74o4T+QzHXZkxZomWLfgsPSOl65BH9FC0mIpjWdqozr9EJPqyNGrZddV/FKbxJ
iE7zxbkiM9qgF5qLyPobzuvQz7SKA5yAcF6KbJp6t2aLq8oqHSKO3sVeJ9hjNhAizGMikunD6qIq
SusFAEN0aPKkhx4pr9imDcfB7Vuydn6mlF81t3pEJ1oajrSbdpGecd8koh/1By/sJPQ+gBMlcu8o
keaGrkm1QCQYTSXmW1QnfZIPwPiumxoLiO6iBZ35F0lbVRQo/XJ8oLEWYRZ3ZolytYZhs4U6liPp
0Jcrv+HVDErBTICGxG0gRz+PJpW9nuVBl0EcbT3Ic8UXWnngzigSEkJNSNf49yrRUXmwayjIlgjd
fpKB9xB2dOOKIEFagLDuMpKTqj4OMYjq6cyqF0eGVjwNbaxku2mGRRoBBv6Jybs6LKT+jrIkDTeQ
jvLjMUXPeBBeLEMAKdJUTyWvdCaagbYQbx/InEChpxnpsQ0Jm3ZiDjk/xmoQEkyzAk1CkGEf3Ucr
PTXdlFBHL3e1Eqr47pegW+8wHYEqXy34mrrcIS22ZKKyE8C4igKDIIElny6KgYMLF7TRE98qbPbq
sxO96I64qeMmYxxb9cH0ArcSKvPl+uQlYVnfh0IXerNW6De9UlGTiJ0ae19s+TCJWWTDEEh0AK3c
MlR2uIBcMzQZ5yCv4ch0O/SgKLXrUfZZDqqtojkNol7LI/LIJVQC46gMNj4IgsK8czwJrxrPm59D
HevuYITLAxAr1+kMGbo1q5d7H2LXKw64RomKpVWxpi7ob1wJ4eva3gmvT9ymAY/t5xqsKzwLdRgO
t0tg+OscEgs6kNVVAgJtemj2pb+uxs85a7IATU2Pgk2kz0Ia+qnuQJMaJXV+6qk+4tqIBbh4axXs
0D2cyAMfI1Bi4dZ5GZf6KpnD2h4qx5KDzzqOw72owKZJrPRn6KdLua2ZoDgkjSefQEwtXLpOpL7h
jX3FO4gXugbVV78lrb4zIg4hq+pCMHhBvo5EG89BRv5iqOPRZQie6ZoPbbOIOxkI0l5LBFojpKqB
yk2LQnYtuLTjsLxSCw+24B09NSaQq9U28MKiJXTTkYE0tIddXa2uUjF4w7wFRVnZXWnTU8zejMsy
cw3Y3dLO0C5IE0hsjWklbJFkUPWoCdiu0Wia6tDYIuvKFRCyfhxLddGytV8vAzFMbUpcNIK3GZ2/
yXYOjNC7RElvzXxeQ1K+8mL080RINiwXxAT0ag3EAoRGNbkwmxGdctD6UX/YdLOFzjEo68Px0i5l
8B29bbPBKNVQHV2fjFVaBm5VaRMVgX9QpYB1TArUh/LO2jLOQqD446taeR32ilsxISxsHEvD0oT9
59aNXf0UrZXhKYwdb7Yt7RXLk3H2TW6dpCLTQSL7e1k60h1dGQIB4IEX1UcHP3qkjw1xxYmUtoib
TeeZtkkDGZV1PjoxBocaLX5gsEa7wo1HqoJmnPn+uvP8Oi6yqtVes+vaBW6LQQsM+cTicPrMYclb
6Iu33ZKZWVOWrxwG5HaqlDGb2mlDLwxXBd85X7aAOM5szpB/ojSv/DiiaTz4q8yWqvXUHiDStelS
qDuP6oqs8zhlapwAwp96kFdDGH4enkAjX9ZHbyhrfkXbOBk3SYAFBsABoqfPU2S5V+WAxE3BXRki
DZIquDrBblkc39sRTtLnQQb2dCtWs7fjxdRHGXiy9W7pC7Zcg4YNwouxbscg1zHt4SlBaXC+XQtI
XKTlkGBGeQH1yjtPL7q5CZxfhdhqSo5rVtF5ltnU9suwMxB4rS76CDJ2eYg7H3dv065LDntWr08S
sG0vIxQI0wy7SfXoM5/Qm6y7UBZ7qk4mGJVzGeQAZZX8oHrVz2kXM5y3qB7m4opP8BdOfczo2epx
lhB+gUVueBbtErtbBZ27MMcprXoQIKhhzcDa2LaXiNk9f9P7PSBMOOXyEZ2yEC3jcATFgSVDMR4l
C1Z163Are9/JYIHU4oo3GlZRohOj68CLntKBoZrmPG+iF8xSmwBuZdEXjrdx30cdoDZM68KvscZR
7LZha2W9oQ7MZDeRoqXYCoMdgxw2bcus9nqvhTKlNzd5jaYPnk4Fn74Aat2QvKGkjraynsL1Hhwv
AcshTy2mjE4L+EWCwiiZzV4Xue0Y9bVMKzdbbyMjMfLLBY1zPijJWcJzYZIuSdfKNzSbx9Ff8rlL
sKJwtFR4QnOZfjt6nN1BvydYrjpT2nInWaPHXdsODnter8WwobjGFWQpasLTtkQlbSfUIlleiGEt
n5CS8CGMZIYIB84p8okDhjts64jPZgPawwpwhUh0Gmyg82AuozJkGVMNv0QFxQa7BCiq8rA2WrGP
RTj4N2WhpL6ea+CecKM69RqAJxCshrpuQXw3Lb6xlwNzJdsWsArXQQgRhNRR6ZO9x8DMt0XZR4wX
9QQZubyRZOA5Li/x4Cydkks/9GeVJv6Q0HxYG9dsFn/qaAYvoGo3HlwotQlqxAbXCsi3aBcPHEXg
pmWm3tVrIdcvEoynUI12g8dvwD27TpsKnWUlGFCH2T90c6R7MFQqM2xjCCawG88PZzCF23n91ukp
gB5i7cI9YhMLI7vQCNdck3imT30d1MeAlwQvQCjbKig2VdgLSA6iO6RV4UaA7qTIcLkMxWZocfGm
EdxDfzvbKoZNdSz65lcRrcBTOxRkU7UwDKkFfkxlJKoGsuFrAzFAZRP2Waree4Eam8PaNZHxsiWB
IPBlISApkM987I/wPsku6BdsazeKYSOGqFryqBCAJ8VDrTYF6QhNE1pFS8r6akp27bgs/oUuxuhD
ZVfPXMVLBfEIGssuuS7hZUm6q3CDePdFi9AOjKrddBuyqDoB2mnwqR6FBDhSKH3DpceGr6OLljKN
BQvDXMEwkz0KcQxahujSgF8gab1piwnyDsDUwhqAuH7ARYxTUqXAg/td5qHKi1BQaVmk5YQC/MGN
TSAzkcA5SmN4RPcNZDT8dKmEeObwnZ/iSszJXnPVy0zKdma7YvXnKztO/a2ZhfF2MOgWZMzRaZ9N
cpqjXRmFBPFU3FTlLjamnWGGyo5fi5JM9jrhLIm2dB7X9S7pe8GedVnZ1wXH4jtyeoPJZ+zCKg3X
pZyzbg3iNrcF6LR2bQ9w57Ebo1DsArx+csPJyq/Z0gawg/UY3BNTzM+Dqxe9m2zElpRXSFyil7it
aK6Ratdb0Y663MpwQfjBnYNUJqm9iGZrnLj50Lk+1llU1y39qPva0atgXKzLESoB4FslLW+zEnIx
5QWuSn0iDwhBPZIbCe3clMxjqbdMKGbzvleJ3EaBtvW1KU0hcvDghe0mpA0t9kSQQV3ZgZ5uKqhe
Bpeq94P1Q4BmnvUAmNdKP/glaHxfq9Wu3cdaChttfBKE8w6hgx/ewHPRyfe+5nhLdOrQYE2bdXHh
DTSekGSYZeXah4aI9oWC9NP/snThEFx6VRcln806mBmuIWLYjMuGJJukNBW7iGaCy1Qa8BhmxiMz
dNW1o5CF9HRJ2a2XeOQZMSSied11Itk0VpPu0oB5mOwaYDDFdmlY6E6i0WO3JyOte/CvBk2IWF/T
PvPQgN+ACs2F7Ip26MPbO38x9rpdENQjjOSq3a5OzCMyGpDfA69nOIoctIrCO6ihdBCSH6rqk3Nd
t+RtkKDHZByA58780NL2OoaV9PMiYBG/XzTx2gzXxTCDn1rp8TYam26Df4CMbQpCJbZFXNPkO4Iz
Pm90JHm390gMtF43T1TeLwhKZ0QJS1EdJgkOXoEczeoN2wDCuslTAINaixQJJfhmMbR9/LSSa/Ct
BR9zf+iM57uDgiECYYqnk3pNI6bsBE563Z56xEW3zt+amYJJMFia9n4okvZZUxcg/1EtlUstZ9Xr
VDWx2rOwJB9FwxI/8yZSgF6IrgiFzQg7gspg5ADjwKNkbhYyRRu7MhM/tj30lw+y5RCoJkNQxbtI
eD7ctKLU7DEGQbWftgj4m7xZSRXVqfWBMLcwK3phX7yhEvwldh3yBevUjQiGB4c68yj8pd4g90JN
ukjF13eoDN5IyJ73ReL9RFMXBm2YoVH7KFIdxF3olNnI5+CE8ttbbVy4i5PgPSbWt3KCpyzqn1LA
PW2pIapv9wsCrRyi4aDlgC7jv+t6//gLr43913/h66+mXfu6rIazL//1wSj891+nv/nv3/nrX/xr
981cP6tv9vyX/vI3GPeP5+bPw/NfvtjooR7Wu/Fbv95/s6Mcfh+//GZOv/n/+sNfvv0+yoe1/fbP
X7+aUQ+n0cra6F//+NHh9Z+/0oid2Ab/8ecn/PHj00f45683dgBS5pfLUT9b0ET/8o///mf9C7gi
nvXrD4b79mwHjM3C33gCoe0wJCFjPEAKe/7275/w34IkQdmYJ34EGVEsI8K7ofrnr4z9xmkUBBGy
0mAXBbf2r79YM/7+o+C3EIOAhx3ZU4bz4f/6f1/79t9Z23+vFSbqj69/0aO6NbUe7D9/5b83J/5P
djdCaTlIQpIEjMRR5FNylmHvEKj6Hm36j3xq7oP+QBL+NPg63lUlohjayK8hb168ZLF5EsMesLrK
VwBgM0fgBeHqNDtS3cnYh8vXJA+2KsBC5K27Ohg13IThAu6T2fuAz88sdhupWZy6eX0YOu22ZTM9
c5l8wWNIPiWI6ZDK1J7uUgFRYLhE5LKsuqNv1YGxQCKGc48sWPxN0S+wvLQ7ILDOxn5AA4DEVTbT
9atS5bpb7fCR9sjdATlqALyAq41YLosR9+eIlINyLY86HO88oM+cB+dJapHgnb+Iopd5adndGjdt
NlPxfPq/DfXlDEJZkEaAg77tAF6wtctUmCSbqrxW0KHHF/BXlhFXKaAIwI9/0kDb7lRExJZYdZyK
ckX6v53S2XkOA3FMbndfN+aDTl4rquvMmerS2a7LSfsJIilIgCXP2n1NSv2lg1oUirgglKhCczFh
lBaF8H0Uy1Pe4i52n0vb7Jap2iZVcQEhrJc66oOTEMYRGeFHhi7D1LNqGxv3uXPupV5rNMB2D2Mi
j7ggbMr7mmyAV83DBUm8yTNfIuejma6XV5OBGzUX7LU3qCH7I/xQ4KCRkozZXaBsg54a5tKTlkER
i+9+XFyMMPYZGfocIjpTarV59VRn8pqLF0Q6uJ6LIbWVeSij6WppbXcK/bo09usbxbxL3RubjbZ5
KVSZ03p+xsNeakUb5G7pXrblPuqj+2gKJ5juaK/tHTUC+SvWsh0Z4CHO0KjqornI6FxPB+TmU1bS
bYVwYa+co5nmCP4i2XyXFXlsmw1CzVt0jyLXw8ztxKZHIKVfSr9hyB+sn3yqFfrPsPu6CYwBPFRs
W8X1bgLXxIgrb7eGy23bfSEDvmGl/rL4MZAz1RUu95QT9dXrVUb7pwa26fef24lvYlse5rV/0Gt5
WQBHsvE1/roa/Ndyul8fR2/0wRzofaU1NTlf+nvc1thQwxUBkD0FvTwQptUrhI8vBVwkDj6Bksk0
rsIPo65fvZDI1PbyCy7HIdUWYEs+N9529e317HlkY0mZrwPvs2aYX3ko3VZ77LFmhcuTNQgz8DqY
cRk2U49kUanj68gGeyHBkQL0ZpiGvXgl2HYM0pXIQ9TIPyXokGxvR1S8sqk0x9BbH/3lvu2nBARL
zfeCedBzwI7kHn/wwpskQW0CFjN1/fqkiLkVCW5f5X+Wvh63oQS/dCSr/eyzl2UteB4agLSncmd6
rAy96FxAj4X0m337SJfJINkaTClZopvZ8+/q0dNgdrBXgNB6qYtKm3ftZDO/TcBd7WMly8DUacJK
u+MWL4GwLNpEKzkgUJb4nNlQQkKp59Fyaef2S4P+pV2o53VPuuByoXAnme2r1MAJr934hBz8zq+h
FeWSYF/yGjnTFSmsME4rEJQbNDstcVnlpWhZDq/wiy2w8KblqAp9DBr9YDFBTWefNFG3NVuhdFlu
tJ42cajmHPnE42iqJmt89RI4dQ9GvLRVxafEn14Zk1Ves8BLcYscpI1J2vkLSZFUNLpzW2FJSqoY
hlPWL+Dhv1SVd1H17YMK589eFeTJ4lK6Dh/LerobtHj1Df8A8vi7wpSvjtyZE+MpBwvKVkBVT/TN
pm2BjgyEn64W8shrPx+Y8h/gdVgoaHKZjWjjQOJZ5kAjrlvp0rFu9FEjoE4jpHMy1UcybfzaXJBt
ITyUCJzae3RM/Z7vh8Ur86DUD/0Kg+qpTdz4h8jWW77Su5WJz8gyboJpvKETxmM9AXuT/s7bEKuM
KwmfctoxX8EVtcuUca95QZh9ZIE+BBHOCVS1YfWQts0TNV95i7qJ7Zy6sCW5V2qzj8LhpnPTfd3J
EBlcuvMXtmRoEXkaFd60MAK/6Jpd1TYwiH1e1vhuMswmjzvdZFGfIAMK0ZLQ8WF7kk3ZiFDdLl1z
dAmM6sJP+x/EZqnXIBIsFXTdJXBjNRvosVH5GGmRlbKH+cFEduhi232GRTAojei7RGDy4PiWGxXB
5NaNPPZmhc89NbilwAYH9r8hV0ckoV7gDoPZqKSpj941VI7sjYdDpavuqVj0rYDRm8v50fHwELA7
9HNmLSnsrrDNlyWpO3Sax4cOtSd8INALcWKuEYMW5NvKizqT2KBZ4dXfi5jtkoIfoqo90mjMdes+
wes/bNqgbG6cNyP5hPkX/XQoQU3BOrQj9PpewhjthI+rpbqHr29zIHtBJo0byCcOmUPPPUqEKzJa
k5whaU5U2aRoP9ph2UhqYiyBLpZH1te7ivsuJRYRRT1fAdZ/W7V+JigSx0OIC3LCCmSyQS6Yleum
gIeXsg4FQF8pmiFHU3kbm1Qqm5sBiSvJeV60nxFNP+JmgAiZ3z+JuHyB0NkX8SEmk0RahNxhpsrc
FwPK0KreQwDniLJQmFeo/9IAf8YE/APBQMkHnjEs70DyXkWfDYLbLK5XnhYieTR17KVNbEjerhBu
YW3xaUDWFarjKNKAooemYPW4DOqBb7rxIxgMu0zEicy5xutDbDQNfYqCa2CWnPWwVrKfVC4jnlPq
BQdSf2hNiHiwRtlA7ocuOgZhb/MVeeqTLUbg6+O8lUhfgtp1KrGc7oJ3dM7LNfpKKHaX4FxvoN95
9OKVpCHqJrhKw++c/UEp8r8KJa7qr7jQzffhPFD4S2zx5m/9fxhOBDQ8sQ29HU48tP3zINc/Qgf7
59jhj7/9I3ag4W8sCmICxGpCo+TUUflH7EDpbwnlfkgCyhJGGZ73R+yAnzCk7fBHhMYBJacWmj9i
h/C3AMArjANvP2E++ML+N7HD7/CY/wkdsEugeoaKxjm3QF/NwbSyMUILxIXl+mvhI3PnFx81pTuv
B6a0NRfJfDOWSf6nWfpBtPIjWNnpgWdxrUJ7tfStvxwcCfIOSUh/JPAXXf1Yr+3L3z/jhyRKp4ec
guo/Bc+kRE5IknIFb+f97FjO9IAkaZiXZbmZlpcCHHtT7V/2gUsdmk+HAUUsFEzfefoJLfWjOUU4
+ueny1BRQCGQEiLNvDNKACvhZabH7WwVwIa3hKEQgmwwcD4Zbq6jfk8L4od8WKfPfYbfChKvTnQH
SlkPFj02u6GvDxwQsbJcL0cy3c5ddBkBe9B7IJxZmn8nE/6SS/hzAPrmJjqLOwXrkDwFfOCwLpvk
ZrwGYdGnCnqxjwhrq3ce8qMMzOmjnfUseLTyB+tMcUBSPm9ZkqOHcLf2NyV6OUeT5JVg763faZ1+
sH7/QWSwIssItvvlMIfxDvq6aQ3i0qDwU17Wt5IjFCvc7qgmpBg+8AApKdVv3tk6pxn70aPPkGCh
g+YbEpqgZ0XqfYLeKpLVvC/3NZw/Dk+ttZhRdtnFuKdC+s7U/gjQjKk9lx2Lk8UzJHLDQfgEWYAk
D8iy8yb4BDgybAGXmvOBfWLv4Kff2qXn+mMTcuIx5ObjQ/vUPtTfvDKdlwygpOJTf1WgcvXuvnxr
Ns9sDeL/BmicoDskXpSa4IOiOg3gjJy2j4NFKwPwAIxb2gQfybsGjgZvmLhzhTI+F946F705wHOM
svqRPukrU11VDyct4OpWH/yLeYxw+2dTPn0twosqldf6Cnj15bIu0q9Fc0mrTeFfTEdxzcfMPja3
3HuejoBOp7CVZXDVPZtrcy/HTZCLTbfj/MrbJJnd9vj2XdMchqu4pZ9OFdflk7eZ0q8xgom8WfLY
7ocAQlhZ4gPP9nm4n+5tfEU3NDNH6HNEO3toNuueH7zLYj0sW7glWVBs111/YTYD2aJ2ftD7Xm8L
+7W66q/RgqMuhn1/ndyHGBEg8nT5oO697XjT3XYRgAZ3rHhpPgVHVFqmHeqpl2YPkhOggJCm/T/U
ncdy2+i2tq8Iu5DDFIEkCFKksqUJynJAzhmj/zb+2ztXch54p26V1aq9Z2fibrtskQS/sML7Pus7
uh66Eq07vqkqB8YN6J/EnfftvtwbaUD6cfgvN9a7M1maCjCEwiLTQBYp0tMzU5OD0YeNrY/p1ahM
V2IsdDHKNqOd3ATJ4CcvvK213+1o+c+XgaBMdCJmEffNtn2R7xtgM1tUaqH8GoeJXY2h07WvCRK5
kGNl7Otrkcjo+zS7/3SH/xoN9rt38f6E1ikdr/IY+qYaiBAdxMJyBsCjk5UeuzVcbfLKqMufkTUF
YdEoXqVFxzXWHKHraNyFFIZqiVpDSedtnIhpqR4S7ydAqucFjcIQjZbfJM1dmrhtZGX2EMnjcTJh
LxZq4jVJ63InDm4j5xeKFohnBbFApSWdimmgYkWTV+vG1KYpj3Tm2VgSFtvymEaSz8iUeEcVVXHG
YXlJyvjSzTHFjjyy80i9zpJ2XkrNBTHd7JTCYGzT6i4gYSnS38Rj6WKvcoskvq/izZDWbUbS4leL
e7ek6kBvDYNRJV+scqJV+xaZr1L/SdPgozDk/WwmpABWrjZ16IcJNt8vlhW9mfAo5oRmT80TXD2y
m7vFPJsrxQy+cc7hTy6xD8709/yOIaaTqaEz86WweYsVeosmAjKFECA03CQyAtIY9H3KZ2f6B3fm
e6CH2pp4zcQi9FEO8NE0Ksc1i3y7Ne2quovHBczHHfA4jneKfozt+WR/bff/b1b2e9QHoju5mCMh
9NElXUssMWVtYulSXGY5u1ZaB+oajNptWd198oIffdLt1P9DbKkqxdgpWotRxq8tIKNd+0g36rB9
qWkVeZlwHtv8qknc1LocrNHR8v/6lT+IgPR3t9lC4p91tZ4eR9MKmODhiskYdJZAJLAENb/fwqC/
fqmPIjpd/fOHhLmXm32eyH61iNc4FI+m9qCmOtu6ezR1BifriY3kxMb5+lnosx2Iv/si353QDA5v
S0WxJH8M+0DYKPTTnWktLpwCDwFxkHAahotx2YoVGm8lW4zPDmkYVx+8+LtTWkWlquQJId88Bpuc
IMzrncnlkFabc2RTKCsVpXd07XaW9acyzoIity5Fa0tNe1Ouc7DmTBhrwpdaqU6K7HQxCgArsRsl
dYT+IOs7s9tlyrHpdlUVLCtH0T5rdwLfnrQTerRrA0JM+bCQkshEBiZFl1mkjNwdILENIbrAmXaK
Hm8XtxOvGEHulDWY6jc1v9YEifF+HPet5ZfmIRIPs3Gg62owMWX2KgwwtpDsdQI6AV1pGCzZF0W+
mYogVL9o6t0gP1jzc63+7NWnoryXEMsq+9H4OfYHo/PHzhe1nSjti+wgMiR43t50F+/aeQ+cQgA9
GPmov7T4INQ7Cpt2WsDflXJbqOXTaC4kImM6Y8plMq+iXNAsP6Rye1Iq3EThekORK7CoUQ/UW/UF
cy1CWyUZd9lg+WPkxmNzMy+Zv6bKPbT3/bD4orjeqOazoj8yJxmVz3LII+5Qtntfq0Gaa7vYoqJk
zt8l6k2GudxbedxQOzN/gtu/WzrzUe1vJBiASq4/WEp5LpXiW2/FgYEgVlKnrRDlL53uxTmFwQJZ
bIwoxhI8aem+MVZvZxHlFF3r1mn5dRXBg5pJfJuYtA/WhTNHfSzydL82iOHBbNCroXKXmuIJV+tD
2hiop2wt/8EMWFvtKjouFJF/JtGhHXa55eYj2stWmc7xYHqp1u7FSttabZNdTfqhiUjqZgtReelq
mXmckGhGQu0V8noFb+WYlKzGeqIktOw1/dgkeWDW5q2ExK7sZ0pQlIkbRDi0/CKum1g+IC2+z+fy
kmLuTCWV8ET0w011ZuzDGQ2rUlzIKR/67FnJlgjlFjmBQX2cPtldVkzf6rKiqyDurLWGiTzQ0e/O
ei6CKUyRfRjzzZKYP1R5vh/qc4OucmtqU+psJ8co9PO4HGQxOU6RepfN6nlY9PspMmjsz1SBezcT
5UOM3HdBut3bmb5cm0wgbtRuR3ECYZfZ5ar7kzjsNeoVSiEdsCP4SEKdELOBHl+LBRWVpgVm3wTp
kHmx/CLUIft3vo0jNbIJt8N0RNqRJV9RF+wwckARpKkofuFktTPDcMrkKunJZ/fkRwfNu0AMZX5L
RXEY/GbxwRUezGZ0c6H1kth0mWGwX38WGCf6kJBKX48YB/76QP8Fzvjd6foufTbCHLlZp4y+qRRO
GIXnqGeDF+OuSsUbhQnvjIxz1K6nL3fTaZVdFffhFG52XwRE983C0jJMx4gat6agLtYiPUGckyV9
pQI1WHgASIGuHpSUgl0C8XtmZLZaPnTliygS7TAGQPaoMe8mdNvZBqczhT3KSEwSJZ3WzhtkWqrW
bTRe6/IuMwbU3o1jPBTT6vz1I/hlLP7NI3gPCILLwZCgMcp8JS5pEwUh3BX5oRRfuGFsjazTnAfP
pMs0RrMzL9fO0hyLmFWkJSEibph9scQOgzFKR1DYJwydViD/LDdFo3u3cRZ9cvn+IvX+7o2+KwJQ
IUT6rmUtsxQUP+YSNoTeFaNpX7ZfevVOtG7aNUMCVjuZfNvK0onWMCSl/sQglF0xGU6boFKvr4l8
HuNgYpHhWhCZOF3zmOPWydHJDKrd5l+UnuX2NiByb/JwTyfRzhrDnVPd6SwUc1np6mG5w+nodGNM
Y46qfRPR1Pe6bSKaRg+dE6OpHorIS+gabiJ9UfmWFz+3FEDTRSfpGWE/Z1iaDHpTmd2rhW22Ih0O
ut79V2F6lZDQTfKp1jRHFpbbXlmoydPGa2+z3s9jX04vqkzTCwCJ1LEKhdmhv36qnue631WyuTOt
yAVf5DQYPpa025X8+FbW7DnMvajQaeq8lD0Se+NB5fZW5zeDQ3dY20+W1S8e0+++rc31/Id4UKAV
p2Toi/30ZKbSvipXcZ/L+hUJ2z7KOhvRstbfD+lTNOFDmF+a+FYrRieaSKX1wVsH02E4zoM6RDsz
D9LI7bLEadHok2QdJ2O519CSzU3sRG17VpDGDxn9N2VwFivcp1l7sTLgC0nlbk6sQkeyr4W2bI5u
bC4uw8ydbpso0iO7zyKvGdeDCg8t1TUbZsAxs4xDJjduWnCv0ihYm8pLk8iTShThqmHLhCN/vf1+
jer93XN6HzeHSJpM2qW+lr+EHd2dRj9zeQfiuNLV6Q+5Od80iXUrD+r3WkgekOzBazvLfHFZlN8o
LdMP9OZWahnU2+/SRbisepXbbfbYxeqzXHS+HvXI7WRXUCtHtzKHHgtJ9BiRk7zoXXsCRxWYQnVQ
ZCSV+dfBKh2Lu3SNMndehL2ZosFlNS6lcBHy5lJPuh8hDY2blnllw0FaXlVmmsCwR9ZceXo/n2tj
8JekPiR9iKlN8ET+24g6vXYdJc3gpk/N5gveMubqPkzxsLWaw+90A2W6mO0zzXRnmoghnai/fsy/
vNO/e8zvsoQqkmka0L46Jg0eMwvtZd3dDhQwzXAMlv4yC/wx41jrSMPQYT0WoWITc9m51F+bxdp/
Xlb8NZvrd2/lXRKxLmOoUgIQfBPoG4eXEojLpVsqiXLmklP/Gt5wOp1yY3og/PaV9Z4JZZkZaOjf
+UJsq+lvUVSKsrPKqugsy/OSP659ascAHYqpeCuG1aesf6QD6YQ5MajZ361VlR4VrMWydZg0v88+
oTx/lMxr7/ITo1Y1o59y3W9CldpY/EWholXrbi85quqOqR6UffSEAjao5kBXBHfth8/MzR+++Lv8
BAWVlJjtSJuGgvAiyW5TmkFVW18LdQjiBoPVMgbKEnnb12iledDytQoYND9ZVR9k2dq7sCUvJV2Q
28jw08K4tHUYKA091iG7hik1/opq5Va7mrTrWqVPf/2aH1QwtHcRS5sJlijNi+ZLpLUlzSLTvG55
/VY5yQlNppgBadp/+e2+B46Jidibm7TOT/XmUeds1sJ8V2vf5dgKNPOhSGq30oxNCn0VtCUw4jUA
VP7Jpv0gs38/qXNsSglNkqz5m/VgKvT9OtwsuuamfMwuC/dy82ntfdt7v9mT76d1yuO6xGtPntgs
FwlPIfrdR5HPuD1ZYRD27c+uMZ15k0GrHfaiROceIDT9dCrpR9V/9d09UCKd6hVlNf2M2xK7Nvpe
LKkZtXKeZ8Mz7nvUGrnpTIQeGW/rr5fTh6/77mDM81FqJ3Ux/Q4bLSMXt73bhE+dbBDgrCADTFcv
wZ/X2bWpPn3eH321785AK5HQkdLBZW7kgOwkOXTlk7lQGEipvwmaYevI4FJCTgv2SHQs0eHN0Zcp
7F8HJb1G1KOVVnWj8LPm1ge7Sn13iuWNgsd5ILeuc/lrOEZep2pBImr7DOtnVYgBKrFAwgr3yVP/
4OB4T0vDQ0sXeawtf5LTN8C5cFfbY4MBkfPKVGJPTjS3qp4TkuFPXvGDps/WTf9jPNZpUaQJJitc
Y+ckAF9kZl4yCSuMTKxe3XVaKBbXXxpjLwrRf3dWqe/OqiIetHnCfUDEPgbRqgUp3bKBHbwdi0Do
ApFmpcSt+8ln/OCpviesDZqc5/hSBB/rQbAdGBX7dF4Vbu8lAI1mh6rC/pVcTQv//pr/kczj4XPF
+P8ljYchmqgoOIc+Vnmcv+Zfl68oxfHn/c//+/9dtv1u3y5fv39FQH74+lYVX/8pH+/+qAH518/+
t4IcdbYmK5oG0hXFx79UIKr2N1NX0QJT/FZUxeB8+qeCfJOJi5psYDxC1K3p3P7/VpArurjpvU3Z
0kwLpcN/oCD/86Gw6cd1STXBxuuybqEff7eMF4ACaDbF9lEP6Sk2YlCoulsDaajEweUf77Ki3qfV
Z6YK6Rde8t+30d9fGGaLLpuo4BXzPcdMtyS5wfbePyJpnOLJaREAmkvLcNJ4l1iZJzAIxhalwoPv
22D2MZ0SuRmqg9FORjSgVTdh1FM0BxvlHnG326ndUZ31nRwXr+m6eDFBeimPdyk6wzwd3DnsnUFU
7HqOPQND0FThQtL2S1E6eqTdFnn2UNVvMTVbvSlOarUyy0V/SJfxPErNCTfWXlSQBM6VjyPeFa3C
iaPcxkj0MtHMM5I7LGQPMCgNW2mA5IcWiqwyPcVqvRe7/MZaqcOqydcxRkuI3fMbhbnL2JoPUUHS
2tYvSdQHbafaHX9x5RVUDUtT8ayP10KMn+MytJes8hY0D3o73424kAAg1JaTtubNlBsPtSY5DOjZ
by+IWs4fJyLiTpj8rDUvkzWGNmbM2O36CmqiTuqoou8+Ic90hKzbbSfXPAjHlNu5l3XVY5oWgBHR
KcXwW1FPtHUjKtHz6pdTecBz/V0sjZ7ha+I1zLuLvHmCjan+YoWht67ZK11oFMp05rrYUfL5SZyF
nbyOnjFLj5tOm3jfqCWcRXBYHSZV3miFGdTtKRH6Y4nKX8KcZtAasLechnZLOfs1t3epItkzBQ9L
jpOHN4j+ycXtXB8+DRm28Prd+pRFA+WWZqpsDuvdrdl0TQFhWGgfp0lzKH6KsxbEWrezmoXeJpyh
Kfupz56iTxc5TR5GPQpiK/fUFiBFbtwk1FYR1Lolpn34O7ukEY6VujyvSfcl4nnkPc+5qvcxg9eo
4bjIbfGB/oil0dUS9WAU8m1qGbjNagqWlr9wq9pFld/Ehj9002mtNf73rdgc4zELjBGreTcdFy3m
yQ3cfSF9mzloytLBv8ygvD7zVjYTmRJB7Xjpmt4ve5mob7gTh5FKg6IhF1S8FitrmzTXPB6xVhIj
MEQS9M+rQUUhy7VT002433EPx3l1mMYCJ7xGuwQF6bDUL7nWHteRuckyauBWs/M1PViIaAvZOKX5
fImU+VI3zb0VhW6eozeQkus6XuKEDN2SH8c22klYAJawuBps4TlWbzKZEczqfB6jb+jZXL0orjA+
3BbwR25lzB0NvVrCAcfAQbMcjuyGU7yGn2D4QJD9ZjlICp59jVKBgoXnzyHGmOGdLCe9e2xF66HW
rYdUzD0j8vql9pah/YK9+Xs1cpRJ8yWZNa/u03M/UTRsq7tw3FfIdENtvqTQPIBgnRLT8sQq2tVp
BUNZPtdaDrS2vuqh8KAug5vkxqlmcCXEIkZulK6pJveCNAdtw7jJWdurWC+KufQXSBm9MXl5M8Ao
B5PC6d2FHE2Kui/Z4amxBGH8mpmXWq/2Yd4e0YC5Spu+yTt1FoOhqw7zPHwR45T8cnpibLMLY4D3
RxMJA7HeDaCB+p21VHuF0dEywKFFlHcjDISmLzYtG19HfaWke0iX6ZzggZ9r/VSKGVu98qu+pMXe
nSNlvBQK1RGKgAW6fLlFC5JLsNmuqTSdYSjsyxrXSS8VDq5gOxxYp5V1EzdPqj5eIB8dquy7ZRr2
qpW2MBu2aH5rZT6KjDOhbY9DV4O2Fc5tBJoAs01f6X6tcHWFwvUPUcD170fAHyVvv7KV9yeDtHm4
uC8tQ/oF3PpD9S819ELXkrp71KP8UOlfhp7jCrgR4BynU8uDInQ7RaHQNGkHlAhO3HX73Ahp2Vme
kNb7XhhcYea5biuIqpKsZX7dch6OO7E/zgKtrlamEVUd6lXfwWbZtap6CDHlG5Z6kNrnMbqtgSPN
1fDcmUiLFOWxCZNv2waTOQwirrAWd024WP5g0KJRnlvL+iTW3kqc7x+CIhK2mCJKVJ0g5E8ht5rL
DY7ntX8sZfVxOw8VXnmSBxdPQUYhNv3sQP7tC6qahqtOo+zyHmw7Ci10pol4Qa36I56GnWEbrtLX
NCiCvtEeQ2MKllE7tShYZ+6EOXu2pnanD9qNNIaQaODv/PVC2MKzPz0DDHzbJzclpLyiqrwfZ6Zo
lLiVaZweJ/AXa9r4goVojsMHLzFTA3RaoXhxamKqXN23hnpIcY525f3Ua3gBwAexFZlkavfCc0vX
KYVdYQpWUIIOwLgdRd85BUAXGKcK7f9cltcUC0jDCc68Rb+yhjPjc65ml3ORmF6itc8wF4KxYbR8
Ij+qacvN7Og9fopyGZ6LIb0pNOsYa4XT5sqpbXT8exEggmYPysM1l+Es5hoVfyfVzK8dkYmsz5cu
5SUJB/Ns8KpV8nABMXUmWlrbKovUnuk9Q0Z9kvi7doMCPyrwFfGXbCHntpGFh07UT7MSB3WOG+av
v4Btjf1xDSqExaqp4MAUJQlK17uyQi2FuBljnr8uKAcS/b2S/4Ms+h+lPh/mNf9nFe6GDKJb5Ar7
OPt5SIqqFU44XX/8Kbf557/8R24jG39TVEkCZ6yZpglQ6V+5jaz+TVQlQIGbvF3Ut1PyH7mNYKJj
5+RkAIJsiJpomGRE/0huBGtTv2uKiLRSEk3lP8xuFOUXEfXfi4RRL9RaFH6kjOGWd6m/qw2osjoU
owJjxjAosFBVPdQjUopkbZFl5ON6XNYKqgjA2JA4lcJf8yT0CGGVxHpc42U6yG1ykzWM4xBbOiWd
Cq1EWqMIB2P0Teqnh3KYFGeJWhGve4h4YWUvmeLtOJQ/kxpwUZ2amdeRBGL7KrCmwX6C6hI/C4ja
dBdIlPSwSP3iy0W8z3tTIGvwLEkQ75e8PwD+8iFzibeioD+i1JP3AJNqN07rGoxeIe9TcjMbQpQ3
5KbyJS4N2WU8smvoceqZchVCVtlwcnqDPXbVURT0aXwo57DYc2ithyWOkMmXtDwM4VVr0VTA3bOb
1EoxTuXYWeQhu13bxraEvjzkBDUCfD2/1PnMeqg8D4KhBU0I7aqv63iLHlHhNfgtNcLbXD9gBBIc
M6rEg5WatAMl4aqI5GGbQRKfbYqJkK7WyhAeUyJzmnoQ3D3D0mjoiPlOX0hAxDn5NpcVShRdLy/R
HJ26rlXps8nj5iVC6S9IGcZa7QkP7N0qzvLtasG3r+biUKRlHWSajtVNQ6aizASvKwn3Q5QniYMh
E/FDTB8sm8aVgdI/1y6UEWWo00UY6XkzindnSM1yVfKx9QcVmUk3/5jb2DrnXRPkab4GEUwYmEVR
twNYKJ7i7ReYXz8qec12BMvneui6kzEu4t2gJ/fpL1ezIiHqKY1Zs6tYaWF04O2xZhmS07okfptr
r6GSnKV2oHulr/diy+rJ6lI+rq1wMC36vbpaVP4s/GrMy+phzNPJiYYWE5QYvmXras/DlH+Rp8Gx
VuCMUywJt208Cy4paVtEcLn0bcUig3SGtCCp2rV00ZZFfuotQ/HGRiSopL3Jvz5GOmsPOekJNA04
LWa2babrHd6jFDiIntEuR0AbNbS7huJmylRtTxUfwGI3V7diK4QuWfFFZzSPN0pyvasra/EUC6Ri
NOuxp6b4LdO5cSbDSg9qZ4Y7RrOdoDgpl2ltvDWVZdQw4ePSg99BNwK2BNwTLSyJSRUr8g26NIUb
C8XqZ2Hn4NxqfECh8ylSIQNFCSZmwWrK+2Ikg03LMMF7OqukM+Lshj0tV8koiqdkSnaN1phe3w01
tcuYQukiCkfJNF+Z69R7ZYf/cOmmxtO3UXv4r1Vsqsxmb41xL2eKerJqkOz5oJ0wneAOi9j45pLg
lQv1HbWOhFEbPRzP1jJPk6Ye20bVaInJ/UlipzqibqTkzmm4G1pITfpQhShETfWONaXscqGp7amL
xH0UEWCZoXY/hOYrPiVYagClwIjoWORmPH2qXhyYHA/7evvFitcdDF4dpc1EB45iQAP3I0B491ga
5XjSQgmWVt56fRFXSO4Y+CY2rqCnGK279hbJ0U6BmOTzuL8x4ZZxm7XIOO+sXmg3c8DkQkShYgAM
qA1IA7MUOU6iIDcfh8QZwyw6mCrH6KhpyHlWksW6S7N9XPQHU8pOapku+z6efyIGuVHXeSKUVtG0
95Lb1vTZyrWfLprUeJDvMMNiE0UsOFpeboqSy8CVcZdK9THPGIsC3alBk2CaHk+YbWwNX2trPGdr
vXrzxFMwRWG6kbU7ozTRxqvPABvzcxjnxY5O/FuX6Abau/IkleMQiJPydcEUf6PcmUOZnUKhAZwT
sZE7xqSgKfFIETK/TB/q9LlpgBeEVq/dGqvQOwxgQA24YuJGEXPPcbMEJrQwvdIhrHYFCDGl8xOx
ue2tSQnMElUcw2nbtXvOVfUKHnJ1V6nLvRFBYBPHy2OO5iHu1OUsjjFcUSGJfWACD1aSiUA4l9KB
Q4WpVMUXz7zMc2gor1SDL2jwZkQ30xdRfmoyba9Lq+gIcSE74KP9WZZHL4U7i49GwB2fMqpjjbki
4N+wMnLFlsZSt5dF6/ZKHPd2JETnEXPywAY0NRVtXLi2QQyulatxRMYu5+6ordSZZOs+kyPLLiIG
wsWZ5HFih8dUfOnR7TqClgFhT4oiaCAOOQkTt3eNgvSuBxusW22KKGjpnWzQKUVUymirq/R9IN9w
OtFQ3KFbhx20PZLdKi7sqV1Gp1VM/OHdl7rqT1k1+wt5jzNWAjfE0I04Ye1BibKzMBl3U4LefYiN
AqgWaFcrDS9DvmOGCLZszXDqjGKC0A37SRUrWNVK5grAOXDVFqoXJXhNo3LQncoYWZ/biKKqlR2+
uxcDMhWEI96M3E2uOsrPXIjrEb1cZssGAgChKBJbkWSZI+6FaTj6sdeVh1jWBK81iiOlQGpsavtF
NydaRVmzoyQExXhI92GMNxj4asaIzAScIXn2XIPs46DzjVp4XDIgn1A6K4fBuxfas/m5LpEYpCVU
WSGRvLHMMiwdN2U3HZRSnlw9znZyU506U2j8DcFny4m8Hq0xUjHCosSCJDgEpDSC20qQFbKwB8+b
dzpiO/r6XYQJexb7JBjUDRU5FDOXRRQeqSIxrCAeqOwM87AXZxPQnZSkdiUt4X5uVNSxEq5rMLUC
5axmPJFmI10dZCS46JPklkqepMQRfuQZtSv9KXmCmNcqNxOnAU6eUD13BtGLth1J+li1rp5Yd5WU
oiqUr1YjZ57WdzJHlnpfa/hmQeeWs8RVFxP3SOFOj+NLUyznepEfwxxbxFA6ovKjtKCBDpKXSPo9
sLcgzZ42CVTpR8/8pcVrOY+E0pErH8DULql9Td5VvYPG1YPBb4p2B1i3o2tn037S8dfjpW/c+UZA
gNjcpMYXy3BLw23FS8hopcEJS9vI3dSCJwyj2k4RRv0c6113TaNbLArTuhvr7xZojTJYMJA8Gbj4
pAtu8lCykdk1FN6+qZITFwdEqkN3jIajeCllT1coPzsFXor4jCArFw9Sue/WHSrV/g1qAkPh69xb
S0/Q+CqoSB/U7NKkd6myT8wjYj5W2FLsjMgZO9tp58f5a3sLQLjvTkK74zxoTTQkh1bflXeoA0Pz
QB/MRvprMe7wWbzwWTL4isl9/trK+w7VQn6qXhwDewuO5cSmBTpDg7nnQYWDM4cn5DDUchNs18sO
iwkUx6h2W+LB+hxaNvM108nDOdU2rvYyCa71A3u5Wnv1nda9Ab0cbwgwqQOCrFFFSqUuVfTkeZSD
onKbt+Z5wJzUegX0+fqkd07anCD2i5lTRaco2Uf5CWDeJFzg44XrziBuUlBb4YwKwtplXoREcAMK
8w3EDEkD3YUw6Gc7A/28ojS7zBIivJ0xvE7mnVyEzmTCrRPwheMDtzk/5had8M0GwbQlqOY2qz77
0eJtafbsuVxGv7rvk8vAFw+jTWjf1AShF+RLnemf4Cshajp9fmOke9lCbujBFqzeSvYTksX0TJEX
wGodPmUF5Vi3lAO1gQNgG3CLtbMRHTo+xXFY3KRt7f6lNviuOdJ4hwFq8Mk1N6AMZ46tFC4jB+Dj
dDGUFNt8o2YQwgka7K5wAE5q6KEttwCEDWV0sotvNYaSYkd9Scr2aghdBvWavbz1+bH4Vk5e+8oP
aMNTUqOqZZwsvQBPAE591rXjYO3M5bwYDwKl32gHnrYv3WjghPg6Lf5YPQzr2RLdPr2xoh9N2DpJ
xEoKzPg5bNEOvertTa8+atrTCGvdek6ToB792rgO0zUxmAO+PnG7LGuEfvOHOev2GCNbDF+a5ds0
PoXKaw0Mo7VL0O4d+uF49Nf5JuvexDaD7/nYtd8M+amUTup8F0Fkr/Jbs7jVEjjFJ30R8EnftQbn
8P0oCo5C8Npkt7P1IwL9MGSXFR275kbtRXblk5m/TsSR6mG9ilsbRXJk6CtOcxdb+3GHhz/dJQUV
mkmWoIRT2vMzdGt1TGbHtOt7hGyr3QHDFwgaDzJ0WTvJw+8lZLh9MTD4PJTKEyrJXm8yO4pvheSr
wqwFL6m+aZ0L9BjNqm/0FIsoliqmdOpyru3K3M1tt2+zkzA/75Z8yz9tQRCuFd5DKc6drrmf1m/V
9LOHI7gmuROLkIsg/5cyR8I4EesnrLQIK9lTMf9srNIuaUmF0anX7rPoVTrPKQPADBggzb7ilKM2
47nqMHqtgIFXJNZRO2cFezGbPWF5by+MGBgETrp+8lBc3WqkQbIh2DlUua43vZ9DC9R4CQ9hOO3j
5AdNgHk0OUUG31i0cxRHF+absxIhDmvjachX12x1+9AL0JQS1aXTYidc9yLjpWHt77LEcgVW8UBV
GjlrXv8EMNMySt5k62jJ1o16YdSBUxf8EdQirQOlsbEciUYTMEhaAckweg2zx6JN3RmjxULPZ44R
yyNOwq3JFo4q09bqH7340Kgbj+EuW59z/cUAS5qx39gaSxQhr4bwsL50Ve1Rw7eZYeSKxWQ7ArbV
ufZWLBCZX23zhrOIcXzfm+RrXD8h5uuas2lM9D9EZ6LzD7DCTYgwEm3yrfg+pS63gE3NIjKjzB+b
oEzPenkWsiDqn5FJdnZCFo7COR3sou5gqoj2IH831e86uO5K6dFGctBQQYBNaYcCSZKdz+ceXkfW
P0MbR6NzKSoSBJTR6osFcQk3S62JDhwVV3rK9J/LjP6x/VHTgiyZzKP43XJJ50Pe/JjiN6m677BU
j+UbD6JMzgi+dJhWg20Mb2J/2PjmbXxcjZvwB66OhK+/1w9RsmvL42h8YUaYk4RvZvymRifMczlA
TcmXhv+l7ryW3EazLf0qJ+aeNfDmFh6gTyOTN4hUGnjCAwSffj5I6m6Vuqo0NR1x4kyoKpQimYT7
/23XXiuYL76jGK/tuC36bUO8kh8Zoe41CF92882R9EjQqLB4y0QwQFoIPQCk/kJQzF6DTDePRfIE
pggzGyC0gvkvfXnYaUZ0jQMnhSw2dkYqMiubdfN+qxw6D5dUDNLbElW9WyEII1kQUwmxXcpsLc29
zV8ymFFgN5e7L4N7Ne8b+lu38FrdY/lul62ifEnLj+vaSD5q6t2S+WNJJukXysfG+Jx2Hyv1VJKI
jRUctcd6xN+lN5Pe8rVbsFAMm0C6dkH1iubJYkFJnThGnF528mVzc/r8UZeWzr1VGa4+SbxRnw6K
SJcfdl298cqlwb+hjm4nWp9v4TJGsm8X5pc2ug6cals+itLCPnDhMcYpOYIRn7rV8mwyb/oKTq5s
HRmCUj4vNLwv3aE2vpA8sxIW6JCfJPNZQtuuHT93ndxaFx25jGUDDdRKnB27SSN+Wfmnu3wTLXIS
KLeNR0QyFB2zuEY4Mk6Yd4fFeDUYJq4inlpfoZbhAN9t2sPSfoSybjG+yPoDw8TCWth4yYozg2pc
1qRZ9exN+UvNplz9lhpVEG0VW1shCil2rXTKqiPRKCwyQKgBmOe1a6TuUGwJqqp+P25sETvEaTEz
dK2218q/Pm8g5l2CRAm55cCpD0mOK/ko9TbcQtZmdqYnZo4Ebas+wMdpj+aDKnoc9pI61ZcJfXvt
0DD0rtqd4V9lG5MyPeJf85stPQirRIPdMfxRTO9mEsBQ082R1t1Rep/zc1N7okSFhs0cW7flWeo+
mzLTDE8LNYc1CiB8AoyQGK+j7Ao9GIDJZnTQ0pNQBIVeuVUeJoIFODZfgAI/FhtbnW1iBiKhtvN1
5tQrT35G8qGWXD2+z5hySHa2/oxUs9HQSPMKyaGg3yWWrnkgognjlIYhkLZARDvHPGhQGs/lxdvA
QOO11ealUpMdIXfWirIFKtbVnXa4GxQXGpzdyLzIxjIMuxkCUL7l4PYs6sQDo5B1a0yj6Y6uumW3
v/CIllNn+jfDNaeAJXIz7xiRQJAmG7bg9pjkhuiD6NBRx72y7KoNxFPHKvPWZSIhGkLEQz8cGqzb
A2RYtDvnY3YaX1RSqzdxg2Z5MNYhVCQbTJlkifArf9EaAKjerISYEvAlI5MSHmxW6QdgJ/rbvFJl
EVYQY4E8EGErdpo5vKkHgicygIkJjAKIuqNffeGL/EhVl4dcUp8inmYbTMXW+Cg8jFQAPtE47GC4
fTOEO/iEr1WUsaQzS4Smb1lNUSXcLeXDtbdi1SWU1m+uXt+3rL27a0yDENJZqGwD8gO6sTA0Enku
MFshVH2jvIFij6Vo76NMYoufuL2ZVEnBfMC21rtGdd/QZc0jYbDW6Lm0mhQCLYbE7frmIZPb8w8p
v9PlrZhGpME289PRUN+pIBdHiEwuS1Q2jyxTrZWsvvVNkad+7uZ9Ue3hjGKyuopdNgKLHLbU7Kww
66OS98hEh9DnLneS+VmemQrGDiToaH9RBSJr7PsC8hsETjSkHxuAC3O6ZXzlWrqX6qUrfBPfpLs1
3azTVVuDrbraU9+x0iti644wvs/jh4nZHiSDAKE73fQZcTixBAi0TZYdFMUKoUw903OLg4yspZ0O
CbEiyjCX5bGAwbg8d2CBiPVxCA8aNPAGFemmOxnCfawd+8yRqiejjaZpd725oO9u+seNsaXsPVUf
4mpfpm9GvLHqpYc87kHtTnPn32COhPzCzsVPWcuyDRUoDTfVe7W5kTCEg4gHGljsuwTChZVQ9rOY
HfT6qYOVi8Dxup6lD0MxpDXt6zB82RRBITu0EGdXhdq89m4EswIDgS+L3LjgPKlQEVbfShcscXUJ
2jyc9Nxy6veityk0E8STIVzTQMkZfttiO5o81EqvLYlOU+diHjCMdfkAAzZTD3QE3F57cowJ6Mud
trGJCUvjk1TsCvW9IEXSClto74vlC99OoQTq4at2wi+T2ArFXcLwwyPVh+wGnzB64CsC6DMhEVR/
smvWnnp5XChsUMC4jkf5eoY5AJrCmNnu4on0l7Kerlg2pWKmSAqFINabTR9KObm6a7XI7jdwYp1Y
ia0SEH14DZOM17cyCZja2ksp6ulPwkDadM4un9gho/aLHrD5dYTsp/7SqncrCpqhK1Cork3iH9AA
qpg2iSzW5XYwx2aH7CdrqxVg5aqyK9JSVShOFnzM7emWP6vUopCZyo5zSjA8z80bvZ3ZRl3hsiJj
CUPHSAZkcyVJ0ou82m6YdLLTWKKTCx5EnxMGDtJ7WsBXUvyelHIamKaZ725Tw9qN8y9z+gniBdMW
m8YTVKZ9cPqUqgnc0TBJJHdTXyJtDLuZEmJTjym3Rinsycyxv2QoIvPYj8wLtVOe+bIE679YM6t0
05yFdlHUJ3SIBIESAEoUVj1db/t+I94Pt9HOhLK824zMzY3p0sEf0a4cgrSS0nnjzaOgYIazLtgs
xgm2OqKSFk+m5NmHMbu9MyVk+INJoUcBqH1NrpeoKboFkJ389GxsbL0A4XRHoV8YI6X+vOR3inhX
Xn3qKfVuoBqOSGnrtq0rk1DinIworj612z475umjEn9M4lMrh6P0LFAcaCPC5HE62fLgjafu9tiq
u2p0h3anlQ/dI0WC+kuzeVWNt/nqLkRryl0h+HrvQ7YdVtQycztr3Glw0iWiqdOUW1GOBvLf2tgT
MZdbmNmb1mMU6CJSWrCXxsHF3sZ9H+t2uYCCg67wdQNjZX5oqg+XwiL31hnajf1kCKWA+gI7v91q
i2OjzFK90Ibczxfdt9VHhiy1KWKqFxPbM5vZ+znGriZROcwI+kS8Wcefp/ouWaCZ7Ag3qKGS/XaK
TszeAtJIXKWSndtcAFAgDitHyDeE05BQcpjT6IJ2V6E/Ddfz9TIcc0jPuywjV70we+NN3WOMZJVB
jlDddpOUBibx9WybyosgXYgJkfO4ThMFvCkFJyaUoQHhOxUnRnOljMhK1oIeeKwDlsyVL+Q92745
OQmwMGE/EcvwJCXaWBqDVstTrex153b8tDEJA8+S7myIrnXKpL5O6UiDPky3vY4IHqL05Av+AuTZ
Zq9mT6KxH6q7Xu4owRcWs/bbXBpwKm/KmcrVzhCfe6pEjggm8mPG9Kspf0AzwUt0b+5xvYMFp1+H
2jNMm5DflveZ+nlturReqb7t6/i+qt8QkJPGd2N+vX4mIFW7fQLq5pCOPsuRaAIhvEs4NUfD+FRm
jtYejsCWLp/XuPw49kzJa4G48XIcy575daa+yWe2Gh4tRcei/jL1TzQs5ek8i1QH2qu1XFfs5ool
u+CmX8/kLbbGHAHE+Faqfrws/u20ETxDWpziQ51/nLxKHS3G9Ms3Q/rSjvc6Y+cfBfOMba6JJkzK
UHP5UCNpIjfPlM06BZ4FhgyZn4NnVQOy2dKrS6svwjqhe33F1V5gyyURg/LCzuZXqYlsIz4brc/c
6HUWGGugJNZQ7GqtRaBuGqisy256WDn0F+W5A6a2GDLzo8FNpIWgOZN2f2s9seRROzCE8B9cSNy2
sQk633xPmRG3WnKwJVp18fQ97KCiPWX+8BmzR6U8f8s6n3AK5aup9MsynC5+1TkKpMV6lNe7Gl1B
O79a7+cmP9EGEbsPS+6xESFqUG4hELP+w1pJpaYBbMQ26L/PrzHlBMOaJ4+vBELnD4fqpKluKkcN
MK3igcoH/NPwClCHRB+xLP15OhXFUa89Z/OACQIbMJrnTH0uPBsMsZNxcxAYzO96emflkXqQlj8w
npkg/xTmVImyI1ICj5uZAXdPLRy6gwQXV/0kbesNKE6XhxHoUVHuYAe4GdsZeoiMEWVAZGLQvnbG
Fm/cPDnrSK62N+Tn1OpoVlp6/Qji2RhP7eWTRAm+2SEtwKil1710oHldCmyoJiVAIC61x7+pW59n
PQp+QIz8AVIOLvMfATqGZqJzDb5DhvsQDMi/gctvgtqVndoyH5Hn97kR6EyQZStBtdrAf9qNT8XE
+PDS0gLpk/uUbnKiCN51KgeyF5qH7M5FNAoE6sjhOmJH+5qlOJ4rsIqkoQ319Xz/FtjnP5lz+B0e
6P8j/nyT3pSk/yUc6P7tUjwX4z8oL/+3kz3XyzgwAHEeL6/P9Y8YoX9+3T8wQrDha4wWQF7JqAE4
uf/1DxZMSf7tK5RPUyQVFNAPGCFJ/Y3RBAHhWZV3NLA7/4QI8RZ8WaYhSKCDNEOEqOZvzD8wbPC7
RfqdBlMAj/RT4HabFT2bcnmfh9m2jfoDI8AB4wFQfFjGXorWfyoH46BRlbQmr7f1YInEe0iAxSPx
5GHyYveyZ0A1iN2rV7n5cfazSLI7p4/yXfGMVmJtySapnNWEjAZtczdxrh6oEg+ZTEdyNFeLprBw
p0CxR36+OpLfOMVdHEnwu123qb3YbUAY4yo2hG5b+I3CTUB+5DBNG3Th4g6e4CtR6xd+7lBh9+pA
i5r7JJId0SkOvU8EOu5FhwTeazzwhofkMNWW6MkOebez2a/T6Zll7Iq9HrQHKQKk4VNa2cPtHaJo
FZWHLJyCxqsCEKwevcQADbKoPsenzaG8R87vUO+rAN8bwGZhi1wnQHIXL+zrNrxjEIqgc7ZPjyXj
zkxAE/Y/xifQNdb1CwxyIawQbs7Xyl5vvYVu78TeA7zetuhrTuaiEvCO6ecTTaB9PQ3FJVV6jJ3W
J4IJ8GVh77nMH+yuUeYjeeVu7J4rG31a2t7sAQJxZb/bEpD4XaB97rZMcnvglhw5Kna6O3u6X4Si
P58uwcRvzXfVOfVuvnkm3ehDWu5nYFE2Uo3RCFrEJ8e2L/7iTHZmA3OK0iiPwEa8i1Fxgnr7xXwa
gprzIIy3xgc7sWdnsHR7ctWo382edmTwwiNRdAu/CQSPikAw7vRzfFx2+EBH8ARHtuk0O9oxvxN2
1evtA7k16VlCTxmJU9rcB/iIXfUgH8x9Hxb3zePFbcPru+ANNlTOTsWXZKd0CxwlyH2KPS7SYG7h
5XtlrzqlH8MtQbWCevi9ftLDjqOZNoG+XXi34nSJMocBVD9zhI9K0ETSdv7IeJsDOwMnCy7mJeNn
ovJAuau2xNNgurDPtnFQ7sQTK9GP3cwr3ZZ9IvDa67ilhHiCuZwWMbwRZ2hw/Awlv0jxN152LO7z
fb6TIjor+3pr3OUEfJLf7fKQQDRStv32r90R8ht/stV/AorO9ShRRm/F/WLPLqwWV29wGgewW0DN
2Wo4h855fx/8zNPZlWXYhHQcXAht7AG/zpi6RX33OT1RcreJdZzBm13kBuzC+pA5mUe71gZT4SJ+
lgX0iUN2mFcEImSDFkVJl1DfLmzEFG3RkT0icZceqiOzyoetkkSVX9jk4/ZgZTYkOz7KoWd1C6+N
C3utj0Spn71VLZzakUqt/u32pXqcgmFLmZh8wEIK3l+OTQC23C5qe9rekS/Zmw+K0/HaEMSfU08L
yy3tJTt26kfjc7KXQvGAWqHBWtprRxZkmITSw+0OaIzbe1Oko1EaJOEUJbtyezvEXu8pR9WXQRvz
aWS6bBST9ldftYnJ3Ou6H7zpa48zt95Hq7SfP5fWC5yR7sxeoPDj9K4QDY5svb7n/P7ssCf5jtg2
7NxerIpqBolVqEbzLg8mP8ewGoc2GOCiVL0JgiGLVMolV7Ezj/7JEpisx802+ciKcxr7mcJViACH
DaEoJ/eKDd8pPg9ljxzFjla6M7rQELnj1jyVNjGaWxxuHhV917hTdKv04Qdl6Uk+QnRO5sDe61Jw
spGzDDfHJVqPW+6XLwkYNgvW94RD5m7tpS5bIGyD2gWOGAju1SGXsyWHDqWN7KmtuZ0z24otbhG3
tGUr8wpvtmhuwK054mp6FxCENVrvCR6BcSGXDrNzCVUHmtLUMsOcTyFZddcGsNM/6J8Tp2P5ZZ/o
ibJR5XCDB6I5w9lRvLZ1J75jOMhCCdenrsmXpFHzmDij/dfbiMjt98Drf7nMn2ods54VDBsYwh4I
3J5Cuk2k72+swWmDiqkMnknn3DxKxjZXwK0cbX2X8iSYU+HmkCk6G+ceUhdvdFV+zLgbH6Co9xa3
sl4v9sWmDWylduxP3EndafwyWoJxO7INB2/y1i0LPNS5Ok+Gr9FExTVDj0oVy6WlyBrrvBLEFMtm
dZK84SQuZ4hzJaL3NB+MY0hpAEPVeYwTYq7o1lvC0xiRqvKFfaCxxgS7Oly9lp9SjGbr9vwhDwaJ
6cO9ahn2+hIr6HldzyQ6DqBgHi/lqTuFL2ohXzNZEhKHyUMiVi52/fLWFcOcxTI43y4kJ1Bg1gtj
kDqGQyOWVZmH/NaeMXhbt9oPI1dHsmLTOeCSiwM3DScue1gvrpy94dXP+QPfz32lg2zHruYK/uDd
uJ+iU7kZf8jOHChlWBzgiqGOP5WPsWu4Lae0vPNY7MZhA36B0zO5pzyXPvZbANKO4t8cCIFsaji2
FlITtiH2wnZevQuP02SZmh5MoSJMsZJN6YZnu6wL3RHcyVnYOIu9Eteu7633DGYnHmbiJfgOhh1x
jGgGsBHgBGU3sulChua8dSnXLipCbPaag1y4hgqS0J1olU7sxOF6OWuoRN1muwRYAp4ehTafG8Qn
EJFg6VHf5+ZdwtsnY888HLej56wNnj3xhB/7zS4N+6hdF6qj+Zvj+qR1ZwmQ1mXBGm7idX7pdvY9
VKVcw8KCu9jvFJQtk9NNsQo0lL7eC9WC8cojQ/96kwdOvuB/AT+APKRHdf3GguV0Amk7+FqgBQNe
OXNi1ww2W2zQdnOaA7TqWcfrsRSivHWPML/kpl8XpoiroFrOA2r8TrM3IWkqR6NBw85bl8Rlh20K
ynUlY10ElliK8Yjdzh+4xcQdNkrGdu/ePt0+peFaVXFS6HjrgPyToTpcPU0ZbNeQWSUrT8Art18Y
og87j3EsXkn9Odiwi9eVmh0MH3pibxN0XgDSZUudOUj9dTsMfASCQkvGAk/uQhiSEupiou1NkIbD
i4IZNnerrSr9kVsqsaTXS0VSwrlwR+mncwidVQV+yV5c7qjPljobj/NZOWDTeNaVI+4rZ73fDSej
2EVA+OvwbVbhgEjB6sU2MZLXcR4Xv1zvh53xmYXrr7EIhj/zXOaDyG+vhp9WHuHqyE6gTcFGXmyE
8FgLuBWCamOvvmhsX+EMkgcX09mL0zxv/BqzhmQq27/+QPWdqJ8RSgzPjA02WNIQbXFk09I9iSdV
hsSvNmFbEDsXp/FMrhPGJwwBzSyHZj/fW3KTB48b6wgRjTKeKoJYXze3iMVaPc+6WxdbXM0Q3QCf
nWrLxJ8Nlw5r4K6HXw0/knJPEQW2YgfdEFf0IOGa+bWvXo9TmXYpscVkUQixirv0tT6st5pSKCda
chuwnrxPYYCQ3PDzh5gQuzlWPpp3TurI2KfWv21v2v5yrM7L2zVYA4WByCYjXOkCLAdbPfZFPmYe
0FGZtmQlLvJ/frFPopKuugfphVNHVBKjIkqiGlHzHTTg6ZEp1X2/799SouXFM32Q7jZBEPRdjxT7
/SzgXDxaKjYMTh4LzEqd2W9tCiEQYE9WaY1ESbXfeFmADD2fIhpxclKKzGLSiahoDbs25Cetna5/
vMESXjc2Ypk+LUJ3jVsalwfkLfvxcN1pdu5BKwlXtekPBGrXAHLZnq+XXNh03TiUY9s8NAGtH7cl
ZKf7ETZb9RA/0A4c+EG41x9b7ZHOu7YjEHNT5rwsJilIJYDgyjZZgJVxW6CqdbWHCWMSDts4rB+5
vywUxZGOI1nIZSudZpqkzP8+KiHqQFv5SXk1HpRT5nN7+Gx+T+Ms1D5nb7DDbbVT5cMF5FWFlQEI
csGXJOeNC7g0qHxcJGHmGoeKYELcxN+4LddJ/95OeJmxFX4uLRS5HMjIh6AgklJ9XrCAoVknYtNn
pPXAwzIAv8t2SU1eQ4nSBznhEuYFaOwpbYCgXBaaT6pqoRbbf5LuY8GhcenxQ/3Ah4n51scLm6OH
HIIKkSor2eAe1uGah5lfn5vJFzJL8axct0yk7CFsQZl3FwcIplrJA50zCUHw8OanXm1fnPyzyHp4
ufIQ45fZmb2rSw1sNQog7yyDncg56rbuIlZuaayu3mlYuwP/Wpw1DGV81lK+Ro0MtnIIZlAro7DI
uUgvkbDzJW+Fid3sZTNYwzv9XToFNihHQLrJg/RShcxruCmiT971ffE6N+Zwa3QLz/eV9KvlCCXf
L7FtDY7EWVgmI5rB5kyb02u99TQG4uScktZreVcelsRXvBrntoZ1BEGYNdridhOQiO51l9WOWU+8
3EXsjf1A19MDWkbgefFX/IlmsXbt58GWcbScvL1umoajMz3wNehGjolge13ct+hmP75TB+Qg6+1a
UxCU3TgdxjjXBqMtfAQAzFdOEXR8FqrJ+DzCaJu/MUCgXK0cg0R0TiIg8Roi1twysNt4F9MBvUsk
vUZ14GltnBrJKJPjkNLjUwsiKa6Dm04a6l/cgZMdnRsn0tiAiZw1HIQalVCXQSavfQAF5Zlh6cMU
z+nfXHiL+CTu174eVS5ACcyIdfTQhtwvnNLs9h9Q0CL26GwD35u7k28EDdkGjtRf6y+Dn65m2F3v
MikARpmwYDfR+3zviRg3XsOBchcUCBE/nA3OwAkTSHlpKETZIQ/XGJtSNA0SiwxEca5cDBTfbvNG
qo2HWdPFDVHFX8ffjNf+SRq7huU/tBrhQcyqpW7EPUEqkWZ1sy8UlvDr7itxistwy4IPucg2CQAP
QCeymskrSDrZ3waWCliTjdo48dka5t6cJChPa7x1DZGKpMKBGBleQaSWRGRq3Y7xY7yP993OPHah
5E4hhDZUONBMxFtQYyKoniOVmlH/oXxYXFArYUy8RwcHiw3pxlqoCaqo35fetIWNlv8hkl2dxn7Y
auFqEUfPuJ/WtI0znD5eP16tk44Tqvz+8WZdjv0+v+/fVjcgPqz+raJ4A8A7EK0aF9Cf9e3VepnY
3BX+YDVVpqXyR1jtPN6OpiPWgZ4DjBq8DXMIJrjkw7mTMrBGnLn6FcPpthusoegYkfYuEvhSP3Ka
AaOdexduHoUlinSrS6Gzt5sJUTm+TeXERiKNQ+ROvwat3uqUruy32cFM8Jk1RovPV2+NblCLW6Nm
S/oAEg2HvJbvJBfcL4ZsvRH4Un/jg61xbl8vB5kYgsIWM8UT6XEjaM+5AFWii3zuNba7VVPKopvO
np2JpLHkgJgu/kiBCAaTey4dMwBYyJ0+bM6o+2EPYKuIMlJ9Fa89BThmf8Feyi6bgzwr83JiJaBJ
xD+dt8aRcLARIa4xNtkC1wBa0VaHo3lq9sLH/FxBgigQ6gFEZnuvRgR6q8S2K4KwZoUCZCzBzlnX
JNhEB4CtsF22ifeYEynSg7bAy2AjyjPtpTTqVgMSrKktyTV7duY5EphbbMDjGiKOxD9riCe7LZIU
qcXQjwsbnL0Ghldu3BjiWrElDNJx6lgEwjIqOQR1jbxbkxKmCzGpq+XCju3il/KQnGbnik1aSw4V
ZgZGCeLZv96tTP38yW5dX/9ht1ZFoxZlauj7+E08KpEJLIc4mXjvkSnFe41e537ybs4ayBqYxjW0
FL3LaXOcqTIPn9Uwu1dP9Zaq2vn2gszncX6HWMOTA3y8a0TQOXrpMaZ+vEYP8Qkisftp22xFX45u
7zX1TQha7ZsrUeVcvCzUCAyHHQk0YQypccjonE8S53XBciyJNbRTt9UfGYclLO1DnKZbRDVLJNtV
OzB95v4zzhHT7wgHZkdYVy6gk1A6SZ+HqNrhhQhoJXwZ02sUOVtKE3R7Q/NsJM78ghRAG7YeKjZb
81iG2HesOOVzKm/yUTr0Wz0k9XbXBD/3zW9tqP+2ts56oH+qJP/PUDyGrgkqBDoZfz7A7cCHUUNU
9fBcvCF6XD3/vkXz/fe/t2hk8TfAxnRVGL42TKa1/9miWd+BokoSGLRfp7HxOd/HuGX9N5hQdJTN
VHiqoK+ir/N9int9S+YUmcETGObmC/9Oi0b8fRtRN2RGuNc5bkPQIdFCGu33O0kSzFu9Ucv6nFTv
MK1fhQ58Xe9AqgUw7OLWXQJYGddcYlIoclzizvrhzv1BI/MnDs5/P4OfhsjTeChks+MMWtCWJUzl
PWS5NVwp834JVQBtRnvOxqdKG+xVwcXcvH49gb+1hP/vaAj+k/7l/8CFDvcZY68mq+7PV/r2GeRQ
Vvy4vv/1a98WuG78phs6vWhJUahnfmUj+KbExzsKrNQKRARMmKvKqpryjwUuscA1WTfhbpPMr1Ld
/1zg637RYF+DG0pgYSLL/Td6kKL0R40JVRa+vv6Dj4j1XJ/rntG4pJz3vXYjNd2AEUun8ksBBgFi
X38CldpOoC4yPcwQsxq1KhLLTZgaKdzF05BGiQS9rl5KFFOMgiEelYmvW4ki51xJ22vJtDY/uHJ/
+aTJ432XGjtd7Pyi3Txcpa7ai0aegrBCevcCadpMIq8stsw8k5oC/GCCQ9VHXusfi/zy0lZymJhi
7lxTQBbcuIMm9rshB/5UGaBwmT2gtpS2XiLrsO8DQrqZkuDkiZY7AvtGNBcD3HHpmsPKTpb0b5uu
uTPL2Y8H8rWmAFPcZNt5HmC5IQBd0D9IX3XGwDYXgcqaoN+v0kVD/ilO38e+gvTI+DQjJWrr1+xj
Jh5bWW1cxk2eEakm96kfO0V6VfP5akPsdBaFm7ug/GfWff5QVIa071RmaK/qcoTBYUUhAIE2L3TI
jGV4ErOJtsJQi+4izR8qKLduDIJEmqY2n/RloWdT5ZM/VF33BF7OnqQrAJyh6whxs7pHZlsF/h4n
GiMgDEK6edylvqS3gG3EW2+cbrPYHkat5YNi/1AVM/x1uQJT2NxuRziN35Y4ax6rjZQ9QtWQB2It
7EqY3pxhHmv/v9fA/M81HX/J8Xh63pTZ5iXNnhG1Gv/AgvDb3y2I+RsMiStRIrRPK10hLuC7BTF/
w0gZEqKh3whLfnCR8m8yJEE6jAmazK9INEz+4SKl3/CaAGN0dA1Byeh/z4Kof2ZBfmptmtLS5A10
fIFYlOi7ZIhC1xpEEYWZmfd6XjGHeNW6ZK8LepKjCs4Mj3lDIyVHqPKsT10ddcI1+aAqtRolt/JT
PvdP17HtD82sU6a+VA9aBwhYnCq/XJnwVOgyLCluGvtmbIj40+ESpWmp36XydUPXAWzOvTJdEhB3
sniJIE1jOGlaGO5hUPuti2+xI2n9Q3spn+JkNBDFBAHUx03sQSZAFbwCsJ83Bm1zcemA2OtYwyTf
M7TcO2Lf54CchHp/idMlqJsY1LdgrvNRs/C2pMDWVQgPX9TsEt9Pxnw5M+uu0mhYNO0pwStESXHT
3aZdGUo2xqs4bgpk0KpKZwpSBqrXzxuypZkxT8WoikO90btts1wuL5UQL8Bgy4/dTUsezEqm0mbW
ddChlYqis3HdbUxRDC5JJp/bepFBTEs3r4Q0KUpFxn5FfaFyZUKZ6BRxwpgZq8nW9IuJwI1xY/Rr
aAFKXmB/hE8nOXS6DlQ369KzPDfjSy9vrkxzs4hKKzWEFq1lhkOQs68j6Hs1VzV72VcQPM2dPJ6q
qFHN62nZaJeTWUKU1eijSPu4GJjF14rRl7v6slcGTQoaVsFBg2T845hNjV1vYv1Oy1PzuFzLzQ4a
6vjR7DQt7GqVbhik+OheVuXx1tTFwby2lKFR4NoxXMeUbgcLH5yaabofG8z1kE+U2DVULOBWZBAW
+lpLMSCQEoT2RvVRHMhEb7fmbULVHpIC1I5601g+oPh8iWRZltwEofP9tabfWvC1ELpJ8BzE1+Sc
dT26hHpO62dgQEeWIOqOl/5NrWKaZArEgHoqzf8PScR/EoH9DzSQcGf9VVh1/5xdhv/6kF1e3vj7
+fL6X0P6BgHu2+X5Nbu89T9ay69f9c1QbjTxNxGcl4x+MUy431KGb5ZyfUuBUV0AGCgpkmjo2MPv
wZaIqUTuWBcIjkB1aSpJwHdTKWIqZaSSV5i9qquiqf69YOt3+bghGyQRa6QHVB9SqG/5+g8xVzcv
SHptGN2ExMjWReHjAFY0uVFlMdDi3FDF6j40ixJB/B/Wm9qfTfObs/1z0dzfG+vvp7BeEQRX6sp0
9fuEphqwxWYPxaGxn3aF+1DQWXRelONmvziPzIfRi5R88fMPT+/XScz3o66Kz1QUDVH9WR8wV6ZY
HWs459in1J7oZtATWGtYmqd9oe34i8rHH16kKqug9yAHk4WfwALMEI5DbyzkSAl9AUTlh260RXDK
Cop9G1C0f31569f9aw7j+9X9cLifHCHjgo2mDhxuaQ7tBU1IgFMyzDT/2VHWi/5h8dxmTcW3cRRd
AfrS0tAYBkDrv6rxrif7VxfDRv3xMIVUoM2U8KhqEYYKekQDs0qGStvo8ivd4T8+FIoakqiamrbC
QH88lJb3eDh4Wp0yY8iwTxFPZFSJCEIQviWxf7rsfw+0/P6EOACWwYAx7is664d7p7SxfqnWBbGi
ZXoqkLOXAvbOf7W7iLf+/eb9cJyfbl4OOdNNELh5lVAdi5SmZqV4MKeDim68Wa4fhil240wIkhvV
zwqqa+OsNaiz0Jz769XyU+Xi+yUTWmkaOFbhGwn2D5ccV9OsNwlD7/Fepr7c75HX24v0OC7n0v/V
hvupSvGPoymSwB/DwLD8/lF2CDsgDkRyVtSnJoR+0Qf0taNtV8DA4EIETe/5Fxf4h7tO/9ch12fx
wwWiiTmNS8shUXRyTdWt3GswWPLZ3K99GFhiMmc7/mIP/sld/ddBf7IsAnRIWVpyUFj6PIORWofm
5Vb3ZVeFOfeXhuwP1+0P1/iTZRmm0jCLicMxQxvIASoW4QYohxr+4l6uVv/fNv0Px/nJthC/x8tm
4ThCpKMPiUtgfIAOqfhYHH+1SX51TT/tkbQddNVYl4oQJQAVC7qkigftyy+u6Y8Po2tgwgSyp58Z
Uic1GSbSn29bnsa/f4sU7/+Qdya7kStZtv2VQs15wcZII4FXb+B9p14hKTQh1ISMfd9/fS2PezNT
4aGUcN+oUC8niYzIgDndSeOxc/ZeW998tYz14SNP/wYiuKR0OI1ySYfczAPJOkFnPWrih2wcSIsI
qAr9mmCunWfF+6HQtn2IUCD53jXR3s/9Rwk0uNF8vHod+D0EJR4zRuKvykHuRufFjjH5lw4mzXKv
AkwZhpoNeK5qjLZTr1apxjgtJMpcZ4Ax3hbETH9xS3y4ObvCpvaxdeqEk1sirYO89VM7WuCTW3a3
JhOmG4gDTN3RbSMOZmhsYu3IzuLnz1c+kcr+uZfwPZIbJf4svn59sA1ttNvA5xsdzasWDHuuT7MI
B000Mh9iH02C4LlIoHl0PwA+zpzYJo6JCaKPdjrRh2etG1Z2ka7qtlo7dIo6POLEjRgjRFw/nmvi
JVTZHI8B7jciZ4dnv3UPYYoWl3Qhu4vZtIuXhjxNyVGS0GiCo9t950KkMe80y71te0bmyZHkX26D
Sj/jALE0sRepAZ1t1c8Cy5qV7jgLne5KyuCsxvUqlDarcJRP9r3y0lWqsi2otlmQp0vVE6xh0xlr
R07Sgp/zMPAVK2DfLjBJK+74xgvgR9qNq8LbALAPrDQA+gbkDY7Uvf7Vq+PXnI/ffgDjpOndZKHW
cVNACC6suadf6mrXTclKwuvoIYngljWjZAHe9KuFj2+J022Ipv2x5QmeFQvPr798Wk+dEQhxLBOP
SfDJCum+eVktjxP+5odakFX6+b123GtOFmSHOILVQUkDjjvZzk2Zd03fsKBfhKQLKs6J+8mvN5F3
a3XQipjIf77gyQD953fLdEL3HPYeh6SJkxel4flOJntWZFB+0aJIARGE0Q2JEAb/B6yRZ/6BoKIQ
rT6ApBbokb7JX5GWIRb7ykH8wdb1y2c5eYNmbjDVUW3xoFntTPiYTL+KL/t4BSF0y8NO87Nz9f4d
rQPSMUMwIovEvBvpD0c4bz//Qj96I3MR/1rC/PWeSZRhZMZxCaaVa8R5y/QM0fjC3olNcmZ98VL5
qM75ZbWTn6+wDM0OjqvpCIV1ao7yh/pWIt7xZ/WFxuT0i6v7YBf+Zb2Tn8gdk4QMTdZzqeLYQvTF
sIcBtRvuvEdzpdB9atv4HlzQ5+seN/ffnot3X+rJczEUSkRlz7JTo2hpsNdV4coHUtQ5eB2Ts89X
Mz+8TRiCCEntyNH85FslRa7Kw0QiZliifuxWxvZoPfLX/Xl+la4zMiNR5BVIB2rEQflrscvOzOvP
P4P14SUfdwJmNcTfnIZuBLCJGks/XjLHKy0g7uD76KK3S8lmsTiiRvEFB5adTQaLvtanCDnCW2KQ
Bm3DAQxuUlcuy74lv1q/bnDvlgFUTBv5UgmOJUMey0k0UsZM8621V+BMzUpIehlytYyaubtuwDdF
qlnrRGcWYbdtiKn4/Ao/qJelwyiK/Y4S3Ts9+cfaVCVQ4/mSxVVnAr7q9305fbHIx4/ju1VOHseO
DI0WmGa0cK6qrb1XyCSP2sri/LiF1ZvPL+lkePXXbvputZMbJ+yqQh8zrskp77r+zoZy3YNCMqtm
VrTdzHHcGQmcfMfrKkpXSe7tChM8W2zNBuB7rklcc/MkVb+JIpRxbTGLnMcJ7S0orL6AExbQMhYP
emJ88XwZHxTcv/wYJ89116gxyUM+ODaNZYonlwL1aKzqj9KVr05n5gcv9F9WO3mcTdPPJw3k7KK1
ZxrS5+vsdbiJN93haHGjx4o8p4JwgKJt4a56pKtfn4w/vPuY70uDcCnGoKcfgQ6pkTN0XPiPgOJq
FPbhT89ce5h2/oWFloYfYf757fHBmscBviWovizG9yd3h4K57CVtHS8mOc6cLiVimJZGOH6xzAf3
vKV72EhtT9dpcpknZQscVCcXA0ijaNtsYa6qpYeuzNoZy/Lo2PnqEPr7ZcGw563AhTHX+a1tItim
DENRH7fJTeVJMo7u+XRf3KG/V0a/LnJyg5qwXzzNoQbsg/a6IYp9ANOcxo8mVV9c2dDZv3rnfHhZ
nqRDS8wNO9TJt9iIoGjVkdIX1NFCswSsKnz4ovtqh/rgHU6FKcjXdD2Y/UI/OdnoymJaCmyeRCe5
djp31xjdXRPaq1DFF6Ew58WAOsmoZzGEqRqQjdBqRriPxhjMSaqcT1U8T7JhZUXmuSvB6qUu0RXN
VtpXbiQWNgjYEPaqEembMlFgIfFmVvdT+YYBf8pvR+2cADFwoNoiB8qnpIRuwwI+Pj7/VaR3rcDI
GqJeNRnMC30hCuxk+Y0AJljlJG+5FMMDbnsgbK3jzVoDiRwZZZ31o9c7ciyxu/R8qgRbXvJWxNha
M3svQDA1vbcnCnceGnDz3aWvGtgEA5Q8G5gr6X1QrlyTQTqjf917FAKPUdwu4IuWsHRH+2kCzlzD
Y/Ph6dbFm5dPt54pdn4GacR4huSwixS4hyQD/+q/+ilmKGZUYyiBRJEbFOhr35s2DXf2rNCKZ5j0
swRAnOZfWjJfBwHGNQ0jS21sxzpdTJNz53YBlnsX5Km2/Hxv+PgusOnFk2Z37ISf3AXK7Ae/0yh+
i4d+KTCTgbfGpoCPpOJdpe+/ant89EAdM/UYJ3i8gk8LfxqQTTU2nKePhyqbJK/EeB6PNx0J9YXg
PhjGr4rH30sadj2SxBwEUiZCqmOL5F2HrJmU5veCjSLMvXUq7As9heOqXUcN1lEQlwEYA79Bb6qw
hBZYhauLNivWoxWTTfrS5NkiKewvvvfjmr9WlsfPRANN/xmh4p18prz0U89TfO19eyi0AD7Rfdyc
1/iAXKVzjH4bym+f/9If9BPeL2mf5gz65pCRmsTzToTHQnqISUt7S67LxuTFW08vU35BWgxM3WqW
g37wANJE1aZrrvJo3Fe2mAOLJ4Ie7YvVLQoM5aW6d2NemeU4R96z8GJ9JknaLsJ2AV5nMjxSFXyI
YPK+SK7NDmhmL3aTpfaJr62baSsk8lXvoikwqZFj7w3VolRPYgxuatdehxK/jST1W+LwmHC3++ke
0jdpENFOtu5qYsvJp+SO0E/Ah8HMT6urQE9utVjBNb6hGTa3QuRpsFmKmENlwcvWdudWlq4DXZ/X
oc/YmNAgC8WNvSLIZk7PfJ3bCTqd8YvN9viW+Pe/Nm3oX+9ACc2sQQXDrw1lJeDrVtkXZ4ePV6Co
dX4293+rK5h7m2XG/RTAB4rwGkEE/Pz+OYlxORaZx/vnX0ucNGHbSXeMUXIRzcLFMgU9lJNfBYBx
h2oH20DDCHpPSvQjfrUv1v79+MfSyMAElIrjjOTkaRlCc6iR3TCMkfqcHLYm5Im1fwjj6fNr/GId
edLxyWIrdXuHw08xntsjdjr4zm2Larb0vyjZjZ/njNN74jgGFJYNrsM4vaYmjdiKImg2JdvQoDBb
mRqBcRM7oDWr6uaBHMaDABhGgCM07h95VM4CQikiw4b2/KDsB4tWhQnKQSe9vRYPqaaBHRznKaFu
Ol29SdBZBpBexum6rXClNXvDeYmjYpEO6SxI6HVkNtQBCLQJZ4VjuIK3U+FVi3vIb+qlKqdlBn4v
Ox7jbHg+XrloNWBLBGu07fNUZDPh2PNBB6yvaiDHOEasV8ErP7br8zbqAa3y+nLTRRmqVQkv8Yh2
gqscyntLvrTawyCvk+IGmcl28PC2gtlTLtJNAzfPMC28DAU/nFFFD1EHH2kNN0HyXasJJ2Q+1jJc
HBrSAixi/PSQDF5clgJWJB6wMOk2siUUJulM5HoKnhh/Kry3ThGFWUwvhaXt+VBrO4OuHEEDsUFP
m9lmGpu73MQ8SRqiXuKRIlRA95Z90Z8PRO0RPrCpK3JjPLja4ULp40yBj2bwuhzi6ALl37wQBCRG
cjUh2JZDcFmYgHdd46xy8xKyFIRLLVvGQfhNSnGZND5ZjPtweKhzokrtazieS+UAk5RY30dn20b4
X/tgUYHD1WtMMEqshKHQ9LhzsokgrUc7BQHYjFaWqEGa8msN1BmDj+pFvib1fTz6JbjSCWby9PD5
w/LRlvPuBj59WLS0NzrTSIl9tR/G7Mn9SzT+b4eVH2447xc42TXbVvWWF7KAbGe2R38QjfE8urSw
vsBsj+ZCWzk43W+OXmYaQJhdP7/Ajyrx9+ubv+7aE9FmiT+wvocNxiUWHNlPe/75Gj/nB59sA6fD
X1fvQ8/IWKRSTEL0epENNly7bq7jX3bwEVbN1miuBWWZofCfVd8G6c8F72ovWw0mSFLtq63peF2/
fSSX9F+kFwSInXZIiNPrh7LmI4Fb0+oLJ9imUbROQRuH8YGhwCIq3nyxy9kgm/CL70N8tfjJl96W
jpHYHqD0YADEN+GYcMvzxMK2W45XRZbOXKZFg84zkgbYEOEOA6/XNXwRzrjqjXxbhd1l54m1rqbz
LAzwr6uZFTSEprSbqgQHUwbbLKvmaQmcYAh3VQ/qRmKb47STdgD/hSRRtZ8Nw3OxEZq401PqGpIE
EtGsDTRaUXhmivCLe+2jh4kZE7NHTyDkP30boEMN47xBxq5Qs7HDTyDpPr/Tvljh9HHNoxj9ncEK
loV1JwGJlDx/vsJHz4uNuvs4Z0RSeToCTMA1Z5Ay6ULlEyRcFyRxQWWXf3EhH8wOLPPdOvbJW9qy
0SnWLuu4Z1MOCEA8wVluCUiw54S4bArOWYty25wzDIPgax6Ks+Zbe2hovP19kQifhIvl0wDC+qlp
f3+yaLUsdtE5UVIb6aILnzLgxmFDd9b5orz7+JrfrXRafEXOOAQFxyaIl3OVr3k3hsj51mwOm+q5
SGecgHHybrK7+sU5ND8JMdmjz6sgmn3+K3+4YzHGkASIc3G/TZTRjtbFUOeY/sk3xZem9vahxuxX
bRj8nvkX0509N480h9cvFv7g6IhwhbMjKDtP/pY/WttJacQBCzvfPIqXt5p2oXZNRTiCOJ53b+Tl
YhIFV6LPnCPU5fPl6Sv9vi9aukXIoskHsPSjEef9ry0KClSnb4ma9bClW6Rn2QQz+A+Od+k61Vor
bxFiQQG/aEEFOAVQfEFCk0RrWoTrY13kC28+RFARUOyGMQZcDlRFQqOlOPNQwlKh1DsKRYRTd4Yx
LJXWzaa22iU1SSYmYW4daSJ+su8UgAYT9nEgQGeCVzDVTtNBa4Bxdqj7o/q7ZWe3TT/gS7QItlmT
3TAPY3jtZn45dPmuK2Cd1XBeu32vwWFBSyxGogWgKeucwoza3gbRowxfREt15zfFymgwnE/wgjII
3UO5qEgHod04y2V5Mfg7mfo7ocP5cKKzMtG+IRo9t+x04Wn41oT/ptNeimLyesxoHanqyq+ITKxK
KJwEB7putQ0IWoqtEYhMKJ/sMrvMdEjLjEqYHjS3dmz+mHrvrda8rR9xyQlccL8e5sJEpaFkcZEk
1lswJj8ImVsWgVy4YbiH17wz3UuRk3Gew2HjQOtHb5XI52oUjHAMTOTDrCP2rpNYwu2UU/g+G14n
9Wz3kFqIohld6mkeNEK6Z0HjLgpt3xC2I5t8qSJk0nWD9FfOjLpcuRXZUtalgmoKeNOtAd0QrdGm
ZLq6HPiKaSvBkxuyOA/MaK/cO0XcjmXRqffvJhMftSC0x/42lkT6BC9hlxFxQey5YV2SkjfLbdLv
CCAX8aVHhEFq/HDaftu3LqpcuG74G4ICloISnNnxj2jOpSYYFDsH0YtlRZQh0SogsAL7ushgG+Te
VZ66rymFYxVzCDeI4slnYUgpFVvLvKB/NvyonAdTB8iaKqLz3kTElKZPHsOYH8WxiLLl9kO90XuX
uiDxzKy5gVz3WkX6OiTtakbY+cE0prVTqjlJgCIv5n1YkrmsPZvE1HS2v4qOX1qTAc1Lp/O07Q61
4ZCklszMQSzTCSPL8U0t9IcqNWjyEflAX63Z9RTeTXs9GntfIIXvbnTu5WbsF0SzrEIX/B/vdkmz
pzDhbnGkUJNcdMGtVV5babexXGLRu+8jTckoUks3OMRusS5KpEXHdJDqQdKC64ZoOxAOVRLAbhFn
AEk465+mzJrFw37IShIm8lltlEzGoMo4Djh28CZVj0sIIkbhrkwTmVLVzbVYmznTa8Q7Ssk7Ic9k
uo9G/NE9LDeOPnEQnZlAvc3B5OjDV8tTJj36GaHc4QAg9YU0K/7Oyrx5IM8bH0fvRBhHdUPY6T4g
ndEHIiqJb8mNb1O4GXrUM5KvMXoxSMMJ4Xdb4VvC6SFni5AVehEwP9NIMLmLXsyYVc61FeRXGr6b
Kn6baIhkIAoDenFFDfzA8a6bplwo1CTu6EJdfmrMcqnkzih/EL9JfyZbOC2bnHXVyieitVK8sqJZ
7uG7p8kxNUr0oBe4wjTGCe6/yGndy9uqOlfKpkvKdirvdNIwPCYuYhxojoICobMwcYwlF1FnOlh1
HPTSl94KzoIOGh8RBVp6bZLQZOmQjex7PdsXfTfTjWs9/16Yh0i0e6sIeXZdQOwPzAmIz+pI0ruL
x5speEGMSTv7O5X3rEc6GiaEgfBWjbrbjjvQtDAJfZfEq5T2gw32NyJscvKhoNob+NhkWVwYuIeZ
kM6aYxqg318rFS3rZJxn9UVcWQsP+Lejfyfpb1+C6o9FRrrgjyxFreReBpY7nwj389E6mNOLr+V3
lQ6gD3GOJPzBJNSN+CEo+8EFXgryzbBeA0TQYZSZ3AN2smMY8o2Arz6imqNYRMz9YIYtKSuEjsZw
JMRr1bwFjX/oMphMIHY/fxV+MLY76v8ZXwFcN5n3HCvBdx3VyovDCXVswqD6SAIiFGSnsDgby/yi
/eo08kFV+ctaJ5VPw0y8alPW4rjrQPdLMOsH98f4ru/N0llV69olrBLT8ufX+EEriFc8wywmJJBJ
5UnLKY5MPbLDnrsTJr9+zAMLBKXzbWDEX1zhRxf4bqVTb205lUOdHVdy4h3ZozNp3VrFt8+v5sNf
THdouOu4JUG3nvxiwMgxE/ZjjDwEq4i18c5fpjlJX5dH5Nf/w1omMyWKYumaP7G27+8O5UAgd7Mw
gbjQLbptCZDUWxJIu6zOvvqVPmjtW++XOinJomAooq5gKRpcsyGHVxJeF0RsJDHvK+2LIvyjWQm9
cSi6MHRRl58OOEPHYTxmSToeRDsAgqvXoE6BXzBWhfgBhDb586v8W6bji+JHdsPm8KM5eyr+zy8m
lv/76//8n2GM/8v4yy/17/3CN0+Zem9e+de/+afVTyDXBnvILau79tF9/E+z8LFZiigOufzRycLf
/MMsjLWFaSb/Ibfcok/MI/0Pq5/xB+Mth/veO8aaYyD8W/4V+9eTyJ/0xaNZ+OR2630lMJiHmIWr
2CRGqSnXTeUb61gRO+RF1ApaH4C26V3Cf6oBig+vKoaIoqU0S5JD1JHdEk7aXePapIM5wWNmZY8F
+rvbqTGi+7wzTd7YtjMPNT9dGfZEZhXOaVSPBH8OZOTOI43MsZkejOBXEgluUZnFedv1KQDx2t8Z
9mC94c9L5yDrw1VRxmbJVMbpn8e+0Xdtdjx+EI6+9OIpWFdthzUZHeKulP3t6EbdeZCIctG4iXft
psJNZnoe8X5npDErel5stUzzwyBz564MTaiQ8VhtBjl4nIUcb1V4KE+cbBq2nuaRNGlN6UyLvOYm
D8goDMxyvKMeGUm1C8YftJvblVeRczm6hNVkOknasiWWCZxBuukrpW20DmsuJ0Kawr4OTiYa8zdy
X3FkJ8Q6k5zU2sQExSNRDuhYu40f0KXF/g8qvygnf25IYPlmpa4TYQdA5LOzfmo98sBKI93QXkw2
mlkNOEgmwE9NkT4SoSqv3cwfUcz201kGWIG0K/KSsrDuVzGZqSvX7erd6IWbzDEf3CEOllg2APqI
tiZM6ed7XCSrUYh8l2jVQPK7NgardpAPRj/cBmW0doexIno1zkD3e4e0gSJkkztFoLhwNp2VnPFz
DlsMUIAU9PjMJ920UvlZK8jHFG2KeIoz0ayuUoSRE8SF1qJmse1kvEnDvjq0TUYIV9XYcxy37IhN
4j3WVgObpWitnRrgJ4gpJ7Dc14u7TvZ04Lu0WwSqlfsydokvTazGxyBNaGbSEwcdDWF117Yk8sqp
B4WtOUSepmZy/3ML+Fub3f8yf99f+xrbx7/fCw9PRRM8JR9sh/yzP7dDV//DBIDgoMb706hMJ/yf
zmfk4S56Nhox/Bcb2z+3Q/0Pl/IMaAJCApPBIDvyP7ZD/Q9bSsoa7HeOYR6NYX+HnXDcWN81jP+1
HR4bJu/KwBq7YNyVJVYMg4OQVZOiMrjxLovDbVaARCqG4HtfYzWLKPRH4zu9jZb+7XWb9odyKLYN
xzY9jF78OC3nrZV/p07f1+nwvdJcQMzmYyhuLDLM11F7ZVZo3DsjffPT6VYzx4dg6m/ZM3GketNi
0olJFE3hzFVNwmdtBee5r7YDqVp5FZFC2XjnbQ9005PxOinongWS0Vsx1qsh6KpdXDmHqcAUZLTY
qpM3j0+sclLqu/ExIeihEMSoTMatWTve3DKQzyNs3jg8Y7hsr7Oqu1ZG9RDUzsvQiO+jHv5ovYDY
4LachaZ5HxHo0yJabRv3OSlBMlhjRITKINdMxy8il0K67Hg+g5uh5FPUrjOrmTbUqYyXQlbXeWLc
KtWDBbOrH7XVXxcjuHyZxLtehS6n5axdxCWJhqOHUy0MmpYJM7QlM3BWIwFbOhFJuKwhD4aheg1D
GiRlEVrEjh6bPhM1YAnrKqFJnk7pzk7ofnROc+XSJ5jFzrmnxQZpUNZa02XwLT7O6kPve+Xb/dI3
QcPKik67DryNY//CdONgNY4jah+n2agxBtKgN7dyavqV5ZkdCDeVW+tSTtDx23A4BHYTbsqaZm2X
Qr3z2u5iUpX9OrglB3TrJRhKd3Nsm5NLDyxxsLSN5/t4JzvoboV+6dWVNi84NREHoiDNjbSAouN3
Q6BqSd4uEThEGjpvQZwveYN4f04s/n/etmzqmn+/Yc3zunn6j+vwheE6vuSwGbev//Wfx3/zl/3Y
xS2M246KiwbxkUvEX/1lP3blH0gEHXRG7FW/mI+NP0yD/jbmIcRojMT5N3/tVvYfNNct15NQhgxH
Ypn+G5uV+eteZdvoErGo2kAhOAlRJLIrvt+ztHRq9WTEZaTVuXfQ4pXTpcaeQvRgEVXumNZIS5bc
hBBbwCG0iKetK+c20Gp16Eh9x/0OClSWl6amjRsrbO/HctLZDQrofunVYLvjIiN3l26Qvs909wJb
s/YgX9994Zd/zuL+I2vTS3Ltm/q//tNALvrLnst1HA9xiD3QiZt8PfrJ+RSWflLjIQNg16Pe9RUQ
1NogxKBNfFpA5iWGA7FTCnBm4xPHVKQCx/8Ayq2GMKGjQ2u6ij5VrnZ26u0s4kmIvzS8RT2QJmea
yVtsaiVKHWiZVUzNGNRAooW397zwQYtCONOZXE6j6s7SYDpEeR1vLMfe6+rGCImKIeCIh9dJs4uw
RRNUdvrclfDnojZx6eRp5jxv2njt0ubMvO45jKu30m5eAotOjZ2oV8FQuXVa2K09qIx8iIvrMRgv
3MS4kpbSLjIbuMHo5s8iF/WD5nbf7AfP0ZwnbdKIFSQ+L2JYjtoAbRUaiWXZuuXBFVA2nWcrdqxV
ECbG4gwSjL6y1Qiy05jUoXfib2Fp3eVBzMqRvoraCXCrI/aj76H7bHNYp6SheTHAUqkh//PAsYqe
IM9err2QDIzMxrxSTreDA59KZEys3Q7S35QunZpWXKvKfOYdg6AdqS8VLzO6/SPJXVEaz602uG/c
Cf5eysDSGJynSqepnJto04b4RWidxPvYIoAc+DhnsneR1sLpCeqYOdsYX1sHs0Hs4SPNCE17j1qD
NFxNXVief+kPNkUdL4754BEPpyJaKv3kbfOiMHgpExtltsT9kX59YU8tc1IODGtMF+QstYearGVK
/0M8LX1pdgen14jK6O+nHh21KXL0xKmAATkehYRtLslixEnUN6GYJS6Z97w/o6VnlOPKtwKDvimX
IPBUaEkHc9YnZatrrCt/yr/HDRIYu3CTMycSGy3OLgOj5Z2r1WTCFE0zF8hQjLRtt0R3mwvV28Es
6HTeWnbMGYyoqtgPd3UkpoPhlXQ3jbS7CMcKmi7N4ywpwst6wBSnxUjKgqJZ551Vfncgc0gT4Y+d
0V+18DCSMlmtgjglFP7YlImc/EdvpsS25uVd82YHwa3wrEsrZ4jgA9agQ0WYeAMlwyR9aymzBISt
i2ZtZxhptpuCspuWet5lu7ZNsTKZCXl+Hi4Omrgzuxl4p1YJxbVV2W+h4Qf7UjfWtjQOpEy79Ik5
cbjirC6s+ryqFLR2OJFpeeH3YbweR+uQT+F3pmZnpeHcEUv4zbeaR8c81whjjTqo3ZkFRYYEBY5Y
1rjtgYFOQcjxyWGuEYmzwpxK1LRkuQ0jwYdtdedn4qkQ+re6yF45cqtZW1zVUcd403gwzeKybutv
qmEyUSQN1EZ/m2QZgRI651QLDI4m+baroP/Wl/2mbyceA4/3dZu6y9GRB3SBHScXmqlXR1dBFQIZ
5izHeKMhvtS5GphWzXkdrKUZbpt8PDQGY/9Q5HvdSxN2KvPepLoFYlBf11MLnBtEjFSMBcjfKLO7
KtWu+uGxrND/5La18uJ6l0vgOBn4RYv48ATBKHVJBI7ZyK9zDu1yMjZC8RQOmW9s84Bz+9gCyQ9I
uSPLUFk8uIHpvqj0MSj6deUXiFHM7whIZ7qi9w/AD/BXg4jIk5dOCnfKJGLZb8vNkBh71AabOhaP
XQ/Tu3IQdxcMaatorWHCmPweBWYcYU0HzDNokrHifKA6zFuS3Bz2H8Qv/SFrh1XBjrHKk+K5coJD
YFZwXUb5jIYXAdOIA7xgXmK64plJxCNHgJc8jfYSw8uszk3CKp1YLTObegmz8JkT2Jea355bYVas
8hI9ZWjV30tdprOSoGvwL5NPuq1DDpVm7RWl/gZdmou+aT2JQlEMZ9da6npL2IDJ/Oeb0bDROyVi
qIlidEi9KcJmPUxiPolm2IE3YErOiftYXA6bwJIN/zfmXSrW1ConxjHPm2Oebt/dSMZTbEG1d4i9
DC7zEPBO5YxcjNMSEpKchXkLR6go0q0KRhJhwiR4NHvx0GgGk5G4HWaoEGZc6vQaR1hMUT4QsTz4
aLqzXttMUuRXZgzeGymutXJqpbaiNXZplMRXsZlsFUPurasnOLK5miQtgots4oU9DjyORYhl27Pg
sTW3hWsQYRlYh9ifyCAerctUBZu0LIyrwm0Zt7Czz7Ss4+hdkbKG8cm6l446lNUUgtmpy7VsxCHw
teYp8ZH6H6uT28CDU2SHXbzoKsIe67joL0RBWR+7efyoqgis8ZSCS+8KCmHBaKhTYbdUhJBf2IVl
rbiHu7Mk6RIScMKJUSg8pygmA8hwfSJhY8XuVBjBcyNKMopzvbsuEn3apToTTSUddHtxru1C3zxv
3bS6zogl5UnVbiev3k69P92N/pRwUtLd80Fo7qJWZbGuk0vNrprLsLfQ6AP92xhOVJ45aXjRdLm6
jEIyUvzUuJYGuyyDKqK/o9fJzfWrcCrNax0lr1dFy0HDcCSSor5Iy3Gal20wLfsygFDrhtemQtRj
6YwqZWVUV8S9MpaFRrWU6ZVIJrHPphhlsOvmFxxmmB5aeBQrUd3phVpoo9yKogQULdyGDNaAWAE/
IuZcpuYsrq8ShnKBW+F6+8YJNtymJY93ja6WTPqa/KWhX+UxUcOhiSdiQkZuyu5W60msrIpzblSy
C5L0MPlMfKccdbHexdM8asjMbdyeQX93aALN4k9aHkEBub11yR4x/JtqzIix9zbQ++gNJUy15blD
VqaDGlxz4k3QEqfQSdp6IiQJyoUZGDbLaKLsGPPv+GxXvcM4rwyMld2Oa64JW7dFkkRw5P/hVmiU
fWkz0yzRI1ReTlyE2ZFr2SdQYH35XJvtISqmM2UazwToxgQcvmYZEfOy8xPOlvnOGCyse3azolFH
ddUxg81MGIdB+9oIZo5dUAQL33UAZGmMQOMYAr1TciijzqHFS2xqY541IrlrmeBNfnRjxFkzr0xK
kbbp53Ek1Nzzycdsa8C5oVq2RnVuFOJQlQMn/05/LkrrTcQMzQpJAKkjki336G0ZdJSObr+ohu62
CSNS7BE24OfIK2ZzVkhARlTPMw2J58g8bhbj0IXx6G5Uw2QTMXFaRKhqhxA+u4bGs7d2ZuBuNZGl
TBf1V7+rX2ML8tUUYZsSWXQ2GvKpcAriVcwGgVMc4yOpHyeiyafoYsh+pH57VbX0IoCIfUstrPdR
vMkVmb1KjavWLnjHONGLLOlHdIa8nUxq3ZwYr6Gplm2R3yXCT0kej+4Hzb4y6n5TjeX9WKPyCXx7
Z4zqSV6XRp7NxtDx1mHjP2XdcMMpe1tWd2ZB4FXCh4m94ZbjzkWdjxc8tQ161ygmhaxuL6OeV2Cs
IkKSJklK0lEroTZejMHHo6OJ9q0jX7241+swJN4acJruR8R4XnR6eTdJb90mfNwMhBgNBToAVjSR
pwqHJ6xSjEEOGeg5GFiRYOSkLz+zY4rlONKvilrR6Q3SuyJyqA8gj1Ekjtd0sK44mddb9HdlRcaO
VlXHinyHqnVHhRcuQFkJ7ho+CXZywkA9JkoyfsOLS/6NHx+E69Fp3Up61MxU06dcCwk5LcEeZSNZ
YnsDB9lqON5OwuUPQhm8jPTPt4UyEWW4t9Y4TJdhzFsfGTUJgl3E5LmMz6gcebW1hMUO9UGXZXLV
dwrcf+ViZ6ALsW86XtF4D9z7xurUsvajcPHfzJ3HktxItqafCGMAHHIziwBCi9RyA2MmSWit8fTz
IaunOzOYlzH3rsasray7uooeAFwc/88vtFxspj6F+1PMXpZ2eYhlub0hovoYwEgbvUJ7Tvzc2I5C
J3SobsUzslQYltlTmEwFUcNdc13o4gkP6Tj3npJY8Y+6DDL78T+93lOWKhcTEwpk0OG21mQNxMR0
AD4xteGU2plT6aV342UQgSEoIK6PJfvGRtPvtDGKCLnQyAY3ZIg83AFufCvjL5TD3P1Dfd2r4y/D
8Lq1PvoH31Tbo9Rrp5E92xr78q7qfiWthbO0Qsc+aK9706/vZG/K7u3boYp/gmHGpzG2pQfTKu9p
bjQoMKwnvyS/ulIH/pJGv7Ik8zZ9H0a3vkpxPnkg0nraRrcff6/DRNFK6GYnAp0mVggrETZkQXhk
DESiOEGqZ0PJp4NIpk032k8GBJmN703p0cqtK7Clm06z3+u0wro17V+KTOaInIy1P3kVV6JJfjFi
iCGDH7UnlZK3GvvctQIb3/JR5YIaZofCqDvHHBQCpaaud0WN20j1nPfEvPZVkDpqLz2VcUtmVFdw
2RD2ps0JFpYPVdYMK6UzyUCTIsX5qI4UQ2UjTmNtH8O5yTx9OI0kcIwB6Gbm1bcS0wiclCUeN6a4
o+I1jB7WmGIK5qgDc6Db1gEaqSgL7iN86NM4XDV+ejKTBqdBr4sXSZsTzDhGvfvxr2ZZQThH+1st
A59z7Dav03Atm5LYEhV9LAKaLx/VWohV65aPbnrqO+sOb44iMTANCbqVH2dHK4JSF2fZ9ahKTqfE
ww17Z+aUU1yvxoQmKbSwdHCj2EzvRfgY+8O6yyLMBzKF4jElrdzLrfpnWYBHSjWOrZUW1HvMfBYZ
sydL5RtehuVKNVCGCIZ4FRtj5NCXStedZIht18PWEb4iTpUmX+Fdd2XPEEwz5NygxuoqZfYdlTZJ
cTwXsbquaU8sirDINq2Xj1xshbk0kt6neaQ8Q+3jn8jUCnaMZa+tMsAYf0zfsqL6mZf6PpBYivN9
FUNJUGSQ5VPDWxyK0DvUoX9lI9e8V1KyEZiRrdDwam99UkjH68S3rzu162AkecNqIp8kaIgcnwvj
foS13OkF2SZl9TObQtI8g9heDzGk0bAJKCW9ioRBdoBJG7HRb9R4ERc8+z/fUVAMpIMZ7yNYaS66
cidUa2oeKmG/hR/iW1248ivz+uNvYyVeO/Ek3Sj2ANtEML9m7yQSwWP4bV4xQHbR+3UxIlxQoNEM
KeHEkYn+WWS/x24gy2oyamBWUGovHU7qlNCjysr3OtR6iNb3lX6vU4HDx7a5liSYXwq/JK50nq61
ZunbhupcFxpJYnIzwbKxkmXRWgOMSBSgfQIhlVIB7Kkcgru+CjlYR3CpNMD3UxSUCGXyrKUq1WBC
VHGkQQaKwwbKFE1UoZTmsSvHXSBNEEBE02z1qfOuzflqMKTZO3CkcpDjIsMvxu2Iub+yDQoGHThg
/l5bs0OCMSVcqUtbPBY4Fu2I+N50FOmO76m0LnzreUyI02l05X60854eInq4XpfWuAAhSGllcTI/
lqaJCDUNMLVJq0jbfmwJ6UztqzwYD02T3Bnp79KzrcPHIsfC/VCJND5EAGN6ldfXpWY/FbDvIJ21
d0HB+q+I7HaqISWOrw+64zANZA0KkyBCWhvsDoqxlaTs18fv1z2lvqERCL/9OR+484T0OheK1t6Z
gS0d2nntpBN7WZCxLeWzwGbwAn6nXjlSDmlIkgZpX3jI4uoqVhahTVul66UdTqPLnJ7RMRJEmUpN
dMBPFmWk1QmxrVprWgQVHDFvxiVS2X5L6mEXD5HuqnplX7GFkwQWtRrp2Xexr/tLU667XelhnmRq
9aa3Em7bxY3wgnaPpevPptHkA8RVLh6k0SSxdZJhCq4bpGaOWvu3TYm4R5+MOySG6WaYN15rwjs2
UbZ41r5/vHvm2VM9quImmcr5dkZrZTLCa7XsuXwSEOONxPsNA5Eb6XjCO/t3oFn5Sp6nAf1UsZFx
tubn1ea2tNKNZZf5MZGStUwRfSMmVFCZurI4aJfQGbO1nkzNyRvie0y/SRYPx9atiyJahmW6Vlo6
rpLf+OtJIfJcr1TispJ4luPZ11yguYnkSJNC4IZ539YCUletgOua3pBMDL2A7n+L7DbydGfyTe9W
hfubYNm7F2rd4O1N2oRFLdr0ZfpeaFtLnETgRQdbrpQFPsQ1cAw7PMrOklUNSFYmb1Y6FFf5mKwh
PNIXH/pxX9KSBPwVsBRyfDs+dgkKrOIl7rS9PuqEwBuhfUim30kl5EOs+89l0pCj54fRvug64lLG
PMfbG81fkHQEBfV97vRNTPTSIH4IL6mvfPr8TaX6BzHKmwa88gbLCauQhuuPfT1pzGUlJ9OaQwbh
mBV261D0jfPxQT9WDE2nfdTHt3Ll2euxi5K1kKMHIYNP+lW29+Ugu1Y4h9xiXmR6ax98W5tdqyhI
wV217RSSSxTXzIOuvcnqOHXKCNM4O+Mc9AzdVQIJ6Ti16br3ZCzzOinappmPnC0U6IrSgLjHxKgW
BrbGh74lhb6R6aPViuDm+9HvsiLf/ViNcFc5xw3cx6Uo24ARdo6IMloCSvpmjQMq+KQtl2HcF0+q
ufNkCABaU0d3/RtiELQrmRnce+KH0uhkQEUKBhiG9kJrvt41HKS4dBBxDd7Fxs4EDwfB/tWa1brz
i7cYs6gjegwYzdAJASW3ybwfqZOpLxru/v+8Uant6QtgW778KCmkqO3X/kg612AFFpNCr3cfD2Il
CdJOL4Dg2NUvQUMwTGyrFdK6kRSRJEfbXoUALzQN9qUE8BZqcnBXMv+ZfnmxG3osvSTeJLSNKj81
UlKuIo+TQhISfNrJ2qdmohD4iqmxE/VcDz1d/Y3J9XAsM6s/5nafrKa0a53O0NpN7LcCBq1YJxX+
+BJ7xa1UVMcYqLGrRH+o/PmGz/Ue2rOM6MDCIYwG8JMX18M9XPF5z/I15brEATuwvFNgspkAyFyF
qmnuRn+6FTEw1Vy8DJrxwkWdkPB2Eq5cBN0y78fqhi1h6/lqex30934h5EcgM4JMW1YQjVKyKOpo
fI/7X1OVq25YFvJ1hgpA8m3pMS6iaeGMvpzfBqMAfddbb5PIxasP2w9zseFajXCd7mbKb51OE772
HKJKXq4jJQyO4RsMmew01fSHR5NWtqSV6S6TQWfsFlsWDy3hKgGKx1yPygDZguOx170Wg+x4elFh
BQf+byhjslJCm3zTss9OabWMlVI56Hr2M8EafeWZMRBS4MEkh8H9sTaFiWDBDJJVkg58qVrw0Ym/
NLopd7UqeKwq1Y2lYx4qxU0jFfepOUcO4AC+lUfUN0WMgjPuZxeaohE5WDvgcpgH+0wLq01Tt1cf
heeIAe+eBgqVwESdZ0ivdZOdcjBl9N5M8yzw7YM9F4+SFlVbCRNPyrniMbImmi6+12zDONpIw1i+
RwnHuqmqBzB+7yEv0hMbXHor5VzehESGkYi9Z8B3EP1EdUVXGSep7m8yMKkUeH8/TcN70NvSNpRt
rsNKbl+xq1Jv+CpQbanoe87dCguLNNjUugaAaRnTNtQa8yYqYsDE3Dh14qmzq+bGIxXG72nP1EoE
pDCXGApK/we9ZDAAgOsPDLWRsi1N9A7CWEZiVqyY6xZlnRlP4MaygFPoZbep3R8kXccnrx2ulI57
tIfm/mNrbkrcMGLhpwcf4G9R6DXsYKyXVLM+SmqhgyHBve6G8EorteF6GFISG+d4iTQi0lYk2pF+
QgcuHhENMSq5UxbR7uOXFbqvPdp9fef3/rUPqLkPI52bH0yEtvedj1Iptq11gk36sVkh4uea8krv
7TDUk71PCkK9imDcxzbNEET6xXXaxbvEEOl1H9P3aoKQi7mWrHPI3tdNiJterdN5SUvoc6kqk5kL
lAisfEyn5mdsTDhtzMuiz42lKZXhKUtRA+YoCao623PTE6sEVbLW1d46FbDse2/fxlW6QpdF3mOP
a6KvjohrFBt1SRIUG6t/NOTCCKDZq8u8rfNVn9j6pjZzQBOiGcc1QqPq8FG8mzS6VzhvkBKCXFhH
SKviQ1DVgeBWWP8W+aRuWs28DbWKeKUsHF0t1Lv1EIYOITje3sRbqQ+xK1AABZ1G1A+1BJzB9kEb
dK7RJCUPXLqU5NaWBllPc2lPE08GQSna6TAaDTldUdA5upQsjU7RHwX3ZXdIm2rT6q+gOfpDPvcm
qhhcTe3McttxGVonik+kMsVea/nQ8dK4PWpyqTn6vAjquLvjti+2Skm+az5C/reLl17nGt8FyaIv
TXJyozBfctYHmxZneWTnzx8lbtAAyHbjSRQdQSGqznKZv07eR94+c5g2wkBk+fd2t/rVuEmnz6Ur
pgYpQMOyRuYS8bVpP/m2ocUd1mLKBAN/UIbriraBboQ3gTGSkzbXor6wr2JUa27aw8vP5gO5m4uY
j98oz9c0Var89UD/CjRS7IxpPxZNeovc9X/A2r3PU/7zlZ/7QVt4z4uxCv2g+d//JdftC8f3/xNS
LzSJ/5oRsvgRVFjVf6aDKPwL/9BBdPl/QbqFQwpFbY6vmkOq/mGD8P8I2GcYxlpcy+BUw/n4F5dX
NeDymuI/bF7133QQVYe8NosPIJcwLWZe23+DD/IhZv6P2BkyPEwKIongnRgmOgntTGQe6/iid01e
unaT7e2mwFkgaHacPIl2OxU7z0aZDRmtzYJXu522bFBQB/SnoakXjQBC8Xw31trDTEiyvGxtEGcR
pRgE2qSEVsk26cZtiKt1bNhv2kAaI8urpnGZ1W8957w2Ng5wzExYc6qaJOPcWlaQqHJR36UG/n/4
pSY+3bk+e1ZIpJibpjHleSTTIKS/NaretlWUFS4nWzNtt0pPWHDj0VW0jpKOQUf13hBSNFk6/RSV
P25asHXtPn3sb9go8xf8xP/7v+/QAuyBCGzK51wUCR8bAEWUPnr00Knvkl4s5cnfNsK/mjCD7bpy
C8nYDXXzZBn6lSb7FDnBdpLfY40bi2/svRl3aIni83KnKWchHs9Gzk5kYDlok2haE6aOCUKk3wcV
ycZYUJn2fm6EJy0Nh+hoZAupG3GbENd6Cw4QJcu/PyRz8W/PeG4GK3N2pZ3gGYvpGsojXyG+sMvN
m9ifM/Hfb/FDwvGJTTm1Pdq7nhES5Vo2rg3rwesumecrlwZhXX2mP5WqUrVqVTPIlvaUhlf4nFpJ
rq/TfNjLBkt7e8l/bl77fzyZRlQX6AterxDDvg5qqNE4wZJBCbau0C2j6iM5uHgy7svnZhlfQzPZ
mNkifSnIuvzvf7XPI5+xpDgAdLRKQemqxmmSIORIYvX3Eb57oUgBwG9xy4S6Nv//n76aIGFyRLFY
uqGPB1n6w6uRHlqXFFffzb7Po8xssE+jQIqJo1n/7OaMokqvkV9deFMfE/h8+n0e4owYZ9HqAYNl
iJ5gWuUQEs7dk0uhEgz59zemzrTgP0bS5sA3HAnJcTr7KF6S+UM8pmwX5JrS3/X33R2l2aZ6Ka78
nbjtV/7P/L7favvi2P3qXvvN5Ylxxp/7Z8+aBSb/+hH2uYkAwv7K0rL5cS3i3wl839YOhnuOciuO
I4nYKVf5xX/Trf/PYc+Om3yK7THtefYgG0+Jkl1JEHYzsR7t26r8EdG9Sr3BbVIBHn9fGjeaGa1p
UyloXf/+FZRvp5Q2J0NqKGaMcyJkFyeepoQcfECcq2bOKnDw89trizkcoTv6uM/+fUSVzMlvPjwn
xJzmaHHun/HF1VRujFICS6wHcxeWtdibobaUE/b+jqY4ItrAjA+piBA+zIh4Xi7zHOe8wD+0qflQ
ttWdP6qPYiCtGBuAdDA2kv4StBy5pk3bcdrZHUFZVgbrN1wLa9gy4tKjcE6MH3bHLRRRxe8plt4z
k8+tpgfZz1bZ8Bz53hqqvNPH1gpLpo3fP/bAK5FMeJzt77gBummt7XsLu7pSpgw37o062RsNu1mm
8gORYzQSqhzD1VQkuCRe1CkArlns4wpW4bMGNpAp5WpSuKfmMprq/BCN5SmSzDVEu2XVKycNjGxh
4oMvj29NTfpSzcacTQ6NXgS246pqI6Bzmqx47iwi+6rIX+nWOZkpbtif3pDEk/Jl/hiTXS/8NZFd
K8OzF5qa7Cq8l1QF2UwjbWgLYR5h7Tr+ZMu8hSq6yIZ2Yc4io7G6hqyzlMXrqKEGB8ZoROaMRl4g
fg/2ZtQeQ1ks46YET6SBLKFoqqytLbLVrEJP7GybTc0daVIxNDBChpYwpVbc4zeV50MQegmUB7zQ
IEEGq8yCmdnTeWstAJ9oXEcTc79Sl0qowQ2VF01p7HVD2Q+tdd8nD3llQfsW60mSt7E8HLnUGlW1
o0+07FKoFWKAxpgK3R2iXKcEwyAugBhpLSfvTQ5+ZQbqd31+5JeiCX/hqw87L7/3sD1fjDYN0jEV
dF34HLkZvQaKvyy5iUvG4ObeHpbRXa088e/Wys8WQyVpeGmHt04bf5SFsacEoTcTvOrliCUHtlFh
R+q0pmylxMIuoHkpEvwb6fsBigik/EG6yk31bhykg0LTlVAy8kLs/i7Oppdcs34LowF/pguNX94F
e51vVj35TjrOzljNzGkGZ+c/aWPVBPOZcreHVFHj0gpPYxE2/bLRy12uqauhwz9FlWCoMctCex2N
2zHNnHCwHv6+H5zJKee98OtvOdsO8qn1Ks7P+Rzo3Pwk3GlTPGE8uLZ3DYH06duF8f7cfhiPal/H
JA/jZ3E23qDVkxAQkj5OuAFD5gN5MFhJ5VjaLdIDljFrgEHsjdYXBp5f6tcDzySnF8b2bHiJg93Z
wBE0RJpdYY2EuaNOWIiNtCQz3FUejf1ls7yz2/LHe/0y3LzzfyoWwgGwyjQCLNnWiVO4iNWfE6o7
N3El8qirx6Z0gh/hGlB32TgSCeEXHnd+nPPHhdXB9QyN5p+RGX2adqUv8AyYE2mIL3CDK0SCFJkI
zwgfv3SufFNemrMjC76AaA10jrKvz2ujv8MSyGK8XXFoDv5m2IKL3nl8VYPYu9XoJkv/qt5XF0q/
b1+0jdMRrogyBrrnEwoyyyR64c0Pqu6qLc3odbHVsDze52vY3OvpkbzVwqEF/q668v7Si57rpPP3
/Hn4s++cexDDYDmU7rDCOWNN92ldb9WL0S5/3u54vbpOoaZxpGOC+fX1gihVmT3REemi4Ip0wVMA
h2fCEVVpKRDhxxFB+/cZ9GdpwoiGwd0ez2rlj5ra0IKObLYcO9D656C+GNbN3//8b5/o059/Vk2L
SKroJNcY1lvjfSffyVa5gmOD0/C2KPL92DbO3wf85to1PxHZeQTfYZfwYS30aUkKiT5VUic4k2Dn
X8Gjp9qSr3HNXGIDNOfxoDcDPFheGPb7F/mfYc9mSDCGQRRYceVWz+0yua6d0gnX043ptIxMx/Lq
0pT85kF5yk8l3tmIkdKPbWxQVrc7Y72qT6Vz7y/mujLdym5zpJ669Gr/fMavI56tfmnq7CQjRsBF
g7yGl44TFY73B4M6VneSnXTRRv6bM5QRicRmSRAbq35EIX36mJ5qRQqs0dLtno0lgZyndi2dsqd5
t8Fm7FStL94a/jy55rkDhQiQmlUhny1B39TkPJxHrJfJfbivnWHfPF3bTrvCUglS+8K/+n3xU34F
Xf91Vfk06FmpQKjyVKTw8LFzx+pGW04b45Bu9R+XbdTUPw/Ir893dkCSUQBoPDKUdySA1hHv3prL
2EpeJqs5gguPWacj3Mh5kdaYc+6ghl+KUPimGPn6E84m7mgqQWjPT6uu41vDSa6GjbGVt4MjraEU
H/NLmPalT3o2baessu0xmq9fVreLxwdlwtZYvJjS7YU94M/T+OuDnW12vlJneph/fMZsO7iIFly8
2vaam2+1Q7HOL90rL33LMxzBNLKhnBTG652O+KKAV9ltbMdcq25+FVyy5Lj0Gs+gJasadagPHytj
cAn4XiHEcBFybLWFusqW8kIsAQ8u3GTnb/P14J1fKXnTHFE2x/7ZI6atPXa098GzrDv8SRfGcFeU
F77bdw9mASiR6ENl80dUIzKyMLPtieLYt3CB850Sx9PAeFK5Pf59hvw5EmUxA+m0uwwy585mYkT0
WmmrJchmXrstcoBm6LadfNREcwEont/L1/c2jwQVl7dGtMz5KYg2YAqtvC3pROOABPdivIddWFca
jb1g+fen+vNY+DrW2XrOm16ycyLu3QD6XFX/DsrD3wf4/rX952HOXlswBXqdDAzAvR2YAi7ei9C4
VITPfx/nm2JF5uOosgI5kdTcs8nmY5rcaiHgaYb5cxI+TojXabUDC9xNkw9z5lIoyzf4HK8OUwGB
6xE9t4+0mU/nWxPLiC0aTP4KBAyn6ODf2gsbzHZ4qo8I+qIrBJBHae0/c54v/WtYKatLV6bvf8On
e+rZiSdKrfJBxJH6eQoZKfrMabSvFFSEuQ1FRk8WYWE+4XOMFCNcBP2vzntSAStSTDM61d4oIRwO
1aDrOxwjD1Br6tZa91OJ0l2OjuHvn4hl+d3M/nS1PJttSgr0HbVDheNegJVs0qqEpkHQN6x++hXH
jWvLp8ov96oNGS+kr9uq+sHOhqVqm1uI+jR8gn0hS/kpL1ewhBae1y2yKF8oNvK5HMlbXwSvJo67
aSAABloJr7ChfE7BsXpMovWoQ99oL4f0ObHor6Pw6qyfVGJOG+J0pgavSpbXjlcu0xCW+pgIbyl7
3irXMm8BIGIvkiy4DsJs5WkIdqz6R2JFWyvEXy7Jl1b2yIYI2fM2Ta/pUVxnobUMqzevxHq6/SUZ
3W7E3hoG4s84Qb9iAuOALS7VClGiNF6pkrgxgtugiJdyl60hiD7Uk3wvi/oxkh664ibWo53cUuv3
OLwrt15Tb6nRX32UC7r/Q1gYLSkTdOTgBiEwXtDDjd0+RwPaSzzeoEph2Hs1KdcF8sYktmFRKHSu
tXXbw5SrsUAYayRC2bLEEtAyTiqK4hZTcbIQ1ijRl5lVu7L4bWOc2AxHG72LBm1cy5X1hBtEVrx5
IASpDWPcvPazaVVkyqoe8xVvdBWVOP/BslGqeiHD+gLfDZZ4bW1qYNyh69w074EWHzQlX08s3ry+
j2HWTmGGDkYs24lGiLEcyruMZPmqmvVRPxvlOp3N7OAbk9TgK1g1FvaiUOCGlspOUgI84MZNiDQF
fUMxCy7Ee9mOi1pkbmNgEgEZRh1x5Euzpc1xAevN0SL635hgZMVSLUheSfVlj8qnUAb4ZgOSa9Jp
G4JOZpdCo0ctGJ8mZDf6kByaIXJMzDfikZtm/G4HD1MkX1X2a6aXUO6CdyWfNmmjXcHuWOEztkmm
dj/AC46SfdtlsA0mSESVE3FK236wzkN5O0o3JpNnCO86mqayUe+1HqQCb3oLTxD8ifZm6x3gSiaC
wMvkFqkadkKj91O2kUzm04MlBxvVEgi6vBUaqTXOSXcWjkahpe6LrF5n1b0KiS2RIbyGbgp9VrUk
Fy+/fZbkEB7TfR+obt/rbjfx6USNj35qFVucPfc4aLqSXi9G/TXt6nXF95Jbe8slmTCbGhkB4RV4
EiKqjImMKWUu3hiXVhb+ltF0kOkGx3VyiIsfOP+s+lHclZW2V/DLge3Lgs6TPQKQdNV7XnosprXM
ZA/7X74u9t74nMhEYQr9LZfLk4eej7PrXvMf+umJ2DTXN1e5Fy7CEonKrNMJXhv1QRj3KtZACdsM
ovwnrurA0mnrQK9cjRggeUJ7MPmXM5rHZtO745Qd6iy/VzPttS/zp4H5EmpPUQ45OcdN38BcKZ7Z
3xIXDs97KcO3IVMhnzarrnsREQDLIK1xJ1h4uKIU8wErt/HPssnv/KpYx2PIBOruAlxuDe/KV/xD
Lr/LA86I0L5LKT/2BbMhhNJSp2+Ew/0UQb3Kin2OheEUHuuMlNiWvNe2XuFeFSxao9h2TEy1ubaE
cbTb9uRPCuKCmSjWXmv6Ly+w3RybFw/RcVdHKB3zhzEN70OPiLffRnYc+32LzCgNrs0+Wja9vLDQ
G5RiXHWoMArfXxfeXjJ+Ie5YSab40JHDzIIfL/l3tuUvEeo4PSEnE5etCH5+S6NBD7XnWfkmLGmr
mK3s2Ka/rRIsO0kqscDqyT43i1cTFXEgX7WJsZ+0dDdFs52jtYjlAs8pG0nPKTBwGB9o+YT2VkSv
FcJAOUMBqY57q6lcczxMBnb3nnc3dcmqoG+1aAlGiAENkJY5GgB7VCMNiI528ARADhdmniNbtbgT
yboMXyXJWqDtcEzrMJ+D2GP1+etkhQcDeq1yZ0PzkwWIJCRxP7sRTALP/N3U+XqMhp0kSLuNfk1k
EsCX2bXVqxV3iz5jLmcYL/aNf6qCaSdDIp9s/y4OxH0R5Aoq8lclRKir/6r6GIbDQzrTaFPfUWP4
s2OEqLZy4/AtldTdaP3oRb/zrXQ/YYCMj8wSxUBrh68530cnzSLva3wTSlfWs+dOTU6mH+5NLzko
Be4Ks6VXAKm0118gwLn2XJA3dxbruPEfEgXtS+VkUY8DoZGsMB9wLL9z1e69N8x07ecB9pFyg1UQ
VreLxkBHjZ7QWOSG17h1AwWyMR+lMEyX2hT98nqrWMYj1WuSLXmUnYjpZGAoRvuiTp8i6dUvSmJr
owug2Dc31K8Y0lnBKTiddTkHzClAkY0dxBA3fm02Hw272/zuUgk2/3FnxfoXyGqufz9VgfyjTTY0
DBe18jLA1aKt7IUPRfrvtZN6Fhv3D1z9GRs7K3CDmk5P5jNQgjesN7e3VKfLyMbCehrvZ8m/lZRl
mGxt+6c5PUs13k3vk4TZRH4npfj+YoFiux26EDlwdHWZpCOc4ruxxYOQwJim2nrKk248Zu1j1/2u
IKz1Y85esiLcKG4ebfPVa6R9AEvGKnaKedVr3bJobpLiph2PI+Z3bekvp4kTJMG9Gvc+CsyqXTQ4
mtTI4zQztpzU707RCM3GNXoDC+GuWMKcRLb9lHF2WW+coiFFT5RVb0KuH6u57eqVWrzQjLcwx2wu
u5MbuaB1Sa5NpB06wo3FlG059h5jbZM1mHNkrs/slKS1ZL5F6LKMfVWhAE5zR9XTh8GPXXm4ttNT
auKGkEYbVeysHgAuhhRKQHa8RMM2FpDeBTpmyYk1jeQr320G74XgEiT/yMwgxL8V9VsovFdomaFS
vliDuvLKp7DdpsNT3K+NyabaDFERiUfDhIu7H5Xbit799DPTSicdX6182kmlilWgN2wIa1G08pBh
ZOCG4RaRSe4qMepoeJPAr0nfbGDcI7Ap+AdGHFq6exPOIlvcUkahbvarKoiXrY4TukewfYyGqluO
k+VgjktBgBhXySRXRrZXd/tJeLci3+hJ+laliTtQSZTlg5cgm8W5UGofTfibTtrNLue0IBet3Owa
ND1C3Q8YUoxGeZCsH2S2YS0Fn7nGGgMxUYW0p3SqcHKFVyAyov1ICgzZ1iEOZwNW3ylWjLmJzzka
l5FSqPWf/RzhlD1cFxSBULxXk5rcZpGBFTEt6OoQ9TgLbASOLc6k1CqKu+JgQWR2zObNK3aj96bU
wAqXFtp3C9pEsjxTLrjrn12phhDXw7LMUDaQdZcvxKq+7S0n3sTLYDUrd129W81JTuoqdY3JVaQl
M8+5SAb65qrEpeY/P0P9uq9IQVVAF2frn1Mi6xsy/pye5Pv2LrzsRPvNHZ2xDBJ8ZwO8P5gmtdS1
CCdpXVSB7Ejma92iHrL2gfUw2obbp7+r9qkOioMquLAQH4FDBYHoAjMFf2Hgx/73L/DB4PpjSzUR
CcqqMDXcrr4+ui73TRqk/Jz0cVzCvdpnm3xrrXCvuPzo82v8YyxIFhCTFEXI6tlpEQ9Di93TvMiO
8Snd+Ds8dNYQuknKuZys+s1ZIYgOtDHVgtZhyGf4baRhbTRUmF3YJWp2XO/99WzG8vfX9zFBzx4J
mMpSyUjBG9Y8R0L6Hq3D6HFQNC4XMB+oj5T4e2nTHJDXkxferuDSlO/pNlsGrzIi79VFTPxPMNXk
jSqEfVjQ2PhvX7+g11MYtLM6aCbNaJW1IulpY7jjasLNnnKUd6tfmjXftPm+jHm2YAIvyOrBqyo3
OzBrnPwm8MUucG1Hhd2xSpYdTgTpC/ZKW2mDoML3nf8BOP71sc++Lz4shayO2ty+Ulaoildmvpuz
iQzXXOvE5JbTbar++Pvn/q7e+fLcZ5hK1XmFIcGrd9WSBTz5m0Tyjn5VrqX0l+J1Gwn7FAj8OK7s
hBctiwKgo3u88CO+WUaQ+lQDrMgWFojY1w8+qaFV1mg/3D7HePGuMn7XseGiZWCKIkF6rqTfjXFX
hrdjeff3ob9dUxZriWAZE1z2bKr5ulKHaVcwss1uFOb9Jizth7ztr/4+zjftLD6uZeNoDfsZb+V5
/n0q9OjAWr7myXRbl9Wh+iCCZTBxHXQABGu1EGtdWEsXBv3+vf57UPOMfmdhtAk20HMYHUn0c+j2
XElLsdZWw/9Dj3CeKV82DsskqIa90FKERQv77AnzaIq7MQZ+UIl8ULy3TlEvLdI/UNqPIfhMmkLD
Grz+60uEQiRXwqIlEHD1sN9LGEP/h7kzWZIbybLsv/S6kIJ5aJHuhQGw0QfzmeQG4qSTmOcZX98H
HikZ5nArt6qsTadILiKDSTUACoXqe/ee23LoUjNpIxHmoJLNJ1YRuA1oX8qbmXK6GKodlMA9hKvb
SM3dWtLXaS2+XLjR88Afrn0W2ViKQgzR3MNfXnvGFJKSoUOfmt5MfrsS83Lf+vB0sJn6lrjRevUR
YzYibcLlM23jEaa3yqPEKQEBZfHVIJRrI+kudAI+PRF+lSIhFQfBSFdzuZQLgZYLtPxooZrNoUyH
7ZBuL1z4mffnwxDzEzuZ1gbkpyqDI8Kale04FjgGkTmB88u89VbVakbRm2Q2XDo1fVqs53mA34EG
h4lNQV18dg3YCZqO/5NqfbRKSxzTo8r5nug+USLBOLZ9P7gaB/3SS3xp3MVpLZU8zGlFwflYuhO9
q2D6hXEJppjqpBVnWpots7IwlV6p9j2lLY+4/hXowit0qJs+yW6KAcGcABcL9PaFB/Gpj7y4JYtX
oyhAyfkZ/SWwYDep8i2tiE+MhK2YdDZ0PtfAY9rn6s5TdxdGnpfID3N/MfJiCqQWplMN3JOj4MUW
h6cwq4/ahNZiOOZD4tZwINq0PJIfHhuG/T8cfLHojDhdhC5hJkQWnrSk2zWZcD1NlGwIRwnK8iqV
nkkZAQvvkkl/YfTPe6WPl64t1ldwG4qXzzfdiLJD2iJqC27UosUSCB9YGZzJVxxN7hxNHagbk7Ik
I/QWK1AfMxjod9d0jqKKdqqUhxkHUtbZhfbZTKY+83DYlTMR38UNH9/PuA/GOkhYMQvNvG9ns6km
ravCdI0CpkirOx6xDsnUr71Ksr3iQepIm2J/Hmo+XJWJw3e2ljmZGUVzzBFLfv345qnxeeoYoo7Z
kgtdbtVFDHpaiJsU9D3+P2BHhfmYTA+CN9zLzTbJL9yN/+R5/T3eYpOXtsaU88RKyAa9K9fkDoUV
KVeDUzUQ7BXdtiTLVeN9pKl2R4/LB/AUksEc+A+992IZAFZgu03fgppUtD7BQ3lpxf60nuLHkpU5
781CME7uy8fnRR5bTiIW57ZOe+vBfOpUZimIOJE0gISP5zaIymZMpperrUBJ2Y3H1zY1n2rSl01U
j3jva7ALMCEcerMrFW+0Ur/VQ0kXYluM3VoPBUomND4g9/d9dCPmOzK31ko72ImYrKwGvK1XHqom
2UQeFLAE+lCjunXwMDb32jRxrzKCAojP7DRHEIzj11Pic6FqvgNwpmmOWhq1scWOLPWhGagh7etZ
rzq+1ituwg7olx1+BytwafE6s2x+GG1xv7XQ1IMgZrTh2+gCZNlHL4iTkRHWlxQbn07J79fFA2QH
iLxomY+elH3bGiP9Xv16cISV8dL/KDfxZtrX6/qKXe6mzFbUcb5fuJ1nJxQ7pX8OqyyWKDXtBzUB
p+Q03/x7+Bv0Nu8QQqP0UX9Vr+JVthd28YXt0JlFh62QBDWJkgBFx8UXgcDgog2LuWm/Ie1rG2Nx
Udfy9tIu4NylkVuCcuPdX7EUhioeHispQ7wRGb8Arg/pS6b8t8vBPDVF4jyMIExVEdt+fB8x5Dcq
sGB2Glc+Jrpj4swGjvoXnEm7+RHsL559z03I0wEXE3IMQxzfsyIl2rFzXVM435U7CqLOJXnN5xPJ
fGlo+1WLiBWWnMUmSvD0tqkMqSTscs4YZ+sW2TgsqEzRdLWBtm0ufS/PfY0YEknfHI5EMILy8W7C
W+56guhpeO3FvbRWnMix7kMXyMWmOWiusq93yVbdxg/+rXBh7T87WU6GXpxzW4PQF1Jc2LqFzZWh
T65SKFdBErtfv2+XhlncVLMpPS+XuKnV8BLpcAdgMZNl+fUg55YShdOqPmdSKNzIj7dxSj0DIBOH
VoX+3/RQ67LroSKRKJN+PdBnu9o8R2j3KZTRcN4tN9o1eohEzzmYj3tvo2yHbbvuHWgc+0vv8mdJ
6zwSUMiZVAjNXlneOOpeWWBQ3OrWnWP+IWJi773NEtrsJnNTp+AkcVG4O79Li+3HhzEX23nFn6bS
n8fsbXVvkfOyGQ68eIA/NokLC6a+cDvPbHcYjycmkvmMtXrx3MTC8htJ5LAUFr+shAgMj8Qigf5/
WEFH1FY0by88v7Mr8d8jLlf/3mAHE0Q1Va2h+kmKzTZry6exULdSQk9UM18yFcR3K67jKKCbep81
5irBOJ1P7Cwa4Cu1UG7ADZTiYxde2Ou8F0eXt18VsTAggkJx+y78Pzk7JmCoEg9ImZNYnTuE8tri
AFW0I+zGTt2PAd33Angf+Zxxbcwb19VUlztCS1YajWmBckkyB/SOGMmLbz69kFwr12ENhpQ0ZNAw
cFSlrZ5fCij7dNZnpoLvwWeCwpy6zWIRg90KO86nWpZM2A/KW6Wo3Ih94Ugzh4SoC1tkieSGz9NU
ZJmWkSVTYf7UUvDFwmDhAsXRaU91KX9PdWyESXtvVdqzSKQ1TVcaJYmOOKEoKKsrwq1AucMMRHQ+
OEwb/ZmwJY5mOaX3o6h6OzkQrhMl3A/a8DBJvzQ9v6sHsOyTsdW4mgARsO8d0r4BWII1DYVIVBPI
OHr3ffS77Y3XMBUw2BOjTmtw8ghpeowsa1WJNScg2BnDH9RDT3DfbX1EWJwLdzKU2KRUH/q0tsfw
hmPyWlabezH4Y1b9I5aeXaNeI97fJVH9Glg/Wil50+nnl+m9Wac/JLEEIR3c17m/yxXRjsZqN2rp
IVBbLuBZ6oGaYwcmyfYb5OVHkM4rZJgrlTnT+bScFcTqZugkTXUcJ/VNi2oHfcsKbc0Mib0aBnGn
G+NR94GGSKLTecK1TNBuQPZlSrRK1R5ytV8TA+rwoFZgZ1Eh/IyGn6kZunX0UoU/LWRJHd0cPHEQ
WQ8dehgLtVbugznsrlIk1/S1JuNHJj/T6lyVfbIxC8IcBelKYKc0+DtisHaxR5+ma9ycZl8oPerq
I/x6V4s1OyoJOrVyd5CBbyWla2HOlzhex8mvEmJuP2NJcgifPZnNlKqb9rfXFu6gqvxd1rUKksoj
elRpBQcGK/Q62m69wDFPRahCz0+uN/T296lWqiuDMwMg9q2Jii5GpwVB3I6z/rGQ5iejZd9F3bd9
WnrlYKw8/VjOVXMOVZIu3I4WWZ58i8yaj2uz65ThGpqpq1jFrgT+nMfDVUcCp0CzWeh4fZK7Qn0e
RnyV2wJY5wh2cRIePSF7UUyylwVlJYnorLyHnJXJj9FmRp1d9A0xsTdScuUDkJ25R2JwNMt21avl
FmMerNkSuhO87+GXLNx4RsjZyUXsokik40j3kTFcJ9LvMpS2WTkdowIlSG7ZlkA/Vz3oSn0tGd+1
YqcN1XNZW1tLGdaadITshH9PuE2LhhCCaCUUNQTDcZcU3uMwoOhVtb063eUr7XFo5BupcXsAEr0h
3veVsDHq6M7M0luq6Kt0io/F9GD5T1wxOhJe1OkJKuhWF/7U4Z2o0YOuwxHzLG1uiy6Av+6Sl1h+
G4wfvmYBILxKWxVLpXfA+20XnXCctP4AqKlP3qrimHUEm/ISgTkoQxIIBjN6jOr+doC5ZYx7+I5O
SmVyzFm4HIMkYCtMyRnw3HlmkyHk1hXCGlF7mSBClUm7TqfhoPVSsEJ1bDdBt7E68dBazb2XHUl9
IxwNnRQcT9E7EAbyJ4oiW6LBCw5LE/SNjnwMC+xdh4ogGJ4ln2xkeToAoiI24FpSHoSZztR6u0Iz
7ts4OZildDvk7TEzwlVtPleRdBPXRx88ZvQnjV8kBWmVb23Lsd4q4o3RQnj2bkDpXA3tUzXd4Wva
pqa6n/RyIwaYXIs3FJhrOSWpWvg+dIVTAbwd49sgvDeZXoX1Yvl3Y9LfhVACS+KkFPVZ0n7207em
uK3Mu6i6k5TbjjTa3Ltpg99RT1ax8oS1OUTVFaePIjEFnnE9Kc9ZEKyjIAXI3b6iNuAukvaA89Wa
3tIYikl3j5yL3GFcxkMwkMlQrJR+WFem+FYoJmEraKt0eV/AowzQrMkpYlJet4CvInlMlLUJMjCA
6sgCf8eR2uc67qaHUPK/qVV15U+PuvKdhAx3koJ1HvprK2rWdXA7iCbrEFiTMTlI2pOP6iMJrtRU
WRcYn7NB/pVpnatFHAD0ysYz4YCZ2Shpu84hhkboQPz6mycYpRtLP7X6pWzD9WRpV6Y2bsyJd6dC
GTE6EsxFqnyVrbcz3jSzCrSbNdoG9IJGeVMaoxOSIeb1hzTogcVBdkR2mpnJFnbjdSW+yB5lKMKD
O3J3hVddnX5VBssTznlwTPMCV7FkGGWIxHVYZ3WIsKsFuHqIoslVh72avA3UNnLRpQu/ijPDrod1
iapkIhWclytW7zpxo6Jq0NgrGMiPpETljyMpRXoGB84NC2QImbwqdMLKWwydpH4k19p06AFbDYQU
lKN5L6lzfc/a9lZ7aMyHTuNj1O2bCGO6tI2jO880bYFoEku6h1kXy49QTO0oeDXUnT6mz21a7zUf
fzoc9Sh/DlnGe0tfxTBQK2u4Hpob8qHXBrTVIOmhlJL6i1Qg4iaKaoB93rrphPiP0j1bFfoC+Ygq
ey6c6QXmawkhX47eZB1LADotYtQz7xFKrV1a3yJIO2b9nCQZoHrAVgqQRPWodK9JHTPtQzuZwrUE
xYusUPLG5mIQmYrCsy+8yeD7heSn3vys+ISvUCqZFMIgf5oU0uRgK5l7Rfeu1bLbiiUxE8NWLlO7
FY9d/KurSWEuHovutw4Zm8kbqT+qBG7eS+I9BoPAu/FzBNEt+29a+iLkL76H7gMqQBDTr8qyBy2e
AKYyNcVnWX8xfWWltGgc69opEXg3cyuF9d+4r1EiS2rxVKnt98Hk70gI4IZdBh7cqI+qYa10hHEW
bFxfjndhVRCWQShAFzh594v2y61gerexlDcuOaHGSjX0ZMO39ociZvBYs+6H5NPVEMqtEaQGD3iO
fnpIx+4p13wKuJ7GInYcalFEFO9ttT6hH4H6twp2ff1a5tLd5Hkv3EVUc/4IOa4mSkogU6QV5LWM
5riqXVwi20QW92JyY7bZI7xVhMVX3pDatQptX6vK7UQnGIlrDcG3VN6491EDDmnKB7tvnxpSMdpJ
+qEZr+okrbR+b+kJS0UjoZr5XVcHUEzrTMLUlsu7GPh+pM7oJNSMZYQ+T09Xqif/9s1foYVbm2fQ
I7szhNs8vwdhaHdErlvjvTKkt2Nf37bGHy9gDuv51kK7CnigFxPSda66+sEwpX2VuMMgO3q2bgmz
JJdEZOqZEjDc8qouamhz3iboEgcErQ26DnBMeN+2wSqKtZ0xbmrFf/CG+ltidPdpsRVicMXGWDH7
WI+AHa+CUF6ZtGzhecqe/KLK8kpTAbah9WiCPxIgeK9Zm4P23ehSNo0xWuLMQzO8bXVrrxAV6I03
Rfk6CmwkLKfif5wC9l3SVd8fA6vbBt1RConICeMfQ8z3ILtugpi8IhEYHhrUZkX8kyTpSNG975MI
598YDzn561UKoBmNp4+K2O+D/QRtYQy7O0Ho10N+1JA/D3oKS2NOdPquheXao02DL9iVyDIfYdFp
5Mk3LCe+DFS+hAu3kTmONq14F4jQy/UfEV8wgzyESHTb+FGqUfiM8Q1b1viXbPbHXCZ/iDSy3gev
quJlGJpDJ8CDrtm4l49CHlx7WDpUqXzqeD8I8ttYU+i2decKUQB9l9Zp8L307lP/4InWShEHm0Vp
k5X7JH6ZgBq3OW3O8jGfajKdCEuPULpB0SvLXd5kxEHot6pkkvlhkp7TmA2PXXDw7Tq9COw0urUM
XGMpznjhISPTNRZJk6/tvHvBFYMcFERvMSMeUuR6+H2E+E0mD6Nj4e6w4sxxjJ2AyU6LryONCWPU
Ch8vgihyIh0gcskyVL1UfCKg52BI+wKbYfuY69ckJpKhOzmm3xI5vpvwfhA0TSeArArHNIZ7y/8j
NYPtVT3wE5I2hVg8jvGTlUF91R/FGTxterZZ1eveJCdGvQJgAbqZpTbtV4Ro2kC00/zY+d/k9omT
15vIp8InrmPy97l43SnUXwdkYcCEy9ptx2iNZSoNeVM55gqYh8ccr+IPS1DphXT0NulqBS3yvbdI
81FVPRH2u0Z2zr4IYaxpRmzNhCsjHFd9da+BVlRV4ZY8rd+99QhL/OBVh45k+9Dr16JVbaqs30pl
ZU/s88Lgp5g/zsciyKIr8mr0mfcai2TiPkXR1icCt4H0Ow30DfqtVuOj6dFM0+tzxqYCI76x9Bs1
NtYy5ZrumcnbtG+0m11DiwievGsS+iojOW2KuVWj7Aky7L3STW+hutXBNxU5ETYCQWltbOxFECWB
CZFeu7HSQzErpVFAVlXp+jBrpFBHOecfYu6EZxBY4On9vq7UdTZ6BJ7Q2tCvZOTAw5DvpJaM0Tk3
oL0ZijsyXspVmoIP59UBygZONTuKGEYCcyBWTbLTIHEzhKbkO9lhm+2V9CUO2QcPHUGDPLnkxc/u
a7bjSW64bSjdtM1TJkS8bOHvcBY9ClLWOaVACkGNK4GUihL3hpCPjoWGMbXw+pGfwI9zNXotXjhH
SVU6INpCJSdn7uz4fWHYWZyqm7ASmfaN9lIBp10RPbJXQhwj44jmuxRm7rjHZoQb3ASklwzVoedb
OgT/jEP/Nfxv/3d+/KsA8yH2cC5gLOoyIv0CC5aGTqVqKVWpDVWcoH5Tb6gR+4vdtamg2gd5YN77
0TyTg43Rh5zE3hJtfCzZ0Lf5parHmcLV6W9YKlcaA2g14XH0LQOBO6A6YJ+vpXBa5fq4KtriiJ+S
1wHsPp/GCLbfKHCQws6lluYqorsXS5qT0saLY8wnfbK7UFg7U6b/8PsWfQHVSE0iUvl9EHbsHqas
APPfR3crWJptBH9aYuRa3x2QTn098tke5snTWbJl0sRqiZFhZHUkZGIwSLR7Ba9NHi0xuQNNvAZL
VKzYooFrRoivNTDXyvd4eKTsR9oLlHiJUJmEAEP6rj4q/bSOL1T2zhVz+es1Pn3gkBFpLAqdvQ8A
RvXpdWkPmtO6FPKwf+z6DacKaBN7cQ3Z+OGif/+cEMGgVAS5FPyDuhRjVkTsGXIjzv59ILVuDtJr
BajKzqjlgvz6+jmcv8aT0RbF4zA2R5VzNo01jAIduetgH3JbLVYzE4E1Sl6JK9/hY31h3LNv58m4
C6EHvSrICCLjzipBRN2o7+3ZQS/Z5la8GreXOoifRERoHE7v6qKZR4MUkJHBXeXMsTIzxcYsdOlt
vzTGYr4Q5qhK9GfgJV4FR04X9nTIf833UV7tqw1Hhc2/cRPRqKESUmmM0mZmCTwpPUcVRa/MZEA6
G27zxsbD5rTyHdX7Vfsg7JTHr8c7UzIWTV3SldlfDHty8cwmmcqVOvC+5flx3jeR4sjpgmenjuT/
ff96sHM383SwxQOLWowDvsRghdauB9lzpUp/+nqIc016EYECWelcjEgey8f71/pe7LXklbwrdPlO
zq3Kbjvsh2eu7r+gCD73ap+ON5fIT55XO4JcHYp/jof91DHutTthU20sR7jQqJ8f/fLrZ2kAAej7
zn3R+f07GYpfoShVWM3Na9jne6qvGxxNl6fguar+6TjzYzwZJy+HKSGGjikIVfqdiuj/Vlfsa1+r
Tba5ZAg4MykUGeA732521oB4P47WqRXZYgFonCwdgVw/DBeF45dGWEy7KsobWa7RjVOK3nYaSsz2
0jpxaYjFW6uXajmOPheh4LlVxYcYnefXE/vsCAAAVF1U+Vgsu5CCGKhypkeoodsfgnFTIiX8eoDP
7gS6R7L8LhKlpfdJxC+XUpR5Otcg7inZt5v4ukHbghFZpsd/UXRy9nrAOKOQ0EnVfmcKn0wyZWyJ
iZ4fyizm121i5tRt99O7atzRIQXE5MC0tt6+vsRz3enT/tj8m07GFMkiEuSa/lgriGtKHXFqbkRf
sUnk/HqgswqG05EWPWMvSCz6J4xE6PUuQMSj9pzF9ZAIh/Yq03N7lCAEtOT0TtGjkowco6VNRNJu
VGy+/inzSItF40NPcLEZkPIoHgOFX5KDVLayXyM9tvBSM/fsIDI9f1wRtAmXasNiDEcibAF2zYIN
f5vCChJcw+3s5FWxK7vf6jcXFRvnJhCdx3+NuVjoE7mFfZ8wZr+HIutmTrznLO3U69ZR7OIu25Tb
f+NOngy4WOk7JQ2tIWDATLiNsN5a2Yv33xb9zx3ckzEWS7wIQrMHkUIHFwmIfm2W15F5QW5y9j0/
HWPxFkxCGxpiyhgSLkOfONtYgO8ZfcfEQ36JSMJouerl54EcKEPs1v+zm7h4MeQgLU0RaayjSX86
saVCGLqSeEl8e2k+Lia9Ygm1laqMkmaqg7OX/wY71biwnTm7nKBih9ADrB76x8flxCRKoazABzjR
gGWZnnaPW5SME7e0Ll3QZ1wxE0MTZxQQ/MqZr/ZxLE/JhCxMWZyth2qt7uctfXnt7Tj5r9kF2NG2
2fTbS5vRc7fxdNDFhzMpVHQhkKqcJiGylVKFDs8wGi8KCeZZvVyjuCa2NVzl7Lb5eHH4XHK1s+YP
tJ0Krrmn4ztbEQdbrt16l66FaHNJ1XP20vj6IAVUkc8uGW6NNNRSP0HRrsdqnYa/fVFy4uD49WT/
DIjketBiiIZpoNP7xG2Dd1Alg8dmXvxRu+YGUrCb4rZUByBcqY1Pjrr/anS02NEPlP/cr4c/Nz9P
R1/MTzFGzFrQLne+1dN1lN+Fxs40778eA3XQmYeno9GT2JVISE8WWx9JS1EJFLBB4vbVgodhZvF6
8nSEHv5b0JA57ku2Uo+7TqNjLoc2td6NSNBuQCI6woI1sVNgjYK5iUjnHV2vKNe22AdHvwk2hD+S
b6hdt7q099I9cZv7MgI80BIZUFY7Ut+v4jCNVgEOlsx6CLDJrSBQNSvP0G0RW7kdWDg/o2MW77r4
DgMVobg6uAfaJNouLPHBytP0QxtotwdvhglgpxSi5KqVrjLjoQ1wA5f0i0sc4fcyB4iyqfY+dpUJ
KkFHYzlIvOuZbWyOh856ttRnHNf4tlZgq6/aFt2Kh0e4ApM59Cu5M12zErbyhMpAoRvnlzuxTDEn
eHbp/eyTEb4L1mKN8NZGf8TuuJYz0rMk86BPb1b+Kk0gR1Jruh5bIoEp2qmtv5PC/jGTIgJhcoQ2
hlNZtJJnPpKYX9rkvstWl+/pyaNelr5AdxCfimCbPVvv6jaqJ/Bupl265fOwU7bYiLcYDu7Kjen8
oot1R4iUPe1L/JjA1B39vrlJ176TShfm+bkznwKLjX0HGCJ8Xot1qm2EWsPdM+MDg2O59/ehTVbS
n2iFxclpVxdm/PzafLoLujb78ihDYvf5uFrxlqtWOqmoSqSVt1Fdb5fCxbYHV3QCt5xx0s7XIypn
Dn7EnBBUwvKPu2xZtMKJnhDWjnRTIgQvzt+aCZt4Q3i2Ry24PpbSYGdAkMZ8TxmyoKQvUZcdhCcB
PPhAATg3n/Tgt4lSSQtGm4y4lWg+QcpxEcKgIiLDOv+WE3rOxC3L4YdMRJK6yYztJN1YJXQNYpSi
31H9S0LI4gskcn59fecKVqfXt8zWKIkfzrKRhSrYiXB06cLcxU/5RnfmQkv7Rk17d/H8Mc+JT0+R
YhULGjsuIok/PsVCBKmC/22uE3SOsQ7dBn7Yqh42yU/f3yK4YujGJmkeEUb4LFYXzvLv37Svxl/M
WTMsDaX2eaazmSDclhvjpu1XZFzjhQwc1A4jKeaUzmbDtnkjHc16NeOUmdFrcA7ihWX8/Jfq5HYs
VnFj8rIE58Ncu5tf7XJDo9t7zKWDvJNy9oEu3X4H7YEdXZvFRq5vonx9UYU63/Mv7sn7jzw5n6l+
RUe85Z6g5VMSenstp9whfxzj+FdBVuPX0+696vrVcMsThGmkJF8yHFvh9yOoSXfoelbGSLbuwLv7
+VeJRd62L5ojruJ1jXLoIYKIcX+pCnLuFZ8tkaaMato0lrUdKa5bkwzokir9NcGs94Os7cN+dAOJ
yHCBzw/5qr355+s7cPbFMzjrY8DkHP5JaB9OrUGoAuZQrQuuEAFtfXUfjfVOSaJ1VSMlrB9ELd9n
bewq9EAFI3PSBPWDjooFA9nXv+bcdoXKp6xTItcBVCzOPhRn1KKqURymBdJFwUctSO9QJjspNdZf
D3V2O82GjCVVIxkTv+7Ht78aEsNMgZo5xTfpW7jNyRBz8icL+kV5NZfl1YMprrz7i9+Os9d4Mu7y
rSdmoaTuO0+53h1fVY6tpW0eY3su5RH26yBgXV+aW2fNDadXu3i5LYlsxi7S57qrQABc5jbEHZMU
auflfRLfySFopTBweu23Et8Qor3yu4Nn3hCTqSi5q1rfo7HBr3xpf3pu54gjGQ+wakHY0BcfUnPw
+1rMTOZ8TJi7kJIOu/13njOEZpW62VzlXswpzQi1wJu/LNrDTIlobud9d8zuYHDjnbHHTrW9XNH8
TC5g28+L/K9R5ws/Wccwf5PjpDHquFf3xEMedFD0tPVZzJvNv8P6WIy3uJGeUItWbzCecfsO3HXy
63AzV2zlq+r6kjFt/suWqyZHNNMwqETzn8WqOQpGJ6UGkymMX5J6UxaP+nSpRHGmh8kN/HuMeQt2
cgND2cssxec1iXbehoWY+r28Rs7oXCRbnCnfKwTPgVVVRFj6y/i3rM8NAjDetx76vljH19JG28/f
OXLHLnxvzk139oszMRxvzF9i+pOLMqPQ7CaNJV6So+siDjY+HKSv5/uZD6gqsZeZ5f/sFpdX09Wp
jGid5Ad1ll1wPtG0JwPxly71dq3ffT3YuUKSKrEBVmgczcF+i5cryMpqzOf6R5ZMR0Gd7GAg4xbt
PGbyVdvcjIgjYnTqHfUlbwwvXOuZDRwVVspl3FKJZshiCQ8n0yvEEOQqy4gL/A/hYOQC2LNT2XD0
JrAt/98wBX8YcrF6G0VujorfVTCFWawSjAvEKwdCuB50cSXO9NlC/2vSzBGPf2seyHjkn/+VDLn4
x/88KPL0//R/b4vf2UNT/f7dXL8Wy+DJ/w8jJTW+Qv95pCTk1qqtTxMl5z//V6Kkov5Dp0MqWqyw
6owDYnn4K1FSkf8xc1pEy7J4B9CC8g5STGyC//O/FO0fWJtMLGMS1RiK1PwrNpPv/0r9h6YTKMk6
YPAVIsntv5MouUQXy5qOAFmhTodVeN7HLFb/FHWWWSWabM/t9/IewceramdON5PtVvN3IHmp+RZU
K3k7b+6rJ88df+Y/T+7W8a/1+INUhntwukzPv4K65IzZ0mFHm8t+kYH01SKDGX0dkoM55icm2wwH
xSZzcVf0LxftoecHnOFW1CiBMy1Wg9FT5GqoG9nuCZ9eaWtpi1FrJZDx5lSkzFzKfVispv+8vr+H
W9xlv1SiIfeIzBSSgHgsYr/b5wu3cLGa/jUEx3nT1KAWfsJ1KYRyTb4gKfa4QZwNy36OBYiv9bfp
HnlsZ/eOgn6jLFy0Xl8PffbiTkae7/XJpwIhRTBPV+6lfCf1b8juvv773xHeJx/xf16awqzHys4R
eLEjlNsqUgTOxfbImRINGZ4lUv+0dR6j3V/Bw30ZYPanu+bG3MZrnx4OetFiQ8lsTWuFms+F37P4
4L//HjxkvLQ0gnm3Fxccm1GSFcMk29oKqhc6d2eulk78huhPdtBuYKNuvK38jRdmrcMULdyvf8D7
cX95Q3CwQRUT+Z6J6rxxP7njiaEx1QZel95GpDRxHMR/BWAQXfFu/hlzYMqoULu6D51LV7/YUb1f
/OnYiy9ZbkAchbkv41y6S7nPGtxVdJcXrnCx0/k0yuLjpfdxVypirtjqJr6Zq1bTJt9hYHQuZ7Jc
uqDF7Bp7QfKDkZsZUumePGgrUuKq4XDBAn/uLTm5b8uuozYFUwf3SLbl4Lr3nqXo94VbduE6tMVW
V4x6LxuU90kh2rKNrY2IWqNZzZkkkz06w3UaE5TmXlpLL13Y4m0Qgz6DM8e4gvKs4dDpuvzSbHjH
dSwnPE5tYplnXdYnnZFYQWsXCsjgOmHndiq1FRSNPNqnUmTR/fd1VMGTBF9cM3/7luL2EyaaRglF
zCrU1vPE+mXVSrTxtN5f+V7+pxkt9RDQUrc13R/easPXXVSk0fexS0xbrwRjLdaZuBVGbURGjepd
CPQB7XJsPUqdN22KVLV4BcLaNgUj3YuC8c1rezeU2ndcu79ORBhVRVvySQnr0dZZNY7JQIBeyJ/f
qFYS2INaJk4Wt8Z6AFVo60O46yQ12Q09K1uT69X3IbKwfCUYgwxpQshLrM5WGbrxUEyKQP2jMp/p
HfxU6nQzpsabqVSHpMNwkiklXh0l3rVRelMniXaXVAMeuNnvUXtlvh8Tf9qUpcIXvgwbOw+Q0UKM
haCZdeGVkUg7K5Mkpys6vEilq0fiPvTIrM/i8JdhkhffdamxEmsSeEez2ZplIt2w934NWmGXVBZJ
04Q36vVabMPjZKKYiIR1ZUmbshcSW/RIKEwTaa0hS+et2HL3X0YfpnHdp46viv3rNBJH7zUVpNR6
15kluGTTe57QTMeTfAjG7kYjX9H9D1WAXlG0lmSXZf3Gyf+Phl+mziSMHQQ5/0fPlqwP8P0inUS/
mA1bwe/uW7EHMCmqV6ESoRZBuF+ZAZR/1ZyBPVcFNmvcmyM5f0r6Jqja7X+AAe1zsRKQJNYZ2UmR
AvvWVF9LjLmwZDJ91XTgOr9+peeV53TW4+gGFUCBjfq9LLN1/LjMS/SYVN8yGHOHTGHfbOPdzP+4
WF1eLrbv45joWiAGsB9S5+/dyedklDIp4aCsvO++5pZfGLFhoE9Lmw9Q+NcXtex/sDUxAWKa7PLe
vd/Lr7lu5GYpB3Mcwn5epWLySDahjYXX9WT3cj3p3E08GW657vbj/LrOWt1kp61rSDEa3D4izDZf
X9aiVvbXVdFQpJAiGjhMFh+sv+ch9gDgWcw/nYnYqeWfgon59VjLrd58B1E88agov7JtXoz191zU
JNrbiOyw883zMC3l1zIaY9oszNGvxzxzG5mFtPLxlsznhMVnX/AN9mC9KtniXlkjt4KnImz+C3NR
+TznP4yzuDaILUPa4jSwu7Wynnbezkp3rXjAJFW5g5uv++2UZM7X18Y9+zSqRR3XpBvHmYqv9Pyr
Tt4AsTOCovU4H1uR9FJG1nFqwHw1Bo50cT21yjoSUtQ6Sf3UCaJ420VGc6dpgngYIqIpp2k9TXJn
h4oo3BIDgs076r/Ho/e9FQtyFsp4Her1lTh2h7BqXiR4YI1vPRbDOG78rFVw7NEC9SarszEEhBtd
Hn2ICNCYU2n47hm1cLCC8l6KG1cQ8jcjZauriyMelfqmMQhG8dtgcCsjPyhFFuxlL++2SSrJt34Y
N3aRlv2qjI3p/7F3HsuRY1m2/ZWyniMNWgzeBHC4pgzqCYxkBKG1xte/BUZ2FwmywyvnPShhKeI6
1BXn7L32/VhNupvlxbgq/fpWyotftDDIo2kVzSET4RwHk+d2mgHSOkSknGt68QAq0u4i+Wh11m2n
py3cbnzweV/lLFrplvb3ObUxYqnbAktOSiQqB64NsT+zc8PEdQqLyTC3iVUotpGwXW8K3FpF6Pmb
SrTai5DG8roXjeE+y0XrvGSRoWGeP4uTdmOVyaZISmxbvvUzIXPMFcphNyFisOOqGkkzVtVtHQZX
+Qi4IEmU4kyW/RtPGTdSM0pAtFVagIX2TwMS33enOt8fhx7sd8aSrfXvRWWSjYuMNcKcFwtJQ1mD
vQj3dAWYSibLQSrcYF5iZNaaZl50PFafceIcxmr055dYWc7inKFNjn+copkVeIsXX2gSq1ZIVIPm
hIlduu1W+1Edk8vqSE/0bv5kYQQ5zVu4Kd5eZ4x1vKPCfpg/KjzudIOxQ62UE5KS5aSx/EmLj9mP
h6aYQpwcDa3KdJSwFGZbosJsJduVHb3EEk+Un2//fCeWH/Ny1PlXffiYDZgQlLsYNe/xRScHoktO
TIbLYuL8Any818pixUy9GCekx72uXe0BNMQmOWB2s3mdT563pPkmfdwFLMda7OvbvsJbjVfDGTU7
PJffpBUosC2KahDZ5muwBRICRGuuWpxqeXxXHPp0mYsNCBzFqEGmAVfXAbwx2phANypKCv8q3UcX
kKQfmNVW/WraD+5cHWq31dmpH/H1aaIh0ymbzaQmhSPv56dZjaWfaEGrOkZ9ZRk3CW7RP78uy/Ya
fzoME03RIKHOtTZt/gUf3peYDkHXW5nmeE/SZe8kmhtuURWGrrmq3CTZe6+Kk8LKPnVwWm4Z3sel
jAfhHpCxoi0+2EjyLDGvuLsZG+vCuCawNupxFZfXf77ArwdDa97XiXDALZWK4aJaoBZe0Fse7JOk
fpBkdwCqKWonog2/HUPSsDLQuJJgQH++h7KfKBizC82Z1LcxV+woiVfNmKz+fCVLpfL7o2LilOc2
MJ2QJbq91BQfQx2PCmUVSEmiL0mHpl1FpNdrSX2ADcmJyeSbT53cqvmtUDDxKewRPl+ZGmk4N3Et
O+BmAahDwiAD147OyUjemtOpd/Gbt53DBYXQ91osbbnPo8ms5k0jdupclxwdf1vP0gb1R+cGW5ym
ZEQG7qmCzqkhF6+/RkAkPheGrJPXaLxNT4lHlg3G+aF9uqbFF5zrU2Em2qBSYoa49H5NHC+C0lH2
44oP6yT4/puXkejy97o5RyfcJ59voko0JEhDKhISzNEBVKNWV07ZyKcelsyf83lmthSEribzBkne
6FE+j5OomBe1QFN4G4sjbP2D4PjH8Z2s/x9A/74djXxDVnYI2caylZknnth4BaOpV3Ns6HiWEtst
t3a9I6d8dTJ//muRk4v7MNz8cz7MiiEhfWVvenMFbgb5kyx2QBm4TvYnv7CvuwRMhkzvFjhPCmBL
IU2tFzDNUorjs2RIvPLP5U16Xqyp+XFDofM8QPZcpTfyMdjrJ4pyX77u+SiFBO89GBOG43JC6XxZ
mcyinRsPw6p4rDfmuwVQeY5OX+dyg7Yca/FaSlI+FJMni052ZL4HSVmv55Wb0L7TOdPfHKM+Xdfi
m8NtEBQycgbuaYZ92pltnDMFEFPr737xKbHIchaZL+5jrWKxS5lALEleTB2my4zXRilI6vNr/Z9+
cbppsd0mwp5OAKa55atCnY/Ce4vffO4T1U5xMfsNlTNr023Ee+tEY39esz5+3svBFpdUSV1Pe6ye
nM7Y6cW1wrlINe9Ma9OM5ubPC9vyE1gOtfjYxGFqzTxmKF8KL4Sk29QUM4H0tdHoJMHVWJnXqvDw
5zGXs+RyzMXsFcW1lPFfk6PXLzIBQ1b90vZvfx7jy9y/HGTxzsttE2V5wyDsBWawvUroCDtX0SeL
gwSMgtn/VDvqmwLT55dk8e53qWoGwcSYPV2iaQVq6HZu7uW7fFXcntrEfdk9Lq9wsbsKEs0L2vkt
Uefu1LTK0F1jg40pOoMdssW15oBZKRzPLU96mJdLwnLsxa6rEuskbyPGBny1E0Q8zGyG9pOjODM+
3j61Ff9f7iwbcVHF/PhFAzUyf7ZDW8x3VntV3XIjnesId8C9YVY9tS85OdrizprSGMvNyGjNCo5S
uE3WpAyiZHDE/6hH+/3n/u+LW9xMg5Al05sYThCCXRikD7JI+q331jXNq1/KuxNfxtfVYH5L/z3c
Yl9ZVZrkGTnDgTHlu9/C0Lv3fgyudHc6oPh/uZWGZP1Ol1rCDtSUrDTfZLBoF25NjUyc33JlKMHA
C0+ebNhifftqAiPldKNLrN+LuynoUih4I1jBOAye6nF8jBpTXdV6Cxs9zaTSzYHKNZmIBFyBKUZ0
zrWZCS9NBzFPLqklVbyEbg5jJZbUjSGiXa/ife8hth6yTYZGGjZik7gpn8CuDav4Ist6knb73nSJ
up7okBgcVBXTWKlBtS1MkcDWOgcl5llXU2KNdpnXcGri+NBPBENqnRq5XV1u0rw03VSut23SNHYx
RU+FPl3Xmr7WVZ/0yhnPAqKyhEBjmfAxR5mwT68W9qEvX0VgYBWDhoqlxtepppAu65+NZbeOG+0Q
yNZTLrZ0cADFGg2pu5D2CvD3XaSuCh//YU1eJ7gXlfC2wV9ZZkp6YOWXMA4pZJVNGGw7cTR2kHri
cymiH+XzYwFequ7UpbBbTBOuXC9nMLNy7CieIK2Cuhe3bZmJrjUI42VomNUZ7ZAXyQvP9YKKe1Vq
41oQWrRBnXjdRmJ/GbL5g6RXSjtOzr4rCz2t7nSyyS+9aCZE+U1eg/XK9J0wWetE7y613MOND8hx
E6jdY1lTzbfg/8aRZW6Ag46XTWyIaymO8Q3V4JHm5pHgpaGT00+K5saSQYdJptMEWWc1cMRcCeIM
1qIZlc5tqWJuUHkyoKNR1sl/a7MJZMmU7+E3QeObm1viqCF8oN9Fo3BHFATRy7Wa2AY9sdCzfk5i
RsSy9dILLOL53D6T50aagE1lq8/Ntcanoyf5sYBAKm1u1VBa93Mjrp1bchq9uaZj810JorGWNGBb
vgCsMJqbeXnquf04HXUhdprYP4/9Xj8g2G0d4uOpVc6dwCiKTR5y5QRzh9CiVWg23gMm6cNU3ESl
8grTOSKe1KucEBeb3UaXHSmBWqpMG2XuOkaDTIsflitZ9DQ3e8XyeCC+YbdmFhC+oLwlRvXWisKl
z7f3WNDRcQsg6IC9hmNfhvnRn9ud9dz4JGz+zZpboebcFM3ojvZ1+bNKzZt27pnmOdVbPBtr5o1f
2dxXzfTprRWUxNU8rfhZtWruZHLhqhn5f+DZjKnfm1pzFNL62RSn83IQpn3qQeYZ1bXVt08DPF8r
x7CRR4eaN6ENrY3kJQ9DXtmplDpZHqwF/aeJIarpg9WgYafuO9erexxXw97QRifrFbexxINf1K4c
PlSwqFTJczhXQmYlVztUgb4RsWbFuzhMXEpJZyZv35Ck0Dg9J0vrTTLiaGulbS4G6IStHxnfcCuJ
TjKKN0mXN5tqsMhg9c8UFQOmqv3MAuFAECGMqGpbahiGM8VNzWugm5Ft+PdVQzBEeSE2xpOltpu2
LJlfBtFph2xVjDGNQaJkDVPw7HGmww2kSwfjoeEvFnp6R6/aTWH8xYAZc0ozYhPeZcJIjrK0UtvW
4bBwWXesdbyDoy9AzR1tMZ6uwlDfKbm+Fv2brOAvwyEOLBk01Gvp0e/uDcirAdyjLHajRtwHqI3E
emCiNA9Tn0prsLRrNSR0PkpwdMEjaX+YgbWdGsDRwBu7DvJE0vKWPYkaoa0UHlUS3S0Z9JicXsUz
/VIKLbCbqbIX+tK2hAZy3EvZSPsaaPTQv4kC4ZsRicPESMabqvWRVSjrPv1hhMaKKp/TtSZ9X99W
Ys9WRwx0PparoN0g39+kneVG0Kb0/tmqpvnuDLymt0ETbfK8d2jObP14eqh6yiNitFLNh6mkyVHR
S0yemsLfdupop57ujFCkCE4W7QrfHOHyR70JiQj25sANZlljYyohowCSAr9Ls27ddArplqbUEDIf
1uzZwF97sryqTJboKNxGBk4t+VJWL0292Oh99sJjWgVMHeIYo5crHuVcE23Z9Ldx0B9n8zkiuoDA
zx9BmZ4Jmm9nJn+E+Ys/vXcjZXqMoOLlgkFimuKpdj8Mj1IcXBiN0q+CUBX3PtJQV5+hllpWi66c
5eahKdRwO2mNz7SlQ4VO/WY9Nmm+U1rLOk7KaFyYrcQlC+mV4oWXGki/tUmDeZfIenjrFxGIG51/
oJbjym69siFpdWKyDqQ3ZdATB/T3oQXDZLYxTN+MXzwFvjvGVezGPkRaTQqEayWCBaDndX8TkVd8
0cldeZ7mIelhWhCkF2LfFqTCxlmBwMJI115Pv4Ymlm77KRDNqtc2rRyXbpj5LZwnq3YTs/mRSPpL
3Y7kz1fYOeJ663nT+QCy7LIvy4uu4V8Xc+igkaVcBH67EzSYbL7hrcOx28A9O5uaCiejvi0grIKE
9y4Sw3gefe8h9dofrYxfMxmUaM6g3eWddsDAdp4I5tZLkzfPBwJdi0hmLjvT091JS+9igMFiY8H3
gyMoK8lWbmnyWwYrScb/UcuAJ6fm54Wl7apW6e2gMX4OJfne3gR4Vh+6bduWb56WNTsknb09krEu
J/xbYi/uasm/4dGKNonel2M9uiFrSJHFB6PoD0UE9kPXAoQIYSDz7lbnUcWqG2RkYhdSKm3VSduZ
VfNW9cJGD5U9dUrfDmRlnUgCfmtUzThdWdZ6bxea2Vbv5K1C3n0wAl+dIs+N43iTD/0uJn63r6P4
GChILbz8oPolPNgw+hnK0HKD1uJbNX+IrQQQN7rzewDlanEnTnlEg7K6G0J9lYv+r7g0HxBRn/eS
eCsPyj5PJvK7o59aqwf2FLZMK/H0q/f0V00bE7uausI2eIujkr/fxlD48sAtQFjaXRZeRmpZ25nf
uKbnj047YpRUBMnFA6ut1Krw7VhiRyLr4h0J6EcvJ3S7y5FyJgEnsS6/KYVp9b6fyAeYw74Ejc9M
7d4YDp2euVrZgPj0Xjz41pZpbcHGXUkdvO0cKPAqbrJdbcpXXmO81kwMGW/YkAfXyCvPJInsXN87
459+qQXrOsiT876v14JpnVE+vpetaC/X+S4eonMtQ1QmWzexVpiOZ0o3oWS+tGPX233bPJTw7/gk
GsMGKKNuLcPrnFrq7gqh2BrsntANWdFONqldTlp9jsVswhIzmuBOw50XAAmeurOE3Ndhim+TOH7s
R3kzDqyy6YjKvUOe1Ka/fMG8rgI+OTyZr6zgN3rK081jAZtkYQb0SIszSaYxPcJCVYoxu6/hqu9G
a3wa6vGm6BWgudqq0cf1KAByrIH2ZUPEliCC5Rh0MgRfXoKIRF5eBFpuw8qaX8ShF35l5vSDrKie
NL/qXJnG11YGGD7Q0FUVUq3Rbu1TMf0pigN01dANJzV2qhiHdaf4+yboD6Oi7Pkg9tBxzZVnTBTh
CyZM1n1A1RFp2on6Qhz3r45pyTbT1lFyhdWpnA7oyI7A2oUtTeg12fEQFPl4JCGMbLUajxZQEzOA
wKGnt0lEAgJIxIMk1GdGnm40ITmLjbd0YIVqtOKmVMUtG1bOCKXS2VYhUwoiS7VqXwCA35mi/xr4
KKIKnUxsSxHuMPFMHFOhiwzK0erzs8Avnag3njSW4LhUfoWdJNhSrf3yRIKZ2uip9zgCRRJNbCMX
bpUePKechWf5vFWwhOxH2cbY2MxLAYpoEYQxjkst2ZZND+iWN7pqsVILNXxTQp92nuGLbhUmYNOK
ZHKkvr2LWFyENltXPWcfa7gC1XupVtFT1ia3qlkVthlb22EsDjJBLqmorJJQP/gNVnWA9jWddfPR
yNWJVdLb+MAACYq8ZzGBVSUxqJlqdzQuGvLP6TVPUY8xdTzTs+gm1BvuxGhsBjWFol3dkQgP8DAr
L6d8/s6n9Jqp/phlwloLuxVLf7zyk+wwlsLG7MwLQot2ksZmK9LYGbLiFAQed77TidU6AL6rsMed
Om8bKd0DRwLox+EmHKV1nBEhUeZbH9B1YDb3jWHd03JZzZZguc0PZZhcNKX8pPZa5yhmErF+BQ9B
1KVuk3NFYS5sSpDDeavQV4W6XgozyFJn/zBkh1IIn6UWGLGoXCh6+1pFmOD5zmbQstKsUlE17XDA
HKslb8Hoh5tB8B/MbFxXKjnuzBVqBkrBmE0msqmyvHb83KHocfZxy51E8CmBj8IjokRHaghFzyYo
ssWmFITHUA0eI4IurV76FcZYVoikvFKRXCcIHtZRm6ylVINGnezFrLfQ0pXe2hxxo1pFD4DXK7GK
SnV+rlKHd6rcXKtNvCk65a7LtadR6sFQAoTkHTs3S+0eMaDgCPBvHeKbEDt76U2fj/I+0djvdKF5
Y9TeU5pQ9uItyZIxclCgAmodBqlmY2gI6PyqGcJvlvBC4ZxQuwm7c72hqdW1Y7AVBPNKiqG6hAWn
XrWoU8erw5fYK7N1IbJZqjO+2FgfiEuLguqYRtnj6LfyDr4zXIJ2wnQcRNl5z/0mN0EvLrQQo0Id
rrBrHUzSQE0/fEu08p6Z8z4trLMphxbPd3smwnyVWvobURRey6FPIAAnBDpzK6Os1l0azVyZ9izW
8ANBqbyNZQWvcwDpNjDbYKO3oblicr5uDeRrpXkUuUJDCoPNEBWXvhdsLAxGThSy2cxU64KN6EZP
iGzIS+FKrJsD0lDFjUQ/fNZSXsehSIrrOo6SyBbFeS81TE+iabHQqOW1Voy7WBkuAmtSt70pAIrQ
+onpjw2r2CAxF+XhvmimW2VmHQ/bRhvD1aRlIfAwnnMbCeg6E/g5pezKvb8eBs7fKBw2ct8dfTXf
sfN46Pzp0leN1lUE80YpkjuVZSQexG3Ym8coKa+FCCiCxbuZZpfBEBNpXD2EHXklmiyMsO/V51Fl
4xoaGmbwLL9ShML1vWld6u210ZmHQq23oum9Np3Jcqn4jhzrnR11CbBZ6SoKYPRmogkUFzZyhlB2
iGuOvsTyTUVwbPP4R6I1myIwIP0XYNPh4z+ZUnnpmfCoKyO8qMQhciUJeHlX9AF2J0gVLeD2NM/2
TJXHrM7Xxtj+yDz1oS8kTOtgGBxV8bBHDZZoW3H3rObSeW8Fz6qf7zyt3TCrOsGkn/nz6U8s10MG
gWuq4itowA5PY+ThBhemUu6GZNh1TbVRE6I5yKXICsuV1GrdiDBea0vdBUlh2R47cj6M7Eaz6nsp
zq8SoTsz5x2h3Pb7QMpesqQ5jk2wq7XmOpm1UpJsZOz8R3o5Al9VMslHD8531jQbOBLnpdVtIoyv
ja/sfH/SV7ivL6s+Pg/NaT0G5jGJy6PZEczCKmqPAy9YNKVPkNyvOaavsFUktmB5+SYuAjrbBHx0
nbVudeXV9LX7cCDpZGitawH3P1+jv8kTtbaHubCgcnBxEEkx70EqdXJCzDWTUogsUHYpJytw+8p4
S0yTOA71sqqM5xpxnFN7FbpqKYudbCK9PmGjbddp5F1PLVGRgZHmbjkiihuM3NqB6fKdoVJ/oRDb
Jbl1JNq7u6/ma2KnlRw9wnCcKRcCV2hj3/ZK9aVN6/YsmTpyE8Z6n7d5+SBFaKJajQaOwSfvTmjd
aA0jvBg6DAx+/avwawIv2nFVdCEHQSg45y3lPjtRwFELASq6eNbTSbOyzlKpt0TzTKq2sJzrWYCX
e+V5PUvyQNzvJrn6KaLV4/0l10MWDmahei+lzDlYn+V9SDFYdWbJXzCL/5KiAtGOHlBjtQ7QB5pe
cwjQC3boBptZQPjnyvM3fR96rKIkW0BwdGupdawo9ZiyZ/EggGETJ2P9lLMTraUvBhUaEwqh92hU
54advPQiEOJDKF6K7L13pnV9rh21bbSe5TT9UbfbB3h5qIVIvtBOXNs3/VxcMcZsWQWbi9hlUXYe
VanIDPZe770f/zDrfefMy35XnYQyLXkESH4/j7Wo4OthxnHQYqzZOicdYzf/9c7LpSXZXzLdkAa0
brd/fnjfNdQoTdH9h3pIaPNSPe0HWT8OhjjSli92qgOnfTq8B0OCwL+hdrhK7/884jetyY8DLvXT
kaE08LIZcFh3xzlIERH/LtmfjFH82rG2ZqoDmYZE5OGwX3Tt9KkShjaitTsjToqb/LpGgRWf1Stx
zSrRnHx8s+9y2d4l/xzVhg5PFhnnoueaDlnmcWaWHfN2QNdWrIHJYuQ4m3Vf2Vb90a4o/TjWjlbE
c7kuzuqDfEp9MHewFh3m3yG6s2PPQLLyWWNRdUoLfZoufYu2DhwnKs3ZrZPdkUrTAFSpd1ppy3OP
1P3HD/XTwPND/yDuiMK6CsgMpltP47DedNs5zD5dn5R2fHOPGQeBDKJ47K9L6Vnlm7FX5YzTO8q7
TlLcTc6EVnBmHZ2yrH/X5TIkmlwUs0yQsEsva5t1SaEIiYg6YAQLE63x7lBVw/hYbISb9mT79ZuZ
lPEQPmCSR5W2fGW70c+CNpoopz0NJH9mrKw0YENH0mYwzq5cc5pZs4r8+dl9N7lC3jAMfOwoVmDr
fn54CaW2FO6+5Khnw4O8n1blPvvRveg78UJ8Da4JltoEV9HtKTHvkpiOV5nB1DljmrVD5Io/j6vk
tZ5MBYSysLKHV+HC3JOBgfxOcLp7arou/4GoRcg1/goa3sbjqQf8RWPCD9ANmRReQh9lPNWff0CU
yaNnRdbklDoKPL2wyWg/cXO/DiGxcKno/HT4cKiRPg+hU0AWpoo5PWvuxfSihxFw4ul9medQOX0c
YfH09LJTJkV8XzVmGVfoAl0rDuwWXArtB89VilMjzmvep1lmMeJCg1H2VVWkOiOSFbs6U7Yq3Odg
FoO7khsxqiPa/wFWZKkfm8OZP17nYj7v9ciAKsKoM/853s/rcL+anTenJplvL48pBh8uWnzIMZ8f
GbXVCBQUA8UURszgLJiuld5fVdI2VJ7//PC+rhlcFB/ejNAEDy8qi7HSqRa1MG0oSDr+s85ioazx
uh1iShGHdPMK2Sxzs/14bM77o+LGF56rrf78E77MOfwCU5RFOMSAh/T3/cGHmdtPBKvx5vU/iJ4q
9tlVfhnmp7ZvX9al90FMBA+z5pUggM+3NFTVIRj7aSRykoRFdjfkx/HJha5wHTrGlfzQnOuvumyT
EfR7f/N/BIn/Yqb+8KRXz83zv35lTdiM58/pr//3X5vn6flfEDHC4iNG4v1f+h+OBJ0SeBB4zHSV
yGI+4785EupfMmpXy6JdISLwmHFc/82RkP7Cz0cF2zB4V0hL50n+N0dC+otjwDyTo7rUJZawf8KR
+C2q/TjLaNjRJJB/AETnT38ZBZDV1CG8gm6ObLTq2qdT7bIrAEQgYM61OO+tmjzV3c7TEprkMqWt
sZLdpNSVG6HTZnHGXNSI7aKKIleuFGJINTQBid7siiJ4kUjTats1vtnVOGrOEFM8ksxtpuUXupWG
Kz9j8xvUKPUbhdMyAmp1PERjeB+QkdPXSrmWhvt0YPvaFj98FWdIUQjbIrAyR5D72C1qMrvikQQf
caDhgwzlLJPVt4pKFilpNAQmQ3tMCgi9ViIRSBbBrYkpMDmsk+VlORXPWVCZqwYzKbmlhecOJmjD
SEp/WXL0MCTl2h9DElhwMJSjyxIeOppBca328S+LtaNLBiH2DUf0Wsno13VafKdalUBKC+GjGz0D
N5UXylXfECYa97bpvzAPyZfGmHHPzBsz38GNX6m62zYFSXyX4YS64KFI8/qHlWx6/2Vu7XjUipAW
0yby1lbX77EOOqLaYDtLlYtMt4AqR41R7WnQNHehPwTnkK5ImlWuQzNs7GoMtVUc9p6bhsU2kAzX
Bx2aivn4q6vFX7kV0gEvBsPcR35DBUJmA5bHOX0OnFBXY0qSWskeLV+/fyn/N2n8F4T7P00aN1WY
hT+ff/7rOfv5r5v85dnPP84e7//279lD0MW/4Jbh25xDXWZozN+Th6DLf4kYN9hO4UAhhnk2OPw9
e0jSX1iCFfbSMPck6En/M3lI4l/o/0hMt4idZuVVpX80eXzeE4G5wWABEVXUALHwxy2RodKQdS2R
C+hC6XjbsittPY5g7brDlzacnz7+fF7fvoy3RHiyybWUoGY8swa7aplga2+DHEmE9+vD47j8Pf19
BNsswJl/j4R1myoIJ3am4c8rqaEJgRmykqNwsdNDthuO4nPyczwLHhPyZiyXtDq6y6/aU78qrtnR
X8CDd0E30hU9Kd/8vHX4+lsWq7rhU8jvRn5Lk920kAes8GfsDc6fr3hRFfk9Cn4Ptum8T+xTFldc
ylFYyJNhOfqT8qrvZQ5iydrcaS7tv5V0N2zi9Sld6uJk8nXMxZXFcqBMzN2ATwInd+egJNlV1vmd
9Trhy6g39OwdNm0RZiEdv8RwlkEG3/z5wvlSPu2z338F6zXmDHaiLNBLg8bQFdFQJZHnFPHwC/vE
UZF9OJymvI8rIhTH+sq0rOeWRrRdmVK9lyflPFTkN79p4mMs0SCXwxYyhD5tmnwAMlDpV8mkIzEx
5YdurO+qYHTbFqbnWLmtXLJwGAaaMat76ibg0W0sSJQUgTcLowGQQJNXMrGbPO76NkEpuJKQX9Jf
S6lA61a0alLrNk+xx8g5x1eBHqIVj2dCbZ4psrAFQEdEpfao1vp5l5u7luzBMmheQkoqtDkTaBIZ
YpBUDHA+WiY5xxMnbLUxb+uWSxE982DJKeKy7LxUakJnU6VBpkYutB6rtoxY0Ik69doT4zM1b+/9
yd90BM7ZTW1eRG3+porRGwKkQ6Fbj00sXEHL/lnqFTmemYewU8xfwfqtawkxWWvtBlV5M0XvldLz
dlT9+yCqN4berhWCSkVd+BGMyWCXZn+BRosfl3ezQTc6G4xwnY71gTYmwrzoLM6bhz5LH1tf2wRB
ed6VZDim5p1lCpu6FTJwItmVbBFsKpBWniAwikrft/UE4K0UC0fNhKccSP1DWYQHqwXFRL3atjQC
7lAhEcioqq1rRrnkBPWIdgT9UFOT/DuSSUqNATEY6d1CrO68mO6sNu4kuZTIfvT3Uaecl1K2VnLC
YoGYO31U702DNno36BdpVv2KqpTe7/BTNphgKs314vicYwQxnxaZ10iIsiK5lvzo4GfyVU/XBGFi
RQYj7Ry7MZInJUEO1JnFZaQjyFANa53m/cojSlYN0nVkpju1Ua8tjRRU5ZAQuwlfBlmYhlW9CZSV
SLHfbdnb5L666slPxXM+7FJUSy3NaDtXE7dRk3UR5BskfIhjRx9zZb1P+F+5FoE7Gf4vxWgfyGFG
saaheNXTXLSNkg6QIsTPqZ7iiUjqlyFsbyRvxJMv/QzF9k6SQnZ8zQ6JmD9rfyNUpenPMVGpIyps
WEJduZai5r7WEnPVqxPzbife+ArtpUAhAbOimnLqzP1Z3f33XKDL8lxepGe4DHaq/Ax5R1fQANx5
+znTyd/NRe+K3INTzpt57f5wvv89FscBS4aNAwdVnf/+hyMhGj6DFiqMGPlsSJwHgl2bRxUbFaYt
W3np8HhH15VLDO2t4aAJjcmNC7biITr7Z8br3z9Efw/ookY00yk+/5CprLrOkAZc7v1tT5/PP0VR
/HaK5YShwwHTRe2L8Z57jYxkyrzZSripdtVltcszF+sdWSryRbwzX8mjvctAhG1OlRkW1cXfV/dx
bI5zn27znHTmjYxduyLYoPXsYxn2pmXP1czxcMpYsoBcv4/HUQ52IOeq94Pa5/FwOnFwq3yPGu3o
msjxNtLRaO1iFzjtGYwWlxoO6uRVuBtcVTuK21O/YNFr+PsXzEYPTYc/9IXknkQRSEugDY5+NnPO
M2LrH4vttO/ucnABCGZOlqrme/jvQ+SXEb9szAjYrkPa5A664N/Zgw1N3NXsaMkvsjPhhMPru2eq
avB12HkC5Oe1+nyPWQ8LWfUZb246YBUi6aLb1ut815EdJvw+pnyCY37cDH5/P/892rKVYvhjm5FT
7TnipqPYT8MIYxLevCOWsk1/f3K8b7a576d+wuUgSH7ZkHgWQjDDz+erC8/j2vbA+yar/jbFCjgL
IJ3uSt+ett8uXNrvT/HTuIsvpZXMwdDD93ExdLrFOrnQd+TZbihNOwGto5NWoW8OEIyI1WSeFahz
LDadEqaJyWuZbmcbp9TZ2tbbkUXvWBvrjTjpk2CL716cTwMudpz+6EOd+j2gxDpJsAKqCxsOT70e
zuX7U5vLRc3/71sKupYjF63bL3N8EGe55Ce15ySkQLds9bbz+xOsNbe4H66CZ2RvQW1X5xmHh1OD
v/ulF18lR7yZum6qFD+Xi9lMBWp8rAmOfCU0G7rcfntN+LLwqr16++qH+mg51llROvS8dX9Dwn0D
07ZlaprcdG2tlFPWqe+eNvEt3AWZtgtz0OevFjycHiFT93BCm57bHNWZArA2HGViKuRxnzSUf/u4
P464eNyChVKkCTu+pMAJLuc8o3QDJyyBzJ3/Bwb295r18o5/HG8xL7Xo14cxYrx0tOFuCPTOQpcw
5ssyspM3nDR3062wa7enLK/ffbrElGoy1by5y7J81KVVZZbcq/Oi4+FrISncrllsCtBjkFGvw4do
sIWffz45fXdknMMvLeYoQ55x0J+fp5FmHSplBZPGUXSIbnYjNtqP6q5e80Kt4zVbTu3xVCF9wZl/
/6QMiauUFCqkHNAXo9aRILCTMDzn/7N3Xr2VI2m2/S/zzhp6AwzuA82x8lJKqXwhlI7ee/76u6iq
npKoA53untcGGoVqVKZCJIPBiO/be+3gEfsBksvBY5yjRCE/cdDAzY55bXxbShALW+VcL+vEpo1I
aD4+4AOWf1k94SIc2hQZhu8o6be6Paoi+kbh7vMbe3IMspwWTJgJpmV1hVFtJbnVMUbQfbfyvV49
+OdSPpfe0Wqi0gL9e4jlv7/Ze5pgpUwlFhhCvK6b3wNios+v4dwAq82thsnLnHWuIcSTFjTNtpPP
NHVOfCXpvOPFZD9JtJa5ehJqb0T+0vZzSsLTBUu2k54qqNDheLD+nYvBtY5AxaQQt94gy2JTNonA
UJHkXwhW8E1Xh/vP79dKAfM6rU2aowooKJRhyppNpQsiAuuCJ4J2HLzeTCmtBaQsu+X5LfEygVZP
/91Yqw+9TBJWFy9jNazCSy8zdM2fpCjRAc42xo3wcObalp/32XirCa0GXWAx3LL95zNPGEXyayEH
LgG2EDCePh/txLx4d3GrqY3SN8rH14sj2UMc7wL5a0q5JdMfPx/n1Lbw3UCrKa5L1HPymruIAqRz
4NosZuDo0gAhqMJ9qbfVWbTBibfq3ZDLtb95bf1REIsBg64jc7iOusbRgl+fX9WpEZY5aCnULegL
rb7RPWffeOpCwfGF4NaqOYoTkPb5EKce0NshVh/lWDT6dMKL5HSd6eIycUwOS51Wet109/lIpy9m
4XAu+SvSWljSFmVfj1nKe9tFG8oNTi6dY1y/b5f/+dqilvvfIVaTwJr1OmpEhLplIe/1wDoGtekV
ebobe/9WqKvfs6x973J/YZ+6vh4Ty9c/16SiYEJ8rDFpFU15mWrxbhrkfVlkO1qPZ+73Cgf21+9I
Ai6fauoMBAW+nzVtQsXFHApgCu7wm/gdt3OGGhp3t80uNa9HaOe1x9dzqbNol6prBVzRud3oyQVO
UZdQaVRi9D1Xi0Cp9qWE1lTgdUH4zBLXXNZsT/R/QlqwtEc/LDhkNlBs4Cu9qF/eX3GWGo2aF1yx
nuINwYFtt2N1a4XWCwvvVdSrD7E8bsj/2zZJSWhcmh3jpCspo+me3uFsNObwqzr6IUFnyOCzVqa6
p29qsfHCpkRGY6DYr8RZtNVA/eIjYp4Uf5ca060Y6IfPJ/GpTaz59mJWU6zWJpqBVSU46YX1A9Tq
wbzQbgd3oWqfL1+cKtWYKvUYKF1ovz5sPtS8MmIr4NbJ23njQ61LPKpzd/GTdCs5GtQbwYXH4fh3
Z8lFyzRcfyUAxlEipE8OsGv1QZ9FqZcqsgud/qu57S/8yomOuRtupDuSdRAvym5/qUSw2c9OzTMj
WyuBUmEFqd6NjDxCOYahSfF82utheSULGFMG6XbGDsXkaO5rBFZ2mmlHJP+ekUk/UOz+wFxwk5T5
PpSxY555+KfWlzc3xVoKlm9WfBpenTFWy03ZSBuBwOxF8zdctOc3Bac+0qQ40DmEXIh0dPV+mujI
5y7oiG2Ah7IoxIJbpNKAUMhyOJ7L9zn5hlIhA7sLQ2/pOr2/LjJkgDHGjDYK1RdqvilJxzqC31m9
8S00cqNvPkf0zk0d8mRWXKIQ34axfxiMbM/vf9FWYre1pgHrtflbCHOYFAN8pjy4G43hdgJUOUzk
e9dz+0j18aUu+l+ilI24UwXnzCM6tdi8ytsI9kGPse4fRfgt9NTAcTN+tS6WaAHrq+wBWlzKbksS
Bwfr+qp1zO/nWSs0kdYvjUpbmIMIT4x/KOZqcaAJkCl6TyWsbFJIzGXhP1UQgryIbDc79wnwdNBz
BVs/UHy3K7Jy00/m8NIp3Q+1r5vLQZrURShhXNDLgJaOSQW7fkmNqRfH4xxJua1h2cSMoUOQFHDd
z4rSPw9V/s0ojHIn9hktiyDsvTSKpkNZWDlC+fmLRD4VkRW175Jno7opfnDieaTq3tTpXfLHZCf1
x13XN5gbgtjC2B92TmjqKPOj/sfYEeJaIN3c0gpJdnIsYJvRmtybZRJxEnPYtlBmb3sx5phXE3eU
DUgwwk7EeFrBfSCyu/X6UPtW6xjc5txQr61g/JIl/WgnFaV2PpfgsgtwV762T+mw9bZRYzUTezJ6
c5pnu7ZWr5UgfNblIHDbmW5zm7TldS0MtWg3NIycRFzMVW2Vu10/azh62sdykhfL3vjSVOQE+YXo
QE9rTEgLsrivpFLVNrqZGo+Kn8JVbwrXKuIbUZ+eU7Of7LDgF2qi4iXuu+s68y+wViqQ8JT0RpDC
PoV9rgyqG0F+aO02b/WN1VFebvFkJBJwibEIyDhLiGTSZ6s9+Pmk7zLa9o6vtN1NI0QmBfDaDx+s
DO9NlY6YSfWlyRMAQaKpxVOHqun6fVLtmkL81ffRryweUztpEJ9MRrspYvOoqnOwz5LxolDVn0Ud
/wj08W5UgCILc/VTi0SMZKnI/tTUkUdXXYjyh6ZnhBXFicP8y8Ji6VtcPrmFXaZCioMNp1HoP6h6
+URz0jM75Uqr0ntLhrNgCKKwD8by3ujFr0BkrnSMYxq5InamiqNdVvA1ClOonWwxcGsco2xLRcgf
9F+rTL8KlMCF8n0fpv331MKwE6kNM5Z+Hwk6t1kRX80F1LNWKivmQqxuElU5DvLwKIfGjWlGL3QB
Mfy1uCLbVHIwVRGPm8CxlzusThLvRzmCyzFr+T621KcsG19Gc7yR1aYDcBFcjmL3whbUt+thpuxP
b40yaOyoUuBkvvigl9HeqHkJgMnM9jgZj2GhX8caZ6MpDtyg1Z/KoqclC0OBJbpFBtQmJAGDwBBB
mmNYtCRvVMfWw09P+SdX8ps8/8kZdrpNmZFup8zf6pgRQwHz36xxmekct56lZFQlCfK1k2y4DqH5
qxqvVzzdgcXHGiQPl+LoXw2tdTeqoepmRrvrNWLB4R/BAdaum0l9TtKATnFMbremPFhTT5de6a8K
IdmpqZrwRtU/C7HYhxMO75lXXp2Fa0X1D/yQK8mP3TT0XxJmn12N1G8i8YIcZ0/P8y3lTFxlUrwt
k+im0Eekw8m+HgGs1WRVzvFvQU0uI9yNsKuH1k0z4UW2GtmWjezRjAOKMg1dZqM1abykw309lZh4
8sCdYe3YMXopaNuBZQuZ+kNYTGd4ny6SMKdRmdQDOrcaS681X6VU2i7FvLI8Jcp3/jBdjJP1JI3y
Xab49zjvEGP410OpenHaPSSS3AHdwOQu9vUhGfGoD/MLiv2ftTbeikb1HKuo2uqhvYeevFei6TgL
0bBBRFO6QQdkmxHwn9b6Y4aYGQhGshWDdNNl9QiVNfYa07rXouEq8+Or2iovqlDeAXm4kPuEjja7
uctCMK/kWdrpqX6R6P6TkFOjUsynbIBrMNVRcZjzaXYlYbzirdMcmv/TRi97Orcyy7/SDIIry4lC
mnXNepoz9fsp/S1LLc79vnsSWgxkQSHrmyoyN5HcE4g9b2IQFEZlAn9vq5c6wKLXQABze1+I95h6
QPEGak77WFc8oyJILS6rF+xb8a5uxVs/Eq8zw9oqVkP6du1NQZU6Rj/L+0ZXOlsqkh7dQkPCWzcg
XqjrL6PIxwV/XRxcJkKvwIYqvvMxsudKfvIN46Iu9W2mzbLd1AQLNdVoG2PzHBJ0mtHNTsntwHX7
UzCka0ia16qRztCG5puq1r1pFtHLil3KCSnfA8LaSDXG2KBFYzAPRIRE0XyYJeOmzwJ2Y43MmxxP
N2osXRZN9K0T9YrfeLwDc05RMjKfxxQznIZ1Pg2Nx8FsD4lfpCg3OmzeYno7FHVha1UBeaJL3Tgu
HEND+hFbVonAT3oJmN3HygohEjSlVoJYx8qOinO4rKcAjIACaCufB+l+Gnxi5g3gQlOvHvKR8wkE
qcxWfJzbaLrvK4WatOa3W6Odoye5yf1NXBXzzqzHaJvJ9W7Ctiur+a/IHH6WdXBA+vmYpslB6cY9
+8KLRG02nZVfmw14/8nIAM0PFRqEoGuKnTGhPZhqGLutia9WbL/pfaYczZC1VhGxdoZgtmyhHsf7
KJzKy2qMSTsRhda1ctQmkt58Udv6RhXD6akwfbKjVeooYJHhd4R94H2+ZVs2l+9OGvSalkRQ3l6e
ML2I95vPCItYMi9BMOrWPCxes/mgbs63nj+UH5ZhiIOT6G7BLHoVALzZuxvpkNYz5USH2w6RTPLQ
+Z7bfH4QLKzGWFWEJrWTongZo/GkDWfqLdSQC2Gbsmc/V7f52GRYjbWqI0Qplm/qC2iykJZPV/RB
HT7rTnExuTGpstH9OYHYx5rBasRVqagMpJEF8vVBtXvjuHhWlpNg4MSH6kxW9umrQ4shYyIRqVGs
TiRBLyKpYZvN1UkbxEHabggOwVbbyhsU809Ti2aI4779+VR8bY1/mIuKRGEEl4woKqtjVznMKUuN
ju6upIQtxA5HYEhxjd3NjTNLs91LzdVQSLbQXJ8Z+sPZYbm7b4ZeVUkiQ85ENuZsZG3qfDcp8cTV
YbY5AOBhIwr1iCVip938H0ddnVhAbkYEDHDBy8s37xXTTjehC1vL61xhO+yb+x4L/+5c3+jkO0+b
QCeYEbPi+pTW9lLBhpmLVbdwng6W13rLO3+2lnDypX8zzmptQf+udDmqf+onxeO0RC9vzdJGFev6
dnsbuda+2n1+Rz+KVV+f49+XtppCmCWnvjQY0rw0v8D6r220+som36DQukGz91XalrQTOqSpLkTm
fcRm1J4vw4OyF27OrkgfjsOr32Y1q0j27qoQajTvUX3R7lPibhukC5MCvcgB+OaSQb3Lliwmh37l
uf7ch1LOMjphMKiiASGgq1ov7TEPuRUsZ6LW6CzctNKsdn0ovgxB9DyP5u3nN//k4/57vLU2JM+r
ac4MnwjB/CEsIzhkj58PsLwOH9aHNwOsCkByKURNpTBAkMr2VH0dq5uhOFNi/DAGRQS6TiQpEGuA
u3w1gaZWSrQ4A3vRJt8y/UYejll7//llfGyNLw/mzTd3dR1xJBT6wO7R8XNjJ2hQiyyhRmxYgTM0
ouI3aTfeZJEBVqHtDmJ4cLPwAgHoONQCPIwWm8cozjecr51/5zd7c4dXb6wBacDvQ3oQS3cKtlz8
PD5gmQI93HtDT+1m2BcbajdnNiGn78ibcVd3XZHJHhImpqpmW9fRMb3R8BEvcgEVQUryEO7g+JzX
RHzsBrx/Q9axGVFXZUMXc7kY/JA62/lPdBFbNKBu/0hQkZN4AErpUxBSHzw3pV3dJ9cNlI0zGq7X
D9tnE3v1HWi62ldLjYndIpHTvQbld3UwLoIrf1vfaHuaW51Nw4JSZC6hgdSuWmbAQattGEOb+lb+
CRvLljyyW87qRj5WJ1/vEZURxGU4K15lPW92bm0uBNT9uUc14eAg9+o9cYX13q/t6Kq/AFeZ7ZRd
GNo/lqxbHDdkJP2WHjMaCC/S72b/GiJ+Zn/y4R1d/UqrrVAiRYmkLLN0NL8bxqXSG1Qyzn1Jlin3
8Zlg6EfMgSBrXU2c8iYcsoRBlt1kMdvFFWgwz5Dc4ip0Agz2Kjw5RH346x2QgBw2Lsrb86FspxZV
ScLBSLPIoEa8ejNmvh/5XIfIdpCtgMuCv3hm9p3c7b0dYvWVSn3ZH1uJKzUv0wyM82siCaiLzh3C
V5/7P5EIdOoRvh1zNeNVo63orfLCL3d3mtlhxqCxqTl+9cmcVXfJfXx5bnNwcguNvngRoCngIdei
qyyJ5cCqcDcQ2+RyikRZIO8nivqAqc5Mn5N72bdjreZoakHDrHXGal3c5rv42vB6lEDl9ix1YlmT
1xNVglGNa5E5QoLB+898OZShXyySzHgf3iwhCRwzD5KzZCSQhXnuC3FyPr4ZbXXIMlORryNIBASg
dWRHM82RmKPID/Lfwyt1U0CZOOfa/6gc5H2X6I1YS/4PzJfVO6B1SdyOI7Jl697cip7qAaXeCN7y
bQCg9zg/giT2imNy5jzyeij9cGffjLt6MeKZgru4jDsdsqsAmqE3bgYvOC6qReVKoRaybdxpozwS
IfrcbtPtIblJPeG8NvTUTUf8yhqwoBo+nJ7juZli4vuWtYjYDcmeHhc9PgW9RZA/fgOmB9Xw3Aw+
9YqiZkMugASHRthql5K2ZZVGClcfX+iH5m7YLvibedu5xV50/WPiWu7Zt+b0hf495mr/oTd100by
IlAPHTJ4RUdyrU3MYSxyVHOLE3MTng0POnUaUnH8omliV/bhsDsKdRZToVk2AUuwzyuJ5t89Dal8
R2VTJ3/yw+k2gJodDovwf+mLsaeDKBBdLmwPYat4iz4vPBNo9VGVw3sDkGYxGshsZ9c+trwre9bC
AoEe613fo3aNjvPO8AqAwV5AIcr7ayP3Hxvrf/GxerOX/uB93zf1y6/0rXP19S/85XvX/qApKSMO
hSODkh2r6Rvfu44rlIi6P72rTPh/+N6VP14RJaZG8BmJZ8tf+sv3LlsYYZmwFj41iICWJf9L1tX3
HxDQVpxFoMzyPwysi6jv/QeEhmWTdQptL6N1Ommb3NEY3c0T5EVP+a29iE/R9ze35ubPFfSdi+D9
a/46Ir85c1JiUYMDsFpayjZJfCrreE7wLIgvsJePwaXwK7nIUD+Dn9j68pnV7P1itoyImoWc2UX6
o5FYsbrGrMDvSX18dAqrQWC/4Ekbi32HKPjSmd3p6tO/jEVYLy8WCC/6Tvzb+/tZt3KrGcPcs6AY
X4HA7dIj+Q7Xgvsvx8QsEmeJRrhhqexRieJ4P1KbBWOsCKDYYCxuys2IRWuprQTYBVA22Z8/tY8P
Dfk8yyOVOZAa7DTeD1YIytwEdTo6mqBeokXd19mZ8/1KRf16594Nsdpc+KMK8sBgCHWrbErOQsFR
Yr3CrnPo2Ynqu+F4tkaz3KO/P/Ifx1xVckViE+PQZEzzG1yC0W3s5DYk3K2ClrhEu51PFnlfl/k4
4mpr2A5wkFtZ79lCdZ6uAW2359CNOXvSEDua91AKM/1OdFNehLOX+/5r93HwVVGok1KNZhHqj0VE
E0GXWwg+S9pP/n2pAmbusIv2EiaXcgtT+PMZdOrNwPCmcKBa4Esox99PIT/s1aT3X5/v6C6BbOZ+
2DSg2M5tXlZ+jz8v8+1Iq8uUfVCrRVuOr64oRsLPB4jW9l3ZG0ZnOeFkW9zEnN8iYklCO90WbnpL
Cwe75rkXZ/Ud/vDLrKFPfVzLcdLzyyxQLwlE95KcVnrRDdwfmzv9T+zTlzdlPav5NqDLNw1qvGsc
AUoY3xjEGpGPT9Z8BJ6y93i17TAuzxTMTk2oNyO9PvM39YFAM+Y2mbm46RAh+lV5ossx59wTXZ1S
l5uIWwkZI00qkxm01mRZo9yng89Xisouh4DlEQZeeYSCu5Hd2LNuznoHP97D9yMuC+KbKxuyeU4D
FiQemwYTBvZs8HraySiHCbfaN4zLMCBjmyjkM1+rEwvh+6FXa23YWO3Ih3MZGrIvZ7q+9JqvGDku
6m3kJk/qNr2U9p+/nfDsPkya96Oult8SP3FVTS1gO6UuyPOp/eS3XGQJbGFj+jr0+TzvhdYac0cy
iexys8Qq71TfiF/KwG+kLWxqM7SpOHc3dQomVYQRcBUJav/dQvK7l0ut32lNG7hTko2KO2d6tBHI
2jYoawVkmmh6c5Ai3QKBX7bFMWi0ufRSRBLPc6gnBTkVlMkQOFS0sXulbWTPL4Sq2PSIkXbxVDXP
HZCtyLOslma8QqXYFnOfFO9KSraJkdLGiofwpgjMzO2TjsW9KstnuIbw8cUQta84tS9RDhfVjqQw
hINnmumRMAzx0A9QYtS20+ptMcShQST5qP2oR6EI+bOCSGosiuOFAivC34HTWjaX/gyrhGZn0QHh
nQrpOpEnqIiR7g/9r7Lp/MLpFAVtWCnU843YcYzf+42VSzuuArZwoacyeRuYV4qbXkGI5cRlt+hc
SlVBi6noAdhhMlJye1Tm0JvidjpwfEKt6Iv0r/uyu63RMCGPoo3szkpTXqFnnTgyx1b+VZ5N/5mu
LNj2NpqK1kW5pg1IpqbgqZbD+obwDp/kEXFkW9bpiEMMaWhsQEPZXTxX1mwPylA/mUonTERS6B2P
LvcfMpBjmZ1OSaCRXTrrd1lXRNedkOo7Mw5DEiAyCQTBYEBfV9qNQa9xg3WecKCWK7W1EQ5PsMi2
WsuYCE5S2MoIKYofLS7LjeSXmaMVuvzcBpp1YQhBfZfFQY4zU53iB6upYWDO3Eh3iGP1eYTtbFuB
+ssPCvGu8CHjm8KkbxpZmK97q2lvQzqdfPFjYdwOcwOPP55kQoBaIboXrei5FcRpByregs0rdr+Q
FP6UWqVADlRpt74ShpD1JXQ1CoErAIeKu96vw62fx6ZkWwrAdTUbZK/1Nckupqp0OGoioDL8y9SM
t2zHc8DgSH6CsY/tElGHrartoyWR6BKQPWQPtd84tRJ1CGUMpBJ1+BT3xk+SJgJ70pNj0/Wxqzfh
VYSA0DYVHxx31t1PmvDQp9QEknbptzHHEM5VxaEnw9YVY83aJ1XNbMpD3a46QwO+FAnuEsZp+7JC
RFM1P6mNWLvlPAtOoZnfw6DkfZ2ECMwn2cvC3HxP4vlH3kUJ79SsgLwIjFuqCYFdadZD0UjHuLQe
eA8Vm8PHc6w1gIlp49oTz9YrpQRclNzncCUg+uUJP1cYOqclKMUW2kV2JEm07gKYFHUQfJcb4VeN
+JcXMhKYXIHiVaI/PswjUso4ir6AN+48g+Vmm3SysB2NMHaBMMDjCKnbFGbvX7SWEtgFyPytRQlr
lyMDsqcMEmPdK6pTWoQVYGZryV+oqjtF9Mujlg7JBmgzIkiI504rNtkmVNrMlSP9Wq40KsLDVD91
ojVcF/BIXTOJvoZRTP52CaK6NzIh8aZc/AamAYj2PHR0dxCsOIkWzp6Za5obBkP5I647etxVrDep
7Y+S8rOrBNZIJa+9pCPKKAiM5wloBhEHvnoVAsByfTUadvIczD9StWadgvYPdDxON31QNBdJ2/6e
JyN0KVACCMlBmGVdkG3g8ekbP9fbg6QUk6c03Y/RFMfBCUKBNKCpnCBAJx0dST297BQTheAyRw5+
Zfg/zZKjkj0JXeQoYa09yWPRaXYWDJzhQJV4XSqO+1AMv1gN6hrUMsZuDGvc/gDvSzr2Gmk2hth5
Kj/YFmvt9ywVvieE/L4pJBX2XuY9UJBas6tmGDOHbpCuXAWVqACjGdKLSpXL0JPkUH/K+jE5yoMV
HLUZZUAmIflLLTF1BSMOv0QBiURyQil7DlKDtI+p2qvSzNMmJsJtkA6TEzpGR1nIom9lbOYXXTtK
cE7YM97O1MLDXVj4aWvZDefJciMHTTv9AB2a0ElOJv12DkY/cRq5t+pfEY/D03vjRur5mGn8iIOe
maEjSG3l5ApwcIlgcbuZZCJQskj7Ovldd4VGTUJbFmlcuppMROgovumBAMKqip8TxrookO7RK5V/
SFtZJjrJ1H9YXRCUdkn4TuyQtDET3TDICElzpeWfWTCPhx7JaXxXlfl0WU2CTIdIBsEieCNf8fCQ
yGKOcCMO5KjYSkJCjFA9mMHojigfNCfWIusuq5Q82xVyqIWPfZ/g6bDlvhOlwaZ4ZoBaIzlWdvWy
kiB9q7MCbyXrM0fXzT7G9KrFyZmK88ldGNs/dSEHAhle7eRRCQ5jYMD6tkS3uxJ6kn+qqyQ5Uyv7
eLhl68MxejGZYlFf1wfSTmsHSFCTkwlPIwqx9kxR4GP9AaIS2n7ELRAOP5SwG/Cehhj4ROHSwqmF
Wz0YUHye2TaeG2S1YeVjWGn5cqtC37fpMTu+pjtCdcbntTLh/LkTlzE5y3iXKBq9upLf7IvLuIA5
liUE4m7brzXWqeXwKF8P7rCPD+daw6f2pEtw/aIJgqxtrK5Jzmd0jaTVEe1u/B7q7jqe0ntm7kOu
ZegV5V+fb4JPHjPejrfaebdTMQdZ1S6p09KG7mbjpPf9TrpdKu2SaqsXoXfuoPHxBMXC++YSV9vu
KZsmOZWjhfmcXS2uFtBYF+pZyOyJ0/f7cVaVDl8qE4wCXJq6lR1cLZeGt5zVxOO5Z3by+PL2ilbn
/DClCq73PDRoiWTlQXsYXd0htwqpauoCWBS/Qrl0z1vST73GgEDRNSk0LIhXfX9kk4EWjX7DJWbC
TSX8MIaHz6fHyZ8PXYDaq2JQ5VstRvlQl6NgDqJTjo1ddi8auuHPRzhRLNB1DrlUYi0oIFR/319C
zwYr0Rf/Sb8RHdFLPHUAstfQJai3+Rft+Vx14vQl/T3e6lllfG7aYeaSAjYuiXU3DF/PXNGpFfzt
Fa1uWjLOk07Dd5l3VoeoxQlL+88WeoDpunL8H7KbwIc34/Mh8qeWjzdjr0svWT+NFBVrEfXC0vJd
5B0AtMI9RnzkjLNHNGnkdk//hMfzY1Wdb56Ew1TBisSZdfUcR7UyWqK4ZogQtJrt7lLwEjylZJ55
8eFfbPX8uSa/HW31FOOkiohKy7GtYxcMHeO7SrcZhVu1948FMdqGbfwpG/hPq+e/2GW8meEfWz1k
Jbxr9Cx//M9Gj2r+AWwUDhNW26XVp/AY/gIcm3+g3tBVceFR8yc0XpJ/NHqMPxZiKP8BJSY9g+V7
+nejB7k0Hj6iANj/kAryf2n0IPJmSTEV0hjY4Czcq/dLS9KngZUSvuj+I1ygsSzXgD6Qe9POp1tB
4MybO3Oi07NaXD6MuJqWQApbfCeMmPfbAMU3anj38xFW4gB6Y1yUjKZckpfEhA9e6rTy44Q01b8v
agxgm2+LLzr4JGXbo7JcwhMkgcjwM1e3/s79OTbQDZp7MJJ54O9vKGcCRI/h69gglDAHW+OPKpKd
5Z4q3FPLCqFCe9zac0ODjuVnv6nwiugSVJow5tLPwtqtrIy6BrWo1O/FHKeDkmV3mVRG1rNSjn1K
72IyKjJdLctvKeFIU4a3xc7g17QFSaiNwrlfyQFZig7e0WczGfEyxmxcUVSksYr1zcyC8HsfjVH6
c6CQINtmbubzLp8MXIxVRdbWRpAqWSf90kyIa6yhdLWuWnFy3dXRpE/bLgzMeLaVQPQtVyzNZNgM
RYqgiAJAEtzMQlMY4caXpQzbRhw3kbFL00qu6YUkJHxjsUv6BkdWRiGj32s4DamQmFKXXYR9lpKV
JOVXMqck7YBQfbqBMD3WD7MfNukGkztGpJBj6D4ZJqOwZ0WE81iacEWcvhILAamljENVwPt3RTxU
ne45FvSUZzTqfhvdUnu+Ug1p7WHkVWNj5r1L9HGS3c6aNGeHzsfw5Vmmn+3zXMzMI4nMfXmVWFlJ
uSVMq8gr1UrLHuJmzF8wm+kS9jKCkfdETSXakaKXJT0E4syhr9WsidwEcvv0i26aq8axopEi0WhO
06MiTJ12azXlhKHOmjDDoOeNbmAHCLXXoFAL3D7H+1/ZEzdPc2vCTHV7KpcT4lCNFQFXvWCJdtur
dfAg6G2Do3GMiuIoimWAhZFiHVGoYm8Um4K1A3tzKFfNlj1wTjlfCmbbilvF2lZzboqbIBf0xcQ6
Nq1L/kOf75NyVk238E3AnUaeqiQkj4e6jGMDf1EmPcVCDZ+TdldGnGvapdFGafqxp2IrUGfyE2wU
RIlZQebUc4FNSJmDcH7Kh6hInWJuY2xKU0+AhapmFBu4L/oVVdVY9ZpRhUFrSLlOPHU9iQipVUnO
f+dKkfbXSqkNtEGLWZC249QhdajMTK42gsymdKdEvipeCsZMlHmaK11JZt7YDocgEILRK4tuqHaB
bhF01zSaWbizgNvWLfOO9NJAiHTTEbtEviNHPMzcRs/bxtbUdlY9suOCyAl0/36SozL4VTdCGD+O
pVXWLrot0djVpUUJbirx5R0C3jLhttMK+TfQDHLIOtMk5TDymfGOhTeMtPg4sYhm1qWq9bQ0IHJT
kwsx20u15EtEs4Fm3mV1IzPfjDQmNC5VAY/2BosV3HYRkj313ba4yvSJtiK/h+4Yfl6Km17J+sTW
DH6+I1HM9e1O7pv2Up2r/FEb8d56nRDCh5/KYaxcWU0wovXUxL9KvpgOWL7UbJyI1hRn9TBZQ/Yt
LKIEfzV1hNgxtaFSNn4wi+atEltGvkF0AN+jnnNKQVTawEb4SiCM7jTO3XhJfJ8R7Yj4wORo5orU
bdN2sTuV0aiR7DVl5KVSvXdi4ii1rTqpUg+ojSy/rTpgFqadb0z1z7Q2rcTjek39Z4VZ27yYq6Ez
tnk9x+E1gO7JcHFlJdO+5temm5yWHSHBYR5/qdQqLHflRLabN8R+O5MsrVQxopy2zV+qNu8pGhUq
YbDBvhmtqjU8radZ4nVxFBsPs0kgNbbfdG7u5lyTBKQUWTUFjxVTcMTsrdVI1zkzxLr/ddQjAp3b
PppIT+unQqMgSJFDsojGzYVxHm8JtiZJ8GgOdZv+yNqcyDaMDFMplU7T8vS6va8wG3uPTV+WHYpy
6kirTeVMYiEwTVSrJBEqbXWvRKMwPpPY2woTUGRlzE2n6jS90K6CXpemajOMKh/Go6AXJRaBUFEr
qv1FMYGsuiEF1RKDm0wwo37B30eyQOz9mMqiTrq4Kk0+PMbXj/l/9pTsKdnw/ff/+58/SZsf9pSH
ov75kr/fVfIX/pIPWSiBLHR/bChlqlTLBvF/YzNQINIaJUVtgee+Ad8ryh+KoZCxtDDMKTktkvu/
d5XLLhDZkIgixlrCNv7xi/21pWtW//+dmGd90EFXpgALh/+Gsgm3svJ+ExSOEP6NCTHPAstQ0cz7
gq27oyNsyUynUnlu08Uv/nbjAzPn/XirCg0+RpQ8FB456izxcfSMGqfd4aJcCOnApsotMcs29lFS
Us+VapTXLd2bbdd69GXv/7Yp3I+RReOxgwMu+rJ86II27XaxSHMAUrG+BBHHDcZvJ+cF/yIIkj9f
F1GG6s8YjNLYz8Ug4IMSfa3hI4gGGlc3GW4HX2hIWrlqhiguUT4aMSmkvtmojekqUP7BnQehKeCv
V5J4q0pBnqQU8dt22Lf/n73zaI4by/b8V5l4e3TAm4iZWSABpGEmvSSKGwQpUfDe49PPD1RXPxLk
U1btZ9MdFarSyXtxzbnn/I2Fez3w8DTxlSshHWs0CspySMNHc1AgUj/X1jS5lalxjkvplE/CU54m
MDU3ldAL1cnIaTxdTn1vOtXQjphraLkF6guTaEq/k8m5gMFmku5FfcqzAzLboeBUqjFL6DpGltnB
xZaiCqG50OzzweCKnOZ2p9aGljt1LkbfRCmsFi6hiJPk1ynF0HMvwBW/5UQy0XiYe1xG+siP70Ih
1L5lEIh922ysYF9SgcE8Lkm6J8sP5zs0FQLlgn5C4/Rxk7a2ak36baDE/j283/ELjGOaWXTqEgPZ
halON/hYIolgJYl4UKyi/x4nmroTtWY45ZOs35SJSCOqT7llbynz4zaqtJjqbqzJ1PfdRMV5aovB
s7Ki3qYI9ci3KZIJrtqkEeu7pJXpZWZW/8jS0nihyQQm1hCaG/Lu5tZs6FO7iRagdyDXTY0W+ND1
uSPgE0reHFSTclDnFIH1UG2jLy23f2kPXdbNth80oQfRKf42xmSMdjAY7Z0kBPlDow2quun1GoK5
VrVtT+ocZl+B2lgbQenSXT0Z4oUfCcodz4PrRArCi6GZzVOpNOMmkaXSKwXIb3GhYSSLmbE70eH8
2ptzZJt+Ijll1WanIDGDHTbt432SzN1pqkIYH0IUeimtDRKkhsyrCwY8hfvFMhtf5p08DKNHyyl2
TL9DaH4O9G2eIWQmqb6/N1FoduUgCo+6gjm92rXi1pKZKa7jaFONVnrMcYE+6EkobLUALbQQOMhN
0dA+zJYeIwzzwu6sGaXSpRM5YpND+4oOZS6oxjGXw8ylBYawQqQU3rx0OLul15maYXHIlv5nlCrT
HrfVwMtCq3IMGRvYIRkbt1q6q+QYiDzh8rLDx772GkwBSLnwfM479X5q8EHPprLctIYwHkv699jX
xOahYI1epFUS7MNakS7TOc33aeoXV5oYNLZVW93On8Z2I8tV6GBdIaCMMKJkbpawm9CC3Fe+lbq+
OeeeKmC4PdIgh94R1jYpVk8WZZQghDqMs00k6LVU1PZ9pY0vdNrEZz2XRqaq6W5UQTQARQg6re6+
uU3V0cm0tvVo0Br3JeT8bTcU2SEtfPxh2+nLFAyiN6dZu5+E4DGDCefgWamfKlK1mz7WtaOf+dG+
DubWa/3cupD9MFNsYTQLZYOmgBld43jU6T9KrZ1wQO45f071K+5hriqGoDa5ETk484KNkIJI+8Gp
glUC3S3JsBFUiWAKBQIKRch8HOIFYiGMtfHgZ2JQIanTCtflAsSoAVvsK3Xwb3Df0R8CXwaclqTh
NS9KdWe+Yjp4+jmNbCqOjDaUQvfUmiNeApgCV42m/ZInHaeeOayxaVJVMldgUJAlHSHl0AROUvnf
hXoBmcyILGAhr4jJlr6J4eUaUBSDgs2utnLwKb0+R16U54PiWIOoXZZZ+lSiFbGfkqp/NnEyvKwW
xMuIOfO1+AqDyULm5DBR2I8P/itohmMId3YF9czHrG6nh9AKzTvOUaoDzWRV23QUcUXCy6jY0wzp
fmj8W7vZwrl3suYsfCnjwMq0ax7Won6OA/TxEreQuaLcbMp4uxv6qpIhphgLjMB+qJNihb6oiHtI
BaLqvYAQz8GbVqUL7tB3wYxV6cIUwCE3JcEs7cfSoyz6X2+Sp0/KTuvCzIcIq5yEhL1urWU4w6Y+
jkfkJBzBtZDE7V1pw5q9sPZn85Ll73ybGQCjBkRsaPinaPy/sZpCzKzhF1FrJi9hoQGq3FqZbW3S
jIqvehG6PKD+LTb///Pl/6IQ+uaTf8iXL7rhKWrf5cvLf/CfKiy1Td7TtIAQcUPT5a98WdX/hdHp
YlPLcxtF+SUp/qsKK/4LAQDE12QVrrQOMf6/82XzXxoWpUvzkYquBV79n+TLhHi7TKgZLqhMBDj5
JepHlTKptzop6xDqiarIacIC/7TrtkE+osl/v6b+Z7H+JRd9syJfQ1E9sTC+Qo+NIuH7XHWhwfnm
pDZO1OLhSoKmFM6o5cdUEzeVggLVHG2yfLAVyoKR9PTmg3y2B1f7gehANTG0lLHP/cTTI0nrrgJt
UTs4YnV4GFVblPtAQDm8uof7/m+YKK17Z68hcQhbVN6pCrMf3w/Y9EOxpCbSUODGeiHbNZuhACXa
2oMnubV/hH13rvy8OsvWIdfw14kizhBLhOQ1ormLJKXuFCoMYtmr7RQpe/NWuz8zs+dirt4gddME
s6QRM90X0kl+oqPmLG+fDpbK6bcx8TmqwbmQy/3xpuePiASUiQXjVKLdysNjVybx1zPD+mzBsMEo
ZxkK/7N+SKKsVRqdnDQI4drR7WLx2j+j8LM1ttH32uZZ5/454MqeZGkdsKPZg7qF2CP9g9VLsg0U
3edx0jhFfhloXqbZcb1H8UQBED/ae/XelzfcIUZxaYmH0V1crM+tn2VFvt+inFTQRBZr6aUzs1qx
UWVGNTc+6EtL3y0F22I4TZPoojzsBuC1o/whxinpzwNfIziWgRs0DvB+V7EgEF97Km++ZpqWQhz7
PKPi4+wt1jPJBlUzaH2AS72zF+PHE+99tFUTaAalpyhp0Tj+6ZVecVjUa3o7te3q2OxJEoOzMT9Z
rmAAcG4CtIga5PqVLreRIgrkpU5B40MNclCE+zNz+EkIquMKlwJ4A1p0601YWoY/Gm3jzP5BuPrt
32Dh3+mQTR6sG9GRd2cFVZYFuVot72KudqGS53iSlB07xI6eFgZFX2LBx8fDfw8/JFtv/gaV4LNT
9V3UZd++WS1UCi3d7xhpuB8fZm8hSYaLIPtEMxvXgbOEzFXPflmd7+ItM/8mnjRYtaZVjBJ4xGDP
Ur9tR4hNs+9lOeqH9Tntn0/OnXfxVsfA4GvJJE2Mr/X+Gt8iOK8C94MH8zc2xCrZ/jDAZcO8GWAJ
JtufwK87SE+n+wD9hEVhg3jLfP5zmtiHeKu+byvNXROjTcYHLMxNvc+h2iMAbkBwKv5GvM9WKaZP
0BORguXuX+0Mo6BNJE0JoOWyu1RVwW598yasxjM7UPlsndAWl5bqpgG/dRVHrgozrPSwc5o0JYlJ
pVM7DyhqN23yQFdORt0wtOLNTCq4N2TAtZEQR0BuO8lRmvm5tVQZIT3pKp1ZZVNw7IDO57mwNZL0
lGX6vqgm6VKM++GOutlhqQ4VMTV7xPbUw6gjqhorQYZYOeWFvAF6EZW5aOdyYjmyHwW2kOajV0gm
uVWmpKeik88s3M/mmQfbsl3oQOOp834ZYaErjEVvoWspIjCpdskjBcFv7YRP55mz7pOZhrascsrh
LiHBVH0fSe2zMUkMcUlyugpQEi3QYV9+k69ECP9otcpeeghvlzb7uafiZ1fVu9CrvSKlg2JUtcTl
8dg7i6uA/rNGSUFyF6baOeDaJ2c60I3XEjtvBCrt78c5tqLeozPLvRhnm3yQnVQIz8zlJ5fhuxCr
Izw3MlMqlpw8MWEyIPzk9zeB7gb6fCbQSr38NbuxYAmjGoLgHnaeq8EoWhENo65xrPGkDxVbHTc1
jnOV+5ebhmS65U34aKnQbTjmzqVXn366tz9gNdQE3dMhMPkBCfVdR8PElJLCZkH/YUfzN3iVn03t
23ire6qSikbzVeKlx9EJN76Oo1KCS5hvR9ciOu35Nr4JnHOMyuWdub6UeWKBxICVxmtTXG0OU5t9
4AUGp/mGckZqV7cx4H+k3IC5L52Q3l3yc8SLjUdrq3vqYle2r70R/iXlR6xeQ9r/tvAdTlBgj1+j
68Vj8WzqsEz2KnXgV8Izh1HBAl9jf6YEda5ItOjoUrf0NE/izml4DXp/7855zbD+FG+V9FVDrKTB
5DeOcqffoBSCotGTEdmZK+3qnXCa3f5G9fpfzY+/3In+mcjdv5f/mwGvMmspT0u5nPkB6nY8LnIZ
nYeI/XlU7bKNPgyUmsDiHI9TwFpkIZMy1Nu7GB1IT/FgJYJx9KKlzoS02zhuz5zEn51QUNgV8EAy
vtVLleJt6qDMVqVGZtDywh1cROKRBm9rF3dip3ZlLxmRc/Xabbf7c9iPUU3kylQ8eYCg6ehkvI/a
ymCAcp25hKcmG7Eb4NT55wjLcng/i6Yo8wJbbDnA7VqrrxWFEv6/PRFMpN0kEWUZTbM1LBQlaZer
ki1mqvvniJ8Ax96GpFrwflBiCuEjagjZeuleP8ABYlMAvsY8UdsuOxW2z6HbnbM0/HSkEAAox/Ad
P7jKSGlezqZeoggoKYemmjDRzqvAbjXtS4T2sZJXLniZc+vm4w1uihqFcEA8+CphoP5+sIVajpVf
ckiVzugB2XAb+LNoabsLVM20VW+xGAycc6zd5bOtP6u2wPaB5ilLL/p92BgsUz9X3HbakEp23UK4
bix7ymNXCkXPan0qpKHvlrp69+ev+9ksw7iguy2xUWRxdfd0iS6PtFxIeWmf7gQz/erHvqsl+q3c
Ylyel4o7moLz56BIK34cL9eATCVxWckfpDSU0Bg6MY1Rzmq1bm+pQfWlm1WrO3RRb8p2oXSYh9SV
+Tx0k3aAtuU/FvKEDuREA06XO3kvRVq+rxJTKTekXPUh9bUv3ZjeB2Z/m1vIdyclCDvxhrw4vajy
9KAXuYc8RHmkyWbdIaSUA7NHSHxfaVqIg2FiCFfAbEx31nWkcKn9OROsuO+RRQ3Sqosvo2HVjj7r
UNBgwto0NIuDUUmAKAPLtCdF+KGmSrzzI4Pre4xNO9AmukywoeQmOrRtXdEllXs3jgLcUDS09geI
sHqsYZjR9z+KsL0UIunoR03uCY3lJcVwLQTx11TNko0QFdeUQFI2uCh5zG3qqcZwh8i2Fwnike9o
m5XixPW4a+rkTqfHbRr5VTLIt50k3sZNmALk0Q51Ri0TrfvLOJ8fwya+9qv6e4qofB4qbtYyf22k
w7ysLoQYln/fFZPtm+jXqx3tyTr9iX71daHlN9wo10GV/ZSNOnIEH1WeBNknId+GiYWyJUWVDc3N
J70Pr7REzO18bJDUzC4ndTylRYYrS3oyNOOoNp1d6C3q+tVzJdC+TbuH3Mx+SAX1M7G41YL5EMT0
e8Af3oi9diuPFq4KuoDQUSq6cWC+4MR9qJQR3b2ENnhaYTYNK3os8Vaf4TZMdbado+ZhaM2T0SJq
ION0qEPu2rRFZtllXfKpwvg5HETVSaQR+VwRlBn+3fdCXuJEoHRf2r7z4hk1u1af+BZ64ISgAjBf
qNwyFe9wB6rsItT209wdm3mObS30r5NW/SZoi1264meuOGYPlVA+aIp6TJOSxl8GjS0V8YOQlKVJ
DDqMlWUoThqHAATHGiB+PHxLRk3ZSlVibFIwR/THlzUwXFGqO1pjdBxwLMHy4Far8zuTCw+5ljHa
hIN1qgo8OFp5UO1mCG6R0JTw1h6w0BLz2yiPvV4vv8QqeIQmKyD+irhZVFB6DSU+ZJWM87Aafmta
+UnVW9Ot9O7nmFiXYSWqJ1+p7oM4+tYquIbwcVJXrNv6UjI6LKI07QG/jdhGlt60+4bKRB80gS1n
aeGBH4SuHc7iBq73IW7LZ0kqSg8UFblnLDdMbRVvg5xJGNMBr/LA2jHl9RbgouGAyP4CPfcCFqUJ
DbTvXSHokHcPp3kvt9LoGn6ab6w2h7WOxPW2ChALHcWs3mo+CoyxdtGF6Skopbs2KtGg7rpTEmqK
G/iRv0cFIrezCVImROAkdwxJYC61cvL6WS0uoW/6XmcUppOqXXlG31h/teR5d/7TgOHGIStfbp8P
5L0pMTo1q7nWpLhPs50WJaNK7t+hSlXbeJ4pXwy1ye6SNLqbrPb7OOeP4cA5k/rJcyEmmguidt9r
+XOsjFjlqekhGYprBfnUrdHKxwoUnqOPqPvqyh6mmnGpgRZ1pc64IV9HjgKbCBdlINFOSh8UZPYT
UOk9/lTdSWr7L/hFXNMzuO6n5ARsLt1Ucr6TOt0d03BwYiP/EZph/C02lMbzG1B4ctsYjlyW4bFV
JZALZWM1CAkZkYHGgDjuZrrBX8uwC6+mSdc3U1UXuDSMOMjOreBEpYSS9KjBUdZh9Yp9dGxarf+G
oEEP5T4GNRRNWfmrou1rFelP3vaV7efzr35ML2a5dNV8dlh5rpZJj0mVuXmZ7SQjvaxKmNSKMTw1
hvHYIm0UVb7nd+ZNVGsQPwolAcmgPiP6fBeWcOXnPhg26qDvwk5wyqi7VqsEDXqqRBBX/czYJmL2
EGvyqfHHKyjTF6GW/arjaF+Isheo9YXPQaEWARMdX1hzstWM5k72i0sYyBx+SGYPxYPWhZc15We7
yJoD2IGNPIeV3bfQ0vVB3Y1atgVnC6L3RyVz4NUKMPGmtQvgGDghbwdsXeQw2MOdp9iZo0bRlHgP
FHbUK1tN/MbdRlLR2MJ0E6tIDQg1qJAnueTGE5PdBPZI07pjGDyj7dOinj9v9GgGNYoggYrwPgf6
rFkXbTLuQu1o1vGlL2BQbsXhMWqGbZNdGPW8i8A+wkLvdm1u3cuzdqFRpOvL5jZA8NRvfgUA1A3g
rQVQ8zgsgb8u7PRkm6WDhmVF5U6Q2qX8oCMVgqzRN5/ktshxuTB+1GOxFThXxlZzVCuwQ0l0gobc
z99KubYZ5+YqzivOsHAjhhGcfIRGRC26SNBzgJHgZmPpltiI5I22LYvJ6fy7dHjkJXqvqb6bz8J2
zir8TDTQRJLdS7095LEjVvqxl3dlcG/U2VG2jpJ6kQc+cNYRed+hOPEvnnQQ+xgibjBM3jTFQ7ao
QnC+NSHQvjICtCRfGPNWALHANwZEjFWSUF9g9muzeGOh9Oa53EyUy4QKFw4o3z5I31RQXKk5aWPI
7cWeyeqTn4YbKUsOvhhgC/AM9vWQdaqtCfj9vJAHOQk9y0jElQW3ktbqvkalbodatIn0eNuVpruc
CV3ZuWVbuoIfUFqINwXG9nNebtXpi6IkL12kOkPe2iF9gMr/adXGSZY6xxqfu6TY1OCqK1VFm4Hq
QPm1KFF6ETh+C91tR3PDMWGJlBLCzDaGlzYUrywz8IruXjFxqpjgzTAogM07K8nuS8YfJ9kDHUE7
LG+xSgOO89i3SApZ410xxZsua3dRGG4jSqLRWF32VU3FDoV7Jd+NfuTqWXMvxsCvK2BovWvhoKJV
4gvc8ec2QqigwVJtlrAFAncLYx1sWXshasqVLuOoXQSGp2UD+F5Qbma50Uz2uaYInl9WV0r2DOz+
BQa9DfbZWRYWYGDA/gcV+LSYtHbehSyaIzTxk1i/NEXmTMLlgOuOULeb2H8aMIbxy6ce2GJl3oj1
dR9lLhhEIwlRFnmRxMkNzWeFgzBOHuUY6JUc75B5s63iqiuf0qi7iIRoV9TXfqO29tS1nhIHET5Y
yG+UFbtSNClITOQ5YPQwHbK+Aqa0u+JBlutbePgXdeQ7ZlwfLAAVk248dEu2Al3DKVJtX45XOeli
nqGdQubmmJP2Re4rry/rrazeFh1qS6IAaQQvskF/SObaNbCS2lRVfhEG4vOCUR+HDhqFdNHhQBnW
wa4V28uxrrjKaUDOB4BsmzTWfsHqu57EeaPJLwMOJ3CPbFE0czvG0HKepptE7TdFFG+TWbyXQPIL
uWXLJo4J+vc5Mm8HXXHnuvdKX6enOf5SWvTuGpiBA55LpfiVnBUNjdpEdoavmcu43Wj5QUHlphZb
24we2uorTInTUI+3lvillB7bzke2oXd7fdo3BRllTRafS1dVQP43AEBhVYPqgxR+h/oImskPQR8c
i0j2yqjdYpK0DfT2Uq6GH0PLXA9CnTvqlB6ztIajbqACTqV8V6YAAcfq1Pndw8JnCMYBL7c4x8dJ
Ur/KuuYoVvQ4VtNtBVdoY1bYb0Exmhevo4ByWNR5mjzhONNfDG3jWpPqyFa/b6tgZwb5XjANV47T
ZCeBqYzi5BSP+VaQlVMg6ryMyhkIaykZh7GYnupEjW1VLjQ31iiZCRo6fsMYJpwNiH3UWn9Ty+1T
l1f7yEBJnGSgk9t+FwsRvlWzaXPa/9CVSPlRVyMJvxrIx7yTMIyqfMxrOYy5LCpBFszNCIYB8IA8
G5QT44bMte4zbNbEKENTwUffZYJTs8GuIrRrPzaP8dyLjiSXOptioQhJOo8HA93sKr/u8qE9TaC7
WKb+Pb8XHoLWe5re3githtSGaAABmYKodPQsbfZdZVpO0rXkepYw2mrVD1sVWqlnhMFLURSpww2z
zE0nOpmiUU1rMCxKRHhvfi3YRiwD7TDNsHtsBiM5SdpQ/MRnkEecFDc2bJKTFKQ4S4Xz1WgNt2Un
VNvKF4e73hJLZxBHYxeirLO1DF2kfjwBkJOSgWlKihc9nY5Wy7kdGKAfzTxCxI67f5awDdmabRsr
G7WuAv0uYIqHn9yJqe4OmZF4Udu11102Z7nbD1p26rVS6TmA8avDxbfyrwp/CL5NVm3e+H5knXhq
Jxd5GA2PpVnEbiSN1SGHAnQVGjpKS3U807/3uxjf9WSQTkZXBcccMPS1hW3XZa4WGJdGoZKcBGyl
SQSktDwOSTHdcGlUyNoj4nOlZuF81K0w8eYxACVGy2nXKUVwWQ6BojjTIHFIKe2kJpug5/Vao8l4
yWKVRuz0AnkLcFH2kePFFQ4weocg+zQApJZ7cboQkFtBHKT10QueuI3rps4u01p4kWUYKS9Kn8yF
p5W5H26tRq+9Ig3x5VNjCvsHGCr1bMtQWZCMrerM2FhZro/PcaWdNGUCoy0hhxNLqp7bNK18+I41
eGwbDa9h3nSxPNijHjSXoVZCxQNUiYBLZpXBTT4IGShTKfLRvPcD7VvfBNVuTJrI2sbFWJ8Rv1gJ
by+1WHRPZRQqYSvooPdX1b2qUqxYAkzrzEB1Nz3lv2NtZYIzTkW+b9tudoW0rby4xWcZO7sLExWj
Q1XkxpmeyCsp8t17ZPkh5PsUTgEmcW28r0fVtZb1qKp0Toh/zxEi/lcD+Kejd9qE75pWb3SgNZjL
dS545gOf+CoaJusylarmsBjLJULiKJncerBh8DASZsuVjOCmwCbO7vT5a5Y0wSacRzxFoniyEfzd
Q3dsdpFMQ4kMtrDbEIOuoFQP4ax/P1N++limtbD5AL626BPANl6KgG/6ykDIZZx+5c7R8WLemKVi
umMiWI+ZwPoVxlCzQz0XLrNefRqjGGpWOrimJPxqw2CyLb3Xn5Ixbq4BGHQesLqjWk7XTaYOt0pY
aJsC8UZHHfNw34XmY6nMsZcbtXCmLPtJ4wChDwN6sqkvfgNrXEVeCoNWljMAqkiKKAZpw64xg6bc
dGERwkiorPG+U4sfsURaV4SiZEtGJeMe1hjbSlDKG6NuUHOE3HfIYuGuDVBqoDgp7UQlTZ6VoJ4c
dLS+zFL+5c/T/7HfJWkalBuabWBAESdaLa65wP16UGpaLIuqrYsc0SVun3g0pG7gCecQu8vf9m4p
L9EWHU0TaRRTXqOlxNGMzEbLfmPd+v2i7mUv3kETHZ3YwBXqXC33w+paBVz+/M3qsrCwU2Q/bRyZ
WoKu/gyrc1IUH8+JVYhVdwPGMNaUOWNSt9WT5OCXsxU7DJhUT95pypnD4COuZRVtKea+GVAldV1h
tETrvUYD1qLszGs8kRbYR+EE37Oz5sofquGrgOv9qan1aPbL8LTGDUbYIiPGgmK2VRCbzaM7axxt
ZUrO7KhPo+IvLKHwvODdVpOKtDmQoYLv9pe+ubL9Ow5vn0/nmzir6ZSmELJ/TJzhgCjQ4+IKoGxH
+mAtPtXCWTniz7fbm3ir2Rz8DnkjEiU6mvphET+OMESztovvQXCW6r9M0ofd9ibY0m94s1Y0eomK
NBNMzy+i+qmXvuv+WbzuhybNsj6wsVaXbj2OH6sDRJ37CDoAsLxXndj7UHGUi/553i1CHkiVfMFb
pb2RL5pv/4bo/SMc+VX5kt+19ctLe3oq//fyn/6AOVpHQdj+3/f/CDvw33/zgst+9w8uJLV2uule
6un2pelS/tP/Zjz+3T/8Xy+vf8v9VL78n//6UXR5u/xtQVS8J0jqHED/M6PyKlvxKZd//Tc+XLP+
RSNMWWRkmWy0iPmT33xKjTbRv/HgMlBxETA/liuLqzSn7H/w4JL+L054/BhkOpU6lMd/xJ9cjs23
K4uESAVwDt6VRxK7c7WMBRkcY6sGGsfqjzHA10o5d9Ct1664aI6AAAG3Y4GJ/pB9hbKeCpDKedXN
9OAyR09MzF0V5838Xv/+yW+JoJ+FQaAX0XoM66GXrlZvos1Zq1DHcOSi2Igytb5AtyGOnzu21w13
hkOaI8mLnSQyK2uQdz92WtjGgQoIcnFECjfzRbDN9ovexjlr9g9n2irWGt0Nv1KF+BanIK01Sni7
wF3Ef3ke7qdjfsjP6xV9MolLi3aBrkoAS9dgEkXKsR0eh5QjYHS4AR3F03bmXtkuKtl41eHZcA6C
/OHWXQb5Nubq4O6bWQB2zSCNO/3Qbeed4NI93M+nv4HRYUOtVvv7WKvVHs9+UGY1jyoqIPvMHXfW
RsHrGZEWylE7sd78eU2uHL4MpOqJR/sX9Br7yERA5925nSFH0Bg6TXY0KZGFlNAYlW0eR+jRZLvo
gMXXgoJx/YiCgh30SOfaSW+3iGOiT/aPfY9+/x6Fna4qv3/Tqg8fq6ExjSl7EZllrx6nByutn2dj
ovgqSwcpKAcYnelXOc77U1ebrj75P3kbXeWhsFMpQ9hldD4RWt87CyMFIRlYLxxpHBTLonxzuUm5
FaFOqyogmBbyV+oEEzsrs7XL7NgdF3Xt4Zvx0wh9wKL/OOdbggMpEReVLMwS1llzqkgSjTqZu85C
2FtF69raiOUJTRQk6M+t9YV1v1p/RJNVzkIy9eUt+n6o5oDgTa6g/7wkQ/B1Y3Qtd/LW3+qDA+3N
XrxmxCsh3EA5ABHxutfvm580YlDRmnZnsfEf9/v737PcDm+mXtC1UGxLfs9y5Y97/6tfYTqKRJmX
3ra3LW6kp/MA67XIIbvifdTVB7fmji8MKN+hm75Vv6YOErKbCDGMbbBJnHR7nufw+byT3Fio5y3H
9/tx0r0IgqrmKyc1wqZzZvezvys1cWvUpvfnPf/hQoVv9Er70uBZYa65+sRTpwZ6X5WjU5UxnHTk
agXx3B20hpewXpFsBEi32KdqH556/sLcBW6hs4zi6+WYXlD4wU3jxV626bzRDS/oOVLitqUzj/yP
p/Uq9HrFDCUd4s4nJ3TD62E7wt1I9tYWkMtZp4oP5wKhUJvAsIiiAqKHy8vizeLMEMxNkP7VHW0a
GUm1kMSN5JCV+o3RRI6Oy/efP92H3cDiIO1l5niRmx/KM4aeT2WUhqhHzIkzFP0lrPArtR3O3AoL
ze/9KbCKs5rDoUA+uZSCZQ6pNqPqvzWv0YzAcN15Bfxvxy2PCC/69ufhfdx3xF2cfLjegWBZ6wmV
DQlViDGaXyG5C8GpQobIXq6ghZVa3OVfzpoqfzalFh5ePCgWIswaJC41yhAhFEWDWv5ZztTI860+
/dNaxHJ8i4jZY0mwOMOsnWZ5ifkV+mOGI97Ih/648Bn0n+FX0j8vPljX5yB0r6bk73Lm9/G0FXTP
7HxrRK3YcBDRcaUCbVadYpuPJgKuBH6HvoHf2H5Eg9Md+9Kz/B/dcDlJySbtElfCqi4QrmIr2LSK
ZucqlqoTqln9y5+/9ifn0NtJWUPugOZnQVxEkyOA97muQGOdykKMzr4aPzmL3sVZUq43uzSych/V
CCbj9/veuhW/Lp58icrCAowl4TBGeiN9iZB+oCV5Zi99vFFX32J13CJ0HaOGRfhXU0W3vLdgeioX
wY3m9rvkMTlN3+W7pYSDfOm22OWnzBMjr3oGjX3mp3yoCPxehryhZcXkcfCK+HwzE7lFnWMUY3qQ
+/xesIfTkq4vAoDS03lM7GfR2MYWEMOFagoVbDXvEw4QDVJXzqQ+JOGvoinAl1l24qMyAE6hVq7r
yU3qKzCgdlid84z9+DThlHwbfnWGLfpgVRORtnCGTV5zSecTDDDtzMv0tvj5NxDky3hWm463I89I
FAfprawPr1iriiwrmuXOkzxsX93utNQbl2pS8CPwzjFO1xx+LpzlrfqfeGuVgGpOWqTU6iUe4HGw
WC95aGfbiAqn7JSjPb5o40JbOLOKPtm278KuMhUFhY3CrGn7j6a6b9rS9gv1TIby2T3wLsZqy7ZB
mve9TIxly3Z4Kn6Jr/y95iJW5gaigzhZ/XIu9T03rtVyNRK0wCpB1x0jU24EMzhCWTpzfZ/9ZKs1
WTejqYWhqlOSG3i/Ij5eb2mIBHCiJxjYPr6upGSHc8/0T+64RY5ZhrCFWskHj9yuKYPEr8lTSGdc
uhSbMJ03vpK6fz7Q14XUZUG+DbMaHRY2dN8KYXj9agpQ8WSvU5g+R0L67HZ7F2cZ7ptjTA2BU6Et
Nb32EYrL+TjxLgH8hPVRtEl/siQrLEs4XVU728uRLZQXvXoxo7b0z2kj6zEvmdSb3zLOsxWZegRv
d7KRiN5JywsJMZjH4dh/SU/nNt+nO+PtHK/qA30NzLMdl095SFUgC9vFJWy8aDy2RnizvE7OG9t9
epS+Dboq7qaV0lfTSDYPd4KCS+4Ej8qlaltb0UngfFv3f15H55brKq2u8tyEJGiSfaoxMDxEGmMY
0MGZKOeWkbpKkso0qtoIRAqvev9GTu+0B8t/koQDnSlP/97bql1+bcrvzVExSFEQTdstvCxEJ88c
qGeGu376GWUg1TlkCJJ6enVDdlEUiJtH+u7Ps3ruK6qrQ7XIZZEON9tmvtJvhkWBJeUxn2w6Lkga
OufftJ8uVqrAxqKZQwF3zalCn1cT25gPuTDsZHfep1xQr/VBCa9C81t+tn7x2csFMD+mj/RH6TSu
q8XZ/yPtvHYcR4Jt+0OXAD3FV5Gy5U3bF6Ld0HvPr78rqw9OS5RQ7JmDeesCJpTJzMgwO/bGL6BI
Y/JymNa0sbTYKcAembl60CoxyrcdBzql0lcjsG7D4aPWR/dVua3R4SqLz510WNjzK4nU2c+Z3ZxS
H+ROETswfDY+N4faCTfDd3BcW3NtHBErAxS9DhebMVc/9ekuzG5QpfdDL4fgNQ1/A2RncqfX7EWQ
5LeaKFitq92SU748xOROpGxsO3wNdKjP/WCxMj3LF1IpMN45Ubox5dsiWoInXDlQQuHkrevwxs44
iz0g/1uFjbAiCnFV/cToe8q4JnH8xoKGqdmr3V8Uxa5sp6IpvI3026mMXbTco1wKk1WvVm74sd/8
z2jgttlAnO0IXeIlhyDeyfNAksF9MHHkwEBCUEU530tNa1W4vALD7ZT7Cn6NKli5C+dS3PWZCbJQ
hvIMhn8sWCDOTYRVVUW6zGANZDev8X66aaCbUFHVcuT1surEBZEIE3Fn5sSKT15JPbFHG/idiAyM
z/Gzd9RcBQoyKP9BGG3iV7GP8Uuy0UgzX6CE2SwsV5yL+XLhlDeY7oGMgu94bl+y9FHuElKR3pEd
rO/jnY42uHT8i4jgyk2A5POPrZmbHSMfAGfNWgtW6+3Cfbtrf/0moeDfJvQsg82SvIG2tMDZ9/Ri
E0DeSu9d+yUkAWhvlfFmojyrgbIQXAYNGy30FVoKKVAfb9Tv+Uv5QIYvHbVkDfVwU28TaJo/1g/y
8gjo0pbMPr9i9Tlecup/p8BIxiCDqa8DxkBbrlD3Nfk67v99OM+86clnmDmkuGn7EbBf73aj7frJ
PaxSS6fq0rmfm5jFflZoFGkmvnTjmsfky/AifYoYqBZVsv61f/Buqt1yzfEyyD43OnMORcL0UAYu
4neQfdPsIXymiLQEZrmSvZ/bmb1cVuznpuGzf/ouey2+hLhZUSnIOMC7vwgxlw7w7MViunVAOItl
RQfps5B/bdYoNX8Gf7tMkCsuwzveYJ44W721CtSYxHn1VeZt1H/BPvlcuhBUfBl+/cXarjnbk6No
zbwPmDMd6Blb2bjc0HAviL5+oEIFbTtqSUvO7qqzPTU3c0BJC8hQzziW9ab+qO6YW/tc/Iyfa+C6
BwPjDN13jrUb28/m1rz5Lz1MvP3pD5g5o9DM9KKJWC8Kp07z2sfkRLYjKMZARP1FmLm0vzP3kkJq
mwKAFmcHVjN6pvID6e0aMd+N5xQLT+fCpZ8PmMN16tV5hS/zJ3OvgxdfWag/TO3WG9T1/+3ZsmYO
BuhsUKgetqjXPaofqFlSTQr248tfNLnFfX7vUsz8ihnCtcuwmzikg1u96snaYjRi628YuKRCirrm
9M02ufyoAdwFu4WVik90aV2MBINZMC/m4JpGgXFGPNDGeuRKMmoLTHQLfvHQ3cfuiK75UjH0+pv0
vxbfkLAnIYmZd0YUDuytl5W3PnKUYUQxPCi2769Mvb6vf+zMLv+USzDTMD3kIvR5THnxvrX31j4/
5jvLCe5j6LllyLi39qbZGEfNYXoHOicajPWn6Rud5eMi0cV17/fnB83cA7RmCmy6OCJP6p/Aq8uH
XnSv0phxqEQOftiGjxqvBMOkdz/VxVNVTnuhIgxUvlmYf3yDh7zz2ecl4rhSx2allaYrBeXObG1G
kDKkyRg9tl/baWBWzKU/scn6pQblwnnTZi4jgx1YRcW1d+Fmd4P6xzSlzvsf/lrSgBf8s8+zACQs
mI9JDBs1C2d0KNU4CcNeO90VNcxkOCRfF5/spUXN3EVd60BOc941oZPnfexxGEy1fIe+5r7c5pLj
PS9dogsOHRHYG5DuC0yTzrsyO91aMMZ27uE1wmRNzu00L+GRgbXHldsQBTHuvhtvczd9WH5Vr5Rv
zk3PzrFGIdqSRE5Rbqat8VneFA+Ba7o+fkv065u1tgsZbT6a2+wpdJke/tAufeKrd1uzDdDk7IH2
RsB14kMCzfMUjrDwmf2m+FLQU6kelGA97e1Nd0T/0e1DeFyCje+m398/Xlfd14npWXiWwa+N7A6m
M2alpnEfNrWbLRm5/nl1Ia7wxhs0z+qtemC2L+OaQKSJ5vc9tBhrEgq8BVWc1o1/Fh/H24aUu12W
eBff78I3nNienWYzMZupld6qydo2BHPDJOrWhq5IdVWOmbtIx3R1S08Mzl7AuK+rxDbevuZql6Mq
j1D4Rkcki1GRAyLqd8ulv7dU/r1Fzj4jQ0OG3NrYROjvNl1rB0jiNwwt7z3Xv9V20hPMYfvlhPjq
wdUBWQEokjUwBez9ycEt6hpi/57eWGZ04TE0kIXR1G80DR9SlBdcLRAKzwzuvX9mr5Vv4JL7Y3bm
dXU/lvXEXIk0vHOjL5O9g1vzJoZHO0AWqFgb3/SbpffuqlM8sTlzw1DgEdhoHh4qM36mmn7X9e1C
lU+cxMuP+GdZs5PqmahKtBImSiXce8yw2fFdodd3ZdgsWFpazOyI1nFDKtHZPU8WckjjU1PG7vvf
6Pol+LOW2YFM0X/Kco+TEcBfUZTVZkB7o1D371u50gjDeZ98lVm6N45h2Y7wCnLuBzf7gsali0QS
TrtFx7N/qMr1cvt7YfNWs3r/qmjb3hgt3vyCIhcqFln35f1lLWzefDQnHFdaw0noxbB5mEbrpKHA
SyT9f7MiHOfJ5WVcqmv8kHVM5g+rux+aZJ0Pv963sXCkBbj71IYXRCpaCKxESdQD9C1Pg5Z1N43Z
6rSdFomNr30ZU2hLww7P3NmcIsw2i6CRR/yCRAMk2faIUKAVKD82m7xbZ/FBc9qX5sOSZ7gaoa3E
3AehC8DyeVWwRQDPiKsUBjqGW4jCFeaDrI0EB4vbPUNttUZ56v1tvQJOg2r8xOTs2+VpVUmr8c0k
VRXKHJZjrot7RvgXqaWuVnBObc2+YayvqtAosRWO9g/NrvdtNN1IY32sGuWZ2WIXcufnVaA8qHG2
WyWQPlhpv3BWr50jAZiFvVmMNaqzex62dmC1eWa6keKvkVJx6mLYVsErOLYFS9fuHroMKghZ4Pxw
Np+f2HEairKTVIoOUm67Xa9/X1nRvdowWf7+N7wC6OEbnliafUNV0qWpacjoxmN1qzvR5+5WIDC0
/XifPNifhpuVKzLm6nmC67CjoB66+jNYx29/UfoQ33D+9Jz+ltk3Rhdt1BOaPVQIop/yB8jynWRt
rlFW3Kt7aVHD4dpFPTUn/n7ievyuqkpbwxwEWvugqG9qFEre397rt5KZPWRgoWID7HhuoyQGk61e
g/VjZ/9on9+4IV9F3bp9JEl/WaoTXzmhTBFAw6PJjGxCxXNuzoiaBLG/2HQLtftoT1B5xMqnbAw3
uuZv31/alSOKKd0WUyZoEc9XVtQN2RKlejfp+3USMuAN6YVE6eF9M+oF4yZtKppUAsJN4K5dtDti
VOv6cOp1R2/bTFVcqO167zaDzC+7jYK4658Mb1sBZG42kuRKgLHkDHCzBt/al2gqI9ilfKWAFDzt
0HoJSgYb6XNVEOcyuNJXbe7Q7m3jYyyrkgdksk4kxpGN1LQE+VnspW40aEPomHneDC8w40fpLZxr
duNIUTwF+zqOrP5ToBWW/dgFRW7t2fRC+8DQbR0x8Ezs4G01348fCpD38CskjRHcTr7hfZq8KvM/
RkCbQ0fNLF9/UfSuh31N10Hc5p4aMHEso6m7TTyUzje1WU+fVh5MbIFbWbW1YlyyC0YPKgvPsJAC
8yRG7f9J8qpNnZWqFbIz+INhOFAm69oh6uNVtWGcVcsc09SQp4o636jcvDe7Zt9AV+ftisSrYTEK
6x1xEww19EFN5RMlQilZJ4LKDNCPegz9OvyELKVtrMtVWUPmBX1dtp5WU6De8K+hDILYkqrhSQ3z
8oMBiwB81+Wg9ajkVkNwBylQCBugH9V7VW777/HUwLA0DXFrP3hZCv+j7g2ZtgnDHgYdO2yzY+MN
BhQymhR+QUUNjuAsGFS4WmLDuNWHVXVfeFr4dcz96SaPc/1jqJXBITAa/5BYEyqY/iRNxzFUSia5
1ezTZFgIrZlppg/rRre7lwx+ox7mi1DoTnm+DbNCOBbpo1+F+rDrJjszHrXJUtuvYcb/xTEhvEnu
oL5IJ6E6yXBnH3Vj9zHNfCi/ncRMw+qHnBTB6mdvtMnPCT2waFj7Zpv0d5YeR2XosKuK8WAYYQQh
QhXLRvpYpXmvOLVmVAls02lUImhGzL+exmyyHroglztYT9RY2wTcuApeiMSbYOaJ63Fl7TkZgVJC
RZu2GVqfVZLfmIMS2E4+2sXqs8arpTxbiV39gsVUf9VTP/5aBYk83OZKhDyrpQ4PXT9APgB0vwP9
U/pGtKMykGT7jC/XWqiWdVHzTzRlpfak6MztO0plrKQPqWzGKaPPppo2r1WlHIxADRh7rbtUYwyA
463U9OvyOJY+9i18MDtUU+Mhh6Vh5HRUymQnMN4YUXE3glaDwA5OxwYemsIIH9QgCSMHbeau2WTy
ZHZQCpTWTmG8Rtl1mj19gVcgNVxDGptp21SZZ68bSdKsTaOspMipsimAOKwBq4lmHxq6o2v7lRGv
k9r3vE0YtwY8gVJt1B9Xjd4BNCitKnhJvCIz9zz8VnQ3UGM7mIO2qj9bqd4AT6zCHCaZLAjGcT02
6CB/sOM28V9iBg39D4pUNP3argVHktL1Xb9HCNiAuMiSB+97typXzEJJdmvJDz5itLAEx37bfDZS
tWAILIXWD6h4Og55vKlbu4JlaRjNRKMlUEi2Uq/HEVg0hF9W4TGthtKsXWhgP4Km72/9tjNVv4RQ
UC3VtHXbLEEMLVmFJeOmAzRroDo9r4DS4//pk2GHNFxN1wzCEvK+YEWyhAhXlK+lMpruFPiePiw4
dRG/nL70jPoLWR5gtEjEWqu5Vk0IN4Xpdehld1vBozxuRJkrfRvPSh37WaA+NVq7wUbM94YPS9WR
C9oBQTWwQuWZpwtFB7hKz9/JPOUfDd8MXIaBnjp1Lf+D3LJ37HfKPv3g36W3Gl8Utox75WOyN28Q
2Vsc/tPn4cf8N8yS02Aw1bxU+A2hjB8vo/IhYuYqLrXXMtKQi+z2YwVbq9086CHON4+L26qODqbV
QBRmZ/GmqDP/YI+0yIe0uzEGH4aq6aVcWQ+Sp+3rOryd2vxLOxjfda96jTP9TitCWARXN3QofNgi
28dA07ZK3b8mofHVblEZ7m3l1zSGSEy0zdEOtccsqR/VgHmTsNyjJwlZqfbY1cZSKiECk9mBoGlu
kreASJFhBj7/IJGfNIzyRAHFlBUoWes7ldebcCOS6PiQQA2FegHn4asN7davxcqgCHLfsz4Lm8bC
C/HEkFsN2+ZWpaVfEnr2j9Yud+UbY6lPcOXDn67VnKXuhQZ5VGRjra1gSkdgQ+D3d8MRwqcHyH3+
Ars2Dws5ajBUGBYhIfQsF4XtqVDLokbmDx1vpiKV753UOQksdWp9//7FvuiBvFkCVqSATiHAmEeF
RNQMQaQDScIufDb26U7Z5a9Euu4SSfVFQoglhIMYomGqm+hznox1kR+MddEztXnn3wu6ec/NbqQ7
mdHS/5Ca/LYmFMZoDqjyPKkfFDmNdCIBV9qbOwGaWrnFzUAxVXOijXRYopm/ujoG0RnGwhoiSSL6
PslNhlTB1XNd37Bh4Z4ewNa4L934EfrR3bRwIq8cDzRt/hgTfz8xNtm1MkkaAmVZdFsP3TqWdk3b
rIt0afxzydDM7baNpFealYVup9UFhJRwxH63VOINyL/rKL8NauL1zcKRvHxr2EIxs6HAkHT51rT2
Ku6ThiP527VADn/zY3LSx2a32LOaJ7CiQUayYKmMpBiYnPuR1rYThWecZ0VARAVaqY/WWBPzMO2N
+rywtEu/hT1LZi5RMFBfPGNjOandkE7oybgkGq8Kw6Tas7HrD93dcsXxAorxu/0HmA/aAhpkc5bt
CvplC51Zn7s9Juvmtd0p3+unAOYPodGBxPq+fIX/Yxc+MPyz+F5epNJv5i0VHT1cGDMps5qIAhHw
Shkhh8xute22fBIotB+9K98Cw3Wtw3/YWkiJIFFBUO9yygA92ApseikWO9yWx4DoZDiqW4AY+36/
hJG8ct0Ff/gfa7NSRK0PhWlAZva/iAGFusuPcWtu5WWag2unBtIG5EJ0YJkXFDEULaXUADyNdCUB
49r65D0aoGmj52YX/Vp87cSdPn9bKXEAUxQ8EQR8865bDPVkF5ACO8aDslUd76PQGy13+gFEOtrV
a5j3Xb35C1WwCzYA8RYxVSqDkQZBfRFkJlmUWpFOqpw0sH4R837xsva74Y87v1ltiYXdMpxekQR2
ulX/QzORuUv9myifNjJ64lW9AtpndjsNdd4+grat647s2qar60MDifi6K9S7hVMnnv7zzRI/+U8Y
NHOQamP08dgRGvz+NOER3eKthq5gvUTSNi/fiAft1OfPAi4j1VdxJOPzo9viEPtrEWspX0t04ezd
ah8dLbfamkuu+PIsnBud+UdrFUulzegorlh2xo/68fcwdQWlR4WIIiG/O/xaRsdctOreFgsjBOGC
qUEJOissVkbtGy1Zu2ve6cfqsUahJXa6o6jDyS4SLe5SHe5aHATJwh+LswtdkO95qileum13K1Bc
ROpMbf8nt8ie4j0AqgMHvnhzStPj/U7YU3WnH9VNuwPktOkfob8Xak3fy6WDc+WIMg8oa4xAwDCj
zO/zqFqDIemJiPDK+3YXE+FZx+buL5CNl35KJIkK1S8Iz8B2zxy+D0dQ5UcpuqmwJaw+xkd7k9/a
x2Yn88UWwR+XUTmOXhV0bpAEUa6dnRGdeZUmGqB97Z1p27mrY7xJXlYHQVbS/ozd42KwcLk8xt6R
TQNWw38Xj7evJ9LUJyGZ5dfVUeQA3qMY0+k21fMyUErcrHPHgjGNvApWRgUenVk82cWyJA91LHx+
c9BuSAN3ymbZzEUrlEfaYEZWF+pIkHXOC9BjgNpnA1LfiW7z++qhexTK0vp63FYbxB+3Rbz2ly/b
ZViJIpOMyIrFPIN1eSTrXO/TyrCd8cgTc5wYRWzvBCMZBJ275tt4qFCDWnyzr8SVWNVJqmAYMegI
nUfNSt7Y2A08JzqE+wq4DvoWd8G+ukt2S3HzBXRFbOuprZk7ybS+jDNhq/wHdlDmUm4OggBw20Gm
Y35WAqdY3yb77IkxhE//+kk6Nz07OXFYJ4TomE4OAsqYvIRItEJH/fBfQi5kmhWRO+KpSbLON7TA
ecPWgu5G91mgr35Hs/0Wqtu/8S5XP98fa3Oyp8H2E7milcqhqQ4m7AzxnX0n7eBc+vcoxbfPd2Jr
5smSejVAVIotOJ7ZxZR647rYQwcN7VDstjfWv6VoeDOokYZwBzme86Ebvcosyfcx2Lgw6+4Cx7jx
DgKPwFiEeIUWveeV3RQTRXhpm3T1gtdH1RIp0+WEwAVzxdZ7rD9PzjeVTrD0+v6BvOLJeBS4cqxO
xEqzU9JpTZpQvvV5WRlB4/0RJ+QvJl8u3gMkvhS0hFB5Q0cJl3V+GuGNl8tBR/pKMB0EX4Sm2Juy
NBEDFIcMpi5B3S8TnDeLAEnoF/IQzaf9Qrsp22RUbEdkjwymbikN7gBskXbAywzo7/2NvPTVM3uz
ENCyIQRMUxlffYBV/1Vx7ZtkK6ERVb0Ng6EjIe8XA6OLFHlmdLat0YjPHCIWGR0EbSrvHmpmq9vB
sXfZsb3RDguLvHhlz+3Ni22UVTPdH1ikQGmV9xxNEo9mgzgcleWlqPoiqBbGoOLVedGhC5xXiVS4
nbI25sz0QYXGw7MOzVgtPy8s6doWMobKkwO8RLDinZ/MVM/0Tq87rNj5OtGedf91irdjGEFpVjrI
pdwoIeFtAo17AZIzsZgkX6L/uwypWerpj5gdnqEMhsFvIZw377KD4pZPpaMTwvyc7qFb3pcvsb7Y
r7/AmzCQCchPUOCSR4oM9nzhOfTGrRm0sLbuqNXTStvgvcmRtV/F4gjo5ZOLMZSJFcFhtVIvaNJW
fa2s2iEVLrTfhNSiG/znHWhR7V4Q+BiOeuP/FBnzmK6Tzwuf+MKd2tDrgN6k0KiZTN/NSsRKllu6
mU8Q+4rY4iVgeEAEbN2Hv3Ddc0enweWjMaYgSE0ETEHcoJPqHwQ/Q1kYifVWakQ5hLdwK4KnEtRz
fYD1fHkmdJ4H/ja5gmBBp75JyH1usgv1Ii8rf3JL3qNQPxpqt/a8YFumMsTPi2nn3AfMzc0uTFMl
VlZLzC2L4DfhcYK9KwdYslpn0Egu0xDOv97c3uxumBPksRCLmCgwh9+UbfdqyGvbQ5qYXAlMgUNL
y03ldc0swIfoW7D/qxm0K5+Vg2uKYXUVPLcs/n7yWXWrlbXQjKGC2offxo8C6iwEWb0H6asQAf0L
oesli7OvmmVDEaO3Z7nFD5PORufYn0SEqtVsNKNFkIFAOAB3vbtwWa7bXZHWUNEgm5rZDdVMKyHO
Nt8OsO19MMmlOkgkjGOQb9Rm0zHitxjwzF0935jt/WN0VjNPcknrOkHrkN0Ot4JRrAvQu1tL+aZ0
gTlDb+khc4T0yxLhnSK83GkqN7c8O11DjtSDDTwBxJZ4QROXo+Xr65A2/NreCCIL+2mE26FwpFfF
d4dmYb+vXF5BjQK3GWI/jArMthssjmaiSWa5Xoec5Gq8sXNr15iFA9Hig6csYXgvys5v6xU6tjhi
8brOgmcjBgIyQEtCGUDuvhU6Ekn9t65bd6u94oYbEQCuPsfjTaF9kYAnpME3sfplqqCLJ48fYkMS
zGgESR9yrLMfkmaRYjGsKohD+o1CFVP5bqGo/j98bgoz2OlaX3jsr60eowD0TFh9aYzOfBdhvF6g
NSJ8V3HQ/0Fbd9zkz/omcht5/aPdCiq59Faq1ukX89MyoOzizf296D/2Z6cN2j7TKi3fItyGl4lB
Lxj1B0dxvJtxb2YLR+uiDs7rQ3tBlJaEpAEtm3OnhYRe5xlFPL212WigbI3naoOyMh90uaFxcZBn
xmYPX4wWTFwbLM2wn0ppl453qTYg5bI11WIpDJ3HbGJhBExwh9DhRpN1dmkmwDH+JLgAES57Y/r1
v3b74qbZ6AjPatDAOgtO8eLNmxmc+SfDmIJc14LpzSnqTryJ7wRPx+9UQlla3rWtBKInStfwYBpv
qc3JY2MGhlwE5Zu10VEZDyvhxyRCC5GyjFz/KB+Uo3RUkPhQG4Qf1wuLXTIvXogT89CSZIo3vpmX
EawXlQMV9rtNc1Ssde2Gj4aT0jeVfk7ZdsH0tQ9Lh1ahl2KK7Hd2P7U8i/wcJZQ37L/wRxAUgIMW
FHgIAbr/uuUnDtKpvdl9LPKhzDUtshhikgm5IdDVXe9FcSoSmupuEVV+8dhgjlQDjwdxOWn37EIO
SQ2gNIbvT/P0jzlSU7Z1o5awJJnBbaaZDqKx+5WebFUre7K6dKcyjYAI7dry79WhWOfd+OIBG0bk
bpt3i+jaeS1abAYAHpMuls0DP08IGrUaW1uFBEgkdwYZc7prt1Sjd0u1qYsQ49yQPYvHLSv39EnC
UKBF237MkKfav3+Qrm00Ow1qwkZ2m4bZ+RFOitgLdRlnlI8Pyaii+He/0n1HVyRnhShbSLyILNyC
0csn7W1df6zOTlPOp8MD8pbHXNmPQFGeRpPmSACd7SHYE/tb3/5iOvv6bv6xKvbi5LpGo+pJdqSN
3BnKHP1u/CqKAKLSnndO/Rgkm2Vnv2BzXgfo66aBY0gcFROEWfakKfnm/S94GZidb+a8QZ1YdRQp
KcsatvDM2q4Ch/RwZ6kbud94j8mNIMWDYexFzZ689An5rnC7GAvPS+G/b8T/bq05e9Ny2ZbUUuEY
NT+q7Wonb0Z9rdSOiAtX6+oeEL/vqHtApYvl8GuOcCVmT0BZgMeZEzFPdVD0qIiO9NiyQ/cwvcnT
mGvln7+jcVOvftATe+LvJ4eo70t78lplROx43CbB9JXKy2cvMTYhrLpGlyN19SmZRvjyHif9k55/
KfzVthg/ZhU4SCLELt52drEuaELrsbGTlAKZxmTfytOmkBef46Xdmb3/ShWtdFOcDSsunEBlT6r2
ueqRMzCHQ68VG89qnhm4I/YEmHcL5QXFo3ApKBDX+Sx1oEcCxx+9EoonhLLiV57smZ+WKxSMme0b
daW0tn5fIG84BG0ZPMZFkCQweoyF9EEzq6K4zeK8aLZlGStf0aZVmruWsr2NYCKjyhu8FYjlrFel
bF14AIgdq2mq1S4bY7Q+p1IdgqVHXjw1Fz+ehiPMaxrNgfn18rw2aAwRCaf0pg+iHtt/EeTb8U91
meTnMqLQoMhaIRlCz+wSO2DnsZQOkiXI3qbP0A379Vo1oWHMHf5pA38ETIxy5QrKQN9Nlr7T5dk+
sz5/bla+7qHjw1IFM5ggX81Bt6EffCtGq6AG2yy+85cv6bnF2Ts/tlIdVDEWo0N5Hx+bGxPdi/4g
7xctXfuMdAqoqxMGw9c1s1QAzbenGrixvouf250A1ujYqu5BSC08b28YwPmRsdBsEZIouoB/nZ93
q4gydAHhl4yTNYrjdrZWj8qtYLWM74Z9/5XRdse6826hD6SgF1EpKHbf2oO8tZ+kHfKD7pKO17UP
e/qDZu7Z8CNg3Sos0fS13QTZZFVbeoUuPY1Izf+seXbHpdizx0GY0AuHMowoEIjyYY7M1e2AOlMA
tGPh4RO/+r1tnrniRgo6AhpMCliH/LEUaBIPFSMm7eF7W/ysF40S5qhIiYE8wPzPoOP8qRlTv5EB
kpgimaIJpGAuvBuOIhUWMg5LVf3L0Ozc3Gx5Stn3k9/CPygfPfggmr3oOOk3SzHm9dN6sqzZG6E1
vFxDih1RcR50x/NfVW0rJzdS/Nz49zk5sLJG/uZOaJiUiFbWd772bPUbK9+JcRCLxxY6AQTgs/Vw
t0x8d9Ewett3RrH01dv84xwiYcuJnHYZP7D8JzXXZunYWyFXFR+8tfYtVcHvEN4sl9qu+WJcMYOt
gB3pjM3CxXywzKavMIuyberKvNfOwKzRpx8Fwot0vnO3+dUwQIUEw9KgwJUAWaPsQqELjT9wlvO8
Pfcg2gta3gERqqIhs6EBQE4J5B5OpsZpfgEYWexZXQZxGFWo9dDiBPsyB2sok1YAsoD6RN6tnnxA
cgf85DZCSPkxvrV20q44CsGCRZLxa6751O6sZkCCE6etid3KVbarj4JYUBx1AzL5xYDoii3oC3VA
q8C3KVHP8p02R5y7GAITURJREIG34U6oGZrb5u5fI204t8CITBpypso31GfPgOGXEKkW2FrdqZDX
UK09oMDzdon/op9yxQErqiroXOhS67I2u8Z6xlAvED7xeJu7yY03YwQl0FtZON+2qeb+hc0r78qZ
zdmXoxk3xWP6ZrNzhUpWvtr0kbYWwYoOhjRM0CeHrWfJ818JG87szr5ikwBzy9S+Z3aoIO8pSDWG
uKmRy843kh26ycrajpX+OWjNjwhVd0v2r7w8Z/Zn+WtpdJMZRqw7/ihTdRJ1+BhuNn1bPP1Fzf/K
vTSQ8bApNDCmYs4BKn6Wxyns4wOV99Wufba/I/OKV3ryDowuMpqIIAzxWVosTr9fidtBwZlgrmlK
UoyZHSnFKpuiWHUg0ZhZnULIWrPuq1Yq2SaeQtXVFe9gmdXT+8/61dVScsYuJxZxnfPgCUR+powV
q5V6yU0VeV1Md0zIrqV4Kd4VP38WPxj2iaXZAyvZYx0xQcgpsqJjGCZO7PWOZLYLp0X8b94zM9/F
vFqFYYQZQ+o/jV3ytQqbwnl/0y7r5QIVebKW2U0sLKMsvRGxGSELK0aJ/GO2l7caJY1yIbxd2rbZ
5RvCxvP9nA9k1EeJgVsp/qTXL++v58qembKBXJjApIjy1PkhSAqORhFiQ2XCuooYxFKWJryvhXNQ
tIDdU8Cjm3SVzm1EnlVZXvhGGzRuup8afFOiWlHcaxsO3WJN88q20VJHyhEEhQBQzJeUh1ozgop3
s/6eyWfA3hTgu+2/3zfBO4NYryYGlWZrmuwik0YZXjrVHg5y7n2nS7n0hl65oMgL/bExc35mEPuk
bJBERMPqLm5+VnbhWMpdUSgLi7m2Y6eGZgFYGsg1Q/fwXqR0MwvS+6k7Gn64kOBfO2oUmUUTAfIC
em3nxyBrPN1WawgF/OA1D792ABzf/yZXukuglglwINIFUkFIeW5BpZgtdRKvsXk3bS2Ea/RDeBAj
XClJ/OLbKM7RzN2cWZt5Ar2E7BJ9duKA/Afj52X7ZUDaobd2k/Fi65Xr63CqRS9F/GNhmcIxv2f4
4ux1fqXaGA7/GbaD+5shuo6IeLJnQWK3FF9dyY/OFjo7h3nZNXndhDDPUO7MMn9voDTej+VdX7ab
IAs1Z8oshIna8PPCSq88/yYNWebjkDQULBHnH7TWJZgAIACgXaj5G6ELnO5MV/GQVvkbPcGrnurU
nvg9J/Uz1Q71JLD6jmxgAKFq7FG3+4LOFD13sPbyIrRB7Nz8S57aE1/6xF48gIiSO1yVWT7GSBmu
7VD96rVoWq6yF9l+QgXg58KWXruFpybF309MhoWnS5mkGmTWxmd1A3z7OfTRHmFWYlPtjGjNYOCy
JuW1I3tqdXYz46wJsrHmQ75xqQW7CnWcrdCGrF0j27XTNlkG5S4dntn97CN05T0Dm6KzLSiaMohD
vW1+KLeFY7t2sMgYd/VzmjTMV0JnGAmJ871FXK8Iw6Gp3Cr4JoZ8FFt3tDRzxoSA3UrQMyjWsQXa
1EqPsf4jl1+qVbGujE+WdNd2v6RygjFDdRe++JW9R+ZACFFTNIJWfeZ35TaCSUxDkvhNUczRPtno
4pFYTxsmW4H0OcPjgsUrO39qcS7oxkAjxBYZkgDqLr3XaA97+9Uac2uZ6YD/EFyeGZv7iLFiEs5m
eWlL2dr+Z6yg9+i89ftruvJE0uRVAT6j9gfmaraJSt8rfZaFhltL1UFJS3eQh96pJE9y/oshoDCG
4MO5eMPScoCToukbV7K+N0mxXrX6tmmXXPoVL2DRyWGGw0C4gebq+UlNLCmVMo0vJOWw1sBioSxx
aV17jAW5FUElDQnml+YmGkPwXCNDoe6qW4NCUgVkK0d/NnbtwyIE8EqiKgIxpuuAzZLAzU4BSaTc
xFVNr7yODrqaHiraLlCUTMYH4sG12TKLH2rqWhr+NUsa1Ycz07NHA2qPKG3gioQ1zFWP+kZAlsyK
J0qFCnpxoVfu1pm12bZaQVkZaoA1IXapufnOYE7L7TbUB4+NvohHuNKGO1/d7L3QpnjwJt1v3O7z
lK/Deu3DLDG6GvSmzFVuNMKrp2HDleNiGy5u9ZirrmgJ/rcqyNnaZ6+I6nE7lZSPrO+qg+ZG2xxZ
HH5E/FOoOwc7c1d0h/ev44VEz/zrzl6RsSYmlsX6k0OQr8Xsg8+wsI44X3vbbukzUhFIloehL4NL
qoPwH9CkIpe5mJUxqjgK1TwTh+oWtfJtIji3q9tmI17pxZ7NpTs4szaHI2NrKuhIiY1dxXtTAUar
kKU1Gxk0LXrlBNDL5WbxGp4HP2+EFUJ2F0azC+q0IiuLfoxlzV1BtdMZ1hr1ZEaGv/by98hfiiQv
/TfGDKTY8apXKiyrAkYOPRiEKLbshPtxYLgqdpCRUZxkD6HS8uDmBeWz9ibewqQcLU0c4byaHsar
sowURJLFgIl/E9uutjrq5TpUP1PnD4/VjbbrNh7l7ezYxTttfLU5SuPdMoHuFV8sdGT+/JTZJY60
VYeoDD+Fa+wmX9L0rYEDXeqGxq66X+zLXXpjSmh4fs6vLBgTZhe1tMtygmtaE5cm3UaPIW04YzOg
xu4DUxbXhxacuosyN4aoJNn/hhAs5c9Xls3XtmFOEOPhXKbZowAZU2mYGT+j3hjJVkhZrOhagWYS
bd3lA33NHucY+J9on8AiOfMVuVdNet5iT3tpN4BtGF6ant7GnhGSWARkXLoI68zaLNrssrYO0hpr
abrRSY18oZjjw9SgAjxZbJRcvjvn1kTse5I3BKNceT3McrgIHUGk8KgbjnEnIC/waX9qpIV462I8
AyYbdlB9QxyCZ5hHKGpUq37OyCv9gx6qDaFCUrp9x5DbuAURuzUceW8+i/PMmMGCz790h+e2Z9eF
mCbTvQhiwOAggMDZFiiueRBYXNktXzLHWNRA/v+UfVlzpDrW7V/pOO/0ZR5ufN0RF8gkJ6edHsrl
eiFcto9AjJIYJH79XeD6jl1px3H3S0aSCIRIDVt7r73WJ3GouUqk7yIiNMMSzroqmPakG9RoblUC
AFzH3tNMNo1MmDB3QL1RxP9BWPfzZr7VeWa49C3rU4+5FeZEA+4SgB/cyDv2a6iFRD30pkBaXtz/
/atdov+/T/q/t/PMfPEr3+sDC+3sEILC1mDlW/dWPG0WmZcpKq7qlRZbY2ihW3HkE8d+AnbEv3+I
T9b03x/i7P/VWjiICdICl5m5OcKzv5mgdpetSTLzUGkAgsB8+RJE+9mAff8fn8+KuZ7nIncQ4txh
LgIML1g5SRpiW7T5UqLk41b09yaeTUUTK0wpbG/+b5Fr6Ky6NDQQxT00J3/rrXSAKO0OiejyCGbK
Yv2lQfFp9dDVg1oI+vOHgEaQNR4t59E7/80ZdASL5mD0L/iX8ShYdsywWo/3zb154UPmO/uK9fYT
qB6a/67+s+YDFgK5bgD9MYJbJOS2a3oJozyil7MUgJfAywlVGH7ECF99+eo/mSmRxICpGfQb2P+c
u7uNdtSnytdmU6MHsYEIjf0sZlZtZ7jNVxu5T+IR2JC+q+1sXq50EkBl1SqWQTxTr6Rb9xAkJUiy
vgK3fOIe8wE9QU6MM7MfOedzcgmWSHgTXDseU/i/N0OvOSxsDJeSzVjw8Z5ZLl3VlbbvzAwTCXL1
e7CWRW6ZuwAKQshqAy9F/YW34YNlh1gsPITIbZvpDz7kC4tKGhXYjPyYOQ0smtJCSl01gPqVy/Sr
iWNhXf9t+jKRfgQlQgv5nzrShs+m6bzzclpRH/tm3W82SAhAPHvw3Y0BXsZnEDOM1zWx5JM7GQFb
94Q3FLyevAfvJnf8PCy9MdvnKssT0OE6R8+eI6tp7u31rA12jtU5x2r0rLvSbtQFtG8cjBNaelvN
IeLWKDsNaZ+V6QFM6FdXdZXaDx4X5L4cmXvdpq3MQ4fVw0qTboaKO+lfD0Adr9g40ctGTdU3LwtA
aGa1/kkFyrvpGtXA6agK/jKCjRWoN6stjmVasa0lmbMpXMN4Er1l7UafIPslA2wBawPoKTdGBaGg
SLnNeJWnWXBdlX7agJXXqxIxKAFeT9NXV9RVw62Wd8ba7bLpYHHfuYD0ZpH0eSMIUnxMUHT6oPW+
A7tlcJsSBlC5OznYhGCvtxqCjh4Un7y7xhqqB6QglCuA5weQ/epWmTTG6O/dXDTHplc6ard1eaUh
mrrqest/8Fu9fCGU9tcyq9J1DYb4BFgBuaLgv10Ji2tbe3CcI/IoyM1gqOmY+rk6DqQpru2gkte5
KyFJY3jVnQ9quFtJqAawrT/d5vB5bB30+yd/HGbOWj9DX1fiOPRVBhkXpvd1mHUpuD4kZ5eprtM9
NUYIygYpod97SbxbrU3hUy6t4lgAR7f1hecerMCUVx1gE2VsMWgdqcYtr43J96KGCHXV8iZ7tnIP
3HSjKTZAyLK4pya7CJpMbDywEh/1wuAr6imwvI2dXVch7Qr74Fq5doVkNu2Gcd+oo0KY+YVdtmwH
uxlAZtPPtpXQs4SpvNgKItKNaTT0glDe3QSqA7DOycEqGhK7EFtVlUaM7Dnr6LskXQm7MmIjn4bv
Y2V1QC2RdJuB2mWblqzatSyQJ+nhfcvsCg1dAe7UZzf4mzlPSCWrG5IVTkgb0g6RhjxHtXK7wWMF
YDis7rF2cbdZE62tn0Y9q4E/YEyHGl092tlObyTJLn1KxmmtUrihQho0X3EtfDCTMOaRm+V4DhhN
0YHP7GwTK7YHlhoXyaxgYfPWdM1/8n2/BrAYOD+k4X0tF7RsuM/nmfd1ns3qRAsqJRjqnPeO6c7Y
uNtulW3MLwVHPu5Zzlp35tiUtVQdZFVeayqfmx8zJY4fFs9IMLz4CgL3YcsPnh8dNj20YgEk/6C7
i8wwuwVnsBfnubHuCmPl9ST0Sx+a2XnktWXyhaH3cW1AfchBRtrSzEb7AdABstUirwdvxkpOPJ5i
I3R+zvxJTxT0XpgHQkogEvfVovxJjwH3GpyetoU8SmNZR9/tlTCwesNJ0UyhzMig36v0q4yo2X45
6x+/1XBmwYLRQusLGzXQ4s43HjsXdMGpDbTIf63qBxcxaoLbbWaEwjJ6tuL1kFMHnbGa85GQnwi8
QxO1cFy46+byv39tSIoHfAseaax+H2BcdPIIgieDH+sT+W60wGFSdfqiR3wwzmbkFvxpJqBbQPud
77OQFVJPLih0sY0Vj85GbuDDW1uRtZqlkb9yQHzs7rDMoImMiQPhaKQ8/r5nrpWpbAaqxVhLs/yu
N7Kf3BXWcXClPEyTO64GN/0SRv9ZC7GnQ6Y03PsYa2c7LMQnJt0cWz924JAFkels8dqXfSy2YMRI
viQy/bCpmc0v00FM30N86UP/AGcDa1Idf5oYf1RhHRRbTF0rDZGLnoNs/bkzrUPlD6uv0qQ/jjHU
C3gHUB7wsIGg6fd3q5llZtjUR2dxrcil1xBsCb/oKx9nj7mKOWQGbGrwIeOFF6ZBht7x4/RHPYRo
kX4nN0DQf2swGUMM6Mq40O+/2jp91mfgQQKcceZKRsLh7+3yWE4qt5F+3BtuwmyW9Fke+h2LMLut
/aZdfdHIuTv8PpOgkQGAORgSSE47x06yoZR0TnwGdtJaI1y5SbdF5CTlccZa19GXe4iPM9dcH3xJ
M5nQR8c2t8pSuNo4D0CkXeiJB7YrLSx2LroInHOgLrDiYk1uvnKXze/tYzv/qvfcxW0gwa/i5Txj
wpv+X9AKfTb83rXvfIegRl8J5aJ92dZPgrXcOCA+nJHrMynEVxPMJ6s3BNeBdAEFFLoqYhW/9xZj
0OtpyNxXbg87GhMk2mF/32z9Tf3y5Vj/rK+AixA7LQ8krR882oGtWnB9aFjXVgPgETO3z6KCtZ6p
CEFN9gWB0WdDHKMOLjHEreG8P2tcozfc0QYPDBf6sbYeB/El7doHPzX6/My/DNcbFmtAz39/faS2
kAKFnQs6RX3VJzN1kB9WV1+DET6bSt5V9EG/NUByYjEUmJTrbm+O1q2pNyosmuH274fzp/XMazX8
psApnpNnIZySmoND/Ji0f8oaTC/6BAWRr7rdp7XglWFqRcowSCJ+f23Uqw1u8ACJ9VYWduOxbKGB
Wn3BlfrZRIg/5X8rOR+wOlHKsurUi73avdcquoKb40kpcy2EXGXZ5u9f3Gd97X1tZ2aOXbiWoCNq
axi0ZQYkZ9RG/PdVfNIg8FRbWCxBUo3A3plPysyF7tYZ9+Oi0WskM2CmT7y2n0IhVHoaiRiTwB1I
9Pe1ftIwwBVgZID2F+P2HFpcQYxEL0rMEIXRYw2Ds9G5/PsaPpuEQHuAhRi5LcD1ncuvidbo9MHD
ElI/yScYieCuKKK2hHYskDZfGtefvsZ3tc0NfmdcV1nrtzk25XCcIAPJKI7UFasp14/Z0MSCftUN
PwbAQUQHBxPsRSS1uR94oiYoo5DORrqvE05rOymv3NUc3HH203qKobADFVf/IU/E2kuq53LFrrrT
126+T0YcngJkoiaGG7yqZyMONFKeO3IOvoGsX2cZXQVasTac+7//Jz94bdFUpKQAKzHPih8m3H6E
7w+Sa0FMQOugIJJrQ3+EiA1kNkPdv9fN5ovO+WmzZsIvIEKhk3WeK9jDTQylGM2PM6oOhZbepSY2
oER+4bf7bAyAUMyAxQH4zgek+6Rsp21SFsSlpU5mHzzLKbe/sBY/qwNpRLCEZ82sDwAUqx8sN5WG
H5epGTIoAfruj7//dz7r+O9rmC2Pdx0/41QZHeiR4oqYU1hp8rrm7trgbmIwuHsUwhpftGkBrJ0Z
TSYSE2YJFWyaPvT9TMi2gXcAy9bNtM73xkYhW7VnYfvzCdiAeLgonv4jyrLPmgoVizkTGLs1MLT9
3lRRub7qp8lHopKPFBsR1bfmHXR1oZOAvXu3MkFaAOKR3ZcUjefWKSKOJvhNoN8zk8N9sL6hrN5g
3w6utGEN19PaQHYPuKY2M2XiFMkVSOFATWz8lx7ss0rPjYORD7ZFNVTaA8QLTybwgTRW+heD+9wA
fq1lBkgBII3w/Nk79S050bYhswGcJn0ybGYEC6gCkr/vpR9cV6hnzvtF9APhD1AFnM3PRio8nY26
hyjXjCJJgTWcc5TM/S93wf95kv+XvDRXr/1Q/Pt/cPzUgKoyJ1l3dvjvi/yJN6L5s/uf+bK/iv1+
0b8v25f6puMvL93FY3te8rcLcf9f9ceP3eNvB6u6yzt16l+4un4RfdktleBJ55L/6cl/vCx3uVXt
y7/+eGr6upvvBqLr+o9fp7bP//oDc++7lz7f/9fJ42OF624e++f8H/+PP/7MHz9c9vIoun/94Tj/
BA0RtA3Ahj7TF88BsvFlPmPZ/8T8NMvEzCrghjefqRveZThl/nNWFgQpIvTFQB4wp1OLpp9PGe4/
MXNiPGAGnVMlrT/+t/W//U9v/9s/6r66avK6E//6A0GCs13SDDtE8hx2LIikLLuX3wc4UR4phWFr
IZk40gIL0Dl4ulgHhYnMS71roh6+co9LMzQmHLmmOBmS3FgMQAOLbaXO783SQO7krE7GBraGWJiT
BMTea15w33uYo8AYtM1ZyqK6Ui+Sgud/krEsLxEhQX6nLEnIXL4fC8bCrCcXpANVoVFVJ3im7qo8
SMwSunEDkDl5F0nHyOPYJSVSlx7JkK/g86vitipk3ArnaLr5UzOMbOUwAOQMfuko0w99HTrRqWdG
bneXarUMQeu5gs4fTDDlHpjRb21n2IB8WWwE1PDuXXmtoBYWW3nKI/yjT0bR0cSYjLizU5BB1/VF
2o1/anU77Jhnf0/ztN/YfbvXXfXQwWd24NmQpB0ouH0EfkHiVoelydbIkvfX7MeQEx2A1Ug1c5jf
tCuo4llNODrNvm+eJgWVj2aQUcZMFU6Ve+wdnvjV91a3MSLa747TBFtOwc4GgT4kz4/8GNjw5gvW
rnTZP9V0gBO/205u5EwIJ7XaC++HQ2c2Bxi+ejizK0Wu7qYRb/ukG6CUV8x66RpAFaMowtTXk9Ej
Cqo0Lw5m6dBNGRL+QHYSq3zaVdTcIye5cOmWWLN6nd4DtOq1sVEg1BWAriemnizC3nyU3RBqUBrW
7ds8d/VoE4xmHdmaccpbdVv3wbqb/EPf6WUM+XAaZqw7eqX8Ea5l1cFFbOc/YuQEQwlknEQ8kAAM
PUK7o8/Ixzl6QfNd1U9O212MJcS4LN7GEI1AL4Q7qOUkCgdEwFp37MMJmi5QnjAssGRdDbpXhPnG
z70Qnk/rynPKuywdQ+dialcIC171egtg5YSMw/Vk1t9bYu2lYSdUTD9a7IJC16WnsjNoVAr0og4J
0nlj7NZGbvxsszHRJw8o3nS8EBCtsJ2gCCFKYATIW6w6CkA/hBgg5wcpuH2acbAO53ooLVvFTlu5
mNzSZNJUFVVmiYWudWSodyWFSFD12FX0u28F3hqJH0kJ59RKmN5dJrUAioKjBUb7Bry7xN0q+Cki
yzjZ7qQg0OgmZYGkDfYQNOm9jUhUAo6tSJGCh4q72bGfNlo5JFUD6mMBoiujt/beMNrx0KVgTUlL
EiHlI2sHeJyb7LbSsz13vWpdcYMmvSxvLcS8wpLVEXSrw4F3YosAsRHCKdqumMN/FMwcEFNQ46Gp
enA31g8ZXHgONFPbsUH2SH0J2KNIqAOoi9Dtn00Q/BS2fQ8oZLGyq/axm6Z4sJ6go7iVhf2nlZKf
XraqFJCRw54BuwfMtOpqwIHqu5TlKwQAb4uchbIPq7YLoTYArt56r8ypWaWN+eAW+TMURq1QMLwJ
4jS3pQEmAOavc2QCBHDhM5+e/MawvpuiYyuVPtcVNtkVbR4hAjRt9dInoWELGF6TVJEaFTgh9XvR
rXVKn3o3febQo3ac7K5n5Z6Twj20Fd8ALm3EXgeF3Rr91ISyPGTftSPUQbq172gvplfcaZxOV7Ze
rXxeZNeqlldeK16QEjbelMT+MU4aJGAd+p1ArHPoxmdQZQVIFjHx6BNf5dThUYAsIUiAjm1cSjBE
9F6J7PJmV7X9sGWZFcOh/0IZgtmmymRcpGAS6rOHgQkM9YaCywJBPZr3UU8bd6OMu9SBiAvkE2LK
PSBWVHDPUmi0Os7GkOXWdIObkXZXYBo8xnrwYKpxUwQte5gFu2OudV6EGOImTYsh5INRXdj5uir0
JhmcQgcJUBkcjC74rjCOqXtFg+BHVzMk+Hh6F1HZ+qFT9PrO6C/d2ieR6rmzHUcyhtR2QnvCTe2x
CEAIaRF0/D7MwO64Li2OxDZgtihXSZFNIqw66HPS7Jtm6qumSdU6tn3tepKMH0en3DCXrO0iVA62
DI6yQT/uVflaT/eNTr019wxt1fTzgiJvhQBFQFcjWtVxkpCghn6F0vZ64jR6t7VZUMc6N8u4DFi6
L4VISszUHhHXmpjog533yI9oR/BG1CXyT6ZSrKEaDBfsLnseu9BMZbArOWMrSTUTLEouaCjH5pvv
QQlQ1+UPRbRsrYJGHFyR8z3GV0K1lEaVY6dYJSQH31H6zDCiDqPDeBgXfnWDXVC6H5t8WlWGo0JL
y3Za15pJ114McErt7DzFksWdUC+ZBh5TAvKSgPahTsS+0322dgaQQaSkGQ/j1PhrOpEXirSLw4R1
BmBLHy9iMpGxhMDRld+Vd/rUjrvlSGZQtjWH5kJUWOgmn8qtq/cwGPJA7OaM8rCrXOMkwZqiiNI2
Tt42AK7LZrd8m2qE4MPlmOgpm6KmUsGGGkZY+u4Aji0j4Lu+EuOvr6mO4+VH38dL7sfCKy4wox6p
IZtt6WORYE6vfdPxd67serASK/O1b6yosDgUnjg482Hna9u2NNtrEmTmreD4Awfx7JGh3VidOR4G
vZUHZSKxKXw7hqgiEFxqRDZgRnBa504dL6eXYzL/aLaWu+GlODTeA4OE7X6503L+rOTy2/JhiP6m
4hYaY6VttFzwVnYpUQe06MPlazMBVTUYxa4yxzUxK38DlRCxBzuQ2GPbL/Zvh8u35bfl7HK4fDRB
ebRABJtUxRRRE5wzoJ+qYFVkegrRlqYFF3hj2oecTvkQmlO590lRbzMl7EOpafZh+VZlzl5oADEs
Zcf5gtdvQeuvONEBAR6DvQli/KcsDcBc7LXZ9dAN5tbjg1rDNqrvAYo8dJNbPbkBeFd9URfXom/c
kJZERljzpnXdqOo+kOJgzzdiqhIhVg167Vip8XojVx/a+9QlrzfyFWZ3f1Tk2u0JICWtX0aW+OH7
k53eIrPI2ZWsdKN0srwdZJ7r7xh3oQ18yTemsFbaHXx3y+8ZclhWqtGhoDkXs5h2smpin1wu3RMj
8rT8TPiYb6a8MlZ5NdXftQ4WUVXFUGp1rttCpBeOQNfkNL/pmZXdVFpXRtIasBmcf6vnEh5KLCeX
D1moEhO0Baj4fIGeZumFW+uvJZaLlnvYcwmTXTkuP1g2WGqMtIGl+0hU1rwYXMiQG3l5IzzRJro+
gNSgs5pLogot6vNy+KEcBSuBtC9Fre6MNRta7ZuWYlbS/No6SKctD5VmGysW6NU3It0f7lx4wII/
YCPyqNLMiAJNkKupqY+p52HVxy41EZVWXdt94Ia6zaydphn12jV3S02U6Tz0KqTsOoMI1rAZOswD
vnGEpQNgviz1BxtThkdl84JF4CSKwL3XUz2NuTHwCx7oag9zO1sD8dLdBTz/cyka+CAHYU37cwpg
wHBVGlep1EFoXGj1pij4dKoYzNuyDcRtX4sLLeUypG017aEYDtLwPh+jHN7gbUZ1WBeeBhRyJ/Rk
OatJpLTTPCdrfy5cKQuYbCtV8XIW2GUdKq49JtP5WmkIey85egA87dXdCG7RI5LxH5aTHXaIV8So
dsuVENEebrBihcvR8sH9O6VkerOUnvp+M3gBPS13AsrjW+XC0F7OsYGCrCfNi8NyHR1L7NomDUig
+SFyz4AuMVXZ5vUhWG+vkIzB10vhMheAAjWI5S6HHvfLbV8G+C/nJ3Zp3uz11DJeHwuADnnRUv6M
kYoMXc/qwdYGFzDgVqQ+pIFZvX4gP6E6VMPAwkZy930Zp8g84Knn4q9Xas2J8lbsl0ve7rCUCPqu
OvjUnMfvcm+t0dZjUTy+q/T163Lhu7uyqiWR1oxWvJyxZYBaP9xuvucg3dVEhb1dzr61Yzl8d3Fu
Eb6pa/x/81VvZ98edDmxfLy1pS577Pec1I7ebv/6MG+l386MBgQeEHnbiC475sCWbQkQjRdeyyyk
e7ueAmZPw9axo3mitV6W7qgVIQDAL0QgJE86WKaJNgJWIzw2Ah/119V6mkOQQ1T16t2Z5TQyJpKA
cWP3egsGyYStabQHTwFJGMOosy6WcrrAMICpbkZ07H1w9v1176WMNpGHgPN2Q1Ux8mQoS/i3augJ
L4da2lsrsPYPWMvYEZBleagcwU9tbfOTWbPLEX30IBTrsPvw+6t0YvWhhHlyWopRYp1AQJkdhj7r
waUKwKXflP7+9VCAyotpgblfLlhuSSm/q+1e7l9vmeomwJdM7Je7LR+kzr53Uq9+3QMcFQ/TqLLX
Eq+PVbg/CHx5u9daAsp/kr61dq+35BV5Thuufh0y2b/ASux+FQY0DzSZAGfs3poJAXEYPh5Mr18P
VQ6Aibpmun17qrEry1AHedX2tYzM4EaAL0nfLo+0FOS+De1wN4cO6fI2EDRgIfEq/usaGE4ixL6q
endfzcG+aDYQX39bXpTLpjEUDQ02b/cuy0GF5eTbgBfPb3qwBpjl9aBvuAkO0qgHMhfLyDRsXp/P
qXwwahoj/3VMLeKFtdKq13u+/oMdC5BSP+S/7umOUgsFUuETVuby0uewwtpOXLXTVWbj/yc08xI+
dwx9YEaUmwXgToMLiFow2MnyUpuxIuHyMnzk6kXAgRmJYtZaU1lxfH3jflaB4i1LEN6Tq+WnQki6
Dyzy0Hl+HQXQeEmCFqjoirnwBGBTIY3euBx9v40A9RTJclGKbUBiA08WBmMloo43TfLaO1Jg6Iu6
QWzc6GE75MXr76J3Afkd9D5uoWoZFNiLirokr3eDz8g+KvCUNsByR73wvPVSy2vHze+Aim1hTpbW
+tfrboQXapzFrp1OMXxur3UsxZ2Bp5HIjR+jI6FQNr+v5XdRQNOv1bJmnRH+3CptnPtknKdGe9l3
UN2sagsuIHtVG2xvZV22LUY/OxYt6KXpkB5TBK15lsDMaU6GgdmZyNIDSrnjiW0/yMHpL9sKmnPz
+aGgAKJhI8zCpahvF8Mh6NSxgocr0SYARiv7pNVmc1W5HZKd6wr4ZzKduvIwYV9MqXnoEf7Yguq0
PS0fmVmuCqH42sol+MyDjJ1cu1CHwOqPoidrMUr7KMbJPenOOOzhTLoYbAnqBo+fQM64rRo+HtoO
UB0Q35gx89TGqVV2pNbonBDV9q8wAXWdK2NX8+xVRYbuWMvZlSaNS28cww4VZ5GCIO7GDjBC3QDO
Gk2KkzAFuDaUZ60drR8urRpJOp22JSOYAoFj0OKmaDC9CsovwSfYZ9+H+arWbS6rIe0OrTd6B+o0
cUOMaDlltHCVEQ5TD06XC0lJYinre2Cocg8UV4mdrD0lbmtcdSOtDy4J7rW23eQTAw83vHG5wyX8
w/dtKbIQ4S93V9ssyg2v3BSKPlNpBpeTBim0wXMT29V2wugezI7c+Tpxdp13XYu4145mUORXmTPg
heRgxtaD8rrxmtCqvXSHSEJJI5F9B3J8ulpeIaV+FXlpN7sK2LWwtNCXVnvFO+JEsIyBBGamdjKm
dQYL/WSadIROxwQyAlUZl0B+Y3Zp6Slv0vzUpzo9OXiN3HKHWPn4u0rb7E/TKIco70iZZJjZRiq9
qFcO4KoOFiTmlubrty7l5go91bFzL3Jk0Kx5SSDC0vf9ejACFcHvDwJsmD51Ppxq7GNCo2aIYhkT
xHLx7lMXccje64ZNVYNNn9Ay3Yzl7CIzdZ5kQl9VlTOcisb80y6+SVaWh4FhnzAK+qPnjQn8ODh5
DZa5p15vHgMwXZRN8ZBKkm9pNoFyAflWD5RXFyWXxWYAmX0MH1uzS0c/ZAIBdIASGaRcAvuAJNwu
WHsZduKOt0GM2DvmQXPNW49cuJxooQlH0rrC9j+R5gTeT6JrBys3yhvlN9eZ4UOETkzmRdlnaaxU
QXct/OL3mRVEVteSH2YxuvCwFmayHGpO4ojIhFv2e2XLaquLQq64P6YP2WgfAuI1t6PvFQea22A2
NQNyST0NOuJDjY25nPhV5jXDpScN0JUUnfbQE7j6806Si9ovihu4sK6trHfWOZXTppMg+xjy0fnm
G2BBBkR5uhpIVSeyK+gW2TorVmSbqQILVjWvOC91SgBb1Jl1wJrvbCWzk9rr24QkDiOPhurMQ2el
F81A7M1yJKRogFuFvBKT2sof1Is3Cm3dQrjmUJSTXKsB3mloo10ObOw39HWvjv38OG/qLeGIlZ8F
8C8UFjbV0CiWh7cydPmxKAt26GHP/HVtzlmJwvPx2xXLIWP2GNpSxw7wrYyaq1rqe63FrgPwsJfm
j7eLz0u/3dvU4KcWQ7lb7vL2O1u8AG+3rgAOinxi0Pi1kqW+pfhbmeUbtFzEtsDq9/b7r8b/3p7l
NOPeTTtpfvLuAd+e+vU6bxJw3AIU/euNzLd5Lb7c4t0zTMrfj+Pu3S+LZ2X+OH/oVtpQ3WF2unpr
8tt1y7fXOurWAD5TyecPzfnrv1xK1zl3t9PG88HgUKx6ldRQ1JnAJvKog4YNHHy2vDHS1lqT0oNP
buinC6fttdhtxaqhYIFrIHW8B/vYz65Xw5+4R+MK+yXLKeT84O+4y5uxXrlK6Bd1LtgO4jIykb7d
nfzKAKGp2YAWWZA9sgvGP5EmlFCkET1aWIAjJD5117Y/BGvQhMJQsVv7MFmlveoZn25riT0Q6a3u
uZtoOMyVZ1n2zc+G7HtgqSammuovK4MAeogE6c00YHwuJ5Yi2KDe/XrieRzY4tmpkfdnOam6nXJl
r1RO7MNS8VjkwdqRY3+9PNbygJ2bIRyBOqmie9a5ww9M6V1kd113WpoIqCnbLc12p6JeDcVgIYzn
0tADVvrFSBGlyYc/5/fmI1ngm6pBPJDLcTxqBZ22ckzLTWMb3ZXBTTcSQdE8ILfk6vUtQfjOZUX+
pGUaErJMb7jhVsfWOauDvSBusPcMwtaDV483PfdgnrIpfzL8PF6emA/5FaJoCM2RESxZomQ7bvvt
64dqZQMfZ2dt4TqnW13xFVBi9bE2crKdgtKBXk3fRl0xym++Ltq4H8QG+VLGZcWLCl7XLljVxdQk
Wpp6a9uDlISWOiGpsJ/tjKbYFQ6SwoIbCY/lY9nQaSW4c5tNJq61A3JhjIhYWMNoJPVgq02nRgCZ
Bk/buVLhQ4dThndWkmsw0AZDyw+01jaMcYoFcagfJo895BROmI5bkYe1OgGUutwWpVVFmmGKC8cv
xuvcbne6y4ZwogTc5p4tL0AgKkLJA3+dCt26APTOumBTY1/kkq1GH/LTJKD6puoL4xsYP3bSsO6y
AfdhpSxuCqXKuJpYwtp6usaS2q5oaVkXu6ZIb0051aGwchhSNVwHfcm/6Q4P8HJqASvSRRAO1rc/
gFLY6oq7gVByxzvkvnWTeZhGxC2bLMyD4NYaPazl99ZUgkBGdA0y6iq4OYNNQcXB18fLYhjvDGc6
Dpa2R2C9DGnKfgRlevBlEYlaJIYn7xwsflEgR6z2Xb2aRPPTc8iEbbQTgPHi56Ah+AnHcxk1tjoh
PWAHuGofVxLc3gCnbrn7/7m6juXGYS37RahiDltSOTq77Q2q3QEkQAIgCTDg6+dIPfP6TW9Ulqhs
Crj3pMtebPvh5wxGOS+vSopKJUQRqRr+NJjp3cfMZR66S0vsXOInjilsgZAFha8LEIksoiU9KmIP
gdNh0SrKNj0fMEB58EqAX2CoASTCHBM/21BiDcCECez0zWFK6Rt+NJF8BT/0qWwGFy08goWaXhib
n3gK4J23Yos64TlVeiqjAKIV7R8URsOMLTDtOcvg8XlJdfrLmoGvOiBya9cS/ItjuRlyvYsnF4Gb
nPUqChjd+dGOzCgeoPm/qjzj6wBM96RR4UzoMMt2zr8Bwtz5k2L7KQP/TEOk5k8Tuqsm3PtwkeVL
HK6RsjpvwkUcYnhVAbOWFUJqbLzA2o2GA0Y2/wI2f7l4ZzPFQB71zM8ddvS9X+sAAL9DY5fWAnI3
VFETlYj51KfW9uQUwzd+Vomez617yWS0FFHK9LuAgHkNXBUZBYy4Jw1qVt9yXKGye8fEQ7IaqUaU
HFf5ey/qRz0R77GS1IfJMD3GVC1lH3KQjJ07u0RjNHmAUZ+dmchSJLWMziA4d0YSfgi8ZfoRsjYr
5trn71XgjqMS6dfgM6BjHfoW7jAXqQO7v0vQFBUsRsmLlZCsbEdBAo5e9dCQlyQfHSu9IBOPE4yK
aUB3Jk3oV8fTshNd81XFYiizxIQP2TxjzGi8mB2rMNdkrPkuiKqf3SLFBQRAsnK+wLhjLxJbJmVf
3r8ircHjO+Q3bNrbl2UIirR+pM2xGSe7URo7jAGM1kjjnqjPym5p8o+OEoLM8YE+O0fbdYdx2GUK
Vd1Bi/aRtbn+cCPSUypR9/uZRxJm0m4qehSzvFvxJexPDKlyM8QrG5543r4iPD4w4S690oDcaQ+y
0IuzfaDSpIhNsglb3byj9sQIrSU6AGZJn9KlehcAYT4p77OyHZk+Idnlv24HYP+tMYruPQ0V9kqO
4wNbenmQ0Kqfo04NK88QtOVZ1hRDEEEElTbmIHgsDzQFAIJEz4fEJicCl/ApgMb5FKPXPtrlNcAS
dc074P5a5umhk6q+ipqtbykqhCGGIm7bj25O861TWm7C21Wj3SMCktnKyQVu5HAYdsKOzc5ljD7e
Bp4o572Teelf7hfN8pI4lM/Z0qZHXfPwFSM3sLUIoL5di+8EaZJjp1adl2IWcoS8/6bSCmmgM1ym
szukkw5PoHAzaBtUBoifIlJrou84ddh2YeEbnzJsqrLFvDpCgP/q1JZ9q6NNY1n0ENrBnP1ErutQ
zcegD6ajnsl0HCrxwVTyTYMwBXRBb9iHeIJqnz9x4Og4nR/a3EfRpHV16JKbCsQnyZNLBCqeRLLj
6Hq0koF+RiCnu04joMiFfIjwLZTyOcyYBrNNzJPiMaaxcL2BXMrftDRz2yFHuyi052EJp94F1M5X
KCHyiSKXXvOhJ6tedukeJP+3eNDDI/Y2W8Tv3e27g6oG0g90cTvTBsGfqyTw92PTwibr+pPUeX/y
4/6hrzJ1CmcO/6vwrgaTDKVZm6VCDKof68c2dKuY+fQJu+Ozgfd5NdWp90Toi5dyc62aYL7E6L+m
sLvivUZ7YiU/+r2pN3ETgzS28bjp4NkvScMOoAouTSXTDyBaD4nuu5Om8paId+YDG194H48vM69f
Rothf5HXfyzx+8Lj6BPaEn8dx7U5xFQPT0aEWIR01h6MNOEamATDkE87b7igCDsHdHG8X8A9JI62
fquroGyhUb46sDOPaMGDBzpck66BHzxTCEXXcnzqGHuJWzN9hL4ZESFK2P5+FQVW1GKBVjQjDy70
NzY28huUSsEGwYViDxcUksD3rqHZGlRJXMhEUXiiZXCG8t0/J6pC9k0MyhBeZH30DQCuDMH+3xvI
TGw3pus0o2zN5xa4JYbhHuYmqDEWcKjXMaOQScgI3a8P2FvSHlNffIwUMfMCNjg3wAYbb2+cWjZD
kLTnIdQg+tDulSmU1Ndb5HTh26lk9aI/pbYYkoCxoBbUwwu+zLpUVdvuYxWLLQzo0YmKKNwsknSF
5SEC6oah2ejZRPuQ1d/nOKcvaaK3ZJiQogBH9iWD4gA6iltOZC7JI9ecrhxs2qtFuKSYsSVv/LSH
Az68mCWOjjg3phOz9tjnAz47Ji6uprSSr6BSLiy3/pFqpFFOgUCfL0ULFcS08UKxbC1GB30mqsB4
a9i+Wsk2rpr4MVJTug8NRmJ+YVx6VRVN1F88sKbfZ/yoUdMg52iCtb+WUL2nc7L3xIIxLEPsXTSs
3mYwO5mahzZt6WXQiAzo025YM+7TUkYBiLhYdQdRKbHjsYFaIWUvqvPHC2189VIDuwdumc7XNolU
2SriHbCPogpRQuzqrDKrJZjHIwkAQC1KxCeit0mno4ug3cYzLkW7lOcHzr38gAzyfDt12CqxDWos
WJlBrAGhCF2fo6IxQ/Ijc1g7N13/mce1exNWuw0Q9eB71KZfTS2uTNDlmcffp2CWTylFpZBVPYL4
IqZQEUEOk+QVLMaZyXZjJMtkIs1hCOV2yjC/NJ58jgysZDpyUBMbldffMw2JQssRDdbCu+6HTq4m
JBgfNLGoNhOK8i1hUXzwI4xts9bUq8mkA0As3a8GW8FkZmeooecJ7hgMJdiODIEFSQZTaT/m3s9s
BOOSyOSBBmldREGfnLxeM8jHSP6w5HuIy+ZnIUO+8x1lxaSXsGRDb1c9vKzXaqy/qyGM9qPBREcg
kVOhZApJW9+HW6XYT7VU8YkuE+qMPrJnyD36sq1nd+wpDbE0L9FuqkLzQAWJS1FhJDNYZRRXt9Wp
4SQsTRfSpCQ5HAdLBQ7V+Un/TNvmQibJ1i1t1D4VrYPICS0QocF18evh+TYDbPLa7CWZw00YNHYV
TFJjFNsc7RtaibXPXf6xYAacDG7BYyRZzlkEmCvqETDH/Yw9QGB41aMfXCPnZSXHpopETPcLlDai
CtIFSguKf8fgmrXZMNXP55nWUFQq6ratfhiVOsig2Y1eUH8zQX2T+iXBpieROOIfjdhHvPHFm78Q
RmAejKemc961F/zn0XGMVf0JQvIxI/XyvYowzpDqs/AYP2cdiR5tYFNMAMgg+uyb4Ej6jxBL70dQ
qjyxpaJ5V3aTWtY6DcRnjvAenvbdJWOOroP8jU65/orrGnODU4upackyoYwTATAt7NNiBOC3mGws
TTOCMLU+K3RUh4eAQPSFUOcJw+zSz9Hm3Ruqkais6pw9EFOhk4IMdx3PrC06mbXH7jBzG77mtd8D
eQLh5rcrZb3sOHg0LSej17nXDYc5AVw1P6Xyh4QwbsUStZs6L4A2KjCHOptAIQbu1N6uNU5dPFNl
m3lw7T7Moe6naY1U/ZCaw2CkPcCfA1WHBmF0u9ZMoLd4hRHbPsjAQ5BO3+NkBHhcW8gl8Dzg3FtA
0c1cQiKUrlgcIZFjXoCY9yQrsUHcflANLRIoZlAdRreLZTzw9ifxI7tvdXZqgKmUQiQM5303HsA7
jkHXHEgFaSjCP6BjEutgqpYDyEuBCBio9EhYMJq3q3Y8jb1DKcMZfWYQqgEuzVe9l8/HiBBeSJ74
yDoUGFXFIGjrBlZCkrxacrS8805zbA86VvVe6Q30J0UsIcv0oCNd1GbW+QJwhUFgwHaKHmKcWpkX
VWvmd7qUCQXwrd11kMjjkJB29d+jrr7W83Igc7uCGOYtmeJN6HerweQPtJZXQFxfHJ9ybgEvk/AI
EGbcBct8rfJD5OtgRRrMVGx4MBUY635p0hl4SMS2TqjhiGhn7ExTVVCwxViopoP03XGBDH7Hvaba
QMg4IlRk7WSHLNvwK6ywPYQTAiXVfuBQ8Q7BRkApiGbkQq3ZICgn3pnR+5EsAQjMuH0x0JHY5pan
0sfbgfvlYj6DcYCaQ2Ri24w+9Jv2auufnoLGs0t+yszsYEuvD8YUOQ8+qxb9vGtgVbXprvN7zDXi
9mMYsEyOMt1nuT+inxRlNCI22Mt0VqIPeJTMpdumYiDsgmzXJfXbDC/dNkeVXTbEiJU+zimOpNAt
jU5NOM9YtfI0ZOw38bCfy2eeNb9TqIgLP6B10asJyoW2fuqyUG6WlG5Z1MybgUW/aNW6gsgGk+co
gY5axsvaAvgpcx8pdEDa6bEGoFrlHzNL1iLuMHDSnKH86vcuFeshGd7nMeTbidbIc7QkKLOukoW0
wH4oGzZBfYxmch5iX2+BYWgXjgeFXthq5a9RY7uii6cr725h2Sa4+u1NHIv+ZlD0Nc7G7ESBFe+T
dN66PB5O9TD93wXIqJKNEzB+BPCcehhrVtihskJ1Zi5M5llsTLgwsJ8UCQeA3aX1sA8rskERXhfa
5Ht3GzuhgneU2tdqro8tEc+z0VHRUVM0NG/KIcOJaCe6rVz+A2TPceiHZFf3/o8GPxRETXZrj3k+
tLGbiA/tXov0d0DbyzQt3k4MqjoFbHhDKESz1SlH73O7WJYW8tWJXbK0K8dGDFvVem/d1JWmEmIV
g1mEPqdNi75t3qIe4Eku6VBifjUHXjuNgIUHBuVMIkuPhL8asehNgJK4KwxA/6PIvSPNrN7BSEr/
97ba5eHxfjQZ8nqDb+x3IJja19iEEtpzaLNR5Xh1kpcxR/pdgucNuEQnxdt5NeTZN+htsBJwt4vH
7sSSrNvdny5P2+jPE9+v3i/uL/bvi0eG5jsmO2h38bsF4ReV3CILc/HswckDJzU/th1ARCUT6G+S
VB/pHC4HNlxrCUcAXBoTPAMIplrbKJj2bWMhbMUpr4z8RW7vQoZ6U6lY7+XtS268aNdCyenxmW1m
9R6J6BBnXBVRHSB1UHX8ZAHywpja3wba6f6IdKibpnwBlI+tagWKNSwaSZrC9U2GGY3j7ZRuxVGg
IZq8+aBB0YpGQs/PIccmybyebLqBeiMuB41z0LOP4zjsPUi3TdysgIgFq6rLVBn3C0pQoNrHRID7
stFNjJymBRaUa14LtR1m8oCzClknxtuqRl8blJvBFIUFXSAZQSO8GVz6zS2oMuMqydZw2RYmXvxC
Vd0nCj1y7Pua7v2B7aBtbVazas16HJsBrOL47uVw6NeMvwyB/xZlLWKiqESHmQxb2yFDGTIYrNwV
VDghluUUSsy+lvka/X1/yLV6RhgyXDIZvNA6MBshpVpXOFeOQFa8BwhQg6JGMM5XZfKjYCZ/s1Eq
tkNQAWTLcvGCBLfP+x3QorECBGnzrBZv2BuEhW1m05F3MHK7+z18QGJlhGLv6lhK0Pb5QKXbVHyl
CibcLPgKaj2scMKA6oJ/7oJ5oRjTd3txVrXrxrnqAzAwkgn8qTrQapJP8vZx7vfoWvPiAiVeozbC
HpqwcBtj7331a/twvwOsF6ao6n5+NDmdD9HSIqslS9IPh57LpH34FdjZlaRCGYT9qDtXBM3R/aFc
vCw2099ZLMXadKM9Wg6EfyBN/OfFfZEfGFaFd0ALQDDAfOzcZLPnWtZf92cIve5XWy/mGVur3Eew
W20cGt33VIj9/bXbnmHLSFNyDfIgPkpEcq0wqCv9TgEL3N4cW0K1akhPT7HoQ4x8zjHr+fbVZHZa
zbBbfGCqOgUs7MtDitXjEao/tHq3h9q8ekbs1fCahRXbVcpLtyY27nXu6eP9ucFXYBGqdYyTUWFE
0KwQgD+75YPSapVyZV+EZN+wkHglDVBW5OipoaPrCz0PqERbMAM6cxbLK9lN00udUmQWRgvZqrDa
WblM75jJ+slcgjkmSCGF7LBHeRboi2X598WIi0vG/HuaTZjwCdrk0ox9BW0hxoEzbFXfSRocwjoZ
32Rmm92QKL2dZsG/cd+t73fo9IQoYJxTpzrBN1gpqKHduGTfRSzf0Hjwl9gCyMuzGfLKyfmfibne
j08ZQ7njGX6E1oE/tRSg958H1lQUUuTZY1jhp+BNLZrl2zMG+rUJrP1M60hssKNN+2buu5e5qV7v
x3O4G4q2NslV1o6cjN+Cxr99CDu2G5/R9F0l+GH2bVDtakn8N5qT/f0OGcJ8SjkrxKe0NL14dSeA
MuF7wb/v2lBnXxU0ybu0CkM0lkP70aIpuz8yZ8au7DzWp7ibs1OWkWfdZhep+/a5xYr33DkZFSR3
3v5+FVOpKJIV9c/7tT8XCXAL3rnx+OdRoqoPLEcag4cUCFVySR8lRfuBhbV9rsnQ70SNWtT24f++
REageSUa3dDtHiDqkk0ahGZ1f/b7bRF9sqqvn+6PiVBVrhE8BUX/7Q2mI4kfbf3j71uO5a5pBIVA
q5uPWFTMu0JpXMN18DxBAQbrgwFJ15p3bZb6iDrHQFaMqy3X/trvEqhNblcpVtCiUfhSe6iT3q18
yoRp30haJVekx3zcn3m0MF9kDgDH/TFQI2Iwm5HT/v4YYfzXlnT2YYhb+wq86bbGmfdMCn2WvZxQ
+OOF/CRpQelH8GHcrjZ+2JRaeWhhb6/bxfGWcaWeMfFrfLKgoe4PSuC1O7I2slgU8aDUULd2vufj
9MCD2IhmtDMjPd+P9tGVQwv0NkFkdO2o+7zfabag0ZIbhHy/iuF6GHKpquXPe0dN8WqyaHqIe9O/
+suCIhlVAB/G7phk2R5RinTvyLe2iZ/qaEJCvPg2gKQ9UWCPQudZCZURBhvPzDs7O4BBrlO0ZC0+
XD0FYBluB+5//b1AxY680ilENtvtLveLxp8hxrv/aRfVFg0X1fa/bvzzZ0eAYsO3sP/7wLBzC0Dj
+iJSYA7s9oQC3kaQArdXHkaFKs8ua9H68/xfr4c463YHPuvj7zv/80xgEOJ1L7C1UrsOWjqeabtM
57jFuX2/ev/L9LeaacCmf79KB8JK5d+AJp/BogbCsb2BPDKgG+qr4QPkSgFV0Y19ar1Tki/VGSAo
Zg1WEb302NhwjsgS+JH3ab2U4UE9SKrZLpg2zoGRkK60CUTZlZO7bjL7UGlVoOhAF2AFJGwxM9f7
BZ16c50iichZK+N/DwgR+BsyxOTfAyqDsZXjzZX3Z2FQcV/vTxUNikDLqoCu317jftv9L98Sb01l
5P97oHJpt+4ItDj/PCLnHJ42jmnF/xzoFiiXq4za1d+nv99F9lAWDlMKXfPtY91vu1+4ijYom221
/ucAH+HdAJfZ/3sAukK/RIo8Zhr857u6/wUAHKuUX4Gr/P8HvBkuxY6iovzngG8g6URrBxjmP4+4
vw2XkaiYfP82cwjf1d8vkTYwuhqdmD8H7kfvj1i8FOBIz5N/D0BbDORxgLT0753vfw2hqovQhZhx
cnuNvx9/6qefaVJX+39uF9BvIVnM/rm9d1W0Htl4TgIeYqBc8k0qXq8ZAEaoIkYBXT0GNS3jNu1B
g2rHEe/TAe6XQ/Y4td8wMii8zPATIu3HgivKVssA6IGJia0HAA1oLZCf1BUUIkMU9/jdUSijUf/t
aw5vW5DBUGgQf1J6kzjArQdtY57sR2ylq6z68KzajSMi36MmOM09QPr8IVqG4E2DoECoLfiqvJqP
Chp+uI37uBzlbeKRhTGzasBbwUO4DtwKm7jaqTzuV4h9RK+rNl2d12i5oG8hH033SinB9KPUBGVs
QaxmWlSArlBQdzCpjuN2sfmxTKvfAXASjPlAEGw8wc5lHwck1RYMrGBJc9GvFh/CngW4BQaTyEoX
MpuwdHT+ocO6WJAq2U/wjGMWOtJNZqEKm5FvqGh/oXF/BwjwFQDA6gBnNPEEIlxEbN/ndYt+1m1+
pwLgHPeGEFJK9eIZ+MmpZED+8+pV/mLWs68ENttCMqDR44bPPikrD9uB4TNfA7qABTh8FVxg6lXb
YM6D1/4e5bhTsno1yht/RqmDBfHk2QeWYi+Ma1IBwM5IocW875K+nBEGt1SoMW3nXyG4YatKHDmG
RF4lxBwBnGZY+jFmIfLbGl9yWyTQKR/QQ437xV5443tVQcCiEjhEwNxi7EXFFuAZla/wCeqMIuO3
HsyHPA+DH4hi1UDavmXenJ9xBs2xGxG0R7rVEsOZvGQAsoIN0yQp8rZWb1I9Za25eQd7TNuhsJ97
Lf9tunRN7HJbPxMgtEDXkCCs04sf3qKWoFuFOHqcdqau0hOJUC7PA0KBayy9oMGaIvXFjVrNkVyO
8yz1pXoLOniPqEu/e+D/IKvvodTPsEsu96uLVx0aks0wLuKob3O+A+WA4bi3hyJkZtigQ2w396Mz
ZiOtCPD67Ug8/1A1vSsZNdGN0RmP+NjJK74fdJFDW53uV0Fed4VAxPefq16e3fz2eXPObZe+yq75
HXsuPt/vCwzqe5PGw+V+jKfmzWheXX2AblBGWL2GIzMtmyz6iurh2ulx4yuouE2Tyo3WCHmB6hch
ea4agnMH/zxStqIoKJRN6k3jg5X/7zuEskeyVDgeIbEMzmQK3yu+JJtpgblkZPVO9c0Pk8OrOtlb
DsACGhZ+rB4q8DxAtDP6aIVpGmVGsssyiis8ypjVkTm6SrG5r6oW+HnzPeQHF5ito/TSpvZQJ6fY
8ANzMagHl5cTkPy+D0o3ryGJfs078Qoc9piR4XeOUWP+o+UQ4sxLDbX2FrBaDg4IO4zVQ3ZG3eRw
9k9tvPZsTotsmN51YN1acP4ggGIVeQ7gIrOZvDR9IXvyOkrgxUQ+02Epkyg6lxMKpEkSyF7hBucw
zGPeLNOZXyxCwLGFDKUi8HDOB3yf0Wjje/WurvQ3TqpLEjMMX+NXRKQU0HzuKk3iU96DDIb5+WoG
NFmz96Z1TQsXDWYrGLy3LXtPYkIfVFv/7mcC7qWejxwjRw6wDVWw03cliXK7G5iN11AHvNS2/8mr
0RZa59vBjE+BTDehgeZpbiMMHWzAmHcqTsqopaWL2xPXbo2yaJ83YpXE2afX5hChqwYiHpxDrn8W
FCVNY5pLrRMPd40RxxBVHiqtZKugPTp4Xf9gJZYCM0Z1UYTNVG0DV62SXp1MV4HCEibdqSqASkkE
BwcnaSxn6PyRWr2Ci/vngk8acUylTzp26MZqvbD+o82aH7XbZNGvdB56WL57tgp5YFYGeI2FkLkw
SmRFPlYY6tD3MPWCevXq9ldgS1SVMQo5eaT1uEmFctt+uSJDIVpnQiF8+Dm3xKy4Q5x5ZGYYMfSv
fEjlSqGEQgnh/6CmQzWv3vicrAYyPqUd33c2b+Hx7YuwS9TKUv9LaZdvu5AVNWHx2iWoNUSWfQ71
dJ0h1HpB5pcpCBRxDPnlZ9MsYCyXDLhEJrYA2rsnn8+PDrZmNDMA2yjDmCtmC1iD2YOsml0M1L5Q
WQN38PwMlg+uOxL8gkk8vOQhnMdeV9KsJwcOghLc6qsfmaQIBwCNywyaCLHnKYMqEZqbyjbesdLr
RImpXOisy6wVOzDjJcsoXVPrddB2ar2Wzl/PCg0PEDR4BIupRpZl3K0If1dW8DWrwp/aw0R5yiC8
uhl3w9R+OdM90Sp5a3z6w4CMW7vA3zpMKIVEEULUyq4wSBcaGq+et5ZgypdS0XwRlcAp6Ppp5Sqj
sR84yHVVfrpfq0mgz/e/2H/+ut8Wj8m3fhoBEMUgfQXX58hNH7CpYILm7dp8e65Kxup8s09thgQp
2vcD9/ve//p7cb/NQBYWElUfFgXCM6FQjadQf51TMw3nhMAhlDwaf4oO97fjywEZUeFIMLAbr3R/
T2xC5kfmo5YhW69h7VlMulmrHu1BbFSKVBJQAj1Yril1jzP3vgaQAfjvPiPwo+jIL1iZCw9zGS3y
4vFzXVKlHr3bBXT8yWlO2pOU4lcck3rTxRHUIggUqdJm2A8hhIYsa4aVAJKxqnqMO7mzbJ5hTyFO
8h0CyYAfkYo9pbfbNKl7/B/CGKIX7xXA+4xQj5ruGuKz85yHP2PgDg9Q7AQ766B3i1NHn4O42xNk
G25bCDGhVa5HUlAxIZ4GUyGqkcMCSsVmruWPHIMSDp6r5ousg3CvJvfYDz+l1/gnCFK1K2AVSdAs
gswIfGTHK9agNATC8TmiSxK95WsXqmlnayyzxPeulRiXR2YGzOC5Bdc3ZluBGXtitR+skUOBPtSR
1eJ1kOw0tt3XdWfWrej8Tc5uJW3qwdFKLN+GtFPrJGggiK51g7qIzM/TCP98pOWZWLDUZlmmJz98
rJv2YwZWeyV5rt+smWH7kvXT/Vpdbcnvaumjh8Ff8NPNlubB737xtCPnvqlepiUm+wb+4Ks0gVgJ
lvsfbJwP7QzJ/ZKwfh+QW7J9x4ZVymAk9PDx1oAXYUHP5of7hQF2enHwB1dzrD5SFb9BmVdo9PWY
WBRfBzSYsDelGQZ2e9MashJwdVRH3/zEbfI4f+vmOQlBLdco0HMqgoLPtdqLDnOqp2A5VJDmHOEb
VqoY6ZitNTzHxYRRARizEfEDRoJHOyxiiOlJkA1k4t4VEdWPUYMFAiLij6pXZnVLu3vQCJdYOWgQ
Cw63Xqkz1G/xmDY/YIQ8h37NX1P7koNTvcDsZg6zhAROteIy9bcZcNgQdR7zJ49ojF7gzQkUYjc/
V+lYf0OQThSFYHdjuD+NYr+RU99vqpvkyZ9cv+FT1J28bCMZ19/agHt7Pl6hwWHnpsLnQspW/SaA
wBwzB1M9BnghBCXzkAaCjnobz5itCQf68NjqkO56S/WLwgfYWLukZWSziz/48YVOtXcahhCzsYWd
3xlEND5yEPKIsV9R2/zyc+e/q5AkoPpWceY1pxaE26qC8mw/djQuO+jL1xaY6hr0uHdpgVGC7Xnq
b8quFpR4Gyn22Bmzrqkan263NBY/PS+2H3ADiTMBKI4a1ZINJsx+Ttr3To3WEXz86DGg2dStzs8N
ohAQQRPjWSqSYb30FajAiV5DKLa8elFfGZsShNf4MMtkwxtCHdVlMG18I95kwXuY9qcAoHBIgLvN
I3vy07Q9pFU6wE7FqhPEItmeSoNskCQvhpukrJ/QkqFV4AcyuexIoXouITxOC5TJdtdXQbtjNWZg
hA2g0sVY/R3pG28um8dT0uZh0TUYmx5UOUpR9RgQtxNTk36kNbkMNQf54jm646N/SCEeesH5r0A5
hz16INbs6tBOJ+lJDHS7/QWHegNB1dTsCYgywiA6KAlvphOZ9DX2hNlTZbHq0jDdzT0AwGZAEpBX
8+lBhX0Pc6mVJYoWfoXkIURUQ0IfZoFXjBwha09M7gA5c14CKOTFAs0HhRd0a6CcX81dIIAZi6Uc
KIwAFWi8yA4IrvfQW9bRQE8zmPtVitkDaBXhr+vGdtjx+X84O7PluLEsy/5KWbwjC7jAxdBWmQ8+
z3SOIvUCo0gG5nnG1/eCR3a16AoTuzotjEalKMLhDlyce87ea9twvNJDnUTcI9NToZ7UVGn90vnF
lmmVfMrr72mEwWKQTnvTTZvpmNmzNYxnr6g1otjyYOGUo76Maqfaemper+IqeIE01N21+SHPzPAF
B4G2EZLhuERs+J2++sr2HJOukWXTwBfizjTYtqMyrNeap38DOZHfFb71nDACRDWgUmUxq1wOkTXM
EYrKB5fhdqZV6jdNBQrTGXUwE0m4MvROeTJLLtI2QuCASeObMuTyyQrEi7RwjajOJNBUCMJCLLtu
CYS9p8CjBHHCo2XhwkefdGoU49R3iTg4prIMhrZCWDWI4xAfW9MX37E7RqukcZut23VULEWdbOgk
kBWap/7GosZGDdHqh5I8qEOZhHcD1vJjGanjfVIxQq/aB63MAPrAcVdpoLXZaNxcvjhJcbBr4ex7
iC0raEP63B6D4qx0BJ1aQBC2sKGrzs7+VLLwvWmDZJ664kfYCPfWPIXIzwyllveXL0GdfIM0fRBJ
ZN2FI9LqugStVWjoC9QmWPaBsLalXdZL3YfLi9xef9QT+zblu60+FOnOVtvwztDwoPlQ7V4CJAqe
5ts/yi469bbu3mae/qfnG8nKhje9MBme3rEleFdNzHLVJBGNu/QdqsuwTrrygWmQioTZP6qVEW3Z
zMW7fppj8GDWtoHLBMZxqkej9OVK5twbVGO4M1UpnlxTPzajofxQrB62otcEyHOxhcy8nESNGo3U
2YY7ooSkXpvVuCjsSpxLNTJnF+xJhbyyCgvnOQ97udQCc2uXyHh6RYi5gZP3R9C/l41Wby3slVsr
dja670TfDJGr68hMxiWOkVU9yRtbaD1LBLjQMRuxE1EZH3fSrKqlQHeEuplHqQoyrUyj8MCygUJf
s/HuADO73EqdZzxWQwevYXLOMnlwdbrNfV4pNwC77J0Zhc3CG9ziPpLhJi5dcQvHp1r4MgkfPHhV
AaiL3YD44RhPolscMNGxVfs5k+kZPuOTUnj2c6br7TyLYbi0QZAvMHUumTCnm6YbCGCT3byP7Pt4
lNnJEc4y7vpxi7UjedDSDr145J59dghNQ2BQE8e7gJlWNODgltoq0Lr8OSoLa+fpHZqAjMmK26rt
Hmm2ZGYt9bsio1nlFX21s2uv2wRxVs9S5hQzEQTJkwbqbKepeTjvwhxXatq94VX1ys75s9FahhFx
sa54mUvZdN42rO1mOdqV/S0vTzoD6qMv0Eexp0W5VEB28pxx1VniHjqtt8f1Gq7JbCI6MNCYTACq
OfdOHi2GFueSHTTMeNrc3KDq0Za0egkcUhSHESGXSYrmHPWztcBIlZ6rxN7VQcNkrGr9jSIUWHpV
GG+7qSvhq+qDjX9gKWyAXG2zk5jWIER7t7XZ5E+68NlzYeBmMRoUxXxJDOvOB9wQ+d8tJPv0IfSQ
fkA+eYGE95jZ3SrMaSKOAF9WQ0U8Fhib6Oikr6WfFo+h3pbrTDXG2eWLb1Tau1Q20WS9qW1i6zNP
SVfjdPPyoOsXoYGu9HIvX/7YZqWxVPx4j80pfqnMcsHgWt77ubUbnajY10oezDIliJkW4EPBUJN8
a5nwtF0pPyqLiGMVG4zSVjkFtHpO7cF6U3ha/fQNAlr0u/1aD0mD0qYvcTfpvRgEQiWwx+mpLLeX
79BTzCXwqVNo+ff6ZCRRjZrwwyRHllpoD2bX7WMZOzeREdxxmaGicZ3yNq3JUhcNsBQUcge2CMa2
AY++YMRTbZwmK7ZojN5xUAV3lsFo3xBC8rHUwV1AaNmpShxEu8kC2ZLF1riOV7WmqEAAbLGyEj5r
vUZrnqtU4ki8XbsqNr6SHF7bcIkduD4rBK6hTYy0hecDf8lLdYcMqXkb9uVgdFu3GWn/tLq2j8yx
X3ule29MrpnOrWgS02RuRZMdBnecpZkp74NB6W8MOWzzgXazV6EyxFMrjgE753nUK9aWQWwdOO5r
6AlvqfPU3edFqZ0lypaZ5TXdj8oNb2Jwo+ucK3geJw7dGjb3URatci+vVg3pzduxg4o1BOqD3w7s
m9mt2IveYZSmStPdYyVWFp1nqS9M2pex52RPOgi9dRcpx1qMEfvu3nwJ4wxv/Ti8eUUnZqM3FLeC
XJeZ28tw7WSYN3vfip7cpul3VkmZkvDgFSJ2n2sW2aSz5LPounjZsJ4fGNuLYw+22SsrheF14zy1
9RCt4hyXdBIE/kJL9GYbmejJG4v3oVFop/pt/dhU3StFdXdDmAe4emuwEcXhlSIc7s5WM4eOkK/S
CkiTN+TyOmlufAndvjnUeYb6m4eBV7hw2XHqzusiVjajWqO39gxQPkg/UZi4iNmm/0/q3feGKvrs
tO4hTmPrSWkNZRU2dQRsb1eA+v3ri6tYtBFbVS7x3Df3jenDPGrqE6OPqcjSjlYXfquNEhnAoCFy
y40YyYyrrQXZa3vKEUlynF3snTj0topls5vppcZN3UpUPU5RB89hVlKlFX09r3QxrELh1Du9Cu5t
xADHy5dOSZ8rO02WIijLuVXnwzdPmZYKgyaE00c3MnL1FfgB62jXPMwofsaDAahh2QC7RMRo94su
daEn1v1zVgt6TUkq511Z5E9VVqQLh4cuijXxMlZucOMaY3ADzqvfdEP5GkwGpBRB6iHXc2fmdbW7
8LJwuvzQxiaV0m2GdMQc32enwTPCjRI2xKm1rr4ufI1ssY67d6hudXnfDPhihVPIW570qIaagAZI
bCwc3e1ujDY9MzYecAqGC9c20WpHpnWGoLiIm1q5SzVtqVRxdgxZwun2b6ku0Z/z0FkaNvMfqYAZ
xLg6v/h/1DympxHwptqSmjE0RX8LjettkJ6zZZrqkn7n+sD4aBXrOhkMpjVGh6ZMt3XDDTXiilhF
Ex2W5thKsktj+zRgI+tedTW37sukTWaJDgsV+l33kkVzH3HyC0LnNy8azKNmYBNNkRYe0zbMFork
fss0JEYy78tl5uiPvKH9LCmycp61r2ZSuTNFCaybyaW9C5vqsej1kRfqcbNZqNMIH9NOzoCPHgee
cxr7rOL5jV8ASbLLkx4KKdqS4Yy0aZspMpk3IsFaNVmNDFiplY/fNjc87Qf7Kp5gWfOCq/TdY4Jx
LqKSktZgD5GE5V2hqi5i5OTUp113KqtMXyOdY5NB2bBPIA4EWoUeyeuPahm5d+D5oCf2ynu3b/zh
LFnCnoqWTnMaRku99YoHxe/cs56N9wwyw2XLcOMUDus+A01MB6i7TdREvijjkM8L+IF3kZqWq7Qt
m4OKYmzRh4hrnAc/DZ0bVdL/AzMc3/L0mbua5oU8cGdDw6rTibZY4Ni0dhXVFWtPPNzpLboMVSF3
mDEjfgFrlA9FTlFCQ59FXhl0dIKyX8Ds0NeMuLKz5Yq3Pu6G51AEWzuKYd2r4fAceMWpId5t1oEF
W7UXy8NoYLeyLXfW9ggh2iL4CPw6eo6U0F1BqlBXxJdm80yW1ZauISwAGkbYp1N5x0PDO2M4Xhsp
Gw7AOC++2+Lrbl8QjrJDypQfsDSB2rnEKEoR4hyW3zWQwFvNVuWsgSt/X9KsASDdyzUdCkh+epF+
VzJs0znmqHUs/PfSKINvxA27RtPQQnWqE3pL1p3Kb77ZWm+v0yxrZxmS1HmRS3NTK3a7yLFCrhuO
eZf6tywDSFWcaq1qGarrwnioKFQyPubvtGHAXxJg4mbFXpH0kaDfVduuZ9LoJuyBfIBZo169ub2Z
7ZUgMxexpnj7fhTqzFC8cFWhGLrpotoEjVtMy6r9pueEQzM9+KhsazbGb3HR+/eMx8D4tSzNTjng
jvTUvWjuLSvz5syN3fllmWVjTUOpaF66XK3Pnh78OQoTo/GTb9EfTCy/vo0lo9RmdJZJXSsraLIN
hKSIriUz8WXu0mEeSXC+S4YkX5SticO4idIV9LBVbDMVHAkjupFOSFzhEPVsvZ1HsykYhjVyHam9
2OXj+A14B8yhnPP09OJJ4akwT2zUV5k9KDdhZRu7ymZ4m2MnRntPb0dp4bpUxlMUJAi+wgxYcPdk
O7nxQ6nFsS3ts5cXl3o02PWGtmms3ttfvugWGODUyQ+pLI2TLoKPvivKBaLPSb7XYw7OjX3mm/n5
8kWjW6vDuThZLmJIy7NXgKPdY6moxdr1cf6ZuaGcXTSEa+JGGmjZC1H7zUsNPtFhxFErTxZo73sn
GKOHNNjp0fha05Ln2a0XRxDB56TwsyVezeocWd0zMIVgVStNM0c2Od5Qa+2LsgT4i514RHZ4Hny9
P3fuj142Dd5QHkOajmKRnfDMGaEDmV2Rry79liAty2Vn5NZZCVk6saOCBvYAU5VIh4/o0ckHZMu0
J4j3JoGbtmPOhrYkbraX6pin8DGq9Rr1bq2uckzIbKIyWtlV8Gb2prnJ8B7RYrlz9Sb/kdBBXpR1
obEqKdCiQBiWI14ODIaUcHJdmHjIK9HJA/lK9cK0knRlhWZ3MLpVLqkySlVAQhzCZVzG7pxerXXn
EAK69vyc0aRF/0odxq1GWs0uLeyELVGq7pUw3XQmhmWpH/MGdbInrRBGdsZ+rrfp7XPGUW+uRpxu
KzbX0UHQCIfqlO1xAbpLjzO+bdIkmgerkSBa7vlaPnSl+Q1MUb/MY54kyZjfMqsrWKWbF8/klcRs
ArZmTdYLFTVD287dtLI8AapJ7+MhK2eixZAJD/QHxTl2R6c4YnXhgpWWRExZ3aM+N15lzJ2oICYH
8Rd8YGl08Z+q/q0hJ51h4zoPNmizIqIMwR+T/Ajq8mYwx/xPH++OKF3vFmNTuEiifClgG7+mtJMJ
S1XCc4VcoS8K+yyK+9HpcV5WlnFXWPkPwN7rQpHuBtLXq51gvFYQ6955901qMTVy/eZQqMiTGzMy
VmCCENMqGcVjA5hERUILaPOpSzE/D20zqXtVgoKj3DxVZfQe+/qPQA/0g89sbWVVPLet0i02tumP
C9upopWjMeyg+of/qLPSGeljO4kOLbvStpRc7qxxxS7thuIt84p3uK/xS2oV1gxuBToW14UvXFbB
0R2jN93DZ9gavrVMQN7BO21gVrU0g1XTYe7fOdBz4a9CJD9XsNpVvxTgScp+ZbeamJeajkSa/NZV
lbry7LdKuQ7o6szYAdSGxKRn2y1OKaDFbVQHJQ2VQqPpr/B5sQ+wG6/alXSNZk0BiHLm7isQz7us
qr395YtsLLG2MaAe8zZlVl8Pzn4IcmevTd9VzagurBLgKMs5+Yv9txFO0a5F/ctDU/ce4myMTmpi
ugip/P7OaXibhVFSz0SNvbGzaNhHjWsshIZ2HABSv4DJFR9qu3/zKiyprmOA27C05VhzgcSjiljE
dWoowxqqm5TPK4CgdIOgzscFGS3xRe4bp8cQl2jnqnfCrTlgA0PACoBNKjHdHWsvCthVQKCzBbYN
a0VCRLZEMaDPlZJFU4hGx46ByFHhrk+rZFx4lqFvmGx+F02yDyvilGWI6JXpsbIccGMtO1cbVkEs
5SySMttQwWYws72Kjo4WLMO0mU+ugAWrTH0XsZfa+q37mJk9V2aekm43qO9jN2HFsClJtS1vR7XE
n5DAZeLfMbZ0+g+9tA55V/Oo9bSPqtYhI8Vpv1GrORMorptAaLAVsTGr1kvkpcoesOm29XAp9gW3
NYOjdtkm3nQvTttRnw+vSWatomxqraBP1GXgBrxFXiiM7HrG9ybzVdk/K2qULmBNFPMwqEEcIh7K
bfb4ePy/iEvSr/KSSFXRSdrUiDBCzoBA5SoWeIybKDI6dAbCkd8ZhUr4D6G5Z0/Fcjka5saqHH/Z
SapHfIb+kZKcTUYl6hNos3FL3/Pd6zihsBbhMpdiT7m1tlD8nNmTBOcyq1bj6BivqsBb7MPhXjNx
QvjijHOnI1OiSDFvNWGkHnl0qEdY2D8iyYcU9VrPvtbIyLcgj7mQ3RcROeIqZvRy5tI0SKrUVFVn
y/jHp/CjrBxjtmA5vacuVyhm7XHejkp+JkgkX+Fp9VZOGmvbFABtAjB/ao4AfdUgUvhBX66E95pW
KhG2Qxai1/ToyOLggbvV2/PCc4ZzYEq2pEP5RYThVaLW9LIty9EEYVqGaSKi+/yyqZ2KEYpDRtU+
HOGeabs0SLZ9Mw4LPYIVTaN/nI+xHXyR3DSF+fwU3MRxDUsjWMWGb8xcREzBhz9lRdWhkrmxEQAh
GXRj1dFb0SJ6axq4XFg7mzqUy58SaP6d8fIp0+VvDqhLNhuGTogHsKXPB4w0P2st3+dEgU5uW2Uh
iltfaxC6GG76xZt6HUvF2UmGMhr7MjG10dWr20D2diirkGotcHt/pyZDdkyr4dbVML0YUWaeReq0
LOeZ+mgYTIrQ3Op1ax7cTjxjAVFvImIRKkVX8L9GABQY2nxxvV7lSOnC5GO3bVMzhEG73756O2or
GYIstN1ZPDEoUlYWMTUlFWu48f3O+CLf7G+OZk/Xl+mohuRTuHo/ki4rBvprky116M5Nsswq3nS/
J1oitqv2i1VI6J8/6+nkyInVhE62tsq30yr108VlqnoQGKTbz4Dxz2KscPPEFYS75CFdlIkCWpqZ
tnJTzL84tOJTH8Q/YlM9mZVbHiqRPYSDld5YoQZ4ysrf2k4/qAyNMsfzj9P2po+HZCXSyrzLarP6
4s64isH668UbUjrcFo4mr3OD3YEywCJxAdxTXCxVheShhOz6xaXzT2JPslC9CdSi63f4ufovbpNL
ZulPN+bl8KbtEMbI9StNOQUj/fTeTXJ2jXa9MmvDxl1bg/qm2O7wPTXx84ZOt2Zf5K7UUtyrDMi2
Bq6mWWdEP/Km1s/wYr+KdP3lymGVIGbN4LZVhU5M+ueXEyWhQ2/CIVQpa068GZeyr1/CJbJQjix+
v0ZcLYYwA7hYTCiRdJyBWBlXl6kyRmVrcDRGbwxvXL2etwxUE2+lR/edGaIkHrCz/Y+OyVJhUXtI
VkMSrTjw1TF1W7pm7XZ0OmlpbHFnYvdLsh1WX2BZOpNLys8T2JHwq1DMq+uMA2O6hvBj2uQo4uS4
OnCbI2JkywZoTKeg6785XZo+UJQwNDcCkFSNcdbsFy9XjHsHTpTLW0c4TVPOayOL74pBdItEFtHq
8seGIIw73dIevOqLm/lv1lLbUk2dWtlhwvrLFUDDxPGbKknm1RiptFqT7MAj6sMpLSACDlYiDVP6
bdMtFZwyAcvZLR6DcVlWWrSn2eWsQIppd/VHTp5NxRDmi6XtEsH70w0jLAN6liaIJdNYR3m6XF2h
htYLqY3JHEnBXiB4IJgrd7aZ5YtlZaQTSzDI1mh24yUn8JEFrffgqsljqgzhyuy06oRBpjplU5Tl
UJToMZhxgWFlW5d0ej1T8yhe4yzXd1Lxl22XrAoMN29WUZDtwbB4ZUQq/ptpU1il/Rd3xPVyMJ2d
4TiCqEFN0nbTrs4uM9XcgZMBdLSSDxLRk+JV75Hbkd8LJCVSt16kVR+NmInSj74HMnlK4WSxgFaH
398nl1j4q/dZmipZnLbhMAi/foALWmJJoEHWjQBiFzBTxloFnNKpZBp5hH5BhyNrRjmYiqwPoZN+
N6r45oIUGUNlhXE5X7t0ZYnSsdYDAXLPXd1B1I3bkzGiRDDHbisG3V/4aTXu8i5sz2jnC9zvSrI0
iAdL9AItIvZdJwqHOaAdPCxa5G3h8X7xpl9O5fpUqSM1miUsScS7f76kQGMiJZi6v+zRAchwgW0N
p9iQ1jHukYYo90rVfdROYWyIJVxlwWQgsWAEXCROdl+7c1X3UQuI5Mawt4PQ3JNR0A7uQ+NOkqz6
xes1r8PyuEh4pkITIsDU0uT1UsJKmYxUb7TK+/E2c+iKaFF7p1XhOIuAmJ/aNsLflFjhZujrB4a8
7r5ls7MWCKoJBnvuB9d8yRqoa8Iy+znM3tdSD3wwoxJqpUv+FNJ7JjN6vo5HUwEiWJAWFDM2qcjx
AvjD7hQ93M3FNt/EtUUXrs+3SR35aKxACMYtn2BvQYmpI3vch10KzTb15KqEn7/yixRmoAE70ENl
eDAHh1a8XsEiJch2GwbDOE9bWOZa4sM8FuZTm7Xxoanat4Sd88z1MbjWjo2wVQnufbtTAV46W4gi
OcOfgUlwd++lNuAhPfjindemSubTlSKpcOypWGAR5/FxVcZV6FSlGvjJnLGSQXfIRdHwPWD3kKF/
+NHGqj/XZJfsvVZLUeLk7E4G/UYlagb/xUecKPIuU3R9+/t79XrV0IWUmsqqrSGK4YU5V6sGkodG
pdPJbH0snHmfcfBGV0fUpHjCbaL51sg3YTAMcjOOw1HF+5h040cbZMUsaNofv385vzzWKWYMg9qf
TELeqOtXkzth7TPUDeZJrtmgrSx03gjQQ5SAWFencVLTmvnu9we9jhmlkBKWxVOBQooylK3A55tY
2nhocwf5rwlB8NYd235JP8H/q87WlfY160S48RlBbQsYcc70A1+8hKs96V8vYXoBgoxc27yuLUzI
7SRc5cE8eMWqhsMxVx86C/+PVjvtoc/TpWb6EDVAWlmi3fw1ev79a7i6QHkJOuMTQ9UMCf8GCt7n
d6GSVtmFA4BRXeneXUQHcydr3mPBbf77A12VM9OBJIBvAwYwMd+6cXUn+EOg5aIMMTtZIXmd0VOj
4qscoNiUgNgL1aGsqd506P2/P+7fnKBpaqYqdY7uGM5VvdyptH5Yy5RZ7+YMPKczjJUoZBjKd18c
6m/O0XZs9stSTBvoS2jpT7V57JqS3hWz61z3hnlWJP1ZdjLcBt43NWmfDUSFx6IKjY0XX5yjrn3K
aP/OLhV8I+AU6D7sTJEn246u4y3icds5mHmAf6nqsbq7HvyZrGuWUdY6eJ2SNYFBzjzXAv02imvw
DGh8gfKtPDsb9h0l4OAlEOQm/GdhT8ogfRcgajoBXl0id9hYtVQNbjfSLbDBLVxfj76XvYqF2dO3
UQ3O1I76ZgL6nMktGugUR81tobMUC4FFMMuUcel6RfxcmSQY2D6yVGFHYNAi9SRjczwpeTx+8Yle
tSa4kvAomexTNZUOLbl4ny/ZtG7tPKwCfw6gRGCs6m+tEhlwaz8lNgJzh4Hp7IsP9vMqfjmizt2B
Bp5dwC/X0IT+6VOfIkYrWlTP3WObNI8q3//+ML9ePobBrp9qTtNMzb4+sTAIUauj8Z9jIqbhoBkP
nlkMGBCh/dbu0vDauVJlJwMV2Bcn+MsKzFtqE89r4QyweGevbpKgYZfeRmi9coWQM0chjzAY3RNb
sH4eOELddY2J1vfLtOxfGwGGKaSObp04IXpHV8cdB5OsAgHAFT0otDCLBFMzzunSMurYm3WPlMxy
6A5ErMSpXzA/L512Vfc5Ds4ATWPvV+fffwba37wVPBN5CNnYhjntq8dCm2LwC3VwWmWVJng+o0WB
qnOnKoMDUM++G8JA3cZqER99puWzwZLtYvQKhrpZxpjYVeQKlto+6KxbwNf+LkqGcQaQt938/oWK
qcj8qbSYLkqLG8GmiUt6Ki2zz7dBArQPHYTusQc2AWgm8IQ8u+s/CFcqB10FUUwWal5H3tyP1GqW
SQAeLH/FfAzdt6VPeN28dFyxSN2G4TC44cGaonZH0mcDxRSbET4aBX3Dj5oo0dXG+6IK+fU+5m1G
HqWpSPQ5lasqOknivHGwVsyKcnjUxnYbVALXl1k/8s8IWTG+WDd+fRIQF22xTzLYPZDRfnWxaSFC
n9YfFACV/eUuZoby/3UXmybr06VXYKsU3p8/FzRSPb3gBnKAjfl28JpvA14w2IglnlhviRYrXXiq
HZFryCjx9xfF35wiTQODd5Xz+7XQ7+ra9nSN/jZPmd20UCVqgH/vq4Xq10+Oa84A5afRkrbYAX0+
RaYwQVUXaJms0dN3wKUVtC9+5p4ZPKfEldbv/9PTsti5s93iKqeavm6GSh9XU1g7zIRhOM2UXAUW
TnLO4uszux4TXFpMFGSA0KeVmCXp86k1edgqJoqb2VBJ4yVDVLWgxxUenGzolomK5D/EVTm3m8R/
E4D1qtDjBrOd56Iu8wOSnGofpA/En56Zl3hEJsycxg0AtPrmMekLMDMjjKrfvz3aL3Uk1aOl8qTm
f9xT17VV3+iVbaLJmzV+DiTP6G57J6k3ug64x8GiuTD73FrlIXrRekjIbb6PtDL8ogHwy7XHi8Do
S1489zJV0NV1T4KwTWmiU0lM0hT0gre2Olm+HTv8Yum7nmJNHxIH0zlRoav6L89jl61EFhbMgEfG
7NvmT1TsmeGZ6xFPxGxMJGRa9nIQiLuP1mcunrBv3IVW6++dqj5Wdduwu8ScKEZQH0ZS1Btf9dNz
rom9xwd1ppGMmTlp2INge41aZ/iuKXmzIoiLSMc0vzEny4+PwXVXsjM2/FRFLx6l9/7IHpnyUNuN
mAiWX3zMv6z4XJZMLBBCO4wvIOF9vjYH3LrQNrvp2qzxHptaxeShJW3HMW5MT9v2eaKtiDQlx1Gj
D0Jd7aMs1k84GqNbMQTnvHaOv39N4vKI/vQY4kVN1YrDTIWG/vUNU3kdfmmfdniDc2ybwj5EVPjd
bsh9KrHFz+ghnOi6easuMO0ZnSDtAN/NT5uzaOStoTs3Eu7BBjA0POTAz+7orj8HaRWBiUQEFrrf
WrNMFn2fdfe6St61DPX0hg08pH3T+UGQg7hlE4f7GDGyDAlCqkYQBWq3yQeUs/D5wIvZerdJytbm
eThJnRp8FQrx3F26qFxyDeFjzTv0QpvcI1C+lARNJCzTp6LvoNi3NFYZxSD9b538ZhDWe4q3fR8r
0Dnbwdkpo2ssiUeUMztBxhe0VN1Vnj5ayjG26mRbOqW/6Jhv0SqsXvAoxCc1CshKtdxj7tfHxLeU
M65RohCYOjFyp6EluIUE1D92bvZBz9twBwrxxlTy8n3RFd1+dMxxh7nc2Se5v0ZOj2tMqk9tpzw3
YBFv26IIbpnZ/2mBfkMbtIsjpyGVBb2JCc/1Jqs6jzANu1/VMXprqYeTkjn/1iWNgZ1xEjwarbez
2zCel7jjF1i0cOdpzaMf09FTmOlslAyxYzVEw6Nf4UgYGnEL6fuj6ImCyInT3okcr4uhW7DxhOHt
fKnIXehE1gyGGBZ7NklnMYFPxjR7T7w622ZFVc5V9r2AngGeE3YorNJADy/JMJBZdGARzjGeiSO2
J+UhSZ/NckyWZmjpRztPzvYkTIlaoq8JdnAPDuKFUdOVIzudVeQJe15phbquATcfQzsCZZ4Nmyay
P0D/mVujDamU2Dv1TPhmFwp2CCtTjLq86SaiiGc1xXdvWETorPetWp4xAlSM7Dt9ncdI+yqfEkxt
W38r9L5dZGy4aUmhz018/U0pAv9B9TOuVPya+7wgbGoY8/ZGD/qtC4ZkbtXOCIleB8vS2NqNboUv
ujP04H3hOqKzXACY8PZ2ExVPafnoQ0Kfhxgnj3Y5+CvNa8pNESNWtjVAzM4YRzdRXH2XSZrdOJH5
pyn97LauAAin9U01TRHyVP3TSgLnaEfjNwOBILJtnGpadfS1nkSOEIFCk4HuHtVNq1rDPSCcCrOa
O6c6dI/uYCM298vviu/EhLQXYuYVRz3YY+Nszxo0mnNSAlwsUEmSn+34G11q0Vl1cLpUnfJVe2Hq
U1wtQzQ3aWgxqaEwuX4EVowpIQpbWBOI4vM0yoTCR4YTqAJuavzlI+jXDppjX8oRi2JPZTh/1Tdx
uzFXTcEIc4qP61HdsLlumUfpZrlxIsSOiAKKecrD/9TXuG2LiOtRBk+tTImlVtLX36/D17sWVj6a
DppgOZg2kNdDDgID49JyIUDleQJq2wUGHgqiL6gDjDVOaWS1/XIM+sffH/b6XeewDOSYoTN5QKNw
LScJbSXAps9hR+AMXWKz+k6jUJvO2R0i498f7JeOHUdDf+0wZOLRz8jjamvmxoFoKsK8Z23aZHvI
tu4h0IiSUptkWKQ2jAPocNo6s9GSCJ32hIKl94uH8PUzeHoN1B0Uvsa0cbnuGkIgaIIsa+Dzd3T1
s4R5o5c5xuxyqv/51v8v7yP7txqi+td/8ec3RgAlj7366o//esgS/vuv6d/89898/hf/OgZvKGqy
P+vf/tT6Izu9Jh/V9Q99+s0c/d+vbvFav376wxLUcj3cNh/lcPdR0Z6/vArOY/rJ/9e//I+Py295
GPKPf/7xljVpPf02j/zCP/79V9v3f/4hBFuJ//z59//7L6cT+Ocf97xT3Bh//ar//vmP16r+5x+G
+IdO68KmGuF6pDnEb+pQaf3zD13+Y9qoSIomSXuOCdUf/5Fm7L35K+sfumZr0mLpmPZN0+ErpKjT
X/H72HGA5Jw0GHISDP2f1/Xp8/u/n+fP6hacM58XKKZ0lEcchiBXkwmZc33xamlOfjFgZcNyAxYE
z60YQ2gG4Jle7VCh8WxeBxQPK2R/6sIeLgOJoegnzACVHdVOxeMmGQTodym6YxBJY0MHrH0hrlDd
/W/qzmM5biz7068yL4AOeLMcmERm0pMiZTYISSXBI+Hd088Hqqc7CeYQ1f1fTUdF10JVdfJeXHPu
OT+jiIKMYLJSNhmyjRV+p2kdwuTm4pmeOR+CT0iB6I9GImSQQ8qmQRVaiJSrEmzrUy5P3fcSKbuM
XDlDvQHdKO2zgZ7zUxqiRGEHKFGM4ALj4DE2IpKFLtcrtCFT+PAnVxmi5HM6NJroxSG00XwP1XEY
ertrFLDrO0xPh+znUGWlYf5WQLDSm+PCn7qnkXN7el70DWOnBhA67mJqlLNi09rRYjSYy1H63gVT
onwatKm/qZDqbLwclZvmcQwqTLdycIIKNZpaHukeCUaqPQ1T3svUz7qeipaOUGJ+V1GG6W5DpVEf
wmZUDolmUXUKjThOv0/1UOVYBqdzkb6kUiaof/FSEywbcUmsg/NorsrDBD+dvFJF9wLrsjZqrX1X
D+bPHicFusEDkELM6svy12RU8/UI2uKlnObKa7Da4Mloib8ixWphVhvwUpROBNJTwE6J0+ALqJz4
Mz5lZYPIBUYHUaunz1ZiNQ9gu5ryRsxmAaOHsv50ssa+Qds4GJ/52lXpthi1QJvr+/YBDp2g7Gk8
QtWwZCEvnxJROMFrNDQFDVerMg99YzWOBm3/GIxDtAviYP6J5n3mSNEQY4LaI60V2sGJxMylgFzc
qxgc+RIqAtf4fmb7XEINWwzR4IWWrD8OtLPRhwEjmR70TJyeMrDQlgeVNWmP1YkERAOLqmMI+sPM
4+BFRhsztI3e6KUHC1UxwQPfINY3cR03iaMEWfE8DrQIvWhqtXQvthCAkczGmeUwJ0aG5kclGqmN
hYglQyjFReWoVoY0Pc9aEKu/KW6O03VIrlzdSbRX2UMhJP47cWqkXVJX5k2jBunBSubkSwEyM/pL
A1oN9TgQBmE3y/GEDpccolnGxlFvQn7i40DNCBnxTBn8zqrDm7hoy5c0RdLVwpjEl+UeOX7sbB4z
lDQ/ayXUMLuhfvBbw0jRurIArN6GkK/Rvo3G4FOltMpDBpNbRkZTMJtH+FkK7BVRVI+nWK9+FDlG
r4/cqIOTWRquO80JjXAXrf7gdw777SGt5PB67BPxoYxm/a5Ts+i3MKOYFAyKWrLZVfGLVoTqE+yM
+HpCHOsBmTYeErpYda5J9rEbBhZwHqIrQtMtGu0GBytYwO3vUmjMXT+LIa/pLoS/hbF2INmiFmPo
nUxyimwZFIinmQaVkCOtwbb9HMDLvDpVcuzpSjV9GRARuepzoLuaPE+78vS6qkN1aO1ZCkXJUctc
PPZzb6K4woPcLpsyvKb6OL40COntUkMmQ8XH9Oc0pDlAXOHkqXDAANqcXMtotO+kk9mhxQTg2E74
CjYp+hxSO+hfy0Qu74YxlB5SjG74N6z2Bkf3JQNd1AirQPWnahj2hYoYUx61AsVaoOV2ksztQ2ch
1+GchHJCuA/wqgsOGcnqLuuuFEuqYIjVEyp7ip570ih+P1li5EERMP9q67F/afRp8owm+XpCvOom
yhN8ahuIoCdBGrwIjxbXkrLBEyv1cxTo+T2VYmVCiryO3RPkWZTJ209qZqLtEdeBPTLViLDikRBk
+os6oD6GxPMzEJenVKT1Tb/yZm6l+7Svf8lt/kNNk+95ifBBpUh/GVrxxDWHToWYYoxSPkdaVXpq
NKL+VRg3dQlNK2wNGXUO9aeFcgDvRiD0lQRLslS1HRbpX9LT1DpGKrxQRtDsSeu/9X0NxUkcf6pd
nNlUQEZHQlre0kPdQT/tPkqTB7x+fldNhxI/bUYg0vlthRjOY9DCq7DUoXYGDTEcuIqRG6gnbHxi
5TPNcZ7GaoROFJNjA74VHCnvf5Vq9GMsZA70ttOvQrwIvqH4P9od9MHDKaQLVrdoTaU1qmiSkEi3
FSTLQyrx9DbjqLkrw1b5ZoCgchtgVvYwGl6RUcDPxeYv/HBScHPRAZDxeJSqKj2qUaKjyJVUD6OY
Wl5zktFm7nKV4j0S1wGP+Ssdc3AUCeMCHxozPYQTzJc6iKPrrIa8K+GDNtAu7zAgg6h/rPW+QoxL
EP28KQdfDefkdsKN6T6O4PI1Ad2U1KqMpxFSxm0piT1mlZXuC6dIcmmYPXXSgBXQ0NxlAm4OYy+g
zqGg3ayGlHRjoPfOkKfoceTlT2My1OfCwJcEC5jwOgiLka3Wg6tU4LsKJxWVt0St/HBUi1uhKUwX
IBkqfYaWevFQPgWT8DhqiHNQnxm+V6epcluxPt0jN1wBpSlHhCh7Cfm++XtfIrvWd5hiTCc5vDul
yNorRo0dMt1Cb0zneJcO8BJQBMCpOxSf9axWnUmwoMnHpsIjdvw9iVZkayPajCm2GcdcRL0s0BeB
cUEzDoLKZYqPc4tTk9Lc9Ir1rRjUvZLGp31TGp9UDFNtLjVsHfCyRjUpvFNCbAdxH7ITwbxLw16n
d2k8TVVcoM6jf8dS42s1KE/WCFM0pPTngEU4HREaN/ZJ3vNESxTVhsbRX5PRnGAvFMaep22OKACE
nMQD2R/C8rSEn3k9/BzHRrwLehzFC6T7EgqUdjJksm2k43E+5TjKYMK6s+bmhwZy8BOC8PUhhO5s
M3/Q9zItRrfd2FlSq97l2ii4cYfcqlKiydWWz0UZlYBkRNSAERFwWioFOAOpV0kqD7c8fgQg9UoM
Rqa+0/JJha4E6STHPh6NTapDhqFcBXLzGyxo/Es8KY7UWPkxNwbkXkRFuJ2kVHXkvox2aC2qMO2l
/h4fFDyw49KGc+rqEapf7axzRNDbwh4GxyCMSdD/sQyo1AE/ydCvaah/zukre2qtm+7pNEt2nk4P
pQK7Ty/pIk+iuS9z9Jupk8Htqe+aSXD0qEEPLBvuRkH6RKpc45RTVd0+nFSS16y97wZYy5Jo3ZVz
gZ59XonVzVCaR15jgU1d4ifaAk/pYP5mOr+k6LXidp6ytXovarVHva1oZXXlfQjuF480Mj/Ngvqq
hfFtUTSqo8U5sqFD/c0sssc2SEI7jKPvVQqFoagiirwIfUuj6qhx/TiE01dM835WknUwwKVoPdWN
TjsdJq3N9mUXaV4hReSK6qGZrJOtz1qPVwnhKmt4AsuQuawDuOxwiLA5eI6stt9BrkPliEW2C7SW
TaIkUNUC/ek04EgzJ+ljoQ93pawmOFTKnwAUSrtBxxqqlaZFCgersD47YdHXNC+CbqHMq5/Yb+o8
2WmrPql5XnEetvkVWPGvEkvESWbU3GSNImdedg9KN96UQBeX6s0PUlf6ytFQUeeMPvdthqIdOgGy
Dpc9tzo3CSz4fvH8FdiGfBysULYryJb+oEXlraUJoj30YAaQKKlv4Xc2GMJENS2uGLpUUn6KT+UT
tMoaizLs7sVan90cbiziEoruKzDHXKx+nhtZ/0FNLbPrrkT8pf+J52XmqpOccF8ktZ2U2oIME8q9
lPRfmqhFr+Gk3bMqa78ote9pzZVuiYVAoRk2V4oIjFsi/uFERYgedovUMXk5JjZ50ezNvDhUp2rP
Q0FAtnDKr6eoQcyT5NCTJm18YY9xGIy8EtAqwPjJxF+wHRLtKtUU0R+ElqZPDrWsVE+jXcyUUAVo
6aaEukZfIdqIsa4ozLNjhMXPNDCvrREMXBEGV3XFJVtPItmqcjJdLJU1B6PYB1HK0DkWOrRiPARe
mPBh6joPCI3+TRCtya0AkyMvnIus5UyeUTOgYJu9jHoXsCqH/NkQBYp1UwngJEJmg1w7GQYc9VRk
BJjUTvymoyV+mBJUIV1ovnBkUzTIRNyRxjGyG/inLwUv6pgsO+H7pWGHXaACixADMjX52lMMQS8x
7p96PWzxbZ8QLa+Fxh/CfihtWgLBq2jo97iakq+lNZf3dWnWX+Qwy++M6DR/zzRBoDJMI+ARaeX0
QcKw4SE9mfMPPAeMJ7lU6pEErBn3FN7Hw5IIP6Y4UT5LI5/khFTrERx0ft0kWnCn0oImT6jx86GD
Qx6j9ux38xQzMxGOVQuboP3eZU15r/GyD3xFzYsYhx4J6RSjnHXVqSqjirAbQtHfNbLaggPYx7wp
aN7pj0FWYmw9cR45QmXS7ZuofiNrezJjv45T8XfCcUrsEZz4Dle8oXYtkeIsV6Ko/QqLYLqBwWqh
TNrO0VPdif0+GebpOm0qyYVvFNujIE4vijplnlRLuDyREoBbNcsdXQzxx2kskY0zkvugqtWnajLw
/1EwvigM0XIs+K2fI7PQem4sHTetqa7bkysKYfFloPL4hBGorttI3iWfLWBsSHfp3YyvlYnxo4Sk
8jMu1N3kp3i3tHtRm2LsK4euL1ypxrDPTjAIDbDX40z22LRz4hg9pJ+MJ/uvHN36n0FZ0106q978
s0pyXhV5rZKeVW1lCFkmFRER5DIQcklfdbS6BILVlBi6Y95A7Ljt/PnKwkf2Nr7uPcUpPPR9VLu7
Om01TFdIm3VcY9WrNBtIMF2go2x+o/vSTnyBW3UVDDbQB7/0WkzgbFiXv+S94OITe//xqFeN0nfB
l27uGUqMtD8fcUqxHLG/swyQVNqhxL3r4yAXRkgZWFGpYS1Nw1e09lkQjT6EdEpKxKGvYYlcBQcc
Fz/Rc/I/DrOuyS6DAb0IkhQwlgWvZ9Uvp5OejaYeGw6ZoRvvq2fDm3aI191tYoVWJe53kVZwEerf
4QkJR90pWCnaF8ltbgK32Um1M/udq+5kN9+lu+AWsvCwMZnrav+f2ADbRd2gGmisOT+I9SKtI5Cq
ak/hI9IzhcsV5ofTjmXqlb7yNd9Yoasy87uAq/aCMesyguGVgVXdYyD8lYSfN77bhUVoIfammXA2
RMAqq0Vo4nw3RwbfDe1MT/+OPvfO8noHzfNdbct26ha/mv3HMdcV0GWpnIek1nq+7lNRGBNcnTlz
ESHJpG/q6TkIMeAsgx1e7u7HwS6NDyAb/9OAGCnm8mPO1n/f0iwxsUJyeKa2o4y42U016RvrYtX+
4CuBXVNFIPUL78WyVosfuJ7cmGDjHQMG8aAZT7rZ3QCYQZCoO3w8ngtH5dtYq+WPt8h4KjWWYMcn
s65Ret/xFIDz70Q78maMlbzWibzNbbcshLdHNBkA6GiAgUuN/BUwczaRCLVVGWRfHC9Rg90ZO0Q1
VFv/1OGba2fHzfNkWQTrcAupgqWiUpl8ZfOchQt6lD6tiXDSk+jMbuSgS/aL4pFTPOY7Y2tS358p
1HlFEGEmGDRIK8spehYtLoo2iKhBOxzD9U/gra7qdDdh7KhO6gVu7Eyqt9BfXX1X+pgyb3zTZX28
HSyMXgXQDjB8ie7ZKrzEy5GSYYN337P0pT7gBeiW3mzYil/cnnDqtY2NXSG9P1eWvhWsXq5ceLbi
atuXyEH2UTiYzuDg8+iwfKzraGc4hi+65Pi6n3z7Lz7pEhN0O8sH5Pf6kjcMJA4DauXExHUYt2df
cFDDaTxMoHahq2/A/C4c1sTjkMY5YWkJ07h581FVbAFEuQxYsRxtYLUyF+XIWxasOxzm59LXNu7z
C1tzCQePmF6SSi94dQyUlpgoYd5ZTqz0dnaQPZ5/d5angdh1he+6dexcEorWp4TmbKyg97vzbejV
qVAVqi52eFU4yfWydhvn5NdXmo8S7rHbOL4vzittMA5OCOnwiVbDrPMZ6CvG5o54LD6heuuN+9bu
dpFuBzaedLt8445aY/E4XhncWcDV4HRBRm+pZl7RtMebw+sPyCT8qH5FyR1qcfFB8JNj5gg7qb2L
W2dylx/xzx3zH3Vi/16b9a78VTy19a9f7c338v+LXivz+f/utT4Xcfvrr//1v+vvP/6Xl8f19/ZX
87b1yr/+p/Wq6f9AsFaWYKqyMjhOuSf/tF416R8qSD2Dtj3/ACwbjvt/tl5l/R9QRjWOIrB87NPl
qPpn61WW/7E8BthM4IJJUTTrP2m9Lj3c81OWqH9Od64Tjlkg9m/Pg3yQA7mS4NFkh/yq/BL5nTe6
uZfs8I/7UpTucs4jVjG6xgtqa7vCS3ebZ+AqHXn9DbCIOXUR2AXavzrp47rWB4AUqotn6Q5PSKgE
NqpY5K/VIYx+4KjohG63cb9cHPlZ1PUzRx9D+qcjUU/ITdM4c3QU7kJ/aGxpL3iNK971v4Mv5XF8
RhBReF6OSGyV3WTrlFpOhrN7bj16Y3Ui41CtzuYsqa5603mvF4CXDjauh/aSPQfO9Hi2Uu///JfP
35XLwfBRvGVFnF3rjY5KFco3uovBb6y+DNXGyfRK5HkXYGGgsLq50NYTK8wlquBThHmIF/hk6ZUz
7mNf82V3EN1/HUJv0CDn41lzrP9M4Fm81QQGUyrqoBaQd8PL2JsxTntMPXSIHdRO/4qgSgCx4+NR
3HM3U4blLfzRWFeTqVdI5iRGqLuy3x4wA3Db/bDTd+gr+R9/tWUPvA9E40G0ltRvfb9QkxgarC4Z
5GFZI383jHQpDlaylMNpROEQsRqQkclBgbUM6lqvOZDiTr+13XhoXhR33oe+dSPUO6StdvkTVfzD
x2O8uHLOgy9b5WxppikOr6da1tzWlb4Yu3kv3tce8roO1Fl/S5xh/Tp/XTfn0ZaNchZNLKmJ0kfT
XPEYHJcpjQ/RHhv47QNulUn/iaTBPCCNXgQTVg/WEZahLjSC5iaH9pC5yDffx97JoXbu98fRAYWH
eJUTeIjFDv/N8QIE9F+xVwd8T945wmDWXelu3sV7aR+4MOl8w1ecxKN5sRHv4vo5C7dMxdmkVvCo
giIjnOov6xTr+Z36N7bDOt96N6XL7ziLI4Po10IEZDlkJk93Yg9OzGeKwI7kifvqStpamqtcch1v
DaGMxQxFxhnS0HRUduUu58NZPnhc29q8mbbGpq4ONI227qltGduyB0dXcquH0EspPwwuwPD/uEz1
bmyrPZ9ATsnGgm82OINX30v7dj8fu0P+tJklX7p7jKWsKWrLW8BcMoGzr5YKbVg09Llwu5G+gRa6
H3Kec33ia5pyiGFjaVp2jenTtd5dA8hx42wAz6g6uSD9h+8SkZTMBCMjKYBUwb2tayCCWpj5HGOl
VFwP3nyo/H4fXJ++dLxmUy762A08cMYby+jd+FdBV7ujpoOi5unAkVPHe6EzvsXC/OnjQ/RyCAU4
3SKJBefk7RRXYGQa9cTiidWTj6MMtpFb5dM1DfCfc/fvGKvNR6eqC6scGwY81dyAJgbm7neVTzXC
b23cCo/BFY4Bs3RAhKf1t0pl76+J11n8V3hluZTPVhHdTEEuitf9URxEHpQnnszqk7w77TK/3v2P
5lNZbcZOEqYR+BWfbDQcU+4g01T/1ar493hW+++U9ENdMJ+IkqM2iBUfvhkbVJS11sL6k63zhzBV
jF5bhjEde7eHZYJ92n12ldnpJ+u4lDQzp//68cy9P8eW70TfYnlbSEsn4+13KrQ0EhpVXJZJehvG
N6p38nW397CgqO2adGwzl3530S4RF5A75FTFpHb0NmKGc1s4QgJ8PcnM42LG0yAr/TDcnHzLWSo5
6V+jeYUkn61e1/5mOvjulniNz7liUM3RTXF12SKIhVhk0y0nd+9Wt9IVzAnb8NVdctys5Cyr4k1G
uIq12uj4VEHaDF7HKjrIMKT2crNPZJ/QXLendvnp63DIwvE1TZ6MyAS+ndpWNus8M7kkYOzvJ9Dd
RxIZr71C+dweXKTYvHQpyrWqvZX6rhl8r2sXnSIJtT+Ld++a4WjCWO1T6TV9Gq8RHU12vA3d2Vv8
ljcT7XXB6l201YbvlTm3VEB6LjqgO2BHtnKN9qTb29Fn1QZI5CqUybaS0Uun9vkQV0dA1uljOlWS
5tYmGDva7NKmFNW7dybr5TzEKrnWZkUJWmv6szZlR3HLwo5YMaMDZ+6QfdusH7971q8Crjaj1eXG
PDdM5JKizeS97X58wGCGHLt0LHfyC+e/OgBUOnsqwmt0N9bkW2XSsg6aHmmaX17TsD6YfryHh+Sa
biy5092wmz15X/3QPXfjsLs4WpVcaqmj8LfVF8zpQRv4T/zZH9o+fUDJI74RD62n7syr5Jtxr9zH
Pz4Outyz7/bkWczVJ42qHuFaI15iajtlb3l/L9m+HAYCAQB9crd1qqSMgV5bJmHUZTL9P2HE7Tz0
4iaA8vZ/46xONEXHwTpRiJMd8Auyc+8Q7WKnc6tPydJz214tl45QFYYDxQPVEGFGvT3TArQ2Ffww
dV6AMXaEnGfxnyz7rjHtkCvx48918UJEDHBhR1GAF63VGpGkUClQoMZR4Avi5l62E5xGsdOD4tRO
8Yxu00aSe+nDITvGNoD8Ab9itQOVFEAcwsjcubv2oJDWL+sj2e5LXVr753FWaX2IP9cMRfTPA0LW
7SR8FjVm0+KBC82sddLwufur3LxvVy3G16P6PO7qXQ1IEqgyxVJXU1owoMDBcHrqxNwN48zb+HbL
/bbea5q+KDHotODo5r9dK4jJD9ZcMMbiOtwPN+3+5+y0t9v3z3ouWf+UQKHxU39hKbwmcmfJLZJe
URqFIY8+QEn3OFlxn8eoxjVDLdkbY1pvONg+NCsoSiCWKSv4va/GdKpHIDq1TFJo+rOr7OlzO9zh
HvLvjmxHXrSVhq533GtEROFoCyMxBSPvbUQLqFI6z6ARoY16soeo1mfxaXnYKt6075WNAb6fS8Z3
Fm11laMDhNNdhc9GbJ5AMZoTTj36PjxFG4f/Ou38M6qlXUleJMKjejuqge6ljCOU7OrSpwgPNYlq
chxwkYf3VgF/Pm/9jS+3XvmriOvUug4LmNI1rrnLk930MX56QtScbzeDUYj2slv7obtV27m4XGg9
y7TzLJR3V8tlCsWunApTApcPLL+6X3zVNsa1TlJex3UWYnUFyI0GrXiKZHIGcZzt+tD4uV97of4T
QNmfJtZW6rXupC2qjGiA/ntYq683aSd5nLEx5xY1j0RxJq/BsNgDsOODdXSSl/oKkkfnSp6CVMlB
vtrMcC9ui3//hPXnFFK50GeIzS5gzBOY50ASXWTrD732NRc6B1ypiv+qHI7OGP/Oom7rYlq+3Pnh
tpoCa7VRWgTx8lpko9QundLvnW/e63+JT2gKaUfJSzyBakjkl1/gnn38wTeW1PpG7JO2kaxEAEkp
ceXrKboM5n+zOc/mdpUkAYaFvIansGtlD3n4FRNmpxlLL7B2Rf41T7cO1a3ltL50m1DrcEvlMJCa
ATOFWcEUSG9wWZnzYPJg4mPN3DbWfahm408zNnNkITPxcwuBBOFncuUGI/oefVBfRx4CzydetbY6
pCxIJaroRubHWUOksoyGbONrXDwvz6Zq+fOzu6doIfFHy08vp6dp/qKU96P6+eMP/q54s15qq3tU
iqwh0iOWWvllcsJ95wfu8NV8Unetj+HN/uNoF4/JswGtTiwjzzJzNhmQEH2PGyzXxsLNLMMVgnDj
ZtuautXBlUEbalrYSJiFRqkNIM6fB3gmUnba2KuXdoyMvRJSspCaSBTefqPKqDEHODF/Bk6TsNiR
1vI+nrR35b3lE52HWB2InVnNZYTNF4fw6FaPoHx+RG69R37KRl3f43Jx8D++xyjk00bkjcHpq/Rg
Uhs8mpNEdgOInXa5C8EZ0Ud0DV9yTm5/8zfqGuuSzetgF6ARCBW6M8pqiWAGokOgJAeCZXxsKLT3
tsotWt1nx60X8et7Yn3MUsfgXQzwBtjPamK1DHFARHD4dndLWT86YIhZgsPBjdWJRxsDZb+5Xm5x
3Yb1cJQP0rG+XWBA8Pi36/4XJxsdbQstBhAGxmonUkVDVkVgydLFxFLvUxA8b3zOS9caaqoy1TAL
wThtPbdFnbViESzXyuSpDtJenuAZ3umg7+M7zf042sXhnAVbbYxYgfmb66RE6djcVtEn3CA/fRzh
XSHqda2gtgUsW+UJt86Xla4Px3EZz9KYmV3Jnj8voxn94mZrNO/KUK+xsDhAzAF0GPWMt/t8jCA6
xjQw6CyXh/gqPULC28sCe1C3l44aRrHJN0QmNzb/pXOM9E5DbhYxgHfQV7nU1LhtCSvo2m2LF/ZU
Fg+QyzdOseXXv9sJFqBQXt/UE/XV2tNkvGiMXJbcDO/32FJ2evcYGRBd0k9Q+KKNe+3ipcOj7V/h
VpPZgLIzrKRbJjO9NXbjHvb9rrnGvvdvlBWWXbweG8pb1DGWZ/67N84g11qAlowMrywf/Xg0Fg8E
KfEnkrui07tdlau5SzkV55xpC9ZyaWLPg68yuapS4xkNIJ48evOSNOancFaOaZf4Sq7fwi/+vLEl
Lm3x83jLn5+lDPJYiIk1j5Ir/QS7cxMel4IinJNlardBO+8qKMuuOA+3SuZg/HOaKYRLDqKItbYd
7+c9tb1DIN4rzt/B51yeUM5rat6grdZ7PsZTPWn4Q1eRh88pxJBFIjvLa98MOc2K8WVjQi+lLIDO
/xVvdYyJJ32ify4tSzU7qA/LCwgnbUf/agDqGz2MQPbRcetdfunsZK1qdGVRCOG0fvsVLUT+/7w/
SqH/XGLe0NXWlqT0xYn8dwxtdbcbWVKm/cj53B1NhlU9ltccoS5IM7/8XbwMsW3uIKW7myDtZcbe
7cezwKstkZSTlogqb4zl1M7uuxcId9TeKE950Hm95LF1smN9jHdb7+WLn/Is8GpvpNIc8hcXbFyc
SJYKlM5OEBdA00HPVcPmy8dL5+LLgy4icrG03JD/Xb7A2V6scA5NJo5b8rb6kLU3df6MiqdvtMVD
rNwYe9arU3sCtND7ri0x1tXsCM/XVoMHVgCP33rWXrpLEJZGIMbCpscUlz8/+z2nPm7gVbGUR4y8
9aMYPyLb/PGY15jt18f7eYzVRRLV4Me5KimX/S4PC+C//Ww5ko/tk3dyU9dyN7vPF0eFegFXM0LW
SIO/HdWYQfVFgpEN+qD+ltzUi0CDhBQpei+wNcf8/DdgZlsxV6NU5dkQuyXxWFDbKijB1DOTe0y2
Hey2l6M2Oz1mzhZN5LWR/m7nnA11taA6qOpqKjC5UlFEvnlSYAO24DoeMjiOz6NSSKXbJ7PhZ0Gp
4vWSZo/hIOa7oVdbGMzj5MzSOF01Bj3tyegbWP/qCR/TDvPCXJSftRpFh6nPsEXVjAzG/mg5wona
Z3+So/2IDCf28mhbyEaXuk2aqb+EJBxswYikrULEhZsFHC4ODZQ6cK9AbH/1WUcUs8DdzdwsWLAL
gbDDxpFeR7ebtWJfc0ggWriRsl5IKAmqqBRfRTI8ampvgw5mrcjz3M2vaKnk59KmWkr08U+4KhsZ
1/slhJC/DBKf9thCllmFiuTYyupkuahlwely2WlqUK9D9D8Ms9odZmLOcqYvmgi9hA9M6aulafd1
sZHRvT/T345mtSG0ohWGRM456kK9cIaG5o2h4njJ862I8WZIoIV3Rrih4vr+mnwbdbUfzL4f2mog
jTQXSrsGHxsFiI8PtPd3xtsQq+t/xqgRCctl/vTB6bBQy7UfrXiAq70R6MLJ+TbSasHjeF/njZX9
eeXzOIO8FLmpA/B5txTju/1WanpxBWJpRv5G6wuNlbeLvYrTQjFzhtZGNNL1yoaHhuDE1tPi4gye
hVld9wIkRdRu+EgGkl86pPsOQ4NATOyxtryPP9aFdwVzeBZrdcNXSaTI+cwy7HdoMVwtKL30WvCB
j+0Kf2v+3mF41MUSjpcnuC6TFHGN4RHEJFURUKHGVNuBrzuIpPhmcfISV3CK34ZfeHOhumLU7bdz
mYsbjuYXt7mIR8VaXtdaNKL6JmJW61xFLXlor2QhCp/zXseFVsgMZCqEdk8Vs9x/PMmvNjBvbyGG
/e/QrzjeszQC1egKq1skq/5AknVH+pGWu0T/VtRPJoURqiT4zdmlD5RdGHF5OITGceuovrj10bsj
08crDOn7t4sXQctGUYqBCn0to4MiPXZdvWVqtqzMtwPlcbPUoGBkLvW9VYwcoqQeheryuBG+FGQV
mjc7ioNe/m4TKPF+l7yNtdr9aVbUSkARwJW1LrKBm/jy0MVuFcZfO0X6UebDUZ2GfRSp3ySrvtcR
2rCjrnQTQ/RVPT6g5IOp83/oR/Inm8PME5S0rqGZvHreCWE4t1E3k6rrzRHtpSuEQtyxFJ8+XlIX
9i2jP4uzugwHSGklUr086pT2N7LJgxz/NPL8fpzzY2SGL0MnHlO5dye1vdfE4HuQbLUMLxRZufp5
bbGNWd2yur7B5EGNtdqcWdU9z6DG0XGgfpbIhZDHeMAo2SFx2gs70/ykGNdb3//951+iL44W2LvB
BVydxScFI8+Uhp47I2FoV12xy2YyPBnB4ab2P57tZSm9XdbEggFPyxehR6b97dZpa1UszIRYiK36
HThbxeeI3OarLovjozirw1hsT0LTjsSJDhLJW7aLXMNDEM7B5nhn3Au7j4d1YREt4zIWGQEDJ4O1
0ZkxWlpLJW0mKe9f6YXVyQHQ4VYH/aoTN+mM7whLy/GPcxzS+9SO0bJfHQ9J2vczPqeiK1wV1/lt
jvvUdYy1+lP4UO6jW+GoY0pq839XAGbwWLebOxltpY1GxzvaxPpnrE4OCZWjvMaIDJTOeF3sTBCO
szMc8t3mS+viIv33gNfdgBSaUi+emGDE6V40UPeQF+6xlt0NO+0oHHs/Oma+stWDvpSmnD8EVmdQ
KRqVWoo8BMaaxp3J+UvSjBqU+98sn7MHx+oM4gWCiaJC7q/dqUfZi4/mtQ6+UN8tRKWtUsTlxXoW
bZWXz1Y3cO8gY7UABhYuLLYAgqPaln/aYUSwdV1uTeLqdEP8MG8aU5pdq69sxfqEKxFaXMlWDrsk
3O+2/NmoVgm50VfSVHd8K+yJb+TJVp32vnJONzJpwX32kn0PvnR30xV6ihsvgc35XG1GA2UWFUH0
2T39Rt0Q8F38q3K1einN8/nyHxuL5dLZtvisgqdejprXbsFZDlSVaoGNgCK6i5LIzG2xKBuY7gIu
Lrzyptp/HG9tQsxFTM51Fm81sXmtcZArxhLvn1R4DF2P2g5tj53uzk4m7pecK97xarfF48mrrqJv
m5W7rVGvJrkZ2r5Kqj8J78LyCRX9JdmlTvfTgk0oyPrLdq3lYqIH73aB8SzKLauVa2SV2kdjz20l
Rcj5tl4uRRvPhkvnGq4+SCrjTGq9gwtRCYh6PelENzO1r0H1JZ1Gv+5kZ1a3LO0vPhkQZoHswu7m
b6tDptcyI8cOXaQkWL1UUf8LIyknuevteMHCR6ffqGd5xTaI+n0qi1m2BOQQPedFCn4VdywTq9et
5k/OTiHFjulm5gfFE6+21uqlD3YeanWy9eYkdFLQiljRoH+r/ahRUPsvdsPrs4vrnKxxzQHpq6iO
p4zdt+Rqy+EZfksdqBMe2I3P0oNCd7rgyazY+g1SzA4d27uthG1Z6uuT7vwnrJIb2OV1WRkzBNpM
q27BOSo21L5xFyaB5ikxvt5C18z3ZitugYMuHeXkbsBIUc5ftFzepm9kpEJQ5OTK+ukHcG688HwM
ap2Pp/jSllBNYLgWiwZK/GqnqzMq1o3ORStY+FmayDh/S9IUDNh/6Fb3erCdB1plL3OjZY0gT9Rt
s2MQZ05awpAKf308motT9q/RIDH1dsq0Ep+wRCGImsjIBX+TsSfMwqePg1yeMnMxN14QvutFeZqk
WBCQSnMR3nVQuPONBU0Q/pVU48bHuXTLUsD/V6TV2mtRj4/FlDp+LlFY0BTnJFd2ITa4Yep2lX76
n41ruRTOrrrTUKl18n9Iu7ImO3Eu+YuIAMT6CnetfXOV7ReibFchARIIserXT+JvZnybrrmKcb11
RHX3uRJHqaOzZC5vs0HfyfZVW82mDwFanikjatrAFUY1uactHcHn5ihLB7SFMeImmsoEYsTnl2Ta
wBVE+SIuh4otNT3BQJzupHJEwTJIxhiXaC4NcGVa1/L3kw0EWaUPCMMj2td3St+77Iekl9HwVz7+
xylWEYJsY19WGlZ6eTdEbTqPFpbnGFzv45P0x8oKF3qtyzKwcJJk9tj7Q+pVCFkpM8SRJisrUIit
YLZcC2spumLj00XLsE48aX1uMevmZ1b0kGWEAhE0axn4GOO0AoM4Yc/nnc2wmPX08Bwye/S65bSO
D6jIJE34GIaftLFChF6ogWG6AO0btkjdRWTBTmYef+6zeCsk8HjXOJaCFV6/FaQC7ShLvPBzcLOu
i5DOKgbmw8OU9QLm07RRdwUobwtjLGY4luu6YdFaXY+eZjRDKbmZSJnEPN95kOImhjzih6HCH7he
Z5ZUV7Q085Fnl37xw89BQzRNF3HTH7gVP4RVtJXN9Ou8z5nWtgKDfuZTF1cLZsdf/OA1UmgcFpgq
labyiMm5V3jQ5BqJ0+WkRl6dUL9LbDjgCLmu8+sxmVkBgq8EaHktXA28frd6voEkVwK5nM/hwboj
QtrdLLIcOWVbhYkAt2ftuYnKv/zFWlCqRgoO5Av+wj90eh0gqVyiBwkOLiAksRCMo+SYNK5v2LIP
C6iLSMz/2Fn5ANo78KSqBHKqt7pOWihLoXXl90gq5n6Pwc42ts1/+JVOLK6coaxVSCHFi2yx1okf
sNSGfFTW/NUddGJm5Qy2aMCcvrTE9S3beS7og8tS3YKU9uFTH2qd7pogqtDxxelyhkpH8OII5NWm
988ZWSVjIzzsa2sJtMe2Tqf4vguaNISAznkrH787/+xZ4P7T6eKwdwtpozBWfXXvmyPZILmdCj8B
NdkyLrwUGJENmr6dN2twiGB1YTjI69ujBPLx+te0jIK5qNWEzfFzVlZxI291OEK2AlYcsKp7HfjX
s01YmrovPl4MWDSRioAi/DoRYTeClIQCHSryDL7nHrTotPh5fikfBqbxHxurM1sSyBp7DbChrt6H
5jbq66SYvmfqSE0ZLNNqVmc1CtpQsxKWWDFBY+N7jkCunQx3ucnI6qQqYF3danwZVr/F3oF7v5Sp
BeDDm+7Pjv0uVp4E15adFYOKUF2WoJl2Yr53uEq6BrJu5f35b2OytDqpeu6KccArD4/Ix0i+iTLY
gvYiASWc4Rpa/PVfqYWTJa3OKmNQoRptQAIl+S+PBi9ZHxloJw1+9jvdeLJrpY0X8SJttImtXdv2
ez4hHRxsY8KOlbs7v28mW6vjKUD5OI8C0OP7P7zhthXfcvfQU5HktWmm3rRziz+eLIs7eQ65EXwi
HjeveKtsPGqSLzaZWLzkxMRUUKeolqjRCYaHUBeXUUe+nt8wk6OtQIB5VhvnFj5O52P4Sz2XBJSS
4U/bN8SlJjsrCJi7OqfTvPhZG6WTvbO7644/VvXj+eV8WFmFoNz/AOeat3aqGeUhQWPLmJKf9Fdz
NW85yivWTXeZ7cav9CG+iA7Vff5oykQaPG/NS0Oo71aZAjZMwU9vuu6hWzrVzw4RiReZpBYNULfO
/szahjhvDter6m+T/jVnc6JLw6k1fLDf6sYnvtcBowNRL6e2iBJt9YkPiXaBNnL0d5//ZqbVrC5u
3SAmJRnuOkgvbLMR/M3TtSya7Xkrpu+zQoYB1BCZO+Ms9d5XaKYn+YQWfPD4e+K7Q00NhaYlLX8/
2TwIHhBuSSypI1BxYOHGcUSCAT/Dmgz4sM7OzgMi+SyCszuqgQgzGe4rCxoc5zfOtJYVQniid6Ao
jgg4ovrSjem2iYfDyPXD58ysACJWUE20KpwfS4N3EEq9DfPSFrJV582Y3HoVJUR06vIZwjwQIYbq
tPeoBmj4yqshsAyBosHf1vmeqqCcY2II4Yj14jPoTaDzsulvVPjQefXu/KIMn2id9YG0SOSCRhV5
7VknruXu2hiMgk1rcDeTmVWsIGKbj/ESMFq+SvwGPRaRhLjU2/nFGL7QvxI/pCAdpMFwdlQDJZZy
N8/hhsg+kYOphGwytcIEBrZJ7i0JxtqeUjQayW7eVBnmBKLC4HYmb1i29gQQOlH6U74kmuT0PQBn
Wt5HyMy88OiBDPXnDuw6BdQ5BPqaEWz5dn3BoUrXBORKZ6aXsWnzVrggaWG5vIWZscwOUHRxdbEl
UBYSheEmMrndChlCyLcM3gJADDWOGuKkRQcptMIkZfFhq6EPBnjQ1rqQtfVW7k2oyKgf4cazL7oh
scgzCRQS9gGSm+BrQel5320n/CN6m3UM2rv+x+9RJ0hXGTs2Ptrb05+yuhLnrFbo2AYYQoAJQn0y
YW6X1gVP2N8UXE4trY5AA91dRUJYCj3QotnQxWvzbYCGwPZvmsOhBo4u9CgOwEW18he3ActztTQ3
W6WAGg+SXuIRfWiG98xHB+3UyspZSkWgw768zxmOtIUdK8lPie/I7Mdy/vn/R6pTW6u7ZAo01GTt
DnvHvxH9M5711qsgNTrnhkUtH2H9SDsxtL5LoJ/OooHhI+U9Sx3dJUo/f2op6xuEFF6JhghYkDPb
Zj7dzPoGskZQj+r+Ap1O17I6ZR7URmWl8IGCGVQXeZEwvMw0+hDPL+gj0Dg1szpBXa8sR0T4NpVV
QX4S12HB00Vd8nNmVsfHrkKomS1mfI8iv/XDqe9sdFSdN/IxGvzvyVkXD1qpaEQdbFlmX0eovNbx
+6RQDdGxwc9Mhpa/n9xSdsW7KJgXMGigTRbcBPZ75F257eP59XwwqxZjUOjPglZQAJaMye2gL7eB
gNitDf240W72suOQmYsznqAz58FzBZKEGppn/Y8gmnYdyV6bsWugF+tueQ5a8RFFb1ZcjQpSh2Pz
2HCBWfboy/mfanKjFZxMUmDrl+cx8YtEMejBDd6G9tyw8SYzKyShfdQWQw8zrgD/rP8i3CmNjB1z
BmxclxyYG4+RjX4ZqE9ea4o0PcSAR6FSKl/nwJDAMqxo3fcrNXTEAgpbAV4+oFRMWPGgAlOq2eCw
/gpMRigyk4Zg3yDMndhbO4fohUIPHg0NR9C0nBWcFIFiWMjyRkWx08pRIMYTovFNdRSTmRWcSDXP
UKZfUCvutrP4McbVzm4Cg7eZdm35FSfHPK9iKAZ72DXm3DP+QqCmTZ0+EZmphmsytMKToKANOjdg
KMvusvZusDuM/rwx0z1s8usVnEDwtIYiOHyN5VMy8oOENj1Uj5Oe/vCV/cnNWyFCzfpSzAviD/4D
BJ4TO6KbvoMAp10Z2kyJyRtWqMCE22LYpETENHRiM9bZsJsprbYY82u3fSfEgRAmEXvb1kXX0vFy
qjwBjv64uZ49v7l0MmZf0tFC52ap2L7KG0zIWhRMeVEPneAeur+U9tB3Un6bhlD4ToU7B/s8XP6n
DYi4O18NV9C1FFc66tQV88rxaA29B9V50e2yPtQ7BfngFNrcUPoqanp3Hn0/9J+F5gZNryGY6lbH
m1aZu0xQOBut75qygRjnT+isJrYyEeV/GGCdGFodbzVWTTAisN9AvRedM1WU8CIyRT4fuumJkfXh
LkjdeBUeTHPepZ5CYtD6XpYPrLq1+/e/2Lg/F+y6mliOOQ2q5SJvHKhUx1dd4OyL+kW2pi5dg4uu
xfIaWYU+KKxx9FCSh4IvXkZFGg2G5Xy4cyfLWflBJPv/riDMZbcpYvQyvGv/K8vvRm1QFzStZ+UI
JGgmVxBsXAkGV+23mxbNQE3x/LnPs/IEPkd2Hi8Ph6qXiSuqxGnD1OZPHK+i85YWNDrzcghWUF8r
MI612WLJC5IqzJOpug/JPleYbIgPDZjtztv78MSefKnl76dXy8StqF8OUt7cTM4DidnWk7ekDref
s7OCfO1BkTqMYUc6FzP9Gk4zElIsqSxT9tO0gSu4L8tqoKEPhyjQrqete99/y9zHgrkJ6dCAol4+
t64V5Dv1XIf9UkWI/Ye5upFuscmjB0w2bc7bMfj5WqbHHhnrMViP75SpdPbHhEXQuKUmvjKTmVUZ
kywco+4SPovsVQzRdunRcMDx+xeL+QOs/5qNypl08wDXBK9Vks1NMo2vdWyawP0QhE6srD9NNgX5
OCLsk/Vl9C6zOeXqq6jQyNB/O7+eDw/RH0tr9K6IM87FUi6POp147le3gIyl880j89+c1hNDq89j
CdzyOsaSsnDeeOWzdN7tEUJGf9Xs5J8YWgE4R7DSOj2+kB99GSnEQNGXVktDZPahs50YWWG3U9vD
rApsWyUiTDVWeA4OaQ4E+tzXWYF322rl9ktRNo5u2/pagI1C1fdTZLgjTKtZ/n6KpLlqIjeHGQfT
Zy2extJ+K7tgd34xJisrvC7mOGz9hXBIkDurfOPhvrZM+WiTO6+wurfKgYulp3seWKoJhOLlTyEv
vSn7pDuvsJqhHm/ZGg4gfJqOJQM1xDfkS5KQmep7yzf+17V64morLJjKsS0xwwN/Zv6TNWYHOZv4
5gy7tkZoEE9ZVsjxZZrguRvfA6vehNOBZtHxUx6wVqArLe4P6OXGqamg7t4O21qChJCZgl+Do4Ur
d25cl8y8g5mg+TXZPxr5bJkGLz5sQjxBmTWnIcZFGZ5B+P42g0YFaD6/+ZT/7BHSV1G0CyekZ/sh
nftoo6vhlWrJk1gOb7JyDBULw1URrjx+EOOM6bXl7Pq/vNa7mDSm7KcHpdrtVJr0j007u/J6UNy6
c9fAF5UsN3YtNhBeSFQcfQ4pwpXLC9ufwGiLze36MfEzzAHat1n7N13yJ59wPZpeyACzVku/qjO/
TE2Z0ghkfcZGYsPxXevgThbpynahdXPm5wxzmzLODCGJycLqwnM7N6vcJfPBgieVfSeTqfvI8NWj
9WXXD9ZULXMeVjE/ckJurZy8Wx43xb8GGIqWhZ5cQ51VQ+Y6x1YFvU7GAZTYzXXGv4veMFluWs8K
H5wRDPXZ4sVZz7dh8JwV9U6WhsDK9FWWxZ4sJhJW7JPFh3PkP/ogTirdfC4IiVZHP54nCwy6KPtP
hG+CKtyGbp1UxDTbadqu1aH3EeX+J3LTI/RpKFI9oNYTJjprk5XVmQ9cWUtrwn7F9MEr7yioYlvE
oucvIIOHrenPO79pRdjAk131k+khmdk+qIt0EiZRcZOhVbTbjqgJ5RKGKlEnsx+jo+lH6xxsyzOs
yLBta15zYVsxa9DUC8K/LmmrbzLG2GhkGiAwLWeFADnES+ZwhhUV3eTgg2i6lDt3tW16JJhWs0IA
FZSlVXVwgpYEiW3JFPRvSUkNR9O0muVXnBxNO+fDONj4OP0ExuPuKe+brWc/8ujpvLctB+NM5BYv
v+PEDtOly2uB1aihT1lXX7aawxnCZCYKk187Hrt/gwggvHKCEHoUYBH9p8VCZSrsCnynCcIQEGRJ
5xxV6dg0qfvhBp6YWS2MZHGp++UzkS5G9vu1UW7qdfe+9zc52RM7K4AT0DmK9dIE5Ot3giYMz3nu
ui+6njfnP9SHbndiZ4Vwfec6tbXc0SL7ITGPhfdjAvZFw8dZEOxf7nBiZYVwUjS21jHg2m/uwZhZ
Fd029GTKXARsck7C8tLtTTnGD10QVF6gxg4gYLO+UpsyYDFoK9HbnV+TmSbTdDtFJGnkIxuj1JLl
4fxOfhwXnxhceSBlNu3spV3UBolDexxvGLhA5Ya7iQUVU7pFM8t5ix/74p8Vrn1R8r4vf3d0jrhj
p7uGd6mblQkLWoOXmCytvFFNuTMOAZYGrs4tn57s4EcQ882YzwZHMRlauWMns6y2OwR0KKGmrvUm
qixh4W0z/E3d9ORbrR0S/StcL5dUjiGqvrMT7txUzJQWNqxmfefKebDwRoGVwn8LqLpAt1ii2S/X
aT+3bWttkTm0a1eFOF8unMwdr0lXJVl3VLWBYHi5hP59jv/X49ZXLpVBXVkt7JAJJHDaug64bYhQ
TXtG/onjKtBTwyRcLUMTzhC0qRe9Eu/JL0xIblrL8veTK4r6NLBIDEM+968sV1+0ngkSTGtZIQLp
SzTwxihn96DmcYrXHHnzsY/SaDT14SwH8NyHWX7JyWLYyEtGRiymQX9Zzm+y/E3HdTLOMmmMRBIf
3xl/vGCFBtqraN4tl7vX0GTg0OsJ3sFpdx7cTEZWSFB0flx6LlwtG1+tzkpJ1iRdaXIC076tcGAS
TjSSpZCC7EyCFFrq62fqzRvWveBFsTu/pPPu8C95TxrUuRdILMkaH8PqS4wpSmVd515pQOsPaUfB
IvLfVx9u7396g6qDsmBLw/rC5iinV3mRX4RbeuPrlFVXbmJDeM9EnnL+e0FW7Z82KxsMDyidA1EH
FNl0vwnnZqNAtfe5PVzBA+rU0+D9LiH3barYz8kDC1z32HFTz4tpPSt48IKau5FAYNQgEaOCG4YS
ryw+5eTgGPnnptUD+neCJZUKHEpp8IoOtISpTxpZYUNfSKVDFygkJ560mYBotEg69f1zH2YFCpbn
zI67tOsMzE4dtO649EuMQpGb/VWF6MS7V8jAFJVevswWNOjWneIw6eMqKdo5IdXd7Hz53LJWAFFM
koCXBZvHLSRlVJ9QqI5mN1Npkpsz+NuagTXgPSi3F1LneeZwNKwK75dm+KvEyZ/N+82WfXJR+Ogy
GfgyvqmtC4+yXQNY1ZRvP7Vrv5ndTqxUWWwpaHpj18iTxlSGjm7KgKKw2xrg4Dx+Q2n+nweoD0bO
PB+nNByh9VmHL8jW5QkdWZwM1rgdpsqArSaDK1gI8rCI3eXEhvShGm9aqIeN0QOdmjSfHz63iStw
mJpedmwJtuYBvGXTc9Fmm8G7LCz2yU1cAQSPBSvDBoYgEHfp1d2l6skOTn/fxfFWe/Xr+XUtW/R/
xyrOWnUHjPNZTPhyU2C8l/S/ivzpvAHDPft7ePHE+0qla7ddQoeuuR3AXxEUIsmC29oUDZvsrLBh
GvH68pegK5f4OBehei+8e1f/DZ3WyW2+HocOwd7pqwx4J6FkU4Us9YMhEcw0pWMAoN/dxCe71jdV
qbIau8Yi1HV1te9wXbgDPZ7/OB+bCcC8HIIhn/xmYD0x03bSqfQyz5KBt2vS4MKNpw10Cs5b+fjT
/LGywoXBg5q5XAaBLA6y2Pmag01L92FKyzA9b+ljQPhjaQUIgxwGry2XbWPXpBmToe+2nfwxll8Q
/GzO2zKtaoUIWR4SnS13hI22KdleYS4xBVMdBYX9eUMfckssSjVBhMxJ4KzVVqMu5tLrcO1VR6VB
EfdKxXexqfchKA3R1opelu1/wkhTpgjSZR/iwx/b61ezHfYjro+837QCxcWbMIerl1XUlntH89BL
ofE0vbe6IjLVES116oBb+fsELa+XLIu8uxw0fgh0oA3dXRZotHejJAwjcc1kz566CugAdvy5BVs9
tB8DJ5mFA8nCKCpRqJw9GfVJ6018L8BQ7m/qUsbfi6jo3GQuXG9fDJF4CFV+A4Hy/CAGB7Rm7ex3
e9AnFtfZVHLMw/AosJKgtYNu41jkAf3zz8EQXaJRYjzG0C68oZjvmxKrj9/QVRpuCxZ0B1LHIJD0
czSe5sXw4mVz/cQ5eP5BFzF3V+GMdaXxLKPrqdfHKQcxCy7UAWPelm7eLVZEPx03V8fYG6pDXWY3
0ova3aQFT6IhJBs5TlC/biMVb5ve9Y+lcPoHEVr0gevgUkL1bU/aEkyyeQsJeUzRbZrKmbZx0eE/
y6LsMBIdJiFEBd5prYlMpkjGBf7fHhQhQN6MDEcZv0qqKeZwM5yLFNx5PmaQaGll2yxv/TLRtt9M
m4pn/CAyUV+Uc1XsOSZg9hOfKyiZ+P2LP2Rkn/khWl159YA+kN49CJ8wsVNOZBUQai38cKvapY+6
jYmFz+jT7JhXob7kjjfvMQE4FGmV5/nFMNveHioM886dERnsh7EI9+Bcjb62c6fd7USjIBFz52xR
TWhvKJNlGmTyKnQhMNl32ZGPoZcEMg8uc4GWyzIioDLkhfO990eQrRSFhqRfBN/oq+hAWRN/6UaO
oQ6fvNiVX10yFbcQlnKXYvFcDlomHcqiycTm8ErkefFSSyqKlIy9pdJGyKZKo1Y3FwXonfSxCJz+
4OVRvOERGzY1Go8xmkaLG081E7QdcitHHFJBN3aKo7SNEDXqOaCHMJP5rsmDNuHcby5sOpSpxyQw
Q1JyKJ0JDYkgnnVwK4LKsvfyNrW7iiMHjInMCduOkW2NJCmbIUNjg2/bQvDGdb6BcMGO1V6WYEj5
yW3ngyeqS6cZU59OKaaXd0XVXc6aoTe13uL+SHlRPdB2ulKWfNdFHqZ1A3qayJU3LatU2ikK9eY8
R/Dkbusy3M4xhKJUtvFzcZysYROExcZpvEehbXfba/Yt85ASagNyPVTx9UCqb+PU76ygERduTpDw
l/PXwRmPAvOYNdLYXR36W2eKmk2pQS8lqtRp/KO2q5Q3zY9BT48RGlg0SCYSHTaXNqnr1NOgtclC
6mKD/V3nunvOyBWPLeiFQNp0qDZKhbvRgQR6O+VJbWcTHAuaU/D5N5XxrXDJVxD7b11qb4jof7lT
2aT9VF0LDDwWBb8uahTgJnuA74dkvhK9fT3KCs0nOsX0HkS6CvfSncmv3C+/CQ8zs/X4ir6OKyG7
NAzE69hE6aDbdgvx7YuwjRPX65PGgZRAAVKwCUowuoxuLTtmR6qna+oEOO3jXrthAi3KV1IUZeK6
IPVq5SVkkeGvgu4yEOWVYI1o4/45z91jNTmHiU/vgS1+hBbkUfIu22dQf0y6er6H2uerqNouYVa1
QxrFTQpXXPhsvFVTeOtX+cUIXt9gpAcaKZ1UpYWOeZUno5UfWWCnwRw8R1119IfwqS4a9MDjSSKG
bYWXXeKR+LLKGBJLYwTOBWLLpMKlw/3M3ZVxfcWHikMptct6lEeKIO2KIN7MQc6OKhbltpxs5DpG
B2mOqeWHItMYuHS9CqUN5jLnegQTwW1fQPSIiAF8tu78BZ2N8VUf1gKDLcLdixxpBc/qr4McZcsR
9nYStca9lvaWDgRS4JHeWaCHSKg93oZRvw3i9qK23QfEaOjQVnNz4cTdVz/SB2jB3U5IaG4ZZuQ2
3IZMWWYjS8cAkujRGqq0qrM7V5VBEsflt9mNj31ZvrdZNWyaMKy2Q4C+fDQruklrxV8KpuQNPEuk
sfCzvWLTJXgCH4iNrlKp3bdaTdOmnViRQhnoLXAs5LXKvEFTQb9pLIgDUD5sRxuk2j6OfkYue697
Rfr469AW5cYHv//FOIe7QVc7K3cQykDmLGdqQ1QDyWxwNjfoxwwLBqnsQqc1BSPlAifVxHeWhbKl
LacxmYj9ZcroHnCP5EkDkSrK8yqhHW0OWI2D+a5YJtLih7KbhmWo4xBG0+vkgLOmZvawdUEIZ/lh
lEy5d5U5oktqawyvggDpZ3wPZ77UKngMh1JsumopKyq3Pmb4razONs3AIYsYV8fSfm3z8VvmVhV4
y4IAmY/gQfLsPuvCaNu2cme11gUT4ojh918I5r9xJwKFltySWj3zMTqKQu4g+FJurMq5H0u5a6D5
lgm1i3J2ZUX2nRN2IUgH4m3RI9/qi3a6y2pxFJoeGnQ/dFZ2VWQ2TRrlfQWl67FvnIsQhY2pE6i1
ddMRRUv5wmMaY9KluAmbjCRSTE6iBJR75qG94KCaqPGGHpW77bDUCOQQ6IrGKIzKNyMJgJtd4jbW
na2bLc1JGok8bVXzBZRZDwEEDXCvVCqRjt6GUBfbOHkFEuWg2CM5PW48eHTn2LsWE1Eps8FrMJA7
v/cuijJ6KoZs2BTVr8CrdmEunqHq9ZS52UVfEUx68umt8LOftm4vO549WRJTMVGF89K5Azrgaf44
FfFdQ0iCQcJXFoa/JnwXoP0z6kltooduX9f4znIKyVMdQxYJ5GVCw5m6SrhpWeAkyIWdAP8mRAKU
2MpM7bqObucQzaAuLsOsrq+cGPzp0lGJKr320pa1l3DqXwxs7DZlq+ykkzZm82v/Ug7RVVu5BxlF
X/TQv/Ch+IpXyncNrZgNLVoEavPzQOg+byPUbEiIawzUjpRNr20bbgOBmTfw16pkdPqbrO5SCZrZ
IG+unLw/5NKrktDND46nvI3EM40T/kabXxJEEcTJjzmV6CHIkz5T9IJQb7Pcb44OL1qGGxsyQ7Hj
3Fg5wtKOix1kVlMC5bYoamnCYkSS/Rjtmz67FHl1KcKfMcdt4SMYReX0a+7xy56j6zvv2h+Siy2X
LPgKkDh0oO5PIbB34+VkXGA4340M/JSIf6cbHUE31cP+pC2FhpNTHFhT7NwwfBxoVONmG4cUP/9A
2wFoM2+mqN1KMGrygaPQ4G2gWPe9V+2R9hAbticQK1JoQUFzZjfVkOxw2a7Ubp1iNOqmdOkzpmSe
ad1+D2e5R+kwuiARiP4ww3hZ1/l0KIX/pZmtCyrKNPfdK4JcdajrX1qzr2x07p3e+m6JApwYpMCo
/pCFGwxr73x0lU0xTV3dHGo+H6CWui3s9gCBp53vlA9oRbqy83A/ivopLObbwOdtUlV6jzGQJ0my
CPTA/rSN2LypKTtGHl3wq2821exBOBq1aXvkV6rML7gXHHtktynraDJnGM1qm8u+jV76btzVtnUp
WYSJFhvlHv+7qFtEjmoerwaBHKUsi/HAiH+cYwRakJjazhgEkw5mNWcLXsRiEO9K9ezlTpB63gCN
g54BTbVzaTe1TGIS70q33vdRjvdBtkedGb8hHu/YUMEXh9cG/rBTnscO2BDvIqw1nVFcF7RMw3J+
QFi4HUvvuW0oTgpxXpo6fJ2L7M2K9dFWCHagkwdiVv2NZfJ51PZeQX5knq0qDaaSpnEs3jJPaOhs
ujGY+OKtIuqLM8u3gMy7okB2nNoYGutifRWSyU570l3XdfXUYipGRAQZWgv73lvjkfH2l8SLqZzt
w1gQtJDWGXYgy258y7lmDt/qgl6ARPW613WVDMLPE5DubMKYf1NKYYiC8jopHfcnRH7LpOrQK9VS
oEMcqcSpnINS7j3Usq7sMbCvBps8FoUNpl7o8Vm6vdeM/EDbOoLhCQ60EHFlgjwGmNBNKlV8mxvv
AlJNB6SwRVKXzT16mfYWB6yH1X3ghO/IXu0QtE+Y7Bmag4jnbOfIAm8REVzzGI8yOxrDpEXxL8G6
b0Qlu6RpMO/vFt4h6JCmzNr7WMZ7BywGuI1Ufa0ApbQtDzQHqasInBTv+1vEDgFYufv3zJZvVUUf
STzt7bo6YGcfaO06N6VXXEElbDsXwZY31taa+j5BbKkS8L/dzprP0FSRjzSKbz2H6R3SE3uR1f4h
wNNtQ8fxhrSy3TBq35LC5xjrUQfiRt9oLBHkoW6ZzCPiBNumG8ua911T5JsulFc1Ue5VVDhfPAna
jni2bn0+vvmd3W7JJA5lmO9ExC6tpsleKPSRrxwwOOzrJtiKOT92bf4cA+GPVo84Gy+LMi0qbFbf
yQW3enTv9Pahb6iddgN5HkV5CQoIK7GrOUZLALKfg+VZyRDXOTQs6/vGUvdeyUU6FE8IPh6G3n7z
mPtGWt6mmpPrwlUXlNMvxG7jDbExV5n7pH1Ax+URrUQ7v+vzdG4RyvI6D7fO3B9rVR+CeT4McfPg
RnJvUXlVBdVhhHRWOk14eGqMWhGrp7txxHNg4l8JftjB5SV5A6LcjrOHnMWQHWevCpKh7EXqEaSD
pi7YW4M4BuBxHoZ257T910yqfU4idRQN3ys10y0rUKShMkrnqklHvERQww1uitx6GkvrpaTZ49hn
LzLrwcTa490R5pCexmNT2/GWltF9NoyQKhIFRfKWPqDB3UmRukCcael9y+L7ceY6xbiV3CCrmKWy
UW+ZHX0fW/VD+QXS53ifX3NKgw3aa9u08Yu3XmdjIur6W9zRfdsGezSzv7jesJ1ctSla/2JuEeM5
kFOc/cOMNw1u5PDebe007OoLkGdtxxZiKkG9C+cnKcV1EH7xFn0Fe96K6FXPFepewEIkZu7Yf5F2
ZTuS40jyh1aASF3kq644MyLyPl6ErMwqUfd9UF+/plpgO0sVm8L2vMxg0NPJoEh3upubm8ft1spR
+Fcr4Ey5g+gdeSXdT428MyA/afdG40B90ImEObmlvA117ZxmP9TaQIm4AfNBvTe622naF4WxyfGX
zMm3ICYwShNYej7L57gKZoEk6YNZvnbYlLajw7jP9doBtcyxQFfNaO5RFmOGePEQRuNTmG6rVnWK
+jJWQ2sHzehI8dmTktiV+dgXmR2MIFyM93E/uiV/MWoNM9wQLVUeD4bHSca7IgY4E0s/CbqNkmxq
yc7pnN7IW1kh17ReIsi/1fI9z2MbPh+Z4i2rQoeI3dicavz2MPkha+ppHVymbgAHm/UWqSdY4Ncz
JBwHNmnTCxHNC2XjAfLNnS1rzLe2FDuZ+COk4+2sJIhKmfQx7dbr9XBfspPMTc1RIwtZjXQYlnB0
joSywPhi1D7b5Fbl5Agud3MyA/NQIlHFlcRHskN0MLVMtfumcywJSYV+QJPy2RgeBgGKJCiz42uI
2UeZeChlbssq26WRBD52agDJ9yXS486CqvDgscZ8rKuPosXgGYYdWeFz03abukLSjZm2dDgOVQ5A
6YYqr/gfXcx9RncTBEfa4KS1b7myG3jk6ME5Ym9IRKOwt0spLqOF1s+qFrugheDF2KGmEVu5nQaB
9SSBe9pNNjXPKskeVEhQdDaB452BCTJGd0iXMSCu5co5DIZz0Cb+CCIexG6Er0fxOcDlz8lF1azg
UkkTNCLW3pRE33Gzs0PwhcEMNARuKjp9pk7bmNZ0p6JRXP6U+HFD02z6kboYCWJbldzkQ4cX+J2J
jxbSHC1jHqWYZ51ShJ/UtnQEFUV8IXF7ydgZM3xvkB4/Y8KgL8LMiRPyECTWsQHOMbB90MIL6QCq
EIFU0KWPelwEy6ofORPPETptwaJ0KvOtMidH0uw0BeIuZPUx5onHufoUq/J2mMxfPQ3Ofax4EfpA
3YmKwa00csKUZB+9cw76wDpAr+I5b0Br6ihuY0Cqz6KgJ00/hrmEzDaeItTiMmgeCOh6CICt1QCl
byxfZ3JTiNSdum3Mu0Nj5PtGpj8mjD2xm1T8gKC2005Ah6qPUH2hJt2EvH8wgK0ZYl/lxgZNe7ot
ihhqSi7wXgwFDd7GtvrVajUccmEHwjrCAzsaibojz02vQS5TIj0aMfSVN8G+1cYD5jj0gCLwmiQY
8TQl8ASh31flRzIlm7F4CWL9PrCGU6ICkMmyXxTvUG1lgD7xM3XgdTZQk/uQlHYc1jguJbpY0I6S
ZLjPotqWoZzR5UcogNxDmv6ZpaB2j2iZLALQzjImnxsZnWWYD1Bd6+CPMPo5bt4MTIS2TRr+ULri
s4VX7JoBFWdAiGYav+LUfhoQxzLwSNRacwmT8CMfJlQeRii3MVCMLDIkCN7x1HYM7yo0rwH7/KDx
p04Vv5fKY5KDtIPpYRMycsxDm+W2Cf6MjYGVT/nwQrpfWhYR5PTiohnBC8ecOwCHj8h5bS0ml9zE
CGVU+DvlBqjxLyCn556ch/Gz15WjSJpHSB77Fnkr6PBUQQRlKK1PUX9KCCyPIzTLZXQ71uQpSeA0
qfglEoCtvEeFhtLEydKHkd+ZuXwF1yO0k844d8R6JdmHJssHs4ehDS0wbYh4x3ZdpjYtnlnN4Y47
866dknPF+Sdnl4TRn2EAGbPR4CE6v8dbK30qgXWFLeSJcopJZqyt73O1OmkR5viZ3cZo8Se5on/G
bXmBAR2Aj2Eaxi+SxKlt5uVj3CFv7YoUVEEE3038MDX5PVeCO6WTdxaQJxVxtM7guw0LUJ/Fw3uK
i5L08UWOCE7bQNkPvHaKhACPiRxZlfsmjg806X9ShvwKY5VLdLzWwEiBk1qnEpgclDDcrkQAIbkd
TcXLVDDIYQDTtceMeGrHzlVau4YcHcvSQ5Aggls0Ef1QQXCz+yk45/BfISgZ/bQRhDjSVL2omU5j
qJyjSTxwPv7MBF7NkKaubGtXMfmDnom7UtQfaQACTzAgdq0CGBE+3vSUU7ZVIhQKStJvKz27jdmI
f7uNfpWdsUddsoCPRDYPpBA2otNPTE+6m/TkgRiXJvtlyMFtMwhfzJoZIdKOUhg2kbEfovAsdfak
58xCvJI/4t13rOKQZrK2wQDDva6GQ8IuHCD5RKDUnYneGUWSOXWIhMyInwKICgokFDqpX2U0uqPk
P1lX+41Gz9Ag3GSd6iEu2Ui4sjxq3VIQPynJs6BkA2VZXHjEJybwR4RoKXCdOs6dNOabGM0yNBE/
CwXUI7Q+A9wGjEv8iZRAJSlyil5DD6xo3qc++GE29A1Q4CZtcZ3TbPSh3LBv0yFEmooHckjDm7Qh
fioi6VtGjeBVXNp47qnOJd1EBvfzqN9YXPiNSrkNtH5nFaHPBtPHUKd9K7NzMRl2O1U3LI79uhBO
OUmX8ekylsYtpsZ4UyZUn8QA+BVzS3X9UUUOaMdmsk1rLm6Y0l86M99pIkYqUz+INn5VZDnZlYEJ
M0oo0LlX4QE1ySEt4v2kDbe9HPdlps7Y9/iq6DEydByL2pr3YT4diaEdsO6pqFDQHZnymIaJK6RE
BIsy3ojwqUiSexLRZF/z7ESaENOplXZD89jXMnZS4mqPB2bLWrZPG/TXmd1tMf+7VYsAMNesj6Qg
dyIM29ukF12Ioera0TQgFdhSv5zZClBfGVTdR4jjq5riRFPom118FkXyMamt4aQlNNEZqsEH3cKU
YTuJaLOJelqcWQVIQaEDpgaJ+NXMCqAXunrbNyU5KGD9+GmbCej3BwjDzWw8xPk4OgXh3JFl/yMV
WnMctf6NIVb2Uxm+lmEFEBNVIfSkNJk/djkgRJIVW6NoR6DCqESWSRR644BoYBqii8KqzIt1KfyQ
JsNGh+TwLuh5ZLfSVA6qMX1Uk647PDQhMtJWaLSVLNoEE82RQkOgbKiBp4SN1M4okAVnBQjdFi9h
czsw85ahbLULQHHcYe7stKuNqN2i6k4c3tYm8kSEpLTodpiIOO0IXBeE43NMgSpY+pm1vHFNIziH
GtJYRU6btqLJITKRb1OdVudqkp9DiaqlMYxP4P/NeJxBHaqlg5eYaeHLqO9PXd88WnPilDJQI8ZK
DDch0BSf6EqCkEcBtheP+xDFWXgLCL1ns1BSnhr6BlNIukeMoP+JyhCiJCsKd3WflIFtSIbOpTDL
TmZBdS+PyVx9Caf8xFKjOAxCLQ+0ZMKZgNN7QIljDOYY8drVeuHqcKS3KBuaN0WtiE+Z1tFl0DAW
ws4bRKOCpYNNqPhRQ+3VC1UpHFKYaMAQ2e0UVIhOuKg9qNEXqBkK3WO5NhdjUVDLtewYJvpjL/O7
Ku5uiJGA50nw57S4azZp0o8/h17IDwVUrw32lJ8hP59ti6LtID+BiTLAJ6LAT6PpJo+m8oQHOvdD
ko0IAFjiWxQZtNkBe0GBKIov5jhoNs0wNxnRh8FPLFDYcxOpeCEDWvaDV5eN9tDpOS7hpELRUBQF
vA4sp4256qGHLkD3blTdUxHSWxlX5jslU70L0tQCFEwMtIolr7HGq70RyubMeMs3VUSzPc15C6c9
5JGPMVj0UrLkNAbaD5Fx7kcGdAGQdeV2bmko/CHJ19K2QyCGshlwpOHS4bxyNAYiMM7Kifi5MJnH
8I56VAfgQwOBp7CEYkZRN3fFEAd7C0MQj2XfDXN1tjhEdMghhcPYTdsh6WFWrCHf7XMn60q1B7wV
6jeYYkN/pHpVe501fPQ19F9jbjbILYbUrqLwZYqr2C5EB7wVEI+bihZefco+rVY1Xxjn7CA1Nb3T
I2CLEnXlA/Q7Rr8EIvlcGrzeYm7ec2SBQeDCeAJg9UWO+fRN91yTVAXMO2apm6Awa3gG7gCKI8F4
qaOAb0w+gc6sTeTSJ5CZArOhua8DSneQoku3YmogCIn56EjY2zwdX3IlT14hf3VTJD2C6jBCW91o
hB2yj5aiJKgFW6MFv7wk8ItJ2r3JEPQHAtjM66WOCHMsL6IT6o2a1re5oR4KHY+6mkACb+hrO1f6
9CElwa3ZggbfBvfxOLzgsoNZOcTbQNDUNlCrSITY0h4Ze1zNnZYtyvglDN0OBX9MVcyC1UOgHZbp
lUhfJEtckneXbgpPYqqrfZXN/DiEuR1iu7gbT/gr+4LQZzKSPWspKlaYke32caZtO9IEh14NXk2d
P0GUsXBCVjyahYoKbxweIis61GyI0cAYbZOePk/B5OV6ta3iYl8DciGK4uWYdejSojHsOAnh61hf
Pw+tsmdxCuMh5Nh3BPAcrWC29bDDwDCgP626R83wPFQo+Yca+AtMx+IYsdK52WjVXmpgA/Byr62i
4StG3TCPAxyPChHPmYrUCaWPzuIS9bY2OGZmotwKo0ejOETg7BwkiTwv0dOQVLQ9hSjzbjLDrBU7
VPGedGFSOZoFR6CULHfCyXqBfGe+USOz2yeQcbR5iuc/iJHgJfKddOMRutf7MAvfFECZaTw6DUrm
JDHdoTv2vXojwjtNyINKHiJ4LwxTeVN6/jxF8IplazzWxXTLeX/TVu2hRDSolLdRJFH0NF4sdfzg
IWr7Ru7r4oUozJdJ7Q845n2O9A0C1cfBtPwS+sC9IT2VVE46HDVkbA1q0Qwj7QNUZMGOUJ46KjYo
Z7nxlB7TsIHwJDtPGT2j66u2tY5KN0nqm1b9KPUktrvovuj13B1n78FUbavQ2mWl5SXxL46DRzlN
93T4fhRBIQ85bbpywIhaTF4tgOKLYMPKp6oOMWasdHPE1BLxNNEjt6nZNmp6ZDsE/lrZxUDZthga
S+2QscZTtRoltp7/HFl8T7IEQgYkPlg1JhpQyNwQknoZHpi8SitUhHp/gmy+w9UoPsHVPRvWS0dq
akPHYiez9EUT4h1kgdApArx5yWcXv1iAs/OTPoGrEjP5hIRUQyGPR0gRqsGhYwtqgqW7ca/4ZETD
7NjZKn+J9Cdky6dJy/ZpjwIeU5zA6p/yJhq8qmmQLrEnDCXd6DGmeGay3FUNGocb0Ie19Fn2/acZ
kF2o0cFmyUGifIbuz31q4QlTG9WnBLgmN4GRaaciDR3DIHd1j0oqz7Y8tX4WxocCTxOX6F5BKAyj
dPJgo6LQPlkjyuGjfE8V664K2skZh8cuDVAFAM2EhGdWlI6WogKTx3cYSj8dOq1OjyRBzhBVynSj
AM68kWq1MWj0gTrdz9EgtTtFQAuHMtPtxFCOwNA/VdDqnBZffTuh6mqFA3dqdagOQagyPw3jzu8t
QBxNrb6RqTkXUYB4hUyoSpcKsPwJXCHk6I4KtRIQIoJ+p9Qa7ARQnNFEbzElRzCYvCaxfOTTeBmC
+kaOw3hbZSAM8uzBbEc46+aOChqBaFAd9a6CDDXRUBoqP6ATjdo8OMBovDoj/VdsJeHHoFZrG0/T
M8tn196/lrm5lRTF+zAZVLsY2+gCEN98oG04vIOA1t+bYngqBJKayICyWw8KzG5Q2w4Yc22h2g46
rlWiR7KbIEjMMlzwHEZet4Dt+ruAFCdQpIZ9nXWXqEUtYw7LJyO/R+0FGBIZULJWEG/aedhjVE9x
2xXWrjHSFnLbAvSd9gXTlXwjBjZd6Buj1odn3WyLjwyTXHDjxW2Sc93lU6swJIIj29cGXn016k/C
Qh6aTOZeG+Hgg+JCkf7Be0E3VuL2q3UJGIwbrVfBbfZFkiK/Ejx+TbOh3gqeNUeNFhRDSsSxDcun
WMjoEHHjgeZZDFjFQtjZNbYap9lWL0wKUIdiIrXF5qnRNcBsUNk3eaT4U6ChdDlsWBY8dYWw7pFp
j5BirBI/io03U0VpIIyMyLNCilJmwYWb00x3gor1nkChNLFVS2pOn+bNCQ3+qOloCBfsQTfhryxM
x+WsAvUgV6CRT3vjBjkepDkiE3EN+GOIoeWlqxuXsuLYc/O+jINT0g6NzZr+XQ2a6KZrx8sUoA6b
R9Y9hQDkWVCQQqYcxe9Is0CTAEsLpZrOkzR8HkzuBVnrwyN+Ir+c/DTon0KuADaMPwqS1l6eAkwd
QODCeGL5lg6MORZCMk9XRA6AH8W3rGO3oNtwoBlBZevjeKhy/RhPg0+jKPN104LyOolrMKIykHQU
0wPB0a159JmmIei4aswdJQLIUevdCDC6NJwBkzX9OKofqJre9rx/D/XIK3VQQmmiORjKonrDFPZu
n8HRMqN76HuB7fVh7eqZUruFXl8ICXYGl7VfZEbohzCcIxPRe4RmXNtQQssnEfIHaBCDvNV0pgP6
/qOayx/NYJ0yLn8UmImBtFLH1MMONt1nVLWFzLk9ApSwM6O1NnUD9T1axMjwWjwU4Ek8qxke5kKt
38QoHrsYy3OUz7x84HuMd+7tVh+S284oG5uDOWiDqdmDO6O9sxy5ZTN3/0zmiTXtLc2V6iaMLe60
NXAAFQEz/s/vYOC9QaXosRl1fRsb7NCX9X0KSAUzfKEWYDB5ABdvB6bqQRuKXdZlRy2PjjrkudF+
wSpvIkXiTT3Q0LoxbghHCy8yvJdChLEjExAD1Rrywd0IPhUxXse2fECC+kuAm4AgmAMcaj/HoSzK
Q9Y3OYkxSsYKUeVJNclQJYiCDnAgRttPRnXXFoqCyEBVgO+C64HoylJ/plCPa4TzXxiVmqpdbOoo
tWr5xdDlXS/7N0xJg1/XzIdRs8pzolS3BmFPCNhUL6MoO2V1BShSpuyE4n4CumUljkWmHLRG62w6
AX3LNH4z61uESjmDorkTIL7GnIH20oTg85SoPcB5dj/UdFYwDht40DL+MfLggO+LimhE9qIYIwfF
u89GoAKoNq3mhQCfndCqh1cryKGkXaZlWDi4sXBu39Ohr3LWvzCSF/10U58U/9M0M+ivE9Vso37/
VzNSvzCuOf2zkyUMay0LMATGzUrdsUYguQiriuEioqfvN3OVRP5lMwtqvDEmRTzM8tQqwOwkewKF
yB7LQ7TWwLm2zoIYz3gjsqbEOmPzohg78BU3Q/KuQr3/+/3MXRZ/tZN82c+CFD9WWVKnIGK7mtl6
DZiNsFgoiCM6BzgM5XMbOgr/4X2Yt/6lhyFAAKNPnUADrAaKCFfh9UQDnlWTr2gKrF28RVOdVGPM
ypiFt0WnvoIXu8uU9kbo/b/pYfjyCRcddbOSjpVJLMMj1FRQJdQTsGzanzFTnbgeV1b73WP23Ykt
+mYyAm0LGkdQf62g3BLzadsA1eK95lVIO6wWVBgtBaCatq071dGRgTK18hu+v5xUXUyP7zuqx8WI
y5kCieDilY4nYTwMxdr0lmu9DCZHuVSDEDuny5ESQTo2OpJL1R3Dx9RgYFWsKUddbdUwOdMweFbl
lqkuvqbFejEajTK5vR9u+3NxI5Gkp7bq5xgACsr6r3iT36x1+/7u4FueoUUooZqOGQPqUm5Foqoy
ZWmhYtXJp17kMWBRu9bTfXXbPGfP39v4tc/4dbWFweELR4VEN65LoSpnpcTTgxVF4tUNLUytYQox
SmAJ6Jkmvu6A/ZrZ4Og5up/58y39Fxfw644WJleYZgusoEHqGg9OrE6eWRpQh9WQ4ub/wkFaaOGB
6Ba0UNjvnX/xVgWZOj1J+eRm4hajApBhVBjv8IMUF5PdRXlwgGzJyu6umjjkxKEablrU0Jj2p4ds
QePMWs2YXHAznclt7OLR8FR/nklbrZzcNf//danFOwMoGR0vBg7O6qwtQcZn1wnyeaoB9cc0DzD9
OarDorTmMVf5iiDGX35ExwZ18F4JDPzvb4s4t6goU4Ff8cdSgE+MUDNWDdSCNPd7E/hrm4uVll9U
5IpBwgbTIzfgmWza7eCLrbqNN98vc3VDuC2mQQiOb3lZpioQjaZgQylHi3PUFO9Grr2yMMHggqxY
WWy+5H84kXlPFii2lmoanC2diNkkipr0IF5G9Ez4K16EsX4mHMUDPAdF63+/tb+cyGK1hRMR6hjX
FaYKAMCKHhlDe7WetWt2/deLvVhk4Ub6hFYZ+i6kawwvzdyEEh4qIVbuAl3bysJ7iC4CObACTA6i
ADlbHZJVP7iJTmxwg1tmHNJdvdO92EUh7JiBAYP8v4TeX7wdPcNJ/DV5+rWfs3iCaJ+QWkcQAc1m
840j92jitdlMvzu5v7kry67ADrKzVA8TbHnTPeneuEX92yl20g2dxAXdfyXEW7maS0WdhqRRX0k5
ukgMY3BQGYhSPdAVdYsRqxgS3G/Q27YifTPfje+2uEgBlEmODaT+sUXAq2DTGSBQIVm0kugeZVuw
UftgRQbpqlNhlFiaqnFGtYVJ8GrQQakhs1Opd+gM24C05tNVp/L34zpbxZd1FlbBO2oqYCuMLjoc
3+fD+0Ct8AP8DQx1W7PA3/3jf33GL4stjAP9crIEcjgiNGmPoAh0d4XlpK7itZiKjkKlC9JF4waH
erPmPFf3uTAEKawsQgv1iCAC7NWHHMPsOh/kSBcdCI6xIhF33ST+2egyuBy0bEpVhjsKCMGXnuZG
XrbhTuNbm9yrb8TK9SQrt0VfpMFjiRLbqGM9dZPu2mN1GjYUZAuvAXPaD1x0bX6AXAboaDjXN+kN
WdnvVS+DGJqp3CSaRheJHpqAAstS4GU66LBk6nQugZv//5+I+c+j6VmbR2ctHlnoVkiMBCwlGGXl
JmhRDqnrlQnN13bBwA4wmWVQlZrzP/8SjVkSE5r5CB2/3kp2aGJkttDpmqLo1asBe9ZVHeEXM+ny
IrKyamIFq6h7bpsOOqUbp4djgQXUsLryJ1dW3vKr+9JUiO2ZaPDQzIXV8cmM1JSBch6Swmu60TfW
9PqvrqDrKlWNud1eXxwOektQe+ZYYeyEq1OYWLH7/vivOWAUVv93hcXZALcGG72G+VJQAhM0neXo
XKUfqBR4amKtfLBrkcLXxRbXOTNALTXjSrpVFR+LPP/AyO5fYMiE3vebun4XDJVxihuN0fWL76a2
UxlyE99NOoOnOwRd077igTrlhQ74Hqhsaa8rS149qi9LLj4kIGHeoTlIuq0LDpefoUvD3ARua+vc
nhOqIHaUwl91v7MDWnp+9mXZxSe1wOLBwG6cX2LW/VaP23TbRM340fVTf4RGGnkdcMB71LWyDQZV
Y4pZpIC5HXU8fv7+C1wLo7/+ksXDWqQDaOJ6jLuqgdFgtRJ9IOFrRrWfaYWGx+8X+zvbwvPKZqYF
0zke8uV4oAYlZUXXldFlmthiDOc+22g52EjdjyIQThBq4Gp4g6BzhWj7/drXT/qfpRcxyzAlICil
Gl52iDO4zOjR410DiG3d/2ydxSVuJqNIcjQzu4rsrGOAON5TiqFeySX/D1v5ZzuLizuOoGVALQHp
z5H4wvQST/jgxXuV2KChwx1WcYDfYjR/39l/VlzcWSjVSCCyeFQbD410m9HP7jAaBJH7cFHvW091
zYPidk6+WYtw5z/83cKLK5onaD/qZ6pN1Egwl8HarEDv7dcu59oFmX3ul/cOAnt6ihAaahJFuDFk
eZu36v8bj53vv4lGalXXmGottbN6qBGAzxfCw+k+b++N9F6T/yLR/7rEIvaZatQEw2oYwYMHUWP4
WaanDOMv2n4tyJoN5q9j+bKXhUFhsooVKxqaSPTN8FT6xQb6RTb5RRFAhi5zvreqq27qy2ILq7KS
FlIlOrJ9wgt5I1BJI9MtJirk234qH75f67ptfVlsYVu8yYw6L7CzxtP88SHxCh333ENNEi+CBXGS
dKOtrLm2v4VxiSkmqLUzmLPyFjaXCBxOWb0G6dqhzd/pu0Nb2FKXAwUy4PNd82by6wfkbS7qiuAW
2VBUdpTVwdVXE42v13FhVYPGQ43o+Ja1C5UPy5+2pqu8Ifu3MxcQuvv90c0n8932FrFdH7f1qKa4
JlbxyixQpUAg+34FsnZSi4AVZXBFZurva9/uIm9SoUVxNOSvasM96auo+u6YGtkCffbuGnyxdjOX
CltqosqSW1gc9QbjTrxiUrKdbBoX41MmD0IEq3b3f6wIX0U1Zlj6EmazUrUYKgUeS9+E2wjIr8fc
8hdxwJsAVwI3Zs3bX78xFioRugb5PxCy//TDos8DLbKMOSvW/Nwlh8DlDnoHdvqWu+NKqnY9Ivmy
2sLWMV1tIL3Zja4L9vHG2Aa7Z93OT+3GWgnZr96bLwstLDwI9Bidmgh98JS9FwaeL8g67AcFDS5E
1/9N7vZlsYWZF4ZW4dnEYiHDlOvZ8OjaU3b9ZjDCMN2Poa6yVM4fwXPL29my5zpEhGZMZ9yCXgkt
ZM/6lXv5Rq4BJlcDgS8rLnwJCuZ5EgcI4fTsOeofOP5zTcpwbYmFAwmIGerExKaC7r1GWo1ZTuhf
WMve/9a9neMAZlCDUkPndBkHtyDp53UCd48uC4SHNkX8FoWOQOJhbYjXKW7krwmWXTesL4suHuyg
7jqFgtOKVDv9LPbCzRzdhtDuK7oQV8Gtq574y2ILKx7aEO1nAnzZoIw3pDLOkgdr4m/zef/l7b+s
sbDdago1Kw1MEHwrKI1gmq07TKU761ygfd7vO/Px3/h+xnB0lDLLpItNBRqUdqE1MwcGoHDe9G64
Tf2scGZqNrTaEP/IY43urPPazb/+Nf9ZeLFT3qRZWU+4lihvOEr6Mwljf2VvV8M5jjoppLEoahyL
d23Ua24UmKLpjkDojOO0NVQnPEp/roQZUO97+H69q4bGDcw7IJYJTs5iR1BXCktTYDmI37GTbkrL
zsai3vKu1Db/2VLzT/kS2A9mjo7gCokLU6kE96skHg30TRVCHOT7lbTZPfx1I7/sauF3Mauk6gIC
XaPcMKKtCmbubjA79aQXU7TvzBRt3S15UDsTpziY0X5Ah7gdySLZQr7oXQmG9jRU9DGZwrt4qrit
ycI85TUEIYayARKdlVA+UmLVrjpTd4zcIhtwDp5Adk3AcASVuWCG4pgttJQ4iT4iqYidnqAHNi6q
n22sZ56A5rYrR6ruRUmghZV0BMfbqStZyJXjncv8gPXweGn6EoEN+h59OlmCC0vKY9Bbr9AtOg85
XRmJ/RtKXXzwP9ZZ+LSxRgenAK0UzYBbDVpVlQfeOXxqdVe8K3aDJyk80tfeUX35EN9Z0in4uYmP
aAqGh11LUq6lyH/8moV/iNR4KkwWzh5WQrjAaR7Lc/UIhQXTZfdogEJ/7x6NYffheXpt1mY4XPPv
f6y+MKkpR3OFGpRAHg75PNRjnznqLttBLGUPQqTz/VVfXW1hVVkthUkp9hrvwFeG+JAfOWjRtdm2
AgPdWVvvimX9sbmFZaGPcDKzUuDF7IiHWxttpjzwKwWNpMlggJNTuVkIUa6VXV4F6uAMAVUZgIx/
1ze/+I5YoxCQ/58kN71kXr/9SHbU17fh6gf9HbsvrrLJVcjRzT6YqHwRemTQ/6y0BLlL6wL91PbB
Df7LC/d0pzxCbcUSDhSz/OzBcCK/gLBDaK9lT1eM9o9fsHgCwMyoqmRM8QtMuAwCkYymyScnKYYV
P3nNUL6s9NeAgcoo0eo2Ya+NZ27yB3R0Z161STbD64fVu9IPAP2L20Hb3oqVx+DKPTI5oaBCqLph
UnVhogN67KahReRlZNCaDJgijoqqFE9pWtVQvsSFRp/iSAIPsrz9Gmi3tvjCQpPYqLNAAsmaPqRn
OpHXHhD+l+fJVjzDgx4fxJSQeJiBE93/q8P9svGFvbaJji6jGvBW3e5L4zFRL0b9uGItsxH+dYUJ
bAVlI41ybbGG3jM95DNwEu/aHZrU3Y4OLtlyb3QwNQAiN+iBMHQH038BNqATaA1Xn7/fd+svnAST
IkA3HbBXTrJboheXFopz3+/x6haRmKI8gUAQ6emfwUSTTkYqMwAoLTrPkmRTqWhEnXtNVzK4v9ly
SBH4l4UWe4F/iNVYIJSYK7R98GgBYTNB8zKbbZm5xDEwqKlr7dU37Foc+HXdRZLFW0gRGDkCd+3M
z9GWbOcsoYIUh4uGKmftVl4L4b+utnB6qNEOINxwhPBkeKghk2KLJmPQQNSAXZahb6Xt2oe9vuQ8
fA3lRt2yFhvMh4LJ7L9Ju7LluHVk+UWMIAmur1yavWi3NvuFYUs2933n19+EPHNEQZiGr8/DmZgI
R6gaYKFQqMrKHOAkcb4bPUC+XLKPv0Dj1hl/TZ6xay5oKSX2hTtLQ8sn7yTvhpm1WhKAByZda+cj
yOTg5jwkR9sdML26BxEiaimiS5NbrLLRJgSajiBms2kYaIfKMVdhMg4v60O9O1Su7cqD42SHEk0Q
J3JTX3xXc0sDQJIaBkFlQAHInjkkZQteGBsvzSl5Is3BCDAAeez3Ywriqa+0SNYGotLY29vr0+5u
bDKXV5gUK8ktPAa1IAxAIn2JIS7jpn4CVVVQ74CEcVvfPpaRMwbZbjg1YIj2zNQR3S+itbMlOoky
JDeAcHnxAfRZR7Krd8qJJkejv8DJgmF/PiDRdX1etynbNr4xMhWm3k/igZhZ/h+4Xbnr9y2grepe
ZIYfj7R3O0ymXdtW3sU1vmmxOBSEU+5AU5H6L2Cs3vWB7UkXdSCKDtRPzq2NuazBSlCYA6bRPRzj
r9m0y5v022J1boLRCU8Ga4eeia5oiqc+Z5K5os2VtFIxNvTzhUF1rNzCHXY16oGiu4peFOcMsRcJ
aBjUdsAD2B5RQehS5ToFpXO8qCIJZdEmMhdJCwKneYXKhCfFJpj1BmfOdU/OQMYRl5OL6ZrB6Unl
n/dK/jHQiW0CsqUYCLRY/iZx7tVUqVtaJkew8zSkOvEX+y5xf8OUDQzGit4j3A+3Mcjsp9WX/WRJ
+HBKZVtf2wEK35iwBP2qYoKER4kK8P1ldn2ALkHqz4u0XqnV3Pz6l8tmNtuSS7zbU6QHv5ede5jL
Dr1EAgRQcWlRtPj/48FporBZOHOf6VWrFjI9mLRCj+HHdGcBPgO0zglkWn9QRuQ4LgQxiGkiuoNh
9e3O2XxZuzaLCZziqHFc1EoLqPJJ33WB5Y1uZgcmqArWX+VV5dWBKLTyDBtILlGgslBXYEchOkMy
J9Lp6B3l5oQ5ufmpqtWdmekiJV1OhmCi3wEwkmUqiqwxvpsvCWZ2S2XyoKHjou3trKgCg2jercPn
FERN532GtyzAGnUZpXTLNNl5KlRmSGkPyQTG7QHzuher7oXd6J83wgkC5tYIE0mxb8tc6RNghXUO
Iuy1N7xutUCqUECyR05C3aO1qi6cduftcssEW8PMXqrNCjUHDILDO+MbCKzv66fOk4EIj4+TsP0n
tEb3euObkC3Uwvq3teKq3AF7e1xd+pis/yS7opvGhPAPm8oc9lwHmQ/p39Y2PVJrmtd5g4fhD/TA
7YMogeR9Q0vG3AxBkQCuwmQ4a1TW+Zy0k2cpJCib60F6HaE6umZgeDeh7lGLUGY8gCrGlP+xaNGY
u9nOjmRl22kzsmKivdpyvEO7zC16UEXYMqqToFar3WWVnsth3Vs1uI5DXdmHYxnMECQxcM0AYHNC
sfPGnM0vf+FYGBGxgf+3qfILk49ISpUUowR+LFT+QHPqFbeIs+5iBbPfu3Ugul84aRbw/xosgsIF
ADX6cTZbkaZgmLRDPGflY7Jf9+1+2Rk7cYzjdYY+2GE+ctGCm2AGCRwukPg+2g9B9SC5UCi5R2kA
y5IOwrYQL/5sVmYwHzkudfDaqbAIvDpY5Ggdxs0m9DIQ/4BYzx/AJe79RfazXSbbABtNAk6iTJs8
PczAz1dnVxiYOmhDVQiiKy+Wb1fHuAmhCmuxXSGfqysw1JDLZqhPXTicZHuCEF+t56KIxz2m757C
QnNtqQXpogFP0XQHA50ULVUdVR/jTHtK3SQ7ww4MBc76M/uaCZGFouUy4RbIFWNoFOzr2lTra5IY
9lU3y5qf9baG6f2w+L7W1SrYY/7ZwFSDhYqFabAZwZzo2pxXyAikeDSvIkzuHwcC5KQZmcuFZRhP
ZAQzc2kXgFVqlv1DEAl4YdjC2/m/5pkEaK3kOioseUKlZAF3HPAsGDvCQImboweNqoW4+E13kQ38
W4tMMEhWydZKWvsuCzBlNAu4IEU4E5EJJg5Ia1T3IDrE86CfnQzk5og9wb/bOPapCvURbSoaLAO8
C24CBtelfSBq5IVL5GJoxAVH7yGvh2DGLQMll4NsgIpY+nr+V3AXChCBpQGPrWMu9GNghf4AVJdK
OE8vdbuGdGCU0XLL+RsjOoB3KNlhxJWJAnLfFSOVFvWyKbuRwRhYxrWg48WraZvo6f9jg7rp5oYA
n1cM8i1EGtocphJk3TqiqJQ74JB1ej90aMtplDCufG22x0XUDFe5cWdjnzn6ZRtBbag1aKa1+Naj
AqGuPWbM/erKcOcd6A4LjLNA7OGQ3eguZO2PPaI7CbIbyDP0kCoSvnB51acPO8JkY2GcT5ksY9c7
X9lN36o7qT2oPkWArWBkHIJ89SuAwMoX0e3Ce31+sMw4laX15jjZeCq8NeoNUIZej/FVjikXWh2Z
6tr9g9kh7kVq/84ObEVmPTmTjTg3a3hyeoj2BSZcZgg0tD7NR36Xau/WKQADbzsJ4i8/T7N1TbXQ
0gBwivn0Ux0ahW6Cr5T0eGDeWBifU9EX09HJN9wVaWnSXGraXaQjQu5UT3ztcDcczSsi0xlr0FEz
MRjMYIocTqhmjLaDQFJcxRjliHfyAWzrIJGWAvQ1SsGyeQ6/tclE4VFtzUanEIIc9O4DpAzS4afU
9Y4CypMEXKjNw/kgwn1dQIxPQRsQlFs2e89BBDkqwSeHsuZx3SV7WrxdA3KkRVQx4pV3k8MEXp94
36NZxVwADeSGUERFXU8HW4Rpg2/EntVvy1g/Jzmo7+ulEYk28j+iYmNuCTP6+B8mEwTNVwuSGpik
HfTqrnOjo46ajR20V6j9B6sg8nO/38YcU7k0taVVljeYLQERXpe5JDEcPEOhmPO1rmfXrkrBNcDr
sYIRhqgAuZi6AuQVE6Nn1L8KvKK8lTxkeudH5XwdG70rjTGUlIbnqX+kFGNyeK2Adi/tklNTtY8D
BKKaNy2o2yjMgxhEN1JxbNfn8/7Fuwk3mAl2+8OmMbEjuI7XxdzP6YFAguTfWWB2fAVp/FxQfILW
7kwtgaAeEewwLwZu18BscAxl6Cwm1AJEoWIKnpvBEakIqrRcz3lHlxDmqs2VpA71HFnuMIxBXA17
ewEx3wB5l6S+qqGRCY7Pn+e3TrQwJsRqaItBPQ0LM+entfsSAXAzp4/nbYiWRX/DJoMYQq0qCbWR
zPeVogd5Xe3b6lHOtItYPU2hIUgARQ7H3JKrnILbpELGEllS68dTml8azWKJMDr0m7PZ8tYnmLuh
KFII1FGvy6AU5aSXrVePjuaCNdU1UC2sgEDXwAISnoir30pB7teXaPx55/dWtFa695u9DY2m6Vqd
fj8DNwSKXrmQS0LkIkzEBo54jYwYEJVeuVkhGYrJnFFwgAUm2EHa1YgaaOtiFS1UYvL7vn5JMkF/
9E0++czn0pjPVVuDVRuYS4Zgp1M9gn2+e1zRmYQWzvMUFAEox8Db52tene3JLU1uEuHH4t9E7wdc
Y75WMxqkiGgYARYG3WCfXkU5VBID+1tzsE6A1ov8g3+5b0wyX0+dF3kGkRiqy5fKjqbKoOf1aPEQ
sFxflKDSk3Vmj3XmprWgfibVKSrMPemykwTd3FuIgZtgLQUbFB7LooDJ935iaTLIMhQ08T56/wLy
6ggkuGjqx3pyXeXE8iqrS3bnzxivRwiQ1j9m2PEmY81MQ0pQL0TpoweFf3QHCS+3CMDZuAIN+SMZ
AgpcEDcK/8fXe7fM3GzSOEdVbqO+bV1CCrU9AOiIlmuZHv6sGsgbG/iwUuaey8wmbIoZWDtybQXy
ZXSUr80gcrW9uNjAuRUsWQFmCQ0J5NYszt4uDAkI0B7z0GYmeavd+0mxJ1L4Ehtj7FjD9NI24zfB
l6Q3KOOgQMNC89rWQQolm8wNq5GythoJfLjgQXhsUU9Znyx0ldRnKYDI8YPw9HEXubFHHXgTnkc7
13ppRveu90a0CzEDPt4sYDf2k2A+pne9K+8p+AS8tPV0KRrN4IU8rBY4E+CRUSw0mIuwRIo9QoUZ
ubYDhrSL8TDcDpfdpXRVPoU7EB0eZx/A7rvhS4v2vaKACfn/nzZ9+AFMzCVTKxmjISGhUW8nwNet
q6p7EnxSGlM+f9L3RTIxlcg1BJ1LbLEWoBrqJkdMOQbEF9ewOZfUh8UwwUaRoVGz2MjOCkuHYJI6
VB70TZaDXUJL5t8tymQCaYGU1h5TnMP8IgymYN73Rzuoj6hh/f8fm9tFmUyAGWSIj7XEnrylGdKb
MQSfhQsaqzR1MBSgHtrWXh/WQbIiCJVmos4nr7b0wToTbrq4bTD6DQdND9LzfD8Fw2V1OZ4gQxQM
z/Fddz9fGU95YDxoIoIszs3xwTITCCBboYADH4FgHJfu2PU28L11LHrKc10GCCWZINiAhos5gEM5
QyUR5QnPyBbgIlcVArGKYYOgfB6vBC5Dv9SncwBgArE1TIzaKnPWynFac+j80atCASHcusdolPzF
DFS0rP9u+zbGmENnm3iGVhA09XKIHVjJz3yqBI7J37r35TCnLSkmaYZw3uSZ4fdaOlkr6FC/CLaM
uteZLWNfpmoYZqCjxZb9h3LOi73oQQEDDzRHLivB447rce9bRpiTpsppiewTWyZnim9bBvS0RDOG
nPQL5Y1/9owwx6lUlQzJJdYDNuvLJYN8XNtetjOItcP781tHnenczjHHx4imwTZzLAaCE4exzg9a
lZzQkCociGIcEtIdztvjpWAARxiA4GoKnaxh3KFuFWIU3dunmvy4dsCiT32cgjjTxi2/q976Uww0
5KHvtmbZhBYYtFxeJ7B6Ndou+666yQk0HiCwcDsvvxp9kFYf8UG98dIOKkxMOXYwBmIuLF4h9MPP
YHwnBZmMZuR4glFHVZXaK5SDrT0Sb97brhms8jcMOhehTykS/gD3yP3a75vPthlM6BhCpDih8x8K
uUgt9MKJ/190TF2dlgEJBrnvlUsQmmBKPhfEAt67yQLpDIrQQA4D5M64G5BAaYx6CBLwboRO6BRX
1pdsMDoLif+8wPmgXx5Bcgn1BGIHpGqgC19nhh/r7Rro8lJ8j6FjJmJt5R63za9ikrtqSYs5fgtR
s+4hCQBpNSQUQOsMKYHz7s8r8AGwgPKlAjJDZK7MBmDMStLXFujL/AJjBfvuW/6CPO4O+rTgfQLD
lqe7cwMsswyucE86EMHx4wbjjXlmpZYaG3FJYB5Uv0EBSVe7XX8YtiA7p3/lU1DZWKG/YpMs58rU
6XGOpGcMe2edwT/tn99G0TKY6ziHuIFSLIAMAgPWQ8sN9OIkezDBqi/I3/grMYFPxhysabGz3vkw
jx3kafDMWPJTCHXWptZFRV8a8T7tFngbDZR9KeKb2a2FxHW9mqja07bMEIx7EnSHP2j/UNc6Z4fZ
NBUTSmXU9r8fEdYv2ngJXxNEneZeRZdLOInA/UibdTF5TDtOEIWYUK1HNPDsbLyeqvmEIf6H877A
fZltzDAZjDIUmA6M6UxHe9+BFFjSgCFf9kO/tyMgQzpD4BL8z4XEzMYcKvosTEYvtUYVomRInyk9
mP4ofehwaINuf35Z/IsS6RfRcU0CRsRECszCRI0CSRukgd1xceHru8YdQaTmqS+0aFBdixn/+Gt7
t8mEBxnixkkFSRzkavhvNJzMWnyoOjtTsbglpjkSKrccpp5grdyUd7NW5gjoudlBrO7tCCwg1kpw
L2eucgRZ2Em0r9xYvzHFnAIwSECzU9VR7JW6YxRNOyXsn6AifcS8qyiT55+49+1kTkBBRrDDZqhf
Q4zwilKLZKhOQuQFdGF/MqvCP3Dv5piTgIZcYtn0JJjd0aq/L1ridONPwafirglXF4CnQISCAONj
bJcwdj7WOtY0Aqi903fKfQoONAiYTDttlzz/Qa2V6xwbi4xzoJvbhvUKp6TFD+WiwxheDlqA+KTu
RUMabwXATzFyY4vxjjI34grKDbieDx3wmVlACQimQy8+3twny8YS6xuK2kCGDJa0wDhKTvoS+Rlw
dJDThGK8kNxDuDDGN4a1kMZQx1CR7kw+nesx/d6ncUsXZBj0D53bQRpiNne/pkZjKYO60+vy+qYJ
tQGKJovfpOFNltT7Kk52SRtWgpjMvabfN5NtO0RrXZqxqYHQ0mz8fh6gdv79vN9zIyMlGQTVOHjh
2OFXc9DNfFFxeUYAnO4UM4aETUKyr109GJjUieV49S2MuWQOqCSNH2ZDhEhB7vHe/ARmZ0MpxYSk
iuNdpE+q/qUKL/NC8LTllanBAP7fZZoshN2utQbaN7BBO+zDFT1r0645tE6xi4SEHzo3Fm+sMa8h
axxymeTIrrTCSvzJ1MIgjXI1qI3eekalGdI/dWGrP2MD4o5SNXeFq6S5BjXiQof+zqjvinlOr7Va
X6Epnxm304AKnkIwqKpb0A6lXfZd3gFPmEHRy9NCtfSKLgfcpe5NZQcxnhY8iosRDKWUeHmaKl4C
zVEv1ADZh0hh5BkrkYN11eMrtTC/xFAs3U1TVkAaL688GZLM7hR3kCPWTUwIZh26hyqElLK6qyEY
1Nr4CWsf/0yb+Ufdxf2x7AhJ8MKyQ7AkmODQijJMCpCmB7+1vk6wqsYQQgJ+D0FAriLBPcv3ICge
EsRvyvT+8WwWWtuNGhWRG2rrqNvdXprTo45H//mzwn/kAH/4XzvMHRGqlWyFJbxIPuqqh525sJ1v
dIA6OkpXCbgOoP18rQDW72Cf/uDG4FaSN/aZGwMSZHVrhIhBZm/2v+pqiHf1JKkQNzK0k7a27b7t
jNGzUDa6a1ZQ3LdDK5pq4pZEQTuEDBEDjpZqMRG3LLRBnhfA3aoYMjTw0PoCtIQupeEyazx9QW4B
iHpc/LSKa+MaGV3wBw9+XjRW0FLDS1PBu58wMSOWKqmD4CTaQF/W5+4RheFDf63sYy98JYsH0u8L
yJb3bo+5Z5CsCfyA+9rfWGfDspFoidms6OrRaKK5kGY6xWChKS6koMCIoyRo5PNuga05JpzEUaiS
lTafyXqVm7f5cnver//HenRoMWC2Wpdl5s6WoCeaQcOQZgfJvowdNJsBnwyvE3TxKrzWUxEPE+/A
Is/6xyDrQyHoTzMJK1qAWVP1KxRPa2jxCJZFfzZ7ZW+tME7ShTa4CydYsS6143RHGajXwHjVkSEY
u/UBoyJeu9MPhn/eLj/6v0cJJtcCsjefFgPRyARjOuj+8mOkDBdRWws4BXlnQN5EA+argedVq+sO
0YhMX3o9d+rhmGraoYq+S5K8zyE3eH5d/JfbxiDz1dZ+aqHthdfM/MZUJIM7K/SioPxF6RklD1Mn
D6J+Pc9RtmtkPmFlh2ENUWLQJpJ7vX4asotI/iFYFj/z/+d7sboBUlepHSDyNKoPj3RSanyyXT1I
76gQwvAkamjxTvNmSezc8DyvpIkaLCnOm5OeSS5ao+75JQl2jUXbWbNizFkNz8jj0muVEHKfIDNI
Y4Gj85rxSE4xmYNGtWJoJv0dm5w4VhIJvXAAb2kcVNE8jo7lqTpQbHGzP78k3nzOB1vMqQKIokoS
Op9DX0varzc4c+pAaM+PXmkzVYdyqmAbuXERxUwTL0KNlskYh5+NKauHEDZ/4zJLLzqSu96pDvLF
n+Ayufbo3D7GOWyi6GwRNYvA+NITdIrpEGt4BIvSqT5pqNmn+xb8vqrgHc+NjxtzTDoj6WoPJTyU
M2e99u1CccHq5CTKC4bonaZRvL/4gtvVMd5iFOq4Li1uGYpKN9x0hyHPWA8oeTLlQI2+1KNQhYqb
sm2NMm4DHpERYpj/uaop50SvuE3jQAGrsx/nU3GMd2CjwZV3oLXCxEi8Qei7vBO//Q1MoB4tc4Qw
O36DYezwMHAMcFQJ9lb0KRlP1cJ4AtcfTFAYR7Q6zePil16+66H87v00kZqa+d7ai3lm6R/+dMdu
fIgJ0LqSrRBkgOGc4DY1VIx9x64ZK4CL1G5XNN6YCLxWcEoA0f4YdRaQUkN4FaeEnsr6BqDTvXzz
Uh3iEz0k5r1ga3nXw/vXA23eR3NtBVJni3699KJ4jPYlqkLJ5PZHmkTUAfmaie4jumX/e0sNWf1o
sJLjyFpDjFVhgm29SuLYHcIvown4EUgPKels0nTeWJ1s46RV1zOUf/9s2IrH8fZGI/I7HBksZRNw
cqUudcifOj+7Wi8yw9GhCekmex2DmMil7rAT6OxAum7xu4vmvgE/V3zbnaKdqG98/gQBm/9xSxSl
Kc2Sunc03rWYNdN0UQdPZIEJTi0ZlDGV8KpRonAJhpacpjrpBaNKIiNMMIL0i0SiAQCdsK0eOqu7
rjUjE4UC6h7n3IeJNmm7pmUYvV3KyVW0p2hfcodysD9e/sFDTGSNCTy6PhMSDvgyWkB2gMU1br9v
nlcXVD6AKCiT8y9PIxNvwhTD3xVEE3H4wSE0vs1WdS8ULtq72o8/YEWmx/vMdrLQyikFY3CVYTsh
JVsD3hgelhL1THlXefk3URGfW6faBJu3jGuTUZVl20BmHsujLCgaRpnyU+lA4hxd69LVvX+3mW+/
ZmNtNfK+kWLkNy2KGeOB5m8036gOxP+TfEMUud/+fWMva0yzUTusjuY3qEn5keHW+x70QAUwQMM+
XAXuIrj+QWHxMXDkpEJbuEQsBa+VBA4gBNNiQlN+R1l0GozJA6dxV4COCDeKM1XOhOlvy4UqCbDH
IqwlDSHnPIkJMbm9ZMO00HAqX6vpS2qeEsy6CD4pP8SAMhGdNVRzbeb0T1maxCuFoUBUBEzl+XCE
iKpPq50lqnbZ+Puu+CsUN+6K96oQjRObT2sD2jNnGfA2Ru3KUBQB9RMFAkPInZYQxGwo/M18t0dv
7Y29wgxJ1Mw4luAMdubmdRj2XXb/V5v5boTxnnpsDOj/wYgMOqkFmnJFcHhJHyEy78wPYjAPDf+f
HeTdHOMgtpQAWJLTJw7wyE6c5PtKQiEri26hWy5UheV7yrs15jJaY1LkfYzLiPLcmeRCwngBWrHg
usOoYpt6v3UJhG8qkVnGQWc1raOUsh5MLgU4k310awHgXD9SnoVkt5xEj2F+1HkvNrERfJagGrD2
b1EHdfiXfJcE5qXuGxiOVPdq6IqSFa5rqiq66OB+AwsTcyUuS6T3UYUOGCTvya6Ry4u4rG9Gax68
8/4pMsTchcnSlstMQRxxrlwmLUQziL0vU+KfN8N95ivvC2LLnUk2FJ2SoGOvBePFgFGUNWgOqpPt
xEAyrneoOhiOEE1kkLF+PNamNMqdmqNyMTSLA2Q40EoixxeYYN2BWFM/KwmqWMWIRjIEyBMnjRZB
w4l7lN/Xwd7jednWBYTC4APppDihGmZOEvda6UQ6WiCg7TK+Cz4S95miohCDOgXAJqzXlUO5aIXx
nxlSCAviVRTe07u8v6J3uWiGlP842NhjvlRk17IO/DeC1XV2V9/UxGkP0ELyMndKPeu1eaHnq9jF
mOY8hu4SyKfxYb5UT2UgSmP4e/3Pyln37JZQWdMQ92pDrOWgmqXqxd2SvZJqxDzYUMUiTid+RHlf
O8vuqGi5msUpKoZUvCx9pYij6CdFHIXPvbvsQbfxNx8XeoYYbtdNCHkxt2vb6bUlFajU1LlrBPpu
LaEHkgSV7Sw0sc+geiLKVrgP+41J5oKdxtpcDRwVbzSsFuIq8U0OUC3YhsZbo60at+ulvRSlojlW
LpJU2dilx3dzsedpFqEIBru684wSuuqA0cEtLmfH9pXblVIx49B6016o7MiNphvD9N83hrthaCxj
Qdiupu+tjG5OGCzTq+BD8jp429Uxl66e17IR0hqYFlhH2oVufQVrEsOsuMDgrSXmnk0GSFWi84zv
V0EPJ8ZpXGwv0wdfL2U/7Ctn7tG5rNL7SUMhv3iyQQcEXTM/NcGZh2HrUEP/J951ue5gNArywa07
YUInfM2ILXiyciMywbwTdCEV5DbMJx81EIelES1X1181tDM19O4E+86NjhsTzMeNVssy0bKmJ5ZO
2P+Ojr8ruT0tGgm+M93cT5kcZT8ycOUiJDPmiDJqkaJiHs9O5p9aWRTu2qzPxYRLrZ9n40KPGl+w
Qhpvz5lkPGtol6rpyrdiTfNoPmuP5lN0NO/GwpkwqFLcvFXHvk17+bbaC3Vfudu7WS/rbEondxCJ
+V2cN5/xtDv2T4Aa7CqwpqNIlv7V9wQlhKpCgJxyfnw8rIukARSmIyAqL+ovikBr9xSBpuSYGv0T
OS36wT7t7sYek9OlANItUYg5sWq9XuqLSr7pa0GXl//239hgbtSuadWqIFjTGw899IgT3CmGQ1le
I696Ou8v/JfxuzU2DRrIrFilibfNnLvKl957i7VDEHu2r69O8Wzdt/7qh6ff6QO+oHC2ius0m1/A
FFaXsJiiDEQQbx0d89lwlf1vpxkfKZGc2Gm4V9rGIHOLprNujCkd89cd/WWCq5z66/xL+7R8JZf1
4/hY31We9iR5ymvx4/xu89wH5JmQLFAsFR0lNh40RZ4VEV7llpz5ffbNroagXP9i2Bh//d0KEwLs
MV5bq8MsiBT5WgKAWi0sLvJC9dYEc+4yjcTLRM+BfMwSt12NJ6rVrXmY/VOrr1RqnY5XiF5UPF1p
KP9ACNKQTROiJsyXI4lMxnLEysbdPKJ7owTDsYcIEC3GLzfDC+o4knpfoww4oPLYB/lfPeq2v4A6
8yY7AOa7DKUSC0+0ppKdhMTh3pIy+auxJsPDeW/hQmzAlaUpAGQQwPKY5Q7qPC5TgeWmF8ZtfJPs
2+viGzi19/K1dKsfS2jPQXLO3us3IuwCN7WlHPsYB9RNbDazziFVFklSUcdp/NHT4UM++uGO9F0P
6o5O5B9FjV3qMWxk3RpkLv+GhiFjQuHdBpJA/W5IV1qzXpB2PI6lCCfGTS63X5ExFlajLPUrZvba
wZUXJ7kbrowIhEk4L4fGS6/0X91rfWdBF0zI463Sj8YuFIPWKo4ouMrAc/vRgyTJGnS9QQzo12hv
aqWnWpdGXP/K4t61wuFaLV+N6bpsvkij4tiW6i6Ai+edM+v4v4rmL4nsWWm5tzo9AmHc+lUBn7KC
kSOB8/E+CAY2TIWOn2KajbmG9CgEMxzttYAu5GLxZb/cpTugXN3cAVoQLFa0Vhv6ouuAG1nezbKD
bEBFQhDahs+Xi36VU8Ky6PH8ymj4+/wB/lmYztw3agmGOjMM6cAm6LjIUxp9GaTFqcbdeTvc47vZ
Qfa1BiSV1NSU3q/z+wutdfLX5lhexzEUI0GyJF1GN8vFcK86AOgBnSkkJePdqyg9wM0sQAkANfno
aEmqWHGlwsk73wIlf+FHPjxG920wvKg/bGHtl+swNkqTJqVSBlTio72JrFWPX4JRy3i9TPv2J4Tg
7gfV8KekDJ0hjQUe+kZhzn5IEJ5ZJgHkBLK+bDIGuKsaE/ONd7L8SYkfou/GcQjShXi/C88gSYlb
9E6iQ3WQjlkMxYU/K2fysm4CTWHc6Zqtgyni49r1JTYXMk8IKFp6NU265QySmfpWM1yWtZahrdDc
AaN+7Au8ZM+7GS+nIPQ6BP0cIZ96orlWYM8LxJNI0Txl6J5LVX1YreLlvBneqQHpsQywHjhCAYX5
uMI+MYysSiIQm2bqbQuqYSu/lwpjX42ae94S/+5RQQ6mq/jvE5ueOmtDoo0g3KjXDr2Kpktnp4Tm
9D4eE+PGtspqNyjFeKpyUwFxUWNFRyVE4Ula2sbXB8gI5eYQpf75n8XLGqGbjlKuCqApeIg/bkCt
x7PeVTWOU3WjRffA6ARScdDs62WJXaUQPeS45jRdxxQxrkVDZ/a7hF46/afJi9e69gAdMX3obFV+
maRA/LbFRZukqZs0ehecXyfXlTeGGVeeJTAogsMG91MIjAwmpTVvboz7EoPMwKZ/rUkte2ScrsYE
XD3nTXORhQQMtGC1x0mS3x4rm+xqSPquAwEe8mO8Ppw19lcPl/KR2KcX2Xa6w3RNecSTTuRxvObu
NvlgNtsoCdBWCzYbWmoXYD8JzCs6gtPcqHvR/Ub/1KegtUmsmO1d7HHu5RZBS0sONjTFALr1VhHP
HNeIgaFOFM8RG1nERh4t6qTUyAnq5KKLv0h5kBcC+M0bx9unhWxsMOEeM53yYg805AFqNN7HbnVr
n3KPhC78NX1KLit3doo9IPGYQaesQ20geXTQoimd/LKf3PRBPpkDeA2FU0785UMxzsAYAFB0zE8D
K3lhLTNcOL5Yd9OV4sSgOJMeoY4O2eTUDyED8Vf9LNR48CgCLxHljPwYHqQ4zBQJbNdeaISD12tz
fTeZESqz/aB0/cnQUu1mGvrWWwBvjH3UMpTQVU1CUi8v6TUBitzUUY0MU4i6GiYCkDCPCxbsUwSX
E4TfMJ7NZD2yXYZt3OD3KdHodu2rpd1AlxPBzN6n2kWZmZAl2dl4MWZD5C7TGqwacEfarYzpyDFJ
BCedfgHWeba/hgmmJOuTSB0atImLsQrUaLU9bTGTh/PxhHdnaZhhRaWcIGK/PSc34YTI41xlKu4s
U1/QQfoam1ZgVz9mSVhX5K7n3RIbuCJAUvtqhKXOX35RyN1U3YUefUq0ED8oitvc/RukEpQ9MY+I
YI3RasbhqswE3G5YR3DOSrfrNB1JrOzP7x/faVC9hEyfjgFudirMStd2QQqLu8BTdlKH8Q6MMc3B
0vqgK9zj+QtOrIsYT/2d6AxzN3RjmXl9YCqqXmOabqRL56jzcxTl/vnFvZGMfPLBf0x8mgVTysGu
yEJ98HLdUcqruHTM3F09CeilyAdY6luUOQrQkxCaQwEOyi4rnr4g731IvqDXAnocKFvgCR55rRDf
xHVdHbk7puY1/RP/V66p8QB5nN9deTB5unnt5T/GfebGj7r/G1vdY5T+9fymcIuP2sYu/S6bIyPF
jdyXOm5gsmiZO0hzAllE7RHqsdA+SMlPS0t9ORsx1DSEz6gyZV4xFFT2QaQBw+02b38JDfKbX6KG
xtj3I3ZAPtL1dw9UIQ5qqr56EtWtRZvN3MlG1zezRpDazXgHymXt9RW0EvPINzsR4QIXv75dFvMq
6/NqTHGmwGM1pEGmLUFZJV6zar4Zdpdq2AWDlu0tsDE5hQFgUhUSV0MWvJDi1BpD+xePB5rroYBu
WwT81R832baa0E56afTC0HK7pXvIBvtYyX8DeKSDYih6ICexWKiubBXR0GU0PGaaq43GY7sod+c9
l3fna1AENxDwAc5lH4NqZefWamNfW/VVyx9D5SL+C8lsPGvRPQIiH0T2bFbVzrY+VgmyRFKrfm6F
t8pU/6wsRRCYeO/orRnmCFoJqWxzKVFizLIZrEHW3Ptk1AYHJLHzkzbW4akhaSJI+0VWmeMWJahL
jURBwJEPTfxLAVsBZgCu1OXFzqAufP5j8aL7donMgbNi0q5QS0Seb8qOpbZfpSj8C44WxE2ZQJ0G
nvc2m7sJH/gnNbYJUuAUbEepcSlXoqFsnsdtLTAnudIhgtdhsMxLEqCWlAFYleForu3h/F7xHoJb
M8wRNYssHa0aZZVEPeal5lt55UT5j3JeHZIsjtIWu/MGedEQCAN0YZHKIgFlEouG5KZV13h+QwvH
dPRSg7pz1x5avbvvTHSFz1vjPTe31pi8NFIQnRYJF06Fx7WjzM1dTOr73E6el9jCHHL6y2rl13ad
hBeMyslBdQU5O4XJIEdkNja00zrtacWZahRo0U7unHxnebTdJa8nyjR5fqVcf9nYY1KaaOzSKZkQ
PgytPiqW9SivzSnM2u/nzXDPFgEGk1Ban09UftAAtld7TmggvJlztH+kzFQED2ZusNjYYF2/mIia
0hrBSgzXkn6uq30op8SpyVeiV6KGKA8soW+sMR+qRSWkA1s6SsLN5aCt06Wtn+ZKld2pmwZHtfYj
qsQZitNgVD+/l7xPZqD+QmU3NZR+mKMAkle5VHXkIPX/kXZdy3XryvKLWMUIkq9MKyhHS35h2d42
c878+tuQz7G4IOwFH91nVWkWiMFgMNPTnXdfqjnIa+XOFEpe8nYMODdk8TLKPbhYTi9hxRzMhazG
gpf05Pe3MjBivgWlYcup75eH1BdPkPMsIiyiWIgAa+PKPLVYarU29Ua6eloJlmWj8aJUhMbiZpJb
G9qpDTMPVwlsBisAnkpAQd5qBSDw4FGJ7Ulxsy//+1ZtzdElb+L9OkpSD/XrFfXJMSAtCt32bSWZ
u/NWuDV9WyV4bpk4yhZblkNhEUSj5bBAaglEI7ovg3rBVV3iGhfVrvwyGqjra+50s2bARYqwWDx3
3Bpnrs2iIJPcLSqM47YOIvWBzOUQDPmdYJF0a9iX0dYOc7xhRl9TgKC8LFfA4dAPbWAnRHYWE2Mq
eWwB9rxoo6tFJaoGazeVjlUr6DDUYQ0ErxnVx6oQaidwF6/Z8Faqh4dr/XSDJZL1EeDui6eY47oL
E2BoClLpQRPpgguQv8nvptindRRBd69qsclr7qYoIal+46Y3xdO4p3zE0tV0qG7apwq4V1EZibtI
glq+qstQ5iHMItPYGNQ6bFdPH/AKWY5rfpmXIk1I3pVrvxthOXtzdCYLzCCsXhKG97a6Ps9r9dok
4XXYam42SEE7rTe9KWIh5Nb1t3aZqz6zq7ydjI5GhMmXKDF5YTpxEAZyUPomuO3EUPo3+MoHV96s
lYl0KxoJyQxqd7wik319EwKXCnYTP78TcVhzQ+rGEBPupKYI2yHERx2IfFBj60FdE8HNzqXJpg02
yE9CcBlSP6dHwBiUATO5DbwD1GwlNF8nf0VlYn5NPckNg+4y3de71byNut38tc+8TP0b1U16+j98
0s2vYKKQFpZln4z4FQCaV07xW35WwuPcavfldxAiYggrdRI82n1RAOQ2CGxayQNjnAGpO+aqNNXE
mpq0Wr3FrZ5xrTwmfgGhOQwfXo7Pv2sxoiPJXe7GJOO1pLE7pTKL1Suzwl26f7pa9cCj5YTaAZTJ
viD0cgPAxhrjr1YpoTpArcnH/BZDSsfUG78bfvSoubKT3YT3tOd+3qbIJOO5altCTm/CRd1362FZ
QFmrSxAa/YzanbXdO+aGtgyJDB1dGmqkPkV5oZm0H9AaQKnjJneT7+eXxT2Qmy9Jl71JCNJ5GFtQ
Z69e1P/IgZ9Ixl/nDVA//3AONgaYc5C01loYZYL15Ht9ynfW+tJDiSCsBZ0Wvh2d0mcSGx0dZn+s
Bk2+KoLPN5IfdSgIlBAoNkpfBiDk/Ir4ORvQVf81xWyRokmd3FJTvddewuMxPKDdvw05BuVP4WGm
P/zjB3y3xuxQOZIhGSYEkt7LrvtD7oVeGvSYAyRB//Uv7gJ6Us/ZYzasqaBIpdQlPEK5apdiVyd2
II+JP8ZoWM3ZcZkuQKOyl2M7yCU7EHxbfhx5Xy2TVOV2ganDFKsls2/elI920LnrF/Neubav1Jeo
dmZfdSCxIkbN0Zjxcd2g5YVEJ0AKJrOr8hpi+IggqWi9DlTMIFw/0Go2waBV7IvGrLjJhfVujNnU
AZRMyL5hbCkyx7S/aTJ4JKBG3kOB3mycylwccxJxqfyL475bZba2wDt0ToCtRmqhHumw8+okV5Tb
UL78C11FvuO+W2O2Eme0LJIWx0Q+9kG4I253BeEDh4BfxdGhkyHCPXIjgE3ZR1QUNkEohw3ehDK5
m+fWGhHKoOTtxG12qBfTtUHsM6WpwE25l8HGFLN96MlHU2PTy2C2LvuFvq/l6Xu6ZkLlCNGimC0b
iRxm+YxF9d6QOxmG+Y910KvQjfkxu2kXKG73D4Vw6yKhTi76z0a5myrlovjNJtn2unTymo7UWUY0
e0YVTZ7ppw3BxqPtz6AvNcGeGoT3y16US/BM26DHJgamcpHlW8znXcCgWHXhiJdVC179ObxeQxVy
5flyHfXFsZP71CnXwp1r+17LiotRyi7qRfN1pd1lWvbcQmrXAazYT5RGUGXhXJcnv4zZDjKHkBam
JYFaiXpwdHdo3uud8b/XwE6sMCen7EiXjosNgHDX56AxHiGvi6kIs1A9QbjlnNETS0zRCOl4kacN
bmfwj4IZ4yi70V7ZJzv9YfAS6MKKGU9FX5B5u8VK36pRjVdzfjnIh/kyO5JDdanBsQO0nzVQ4opV
UXjtpO0yWdKqMp6bodSxTDqCVlUYty52VPM27wI6vZ7fdd+FTsypx53YZDJiYP+AMI/pp63CaJdK
bbNXh7W8nU2rvIXGdfpU57V9oeeddDHHQ166ZLVsQVYkXDmTKavFakEOFA4r7/IDpRHAG/0he6Iy
A4q/Ag4ozFf4G4yCmUEAPbfZ0crJ1tVytWGx8Qcfer7zYb0gh7XywR7ggMt5r5m+SIyDE4/xrd9t
Mk5VqX1kYYQU37q+jmwLZLNoUs+jc/60cGLx1goLXun1EHlujswITuzW5J9JwqzdDOzK+HjeEO89
DvgJGGZNw4IKO1t7iOslJ+YA35FqJXHaNc6dKgr9MJyvQ20O9LEKWkm9HewEvUIioqLnlSAw+AE0
Mw2+uFCZqLB0Q1THtIL2+w2S+FgzyCrpC3I4yHtLOwhPCyfrhIwsRtrAqQg4rswE1jG051bJUEwa
gx5C9BWwBNou3oMNUJzpcW2ZsoKJMwAHbJaIrR47a8mWavGWGiQllHrBuCYKtB0pFZuwwsvzGmjZ
/bHGrCzVoZdJGlijgtclzd0vfnbjnQJyeg9URMG0rxY3y14+gQ2BBjCAmOhxQPKYbe1hQLO3ohZ2
jQp0KAVQzaHgPPDyyRMTzD0l60Wrm5gehhihteuu6dNkdMYjpqjvxNxZvKrGiTXGK4tiXoqcpNQr
3/hQFKhXh4eREqKpOwKqDgOMCPq94CjSAMk8C06sMqGFhM1oA7WEawJXh+Sg2JD5+RDoDiZR/WW/
9LfnDXJeBlt7bO3GsKUS1vBNK0naGcC7OWYT7816hKJlql70Uf61qvQYcPiuFz1sednAxmUIc2XN
VjLXSdHiSypQZKfyONq+uAJVb+7G14qPAQoRgod3WSgo0ukEgjhoNtO/b3J2O8fsf1HBYii12Y1k
leVhWqXCP/9NedfD1gqTT8pWay+KueK0AXz20OVS6WfgaHhVm0kUyKjLf3SX9wUxp32y1qUa5B6n
vWih4qHMJlTkp9VJjRzEkmC49uIW0yz/v/Ux57AhemNBExSVeB1VouzWMjNHNv93qAAc831lzPGz
4qLPlgUf0baeDIjD96moj8g/4XAE4F9MypLJrCMGl1ta2fB9+uRQLkFZ5Q1UthLVy+gg7bISsDJh
vsJ1ekuzoQYPjQ1dZ4wmzZwV7QodKB1UAfYFJeDvEJhRcqO0Tq6IRpKH2IKtd3vMdyyg6BHLNKBM
836wXlfT8kkOUvGbAWPnQGI6vfY6Tc2F1YtmIP7FtEk7tdDM/ADOt6JMgVp7Aj/pm7B2pF7PH8vJ
Nj0d9VRPaSPJh+Br6YJ5rfalpMifllAbnI4sULT8hMtSiC0dVdIVmzmSBebbl7jBE68eqssFHXgU
k8heM+p+d94Q3b4PB3JjiDmQqaQMg61IoDUGFvS5IcD1ornyzWwU6aA3WnRsJF0+nLfJ/9Abo4xP
9VALKtRZAWMz5V3zIMV5VA/mrgSkWqS0ILTF+BOGoGWjC7PlrXdTfI1BrY3Rbne9EktmcqP1ZlnM
XTgoymKXNvwnC8k+M/Og6gVfjnv7/bGgshA4I61aqyhwOKwpv2qiBN2udT2us3ldd7Iz6Jqnmcr3
KltF0o78pekoHiMHxeFgrr5IhmpUCFYuT5mrl8KYLohpf+p6xfPnvzZoqrG57JayNNN0oOnSV6Sd
r6AOz9we9ZQY1X1Iz+3iYy4ax+Gm8optUo4cCs9g+8FqBxkErUZ0GwNpCShjle2vx7x4M5n6yxdR
2vkv/vjHItsWTpvICEkEizSIL9+0vXXQHQDmHvudiO+aWyhSKfERBV/bmP89/aK60mtKE+YLOLaV
YASnoUuOBBOqsVdD1ap36JFboktxlZyX1G8NMydhspfCnlIssra+VvJjUVyso+6VqSnyGYEhlnig
LXJLW6kh2g1urjWPRAcNxEg+8XpAsGqk9pFrVn/TweRlTZs1vm30xl1TfQZhtY0jMbkWOAAqJ54c
e7FBIlm90RAnivE2wZ58pr8PWa0/2/r27thYXvQ+nc1aA4nsrO7UHMizTHaX+fl8lBZ9WpoYbKwQ
vZXmbgVRl9zoD3XTu7jroL2IbnAvEKsXWWKy3GidbPCmQ3ZnMurYzdbmZeykw4LE/hCqoyCEcks+
26/HXK01+D6HtVbBif3V2vW33TV6Ch59u5uFhzHav2AcEHkKXf/mSxYLkUazRNLbFcuzmmqHaC0w
vmRagqXxgrQKcnFNR3qACMNcq9U4k3k2cBhk69Y2XkIM3Zx3iX/5du8WmICi9WNaFPQyzSBOQkna
ndwrKnTtc6cZMdYAVXFX9GTg3XnbVTGxxBw7MpOeror2ZMBypEGyVqz8x0uENmbYmlJr5aGRqw0e
smrvtxWki624cZtaekzKRgmWKPb/fx/TZO7UdE6luUzxuDMfcBP49sWkO/n32QUEsnXmq8xLfzYC
Jjm6P2y2B9CZbQK2Z4EMmvmWAwY928woccUW3VUG3iAd1cAU+cRsoUIgldckll/PL5Pv/H9MskDg
BQovelbiuy5W9FIN5aHrzdt0tO/Pm+HGEFXBrC6aoxByYVaG1/MyxgY1M9aQJR2i0ldLjXiqsaBs
paSz6Obh1a/B/vAfg9A5OT3Uiz2PbajhvZdRIo/ZDhPP7PMcyuLaoR5GUBa3bbiHRsq9NqBQYIvk
Q7nVJRAD0MlERQGWkDmLXWiFbTbTqOITUMbhaEj+el3/gmBQfS8WR+PuI0Y8gI4zILnNDqdnNb5h
DT1RL07Gp1JSWz8cCsutRowant9KfpTBiKEGmhZLx4P39NP2WojeF9pZXvINAILESfbZkUofLz/S
axCy/AV6hXsuaGJLpcvAd8tsphnhsCgl+AdJZGKIy5rGI2mlPvZ1bcLAp9yqmgfKFilIweMtOJPc
ajZmNP8YZ+KANo+RUZh4NhRklY59E+UXHWYRnNwalb3ZFJE/ptnqLpXWu4NRlroTdovyia+OmXSV
0ElAjWC+hkm/wc0WTQop0cy8KJ7BuQB3yiSnSn2anqqevFdS/BDRXtMs4jQiwSoKsMChYcwYMH1m
r9O0skxMPXrJs/FiBuCMuikhFgrdK09+rHciYAGnhnJqj7r55i42JtAcy1ozIug2z7LfudldeiO5
tT8kGMQjQeElN4agZsk/qpsdZj5tJutTTBY0hOMWTab2sQ4ikN1bGW3pgWtcOCTwLwYxa4nJ7bep
1dNVKmCGWUD+RbmG9V9UU0opnfCVeFXrJa915Eai4Xdu+LVkfFtZQRmM3cZyMaWh7o3Zk8BEPc0Q
5Ige25YOrXbB+ejAjUMbS8wGRlKrgvMGaamVZgAzqY6ZfUkGwY6JjDAZW4sBaFmuYKTL2wc1vW3L
/F637s6vhJtxWOg8KBBowadjzv0yDhhSUVF6gU6uI8VVkGV65Gph+qpCPqUYhVwu3PxwY5BxQyAK
UpAGTZSMZ/KtX8NuiI6ZO7uUFG7o3KR02p2wfkhD5+kBpy9P0BYqeISikMV8yrFJJmBaLTDC2Wu/
C00L0iFocd3NraG5hpQWl5gzMaGZMs6rp86ApvVFGwq0ErgvYfCbYAwDg/GQoGCWHo5pPuYSNrT3
rN0KEvPYi0MPOr1FtCexY39tDlSEJ56PZbjXakGU4314DeRbANNhPNK0mOTEjCZThgYmyjbkIW1/
WJEgx+JFNRmUKpDctDGL8YElOlolayxnW/dSEj1MjQpiICXEWFcMDsNWX26rEao0KvQAwKyQ/YP3
lqum+Qw6Hcl0q9rqAQdJNbceuqfzLv7xHGEEDOVqAI4ohdAH8qJ8BIONjDeyNqJBuqa5H6kx2Mgz
USFAZIh5rKamGhV1CtbPqCUHoqN2JC/r/VStggV9jHOKiiF2AzM2hgK/ZuwYqIsqdtyPXgcN3Is4
b6vDoNtV4WCkYjmUSZw9n/+CHKav0wuLOT8pMUgz0gsL0/Mv4dOCORjN0+8mHzPlXhyUF+3ijCmA
2yvO8XgvY0zRFYF7OWUy+iM0RAgMMFnoRJ/eJ7YSrlNV4Uekh/qgANKZevMFlcuK9yE4DkVPvo/n
hZqDI2NqHdxmLB7FAokF1K5hTs53oz05hSRM30UmmODbdlNsznRFY6AFRgjUVvbT8jowAuMZ21/l
yDYvFMEx5TjpybKYIDSRJJHTtBu9ukl9DdRkjjZW/gSRFUG84RQZT92Urn6T5VRWmciVNMJSdF8M
5rGV95X2hTRoVkT31XStZwCrSZMj4el33l+5rmJA9x38ZyropdkR6kSvkqzqYBrAYnB/HNIXuCkG
JkgWSLv6mAlJHnhfFROYGugFMdeDh97pWuUCMFslq9ERw5gRuAaccf2aL7vPLGtjhfGXeS2aco3n
0ZtMdw6ifZyD4Mf2LbRLdqu/UI5R0dXJc1EDkZNaBV3W25febKJcJ1Y2FUC3FbkWoBbnWIX+vxO6
wFE2NhhHybUIg1bxNEJ8ncqo1Td2fjUvoRM9JZfGTnGtIL8bI0gzukIVZfrFThODU9N0XzfL06R5
kmw1xCHHUM10FXo/pKsYoyfTXgTs/ZhonVpiope5RGmsaHBJzGOBjaHywNTg5PkXW3qWNFEh4uNT
EsbwStZtjNfgrmduiLKrFslU8EVlsx8czcSEWaPnt4MBQFvTvxZt4ofWLMowaAbx4WNurDL7KE21
McoRKBj0Ha0E9HhC0RFJoaQQd9M2dphNWwxJqqcWm0a7FwlUUlBqt10wppIAyDUR/IFTCaAfU6PU
OypEa9m2Uz4U2TjroKeh6JL8VcP7sNjNqLbvZK88Ao10K5Tj5a/w3SQTpAuiUhArvmR6UHNHg0pj
gnvO/KU6tSsa5ubH6c36GGcZkUyApAbG2rl0o7F3lio6RuBDqYuXyRjvNXO8QoNvtCBIuSxCfR+u
1+iA86OAhPhCmN3sp7isuhQRpn6RXfulKPw5MIKhxViNhXwdoS2EiJHX/1r96aF0RQGOk5Vje1FN
km0ZUDOgqE9DgLVoZi6BR9UrZwj+pfOkXcd6qXzpIiXfK22i+EOTvKBc/71O6tCVwCl4ESvy4Jtm
+rhWS+LEVbQEczdXVwQMQ/uobvSDIPJzHWLzI5noEUZDFS4lfHDIY0cyABVt+5ukSj2oxDiKvTiS
XjhojTpLjBK4nryct0///YeTDeZN8Pegqm+pjHlAc0CRVyBRmTASCHTlU5aWfjzUQQJ1gfOm6Oc+
Z4rG0U1ERlWpbdcVN2lTEqfsJ3cucb4lEVkDpzpBt/19SUzlMukKM1oThMjOn3wNkL9sfDWBU5M9
kF2SYyHiQuGuC3JdFsae6MwvExzRbRmtLldGLysSpyr2YC0Lp0aUc3FvmY0V1pnDNI6MVB494BVp
b4TOyLSZG9013upOh+lSrxxA8IDfrj+zbxvLjIuYY6gbodUiUUji9jZqUnJIY9v2s2hu3PMuQj/V
Bxch0EnH4CgqpYSJji0YDqKwhTdKcupMySWa9gIL/M16t8CExLTommxscdzacHWruHPs8asOFqnz
6+CnqZuFsD6hrDakP5ETKA+DD+5vAL/7fQetQRAoACcpSkH49ihYGcUNXf5AhFykem33BLn/Hz7+
O2ty8OLwqLANXu7C4Eo/FLtVoDIC2yi2CcR1jD+qa5nahZHQqxrP4n0MXRly+N3zly/Ebzbevm3N
MU6oppk8oKI1eiRBCg76ibz9YQy64JTxbiwgNVDF0Uwbq2JCh2zmMXjFEKJUAs6J6MEGx9ao36hm
6Oi4ruX2ewdpxfO+wl0ZUN4K0UCuAZLg07AYLXkGIqccGR1uxiaq7lQ190czFvUBeBcNAf8uEh7M
aCos2FPN+sXO4gG3cdoQB0m/Yyf3fXo5K3iRmvfAwTv4xA4gWgS1OiEpBT26H/yFKLCrUlw7Symu
ZgUhQ5rSqAxFGShGFE8R9GGbw7iLAhHRBncfN8aYU16X05zkPYyl6X1aXNmr9pT1VwZkGoylg7r4
lzLO/PPb+IblObdA5sjX3apLoAFGZAEPYVb5Sv8wh16yA4AKorgOTfBo93pxteyibwA870RVSO6R
3KyaOZIRsK9GTD8xZaPr3AnQxglI/v9UYFHzBUevYNW8gE02JhnnHcp8aLocJkv1+zjh84a2d/67
8o4HpGkw8GuCudpg/UZfNBUdO3nwxq6abqupMC6ldJYv06IVDQtwTdl4D4PaQiEowJ2eRLm0bExj
EQzq16NyIGjMe4YeA81kzMVn0j5Uuv5ri20JkrUuIFsOatlOsvBaLMhxKdTIQQFnX2f1Uxw59XKt
GOWjNc1fo0IVcfzx0gkwxBmApqFubWuMr0xTncdapcF+eN1XkosCROU09tOSPVY1pg3PbyI3Fd+a
Y/wknUilzsQY3h52aIE686Wyp3LmVPWNgDUZ+Dsf4i6iz8yLOjYa9vSCQt+RLRctpQQZg4gu09dQ
2EwDDUhjNBw1v94V3z/XbwTGEPJCGL4CIynjQnYL1rixxDp/z+6kXuGm3ylNMwlAiuAmXz7zXd/t
sdUpzQIrgpzrAzR4JzCE9YlnQy42yd5qYr2vBwlmCR5I6Mh70WOdd/QhgwXOK+S9qIsx8W4AN1NO
RlDKJZbx1cYEjgOIuiik8S4tVN3A6E6HYcEje3okR2M2QTCKrnFmZEELv4yaWzlt3KHYj6XimeaD
HSu3WXg3Wo0g8HAa59A0oe16RB2wfbN4J0CxmzltpQFopPZBWecgUdHRtQu/L8s7JakO4D/9Pqrh
ZUk64eQx5+ueGGcyEb3riwbs/DS9Ul7SECCFZmdh3AZrb7/JGP2NPF0wrcgJf+iUg4oQuma4olnI
Cean1VbSWoQ/LfRKfVS9pbIjf+ky0amku8ZclbCEzjFVYaA6Gqe7WiiZoRqWOnj5AQOvOJfVbpZd
dXlJJDA5QIkL6+ujYzj8tKXd+RPD/a4b0zRgbB6hWWnMo9ngOjHj9LEsi8e1FRX/ud8RfVcqdqDC
cxgT4ASeyiVeBo+U3bFq0shpOit1Orvfn18L1xBGxKn+Da4rNqNLanmOl3oAk/fcjQ5wh7I7ymPt
WrXcCQI457rAQQcsB8T3ILVhxzTG3qiQE1r4bEpfXOJWI7u5H5OrepRarynW2oOugUj9lOcmW6PM
GbCKVF2hRDVQlcO4QX2M8pmt19OyfsIptoaYqG0M2jrpAwwZtbHLuvGayNXD+b3i8CIp2y/Iasas
8gA+0Qo2zIe+84tfSpDsiyOQxLeo9XSv0WX/pq5IxZLGe9ShjsJZOk4sPfkFzKmTcLilCutESJn8
4Vq7SHY5rkLIkIoFhHiuufmibGc2IaNEkhyrpcR6ZeeZlZOVCOJO87W7r+4xm7U3r+Qgu0WiE0Ve
NDjIiAPg1HXX/CbmZOK7rwlSXwixoPPHXCNWaEor5S3z7OwrpqMD1Rh3a/tlHOfbcTD981tNvYWN
blD5+2OM/phNiGmjYepTgu+sahe18stOH5fytlYBCVgWB1ecbwIVed4kr+aFvX23yRwVRcq6KZpb
mneA8Q+vqwxr9Tuvw+aGqSsio+bbw2MOhWy0IWSL6YqlkjbP80rTV797roN5v+5m1DZSSCdIwpFh
XsxGef6PMcZxE6UstFXD7oUFnuMoY6sozZ7/gNw925hgYjZAnctqNUj9aYNDu6Aa9PFe/UzOpG1X
wrxLi7VN+mXAZ6vUq6EuHMqPcn4hXE/fLIR+y43zDaG0doWCQA0If36ZxGMUu4vZTpk7dkXv2n2f
O0MJbujzZrnnXcEbDezZ9NwzEbSLMzkdSuTZxtTo9xkQscdlXog3IAwImop8b/hjik158XYj8mIi
tKR5BA4QoJmbQvARuasBNlQhgJaAfJc5TSSc7HDWaX8bbMkzADxAuxyV+tf5b8Yr2mkgblUtixBd
Rr5wulcxlaIaLXS7eqiT2JgdxUA1Wl0Y80C1oLj55EFCFg32cdS3kOudGpzIGklRghpyolo7GWDp
uS2/n18U9yBtTDAHqVvNvMiSTadQ24HDaSdSqOE6wcYMc5D6Uu4UqcFK5OJYxrZDakkQUkULYQ4S
zRGlNUHzKj0YAUSx9uhX+2LCZR62CkLChk07MCb6VKwT6B2tBVDID16ocuklhaPts53uZKpjvcQX
UQ6ZynwH0p3zG8VrDp4YZu7EsKpRjwtRMjZt8Ft03+31BVoa7rQ8Rl0OtQgoLlu7Irlo0+fzlrkh
yoLYMPj8TVxZzN4teRcXior+DIC51g2pK2vCUOiSXMYRdA7Dfk6BMlpzEWU4/87a2GV2NGlIIqHo
8btiTQtkqZddUTnQCqBckVQkDRFsEgC8M2ZroTgNklTmgoyiTtOqCuXxJf9ppGD50jJHU7/lmb1b
+i9kEjAj8cxh5gITAxpYS/CoOj3Zc6PYTULrDqGOl4D9Q0ulQLaIp0gQE1r2ZieYqeKdP5BDgeAC
3FS6zpavYqkbmmZe8caJjSOoeGNIP6Z35/2Eu2HQczEtvHE0Feib00UZWqnOeYdLeXJlSJ50zvqF
6mtUB7xMv4gaGpwVgdcaiCLIucGmzcRGpe8ntTOjwSs0csAAOfjrJ+/8gujvZXzixASzSfGYrkpB
+sFr7YMWv/boZJAUokoCMxxqYICjVIj8qUh10ZFkrq+kW0BrRGuLUI5x15CAaAnaTiDSThqnq8lT
oUu+YeVus7yEbfsaRy9jbXkVesz2Ku3benDm9DKfIAJ5fv0cJ9Vx4QGwSZHjGPg/3c+406ZqoZ94
0fDwt2XQX9/11eyEA+pk6HKTRdhdF5lkXAikurmap3giS6WDro6bPae3ddC4gHnc9y1YS1JwYesB
VIIC0TAUz6G2q2WeAQSpmKkXMI0ooDgQ4g1mOJ/gluLlEJRrF2kEqvDGh2JDFWfJDGIBtP3eGMwb
d74wCkw2/+YwNyZHOPHOWxdq44A5K0DqoDZ2uosTseZskmTIcvlKAM2fQAfJNAKBtwShU3gk9Kz7
Whf5ND1+7NnZWmV8WoOmsqH3sLomT1QntNolrpE9qAFUnD8DjaP42z9LZLLZOoK6a0ZgrMlVFOi/
Km2zO38UeNCjrQn2fgBTeUEhqkDdPhhOuENp2gMODhPpDr2P5gpzop+AvaIkBep+3EmICmyjEQQX
VgoUF3L0vHbl8bU3RI8PnmuYyMwhO4OOAsSgT12DmHGm6YvVezEG04K8txFJpLT63+uUVC+QrgI9
Ibj9qRXJBDmWHpm9Z6TgO7IGJ+7vSSF4ZfDqNboJRjHM8iKCfhjdl5O8yZtp6vEizG+TazMoH8pD
iPMVLP6wC4EosXfm6ut7czfRIZu/YMqi9wHr85ufwF6y4WRMUt+OPcqk2b2Owfr0JtsZGE8dwTz7
mRKCjsoDhilkVPQ/9KGnKlWKdnqzRksIDWTUKM6PBOVRPHXLjVsYswEbCsjCbYBnTjdxNNXawH1A
41abQKVAdUtvxbvbdJPH7h9xBYiX7mLW790g45vt3Kfo2bwtL79FPEY1nUJru5u/IDzkvB+3ttha
H5RH1joPYYuiMQCF3hV3BeIVGCCA86P0uZWw4iZaH4tl1BKrnkoQzMBfpR+0ItM72s48WhdiggBe
YnayPiaRKdAMUm1In4FgRXbbRzDZXvx+H4VfxDA+lb4H2GOw2TmDeS9AjDyUqhzWaBoYEbQLyG4p
HqILZU8oDUPjhrbTfsNt/oAaau7UiZui2f4XB5J3CW1/CY1/m+LKOpdNofT4JemhBSFoEB17Jzok
j+tXscOKfIhJlrLB6kZrHkByLYV3IMOFfkXXR64+q4HgKhJZYnIk9LgUIpdYFb3Qx3/aG0rC1PvR
PyVU1Pe0IK1ea48Co9xNpXHVAFUw5F2YLMI0JE2F1hDd1OnXWjlI7938AaTPN4q7FNBhFbGV8JJv
a2OQCTi5gvYzuGMHrx61O6tUVifWrMBK05duyEWSdZziAbCUBsSp8JAAaxezOhKHVV8qWJ1B/mnz
+3p8lvW72v6Za75U/ogU0bA/dws39pjFqX1nm2Fl9l5ljYHSAMuvPSmDYM/4BxFtbTwrMBaEasWp
+0dWoq6VTeieoSzyqgQ0DbPvywvb74++eafcF3ia5XfTF+Krx/m26R0RpvgtjH0IBqjMYaZRxzia
wYTxPMtUI087PHSJCgoDddFvQT4c32rlSq4WM56emnAuQOkIbsSb2q7mYxSureEqIxn2Uo6qg2SZ
+dOYarKjpnKBDMKIi9FtqzHfJ2sbXUWgXTeAS05WDF9ADGSn55a8SwcDGitRvgLJrCmr6thKnu9M
ucBcXyV3LgStqmNmm9U/Wl6ggKeEynQFrofqS5SVP/o6H18XkoKhWlqyWXLWsMO/B8+ydABB5HKN
OeXqulvByx8TSmtMNOCy9TXKD2NE2uSooNeYOM3chYojq+GA2uBolPf9aHaCxIdzM6Oej9IaHvUy
ASUbE3iKaNFjM40QWnF56a7i0OAOSR2amAbThXF7PhLQo3C6oafmmOijVFnaDhiJ86Ip8VfynJQ3
Vt/heysA4H0/b4sDQzk1xpxLwx7SNkQgoFEHI9kuEOn7IUhSv1gC49jv8t0ATU03XB1SOCKGdM4V
DeugR0dQQHMIQe/0/CzLbOVaaRtvTYbp6m1sCay8MXTcRPXRjwHh1BSz0MhqVjiSZaC4N7mFejER
sOmPgq3j1C5hBTJAFsqXAA28fe7NfRilda9mi4q9e46uFUBPKEkEgml01WFekNZ905+yqDj/MZCf
GmVinTJA9bFcNMMDi/8ARYJJAdg60kKwMJUk3K2qOouoOT+G81OTTNDpqjg1U103/nDETBg2E3PE
cBAnJ3bYhF+OTUPt1pU6SHav7Uf4pnkkF3+RfnNPHarOIGKA/J6hMznVlFQxFKaxos5vvi2/JhfB
LfldEnVHEDgHxaMeDDfipzXXMQE6Q+kXYGXoZJ2eAUsPO5R76HEnS6DX7VHRfkwi8aiP71B8R/Q3
gKlVqMIgk5+GQ1y3UpsQ3A+a5oAE52Uk3fP5WMKxQRmaQWAMqCAk3JlXaDJolS6pKHQ0Q+bU5S+S
CkqsvEBMwy9qjZh3RLGW/oLN6TJJjDFLEJB5DcACut/taMCYXQnnCy0BcXrLW9HWHhP4J6giRo1E
QPKnXK/DN7v8dv6L8dz7ZEHM3kdQ5kzUMtbf8geIQwXQht5Nl39xkD6+nBGMNp+OCX/QLUOrpcSn
o521+ZHSOrU+eaE654mnCcIgJyCdGGMCUtyOubU0oeYtie7lxc+q3pvjw6S2ruD7fcyZ6apsCGZi
dJmmYacOsaySpvUDjNBVgWdBu1wdKuBu3+kJxu+dzzxCTi0yLjilejWjuK97nVUfzTbyy6hxDO3h
/MLoB2JSAMUESwuyc7QwsDOn6xrUBfhXs9C9sRzdJv2ZzMi8QMcagwd1Mg5lI+p9caLfiUEmnheq
DTb5ptS9oo53cXRVrqtLs66lU5wkrIPzy+Ndk1tzb+dic5AHuQYVRwVzxk2WuCiKtYduF4IkUX/V
0e7FA1b5BnpGUSLHPQTvn5Wtk7VJZ8y9jc9K33UaJOKzHXmkWFTUu/eIi+dXyY0eG2tMzNUmUCrZ
GqxJxVfTvDOKTzAIwRk3Fhj3X9UENHf/R9p17caxK9svaqBzeO04MxqNkiXLfmk4qXPO/fV3cXzP
Vg/FPfTxMWDAgAxVF1ksFiusRSSMFhondu1e24V7zAkVrwirq711WDsgjPDejf+ye6SbD429EohR
Lq0zRMoszepKdZPFi741L4vXneonbB96+V/RTYG5q+7+D3wY46aEuu9yqbOHId5Exz1NvKVm2SA5
JtEV8sNdBWVr+/RHVB1soQSkCC9z0sh8qWyXSOiyF3GrrT9+9xEVsx0DVn7yx5f6sYb3DD1eRYFp
OWjLkjG8RC5SStEWlazaaqBoXa0aoLplx4y5USPzyG+E0Jdb3abqQlazi2ZbFW5q47E14D6zzmmU
5+tH4YxX8cGhbYRRF501GGIzZTjw5JlBurHQ5lfb8rADV7X1vAJutvCHXW89VgbnFDJd6UYydfHl
kT7nOgb53VJoNRssFj6KT14KyHV1Hg91r6ZuUgouR9+PngYJ3PdHOV3MKBq1j3PSiNp51TcVbyrl
BFgzIPTnnvA3k2cYWUDbAJrOgQSBGvSljRZF1Ih632nu/GNxQMnmE9BlwAYfdT/1LJeLJMBY0wt5
lH3O8aiPioVpE8JombvpU+F1nQ2g2yBBm1hyX3xZb0Vb/Fw+83LyrHfHVlPKaFfLHM3UWH4/GH+P
3UuevOMN8TAfpls5lL2ubV4AzmvSgFZCWA9BklEDQGz0hEN2l/JKeQwXg+VECgmUzqiw0GFtnaTR
KBiZ5urieDDrZVfk2qe2V4LrRskTQ62dVYQNZvkgJp4/V9VjghYFdeZ0XbBCdMBdAtUPZKdg+9Sp
R4BsWoIxVhAiP3Rv+b3qNQHpUBgGp9kr3h/A5TO1AmcKRi5QmMIj6tL26y7XYxCqgVzxdj5Wh/iu
7U8qKq8S5lmaz+kvAMtYn3ig+YwAl4B6/iOUuhTkEHGbWENLIy2+JxlYpOPMBhj5XjTT1/9615Ae
eb8LKFHA9yKQ8fCcKfq9RzWQaoBKozXguhRGhwRCiY0YKgCMuq5BggliCPBDd+qfll+VY36xnPRt
Re4OfV6hszwidRI+ckd1PzpLyAZPu4KBcewgHe3KQqlVeZSrrnJXorWMYCEoX0lzGZnp4FEzMe/W
jTBK0SpVBMCd4ckwLAmaMVvsmyYsnOVkuClohCw3zjXGEOi8cNGIFdK1eDjWaeFMVuy2VWJL7ddq
vtXGGxX9k2q54+zgx1IMVhFzD+Cd0mB+NCKgYMXWJPVQjBSFulN5BzhJAEoonv6ZN+jEjgA3sihX
MumD1GsL9EP7Ojrmc7t4JM1jUSDcdj/ik+zWqP/wMnjMndsIpXzykiqjPk8Q2ongN5y/RKXoXF9D
hSeCciaYFxcW1JRUt+2SQJ6yxSnV/qFOtdg2zWp2jLnfIbvxWeqEYxgbt0qpxk45JD/Qjv0DQ/St
oxvdl1CaV9vow+NQxatNqLPlNDzoVZo7y5Cb9iqg3SCqet8sgUujt3nrqFGeO7M+fWlE8U2J68mu
tXo/NuCmg18BjJQ2KTXnPmB0XFxaDOVaAHK6RMlsKK6wMwPZMwD8+lhi8gjYUXYrH7CLQc9FmGEe
9s0uUuevq4yonCKYqQhINcw9BtWzeR5AbB//AD6HRD4f4s53aXQclsiTXIiJhUzEQ++GwRBUjr5X
bgldJCKxPa9l7l+WFOOVBF8WgBuUjWZWE6dlj2gz3/d75bus2qTsjHHOkXSvyn7uTTtD9K+bLdmn
j0q+C6WsdinKPOwbCNXkFzneleU3zHS5kYHs2Fx6wvRwXRyj2E3s5l0eZTcyxgB7K4W/RmkdUFJV
5JArnriasAcbPO9+YNzwF+Ioi+lNLa+KEupZc4oWTtUT429LzStQsp8o71rRLQqhmEeYxoeYeI8m
ag8J39vuWf+CZzWGRvsg/hpGtsWP3RmhxFY7ukuh0udizgQB7U5A+hM95UYBw3D3DMpLHHxUm1Mv
BdGQzUUY5Mkl53STgsmFSFMGgIW71pPeHwnEYPTVdFH2y3bVHjTVn2WA8/M3k3dC6N6FSuojEXzi
WObERuJHB31s5Kl71EhSFNQeyFSwseeZLDkBV04IfTeOWl9oXU0sVorsJU8c2Yq9JA6dOQczVZhw
DiTr+XCxqdT9KE6WMS8SlCyP85FwOI02oTWWXvgw4ewr65/DSPewhZGYACMbquVJmt4DG0CWnXRU
0oGjE0sOcFwx6SgBcgD4VZf2ks35asVAW0RK8rVqJVs1Io/jV0i1nN6lrQjKjwlqKVThgPsIgGDo
0s2OZaGdwIx9P1bx15xQd1aAxyoHG/yTnJufa5aUbLDXiXlMjkPyYj6Ehy4wTg0KJYud7UENC69t
eqnGE8q+nd73jnKklhiJlSlCKGlVVdFeFvsJuqJ0m0DURD7v1cJ6nF2YJe1JJ0EVEhXylsMZztQP
MRI3HrI9ie8tV+S0JXJOHX35WmMRJ1af4ekiiLcN6APNVTu1ehEswvKQigMPz4UVdZMZQ0xd4erF
C/TSRMtqTiptPkfAgN+4B1jFGtu5b3k6hjrjm/nbvDqRQ9p3mpuB2y7PvEC24skJ2njUBsVsuYoQ
a6RHBMXCvvIAdnqcgvjJdJHGa99AFe8uN7yYg3U94t0kgcYJHaCA778Uu45iGacyLhAjOZblbd38
UDveyjJP5kYGZThiM6L3n1xS4sHwc7dyWjR5og/ylqcM82WBgTlA5KFbFvjK1B7GZYx2BAUReO+v
AIrVHekm3GunyRd9xZHt9CEPqt11v8P0bBuR1L4Bu3UpRowCu4qQvMqKdNsVUfE3R32rF3UjLOnQ
g+cBepEE6LgvAeeboLVTxVHXbzD8wKnAMY1ioxPlrcNYWZtogU5I+Si2qTfHcSldwBq+XV87nhzK
bZphgTpAB7U68prB+KZ1jHnFMPbB2ihDWfgUKXlVjrh6ItNpw9uwBeuphCS8fo9W57ZxhMURamf1
ZMws8AySrSBhrFUNXHomZRyapE6ZGuNQt1kTZPp9q1WesfLQ/JkmqKAVF61/gJmgE7hlNq5GtKA6
i0D3qRWsb03Ge+3xRFCKrGFhrvmqgFajb2yrjA99x3uHMC9Rc6MGZeSNVeQqyIzxQvcWz/CnWyyU
1qMiOzor+CXm2RZHn1uOYiU+tlIpW1cFo9fNliQjOkzNpJ+b5KVMUMRIYTDJm6UjHtI0vw41pxR+
/oX5bxSmzH+UmqpLEog2zEAKASYlfMnqz9dl8DaOsv4y1uXKbDXFNS1MjhqLnRQ8kDf2CdvoQfn3
NimrVB0hI91P+cF8iCtbPWCSxZ1roLGSZKol7quEZAG9v9AOEBpgIJXQw0hDrKxT0WZZ10Fyax00
s9sZFs9HMQYX0NSzkUHlpEF3q8pz2QLFPRCRFFOQx1F0Ry/RLVl3nzQ/OVigWM2Nm2Fpv0/Zs24I
Ttg+SMNjCxCGxOcVMZg+ZfM91NPLWNQhVXIw3LTaUapTF2wlTiyKnBwk025wiaIP0jQxb0kdC2Vq
orZfoDUGhRwJg25Dt7++d8ykMbrd/hFBmT944gfDHLF5PWmMfGnRwDLvVHtwwU1G3pLlCfwDWL58
X3EOBTOU3YqmToVeLMNqlLDYyVFeV7xeK1ylL7Nj2oozPyd32ffrujL3DGw96NMC5hp6nKgoS8DD
xCBOJk+FfQ4QoGiSA2sZ3OtiyGd/fAK9i6HUUoAlI1slOmfUtfWt3HoU9fCTKkeu1FtPqDhOdjbo
367LZOZzQBfxj27U6UdqcVbUAcEC2UbJTbw6AQ4ZoXNEEV93hE/X5ZGl+ncd0Xl0uZRRMWtqqIA6
tQcGc1p1To3232YAwe9dkXELG+QwXZNGHf5esNYuSxChqBrGatYInEqytgfUhIe508UBFsGCekp/
r/drtp/DRXidIgv3V17EfxUDok8JBBwEdsYgJ3bzQEC9qG4UBeusPUWn8JAdQlfeD774usKxTjud
41rJtn3QfCOOmPRGnFGJSiKnCF0STfkcqkJnj2FxqwvhjTVZIF8qgXczL7dhqn25vsFsh7uRTLme
XAOjuYFpPhiUGcQ/ZU8hBDB4iFlO9Voud+RNTVqLVUD7S7a0N+55YRuzs+7dplWR8rGjLIbtQtIV
xtp6sR47nWjcYwjYndLYi0rDnkXdqQYTwWPCcYvXXYVKT/ObYKwv1xRRUDn1rWe1g+YDlT6+MWOT
1wHEO0qURY0YhwMPOiyqFWOnVwpwXCYAJZ53mfhDw+Ty3+zrP45CFSmLEiehQz8kvNP42ic2usWV
H5Ytewn40HW4e1Nx4m89nvc/MGiNho48SCs75VEIE50+mPXmIyjjUvUG3UeorrmjJv+SFpDPCiuv
SMjbQsrbx6BmA8MF1lUtOrsc4gPgsFxR5jle9vYBjR1jOABhUikjLZJkMKsEYghGEdhsNdnWjpFH
2NEmIEEZmDa66e7Ez2jCt69vJfv+1N9FU+/sUE1bfcnIw+0MPpt51XMBFoPWI6kn4CPxDiR7197l
UZaqtVI4LSRLYarVbTNOXzDs+HhdJ/amvYugrLNVq2UtGxz5OVo8xZhcyXwQja/XhZyHPT6a33se
lFo4cQU2djQhSdnW62pXU3ybjdVDqTSGK1Srbod1BcK3MLOXST8NVrVftf7BMBCi9Nqpz4wv3SB/
atCTZCNz6yEZdyN1Oop8hmpjNN6PU8VEWDr/QDNvhcmL9suqZaAHWfrTUA53+Wy+JLOZunHfAL99
yt5SIwa8XWOrRfu8mMVpMdb7vCJflku2IugoeEVqaq+F2bp9XFf+WKnotoQv4lxv5NxdWxhqhxt5
kUSohVJb3tlyqNjgggqB8jejbnJ9D9gb/b4F1EYnVpSkS4n4uev67lBnKsYupwiJFHXqg+uimJl8
9P4B9BJ/kPyhZHVNmyvdiGdzn0ROMtWO0nwpO8FRE91Omq8tyE5FBC14tfhFp7z9j9IpX4cAJY7H
BKGSkRivEYB30TzhdUr+KvST5CVyHSSahA6G2bxJo+GXMWS8llnmWiNiAQomZqE/TLhB/bHJCrwi
AIt9BqmOMOtNxiHRpesIQbpLD7zcFTMHaAEUA/C0wMRRTUprIRONJOxMkivTfhh4nqWS05sPya0S
xDvxRh3uQycTuC7qzOxAW/BWLuX11UbPceBCVP/BDlzCVb2RB3GIwm3jDR7IV8Dj3mMCpX7RlhXv
DECvIa+B5pEotbELf9DYR4LTa19EPQcaLavMqk00fEZ+3z+Rde9cjIN++oOuXtZltNWeegWA6DSW
5R6yyGWURfYUNF+lG/MLtgGTYKrfoJdQ/i5M3HVnvXk2gmnyMaUN9Vq2BPRJo9PVjhqwSsnZhJ4x
NLsrZeEgk+kPU80bnGTdSFux1MMg7eJmtGI0jlWzTujy3KThYPWyzs5WAnW9K1o95OISo1mxStEn
czKyp1HlyOBpQV1HSQsyCivD4iXxFHtSUg/7qjJUjhtkagLwN9LWBoCqD0Xq0azCXCJ2aGZ7WV7d
cXrWJk54yUwngMbsHynUejV6nQ6JBilk+Cp8kzAamju3MloIDa9+q1/Cu/zU/BRt4NZzQnZmOLQV
TS0jkMb7pZthDKT9rfw5P6WugKO2Ohnm6W75gAisy3Irj7osxSSE3zNgGpayAsBxfJFD0c6xNDaG
MDg9mTxZ1BUWN/KclgqWtcp/JekEwOTIW6OHOuLsH2MamtwS7/tH+e1o7adsHrCIJoCFgtWvTskJ
sFFigJQ59lTyJVdLbNIN3biZADSGB9EnPG68hhFmHnr7IZQjr+uwkNYGH5IfWxTj3up94QHazGl+
KMvd6BEwZV58y7UgylUrWm9MvYVVVpFPCAhxVuwmTgmzxVv3DwhO2LeVBqREXMw6bmjKZMUIA9Va
rf/u2EQjFXrIKmfc1f4ElAK5csJ9601u6UVfCBSLsreyl7ECoxaoNPD/tMZO7nht00xL23wSZdVm
q6Z9DGY9t5i6+ypPT+XS+9Ga+WOWc0qS58nPD1fjRhZl1ZgDiYoJvdQwLPAniTvN1/aYDd+vNwWu
ZcJtFAXjW1M44SshmuC1QDJzHOiyBKw9mrYJmddldqUPMT4Qo6MbnV7Wq2UCuctPBQd9Q64Q2a0n
+pJh114DtNkxOsSTJ5p2gq4+LjITy/AAqy8RAjzMwQGx5fJDjGzC5RjiQzCi742hTRjbam99W9C/
o35O/gYWBzlQ7CJeWkhkwfYuBXatOuHKlMjKz+5w6r6SsIS0684ZBu54yXIGHysRBw5fHYO5qAJS
G90UDVIoRD/zNnlcOnsAKiTpUqx3wuw1uS+9KY6IHc7PVCIJpqwjW7g3Pl0PxRn37MVXUL5N1ZBK
T+IF2z1XX/FoL+yq5SFis/zWhRDKbxlhHGZtLELVvPia1/H3Ppc9K7VcBSyRXSU+Rc18yML0MRab
R5BV3imj9Zhn05MS6+51fVlBuCzCrNHGSNDU6absVm0x/0Xs+/fETucIKZhTSL06BQJKGfRI7/xN
VuJCKGVagj7rgjZAaOuC2TwB7qfgDX72CdkkdG1k/NohORyUF4FAE38xfI2MJZWLlse8ysGmTNIg
YVCCGaKxSS/j4iteJUAkD3GMEWRfyKOCzrbqGpQuNHSfq0/Canxvh+K7omffFiV5M6efnD0kPuia
dpRrCONKrDoT0khLeH1PxovTF1IhaUG8M9zwlGMVEi60o3yi2hlSVsFszgyjxuffcA7hHWAPII9H
7kts4Zpy5MRu0tsz3utT3MJWfjNwEoBqwsDJLS/zTITyP7I1CvlsQanzu+hGslNM/4lP4C/3rdTm
rSH5bde0ovxMP6p5hfl91QV3wU2jKs4ojIcSNQqOaTCu6outolxNHc2ilgKFzO3PmCaAR5/tJDtl
ypO6z/akC1PRnGJ9TPob3oryNo6KlJpasuYixIKSHmkgVgF1TPLEnbHnqMjbOMqZZH0ZDjXg9zAZ
FDYvZK5EdztX7l+JNyFlSY6866cNqHGXBtkacbFiXIcYpPpGotz1PPMn41Ks4Ep4Ue71HcSs+KW4
JQ3jBSy7WEZ5+gmmpMAoTW9QxJdaDzmPTFZ/wMZa0AxzKatW03UGEAJI8+7CYPxkiLiR/PWzjtSA
7uuSEw12NdhS4vyBi2bkQC5kU06lLDMtHwzIFg+I8RDdkdKk7KeYbOb2uV03GYxTXuopFKM0Rwiy
cNZnN7khnW6Coz9ZyIkDJeHLdYMhv+zfjzoa3i6F1Wacy32LDZSbGyW7HTpuSztPHcqZhFldmw2A
kpA+0vz+Dn049uwoByTR7NLhpu14G0W5lCK21lKdzxsF+uUzn4VphwCY+J/PtkJHJ0mHOn23njWT
HYzgPJGJ12IPqrCgDHg+mVVMlEUNGBMAeCb4JpRZyO2yqlU1kJMNj0UYmL3f42k8n8X0/tp5ZEwy
0f9IbVjW5VltAfTXrfQ6dHW5BDhbKOApU5WFd936/kWpd1nUdmHsyESVFErFcmavi/lpmoNMFp7i
ZN736wr0qZc2ioBtwUWxJo7wg+FvtKQuAF3Lm9kQZpyyqN/lanyIBP0ot23kNELv92aCDm8z+qyC
7caOh5xXwWFJ15GowMsZY9N0Rj/qs1xQdAJTAyxyZSjskhvHMxXciKC2UQc/X1NN3e+QQTuuOxl3
nIKZCl73FPvxt5FEbWKMHFK4yC2QAjBojhBW9TI87JEo7wZHBGtU8cRLlbFMFLkVDQxgmHICstul
11rAPdLVUaa7oAB9VFXjJtH1p7oYOckkthgVdVy8+wjr2KUYaUR/jWDlulsuy3EaDXT1xd/BofPz
+ingiaEutrEGPl1UQUyTY9S1zf1++arMk3tdCuuqtoA+/h9lqCtMSQ0FbIKQso6RYxnrTrP0X5rW
oUzPG5Jk5UXkrSzKV2mWVrbSIhKwOoBRv86Vjeeyn3zNzhkwJcBzKkZnD4H96b7HGZf/kvmI3X4A
WfJNXB4r2jRHg0w+ABTyP+un2AekoGOgdpN7xROfw4NVo7tQmTpuFejCY3gtmGRwxo2+a2uvt0eP
RLGd6V/fS5bfBDcJUDoV8OJaqkV5r9WcQwPgajLyLUBSAm5NFlRHgBDc8FJMjDgZeSVNIVkdgP3T
tw7MKa7D2pTPDxxynyoAOuYzU7GCuws51IaZZb/mSqpjNuEQPvR+dTM59V71xs/1Tfcq/2j2f4S3
xoiWL6RSmxYbvRyOIZYR0o6LFzukHYrAR+AR98B/eLO1BBsEvBagXMCmfWmWRZxpmtCpRF57XH8o
ACQ4lcAYN07RfkjsHpi5tnzkN5Cz7QWTDCCZAfoawMAvBTe1henMWJIBJUHCInOvBFYQOfKOR7DB
en4DHMcCBiiySBLQ6C8ldZNQVJHewTKfQGizyzHeI+6F29VLATrCy/Uy2H3lC2mU60x7KRxBKiy7
g1Meq5PqDEHqC14SNK4HxkRfc3K86iKfL5msGBU/XEim3KmeDf0wTDOA6NFmriSeUSD3DYB/JD4J
BnmTPzfaixnaxvwHSPhM4YAqAGsVYGwRFl4u8lQX+poaLU6lfpOGRpCND2O07HPh8bqfYdxM8C/g
EVVAY0iM51JObIZqK2B82e1itCTO8lFom0/qXHIw9ZjqbMRQa1mkJqF1ghhBnu1GSA5DszfzZ31M
OQl7tiDQluD0oXGX5r9bxEkHVcsoI9Ew2JGGcchQO7RT5SDza19fOvZBMN5lUUotVh0aeTvIbhNO
LVpMFfl5zLrlHvNvgyPF6Xisl9H0415Mjh04d2xQBKjONBnLM1hA1Ifrn8PeSUM6g9QpKFlc7qQJ
CoARtTHZjRbrAUTKpzYaPbOROWJY1yDIKFWkMmGWQEOhYkEzBDeklMLDpfvlpfCKIDpqB9mWb/jA
iOwV3siidEqVOJ1V4tR+Ty7mrompHMFr8TBHWgz/5l2G/yLRQK4WYRQ4C6m4BiF710sJJBLsNt3p
bsnTfDxYQemVt9y3LOt2QuM8ABMBgQ3mVWotpWkW5TQrSHv55K0uSfoRZiQRXRCJr3PmJFlRPOGh
/0catZooLynjPFZonQIZOpEGhh8Cj2/g0QAGOX75mWWSW4FUaqzPuqhVlQQtqlI5YTBADoBae4/C
DifFwdw1DQh1eDfjQfuBQ6jqlG41VaxjD6iAcXSUXXI7goqludcJOiP3UiJWQF8NW3mU15yrrFFK
E/JiTNNnN+iTcwc/t38PD6IKeLO7fraZChqahtZ79KNJAG6/PNzGIIyWWOM6IIYynEiKXQWC8XJU
d39AM8Byoltp9A0/Lsoyirhzb9RgPBLArXDvEWRhQIshqQ/CcMA1X9eQFYUaOpgmUe3DaC09Oi/p
zRRWZQMU8314SA4tWN+Qzw/+e24gGSwp72Koa7VPARHXLpbkDtrgIb9Yl7zAnbl2Gwnk55t3STeH
oTKUWLskXg+1HnTxS5OCQhfI5ddXjBkZbXWhnYds9lY31DKqWKs/oxwt2yUggI7JrvR/95UI615/
Nd5A9YqZRZeXRSLugj4EW/mUOymSPomHAjbZLqUXm+opTbL9mEtBEs6uNGu7aFR4pTui0weZ8M0k
RaaYCn0OpDqL06rA/tVCvgOTwcmoRyDDVXHsGGp6WLOUl5MmR5mWiKIwegQx3qQCcftyP3NkRcD/
JkkuZpv2ZSIchbL3QkHaJ2nyrQSsX7ii1GW2nwE76Mt5stOt6fX6TjOUBsIZoP81QENKeN1ffsLc
t4mxNjoq7egje+ubWDyaaYeyhqmFgSijFb7pFcDQXpfK8jlbsfRaq2OSDllkLG7jrf6K0QpMI92O
B9nvA4HLgf7x2JgAvwT8PcEzFzGjd6kjQKNlQUdezlVFILUqy0mf5k+1rHkZaA84in28dS9lUd47
0rNE1pKyx20xedWj/jLdCqfMIW9C4U9iecaj8FIgFShqSV+tnRwCPdhH7sxp7+bRV8DR8Fx7VoC2
GVCMrC4m8/jUUx/dKmjDMeOONQWNn6lTZ1TORzztx3FwB6M4rCj8e0Lfe0shOugZj+xZWgJzRgLH
RNvx9VX+eEVCMqJDhWCaKh/ARauplooiBs9WLNW6r61FZoddpXOMlGU2Fqb4z4xRZLzz0mzitq8q
BV2crq6ikG4ie448a3+M2vBTJne8BBvjSJxZ2BWkJUG1jvj3UlwNINwO3f+wG+QuzAOyJTdSgJEN
V7/5g1wCsflL1wNpJqCGQOkFqhZ6XBvL2rZNleFMgBs5fQVQHgph8W5CcotX5WNcJpeyqLhXjcpZ
aMKkP6ebQAGaDUdg10yrEwftUfbk2YkOhGlOV19E2K3p/kEJ/GO4ePkNlKudsxkEw6nUu8rT7IuF
S0Z++p3yAIbSziXwKGWQp27PCx55y0zd2FM1SLHRpsgjovInP6e+hcqf6kev/GVmawjULmSHAG1F
gz+JgxIXQwJzncNbbXoFf9q0/rp+7hhRPllFAxUHQAkgd0DdFuMwESqDiNgopmUbh5SIQ4AtVe76
AlgSfnML08e8CzxnpjYRT9UqtaBODaged+UrOtC82o997REYXZZTRLvye+POHpGsVH6ZYhqZ42nY
p3LzAdTd0RTWNBtWDI0PJgj9AKCAyaZiHyFU5b9pPl7GF8t7/piNtnmaxXIxgAfHAPGrG43TapvD
ou5ic8iCoi0Gv9P0juPmGCritAMDmwx1yvAHlI32ea2os2F0eHSTQiQoPAUUqAc06Sev6KG4/69t
6FIcFVoOmFpMrdXszqkvHYhBqN+hU94tfpIWm9CpS94ekivw0tddSqQceZa3IEXOQiLx9wCIFDrh
F/VT+WaQp3cwqbyRk4/H/lIidU7Kph7UuofE+YfoAShlJxU2IP3BtVM/C5zeaEYEcCGMxiialyYX
FhP7R9SrupfaL4LOFyt7Ce3snni29dt4yvy/eKleCqbORhkmcztO2Ek1ALKVtJ6ifEda3clV0pWj
bSF1k/jcgiG5CK9sp06HWCCjbTD2ijlYx7BDXJSEB2I65gdelw93ZYlhbc6jpLToESWGI+zEg+6R
i7kgkeozvOzgk2C1VO2/6iHEQxV8TWCaBR2Jde6b3sjtdKuIdMLaeM4Oo1HUNF8MNAQr3rKrelus
PZWHG8rI8V/KpI5lti75UPZw7Slamuq7GXSzGql3HXhPO0aS71ISdRwXrZu1Yj5LSnaoreH0E/7L
Fl485h1E1tHfriR1EONsacqkhazxlRz9xulUoO78mJFtGH6mD9z6xceY8UI3hQri1nmNIq2BPBL+
d6cO7Z9gXEZyHw4O2fxvSKgEf1CgYfmbjZp0RbuysH2jJXSuDlTWHZhMXfPYJGBC7pFQ4c4JkANG
H8CtNOoALhIJ6GIo2XkYIUQkdcic5KgF9SMoGv+mOxxrilIFmlsxKoBawuUpzKemzBfFIud98gQA
J62ZEwHKvEeDvIgU3APXwzAV3Eikzn2aA3ck1SFx9BFjKB7p8CMAbPMJADmCy0sMf4zcLhWk4mNL
nhNpGCDOEPyi/aZU92n+4y9u3e0iUvGvkcbmJCSQId+OoMwW7NxFddTrEbb9Ce2Q9DGUudSJCiqS
SRPzpoK8m8I+87w7VfyGZII7uZqjzU5/W/8Sol3o8R7gvL2j/Jha1sCmiiGYWAtmAPPsDO1qBCjb
9I7gahyBZHM+HIaNrVDerBrKSJBictUbABFoP9cAqfgf945yYuZs5HIrkfP2Zu0Wh2DUVA7wflAU
cYWgDTIe7g7bRb8rRb9FxQZYo5KKqFez5cN6LA79DQH/bB/74H80/vOQyuaua3V9UKUMospmvNcL
EbPX0ic9qj3OInIOGU0f1qZhtmDOkAQr7V4wD6PY2RYmJgGcNPnD3vhV16DR6Z75s1wcC6EZnoQo
Bncgue9WLT2NcXEj8aovPAnk55s1lI2uHcURuoWx+VI2xmM3YpyHs4Afn2LkRJO6vKyTci7lFIHG
9/9umGQMUGmdkt1aPujouT5EQW5LTpjYdYPxlqA8tA9jg/5MbhcjexPfv4FSdM7LakgaKEoGhVY3
dw3YTHZD/MpIkCm1vajuhJRfr2desBvlKfcpymuNyUAIJtGRYNqpT4Jc1beiv75gN9Io5zkYg1ga
Yw9MADSWRBjaRon5RIChpn0bDDvOxjJjpI00ymPKUYheIAv2qQbTi7arRT/zSB109kyMit/9VfLp
0pQonym3QFHtW6ymeABFsJ19JQMrxEO3z1zteDtHOU/MYgNfhsS10yEGl8e6m0FoqwBCtbzlJrrY
d88/5kmP4uTVGJk5OelL7KCNa1c4lpeikOyuHp4KtxLvKU3W6ePd8y6PeoBVbTtL/Yx1JEcSBJnm
r+rBRO0OqHBAKlp80ZXifVw7hubyg072Df8unCzGxumkeaVmvYBnWKL6nV7Zg6V6ifItyo/VmPCc
D8dGLcr5pACm7XMSIs0gsxHs+g4UVoWToEFU8VrkD/lJS95eUq5GMMVMVdDde05ahgfC7EoYs6Dr
Hb8qynbg72tJuRfBmMJiLRG/g3bYq0TAI/Sfr59yngTKpWiNNittiQXs08Zvl/TGkJJf10Uw5u3I
sUaIbqEIigkL6qgtSltHa4yrvCV9m180tG8RtAlxP/mSE+/GID7IPG4stl7/yKQfXNYCSHSrgMy+
va3FcGe1856jFtuDvIugTlknVXBVMvEgGEH7z4u12Mc39d/Q+10soUIdqkFAe0hKEqy/c3E9UPPx
PCa8W/1jcscdFmEfq3fVqGOFZn3AMYtnI18ckvwbfhFXDFphNBLGB16cwk4yvFsI3QFTZ3mhLspZ
PSzkHRmEWfzlKO54mjFmm7GQMqqaEnCpQEBHXWqj0EkNer9JpPAq+eVPANwI4wpfdSPtLDT3mbbq
z6c6PC7R1zr/aX6P/Ief1w2HaZqbT6BuOXFIsbYqlG0BVbcqqo1aHc8vMvMNGxnUkYulVmp1lOrd
4TB4ZD5srj/DSXqtnYETDqN9y6GpXOl+Ca7rxrx53uXSN53Zy/WCvmJkxoTnse3tueydSIyCblm8
NAYQVyjtrktk1B4udtSijuGSTKskFlCVzGyTNECLt7hHniWiWz7IIr9fi3k6NkpSh7Et5MXIurMN
kWizc/LxFPvnPK6bjSd+GzjZrQ/3+UYgdRwXGIlQkN1Ug2SXHZLgPFZ4w0vccgzTIj/f3NziUk5a
Qt7mi3RA6gFjELLD2SyOXVrUhRaNvbVU2lkTxR8BX+iY3TPJDKcvGLVz2ulueFInNLdzczdMb71Z
Q+qiC0UwpIYkBmvJVOi3391Ms6d8K/jVKd5CUk6GAM0kXdL1oEpXD+mEnAoYRL30ZD7Jvmznh4mL
0M+TSPmUpTbyxEqgHaa+7ao8GDN365iBz2YBKZdSYGglC/+TblOO5R3ypWRGcn3mtxBwDjWoBy5N
MVUmyVgq6CMG2Qtybej3rnfJEchcHpI1e26ETnbk4wkzgTcCChB01lA71pS9BCg02CV5xylm5UiT
n+r7HFeR7pIXVncfWbkjTqd+toWUy1nD8ptAqUVshLq79gGSIEq0WKvSBQhY65y6C2jTHVUa9rKU
3sx4NKh5dCMoS805jjLLbNDBKOugGDRBAUsdCkmstUlHmuAcwpAnlzbm/mza2Un1UF0oHWBHFcF4
nrdq9c+yHsyZF8qetgQDUFmqHbe0wtqIbdGR8kFNnE9iGuICISWOqLX7o4XKruElkydnJ8Eb0QVf
+dEEjEEuggG34kl5J9lQxaVrkLMTgwJT1R34HYfUHhDcp175zDU65uq/F1hpckywrjWDGkFc72dA
mCY00VqxB+XxuaAzpE766y8muS9rc5SKRiuKaRNCphwAXPrYIIUggGfeaAGdgNDgL9cUVMqiahHE
O7oql4SJlZWkVkauZ/2FzBQNr4SsBLQsX7glCOaSbqRRN6UgF0rYLzjHpM4iFY4p3ZJeBFIky013
znfTHb/wQdaMdh7KRihls2YsFeuyQMW8tWxJL5z/I+26diPJkeAXFVCG5V7LtVdLGkljXgpjVuW9
r6+/YM/eTjeHaA529x4WuAWUTRaZmcyMjIijH3P7KgidPP97bYX9clYZ9akBKxQlHi1eh7Gp2Z3A
Lu+G3/7gw9GturcqxjcMadyHY9vQ8k+9A8fnmQ67/QQAV+c/qOGJPh3jglezMshILjf/IiMStEjL
669A/WCmL/fX4UxysSgLz/Fe7yoTOLVhGEmSwWrrQZJlQuoBnvcE3IfT6EjWJzVxctnVc2f4kXSe
Bt8vlEkTnR4mribZrNYpTe5yqM2Fer2N0DxOZmG3gJcAXa2UFe6M5LrUYtoAoedneEqejEeasmJw
MXOF2ZbgsJpMUq6P9ggvczE2vOlHiFegKLO69nsKaLwwaAiODjtQ1OjDVW9HQfk3yQ6gZ/0JVgE/
4Yc4exC6GtESGVeThlobhRPuo4z7oaKA+FMH+6cKkzBW8J4A11+P8THjMABISZEjBARsuuWUIO/7
oHfoYX0n6OeumTO99G/oZQVW5NSzI9xjLrril5MzGfeDd50emTkuSr4DXeip3S4Bpu+ceC/qlYtW
yvidcQa+EtyPdKWUQ6UHKp/K5QrhBvTv3PFvJuNvoPlEmpE2cy/8SMDGqA1x+gI0En/D/opnErrD
PjzlIp5vfqJxtZmM1xnGMWv0FbaByQ0K8McP1htFrFHUkaydk2//LXaYjI9BVtWTwsLHow9IGYLS
y/7nQGHlVennP6jkCy6HxeTvy5ImlZShcEmZhXAjA7VE/QjDHJAD6D6uooK3IFZZjLvpTA3l/Bq3
IzyNR3Mb7mitqtlR3STaxRbxq3IGwZFF/fp+Fl3+1UtZbTUUZRV8v8av8DzpNtAgCY/Kk4Hqkbq1
PdAHPP+3T8i22SJF1bXahsn0aJ6pSWvXmo62UTGxImmOUDVQEC5YdahlaOtCpy/1fFe/6NsRWq+r
u76p2z8I/dyriPk+sPyhg/jbhIXdAFBdzgpmp5TIHZf32Ko3dg3ljER34w5AqvY505KD3X8kkw74
KgYvFmk/kNLP09TJx9G5v9lcF4RpRlk2CJBcrJAn5UCPSuCRcF0oaibbaBtpo25FLW6+G7iywzj1
XK3ieh5hRz/PR3QS0DyUvlgO9EL95CxitxBaYzx4W+YSWQdYSwEjrzHN9X3dNzvKlgDAgHt/B4XG
GC8+TEj8exnGKIdl+5hjWi3ahB8UN3XkrYgvjdthICq+loVRVPyb8aejUkEMOb1Y648Xf+6t+HB0
YA1XEhjEV7GP4yUdGGwEVF7B2D24c259wNJCCruwVJRY4/ey+KtZV8Ee8hLDKwPsLEzVdkRZkqXz
rGb4NqRD6YyTDVwVjq3gvHOIKLECkDFgCkYFmOoCeLzyZ0pokdJosRbKrDE9xy8NQB1HM6g20DWT
cSyhhA58TvkEpn0N4tLqSaodUeC/FFnYiHz9K5iIrHdqk0/jBC+uqG4jLzsQbnh9T86tArqcXE3O
amjuwd5yshUtiMf2gyap7wXJfizq+jSH0uOKnq5Ty7knOM285Of6lzHnK4oNDVAzjV6dlvJHbGs/
eezBPSuaNeMWvq4tMaeqNQvZyJaZ1gTInhZhMlC+0rbEpXIvZDxV+Yfsny//G6Iny6O+i/Dlm/cZ
ww8DlNHc6TKqK+8xUXdsd5Tt13Tb4WvyUj6DjXSj75K3WAyq5cVwAvIBylwERirCrLwZqmJY6ssd
rqjelpc8jYdxT+lu2wygEWFKzf2ovwyygxGqntZGlQ2IcHINPvawNudNFa4ScUDJViluAWHgp05q
UOWShtoDe2HyKg16YwruOf+bX/0QJnsBE+pS9TqhydLiK9EDZXug2aAaPQA4ifxFeMq4vuvKIpO/
9N00SlmEva5wsdHCwFc/D5t5S9mFSQExUjGrMDciEJDdUu14fGWW1yyC1kPSdgqNCFCruuDBf9Au
jXoZZBJ9XV5KgcFs8Hig86xi+OXWO6u12hsaplI8qzTdpm9da62dAUMSqZ7vBN6B7tZvfuuXLTbZ
nTEeqiTr2iHPHL3+hbYWvudvQOABQikKdfx1gTYKPEo6Fe+4XZeZNKbe9/APZTwcAO5/BDUKmiiQ
iCtGkSAM1zcgpP7fFhPDV12rtBmVCA8IJzfJ7VNvN05fzoLzf/Exv+2fDn1QjLuCdJpFKWOoRQO7
JAJdjOL7clqIo76G7xgdIJBpjL34W/hhwdSCN73Mr7Id5I0jKoty78PVL2Dug54ao77Q5pDd9NAS
W9RDGZNEFEW45+TKCvWAV1EWs/RSpOnYT/ooMtw8GDtXe77QAm2M0BWC3EX26Kqv7JVdZKydhH0F
Pc8L8aM9+rF7Sp2WBeIkXrSFzMFslSSZhgyLM3VMXSaLY+qlaAPppb13UJgDWUgQDlotLAhTF+/q
JvNCX93UL50DydxAwWjpE8Dt0aNyWgAgFp0RLkgBzwHLtME/BEpyxqVUrbFW4wAHRsldy79BCorf
n4SlCe7F+8cS9HluP1yR1ErZTLBEq9j1j+IZ3EqP1FdmPyYMJRZe/Sq0yT0sVzaZIJRnZr3IA/aW
vnkMt4/BBYlIcEa7xesrIcm8aInMjQPofOnSEkskauiWGvTop8wx28H/N775alnMnRuArbXbFXbo
ncs/035HedABKay/oC8r8GRcfPSvI6KzJKsJKnSSgVbi5cNNDxiAOFEAo+YXsSNCMPJ3EMwcoGtD
w1BnjqMSGemwUgAj+Hb6b3bcWrtZznUfTc7m+f4ucoOO8Y8pgzmPkZnJy9oBTAV9Jk8dH5piP1qK
X3aqaC6Hm5NdWWJOodwOlVS0eAL0EDpbk3HeR/Gy0wgExcPsCDz917WSjxPkvzddmIqs8+8AuPgV
TEDbKovIVlYEcnnAlurOAkRX8QRVKrc5GkEW2DshaJkevd+8Geiv/m+Ncc9WE68Foe87WgQsvebU
TJgHQtpHNTxe4lehA+N+RhOCwdC5wWOPRcqoA/Bweoas70Le4aHBSeMrXnejK51oJaA4255IqpP/
Nr+yytx0qZuypiHIjhq7VFrXgECxN0pqH4AYPgKXU7HmfoWvca7sBoqE0Il1rT6T3TRbCw9FRP3Y
ZP38bNjzV7mPlMq5f7Y5YiO2bICGE31udCnBV3DrbHO7nHCR8sFDPdb0s7g7zyABibyxG8ON3rXV
PsIU1ac0XwHXIvaibWpLMjZNuZw6yB0HUgZZaWQPjhUPft1239SETN5kGK/mGiYbuzdBEqAWsu72
k6XtixVvWFOPa8MNzaqGcPckuK2XY8ocLEWBtgG4nSxdBxXC7YrCvogWEl6OsewahTe+QAMRgyEg
C8o38lfwET4VeFfqT6svp0Gk4cXsDhlmYIRHnJMU3PwS5jpDVwJ+vqSOAy+bonD0AyXOp8WE6gdl
zBSnIZwzfmOROW1WltmpPOFSmfnr3GEmzKgDssx+X3Si0MKBKiigr4LIAPIBBZie222WMnspCIDW
l/troYcO6unSifZpUEvuMp5s9NXpLGg7nfQkdYQRm2vfgHKdYWBQxGCL0FNkGHZUN7QoEdGivhZA
FNIvg2zT7+M3c4MWce9WIG6wa8Gd4cU5BVb/Mc1EVfBUKG3awfRP6GsZYO5uA6KGoD2Jwhzvg16b
YrxkoS12GZEWZbZSddto/RxFoEwxZfCKf7/vCfjvcCxKB+0FCnoa4wkGW2v1dUSVhzx1b+QrfXvQ
FqIaQ26GjvWLrgf/4XNlkDlBXQNO+4ngkUpOg09r+qE3PdLb0WzagwnUzbQD2NbPj8gChQNWtGbF
eAlQmPxaLVPTCqMmnEN9RA2giyJ/qcoRjCmZeZh7G/SvuQyNErsewg8zSYoXwU5zju6NbSZ3Aem4
Gcn0saCdyx1o9zE+DVgj3nUepLkxbgVVAQJ2k+HfEImi0vlr1WxRVekWZDMGLFMhxLp2uk1/mLHT
3aP1UfyFuZPiugwGPFTY4JfYwnTRdxW48OGO2k/GRva7p8Q3UnDBhmdsLLpT5ZckwPWUgvsbzPu2
Ot7TINfV8M+lf3X18kvJsnSyMQG7EdY4zOok+wRENn5amtDWXCfrZciGYptHiba9b5lbxAW1INSj
KG2USZgzjSDfVb1lA6neKC+aVStUfTD7qgx6i+Kh+YEUI3RaO78dT+vQPKVLUUlOYpNDBSyGK6cE
g2O59hdYkfdQ47MTgdfmRKSbaE+z6qudKSUJamaUFilU8+dhDveluYjSSJENZgvypIlIn4OxB6vc
hZgKM5YcB42C12YfkWAEe2ujPYppUbh1fEMzFfSsVFDAs2Cr3lIas43AqDMHStB/MAOKPLVdO3KM
x97JkVxW3uJM36Aphvk0ySsOoqjEXfvVL2AiAyhk09ZscPLWdPAQI77kSfp2/4iJTND/fvUJI00u
ZTsEy1NhdD7B7DUk0O9b4B7i631kTonSN9kgTVhF0/bR5wqSBYcGGYDfEX3YEimvXggJ5Y3UNEmF
/9NcMDqT5+4QdSOwoZVUB1ViYQTdHMdgXVPQX2Tgd1/rDvgCwU+lG8q48ZtQzPzUYc4XO2kQH2ko
rhTpZ2UVfpQsH5fBnf+INYlmUfeMMpGyrDPoiw6I/7TXtpaOBkGkn5N6mKUuhTKq9M/dM8dcqK7J
o3TSscZsVDYheVfD2YlKUOApo+DL0926Z4kJimuZ2dPaYGGqVHod5J01MLQMQ+EJvhpNfO/ZYQKg
SgatalbYicPCAadwMBLVLSbbqRPTjaUnTUUN3sCU9XIqG1EdjRN9r48M+z6Y16waG1KjhlxGZ2CY
Jk9b9dHJlmwXlYXhFctSCwISDzFxY5N5CRhmSqa4HjAC2aH9nNaFM6kP8qxukuhQArgxIySYUewb
ZuNIWrlDx8+d5BigOEXA1sxred38FOaJMOhaPubL38lrbu+IBR5LKD8rp0jbS/mXtPkM4kwFSRjV
QklnT5d3vfZZnhrP6LZ6dTCaU2IAyCLEWHGvlQlhI9WgRQE2dspDslSFgQ+TvS8YFKV8He22+2Rv
qJSoCMDGyRHA2f7LGHPUO3Ot5ZRuQ5h8gh7xJ1KWuzQ8l8XgpuWXbpkEV4tXCLgxyJz5mOAN3Kq4
xZ+omMH0QBlsUZF2kx8/uSaEbS76B3+7ZL9WyDb4ckNt85g+HWhJkwKPMW+yFX82rs9ARQVBFwz8
JsuTJTV9ZHbd2ns1KXeyEr7GVrfXh+71vs/gfi+05nWZEgFCvRCrvQp7GA7omsUCrWIh28pmbrvJ
1WI1BwRmjvx5LKUMJOeWfLJavVJEUYZzMoGuMAnk2YDT+Y0LDKMfpNHoLLj2wXqKDtqh3yob4/uf
EclwVoqUGSVNC/bA5sisdM6zjqRwFp4C6EYWzf5kpH4/fOuttygBGEiQr3HziStzTD6hqCtytBX5
hISQEpq7Tv1+/8txwtfNepgQ3UOoraskmhOprdOqX7XmLcuedE3g2Lgd1ut9Y6KyViZxapuwM4Kr
dkeBzOuzdbZPs6//gf/guXSUHixMjqhQ04P62+2BDM0RfAQxzoT6BXv3nbIo4aX8mVIaLQnwCr3Y
QXIilwyfRQ+ioWNWhnHdBDetnVOY7D3TduzIo5wncZB/nFI/O2UuHYiFDE0d1CeRc+bccpjGo0ZW
NcBL2J6MDbWxnxOVRSc/2d0DIf1DnAqRhbyLZppE1zWCnUUh4nZTC3TRxkzJfw4VX2YLJUoGj6mX
3CfQlf58/2hyhMltmTa0wNdqmypKWbf26nRZqqXAXaM0sbQIneqnyX4Lf+Ah7uoYCanBZIabODnj
ZxnNLtO//wN4X9TSQb5LMVQWRpFu7U/9vEKrAPYHyHdb8Xtc7FbwHOHV2OlC2ANvc6+NMZsL3de1
Lwa40DEwWscMmo2EinulOrJHZ1+EBXdeN4N2tKn+KlIOFkfYKXGeKmQYQL0J8IzSHjM8P7051dw1
HnfaWj2UreSQoq3dZVr/RcolX1tn7mec1mUYGahPQh3bUzzz0NoBUPGU6r/0kw+V8Sf4Jd4W2yoi
lAFdHyyaOU8GznQr9SA2paSDa+gsJ4r9p2iWVIYwjOhWXpQfmBgv22BwJ0SFiB0evbfnR6nCsOwI
gMbyXn4rtsMrkZxpuvBUxqtTfS7AM9j4Bb5u7moQWM6ekdi55ufKi/0/ANbwvjjY8hEmFcjxKL+B
XEIQcYYXXrkgeaYeeNxXEBkSjwRzi5W2adI+jgZ6eRafm6Zl0VdGRTcagytUYugxO1JRwt4tgihQ
RUIO3A+LgXkb/K7gkWVXhqaSRnoZ9jCT6YbvyrE+j8ALoR89wqCojMBLFsEe/csc8127tGrXpcRV
jZSXeoWIA/lM8vncqZardaYz21D9zc2tHSUgQw9d9F2DhR43orh6pm3uOyluqLv6NSzdbJTWlgad
RBBL78geN/Zrdwo9ZbNCWMnYam/i5JyXk1wbZJ5L/TxGdk2RwUo6HypbRvd6SSXv/rJ4vvfaCON7
2yXsW33CquphckieePGcuwSNhHQ3kX8V2a6tMc53NdRY1VRYo4jgtXDNj+GOFsTIUfkqThU4ORfq
rboMOCumeVF8vfULyzJWIHdH4dWOChdw0rFYN4X0IoGs+/4m8mpuN5aYXQylVF8U2jRWN0pAmYBl
yUlLh4pcgoetoZTAJ+ptbK/y6d3pALf7S/QreO7g5lcwuzs3pJyKHo1zuINPdOQxc+e9vrEcxPAg
d0UFZl6ueWOPCS5zjbA9y+js0bFO1UUnOQY9cO5Uu3kjCec6eYPKN+aYFHqItWhpKTQ4eYOmUfJs
PCm7zrcwtQpSKuUb5F/pjPKRPieRe9pPJnpvQ4EZU1E7ivemvOqtsopHQGmaaq5g3T+nk7ILFYP4
TcmrQGLB//RwLcb/rfNg64qJUzUHkBxSXf04YKjrg+Q++zOSwa52lNP4CoENgU/gdSwQtX89M9kP
G65NYa24OCmGPjuQuKG8FwcJ9jNEmjRu1I/tRty25fGy3JhlPrCV6+W8KDDb+emL6kOe+IEi5Iq/
FkAOv5lIRmVv+tGf2n12Hj6mYvgxxxne/ADm8UTSbMiKBO0wqn04fCV7LTAP6y7xJUwuJpWj7KGF
YQEN74hoN7h3ybSIiQzcwjQB+5Aq63EKs0ZqMQYiv1OyFgtR78I6oPjo/y2iT8wrPiLnJ0jSLA1Y
ZtY3lnqsRmrZQYC3P6z6oHlpOD+FVf/RVqsdFKn9Ubc9NUojpyyKbWZln+/7TM4DX7EU5BCQ8zPA
wcP8gEROpy4jBX5Ah0mX9lGZyNFeMc2klI6cvaSyqErOiwbXBhkfLbfmqpYqDFbV21IRt1MfEi3d
zp0ITUJvB5OO3qyMccNVhldLRDLUM83T3KuOnRLB1xNZoP/9qgy0WBEoIiQshejpZgXGUl0iQUjj
fh4VAGP60EZRi16VKxNhEWZG0kdoWsqaZyrHsf8+5JgqNYDS0/d2I5Iv4thTZQuhWtOhrwMhplt7
qoFybA++FG+sMHAQ9pODpv/3FaB8p4i7TxakfaAeLcjpeM33G6vMhVf7ENq1MW5dvssfAUSC/AN0
MzWQfICZPYYgQ5h8uXDSuMk53/4BXzk9C8xZQU8Y4jN4L8k6nuC3yyZxOk3TYrQXsCCdkewqd4R7
8cCeBFX2ONqJXkucs6MqtE6p0zoeZpduLZZjIY1JgY1Wk+9gw3Fi1NXu32xePeHGBHO1IyVO1GyO
wSG0twofZO/FjPRyT6vpGFWeW6cuN0Psj29j4jaP4oeDaInMTdekOczjEUuU1Sqw7QcyKsH9JYos
MFd8LBcDLX2scFBXzF8n9qeuMUQOi9ekuNlH5prHllrnQ4N10HBEBzQiH2/3GRCqwqlMv9z+LHXR
R2x1ADhxT2f4zPOyGZGQTQKHwF+yBWUdxaSiPsy56dqirlcJkzLZim5+WrjzvL2/qbz8Fev9ZYI5
N3M3Dku6wOdQdgKMo+DpnLnwoe4FfOnJz/ftiVbEHJO8t/K2Bd7Qq7X5r0ozP+iJaHqCF9ZvlsQc
lHBeSBxJWJL2IQdCi7LJlB/7BSPCoD7xOpFoGN2h39wJAboXiuKgt/ttQF9WR9y7sEUl5Ceyk7Lo
0dl5MVU/z2ErV6YY17lWdi+ndo/X6aI7CfkAUTTHyt+SKX3WJs0b5lHkVjh1FRXC7JB0soHTRLn5
1nPpUlgM6gBfWSvpgzbZGxkjU57cTbGTFAAPTUbmqmZ0LExjb0aVLQgWvALAjX0mRMUyuB6WzKa+
Osn3EiRfggGADuJohd9Xh+6o460hSgzpH/3ti14tmtlmtUSpe25gVOnAa2zI/pqdWkUW+DPOiwbS
0bICqA6I4H+L9plU17bSai3er3TYb9wOgbkX83nzb/iVHXqorrIK0iarDNA66NeoRhCQx9GyR9me
qplrgLeZJppYIq/CveZXNplX1Jw0lbaUWFsK0oryTFsUkW+jTZA+xNt6Uwr5lbhZxa/dNNg2QaW3
MWQ6YbHzm3KjO5nTQdCSnpb1iBPjQsW5ejSBKlx9lOk+iI4Mf8GmTAzMQlNvervJKzhXgP1VW89K
FnM7jVG5jYsp2933nrxRGJyZX2aYb6lEUqiMvd56RQhUVztIZyPWgmZIH8qlDKwq9iQ9P7QtIFbo
qwmM8/ImqABDLtdQ8Xxgi3GlZix9uq70IKH0ADlgOuZdHaUNfskmCkSThNyDqwJDJ0OOEeFPZva0
q/OIaPSCzGAMJX5KyWuBpYp+0JFccQ2Zd+uvzTF7aynJXMuaCT/e5y7WH5T9ETK2oqvB3UU0mQg4
eSn7GxPT9SmKqizEdRyDfjedqlM1+u07nQ5btqvuGs+K4NDw1/XLIBPhy3ZRIJiFAfIO0gHdx8x+
tqrGvX82qEdkPSZK7+gQamh9KOwcO6qZuSmHAFA0en2EXJlnxuuraWUBEJqigjgv3l7bYo5F3cRN
Ykw4hmQT7umoSA8aaCPIn8TVEW4qgeCHWRFTAbaSTdxJY5XaTKHmFFEYD5Bslh5oH0fzDQV4KxEw
+cKOzO4jQJwQggeKEO1OJtx25jxMoMVAlzV5liyMh0AyqtaJb5SRk9r+aL2CLsA1DbR4lvcC01th
nTodmC5XVN/ydHAgIuis9uDItuqqw0GDyOZQf53K6HmO0J0xtEOSjUGh/1V18lbTJN9MI5GfoDnc
vUUwMVvKFCM26Ka1aBPHrnKwJrffU/0y1VE/jqnAHi+OXu8ZE631UE07M9PpOIC1p4QpGBR5ULex
KBXhLwuNPdMw4ABN5tvY+VQX44TUlb4M+pfxDP1uNIgnL0odMUcJ79aiTkRsomPCWZGZW5vk8jqR
CNQsCChq4RSFVAVr1WVeF9lmJbi+vLkCLAiYAtDAgAuGnZ9DzOnGqsab/P9V5XVbbk1MIC7CfeS5
Ckx5YWXo05kIlbeRckj0PjOsCHAaW8K4Rt5Ck6kl+mnFkK6nh+H68b5r4nW0MPr+yyB1yFf5z2LX
mhlNSJqXfXlEifGB1vlm1wmD9k1zC+gOiGq5vBOJagqaH9DvJXAdtxbzNq5VdUH+SPFPyjbb/Bw1
FtLYcLfyyg6zlVmvprLZYWX07QZtwsZ2aR7Z+mOOoSh/ClDOgDyStltFD1NuIgLgukEzV0BQ2AOz
jMlYzMtEDwzUhI7ZvsVwp+IXZ1Hdn1eQR0MbKicmfaYCMXG7mVGTtHLbUtCklNdubGalU0SYqEq0
c13I7xNlIbJJuE3K9iwplmdAaA88Zl4I7zi26zGRAF3q0JXRoIlw/2jx7uj1T2MiUd9ZU9oXKAnm
4QLBW9ut6hRQRaFeIs/zXNthMpO0qHS5HrEF6tPkmwH0XZLvtO9C0UWzeYwqgUflhT3NsBGDLmVi
IjMenFj1oJeUsYhsMD4GMhQAMlcHUGePEqXFIg/OOceY5tLocUIV0pSZcxxbytR2YYGeS2uBGhFv
BzcsTO2L3pfWgUhmfr7/3XjrAysqqpCUogLkV4wrV2u5TgGLoU20cBO72jaKdtQnqEEVyPVe9Djg
udcbe+x+5oVqpHmH0NHiVJIaM3+FOW5qtXvOuv4RzMjmGerbQODaoxOXxHbayhTIUnI2+eY3MPeo
s60osnusOQO1rlHuFunRGNBemUXBhPcUu7HEXItQk4pyHWAJajJH+T1ZKaYXEDXyI9uu2/xjdQSy
MPHVbwDuO+WryPvy3g039pnr0tpk0voVSZS8VxIHHVIAJn5iBsgRPbTNv3mo3Bik8eAqwki5Fq8D
XTBF5TdP1l9TA1HD3qGCeATPlr2oC8wJMNcG2TeEpVdzZSYwSDbjEfWtTbKTNmK9TY5/uzHDxLFM
UoxWzpHI2cob0KC9hZmGQhU5G86D6MYKc/sLPa3sqMFiwhPGdah6IfHSr1Rqm7bQu4MQHcY3CCkK
Or1pGpfze/W5xsFIVWuFQQDfEKD1LXTi3NEZqQblo7ilzP1Yuq0b6Ovgycey+082vHcuVSjaGRpY
ccZDRBpXHQGMGuNzYy2Pydq+5UUiyOk4ZnUFeSponQykWqw0dNSH4aL97CcnW+Xws2Eu7t9yzoiO
tjV4OQC80gg7jLtMMdAgA6qfSVg9xmO4Rx/glGvR032XzfFeALZpgOej9ADcK5PEYRp1lJUSkHJo
xgXV3D2OTfshh+LEkHfBfVO8jAOvL9RyKe4Us3yM/5C1nIQknWnxyrDc1dO21iNtR2ubQXUowSWo
H0He13TC9x8PBHBjmvEkowEl1paanoPhjaI7IjzQXNqFr14iN9+Xm8rPT6JnJw13zIPt2iqL1zeU
tG96E8ncgqbzUK1uqWoisi2RDcaXALPSZdGIcyJ1eDfJrWNZX+5/N17cuVkG40gkSTaKiG7ez1ZG
s0ElDYJfVHarCIzKi34UgAMZKZjWxgCuppK/iXaS99i4+Q3MOYUiFsY7issHBPUPBHwuHzDazKhb
gYIxfjL89FVolXPXb6wy+Uy8hq0Vx7B6ycYhjKJVDkAkm3CXB5Kvbaw8oC8dOncYPvxn60x2oxR2
E0rmSK3bZ9oyK4Fg0bbjNwryNTcUGwT8xrHfTLIjDPb0Mt47u0xaUyxFPg/UOIoeM2ynj4qDZKME
KErbkMEFqXDrLo6LkTKhbU4gwbajc04LohhDZBY+5GE4NPGAMgfgZSk5xihzF39R2sCyeYhcTBi/
3D/ivMT1xiKz2rYxqc5XT9shqEEsB7CJfqNa7aQ9qSD4rr4J7IlWyKRyUtFkyKCxQlrzkLJjh72d
P1JWfzs+UanFQvRaF1lknG8iFWEad7BIuxVxfqyDBpDPBBYX+YGqJwstciLYzZ4yPjcGS8UEqgy6
p5evOG2iJ8qaPvqjfO7xFXMXocAV7Cx1Rr+f23/ODpvCxYkB3swWVmnFBTtbBzizVDUzbx4oatr8
ITDIdcDoHQJ/RKMo++ZJ86IypbajBkfvsrGRD02Ry9ZiofT4rJ//o03mgoxlv/SqerE5e2WE41ps
gC276ATqyol+ThHlNi9RsK+WydyQHGT7Qzeh+VvLGSQ2MvuzVayPzaruE3MRavNwT6th0DoWZv6V
CyPMVSqpkbgzsg6Rk54d2TzQRpf0bIJxHzcSZ8er/tX9uLLIuHoQmC+Npl6crewu5oH6nPljAp/z
94aqz4KPKFoj8xHzbEyHpLtYvJxUajF7pfcjI0f6CYVeTmSR+YaQLzDlDjSzkFv9+6jmZ4oG/NsH
JF4h8nPc23i1q4yfgxxwkQzxpZw1+Tio02b82DtLYMYnmjOI9pSHusRz4Ne5Ybxc1KSAI6p/n5tG
2wO+fPmKS6CkWKi5wQEGVdomhvzxAM4A8GCJQgnHH5gyumvgaNMwJSMzm2zUpRXlmK3yZDs/KPKb
or+v6WOThN7cJX5mnPRWd9b0Ia9RoE3Pq/2hsQ0RdoKTuNz8CGbfu64zU8zA0vsTPpVHlEylI3WI
VEsCAyXrAXU7N7G2kauWDti5PMHZFm0C8x2kxCww8tjQ+GaflWB9oXUKin+pdro7gMJHZJFrEOFG
N0G0CwJrxmC3hnqf1mheGcucbRoQGW2tSFcE55njBNGexWPTVCnnGCvrWEZaLY0z6ndyZubbtiiV
jRZZoWunINnp+lp+FOwj5/7cGGR8BIYftbpMUlrxpqqVhQYG6wRSkooPZRfQcPkCe/TvMdHzxh5z
eJdpNjB5kqHKSw7F4hpQV6CP+HkIMsUrLZpverIjRmmr9Pv8ZlgBVzIou208Q5kDm9hWHef2JeWj
/L2ZP0V78hlcBZIZhOqHtIVkJyrwY+zoymukBgTNQkr5AT0xuX8gNYYhZIdo50bbzZj/gDSdYGt4
O4MhZQAcUcAF2xyzM5EeKv0wyw0wxpmjy98xp+Ws0btg/zke2tTQvwH9loapSZbld6kkLVYyfG+a
TKjylhJmg13OL3M4q/RPBrzo+5Dd+CuLbL7UhGbc5Ei3ccL6XZRfBJXlT/FW0fGsEWVnvFsKCC4q
0WiHQZiOHversF63JIq01oBO9Dxl7gpVgofUrkNBJ5vn/HQT9xPT+VQKjrGCDlk52RqCgFWXQbF+
WgsZY02rn9Xnae0tJyaTE9X/hlPdhDEF3kfRDZWVghxqLeyG/OLzRo+WhqikjBEACbQTnBJ6Gdhv
dm2JOYtgxTEgEw0Ah/U6LW5VHkpwuCNBcg2gjX3F8KS/BkBuU9Q4hExMvHsA+jJ6DYCXATb89hOa
xWSo2grbZfoKfofvVaFhTr/Z3F8i1wouAFhpgQ/A0+vWSjUNIE6X4M4V9LjhyINV2Y7TIrjTvMqG
iTPyjxl6Ha/Oo6WCv1jRkRB1Ld5hcrkhlivXC4TFV797o9xzzSnbVEeQ5zwpi0OrwQXVIxLdC15p
7OaH0Itz9UMKc9CUFdUbL9fcGHoos9cS10BCSN8RVrin1HuKu36VhW1jHhLwxjT9FFemq6aaEitB
voK6rT+Qz5HlUa9DQWUaZhPNQ9oH/wrWfGOVOcJFb7aUtA7HSIm91kB3pv36344QE1Ei6ADMfQkL
hnRUJnW3ptrJroL7Rng9kZt1MHkH3gxdYkGfHmDlNaA1mhQkIGSXoz5T+stWpHnCvfm06Y5RE1q1
ZQ7s0KR9gv+hKrw0ajDYbeYnY51sW20cd2uixLvWSBf3/iJ5XhtXHfgMkw40sCPJkKeRpVBGbI6i
IM9B5t9VW4EFgQlWyy3uqxiJDtaFoQrE/lZqj9UyQM6xkCBELBnEzVa78NYu7zemqh7THMCdKBwe
EzJ/DOeVgN95iM9DCtq7VLM8NS8Hnwz9wxha2k4CAZDfr0rmSHE0Ol3dpG7TrGDj04wwIOi5L86c
65EDdFpynLP1UOgjcD9Vo3haaBeb1TBfm7gFDGgFmXupmJ7Zrp1TS+t0AGXx4FUmSf6Sotbwu0a2
fwyK7FmzLQkC22+7pKPLQUecAFlHGZ3dpbXBTP6UaLVXYpo1bz+MUesJPgQu+01kYSww3n01usSI
clhQmvW9rjK3s6Pv/80E49qVPNSGxYSJuKkddKicRXm+b+F3l8asgrkl7aDrmLRWa8yf1TvlOGBk
3yqPUFKhJevUB9PzOmGa0hGYpb/83ubRz3flSZUSMvPJjJVNrhLIp2Z2Clf35UD1QEYbBaKg8VuM
ZFbJOO5Rzyt57LDKqh7fkRE8zgQOR8L4umBddLtu1kUwl//r/rOwmyht80bNclzOL/qHGqnGvMV8
da/T+mggbydH/yGw+NvSGIvMGSlyYP916nFoeZS2a9p202pfbR99Kg/KOeAmLnd1Jkzyee4cxOOo
O0OKgtLBMu48ndY6lgcMhaBTBMOFnwfVSXJ7h0IT80ysQsjZWwr2oZmURRmbmTjYGmrSQeynvkRf
Be+ebF+cCtT3KU09+FFE2CZObgx7ugLdEvBpIhW+PaOrpdTtWC01QH3tDr0EgPq63b8D9V3bYVtf
k0UAJAovG7kAWlMG80cLqQxl6kjFYo6/OUZiW7YG6K+p/Y+571qS3Eiy/RUanxdcaLG2sw+BBFJn
adUvsGJ1NXQEtPr6eyKbnM2MzFsg+bQ2MxyjVXc5Qnl4uB8/By4QVB3no8oGOqplaaCXByMz9OUA
uaeZLXnlnXRmQjjcEMdSU9vBr28AIgFJj72mq+R5XDDklP+J2uiZMeFo11WT9ap+3BWyi+5ON9+b
C74nmqWETM7M0C78FiCDOnp1uVT4kTXnfPbSZsiHHkXg46OT3ePNBIXsdF1iX0jzLPFX1soBERYE
c8AGxIFQ59YsFW95uwKQjDaZRFgYmwFxwDx9DwqhlrC8CAH3ioaE9EHf/l6Zg3k3gkLoDalLeZf2
U/bQBUP63oSB8TYzERefxj2qbQMLh9SOoRnC7QdIsjZZPx04NHJjwnWLdAL8HW+VhoSQczvnw5WL
8yiYFDzdVA60mww4cX4ew8QF0zZ083BSGs/ZxB/lw7T/aZuC8qCcI9i66EKCdfwXvC5gegP3lbAW
cs+qkA0Bv7FkFwQ+KwfgxnY9zzJw6VgFS0I07tB8AOrMKQAWTW6Zuu8eOZOrBYfQ1nfy47yG9SU2
TLAouPJOKQG9bTE2/q7RdvnGRFQOdekVvZt7kF/bNwaIiVEAQs+7fExunVz80JKgTmXBlEo/QuNT
6x+/3phXfz8ewXgKqyDLMwV3QFVWFpJpFgt5Ap6u1u/Az/e3oXt8uoBIhMAUhAchmXd+LOXCtmk+
WnCfP69cwqB6A6yVthmW+Y09E8leXPCCNWHbd4HZaMzAiMKGeZDu8mIrJbb+9PW88e17FrgIVoRr
oQhG04xVjAkaTc5TwFi/Mvp6bQZMfanrrpxzpFcucwcqFKhaw32YqngNlcDr1J0Kqi/ngfd8gu5y
/TG4zTv3HfNNDdeyF2fm+LY52XbBWCjx2Bz99uSrXuFXBXXpbeRGMvq99bfC40R5eunRlKT1S2Td
jqu/D/qCmg8IwTSgPnUZJNZCQDGqiKdQq0PbTeihEQbCH1ALa/slqF/rjmjeSArmzvV9X+J5wLAG
mjdcITISUQhozoceZnUVdpbFewasDHWNyG0egHwEUIKDBA5hgKZU3ssUzHJNXO5cWAT1GXjm0ZNj
iIGNimR8ZWWwrN61nuyxTWVzSMRh2kDSEGpsRCbhorfI1zv5iv88NyscTyC31DEAKB1p2gG9qc85
2HyXzcoC35BpeLhC/wFlE+b4dKTCGW31dFSCASZHFXDS+gAR2blRzU2mcECDJC7NPkCZKnwe3aNw
9KJHlztST1xnwgDvEGoNc5vn0puej0s4NnGD80tTjEuzcpJlNWmaWeTqnA1hf/Zop6+1Fja4gl63
LqIjbrV4DohKYt/24tnX4OwOEe7yNpMZ2B+QW5dW/M00QWr86L+XkI3ezxfcLjJRnNAXxw9EDyi5
KcfPOXE+jp0nYR1BRjJJch9RjD9WdCBToa8jeXyLFMzt10fgWPMXvPmZRWHdaMDCQc7lYmFmi9Zz
ViMghM62eEAKAVD6vXnLO2skdGhss02J9Dc0LlDjnYvYrtwpZ18hrCwU6EbIDXTIkLTKRyjHrhNB
H640C88I5yC8c7aEJTVHfbAkBXNcdw0pR22VstfY+IyVuQfH1cUEP4qKTkP+ihJipSIARj5KEkwt
3cpGsijS91w/KHnvRukc38tliwvfOSDBNQ3gdi2kFM99t1RaTVu3uCXpTkEbcQ4gG9c2b2apra6O
6sSQMH2FNU72Ua8hGC35qQ6Ncm3kdbArND1YhqZtv2uVOhcLXro0Pjp0fEHGDOUgWXBpZRZ3tDD6
YlFUQFko08pozH0/RDMV/uun4cSOcBrUnmVZqA7FIvjm3Bh+5of39QHI2YVx6NCYHUCdmpPRNSBr
SyaS3Acv4+pvF92PSl/gjwVHNAhPxeTFEFA5jG28ieMYVeLutYrnZLf5xrs48+ie+9OC8GywitwB
LQNmsw4tGzwhebSX2wIKq030EStmSWo2dS+JFpXe197myrsMaXYQUSLjbQCKKOydmBpFl4zYpIPP
Drwju/Upmh/ndsuVQAbbBZ29smOA5fqiQdCgdJqiEJkLg7Bnc6OCqodXEDi2s3rnPixdzEeO1/Yo
J59Q8dRFh6eY0IOkBpWVimGP6vkT5zF0OxNiNU6bZzNO+5oHg1NBN4ABpgvwCJyf9b6vB7Bc1OUi
M4a9JqO91hzuayr5DnXWX6/YtdOuKUgAOXw3Ivl0birHC7dJ2wI+zOpIYzvLykoXCVqCdClfRiWb
ecFce18iSwAPhqwJ1JUMwWeWWmiMIZri0F7B408odqLuw3v15nsBZm0JQfYUtRJNJdjSwoW5yb1g
LT0X0PQDDqRaKrNhGY/sxFN3MjRxKlM20FwKVIYsaOtx3Am25A0UC5fqIn+YC8cusbfwIshFys7x
/XAB3UnHuLLGVGKAl4f3PUSb5RvOQ8ofTf3s9X2tNgBrFmrKsqyp6OQ43yaodKrgOYK1oFFda2ff
qS5q56CykdfTGAJVIgMeNne/XltATimugc2GE7OLmaUpj6uhMLE5eWkgD4myiveVZxMHDZerWXTx
ZfSpnFnj63sSm1WAjad1AGtACCxROvMkkJ0B57XkL0LbLylpEU+svj5/1+51VKXQRoLHNBIVIoGv
HJhTRROFIZWVHwo/WFt7Bw6scOeSB9fWENVP8AuiLQbiR+IaAj9kOrGc4lbwul2yhqCFPyF1pT84
d6YPlMwse+8VhwlkEiBfJv6hm2KXDPAsjtG0AXK9U3ZAAHWopGjPavvp6ym8tm4aQgYF3UxgehWB
K1pitDYzsG6F1S/r4TYZ28XXFq4dNrzVwTCNxl8IcojAWieOkX1N0d+jL82RcHZXvJg/oK23SyCf
NMspcZERQQaGVxkg6MpvAZFddJpYjkQc0pvSavIN8JPnrjMRrvyreDJu0zkarKvjOzUoeEojYlMT
Rbi3kzpeFwXTSD2mty1T0GhbHNJ0eCsyQF4N27OMcqU5zeiWLZ0Jzq68xc6TaUJwxsaQBuiO51nd
Fmg2awXO8KfA543/sc9uZqOIKw4b8HMH1JeIJXD6hLvIGLsSqTs47PRZ31g4DJy5tmdojeENVf8g
54NARQN5jGNqUG0XvVkzqsrUmxb32BxSGqOiugVUDzp3Li8IDuFmNlVweQLPTQourVWZrALVhWYj
fSg9XMxmTwIzHTdZCUwX+fqUXEYtMKbrnJ6EexdDMAadosqWZBskx+NDBCq8rrVWTH1OK+v+a0NX
tiss4fJD6hVFR5g799QNDU0gH+FYUOT42aPJgblIXwWEo/3m9JwvHQw3ZzmAJxu8WUHYJ0mf5kOX
4PLLlRBtLsFdacQzkNWrc3diQjiAQ6XKeCHzESW6m+uVP9oOaSt75Sj/IMuC4aBrUQNe9PhIOJ+9
aBw0Oiq4cfitGmzSLUcZm4/QpwYjirRm87HKRRUQCfhTi8IEtq2Th0WDgzZ9yIiL0CL8CXaCXbTq
PmcP9WVx5tyWMJO1EsilM8AWR+vHW+o3K2nfruXV7H3K9/N5vHdmSWTjsZK47Wwe76XPPJSt3fKz
WfUILrXPf4AB5VNoAZrJC2xIDgtbvuwQk+e6zhZq8T20AHeL52q1V30F2HE5XZgGsIzwBC+kVovr
1ICFehdnH0WyDujrzMHlC30xZSc2BA8fhrYysQI2Bmhdg3m0QPwPXcQBMsSF1y/kXbcfQoA+pMc4
IjRdzO2OS8A0LwWhs5mzI+LVYwuDNPu60pwsBPrDM/d01+wQza7KuwlRnnmj7bVD/NQ0JMT2bBdH
DQU8nyG/Km+TPVvFP+Z0V67N+ennCPORxFWhlhI8y5i+DE3mN1VMEkNzZ6b9mndBiQqiQLzioNtC
PmAcKmuI+ah5F5vqKatk3SDR6dynrvMtvsV9t6So2K5nzF6+LTHZJ2aFY5+WgNep3CwnIhgeMj+K
gO2J0Y4U7Hqfv1WSb9Yt3c/1z1zbZSgz2CD/AmQaAz53cNPYm3yDs4USyyVwZyFUDRriyBs1lUmr
Ao8C4e2Zy++SqZXvLMQQnB4OLZhiFCplrRFTHbdf7yaP+XZEeYW3X8Up0WIySt70yN+6HTH2jUeH
J2UPAIRb+n+lxHUl0keXPTB/CFR53VPc5ZLdlsNY8W1VEXUje0BVwcVDV77x0tthyXC29rPhzbW9
fGpUmPWybhx5ChBr8NWWHV6Tj/exS4ni4rwDF0RUCKDY1czmvmxewsQD1o2aEmcENcXN3cXmWLUt
dlmzoB/dgqcV1sjt3ZZbg5hLy9dk0iluvAyHra2SkUTzcKRrN8HpJwgbnbKmM40an0B34YoLomjL
w+TpWxfR1sxwrx1lE/Sctqnyx7gYZEU01pg9wVQovyn1XRQ5RA0PGp0pyl47QpwcAsJrIDgA68D5
EbJts4Kh43s/XmVDkCyYpq0DefigVfo+qtm7M7ShN+Mw+N0sXg+nVvkWO3mBj3oeFSPqzAtHhv5k
EJnPNWWhC1RvSdrMPnRmcjCM9nsZ5uiQylNzESHNSTqpegPbJR7nsQXZMS1KSWg1CTjL+3zRJ5Li
FtMwm+7hV8VXHyvcyIFuFQ3lH4vufY++tUv2ZNyXICWSIVhHss+5lb/qYU5nR/DiMpjCB4lnfPRl
foDUOzroGWo42YNzX/vluvLGhXaE+vFGdxv/OUqF1RDkWBiLr1fq6lk/2R7Chs8hSuMEBT5FMZ5Z
9wbefpAdzHjUS3T/8WD/7x68iOTQPxDxCZY33drcxKPbPjVIFW4DgLpA2Hbb3Cm2JwMc8zIH8bl+
yv5tWgzt0syUezvG+GSNLsJoJGOK7GiMQrW0+nomr7svyNMgryxz8CT3LSd7nml1HcsUB1prCU87
1W66rW6zRb7s35rE7W8Ht96Frg5iY6jPBx4YN+YIr66u5skn8J1+8gkg78lCK8YnOMZ926/a+Ckc
nmeGefW0nNgQHEqqp3ZelLBRe8Xaga4qQVfnUnqCvWBRePEt3Tae5lYb0AAfn98B0oyJMfPM4lYu
zqyOFCauabhQTcADjFobaOBngIMxGwQGjAzTbHfM1cvgxIawoFU5VLLJEAjwIKseCH1oXkZQ+isg
9nIOXH80vUuX4CaFJFCOh8LwWE6Lf0IDxY/PyXcIqyqXKNKHBu5j3gx+lOZR7iOfkyUYbhz4KnBk
cwHf9elFilFHooN3Op1vJL2w7CkecWJrbwTKY/zmMMLRsvVrQKRNYJP8Zi4PfvXKwP30p0nBE8nj
CLb6ACe1lFONqJK1Y4rzHkwKGVjxxmxtG6aWlwX5NOeervoIZDUVGUk6A3XZ88FOaatHRou3TLvJ
D6A7VLaOKw2kewGD9abcgeUFdJWtTFjhfX2WroXV5olh4eKxSkvrEevjodbaoE/76CLfKBDjmog8
oxn3dNU1GDKAWYA7ahcarHloRQOKTsjp1I96BtmB5t6y5xgF54wIvsGJp7i3JxhRihsavpndkmoP
X8/ZtcXi2VuOoeWgTWFnhkHaBcWI53PRaZ+ySSPS686qa6xV08v14mtjVxKZsMSFNSCrYwHpJdxc
Jq16TTWZjAY5ixS9eRsYyWfUhW9SZsdkisr9YDkvGjhabAYeexa8xy1eKUqgzLjdq5myky8R8SZt
NUHTJ8Re4dIDqRemxCqXlhvc8IxjGyzGuSjl2lqeGhTWslTjyGQ9JloH9Yz0qOrQjprtVOGHWnDj
YEsDjAYqB+BWv2itqvvJzunAXVu1c1QkXwAV4jJyE2Rf7RXYjTQ3Q0GDKy7+gWT5z4/hv8JPdvvT
TP0//41//2DFWMUhYsjzf/2fm+ITXrv6/Gz278V/87/67z8q/Ml9/FGxmv1oxD919pfw+/+wv3hv
3s/+xaNoTBvv2s9qvP9EI2xzNIAv5X/yr/7wl8/jb3kci89//frBWrSE4beFMaO//vGj9fd//Yon
1Mk+57//jx8e3nP8vZfPuvmFvNP04u98vtfNv37VjN9Q0kVtHL2fwMUDCPLrLz3+Dn6i/4Z3MSBP
qo2yuQ4e2l9/oaxqIvxI/Y0T0x41O8G4qRn4Uc3a44+U36CAjhI/R4WA8RrY2j/HfrZK/7tqv9A2
v2Uxbep//YpejfNNA3GdoxcD5MIEYz0YPs/9tZl2WhHFYLFuWCD9zqipvcpDBN/Jsmk7tVHA1k6q
Tbey3NGNXA3xi9rnkFIZEsTykq0uLacOEkDtBw2drW2+YTXyqDu1sNp9UPbmYzAy5UZtFPqS1TR1
wCgMdiRidE0KrRY6dprrdFX00qklNFiR1CYaZT1xpv6h1PBHota614GxXWid1LqxVr2aeZcTimIL
UEzWmxlZO7wz133ZL5Ou2UB6427o40PbKt/03viEENR7VdENU1svzuxtNCb7sAEPAGvvjSC7m4r+
serDH6BiIMlkLEHTT+Qi3rWqusogSjt12ZOl0kcmAxTZBTcqtVCwS7260EDQGUN1wtmbTHmlRrzp
HG2fRvYBHfk9MZn0DaAeSuJ4fFWM6ckZK8jqGsm3ZijvjSZ/Me1pF6XWFmx5bymbXvo6W4MYYFkk
/baXAh/FhI1cKLd2UC+TbDQJDUOLUEoLNDCGj6HUfnZDtwyd1CI5C54S3fouO9YtOh435aQj70/H
J2W0n4LG9kNF2k6VFBMVmQHSyFm5sCzqS8qwcNSEZA0bfX2qN2oSuVJkLYswuWtDw5Pi+rML+3dq
ASBX175EOy+JUm8YpE1XMIJ4ys3UcJHXCohI+vc6M3QS29KiG6UH2+zeMrte60VRkiQOl3Jfr9RE
9aHc8WD0YECWMsmvpMnPqPR7jH5KFEWl2yxQl3KerC1WrGjEbmvVWUHx/I7Gw9aizZ7pxmsQZ98g
J7ZWGduP3bQJxuYt1qNtbcT+pEcPtQqFW5mm71KrvFdhvKN5/RpnkrLuJAcqnja4HJUM8n32oGwQ
gT93CkDqhQ1AbBwm77Gsv4IseAns7srOlYeatt/NwLgNW2c9QeSIqDT+DJlyB7mVjZ5OKmGj/oBH
y2dTsw01U6wyfcTlukT2+MaqCjTxhgZCPXOKiCXVlFRm+GzY1K+tYpcaxYdmSYlLWbEEK9RDaUfr
MTF01ynD700T3SS1cU/rfq33je9kFMPN19VAX2t5uJuavnCzMnuSdLSnpv07WrB1EnX0FbKBK7mx
H00NrNNhnS37QX4Oyu6AS+QFFd2PTBk70qcT2FSY+o5W0QNFMprEVK19sPTZpCjrcO1EaCCXs565
QTe+WXG0S/poZ44FsiyV+dQkiOethBpu70hbpQru2oIVpAiDbTTZGTEitEfifD0EiXbImb3K08Cn
Clqfps5nKroaDbbu5PC5qNlDDCZ/rytGhK5lEz2yHrlKh2G39kEVLdUgB6OR6kDWUmk/e3NaT1m4
S0z7ljYB3oJJZKyUoTTu2sCJCS7LaOlI4WfYye1nkEd34HVR0CFurboyTfwUscdgFR/NWA7bNjPr
PXazutDVCLSVpi4tY9lWa9I7dXPXqNJ0UyXgdldQtg+dKF/SvkSfZIe8YZZVDkmLfNqEXJ4v7ehj
k9fFMhnZU1KH4DvJl4NSttsgcUq/baGsJ5WaV0VqRNLQ6V3Dac2FrdThUg/KN21Q91PNKpel7FtQ
q62r9TmSZoUGPRhn3FeV8g1dxC9OhGQTbafgoVCdXTDqFU53oLt2a6+TKPioh/LQqex733UfU6s9
RlW3pUkPIoAwXdlUvkla+0evjN+AJgneGWuo23fATEOn+YFW9neWqZML1ES1YLikvKoCP99gZ407
ovsBAHXkEVvjoQwacAnmNNiVNcK12FHvFC1VvbIqSnfEJeanqtb4YzMhljOyQ5TGyyqhb2ZmuONY
BG6nxgrR1aAkaQkZL0NDydIc0CAdFOFNpA46KCEsGcL10WEspmeqpYfWaFcdzfahHK6gvPw9D6i+
wKvDtfpyO9LAwZQZnbzpI8kmcdF3fhrnA4kKM99JSH2RMGlXahmnK5DwjK7kZA9aFg5E60swWGX1
YUwK1U3r9q1CsOj1gZ4ujCyoVn2BaUPnTrXTQ7qPta7yMmram87GXwRZSbir2vimrqmFY442WNep
bfpDl3DjjPBvrtHWo5v1me4mvdzvu2561RF7gjdCB91sWID5slYONDDSnaLo6rbtUACfpHD0E2WM
COCFeM5MbemxRmckKsOnMk8lrIUa+100+XGW0IWMO8twpGkhTfkmL+pnGyLRKzkqVRJMtCC1rv8w
uwlMl3bQEfSodSSDz3DHKflRjnZKeokBS5RKdylE0j3JsDdqnMXEjoLKTUsF1A6J/Z1m7WPNZOTQ
nTq+4Z1Mrpa0TyZwJ1uozDUlFla27gu7HvYsmvLPgXXjS1OVptvXJdC6wMItw0a+d8C87cEX5+uw
yL+PNUXzieZEIMcxx+UEuvmnSdOxZlEqawORhx6611LdfRuqTLqNSu1lMLXeyyT42P/IGerVUqeB
kAq6ZVLXrEcZC29LjUFKqV2j/X+RhnpGhmLcDwXIcVoEHzp2oRrT5TEQ/Fsx8f830j2Ljr+MnP8v
xsQmUkT/+WfceRETv33mn+cxNP/zP+NhQ//NQMTJ+YEBVEC1EYmgn/GwrvwGPQYVNMjARh1hV/+O
h3lo/Ef8q6i/QTge7TrIMABbDmWKPz/jL4S/x/7Q0ycT+n2AzJDxRYAwcZX28+g3VJuhnoaic0NN
zoYIHjnrk60tT8yEEs+ooxHIbjLbV0t8iT9EWZ1Ei1auaUkCJbdfS1UGmVSgRjUaPAutM1dWktrj
DgdeN8DpZVWah6bs/lurmLFekh6osGSdmlE/vVnWYNsEWiVQTGBmG7T+kNdOmbmGBZlI34Ffn34/
WYY/xn8a7l88fMXxCu9QKTZLqpfx4PbuhBbRFfUjv3ONaT0uOInmHKZ71p6QYGBSECo9kosuB/f0
9z1YQoGhJSN0Eom81dYzw+Of/9VyCmmvxoqdMnZMtMmBqQ7K0N0togAUWP1g1UNTzFDR8zzXBC8+
7X9OKdqPcZNxLioheaqWraqAeXFwGXrR2+S51J8LOrNuFwB90QgOzWkuWg7aKTdUC7LdPbKI4Qtn
9EJ61IdrA6eOX2wlj0vFFYdpOYJFeHoCH+A8SfoFwByfYSB5w2tseNBeEKuxJh+akVrQ0wEpe/UK
vaVHbcUbjHUHtKgm1rWB2sXsLhLBK5zRAG15wM9DuA1II2GKs1DuZTOzWpcz6fOWwGHDW7pCf04o
XsyHoWNF1UAYp+NdjqKp2H840RBgZbDWuTkaLUiiTnpI6kmOM9KmmbK2goTNJUzFpA1YSTlHBOTo
oDFo43l2vrJOyjJbqofKbcHXNnqFrrRPCMLwstKHMZeWHQs7tSBDX03qWqvHpn6bOTTcwsmhAccY
8g/wxxa+As7QEL6gnxSKrwhBZbYzAOSKQFYBidFFJW1NtA4oPxA0/K79iEBos5pLUwtn58K0cF4z
gDwLJYXpcVyX0WvvNGQa7r4en+ATjjbQ2WojZYLnNrTjzic4jtsgK5hq4qFnLuiqS7rF3zWAxCmu
LB1N7zyhIxhozIklI4DaRGY/QOwAYIPi/n0LyPbo/FIEIZzICtxoLXj8KF6PYX0L3btFxQz/awua
kAbivstCPAniflix0H5+PktNkFdNYmutG6GmmKw1P/XYc7er/AFEVKYLVIw3oEZiLqZluXe8xqvX
3cZaIl+Kpkpp07h0WW//wtHnju1kc/Lv4kGByiEkMpJkQnoKUWceDyD5cbM1SB22uK3QzDK51T23
O+fKL8+iZYMGi3fP4CQqIiEW3k9JGfcwJqOk2h2YY3kB3jfjIWkUkMOn5OtJF3b/cWy4MrBzYAyu
TRib7qQhwDFF43a4PigpkjDFqwrJsGTZ84+cux0vvZsFoi+MTwWgHzgY4aCDjEnrhrZpXO2m2w1r
5wXc0oD2osd5y+c0dIu74kmZcy9XVhCxP9KMwGcAyH/h4KwxL6U+b1wg55YyhIoCkJ3wnozpCe24
MyflggID7hQ4ftM2TM3AGookFI2m1C0SG5WbQEWMyyIZNTA+wcIBz6mDfhreQhDeJBsHpmf8wAW+
SLQtzC8NGi3F8a3c6YO7UEiWfCs3vJeg8VRGmnu0SshzavSXVzIfMHq+THRaonddbICsbGeqEhDg
uQWKGfbSdBt/8iE/dYejusEb7M+y8ddb9zJwFszyvXZSHNeiTG7kEWbrEQw24Xt8GL1qx7uF8wOn
Guy22dYkkBDSPby84rUKrh4O6tLeoBaz+vpjZudAmHgzYQVLOnwM76+TAP4IPcBbPX0xQViAQdrH
WqTok/7aqnCv4PRCrQ6tGtAERl/fRSwUtWkUVm1RuZH5oesvxiyBzOVxPTcgXI5WC648W4UBSEK+
a77pxnfpU4mHxxHnIS+au+Lb+KLNYAEuxDHEcTnnKwthdTtLR5jVl8UjEvDgODUlQg34XfbIRV0N
fZHbxHqbq5HNjFdElwSK5CCUhuGh2ltl407Jq64/GVk4d04vw0lMLMI8B1UXi/MunI9QigKpVHUY
ksEwkW/SpbWv15wcYLZjhc/V+e3FLQFSYSFwVkBtcW6pUKE4Xud8Lu8sYuBOTUsyWKQC2O7BhJSZ
Aqc7UjI8gVu13uiHeoaT5/JCg2dAGwfQl7xSJNY5wUFfO7Vhwn5cr5HfI3JXuoqJI+hsbNsiHVJH
X5+Ka9sHTYyocHB/pEES8HzIJa4AsJbjLI4N2okndVFpIIGhbzTkUsi3gWaScADEU0r8LkGyrwMX
4lshT0ST7mc+5WJDIayFohOPbnFaUX47/xTDUXU9ba0JMQ3H99aQJDe86IF3iEvL8kjpgcarGWd0
gVxCBK2h7wp8IgZKsMCanFtV4zbWQHAHpYENRxPzB299V6xzr94zV3/jTgmaHBUZcTEtedw01x8o
bjoVdSHMPsDwMrriLy7cqWUsDIC1wQEG0mYZH4Ut5dnY/aoZzl7AQ0e0Igo3gMmKIZc0I3eLxCZq
1LisvnWaYTEgj9uZoYt6vttVdG5/iYvKR6eij5o3U3NZFyFQVbW2nXCyc7fNFo4GWlv5Mx9wxcdo
dUlRpdBcacmp+AG8m3sdXmQzRNvC0tKGajRsMbP8+S0RaCwsIz9EK2vpxzdz98tFOCFaE9xUqiSW
E+dO7ubZj8HQfS3+Flhs3yGz3MolahPRClgb30jaxwEouamHpG5t+EGSz1wJfFinXox/CGSV0VHu
oB8TBevzHR0ZLMyB1MtdNtmAhwFlOFF/5qyKnkq0Idw6CQReyqCUczeonLuyR5p5hGx5puF/4y7M
LDKgvllNiwmB8qTXXqzonhqVazMELUpeLUdTdkPWLmV7VlH9cviI0NGbhlc6+rgMcaM3aLctaIm0
PX8WmcAi8hZm/dbZJ/c/gytlZr4vTxZK4McmpGM2VMRxqKU1RMxQimPETNH72gLHCqra9cyci28+
IA5O7YgMsFlZBiZadRj8Y3wwoFgKMCeR9tw/Ve6/ISJnCJGz5OPlRMIe8gygxEHnsgrkwlnMaGdO
b9WtWrjjxnkN7yMXIj6bGC0lVr7A4wPNhbPPAX5GzrcuWgq5uB7gTXj3iG9zOMfQjvSucZH9t1GL
gUB4i2sAuqwlxslVp2L/7vvMvF66qHOj/EV0EhsbtS3F8eSgzLaXXtXnBJymkpsP+wRkRLyn38ie
B8d1nud98gU4mC8p9PCQCsT/A9ApeMdYoxKNHAPN7vBQAPlvo0VNODkelyvhHNJoLtnMc0BctGuL
dvnSnwwZ2BGWDpZZ4NLjfJac4QKS2+481fdFrK/iKcmDNi4xCJpTcRPlXVFYhT7BK1YakSC3zlCE
VwPmd+2rVVRElgvXqvpNMTDPkXtfA/Grak2kHadVHNquEc3SaV34Lv5JuPSxvXAfoV39fPBBKkt1
oMJ3OQ/5Dx0yMdrvj+NhWOmLeqc8Vwf2qBJO5PX3d7eKsBKOGWEGLEPg8dzw2Gj2VA8p/NHOXPLG
muT1J99H4/U5TnG6mO+0uLIA50aF3W2bA+BONoxy3ezcQ3kenhqUuqDW5oQHAelveJ+w0s0qdh9j
x7PTrIIdCmcZvUsmOpjEiTaGpK4yKJCjmmC8xof4Xf+m7tWl9qojXykdKlRQ7itwJFPHTV8j72/3
8iBlAgwXEhnIjylQkxMWOh+VsVdr2A/21quyo2hWxoW1029aMAknW33bb5UZJ33hwLhJMIJwIiWe
/hOWOJdj25Y6pP4ciAcoBeA2T3n98LXDumoDRI3wyLjo0It9vo1MZdLNvDaRXpSkp9Rst8qofyBy
nmmeueCtOE7fiR3BSUChylEpCNUJJ9Hsj5hv86ZeN/t5Zo65IQkrhes604sG0xaUCcn7OxS8pzmt
5ovrDEsDxVjQlYFSCBtSsNEENMkKvjSxTkkP0ZMK5GFfr8zxd4g7/tSGEGRbSdjUUOiwSeeb3nSD
1OSwaG55g8uBRyFWSOiK7YxNdEju60djg2qjX7nqar7bW1w95NHBYC0jOwwyYQsEAcIuiSe962tE
LSQs3XClgBVAXrcxIKX8tM+WfITJ/cManBrCTijkiFhhu2+KDL1ENqm9LJfROvfz2o7qhqTpLqrB
rJIu5gmFhav7p1kgPsE/hYIBRnt+FIqsk4o+6fGgKb8H4WfBQHhgaMSq5ZmVFd/JoiWR+jEET3cd
VlhZrqQVbCCAjZ5aDaXKapWhkgdoTA9slDeXK7s6r/Al8KBg0QA98fkAQaXmOBLFGZzUHz19YvVy
Zsdyh3SyY3+OC2Eleh2OyHIhFwfn6ZTUaW2SrGU3Ba+ejkSo6k0+bwKUEItEi7F3ze9czUbTtn+/
5vzzC1CJhdoxUh8XL8TOKrQcOvV4qsSEo7uHlx4ZNDwP6/XwFCPb8vb1kK8v5YlBwa+FzZQOyYBN
g/By2E4LhSjoq0WZW0cAuKnwwO98sIe6X5u9upInVgX3M6kgKQ8jTHTRvkh9gj06R0967TDg9HHy
CgQaKAyd75WuG53CkEBJWqqWK9mZV9XGSwIhOomyu68Hc827wAhwGMCuQxZLLL1kmQVBUZDgEHPf
IZDp9/rtx+RyPdq5muO15VKQoEFKCGUX5yJxi9gcIzNDm6CarJKfjFSp7XGWk8ZDO9KTDb67xVzy
gE+WcC7OrAqPaCvWMkXmVVbjpgI3tr0O1+PuL8TH/Hx9ZUdYtGzsiqhPOr4Zi7WJuCgcN/XSXrAl
uoHiJwUlOwCbn1j/Fxp+hcQqP3mnYxQzuE5VTsmoY4wQH8oAo60Nl4JzAg2o6T5R6O7/cXZly5Hi
2vaLiGCU4JUhZ6fTY5XrhbBdLhBIgJAYv/4u6tyIa6cdzjr3oSP6odtKQNrawxrGYlg3bLpntbET
43+Zxnxa/SxVmhDRSQD0DUCG4MzZ9QbSRXEq3dX3W/XTh8R0EAQy7Bt0ObFXzwJcZbV2bQH3iAAH
7OFm0bZYXunFbbrk0R8+JNSOsEeh5odm6mKW+vH00akvZqewScgPS/cSKgibdFU8khUCSmReEKD7
dNT/jliRwyzWB5AWO3t3mQb8tsqlB7MqlOVeueon4FsVeDFBekHP6PP7gzsAQVILg4q/1IOPz5Vn
Tja7VUFCUTQ3ZXNkNWAthSUTFZAfWRHEdcoO7nwpo/h0LtBLQR6BbA2Kbb57XivlgdtVbY5edDO7
U5yxfFgz3nUbR8Prrx7r4DW3W+9CjD6rDMHgQOoOXTjENNy2nyJo0I+Ay5MO2ANPJrDniCpA3uv2
R5n9bMRt5bsXsorPn/HDeudJBVdNWXdlT9Cha+I5DRXo1+l1Mz1/fwTOW5Pnz3Wu2cQHxUSfYZ38
4O7cqL8WN0tTBZ27eycp43+wL7/0ZMtpeddgaFXg5i7Bih4g56ENjTaoWe4R1JIUOICYHxWqXwjT
jeFlb5xLa59lvgYd+qBv8BU72+9Cw1ZQp2qyOrQb2ayckvUXviK2x+fdisOPe9CFNxcmN+eYHLNB
CMq8koR9Zs+vNe4x1PJT47Drorpt8ls/aMFk8deTm/Zb0fMNZca+Y95dPTu3tKjRJA1qElWuAAq+
50e3t160KHf+MInI7xeiX2HfSIxlaKbBUGnRKHD1PvBgAYiRCTr4aXEN5N5q6ryol2YMZs9eFfJG
KPYLeul5kovAinM/ODoqfZqceohtmW0IMN4smIAhItOJmlOWpI0ptr6doUA2qjdI2meJm9IHCYvO
yIIZQQTV0lufTQIIcHUD5YD0qqnJnWSGx2HloVSxIhnlR2N0c32tmo5Nq6ar7SCscY3cZ5oQ6Jwa
BoSGXQ2Jg2kK+lXDKRwaZ99e2RMberyMMUOTwvaRJ+W+nx5Iy/OXwAehUmQpuiXjGCR9PzY7Tqp6
B7eUIiFmZUB9DPZcJgqjKK3NdONMZv9aVEBoG65U11A6Gq4Nk9trkmYFQNSlgGFD7tZdaE8TqEzo
pPgJ6cw08tyJXNPy0erM7rbUkxX3vm5uSw8ypmSC8nNTHRrihEVbEGC7tYbklZNCMKzkx5TqeYx4
P5BDkIIrjAGE8Ob6UXbL/2jVsvoxtcJ8lYZFIcPX5m73M81VAL5t7pZaYXjLMjBdBl0bGPoFsmg9
IOAVgeRvNBvCan+z0hhYF1qVlF4ezVz00gh1LXKzxu7wWEFWHbfr/kqMwmsOQS5L564CO4z/knPt
4t2qOshPflW1PegaY41LsZ4LBsCD08dKlQpKo6XwARGYDYY7htN8KqO082T9KwuIyhOpLdY8ZbNs
0aSDXKMVW9QoIQNnQQl4m0KrtYXeJBrIXhNmnqn04zx4I/z+vLwBTYxMc3ffph54Q/CBSF1AvKei
VMW4H1IYv8nYJwDcH7peevBaIxW4AmbOvP5Ndyy1QpvnuRFmZt/3GCmZ04BEqfFdQMOl4UAPubd8
cQw0B4UiBJDfTJ0IQjup3ex8CeuJP3aKjZ5FcL9pGghR+EyqOAWcPQOU3Za26OIZAP4J3oTBZBXu
NIcppfVsFqE9zyk8txZpbknChlqanKyhIeBbWVWT5w/GkAoi13OR66CPq77suHjksi5pDwKdTMvX
cTCY20RCa1dsQIZpIcmkex/y5UzxAIPmzsGuMnq/fctB9tqPEwie21rzVlzJwhycGOO91tlAGNZF
Bj7hlEErRApenOwSgz4gntO+f6ydVrzafubLyHU60A9suGr99Hr4rz56lnaae2wFzKuMbpYyrvOA
jStvrpgdD0PuQMCKwXYra6nBo6Au1b6oJshTzhwCo0kPJhJCT+bTXYeePdSZUc4wr0IbU/p+PGnr
WfWmfastA+5d2GeHZvarXeNAfTLD5ovSfLCiNut+0MI1ImuYVawLmYY5Ze6G8FJFDUgQsQFR+xul
qB2ilXDMJyfD1sUPahu4kHFLyAhNsiaWkEt5mwKBLif6ZhAzDjCzLdW8G9EIDilp4TqLwx3Z+PpX
7tyOYdMPdii0G6wq7XMrknbqrHAW7yfQtfb45Pap63VxoFPthQM3zageB77JQSmKVOEGMbY/UtdS
jVFKy31hwjYUKTToPKFbjiUCMCNBRO1SgunA7RdhEbTRPAu9lzwv69DzpmanWxc+xhikRarWJCra
zIkqIE9DwQpnXdttGpEZenvrGl6lEQ0qd58BWRhLSPldubIHqM7XbTj2dJdaZJWJdG85rYoq0e8s
1RhQ4yCP0mBXjnJ2C42umxkQsn2PDUFxtEmUTa/U65LJJVHZ9L+dwllRsL1AtYlFBr9uaq9FVySy
AXqw9mKO60SyZ6tocKuxX2NVG6Fd2nci7dbgpcCqbV7rJovhLJTMY2qGU2/vhVmSA8sbGQF5GdaD
jniLwVU231NtFvDia39AsBbYvWwE6syV0DiqJVLMYiumPkGuDZ4e2GeZoiy0GsDEp4FD4G+eMVXs
X+YKxCMf/qxGFRYjvcfwIDJcc9NPbOv3zhwjemKaMtr3un5OqRXZYILi9e41zpHyRBW5VfZQtwsn
6I2W/RBlHfwffSpvSD8VYRFAbRKCyAAyDo4Apwb2gchcIe7ppPRXadC32iFd3M92etCVCBBGSkzH
GDs6g1GGC9gr1AQSPgxXSlz0VRWXirah7pythO6jAYJzVLe8i8hA6g2hnbHP6zxFLKieJRH3Dlw3
cQUMa69qeYKm8t3U+Yme4GeoB3Yqs6FYM9erEbv5nQARJ4Sc/70hqvKnoWovQcTAKsNcnbTrGPuJ
5MHV7ORBNKhRrFuOyNs3qdinnn9bOOQnxlUTsNTwoRvJGmjZGyqrNZ2bk5P2bznUSEJWm7jOq8aE
mzKo9w3hD7zuUCZCkjNv9QutJoiF9RVcynt5quSAoqF/7ZRpJoQoHVEhgqhg1pMn86Sg9b0Bc9GW
Kn/rQW1gAEi+c8YnywOLV/smqJv41IaQt0RXSV5DJ8izb4q8jaDCx1bmTMCY54Ydz7CkCGvbvW+7
RU+qEGXEADSLZruoT5DGRHvJ5VZsp9oIp8qmNx50N0Jzro6qDdJoFrWKO2Xx20UDOyw0L1eBkcNF
2cl7fNDsjyxVHtduyaF5KmBfBgGnMFC1sy4z5xf8hpCGZc0tTugdzKfRzmoBJTFIRDtczsQQV707
2FGbZ/dWkb/Y8O6xHHO9qMOH3BA7t/A3ftdsVCmuqMh2BjKdaIDDchRktZOwjLx6VvVgKVlGfZVZ
kTd6GBuCqXJdqsBeDZOpNiQzDm0+PiCPQB0v8H6JLdq9Myp5copiJ3zvHny7td0pZEwmC2WWnZzM
/MV0/6o7nkz+jOg3buH6uO+KZq0DFeEvJLWrnmdkaZBiQcLgRKrq/2jJtkPuAjKUL6aMPc5oG5zQ
J/1Lg4N7e/ZqGVMVNRjBzDZ7KErztdOIAQYk+0dCrivu3DRu8wQhzyvdlPvRbK9bjsPBCQaS1JSR
mBx0fYa7WXX3qW9cOw0/gZLzmBbTj7btMfXWPvToMvJrJG3skgb9bhKkoD27Tw4317xGhjsS0wgN
TLhEUdVRW0tQPiW/60YDlDJz2+oxlNAcSYMSJrEVoJkTk6Bsl5uu5upQZy5iRJeZW+kztbZt66lz
6E9SUR1743zMef/Gu/KUjpMMdTP8zMC4gJ/V7IVp7mkkFNnJTa1DPcsT2vT7qqqfJQ2AfakH71DM
wU+dA2jZiaNbSR1qo0njnNEH1k4nbSLcKToBFypYEmQIQKOZj9HokhnJLkU3zB4g7F3ZetVYJup/
5jwVxQQjASM7mYZxNWhsUhlU7Qo/S6wx6ufXIh9QqSgF3fPCHld+AEHBQcI0d+jaLBGE37tBc49I
4q+GamhiQQYo/CK7HNIosBsfmofVVGzqtCJro9fZkecO4BzY9LFuW2i41AbWtBjKCq/5AZHeOpxM
EPnyDmovlISqehE5hxzVtJQ7zN2Bav8wcT/2iv6gLOOxRMs76nLHSIbaQpsv817SAfUFhrq/80qj
ch2daQPmNtplNlkNA9BDtlfuoCPXPHUD0GxAVAdhgxx13Q4MzVCjCPuunh6awIfNvYu8wa7hn5GV
4AuP1L8SvvHTg/TBxqitapNy69W3+q2p7YexK+5g+TIdRgV2iW2kPzxBn8ZxTuze+EHEeKtldUWy
DnokFoAvJXPWPrEOtqffGC1A9K5HgMeyZw5uNY7SkCWgMc6xA4OSkJnWoZzUL1eDD8trA1i3luOO
DFoWQ7RLhU7GUQjU2dZV/E/nGzkMjJs/1PY3KcnLSIIxHja5c5v27k+uibd2C5nYvLimTTCFXkvh
QlsDQEANvRuCZlVnhVynTKURm6ynRhG1V6YlY5jY/SpmxtZowF77JfylM6NtI+JWV3SYb+Z+DhJf
6kNR0N+SVAeqrYeA99cFTbe2Ne1bod8cDvgYPN1MGI4112mfbojrJ47DTrp1do6mL8FArk0p+rBx
+O1kw2I4gxjFFloBqReKQGo46qCuDVnbQw8PYrE/Mzb96gxqJUJA4xcPtUrtzohVpzeIqE5YGXyC
VkILqYly3GSt3g9ztsPWveN2euuofO3xKodwdHnn4R7DhnePgaGORjC2CWQY5xsjB1a294ynbsQw
3GB8XqvRcm510IqdJhWQYwzw+x5xxK3qK2tEYMUQY8tt565vULz4QxmaItjBkmVTpMF2SQ7gnl7S
CIXS71zyFWXawGImJCTBkXyWbFLg/A5OMncWNFtL1iXjIBB7fA/bdBofjF7Ag1KQWw5syrWqUrLR
M8Wd1EB1rDaepXSfh9SLJ48+dH15ZSu72Zf9CDqCnFlsT15kNfMWmeV28tw9l+1DYbXu2jHVPZjD
XjxK0BohjbjKbWgBeHBtCi1SEXiC6JUSbMuYHzxWpYlgPwQuNP1p2yZQCtRRRz0jrouhfyDu6MU9
gzQ+sKDmcMeY8o6jaebXGVQZ9sqt1H4EaZhFjqQK4A7aRHlFGFTZfav87TmK37qdo4MQGY4fsaJx
E7zDH6h619whT5479nE5D3odjGiQ+Dq79kApT62Zhali98pza+jmOTymPfSIiK+eR6c+wYMnsUoe
6arf5nQA/xi/vzPcTc+yLK7ycmeoLA78fFPzIhk1mrSmioKqMMPRaG9MUW07NNvHrJ33gdD35ix3
BTjtMF6vQtSTcU+tR4w6b50axbx8o/a0wvUdmZOCkADEqJ19z/sYDoeJYB5EO0xMmjXod7k8QNIp
nLDgJFbZNCRte5057V0DkWze3IxKrzRNV/g28LXbEZKMNI+p/agdJKom6t9aFxFaTXXUkXIEdJK+
WZUu4zoAYSEz93UuniyLJR4GaQqJMOC7Q9U/agsqk4WXZIG4JyU0l+cuCvDIeZuGHp2u6qy+Hcca
BxS9zowlHLWA1R3TlD6Koo14B2Wiqb+x8udBbox5EXxfKTNLsvptyiCdEWwp9BbaIYVGbJ++GDUU
MwoZbNJWHOcGcKZ2vLV0EEHg4xrU87gf2qvGtMRhGhvkWa0QzRVMBN0Yz8Bi0iFAUiAIr9OiadEf
ChpjA0Hhettw5KVpXqmYFtOjP9ITYETXjY/mmCfmPe5jdi/KTIW5kVsYzxqY0/JsCt1muK4890QL
YAu6ttqamZ+kY7BpfPZkcXnPrPFRQTM9zMX0hrdwLIKJ35pI39emZbwEubuXOe52AzImlkhvUxuu
xj0csZEnIY3nN93kKzQbqY78SdF9xSd9JTs6RanBn3ja79GSWakyT8qqFxvQrNFgtu0JLHfzxzBi
vCpc8QMxwsfPG/OwdSDSrNQ6K93TWM0RJlFwE8eni2VGkRukbHwcSiViUcwQx+3M+4lU0wn0DiTa
qdWC7NUDYh0CTU8C3PM+JHJKy/E83AcTiPaN9ezLsUHxqm9h56HjXqPBjp+ToqQGd9HxIDquaALL
rCDF1WBdTZBICDY0p5EUKPIGchzB4B+4dcghNmE7R4vJLWoNiN1s+oGvUkHjHvSosCzGK+LQjZhy
Hrr+sJ6UfYIMD17XYMVjgLk262M0u3YDFGcquLRzOUGXIS/igeMU8nneu012W2MnlGV1MG25g28t
ZGjcU4mAGCB9E2aRuHYN/ifG80mR0ruWDze1l6fx0KzLTq0Khq1aO7HuH73prWS/hGNBHBIalfK2
USclyq3yzJfcBvOlLDbDMAF8nz/0VnvEXQefFkgH0ZVh3JM6UV224TWNJv5nUBBTepPkGRAnlBtF
Uo3Ttag2vPCTsQh2M9S/kTmh35tH9XCQUHulYz1HUHZOxganRPRG5KXOCXIGTYh76nc9AKUBoRhr
I7th34zHkf8abRJbOL46HYDVst+mMTi6PPilzbWAqW4oxxUfmpWlQWlXhgP2krlWjJngp23KCeLB
dA1iCo+KWuzSZuxCz7/CWYnt9nbOoRdkCzBEDFRpKwk1kM5ScaCLNX7i7L7a9spQcjfm5hGNOpDr
xgSdBPxJ9PXlszTaF4mszeU/aMMPtmlDWUgDqllDuQksVPwgf0RaMyI4lz+89JVoAkEOUUfKwoHJ
ahoXQRBWHApGSHUKK0cHvCh3tvHU21no83sfl2eedje2BbtN2ux7JdfTzE7MKDdWgWgO0ZERXRDu
3Uv8J+XwWwp2z9ClYxOoG4s4UDauKwuO4H5eQmvowLKkm6bE8S1cyLhMyyliVnedcS8pKh1L/9D3
t5ZEVbmmcj8SnMbMeDPon2oOUMxdVc229+dIzFmCcJo1BnLrdK2VsUJ/HiFJ4g7WPgoM0VfzdmDo
JKSdG0HRJFRjfedMeoUWUohJFgpoxFnmx0Mpj7REJt3A1Kk1ojH1k2nkV0wg3cLV0HRw77HNx6J7
hVZJ5OQ7NRroH6HXlQJaRxm0OLyEqyGhAcU3pau2DSBSDpdCePiZw8kvcZUA9F+rfdVidmf8gQbi
ms1b1sxoxmlII9i3OVKPCopDsG7HpoW0S4Ae9/gycTPRJYASAfCKUKRTBNO3Hg3tie1hJxih/bSZ
F3sh/Bkn60NmGVAjFRnahLMMaYoSCa2gNNBH7sBVXIAOVe55Q9hRGIE4eYy2a+ic+kiHex5DGYls
JR/dCHOWwYAsJDF/uymQpRtKpvGElijP1k76286Kl7ojxAo7mMG+9EhF1o3P5QVj5C8nSfDMgOHr
YptxjuYzAiubS1uQ0CTmykVCQWB4F/lc/G7MvL4wRjrDwP1nSAc9VxT8QDtA5u3jyEz6JrypGGZI
kA7YNpCKkjB5ne+/HwXay+Dt45gaI8fAgfA2BYecnAO1RAafqi5DiuGFEFhjkZkM6/rNAtsp+Okm
LAEzA05RxhUF8FnaUfcvMhNfvtb/+w1/0cnvhoOuVfeDIg0u3MozD3Nt9G0Iqny2RoEN3w4h3Au8
qk/YGw/22RjLg16zYGPOZUOIEHB6oTMJ2ylYTfDWy/WFKflnlMrZRP6MR9VW1OTmxL0w8w1Ys2Fo
spEDP7WN678xgAJfOucEJIL7m9tBcTSV3a6VSnlkpAK6Sca0aZvSjFmNovn7L/75ZS+DdFSEUAu2
8R7O8A+8MMp0dAwvnMsibgH/nfujgZsegrMXVvriLUNlwqQw4aMEdN4zhBNYJuhrNT4qufY5m394
/SXQ0ee9i0d5t8DyqO/2TU7UwByNBYyNvy432a6MuhVd6EP/AAD6fBw/Lnb+3tKAjhWmvegI3Xvz
HyNIqsq+cOQ/qTku+jnvn+gMZSRZjymqwiI9nETsKsZ1Bw2HnMZWpCPwjw19GYW+YEM+RoCPa54B
VdAG6WewPTy0VWJ3Z14VYLz1NArWfPMP5nfLsP3Tau6i/UMCMHDPYTE1sDJ5bcMQ3FzPK4jLLRaX
6EmoMFgDaxdNL+QCNObLXQjdTAf2TQvy9WwXGhLkxKwjaL4NAXyV/A1Hjvj9kfo87ccbfLfE2T7k
vAaZC8oEYdZDXG1uM1yX83gHwgykyXSw9gK2/n7FLxAcH5c8242iU0JVFVL4xe2ozsL6CDEZmLzq
BD2TChiOap3//9Z0AWkCGceG3czH4zYbjZrs4T+bs4umpFsjiTAS865DEblBdg7kCMrsCxicc9Ye
7kE8KtCu+HTQzrDPaU5l7WiWgiiKG2pI0DiPsh2UVHYpdOOnzSW8/tcv9t1qZ0gqQO+Y705YLb2S
x/Fu2ZxNkt6hux6haoq7H5dwoPZXgKr3z7dEuXdRrAM8ouZL03+B1bs3+Ccpf0HD+DRu/66+ocd0
o5M0NGO+y2AiPr52+w52bvam3V3G336OcyDnLArrcFVcnBvPXoDdd7idwJ0Is5RA+nCWZjFcQfS1
oNsR5DCyubCTPz++A20J0LkxO7TMTzB8g2hvGAxc/iMaoaDZjht/2GFiBkudPlnMAZ1oXJubHDS3
Yg22fgL8wIWf8DkmffwJZ+e3RXsxQDsG6cArdHvStUiWGGhC2xPO4WLlF9FF6s/nqIQlF1kkSvDS
gKr++NH9thknRN4l7XJzCPddQ6GTx/xuofCNUMVEj+z4X2td/U0p3696ttVErtushDZamHuoUFEE
+nILaevk+/f51bNBigbKKAjyUEY6W8WAH0HTNRBgWpCskYu+U2gqcmGRr7YpdowPjCUAeuBvfXyB
jTNKZEkAlJWsBaP0uUGhYfRX3z/JpUXONgaXruDdjEUsVR/M8q3UkETtX79f5IsA54DpDZdWCmY0
2i5nj9JBdbLLc6yCFuxm9v6eeqjCYuPXEnE8m+MLC36+8ZcFYbkGuDayM/NswbTL26F18IFoxcwh
os6cFtDINDOMLEaM2WLo4+dmxEZ3gLgcmxwRwW4K6TJHw+rFscSlILC8x49JAQTJQIVbOCp0EbT+
+DGFV06BVSjw+q3i5DLn1dfdlSM9wCuyC4n5OSVnOQNQcqCmByUyGDWfQ/PQ2J1tf1Fjdtft1svX
AsMhN8pMtKLQNwRMC3PuGF5+uEwBHFBQcQ59iDR3GxM+8VWE3sDrZd/jL47Mhx91lvf1EF1NW4op
nIE5mgKiw+su+Vh+sc2gdwJW6dJPRJw+D+wOlUPAWwRaNAHgnFEBUk6T13pbY49d9P/9vMWwmE8g
igTELqxez5JKjClzTRss1kKOjO0xzFgs0sSWrPh40anq8zH9sNi5sXjr5nOBYRoU0LqdD2lmSPAS
9l+X/mDWwRbDhs4azE7PNex8M6Vu6UBRWRA4IU3yyrOO4xRcz66XfH88z8UCsUOJC7wNQM42JCDM
8w+VZfagB4UuQ/qLPVcYHd8EIUzXgJXFhA+JwZOMg4TesFNah5gNrkCjusnfLukX/PWT+3gowbq2
IauJTA/8kXPxkdnIvRHNDvBwyHxt+uK6h/EUmt71HiJJ14Agzjd8tKF9CxhZ4nbeKjedPdRMSrTf
Rg5QFHr7UNp8gvv0b6hWnvKRbrMxu7OAxMF0CWrUFNP8jZxqdspJ8Pb9W/x8opZf7yw9bcS6T2mM
T3iqiV9jT9Q6McZ2pVV3oYvw5YkC1QzZi4tD9Qnib4+zbRS8AicEmakVgxu1avfdaskZ0Di7UMdA
GfU8SOKJcN/hgyw2HOdNC8spJjlb4EewGm93gPBXOoMSbwPzDyAhOo920N2XjT41wouC0gqbFu0E
KFnl0CVHOGEtVLrtF0bFgboPlrl1my6U0EcPPAxEoYJNmVopQlZkLq7Q8z5yM8si0gzPwcC3VKtL
if0nugn2+fsHWj7hu8RX0kE3hp4WIo88Yv60KtcLvd7dX1JKOCce/z1R71c6u1+GqulFgNIlHDtA
cBy2zXMAEtRPZLpXGSSlC3lfA8pYOHpHyWtVnWr+EBQ14j1wxAGoDm0RKwdzv6I5YMB5obD6HL6W
6xhxJXDBFoE8/Mf3ULGucAR64aFl/mD1QfivpvXw/Wn4oh2FPgm6iAs3CzbpwXm+OZpykcMF1gJC
rvrUnroHBtla3AA6mZOCxLT+B8mIpQr9GEKwKrgatgs5HQS0s1XHzh4Bh8UNWmB+r7tHpxfryT5Y
1dtoXhK++uotonXiQVIASeennp7WWZGPgJ6jyVxjpBKEQ/pM9CUayqVVzr4VbpkROHisQjpvD6jN
0eTFg6etm++/19cJEeS1QedxoAlxdn0KUZQA4SIhUu2hd3QUdAVG1GJHvZ/fL3Su/PC3JAigrPG/
K51X1wabPegmYiVMuza5l69YVz+AmJmHEG7fmJJeE+k/l1K8dPAN+H7xL2P0u4h2ll4DhENy+ArA
1A+uRbr/Pfvl6vsVvg7R4D7CHAUKz1Df/Hi2OgJPEGEixiwNtbqJArrIeCTwylhZE7TsLu2Pzzse
Me3deme1DzGUyi0lISbq032QqYPZbl0YBwhQebR99/3Tfd6MHxdb6tp3AbSflsqI445z8Onq7tgZ
xgvg6pfe4Zef6d0zne154uqauRaiJybDf2WTYLThvCyaJEvyqL1/aLZaS8L7MXJ8fLTl0d892gQb
kKmdlkfLYHkNXsWBq6TaugnoJDFTiX/H924X0rX9D9KAf+ly361+tjEZJg5ejyl+OK4wzCNJI2N1
xOTt4K0AyTKfhz4G8gbIh3ghD0J5we327U7d9zd0l0NVKAMV40rfAI/k7v9rBrhHyKKF4yAHRTvz
vKveG7VsRgqsmNk/e96MKf0lja6vrssPS5w9vissn0M8+T95jZnIqLIhlFFG8/BnhCUIOtJj5K7E
SlmRGP7wq2paX6RPfrG3F6s9IMLQKP4sy51PQBtKiVe7aP4M8PwMULE4kGOD0fLO2JnmwX/5B0mW
L5KsD8uenV+QaUCimCEKsdD6rVhFDL3caBGc69cwK0q+P8DLizzbZwsDHBczClFcXEs0ebfL3UF1
wqptMLTdNEoBpKowl5GweQCQ5PuVzmVflhQIS6HctQGKRI/hLFa0NYSTdeYv7xPgK4by908eAUKa
tInoUXYmzm5O/kUK4ovo8WHhs+hRB6UCtwEf0lHjM1UlMAUoe+ILj/fFdvmwylm8qDhGeD4oxMgl
c3/TAHuU1RBTXWK9Tnh2I2BMQmo0TS+rqn/5gBAPwuxnkV84rwwh2MRIK/BmDT7uzd5NQBO58PW+
fDoHpYa7JFNoen3cJzVv+yyAyExYE7EiFGP1tgmHZrwU6b/IyCkexKFYZNFRPtskzAf5yc+AO4LJ
58HbjJCBEvdL2/tSEPusF4Dt+H6ls10BNkXrmEa63MvVfQfxoSYpIbP0/xvcoddBITYFVwrPhG7G
x5fXajVWuL3QvVI/Zwl4rLhLs6fv998XH+jDGmcRMzUC0K8nwGBM+VrNV8poQ3QMLuyC5SufRYsP
i5xFi4DrSUwaDxJo66qki93O2wz4mvY2jTh2DP/qudH3D3ZpzbPGFIDPQ4awgZfn/gbKNJ6qa6py
SBrWUEEdY4+0oa365PtFv9odvu1hKLKM4SFbePakYJ5Ns4JmT8iLXy2kOIndR3KRqZLzxhZTEoAd
06DHYLl3Ob8ogbrs8o/vGU1R9A5sICMA+T1f3YIcmCmcAhVEhMejq3lD/kr2spMXmbCdvjQM+Jwz
oo/t45aDQhRmXcHZqQs6+EL5sAUHVlod+8o+jnrjLt1QJyiebH++sFe/yK3oIuCHugKGBd4nVnum
JzpZxhzglAO0Z5JYVtXKicudiKxb/7V0qmSgtzW91d0BfhBRFl9U4vocMz/8hHOie+Oj5Two/ASV
oBfZPmZNGrrJvFlkXmYeWrBSy9QV311KKz6fU/BMHRNoF5hSY2edlQPT0vBaVGdCYkKLOfCvYXfX
hEUOaOKFLWx/3kTQGAMIBPY06OF9Ui7sgmHWEP8KKyGJ/eDRFLZJfS+sMLWd7IfDgFoi4wyLdz1m
OslwaRd7QjPF4iGw2zm0MRe8mMp/Ps7oKcJWGA5XCPNQpvgYC0fwMGHawNOw4dG8MqFKUbuheghe
Fil5qG4ACYaEtkiC2Lz1j+Pp+5fyRUvx4/LLS3uX79TBTAaXiRQ7z6zWVlxC4w1WL7hrVosgFZRJ
wTgGpep+gXAsRjPgK8ktRLE2l7qbXxyCjz/l7NBhzDnXaKKBVvcIft1W8VA+m4/9/f9Qdx7NcePZ
lv8qHbWZFWrgzcTrtwCQyaQ38togKImC9x6ffn6guruYSETiqWY1XRVSqyjy5t9fc+45tLIe4COo
90BlvXejm+z+B+xYpzcMCBxeJIs0BTyIrzWKN/OQidNIGomOlF86MDVUYN2hs1Vb3CcH4VLYeNdP
3cxZGoSCrsreR8li3hVvzHWRWI1lRctkY7ZpahdCOHwtdTU+0IMs0CZXKr/vsCCqLM7VBrBysxTq
scWQFzdpOkT1JP9JFyzbkN4XmbJxxlYukSMji90k1hOCYiVGJnDHNMbDnLthYSUVP48DVBwLpQA7
XMzcGJlSkg+1ZZu38lV3E15b1x09LZANod7jzr//mz1GdIdbc0+NLN1vXVqr4+Q5olQMYouL83gy
E7Hv6e+L54wW5dT0SzE9nj+Xa7cihMwWvdDwMgJkOTaArsTcUgN2uEvE934tfkzy7gqvfSNffroN
mcQ3ZhY+n9UoSa6YmGktzXeyIPoahvoEn0H6Gedpi6HtNINwbG0e9JtND8w08bwup3RSK3cwatyi
Rpa4XenDpk7DOQqCwa4tzI9/YyrnlKcOmOGUMcZreOWnhDHWJu+KddWkL1b79byNFfeIoQE4ms8z
xZmlm56R6TVlDyO01z6k4N7qfR/av57qLedk/Qgg34JeMVUg3LLjeZTrqa59gQbamY4cXU16ZUS7
fCEHpKqu6dIjcpnvIc5U7fhdxA128D4nB/06jp2tDO+KnwT21lAZHrw81DGPP4mmTnKcBiH9Qamw
i6PPJQ22kxC5UjxQE7E2CsUrqUNzLseb8JSThjhxy/TeCPxxUOjFoSxvfArQIKF26iq7dD8etgKi
0zOOMXp/ZjyIDEnqYmwtr2KeJbwIk4cefUd/C6KkXrw7v3NWit9Hr97SDEPSusTjATbeeYPdX0XA
0KGDBH33WepsPYETPdzFMM5Pk1PYzcfojrYMWk4045XhOXO20E9r437rkCxgsnIb9QVEFR6+b+j0
zffenDYev3nmjr35WZ1L04BXUDs7kQhUgf8hBUtfwSxS3wk0WU/moTML2vyhO7YCx6AvMPx5fqLX
hmVCDkMGC8Iq8K/HWzUSPWh/PQ+jqBi30o3YbiV0Ti9ThsWmBNZIUucEMjE2MFAOr7QA9Jv5s9Kx
dWdYj4Xebb3lW5bmr7+5SGFGQaE0C2kOg4RjloHgNrCRnfbD2j0/a6fvkIl4G28c0QmXzRKaEeVj
J45WxGaANaPLfiYZnd+adnHeyuk1QpmI1xzMu44OwTK8E9LKp4+Dc53RN7YLJ9o9dWWA0KfPqU6F
EcmxdgM8sDIwYkkyfaKOB3bC0BvmhS6GNXvQVHK6Okwa924zU2puVa0tnPPDW8n0wQhiEskg44Ee
3NJnkZJM60VBoTnIQVUVNuvApYU4xlcxHHHfmofgkBzIOYb7rbBupZmA2xLLs1Ibl/TSUxEqS88s
FdaWOXtKnzWELbRzIqZeUDmY3PJqpjIffHsc9gQb8UHtAHHCSiLYW8/W6iyQ5qT4PwuI6EtSZMEf
IpVu5vmjSPsZWxe4uuYMyuUwuvK7/JIY9zCKNBrtx/xvvBxzivU/tufb4c2JkbKk6EO0Y2zd22mo
kRFmea6B1NIeMkWa5Q9bBe61/cUNB1cdrwfQzYW7bVGfhrQJg1L/00wVkJOCHSvPGxtr9qcXNynD
+svKwt+WcsXwph4ryWVzKb4ERGg0pzjlD9DGTr7hLK4FaMAiSYwTIIENW4YQecWoUmOABA/2YDjj
lH15BeCezHV4KC9SB2nDwKnrQzTZsMYftqR3Virm5pH95WghsVAqb7af7gIB4QhjjyKAi463iKYe
JDu7WfNgOxu05nccGV544/nQla0UjuB9r+aRhreFcl/s8suEHRt0h/RvPMEgWJDkFQl09JP8aOL1
vmhEnWeXBrgRvXb8bKvIvHblvjWxeELSYgg9LcVE+nMEetb9aF/SC8Pp3cpuH8obuOWQddtmEV95
hSGgltDxAVOo0oR/fA7LrADvltAmqUzNuzHKn/Na3gidTqMMdgk5QrqXKLaipHNswqwnI6LlGDU8
IUc/G3Jm6jf01BVwiXexgTqGHj1IZfM3HhTdmDOkBrnDk4gtMfO47IDF21oe3WVVJNulkLyMgfnj
/Jlfu1gwAzobGuGZWfR4eFVhTnoNsZGd5dYHT55ZwUKopf4GNtHE+wWF8PpMnhTCBDWSrVo3uFpu
TBRa4p1/Veyaj/9DVZG1fcGk0VU3ixCcYMNKdZoSdN09iGC+SRAAXclODRYGedH4KpMexf0sQLQV
xa9NJdSleBy0nM286MdTKWa+V3j8j5ZJ/xHqgc+Bru3CINqfX7HVexOP0EIEdE5zntQUQ39E8E7n
+nisTUenkbYsXkw09Q71hcCtSc9IVpp7mFYoISOgsn2DrY7UQLELHA6qXUsHRPa1QYVfxLPziYZS
KbUMSEqC67raEjZaO3ymodEgAuU7K7k4fEo1Zpkucr4DM77MrKcRUTDSdkKJGi88T4bw8fzcru0b
+jF1FFpA/eGgHi9hW8ydqXIyu3HKXdP6N6nlb0BiVvA4ZOpEanwKSFMytYs7q5K8Ar4xkj3p1IUu
AHp/FhfP9kaUJW7Rqc9DUiWPMroSP/pQqx+CDsqQ88Ocb+PFOw92FykJyMMR4VzuoBzaxRA3lmFm
emOPmme5SZPKjhl7jS2bW62SK7Oq0pkL1wX4HHImi4NRpKE6xTrlFkOVBsXxYi/47lUiTA3nh7Xy
COGCE4vRLYAQwnJYEFgPk+jjjxIIzmSzZXWIi8ZywfiTgw6DL0YvHs6bXBsafv8Mrprh7UsfJonG
rtED0odjG30b4/iJd2HDxMoZIFsgkUwm13oqUTgFUtAgPWLaCfEYVbpc5HxD4PkQpR18g7kQXEtp
A2JUDwpV2pjStfHNpWKV3MVKIiosqSELIlXc0FJhF5qae2UIt07E7LwutyNE3VTXCQ6B7C9OuY5g
UO71FKUTCLurd3NDZEIeJjlUt1t39Er3FyDFN7bm2X7jucPtqPVe91oA1/aQaOZfx/beeip2vTtj
ancoOiTxbgs0tnJh0i/DiUNfC8XB5Qh9BSLdSJwpDavu2hzqW22go1/0oq2pXNssMrrvoPLh0sZ7
OB5eIGkRdJ6U3Up86qSwuwfjU8aMQjKAM5Z+iTvHhJ88uVXvNPf8UVgd4xvTCxfQyuEYa18vlU43
3NqAGbYQiP+KGubBv2GKGwzFbcIVcnjHo7RSOREnlRbTTggSmJLlMIuvITCCOq2LS+239cM1xH3w
ATUy9OSQlzm1uBzjMUzI9Wj64M6cGZPx+fyA1o4ZQey8L8mVnSQ+ZS3UhJRkE+xW0MRGBTxJmfT+
vI219YGUeg7wAOSeeJSjXOlDl2gkIFUN3sK435WxVNsGqoTnDa28LtScXyM7HISTBuBGs6opQXAM
dY1GcLI6oP+kqU1gz82dXMQbsfjK1NHlhGo8RV9yPcvaejUMHRzQ7AVViK40LXNNxOTOD+i1PLK4
oDTCVLIulO8RFVrst04y/EKJiAEylaRGtDODxwaSqtB3rAhWnejWCL5NonXt6TtPRdUaKoaNe3jl
XNPdPLdy8YqeKkBJQ0h4N6foOE2i0zQlvSMqxDnB2F+FivK1aFGn9cL9xsBX9gxpVdYQGV5irGWj
ignxMTQovUBpwD/04aELbKF2pm/+hW6Pbve1SK5hvt1uUV0pgJhHhuXjE957Q5tJBobnEPlXan7W
o0F/YFP3Yy0PgC00w3heZwDWwj2phjKKy2BC+uZGuewdwpOdIn0TdlBl7JWdL7qBshc21WFWp1YG
DDJndGbNg+MRimpuFEE2IlJaGt/GsbwPo+xRqtONUtLKYSTmJ1AgyFvpKREjj3dHYXCG5qt3bSWU
D5bwGTr45qmykuD7xoZZycXjpcwoOQ2HgRbj41HBhR+YWYw5qHyHD/Gd/pgkCB3O4VfpICykOcqt
8ThAiDNLWG7DO1duA6or1MJ1kgKnhc4+1xrRDyrBLmL/dsziBzkrN9p01ob41sT8Ed54EKrfRP7I
RHImvAvl0B2qHRJpF1v1orWFU2YZDvYlgc+yf1it0FptDcHjjfPvo0KA7weuFqXamzAFbqzafJoW
9xucXJQyIPCh5Lh00Acz8KIW3hAIg246XXLz+DHWn3N1L45fJBQAwjSylVHZd+KFEOVb1tfW7I11
ZVEhAgUeUSHG+mfokHZo01/kToOcmivcSgBDjO7wN9yxt+NdiqkMXe4JZh9CoG/615kW3Vle/cVM
5Y2HcG1gKh24iH3OubFlPFLC/q9nEtzDVfgBdl3e3G9/Y+HeWlh4s7GcaZNZYMG8Vb7P8f+cNSWu
G93U3ZZXXBkPsTiBFRgFeBqWSegxlwWtEDTPHhWE0tsvnepvzJi0criOTCzufY8Ow0pOyG3MOeFa
ufXiH0p/p8Fu5eqX6WX+4LXXWb6rwoOWwK176G7/Vnbj6DMsXnuzAOyVeHyGTtRcPYYty3/uof49
v3YrGPw5s0Fyj3LK7LIvop6hmrwgspjNmRVi1oEaptFOJWEXfZ8OTX7VOd1OdtN7afo89h8H3Omk
df3+42a3+Pqy/vVBFpsIMAOURB0fBMa37L6EUM2BRrp8Oj/etcjraLyLpwGof52KLdMKK+k+3pW3
WbiXvzTUF+Yk1QibGCWNLYzI6tg02C5w4EUu0cUkj7Jfdv5gkZe2mnsvt3apn2ws5Jp3iM7kXzYW
81fqnlY2FjbmPUspAVq9fag9zGKrIDYu1OZOay/PT+b8sRcX9pHJxVyGXjWrypJqjIWbKc7u8rC6
SirYXBPR1cIf542tH0oNWJmIjCYCVAtXpZZKbWxCcrftVXOT7qRPxlMUQHu1gyDPDQ76ga4rxQZ3
/0G5zO+3Sl8rD6EBJor1k8Ctn8BTeguBJk/iIZzQj8jozqkj+X0IS10wqhuxxJrbiS06oWVx5g44
eXQTCD1gKoEVWHZ0dIJzdNm6ET+wIV+89QqtOZ54ZTL1/ZmnC/HYY0+CgKKMBpPce5QOA/x9uRbD
WZ0ke/Ih+UUfx9ZlFCvGtaCg/BKgUuN2Q+bvoYOX9n2dfO+zVH6ZCgE60VjvNuZixT+F22MmbjHo
sT4BOLRaDH2ajkRVr30uGyBxkbDTNluE1xZXJ7f0CqNAk3KxtXwzkwI1pQYnSu8782mQuAjFap9p
X87v4VU7CMLRyj3Xi5f3wOQT+uo9/LdlEhsHL81RwGBEH4GHC09TAbPjeXtrNT726gxEhpPqlAUL
vvtYTRIqEGGAlIHgQWCdvRv67EkJEmnne+N91orfYaKUHLq+Z9kT+YPnW/b5j7G2iLRE0IBEDm/u
nT3eYZ6aqlPnkz9vhdj/xI6v4WUXqceJhbjxdK+aAm8OqQHu6gkEtVfqyFe0bgYedzZaBA4kP506
7s8PaO0+t/6ysiSCUHozErMSK7HkVyKkx3kIqc6gN9XGzK1sGDy2WZeeTWOenM3KG2Oo8+jwsOog
u1HH6rGNKxRLYrrlymaDhWbNmASiD58KV+AknyX4Zq1kMaiKQWknt0sq8cqi5Pc0qVbd2o1aJRuL
tTKNsCNyxSl0Hlsn3ceFEQsICLdz3fROkCo3M0r3/EKtuTd0MqH/DgccCZplX26hFqmqFqD+e0fD
NfV1d3wZ3pVcqPGsqynZokxZH4lg1wSO3n7axIfMbtrijTz6AAtXUq3EtjdrPoB0b15kDyX1PwDn
79LLOfIcr73d+QGvZGhM3g3+MRWLloDFZa4Fghn4MsA7VD38m0grPKdFggVxZEW/GaOiPqjs0ss4
kYcNy2t3jQlX6dzwwA16Uu2sA95sGBB4tQ7TfricDpajXBgXs7z8drpkda+SpTQ0HfwLNbnjKyVI
BV0SVB6txjB3gf4ydrETk5OqKDuen9EVJ8ck4WUAfwW4TNb82JKBepmSCyN+eJ4bF6Iv3llScevn
RQOZT27YmvfbypcUbUGnWcCwNSB3S5i0oExWmsaDYSPpLkIWAU/9pO+iWjQ+xzRC7Ts/Ve7RRalQ
fBrLrRr5PJ6jDftqHXZIc+aCPUkC+9GUyIHVGkiVR9m+F6CALqsi20tGbl2en9rTGvJsC6gavJ1w
jWhL+oEwGuIYTibDVr8ixDCmdMIS0l3I7wdHu6p+Wh+KQ+uqVAr6b+IW5n51nH/ZXhISQO6bdFaO
7VIRqM1TXUJJBExTJ4/SRm7hZLPOw6RwBTpUmSkCFqFcaA7E3UJvgAOQD3UYXcpy8qMsZGintsKA
k906m2K/vqqz4i7NX3+TFvKnPhLLmlHFMTMqytNXAY0r29SGu7pJH6O+/rGxhvMFdrJfqH6Qv5vf
qGVytgnqJLDoSYScRnSUPTAAZ7g2YD5QdtHjVjpqvr7OGVvcprIasgtbjkaifAxh1CJXvRuD1FHM
3EZeG/4K0Y7CaWP9Ti7VeVLfDHGxfgbpBmEQsNrrcJmo4mWhNZd9C1+S1vyIC/VDHVW789O6tjut
uetehniO4vjiHh8j+J+NcjJsRW+uIy/83IziS9mrGy/wqpkZAsADSY5vuV3ayfRVkYsF8FnsDkX4
HkrgXSyHv+tZMIHcKP8xs4hN/dQqfGFkNPCa7BFo/YHEzo90QBksR1/x/MytnQC2P+UlA4/i5BnS
efD1GJUtu5Eq0PshJLNe/NA3+R4O/JtK2myaPk0pQOPJTf2K1dAojMyT/ObMFfBoZbHF9lB54I37
7gbZSrf5BKfex2mnBgBgN2O203NwbHK+cd6YjKxJUyYdk35iI/Gh7+hw60De+qENcLDaoVzsVC+d
sYNN4Cp3xWaTC+01Vjk+ikgV49HjZRCUn2BwdaMmR0e2wxaua5gzFIhaE3EvcfyFXQ2tOmX6AwKv
5Dzc4mIrGj9dZG5u2GSIKfAf8e2Oxx82Psoag27YaaF0975YeDfB6Bl7oDP+c9dqyb5GG2XDmTw9
LDp4qjnlCEYAZ3KxzlYOfU3ez70TPIg3cCmigyQGyXVbttUvU//7+/B//Jf84dc81v/9X/z5e16g
oukHzeKP/30bfq/yOv/Z/Nf8bf/5a8ff9N/3xUv2rqleXprb52L5N4++kZ//L/vuc/N89Idd1oTN
+Ni+VOPTS90mzasRPun8N/+nX/zHy+tPeT8WL//843veZs3801ARzP7415cuf/zzD8LAN+d5/vn/
+uLdc8r33eX/SJ+z/1X/I3nOeIl+/cj/fN/Lc9388w9F+xO8Ll0JMwPOjEpk9fuX16+ofwJ/Ibie
k8N002h8JcurJuCbpD+5EXgZYTOhDAVe/Y9/1Hn7ry+BHyM6nv0QNrNq/PHv8R+t1F8r94+sTR/y
kHrxP/8AgLZ4pNgcfCZiz5neV4RT6HhzIsDbCqiCDc4otZdReFNWyp1f5N/yQp6gP0r2mYeUhKJ/
aD3zCh2hK2NqbwvEGdT4WlLgMpxE8YtRSIaDCKkdKMOLPyn7MfVvVIfOnsnNTW8vhcyV/FXwpNFR
Q5iZ2zEpnLpEcI1GqhsomylumYYjq+WzrKIed4jeWdF9HV+ghNqr9ljs0XtAIji/sgq3qi8086o0
H+4boFiGcSujYxrcIAqDBqS6wy1CHQdZQFnCLYQdfI9AJWHvbox2CXQAaC8UO1F1i/bBih/DFj75
Jy+6Dot9iXCz56Jvhy6VXV7I8R0aEZZ6mbxL4DyO3OTeQ9/wgyI+wXQo2qnv8KsSo0w43ST7ZK99
ImmBBk761RwvindIIUHx+F6QECVySlQowpdAesreVab9vkzucuGjTKZcMycbSjkfBUUoumZtGeRr
L8TKRBwXMY3hwvMRmQh7hHcm9zIZbiqrPOjtIwJQQbtHQee6l+wkm7kFc1u6qAEOyM4QOO3n8bvw
Vfg6fhdffxdff59/DZ6bn79+DZ7l781P+fu//+l+Rs8afHPq9+6n+l2jfcbuBblHPfeuq/feuLcu
yvhGNiJbtWKbBJ2ttHj8V0mRfkURqN6LgArk/AuFG7TuoVCRPyfPKm5qm9jx+94NngbxMm52gXxh
o/N1SZ5nSN3ev7Aq+jjvY3rttX2PVGECL8l9hXM23euKo8iP/CxDuuBXmqHT/N6sDoaS22T/6S2V
+SWDaVFAIMz9MiAFbtlVQvUNUpyS7+b3+B1ygOCqLdv6CpfpPa8Of8+kXrfLRtv4CuHpISq+yybq
WbEdQPwiwm7qGIajD3slgXeacQYebPNO3Ljq+7y31ffjQ/DNE/dW/ZCi85FdDfIhu/YUtzgEqJmY
9dw79uQL3/36PtVv5Muk3fsXfHsefByGp0H5qmVXD2hmRMJntqqvli4lJEfyG1eGYlaM+IQjjoDg
u37A40FXcttdxrE7Ul1UrysN+P/wELQHpbsQ0W4x3FLYZQw41/Y4FOUtijSI+sW2U/gXmnerIEJ+
Q6Jp2KtXeXNjPn7VQOwjeA7XsnVfNQgDIlfFoXZG+X0tPNRdi4QLBb/KjcQHmuL6n8H78O7W3btm
cmX+3JeDmwt3/fMtQiuhbaGGgja7M037MHgskLBSnfqOlHPt1tPOUm6qzk7eC/ddsOMnog6l+bt6
3A1yYDfeVSLfxOlPL/xkBhCejDtVuOkdtXkeBG9XQ7WrisqFDCuBCheQhhpPIaHgGmZOFYquMQkH
K7hOEP6Swm++2bpDfVVFN3Fzk/ktZe0bC2YYTxDnz4YMWPEgPvtIusP2/NFC3PMpLX/Gpmr7IxQe
ww4Z5fxp0hsHxT1XnOyCNmf/XlavCGoP2Y8wv5ZRlaHc6mSUQ/PGciS2lNOYP+73fsJHY0Uje7iE
+1KxKTxLCOB6wE6MF1Ahn5pon2jQ7V+OynUKYymAM9N/H0ifVFNjpBeZuI+zj5n4UUx2RXc93pnP
MpLjdQDsSHDk6apPrhUZMT1z16K5myFh/iCO7yPZUQuC7Zv21vjUcx9Kdv6YPtKVyr+jaguv/ye7
b2/r29f/zH/79RWR6xUSkcye5gutRTft9V8NBeeX/DYcYNW85GKcrqdPYw/vhR0PIuorkms2LoKm
DyWwOM+Rxm9seyV0heFbTbNmVt9pY8JO+iSIO191w5YzVep2M8vsKoRE4jcpQ1hHeDJQ8/H9y1kl
SOVTGNllHTU2xOh236ecgCtP3gfFZaV9QFsJag6SYcRv0YTKj+bpn2uRexUJqeKJWc2odrRsjN7W
fObmm2lDjdW6VmpPFlBdRB3sCp1oIKFIItmeVXxOesh33WwfdwbIv8C2nvWb6FvbO8jYOmp5G+R3
uo9I+J3v+baVHczINYgMgv10V1B6VB1tcgb5c1apbjOh641YlTcMu9Dk7ED6asrTbozlBxI//BlN
1/IZyoFddqVxaMPmk4pYVKFaO6vR9mgy76Lcm4Wqfvpa4hQRV6ya2lGLmGzTuzHZbin+xmv+JZqb
YgnyUAsLnVCL3aoVH9Km2nktQu+gTqfpUUTLy/Q79BUV2yRl3qrSZZ2hmJ4U1wlcU9qInpCQuGle
7fr+Z+/fmPWnWOgvgCXHaG4G+8h6EJSW6pykhvbkc1GM4SPy5epOMK3dECL2VFmCakt1dy1b9+nw
TvIHG0gnQZm6I+fs4nJktlwgrtp3016IL1ph+KpJ3V0cSTeDltwbyfAxTfQfcqbe+Op9kP1qz/ot
1/T/N6fzlXvmf//bqTtxOj++ZC9T+5IwE385nK/f88vhFDTrTxhsmFqd+A42lzkc/+VxCoby54yt
gHoaNMIMriUq+JfLKWl/zqxCSDiRO0TWRv3L5RT/JKNPlw4YSMoIJBYN83d8zuPIhA5ASN0Usj20
s1I1hGDh2ONsU7WT26bTnMbLUfQrreamr4r+h2EE4eGNO/4vd/fIvT1ybjEFsAnkHxVIoL1zu86x
Kd/H+6UdmLM3JSjmNdWPJhnuRi29LVWU6H2zuTxvcP6Bf8WZrwbx4+kzMecAG9jhscEIAoLU8yr0
6tHM/EwBCQ6dpOuqjUzIqRmqurjrZLBghKR35tjMCJW05Vs8sCgVh/Dije+CMs3d82OZP+vbsZCP
I4vMbpmTgOYJ2s4X9VTMolx3rApKgQh+7XwW1fyoj9/OG1puiKWhxaSpaTr0goHWg0StLa2f+0TE
4/Tt81bWhqMCwCHlQXLzJAlvFIOuN36vOoo+2pVIZe+rWQd7P/583s7aaGhS4cCAISQvvsi/dYXU
t8nUqA799YqKQqPZfynVAeFoQaimDajiormYjDuLNBNkkVWYo7dlQrOk9cxEVAs2qg+yZlc33oev
034mBI2d4CcayLvOie6a3U7eR3awQ+BwI4HFrbDYJLRvzTCDuZRiMa/HO5FUATwYqYHUeaGUj36h
3RWpeDGgdD2U6ug0Qox09DR8OT/Hy/1vGHMaB/kiRj+LsiyCVhWx71wp6YupoOXyJuFBbrYIwU6X
8TUBjmqextanpn08sNiL9b7oyBTRHECKKlIvq8IzdllXb/A/rRkCzQBTIoAmCNbmr7/JjnVZMZlZ
CDt5aCgVKrFehMBoqzXvgiBLN07a6RkALE/uwKRYgqaUsbg35LKra7WNVVyWoL5vtahGA9IIHoSJ
wLyEaWDj/t2yRzbl7dgy0yjUYBBoLMosUouFqoHy8V2aNA8gUuSN7uhVazMVvK6AZD1JeQlhGHXK
MCmO3prXUpveppJ2ENrpojPKd+c34OqivTG12B1yjpjLAAbE0S2/QH9HMwbFBusXmLs4HJMf562t
bXeY8P4zsMV2R+dhivqBONo3puIQBbX51I5auT9vZW1Mc7uzTGcAGFp1sVj0U4x0SnGU85Aa/67p
i0baGUXff6+Mdnz5G8bm8hJlQwp3yyYw2irMUi5G1en0tN3nZvTTR7vLsUKU/s5bOk5wzTckzg5e
z+xzqPhDixsqQMjaJ+2lOGXfFi6KncKFkqrfek1JCBb8L3nf7M5bnJfj+OGcLdIzNaMuZpuLXd9R
KmnlSAV5lZAg4G5GEWGXT1pgKxmPTxRCrEbfRG6rxRaPx+oiQnAx9/gAX1l2TTWNLKmDR85kEAMn
qLVLSfKvEhj3zg9x7ajhwM35dPpj6O84HmIylqo1+D2XFjw4qtxciOlNPWmH0nz6fzM0vz9vbkdR
AYyfBaZCLkC/VbP0ekBo3vYm5MutbGPdVt4yujZAIFnsFhEOmWNbKgFJjnOqoi78Y0w/KVXpRrCn
qWXz2dQuw2bj4l851UfmFkMTMiGHZA6ZnckSnHQYn0XoOTbW6XTz0yvBVUi5enbjtPkzvJm+psr0
roxI6UitlwbXWuIl9O9ZBvmavmzNdteYnQetX5+ExBv/CUoefm33t673yeiYQSoPnAOQ3DMq7tjy
IMVp6g2B5g7iOwOZ4SII3d+3wOjwsfDvZ7TWsQUASAlAOCzI9Xc/+9KVH87//JM9zghe0/LgKWai
hMXcFX0gFm0rm05Umv4+aRPa4VVOtTUV5t4k+t3YfidHd7bHm8xlhOgVtCXH44mi3O+UBAc1CeU9
18N1non2kG4yua6tDAVO8klzNeoEZdSkeZAOITxl4lUeX6JcOHW2ZEfQlqk2CV+x3uXhrrpoN3yB
leHhqqni7IDMpBCLR4wuZr8ohUxxskJOcofQDdC0UWnSi9QERrux8RcAn1dGltfKCdEsVBeoWx3P
ppwIqG6bHlyE9NK0d/EVOiqP5ivXdb9JnLncKtC/AHfjgQb7RjFHXdwckTUQDKilwXjkH32lPqtF
Xu/A/eAKl9lWJLNAovCk0an9ZirNxdjqMZNSEXUUJ7iZtQeETxIU8Ily7920BdhwMutudqsGe2S2
6bmhcej8wVhdSXBwZAVgizqRskNaHmF2mpmcmbShCaUQaI9PJjnf6vtf2alEoDIhG0KIcDAuxlkW
jV5lZBOchIQb9KBf1Xza8BlPLkhSJfQo8lJbKqSBywty8kYc0YhorWyi+nGMyHIZ1RTcBJZWX2pZ
bLhwVNS/P4EwBoFjBhI2p2kW4/I1M/KNhAkc4XiLrB9i1BbU2GBk/92FIslDCIonMA9ymY3oR7MJ
WppkKcRZmhshskOiPqpv6mqUN+LA06XCFL4ck0iVEwfk+LhVfZUiojjidyB6fpEJQntoBnlLGuB0
56m4HNZcrITwkBft2IpeROwSTxUcUyZTnHzulZtS2qJEWDHCIZZx3YAlzk3hx0b6KpCsNBAFR5mq
+HIqzQ9U3iwE6MqP55fndM4ILUGT0nkHMoCNcGyo7QtFnbJadaq4Hz9ObRJeibRw/vbKoKJoAaqe
uSvmzsljKzHucWMO5pyX7g4eLX6aYP721Q5D9PwGc1q5F5boNH0QaAyTCCt5bHzlOkpbdAaGBmlv
u9G8YPP+m1/Ctw72r+uW8IpU9JxEnCf2jVeT6apnDDKOmpaO001jKcLXMtTFx4IPuVdMP3dGvbKc
UpIDN2uL6DbkIx3iKUEvNcRf2TjO8wyefpy5D5C7iHdg4e9LZiV7MRqCTmUI+w7lMyOlARfABYQo
53fM6dacJ5pGTYmNyXFdXBxtYZZaCaTWsZo0+RCGVm5eeI0k9+hWaWq8sXOWd+N8zH7hnWHpwBWa
l+HNNE9dXMVdz/4cike5+1bU3zpVuhDEcjdF8QboammLJYV7ECZKmorpJll2kXSNpI3A5VRnjCrF
bbq6+BjUQvpUe6p8baRZ9K4XYvHD+elcHsCl0cUAO30c+xLssSMG8bdE7ae9l3Rb6J8VI7xcc/qc
M0hUttisZqrJsUJux5my7sEUOteQ0935cSy3BeOYORDoauRFhlVlYUIzABFFHY9Y18j9Pspa+gAL
WhY6s+kvzpta2euEEiTW4UPgyVy6VYUIgKXxGc2Qape5WqZ20/NLKbVwzv1WO82rC4eziOYGuHvy
cMvbPp/K2khpvnXAbBoHsxa9HYoi7YMZ5NX+/LBWZxCMDu3X0EmfuDSdOsy+AQw4gpxQUTP0PLyK
vX6aDsMgp5fnja3M4UwnQfeghC9Hj9jxuSrqtgz7Cke/ILDswdcOn8whP0Rlt7FYK6N6a2i5WAyD
CzsXeWCGiWZMUfSIZvoy9CR39KJoKxe8Mi6azmYWURYF8NJ8xt/cF2loBYWQi4qThoES2DnFzQtQ
RIGr9ar6TPfwFqfJytEi0YJnTRgzx4GLiazyxC/TgrzYmAdq+dCUgtG7hll60sYBW7mdoDsnYqKp
C5rUZTI46UcjabKS22kcfGdohitBHC7HohvtQv6i/255h/PMFQ+0C/YIfKqlOaXuQH51muCMVQWs
R7Qz5ff3Ow10APdZKeiDlj1BVWKKZRWT3YYV6cIa2ydVfKqHLSjyyv4jUqGFaoaxweOzWJ9mqoc8
ChrNIWABt9NFSv8O1kP/SpnaduOxWibdmLNZU4JmEpilyKcv78BcA9adMWfdvrpsL7pDvy8vt6PY
+SMv3nrMQNMAWwOR5fJOaj1QVnqZgAuS4MWLzLbKfTcUurj91EiB793ESTuMk90TIg2XbZhE5cZA
X1Ojy48Ah48yEyyaM9PI8THDx4kSuYpIo+/Tj+aFfqV9b26Gz7IjADzzXPmHCZgI8dNLGmuyXXSV
OeFWi/DKSZ/5FYlDuRVZ2+XCCiNhbcF5SPXRFeJO3E8p4oiDMj8FHqC7374w50CTNxR2B4OWgeMR
Z1NdaF3ObkVI95q6zK03VddeXBp2oRexe97YgmzuJHOwvJ5LS0z0GKJcvIJsT7XCD+6zCGhMNvaH
REpv9bZCBxLacseIqo3FXblojrbXIkliRrpZZbFvvU5sMb5IfeNm6TuTIKfruo1pXT2eRFEwqXBi
qJMfT2s+iqMi4QA5kjLYs7SPHLV0CAUbZlZP5hszi5PpTXkzJkyg6995V9Kh4mS2nMy/4WeZ/5ez
N2uSFGeCRX8RZuzLK1suVVl7dXf1C9arECAhEIjl1x+nZq5NJZU3Od95GRubHutIoVAoFOHhjg4o
GIcQ03CvrXLjoSeFMRSZFWmQSLyrwUoFNJizpRpycYNQHcb+4h2KQ3D+zaADpkrhovNY0qqO5759
yGtwZVtkTHsOHCoT8+66P17cpQ8WV0mq3jYgN6wBanXcvgJMEnH2oe6c6QcGLMlGNWSla/CP7+Pt
C9ElxBdARFaxZTI574RAFLW//0MACjCsdl9/YXflnh4B+jnWENe+Nfuox9h6dZp28p7vtiizLy3Z
gMgARucRzv31vQ7Rd0bGHk0MV1D/lPP8BzO8PnGYa2w8Oy5aAvGngUckSgvO6uOiuMSkAkwk0mnx
PBnZbWDPXdhM7sYZuGQH2pTAHizsXphbP3cboLMtTZ8tP+LKOior4ayDCvUW99SWldVJk5YB4Vov
B1WsmT+AX/2eN8ib2f+Tl4AoCFAhDOGjjrXyEowYmZVX4waCZuKTuIVYFVSqRAqx7SNmqqAvOBPI
9hgs4T9msNHIr3lSPm/OxF06ih/vwVX4mgktxwokMgtrJUtMo4PyDGro33lfke+CGaALBS/nlkbS
8g3Pbt+FoQmlz/csF4poq7W7JaGDz3sH1JFBHqOUT6K51TbO/EUjwPejNAhvwaV37i4ia2jeUbwQ
mqD55maAJFflFuXcBRuAey0oJWABQHC9ulRzOxMOb5Cc6eTRBzuzYWyN931yR4i9gPsG7EgLgemn
t2Ku2aPnof4UeQGwvORvbd5m1pYW3/IpVvsBqluEKh2vNtTeV2GfoH4WgFl+CY9A3jey/qrc5k2K
Tk9a0NttnOPPHw1DetDrQaIB7BXmF843Rum+sLsOH62o741chZPrbmQAnxsXqKOhCIJvhoQHYLlV
qFioQwNWNEt6N6fAEMclkMmnITXTDpOl9c/rt8vnz7dYw32JaZOlD78s+MObjfR2hTpL40RO6QPh
Ws9B+yPI/PJJBIU5Rn3u/c+u/T6GtfQNYBUzSucGNQNoXWIi6RhQL9Bk98Uvt+7oz35n4JW2sCoA
xohX1MrEgCnBXoKNOBo0aw+B1PwwzWADKQxji+p1NU2H+xKb9dHU6hD1gpLAmbkbOaG4tdL+cbwR
/ReZ1odFtrPuMPKVAN/wP+3ZoneFmwqcigjAuLT81Z41xNdn2RPgCwpruh/QRj5kJSZPXHMyf1r+
5G4wpK585JO95Xt/8JGJ8JlZA3A1RuHs4CavVUfvZkZ/ad7WrODqfH0ytd46u6ColuN8yRZoYcmA
GiKSbxUqVkQLmMFffcHlavmwIoc2QtX9+xNKe54cTHaEGFaI2Cl49Z68pAbS5pA9LxxL+RgGsbZ3
n65v4YoA6fMvWDmOBP2mWxaCxN03FZO9sWcRjYzHObKiKtHi/41o9rO51bvCUb402tpEEdLpAUmV
XtX0oUtyvpedpSfXF7fhL+tMnJC+bwOJ82cTTI0oazhYrfyWoZGWBIHa6HG9F0M+XADYS/TtFlow
XPULl8QqXirGGW9nuiQj+Yt/4od34sRTDpHj4NQBaBO1j9tUlJ8dFVYDMOUjjuhI61b7h6SqyBwL
105h26d50h86unXsVmFsWdhCbrIM5+G8oyJ07qRcBaVhZAAuaT55nmry0FbyZg6Mt+u7taJUWnzj
3M56KU1TFZCgJPFCWFofy+8gxM+iXz2mYfHofcTEExTNv143uhyw1aZBqX2RTVnG8FGHOl8boaNy
TYLxCQCMb2eAssOuFG81b+rYtfq3QmES+brFz06JeglKhe9s9Asw/twihciQSUAVH1FBwKLQx52M
nNFL5Bbe7IJnnBla+WMDLHppKhQl8XjZo2H0Jiv6cH0tFzwDvKQLVhTc36hDrS6A3g1oULTwDD0Y
XwHB2VeD+ar1wcZVfdEMciskoKASA9529cmIIVxuI9Vdpqgo3WMKNOznX9fXcuFzYTT2PyOrz0Ur
cyiCAjeoN93pbRbVFd/KqJaHwMrZzkysPhcxcwbekg7MqYf2UB/rSIXQyTkusXZRetgS6bngaQEw
V3A2B/kHcJvnn81woE/gN2iRVF4ZzlWFqb4q7gcn7m2SXv9456WV90oHKrgYDwbQDw+xNbGMQ0wr
z3prjDPb6EO9KG5yx/nmyOG2UDyWWXugqkmF4W70IT/ZRfc9MDF/gAQfSJQ1/lrmVkMqKwdT9cj0
kzRNebCIS3faQGDWkMOurjT33nZZEONJWm9cMOfRA8tGwR9vabyNEBkxWr38+YfrmzismdpKyzCA
J3idlkYbgOJu8kgRBZM7PtZ4DNKY+ppTb0SRc2/9/ywDUQQ8GCBYn/h1gOKWPBtBEUTuu4rugXnY
X9/SSxZQ9Fg69aBFwr+cr60tBkMRMCNGGRkfWD0FUB6atjTlVqR9/6zjg5V1Z6hCAddWBs3jf9BR
1n5BR4HNMiqO+UaJZXVB/2sLxwA4FHgp3k7nK7ILriboypC4jTHXCbYJinSn3JWHfK+nJEJ3IwoO
Ir7+Gc9j179GF2UEjMksT9yVi7i1LwHI8rMIus4Y93AbCMwJBvVRzLZvxJdLOwaqJZTiQeGBnvxq
x0a/l00+llqkqwmDms5QhmJgGyf90noWXSOwZIGZylyz8tRFx3WnrWGEqW+FwLQcU7vB20RLfz7Z
uFAw7LNQ6vsgvl9i6YejFUyWHEcKB9eP3eGfYi22aVPZc/VwWvYHRUbgNwBRBmYEDAnndmiX2WXX
+iTmNBQYlZVgug7u9IchNaLspkyDh62kf5XnfDa5xO0PSxuCQGLOAQV945kf8rcg5eCqpLsq5D/8
5yF2U1gVG/Filef/axQTc0D4oN+LA3BuNGhNZWolvmcBnY7uvoCqRBOzw5j8c/cEL9fd/vP2oQ5i
LK/5hYjnk2xZTxwyd+hRwlx2xFQrREu9I9gUdtfNLCnhfzfqP6t6J+FEAgKusTUVljZz4eRdloF2
YXjVXP4tJ/Z36XFoz3EHjHFd3oUY/thIez4fNIRDLA9gfTRjcfecf0vRsaEZTBNT+OaYyztvyDTw
KqgCKK3ry1s2ZbU8NLUw+AYSDjyz14eADFVtV3OFw9ZNNR5jVV2+Oa1rEaABAiojrxzrLrL1yX6+
bvjC9kGdEq+YpZ8NVv21t+hEQstX5Th9ZF8e3YOzM9DB29q+S155ZmeV8pMhz4jIWqCjIL2442CK
HhS07lEEjEhk/0RU2eLCWonsvrsMioEA4kIoapmsWi1NUkxq9j6WplIrJTfOVz1ZKiY8nvfmm/Gk
Eu84Ro0GGa7IjJemZfOTQSVh5JG9Bb+8uHxkz8ibUI1HIWUV5BCaSpf2AIc1ifEvBXi7l+kceUdM
/Sebn3vJYVf+hMkuVP0R6wAAWnOsOGMxm7PI8ph8GXAD0qMLDufyYCTLCrf6YBecF8ZQWEN/FqWp
NW1rxUo6TIOHMBdgNg8zKGNvJbXm0eJ1HKfBTTxfgv6WgrjA3Yg+l6I6AN54z4EI8H3u5vyEjkbB
PXNqaOyfxjiP6kfj56JMNEbW3yW8DvutgbYVfc27W2FgCUAW5GIA4K23MjOoYplv5TGtQIQ/H5z7
4L47lEctyf+2SfBYPJm3zfP/Sun4j10LEgN4Ti40kustneaq9n0akLixqvHRmcDBntY6GKZDcBfR
O9Ja+kYV7kL0A+hqmSyFWjXmWFdntlQWyf1gzGMxOnMWz5PhgvoY7K5bAINLu3hmaYlSHy5K3TPb
3lI9fU/Y2BP4jBGK3sqoCvVvBfgf+hBy51uus5y51RlxgSiD4QUaDTDPuVG36fvJ1WE0x0DzS7mv
7kEGw0LnNEdgCb8HF8JWJ2fV6P9nD90l0UEJAkWW9X3ScacXnHKKy7K+63flztiZqThuO8uFdBsD
upgOR00aWc+nuO7OZkayYKQxvzXSfsd2y5loDhAgjrcC7UVbeO4CCYO7C4N6q8zKHJWVtaZG4+kI
jd9k3GepvDVDKFRv6rFcOn3AagJ7iClx0PCuT9+Q9ROaSLSIyy/jvYrHWIKCCS3j+oT7/697P8Vd
xL8Pm0S1F2LcouUItUpMkoBzcJUJsMyw6nG0MLMy0LhqjEjZPMpdetP4Hoq5mxWE5cm+cs4ze+si
xQTQa0CaIp6tP1X96hlN2mOQj80Y+hQ+mFeA/W1/CZJtpY8XDKMLZGAs00LJGm/C81OhFQYG7wPK
4hlEXRjcagjkDqqdljkJBpYg68C+F51rpJ4Qx55lj9fTkQsh58z66s52vMYXzliC6VTnD+2kTsZs
/b5u4pK7gisBKQ/APcBTvecNH4INZpxm1k8Fi+WICXnUgbp7blShrbzQlW/1/NW1hyOYsVrD23hS
XTj/Nt5TEFfFUCjyyXW2pRGXBDMHY09W37TOg+PspXnrTy+D/eRQEerV7Ywpnuvr/fxJQcm3EMJh
WgiVwDXmhhhaMM8GB+kVCH2k/rUoN0ozK+WBJaqdW1h+wYcPameONuqqZXEXzym7W55WNAluCPI7
+1mA5LHb1c9BDDqrTcm+C4nVue1V7MFogG8xwRhKyf7OSUFItLfDPi4fTEgZb8fVxfvPj+W5udXp
8FiLdqyFDfSNY1OoBqyqjgqlPfzg9ZBH13du+e2fjIGaHj1zCNZ+SmBJ7orcLms4al99n435CD1q
sKGhxnfdzkUP+WBndc/7eWfYPBcsrq0XZc0YZdiCZV50fMBYrSWqIFVbj+KhfGCNskVV0t6Nt0vt
59ccaUeIUeyuL+XS/nyws55TG0vZupOTgz4ta76RheieF1DDMKovba42/P7SZ/toa3Ul+N04iArQ
vdhT5k5zsLby9fpqLnr3kp6A2gMwM4D5z0+W9J1GzMP7Z9P/zjGPm1e2sxbuujnRQxq7W4Muqz7l
P2cZFC5gbcS/g+N+FYBtDwOT3O+WszwkTsqegrRIvafmtd2b2DMSqd1SRxCvxkN/s5UfXfqiH42v
HLGsC4/KugRDFIAA3ABNGBgWr3/Sz/f4Uhn5b32rpA+Id5TQB5jg7RBSvAn7CoKic+RWdpiDHva6
tQsVoDNz6/GZoCOzg+o0i6tD/pt4UR0FXpjd0ii/GxMzBINfHQ3gdfx63e4Ksfu+jYsUOrpPGMQG
Pne1jdhEgxUmlpmhSxMuQ5t6MvJQ1ih6eZF/sG7Knb2ot85gkwyng31TnbYE7S+cxQD4DiCjAc9H
rrZyXkuWvClEg07E7CRqBpUmWOxk9TL2L9dXe8FtYGgR9l2UOT9N8lhy4L49wBAtMEJBwfSmNiLx
JQvL2NdiAwbWUqbCJNxk3QDHnLTvuaI3QEOn1xexGrH9Z8vwhl70rPGe/QQryjWzQw8bjOf90XsG
vPqAzYuD1+4+j8sIFIJzlO8XqYBi5/y+bvrSocczCNntEp0x2LOKZB7G8nVdY9X7s4Q7yQAxFEDZ
EmPvJcQMyYPzRf2Vbwz1g+6EChhNt3zlUqRDlAMrNXCnYExa99QzrStpZ89V3H4bU3WQu27fp3bc
x4tImr6pLfdOF7G6WzEeBUwdUnoMjqwLbhz73IJTAlredeg/tkhcwFV5sHdGOoNjH+xyhzaxjuZh
+sX3xhFIqIjGBP/8v5FD/HzP44hiz4FvRwkc82/nUR76QlYwoKoQK4bx+/pgMSRq5f31Tb5kBH8/
8t330sU7COxDkqYgVLBIyyINVH2k61/AcErrw3UbF3wYPVtg+wykuZj1WFNA477Ntan2K5SdnIP7
CJwJCz1Akv4YIKUUkRtqO5Ta42o37fos3oLyXIh6i3kMzaA3ApmN92j8YY3ZyIK2m5cPmXa3y3VJ
E3rST80JtiLrGBxNpKCAwR6CvTjiEb4RJf5/lv+f/VV22GdezXQB+21spNWuewP3bwJ0Kkrw9Td2
gOZYDBaRBHzf8fUPf8GdsXK8TNE1RxX3U70vsPpOr+eBxVM0LZSo6je4OHdNnN1DbRDehN8AXspD
htKYSpoXjGWrRI/Nm/YxB9z6pd5v/J7lpj4/Xme/Z42RBPdHEZgzFCv0XfkFE7Low80pZs92U0Ju
gpsqRWgDHy4Gw2Nxox9kDxk98OYmNQ/dGy3eQpx8vorOf84qwE3I1GpdQ2z1bQUC6SLIvSxmHYYk
Q0x6lF+1Mmu2Zgk/3xmwCSQDnkfL3Pi6DzN6QhmiBtlwZ7/iyggda6unetHfcccjZgLZgvbwKpnB
nepoVS0q9FT5gd2RvXcDoe3yDxui7EAfUaKM6tsJmDK9gzJZpNlxddrK2S5EblR+/vsR6xRHYAiB
Eh9O74Qutjd/l5D1b42jEeG4HYONouQlz0KtCeXXBa6POHMeLClA2LjAsGYNDN6teO0go87UvT4b
aMw4iDYbcfPC63bpveON+05/+EmRO2gZdF0tGCwOdN+BUOlnFhtP04P36u2cLyydbqwDKogC4Wz4
uRVS3tGw64OEFG6ZMcM9Za6rvoL1gUVnFCuCpimtA+AJbb6beoOLaJoLCyGu4+pNhzgyiQprdME3
y0WQB/vcJC0wTsJgwz2ZIZgTMbP16xRWcnVgRFjfTVXN8+95EAw03qoA63afoU+DWQu3BnE0KziP
rbq3ipuGg7M1Jr1vvVwPFBd2E7B2F7jmZeQWrdnz3Wx6rTOrxq1A61xE0EqJggDA+lIBVn0qrXvf
/nHd3oVDeWZvFaEtBhHp1s1wYvTuV0fgpgAKbiX9nwvLzpmRVfJdk4G4QmFRMulu1YHHI9iFk+oG
PMApgzb3w1YFdjnnKyfBR0TvHL0XEHGtK9m2L70gm7GqJgPtEdwSsx4m/c3r33P2157vMryDr3/H
Cw96rBF3LED2SBg/DcxIYLvbJg+WB72Ptq9Ctqbt7D3fpHu8kLdgWgDZEXgnkeWvbxIwIWn1MIE1
ONdBX93oEbGRi01frq/nshXUAyHSY2F8YPHTD5kDWnNtM3eoejKtCa3BDe2+jkGall43c6F8jWDy
33Fer8bo/ADxC2knQcUKNPDfTOQHzWkhQnJ2GFh1/g40BEMLyvRbXbqL2Qk2DccMXbqFw+p8jfro
UkzGjRWyI2HGXpr9ldF7jQ6Dmw0ylr+QIksD5C7mJlvRhV7sIgnyn+3V98UA27+2h2hI8t2YTj+s
2NkrqMul/EBvZsw3JogCUYAkkZqxEY0/fJaijLeJJLiw1QtpDHBcC1Uv6DzPP0OhoJLa2qh2jUEw
g7Da6CtoaWPs/zvJLL6VEV8IOAszMga9UExHar+6rnKvcUqm8K7hQWhg1eA+d7s4iLTvBUXbGWTl
v6vXrVvjUrqz1AtBSumhxK2vdpp1o1Y2vsLjBg8KW33vByg7tGHbb3DBXog7GC8DwHXhMkJDa5V/
lCOD0HSRcwSBFk82kG2ndrotsn5hxzAtt4yLACUE9PBqx+a2nezcRxVMp6pKOw08aDUSuh3LpJVc
P6AXTGHAAc1OdJfw3l8/C6uiMNFezdF/8CRvQs6m+kUUAgfF0ORWMFj2fh22UY8H7uPd2ppEAyMi
jNIKQQfCC+4tEGPGzaSXImZupx+dfNSf/QJTmP1s0qSTwv019lwlbgOy+uurXg1hLrUHUGLiTCCN
XKBrrnl+Jjwx86mycIEA0f5A91Va3olb94QByJQe1Z7s+F/rOBx4kicQvrgj0XaIWE0h/fsbEOTx
U4ADwyjo+W+QTZf5tcLXkMmiL08Tn0eQo4RHsXtAC6yNNV84mBYoI5akCnVOdGTOzZWelc9BA3MT
it4uA/38Vh5w0ZewEjwCkJF+QumJknqkkktuo8qkC1SkNQ9atr++dZeWgb8fs6v2kgyviZDAbdA7
7dKQcLqjdKYQbCkbH+pCcx6h5IOJ1ZcSPtU7EF1gHW3qNAd+8FAS1iIDiDI3bgFCgF8Me7oVxC7U
The7AEVByuoCficgsyamDEsbovpLB4YFPGghTDofp9spdd4rMZuYgIuf0wZoFEhb6HR6q8ipaB6U
mYVWVnHoDs2jg9pFJPYZD7uk2JcpTyh0QDbiwIVoDfTVfzZXdyMfnLrjJS4k1r9a1XdN8MR3X+vA
3F13lS07q2g9+wNRGB9H70pXf7PKPNoMwiMjKyENqm1xPi4fah3bPBTRMB6DmIKcY3W8ilYUPYGx
Gg3kos7jkY/x7HqpASkfWW8xx186ax/NLWv/kL8ZEsVFSJ3hmTRyVEu7EQosfcl3WcC3mjIXP+OH
la1cpB24nAKCUgs4wcPOPfDKTk3+wyNqYzT+UsKGQVzUhL2Fqw3cfeeLapVtDjUYaBERs918aA1w
K0beDfSiUA/WY/t2fvV/ls/td7pZSrtws6NzuhQWkKwuife5aVxFnSA1vqde/Z3sF2fiqW79kRpQ
HeKtV2Oku1vkqoubf/KYDyZXHrOA+9G1wGoBbH6rCbiKORgkwnzQQBnueAdj1JKpEd+uH4qLD5mF
4ANEO6gdfno7tYWOJiuou3Hi5d2CX2W32q5FiXurNXnRRf8ztB5AmtmgQegRhlR2ZPkLeGrCnP65
vppLvunjPgNADDETXf/zbZsKCBbludtAqLxKGfpNs18eTbs58ZlsQGNBT3gpWH60troYBkl8bZCm
ima9KKtTASb5/Oh5bDbCcaDsS1AM5pQybS68tGUYGtn3niq/9UyN4105o0JJyu57UbSadRgw0m4l
uVDFDwrNtykc9GaAHJzdT82RCplpsdk48q0yahM6brrq7ftsMAt1U1oeZMgsUNOhAuJ7nXrVTUmy
SOv8jiZWMVjTsQABMU/d3JcFAGxN4LyIqbuZZ6vJUR4t/fmQl5DBZMAuNgr2RiAmjrPGG3G0RJCN
Ry+Ym2I/laIXifRGCvE4oc8A93tS/Jq40OO6ggCPCXm1Pu1LDDFDAMSSTYi2SmulNTOaPpVl16io
47KBdJIrGmgScd/Ay9ZSfg6J0ZGjWlpRwm4nm5h8N0uXNTv4PyTA3bpVWhx4wnmZej0ffukaYP83
ZVVW2bGu+0Cli6TKHAvbbOdbPDkaN7bGANR2omdtHdLW8Os9k6473Apqg1RKVWhEJSjqYKyrw/IA
wRVG1t/0nUFp1PjA/B10MLuJm9ExFuZcIA5Bv01mFPWFnus0YcKr5O0gjQ5l/kZZDINHvPeQUtXD
t34IKj901dA0iZSFAf0r4uZa+1ZpdvAXM6Fu/jYZ3NPvKCOKPwdNl3iZM+y5oenG0ZIL+olV4N88
8AClqpMApM2JB88qIO9mlx7HlBiw2JHAg4CFZqYK7FZfOG4YtFWXf5nJyC2wl/iCv6jON5u462gR
3Gm8GLuDlxdIXxaqIfLDAQnmiy8wvBF6Bapo0Rj47XOPLW5DvRNaf+pqzfkOwSgX+6RsZ9jZpVGB
lwuCgjk+CQEpkWnO1cukxgLsRxCIxiBW2VTDqxF0+L0kMOl0I51S+PuWj/JZA8yqPcyZpnjUoxdv
viDDU7IO64FM+h1o3Jh2U/smJJM4CNBeh0aaeowMnjfHhigkJmNjMiCXnWlBZ0GNzz9g7nw4jY0o
X5yK2nrSSykfGtJmd2OuSsjIsxEawE5e56+ulWEeIsQNA9UlqjnjBCTLND0XKBSaYQFmx68z2md8
P2KAX+2NKeeAubQlGcLAle4zZa6SUYn3EoF0BIXWN7SHxT3On30ChqDNn0U7a90Bki6VntBiapyd
Vw1Vc4sl2WhDjIR0+6Gx9GrfzYbnHooG3yXl1VRUEN2DSFZUwwOdiEnmVpEDvb9vXkN9bOJg6iKy
Blyaf/uWt3oN9ssaWnTSmrIhbS1Ajh/rDu2hCLSPLQ0hDdxU+o1RmkM37qaWF9C7sBqqnVhniFcw
yBW/dC7YQ65nWUL82Rmi0Rk8JNPUdp8FL/s/djPnHFLKtfFIszEju3quG3nr557PwmAQ+o/WlH4J
2jEF7azMHtQpxyi9G5r6TJ8afZwTwSpIaxmOK+58WWIk1JC+ApBjLqQMBcsw7Q4J9eCn7faevMVQ
TA3SFkCMEDGQGrzqQ14AizGZPXTNM1uaRyW8Kb/l0lDdb7s3giYNaKdUVBGn/e2CUlgkft7n+FYN
5Jdi3Ri5F1WO6qdoQDUmCHGdGzqIFIOpiI0RwKYobwe72U1ohetPUma+DDuSB22MdydCXmmUo53i
b2wAlB0a8dpCOyFIKGvcPNF0R70xt7b2k2YWR6ba5k5qVHubGZixU2gizL+IP/U8bGruBaHd9DUk
GvEIdvfacixs3vY8MhUrG8wxBsQOPTeYKmxuL169wun/mqUz9g+mPjgytrnLzYU2sc8xLdwFv7W5
MaDFJhRHmBwB6XiEG9ZI4WfAFROANwteJniIm33o87l4cMB4oePHVJ6jflrcwiAOxuD0X7Ow9Qco
JUB2rZxA8PHUs86xn5vZrFhCjNzyjo3rZMHRtTobrgqaIJzFCUxwocz0USZqFCbUfUt7+tpBRK3f
teOE3+RDDUiG3G5s75YoOf2YRJW3iU4FgqoxSvLC24b9yrXGXBR0/aCNKqszHwhus+GARk8GHk9i
SiccXE0/WoUiddpbPj6oQuHkYdZ8YEItKgx1GPNB1XtP2NVJcbyjwlJT5GDOZq43oe9mioUQYKKv
Jf4T+ABaV4KavZxH+zCyttD2PW2afVZMhhPaM1Vo2FK/7KHKZo3eDeuafEI9ifq7Htfzceolmg6y
KvTixqKmZh4N3OVm2BALkpi16Sn61RBNYN7ng1TP0hL1n1rwRUsTArIPk3KFDwMeuxtN0b14jZz7
v46JnkU4Bcr6MmY+ZO4q/BgUs8wOaMNj6zs1EKhlH5DQqWlL7izZ1+69XwzTfGDQJ6iOfRCMWjhp
ntZa2BmLyKNDegK4dWZA7Foywx3uGJs8cco7ImUixorrEWNgToJwh+eUiSusxrijAymYBBebrOUt
0Sm0UTPN95kVTp5T81gp0f8o20m7R5Uc0HjQk0M8slT0FfzN1RO1lfMohNaaDA0O+IKTKtYXQNkx
Yhki9MbGEDfUFZ52N5uyn0JJdN4etZr27d6WEFWOEKzxtK8GjPM+MG1EvIHMa11OKSVlUMZ20BfF
oSqH0nhs7SwgBwHgfvZEp8lVUQnOhW+ersQA4g7CvFjM+kCfpiGr7wph6U859fo/xKp1VYRTMdjD
F/wRysRV2/sgQBfcVH99UlbkG1jDW74vawSO/eBUUzzUcrbDDsPzuO64DXxPlRNZhqVXwdkHj5o0
qoqa+wkKlbI5atY8ezudgm4yapvedu74ZEAeVwNYNo/mvpjy0Oad/pUNliXSEQVZLwpAJVF/DZza
mm9BVcPM+jjQPtMkshbdbF3IHBKtTHVXgnLaKNpehJapSJ/IjPlhPUrl3OWDpej91GCW7YVZbKBV
oilwhYqmqXd2pQfiderbChqIEDnrwpq7dzUiUzhZ0x8zh/ilNkIGtQ+6OrLs/EFqBY9Bg56qHER2
YpRF5BZVlHUCjUCjxsE0wYAoHfdYVPnr6NqH2jIPULshO1nre8LMgz0MekpN/zZ3OlzKDSIK0D94
7/RZmzAbUpwBS20dPVvdya10aMXe9Dl0JHnJ09GUJ9dVr0it7bCU9lcG6bSoEONDY9giRAjbu5JD
75f88apgSLIC7Kgtn56G2oXgu6e+j1kBrGxRGyHN7J2jwG4OWa0bKUWL0zIkte7fjYUHhU6qkCfo
ZJ85uNp9ldpee5RudphK46TPzePgQcd9AmLGESBRqdunQOFqr/3mtoSsaDDqY1jm5Qm08K9elz1w
tCF3vZX9aBR5kRCmQZbqfHX0CdqyPT3WZPzjONWTN9N7qDj+6Au6Y8xtQmjP/R74+Dbxvk26ChID
KO0dgZjZmS7fFdP8G+x5O7ulNO2MFhqcJrCfLpQQJlyc0NSlB2eQP2YNKqBF28XIs4tk5tQJeY47
06tVfyMH9gzulz7Gg+KPTeujOZXzLsigbIoASkMaGHiK5tr3rjZ+2NJIFOg6cEPWf0nrf/FEcAIz
Nv43YvYJCWQWdoY6yqqRIZAZSe6g2aCKV0zs4ICgjRsOvr43MvajUuNegc5PmW2KJOh7A00nRNaT
5mFgY4R3IHBCdliDHEjp9+7OL7SXYi6Hr93km6E9GW0IymCMJdSuHrm4Rp6nUrPvSGH+qtAPH/AQ
3Je5ZUaZaaVdlZ0qE9LsGc752O3ttkndeownvI7DoiIILSM4cCyrMELL4frrVHGSR21m4k1l54ZR
h1XdzDxS6N0uafeYCuzb6Ls1ejdMEz+EAzVPJExoeMi22fu29lC2PsUTjUOH2cMfDrgDwAgDPow8
Hw8gcg+10jwYmbzN6m4nChn3FkngeHdCY6ep0nZVDZFoPdgJbZSQJ1Uvg2s/WJQ98mEegL8e8Tf5
qSnc27HxjmhL7ERnhJln3mN4vgr7RvdjOPEd40tup/1u/fm7Uc03muH/1HXyF9TxkV1Up1rMECLm
j2BXvfcRA5upj1oknbaRxT4rH4dS/zvO/u00ln1cWHYZIfeArGNegGa2xOPA7G6qOt+3uKWQEqdN
Y744dXs7+HXiN9rPTFkni1OIm2b0aDSQC69xPHwE0WCAyK0Av3pcsi5BHyDR5yqddVB+2b2J6X/c
DF3RUGSQ7c5k2bdWB8vN2O46E9Vlr35VEnLWmTZAnbqCSnbBvzZG81QpCGFnLQs1b7zJMrajhpeA
KvqEl/JemMaJOe6z3tl3rdbeDDWyldJ6q4rgJOdmr7p2B3LQ/TAYNwCl7Z3/w9l5LLmNbGH6iRAB
b7YA6MnyVhuEVJLgEt7j6eeDZtElFkO8M73phbqVBJB58pjf1P3sqXJym4fq3rCkrT1Pm1DvAY5j
+9eMN04iDvRodnkp5dQF2S4f8oiWEQ2qePKK0Iq9NovW5mDvVGe4raxmbQXxgcrVK5D6GAvVL7o5
pSmJ6To+anuulKdczV9oT99aRfAaqZIXJZM/Cv1dmhoGwibu3HLwXVsUlBzhRUWx1+FRDDJ4Pdle
d626nYPwkKr54Kt9fp+EQgJdoO8doyPTjU+FnGxGWd/xut/VRGrduInAQ1BFrKrY+Dbg+q5Zgewa
89CSqBk/yF/vSFghG2bmXSIpidtm5k2tODtMAm6DLHxUtfDBjlDpbasbqGf9vVZanBVo7p03hpHA
rJcX1hhS5vaZOCbDQMqr60e5mL4VabhXRIeabiodhhbM4SSYhrY5BjYOBlRZEz/0Ldw/qInHMTS9
ELtH1xg0iw5dsmqltmKWoUqusJpdhbexhO/oJu/tELFcWhG63JzkvHDcIFAqP9fl5zbTZCy3l+gC
kHbnzEzG3KAwzIesNBEUkzKtfS0lsSGu7XFhX/Jo2i8aW7b6MbEN2czj46RXT+Fszc8pI6xT0qWr
op1fTGW+H8Wc+aopGKfRmL2pZzPf9rkcP+Vzl+67Ii9eS8eajkrHCLznMwkCy9QiXoLm91br0sp4
r1DkNTaiUST7LUylOLyl5tOzh1KPp4H+kKpQtIdN1b8wqAwo3YxBTvLfjt5lw4dRUO4+4MiQJB95
J9UpW0uptMOQxYHzbttYk9eVaY8rTIYDbbvIc76HSk9z3ArLttiEbTPlbiTj10KB0hnm9wSBRBUd
1kwpj72EF8NNpidVdKeM+Ob5odFlwh1is1dctChs+P5SUL2bcp6dCnZtuW21YJ7dRfu0RrKtz+Mb
R5+mbIWEMylhFpWG4cf6UObupDADcSlndAQuM8bJrq31UrZhxF88I6Bo5L5SNcngIxxVTSucm0fp
h2W3DdwXrQ6klRzUVULuGE8QqoJpqdQyMT8jsEa8SaGYZYhhyLm00wpJ388KhdI7roJZ8WqMIW5C
EuPSb7be6lteXy/cuevt93LqCbtZHSC82RITklir71tHQu0riwKgdUxPUzew+ZIuauDpTc1HS9ca
vqsHlVlv50f2bJeeElX4xcVh7TlCfqM9kb+0md1sqqyyn+ymFbtuUKzvvTOqt/wFzbYUofo9wQ/g
xgqS+ZEMk6IghjHoA1kyPXUy8xek2elbdIm2TfSs3EVlXR/jApfXTkGZwy+HXq9d28ljVDpULf2u
Fn2h+PlMgu8z+4WjrudSNPlxQEXMjyc7695Vq7axpFVrV7BrHX9ps+ZeU+pVtG77THmLFDM/Vl1W
bmqsXLyu0swNUA/xVJHUf2uwZ1pekxDxbh4tRMJkRSoPoWYsIaBPPWvoo/c0o+iZa5qHY20Jbc1U
Mf5NId15YWzW9xNGHffBRIfV03un2hV5n848OIZ76NK0zq6rm+ImyjXtpdGrN3mWMzonyZD+4ANP
6OhxwFLJGbdkz/FzHGKXchK9PQUrpdYNd6IDu7wyy/HSJmNMoyelvhK13p4SUQduHZZKtNazIKq8
TLKj5DSmgai3SiOUHcYd2mkYiugxCIT0AEF6/F12qpK7qPnIK5XDvFFpZPiMRZXn1mw/Jssm2ym2
TSn2dWoVbl2NN2JQVhXZa2n3WyuU7vBIekmzKAPil99RIzwgHOZpbUPgYjycTqAMg3yF7ctrYzof
Sm+ouzk08anHDTaKjnGq3KhduJvpC7o1NAQKjw+9nZ+BYz9qCU7qQdybPtKNxyaetuEUvspYGHoD
O/cxlWS/x7sxlAHttuUqj1FYost16OTkPg6HbaWMGqOfoXD73PpRG3DfjUl6MK3sJShNToGd3RWV
kbtdnqyqkvmNKjCiD/NBcq1JoXOpauWNFITEWDNXDk427aZEvtNLZyWLbJt27W+p0W90qdiadfpK
Y4jqLakPRm34YsggoeID9mg1iLTQULPprLR8MM2ovCZsfmP7tor67GcSjoc0qV+jILmLlvt4zjvV
g/CFPs5UrPuqfjEDaVtVtVjNaeBpVvWimQn5x3gEw7vOUN44wOT4OWcQSoosvhUWoG5rGEl82HJu
3Jf30sAj5vke4ajftPbWCBCsJ2kqXTUaR3dI0+eESRa9C6X6Fs+FOBkzLO8yauGB4fLjitbywxQv
U0009+YUeTYN/QPnQd3Uaslvt003MOQTj95TcKnWozJ8jAP2wj1U8YzmNS0cN81o4Tby4GxnS099
0xK1b3Xl6EaiOMVjA6nBqCvPDMli28hca1r1UIX6AfmjU5GIo5VNXmNkW7mbnqd0vO/l4rGIy2cE
0ZD1LH4uXaEmSOHCB/1aTQRz4SLcCjnaC1Pfh1n1YjjBk730ujktJ7mwb3OruYGff4xLKuK0Djax
ZJZu1atQe7vW9BSyxt50glXa6Ty+SMINVQUbbdSQHWnTbWIj+x4gtpUF1gOk73Vjzt9FWntjUW+y
UT+VdXLU1HytGMlN3FCJ22V9wgracWPhIE04ATQL+/Kb1iTdOjCne6SDKlcSkB0G+r4kXKQ7Btmf
nH8LK3ZpKCkPqj7+KoLCV3L1rpazJ+6115piosg6oGqB+kKY2OSO9phqTe7ajXHqTSjtpvLURv1H
YNuvAV6dXRR4TtWY+zqn4WnZIEmLepcmjidsLfEqMb3QZUDBP+6lVZKr7V7kyTNSVa92nQXI4c+M
PR0rdqMZTmJKL2qTU3hpfh0ZFKqFtYwiwO4Sbh0Ot9m0njkkz3lTbvpG2VYyNNtgvA/o1tIGZqQY
pOnk94I6uaLSSUI6KYyOjVPbSM+SwSgL2rnkKnGAlwhlseCHinQnoupdnYbYG63sQRdc0fEsPcd1
cMJBS6MdS1pO88Afwp/6+K2pZuoAy4tR5Ita2bX04UkI+40xhZ/K5nYGuCzLmTdThUmRetLx9Jib
D/B5bhB9V6mPAj3fzSVMv7a5R/7lEPYRdzQeTKPzPHb0iWt7ZXP6eod8eq68xCjWUhHuF69xNqKr
WrD86+KYJ/G6SnElbgKEgyftGGvxdhwmBnbl2taeW5T3DafxdDJBu6ieR22eVuz53A1TsNROZMI9
GoxbGpjlDco1v1qbWs3RURkcilVq6hsMo+8rI1sFTndwlPqFyQ/44++53Pio+VKngAmLpLVZflRl
Q+oi38uSvHYYJizmCloqSi8Sgy+N/aYpH+dhuBXZvWKqXjdabmfA0eCMldggWMb4W6SPYTyt5eBW
S8yTMwZe7MgvgZzCKpuO6gCOUjsa+A/KU0Ill2wl+TTmd+XQbfTQ9OOllKDfLY2uWiXHOg83Ut7e
Dc2bNdzZw2s1TkfNSbw8va+z5mkY7HUUtAcrpynFeHC57J8WK1gjfiCcoiPJ1a1Fe2MYDqkc7MO+
W9lpsK2ovhSr8OyeZE2bw+3MXEMeY8S67A1whEfdTukwRTgDBwaFL59OwTekexSJvqZMd5tY5lqS
/ZyOk2olD5FWrWjx7dWx8GW1uDUKcSOKfC/J0ltpznulaen0bJxq2GglRNRqN4hwmxntrSZ/SNVB
7YZ1OG6EMx6dePDHZsJQ1PAL8zFtSMGk6CVKR4/5BryIfGfaUDXG7+WcYCdvgrHDrCGatr1CfyTq
Hrq6uh1TeTNJ5g1g9DWZ4yEMwlMlyn0dVNs4bXxKmE1EqpiEmIH01MmScZMYoBdQvQ8EBIHOWJV1
4PeKzb0+7Bl2bZKGdLtiu0RD4eVaJR3NYXStIkYtPMr3s3rMpvpJWMwcl1aoIs1rY2xvdUP3TT5Y
10ibIauUlaaWlqd3Ur+eaGzd93Vq7Bs92Muz82b0+dGU6aoFDKM3mRQ6Mg3zVKN7yxjM7axY3mQh
lURlVuBvq1LdZUK5SwP9TYtJ3qm//wxSuGArPjfuw+uIFtt7hqb/vkvVZ1lM3ZrKItuLPg19yxqz
dZFkhezRmK5Nd8a1bqMU8QgPEnOAfVqKmoltUg53ljzKzK/HwmkOcjsEhy4ameDWjJq/KTMMcb8Z
gwqyaKRMhTu1GgQmeervTTbTWqBJCGSeJlXrBugz7sjfJ2MFnJK0byyLwF4Ju2E+rZnVOrNrX4q1
QzlU6d0wFfoumKppm6ZSvlHHQRv8ZijnHRmA5qdpLe0WU9qNnpP0ioTiEsnU21k0zw54vdu2K6L7
tral7ViP2UM4d4ROPgTJQhxPJ8NJ0u3cas5Klar6FFqIjGMsQcu0tNluZli8Yg+8JY1RtJsy1atg
36LCId2qSizTAZpomb7IaJmoLyUDqtFnK6oqLWhcNM3HwporFEmHYNB9Q86yG2uWRAZKnKYyJ2BU
KHoeHC0oARbYcr6P6fMX7FIh1j0lhRtFFvZ8up7Kt7ivoKRHp4Zm0VwZ+ia2+/RudkoU0OugfYja
Qus8k14LU0HmtD85/cqpqDXm/Pi/v8PyDUqGFM6ErsMUHPouG99ZI3uvInk+GeaUL7An6laTDKZ2
EYFJVn1bzVsrGYmGVhBKu77WilUpByYkqHS0jqATxO3MDnhyFnC/KuFFapRS+5PxYfURT/PMKCK3
tcfEWkreSGm7x5rR7ZYmL6ElQJst9rrQIoMc2vQuZajJm0/G+JsYEEe05DLfSiD/TLenVfsTJACd
9dly1lWS6AlNSxpvJuOSpTlVZXsGI+VGrtpsOzBgv80qdX6qojBdm1K+eOf1v2MjfG9H5c4GPOSq
JiWuFOuJHxnmwJgxCFcjqozrJgEmMjF4P9pDn9KpAr6BgUK1MlUJI4lW+dDCgTFXWhgUNyPaYBw9
kDORn9ipujI7mQCWJxzYETZF3XQfWDHW245MyuvDatyXQSfWcRtJm0geHQbe1k40vUWcNd46O809
GygcmY2I/aAxIMiFcFobIBcrNYtwmOMkTZ1puAWT7Xud67vb2maTxifEpWmYq4E9epYmbrVReXei
6THCYx1HzWxm68iH3MngyesSbc64XfJVzr0V/lay9NYp+mTTZvUeVeDOmyQAR63zNEaMDkq0ZbxY
QcZUkSnXzeAx6p1iPcyc85oidqaBalHqGGoSoxOiUSJlVJSMKBMKE6AkUji+myLQ/VLOqrWmdjh8
RynIsTw8JdCKgZ0rP2uqdx8f5NSzB5Qqo5lZSUDjy800XAhZGkqCqnpy2lMnl824HTXrXZeD6WSG
7a7MmmcpKpWVqJLulbyxZojFTJt061hSLLuI09J5CSirTGf8NmrSu42vJN6Nzi89lI4ipWSx53D2
jB5kheNwt1fBbLtx5nzPkzI4OE6lryg2pYOuBhHlIWYHUZUfiig+dX1QUSvMJCeo0K6TtvyNTM1x
tkiNjT4xXGa7P8Y+ooVode9giRklEdIpEIYnrYxsV04Dm7l/QbwzNcY0zKmMrm5duYbea9HkD6vw
JLXK3jT6bzI+Wq7okw8yGkv2SVBHe2PbgkSoluQS4YVIjPphUiXohI3jD3r2SGvppPQq3tbgIlw9
HjcYWt52Sj35WOJhqwTIhub1lLotbQethi5WVo+i1MKw4UXA53K7cop79FdVdZeaDaPtaapo21eN
14xSskZAvqV5VXS+XEvmfTpF8qPcL71/cMbKJk9k2CR1z4hyikBN8IJRuUMm1YNf3PKTB9PayYpc
vFtmNd87jsSQE4Ddk10pxXucq+V9bsLQr42w7rxqspRH5kEM0noz2BuyRO+1DJr9wCDSAweZPEpO
1L+iFlTf2wX/XdKR1sZZo34gsgPjd5r54RMpAawkEfR380z3jIQ7LS1GdJ06eKbUmrarGxFzLC3W
gXa1zPKenWnGECfMsoiO0tAOnp1l4rbOB+4wq7MrkrB2MjoaMkKD18B3OYVE2xtE2633GIQm0myj
DcAlTWSacL2SERV6IXapbte2HxVObBau1ErD77EXUH3megrLW7xD6iOhuX8SFIyvRjnIrwMVEV5V
iF/dNoaRvkfFJG3kQhpVivYxppCGMrcdirlelUYq9liz6ptujol90GHW0txjFNIPpeMNrc40s1Rp
eBANB/kp1ZQcUmFDPcH/Tk+J8uI2V4Pi3qm6uGCM11NzYLRgrkUWi12gz9F9jefhhsETALeptRnp
OiOlYTw3dyMigx81kllHxBBUP5fT7FCHQ39vkXF+S/nO287o60MkUv1uFkYGBIU5ZuzaStEeJi3X
fxikYV5sBuND3mnRAcp68r1iBv1sy8Lu3SBvnE3bGMNO51ZluG8whE2xfPyl0wPS3aqk4dgYIXD6
vpRC36B/6sUDsslDJxhNqXpzmMpo/pXlabUKpKl7FqOIkI6mRE96h6myjAO9aXdPSglNvaeseB3m
nH5xKKLfVY1Qe2DGQ+oVpZaSJ4JRpavfCFqZDm6qT3Um1GNYydlOLoIpj9BoTubmIFJlvCHupPeV
I+relUg4fhp5PbZe0BBLPTtnmC7avgiomSsAGZVutD/qeUKZctayN6diGq2lnfY2ykHMpdMZ6anQ
lOSumW2898y4nosVQCM87stcEj2QZ1m8OJMTMAAncIFTsAv1UDVVeUANV7sLM8nJvD5XgvfW7noI
uyJ0jqLsov0YLxgsOyyjitAiUcKHhWPuRrSlb9NO0DPoirDFLNpUaiRg4tCwGDVHReNpwDeOhkXO
NsizQapWd+ox1VJnPdmxru+Yb9PcCnor0A+WWQrhVWoapAxQzPQ5zYrsV6RrSQMGbRgzRtdpscwL
wnj2AcEF8roYRKb+KIspcZ6qZed9jwLcCH+YVl+TDw5JuDYmrKtXQWnTM6g6Z1I4+qXZ9ts0yex0
HWmSoe3U2sYCt68aIlFECpn/AJk5MFoumkZeS1Mgy9jg6QiKt4HKxT3EeTivEqdvkIVH49woClft
HDCug9WX0VZto9A4qglkQV8b+kp5iFRralfoaTCFKdI5M74DWqJhW3GZ6tup762mASCj0fGM4w6H
vanXXosY3Rg3Km1V9dOY2EVZnnakZKOBrLchSaaC2WI29/5kFyLw0hGg23FUcGeUXaWmbN2WJoOY
VRwxvj5kAOF0Px+UOd6WXcIA2QznkjdqWh0E1Dan1+7GhRjrtzItMyBCoE40UDCTaTFInwwFRi+d
FWCL9FLWIzLvaBUOVqMNT5OyjFKSJAJOURejPnl9mcpvgl56sNOjKsw3egRliIksNmNN3DnzacjK
ARkEEtDqpITJRtYHi8s2kNtv3LhGsY8laQrvEvC50+7fuGRtIRCdg7vtT8DkM4KRVsZJaDYTlccW
u4zVsFJX9e14XOyGuOT28y5ZL3YkwlU82W9X3TE7RltnQxEM7QjVk0dzFa6vqSZcUILD6Rd+HKwy
gInOubWmmhZI6osCqSOPkvsPjXURRiC+b7trYP6Lb+DTWme0ASCu8IJNkGuDp6xNbZ+uAp+m9LCO
tqPYXJeEuMgegFWFKI6BMKt2ripiNb0oOkOqfC7Vec2F/ZiNnn1n+0zKVuAg/cKfjoDMNulVqPsl
9sDnpc+g/ErVGwmj1RZMfbjtNgA91w3+i9cQ9ReZSZ/XOSNITLRxc0PnEeXNAGlsURWuD+Wh8aVN
u3F8bMCu7OOLD4YYAHwxdjPg2L/x9SX0haZLlBbC4/99sHpF9LlKUb3IhbOxeoKYJ0PrVs+Q9UlH
Xh9VY+ubm4QrqTxY63lrrOKnQGLY6ZZXX+Wfv/HLAf204tkBTUKATFmA9+dyFNTqJwhwa61uCnqS
+3hv+40/LjLJ/Ou3zI0BVdi/zvW+pCWh4btKCspDY5l0dkhqY4xqqdRaGC+yt/gjxfft66ISra6L
dWC51yLARQaDCbjMRAdokWb++3sGclg5aaLAsGlF9mCZWfRdruprJokX/AiIM0gbQWRXTMM4Fy93
5Kjo5W5ufXLB8aPeGdvsV++awF5u6Bchqma3roBbee3xLm1X+sKLS7GpQ3I8ezzFEpENzLVDBNZY
L5JfA2xKoJFXOIgXOTSf1zn7bAHzV1MeqXAWCf9qQ2cPNru5rjfXhA4unvjPK51x5aAC6z0OjB3b
dFjZe3WFQFy4qreM232UvypQJ564IutzgVSzCBqhvLzInDB7+XuT5G1e17WE+Nds/nBQS8sT02vM
nYW69r9vyUtSI/iMGBA5HfhqmnX2HhUAgw4WTEiNCK8IVifA69YbbEs/86gch4/pNv+h3Id38iKu
C77wyh11gYH11/JnLzfAgcXqFE34yiDMe123aMACA0LudiL7RWHCbRvATnpkGld20MVXDF9JcRYd
4S9swbCuetmRYMnrYfraBRh3linemip5wMxE4d+v+eJjflrs7FTYetDIac5jxlBAQetpCcCxOV4b
AOdhRBgFVUgUHRyg8vOVpa8959kHLq0KDoA04bBYZ0dUA24jIfmJNX1gL3BNe3D5u84iOjoWBv84
yM5Ddf5729pBpqdjzWYCqKs9dFHzgnUCNBUZ9kMdVhipxma+//ervcBxI86QQi5CecYXnbyiRzpX
S+hVZtWHVb4NSrlBVGH170Uu3RJ/rXJGToyihuZyw5M1KyyO4Kg3G+shPf6vTnaX0kRUgiGMKBp3
xReDnEAUDJMGtE6mqKYR04c3kImw85KskxZUp1iObg00R1dg8U/1lPzA6O9K3vEnsTj/mMx2GS/g
OKpzSv/+mKoxRECp2LOLe07fwo8vH7Nf8PK3C1XO17zqEdeInfOe4GQSeNfM/C5cJNyRYIp4C7BW
jOXPP9FrubpA0SzqfEtCp2yXhE5Z/Q8J3aX9Q2Ilk2AhZIbR5N/rxEg5KsKEMi+OweS1u3wtrdLB
yxRf+jauQq/Eo8id7ukt/XtLXXg+RvgqynhYmJB0nZ0Vkdll5szo1qEFAnIUFb7gR4c4WBjTim+A
24xi1WjiSjT4kn0Yqo3ggULY07E2PifZAlqoC/grA7qV4Q7w7ror+x//frBLSyycWnaOhiLIOel0
BHxo0TsZ/KH8oWfHfCyvvLkvX4xn4LDjEID4ENINZ2+ua2M9dyAp0ZD8BebUK4CvWOX630/xNTs9
W0X9e1/YpWM3ddT2f6795iFf27tqn/j6OzJgIJQQfAZqe5veDttkL/10jto1suuXDXL2A85ygNQE
JmfnJuuQ+ANtPBkHHFiP2Euuuk3im3cwOr0GncFmre3zVb6pDu3oJ25wGLbOMbXd/v3fr+Tye3fU
PxH+qyEZzNoyGECh+E43uJJ+GMdnAOn/XuNr3vrnqf9b5Ow4ZmEdK3icDb7hCLescEus15h9rxNM
DQfmxcD3cOm7V8GHS06x75luZd3KEa+BPQDAyK7sta8l7fJ7HAskuoo+yJd6vU8Z6Gn91KNRZG+S
Xd+7zjpF5m4RDdLfpD3U2+Nip9IdrgXAC+cI9zd0uKE7LsX02fe3JKezR9gP/rhQSoyPq8L3X25r
mOefFzi70zJ7ZlSdLgvMDaAMCXAUjak99C2UNfIBLs210HBtxWWHfYrpGQJxjsnZ9QdMLwLzrexu
RNu6ofZgOlc26+W3h3MpnlSGYp6nIgaeFz18jB7wX33smOeA2biyxNenQTtVt4hFyPTh53GW1InB
sZzR6EY/M95EEz9nXBQhHjBWBcnr/sq5WMLNX7cxajmfFzu7jXEnFvAzB0C3G2FvF/fXAgmv7DhE
q+Yn/jr+lfW+Hva/1lPPwt9URwGqpn1J+FPWawjHK+kmeKpQxzXX8vZntx2vvM0/+cQ/nvCPYNCn
zZGCMxlS2vLgLFf1R75jKoeIqXmMB0+0bu8xgPLzb+Z22mZXipCLH5I+J305FAzsc4U0tZ+lWRf6
yEQN6WPDfpma4Ybi4M7J9FcoPv2Vl/slJV++5X/rnWsfZ0rLmMaaSvjb8dRuQ22sspUBt946qKR7
yk5umD1d20FfahBWtUnoTBStbEM/N/NlFNkYUCsrv4b3NuhklSBlGyXaymaxRlJrFQF/Sxa795o4
S9t4lUFu0PECyLQ3xEvxngy/R5J1aC1te2W3fT2tGkXuYuSE9AgTC+fvwOCUUT5NAWmJFvro9NJY
y2R6tBBoPHm+WfSYr+uNXNrhn9Y0lt/0ab8prZrBNqzZb3COwwjPkbFyU3h3V55tidPn+3pphaAw
jZzYl07MUA/KhP4bGBf0aLmzMatRNsB7kSotvesNrUuv8tNy5+pMeWGlmKOTfkXAnyPAQWShV87L
pTf3eYmzBCyGYGikfQuGbrqZkQUw5BXp0pX3duU57LPP01VZOEbBWPpz77iWvRCptWuX+7U1zu4j
mK/THPYcxEVnFfJNru8cLzumd6EXGrRYKZCz16tWoVc2xBeNHWQWhnjkyWjO+XjB+RVsSb/yBz/E
WZARrBus/r0HLx59WUbySV4My+SzVAKIFIDmggAnhTGAvhoDr9CIANqU4KCkA4CuLQIo6pUveCnM
2Z9WPfuCdgmVIKtZtZeEqzLC7HTHrbG86dVrZuyXduSnpc6ln2xeZ1QYAR8yuNe5hoOq9PRuvrLv
v3YBlhD63xP9SV4/hQwTCX1IyxJfbjgsePGNvgpXtp8yE6ceZvqZrq9qHV+6nD6F7fM6sWwKc04j
3iInjJkbIVleIcH7TVo538fQbQ139uKf4J5TDGavCaJdfK//3Rn6WRaAqIRsTQmLB/UPgHMTcAcg
qP/enF8brH9fTOduQZmd43I8sUiym7zqJvJaaCx7a9WCMvIotB7zEETGtVUvnon/Hs04y966uYwj
VUkY5NBAdl7jPR6fNxAfGcYZyIQvpl79qcXYZ9smV9ZebrPzG+HTJz0fOUS5IxyYnVA8N+1Oo7Wx
uCTWm2uTo69qdjgx6jYG1jg/0cI5z2vMOXLsVOfFQq41kXr1hhtlS4B7s4ELudZ99VQgGT9eKVwv
lHB/LXue3gATGqrB5PHC4buh9bQa9LuR0fgiP2VM33XlF3zEXWuvCst2S8fw8Gq8qyv7lpxzrYHN
vLK/LnxpxEKX5JkuISnG8uefTm0B5dNIIRewv3rVF3eml6ydm0j1EskDw4dxkyXc1ivMDfI64bq7
8rUvRY2/1j9LbgoxNOOiI7K4AFtv4y7cL/a46W72ut20S6/m7hcO7ef1zieGVRx0vH+eF10JD/Vp
tw/eulm/dnkug8ezXfx5mXMl+FLtiqRCSZvGmbnvNs7NR+c3u/b6Nr5wXD4vpJ9NQLOFlwaACL6A
+g5K24Ojvi/tGtjg05DcD220U8Ia+SnQX3SDAJB3GeOt6FFOlBOt4YdOVFtZie5NYV65V6/9srNE
iF7I1M3y8gqQblQO8cbYaBzkayOorxcp5m3IUGNvAXDuS3bMlQ42jmEpgr7SGmWI9ymLAKTbMFFS
a77yTBeiBuZPNAjpStLu+GIYZ4MeQeSd1eZHk/hU7Sk1PcnTXeX3vF80MBkfXNtLXy+5v9c8O6Kx
okSLGijWiqtcdVGCBf39W/ObDeKD3qRhzAQrwF2M27utsft3fPj6EdHeZbpu0mzm3Z4nR5A9R6OY
WgON6vpPNF4mltcbzV9P5eIDbiJcTjxe4B9/RyHbcpQAPSjLd2LYNMMvVf3dx9qVZ/k6NzCWx5Bt
uhI6/dfzKT6IIBGKNLE4lPZGXWE7vAtuw//to6lfAgBrARxbVtRwbTx7IibXdmZFucmoF5afh939
MyBQuvTzLyyDrmyRr6m6ieS7yjTEWoqo865yaZlzH9Sz5Ufdmx6+qMOvf++CC58HHXuqY2YNAAGs
s6NcZEVQTcqIoUJsQpXU1AE/SAv/wKb58f+xEvcxc0fksr8MrLpJl4cp40lkit3UUF5UcF+uQI/m
ysXz9VCh4okru7aIoaryeX9qEJxyCX485PD+zUJHEHXL4S4boPZr4aMI5yvmdBdf4af1lt/z6Z6F
VpM2RSJbSMY1K0Tn0d5DX2G4Nji5vMxiOwDSSGZD/L1MkAeFIiFA7uPa6crwuFvg41J2LS29EBYY
fLEjQJ/byxDq72VsGB55KVjGSHrFm+Hdg6csjZVTTDG4wPhbbmgbZMrfVaP7+H/fIYxpcBwhd0MI
Vft7adUQQrFLlpahGBnaLLllUZyqBSr/74UuhQtLXfYh8Uhl2ra860+frItLVKCQi4B0jGaSO6Pk
R5EI/w6FHGk69L2tMyvuEPWMmuBjtFL5qZ4RR5VSeb5menJ+wh3uN0chDrNT6cWde7fZRuTkwxim
xGGwel56UNx5229Hb/Dtrbm+bhD/J2Z8zmDOVzwrAaKwrE1JNeHXInbb3o6PwodxAFawfBLvYi1Z
rnrXrhxgJeVN5kf70BtuMUyItskq2me31s/wuinZebJ6/pvOth3kdr0ksCY+ZBqqoe+S299m++j/
kPZdS3LjTLNPxAh6c0vXZnp6vNMNY6SR6L0D+fQnMfuvho3m11jphDZCe6VqgIVCoSor08fAIbIr
fatpNoGeEzjEr3g1X/ZgMabZPKtOEc5DsLe64xx7ILXbK1Z5ZwzJy2Wnoyu4sOvsg7YeBzCmVZRD
LH/QMHUxCvsRZEuprFypmsW5Ns4eI3RRaLDizoUkAroBjId3LXhK4ySi+0kFCYGoQQ2u8oNd78uv
9JFHmd5NjtU1V14YZWtwjTJC58FUUhd0GKWdiOFTYZDN5W08e1Z8rgwSJSYyQnBes7KZcmIUCK7g
RDYxXAolWsMPvWErPxrfJl92qw2vErG6qC97Z7WAtpUxf6OnbjfHt0lQPifK+MxZE71lWd+gIuUI
SQDCAHRwGo/GEWQ7agDJa4xf0NwTYiGgHtj0u2TPQx6tefvSFM1uFqGvq2YA/xIcftLszehbkPs6
yOgur+ezZ3FhPRqzng4VMKVsMBqNCfVNaI436CNNtpwQxdbyAkggNXpoUjlwMrCdAYmxIWGzw7DP
QwvyWjAdYHpInEqAEIvyagAvqq1K5XNE1NchV6+0CcT7YaggP6/qivPTz9ox1L0W+6Mx+2MCihQJ
KCa7wysECh+lbY5UPHBRIb0ONyjN3Oe+4AqVHX6/vGdnyL5Pw8BjQTCGivCwCh/xKIWg74HcenAN
9ZLrfDOg114+8h+W7LOKMcSildO2x0y2Boc2O8xOFRkmooK6gzppJG2n0Jg4QeGszvVpDykF7jbk
r0Dannpcn5EcqV9LrxvJF6+BOMHQiumOfgzlaMSKEj1RR/A527l6pBZW6bFe+LkqSHEFPhj4uWUr
gC0hL4MejN2841XAxfRy18iE2wzvKMwFgZDIBJYG5Q7fuAJnM8od8SZ6Tz/G//AZ1+ISmry/t5W5
xQstUbWiRMwg2o8a7AJp98DZQurqZ6d4YYG5k8sBvTzovtA7ZPSSN+kqvAas3W5vIYjG1S1aux4X
y1GYp3A/SfGMtnbq1pCrVNTrZP5FDPAUPYdSwfHI1QPwtS62ghO0eiw1A0yB5cTu6gYsUGjE74Lw
jbOBq7H2yxCbWUjJSJJAhCFxAzFut7yvHkBCpGyI19jyFkTmfuz/zR282Ef2KgGROYhHU9gEKQLI
PjrwIpi8GMlxPfZKVBMlHRuaMSW79CjvDb/eWB4qyq/lTnRB+eVyT/OadyAfBySESgVBweP0NPez
1WUSBnABR8Ggn13u07vyjkpsCtfWBjNkN6k/XkGu1+V8wbWVLuzq7G0A0toRs1WpS3yhvu52KWqY
wXbA53ugQKgW+Tq39cFJhdndzWoTBGWY3HTBRIN7JjIOyNcVuxgxhz3K41YRZPDYJAEvYq7bRU1D
FiXAD9n6NfiSetEqsMdpZpubFNMkNSSsG7xEJje81m2KnsfHva02vD7d2jmxpC/LTCibkjmRyl7A
XSCHtkmuVfpXcX35W666kIwalIL7Ha8/JsCkKjh7hRDvrHpMwJbyI46/De1zpaiA6HLKUWsBxlqY
Yp7qclSKaLLD1Bx/k7RfqXqkNGQ1r+Owum2/zSgiWyCGJkSUgvDVzQXQa2eTYKeZ5QWp+OPyzq3m
RF/rUUQmnQusQJ414MXdcd8cpMGO0EnQb+MNuaMIPEAUdpXT7COPF8vky99M+ZTsXFziYjNZ7aSH
AFY/oNTsg3wa01XifvJAzIBZJyrP0r8Sr93Jb2RP5yCyfbSfPQzLX+mcKs/lb4oZltMIpEk0LSzx
U0hdH4dA2oiFuS2t+kowwap0ecNXo87Xh2VnZUZtitWsiKChK44epqqdmoc84W0sE08xLZ4b8wAL
uZD7oF6gWu5Nc5tKz2X3cnkx516Kgo6iywD9qpjMYZ1nDoLOCGOCgQOKYcSs814Jce1F3M7mecan
YQQPf6AFjDIKK81Z1ZkVz6oJxD9G0gHbnjtkmd2+3JUuaJb+eCLOAnHdwhxbmW2yUrYqGebiZ6Dt
bgsXJCobzJTuQdblZU/8e2FlI08MMlGlJ1qBz9RWrljMTomnlBE2NohXeHfeedp3sjA2a1GHuABD
Buygxe4HGzBOoWgAEnWXAnd4zdpzR6TGgMzSJYyhnYmbBlof9CYYT11D/y7JoHwEECktMaUP+L+a
c+Ly+g7+a8xin1hGDHXcquoqyml7D2QW+HIbMbOHIf7z1BnLQhtCxn8aegTMjVZMQ0hCTKe7+ack
97zVXSgwPIJhyQ7dgJPPru7hlzG2ZBtCXDvMs75y1TL5wCD88wi6XkkNrutCO6RxwwO4nJVPqevr
0HAygPwASJdF01ekqWqtg65qCMY5yPG0O9DkSpiyE34hS3tUp/Z+SNKXMSv8Amw4gWD4l2PK2oq/
fgB6hKfBGNNKGHqfxMrVZXKjjcIL+CtAMkTMK9CFuGEGwrY/N0hXixFROpnG5p9tFRppSzV49fxI
WcdU51EMHxTM31+2s1Ldwnz0whCTpZhKCDkEFWM94j7eGtC/hizeLrEV74EKxvI85wzmTb/k0hwT
U7pAAjlIC2lGMFsdwmNwlx+jt9bBzQPD0IYuD8FN+Rg6OXdwee0sLiwbTGY9ToieAxQq3GwaP9oh
Ai2ZCYmGgtcaXHOVpR3l1FVS0BWCyFyr3JrylxizdQTN/r4BnwhY+juwDVWcPJO3MHq5L3KWICwG
DBdiYVGBENagJQhvJBCNuuwpK2ZQSkGpyNDQ6tLZCAMWtUFvFWicRdE7+EMSYQC4lafcyTHCRpYC
Y3lQo0CjH83boQRO2AB3PgQBStWfoUrRca6eVXMGZpJwFRiYvWK8UaQiAPUMJUOrNEZgnw06IlSC
jcxOxyB7u7yBKwU3jOt9WWOBsCmmvEiLEiLqUsMhRw053NU7ecvv4a4uC3NBliLR9pbGuGDRCaHZ
T1hWkLyo0S8FVFply9UOpf/KabXmc/rwtxUmcrSRUKCP0AJP6cRH0AB7KYDk4RPFWCk//wN24SxJ
pSOkVNsakGoLyR1d9cLPC0xRZBBomj47DBCbtBNQK3vat8EL3yDq51qPHQ9SdJaDn5pkUy4ogKjQ
tqgn1wLTkAnCOEELwU5VXvVmwjle53ccOEQAKMBXw0wnpnGZ+NQGmpGYJaYcIE96gD7KVvtmbahs
d7Kp/tTtGVOMf2hDnsQpAQ02pSuVM2jKb0eon3Hc/SwQMlaYuNQaECmaKKAyO1SDjSLl+B5vx03o
acduP/1IH9XYVg/gpfWjzWXT9NieeOapZYvZShCfp5OiEDrRBbjQNt2kOxXDFDy40LlDnnwxi9lG
EMrJddZMvavJI0bV0+hnHc28Ud9VvwBUAk5vYFQdOd6p22eBMllgsyEuiQV1M4GnWp/rHYRoHsBm
BUJgs9qpmgTwX+3MVnubyLxlrn3H5Q9glilmJDQiAsccBcAnpBpkV6UdJr80XDOJqDmXv93apqqG
iBkFwFCg1MtElUAmEM0SAeLLUEqHVJdTln9cjoV7LE0wUd8AM5aAEtvktuHo9L20FSACjqrlyxxI
nENwHkBOTLENShTNWgVyIijFdpArBL0fxNZAbHRd9I+Xt23FEPJiDGFhOBvQKhZgMIP4vExBe481
RRuwS/ngYbKjkngd4cyBcyyxhytr6jZuaxyuKgBbaTUo91A98IY8+jar8e7yqujHZg6yqqgWHRqm
eHq2QtjkkxJbFlZlVsaxVbtHSxm2s2ltjBztlVaVdoMWpRwPPG9lS2CCWFilO7C4aGrIqgzwQ0pE
AYGV+dBuMKPTbK0nWoEtb4J74WDcTlfc4tPazmIqBzwiAGggw2IuuKya2rZHA9vtXnVQkXq5126g
ULHJf6rgTZJ9MPxv6HiW/grCfkd4k4/EH7cCavo8ENgZSY1Ft2DxU5gt0CA2CzESxO5PyhgncoqH
wP2R77JtesMtbKwEmKUx1nfrqihGTIVBOOJgftM3Oh7Ij+JTdKPvQHuIiYbeBnHYHuojtOfEOaBn
qdLpQg1mobEOgTNxbnqXBDlwKKFcm2+zJGbtJmmqiddWWLOG2AZElf7JM8QUUFGlnXpCJ0GTRnyq
+wnUdsR4FjqNV5s6h9xgXUtLTAV1zqHqYKUAhWuYOO1t6XW0btv0AYJ4m8mpIo+Amyvey7eg5BN3
EKFQJs980K4hJtRAi2hyxR+a16ue6ud+6OYvl481bxuYK40AWtaAqW6AKgCkLo34vldlaESKnJi4
7ld0Qp6Ge/WsEGh0ECKm44aZpTaHtJ+Sq4p06CXGQQH2Z3O263b849bCp0N9GWXWZiUCeN06HOIB
6kVJ+GYJx3g6XN6//3E8fxv5zBkWEQrd7VwVFHituoF83HW5MQ/1K22YyO60lRtOQFy5knE+v6wx
S4qnChgcHdamxlegfVFDwOnygtYcgtZRVcCDFVAZMBaCBFSV0HghrtbXt5AS+wYZg2MYW7wX2Np9
srDDAv5A9DzVY46BuqZ6FLIbM/MUtXQB4d+Bo3ujQ00PV44TJsomMFJbp7KtkLaRx8yXwSSTiSCS
nHu3yQ37L9aPhWuAndNdYFIs6sBqEFvEVVpUIisBaM4nSu922cp5rQe+CSO/zbC5VQN+GFDZjxiI
m/3qsfhoCpuyq5g2GIi7uyjlF63XvqwuAWckgyVLPauRg4dGa4oih6qXr5qO7MVeAHEhEOw7Gnr7
s2c9Q+Qx8FRe/ez8sY21Lgwr1KkXRwRE5CGB9DPmxbI6hdyAVNtiJ/wiU+KZ8QjyVGUbxAaIPSVM
PamY2+N80pU3CED9GAFGnRl67SoNTgv7BlQhQEU7aHjOxdt0n2Jkgc4e8fi51s7mwozOLNMsiKCn
8oCRxlkEJ/JOqQuO16xZMERRBpuJCLoItulXGMMQScREQMu+NeULyb9f9krOv8/GshlIoB46vKNb
CJAhLqCSrX+7bOFzhp5NIxeXIZtYdWneG2WLN0XwNO3To/Aj3MZX1U0ErQkn8M2b8JNfqNtIug3B
YrfdZhv5/vJvOC98nl7IbPkMPCptMSu4FygoqTVdXEuFm/k5cjr5pnivH8Hm+tp8w4tOcHlljLVD
uFw/44tFqRfoe9D1Y/50/JV2IOCLk+3lFa7FVpCAi7KEwfJzIjzw1VoyiWFE1MCmI/X5nZ62N2Zq
3qlpfVSs7iY3oZx+2ejqyr6MGoz7jzM0o8Iiha5cA1T1LPlgG0eHnQOZ/iwtnTkQ7RaBaEdGlYb+
jMVhLksdLK0K1iZDYiISB79Wx2NRJve6mr4n9fRszOmvzpLcVjBd1K+g+4C5f1Md92IEmesusD6K
MXcrJTnEWnKr5OF3s0cgxHG7MUQEX5kU78JI9mIn3/3FDi1+OpPgVhHqaQLBTw/Rso/VKzmGloHG
6VWfN+ypdy+sMB4G3mvoRZu4wPWsOsZzukWly7Fi0c/bcCtomle38lOaVBBJJ/12nuZtN+C6Aen+
tsdD3DKJb0gRxgzi7G/Cy9cvY4f0ZKLNAaC9A0S1+r2uNkcx4uHW1t5ti8Wzs0B0e2cLDMauPtY3
U6NQyXfzKITGYc6DlhOOecbkU1eMBmnOkw58K4GZJsjItP4qh/5jKGrBjhgl7yW4Gp1lNKEsDdLa
Ovs+0izA5FMLH7aqH2cZRIWgubzsoGtZOmrv/1owGdfRxgZaFVKNG0x504UBxRjdmcLptazVt3zg
FC9W4wWuMl1TLYuOqp7uXkKkJMlnXGbB+C5IJSjHbjH1zQlK63v2ZYRJszStnUQSYc8G87qLZDuL
Ys6erWZyxmIdTAkLjlY1nYl10GLx7EKnzeuuWp/ChWU78mTO+f504fMA+HtJ7ISzLBYVWKmxpFmb
/SKsoaiavkeJcVMCgqoJeOqkqe6mU4GJ53LyAZjf9TFY83v93kryA2SknrRKgSZrdQ/VEC/T45su
E6+6uObsDOcDG8zGGFFbWInWjOBfLnwlAp+uXria9nDZZzlWTOYdj5aLFCVIpt0ikmTPUMbEV9Wy
dsqi49EDrl6rX1+a5VeCogtEtVWYgkS93Y+tYyWTE0F9F5lCZ2JepeO0E3kGmQCTG9VQV1ELYjBh
8Oa4uCZav9Oncqcm8rFT95oue5d3c92bQWWLuVBZAhadKVZUWmiMMRSV3AS5BWhiiOgUubUhUDy1
a3l8g87pfZgkXp4D/0lQi5MGX0ySuyjmYRJXj+7il7CLh4Z0ngU0iakhY1hDJFFO/yYEfZkwlNMQ
NLajgjoQPFRrk2MVxMcxbPdZUr1zNpVu2tmRXdihS13kLBD0ReEZUkeuZGVk8DVwtt1OsjK9RqOS
X9WgMfglQgT5F0og060MdPfkjBAPxNtMaKWfnB9DF3X2Y0DFoErgBZAtFio1N2NuQLoFMnpO8ih7
mW8cZZBcQUzGB8xgN4acELz2+gIm61977OtPT2qCCXY4sQG9hniu/BC0u1b6MuvbHhhXSoZWSbyB
yTWjJjoXoB7CfYas9HTHlXCC9qn8+eSjA876jg44/wcG8TUnXdphjotsBHqUUTuda/zIPkBp9X3Y
djZogjZgV1KeBJc3sbYWExYWWQ4P6NlGQmVVeEwnEDIPcrvsoDUxNqCwml1lekokHgMMPWiswywt
Mhc16jRKVjR417bgqNLBijYK95YDclT4yzTf8xa4Wi4wJREjqCZmeU32VKLeFKO0hT2lBe94m92E
m8lXvOmKVx9crd0tLTHnchorfQTjH1Red/l9v8k32rUBxv7PDvaOhydfu6gWxkw22JggGIDyAz5c
OfyQgvknUec7KYvfLp/vNc+H0owC3i0Vp5tFK6mzgKnxDk9aRYBmlWoFhldESrwPjSc9nhLH1JEm
5FOMNKEthO1l46vfbmGdfQQGXQDcrpYjopY3JHxTQaAXoCw6ZxvTepcE2SVJ7GZ56F62u5q40sxV
kUCqcDZHi2xIsQoVjVnI2rp1cMjHu9C8rvvCgSTYZVPr5fwvWywQAcwuelxJqNxlB8UnoO+JdYh+
2s3OvMvfk7fCB2HqLj6UPwacEExbgqtoOqjbAeT65Ju0b478qa71qgp4CXQKC9Ili3lZGmUp5lUy
KDgy8RF9dkiEYYwwBYHF8Mu0gwdkRx7U4h0NnDjgxbfVjlteXHNvY/ETmCgBhkslUkP6EwbVVltY
GiBZRgbObbIWcJdmaHhcXKVqN0iNXFSzW0IOdUBZGpIuLcfGGR0IbbktjdAztjACGXtVh6aX4kY7
ACmfwy3E6xzoGV1XV+lO2AybacuLepe3T2a5JxvRmsGZgxqpKAaHMhmA32zvZ0PbXPbey9uH+snp
yhKSiYKW4vZQq2EXgFUTQ/4Pl02sn8V/fREY0VMTvRDimWoIA8Qe7uXqPtLnx0QsbdJ3PlhpnMvG
1vPV324HEZZTa1NWCjLkhXEadxoG7yCUFZbO4GTPKrSL7PoBcl8DL8jRTWIvRMMAMY0GOgz1rBU+
9rk1BgbYUyDj4UUgePrebUEV41CwZOo2P3k46fWoujDIHG9oNAEkmWGRhgpB2qgCv1FaaRCh00NZ
3Gu5Vbso8JWveC5AJFrQGzeN4j9l8KSHYnl/Md9VHnRC5hLFgQxTlXpm2KaxafXOCQdOhF39pri+
IAJhAmqDhuHpN61CiG3JSGs+eyNA8aheuWnfGg8aZG5zzc8D1s7e0h4TU0wpC3Qz7Gc3n8urOCtc
QcYt3aqc18bawViaYaKKCshhZvQQmpqG3k7rj3logUOBQAm5HUr/8rlYywIWttgiQUFIR1DAV9GV
xJA16Na0DSX44eGR1sLJwgz7xK/1QI7biD7xUWKw0eW2nCitUvfyYjjfh33i481QlOEM9ze7g5k+
TxBynWVO1Dqf4v10799Oxz7uh2KspxbpoKuANEHf6w5KCE/xRnwNHcWjpKW8NgRvVTTtXlwyWT9U
RQ5ZSDeUIHJQDRClV9wiyLzLm3emdvJ5bsGGhxoVJS1S6e9Y2LE6q8OcK957oBr01Pd5V2CC8Mpy
ysMMqv/IA+bVi28gWIP/42LM10KluTDORC51HCJ0eZFh01aL/KS1YNWCKveu8OSX4Sd0x3n3wdpT
e2FQY1ZbqTFaxCVem9C79mng0A/5roOiAcCiHFurH/BrbexLzMxG5J0FAqIJMJ6kI6UCaYwEQW/O
B1xdEpJ56AuZUBhhWQmUtqaKfLnmGjcB2DeDXeWVu3+odHk3zWoiaS5s0e+5cBa1LJuupd+r3/ce
zXtMPC4FaL7a9MUX4EqFOCL8ZxOjNTe8ms5HtOelQquxa/EbmIum0zAHlHcI/ypy1cpHW8I39vyk
eTV2fZlhn5lmYGZqaCKqtNkt1L+jktfqW4OL4iH2+8OxjyGhD1VNkOCLnZTcS7ruhl1wnDttB3nm
lyYPwXWT5Q9Bqx7CoBVsYe7Nv4mci1/AnIZCMyLAfhHUpqrblq0OkfDxmEP88rKLrt5sYIlFoQqi
Hqi4nHrNGIZmAGFmzQ1DeW/J9a6SyutY+8iFN03nvQBWj92XMYVZU4zZA7UmBEJUrbVNheg73j7b
qgIvyOVFrX0+g+Z3n9RrIAZkajtjU4FUOkZhXxBBYALNWjqZBmKWsL5SRvNqGrJj3Vke6HZ8o+pv
hsD8cfkXfM56MonmyS9grghR/be1oN5ZN+N7tev35oayJ8dH1EVcIbd3xrHYQko5c8KP9ja/LX0R
UhgGt3ixciZPfgkTF6IEslF1gr2AFvvb1E4+UcjdTPSjkMzXfVluxUjwICrzxNmBldi3sAsMx6ln
TQo0skwT6rOUhsJCcxYKzvvqVnET9x+CxsGz9qI/7TB3cD//RDmMF42ohf/9DeDdzC8YpNqqE3qI
BelQtvtEfRfR8mtLBEZT8qH9ykndVg7Tcslsl7SYx1EJZZrs97Utav6UPU/mzyz+Scb7y7u7EgGB
I9FQ5McUEeZDmI+qTcE4plUAHESb2M0QeCMXibCWVi1sgOfsdPtMSyxJSXnTp42+qY//8GpCCP0w
eMp/omhcCQ8nBplTm0Lvt5lAxuuSPn4f8vhxjrKXUS94aNW1z4QiJQSp0SjBpBzjF5pMWn0iaJSk
luWZQrEV6i6woe0IbxTkrR7UL3/+tRYG2Tp6L3TV1LfYSV0fBMiNG9O3Os9LTsxZQ1yjJ4D+D51W
khD+Tj/YHOmN1Oux7lohyDwSp/Z0qH6CoDqyqQJMbGyJV7rgpuK9qmkwYw7a0jD7ZLFSVaqyURpd
62H2FR+vsOP0FmyFDXBAtyrH9ddQEsB1Q+cGpBCaobLN9JLISiAFpe6OGqaJHO0HlcGklHNxj96L
b4EOWwalmLCLngYuz9SKjy6Ns332ZhKnTICXolw3G9tgo2wj1AkBc9SuezeA/B+GraFT7F12IJpr
sxsM8kgMRKJIeM7xEbckTcoOt3Q3105vPVZGbLdoSnXR3WVDZzJqeHJYS0vMvSV0cVnpJRgVM+iY
dQ/lHYitoG1Sg4QTzRG6s90mlT1sLhqn1/0LL2avXd3LH8Aym0ZjWBTSiA3WS90Ak4LR2cUEOiZd
/Ogwt++bRdI5enw7hN0hKvXHdmgnTuq1epAWm8AOkSlzICtxi1I4yvG5izGRwSm7IL0exsnc11DW
c6y66bwUOhlumwg2pKslNyjb5CbpIaYO7Iphp0LymHe6p+YlB7e86gwS9ErRBaSMKDS8LRL9zCJN
pzZwhl5O/Vq5LuMfjTa5EEuxLzvDmq+jTvZ/hiA4d2qIdAktCCIFLUfhmbTDlZZRtXORA4tY/+Qy
0K3Qd0LRkUWYkw7YxRkEz3jmZrcFwHzSXWErEByJXe328pJW7k1AcL5MMUtSpyAcA1O1MP1OgOhX
bK5wzeqmfVn4XOzi6yRdNrXQIcStWWofSQ56w1J80YqQk7dzFvLZH1uaUUIljQoUu3JwraChGF13
0FviOMBaCoAZUQ2yW6YE3gW2fBNB71QPK7hatishBzPqdutQmSPVHhu331FybV4AWLmcT0wySYAY
x6VsNghA6XQjZ7i6ZCI4sVz5pn4bxTUnsK4VLE/MMQ4BTnRTDHOYm/ZUT3n6WToohL2b0G9uNsJO
4JzdlZT0yxxQwMzqsm7I5qpGB6oMXuZMc2TrpgInZiG+iTHxE9SAL/v75S8Ig8z6JjkxNaLDoPKA
2m8FvcgBDAGQkR9+jTEoyimxBbfsQTPDs+vqX7eBUSY7rUJLhhom2s552O1n03xNA+lxmIlwmKym
2ZY16P2jxpKdPk7BIJBBaeHyslcPIUrQoOVEYnJWOEMNOstIAb81IbxXmrcVUJtkfrpsZPUIfhlh
sx6oXvZzJIoobVvKS0vaH6Ou/LxsYq3NbQEKJH0WkCDIxMR6dcrmuSVI6SAJB6jzR7+J/M6O5YOw
CV6qDe/wrS5pYY55s41Qk9HFjO5bDSLLliL7BoezJPrxz5zjy8YnedQicoWtQOSuxbbNlv3ZnsNs
XnpQd/MePMF+8mRxjtyqLyzsMWuKBa1rhYg276fmgMmYQ9ibIBkKN5fXtW4GxBxgy6Tivky5lExp
PVuZobuG9KyHrZ3VzyR/vmxjPVqBQeVfI4w7pEESqAUxEI8PNFoZV/MVVdWLtigegAHhb8pgcL8v
e8zeDWKYtKlgIjqOoGPHCEYNoH1pgeMBpM4yihWX17dSqliaO+OtaMdR1HJcamKcYta3cVphqyY5
VIRK18IviKfRSRUOLH31wvlao8GsEYKtJBpGFbgfWQcT249hRGlgQsoLzsc+1jnuv37Cfu8o23ZJ
NSEmhjijq0+Mj1gMnoOe8PKp1RUB5gD+aBGijmxNTxTx00mkWZ8UD8Nj/5xvw/3gBA/N1Y/OAyGU
a35PrnnjiOtXzcIsPSGLg02SsarKf82a+8gBTSd9HNGJuu4+v+mveLrzq/6ysMicOQnU73M+IXGk
rbJ2M0B0ud2JUEK77JarL07tyw77sB5jcdDw7qATX6M3fDSUe6T5fBWZO7G5IY6wEWIn8fqtxQ2X
9II+C5cL28waBTMwjCZBUaTSYnhkF4E9DIgNTD2IWWWrhlS4vR4F3xUtLg8AFu1Lo/puCHFuT8XM
AwSueu/ixzDxB7eqYbWihvTFSjMHGL4Y7Os9L8qthlL0zHURssnQ0masRJnZV2mmW+7kmHfiO4i/
AnfA2xNkjBB02TTH1A1BZMPJGeg5P9/o31ZZztCW5IFSJIgDjTS7lYiKiWB5mj7bo5A5upTaskA4
wWD9esewIiV8R8/cYipRioEXJTgLaY9t7A5Upl0AAiJUDlRDEmS9PHurd+9ve5iRPD2ifVJKCcaO
0PR1eogWqLRTioje2RSlJ295pOXrBwcjAoaOZyEmV5iQMCtq1+eVQF92eQwluMwnn8nn7Ejjs+n2
0JjCMw+xXvzOTUJpKn32Pb9ss6QRWdxI2mDhe85B+tYE0MpSjAdrHg+i0OwxtJ/uq2zovaYq7ou6
AdHb0D5djhtrHqVD+AMJnG5BHIO5WUTJhH7wjK+LWmQEnm41c7I6BIEVEX1diQ59FB6Inv7Ns31h
li1750WtWZWKLkukfwhji95m6ZTp6+W1rUWChRE2i9PzWgkFUUcHtYDihEmABC41Ho/Var4DuSNQ
8QEgCJEU6s+LK6UkUpwJGHxCtQ0iG5a1pRpBujv5Yi1sNSB2sg2v770WfJYmmY9WtemoTCA3w9jJ
jPzjY24+UK/yLu/eqmd8rYvV1IzEWoUrGyhy1cneBO0IBrowFgRlnJu2jW8L2RptTQEG8rLZ1Xij
A8+Nko4FySy2aqDUJMmzYjZc9bpzw23hx0/9G1XqoNzqCqfW8j++3m9rLGJttohZWpMJxNr1Px3p
wM1HW7ULWwegJXC0x/+/5SnM65qEZh6OJZwyIJApRWE/6forNS/8oBTsbpgtJw3zh2oePsKp2AUN
eU0lnbfJqycDRCuQ4wHxzhlvfiemeo95RQMd1eZhkAbZDqD2yXEgeuuzwU1fGGG8lFhN2OqRRcd9
59wGCOpOUOrWbnTt55zHnBfUGqjSWlhjiW0nkDDoYQprHWi8I0fZoigbfjPdytNfC89IUAm2bnlC
Z6v7CK0QVcWbU8HleHr2AyuyoqCGrwIRbevyz5j8uuwuqyf9ywBLJGdmuSmpuBAQwsz9oHZHLcp+
JQJP+YRjhs0rispSiZrhFChzH2KKrfDmSrtKI4k7zrZ249GRPA3Qe5CfsU/QKqisWtMq0NxAqVd/
nreU+F+CClC14X2c9UjyZUtncrQ4kNWsI8gk/qW2ye+GK5pHmH7z82/Q/rhAUR5WDDpVwHbschTN
9KmCLwRP+XOwQRUEFNJjBnLb0o28v6mCLKyx7bpEFKYs6VGhEJNun1vlodO698u+t3p+vxbEksUP
ShvlgykgkdaIgyTJi0zTLuraM1vea/D8AQGlOMjTIOJDkuWsK1j0ogYOYtlwtZvo1vDnLW2QSb8a
OwFqjFcxOHd2KkuHhjTtTagAnZ4e2qzJoR2aUWNys82GZjsV+U9J5Yky8czQNS/yAiIOxDLRAnWj
MaLFAm8oVSeLOQHi/COdLIZFkRQ9Zq26RgKNfo1XbP1c9996Uvsxr6monoe6U0PMcsIKDc3KmMEX
ZJW7UAVGYRqk10JWQdUkJE4LvRdjvgnq3hOSPaUL7a2nUE9fxwnkC3XnWKXlNEQ5drJXS7eN/N3S
wZahtm4hXRsJyqzhbHe9aSvh9x43sGK9D+RtUGInmnZQe9/M4kcW/8j1Vw1rU5Rq3xu1W7b9Fell
N2/AN1JF+16dni4fgpWviAY8ChSaDDKnM3WIgDRWYYxwFrVqbeChHSN/CXJexYVjhY2/mS7KQU3k
yY2nJ2n8KOZ3Q+TMWa04CljSJahNiXjKYXbt1B0VMwo1tUoCV0xnJ+gV2wxUJzSIXZT3l7fsk8Pn
9OI3TkxRV1p4vqzXQScTGc1vJ7gLt+mxPA6xV/i9l9xmH6AA9iU/Du3UyzeV1x+ae+JpTnUkG/LU
u9kxuqoDO2r+g5YOZw9YUqAeaJFcnBVE5OqZmHuLfIvpmK3CS51XykwnO/B5mBY7kKnqkNc5Gp7a
w+TAt4/EhDoVnpWjb9qQbgcVZgRlosv7Tq+z821H/o0uqAF9Niau1bpEUCdVdQQcsink6Sgnk7Yp
pXrX1cqulzru83UlJuBDf1mk+71YZi1mStEVWCa9YOnwnvI9rW3VFaGojsd6sQneY4mzyv+xt0Cq
4qqVQFPA5FxWlkDOSo0N1zCA+aECMel4Vz8ZHuakXP0qIVuMZbmXt/ZcdQxQFVqs/D+jLNaylOa2
yQb6QQXxukxGZ0L7PExAA6JCGobUjgZ5DNUAM7MJdEUjO2TONwLmuOdedDB64/SieUg74keSBRVl
iLB3AJaV1nMuE2+GqsDl38uisjGphmNu4I1Ihd/Ms7mVbs4a0tVZADIm69W6EbbivbpBycgvUqd6
aX+E5EryxG3gNH4r2rztYvyCWgeUSP/kM4fkHBtrIEY51RPGvF3SgYKOQNWFFH/4cPu0gQucOrpC
GSuY5C7spqhslRzyadcQDnH761i188KpD9Bh7zbZBtqbEu+tv7Yuic770lcNJbk69fe0bzR10GCz
k35qyX3c/Gnxi64K4hxoZBuWJZsa28wOJjSBEjU2XQJ+/aSK/XwMb1MyvTSjeGVV2WOnCm4uFp7Y
DW+aIvwSgu69S3mKJOxI0NnvYGJJl8bI3ulKR0DALB3nOylc2cjBo6e5ckP8xrhN5Rfw+/3h8T6z
zOQZIpSyx1mn33UDsIgx2MVNCKakI6aefd23QE33EHM1QpmL4cwoczmCOqZLYiFBta8bHro88eQw
PkIM/E3IlEfO0aQLWITpf2yhUKRDrRgESSzmVLCkqMhyS4cYH6VmFDVX8DTPgMy51ruQnuRsKJNa
/GMOKGM4LMIBON1PfVYw1DafutB0Mbg7X3dVH7yP4mzdJ/JMOF0q9sH1jy20FU3NMCl/Ej0/i/tA
HXBmgAg3cB9YNyK4RCdU9ZzUkf8feV+yHTmObPkreXL9mI/z0OdVLTg53TXPUmx4FCElZxKch31/
Wf9YXygGuUOeREXErntRValSys0BGAwGw7V7v8TBUDk8RjTmwPtmDtTBIKo3AKBmhjY2XTLUUmO4
yyjZEu0jiHV7ASHP1Pa2Npf36yt3ZPfjsHs3x9QzBpXk0aDBXNwqTtYjiGrZy7oJFmb0dUgGREs0
qAeDe5/Zd+FoSWM3ZiZtDd0QwIyWTb1tgNf76WvQmyl0NqLLEFcgIGfY4VgZkJ4dfD6r40s5as/l
OXlY6mm7PqRjWwvQfXq1AxgMTM+HPlGFFghyes1whbG2tQxA6/aWNODpk6tf8HTc675e7VA9ZAak
aeEIXl0MSEtPI1G0C+sOfMy8k/XIfkJJAasjg7sXGuDMCoGJeA6NNKbPIVrvmI29uJJdnZlu687R
BuKiUKmztrxU66PvmSjFKxTgBDp88AwezmI9RWKspTXKWap4l8jLZRSjK2h9pdjMCh5xaITZvn1e
QPW8a0KQx1HQqoluoMgTnHrcjX4KtqHE7T+H3G7ojw5yaJU5VKWkachklqorb8g2g6fvSBA/xr7l
aJvFA/v+HFig6uPNKPW7wzAMr0SejE5igKwthQkeYNZayDAqqjvhBSIrtyJJwayklXhKmxxxGR7y
xXiQC9XnTPKx4QLUbQAiC8waWuYOV7I1harrdQy3ccvc6VwLDjTc4I0LcXIyHFRa/OQx8Xkp2dHh
qiDVkVVcASF1eGhWB9dNomkw+/UZOtsoIKmUuVKbLH3Umw/hmvndzltisXcEGKM1GRG1QwXAa91N
/qYXoLC23zpKHOF59sOg2g4gqwGSpiZ2vKs4N92jfrz/HZgtCn7MtjaLUaHJ75cYmxLv/ElmW57w
qeh3X/sCeJevo8u6N24mbYkGcRJKhQafblY+5VavtLYWLvFOrUJUmsDtzyl4H19QIIBBOCrhvKX4
tr2JbgyhaRYREy3uKK6gCTpQOCOj9zj+Sv3xwz4BTu67HWYy80qTSpRWaLscukW6LSAMg2+6yqZp
fcjhbUZwkm84No9FOxy1P2wyk9loSyWT+c1Zoa9rgBNGcKrH3hXR9O+UG80tHd76sc/A3xz33Saz
L4exrttJhs3Bn725RXUCRK74H1zZVb+D6EgfkMfl7j/oKaWjWZthJuySSNaUhc5w44KNCnrqifxN
mx4bhJ/rHsnS3lrpfswuE3CnSYuiUMJIuy9kSzueIMUpfaIIGKRNfLwe+8T2YWbp1tnzVMSipLUA
usH4cH/Z5m70iZZ3has4EIP8jreSHw/ow+ExgX0GOVMV0+kc57NFtq3xfgzv1h2Ut/eYTKMeI7yN
jm/++R3TEwd86eejI4EYCBqOwcmNwH04cWDQBtemCZ4QQ8BrwqBuhTz0qi4K1kdDv+0H/3s3ozGR
BG/+6VyNveIKgjvXjTu0T2J5mcanQnEiKhOHdI4zKJYBzjJHK0vBLwQuncoeqrNwSoPcSr31MR0N
xzok8tAgKxoAARxOXWc0iTRKGNOgtp0/9OZoV5k1eFqknw3qxDlxjvrDnjXGH8BWoQmtWaiuMF9W
uZcLp0LfORLJNoid3khqJ5w/rw/waIiktwRajtDwkHA4QNmooZ4Nel5Xzk2/xKOdMOnu75lg9m1n
CSgozjOAMSO4BGzouoN0NwwTTiWHNxJmqfDqkIxjCTPJ8GmS7+qYdwM+7gvvU8WsTlaLmVFGkurO
xQ09MCHMYotz7Ubl4q/PGM8Ss2FDtVrAgDyobqzet9lyXseVbcXEleTHdUPHUxwAQi0RNGaUSP9w
+adZHNBvhUmD7pGMDJJKhOpPWmbjte5S2BXuGLQ86Vj2if1rIN8zyhxUkyWPqtZgInXQx1d2dj/1
zvxMRTyz0U7RGPOs+irtD+Y44tGQsWeX8fW2lMV5KuHrcVHtSKb6Wi3fFWF9uz6pxx3xfU4Zf4+i
WMWTJ4Y3WfOnQZsucksM1k3wRsL4elMkct0pmuqa8jRspL7NAbkKT0CwFTu/Z4lx+tYICzLPGIxC
UuCSI9dYvLn/e93IUTeEOLQIBkQQ/n/QsRHmIdMzEZco6SY5jy973e6vlsA4FzK8sqetDQqadMdr
rjw2iQo+FNcniEZ9fMnCGi1ZqsINTXKqEFz04RYQluHM4DF32DfDeF2eosSc9BhbUtxnwqdO4KkP
HTUAbAc6JiDe90GScID+lVrQydMBlx2hcmTwyrjss8XbjlXeTbBHeyppdUYGTFXrRdfyWeyhCdsZ
XDA5uvKr8TnyQPKogZwesjtoWBTt8UbG/uWVPI+FRagjoHcOFS2knYwvSrMxpzrlOwtN4wn0as9K
LuxSEi42FC236y55bFL3bTEhuNUrsV/GVnH1Af2Namtb6s1vWbCYdCmn2V9oIrWoqzzArfrUXHRO
IZUzYeyj/jTr7TALkulKiuBIPbxDzk776VWVeXico9OFxh1AihVJQd328BxR8b4dxxWuylakESfM
Tzoqi7I+YR/2K6VMxJsGqoxAxeDAOrQBnSvsojkD2MzSvJLETjGkoM/PvHUzHybt0IzCrLwYZk0q
iRWqKdAaem5KK9lEQ5xAvGxBhqRaFQ9o/vEiRS3iXgyWAU1VQXZ7ODBViyEk1eKRLfzUmk63BcQj
gLgilEUn7623W7DXh3h0Jt8NsqCfWCoSox1BxBpTjjQwwCJ+2Or8+vNWMB7apS9roARibvxT3ceJ
PmJYVqzaHUSsm+VTknBc/NhQ9o3Q1dy7FDai1jUoNi9un8QOGb5E+ms0X68P5JhHQMHWAGwd8O4P
96fMNJZiaFB+gXCKLS6b0oCi0XCSmDxE0VFP2LP0Ic7iMWQIe0zZ0tsQ8ynBKxTtlnNwXnzVguFW
SGiQObizwfX2DTJrNNZKO1dFDlgKqlu0v3+ws236H9xBPwSIQ0Os6owmpx3AVPPi6m19C7D6toha
XgPocV/4sU4sAl9Tmlm1OvhC3Uubfqq2/dReTGD+/i130BmXS8oCPtLCjKa8TBZaf8bXWsSL8VS4
64aOzplJ9UNQL0dvJxNURaksDXHE87dlWvkZuJcE11KNn7430ZXZs8KE1VovW8uoYaVsBU+QCk8a
OVf19XEoIjMOlO2jfEzRaVKb6k7JxPO5aH9lTX4MAlIhh2Ggr8jYLwJMoI3PHnXf1Cy0D+m21Yuc
2EmD8f6OQZkJb6C4LyNRBQDhUNhF/i+0I5lqHo6QHgSHb0Sk1gnlIXb0aZiC/wrjtJ2ldsADbCOc
l7J2amWEK1RFN+XaV2DOixSc94Y5xKFbGWDNbR6k4SGeTyAdM/bXYvylguhC1QJdwgm1x0aOplgw
F4NPVEOX/OEc58M8WMoM8dp026C32tw2XrstfN5rLEvLAQy0hQekdzt0m++F9HRWmlJNgTDTRysw
u89R+bmD6F5YndTZvTBotiDKdhPLV9P0HCeaNxnEUY3b0TxLyCdh+aTWd5pxM2Uyx40/gBnwxYCG
Ah0LHgeh0PX2ZrH3xVCQV7rMgupkuh22qHb6ycbYyO5PywTTGTgwJB/OQCIbSWtIfe+amWQGYxaN
zzG6eoL18PKhoMqaUQ7NzHNdZFWGBRV3SSDH0GnY0efHxescUOuBH1MY7Y6Xe7DBgDVKf783ia2A
zheg+nq3Gu7KJPZwofnJPJGxoDJ+OhuQRiLzGLopRHpn8bEyLyqV+57BJgWsFWaNsjQaEnTSolvv
0dxAf+ZVehCuM6f1KZ926jW74W4OePQhLKs36xks8hBDw5GdzEC1XC2+DMYjELJsJNcCeq118KTy
uXmj+E0c3S7PJye8SK8jBwT8m3kLFJ2DB1key8iHBw92IpgFBYoDpbcBE6Hd6BsR98MsANTG64La
zbaaJ/ooae8y1P02b+7731+m/xW9VqhvzlFVtv/+H/z8pSJzk0Rxx/z47wvyWt50zetrd/ZM/of+
6Y9/9d+HP+Ivv32y+9w9H/zglV3SzVf9azNfv7Z93r3ZxHeg/+Z/+ss/Xt8+5XYmr//680vVlx39
tCipyj+//Wr78q8/KYsTwup/71v49uvz5wJ/uany5/KPm/7zS9J2TfKlO/LXr89t968/Fe0vaNqL
kgXoD6WTHl+//b86aJMkS7F0pKoo7P75RwkyzBh/oPxFhSaABgOZGkRTTCxUW/Vvv5L/0k0ZxQOc
aPis79/uYA3e1+SPsgdDHzQ123/9+VWy4v1wQqaP3kcERxEpBRpZPqDiE1ILGqSSgdrR9Ah0Rrrs
dnoeO9ALDwYz93WxSZ0+i67yGmntXBlnoA9XnEILwSJD7oQ4vW9KgB+1Ph7sWR5P5766lzvyxZJR
3piiISi6OFDjeDtL5DUX65NxQEOO3H4etPoqz4wO/MjxudmYRunkcjIFy9KgI7FKhi9kGEAhJy+y
dDeVVr/RtLo814RK2w1K395NcRHaYq7391lrFTlooArijBq6I5yoSRWboJsUZCnWOPiUsvJiaRKo
ZS+tJjpFPZI7Nc2ba21IwJBlxFXnVLog/t2lveZXALhCBbQ26tgxpcW6kPLsRRkW0+7ysvZ6gvZm
Oc17F0CBCZzqY/3UiL30VBVAITatMe7icRZvIBOLfq++9qs+DpQ68cw628YjCUbJPNPy9qkUk5N8
NjdGAo3yfARay8hC9Vwv2tEWBP1pyNMbtamvEqm3bFWeL8NWj1Da08qLRo11h6Q6LSUOBri9pDAi
X1plASOvFi+eBOD6VpLL7J4YGnHbBRwFDeChPiqqnya8LtyFM7lpo1kMxqEQTrVWdSSlv6kU7VxF
laONoXiULJdWljwKMhS0uki7kUDu5y2Ycrw7RNrjqPet20+AwRa5elGVQPlY4bBpxRZkGW0ugIZs
klx8EyisiiE5SceQXBtyiK6AJIzPUB1QnURUFwevGiD+7qILdVlKO6wjYpddLf9/EIFwnKKAhsAA
PmxaR0G9YS0enT8Pz237/Me2RVx62Q9GRz/oa2gSDO0v1HKRJ6OCBkFCpHPf49Pbr1DhRXoD+AiN
E+8BSjL/AuYcGmtoETbQ10UfI74FKPwKuDy8UgBgI6J5HH/1E0EKg0SS8R6kvn91dGJAV5uiJ5kb
CTL0JTJ1KfQs42JSnA50G2iCdYm1SS07b8ElSC4hNIY+UYCwQTKsnyf36IwnoCEJKKGnEkinxoWV
eOD1QfvIgkcMw60LNzqf3ORk+iJfLTdK61kRaFALLwmgnuuKgmiHUtCAHtRME3voHkrjzMCeCrcD
2Kx6ZacJd5Nwq6h3erwTs0s9QyeOedpWz0Z4lXlSFUQh8t/YbtP7xLqWwcPWC3iCmiZbtf5ektsw
PllUf46/gOyzyNzYL+egm4O6/pQ1weLErS3MLhlfxvKuSE9G9BRvJsMGnN9YbGvG1cmxGqdGC4Vo
93rQlgCjo0drsxhXneTgt8NsR2pkQ7rNEAMh36bxdslOmmkb+cZLA1y6ZJPazq+jL7rkSWf0nx1E
8vKKIi7Kq2rw5cEnn8JrKskzirZ8vcgntd84Bl5VQe89ahvzXDzPkEXdAHc3J351ITwN2oN5Te7q
iwY15dKewcSFV4itUPk5Ov+SJ/QmaOMZuS5cXXJAdubVBHRdBULpmeDWJxVxuxHCzG57Uwr3uBSN
+dUsOAJQnndRb4MabbRAXheowfi5OVNGh5xVD3LiZ1Baf0JZbJD90OvuhMvpyRDssbCFF/Jqwk7l
TsQubjUn3/Un1Yl+NjtaGKTOOL4UZFc1GyV1F8wh3sP1U1W5qEJnxFARia6spxw9zy/fAEv/T2dE
Bk4GE5se4QiJCQBtFNj5z/nR//nfNA59C0ftfjw6+kFf45Es/aWgdoewo6A5EGWmH+mSZP2FLheU
VtDOYuK/6MPUt3RJF//COxRIORAHFFSdaY71LRpp1l/IckB0TgMSmhPQe/0T0Yh5/KLfm8pkIhwj
A8MPLIJwgP5BV9SqDLTz4Mr3pVttBpvCvq4kcPrPwQhWc97Vj9ZD3gPgR5v093u3sN4yRLCW5RpY
TLuteBf7/V0F8RjDAd2AOz/JXxRPPJFjYCZ5j7CH96bvllHFB57iiGwWSBqGRWup5EM6ucVELtI2
Oh3VMChFEwfQD9f4lpzuJ6OHBYuPpugpsDfIXKnkpkwU3NB3mp9fJNDnSgPCVZegh8XHuXwfEVOv
aJcQktpxCpiguQRNVt8BSuJ0i3FT1LUvjj93vf04KjrBe6PKDDLqzQBzWWTZBepbevJMNJ4yB8ML
+tEMc0QOglbpWQ4z2gW5VVwpKDYiZIhtUN1eUVlyS7HbwNoK/vqaHZ7MH80yjtlEWqyUQ6q50tA/
QRrY1syRU8ei68GuF1IPpB/AX9N70uEE1sncRlWbKZDC/dyRQCEdbgfP68M45hN7NlhClrSrO1Wq
K+yv6TIeN2XkWeFTV7z25PH3DDHFDqGOABQBxQa4WR9MdEGmE85NPAXjnO4nnVP7PBqq9ofFFD3k
diG4oczwvb+p6kHp02Qo/tvyGo+S5UZu/bA+vDew/cpisTDnppMgGijX0OsCQRK69HDnuczd2C2D
8DYHOAAn/ZYGSY3PvUzLX2ummfAxWFLbkq6hamW0wpOgzXROQekBQh/4fx/M3IfAI7ERLBo4cmjH
logb8aFnNkQcSF3jFRVonG1zYz6JLyIoS5Rd6WV+6SCP6VFS4kXkY1v9wCwTwEZUtC2NvquLV5MP
tkoHMnx3JHXUC6i+gP3ceoo3+alwu760TJ33bavvm2X3iNxZkEiP4UwNmMYkKNvLTnPanivIsEU6
zyCbhIKH+QjiTsA7eU9fR05AWKdFCsiViB8ECNMxWzqQ36huJSWvvVhGzqw1XkjEL3ndO5I1of/c
4mxWpuL6fcjvRpnotmhKtoRFhdBDy3cObsUgwVJvR1/y1IAW6Nan+EikOxgjE+lCrZJA4FgobiRf
ydklMQmUnDjLyLGhMzAGa07CRunhsygaOGUXBgRormxOONQOPDNMnJOW3uqEEpsxmy5kvO9IrW2Q
u/XpOu4SlH9J04AuYYurhVwYYg01djeRVLtKdo24taLRHuaLWfam/ur3rDHhpYpysnSTqLhkvlGt
xpYLPw8fEm0D0KzabNaNHYvccIX3sTHHeTjXKNPKE5bJDzeFl16Qh+IsgViOCnoi89x6qjlY1iMn
4IFBxtWrNh/0tKBBJZ7stnzoUbZSso06byf553OGfVO0wrqfEQ2lUIV9r+CiNeVeY3YKSDRNnuj8
8dj8YwLZjroIamgzjkaAj7TKDkG2b0E4cgaRSTZxdu0/xON3U8wpG0mo0ya4K7ntDDkRVA7wPINb
gVM+VJJb3lNQiBjgasp7XTi2xwxamMFlCTQqMuMjpaohNVcXpOb6ozW8ZO1V3/3CNt43wXgFgS55
NRINTBviVlhyG1VSQbpZ93XOMFhmrEidZTlFARxqQtqVACCRbaRg982Tx3U7DFrjazTfG8wbf8Ve
Jl7FkwmAFfCk+ll8qflSkJ2Jl8tG/qL7ZNPwcIRHbjPyvjUmOYhxi9XlxJDfkoMWTIa0oYSvFc0z
w4SlElyC3YiLskvanWQF2nymRi+GtgUDjS2ooocmck5WST+RybMOBkbXc28ahz6BSGpfamChC4p0
U5gc+njuOtGtvWeg7vUqJXGJ/QR1N+A1TmJX3ypXNGPtH5Ttule8NSevDYfZRWGMm2+u4tClZBYo
OznFObmkfXmFAy0iJ7k0HP1lct6ySKprd2N6+pnE49nhDprZabE+p6Rs6LnsU6Am9H59wSsDY4Nc
8oIX7HlLyERgWcymKi8WKNE28elk5GcAMnG85LhfguQXmAuwTLLyctJSgp9CgQloQnh5iNB0Wkq3
A/p/QHuZC+cFD1lGCzxH/PLdIrPhxEkzEtnCkdl65VZGWpz7IMKl+iugiLY7u3etjXlDPCoRJNrl
WfaAlm7wTPHgZwzu4Hucef8izJasEiJkBeDR6PSHaHIgQDGZwsHkE15OzBsxsxNDVYzLcYbrVtIT
UBSqel0OnMs305n+cTDMZpQmwZSTEBe61qO3qnqjXxaPlLWAbCYez8bRrMcQ32eO2YtSb6SZYr0Z
G0Erk/uxa5zTx3GwBYGKNb7jFtZoHvpx979bZLZdlUyCosdYq+R+9lo72ZUPGmCcmhPveJHmH7b4
uy1m11lmnIFRCltCk6Dr3W+mwLqmujXdveh2Z1zlI/rVV4bGZvqFPmh6LWIyBz8KJBvVbRe8NEDp
N5FdPLanpTefAH0ln83BwuntYXhoPngNe1fsyjGakxopUeePHg4hzzq3gHeIPPKZkm6D59vuXi13
ueTrPB6PbT9m+YNIz5zKajIgkU2EG3Djhebt+oFxrMSB8+/dAJPukagaGmuBgQkiajZluk92oZuf
NCejvziRU9+MJ2oAPXqQ7Kyb5g2NiXARSTVVjmGZTDdx8iAJwfrnH73v7g+NiVxZkWtd2NJle+w9
w892XUAAUKHsBvqJwNdx5bgoLfTvn/Ry3fdDOOG1ucsd7SK9pLKc4jbalBfFxgBbmW1tCj+8Rqvx
jgcI4plm4loLAUBVwju4u8Shk4yn+nCGdw/blGZA9K4s4ZoztfTzVnYjqx8whiqZooZeErzZG1Ev
koLhAaCbL8JZcdlACFjBE9Mtj+Wa5zF0FvZSqQrt4nFJW0kXcmtaf48F51K8/vl4qzn8/FFdWqUd
ET6H/DbOd4J5vz5t61kEHiAOP38SpUWNK4lW2Bq0oGeb/j9KohmBWjZeGW+1r715sgiYIeMZoVnd
WI+ga/SFc+U89y38xzgvNpDj9MZTtBNcLaNj3GZuuVE5N611fwRB7+FIFej8gc4L30AJF2fSXvKU
bEr1JBQGGwHNNgSOPc7Mvs3I3ojFVlNHtcfKyW9yuFMQbdstEuxgfQE5R7rBEi2nmhaBPgcr2Hro
v0T3zEYqoNMo3lAo5hxUJ3hB367bXE+LAO4+nMo2lImWo4EMVfXCkaNtVhFb7zhGePPHhC6lXupM
rWCky0ZvLp9T4PCFa2kubLD16upLM3C2GietxKX/cFilqktCH2MmZfNcNS8bI+iW6wGUYBE0eD2r
BvdRzyGb+IezDrU1Fecdaq+MV7blaJA8gYrFuAuvOp9Sw1SbaoeHxsverwa7OjVt2SUb4dbgmD5W
jwIt/Q/LzClbVkplmS20y/Fgcj3GwpXQZM7Q58/9XH5Kmkrm3FeOx+d3e8zZKipoITKlBslZW+V2
Fip4+u920oLFVWrO3vuHpPrdGOOhSxWWOsjOkKNUYDgrjItCzYC/kKEzSyCGacU7GbqCY1zelIPm
95K1+ZUd8m6fcV6UfGvg+2MU+/IbKbsdqgTI+6d1G8ePhncbjLu2VgaMXRfh6BlPhvysFv3f+3zm
rhATLZyjGKUpuZhBZrhcTqr+cx0q34+F9zEwx5vZhZE1W2i3btNi046Qz5yi3UxiTizh+R6NNXux
eKr1qW30Bu3BLTqsFahKNr1TxbVbG7frk/YP4fjHiNjEHK1QudaaWPnlQt2pnhTEvg6Vptql4Tjx
I5cnccVxAzYdV5PZ7MOFEhZU9918KoQ3nBEdtkR9WCNWEFModV3MupYS4sye6mS7JoCaNlQDeApQ
x4+V96ljIkQqN6aULohIJvj0mk0u3lnR6/pgeCaYuGCCniUValqhFDWP9INbxsUGakycrXO0Yr0X
XNm8uywgTVRGExZlM4B6Bg2M6Am2AIefHBAJuCDK9c3ITh7WR3c8xXmfQCYikCUTq5xgAvtsVxOo
NSs62Ihf5ZFSz7tWwi0n0BX5mHO/G2RCxEDwZoT6uIzcY3L7N5XowslPVLve1heCy2tQ57k6Ey0I
XihrMqEU2xlBTz4VC+cOwfMOJkzUojybWgKsRWvmroz7giRGrmhx4jbHCkswJcDP5VDIQP/RXAjq
WSQ8GzKXco6zMmxvkryY0Axe8LBKVasEkC6l6E+KNlStCh1Kn3Vv3fM4K2MyyUQ6y2K39ER1+8Wr
y9NY59Q7OAHcZEJDNyLD7VvsWyn+LA6DLTaV3SCNqEH3uT4SniUmQhjRUjdoJsPJPW8LZUcM2YnC
jVg3nHSIN2PUS/aOpDaKrSQNDbAgaLbep04TG87vjYSJBlplxBCcw5yBg8hp6/Y+ybVrkLtf6zq5
XzfFO/VYZexeqwbVnEC5YMUNWMZlF80hG7kZUzsVMoD3xCi3+6g+F2oZMoyRF+bl31adnRtqdVV3
ySfO1+F5PxMoQtyYGy1DIAS9vV+f0968wTFPlY2wwbmy4cUl3o5m4kY31WNYifCZttyYZu0io7fB
7h2sj4oG05Vgy/IjTLFUErnGlsYlBQLZvQ3KdVfKvQRP8lbEcR6eMeZeogkohA0hMGGRlF2J8ePc
yOdxGQjgm08zkbPnOHvBYqKHKudjrI94mrHabanv8vhmfebo/K/NHHWXvb0ma0MFJa4UF7vmNFJ2
avGZNH4IsZLpQuuutfBl3dxRIM/e6W/R8e7bG8FRpFAgj7oJ0UQefULW5BVng/1Fv+juqeZZ6eig
DMl3pcNVYqSTtTZYJrCEXd/OID5HANtV11D8DYiXbUW/sRtw7f22NSbISPlcGE3boapyMaKguQSD
DdmULZXninwetShnn7H93/lcTROAL8itw22bfVaEcw3sLuuLx8mhLCZ0tK3WlK2O6ZOkbJvPtW2M
5n2ox3fDrHiAOlwKs8y5if/Du8WPNIpVAtTHSNQWEf4/XnUuVbiBmMTTsJN9ZIpBvFkf4Ppmg2LF
oXNCZXVO0SAH8rv0Uw0RrJrzury+SB/UEuJWn4eYvrOOxaYyLkPjs1D+3oSprLC1HtXS0FB2lXkn
+ao3BaGv2+GbojWf0PYfivbflwe0+Icz1s4Fetxp0f4bLg9oy+ius79ChSJfvv69BWKihyXIsWEJ
KFS2mujWEh6xrPw314iJERIkAlNzJopb5LtkuMpFr+j9XxgF8OxURQAUYx8yNtnI8mzCKMYKj2Av
RsIJsgxp2rdr6Z4BZpoy0jd9GtNGOhDiWhdUrwKv0MZd60OqwIt31m28EThG6Wd+iK17Npl5I1VR
RRWoTkHlqDiqVl6ZrcJZfRow10wwATXVQqlNQJ/lTqNlV+bfibRdqhdB5cEHjlc798bC3N1EMktS
vsDQDJ7b2KFoCGVj7fgAmqMB4d2QxWyfXJuHjoCw3026z6QHg31+00Q8NWCeEcYb0HNdiEZCo075
qut+2Gp2nrnrLs1zOYtZfihjSOVSInQKnUO2OIZOtJPUJQ8drvK3ZjB/ri4iLp82x+csxiE6YajV
cgHOTs5PhmKbQYyWMyx53eXYY1UsYrGRJaSvFGXdoVU9c+iTJMBUlMqBA4M8ftj9cAf0+BxG01oB
DdLcwO9GZ3LNXemmbuEoZ9W2cskZD4ez7hYS+wijmFU69DVFeZqqU6D414o6xCCN35tCiX2EyTI1
WpYBg5IuqLZmuyGfVZvSrBd4yeLh03mDYnx9sOIIQHF4xDDsxHFX5oHBexbkmWA8PRuJkgxgwXOL
yFeqB830ZJ42HccEq4IXCqiUlp0J/BJCUHFt1Ggvf1j37PWtA3WZQ1czsiGdmspA5IHGSnEtDZxK
znFE1Lsvs3JUWTmOrTRjDJo9uJo/uUBFPaJZ2xkuFsifi1t9q9qDN26hDGYXbrxrdsRpRZsHB+HN
JbNcfdyJ5tTie8zSmV7eTcluKH/rPJdUJgwRUwzrGcoa7tK04C2abZ3X/3A8z8IbLLo9wJlgKsxy
FZNYGQaEYVA6h1zhE84kaH9rnoKm900OLI3p/YJ77Nlj9lEmS0XTVYLsZvMcTFkSmOTnqCi/JSl7
JpiFMSetgAosbp6KEejyQ53drg+BIRv5aIBZlroYoEMSAcqZno5e+zxsY8h6ozPtJn5YNotTbUO0
12qa80tPwHsDY7IHQU9ivG8XmlvLt4KBWkQbZGPMCatH9++eEeYullWDGWsZKlhZn7tZeDu3f69P
H88AU7gpF1IAC0vbT8D5NzWXusyp2fB8WmVuW1ms5KCrtsBgnWSZXSSU1ENAz7nxnE7QtR6jm8jQ
d6GYXpUkPCNJs4tAQSiSkAMzPHqtfZ9KSnKwX5LQBLUcCW1pUoG8JTf64pjVaRppdm9cL1HKWbij
8WjPGs049gogZRhauZwmKOhI91rm5N2zOXPugLwBMcFCLzqjViY8J/ftKRgDNDBaFGECFe1bfTmL
QEOw7inHAXd7Q2KChWAuSjFpcBWKmVZfy1Pa7TecWHjRAeeJMzU2aouOeCKcogbIMc6bTiaKiOWS
xgJIbfEmMW+mQXrN9NrJdItTZOcFEzbGp0JoVFJO6BjTS9rgZ1zTJr9aQPOZaVMWROVyQEn3igul
5GxElQknUrbE9QztX1yxw438DOLF1hlAXOcrTuUmN+pDekZ4Tko/88NNa29FmejSVdpclQa6O1oQ
9IplvGsTsExkZy2UV4tfevTZM8ZEmgwUQmoUYWoTzY/GbdXtyohzqefFGpYsszOtUTcihEuKgKMl
x2g3BIbXurKvBtHF757XrOJAupST1VIYNs1+gAO3S8CJgeSyaS4f852EnmUrC8Yi3uN0NMrcoGV2
T/GLgNyE2+hVd4HvfZYhaAxqCTc/A8RjfedzAg0lYdmPZYsuR3pv0EufhhyusBNQ9peL3caXk7id
hcd1a5ytrjFhZkxzI5kkzGlenBrJVZK4/OjM2WwaE04I4Nh6jyulO5L4OqrzC3RyuevD4Poik5cs
S98TKEVg1oJ8a+4K1OjEyyEYkJHoQXbDI+Tm7GWWv8ZSydjpBvA+SmfZLXrz68nPimthDIql4kTj
44/773tZYwIHqUA9ZSwYG4iq0I1GO9EEj2Kvdbd14+s3VbnS/s2Mi23qk2a9yjL6IgPB8Cg9IZ2v
KRzYFGeDsYD2WBklvRgwsFk47WpvMCLoetxmscXZUhwHZEFvIFs21HiCnUHGdUK3m5JHqsgbCZOA
tGotZNIMKF9snYnLLknw9CcSG41IPGegn7QSlNgW9XSYhkQPcWkZIL5Mga0ocgEf027TXeRmn9e3
1dGHrHfPY0mDIytKe5KinEErNVIABBsapRsugQdvfZgAkRpNuEQFLhXR5ErTdf8rLdKQSlNBvgem
G4XlJR7QOIGG6BrVkoT6GSiVDOKvz9TxALRngwlAytThLJdabBfIY0cBFdNQb1sXOuiOfAK2Ik5Z
66jD7ZljEhhDLlCYE3BKiOCLMzVXNDs7NINl5BzyR8+HPTtM7AFdkFk1tHom5zvDvJXJrU5+CZqw
Z4PJVfJOttD0BBuQmWuUbZY8ra/N0RP1/fNZiNwkjWM9Q+sTms+5LXd3Y/WihH6vjs5SWI7OUy7g
TBkLkBM6PZvimNayZMjudqCxqnNnnheOBxwvbO4Ni4k5YdyOchHDqyk9BtTZd83J/2XtO5YjR5Jt
vwhm0GILlYpJkSSLZG1gJaG1xte/E+wZMhmVhM/tepvuBc3KMwLuHi7PyWxjAzIuG2DYhLSLD96Z
MC4q6XWpkws2HW2Gz0GP4Lz7JWR72eptNEnt9e910R2cyWJ/P8vmMkXM9arA98KHyorrwaJ8KPWF
OH8zNLqKbBECiivB71x9X/ihZ3jLPnUaj6Hv0rSNhL0anHuIBmSnUoL7S9pnqdoZoWTH1k4eA+Lu
Xnee/3gf3i+Pp2mVxCCKrQxBK1qVzwOWtYD4fsf4ibXttB3cCOMwr7tq+q3h9T5qXaOrOIBovF88
ENk4xZfZDZ7ozSDiyvlhkrEfpniR8JKI4ZOszbZWXQ0S1WMiFIen2xjLIpBEQcWepgy4PrPz6yLd
/JVu8qMjUV/IFXDNES/rP+Xxvg6JMsPlnPj9+/Hdq0IqtBmw56z5K/lsu4ItD2vbYTvt2ShdthHR
Jvk/kwn+p7B3JpczulBJqlwJIJeNVoK8kG1qetZRBZRy6Eu79VuktIE3QBEzsV0IbYjC0RWyaBfH
WNXWyPU35gJXjIHvZS26oddFBWNovfG35sf7eGMde2DqFN7/hyvk3uQEMFA1wKCYW1FKbMYsW80b
frN9imbzP4wJEC6ZnxwR8yBbhoH1Ob+Ym/E6vwt21UF+YKtN2an4CiyobYQkdaKqNpSVcc913shq
WTMkE3kzuYKN3hO8J6PXBDQvgCPpk16eb3rTzT9GSJpRsJaFzUiOTv2lvgbx5N7CLiOgv23xx+yy
XWwGsY3Cum+51JDz5S7su3S+DBDqGcCeC9xzsluu5mMCXE/tWvvau7rfbLQdo/TG1u3fGAhY3z8+
gWiPKkooI4aQwk3Q3ijFZqGSr8sN+bNzcRbfouk2ptrrrY4eC+/VnYbogZ3p7w7DxZANSByNstJh
hQBnLR8jzKdHRLn5co58dhhOKeOo6eQkhAz9OKE2pG9kL94D2gm1oWCr7EMnxyoEFYSzf/Rz94KN
qo9faZmLRAX5OmYn9G9LfJMAH1vUbmclAibsz0z92daTu36VlDLyqWwzDmoN2mk8D1jorR5a9Kxy
hzFshzvTNsAXGPsaJXPdi6o6+/tZPJYLotp37Jhs8mXcxF7zZD4YANCItskeSy7EEZnerd0qp/uT
qaWCNECcuhm/AKDgKHjZQbjufWsTOllqZ5uJKs1enid+Vx8+0Z3nqY2iGjLZAK/oYSHOta7DTeuG
t6UPquBjvSVOuR4QqnxOmgRlWwNIkvm0+PofOo/EL75jSv/L4uigXxRc5bal/AollQtDh6WcUfaG
L5uBzx2Gob0kx1zzgvnn+vHWH3hV555CywoA7x4ZsAztRzsedevbmFNsIJRacm5lrLFzF1SQId8x
tWTwqf+M5QX/w2Y7pZScfymXORFTZnfq8DKjilQ+rl/YJ4YNMFtssBiWyDfMlkVq2jbHYibr9zQv
DK9G8JLvk9N8G4DrqAIhjBpvvawM7yI5u46MKZa7XpbdQWsluw0tQLqJud0MlRfpBWHWly/wXRhn
1SDmmaskQ/M7n7ZFFtpB19rrV3hZ594lsF9w5qYmRUSbX0cVqTBvonLXJfe5QGTB1I1xcauU50LT
RlhNK9OtWZ4aEJAl2NnQqAYcdVmcmVZxlZljXKEgVl+pxlb4l2//+11x9on9unAOUoAAB6l1Z5rZ
Tkd93hl1AF/kmdfJ+mgXcQo6SStzciW6W/9SlyPXd+mc5WZyNQKuN4LvS8y9bmK7oEp2Za7YaTt/
FdJ/VclW38VxtmvN3WJhkPIVC1YP/Ww6SYq/fqLLe9XvMvhemJTkIJtiGNIa1jBFDzu+x+BWvg0K
W9ozhD/lRX7FlyyJd+RyCPJ2Nr4nJlV1GFqshWp1XtleZcNLWDwNE3DWsY5ngKYp/E2clBnqn8/z
u0TOa1hqM48Vm5pBwd5tvyEs9tWXYpt9C2zZnp/K7+vyCKvmI2HNqqNUDmDVarwTU3cubsDSsS6C
qdvaiTjHoYlLaYgdmjlzhegi9npBctTyJsp3y3BUsDe5Lo5wInw7LFbLudMiDCsEfelJ4aFdjI1k
OcK/K92+fyjOicxVPXWNhg+VR/cC6k1i7sSJRNzdJ7nZuxTOk/SiBU4UBZcH4P4rYTuiEdw9B8gJ
h4PxCLjq2mUReGG3O/UA/H6qk094Sr43JoqCJhW1Jbtm/U3ovufDl/WP9Uld//18nPMQxEgDZw/a
YMmOgeTGXuTKrHTmqn7uay/UYiOh7nxKoenTMjQaQAbL8VsYRPZs7RRq2PKTZOntTHwSkcuF3nYM
UYk10uNtdjtuwIGBKqDipFcWxkoqQA5Tbxp1k3waMTNws1QKAW4WOWxoNd9mbr5p0OHexbdgcbij
9rsJQ+NbZWE9xnIxQTUlGRcJ5p6p9TPzvlcbwggIB8JnD2KejmbVYxBCNQZAkwa2gkZDiwpn8hwq
xiYllzkvTwe9Pzd89hDJKsNiECARlf+psOO7SgJ5wC3bty1vgO4Bwo/Ey47R8QDai3WTIEyOp9/U
e3FAFgqM88oavoDYzcYGGBFnfZKPvWso51UazQJHQdIjG9pZz/MExL/UqS3AjF2XL4m3DV29IU5F
veA6F5REcZ/VqRWorPB603rldb6fttLJRqvdZcwFYJl5xR1fOkJ7XifQV94fHg9/VCNTqiaMeml2
4w5XrYOOit90tnYK7zq7BR9ge4O0HpUmVo0FyFpBnJ2Ix/gGWT6mZp7XGBqMQdYkz3cWuJ0THUQp
w02DSch19aFeDL4/pumpAGPEdFnjlx7bPwMasmu6utvhrqut4MQoLbBgIr0P3ZgIJwjlNbjoJQwK
0QoHGE6JPm1/jMaX9dMRPoeHy89QSFBrE5ABC7Yww59zeTeKflh03roYwuMY7JhnuY44V0s45jqw
UhrDbsc7cXocwpdR+96aW7mWCP2gDsWlPYGRTlXeIoBOB3CeomeUS5hAVPwloFp/1NPE98kmIyhT
YC8jMXmcnWYHLPqNlttLbiub8CWxWbE1EB1CJS/D97y7Ux7LLQpKaQrA1vWKrNg66V3wEF/1LsrK
27AlLvOTDs+bbzM4RxOHajK3NYtoUT8H7P5OdNgiKxwcOI1s0dewN9uDJoVa46BKDAYXyvS5mBZV
hTVhcVPsgCC5DY/RDcNpCLbBPStmS+iIE/ZAvfo8+kRupApG6F6vVsHq5HJgI4LFllXPU1+obLKw
xix4xZvySBRmNiVtzr5l486ezJAqT7rb+4wpN3kkpRGukweiWIwoqKwGd8raZuD+Y82B0O7szJYc
8CbYoZvBY2vgy1p3AIQf49cd06XIALiAfnIxbIboRkqouJfVrteukfMw1hIZOWNocLN2GwunsL0C
F6MWS3aQh44QPZsNoDJT6iUi1YVzNZKoFph9xJi1ulH8CmahYYdKc1p38krf2k2glByJfIwIuU3m
/c58qTGlelGbiPAr8zGxJkcKnQq0buvfixLCBTRpLYDNp0fIXfR7SdnK6VVD0glTms85FqQqoZQv
uLvOr67ibYxxBtVFEuuxTXzKm1AKyDkTtQBQ/VwjuwzkB7H4JgiEAn4yyPDmJvmJAVENsqSNEL1H
O31j2MC6BVZd7bANHbYv2OwqP/J//MDsr19sUluB52R0XbEv2/e/ESB6f/UB+dmCPJn0MlShJZr1
GE8vo/ANCyLrIqhAkB8ukCXJmKcUSpLAPfdH5YpVgWNH+6o+KJvilViYkQkXv6ofmjsf+r+sTPCz
B121TFIR9GiiGaI9SqLXg4Z6NvNtk3TUrg1hEDxmxVyOYINja/t1sjhNNdqVZXmTTMGwU2LY38+M
u8yyzIpmqGmvHso4tYXsi0Tl05QMzoG0elypEsNxNKb7Pj+NwlFuqISI7cusuGN+Z7YvB2DMpJCR
7NgwD1rgXrzJd5jGPFJrauznroni3YgpaYHF0DabfHDaqXUEA1AsoV2qZM6lEKI4JyIXoywEbAAY
I2yYUMJKvXGqtp2XPygO5k7uKadFBHoSD0Yhq4GRoA2BQM+CB2H4s+oDS7AyjEqQwtb9sSRyO1Bq
nld5wFwkK7PIwK3vfwlOhxE9+ao6UhPp60oo8RAVfaLU7WLBdgMRHJ3Ft9L4PoDUZt1DUULY9zyz
JrNAh11lk+iW9LvQjnmc2VHSEUIIN4gn/6OULs9KNChwb/O+eJid2psdtl+S+eYtKGFdFZtXV4GN
sfev5hYQxTSKNfXhOKdRGNFU6GzXa3RmR3YYqqK607FYi4Tg8O+mI/77zkmMj/f8Trs0EGthwGlr
kNYOsh0pd8NYEne6btOSyIUfs1rPqdFASC4/q63Xh1sRYALV13X1+GQk9f0snOso0gbpb4zURgIT
LR7otLYr5KcoR2EAA5NB5dO6QFJVOAfSLXIsgPmCrX3oCBixguSZrvaUb8JHwwP24RUm5o5A+XQx
GOEmG4oskcjlpNcZmzODiMOmjApm4rVn3LN5PTYdhP/6YPoynN7V2NzJj2j/78Zx3y761c+dyZ30
PFR7BrpUp/tSfA7n62H4KWOzRvg3lIMyxgP/05iWXr/5mSgNZcZiFFhQcFd7osPyxtypgPK0OPMV
1NWj3p/PPqoJAiaQseq8xK4VQwxusvFcyQ1P6BnA6LHUedCOAdhcIgy8APAxtiVHxtCX4Y5PVIWT
ac2FF/DtB3AOKK2iMYrYDC2rrhY+AymPtrlP9S4+8aZvYjjlXQxd6U02JDEIeyOS7Dy8MltiWu+y
4TPGbkWWsAPByUjrPJICU8Y+cBk6ZZx70lw/YJVzk2sJMbp6+Thvonhb0KTKWpIRt2ZVNwOopSqQ
ZnUv6wZPHIfX+1GJJSzyoLyWxIEjoEzZy78a4VrGUs+6oE/Kwe+nYW/EmdqDRycZlBFvACakPeUq
c4dtDa5A84GtuaNR0ji/o69qbv8reF31XS73xPZNqjUhvqabaVsr3WcSFUleVm7stoIw19BFhXvc
glSV8+U1SwRS57wXHba5KVyzWAg9Y8Z3AcDObYiUEVsE2/VbvZw0vsvm3roikFsZeSMMa3Hk4Beg
z6jPdllB3iVwD10rN0HZh7i+1otPrF2nGDZmmX31ofMkJ3dVsJWEtub+u/DrXS738k3dZIoh26MU
sACW/ljK3xm5b3s5B3iXwdlyDBLv2WDYC+NedoCxus83P5R/z0OkvkniUQQA1N61YwrlL5tltOM5
yR1NHL2kKnfrCkF8Ln4Pu23iJY87zKPJy7Qbw2dNQ5euD2yxJhzHZef0fiLu+/RlArCPVAZ9peBJ
8U1UeNlADaRdzmbeZXDfRwqjYhg7vJRsdP+/OZru6tjUz33BlQjX/km09SaPnzkRBcxECwyDavDj
E2vhooED5JfGxrvoKMQFMsP58018F8YlM2Wqz/EI+GVgIVpOMkd2Z+Lpl9sfCjYE7biIiWIIeTrO
AZvt0E15hdOxqVMdeGH6beDDiD2EdI7xc10PPwnk3o7HV40nZRQLscXxmLTpdvIV3zhIIKrrBVsE
xXFxkgHwZVs7KpK7jOnzbmt8BVlMK0CfWpA8gRi0wNJAiipyfATPsjsdqoMJurrJSW/ZN+2fomMB
Rg/gZB0kElybmcDKF+ZLymrXF4be44ewdJXx5qErd8t4SpXrASjiyMixPGcrt+KJokohngWT/f3s
ra1kpSokFZLN2SvGn7n0ff3rEsZvck9eOITJNLFNiXBe7Dq5bloAFHcUPyQlhXvc8OwoQhfgFF1z
M0XVZmkelWXw149y0Qw1UTR02dI0g+9UKWYMiKmwU11lkO+Usb2OUhXEX3qk+pbY/avq2Zk0zmua
TQBcSAXRY6Z5avN1DH7oZPubOhHnNScTC1XJa51X0m01OobpnWo6bRs4epo767d3ea7g/UB8Nwrz
hmPXVhjTm7A9nSOiyx39Str0boKGW+AotkW5sYt9lDOJnN8UsljDVGOkwkmXoNZON9LGRO1CPVDZ
BLunP8z3TBDvLztQfekqBLFd7X/oSYVNsqcoCi+vjZzJ4QJUwcwWScWWHQbyIkcYfo2hYrfxYy24
8/TTqu660G9Hqn1yMU44E8p5iFruSvAWVogT5psw33VWhb7DKUErel1BLnqiMzmcp8hkLS4GHeNk
mbC3OgSoVIXkopM4E8A5CSmYNRNVbpZamnsUSSI7qGzzZ4fAm42JJr/U0K7Iki4llYuKpzSSCynF
hEkub7T6HgDzeUdgOVA3x7kKPRnkvq4xGi2K2964aqrT+pehNIBzE7lZjVJrDaprtJptxKWbt/ui
OmUz5fMIQXzfKe0ro1wUDKrLvQHsUNEWWsXWjPvFeF4/EWGwfEcpnVoxLdEbxwTAsFsO4YYxtlT/
bvvqXeP4plKdTWC9saBx0XIYlWspPFY9VV68HKydCeGcghqqSpVO6I5J9/om3ipPgjM4EMOm0EKX
HCW8mAmdiePcgakgb8iwh/garWmgvGkLyMP2MkhMG416NNiPX/GsPAwrRrPUImLFtsad3gKjcGNt
gFDlAPGFyNAJY/1jaTUp1FFjPQphkYAx3Q9OJGdI06kdHeLh5VtKZaDPBioBqNckp065sYxjUd/L
1YvS5/66plMn4nxDYbYC9BzaoYo7JfuVJ3YvEwuAr4inax+J8w9ZGNWJwrBy/0m+pFfidmVrXZuJ
HTwM29gx7iSEsNkdsOJ9S7GFQ3hDbdSsH9Tk20tqAs8elfgRUu7k+be+9qKWOCglgosnVEWTgp6B
gw+AiFcNuwmecpMqo1BCuFjCMMU81gKcoxP8qPGiIrHH/vffKAX6iR+D/imdQ3FJkC1LXe3PFehJ
O92VFNFbF7P+Lpl8M2mSSrkKUqSR9fBYWiAmSok0/PI845szMkV2mWfZiy7mk1wWkFC5CxB5GPJL
sE2w+HHKnzPAK4RoZWqCrV/P+xmbXJQzXH+vTL5/JBSZCKw3VnWIr/T02jID1wifmkYlQqPPfLyh
q5IObFs+Ra5H5T8oSta2x75wBqoHzQPxI3orAiac1j/bJxr4JozTwG4o5GRhTNiT7AbLAXS1KVGu
+UQx3iRw+jeHeT8ZFmpchg6sOq29LQbqWaREsL+faUbaRkUcsva2qmJiRJ5+lnDm6/f0iRN/OwXn
9iRVSoBsBBFWVG3FefnalsUhLwonjqLnBRCg6+I+Ubb/iuODo75R2k4bsZcuNj/b4JSU11PnWxHZ
Amaf94I3f5PDebkOtZhBYEWR3pn8Y79XNzPow809w+hFa+1HyGrVvcumhJvHYh/6VGeP+HR81ISB
l9SwGOND2zhK9QTKGOIm1wWor8OaZ7ohp1OIbUgd0Z982xff1FwiBFxI1EwZuMmSaupYKpUU7tWV
qwSjiYMpg5JLdOIDxj0xxa77Mg2x/meO+1ESp4RzWAVmEENScYUxB7s9qjusNKFXTiaff+rFB0l8
YTrWWm0WIuRnbEIKJGM3gpM8KUAtQPZ+otDP/vxETJilmapmYOiFd+yGktThrGiqG8WnBOuqVkFh
PV6YR/kogtnbmRYY81wHywLOy6lG2+A6bVxNetRaP+kObfMchZEtiy9J9bhuxX9mHh+lcungWDXt
0JrI1cxRdwMruGrEcdfUAiir08ekqh2xi65SErHqT5/+USynkOKUW5IQzagc6AcjL5xE3gkCNVf2
p4f6KITTRUsf0nkysNScx7t5fAyzwlX6RzUp3fU7JA7zan1nX04d6lpVjAlbDPOXMEI4Ob7U00zY
MCWEc4N1OC6YOcSHsoyTqUm2pA22JWTe+lEIPX99+M+O0i15VucmjgKsnFPRRadaDb+ti6AOwj22
aptVQhIXrGgU+lUP4Hq534w6tYh1IUb58PVf639nR6mLts1i6TUxZDAgYMHaqLvJqTEkmm0o+I8L
OcdHaezUZ9JaXY9GECpjWQ97LMVgsxmv2MNMGao5wJHfJi5DIFkwhsKIleptgWElqmx/YVri44/g
XEg/RIMERAHZVe5Z2b7yMx87pU7odVtMoPij2+CRnAEKN+/QpyE5si5MbH+UzzmTzJSxq16gKynu
x2/9kaGRKBvVNwDW0WDwRibqTJQmcU5EiIVC1Dsg3Af9YveZYg9ZYAdUx4A8FedGgjIyUtEAaaYx
D19ic7BjNXaBG7oNpjGzO0nBPKSi2LFu4v/ZIxZjHtRa9jJsKa9bDmGcr9nHmY4VRmLWmQwdG8Vd
398MJpG+EPf5ql5n/35SqkqRsG3kOAf+NQqqjfwyDn/plXlelGQUyqTLgDegj4pdRrITj88VolOF
oqenjsM5GktFRSOZoR5Gc7fgjZHmbS+E3vo3obSDJ6TXFsAZNcBLe2U7VR9rJ/KbLQt5ZpfZGjXm
xnT6YzT8wcReW4hn36hIR03rC8SK7Ywd3eBGNoHq39txu1/62EkGqk1CXSLnUrLFAFNKjnLxJHxV
9KOV3KXh4/oVUmrNeY226eJOHEN0lrLCFgJQ3yrUXgcR5ci8p6gmY2wXUX6d4mINkcZT/Y4Er6Uu
i/MUcQKiPlNEwBELV/X4UKT7VCV8APWsKSwAP1MAFRx6Y69h7Gl0JN/w2TBSdviHWzc7UuB8F3rh
H9RN4aKOolL6rKpgrP/grEcOdvBCO8USjma5KvYsGjBKjk9zbs8UjjehFq9LIWcHjdOxn+cSuPxi
V2/T3jhY+bD9K83jWV9EowgTIcP36pW7xrrXTX/93yf0QWFHPDvCGMhFPgJEyx3V8A71LOyAyZ2b
SD1RvyACXX6OC8RwSSLLterOdenkmBiusEkfVY7ZCESNgToR5w5aKwSnkSxBw/uraPoxWju1elq/
NCoRUjh/gLd2yRsLxhpeMzorBijI0jp5K7g9EVRf2DH9qN+cY1Disgi7EV+ouMIc9DG8012QtD6A
/WHwCq+Ah1BPFGoipdi8l1BiA9CeSJGN7E4AcxOlDYSz4xPjWe/ERplgOJKs2+nkFfXT0LY28DUd
ox/sxXhMzbv1b0aoBY9YpRlql2L6GZFDcZ1Y2yiubUEl9IKSweoBZ8aEQrQctA369Uu9M7RNIe1T
6+/slSftEsHHkxQzAiysHZ4STB3rg3SNgQSibk/FDDx315z3liGUjP4Dm6LhIfVKR98V8OIMGSV0
ZWqZi7o69vezq9OVMMs1ERHsZG6C8UGZbyrry7oGEC5I5RxDX7QFoANYVz65t8oXq9qH8uh0IcWA
QB2Fcw7VEC+BliANRiB0o2j1SQvnmyIu/u5lUDm/UEUdYJkLNN6G6q4Vn7XhtH5d1DE4H2CUNdiL
Wdey6fZC/NBaG0snZrApP8rPBKqqoMst6AcQKfyzc7Rsi4OxYXi31DDvJwXGt/oYjz0lDlWvahqi
4NERHbSwt9U2Z6yKG4pC+HL8oymiLGoa6O94VAX8QZMFxjRTo/f/Q3UkGxS8V3PmiKAsjjyqzHjR
WZ+J457wOdJkNWNLg5J6qs0vsUYo2uXCwZkAzjbFZrLESoHrZMPl0Qub+kNwj5w93JQOmpah3YC6
hLWOlmPaIYuuD4ChiogIgjomZ77CGIlCFgKII9IqbzanTRtKhD6SJ+VMt1g6LDlYiCVbD1BvmOKc
v6ge2148hUdwWEkYN0/2uYilOLa6S6no5RPqIH7QQPMn80+UKJoF8gu0EQzVs4ZfRkWUtS5AKiCU
0N4FcO9T2arhqJrIlNLGTq4Wv9mpToGyqm1eFbOn7BmCROCNlG+/bHpncrk0N8oYk1yKaZiit8dT
f107sV0pu6rclObDz3W3dTkfOBPGmUOrtKK6JKiDx79nJ3nA5DnKaspij+jjo77UPoh2jCU8eSNR
szifGP77/XKGEhhqEmlgVwPdYLGTsYeXOt1e27Dt0GJDde8pbeHsoYrkeFlEwODIarstUpQOWwqu
7+KLeXaVnDlojbKoaoxgQ581r8ju8lT2RcEVku/EN2OK90fJ4EwQ95ZZw6KWhop3gDV/Fjdzg8Qe
gEph4SkQdtHjuriLL9uZNO5lSwdpTK0Kxyqqu9JyyvKh74gkhLg5/mEDjvvSSjWegKGs/TaKgSg3
g/gmVo5diorc+nkuF1XfD8Q/bdag1LUmwL7MryI2QAs/uek3zRUACI6m27rlYLcAgAN39VHxGPHO
X6oijzmeDNpsdSWr+qU/5MirlmfigBdbdmcH5BzIMI7WUlXIgTrMNMme6LFx726L4+1q19qoW9SN
seG3eMj0t6NIfExCX3jWsXrJUmlqMRCUyM0pH0dXMrLrLp+ImPvCaMYH98xDLQ6lpg8JA++rniUf
r487bYGrhdgB5elpP94uDkCu4EnqbfCtfqIGuS4nmmeXzDmUMteaRDHQ3RudYleUtnXT7aqbADUU
aW8ckxrXyxgdqN41cyIrts+Tk6nZYg1WP2IUE8SsRWqLwa9EOSxFZOta/JdfkvczmlyJ6oAjCvHX
XLuf1dYuMyLRvJw6nd0j516ysSnAQImSDbZscYXSdkA1Sr1ZHNFlLQZqooaSx4MwFiBpnQUDznPe
D1dAaAIXhvkzvop/Jih8BV5HwY8TH4zHYwxqUxhn5m1G9TkF0kKOADBsDXeO/RH8l+umz77Iinbw
MIw58HWLLkM1x5x6W5oPYoDmpfQw9gB9vq2s3+vSLuxRfjBBHoQRsKoBQB9zhO4jQIXlVrzvW2kv
SrLX68ZeSK2DOfc7cS6flLK/USazsQerPZph76mh/DNKpZPQtbcABPyaL912/dcRfogHbhy1URUD
bJ64nfkdBOG2PDhARiYunHIDPFhjGiqlGjVw5oNvbYurbjdugGPzghZSl6DKNbsdGu62vE1JqDHm
xde+NeeAcqz+iiID3R736r61tUPsDYEDEjSPbfM0v5rEXb9Q0nS4ACfPsCeYYh7FNe6bKwboITjF
VkfYoWD5kkWJfymP8z9yJlmCsgBKusPOneWzHIoBCIJ+DxTe7XdK3if5zFtAymM1iqUl1amE1JBV
4hkCsugVfnlMN/pV4IKP1GekAUy2hJfTuJ0A+0wtehCR0B9ojVqmzkYVInkEpVOxa8IbES0B6mIJ
n8SjNBrd2Mq1gYKsBaaqb8NVv8k38kOEajaQMNggLQbjgW02PwlEykjYJI/Q2GuFmDRyDG7V2nTy
JdtNneI3ckWY/mvLccU2+JqCambyYqaIDbJdfd1dYXBzX29MN/Dzo+XMz5MnbQavsXMXQzjRY+2N
W4M4KZFv8CCOVhOO6ZjC+2iqJ44P+fhvWrvvz6bBbvqsAjib8mKNi4Gma4IRzUW/qo2fY1cRVQRK
HTkfI+VtpweIc9z0EIPYe7Z8FYULlQjlLmxufXhH+MW3cZbCqm6hj5hMymwGMA193I0/DCfDfm0G
kioKNp6yAM61KF1tKhEbQY2Mxz49pMGpDU9ptw1a8oWgRHEBzmBieC4FzYprdE61U71AAPjrsBUr
JNizb+1ZohHfSLtxSyUahLXxC3FdDTjPosbsj2Jsw/EuEf8HsgHWL1yxNH5wuFfRTgxC1A9Y5Rs4
Pq7+Im1q4DGGPrVJShUM+G3aochqCYrEiL3ZrkYKHmCsLuL9yRDmUxqiUrfH3t8zC2vnfJiwpImu
lRUnTtWGW0PUfmqTZfdx/VtSMf5tpr/FoD3GVmlHkXwXVYoH5oUT2Mclryr0+76IvXA2jvIkHDLj
16zVta0OeuzMZYQVGiPb91LrT7IJ3LdweekzS3PNGFQJZmrHY36Kqtytsp/GGH6L2+RasSSv04TN
JPQ/W7NM7TobrmQN9H5Nu+86YR/WEmLLvvWsIP7Lahi/x1vHk2YVAeLmZJfdmhsJ7HXNQe2c2Q+Q
ZqES5oyH4sffRQD8cq85lNNsDggw/2Ehz3wBwfNx9IVNh10q44UKAahvzvm7KphTPVDRd43N2VXD
8ogNXCeXjdP6uYjHweQCqRhjP9hnQbtoBouJLmbeMoqbdRHUSTgH10YSjiHBc4vLTsrvQi22w4U4
BiWD82yFUuqmPsEeO/VXPRxL8zFcCA0gboqfSTeCuCoXnXWHwPNlRXam1EQEf/kQFoB6VMvSdR5E
pxmtok5EuOdyehGiB7PeTyBlX/8Yl0/xJoOfJx2r0RhECYl0vWCMMBHdzJL9dRGfBOfvMpijPnNX
QyIU+dLipkaHcTzWCJat6xaWkqH2Dno0IsS63IzS3uXJH+XNbZbluoCmd2iGjhQdtAi0MhhFjE/i
S2A8dqUji3d6SVAWX35M36VyTlk2OmPRDKhcEebOnKEgkX+vVD/TACGdPRNXyo7w59v2Lox91rMr
XSJBq5YU7+eA2n8BYsJwI+5eaZ+xirhQ9fDLsda7NKao59KWQUiDAIWCQN6r6Q+9eNHC+yUmFhA/
6S68i+FcnGRh/ksEEpgb9o9hDyjjel9MP7RsMzdHefkuWvspI3wRqZucvxuktkIQhKMxAI7ClQ5o
omjXo99fga0ztY0dGXURVv1auTi7TFVI6ilsUAKN+1OUH2Xld6BQUStzb2vqwbk/3ZotuevwIsp3
MTpEOwYRp/g5ev/5pjj0bvVN3pXPwsbcjlvK/Ijz8ZOjzTyHdYTdVbcDKHwT614YZP6CRbt1E6DE
cE5l7vS67jGn4cpDbrfJbV4di4nIMSgZnCOpzL6YW0Z6b+inqvs1WR5NwEY44NfM/0wd4kXJxEqG
s2JxRHioN6IG4BVlj1m0bW+XnvFC7bh9Uhh6szN+jLSMRMw1qEgA5btiFx/YGKn6U2xA4Co5pT9u
oTLhdxrf8uJt6sDtMAE7o1p8KmUmswAuZmS+RfoYtl9F7dcYE4p/0QefieBCi1kB6sWiNaj69ael
2ovFqRABLjZojpGd1vXvsuc4k8XZWIJHOwhjHGd4ZqDQw5NcYO59eV12Erdz6YrECPpFTXkXyOdM
Q1BkQ7VAG0GjY/f1aNcKFUlffFbORHBGlQ7d2GQdBgQGv/5m+eE+dvQba4NCIbhPyIE4ShpnXuag
RWbSYL548MPt+JUV7boKebVps/71IBFxCKEcJvdAIwyJmqXBHlBc/dLj3onnp3w+WdIuSoiXjPpS
3Oss5ANIsERMGSP4SOMrU6T2IQlT4pOPfsrLSqxgwYn0o4wP4vxFiokqzuXKx5kucK+xmQxmm8cY
7WMlx+KWPR7pZrlGEwksKeb3bEP1rajvwz3FBTwH8C+wrJMr1TerbRpbiCevnfJNWYNx2aLI8y5/
JXBxw9UZivKaZZ953kk3olBn4UbdXoE/1yTHhy5/pXcB3A3GUjUPGvgFcYMDGKsx0HwNaLsNmri+
NmOGSPGEW3Wx1/0SJZS7xaQvxjIxAzDBjON3IZA8WZ+8ul8I9bgoBnVYpB8MH/7VO55dniAMcRgo
6I2NgqfGt0rhmRT4OLueP4KYMxGcFeVJP4VB2QFD1GjttH8pR1+v7goS+Jk6Cvv72VEAEdB29QBH
HtUPi/JoWvsmpoCEKBmcKixqNHc9q7Tl9ZdCQucrdPr/O7IBKkxn98V9ebWs/h9p17VbOZJkv4gA
kyZJvtJdJ115U/1ClEpd9N7z6/ekeqfEymLf3NVgMJgBClDcTEZEhjlxQgV7NfqvOkCd2fw8LL1N
RatIt5+9lRTuiQVQHqxpFuIVRmVV+Yk/YNdes2dr2KmPqRfRrOpmKLuSxz2zwEwH40ARoDNS3H/4
pTSfoZu+YDaGSvEfC6QKfLHQmJNEzRrYahGe6VTZSb7vUPC9LGTTw62EcA9eOGXNmGBbLJLsp0Lt
bJKmzjIPtgqUcfDzsqxN77aSxb12dWHqncUGuKR+N5P3QNxf3Nbpzyvj7LPL0mgM9I8cVPW17wxd
h+PsqK348RUjFZr3CLwun0okk/37ylbjoi1DOqOUEKtoHNeFE6qL3+uiNpRIDGeuet22ssxm2Ofp
Wiolh44+wXP+352Fs9dprHu1n+FCJcSP8WMzub2IbEKkcJyxKlQecyPBAE/Uvyiyn1NPSiM7zBxa
/f9pCJn3+dQGzk77IA2bVgJkTqJPi3yvVHdGePjKhRmyoajUNDWNE7HE2aAPAx5sZe6xuKE55Gpi
a50oTvwYxfnz4fklh8d8GeFstq0FMx1peR1HrV/E8lHrKSgg0p1ckh0tyaktp3NVdodOwgbSsvGC
2jiG8+iHAcUay7DfdQFIBfXlaA2G3VPdjbLKTg3lrUjl2Q2I4copPWElZgRfM6f2QIhrWFgVAsCC
m5Wm6hh55dfSfH/5EjdbFXiyQa0OPn60JLhbTKrCQG7GdBtbBtpzBu54y4u+gwYOmBbyhTBhJYyf
IEOSFPZxjEDVbPxGv1bLkyEavdxydGsRXM4ySUU8GA2e704q91HR+rOieZfvbFMEo6I38DYoKj8l
NAMeoiYGvM4y+k1M7AhMkZclbDkcZSWBM9RZBRpkmdEzzfRwn9DvmdIfQunxspBN2PBaCvfpyThU
gcrw7J0L0IkTOeSN3vbfwEzqYXQHreYxt0WNki0XtJLJTwiRcdaUcWSjNMstNl7ZVv4Yt9ijFGTg
jnkXHHArZFwL43Rh6RRAmljOogP0NrwObvWe+eWuOmEhdnRGTTbzwBkk3J4r0A+Ne9frhQLetKDc
NrTuaL3TXrRjfjPqWh+Me821NpbnogP4Inz+IBg4Vm8/qH2F9QA3D18ZQ1jLYqddvbHjXNeY5mAO
ovzeN55SCArlTJd597r++9wbjs4hzRbWyZroZCsaKk4tgG55/pCnmVv1yJf14IdAMbZl6pqpopki
oxvKnUlXlcSs8DpVrxiKvO130hkMy8C7AZaJ3bWKLaPVHTqpG/rTN4Fs9m3+PO+nbC6YMFIpW0YD
eUwH5nsDy0LMbzHQOiCHAIwwdBcR0m6D2tlUFBDE/OewXGChjSZZJMAwPmrakg+xzzD1/RtbjcJW
WoTHdAeqsO+mbbJ2JdbLgpvTtQTGuO3SPn8F59JyzVTGYcCxS/o6pKPdad/0L/Xd10flPFozycaQ
ReglkhvgiR2gha7/4b5ozgAv7C5/SfbHLnxIvldmWVGYWT16o9lB99NjvEsPFKmIaHpEcHEf7a2V
/UWhMuV0qFDELDMbRQqXhNBTo3Yvn2Y7EPhUk49/X8khppUiwMHdsZ2HmAvcTZaL3TUukMnX+iE3
BMnPZntn9a34kkGDVmZSsEXcyo7twMp3bJdLY3c70ZJK0XfiHFgCQMIomwDnyccYa2Oa/exjYdmX
JvDX5+F8SmEUuVWMMLO6ek/BfD/9JdcCV7n9npkWhs8sw5J5sJgRUr2YGqQIy0Le+p6e48V6pnF+
lg3RtLVIFHdpodEkBUbHUawanqaM2PX0UIElqSgFRsT+zp9G9Hkk7tbipQ3yWYXWNbqnBycpFVTJ
t63n8+9z3tY06diXDTx9tPgMsDJ23pyMAl3efk4+hXAetjO1pTIj7Akf6uvC+CsB40eYvM39axjE
XjG9CixVdCbOlcZFX5XROIF8RpVtMIAc5yp7lVL6PuWdmw/BfpzVY9l0nm51jpLVZ9UM7AmIHTmT
Pf1LrTdF/Tw953RrqYo7gwLeG8Ax9RgFU7R9uFiCkPhfotVfYvh+R6sja1pyRI6tx6YoGPsE1ly5
2qFBnyqxu+vCyb/AAMjezk+hXAQZKyFZTAtNAgVbkjUQK4Voy2Xu9Nbs4w6zKSN2a7EoodyXLnYi
hHb9JuzPbQcMn7+BDycLamIoDIUVFKDyeza9aCTOeCv7hTef6gfpIFoZuO0wPwWyH7R6CSpJ6XWF
0eSkRWyb2cso1YCfllC1O6M5YTdKHXwTqLTAgnjMFrES7K1h5YL5bna6K7SnsSbnmk0DodpyxdY+
1A8ZeI6Lv3WRaPYJL3ggvnkyz+hxJYzsgzHW58cIC+AZGp5NhIqQegKnyu/41dphiJsERTjTLE8Z
bnSZQdiTWa5qRqHAXgROgkdutRUC60CFrJ6Ex6gmh4bKbtVmgrBBJIbzRVIlU70lMzjdk/lNr0+x
hQJcQETMTf+S8XzqJO9kUrmohw459/Cj93RfPcXXEei9rWsDsNT+TdRcJQIb4OFcXW2FZlp9tLvM
HfbCTv6Enk2d2tOJUbll58orTtgH/Zx52bV8f9kcBI8iz8meSINZF4oOUHhk7qZ4OUbCFQObIwQr
z8ZTi1ampQfaiN54dEWh+OkxeVT9+e/8Wt2bbu1Suz0w4Hl9k9V28axiy13si1piAnvgN/2SkqB4
O4FFWpNe9PxVqQ/18hAq3y/fpkh3+CW/ijwl+cAGqRiopz4ue9DpFyf5ZvBMLG2O/i6+Uvxc3y0z
mpUDJUHRpCWRsEkmmI9TP7z3GbCgifYsOJhIT7jgZogrrCOYUeuCFD/42WJPc/jEljhgq/1tt8uw
S0QgUfAW8WzttCKSPjGG/c7tcZnlMTjUr6bNGHBjNxPG1KIDct6FyNOYzljN6CpVdG8qwWlZvsIy
pmgI3HXTwGpCfjg/aFQpqBpkB9Jk7BKpd4Zq3Adp4V2+uU1VX4nhHvFqHKSoX8DrYoXf5fHKyu7C
JHFi9emymM0LW4nhnu40NGMpJTFq1Vbr5G35vTH618sitgOxlQz2G1ba3UQERK0zYiLzSQOZQo8a
9U7ylnui25qf+6bPqDC+BDpcfyfOpgylz/uyhhFPwFPG1SmTDQ+oOSt4v3w80Q1yNtV3SZK2yBTc
3jxH1qMq4jUTKQKXK9Aop7o5MGcUgqwEE3eaMdwoFPzO5SjQuc2px/WdceaDnvyQdAT5Iqk64P4o
FtD2yAKC3lYxyOKQRnGwLe6bQsIbPZkd2lt+bMSOXJXOUOeH3gjc1IieWMY51yJUjOgiuBe9GZQq
lxaoKjH2yXvW3xaTFyoChyX4mnzvJpaCIqesFBug99gqi9/lsWB+iineH/HjpznwQ/pp3Ba6FcOy
VV21g9C0k+C5XkrBQURSOP8RWgsp5BRV0mAAe1cv+YqO/2aJf1n7mUZcOgznP/Kxkrq6ZhVzRUqc
Pqqu4lFHDqB8B1fZqc96l6ST4GgimZw/IZXayE0BD9xK7dEo294e1Mk2Cbb7tdjAiKlrt5l69/JB
t4MC3dJVMITJlsIHeFaMeQ0lxMKChS2Jzr2lwzR3Z+uNzdgzK1RiRQC3TV1cSeRyySxUZRVDSJhL
ya5C8yZtXgRH2rSolQBeR8aK1kaLj8cqy/F+OWFoHNv7ANqziUP3H8O2T6KchvmrPzRmJZTTGAuL
r6nB9vWVIABMXrElYZbuleWcy6JCtkhPuBegtOR6MsMAQ1VdW9tym9i5ZPkF7Q9q0HuthiAkMAS6
uZkGrIybXfnqrSto3WhGAf/HgPVsbxqb6EmOoox7UzVWYrhHYZwyY4p0lFB0NbOHyTXiH5d1Y1M1
QCBvEdDI6yY/O6KmedvmzQLV6Gs7pY9a+y3q7pGNCu5r26w+BfFFcV0d1HzoUaVpECB+lEyeQLHk
SHfUr7DMV5inbarfSh5nVKFUL1qON/ADVMdo//vr8m/L075lPweMl+eATUuPCExFE4vb5fKVYM7Y
DDMvsNMFNzoDNa151U3ogfpyAhiy8NIHen/5+227/1/f7+PaV3rYBFNfjgbcf2m+5tlb371asajY
JTwS54g7PdbNMocWdn7vscUG0yl6a10FdLXhjWjDtOhEnDWHQRBKmCsE0WF0UOLBDmPXaiqBOm7b
1ee1ceabY32MVSTQjnK8yZYbaj5e/iwCs/rgrFp9liCQqjqr8XQlHYJR2ZalZ2spXCl/uyxH+Gm4
SE6VxrDAXlhsBLyybM1BHSJC5y49RHvzTcz7IxTHxWbVnGh5K+PjKDt61DC9Wn1MAyggHsHChP/u
I/ETIr06W0MbQti4ANb7cxAqtkDVeHJx3az0Zppxef1Q+epk7UoJs5KBJGg1KAJfxNOLFws4wkaJ
9Uyc0Vte2QBR4odP9ZnYrFJtvqN25LbYkzrbe+OWeImNkaLEwwIbwY1ujnQon86JnyJRCzQnqQS9
Z9zJwc/Crf/GPiZvumOVTelYOemDcSskkBHdM+c/oiQKqDmjpAQ+ATu1yits/vHUSfIuG8N2HPDL
qHkecqBx55bGmFGsdE9W9lF96MlJmc/dfB+logTiw4T/iG9WV8m5kGGU0h4cEKjFXbEKYIGAqvBD
Dyiu9FB5vdud5b1+2ycOFRxTdJtcTGBEiSyRAUWkjma2GunwkLltmJZ7+TZFYjjPYpLxfyGU0nDM
WoDXliOJeoFCbvtJS1GwwcbSCD/rI2kJkYtlYBiPvTr6aS/bQXvIhBsgty3wUw53mGDMTVNie4lR
Zrfb6Cj3lh2Cy2cEd2XSfOUD6QqlqmGpis4PDJAknlDkQ24ZpVdK8He8+Kn17QsfZyWCUz5azJGq
KawYEV+H8+B05LWQvgJGB3Ppr3NwiiZ1DXgVFzz7hnVn9H8n2H8Xi7r9mx9mJYP7MCh6LF1WgHyB
xZ9BdLu0vpxfTYudRoKZr23ftxLFvV0BTUkUjegoz0dzB5JWBO3lLgSdwSF/NUDmHR2jpzm0F1ET
eLsu9imYrzWYVhSP8CyovTn/wOliLAsDxZJrOdG5PTBQERHox2Z8sxLJRb952uiWsuBlC+rbQnmU
M8HEo+jvc0FuqnRqqijouoR16tdZeaiaTlCdF2iGrv6eYY2Y26yDEUeYxoe89Jo28OLAX4JjF4lY
4jYnwVeazhP+zZ0ZRkEN9zDMz2V7FSigtZWdKbxr05uhuEqbg5WeyuH5shELxTIXvIoS866e84Tt
mJyPxGfRVLAvD2x7QShkohJ9MM5hmNGc6EMAEMqg3VvLbOuzQOO2Q8OVynHeAnCkGN0UizVTZs/C
tOiwX84TOAS7Xd3ZokhGdB7Ob7TtSKOeVWNBERdGz7VwdE7ZfJpW5+HchbGompZm6K63ufajCiyQ
0dFbczQerWo8lXm3L7rJbaLmTUZDXB6Nk6z2d3mdO4UWektBr4ZMnu3GzBxDn+46FVFWNdioVHeo
XknvJZ6eUNX2TbF4QaaIEpzN1/vz1/McgXHXYeUx6Efdqb5ZxtQdMKqUKV9hnljZDc8MaNCkCPIY
o0SlSWzLTMAhWZJjXvRPly2F3fUfsdbqNJy7UYYkVFBvgTtTH8viqRvOsXTIxu9V9tZaL0QIF2Tu
8ZI8zvc07Tj1fYtXaT7G9xWQwfNNeQid7P9ApSpwczzHX2QMSbtgiMGNtMau6vi2TbJdVVueatzL
sYihQWA2PNefVUjTPEsj1GKwvhUWxnUH0YSU6ECcpwGsKAvaGslOE3Q2czVJ/3c237TLKclFFWKR
lnM+h4Zjn6QMwVcb50Jp3GL8ps2LIEbdxsmutI/zNUFJhioskFfEpXlKI/kcZNSXcHEzyY/jDBaP
afa1InfMADssC/Bcd9pNMpbHfsF8fJWcJm3+kRDrEFWYa5gUx0yta0XrToXWP0Q9UkHaX6mJCBoh
uhzOgelSC/IcGS3ZsTrr/XkAZmcRBtai4Ian++vNPNTyFBmltO/AHcFSIEZIGr1MjmmrTgnEsGjf
lOBgBhfckAXzRYGG2muotucIjHFLBtquyRQFjMyrXPACPNVfg/meumC73Ma7wQ92OR5o7R0hPUj9
GSfvZRcnMBsewjlqaoyd1gA6yda5MRa7BqgyKZ/D4g4cXd5lWf/y0cAUZBnUkC2+atgW3TLHPWw0
OQBi65CX3MFCG0zx9wBUoZjjB84gig+Ylfx5m7/6KjzuSGrzgHQKZHY+I3VmRGuTbLe7YQ+KAoZN
mK+UfQ3c4jm7FnFSbmvMp2zOghNcrVRUWKY8gKxsjBs/UPC/kQiRt+1dP8VwFleDRi7Sa3zDoTsN
5QvamPblD7cRk2D4xzBB8Amor8lTJ1daIVWVhNH3Mvu5yPAdvgHa5LbdfUEMYcufNAtIMJ56Jse0
/5KqCBZN9ZHqL+1Y2ZTc0zEQHGfjvjBd9imHuy/JqK16zlBCyWUsIJdJY2fF0AiEbHz7tRC+iijl
U64kIaOAbvaVvlPq60QE+N/iQPhNBueR+iSXw2RCpjyjpOAx1Y6wfrzaa3Z5wBSyHd2JptlEp2K+
a5U6JG05tp08YdCnDsC0h702eV67pSQE2IkEcaFQXaYRGIIWCCL7AOl/Y7plGwmeWIEi8EwzERnV
yGAVkyzeKctt3wkqsKK/zw65ui30P8OkQJ/VpQqQ5Ptc1OvcKgZCAUAPQTVqoI/GCUj0OpdiEwKi
w+IrXnwcTsqtEYLBgRz7Axvf6ffWo3meBZa6fbBPuVywlZldH8gzMAZ991eD8TUhQxTTI85r/3Yw
LsJSA7OjmLNluC7ix/t6p92q14MX7eV95qjvl/3OFrjyN2mcn26ori0tu0bWqGaNpsy0cyfwzYP1
xEihS7/ZRbVt4EWWhEsNtjX98y45b5QaWKoaB8jGpbJyxszcFQl2YDW9f/mQgk/G4wt6Q7NSY8ZW
qmF56dEZrBWRWxUchEeJpkWdzyMZEBXrfjPFtgY8VvqF1G/9qXiYaKARtcwZt2gfNbZGsyOpf/aR
qNa9+eARkxgKAHhgXOC8j6llQ0EpQb6igSM4a/ZUTU+mmrqzpQvIeDZvTSFUNrHtHnOHnA9vpNAA
oxE0vdH3yRDbRnkCT5TA0W2VfMB28imF89tFUZTN1ILLSFJ/hLITqGdp9ozluSyvKnJtWSe9/9Z2
k+AN3NS5lVTuGnNNxYh3AKmldqz0YzAJDHfzMylgpNAwEiFTkzOdXC7TVmcLMxqZOBYYebI6trt5
L/WCmHz7IKYGshUKaA4fAKlJRbuO4qEosQ54iYg956+XzXMjDgd/ELEIghxqaH80kdpk6uqxRmgs
fS/T3Mvr6yjbhdjEKH/JE6xEcc671vSOYskJDkP2sXaW0h//3VE43x0oQxnlCbCQhRI+FCUwbons
mES6bePMbev6+bK4zW8DLBuMh+DL8KDtRcX6O3nGcRKNHAaltNEb+f+XnfFxPkWwn7B6xwvJlPQE
qgxilPjanPV9kJmCUOEjHvzjxUP2CGwIdnLpPO9BSNtsAnSJ7XSSflg3xkN8zu/VfbfPflb73i0f
h9138wZbEXbijve2e/gUzvMgdIFCrFZGysn6s/U947FhG9rzW7QzBXe5hchR0QsGYSybssbg4O+X
2aWDnEoxkqJ/eK/Ha9D7ufmu9dnGx15InL+pHitx3NtO41EtywamW7T0YczbvYpVTF/QwJUIzg1N
nZFJlFU8VIBW0UeUJ9HTun0IS7YA2kAHha+fpXU1jL2KeEueJZsY1Qnh4P4Lh8A+OLxAINiAF/r9
swygwEwTtipV0iYPy3P9skgF97SV/8P4PmVwdqRpNU3VDGrWeqM3PEYOOlLfKGY7GLEjYD1OtRON
eW8+EbpuUZPoKpVl7nnFHFOFSh2KNoWGnV8yBXbU78fYJqYIM7fVicDpPkVxb2xSj+pMJYYHdNmS
SZzyiWIrxOhqV2jJHy5/rn+5S0uTNaIYmsqv3OgSo6gUVpvuMIBUPI67xDXuMeip2bOvOpgCBObL
eBQI3dRD/ZdQvuo2tVPTVGyenc1kt058tHzWz5T+VneaDxhi4ir3ApFM7/7wiyuR3AfMJ7WX1AqF
vn9WthGUbsDP7AEV7oMz/kU0nL2tL58n5D4imi5BDzQHAiUptyP5VpMOS3RjlT8vH2vzIilVDCob
OsG79bu10dRa8h6Lqt2wCX1LD/06jHeXRWwNtKvoov+SwY66erVAB9AWCXjDPgYJycnyRn92saFk
Lxqb2gxhV4J4jz4ADpiz2KWovqXTYJPlr6IWoZW3+ui/HYdz5HNR1kUj44E0s+dqnL1iecGT9WJm
+qupTi8YeXaoSq5zVMptIrXOBHqVJju0FEBqg/4sa9GTLbxgzu+rVQAm7xrEW1gKM9nyrDhada6n
epcmEty0np0Ws7ZpHT3pxRdKi+vb4HGtLQJiM26RzkV5ZS9a5iz57VIorkCHNq3v89N+BA4rHSJl
MdX5AOurpBnMFVS+0lvjxpjy00gWv5omT+8SYtOprey6q7xSl520rR1wqgvyJIHFfHjf9S+JAz1s
Rhy4lxHikfoq1bInwWmZL/nD11ALLOiyZlpIyX+3mBjDawlAn1DkK0YemO/QMwURyv8l5GI2cUkU
O+7qOKFlxE2u4WKN9rWR37Jsl+WHQLFz4+7yoTYd2upMnKcBr73aFTJ6VVaav/VVcm0mtVdlEhRG
FXkcZoKXDsV5nKSo2zFhEwWZGr6FVI1tS8t8ZNh2RqdzPuApDOdnqW2f4hz9aSK/632BcQ7QjU7p
1DvzMNlTa93ovXwnF6Jdmf/iQT4/L+enqhx0ZsEE+mBGeKr7xitxYw+Nc8ztdng1TXu4i01UeS5/
ANGlcH4rHK05xMAHSDLmyZ7v5b7cLZL1gJT/2ijBSViNiiDt3i4LGiDlAsE4IG78DCEJu4bVSDCm
+EFlQq7iO+VbZtj6Dqj3neVWeKc/RkpExL/bV7ySzD+fag5UFasyZYd4X4HL705yzEeGS2QT7NiI
67d7ORBCdoVyOcuVyyWL1BCPw3xsHisfHbNDfEVB/Tk4gN178970pKtJwB63ncqYqDsgbzeJ+vHv
KyPuOzq0hOVsrEpJEc2m2KkDevTkHuAq23JnEWxtu1JpySq+KoQiqP3dbQxFXpWKhahvumHDw/0u
eqC3Lch7f9JH1vkMHUaTZ7lBaweyU3qXVXnTl6A1Q1UTQ4Ho0vwuPQMjj1ZqSLVnBRWK+GzoN7ls
2SamBS8L2n5aPyXx2DVdAp+IqaMqRuvYUcr7jt5bzVXU+dH0Y2qvwuRxHARkNttJ8Eomd7cpZhJV
YBv/SUwJ1taFx2KfnGs/9jVBVLv1mKHNRVUdaqMZfN2+RSCzTBkMtCXSrqCqp8kiTratb7UWwfli
GumDEiChcw0S2rr8IyenOs4dVRJldVsvmSqDtYwYWEGPLOt3pWjGVo7rDLlpm+yX7pEmhp1VixOk
j8r4Q6AW7G/xD8xaFvdqako2VksEWayVG+9BDhnZwdXwofigQnWFhCubiriWyD2fqFPoja5glbn1
EOywgx4E49Ser5rdVzpra0Hc95K1mNbKB0kfOcvWvVwdjFZQxdz0V2sZ3AOozqVKwplRiiP/DvcF
2oXat8qzdjrcRvggak+xu7n0tbiXr4vbcgmxp9BNu/tQP0sBGBZF1SSR9nEuyZSjEDAmlC1GZ/Yk
G2mwr5/Do+H1fu/S1xIsv8bj4KdvAk3cChVXV/kH0I2SzBwnWLBuy068Lx4YT4uxGw9Ir0RnFMni
HNNSyUCEpAirGCOMekp32FSa7BuwKbwLTrUVq6Amr8uGAWp5nW9GLEBDE5JAEnmY/MW1BltDL9nJ
/y7efsx+elVgGHU+KJIzAmP13wrnYocYdS3dmtExl3e9p/psx3ANBgntYJ1/tO4CNcX2UHANCUGd
olNzHszEKrk6MmEWMnb/mvGdmt5o2X0xXGFju6wI3tCPpvIfVkFkS1PZmhGTb1o0WliNU4uAfKRW
Zk+J+rpgXQF500fJxuCZO835bLdZem0Eplfo3b6Xmu+NDAwn6faWIjvUMH3c1A3BsKFdWdUxyIZz
Vtc/UxXcB0lO7SEuBsHP3nwdUWD/z8/m+4egCqrbKkGP9J+Jr3Y37S2n8zR/EMJmNnENa1mcwusy
KZWETX0DXvDdPGKVrIM64SNbva46xTEsbNE84+aDvDodp3tYwYUh3hC1EsBKHal6k79Ux1qfiVOy
JQYZmk7A4M5wyvmeJR6WV+w7zzp2O/MsHETdVOrVibin0tJmcDKyLgxLdhhTmP5m3kY35FS8dEdj
xxhStFN+05rgCrvsRTbdPgicUUaWTbQyuFemaWXUJRLYcZBheB0D7Nmc2zO4Gy6L+ReN/JTDbmAV
fTeSrssJnRlRFqPetyXMBF4xJkVTpPubj8zqRNwjI1PSJGEE3Zfvkt6xbth1wis68230M3kJInvw
2HKBSbK/sLReVRFYEZ2arJbH7np1RvR0ASCL8YSGWB6peEr911Lcttq+F/LlbwHPfxPFBSBGKVtY
ronUooXz7dxwnx+tM4g34I4Hl7iA4SS26WL12CF9xPagE9gxnGaXXM8nEavPtjF+HppToEU2jcoM
0U9Jtbu2flRFuCnR3+cUJ806U8WWY9CQTPTB1Md7TRORCG/bwOcROI0xifm/SX8eV3ehFu0lGl1r
afr/5/pYfzO+b5droTVlwYimYX8M1Jc62rW9IMkVXJbK+WJovVYrBT5GjY3a6suAMsJlO97sfK50
XOV8b1RXoWIxToPWA4+gs/jMvCKXOoz2Nb8On8hxembEhvQUi+mIN/Mk8MzrhGIptMW3j40Q44Em
K/gn2juh2EyiX0fVe1KIptk3NWIlh93zypKtMEhbo5nRdY9eCkW1kcTQcXAv36XoMJy7SMkozaqF
j0U73euT0Ivi4VGrSjuPBkEysf3ZVgfi/AXg73VAY3y28FlD2HEV3CkOeFnx5eZvC7pRiA5+Slgc
gJ3v1S5045fLR90s+aBZ+evDcV4iBD4nl1NEbeSGtdsKV28d041m23wkO+zaBteCMdoGlkWHAo3d
fFpXkjn/YaVTHmjoSrlG8qSMd32CsUH9XtVvu2bfWSIQzfY7p2jURN1FBjqEs0DgW0BxZnz0caTX
3AsOMUpM5itjONO/YuwrUZwpomLb9Eo7ACSmgJ/J6B2SmAIV3fQnKxFcHATKM+DbLNjb3ADvbQ6e
3qj7y6qxbWqfF8aZWkEasuQWLiyOxwc0zn0JXQldp4+XxYhOwhkbGcxBNcBM6iblNzUo7aT6flnA
Zo8XWIlfX54zMakhBuic0CRgMWN4Sr3wrwF0j7rXeD3AEmVnF9e1oM+y7UI+ZXJmRbsagGINKqDE
gZdrD410VSvEqWcRpmH7KyGtQlsePpYHvJBIm2tpQFBlpsc6PU/KMewEZ9n+Qr9E8M+jPjdjEDEy
lrnzh+rZtAR/f7Mci4WR/zkD/zhW/dCHQ4otnww3M94xRAsYjfd6Ar5lsPESB1Z0NM/aPnYDT1Re
2U6TVtI5awWuRdFzxgkaXFeDbfjLXv6G3epuY4O97Ui86CiaFhFdKGe8Xa9mc1kidw2Xdl81pTMq
7eFLSv95p+w3rB5KGqddCbwzzKqonDYe7UGa/DjDU4Ls85iFVW0PWX4O59pt+/DWLItTt2SHplHt
hk7vkZC2TqCoKmfnFVVIMkoAg5pNcNUqyo+kWrzW7AS+lxnWH3WB1dfkjD1YQPaYAUOCRTGST6xH
YGXsJT0M1muVizZ9bWJVEDkCraIbpizzICwjm3LUchl6BIhnzcHSh1vt0P9DreOKpsKF0rgHs9Xz
to8pkDEM97OABCy9rvaMyCfHOtdSZJSb32t1Ni72lkiiDM0MJiSWyAyP6TF1ohfj2kD5qNpljv7+
pTFn9Ov+c51Eln/XWYsGc0RCGRW6HNxtleXqTehetotNv7wSwUUBeRBjQ0jL4kd1fuwV9LUU5ToZ
yA7cKv5lUdvvzkoW51iAoOi1kCKtmH70z7LHonF5tDW7vkpQsND81JXE8Rz7o3/ov4paLeqOyHZ5
AFqIDhuaaQ2qcMfm0GM+SwOjibVrwNIVupXgNjcd2UoY52Q6GZ2RXEYUosWSM1vtDrBEQdl2M0pc
ieDcxtKEPeamIILV9IpvdYKTJQ+dqtqdBRc2ikbTt9X+8/44/xH3BNVDAlylWmXvBY3tVsr+7q23
y7ohksKFB1ONOV5SI3mxljMZnyegeucfl0WIvg3nLWikVX2RQIScFX6blzeSNQvQtv/ikT4vi/MR
QzEVY2XUIOLyWK05RVRN7icHM5Z+6ArnugWqzS+ZCoc8ycFM/sGzfsBmuFdjkr6nZuFIOapwxnQK
E8XrwuRZ703Ufws/aDvv8qVuu49fB+YhAfMgoRIxwinm842k3ZRmZnet3USiNFeg9fyuqW5Y2lCp
4QnHudhjYwfIW8kuS6Zz1ie7eExcDF0IiiAfbD0XPIfGRSXyXA4EixgAvFw0Xxmqd12zHqVpcOSa
HmY9PU3IZDQNTa5E8ulcuLGZnUwjO05DcVArxdet6a4utXNN2/McYiC0jM76JLtNHmG22wBZQn82
U7rPuugmMwiYYRM/Hs2bOC39ZZKw1k31LHM5S2Xm6518KtLeqRv1as6HfWyFgJdo7bHo9Dfgj0HF
Emd/WVQ+LC0eJvySpNUOVdA6jaW51WI8yHJ6KOTeKbvqplVKjH+Xh6BLnaTJdkNTFXY/NU9Fkh9J
Ge1Skt4hcQyhRo0TBAQgMJri/yg3pVydQqN0K7V/MJrYGaPukKRB6ldpdtLKxl2yH3MfPl/Ws+2y
wKfb0zjP2kp9P8gkwjDqjxz7hOtrbGbeBY/zLUP59kD5hgfZ153KSZ7a0JZFubnAP/EkSKVEw7iJ
UfYm9F3Pa6dTC1BzihA2ImvifC3t0jGpQIflzhW6fs0pzXZGm9lVJMAkiORw3pZUUdBNISL8WflL
bSY7Ho8DBtG6UESItV1N0YiJ2RPL0hUeJw3cchbmZczaBeZOQcV3ONS73AF32q7/AZZddN6yJ0lg
udsN6ZVULtCYtdgc5hSZ+uBXh8gpHhI3fqo8GQuRhp10wKLgy9rJ3PofnmIlj/MUMbUAJ9bYs/+x
YkA7zD5DRH0FnKmuxHA2ECVlotO6hQ00dwo1nXbMvLSbBC59U9VXUti/rxKlRuvH4n9I+67lyHGm
2SdiBEnQ3tJ2t7plR+NuGGPpvefT/wnN2WkK4hLf0cZG7I1iWA2gUFUok2nICJjKxq7UxQrrA/Bo
OTu2fZ9XUhhVzxAIGrWCztLsc+82x/IBwIFOfMJcCiAEw+fhFD22T/0h9/oDWss+7J/Xpv6vhDP6
j+blesoBbQEc2h/zrYT+tfZLUz3uC+HtIxNvRFpp1MMUoiuizx4TQH9qg+QAxZWn7LzFMDFHjFxB
t0xwjRQITHLoTnaH+f5P9wqlC1KPlc/rPtyO5a9byDYKZ5VcB0EHx6+Cgk6wMqd+7g50KkEF9tif
CeHG29/QzZesolL4aBDXq+xoggi8kWAQUJgT6s8kdoopdbT2pI5uregc9dze07+i2IEEoVNEzCPA
gKRaYBNA2WipeCR6ddYLkxPP80QxDzCMfSWAr8dGpulxVJ6GtLbV6SgmpbO/e9v53uv2sfgfHck1
MYygJx3QP/7Ac5l+CI/JB1bdVn20bZmKokvofXttQsps6jEWhX4PoPl6iTDfaQOISNDdzVnS9t5d
5TBXTGz6Mmvw9HFa5KbOggXsj5vc1xz5zrDiewCBg9zV4ao+PZG31v4qlblwgpoJokSh3NIqOxQk
PZuNeBFr5WkyJd0Sx+Qec9/30oTU0pi0TiUVCkc9/8Wt/v0JbOSPuhaB7YR+IplTfowP5k3sok4N
fAZkB0/EB4+UJ3BXvn0Br1IZVR21JEADKTLTLU50vJRRamXBvbh4JRelaFMUGoV0VQFhM2EHWRY5
MfVEgatLl6998nNJLlpeWlOI8W/5yNEi6jbfnOdKFtWylcMrgfaVVTmWZR40P/BTV8OTwm+d0QGd
3oFy53YJ5zJuXhCUBoAWYioIjpiAAWTuSzwL9C4GmVWHv9Tpa8RL8/Nk0GWvltVq6qgHMzxsLzzB
A6WtY/Zf9rdu8/6tlkF/wkqEVJDIDHNgDNSCWwyRNQ83Ea4EUGL35fCWwpzQRKIZTUJ4iRn1eWo0
K1XOCLf+45kwRqsIVEOZRaoG+mGQOmtoPcUo3nVzVdCoA1zD0FGheL1leV8PWVdnCL2Bpz4daQsE
pbqbckt6SG5f+qy/oP3B39/A7Zz+Sqz8WqxWpGVB6o4OEU5Ofdv7Otr2//AA92dITdFW/h5+KPjp
61oZLRe1WCpCiabcMZAJACjapTT84qyMfuTt7b0KYdV8wONzMPHCmE/loXECvwJmF8E4/YPsVaeK
27WzmYlYLYrR+TzqolEOYJl06VdPPmQzbefTRjcRF0sJeB6Onsve6hjN16pRbwUzhSE6L56Kqcjw
Eh4XGzkE9OPzGpK2r9l1K5kbkNJOBrGAbip5YpmCTbLGkbqScwXogbxZkiaDp5lgJh2kJK9VMa6S
uTOHEqZ9dnqQWpgfORqxuYyrADY0ncNCR9biRddVYtNphlpBFxedPFdKq7klbuqMN7xpxe2IeCWW
udlTXDZqkcEY0jnd5QyEVV+wfyx2e8yPC0SiyeQ9pZ2VROZSpwWp0iTATlbJ10i4a5PveYgY8vcU
ci7ZpjdeCWIuchVGUVvqeMrkQmgXLQYkf5epYbWyLRg8nD96/Dvq8WLJVj6lGwszaAfcr9J40gpf
nxMLPZTWHD+PGITsZKvoOQEARyFfDnYlMal0sVtGGKdQKW+DOLzn84XwRDDXuJSmvMGLgr7cP8ER
p+nDvs7zVJ65uXLbyv0Cdk/HNC6N6E3xUcg4OSOeCCbW1hSSLI0AS9TKJwXstwsGsXiTBDwZjGlQ
c7RzSt2CLG8tnDJwfzdL/ijlMmcpHBV7yU2sDrwGb0uP5gGKSfCDDPemTCwJHrCeT7126NKbRVDc
/fOh57uj1GwDvEnIvJQCnNQQ6Q+KqfqNEH/RoskL9ZAjajv5db2sLD2DFgPEsluoLI94+g3wOJHZ
y60BHOcEo3LVc6NzRG4fm4rJMQKcGZ2FvQelj9pFPfxGEEn3Wq7dpst0GtSYc2w8MYwGGtNQZjHN
JTbJeBTyr61BHtRRfU+sqV0Xw+ggETtNLGVcVQDshUlqFYJbCb/31WE7HLsKYUmeO3Trd1GGiTft
Uh2lz7qXPRnYPcu8lEcVz9bkF9c9baugCQJIIA0B3I3u7krp1UUYKqE1Jaf7LJmW9jV8pO/l3C9u
wEgaOiJgQDVwrHDn6zcjGO0qlzF9eix04hDg1EZ7QvdvZNeXACOU6GE5zVz4ipfG5bcX7SqNMYQG
0eZGnqGKrRs/im5kY5KrhR+O7RD1ehA0+dGt6LT/b2w0CK3xITuCoNLjPVm2SAnRVHf9JYy2pkIw
gqQB9lJCEaewiqPqZV56Cb7M9/W5uFH94WTcLS7lm31Xo/NKNKPCSxOlSlOg0pkFFxO4vYG/r74c
VWKnKGVNKEZTwxUh442qfKv6j0V0GXoeZel2NfW6DpZykMwpTCWRoLJe9EH1KP1mcMiPxM7cyDU4
9347P7aSxkRTKKxpi1TCh4aG3RwLIF6KT+KP2aHwuNwc0uYrYiWMiagwDpJVioYke3KU7dIqAAoQ
W8RDUctG3P0Vt9GL7/Inu/60f3TbNvSvVrLUAHmUoOzXISlglijk/0xCS+LOsNE7tnMHVcbShFMR
E4DzS84EMjnjMrvNlxh849p5wuXHgLhFp+eUForP29bN1eky6N9kvFRUdnB6QIdJUdGnhY7P59NF
ygJrSjlF/s1YbiWE/n1lSCPS1VLRQE/EQDuMVe2gmZLzRNq8YCsRzA6qcrvEAyXGFqfJnslDNf42
FMHOCCf3zFsKY5vHrpSUsQ4kpxI9VIjVkMdluJ2oXK2EscdKKardVCGal33JG/34IGHWVb4vPgYH
DF25uVfYcWu3nEhh2/iuxDLGV6v0Oa9kKILiCz96P4cSvkx73Se/JzdpMc8uWuNhItBBnuHn7Slj
fKMs0BVUiAGvnh364WGqn/dv8Eus+OZ6XdfGRq9jWbT5KGFLKVhSiio4IJP8QrLDh+qmcyusLXFR
NwZffCm+kG+E77EhugYICJnohsGCBYDAMQZsXYUH/NjY7RAfw+jrPGeH/XVu7+NVCmOOpyBvo0bD
MqfmqEeVFcW/9wVsu5fVOhgbvPSaKcRdTiOTETO+kR3dGY5iiR6Yy7jpAd5y6N9XVqOfSTc0BpYT
ZDdCcFtL7v5qtk3GdbsYk4EWkTjFMC9yAdOtkJxRDwQ4iicF//FUGIvR9W2ZocUJUDZGjpQ8uj5q
lXd5aaLkrYJfl8LYDDGKY1mg0FyKjwQDRj9Ct6Nu3+VDTG0nbVY6wBgKpHzJ3Gbww2FmzZkFZk07
fhgSwJ3RJFvu0QAtf+KlY+lh7K2QsRHlYgaqiDZrJ+1zN5JnS0wyS08mZ18ntovsugnKK+CSA3SW
kSPGIimlGPa9P2k+xkPd6ZN+mzkl4PHRxQQ9jz3DrWwZjd38IuD2Q/QqnQ0Tg2ESMpRwpJfBaxr9
lr5+iyjARoEYOAfcdmB6X9/u6t/VsuFiCkIaMaEUvbQdOD1kXtXa5LZzZwf0qJ0V8IdhtzX1KpGx
UcmIlkKwHNAAleadp0OIztIEEDh8LM1tlbmKYoxVm0WRAjJRycnL27p8ztujyoOK2DZRVxGMiSri
tJlE2vihh49y9i1VjvvquBkXrvSBMVFyp3SxQgOnIR1sHSVbdUTTGfoWhl9iwRkj420XY6ekROpS
kZrbCa8/6ZvRPBTIWe2vh7dfjJ1ajH5M0Y6L/Wo+C3JmRSYnv/svHup6Iox1mgTSl3qAN+TyMouG
7uXvHbh3gZ8KHeMZJa40xlqoRt5XVU8kQMX2v2lQETnKkTyE9+hw5PYy0Z++c1k1trV9KeskrnBZ
p0SxIvDqTMVJlM/j9NNokXDhZZVfqED35DHZ+XlW9MGsEZaRUsUAcHffTYYLoJtDA84iqxMnb45Q
9m0yt4yQh8lug0W7l8bmVq0BNyXXoUUymZIsfmvixRe7ztMWzanBmGWJvTFaNQl53YBb+qVICrC2
TBWzFIS5jyIJungIcV8IsPb1Q84jbNu6I5iQUlQDGU5QwzP6K3fhZHYtvJAUPFOqynS+iVUeRPhW
XKJQPF4g3wH9g4WYFXoxEQZaUzLG0DHCz01s2iZYPpqQE5nwBDE3Pu+apG2o9R+TQ0TcShNQwnrU
s8f9S8/zahpj8+FTewB6I581n2YX7Ag2ckyASCV++aG+49t9rjzG8PeaHKRNCEtmPKuWdqLVTWB2
fMa70OnsyOU9oXlWgGXwGlRADpdIolEynbOC50Vqx2dy6uzUyWxeVnLr0ADo8E+AwmqHMY7hmNLy
ptIGjlJ5QpLatYYLx4Pa5m4jox5FsPSjYWKMIbg0R5r5BI/5DSDVboHsgOCHOy20GRoYBJxEkkE7
JNjLNS91VQFK16kxOHds/dzHhPvUWIYlIY7teQ1rW7aCrMQxnsKMeiGeKoQHhXBq08Vq0cDAUfxN
iw2ANqJKqklMFlxsHBWAS3bTH+SP/hYz9KkVOKidaE7vCLOVO9XFdKb7ys7s8Pu+8C1TRcHh/pHN
nF60REM2zDNcbZu4i9k/jig/Nl3M6aXc3sWrGObQREo9HlHcg7R+zhtX0b39ZWxfLgM8VWj8IRT6
HV5x9QpEl32W1A3WQZPhokvnQ4obFKd99Ll+4g0jbV4uuA1AqIk6YOQZlxcpg5aIOVZTZF9Dw0+0
iyjeRgLHIG4ezUoKYw8jzezHekErk5KdjDSzJM2LeaM727nZlRBm35QkJqFKQQGMS3FU3PCkCECS
n1z5PN+0EeeUePvG+N1eSdLUWFKQ+DaHoLmd88c8eTREjkpv6tpqSXRfV6qAOZDcVHI4xkF7XKQP
ash5RtNo7U3As/o+XeXq+2FUzvLUoq8UTRhuCDKnXBAtUY7tql+cog6PUqI+AB76YV/Ft9VBw7tZ
NEQgyzNKh+bBTNJraHhNHnokmPtzj8awfRmblggolf/IYFQu0csx6SRoA6gb0AUjFL+mXPOWvHSU
WrgrVPM8jiKnE4e3LkYDTaEQlKrGrBVCRgLoh6h0k/Lb/rqoeXl7ZNd1MYrXBmpnBjpkdFKL7izJ
kkcNrHLECqXaiefF3Re3aY0UkeiSKsoGZYd4rSJVDD4kM0EAGM5WdQRUiYORotDSADgHE4jUwL68
LY1ci2M0MlEDo+ho0+OiqQeS1QD5jM9SXH9Y6vnSJRiRkxA/icTeF7vp+tdyWateyEHXwhy/vNK7
J0BkXZT7+a4D7VP5pAHF8ud/FMg4465Ui2Wa0JYsHCrEGpmzgDxtQGpWdERL4JIhb6nmen3Mu202
2lHJKWZ3YRBLlWk6NhjetabrY4SFVQiHOBrkFGFhRn5mxVdSHPr2owJ+s+qDXJ5Ae29N/X0p3otS
huDjHbZy/RJiHov9Mqtt2ED4WPxupq8GF/OLWgz25q0FMFZLrjMFkDYYvGpPPRAsAUrlGOcR2T/Q
NHHb7Lbv3XUvWWSioW7LPmwgrfsxoCSeusDLBAqd7A3+OwP69doYy9Ua6aBVCyJRiti2OJi6fkqR
36TpP6zt/784hsIbarKKaACIkG1sSLR0SArgVzliIzpyFJ+rvuUow9b2vZLBHFZszt2oR4uEfm3w
oviFU17Q7xnb5XHwx+/cB9GG2XoljvE2ea+bxihDnOIPx/wh/BpeYtdAJPqnpQYTbABy9/Pv+Q35
wsO82wgSXslmzg6AM70gSUDbzWXwtz2EvEGol2YgRvFfCWBcTghi7aEyEqocixecer+89L/0R+km
BvtGB4ylDhhLqkPbaAUfhKadxQvtt1DFX/0ExgtFYxZPejxLjvwgHf88cSOPPGYO0v5WhpGG6RQd
kpOSW/tmeiPMeyWXcUdBPKhjOmJoL1cHq5HdqkgsIJ1lvIH9rYIdBGmADQSPlIp8y2s3i2BIDKUO
1iv+2LuSMzwlXnOYUPPHACtAhmlb1ghSRTC/U66Te15BcsM9vBLPrLOdskoI6P035uloCr2dBsEB
aA+c7dxW1esqGS8bxoohhAJuPjjuPsxmfyoCXp/Z9k28imD8aozmnnrJoSnJkXb15n54bI/y4T2J
UAUg2hjtxomhUZkxMF2rJfHSIVc4nrqz7C6H3BafcjRmNX7o8aAYN/dNBy+tCQIm/Q3XZq+21SJU
GlxPcJ7Ci9w87av5tvqtBDDn3wAXKyiCCd7GEe3qA8WTH+Dh4ucYGPbRofZ0u08sCpuSYVxK/WkU
zv4v2AjX8QbVAYRnYj/fsB7my6hO0ozt7MrEJiWcXFNa1RhoFh6PvwzgTyqhfNiXuRFKv5LJ2LW+
BL1RPKrAl1w0O5ydNvxZh7dhcEiDh31JWyXEV6KY622IAVLLGgCnKPt0eivjdSrdTjYtxGN03npn
g9crkcyRGr0uGCRHDjJtvcX8IHccnaH//o1XWJ0Yc5dRf62xewhQquyuDIHJnEUYDv/VaYW9v3lb
FcpXK2GuNKBvus4YA9qvRz35chhPga8fpgNVTv1EUVpqCh+E7KPJpUjdwtl6JZ2JnAEpG6uhOFLX
M7oiWkSCzulam/ZRLK59gszRAtrVp9Qp7HdgXq1lswUQqc8NYKbjWorpp7KRrKTgOTieZrIIf+A6
1kwpgQjZF+1Ldk972gaw+DqU0KF+eggdmRP+cRSHTY4rYt2UvQHFMYbnRf7ejeg7zm6i4bivNpsu
zaBvHqTaMenOnJscKz34AOBRJRkgueG51Wu7KSeOcm5a5qsUFppaCCt9jCp4NGW4i3tfSj7+p1Ww
qRJSzlGbgdoWTfvPUosbhv7Y+XFfxlbmDKH4361iiW2nOkxbcUGJGpCZmNOO7OyuOug++R9Q3Din
wkKegl6kjgEShCeicQikT0Xh6IRTEd10JavVMGY9akJUmmi7Bvr37bH2iHA00o9DPPra6HGJDTad
yEoaY9mFXhi1IaCUknF0n4hPTduE9mQgTjQ66VzlKcdp8TaQMetNJQCFg74L9eBCusgqskNdfdpX
CN6aGNMONLhFjjuMZk8quZPH2g9n1U+q4WDMiZe2KScLudUA+Er/GAMftc2ojypObH4ILgW4GSmS
q5hYeD6FJR6h/TF3ktoCQP7ECUi3zd/q+BgroYuoB4LESHLI0/SjOlZeAmCJ8UvzPfCkB/PB8MRP
Ma8Na4vYA+vFgBkxQIz8htK3H9KcNDLu22Ac8y6wpDm2UsDRdKpnIGeiPRuLF8acboftJ/FKKrPL
aDUfAEmJjux/cPcSYEBIvumXXnbhFe227eJ1icy+LjUJEqWCmrbpbWTcjuit2dfRrfbN9SayvlFd
zJzUmMJwwlv5UbU6VNDMGwoMgmIkRnJbjGV3PhCMuA3EW7nCV5KZ0D/qUNWXVARztLlyuK99tbGV
++Iwe90tEMMcwqVTpF98E2shUQ6wRBN8lGwS1gzKZCYLgFE7j5Y2ALZ51EGcQhOFvJfgpndeiWLs
S6ugp6EXUCTsej+tvrX5XVT/bISI4ze3N3Elh7ExCqictKpF8G0+ybbsIrZxmps8Ru2TQohiDvLL
vr5s2s2VPEb7xyZISBxiXQZae+XUb6Xcyfp3zK1iWPV6UIzaw5GWdSzBXWvjh3qwzZgTO3FWwaLK
FuiSNrMK31eDr0L6oQk+cUlCOArA4sqKkzIscgcRjXlZxntTwpO286RU4F1gmpDdUWo2w5l0TSca
NLcyzeETmZRPUHJLmzV3BGX7uJQ3qVQ8ylp8mSWdp36bHu56ToS8TreYmTBLdQLzJJEGhCffy9Cw
zH6wjMGP9YWzUqpabxeqEEXVQYb4hiU8M0ohM0VwlKoVIGVjKF+nolEiMn09ib3IyL0oyTilKJ5M
Jggy2kjrI8xAOOAutZf+pktOmQjIt9CWooPacWYEtvMH4Gf5Z4lMFNTMhlR1FXo0Rjs7wktP3ujq
nnjCNC6A2RMnxbyKjhqH3VjlGUlfLlHR9iMRuwsMPzASS+w7pp3VjgwTfkFyjM4yBGtIVtLGG4Ce
2KobObHdzEARXdzErX5p77qXV+nya31qWrlR5gb5s3z4VknPiXjXSN57DNhVBKOyi5YKWZ6gQjWN
9THHHGoptl4wNpwwYftmXMUwilNPnalhohYNAZVqAbIjiIilB2ep+piOH/dXtB33rc6M0ZoScWwS
CUC8Gk+zjYIzsrngBXOGA1DG0eznIiA8lJ/Ih32x2wbuukL691XRe+qaKclKPEEwPF4D3rjTbprm
MYp57TbbV/Aqh/FwrdEngqggqiV1aHfJHXLzJfmGpsBZO2jvwJ2H47kKY9yboIR9Ecs0R1L+Dsqz
Ce4BjVtT307Dr6Qw7i0I5zbWKUKIgimdDJkCIMyizNGdmgPxFzsBDBuwZc0jLw+yHbteBbNYWxjv
7oLGxF42wIym/IjDAZlQTGp2/v+A4szREJ0J8KRAaMfahF7ShFMK2KSps7Qvyj1FVQ/t4Hv/PXoO
PR6m+rZv/3uELPbWHAF6Frxa8Enow5Gfw/4k9Rw7/S9R11UGY0TEvNXQ72OizNB1h1ENbL0qbjuC
YVNRPmiV6XaCbpXGeIzN1gMIhy+XVYw2g/nn/h38F4dx/SGMmRGFCmwPEu1swQA6Zr5gpBd/9JB6
QIc8Epa25sk35c3k4eV3CmweTBz9/FuXfBXPWJ5hVPSuo8wrkv5dHAEahbmO/RXyTpOxMmgQUkst
6PGwNC+D8SFv3Yw3ZMi9FYyFqVAWGIlKaxA25YClQxvGcfHrI8WjKj/tL4irO4yJCVIiDwMdhaJU
AyjhOJOlPsa2ZinAUgfPuPMf5THGpqsKpZ6BJoanOSVZaZEVyJ8HK/qon4BQYKucBwJvN9myNAlq
IZApJExypImA6RAAq5Bg8GW2Cv8dcwFre82WjzC1XEZlAG8+zJFFaAoUzdX7G8jRQIOJScZQazKx
olmV5csY25FQWmHq7cvYTh1eDbPBGBQ0kKmRTpHGaVJB9ySrvGQ3po+2gXsesukWIAIyMYpJozsZ
zAGMWQYtl5QsI+Lo0S4/UgrRAT4ImD1PBo6pAgqDb9ic5W3ZibVIZg8ro5jCZaCFN5fesO5Ig1nz
dr5rQQSPqr5xSyrOsW3q4Voms6XLrPdGLeKxT8Pn1jIlJMMU9O3Yk0uHooXe3V8kb43076t4SBXj
oSPIaDjL8qRUX2eRV/XdCinXC2KMbZOmA2lSOJ1GxxRlMtmALE7QAqRHD7lAOBpJrQJr2dfCGLtb
NkWa6DSXjfrviRxiOBXFy07c+i89hT05jO2dlbBU+7KjFdM/HIeY7xgwd1Pcyhbwin1e1YSrFqz5
jeKC4CWMSsNsGyeKV2HaycfyTFv8/4ck11b0ut5HxvoqIlhJF4LyYX9avPhQX/Rb6QbDcm1ijYBI
TtzQET40fnHJRUvjaOSW5VrJZsG5FoDhQjLecrpyVoBOW93o0cf3KL1BTFTTMVnwBidWacVAVNHT
kqR3oP+pYk4RgqrZW/X4+302YM31lggJIAgcQf0umf6SPpHgZhQ5yr69UVcpjEVMUima6wpKWMTn
pEVfAEjHeJrOk8GYQLGegjodUOEScnLf9empG5UfyHI97h/Iv+j3dS2M2RNzVDpjMEm8TILSOdTI
Cy/DiaanBec96N/wJVdpjNGbl2qMh1GkDVvNMXfb5+ipgLs3ffQ33IifuDzK2zbwKo/u8srIamkz
N0OMXWw+lwfwNbmiL4DLs7aXT6ZbzVY3QzY17zyvyTs+xh6qNRHTlgDMo8xOqgGWUPW2rZ84Z8db
HWMM29IQOqOC0aXGEM4SDKUAG8AwS/Ah8FpHsgt0jYzo2PpCfu6L3nZe131lrGIF4OByDoDSLRnH
vv8SF5/3v89bGWMGs3kIpzyEngTmvZ4f5+48J/dTeU94SKz/Et38XQkbfgpjSdRUN2h4XQwWNtFH
/2AJRMLCCuKXlHhgm4O9vzzerWPj0HLKR0ISmFoav0l4zQcOuSW+4jW+fpSO/1EaY0sI1kciGk4p
xU/AtKrlc5w9EeWbIv+cje+G5JX1Q9sdQh4AKOcSsFHqpOK/BFGlM0qfswAADhUuHhJb+8vjSWFs
SiTrlajSca5w/EYflUIx4y3NpUvgqCQ7YxVpSy4mwMCD0bfqA8U/QF+iR/MwzeyQhyFDZFr4HbAd
uK+WzQTQymwajDXJMUuRKDGCEFOy9Lv4tjv2FwqcFVSWgpmA+AttVOzv+CxXm6/PtWTGxChGl2lV
gyMU/QJ0DR3oGnLkdV/ql04KAK/D/mFyDIvBGBZ9yMKinPHYaOuPqnITKJzvc7eSsSxzavZLWb4E
qn/S1Omv6LswIbpCnO+Z9xpC/ycCBBpehW+zcrraSrZnhQwDUVqCyiltkQThrZ8+67dzZem3Ohqq
RCdxhZ+FXx6QQ+TluDi6y7azKOYyxyBFRP4JZDR59GECc4kGmu4i+zgaX/ZPkHMd2a6WXMmaMqZP
bLGL7U780Y+q8z/kRLcfAn/tNtvRAsYBzBomqJcBZr11acGjesp9zHLMFu1JQ4HH318Xz2abjJ1p
+qFTwhZRHx0d0b3wNFi9R060bsqvB/N2kf59FbjMo15FGcbEnLC5TeIPU382zV/7C+KJYIxKPxeY
D6SwNHFNLFGzisG0W+NhXwjnPrOD7OKgy1U1wtEpEqVLjew55yVXtwqa63vFmIwRdEwtqFngwfPy
p1b1nigmv4J6dsIet6uIxsNSZ6NF4vY0xO8YS10HtCZjTmpQ9VTLCKVQhHtRe54SzoNm/+YqLM1g
aaa6IEgIT8xUtABpYiVd6UdlbzXVQ8obOdjUCBnhORg8KAo6Y+zDFNClowCUiaI/1cqnpM+oOI67
pjvy5om2EsIcV6CpIequLzMbyOscugMoXkDIw3s/bXb7SCs5zMlEch42QzHADiGfAyCAp9jXffEs
cKsk9J68XZAqa2ifBpUhy4cQi2azCD08Sqb7QuAJYOcKvs3Gh/2LtJnyA/X1XzHMdU27WTIylY6S
ReJh0mvHJI0LiCc7wQBKXxR+VoGKrK6cMRaOVciD4N82fyv5jHJkRhyMUQPIINoGnLvxQ+CIR+FC
Q1bhKPKepZvmfSWN0RJt0pI87iiAC7pIgVVoeugx8jByGdn0wfY/ZF5oELx3jIy+tBlat/uChuRe
j4ZjMC+7xocKozXZS85l/zQ5OsOmWjrByCYpRixAJKW3ML7qkqp9ynQSW12cu/vCtoO462a+qNbK
mUQB5pSmEUZEteQI0+0o9zil7MU+nbMM6v8BsXP7kv9V1hdlWkkMzDbRJto7LgmeGH6OKjcy3Sb3
Uce0SGoZXCwTnnq+7MFKYpaNspwoMCsUYSo+ILryp4feATvgweSiu/OWx4QCglFhbGLBWyA5IiGO
qmjvoSEeT7f9g+OJofZ6taa8iwxxzl9Quv7wo7Zefey4YrbN/vWwGMvSULbgWsYDSq7ulf4hXLyo
4NznzTBgpYGs8Yj6IIxUBQ1UBugshl9a+m1/q3gCGHsxZUleCwkSBo1UeEZZX8o25IjgXiN6XKvj
UIlc9+GkUhWjgxCJU/4KnMpVfTp+N34vv+8viXMsL603K3HAuQZ5Bs0RzMslK+xguu0FZ18E79a8
1ItXMkxSacRo4Lsom3kHZN0Ac+b5mdKEVTY3+0fzojsmloU/z1LQhC0RHnfoHbUBMov2oArtm0AE
uvAG2nmH9QI6tVqZBiDd1qRouo2THWmTS36JbcMZbFqmDT2VE6dx9E+mf1+JaxeS5CHYR5xaVV05
gdeYeGxk3CUx5qAusgoTY9BxgIC9mDhkqlzij47oUHrmd1WCVxGHzNiFTs8KMc5p6eMiok8IleCL
cfyhAk2JdoryYHl4O8iYiGRIhJA2tDmRin41rbxJZIFzSFx1Z6xEYUqzmpVYUePM4EAnh+Gw+DT9
rBwyn5d24/h4dix/GsJsUUuYCw3FG0VpnR6EUkTzjHrx968xx0+w7alqlooF+LUBYJqchPYhHg9d
8kTKAwAAmvCD2fDQv+k27dxjtld1rqbGLGgTcVki46yfyHxbRrEtNm4gXMzsx/7qeJEv27FaEWi9
FOCBN06zb6STq4dZYaHMcxMLC6i1i/NC4BUb7a7JP6UxD1+BY4fZptWlAwxzMfSIZXrJMqffsGF2
rH/lLJKj/iyinBynSUVSXO7sPLqyiwDtOXCGEy2kBnRc8QIs5n2Rm72bq/tNGHuSF4YS6QaMf/Nj
8WaXONV5dtG/eQDUCDojTrpLuVK7Xy/MV07NaZXdXLAiK4qJCSj8j5EeJ6MKWuIIHY/pWRkrywh5
Jf3Na7GSwNgvicht1tILWAuf1PqkTo9hd4jz3Erqs9g8Dg3nDDcVZSWPsWCkF0qzFXENa8RS0jhb
6ahZlVE7++dGP/Pm9gEZ0FDB50EIG+kOCgFvr6xRaiHxUe5+zqVbyrJrNP2pjGSOadk0Yith9BRX
fi03u6VYOqQEACQFfr9PdfzcSo8jOD73F7VpUlZyGG2QFjlf9Ap7Fwefov4pHTInjh+l+WFCq2jM
g5Ha1r3rFjKaMVZi0k0tev6IckYfBuCFedOz27pwlcDoQjEEU9Xr0L1llBHw/uiNU2jonBvME8K4
szRo1Hoq8D7Q1YPZPHaLFehf9s+Ft1NMzKtPAJRWCh36HDmq9kEyPu5/f9slXw+ejXKzVk5VtYfb
H9C7DuvnFaJFKTiQE7rUAO7giNvMK6zE0RB1pc9anc+hTtFk/gCLV152h7kAIEpLtnFT+bwG9e2Y
bSWPZh1W8goZ5OhKjYePjKGl8oT5/hvQF57Kc38UD5ndcweLOReWjXu7UgSrC83q9v14xozsBVCH
N0XcH3sddLll8X3Qu6fBXD6pXb+4k2j68fyzIe3DUKne2MpuqQBv+z/uOmNFwlAKpkWbkVj8vHh4
Pz2nPnB1jgR8xNp3fr1s+16YQNYmqiRpbHW1reVBH3XsQabOli7dkww8jgqXL3Jbl65imLMVNbmr
TNqikZylz+GBAJmoA1UkSF7t3IlOPLSbTbuvyoApITLwSljE8EA0aYCMxsJYwBSSoh6WorkTsxzI
L+KjgPiLc2gceSxGuC4puYwsjuSEHym/YfcUnsKz8Kg4GJtUfUpziDjzC+gMOK5g0+Rc18lihcdY
o9IasGptdV+aj8L4sL+wzbAAsJ84ONPAkCljmquxiiUMr9PEMIWTSmn/M1DPeQno7WVcxTDGuetq
o4g6vDW0/tskfhN13vguVa83ccBqHYxpVhcCLMTub8NiDfB2T0FNFuM+tVf4IW9+dvNWXeWxltoI
2naKKEvV0tReB6jwQjmGUvqu0/+7bWxGgiSCsYwNpjxVXfCiOb8RxMzfVwDeQph7W9VxrZs1GiMD
jIvH6Uez+T53PEezrWWmJpvg4tBAvfza8I9ykgilDsM/2vJF8SkRO8aqv1Ze5Mn38Vm9rR06RhHB
MnEtBU82E95ovTwPmYrs8gDs+wIt1RJSVB0XJ3zT1ajXJTIXaRxSUxFMJHnH+LccHhQMUJuptYS1
+57zusphblIfjJPSiBNeCkpkVa0/mK0tThx82W1PvVoNc50AXxAXBbXmox3f0mwHhVwMzopVA7us
8HnPH87msd0A+aJ1VQ+MTqeab40otpIYrR3GfWNyZ+237fjf7WOL/7089XpBn3nBpQPacXpZQivE
4AfxtXN5DCl8y30YAGj5HVxnCvCI/7kCbCdAWs0DXBV2tPs/0q5ju24c234R12IEySnTzYqWZHvC
ZZWrwJzz178NuduiIfZFP/Wge+JaOhfgSThh7+o+pz+JaJZj08MSTSYAgiJAPmbxeZ1b0Ta3QgUF
Uk09G/NDo4lsePMbEdsGDKetK9YHLJNySOUM2Lae2uqvdd2cEnM4tlHqgi3mMpuVm5dYiEoq4HJG
1MUjbB/m+cWi5U/d7F19yP18FOrp9ql//yhecbKimHN4HFaFJsfujq3eo0hwx7g0Orf4bnvGl+vm
JxLIpcz6pKgFCBtQSc0DxXrpRKRkglvm1cTo1EGpCZopqGKBt+g2qjqnjQEloP24fpDtQtL79+Rn
RvSFWiNGABjj1S+oYoCtvRmAGBt+M8asRLFLXelmMo1xCtYTdGvHoExKJ688MR/v5pdBCcAEt6cl
qwbngOtEtaYkhSrEzVMpXQb18fqFif4+53gjzLBaE5svnfSzGv5l1SLftOmaVgfgfK4RhbGhUAgY
4vC4lJGLFVgnjZogLC3HagtRyrQZGN/l8eAVephEWpS81X9HH7xjXo3NLfOlBF4dI92Rz4y8gw30
ZE8iIIRNLV+J5qwojRIty2OscTXtfhr+6eTZWwzF6QvRjv2m5q0EcdmNKndhWttsxH4OrOholDfZ
uL+uF6KzcI5X081RX0w0O/KCOmk8B7r+kPXfs0U4J2swFfuQ5K5Ow9lRXrfaECnQkCgPXWMeXxSl
ctupPmdK972x7JtRJb7RpLeJ9TL25YUqrZuVBEXv8UtGcmAZzzdAWXJHuQJcs3yOuzqo2sgd7Okh
y6NTmqIT1QF4kYw7cH18j2oldbSCLI46aJeCxB24h4kMvPkQVExj7cigQgDu1UFpwFAwJ/fRoN/U
aeRaU4sIm6bBPBtHTV56EJJYblm2pyKKA9LYf+VF9yBb3V5KE8+QVHdQ5NvWGlwp69Aal27zKQ9U
owrm0ggaWzrLwFR04qH2m6p5bsmoOUuvHbU2O6bEpE411IGcDUc5T9yhKjonmi08AawxUMckyJvs
vhvK29lud8lsOrpUu2ZHvDmR70G+19yir/Oc0MmJpj6wejtIMuu+WxYntkjthhkgcRbJGfPw1hp1
ABL1P5up2smx9rhU00MhyY9KRBzMaKAYP95banqu09qPVVQ9FUU5RDR9ns3s0DfavsfPGTu6n7vM
R6R1srHNXCPLZTen5Yu9JK8LmU79JHnKULxqqf3UVoND4yJQO0wrTAS7nO1eTfVAIuXNrGkOcuu7
aK7cJe57AHEDD0YhpRuqBABqo7wPKXXNCf9Em8QlrR5EIfkeyYsPqm8fwJIADp5LNLun21atgs6e
PaU2C8fOQX7by0ENcsfUoOC7GXfjYHlkVh2i0S9d1ICeV8TdvR2UVhrOPRTsEMsdk4XwCgzbM2jA
QFRlYNOSbfqIth+3c9yVLGbYq6i01NLU5RX8XzGqfl9bu7ilh2Ts/E43d2ln7aRM8VVd9ntSfu9Q
NFL15BKN5cN1/yFw+4SLWxZmG6OYrVz3BsAxpn+S9qboXjXl0InQ6DZhBJXVibkQNg9WW+cMKI5N
9djevIvuGE2L5U2uuSv/tg7S382z5s/7/HX4dv2UIi/JBbdRG4BNzCDDlAwsNMlDXDFO8QcNfHLX
BQmiGr/0VGdpBeI/pAH6zgi0ve2z3TtZiL0qCCz8ej4sa8qlDs9mquwT0B4lTxiHEBxFkHHwy/gZ
XnhzlkMGiOX1+EaJBBmA6Axc5BoBsCbHoADxWvkS6be2cWo0QdIk+hpcxOrtJlFyZGwYO6BvY0hs
rUMVLhhtF87fNdvk/Ebc6E0zDhimCC9KUAGw2HaRah6wBglETNFGrsBiTd5xTFJR6zXuTcndWv4m
Ndh3KFyQH7mpnP6POsB5h2Lsloiw5gyp7rr0sRQBd2+Cz618gsn5hDSsS6rHyCnYHE/nhccMwyHG
TY+FKQraJkYCJBoe305jkKTbCh6ShEcSG2y7niUJ1aABk0nxcxgdRinz4/ASZl/sVrREsa3l79K4
rzVZw1QSCfVv1CD3pd1g5VffR1LkXfc7m0Ayivkuh/tS+tRU0dQ0rGQyu2wEH9HfADmdetcHmEo5
p4cFIOWiqTihWO77gZWuJRoeDvB3bPqOOvWlOZXYzLUih3GRMuCAWHEngT/f9k3vp+X8uW7S4dfm
SEP2ynATLwLHobw9Pz4mu78l8HMckT3MxsLeW3Y7Hsrl3qLEIUhFzVH2rSJ1urAP1HQJap0cwnD2
407zjQWzzWGKxO9IaeXX9Y0sj06pWc7cUE8DZUc+/01Vw62nHE2Q3rVS6xgu7ej0HUXABVJTjqly
G4uQZb+btMXra/TGwhuqoTmjv8r9XW7/kLve15L4Tuq/GvjIdUW9GPzXSgkO9nw6S9GrZoZwqr6a
fY1SwPSO2TkPMbTYNYFetj7NjKMp63tzuNPU3NMM1Q/NM61ooFtTECFbHrTSHegtsKSCXqL3Vl04
ctO4Rdgfc4oVGbTtM61wQFjmanUZhBnaLPJ5NMaHqEXaZ/w909wt6snDSPRrbQJ6PJzcQZ/RJY8e
7Kp0gfDndMu3UsWsuTZ90cbuGHayFw+9S8gL+EJdg6BLFp7zVj/VXeE3krbromRfDAnG4KWn3M5/
MELCPAWCdH6sJfOSGcYRoAGI8NExnRvHtmUP1eQGOWpZy6eQjgcax8929prNidej05xkxAsJhoAo
sutSwZOmOxnSz4wufiYPTqpnAQjGnTpfPGqUJ53mzggGRqsxHQmetgo7V53NSxHivdpYfllPwIsB
CnQ7O9gdd5QE22D4fTIF3Fb/g5jfc6nGi8M45PDXESgUNUm+jTpqC5z29jCJpaHZBphXQyNcZA1T
KWyzAQPbZeNkBxnOIL+XwOOW246NnWLTb72S2ea+G11pj3FG97oz2oxQK/lc2JWMsJPUCR4WE8bN
NIOXx9hpFr4MeO7Tv6/L2o69K2Fc7FXRQZBDG8OFik1fm759NPrJbar5UFcxyLwwjDEQtw1jrKIs
jtYASKJs/Ou/YcvHAwPfIrJtWKbKo3Lo3RzBIwE2JU72Ze5M6SXV/kcRKvdaSLUlmSTMsliRccxz
6y91tj2JxIKcbMuvrk/Cac5E66avDMT7od8tEhhHdUWgnNt3pas2Qc8PjH+c585aOJlpwGx4ODx0
/U9lwctRtIW6pX+q/FsGn4SbS4lxI2D1oFb80Od/aen3UEY2gRc1cMgEgXcrxVzL4mpJlWn+a7BJ
3TFICnJgCb+4g7mVtKzFcN8fgwul3k5QsbSLPVmnft79jJT+qcrMi5brO4mEXz6j1JhqUm2QPKDu
/qfGUXOmZG4Q2Sf6w0TTvk7PBez5/y9klbXw04ugaowTncJTmOOpr5702nBkORO4o+3H33so5+4u
NhqcssWbbG7t26VKgePsj5N221iDoHG1pXjr43DmYw2hVMcpUvPUTNy2POoZJuzj/GDS2Fmmr5+4
O5SadcxVwI74CvqIPWvbzCBsLJ/LcW9pfymdAAlx8+ZWIjhHruf6UC8zfGusYYVvQWOqzoPSJE4z
0N3/dhrmN9blEJT35CRHA2nQc6+ze0czuiBHoei6mC1zVVYn4tLxaEyqwmZ7A2xbBPgCMNf/ZuBg
UxFWYjjjicbFjGuGVCMbp8oOiCV5NHnqwvOYSwLt3j7Re7DnHJAk05oME1x2pvR3cxztFpsi+bKd
YaHnacyPk0z9rGgFF7kN1rCKu5xVmTnyIVCdMrAGLZgvRvC2sLBgD3f0SnCYoIlp/7z+8TZrZio4
Uv7tk7jXRlmrZMgSvOeVxw6MYKAGcoEB9PSL5DcWMvFtvm7W8rhgJXVyjKV73G3lEcyMpX76hNf9
RQfXEqOBsZDeYDfjU/sSK7E627Jd2UKlNnVujjPblzCd+iY95gD0Xo4KgNjSQDqItuG3Q/LvW9U5
DSr1Yaj0CkM+VvE4h9ZeiUrwzmeCQMl8Bf+gWh+K05dBwZSnQnGoeUJ7Ow2DXhVNK225q7UIzv2m
bZMZEzhlPYu44FSTk9Spl5tR1LvcRG5cy+HcYlil44TsUvNKXz2m/1RAzyl3yWsW5DsA9LnGTeUv
oLSZvmMoy00DUftKdJOcq0w1QhSrxjHjEC/B1tzLg6g7J1IJzk2WrS2BWLNFUq0+6/SxmL8r9dN1
YxadgnOR2STZaUeR0VYDehnP4fj39b8vOgLnK0i9VAZl1EZycZOmiMPYoG5TwcL7phDV0nSQCmAs
gR+clwo5q1sGcKtUeAceZisFk5Ko87Z5U0Q1wU9iAa+TL1jJ2QSQ4LFD3dzw6+p7Ov68flNbEQQz
6r//Pv+xMxYVUzT9URPH5GS6Sw8shTUO18Vs3tVKDPfB7VDPiUxxjDl5MdTMCaPCSUFTcF3K5ntQ
hQXowM8Hng2fFi1ak0lRP7OKIohiQIeQ75QHhpObB8nfIo8jlMa+3cpVx1K0SKaE54y8s3ZmsOyV
G+KMmP5gxASiLbDtG3w/Gvv3lTCb5GWhx5gC1eyD0cdOuQRLJGKV2EpdVFOTFQJ0TkzMcTFv1kNN
GhnPYBJVbkVyR8YitG14WfKYov51/Wttqva7ML7KtiSNvOQSTpR3Z9l81kSQDdvfB8yTlgUcBZsQ
7srCMtV+wSgkByCo+rFPa0d5QJccCl6/ikAbto/zLo2zpN6O7QFtAGzxqMqNbYd/ayiZXb+xTWNd
HYizIjkDJWrJWD3lY7yPgTqdHxhkgxBuevPBuZLDuc9eKbMsr+RfK/jkaAbaC7mLjwQTrWrAxjJs
sG9ER/IgKs+L7pDTv5pIHYYAQMhtgOy9OM/51+sXuGlE7wfjiwNjFFuA8MbBpvZo6vux2yWiodbN
PrK6ksFlVEiiokqJ2LvJ6P0pynZ2geHPqfXsubyxZ9AQqHPtgHjsSMLYrZVZ8G4TnZHLtUJqEbtk
RZYpvCwJhhmzvUq/Xb/HzWRrdUYu2aI0z0tqDJjcrcYgRYE3bbRdOBAffEL766JEx+GcbG5V6WCU
I7pQ2qnMH/Rqb4n4nkQi2L+vXGuThX0bMrPCFIJV6U5aHnQ6CrydSAjnHsYiWiKpgJBZYwA8R0z1
uxVNBFJEPs/kXEQtk4YaGjCxZUYSeGKICJhVQUSK2ByD4PkpOhPnJ2aJdlZCENXl+KCBotK67UVN
QpEIziPMU9ZWk4nPT0NfS12FFI4hRYJb2xQCtB1V1zTZkvnN0mgeRwtsKIitXeMY5eSQbp+hL3hd
k7e/zUoMp8pxl+ToMUIF2M4TQ/ROvNALAwYXHQciJ75poith7MwrpTZ6QIfnNfZY4YwcaQ6GsPLs
7iHDiPP/eCxOs1PA0qUmQeAzHvWjEYA2dZc8Ly5bvokD0Xt1E04ISffvb8UpOG0U4ENTPFhZ07G9
sCEL1i6W96IL3FYKYhJZk3XkQ7wf1wiq4YwJpDGfOoIuzs9ReRBcHfOTH97F1rsM9c+PlEiqHU8Z
W7F5w9eOfTLtin3nFw/6KfamzjMFRcrNALsSyDnu3g61LqcYw8n0ZD8003mSG9G09lYSifq+qWqa
BSpbfo64wweiXfim5kqAAtGh9btz62Se9S1122BAew5YPvOLKB/f0vi1XO5seR2H1kIifLBhp3a3
fX8YjUOnvVz/Zls3uJbCGbFm5228AO/KU1GAt4NJEvz9TXjCtQDOcNUO76QJK3VY9+r/Se4Y7j9W
iUyQtxMH0P+Bo/iVu6+eRHtSW/q+lsuZMY0Ve6ha5C1ye466UzNI6GZWgoixWVVbS+HM17QAzlGr
eGFMb5vu8XE4ZQA7WW7QlvySIEqZB3rbfSosrsVykUopJ4xts4Hj7ExvmI+S3PmOLc9lR+lT+xY2
SJgMWzMYYx2niPJCC7XrMD6QxQ9h/CpHguxrc3BmLYDTwcIcZFWlqJeru3AHDpp7rB5cdE93mCcE
Y92TGAdxU+11jCkommzqH+hkR6NObMD4IeOLDzJ440xZkJqzL8C7QltHY551BpUPHH9NaQIC2ADp
Jh5yQHd4NrCS22Citd3leRDXnUgRWeJwTR6n7r3W28uQAMyCYTYz0tcEpHVgzcqw8OaYLisrT2/L
lcUF3JutqE2+aW2Gpmm2qlpQEk5HdLyzpQpxzCPGyaxfourOEGGwb1bMbYOYpqHKqoV6yJ/RJR+j
vkoTVMHUXXUAz9weHOYaddiyRelJB6VwRVS6m65/JZGLZ5pF7XrREDMN7TnFVERybsp9ZJ5KYaln
+/7ez8bd31RRTSMpVuvSNjnUC8J/YweKEgpe3JtqvzoQZ2lVn2sAf0I3OZoiz7TmW+z7CsqIws/E
OfzKSKR4xo4vNFEJGBgOaslus8eDkQHsRc5nanFrteA0P08GHWiWuLqyHU5S0wZgG6hBcqbdX4+U
275+dXmcr4+aeZhCGjO4Ozx6YVuzOwOqedp3jrYz/kmcHEQRIsPa9CMroZynj1rVGG0QZnltSNEC
AKIw4LuA0ai7Aya1miI/pJYINEOkjNwjRVksog2MQiS3vEj5YalOr3+/fpmbyc37sfjKhRYCdbLs
0HaYjBjt0Ytl3dLsbKuP18VsnoTIKnYDTBTM+AKgrKLANOoDevLJOSFHTdnN2v66iLfZ4Q+e910G
X/czu1rKO43h3ebFY2w2QZIYPkmW1EloRt1WGo8qsO9ATfm3pUm+Fpq6I2lEdRQ6eBYYwM1kcDVq
+2lmA5YyHV2zNxyj7nXXrsOd0i6nctKfKjIeE2LdlYl1N5j5XTn8FUMdD2oiH2IZK6Wm8S2S0289
hvlALOp2VncPLKN/gO/9QqwFWKVRiKjQfiuz+JzFFdY2Br+ZwghxAkN7rewolUa9sUGjzij3+iC7
BJMMFH/KDBOkbVHyJZl6F2NHtVOAnw7wI5Vv1+WhKlJ/KvvG1SrdldT+UJGX0qqfrDw6qkr+1KaV
n4GfNTU7jBoOArPc1CRbURjWD+B6dd4q07rW8hnTJFS515LA7oLRdprocP0rbw782ysxnB0qeSIV
YGxhNURrF7m5T0+FN51Mlz6pB4Jl3v6Wlcmls/TtUz1UG0hGJsZ8DVmVOXu06SxrC+1/PbQxAOcv
r4PTOdVzyHq2u0WUXm5azbs8HkW0rUOJ6AvKYS1a37VuYPCtd8aqDa7f6faX+32st8rj6klfG2W9
lDXi+ZgeKeASJOK05HucCBREdBouiIetbi7IXgGfFAMmesn/GqH4ZKg/8RRdfaS3sLg6jTbKsa6Z
LeZl0pccHGe66B3KfucHP7P6KlzsNisadR1DmI/+RWhGz8VbhsxKYaLB/O1LA0InQbvBMvi6m9Q3
sapUyOe0JTClr2YbkPn1+ucXieAsCpjHcp1UWGUFynGQJaAc6JoHzZgE97apZaAE0k3Yjo7c9M+s
MWlmvG5VtH+xkucs9bGearc3L5/icrZXcrjjWCVROowkww9NoRdlrWP0DwMRIA1ututtUzYUsB0j
BeZLe4u00MgKMcUBDmdGr+ihbealp9aN70mCzn28I4/2rjoWhhc/Ajk2cSSB1W7nd6ufwOkhJaNC
FbZzUH1t/QbYntRvTiYGVyYfqwe3n+mhrE/M1GhlVxUJyTDX0ERL2WfyJewEXL9v6KAf7MrCorkp
Kzb5gE5umROaKBlKzMutdHupnXRfP8i6k7vWzzGYPZR29vUhdstDdMLcuGuKJjw366j26gdwmhNJ
cj5mbHloCNpnRgc/3RMYdgcED/EC+fZjeyWNCybDQCpQP6HIrVeuhgUf6w71Yby1v521ezUoA+qR
h+uGvmmB7xL5EaCYAkK5tZBOpsWdisdwBdZovNvo8hmHYoGU22KfETjzf2qKbFg9oTLusRnBtifZ
QSmnLrVU9/pxtg1gJYczgMgwm7Jj0xiMp1NnmNduDNwpBoaSB+HDZwq39kocZwAN0qehywBTstSq
D1woH9gROyP/DBrKWgz7ims7o3g1oe8MGorsez+Ag6L+NiKHFdzd5ot6dRjOG8Pjl9oko9STna3d
csjgPPQ7oG3+1XvVDeMBzS7LXSZmH93WwXfd4Gwsn9Noyhb2duudBR8tBdAtMJrcUXEYR4pxiR4Y
qdXcCJRFdF7O2tppTtK6QRF37uLTaJ8T9jTNHnN18oBLK7hdgTCec4rM42I3XY0MAXg5Vog+CXpz
WnJK9J8GEYSBzej9/iF5LLTFnmyT5CigKfFSOF2E8mNDLqo+fBFoDLPaD+55lXhzVR/0z9slwkPG
i5+7M4iRjrk73k0YSUNE96rLp6ruK3Hqn2YAIPl5nioYd5m91NKzZH6hFtCc+lGgGOzDXzsWO/bK
3PRlzqnNCJDmY3PQ9t2JgdZhu2h3/fqYL7omhvNVVoMcTi0gpqv3SnLpsNJxXcB29FpdGOeezHos
C7zOGAwQwz6Oj90JWM6K312oJ+qWbSr4Shbno8pWB8paB2vKNPtZNqP9YiqFI2Fd1GyimynKRea7
ResETDwMYKnYriQf0GTnITRG+ma/bnWme/j6SxFEt5I7nVBouhl2WFTzetmRRba8YV9/COaOGrc6
9uPnEYyT9tOi70btORM1zzZ8IsP7s0wMFBHjA+BrPIaTnVjMN6n3RQ5oi8jVUJuIhSQK22exwDmB
LS423f2nrne6qhk0hE1Vht+OX2wjyKSH62ooEsGZbUWrtJ4ohq+GyJux6JMPbj+0n9B1Q0YpyZAZ
kN8HqMRyMKfMihC9GKw9w/JaXljqxDre9FGU+G5+nndhPE6iMs22kQKt3yuXQ1EeCkBl0Mch/v87
iPWReFRETZs1e1osVK8oeaIYrknLybv+bbbG6yHDwIIy6FnlD8iIkxVjkmxAsa/19aOKBNf26W65
xys8mPfGofFEvGQbXu8PgVy078fCUEqAGTOakK6/q6a94EQbQekPAVxYbyorl8sJYxxs9OFXCohR
U5epAt5AgS54o2ylnGt5PEYiyl4DlsvRRB1dVnoGnhU4DrAyj91Haw8QOcH5tt5Ef8jjLBZL3lMT
5ZggSQ4mvhoj5qnxvyRo9uPdgl6S/hUB2Im9zE1QBk92ovHQ7S8In4vxTQUeiosqZdiMiz5BZaTo
weoSN+6IyJg3XQZbmv+XCM7DjoWJVUs2gSoza1afW3CB524H0mf1cf66+Kk3vwhLeeziuHiMi30X
yiLcKuxXOabLcuYK2aUyCEVp9tKzHMAJ76MyEKgp83rXpHF2kNpWJ6O1iiQDNTy81CMPD6LSIaCy
Y2QVIo+1HS1Xp+PMYsbTjCjFwHgQJvjHFPSjqZths4V4rQf6vJ2NhY/oKEoL2DGuHJOHrgvruNKq
ghFYsIp09EPRvrMqj2U/yJFPsq/Xb1WgNzzuYWYPxWIVKMFYEzn0cx40yXiDWCFwzFulHhR7VTxb
UWxB8YrLEMewniQLfECYDMKEee+zSk/kAmPmID11J91TjrMHAoh95DQwxXGPdfLrB90MQKqBujpB
1994+4ErXe2bqIwKBQEolsGTVQK3MgeNVPftupRNS0fPmOEtYsKGB0NcshrbDD3GaxaKV+1d9gkG
FVzj77/PK0c2jHFUq9gIqMvICYsvdiqoyW0eQFOxqYKFAPUDWl4L7KMYPU90y3JlN7TjUc8V7/od
bSXZBiYJfsvgDDlc4gSz+UiyswPI7QI8hnyDOrLtRPs0SJ7yl+vyto9kqxh4MlEy5bv5LSZIu1bG
KgiQ5Y5NpATABhCUyzetCNMC/xbBfsJKuZJy0Ow5AZyclAUEjalZck1JmLBtxmkdOLm6gTwXMyx/
SqFLmi0jK2pUXv8GzDftgZKLeW/GPTHuRdOdm/em2wbm62y2csB5d7Vqqt6eUFurAVXQ+6ao/Ltp
kau/z6kB6TFQrpd4FNA4dKIx3w9h7JlF+LO2Y/+6Cmz6VDRMLVU3sZfLLxuUk5ROU4b3vTTX7iAR
zyhTZygBklu4ciZm8tqqSxqyQQBjg20XGRORf34qdAIsKjPAfnqj3FbgBK5dMjp/TS5w1h4arJ6J
a6Gbn2slktPBJq3MQZVQWp76nS19XfTPmNHq7zMbWOm4Sqs5nkNYbW280P6YxM/Xv9FGDeGPK2Pq
svr7bVsrpIuh3fruDYF3999BQm2rgm0ZOlJ3+wMkBLURi/MOBfI2yj1g491ZvRa6LXBcQsCIlFH9
HPXDJNC/bX0gbDtWs/Hi4sEVpnhR9czEZJ311PvfFy8DqCb5Zv1Mz+kdKA13nXDEmFnnhzTiXeKH
mYS5z6TcwLaGNYI8LPYkDaCh2OKfqrvwMzNvBrAI/n08HvVsljNqRgQZtr4LjyynR1d3D6L4XQa+
9tnDrLEnrClsPyNWQlm+uFKYYizNXJOgMK1f/sD/XyxPu5g39NB7bPEmtL3rCrrp5FfyOJvGvKWS
5BNSGCM5d/WuSvek3l0XsZ1zonVDMJ9ro2fIGVnYYnwwtlHZ7QJyVP5i0PuhpzzEZxX78Iqf+OMJ
z4db0VzOpu9YieVsL1PkMGwYCl/U7XtzFwvphzdfCisBXCxZRruPUV9lT75fA330qB7kQPOlw6ce
WytRXFjJZ72N5Izlz0X9pLWLM+ejoAu7bc4rGdzTQB4WIzR7jGmwFXvVV/bseRAFdNf8YyGBHS6a
5IjeBdtp07tQfpBBJqliKaxTE53Jfbjrd5GnAOHUVwP9HAehwGUJVIKfZ1DnYlLLFNF/jhonJq9m
KtD1TXNaHYczX5LbE/jKUs2rC19BkllmQOPKFoHRbkaVlRTOaGdzqWNDQ8LMck3Gd8pWaJOjqDIt
EsNuc+WLRqBzjyR6e9506AMxuoz/BmxmM2VanYZzD5U0VPHI5ucM9ArsQC0Nt8p2CxWhv2w/11aC
OIdgTIMdxzr8UN0snZNHJJAb+ZiX/e2kpPdq01yKkrqdYnuFsZwbFcVD2XRuNfOmSi7A6N3hP/El
Gt2XcrSrkvREG1mgoFtgWihd/vaVb750decTVYAU/fZQPg/MJnZz5rDqVf5kYyg/vpiu9Vj9MJBs
1bfFReQyt9UXM+SoBGvIyTnFolKSmfIIj6bZxy4DWpjqzHXtXo8H29/bBPWbapkKio1/qlXZRtjf
kRjqe04dzX6wpm9UebYiEeatSA5ni0lR4rVRg6RC07JALk13tNvbRZNOdqb9/N+OxN2bPJvKYM+Y
LOnb86Q8YBDPtZGI6yKstf/gLt/vjjPJekSo7hj/IttFygDY50j+fGfeK34KYDnHFBHpbSoECsJ4
YABuDO+lP7/VbExYIlxycLLYx97wFvmHbT9fvzv2kz/kdO8i+AhgynU9AcAGn6kFtOF+HESV2U09
wNNSR6UGxS0eNaFRjMZKQbqNuDZhKVsLCvCJ0ws9G0dscWEiMHHlk6g+KxLK/n1lx2CGKCIFA1oe
tb7GVe+kCpALFd3VbRHH93YleHU+Lg0Zx2ZJSgmV7uQg3zRedagCwIybzrIPD0WCcilAz3zQFDux
jHIwdRm+tOi42w0EG2A5loL3qPGW167OG3dqRLIQmXk9u1nvMpKFZW/ehIF0Ac599bz4yVE0Vr6d
sayEctZQYpxPsRE73uJgegxRa7vTHmwsppgoH6Re/4rBy1oUR4Rn5QJWW4R11bNkjIAywGNVWwYM
lBdY4WBV2/n1Ex1vA9anAkHWIKr1oTtXxKUWTXjpa8WtIuF+FwdbqY2ozrdp7CsxnMPMSam2Y4zH
sF18C/Mfc3hpky+fMPaVCM5RArU9JBZFKREuuU9fayFYDgMr+uBNVgI4lYiMMkzGHkPAwJq8lf0W
dB8hgPJAAQ3kb92Rg/xn5+tB6uHNcRRx/m0a/Uo4pxjEbIckj5g+4vXWPA0d1nvoq0I/wf74hz5w
zgVANnJcDwg3cUJfrD6KnHY2vCgVbouyL/7xNk2ChgggOlSdc/+mMrVzyOa1+mPvd4d614E1uQfr
NKOBFmn51vYGjvVbGt9OzcYwrSwJwU2j0h4sSY+0n522tdlo+m2mqadIkp6XGKCH2NFqAdw2dYWT
DepNahR7BTwIcyjya/pmdFr9Ji5ZseK5arsRFfa6yUeszw8AV5CP2ti8SnpRO3mpTk4oD7Obx/E+
i5RL1lBnKioHZCN3OgF4xdge7Vk5FBUY2vTo2QYePI2tAEu4X7vGLvEMCV/yYrlf0uqLBMJ3EmHI
EIB3UwiBQ1sfR6s5T50OOFv1biiKx86unsZ2cAqGzEvIU1zIrxnd23lpOqk6We5U175iJp/ROpAG
KxqrMFnA7fwzpOn5kueRWgEOLf5u6poT689SKag5b1nQWgZ33RGG5pYBzKBYFbjNl95LE9mh2W2c
i2Zkt3zdWhDn68KRTgutGvhw2zXhTJMumICGfN3bbVZzFBm4uARTFTbhs3nNTjTQNELKr23rJAgP
pl/5+YEhjWeuiHdgMzKt5XFlgjmcimXEsjDSw/IGMGHAjmv8FE3o6llxS1ADFiK2282MdC2ScxE2
OpiDXcpsM9S+jff1Tv3WArVF9tg+udBFbDmklTS+y57MhWLQFiXH0e19BqnI6MxGYABSVz2J3r+b
+cVaGqeNiZVqdkSQ1GAQl4V58KgOjvpT93LkjuMhvQVekX4R+ZxN1XxXmrd8b5VKlfqCNyarw4DZ
3ennL2l9PwLgWaCaopvkInGI6bZijtGo0HfZHfBWMRth/9B2v/rclSQSx5JQPpKsr5KLyyZZ5EFP
oZnZIbsrPOQxXgL+MuJJlVt+YbiGyc7+QoUVY5F+8nBmxdjMply+VbVmsKvHmJBIXfKFJQEAHROZ
w1a4WB+Ti8x0nCttQZHJy5u7qDtbs8A/bv993cBTxjQBh8NlGPWSYAUVK9MeNsWA5mO+Wtmyv64Z
IhHcETSC9bVBxlZ+NJheN82HTJaD6yK2EIsMvPx/H4N7svTWkGPpgx3jkN7k++U0a479neletctL
77q0zbrPWhrnFeUhCrtsgNPo8O5BDXrHlq+LyMk6J3kZTpa37Mqz5ndPmUtfOzcO4tfrv2Dbot+P
y/nIYl6srtDRnsllvzKOUxtEwiFc9jc+GthvGXwTfa7jZbZUjOOwykBzO+1Rg3Rz4ESGSHvnwMRb
V++c0E/c8OYT/Ajrz/lh3kKdaWlYMG4602PT58c2HUUOZNtfvZ+P/fvKK46mqWdyjEfXr3muFuOd
MajbsLEMjFLRdNp/CNzv0jjvWFhxnILi8f9Iu5LtuHFl+UU8h/Ow5ViDSqXRkr3hsWw353nm17+A
uq/FgnALr317414pC2AikciMjCAXqeIXqIKj0bQ+9J52KL0yEG5K3vrYpw4gDhOTQ7pCQ0lA/ZpZ
4YITUUivVvoYprzS0bv89ycHAb5TtvAfSIcoJ8wNQ4iqdCDIH8nHK52wrBGiD+0h8pKTBa6P2dNI
pcDWwCfa2jgIrsQBYjAPwsdvoJ20VZPVKEWUYspacUxz2hvLfQdliuvHjX1vow6hgwwDkFZaHTGt
4j6NwFmKtCu7xTnA3aZ5xSl9UVELmfZ1ED+v3Bkh5g0nS6jdAo2DpjwVmmd1LIsmQuqqn/InMvel
YPqLbLDhjZ7qmtje5AdfG5y92N9p+ScGSs1I+6UI8egEBHnBc8gmqFcwkOoQuqp1uxpt0SVVLl6t
mPlc+0ihserLE7msVaZqpHeOxtEM1YtCdrQ22kMV8NCYrQ/BCr9dQm+Yw8dV+bqK0LwzEnsehWfL
wNiW1u4G2fzC+fTMMLHZDeor6LM116vQIbu4GTBAkhzMJxUMmZpTYGzqz9LRjTXqrsyNNeqisATf
xT3BnpO+Zrgz7lcPQnPcDSd/7NMB3hijLs08j6O2LPH+MpfSbbWHKcKGJ7Kd/8kktbb9stSFuZZg
kVctPFuWg9zaZF0oOuGebNxkL3gjNCcO0V2EnC18WL9OIuf4MoPEZp1UoJKkohWsEn41VeGrLAt2
UmHYLxbWf09wsFmlLFIxHiIHaQK1RaQF0XdRPubJSywHuvn1ukeyw8LHq5k6JX04D1rXkRftSoio
60PbCL42ggOmSW8aaEFxLkq2lwAVppiIQwBOXZ7KRpPrFIxzyKQAsDfbZ2kW3SiTQDIXXF8Y+zN9
GKIu5AFPMUlVkFgbELKJjdxuG91tYx7KhHkxyh9mqK80QQV0qWP4YtLcKPKuUngbxn4hbCxQX8ha
636UEkzL5pWNaUFvPcp768Fy5FfTz848VnlmuV7amKMiVAoWnr+HBa0qPEp6egRp7F+DUD+0kulD
x8ZHJckZysiXpe6ty5IvTawctEU4xln8MizpXW/IfiEDkzcOfqJZu8Hs7xZ53nddxHkKMHPKzU+l
wlvW9WKctOjUpftkl4H9FcI6aDTxRMvYX0BBRQngY1O1aF2OCePlKIvhG79jJ3fh1/RlxjSv4tWB
XNgFD+jAqhGjvfnbHOW53RJXg9pjWeIB7fNT7PY2GYcqztwCAnMDFaCyNAyjAElEhWykCnFTNEgj
CeXTvF8fobSKhn3oLrVdtvbgkptCtzGh5Ft70E9dP6HMo7OxToVxq0l7UTFwO6mCJ0GcSV4WjoX/
8uU+FkjF6iJVJ6vqkVRq/XzKzdTvsuhuTt4EUz2kfWyLc+4rzW4ypDuI3rqhOvnX18iMQsAko+0E
uqlPjMt6mqdmK+BSHDrlxoSOriKJe10wOWbYWdbGDnUUrNgIReh8kSyLKEHgQQCAr4DmmqHZCpCq
hFyQJ7/OWxvlPZ1QZbWSE5v996oSbNlcIPXLa/EyIQfSZmmUmyitMTYyMRPfIPw5RWYLD4YnHchk
QOimb8l+cpc99KTdyC1e0tS9/gXZby0cDwkFDVH8xIWqV3E+DgluyN4lkzpAXbwhZYYodwjMUXjL
QwCTL/UpjdqYo8L9oOW6sEy4IFNd9+KuPYNICUPGGvh0tB/Xl8Y8gBtTVKiP9WUpFUFBKSUb/UpF
MqrzBjp4Jmi/bFdr1VqC0UkmR121IBZFzkXPDGKbVVBuiPNdDgvJBoGY9kp/3P05hhUsfL/dgHJD
U66sSSJtbMwT/8rEKEhW9Vui5jso9WCadLWlRvuTTHNjkopeaRMmuI7wWFAHtActwzVrE5KKMS94
kBzlisvR9Aq6FM9VPQFJmls2ke9IvPZlmGxSvRBvWkfYyzzMA9uiZmgKeHDNT1SyGsTTZXMA0O13
4+FJ83K8fsn9nQY8Fj72WxAP7f/Yo67UCozZaUv4jxovvG/vyECR4UU3hiecSJ0Vqt/ucuRVadi+
/2GUbMKmJFT0pTUIGjxGxnx70pmgGuSWyUm6/PnTfdigokWfyd08ZMRGQDoA8w7zS6qt/yB6hkL5
Z47yYY0KGFXThKZF9B3UEzRKQLQZ+0mQH/Xz7PWgkeK9X9mh8MMcFTzCVBjFWjAwe9EPh7HKfS1F
BWEBbTfqiNdDITtT2HgIFUWmrJALQUQqFN9Y7xBgSETu1hbcsoQQVfeum2NenRtrVDCpxwa88ALe
dkW2m6170zpn4sN1E+RPfPIMDUommPzC5CytWGeUeD0OGVzehNTLWoLHs+idJXzKpIMpv40z755m
0fRq0sYgtaYIyFWxxqMLZ0wPyKBZ6qupXZ3AUR6Mka2eUT+HBHSI/32IeNUe5lnTdBE5lqkpmGm4
PGsKKLrSIsetaS7f5CxQwbhwfTuZt8zGAOWLudHWibyCo8/KRNsoTp0JDhq8yJo5gByIND4P1chx
EnYbYmOT8smwEyNIaeJm+4+QdrjrbmQwtvF5EXjLoz4eOlA65K1xTwPeeuhBZGBH+nqTq7PdilVt
y6XktE26l6V24pw85lHYLJK65Ja+aTIrBjvHYop+DHXYYTECqOdysgSOGRrGB168xppW9BOrFu2V
KrW7wc7ljrMY9uv5YzU0gnuxJlVSiHLC8s9Yd3QALeNhPkqYDW53rbd6c4A5VhSntLsMw886b2KN
fRJAHAygioXBZ+rWySNxVOYVZKZKC4t40GjRsrt+FtjBUvuwQX7D5mZrZeRB5SITzuowUL3yjCbO
XrkXgj5QDZt3ttm3ty5bILCFHIFMI3KNNDWEHNnXe29FsEFV5gmhA1HJNQKJoWmr2E8R0s6Vr/xJ
Q2Bjmcob6gTJ3jhioVbvZd15KcBo+XR9M5mOuTFBfa/RaKFaqaH7Z/XHojurjRcPX6+bYLrExgT1
uaoJWpJmiKsgUnyIP2vhX9f/PjN46GCusxCAie4v5Q7GpI9JjrszTzy1/CHWN1V00rL7Il3tqf2a
Cr/+xB4IzzS0o3SLphbMFKkown4k2IB+nx3IfEGKKVZu3YeZXEFeEbBGTdUUGpnbWWsCvl7c0pb+
pdANfxanQBKR6xjpXsqj12K17FUdTsDQOHP9R3XmjXXqxsnyxIhSUnVSZLscYjCm+pPCqTGzj9bG
CH3FKMMSGyZcg0gSACGG51PiFY7lrSACnPxuL+8wVsMrMnLNUtdNBIYkvKvhMUbvxHeKmz9mg6v+
HNzkTvFmD/LE9/Gp5CaUZDWfcqLNailHXQe1rEFLDEGE9Htf5g5aQo14Xy1HUf73mkOa9GGJxgqa
naCt2QTXWefGXiLzvijOpVBywhM7EIOXmDCam4pBw5o7oTeWpsaChOPgxXekrRf+XH5Ash35Py8d
Z0aqjTEqjOhaJs0K+ouunO3Gcj9WRyHk3CzsD/SxHvITNhcLeLeHzszBJVMqNx1g6Vo3um10gvIt
WBMX53oY4a2HOmADuFjDqUVKUAt+Zrm9dDB4c3E8E9TxyrVyVHSQF7pKkh/AlpTZlRbemQCHctJT
8ls/e/bHxlEHqopGqUtMhMRBw2BtilZ5rB9nsQ+keuR8I+ZtYoLECGk2GVmgOjgo589TRyQFTdFw
Emu919KSc2ExL5SNCeraXXRxiJMaJTchNd7Qa9gvfXmcQtTA8aYtOgUU0n9V3LE15sfaWKVu4qzX
hkkuUG6pJ92uQdBvmg+WGbvXvY69fejAoyoNbTwac9mMTTLUKiKuHJ9M5S7WXq7/ffYqPv4+5QmC
aqqAauDv90MgyecM01kJp0PBM0GH0TjWklkAfiFWoscadKZzBPJvKFhwwhvHDo2mLNY8lRsVDA9h
0jvyOtnQwrM7Uwqu7xj75WqJZIBBRhClUWtZjwG/vkSW13n6oQCQPDkm3rjLEtvcJ3vJ0cCjKrjy
UXCXiHNu2YX7jW0qCPXm3GdmB0QeqYSpjrabd9rD3whV7Z1hYnAazudjni6L0GYolqFpNJanCK1Q
Env4uTwW53FZHBNQCXvUml9oBgVtpn0vrShYEvmes8/kAH0KUhvD1AUyJcOoRoTch0zwkuJR+dbh
IeYSkZbMte5iHkUi8zqB6jZeDrgbISxyeZ2g+dOsKkHWzVnnhGttTxh8mL9M6kPLI/RiBWDwuUmE
Bs8CEQ0V6btCSTW5AeGJnB9mIXR1owxqNF+yceV8PmZDYmuKOuHjjBFhHHPSkKhvUPVzy0cQKINp
oHAQMffpaf15/cMx1yYBIm5AShZOQwVGyQzDNI0GXC7R6tZVdBzj7thHeNrKMSdvIr+ddhEcQ1Dv
yio4i2h4QBWp+bySaoAmR5AU+KYsb5MeTM0uKvyuiTkZACsWb61R/jFB3RUEFDpKVlDyXB46fvOe
5YFbC9TWAd6rDOmCp6v0OL8KUDw4qw4pBYB5TbGHH8KX2mtuCNqeC2nmWaYO27p21qBD5Mld8wqg
jtJrysFTjeGuB5h1UqfH6z7CTEW3KyXBfJO66WIIaAcZ+iZcaO/yQWcdnet3yRafN8nEPgMbP6HC
JgDASx6tFuaoDqPbo/JdNLb+09wPvhC0QWx6vOSXGai366MOeNSGWrbM8MwR8g0YDgZ9nuqOOyLg
QPSU+5P1lSdtzj53H4eBOuiykZd91eBuMKRfuKDsVUjd2roRIh4ikXXRAhoIRniyQokWOamlMW4U
FYai9GVaX4XsMRl4LR+ODVrkZFEXKYmkRnGLvxC3noiKWxYYgHVKTvhI6Er4iDSmSRm6HiCOxNQn
DW8otK6SckMjCZ1mQ2vybpJLJ69rTsxinrSNGeozxUk/5OqA3LtsxEOl5nt9DQ+tJR1r6JwsWsy7
RklU+hQjN/ao9KvFla2UKaJW+FzviZhHFYAMncAI5ZvqzKuCXN9E0L1enutCamal7HDbROWjpa52
3Nw0PN51ZtkULIL/fCmM810akdR4mA0xQk4Qtm644kqrwtKu+nBnjfpBTtN9pFTPhTS/pWPh5eLg
QrTYhZRBMIqNt7SYMwe1eZPqt0OGmuoKdru49cqu9LNmUDi3BrMuv/211LWx5hiYW0QQNUhZaZer
AuoxzGxM68laxf0Q9UETG4IrtlPjRGPmddLE60YwL67NflHXStevWj+1wISZmq91t0PO8bHrLg3V
i8vvUS3lUpclwqtZgSSuGzxJeG3C57R9NjNeL4wdWTeLIR64uTlKM2zGQUfNXA4mLzwoOwHVJ4Jw
S5wV3F1toBs2jw+VGVo3Nqn7w2oMuVgT4nBP/dC8DRXypqy+UYrIvX4vMo4PnnqQCSRTiTL0qi4X
V9epnjek75AXom0K95ZwV/NwcKzbEEYgUEJAlUSn/tJIbIkhKk7IMhpv8kQv83AbJuBdkQLjL3UX
etzkgr2q3wbpYF6nXSyZAzhR5PpLlt/O+V8yN3diPFOwKOgfAnWHzaOjtziobSj+DRxvAUrrd/8/
eheGq1+YoaJ3WvTdZCoxljJldgj96W5+CaFAFfnFqAYcZ2CE7gtj1IeSe10tQUSAc6uMjzmGZ5sx
crU8ve8H9aSGkEkbZidXoIqy5H4ztH65qHbTCa+ouOySuT71MWLjmh3qsvfGtHf7XPWMbHxbl2wn
C+m+sNrzNKA1uYpeaIagnQeBlQDB4zidXMFMz6AXtPtG3ZfTahs6RlT68ZgI/Q1YXU7Qwg0EQ/1e
aYA6JbKfDMKuCsPMWXvFTZXSH6YRUVkV921T75tUuGna2e/ikSfywAhv+OgKrgMThHGfUHN9n6yj
aFYAdkoY1YwDPdLs61/iHbNJXaIXJqgAALElKa9qoLjnpjpPdfuqZ9GuLwbXiKTjYtaHyBB2glx9
m1Xli6AYOyGHmppl3U/aHPnhUvmSlvmZYX3T12aww04/mGX1mI3jyeoWyEpWeRDp5lNWCwfUup9r
hOm0zZ5GeTj1S/5qAs5wfUnvlaNrS6JCTamNcaYWcC4ChwWe0y28GdLTUpB+nz0IJ0J6ugZGjjtF
zHTqzdeiTlCv6JiRkfC1qtgxgxrgw7HCVImCPmflT4h63vWFMk/sxh51iHoIflXSWuClMb10w3nE
WMkYYc4gu61M/U/CNx69BL+Jti7NKSnFoaDVMfCblvLQTPsxfRRGjtwlM5ZuTFB3rbJaYjyTqgg6
x95kTseySG2rzffXd401fI16o6gRQIhofYJI9KUp56oJuG03q4+gHgeNhuaYxos2Dl/BFRf0oRYU
GsTn1l9SjoZF27iyOR2EROQkF8xfgtY0JJsJuA3benldDZDCnnoNd2KZVYdRUhTbaJq7KmsSe6pQ
couNwCgyzD003ryIIImR7jBn8ZB2894wG86xYeFLLQv1UjIDD2orumEOOlFFqHVFfG+B4QoN9Dsw
tUAZtoMkj3lDNJHJcE4BRULMJ2pPvLcs657b2qe+f4VHipSjs4pupuYTtrS/77k/yOMvlknccJNl
qdbUynWCom1p7kyhcZqutvVY4sRVljNvF0OF1batmlInDJh6/32V3pbwEJocBVrm8d/4MWXCmDOh
jUv4sR7WdtEVjtoFlhrE8iE0Ik6oYWdWJuFGAPLf+ISmGK3QqtoMsU15TBM7fI9uyoNyml6r/RhE
fsUp7pEf/ymGW4S8FqSX6qdWejnpXVNIaPrWQu5I+VMhL85cHBrz6Xo0YDmd+WGHhsNIPWBMoiSI
bomur7ST94tPqlA8+C/rW1loFZEOOorN79u7cbo1tFShVvCtLOmhb29KvNmWE9Kc1Uo5X4q1cSij
Q2dQkw1IhVEvyL4My6xFF8xNi9Tt1d2qDc4MsVGjfL6+c0wPx4QSaX9JOno4l+fIiJMhyWfcsoK+
en1lPOjquJ8igTNJz7zN8YH+Y4fuIBshsMVzmqFyeB5d1QGmH6lX6pp3lte4ok+aA/lzcgbIh+eD
rAcZESrF2lQDrNd0i8rESNgQkxH78VU+LB7GRAP1a/uSOEZgHXJPPIYPvDuduasbk1QOoQ1VUqsV
yudiiPmIXL03BsXDmBgH78By++3KqI8Xpo2eWhkKXVY22GJfeQsgPaGV+6YGll5d39VF7c5Jx3FO
zuroRtZiqGu+ELjz2AdD7dfI37M/MqFCaROfDYIX5CdsTlpjio2GLgdUIMbvKQZpQMSz8ob42cv4
sEFF3gH6lChvIRgieX2I18TWBclPw4GzFGbQtTCG/Z+1UImsYPVRq5dI8CZHPkj+FIT73p4gliRD
3g1Tipx6Dm9ZlO+VjRZLbY90BCq5LnoSdi2OuzipOGZkcpHTsX27LMr5xlGL8SogRH+WaM+y/iYt
0U6p+32fjjfpGvsoUX6fgZtal/4gSsPJnPIfc547sTqfBd28KSvTWwX9OZ1Et6kjD9WGI1RWI3CF
ZjdGVN9qfffzerTj/GZ6Ir7o8sKoK5S6VjAdDcXdGv4B/hPB5vfHpskZmiFu11LAxx6m51A6Jumz
VT78b4sgD5jN2ciaKhzlDgUmU/mqNT+qxL/+91m9j4s1UOW4dR7zyDSxhvSm3IO24GR5wi9C4SLu
0hN3eIKkx5/96Hf6TPdv41BNRjPDpQo8rqM6zQnN2vfbm5cyMu/UjzxdI86x2Te8s/7J01cBAixz
YefqPs4iP5Hfrm8gzxAVvNRuVpY0wf6N6bcRHYJ5dLJhZ0B/8Lqd/3KzfWwdFcHyuVCMinyoBZTY
hp+70bfkAM/u/GIPut1d9jb1gKdft8pMgjbbSIWzajLUopQMJEHVaUpeQ4zImeap7zPbinnSouzz
+rFAKpZN8RLFFsYZ3bYGe9GQQxK+Dq4v57+E5w8bVBzTumQ2pZ58LZ9wSBT3I5TEAW0mbfziMa4g
6HTdIvvW/m2QbgrHa5Y1KMUAu91kdhM99bEvq4ndjrddEjRTUKPIcN0icxvRESMQCd1CV+zS88O1
qRZTQqheisc+PpvK8/W/z7xyNn9fvvz7JmBuNfqzeFaYuxgUEMsxTf49eIb88N9LoGKSGfVlsyxQ
mhsB4lxelSrgClYzHXtjgooPghRV4dqmSIWb2e6rbjfHoi1LKCPo8k7oRo7jMaPExhwVJbJeL8Ja
gTm1fNMTdx1v1m6fd5wUkYUGutg4KkboehuGRl0jkzoU38NDchBEB5uHrFtqbcUjvHFxkN+EQFj+
QVcCpiHNDbwKKAxpDpyhnqeiE7FCFF4qwqOKyDRhzirPejszlKc/ccLf1ui73eiKeO0hCewC/GiI
T0JjTzMn9LHP0YcJ6hypsbbmGKyCCQ3KfZa5SyG5eX0VPBPUUepDs27WBd1XyeptIWucfOHsEzP8
fHwVGv7Sa11RKhZqgBP4q81Y8jqjxVjMg6F8U8TBlv6wJrhxBJq7ptRaOVQlUqzRH5b+aw1Op/DX
9X0jN8GnLGKzKuo0FaE6TlIPbFSHwoYQP2XrWdSsd6mS8KngV6d534k6VlMLTsu1xrsZZXNSJYYY
GICqdvMKztsbiFARuRKO97GjLKTyLEVV0UWgLt7YSGZFkxIUU8pv0fC1WV7kKbSvbyPPBnXhNtDy
HDUpRiRfS6cIf40YT8yNxr1uhV0yJQqy/yyFunOzSc9TScCFAZKdu9lEP2fIv/Z55WphvO+M8Cdq
ql/KLG3seRUfBRBCTuRF2+ZPgNrzIiRzzQQqSUBa4N2lfgy0y8VVGvGcBX9wEAaaaUeH5StC1GiD
vtuG2v1uEVEr5ewBubE+eSxaQgSlgqFhuiG4TlFtin/DBwkCJwc/o/pVtXvMVPVB5HKHFJgeu7FH
fVqQJepykaGkhMn1g+ghWZwdy8lOBGPU3aWe5Q68pyg7t1ItQlEOaWyTFs1a5HoE6BoHX7zXg2zX
YHryh34GRMZOvdLhmWPeqBtr1Jm0zAIUswZed30ygrL7mCjHVSttcXi9/unYDvOxKuogSqVsVWaE
g9jpx3q8TddzrfHwRSTOf/IOjJ+aEog2NEj5XKZUQxFm2dxjOkE6E+rV3O/fVJcwmJSHmIsGYy4I
5EXI2sGFp9N4FW2VwigzgEyWYnDOVIvTasJR7zJO4ss2A+VEsIJYEjLRyzWtSpRrXYoYveiqHVkW
GN1Tt2xzTmLFGsdBbwBSbaQijCYX9X30WG7HsLVEZPTdQT5o/hrb8068E38meysofONrdiZz+de9
gv0a25ilDljYTNI6gB3A1c6i8w5bCDp0X9aXzJHP3b79pqVcYV/mZb6xSW1pswhmoUB5753LB72e
PaHWAdPq/vramF9O14F5hyIdkd+8/HJJU+hDY6CpNMn5sUNqHIFbc8x4vLXM1RjA5AIeYSqIjJdm
plQa01lFrgqAFNiGs3f9tjbgfilm6EUtWjctkKKCCeXSTh2q/bissENEZw2wKAtgLIz2OkYvW4Te
mYdvYm7fxh7lGbKZx/MUoScW13tl+FLm3hr+vP6FmLFvY4LaOtmMASlr8KjMy8Ftx86ewVNfzS+l
xAl+zG/0Ycikup1L3yqaoGDvElPfFYbxNCsTgQQczSJxRku47WKjAz5D5bRZmdfXxi6Ve7eWmkqR
YIounrIHqwM2BDop1/eQHTjg3pBbtBA96P5ONqmpjriEXpwuN/4U90FZT0CiG60/9OPtCgWKThm+
5bOauqKAcSF9OdTj8AgxQEcVFq8MW7seeZVW4o2froLNryI7s6lbtaiRRjOKuq6o+rPlizGI5+Pb
ULgZ1n+dYRJKIKLlDmpUokR6aSmK1E7PFlia42+xKHlK96Popt31Xf68HGKEyMMYOtRE6HpfZBoI
JQveaYrVTE4sYupZl5f7SCqeU2Px2n7xrhtk1DMvLVIbCFycKowpspAWvGBoSqMBNNs6RKZLL3nk
tX4YDXhiDePqEFmVLYkutliF1iZGBmtkmhwcJkfdLfbpudxVTuGMzgja18w1C9u66SA5zeNbYvjw
pXmSWGy8xRCGSstFvFHFe7x/4p9kiBLkH575BBrJJ+ugHExQ+CYv1/f4c/i5tEqlK1U5FpJSwepk
YHhY7u12XoH+Og4GJwwwbtlLS9THLGMzkzoF2/vOvPyY+ouAxj/6KYSVHkIZ/nCMXiZezY7xYoFZ
DI1YsiHhw9K1jNmKMw20JCLKKJN3FuzcL0U7P5JKdRvc65HN/ZAkoF0e+wuLdD1jHXqt1Bu8MInE
Paj+oXRteItPdCl5lXFGkejSFhVc17KpDIGQTqlQPMNjRKwc67bRnQygVemQYxo9/jV+V5zmkS86
y8AfXxqnPNZcRrADginBDdEOe7/253vt3kBrdtrxhCjYsQBIHRFao2ANtqgQF0eDNRUzEqYSs0b1
I7pUuxR4WaDN810MzNu/v1KwONmUDVkD+hOJzeVxXCy5C9cVVz9kmgil0XhsMPgHz/mbEj9y1dvy
/0GAwl4nIjiQJaKhqvT7YallIa4Iio0M4pVucsAXdfSzEMg7MPNyuvvkzH1y1Y0x6kymgOnNQgHm
tUxXdtnYuFoz7K8HmM8pFPZxY4L6bnNfFFpKGF1SI4NMQ23P/U2cceAq7FO+sUK9IItEAzOpiTCG
YoOf/iTwKcuzvkm3gzvs21N64sVNkvl92jkVEsI6gAky0ptL99Dqpu1kDeU+0wodedBvGwVaG+A7
b7L1JimGm1kZOAA9BhQDW7mxSZ03TK3oylIhgprfUPnda37/mIBcUfPI8Mp4AGYURy/xeXOazCti
Y5a6IvK4FbVxwpzHEk+7Up2/gODIMbXqbpp5Y6jMFGNjivLHuUmTeQqxwrG+10Q3yfRdYu2FHpjh
/E9Spo0pyi+1Gk/3TkL3skpOpbJfjSP3g/F8hHLK2Szb0ZrQ+lihPJ4CjGuIzzKk5dbX2XjpxsT+
g5MGeXgNVRu0ROlXutFWeogKMar2mh8qL1F0Wyec6gbzMH+YoIWlGxGD0PUKWF1TPnYz1Jui++YP
piGJm/9eBy0oDXo8LRIIV6mSLEjb3+KOMyjFjhYbC9RBEsfCKJoBFlIcogzoZGlXOPmLEoR2a4Mo
I/T+vWbc5ZqoMxSJcqVPIWadI0OCFPe+KF+T+cf17/9flgWSV7Do4oFMl09y8LpaKS4PV4sgt4cR
bnCRR1BaNjyiuIfR9SMv/2CHhg+L5ARsctZl7nph1GBR6HJIdqwO4LSPuVo/xEX5dn11jNkssoUf
tqgLWVzifpoIBLrzzMP0nPr1EbNZhWpDPnFnBFDDDcwHwp/Y7WpQ2GOQG1JgnCPGUIe4+BE0RWU0
5ctqzaiEEWz7jDrVdL9iXB6TLqf6Jflled3rdEO0Iy0iJoCSVeRKX69vBDvn+9gImoZq0HppzU1U
DDCesV9mG89Xdz6GEM0ij5TyQfRNf9pVx6W3eZpLnO+tUgenTuNCliekm0JxNobbUgdxjbaPVR58
l30P/P7WKnVcxEjNmjxDraISnWEwbbN/a3M81eXM1eLEub6hvEVRlw66x1VjhHDidf0yRH8N6h1Q
/fbIhYYyg6cG4BaGsFCHoAHeotkrsY7xU3eUBWfOcq9f1V0l67zoxrZD6rSAhqo67R/LgKHMXHh/
f4Ao+Lv8TGQ3R2dBu6A/dfsCExi8FIH9dgYdnyKjF6OAMvwyEMiTWYaJDJv6qXeBJtvFjyak74L5
pd313t9jtcMuP4QOanTyjlcYZC75wzwNI66ytVWbEbFBi5+XKLIFsPnXYe5ddxTmfa4TbjGUqMFk
Sbx2G+3GOF0U8Pm7qngCwby6nDL1JV33wnDT55xwx8zMdYxHqHi3WgbN+RVGlZG1Bhptk+7L4rFt
nq+vhb1jH3+fyk2GOc2VIQR4BshypxoQrOrMjsMv160wjxZ4L1Sw5WnoiFDneC3C2coMgIcHKYgx
DJiCeWgu3wSBxzbIaFghMG8sUYd4xRiXOYnIx2MImkC72EdTrnR+kJF4eddBwYoTNJgRamOP7O/G
F4Q4budSBw/nYLX7pp5bO9RVJ816x0yL0I5AeXN9K5nOB5ZiQ5dxslWT2kor76tVJsxKmuINlYdR
Lmv5GXdvanevT5l73Rj7ab+xRm1nks5oLamg2oj3oys7GbTHyjcj0P3xueO83ZievjFF7aS15lqK
LgVGNcTBG4AczozmT9JW4LbwVCM9ChpI3ppSvFYz/rQUQbpJfEOq7Mg8TV2JxLhPT8KNFSoZglZ7
nGoL4OrToTiaJz0gMtro1nqWp//sdxBVOtRfWhvks1y1DLb7b2xT8dfSh3pcEryyW3ch5PAQfOx3
2T9Ky6C65bk/0xs/7NFI8ilFYxyy93gTzo1Xy6szh4orNuOt0gv2AGKIJFU9jk9y9peuz65ZmKkT
GXfP8yyys8lcXEnPVjvXwFWUD27RyKdF0v6qomSypya5U/v2zZLTl2wp93WmBtJcfRfT/JRYzVe5
T1NIs+r+9R/JDKubfaESJCO3hF5NSB2iQw87MxC+oYJmiLy9YNvRMQyEmRYJFarL8DNgUGxWc9y3
f9M1FVAhAP/HEfFOcoY9YAi+8vP6ytj1aQzRoOYhqRaeF5cmC4zWAI+ImQXopzuxM5z0ve4Q9EwU
yD9Un8hER2eJgx58/6ifDtXGKhWIllqcrHhCdCB0LiVhFkS6nXj9MYdaX/k2+PUtmOFdYx+Bd9O4
4yETmPu8MU/ts4Ex6alboN4zdtptJ60uOEbPY7xwYiDTtS1Fwwwikl5EqMu9hWZ5OoEsl9TGq9sM
VL1KgLIVt3/KXs2HGco7UT2NlqEAkqSPH7rquYxOM282g13m3yyFcpNZQK19Ud+FRCevdle/vCNE
Q1CPvJd/KHgZJWceJw57WQQfKyIHRG/4cvekLh8sOUHgLQsQXZnfLe0lQSP1uv+zUhmJlN9MUYHQ
Nw3imqpIz/UFYKNOVm0LSBjji1GADZUnTsxKLLZ2qFtEyeQGo744ZlkETtJmGsB0sjrNUjl1qDhZ
NHLyCua53hqkdi+sk7JPUA5zjXPlzYm9guYVorPtLqvs+La2iean/oIj5l7fUNZXw6irCZAD/gFC
4fKr5UY8ripp7hnWfq1frNlt8tfrJphX8tYG+aibLE1dhL6TifAc+pWjrflNEP2KfRW6VdJtf4Dm
H2QqTxNIa4L565+9SrbWqfcC1LgsMySneqm8Gg6Zg1G2aTl+ydtGyl+adY4jI8TnW6TAqg5adigl
TnT6L9uIbBfNdRAh0MjTImzSRSOfSg3qpxrqDlXuCA/1cflhBRh4P0y7/LXzup15Cj0eLQt7fR+2
qQvAjBZNK4lSYat5FSqn4m5Ovlx3E54JyhPHQRHWgvAzhVHsRKoWlMrsJFHt/W9mKGdsst7UCiK3
qXYP6XIzNfdiE/xvJiiPU0dBaEcNwSNS7wsZVGTi3bhGnKcPb7soj5sbHZIzpOi3NP44fsmsvSlU
HK9mtsEk8qD7x+WoqCSjHhPmpFs8+uQB0pFM4zYKjKD06mde6//6ikyaWypsjC4sCLK6W84heopR
fbZ4FyPPBn3FT1UnxARKLYl3kK6z5Wp0Cn3l7BszX/rYN0ymXka8LG+k2lTxLhUP8/+RdmXLcetK
8osYQRLc8Mq1F6m1WLItvzBsHx/u+86vn4Q816Ih3kaMJsJvjlA1iEKhUJWVeQNyFMzIVh5F35vp
YBi680pMd9bs9nN8bgMxtbVomdz1Hzah0isNPuWi936v/KxL4teqUORDZIaLCsUUrhkd4IMFCva+
7ODRAYE6JXWo7AAAfCRO5QL7u4jywX2/xAcm6EAzUBO3jUYhDUlGMMPX+vodkziDtgjjhyov4P4/
iHib2TL47BfYhT/WuN0c6jirE8guum3nJvlqZ7qo+ClcELdh6pDHMYhXAR0IVh/vfMAtc5txzeLr
HSxB6NitK7AxfNS02HAw31VHx7DIjeK1T8uOdexUt6HPDjVqkocPxEIVgubEYqAoHsLcFnlW4eXF
Zpvam7iEao/afjLGSNBC3/+AGztcWFeGyOrr5fUpVh8lm7jRCRMFWBQkucQgJeZf7zxiY42P8DRt
oixFRsNEGadfhZe6Goj3olswEt/IrhIwderuLkH3YwmGc/bl+kcVrpYL/qPVlmOdotDQecu/moeJ
/KfRYUz5QPDciaD2u+6/WSx3CazL1CYjmzBtY4oBb/OiD5ZI15T9jfcfFOSWIMR6Ffb4O2AmSZfG
Sh8zEQdWt2YiDgxMKuqUvZagr9nhIla8hqFGJZyz3pUd01/P7DIjUEkXWmJB4ZolFjs3SW9iSiUy
mul1i15rQZKjXH6TuQyHD6iEsuexSVGEAFYGUKu/rUlVHQ9tjUJ1353y4oZWT6GSukNzrMLnwgAG
s7ozRb37fb94s8mFRaXqERiZbEMr3yzNwUJrXeDm72eb/14VFxUT0slSv8LNNeiZDQHUKI4oJNuJ
+8HdelsL5xegXonlbmTdmgcdxC7EXc/9mX6vjpWf/xKV7VQWHt77xps1zjeiwRymIpbQv1QKQP6g
igW+SIhzjo+hJXtyQn7MeRj0U+VrhnKWLemlXOfvTRw9KWn/ggGfoOqs5xEVbprVgd4iCtSNS5N/
FvxXMrV2Z/aR3dRp6eh9/mCspeC5Ktp6LtquIMpQsw5v/aIPb0K0eKbECq5vPgth774RwUCFggse
j30u6pRshsta8eLoxtrtw3tjkT0L78XukGZn2RTUpne79sqbOR5TERbJmqoZHAB1NY8ciFsF4OkE
tCYD0JUFCAXqZZV7fY27+dPGKHdqM5KnErRowTaYHev1RxSfJ+Phuon9wgJhbEUmcJcmD0co0jld
5ey1Jl18H48MrF9IdvZrDQZXdq3z8iW+JU9UcB/v756lYiwMRhV+4iGsaFtVERpb6aQfkxrsNHIR
SG3iqWR0sLHeMgOldX2p+1/zzSbnlKYer106oEg5r6Mnd9rdBAHTVCsFADD2Z945poZrCl0MJnnB
OSbNm7qvDPi+kY+xrZP6Is/Jgxr2p3WESMAH1vRmjG+pNkbfj0YT4QFGj3PzqZNOtfTPB0xgKNcw
wV+EihqXy+RVKoEbPMFBS45gVqzrL1EmCBe7jRHIDv6xweUrEumitavx7HotlP+ipj2Cori5CW3V
7pm0DxF8t114xtYit0tqFfczlZDijmF/C06RW3OhZ93AU0+S5ItSQ3NFLaVDSMdjxobIFd2dRt1t
zclPM+ObnOOSjqpPNGvdLqy86598N9t5+xz8EIiUQmuGNqjONnF+a5jqcx1hZF7vD8kUu4WlOu28
PK15ebhudjdqb8xy4WaZ0tWqQRHjWqHq55rpGYsoD989HBsT6t95SNJUxppggsw1uwbCeg0IADp/
RCW9rQWPmN3TDiUuXA2KCaJb9v+b/EpTSlTJWG+UypJPzX9BYnZselFdbxftyQS//mOGCyqG2kJ4
V8JWTZDwa7xXKHmQd4502x4Wf/wug4QoDczYFoEpdnOEjWHuWGJGyAqzCUcG1edj285uslAoIPVO
t4BNehRNLu+/CTf2uCNqmdaS9CBXfM3Au4fIyxwNL9D2UT6Isq19J3n7ptzZ1OuuoQWrKqmLp7fg
ER8cNXsalFzgIoJPyJOmJQ2QrHoDBKvc/pDzYw9K7spR1OMsAj7v+yJaRhQiiyYu9L99MakQW0t2
niXzWVG9BXjZ/7tiJVJh/c0EO9sbd29QPgfTP75ZHV208J+2/6E3miBo7i7DUFXIwBj4x7PmaVW0
ACaClEvqvCK9TJhTnAV5AYhu8EPfXZ8bI1yEWMyymHQMGrsFbewcdLvrQjObzIadT+YB4p+aHcdj
sLbVoaWjRy31zuqBVInT7kdvKeehBrJQyc5KYz5KywpuM012tNCInXI0G2dMF7Duj6mdZvGzGq9O
msteFbeHLsTzIaduSNYLMeKXtm5fptqwQBppPkX18k9mpF5a3Db6z9l4qeQVfDzFYrcl/GUdXTmF
It5intCk+WwU8o0WyZGbhItnNp1bLJAiRrZ9E43R16GXc8BrZrwj5Oh2LaJfA0rN2rTeqfGC8eDa
hw6NW8/riZA0UGNDsSdKnsrECCgxnzrDfEzNyevz5VjHamkD1o7BwPKXXpc+1abPcdV/iiIrmFbz
Rp5S3R4a8stMZ7Ri6/xOG9UcVIfzVy1sH0ZIsi3d/CRZ5bGRhxLtel13i2T8Bjp6P0mk86rojp7n
7mhNXzHA0ttqQoJ2Se76pj8YlXwu+vWxmNfGlhc9t6Wwve369F7VpcJt2/JR1aN/Cyu9rKn+rSct
daBYD6Cbpp/HbgEutM0e1QEY9TK9H5VpcAiZia3g8xM5ORtE8dYhdhNlDaq6+iQrX4yu6Jwxa22j
SX8htwLBj37Ul+y5aDEkRFemAzNNLysl3/FXvH4s0WvsJSckNVL1xXpaaeYqvfqMA2NHVVPYpVpp
Lsm7Z6IMjU3G+gQguz8u2U0qh44W0ec51cGajXeX9LzS6dxGrW8RY7TlrO/sMCxugR64EEyG2WEj
BXqUnyhutKXobuupCeKOnDCY7URT/V3S5YNRlxhOy1Sn0JVLWhTuQot7OSzsfg2dOotSR27rl+sX
+26g25wpLv70Yz0sVYlkByz25ypVDrIVfyd65xp64c5m7F03t/+mAIMGMA8EqDKe9bJHqVQxF2Sl
8sn0ddmOXfVo3pKH3xWo7gfYFB+Gw4d6UG9W+XBOyznWUxrjhmoNMIfGthxHblaJnhH7yaoBFjo0
m4BW4nFKEiZN8qTDtYFREm91Mf3jSR6Ih+3F1Q5lIKqQ7qeqbMCJ4KmE6VEuk1ktiH/POWaclE+L
wwg2CTDjqpf6kgdqj9CHTDAYH5AoN3b3oRfoxjaX3pRyrA856yk2ceuoNLYREKu88687zI5/glvm
FfgFfIBGuMur6HptpRLUXhQ9tVvt2JizN1vEl8cR6Y2IGWrnGoM1dhMbGuChfHNgGAhtccUxUOB9
lrsZAaONKTgCO6n0Xza4W0zqEgq6yw6aP0vmRFb50GWZ4KoUmeAONZVJWKTNpIH890nNIldV2+Aj
2/L2obhtifWc1JJSESjqfSG1m0mxbYWnJTmHvUh7bQ+Q8tcH45yc9BXYf4eQweW7z6BP8dlAHVwc
SaYM3FLhh48iiP7OKwsmAYJhLwTjHTFN2q9VBHQtkGrmr3YOvZF+UtvZTvqDVL7MDWj7RUoFO4nt
1iIvhJGDPKCIF11zJf2HaSpBFMEJNfQE5lzwlGPZOJdF/WWJe8q15UzzdlQ0F0SydgIR+lT+qadQ
Ygj0/GhKotH+/SP151MSzt3lVYYwGoGn6MVLM93S9LSKmNdFJjh3B5BxkvJx1tx1OMXJXdUfwHl6
3d9FJjh/z6d4RaFs0FxFc5YxdQyU5FWRlsReJfGvreE8fRpzax0ybA1kM1D4V+xI9VfriQ0fE2cM
0J5sSiESdK+x8ZdVLpAbTLo2S/D5Iu2lkNPBm3TriLk3r0ny1i713FGhjNBoTW3LtVCEkO3/O3fE
wwHzTrg335ExtUamSsuUEOAEVh/SSwHk2LWnxY8PdUBfRtEVvRsaN+a4t2oyFwntGwvdouwUho/x
/BFH2fx97oFKzawCHV6muVV21DViE/rJnDrnujfu4XlU8Kf870d7p6W1UGsy0s7U3FvIbR9zAHpm
O8MEqXaMHvRH1s8jIGEHlVVtZ6IO+u5R2Njm4kdiZIPZJ6GG+qxPlx+KdZMXj9fXJzLBxYwRFAbV
VOKKzLSnfr6Zwy8zQB3XbeyVZ/76hlzUMCJSrkh/NVQtwlPuF89lb8d++GRANKOzDXsFC2nl1rdV
ecxESKK9Luxfxrl4Es1QjA7LlHm9/hWC8Acwnt2YDwosxt4syPH348pmy7i40kqr3klViRoltTF7
7xeBeiy/sLFjKFHY2nn4IcQJ7N5nG5NcUCm0KJn1uobcDyY08aqlfnQK/dxmHZHOl32w2PjTWUTd
cP10Y/4ewWZT6phITSeJBROFHsl6q88CyYj9XGSzLC586FUqt5XVEndwVp8l+JUTAmuJ1CDoXCZT
I72IGKBEa+IiSguhAmWM4KdRdsilc5T5HzkIhGl6QCcCcjjcRzPX3JzUlIIW5m75XOM49FDJkhzT
6T0wQxzMh8XFVLr7oXVtzHKfstfQiKxDvLBT69DON2QSROLdlwMeDDLCLNABfB+JQMdcNhJQI6Tr
paGP9fIJ+oqQVryouUgxSWSKc/YFykW90sPtkg6DE/G/8/A5CW9D6XvTC+D0e+9nlS3oP6viNquR
ZNIONNGQDBMfclwr6skOpqMustsG0J4DkCO1peMqsCtaIbdZTHu+l3WCYAkd6+pE9QNoEpDyP6ly
LwjMu8F/s0LO35V6jst6xBuMMcUn7TOqJ65ifb7u9LuH6s0I3xzTqrVBslXC+UjsSuHstGt1vG5i
b6QSW/U64cHY8N6Ni05Sl83QfvvfbK50M1zSjd0e5LvZA9zXH9zJhbDVuXalwwKgxRfBD2Bf6l1q
tfkB3CWTa4U5x53JRi9WX0mAbFrP4UkN9K+qMwTrD8nJz+RUejEw1BcZ5JDEUaC1pd7k3yK/dWPB
gdy/9Da/h7uG4qEpC6PMCKojrBky/UL9zome0kPiTmeRtX03evv63JlMGzxQkdaCBF6+w07bPWjn
W0WUsouscMdxKNqkyhMN5TPJq8oVNT9guJ+v7yP7pe+2UZdVE6qMr7K6f19qmEjqorZCSglQaKZh
cPVfKykc0xAc8b02DnQlZcwigbrRAH3D33aWdQBJSIPXR6RFzgxKWC29iVtbHw5De2i0wzgF6tyB
uPjp+vp2z+LGLrdTarj0EollDXqtwVI9QMJFEFH2DWCEFTAnU3tHLmeUnb6SERmrAQ2MYZa9ss8E
IJAdTQ7QLGMS4j82uLO2Zl1MtCQH+KOErkE2P/Y9VEib/L6D1gYuCE8am5ul71+mMKptqYT4hqSc
tQjE+ql0NCAD2Bu61xuTC/1kWwUbQ1nndpHH/opKdL/ogd4LoXP7iSFItXTU8VCw5Ns2y9LKkSyB
DmQ56V9ZaSUEv9YPAzLKFRAehV8GYmba3SOzsckl91HdZJlc48hgng8pFJj4Iy8JzAf5SB8IuNCH
g3QW1XP2Q8/GKJfsD9XU1PWE0DP62omJbmfB/DhDFLYPjEdh8itaIucMzdSa6DrDGZg6hJ5AAE5C
8DmXsWN8GnFDZ274mH0xFvf6Qdpj2GDKsH+2kzvBshmvUTXBbusqvoEpuxFqChpo6DBMei4xxx8f
5EPurC9g+XSYULYInrbvUKCcB98WPMrgy/sL0C1LXOEXRJbT/dsep1s8p6Bl7Bpfs5vpBqBkIYXJ
7i33ZvJdbT/T52mSsLX/wX+SoDuKO8+7e2pq4BFTICUr86X9BDhrAP3YfZIdKvO+l+4TXYB12U2y
Nia4JEtOy1EugLRx0/BOim/SMEjJN7UYnRY88dddZa9TAf3Gt+VwWdaCTu4slziFv5VmVjxAG3fy
2aOXjWOKHEPw9fhx4yWWYzUOZ2TI4YWEZ7265Kno/mJn+N09+bYkfgZzLfSppQPe1AwphIenjzPO
5MxXh3itUzpC8eJXsPs7i+jpsIFaCG/yE7VNbnaKtsKiFiSPqpcgqhTUtk6dsx50KFCDlShocQTN
gCGShy/0UPk4+17rSqc2CL31n+u7yuLKtd/DxR09iWkZxvBRrblUqaebgk+8e9Q26+XiSzhlo7yG
KJ6lcXtSy+aTmhXoZs4BrRN7KcJjPuUOSN4EcW2/Qrmxy2UIkaHKoW41OBhH+TMD844n81Q/fNBN
N4a4dK5rwHZXlezNOJ/l5POaHaRRhKpkp/jaJnGnfO4XE9DnVHPncPDzMjzXqnqREuu7Ti20U6AB
OCVH8Dd4XTvFztgUR0h7+brUHlV1fGqV5Jw2vW9Q6Za25HjdgfbDwuYDcGHBqCWQCMf40vIE7iVQ
t57zRv4hd9KdnqlB1kBXPSm9NLe8EfiC2Jy/NFULIelIBCgR7Tmv7Qpp6WwiBSruTM10wmzQz8lv
L20gYr7ZDbpvK+ZbfiaeSENE2KMkPa4TpIeAdegT1aamnza/rn9ekS0u9anSQS3lEBrY6xg5pGgc
swisNnZ6UtmF0QqOze67YbMyLuexIgrlgQTRICUrJLi/DVZvU7arhSD53WtDowf9Jw4aXNwpektK
KujQuNrDemcEq6vY5d0K8jLTkX8i/CLXaG085oXM74KAxI8I1Skoo3s1+l1lBOX7Kwm7fBCNF+4/
jTYL5AIQtDgMMvUokamB+TU7RKfyzCgb5SemhX3dR/YrPJYGohh8ULS+ufr6HOZGow4ymFsqMCbM
Ls2c6rkAHWyHmUNUGIebxo/BXyzCSOzXNjeGOe+cKK2XRsZJSCf1gHrInVFnfllrQLP3/5bZ+jys
htNr5XMcZ26bJI5ktKe6bW2Jrk6RloJYtO++b9+Bc99iqJpZGfAs1I3DkN+Xwz8WGGNFEOb9Vspm
1ZzvqqDClkAmyOIM8TWP/og/JbfxJ0a5x3TIEA3okZHRhSiTiGoU7G+/vwrelsjdp9GqqQv4BLHV
emSvZQLkmeBo7uZdGO2RKUivMK/HXWih1qa19Vo8HlsnVsybnGmsWZGgtLO7kI0Z7k5bc1lbOwvn
cCI+Kc9RLvj7+8uAjCyj0wJynvtQYwRZTQmTgu5KD+CFUZoLVT4Jzt1uLKFvNrgzvjbS0kFMWXOt
2+zCdHLT+wKDefoF8zCDD8ZHH1gDN/LjID4Zj9eN7/r6xja3TdlaEXWRF+LORmdrMhqtEkj5BrtM
P+QPb4vkNqq02txUWYOE6NplVFu3AhMG0VJRkiPvefZmQVweUfS0WqQCfZIJL+DknJxqMDyqbnsr
DM0sDLw7Q2+WeOBE2qiyFqUxe/POLnvZR42dBT2yfqbmk/4SEdrsu/qfL0i48IxhjTTMIrxkuvBe
nRdvhCLBdWfYT8I2S+ICcdOAyFnrBqQJiq0gJgHhnzm5rbe4cphyrZgJfN//IPyhMKQw2LLxkbd9
M21s81EH3kU1tJNGWsjQwKZWZ06dl6IyxX4xhr5ZY594Yw1j32W9jLhNZ5891FDiUrzwHt2SG8WL
T10ieFbvF+I39rjogeDfSRrwG6z9qR9ZbQRjyxd8WwgDZA7GC2aHnFi56+NvXyj7gLoMyhYGFOD/
Xm4z6nlDO0DY8hIa87HxDBmXu6lYRYOwux3trSHOb5KlWRUao+Fg3dYoPfVH4wTJbTQol/vx8BM0
MM58qZ9F0wZ7sXlrlfMdqEfg9KUtHme5ZZdF5nTlk5EJAorICOcySttFlZYinlC1DsxOuyBld3rr
A5Q26nYtnKd0TdORMsU5gKpKC37npvVIKIj1ewFka4O7Z5qEAsUuUbSQo9t69MtC0KMWfSruLknm
ntbA6mjuhELVDKkEpPyDEJUnWgV3kcTWLJkL5rHd0vwJRY7T3GsC0pq9xxK6AoBJMB7Ud/z98RJa
rQJeKHdGKzAH4L+3SYSJK3+VBJnmbuYL4i7DQt3SxLwo98mWVlItqwfehJECJ17sD89FIN+TgGWA
2jk+5Yxj6HqU39+mN5vcBxzRmAtzSKpBA/2TFN9R6YskBJSJbHC3cE5zUo0FjuaiQnpU/UYs6hWi
ocbrRkyeewXpc2ONE87MHHsF2gVR465Cit9dI3gLqWjf4FnEP/T6KSpKvcbXytsH6OJIykMsEn7b
9beNCe5cJnEZGhit0FDNWP2CWKOdG+BhtyJvJJWHCZFZ4AG7R2hjkPO6ytSTnuEK3VlZbDk8WtbT
dRcTGeBcbC3IkANjhHLgmp6SDGzWowjEsZc4AB/7Z184D9MyzB2FiMeuFt1iysQB96k9hUc5Sf3r
a3lN8fk8b2OJn7I2k4oUatxrrvlJOveucapOkdeeY58Nmy2QEbkwKkO4+lcDVIbUrQ4q5v3j03C4
/kMEH9XkbvOKTCPJQqw47xGMbor6I+H77Yua3CW+ELWu6IIMva1uC1m3JTCBC8fb2M5f+5jcnT1S
IEgajHK6ZP5SKzeK+S3Nv+jJXdo/Sm0p8HOBj5jsi27SvXgykpkOuLvb6bLoi70O/5rxrzYUDSSI
dobFkI0dMwELFJiLINYo1fYY18E0ZILN2U1dt17IBYlVXae5pnjo/kboss5aex58VpcB4kxwL+0H
vd+cknj48koyqVkOehYh6CXSJZXO1XK29A88rKFy+UpbyUxwe6PFWgkFdqwnXs3bZCVO3K9olOSf
rh+afRd4M8NtTQRYrIn+NSZuk5tkPoIy2LaMoFCe/39muN0xVqXM0dPC2UyezebUKaotj/eySLh+
fzUQqjMshLd30jFdUpB4nQkqU6PhLL0P+hJ3LX/VuqDdsp/QK2+GuFiQS+pqrdZra9M4LY89RCGI
2zhQrT+C23FGX0nxZFvMQPNaY3wfH94Mc/FBM6KsoTF7D4JTqjkAyxYUXuNgyhygQKyWPUcXV3da
1EJYTUT0yGbXxjX7nFsSOSsw8wPPH33G3lIEyRFj56cPPV0235dzy7JoVRKFWGZUpHadVWyW0daW
1bnulvuB6e1rcm45NVKFgRF4/zwsoLE0D21JgusmdtslxmYpXDJhrmMfl9NrJbw/QqzGpR5jDEqF
32z36lChEaCC5haKbNyN36VKlVgNytOlAka62c9B0Tz8ahKcgss0irLk3U/3Zo2/9dfZTFtaoQuk
JqeI3JSjIP7t1low/vif5fDXeaebIKdknj6dVp/4XQA9kuElAYVU4SuSLbkfgc9DNpbI4FWRCeVh
qaU6dqj86yDbLuqHMVIfZtp55pQKQuHuCdqY4XzOGJJeiiakS2qDhmFUXEqIDJdq5stteEyiwsn6
maksCLKj/afUxi7nh2MtyaCehx+WN813yAY865Vr3LR4u6EHrp1Lw1FThA1RGZCd1HcBY2OWee3m
7pcHzOs3dCKuWR/yClMr8S+zFdSRdm3A5zVIZ0JEk8dzloWkh2mCh/uYhKe4njEaU9/AsmB4b/8o
b+xwwa/QwGdaJKhopkfAos/9AXMWJ7CzuaLwt3uPbQxx4Y/MtJKKbiGo+ungEPHDJLO1+thLogb+
7ineGOKcMa7W2Ioxbuf2dXKsSPXUlUUhyDKZY73zgI0NzvFIZ43FOiAvT627WArooKGtCqqYFjir
6iMBnaCSp4J+EGAgLgaG+VLiwZuguq09WGpsk/L79XC+v5g/Bl5dZOPOOo0wQN8BnjwOjT9bbUDj
4d4yGidRsVslGQQfbz+vfVvRawN0Y3COErWiOY5t401scNmnl/rcua8CSL72eH11uz03A8I2qLxq
FCgkzvHihCrWpCCq6zYABbeLBx760tbPIK3ubcPVIZQavVRM5uYg/xDxS+0eY/DfM65xAu59LreR
6Yq0blWIm8XaoZ+1o1xkAGJqvmCRLDl755AbO9wxziSzYgJy7KkAuv0XRsldOM1Ppn0LYSdRANxt
GxsouIF/g5psXvrvCAiZ3Sxdi9fBgO5z/jPHZEp7Bpb3GbIC6GSqdsdGdB3RCPqupwJzCPQruLos
HvCXFUaat8ZIXMOSnpRMvUCa99wPHdLSEfjKlQbXP+tuKHmzx6P9pHyd2xbaDK5R1sdclc7aWop2
jnnAu53b2OA+5QTJmwzqoa/9F8iGu3NvAypvZ6P9u/8SuaLzt+uTG4vMlzbHT5ebgpABGWJhuGl5
iHNXLY7XP9x+prOxwfl9VAL1PS2YBiB3q6/7yoGN+JBgdWQ39cRQqj2lNdwbfzxD5/wfxCtDVKKy
isZ6C6GJ3DdtIKJf4agQSKcX+ky/lZcxoMclKIHEZVJr1Y/rixZ5Cxdo0BtMjFzP0TdO3GZ8WMZ/
r/99gffr3MVmyZqSZ5IBXRrrUA7/FmbpTNOnMH/o1EnglaKlsJ+ycRFItC5GUyJR7cDebhxakV4V
+6nXnJ7LoKKxHxZ5Qrjq8tVLTFtOOm8YysAiH8qAN47B3Z592wzFXGMl9XKRajcByUKtCfrcgtXw
6LEkTwGIkICsmJMbCXVpWjp5CB0XUa62G+Tf1sL39uJhgNClqqoI8ujUQt68cMglORqAe4aOaAhL
ECUMPko0LYmqAd6szi5wg0aMIeOH6w69a8IAwsLSMYv9TmgpWQtMNxYIfSrGZbL5SRkrD0qG7nUr
uzBx6LD9McM5WzhGuVFaaIkyajQGUM97oMU6V3GSxGUt7tDrBsEB2m0DGwYxDA3EoOY7yR1SamTJ
WBtYC6S71W3vwvuf6l3s9lDIoJ70XB3HYDqrF+Ve+yaqGv+XFb8ZZw67Ob6WAZ3NCZo80Ncr2Lso
WA8UtZTyEN3rTo8gKGpl7j4ADdzJ4NhhattcuJ+0PtWrcdFcGll2nqceGlyHiBg2jl8Ql4OvaRb8
5yPUI4BC/zHLRf0in8a+0EA9Eq+xO+DNWeQiHandoIt5ToIUEjQtPEAOmXHRG1CudMvkWYogEIWX
0fJNheS9sHKzO1EBrs4/trgjR0HJ1BWTBvYKYPGiAzvh8R0q5BCng6R47MtMUvx3fpX59YOqeEnm
iGBiu4dy8yO4rQR3GPDnLJNsiuWlpfTesIqHqVIFZ3/3htmY4bZubDrNoAliGXA7QdyDY6dOBT1d
dq7fXTIbE9x9vCB+TQtSczdNa2eIHzRyofknC5QTVWVTkSzI7iWwscaduXFNW8DrYA33TH8OqwcV
+wdqXkEw20sXwZHLBAVMtJD5Mr2yGmpk1WgcxnF6D87cuyWdMKWn3cjNYo9teICaw6c2Sz4b6/Ap
7BoDKAnVkSfyfP2H7O3f9ndw+4dpeCmVWXxbk9ImYCmd2+/XLezFlK0FbvuspggzmkIoLrdSe4pD
d9W+9jko+KClEEN4CBziootcZJLbw7oqenCpFXgqQih3MiWwC9IXiyTHqaFOXJPHYWoumaaIeEJ2
7VJNJcqrGjdf5uzNUJ3wBICnHplIxHhQguYIIUrBgdg72hjqfFVTANTh3WMUyUMS5njUl+1JazS7
Mr/14T/Xd223jbA1wjmGlNNqzlMc7Dp3xpfyaPrFN7BZRvaMoTD6MHwFuBEI1+ksbGDsfcWtZc5h
xmQCPyHSAFy5i9feM1qB+tzcGpOD8QcA9FRbehmfkfef5R+V4NPuPngsCj45jF5TZBvsx22uXJKV
RgwpX3grVFQ6r0Yjof8y3WtAUTc+tKa96595L9pszPE1m7JU41Q2wXgxGMZhNNeXoS+dOFUeOlof
r5vaLddsbXEv1GLVQ7kIkd7+zp+gFH4wPdC4B7kn5pzftUbxlLFUA2GO8OWadCnDKVpixjmweODl
dkmBsarBZUNN1kURLG4vjG2tcSceAuGgJMR4oata95l0m4rmnPeO3Pbvcw+peoyNJozw1m5WryJf
usSbhfr0e/DXrQ0uv+3MesUwGjgM0mN1KSHsTR7YGYM/CPoXe063NcT5eGwak8F0ZV2N6E621rZC
Lym9r6NYcMvt7wq40CzDUBCvuBxEs6S4yhgzXlGfs/mULoLk47842ZsBLkiRSlEjOr+OBef35CB5
4YFxFwKKGkSuaEJ31wegywN6Bkhsy3yxLDOR06UD6qtz0wUKrW9psX4pwKItOKe7X21jh0sfe01b
ZUwIAk/4rTxCcjNIvrVf5H+qxFa8yk9cyGsIgWW7lUCgpP4sjtsqxWrVuTVg1HpOj6yaGzvFw3po
z9JzdjOCeWL8BXVRwakVfVFu++okkjXQueCP98NBTk0bo1t+EaeCILs7agR6RorSEgtHr3fdJqjL
ExibcoaJUDE9Hp3Xg/GEQW47OjEY0ISWNIbWn+Pb/iUOru/l/la+GeaOtNTLq5azrowcflaKf5ZC
ca4b2P2CqkIMFTgJvFDZ/29Wppd5laOAhBficmeU3/XsIA8CQIHIBBdaS7zIrVxCUiObX9B+tNf8
3OeSIFLsDkuhdPBnIVyABW3iorQVTnIG1FmovmRr4gwQb7DNfHIlEOOg2ukrsgRI2nCqx/LT9e+4
u1Eb89xG6YNp9CGyazepZcBmupeopS//PxNc1K3bIakmGVd9MVk+HSKvgF7adRP78fBtGZRdMRt3
QDaRz6FkALzXP5bhA11OfXds9IuyYPzyIR4AwABPcW0FmiHwdPaB+EfaZv8ol1wojaEuWrPgudm2
ro54NX+NpFNfHgiG+7pZsND97fqt3iRD2ZaLVvLaLeOy4kDr4Ytp+ELtS7YX71fz9veZ/c13tLqq
sWqKitboM16rLPgtpCTqpYqWwZ1eqIbXfWoU6Bm0steqiyvN1LvuEiIT3OlFIzIalhL5rE6Dvjv3
ounu/+JyFrpigIIpcIG/P1UVk6aF9iArZk4ehF4wlMFozRomR+1WXz6ymjdj3NVYS6NVkp5lLotx
q1nroSxFSh77H+zNBOdaS5Wa4ANAx6PBi2d6SBWhiuGuhVc1F4bmUHnh4qQ0G7OV0f1ieTjQI+hy
xC7abpg+Cm3jXAaifG83gr8Z5KOCgtEgCf0vlDQWbwDpbqV7a/Pt+s7s5pQbG5wb0DZGB2zFzuRV
GGi1ehMWd3X+o6k+AoAGMawiv1ZkQc/9t79lq0nlnvFBqWgITd1tLpp2Y3/g3dkH3wAgf2hPyvzY
YK5PulaEWAlpAbzSTRDth6DWf1TNS9cLTufuzuDUmJByQLWVH6HKpaqJMDyPtrIEETq98rom9qxa
EqWU7Ou/W9PGDnPJTTyDUGGW1j2eR8tJ8ZmU788ODfMeLTTRJPKuc28ssRVvLK1Uk6DbC5TDqrY3
RjkdG6oIPprIBBfSZhkzpeaEPsAa1wcpl276WNSg3s8YN8vgvKxJ6WKFFmUS0pOXfJGD/gYt3bP6
T4ZBjyhAzeVYvGCoTjyauOt+oGm1DBSpUYbnLIMTPR2mDqAK7ba+oZ+iQ3ECL/sT3tHu6kVHRj+k
vtLxXD+/u70GCGb+sctlQPmaqGA7A8Kh82YXmiLeb+yB+Uyh05ndDQdRR283YmwMcvmQGhfdOoJW
zM064pnVAj2N4knWhs80U/z/Ie3Kmuu2meUvYhX35ZX72bRatpQXViTH3Pedv/425FwfCmKIxF+l
Ki+uOiOAg8Fgpqd7f3GbHvPL1CfmW0XvxljmkS7IGZSgpHt+YOnEb7+fViao+AfCdAHlaBQI+mN2
lo+z0+L9NPn6geC8hx8YK7Vmn3Udbl++K6vUfTh3Cz+LHfloefmWLjxUlgQPAMKHscz9GhxgkPA+
QxL10GaDN6fCnwHHymE2Yb9Xx1F46sJsjKLjwxANRsKgAzEBAsh5DY/Zo1qhVthfptMSmhkh1AFJ
kAwwhHzb/N7zYbURVICT0ygH/hcBrrMHu7tb0GvpjpoHKt4nVo9s328VGouZgvgxTlD2stPqrc4O
GPqxJsJkI2usN9FmQWi1KCrQqQUfy0IK1KwIkVLCYCN5nEfSqt/hkV9/QirmaEGiYWwOeWgtvwT5
WclGUwQFV6Cz8AjMY0JFGSNZ+tjQ0Ibj/OJQvLReZEPGMz1rTudIwBvNp9TtTzwLEbyZz692koo1
syygRR28Y+KDI9RrD7MrOBVThHWzW7zaSLqc2+RF3QoE7ZmAM/k8SZZ6LGzSqs696X7wo6/Gffy9
cwRUsXM7tlmuuVm9XtunolDEK2HFlyioGL4KBhxQSVmhN1mqKVmdxaYdYcTV9/C0uuzViBvSYYSD
qpjADr9nQ27tB25WcKEriEVsQOuqRyu1Q8rvhH56NBwINH0ZXd2Ub6sTiSv1oYBepnKAKFrmsVCo
mxkaqivo6iAdxAjux3xGlruUT2tNsrlKt8CG7fY57/QRi9t7cyfRbkBfQ1DReKActE41lfQ8UCia
oOBwJzWM9Hx7Gb9+n4bE94j7UjmjGyzkBk55cck56EFVPOOi3XZAwgmt4mUpfqKFXkq9rKMFuVkw
mRVIw/9GwYGFYLZxzlHMZr3X3qeNPuW2K5NUSFnGbin693mMCaAgPQEhShu9GTkUbVrt0ArDYxBH
5pQnp6JN/+yV/Dg30NlJ4DBa4RnG4utcf6nzmkd3UnvNe/UWNFJWB7mrPI1Oorz80RjxSzF2T72K
BimwhE4naX6VKQ+pNB2gYucJcnxMUW2ZZ/mwfwK2P9x1QynH4OdQV6cKt2suHzPtnksOEpPqdDsq
ayK+GNgXeTS/Pzp5FidNbCR4IJJsl0fTC9Ba4E5DqLQvP0KE5dGvfdardBP1D9TpL6vU9SaVfZDG
ERLA2csOhNMhnz1SkO2+Jjekhs8dsNvGl/393M5zV1apu64vesiLN7AKBn+vsNsnCSmhldwITuNp
dumMr78XlTUDNLICuiCyTMWQbCmnSJhxveJQqMfcwaEApwOh5vh5KEa2PAdJ/D4dipVJKjFM9ahX
qhG9vqS3Ak/xI0xfSX9MiJXo+LgsxfbNN8vKGpUCznUXLD3xH3Gy+Ol1rs8J98zPLje+7H+9zdOw
MkSleXUTgIASBWm7Fl7CJDXn5tBNDA/ZHBo2Vkao09Bk0qLNPAreJJcUCEQPJI3NqbaqLyC6tdUX
Ms/G28Ol8uQ33u68ygrBe80aZ9uOpau/gzofQW9g4mHBN6wd3VPOsRP+pduDBcEHuCqaQCzUBGtz
qZMBel3Mv+ooerbLsZkehvTU/446tAhSFbxseV1RdLq93s6CEQSkTxtD3O9WcnMHw1NWZwa3jTPf
VV8xmujXJxbikuzUp9OAHiSkCnCRC58kh+UkbTPyRSHaCsYB2R1q0SwJYBpCIfseunmRr0xRt1E/
avWS5DA1Iv0C3FJjDBOzfp+6DxKtGftRRPFQVU9hcZ5EFgBiM3JcF0BrBU9qVJaBgPoDAa+lvgB5
E/A/AJxageGVBX/YPmsYhtFFYCpAfE+dNUNTxl7QQW5YnCUX2LhHwxLuBTOxxcSEw+MBGVuaJ1m8
yd2RaSbtoLzoVuiOrEmgTecndUWdxwX4ie6747q06jClbzfhTc75vAa8NCMH2/x0KxPk31fZct3O
McBdcI3CABvNCX20fdfb6qFJPDDdGBpVZIjRUb5hBMKoN0H6M3BxpmoRysHyUNoY9mXZ2nAT2AK3
vGKgZPSJ2RiUkKU6goDlvewPOT/LCM0YQyM/H6hMKm5yg1An+IM56lhpRjuJvQFBsHEUK7DJA5kj
NaYudH6HAafI6M5zoJ4xOXAe0Rky9Tm1qzj/g4+k0f6tXb6unNplcEJJYz3jsiP1DhTJXLkyiWSi
6kZHnVVX2nDL9brfH5xrn1H0eVEmdCOyhnsco/qx7cBYmUJia39VLDtUiqLLIVRNZ7h/GH7J28qS
uMe+YYnybRwALEYT398GMkrsHw9Ao+hyY0Aw1o7D+aBJ04suZH/ur2P7DAiyIOHnwbBMt6PSAtrZ
4owHSIPLm8yITSf1rHk1WOlZReLNPRM0BQxdImRJ6T4OH6Kmr8UtjgAnOEX9vQPZkMLqq2yNvUk4
Xv9vhW7elFzVSkoPwpfRCh9GSzuDxhc5ZOiEl4lIdx1GezlGfgpidlZCsFVexHwPoYBUVXCQ0bXo
eSr5TK+g8yp70R0yIV97yEwoEpxBy2ozB/w23AN0FeAQJDPO8ifmCm0RgyRPGxysY4++2OjhYNvq
9wnCZDp03UIma+pGWvDBIBWQE3HI0qaesTD5h1AKFtc+SMqXDtyp+065vTC4CdRBNfET9UMmLinP
VbAzl3fl7IEXef/3SfCjgiOQWjIKB2Q+UqXfF9AinsRGRQs27mdfUyczqMbWTCrBN4bCLWfpAZRB
b/s2N9e0skk9MDp+VPMyCWFz8bX0vmy9/d/fOFwf1kQ9KaRwScKJSGNI1YWfAysZRGsIWE+zTQ/A
tD5YOZCAfJrJrWqpjIxAhsRv+4AkRG8NM6z8gsUVtvE+wmJ+maHLghPoHotimEW7jKygummnIy+/
9dnz+G1/07YetzLG58B+hgMkfOpdlmVcLBLgcnb+Y3HRv74n8zEdKmVQCLHIwB7zEb/lexgeNTBF
CoDVpw4mh0xETxJY7FzCOyxCDgSyFbijh5N0mV0yJgjQU4MXUmBJX/aXu2kb5Ko8tFaR1NNzVEBB
c0E1VIAXytI33RBdI8sh4s7djNV0Cob60PDZYd/k9g6vbNJ+H/CpqjQ6NOv9ogRrP3JWPK3bN/C9
tjbByc1+y2oEbJ01zCD9Wid1FmKQz6VNh7yuVt1OOc76/f6itn9fRXgis5efhWvjLJoLAsPrljMH
CfmYMVe3cZYNlVARCbhFePDxfrz3Ay0ONL4dBFvnvjWALhbzYiopk8mSbAMVBjH8DqI36O+qGKqg
cpiSwMe6rBGQmAWeWpvDN/6lfp9Gn0/Jpbswgeob+wZ1aWAmMbkEQAL9mE2WSmlSgDXt6RkC8z53
k1ujWx5IH6OA8ipx+f0PtbWRK4N0HBmNqVNqXeZtaOOa+XzoqtLq45d9I4xVvWdYq5RTBBZJCnR4
mwSyj7Z7BqM2I9n8XPmD+AVYkRWiT/Uul/zRIQhofEpnabGHN810Q7/1dHt5CM9QfHFTdzQXxpI2
DCKBkYjIDcYlwARNlzb0iA/GceLfm9utw1sLhukGf0SH0hrtzspvDWY+8+luEVUNhB8a6CUUCNfT
GLWgV7qRn3gUiiBVVGB+Z+TMUgeq8XX/e32KgpQd8j1X30uA9m+/BAkibTdhRe2rOGcXPm4g2RM2
3rhkiTWmKUtN9pMrUlapMw0GpBg6icZiJ2qIrPdR7Y5KubAc5dORpqyQPV6tTVHSbsYxQ5HNXkDq
RJAr0gVcY+bk8Wbospo9n5NtYk8SBIwsgDTyE5htwMijPpQ5b6OdHJm1MntVgy5ylX7R4/Fx4THL
E/C2UccPXBA/1ot6ExiTK4r8sRH4H20hHHg1PRhG5I7B9Jg06o/9b72RkSNK404VEE9B2aARZ1ht
SFaNU97NuG5liPiSgxPYxWk5zva/aid+DgUfrVFP3Sqaqz4KkbiOR90LT5lNOKUBsT+SM5Pamce5
++vbMgjFBAzFAcMjQEb94/LytBSbReYEW1RAQiUlj3wQft03sbmFaxvUFmKIQ2rVKCbNjuosuOkp
PKrnBWwX4yObuIlpjdpCSdDDEDrjABZ/HWzNrTHM1B1zKGll/4I+gWWNLhdwXQMOpwZ4EP4oWq0J
mvbABjcpEAoO6ZGG/x2KRQi5f30v+rUdI6FYGh10DXw4h2Ypqa9CVjr7H4zs0Mdr/aMNKuNaKqjn
6g12MI3G5yhPfDkFukZYbK1/rEfDjQLDmvWcUeBiWaVyrjBsqkWaCGJAyo/SGDiTrprTZHyDmtEp
GBEEMsyhSRWjRsgySwXzKpI5rRCwWKJLVkCMqndJRY3FwLoBVPi4qVT4HtRgSsGwKbxXeYdDcCHs
HvERk3a+ampe4Da+4qkuMOMXUIn6+1+URO29L0r+fRXEFFEd50ZHDi0Siq9KdPvqqcjAeFNWjIRp
o4fycZ1UQNGVXtCGCTOm/H2HUWxMVdkq5InJGCEmq0C3sL+y7fiFNrsAikfDoCtcYV1jSAjVZTuv
v07ibbkwugvb7nH9fWrn5DwThygpSEEm9CXfcDCRDzhgy/hAZFc+f6CrGXrXQqmW+3EU7Ar1dv1e
bxRLSI6i1JmNwJqZ3Wg+k090NUbFY0XqR2MhquYN6nXzTZiicA1WXie2CB66OMroloLlhTXNte2E
V7Nkq1dOuAhpNfYVCtgchmhxtHvVHPinUGcJKjE+GV2/i5a0y/MxgMjEOLthqtuJjGpGEN3neniq
lc7Wl+q1D/574ZjsKnADmq6CdJF+Gxe5EWsLJKnsvryL1NtZfR1Z/YxPKaAAEyL69xJ+H3kTFUMS
IY5yzHgCNQadxsoNmuckZURhlgnK37mkM8KwQ4m1FA+19hUtdCligd82nX21DMrZhSkYObHBme30
0YrBkqMoiruUtbdwIwS2ekaIYJmj3L2NJylKGjyGhcSNwmPzk2emih8nlREsNoPRamGUh9cAoyxj
ijDbF/oRmGJL7nNGoGB8H1pHpVXDeVQr7F0wLOYcadYQPssK405krEOi3vWRkABi2uIEacULGGBM
xfi6H7W3Q9B1pyQqxVCDOVxSARb6ytIvY2bKVmuV1uBDChKIBle8TW6Mo+izsLMb3YoPR4hmgUhT
oCbSFqc0OSguQWkMZnrgvBTYQKYt1jaSf18FvCTpwOq+oL2vPHZ2jKcD5wym4kHg2MRliAjLGn5k
ro4KEHUKtIaRIpuPDoFXublX+L1dmSJwYKw6JGtxVKBQikXjNAGm9PIktA+q7DFchHFsJSpKFLzR
ya0qoe53an/UkUUo3hJ7eFW/y6beA4XIxyZRgplNltYga2lUwJCBR8lCMorAL4uZje0hlytGmCU/
8em+X/k/FSl0PaoyDlHQ1vkc8lFfOuVZM146Dq96zNj0rD4gI2rI1JSiJgCNPk24OFIpdhexcpdc
tkCpyxhzZ5mh4kYRZHoQBygPV/LDKAtmVp6y6DvDL8g7YGfrZCp0BHpfLMDAIgJiWDv2hZNqD0ek
0EcJD2Q2QR7DGWTy56wOcVomRZ8M5LKSjWOk6scoZQEqtx+RV2+Qyd+wshHNHXg/oMlgB5e/h4XC
g+EpVuRk1m9lYStbVIhIuj4JCx0DUJIUgmTKlznV7NLETJL/PMX8IdLKdIDAvvWxgI1LuFtwHJtz
deC5531nYDkcFSPikJNrI0cdnW9dQTpo0H3snX0TrO9PBQMdVfQ25dBJqgf+uc1rry1Ed9/E5yLY
x7yOhpEACyAvU4StmlyCkATA4St5NwVf+pef+A6ieqUDCHsHVSV73zhjC2mmznCudYQ73MTJ0pg5
CCnK5I95jll1RXIqd06tQoWGvI/TDoMIKKPxfyzhQ6oew+6sim4331ax2wt/6bytKc9T8GN/eayz
pVDhIkzbUq0WYvjy84Xf+eKXyQJPPcQ5WRcww1noCjQHYmOjTpBqaryNsY6Sf2WshhH8aLbOqV8q
VW3RKqjeoEmF8ixRU+FxI+agQodzHP5He1S06NR2riOCTYtEaNyNDzWStOVBxQVsEVhrZrHogFg7
SEWNdAautSASd0ropfK3Vv5zf0Ws36ciRgrOi9pQcfG2/C1n3LUJAxmwXf+4xlea/THWZnUYoVD8
93AWZKrs7NtbbxMIae8vjCDLyvhU6nqaS6wlWDKCCuMtJNHm9Iq5sHPhxC4TLsJwPlo/uA/7LA0b
hIqfB2kiXaQ76YK1of/WPMUsqg3W2aXlpIqq1JWJXCHZWT+OTyRZ1y6iS4SK/wUahrU8yvVCLanS
eAT2Rq1d8ai5pRc+NflhQO0dWEwPXRfp+74zMrJAlXLGHqSLasrhvZhO93Ezm2r3MtSSKWpvA1Hv
aL7tm2PuJ3WXcbwmzxV5/AzPvUOGlRLdjWNUH9+L44c6YlxsZMd2gj49Y1NGOdhhEjyAoEVRmWoD
DroaY95pVXuYtGM8vt9bFTvW6ImbrK/KQM7gLVAIt2WHsCOgUoJGp7CY0/3sFg+8GTkLmp0sgoHN
itP1zNPqFMsQ8bpeYcZu4sBBrb2V4nnhnkewh1ZOMj/lzH4u49Km1aeWBeAWDL3BVdO/jEo1xdYb
utHedxeGd9JCCpjgawVjwn5yAOpU7aFTezOAlBY0Adr0HDeP++ZYoYwWoFJrGRrLNbyT0M3z0LEp
n+Kz4ZV4KHNfGLZYX4y61+ZuVkroY6OsewnuO1DtZXhbKjfTvfJAaELjg26q7uwv0GQ8sa441sej
4kwy6fM4d5oAefnxGwQKXE0e7zOu8hlrZKRcNAZfw3Bun7awQySzC7u+BPbb/EzY4AybdQ+x1kRF
Fk1FEZ7LEMlQAHXLXLPqfrqk5cJwSRIQPx1xws5LmvzQdKBuu6YwmjCV4SJSN5pcep+CHXFWHozR
V2JGqvXeSduzJX98lCV6UrdFhEaGfonOhJ+rtaAi9m2xUSx3CcorvMO7wx8wmELAmSoDwrNdIlut
lXJRERQSIkBIACKfw9iSnQzCAHb+HL1KjUmGtapLexK+Vx5rtGg7jq4MU/6phVVeyjWAhoNb4WQY
rxPaHo0fQtsJ0tCYSQgc3px9iZXKbPrryi51G2qgYBjjBa9g5bE6cCbG+Z9iq3HKg35it4nJ19v7
urTDJoIYVWop2kEvQX2McxZh+J3bb7UeqsZjSEmCmU+YaJXcaviHWP/apn+MAqucvnn2ftkRaWXP
qqnruRHwQl04jPgkgjlrrwWo3fbDCcsK9YALqgTv7A5YYSEYQc9b2kp8Ay10hpXNuLxaC/GRVSVE
nftwyQKshaSYPWigBK8FnyurG8taDBVHuGlRuqBHocqQ3mre0pXIrmPld9YiY9JGwnwnAN3Ujmna
WNZpMxFu7ZtlvssUP1ATR+N9vh0tKXRThTGptN1jXlmkdq8Rez6PCpRMfzJDCWbsN7elp2GWLjwr
XgI6g8kpAZhsXPWBmQVtbipQt4IBNQnVECl/l7mlHWYVm9pnR6X9q1ucKHn9DSe8mqC7H+UsRGU8
8bjS2td0vI9zqL+WT/+bDeqzSVKaVWArJnRHvSuoKDvzpbMEGeNjbQYgMHUTFkEJ8GEq2vFNvnSB
gPPEZ0ehvSn5h/1lbObeq9+nAhxkmXNN62e8ncLKMko3K1CP5Z+qsWO4+fZnvy6E+uzViAGUnkCW
tPg8GS60SVvWtb9vAqjxj1EhKfm6DqME174wfpO1+DChiQMOVbwn9jeNZYj69pwxG9xYoPuZyl+0
/KCPj+3IKoXtf3hQDHxcTJiq3DBgkMZuuNtOdovpsL+G7fv715fHOMlHAwp4eUuD3DvTM9GDLP8y
bqSH+m12GzSCqqfAUp9CN3ZZhcQNJRkUfFd2qYQJatKSMSf4SsJtcEnuWrNGP0++i63gEF5KbzgR
Cv7FmbzYjS61GznSCyu13k6aVn8D+cCr+0OTlyjPNAJ0uXQAN0TWbQJgTXCn2o1DaJd/cC+sdW9e
WSuTVLoE+gVuSaEVSHCZp2bk8G43QJ0tXxD/D1NTYj5kMBtOZ31m8hk/ZTAru1QACcO45yQN5y45
Z1/Q0QHzSOtiqh68I6kd2iyasc3Ue2WOiidVOsSznINmLNUAb8XJ06qbrnRRuDZVVubEOoZUSGmr
dtRUjdwkk8OHb213kidGeNyuhVzX8wnZzYVz11Z4SojeYFff02P4RPgA4xe0So/MOiqJUDsf6/3t
u/LLeuwxPhdhuIbPlm89oDdgGTLlTrE4ZXQUPjDzRLtPpNqbOJbe8sYABc4lWKIMQQX4W6WraCXX
cWIxkTzUaaCGUTxW3wI3PQhOdsws4wxGNWs/Am1ePSuD1IkwSrESlbhHbo2xXv0idlZZ+jH/576V
TSdZWaH8X9T1yQgahJtatyOlscbqVsxrxlI+49hJa2ZlhXJ7vVvaYolhpXW6s2DHjgR6QgcVF7cE
F39oV2g5/neSZmITSB8NY74YrqADuNQKedYgNViM21mszbHz9Zb1vNzevqsRKlrnoVJCNREfibDF
E5YF2YJQrD34/KE89IfGSh9ZTCCbIWS1Lio4K6AW4gwdzYQFpGQABENcOjGL6WVaLlPE0vvYdsLr
+ignTPI4aBNdEZDig3rGBc+rpYVuE8UMD2EtinLDNhpKtKNRFG/j6FnAEL2gJqUpq5HZR4urL9/3
vX4ze1jtIeWP2jQsU5JPAgi8j3PwXY5e9n9/Oy6uDFCxd+6LMQflAXlDlF+xKo9kD/yhcyKf9zEW
uG9uQ7nng6/TyAShnUVZKSIRiJXZEi3NVV5R6Mjc4VS9yl8IcRd/ro5QmnqoT+Op9Y071lAxWdCn
0HxdMD3LmcZNKXA8Lhtd7twOgNiuyv/sktLWJN7q5fiu1ooD5Hj9/ZUzPiQNYxiFuBwGAuQG90cp
nA3mdBbjgNPABa7Wk1LOB5AftJcpvhUBKFie99fwfknu7R0VRCbJ4AoxxiU6WrwVnoRT6CkeikQX
FpaKtRgqdHRaI4dSBhjuVEBUPcj9Ii1crlYY7sgIGjRmIQt4o0yhA2RzSWJN3WGMB5NXY1OKGcWu
bacDWJ8MqfKYM/yYpypLmBpCgOg0vdNdx17nkMIsC1a8vZ6rGeqtkWp6FhUhIq6e8X9VRgMobHIe
h94XkvZ+3xe2v9DVFHVpCUsyajGQsXYdDFYqZraOdJibWWws2zUO5WqHcjkdFQCZj1AWHa3BxsiF
VVvBC1G9L/8SgJB4AL7OTZzQVg5GYjYXFKr217l9bq/2KU9sBD0DoBQDzHr1NdeemGAQ1j5S91av
LZOgjYTONznz4bclAlK6YgmZbr+TVrtI3VpVM5WlALoqe0ndPDPFH4YbOpwlPwoP1Q/QeQhW5BP+
QlZqyNo96voq80WCVhtqy+1Umk2IHtlf+5/nHxK26/eh7q+kLrssSjHP0UIieTi0yGnSp8DFTBn4
dDLgBSuLVU1kLIp+SkCdKq6lDotSkqcpPiTq/+Zynx4Plaj1WkUm86X0nKTNYybwzv62MeLRe1aw
ep9ky6C1Rt1LNkDs7jK4JQkV5wodsMEVugbDCBkj1LI2jYoXoNEN02aGB4bTYUnu6+T3xhyuPv7+
LlqtSa8SoYk13Bmipx6JH8hO4nbfKs1UH0c7tJB7PmEagDUjzzjA7w66MitJlWqE0La0FR0DHHav
OPrwdf9r/UOS9svJ34/3ykYqyeMQKEgearS5CedKif/UL4R1JXb/V/emYkUEEqCoI0w15ZI7Rp1Z
dcnAjTKuqXdu8NVyoDq/xEY1gY9QcUPlRtW+hpJT9z/2d431YajIUNZ53wgk9hggSJ5wOQg++8sw
jLxfX6ulZMjNl1lEfk5IvW3JPizmcuIs5aKa5IIPbe37/qoYJ5ceCAzjKckKUu0jHZP8mHqSh9cb
M5PYXJfKq4ToStfBjfoxYdGnuRjlAci2PnSr+ItU3RjB2/5Ktr36aoMGcPBDiiFAMrgjPZKrvXBr
VGQw5JhZ+UFyZj8bficHXxmksjBpSGWumfHQbuZTsfhV5e6vaPPbrH6fSr/yuchyqAWRb9Md4mPs
ERLkxmOhDhnfhgZqtFm/ZHIBSG8hi36ulv40SCbXsN5qm6d0tRoS0VeuvQR8xolIwzEWCqVFuTuG
RmzKrQJmwY4Bj2etiPz7ylQVdXnZBUjyprD9E+j1x74A37AmMb4/a0Xk31dmFnmUYikDjIZXgget
SBxxTHKragVP4buYcYtv1+FW+0fF0amQ9EUu4Q0ZhqBVkNVHtgIOE4yblmCsz93MC1/3/Y+1jVS2
lXcCFFtKbCMHNisxUOwpRXWzzxluTv7wT6/A1cKo2AC2JaRASS3aGid7PTjwyxQD7EJvD2L9B3Rj
WBDL7WWBcQxCdiI07qiNDJZibNoaXZpGssiEaffavyw3tf0TZBk4y13jsR6g//D1rkapvVQMZOYy
FEzfBYpSJ790GlBl5aHBbA33klj8/fCy//W2vfNqkdpWoW7boJ3Ry4BKod124AMIFi8YRTMTWAh0
xo7SVRgROr+NLgPqFSijXXeSH7e6xQkSI+fbTs5Bl/X3l6NrLcbcjrkwEIgHqC6N0sREj8sB47E8
GH+AEABUpNx33Mz7+7jtnlejVBQOeD3NxADu2VQgZc/u9fwcxE9GfhxZhdvtZ9VqfVRSy8tDOomk
fqCYKJ5B9yUCc/py30rgK5wgSFFZQJFyX3IW1IDlnfQEiR6o2aAmwBoMIHeJ3ha/5MwuApFnCJvj
t8RSzNlgBDQS7z8f++u+UkE6XoRQG3osNuZ7S1VFR8lbRpN8GxO42lAqQmckQgslccyLjoG20jOs
EPXpENhzFuCKtRwqqkx6U5dljYJ43/cHXUMvTYgP+57IXA4VRLjEKI1MQBaFz/SgueGRPyQ3OND/
hpmCET7ooRLoJWutUmJAr7LDG9AzWUT6IfekG/6Z4LUBHIOYDqtLSGLSjk/Q0yS1ECmg+sYCwZru
EvwOYVP4F2Oc5CDt2aEyt66Zs1kiyPCy/1OR/Fp/jIZbtX/KKwiRKCctuBEBU+2gpCxWdis0rEBG
fn/PPhVTUj1ZSgVn/b3wuZwXP/U64KhRxr5n9Zf/IS3+dc7ooZJ8BFBkCf+G+PNQCZr8xpdNgow1
7ljWGMGSHjABD1WpzgKCpaAsrlSL39o8cFpjBK+J2LtK/d/V8lD/vx5whQoiUpU2oBSFvTb3JYwa
xwWrhbcN5FyZoGJIL8xzYqDcCiCn7hXn6C67I3zHhkO6GtVJgY8qnuAkTgZsxG+WvFbmqbiixHWz
VEaACY1A8Wd5tNSBZ7yfGde3QoWVSOTzJmnxBqzz1lxUzWrD05jWjHt024oG7jUZ5IOfZHgaSeVH
bkCFtyo521igXCD1d1PWM4Lkdhy+mqE+VyoFS2roI8nuMHGRn0bWc+kfDtTVAvVFJHWM23BBQYOI
L7QPRG2yf9ZNHuDWwuK+78f87Q6XerVGfZwgCWUerwxczW/ykSQ8gS0RIXALVLJOfFGc3p6RukKG
F30T5QWQ898CZ6/+AiqRBIh5DlsVxT2Zu+O7F67wco1R/WftKV0DzaDODC5I9PFIJ4hgpRM7sFtS
dgXckNWyY3giXRCdpqFXuARX2xR4WXmssqOaPu9/tu3b89dXe1/v6mkohIFh8IMKXhnMyRQmh08H
xNnk7VthLYTKF6XcUKdegW+M0aWdn9Ps3OUP+yYYx4mugqpRXslBhoLUWN6I4k2RMpbA2iiyxNVG
ZUvbKkg9JVsL/mjy+6KDpFTwpy6z8MdMD6PiAkYC9IkHByty659ofJwhRzZ5FwrdTJ3sf0ior9+f
ihFVx3FVXqCzKXvpg2ql94YzutKN4BHGxOSYfjMYcYK1j1SYWLqoq3gCC+zic5B9S9W7VH6TE9ao
EnNhVDAItWhpoxhnh0yFNLehk1r8Y+VnUOUmNTbprmO9v8hf/jlX+rWVdEk0LyoUCKCGZCfaISn/
qJOvKeep2pOg3iS9zrik/uGJebVGZYYQhovDJYI1goEmSe9gIxx5SHzv+RIxvnQ5mynmTrxhb4lU
OqjqMafXFYxyVXwU58hXit4SlNThxEs4L6xXEfm5PXNU2JCbOayCEJXs5ExYxAQ/tQqwh/0kHGaV
/bbxpNfrQyQRZnXChzFvSnEmCQx2tHuOb0jXdfnGWcYTVN2t+Et3AyGfA1MgYvstcf2SVGTpoXeV
LiOulFaLJlMKW1vWMicfKmeUiochrI7jYrhly2Ie2TyJIJjFNKQGpiW6nNop5aTrKRo4GvekS496
OLg8WDOW0t2PzNuuujJEbayazJoOwhbwjByXs+QPp/bCWYDmgT2flEI6jjzSHIbRTVddGaV2tZLG
CYIK6LvJXkO6o257KS0QpXYmYaVpMMcbPUH7w9a+7Bsmi/nksyu7VPgOIckbaRriThNcuuZBYdXy
t7EoKwNUxE6kLCZcy2Q3Y3/xA7Bwz64KiQhW/sjyDypSB0qn4DWBHeSrUzQ/BKEXxmee/60GKbSr
ZBCLy6JI18r6qquAp0atbAoumfaiFYzEYHtSfWWAClogl+MkUA0DA3CbvNMFkfnqANRLZEaEjQ/f
Lo6t7FFRa05qiLmFsAdB7MXFut4kVMjUO7zOZTO6IfWx9LFjcxhsRsuVXeqYictYZGP/3oWRUHeP
3EiwFCfGOFvtjj4n2fuOvl3kWdmjTlgeDlyfEPJwkgrHPghInZ+1Abb85fZhvvoIdaiCqglLBUIt
YCoqzKk+cguEnULdzIKvyfCfCYgJFHa1LuqAKX2czAavA1sfH2bBl8TSDFhiTtvwnpUR6nCV/SSk
XYjHOoH3VHepk9yiiuqq58kP3MFZnArCL8lDaXOHuAQJqsn4eCxnodKjmZ9mIIuB95U9kmWCbN7N
rQyxsbnJXSYsnGGNLpdxvdzVWfQ3e2xk1RP0N/5mjyXvJo5FZrOd/V23l6ZhmUoOtIIJWqyj1ZwX
OzZv8yflRjazG95MzPEbsyK+vUJN18CirvMq/S5UME0TiGSIHFOsvnZafA6SRfkh8huPO7Cqj/9w
9K7WqORP1OqyCvu/jx4Z/1hOlV+fSWLLeoNuv0fw6Pj/lZGVr9IisYl0SPjiGiCqRAYGyCNXueld
w8td7k592PfL7TvnaoyKndBkrQtBxNnji9M8XlT9R9B8kcrC3DdDQtPnS/pqhgqVQLxmao85HluS
B6cRH8qsc6WotPatbGi9k0hyNUNFyKnocmnC9Nt7RlnBDwt7MdMn1dYPsaVDo3G4J3W47MLCvbHW
R8VLLU6iuo2R2gWil4y4htBVLlgc6v8Qw67LowJlmvcQJSYXjnjpHdHqvRIygsvD6Ib31al3a7Qv
oHz6qjrlV2AUWex1TMekQqiaKXmSDUA1iMjwtFNp5VZ8Hu3G7LzxxDpyrB2l4uXYx1M15kBPq50r
h1/V7sRLjOrmPwStX/tJPyDVpKkThVBUBRfQNVwCr/dCR7W1JwjqHjF9f2I1e7dz1atBKoy0epcn
SS8CKZT+oU2FWUmPjBNAfmHnoL0XDVfBIw3kpdAMlL05vzmTHEF60G8DNILYDMmsoPg+t7ey1YtF
gR46EknhdnZkKz4Ovmq/c00fWXhj1sZR8WOSm3QYQlTN4tZt5NtAZbnC5pvwGjloBlwIZTQisPxY
y5vgRpD5Tv0MejDSTXyp8f/O0U3FEv1JtkWmV2zaNlD3hv4exArohhpooEUu+D/Srms5bl3ZfhGr
mMDwyjBRWZZk+YVleXsz58yvvwvyPZ4RxD19jrdeVcWeBhqNRoe18MJAaMApzY19vseg6IZaw3Xv
aKPcDlhuBfGU6D70poobGX2L8TNH6UF6+idHkepfgcLgS9sGsIC2p+7sPSOTQ6un+Uy04DosewCR
G6g6PfNRfpjdyUuP5XV3O+2qXTg41eJimmAbUhPE6x7rTKzgRNKpxFEosKvJ3v7KKSemewMYF8zN
H+lBxlUbPQkTvUmYZImujogR5EBzrS7yp/5Pilo2hydRVA1dE59AydNWLiPO4ma2kVvkj1pLprnW
tDgXIdxkeBxO4TLiJuNUzmyT+oGn7vmw7eLyPsP+qBATC6vPxXOJgllWRQm2DTxI3+OdoEYOKPEA
VNpmLi9eoKtt3lI5g1XDOJcp2ONiZCqay0yEq/fGNt3F9/od558fr3gDAEWNSmoomGGk1lqbjGiX
ajESF7mxL92oryboavq9vNMSh+puIPbQFsbaw7CoeyXj3rJHsbwYXyZjJi4aSoRwk9VBmo2KDlIF
ObxXq+tp3F++yKjvC0Fwulh1bS1IuiQzutLvG2pP1nzumQF8AvyRML2a8PLw8D4n0yHLqfjphrrw
1/zeuRiu5tkViTnSwjB62FmSFI6cW64luVpbEtH1+mIxsCKpsmV+4icylLGT6hiQ6l19X1tXjX5/
eTPWHgm2fPq+oEVpKoOEUQS8Xdno2NrXNtzGxjfJoKhL/+FYngTx5TxbLquvw7zIMFoWZo787VdV
M94Ccsa+5+zc1O6s4qOeKyY4O63q7A7tRmgMvh0xq4qILHpUNUd/nO8WEK1ofrVNgGowohUv9rTi
T54r5+IFz2dP2iSNGhLRCfCG2TG/1rzMKzonvJo3+Z0KULkEPS7hRrtjXy7vKGUxgv+zprwMbQM7
WqeHhl0Hyeby99ft/rSRgscbrEruCxuaZd0+6HfF4mcJcW8QKhiCk1tmqbTsCnnfdPGVIXZkmQLt
WM2j2yAZw4Q7A+mmSAuLUSaTZRLMo7KdYq/6/dPwEr1wnrHlXt5w67Arh3z/r67dSarovVGBNupR
5433oHJRMTydHyKAsXJOtQC5lPIWiPJ/ZIlnMgV3rjUV8Bas9xuq9+3CSfby3+ExRXSYujlgMb+q
P37VDjKX6kZd3ccz0YKntxuW1PxRBAb39kZHXmBUqE6ddb+CPQR9G3BRDCYcNL0KBsBjwdxHhJ4Y
AADJdQTuGHnD4UypsRZ+dsQnGDeY/wgTzlY4WpgizC2gFDSmoxXXnTY4OpJveulkKRjIiJuYVE44
a1Uhy80wIO7k+SI8YMA9YHjZMw+dAl8h7uV14/ytnHjqtH7SLHnhnd9FceyD4Jj29T5XW0LMPxy9
kxzBIO2lCfsqwfOfT5+k/vTS7Ky9sdcfQSGPSYfQmwBxQQwHrK8kOAVRnjNXGFArJU3toYeZlMzh
rACx3+3kytEdjshXbamEyupanonjJ+PsttMWhrZ9DntbJRgqtbKXZey28ZB/ueyL3x8enwzyTA7/
HWdy0rKVU7NEOMic9Hu1N9x6q7q8Uy3wKszBNwh8B7fK0PjHoasx4nFZ/mqd1z6TL9yyddiPQRMB
PUx5NB/DB44JUbqSm/3dvCDZci3vZ/jSedckPiGYG8klxYVjX6TRnAO3Dg/rxe2sv5F0sZpdl39t
46tucUztm5J7LSgfCLEaIVZwAGZbK9bQcMKx7ezX95xrTy1cXgflkHMp8Ncp901ZkuAClGVJTa17
x9xQNss+xqPNdNW7cTOj90LdBa6y/6ME/GlXAQ730arkxgau8YIS0bSRLeArcJwgpfQntx4czlA3
UqC/qw1v5xIFn1AbmTEC2wCOrnG0Te7zVkvjKt/3N6k/7JSt/vW9KR0kZ8zp/eQYe1QT6/o6M9B/
gyX2M00xysCJgfwrig7I/kfP4bjputc/sp6TDOE+jHSr6YGGxcvN87O5C0HtUnvlleJiJwEHSqFj
ctP4fEZO4rgxnzmHWOnYaBQQxxurqw1fR05TR1akqKUTnN2QSWabhziL6nWNp/ZV9Wg/6JWTPHPQ
m/dn/rX8RilHCeX/P1POkDJMmNo4F0wp9qCL9KW2vZmCmcC8WQ1hQJ34H7MQHJymZKolcSqAdHkK
A6CMMGrAhVJE8GS2gh6gUOWYRLLL5O9dtOuT+8uGRykheC27aLLOYkj86OyrFgMvPKL8IiVB8FKJ
2TdR1S4g1kYJ1tzEvvUa+rav3aNF9io59E5NxbXrElEhtEGg/pkOO1e6IKrHSvMC49jrN9JATIzx
jf18eH5/X4SNLLqoUMqEk84vt5K2H5KXwriSDMK9E1qIrFlVYeiwKnidvLJdJmU3cfBnSTj1pIng
dUJT07uQR+HoSZqd8Yazm5qLM26mv3nLkJyQfDHrJn2SKDgeRZbMJMwAPtB2DwA5cAILVyMR0VEr
x/9/dv4xpFIsEdoEPbvd5QM6rghnzY/dp/3XVIuBYdhG4l44ltpQ2R2aMniRSvd6Sd3Mcv59LGzH
toz7eaSmsVbV0Qzw9NmAqbZEwDVMJ6IsNiObxBJAKLxNyfNlF7DaSWOfCRAcWROYTJpAx+51G/vx
fQLyyNvKlXvrS7pffJQXXwLXouqaq5ZwJlVcRRMMlUU1IvlRT5umjw5lAqDXSd4S2nEb/rxbp+UT
PNw0BYYSjv8PKhTvsscIrVwTmCk5cmT7J6Z3ppTg7GrLNvSugWnk2V0EMmkq/iIWTZxpr4x87rWC
m558LdnQItzmGoVBthocnJQQ+QcCYOICAxo8C0V0V6aHevzS2XeB+WQBEo/1TklB9VNKCV5oNuzJ
zBfYXxztzR7wSMUdM6nxQkqI4HjCrFOqnGnoRWi83G4cRdk2wURddoSxiaQDqdal5pghi8PhYtDn
7UcbfV+hzJb57Rt1z61Wss8Orsl1PnN0TZT1gznylw6ey7z5UtnZN8EGbT+76bpy8aojPB/hikzB
U7C6a5XOQthYKsNjaLW3WUah06w/x8+sT/ALbcj0tkowjp3sOUXutOPv8fm29zhi3JB4f+QebICf
2DoIIUR0xKBRsigucaJ4OzKnjRyOJp4z70QRGxJQdt0KT9KEq0mX8NKZZuQa0DDyRfX5fTtXjgLe
Zt1pr/jwd3YdSZRVrm/bSapgJ7GVp4k6Qmrtc1Q8A7UoywtelZvimR14Z9gsE8ELpadgKG1vTpIc
wbk3DVa0mJwgbQFaT03AUmIEW5nNrByHCraSD09qYHoFqD9jRt1U/3DOTusnXCFlGmFGzcAVUv3Q
txVosiLPYm7DwL7JATi0O/uOtBRqz4SbpNT7oJ7BrY12WvaVJ27ie8uTJkdqkZniKcxqG9bUXclf
75/vyt+KioP7bV+n2SDBULKWOXLhBea20mM31TZz9UWRHuJ2D14cwlb+4cSfpAovfEWy9CJG2Q9O
s9mnfnjApF53GHzFjw5K4lDM8KQ84b5JTECxT3y4bNjwaY4IRBy5q13zRS22f5bY107aCRdP0XZ9
GGdY02i/bGQftK1u8pZ43ZEX1xW3gAFN3b/0auIA/zgC+kYN8HJkKHFx7inJVbZ80J0TblD30Hq8
cNJQcC+tqkWNEi6YyFH+rtVjUIFJdb6JzPscHIBLFDl2TpEzreb4zhZV8C+lapexneF0jK6Cagm4
VA7h1X+3gfxTl86E6GPUJK/CBoc/sB4XQIoGpQ+2bmehshbEgddFJ4N0QtDEsEpj6d6yXPor7ijg
+/WWhLNlE5xK1hqpMZgFcpSp03lFDoq3zAv29vcek+2bzs0jh+w/IrZKbEpWSrwxUwv2z1uwOSpw
eFD32uG/OWvEVontyKhvsshAKchjcuRGo+pII/PDaod8AHWlrgd6v21e5IFsWI9enwmiRhc1Qlyp
AArwAlRwjU16S1asKcUEH1LNbStNE/fLV8EWLGTXpt/5xisfWFxcziZn+cU1OYZGSeUWexZegj8n
kzOZSwXasaWjj5ZT/dY/1WbeX47CuG1/PGPAEmeyibl2Q8HQJf8lZ5LkWumacjSgmb6xJdcaM28Y
cACui6BxGLl7n8OGj+KEI51FklbrFcQFdero8a6ScNtpVB/a5wP9UYpwoBUAsk5DDSms9Ur5WFPY
yutagCBF5bGrogtuV+mNEFApke7Z1f3CMmfuRycziHr7SnKAa3GSImxNntazMjFIGd3ZHZ+lWx61
2n72DMZsj7NVcZZkKuO+Ugj8KFXYIYuNszYmSOGBTQkRK2YZULrF4x3zE5WffR/3zc/85bINvg8e
fjbCk6bCfulVO8lRiH6adyhYX9tJt/WNftB9Pl0fPLbo2PKA+OMm3wpX2z/yN53kMermXj8Kp18h
uOjOUoquDGWwbvrGYbirt3Li2OiJiza/xpNHNI+xxDH8bEsN9vNFvbAAoqceDLNvFfBRe/awlZcB
cfsBmOfOLGP0TVeJqO9z0PBhh0VfHY/9HEYpVrsCsBDGiL3MQF1AGdwwCx0z3MXlnWk9X97ild7l
j0KFyC9MTT1V5lDzwu+jPwFDrzjqmFRmz//FfBr3yZdWU/DZSBwOelFhI4cN58tTduGTdvNjwdtc
3gV+LBM30mdn/VE1wVnLlZaHcs7Xs3rttO9TD3DAMXH7lMpLr4TPHyUJfmfJl4ylEvAuOOoWD585
zL/uaQdezqXeQYSTY4L7SVolm1J+KPMIPGFMcaa4cXTt6bJhUFIEd6Ms4Wh0EyLYoLaO1bxsrW66
1o3Fvyxm/Ub4fbZFYJVZzkzJzjGfVUp+XT2Z+uO/+77gO2JZmkywBeMAN16Xfm2yt8vfJ5ZJbAPR
+14e8xH0nbGxCeyHQHe7gojsiSUSWc6kxGjkNJCRe8yeZvWqrIlhd8LtiHzKqhJZ2VTBx/HsEp/j
j/ccUYqKeqmVEg7/VOhZog5Yqbncxv3ghPW+7X5e3o2VDosPB/ETgXJrd0tQAohlPATXMbRJt/Ie
lbXcKUzUcHgvIfAZf9Y7qSVuqXX1dJADAnsPLDBCF4A5yamlYnrCG+tNPuxq9DZr/3N1lSt3EiG4
asMqOmOK4WWa7KqYb5eBmP0gVBCZrpV67LpwCABkOUvOjCScbiOb+YPYonUpCM8sVddU9KF9DGzL
oY2nNDaRDz5gzGOr7YLKme/yQ75tfOsHhgZ2qeJSjeCUUOEqKOW0m5cUNbbKfosjxC7qQwIFCdXW
L5yTavxXnMXsxrgMcaDiLgWk90ZHUMgegv32Jx+i0nz5aH/xJiIWfc/Ffr5STyKFy6Aqq7E1LCiW
7I2D5hQl+rUwUbhX762tDsjMaTP7aBC5rY7G4+BzKKQUSQEkWx/rq9mLXeXA4zc6XF13WqffJVwf
eVXYnazOmmcU2yi6LZcHYq25mVxSXAhNFcz2aFqEw1D7wf2wX47xFhyut6PHJ4ZCz/4DJ2xbJvpN
NNTPTTENqExSMYbo+fOawdWTzElJNPU1Ez2XIJzu3qh7vdB0EFfV1015KLONqRCluLVAGqBKDIEW
npVMhHU1lyaX9FDC80hJt3MU3SQ1AIYt9jRJwXYywZlZyn/gFs9FCtukztPERqAKeeWgO3r41Ke3
AVmdW126M72ES36wWdm3OZ5GS567wdQfsyz1e43EF+ZbINrcmTKiEcgLm34F6Bx6XHLM44Q5v9pD
YcQrflIPvrUTdC5MSAHXcjZNMke8sdJHJXxNI8KiV7ohUQFGV7eFgyLL6vtdeuatJHsYQw0mhwfl
iCHad54PTzkC4MDaZ8cZcTlv7NYf6pf5qO0pMNC1qONcumAYzArrNrcQdfAZ2n477H5FHVSeiBIj
mIYmxW2jZYg6VACEt9tuN254jxUlZt0Cf6/l+1qfraUcaaamcAR/TQ0fNTVeHC3QDykgwok7hhIk
WIUUAfxWVyFoAYjM5FbJvaZtCNe6bnknZQRPNCfGpOcaHhjsVnVV334LDwbw89RN4iR+grca1Si+
Mn7ywRTFAVpWdmYuGzCG4UdxxSn08i3It17z6+wt2M2b8o6PnTBMRuoPbU6s6NqlfWaIIvhSoM1V
aM0I3NrQdE35EC4P96XyB+BqH1XkG3tmIUk917YEsF0Upvnbd9lp/SbGAEV3Ex0wZhqQFbp1Z3Xa
RSEymJQqDboeuyjtrC1DV2pzbD2eoXonGHcv2wzlTFTxvlebOGVTqaGkYwEJtwLsWfGWXxv7H2DX
8Qv/NXoGoR8Q2Hss8pfLwokzrgquBNCj7TgyuP8k/K4mmpPVr7ViOMZylVroN8HtRsWw1NoKXoW1
AOfXAtgrx7fkFfIQ1eMWyBTlJtxQ5TLiyIs8ZlqT61Emw4UF7VteXXVFhP5Aon+PkiEE5fZQ1fWE
6UxPUp4zw59q5LeoqQJKBnc7ZydAHU1tiUqGE6Bclx1GQYatTU4AUkL4/8+EoPujQ2kR/nFS0Fiv
OZEGbmaD8pCEz9CFs1UAvLUfemzJhEB/3i6b8TvP+Uymg1szfmUH5kYH6sYk3LIuHLF2aUDP9i50
2Cra9UJyzVEChHOUtbrcSAbvB2q/LsZtPz+0yl2ZvETyX5pxlMqd3tqOVe30bNt1b3b97fIx5p//
HF39dlji9H/DtHo0a2ydhdlj65VpQA/pfybLNesfgp7YQkJXMbELjjFjshgSBfD/2ybJ90ZG8ZgR
piimc3NMtEhaAX1GdpTQ8ISiSrS7vGSUCOGmThS7xVALLpUcVZsBcLfLnSV5/06G4BpYnA5laeNd
Us/XVpp4tXQMa4O4hClF+HadHdsyARpszsO0IN4bzV3FZBfAaYSQ1Vz36arX3v9/JiUtpmaKVTzi
oj1/n0+7YlfuQVPkhuQkyrpCuqzJumbyMP6jQnaGuzCsgfMT6bNTWvXTMAZuX1dEymb9zJzECI6o
loyxykGb4WVldJVEpZNb4z6SEKjpQetggGJrqOyvywaxUjLnocxJqOCIVJspbaw22CwAiO3Hbbkd
O09ZHM4lam0GYHzXVPhELafgmppoXqw8U3SvKW6tvHcG260M4kFE6iXc6lNVl+mYIH3TeBw9D8ho
y3tfbLQrvcjPXMBFEitJqCVid5kJ3vxDiSeYjS4D/72NCkMTL9Zr5vRfl+3g13fyjpwfWr+9fu+f
eAyGdulyS2Iow0RPes0bzlNXNyMnVJ8I/ShJgn+y0i6YohBRYf/3xCGodsWxAA0ixHEwXNd4mXfB
DTV2xs3v8z1yUk9wWNq0GI2ZwO9K+lVmfVGNFxlMpsODFViEa1zpgvtwEt7/f+ZQWNQYTM+hn34f
bONjvcXk1w2fTuboGZghJN2KSq2o4Ffk0TbneEDtmacgtM20758X8PrympOCFnVAyPjyBjjKvCi7
C7/wVvXI73fRNyo9QZ0WsUEh77Qkngzo3nm8iSVFujMHSO47cTdQH3Ui+b1aYzvzOmK6Imt6JVb6
Rkems9trx/xJcjsHw5ocgFR/UAlx1MkUHE7aK7WdME0H3vC9DloUAMHJ6p+0Q5yrJDgcZkWNbTSD
7qm1cpR5kapOiQuCWjYxM4Hy8dTnMzxnl26Cn8Y23oET5VWWN/Nmec5JbCVi3USyvCzQ2q5hsIrY
Qo+KZDV7Qw38zIjeLrsWSo7gWboCneqqoupepBqgb9fRId/eSFn4cFnMatfF2RaJmYk2tKfGiKHP
fFA2qFJuAeTbg4J8K2+A5OuObzkos4Pvl6USh1xMSSTdwsZIhtAgu6lj07dAMJMYrq29XJZDLSL/
/5n70i0pDOsAA/pL82WYWidqAFRcKO6/k8K1PZOyaIUllQEDlknyEyV5R1J2kj4TQlYrf+cbJQQl
OVhbwZwHXaTd5Mm+7Nb+gPaYdhtvDcwIORxVnoNdKUQFhlpDwVHYUR4rxoIrPCyPlumbyiFn28sL
yIPfCxeaKrgJM8vzxAxRMeuY4QyYBpnSxLksgvLmYvlyauMQsWSrIz2VPhSb6di89BWauTUQGYW3
qexQSZsVNOkPd6c4zCcHSxBmcY9iRLQsYKWJ3DGb3zqbP9ql2W/N/O9RSXaZzB6yvH26rC+xa5rg
PhQYpNIvIfj62q/p8nW2nmL79bIIUkEhDpGqpW5MC3FIMEd3oQoOaGP2WNjsNNBo9/F4x6LU1xWg
EzYhUeih1BOeU6oqG6DTg3qlsdGtyWnTW3kiXCNhlRr/DWfHWoGTl1hu6Z5haDepPH9jIzWoRqkh
eA45GWQ1VyGibjaddhcAZwlkRoTnoPQQHYci91aQYq104w69sZlJPCsoJQQHYdhVn9k5uEPLuXD6
Ak/1rzq13+TxFVxEmg/NGJq4MXhCUnIAy/tiv3fCBs5w/V908PPzccEliZUwddSLpRsqRBWejI7p
1kWq12tRIuAJUKrhidghEacdHK8p8gPYoUTqHaWeUVuJCf9HiRD8AZM0PY5mpJDbOH8MFDzZy4ho
s/mHFPnvd4ku+APd1CNFV7kMwNMYSBcyTH7n13yuNAmAgL1gABP92XflJvLNvUpN+xFBhTj/UJdD
2ScF6gEj0Hgy3PZJFjidtpHkDeH4KOMQPIPaBNXURghnu00ASsFpt9ge5xTM0AzH/jJaYu+IAyYm
Y61hGtoiRTIeXIao/npqNrhs8v6lUoKbAPdSlUU6kh5898xNtplHxwTONh8K10Ma/IraLsFt6HYQ
REuHRayZw5s4VGSYa1fy5zt2Ld9Nh/jV2NmvVDTDtbh0rgU/0ppJh16AjHlyznyVRRgfK0FcEyoP
qYTAY5SRJri8sMTJExOxUW2M+thhslaubjTMqZUJNSzOf/MFncQ8rDyWud2NnLwZTcJ69DUEZEr5
ZM7fwvAhUfaAoiVuFGLrPg1CjHIEZkuoVCaAhlalnbSYbpH2Bzv9l3kxkblwiCpjMkyIMnN3jJ/j
3p+N+3+3QXwDz+55eUpZEwzoMFpy9sVWx03at0SASz1SRY7CyVxqINSi1yG7mq7G6/S63QAJF21K
Oeq+5LAbd7SXDILv35lGDUhS6hktfJ68NW95B73+iicdnqvlnk9+pm89VWOmjFxwHlFQWk3HSwG9
souTJ03aX94j7gwuaSQ4C8aq0cJzGJnLSvKauNkBg9218va5lgs3bKarXqEaESiVBE/BChD4vLc8
Z/ZOH7ej/HBZJcKri421LAyKspthEqn1OMSerCfOHBM3FeHtPnXWFoYdaAymDTJy32jf7GY8yMHB
nA9TTjzpKRMXu2zLWapDpYU+jccTCUCm+qtAawO/PtD6/nZ58QgPJHZyojcO5AkDCh2T+RaNd0kw
uQv6bPrRuyxndRTm7NUt9ttq3ZiGYYq4M3zOb2wwHak+x9zSHjAJDLJwt3FGy8HA6vR6WTBhfSIA
iJlmgalLeHXXmb/oR30hFpCyPsFFGFXehnWKwtqsAVGiB46JWW3U1ibeaZQagl8YF1AlqC16T4JA
uR6N72Me7i4vFJUXMQTXYLRm2xoJCp0DgrHCKx5Z4mZgXAFy7d7+O8esUvKEquFDSQimVBP8w5j2
WlfOWMG6caf5DRytfxQ4WAoaogFAZjFBgL4wY+wsrJ3NQsce68oxi3IghPCPfHasv4V88kJRz6pM
hhYGeAn7V1V5SeunsbS2Ze/MluVN1rInNmzd9E4ihQ4vOZcTCcgEvEhZ7XO/3M5IiHRO9Da8z6NW
bi47k+Ysf12WS4lVP16KCsZypkZHmbede2dUmWO0XzqKjXMFeZ8nfU7KCW+goDMHcAdi09StfTW6
6FGGgkrihgA/BCXjHm3SO7x9HqKf1h8FZSfJ3F7PLv0O2EV9qEHy0lROyG5UHGo5vErKp/95HdFN
KQNnS7OYgTbbj3KytGsLa0SPrVF2XmQFHvQFtmLo/zsxwnbpXSePZhMxr1HbjRHITirbX+KFnJpf
OQAf1BE2zNRiSZJK9O/2B/kwvdd54kO0sV31MfQlt+/Byc2HnGzNsb9QMcCKD/kgXNgzhqXLlCbS
vWqonbwdHdUiIoAVq/8ggf//zCrmGDTjxsIDz9jXpR/2vC27/z1B/EGEcJVoktQ26N1BtTW4l4dj
Fe0NKkRfq0N+kCHcIx0uktKscA3zl6J8XbvGnYUnNwCar8BD79p35CA0tTXCtRKHemgEAS7gwt4b
2o96eL5s32vx0geVRPdeT0uEVnXVs55ml6cR0usarRo+ZvK32bVE2AH/uYKfP5cmvkLbfOwbjHbr
njXdFqq75L6+fFW1O8jHJBzhitb6UD5IE3xEHE7lCGJiIIYmeLah/qfNjy3GH0sWO9IgOUPqM/kZ
CQe3RdqYWFjiRH96neZdUjcGVM3q0Wnq/k6b66t2ir7LRe6DvixzNA0NFkP/92ikj0NTXQ2IjhUp
9zrkWRy117dxjW5cqXHssnHBj/e/l14/rI7gcgBKDJhqA9xAaeYZjew2phuF1KwtP3WXNlxwLYrU
hkW/4MQAzUurDkukOLK978I/eKB/UEZwMBYGTpfUwmqz+rqSQq9ernqZ3FNKG/7/Mzc26I1iFhXS
Nvq2vMHj4oBKlLpXtpbzXr95VJ3CzRWXKpJTYgW303ZWu8y8DVZurnhtirHMk9T7kqwV8dvs0m4J
3kaPgBKVtwhiI9Bo6n6+HeAJ7C1HuS1cCruFPJ6C60nNMNXmAKm+YWNtFQ9jXMhxo2GFz6ZNFPcB
cQOJEaY651rGeoR7Zlg4cXxQ69mNSQT/lZfuuRmKL1201sshmxrmhelYOGgY+66lydWUsZum19Al
o/xB28EHgUJ8wppkVis7ZygQTJiI5tx9uWte8wKB7VEFAmoNBY8hN0lqd6xg3thdzdZVr8fOUFAP
eOLGE5+6jWwPYWYjh8Oh86erX/gLtl97hlPv4axuqZGztd4DrKHCOGarwjAt+fFUA4VW6ws+v976
wbZ8ln0+MG940jfD63z5St6Vb9SJXr8cTiIFt7hMpZoqMRIHTM09OXaLInVrWXUS+XboQGCpbAdq
dIYSKXhIls5jAkYs3mHR7ZWdsf+FIEaJWbeRk2aCi8z1OOlzA7meKSqcRX3Slb/tkrKRdT/1W4iY
amZ1FSfJryIBj5U5kBDzeVmM40gb/uWbfN0gT8KEI5Yv3SwVMgxykvQns2seq4y6vf4hCjvJEE3Q
XLpgseAKa4A3yn7qp9vg6pdC9p4KwtaqmOcGzwTrS7PJGqMe0jqgkM1+sSl/2n53GD3Za2/7nUwE
GusLqGuapTGwzsmCn+8mNRmVDnezZHyzgn3dRO7lHVqPKn8LENs7gxkwYIYOm7NTUIeAv9Fsmb9U
i2ePuW9U4XZAf4BzWea6nZ9kCrFlEsvzUidoPJ6X6zK7i+fGiUKqXPoPO3WSItheG2qmZfBHTfO1
QAdwCLa+4Esygw+cI9QZuUM9Bf/hiXOSKFhiWeU6qxIEbGbvBFtEqrv51b6pvfzLsOXjyzGGni+v
JGEeYnNnKlkDM1q430kuvVACUZ9CkYgY687vpJXg/CQlrrQ2HHVPsSvZ7Weld9SIRU7UWu6sqVej
XT2HyugZqf5qzzZ4zMbCVywUKmpQ4iTGzahJh6aQN6aaenoJ11ajGDRm8U9bi+9ZLm2irLytFvUm
HLTHzvqO53TpmOr8qFmYsSuM73oEFHrTSF0ZcN3ZonxhI5BmJPMNQ7VuawJvP5zuGzRgaOq0r/vi
bpFNNJY3f8VafD0n9jEIwt7B5Mi2sZJ9OxW+bZebQI1aJ4yLG2PAVDHjgHdtvemCxo1rAy0Q42ZI
9Mi1QD2RSJrbF+Y+Zp2LCcpvyxLfKBOIDKTgoM8LUYWnNlW4Buq2aC17Rp/T2F/N8VM3EEazlm+F
DzvtqBATa4AzaSQTZ7717R/VXeElm3Tb5c6AWb/QTXyM3h/RkHEkUZL4wf4cI58ECzGymsQ2EG/w
IretXRU8jPVNhImd8jUxv1XDTxDTBKBNzkLv8iEhPYHgRDPgVP7Cz4v2A/ruOJ14eA3IUWCIDNdg
0Xy4LI9wb2I765CwMI8saCmbx1D6K2j3Q/jXZRHvPZ0XVlLsYZXMdCrsCteQcc1uebFGdbMr0+n2
KfBGl63xqG4av38FGpSvb+SdcSO9Ur7nH2K/37sp0teObNF0PMqxmwoghYK/+Yih5EYvfITTKEHc
yTHGqDiaOBxis+s4lKOO1nmUKesfrfYgUVyD1Pf5/8+eqWMcto0uI9Sbppeyk13ZpHC6yXUTHGqb
6EuVcoyUZI85Yq9+Wt7C2ml+jX3fqy/mq3Fj7y4bDGWTgk8ZImtsGl6M6rpD1v/VK46VEO8pauUE
r9Kjy3nKWsTlWneojOum+d+b1M69ljhCG4TF3FgcBTNOD6V2TJMnm6xEcQScz8eKgXYMFEiaIQsx
Q69r6BkLsfsLR1ALNma81aaXHhd355tIlMda5w5U19X6BXsSKoQN8IdF3vGwfwi+xPqPAtTW2s2X
UXks58CxG4qAaA0xDwt5kieYeBYFdQRYyl9gSr+wwDjtEcCsXbYDzdRRf7SvF7/cgG7tTvYSzIgw
ksrmH5zy6VeId4EVzWUfKLzDYfQ7zNOjkeeNoSGw3evH0FPDPwo6T/KES8CYgngIMhSPdPnWApK8
Njyl5Z+grJ2vrRhOD3VvthMz+Asc/G5f+OOg9vSvmis7hU5iIq8fud86iU34c2h3AX4O1rB7CMwr
VSFeH+vJM9M04eTxZwpHuuwmEz3rEhDIM/2HZi3+IAcPbYdxeUOmghJ+tD4fvZMswR4MRTGSkc8p
dRuEjT6ydH7y0uD2UnfZluyvoaQJ1mC3YaQ0NpwJexzQ5Kjs0O+sfes9+5AcAL/3B8012Iffylnc
75zdKnk6F9UQacjOlY+SdDUvP/7EvZ++L7yo0OO8zCgDw4UYppMDBDJPmWOTEwzr9nYSI7hHaY4j
vavw3LCbr9YETKzsy2U9KAGCK4yjJJ2kCiFFWh3L+ClKiGYGwqAtLv9sH2YWVEPBR16t/knTdyOm
CqXqISWTwdxYLxizyP3do8I6LLzCOmySu19RZ7VR3vKfIRjqDUdxu4fiBtZwnKh5zfWL/rRFwkWf
JWXVZjGmlKti2oLDyZGD4iDXFEvn+p11EiN4BkTxQzYluOzlw7BPbpsdL7HSqCuUPQhOwYwky0hK
ZO+jatmz0d51ae9eNjnKJARPMCiaFodI73nj8H1iWxWkXVVzY09kRY1wOZ+oYkt7zkIZBYL/AHIM
bzZaqkHlsEGY/HJZK2LhbMEhNFFg2FIHYWl5l/WY3GUEGse6AGCNqQrG1cGP8/EkqUEuh9MEO1ML
n3VPevr1sgLcgD6foNP3hSBZLaXKtlQoUAe9N2i7Zfab7mimgSOVRGC5wlUIeHH5JEs4M6ZeqKNq
QhYSUUjpedGtzlzFAwfV/5F2XTuS48ryiwRIouyrbLn2fl6EsfLe6+tvcObsVC1bLV70PjdQ2aSS
wWSaiNvawRCwW+7R9o4eOCgju4Vdv4y7TzSL/etfYM6TGmppp6q4ySF36nYlqION2N3e0XVHP6+S
OUuaYczGQJ8daX1K5Ocyfu6lycorXtPTB5Hd2RBzosxQynTZwGWkXPVuuKOKyLhdg91Em4N8Mlq8
iHY9BSxJsgQuAx3Md4yzYCgiNyGBQRMa4T3t5i9gjJYVG59fe1tF2AtjjLcIZb9ki1YrDtolrWSJ
LEkVLSF62P5a60maCzOMRyCnDQFLMHQBYSnl6ehHN8XOgFRo90uGsG5nY22+1Nnkx7Zh3vIYNxEA
G0ZQIObLkpM5J5aavhjS07aNVVe8WBvjIaMiVtB/QTFsCp7qfLGM6LrJXC3l0ZusgsjZDtsykQVj
Khr0pTN14iHJ0A6QyYXTyqVXFo27tCCh+E8LY4srYpGqhUQ7QmTpIJf3tb6XwOU6cxKEv7M778Dx
Yl1MHKYvglJIDbI/o/2HZ13a6/v+UO0VpLbQyoX2DLs9tXsBz7gcSRgeWvEOHNvTHy6COGgJnqx/
7jKqT2zsMSYJlsHY45EKcTySLbmEYOTVAgEvg76918LDnHpJ7W1/t/V6+sWO0v/hIjCcVKkMRPr6
CK9BM2jVdmlXRyoLER0+QTJMxAtTDH6Ii1ZFkYHYcMlPoXprln6VcJ4D9Ixu+QeDHY2oaE3R4/OQ
DvrimGtKvynxFyG9DpJTKrnbe7caCVyshwEMos5aPcyYnW5yEPyTEcrpk3m/bWM9Z3ZhhEEMgo4b
WalhRLuSryfPAMd+5nW78qQ/SY0lOrR4yXsk8o4Z2/eAIbRWNmnSrHmtTikcg2bKyVF7i23VL46q
jwEQp7jOQfqnP5p7HkkIx+/ZhghIlSyT2YEWQTW+LoXhxuNxiWrO11svWp13lm36b4eKmEgPKmhl
snSLXjXmNUjCVDfda16DHC7BRBLnc3Jchu39ryFxVKo0iQs9VhtUaPbES+Py9o4NTzVd7hNapk2N
6ym/auWfcsB5S3IOGdvfP4COvAKBlupUavNYlIGtptEhlBVvIqMHIjlrTjvOx+LtGwMdgRQvg05D
uCZ9k9NT0HCCDt7vM7ihQ/YtDCTcl2p3EJJX1XzePsa832egApydMkqk+Cp6u8uCI9E+08d64csM
SkhNOwYZlcJQDd8g15XuVDyOF84SWCnPKUiSvtJhIhBuUwz8qPPr9h6tzeBe3g+sjmfVLOCRASMs
EqPaoXCyB8FW0WcguMUOjIdeCzYwyvQU+YIX3tQcp/7gZjdEAwlwxVAM5uFYQyMX5CiIbmkbWwWS
UwSdFh36hTClw0O49c08G2PiGGL2Wh5PMfo8yW03fcmG0treTJ4B8u9rvVrAFj9SBu6yQXmzvpZH
jkdz94v+BxeBQ1I0ENbIwW5GKUyXPZWGFG/Fm/pEiYkrXnaHHvD3F/t5wyjsXViTxmXSghTxZaLm
0HsJwYfVubKAyEjm7Nw6up0tMVBDtH4IEzrQPsSCu0BqIduN2Td1SvxkttEOxTG3NqUFrz/bY6BH
aSqdTDGeO5Q6aUb7GkKxA3gcLdofWu5pMTHzeQXp9ffB2SiDR5k+FUFV46VaSoo1DQdNf9aU743s
Lx0nXbJ+H50tMcg0S1nbNh2aUaTKsEn0RkrQvfBmVDnLYTNMSlGGQdMCvk3l26xZZfW1zb8uwfXC
iy85bvguu0SM/0kOVcpJbm+a/muQXdUV5zbi+YTJwIMiCWk/0SQWRF5/SU7m/ZGtyW30KuR7tBCg
fD8eedkEDmaYDGYkWSoIWZ+qTta9JNW1wOvS5G0egxi5VIpBSUv3DSjBqq+zDg0ElEtDHnMXx+VM
BisSEW2z5YL4pA4bUIR1Vhrp6OG530ZYnhUGJ9JGTVOoDuC0dh46ya1kesOE6rYN3o4x2EDmuZkU
tVQdGUSr6LODx5E7kzegzPvuDBg0UH9JmgQN6klxpQgHTeWsYvV0ypIq4Wo1NIPljoV0XR2poonc
QHErgLhIEtxOKtFPXVjoabC3t2x1MWdjbOajKWpSx3WIHFy808vbUP1Msf/i99kwoc37cpALBd1e
mVVFnppzDj9vAczZ10KZyHnaITSQGz/LQ09PG84a1p8+F4tgTrom9BGk/vDoFyW/GCuIVLlL89qq
1z15TpRdXF9Bhiut9qZeoNT1JPM8Yj3rcPEPMFCw1LraTBMm5FTZ7k71IXFQhJehYp0B23hsiKsn
9cIYgweRGIjyKOE1uyid28vDqYn0axNtbJyrnGeHQQSxazHXHeGpPmIeddiXvc/tYOOZYABBa+Uc
z8dYdWL5S1vmlp5q+EC8sYe1SVDIjv49sazwV2qE4hBKAep0fk/VJ+5TdzpGaJkubfQimhi3aKzu
atylD+pnHjIXlplwQWujRiAhRhOK5rGZvi2GM1Yv2wixCqpnE2xyI1En2SwMFHDMzm/Lr6n+lIrO
ZP7ctrJeDLgwwwBFJkVjulCyxeF7rVmKG38Jr8jVnNnBDW2KqJ4G7jwo/cl3QfKFSQY6hNBsUo2G
DX+IpqjKsLjXwXs/73jt4BxHZBMZqiGHxRgj4jK6e53ciM2VovjbO7gOhIpJRbVk9Z0Eihml4djT
lPKY4k1+F/OELXi/z1x7iBLkQV0ULEEjNkmh+d5+qvVGPi+B8WajD0Sj64E86PPNwYslIKonPDCn
P/L+q/81wnZd6mqQBn2PNmXtakGg2OIJIUNWKnK6F1Bwpqi0lvsFYZadpFa/4wkgrOcKz2v8/feL
l1k6h1PTpjVYiQ7hL/EX/QcSB1S7O8EGzcn37FjuB6ocDt3w0Gk83ujIB1h1Xj7j9L1SVotJo5d/
pFfT1ILg1E9CpVcHUOwmrpFDGyX20hY90xzMXweTs3X2Jg0qIwD7FMCkgBxot5MQbhblsSm97cOw
ft7OdpgLU+h0NQ1leJJR/ND0o6QFdvmpJJhsEFOUdChpsb0bpJc6Ug6IPCSjsauu8dRZ+cxr8MIE
c0UmSRjPpYQO73CG+NgJN4ygfOoGOa+CuSILUxBFkGgrTtBca+EPqXxIeQQk6x/9bIJBjoLkaV8H
tLoGGQRBfDLa2upC2zR/bH90+q++P9lnOwx8EF3sJrFDaqCJDXtCLBZV34J5XwqYJOBpLqw72F9b
7BNaLApzQVgIqCqWfdUkRzGsdokY77eX9MG1eLbDXIs9dGhq1cS1qPjFI61YN7tmtmlnEB0YTZ4S
XuaItzAGH2axaoSkAD61oEo1Q2uSfTkxOTDAM8LAQC+Pc92HiCkgcGYNiWSZRYTg7Btn89ah/rx5
DApEiViHtUGHSGzyKj8Xr9ke/I5WX1uGo7pNY7Wn7nr5ZXjRXWbzJrJ4a6R/vwB6MxRNMwsBtGny
Q0FrSHGVEg48rCcVz/hgMvgwVJKYTiP20bjSDjq8I7drJ30EY7sTOpm9vZ2rCyJ4lWpoVIAmIfPR
0qqALFiP40WqO1Wwk+gGnCPbJigSvDvBFyaYDyYneV0kMfasCTG6Pz0HYAiM/ADSncZtzm/CXQWM
C3PMJ+rUespLM6TMn/r3bk+LucOxQUsIHW9pbMmmehqF/anRhAuzzFfrUjMSBg2p4IUkN0Yx2KUx
3/+3jWRQvUyXsO2RqHAq4SDVmbMYX1JjQOkO3avT3pxe/5s5BuHDVOmmtMV1myvDjqBtMkD+t9GC
b3MoPYJW2lVlXji6PtlysYsM2oOIRGr6Gcio/pb8K/DYCka8t+LSSp5TX3Mme3Yw7QsVd32PB9JJ
/tIfZ17ISj1yw2PZ11FYNmYqDSiDtBA0rw5R8bC9s6sQdl4lW9sVVHVshxS/r/zW/Et94tNO50/1
GlyYYVA/haygLsYo7grVIUsPwbFN7rYXso5VFyZY+ChTiHUoqOGIB9o5MZmeYBNoC2I9jR/PJ156
dr0V4MIgAyal0RqjHuB0/yFaECxc1k7gKA/6nX6gZIzJlfDf8Ist9UrKMidVgzBNnkG2Ms+WVn6Z
cgjeT1at7OWBN7vK8z4GSUglDI3Zoz7e5g+D8jrzQlwOQGoMjKi9kZWihP4reXH19meT/WzAepA8
COWX/+gdDILkQtsLS45kN2UkWKBXk1+p7mTX+84PPV7DxmpAeuEZDHQIYI3J5wzQEY1eJ3ixcl03
V2TgeDzn47AV4LFsI7w0AfNTAXU4rTqY8uBtbxvnSmZLwLGhxmGQofimC3dQ9bXM2lOW520bnM3S
GWgQxJhoJCzxXi5+9eE+D3vcV3up7t1tO7ztYvBB7GJTkCukA2X5qksLu80lZ9sCx5t1+h9cRGRJ
35KEUGFAJHMdpZqdoM9coZ2sdHyNluAzafyzk+lMcFHHEtgnugptH3pjL0NrDZjynH4shRvyM5C8
j0T/frG0dp7NLlURCMq+p3qpG34R0Zl8ne/jN/ScQrpnbuwfPLTjfTEGHWS9K9o8Bjros2aDaPle
rnmkkrxbQ2dwoanFzphbRIQo7UGdMnU1tFIAGBQvBzs7d/iLtyQGGSRZMHux0pCfWK47ASpku20X
5K2HHfBRlriqlgyIPSGz6VOt4NZrjr0n+JP/yVT+2QfZJo14LIRS6uGDKmhX4u9JtiOf4gi8MMHA
gzyPcdlBQdQhiGPz+1l0qpgzXbYmqQs2w78vD4OBhjhaZJJBkxUVNyQG1QqNq7Un1fJ+asLYD2O8
fCArU+UQUhvHK2Hs3bydPFn5Fsr621hLThn094tqOiZRPEHqFmv7q1In3AgC2WkhMQ+TFh9VdRZQ
tquqfsoF85iF42HWKrtcMIoQq/fbJjnIzyafhlTs83JA0TZGeDHjJHS1lQ0cwOQZYVAlH0W1Uk10
xaQGaBDG9r6BYiaeE5xnLAe8DAZH0kLTqp6mRLW6gu7taIdmAe5CjFw1Myf7y1sRAydymndlLKEg
VIm13RLBHXow5BFe2oZnhoGRcAq6kGSIZgL5LRp+TK1XDW/bDvBBeGtopiGaICgxGBs6GYRiHkw6
OkY88QpUxcRCP2ZnDS76Mf3KBlVxkFsLJ1+4/rH+mmUTX3MotnUVIaqRJsk25QYKuD9k4Whwmzoo
cLw/VGdDTOarjrRFBaMl2C0qm5LHtk/GLTQuT8Z3yjP9ubvsbI2BsT6PM1MS8GBWlgMpbxXeg3x9
TIOcDTAYNqD/S41NpHLTXxqI2JLvMUoO5mINEbJ5BAJ34i50jNaKPd5DaN0Zz5aZsMeIx7yKWxQ8
MJTuhzoug0WwoNXjcxyS98Ho/3ERg4A7W1A0Fe8tJKp/S2VUrnSgwzW/OwLt/2iNwSZ9nIoqifDU
ooRirQXYd3VbvRN8WjfJXzjWeHvIQJSSdEkuB/h6BvIKoAap6BS6aEGQ+a2yomOCz0Y4B3z9Ujl/
NgaqhqA1gzBGA2mVNHeyDBUrMbU1yTxMs+CqaukrBnE5y1wPf842GUyRdMz8S/QTRiftUHnB7eKf
RlCfy1aKGJJLTrjtMboo/ttjxkqGqoSIYIgGd2DsceKfutv/phhT33iVt/VU+t8TqIsMoKCLITez
GaEkHblXoVs/HQUXrzNMm5VecaXdczaT/t7HAKazHBFmHsJHc6xOBevJsG8R601270Q7ecfrxt3+
brrIgAsp0Ior06KeGA0QYGx3icZ7am7jvi4yKBKGspbkOuK8LjV2yyS7c6Q9Snp7N3bh1+2do162
tXEMkKhgxpo6WiRM9uGO7P7JefFKodtnWhcZBBGFPI5JDjPiskuHN3W+MYYf2yvhoL4uMrhhmEM/
hxUiKCof1LvCrnPCHaWwyG3hSXlEguMRSkJHHt0izx8Y7BDGlmipBn+o2kczvevQ1MxZGM+5GaTQ
hDYYgwLOPR/ie9qCm9rjd9FD+63HA1+6RxvuwFJllGYgNrKEPQTXFbQLHjv5rlC+hKSzQhI72+ta
3TgF6iIKnQ8VVeZ7iUIQtrExK06e5Qe9D9xxFr9tm1hdzoUJ9tsYuViNOb5NrB6n9jGTn9T8tlZ+
leMnZE0g2S0bmLwmuopJln/DKxGKROl7CVGoVECSqPYnteXs1+oldWGCAZ4plWVBp0RdlfIjqZzM
uK46pDtDr0bn98Rt/l5Fhgtz9PNdhBhinMgFeiPx2Lyp9hAR7SyM8L5Y5LqBXLdqx864K9zUab/d
8Wo2q/B3YZnBJNLnZmuKWGjcgxasvGuhymUGD8J4t+0dPDsMKIVaVKPTABN5i5la8gLxz6a25Fbz
Oulh29J6J8h5SQbrHuaIKXmTAP8qiBeAdqKzlP1wRIBzMMERPLnZjvbSD0jAcqPhD87ZP67JvujR
ctr2Y6P8Kd6MX9ODsU/t6UBl46IjLV7ymDZ4BhnP0aoRhE0KEjsJ9rUOf1Uzj7h69Tq52E7GQxRz
kcUywAWpIkTTD2X5OAn325+MtwjGOSKtEOWJqoFLy4+yAq1KzWP53F6E/rsR9eKADWqJ4WoNPhGm
h1Bz5uJN193PLAJZEDALqmhWY/YpMtVIEBd0HPfldTy6Na/uvn6Czr/PbFLdz3kYEvw+7vdDMAyW
bjb7UIJUUf+pijgW8c9SmNti6DVIvHZ0jCySPWPO7X6p78Jx4cxarX+UsxnmxhjEqTW1EI+PuDwm
+VUkXhGeZ/E2jbnO23yBpCIOpJMuvZUljyM5mllkTVPmbH/99YjovGesOG8o1W3TjFQAGPRNols8
Ruh/0/bt6xRanTs7nY1g3DbRK2RtW+YskdCI5sK1w6ST52kCtdJc3QbgD+3uZfNYTRzv5llhQBXC
zebY9mgkDASyi5bnqMswWYMXML7a9nrWU8kXO8ncvR1uopjUcIvWjW4VkMh21uiZPn2rfXIC78IY
g5+mVELngZbMjM5r9ZMQfkI7EcHKXydnJXihjqZ1KsHUg64/jZOddN+2t2sdO8+/z8CCPKttXEig
pBrEUyaUVlHw6EN5Fhg0yFJSL+KMFRDoS4Tq4uWCxjk9PBMMEhQ1iGSzEV/BjAYv0qprtZz97X3i
uhUDBWVJmkUK8Cyqf/1hPAO3Rw2mTtFBY/SR9wjjrIgV383bUjKiHFfaPH5txufe5BWWOQeS1TAK
jLCbM0pAlaIa7yu2ZLW1lWIqX783JOjUDl/B4+skfpRwvhUHtRUGCSCRN8+VOmJlyR4dkHax+LLC
W93qM+x8at7R6pd9iVAKRkZ7cKQT5R2I/eWAHMNLv9t2DN566Je8wE+l1uahUdBM10mRXSjYM8Gt
F26Iz1sR/TcuzIxqTExjRgDcha52oLC2XLeZPbmdDcY9nrPz3I9BBaFvZFkvMQKgfaFpvQJyI90L
8YMb0QGlwQ3G1OztXfwg6v6LQwqDEmCVyzKhxvqSk3jQrqBZfANyfc+4Ne3ZS0/JNc1H1R6/Fsg7
2AoDHnFYJgUQBAiIgoFm137kaft/8m06dyiGJu/ePdsvXJPBEdQnOn2ZsLWqtcAg2XUgrm338o73
EdcdU5NV3ZQkRWS5zSVVhbySinW1ok0QRGhHSeREYOsgcjbBOOUkJIoRUB4dFb4fV8c+ucWgrtU3
nEoYbymMOyoi1FXTHGAVim4y/pDy2SrMzN12wfVH9N/FsAMQJpGKfpiQFuiHk9i9zeXPOP82Nq6O
SuKY3ZQV71HxgeedLTKhlxDnYxtTz2vd9pnKAMr73gksEAGiN4F3wugBeu93Z2MM7kajWlagvkCF
fX6Jm96qxyP4AJv6NCqfi8BMUdTQD0t0dgJYRDknbCucZZrhpU1t8UGwB4wcU4rDiINV675xNsbg
b5wXcxQQ3P2FdBIqRxN/TRLHzXkm6N8vsDdVhXoASw+CV0N4FqPY0ocR7YA8XnmeGdbLpzSOA1T7
HVn8AsYhOf9S8Mgx1n38vFkMymoNmZW0wWbpUeaEWXnbkepZaIjbm6NXBvObgumWQOMWUKhzvXe+
s10GY80sq9URIRQqGqItnZYdZnfhD4srW9HhczmpszEGYSW0FxWiioBTTB7a5oeWtY6a+vrIcbwP
nmz/2DHYMo0IFJfIgM4s46nYy3buyq5klbZg56/VLgPxgoScWzRZPG6e9cv5bJeBjRbyTkQJsZlN
HF7ninSdyrwZwG1XNNgajZGCL8koaZCmGNBZei3HB1K8bOMtd/+Yh9qcxIsyxnh6VM5sj25kp4f0
KYe4sGB3h3QfP1IKEDGn2sLblnkbyEBG2AWTlgto0MohlCuYSmiVM3n6bzYYzAhUVSUxlQMP0l1r
PAu8PgfeGhiwiM0FSebfJ7k2dsrcOno+cbaJ5wQMWLQlggq1o+Io07FCa7D8iwQ/t3dpNYBQiSSb
EPcVdXamf+z1QsxoWnfQYqtNf+jqoZ9nW685D4LV3TrbYcf5YxKhotrJyOmWaDY8FIRzQ6wXUS8M
MGdSTfQ4kQQsJNqXz9Kp9rsdiIpvJLBoNvZ85M2ic/ZNZS7zsFqmJopprDLqdhIjSBFnO81Lb+hT
TpfZOp/SxdKYYyoOjV73JWzRceDoRBVAaM2W5qeaF/0q+ap4KbrGRVRv+fmV31WsdzfHhXXmrEra
XEQplQWkbB9Jg6v3p0AOidFbjeAa+mJF8p2R3m275Xpn3YVV5vQOo0ImkZaI6HjBfIUy3qHbLbvq
pXyF5Lk7XMUYnmh8HYL1vsTpJOL6EnO0RaLEatv+DgtHcMp5IDgEleIfdcLkEKLjYHu1q+dcVQ1d
NzXU9mTmvhyyLlBNyq3TDA3k3566/Dv6Bzlgsn4C/xph85vTXBVdjsjCyeNXQRmskVsF4yyDTWRW
SmsseTShA0uL7DA3bKNtrCngJeR4ZpijN8zLWAUN5sklCcpbh3C5Dsdf2x/kAw84bxZz5OQSwrHR
jKqadjU5GNDYBfvcTk+GhfErsNbyHIAC+fszdjbHnDFZMaYxoAFFiYzCPN/N5ZU5C3j0PE7yw/bS
aKC3ZYo5WDFRFxPdxGiGWjpbj3wM/afRc5T/UsydLnMijA+g67ww5iQtITjkSwEys5RcTLBaW/Xy
w3Asr+Tb+Va5oeSu9CDLL9lT4pfu9lJ5u8pcn4YQ9kYfYnaoDx8nxddzX0nv8uY17X9uG+J5JBNc
J8NYa3KCSQQixI9dXj9r8vAmmJG3bWa9s/KME4TBiSqRtCwO8O1at9mn7rIzbQnzZI07OgXkwRMb
dx/nXuWgBpsGTfO2qCCcKjtRtwuCXZtyEgu832eu7UaUlqLrkdSVki9Rey1MHGjl/T4DFnEuVEU8
IiyYxuugeAvlr9vfhPPp2TxnLbeTFqopuLT120Q94pkjf25A7fzZFQYd8qErlpiOIP0ZNcicYVf9
5iLPvXFX7rYXxNswuuCLp7aihUstoiXUKbVm32ndbupGjh/zTDCg0Iq1vIy0323ITgYGP5WJ12Cy
Toh/sWXM0U/ReDapMYKWHjRYFtQM02sIKLr0vCyNldog1djNtxkIcAhGkgt78NEnyQkjeMtkUEFp
iikcsxYTnv1LUECaV+FtJM/5GDxAG3ye1SYcI4MnFLnVZbdyvt/2B44NNnAHKYahigv6qZTgJUZx
TStDe+hFTnCyzmR1/mAs77gapoFuVkiO/e6axUN02mlvutu5gQWKoqfM1yuOSZ6PsCG8SfuqjRIm
FZ943UMCglKItSvQaz/WT5ED1mJfwv2Em+mAQSV3GC2i2rz27nWKwIuFM5HGUpYgWguxv2EdWWqe
7gIlSax+yP2qBksgmRuvzzoXbdEPlSBntqznV1KCIaBaxsM8MHZNON/IVeVvf/YPIiBN1VSDyKZE
mEMaT9Xc6Sk6mihD++KggPOg7RsXLalO/GA6PBGT9VQsrP1jjzmxRSuPRaottPxQnVSv9Q2n9fQ7
+nqLXINzK9B//n0QdDbGHE0zU+NYbBFv1cVRKHckNC1ZsRuuMD39nS07zAEVNbNAPx9un3xMfFET
nE5JLbMU7hZR8ds+T6y0XZ44X279xP5dHHtlK3IhmGOPXL3iN3vJiV05sYoWJD69k/8AIYyd2TWy
Lo/bZtfR7myV8Re1UgyUgPFm6nLPEO5yg/P7HyDE2QDjINpQQLJlwnFtnMCnWczwCCH3Rw1pPs1D
b8EN74m/zoh0dkm2LjXH8dIXdIIMEvWNF+7kw+Roduxqe+JXu98N0zcL8gvZjpKeiDveP0BXtOE9
bG6mHcxJXGhncxV8EcPdPN2I45tofBUizmub8+1YjDfUJFr6AFsLeqtMxdxA/7btHOs8gSoqOMRU
RMMwmY9XqE2YJrNOQxitsVSPsgwPjU18zUvR3+dsm1s/AWdrzPGuSDeBRRuDJXXfvWhyeUpBzx4n
C+9JvQ4jZzvM8W4TtFVMVIncwKZpfWBLSm6bhquIvB6h7RUh8/zvqCwaZbWWJmia9MNXufoiN1dq
z7no17PBf78RyKP+bQPFB1U0NIBi/Fzt9eNEMd9B2+Wpdxa3cMVjA9IRvNb+08cy32W6l743jAbd
QoqR/qryxq3C5IfUdd62T3xwwfzzsUx2FEEZs/+Vqeh1n7u5r89O+QqRZ6/wlxEtrZz4guPz5rvB
hFGepjFBdWI+NPse0edg9V5xTRGYx5LxATieF0f95yJqL0mSCMjiys7wfUYev/bjp9ClIg/5bUcR
3//cM+FskIF7LQeTf5CEcH0j8+eqdVND97e/GM/nGcwQUZnNiYynlVCU1jyIVryACI93stZB9rwQ
BivAY5w1M6E1kPquD04EUmOy5hfFr4jUHI/gLYiBC31cMDqIINcpdL+tFatLn43u5/am8dycHUro
tCYqDAVkSNTNcYJv1BBUJuRAZxMTf+BVcjhrYvtyg6AQp0RA12QgnAbxW6vet9ybn4bA7+/Bv5/o
95IvnLvOlqnGEB8CGpBJjX55BRlbu3PbU2B1tuDwBBI+CH3P9piQHNybQtF1gHUUs33aexM58ZXu
tk69z1zz9lMUnGfcfdcmkgRjGVI67bD2ksjLwO+kcehfti8q83di6WIHpRaCD3rY0nnp2WnB113k
winSk4MkCQ/bDrgeS5w3jwGGwBSkucaYj6NVJ6E+ljVPnY3ncQwsNGLQk6ShrSj17RweSgwqjY/b
a+AeIgYURjWQ5WRC9bVEqyEd9WpekEVEZ8hwnXqBu22NHvst92ZggUxg0mtbWuVDjNn6qT96lHmI
d0dwPgzbXRNLZgNSDLxFwDNqNe031eA4GQdJWQJRpe01DOPhBZAnxUMVJS4Gh55m0jdW3Na2mo8R
J3JY3TiNKJD1NUTVYEmNmpoQBRNL9KETHKSd6dJwkr9xqw53YYbxaFLhaw4h1kXMm0l4E6TDWL5u
u8B6rHBhg3FqSSv1IpuRr5L9wIcn7AKv3NMB5cLm1RrWnfvCFuPcUWVKc9NjPa1LmUtaO/JMNz1R
acPQ48UJvM1jnLvrSK9ElD3ZmG/a6VU1bJHb7bR6P5wXxPIZBUoGNQcEfFiQhP7BxItam1LVUtGX
5inyCQceOH7HkhupAUonPVX2VHx6YGn74P/nwK4HdRfrkv8d1OnFJCaCWNN1zZhCTjxjH7380RPJ
ncpP7OXHthuuXhOaJhmqYRjQ+GYuvizWqkmU8bEm6ddIaqvOQ3uKdorKk835wAfPlihYXVxIWRJE
EH4BGCEDfMhRyQhP//te/w+9S96yqI9eGJv1qU90gon8DBqNeRR4E0SLq+x7E+y294+7LAYqoJ5i
okiDDRwPVAJc2qX2cp3uZSf1Qod3tNbLQRefiwENsuRTGxQoUnaO5NWH4U+h0imO7XfNinbgIXoQ
eTzJFBzeXVYXNhnwMGm8nINP2EmMySVV6anScEBfo62R8T4JApsMCk8HZD1HemGUAZHGbOa66vHY
EA9ofXjO7zGFiK0N9+1pxmwvceWXllsIWUeuvy76Lo02g1Uh1GgT2/wlaY9Sd78IHH9ZB5KzCebF
DcppIQ9yMKUofowgI8bNH4Fu41M3/3n72Ib/AJ1/taqDSTmtvkadF/KaNXg7xcBGE+tjaY4IYAXp
R1g/Q7fbqdLv20eLc4bZGlik1eFIaRrBRHLfZhCd1jIn72+J0HIeabwzzErxtoVU5E2PJtDRXjxo
9jhBAfLOyaYHCu0mZL+9sA+u/rMTMJiRKZCfqfrf01J/bq/wZ7XrXOoIA49Def1pc+EKDGSISpcK
2gRjsi958XE55qPdv7VOeKvtzNv6mKj29vJ4vsHghZaRfEGbHMg1l+BrEeT7QgkPuqk/bJuh98UG
LLGp0szQi2rssK4SIVNylw8/t3+fs4x3GVJxlKQxwBN06PZCH1oSWtKDTONs1moEff46bBEsmYtE
xuAm7t9OsgQtxj281zCCKN7GnxuovbDFBBdZKqbdUABTM9Ov1C9B7mW8rm3OR2F5mbWwbohAkL8m
XUzvCB/JHG/7u/zuKdr48Ky07iwaTVwlSHfMmfjQ9nVl5Y0xWXG2vJLizuw7H+lFf0DZpVero1Lm
+yCMHCEDVy2KPuP8dZoDq5JVr4I4e5Uu39NQvGuL4DBmqR+12lWaQjE9R4I/+DZ1UY3JU/SDdZ0l
irGVFzGnZszzAOqHF6EKGLWWdMmRTunF0AlLNx7eavJdRq84ET81B3bhAQzwDIEchmqA55M4P4bJ
9RAfkobT9cnDG5a2QlbFZugm2KDUNpRIZ7Lktw7Tbej88cy9fL/tDrxjyqCNKE6l3gpUdYa4M67T
zi07zhfimWBikTYZe1EocEbD4anWbsfOl3i9rJxzw1I3Z0MXhOGM+1Qnpzi5HZWn7V3iOBlL3Ux0
ZSCGiN/v6rsqf8zyzlbK1zn3M27TIWe33mnztnk+SAOq2/JErodQPQzBQ5Z8pkfp7Mishs2C1LdI
UNMF2ezklJPktNBG394yTvihMe8Vs/nnk6iZJyav0XzMYtM2E45z8czQ7bw4/lIdJx10r/Fl4idd
O0zmS9PYHe+ZwrPCHPykGAUlipGiG1JPAesURuyyxQ+4Olq808+yNIuFHIUKvQCKU7fXv03HvgOr
FWINCBmpbzqxJF4wxTs6DAB0hTEGbQnXpk9ziF3tKLF2ahsPlJZVuzf3vKEunoMzcNALoykpGpIp
hQIVb7RjjKNq9RNPQJD3BGJzHIXWBcNoYit/5xygB1A4odvpVv9G25Jr0ITp+z6xeXxNXLvME0Wu
gnIuK+RWVIj+7CtvOI6ovd+2Dm2FLb0IujyUi0X6sX3ePthWQwc/kKJIJrOtlQGK6k6G2ch4isCa
KoNgKfy5bWP9GKCRVzI0WRHZemdrTgNQY8CTonxoJc2q1eE0y7Ml9tpnmhy1syUm1ooJZGaQHgWg
B5jzDoIr0syH/yPtuprj1pnlL2IVM8hXxk1arSTbsvzCcmTOmb/+NuRzvSuYJuqzq86b6+wI4KAx
mNC9vZj1bqYbG8pb6BgzMZpFqgQ7+8VesHQ8Xn5KOAk2seWPIOCks/K6Jx4zu4f2cvDIm4qS1w/f
dZkMSNapkQ1zW4EYE3MK8S79pOxCcAUJ4EU29tB+Ri9XR9sk9v0O4gd7ZU/5n2OP29m1Xsm+2QsG
RnEU016hFZXgE2LBYk+8ZUfcpLDEPaULMN/rFjlg8M3F4NH2Z+BtAQOtulIW5iThKhr75W4OursK
JKHbJlZvb6KrpmJIoogD8vZDT5AhS2QdZdFKqm1FET4GgfKg9qKrz8YHPeNlmVZPyY05BlHNlHRj
UCNHYdRnhTwtGN8ZvHLk1A7oef4tjL+xwpx3c5Y1PVEjyqwX7yRkQmjvnbjjuegqrFzNsDkdYjRR
lZUIRxr1K1mcBEJxYvpu+/twNozldSClYMRJIeHFOzVHlLB3ab5Y0MtylpanwrV+wd6shwGWvkmz
yESVHBniCq1eSOWjr1VzVave517ynXfZcb4S2+w8LibaeJTXr0Q79GiliqYpeB0hvB1kcEQQwrjD
ZQdxMQ39mIMbVU9CLNsl4bQ9rad6braPwQkxQxNDJCKW/9nj+HNMWoVEvQKVObLf9gt6UDZcXGWg
Qc3yeNYbCg1KaYmQ0xO+mdk+NjJrqk49iF+2zfE2kYGJShAloawgOZxAPlB3+uQYi5PVLgsHjtZH
PG42kQGItDO0Za5wpsRDvJN/DOATNRwjdso7evOg5/AdihWoYsnn9jn7xCXGX8+C39hnoKMPdRG1
TfrE8JvTcpIsTMUdpwZEcaMjOwV6dzObK0a2nrW7WmUTQmQ2Y22IQGDfgHZ3PCtfcPKs8J32ITos
L9tfkmuLicHaWE3qqIYtKkGinKSduscF5ke76KA+btviXC5sT/RYY2GzhAkTNUoPg9ifIKx5jvXy
lIXycVYqXiGIgyhsiiiWiyDUUdB3tAz0BJojGE9D886sn9rl0jUXXeXyg3KuADZh1C6JGILzGjm2
DCkJySkiC9mc6kjs4gMtGMb30/vxqLvb+/qHb2iaMijRFVMSGagJol4JNQkExoBswQG7kJ1J5FEd
CzczqXbEeJ8my4UkqZcU2R1S6rxjSp3kd/i5/gEM/KSj2EBgGInY3JptxZueqvvgou8TD1J6ptuC
2zj+2N0lDzQpA/U+jvk/3FRX8wwciWOY5sGMBGp/oNUq8Nk8iK+JoMAydjOXd3gd/a7mGFDSx1xQ
xBwOlYIJW0138VLtRuNR4HFVrsZ75GqHAZ9QAd9QSXABN8IhHnZx62/7zfp5/PX7bDfXVDazLooo
KEp4OTTkbmjPmfwiRR/7v1LpNRRF14hGiEqUt2Gl0c0oEREMy03GLi5Ps8m7bFfvvxsDzK0+ppm6
oDYK/UZUs+UDHSlQjtGTfOmAZQWIBjrM4KBm6fAwZt33IEQAOVRF0gw2Iuv72jBqekPRrnFKEyFB
Sy98F+AFO4PnhTc+vOoTN+aYoKxRZLWl/JJg9PQrwMn4V+wuNwaYT1WorYjGcGhF0DFAcbGkHWYl
Co9OM9FKc9Vxnq/rX+66f8yXK+JIKJHJwf6BFUJ9Gvu7Io+sMTyhX8CaY2/b5ddTDjfLY6Cy0RU9
Hyu0Paj+dErepa85nOCE0fPWGU/yLnwizrzjdf2t3gs3Vhl8HHVdjesK7+cq19AvTjxZSJEaMzkH
ev1temOHAcI6l0AUrAMIW5dOFg/eSFlLILIsfRJSEE2GtmwJF/1x4qQW1w2jvRrdUiKV4mahaixJ
0NG3T+sqHhIrULmbbONlsJYH4iNdvoPGAxROuP3dqxB2tctCmApqWEy7YDhWHjJrWJZjnbiy8X5J
dDSKVbx7dhX4b6yxsZKE5PmCqiOarpNL5Qln5Qxi0gBLTc50RtawlcRSHwfeNNn6BX9jmDn1aREW
S92h25sS3lEx12UnU812NOrwCJdWz+ONKeb8Z10iNz0t4rbVtyV7qE3dbvESQyWicAn6irfP4+rB
uLHGnH68+KJWkyGC08gQrxzaS6tSjXWp5r1YVnHzxhBz7vVcDiVCtQKQKnNVGZRVefl5ey3rLVU3
NphTTpqi7TFfR4eIDM2KXqjG+QBpGoG+VEQHaakX3tdaf2Waik7wnwkyOObEC7U5FoOARpK8saj+
SOQtvUft0dmXBJyPz5xFrp+4q0Em+IlbUBWmxn8dBbRVZnTRxeylPh0UV5B5o0vlS3Wuf7+rWQZg
iNL33ZDg2Z4M6WHWJHssdM7dsPpcuG4lK1JGmqEWBQngCRZ8cDyWXpKIh5pE7jwITpRKdpSYn5U5
Szln4BWkfoueTSKJpq4posk+3tsgFuQ5JjQ/NexBImB/JQ/9nq+PsP7prnYYXyFkVJtSQDm7jxtn
NsW7sUmsZO6Qfm8cJDXfb7vK+tn+9ckMBi2HQdTmEAELpvsPXfQi94dp8rdNrAPy1QSDi3prJHLU
4N0RCD/S8Z3YvCNgBImE/baZP1xvVzsMKEKKPA9CBLaIGrq9tsvvzN4bDtEznQ+k4g/apf1SP0sX
NG9sW5bXv9nVMgOQcaeJozALaHOIB5+Yha1iLMyBjLKl9uZJa4lDSpSgCChDk8ZvpNoSSvIhX0yr
jXN3FBcnCD+pavHQ5sSXmuQkL91OEFEtr3/Uc+L3ArEyI3P7TN43Eq/Cwzm1rF6bMiVJrid48etS
DC3waVcJPF7H9RTNzbFlULdVhjkqJYQAdLhb/g47SFSC4DNGlyLGoXy88nnzxOt35PWjMAdJ0QYj
DTvq2fHnxSisyrQLYuXtvks+TDHHx7nOxyCu2ZBOw9QtHk9es2/t0IUzHOnD+qzuW6fdG7vUK973
zymvNZLnewzmimYBhrCU4gWE1ogV3ecYr1zSrypvHpyDFKy62tKEAnwRPYRFggbFrrKnDuzB0l+J
+Vw9xWQAycjG/8K3YBw+BqR21Vb6kCbloYCM9fa55Ti+yQBTUwxJYJrQbhTFu27+0jbP//b7DCAJ
TVeGJX11LsnygFWdSPrt3ywwwCN2eWS2C2rCuXlu8FQyne3f5ziXyQRkoN8iqZ7jxY44/ZiW1b05
jCez6qAmgEn2Jubl5nhfhIGJnBgyejmQTBEWRLOPJq+IzvNhut6b7oolBFebKSCZsii4gfrvvXjO
/opC9MaBGSTI5UyqIPQAEZ3Z0WQkhBxV4TzH1x/INzaYQ69A22ZZZJRhAvKawowPC+QUn8O75aB6
7UlxI3BSC87Ce+Ns7x/yTm/3T1wquU1imkdRP7TBj1k7qR2H6247WgB77VsTUote70pEqlte7ITI
tpEMVmC8kJo3BbPtazo7dazL4O+bqNxt1hzE6aiXnHr8dqSqs9PGbSxPEtRDUX55lQqjMyK46/y/
opj+5Qr6bzPGNYnTqEArTzg/ROGLqLkBGN23YYC3VQwMLNOcy1Gk06B7ZxSf+QoLnBeSzgqedWOX
pz3V7BL9xYtB85fbraf5Grg/+GR766h2DbGZ5ciIDECogrs6ne+jsbX8YXKXT6HE2bXfzRiSKWKI
RlQVDVV6BgjGUponoc1VJ4veDxAP0nu7JvtZcSXz+/b3+f1YvrXEwIE01dOiCCgtoNnOzVPB6sTS
SiruAD093m/fQG/ssI8vUY77yDDQ3lGM+iGMkD6KjXOTt/acd++iunOqTtn1jQautZ6T8uRsJvtO
kZMILUhVAmbB8RIcCuCeVl5a8mkA58L2Zq744ttVMmEBCcWsHAjqQz+TxZQDIXI0l/iyE3sGB+44
n45Vm0oWKl1A2cNGUtmkXHZtgSlTI3W3F/X7CX67JvrvNxefUC5FVS4YaYjLyzj7rf64/fu/o/bb
36fLvPl9SW7SWNfwhpgzMPnGH5T5O6WJUk1eFet3VH1riIkQ9NhokzxAkk1Ge5+2M/bQlTnwUZW3
X0ygMMuFGHTDLDt1HNujds/VEOb5MwMOagSux65BRn1WNU+IMNVeJa6UVY5s6g+1Jv/Y/j4rFZC3
+8ZABKSahzRT0Fau+hAIcDIv+FY7wdPrgORdYPMyUJzlsY+FQoiTsoXsH4Z10KEoH03Jr8TP5uyG
81fOyjifin0wZP3QpVorUeILzJtboL5435RO9CO4p02mwqnsrP/9xfxmM9mHgxkq1agTuplS6GjK
eJHjaM9ZFnWADaxlCfyFakrnnpZcalf52r22VCx+eAdaUDfeS+fuA227NEAP9u4vGB3eLo8BCzmW
03mJMVWomflZ0WN3mGe/hwbf9hI5mME+Lkoy6ONAW5eMPrea8IgKMUridx2XeogC9tZWspgxg11B
SADoEFrDCIKyK23D0e4mt/SqO55v8K4PluhI04vW0JF4eNUyoVWWJrEpWSNl6BT2cels7yLnAjEZ
IBFrQSmaBbuYSi/o97GM4L5tOO31K++Ntx7BoMeYLYGJdf0cU5Ss9JPxEt9NO/K+c0Wnv69s8wLW
Wt7rcyVrdGsWDbpvbxUDAhZ6S2euwtmiOuulrzzKLwkUauUnmjzXnwmyORy35HxAEKy/tTq1VW7W
lDBUv+vRxAoxGkfep3sFzc60XXX783G2VmWfIb2gd7rRoerYONledDNEG8a+fp/avacdDC9xY6fd
8Zp8tjETZFRvlygmbd8p0Jxwxji1lVk4xon+sL2w7YtaZd8lUVPoiySiRE2fP+mBTraCS9HjTbau
1HPe+ggTeWR11mikjzREaz+FunVo9jmgS/QKbN38XO94IwbbJ0797a2SLGRJaQkimjCBrEO1a0ZZ
J37Z3r9tdARH4NtPlM+lPJohQNgIagvNQFWP6fVwH5N323Z4q2Hwo2ritiEJ/C8bfVV6Smov50qq
0hPzZwBW2cLzVOqxmUM6G5AoefNd7FaiNT2OHnrRdwGPI/l1omzDGltuXopezrsJ7bdNVfiGpJ8b
s8osU4i8sjGe69C0MQz4gnZjJ0hGb5hqr0smD/HeNy2c/IZED5qWxLZhhDszNw+VIdylZDomU2EL
03KM8MsTxv6kEI0qoml3ZXQyjc6tusXXg3mxMjG2Y4SN6aQcU0P6aqq9HRu5aZU6RJMWGc1Xi+4v
eWlLcXWI0uIj9GYLS84HOywBaAG5zFXp10TK7NYE/a4w7eMu+1Bo5bHsKjcK47s+rVxMZXzWIQ2+
7Q/rgCSBjcjAqxW84/Q2vQnlpwjqWEU0g/zUGl3JkaxhPoE8UvisW7Kn2LmTqBbRQHTHFcJdaSTF
Wb4xzcDSMkuyVLVIMQ9IokPNyu19HWODu+BC3Mlu99Aes4NzhMb9yh5308hD/lU/vbHPBD5TUpdD
XNA6bXciRmipRWgJ2mEGg28yfhDEQ5Ht4uyhHGeeZbqpv/nsjWUGxZogao2u0OmzpjvhvjvM97pF
25PoaM3/zn1KIdMU0dAimhph59uFRDGSUUWyJZZepmqyhppYYfYwc0k+1q+ZqyEm8IpJkc55Bgyr
F7sbYiuEXuO2t/IsMCiJwbUuSAaQAhTds9EfQoEX+aynPK5LYOBxkZQE7St0Hi/6IgWCVab7uf44
mx+WNLHk6T7WTgO3VXM19pcwGivjEKrS62Pu5giGk/Ef9tcy8jjdg2IeM/lBFT8QAwNE3/5iC2+M
MU4f5QnoISac97Tr903ce3Xa+9sm1kOqGxuMe+PBvlRKL9LXJ/hy7Pp7cMp+DC6YNXbtseKe4/XT
dN0/xu+WwIj6HrUExFT/ETg4wan3BD9xQ48X8K9eoDdrY1yQmH2t111MdWAeh6632zS0ZNPb3sHV
aOrGCOOGMxi4QaoBZOrxnq5ip5pOkTBaY3AelkdiJnY6m7zIlKLt75h03UUm6K9VRYla+soNPumH
wkPDsngJdtlZ82sg8YweUWd7kashz3WRLD+ZOukpJGTxkpfqWrZyMz4o7bwD7f1DIUTuti3OEWOp
yiIylDOatHHLgRFIlNEdkwn7KelOHVpzDCnFzC25bJvkOMrr/N7NqTZktQTNNDBe6HwxPBTlZeGR
B6z0oNEb9Nc3k5kbdJgiNNl2IDqiBy2HdL32QMc0K7C28vx+FXpvTDG4MWpdEU+FjMKz4mvy/Szy
Wm54+0X//Wa/0rJvgq5VMEYFAnQMrxh7Lj8Fz+MYoEgFLa3yDC0jef11EU8qCma1gsBD4h0mCgIb
Z+m1g+RmLXJnQBCPlhwa4ZMRPVVyZuXC12l6j/ffP54iBiriqKmTkur8GXNrixLUDczIQmuC0+i8
UJu3fQxClJoizBnt052zAGN0e7M8mAvk03ntxxxPYIWL+qgzpGkGxKYLqkGG20giuB/dfzqerHaR
MYyKVkDWz5Hkk4RAZSq/p8uXbRucDVPoxXXjBklkDA3o7+EG3a5NLkQ9tpGPDCYnKvpDDP8LBlga
NyjGmV1cQ11PKDDrEfit9cmSrOCiotVeR5P49JmfMud9JAYPhJZESUBoVBkurmYsltLkrtbz6ITW
Yef6PGGzMxkIPpCgRDOxArZt0AnpcfRh+yutr+RqgkEFBRS9UxIBqEtx33XnJDgXCqfss6K1/Pap
w0QNGcFoSlIjcJ3b1MsNJAendh8miZ+BwCYN5UsqZX5mVJYG9pkl1K0clV1Vy/2lNw+lZuzLLrlM
qeHKUJXl3Py8LWYQRIK+lpw1QMUGPPf6seOxdfD2l4GNuinDLu+AUHL72M+HDnR1Oifi5CyBrT8E
ZIKsB52aIaHfBo8ir7VnPe10fbCxVYd8NOOoDVByTU6GP+2L+/BB36ffQbj9AMJtP4+5ma517Pjl
lWzRYVLTpTQWXCGyntjFtPjT2B3KoTwJRcuZxf5DvH61xYQRxZCP8pKhv4S2UmbO8gVM/ZMt2YVb
+OUX/S8Y196cBpPBDmJ27QwhSgTsHwenfKTjLMNB/qhgEgIlV457c1dH/fMGhQ0zkZSassaOtvY1
3sVu5MyKhaOIBg2I+/H6ALj2WDxJ8LiPaWPqzyFjqto47JA+8Qe/8uvdP4EXW36QBmGYkgw99Iva
uZK4uFmjeEHK6wZcD2iuHsJghJLrWZ7QJHkN8oZE6aweXa11ed8HvSXxZuw4gMFygWi9GDVQkQMZ
c/51rEDiILz01f/OKn3rgxpbbGiHXJ61BmmtoM5PQFs7aIKXacj+CZk0trog1nNcqyY4R5qxOKhR
bgVmzHEBDjghjfDWwSsQ4RFVHQFOqCjcp67xonfOYJsPkhsdwPv8EnLimm24BdfSW4N5URiTOOmU
E1Sww75w5ezvHof/73AaW08YhY7kWpagFTHGpWyrTW4rqSN2P7aPz0qf/1s3YMBBX5YAJwj9tBT6
MJ6IoW5aTFCP2n7b0rZTa2wZIZrEWG4G7JkylSgk34OS143lf/wwTJjRYkZ9LED25ajp1yXdtf87
K+Lb3WJgIBObzhQNVA8U9YsSq6eq/NEG4tP2TvG8i4kXoKIxx2Yxofen2mfo3jcHHqMK51uwJQP8
utGWPYpVCqij5y9G7er9t+1F0D/y9xegCWo1RZFEKHq9PSJzmpNcIHjNgtJN6C891CyK+osoHMzo
HJs7kPO72wb/kE3/ZZElKCi0pO9QBwEDwkfyZPygRKbDrtEs+VLaSm4ZpxkVueQANHgWELJwK3MU
ZTZWzHJZQjIYXJYjUPsnyzh4uF4CT7cEH0STdzUnUUsdbcsYA3m1tgTdRH1kqCNXWGbwP0r2oCh3
ajgdC61HoU75sL3BKz3/1PmvG8yg3pCOY5saiOHzH727nMqHxAnBHXLOPFVAOJGjZGx+N0AyU3Ip
3NeDwatpJmDCwF8WihThW/VBUD8tXY4C1w/UVizOGjluqzFwiP5+ZFIrPLeSPeAQhQkBMmIYNob6
9PJYn16ltb8QNMbpZ+3dtu31Y39dIxM2JdIoGgHVZRH6QxTkbtPwGhp5Fhh0REdcp2eNisXpblU9
KQHvMqEesOWVDDxOZJobNY3U1+L0sAcziafvK7eEikh1l/m8OXeeVzAYUzYkrOIJUzaZ8NmMNEuL
3mXZc1L2HGhZ7ya7ej7LT2n2aCVUBsA+5fmiTQulPYBfS8XhzlzB4SnL/SGg+eUKLF9li8m7wUDd
CvYGp7oUoJZBw/voBd7sJbvk04J0Da8OyoEvlrhSlAO5DiLkgyYv8KE54+sX6TzfKwc6P4lmvX9y
dpbBsuoaghkx7OjQ504+HJWBlxTiOAdLYDmiSyExIwiILdrgjsZR6BJfWHY9T6yHc6hYTY4e+kNl
oeKd2mZoaSGBrRodJ8CloLNxrHQGGZYJtfI8AfCKwnPXX6IGY/MCT2Sc6+QMOghzo01LjCaZ2a9/
NHtlZ7w0u0WDjzfgqQhc3suNt3EMWFQZQesCUN0RA0xwKf7M68PgeQADD6IW1aJoYFSg0go3FaWz
CHJOq6mSz/JY8yqzf8hB/jqzLF9lYpQtBmHQB0cxgnjxI+aeQcSpvVIcfPuPNPKe14i8/tiWZTDj
oe/elF8v7ZvHvSinwRjT7g8qBTI81fZ0xGSjJdnBMXpoOVEH1xrzzXoDqVYhQV2OWovAbiw8FtCF
XNzOD538eRsj1qs7N2tjPmBey3oVVyijDlJkd6TxMwybWgEaNq1IBUO4bSyLK9b1jrTS+8ooOAWs
FYZJBDxX+2yBLphNpW4rRJTZfnEiuwDhXOZp4ELfBc78Ld3TbmKwryOvkTrhfb9T73jEcOs3wc2f
wKR/u9KQ+6YCtQptzkdbrB0/COfBUq3BTXb6LryXOIvmfWK2bFelI2lngk3vvKq0mn1+6Hbm+95p
TxqoLHn8hKvx1s36mJgyjtECE2eoxr9ODR27XbpXveTAC87XHwc3digY3RwTYwG9pD7hRu1t8SDb
Ee7VxUnPshsfDKdA+GzPXmgnLg3wxKPG2dRVJLqxzkSV4zgozRSjha4gXyf5PSI7Kx7hRz3noliF
1Bs7zEWRdd0olRnqIKnuKdNjG71sn8jVi+jm95kropompWwEJCUyCaR+Xio5ZeBtm1i/hm5sMBCj
LVPUKDrmmCc0z1ENIBw48ULjHnFX7zJf5pQmeGtiQEZaQiSZE9o8Ud/J0SGXP7TGA2dNHBtsQS9p
hzGKgoFmRMHY57RWPfskBAtH60i2cpgdyIwWlsFjuOKZZcBDzdMqimkjeDu9X6pDJ/mNzsFojsex
Fb4U7QNmRgVdJvmxJVA+a1VN4jzKeMtgMCId5wojf7BhSh+a3i2rByPwt78QzwQDD6Sal8aU8ZJQ
Mq+d0KS4l3h8Des7Bd5lXSYG0VjaASEfF2QH0KowFn41P4bi498s4fr7zNmPMaMx5RWy7slwMJOH
oN1NvMkC3hKY4x9KSa2HMZIOeQiFmEjzlUnkfIj1MEq+LoM5/oWRZ4OQ4jhO3uyaoDHOiBV8W3zz
lTENMuyW8mR+I7wK0OrL9cYsgwLGnNWRWaLkjskPsEUVXiLYy2PrxNAPF4+mE/7VNMjVIFuxaxUl
zI2cws4YZxbJ5B0IEwVbbevHIvv6T67BFu/IkEtSSqfVBFDSa/dSGVkijzX5D3HDrw/H1uuECRUR
lWJcAy5/ixJQ604K3ldPBEOb6eScUHT9Sr2aY0BBhUJhh0Z4lN9T3ep02SVaZ6WDdJYhY7K9fetz
GTffikEHTatITnq8v0LoRANNv+d33ZHS+AVPEkp2oIYzL/G/OgiFrJuIRSN1qQoENDKiId1rC6b/
mh+aPrpz23G2ch38rlvJIEdbDV0c9mhryRMoYgixpymAkJjX1fKHm93UDVnWZM1kqU+LngiarmqQ
LJrtRrEGR7bnMzT+HFM8UAbilFtD/oNTXk0yXy4ZBFGNQ4R9mgV5OluwWp+cXxvxrdTh8R2v7+PV
GPPF8imriUyHALPkpdBCN0vP0yy428646vdIqUvYRV1V2EY+VcFrQCQoRMrSQSw+R8W3IbTHgEdN
tv6xbuzQdNGN+0VkUrVJQciqEluFYOEkWqE/HYz7xVVcqorOK1Ov7t6NQeZAg0K8wcAAALEEx6I+
vCTzfc5LOdDL47dEyo0Nxh0MSFqpdYXna12WXzRFsco29oAkh4EonjgZ34vB5Hyv1QfOjUnGKbpe
F1OQ1/9sLaAM4oov+PKOV11br+Pd2GEOcd9NUS3kuMDoQ4pOVYEWHeKwuFZ4aMjzQCYKMBsMPykZ
LFGFo+nUI1VY7cIH+iildJwLxgwFZ+AJua3GHjfrY+KCqQ9yLU2RntSF3u2C8piCRfjfjhYTAwzN
XAVtjgitMj7L0q4Ac/gyo3CU8mTR14Oc62LY94Bc9+Fs9jjElBlYx+AHeVQI3qC9o9iHCCpblumg
OPdue33raHhjlnkPpPEgjEIANDQelNiqvNKX33Xu7CS71EGyaLdtjnOg2adBV7WmLESAw1xSnhcS
esGYf8ibzv43MwxuFEOklFWHskmd+YOY2VN67rWF8wTheJ/CAMciptIUSTLmVdSnhhzFlvMIlTgw
oTAw0VAavlmisA6ZQprrkd38YfliODhUYHVbbMFXd6ET3VU+LznBWxuDHHNbS2E2AngHtXnMQvVr
J/CeVzwTLGT0I7LkAZ5XSMeLwn7MOA9s+v9v4LrCgIOeN+IgpiDqGDTBTqrF6efIMdviAMIba4xE
DjkHz7MZoJhVyNOJNcaDZbHf5z2KMZV6rjVeE/VrEWRjWax4R6VOmmwWMd5bKVLw1Tx4GXpNIlG6
KEu/q2rVN8boXETR8zxVdi0pvroInaVN0WwF7WJhCm9HeuKHS+KHBomttKlbq5qGd3Hf7btQ8MTS
eAgK7bOmmL40EUeSstRO6sBqQyTJAnOxGoKuLUPxTDD7FXrg9ItyDLvxezw2XpaW+9rM7KCqD0ov
HYIq2IkTRntV8ZT2qidn8Z5UtR/IEro+sn1vxu+xZR0gVf+WS7MT9+27ViplZMLkc1PFz0rwpZQl
1wzK9+qg+QXa1sBa0/EYDNcj+isSsgTZkdDPMlgUaEJmdAVr9IvC8gUU9F4WGwS2k5XZvEznegry
xiYTUQVDi9KyiUig+jqBA7l+HAprPFOyFelcx9bkGl4PkSkoeNtJas077ug1NbDlTgxSjvKcylH9
enEvnoERl+TJdOX77DMVnsGczTYur7f83qyXwUykPItIANG7o93ThGtxj6xn/SC6qTvsKhfieMC0
zi+ig3DhPkY5gMOO/KUltIxFGugZ73uXxv3SMXCqBCRLaKD2ooO2j79sL5cDQSxfqqHIjdhm6Hcx
orupO5fGvgqOYe3MEW/ci4M+KgOmSdz1fS+jY2tOcE6r3kbeYlcjKbu9oPUt1ClvuyjKusGA3GCU
lUxC3KtB46nqJeGRuq+Hkb9+n02ACG2a9qLSIV8wPwXAOEU4EekuBDfV9jrWP8zVDhP0aA0kUlEl
w9xO4YNC3gpQA2j2QVZbXC1T3pKYEy4neTcWGp7sTXM3FB/R5WsN+UXlKtmuBwvXJTEHuYpqFQLK
NXytIB/ESdpJTXCPwe5dFefPy5Q5RjP57aB/3t5JnlnmQFcQgS0TDYHCz2GrbpefaAMxTx+aZ4YJ
hYpaGEeDxlqvw5OvLyYVg/M8Irk/4NN1F5m4x0wmQxcjdMOU7uIpVkOTVtoxcdDROdq10zv5JQeH
aYuaA69xZf0IX00zRzgicQTqXFw/ivpYYhhvCJ9DNPptfy6eNzJBUZ+OXRx3wAmSBxdxUF1JIV4Q
dHbMlftbX49pmhCcUCH1wqyniFshlgw4fide9PBb1lw0XmlrvRKqXG0wyykNEoWGgccLdYvCiZ5y
zGdW7uBKKD4X6Djjsj/+4b10NclAoF62qRZQBRkaJai02n3W0VdMm37GXcnJwq27/S9juvg24RIv
cxSVDYrNkQDBmgxERL0lVg9DdgdZ7EW/tGPAcRCeRQYZ1WQJ61BCOr/URMvMVUuvFqsIIVjcHBpj
sIb2k6lwbPL2lG0zSjC9bhoFTp2wEw9UU63bLT7tIKCjD9yQhy7h95DnuqkMUsoVtFgjOrFXJuIZ
bKh3bR7dCYb+PkxTSwGrv6JFLiHhO3265EPxVz1VV59le5C0eEIf/4LFti7UnqjqheEod5of2ssd
f7XrN/Z1sQxwKniFjBpN2WUB+j/npzmc7W1Ikdcx5WqCxcygNGJlfI2bafqWjnZEHoaJHXn2p6P2
SNzRk73lc+cnIY5kctLPIiUjd/ovfyGwhO6Mm81lQEfTJinH44sCQv3Z9MKDaYf75TCBCjZ12meu
PZ4vMQAEjjBNVWpsb3A3Oa2VYeX6Pt9LbnPHvZt4+8wgT92WbWY0NBn6Y4K2hmSFruYhcD6qe3oz
KRmGnJNDLv7j6WSbmBQk1fS0RE/W/B8vKTnPl8AbXBo0T1ww4GwpYRAoQkdvPhnoNcn+I03qXFuF
xO4Tb0M5R4PIb8E1aFKw/vQ4iHMKOSl/5DGGvQ6abwANKybVgwxySErkb2jH5nSiOT3zsfcxKCSO
Vgb59+GgW3S+K42s0EN2tLBxETvKy/YB5VzEhA3RcmHWcw2vEG34KINoIhtLS+cmq1ZDalVRZV1S
ianKDNCQJDTMsMdJSFHEmV1QEPrmmfpojtv4DG0dNNJkqrUk7l+19N1YZvBnkUYth4QcSlXzJ1XO
LXV+CfXMG1MOcq/u440dBlt6MQjAhYTPmeX3LeqzQfsUBd+3v9XqGb+xweCJqpfDMuPadcBob+lT
8R4Eyo0VL4vfyAuvusIzxgDKAiE8vYwLjPlo5bexITmUAaJjmbWOJnUTB0Y4u8emt1FMHCWJKktB
HdgK+3s9fl9lnIwpzwYDHUYg5GoYwoYiVb5eF06TSXC6kHPjrdfBrl+JzWKjeBjX8oLnYxFbsk37
kWhfNM3HUtbxwOWFgbx1MRFLXCsVuNZA+BpplR+3hTuleyH6tu16652VN6ticaKtxkIwkJCdoZrd
ntNDc9T8fl/eFzb33lwNM29s0RXfVBLNIlXGDpVRNAaEj7SPsvTNx9qnPMOCXbkUFpdPqCeGCAC5
/ZN0u37D5RvjDGAACvsyMJAIAgnwj3DX+7lt2v0LrXp0dn7PS/Ktr1WHvDr6FglhWUzn3JiyuIW3
TFXXWH2qf5bM+VISYSdFcmV3arLXMxktTJKz/UXpB/t9nVfDzAdV5EVuU1PFketTSzTLnVTwpkco
Hm2ZYL6jEpeNiCF+PPJ604lRI1hS8Hv20nsyGs9akwO6/kIhCzGeel0W8/ly5LTTOEH7q5QLDxKp
fdEYeSd8/cRdbTBYPymIMcOJFpDc8LP4gQpkCbb+f6R915LVSNPtEylC3tzKb9uehrlR0Bh57/X0
/6omPrYohOociLkkpnNXKV1lrlz5vFiz3bujjRlSR2ChxVkyKd8fNlzICXgZ2OCBrdIHg/dH5q7n
TZXAMKyhg/VMFeghkkxtWjBDwZMUhmncjU57hfZ7ratd89hUviuWiMX0+1q4eayVSCrNAotCFHYD
wmbZXOOosoXy1Cqhuy9k2yWvpFAuUtP7EXUITOtPruS2ZvGUCBZaPzBpFQsHMmtgEURsl4pWEinr
UgRFkYChQvMK6LDQl4+ys5jcY+B2p8oRPzYo2nN2+zYzF4OzviFlc4YSjchFAKpairvICJ0lYRGM
sz4ZZWEgzUlDWUa1rdNTMw97Sw5P5fSF8clYUigbywCu6mdCdUVam4S0uvTyh8COrcXSjo3ZeeC9
et2XKZK/+Zu/Wn00ysZ03UjlLIPrT84yHqr3oqNfeCwCNlz9Eni5kzzll94lz8UxNiUvu6Z4on8Z
Psh+geYPC6+26T1Xv4ZKwCYx5dtJRYuyrT8r3ZULnFkyu9kL80s+fNg/OuPk9CuOmzRJKRfk50qY
2aLOPXVya6kRGDmFj0pZ2PvSGN+WfsSpYJtOq0SEL0vcAd2OQbdrKWZ56W1LkDAxzKuGjL4nvvYq
iyhHDd2IsPsxWkhqcYkbgzWYzNe+b81wmUvIieb/rj8/JdJZbDbHQCNxSJkTpXF6DSmzkI2PGT/Y
xaBd9aRxBV029Sy02wBbyrPsxEXyQyg3Zh2FtpwnfldI/v5dM25BorJeCeR7Elr0GCSIBytTdXMZ
M8bnZImgfDjCRqMXCsrGSVY/yIqKxZQJ43XFEkE5cD1I21BrcYpKPy7FyRie929pGwyl3D4d+QEr
ZRFioc5HcE/bYMtEi0w2heJByf1Wwerz6hwC0FMTNjpWVN+ekF7Jpdx1IVc5j1WlZCtaftWPrbWc
VOxGSz3xIB3rZ7z4Xf0xOgbOP56XcuJNWenCTDozY/JqzNi9srwV5Zc4PAHYaQfRyzTZms565bG+
IuXTlTCNlY6wlYu63Qd+VD7un2rbr2iCxgNPJuo0s0uVc0UEIIBkG+K5TD2+eo5nBuybJYIKEYsW
lLMyoSM+l17QXWLVSSTGO3XzRaDcTkH5LcBoE+xCRcWCP0pu7gQHAXSS2ZGVeW3X1X/KMWg6l1wQ
o2mocVsKajKxXz1FbmdOyGH1U8XmOtj2jf87Fdo+vxpYLIVNMIqIrf1sac+8p3pkiVH1On/tR1N8
bpz2kLohSJ7/SSew1vZXufko6QNI0NDMLTNTVR1V97mcBfZi3iXlnzSurQMeKEdkK8oXpHq+dB0/
Emwj6LstFr36thndrpLyVT32Ueb8gBQPO0Tsgkv9bswO/2JJ2NH06621WSYVfIbzpC1aSZrm62Vw
qsXc+zcxlBcCAKqTggwfR+HcQTuW88dGZoEfttuAKz2nvM7cZkY2VfA640Nw6Q6VW1u5pz8Tnj/s
n/tQecwSAusDUU5imHgj0SYg1zo7eeY/CO/7kWJPBZ+I5KB29pdQ6NUZKZ/RJyUnlwhbdoTaZrkM
nsKpfiIMrJyKWMvvGc5P1aNpYNokbKtAg28iWbnkyg5ZNZGdeJyreGEFqe0S+e1U7zWpVVDWS2zF
5TLy5VAi19zuDGrkD8uZLA8F7x+ZaJ2s5UogsMtLeZd8ayx0dVmRkjimvSNTDiSZh7yqSxUOJMKJ
e2C+0N94Et330MwSxrpfyo/oUyfFrYjKF+kfY+zPilzDaV34f/Ays2AT+7HMeDec1fViBVrJjehx
AD/vokVnDtqJYw6lsISQf18Jwcbcrq0IE4EYXMe2c6P4YS4Xe9+PsPzvO3x6JSXt06BKBMSyxibd
LzT7beO6ADdfHPsT5+5L234s3YyAcigaN2Bcj0e+yxu1J6ongTsFyJXUOvbAfb8vi3V9lCtRSr7q
8CxF4hscG/4xjx6V4vHfRFC+owx7fYxjlGCW8ZTmwBEKodlqzOcY49bewY6rT5QLQVCkDdgOhKfe
GQBnlO4qOOPQ0a7qnXJBhckASiJymHMOjMyDnn9ZZLHWAgMd/R+YDHiPh+I1crHweP40WeQ1312U
Tx1r4TEjCNBT8S1oALqugpYsZfM50AwA/BbWBmeGdtBk1v2sDl1EqmctdiJgtdGE7aYi4wHJuj4q
29A5VYkUCWBBXvhUqsc5fBqMe9VgSNmGs998Pd0hrJPcmPIaq4ZbZ7IRMd38G+jM/OYVxXeb0CZE
D+pVMpOH/vRXuMWVaCoLURQu4rIMmjkYXlc/ZemHfQPbxvGuBFAOYxyjCiVp5L5kt/dwN9lkqoxz
uA/5xx7j3KSta9jyCas7rPLEHFRlKSLlQlqj1sJhAalJe+yd/JqjEDn56lcophWY+im+YzGNsbSS
cihyJ6kA8pJGW3VQjW+d5MYLi/qc4U3oUkvT8ZlU6kixxFb4DjT5IcsKsxRFd2gxh8OxyIe2529u
n5Auo1R5GRpzDB1RngZbcQVfe+Suzal1hSMZYpKc6gVwPIHBAsH4dHQrsctCTR1njKxy+XNVecvE
ojxiCaDyjSCS9KpUMCgfpIWrL60bpbO7r/2s2ExPwuRz2rRJA/+rX0jnfzHJpBlogNEOTZnttD+U
+n8GZ3osJuinis9L5Bsdtl0Jduzkl/ClA5yCkBKpuckabmO4R4lyHliFmgRTiIxYm+/n1OsKwcqU
55g5AcZSeMqHhNKQdvEMPjs5L71US/8TQXEtzdWxyaW3sudYT1qGEdMDMnKdzvOsYbtii5ph0PCm
itpQ+fI3uoFlxvhP0ASRpsLqigpLOggLNYnNgl0DBJNb4Rl+2ANJGqN2sz3DsZJGfStRjYoOC3lF
23iagUBbfP7TdOLRFcLqweXCHfjQ1F+Yy1Y2b3IllfpyupZmkSFhSLA3ngb5kIAWR2X4iW0bW8mg
fPwInnShIWQEROtFvMqgf4Hb2pEvv2Iw8Hn/s216jZU0ysEXS97BcaA6MLfJ13DqM7Mqwo/7MrYB
BzchdEuiiJIUPh7NSLJlS7RIZVQ8GF7tFh7LhlnXRzckujAqlpkAn5MDgSjWk0X2GRc6ssPS5g5h
5TAOR27ot0fl6nDUozIM506SUsRk2Ws/i07tNSf9rD2qzwNUUQT9QfMQY5Ni6c8PrLYSywpo4FmD
BmGgwmvAH+se8Ep32mN+AeYsRmsk8qdLaiffehamY9N9rQ5MVGqV/fepgvlVAoUs+MlMq7OoeSNW
VBSPXPqFcbebD/aVKGKPK1Flj7UBUonlBA2QZiKGh+TEVFApIAFAKxgVEWJYex/yN5eSVkok4zIH
41LlD/3AOfWECcL2nAzPvcjQG4Yr0ShXUtV8WE/TgOC2FI+zFGOl6Cx6tTyoJuMSSeCnziXKgqag
9AdCXvE9XV9dYjBPvRoAvQoFnZ0pQsw2riRjrK5YGukijrIGHLbUci2Rfh+iqD/rXav86NE3dylY
58PS4oC6MVubt/EAIE9sT2YNPWxo5i9yqcJ0ZghtXkqIAlHCeyWwI2aqYfCxLuvLEIOxCs96d/9y
WRIp408rEM7XCmxBKT5GqV+i5pLO3yTlzZiO+5K2HNsvh6PyOxAUhSGPLTTv8ZV00Qk9LbYTeoA3
nVhQJqY0ysjbTFRmtNDJFkugxGyC19IPGPB0azd0I8ZI7UYQ+uVolJkrqdDpQ6BBQ2fejqTAUYrG
Y1wfSwZl3UHaz12f4fpaRz6qVupwV5E4ytmV3c7rX+s3Fupy66Hxy7EoE2/6KZ9V5Z1/JBpMApRv
QOEXWvN9a5NaReToj3ME8AiwrPunZakllUMIS6pmA9m+NU+DPw6Jj2lIS6y4c5UHZjqxpvlYd0sl
EZwyZk3fYxkSJ57ft3tOLMveeguI8F2YRVQAtVFodyklY8DnmL1GU1c23KJO7gPAPjtFPU+c4JVN
8p9mYGHxMt5X8QC+F/7L0OlPcKsMg9/KZURZ0kVeJWkR/OqvISkNi6IaF6SApNX2nsv4oZcfMDfM
zmU2UotfZFGfMVDUQYnIumTZk1zJ7+5jpwns6S1prR8tD9GsMUbcmdxX0BDVvMkK9dvXvjot9WWz
SZLjuSSU+v/1DqLHQfAHPPimxpRd2f9/gGwSM/wtWN0E0qEjTKMJsOgAI+O9WRzqK6EZTV/ii3iY
jvGz/hHDVyf9kVWyYkmlAsekFQuX9cBBFVJtyeNzNi1mNN5hjS7DMDei/vqL0pXEVAH4c0QNzhaM
Sx9+r8QHZud80xhXN0jFiboYJlnWYSmS8CZzxz78tO9bNo8gC6osSpgORnn8VwOQx0VYqhh3NfD3
cpmbovqlBIZqX8gWmEKEdf2UQqv+EkmJWCGrxi4PdAFUYMYaP7mL3rqT4JEijehzNj+DE4MhmETs
3xRwJZjSeL0dQz6MwUBJsqX6IXP1e/6+cwhtj44Rcv/fxNGD0IDZtEGZoksk4WkUfQLVks+9lIfI
bxAexMd9aZuqcTsbTQWXDFmCMWUEJAO7EttrlTLerqy/T+52nWmGnKwijKM4ylfWzIHfxmC1AN6L
xzvfhwZZZ2UU8UqN6p3ooSRJ1ibjRamcASu3It3sXlPkRAVQ5e8DNk56j769WbzELZPSYTtFWt0m
uY3VaeNwxIY+FUhUoBF0D4Q6L2S6j9SAuwuAN4zXyR/E6YogSzzuje591BwWqPQzLld5KjAw1XoA
XPRY16KCMTezpK/7qsIUR33LkY+TlieZ7Y8ifuxkPChLF0xoNR73VXX2xW07ldvhKKfFF9gbIM+A
iM78nYzXneKW6fP/vwgs65F1Q9clAAkpw14WbU4xzQTlHFW7iMDix1VWwk2sBGHLgazk0H11rVl6
VZhq0iGYUF5OsXBLteW79kD28bLwI1uICPxmbLc2NNDqifSmFSwnMFqJ1PbIEB1fYwxrQPmhOKGf
/qFDDx1JwcKa3Nv6WBBFRr1FVVLpFIhLUyVGvke4ne7ktjCF8pta1Ax93wrJayFUAOjnum/GFBoh
YoyoUDJLUwOL5x/FxDD/QjFWx6EUQ2qNtBQUSCoacM8JrtK/aNXnf5JBpzVohwnGoM04jfhgDN+T
5b8mYgEQye+kPePqxmgHkQpKEgg6JyBydQcyWj3iaZMcWdOUm19f1gVFQ80A1QTKVNHFkLs4K0GU
hgoeuIZy7qVvXveva7OCoKyEUL41CTGuyXEp/MHot/pT3njDcOo4TDPcA2Fp6sOJ6zHmGGBx8iUd
7oM8syom3mHrFYXZCQDckPArKl3RDscuyVSC/albt9IeCuPz1N+PUmj2QFjsH5ic57dvtxJFrGEV
S7oB5P4BqZACH3DkBsEbhNbeF7Hp0dfHoRK3PtAXBGfyygaHwpBisY1yiT2QHTuNJ6M2+leOcHUm
yoKjLptGadBRsDgKgBeVnn5WTbKgObULj/VSIX9s7wIpI47bOewlEd2HXEtspTTsqaj8aUAvogy8
UqoPY28wOBtYF0qXtaM+SaqhANC4QLv+/S2Y2BXBXY7Aov3Vzllx9f3oyrZeiPEQ9ISBpXsUw++5
GJrVoP+bItKz0pPKV1Gi43lbhrrTLvWXoZ3/xhfe9IIuWvNxGw6hsiC1LwYT1N4mqIwsQ2Juc9p0
VCs5lA+J8nAKxxKfZ3wgMzvtJXKlx+WRv4uukjP73Lk/hQy/9f5+21FDjfymlR3rfJhHBgiJ7ewc
PIiP/MPw3sTJ7PhIYAKFTzZKkYF6/gvnDdfUZRbuGJ5EozzJgNXEuVDCyt8Xkb3ED/k3UiZcrNAq
jqgSxHesgLAZd1b3TPkVDC73IZZwIgVRa0sKA1dcNCtP23sxAI12ENhSE9t8KH7c92esg1LupYxU
je/fGcaMwzi+yt1fPGbW5kZ5lNQoZE4ocCwlPIn1pWSVjhm/X+d/VRVBaYypJ8TLyzwfmsBwFswp
7F8RwwJ0qqyB17keFDN0YazPinS35Mco/rIvYrNCtLomnaTDK42XdDVOQO2MzMYbnfDUWsGh8cEg
7emn0NUOf5V7qmDnBdWQKPP0sm9NzOoGmQnUO11eh7T4GA/jQU7jZ8axyNX8bsg3OeTrrY6lYx/b
nJIK6g9EfU3mlh0suXN4dq19M9VdnYlyGoGmJSPHqWiXfAmvo5P62mvoqNjQW9uxJx0j7IqwuAML
kLKtHLcTUo5iEupR0xqgHWbhI1cNgOHajRD5+/e4reQ3IZRvkLHiJeENpFCL4rT5Y54znMAfYvBN
AOUF8jlWjdJA6ZmgDmJfeyMj3oT7WH0LsS5g/zSbVSll9aUonzAJaqF2GUJK+X32yK55AnrMrcaf
75rX2la+F1gIp9wbDLQDQ0FoKtC+1uu0yTNMCRiflZg8UiRrjP6Tc5Xx6NpsWawOSFNjVmVtGP1I
4hcIDy7iUTiDOd1JH/IXrKDLPghW5OeSyeZjI59px9xkyouA0Q5pOGFP77TZjAgr0+OUPuftaM7a
14nF6c9QfZl6wsS1kBdGCteuZ8ub0gp2hbI65t5e9tWFJYbyITwH6lS9Rg1TQ6dzalVsKDgqIwv3
9QcP/NMEfqO7rEZ1kWNU9VCtRtoBnYzc6oTs9xjfg32JzatPrmfvY1GeQxkVORwaMjh1jO41EEkb
TuALR7CXAu0QWH+BbUfeezsf5UOCZUrGZEQlCqNgcXKfSh9yVqzfLqOouqZJCFiIK1SkVCK+m4ME
LrjF/g8VUP3024L0GgRzgAMSrFnnGowQs60dN5GUyndaFmNhMYw6DnhTTt+45b9ZzhgGvW1XNyGU
pufZwgVhh+isqX7HfVJB7Ju2QBlcouVObUWWf2SdidJ4Lui0Io/hPjhfnq3iGfgbwG8GjDpbAhJQ
Qg7UMOfRWELJv69CdQQKY7nkWox6Y/RIahsQMmePbT/6+9a8neberpLW+iQtWilAX4WUV8heNO5C
mCmZDYhtZ3+TQ6l7HTTTwC2Iy//D0U0n0DLrQLbxMR7PZOWceDXuWQ8H1i1SgZTXsYxNIwmP3oBU
+lOXHQw2pyJLCBU/DWNqSzVG9jYrLjcnJqE5bI2Talyr4Hs/PKp5bkrT3bIcY+5x5Fy9P3LMnITx
I+gCbTssGnikYHhamR3rMb1gr6EjTzHj/cD4jvTEUyQkmZKo8JJqfd8SANHXpLKWvmVY+BbaHv1w
UeQNSeV5TaXutAjjahJjmHjr8MhIcjREQn++cFfy0ERt4iE+iC5ZVRi6rKLLdui5yaYrIL0ytVkg
44xkI6ToZC5nEWrn6b1LENrp274JblFxrM9Kl0CyaAr7WALJeHLunepZMIl7kQ/hf+G3EdrkGUfR
T3kTFULDZoWhze+5Oivlr/khx5MgRoWpn/15skD4hgqoJRgsGNpmyrySQ7lsmZuUtpSQ0fZB64Q1
lk/Pvb1/jywRlJtOu0TGClkBI1bS57y1w+R5/+9vusrVESiPPGOtZgP6uB+VRrL2hFSiU5fFCss6
BuWRE62O86QliUHklQJWuTCOwfrilCfWa/SR8hlwMqMZzUp4KTG5xzemID3tXxdLDuV61WwKwpw8
04dYORdF50R65apiZPFqyHhJbJEj/GJBlLfIhnmo61AiE+kEHhsfK392VTd2WdtiN73sTQfo8kY+
N6UWywCQtSHyqTK3q6o1u3D29u+O5f7oGkfSZ1UTljAX0m6TgetazuRYkT09EhKn2Q1AqY9Gn4eB
dFbM3G5TrA5J+QQhxaiRHCEnyLAwfsHWDgvl3+jd+wVWfsLKDj86pq/7R2ZYl045iKrqSlC6QO1J
IgJ8wkHyIqzHZEETtsWQnVwSSLBAD/1rWlVwZd8upLCTGle9vupKZbXyUy6eJelO7RQTNUZW+kh+
+W8PC+0mkjKESODqOcNSXhRdlC+hT7LH8EEH6TKGkj9nzL2w2yp6E0fZQo2dEw0Aovh6ZeLoLQjA
k8ksVFYVbvtRfTsW/XxX+7pXuRyNEBK1snvValNHPcRWRxbOHqMj75b27Ctf99WEXNbOZdJP+U5v
pETVkObM2LmxaC5fnVXO7tSHuXNGZrt2ExeHwtv/1OW3F3zWpV1KiljZIfalU24NpuLNwPryf7Xu
Ck7sJouygJhL0ibsDTysKwlroNHG6jU3zCc/0gV36WOrrtXnphIvPaaJ7f1rZZiFTILS6rWR1zMn
9wLO+YOgnnRZVUAiWK6FoZv0o75VKkGeCZ1zZLzI0YckeEpERthhiaDCZw86sWmJUMxKu3NmfIqr
O1VicP2wRFA+pM8VkJ+QGncW4hFTWBog2YbCiGksIZTXAHSEV0qy6FaJSxO70k29zt1aYSKISUF+
z6Aod6F3zSyOEtwFD+RReZx85VIfSGLNegKSW9kRpNCdgX7hf4AFkuVKyFpr8RtGgWf1IPzFYPPa
kBSq7GEYqlyXZLxTUUZLBjnYIrNqpoyvo1AhkuubttN7OL+Ov5bSa9e52fiwb5Lb+dNPd0CvlpSy
NIjnAtQj7XBugw+lfF+3diclDMsnlr33WSjLT7s6zNU2IibpKaBMHQ/7x2D9fXKTK88SR0vehB3K
hU2LxVWiXPqa0LN61qzPQRl9YoTjXIcIsSR5UPzgfn5JbPnewCTPYXFyuyktxHWhYoR21tkoR2CU
kmBk5EWgCl6u3ksZ47H9h5foTQcoJ9ApvZDWZDJ1EczqgMFoDGIgGVMaEMO8P37ZzQDWVVL+QBvl
TNJn9OMHF3A8q3gaTtXpB0SuOlaWgdUiEuuYjKBO74lQ47kq5hnZrmI2Z8WcLax7RLm3fsmtKTfV
J87L3dDmc7N4YJFMvWOUdvSfphRtNayw4mNAA7qPZKy/95NDg5sGrQkaLonPOckb4XGBFmEFpPi4
bxx/ePr//MD06ohKj+IyTgZSFhM+BhfOMDuA0Tmr8BGCsSFecNoSM2/iSUmYg8HbXaZbwvG+q21l
mlET5uGAPBmfujmMl9ipOV/D7nbJyu3sWxX6jMMyEmF6dUQ6q4sgDAhpf9BmNlEzw0BprFMWYy9M
J6IlEg7ncHjletZOWZYAyvFMXFFWaYnouWD4pb0OzX/7d8awRpXyMK0RpGo7It0VFd6qU9FKgLYD
r5y1L4YRa1TKz8wRpy+5hvQvSF8VMKuU0xPX3GcxixThD0/Lm75T3mXBGLBRkCUQpNFIBqr7C9BF
r1/yA5B3WAfJVoHtGzSwUVriNU2hicKivNL1QoBvkdQ3sXqRVV9kMev/4ZVwk0FpgSqDvAt1ZvQj
ysoMw9Y0Ur+v/2uDz4Z8kjFtyaehOSyHv0NbaDfBlHqESSXVYkDqHtKp5K/c6O3rxR/qEDcBlGKk
WjVOkQwBZLf17KiWYspH0YmxmETyFsIz65IWSGqz29Lkt//umG+iKVVp22Ap0wSigwD90uw4AvDE
K6YErv9SYOj/H/TypzC6em4syZxIIRyFfNEvA3ZdSCfg7o3H8FyeMQb1CTwQV+3r/uUyNJMupQux
wQ1Y6Qda/MovI6Qnul2BrHhfCOMW32PAyscPfYfnP2HMbjDWHIyfuuQp1N8KbM0qX/clbXcbb8r4
nsysRPFTkSGWotcCGAE0JbO7N+GUWl8msLhM1+4bqxa37bRu34z45pU8IZc4VAIQTsSmtzgDrNlx
/6DLratU3fP+2Vi3SD7lSlQsSWMg9KiIYfW1ycvgWk11M0VKMvsp60XGUgvKmYSDXsWpKhImWV8r
jpHo9azVLtuIj9WnIuddnUfVxl5G2CJzSATEmtnB1/qSA8SXHgICZb0LwGRUeCx+i+1oeftilDdp
MKpQScQXD8tVlx5Txdv/TOT/33EZ9Ey4HHDNlHP4+6HwLMSR3WUBGm+erLhz7CTcl3+SRqPf43aI
G6Ds0epOEnj3a5ikTqg6o/5ZX2RPYTIAS/uno5HwIcac+pTQoAlPP0A6amJL/8kHTOdgP3lsq4a9
f0CGJtJjfZWSJWOswKCXtLWaPP1kTJ+4RGWwybJ8L80RBsws4CRYEPK+hIos3ulOkx+c+y+DE1qN
NZ4QQCfGk4N1NMp3xHOXRx0HdElcxeDAvoyxbAbpx/37Y6g7zRgGWiSxlQmbcMw7o3EcWB0W1iEo
T5FoJRK3GQGEF7wmuVOiS8JCwf6hyvvTZEXKU+CBmytgsSJvhOkjYUeaMYj2hicoyJF4F0mblXnR
w9/VCW9SKUfBRX0hyQUSqiIOTmOCJ2fc2VVWMoLjZgTRRUXQUEBTdBqzPaj8jOoXguPUPQcJmvfA
Bsztdyn+tq8I2/2plSBK3SoQd/dRD3/73tywSyv2yIgbG3G2qRIrQeTfV449asYoa3iM00X1RV6O
YfQ4Dwx7ZV0apXXRnLXGmJNYqDWHokmsOq58AX3jRmCiAEgZ7TeHvjoOpX0GZ0hDR4A+ozXZ/Of4
qFxVsz6rLoYtLixWuO1qy0oapXVlr0c/KGAIRuUHH393iq0MfPwl6g/MhGnToa/kURlumYyZEcno
vQcgDjliSBYj75D2Xt0ByYc9Miff32PEzoXS/UtjKUU9LkhT1g08MmdaXltQp0Q2gJANELlO5Keu
ge6mqdmE7TJ2//WW6dZmH4J9gGvx1mwxei9b1V1khy+9Cw4vc7iET/K/qSuN5FbVMuligv0cItEN
cMyeK+77BbtNMhbOlGF8dAsT7ZNB1loElUZtnqdK/TzDMgo5Pux7E5YYypkEghq3PamWRX1tltIp
LUOLPatGlG9PUyhPwhlCOslShH2+cevFAfabx9Nh1DBxLMkPRtWf+UD/nKrRp0kx7hSj8OQOtTOs
liiU1DDrIbkmGjbYRIpuVjUWIqCesH8N20nszXx0yhFh0asYDuByILC8I5oxT7lXY6kS5nl70PE0
1mz24IkPQOa+L5h1/5RTaoJp7EoNGACx7kBHEKRWimSvS9sP+3JY/kin/JEGUruuRQ/bjg5Y0PFV
Ql0bi5zBjnEgeVFh8Rqjnv2HK1UMRRIV0CD81l014qpoBqjWJJgYTq3xkEPtzIm9+U6/qxz+Pj7o
X0JsWWK15beDyk0wCQSruDVG4cLl2E1i6+WpLj9PaWAWgGbrfzV/q9/kEJe8klPEVdO1IUx05M5k
fkfPzHGwRJFhon/4dDc5lI2KVRnIQ4uLFLF0FHR37pycxCfSGic8sZxiBQ0jl9kuJa+ORhlsp6md
VJOGIUGtkVn61CmtqrXql+qEI7qFI7tqZ4Y2VqyyCGq33/4r4ZQtyr2RCsk4kwflYDcHnPhJvf9h
iITWYvYx1sewjm0zvF0xZYZajNJ91CAPIedVvghnUjdfPBWQUsGKvxLwAWu4ZLsctjomZZESD07L
YgR2qnVSrOkxFT88Bj4MBODA/jyj+HcgSTF3WBIzAaSEdWZ+0ynfzkxlDEtbFLGMkXk7jZ67hXNS
Dd411rBKSznoGYe54f5BnCJ3yltn/7qJwv4eDn5Kpru3TWwANzPhttFlu0hde+WXmXE6xgel27aL
0iiLmiNSg8ejl59C7lI2r/unYNkl3bcdmg7kguCbeFea5QAkTuoYVguOYwkNniCwWOnHH1L/28VR
HqcXOBlsv3Di78QJ5+VU+OVhPoAjksXxQhR+7xNRPmdQwyTBlCTpJQ32QM5Gklj00QgdGJYdP2C/
ssOu07I+G/n3lUsdZz7P8hEpZWLc1UbtjuILprAYusH8cJSDaZty6bIGDrX6OLnZPWKhzd+TTZuz
nSDKszZksA5FORddSMWg4qCLug6w2xCfOCyJzJWcFSe2s6ybdlAOpQn0NpBrXB4g4Xc8lqmnnvxc
vQ2aKR40jz/jnWOlb3VOgM42/7hvDYygq1DeJOAzWcgWeLO4TExh/pZIfqHkVlt3jNjEEET3d/uk
AJsnvyA6qL6xnNLoi5S+zkwG4u0+zM09073comtTULLiQYXtPcfmLjjIWKFSXTuP3VbaWv0BZ//z
y9GdWy3r80Emdi17PCCnLRZi25qfYBsGptfTb9ipi0AU3vfPwIh61XF8rjxpNFmrdRlumW7hTiGo
ifSUwLdHyRljbG9sOG9fSximQHdtJxEohGnEdEOaplga7RkAok0s3y8SRd9xXnSnVlPw8ZQWBkdI
4UYvuQueY2xVrC1AHlQbTZhjdIf5a9A6YGHRY4cCAGdjhWkPXqLoiD27rCGA7Ys1JOzRxc4nlebV
6XI9FHgJGCIMV9l8o5itytot9IeM7acMuum0GFqHGR8EI7BROskz2mpOFtjF2wxmrsXBA+aNcCMD
tcJ22n8ISzfZFEYKgMd5GEQADzpOdQPBcJoyOmLBtTXFtaWP6lMuN96Yac9iwdn7CsW4Wrol1Zex
MCY8PnXHXSLtueA/7v/9TYU1RLwMRV7iDZpUsZHEERwrLeYgx8VEB9HMhEuu/01jfiWEctxjLRvp
0oXAmE2nTnuWFBdbg/fPsek1VyIo9zzkqYIZMICaQqUqrTwBH4fW83Ymlxc1Z4IzNr/KTRpdGerr
rtLaHMXqhrSEgFGOfZJBGI7ipfehlT2wmkHbKriSSKlg1DddMCg1+hlReBnH5aPKNw8J+ilLyl8S
frpLRNA88Ulhz0vO0MHNXGklW/w1aUHnNS35HOofarzJGdUhnUSzxP6J5UnIJ0b4YygkXRea1aRp
5RgvMy67GzCemKuxqRUz40jbEWl1JvKFV4mYity2Tjq0AxpbPIpe8kKQVGR6oMaG9+BIUib93NrG
Q/RhwcRz9xK7LJ5ylhKRm1j9BDkJkrxIQGMXFt+L4l4UGTfJ+vtUFjgufanmGfoC8/CpwVzYyADd
bveiVndI5X1cFKhxkZD6AG5OR1UpnEzBB+wbO16wxGsyI6f3WZxCLP2gfAlf8jXHazFMz/iCLSEW
eLRq5opphjfRKW8i5Bk/tQlwbgkXmOCSN1sy/pPdawlL3bclqRiFEjC3J9Eg7z4ZirBDMcLW81cF
26XDr6N614UsYrBt+BpmN/8nh1KGVB5SIyFsWtFBPWpg4x4w2lyigU1gREyiwm3Vu0mjNENNkokz
GtQ3+2N6Ndzai2zN4u8WFBs6jKNnHksrNp8Gq+NRWiE3CVbTT8jOow4LEpLRrNX5WKiC2dSfxKQv
rCaOjk2oskyAuL7fMrGVXEpRonnQJgBtwA/mEMhPgfofOLJdzSO86gqjiMs4JF1WiDmpzeoUYXSI
sKVGiXxwYJ4jpRntCAR/c9YlVicjn65ZFIMMJaWLDaOQGAgvBLhXtp6UiV6c5E91qR8aI2DR427L
MkBmKCjAoL2/bVdesRNFbklGGEQnf+X4x1RUzHAYTaNjKel2VLsJoiJAW6t5ohng/Ktl0K19yMOz
YthN4XTh1/3UZLveByD9/45EOfpI6dohIHyyeoksvOW7Q6OpD3HMf04xo7pwj0UT3c9V7SRyYA3T
2Jhhgp3WUXUeO9bsyqYjUHlJkACyk1Ug/X6NOkOPnstCduuhR3wgG3WwIXkwBwuRzq+8mfU02Hxm
ruVRyQMXiU1tNLCQWH7mhNcYGHPlTg06sxm/T01qGtlilvFLaHzav/WtOLGWS5WScl4OiwjTm/bE
DXZUcOcyyWwlYJHRbnYB1nJoNTKkKNXIZvv/I+27luzGgWS/iBEEPV5pj2tvZF4Ykkai955fv4nW
XjUFcQ72ah4VijjVIKoKZTPZMlDuVgE5A+Drot0jx3WG5xZsYCacbihi9Nkt8mwFc1o1d3GW9f3b
68sasJ1TIc3DVJKM4jUGr6I7kcEIJXJviFR0vZRbA5Jb7DeepgB8DhhAGW1g0DZHzLsLC0t7z8j2
iNwzEuZDC/gq1FH79ELK49IfruvInq/Z/j73agzVQqQuYXk0eQjJMSsHW63B+0Ts63JE5+BeCQLC
cUNpkWSR1NfKF5n0AgF7vmxzEB5CupnXsF0kBEVNdUvoN3X6ESaesYI20xBBpYocCI8gXVtSAixT
HEZC28sv/dDNPyx3QDy89EHkYvzoP307yvmPWQ4lqYxY7rj4WfKtUb9c/32BDvBYpuBRBZqAATOK
EuJNRnpKWu172JW3NBEtKgvUgHKugsxA+dISttC3yF91HZ2lSv5x/TQiG6WcV9DqdZCaEe5ocmSH
rXfXsc1Wkg07umetpeqrQKDoUJxT0BPZCLtpxf2guWLPlxI1dPlT9ZE1llrb+Epd0fKzwLNTziv0
pF+mpcOLYlWA5bmsq7eIutbCz8h5BuzApZirYlmGawWaoyK9D9328K06lqC5EwV2IvPl/APIJMfG
aHFpVf/Vwh7BlPt08JL4sZa+C66LmQsfsL57CsLTxIf12K4T1tmhH4D28msfG0seOaExgBmav+qy
bKVxwUY41Fk6TfiMmBMHOipAX5ApFiA0S75HAcsH1tfpbjqool0zgZMCZ8jvUY6Sd0aigAkJL68V
/EQlGSN78gGqHxiPouzjug2g1Pm7tGHqB0IKHHOxGltqXw0RUBRTt2u3xnmOuNasPmH4XtE02Fnl
WcvHQfqsms+RfiChqFssOg7nQ6pIrZOSLQLR8saKEkeLS+8/qiHnNYYum5a+lkAgdpF/mEgQyW3r
Ta50YjzcwrlM0YF4j6FKeiOxSgtziipW9QjGuNozQKTt9naxxTi9u6NjW8Xn/Ec15J1MGD0yiwop
cVLLLkBgguzQZW0WgOidjXOCBToLhevmHD5qj4IvzHTuT5UxdIPK1NI0HhU+aRSSLzrifCXQTtG5
dIsA+DgdSL8i8KtPB0UwOvYvLvOXQD47BfpyEZkVnBi5Gzz6EQgcqDGot/MP4AW6iSuaet2tiIIX
7v8dkE9KlYZWS9vDxGtinKxBO1XL+qzkuWJPVXGYYuUw6f05IsOrPIqq8vtBw7tszr1MWiFNCvaJ
3DTGKGBB7Equ3GT6YQ2vgmvcG2LYnpJzLemQNs3Q46vW4V2qX8w6oHpkx93kJDQoRsNWki9lIpqd
2H9i38/H+ZsqL9TVyhCppCbaRvm3oY6cSBVFrUKV4RxNXlRTJKnQUWaXq4tx9ga5KNufVZ36BGI6
kVGIzsW5HUtFpq1G+Jo0tukTGyPFU3QTBQP48Gpv9pRL+yLyPvvO5/1bcs4HkOt5Q3Q8DmHhjmAV
VmhpX1cS0ak4ZxMN3TyCVAhDxvXrNDwP0mmUjtdFiA7BRSjdoHVgvYKIRj5QLWhqwe8LjsA3vbso
WftyRUwXZqewZ3M6B8kS2ZLAJfIdb9NQFBLJ2N6fqc3YU8I3Vo7yMLiM/426Iq7u3SbDxnj5tveU
SqYaj0iYKxDO6b5xWo+g7/o6n5vAcr8VCjhqFIRd0R2CSqBmVqgZCt2k6MtyDqQF9WMvrRgWbN3V
XxF81aUdgg7159hnBtyZOhCNLQu0he+Cx01FcWxoS174U3Ivi8Ihpm1X3ja+/x2Zq4yKL36/jMp7
UMUdSFPdNWl90urUq5b51GvRw6rkwXUjEPkrg3MfSmGQGKwUP5GGWcmFveeIj2zFx8y7L4Kb+5co
4pfr4Beai1inBWV5ASU2g/WDON0xsSyIxP5/pU6HGmsly1kBxNX/gXGInejal+ZcS2IMIyBiWK51
I//Q/dxHA7dy5TuwOHz8iamgHuOHUZT078e77wfn3E0o6TI6S+g4atKHUnpW4grQ6Cc5fUaYbZex
aJR3P//6JY7HMCxJqVUpw08Ml+g4UutGH4FMmbR9ZUdt+jythn9dkwRGyYMYpvVcN2OIizVAx71o
t9naOLn0d3H8+7G4KEUj6jIvhGUN5EDUY0IEz6noFJxrCcNUm0bK6oHaac1ucvlk1AKTE90MF4jI
QyuTEnC97qiAhjd7iIqDPmXujPULdRJt0AjcFs/coI+z0a8sHFks3Eoz3upCnJpdEci6ZfQ2FOxR
sfNuuxsAWKhmlpcu1W2uB3UhoogVCeAMFpocl0qI3K3zQAeNJp8/HvLz4Id3DAQlcUvQxbrXlXnX
R2zOxBmrnLY06meUFFTpzjTlSywf+xoPCxFObTOF/cMbvUvil0jDKUmtZEXYPfsMfkQ9VE7mGE8K
Xm+0FAW9vV3t3gjjahdTIk8NYa5vltZTGCpPNKcHTa9fr389kRjOSNHObnUwTmNKuToP5FxIpzwV
IP4IdOItTNko3dgNLVEzzI7QJDmRNgsGtRKgfO23eTZfi/0NGxkTcNrXDONh4FyP7xnTj+HGr2ZQ
ubFXfLj+xQT6prAvuhGVGHEM/GAQCkRJ9KFutE+hET3JIO02qfrfVFthf8pGlJT0VjU0aCtX/WBT
ugZ5OH7BOl8A5/18/VQiPeA8w5A1cTINqKMOenaAqp1I3N3QThPown7avLkozkHkqhxGVofWvBaM
F+YdxlNz1A5iZGDRgTi3kGIoqU7Rh3TjSsfGLbXzCKhM0yo4kECMyhLozRVZUV+GqJmikqQmABe9
NPTURX/ReAcyFchIZQ0DFBancdkImhaS4hWSxui7MUwPaFvfSkV4HPrBnSsSABDjgyQqYu6f7F0q
p3zRUpO2i+CA1ByEdIkdjna+fLyudW/dmj9d6rsQTu0kC+wZcjvhvVAwoaFX5x4E1XrdpXalDHgI
Z6cwK/CrjZho/V6NyzGZs1vwpDlGu6LcrwFupK0yP6F4bWoEoAQdZDPLT5piuFRvvhQ6OYdtdx6o
/LmZTX9QUwf7YM5ap4jci8CcZ8dMI8cK1SDC+GpjjP5gghi+LexJle8LKY7tTsU8voV+hiJb5yIs
vhUWBqOL1M1T41wWH4wUizomuYT4wTxdXUsavUozn6IpeipKMtjA2fdjKQOAHrVrKQfRQ3yjleUt
NaZTGcsfxp7eSHUUkD56maT2Y9elbij1Dqmsk5bLwQJcEGAkZmCVbnzN9GJ4bTtupFeMfgBrWpeR
F/e53YTNWSuKG13qH0EM5hpR91hr2smamketad0WGJwaaL/LUuCndjfPDcLYC0AMSrGO9rsV9Goy
hWNk/qw3or8emD5ivsf5kGHZJv9SPVcA5Jon+7r27E6AbcVyhhEpodnMnYb6/mfjR+nPh+IQHht3
ctcHA0CMGACTVOG08b7/fz8rZxfWYoJ6YkRy0BhnZXpI5aAlx1iEILFvfe9SOMPoCICkMmJhVbIq
g3UEkSZCaCVMBDcnEsO54ypsViUhqA6ZI2zgKK2O3ot2Xdhv/Gnj70fhPHEtww6GEO6r88Ig+aL6
I7YnOmf9KnmNu3zDTRXATsvcNLOFeBW7NZd3xeQLO8AAb00KakOU+BiCFRuQoLds2l/zc88qbMu5
rpJM0a+cla/xNJJkFm2NckddPlSLnySf/tvvc+FaO1R90WX4/U6V7AkNjHQRrXfuLs5trIrfU1hi
OZLVGMYsn2oMj7Ru8ghq4ZvsxnxJXtSAsgV7H8u6aOcKx3WYWl/7fpwjoZacTNaMUS/pMEBbaj+8
r+8ir5Tt8IAqh5s9M/6JtLE7kWjRzXG+pOjUKdNaDP7WU+r3ZneMVhHWqcDY+PpNBXqhdUFQ4k7t
1yR313yxtb+aO9ooPOc3xq7s+oIpSNG9GOWzhoJfLCycs9yDvyXT0ABsZFGNqvy8hxQb2bAaNQZj
XNblN5zoxFag2NChCDhq75ttRXFpENWN3FB6JMUdvSXJc5xjw+tw3aZ262qmYck6tZiX+mMIltK+
6yNkxfO3xemP2UnCDLF6W11WL/XyF5Gm7en4Vhz3gLRTzgZYeui4hvny+dB3lzVzK+tLHyWiF3Lv
scIUo0Z1CyEPeTv6JjxNNWUZyy4kWFthCKHdzfihCHo7t2dPhyFFrPB8FC067YYD+I5UJRYxNJDo
Qn82UmMiW804R8zjj+7gDJ7udwHD4y6AOQ40GmzEo80qcL27n3UjlHONYyjJa0RaTPoZ5mArkmVL
RfJIU+1AavBPLqKu+270sT0lV39Sh1mdVGISWIFxUk71s2TnLki9bflOGYCjhpacH4lsb/9C3z8t
5yBnJbMKY2xg3823apDtDGkHWF1oK6Jh3Z1h2B6Pd4iy1KlDjF2ynzwNzQyiE90rLQzWqJ50lAbv
uhnuOeCtPN4s0ijXRh0QEToqLBMNvWYpHq+L2B2F3crgvGNcAcDVmOFNAE5IfOoj4ie3szN7lauf
dCf2gKMg8C570c9WJPv/jS2AANa0pr5EyY085yGw4f0pvGObTpH1Wak/CA6465k3RsDFWv1Ea8ws
Qj1IcddI99F0CJebOXH7/jahuR0vh8J86VYRVij72T8ehHex/INA47lVCyXGIaWLoj21GCACA86o
Vk4L5AaS3U+mf/2k+9ZuqYYJaDzF4ucLKM1b3agH2EF/MefXkuS2pR3V7FQPIkvYfYLMX6L4yYJl
yEMZrNWIHqegzz/O5C6sn66f5l98ybsMzmO2cju2FkPe1m1GItmxLaB/WPKkkLd5jdKbDsUg+Iai
g3Ee06j7MAcOJGY0hi/KmDrTcDLLL4KT7amGRahOqQZQWuWPZtlSR2kxaUDFvaF37XN2Kpz6kD5Z
rvyPebMiDseOKHDjAMJQB6JofNfeLYVS3A9lN8iZQ1sT1YhGpDfyQ/I6vOIKUXGKAvNR+pzdd3d/
F65YmmroRGGvHw/KEo8N/o5w0uBgUAEfAJpEUSqmIgyPvZvbiuFubpLiKhw6gipa/VhnDwbN7GEI
bcHVsV/hrXorhXvgKpDAZRWQ8VDvDgP5+2xTL7qw1KnwDfOv8uqtNO5lo2YTdUPfaG5WfwFcma32
AJXJgqoUrU/uPTQWwIUVFTSLls7vnE4E4LH1CmzmiF6G5L7XRfPW+2qnq1B6hWgG1binjGp5IvcS
1dw4setv5VHDnIfkdKodf5k9Nun4l0vC1kYm97S1egEAIhRD3LUPajC0KutDq92U8o2+fI2URxOR
yEwiQcy1GzpvpXKvWyil+ZDHq/aWCWi5XWCrXjdt03vLBmQsfovCvN2Nh61IzqZLsO0ahK2eakH2
mJ0TrwfMK+qFQX1uAZszB4k7HZYPTW+D81RgEXuP+UY2/xTo1ai2CyAW0WZoffJPdLu63RsDnDr4
zTe2qQkYNlc/TmfR9sO+0v5SKX7crFyx1i9hj9oNS7ze6UTuJGoKIrDdLsr2eJxbUUg8ZUkMKDBQ
/Z7m2jyFSonm//oK8NRLmhUg58gdoy9SO6x1N5sNURtn1+O8KzHPo4ESfT9pFeIzNvc849sSO/LC
C8PW729Ek1G7TnQjjHM4gzKn2UhS3Z3j0kYV0TEQIQ1F5V5XGtHNsT9jEwCqJA3RYUNhwdIiTGCt
XtfEx/8mgvM3xWhaCwjcUCyki1204J+Rv16XoIhuhnMv5TwrJnjWdbcM6Y8hH/w+Mg6LOYBzLLR1
1Om7Kf2ezsaD1uUv5SBhWUL50mWpX9L1ghmgy6pJXmJ2H4yh91KFeE0sP5JGP600+4uWzFaLOZ8U
F1rd9Qt7SJTSLuKst6sMWAkL1jKvfxT2Wf94H3WEFjqxIJBPri1S5WZmoZ5jxq6RvCoWsNCA7Cvi
LdgLdfFM/RLD6WmRNX3Yhiwpmr9M0jdrfZKpmyYuHf+mUmthKU8lBLUdg8/bsWYPrvSuZa51+IIK
7aH00Yg4sv28yU2/Tv50SU/qfd7YCNeuf8tdK9mIZvq3sZJWTpY0n2QQjE/nNr/R1+D67+9WNbdn
44KZ3KjyeRng22YAeJT/IMJ2MclKMRqHeU/iYVf8vH6qUNc0sTVsCaaTRafjrrDSw0JFqwaAi+Hd
vCx2novqAiIJnJfpLMA/Sg2ubp3OVf7VEPEm7Crh5n44F5OruTQZUay7utx7MkCO8vpbavpG9NKF
/vWr2vXLG1GcqwEEflpVK4uhqx+h3LkZOn3N+vW6kN1G9FYfOC8xtUUUFh2C24I8aMlhKh/D9AJM
LtvsboveI1HorqJ97V2HsTkZF7okNE2lqIMlW9FN3X2o1tRd58IxhANsgk/I5+NAN6UkGtFyCa0n
mtyt8o1ZCW5pP/R7Pwy/iIdyeVNLy4zELmiPnZN9jhQ//TD52T0b9NGIF4kGpHaz5M2d8ct4wHga
EyLj++lPRtD6RsAGSvMSoEPkQansCVxoEjoW1zVFcGn8hp45W/lMY2i+mYLiyDQdxXgpOlfvJ++6
IIGJ8ft56jiOK7XwQa3qVTJPRtrbsSXZlgXe9E7kDgX+gl/UU0Y5HmuwvaJEy9awUr8FkDvezPIg
+7I7v4AsoTxcP5/w+tiX3vj4cmhqbIriS2oP7TEGbUeIcjBQSoEmrNgQCPw0UbYgMgTOlxhlXXbl
ishIj92KRnY2+WYriFpFMjhP0iqk0SQKf6WNL034IyK3pgjXS3RbnONoF6OU9RWRxpKsp7Qez6Em
goMROESTX83T9BU8hhIyDAXkgrWPNgEmc5gpixqM1w0KEwOcGoT52NcyAuLCTJ2yP+sNoK2NmyL+
T/di8kt4GN3MDD1EbqoaBUZrx8BcsRVai9pH+3eD7gqmbgy84dzdKBEZ5bGH2S46Ri6aOZAiWRDf
71sOGlOMEwntHD4vwixMPEyoObnGg/xauqAZRfjSnsvWNh+aZwwHOHPvVgJ7ZXr7R3i7EcoOvjFX
bG8BTw1UO4A8fxkMTHlnsisbgI+/DwuEhEMhKCbs6sVGHrOzjTySm2C5JuyQy8Gw7rPhBtOwttwZ
glBz189u5HBuaFGqFERyIR4utbrVK6DuYntrWSxPGZMjqSqBW991DxtxnAsam7Hp0hITllJ6KQAn
sugHaXi+7lp3ZVhE02C2umr9ARhkQv8StqbVkRPV75b4MesFWdVuP8h6l8HHFG03xbPEJkX1p8kb
jyuQlubH4ii7qRfeijg7d41qI4zzEXPYT+vUo3C71s9RfVmlp+sfTPT7XLpBtHwkXYs55cm4Ndoj
KR+v//6u7ViaheKzibFTnbv02VjBURHWQCDKvXowbKpGfhFih3v2Lb11RJ/rXy7nXR73BnVtIlNM
XbKOKxDhvscoNypPaNQ540t4K+x8slzpD89gIU20gD4O9D/OUkfFkrHvhdP97CqrX7E7wHrmE8Af
DaRQAxHY0K7JbgRyJruuzUhpBUAsJT0moOOOSi+PHzIkolYo0PNdU6LEZGh9hkX5cM+Y12Fcw1ED
LNpTCuxMWt+XhSRwQfuVNtQNsB0roznBzwnpJapq2BBiePhsQXw9WBc9AOiOIy6Y7h/oXRSn6kAu
Kjt1xtqZKd1EGrVVJSCRKTiQSAiXXbeTPJE+xhisUv1T1ZdFhUKI6nW778Pmm3HvUR/l0WRIKL7O
3cfYOBZD50zRZ2v4ft10d9eeqIz7h/UqACliZ928Q1aaRVVp4m6iL0pQHk1/8np/8ORXcCsAY7H7
OLnA9H8dF3u6sLlGEQz1nm/ayueUXQJQbC0nCMRy/VGpHjLq/8cDcs6pzPVImRVohFSCqRazXY7l
NkEW6Gfptj3on9lCQxmon4AEbwNx8e9K+NsTct6K1iOAwqiCyOxOOhsBwwkpY6wFkltNtdUHw169
3IvRb3IXUQlf9HG5aG2dB4Mmw4JorcodOZPQN/Ouf949Nd0cjt/mSg0Qt0wlGjGkonY5/jCNyR0M
zL2Yosx0z+i2krhHkoRT1VoxvGLcH/SkwbKYV0zfrp9GJIPzHsUYWpPF9jeX9URW20pACy2I03ed
4fYcnPMAbrOGlSXghU/O6idAsYoR2y7+cJTPotxjtzW3lcU5Eb1XassYjJ/QqSC5Ns8RcALS1wqD
hS1aRwyf4/oXFOkD505Q+ZcLizUD22G47wmS607+WlnAQ++pKN3djQPQbzRVbHhZCsK1331XsVCl
XCYoH2vZlm7yMB50r/ck0LXGL6I9270gZyuM0w1wdRHaa5jY6aXiVl+s1ziK3NpUgf9lvXRLhWhU
RHK6q46b83GqouSZukYDfLMJyFQ9GOE2GqE+is7F6UhZr11ogVqboYMAFwBMgZ5VAye8PTBsgNUb
fBBHwDOa97poRHSX4nr7TTltmTq0cgAvyhAdB68/GkA4U+7ni4po28Q4CDjPjgl2tQFq4S8H4bY2
Uw8+sNtK556evOuWQs9xcjYurWBIOzxGFzbwK7mi/bZ9S9RlYhiapQAMkPPEEjpumpLhFfrJs9Z8
X007cVYMzuVo4yqHEIsKznVT3EXxpu8y+f6tNmDP1lyYzNqBffiIW9fHAsti1ccB5LhsMDF6ioPK
M+9F9ZW3wPGPb7uRzZnmSrLe0mvs02SyUtjjAtiZzHRCtT6WU3Me5QWVTP2IEYjnTJvv8rx5DZXw
fgJz6VKOtpaDsbisv8x17rbS+C0PlUc5IU7RDj9oQT7oGThNSqyFqPLwqmNYNswme11Xty9yUJ9K
3rKWTpQnHoYWQSBQdtibsbwobgOaGki3azuWwVM0z6dENp+MkDpgeXcaNb+LzOVshiS2x65/HdPU
iyMaUJQKAWvj6UvlTfp0E+VdY1cpIr9CPuujaUvZ7IDm5hJmIHttjOwi55aTWdF5qmtvtUy3mUBd
BsYNmwz9h2pMT/EE/Oq6dfJOd/JF9dKuvguJ1tpton7LYzW2tcX6gQ34wa6Vj8m0jsDotByjs5wq
lH1AsVzWpb2kYXLs1spprOa8YGHebjX9UFvTndqL+uVMQ6/dKOf/emuw5GlEgWSOH9vRky2Xyl+x
ZzORc5yfEvpXmItb9eW8XxkOWqwnUN/lZJxKt8rsOnQRag9+cV89YU8kOvxVjKGrhqxouk4NfmM4
aqUGgFOIl/L8kRr9/Vp8S41F0B7bfSI3Qrh4cDHX6ieeebJ6Rv0ily/UcjRFtMC7+3gYsmZqmqwa
Kl9F60kpF6mEJVFKHjuwN5P+Eje9f93H7KcPGync69HIKaa7GbFt+1F2iNs8rGe2eAJql6BzsRJy
/EnCvRxY5SQPROupokNyD0hGWxNs3Ahw5uahQJ/E+JpMoiB6V/E3R+SeiTmxzLXOetYnZkAmWTD5
mi+GsRIdhctTdKtaf8JgZ2A6MePaa5XBG41EtLTOzOYPO94ch1O/yMRqXVYPGoYvR7e7Lf0swEN0
YgCCDD/1r7CxKGvBySomg803DdokmD2KW0amAlOyA6ti7Ew34Bh9wSY5cDysM3ZbRDa8m/Ns5HF+
ysJLayYayjXl8r2hx6T9IFD5PZSo7YE4v5TJNFuqFX4pvygOI+OsbmrgMGbO4OsP5HY8MVrx0isD
PCvDWYSB+y8W9/49OYsjTT40Q/wWM7GxbnSWDgyhJPcjz7xd7rFH6jJ0N8YyZjwCAumvInzE3Bp8
ClFlvvpadkvdZmOBYl9JPIKWnaZjHo2eykqACbB/kb8E8SVYo1nnucjQ5G8mtGW60FktUVt3VwQQ
IAgqlxYFL8fvCUSyZDMiJOSUpYSksg6PbS+kg9ur5tGNDM59DIZOx7kAXWUYK2e5ML1MLj1Trb2l
mg9Rnh2vq+dup5paBKU2VHOAR8JFXpHcq71GMOe8EtQ74Bl/crdmo00AgMTYmkT12N0HbSORs7iR
xHHWGdgRLZubSX9W28lJAU8q09C9frbd69oI4iwvBdCfmg+YYkBj6iTT3iujv4GNpZYJlHlCNRX1
7N81QpvmkhYDViit9U5Nn7te5D12kw5QY+KKMHKEC/pdQBHnBfjxUDvs3cnLWrt3pW+MCCPy5E/9
V3LbueqJdYibCyMUMgrh5PF+WrD5C3iF7KsSCJdIe7SguNWwzzZemofUHW0GzjVh/BCx94ntLJmi
Jfvdzh7diOa+bp0Va9eDoQZvQRiwrop1NP7BWiwmHuVD88HCipZoKn7X/DYiueeur6yiynOUdGYN
mYDxHdyE+rDaUn2v6KKndf9uNfDMEk2RZZXTz64IlWyUgMIwnOqjeShuai97ZjYnbvXvfUpVlokp
o7xADdBZ/K5Hmt51BVqWjHYuHm3pG8ud6WPmRM/9SQ/IDwMZM/n0/21/W5l8sU/CuxNrKq5PKV5J
2TtNvfrXJex5r99EcN6rAr7EoOUYLwDC8QWTNsEK7kztqbmoDoAt/fk/nohzXUUxFmSRI90FWQD4
g7sgNUwBnsXeqMFvR+K0wsz1gmYREGEYc8t8JAftSB/AeniiggfzDSGFC+1+k8T85ybUMtpiSKwK
kSoraDSPCMPv1IN0C3it1lP8yGlQdrbDIwmkgEHw1fBByMOD+Cj5ohlApn7X/hTOzZlZ1tWFjkNr
ge6rhySATsLGRTWcnRfhtxNzvmws5ylZDajLkOd2FblT8nxdIXfeNgjQmT2/xTucx1KnGPkFtk1d
K+1PSTgcCiNzrXx0MkMS5IU7CcBvojhPFaKjBCYctLVjYOxlH7PC7+lsXz/O/rW8H4f9/0ZD9Lmi
bdOg05we+2Ny+nktdSBqXv2Ld/olR+OAYuZMyqtmwis3wRMaTvU5u1E+dT4D423t+nN0V4mL3YLv
x28j0TCvFCByoditAnd4YC2e1Y7dzEkQi/gosZwiN/s6i+r5zHz/1PT3o3IuJOvWEaNeiCFZM5rt
XKWdg+0TLA61AMrCoJcgghAdk3Mn1UzJOLOeTm946fp1qg9ZKlB6gZZonB9RhnHSFXZ7MoA00QdE
xks8cca7b7zvX47zEfLaTljtwIAjKQpHH0q/XfPjdX3fG4TeGhW/nBSiU1uAzZBFHFZgIFnrzwxJ
EnNYnhpMFzbxFbnSc+rkgbA9sRMO/Cab8x16qktjgoEJzJhZpw60TCxF7I7y/2HKTGhwnPPISwsD
jhEwsGdfxYRjEbRn/QZrh0e275tjg5ncK8IKnUgVOW+iDsqUjsrbYz26WA5yViBXfKpBU+IAQont
TQ/qEaDGohRfIJcvbKPEE1llJ2turfV2Fv7IlnOS1N511REJ4SKRRdWgoGx72jRPOUPznnzsuQn8
8b4JYN/BQnVExbzb7/64bGfMISpIDqsJ/Jpr2Niy1LYCIftv2LsQ7pGMiZ7psiyhCxxq96WWfW9I
djRqw4sbReCc9voc0Pl3WZzOr5WVzWWPcLv9yEY9VFCQj3bnp7k9etg7ODXn1r9+T6JPyGl+GE//
60UspbalNbeXNfwrVXg/FKfna6RqwM8vEcwUZ6W6dPVNL4IN/JfA95eMtyhy8zJHWpdMmLzWMWVE
fMNBUd2tP5BAPzEIGMlNZIFS7Kv3uzxOveexhHeakUuP0wdTOmvoaJStgIpUoHhv/dvNmZap1tdk
gIMflGNrDHYxPemZp2F687oKiM7CPYlxPaxkCaF0kwrwtn/a5CDLX66LeCv9//HME0UmmkyASmdy
MtQEuE4ymIUwlNqCWaO8L93UNR/BTz24zRHtdFySdEHRzxEIZvHDNcFM/zcfUR97tPEVDLstp8Fb
L4w2fSzQBJEC5YC1T5G8XXPanJPzSE1Kc6Xtcc6F3ibLydIEScp+OrQRwHmjrqeJrAyoP2vSUx0+
A4jRrpZXw7goxUOnvGjWUy6LvqHoUJxXCmUyhkYIA04vVlDes2rLaDfuerJs2S18MTzLvh/cnJLz
SiBPXjAWg9cj/KwhiMr97CW8ZMf8NnJA/fIwCLG49mBoVHkjkXNS6aTURpajP1d5zWJjiyhGtDMe
pO8a1qOfBje0IfoO1Ami8p/orDxBbzlhWjtlZbkZrgvDTXexK3/K35AcFFsBUbTyeN0m2FGumAQ/
91GZPYmNBEPo7errIGIcqn9m/SbvfYzFnxP5iVrCXjoz72simZVurBDvNNErZhbrXQ8aYlRXD+rj
eB4dtvotfxUlULse7f0y/yDmTYwiUSLUvrvp87heliW/JKQQDH+KTNHiXEvTZcrcE9YqMTR/TUZ7
KAtPsoqnXundDjQU0toDvrF5La3s4/UrFFgkj/IZ5WkT6zJi43k5Z9pjMwiqLqIPyHmZem6xrss2
+ML4YyFhfgXwXSR1rx9i930juqZRCogFhc84ZYlgt5fV4CJyyosLTTvbKvx8fLguZj822MjhlK8D
AKM0UAxTkLv6ojmF1wThs4ZcusD2mZgJcP/bvR+Le+qadVoizUKZj86jVxDJa7vv6SiqVu2nLJtT
cdqXjFMzyBNc5HrXefl9ARxjBfS4vgJORYxhBiw3+zu7ej8a97rRsWuWkk2MydXtFJ+6+BFTHNdv
i3n2Pz3FuwhO84pcMmOT5Q1JgXGt4rAsH8PVN5pDK38dOknwtInuinvZwFYzFRn42N20AtdRVfiD
BprPUtTn/xcf/34q7j1DR4kksop6Hq7qGW9MMGKYCHUBC69K7zBsRF1ETrvvIt5Fcg9aloxxQ0bM
zSbGuatf+kZwUW/h55Wb4tPINY3kmbIyR56gFZ4cklN7lo96AN4yJ7kTJa3/8gktLM8Dnw6Lndx5
iGwuVoeRRVRVQpQDCqTnzUc9wL8Pgz3fi5mh93Xjl0A+pdCMJOwVE3eWLcDwCJcXOc29tBFGV7tv
owKAGUIBeYQVkN/fxljCiGlNMAPCOvxwT6dRBrMQWJMxOd7FdhmIZsb3HeK7RD7ioCVJE+w0s5GM
FI6juFFXezzJgMxcMBPUeZEoW9r19BuBXLZU6VUU16uOFBrgyJNl5+ZzmNW2Chyp695j9842gjhX
byXKPK5jBGSAdPS7tLova82JCzX4b2I4F6/HfVJVuE23WI9q/Klqbqr26bqIff++OQrn3/uF5Dlp
sY0KkOnXFYXRylE+GYBUwnzuGVzMb6Od12WKvh77/02UFhfVSBvG4SIrppdmqpOo+adiKv3rYnY9
0+ZknItvmj4PBxkpzLJGj+Vcu02pPV8XIToJ59cVQPfNhCBj6aQPIMxW2qMmGmTZjaI3p+BceoUZ
j7AbkDDkb70ADEAEBvDJhEPozDb+cLMbOZx7UPqpmE2Gcms8sN2HxJMeTW/xVU/5IJQluBl+ZkSb
hhoj2qg4xMfZlT3T716SwLozLj2mbNPTjA0IgcGKfBGPDJCRKhvH/yHtunbkyJHgFxVQ3ryWbzd+
NBq9FFaO5b3/+gvO4tQ9nFLzTgL2SQtMNlnJZDIzMiKWaNNNdJJwlb0JKoRAL69eAmBM4+H9Y7nX
vWP7LjnvKcsN0DUjMXtg4t0WszoKhIHJXt+Zx86l93F1mwc8eS3uMpmIIc9CF8cR0hrzNLvAsdrJ
vggy8JuC3Ob2f+hvb6CsFPFihfRLXxzlMTFnmaywZzTmbsyyb+A28tSeUvAYdklAYtkr4RTpn6GJ
yyN43H5LXxhn4shsWV2Ftf73mzZBjA2OjtoXSDEB2pV6IN9f7Y6DH+A5LxtWlqqu8dSAtFze2Zb5
kvOY63kGmKAiiouS6Qqm/dTOb82n6A/knd99Myai1Oj4rTXBw8FsMluEULpioWx+k2ScBxHnNraY
iNKRpkiyFDeL1d0LhWUn1hc9rWwVdBV/dM4wiQ7eTV1TWLJk0VpKcNDi8di6mInDiACo7bwkAMkS
Sn7y/5DabMf9s0HGB0Yr1xJJRdwXgXAne9W6zdNv1xf11r77GJDPNhg30Lta0qsVTeA2FaFQl+zT
dAmSbvhB1u/C9FLopo+ujhMrmJmbMluYrOfFLL1aaGcw8B7mfHVXQbxT295vpOZQNJrdYrYgb1Hb
BV0b9FQcVVD9OK13ZN4pNf5ElQRz/FXLiN0uT4k2fhv7BHiLBjolYFfvP9dp5yWAJ/QycIwLUCw1
tGl105M0TpP9N3HsvHjGR2Og1bpiQORU79M7w19BkGk+9uBqRt8doVri1CG20FY4E2d7jK+OZFBN
XaGw+Vvttsf84WqDiYn07ojpD8WjZePBbjFGnDsLp0y2XbM+22YfOMJo5GlUo06mvilCx062J1+W
VyTL2sO/6Xm5X8KodUZevYzjxiyBX9cN6C8UAP3m3T6Zdl0fyInPcePNtOLXxmpMppyZtVKuAi6I
JQ+zcafMnCCznR6d/z5z4ZVppwC3TCt+8eDq/e1AHtToR5yEqbTvMd/+RxWxi4/FXHhR2msKoU0m
zDeO6hcNAhHXN4z3TZhLzdQrqeppB2OQXzOCsZG7eOSAIejhuRJZNCZ6iVma5KuAsmXW+VJ/o+pP
puyDxciuxftUEb3rC+JZY+JYP8x5N1MRA00o7DXaAevnrf0XNT5MvSPovDYqb/+YyKE0Yo2oidMk
dKHRyba0PJUdZwO3axIXXsCEi2qo1zGWkcBODtD5D8UXmpbH4ewRR+Ti+XjBkBUM0dpILeoWLqGA
eDnAQ9MBv1T6MuMpLbrdI59eajsDsVAoMGnH++0HXWR1ZlbWU7UCe1qAA0cXtee2XdzrXsEzwZwj
5DhGqyd4nMk9AenJ6ltC+0eJ2nkVzElSsintTYI7xCoxpmHqQWpFn66v4jeOcLbBHCVZWbS8o6OR
PXDCGKwBH30CPGmzK/z/oaDC2zTmKIF4ThHKhQ4LhaNf7kQvQzVWeNB31ml4Ku+Jy+N0pj//Y6Q4
L485TCooAtN4BK/tND5Y7X5Ww1VSbUiScILe5sJQlQK+XwOGj20VCZqwrlmH63ftdgjimfDE+U50
Zz4s5MIAcw2ZWokZqxJJe7rT/CmYX+iE2qsK3M3kookaKq/kJ6Ceuz8qFF3YZa4nLavyRovANJ6O
+8ls7bEIFcLjqdyu4WAeTtcwXy2i0YHVX5zXbFWlYZTxYqAT1lPQBIJTHtoXmrvofuZbO+E7r7i3
6Rlnk2zSIpI+mXJK7zploWgdIPclgr+cJza47Re/FsYmKDraAFY/ASw4FGGrJk4xjy7HMzbvC/CY
ipKJ/z7Ij06YMlDL+Q16RgU0xyNe6Z72UB46dwC4H4/IW42HsN9irlXEC6PMuRqERQNCG9tlPc4u
gJe27k0HMYi//8surGPy9UW1y5smsSXgwsQwd7ilgs2Fq6CENww8nD4o+Fmj0PW9jCaLfi/5ySHZ
l4f+JT/MLSrCdMisfBaJ3fHG9HhWmYDZYXIjAZIbgPimtlUhnMbGLv5gAkURL5bGxElgGedRyPF0
0vQHtbjVTU7SuX3gLgyw30+O2iarK5CpH3VMSOS35ctyF4WjRxVW4j3EA+65RTMaKj6EsAubzCGP
iTbmHUasUTiPgg79e8q2VnvSTzr2P4U9L6pwvhRbpEtaAfPTBUJmPZY7rRCOii48NdPEI/jlrIut
zEV1KQiTibOQHuuddqRX6BrInyU0rMAn7PImTXjLYm+CcTGjkgpXJuNz0Rxy1ECKkrcmnhEm7Eux
hCYSFZhQg8WjTJbaQ3SXv3T+6CleHVRfhV3Uce7Q7Vzk7CAsV2ea65CeHFAOE+8pRUSJSj55zsEO
IR75qODtpPTCGt2CizsH6KC6Hil1wOjHd+DrCaBtnOyqXQkJtuVh2PN6wpsPvQt7TOBQZm01cgtX
weiPxyEYQyXodj0fE0+//5Vjxo6WxbFpRDVGz93WjQBFTn3aDTHe+n/adx4P3+YterEoJo4YtdYK
fYrmqVW1ITHXHTbUzypM0azNA+ei2yzVXthi4oeSSeJYUwS8uE9CKTTd3l58EyUNHqvE5qX9yxAm
rN57BkSPy1UakXd3JupwdXGsMoWzmOv7BrjfexPSItT60MDVU9mtyI9B7mxS3K/rxDlT188x4Hvv
7cyjZEwVet9uJZ+kRrcNcg8qLIfzZTaT04sNY6PFLPQ9ynUodgUYXQd+sMdElfkai7Y84PiCV+UW
ROB38Z7b7Oatj37Ki0Nsyt0IiRy8Y0d/+oRnJTDp1Y/oaXToOY6/pF76hXePbS9WB44a2kyaxhIe
5FZUEgGy2KDqKGyCpnoj+qr21Wi+5/XES+6oH3w8zGdjzPqWNU6zaqLv9P3sqo4URq7pagGENvd/
uy42HoIoJe0AP3LF5YlIB11xOg0yxXdaxENcbHFTIb05r4oJhYNYzT3YytCq02yCoyw4w6v8DXKl
vnbHewFu97AujDG51BwNRgzxLoxWoaMkepCIPAgOCeRbCQz1fWDc8for24H+vDomJuZdbUbGguLD
PHw2k296eqOidG00x3i8H8iJrAvnkG/Hq7NBJjCSNRc6M0ZJr+9CRdnFPC4Hzt9nyzfjsEA2qMMO
FtVNnj/l2hMnfnB2jJ0lX9NsGZsWC3iLH07say9zqN5BZdolQbZT/fFEZWVvUJNwuIPz2yHk1+7p
TIi0ikaySgJ04pyDOGRZvLQY3TZbOR2B7Yh/NsPESLLqqAHnWKOudY4l1D4xSW0bk2ILujlyPIK3
JiZsqIIwjp2IXnjR/Siqp8UKUq5MEc8GEy/6cbS09Q3bAVqjIbZJ4mYjT2tz2wgUai1DVhQoPzHx
XTJT3SQ02QUC3sK5lX4uk3/d/bbd+2yDcYCpbuUE1Eu4i8vXTHcN0DZdN7B9Y5wNMJ9eqHPkSRHC
3ZqlEEkPK2EHsGsLmfW4rzl3Mc8W8+XTVe+0jMIEdONlIhByX8rPYpPvtHrxLbN9vb6yj59HV/Bp
wAKBrqVoqUyoG/MxGyLwb7lV7nalB0oye45577iPJ+e9ESa8RdKclSOtrYlZaEGSUI1RVCAvCyQ/
rq/moyO8M8SWhIRIz1vSVBBhKr9qcpDwwMIbTw5dAWGwpmo6AGwftG0qcJ33eosnxxIAUQ4198Ip
Q1rkoqxFFrf4ubWeS3OML0C4pJnqGX1yIboV1NMaP17fr40H2/v1MCFgSQVxXGTEtGQBB0jhxT7k
wl7+RciJX3lD2Ft+cLkc+v8vcr1GqxYoDWMcT6meetnJB6hXt42TZjnHDzZShvfrYlKGvK6FZEgQ
EQx1ddPaPOI54GBML3MEWQ07VQ6FRT0mUVuB6mHxZ1MKMFMX9E1kr0PE6QJsnbHLZTNnjLQzMeMZ
VJf16Egpelz1YYh57wSeqzBnDJzNcaeqyDOT0pWH15zwcj6OgTeKxouPNw2yWEjgTHI1chf1J1nh
jThytom9KbJGM8g4YgVzdlRrzelnV1EXTnTlGWGuikhaFsibIRSl8SEfflQgObB+Xj9UvI1iLous
LseEUKrsMgX5zKA+q6iYcxycZ4P+/4uPkWaGINQlPsYUt5hjLCs7V03uKfp4Fb07RSzrEZ63SgWS
W1rvM/flEYnVt8YRnCisP1nP1Q4g2oP1BBpE9/oG8r4REyYwglpYMVYHNa/xLovUL0IrHvNuDK6b
4a2OiRFtG5VV3SToLCWdrYITgnRhq9/F0HQQ9Xp33Rgn9MlMDIirHPyAOobxpT4Y4n1VFHYlPYwJ
J0fl+QUTBfplnNuuRiWzaW9S5HJi1fzdAVKY0orZ9GNbVngbtZLudOLomOrqd2jjX98vjg8oTNqo
Glk71CnlTqtNRyPqabGa+7qtOW10nhkmHGSqsqr6gPucLF9SfQVX9BMhr3+3FCYeDGo6dskMYQ2t
aGxrfS7z3aLJnM/Cu8kVJiJE0TD1EsWDU3aJ/FVBnSFxFM1W/erWvOHO5NAf/b6s8S40KHRjLwIQ
pGKJlEygERj2OkpGUpgF8O2AJkIFSua8gt4GQum9PSYm5HIq6HFbaK70mO/GJykEkx5oEsB70nqz
B/ZYl/holPnW0/WPx8v4FDZKNAqtvy1ADwFn8VZ8AFFOAuICIci9/IfGgYHRA3ptX5k40VrqMmgD
xnQm4CFroSd2mUeeWIt7UlX2MuzmpXbqOG44FwonPilM4CiTyhhbHQkTutSOGYtHYghhlxoHs485
6RAnRrGUL1ajCUMkQWOL5N8UZd8knDPNS/7YaTs5X8yh09F7o0MfQEQEkYu3pwLQuoxxAiGEp3BO
H29JTBiR5tkAVxveHZYVgZhBO6pawmno8EwwUaQw2kabImCY+vJWg0J3e3/d0TmRkKVykQa9LMSu
0dx2xNTzdJqQGmcZJ6rzFsFEjRi0wEY7I8XTrZd1+DSI7vVF8KLgBxaXSUwHspQawDCiI2CyOfHM
HXobmL2dwo4zFstbDRsaMk3vcg0xcI2PQ39bSbznLO+bMMFAr1olN1ps12g+F8OrgObM9JefnTn3
jWjEkODUkHQTwRZy+b5fa1dVlOfrH4b+0ithjX2YF+DUGwR65oep8KTVOAEQcBi01JulJYyt9Qte
F7ypPc7nYZEb8SJOJFMQSpd98U9zo4T1V/Ah9HtpH4fVrQTebz//uzjAQk1rqW10kgNqOi2mi/r5
QdJjzhHiRTe2e1Fr2WzVNQIBrgSIQmQATTv5ITqqmDhQHIrUqP5/hpt3l69Gd/risk/VtRzXAirH
SRzb2XifLvdxxINl8G5ajQkO5mig7Um1bmkGEzvDaQxloKNk/9/b3Xi67pKcw8VCUHFLdIua4vTO
zXLTCeVNXNZ3vTlxsr/fhKQ3Gk9oGn1UD1aKpdcGLEs/0bZaE5h3s+hQVLWCPnXPozjZaM3Qj3W2
x9xFGRrww9rAniUdjSm25fjbqoYpKEfAHD73fh499PlOjZrw+n5uZxBnu8wFtUYkEiIcdAyQQuUi
0LVjl/7TiJxA8hsvOZthfHEy+sbMTcyqUvobOl9s6kfaLKTEKsZdCnTD9+vr2vaTs0HGLVUQddZj
C5CSSohXIo3vYrhLz4lWPCt0dy+OWGahMDR3eLjVK5BPeqDpr4X07fpKNqaV3rsGc2EtFdErnWpe
mc+DZ9n+6lJK6LXACK5uC0GBwYbY46EmfhOwzhvI3GJili1pjIIOkMqSL3sl2ndRamc4AgaWahfI
3AceOQ1vO5lrTYgLQ2wtPBemdW+1uj3qL8DicnJmjhEWnjQOojlWdNQ9k/czxEjWsJc4KcaG8Mm7
T8ZCk2JInEezjFyWPj+SULGbEK2AxF5OxKsP1kk7RY/ZcXUAQvBrZ+QRV/CWyASTahTIGJW4bBbD
tAWl3QnCoybIwXXH5K6SiR1itWgpWLkopxUJhwVs5Z3dOeMhQ0E68gdXhdQ1GomDKzkm6GpbnvAc
b5lMUMlVrdUEE/aL5jhCKAQMqPX/DzCmX9JQoaFnqKDVZ1xS7EixyDUYZONMOhFr9iyZtwyZ7tPH
NOuXDTbNmhY5wfAVADYUCy7YpavdxnfL/o1sB+9ly6kCUM27QuEuQLdpToz5xIrjsr+JMucfwZRu
kiGVtFjABZRBK9ASVC9V2qDQRX/tFCf6tAzq/aQKgGoZzV4UeujQktyeFsExa+tgClGYS3nhXvew
7Q98/k2MH8eka9EBF2iae1DKsE13pvblugnqI9f2nvHhNmmlUVTw9FBGyU7R5bIyXsDZAH2+8yE2
EevHVKzEuAelpzu65XfNtKXQ8uqfaQIkBISiT8L36cCjbeLtHf3/F1eTQtBfTwzM6qRrFDRi912u
xuOyDs/X9287fzh/IuYGFAajEKMeocac4xPUbh4ha+i1fWE3mNu6bmqD7PP9PjIXYWfks7mKSGgX
8B+rDog+p3DRHPACNu7oNUCkdaHgLoUdP2c+MAUVxx03CJXe/wDmToQwghSJBpyFqjxl+wik6lQj
FNzmnNNIV3LNK5mog4kGrS11kPxDIMHv1uy4qDhsJN6JXWnng+Vd31n6566YY4Emapnh4K/YWEFQ
7MzGUCiEmLTEGZvHXH4aMPR53R7HN1ncCa3edpKFoJpOs2u0D1KSO6v147qR3xQff7kmCzARxiEt
QUWH6HE7fu53xZ54iSM8I5w6mdPve4+OOOjElv+kmi+BJFPRVFPFzfH+5JV1AyWK3qBExbpdLsVD
nVccE5un7sIE44i4rKLeEtAPM9RdW96WMY5A+yr2nLLm9g1/YYfxQ9HI9LqN8dp6o37xUvSZ0Qy1
UxczwvWh90QX1dTnKXJGHzcDV1yGs0y2eVlmmGSeFKRRnbrelNI3pcA1o2t+ZBLOCdi8Bs4LZbuY
U1w1a66hZY8iRzUfVINTsNmYE0bouDDAXGVFtpi5SPDOGv3Fm/GepNi79FHw8C8elWpbDhE0ZbRX
8eH6MaCu8OFsXxhmLrjGaPSmNSY8ZKNjNDvpHNumkNjl8I8uHsVMd66b2344X9ijO31x7wCtqrZp
hQkHqj+EkXq7uBccaNLtTL+45anlbL8rL6zRSHNhLZFijKkogAzHO8mv7yikEcV3mlrHhxRQzeif
68vbjFwX9pjrblysaG4GlIzHKCim+4kcGh4793YmdmGDiR9p3hPdqnFzU7z1gOy53JlpUDjQd6XV
omGHPFALIhH/4Exq8HcLZCJLMwltYZko+enNV6iX9cttkvrXTWwH5osFMlGltvp26kw888pvMqgs
3djpngUncaCl52g3JQD6VDKxVG1eP4rz9dguqJzpE31fgveguleGw9Ttycq5uXkmmDS6ISQphgU3
t2Ldy1bmtKJjJTInEdlMD84bqDDBBECnbBZpQb7OUkjmQXfBiD0thl6URPbGOHmcD0Z/9JUYwgqf
9BDRWOUBH4wmsG+J117GxEbllgGvOs8J+WxDNK7nJKtGmEqnzzGA0F25byEFLILs6fqitg0BxAFi
RVk2WIbKdjJFJFM4yenyE1wmWh4MskPUimPmN85+tsNEDL1AJ7IUcLMYg13uVGeFQohxQwuJ0oOg
gUU93pteDnXgP4JtQdjivwtkwohs1CnmE1HVroUvPRgKx9zN58KWod58fSe3S0UXlpiYobWDYhmU
qmGV7GVPRdOmH+bOeB5ca08vNznkVae2r+vz2pgIAvH00VzwMHUbCE0IRWjEwh/FwV8W2CpRJRhJ
rgpIPeblpelvW/0Q82rM26EC/KFQZ9cliW0JFINgDQl9TRRy4Yi9H3eG00icVHvbzc9GmOs4kaYO
XEtYR1MRexpGe5Fmu6n3avT5uhdsfhJZknRJ1S2cKSbw6VaJ0NrnmMtfQ+i92snCwyRv+9mFCSbs
dW3VNGMvyK4A5k0QEO8H9IjlnfhNOal2s6t84vOEfTe/0YVJ5X1+IVrFqswGbgwS3Yk59Lpeex4J
0ebj68IE+4WWNM/MdaWaLVRKx/LaN8Vg3pHZzAMvzNCVXmRKhqDIdWmBN0G17rL1nsgpIh94NZKb
2nTHsuD4Hc8dmLAHochhJNBxc4d0lwqVnYw/r/sbbz1MeJNSZenHDAm1Xn4yo5tiftXHp0oDJiy/
Hcyn68Z4q2EjXGKOuIEQxIm4l4zXros5MXTzmF58HSagJVA5gA4RbnRzfDZNr9QTT1uDYcrc6wt5
O4YfrvKzITYFIkU5yXGDyCkHlOdtBE9jGrS41vGg89febg+Ni57CUQqsYLxZQt6B2n4fXPwAJk6s
g9np4MKBXmJmD167K/35oN3UP2W/cFPu8Cfn/LKZ0tSsbUVWeImhlLdqlRwnA/zsefft+rZyzjCb
IGXiDG2HAaHcFMHANIGGPs78Sirw/Le+jut6kwrQdze1P2k/XewldduLM20Z6GUsUY4xAPG1Q+bc
PkQjpwSw/XC9sMHEjdwU61maUODTHpMbtDIOSmFDecxdMePv6990P/bovLXw3Xqywuu7upnmXphm
YoihEB1gNbxF1lXaidPNaILJPwPNZJ88VD2vkvkbz1Q1qHlCQ9ZklU9VQckjM0Ezb/Ypt0LiWTft
oUMfg9aJwKL1J4v7ZY1NMPq1GOqRMsHVWWW3EkZSQCxSa3azHmOJhxP7zdrAyQPtQkMHAdF7T0ma
uk7FFfM8JqjCwDvgR654J+7Qo/ELH7SZ19fGNcfGSwl6I4OE5FpEOhg7zYzZfIDUTIgVUQ5fYfCu
G9w+5uflMeGzHqpI6WtKFtY/yOVRFnyDx1vym4PwywZbJG3KVKjNFVhgyC8szuJ1D7FTm/Ys2pYT
/zTt4knxwDsg2KDRo6Rvf7BCheZWkAZW8QXff8BUkOq8Icjj0uLUlp8W01ZLXq9rG4RwYYQ5cMKC
qV6lxfjaCJUpStg+lJCOxjcDJ9HCOwCbF/iFMcYllVzupHpAbbEkkdOQx1E8dXNtT/KntH2erYe/
2z/WI4diqZcBh9uAiO28r8g/mfl63cTmHX6xIMYJpaXO81pBhlUM5aNoDI9TY/lz1QaZiGD5V7bY
a3wR9GiNaGE2zh8yM+iym6446jOvdbV5r52XxOK5kWR16kILsOmOhNn+X210/nNuu4x3YUd+792y
FdWZmACtUS7mF8EcnFQEo46k3hgQ2a6I4s2pfg8+n895vR5rjZyKYv6niWpOdrQZRi5+Bpvtl425
aBqucUlK/bzQHWVqfbP7IyjthRnm2s6rUc5SXDeuPj2I+ldg9zjewd1PJlrE7RKtGqWZo6Ascih9
wRuoSihIssLMjTzy9bo7bnfGLpbERI6+yOK1pdSzmSn9TMrVg8YgpcEkYW3Nn9LCOClS7QLu/rAs
+ufrxul2fUhpL2wzgSRdINA4lgBBT6RyIvEmrXjBl2eBCR7qiORcnvGYWfvQEj4LFi/y8hyPCR3o
bIqjKuFu6aqgIrkjL7HdcRHWnNPMQrjjLIvkPqPwGlBZVw8qdEZKMM9hBgD8qO0hvons1EaR/i56
4JX1ZM4WsujupE1ScaAji/oXinHo7iNQVRCPEmlngeEogfh5xk2jQQ0NKHkMj9ziZ4Y8Dh/er2Di
TC9YYwbRMtXNh4Oue8X8/bor8naYCSBE73QyWEiWdcGjCV1fPU35XWT9LIyvtXJqDNO9bnD7PXd2
fhYAvhZRoss9Mh85oKwzyR6n3S0CEoAC1tVt2e8Dgr7czzc0Jlf0gvtZmUBTDcaS6Tl6rGqQhJ2T
ZLYGCbP+MO8Np3C6k/5qObRNqIfyVzVcbLWwIRhZvVTh9X3gfVgm/uhF0Sk1Jt9cWT+MGBCUeAGO
esaVIKMyQaaOByXJYzxbKdZJOyZfAHN96lzAXMO6cngoV14mxg54SzmoOkBbRI8qPS5vHzagOurt
iVcYenucXlsaE3yAsLPKopcQuxviFYV2Z0yDHxHBESRxB42lu16aj5aq7cHl5VntfINeALEFuXmZ
F8k2ljhoU+A4lfEzpIePrQiGJaXzCkBNpjh1i1HZ50Q/WFntK+CBnAw1NEl0KpXFAYQd6Odlgv5B
8xUII84Ta7tgCP5l1ZJBBQh+8PdpRWeKraqUyGfrz8viZDcANYHGRWxc41lHwbDcAyTC6f9sg30u
bDJ3BRRtsoJQlncrJIaLMiUItVyyz1+0UwaWcZ+qmCS+/vAH/n9hlfmGYmPEuibBapQ9ltOx4I5o
bB6wswFWksWsYrOaCkROITQD1VvDGU1/O5vs3JbAc72EqPxqnGjKs8mUiooiqyEkCOCrvu4E7Z4I
nG9FP8UHx79YE3MbkEo28nYEGVTd149ZBzEWUTrW9XQAp4tvoLBim+PMwZttP43PAZsF+xWjGWEo
EpHKPKGF7MEzDlQ2G0JfDl9dcnMHL4wxO5gW8Zw1FCeyZg9reVjnp+tux7t+2NEJkBnnElER/3uf
3Jj76RShrUVs6iBS6kiBhD78fCKYLMwxeCe4M2+AfjtzMlHWAE0JeByYFRIiZnKiozILpgADRJ9S
71eyYl9f5vY2no18cBRzynTdAJtXdRinb7L1ev3v8xbBpA36LE96M+Lvm2SnNmBXCPT/XxEI+BPl
vAS6xItSYUKyLirpPMNa3CqQxZQepSy4vgreLjG5ANG0tmtEJD9tt2tRSq4jnrz9NgLwYhXMNR/p
UvPvfHELVRs5WJz0LrsB770neEBHKEBVQwbGq58NcGnywAP0svgQLS5sM5cJGfraGmUsj5DZVvSg
0zCZWN4vpiPNI+fm2i4lnL8Wc4kkJvj2Wtp2svLy0GC2a7IKdG0qlBa47I+b60JV0DAUSQbdD3N1
lPHSiGWGEzQ5s1s8kPBNwwdvAwC8fs6e8mmPyOQMvOHL31yUv+yyJYyiTvRIyfFso2/UZQ84S1id
ilP0Pf7HuqclV6N0eN9w86Cd18rWM0zowQ1Rg7KJ2HR2XnxuKpD1Zq33BwfhwgoTLirLiKTYQNVk
yvekPKY8kQv6RT544sXfZ8KFuWSRRircxaT+RmJip7GfW97SgvhXehoAz+aiujaP9oVFJnqYwILr
VgRIUkIgXWOAgBdTSdc3jfdpmOjRtHOSqjpKFsNw7IfvkezV0cN1E5un6mIVTPQwqnyC8An6xzOG
EpbSFbJjJ8PnedUQzolih89TNc8FIUWkiFXgPaQ+rPPIKc3+ZSAKEEdZybmeeFvHRIuplvoJ5Mio
nmX/mJN2AvrUng1hd333totKF9vHBAqi6SSFMg996ym+dlgPWaCcqPCWGAK4eCf41+1xVsVWK/p1
GQpZQjGuBmQxzz43pW91xd95HVuWqBWo5E0WUsCs6e+MYr7JU+FGmdQf19fCObEqExHychKHpoLn
qUGLugfloKWNF4Pziba3DNgLRTZ1yt32/pLvpknMBppbarloF6blr7FxqknPIxXavofVsyHG46xu
Thuwg2kAeYpOcQN0SZD8kP4VL3cWX3PSGxGQz96J92PqXd/L7bfxOW3X6S5cpDKz0iyiLGAzKcK0
u0n2CQpYoh+H8Z6Hw99Gb13YYkLGVCiCsMpUcXC/up1d3UMIaUbEze3u2Np9IOx0DwAHzDDycLvb
IffX21VnvmVqYthG1BAPp86PpWcxfr2+jby/z3zCce2GWu57dMbHx1g/VX/5ItWZaCFZ40hGAUNN
pM3vlLK5jXreeNB2S+78dQyG1WbRkkgdU7x6KX9lfpTBHZB5BYqalWNi8Cx6hEaDrfyIHnjYuu2D
9uvjGMyrIy1Eo8h0vKtMZQzB3Xqb6GB6juvg+jfimWHCRtGawlyK8IExP2pjaneYxuKOSdDf+jGb
OK+FySa0xQS3QwQXp+QLkivZEQjpm10OWhYe+GM7DJ5NMWlEYfQ69MhRj6HzM11A20kQ4+VScfO2
jQkQ1TimfawjP6q6uyWRnQ7Msw1Ph2Y7mTivhYkMs9Hhqiwg4GLot6Z5Uq0gmW8XXl1zu7FydnGT
+TqdpslDT4dY0qEApljxI+u+jlHM0m/l4a4dnoi5H1QeNSfvZLHS8ZiIG0AzigBP648U8QuneKqC
6a43bCp9gsjuFZ3TTra248E+fvMy+LW1LDSXkEgWrQl9iqq1awzNev1dF0B3hYJmo3BwI7vv/gdd
9De2nCsnwWQ+qSiNai+bAvKoXE1taNa1jjT1s6PW2ejXBflHNqKXCAPDojZi6sx6SBXdU8dl13dD
Yrf9Spm78Jub1QjErHxVp/lFTfrPfV/sdDG6A6rfMyZIcxgEY0+TvhsE4jWmmDtDDMrQLDXtJANG
eDZCC5MuKZkigAlwufbFwYiBlypm6bmcZR8Dd4V/PdRw3NlkrptFXsHepgCxkZhWmA9LaMU/Znm5
FaL463VL9C9d22Xm4klFNdIrBVRk0gLFEPQ+s9ZwTau09TVsM46x7XLbxflhrqGmSnNtWHF+Oo9C
12nBjdJAUWqZ/Jk3v865U1lMjziPk2qtIBsYtMbOhJMh84A8nM37MFieiGuedLhV8/lxRNRBEX0S
X0b5Jebp3P8m3f91ClkNWl2qWvg9XjFUEl5GQY+cRkCUfCoNVAdKavPoqDkuaDGhLpGyuYM/oOjR
P6bCoU73rRSW0R9R4Z09glW7EOYiqqMKtZVCO2iRG4k/Mh5clHPPWcwFlOaLYEoEJkaruBeVeqe3
qtPHy1ESItvMrAVyTsprZ/H61JyLz2ICmAW64GFZsIOadqsbnyBfIwxP108v1y2YQKH3YzRqLUoo
iGtH1Uv2sStgcocO+Y/3scdjleQ5PBMt4kTOyyzBVpIMncRUs6d5tuXydYpepfjb9bVtOqAGFTFN
VlTVZFGcpCVzDYQ0ADxLt9fM1iX66idS5y4yj+9l00MuTLGZkNmlRTvrFFiTvAFr1j0VsObNx20G
pAszjCMabdVLCUX71ml6p/cKVAab4uff7RrjdHMrrIBUovowVvdT7w/JAFryB0vlhb7tdx+EH/Dc
Ek3lg3aHtgqdhckgik7TPqveHK4PKKcAMCAeeD3RzYN0YYpJvJt5WaFtB7ikMd3N6FlPmCjMiXt9
47bznAsrTMCLgBSICgjIukXbBmaufUl6KSi0aj+umBWiLOKKhlEHtVpdbUhf+6Q+RgRQUVWo8K/a
etAng9Oe4i2c8UvUC4wReCSQo0TJXshEB+/E+3YoeWMp2w/ri7UzntmBmz2XM9wu8ik/9keZYlFe
qmfaDEPN2audKWzxaXliG7z1Mc6aD5MJ7UqkOfoc6vFhEdyu5yGmtw/d2U+ZCBnp2YoBQDqc5Ml7
zc/94kd/SF96b3HVoxwC7GjYHE+i/vghp7rYTSZKtnqZiRIkU/CGM9BwpjrW/yXQI37M4TTcDpMY
K4P2myxp7MtemFcrXanIp9YITmNDSR3Uk0crNwPOqjiG2Od9hnmfoqNid7RqlnnEw1MOXCh12H2W
b0X/P6Rd2XLltpL8IkYQXADyldtZdbS3Wnph9Mp93/n1k5RnLDZEH8z1fXA4HHKoBKBQLFRlZaqY
l55jaxCNrmz7yN/r4x/3WQoGImIa4DuPX3v0W6LclkIR1HDbST6McBGG+KqCSawIRoKLXN/6sohj
YRv8oH9Y4KJLwUymK1mA/soxuuR3uRN7pmu8JnZo2L1reMOJit7Eop3jokcUDPM4JMsDanzMtEcG
4j5dyDgn2jkuclB97Mu4x/G0M8ZDJfPix53gCotMcFEiG3XS0vfDyd8IFlELAX/bFdTV6fBBYjZz
hREEWgq+jWPvjJiCTh/DRYAek9CznV/kwwKcyhx5L8qpRMfERYs2GoGVaUG/kfrPDGQfIAz1ixfB
5d0OSR/uxz28srqbaS6DBWOp0mqSiwzuGNlDvV/KwpFHhGVhwap4hMrY162SQzHsPaUiFnnJveit
3GsQwgrs4Gu5M++K79cXKQhQvPpsG/d+Y4Du05GVY94O+6iqnBYYOLlqBey7osVx4QLCRiQYGhxZ
TJza9xKgo1Xv+mJEJrh4QWLDl1QDkr2UfG3kk0x3Sf/ruonFqT9/pv72Cb6qlOc+STG5DhCCVN41
xnTqMTVqNyD7bPEfpRqJ4JGCi8xXkuowBF0DRZpN629J9USEouvb9YWPe8zXjMKpkORyESlfxDXf
Y2z9zhJJMNeNjxM5XN/Bf0iCP7aQixtVXhOG2iPaAsDwRvv0MdqNtm+lexCy7gS2ljhw7bi4OEGh
Q6spYY/Xg9O5BgCekZvdVGBDd8HvFJ0nb+EtyZ9nwHlfRJ0X0clx4cOffI3mLWxTciNrD+r4310o
vlTTKHGI+hoSwdQ/GtWZkl8KFeTSgujA12rYpGiJn4OerhoiN+/YMZqDh1wz7jJZ6BaCo+KLNSzx
e4ksD73akW7TQ31YSHqSX4bDQBynQhF1guL7QtGTCUKg4Jz4oo2sgN59imC4D53J+AIs53UnFEQl
vlqT0nhiM0HI6CpvHB+YcqpqAQxQtITlT1j1EylBAlHky5sHvOnZORXBNUS/f/GT1e8HgzJGFBZX
Jv1uIKepEXxqRVvEhYRo7nMD0rQ4gnpvqvvUvMiF4LaIlsBFgrEwBnUcl9uiAv+BXDVqRDMr2xWR
vwObyV34SjYMSVrmgofuOVFf6+alTW7S5LEyD0141iNBind90yivNSolagO+xwnISOWhD2+j4NRm
s3Xdd//hgf9/a6K82qgsKXKUFuBVa1zVU47EaXYInyyw/KfaXXqT468J6NnX62avHxYUZ//0N2ks
zKkC7NoZCvkQKoVbqIPg03A9tFGZyxWgd2CourGggXXF8sM9ay6J/oMZIt2fxXX/+QsE+s0/l6LE
cqR0BoqNID62pjKwJvO2kPbyNFpxKXr3bX/LqYIuGt7KJoij/rSGYUQ/zn0EgvQ8f9W9pUGpPUk3
ENV1wvt/VWJaGeOuFHIdEsQNAtsEDjAJXEj9WcmIfd0VNr18ZYS7VC0IsgOEN8ysgtVSGiaLas+p
mQusbNeEP8zwUB2dhCUmpEI0XMPmICnj76otn4p2SjCOBfKvXD8rWrrvO/WAQY3fLKdWkjVfx6gQ
KeIK1svDeZKqpH1iQoMomxyMgfidnfwrtTqyWix3vUy59Se2vD9Z9Nwpl0REjyVaA3e35rIs0CpA
61Vrzik7xtmvUfp53S02Y+1qCdy1ak0GuJi+DLOowaPalHbrD15Bu8dm0n93rfyFQgvLmjIR+H0z
bKzsLktffQmnKjSDqsPWGW1td82bVmNQOrntgNu+vsDNuLEyxH1yTT0Iygb6y07aHBpZtuI8tJj0
OA6uIn29bkp0XFzQSEI2F2QhM+s06dSE+X6Yq0MJNPp/Z4YLFz50q6WOog8ia57Ze3J5M+WH6ya2
T0c3FBM4YEOVudMBBHiiFUZ+HTM6h8Mlpp3t90dFE1YrFw/+FNXphyHudAa9kdssBkxtvtXu6zP4
AezsRlat9Ld/C6QVBGwEmydaGXdGPUnKbGIIg0R/ppqrBONBBrtx3YoE3v4hEn4sjTumqJylgc70
r+fZUq5UqL1IOmmqPSH/lg6liOv7H75aHya5GA+q71ihAy6V+tg7wb7ZSe58GbwJpSPpIOpwb3v7
38be4SqrGxxJahaWC/Cpl+8msEm11anUBKnZNublwz/e38ArI4HUhWYoA9aVHhagabtPITi/tMdE
j0zRarhQ3s1KIukzPhf17BXtbdfuC1VwqbbLsKvFLJdhtRh97lGIXRYzHcHDfMRAnN1a0pthAdsB
EI1vi96C28H944i44K6xuez1DBCBsIle2rFz2mn8RW2ajU+qJu1qhVkg5xD0BEQ7ycWOMdOyMBkw
htpKR6M/zMprmQvIbgSX+J02c7WRwDhPahPgsKb2W1F5MmWQUTz1maiJvl1iWZ0YFy3SGvSUU4/k
dgG3LqhPQB922QEnKCyxiNbEhYuZTEWYFybyM/0rK/dJQMHy3lgx1LCvx3ZRYHqvR692L6YDLi5T
lzrVYCyFI0+yf/iBs6jPZF76LAq5i5ddifGfqHsrLS+6AoQAE6E7DNrtUlp4gjVtf+X/9nSecm5s
yymqUtQe5GNlaXbqQeeGPZQnesY4O25XjaGz7EU9kFeB4U3I5IeHKFzc6LvAoJWBF7fUVSdDL3Or
G7RnJjXHogD5S4khOL20+hxANbNwRlF8XH79n3trEvTA8ZlWKN5ePJ+8wlptYrkmO8mX8jAfgqP0
BaPBqHInjhjT9Plm/2mMu9lNEkSNMcSy47PGTsJDjX/JvYDP+rO3/GlkuScr72yI2vSZj6lVZu50
bVeKhA8/37Pl92uqZuB1ZzDeUygp9QZKedixGLJLsZdJuwJz6H4o6kJs7hbmqIBOMBj0prnYAQ2J
pCGgiXemaNixhh2SxrCzXDRhtEHMjQWt7HCBgwF3bJS5gVO5WTpHaI7ep16y948UDdJoNx8R6K3M
83tcg/JZhE3fCJGLeY3qFHyPoFfmnIKhmtmNjS5DqQJIRm8ZYmW7AIEkckSUDZ8/Z3+a4lwjKyg1
mlyBUjcoaFQkA/puwQyLgAGbHrJaEXdwEeaoSNmmxAmWpmXkTv1Trnmseb4eOjYdfWWGOzetqmnX
NilW0+3b9DEmglrmtv99HMyym6uL1A+5WqcTw0WCuHA0f02qmyoTgTcEi+An98KWJoFf4bZ2OHbl
tgDh1b/YJZ0YKqKbrFN+wgNz32NZDImMx45s101+BozTu25i24VXNji/msY0pSCXQ03OHQAwLsBQ
Nt2auwKlHhEK610m+FPAXtninCtM86JPlRAVeIfuwkOxb53xnLmdu3Bf4/EDQKrsAYB/ItB/ZbZ+
H+5jEKWF7//4rmDlm67OdMNghsY0hS+STDoiJa18kHJgAp2CaWURmkkdM7AIeInx6mvt7Da3tYfr
dre8RlsmTGVZUwjl0XVZbxphpxPZaYPvUvrbTL9f//0bKQ6Y0VYGlj9g5fuNkad5EMBrki/SLfMq
UKa3JgDjkzcdpn0vCQGrW5dtbXD5+cpgoiSy3zS4bLn5o4hVKyQ3akQdwbK2jmtthXdUknWFJr87
KggDMshJJUd8xF50YC5nl6aLhoxXff8XfHd/bifntIRB/TqrEXhbqBJVOTw1Gy0ZZUQA8R35q/m7
teO39s08BN+Hl/8covCncS5O4rOj9xJATSDQgEBHstPZYzJ613dWdHxcrJxNVTenmOIelBcz31fq
OZgEbxaBz/OF0awZ07CHOqIzQsy20lwto//dIvjL3EWkVsMQi9DzyqsT/xC2s5Xq+f31vdr6Cq+c
8NMA42zITGEwI+n9Q03To15DFjtKq4c0hq5ZFU6gpgGxqxWE8f666e1jopqM/gn6NHwTxW8DeR4b
xA1ZfVXbi15eSirIqDdNKKrCmElVyvjCf1jUvV+Vs+wEUn0IQ9UOQjTR9OZwfSWb3xxtZYfzajMq
w3nOYce/eafFhBJNuf9Lh0Y0CrrpeStTnHPLJJsbbVBlZxiVJ4Wqx3ysBW/+bROUETRMGAI3F/7q
osliTcPBpPXTHB/TUbRdMuIn/9nUlA8DXOSblZaZwPzi5I/9obmBtAfqQBR1IBE72fKLPhlS0bHC
RxGfaY0zpGtFOywEqdCOgvJmdozpUUH/DHItgkLk5patDHExVfExypVLMAQJYruOH+dIcE83qoEI
nCsLnIt1zQjl0hGBc5nmQzXQijDxEoA6SnXbZ5GTbd4bTV0gszKloID68wNYpAlJ6fJpAq72QDAC
NybKScHrR3BvNrcNWBOZMMUAaTjnzOqQJV0ZIX9aPkUyoGTLO+DHfJwccIk9pjvR12eD1ga7+GGQ
J+khvW5AGxwv7DSJ74y2e6rKtLH0XA6tHOS1RZjcmUnwXY8xwhSibBgrzTGbqGEzI33AvXgYhj61
mzq9FFp36JMa3PtjBRZL7b7tw38TIFd/7FKtWKUhNavlWTUieG9f7JJavh/b8AEzDiKB9s3ruLKz
lCVWdqbSrOqZ4hTyOLMn89w3v2XjEEaviXJpjS9leceUl+snvxzsp4u5MskVT8ms9D0oQGVHVX8M
sytp+xbtD2hCx3sVk4F59OO6ve0ccmVw8cTVGqUURCtyh70cfFc+0mPuhZ76EGdufFlA6SmYZQQW
l127tkTuDrW1KVdVgpf8MmkZnRbP1ixzh88pugWipvOG1OSfjs1FunrQVbPKcIbqrWpa/q7b9ady
P9o1ntUYsuxPYIB3ZzB6S3cm8AmlHTii6tlmsF1tMRcD0whfQKUIgGDMVVs2Snsu9uBlcWcMRl7f
W0HY0LlYqFRTkzVFIENTWXLmAcLDiiG4FJsRcLUYLjIBjqcMpj4hLwLjgtw5UBF3VUMSOcnnguMf
x0aXq7lyy741u7hvYCY/g3jaqpA4aIfsQNxyJ4rpguPhCbXqNGtniITJDvjevvZDuGPpYPmRDlbm
UcSrJdi9Twp9sS6pWu/PTpxLLlPbYy2lJ/SHBQFS4AeUiyIVCovl0OAzJWvpTotKewwCQa6yOO3n
W8yoypiMD9T7uMvqgNJOxw/qJT8eNS8075tKt+Lm5PuTpRgivpftI/owxvl1PwPpJ0l4VcjBbCOh
eTKkziNBBBQtEd2h7Qj8YYtz8DnLZii6ITzlLbF6E3SG5aEe3oLmpmuhRab9IkKA/2ZxE6XT/9tM
vnfgj4Dey0yaHWgKLyIVqZPsE7f9Xu9bUK+jjVocdCBP0bywwQF2EoXkba/8MM99T9NWZmaK43SU
+JhRcLL9NKtv1yOTyAT3KSVtoIQkDoHlVsmll6tjOEx7pWwF1cANKbklbnwshfP8kEG3xE8Ra+n9
6LRP+W2/T+wxtoHAPob75jZ0UT64A4D3+vKEdpcbuboOEs0xS9+jxLR81BYCTNlWbB2q5ZndY7ih
fBhuJUfUctrcVAqxZjzhdBS3lp+vjEK/8X/PjSVvhfx7eXWLOJA2I8nKBPf5jAwtH3Id68q61lLB
gtrJIj42kQnu89jEGA2KM5gowJUt7ZNW8GrbDB6rJXDBY667VB5wv5yMaD9TEjpBru4MX/la1YHg
4yhaChc78jhmAdPQJdB0L9RvsuS/+/08hruT+9FPUW90lOKbWkCe/ut1NxZsFQ/gbompowqG3z9V
oOQO90P1ltYgazBELWfBRvHo7YKqHZCAOHN1elH0x3BsBRdyM4p/HDqP0tb8lDZyg0NfXtIE7ewB
7+hQqLYj2rBlnasbOPkDTUHNhO5GnF9IGLqQDj5IY+QpUK34786Gu+wGLkkl9fCtsiqsBHQLQZJa
8ajbQ2oKNm/7Tb3aPe7W0ylpllb2Ur5f4thC50udH4v+YeSJegWCIMZTeNUNavZyhu+trPaxhfq9
LQfpWZ1Fmo7bR4XLZ4IdmX0Sn1PALg1xXayp15W7Oq8uYCzYzWMcW6Mmmqvfdu8PW5xbmL0ZYjQL
7j3G38z8IiVfrvuC6PdzvqCWpYxpkWXPzPIIOJ4dNKJ2kWi7OBfIR6MwzQj5Hb4AVitJVqvcGtOv
Ksrd62sRGeLCf5YURacvX864kZwhYlafNJZR3IbiEcQtU7pK0V4jsqwY/PTaQH0zyJegsBB/tnfV
zgT9U+QuZbbirNqxpZyi3BI1WjfQXSbc7cMsl/tMGJeqkgmVycrsbRrcm/Q191/K7Gud35XT2TAP
iS+att1AYf1plEuEYpAg9FmJcLHQwEzfci8G/qW3jVv0yW0Zw1OiJPI94+dfBPqSiBigUDEIH3Ib
k6V+UiL10u7jO8Bunhmz8EYMzssc+IL8Yk7hJE7V2CLa7M0y89o0d9/iulbysWR4VoFcon4MndZa
4n1+H/wLWSLsKyOyAsC/scAB/oz4I2UZSVvUgJMacm7FN039UovkUrZCIoATGpUNdCZNnqC2xbSb
P5oj0giTucOQeXTI3VJRBL0agRm+q61hwtKItABLobJVGecFM/yvgC6rtfAEtM0IaimF4M7N8mPZ
nlnx8J+Hj/Xv5y4XZk3SEZghdDLmfY7ctMX8ejFfwooJ4pRot7gLNUX6aGRRi+9v8kzLb1L1xWwE
83NLJvrpBn2cOy8FHIdKN0PfAs+H2PgmZxVeLsXoGGXzos3Zrhm1J70Q9TREy1p+vspgms6MuiCj
s2NkO5I+1f4lFRIrbdVR12fEfUvGBnRUBlDpwBdOQOKRPT3ou4XwWJRLbIfa1Q5yH5Ow1uoyzxBq
Y/OmL3uroRfCPIMNloxQNGr3iqFa1X/OZr7EhL/vq8q9MMLKGOdh2cO4BlFwCV7uJrbC8fW6p29m
ZboB2vel70g+gUTysvKlSUIzbeGPZqfIhbLD4wIOWgbmo+/XrW36hbkkRNQglPGcF5mq04b5CnGk
6itJbD0JLZ8Khuy2begyw1p0HbCqP31Pr+NWYiWu1KQ3R7nyn7tY3o1TL4hzW9mSbn6Y4V5lU5Bq
6hhMBLLD074isjuOouAgMMG3vct+MmKtA9yOmfuoPVax4OG3mbmYqGwpVEGXXub8egi6WYuTBm/k
yrSjLLMaElpkURkUNQS2z+TDEncm48RaUx/Q0VrwVKy9NPrP2P9y3be2PXm1HO5EkPBFajVUaAu/
mbfL3Fn7YiBNGL+0wO6JqEu39g73BTU7gKsAUuQCt1LPkkzJiJ5dnFslKILzy+hfaknwIdqYfcR1
WdnhkhB9hszFHJfL9UyfYM0Z98AlXhogjgn6C4sKmfrz+kZuKNn8aZOL3grriVKRnjhDMrskiZ18
zuxhYPao+Jbf1ZcsCJ9qXfkZ+m1p12azL41f0VDe+ZN8IP1wUJXOa+baU2iPH5s/W7lzA622oP51
0AzdGqfWoswHTSM56wyQn47Jx9EvnkY9PFGz9QyQPAMHFEr29aWJTm35+eq7lJeNFmdLZzUohh0G
6t5UtftVZdUdxKP3101t1QooOiFMQR0NFD/cJiZSlLSj+h7qDjKGEiPAcb+rsWkNNLTV7LsWPV03
uNwh/jsP2IUKUi8Ng5e8DnoY5lo4pSjXSUFsj71Fw70KyupKLi1Dmu0sLt3rBrfC09og55om2rdJ
nKtIzau7Vt0n+vP137/s0LUFcTs4TAOoDM0FiJYelXGnJ0dfNJC9GTOohguMl5up4J8/HSIKweaW
Bf3SEu+d5XohDXNGG9LNwOCaghPafD6trPGVttmvDR+oT1ws1HOTU/h1UW57p2O1cnf+JUb9itbH
1946n4AATen++rrneJayB3ru3XfqyTvRyMy2NQasiibr6pJO/LmbVR2TyTAXzcl34dN5n+znvXIg
R8MrDEvUYtv0v5U1LkkHDEhieYgwVY3PAbzczESNtX9YEBDoeNkz3eTzla6ZULyM8ElpXNnWULLC
I3A/Q9MblOWOCCq4FZwMwDuYYRoECRLniy3RlbRCgdEptcYbm8dGvaQTdaricP1evcPK+Yu1MsS7
YakXWToWuLg1+JIWVmIwj9glLoDqLWKGCkYh9EtrdQ4yAzx4yxvFo3jbi+DvW/d7/Wdw3tLlwThK
y59ByFlBAkLPXbO7vlSRCc5F/NSP6jHAlraT19C7KDl3uqCCuhXn16vgEgFVLiaARFCgGI7tQcUj
ZPCknVjbdXMlQBlDH4lBepp/xbG0I4mU4DXQM2q3LHFVBnI/wgRZrbLphCs7XNCdpwAlJ6lFhr6X
j80XFLojC08Pp3wsbNMdvIVKS7eVg7rLTzpmFRQIwKVubqe2aNhkM1pi6xgIJEy8Tng4odGGFTAW
iP/m41/DGfFtu49stlNBCpR5uS3qfG0FlLVBLksd9JGYE1hSnCF7Gco3lGms6+74Tv/86eatlsRd
cWbKczUVCMct8R9pgrReHx6SSvtRN43dTMzRm8KVw8JSc/0hnNW9XgE7MiJjiMZsETbHNF3TXMxU
c9lUnmkIhXUa9lZqNqc0Yl+oHO6lAp3yfqrOtdIe9UE+xiAa0RvtAk65310Uf4ka5SJLlZ3PsxUy
ctSM+DiRCIwkSeDNhXKcJMAqMyjHDP4biCMO4dB8rzroM1TqXqK0tas6PaIX4kIYbae2ipsRTL8t
ZN9pNR21AtTigYQWc2OcdT+2wXJ4F0nzLuxADTK28WAFRfxjzlu7qKFrUCkuiclehlLiQHKkksZF
DqfXGuq3VAvd2jR6q9fMQx1BnypsX0lJbAysQXA1C/ZG5Z+VEMqOyWz7o7Ts5XfWK4GV0UnwWtr0
jqXKu8AbqcLP7MYJUVO4CMJzLjkhhtJYXrnX/WPzkq9McBGx0TTUzmSEq6pQrCZpLc0HJxXwMNfN
bGWKxsoMFxWzqOrbycdXLaeNZyj9hQXgXA8Tadd3PqSH89tRygU99PeS3CfXx2SkidQAz00e5JgU
/mjk4+L6mfZQqolVaeFNHpmqRSDIVZPyJu/0VzpmB70rHXOIT1kunyJV39NxvoVwcGA1RWw3nfba
lvEp7MYHxc8ni9HolpL6iWn+Q9UzoASNXxjQPcxZ+VsLcg+S2EepaTCbHP68vo2b2YGJUqoqAyuK
hhIX+mNDqc1YUWZnus8PzCMv88Mi4xjYdC85opHxTczZ2trin6u3SxJUeUNBMI9ytJZamQuMuk0w
VGscUs93tEP/rvubOMGt5hWPkkMvYvG2TUTC+o/gPg9doutUVwriGM/dwiMKUEl4C+ybqwIb+1dB
Pt1VgqfU1s1bG+VebVrJqhRFMFR0TDcugQX9F1kC6h/KAr/VVZ1xsLA2azIg0PChkaWzVO4DSJ1U
AhPbvrKywV3tLIo0H7N+qL7v5BTf04XFccaJdQeMoniiab/NHVtZ424461Vfw2Sm7JDgUir3syQ4
EeFyONefR9MfuhRbRm8U5D0ERQnltncXijTJETWBtnKS9flwnj9qQdjU+jhjasK3ktStBmobwS4I
Xq9f6K3wCww2FChliGB+Ii7ywWM3DkaOM5KDQzEMblcYN60kenRumVmlGZ/KelWRzhiTRJqhTru5
KvZZPLkFNbzrq9mM8vryoULOSD7NFQQlI6ggonoIOQDUjneMuLFyn+WSVdY/DNN3rpvbXtWHOe6S
gs0nC0YDZdchRSO091HgeaCRiMlqM9teLYorWXamFitVgMHPRfoGo7q72v3/SN9seZyB9x7SbU02
P0V2g5qgK5fwkB2Db2nljDmxC/MwFf+5iIKJdOLDDufZBaN+OZKOOL6KaXszvyHxeK8wUd9WtBwu
atcRuo45QWnInw4GOw1QFE3ku7IQMrUtceXTR361Hs4JptZvYwBXyPvYxEKgvVQrNQsYD2/Yiz4L
m73h9e5xzpAnUisPBvIYvakORl7NDh5Pjh8Zh0qazixM743ZsOlcyZZfVLtZz7/H4XwGzQs0C2tv
DBuXzZj59mXBK2rzLnwkWDKX5tcTAaftgjPWUu2lUqbHwoi9smm+XL9ymzB7lJ7/zqm47cbrNmiY
iZxK22m/TW/co6wKcZ/kbqHzByeU4PmyeflW5rj9lqYChAmYjIA5zJDvl+eg5ol1pzb7betlLZFt
lel0UaUFbEBRTma6C/osDEiHdlEC6kgm25+St6zEbBllN108CDX5lkV8cuHVIrmz80tIf5g94lgY
AdifO6TYN/ol21UOqj62Ouy1vXRod+kNZpz0u+sHunlPP2zz8zKKFmRMjwYC0KJ/9lMDBfdhB11q
x5xSwWtm00UZNZQFtgIKBO4DXiulryQt7k5KAytg5yl7K+rHf7OcDxtcdEslPci0FP4yRAPUnzqX
Bg8K6mZCtI9oMVx8C0xpaFmIxRjG41hQ2wxHSw+FhFubx4NKMV1gGiY6mH/6JQuNGcV+fHyMNwrt
zswNPe1Q2JI9PmhW9H7phheR9NLm2gxMB2ooU1MMb/1pFDb7YJjAEiCh+NHeQr4z0f6NL6xMcOvy
K0byMayR1JNdUXybppPUCExsh6qVDS4jNUldmkraEFBd9I7uJW4pW8ohO1dPMsZjmpOoibUZq1b2
OP+eQxpomo81tdVN4QbFHlNlRnpR0OE0A69R3H/h6itznKvnlV4MtMDypPyVJqOVomxmYJ67yQVp
1mZWtzLEubrvj2GZjTPKja18p4+tW0bsUgbTczTPHmvz2FKrTrC4zWwfdXu8jFDY1z5BwmkYZW0N
VZV3jIDUW8GRPSxDpIanAiUofOoum/UpBK/McZ+1WMrz0izwVipio7BaI72ZfZH6xnZ1cWWE+5iN
ZlPq8YB7pd0vs0B6A+aK1soO/aW0/5rZEkL2lnt0bV3cd83ICzXpR7xjl/nL5FTBonxg4MqQT4aA
CWg7N1otj/uM6eME/jytQnPE7b3JpXZ0nA9Le6vc9y47KlZxWwG6nAnKPJtVCsNEvwRjJwsBLHfv
9EAqgT1DjJSPycPsEQwtgIvDi1w0PU/+wcDExGyrqJD0X1BJs9PEYneijd6M06u/gbuMmVpDNLVB
/jDVqlUYX4vOsGqlcuUxFmREmxhBU0Zk1lRZBoEP50UsD2q8RvXZUaCtkntLmnBWPG2f2j+vB5it
O7E2xPlOWQ496nbY1yR8NIajpItq05uXfG2B85gWJRBJMhDCFhzrAs+GHs2hcmQvdwFw2V9fznYh
6WPj+FG8ZWTNCGLEMRW6Fv2ramlHFEXu272/zw4MyiqKA+l657rVzU0ELtDEZBkoEHhUOMkDGpgm
Smj18FKk34kh8P7tPfyoCFLulHo/qctaU/HyAZhKc4sdPYAHqfNGUNAga9Tt6+vZ0BdFnWJljzsz
8KYlEgGrA1TkRrSv2UuyR0HO0x+WYlzhpTsZItL0RQxY3d7Jj9Inl5Ukg+JPmoHPq17hc6D/DOQf
gqVtBcvV0nj5oBLOAe1jbKW2Ix4alLvQS2wVuLTsVjTOu5VirU1xuUnWK1nbtDBF858Tup7hM+Zo
Bcv5i2T7U/RfZY+cFdZkRpszPNZUVT3lKRpZdLCDtjlARcbq23HX5t2JBEFl+2pmF61y00RxAeXS
9GTIlbFr2UuG9k5jSrKN2tX3MqOnFJGnUtCLK7VjpaNHEkTPFXQtrWIEaLnOXFKBRrcty9QpyhGS
E0mS2yFepR5EyZw0BTSk6mxdjp1eknwXgk17PR+PU4kBMykeXQpKHgzGZZYid986X3WTOrpJhnhh
sPEfcrN+quMst2/q3AvyHaV3HSDZtqJ11ht65UW/05r5NaKT66vMJXl4Syopwhd9uk/DyM51c5el
3a1ek5u4rO6IDGBT09/oc/CFSa9UDwrLl7vR8Un2NS4hhSdpOrG7ALptXVfedKihUS343RPJbqTp
B8R4eius8hNGo9+0udkHTeYFJJgszAd6fURu8ISN7bLp0fv6kSiF14BxPW2xnKDUj0Fmnirjta7L
1DL9xAFpz3ORZa7ZSQ+p9IRq/31bJpklq92NEZsXPIUtOkVfKzPrwXVGT4lp3kda89RRPbOoqbxF
RXesAwjM5fQeqi0YBTCC2xgTFhFROyugfWthSMEKU3ZSov6RlnJhdal5KCLMkkX4/2k9BRZNU9+O
Y1WxpK77linKBc2PxzCXAJkiXyRQYBS1byu1MtnpOO7yCnSbLQQlw+RJTas3Mykg3qPmLyULH8eG
uplmeDWZQyvUo+OkU8x5QPKsaQJbS+SbENLEfSDfFdVw0yhh6YZ1cauz/pDH0remNu7MQnnsGwx0
pvRcU/3YJLWDePu7iqldlUZpkSnYy1Kz1yviyqw4IRcndpnOo9WH7WGU9MkN+ka2qzn+Nlb9mcil
b6dZ2thkjgOHzf2+67RjUPkAl9FsN6fGJcWmWxIJz3U0H/qOfY2DJLBKLQ6sNjdVW+8izABUN4SU
B5+aGDhVj1MVzacumn5D+xvCF0n+tTPMXa2BTjLSvtWRfuzC1J1mfGcKqB9O7M2AJwxQga5JepAp
aEtMUHNYSl/5VjxATdXIntXePxktMGx4QGPJwbdGIsRmU5BbgxI5flbe1OV405LslwRW8H7Md2Dd
u5vZ05zMP2k3HxZlRzrox7jud8aoRlZQo4cpJZGV9QQQCMzvz+ovZRj2SSYf5Cx+9Kfmroxkdx5T
pymrvWTkbqv2u0X6R6eDJVXmWWP69z6RvzagnFb0CBTy3WOdy5MzTdRS2m4fFWPvDikcsykfu2p+
VeqjNNYoLzR2JEUe2sYB4PSBAldOSqtL6gqqscyRh/JxiKbc0oeysOTE/FLo4TcGyWwtA2VRZOaH
YpqPdSK5nYIMSPVvdBq8QgX0Xq3ng6IyS5GW5nP4wHS/dqawukuCXLfVRLN1FjwroXqHbuSPsv8f
0q6sSVIeSf4imYFACF45krzrPl+w7q5u7kOcgl+/Tq/NVDadU+x+815WSqFQKA4P93Zr1NpWdMJt
ExSRgXHb6Uado5kNEtKiOeVKcaOU5FseR7dyQt4I7lqtwA/W2vc8qTcp0TI7M82fk1SJjeYg2mSd
Su1OhFAHM6a7StRePnbUrll7KIixDafhhlfpbZxgCrsxUAqpVWUTMjV0Jmim2GHQeumUfcdgyrOi
TfCDsnqIjdgdq9jvmDLiDkUebbKfZQB8o6bmmyGlMCJ8X1Bb2rpgd0ztoRmKepFhnepYPgKn9ytN
DK81ay8JpvspzF6h5/RckCHxxsawAzHZPGXHlIqjqZBDVjU/cLEOTCu+R6pQjmNI79nYnUs+PjWQ
YbR5MMEr8lOlw8cPdbVpxuGhTNkhIeZWE7ltRfluAotlUcjRZmXiKsZkq7rYxGAxd9tM26pKcioY
e6kBDFAT/qMirVNnXWJD+3TTtOGuLzEZaIXqyZIIMLr0GFHtxlRV3+Lde8XrLTjc9mVM98CW2jol
91wLtjE1dlJKT7bFWYSRW3QYiMqDG8DR78EN89RT8i6s8WfDIPFsFro/KaqX55iXqk3McNLsXLDQ
2hl9CC5kfmhD6VfmtElFp6EZ2Jx61HziVgfegJ7NUgGD59TshWTvTQv51LD1hQVm3i5/UsLhV910
EG6VQIplWftQFqBE4yR9yFpjnwLlMJWkdDmT70XY+2M5HXrav9XU+D72zcmM1b2IY0TfwZnp/auS
8Q+mpsJmevW9M/jesMSmGiAMFNcnPSz90NK9VOIRVKodKVrfIqOXKdUbkFcUoqOKV0T5bdHipVRG
4be6ejMZpTqf/ccw8cIujXhPq+JW6aGZPpEnpU0PaV+891MMjaDJ62L8/KgCQf4Yyc5OY7rjU3aq
a+OuyqE60BiPcSp+gTfbZUYA5UX+qhD9rilE6CRlDQBi0D6pSogESQteJ1GYdjvmPxlaRGorvxHT
2CZy8npNe20y9N6TaNjikDBEl3SBrRsJ3HImbS3MnzItTe1Q9Ns2TPiGdsKhFd0VPEaDKz8hm0e8
IhI3kOx7XRl7HK8/jr/GQt33IMHVzerUNMwFyUhnR2HrtKT1g0Tu4p766dA/GkW/MbvwKLTJ04L+
EFjZicgRqDFkXWTaMqv0ixK48tAs3QwdwsKsTBvNlAzXsG18fRLCHSb9feRg3oOWHnfStj7VPTtP
RHsNqYKrwT8Sxt8DUm9hG44RMTcyhzuaK9tYUZ87E2qCSrUtqfWotAmQMsX4wKzkQU9iNzTlWYwM
3MXsoevFKVf5QaVqB2mVbkPEcAxK/VWvWtURCdsrOQJMK/DGwfRLrcxt0xSWnRDNDRAJdWjSicry
JzU71DTzAjbthgp4njjNth3hLko/+8xI/V4N3608c/OIYWCMV/sgB6EgmCo9IFT2AYY3Cw6pEJm8
yJ56DZ2gElAV8ILK0NiqQnqnN0P0oVXqykg8QUYAMzRRmDpNW5wYDZitWiG0KzKIFzSpBiPV7FBJ
fQpq7YnlFobUxkOjWKldRtpdo013QPMd8fL7eOa8+XYQAkMl+YmQ6lC04iUh+lGn3LGMZt/07BQN
ncMpgjhWR/bA64PG0fpKLARteNE0ZZsz7Z21/U5gsjGJU4xzkB+laqQHsyr3pC7eyqyRCHTZh1kX
PwIrx7QR0b51Fcgqy2I3XxIEFj+ZPt6wsDlUbWjgAw3n2oig6pUKF1J926IAnUmXfIQJfM7Y6zeD
kT6MEmW0KKU3bVvswy7xQivfJZmB6Rt1E0r2pgS5nbdg+y4qmJ/8EMpMFpj8EkP6DXRxrxH4LqK2
9Juufo6NaEeC7ibosg9uQvENI9CnKhSbyVA2gVHsMBXvG23/A1wnmQukvHC4LHfdVH2H7NkmD9ku
aKIfam34YK+5hbe9b5p2qzWgxm7y8seoAx3W8fpWF7FfxrWbwIVGo+E3TeSqTfnAw+igzwxbMdEf
jL7bZCT7yJF/xHHkmmz6xoPgbSwyR4kyP2imwzDCn4SZ8EJTfQZF8XcaQGEmQNwEBh9X7frCqRGB
J3LcaYgDR71zac0eZ/1BiuAFOjkeTMXpkRi0XOAPJ/oElth7FlWHUUzvBHac5rVryfowteO27sEx
WiteHVlvpTYdRtbfhTL1kqxDe5y9FS2TtonzycEIZMIJd1PgK6N+gqqeQDQ+nWJNx1CbdRyU8keS
UZ8T/VAL4CwMpEJ0DDQ7ZuJOSgGRTr0hnkElZLZrf6qlhzmOTVoMexRydlYUOmoavQwD81VqPoq4
etCj3NYxwNbm/eBovbHpjekox+DYBPrRKLkNnrKNQfPaVoh8N1FuZmXnDz27ayk/cr14NK0BbAel
cSD6dGaAtVVT+hj2gWuIyME8sWsG3ZZw2FQa0Lto5KZdpmJwIlXuJoXbUkGlzjTdKocSYtuW8P3F
SeB9zoSOj2nAudXbMQYeVGtHP401t5y6cw69rLyDCXB2L9QSzscA6YzmByK7n4h8KUzhM8KcgE43
Tc+fctX6yeYhIIaPqKrfpW7s8jBzQpZsMaO4s+oE9jvYmKDeTYJjeGs0H0IDgx68vQvG+N0UEBxh
QfBgKe3PomR7U4/dusoVZzTH5xTAUttgwYFECBHizlct6SZS3XEYNgdTg0Dx2oV+3HALUev7Pg9d
PWnxcMg9btM0k8AN9tTJPWo4z3XT/hpARlXmQWkXYkRUHG4Q0/miBBWkblR2C3j1KWnmJMS4J0w8
6FW8rwykp0nW6jaJozPI6R6CLHqJElh4ynR7lPXN0ODG0wzJhDmldmJlGKDIEHWE8XDsLZramiyO
HRlup1JxwImlYvQ6+EZDZvM+9hI2fg+DaTMphm01T0MZ1M6gwTGrbfTKNAxMk+BeJcEhrAYIPve/
gojd0hKlUZYdC2rc51P/mAfNRmOIEvrWeNZI8kyT8E10kPaOjK0Vpc+G2uEyK9Zoh0VhG7MzSkol
Rgm7ee55v62V9D4RuJja8NgHoWew7KHpcvBujEiuBlD65+wpGvhP0AkwPIjDjrHqe6vVt0kXJnZO
AQ/QZfKu9OjYCQHOw7I5dIq1l4Z6E5fwJLTXEX0H0zeVhGfRdZ09KflGy8ztFJN9aGUbPg5uZDR+
nURn2tQPJuEH0QUfQz95Q1d7FZyTQtlLjDuvpxCmGxtP14irSfU10eWOKNSZ+hpI4wHjVZL5sYWR
MTxVDm8xbkQsZ5LcDft4h9GjIsV733abOqnBGFX43QDdlgoQ6Uz7mekVPJAJR1GbdWaHGrx2Mu54
i0Q1yAdAVQXeuZyYeA+K9hxE4Sm1uo1RyW0StgNcLHNNeFY2KR4YgPywCW5w9pXDyxTfgBRPcVXf
Tkzdl5Z2BM0TsGOmDzWFM7OGytbi9CnCHc6nFumY8YNT8WjVHcLB/Ckgya5sjKORVxukeO782JrS
AAUtsaNROFD32aQVgvix3Rc1yitN44UF92Z8ZDxMGwNju/qg6F6cta8lhG0dE6XNJk/9VmKMU6vu
JkX/yPXhMTGTl1JhLqBCRx1wYRoSLzTSPSeqm46ksGUOPGZduRA5u8soQhRrrF4hTKfb1MgfWNVw
W+8VTwTyIYwG4hacgOFu0m+Thnl1hXpjMeCYNIiyZ/RFC9MnfWjfRyOwJZSEMwyuzgl6X0/PrOuc
ObBMm/K2EVMF3HByYyCJyrvkm7DCu0rtNqmSv2u5VcIE+F1XlU+1wDSOpp/jmNznanoKKTxGR3Ls
qPatIPTVvPX5UGBQNtTfZaefxzT+GHW842WdHyURhxZPgJMIxWss4Ueq5eaM2xE+azDEuwlvejt4
MkANAq9OL0w7ptou14Rfh8XLQEdvrAE3biE/OmHmty/yDzloiPOmXQCWFky0jeO2rEc/qpon2pqH
tAmO4STvOx2M2XGSuHGGyeSo3abIPYq4wNxwZSC1ZZaj4BxD0dZ2IoC9HsvN1Aw+yVsHXDZHQ7D7
XNBfjUY9DrF4Qsih1mGHHXHB/H4uWfEKkcJ9OPTbwNTfhzqBRlLc7XkdvTBDbCPgQxx9LGO7j4nD
ISSXiSpxiqZ7KIWsbGL2lZ2MiK9CvHRaHDBvskDiDido84F/D8CTtmlATFrn3AGTxocu45+1Zm4K
A7UwwZFgRdUImDISgPmHMHUO05MzQd1SD6WToG5gh3p6SvLJH+Lqrk3DnwHXDsnEXi1F/Qah+JMZ
xI+JEWPQINfPQtEeRjN8EHXh9ai/tanqsNh8jHgQ2eA1PfA835Y4PRnhIscV/n2KF7ZK8eSmzcNU
YgJDUc6kN90UpTg7l/1mLiixzLSHEaXQwTB9dG2ghTpuQCV7BqQMQfE4eTFtfTjtO4RjDyCpcvM8
eUvbbIvbuutHdm5UfWdkZNPo1U8zCO9RhPyFD347//c6yJ/0Em9A+m0s1fuq6l/UXtwkWe8Olr4j
qPqBVP0+yUyc+hBvxh6opMjyRiv2xaRucxnXdm+SY65ZN1ZuvtcDaNpilp+Clntxop8ME1ydWiXs
Vm1vY1386ovOR9PZHyvt3bCmR81EWlPSO95zeyJ0H/WpCzt85KbcBeG4CRWrtdPJEH7Po10TWnY7
5U9IGDxDKf3eLG5JAtr6gt2pPDt1AaqYXG2etLI/s0nbcy30Ywa+9HbiDknCI23HfWiYR8KijRrQ
Adk3EtY68aqsr1xwuB5RVBo3Vc002yCo5iHNuNOQI+p5742BukUp8dBRNXG62PKKSX+tpvaHohQv
aTU6GFK6qavbFuUL0OzoNkcRw8lYmLlBVPghqmu7gXCb1LHXaWKvE8QxFX0de0NsMCDpTiaewNJ4
6ckIPRsUYaCBccc1/Xs4tgfSSdMGsHwjZLZtcuVhIsVtHUovMJsdiiQbMjZHPjBkR+x9tIwDoB9e
UGceGmSImrvCz7veyTKuOkBZ+oEydLashxCZy/Sap9pgcxbvuE6ynTAqy0kr0CwE8mxKRMhaCPBD
SmD2onoezRxhSOX0qpRuXMZnfC1HlBCaLLjqG4g79Gg41Jncmmm6i1Tj0CF1tXVcuTQJN0MH5xrH
MYDnao7sMnmZirHYaRoE6aGpndqSGfuqQYHV+NUloEOl0Q3S37u6qZFFDy+VyCv4J+0NkH9UW7lv
GgHo95O9EtB7DKuA8Jr+qPP4VzBquT2JqrObtno3YhR7ptAjKB0l0nwyajhBVsvbgZiPjHTnKipO
Za0cJdDUBYTIUDIYNh23djJjqK9WKp5EpLGN/l1OmR8H5DGTw0aluOKoQG+Q77qcRyg/9WJjJYDY
95ldFbzHDY52iFmeiFpvo0k/YERoH4/ltq6Db4oY30VMD3KSTzIanAZ27KURRZRktMD9RaeowO0L
ikekDj8sNbgflXgrR+WHpsqtkdd+2r73+EqljskmvQntVE3P1JzpnAx5NJHtgLLBSYbgIFLkYKa5
k0bjxop4s+Zczai8WEfrtENFKmOoDfbHEfeTmORnqjbhpurZPWWlS2NFd0ilQYA+sFWmt7bSNg8U
QezAqaOT2u5iw6FqD4kpnZw6GnkxopO17uG1FpsJdRDLRA/H/IsPeiRJE6Mcj4+7x6rQrsjBoz5T
g1f+qgj63N36u/v177WW0DawWyOJLgC3CJ/b3/J6gVtsrdNvjtxVwPi1hh50Of6FmfoNjrgAEMZa
LFOZoNU2WtaWIHkPGNra0ZrS49oyi26vVpVIFVrM5JEaxQRhB/puSO5WGofXD+lzL4sWr1mmUR+W
aPxrU+vV6O9kavWaI9nT5c8eU7UppY1doBUVFVViq7Xpr/yAa7u0wKYDditVm4VkcLIXH1MxCj1E
9wmAyCNSOc8UkETPndjJnkFcuqO2skVPa8U0r7aXL9ZcIICsybIGClIACD7sJq0EZfjT17taW2CB
2yAKMEZ9igGJSDePsi+9vpP/5R4W1lHLDhrIMTiwBXmw4l1c7b7ewvVzgbwss0wDQwvan+cixKTU
5gDDiOJvBj82Em3i+/9uifkrXhz9VEVmWs3HEA31Uxoq8HbWLsvJCmziGl7HYlDQAWIIdPFLuDQK
2CTR8Qi7Vg1u8l2vVZDgQNM33Hy9nauHblBOoVBgKOw318bFdiiY5zjqJ4B8aY9KcdTGlbt69UQu
/v/CatMJgZHWA9+lgcdpwNhibE47wtgalnJtnYXxZgMqIwZSDxdNg43czGKl8qB/DD8qyIdRt/I1
vFdvX3+7q4Ay62JzC3MOpB6PY4DNqQ9BjZFgZEovEC61UZrZZQfpzHwkiYdC1gqW/jqm5mLhhQOc
okwMAwocwNQMwLFlqGjZMZaboefQLPhY2ed8bZYP1cU+l3jbCR1ctUp/Yx2bZ+pUoLiLoDw7OfyX
vl2fOZ5//VfLze7/wiYbWsflRLC70XothXETNbkb6qi5ZPkpS7I7sBxtQ7HGBbf2UZfSi2FnSgTN
gFiy0KNQVJ2ha2yyU3R4Y7uERKcS2isfdoYEfbXThb+a9DGJaqhiA1eBoXEwk0TNm1kPCITvs9LL
40Nsfa/67cqqa8e5cGGhnqla0mKjjdc9VxiRmDAy1HuBHTrxxnLJiou5OrtwaT7z3b04TxFVhSU1
nGfIjW1J5hFXXdp5Uu6TxDxUNblRkvo2JP15Wr2ia3td+B81kEnUBL8RfINX3gPzCRbK4bbcFV6y
X3+kr7uhWboQWtfgZ1yYboQShW7GgE0xNG0ocNU/abdyG6977M8lFpipakw7fD6Mm471LerG8Rr1
8X+4B58LLIySj1HfQNwNIdx22sRb4ROnAAARMEsXSBT3a2Nc+2ALW9SgL2WN0fzB+C4k267e5tqK
va8tsTA/TAuEYT8/DQxdeAYAiwXsn5qu3OXZkP6+yhYDVYmiceAP/zTyWqssLhu8BUklUaIEP6JK
AW5i6U0ylI9ff7Sra3EEntAE4KBcWDx2FWSyyzCbw5y+thvh6t19Un30RKwcznVTuFho8cCpkTrW
ZYCbaz0kt9QDeQ2oeQDImvVg1wGUVwciLG7NEG2K0eMlUBryyGbHZwRldjT34i705uVQd/ALb16P
rWzvqmFcLLe0vSIKrTZBjNVZg8sH8zGJwOU1Ziv2N5/GX5ZxsczC/uqxTZjs8XoCuf9gxtQhvYZK
Z7rXWvncWO3KwNT8q79abuHxCrQoDDmDREdliwpZuBYAz2f+1f9fGF8mRdVP6DC6InwA+WNoHWMN
FHnyx5gyO+ZrMda1XM+yNFBJG1SBIPPi64VTBxVkPts6cJ+Ak4de8Ih+7Rlo+u0agd2VTwchKGDW
Ld20EEUs1pqMRKXVnNaV03gw0eIHlm6FGueKMfyxxOJ0pNYSvS9mkLD5I8xudQVtXO3nALK8afj/
e6Q/lloclFVMGeE5Q3RaFL6pmsDfFKeuDD8MhaxOuV6JZCCh9ZuVDx77rxmHJpCVlcxshqI7dt1z
SG9Y8mqEhwCPoBFvSrpyqa4c1R/rLe4uqF8SPQZcwJ0hn/pJTVfyr2skg0Cjgf0MlLkzu8nCnxdD
JRh6MRRY635Xu9zGRIwzvUwAV2KgNLCVRxD2rRngFY90ueiShUq1RNRoGKsADBn4g8BygbC4r7MV
D3FtzgfLwMKh5mZgdG9h54QbtKEyof9Lz/1oYMygdAIX9dpZpXY81D/X4ORXzP6PFRdmL+baBThQ
gExLWxfU42jspqjsx6gUi22cl7nz9Qt57Sn5Y8GF8Y9WaibBgC8JGReous3SBGh9WBhmMjb1k3Yb
v3y94JUn+Y/1Fi9lOVim0hq4bC2coZhe2ypzgDyI8m9fr7O6sYVdShFWRVziS7auujGcZBOfTDjE
wZ2T3PxlWrOVqxf701aW3NWiYJSF8QRMlJA+YFt3Rj05RSTfIVR/IG3ncd30qk7dI9VfueNXvykG
puD+NUymLHnOg2GQiTFvlQsGUP4t70O3zrY6XfmmV2/dxToLXwL55FJRU9hKnW2SEaCDfSdXMnZ6
1V9drLG4cmPXqTqtsJcac25gxMecW+MDp4w5Zv8FUH13AIVYg8kiaqdu89Ls2U13oCsTcGs/YnEL
ORRd+aTCSBkhzljym2HUnr62z7UzW9w7IIrDAjB0uE1LwUDCHUgcAJfNbcJWvui1aSlwwBoGwkRQ
k2jGItUSlZoMADUh4N61mx7axRkwbSCFtunjuMF3xrB/AP79snS/3uGV+OePdRf51zBkWslAOeo2
2R4z6bYGGj2rcKz2KW1eBc1WXvHrxvm5zUU2NmAwZER3GiAzjZ17Y9wbmnAqcCt/vatrof4f21pc
gqFOrXG+hygKzA5zFjGQoS1R5KGItAB2+AfrUQyccRVsdpwvqfdrUw80pS2oC5QqMvPJBluqr2ie
RO0s3ZjmKv/P1VfvYsWlJ7MCXQxhVkIM3dUjZ3Jz8KPnSDAkSHgd0Oaf4tXhumvP3uWSCxsNGXh1
DTo/tMZ4iNGrtYbByS0or1itM4Taimles5XL5RamOZK4QaKLM8QQU6kyO0w2DF3Qr0/u+iIagyoz
Eua/BgYJwKOAHoOlLgCGWkbcndrUs1K6shd1fsgWeQb07j7XWbyoYS3jKaMDdScUcPeGc4r3gQtd
DRde8gEarck31fH+L+XH/2AonysvntgIbnwwm56CRb/H1CdEEX3jzXKYD/QD6kYjyIlWwpXfFdS/
NwudW41SBn77+aNflMgkBw4zGjCarIEKoNIxMJa4phvfESc8Dm6y5biHgEC6ozuTSclhZf1rlWx8
7M/1Fy9DSOtcmCXWN0BLHY26lzftfkij12wQ+zoCJqCpd41sTwk3fYX2PosMANaehix5znvidCm/
s9Je/0e29vmzFq+J0EvCUwuvyVjdFoBeND067Pdf2/NVz3e594WhFdOg9VID4ZDul+eZf3iuOlh3
xC8fgvM/4Iv540MvbKsWLaUgZJ8Xm3sU7Xbmi0Gi7n+9qeuO598fbknfxiQGzSIOBlZoHAAo/8xD
w2tAJzhkbhWtSYBdm/hWqIqyFyZvLQg7LN4olBswH1EmgI3vxbnY9NtmI3azqC2wyWuWei3AuFxr
8U5JKpKunAOp4pjdRg47yO9AHNzP/NTjDsSgG20Xva+NZl/1eZBNUKHKBvz/ksQ5yce4yUdscBhq
+HDU9TCIqANJ8vWpXU066cU69E830MpIq8GIR90cWlBGi1nYuvwo5ZTgwUhcXc8eUkPbGwo9z4M8
SaC7PbQ5+yl90Ud5GJv0/68bgYP93PfiYBOAI8VYwVqJtecB5lHeIv1lZc/zgf3l+i7WWBzoGFdD
GwGG85sBYjoC8OxbZ3Q8HbHD+JATPpQrK64d5sLXNkrSsaxQVdeK7nsL1G9g/1LX7sR1M/38cguH
Wg48k0TRcSUmCzhxeqdUEwVQxwC2hay577VPOHuDi9ejSLhqJAWOSQSKb1qdnyiK/18e08JLKvXQ
oxgBXVEJFPoec/zg+AHMCsOFz+C4RNKy3gf83XH7yjQWznIYpgJZYU4Bs+A3M7smWApu4tTOgffb
zmqfoNh1m6PqoTcI1uXYTZ7W/PU1vXZcgTnWUcG5zJZ055DQDrgwAhA27YtdfFa81Bv80skdfjJ3
ygMKJhuCynToylPhrBGcXjfVfy++dONgTtDTaoKphkOGKejJjvN3K1qjdF9bZRGl1h2pwOwE8wFV
rAl4HxRoEvLza/u5Gs19fka+8GwqlT0b0U/Auxfs1W0LUXAUYvw1mpPrsdvFOguPlbbMyLOqnct2
9U5n9qx5kjvQd1J8DuXzaC++929fb+0/PH+fp7TwYBlNMB+voabbbyAE7mJa5y35hufPzxzj6eu1
rruVz6Xmo7y46Y1BC0ayCb4LddVhfMPwSJwcVWuN+eSqSSAoAmCMQpNYW3gUodKMsSTGzevkhoTm
WaitI/laEn99GX3OSSwdOfNiO2BjrcbIxAWv1duS3IvxoNcPX3+xqwUzCiDNv9ZYeGJeiqhFwRr9
At/w20e2TVzi0I8f1bf2btyucWxddcUXqy0+HFClaTNlsyA4cPMKih9auuKJ6bUCxOWGFp5YSi2q
K4IHs/EwLvQ2pwoECUO26fzyyUKVut2lXuQC6bvJb/v3FJQnKvpn3cFobUD7VwKytSNc+Oh0iGiL
wXyERpZ1owfxPgygGiK6ciU2WlnnN8jgwvLVtsTMctwhe+9ee2Pfd9+VtSLd9Szo8/B+X/SLNTCN
LXIS4yIrfrWbgRH1ARBYd9gEW+5jRsgJb0wnwCzzyt6u57oXCy+846gLWSscdQL+0APfZ4PFVdg2
ewEnKYqCqiPB7x9/MJSzDG6vJZ8rJvv7Al3sGuhsmtWMoJDWg9a1N24KaawUHq+6rYv9LTwkcM59
nGpwW1yP7FCikweBaymfckxvfH3dVy7HEs+m5YmZxelc4gQEVBtuhflLj9xqeAevMNQTVg5uzSgX
vgV9SUxum1itE98b+Tgqz+C3+HpDa/5r2eynRd0ACojj+U3v64qf7VZ/ALO/PZtDsx3z/3JPC/cS
BJwYwYCCo6b+qqutVnwE9YoLW7O4hc+Isn4oBgMBB5cvivktZyv/f3ayf8WNn+a2xKuVuU4qo8cW
at2h06llvgbKqToGzc0K7nDFAH5Hjxd3Z6RmR9QWHsMipyw7leKxX9OJux7SXOxm4Rwwzh436oiM
l75T39wPJ3kgjv5Q/piVVwFigjTHigmsnM9vQruLXQU8isJ8nM26vwFcq1wjl79ecqGcMQshhv4X
TrcB7L0eihmADtEnpC2OxeHpMIOKaLpR7NWiwfVj+lxv4X+SocjMusKr3O1HR9uAwfa72CegyqYP
vAaapfXBVYPh8a+v7tWY92KX86+6+IxFDf4hYqIy2gOPOpdFZhmc/wM38GwAf5k7IigoL+qIcvRF
/N4mgBDzFpBkDEvW0NsJXPW+3UtH3xiH9Zr2VV/+m3kV0phoji8ur2hBH0NGNAR1s91gNsVN+fco
f+myx3/w9TQOUQ7LtCy0CP78eo0mJgZuq5k1EScGLObkg6Nx26w0+q9uRweKn1oG0vWlBgcHwUOZ
G/PQZ/VrnF4bzJA3ZD/Ravv1dq77cR286SbCaTAMLzKTtpdl2yQoyTF7eq13oJjyiKfczg3A0k0w
WL3iBK9fsosFF0YfqTlgu5OgLjRhMcIemK+NZWy7EBwXWYrh9Sa7zWkPwgn1kECLAVOenrV2Ba47
r4sfsbgDcUlUmoLZH4qtqm2BbGYyyU5L2bNlpTeVMj2PFgUVQap6cU3BkQCJkzy87Wj/pLFgxaKu
eoGL37J4rQupqjU+wQzd9wndjpHXV09fn/LaEgujLTHWpXGCagHVHvPiPlSlHYE/4OtFrj5vF/tY
vNAowZZTVeO+U/Bxy+hGN5+k9Zz2a0yeV2Opi3UWN12KVhubOfIgmA3Vdql1QCjV9bu087VppdJ4
/Rr++3Ysn+xcGmXABhgrwCCOiWFNxvcRaBDUccUIZqv/y1l+bmr5YmtBO0V5maluxDDlIvijtdqa
viYYBtnyz83MDvvC8RtWQIsOujTAMUpX8d5f5RFqVZ607djPoSUHDLLHT9bdPOlVn+KHzAGB2c5a
65BffX8ufsbC46QoykMsEvY+K9NDvsrRXurWthy5N2/YvnSjfedkx3aTOePhH6WFEKfnuoXC2V9A
6KZKgrCDXAQGsgfHYp3d1W/tGjf89bP8XGTxnXOtisK+RFEpUtTzNBgoka2hHa8ugT4nUIEm0/6C
9WIKQcd8JFAGXXSKzads1UtfNfzPBZZDgKQejEFniFVBOTCB2Xk3FyiCHXSubNWJRhsDbmc45jdt
97UTWVt3ETTIRmDUNcuQcmqo7WvSixRlR0A7Y2XWSong+iNwscfFOVVRUitRhM774IAhJP6trYhN
fswyn0BQgK7gdi2pvb49BEQG1DBwfAtHnPYqBq87LBnC/geYf3xbyNiN+5XM9ioMhbLPhRbOuAEW
pAxjhCmti72dcc/3mGSGA2vt3ivu50GD7GRKO17rMFx9ai4WXnjnZjTNgjP0Rhlw5lUt9n3ZAU7X
r4QR1wvgzNSBhdSoBS3pP51Z2FU0TFREsXM3XJx1OLLgtnnqb2dWXUQNEGz6H9Kuq0dunNn+IgEK
VHpV7DA9OfpFsL1j5Zz16+/h+O62hqNt4vP6ycAAqiZZLFY8hw48qt8rGx2RwTXvJLfGRwB7cv4B
9KhX1jTqAiVeaGcK3WHpCvuLbAwyWlzM2813Ff30GKxCyv9LqzEwZQz0LqElRQS0owSE1xaEMJJH
25vjivPebbuDK2HMqkLSAj5exLbSEIgSji4/8pPhECu5Lw7gi+Il+cnWjYDviZFmMNvoX3hbxaQt
c6XXJGfRMi+UA0CQ5LdoJnJbqX8F6J4vBNJJLhVvGVOA6Mb3UinYgZA9arWx65fpQSOL24qdDR/6
BzFE4FHdx0vljpL6C56tHyYtQikjc0VTPRmdBAZGFawJUX6YjPY2jOBDAOB0wjmKamAv8QxsmhIA
VsBU6kR932MqI18Mvxh6xyD5Y1KanSUN3Quw7DBkH8ycRuwtw77aDra0UlddrYWzjCGz+h5jNGnw
dtm+bjlPiglWDNUAlzwmNT5r7YjBib4agMZbJ7souob7axfTvdnda8mbkWscE7tlDNbSGCskkCYO
xxLIj3L7A4cC9pKfUvx8eUVb10NBvU3V0eetiOxwbWjIgDyVEER3hu73KbrDBNLdJgR9KSKABSep
4Ajc2kIiarJs6qhBGGykWQmNmI2LAo3tAL5qzLYoP0zdFRC5gFC2H+Ld5fVtBkyIZ9H3Dx4TeBXM
kSWyGLZARaL+kuRFr3SkuzvQXm+AJO95M5ybiwPJDIJoVdUwsfxZP0JgNnXJAmI1bfqW6Pd59aQZ
NybAEFU01bxyVralHgSCEHhitsFkY0/g3ZqDNOQ0li7vsXu76oeeYrImsNBuepOdNBdA15zAevPh
gAdoYExekSkf0+cVGmKoq4R2Lkb77goVXPQ2Sa/Ezl3K8E3Lx0lj6Sfdr9G8DJK8E48Le0tf1/IZ
C2sqoT4HCeQvjR+W1xJq/PJwLMyrxWg4Edmmh7OWxaiOqI3pLM4mfaOqq+JRvSpPqL+8BrWj+4NP
m1IankHfVldTlmRsLbb3y/XA+MOipsDQoS8I5SOWwLRMyTY1j48Hv/legaXib2ls/UWJe1ECJC1d
IX2vAIxRW6lPixMoV9yNR4XXeE6dQjZQIya9G+AZB9Mxs6VRO4xGlqA2SKuq9X3hGXvzO23z6YDR
90dFEILJM4z/iMArYa/jaAJac4gRU7dAzYrMxJ6XkWNfth5grIUA8AOKj0vx+T7IzSBEGrj6MCLw
bGaPnflQL0fCY1LcVMW1GPrwrdwlYLuLSRWhdCseAJi3OJmTgPLSUu/yRww2PcROZv8JyT2wA0zM
jBoE2Asqc9VHrU1ldDYis3JFWaB6H0hxIG/2aHdEhbQuJ7LdMmeqrCGs1E1Z/sIKnwxooY0aBGVF
iRlVA8h2Q+FWU8pxETbbsVZy2HGcIdXbcABX2EcCtz7Ed80LMF9/N54A1B/IhwDj8Xiav6kn59WZ
TGQGpLN4SFQkx8v22cxfu+TOMGILI9Qco8WTw0RlyCbHYZLBH6tN9NMAQjBCh9Ig1o/ClN5ffoC2
MhHrjWRU39CHpgYpNjLUAHtbfpTijQ78qzA+mvON1t1JvKYynjzmDiiZXFTAt4G8q2afu5SMN7sm
uz95YdbLYtReLsq4Avw33vBSfAcDhGKlXfctjaRrQ0o9WcheLm/jB6M9axPXApknTa6FSiUUuAd4
XYCxaot7M1B7oKmEGqBRI69sKaL2nalGB+DqHtN+8HNghNl996zXxJf7CRR9qVeaxrvaiu/6QAq7
SgCOAQT1JtT9cK5ctPICxAsce0a1a/TEldEsP6VA+gpFcGWU31M1BuRcutzORI84buxmBX69QMbo
C3qbpH2EaJp8mJHf4/qmjSjguvUGt92jZQgpLLS3c7yVbY1B6pRg7hPEsIxgDV017bwYaIAOzMbK
Re1ZlaPrxWx3QYr6ECkfFa3ZJ8HkXT7SzVdcBb2JBofaBKYQo0NipMz9ENGe/atwN/oUnkB7qIEh
BHTHPS+W3jSceICAjYPSjcoOXSQi8MkTtLohBBudENnjKkPZDfB5lxe15duqZzHspAXihLQEAiYe
UykHYhymTUlZO+C798xR95L2r6oGtcNlmVvx3FomYzWzQixLMVxAoDUadg8xY5pynp1Ng7laFmMw
U0BIlg0yMo5egpNk3OX9Xi9nawI05OW1bDpb68Uw9hIY4gZomSIUsOFu6Y0jvJR2fAKj+Az3TseD
yuWX28yygMdOQsZMUTH2ylwApRoDYCbTeLjtgWlpD/KOUCr58K0p3xeMYaDhLAcI/+WV0q9+MWgr
qVSTVs5KlyF7ltKBV5A6WKJ01ZWpLbePS3w9Sz8ui9pWkPMCqQVYiQoiea7VGaLUEsz3JWiSFx4p
4Lbe/y0CzuRnEcCrjok2wyMvgQY5ZjBU2MTxdZgT4KABt1jg6MmmQqqgHxTpzLXMTo2YoT5lkYkz
M4KHQHzV0RMGnpUSY4x/sHUrOfR3rLZuzpUxX0AK4FRAGDeC4gWofvvLIjYt00oEo36yEC3tTLOM
snwg8rUc+lnPced4u8XoGojuk05XIEICMG8Y3gbCX1HwQGE0Li9lc9ZTRUiGKi+gBJD7YbYrI0sY
o3cebuPsLnvVk3bAu72XnNgdfoS4xuleshMr9aKnyCqeh2v8j1i8Csymvq9+Bf376tD0ZWmHqkW+
r+4yG6CyERhIal6JcPv5Wklhni8pmlBDjhDUYEQXMNwHHYSGSWLDvNd7Wrbg4cXwVsWoYtsuwF9Z
aGPqcMiNp4Dn8/O+z+hh1pRqnQ86qvThLR59kT/jQV+JLyZvtWOMGtaEgI9IxytC8+nAK7OkF+SZ
LB0tftUTt7y0LU1H+ysiaQOx7Wct6MwoKKUOtNudMzjExqQewD5RW6r3AHV3So6N/Rd1OIujP2el
dGWykMLQ8XDR6fTWKg+AjPE7kJ3Pj/OON868faHPwph71ojyEqoh1ib2WFDkzv1dnFgA03c4F5pu
0tcjOwtirhLQkAYBBV26iZLX3Lb+ciU+mdfBofDAs7ITXPPJvJNc+SVElRVcMu/cBibeMTLXTIzk
ZWiRYvrd4kN7iRTRblzZA1nXi7nnTT1sJxGQBvlbbZhrpotFVVUiqoOyT5VU9+pT9xLbnSvZ5Rso
Sm0uzsCmA76SyFw8dIKOEwlEAAXekEP5C4C/dNQifDdt4NFb4WN6pR/IjewVh8LnIZRtX/rzapkr
2cgAQg9CpJpi1O2mSLNmXrmHp6qM8xFXaEPXY0hoZSDKQ020vHbVqXRF0G9d1tZt5/G8k2ymDrQm
6RgW8IQnJM7oOFXzElxJPkWIwDj8Cw/5YrN5WV3JY0xMLQe5UYB7zHnuvGhf/USTog8vH5Ai2lX0
oFwTB+ByIhD2uVOOnF39sEYrazM2kqRlKSSDSETJTkNySGR/TF8vbyhHM9m8XYjZ2BH8GzIFGtjT
kc3GJZ6863eXxfAWwxgZggpIQZCdBBKnaqvdIUiODVpWe+P+spxtT+sfZWc7pKdez5IugDOndMRL
6goMg2Afirkmaws4ZK0WjAlpSKblfYvDkcHK1cWPYXSSUfiL6p3ZIWWslRaJvyU5bzydc5fZwv8k
GUGNPCuy4uVzUD/N6vvl7dv8PjjngQ8t0t4axk4JYYLYSYAXqWMMIDWeavVPPOGVAMYYKTVpklTB
+ajVHUn9VH6XVY4nzFsDY43AM5zLGHTAmKmU20UeWCB2cS5v0/YLogHYQSS6gTIX82INAtFDUHch
N/Zt/uhKpVUfBU2cgJRwMzf0uHDa9Ln/8kqvJDIKN0YZ+KdiACPSCkX11r7HfudC/azOp5av5mSM
PlrSvsjTJUnVkEmRoAqffZ24y1PSpT2y0K8SGjqVXfxEHHKDkX33Y+IMpYrSEy2KmVideCn3zSNc
Cad/X5m+FMhUmC6Clvwmx5UehXn6+SdHuJLBHGGsTVFQ0QXSwXgToK/dsR4tyW+vhIOIHIS6bwr7
skzespgzBHmrAsbtVgRN09VoPC8pZ02bxm+1JOb2jnE+y7GZY4oV9zavqxvSCTdxl75dXgZPDHOH
2xk/YVQ7QGZOAJAFd02LuZco4bUAbT/1q+UwFzlPBxAk9zgh8Nz4FAc4csIn3UV+41readc6JwG2
2eyknuUZTIIDSAwASyNYF2bpDtKr7i1HoQUcGoCO4RRel864I9fdq/B4eTu5chkXI+hHhDED1qne
lNepixHgCg1ye/PplqJDAh04snYEEx48CD3OORpMOINOGQJCGRNplfwbmV6F+DTFnDon1bgLVsRg
rEik0WJWjaX18JWSHZGOTXs7ZlcmiFw5u8gTxdgMc4yMohywmhAILiCAak8UvqWvxr3YqYc5Rv0i
UIhsGWFvK2ALmfRkv4BUsKkGG9TAhqXrqAFgkP0mHnndAts7jdqhjBQ4yBeYE+4wf5ZmtM9SiIJj
Hkgg66zvxpw317o5qwtf9R85zIlKbR8AA2ugN4Yi9wMH6Bh4v/kdeA/5djC8ksUc7SJkfVsVI0Wo
olgfwnUKIF3Fl4CoVPkGD4LxX96j89KY463JHJMUT66DKBwJn/I1rBanCAWg0xdgZ5oAzUge4ilD
iDMovzRJ+bZU5lFK5jcQX7/KYISdk6aHqzb/jCqgTYxgM6hA53tZC3kHTf++erga0gfgXkfCSNLr
PegPXUlKfLQWcVwcnhjmIRmlaJiQjEXvUDp4etx6iZ7bGLJyL6+GGvKvt/e858x7Ap40DYUOqK2i
7+r0OftR/jRtWbzuDc6L8i+m/iyJeVK6MYoyM0MGoPEWjw7ERE6zK3bgmfTApOvw6mG8/WNelk7p
RqUpobsGGSifhmssTi/zUMA4UtjmZ6Mc5bECvhsG9cDdJreOGoBBSOfFIlTzL5ySyhgXXS5MOaMd
pGnhRsljnz5e1gK6GZe+zxiVSSxAy0OJ46oayiaRXTfVoPoDG44Jfr1G628zVfRNkbcu3vYxBiZt
9DmpKMhlPlYe5mV+lgpql1HJnU+mH/q6QENECzA6gGW21agsQRyTlx9ZxNENDrkbOPLbcJDsxiru
gus/U75/xLEZDF1Xm7jTEGMVyzU6IGoVaNoBd1H0VC4s6uOpWFki7JwuZaCrwaCr1f76PfC9XOeh
27kUmgIcdZe15F8M9HlZjJrUqZIDOfz/357xUKEzoTy1CBfI7eIr34odbd4K7dxDgX0qbF6Wa1Nb
MOGmEUVXNHRxYj/W60V3ra4FiMjQcrUbNQFUYYJnJPXT5WVuehkrMYyhEoayFVLA6jppEttaeTQw
/yQauxj91GWjcfZ0e03AkhQx4khMtm1rrvL/77KtWmOfVOjRqUR3Wv4o02ycxTCvSRUqKpKEiLbk
uTyJVek2irlPO0LBGHmN4bwlMcekA5NcJBTXknahLpgVKn3Al9xN9uyEdvUEU+/yqgQfA71frsJq
fcyZJXI7Fi19xsZDea3Z0y53Y7eR7OrYHUFu56Ch2C4xplQeOzty66NxX/k895Tu4aXfwLw4Ta6B
zDBUEU4bys3UU4DSzEfnP8qBBsdebz+m5/V+eXeGGakd6nQHT7NNmT6iCM2MqqsA9a3zs3ceftjm
A7SSxzxA0kDASKVhf+XAzYLHvOR4O9vZlpUAxrS04zA2lQkByRC5igwqwUVzYgnLkofAK4TyqiSP
3Vy/55NwyjMR5InDTayru6op95fv/3Y+ePVbmFdpVgF1SyjTGAFS069iT6PEbleeAkfcaw/l62RH
O/kYOpGfnXgNLryNpn9f2bhQAs1iRmDTK0nag6LSLsCPfXl9nPvJ9jomIDFPhJFypEeTO5DMMTMZ
rMi1fVnMdvSw2kbG5oA5WJW7lt5Je6IolHZ4MF2wL3iFG3u8ZNamNODGiXidJE3T2SkfKVWHKJtx
+2jyTAaIDG3Qjq9oETfkSts6JZBN0Ykw9C5/AYuPNcCutWhTByxqeZ0k9U1PeN3RW6e0FsEowiwH
gIJqkE0vpuPSPGjGk2o8c05oK8O9lkF/w0rZciWtGiPoUJTbT05rLcfYp5HkzK1zbO4XAIwwRokR
9S9Y9G0d1mJR4vmZpPu5PnHnAzY36/x9ts9VR+ssEm9w70hgWKIWHGVSeKOmcW7OptlFOwQeaxND
MV+gYzN1NMulAEnAFGaGO1VAMh1AkzrNllKMR6QbwIuRz6XdmOUjqD+R+9atPum8ueOinHB/C/Pk
VWIgzFUIZ2yQjPtOAstpheaqprCE3h2bX2ncI2g2dbRTSrbQFk6oxqdmkPzLOrT58q63hHn1BHXM
RTHB1oNG/Fr+nh66HVicnf5qwYufuvk7hXFS7MauTqBF9xPX3PPwyza1CyeiIykCyiK2XWXRhbwv
WwrNplAKXvlqkpfXy8vkiaB/X92UyBxS+rojzjNOWXpqQl5WYct50FZrYK6ioStJlFBctEJVnLRU
3Rn8Arna7fuS1wy15d+uRTF2WZIbAyBfUBylfxWSO6Il1ojaf3og2d3lXeMtivEEka3IFgF4pE4d
n9rqqcreyfRXZ/66LGUTZXG9IOYmDFUmZVGBBRGf/AL3jmeiL/Qm8gxHP4me6Q62BKDFzgfQqI8O
Fbd44sWx/3IZzyrI3AKtDUMBXCW/fd7KU70UE/LLvXwj+PJOAeM8p3bD0UfC5LFTo9baeEB2I8+e
s/LYq98u7ynv+4y/12lKG48BDF2oqZ6h186s8WDot1/ss8oTxuWTOgCnkBIqL9+NLqXp0vb6qcck
VQKE6v96QoRx6pQOo4z5DBwPmjft9oCbc3JUGqSD4jZ+fMPFcdx8W1erYyxGnmRoapewunJRYivT
NScJFfDMBzckbWwAltmGXvn10F+pYtVyokre8THWZCRVbKQmGgOn4FDN913IcZE3vw/YI1RG0SP4
BVMUM0iyZMZ4z3u1dQkBztyQ7v5AA1VQkiiGSukRGNshhUYuRDEKaTE49wR1uktVHq/V9q1dyWAM
h5qgOhiOsOrSTYHm9dY39hqw2XuglOde4WucUftNLwUkMRIyUBTniDkVYWiS0QjRoi9ggFmr0Kks
ocgVJ97lnducQcCo5D9yGAOvq5kgLCYaF37P1WEye1dghkrbx4AkLp3YCdzGBtYsxxXYtPYrscyJ
qXFaZsmMZWXKlTZ5U+2GPZjGOekF3iYyZ5akYyJJcYwiuRZbvfIyJC9DRzj3Z1uIDg+fju1+gfci
cjBmAB7BWxJfpc1fUYsAqeWh4GwK0TDOjkFdhBFsxYikYhxHcPGdAj2aKGT05T4E4fRlZeAJYYxs
K9VVLYApAM0yh8AwraGKLCHl9axs2/LVWhjrip4SWax03NbRHhzBopCeJWpFoqe4BZd3fFPRVsIY
0zq0hZ4SGurp8vM8DFY+HSXjOQ2dy1tH32w2nwPaEhPDm6BS/4ITJg9NKsPnhLOfdfth6Jwy6u5h
9sBjHx3FqrbjcXmTe+H1sthN2wqV0xRoBZKczDVq47BAVQlhc9DcTua1aD7+t+8zF6gbBSLkiMec
otkH+T3hpU+2T+f8+xlXaNaTSlJzfF8X3srkWi+up8xfzJSTXuCIYSv5glyFjRHByBVaE1mz0H9r
6v4FEejemHhV9O2H4nwmLCuqovWGFlBQTspuoQCROXLIPrzSLFq7Eva83pjt60QxA4ByoZAvmG5g
qlLLRoR7R68TevYsYIaAjnl0NK/yeSBEmyVlbSWNbvUquGmNRYqLSgS4oGrRKkLuN4mtnkxkEsOH
Pxl9heMAckxkaTCpxViKaWqzcEnRwNIoqR3knVdFe6KP3mUl38wnrsUwNmLMFS0fOqzpgwLlufd/
s2KInmbRGTw+Xs+/nNl5YdQSr3axA+Ge2VIi8gaN6uiPpQQoAMdLrrPduONCY21aidU2Mmc2DULf
mSpCqxzToc74TGzJUn4IbhdaZeRIrvQeubwEN08mY5l0pGeLcsGemmVtRcqdlPHeke1QDvAcwPtH
q+gX1C1QREnINfeUr7X/3to1YOoHC22K92gDtlNfupO90jOs8U0FgA4wezrnj8zj6hcwDyYJytqY
FviERH5Up5tgcTiaSe3rl2dlJYC5ANoQ1GOk4W7rEnijiK2+1Ne9HzhgNaHwmhTVbPYkt/oWehVP
Nv32Jdn0hFc6GgdqBJAbyE5iq3Ooxxs5P/VvtDTTgTr7jxTGkCRRx7AmGmOYp0CfyikRWpR3a6HG
ANkPY+B4N5sVSWCd/C2BrYOY+DeTGhnMyQv83gddzBGd24j9iyOGgW3ZU+HommihFI/FKeIULTbv
w0o4EyQvBVGzucduxmrqNm2yJ4u+42jLphOyksGoY17PSZcHyG3E38kh3ZnHEvB7AN68DjzKHmE8
UN4I1LJuxxeZV2De9B1XshlN1ZHzisHqhHilPgnkNAY3C2+kbfMyoBMZLeHAQviKcmYWoExeZHCB
J/0NZo4es4XYyoIilhXN1T3pe06Qsr2ms0DG+4kKKU+WEWn1eniSR9HOZRQJA17tY1MzQLwqYYoO
1WqWBxq0AO0iB3RZ6t2M/NoS/7ysF5vYNNpKAnuTq7jqjRGGEh7CFQFFKGbk33MfTTx2cIt5c1ex
C2D3P1fwviM3uOcVlHkrZF47swtNdNTR0sH8nhs7UfxxeYFb7h3q4QaQzIB+h+nQz5ZKmAHKWI0I
KJpEdLXJzsXIztNvKeFcsK11rOSwnRoFujTga8FbTUwTgKfSi9aVHBFbKrcWwZgJU69BuJ7g2Qz0
V1P53uUvUnl/ebd4q2CsxFKSKFAXpB/T8lbR/KJ6v/z9TQd4vQbGFGh5bjaTQTm5iWf4uZumKDcD
0KN57n+OcDfE3cLrpN50S9cyGRUPh2wgFZUp+sV+2S/HxU8fYcnRuM2runJlMerc6JKwyDUozing
aQRfqrTVawpPLh55aRKeOjCeW1tF/RAmENUOvT1lwUNCEn/Se06GeHtJcOtFDQipQLVhblDQz0ur
hrAQlEiGclPSxk3QPgOXgTu5QPWL9SvgtP0ti32Gq6gETPKMVAbQbJD8Lg+YlXCnu3o/+cWJV+rd
NA0rYcx9amW1j1JQHDpSe1cObySIbIQaViXzem23Hqf1qphbJSVpNS4StUECfDPyEhSPgvozlVSr
a74vAU/hNy/xal3MHZPaUgJpI9yJiiRum+her8UO5x5/PShNAYwaprqBgwU4TEaGiqmZBPPv6kdq
kII2Rg44KQ/wqtH5zuvX+rqgz8KYC1wLUtKJwKXCJNM75VPJch7f3Ffv6LME5tomqMklJrCGgNBm
UFKmIyUj5I/pfb2yn8UwV1YC31oy6Ni1KRfdQRr91JicTi84vskGhMVnOUyA1UaZFMxaCyC0orLG
X3Ppzrpdhf6QPPq63toZD0NS+qrinyXSv68CAiBqgmYczjt6teYPULTSD/Zk37jXbyoapSpbv+Xh
9tJFfLYVn0UydmlJ07GeMpE4mRjc9mABlKvJWwxvGsz9HEx3lzWes0AWyaXIDS0ejUZx5PC9TaHx
8PXGN+Dl2wo4j5X8/rI4jkIqjG3qxCId4dMqMLrhjhrd34wJPNymrybw0x4qjGXS4ywqUWBSnG70
pwQDLAC1Fd8aYXd5NTJH8dnKekU0Ee25uF+/K6upOx2NfXZD3pYdua196mlOdv3Y+YWt7slLdoq+
Re/xDW8QgWNIPlClVlo6JSO6z2TcC8QRlgAwiun18kJ5+8nYES0awzkuZ8UZ1H3bIaMsWF16jKvI
viyHtxDGkAQ16qryoBInQOqkWQ6TsL8sYKN3jWqGCSgV0Jni2WMMfKBIJSJxnXy0QRnPtZ+eOnAc
jojv5UdM/6AUPiFjGf+ofvJKntvKchbNmHu51oCVCUfECQHmAkK3eopcqfjOWSC9QV/Nx1kKc1RB
KRogdQbtEnosgQchHc3rzsr3yMjveE2PH2HaJVnMcc1ZV7RdnuEBE9pbOG5+rxZPkB9atdocmrK2
jUq9mYDVVI75QTP7I4mLh6aXrT4Vj2mC/sFIAvDrMlhSr2JsWLxRxsQfSzQVV3hxldEuivxXhu5g
q07yu0QeHxRV8NU2uBFq9GQU4MZpRb8hMmDRQv3KyIuDnlaHrlOcyYS7bwbXcLweuzD4ViqGFQsm
4CMUX8gmR8kUX1fGGzmJHEWbU0dJlb+isH3U8uAmkoBJfPlktu/Q+WCYx6vT5wUsHNBtOUfr+Ztm
RM4c7NvAcC7L2b5DZznMk9UP7Zj3Yqk6ZXbbK1dRx2FE2kjk4grpCDyRVQKMCVuXk8JCrKpaBe3I
oXcp/aLhBB4YmEDVyY88Ni/NShhrydUUc/Naikuz3PTia6AiWVDwjoYnhDEKsDldK8x4LqrEq4rJ
Uiarm0KObdsoO3/eN+b+o+UbUUAzKA4YaDpUSXJsXgGKInFfgQ0DTdiLi/6bk5nwmWI2dQ/pIwUl
W0n5UqoDI8Yk1IYpO9rJvFEUW/eUHXLUmlM8h4GVPwLSBADBqcfrKtne2H/kstmDOVkkoPkUxBGl
R707tuKvgIu3w5PBuBT9LI89AFygjsKVmSMR8is07i5fKc72fdyI1fvaDdpQBzWUMM0jK0M4gGbg
xnyVCo53xFsKo4cYE4WtnPBCFE1lFRWQ2KU3GaWgy6vZSFZQRTyfCqOINRLRijkbxJlRPYPLZ6WT
ZTiDbfqFK/4IHcPlCNw0SSuBdN2r/QOwcE/ytlKc+SCDG6J62COtnl+90GGY6KC8XRbH20XmVQJx
ZldKcgKfvf4+lCBmqPYCAFkuC+GpBGPN9TSvRzODSqjTr6wGKUR0XQxvQsiL4HhyGGuODmtlVPEy
Oap8ZS5XISiC0+Zu4SIS8jaNiToq0YiHpq1xU/USnsmjEnZ2KvOcE85qPsoVK0VQEkPq2oFKuZsx
nFs4MxrREwccnHtKFRJXSL9E3OkXnsJ/JItXYiU1loLGjMHc+xO47+C3GI4GitPlPtmlIHbmTbdt
pJY+XbCPKt5KXiW2OjB+cWi/obRbpJxFIBuVXugRTs/Uv7zG/1xmNmOx1MI4K1GhIEJt9vUdhtt2
2lX2HSlHUP6AKOCy2nPU5AMZb7WyMZAKoBwgZRE8m8v9qLotd3SHYyw+Yq6VCK1WhE5tYZ06B2lN
B91Zx+ZHamcfz1Rlo47z36zuB9nTSmCZC8GS1VhTnWK4UpmOMUjctULz/tvWMRZDa9tME2aIUc3v
y/KjyA5zwnHNNlMHZzv7QSy8Wkk3R6kaBvBj4vCuId/74UWqbmXU2gVeA9hG/8BnFWfsRUDUoEsE
uP4fpKWeuqP9A/keoF5eZ1NMFIkDo7Cd/Dkvjs1UzEE4DA2cGweQhB6qfru41w+hOe0BdfQrn0hi
EUE+wBk4IP77j2aYzVvIU9eRSEBUES1/yXVsl5iuXMbFWnKe8eCcIZu6UNS6RsE2VR2jMZyueG2k
JxA5ufFy1euPlzWSJ4pxN6TWKJZuQKQglr+a7LEi39LxVuq/S8j8XJbEMRtsgkLrMiWeqcfRT99i
sEIonQFIbU42ZgPN/ZNOKvRXrNRfJfADyxERFtXJ1i6AyOJUO8HuPTrHLO/02+ydV8Ln7SF98VYy
hXgum9BA6qUDpbMwWuJ8KIVvRL3XYo79oDfqS7Cto+NNAVkSWiLpL1lJMjKlTBVFkJ0gecjjwRkq
L2t2KP3NXWIrEbHRyMix9huwLHRHzzIZ70POdTUq1Jwgf1w/z9f5ofQBdRs9Ty4mVf1+R+dWQo+H
BrP9ApylMrZFDMZpNPsAl60wrKJu7KngYWlsOyL/iGC745RoTgF5OxK0B6EXKDrm4OfUc9POjJfL
mv8vSnmWxIQnpSiGcZHDF6heVavZA9nxRX8ajgkyGuh9UtDKD44BInIu3L+4BWex8mdtEWNVEWYx
oDidaKJxM0dwpXvFJ5h7z04ixwnZvgRnYYwhQaQi9aOp4cmOC8sQCleYHV17LQC0Xo5cRFr6tQsX
waDqs7oIQt0Oqpzhmqs3ATpaMKfgF0e0rV3B50Htk9dKtm27zotjrMrU6ho4MhGUJXrvEXHxEjG2
CzJx6pE8jWQMySgmytD2Pd7utnL6frKNOnMCuXGzonU5OsmTxZgSMeq1oKpg+KlyxMjDR458G7uR
01mNOzslOnmtfpdyrgI1FpfOjTEmVSpkgSDBO6lT2YrS0mlFT+40q1O/LWipRAHs8jI3zYiBYUSw
CwP+mIUOUKawBNUAQrSxOqbgZeaVTja1fvV95sTUaRoVUsEgl9prXP5cAh+zok46HHreNNO2JI2g
SK3Lxpee0DBVolabF+IM3U5Q/JGMVmAYINogdqDI//MAAWy+cRbGXC8zHsSRENh8TDZF8U2pXJGJ
43Fvn8xZBHOlYj02s1IUFCc0fxv4duHNC/JEMIeD9qJ6EEYY+BqIR2aynxNu0zPvVOjfV3aojzF6
rjUL8nko6md/0UDWcOLSWhKbMsiA9tImopXZjcOFgtq8wKszYq5SFqp1OEw6EEsD5K3bB63KXC14
rIfny1do0/at5DAvsZqnoh5VCJzT6lpqr6N0r4scu8cRwaYEJsyJh4rYICWQuZEqH5Ku88KUN+ax
/R6eV8KmAIByZkZjjRK1dqKZBwUMrEtoTch5lZ7gaBwF3/TVVtKY15fESagvBvaNAEaPUpu3Hgbt
DzxE2e3ExkoO8/D2kahIhfnh8ZbXuTvtKoCdxf4C4B6Ajfv5/w45/8k2sOH/kDRq12MmBCb1B1Hh
x3PfJp46MKZBz9NICQeoQ6Pugs68isGai7h595/0mg35VaVJ+xZDnE6idHszBM5W2e8pstp/E8NY
iLypEkHNFLwQ1V9pFFPeeSnmASFwVZsxBsj0qvM8IN9Jwx6zpS3hOgDgC4s6e8Be44U8HNPKcswY
CBnTvIDdy6VTDmhBlQNCyTFubKCP0Cdfmh6xtqgf5eZG1w5y5IqRynEPeGIYx1zsdL3qY2jaAGIs
9UZIG3cZ7ydNdi8rwXY28HxJ2Yi+jIYhXwasR0ajGZ0eGQ71HlGUO3JJ7ji3h+1H0GVlDvICVs6o
vyuiq+jHjjvLxnn22Fi+bfVQBc0R6IJDcNmCta9EraJD32F4Ww5/Xd473noYa9ClsmaqHc4oVl9l
kDouy40cc5JmHHVWqJ6snnEtn4ylxgyg09RvQ3sV8aZatxNXq/NnrIAidTJauPEY0FGbYR8fmh0d
YPiTzslP1llhDAHKmMrQhWhW6gFcM2KqTG26QwgSOM7N4VkchXELcnQYxGCTRlFW113gW9yKUwli
msIz0T0Ux7JnoHO8nFW/NaujKsmuInAzcpxjYyf8g1RJ+qWHqsva7azvOh4Z7nbr1/nY2DI3unoA
m0FwbYk/PmuYER4MTz9lmJsQr37HmdFp3HVvmc8jZ+BoPTv4b6I7vlxSLE0MvTy87zu7NDleF2/3
GMchmRazBrIwKiJpfxuriTd2/zvg6ydtJPQnrO6VOQKse64HKIkIdG44CoAH8Wq14zzl2zmq1Tkx
NiKbsqVqQixFtUQ7xshO/j7f9jpQLUZHBarFvKtflEdtdi6bJt4OMmaj00d4QiDcdjQNlRdQx9VS
418WwXmhCGM48kqfgd2BMD2ofySIlfPFMs0HE1jIl+Vs56hWW8gYjrqXjEEKUJqQbujEFfryTpkz
HQVbt4lpyU7qTaOtuZel8rScMSJTqjVBH6MobIwgdtklg1Nxu702U0XnhbF9101MmmAMUKX43b4J
Yvu9EloxojMJqBbRO7caR52GLzmOlUDGqdA6sAC2CZRx8JLb3s99dMYcSofaC15vBc/5V5kgQxer
MFQDaOB8oH7FtIv9AAFA44JtGWlFbk6Rc2Ds0E70f6Rd127dyLL9IgLM4ZVxB23lYPmFsByaOeev
v6vleyxOm8M+x8Y8eAABKlWzuqq6wlqZVmYVPcxsPJPqHoCnXcYpJHJ1YpxG0irGpKdEQQUKnAJj
oAq2/Kq9L+ApHir4r7yiFE8p+vOVl8rNNG9UkyZnMqiHZ0ynkOxL3gjf9o2dc5U1xluA6LwcywFn
1+exLU1XhARS+qg1T/tieNowHiMdF6vRaK0yx9BDIvXPUaselkXw9sVwfJ/G+It5BvpanMHKe1k/
DkJyxMCy/3ciGO9QC6LUmahiAywjs+M20GKOqXF00BmEoFhOqkwYMbormrkTStPZaFrOQ4aX+euM
N4jERbKWBTf05ywmRe9XrrWgP/4Xs5j7jkdnnMFULQYQEfFJRgWYpdfmcpsBRH//m3CMWGeThmGs
ckmNIENoT4kQgT+tcmpLObTzj7+TxLgBoFUVmqzhVhp9UDajV2ePauhpXIZkeh923DXLr2gqumBh
6gUxSPX1qbKFzG/1xgbQl8IFZOAZHOMCEiE0OnPA6HutXyfZQ80DEN+++5ZpipYK/lcWgwELMaIi
d+iPZ/OtDPJL4aqonP3PwhPBGNkwSUqnEzz94u6+GGM7r15F/W5fxr88Lj70YKysyUTTmEsIaTAd
RJMRUF5c0isKFDaeeYQX24W6D2GMoVWihTnibkaxG4UT0n4uQE5p3gn6XS64CxYrx+d97XgnSH++
CjeLVMgC6SGvl4Adnnp6r9sRF/maJ4UxtVrPejFUUBZsCHFa5T6MgnmyOMZAf8nvd+fj6JhY02jx
TIvDipupHnAdZUymYdHVkHml2+07+iGHCTbggtQnAUPbbmRZjlZIzizmp0KPD3rRnFJ0jv7uCzGB
BwTKglCCSMFtl6Dtj7XijbzH1/bwjPlLJRaOMyp0aw4lHF3jTi45I9c+FGdK2djeEP9b4+9rtD14
vBLHhCFSEIJRHdyowScHoAKfZs1piG38ZPtzZxDJtIfsk0ls7uIjxxItxmNUizBFdY18buht8zLE
NphynMQvaPdbQSEMeCOxDZyK477KPLGMD8kwKySCD0Jzh/hzZd2FU2Nr1dO+DGp3O/ZvMa4jEcRS
LHNE3Mg4ohEXC5prpYcu+q6HXq3/UVPuw2Kowiu/IVVyblUT2vlm/xSSg5oMdsFdHaGnsqcR4zYm
axQkZcKU+OCLmS17CbAhe19+nU7JtemnD6A52j9C3mdiXAgAIfOqDHHXZv08FpmdVbe1ysNM4Qlh
/Udsmq3YzZjQIYXdANW9Vk9L1HHcBieQWIzbCFVSZ0KLMQ+6TYwaBLaJacTiLUdzouNvDNSJqk9J
TpAXT365OJoPOnlPREaGvc4mMDDFz/Hy+6eHNvo/DU9Icn0yoho3SYocIqTOmBR2rXJqsBs4JbRY
9B/7tkTGT4RtPRcRtW+QyQUdCEllD2QaQDEHEcV4u/yIDq2rXDqvfCzhr3h4UpuhzFLeF8NE7Tcc
lqocykouabvOeFgwQ1s9dsljXXD88OZRfkhhixFdE3VCGcIQFePYSQDwEA9k/LZ/o7arYSshzPfS
RlUr0wbLOWPV2oWqOJUhfzJK7XmSYzfW9ZPZaQ5odY9YzAhKLXaLqnQw+X0NBlpHbEDF2ocHzt+0
lfm+k9Wppop/2cxUKVClKFNk2dlxfo6c6qF0Qjf5AcZIOj52Mx8M3ils3ca1RMac6rRVxxbjcgiw
I3wyLiSdbYl7JztHz5RuVraFILErJ/Rawl232frQa+lM9FliA4dNB4oLEaNd0fOsOqppcC7mBsIJ
rszqSzM6Vl0rYqEQMwBgRPVgVOfeU/z+AhDrg3QSnsjt4sVH0R+C8aDYrTfyCqDbrmj1BzBqYkQ7
TbRoAeWtR6uG4LF4Uq5btz12F+LzZlW3a5QraUy4lYllDX3Z4XkDrq0MpLeUmrk5TCf9Kj9S+kfz
uv4j57eSST/0Kuo2QlUJbYsnlZigihcBqVs1PTzoOY6Be5JM4JVzEVtnFtYiRkfyVSfzTcXubP29
gTuel9f9+7h1HdeGw0TdoRanOazwuAb5Th7f6gYnV+F4U7Y6FBsE3KCtoLpTC16ynBS3klUfOiF0
0vR/hyv65yVgwm6DclonaDroINqLJR8z3IXkcf+4tm7z6rjYQlEzddosxBkeBIDxTS8l6q08AmLO
F2HrREmXLVElWP/LwOt2O+vDltkCUVTGtZLVmCFrvs5Od6UCOy5yjeums8VbuMZjegucLGAu2276
9ncHyPgJMynUJcvx5g2jzhFkKzDC1jGyhVdtow7vt/R1pSHjIYxqyealQBR/H3l1Cp+i4xWHEpC+
xRNvCIJnFYxrIGbYhEkNY4gV/aANNVyE+GyWOsfLc+6SzniGLqybzBLQAiLVcz3dgYLMzgpA4Zn2
330jxicImFFWiIr6dJifDRNgvuAkAbvTvpDteujqCzGpOCkjQelEeB7aCV+AI0ROoW8E/w0GLtfe
Gc+gK2I8KxLsneKZL1fpfeQYZ7qkgiIidolyrB4C5Pkmc4wr7du+nlvZx8pjGExpWSqwujFLOMzO
SO2muy7bpwFEF2pSOUsShFXsxPpxXyTHgxhM2meYc6MWAmx/kucf2Nq+A+GKuy+CmsDO9TKYfKPp
Y4SoBu/dIn8qe/DUaLFdZxdD8NJ64pgjTxbjMuZIVYe+QQZlaW9Rd0xTxa7mN8v4BGJPjlHyRDFe
Q03lZMLsMQYD56Mg3UvzbIfjOTUvMncIkSeK8RktkYRmLFAMMaLerbvnQfwymk/iKNkNrzjB8RsG
4zdKHfgFYoPOg6x9UvVbVW4BuXBTpxyER14Syi6lZC0KcksMOeIpfOqA43+psLWHgiCG8mPUl4Rr
8dhehQe6Yk5XRXgZGu+qMR5lKadxbic8h+nsm3SwPIpJ1gS8DWaeGPrzVSKoq5TZr8SWD+AebfXH
VKaO2h+G5QaLfINxW0e84WLOfWb3U4qh0pY6o9Mt5XVoXJXRn8x/gGFYk01LBRI+NdWVQlXYmeVS
GpheAFKX/Chzt/L/5SH6IYH5MgSz7IMUYwB7bLD2Aq9h2t2LDvr0ESx3XdBdR17hNH70tO+ltisJ
K82YTyWh5Z8XE55+EyVRdZfzcKiwAENO2rUSRAesvzjCFaD3gd4k3P6ZnfxSmh1mXoREnUcJfmsS
7vr+Sgawg16cu/ok9Y2v1V8Fk5P0bKchHwIZv1+0aaV12GVy9eFtXKKHuAcM5FhzpPzL4+tDDOP7
y2EmY4fmEiWCOMaH4kEjNn3rRdfRITmFnnT7h8gfHx+SXWzWVDVr+hb9Msk8jT0J0vrVlHnTQ9t+
8kMxxvuXxaKNkYySZ5gTO5Pf5OLLYIjOgGLu39klu9YsiaTpZw39Zpqd0q2luLaxpfuynI+Coz6q
oFg3bbpPV3wH25DE28DcnkJcHScTEZpS66csRSGvLhYvW8Qb0umHED0uCVQojtiBD3oYjpoQndop
9PaVfx/GY3MHWQRZiWkCjdhiyeeiUDWjUYIzUAfMMOn19zIfH+rYspXSuGva9NBOlTu3mgNMhSAW
02vdTD+NxXgYAIA+oL5p5qC8EcgllqXHsm4OS5N7Styd8nwKYmL5bdv5cWk6Vk+exFw9dcLiNw3w
55WIONMkfW+a7y3IYG2Auf3QxfaBzJHXxajPVMVwjVLRFeWzCPbV3uzzrNVmzjwPM1VTEhS+hIN8
ig+ZHz5GbwamjygocROo9wtvSZpexL2DZvx6kkzJIpawZ6Dl/GiOfSB4SejER4pBRlwuydqW+1kr
yDh5vYgiPaqQZMuFpxogDs0vudxwMrTNoaC1FMal63GYDVMHKfNd59IVSvMYiXbyg74cqkC6JW+c
78Y5RbY/Z7ShuIBi4D/vFMlGgmE4kmYbgYzycyb5HIH0nHY+m8W48VQzxhrzB0ijAvVUuDXWGuk6
URqA/9u3IBSopH59kA9/gkm2Olq2PycPWKY0S+QZnfk0JY+J/DjzAB22cqe1CCaXN2bQHAwEzWip
PRL9RJnayWAr1vVcB83c21n6vH+aW7nTWiDj06soLcKqxmFWhRaIvXmVWjyMLZ5JWvRirPKnaTbU
sS8B0th6kyu5MYD/yFOHfSLVz3308/8EFWCtE+NJSCJnZQkfDmLFc64cMxLk0+PYaXaac1L6zUf6
WhTjQppFLDQkMnRdIQzo3LME7FhMrAPr94Aosf+t3h8Ie5bPeJCynbPcnC0VGwvlc6hXT6D4SezO
LFABzVHNyzD1r2rDqSKqZ8apC4oFHxUEENjpTwspbVUa7+PIdKve8PMkAh2sfDeo2kOSmU+5qfmj
2D4P4EvvzPpQFJ0tL0bQg1jAMq7iFJ+rK20kw8FiaJozS+knLRIzjE0s3xUhuYrLuy4D9Mg0n6I5
ccQIeHRRfCaa9Laoy3kcQm9YMANudc8GAWNa90Lu1cx8qEszQAv6s9gMz5Fcvk2IsqXx1KByPEuW
YQ+ZeRPpnWMVuqtp2lMYie7Sdq6ULocZO3BCidkto9WvKm160cvkrRKk175Jvsf98mqauS9LPccF
0a/6+3dQdPn/ezTMpYkbpQhnCdlWhT1g0ytzdzavovQhGV/3v/h2yPgQxNycsZwsM1IqYFwND4l5
0PvHUORFQeou95RhbkuWlFFmTMBA1MAgQSFkyKnDqEEBriUeBuK/xPgPfZjrQvD268oOBzc6syM7
ES5MDnR+QKEA9JsrjfeZmOuyqGpdZCWkUfzU1MtukDu61jUmf/3ZB7cv+EOJL91WvPfovzi8DzWZ
GCwrqa7XIlKZ+Y4CDeVYFqek5RgTAN5LzH3X846VDcGSVIdd07Y/y3fmD+qHmhfQzSNldIpT5RAA
39v7lrkdN36pyAZhrQHQRacibgzTj6E6J8L9/u/nfDs21oJYqtLIgsehLl/G6FNYfq6Ux7A9K9Wf
LJCsGpAWE3LByyWPgMRT3SrVjvkUOgDxP8C7cZw378AYn9HrlTEVE6oiOtAzJsSH6mX/xHgCGF+h
1QDa6wiMIAt1W8M2TBLrnKctTwTjKvKib6bSwhK/0VzELsi5b4DtXPLDqlj/oBVxJTTvQBySr6Pr
or5i+s+l4xqWy+2Sbqvz66HFjqFMYmhpAgWJWR76BuVZ+937eYJTftUR9dzmGlMi7v5X2vbo/y8T
mQNT7rZiookLgUxMUvuKmTnF1PiFyoMe26woraya5WUv526s6xwtF/qC1tFvnq4ofObggBcQ+JXR
gUL38zzuBuOSrqylMgYyhY0JnwCprdejy9061ZXskHPkTOesQ2LUuoNHHwX1QT/8bGWof+c3NNaC
6mEuqhi3ue++mNOlr2YQTD1b403Jf2ptf8tf1sr2bsM87eRKRvInHMi11NthgNKZB6Jgy1nu0kdK
ZBE6I2+hcNtqP6QywSXVSTblEl6taXitJA8A8N230M0G++ojsj3cqR/7SE0xFUP3gLD17Su5nZ1p
jJ4PIj9b55wi289F2TNFzcFEVzppHbG/0ePcSXkUbjwh1PGsniDNOJm5OODQZvlOlkxHmR6njpOs
cQ+OiSRWP4YJUFxpGJ5A2gaW9FMcZEBOBE2qz92Upb9tJ2/TqZ2sVBopypqyvGMZjp6M4a9MxJRq
70aHHKysxnHm3CyO3bHj/31V9T3RMRg7Rheg+9hkkG2O5fFEMO4DLL1jm0fYgmwxnZN7ZaB27tfU
oc+pKkguySXuOCK3awm/LpPOuAsga0vz1OJpGpMLWjO22o/uWHdOpVV2gxTYnB2OjvQ37n02Jikt
QzyCGgEuEvU19IBohaZ5k65RL2kFABFQLIroJOcYLwAYCi9r410DxneAsC3LpQFjUES8mazXWv+m
J3ccBWkE21GQbegOnTG1QkGv2oliqscn+dYI6HuYF202u9YrR8X2cZO4HIumgDada9jRsTqaXzCn
4VeH+gq4Qp/qKxn0d/WLfPmzIP7LatjurqQmaVPomLKPpydBPSc6qjSH/WPkmAkLvT8W80zKEa+y
skK62Hl6m7lq/qrml0mIOZeAXqu9L8Z4EsBKYbCYIiaBq9AeujM6CXYvvBXN532deHKoda48lqQP
YqgK0GlqgcmkPOjZK8rrMEqOPhwrZ/u5RluA0EJCjpUM4PHDQt8UNcEiLMd9dXjPPLafi+mBKYoz
6COeND9F+7Y7Z9hMKGxq7dotb1KCpxbjOZRIt7qBDiUtiz/LxCmzz73Rc/wTxwUbjIcwu1DspQyw
CFF5mZMnveOUGzhKsL3atG/EWJXxNM4zl0ynGfDCMaddy4vDFnNQwiIphKSYqetAnkqz0PIJBFIO
ua39LJDv962AoxD7iDBnVS7bHg/hCcsZVavfyOFbohBOoXFfiso+G+SiEBRpRknTmm514mfTvaT4
f6OIyg6vh+VQqTp2il24bkJim7RHsN1wruZmx/nDZ6vs7LrRWenSznCdysPiI+B58WnJ7Q5AeqNP
eZCVOwoy1Z+rT61nueJffSxVZDI01DilEeTbqiso4W1ixC7e+UfN4m6by7seVRUZj6rhAok6KuqY
v0UnCyCkdncgV/QhKwKTzuahLm5fWkMENZukmQCu+adjzbsYAG4h3TVt/aK4NVWO9f2Lp/sQwOjT
LOPYo7v4EwSfHIAKPtkCUKZBnOtIlyKwvu3bIk8heh1WkULuhypuFey6NJMfW66WPez//u3r9KEP
k2iaHRYYQB2lumVrYyjGLtJgFr/sy+DpwKSWUyy3Vl8hOqjL0dIfe43zUbYzhA8dGC/XlIaqxBTi
WchFezYtm1hfUvFFtB4LhbP+/S/VhA9ZTFTApryhzAvaUujNBmAIoHtp7gD4tMGTAkoHRJHhedR8
9Jf+npb8EspCWw1xPCoTHZeafLol1B1+7u3wunr0nPbEMO3Eti8qdWkQ8bRk9iTtqp4Hv9MGG9hq
7rDknPjKk0Y9x8qyI7XDHuiEV1s89Tb2MtUaw5VLY4NasQHYLe/L8c6Q8QxhSwy9SZEiy2SyU8nw
5iGzI8EMeuyHztarHJ4Sw9s3fI5hsphXop5EskbT8qa6DMrRWG5J9K0ub0puKeRfCt8fJsL4ic4S
h1bqkRIlR8lPc3sM6BizXmEhYABprTKh2s5Dp+Cpx/iOuc2NAsBhMMviomD1L23R0D8QzTfnr/sH
ubmLKosf6jEuJBKStjYVxOPOFR1QVNrRTXhFTl/NyF4c0ybAjsew9mPGi9Kb8y8rwSxeVFxNWApS
MSEbXijdZ3cmR2DCYgqMxz3HccQsbpTZl+O8jJjyrNSvVnExlE9y+YlzitvB+NcpsghRqVoZydzj
NquXFmMeFGEyetE+v9NUvvzZ0/BDGHPhiFS11aDNsA5yD/YiKXpsC47j534dJhrPmiWIA4VuFxfh
SYqwC1p3eAAP8X0/Dp4m6leJnmn2nDQnvPWP+8fJcWAsUHAkaAVZNJi/0p606qQqHtH9onqJqmCZ
uWVselw7zlllL5tGBk2UkV3Xnok5jzqw7pVrJPYerQgBC5y33MiLdCyMVKhj4iuOUNNt/OXTHMxO
+yVCHyJ05W8ERW23u6ZzJQsn36Fq7KlJD30VFcIBuzkjgZppesLGchFOTlgdKsKDv+TkJCyNb9U2
OVoeGE3sjfw1H5DHGRnPOjlXmt3czA1hjDCPThcYocnDBE69Hpt9cMjjsQqEb+NZOPNGSTl6aUwM
XyYZ9N493aISbgTzsUl5JQWO02fho4pGTIjVoqRQV6ELJlx7kU7F/NUcz/yoxlOGcSFJnAsSCBlR
Ro4uWhXINa/Az7lUGv0DVtZmWX0TSiG6bNUn46FCe7pE0JyILQXlUfK6gOfkN3kk0RdSwT6HhWGT
LR0Lah2VGH6njRL9FAHSQLqqA4BmW/eNJwS0OlgF5nV2Kc/h9Z+8z9eyGQ8Sga8Gu8QlhAnFcei7
QALHS5l1nKRn6wavxbCh2uxEAWzvAE+T4Aef5eEua56VkLfrsWUbazGMo1isVJl6BWCSJpbydSW1
wRHr7Dt4niZMro/PVCxZho+VlrNtqg/tLB9m4NeQWrf3JW2mbytt2FJxp0dyJNYoOcSYRcIiRBmQ
C/W1oU+wjFvfonp72Be55ZzWEhlHQUYwd00myk9hdujST4mF6WUeQiBPBpvii1a8VCpSABn1+yGK
XEF9lMSB85k4lsAWiBt0+SUwiuJONRSbW1ftqom+7p/WZj93fVyMpzDUWBRIgrcRTUAXJKA5yo7f
i4fED93orXZ1e3Zzt/oOGsbshGo78kN94VjJ9nEaWN8GgAPYWJlP1rcgLJhzAncoCcBH7dwkzm6T
RHb3dd0+zw8xzFdrsUU1YYgOmWh9pxqN3Upv+wJ4elCvvPK6iiaL1US3jPLsIFWAnPIMXuWTJ4L5
XIncJ2VnYcF3UGM7anM3FW+1hFci3sw/FfnjqOifsdakaMdSmRAM51MYINM9LAE2voEM/yejOWtB
jO8mip624oiyUyteBGDRy7JX1n/SaVkLYT13A/QbksDfKSJY7spvbeOEo+iZMrH5W208K2P8d5mT
vh10TEj39ZcKbC85+ZMHyFodxn2HoHHOkwbep63fOnJesDlhZZwKO8fO3g1kbQBiQ0lgsd3Yd34a
YX6PXGcgut6/L5tl/JUm77O3KylaOvWYbIOUzh8xvpICj3S6x1vnmPuEywrOlcbcf6FbBmIKyLro
1AOF84lcy9PuZF8+AKDhDwap1qoxvqCelU5KBgzyNqN5peaGLSU8wpXtMP7rkr7H3tXpkWnpU2Di
YpJ8PsfYQLXIRRQeY942/lZirCgiJn5NQ7EsnTE38EYrUlUhIbFmyRm12Uuk6pLlANfo+1vAEnJe
n5tafYhjM4Y+gkaYJqfDeoVdKU+J8rktPouKwTG+zXu6ksMEHQMuTjboDs5Y3mZg8TLVJ45100/M
PvlWB8f2kLsmNMRxwEOTMjeqTuphBzTAA8YRghz9D+FPLG6lEGNxomSUiWyAxKGxPivWg4QhxH2F
Nn3CSgATewxZUkejQWa1kPtW9ud4+C/cJ+/zM5GHNCFOjN6bOTlZ7UPXR7ag+aLByzneOyZ7X4eJ
PL2eFEUVYgGNwgXTcndb2+l3+bY710F60d0WrZwcES95Km/C6yqIAvH8J82qtYUwgQns53IC940R
gNArU/CTnLSBkw6/L9Lt6cnGo65KI5lCm2dX3TFzk8gOj8Y9xV5NndrNLx362YsjuupZAmN57Ib3
M5hS29xO3/7OfBg/UndqScwaUXgCrJVxk3/NeNw5nCvNdp5NaVmMvkYuW/SZN8cx+iYZ5zg5d4DF
biL5jG5wp2B/17ivQgxjideaVbv7J0VPYueTmUygqjqS9xmlrFcDCuDeHNCEw6QhD43wnZ7mNzmq
JOoKXu2ayD4w4i4axYzSD88nygM8P4GuWbinGGOZLwu28Eybto0zn6eLcGycyjFux4P22vBw7za/
2+rvYBwL6CYmlCtojb87KHVjR/qfkJsoKwmMVzHlvo3LDk8po3sQosqb9acOA8BDkvr7n46nCuNV
JjKPqUBBVyrluSx7uwZfz76ETeNAmUXR0P2TTJG5RpjQ7nUZCBAuAfn6pDq9krgA5lzUOwx6qcu1
qnDA6DZN/kMgmwo2upUOXQfS+iq+J+p1CXoL425fp+3UbCWDCcadUsZzr+HYsityrwGphnj6N1oC
bh/4m9SbIWYljLleCnCsgDiBN5QUJbdpnbpRnrwZKSJ0NXFu8mbutBLFxORFizGkTTu4Vmu4TTcA
Ak13JIz0TJ1+SVUeVx1PM+YiFbPRVSIF76jmxp6rcyzcix3YgRveHCdPEHOfSGhkQ97Cl+P9dJMr
hasWbmFZX/TS4pg7z/qYC1UBh0fKQ6g0iIXTktnP6hATbBnnQ3EtkAnFZZQshU6LLR0lCEWyVnX2
15/7i8Qv3/btnXd8TEwW9bEyyDJg/7tMbEsAweWiO2NWY/fu274k+pt+c/FgSDQk/IcUkFErbtu2
LIYFQRct9uYm025M65sEeNHuZUx40MTUvPaEMWqBJkDTQx19AU1qDmMjX6VJ4e3rs12Z0FRTNHRL
NDW2OaWTOAcZI2YuRsdEdJTA8ECjY3LilbS3lfkQxBieDpzPRu8T8GGFlS9qXyaNZ9qbMzeAnf6l
C/NxZjkvDK2ALvRBWvnAl70Wv1GeFrrHrd9zZ4N5KjHfxwizdJJiDCYvZXeuxNJTWpVTN+CJYKKT
uiSNLvRIKepRPfdE8JZeftk3gW2T/nVqbPfJGBMiZw2m1HuhuQxRcmhkFXjGGiiYgbyBqbmKM9TK
0YltPWlp30elQcFYsVko/lj6132Ftn3Phx2wrae4HhdVp92aBtOMdEMJyHoHIEr9+YbmyupY3pIl
sXqjtFByy58lPz8keAnQTW3thPkUO3ULJ3E4+m0+hFf60QNeFSqMDjxcOEUYhWQ8YZPxpkrGa1Xr
Py2ydNM2AOe3xqdBJ2dpFH2gG7iCTlyJ1BzfQa/T7+7pw3CYoBXKC4gOZbj4UPUxA90Kx8l0R/Wi
Pe/ruxmyVuoynkPBbGAi5VjTi5MfRfnSlpem4NVNt3UxZYAV6apuvbuW1ZHCzYpaGVvQpVZs0BU9
YkL10OizbxnRQUgmzifcVulDHPMF5aQf6zZBqWlpTaRJvTfkqlMIGecL8cTQn6+0SqW6A1oHLkJO
/L4t7VkPiPBp/+v8y2370IX5PILYhPEQhpitONH95BqNeBdPRtOZPAqmTKS/VIrx8oOlWdkYyijT
iclBM3snicILyXjQiLyzY5w71mn1pcVQiCtMky3mtTcNoHPtzWD/+HhiGAc/gVYjknI6PZFcteQh
nV9aHrj7tr/99YFY1KhWC4U8pP5Wlu9S5Wu1cCyA9/uZx0bWmP2k0VFHWZAAhtCKthpy27icc3rv
u61MWaQo60UyYcpeuCzj5AkASyh7HkwBPe3fXdrHUTHvi4SYQPHWUECi++9tkAY/Byi5MOs8Ocz9
J0StRkLvTHRlBvIX1UuxBpk7jRe91O7kRWdMh/o/Ie20x32D27yvmKVWVEO2TPwPPenVSVadZDbE
wFtjdGhmLtk10Ku1y+QVnuAqnOWFLdtYC2OcQ5I0LaZ6KaBAf99a36qBx8K+OR6vSoqM/U0V09xs
s5PkA2AlJuSVkx8G3UPsmVNQvSQvtApnF/eUGu3Qv6j3MMvyjbcQvaneSjjz9C20qqjbEYOb5fg6
9U/zEHKea/R8WINca8cY5BJr4lDkmGeM8ldROcX5W0NGJ+HWonmK0J+vjGImQ1yJBRqUUxgY0WNS
5hxFNjHe1powZpcYVSsAtRwTwr550g4A2D535/kGSJVHCpyRv8x3vBmnLZ+xFskYX56IdYoFKixn
1Jkzjb7UxE6UcSycJ4QJRya4vTRlxuJCo6W2JdvmUNlRwzk9nhA2GDWD3MYSprUwhRNplwxE8C3n
pbEhQpUVw9RkS0cC9A7FubKAKbIkrexQxalV6QyeX3uYy6cukThiNgz6H2KYG6PJZZlXOr6JUn8a
swOgFO1FvIS8pSlpy95UTE5h/AGocOALpvqu9FGsrE9Gkc6wytpsI/s5LkV7mKyvi9S8prkBhLSQ
nGNa0hkEW5njixFOr3pTe8qo+iCmt2OSa7YuWSddUm8EK47sUgMbhowKfyKduh5znMvsCebiawrI
I8BRW0uRaQuL9b2cpaOyLIkNjwAmHCt3kcKe9cmiLTiMsQ967cXK8AUrIsSuDMPBC/9qbscHvIpv
ow6oVXLyXZTnZ6ASlLbUtWdQBwY5ip9WWHwrLbjuJQFYEICam3k8W1N2iOvWbuPaW6rskfTlozol
XjMvnhJmZ10sLv0i+pJhnSwsQ9WjZQsqkImLyk9J90gMIB2lsjeTxcZcv+ZYcuvMpvQg6dYhy9pX
Y7ZeRD19MIZw8IVCfsGoc2orsWGcCtW87TQjtwGLlGA1RL0olvQoj+M5V80Bf3sR2S2RvchQQjvu
wvgsijqGRJfqeujSg9UkxK7FEX/X9BRPkW1IZm632exMfRbaCUgV5DQJsIT0LJtgt7bUK4wL+22o
u70y3+Vt/Z0THzdeV/8wHMZrNDJwJqYGxSQaH+kEDxSIAQNBt6yA3OvzkoEN1/sPeYwDWcxOMIoK
Ln7SvVx6VodvHIXolWJiyD8EMM6jVA3wkCfvS78UGhIATKAJbLz2CLDSgEfLy9OGyWcHsdbMqYU2
qXgo8/usvOdowxHA7rgkgOqLuwIwN623xLbllxdkTI7kdKjzyP/Ve5t+gJ3zU5j8thrkcYh0JEwV
CbS+tePsQQGtR5089aBY21ePJ4txj8ZCYiGzUMIS0sTJlC+tGYjdOcfNyrlNgk1X/OEhFSa3UHsj
JmASAV5FbNOGunaV+fBv37K3JcAjDssSbWRjU8p63NdxCwJubZDsuks/gKpUVVA4oDjtBP1hYHw7
9ZXuY3qRE262sl0VIMRY+UB/R9XZdQk5A5loVkeqa+jh7aLMVxgqG4PenNx5WJ7DrDmJaa7YWtkG
Y9wHilJeslQIOBpvBtfVX8F81mnOhKwnSH7EO5kyz+anyEd77svgxc7k/MS44o01bV6UlUzm85qV
bCYZCf8X1geeCPrzVYw16mGpO73By6/JHN0sHEvnLdbwRDBh3Cq1ZSlDXD6lOTbxjZZyDIT3+xlv
X465rgnv29XS3TSndqv97+0+FQi/4KtHCUsR2f5iPYoL5lZQvUrl+AbMicfGlC9xyIOM3LSwDzG/
dRWrEggjOl6usSk6kxrdKaPuJsbA6SxuiVEwoKTQKpkpsXWyZJhjKR7wxaca6cUIkLhUC7pSdDkX
ZisIr+UwllUmSSxXFBH9P+0jrJO8ftVBq9QE4TWXV5snjrGyvO6tPF1weq2HGi7e4nJiy0eUtHwJ
ED4YC3zl6LflezEdqRmyipIjnPA/bw6ZIlnq6Ks1eacbkl5MN/ItR39YHN1PgXdXH8x73oDCpjNc
S2XcUNRHYtfLmF0ZsB+aesu5wUIq3bEGqOg1Dyz4d1MxUEzVJV2TDE38raRaCrVlWjXSDkk4Ne2Z
TOdOedg/Rp4Ixkq62hhlK0K0bLSDVJyizK14Bk+To38G/39qwVhG1sVCMXUYa2q6k9G+ABPVMbp7
o3+d5Ncq4rFu8RRivFEfCcZUD/9H2nUtyY0j2y9iBAn6V7oyXdXevyBGI4nee379PWjtna5Ccws7
0tMoYiI6C2BmIu050EPguUvddVvjufjX/ggHsgzTUgCppnzJ85oor/J5wKs/2rdAQTXza000aL96
ihMRnJqpRW5Jes227TKfarfzsBms59/48iciuMetKJR+rGxk3X22D62fyuQopkDESjvx/KY47SK5
pZC8QWmWFQOLYLjS78MDwxvqd6ytIwuBqL86hXOBnK5NUhnWMnN6zAslb+2GAhYakNeu9mA49iZ0
i3f1TYSR8lHv+6LhJ1fJ6ZxS9DGGxtGLGE39hjTzsRkBmpGpm1Eptqpcvdp6fUdDEPdIxg/VKjBD
qDxUgAAY7fcIKZk8oehvFJuQTI+21CEqN+5A0ndE9x+YNaNcOb2J5hs0TpJu7NS4m5vOteYe++J5
FWSpfozSJveWbHrvU+zXFfGhN0PUkNsNyetvSyEfyaK4sgbCOYTDYw6a15LkG1uxPNrip46KW4Tz
d1TSN3W+ADI0AiJVZ/mZ0bpSYy8BuAV2bSp966PqFvMbhyw1K0fNI1BcYq5jnEofGzx3OEOMTBU0
3ZdV9Wut9/yrcvndHCJMogu+6oerD4btr9RLlEaudPIhB9SWyMltxdYsLvOSa4QaEnYmoK4MmT3f
KBvLoQ4wWwX7iqsH+hTEY6cmbSfPJQaWIWgAKYrp/2/jdCu7TmcH4gFTbXMwQZWMyX/GK1zuwzvb
zUx0Vhng17zNv82b38hMzkXyniueBmOese3J+F6qm9LFkwzehA7zqqK57JUs6FwW58I0I8qWBPBO
mNFqdvXdACh2EzZOwFcs1A32u7/YuK0arLino8bH6SB6+ADMnLA0rtNot9jku2JKQdvorqblKMUk
bq8Y3X4xwdJsyN/I0AyoMU+7y4awEn6wE3/+Cq4QMc11N+nmfzqFLSo9GEv7T6eQlYCFncL/YhKf
AjmTqDH0abUzQpC4/DnMm8HchtmmpkdKM3dsNz1gLkVXvfr2fZ6Rh4KMwzTrge+PcH95yuy30kAK
HYpcikgIFz0uzWz2ugWXMuqBbhbONG3lUTD+voIVd/a1eEa/hJSmgkYRdpbcwTODX3FxVHrTvtyB
cwcAJiC4caeA3EvBZUVZ6emci+ZMAyyzYZb3MsZLAXmEkczNFAyAwc+87sV0re/a4wAnELrKj/al
OWqhwGF/rcGcS+fe/ZSaY4vpEYDcqqObJ4NHpjIwxty16mlb14bgtOzPXbBNvh8n6X2PMSJUzIAI
b+t3ijC5+QoveH4e7oG3GgLUXg05m971W0r6F1KPwO41vIb2jZeMyuuSY6d5yoKUklCwOi06Hed5
SBzblZxBi4rJeMDg9KsRV/5ldRFZA+dWuiafDdqhYKtEG6V+UdM9AcvaZRkrKAfnl8i5kqkYhzYr
oRRkowSKt2yz1tW+Rzd/oya4sYLqSd/R2UtfLosV3B6/vKOHIboJEcJcqj+U4XUj2mYQqDqPBxmq
GC9s2fSBtrwVeZAUt33zble3mqgfIzoI97AuXVGFM6aoPAkxZnKYh+c/uyjOY+ShNVgZmKChZoWf
0zp0UG7767IMgZ6Z7Iwn1a7K6LVegxSs0jxIoBYA33vcuX8mg/2GExnyoKSGzSpqqbyr09Qp5cZR
iGiwVHQSziPkRUQkY0IEN5aYy/1ZYTun+3n5IKLHnp+UpbKiSOXC9mR29isjHZb8Ylv8ZLWGcYvO
2GVxohNxPiArtAlI8SgTGtnPRX+nUeHMosH91VLA59POAz32vVnR0EbnAfUux0jHqxhVzwicrIqe
bKtW/5EmovK14Fj8Bg4qxstc2ojbxix0RuAUJ+/Z4F2+OoFp8qWoHvwA2aziQ6H1H4adYymlQKlF
Ejjj11E0aXMdp6Bpg5TNDuxOBEkmcGQWZ//tmKWzliEisjrFT0d6X3bLq4wh7dKcfJ2qAlfADOTC
m23xrkBXygnRsg48oe0MM7WsH/2wt+1acHPrNYhPneOZzVA3NtsyxMdJwG3P4B7S0YnLjySoDIqN
+diJAG9WoEfOXjqLcw7JXI9qLANZR72ZPMOdf2i3mKR2kxfWEzIOLP9S2GQf0PAHur2si6J75aIF
SVfBI5ci/wKMtLPkKLLEQAMPbzOiCm5WpJOcw2iMHPsxGguhu8Aubtv07vJJRJbLxQtDNaaRXuAk
sfmiqf0Rw/wuKUWb+AIpfCq+DO1Cm77HCnayx9pDEd3YoyBrW/8kJqYo0EQDWDn7CScvkt5nEsiJ
YLzgYMuGCBhZpaNq1+D8/C0X/imI07s6tdKmarGZ0mMSyIiCzmTEtbrgu6/dmCnjJDgQBuB47Pxo
VksaL5jWNmTJUeL6ac4wgtRkz5c/P1l7LE7lcD6v0SMdM/XQr/LnLwavyAOAuCP7qHDti5vIA/a8
9WYdzLsZYJAFFgVvsyN2Yt+pi945gKsFt7tq1qc/iPOQIEQnjZQsCMQPlsu6Kni3tumP8C53Y1fd
F37kt1eTDyD3zW+Au5rqqWzOXVItr2t7wUKi/mDfqIG6zV1pcdQNgAkAZOOIOp+rscepPE5n+6QB
5XIKeY3HFjEzT03czum9xSfb5Ki8Xf7WIpXiFNdowrCogZHkldM7wbhPVT2XIpY7kQzOMary/2fE
I/UrrQOI0Y2cKQIdWfOJp9fG+cQKu6LVwMhqDOXRpq9hKXAlKzNZ53rAOUW1K60QtQuA46j2o9xJ
T8ZCMhCxgfW40bVtj8mfrsCSomkF3ZBsygElMQUc54vqohR43/a/Aex19ov4BKsEgbGak4+8ISh2
bFMy8vLyYIMVYsYaKFg0RQWi1Sf95Jb5nGtQI5qOJsrh1StKC8Darl0LaG9ABrJeiRP5QtoLdqt8
sHIqkHNFtlxGVajAFbU+xm/1IAPBZbzLj7Frut02cwygr5c37bd2eyeq5AjUlt+IbgrM6lMGVpnQ
v2TjdhkXJ4u+/5H58WlZHClTYTNS5LbYA1PMkeqDJIRWWWEiP1cUzqVIVThIWYVidFTm2xGE8Wls
vylp6zaNeQzlECXG0a/1n0OjP6Rpe6UPjRPX1rfSDGfH0A1fSbQ7Ivc+Oqb+oMluXhUYmZgE06gC
E+aB/LEdNveWgjF5a6gf8qp17VoEnS1UYM4XJZURRbKEMi57RQBD5iWFM2xrL7tOUBY0JaE/Fx2K
80s10fO4abCibZnVYbHUYKhESdBalHNqI5xnSvRi6mOCgD7u52Dq6aZoomusgAR6KpptWDdHQL+g
C4sBCsKLitsMpE8wx18ce8NW3bCkWJQRrbZPTIAQ/EcOPyjXlZQqnZz9QiAnmPOff6QbUNyhJzSB
HZ1eC/fS1pKwU4lcWbpUDbVcLDyE8n7xiqA6zFCP2jWv4x16KK5+h/cXRLOAibrsAdZjrc+Tcg5u
CAmxsgY1d6zJGtNdjXGUQd6pxaFKvyfD22Vh/yW4+JTGBVJ2LufhoiA/mvfanqVk1VWGprARMLRf
Uei07kA/hTHTOIm+5bhrmqVCuGp3d4X1WJSxAzrT34qJP4Xwvg1eI+sjhEtTtVWNKpj1xpXLfw/E
yDzopxQuTKJVujRtrWLO1d7W0sbIXy9/GNFVcW5piiKrUXrU0ftkW/Q+ld41K7gsYt1LfB6Bc0T4
Fkqa1qgAWoq5zzryHEXltZTHmyIXQYKvFpxPr4tzE/PYxGSIkNpRKJsza/S+NTEsP0jhi1Sjxpmk
vqxa3+cp/KG3w7Y1MKk5VT9KXT9IdvTdDKXnJYsFTaF1T/zPBfAo10WZZl0WQlPg/oNCz/dd1Aju
WOS3+InNIesSM2GMSx2Cd7Bd+NO22yp3vYdeths/UFdE0yWUyPmPFpCafa/D+et9fZ2WdHEUzXSB
a/FSJdqhkJCkzDRQE+mABRbq5Fbx2pbNvskkV49EXVLRFfPuJTanedRh8Wn4sysjVxM2nARuWuN8
ypBIatTEqClF0kaqI9eyMmewX+X+Kc0UgWv5L8HCp8ZwvmVIK82OGiyA/do2A4UN6P5YsIuhV1DG
C4MT0eE4L9PbSdS2McYttY0aFEGEXg3ahtvpjtWtGie/CT3L7V9Eb59ILOd8kKnISlSjB0WzPRBD
HKvWPXXZNJiJjbB5dtkNiVSEc0NaoWZZF7EXKMKZCMYFl8W/LELg6XjYay3RZqrHCNwj46dsgcIw
OWDfRddEmA0Cp82DD+hoqbR1gvwrmx/q6kntvjXD4x8dhYcbGKRGSRas8nhZirJ9/q3rnzuUWeqX
y2IEH4UHHRjsXG1SGx9FM2ePyvF+KBVBL1V0WZxrMJcK98VYusJU8em07WXpiKBWYLICVeaxrtsq
15sSy5ae3Oj7Wh899KavetneWzLoBDURjJnIQ/C8q4sFAHmFIZAMmDFAphgouRMezE22xSCMK29E
c6n/pQrxj0vSORehRpmST6wfjr2H0UcV8JXt+qpoGb7JtqOxvdsf/VX5rwfNz8IffgQHTMOphXFC
1mbZ5+MdwOov698K9cW5AM4rqLSmxcJmR43KpegavhI/8wZ4Pozk+WmMEJXeyF5+Y3sieFuR6nOh
Spon2GBKGEGjfFtO17mobiT4+/xMjaHVdGpmaEhcXZv0kGp/eHV8UdielqmuKjb2dez9cMvqk0nn
xPvwGP2UA9VPH7A67NlbUWlm1aBVC3jRBtEBPMElTCnRqqFqWfWp2y3yU7aAbCYWPBYiGVxwo+mx
DkYU6N0sH+FhE7Jvx+fLqicSwfmlWAGhW5QgoFCVw5jeFuV1JVrTWBWh6XA1uqmqKt9NBgxnWWsq
oqK6pE5kW55ttW4UChd12G18qZWdyOGNyLL1nsToI7MR3MjVr0o3daWneodgJcgFT8Z6UelEGmc4
pABkdBXhlWXsrfFV7ZYu+U7epHcLaIFu5Q/YyS/eJc/y8ytG7iackBNcK99f1rUBg9oT4vmwvs4t
IAWON4qIUGndwX+ekm8wN6CL0tOaDThdGRirbI8TWHcVkBiobgO2IVEotuotTsRxCl/oYzJjpQuT
OjXmN1V6hP0JfDn7Lhe0hO82ZzaFRWk4ESvh/O8wEaKvw056kvxr8EnjYkLpjTR2KaIweQLNqC6C
bhVdGPsZJ2Kq2E7bpMeimJRbTlY37lSIRKzGFCffhHtyJ0kalHZGcEQHr1feO3z99uc0Pw7G7ySo
J4LYDzk5i9klWpoNeIrq6Efd3iwxEURHH+W5S9+e8xDjoA+Z3CPBGBKyy6YEYZIaWMTEKnm/IwTb
zACfep1q43Ue82AY50NcGs92J7+2UfK0IK6aowaxhhXtajPapDSpfHkBXuzcbrNpCABa8NDG1rVq
S1cI9rZ5hxywyGcnVdt/j+CPkOHktjj/ky1jLI0pSpG1upHmbdsLWPAECsy3p6cW3IsLG/yYTBB/
7VO6WURgYquJyucR+CHxKVpUq5dxBDJXeLQR5VP5IY/6bV5Igk+/HjieyOI8SzKQuFsYin85f5Bv
gHjjVvueAWiEgtdx9lDc9ETtIoFx2tzbGjbaZJopw2vsFa/Fsl0YJoLwR/SVODczU8PUqYUoZExT
L8/JEdnSrq51UZlWeH+cowEzIXjFcmTG3d+93+3UqyiINzQgt62nvaLx7ALzRpQri/SD8zxRDZRa
u0JUTOvUL8cb2tZYLdH8IaTe5ShIeDzO90RtmYPOBjOO874HcEDhTVcxoHVQ7sAKgepqW/SGqUAn
RcfjvNGgyKkil5jk66L7AjlTg8ZU4ZbK0+WziVSEcxSRJjVazGB8hro5pPp0NfeaD/RQwWkuK/sX
zl6tyStZbYEhH82anxfNFR47QQ59+cK+cPY2uWRqTVnpnpL2HnBI/m5Ivh/7zre0XrBptxbe2bpF
GJgKQYjPr/7mulWEPeidUPtK/2J9V7pj6IDWY/XSoes6A5cy9WwPG2xe6oTB9Hb5o5GVV/dUPr8T
nCd9hpY6NoL6UHnVpeUYFjKWMK3AVs13RakOijw7XQjaNDl6GQiZnJaS70ZjuRKqyxTvWzTavjbo
vjykztib90uq/Zwy0yVA+SV1tyfV4lmZ7C8qhivKVqQPK2p3dgA+PwozsxsyNp7cHbrhR1ZuuuT5
8iWJ7ojz6SST+rKhQGMGB9FBLocd+otP5mJsFrO8IkX97bI40Yk4d563Uo/aWgofIVG3HNuttWR+
JpvBZTFry0W2YRICagcNa558vjQBPCU1CoSOrT+B0BuEyrtuzxBMwkDdXZa1gvwP1C3V1lXbstSv
E2KZnhK1iBGckPcZlEcoA4Av0nAZrJh63/eYu/mFzsHIN+erZNP8PV6JRn6+eo7z38DM/iTua1MY
mlrp6MzIN1UTxJbAbaxcqKWoWJeVMX6t2OZHknMiYEqyZsQKAFaNvR4gKqmvjQ4rY7OFdCIahfuq
lEwY0CoIYMktUFSfnyZtpxSdW9xoDCyehAKeKDmG0n7OXtNJpCnMdZ/Hs5BFQI+n4ethEZ17tXrV
jLuplRTPOCa7CV+viZy6duJjdKPehzvyimHPyCmOeRB7OYhrBKkU+zCXxHMPWL3ond6bESAq5/mq
tFuvDBuUaHsnqWz/sqKu6AiW0YFXqqmajq10zva6uUSnI0cYpdDNHFqOlYmI4FaadpbCNiNtQI3g
H7zHt0FTE/U2dmkHgNGBts8bdqDtc4ttqwSdAyBiN/GBhdR1gthjhXbsTDDv6uloRQCAUuHG9nqA
xWFs94e+BHQR6v0d7ourwQW3HrYmp7c8sD3jfhTNF351bOc/gFdZaaZlw7DWtNk3+sdQdRoRV9dK
IeFcBuer46pIGqpiDmTAOhgLsPAB2RkXV3XD1/lF5NmEAjmNkc0c0qqPSZcJo1qYdMHzbQDet9yV
nrSzBOnSmoKeaM9Hn/LEx2hVXMphglhVnui9YRE/BznnZRtY/0y6gYFBEB58qaPZ9piUMoPRDKOH
AlTMCybC5uTuXwsBqIVNiGqYeIT4pk45GNpSVphwK+zUG1Jjb0TNc6E3fyiGUznA/2fDVGqKB+4k
JXqxNYe2Py+fZOWLnJ2E0ziTFBnNFpxE1VAMHKJjNJsCB7gyT2KdyeCUjBhSaRoWjmG9Aw0J5STJ
t/8aA3MP0q5A2B9lv5jzt2fS2IlPdMwG5JthSYoCirBfS5WQd5+6+ia7J1cizPeVzvr52Zg6nkiT
EFSRtl4UWKwKXJVyo+2GLd32cITgPzlmrvL98gdb0e+z43FxQKGSrlMqonh2flwAyE/yO23498tG
56finsxMseZRw1iGN1Y/Zho7aXO0fwOR+lwI9zBK2agYSqbjXc5f2g4pZJu4S76ftZvGjARBgOjW
uPSuq+wp6VKo4KxIzjIPuzSc/VSzBcOJKxny2Zn4Rg4hYZ/0NuIaBvzFwKLNb2XpSu7fSgQXnjgY
g8fgeyf6Xit74OdyOU+R6ArF5IaseGbrFcpfxuRNwImQptlJ5LemywNNcgdb9S7r4trzcaqM/AY1
Jjy1YRlxrWz2gc0hpBaGHyY3ZdhqLPOrEv+ySKYUF6zb4HzJQNvIRgiCne02dgvrOJqHLgNKXnld
ZsDe+NfJzPm1cr5kIVJi2DqkGSE8V0qDKs6Bz9EKtHMlGj67Rs6JkKZUCg11KS+RFhfwqq45SY41
vs7y/QwYkss3KDAFg3Mg4F6hWYLNEa9Y6isjzPdJPG46kwryCZEYzoW0fZMrQwXrToA0NWnTbRaD
IkUTgUyIxHBOpJcbTRnKDLzVjbzXsnm75NGtGYaCFFBo2JwDwe54Mw01Jj9tbHPc6H+jVAlsh+Ib
6O3r1yFD9atxs03Yun/0sfjpfWqUcg+QB8Vr1OcE0Uw3eaP1dlkG++AXTIof11cq09AGAhlh3O7R
hb5KWnOnGd021vNMoHzMYC7JYo/3yXNJ8tKWaBcC7Xm+qrHhoW4vn0Xkkfh5fLJ0+UJrvP7GcfIY
SV/pRoHhsRJ2su3AyXdZnkD9+NH8tFqKaWlGpMsWdcchdRd1X5cCU1pLzU/9g8l+xemtzR2g20qk
BczN5tsa1OzFlpF9VBsRGbboA3HeIa4zZZLZAOisXpXY/E8EGcBaHnd2Fs4vxG3eWXmHs6g34TXo
iD+m175ljyz5iALGMNiBiSoYveUvNm5c3pJvoo6D4A0xOZ8BrbaHuoC7DeUCOfI30t9R5VmONpF1
SETtG5GGcI5jUYBVM+YKQOIWsjGTzI8b6S4BWPMfKSLf5y7SlI4TxUsMqk0luyvQnBPZ1qpqmMTQ
gbAj619Jt/uFxnoK0wJQcwTyl/7n5SOsvoInf5/zDUmvgcJpgm9Q51sy30mh7hTaqyEfGiIaOl+P
l05kcWFEVDYFm1VSEKfJ7oCOfbyZgYTYHX9jSQEhxIkkLoSIhohg/BYeovW7Q+7XgDxbcifDgjOb
9k3ewdoUXL5H0XfivMWYa7Y26jXxrNDcgiZ9P9uiHvH6c3hyKs5NJPJs2mYIdYt24TWrx6RP1RXZ
Vb6Bl5A42Tv145c/OxbnOJQ5JVbZIVNN011LXhrh2gOzxC9v08mZOLfQSlE7I1dlqVy4jdz0jnrz
LeO2ZIuVvzbX2qtxi96BkFhTJJpzEmrTkLEqofofGzN722esHL+FknWmjHwRbTHqtAfAKfl4SIYd
GnhgQ+uc8BbMGLciWB6BHn68aievlgLy36Qe4GZH9c4gL0okGvxaK0ae2tZH4eFEAvD76RJTsMPm
P+0bPSAGdhu1W82Z/GYf7gD/DfsKPdETuR5jfCrKx/8/FWsOk1QMKoIyb0bWE/ukDLQdG0K0rtIb
ezcUgihQKJFzInOfzmo1QDXZ0Jbhxr7kWofBLZwII6TUlUWPNEsXL5jCh/mfnLDLJgWNMgTv1Stg
6kuneax2CKlqB2AQFVyXvZn+soL0EQRgG8C5gYHk3zNbnGsq52DAORebuokwQSexo0bYD7H/SlJB
us7+yKVjci6l1uY01OcOgcCUPnZVvQ/HDmBx6gZzeIIi2GoYANJckOvYFsF8HxfCRf1iFhaqx1mM
4d9ur0lbii3nyy7yv+jJpxTOhWG3uY/IhMdm+XvwGNch6l6+fDP4AFZBVfw3Whuwv09xnNvqitpq
7B4vDRaexqLwSiRHRXkfpunm8sHY7Xz9UP8I4rdykjEFnnoMvwWuikS51kfqpMODHD4lyviHd8iP
rOpq0RegLWe2JrusD4bdZTC5+JiAcck2c2dRY0F0OC7usTFFZc92iu5i0TrdGDqT+Shhj5gQF6MC
3uWbFKmIxkU+VMmNMWNVt27cLFLpyLoXztcKMPa60dcbMH689MWtUnidhEJV/CwQv/ooYGIAEzcm
kU2ZC04yCZFJvaCyOGODMgJAA+v9XWc/Bx99QN8cnfwbEaB5ikRyrsQcxyKWGxQ8tEm/aa3xDSot
GMpb6xBrqmVoMhC+dFvm88BZL8ZobimehNdJcUaXoj3MAKgf6yN9i93suT7Mnr/soy34sT84HERz
MqsO5uQXcBcrm3ocA3yAgVE/ztmbPr7V8aPg460+CycyuJvELM5SEt1mUTMjDsEExW23bw/aNgyI
4AlazdFORHH+cpLiBSDsqLfoEnJ3gMnr5rVE7zVzGxevWfz35ZOtPgQn0ji/OZI8y0BXhlw0Vo6k
bHYyBVNCXm+XvhEcbGVmBS/biSzOafZmP+uJhAFOlsxjKNnPXqdgAQ5Rj6QA/2GPO7pXu8GHX/3Z
YKNrxwDTwebj2kL2MoHW8GljTjuA7RoDci66n8y9TJ4XU2AbgrvlW/1aErbRMCBVmAEfmMjJQ1I2
fleqhz7LRdg3K7iaZ5drcb6USkXXVUCA95SHZDf6xS2q/YWTYDgkdsuDvDPQoi694Rllha3phd8u
q9F6p+vz2/Jj08lCpzFPPt4OhomToZmq3fYB+dgELF/+UBpzfCdRWqInvbmkSGJb/6P6HmhvxZal
scmeuiKgxvVg++RsnINpGxlLMMrItlZl10S3S3JiPz9mQbOdXzXoZ3fUAYctCn2/Ynuef1HO51gl
3uI5h88xb7odW67UdgyN+X9o5YlsgXM56dxFUiXjaTKOIyqtAH7WbmkQYenYrZ7BreYysk+7CC5/
RZFUzvVMeZ+SWWJ1cnpUwcE53YyG4AFcf/NPPh3ncspkrgZMS/1q0xiYlVq2QBYPJlfaELAwiDBR
1qsrlm1hZAqTRJjPOlfMvmmjGlAJkLenm3JPd30Q37JlWBGp7QrmE9OOT0mcvUtF0SvEhnNh/TYQ
ITvFzYQRHpRHu23tLcBxy3xwo73EL/GNKEVZjys+ZXORVFtlGlWlTvEKEjmRYjpVcX9ZN0QSOAOf
Yqke0g5hb55nLpiygyQs/csi1hvYJzfImbVULWquxBj5ngJjr7kJFtJL1JfHWzZzojzNWyI41LrC
f14bZ9BLVtfgMEeOktWPbZe7ZrrLsE8sOBa7/C8Zw8mxOGMeBhkg4Fi2+tixJ3+1Lt1pldN64S0L
v6TRsb9flig6FmfHatYWEpjB0MNDJ2UKC99Q20CXaoG7WLctWyUmVpHZ6Bxny7I+o383op6cNj36
hJEfzaVTYyMSRKSBFg3XNfmWG8t2XLKnyydcQXyDsX2K5qtHbWMoCdYIoSq0AyFS71R2fZuMUTAY
NoBiv5Ol3bepuZVn6aormp2CLTOyjIeyNJ1aUW/1IdyaS5M7oE3ZSrS5bYlxlWEA166K/WgXj/Eg
F24doZ6oK74hDVddK1pSXf1MJ2fgXJNM7SyZZbzQNdmXUugM9EFW/rp8UatmeyKDc0pTbRmpNMLd
Gmh5jiNWzM1M0BISHYPzPRnpJrAX4Rh280qlbZw8kcW7fIp1EYaJOp1hal8GbDtNzocMExreEm16
/dZInjQRhO6aCMzAA2sCbwRB5nT+TijhXIFRGW9fKb+P+X3db6RQVCRk9sA7glMZnLupcyvNtQot
/GZQr4ZMd3RdPtSk8pOxu84k8lwv8YOx5JvLt7dqp6dyOQdkNuBbohF8QbID1hIG48MdXltndv49
ramlnQriHI+SJlpj1XA8FWZo42TeJMZ8lZUiWlPRt+L8jqTadtXJeGm19j6pPa1RHKMXLtAw07jw
tfjBuglo4P0kQel+4TdioOSp2rYeC6BtTwirxL7BJWmcM9CVpYvbGtLC8jav7jX7Z9IChOZ9oYLH
gSnZV0Fw16qm6F+ZosbCJJQWSM4X+hQ1hqO3Byp5SVsJouV1Zf+UwzzTSUaQy2mWD8xDj0ayH3O6
TWqAOMemnyS5b2rJoTLx4C7Ks0DZ15XjUy5nyKWUz41EUGJJDkpAfFSJsd67YDKCjZHOW9q4GpZ8
RbmB6LS8adchUctoZibGZu/oTtlIm24jnPFbS0FYZef/vx5nyvVihXlIUX1flNABxU+xmH6W+Zqx
Mzp/wAx54y6RaEJ+NWg/lcrZdWlWel6wdlR2iO8JGofdVTkisJ0DI6g2CtYyBYHZavZ6KpEz8SnT
rDGxKsUjd/Qu3rL1hsGNCTp6OcjaRT3YdZswZcVWgbxL+LpAmVW6PIGMHoDmPhwKtg/cMPbNORTY
xLpufsrhXuMSvN+lnOKRkcvZofrsRuTOMOI/lMI9yL0s51Sb2IpIPIGfqfI07XkCldplQ1t3WJ9n
4eybJo1uKHAmXlXvZOmlps9l0nqzdgDl2W88/2i4//N5OJO2dIVkCxvajbKnzqJeJD92wPr5s/Nw
FkyHJAUdEYRYyqNiLc4YX4OM2UmNG7KUfyiLs+LYage7KJi+LW+Wspnpj3q6LspNmYnSbfZsfPX2
n1fHWW7b9JMapQg5rCNxJSfzSpceOp9V8YS+SaQRnM12TTKqpMQ48Kg76t9guWZ4hPlmkd35tXzU
3Rg8bqxDFwq972qtTVNkTdexE4UZMU50vJAae/S40GTX7OwATN3lJjxSr/LB8nRLnBwAsyUcR7Kh
78WTaIhn1fl/SucjhUhC8rCEODjr1qvbdMNa5v8DmO1qRHIih4sRUqQ8Y5lMaPM+s+F1ZSv53R4k
Nj72XIStZWa/XzTnRBjnq+Kp7fsqAaV7lQKcVyPbflaCyya36g5PRHCOSm3BPVToluJR60Eet4b+
za6e/kwE56UUCX1/c0E1XZN3TbErio3eCbY8Vgs/J8rHYyrVNIzJKMOro3EV7UDu7IfvADiKXe3t
A4Ht0HrSJveA1OlUpat+v3zC9e+EwpOiggFU5lfK5Gox1XAaYHVh0GD3qX24/PdXJ/405VMA50LG
WJEyOuF4ZAPiIgAEgiwFnFRspFqEJrKuEJ+iODNWTJos2YBOu5lMG8OIdnmHQkmSC3rtq4WmkyN9
uJOT2DQEFPBsWZBTlYwUG5Y0OYYnPacHrE/6sNyjCAdLcLKP7eUTibI+hibt2cnqyrHSa71MHFs4
hSKSwtnsOORJ1w8ywyybvAT0YSTVHA1g35dVYtXRf2rERwfy5DBpbkizTGBU8qz7uSZ5JKF+lLRB
RsM7qesFGrganZ2I42xYa2eLqiXK7jiURg13KTyLyA5V/D87Frvdk2NNsh3Kg46hwgrWa4y7Ts1c
7GqiKnhlT9nusjCB2RIu3CC5jaJJDrOVy+t0vlVFb5JIFbgQoxgWpetHdJ/UaXL0wnDV+V1OHy8f
QmhInG/IzaqWq2lGa/Sh2k0P7LkHUrUvB/OBOJU7AlPuskTRsTgPEZVROLQ1ShlWGG06iXpFn2yK
Qf6tl+kfR8TDOWsZrYcyLYGipD0rGmiiE9AaxCIC4vUs51OzVe5BNxqziEJWdIrQIIy3aGJ72nfl
A6E6exKVGwVmpHLOobLkcRlyTBiV09Mw34bLpi1bzxJOiK9HQ593x73qjd3a2F2HGf3ahu83SQAw
+q3kwuV1+8lX/GhPrtur+Jt9K1IPgVWpnKuI59KsswSRmEo8Mz025f1l9RM9hirnI+R8Ag8y2zLq
vCXQg3TPWoDRtkJwK7JggZdVOQ8xlirNYzCXe1nn9v1OTrdmHzthtcOL7AiOJZLFeYtaRSxGDERi
le00eORD30h82++urINxwzhTmo16Czy7J1FHXmgCnAdJzHQkTcTCF1cJ0m0W2P5884s8JBM2jtdN
wETHQkXYqfIET0Ok1XbM7M0aZa8tMQxjGJ5lZEDCaTaCK2Vq/jV+/pTFfT4la1HHjpAfD68KGlnh
XeTNOohRdJg3xmlLd3m7LHHdNX4K5L5h3oa1mceow89hUKOdkI/XYyyIddft61MG97UoSfoOkS7s
qw/dUE53ZWULphNFIjgPH5YzRXUQMUxsyUFqlMFYDsEf3RSPlDUm+v+Rdl3LcetQ8otYxRxeGYYT
lS1ZfmHZ8jWYA5j59duQ93rGMD3Y1S0/umqOQBw0Dk7oXqa8YwiVoyBbYTgxW7xq/n7dynrWTPn1
sXi2LJp2YC2fcIApO1TlZjqUBylAOT9gyj/dqReEZYIv53AAP1edppA0RV9nZdzIkvVGJl3g1SIT
HLZrSRZV5YIXqG0Tv0tSkLiI9n/9s6Efz9RUW0dtkbOBYs+YFApSFsOG7n72IJWQ8TZddFqg270S
fLVVTLgwx5Z8EfWljpE60YzUAZ1NOEG+y9TsuPTWgY6iy4Odjj8g4cIUd3nMEGSOcHDYyhSQ707o
fFgw60GAtK0/+mh831WBGY5bUXPsegVI1RUHlJ64evnnh2pZZOkUJHDTMQ3yKNqNQ7KT6LJNp/ww
KrrXlOmNoaXgGSI/rh+DVVi6MM15pbboGZ0UhIhDc1/Kb6r6ndqO4P5atwGPMVRtRY3dVs3YNBIc
aMiqDkrn5vlu7GOBkb845i8rPGxQrVYbO8JV1e9jNHPlfnEaXP3RCjvMF0c3Im1AwaJ4+Mgaq7cG
ikWN0otqUeQOwln9+pHNOS+J2xw7bjH6nmJkte2SQ1aDNEAr7hXwS/03M9yRJuOUmCRF84iTfsrz
k64dDZH08fpTBLm///UBhzvHS5aVCm3xueR7M0Rkdp+FSthtDRyteKtuMeouqhqsgiECCQtERSs6
70k6aOiz6BRfWu7ienKlXDSiuh4dXZjg71ul1sFwjudOfrTDd0VKr91oezbQjmSm94FdujDG3byD
Bt1Ti8K/absdlsw1y9NcCy6Q1cfB2QZPSkBKPHdMB41tw6bDldht/2+p0tWzc2GGe1iNab8kJELx
0XBuFespzcF3/3L9a63OnekXNrizUyqTGS0W+lXTXXXTemXsqq8kLI7KHqoV/vgt8oYNvE5glf3q
H3fIhVXuKNE2ye0MkjgAIfYAyTdW4bavrA1R3hqvotZn0XfkDlUUkdGsNVhLnZ0jay6hwYhHyPU1
rd7AF0tif8TFDYx4olEi1rymQKgxOZB5r2pvhD7+Nyvsr7iwQvpecxIJCRE6IyGSPyUKahFDmI73
1+2sfzLdACxYKxKedTGVOviywdOgajsaGV/j8SE1B0EKU2SFW82oKCmCcWyMk9peXU7HVnUQxtaC
eF9khntTzNrQKpkOM2N5oMatOd/0qcDECpU+mkZAEvbvB+Mwzm66si/QCOBPaCx8oJ/zwUX3pDdt
29HrAmvfIE4/GqCz+z/ERasR2YVtDvLoMI7gg0DwN99HJ+WWYWy6oQfdLXGoBk/fMbkwGrYvomTM
+t3xa9F8gsnsh6HuWMGqi1Tojk8HksSfrjviOtSeTXAYmHeS3SoVAi/NLE5p2p8mazyAjciTdO0w
6+OnAQ3wOUE++rrdv1xaZ8MMwi5OWp7VQySl6IX4dybR3pVgIWIf0tp9ZML4wns0Dg/VMbNIqbCp
AW3xa2sJCrkXNLgJnIRPKi1OZ5PFxKOnAksl+tNcSJC+5r3hlYS8tLKOqcRccE2uRzNnx+TzTIvR
KnlkUvgHmKNYR312T18Yc5S6McDdm9yKhsMFJ53PNulRvaTgWUJt0TrMduOVU2AVoh5pkdfzcKLG
TW9k73Dit8XDIv1z3fVWSGB/wxKNwxIaVbpeSzAw7819geYf/Tt6EkBex4g35o2GSzL1MpcxBhd+
fdIfrtsXfUQOTsoOfSsU5AoQTngem6+LgaI3eb1ug32jPwOAX6eLnz800jnJDAlZhVQ7WvNu0ne0
eiaNnwiZtwS7xbfOz0ZWJlmK9t4mh4jAvLOXVgAVgu+lc0hhIXhmM9MoACfyHYTB3EnuwijNvl//
ZOsvt/Np4gcNVTnKaZ+gz5vNENNdGxYnK2h8I5ygrS7tRPyoomWxD3sBgMVYzp3VMADsQqPaWvJ9
ZggaO0R7w/6ECxOUVqAmt5AlS+PDQE5aKsjCiUBc5wIM1Shzo3HwyaStHU67ZC/JgY6JJZa9jz8t
H3rsXuwQhwxan9hNz94FP+ujdzVFgvRDzQAXRjh0mJ1qUSPNRNuNcl+W99VIXbSYfegVdT6fHAYU
EL9aEhmbX0E0ZYCaE5Jm39HuEwvs/OX98csQ33WSWo5SNhRgw7pO5HAAAUARpDS0/TR3f7IPt00g
IrkSwA8v8DXmUFTNK7Y8zFo7SfLFVma3rCVQ5oMjJx8EI4rrb4PzIjmEmFtdXqQWbrhgCiR9InZI
m02N/p7rCCFaFRdF1FNURI6BK96aDr16K2VerimBgyG9WRfsmwAceMUvLR8aMNezJ32/b5HWsfVt
Fz1cX44AHfiOlFgi1O46XOaZdrCWXZMJ3jiiXeHAoSkauZxmfK56vluguTE0np5siPBlKEIhXsdr
bpW+SVvAAhsr1L16w+aB8kN/RCvvQcRAK/pqHDwkc2NZNhtkUJrTMnwfRsHNLdp5DhlGOY2jPO7Z
0Xm2c8mtzRcj2l7fecHO8PkV1V4oGW0kPsq4gM5k78rkQSvfDOntuh3Rq83kXhfjSGrUkpEs0u9l
CA+TQMWk+THbybcyNN1qr/xkPI17KLsFAsPsxF+Jf3ieRykeErnNgAijN4BsvfUScNTorhU2m2TT
CK5BtuXXjHG4oC8yKl4EnzNbdjX5pqc3zvDFUV419cUe/7m+snX3sxzklAxcUrz4iG7MFTFYZmeR
bqmyH2rB8PN67RptT7gY0P8OZvXfY4ZeGxrTGYA8477eWRswVW/JHfT3PCJs5Fq/nC5scbhdSgs1
TYpSx+jRI3vOp769az9l3vBOID2cMrywBb7Pzs8fm3Vhk9ssRZmJZM4ZXDLExOyh28Y3LFoRce6s
7tOFGfb/F6FXl2pWa1N8xgTgqn2R1VxwQwg3igHJhQWSq6NTdQAKC/mQKXEXa2ePW6VMwaDauU73
TbVfnBScoyJBJ2XV3y/WxgG7Eafq2E/jz8Fqsl12PbTSRjCcJ16yWwLqRW+dJ2+dnWh+Yh3pLyxz
AWCk52bUseLKz+lZBfQ+4B7AsQa9qpDjahUlL4yxz3DxgQs7MeyqmlQ/kgx3KY6mlfm9jpZNcWfF
KlxdmOJAf2h1qxxtlD5KjKOAYOE28h10le9Ym6H1Kn9saulsj2fp1G2qdXmFh8HomdRlsxo2JHEw
lxm5aZBAjvc6aJkCj+EZO9HYaNu0R9llqiH/q1cYnOifLGIftUWKUBKpH6ss+15q5FvWVXvdrH1z
nreVMgdGW4CixxwCObH9cawCkuOel9TNkiTPS6ndKtLUuyYmvdxKG4H2NTVDKSMHSttbtTWJW2f6
U+cMp2WM78uhfWxrnHkpu6vyamOUw02SJ5/0WfL7BWyYNVR1634OQbW3r4rhiBbQQGtJoDWYBR9N
zDTPgZ6qN3E7lp4Zt2FiJfdto343tOSti7vOLY3q0wRJR71Ef2g5bsFXrrjRIh800nyZUntr1Mon
edGeo2R5XRRrCJKSCq4/dvSvYJzNgc8Sx3VJW0CDTjY6uAid6BHtQP71TRXBAN8nYw12a5Y5rqJ4
p2MQO/cRrW7sXfVJ8uIYSVnN694LDv0W2rjXbYsWyCGQrESWutjI5/WWuY2HKXD05WYx7N11MwIQ
tzm4SQaLVJmE+6lJEqhf3M1ElAYVWeAwZllmRyprRjlnTd6IHqPSKcP/tAiLu2QVc4hzCW9aX17S
nar19zRuBXUGES7zJLaxGveo1+G99+8UpP1qY4CEJXNxAoV0DQK45MmLJiulDm2RF9dDGfI2oH76
RreTp26qTXnS/uvimDNe3AMo2haKzt7qeEI/aKCi0P0C5Ejv5VUhVAo/JefaRT5oQxfBI9DjvpmW
2Ftm2dW6JJSS9Mns0CXUV9a+N5dbm7QPuh7dlUr3dN1lBMeLlyrqJYdac4yXm2LZgTbZQTrbBzMx
BAgiuGB5WttCVxKadPiwPcQWFfMLVb6mAHN1UN3/th7ueo1oiiGSHnny2N5r7V3ShrL86boJ0UGW
f3cSW1arcR4RLDQTpINviGjAQrAl/PChPjfD3LMOyIhCKCaz5xswLL9ZhiwotInscGhhN+jd0yaG
rFMVNPLgTZK8MXNTFBEIbiguCo+rWsta5mFq95bF0bGIc8+Ox8w1NGl7fWfWqyTnYMfmdj+T05mW
jJSEgRO7p5pPjG9FdxWPuhXEt5XX6xYFvsC3AEUE3JdKjfi4sDaScZ85pcCf1w1AGcpQZAVSUdyK
bClT67xDipJEN5nzQ0vfri9g/WD++n2+7lgM0yTLLWOupV8NiNt25d1IjnI9BNft/AXszoa4xyZi
uTybG5TB+31yM4DACATe96MfgTpMrEL8l4DlbI3z7VbO1XksbRawpHfdpj42P1jHJQnqOmCT2Mnn
6FHfpEHpKYI7ZP1UnS1z7q4pSRxPLJ0Xy9Rtu9rLpxoMZqKssmjfmN9c3FREjQwpYjVVWX+q0sOM
UdtqvGlA4inYN5Ehtt4LQ0MV251kMEPQtsqCImQj9AW6juxb/Z3ESD6kp140YS76iuyvurA6psQw
ahthraE8x1aYGpHXOpLgbImWxsV8lZ73EGNCMqdXXhPHn5rYc+hzjVbp699QcIb5IuSgZwat2UTe
FG1aaa+LmnDXq5z62ec4kKAEjSx1jjceseeXIqq+yrUB4qJyI/eK5o0F2Pxq+95o8geo8xzSbH5d
CuuY5N1uNKdblMJcIltBm8v+oNUhHfug7UsIz5UCEBB8CL5UGQ2zqtEFLTeJej/3mKoWZLREv89h
TJ5RZzAZn31qPXTSHf0Iq5Z+/s58ebLU+2bURsTXkfaqKs/5dH/dUdg+/fmY+7WPfFlSKwlYeDGq
gGq1vVe2FMyuOthFRHmxv1yTZzvsO16cLlK0VYTyDCpFb/TIaGQbJOJyV/6cIP2HTkJfJEXxl/Tf
2SKHIpPZNmWcIAgYPQuCOG7pLy+SR4PF0zfTA8ToIReRp/71zylyBw5E9JGMzkBw7kwQRTjtnVQ8
/jcDHICksWnDo4GNEfFMpXG1QgRRoiVwj0Zaj0XpUFTWLM1+MBTpYCmD4NEoupn5WXma0wKKE7gr
GTEz48snJ7JbPEig+XUoeggIgJ0vUi7KFCtTBEJhkn1PMzZWeZfLowBw14HdBgk42G7Z3OTv/l01
UyyXKvZFlUG4nvgT1GkqC/1Nn6/v/3rRQz8b4oCXaHMzjh0AIU1cOwRxFyRd3rOU6MMkp9ZfgtGH
tEsjJFb6yxH+17Ilc48Q2Sho2jNuBXnfHVU0qUleHZDTtGcVeXmrvIrGItZHBn6tFQwSv3/UBtOj
CHWx1vLI1MNNkMrrG9Dr+qJ097qLnJfGxW6ak9nmyE5Vn0H2bzHuCn12pUYVXBbrTSAXC+IiNbMf
c4g+oiiq3ve2x7T/0Bb3rZzdpPCQQsE3FHHXC3eNA97SyvS+75BHK2KPzc6zIoj5VG7V136T30B5
aD+IaFn+crzPn5ODXlkyiJGxGfDScdngGWz600O/mTeMIV80pCjaPA5zC1pMTRth81rlc00PyhL2
/T/XTx07vX/ekucFcajbOnUvLaBY8M3xyzCELeiGYuu1q1F53qNi6123dh1LLJnDkmi0okamDOOV
/GAb0g7jaLuJPGVVJmgrXMf687o4MBlJ3kYZS7LO8k6mX7r87fpKRA7PcyRaRSd3aFXEZfJoh8MT
YwCWmWLC6A83YAy5/Vhh7NeC3staF2FGp7dVUxGUAhQJL6CjRb5fX9B6uHT+fQ4oqJOCaoN1Hahh
FNaQvW43za4LRWN0Apd+/6wXy6ii0uomVqaXy7Bpv9Qa4OLp+kpWt95QTNuSIQQtm9wZ7WQVwsmg
O/Qr/aVVvd4QuNY6CFwY4I6lXBekdlijZefrILdnWrqFN98WuwZpVFGRfP09cmGNO6FQ0TLK2WT1
ShR1g/i7dbDvlJthn2/AwIPsbbWz3TKwQd6VB/0WlRbB/b+6Yxf2uTNrVZllSuz1GEnBhGhTsQPZ
fL2+Zeun6cIId1ybFn0VToNM4/Q21W6JAjrYteoXVpxw0Y+yaWVXFDwJ3ISv5cmTQfSsh5sQeW+r
x0nIXMPucA5aFceU2T8FU0x8mtY2+9wak9zwnejJ0F76+atJjKC3brXhO1V2cWN4g30g3f+/qes3
s9ynlOW4bzuQyvqFA5l6+Ta2bF8qWjcdZIFnrKD5pSWeU95oUZWsOwjJd/kmRTtzSU+JlQdS9izw
DoY9V74kn8TNtQnlTIMwtewxkIN8k5zkXYued6Z1oj4IrK1cib8ti/01FxClzsuQ2ky4Lj/OD82P
MUCSxq832Ul/mrzyJn/+OSIGTgLB7bh2Cn6zzAVR8dyUM7i2QfLh/+y+aU4xzvjPhsOIuKJW2pUj
8Js99v8XK7WkCqmuEgoFtHaH9i7vBcd6BTp++30OiVtIXRUjWjb92thGyN51WeKNVNBFJFoEh8bU
locZyQrd1yuEFNRFk4XAz0XL4BC4d0w9T5lUomTtomFLs7017K47HfuJax7OgewwjamUZZnhD92+
a+/q8S6Nb+fhpmo/UNPBnuggcHUc2TH5kY4sSpRGzRzMsds7tXpIGsMtSlFCdf2LnY1wjuXYNDai
BntS9rMH0bNbgKQXZ8L6qcgO52BE71RZpTiqbYB+DIwdBOlt9ET2uj8EYF9liRBN/PBYx73z6jiP
s+QszrKqhxEwqUPuebtsh8NyyMIB0R/xpk/ytzwUtQaLlso5YR3PWjmmhe7TxfTmFE0dZRLihgmv
O+Ka+sNv/sF5ogyB2EGTZx3JJVb1ab2mceNbiEp7LMSAsOoW45dbMSGwaH3ctdWrRtb1E4jE26AK
lo3+rG31V0YJ3ED/jPH701ARPucEO8nnUA0rsec8x2JZX1R5BxbizJ2+1S/2Xeb1fnkDGo7Oc17z
8WNI/8uF+OkPuTZjo2NfeXmEysYPVgyI/Mlyu9ll1Xgn/SDWny1yt9rSRHqVyjayKzTeRk3yYlrp
o8B32G/8iWJnG9z9VeQ0BwE4MbCHTFEr9+Vha3nD7MpY07jVegFqiraPg5kqp1BiioFlhfPYTT+6
CDMUcubRxgmur0zgnDx/uY1afp3FuCgn0FiYXbcZFxr06kdobS4PHz8XIlvo2KqiEYccAcActF6G
wXfohBVu/3kItCC+r0U3z/r1ed4zHlf0qbcTTML7cjx/S+raM6xUkIlfv9zOJjhImdIpW6zM0v1I
H8J+Sn1QjG06KfWrEpOoSSLKRYl2i4OSOLYwb4DRT39RXJYYilKXfpsgAeCBWhHd0wsoPcetUBNI
8CX5bKzsyESCyBLG4gEmSP160wtIRNFmWe0QFO+6T6JCwHqg+uu78tMiC0gr6z5fEPlkLwkhbrRR
y9dYDYrkiDr35voRWKsCX/qmwQGIojBlQ9kEmwWkKbs7MO50LpLNiWfds34l6MBuQBqH+rP0XRQY
i74shyu1LHV2h35En8bkVXfUbTEXD4Llsd+4gl385Egm2zo1CZyUdb4XD4xdN/bt4+QpXnqow1gw
YsZ88Jo55sMXobdT63aVVkAUJgTbgkqjg3QjxosEwLWWq/ht17hYhYzaMhgzXoMtSpKutVEOhZeM
XnL8mdoWtiaItoqDE0tJl3bpO93voZPemfWuSoTKKIJrxuDwxDaLWCFj/1NYDdLvkKeKfANkxCV8
UBR3rfWL//YFOTSRS8h8RexSY7N61mbZlodih2yvB15/77oTCg40P1+Cvp6knJUGPgiCUXLM0ERL
q9hDP6+bWCSQpA+QQ1yujR9aaGylqrIFkaxpHiw441ge9VJ3TXBzXl+ZyA/5wRI61NM065Tt2eRr
770PNZgAnHAI0WsrSIGslZJ+WxcHGJgHVNMhbVgwqe8nwL/PUkr5o3rnnEzwJCY7J8wDspEEV4/g
5jHZ6bg41bHcNqkSYQONelsVX+PaU5G1u/4pBcjBpzcnCOtIaRQbfjTvs+xkLl7aq24TH0brWdZy
t4gFrW1/SUv8umdMDkPQWhYhl44QIdNB+FPWr/Oi3+pVua1K/ZBPzi2Iy77I+bLrdBLGdvTcS/pB
Maft9YULoMXkoMWQzGFKJWyqYu8s62nRH6//viCafG/Gv9g8jdAsTxO8QBR7O0qxOxYQ8FX+SWxR
AllkiEMULTI7klup5jcLyCB1c2somRvZ2WMCgsjraxI4JJ/kbKkkR1UfAf4p5M2VIoyS1pNJLrhm
RGa4ciaT7EVpHe/wqH4oS+rK+lbDDN71tYj8kO/Ins26apwFDgDVKZ/utG3skxNTol+CCuNpoukL
QdjKN2cvdLAKEERBYrI+aRC+bnPfaDp3QQoy6wQfUODbfGe2SqyyagvAI7EeW3tyqRQLLAiczmJb
eOHdcTlZEu3hdFXUwK13mPdwifmWiRhnRK7AgQXozIum6/DOpBbCtP1gHoxBAASijeGAwJItiFZo
QEACOfjucZafHSU0WzDuCio9ol3hAg26IMtT9rXma+2uq19SEXuf6Pc5IJh6bTElFAV8fYz8dC63
SNkLtl2wHXyOvrcMjERCkcun6ODNG3fSTnopUhAT3e58gj7TS3kqEuT7Rk/2VJY08v6NyMpQ9OwR
WmPx4YUrm0oWN9Is6cCBNiDbcmO/6uD9ZNNs2UYYQbPmjz8jdUu3QDiFwiHfqkGmNu60GCV/Y75z
nB0Zn9Ta2UgtWOluaHUEzbQXgxPgOtataW4ggjlb5dao29oI9Tq8YbsNGCKOJXoNGkhNQzP4gW6t
ezxKcNG7HR5c2WaGwu118+sxxtk6Fz/NY18pRVQAz0/JNgEN80+xWeG3Zau49m3ZAbnYyYQYqVk1
+LZV871G53IZxPapJaqndF8XKahJ6SrIJg3fm0LEyryOh+clcnhogkmsJZAr8s1Oc0199rLOcPVq
i8lFwV6KLHGISFUIby7sY9bxQx1tCMKKMQ6UcRDYWT/q5xVxsKg4lHZSlep+Pn6GvEMwz89gqBJ4
xlrz4W+OyWFisYDmec4mVqOaICoPVgzUEW6zfxyPPZVB25S55FbElPeXI39eG4eUNXAyaSOohHeY
RWBNloyqgBwZEUd5Es1JCT4k39phqk5k5+zil4n2BEW+oIyXoHdEbyKRGS5oWpI8Hg12Ixv0NA5b
HdTgQgkBwQF7/64XB0wBB8bYUBww6IaOzyypIQXF6BZHLOgRE/2Cm1m0JA43tKpL21iWdd9uHobo
MC8HvXm5Dk0iExxk5HSZbadCW/IQfbXJY1z9MHrRg0f01djfcPHVcodkS2ojDcuIMVg/oJ66OuTZ
30nW7hzBR/tLXPvLud9LMhfmIIO4OLGJZsDpc3zHWCf10qveWH2bhvGn8ZuopWQ9fjrb44AiduQm
iiyEHTSzXWi27x2lCczMcePW9spR9q7vmOjwvmcWL9ZHzYXOuYnogCVGWXQAviOvc+eNjahdpJKp
ihyEgwq9SlQjzQFQeZ4dKpLdq3X/rKDBBBPNy04l2q5Qk8dK1mqXJNNLWfUu1HT9ZBp8bR7u8ijV
XaiDP9MOuuDmFGZL+TCRYWf2y0ar0p1VKZ+6JfKtwny+/qGY6/5xG1pMNRJKeSaYJH53u7qH/rne
AORSRblxjO64JCJttLXGUyh1/7LBx4NymnYD8lloW7utMcMT3/ab9IE1norY6Na9+sISB2+QkG9S
ExI5OEQzOEyKfQSRdTZsCnk039kJRQ1Xv945YuJlh1RiZnWSv+d8ajCb5xuzdkHfKiN2oZiLKj8p
qWuI5pAFzvbevHXh2rUyxIPFCtBquo0w64kCgy7obxDEYioDqwsTsepksz4j26mG7zz3WyVkjXlC
gTnR9+OwG5xqSyQt7NYLwWzTDW4CvYjYL19sCIa7zr47aaMrSoOLvh+H5jU1apKWSC3R6KQZX+r4
pItUFUQRyztgXHxAqOYmeS0j/pr35U71rO3ybXDLQ/miPzFm3zRITW8SCR6Kdo0L+qQJwydFw0qT
kDmcou+SflQiiJHrO0ffJ2DDUIan6+ghCDNVDtUli1aFXeNTNsmpNEtXlf5p9B8JhKOu2xGtjAsA
DbmoddKgqQcyN0u7TUDnpZM35KldlR7l4tSVn64bZD/4ByxeHGwOFg0yElplyChA+2ZjSZ5Na693
bvXiZJe3ZPoICJ+t8TOc2ZhDHTbGm9+I3EH6TJNMFKYLfJ7XJerTxmkw94wGvaoGJRoksCIoE8nD
D5Io93U27swlD9SkuCE5BOHw1oxm1avHzLc6+5DLyETlxj5T+91gpJ+dvGvd0qkfyNKEFWRq6dR9
b/ry1hmHT8RBL9RYNqFV0G1et6e8Xnw1lm7BYvIpVuonK03Qa2DvUydLXbkaAqkbXbuyBo+0xRPS
ul7SWCe5XaCnVi2ftUY5KGP9PZXmGxkj9mDngSK9gSTPP3NVNp6Zqw/4445DrVX+dSf4S/nxV9DC
CyyldZK1toZ9YR15cmAcYt966L5ZAesOYQTGCWY1ptO47V6vW16Nls73mMm5n1kmdTKDi9rXCXUj
86bTbLc27gzn0eoFRcFVCD6b4rO1Vdp1jV7icqbmQzx9WUQtqaued/H73JWcNHMr1RTlHpCbuFRe
grpMXKoMgoBv9cBemOFuLClO5smZZwCuTDdp/zgtp6jbydNN0e5KWzAiLPpm3LUV96NVGiqy9lF/
dJwXIbO56Jsx+xe3h9oaOlKzCJbtpXAns3DL8Qi15uC6k62C6sUnY3/FhRWlSjLVitDhmu7INtt3
W8ZhlO5FCZfVO+LCDPv/CzMyOFNqKAzhOWiP7mBaLrHyjVG8zVQ0Rrs2nXMZaPJcGJGdTNoMGnhf
ezTeDJAzJUHhIRjU3pu5sg3xRUkCkSdwFxNJoYvWTmjTJPljinA/Gf65vknCkJZzbArqCJpJeLGz
LISFDo/ojkwuo10DBobI4Yr2az12OW+YzXl3LpWNOkxABNZ0wejTJS+C4BuEAoB2dWjejJ70dH2V
AofnSZAGe45Mg0nT5mZAOt8oQ2Hf1vqL8GJZnLt3bVTU8YCC808Vu9aLwQtfBxLSObkwnSPwC5tz
+sSYQfmgIkYvFOdbX1ZfpEz4hBecX57xKDWXzIoTtD3oIQubo1cHw/1JyMbDoju0Hhmh7EPz7U4+
ZIpXfYTf7fKw2Zzrz2k9KNQA8QTTeWNUHcM3efeTFJ741vf/5iDchShL4CzqKHyybregbInbTaQJ
MjACnOKZQNJWzqTSAhy2mrml0quFsrrboe9uWv7jncsLAU3K0s1RyjKL82aOHipTcKcLjhOvG2aZ
Q2ZK/YCwvKNe0+t7qYxDmYj6dkVmOKCIWt2gxoBHTkxCZXlrqlcj+vGf9p3XAOqkIVWbGomVCeMC
6Jp1h3gnxc/XjYgw1uGgwVgyx6IKhkpAupW70Lf0JU/7sniRmwcZivKuMFEhCFccDh9onCT2qODe
0G4ZK5bigk4lsNH7pZi+6c7+FI4gWrVPNfIHu+urFZnm3myNQikY84CDRDnFUNSMTqP0Q3LQqGiF
NNKD69ZEsMuPcncVBDZHB1VmPWQtOM0pOVlegVYwLZi3QtZxAe46HE5UjlV3swFrUW+5dRNti1Td
Xl/RdZxAKv73eKYDqbRZGoD2rLyRqxAKC17f+oPaCN5s15ei8zVA1URLfO7g4rfaz7IdTO3b9XUI
dkaXuciiTqqqTwi+1Rwum2TbhHrtzneMEp7NMAyi7IQqWhAHF3IpR45Ztmj8osb9NBbPubPgrWmd
+lkqPaJIuzSSHqpp8CxLdh0SByp4IUsICEG1/pOKt/GUG55Eu71eSGARHMFXNx+VRd7EmYap0XEG
X08KGkXBd2IvlD9yAb8CB7Qk/b7hY53jKeagwWrYaBuUQ/fz6CphdMt4TEthl/51UNVlDovkIpfl
Co3z/gyijQEvGMQpps/u1XkXudBgBsmoqPQqssmhUTdnVUcUQEIvHTWkyanqdmkn8OfruKPLHO5U
M9G0CUw6vpyYbjvvq/redkIZYtZm641oORRsG3Pfa9vG/p6Ld8eE2c5iVHBO/60AgH/2nVaaTel/
qAh14SMc7qCYYUF6j81SZbd6ezubIRUNtgmOzx8VwgnkLLMJPJC1Q2kekuXh+gdbL/+f18BPe48l
mtEUoqGQdrI+q4F2sCESkeMkBiVE3WZfdWMM+8rodxhf2heRbrBoeRwaEdQexkIuUSDKe9dauoc4
I4IVKmwXrrjEexxw4RJSlWu1xPxcB580IuYde93owXQw/cbHDIyv7atN9thsy5OoPVRwxN6frhem
i7bWLL1FrGSUHXUnKbvpGuumJ4Yr2EXRd+TwA6k4PSYtUrLdBCqsWd0iarqZGujW0eRbKUs7tPBv
4mI8KFNzaJ3kWU3LG4VMN7WUerWMNLxaFzfZ0G/7PH6uIWS1zMUmTqWd0rbfsmgG4QCZBLG36C7i
y5ENWWpJTVBIiXfszTltIdQAgmOo7YDMSNTyLNoLDonyqbQj6M4DiaIZrLTtwzCY6OX6iEjNxQtJ
52uQSEjOfSrD3dR7DJcFGUS40aP+efQNNNAQX9RCIAhM3r3/wsUstZ/NRGKBnXNTgTYPU/lJ4hfa
B5RdLpfFF71oUclJ1iNaVoveM9R6p43fHKFOyHo/tQUlMAfs9rqlcbskpWOhzSRm124Ulr6yzaAg
1x2Gw3Rf7Ew0ICXfmm9lKHKO9fNzNstdGxTkain6iVGSSmgIQb7dpIpordbzyhdL426LKO3UeJmA
tPlReWT6ReOpCrOwPGC2pQalFgDiJPnNdjgJK27rwcyv5fHThzZK7qbmYH5HbR+kuHb75TajIOVN
0Ndq5i4UjX3ZDrX8jYqGvtZP3dkylwiuC1C02wRPHhUMPXb6XFY3i6jL4C+5q7MR7haRMf5N9NnA
FU8C8pBsWfLKPEbHaDt+ngLoQ7riCYq/PB/PRrnANpol2zBjrAwBKD02N9m+QKtB1KPbAIR8oeR/
LF47G2Q+fHHS7Spv6ylDywtqIijiuKkh43HcfyyCOpvhrpJMjZ2uNFGdjY8THghtGPnybtxAkc9P
NsJ8EvtKf17OZ2tcEKrG1IaSNp4jyqNzG4U9rM2pW75zRQ9hffpQGfh8CHUOX1IzGeNaQWqhSBaP
zMQbTMMjMhGMZwi9gwMUS4rHoWWwrH4hz0zDLt4YD8pNF5A72S82Qm5A0TnjwCVtFbA0qu/zxSNI
JFqv733pxkYnoFf8D2nftRw30jT7RIiAN7ew4+hJUdQNQiJX8N7j6U829X/iqDVCnZBuV7Gs6UZ3
dZmszD1eHtc0bHMhGQIJv8lPIhbGUA1QCWDYxq/zijE9gcAksO+xcT74ycNqSdTF1PG96hKt9P7a
gjrWcCOIuxwcSNtB1B/CkZ9nkZ87DAWwAvcsd5ihWJ958QNGKt35MLiMVqwlhwwIp6xxDkRaVAyP
WsiMi+o2L+7M8S5dr5Iit9WscDIIN6/qvSA9SJO3vU5qSzk/0k9iHFULlhmN90lX2dr0pE2BWrjR
X8iSI2b42FDOlah1r4pZhle17Bp7aq6l9UVOvm6vhnL+GudBeiEUMAwFt8jQPyrDLXdH/XbwzcpO
MeeYO5jKEhR7fdm2S+0i50jUDpXjTGUNrvpTZnotdOoV8RGzARGu3LYp4m7zU4hx2Y7FOuCgKMPo
KOp8W2aZJ5kZcdUoM5wLCdvE0PUC9eOhPPbDLUSCJwoh84ds8+eJ4OcO9bpth4691Plp8hQXQr0A
6UWe+NIfsgDwDltyfvCKlle95FNkiGwFG86EH0LEY5MZmlGiFjV9UXVfT45j5gp5oJeDPWoPIjWO
fpni4uMC8LOIliGPi6TgdYtPw/f0BcTm4Jk0T21rvw5QQ9b9OqieV6JPTa2S8ytZtoRS2CMw0dq7
IjJsDZqcw2Nl7ELrbrbeGvlp+3hSMTs/i2gJqloYDXw0u4GQqXNMvOBgqTPfWm/2NEfeWZOt32Nu
yiMss8Bu64OyI30WElnIdhLDshAS7QbYBrpql39jY/D6LiJFxKg3nZ9OXEHIuIJ54n+9xOydk1Hz
GNKwD6w9pWNHJQz8GKKS9nmnZ/2PInrpIlkA8t180URwhoq+gkn/GKjdtQZZG5UxEL6An1AcM8OY
9QxtsVgFSHhSPMuEc20q/x8/IOdzqnBe84SVB3tX8qGF61uAPTz/kFUK72eKX4kIV3jYSxQOoqEb
gFsXxbfZctSeuHpUCMHLKLVSGEWRirvHuuigQd0xwj6mpVf58R2V9xAfiZ9SbLOqMqCqCEij5mmW
6cbJQbKoAv4fcLw/XTY/nDhldT03Jl4f0Mc43fV6rHfKgUECTGKWmvBbv00mZoLSRyOuF6vTZQd9
Lx10X9xRRVvKDOczdLML6wVdzHczHRLw5B1tT6HDKW9hcHFJnah1VZXAZQ4H5WY8DUHs17toz8SK
eyf2KAZXygvzMJhBWzC6MqFAwyrf9W3mCdcWNJ7QMz/leFZbu0AFHK23Jdi+w9Qp5DKdSLTkOuoB
9ZKiawgrytVLohVUaM7+yIaj5wHrQzQVa7JgcSNCc9BgIsEXb/tv+j70GQt5eSXdLoCWdwdqzp4K
L3kYuyZVYWux6nHnsYJU6mvXEauP1x6Iv9CZQdEYU1YGsWBiU/kxR8lSJmiMIkY3lxtj7uxqfAgl
69/iSpO9rmevZ6WJUyNZeF+U/qCkjV1bYAF63T4dVAjE44oWcfm/Gq8YsCcaSnYOZAjfxzJmR/mO
pqNTOtm3bavU9nEpjlVZsVkXbDS43wvJY5GfYuV52wTl6nlxNUEaijWasXuzn12zMHbeKfeM+IfF
HvHTtjXi4eKRRYBSJkLf1Jq7rE6BYjyqC8SJI/IZHlcUpRLmtxr0O+c4SErBTi3ENUAAI6+JS2q2
j/o+nM9oU8FSu5j5DEuAtkZ1WNr2gBH43faukYePCy9qoTM1JUdbNbZCG2KAhwJgkrD5KgDk0xVl
MCtWMK0Y648HtL5f2y79DniTN0TVrao3gWKMRF2I+I483CjuCgzKmfBjaukNEFhMiOt2eWOhb4yq
qq5IfB/ZLHQhTlPkV3OGkckS5ewvfUHMqlM2uIetUPJIU3p4RDPbNwoSe9FfhbftL0fZ4LLruOq1
EZy2wOZ0h2U4tdMpWYl093Ic8LFV3BkcwN6JAgXQ1kV3koVPcboXpt7VhSsDM9YQbftLVNOHQe4w
GsYqK9WgIVyTBd8ULLft+mCEXOX21r13bH9/K3/a4VvGkSx1xSJHbER+wQRr7ib/RUEP1v/Cn6ki
FvGd3n/L2RPSpNBraBVgoiP5oKHnpM9H0aR4aP7Qwf1YEfdQhV1nmWGIqFo8jPsWDsnPHCUon8W9
uY/2s8fEj4dv8dUU2eZ1QZyTy47xwziXTguK3LUdBqPcXLgCRBajB/6sBpiS0orI3f501G4y73G2
m0tWxFAmQcjYpk/S8H3B8xgSF+sPYenHcthvOLOhaOaQjCNGQFvQ/rGMC9mQag+u7ueHxLXeZAKV
SG0f5y1A+6/q0YAaoJGK6PDH9po+CBWQg1dJ+rK9fexPbR18zmkkaDYNpQqsxBh9NWrXWp8UdJso
10TuIOc45nFWc6jjok52GLxkJ0FWK3EGf3B/UHVR5DDUoeDchlSWa9QW2MBWjF2hHd0q0Zy+GLzt
zftDteHnweAbvEKbT6IxshYoArXVzY6NE30pHMMbXOMgXDEUEtMYsnYUDFwmvpvM9QhbdWwWswdK
gtWP2jcgMR9aWAffmhM/JFdJwCb+GSdstVccRqjYYFwZ5GEoyZNZG3MlG2eIn4FMAI0rOva4pXsF
+GamX92jGWWAjTY9KFS5gF3oLWucb1HLOQdYCY6NUeCy9aZ+FhgOCEYYzdCRAoESR+kdq3d2960h
UcK5Rlg8p1/C+hTJYHI074hzdLmt8XGOOAczdMI0QeHhBzklux6hm6EHZaLWSXW9qIPD+Ralk4ZG
b1GDj8pbxdxJQmWrzZUm3BNLouzwjkWrGsVY4FjUgA0Y1zcGckDIfMFtvk/ON+8dZqr+Rx0Ozs+Y
JkYR+xYsG2EbuYU2OTWpPEwdCM63mJESh4kANH8o6+7YxtdGP3hqtgbbG0ishJ90VJa4A0k4IhIR
yqgTJEsNkyJZoaIeftaxafWlyK33wQQmdo95xp12ZQXMaVE95D9MHP084vyEoJwZXWPNKHiDP0sO
GFcjsOOeLjujByLnh9ijWv/EI8pTqVtTDFxwipHEcmmQ/0HMexVaB/Cbfa20j9GS/2XB5WOJ7JOe
uQqgwdQsamERPvm7NNhMqYWRoFWfBbAo2hKklupAejFOwi1VoPtD1vZhm/cgUVTLpYxGlBpUOz1I
X7qnIlhuk//Sbz0mdxpM9WcaCQEiLrnCOZNJa6Z51Nge56cIpHwFmlMq0g4KEUvZ4ZzJGBtla3YA
valQJhJEY5cJxl2PoWbMDhEBEXkpOBeSW6bedgL4MOYGY/aKubqpqO7zTrlGmhtMWYxhVqvcW4J4
nDtgPKPky/bNpxbLORgMsgpN0uDFSQtfHx+VNnHCDsoxrbNt5w/VmJ9nhkc4hXGuNauF5Mqo2rc0
Eb4VjXi0DP0wreGTIqeOGOezDfGUa0yhPhWrcDPP5SfiR7DneuM557nWy7wYqihmZSc3f2Sxdf+s
fBlcBC22+C10KGwE27wtc1xalIRVmqcqXN5yYByF/W7wu728oyrLhPfm5S0TNSx0ccTFyNfbBM3L
hqj7UwG1yvkabRVnqQBQDMVdcKxB/Hm0lzctYBHn8iycqIyEWg/nXkxzNGVZR7ipd6qTruMVuJGI
iIF4V1XOl8RSGqpSiVZGNbW+GWd3Y4aqmmrsiANHRKs8mmkxk0WyQtS3fkgogOPzEPrFnhVVUYMk
XnFqUZwz6et6EiQ2rhlqpm4PkALPtTl2koqIICk7nM+Ia23Rox6sBY0wubWk3c4ZyuzWSpihjh2P
XdLLdslkNhLVovfICO9aCU2FienrOTVS4t1EWCQOHo9lwlAoROIHLCxTfKk8TNPb9nGg/j7nD9Jh
wquZIp9v1dleReFzOSb/bZsgvg2PWQKUc0qKBlfVWD+pRulo4r7v/0oDwfjpyzW2zrPYI8Z8UgyF
dkQY0b3YPSkjlB1G4ltQC2H/fmYjKgUzl1c4tVH6pIwO7pA3t1SZm/ognBuozURPJzZr3xTJdZXE
34y83W9/kMv9KVOSZcmE+hcQ078uJLZMs8xznVFereig5y7KK2j8sRBNcxhr3bRrU5swetHvnBnl
vlAlCm0NZjQ86/v2EbIH+1dQvL5hTMnJHar+cflpPzPGfSoT8iHZwFJyZF+5jVLjIXNAE9TaP0SP
KSj4xVj7zBz30Uwrq5CrgE0qK9QHBE932lzuknh+muf+UdZFoiNw8SCemePCQSFqFkMSALcNlyt5
2qnSaaQAf5dbw2c2OM8t1qIiryvyZDlovooYSUi+WNfJyQB0RfQjqPnld5FfHKmG/mUPe2aX8+Rl
ZijloCEoi096EB4kO/KkCPx2qwOE9BXNo3zxvn3Y43u1izy1mpJgxEMQsn2uJDdrtPjbR5/4XHxj
NtLNvhRLXOmk+i8zwT+T2KLkbdtgn+O3uO5sGZwfH0apl2UV7wRaU7tGM7BlrX4Ik9LRx943wCmw
dpSsLrV1nBvp5yIbQh2F/Dmd7HLeRcv99qIoA5zLCBW911YZ5zyJ7hLrJq7/8cNwXqJdamnREtRo
ysYtxaDD3GhCBKqEZ+CbsK1i6H2uo4wxKrFjqtem+ZSaq91lX0ezJVwstV2cW0hnqao1RtAjZDda
diinx+3PQd1NnshhloQR1Xh0Cnt3+a56VTDauZ1BrYA1UyKXBPoTT4bJ+YKoX4oJeqZAlFXvxYT5
OEy28CnZT67pQ7OGVNwiDPKt1gVjwz0E+5ARSvY7/MYNH6V78WFw4112M1IjvO+V4Y1by9M7WI0m
jlWKXLsHZUu32AyGX/ooH4AZaz5owRqIPjQDD/r9grc5tFsQ6+mE5yBOKE8BMY3RZCH5QARYmaBe
79zZuu0qycnUtzCV3O0jRBxRi3MZmtB1ZcxUDEx18FAgjWwlp4gqqWPKU0EsU2m0c8cKCCfWlYid
7gp0J2D2WT/1QelQFA2Ee+c5IcZMNOJiRlM4G+4l424VrxTr0/a2UfEMzwKhZr2xFqBl+7+krXTn
XRKodrOvIHdHlfzf655bx5JzJF0mprFco5gW9TmoxAxXWiq3z3I2jioUdljrj0YOPQ9hformbCcb
/UnJW2iKVPZSTWBdq01HMBVbkUWn7Aavk7OHsEwH2ywNBH2JClgoNDqU2FOjAtM0wkvRCKCYSL4P
sXYshfyUFwJVQyP3kItoQnEtBUnFd1KvZhQNukBwZGD+f8gzUL6LOhSc6xItdUCjBohBRL2BWXdv
Kejy5GSlNHKIw67xJBNpo81iWf8c4pHsZXCBT4TW43TqboTUJguE23dY4+kmlrCfmmhEL/MHdJtF
aO2OQZqFoPCTh9CrCaexvZcaTz/Rj2jjGwpCwiTfSfMpEw5V+rh9wViA/ucTr4mcXxLFNYxmCWmw
JJ8s5ampSnta3szkH82wrT3LICXIcg9qCM+UrF6nQLpy/jJPdyDXICKB7WhQ4yE9StautcmwUibu
rLqkjiRBXquJMFNe2HJ4pRp/kxr/DD81ke3v2cLWBqxVhgIkWKlnL5NmdW7Ra0GlooS1/aHYDnEf
StYlRVUlUdUliQ9BWmFSmmkRMAwSSp/zyvTXpvu2beLCcfvFBHd15U5B5VtEooqXSenWo4J96xfR
27ZCLIQPNXookMVmp0luArWT6lYvd9t/X6EMSL9+kmzQxiS12EjHMFZe065v41h6eZ4H5Zzdd7Fu
Z5pxUELLWbP4kM1wGGsVDELuLRM47IUQ9EkYg1oFyU6KenBCU3WsFtwHfempQuavmgXmzs7V5vVO
lwdMBMvJITGHwEgWcElZ476SDC/RjcIp5Q7McFlGpMGXPDq+lG6C5QV6wRo/cRAp8OdIU1EyFfNH
HfwwucEmdIqDMSEmzbQvYqbe6zIox4bmpgrrY26aBFTlkv/95Tdwp6UzlEmeGhSF1h9yjgjeLCe3
IfWMfheKG6VDFRsun8+fq+YHEhJpKDXwmqKDvX6Ri/tVfjSlp+3Dw37077fswwR3dhp5aCtrMhl4
ihE+Wt7ks6b1QJzRS4Wo883jpxGmoS/GNsKT3HnZNQpRPiZ5b43719VJXlJwpsZX5ev2yi7fio+V
cY4+LPvQKgv4j1V81eVrM16cbQPUoeRHEuJYrWRtBViqh0oqK66FewvIMyacG3pUv586C+zfz/yu
WZRDZ6m4Adr8LMrPaX6IlYftBVEmONfOkBlqMePNCuWrqfkyd342ULLfl7/KT6/O5yCFoHWD0gG6
XteNra/PXftXi/gwwH12KbfGXswltKbz3lWt2I/HwemExNveq0uDL+dvB596xIsUJTrDNtb97MPO
TRR5a+MXcel1SerkKKsa4lEf3rbtXv5GH8vjjoGyNCLG71HIyJBEalNi4xFzspiijKHMcEchNsQ5
ySSYkfVjpz5IymOTE/70Hbj1u+v5WAqXe2jWJID+CYX8UELR1oCIeatfydZor4mW2BYmuotBuWlA
SrHkSmxH5eiPYe1FZeGE8hCY5nRdaJWTKAChW3F1BLfmd0lbdrkW1cRVv5A5//KxuYRCbPS4VUMV
47zD05pLNsgybOgEScmbnDeErUsAh1+Mce+MVi9dXzCecSa+PJ/Ep+hQg5TUTq8X8MSUQLhJb9RU
KHGcZT65GIQULOADepLp3jwMmHti7P4yhmYotZkL8ffZ6mQ+p1CKGULZFmKuMpNei848QOHpTdKn
O2so/O27cgng8IstVgQ685lNlObKnCLyqloIMOPIvKyRHe2Zg47iv1E2/8Ua53mSWdTMGUGKq1s4
lNdj/E9XX+Y55yK9TtdKxc6ZmTvoJyvz2oRAM297Z5nPJkLUroUUNlwLjr8sdlb8+o+fhHMsomGF
ldRgyFoNJF92gEs45rZui6c2oJAJ2z5M5snlyrSuV7nFCE5kmpCSvS7XfaVRtQaZfdU/ezFZ5FzD
MCfK3LF25AK9ZtFTvfak+U2QPHWZHQPb2H6fPegBP6Q7TL+5NdR6I2DRt3eVWinnMTo9z/REQ/Vc
trxIg3uqPw1q624bIS4uPzgwm2sY9iOyDFWt7BFMjJP+PateQplE61CWuJh0XlrZbOV33Ovogo8o
dhjvHCNBSq4ad0bIDa4sBRJ/RAWfssu5i1rNs6jR8eihpBO06RDZeWOcCgsv+qQT7GbEJ3tPNs5c
U20KSaECYekuWuiUWm73Kl4wMSbibiK85zvy1bJEnb7gZDB5b+bWlUD1aRDQ5Z37iLW5p9zSzbCU
2a1uygAFWbsQXkX9VU5a72/O4Icd7rI12ghi9YhVsMubbHlqoAST1rftpBJVlct+8MMOd6GmrKsl
XCi0I5RvsfIYC/9tr4P4+3wrsu96aVll9G+afBclt2n4afvv/yGG+LkAvhHZ53Vjqkz9tPFA3vV1
epq/pQ8Qd7fN1+Wz5Im76lusO1TJ5nKKLIuKJFsWdKN4rP4igSREExFFIEUGQNIDK/2Ijm42/l+K
/P8h73RxK89McpfWmETIkReol4dX4mLnkC3oAuM69NWH8pMB6kYjtf+i4ivrZya5h74TpGnqWddB
q/dxeNTBdB1GxAm8eHHPbLBln/mHJNW1RShYQ0y4KqunWt/r8psQnYTu62S+1oAWEyfm4jt2ZpA5
rDODKCJKWRnjSBbyTRseoTZo5rsyu4u6XZrfZcr3SXDFMbTxk2ZK2oT6hsy9nNnWVkutio4Np6cg
4K+TXRxGxBN5aYAFHw2EmibkTHWZ7zBO1tgVdYRzIuzqveR2YJ6u/ewJJZV95zZ7Jj2m3ld+fUWW
Pi6v7qdlvv4HHqCqUAtkpD9geCh93EZXPYIeVjZK7yyXCuYpg/z7WVZjJGQLoHgRJFnj2Y76kHhX
LtdzPraTz+NHtVwKcLCjblQ7q7+6UyAdl9RVMAkj3XX71lnsWCVvHrUy7uahpDOUBZMWNax9KJ1k
jTglF1/ls1Ux+2cHMVOGFkgYJPVN5ZWr5ZSzZ5aSs33VqEVwNw2111nLxRWkdtlJi1/ilHhc/uCF
Pw4cd526pVxSodYZHUJyLXsSGA/DR0wo2izxSb+o99vroTaNe/xHvTVrlZUkxtVwlVjeCbHkR61B
fBtq27i3f9GbsLJ0VBD75H5SX0VKZJtaBvfmg2umkVYNxVajyA/haHnppLt5qXnbu3UxVPp5xBQ+
0W41Q8z0GWaqdYV+00GN/tP1T+ry+m9mOB9grLU+gagXznqJjj2GnmYr3auT+TSjOfR3b8f/DpzC
t+20rJTmglHjSTf6QXfA1G4YtvrIhHgjpwaZd0iWxi8XLM72kXMFolVrcr/mLJGMdspu3GkBQA1O
S46RXWIlO3s5FD7vTtKpsRIgrlwt8/Wn8p0gGnkWZIQGv9oDr1bYCWZ7JI+hY2SSkWb73Ct8Tj40
5joIPa5X32v2FL6KEnF/L9exz7aS8xeNNlRr0+NIqnfQHwXpf/SUJYDhsTgRBHnEWOPlyObjsHDu
Qo6MOevZmGG673/OJSD7J9zF9nVW+Lw8NZdobmUM0oz6jSU9ZcUpJYM0wtMqIuczUJZMhBQz4OgA
yIfZZQj73k721Z4NloEeg3g5qC/F5+BRIvaRHMOzM337xeucddfuXhnbV+JTRQVqcfz0/ihJ7ZA3
OBajP38GsSa0riHafKV9YSJT/x/1M+KLvS/+7PGNRrQ4UN5GziI9TgA2AAyKlvk/ucX3NZ/ZWOV0
jlDNRVNouZbmoNOvi+kgJMTZu1gu/rhQPLE7iJ3CWA6Rdecy6AiSr130kC2fNUW1xZFqqFyiPzh3
T++R2tmSzFhWFrOBe4IyDOj4b6fr6Sn2gfG+Ud9+eOD8UAfpsQd9NEWxR/im9zT0zDYQZVpRMtnZ
bnbD4r4UP29/LmojOV8x9kNsKg1mmNJ5eswltHXR1Emi1G9V027ixt02R0S1ynsScbaeqjcbUJmj
xNp57R7CalcF5svBGHhqHvsg8lv09ShQHrWFnAvRzAgAdjYVplfXQvUcjYS7fZ+P+q1A+XEY+cl9
QzGj0lDgM5Z5va5Xc3CkPsaxlNtAKUdHqHPc6kQ7TDH4/s3irmwNwV4rzFkN4r3S5jdm2t+WfXkC
RtMGIW0gGfez2gVTVQJJ3SV2Z8zXRo1GG74LCLGu0mWE9F3jCqYeFF18zFJTsGNIeySVojjGIN2s
0k0fd6+SAa5CzXTmOdLdeg13EIm1BUgOgM8raKb4X68KX54Yq0haJwlXpfeZPNl0pR8GqHi+Uwnc
sKmI2cs/9Z+62s5uqKtCudN3hOjZ2cI1HbO2heuZkDCFAUajDoDZs1mFgDHXN8/bZ5mIM9/r1mfm
5ClRlqLB0zSts5PPt6EQ6HMMDSSiaEp4bZ41YMoq0VgYkV2qtbtw6HZNGO/DKiI6E5e7hWfHmP2O
s/UY6rzOY42AlhHY4Tw5GKpOHYZ/y2/GZ7m2X6FR5AD1+V/3nD1bL+JfkK6d+9l3noqzH9DHSVha
aYwxdWxqsU5PUibu86Tz/u27cS6vCfvIChcckyLdxelXAQKSa3utz3+FqDnbTy6dMrJCGs1B+RFK
yCAoU54tr7ejW8VbjlSKeGkm/pfN47xckpVpUrP5e8Z8qQcMqosKIYTYwa6F2jckPf4GvHhukqcV
EMUGLNmlxrJgRs3XXAlO55oYSvMWP9/VAQ7ISI0+XXbmhmSqlgqAqcZ9vBVNgxlKVoorjEGmNnZY
kYSbLK/53Z1/mOC+W5dMy7im8GGQTPLnSQ1GVd7pafNQjJ9L3XKlBvQGQocJzGUvNYttmbguGXUZ
Ln9QBPGWbOoyJqW5/HJoxl4qGFWzCjX43I/usqt613o6eFgwH/lkXlNaQJfjHFVVdGgaibpqcXub
tho6UABhuU28PI0r4Lxj1Npx1zipLHlTNfhqBhTaml5JfbU3zdUfDIy6jhBcmDR70GMXCLWbYa2v
MlFzo3gIti/uRUd49vu4D2N1hSEtIcLXupAf8lb71kqDk8n97t/McDdpCAEIw0uLdFA5GVD0FLAJ
SUrhPy4e5J+L+Q1rPNaQFh5XVGTbdi9owaBS7ocywJ2fTC36KWZj40xALWzs1Ad48NiCuVg4FEid
UDyk0PuXX+CzRcm/PiGN2IDnYMUX0m5CsO/6XaDeVhZoWqC54GLE7YFioKEWydUoVCFZR5PVteP2
Sow/ZX+hES/rZwti9s+epGWNuqxkXnVsdGcYP091S5R2LkYRZxa4V3depyETe3wmS+oRKu6TtrQH
gHFiqSNyW3Z9f/NrZ5a4IoRqKdrYC9irJX/Iw5fShOiUcq9qXl5o/r9cIY0HBkTdUEELFb5LAE1U
vKq7PGrd2MiJl3zbIWh8BWIS57Ua9QkluGRwyzY6NuHozYNJ+J3LRYGzneM8Qh8VlQCRDeTN0IUP
UIMASD85MXU2vKs+RTZzufD2YY6vQVi5pClVAVhFuq+ua3/erUAKtQd6KIw4e3z9YU2kZSlCVHAU
azrkU+Ikcr3Tl8kZ9JooC1xGCp0tinMNVtMIY84YhEvFYTozsS/uxxaiq5oDcUV3+/xRX4yvQgxh
OJpVIfwv9oqd9QiFRZtxFdcBNeNDbSPnJFA1jyHlhm5Qb+7F6EHtdj2GOI26JFbF/s7GBebrELmm
ZYKW4VYp0M5LjqRoDnGd+FqDLieJJRtwdkZ4mCTNlmp/oaY2qDVwMUYN9YcUwHa4u+ReKAEs2G9/
eervczFCZC6GBbkrTIWMhhMZ6x7KpYRzuxyZnR1lzh1MhiKsuYA1sBrGO9EV4EiWF5Y2Y/lMD3Fj
ixQhFOG8+RrDWEdFNuUYIV+K7xZ7vK+T6FnTGQz26/YOXj4FhimKhqmqps7+/ezJyyIxsboRlpTq
c4ky1/xVrp63TVyGdKkfNtiNOrOhl2k51gYD+pedr7Yr1JJGb1BK24iMxk1i6Viv6z4vsiDuEi83
Q1Qs08+9rGW2KWjHsJZ9QRSctG98Y0xQQW8RrUNIqgf9vpBNgbWWFfFOX25SnP1m7uQqcTqZhYJH
AMk3agsKen7mbcl4Er3a028YP6KIqkZzTE/1lfW4vWOXj/XHhnHHesI7WssW0p4u3k9GMKav//b3
uSPdz0I45gOg/GEPiEev77MyocpkF73XzyXwoxYFBH3LVGKVfGufqNfF8ml7CcS55aUfMqlNiyxC
pbQEH7ICta0Q9NIUzd1lV/+xCO4V01a1VKMcuaExPihaZ8uV6BfjoRxF4rhRq+EC2wVMJb2VYzW1
oYJRUTuAbHE3JDLxUdh3/e1J0SRZ0Q3NxHQPb0apUi0TWXnZi+vKjpZDHxtePn9f1vG+jZrdlI7f
/uI7nZlkR/3s7lslOr7KAv8SrjdtWrlN40oxpaJ3cfvOjHBOLIpF9HEk1HjSfjfOp17c/82Yo6yf
meB82BJaOHGoObopWhBqftB7KLkaxz4lzvXlpOrMEOd4RLlEiygHxprNiMbOcFX9V+9UW/nOmALy
AJLr//aBOF9TKZm6yA2Ak8LSO2EDzOs0X1UZhTSkPhHncpI07lJDY9FGM9mV2dhGnwZlKLj/tBqe
mG5MmqnXGd1fs+5qGYjh+avSE1DTi17h4wupfKotzmkjlHBtuXIvVse8lNxenp0BGnL/thj517sT
DZM1NQbcj5SeQCLYRegREOzyl4GNZ4vhXEKepWnSF7DReRMUnTBz5Y72eGQ8xGxujSnoCjQ9xcUH
7swq5xUMvQCWvAe+lcl8MDoMc585GXpDwtdijzf3EClEmediRHVmkXMRkjYqSz6ATs00IIXWFN9U
ebltBHRmSu2uK3Rn+9NR15jnpBMwmTznOaL3aa2/xiCRsULJHSAZLUbaobXqK+CiDDRn9BdUufAf
0zsDcEt4yOAffwjnT4ZctcJewFuvX+mBCPBS5eiPGBNUHKZQQ80IUB+W8yZo9uW1WONuKNJt351W
k6hzUXePcyOK0LWhnuE5kfSgQ7gv78biYQn/qjnycVp4srqkVzQL7D/I8dzoXv9U+uNRssEF6xiO
dgd9ZNu8eZY8eXfsnsFdlxBvJrGJGudgjHDJwBOMO1n0fij6tUa0mKi/z/mVuqhMUGCxs2ldG8bj
sP7bR+JB8iA3UpOUAdgayEhEUeFZwuIlWRNkU00gA6h7xrPXpUAYmu0EhPS7JynddacU9ugMbvWo
eDPq0m7xvH2jqN3jPEkYSpmpMmJGoNt2owA+4uGv4PJnx48PNopUqMQCyYfWJAfTwqTBOnvbqyDe
Y76zAsFcBRzOeI+L+MoM32I5mEgxInE73OSVNOdaz5PRyoCkKN+EzDGEz3300gkHSb0J06dF+zLF
VMR+uRR0tnWcg1BLQ07MnjkgtDVntMXWo+n2drHHzBCtA8xex42AmhfY1Ky2Ni0Ru6gN4UvSrjsr
EndKWTthbt4NQufJ8adO+k+u0BLXCneM09cskt62PyVxIPnWkbhGSrToGO9ZjdbJ0nux14lA5HIN
5GNXeWXNeQXEcurfa5TJDjHCi/wmC7hm6XV8FG2QPKSu2lFGiSOqc6GJzBK8qoSbij71J2iBuUJk
a/fibfPZeKfNyv8zr03KKvHA8OqaoQxyBhPzsa4WC141Dl7V6tdTW+yGaiS+G+W7+NpLWQ1j3Oq4
5gx9Np86p3FmW7o3gjmog5yk3L5ETHiew/CKmr2m96vGSB/kIkXLoa92y1Ts01GFqFqObBBXVBxd
sE0cu0FwjL14V4jmTpTqYKn03RICgp5a1CZQp5eLT9RyQN7b47FrrXemsiIwH9XJlveDCyUi0EBM
IqkmTOTBPPuFqJcq+NgQRTCs6/9IGkSSypk6wJwv6psqSqYS7+BaFbswyT93iu51Qk0858Rq+FJL
KDRi1NUorzElxy7ogdxVoeRIhXbEaviKi5Gt/TgzOOGafZHwyA5xkJb3266MuH08qwUGTVKzNzAS
o+dBV1hOZcSuZR1lOLZtQ5dPnaobsqHIEqhcf02tMOFUCZVegPQxVV4za/WFtHslTFzesA8bXJjV
GUkYiil6IFUy7hOz8MOoPjSxdtAHjHk2S6BUiWuYgGq0ordg7l0WQkc1LEhCTF8LDXMgGF9MQuUZ
GAVftAwb4EDHqMTvaiMf+7J5CpPVCav8Tmnrq64yv4EXMXGUVfTnQXuAly7VI6hjPU3F/zoYN920
3tZCeZdrObJw8bRCJxgAoKBq1b1iYcoQwsI7s1eJDERhMf/vj+THPnB+nIG9s6FBTp7NXW/3oS2t
7ckqBnsYdVfLS6/sFLsuRIDhKrtdYn8ZROf/kfYdy3HrXLdPxCqSIBimjJ2klmTZsj1hOTLnzKe/
C3L9Fg3za9zymZwzUFVvA9wJO6zVT4NLieKkU2frcuwAPNrWytLtp8ixyHxsctSBIx2QTOsBPiSw
atO3UvO0RPpRLis/L5NL0ccX7GF5y2rerVnmzy3x2haDYh1iyQSAtUnybn/z/YFH+nZWpnebcldj
VhF2KpF+dF71BevYADEBCuvTL3xg1aeOfBDNAomul6nhRmRiSspYjSjq6ea7tvqYFautVB862Ve1
Q6YSQVQWGQ6XmmITbMJwLKTN2qUedLstVIFp7vcON3fIRYQ4MtARXRH35dOECpgCqH1EpkDx2jvR
QMG+v3n7XNxzVaWVVmKmCC+VcrExl2lX0lFvX0j0eFsvRK6AiwQSnaqQVMiflvgxT2B2VWBM/4Ru
9HZvfCM5MRgPZw/4HK1J7SzPbKKPdqiLelMCDeDbyKOVTI3ONKAqHkgG+KsP/+mu+LH11CypLg8I
zuXyTip6b5h0OxE1JgUf/jU12xiNNJlpXGoQYtXt187QfhjoPE1R9VQrmqDEJvj2r7n1RlTZjZOc
ol7oKtVzQu+r9cGsDv/tyjgXYGUQkqd4aDXxXTHI9jy7unB0Zb+Nt9EvzvQBYZG3pY6Hb+uaj+r9
L4DQ1I0eJSd/JzkjYEKb18IStM8P7wvfOoqGfpnp3wglrxnu5i71phmkOkVGNSbYgp69rintSM/s
rHvs2tn9b7fKOQeGcfxrupkaX/T4NMkf1EagG/tqiPk705CpZemcXwjXHpPfPUKjmR2apLfb4YuR
eYP0bwWF33L4FHEgQ4O8AKlIsXbOAP5hDI7fvqzdKKQrVIMztUxCOKdtJYleThXKjFH4sBC/ijJ7
yr410bcJM3VaLfo2uxe3Ecd9m8Gc2ypNkCiaBhKYqHKGZvZD0Nk3syY42X48woCkiZ4yOmf8wpja
L2Uiza8xnX4EcQGiUfexOjJacdGQ7a6v2IjiTEzFqkSlo+/sdm2GZcZgNd8Zk6BktmtDGxncl2ri
eZhDGS9ceVidefo+Y2W7/FyUH5fhx22d2C/GbERxX2kMo7VrBkRyNpRYeLFfUXALsiXG1pkOpWiW
V3QyzprWCoQNeQVxpfwwGqcFrM2Z9lCj2VQPIgLnfQX8rRR8sO2RpbSpgltUsMffJrU9gzq8/kmV
WpBw7b7u3u6QD7e0auVSZiWm9JhgL1PykiPWwQMhFSPLwv9yrRs53GtFK5NSiVa8w0dggc10CuYs
fkqSOLLrrjqoNH9XV9QGKc3nsOnftaFlq3L9vQJqheDAr1d361/C/qUbJ19i+VWr4LCQ/4UnlN4P
DLUc9ERn0Zl3M5nNkdnfN4I6Y8rGSIa+VIDNytbyUQljQa9w3y2+qQkXmaPalKWxxddb8p8A8gBP
TGaXqmn3iJqYXkFL77bJCRwIP9Q116qZRxa6x8v8uUOL2pQcsxNMEYhUn3MgcteMkcbaklS7qK1p
W8aDoXywFEETZr/ouPk8nPcoFaqiMQm/q7yL7scjPaTueDBWe3781Zs0Jrv4evv6RB7rdWh+oxJK
bLZWxXz9iI0mLKwF1lN5mHyGzxw+EcFF7hcAsXpAQWTyisz7pwKi0LhQ7PozrJXmi+o1TuxqNYgB
FGc59gGwJo6C4+1q/EYgZ+R9HmkjiLiZQOXYeeapBpcielv32nX1lLvYEyVsu7qyEcjZ8ty37Uoa
DM8VyUsq3c00qHPMT5iCPGr/3b2Rw5lyRsxazWuCGsNPPVDc8ZqcMGeQvy5dZ+/YDgVKLe7t29y1
tY1MzrbHRMKE2ojy7VqaTpWYwGqIj/20COL1fv6xkcMnBVgbngzWomf1vdzP7gqH3IVXNttaTgLn
uz/3thHGGXeqIailEy6SlUY7p3KqCKS8OtbyJ3foPIa9thysS3rRPeBsBfQ/3iln8yZoWKN+XcAI
oBzNXnYKK0D8FgjZL4RvDsklCslsDvrCsGuWx/KoAtEpw1EjD1s+Oo7JuDaNgP1XhDkrsAa+rVyX
NC4Tk+HKxUWgjsllHY2DOVj3gOZ+/k/KyfeQB2XoBjkZMZNfE2cyzyWVnVY0PLob3d7ukXLuJNHj
hpACc1d6eK9VF9o8stcnqR9yA6B5k8DItb0MZSON8yUplVZdhcG5s/41rHxr/HL7ykS/z/6+9f0Z
0I0lc2ajaoUnx/VpJp2gMy5wGZRzGQXoI9uUyKjVVYoXjoXTpfVhjBPn9kn2U6jNVXEuw0LNRNYs
dMXn7H1XS3az+JF0iFfPKo69elSjxRmm/3g2znNYA02NMUd5oJQ+D8ZoGyoJahQjBUdjP/NXdrg5
Guchxqhpy6yaGEREeYzOWEQM9If6zGiu4OYD2U09tlguCp0i5eBcxjrqelHNcPZhfEoij6wfBecS
COBbyUDDLSyAUTAvT3w2xwDesB/0lRuiPaWe/pS93JYoEsi1QMyYpgmluMhWTm2teRxGUS9VFEz4
trG80kyn9WufrT/OH1WQzAOta7Ktp95efAC8OL3HQLsy18IIsq0LGmP7GGVvusJ3kC05n7BFuOAl
0RnOFCV3pWb41dwmtp63joRNpXrNPDWaj2M4XJq18NP4sSrj74q1fLPIeloayV2H9thi30Ngo4JY
wDeapaTRu7xEtTZRgsSYHQxk2HP1AaD4AovZMRiA3BBVo7plqH8Btc11PRZKaWpuqkm+pf/sq9wv
qORPxuxWOhU4aYE0HpxNntuooyHeVEV9vzS53S13KVo+Oji8EuGA5I4Kb4/Gk0CZYyetsYZs3Wy6
sznJiV2Hs+BAOy77DxlcjJOyps3aGCWZrPPDNoc6gNIiEijD3ksAUnTdVHQD27j8OE6bqKSLSkTS
Huyohs/g/MszCXSbbZig0/Xptu3vBO4/xHFONM6KeTAA5uwmatPBU8snRZeeY2V1YlU6V8Psr/Pg
3pa5R9n1h1DOhY5ApNABSMi2tNST/Aha9UfzVJyS9+lVclovPix+f9KxI6baaF65ZSB9v/0v2FeX
35fMu1gi6/GyWKC2jFav1z6b9PPt399Xlbff5z2qUimk7grqTk3lLKZxlrskULJRoJF7j9TtRfJu
NVcxR9RZ4CHuqJ3ds83/6of+/Lp5mx7Y/JFAO199ERdz/xBI/syM0gjM5moKbLAEPCdZND32A8BO
5foAjbYTst5HUXIs5iKYptif++qli5cPLboQddde4Ga9dkAtoiXSS5Z2n8aEBvIQh1h6XY46/p+G
zanpqqA0U18xmpd8TFwyFOfB6AOtpodk/UH6GoPpkgPkRU9bVW/tJ9R6k4+ynqh2olVPY5+CszH1
5yp25CT5QPXp2su1O2nWuxj5bzPXH5su9QYsxNuTPEZO2JOTqinOMHeH0LIcS5V/RhVJfHDVPhkR
+ZpaaMvXsU3kCq3j/rFRFVEBYGdC7o+LZRq7STm7OGznCOD3boZptf6o4KE1+fGhFS4t7j15/pDE
ZZ4zASWgztzYEDsML6J0jY9wyVhtnZELuuUToI48wFC5wi1xga/hp46GCRsgaQOarRklFcnPj/MF
EzEv49l8jk4MDWj0sC8OLiyMJL2/bZA7MfaPQ7NgtbneUcHuCc0Ab7la73v5/TTdlWBb7ERYr/sx
783uOW9aR2DyJBpiHjW/yMvj0ll2Oj2Gy300frh9oL06xx8n4nxonlmVPihoszBg3oSB5nnJqT+A
R8jOvss2cKnu1n+oQG9l8s0jkKoTPalQjx2BYASIojKyExOsWACdI3aUx96a64O9xvlDUraC+qnA
pfJDR8QK5RZQJ9StiK9W74vG1TWB1xZEBX7maG1zUx2mGqPC0vzJCte71ZDd259NJILzn0bRZ/pU
4TkWTZNft8RvStF+jUgE+/tG1XXamUmtV6AKVy/x+nVtBKYk+n3OfzRFGNJ5xBEqQDUm90SKBWmq
KKoZ3Ju10LqhCHE5SA8mT0NQix6xzfVKqh1dRUvczE5uRDSD8wwpMaQeKG94GQSMnmNErmWcxDju
IvXlPEPSrC1AMth8CeJXPToLSNzT5sdt7RIljwbvFFbdNDFh9WsGvsCKR+gi70CVXPflc46Hj+hT
CfwqD7c+N2ClJzkBBC6Ypg1/BelEeJAnDAS3h+LIunuJn77PKldwUIES8ijsS1+3tM9BzjedVuCN
GYe8tEfgJZDH9AvD/LJqm36/LVMQvUwu/Sdz1dRqhLtdlOcwC6Lo2Cisn/gUzeDUKQQ1lN0Doheg
GIAhsWSVs7KukntFrlAg7MOjOr9bRAVI0e9zNtZj58gqF+QbxApSJbONXMjfsZvSbI7AWVYo5ZI0
zkhOU7Dg2cY3zYlRWgUYDQo1UbAgsVfP1cfF1328wIU1+X1b2IjnLE6b5YZSTMS76mMYVCfzIf9K
7q3Psl+5y2H9BALp2/ohulHO9qiVSsBQNsBSDZbj6mx0ggC41wXDw+S3SvCwW6UWlpIezSA6/rj6
43PuVo7yVGM9rzmCtsNNxMB6TKX/8o0bidwzpqIJNjcMqHyLt+h67JzY113yaAV9ED41h9v3t+uI
dUIxWaFgVoOnNW6MOAIWL0pEaJ1geBl7gEfFQx0muC3mf+jFmxz2HTfxUW5AiW6xxbHRX33VSzzj
aXmY/BBYaW0Adrnn2/L21eJNHGfIOYByU7kGPXU5rEcS0cdaKgQ39z80400GZ8wjKClAVAqkS6xy
KxivmM/KU3yFJnrDcb4rg/iu8m6fav8VsflanHGXYRs2cYx0TD4lB+Ulvpqf6q/G+wX3iEf7C3mI
8YKAFxZpyX5yYMiaSvGkxFweZ2ZpvEZKwegOKw+nBcwkNEWPbcacqx0SX8RIsfv53sTxRheFug7K
O3AQA3xjIS+hKnKTogMRzsiGTMp1s0IxBIBzF1CZepI3PawnkKX7kZt9vf3dVPZrf5n05jxcFBs1
Za3kuGds6bLzuT3qQHsMQRoZY25Ps007tCv27ESTFARlQSPo5DNlvyWdS38HlTTSxLjQCGo9UW3X
8l0xivJHkRDOwIesxx7JjAduilKzUdqk983+5+173FcLA/h8FPSof4GlYIjemKoOaqFHR0nJHRAS
u7cl7GZWxpsEzqajWLHQA0UXQF5yW7Ko2wENvZDjd21eCarjosNwthzFBJAJKHi4+qQ9qIp6sMxO
oHf73+TtNFwwplGhTKDZRjG4OofWDyM/JJqgOy46BecYrCGaMIsS4d1jHrLkm1w09u0vIhDAv34V
OVFoXQOPVaproB5eLFkU4Zn6/20ev2+Jf+NqRR2u6iyzZfj2aCGbNsiVekbAwvvQYysjMJ5vn2nf
+5iygbKECVohHghEZXg8nY4GeOsOeGuBWAjYuSOG7CtXfRG9tYTS2BVvYi8gGYbRBKymGyc2/Wae
yIEWdvfJesyfck9c5t3Vus3h2N834oysifN4wOFy67qM16j7KFPBNxOJ4MxUNSRrDGWEIxmbzVqR
uMkyvu8t83j7OzET/EszNifhTFQrlbJb0KhzdaO2zd6vu/NCR5csj9godW7LEn4lzliLas2B8Q9L
GvuglwC1/lLr3lIU9pydUuV9o6h2b7qD+WymQrSE3fi0OShnxSWcnhrpkD2B9I+B2a6H8LL4xMNE
ksDtCT4djxBCImnQyxV3GqbpJdXiQKqVgzSIYMNEYrj4XkaqKeklqp7W/EKS57GI7GkRAYSIvpnG
xXUpyfS0trCLkR4XD7WZABj/0SU5oofiSkdZtDXHPsPf+qgpugUGeQNPhD8tC5zr8jqV4LR6HQ4C
+90vcmthsi6Swx0rT+RxXSfEjbyyV5/6xkvsZ8F8yjA9bNz3noSnSOSmjnwuhTM6+7JxOKohtf5r
JJ8CZWwAcSvSaOpRRpYIPsYo6+1QVeypmGwdaO7qIFqS240y5m+pfJQB+0oXKR0WG2rp2nf3M30R
WPduYrERwH06WYpNLcyRHpFr9UXz1jOGjh7YTJDHYL7BXH+YqZPfiTZTRGK5L1nIuRWrBW5zMgfP
0POTpSb3XZiei04S1E7+hzG83SGXZi4oFINxEsU2/a77wDhDNayKD256yL1ByCIjOhgX04YhXZpi
hIrWygdgkcjYXu70YBJFapFecLGMSKQdB4uieZJfSP2uxJ62QDF2HZWlaQaIC4j613aD0kSRItVw
IfhpNniSnJI79ZPxWncFCQqGaRJXaOAslvzlSDZCufjZdSvJFD2DWmDz/RVR4CE5zS/wXgaaUZrf
O/WdCbac+IeonrcHew1embfzcjF1WltSLyUKRGwnAb3Tc1LY5EV/YCuGy6XHTGPumR8xloGn0Pr9
9mXvxvONbC7E6h2dpy7BM2yKW7sn2LlXL4ScCuIVIggbkSguogJZYJzV2cCCTKnaFUATC+0pGw4k
AcK1JkLd2DWGt3PxyxBDWcYkLEZoafoprr1ZP5sgey1T9/b1CbSGX4Xo4UnqmGGW9OsLnl+2ZDop
fVCKQ7y4oWhDcDcObM7EeS6UIHLSNK/zWP0Ra44B27tIT6K38f6ZDEshhGLyw+CcloXB5bVsGlxd
+Zli7zkO39fL7NHl00QtN7Mm//Yd7n+qN3mc35okc8iyBcealGf09N0Vi0ad5QMMQuBYRII4z6VI
IEKJBrybJrnzJAvcbJl1neXOkcrJu32mPSepsAF6i7yaNhfb0H7ExvUCRhbMKdh60jlzKSrz7nnJ
rQhOGwq1oaYcovNQk9jtlfSqLdW1J6Je5G6BbSuHUwetT+UScYwBT41u89RflbN2XE+6O58M8Czo
foqUOA00S2Bau/VRRQbgKQUhGxAvOX9RYe66klZU9rSA4Z1OmWe6tQfaMkbEJh/op0HUzdnzUBuJ
vNOIIgADxDNa2VLZH8vQsCdQUCfYFowi1dcz0VrR/hf8fUDeeZAuLNCIwwHBJNDnz5GEBrboHbOn
89sjcVqSrMucUwtF5mEAqTb6K6T9qprP6vQPb5itHE5LwniaV2B5onu5DjYZ0Xxfg0zUK9rbOyBb
KZyrCGPgXE1sJm1+3d6bD/g2gz+4IDQ5YKb4tg3vZm9baZy/0GotRoqCWT4COEU4XKZ+0bP5DqNa
/x97BqIvxf6+qRGUTUirCv0IkAAaLjEwxxAqd5qqgB5YxB67O/e2PRmXcczgcMqieNJcNVj99nsX
ZHf00qApRu81ydaOszN7mIH1o+voIZ+MnLyxe9EU6N5I+B9fk8s9uiFM8b5HVSS9tEfW8V6D4dIH
Ep5Rt7/kvl2jRqmoholnIndcAJMYljEjoql9btdx7q36SQ5Tu5h+qkIdZRbFJ5LYnv4tjDuVnLZD
HFWwOFbYXoG2MZ8tb3TQ7gNspf50+2R7YJlEURSMZwIdT6MaJ80cCTBUWuSOjGoRo6Bf53M0uC0A
dxY396av+am8U1JbOCbGAthfp9zI5ZxzUlYNnXpW0TrOLiMpNN1vDNx+OYgYx/fSkc0J+Q0VLSaT
1RR4DbTVVV2C0AisAq/u7BttDkP2LLhP5qdunItfUtGadpVrhv2ExSKXNUFiPwoat7SloAUAVvEP
fYjt4Tj3bFYWLSI2PlBYH2U858vqZ1cXgki6G2fevhXlfDMaGzqpG1RzKXDB87uk+5imAve/75k3
MjjP3NdrR1cZB2Ggh8Y5dWNX/c4ap20wTgJzZr916xtxfrkcAKPb6GxkYMIrOl2PRS9a5heJ4Jzx
EBn9kFCEs4oEfXJVxQMru25ic2GcT0rNQStHhpHDUG5BVXOA4QbfqmPlZ+9EGf1uX3arZpyXqKHV
oPHDzuOaO+EjYxXNfRo68jUZwRgNIiu3kYVM3rsBbXNCzkVkpJ3bTEE/cQkfsvVUzbUdmQcrMWyB
zQqukh+iTjuQeg/MZidHwfu5c8wH01UC9GHPlqsKNH3vEaaw/VgM38qKyg/8RC0S1VBCwy0CeaGG
tytmilU8VczmI/CveogNf94+32702kjkfERhgL03z1g5RL4j+TMJUXH/WtDYtjD7f1vUfrK/kcW5
ijEJpVhl1FOTUx7DUxOYDx1Y1RoJaVZxZANNw1l9AsuuiF9gP9tXqYaxEpbsv/7LNunPnCutCTw3
zcVopxMtykNSx3etNX5oKDJK2mMIGnVrxDow3qzoQGp0yFxqZIdaqUR4QvuZyeYfw9lL2mZAI2Vv
HrbfSs8xAKiri+YXVxHa094+EEZJ3o7NGcnYzD1WbuA3wRd/jtcy0MrMQ/Xr6xR3sb2s3UMrD77c
5G43rNdQKl8kOl66MnrqGgVML+Z7pKlfm4xioLgVzILvOsG3f9vrLtXmk2B1oLBiBjyZRd1dqXRH
UI54AoXbtd2NDO6hTCKABPWM+nr0y6MMxxR5bFDQQskrvxOlEruzypvbfs2LNydS+yyXl5K1/S7Y
9XCW96mvHY1HlWLkYHLZq3LFg084WbEbgDeH5KxqSXSpnBfmoEKv+ABeUgzGYBfcMpwV+zS/NvnL
QDihIvp+7O+b047GLC35gmmc/Ng+t1eg87nmd+1dfQivxomlappo1UokkYvMjdHmchih6pZ3rS2r
D40IvOJ/WKZpEmBhKjoxOQlgD6NdF+NNloIEZQrGA6YfQcVdOyIkjt3opb4J4jKApMdDoqATiN0w
NE+fOwm0kiOx0Yz5p/C1kcRlAn2XyJMssRIsOo2/aE+LQHNZNp34olRA3Y0mG2mca8sZ8BvpkDyN
i+b13XpIR+OiVNYnrAwc45xUdt495EOPuvcCBoGi9SUgQnhrPSX23JNrumD6jkZ2N+R+k0WHOBox
e2I6DakmZ+4kL9U0wKOWsVfk6bHsVi9SyYfbXmMP9wte8+3jcF5THjUrXywUaljXL3ezz4wmAKP/
6sPw3npazz0AMpBtOMDiQmIDDlkXmOgkFbK17xo2KHcMFPmAWcln1l0KOJDIQumyzC5y8UWasYv3
D9MkIKX5LYIzYuzgaobe44GXWc66PGnxp9t3KToCZ1C1mU8WkXGEzHyQx8esc3sqKsbvvw5QTZYt
Wbfw5TgvX1MSR4MEL//6Jr4M6NMCI+sZNKKOSMF3XdBGFJctRZplxZSBEynlXSPhsSN4sYl+n/Pl
Bu1BML9C9WjsVf01FL5AdyMisRSNyhpRNJPT7YSOUtIj+8REeRh0dgZ0r/4EggYn8zGp/y9PqTdh
/G6skst1lHQ4zdJdkiS18+TdbfXaL6JhSBJIb2jSm/waqR5N4ORuIWE6oZ3XHksfY5IX6/PqMbKH
0LstblebN9I471bTKaJNhvCQjRfJOuvyvSoKQbsKsBHBf58lngGZJCFFNqP7Mg+9rgyP/+kU/ING
MztpAeoPcUN6bszLUF2t8XBbxL5Jvh2Dh2hXFrlSBwYrpGLdpPSLYDwB3BrjlrkjAmjdjzkbWZxN
6oupTBNJNFeR1kMb64duAqnarD82dHbNCbRPk+IqSdI7+mB58qBa9lxjAXc0nH5p7DXTvqVK50bm
5I4DNgJTtGGV6jgX6f2aDU+VNjjUTB6BBulg6+QO3lTUyGdW/VfJAYzPePbpIH3mZ8KVVi0BXwq0
1BWc1kHtV43NxlRpazOwgNoRLynuqhlFjDPRcNMs/vto1MQIXgO7GfJTF6V2WYteObu2spHAfZV8
6MpuVpCsFeN7NXM1/b2RCR7LokNwzrJvlCJeGhV+3yzusrz7gDxHoMj7p9ABJoAuBorxnDmOUqSb
tMIpjHH2F9N08MK8LFkmMEn2M38pAP0t5q/x61XujRH/iF911msSoAMGRHNR9BKchp/Brq1crSMV
2ZlmJpeqKoKqUF9GS/5vl0a4T79oOHq1ojSTDE9NdWmkkzT+S96yuTDu0xdGWarJqmC7t/5ahy9N
Lkoq9nXr7Yuwv29eN+VqLFJixdhnUOITuIQ9Sx7+JdZvzsC+1kbEXEeKkRENVo8F3WoMKlU06yJS
K+6VQeNequmMDzH77ZEcWEufwSsIywy7WT8Fibts4t0C1I0/T1KiphMrJayEwn2xrecafO4Kxkw6
G5vvLmu6hGjjho5wG2m/pKQTxdJNXZYBJPGnaLULO8wMmaCvwEL56ip2W7txbBfo4mJuTkaXApRX
WNBIrlPl/gN4F8Ez8bdw7n7rWtf7pUI2aNIS6NALcDEnpxsG/3Y03TXbjRjuerWoaCIjxRTiMBBg
w3eu1X/TY2HDbDcKbcRw2Y2hSTVQKIGZiyhUg/g1mu3R3kQhcX64h5fzxwVy7nUITTPXWIKoBfF3
tqSUBe0BrCdaaifO5JaH0WOzerVjHauvcSPmnWVf6C/Hq+uwc0D4mho/F046CixsgiJGJx+b5Ltq
/gjH0yqEO9n1JhsxnDfpS4JFdoLnfqN8sqpD2ny/rSH7+dZGAGcG1gyy25pgt6HxFrQFUeM8yQ+/
3vixwPWKroxT+iEyO7mfEau0lox2CoZbsy47WByexHX0L6Fkcy5O9WXdbNVOwvdR69wZFOOhV2s7
lWrv9v3tfh8D7sPETLZuylzEmmsSUqVFCglm9yDJEh/4dIJrE4ngIlavmdpAO/iKEA2S/rqKOM72
uzCbM3A6NtJZ1UmIp3xoGb4aWn6mgn/c6p6KWZrshtbfohGEmj0WKmNwro6pMxs/sGHmEDP+l8hm
EDwxDVOhCAh/OmV5VfNf0F6kuspGCzR7EUTD/m3+lsCPD0vG3OEUoDPRqoee3uXq8bZC7C6QKW9H
4HdUCjMESkkK4DpyHV3VAcLmRUPvZz1Uj6HL0CHNa/H8ylCK2O1HwoW8XZ9vYO5cNrAqSnl48XXJ
Rs1g89GRcU6iHzV5nKJPt8+43xTZyOAcvkzUsgffJltFZWdcj4pdBeR+dqqjepHP2r+k66ZMDJDQ
WIrFw4rLeqeHkQ4AMF2fnXauAlRa3dtH2lWLjQjONzUa2GPyHMXOcX4pY2qXQnRqkQTOIWUxIbVk
4hCpWjpajMJDJ/m3D7H76TeH4D7LrFnZgiEPUKlkF6k7k/xdlQuc0a4P34jgDHSQhibBuBPKWKpH
u9M4fZgLZLmCd63gIK/V9k2Cm6OUlY01PrKUPYXDS6Rm9lwKLkvwPV4D40ZG1JeDShNEVhNDIvOJ
zv8SgN5u6rUAtfl97MVqWrXMaNUrn3UAWE9WMFYiuJT9LHYjhQsOhWWp4ZynGiwxewJaX/HE1t4L
py8A0FraCrbfQ3t8FL8IBYrwGlQ2x0Mr0Cw61v0N5U+K8VlfHrrhlOWPtzWaaexfWdbmeExRNlIS
AOxmC6CJ3LS8psb3IjlF+VfMZyvWx0n4cmMWeEsYO/JGGC0rQyYrQkM2FZ/LOXnSo+jO6KKHxJCc
JdUF4GQiBeQcQrSu8hTpSM5rI7QHM75iRek/iuAcgiTlsT526OJWdeeRLvNk85/qziYxMcImox7P
T2UvGshhVA0iTKtwAH4W6KOI+mPfG7yJYBe5+S5rXllkUGGpNPOr/v1aPtAksW8r2n5IA6CwZoI6
zcTi/J9CRqPEm5eVt3MM/XXB8jn1Myf90B3Vw/peckVo3/tnehPH5Y2j3ql9TNlcEvDf8hGdmnj+
OBbS8+1j7evYmxjOPcS5vtTLACvVw9ApanpHE0sQEZjH/9tq3kRwXydtMCKRtNhbYqwLjCGQBjGg
9UQXtruNAtyL3x+IcwUDSHVaiWF7V97sS4fRBXQYeq2lH3naMXGGj6bLeq75KX4UwZcLlYPzDONQ
6tai4hr/b/quCCiWgBnmpAroedEsj1Ae5xrWsl5oykqg+t3g9ccG/WTL6Vz1WXntj9eiF/z+4O3m
cjlHES0oErQj6nuNxxI6FOA8/aG8xn6CtTflHpPMznr6NXuLOvwxD8AJd1tT9xsym38Cl1lQPZsp
aLlYu9kELj0LY+qn+nWBMX8vypT2Xf1vZeKHN4G0Z/RKjzdVn6v+usRHGP+XlqqXZMZ1D7pgCVp0
OH5805rNPF5kJDS9P3hszi060fse4J3Ek8+iAQuBb+GxxqdCpYbVY+GuQ2/WrJy6fIiTVuAw9+P/
2w1yngXcqIPVrRXmoqSrZsWe3h5D6UyGf8EX2Zg9z1qtzKvZyC0Sc9V09e5qVV8EeidwkTzQeDpI
a2exGDk57UX2cn+2TTc8hs+TD+d/Lu/mVHB1IomcN1nh+tOUKZ9i1o+0iex4ygUJtEgE50CkGFNa
FiawsJuO1ZTQPAyKchRcHAtRNxw/z1ldoGwZphTHoO/MIDtUdyB7cusP7GkbuSI1EBks5x1ireum
Si41V0rQdCrU8H1bJTYZ1jP2Sx+WZv2n7P23evOtTiOSB0PTsIkwdRc5yew1vEeGJrjB/ez2TQiX
c9AELO+JgsQmv5iPxnX6mRyaYAhAuenQu/7n6EkLhkVaZzmICu+7LgJDDyaahjJKP9x1rjopMwkQ
+25pXaPMJeWDJdpc3VXBNxH8G66WrcSiM4rCedqcwzg+TEMvqAsITsE/4co+sYyC0d6oJZgCL/r0
bhaVEfcLzZtjcImanpQNEGExh9KdQgz+Taf+krxSYOjH6MR6rfF99c0CGkh9B6opgRaK7pBzstnS
E0kBHpfbLNRZ1RJJtmjSUSSC/X2TXIcWwbAVqxmMlNw1xXut0USOQvSZ2N83IkCyVHURNlNc5Voe
+4fULQJgtWC+cAXBGcCwwIouchcikZyLnas+DnUcxW2wflWBeEtNZU8B0PFtCxZdHudmseuoW+Gw
IKyXoyPF1klpSPDfRHCZ2TrJmGKT4MmrbPSsXjrpIKa4LWJ/2Hej45w3aMHd2OcSgPMw6VfZsled
kuzMkq/Jrb5nbnTV/QwgGWiGLed/6oS9yeaHeVdVDc2cIrUedL8uD0V3iAxBEWE3dmxEcG7Wasd2
6hikFyGRreSPa/lhre8V6s7xt9s3KZLEOYtCG8ZZnzU8humZAuOgBIvD8G2c703Vuy1J9M1eRxE3
RmUM9YpaKe5NOkjX8bn09cnGltz3wWeo8GiZepm7YsvFAkeLIH/ZX+7aXCjnM0AksOpDi5Qp+pA8
aR6Azk+xS54m8FS7DJJbf2KAlcK8aX9MeiOXcyRyWVY9hh1V13gHvB3H+KY7jRN+Sl9YKhCkT5U/
HcZPgoveQ+lEzfn/QqXKuZKoGPJYSQBPU61evjyBRBtAp7YRXlTju0bP/XK3DN9vyxS4lde5pc23
XWSpkLIV0bmKXpLovq/+JTvcHInzKVOipGs1wm21MnXjUDmMbSVo5OzPVm1kcD4lKzJ8qgzVrc5T
/PYyArG9+RHWdvkudrOAeuYV9FG2+gKkTG95epcCoHD2IhCFYnAtEiisIBrwQzJGJclLiuEpFz06
rf/Ut06Yfbz9yfb7qG/n5Sdkki4JtXKGk5mc1f/FB6Yd/x9p17UkN64sv4gRNKB7pWs702M0mh29
MGTpvefX34R0dpsDYRvn6jzpQRFdA7BQKFRlZfY+CfKjKLPig803ttgwk1ZDV2sIM0WLwni4QkHh
JFm4gXrVrWdXTv+Kq/usElwTguDGdrxXHeLwY4uIo8v34Oh2tMRwx/SbFH/qiAiaJzgBGhNhZlKb
ctQh6wLRnmQ/dCLldJFHMJGE4DkR6hGmpeauvB/ayS+i8NhpjeCg8Vurmy/FBI9B6mQyD/A8ytTd
H1TAwS/SU9xjbIkyM+WVK+qV/UuQBPEnSNUI2n/0M26Cx4opqdgwsbQWvAiUIKw4xhc0BKD6FD1Q
mrDpJDrs/N28mmTiSZjr09LmiCerBF14cq/rJ3sUpFr/cumgpwmYI8YsCPPJkiiatRacDJ78uPxY
Pbye95JrusW5OQzB6soepQMVTU3zV3Y1yny/WjbNJC7wQjP6QO4nj/SHXij3QkPhbw9pEGX+vTLm
i8VJJZVtY4GIual8jF19Mdti36r56DZRfFqG9kFWidus9k4Qs2icuGWY+W4xeLWBf8UpiytncVvo
hkKXpHSHgATrneSRp9v2eJuJ4US0pDAVrio/q54bz7S7Oq9HQCg8K0H5loBRVYRm4YWNrQUmbGjh
VJhTAoQJCMLu1L5zW+lP2Oq2Jhg3HNs5zisNUbBO9A9pBWFVu/mot7OoHCpaCuN5JATTTaHSvF8x
PxQKeVibEjfjvG+HZp9P8pdqUs56ojy1cnWXKgb4L7OjVsz7MFf3t78b975RZUJUC5r2MmFnS8uy
lAFeB6RBx+8nOmrCSR/oOvbXXMaTVMoHzPt7sZndhbIIR8vtcG6NM5ddgge4mpY4HWTnaYFpObPi
otIUWA4E7JzqefHw9m4wTCNiSeO763XVzOM7X9doMiRAzJTwmOqHynoZRWBUkQnGX/sZQ4EzBVMb
684EE+8CWmrro+Dr0b+TPeXbDWQ8lkRjLS/KL3Tezxm/3il+YcQXbGDmTdi72yapb96yyPiuVJt9
s2iUDsU8RPVuAYHAoO+1QZCa84/I9QMxcTOzW9uKMebk1f2+r3fjILhyRMtgwqM5xmpqLBQ9WT2s
8481qbxqiZysaAT7xU0TVBkcIESnrMWESZaVNcpse0K/h+yKxQkB5A8P+Qlg7vv1SMcwAWAUfSO6
Ob9/o39Msh0Qe6hbaapR94l0/S9b0R/aeAimwvCbOXPVyBZ0ornv1c0S2Q7ImFbJAAzPL17t7n7w
ZV99iXzbr30DfZDhgFWeUDkORJy6/DN2XSgTP+K4UhFKgYdKtcpbdbK3MtlF0UsQJPnOeDXDRIs+
78sqzRAj6+4DyT4lInpI0e8zoaKQqlUBmQAK4PWhTp9N4TSwaJ+YMFFBbm5sFuSNZPhCiqdB+wFW
N+d2YBDZYAJDNhEA14cEd0V7LEvJ7eLdauX+bSO8ZhsGYkxw6hBTwzQuY0UtQ0sGo5/ihZ9kV4cy
ufWt9ld3OADS7f3BZMQ7Y0wQyuVyLbXeUrx6CdIlcWLUIhJFNIzLOa3vrDChCCE866t5VLy5h7Db
Tv42Wv5jnewEO8epdbwzw8QhS0nqrjcMLKYDz+kAvTn9o5ZA8E0xHVK42YyJ3K+mIfAKjmtvrbKQ
zKVv8yIq6OKGXdNdukHQJhD9PlP/s0yQ0w4VyLKyenGWHoNbIsFGkQUmxrQrhmPqoUexY1WfgD09
JEMX3P42IhNMfAHxOQZjSkAuzSko7Xuxegr9G5kL4d1XoH/AJjuvoQmQ9wBNe3YyOFJaunUIacbp
Uquy5eR2c+7JfJBHCQmgXTpqEj8Yk2heQeDmJhODpl6PuyGDJwwpuv9ldqd2ptOo4xM4H146TVT4
5oSjd0tmAkVMwmgq6Zi0pMaOEQVLo7vTLKIFEllhI0SnSPFiAvjZ55FrT9DuyxdnMgXabPyop8mm
QsDYKmMg8P3360ZT0iC4QAFM4Q4SJ3vdH30LYiMo4AulCunO/OYsV2NsRS2Ts9qe9YHKyX5s4h+K
OTiWAYoKVfhG5e7exhJzeIsirixtwLLkY/4w7IodBcLE95juUJ3FeRz2IuUWkUHmLNsYEJPTJlM8
q0jRmQ8yaVfXAgYTvg2iAOeO02OxY09NN5tVmFM/l3yrl8E665epaIaLhyJCAehqhbk0SCsv6tpi
63pv8tdz5ybHyoV0CtS/m8tyEo138Bdl6pah2cRU2YEqqIoU+ZBjYjZuGk/GjGBTJq/DLEID8iqt
IJRTMPuvYYTSYOuQU1vUK0E897Qct7u2H7VD96bvqgfZSTyjFRSyee9PmCMYbNUAZAS30vtzZWYA
Cs2YrgcTTPZkQAe0fE3uIELjkufBy9HpSNC9VA6rLngUcLdzY5fxwzxOF9JXK/rn5QWwdz29y5P/
f876bmnsnRJ3IDwqwAa75N2hDwdPhm7s7WuL74SbZTDXit7XKKCFCZ64d8krZtw+ynfhQV+d4S8q
NFZchMVx7j22MUj3dXOPZYUJZnPTVABlg9d7ZZBAUi0/yUHpJ88iZCBv2uPdFjJXiKksdd3YSP8g
Fms9yi5xo/vZI6jzxkF50u9BBAoAnTsd+jsSNEEmlOviXpmb5bK3i6XZbarXuMOW2WkhExcpjr3e
NTLy+I+3v6XII5l4Ine10dtRBikUvXOMfniO1o+1kQkOnMgKc48V8ZgWuYn5CKV6q0FdXXSHVvp+
eyX/EkP+OdQsOGVpRnteQ3w2i4zPjRS9ghvEM8r2AP7Rb0WpOZnxsV/rD5NZey3E7m+b5+ZymHCy
QaRhIIoxS1zzNG4geq141bC6odS8oNf3fNsE94K+mmBzamKlkDFOS0BjpLMcHULwzCjhxzkRpNb8
j/XPSthhp6ZuwNUQIWkcjRcNx6z4NtTe7ZXwCv84YlcbTCBMyGTjNsjpqKe9L+6NXfmg7NFxKvfT
X9qRBO1u2CcXUU/jXwLX1SwTHKWpbGPo9oIA4jJDWANUFMCjrk+YoT326KqLu9v8k3w1yERKoALr
tlLw+KIdRC3oHGVvQ5rBQNHCGRIHVfqjdM7Pw8kSxGgebdG7HaZfeRsylShEeTdUsMPRPvPTZwWY
xOdoN7vNrn2l49CKS3m5MIQ9QufAfiCFk0J14PaH5vqSDnZ3WbVl0LszkUzqcLErHXxJsu+U3HZa
MEM3iQjqzD0YcCdITSJPUdhZsjUK62KqUPea8KDVSeuW3X1UlLAmwMWLDNH/32zqMNtRKOmQcoPM
cDi/deRrJ32wh8OfbNp1OeymJVA/W0Ow+nb5j2I9RtOrpgX/mwkm7HfFHCqNghtc7b8AwgyGw3Na
Pt22wY2Im6/CRETJUiypywuccf0vbY6dNBKVnrin62qBjfgQOCeVOWsoA1adt9Sy2yeFO2Srs3ZI
ihdbcKbopvz2QNItlWappok61Puvbxt6pGkVel2S8g2CTSghv2ihP2m9q6THSYRw4m/f1RoTOkDL
VHdD3ajeujyb9usqAozwffn6+0yAKNCdlMI+AuP4NDmd9KTkoGHTTqumO7f9gNdqIvpm39hTE69L
WtN5GM3OHaK9kerR7lRHgwRDt+vGV3n8ih6TyCq9Qm59LeYUhaZcyAUik7cclSDbz3sQUuxCYG9r
t3RF2ET+Sx1sF2AHUBTdIsyLojEwF7goWKOOrqsK0d8S/fnEpZoF8skUBAje3AzRN9bo2jdxSJc6
KRszCXPIQZU7w3H0wp3mfUl8+946F+fsAYOCahCewLQhOAP00P62qxvLzBnowZTXy9Rr0gOtwv7X
Glj0d27ZYbwfI05TZsurAsRD91GFfHLlShiuSM7xE3L+wPwm8FGut2zWxZyGTl07XCGoJ1JO6dLr
7vr9/Dj6kGm+C93kVWBNtDrmREAiWrftimbd4G2P3/T9eMrOxUEDLry9iwJRX4h7C28WxxyFHKp5
MnSvIUQ5QfSa3I31Q5kNAs/gBuONEeZKyfrVTHDOEe7XiyTnzqo8anEwofmUZQJT3NC1McXcLKli
NnWxINc2pUe8cjUVg7H9MRT1yLkR+GqGbadlk4JufYpXS2V5hfY8d4Lynuj3mZhRL51q9PRVFC7H
KDvPhgCpxP99zAIQsCyjKMVsEyErtG6aDp+9f7LXx0XUvuK71T+/z16/VVdUeWzi92vpM7G/y+Rc
pR9unxTBEthpADxDZjvuFywB6FPzbRKSIonWwETSNesWW+lR9MyU41wfre44jcHtNfAfO3Qm49d3
YDEyFSbFetwOID6sZl8q85cqhOJw1u8Sq/seJdnZyKByWzeuOpmBYtlOv/Z+aIIdNVeOtV7cRevw
cvtv4p+g659E931zgRSKMkaajQaq1faPyWJdBtLGTtuAuUVLY8Fx5e+xBXlERac4ISb8kLzqtCFO
cTdK1X6OSx/w1FOBwbk/WdPVDBOA2sGWeqlX0HKq7ibj1Mu5iwmfSBMgCESrYU5VicCTziFuChMj
qlLhyLEzzpFgy/h+/89aLNrU23yfKJlmfTZlxVuWT6Fx6BL/9l79i09eDTCxx+6bsiIxssvpuAb5
Q+6lHnmAviOF3Wl+vdMP5nnai7IHbgaNAu9/PMFiThs4jzQij5WK2ZeLAX2AJVfBvmg4ff3VSF7k
XlB24nq5qVC5zp/SWPRTbnZxqUFumplYZKyC/UsDXb7uzGbuFcIXKNcpTAtPGvknZxCznfIsjYZC
h4nXLnzrksgvmuqCnprAxbl37MYMs3/DDM4gPUXeJ833oeF0PUSSs0+pfa5WkbiqaEXa+73rq6QB
uAOnKZP35XJOhp2xPt12QpEJJghpzSJriD/IJdtHO6rwEDnk1uzcNsJNWDdbxviAkmWTpecI8H+L
tlKhkNQXQUW4XwZCPGDX/4mnY6KCaoxqq1UoaKmKdoD07Wm1wrNigj4sNXbhINJy4Xcw0ClBVUW1
CCAW7z/PWhqJ3GX4PF3rmIcM742D6qOw9JCB6/1FvzfvDGc40FGR+e32hnK/2sYyE2atQjbLIcMZ
7u2DDAla9Vhqr7dN8F9TGxvMbtqpUc8D1Bs8GZpRVMu0cMfCWY9U4iV3ky8Cc9xoezXHzithGgsv
qgzVELJLH1BNCGxX6xyksC4SD68Eb3QkMMm1iLvQUMCTiAcjc7rGpbCnwkZ8t7J93z0QUfHgZ2f4
t/fTxgBztiJNmtcVqE9wyNDOcbWjXTXjzXZHjGRgbV7/mr5meHEUYHruTtq33lsgNda/QAthh/eV
J9hi7vmw8aoxbbBi6ywrt5GZ5mg3CMXq47Izdto5ARFwBdCn+aI9GhfMDHr5I0jdRMSzfFfaGFbf
H5SqNptlBkbJm3SA8IbdvI92AGY+zj4VXxdNvvHP5cYc82GXNK9DsA8D972TXesIhVUg2gn2O/aU
e/NldclfqB8dYkWUZNIf/v2DXzeY+eBqEU9ZMf/04f5guOvJ8MxP9AG77HNXEipl8eCNRN8slImr
0pIki6rB3mw79df+TEfG6pMCDg0pA/YPH/qLsA1Ib9Fba6T3/eY+t8vStPIVTt16AL26nTOf5IO5
KwEBEzW++a2CzfqYADuqYQXWYvhN70F07KnbFXf1Phogk6ujgmS+ZaLcSLijTGCdzGWC3jFeta1X
fAwfoQscSH6VOsaFwqLJPvKqP4qzm0UycZZ02QS3gbdK+zWgg+qZu95TktYssD3DF8QAetRufD4W
YDJoSw7OdlTPm9ahPOCRb/rSS4t5qsIDiG//P5pjcrI0bBQr0WiKC5Vl9F7Q5rcOul8d4C8PQrkX
fkRH90+zUR0G/uO9b6IeJ1vxBEQ2nY0r/DSwvklP1qH103vaZpFqx+qc2yukP/n7fv5jkiXUH+UZ
006gPkYtDsNpP3UOaOdMdOx4WbSBLAOM+ris8H57vzKQ3OmjrqOOr6cvZvMcVR8M4q6Yd7q9Gm6k
3tph/H+sS3XIOvj/AjECCnYq9+ikOimGycvdn5TEtsaYz9WVraF1JUJJr3xfrLMhfcok0Z3HC1cb
GyzfRCaBig7PXtptHPxkr+zRgtN2ip8fxXVZXla2tcU4+5yCnpLQPv6iHntyN0t+rgheUz8H9Fh/
29pgrtKwGgcwxKDCV5fgabOq9mC0+p5k0n09RvdZViJaFYcqDfdkbu5HkqJN1j9E6+feSPYAu56L
aXSipdzH8bCLjS6IKmunJYMHZSpHttLDWv81m+QxN1u3CTGfLsVf8ro4pGYRSG3hxEQbXE3KP+Xh
kgmCE3//DE3W0aMn8PL3Tp42SlbrKhq1WZ1CERpCMpEzrgLAPI94AsM2VyvMBWZ2qMfN6c92cIkz
CzU3sBzrT/OJcoiCpBrsCQRM7zRpb+9EoHlehNoaZ85xidFynXawvFJunVZ+S+PD7RPMDxQ2LXMB
gmmzwgUWZO1biGKAaKob3N6uAzPsgqRTd1rePd42xQV7GPLVFpPuRJgAANsO/J0iI+loRXSwd6pD
aWoGUWDiIai3thjf0CUta+IeoV0+Ut1Tqhq2YLhBFjK40C/w+wG7LopxDxJ2ej2DQtfrm0dtnB0E
XmcIA3k69yKmH76/X00xztDM5TSNMe6OFUGpm97qInZm8iz4SiKPYEI6qeOBpAQ7pz62YJWlGUZ/
StwRVOyjS19XrWt7oquYdy1uPxcT2jFBkDTziMw0/3ktUn0mSukmevHzhnJpYQkSv5YCAXtWNWNq
hyxE3ekXgdzyWdsn36O7+YnOh7e76bXqHbG6MN/vMf6gaKat2qDOfR+n7LbNEIVHiv80nehUBtku
/yhBVLMUzspxcXBAVNiqQgHIoER/b2s0lbLMWiRQFHXXggOeXsmW1+1CT/os3eu++Uk7Ipk6hKWX
fYkfRcN6PAY7hOLrH8AecqBnOmNFqUE+yv7wEgcmpI1nNw7U1In8eg8sy1lxK286IbfSHsYg38kC
MBT/K2/+BubwW1ZsSrYJb2q/Yr7pM9DK7ghs6L30iX7m7rUA24Eo4+JG6o1NJg70o9bGEr2MpGH6
FkntpY0UV3A0ee/F7d6yASDXtXHsaG30UJ2Wo7UjfurZT0bsZB8UPz4K03HRophYkC6tkUwrOrod
yPKIq+3D6aeiwOS194R2qn1hkYybgG32kTks0xIPMuSxlf/IQcRg6Kv35g4JDOrbt/eTG0+vpghT
sJ/1DJxVNDeKzUOu+Yr+F6m8/80Ek+K1nV7pKQSLPKnFhLLROqS+66y320a4V9BmHUyO16blVBQz
riCSRSBIu1ThcR6/JctzKwneZ6IdY6KL2dhJlqlwwDA5zP1prO7NSJBvcasxGycnTAAZ5C6ZlQxP
ChQpytwlR4xG+iEkQdzp6+gSD1dQQIF/UPcWJA3cm2+zj0zYIPMKQUwD9yvpTQckX8rwOZQOUSRo
IYvCE2FCRdlioC+3ESIVxck+GscCIuLD5Npu+2O5aEfq6uR+FbEd8t9qm+Ux0UMDnGfIVbjJcEwP
7WHYQaWx8QZPDcge2Hn/tlOKXIUJHaAkTOdlWlQvseeDmkuXzv5kFSLpcpHrM9GirFWljztsZYHd
Gz+ayscp2kvFD8MQkS1xQyHmDyDkKOvIH5jdW6aqBm0VgoUpHUHkqQgV0rlL2RhgNixS42wG+AlF
z9ZZUSkrvf68elTwVgITBKTL8nsjSP3hi7CIxb1WNpaZTUxlSANnA071/PVvgdHo+3yE+IhbeEkg
KtMJdpLtk5ar0pMOKjaeRr7Jc+sU5A+6vcZ1PSxNAhkUArV59Kgkbb2Y5HM1jmddUoPbDs6FyG3N
MGHXTMq2XUr0A9QdPU20boR70VH3otSCHzA2C2LCbpWavQ79Z1rXnHz9rActyJtGp/fN4xTEe3p8
gQS+vTx+JrkxysRhuQUwIJGoP7pIyj9SOmLiZo/jHi+pS3hGPC4ONFQZ92vtgOUsEOGQ+bWLzV/A
xOPMqO2KRAghaWE+2pr6WK/hwU6HY2Pq3+TpbQzjl7lsJjyCmjtTMfblMH82QwMMYcQnqeknmvWa
5+serHNB22m1o9a2NyixF+aIgVbiN01pOUPb+m2MtlurNsFYEzcMM9+uK3ec5Q95Zh1kE8+CvHm+
vcHcY4AGswUlTxB6sAiTPNV6vUoA9u4lbzLO8vTt9u/z470JYKMNlh48dZiINUZWUlTpTJm/Jp8K
4IIuLXGV/5bIgBvw8VDDM0dVZQievH95tFZR2fqKbqql1ccCVE5xuvqNJEJB0DD423t7Y4Zxy7wp
iiEjM9qMXe5o2UXuUzfXZbeUnkqjdOPavb2N3KRgY49xwgQM9ZKZopJah7arJ7GXKD/s/DjIf9K8
NzaGmKwAJ83qCtR6PK2ASHJWeWQpfTtt/Nvr4dezAHqgD1EUztiuntk1JSlmmn1clGclGA/ZsQXS
llKNWx/AbR7YL4oLttsdiZziWfgC515zG/NM1LS0WLZ6CVlIBeZAWkzLjlbqtKkL/Uoqsl5CZL10
RxzqB12kOcRt1xgb44yPGum0aqkE56HtBRXNqDywn9pTaTozWNVLf9oXZHd7v/mv/41NxmEzUmlJ
N9OxmTuQLbm4KN4IoL7Fg/ii4IaUjSnGV/vOrG1VAtSk7qYPRal+nubMu70ckQnGS4uBFElkYQe7
9EDQJhGptfBv1c0amKglTYoyEFTUwNBOb9V5r+xMDPqIyXGEH4ZJuNLcTNaiAZST3JEjWqEv8qH8
/GtMW9Ri5gaRzaKYDCvEt1i6DE6PwVY3I2+5DRLUKsZ4vyiKCCyx/Tpl0TptbnCrWBgBI68tuAEx
Y7G2orDIDcPXFbE0i0pkFujVTXA10uFaDcY1d/Tp0ZAwDd67zbQI0hH+s3BjkIkb7RhD8ZgmqVCJ
/iWNkPmxZ4AK94EGrSqQDsY9HQIWwSC499rGMBMz7CiWiCZjpeX6miYXM8V6115wrERG6LHbdMlL
a7V1FI5wrMpdP3ZOrOzb7Mvto8tPCDYrYcKDFs6KvEZ4306uElBlh3Ff7w0HpNnBsBcx9gkChcYE
CpLYXanYcMR2tB27sF7aMXq6vSD+puko1+JVa8ps+xb61IOS6KhUz+RrU59VVXU6EZiZf57+scH2
axetjMdJQc+CZPoJ/FDOWK47YI9fQhKL+iP8q/FqiykWjcoyZjrOr2fdWYurXUBBlZ/JEWrSruSC
1LdoD9KLDbpKydMERAj/cryutpnjVYymFVcFIlQLTBElVq9cC1SxlWscGs/CBM7wbB/qO5HCCt9L
rmaZw2VUVV60UM/2jOnDYu9yIliXwEVs5lzJ1og0iEoqGvKdOj9K6JjIY+zc9kPRIphzZYdVlENF
iOo2PmfJ2Ra+NOku/JbzglLzP45uM2cJ9fQmTTvUHrSLfZEBBUt8MPjSLML+gbbFXtRoFzk9cwdH
VTraWQscDSHJKRuL42QAgRGqQGN1tSg/Ei2OuYbVUY9ircBEApUdjt3hDrzErnpZ3dVX98bTH3Wa
LAuiiSrRdMIiIyJViexpRYN/QWNQ2f/daRK+2fnLutphlpUAcQpCUcS/n9iSPYgq/PhVwzBb62TP
w17U8+A7+tUck2EsTZPp6YxdLNPuMizKS1yhLRAT6e22r/9LfvaPIRYgYS4Er68YvRWrBB7gEyj5
qjBy0rZ39NXvpW9G/1ERNfr/5ea6GmUiY5ECwF9AJxqdY+nyC/NU+78kTijrh2CJgr00mFioT7Oc
pin4WuSdtVN95RR60c5+Sly0sfb9HUSX9qI4yKPlI9Cu/dstDepOmwSgNzBlPTRIAMhOC0ovOWJD
0y8lOh/9fY2sZnCWXeLZnvQnpMHvLDMhcmjabmqgK+9JhaugpEM5BARDTaINZQLkIs/NvA7wmbj9
YJODPn5uRAKF/JB13T8mRGKu0pSTFYG+ARwJY/qVO6Tz97JSdk26CBxEtBwmPDaZpbVV3QN0PCn3
k60dRnU4VK39R21M0F6BRApCthaLb+nMYoxinGUUGCdfBTxNutfuzSfTBUGMpzp4O0ABWPhG5iIn
NlaZnZwKZa6HEd1q1YKU0LSc0rHwrFl6mufaX2blaKvV96XJBicuO0F0oVHqt4tuY5vZWWNdsyLS
bRR3fgZn47Aeh4O4r8l9vNg2SKMVjHgB0P3+sEW6DFizhAubDMYB5EbfV9l2MLB1qvLQdmQ19bUm
EmQi/BO+McpElb6PrGqkgy0NwIa0lyo59F+KMl6foNV3Gs6Rm/qlK4to9+mu/b6r1+UysUXONcsY
8TJDyewp7CDRYJkout8nhrpbrFKQDPE/4dUYE07kaC2tujeV/wAc+33rUykK0f3KM2PK6FZpigbg
JoupUFojS8xIU71oJF5tfB/Lh2nc2bUPmU13lS9D8uH2rcA79BuD7MO6qSNDIhLWZWG+j3zu4qdp
+n7bBC+GmZimAhGNTDmuGLccY30tpB4QgrD5OqEcFuaFE1WyU2eRd9sSdzG6jDlZEwRhMtshAXOu
1Y20ijNKgYF58CwIyf62Cd4ZMzcmGHe3uja2xxIfKG0+RP3gyPOHtXoFq5+jk8kpRQQ41K1YH9+a
Y3y8IH1SSqDi9kbtm2EB+V22/u0Fcb8OHRVSTQLJYJYbmJiFJaH/jddZ96WqvgxD6SrjZZxEyTfX
s3WTIBkAa4XFlu2HBSI5Nt04sqOKk3Ran47QiA4Q1wUAuVIJJMpRW6b/v0k4wklTkjTGy6uE0l4N
NaO7UkQmIjLB3CS5GkdLBZAFqD4uc3mA4qluf7z9UUQm2AvDsJa2DkFtMOp+VJ5BJROJChncwG1u
dorJ5Ieoa7M4+zmNpuGBknrTLvKzXbTT7gggoArwzrLTfwcWRpSJcp16Y5m6yuYbdWmndGh34Bv1
vjV+sNrX27vHdenr77PFDauP5ExZAe5f27tCf9DjDyWY3UsRroL/kRDWZMMwbZ3tDHWDVJQZpWQu
JtmbCuui91/VTvp8ezH8zbpaof+/2awlBrl6UaKvkWJeIP1qKF9u/z63RALle9OGYrgCJB8TnpfR
aO1GQaJsoJCvBxl8IH3+RctE0JgHAMu3vWUHELLAMI1dv8W2jWEmlI5NVMxDg4Y5xEsgRIixAVBg
PaQLVJ4oni18WgW5CncrTQXoJ0PRDZUtrHWgRYv6DCutS/kJsztQERGlCdwnHUVhyiBFoVRTTPyZ
tAUlDRu+p1+KzxGA9ra/PvagE01P4lE2rgdujLGRSGuHVqO4JbX5lk7fsu5DNf1JJLIUekFopqKx
QOrSKpq2RKD1ZOm+0p5l80vaEYEncL/Lxgbr4mM/EDJD4kHPqiBLleOyiph/uS0ydCExNYKJbzro
+P4YKWFuzlGjwMtf7IsZTOCGx1TaY376NWKUfhfdd9ypra1Fxr1LaWxHhaAPoz0PPvXu9jU5mP4A
2bSCSskInJvrC5sFMplCFae9Kg8FkOG2O5RnNfHWSYBh43+n6x4y32nGROGqjui8GxHYKDvF0RaB
Be4ibGD2gdqHWgFLXDtYbQxRSpRrlXZvgNSyuk9VwegIdxEbE8y1t0pmaCYWbm9L3qfdOVkERQFu
noOpUkxCa1RMnAkAcafZkaEjoZaPeoB2x35BniPWK+cv42qGOfpJZlt90uJchoPxlCnxR80SoSJ5
7yvTpukawZyIymKuh7ayFghyQZ+iNp247Y9rNDqjtt6nqXpnjJEg0nDhQJDnQWjWwAtrsEy4SAjK
CkT0lCWrPUxPAIk5aRBSdP7idEFzoF2wOfX+4BbaWmWOaZY0qS3T8Wc6yNm+rXv5YXYXzFonHtSs
jiJlcJ6HW7IO8hFASWyb5eaUWq0cRypRkPb6fSsNTqdk53FcBMviPVM2Zlh+TrCCFFWGejCwmD/K
eGeY885e95b6ArEZMcEZf1E20noNqggaS62YFeViSivuodz6UtpBXn1bsg+3vxMXgG/hQ/xtgzm3
KgixIiLhO1HMdnMsjtYRxW40DTo39pa32U2BI8TswYvmWgE5lTvRzKhokUzW2tZaEg4T4HexvUui
bw2oeC3BIrkmgD8DkQLkusBR+f6SahrLJL2KtH/WDLz7M4g/LWclFGFlRGbIezMEIlP22CNxnVrw
32qTI82XRXu5/cG4HrhZC/0jNnlrCh7MpMzggVkuuYaMOd4BeLux8SYksmMWHeZCEdwe3CI+8oh/
9o8JinnSK1M7ImLJR8w4nizvKyW9q4VUonSD2Mx1a4d5njUTmedOwgPGCEcXRGZuLyLd4d0ioPBA
GQMEj2ByYZzNNtSIaBWqlX9ThdDBoT97LVuqAZJ4kD/IgP++/0jRNJptaGMhlQ0x8Ds9cotOUO7l
7pWGrAvcEhbuKybxGoDgbxaSg6c0WR+lNjnNsu3fdjWuP2Pa2bLwElOxjPerMEAKP88R/Ryd/Jdd
26dQXUrUO5U/SLGsjR0mBDV5KucG7Vd2y2UmhwWUqyKyDN6duzXBfPc+KufM0HE9yEWzz6bWnVKo
fdjda5Z3H8zWFMFh+VtnWADogHteY8slbaOMVt2FgJ+Y/Rdrsv3WrB6LQgQ24Z9MZD2aYuPtRdin
l1mjZL1qwGiEdzRmJ0f1gR7N7CJC1/58YP12Nq+W2Me/HlUJaI7hDB3mxHRHCgbfOHa79RVU6Unj
5F9sNzlMZ3UvfTupd7ZXoyEL4Z6DCBvF3dnN38H4fdcYC1kwrOet5SUffuT9uRsFGRMNZ7eWyqQu
EDBRW8PExwvBja2ap4iUu6UITGHtjnuGN2th7qVkHcI0i5FsppPTG49K8vX2AeaSiIJv4W/3YPEM
ZVFEWdWjq/yLIRpcjbsUMr7j0TpYByotagTNJfH0t2E/CgdIuGduY5x+yc1N1de6ZFUzVjd+lc4a
sKOq3z6PvaM8mXcFNHbVYL5Hp/IkKoNx36R45eDcIcNEoGcMr4PetFmGeEIyMLUamAhqgE+RXPvz
7Jb3mit+NXCdcmORuSAllKum2aAW+/O8PIGpUhXhv0UmmGA8xmE5g7cdEQVMjy0U3/PDaH+/7S8i
G0wgzhuF5DklmInXB5NcwH2tiXifRCaYQFzkq5SUCbAimQKK4OkhzfOAGObuTxYCGDtU+TDvz1ZX
9NloM2XCZinTKUpQPdx3mYAnnJuHAUUG4RTdsBB933t3FbfdTEAs6YHUgMyPbfqYxSqacWfbWNxV
fb29IC761NqYY2LSGldtuHQySlJ9uqvb0a3ryVci2UmT7GRMlhOmxV7toALbkEuVWoIN5cLAt/aZ
UIX2U2TrCXZ0DOrD6qng84/2044KqvSgNUifkIyel2AF75r99kc1H+ToGlIdaAppbPvOmqIIYAcM
lmaLkx6gpAc2gDh0w59z3+0ues4E+829Aq4G2fbd1JuhlNCZoKaq3AaialAvNftzprwIvqvIEONG
5ky6RBlBnElTa22/9k79ZXxN8Opa0LNfviDPD7SHWkSnz715LLqdKKqiDEGP6SY2pxiY/DUIp8Xj
zlztvTmIXIbvsnTAAxrJKtBTjMuEiy2PfYyyVnrQAijwPIIJLHP0HeXKqf+PtC9bbltnun0iVnEe
bjmKsmTLs50blrOTcAbn8enPgnN2LCPcwvcnN6lUqawWgO5Go4e1BPvyRm76lTNhdMFnCxolpQew
DQ6sMiY30i17yadwNArOU8jA1/wWGpyJYfbNyEetU3OYgdFqrqFg5EEBTMqYO4r1oypFzqI2c53g
Ff21hcy9UqMkCy6q98e55IvHxhl3+qFzhQDjR2Hq82pXm68jS1ItSbcs+s/nTZwWkmZSA3EUbUhB
s1sevk/A7/7grD7EsEmUztTMZETk6pJobw5u3qhg0uJB0m8a1pkQxrDypkutlEJE4LUMGltnkFpb
iICAwY1zqOv9TSfOJDGuWdfqBeH5+whCDQSFzM96Ww47tzsQwM9lPF667XzemTzGrqSmmcGuhpXR
qRSazaPzZh5cxltk905+o17zAVI2zetMJmNecyS2edHDvCKtzO22IF+IUlzV8Y8/0QzVklE4UwxU
Rj4rILBMrEkz0cIUa1dJ4VSy4ixG6lwWsun7AFH4rxAmysmHRCAdgRDMbI/kuuT1gG9b0cf3M1ak
W7OipSJK5f+3HMNmSQxcRP+ug8UjqDEV0i4CCiHW/eRRbD5ArR0nN3YocyCPbGbbm59JY+ypBftB
a0bv2A6zO97Ee/1g2iDx9gHrxrl83xMLv1vUx8oYi9JidcoyDRYlB+NBnVwBycj4ix7WXnyUgsnF
TIXi5H4SO1wIiy1jRlbaQApZllSZTRUaAMSt2+nnPNHB8OM94Hn8MgQIL+BXeHHNllWdC2OsaioF
uZpkvN4lSXUMbXJrTbJHUeEo/OZ+nsthbq12lXTSIR/mmgVYJOCi8AYE8uBdC3pYe/EXN/5HcLud
iP7py6a2iUF9Lpm5wJKi1zOxR58lHiyggQe+zFV3V/jj1XLCKPfigiI0wTRwadiXBW/ZuCWaOuZZ
dbAFsXm+VKekyz3yfMVyv7Y6eqJ4ErYigTMJ75mZs4BDMcvZMlN0yenFCnpQ30pvy25xrNxVhofL
i9m09HNZjO3R2FvI9BEv6ZefCEvAG3XrJ8olwYeZ42zd+485W5jZYNK5pQkWvZB2GSlPfbq6nAVt
Kj642UQDpAWYN2b8PLg140RVkWEZ/cVTDtJutDVPPRmeEpg2LeutryUXfHBzYWdCGb/fgNhJNSaU
w2e/eavuKFSCPDm6O/jkLX6tfPK94hm4TO9i1pNZZzKZu2DodWGIKdFajim01VXckdZW0BT0swpH
oRqsIMZpgjMrnI+JZ8Y213VzfgSLoJDK0yAVyMS8gzyJXg54FO26cWdHwHCQEfIweTiHy2amE2Gs
hbVER9okB02iH/RJts2F+Jd1iCeFuSM6JdGbOAO9Qddntpk8lUZiF82Xy0I286tn52fSrT0zhqZY
/n3lj4Ldz1dT7KQxGuzn1SaTLy66l5p3JObpKkdVTfr5mdi5nwZNoCDw5nDQu9dC5dFqbe+epmGm
hTZ1qvTzMwELWE/iqdTx7BwfB2G2teqq43VA8WQwvl+SrbRrkBRxleSuWoAx9CipnCLI5gMJTQfv
kNN4DLGoCLpeg47GQh8nBdWgPe/5UboWQwqKXKO91+Zh6m3mFs8FMiezWMncoScEPTW26JTXQMep
UCft0Vu1uPOXHDhlvM7LzYvmbInMUcWtkfXiYAHGDzDIpT+vd3n9RZCPROaEXfQ8fvdVH3vJnFcs
6elspZhTMJvE7k05NNPlKqrSwADZwWW72laND1GM/28EtP0RsUMLhHwc1heh2KdzygkBNiPW86Ni
/H1bVUDSmlG1lIM6nK4bJ3LTQxMON/GfzQCdy2L8vEmkrgeKDLBZAbPW3eVe/0zT6/QZiDGnwLxL
bnkVmc09RF4FZR/aX8y62VxeLTmV4SMqktnj5JtmbzdVePmg3pM0vynFmRTGzerthNsrQn5qSXVf
sJIfeDphnCN287iOgNhfI+KpQDuZZ49Wlx1JVHom6U9GDJCUbHTjCVQcceWXZeOiEPGYjDN4DMCl
V42AplGFQG6aQM76o2TUTm0Nd1anOhbezLOp7rNZu+uF6slIVtExdC5pz6aXRWcFWnBM4JyzRTqp
QZJvohhNLXBygDWOa7n/OtozYCtjp7onAY9Nafs6OZPImFjTq6kySHCJev9PS1406xClhmMImJcd
8cRQTVANtrY2Jn8ycwrIm19LZQwusVZFMKmfrNfrWnyb68fLerLpO86+n7E1dH/GGknwps7q22bZ
VwUBpfcxsmbOU4ba0W/qeCaHsbNCqLq56/EKfS9o7S2P1u/RcBZcXs52xP0hh612AmU/EguK/EG7
l+jUjRnKKFnRbJjlci8VGr9fWJXFxveDmC09fcknZpDbhfZPltTgUAW3YPUqjn4PgD7jMBgc3KsN
9ZdAcS3LkommMLTFfI4BQJCeDS3wlHA/e0V/Taq7y5u44aA+fT+jE6k0RIohzKqrC+NeaUtXktMr
ocj9y2K2YoBPchidUFYwUoiyrsL3Imt5Ne7aq/KlsE2bEiPod9K3y/I4y2Iffj2GsnQ5q1R3Tg5a
1tjydL2AC++yEM7ZvN9tZ/FZKtcA+25k1W3Bs5AGHa+LaCuJeL5p7CtPwbNExyihSpvEPf2H6q12
/t18eL+0/PlYP1qv3Losb+eYYBrxBcUzmlT3CI6md2ybzJ3t/JjdZM9Ga0P997nJ0Y4Nx/RpnXSj
zzZS1Jck1msEuuv43Et2103ukt0Z3DlI3tro52dyhNga60rC2gzhYUGaOY+v8lnleL+t++PTauhq
z6QsxiBZ3TDQUwMwzG69qndVWAF0j4d1uhXnfpLEOAeU4DKU7vGIS59ol3W+jx7kG/ObdRR9invU
Zrb1cFnleTvIuotIa4S+zFVEFrcxSI6St6L4+nciGE+BhLCmq2uluFb+Fpk/TPNLz3sxcvTtvY56
dkJKhzL9mtYw3MhPk8oblLukwTQ2UmB/tRZ2vCTv2kWqeg3DPsldrl1b9T8jj4x+q+fnXAnee0fP
FgOI6qXt9Bbqto9uyyvaIUqBEGiwRHzKNLQ6pt34hV2jUiT70l72+yB2eVmUrZGqT7+DcRzTWvZR
U2ALKTSd9NAdo7B+JjvhmDytTn5C6iaYb6TTfOJ1plEtZy7mT4IZ70Esea5Wq1Hc1gh15Bnk5Vo2
9h1gNLQ/eJF/EsU4ECDytlo1Y42C9m2OEw9gfHYiGxx3yDEymXEgUaPPEeBBAIs7Bokg2OgltROB
16O1FT59WgzjPbIonleyIr/XeRTEjE7BYdTuIPq09suLqjdiwk/CGMfRAARvzGJY9ejHO+KPuwEg
l6XPg6LjbR3jPAqxkomaA4lrNN9iaXSq+K3pdc69z9s5tvGgMVulU+f6J+I8QJfADPCO3PJeh/36
B13z51vHwnKBALBSgJaJPKyFmuVY2VqfOpZ8f9lVbb3EP4mRP19b6iIXBl4f6nuTQ31fOnjzBMkO
/Q1cHCleNMh2HSxZVzR5hQTN6NPxS+25dNSwuOoxVp7tQdFTceZeuCfG+AgAAww5yg1ABwjSXX+f
+P9QNifZVp8Lh2dYCt2pCw5JYbxEnjRLYc2ICycnCsZ3pgo1rImtn7rHyM3A7/psHoxr6Xrx35mm
GxtJsBXYgShEB61LjoWDcvhiT7yGV869x+J3yak+DnKK+TxhBQZ7FWQGENLNUxLvLusSxwrZCrE0
JGDVxrSHG01m0OtEt9dUCSOhkTiWuJW6/6S0jFvJOkPIUwGWKAbJw+KVXn2T3gIMqv+qI3Vu7BUv
uqfURXUQOWhzDUH5c+LdfLzVMj6nT9J5SUlE3bVTjbfd6svi419tKFtFltt6kntURlwTTZrDqRFP
Og/TkrMKFqgglcyqHqmXkczCrkTPMoFcUXPmw96B3i+Yhso6mbJatChPNRdjyp6gzLKdpuComRu/
s8pXM09SWwRkjm3N+j9AevJns3vQesqJ0kv/WGsXTE3/0mZNaIqCs0iZrS39DumZqzgixM6S6nWY
xT3RhsdqBASkBezRyrhT5x6FgW4FreEaqEZ9HDP9YcJfp4u1a5req0zRNiLJ6fXpMe2bkCzq3hDH
+9ac8Xni51rD2Qne247tr1lWIotTYqJVdAEM0OK0YXMLeGK7WBz5PrnOdnUgPIh3f6JHKkbwMKhk
mewhdySh87kZXvvkWzIltqomdknCvxPCnLG1zFHTgxHNzeL2REzjoEfxVdvxaLC2FfZjLUy8CVL1
qi8mcOYZvdeQQ0v7RDiHxBPB3BrmZAyCJCCr34/Xcv0l7YEIJHNcGP2O3y3iYxn0N5yF70vflm1v
IdibmiGcYjmUtPnb5QPZFvErh6QyO1XmDfDRDDx35DHFTEV8NyodR7F40QPL8AAkT8GKR2yVckOz
BjRNK59o3k+9Mjj6xTMdti5WSUreJRJiyXiovMbSgtLSg3mO7FKbvKb6usrG3UrgSnKC/HU57qqc
ALKy95s5cbV05NS3trXkY3uZcJ2UQysYAgUyU+JDXZJ9Nek2PBmnzMk7RSZcJ0ZhJYKFWaIIPiy+
E5aXy1rCeUapzFVagqmWpG2iuap0O06ntXmeulexfq1NHiEfJwxhUVeUaBQrq0daa+wfjHxHIpCO
nBKLOJcXxEuPaOJn04omUEGiuETjsMmj7UlohEYLdGELt7Ej2tYrL0fM2UKNSREb5ZBFk1Ro7mBe
z3hJlXeFeT9l/jDwSgXctTFOtjJjeVlUBD5qIPnFYEeh+qp5TajvAPONUCf5zgtreUE7C/kxmeAE
XOh26kfDXt130GvF7vfNAfONrvU68g6Qo/Ea/fzMNeajsfRigploub4qrZtx5EwH8JyWxvjeqc0V
AiQxZLPQ+CHYqgOIvp0W0LI0N1dHo8Df/fwvL6ExXkKI9SoT6H1PnzzErQLd7T2QZ2EkC10eHm0I
NJC7OKoBcXgTaLyNZFwHeCbmrF7w+qnX1F7bfwqgO162NZ4ExnngzV0AkmpRUWk/rcZDw90+nmkx
QbYZD2MWEQSOalCcQHzgqyM6ZJYbWtJvAWyPXHgI9qCvPK3n+CoWGrOZmrzVI3jFhVxX1d0gNvbU
uVI/cjaQZ13sqIrUYcIyqmFdP3lrZa8LTFdBDyXUEWzgDhAQLx/Ze/LxgkaykJiClnSdsmJpjbf6
2WvxAMygKy1z4lszTEHwJuxzYEgjA3BFPMBUZjZPLTkXJ4uPWSWgPswGmESSPib9sUke+5Iztcrd
VsaHjJOgJ7MJP6nkB1M9kjEY19jp+91QBwnQj6uXGkHRkJ4GE72P0dPlPeatkHEwetKIgi5iojWP
lGeU2J10XX4IS/ft78QwviXR9N4wW4DmrfVrB0LgrLyqeA3TPENgfEgz90bcj2ilHFEAX+NTE6lB
lz9a0V+uhfEkOeA8mkoWVECX3sblW2K5BNMbl/eL40zYEYo603VlNghGDstALJ8Fw3Cs6k6Oejvu
uJMANMr43cw+AnzmcMAwtQjYM6AaCuKtOsS+1aYuMLJtsJx47WocOlH/GmflbWMWPy6vc1v9PkQz
Zyat8mJ2Ey0egx9RAtIzSq4tD8Bo+2L7EMIcmBiZ1jjPwDoACzaSSp4qSE5nrU6thQI5FeXXPJXc
y+uiRntpS5nLoMi7VG2xOrdvb+XpeeLVIznfzwaOWSqSQU4wx2cAMceujTIsx4nH6rDVdo3c1a+N
Y6NFLRbLpKCQxLXkGojg3pkfwd8G1c/RaNqkNuVsoXMCvIwVb33y58BKlpJKqgitKxOgOBp1dVyt
iJNy3ZYB8Abg2RimzDZ31/IqzkOJPVybW914ijJOY8S2P/r1/WyFf0znvFD1FI+I7jgj45cqBx1j
NbzMG08ME9KPxdrERYXSdEeu19wBi5wN7GHpD9r6oAsfq2FOpE5EQaopMk7XviljZM9S0E0/TPzv
suXI267vQxCTC8jXQoyUFeup1P5rvliObOU7axDvNKLsEmQVRUEWbaRWbGnqv81GfigXWbXFuH0E
G669iM11nGt35lK9ZAI5rkPt10PdOEvdhnmi200RlXYRJ0e5Sa+z3gSXB9E5D7v3+srv9v+xCKp7
5w+DouvaKSpUNxGSfVmN+3TR0cEW+WYre8kSHxY9Rzeb6BbAGaqj2peE5GnqCiQHrBdBL07mNNwP
ZR/M0xgSldijoLh9BdSw2bDzYggVpbJJk9aAu0EnEVrmBqW/HiIw7SYJt/ObOshLq2GChDFpVssk
8NLk0IfEl0QAxDrJs/mqXdERjOawAiq01p0u9XMcCxccmh75JfnMBdWvmVmqKjK/5nHwDH/dlXiR
IMalhFEOcXgdJtuX0sfhMZcSBuOqokvRQtAv99r4LSnAOfRwWct5IpgracadlJsy4ODiGjle1bI7
sLuXd5eF/McT/GMhzC1kSQmZIoJ9U+5H8BqhqHkFWmaEzrCCsPgfSB05tsu2LXSmPEQVLTvq0TUZ
v9eGL9TPpYK+Bd5c5naKDTz0oLY2gafNzn7kY5YolYaI8th51gsJVae9KQM5POWVLfuFl+Tun7Tz
SRho/SWTOTWznWMjalE26zyaQqQg2umx8ykPEDDyOSqyeT2dCWMOb27NpNFEuJC2Nx1rIH6W8BbE
EcFOdKya1qRGDi1MC3eJdmv2dFkBN7X8Ywm/9RaPVZmnGfqMhhhlvFV0M/EhiofgspTtJMmZGPZq
aowuUnpJRjP96Bo+UDqQuninieRCS/HUjp3kMAsFUN8NkuENiOQWEBw2R+JmrgGeBiNofDLbsc8L
hnjbSI/x7DIZ12q29AEtA4Ak2TWSuANml9cYqcvZR54c+vmZnHpEAqii6bPiJwFy5ht32dfo2xqg
wdrG6Xmxz634bjejnZ0e49xroE81a43Lpe40u1OCVd4l6jfAdftoZ3WIGK7Rnc7rwtgMms6EMi5+
yfS2iFrEl2oW5vkJhJiOnrzCe3GimS3onHOXYTIuI0kiWeo6rG4Ek9KP9kAJDzGu9dq80HGP6Z9X
dPe74s79Fj9fPk3eYTLuI1ZXQ2pUuI+y8yWlsOf6Oou5wxHUtH67mT/2kW1wnosEePjZ/88J6U6+
p22zrScEpY8MHm9WYftBciaOiXXLtgR6CBoi0T0m3Y8uOTVvOuo4eSDdSl/y0abYrf9DGmgz/jkT
yzgYtK8Zatn3tCvzbdHAPCs4paOk93nv4MrjxI7/sUjVwqWGySqLLR6p6hILC6Aw3PXmJzJt5OqH
xAURh0Mb1WjudxZsXhpxW18+pDJmCIjIVIwJGl50KTTEN3V+Miaeo962ug8ZjNXJIGRLtAl3Nui+
wMKpOo2T+f3X6VUF8VJ2V/nTjrwMvMzvdoYNM+f/bihjg0pqoRSnIUuv3ZOQVlmSm+G1B22y5iRo
QuUNf1PL+t0mPsQxlmd22SiuEdIp4j7aU/iLeY8U5c7kFPW2o7uPZbE5gCRdxmEQUDSF36xDQJa6
mOd9mCNHA4oxzTkvX2PpL5WTTQmg06uKQKcAU+jQ61Wm026UMXW7arItzcaNnKVeAVT/eImDfIxb
e5TwMbBjA7zqgJGO0FPMnbiuOHfXdo/p2WYwJpqQcZWFGDHAVYmJuviqcOedrYBJznKk22qPvcGM
hwRfK+8KdDCVfv1d8DVOLnc7nvp18mz9KcMIYdwpULQaHX0FjgAd3H/i1T8kMKGANhpdORJaVLMK
14iX04jhpznvOakLjgqzZSdRUKWmtBC4lYBShCcYfhjRiyCFZntojKDqf/zdqhjf0/ZI9JsrDi/O
HMuEhaJOKPBmft7RnS7YJcvBVgpdoyoU++onDW/iVPaAt6NiT57o0d7SHnnpexOIxiZwIUS7DFu7
dX7WDpEPfeZ5XK4BM34proxiFulrqbZgwLWfuO0zuUJvE0aEdF+0icMbdN1WUCA1SaBhVkBi8znC
W+cSWHo1baFSfph62CscD799iXx8P6ueeT+lk4RoB+yHTouMQIVZLr3qvcv6Qu+J30/yQwz9GWeB
qpLVJZJ3dHYGrg9Zk6CY/D4+tvq92M7uZVlbqBeI4D6EMcqZGWrbxwlS8Z3XPeGs8NJ854B1tWPx
hKOiZdEwvuclIbYbB8/kMpdlHAEQqKjRNU8O4hNwr7z2K6KcKwVg3181MPqZu9qJ/cKRj6BiDIx7
sIM//1H96+w3MBpK2rXSBAWvHbE51R1c/HLbxK+XN5inM8x1KS+tmK8r1in191Vn2qJ4N2rWH/nN
X4fIJiZ6Q5z1QUHzT5Z/iSo/1v6RdQ6mF8e22EmKqFkEomcEj10QqY9Peft8eZ/+I4z5WANzxTU9
Wcd5xe0iYkAt9+Iv8kna5UF6UPb0CcHtt9yI1mRRfMd2ExUJBOafraxQrVIZTQVvJDEYqzAtMNvV
HtMy58QUGxv3SQ6zrqKMlQScdjib9K1YbrKV45R43884vTwucslKcPadHFrGa1T8gXJ9WgD9AWfu
aJXq0swaeIilN91haK/UZPKSInY5CkA3nHF7n+Qwbs8UcIXlmYm8JAaNBZu48T7ycR27ddD932sj
n0QxTq+P1t6YEjSwmX1uT1NxUISFF7/ylsM4uKUSo3KskU372fwEjd6LIZ3tEEIeIt2Gj/m0HMaP
9alqxDkG3QF7eTDbmwV1M5GzYzwRjBtrk26N1wTv7WXujrWw3CxFdTAzQBVe1gKONrMvbqKXltIC
88rtza+myK9a0a24oGTsEHEqps0MnjYE+Mt1HL3AblBSupWFwcHIbTr5l1ezNfZwfjIWY/zKko6l
gEeCq1BkmwOdu8GzIgQ0obPYCa+dipr6pcUxrsDSczE3M6j14qTXPyFsDE8KBkAh9kHk8brtODrB
4ibXZSEVMdC9wcjyImrjKTK+ZfLAWdQW9cKnLWTcgtVNRAZL/c+4lgISpYhmY0BkAYMA8Gp6OPlo
0AGPa3NlnHQve+SFKtRQL+0q4yz0vGnqscOzPtG+l2mOTvi9jslYcXhB2ynPCW416H9aLuM2yspU
V3XB2wT43btETHBhzH5ezNdz14AeeLottex7jDiwyEsorLgThDLAmLJdT5FTK/OLtWqnXK68ZDDA
Kko8URdOkRo9dlp5nDCRJUxgGc0K/XY1LafUJx8AVM5KZkyUtrbUjjaR1lO+hIsBKLeC2NQY5aW0
u1x2yNy7RVbZGbnNTMWfitlWVGC/zUDYbU0HxCo+UefrZqnsFsMS5VJ5Vha76YgC5kzsVJgDtUJr
UzHusmV4Gtc6lMkPE7m0dX5U9NIeKvM4xoXXSfjm6XsNBKGxLJ4xSe5OveZJ1WovpexREOFR/jLE
yY5AtqSXu6o3wkUcvKTHjEJS+k2bXsuN8NzEIMHpkUSTKofEAEQ3VDsVZR8MdC9tHtnyepDEOrQG
wxbayTMrYWdUgHtKGjuXdmUZXfeTdW+RbLDl1gR4kvmcG5VrWMV+XcTrpu4co5KelqW7JyTxKyt1
tFOTOHLh6aZyg9KAG8/E04ic2kvWhlVpHHWr86LMCOLO3HWpXNhGI7qjaBx60Og0w+KNGnFBzhwO
ZDhIZjp4Fhy8LS7ilTYNQYUpT6dPxuMi4agT61Ckk73qAwArel5S63KUZIjM5Q8+yxGkKOj0QJ+m
XWsgcSnxy16j5emyp+TJYax8GsgyahVqNXm+V8gRo6yOUe41QFtelrOVj4d9gW9SAaKTKLK9z+us
Z3JPu7iLsA/zd2wMigYp7ngdk9sr+iWIzV8Z+bJKrYDZ8ASYgbALTPMv+93l1fBkMDHsLA95l8fo
Wmj06yWJ/F58K6LGheJ5fyeIuceStdR+EphlACRso8d8jh0ZdDsZJ2riLYi5wWpB7HoBNIF4LcW7
dsqfLcWv+hFdGcLd362IVewligQSwzoxvu1jJGmnTYqNZkF76WJO7MRbFKPbGbD3S7HGM3ONK3ts
75MyTA30zPJQ47djpw+No7/jLFAXS8tchInelIrod6r2aAigTLi8bVv5gnP7+S3NJJPZECLauuSs
PpqXzPeuKYpv3u5qLw36fXoCDtJV85ebyMS46ZTrkdrjHZ2uXh037pAeKHKSoHNuYHoYv9/2H5vI
BLqGLMiRHAMxoJPILppER5jjfYkRNc4+bsdqv+Swfc26ZopgEUAuydolJ0rVKDjmgRYKRGRvC4c3
o7/1vD4/N7a9Wcf1LcQmRQIEU3bpAavnJJ9SYBNQZKCYNrb85QIZl9EvAGtKaKPTsC/fZEdxKX5l
b+e01NoDkZMXOnEOjm1mVsfeVEcUsN1eftLn22Il9lq9XV7UtoxfOQOLUcJYwKjY2mATjdmv0MVE
biqNk5vmiWD0L22kXipVlMfS2imlzEUnf4zQ5W/WgWvws6dQIlNbDXTouLK8z6QCHv26zv4Anecs
kgXB02ch6iiSYpaQ0Km66kQEkE+OPScp9R9a/e+BAMDosww9a3VpHDFPSXsjVleyixsThWfdjmx9
xwd8uXw4hshcTyTOpsUqkQohXViJL4LyqvA4t7dFgEQC9TwRA6LM+deFlrSDBf9KBsFFed2pQOEA
bo0/0oBfYtiMYSUnVZQosE4t+xInYVmbTsUfkqLb/7sz/ZDCqEC19EORJFDmyUlGO901QfSg3pMn
yr0deSunPrXVvQKN+xDHaIOodelU4rp1k3B+GVo7vxbswo290c5+NN172T72eUCuW3WOT1IZpUgl
a4mrCY6nded3EG6SO6ar2vUbLbCkLh7ePDR9jpLIbPCy4qnRZcgt6cW9lD5k9Wk2ny67iO1Eycde
0p9wFkxMsqBFxoLwtV+10q5WzGgkyn0vE39qF2BTDMZzYaYcoVS5L+kLE8GgWCRnMS1lU+A6Bdlf
BQAYbcBrj9kOlD7WxryxhTnNtUhFLLFU68GsACEjrOHl7dtqc/ikFcxV0WYJ7bh4byh+d00dugHG
Zz0cHesWD3k4KPDw3suc+Jm3MsZ7dIvQGS1B9BIZgzeIwlGwLJ+zMo4MFnxlQheVCdo2VMGO8h6o
mtKueE6AJHfovdVRvDoYM/dP8EPOt5PFYFlIb6URuARButGCPqIM0OmJPUQw8T90pPFWyPiRfu7q
VO0RsEfDjdiGRvXI2ULqEi7oOQu/Ii5NqbU9lGP0o6C/QXNs5mDUDKwvT60DdubXnJfE4i2Jfn5m
zuI8j4KGTi30QnoG2YsaZzh6O0n2y6RYyBUpa4tVzPD2WNb1KEujr8ZfJ20NcsVwScab+KZ+4NL+
MX5CH0E81+JyRJCU2ckKeJE6ckEyb2vm98tHxfG0LJIKKeSVKAqSf6myuKICSPKoCcxh9i6L4R0P
4y2MaWrmJYJCyLMrpk/o37cvC+Ctg3EMpamNQy8grJij27l/S0RH1geOjPeg4cKxsCgp6gJWkgmz
VnDf640ZTLvyioT5Lsag6BoYAW3xIrs0XPwhFHdJcHmFWw0Q5y6CxdZAstHAGwC3fyaSH6WyXOuZ
4cyC6meK9LUzTFeIJretzQAj6Xf6mjmNsXyryL5JqqtYE21lmL90cyw6abkclOQq6kDFJyMtuE7e
MAA+Nc9sQdRtQRVDpbOOyzwduo5H9Mu5AlmAFisthhREx7h3e+thJYAuJFE4xuVXQyvsaFozPx3J
WycUvOCJY1MsSEUmU5DfBhk4evcWbvqlvzLuaCjdvwEkxhXctLddHirZf6QTfvkNFrbCai2lxyQJ
pd2WfCB5uZFgCwBBO8XfQb3t4JZ06+9GbaMl8LK6cAyCbUNsikrQ1QE3Za4JD6Yau5rYpnZn8KZ8
OZatMq6qzVOc6IIKkKa8qfpORar28kI4gZrKBDNllNWErEgkqKnk6UoGkPAiWFPLMdPE65LOK8TJ
vSzyP8paH6fGuKtYNtq5rBBA9a7oiJ5kx15+rD0RkwIAk+XENFvAhuDVBdGMpstgOWQRqLtpmKJ2
RD1hAZ6n5oMYZSc9J2g9BKUeVRAw3ETOeiOWdn3kdTtux3Fnwpnzk4w8N0zkwF3zC0V0RObkBvqJ
wFRBR7yINkSCNhUe4txWz/+nJTOHalaNIqoprtMS7DNEcPMW2Qz9NQOdbPpVM9xK+0Kyb0PPcQKb
yippGqWXNjWJ7fDr2yKWhBrxd6m7cnIyBN41tOlkzgTQH3AWhiTRCDZSSgxQdZiksvxkfJr7OxMN
3BwNpRmM366iM0HU/M8EdWM9ihOB2S2qkLvohQ/lRb5OpdU2lnE/Z2RfF8mpiOMdho855rHpWs5k
Myoj0zkaspioZRRhIvd2qh0WLqHaZsB1JoTRED3J807uMLxqVdlRJEisKWSxgY/t9uCQkBdeOx9v
UYzJj1oRre1K7yXR8rO6vzb6yqn04e7ywfE0kIlTxEkQ49JC71s1YsRFG75kdcTrMdjOGn3sHZt7
TbNY7FCZoTlsyacOxbpudwauGwyC7CxX5LVoc/aOzb2uxdImtYRaA5Hvkj6xs57YCu/pt539OFuV
zKi8UK/E6mC8vQ/QvweAEbvRQX1Iw9UpTyKucIy9iJw0Elcok/woAN4gFxaWVj4ZuA3oFF4ZSIF6
sjCFhySZWzzyzGs74XK2UMaJZOoK5J0RJXJ0R3qgCHKaKUTC5UELMKjpAHKqcMATcFkvt8A64JF/
uUaWC7SZ6qKZKBkTmvuB71v4KLkbL0AE3+XOvF8k8FgoTnNjHEePdixpITdi4ZiGzriV1uhGRSxw
vnF9pZDTxGuK4ngUnfEo1boQKZ/wROws87Tm691iqaB0ba7Evts1ixL/nZvUGY9ilW02FAMN/QTT
Huf4qRjiE9L4HDG8bWM9igrid4tiyFnJ6FuN8NbX5u1l5dgWQRncNHBHaGxvZJnNqQQYTGQAkyth
fWzJyrvONhMG0ocExrYrfUnT2oIE7R3dTXsedylwtJT9EAJZ85qXLdh2WB/iGKueBWNMVx17VjcP
pDpKwH8s5a+XN207xpFlVQOOpC6ZJnMwcTE1qZjDoqY9bQ+PvdJZA22v7gSX9zLdPKAPUWxX2VIO
ykwKZI9GK1CkNyH+zlkLTwCT6G7rFXohYi1iMKDdnvj5APawwaeNV8Nzc9X/WQ7zbEmMRhAhlRuM
66L5arwxQX1hPV1e0uY79Oz7GRVQxrkEQia8AW3H7YJxR1Oxpc/DEtzUtDMxdGPP4rQ1Jl3UTQle
ndJr0npydYxNXgfZlmMDx6GpyWDwUID38VmGglFBIZEm6rpnN/p/pH3Zkpw8F+QTEQEIENxCQe29
ut22bwiv7PvO00+qPb+LT8ZoxvatI+q0xFHq6CyZp9ybz9aThTn7fBd6zV5yNbvFQ0K149NLfFcj
pRjdzx/jU/dFNOoq+ks4CCdDpSVhCA4f079Qc3Ck7NAqB0WqkLhyt7/f6vFarpqD80ifZSNXoHzE
+k9BRY92WhX9p3DRs6jVZTWgWtrioJxmU5v1xoR64r7fQbEY00mjnZ4N24L/W+jKE6xNtI8cdORx
SjPJwNokDAvb6bsQw+r+Q+Jo0DOpPmhHstc89UA/Sv//fKTqYp08Z+wQhFVitOiGUvxP0O1rItk2
hCmRtSOxNMJhSYCXiz5LCKnCy+ixMULF9j8G+8ZrXWwnZvowjC9Y1xp8LU1yYELmoa2TIECtPt1n
6iXPn7Y/mOj3OTBRKr8ZiTyh+aCP95ahuNAB8bZNrOYklmvgkCTWKr0cUxSsBkc71SD9jnf1meyr
I0Z19qKcBDuo/PNyaYyDlFrvaDD7UHqe8+glQRtobs6XRMsd0BrsthcmMsVhBiQC9A4lMQQXwzmk
90jextV5/Juy83JBHFpI6dRbc8ho2rJmV8/tzpdHuyaiZJXItzmgUCWD6v4IoEiTCWH7hxxNQ6qg
U0gADpQDh7SLqS8HUDCVjAmStk8m+LQD5a6QvDQQ9B+smzIpghiNRUvcrvXmAII5hrFGqNpEfgDN
vaPr56J+BDGOve0H61t3s8VtneIHUWdi5m03VtdKf5jG54AK4liRCW7ncikdjMLHcibLd+rhvQof
UPMP/7QOnpWDqH4/1RZu46xwC0hdjRjwFXyW1VcpEoX/+y78bI8mlYbfjQiXh8fxa3THRtqCk7lT
n4tjh5ESJH090X0rcAWTg9AGid54knA1pAaEBvOTRZ9KDdmmHs4HlqftPfzDhXtbIAeoUiuDC7Zq
UOu49DvVGa6sHb7z9JNvpycxRcc6Bt3Mcdiqt1NhxSyCCnW0NPvTXV2gDmIWOz+OjoKlCZyQz/bK
VtT1COSYKori9e8Sl6I2eh0dRofU7vMX4y7yhCkFkVEOZBs/ik105LFmNeOEt8gnNmvuP7AShOYl
XroH7ULyZXulq5eiqSoGupFVU+crEHkvt9WYjqgMNCerGm0p/L5tYNUlTV23DExUQ+CbcxLw50F6
W0Gylfj1U535R8uHfKJSoA2vnb74NH7etrfulaYlI3VGsSj+2AHYtV4Fcx/ksPoLmz8Zz/pT+eMn
i970RdQSyhDvt0t4YY47clmahEEbYwO1/FxBzqM8SeG7vrwrw8DOKsHiVj1kYYzbzG6qplbVcARk
85lq92r1GKjuP+4fd8wkxc97zErAI362jNglZN931Ik/M5mSyJv/6jpeLIotevH6MhpJaYwBoFUR
zQ6qF1J+NUR4v+7mN6fgjlZdtSHNWcyczo09B9c5Jn9zMy5Wwd3CRlhEdJRRuYyNylH8VymF7lok
iCpEzsZdv1BFIxlV8G1q6tuW5nTqDzrvIiOx2/QQQlxm2xdE7sZdxaQPkzpN2COgup/jR119NES0
BOu35G3f+KxIolZyBv4KhrT+vrGHF0i9fyxd0w4P6QG0l5681562l8X+7I0jy4/f9bTQKiUBQsgn
3VMO0V7fK24iVKES+NxvY3dSMdaxhHd2kA37sJaccVAEh3W12cFY7B4HCBX4QDKaIGKevypeck4e
x0N5Ti6Tx/hJWDahvMZXzLDvTGcSEoqvv3YW1jmo0KUuNIaauSOqojMeifOBPLHIhvVDiWIb0XZy
MBGnSZ5NKb4abbVL2E42aoSHbccQHC+LQ4mE6qNOIjwMwiG+k2VUdE3flhvtQNvOa+L6TlJDgcnV
oGaxhRxs9EYlNS0rXbQG0ps4wZH6XrO8vM2c7bWtFrCXrsJhh5EmcVNSHDRwpx9HJEh6jxWy0fPv
ys+zM8FpGMDLQlV00YfjUKRVzAHcAPASA7wf8YfKFMHUeojxP3AnfCO5lEJ1JLbQED1YumMM11pq
nEI7TsU9lfbbu7iNiIRvJ9fDcTTQaYuZ7UI6+Wng1n7/yTRagVcIghjCt5QrTR2SdkIoSJ9nT3OV
c+L4nmGzIEY7REIqYNGyOBhpNMVEixkcn5oHiaDd8DoLiTLZb/wZddE5wF3zSjqbBmMPaqHTTC4V
xmejPTjbHJZtj7+L0oHbZ5nIHFzIymiq4HmAuVTd0zzadxO1dSl4ydrEqaCgpfudiFFcZJPDj64x
Wy0tsY0W9GvbaHL87N6Ivdi6kgL6TmLWLRZc/ranlo5OfPaF8Pb/757SMPMpoXhiFhBvnDCSPB+0
h9ZmA/7yWdTbtp7MXVjjECSK56HP0cGww0hcCA0Jk7rNcM6r2E5NMEJB6bO9s3I3yULRc2wVJReW
OQjx26hoSZ7/DBKy1G6PLGMuvfe/YZit2xFHtdHiMA52I3jECwzzEwpWWTVKMCNubIOnXPmSDKUd
+Y9+/GEbVlYh8rY+vnYXK6SeI9afVcojpAnKJz2tBXvItmjDVXiBWMtUJSL5GYN/VkpJ9kyWqYbU
4L+thEMSw8zQCVsjUah1xR6aGdeK5N62iVWwWmwWByRTSAfDpDXy/NEpbr83/t4M/upNsrDBoUfT
KS0JIsiKZepptjB1bXxrJkEYKloHhxY65vvCqgVCxeiTqaLxiFfxTjZKwYd/c56tL8+BRE2KrAsi
OBeT5A0hyqXsqn1xUjF+F3tosfqaPOBFvsNJdmN0LRSv259rFRQXW8mhRlxLqYXZfKAG2lsV/VI3
D+X8Sc69VHZQEhM8WUQniUMKxe9SBRqfKLK2itOnyr7UTcGGCr4bP3pA8YwkcwUdnS6Wn42kO8YG
udNakWTE2kowS0bxpsMcJuXb4EBV0JdoQsK+DS/N9FCHAmhbHUJfGuDO0dD5JJcjpO8Y4zhoHrwW
FUgm1SaadFntr11a4k7TWEYkpHPFsGdyGVGg+SA/YwxrZyLojBHPgERiN+qOLGjaXEPvpV3uhEVh
WJjNiGvD1NDkh9zMszSC6V3Qr7garC3NcAesIGGE5qqWHbDg0N9313BnOdbLiKxdfyWDIxqbW313
LQ1yRyq0eugFNjCo30/vS88/4u5z9B947eGlJ2pbWHP3pTHuRJV1r0xqALitAhS1iGX780MuknsX
LYnvhqNVJyOXDmdk7VQqQGp+TZwe+kPFbnoVPSUFS/qtFS5SjK7JsX+kORTBQTaPk0j4QuB6vKxS
Z+QyLTJct0ZR78zhUFiWUyvHQVQtWe1DW3wefuK4yTSw+2g4W6mGBIrmhsBVO8c0lPGc30Hi3Suv
2ZdtRGf+zF8obDRUY5UeXeN7ZqyCtImM1o9dTI9q8Gx170jyLpJaOx0FtaBVDFQIRlBVkxKTn/On
oe4bSohdTJKvTXk0RBrrqytZ/D53kDI0dHdJEKOCCkaJWX5Vo0thuGBJgTSPiNZ11SMWtrhzZAzV
oKIzElNx/t08vE/j4xgedREYrbo2uPpVWcUtB1KH/74IMrzxdVri25Rh42j6Ti8S6PgKcFVkhMNV
aFX0usy2LbDu2uJIJxDgCC7Z1bwgXSyEA9VQmXQSovkHz0WmS48XPZ72ToJ+s/wzm++DAoa4xLTu
b7fd4/xBUQoJvDo4TCY4dnVfP5t18nX78Ij2jnODaorRIKvCpSezO46J/9ioaBmZe8H+rXvbr5Xw
QUqaSUpoDcBTOT+35mOFa6j3fxSjIIZdP0A3M1ybSAZymYkWQNLUuh+GK+2+h/kDpQ9J1/xFYLfw
hze59UWVgBqUzGmcqjsp+BTp4102iMhYBF+Gn4esMbqXSiEs+Npgh0lj41shhS+aChD4GOHCrjhI
/KikcOw4Lg+z0h90tMtv+9h6RHI7PPwgpKRjCDJK4GSs7co8QT0BMgMUnTu5W16l4990ai6/DYcH
o2E2/lTDHM0cNflijbuYvG4vSbRrHBw05hg1Ru4rO026w3CnLOqeXR2xWa6BO/qBModyxw5MDbwB
G1Z0zqDE7X9r7clT3kuPihuepNIWDdmIzikHB2HRQC62Q3QVk6/DQOyiGb3IOg7d++39W48TQLKL
8SU0geoW9zDP89wvqYkNVCEVq6JjvDyPB4ocSnasPOmI8TPRiV1f2s0i5+jj7OcFvhmWpgY2utZs
Ofpk1NdiFoQj665xs8NdeaalK1EYw/v89EGR7wuRDtw6Ltx+n/PuoqclKUiJaLEa92gPPwS+fNV1
WcC5sroMFYLsqiqjD5kPSuOyUSKzAm9iBhKR+DqMgotn9XMsfl/9b2SgyTra9s0QkYH2ZE2XNDvK
7amYBRfCapkB/ee/lsH5WVFN0dAhoQ1qM9mdUju7Ux0Qf3uZoxe7xGm8yUPm5mCUbD5B8BJjh+W3
wHRhm/O4NsxCPzdwmN7Ye08sx8VUAUQ5rlWHWJjhHE4yQXAud6hEteHdRC+TXNvZOAnuuzVuanW5
kZzbofE5adXQVNDNbZ6Ykjorwke2th9c8MZ5SH+OtnkPun27xqAH2AtjBxy1h23YEO0oB7uGP0ZS
XCDSU6MZAszyKZzms69naJNWdtngvwO5YwrxvbFx/s0wB8edREH2Wxuo6Zx8JKt8tExFD+lJ9ClX
c9rLXebwN0UJs8wVRHzJZBvoyvaPylOzi+9wD+xFz871R+7NcSibF1zEMEYaDpOhwD+nfX3pj8oZ
EkqX2YGiCiabRW3eQmtcbEbzyiATVZQduff3M6aax0NwhUCD29yDVFPwvUQbSTl4GaUyaqzGUn49
4McD6/Qm7nQQ3Znr4c1iHzmMiUKtRcyJR462L6FXDH2T2DGeQWXp4On73Xca0eycADspByxUi4ok
zeGNZdp7faB5/hR8lBIoAQYiVgnRuaccuhAzirS+IQqouu3oSUZGtrPLD1jp23gKfUocRqZL3vs7
8pT/gC7aTn4VFc8Ex55y2FORbiBRjA0e5OBRMiIno/3BRGNLDFWstAbJp+GDZFXYdsdccgPA+VbW
YPATlA8a4NulPuoHyNnbyVH12Oi/aNBM6LAcwmS1mvoJpESQtWMIE7h6jdb9YQdViEMa7/4Jzvh2
YMnMBpCV48ogHaq46gX8tEM2Oi19HvvY8eXYjsF0u21TEFDwPa7GQJRZkoA2Sn4fJmC3jQTXregc
8q12gd+0RRwiMsLjElOXeKOPdhLvNTvEAAuykaMzhN6/LYqDmS6Tplr14Zl1Uh90dTqBrP/btgnB
9c7Lz5EuTqfBxDuQhm7h/9CQnP4LPYbl3W5yeKKDa6KJB/Zs7va0u8vaU2wIPo7o63MwUkeUaGqM
dBPmKW2r8cDX8W/bxGFEb1qDT2U8KPK0dzrlYA7FDhKE20ZW8ws3pDe5+CPr+ylJVYxnqh11UgJp
brRcmBhBKO1BOM2+/kZSQRZuoppOyRu5y+J+DnLfIFWK9soeSp7kw3wMTuVB2QcPEGD28EoS0kWu
V0ZuFvk0TZmYslmniJZrNEUo0K3LrsFeclDQ3/sXAgUSRHeBY+0M0TDnupP/WipPZZX32lREzHBQ
x5cYxaWs0i9o0hEUmURmuOPazLrfWAQ7qsZHTXry1fetKDPwBxS6LYWLBuaxIBbCHEiP62lph9Nw
lfvhAkISNyb0UBfdiyahouDTIzU0YlchfRyVT4MRPm77qmit3KHuk1zTJR+9Akmboi/9nWW9lsn7
bRvradGFw7A/YuGiiTH3sdJKeMWZ+/hBR9Uuf22gRKZftePI9N129YvoEfCHN91th7mjPsSBJvsx
nKVxJ9fyWFN1tk/PGYoN2rF5I/af8ELZl3thqYv99O8Rwc00BwAQoNX0kgzslp7c6hS58uCA5HfC
w67FQhO79uKTKFAXfUkuNNDKLCybiDXFl9fCcscEMdcgeuGsA/RtZdzLoy61Yg5qHI058c91MD/1
uXHc9hbBOn6jwkpHK+jA47rTyMcMARx9aVNROlNkg3tlVO0wFZ2JyEbLnwfzXmsfpNn9t2VwIBIi
QxapNdxvHs5m8STpZ110W64HvL8+Bs87lSRjpvcqVpEe0R1zbQ/KiWlACoNO9qduuDPPNDXnmd4q
ATxLxjMesb2nUBuctLvZVQ/dqyWYqBR9G/b/C7AAY21jxMgq4vsbl2qU8U6KP0LzSlAOWr+kb5vH
wUPYlUY+W5gCL8mDBJ5Ozbzm6mM0X9pi2v2bK3BwkBnJACZXBE6h9Znq92pzH/ef/s0Ed/j9Pqpr
sHtgfkQ3jqQ17gNZh0BCJojP/vA8v+0ad/5JlYdjYGBCkL0/WIa+Gmz2/mAvZrCYfNxeFfurNxyP
FwJo06E1swyuUKVHSwY7BPhaX2l5omljF8Xf6GYiwP21OF7CMk70MI8wyvUmcFCMDgX/Hkv+pdmO
nHKoD42x+zf9VEubHEzEA5rDqx5LzOToWZ7D51FHOQJymNs7uX4bIoNpaIpu6AbPv23oEHGdU8Qb
SMztsaGI1AYQR5SvGuhXTC98TJ3aGxEtiq6l9UhnYZlzmXHI6jQawVMwPbY7E7qnhYNiv/mudiFB
crIekGffXuvqHfXL4G8U3QE1zH4CGf1uHKE+ghK5JLKwfgwWJrj7YzKKqs8lzM2QwXBQLTgXOs1s
tVCg3pJFVzzQ79VAOZZZj8C/ipxIV0CNoM+h4LOuHpDF38F5TxerM6hd8VWnnLjj3B1GvXyg1eRO
EAOfNP95GMdJYHP9wbEwyoWukpqUpVGMSGFBka+U47OhhV7coQTUzC5JU8/Ii8sgGY5agM52BjXk
lGIbkgerUoR8Bqt30+KP4eLXCto+KcQb2Gs+xy1YPptHEOreS3uQUJxFJcPVuG5hjLuawkghmRYG
yO+az1n/VHSNI0ef6674Rw/m7qaBZv08DFiUDtqQ/BRXL9snZP0Ft1gIdyM1lTllcQZCpMYlHoSy
PRPdWKGn32koHDKKUYrTml6Fw6IsV/wboC/scteUPFuD2XWYq9T27TG/N45sOsBE7krY9r0aRSws
caiTDxDz0nJgOTrZ9qyYAz2m/ovWuSMGU8Fr4ISjPetOlwk+ncDuW//iInqhbRUNpoboNQPJW0XH
Q6To4M4RUUkLMO4tT7gwg3fg1OQJPmBVBfY4RnZgzIJzvhog3XbwDQMXJmKi0jiQdASwYJ8IJBC8
PlrxNYk+W4MwDy9aDgcp2qCTWmY5DKbA21/Q68s6Z46JM0GhrH8R9weuzqDRxeo43JCQGveNUgaI
Xbr3/ku7A2s6qg3hrsTr9CtEtz5MOxUyaYwNJRQcPwGMvD2XFzs7JODUAlcnukLKEnHMZ0rOtfzY
/40i0HKJHIrMFg2nJAZaWXENhTnlfUn6DzK63FsyftkGFJHXc3iSK4VcDj3CQkMBwy+tLkigeFkv
GqlYd0mCKx0taRp6K//7NKgCfZRDNnFQ+5CFj9xI+ibXlR00xz4UCQX84Y6/GeOxKgahZ58jpFb3
YJbGq8cKbPlj7TbHem99pN+2d/APkHwzxwFWHcuV7JMZ3BuHDqCce4UTXSPXP6qoJ0j71M1BB1j+
1egDJb/M8tW9IUss6ueMGyMuvLhJTgoYJAVLWz/dNxtctITCUISpUjyFe494/XPsJdfgGkTgoDVA
eqvdBc+j4OGwXo9aLIuFDYsjZloxrfRExU1d22zECCf7frbbd+Tgf0z2pcvuneJhwBOWTRGkL8YT
nrKHf1w3h2oQKYnnBj1tuGUZGRETDpLQDGjYLqpDh/wqUpUUHA++4KeMEIAoZNgL08IOooOsHobZ
buLYSSfB2tYP/O2Tsv9f7i+RAtlitba+vJYtktyZbfQ/BPvHPtLv0cLNCA9giiYPIWszUvf+PnML
KBf8HJsqnVTYn66y87xljQOXspogBMuI6Bo3xhPMncE26lG3d4oLdTLGAobHoAZergJ9/zE6GELQ
hehHdAiBylhcCRcdGg5+NEWibRJDNjacf2SNed+F44ft/RV9Qw5x8ijLkEJiPHjGtNfzDFFttjMq
0QNQsBC+ote3bUDaEdkPq9We5mk4FbKo8itYCV/SMzEZPxsDvJE0Oz16B2HKptz/02bxJDVyTwdV
D3H19PKFDLktJ/dmGwmCR9FWcYDhD40OhUXc0JrxWoznNv66vYg3CaQNH+dLeOkYDZIpsdHLHyYa
mVovPiZ3CUrWw8fB6y40sC1Q+jUXHLkvwoT8evD/6zjz9DTSWOpTTHChsjo5ObB5k8FrjmJmxLcC
1NYyOeAYC2oSHY1ICCeRsNz7DrEZAfqMsBLTBg453I/P80F9eMtcOfqj7AUOujD8u/E9AaeC8NnD
7G39PRy0ZF0SaRC1RIf2J+NELrliR67kzI/VhQWZ2XN9B46Se5FZwXVgcgjSJoZcJz0iig4siV32
fki9rkekVNuBL7hvRY7LQUmoUKmnM+J3yPs6RH/na4L85h+ySL+ch2fcSBs96g2kdbCFs8dmQdkc
1ngCuZGrQYRPxNktWBDPtmHGoFuDCBBEb4vSjqsveuAIjqLg6/BEG6Du1BsQkJNdhAgFbx7LY68P
+vS12eV3BHzMoE3aDeiPE9hdP4VUIQjFNVXjG8alDpxaWQqsnE7+KTm1h+Q4vam4Cp/gDK1+9/qb
JbbHixhBzvxCaSpwN/Se4jVPbzqNIai2ZodVKcwnUdC3fspu9riYROtrgjwjnnSS/DpIYEuMPo60
eBgtUTvHeqRwM8TBy5SaFaZJWjysgBXflOSlie/64qRkr+EkKEWvd3iTmy0OOuIGxGiRipM1nbQT
I8/W2l1ybTE/rnnGuXR8t//I0jXbXsLO69an46BDh+5QNxRoM1L86ps+vQ8GzSMlptqk6lSntRfo
UI+QsuO21fXupsViORjppVKKEyY9IJ+YIiEaC8C1QPfEzfdCxXfBOeDLjFFaj31X13gNt8MXeZ7c
bjKeLD3wKpo8F9YMMSH6Xcu0H5pc7wXrFHiqxj2I0oh2/mDiGpYf86PqRm77HO8gcbYL3mhmC6Sq
rsjEi46+4EDyAjkxugkMn/WEs+KN/FI5yHacw/fTLj0wkXsh08N6WPbLd/n6pNHPaaOksDcE1zS5
n5DtCP5GPQtsEf+DM742WSqG2nVv0kVMXjn9JGuKrRlQGzFPWmIJ4rM/5ARu1jiIkaAvaQYGnEb7
mVP0jIcitqPj6OYu5h+EGgHrL6CbPQ5pqqxI9LTClEDvGTgSDehH/G+Nx94gYlK49dVpGnQgZV2x
FIM7fm1aBpIyk58dE8mZ5eASh36CtMM5d7LX7UOwegZuxvjEQ9VMZkZLJGhJ2TtQQrif68CthtGu
VFGpd9UPF6a440br0sowdAhTGd5yxeyVsX5SQ0OA1augqVENllQdo+8cVOdxUYxRgTSH+kuC8ada
5/bGraPkwg4Hzo2iUaL0WE7rlUdWykMjZn6GFDfy6IGo4WO9d2dhjXOKDuzvKP0Dqxinco7mnewF
V5CxGzzV6/egtyeYNzv+1fz2zSqPzpMagoW0UjEeEz+b4UHTYpuK8qPrbvHre/EobEWKr3YyrvGw
jK+NbuwUzXcwbCRoNHgjKfntMkWyh1r4B9obDjRGY2zNSMUMi/ypcssjm3auz9O3waucbF+ee2dA
/FU71kNnFy6qaJ7orltPdi/+Ag5GCEVyI6xMNCQikaIfzCNLsUdubEIwTLNV4iTvWAG/OuMKSNEQ
5bvbLrsaTS/scyeDmK1ZdT17dlYvYHyW/6qIvvh97kT0ENSRGoLfV5TvChQx8vdFJYiI1s/BwgZ3
DlQtr6wmxYuACXdlT0hHOT81+aojuFUd6Z2IzWUVTnSNQFCKdb3yLfU0HYI4HoD98TGCyDlrH2Nw
IgrTV4PZhRnON/LZUEhQYuCt76HMbV005ZkJT3Z3slo5k1BeahX2F+Y4V2hiXZnVFAQhcrdLlFNR
vtD0OTLfbTvcH77WbfM4j5D6ekyz8i0DgILSMd61X0oPjX8ouYCeAZ2xO/8pbQU+sgooi7VxLpKB
UsPXR4SvHdmnmMtRj2F/2F7YH47yr4Xx2TQjlNJOr/C5mFQRwpyT/4DmpRTVAmPX7BSnfKqd4cAW
GOyqc/ph27zg6/GJtsHPjLSr8cSatLMRXJXoYxA8dfrLthXBPv6WazObrjTZx1OAVlGB1pi71EoF
mLRecLl9Lb5jfkL4X6Br/meFONxre/ohhNJw29raO0YzhRBhVzqDkMdjPcxaGGZouXgXl1lUdFkF
w60X3FGv2qNZ88QS2xm+mahlQXC8+aRbJEOYKEiBIsQ8pMHHJjsH4zFFf5EyyfYA/rHtTyf0Tw5O
5Ggyi0gPfr4xyp3xVLn0rQIDQt7Mqc8xtQdou2TQFoD9A/kbRlu62FwOX+A1ABgCmK506zC31rEy
Wrcptf32OoUfkQOYNq3pSOeYvctZPxUTaJ2+JUdG8gANrY//aI1DltSPW5DNYC6iKzG0MrlM86c+
FxZI80BdJ0xYsk36PWL5BTJ8so36Q9cbjMWJBBiLGZFF1ZG4mb9I09WcPcHaVh/ity/Gp9o0PYl9
UBCzrjv/9JNgUd+boA7/uz7WhSX22locPD+ooyCXgJ0hcUo2qfWQtna1GyE7lj2IWeXWuaoW9th7
fGGvHEESTQ0MRxuFhfa6KfZKDdnnGLokEKENcoxqRMg3J31g6yQVtNGKviGHMnprxL1CK7gmRt/s
oKCO6heXVm5cYw6+lioVsDyvZ2gXq2WovlitL4dR1lQVmwrx98OnCuFRcMk/+zboWQ/BThTzrbeh
LexxSBOVap6oAZBtOg0ukyIMdyGa7N545+t9vi+EGkSiqMLiwEXKlD6TCZaoBaFTa+UxbMHiqBR3
ZhmfZdWa7aGZEpwU63sS5J81aTjmWVnZUld9SloIoDZhLwBcwV3J93X2wajkagkGCEu59K1TKZeY
CE4o28gtNODAh4Zg7CwkXMdd+EFv78L8rjGOWVAKViJwoN8YcQ1tmrPZBMhV4AVlbWnRCTUit/EK
iCGKx0XXi2G/HOg3WtyqKuvZKgHhaIL7wDiFw13+GmJGXXfZeEiM3p/MQ1rM0Y+F4LBsfzW0If33
rBhaTa0BCuk76hNbqgr0hsZuGNT/FJASmQMgZcpCkgQajuQILrmodAMDDOylLDAj3EkOa5LSkE2V
Mbfodgc2OSYZoqFhZjz09vSN9VChY4b1+bKRWPKwfX+w3/6zd/5GmWsMXTHUEu4qCzcIOVqx4PeF
bsnhTElJ0GglDDRu+MAy8MT/FWtrB/+pFnYereZpF47JwUxptP3YNvCOKHNZ1XK4hl7ixD/gJ+yu
QvfB/t/2kA9mZKUhEkszBil1ivZo5SLNcEG8RGQORNRpAmsQAU4Nzrh7m+v/YiH3UB37vbQTsXcK
fIJvwiy1KVXDDCcbJEWa/1UDJm9vGPtrN5yOb78sEtlIdCb381PiL4GoNRPAFZbMRXZ4nGiLus4L
+F7v5e8Y92l/oC/oJ9qbx9od3faNPANvaQg/Wu+2l7iN+uDM+y9ENY1cq4WPuy7oPmW5k/9Q8p0i
fds2IvpQ7P8XMcNk1XIRtHgtxJj2Nj5N/nH790WH9+1GXxiYZbC++Yzqq0cAduxQNW4ku7UNHKTW
mf4faFb+EJZQigy6hsEOPqvY+GraNBnqq8rz6KnoI2r24e7r/JihzArBdVfUXrP+nW72OBchNEgj
osFFlLmySfE6m7KdWgjXRVWr9TvrZohziFxuWrlg13Mhyztw8eQpdHuJ4GIUbh/nEXHR1mFEAEWD
E92xrsv2i39gz/HMy50KcaQo0yy0yMWtoVxoUmdgXUxYA2Srd9PH7qvxsXcmTDXl1xxa16Im8XW3
v20ld6WYkKStIxk+YhngPZc6LwgTgeevmjAUBVlnVVFkHm9bknVd2eL4RrVTGZd4eLd9slaR6fb7
PMRaRJtKcEOCmWt2J6Szs10UHhr6IicQfHodUYXbtrde9VgY5Io4qa8EupKj9DZWqESMyZHGoMXN
eqdp2s/tMFykujkMab5vddWrpsoT2F9NpCzsc+csNKJk9lm6KO3QRJS5FY619hw9Zk5w7Tx2j8Xf
0cWzS/ciDxVtNXfwfCifanOIZ2QLqu1i/tgmpzC+R3DnqmNg0+Kd7ws2e/WoL9bKHcJuDK25jHAk
FPJdLV8aM7Ej+cv2hgoclEfmsSHpMPU6lN2TixadE1NQjRP9PnfGknyufC2Fv1gZG6ibj7JGBPK4
67fLYp+4QC1Kw4aFTagJfOhcUCMdouv4KD8EF9azUO7L2N3es/VukIVBLlBTlVQZo45V1NHYNr3X
kK+M7/0L62ZG9dsZXdWWD38VYS+MMv9c3KG9FoPrfQaPUG8dyvgUyh8EqxIcrbec4sJAZEJzEjMK
eMlTdOmpDsi2oSUDFVw9QHqm2Q1vTXKsH8raiaTk1gPT2+pUDlcQ5/TK6INwKjzmoGUq9uUBykoO
3kw4zMIWDIYSvwWOC2scitQE7S0JfB8NBEpkU3RefjWerf24R6b5LOriWX+XLaxxyKGonTTieoMA
KoQp0WNWei0kD1knur8L9tG7KbLjH4Y9IxaSjqK1CkBE5UGkaEdpYkyKneE7ftI5SdE7RBE4Dzti
WxvK3d5Ez42uZtTBsfFEux89wZuCHALj3GqCOq7otKscosxtHaUjAVmYBm67+hncS3c+ur+96VKD
wTy8Vn8VJiw+HwcvcctU7coOz5h6N6ivxl9xUC5+n0MTq1ZJO1PsXTA+mu1J7x63D7bo23DAUUH0
T5ozQDBRHUmubWm4lApLKKMuJjDF9n7DDXhKmr4qaGIm+Dal+bmuH82ot/PyoSkEl4rAp3kCGqVo
at3vAfjF+Kns7iIMjw2CQENkgkOIiMRqFhm4F/38PJhgI7jrUsFmiUxwsND4iZaObGq4Nj931V0G
KiRfSKm5jnQaiFtNS7MIz4pmqUE/KAliiP9RYWN84lqCzTd1pQdREXv9sr8Z4zwZtPjN3Gd4BA3R
VWHkAOXrtiuvb9nNAOfKcdaZtcnKaFaEthf9JUwGb4Iq47aV9beI8csMX91FKvf/9peN5nitg062
k7I75PH0GNHiUlrNeS5/+HXrdn19UfW6tv1Gw8HKKpcE7fftv2b9+N7+GO5mTBIoQScl7qoG1EBV
9amT3Ty8p3hfzsPfJX8XK+fcfo5RNvTZAdb2hcumMXMPPT+sz7U5MtFhUcprHTBui+POACojwWQm
WFyN8WD9LiAK+mDeD6NIb1hkh7sF/VxrCtBMozM+089kpB718UaozNc8LJzt7yXwUb7UCyskgSga
MDBId1RrvVH1Wv/bthHBSTPZehexmtFY0lykIHqcrX2g3Zny0/bvrz92bt+Fu/PoZIy5VgM2WNcL
U3yKjuEBQed+28wfwr6bHQ4x5qk1VfDm3+BpPEf7kUl3YCSRHLetvXXW/n493axx8DGGGgS5Jnib
Gcxfof+b2UoZg1sYYVk5en0X3bV59A5VpPsEvPdG3x4K09pphYSWsKR0siZ56grlbggSxS5M6V7W
MDCg916iEMcaMleh5RerCu1SU13SZff9SF/7/0PalS3XCSvbL6KKQQh4BTbswduOh8ROXqiMzPPM
198ln3NjohB0b1KVN1d201Kr1ephLYk8lfroT4C4A7mQPUrlLejjPKmp7mib3WRt6KVB5Kqa5SQT
cTsgYy6t4U5wdCK/xlwFr78JAG8V/MYyGDG41Z6DELGACf3ns4z4s0ZppztK1+jI5gAEay0QxS31
HJCCthWCjgCsg+NZqd7v//6WVzR1DY18qkKoxXNPm0PeUjWQ0BuC552kAJQWfatBOp+nsULDii4o
46qvJ4pbO9aLqxqWooIvQOPWrqEYCeswSgEqqo8DwbTz3B4KBa8hXQb+ZuzHIfVjKDtXuVss+mM4
1ag46t0hkIsPha7a41g5i9Kn4EQG/MowHNQcsMFR/k4qgECrvQRR/UEKIqdAcTIfi3OvoCNcG276
+WpF9EDr1J4r7UQl0w/r4C5Fv+6ooAU0RUcH+gI6LXENKz+kco3/Hti1ProRQ0MxQyfXC1trcs9U
hytJQSA/41mX3WkYSVWr5SAr8Z2OqmWSoCodTx+irNbdsin8Ki4vmQGSKgspuKy7ybrBNbTZrYFx
HyQlaPvuFbMGCqV1yFPArQbLOW9zjPJawWQXoHWQs+TH3NbeNF0NdASWxX05jde0VdGsmna2UUvu
ZDwsi3E2KtMZwuqgSMWFlh9baWbV+NQFeNKp1pAHXFKn6nC0os9xlHpjhcc2VgDYst8HdYkOWVlU
dtEWjiJrflH2Z7WSbLVpbysp8vUa7zojcmuL3M2BbteB7AIIjzptsbwAEgVfo3YHCpwjZ2w1f2i6
yevbebADUsaYSIg8MwMeUF0FLoDwnU7N3dL4nsmGnyRlbacDBe0l6uvY8ckin0id36DfJ7P1etDs
vBhuozTDR8RwI1MdgoC7elry/kYye9+c25s8ivy0NW9MaXyQSXluaOdG5dI4Sl3pdpjQ0k7a/mQZ
0wljnACZGKhLzPQsq5/SWbpkZPQVvb+D077tWyl0wkp/Aly/G87J0ZLeIwv4kje6TQp8/de4zO20
w2ByU94tNHgK497VSfnAgDLJVNlzWGs2nfrHRQ+fyn60gdbuAUXNy1X5SzDgWwgBqqRsHACtcxnQ
NNEFkwucNV+N0V4gKzjurUNRZqS9fpmy7jDG2YVWuZfQ7FNsAqAyVXxT6py+mG8Cc3mvKfOFBPfm
BNI1C6wCUfRJr8OXSRlN0DJq50SPnKEx7op0Os9658RZ92Mi3Y2xfKa56c+mfqYkA05pZlN0MVaw
REnO7vWmPZRxfwIQ07FOPipGeklAN9lYsZ8Wpdc1stPXNQ6A9CPTsqMkZdcUPEjDYj4qWXnIDMxg
ZqpnTOVi6+ryWOfhta4Xz9JyZ+7boykBv9BQbbRme7kW2FWQvsj0MyHaIZ4j21BlBy3vTtjFTpnl
7+SlsMfKOOGp7IVWfIiy6IJCnG0sz42Kfcqsm2rCicdnLiXQmzvU58Lel+biuOQFiv65bZmi+bqN
sOgXp8Z56bjUaiko8fTM88e6lqAngc3DcKtP++56q2djLYnvJC8C0hag+mBD+IrHhsiNh+zZ/DYg
WTaf5uP8QB9EWLzMI+94bL4ElCmKFmdKgR409Tz15oGaJ7O7FsYL2HPsXhbFfYK15Md6pGQA29WA
YiTJDYfW88ckjJ6n1riFbxEhsG6l4X9ZTi5unku4ti7HPBpCDb+vgoOWqohN0kM3BF5aB5epUC6l
MlyXQHNCTYRjJtKVC6eNespBaY0EqFx/leSvmg6fD6C7RPBC3goPf1GTxdrrMDfLU4xiYwuXr4PL
mosCAMPkL70bHVMvlQXx0Ubk/os0LqgOSlU1qJShnKwPdjJ6RhbZk/64fxI2IvdfhHCRdVjROi4L
qDQBlD05dcJGCZEWXKCiV0rR6yMClQYdisQp0EmDkVYvu0wOGj49GtqFLxxn3Ygsf9GKcySJ2VXV
FEGr7IZFlsD3AGrQ6Fnn5irE81D3zzUPR5j286wN6sRciXS3uCAuvswfM7sEF031XoRpIDJBnXt+
K2FSDHJSKa5yx7jEIkxjNV+sa3WLJjdXEoSZAuPQmeore0er/BL0MZbRlA4z2NRFUKVCbTi/kcY1
sAnBao2m5wWY0Tn4NK1b+Y6lg+Zn+hep2rVV6JybmIpw0gYN6vSNN8IWWxv0neHRRDFhOsgxxihE
+YSt0oyFbk4FSH4YKZIp5zEA6NwMlZqDSuIuOFOM6uZn81R/1W5ZV37oBM/ROTgo3/bP9KY7XAnl
HIc+SXEPsGoIpV/bOXSG6tYkd2P1N65jJYZzHQPaf4cmrBUXEyl2BtAe9fO+HpuuYyWAdx1WO+tB
NyPR00efsrDwrKj3M7N/2RcjWi7OWYRNXsdBjIn0rj+02WcL8zT0Yg6puy9mK40HW7BAgCsTEzP2
nC0o1NBnI8bRZYO21gXweq78OHqmTb3kUDhioNRtxd4EcnZgSCbAvmJU+5fmJbduLOBQsnqxkDth
M7JZKcYZgjYt5pAYHQqeE1CcusI2aIJ3pRndp1P6uQJYumUtX0HZfdvg5Vg0xOnl3Det8Nhp1T0Q
IgDPkp+kobOHLtEP+8u+6cNWH8cZEQWpX2r0OPQhOUfpkZLT/u9rG09/C/DDsop/oLuSOY9sxMlo
lA1FUGBkdtPJ/hQa4MAeVMdKlGuiS6dZ0z2APrukUd+jZ/8cgjzT7jM0s4JkLiWjl47mOR6a6zgX
P6qCuoU8nEaU4YbG+qrnmh2CH8+Wx95XtOE6BrGTFqA4Dt+npHYxoG6TBHRu5ag4hQkcj4lmdjgO
J2KR476u2ya80pW7ECyrS9s8gL9mCJHWhdUMwwN1+6/IKfqxB+YmUSPT9hWxEsldEWU2yhUe0/8b
P2Ru0wGOpjugPOmPX3JBp5FoM7krQi2GOI0kTOtGg9+iQUaSbPTGF1JjZ9Jf4Pr8YjicP5gDcx4L
GZGRMpwzMEAUoegNsOlAV2vHOYAwlH/a/nSaFOuxIfIpkSzBxSoSw53/EAQjYcgaRfUUKxa4aZDb
df8XdOi/LBd3kJNhLpE2wHKV6stovZfml33jFmnBXQMkmUcpzhY0mhePPTIPfXM/LSKAl20hlOgm
G/r9bZjeyMtFpSFeuGT4PEcgZOyOgya4lwUy+Bl6FZy5jU5SRG3AGl6+BFpok5oKHifbL2jzpyYG
5/aWrNLhrBHZoKuwiMF0HZzZ/JH+oN/PPTi8o4fSGy8ivmaRbpwDonWRyfXYI+05tZcxR8itxxdV
FrmBLWBsGNubdpzXUZZsIl0A7dg0fX5YLmwkOolsZP6QCPSplz9qH5HFs9NnEeajSEXOBQ3SmFaK
he3rLF9WnpE/liKBl/uDU31Tj33DKrA3aBdUaow3C+sYAi6ag9Z8YP0yjjP5izAIZifzt8zHajE5
NzQiLEDNP8DJbcb4EJL60NZxYadN+tSW+QmxKrLYNVLGmergveiXs+JJ8/wVKFVe16ZPpqX5laGf
Bkv50auKt3/ut13+21pw3msJxz6OSvRT0KV6rs3srCB3OmmVvSgQm1ii9jDR/nJ+TJJlUhkD21/X
sBmgTe03X0yXwrgAmc9mdPWPyejsKykSyjk3igiNjAFyCdr4WKsgpkceOb3fl8G2cWeb+dHZRE7o
gLYwBAexajoWy2PXLSDyS/M8WL3IhNkJ3JPGHZNWyhqrHRHXsQyefM1cmrjJc3NIWgyURAdJs4Xj
Cpuh5Jsd86XUuqMLrVv2mFNuswbs3bEokSXYJr6OOtbESlINHQtF7w8guzKr+yr5i2HYtW/jiajq
zhyNscJFavX6LWgxj3mZvJNJKwiMt0apf5HDGXqHcYii0P+7QxGSMKw3ynowb/RP2WVxFAeDCk6N
oD/29w3xD2HqzyNtctZOMBduTs2rZJb+aZ36Oz0NTnY7AJOhR7u4qHAs8CH8aOwY6CAXqFBkn8Lx
QQIvxdSEd6WmHoCRgrpUMQpextuWaLEeGmr9DiojaYFkVMwS0+mwzKd4/CBYQXaP/n663gRwe6d0
AemoqSNVcl5Asawc5Xeta76CmoaeqCdw23G8CeO2a4giOpnoC3KlbLC7DjUMYtlDfttkobuv1/b5
+imJT/uH6PhNmwrrpppuY11QcgtUgdkLtoZP84+gi49aFhdN2fshfY5Gwe9vNRziWL3pwIVAEZDy
43BGj0KhoB6jaiCiBlZnW72jQfiU9+TaB/LBWuhLHLWOVlU3XZ5UNsZS/v9db798BxciFd3SKLmM
K0UvPupAmzDyH8QsRGHmtpt/05Yt9ypSIePcEMl6RQ5QPIJCDcrQDKATbcFH4zT78t+wePyiF7Oh
lURVHlTQ9eIaY7ERA8ShJTI1vasCnRlP7PLLv5kkOxwrcZJlFGiHhK+q80cC6Er9ok7f9kWITJKL
cNK46knOsuHWcpv0H4zlZf/3BeeXcM6iNYM2Cin6H62s+TAP9D0JFOJMqMviSSWQJTrBnK8g0VC2
SQura+KDGnxL4mMomiFnn7vj+/iEfqEsYb0oKGaVY3FsAaCioZvijJ5pd2g1u+rd/dVjX7wnjntI
ISlEy66CRktpeSk4IcZZ8pecgrlFPc8NmrBH7TTP9fO+WMFC/pbbX9ohk9jtPNRXZYjxEj1Uopfo
H94ZP0+vzvkImkRWVYZI3lhHQFihc0tyFMCYag7aPYWXsEgjzlVYuvTfSxFdLkr8VGIeUuTcRSLY
31eH1cqW2golLBqwMGwJOZtFizFEWB/+bW84n2A2syzTDuFEW/wg6jOxPkvR138TwfkELQaqdMOS
3tqMQMywfH1ob4kkmrcRLRjnGkypqst6RqypRse5P865Y6n/aMicRwAaeqcO0SvWQXNIwRow6wel
FARcAhdHGVzJauNLa5TCEVMa7qzeV8NtG0zeLBV2prQCbyC63innDmhu9IYB/AY8D/E0d/MD65DG
/PWJgjt6BC/Cvh2wfd7xPpSLJqYCnFUae41KQQB+qGsYfkvr5FDJd1P+sC9KcA1RzhkktJDHFD2H
bmGdYmAbpXf7v/+HsP+nt6GcAzCL0kotVomdgIsJoIhD7kgtuoUxkQpg/sZXPopYCf/wxnkTyTmE
We6SoKpZOfZxcNF3hFeOJtvWbXdkjEJo73JBgzCB9XYRARAwO9jbOM5HDKq8BEuO4hjxk28Maigc
kBXPn1hgJIuwjUVbx3mLwQjzWcJws1tZzaEeai/NS4HhiwyR8xTNUs2kobgGYxNN1+3D2H+cJCBd
z8AwkQX+9XV8a2/xOJ8RGrJGSAe31B5YIRigwkfMFMu2cVsc0Th4DU/1DbpJLplTHqLURnVFBN4k
cIy/JWnRlw3KYqjbdobT6I1PCSBNMhETmkgM500iVZFVs4TfMvruROrOi6fSbfPmuH/0BPZhcF6E
6jklYIVHBcBq0GvWlV+6OBAYyPZZA88BYCJQPP0dMbMYJJTwsWTZDcC1bjIXQLRX9Sn1wRfgDYfw
lXwjlm39275ym2u4ksudtDY306KqkSAMjf6Q0eBa9IBn6f/qPbUSw52x1pqrPmgwk9cm+Qvpa3+a
uq99tfj/pg13zuplrotCxgCerFSegq7OYjbdZVIFrSOvo96/HbGVOtwRs0gMiIVkVkClxVC1zFMA
KokOsB6iQWjB9rx+yOpqnpW4rKN5QGpT+qJlL2b1sUlEebntBrc3bV7/vhJCMoDj5TLeBIxUd34f
uamznDHi52dXETbfdmVlJYs7TOUYDm1NIYsVWfP/glh1oASzGd5B6OrueBR1TIkWkbubad5nJI0h
c0reA4fAXnKQfmA84J9s7/UCX61iCP5mI1tgE6Z6rgAiKnf38V/gLVvKavWYpmsZqdlizg+uPWnk
s5KMH5povtX7HhX4J7Mld02sPZlaLGoo3byOV2I5J1EAWqGOIuSwGLPg5LZ2fNZvGU9dcxXWU0Sy
OE+RD7RKdRMppsELfAM3V/W83Pcuw4EdRIWD7aBqpRjnL6J4rns0d7CRGMVTXjDt5YXn5pLNtmm3
J3K03olqfJsP4pVEznNUyVgGjZ7gzeAzRpjuyNjVck8IoyOweX7APLRQtLaChS3jxEbLcJ9ITv2+
QQRg+dEF2MuJLYL4Eh1ufrA8VXPMWcqIUZMTo0rWvkiy04LNgA29RNfQKy+Sa4huzs3r+W1FX7Go
V2eiGyyNphmCfFB1YzjQ732MEDyZYKJFobY9lV50UHRn/6xvxnMrmZxHCYd5onGDyLiSH5f8pW5e
0HsUjz9IJAj7RdvIlF8pp+LKjPUA5qIH8lUuSjb42LlZlHzYV2j7ZbbSiPMsZlD1cTxg6wZPf0HE
fWcdAEHz1LuMrid+DEWoqaJd41xKVraRYvZoqyjQAq8Zl6r/uK8R+4GdK1rl/EiXDY1mEfQJalZ+
rTEXssgVZmWR56pSQdVTtEmcFxn1UaMSA/CRMD0RWYCdBDM9yr37ComkcJ7DGiLMeVXoA1fIzYD7
BajtlijZuZ3TejMDfqhcW6IlGgu0IJhX9uDTn4dj6ijn5lY+WidRMCA4Rfxo+WCGZkwlJDeiIL8W
yXJMs+lgzJZh12b+IYwwIvRPS6hxwUcOKMs4RHOAm2MQCKWe/K7IBO5IsEs811A4tlZa6GgXJChz
axaqgnXnTlYq0ETkajXOMRSZVgX9gvNKcCGjVQ2d54k3gpjjZvYYv2NyHS+tCJ1B9Erhuzxbw+qL
oERXbHKDnl+/8KZLfcWox1NwzOzuMyZ+HGrY7VE0OyNaVc5bJBmaZIMJ/lZlE4Dpk6JhTGu637cO
gUt67YVc+doyXiagDiHyqOq73DiqojfQ9u9Tg1J0yv6Obm9mdTOrFBcVqksfl6UFT3Lo7auw3ZJt
vcngFirtU02aRpgFvVe8/pYRUAVoN8Ekx+yxPJHa2dI3gKV/Ecjdjtre5HLeto3kWDIJIkTzSs+9
D7qm838ERgdRUm/bFt5Ecd4WQ49NTSaoKMu+knhDcVlE5ibaKc7Vqg3aemWMzrl1BrM23Vz5vL9e
25fTTx140AO5D2gcp1iuOchTe7BkvLnj71On3SZN+2Ff1h+C3DdhbO9Wdk0HIwZ+PZ74o8Ns4pVR
R7MZKevoJkf6PF5EtGR/uEbeRHKOdpLrWDZY2adzqxODvoy86hKfWCOt5CqCbOHrVf77Vf8mjYvG
5p7UQd7KTFpxKm8Ziq4BajkzsdvvxQLilgyaym52iAHOLndwUtUBLRoHYNgUGL+zRXmpP6QH3j6I
c87DMnVVSPDg1NA6yIiNg1N8knwiRMsUnAW+aUduh0K3WMdgVH4EGF2SnpfptG8+grPAd+3oOlmW
UENKJa5nu1eRAKtE2RR2Yvf2j3cepdqO6BZnCUt5thlmZfk9cDs7+mx9Mm2Gpp2ckVUHA62oFZId
5D3JnC/RKwyt1jKGCOQzK+DFPnCw/i+TMqJ94hwKRVdSZrGuVcYLyBC3FBBrPwYfGRWO5dfe/FyM
jvC63mImQLrgpx3ynTtwyHEbRHjeYjzhsV/myqlG4vZBcU2r7lQgJ9t3nqJPJ9Vs7IjUt2DPfFgK
CXxiGFGfqgLjNeH0ENTWVyKTW6VtXJVOguMrWBseDF/Vgdoevnb0jp8WrXOTVnWKcfD3zXg71nxb
Cs4j1WOlYmwTZtyZPliG/YrEjoR5gioq/WYQTTf+ITx7E8e5JCsjg0xC1i6IBr7I6a/FN/2Y+oND
cFYfEsB7JFe1EQWFrFC3Y84W53dIh8yaUcDtWpMXGf5Ev2jp4pXUT8Dvp9n9/LUfv+6vq2j32N9X
l0tAQq1qDDyzCuvzXN0Uw2In4fd9GaLrxOKiGmKlizQruPJnP3pisOXGQ+0uznyj2qCHF60iM4W9
VeTcUU+CAr3fyLk2rukvJxDongqkaVQPF8ijMGciksa5IDNFSkhGUzASQv9pxk5Kd3JM2/Si+2K0
RekS0X5xniiagcYBzgIUM8DzaCIyJHGR27pJ7P0925fzG7J9kMhxI0lIXFjxQ9iCwiM/D4ouECIw
jN/w7HPJ0oAWh/tPxSsoclq/uXSHgwJ+kEfRrI5IIbaPK0Ov57yvdIbmXZDILlXUmp7LUHAT7oeF
v4HXtxExB6tA3EDaz0FxUFFcNchTKsLmES4b5yfmskmrOYWfKH+MB8NrrxhbTpzmwAC9jY/Wt38z
Bbayq5Wz0DSlWC1cr1mPft2afmaoH9pORIAlWjzOSQTWEJdA70IUkX2h851EPtXdtUTzz742+/GQ
JnPeIZbCKozAMeSm5KIWd5modir6fc4fAJs5HWqCaD1JvAbogcGPf/t+zgEYWUubkA1/xABfCa+m
iCZo/6LV+IrV0pQA1pFYQbHILn3f+frSH9OchnZsDh/iWBMN64gEcs+bMq5wly/wAUqUudbohfBn
o4R37vglUAXpWJEszgkECXKxdQHvOQbDYwGgls7SL0Ym+6WREdvsC1HlZf9G/w2SPtNoEc7segUM
7rOZRn5OlXNVfBlT+ZaWRYr4DCMBZfcCeCtv31AEMYzGF7SCQO/RgoHokV6TEwtbMQ052sstMGwQ
tBaH8aifRE+nV4jUP1++YAL81VnIad0mEqtFVl+LE2Zpwd44PCl2eLCcV+RRzPsepKvk/GeeJzmE
eBUkN6In5faI1M/IWXvNs6x8lhJ1Uj81uJVZ/AaecnBdBV7rJC49xTUYd9iUVH0HtFzA9YqaRQQ3
zWsSbiWbSLRqFQmOrIyPUd/azXRKpVLgxgTe8nUBVkL0lmjaouEKkPMfXfGyxADVKQ6kUATRlEgZ
zt10dTt2TYc4IJUxdASyz9prNWFeUtsN2TS+2lXXyLsOFfqFRqApmz8qbzhWDVqjAhu9mB9Dt3L3
z8aWVqosq+gvYRBlfB+8JXf/RT6o5kszRPZQvasVUYlk8wCupXDeRtc71UpmtDFOFlCK2q6Ei1HC
WzT3nOYATW1KfmNJ8yHIm9M8Au1uadDLC6IC2bgwKC8JmFH/pjbbhpXRNChAVZGCuyMY3TZ4KFAK
1gQe9rVcxzuAtdLsflzJAH7yksSshjifGXhR/6O8LdzlYiC9nV7nd4ov3ZsgjC2fIzs5AgfsIiqd
ivaW/X31AVrbJErG2Cxq4pnKRSdeqvv76/iHndWoZpoU6Bk8VUEc5lrRsjRt8TKD7YYC0rwCd1AF
gpMReVrlvQS3ti9z68Cr8k+R/L2sTC1Y7GfsnaY9KOZ9VWMN1UMki+ZdtpfvTQ53Hc9qo6maBurf
Ge1SdpF01M6Cyol662FfIZEg7nQUxoImN4ZXVCenAnOUwV2Qn/ZFbFZF14vGGfxIAco2JWzRHhnL
U+vnjn7bgYHgyqZJx2NXCHZJpBRn/ZUcKHpiocFjVs8dyjl1AXA8QVfsZpFgrRVn4YY6LbMcYuWK
m/AYAV/ODtz5Ha1sApc535R3lZO8J3gVPgmWk23J72fbAFqMCYhkzeAugxzk7lrKLoPoxIpW43uM
06NBQHGCi3z8mwebKv8UxufY0dQcl5h0RsAQWGdlJg7SjF6Dssu+Uuybd3Ti+WGNYjKSjN3Wqo+U
mteBuYUN0wj7Ypip/SZHAUu9bCqqYfAgnHM4DOhsgxx6te50vNlSHxnSD9pZdnPPchWB6W/mDtFA
+VMe8ycrN0hAVaHFFC5KtwewVyk2niOX8H5+Z93qV+O2fwEYrjPb2TXCqO+7QIgLvRVqr+Wzv6/k
62Yj0UFBukyaSGkDeu0oN6GbjsNNC/RNIlXHTAUjiqq/68L2qEbzF6Ap3yZVcCP18rtAMV76VHeM
NNIFG755RBVDMwFQJhPCb7i8dKMJYg2WEM/AvqJcZsT/RpX+RVpUXYnh3NtUAUO5ZrgTKtqsMC6u
XDs8bPZtd7M0tBbC+Tfwu5R1y7owZmd24mN8yFIHgTaqIr7ygbFBSDexqOovWj/Oxelph9lmGTVk
3boWuOeCd6bofhWJ4BxcN/WBFpQG+tXM5mQs34Kl9WI0B+2v3raFvhkCd0IGSoZcVdHTOio+aL3s
AnFtrt5k1U1eTe6+LJFG3GkAnfwytSpCwaK33CIx0MWSfE9BhCXQaTNKANAPSJRAwG4SzkO3cxHq
yYjbO5DrQ6fHV5UknV0Z8pGGyEbuK7V9vb5J44fR1HBpAonlIkZQ/KYwPwtXa+MY94yMZD6iNDeJ
5sMFCvIQc4mklmXFEHek2WvHp8gaHBVhs/FXL4SVauqv7ivSB5AlkxAL2ZmXKAJkALWuUikiR9+0
wZUY7gAHTRhXhYVsy5Iu95ksXZSlPZlJYSdl+lCLsNf+sGEGtWRqKsDe4g6WWgBpFbCwWL1j9C4+
1j59h+oqwALQvYsOITf+sm8hzBf8dulpRKcqVS2q8Q2FIa21SNExDgyMPlV9LoSVBRaN/i7AsCyT
YiqC8sP0pqH2U8JKj53XfjC85agfph+MV0gcgG/r8lMUX4xT0yBQGBeOu2RPqX4I06f9tdp25giq
/qsLX0iro0nOjBYBT14Zt0ELAlLQheXheNuUKPEDYAuw0gctBgzuJPtt1pwrtXJlbfHVVPSKE+nK
WX/TpFEyVjhlk/xA+3MtCsw3T/FKVc7s+7Dvs8SAXehK6sxT4iwIysfoixQTd39VN8M73PKGrOuK
QlTO4hPLSAuJ5UmIzwgaWHjHuF3/LrxbyeEuE2R9g1FrMBXJBrNBAugysMgW+HmaU7rFVVR22rxP
VuK4+0Rqg8wATTN6ncLeBfCUQ8r8mLWiPtlth7GSw2WzJ2DiYU/wnpnu+gPrHFcu9J1+7V3Nyd35
Inp8bu8WQMEo0JMtw+LsIi+6NDVAKYLd0jwNBdf/225tel2dNXERyzQVfowREWAc5TVLajXx0RxT
AI0Y165L7LGuz5iw9vdtcNPaV+K407SQtCm7GTaoJt3NXMueNSl2W5lOTwaBuW/axUoUt4DJtORZ
MkGUYp6pUgMnDID/f1W2U1dSmPtYxfbAj1S1sUSSd/C6U+Yqz2oBBKrXlhwftAx/lfpYiePOcBWD
MTRn03cyANun9nGYTmP+Eartb9O2VZhUIYRQ4E9zZ6oZpJo0C7N1866Rb2uiA1n8Y9YbNsZQBbK2
TeJNFneulrpO8obAXbRqbw/J/Uhbm6rvM0nwDNzOFehvgriAMJz0UQ5Z2qj6qtv0XHjJXf9xuMR4
gr0COi3XCIQTtpAIbHMoSf0p2JJZZWRlIwstpSbqIbhx2SxB4imBU7vRLWMZBEHp/tZt0cZZiDFk
XSbIjKg8lK2RarOVMpwsY+wkgHcFja13KCgP4Re5aw91AEgv2QxATa1Jly6sj7mkfdKVBhjyulNU
uruY/anDrHwe1v6Q0CeS0m/737i55atP5G4ISR9z9BDh0Biteup64qShbCMlcBzC1NsXtVkgXi8H
Z8qhpNWAjUWch8C8tFnHBXWNa3ujOXgUeqLzKVx9zppbtcaIJSvjm9fmVLgt4NIutVtjYiVPXFBv
YPpHPkbErQ/VZGfO3wzZrbXlbFzpF60sajR8xNmjNN/kBCW16ev+km7eTG+7x4/EYq8kq5ihIosj
QEVx0vzkKJ772fTfKzFc9jVU0RGRAYkfNKatnUrg6lNbW07+ZtZttWL8SOyEh0D4SnRopEBozeP0
oDfRw9AMP/ZXbTt+WOnD3UeNUTWZwhocGf54eEQrZeLKH+cX6jnde/KwL020eNy1pM9ogxkKPOgD
6R0FVyXFEJjxtC9j85KgOjEppk8Uys8HNFYwVlqEk2WErRNl783g+yzdJ4y4gvzVW3cli9Nn0eWl
7SUArpFi/lARq7AlCxhUjKejMwQX0vbavenF/r5210OSFfkMB1pMj6j825l8LTIRBz374N9ea3ik
qapGTVnm0YiVGkXqqYuRuM5xtyrRZYzq9/v7s63Hmwgu1kpaEIOEGXzBLB+XObGH/kFL/yrLstKD
s2o9bOsmLtAdOAT1faYuF2rUX4nxIxtEk8qiFeNMoKayOQJuCwMbRur3AfoFpsb9txXjdt4YavTL
awtIT9WpxXga8UI1A8Js34puJbYse9vP34Az5ifaHGfH/DQ73YkB7hBXftd7AInGm8wQMvRtZgdW
+8Rdgx2gZnFa4BDC/FCdGA4FIH4G95X9wBd15m32HKgradwtGCZmNJgmmkuiE7sFI6+4AxC2PV4x
kvoMEjPwBqTvSi/rQWdh7+8hW7m9leVuwK4Pu7YqYPX9corzSw046Fa5naRv+2IEh4uvQVoaChsq
wQZakqeMyPWljzSrBboITJ6fZtcb2nQpQ4A0tfxsmKFPkYfY1+MP8dFPL/H695W3K4MUM9EA83MV
ELyFy+DFxehJS2Wn5fJNtkq3ZnN6Efh2akOxgxATqeYoauEQKcp5EXMcBj0bwbOYJSBvCtObbi5P
+4qKNox9wkrPsBomrW5YHFh9UNKXSDkVf5f5eDN7vuMnlUCEoLCmx9EpP/wH0bJ0zG8Z3oP9k3xs
BT0MmzNsq2P2+uJZ6QT049LMFA2vwfv0c+BPmI9mQHjdc+wMh+xB+jS7bGZYdLxFu8X5EgNI73oc
Yykl8tAH3wIRw+12T8FqHTn3UVh5agEND51TZe2BXw1kErWHFAaI7JveMadKsy28FqKx8dV2cBSt
P+W0P47kvdIbl66enH3b+UNU/3ZIOKdSo2/N6Alua+uR9cCjOc9mmPqlM4ELcrG7Q31ij7lBdwJn
/ivQh9U28y1BJohBJ11F5JgCwBsEVIn1LCeCG2lzTw1V002NgCWBcho2rVEq6HOGKWkXKzmG1tP+
Egp+n380tKbaMggrpIw7P7UOeiDqBGAf+Jvff1OAxzmXpRzIRAqMsgNvNAmpO2fVu1BpTzJt3bgA
b5xVXlUl96ZgPExZ+hW46H6LStqiAeau627BbHcTRsCKi5TyEGb5X0xWq6vv46Kx1CKJmWhIcwB1
x0uNFi0e6EA0hvv9dd50cysxnCftdaM2mgbBa56cS/Thj5aTg3Z0X8jGZqJfTCW6phMKjFMuTgJF
2mgmY0fcbM68tJEPYR0JjtzGNf6LCC5AavK5ajMEz+5AH/CmtgsG8fi9QQVvX5WtUsMvgjhnlkXz
glFqFfl3+4VgdKoGU1PqxH5+ArDkHcr0AoGiteN9mw5MWGnQkRr8H9KuazluHUp+EauYwyszRzlZ
ll9YlnzNHMBMfv025F3NGKYHd3XfXOUqnQFx0Dg4oXsZUYnsb9RK4JzlvYTTb2tiDzMEyXKxWBFR
HmRITxEn9bvQCKAweMO7C2TqUMy5O7H1R3KrrqZZLVQJvvC1hugvFRoxD7/AEQogXUixMf1ORZS6
K5QPPQv1Kd7s297bGj9CM+GKtOFOYzaRtBZmamaVziihtckp7lIXsrhfSIT5SIc88zpK9i7e3+wx
mzipcbdYcqbgoofTgOnKT12IfF5ml6NLy4d5sEJmhZdc2jnbv1lltlVFO1WlVCLOdnIl6N9G5UvG
u3o5Jlj+xG4YxnrUkZTM41dNeo3jaJNHl3Pk9l3mY7fYmsOaKCYSIbmKBFL/nTYLZo4U6JiOHOAj
fOKpd/KFP130aI+B3gRiqZpQwDsGF1lPt3eyb9Vdc0UggW1TtoHkELe24UyHzXnvQBJsNaydxO18
UkMoJ700veJmvOB1de2F3thPPBU01VJMnS3IGaROoXRbQMXcnd6JbZJDe0FJbRo3u+E1d+0D6tEY
A6g9pGgXGYU5UGpXTkYuDUB2lU12l/3gbC/9nH9+7qMl5jCi2UisTJCqu9vN4NK3rf5CXOjuOmvE
j0XpHztnjDmJy6JazaDBYZvJcNo1tmfjVW4PKnmUlv8/kfZv28UcP0u2TCNGmwxucPTNl5WdykHK
60veozw8tcLSlgyQa+uGMZbhFLSxsPXzB+Feucjd9gIi505pSysKqblnzTZ5tm6BNPfn928fAj62
j6UyAWNVOvcivDLpIFO9fV213m4z3r3Ls8KcyT6d2mGdcwwQF88WuICq7F5Fk+j5pXB8ns1Q6lvc
osaIpYxNGkDVOhJKw9nQizOIYnjeFG899No/eYoppG1jw6CtdEV5NTVNqOeCNyq8PCjPDP3/EzO6
tmilqreqW6/TXTypB1WTb4lGePO3nGOlMGixqLnRiKWJPFEHHW1/tVJ31N/i+UvJTdj85fI+OhyD
F2kXKyIksHDnNDYFjOIQR2+KjtwU7ZwyPZE3icT7iCxm9GK9CGKqvPeDit4YDLJdebiGguRS0+zF
W64Lf8g5196uVaSFUFTFMLXFFvTHlmgSRIMUl6SVqyWpaxaVE0+L9wlHPDHDOGIqbmUxFYsC0e6f
uVjixfwyQwD9vBH6R/5A3RMjjBv2pViMpMLpjTfDSY0VTPLT9/Mmdj1QwTgl9DglDf/43dMts1ti
syKqK9WNPeFChipivGJWFcMSGSeRsr+coy0GjNJesaax21Q3aS+AEpnBefvtg/rJYphXWVqQVk3a
XkV8On+p3ewOvMMh9L62azojAW1ytw8HJ/XSYPpaO3LI0z3Z973jAhmnSKDZWGoEV9fUPtaZr2eX
XRGc36/9R8fJGhmfaAZBANwiJk6u6QAzHh03LR4dIKR45iXadnH9xBSDTuM0m22nG4qrJNeFDDHw
FQ/E7Edtfjm/pp2cAh0u+PBBFpnSculEBXcxrXQqwIfZ/zecGjxXZ/AIY/NdpnY4TaSrvGK7aSBn
pwsx2gQdfeQsiefqbBCTqGOpE1V1ja31mmK7zCSe0ibHBJvqiYms1Gtl4dbtJS+Tt9vBrJ/ObwzH
n9lkjzT0yIi3SECM8zc1C1WCVErBySjtjQ2c7j5bGUZDuzyhMYtmc82gX1zQ8F7kD3pEu0VGdzpI
juagVHPb3NLJvM894o/OZzCYATmuTjEMnCcD1WIl7C7QyY4xsSD23PMfk+N+BgMO8SZI7QLBdHdL
n6YpmCHqI63gzC89kvIyR7yNY0BCncEjl8lobaz7SG+ftjrglj157seAQ6GrYjPmSH50nfx9mNMr
ounO+S+2V9/6zTUYYCgzRRinBv4n3bQR3lF33QMkqiPrKb1OHBGyZvMzFc2yXN5QMe/7MVChJ2al
GiuCCHFAq3L/YFX/LC3n5t0PyE48j8GISkyNOhdXBZ2Oiw/fu6As+W1ICTTxMvU1jv9x1sRON22j
NpYLGopduVtuiFkHjZhG+pZxLmEOmLPDLpMhLaa14Q5WMd0kvTdUpiFN1Zz3Dd5qmFiil+WhkDbE
LVpyMea3cvGt4Kst0T/yZ/z1cTGxEn7FOFijPuLGoEPCNKPRONMF3sCRHs4hF4l2l6SiExVZCksW
2W7AWC8ygyyIl9NLOkMue+QKmRPLMQLjoDmgrQk+R10jY/bowyjj6V22ZH1GBJrSG78gw+ZOofyj
d4WgAptM9Xx+0ygm/PE9T4wxHq8VQpzoLd20OcVr1xj9ziJBNmiNjfIoxxH38z4f1jAz+3toOw9D
py5pB4lvSIdIIMiPoxLsWbLf+Eb+GZqckw8psZ0mwgpZ5nhBcFs0QZv6OkLQhUP2slcf+80G4/R5
ZnRpISeApUAN9IO8QqhhvKKQCBHop9WnnP/KQfKWp5rbbLB7rk++JnNPgiilzmNjwt6V/c3YwKCy
3GSd8ZyNfbBW6UFTRjC9KeF5l9lHyRO7zLUpxv93Knovu6dThclBuv8lYrKAsZRw7J0/hJhm/N1p
pm7LetnUFNeMH4r2qemvJIOzjfRI/f0USCJzcybaJGRii3B3MFBLJXY8g6fDW4xHRfFLofY4H5C3
IuYSrbrVNBYBTkPHMgU7deoHI7H72bYK2wjo5Mr8Ctm4z0zt/easDLKUWjen7aYCzvLRJmgK3SDv
3q28NDdveQymIAUwmlqOc5cXl6MC9xD9fvznv31Dtg0F+YR5yCag5AYlRlf+gtlWtwjEW+2OtqDn
h+VflCF4ns+2pZRGSrSCPpe7r22ERht09WzX5s3sEr91khtefLAfbWkKol1w8GAsi0kFYDJetCoZ
i8yj7jL9oeJtmbvxjyl3kkhyti+yXdyAIjhMfN6Y924seWKZwbV4jcH0ZSKWTPrvouoNUFw4v4HU
x/84cicGGPDa6nKswcyBDpv2RU8vsua7OILeMEp5r5ldbzwxxKDVaNVNhpcs3pgksVGKQNn7IDbc
wJhuxbn10J9xkp80Z1025gln+teL2YwWPJNoSJy5vLmfvX5+dLkf3YKBq6mdy1moGlQ5g9HrHosQ
+t8g+e7dxRvd2Kbzija/mrQbKpxYZVDLGsTK0FNdcav1phcgMp7INsl9rZ84rsEzxMDU2CeNvOnw
+qbz8zYy5rfJuCjQn3DeA3mOwcCUmJmtMmcI9lei2JL1rRZBu8KTitgPeY5fjcUpMamgTBV3eLBP
nbv1hi/MqyMlXaiJcShWSrjO9YXYlQGZJTDDkH9aY+bQsfD8hYUtvalAtRxjpeaVGagY4drcwqOF
YuWOghdQBGNcKSfY4yAI215noZE8lVZFdU1wK9i53tj9ZPDSsbsh0MnXZVCExLkAclPcaHQIqQ9+
zYrJXBqK/RTfiR0GRPImrxRlBFoRyHH11/VDfKkhwUceErfkPbE5SML20qWYbI5VExyvabRBUHYL
xaiJKJLwx1k5R4Bto0Nz0Bz3Jd43canb64qJ0kxzBH35TAR38vUY5NDEacpnCRC8CY2DdkcvlfIL
zJZ++U8HmqXD2hJrJomM1cxK0GyiR5QnHeqX541wDzQDG0W9Wegk02lNHXEHpLuTg+GpiNtqT4h4
L9D9JpPjp2M74DaSam1BH4N6+y72W7pLKEeJPdxk3hQOUEeprysoL6qoMut+4SYuOqi5XSacs8yO
cCNLoYibBvefvnaR8Jq7lSPfWAHlw278Gom5nlNx3m9OOlk3E3+A2aYQpRl72QOuqEA6BCV+sZ3r
/hAkvnDJGzvdf8qdmGSwZBUKlBMzk6YWNn+Kim/NYXnWNZAFxQrY4t5vVrst7NWG7I4oeZj94LgW
tXAmhnjn1TuJIVa50et4G1FIWG3aqp4s9gQ+n2JCh0iCrBrlyTtvknPVso0YDWbN1VTDzTAn8dvY
yU6bkSfIuV8Pc/P/50I5DVpk+lNOFocZhrTvY8DaEH9v2wrcY0/dyFvPvqOC10AB74Wm/dHMaSRA
GlrgHLFhzVPJU1nd73/SPgywKX5SGq02yuUvvzS/aK/Nk35rOYMnutrV4ME5rzJX+Rc84JyVsYn/
QbJMsRmwskm/6sdHYgmccGjfFY4rY05cnmd9s4BfwRWRKQS5iL0mye20fF8tnuQubynMQWsUXRZ0
BZhWa/eLUdsSL+jajwqOS6E/4MTVoLKjdCZoJ9x0Sm+2sb2SFt2V4zEEpdVVbjaHVTXtGrTp5w8T
b13MEyBZ5LSdN2xRtspQGm9cKeExMe6/mo4rYw5RMtS1YGVIv2cgExzNC3CRkJ64fQvVb14YzlsO
c2tvrfG/qX6hGx6sQv4mtL33374YE+mTZBw6dCKrrhW3UT03nqZzZWj3Y5zjJ2Pu62USBZ2MqPvR
XjNwbkFYogpin6rfxrTdLTAdXsfZX26vD5tsYl9JG6nMV1Sd6dxzciGh5m05iwMd64siGiM5bD+j
ggd4PZpkUgXgAhpNKY7RUvc2oF/gW3FNVWOXcH4ppUBEgjXj6tNxEMNkEEONq1XcJPpOG14x4Yn0
Y9DoXyYe2THPDAMXUhZnHfhkMZtW5LZqQO72oQVjQ8WTY+I4ismgxlS0OikavKrV+mcdj/Ys1o44
/jzv8fsvCV0E6QS6dhXw5/2OTYslzuvS4sVCOUJA2w1i+uEg+rWH5gROHXf3AJ+YYk7XaJSDOnT0
w2nPSu8T4+78Wvb/PqY4NVlBQzqbmFXruJTQ2oM+B+0xjr9L3I5AWg74Ix7SjwYYtFvGVhmKX3Xo
yc3C6bLy8psJ6oeLs75IAdVD0n1QTA2ues2fKN/F2hPrzE5hEHaZ54LGRgXCr+GJCPe9Tol3Crvi
5o92ne/EGLNXpQl9+JSWAgfxMl5B5XuIt9fz27WfvTyxwSBhWRZzuTbwh/mwvGE60a+uKsHufVB1
YTTfam3e64XjIGzuA2qEgjSqtNxDvnb5zZo/cVbEM8CAXlWmGonp62g9lBZCZtVDmScynpJgfOuj
8mC5XD313Rj9+BHZtMa6bWO1xIgtFqjAyKarhClUbipkVRw6v0qaMPbOr5K3SAb/xmoe57rGJdlo
a6jqS6AsPaf+wXON9wvtJGIqNh1iT8V7763kZyEuLHsw7NL+NZSrV7bMwSbqz2eONpvkELUkT+Wi
QnaIIDlk3BfLHWK1pXwuy0M6R+e/IOcks2mOURpMAUKFqqvUGoIyNFhmHWZjKzyvys1RBCXmxNLc
78lgx9CQdlwBmlAC1w+q1wSFQyecQb1h51Cw4j17OOjBZj7kRcoqtcOlIta3uoUWqsyeuHpgu/fw
iecz8NE0Q9wapUKrVptfXQs2ACSAStd97JMMSytpi849t0uW4/5sBqQndUzmpcba8jqUSsFpmunx
vH9wPh+b3sjT1EiNBiubqrtpvR8np+SrCdFo6IzHsxK3JG6txSzfW+qgJgZxVvmFcmjpfhs0r/L9
f1sRgxlaplVyp6H/e7Y8UX5I9KhSOfldno+z2QpjklZS1UD3DYnroPW3AdmKydE6pKKg6YNsxSc4
XmTx6IFstmLLW1LWmGZ2sx68jy8jSI7zt//24ZiQQ8R0TpXW2KV4uMyLryIYh4v/Fja9K+GdYO3Q
K0bT5qXqCmkbDtSOyHuA8M4ME01I6KMUhwX3Yq6s9qqboRjzhDZ5Z4ZBAzC8t3VZwkQFEYXtazwF
5cCpW3AAhx0ISa2lEvISaeO08hVjQ1X+wloDJeUNJnKWws59WPVgkbqgS5G+iVVlq8VlKiXOecd6
v9HOnH9WtxYkA9qSJLRbA3Xi4ot+qH4FK3dgq3Rox38b8OasOG7AToFMECoVoI2H0qdAbAW9/hpX
l5JGWOdWRX/CiTOP7SJK1kRvnsOG3mcIYQpOhv4o4qvPvIoSJ2ZghWuJNW3SNuDgEGQRq0EJwIsE
36h9M02iDZmr2lyeObvGQW12HKTUi95cJVzkVFyeSvTGrnJNRZY6JKF5qL2nm3AKcOzj0GwI2NJG
FJFnR7j5pdfSXEEL3ZVftkBAO5GK5HcZiPeYJUU+uHZ4gQTPYxjg6AQtNgd6qtUeWvPpch3PMedU
80wwwFHUeVLW1ARJ/9EET01ezm/Z/t83JFnCpxR1tnt4gwRwrKiYixPMLRgLHVQKMq86se/1RxuM
1xcxtA2bFfUQ+oinDTzJQYzomDG/AvSXa/Zoi6LXyQlTBUNt1R4znFY4ekOkQA1YuaZEi6ILhtuI
N9a8D4ZHc8wF2BV5XpsN7thieYpBiF3pP4SMh7j7RTT9aIWJj7dpm+K5y+gA6IKXfeHFrgwOIEqP
M4c8Bob3d+afIHW0xnh121Sd1KxI2pdRHKhIAGqomc2RGBLOOM1fsjtHS4xzx7G6xVqGA7yoTpJF
KKjo3Ypyjq/H95sUddnb0N52FY+mg+PzbL5R3orZMMFc6apz6WTb4En5xPP5/WTMx9LYLmJjm9Hs
SFPPaRzbljY/TJlXCBpY/KvrxbiQBONObQh0rAqO5X3YPxqmEH1yAIRsNRdCu/R7QbNzM4zVh9wU
bGGA/vF8O8wcc7xvyYTO1WjJSyPAWZLkpynelvnreXziHWg2z1joU1/pOsADxO+jl4Wtn3mmu91t
q71Bt9aCQCbH4v4ldvyCDISAx3kU9JFOgx7093S04EzO+jUBfW/t8ACEuz4GQdpmMzuzA2CNh4EO
d/vmbf7au9CptoerhKsczdsvBkqGwtzQcYj7JJckxzDiK61ZOS7BwUSTwQ95Qr52xaXiKkM4LG+p
csgmnlbGrg1KUG1IYP8WVSaVNQqUHCBDeGjKgV7di6tvJbyOp314OjHCHCVtK4ytTHCUckhsV14c
xaEWiGgAQs2SU+7dbzo6scWcoy5fxSKvR3w06Gfr3yZ3uhwDwYOCmB5N6B4LVD8/EMnhYfCuP5zY
pf9/AhfJLKL1lDaGDn2oZ9fJxMlc8TaKOUybKil1RiTVnbqwnP1ee1V4FGv7R+hkDcwRyrVV1Vek
TnGENh81q2C4MB+zS8qhWvjaixVyAIK3JuYMmaiRKTp9m8yHyaVa56kLrS50eQx2cykj5pxtieuM
u6h0skjmVMV9PesWkemD6Bdb+hSmz6pNYwDBbZ7PL5Gu4I8QwFAwfIyRWkNlxboqtFUkI2257iFu
XKtfhHWwtaZwkgEMtVzC5f2lfVhjE99V1TW6ruGV0nuU91i66J7FmwmatmKovXyqef24tPdDf+Lw
bTUKpCOo/NVldqASrcMsYpI3t0tlsCVd9FaNFwDvn7Hj+hgcGYQVVSwDUzh5Scfjq3AWt8fzG8Yz
wcBHoZeDUqkopq+bV/fXMk9pdt/lj0tgYEIai2SUc/AJWHoQWz814drIeBShHKdjk9xNIs6VVVIb
faQlxMfEtz3X4FyJ1oEDt7u5khMnYBCjn7c2EWbUj/T6Yo0v9bkP6+bHaimcrB/vszFI0ZaQhl0I
8mN6/ZMkhW2Vh2L6cn7r/3JNHfeGQQYL0kLtADpvHB/JTy6Kg+XJD0VE6yuf45U4+XBMxN7KJM2X
HA98eYUiaBXF7VUijLzkD2d72CQ2JmpFU7AMXLyXZlD1NtQQQypDV4eWZ3zbnOaRCjUREpz/kpxD
xCa2JeQT0JGCDFqcYZJxEhxhjjmlI7oXZ4D1j7S2OcRLVWJQIF+v5e1gCUhmDd683m/TU8klT+Et
iEUFcy17JbUU10qhK5RGhJfV5m0UAwtibraViYSWK4HqJt0uU+WmG14Xi+fi9Iee+2xMFBGPQzF2
ywx4OywYARL/Sbx3Fb2fql+5lstjrN5/cB/dnO2+G2VDQV8vHh30RhqDLewFezpMHor3oabY8n+D
CTbHbVizutUxWgMqYba1QneE4qDEiX3evTlgJDM4QerBrGYB7t0u9T1aER7mOovaktcZ95dQ9gOP
ZAYjVCHVNZLiOhcPSSgH1o0BMv3JfhvdzLHuWkw+88VkOGtjk9+qnBVGLCJDkhtvQgbWzeTWSt/O
f7/9nPTRK9jM96xqWY46LLZpBQGN7MQHhOjXbdh8ta42Tw2zh4TL5cYBDDYPvqE0RcYcPYZxfVuU
7pw13mBdz9mNaUVbvHBchGeNAQxT1RMltxCpyNnXNpttVXma1KDT3Hp6kjrR4XxQDnwoDHyoIOLs
xAVhZh4lIR1JmwPpon22vq8+iWjKdn6tBpsXAfJ8hQGTpYgnS5Lo7ZJ+3+ovcurlPI2y/cbXE1eh
Kz+JMkU86eVuw53cucU15VbMkLMrbwTvTTnUkLzVcH/Nocp5bP3lJfRx9NiMuLqO+gydXbxMCukm
j61HK5kKuxsXX11AmdcJPxYR3VN18jQ14u08Zl/XRvUzhdyf31meHzFQIwqxQpIcfrRJiW3NXzBa
65SJb/W3ZLhYYt44GW9HGcRJlUwqUL1BIaB8WNfAzCdbMj+hfQht1Y9vq9KM38mWFvowzn0BrR6M
H91a4wKxZMHXwf8+9pZXl/rT+U+4n4Y9scekODSjj2WxwTcsI3I9YlhHCsr7HLkHXqFo/+uBFhm6
3oZmGEyQuorlolWUr65sm0OVpmE9b96gfEKhEt/vaIbxiXZoe7NPaRJbuCPGZQraKdAmnv9o7xfz
n4HC0QjjCeswSgUYI/FKRrJQDjRc4OnjcCl70Ea9Ln0MYtx2no5ppOSlvJOc3h1QnJqu+KWhv2zf
xy9hk8zKlPXGstAbKQLxgl0+GJ50oP13vO3bD/KOhhg/6bY8maUE2Q9Zzm6yeHrbiOWd/6x/iYeO
NuTffV9rp0qwGiQp08gMZAxZzbe6bdpgscMIDW+Ol7cg5hLqyiKprM3AlyOhMNxKECY6vxyeAeba
scac9EmPrbHS+1F/qkYODO9fa8evRQ/cCVLUAArSbbjWpDFYyWhb4z9r97hYlnt+HfszOMcjZTK3
jFCaIKimmVb9Sj0sUY/iZ/FUvopQ2rEOBPNN80VzIbgmBIw+l7c+sc2gxtiJIuWmoCHy6uko9ULI
VLpeQVMm2+tr6fBGrP/yzD1+VQY/BmPp5j5FRWVwNx+NmE6a2ppHSVCrByU6/2V5O8jASLuVmjQu
tHVmtbxRTS/qUnYWM/ek6RPawKewyGpk6joS12hRRPLLcBKolZDksh956XKOx7M6mTpB+nBq4JHJ
EsbxYRo5D5i/BB4fm2MxAEE2w4yzEjHV8E6dK9nKs+DRKTDQMxzm0OScMB4gsSSJQ7poTS7igZZG
dPSruXobfXSF2KLND8GpJ5+5UywGLrpJHWYi4ZR12RYtxhgYehcscRMY2nohFjz4435LBj5aPJ5M
nb4G5SB/pKQ9oE2obOJaSPXm3/Da5cAIdeZz62NQZBJFq0ARClRv7Wwj7+srpLpGbTYQu/hi2PJQ
HDeUPc6fMJ5HMvCRyKsqlvSlMQ9vOaZzCl4ZmxPVWAxcxPmMDHZvwcAWpuNPqfen6v78Gv4S5R+9
noEJpMkbNaVnVw5mT3aoxhmIkj3t3sCsOJ0iAdsEhk99XqcSB/ihC/X7DSPogtoRyvlGnxfb2/I+
qZO7erRdCJ4SSE5np9fZCyWMlF7OL/r8aTBZko21qUsiUYpIyAvbRfXaKgHmQGxFg37203lTnFNu
igyqzHWjqIaK4hRtHKHcTqkfX9J2osrPr3jt9+cdxhSZsKMtZhMpEnikkRYXs9YctsJyOoU7OEt/
9N+PmykycFIXPYFqDWKp7lePFMiPIG7oIZPlWy5vFpm3WwyWWFvdqMMKChZDuFPlQ5m+aAO6W6ef
nZZ6nN3abfP5iAhMlhZIKLSqqTbE3mqwepY/XmHY85Lez13jjOF5Y7ubZYqmroGoCqoBzLrMZFsz
olPyPvF5zV5N8XoFOfR5G7u4eGKDwcWMyFYiNCJKl755oGwJ1PNkLhHcflrpxA4DhUNnqKbWorJn
PpURbY/anrOnasL1SS5pv3P1miHS+XF+cbuOcWKUhcdEsyo9A4KIg+LHBI8lffGUefCzeHTnmadQ
tX+UT+wxUEkKvY11Kp8xO0Nmv8uO3y+OaQ/XKKfzo1PO8jQGIKdc3tSSEi+KB8X/ati/uO/ABKD/
UG06P7aG2EleFLR7tI+L1Jin2EgGczDmTMW0y+Li/eJbdWigD1F0C9d6iWXOIeA4qMbA47AqikLo
2ARVTxuDKtgCEqmhEZ13ld1g+GRVDDAWRp3G6kCDx9WdFssZR9Hp8qvS6jiNI/sh/oklBhoNTWoF
hQYFVzK4F4tDEbyrWcvcJe1GHyeGGPhIygEVzQxdS6kVmmDo7wedAx68j8aAh1VoabHRiZ2tfVTN
7nruvlnNz7ya785vDgcIWUWTRZ0GkkMZ3B3qKzXD299PPiMvJ4smKOzAqqVBxJpxAKg0FIsm4Bru
5NuiuRxXHi/N/nYcDTD7rmvD0Fd0OyxI14HdKuc00f4FfY4GmP3W8wXCWDMShGk0Qmq+8Ior/ZGS
RKIS8cQL4Pe35GiM2fopT3pBUFCLr0EvYjwadSAPvFoOd0XMpVGJtQ5VUBiJr9BpjZEpubVrOi59
WaMndP0Uz/+JCzDXRdmuurpWuC4Gq4QqNNVheOpNH31X0FQ779H7758TW8xVkWtNlZIJKKoG0Any
hfvKqb7qaOGtIZ0mvfB0LPb5m4/22GqzShKrV1c4h4bWq9FZnfQWMwCBDoYkqPK5mkc1SUwf4+hO
Xti89N0+UHx4C1t0XslcZCNE49yFHEbxKhZwH2ZuZXCL6vuX09EQc1uoWruauYrPur3Riaq0tttn
KjStOO03wSXPnF3cjQZPvioDGvo4l4pY4HICj6gHSppgCbUrC7Q/lI3mvC3OgWNHq3LMQKUtTQas
WzSAo8C6Fj6l6XKyGgZAMimDUO27j5igxQC1juCUqcG5M3jrYIBjlro2l1a8DBJjdbseSkdz6hGu
2sl+2HB0BAY65qUgCjhC0YMQTVF2oHPhVJSQpyWwnwE/+WYMZogYelpAWkhZ8en49BR23gaOP6jp
ceIg3ndjACPpFGHRJFwfWUE59kp7NtFq8zmGj+N62BpzM4jSoFEChzibnThrLwWRO1nMuQnZEnNh
FnFSCIhbtzc6Wdx8G8L1tv6p2ymU0yFR9spjNP5LzPXhDWyBOV1qudhoX2GWOpCJ8XIfmnYgCUWv
Q8FNXHB2ih2xKoVkgw4DqPIN8ynLLzb9q8brJuSZYGKJspB7tRZwU2lWYAw/G1zD48t/wht2smpM
NoWsKvxNlgIle1QMV+Ollji3AjtItZbaYHQFTJRTQAYR3uzW0mXKa9XmuRsLBSuI8yCKB1rYuQq7
oX0TlIJHXcpbCgMDkgiZqqUETRchX8b5Rhx7RyK32bC453eFhzcKAwNVn4uCJSNPWwtX6/jPaHmK
+k3ZbhL9Vsu/ZuuPpfrOMcm5U9ma8DrJsdRQT/hVBCkOU7gF5XtTbnzNa9XmeDbb814UydYQgjgF
evNrWdqFktrNuv63S0hlwoQyn+Z2npDTrK2okC7J5GQN553H8TqVCQ2qSZOriQo5LRlx0ev3MBUy
r5l0/5IDE7AhqpZosvM3ojROhpLA62TdF6TLWcpd1ZjA7fIt1qNudKWWVyTd356jRebDTemY5VlK
3xhxlOYPm24Xy9t5f6NH5Y/UoXk0wXy4QapicBes8ADrSp3DFOQuYJbdqhSsr6ZtWALvSNE/eM4g
3cmTSqZiNi0qyriOJug79A65euf2W/00BEMSuDwlnm7ZvmscV0g/8onBsu7zqemRAZisyKrCQeMU
jnhfkAmxxnUZRgL2BzermtFuReMq1tqvk5hE5kQOWT5+U5Xx6fyu8RyDAVkBdfk2LhHhg8rt3gTT
pt4OUdcor+fN7OPs8dMxOCu321I2M3qNNcmIjH56SDDKLK/NncxNbvzl9Xm0xUBtLpS10Cu4ZKnk
TXtbgCNMtVdf9pcrfjKPszC2QroYklpkso7UYW9c59Z6M5TbldyVB21sv57/hpytYuukS6zp8kb1
MpY+93I9vatbTCa2vPoNzwwDFaZZaHVa4/Ol42GeHi00qvCkyv5yG35sEVsh3ZQUqp0iujApa/4U
baEaVRAfR/9JcP6b/SV/fbTEgMTcSLliqcgPqoEChq7xKb6VQXdyoQWbB/qW2s7/UV54Ajc8p6Cf
+AQoFqsp85aSW0jkppx7O1W/Wf2PbeOp8e13sx4x12IQo91yJHRFhEiUWnV7LLzqCY0cPbpZQU/j
CC+0E31CfepzGR7aiKjgjWSBAe33Fa5tkteSgs+aRwsaiDIvs+lTjc40feoBdTTFZsuVJpZSEyGt
W8qvYJG10+4tFRb/vJ/s7tiJESY5XqQzqY0MwhTr8tTrt6pg+fN8K8pleN7O7hVyYoc5XEpsmGtN
WTmV5jFua5tsnHTD+5f/41Y8scBcwzIZhU0ED5LbDfV9W7xMy1ba2kocI5G+SzWknYfKN83VM9TV
IwLUdhBFDXofVFNu2FKcVHZGlB4TVZmX9mOwVFqgzPmFZol2DDrCZUM3bCU4GIexq7a4ENMlSjIC
BkvNVlMjWAzln2TSonktApIKV+0wRTgP9lAjWyZUiW2MmBs0q/JFMzPbNDK/S5G2q+L6MGqYOR46
b8ryxk1LdDFbvMzP/vdXddG0LAhYsu3ftTUk8mDhwMhibTd4TBJeNnffkz4ssA/xJa9KQWuxw0II
TumfPXqBhPssKC+0OwIaM8Ht0fTE43rYL/ZbR6uM/4I1ahbVDVFrHomO4Wf3rZ/65WDLtxOoKjdP
xoQwuJYfRF6b9O5tcWKYcehSbrUG0g+IibTCmU3L0UxsIuFxYu7v2wfeaAyM59nYZiNt6KrhYVto
fart+uTUMIgtD7OZGDXN0kG5y7iczWjLOGNd+1/quAQGq9GoFatjhic/1GhrBY1bbxuPZWc/W3yy
DCaaqxWRoH8cQ8EXk68f4kNyT3VGyhvTNZxn9Ua5hsykNzi9iU6kjTcFylsgE+PF1dKmdY1LfYCk
SgslnNqTJc6jli7gHLox944E3v52UsGOENc/psayk8xVV3C/oRspy5zzWM1ZDysjb+ppuRp0cree
NVDMEVsrw9S07PNW9sPV456xGrG5aapi/j51FWVh/ZC6b/UXCH+8s25xKQ8550hnjquZFw36FRCu
Zj/1YHPHIPtGOUhGCxUM3RfRC8er5e9XTI4I8Q5dJ8FQ083NggHNd26xNoK8CeUWw3xeZ6+YVv83
3GL7Qd+JScYT5ZTgIPRoLImvqIpr7hvXJBAc66kHdQENM5UX6cf5bdx3lg8Afm+KOlmlKKy60s0F
5kNJFkwKgkt19MgWfyp++DDDloPkkcgELwzaDnfVp196nuzpvkzR8dOxFZ8Kg/5NuwEIlZvVoaWY
5DAcqsMSFlBtJ1F6gbDSJaBa5jX6ce5NdvgQgcDYSDEisEUAQex6JbZPifZjGj+VQjpZIBMfiTKp
hWkBy9ViVc/Q+v2hLELwP6R9SXPkuM7tL1KERlLaakhlpp0ey3a5NopyV5Xmedav/w7d93bKtDr5
nm8velGOSIgkcACCwEEntwK030zxrMRwDkub6xrdqAg0NCm/a6PSSYv0IUro7yUCrWiP/EhvgNn+
S1UXK7FMTVdqOHcqKTVrYdedBk+Ew34EEY+4LIgZ0GcYPqvhJ1+mGXNawes3Y70LSPCUBamH9Oz9
Mg6HTOmdvF8K97KFbT8GrNbGObcqBZFVx8aG6lJ6KoLBy2TtPskVV53UPXJPdt00p3pBSa+ZunkW
VAKk3sbO86I5VOmoTgJrgobKaugl1DjOgfVyeY0bIiyVqhropHXFBLnBx+OT2zRs9LBR3CG8Nltf
HkTFDBv+84MAXj/SKZjmMFLcFL2BzaNqhrY+vkjBs7p84VX+gyhOR0A1balRp2C02nJb6AeqNo6l
fc8wfWwsc4FubOjjB1mcaoRDqMT4D0NNLMmR1as62KvNvup+RPJ+wa3i8iltYP0HaZwixIs00Aa2
6w7dd6MP7Sq8r+W3yzK23OYHIVykk2l06kO5V3C1H96npgwdpqYMqEoD3+1tuFMEgCVQPb4lSC3C
nFZKi+MajVtVVb1QFtWeiERwl5TRCJd4kiTZ7eIno3tORORIAuXmSezztlj6gg7Ihgw/Y/O61dHZ
NNkx2MXDg+B0WJzEAeD6dPjZtWFMabZIOB2Ukz6398HdfBdGCC7QPuwkv6tCEIpuOMcP4jhcGBML
05wqmK0KGrdxNu+aUreDKMMoqTYVqfdWRPpBGgcSWdU2ptQkqKJG+Y61W+D7Gy8/YFA4fL+oxUQo
jcOJSjX6Ppx7VnwpO5PL6BRiJGwZBV/hi56phNI4pAjSSTKbBmqOzSwOdJfsisUd76STvtN+iy/m
G2HAh63koKJMwjIqdAC6pv+xslPfvdYLcXJltKfwMMwtxpWLCjW2koIfZHLIobdGlxsZZDLKDf00
O4wlYNrLr38RPP6V14y6hjxcNoitm+daKJ8HXySz18O2U5CAYP0GSLG6NHCbK+00eAGy77XLLhjz
fhjt3A13skD+v8ClQS0drEBgiuTOtVOVSNYHQ37XIlZQG3v5abBBenQYfPFEvG0XcBbHnas2Zl0a
txGgRr1vh5O53CzS/vKWbqPlWQR3jDIeZZDHm1HRUZdX+WTYlRn7l0UIVsG/EMctScveshR3nDG6
R32S+p9N9L8tg38YDswSbLVmB07c4nvbeWXz+L+tgSH1KuLN2hid4popu9qkuNaIYpSsuwlLUVOX
4DT4Z+HRUCt0ewyKm1cPmnJoo93lZYh+n0P4qSh7tFXh9/vCtyIUIgjeFkVHzWH6IBFQZBXA9DGm
f+TFdJN8Ge1Y1QWe6v2C+Nkz/qO2OgfnBTq2Kwx+xgwtW3YYuQDjPVO9/mQ9zHfdlfyY/WSJhuXV
uGtAoiACeNE6ORxo5BZkVn2tuE11P2MwkH4VTd7loxJhjc4bf9CCWjrK0JOelbt8qn0lnT1DjR9B
PnQzN6Fv6soNaLxujDE5BLniKKW5V2tLxFDKrqqXtppDiGLAmEcdVXnAvMGVf4JO1gPMYlatdMxd
yRXNedh6tQPG/3O0/EtMZ9JRVhIVUYhf3rCJAR2GSozXnZ/8b7jEtypYUWnkpoHoKokfJuWnZOxy
EWxsR1TntXCwEeuz1eJVBHQpY++oMV4+8sUBd0JLREz3W/1wH7aNHeMKoUpj0RAvVn8fE5t/GN4j
J+VGlZs6eeEoR5B9YL67jZELXose0bfL6so0/rOWoLYII5gtdCRxlj91klQnMiyiqu7bxlHM1yR5
zFDDKeSkFEniTJ+kXbwYMaB4Dkcn1HZWH9uTcpDja0v6c3lR25tqqoQQlWhotOM2tU+qvtfaEQUF
4FKYUMaJvn/tJnJNd8LU8MUbb9H9v0vsyAtvRamqzaBuJZvD6jguLDTBIoCEdWNYQu6HhxqDwERt
ZJsuYSWGOzgDDqcZC4Sqmf67BZqNO8Eebp6XSRQ84WpUASh9VExNq2Z9eo+8W+s2CF4rNT2EKm5N
cTvuQjSUS1LsUkO/I53khIV87LTKHpThZKS/TWrupxywo32Bls5SV1/FWabSBKYhadBXWfHj5Jl0
+4x+CcFXMjjtKeMskGkUsusbZg2f8tMy4NUco6jeudjJTSYJEG3zLC0VrIDYZxM8Jh+32tQ7OVAk
SXHnNj8MTfxgmtnT5eMUieC8khlm6SzPFqwPj6wLODHj5uWyBKZwn5DEIjq6Gg2TWHxfY1wOVWAm
Je6FveYtEbmiUnNoDCrIRGyHECs5HI60VqdgNhNOZ9hpO9NnvbVMGZ3MDT02e4+12EquhvE7xRMr
9Sq/gpgr+dxhpXRclilOFRejSX/mZbBb9NBDQsZZpMyn8vL98rZuH9x5W7mD6y1FTsMaEbKVXndA
lS6uBfq+BViaQmWVyLJCwZr6UftQI2fRMkZMpqf0pkcQaKnqSav6G9lQbDpkmCuS3/Qdfbi8sC19
WYtlC185vgWlAQV4LGU3N74POrXJfFNaIladrQGNYII9L459xUqKjlHks6FhccHTdNe43bW1C4/h
U3ZVYbqvX2OmcSkKvJgC8IawFskp6FAbUzxOuowGTqS78USC0gaHOvSB1ZktXo6+VTtwmp2QQoth
3yXBnGbmSt/OdQd3F9fda4E2nCJsbVLn+0ztj2ZY7TGe251GzC5bCkdVdMccRE3bm1HgevGcuqqB
FEiLVLF8zeCm+/ZUXVEf7XcnUeGPSGu58HYheaQGBOFEhlYQUK/tmZjKbwWnuWV+q/Xwz7z6CKLx
pAI0x0G368roqIa1wNOKRHCONpCMbJgIuxNZh976FSejfdnSRAKY3qxsAKwcUxQa4AuW6xu8O1aZ
CJIZQlxQPMIhyFiAJnhecBbGrekv1/NTJDkYfYAC3z6xNR+9iqg0YyT04W4a7eYp/NXYmGC+K4Ql
bwLbIxyoyFNGw3xA4M5mwJrHv8nrUOPpdKzGExSYjMFRPJZt6/VpDTOEg5kyM6W5lP+j9vqz8taB
bz17AKvLvn67fJoC3CQcvBBSN1VIAC8quEfM+rva7rXif1RJDkl0NdETpcI2dvQEtr2Y3l9eg+iY
OJQIlJnGQUpl1DITO9NR4IU7liSfiqhFcNK7l6VtXsnXRsxhBVUkQ+lkbNmIFLLq5F7tgALHQ74J
ZaXRUTSJWGBv/OjwthmlpB0QCZXgGUmaN8RDggUJkJ6fEY5mu7hG4xgM7rH3DHCUxr5xWhCgIhAS
5uA3l6PKOlEsahgG/+iPS5u6WAWymXkjHywyu/JcC9oqNnV6JYJDqLSOYjD5YMdqs3JS87obYifP
RRwHmy5jJYWDKXOOdaWIkDPNDt2BHOtjcZs7qbMcp3s2spkZq8pwyVUO0dPlE9veQ820kIK2NNPk
NHAewxyzRhp0jxW508+YjkAWwR5uPl5ooPfVNFznVfVTP71KGNcBQsRht2CClXGV4L6r3DPuJTBO
C1DovRbyE+avpHEmLNFJxTVCx53FWB6blLZuPoVPc6/IuzoajsRS7wJ5fqyj6KZQRt/s82dUBbz2
Eyb6mZOXTA3aUEe/jZpTTicva+b7pp3u0h4laFTbDVl7GuL8KhvKn6SvjqaKlyxpabwuCAV6sX02
533jzgaAOoHCJEAkYfxlzH/Vzevls99W7n9+nw8hgiivMq3BhSXRHwzzfigSexxFrWqi0+cLxUgD
NgUaw0pZv0u1m670X8F+8Bi+0QOeoS+vSd10+efj50vFVD1rwnyO/74j147ysiDUJXfaDSumSt/B
dXZLt3qaPPxft82HKrFFr9KbeZ6VyvOBB9WyOowsXI76I+NSKx4Dn7n83JGePVUDHrKBJ6ONicfi
fOcmBq92gKnVKqpqsXzMLkCOiVXXG7vMZUNWdFsFd1YojO03HeZKGNOxtTDVsjBkGeUS2WzZ1vxX
R+6jFmQ06U1XCGrEt1HyrK5cfBGbJtj2cqwr79COHD+S1rJr7UpX/yTaoxGewmVxLiuTSCIXbZRa
PiAJhZxOdkAXxntZkr4TlyWxD/+EWJqMGUGAYZnwQ0UzaZojSYGFqIl8nVSdV/TkFMdvTdl9JXxa
SeK2cOqTpZrDBcYRJzat7srh1+Ud26phtJDYVGXDpKxanXNlpFhiS84Q0bAWmexOdxR7AuEEykNx
Zu7ys3sigieibYBZieT0fVAt8LqPeIn/74DEYR/sCfS9wyQrYSkqu/R8PqzzAjmFj9Qhp0uHCIe1
p1JY17CXb5lt0TtRwnY7PFytjDsuSUFGMVQga8Ckb+KkRxSg3LDXC0ZsZoy26BVqM4W1Pj1O4Qdr
muVhhsIPu5O2667Hm9qJXPkO1Wr0xrxmwUiB8oYCvfpP1mjvRURumx5ptWDOdwdlq5plgExPM8zO
HJX3o5Xs6yA/CLR0EyJXcpjhr1BracKSKqzIS/a76/KIxMs1mCFskJEcM0f0krJt3v/RGEvmiQVJ
k7Z92QZ4I42Mu06q7oNEP7Vq5y317F5eGFP1f1VOiOJu7GE0mgU1QtwnwxFvM8pdnDXf/jcRbGtX
W6cVjdkXCZHdhfhRtNNEaUV2xJeWwAFIbxVFXmopKlCX/iYtyFPYdIfYmr1mqvdaFz6glFgA86Jd
Y39fLWloRpo2BCKz5hCi66USqNtFrcap8JDRhqQxB4Qko2GCDPSQmoFdRYIoW6RlHFaEoZQGRo+w
V85ajLP39fgqlxu7HgQ5FdFiOIgA7yGi5xg3onCpjpH8KyzAXt2L2Oc3q4H+QSLsGYcENI67lmR4
JJaP8Z65Xjx34OF2+IMXQLvzkSNFp5KIh1OkCBwsVFGSSOlgKO4U5ruxi65r03Qvm89lb2WB/uuj
sqlRGkalhoWpPv2O7gJUqbUuQZ+TbIvruLaznv8FOkjjAAGF4ug/qqF6eVf+Sksdp4ZMq4WR3Org
V4Pkp7R5SLTyUH6BK/YcCEAyhxOGpCZJmsKVqPqukF51/aGdfl3eS4EqvrvPld3iBtfpiwVvAb4V
L28lf4my05KPAo0XWNZ7Jn8lpllmPUxTxBe5NrtpfOwUY6fXR0NUqLB9c10dFocTmdoZVVW0eBUe
F8vJ8uJHPFQvRjl9tyL9HgNIr3pZwctie9NI3T0NlOOcJk9NHr6g8uDNMnCBL3BZnTpUYA87PKof
JqP/mebK4yLpz8OQ+dk07eZhPlCMvrVjC73YoFNXGl2QmxYqOQdGNG5wB+/hX9Pn5jA/MQaP5YjH
ZiQykpOwi5C5hM8ug+IpytTxpP7phlmqWVuxAtrouveCo4L5xMkLimgwn1jfB56I1PZfwrKzPE61
26bRa/DRs1FaCwiFlj1mciIoU8HTzkpNRev7l6jsLI9zie2U6ss8vl/otB3dLy+1zXhu+4cW5MiK
P/1RvOTISMcSL3vqfFGRJEO9S9vLucekDiU5anJkDdP0mYZ3hIxO1M8HkmR/ZIK3TCkpvazPReQz
23Z3XjZnDmOihKQukesd9F9RupuQQIqzH3onKozaRv2zHE5ZxzEBSloTEkZN6IWK8lqMpqC9dhup
ziI4p9nOahO0IU5wAc1MiaJFTNzqv11GQ6GacC4zNfSir1l1wPQ98Imz7NEFdRNisnXuq4+TxzyM
adffFyewkQl4xIPH5Q/YfmvQzqvk3CcsYlHQLKpi7nkoO8WQeOhK2aNRKXMo3mBIWD0OTXBqZ91J
wMIW6JEgey84ST6/LXVWghnbAAKi+KS/p4bAEwiOkc9uD02Tj1kNPdTKfTp9Dxu/qn5c3kSB0lMO
WzR1oW2f4RFfV1+H4a4BSVVW74bKEMS8m2E2SiIoNRUUdvAd5caoZGU4IUE1qqUdFaUda1eWhCg7
fyTzdRILLumbO3cWx7eXp93YkZogzTzUr3NyVy23E9rpBVu3eTVfCeGCnVbWI3MOUejXFSO1gyLw
xjwGFy0AGsltTGW7r1Ce7Kik+5UVxb0OWq5MwaRyPQF1oyEldpWMTtHTnWr+alqMFV2oM6gpqKKX
Xxj5F9lDLD2aaBLPoulXmqrftCHbd8F4zMPl2uik0qYt8ZYmj+walCf2nFk3Rlkcl6Ry5z4+WBY6
SMnyg/SGHWTRoTXBqGYWblmHpquOePZuIKRupLciWZwpne4GLf5VUXI9FdXVNFgPial+kzX9tJDi
OeowJ6lWkR0ox3RxJc14sDop8C5v6ib4r/aU08d0WZqkpdCTYccIB3O/8hgfgKh0cjtvtJLD+bjO
atUSj2wogHWTbyhu8smdhS4HekNxBijFz93ctBPdvbw6kVoyQFmFdkqr9X01AjKLZj9L+7rZx+X+
sohNTFotjH3CSkSgGI3eD8AMq5t2St8/F2om8C7b2eaVDM6DmeNokKzAMpZH1osSoXk+/w22c+Mk
Oe2OTRVib9zZqelc407IVcOc16f4YCWdd27NEKAmFUen+0w2Y6qX7NSb9ixhFNjZnvXuowBCsLGi
s+PcnRRk6aiwqMjQnopqssfIb3Jh9ybT70uL43xaU5joX2DJRR3FwznjBDYcvQfdOWvzsX6VomBP
oC58b0M9ZlPZLuzClt6ZkaeJOIwEh8UXTxaDZSZzjVxz0qmPSY8350A95GHgVKFp69NX+g/QE/pf
N8Mz3+HRbDCyEbif1tMh6Gt3ykR8i1skItZaBgcd0xwsAdFxbepIcppr+U9uQg9CLfUGKz+kWnVt
KtWBlvQ7SdJTQOobS2n3ipEkLvh7I2fQ04e5bGMnzEKBjm6fpg56bwq2IdniTMMyMLUvIiGeYorf
pKkcBX1wl+FlM17QzxI4K8BzSDhLPeKF3DIeYiN4RlGZnSE1o+WNKGYQrYazBUtfxolWSP2loPs2
/yy9LFjMZQEKnymliRQmzQhnI1mWk5slCIC+1AKp/bNhqAn9iMdhlVq4RcKg0fGFNo96cqKd7qaR
qzjMpENF4ED/xbP994RQtfxRIGa8VQYdYXFs4Eq7H3b5DSu+1r9ltnL8GxpFDweifeQsQg3oWPYJ
Oj2m4E2WMtuMBR5nG3vPa2IfsHJqeJfuAqVCxrSKTNvsJyfNgquUxO5l5RaJYX9ficlJqRhpieeq
NoxSO2u7UxbXjT00IpgXCeIcqKQEqdRX6D1ErYeNFoBQ6uxeEoTcIiEcGGRjqEb6ACFSu5emh751
BxFZzza6n8+FQwNr0hVFmgCFhPSH2lBfJKX/naZowpvqQ4wg5/L5CHWbQwTUbadUr5HneZ8fd9V7
zaHCQNYCxHjB4+KZe3EXw2XAU/j8KSGNpM4yMMLUUCNDTafOHuIcydOxFZzXdhbrDBV88jRpFE1a
WqQwGQkfOA0otTFSzmUPi8kTKtVFZitQED5lOkvgxbMW4GsRHMvUTdS9NopObPuOxIp9KHpQdL4e
sAKxa05GPBMk18pORVdP6dAHze//H2L6bWU8i+KMqiNVGg0Jtm/uFzsyHxpZs4n+V0z9MHy9rIib
O2fopooycRQZ8aDeoji81ciMh/oRBNiabRS/Rj0T6QNLzX+KBVdSOCRflDSqTA355uKauQ5G/zjv
2DQhUWi7qeMrQRx+DxGmxI0jkCLKpH13MELdwxDp+7DUBSUV26nMlSQOyAN1SClmuslujYkCuAbt
Qo8+tDvLZ9mi8FE0VYDhwaUdZOe4AnRkHYasVHBR0X1w3/rIm77P6BLt33YmarUsTvUsKV+KFMPU
4HPzn2ySR3GlHRWPjUUSPVkLZfGwbgVDOWhoF9B9RglqOb//LvimriCrLlJyDtzraaowax4V35by
x8yuBkW3tVaQfhIqBIfo2jxTCc1RMsIjdEl5KG94MW4aj90g68fMF5blb+LR+aR4OKdzFGm6VShI
Vb6P9P5R7ZEedZrjvK9F2Mfs84L28XieK6SZlB5ra1CDre1YN2PuF3t5h5cDT9QOtG3DJqodCZhO
DcJtpBVXhoY+dcSZegjW6pM2/UWjyTZLRQRLm8siCrE0QhTD4jkEhrkoiWZhWeM9I00AhaJLHxqv
vsZChT2u204RI+JUi2gGRhxwJqzTDOW42bsJZ5ikifmMd7pt+OpueSocIcsGQ7pPR7aSxhlyMOkl
+HZhyMotmGLBj1A6zUv2zIYxsvdSET5tBs4rcZwtS7kUkWaEODlMfg5DciQNWo0u+6pNDFzJ4Mx4
klW9HCuUmCd19hfuO34g1yjGKuhdynqaIlUynTKX/UEXTZQVrY5TSdJESLG997ibB0RN+fJweWWb
AHVeGW/LPR7tNTrDmcjpvk5ujOTQiy4emzHFSgR3e8t1deyWFBfqrPyW0u+Z/jOLD3H8kBtPl9ey
redURQ0NWK0UmWdOsJIJzBwNsquFuTelZ1Pyq+AF+QS595vx0Co/k/ElK3zlSynJlVzOI5eTvMgg
QkE/ZNntU5Pep41lq3kicCbb/WcrOZwd18hWJEuN4mLWD8UsC3Wir4Ot4yGzPrD2s/zt8o5uat9K
IGfKhi71RROiE8WS77T5rQtFpb+b6rcSwBlv2JhR3hkoPVQYGTBjHNL/qMLBbZvmu5LCmW+r1XFX
Ukgx0auRl46UpU46uXnwOyX+nPyY+lIAGJueZCWRM9upAoFbnmHjlOlqif0lv+9GzC4WdSGwD/8E
tWcxBleY0sxNBSuA4ilk37WnpIkco31oaG+rGXqjZFFLlEAfeLYEqiKcNgOkBkda26B/tbNBlEwV
aIShfgw3l7ySGhlDkd0CM92i67ayc11Qo78dMK22jYvVFVNKp6Jmz5unsHbife/XjuQpftu4i4f2
sp1oUSJk4kmFUW+d16UCfSD3yg4TJI/yQTmatuFEnuWKyM+2tlDXqGoaGAwrI/L7uIVDMSnRQFR4
KxAlY0CA28+GnRMqCGJEYjjUW5QOwyMG1Bj07Vtu3BSoyc+z+/9/AEJ9CCIkGTMXkZL9uJQ8nsOh
qxAnGVHmW/NwGLr88bKIzWWsRHDgkKQmmmlSJN7K8QdAyGh/5qJq0i2zWa+CQwPMBUCRXwYzlY2b
dME0VMGV8J2xlMeBlQD+BSJtM0k3pQxpKkyc3xU7rXWsm+VtuAr9/FrdDTfoX3cSJ7WJX+7Ro4ZB
d1+Y5YA2faRKTctUADlsm1fXRDNuE1q3sFtS3RjDcxfc0PorF521DM4dVSCdDiSGqp07O8M1ceJ7
csD7BOMdP8178oUH8LU4TvkC1ODp0oyMKfhb9hUI6sOFeNUgpIhgkPbp9FZbx2ngFASpNQXQQJZt
Hg6Rg36bQwZausKLfojOaVMXV8I4XVTlUg2TBBYVzN8kxU9bgTm9dz5cWA0fUcak6iNzwGp08E/M
iXYArcF1RJejsaB+pM6dyEh3BSYDkCZ5qKLKbmh1HIbyWp8WT7FaO6xwJSpjZwF1LTWrn4s8ehGG
7ErBYFtKsouC+EAT8ytIc94X/qKpDaOppQa7kWXHrPZLUUGxYN/5RGE6TXoRgX/btfAmr99mk8Cp
bcU4K2V993kr+wMhv2b1Ob6ftWz1/5nS/aUZg2sz5wsrkVwlI4bDyy5tj1X7WNffBhFB/qZ7Xi+F
gxItkiUdVZEg78Sdv/tGYA/yXWcbx+YYecmTyDmLToZDla4OkjhD0a+bZE998DMcdpcdzNb9Z70c
DkYGPEXTijVIyOr9AiLc8jR3Tix9n1T/sqBNT7ZSYQ5Hqnmqs26Bm0G6fS/V9TEftNtFFhaNiTaM
g5AhmvJoHrBhypR4SgWsSjPBVWcrsF3tGU8+PncE1buM32kMrEOWJd4YdqiYVe4NCaFa3XoLVb5d
3r3Nh5G1TO6e2vdNUeopLJSRWVq7GFnVBTxn6iE+RHv5qn0pTlQgU3BiPBO53klUyiIsMxkiV5Uk
r+uWU5ZWrmBpLOK7gMnvDZgrcDDnrl+yCksbnWUne4odHpsrRvCLpoZjuBPVz4gsmJ9EGwykj6sQ
JBEEtK7RK3jIvNShqa0dUZH9aIHV/fICt65b66PjECPtly4zGD93PDyls9tLnaMVb52oEEN0XBxS
yPU4DxTPWy5WFuLmow9OCP6Vy2vZ5DddL4bDixJk1mNcIq7W/cBHtBjb+Y/mKjxaDvUxdd6N9opj
sOKcl3Q3XwmrugTWrXIoQutJNrIMi+yP9C9GB9BckTtQb/Q7/TuGluz7q0nEObx5PdLBkCdjgJSF
ZBpveoRIQbXI2NjSJkc25El6CFw2lTl+7XwR29k2IJ+lcVfMWKsxAmCEtLpuXCPZWWmIsB/F+LtK
NCZlezPPophhrgyvr3pQvKQUitnOxwQG2FuGoIlIJIL9fSViyOVSGmXEW1J2bQYnoglsazuwOC+B
s61WCtQ0kghI/aw3a4IS6g/TGNlF/6aW3wqi2Cr+8bIJbKP/WSRnZ5rSFNaQI2NoaVPmzKP6UmN8
FNKsxVNOwLEwzPaSqIIAatu4z0I5s6utvsiKEk81Q5Ps25zaUdo/TNJ4uLw2kfJx5iVJPciDKTQi
m6LrxtJcSTduZn0cQSUeH4uIEgGeCI2Lc9dmns5kbrGbbK57cfd3bKgdWeMDhhQKlrdZ0b4yZT4l
BWqKWAoLpMpBWO/Gz5NbPmDkLTpSiRuBhRI01A+DFzsY3LkjVy0oTfzL+ytaLp+jkqke6KCT+Dt6
lOzIAXJ67DZVArxEr5YCpeGzVQpetxUa4jQXZcKY8sFeCjDBj6J04nZsQnSKpA5qACye1C9MC+zq
grC79dKb8CpyLMVJn0K/dcvD/K1xysjGfAVDcJibZXpIjcimTC1TlfnpsVpLl7gx0VynnzpX+s4Y
yHJ/fIoeY59VqLbfgpfgqjqJ7qibu7oSywF0iqlLsjEjgVX3aAYaTH8a6LOpVb8EqsI0/1NYtJLD
oXOllks9NPW72+mP5Yu179zJta7gfjzth3STXRXm+xSrdBc4ohECm7i9Es7hdt2Vet5g0925G31p
ik9plL1dXuC2CJwPgeLIiCk+ugZ5ALWhxrJncuAVwTddFuSdNsMuev597pwUDOVT6hnqEZGHuv8m
j6e2PBnl0+VVbCv/Sgx3TMoQWB1l7iB8HlzJ7n2MuDma7nw7uqzIXH1huS2BTNHSuNPplKyLtQpe
9e+6kQSt/Imb+gTc8pVd3yX2vKeuaJinKpLKDGPly6OuXqxWRsapRWkHhgU8hDezJ5/k2lb2lpe8
GL6+yzwE7LvihhHOMn59NthKOnwJ2FZ7zrtgzEM0WpBMu/3UO6P0Zyp+t1Q0t2WzY1hfSeF8biwV
FXhnoaCdi1KW63Bv7d7JC14ZuyGr/agmR3y4IrPgXHAMhW5QtYpytOgxkU/m8Puy8my6+NWqOIcr
SRLqZUKsaspfE+KFiYYuldoei3utNwXeXSCL5wNaUsy9oQFMMB/zYyEtqOy0nvtAOsQ18bpSlBIV
ieMQJcxJm6GXVnajby28XYAGnD5Buvm2C0X3oM0inZVy8KxA9RTnZsx8HnvtHH+ChggtqZZPn2Og
8eUTE9gdT/1TSLQ3TPBoYP6eJdlg45GdPIlkm06LbKtLLgipBQrIEwvSdjJ14CYY6yyniG/b9Nvl
5Wz7z39wmS8YtJKkqmiLnUskv0ARpN4dlFQ0WV60ZxxCZF1F69iEEDVL7KF9UKVTa32LJEEMItor
DiJya8pDyjgzQW2OATuhHRJB4L8dBZx3i4ODoAwkjWZwL4y2ID6GPisQnPdfC2rOYjhUaEYjyGvc
l1yE+LcpnfaDutgYd/vn8tkLVsP3U46l3lky6RBWHJtD7w9XCigz9SvRHVpwLHxbZU3yxYwQcbhq
33tFXu/TsRf4/U0FMxXMEKW6YZrvwenKGfYF0fNFxUry0m972RkwXVgqHwieCS5v2eZaVoI4BUji
Ca9XFRQAj89OTI2DPFCBjm3i5koEd/hmECmoi0ewVxSvcXKykpMaOoV1Jwe9AMo2i0T0syg+dZpY
wzAFrBpwdKRdgUGfLeIl8ssCpSO6QHbSQTtc3j7B2t5vhKtzwuww0JhMmFEWkQ4Dw4hxmHv9TzM0
7jQFTpEbD5flbaKbaYD4kIJEEp2wH4Mk2cinKGcVAtmgnMrcOk1Zcdt1qSraya3aYTCo/yOIR7hA
bqsFnPbYSWjfIT6y0fE1aoeF7XgsUP50EVlJ4kAu00HnEbElMTqsBSTkUo4JbBlIpZsjSKVfLm/g
dkC9EscpfEmseTIZRiTgrux/s9Ticp/66iG9nrzCkw5T54pmQ2wb2XkzOQtQUW6rpRWDv6xyoiG4
lRr9/vK6tgHjHxH8YKhCAZ1jpPS4JIfLMaXRTib5KQlbm1q9IOm2nWU4b6HFBUJy0TToxYYs1meA
QWJXuZO9aAjPG99IbGFCfWv3DBnFHGxiLkVl6EedH8aqmDujRd/wbKs/9KOOkVPxaX7VH83MYbeA
wIkFWrJlZoaOCZFoOcCIBZk7sGmIiiwfoSQhuSoMn5Y3zfAF4DUMjHXQGam6xb9ZWm1qRUEFVBys
exqeFNHNcUsh1r/PdnWFTBqRpioBVrp1NO4lPEGDuvfKiGo7V6Tvl3Vvc7dWS+FACRx9mA4VMCL/
WfUj8I7GVblLItGgaNGKOEiaddCe6gseOmT1OE+yrVXPS/faii72m4mf9c5xgETCJsaYU0Bf66nH
dM+Y7LS3yB3s+baObcXpULhUy3a6E0VJ7Id5JFwL5qBpUuVQLQZ4rwS1OMS8MsPY6YqrZXiLJ9EA
KdGZcRpOC1lODB1huD6d2go8QcU3MIC6X1AMIlumrEDNVT6FRrM+KzCAF7F+8qI1j3ryI+gEdSrs
Oz/tGcGvEyQbMUyCWwfolIgSBnjPGHYd+v07TOJlOCTKrG5u11kMn9m12j6dcxTfuuH4s43+MrLH
cHm7vFmbsGqsZHCwGmvyNCsRcA6DQR0QUe5TH4UgR9awk/lfKctaC2NeeQUPRlZlRpvD6xKpPc5V
eZt0usBPMHW9cDT8OIxlbmpKZtBbYI7goajznWy0T20Z+Lql3nYSRjO1zU6wh6Jz4lAvSuWIpHPD
1AEg4RE8vuIt7YV6qFTXvMonXibmc2IH83GhFshQqSwTi8imzhc4LpGqV22Lbi50PCDjkXo0D47F
jImyWeQnGMgLlnGXWKUtNV6cxgLP/3nJH6Wzv69OMsj60kpHFEZ30jGg17S8SyRB1PkZmCCCavCE
loxLHB914h9Gufg/0q5rSW5d136RqpRFviq0Ok2e8dh+UTlsK+esr7+Ls+9xazjazX18XlzlmqqG
SAIgAAJrMVY+eqc08SdzNEAOrR50sBgmai9of9hcz0oY5+bD2VD7JEFhusmdkHwK8Hje/dcZyfv1
cB5+iGHMgQ4t6QYNnI+YHOsMp45zp9XV/TiIMEk+BjDvxXF+PcNA62RZqLD0eWcX1V/zktrX9V60
Z7wXTMc0tcCXB5qBQxGdVOO7Ub9cFyFYxIcAM14ymZZAnTKM4qDMxc7QM/+6iI8X/Lt94uPK2hox
R6DiWBprryxna/g5Jo89EVHZCDaLcq6PZEquZ2WF+724t0JfM59TEe3DW6PfB5dAdZ3iBQlEQHzM
2idx2kfRgFqhMR71YE/Tg1oix3ZG7SWoHob5vlhm7/r2ffS3sE7VAKocHj1ki+9C7aKlJEkMJVjK
51o9JeR7oe2T7Km2PlVjLkgQtzZxLYyz0kJC5ZUA/cnN4nMm7zLy1EuC6GFL49YiOCuNFmkmRV3i
nOL6PCrtDum96L7Yct1rGZxpaktaGJKMZTD45xIAdcAeu2OtQcXDfw/G9f54OBvNaG6lkl5AJean
sCP2bN0Mg+Au2KgbvxPCN6Au6KZt8xI6wJqdxtv8mPrTUfLJqxjmT3A8fNNoQsmSgTNwcYM+9Xq5
uDHi6XBdo7ccwup03iKm1dXWl1JPBtDBuGmbvgxZ4cXTktuSVNmJoQpkbfRtvd86Ls0sNCULshjr
6dzAb23jJFmoQ0xoFNOc8gno0aLx+Y1q1XuJbIdXyxtGa0xkA8oXHUDw9lT64YvuajesBCufgttm
JxppEq6RWfVKYkvCMgx66KAKcNqDfANCrdsZ85AQGbnLjZjyZOOV6/0aOT+RR6HWdgvWyPhpLZCc
F99LZ7DDQ+j/PXbcgVVACEG5qZug7qAgW9EsZAfv1xn1/ULRh42SQXUf0S/6/Om6Ym7b2UoAd4dM
iTIPJMWy5iPBBOu0L/bo7wPnidjONj3tShSnl0Nrxh2m0OE3gIxClTeAFGN6FiyIfTB/YcFf/94x
The1EOiV49vdC5YNOwprTyklL4/0yAEN1O1szbeZYu1i/N+Me4yQBdNTXwm5djctfvUZnIKqemIW
fY+Daz0QxaoE5cDQI+d2B3w5LwlBMx46Y4GxeJExbvBwQFFXkjlFnWdtHOdSWVAXjIFBCQBn9O2g
Z2dnfkm90KsTN/mu2wx0R/0+AFIP/EB14ojbAUXHzd16RWPVc6bCRM0HtfD1yS4fAL7j6j9a3amx
eiCnPomHtERSuXswLYhMFopRWIm8DPM5rR+K8EmgYh9Lyu93mLsA9V7uKrTiwvn41SEH3lqwLwGx
WzkiqrkNfLl3kvhsPQILaClZOMustOkPCxwuuRd7xF0egjtyrjKb5dSWOz8EqB6KNIkd0BVL4htP
rDwjTaIx4dlgG8ahBxamVt1r+bcyF1z3AmvhO7BCGU08gwrXMNLXaHlKqOpkBNELnj2vn91maHkx
Dj6Vl5q+biOCnCwZatssXnMM65PGtpIjCSx7NDSBvO2LaiWQc0dy0BKJKLAC5l+Xc4b+ucHGXfzj
je/OFUGlCO4Lg3M7s5Kpk2bkKL1QzZYb1QfFlSDnFFiYwfmXNpCsEGSni1vPzwwdai5uUJkV7Zvo
oDjvUQZoeqIycpvGLQ6W3RykO91LnkwXbDdgoekc1s31SYMDFXYNifaQcyF5aRrz0rFw3bM+Vztg
mEAzFLt1QV+0owf50XzU/yTvXTltg3MppRxKEsDxsNz0W0KfZ8jL8kWwqYKT49tMohaEzUuBkyvM
b2Z3Q81TgkGM6wYm2DweEtzKU6NRNZwbKcJdL7fnscoEDWsim+J7SvI+avSB8f22Xns0oBu5N7xq
jxNA3QC2+SDqotqoZ77zwnxjSRvOnRoEsGHwOgFqFrEfddrP9dkA7nfoivo1RTvI/r4KbaM2b9Vh
wur04iRN53zaXT+h7Uj24pL4xpIRqPpVbWDOtNvFt+ax2qUPkdvtzTMDqJbPOcNk+SK0KsFtwpNU
avo4B1EExdAyZHQDuLlqJzg0p+kxPMg7wKTuoj1g5nzRIJpI6TlHoldo6B0mWPOAEllZLXafpicy
/7y+qaJD43zGoM3aXIWQkgUvWfps5D/+t9/n/ENlUIUsJkKOlIyfwiFy+qUSlCsFdzDfc1JmShWO
Aa4ORVHOcTrdZZ3uqqABGopGlKJuVisuKsg3nmS0pkFYYLvkY33LwI3DA0XWUaFPUNQVtjFW/c56
eWDvqSxLbcqR4eS/4hnFkdlTb4oDw6Zq9q1LgVCVvY73rWs51J/PHdowp/vrhydQQYtLfKwsnztS
Aqe3X26aCnjEL4ZIy0VGbXFeA32uU0eZgjB2LBPP2V1hs/y035E7BkEPIGBHuhf5qu3M30CyZWqy
CQB6Ti+7qSnzZnpzjex5MdkFh360OzCOBTZAv+7y7yIesM3NvEjkQ2IZJfVySKGmUR95cmbi2bm8
B5ni4x+c2UoMl3h3WrDUgHhFx5oa2hnp7VY7d8Gn60I2vcZKiPre1feg9EmGgjJKp32mPKqLKFMR
CeA0zyyNZdDyFAV7wy7ODP902psH40a/A4UJ+JcbITu26Hg4PQwxmtMsFfKvaDzF/Y/ASO0SDUXX
921biAnGFpWgn4JvKpNHrYiUgil70X1Z0u6gB4CbMWXz23U5Wy6RqgqIAS0CNAS+e8JqCFq5c7x3
GMFD3j8nUWgvaIiS9tfFbFoRVQmgIS0Nr786W+/qyg81UhgkRPSn+5HuqB4GO/fZyUSSbjjqrr+b
96JelK0dXEtkK19JVMtJA2MgrMgsslu8nt9Ey2KrlpB0aVOOpoCQCGV8sCBxCtinWgEoAbyEMEpM
YM3ty2MCWkw8uaEtqj80TvJV+3J9N7cCDTBv/xbJaaCsF2WXlRAZqJJdTsd4uTVpaHdTZutD6l4X
tqkhGgDlqGkRgi6U9/tYUylABxFwWHvjSxD/LJu9It3KhWi2cnsbL2I4R5GixZ724Qg7lp46APMb
2rETokxvq+FqMdxhqYDJ0yaSsLpGhyGhOLXJz+yUnhln7LxPO5uedUHXg2j/uMMiQWwFdY0WlbL6
VQM3A+NJ1U+jk53rx7StE5f94wwsiLK4H5iBjUN+HNrKpoAgQXlhOKcRfZR69fW6vM2yKjWorio6
NUAtygm0Ei0qc5O9AGImQmcQX4fwTP3OD3ciVqRN3ViJ4ky5XdD4kOVwhkoIUsWq3TVZe8LwlSDr
2hSzUg5OTN0PbQ04ojdNX7KHOfs6UlEvx7YMQmTDNFQT/vC9NfX61BeFjqk/3eoPZVa5ud7sC1mU
iwjE8CFEa8lLa4Ro+1O0T410aoaXVvuTmwM9p/+/Er52Fk1VX5EKj8xl/YhL3gnC4yIFTkv/JKdn
9OH/EcR5hrxJlJRiDtqN6Pc++mka51ESYURtJtxrIZxjKJOMxHkOIWx2C0Xlo+SowLYZvASDS2Jk
V9H5cE4B8UIDrleczzTVLg1HO08CR+tEmYFIDPv76g4sYy01YSsAc6kx2BqbvY1eySdEHE/XnYFI
Dm85eplqcw7LMciNmu1ntbZD4+W6jM1K8fqIuDS3BzmbFDZYDHkJvwV+jkq/eUhcyQt9NoHPGEFY
wKefkpv0+3XZovVxue+cGgElGkQH5mdc9rYafIP6/0HIt14f5xqqlo4tfhxpfPioVcd2gpvzr6+D
qRVf74bHBnCBqcL/8FFlONEwbcmIoe6uPAZk8Ukk6gRgX3lNBLdV4SQjHI9xLSQHnNFx2Gs+PYqb
/EQr4TarN+fMqIcJ1500HdQquZEmS9ATt9F+TuXVbvETCqk0gtAkYo7nsOzQUHVKv8YvwR4U5JrD
nEL5XRLzMrNw6uP+UcSRhqVjqIRzRBSsUQjK0b+l+9KPCslmsDeO2V7+F2XgTa3WL6I4JzSlZpQp
aYeZvOw1je87eT/2grrAZlSyEsE+YeWAjGaeKsK6txbtsS+9qUGEqiCPmc+zKeoV2gy0DDTVUGA+
yxoPHjPMSgXqCLT2RXgApMMtGjRtGa9KkiaCl9zU8ZUkbuMsuRhQJ0ChT+lLPFCNjWeoMwbbDUcC
gyC+4WfRprc0F5VpN5V+JZfbTaC89QEpK3RpFqFt9T9NXXCnb6u8YVBiwDsQk3BmpZXDWFs9Q4cv
7d6rDrrT36QvDJdgdKUb44ipEuEU/aaOXGTy3WqVMRFJNZGo0VmO7cCY9jHI3+2mzXfxWHptmHnX
veCm3q8EchlN1S690mdYZBbepv1NJN9REWHidqKxksEFLWo+Z0HfoSDGQJqCT9GuerUc9iIOMAu0
UKRPoq7nfzi63/G4wV2Pam0Aqps92U4/8NyHrmRv2VvevNOfcpS94Y+9+EmEZ7T5brBKAgze29N0
1vUYvXNaiE6cChD/cmIHu1i1JWQC1FUfrx/dto1fFsnpp6I1WRJXuMDUcXJCI3TK4CWOao/GuUBJ
Nouqq6XxT0lFVS9AGOoZ/4j8i6HVA/kqsTV0OdDiQMDVwYgMEm/+bh07f9wb91np0J/Xl7vZm7j+
CE5Vm7gw0LgFTyNL4VeVlv4UkKPcZT+CvDlZYWM38vS9rpo9IaIN2A6JV1kXp8JkWkIjYWfbeoFf
uMkOxYbhe3eyHHLHRnnkQFCeF2kT/wqVo8SSp8mbxNHTIJFing1NXawFQAGOuSDfE8rj/fhUNvOQ
Qd7oqEdlh9LhST6YKCZnXuzmr9fPctvr/FZdk7NPpZJpRVsc5VJgVE6h50zPTlm6CMoNm97UBKau
pZu4CN9gL1c3bkBj1UALAELVhD7UOXlAjXe05zJ0C10+gMi1cf9gXSuBXOw/lBg+T2rMX1XqOUx9
TTpn/z0WEQKxlQhu6zIp1XUAPaBlmqKtKvpmDV9n9a+884JU8PK/+chAwV4D1jcd6sY3A4Ppuxkb
Vnftj2x6rfZZY5FxwwqVDFQsFGJpbN7pK4GcDgLHz6yWCYGs3PbOUmkAKBkFdrWpeSsR7O8rlRhz
UwqJBk+mLJPd0jMpKjvuBOq97apWUjg9sJJCaomOHCmLGtWZ8NhmW5p0J6flQeoWvJg08z3tLXDi
ZeRXKsefr6vhZky2Es/pSKPOhURkHByjfyl2qQ8cuF0uxI3a9opANlIphgFROOc8Mp3rwihZWRlw
zA+kacAH3D/Cso9Dnb8YUulRKfKjOAmdNJJ3Wph7+TS8WEZ8uL7ebee1+hDOPcftFAdB/PYuZR4j
p7grnRyaqh3LXfUiKmJua+ll1VxW0pJADRbW62d0XtLdSrpAe9jpfMh6VovhrCAOlXI2NexqN2to
5l28QorPbPPmsTvgZB3B5rFTuiaPM4muqJPB6CDv79fZYR+B9wMQvwjOpGeBLNHecYahVtqYgwkM
NLr6YxW8DLU/xecudovuto93UZK64HroMMkcH/TpNGv76/K3rf9ydJxhxAOJxrHFUqcZkKRAapwn
JxbRxIqEcHFgkChjBwxqxSUI/SK8JYYdxbjiIjq3zfhvpSdc/DdIeI1VWSGm1sz9OEX3Zhh8S2rr
no5wLGW5l43oR7FomNHNP+tV7c5B80jHAr1NffE8jeoxseJP1zdYoLt8VwEh2ZTLFtKJuD0H7S5K
b/L2K6mf60TUMrbt434fJd9TkEuIfQ0J+V+GJvTWJ4cRHSX/wscJNJbvJxjLDhyPNYrURWyTY+bW
L6U/2APaeln+kkHkH2W2l3Pl+weUoqSBCVI8IMEcE+m5lL5fP6Ntt42nRxMDPgoa9TnFmfqmT4sF
hYjoMDvZTwUkwumNbi9H6xcDqDIFecqmPRBwGlgaRvFQa3t/5WYjic1WQxUnmF6G9FmaF7sIfwrW
tNWki7KjDhmKamB+470QKaKqNTaoT6Valtk12L+nGgBgi+xRA6RaU3wftIrdBdldSjXvuvDtBV5k
MxVaxRR5a46KXiCmoI3mLEkKZz15qbDpY1MMaKeIomq6bPG8CsaSWkVcIPKL6F3ROTLAAyUR+tym
T1nJ4HzXqKeTUkS4SHPkU3Hmj7Pm5PonS4pE3mvTfmG+CBwAVAjm4veb1tJh1JfgLb9BaQWYueNt
dg86YQ94WBNK2JqX7mQwhpHvobBtdnsnL7K5VdYGOFg0llvpSe4DbGAXR4Yfx7Wg4LdV+AC5Lp4D
NQVQONDN92tEH5rZVzqKisOOHME/7+fO9Dg5C5rxKx893L5oEn/DWb0TyGkigFcY/greHorwVBk3
XSZw71uB7TsBbGdXqk7meijIBNcha+FDEXW7Wi72Sby8KJFxoik4YwvT76vu1JBQlI5s3C3vZDPd
XcmmhrkA+AJxF3gk3mjl8Mzq9repl/uGNzn5c7Jv8NbyJGqM39CWd3I5TaVxE9PRwilivsHu9K+d
OdjJMNjXncgGhDSsYKUsnFJ2s95FzfwWtCf35K/qKf/UxTYiJRtVltvYaVvPxIBf5xd/MSx6IZ6a
aJncraCjjKulJTP96Capn4r00A0P19coEEGYE1+doLrEqNnOSI+VtDzqcXeHvu9dTkT+eCsdWG8l
36ZRmEGTyi36DUd04dMdY+5ZjixpjV3qlt71RW0VG99J45IPEJ8HXUbxVsWoQNjj/3QygET8Xb0z
71RAP4776c4STepub6UuE6oYhkF42rRsTJp0oDBEpf0MVCBbp3s9ErBPb3uTiwzOm6QlUUne4LjG
5KYrT7mICUv0+2yNK3WoVK2MSwMaX+b3db+fAlHj2D8owmUFnMsoAqlthsUEKmfmVuhBjr3cCfr9
cOxdc9e9tKI35o3rE6pwkce5CnPU5sUy0EEmj93OMD63/SkYQkDXiID8RFvHOQs5D6U8mBD7x9Jr
G/+lgoLlulZvr8TCAwsYKHWV74XrxyWspAECeh148uNOwTgZZmhI/Uc69lsOP/hrFWomlyHeBqTx
VGbf6+7p+jr+4Q6+COBqFDKJMgBMsWzarT/Fe9Ru3dyR/spu6x1mHn3x3OP20VwEcu4g0vt8yTvs
XNOBEyfKPVkSYbBuG/9FBBdX5Jk1p4WGTVNCt2+cqT1pImqa7cv2IoKz/QgP4mqYwnKUzkmWXW/c
l6Rw2mrfKqUoFNyI3WE1F1mcHxhTPTQlE8th5SrtRD0dONX6ThYif2/7AwX1U8AgaarBX0BzP2Rm
b0EZtDvW2VL7+kHzEY4hk/sXM8TspLnCigIOmt/SONUrGgBiW/mivHWFIVHFq4l+Px0Zrzk9iBh+
N3ViJYxTO01FQ2aesFuIfA7GxJm7fRYKj0okhde8GZDOUYKjYned6gEbRrHBxnczHKmP2OQBHDau
yKluB52rpXG62IQyba0WrwXJgXEXK6dmb/kKQmgREL5odZwiFqZhTKGJDIsUZKcX1XlQ29s5LA7X
fZJIDHcrtXOxdCOyH/DP+1ZwGkHPPYn6NdgFcE33uJsoiPoMBHZQh/5IHmRvuGMYzc1rCWimzls8
c88GMCIv80XUviLB3M2UjwXaqjQcVoUoNaq/VOWRptRR4+9ggdC1r9e3cjtqVsCTZQHpBx0q3JGl
42KEFUO8S2db+zF7mJt3MGl0b/4MnuS7BV1QyJRPeHx1GY/xH7QWwsIv0rmTXIhcd5YEhQHHmbdg
Yh9vlH6HaULBbbzB0IDkQFVUkzGtgOmaWyY1CpUuEuqmKvhlIqd5yv1glzq1b+2D+9T/mzg8/gxs
N0QbbugKkZ03dXb1AdxKk6ZrQbXEfLSuAUO6nvxs1G+jNBDYxua9gyXKOqXExL/vY8I0VLpZHUv0
4USpW6SFbdT+0CFzVkC4IcgoN29qTQFzONWB0MhvKpKtbJZmnF5JUf3qK8C9Vd51/dxq1MNVc5HB
7ZulZpFesIaO4GZ+QAdt+Q1Y1RicSX35UPyKz5YvfSU2jJFB078IhG9u5ko45wQiJWzywkQlkbXj
DztkJ+iDIG4HqoTOXjCWr6DIkoFe8n+Uy/mAIgEkg6oDkmTYKQDaTHb6ofYBfXkHesRHdtUmjvKU
ObLguVd0npzuYGiJAt4YkVdZ33bqvheNrW9nesApQuc/2BnIh46gaGmp1WBd0cH0VTyImvcjrK/d
sZZ5kDudMMrrC/aS3agfHPlFJt8RhKmO3MxUzLPRfXwb7pW95MCPwrOhMPcvUDu24+WVPC5oIRMh
6pRjjeoDyGFnZ3HZDAeEUgyX4REP6xRC6W4e3EomF7u0pgV0YLav2Vn/VWHgNncqrz40Hiuy45IS
Q99tWsZKIhfHZEmfJy3Ln6Yf0g/Jbu4KzKfmzvyz+6U4dunGu/opFD9/bUaEK7FcJBMtad8PDKtH
9ac3MvDggHlEzMaUu3BXC566RWvk7gwQGljgr4WwqFHsYUE+ejTrh6l6alKBl2O/dE1HOScXWp1V
0hmSFjWyabyrsl9jJ1iNSAbny+RENhuVwg7k4jQhaJp3sSGwNfaZH5dhIFQmrCmY7xpbujzNtBQV
MC1JUPXG3ZM8tVULurFP142aOaJrgjj/GFvxTOIBMZK15I2dW/K+Hs3SswDBiMq0u1ivAWkOOukf
r8vd6uhQAEf8e4Wch1QSS04kg01H77TdjLF2B0Oje/jlh8nTHhaHJV39a0Bdgdxtvf8tl+8fq03A
1g0TFASLQ/cw3pvAjuLjHvIbP3RFcFGCc+TbEjC9bxCJhaDNcj/N5yb7NaW+XohC7G2NvCyK81rL
0jRyBEIAt2vxWg4I9Txo7xWTOno07Kkef6aj8VmXitcuHB+svnTV8LknptuV4Wve5YKzFX0N59HC
VOpnmeUubYL4cIjR7gslrkXdAtuu+rJozoPphdL3xMJJTtRy5sCXVcsWKMv2jUcswySKgcCMrXRV
FhzqaWhBGL0gapEd2StcktjYVHhJssOLq68Kdm7TT6LFFy+EBFSGfJuThcfBIGEhWtMuCUD75BGE
AopDdADhL2BgCyWBn9lqp2Tvrr8lcptoNZ2lDjKQOei+OKhef0PuERO6zb78GnrNfjhhjBsxob4H
Ylz5ZH2ZX0VvGtuVkNUncJtc5QMGaVt8AgPcY7C9xqvk4ER35g4dOofrR7qpmyth3P0Qqeb/Y0PF
S3hUY+1AS8WXB9Hr19YY3rt95e6IqrWksWJtv0pv/z0Uo1i2/LPzon1zM43O9VVth4OrZXFunAwx
iFpYg/jo4KWGaerQ2W2C50vJb+9YazOLdUWFnk0LXEnlfHi4TDpweTGqPpAfZfHFNAUp9VZ7AJ5j
MfhETAwOYMbvvf2Z2tgVGQPbsyLEf+RonSSv2ut3hs8AV8QQZtu6uBLIOdJep12dMIHdbgGTQuuH
3sy4S9tDdqTC3tPN22EljXOUcll1eaYMCDa1yE5zXL0PJJIdc/pxXT02lX4lhzNygqdYkNRgGF8t
Exu9RlX7qIsm/jd1YSWDs2KwXbbtqGKE15iBHj4hQB9b939bBme7AVKhtGTwSIbWx3bdSrYcS71N
WvCJXpckOhjOevVIiqxKxoYBGswdpl/WBPg4ckzKXCBoOylfbRtnuJGUdBECNrQfd4B0Q3O1m95k
7F+kHZNHdsGd4g8eLoS3VPX6KkVqwZlvU6SJGpigjzb770r2kOm63cVCHi7BXvLPKpUll0OwQDHY
C6iO7D9iQ8lusB9dw1ccNGS64Z2wUMs8w4e49rKvb/55dXOTtBpbncUg43H0IkSX8QM5pAf5LEZp
2ry0V6I4n1HURdFnwDYHA6v0VxFGvlHmL5Wl3kRBemsOIoBHwam9+czVykIZjl5lxpwO3wiojcg3
JRN0i2wfGcXRg1QZUQin/vIsD41eqAyjAcMTSeHl6a5PCtvMqUj/t93GRRSn/8VoqlObaTgnVPEZ
tXgMrEYWYrVnYNW6rTjc2NQMArQLlNA1EIxxjopqZZYhqET25pe3/8FQ7HA/hn9Wk12J4hzWXGpj
1RUQZaC2JjlyXNqFJPJVmzu4EsId1jio5jSwikUhT3bWNjbeKESntBkHr2Rwp2QaY9wXmCR2k+qh
V/YyGjmXXVd5VvUpkB4HoGsOz3nzEBc3wSwCqNsOAlbCOTfVD1bbSAUW2ABBiU381DdADbPTc33I
dyS3RZX0LRxTBREHZu3AHWaCWuF91GElS41ZDQhU7ujeeNKPmhseyTn0Ykw3577l5Af2MMhqlrk7
niq3uRGOjW1r6eUb2KmvrBwGGBu0xDcMO9lBaOwve+2Wwf2qryJZbP8+uMrVcjmDULK07vIZWsre
PFu/28MtoxgrErMdW63kcNYAjjw84I9YknzMfvaACbdg5mNsz7jc4l36+geX20oaZxYabpy0riBN
Ch8H1ZPrz9b4cF3EpptcieCsIlOiKNcC3DFGqj7lPXXKSv8rHdJTm6dP10VtG/lFHTgbqPKgjCnm
CAGNciimuzoTvD9sXioY3yQEWDmGzKM9q2pQ6iFZ8Pv1rRo8tubjQD79yRIuIrhrMqv7BXhQiHQC
0IbRe3USjY1t79FFAGe2gSZ1ajVBAGNBm94giFkcVcwYkgUM2U3o0krkGNlHf7Sdi0zOTBN2UY6s
U250LLt7ZuD38fkN/P44n4jzv+0gZ6gp7TEzFkAYOm306htQcwTLYTZxbTWchZJ8sJaANauhZ9NS
v2F21e5jNI2cE9UQiPoHr37ZOc4+Izp0Rv7WGOfoxwV1uMgtvseOabOeBFPs1bcLjisV56xVnYMR
0LRI7arPoJx81mekyQBv9+hLdYq+0dk2EInGrpAtT6QinOkajaVUTcWylrv0VsWrF/UaL7xnbyax
K1IRwQnyADOSOS+LxGwgyb9MdNfqdjnvlsCr/4DdEM/Al+3kcWaUOW7UJsOtQW4qEIVKt9ZN/QZF
HQlcEzuXK0rJIzRnQdJm7YglmbWdRW4Z7ZX4AKaM/Ecn6mTcrtqsFsW7kGFKOiCzoPHUzJ1G+tIV
t22ya8dTTS03nyO7U06t/EX5g0nKd5vJuRGlTseuSqCbbYIOjKLpHIyKfiVGc58FytEKehGoyfbV
9dv6eLTmlJq5Vhix4k7JmWIuSFdj2zLvk0qE/iBwyjxmsy7PeqAXKBF1NdmrMdmHmeZed4siy/7w
WKKbYxXWOLXZ1x/+HnenXnqM3OCs+CZQQZabuLBFT4WbW4h5VFUHQQ2mIDi7DnR09sYa2l7NZXKC
cV/P923wzTD/JBe7iPmQPtOWdFqC0DtNkidJSn5SvT9lquWbqgiAQbAiPmfOqaVnM0UQkBjnFppQ
Gy9xciiEoIPMij5Y9GpJzGOuYluls1JLZe3d5a/4VrLxCAPUwcbLBxzVv3GKmzq4ksdZ9WzEsxSy
N67A6A9tXDpqUgic1KbfXYngDHispXShDIU3BOfCrH1RrX03d3ZVRnYmGvrc9lIrYVwcsPRa3JUK
9J114IBZ8TX2ZZREFa/xZ+ETyGZkuBLGxQSy1Q5Wn2Nlwy7wlXONZzrqxAeNjcYoTunOJ/3WFLX8
bgs1WdcNUGoswm9nNxUteghxjYXDbi5M2yDUK0EWcd1zbCkGWmIs1JZRgTD4UkpZdKoFyBE02VWn
Un8sxufrv69s3V3o78QyMLduqHwLUWAUvWQyEErzpvfkb288mK+Bm7wG+wEvATGigMaZT8GjJZC8
2Yy2kswHAppK6lJiGbt+M33WgKGwQBsBV77YkiMBXhGmZjzIu8Aud9FD8iJ6yNpM9tbyWX67svFi
ymB0E0rbHWAIwaAKYp7i9LeOmo9CxIgtj7KWxnkUfUG7VGlA2njsPWOXekFl420eCoo37TvJFW3v
Vsq8lsd5lKWU5S6ZUdOkGmZ390BwkPTMVufboL+divtIxBwnUiSeHzEN5rAKLWiq7M9Oc9D28szW
eQzcH8bsVDnohxjsMens7C9RTLlljOvFcu4mXSYVDPcoOCZldgzrYW/UxklJi/11YxGJ4RyNOlSd
mTBk7gzMKXiUl7Jj2wkuU9G5cUlHIRWTXlY1o9l9ipJTDdyrWHY6aXK0BESXS2QrszBH3CrlrPeP
SzwwiGrUABZk152M101trye2bhd2+CU5ip43N++GtTAuKpEKKwoSghUyu1uQkAL6wwfoz1dxx+lm
3LWSxbdSdL1cZQTE9CgcgcR6N5y6ZwAeFLbkWU74DPhgCRlO5nRfrivKpte+OFW+p2Kw5jDXKVyb
2ppu0eiHUPnvqX0Bv7YSwfkTc+wyiTbYxbRwe0D45uPOrJ6uL0PdXoeOGR3MZAIlkVPGwUybRc+h
F29vtqyXVtmbGnrYQ0AnZmiK1Bzl2O604xthy13ioK7xhYDT7Pp3bEV9inL5DE49s8QaRqliAaZK
TLsZ9S+kD586Sr9XkwgdYytMWsvitLOVEqqnswSOpDn5HGMKOjHAzivF92oLGPwqfby+NMEOv12S
q0tIr5MuNQMmbqx3ZW54zZIfrovY9loYqAU2Dboo+MbdWA6iwcxAaZEksm2lZ3QmO0EiOKLN530G
z/0fKZxvBFEghGsxXIhnPhix3Z3BZOVMr9Qx78bIlY75jrp/gHcPI7gI5fSzHtMmLzVcchnI/ILQ
xhhH/Ccv02sZnPJpfTNQtcDdIhuSXUzK55KUjlEnr9dPiekVn3GsxXB6R+TQzBui4go7dAcFFZh/
R3HNvvaKGL5BtjP6YWxarGaRz5AImidfDmM7VV8t7ctcTfb1Vf2DA/59QpQLsgB5H0Z6gsczUug6
WtQJWtTzXZ1pE3il5K9LV7Ruqke/log8y1m+V7LkZziEe6OrZ2/ul0+z2TkkJOGfxNUXzeHpYfV8
iC0zhuZY82tFnoZeMKn3D9HlZeFc/BW1XTIkORYepGAXeIMIY7D1vQ0aVS/eGa5go7f91kUeczQr
RyIr6gJYTujPsANCAChjDHdHHfnJ+xIAIhjsIclX62clfAXa9l8XsVzkFVWdkbWagpKlVT8sw3Kq
hZWnzTrsyjQo51okJQ/lUkYTwN84+THYSVIMdBj+eFb31BVd3psNZ2t5nFfpKSYqchOujI3OA9H5
djo3T9Gu9jEMYBtv4/OKA7QRwCKat6wkKwqRNs8SU6SKqpqmDFzx92ep0Ckc6xJn2aNuo0n5IwD1
zhYF6Js83NboTP6vdQeOBVMdrFgKohIeDsRa1FSuBkt1izMbGcsOstf75U2KK968k3wg1rrtkzg6
+3itvxfLqWxYa1ZVphGeLuWbPL21tNg1mpe8MQVO6OMF+F4Op6N10pC87SbNlQnAxusXfULHjCLy
KBtq+l4Mp6ZpNtWpMnSauyg2owstkSDg+dBo8HzIDLBwRMWBDSfDRBJWggCFxIerfZCzKCoHCroo
T7qD4P1g1259RkaJqSZRw8rHq+O9MG59VTsGSlOjzagPnuj8o6puFcXRAaiZ3zTD83WV3D6yy8I4
EwyyqKpB06u5wEQ7Fk3+S1Ha2zieBDMwIjHc3d79H2nfsRxHzjX7RBVR3mzLtqWXSGpTMTIDlPf2
6W+C+mfYhFqF72p2E6MInkYBSBybmcpploAnx7cdeZ878cleClAXZeH2aq4MpH38dNzjXtdST614
1fw57D4v0Yy+veSYHTBeH1o38m16Y4Y0cHzqEk92l51o534F6Q/m+UffrNBCY7Gsdtmbj9JinuRK
0AYp+JD8M1/P0hI7UMjwBwIhh3YGTbgWjroiuMm/uWP/ngv+2c4HVDgye3i7Y2/yoj3uWP7PHcv8
SdhqITj1fL+zYUJpe8QYk1/nc4gx8s4tW+lUL0tYyoZXatR2ZycXBF6iz8khY5EMtmaTRcdnPMTT
k9rul1zQGXAlX/PxULDfcOEwFIVax6aEM5mfzIP9BXQS2a74soYLOnNZH0nnm/Et/Ai/PP9BP/VH
2xyUqPVqTU0CKDFcpADe5H/1fR2wuur0B3I+H41xWEKn2jbryVZ9zRxv5bz2EcI80akQXPIrg9cf
7XBgsjSGWRVWh1smf9eXu7F5nKXJlcqIrA9LeYgBYuLMjeik8MgyQJVOmSbNH1/IgxWmYf/sQN6g
RvK2vekel50ZDLttNNu+hCZYeD6eHKnvSdrFqoqsAEvup+CqdLWb8f+YmgpcScE005Uxu4tPC4tc
FGFVNFaVBp7CT9IYBOWPCkYzRy+5K4MS8YH7nyATFtWPa9RLJ6tkR9WQctinw12WinJu6q9O3sc1
cU6e0aFKpuWyBuJKe9f0YwEUa8K2Sf9yqHwoHOI36wRyNkc5TrIZUU2yoducgOK8/xEb3YxcLj1M
ib235RIzZMDcTmsfUjLv+xlirHUG6qwqPY9mqaMJmR57FIbNQXrYPgyb5w/fiUOqWE0HGnfYGbj+
ivKXTSCbKur52Hy+YINDqh6pZdXSZN0f49tWzl3GWbe9il+D7497weGRQw2wSZkEWKh7U0ZdS4e0
yqmRItq6tH5Wu2jbHvt7H6Pwj/Y4SFJii6p0lVS/1x7W+dHsvsTJF9kW7M2Vzu2PZjhEWutuzsYa
m9P7o6+jw5gEFnFtDOEm4MZWwG3wVh7b2Z1r7SvBpb3So/jROgdNnaV2Sew4KsK2JbAYp1topi7E
VkAu1d6wygeLneJg8Bav3x+lsI2EUHXt9WacAzbCG8za85FUX4DHejYaBhyyR187zCCzSWTmeJEz
/Tz4SoDqUmCkgfV9e4uvXYxLy9zFaGyZxmYMADHJuclVv1AfbEPUm3/tZlwa4W6GbOoJLXK4ybFK
vMSJDCnztpchssDdjNippE6usYl5d14AIOnr9t+/6oZcLoG7CtMq69kEKgVo85iReU4easgw1l/7
Q3WKTyAaQPd9e4BjB1owgWXR0rjbMdnaZJgk133TWb62Mw0S1XqeyumAFsCT5nRg3SWhDXrARW8q
t2srl1LnPp71oLQqwVW9BkBor9EMlaVJwe/z8bnJi6zoFBM+SoqmwO6cREb0RukjuJMiM9w7WsYl
JsctFZMiTMQuNPcQecAQq3C07Prhf1+O+nE5cZdYVlyuOq5+cYPEc1ic7e/x6ac1guRXEkI5dHs/
r9STbfXyG3IPaqxVyH6TN6NxxJjlxpA+WSEqFneY2T2PXvq5OTH5gW7nvP4B5Qez/o40HNplmp61
HcFz3irja1JXfxmZE82q/R9PLV/RSgvowOkpLiTEJTwrTIL+a/0s3w1hsS8hRDj3vioIkq96XxdL
46tZa1rZyhAnP58RNriXo0AfjF5+M0fyEZMxN6LEhuBq8iLmKdrLGrkAeNqojMi1HZXJ/Gn7uFw/
ov/uF68YMUPwB9iGuG6AOIUqzYfKNN20VwUtv9cfIHSImBChVkGi+vEmaAm0hbQYCJ0kZ0m7tdBS
bn9Oxn2eeJUlCOlEtrhb1+uVmeIGIDiWJd9JoWDf1KGCXmYbFNdtWkZzrQkC1esb9b487s7R0bao
XiBQ7eTzVN1jYHV7l67GGhjC//f7sR9wEaWOkr0kJlR+MFmxhrqXBevXcafftYEUjVEGkm7Be3f9
WLzbY/9+Yc9QJylNMRnlo/bpFSqi33R2nZYIHECRGf5ZrZ0Uvv+o+xo6pBEIuGP6PY//3v5417zM
y2/HPa2mk+d91uIWLfkUthJcnUFp3XIhfp/Uf3Zl3z8c95qqcZevcwFfswJr1jp6hirSzhJ9Mw5h
q1WpwQOBrcnygDaP1PKS8fP2FxMcZ417huN4AcjXcAnoeMjXzB0zUbOaYBEahweY3y9JUeA8O3rn
jqC5X/STk379b8vggMAs47FYkkL3V3s9jhWNHFPE/vHGK8CHMBeHi68ZFPncg+hXQcgEj8X5mqBr
HKwwUf/cfSo+gX/3ZQ1Ut9VdCPidfXo/HCF4dLRvRF3CIoDQOIBwyi4f9A7MA8NhxUhFHmYjniZA
+a4/1552R563v+1vHNZ/D7rGIYQKRQttIEBZ9gDP+7IJ9tJN/RzvG1+Dbjgy77fll+6rXLgiPQjR
2eFAwzSxP2M/wtsn97NzrLq9LroAv3nr31fHYcbSpVOX5roGz82OGPmWJrv2PvGyJ8YACtaOW1Ey
ULQqDjgSKantlaFUp8Bf+lTY+2L6j9eaQ44hp3M5psAmstxLWjRM///NoJeuJ8poH18NzLoazZL0
OlhMd1qDx9YM7Vykc/3WbfPrlfvHq5b5NP6SNHppMYhlWbD5qfPKx9ivd9LNetMHmGiPqjvoKxxT
EfBeLTO9e9aoS35cXqoYtoo4DZN95x5ibQOkjfS9CrWr3qsjUS/fdQx+XyUHXqRMoReDFK0PUmCw
D8+iRsXrr+L73+dcFuKsTuuocFlm61vVle4yBE3+Se1FVcffINO7IQ6ZmtykaTEB6rtgPGk+S1gm
JxMT3maYPTr++CoAJvZhto4HB0zUXmSDKChmsQ6SPCRf9CclmsLJLwNpLxZEZ2/hljkOjfopTZIV
9Gdvp1E5rcf6yIY/03vRVOZ1t/b9O3KQ1CVOW0/OrPlqLh2LeryZLdsdR32PzP6JFnTXZI2ob+U6
KL3b5EDJABGg3LO0pkWiHprR6AByMyqaMBNZ4WADMh9qqyoA9NkyXcmBLuFguEpuBYKTwe7n77cK
r/bH+1sjBCFpi/qfAiJfNkBrELeqQBrMerLWu21r2/cXDDMfjcVtN+lmihcEqlqhMsLZdNo/CnT+
2R00QX40oZVoVKqIiSdjOOlZ4rWZ6Rnkfkw15NBxNkSMbeo2Zvwiv6Esg5MO1vIzjYgxdjBzsbpV
Hea31Legv2EF8ieMzR1paHkNU/ltwcRXGHvyqO3/2+flTuZko5VvMLGXGo2W+WVpRDTw7DptHRbu
UFI5dnSpQYIhq/+O15d8/GuErup61qfwP62EHxtiNU6ltZGbNZb+JhsN15ZFXffbFwytgh8PSpYb
tCwa7NtSfSv7+8Q8lasoB3s1y/7+Oipvr+dFyNgW9TS1kvEzPTKe9CAJpJvOZez5vWui+UN1Mx+l
TUi3aoK7Jlof95bRhZrqyHzRiiQ7VJNCx4ZcnjEL0oYiMxx+LK3i1KM04WWRw7l5JspNKRq9vlo9
vfyKHGwMHaOdbxrdJwNYxIyUuEYCLZsCqfragqaHYzfuXGpRWjQQ3BCFEQLQemtjvNjDvlQ6U2e5
w7FH1w4qQOMsSCwI3AH0l308i8hj9GADB2ixYsxPfnPrRscBWSEaCsmzh+3bJdozDicUanamM6fI
b5lLKI3kNCyTOzii3jGGBhto8XY5Lj5cOY2WTDrUgtO9EbJWfta2qgozyoL94duki76c4jHDQbfW
MCte1fH79te60r586cErfJ6uJiBuymp8LlYoAqsWrq/9mhxINL2snhkuu+5rn7oCo1c/Hk4C2K1M
yOXyU6FFT3R1cZBYVUFrURyqcwHNiO/Owyq7muwNIdMJLnzwh8i4DePO0lwz2P4JV4t0rIX6n5/A
HZPEUWfHzHHwpaN+cHaQIyrcJtAPybE5K4XLiI/N0xgoYHpab4xIg26xuBHw+t24+BXcmwOX3NHL
Eu4W4/cArd8BvI9B9zJA12rZKa/J8/aqr56md3N8Dn1O6oVMIzNX3QzpjTTvtv/+la5nnKYLA9y7
M7d6VhQ5XH/DHX3HpZ721d63FppH1UcnynfTcYnyk7r4ArtXL71igC7aBse7zWvVjRkdoIWGFpRx
ABkd47GSmoBx2VueHCIoVf+nNkR2Rn7BgHerfNYMOe5KmpsYKZhiZy2rF+sQ/4sR5sTa3pokwZEV
rJHPoCFH1zSSjnxBWa37XBp/5DM6guP0cftbisxwYWiCWGppdQXv0TK4WRbVxY+FCIoDIhvc803a
esXjjVBXraQvidqGWVKDjjuZBEAjssPuwwVIm+igNmNMMcAVp/u6Kb8Yg+0X9iT4ZNeTRxcHgf2O
CztxVbfVNOAgmGc7skImLMtqUyDMeGFC3MOxF63semriwiQXCig0z1cVXFkg4LajeY8k5NE4j4EB
nLLu/ijHfWGMe8LzuasI5Bnwpq6BPZxXURX4aphx8fc5MDaqMsZfh4tQ5X/LU+US9XGuv0/LIjgP
1/HvX5jQOLidU2ktbJZIouQIORzHErilooOgs9zBxUHQdRBFzFKl42FjDYWYWzwg5ERW+KSBMS2P
klBYchasiacHGrJVnaA6D1cfeWDd62+ZclF5HAF8aBE7qztRWkJwqXQOIChxumFdcakK9F7omuKW
2bd8yAWQfjUaez8SvHKZaVVg+6xQ9KgsGSPmILhDMbT6ayXnUUiez37xBo7rHExok0yXJQUcIWxy
czBWlkaYK+AKPKmuuu/lXZ0GY7fvjP021F6ZCGXP5b/nkZclGWcJRfMZ55HRIpleElhwefZ9MOzT
wypKo153ut6NcYgRT/o0TfWM5EGVuKoKd/LBWXaZAlLqXaJ9XpYHwepEB4VDjcJY09bqcVAGrz5p
mPwGfWZYeNpD57+xPv2IbxqBAyJ4kXUOSCoLT2SlAoib6cto3jrdEUT2qr7TlwdDFSRjRBDMMwjk
1dgRSUIicAb9AuhBQ83xGSUzEz/IMDDzfft7Cj4nTxvgOKUSNxRO89JBv2XwDAMj7qJGcwGa8NRB
jdaQAq8Kys7Lc1reaLXg5Rf9fQ48jMKwlFkB0se56Zp1tnPmVhC0vzlCv15nGxNEtoLZXb5zXVNH
NrmIcwd1stXLR8nVJOtUrGk4m9NetbvbTgKfidrvZKeO5Mr0lIZpsC1+Ar1vc9V2mlYfSYN6VqF4
owVJiy73e6NBm4QRqOodZLsflL56mRPjDmQ9DzIyl1I2eFlfBlpe2+6fbPz7ejh4WvNqsUgPp3oq
MZ1OD72Rehl93TZyHW/fjXAujCmphTUP6NfQlT4cUyjtZXYo0f2oT8jMjn/UWqO8m+PAyCzwThYy
uoZY31dzj3frLg2dYHFACKcF+tdUd/+o3nZhkoMj2Z6XVUuxQkiJ7pYqWJtqN8OF3v6O1xHofWEc
AqHwjLlmioB9UTuvbkmAcYMXQ8ueadzeZXlzq1S6oFfkOjC8m+S8mgKCEHn61lCdLsE461GnS54W
U8G92jaj8q16kqVPMroQENtJ/pJ864cHoxfJ24pscPEjGF+yUWIRVUfudfKddhlIIIS0x9dB6J8P
pvI97tVqUU1FBgDE+msoB8Wh+JSdGScJ02EdvkKiZ7d9KLYvlypz8Q4TCWq7EdM7qQ02W6DEopud
t6zpS6/VL3WKZW4bFH1HDjKUeW2KKUcjRAc/punaoxLLXtZRb9uM6EOyn3Hh7qp6Pg/VNOJKQYLA
yaUQ/fkCH0lkggMKRQKbncMKUh1klVcy3OlDLHrIr3pGKgYKTcu2dMjCf1zGavSpNBu4s0xKQjkx
oho5yIL0Vq3d8Wv69+IbXoPm+P18JmH2dfsbXncjLqxzezUPiQQtM6zQivc1Wg7gqtCH3oisNXcx
FeHOzeNa3knkUUXXjMA2i0d+eSovbHMbqFCldDTWIMAq68pJ2WURI+JuhZqJVyO8C0PcNspgWmoW
gkaBRT3kmOFAT9PR0iYX0yYCmLqeU7swxeF8Gw+NOcvlzzWx5v8ZhMSYlZt851BCZtl4EnxE0do4
yE/UZnDiuWLHJ47mR2iYRUvY+fnXYq/6+o5pcCuPiijUZJ7S1tZxqK+A4jFeIN8Iq0pIPdabgM17
I16WhJJUV/Hk/ZtaXFw726Usz32m+7GJLdTjYzLqpyYm/vanvN7KfGGHw/9GUzMjiRH1pYmb/J3e
5XtWdKQg6cYWdv4cWPfDieyhhOUvO+KLJOkEO2mxb36BZ7Imd5aR4fkp0uehTdy5akE3ue+T/7h5
PI31rCpUsijmAKtgwJAIBg8P8dPosXUlofmw/VWvuiQXH5UDGIiVkrhakepejCOZbpuhctvs2bRe
u/noiAaYr7eJXVjjIIU2cZlMMs7lelvuF2gJVmxUzjf3RTQXLnjJ75t976HaZD9g/GZ7paJjyqFM
vJJKx1QIxivlb4M97TN19QyNhttWRIhtcQhTlxSzgRObywrJrle9Ucbp1KLJB3NC5hFb6LoKPyoH
MZUspVaTUja/kNwYYGQwX3M32zOSMYDbftjLO/MGBBifRMme6ymKi+3kYGZc5S43JANAhskJ40j9
kZV2UetKDyI22evVg3dbvO7yOHdqO8wdm55QQueWpUQwqwH5UtSuZRKsmJ6Sd2MqpIwTbajNwY48
DrVZduBp0SNow4ZVROAOMnEPFTBjinS5heY4mOnKYjTaPtbBtq56nesoKFQYQWl7c8AeKGkItg+s
4FrYnH+TlInmDG2GoFtPvhcFdg9zX3IxCvwokRkOZ+wJIpR5iTRaMn5K2k9Skbjd9GN7KQKE5jmd
6qo2KjhxiO2r1kM76EpUNzdfyizatsN+68branNIglkTCi52vOmTEzj0VobS0LYB4SHgQASjCiY0
eRCESLvFY6ni9Rg/IeqNoK3xKIp9Rcvh8COlOa2qEsuRxtnPejVK2l4U0rMfvPXJOKSY9DFJaY9T
xlQDUaW6a5hY2XG5HTGlDCluzLN5g+wqr7EI9kUuH98gaq/ULBq2W+ULGBdBeR2DNtTtwtWjO9aq
KVKvFiyV7wstiLlMBmEtgNLJMaN2+l6ut1l51uLd9ikRGeKQYrGrTM9ZT1I9SbeFrLmdZXskn57S
IftkJuZf2+ZEaM+nzqbG7uYe0ht+i14NSIKifpEfqz3ztkQVeAFaOBxamKPdW9D1wySIsyPj3uz2
RfokWA4Dto0j6bDfcOHPaUatOxVorv0SGJvF0x6zhprbk/nRmKEM75iZO2tLSIokamztwXLUIB7q
J4mIiPxEi+XgxLFSsk5ZjbtR346K5tZ5hASNCFJEp4X9++VykzJVqiQzfOtx9C0I5C4zYhEF3fqY
OWbXz7qbBkQjIIwTVQhFC+QBBkwrBmrhaKcYX0yaeBCWd1OtEnleog3lMMackrLMTLTO5af11jwU
AQ2TqCVQgStvdFBizSJHffu9wQz+x086jjWZ5ZoayFMuUXbjhDRkkZb5NEMzvvLpTnX/kCYEHFj/
l5AwedqHSSV0iic4CD9pH3J/fjb9EXqB9YGEojHH7a0z+WyYpMbgY1BY78RSvSxl91knS9CUg+BT
sq35/V0Eu9fHL5moU6p0KcJyNjej7FpI2SDMO4io3wUQBnrnj3aaSaKr0mM5krFr5+d0mlGofBzX
Wye9c5bbdL3XkLYk9X4ba0QHhYOaycxnozexZW0DYpx2/dyYXWjOZtjRQvAlr1eZL44HhyaGYY31
0LYs/kDC966LJK+SXHCWof92Qukw90zZ217eNrSYMgcty5rFPWkRGRPEO5V1V1YQtIrvZO3zjDd9
25ZwCzkwSSSl0xewnb55EgVoC+D/J97gY34g1ERl0W3XyOS1AroUs6PaAuKLXsqfa6naz0siclCu
d5u97xjf8iuVkjFqKfB/8siNdWLl3jpM/STqZTdVvMZ3cBlk0M2lUcv40qIemoJxsP1dBRf97bNf
PA/xYmpOpeNHGPbtOlB3RnSeCWIAwTl583ovbBCjU/uBAqAr/aUevZqaAYJXr2sfp0ERvQaCrXtz
Cy+MNabVsly+ga9a7uXPLM0Acfa70fvpRP8POlnb74/5djMvLPZ1sphxC0eTkU2SHSTxDvpdD6dd
C8ZPRCgZIwCVt+bNC3PKMCqSpYJZTyqTaCqhgT0q7mLRQEeVZ/twXO9DvjiiHKgkjtFUkw58Xp19
JaHbcY2s9FyugeJ8hpi6lXhrLmwhZ/7rxqPA9wYXIwTbyYzjouX9iz6ln0bF8FQdXzTXQqV+aZP8
SS7QrKMZnkSzwFKL1+11iy4FhzVlU3fGSFBclapXbf5G5GehEy8ywTktmlWp5VpiF+2CuAgs3WZQ
XDOuRLAp+Jh8r3AmZ1lOZWL487fRl4MOURByfi+a9wYmggeBfZeNneP7hh2jrOxuSQ2/VE+NYrlx
dUw71TUnxddKv4+/b2+T4Ca8UZde3IS2Ge2YSHBti/om13cdmK/65NAtX7fNCCJJ8w3IL+zopNLK
jIIdgXG0WyHT25YCcmo/M/d52mlP/9Eeg7gLe1pFU3kYWW6WkSOeSj+97Y/lcwtKuCoEX7UoESA4
iyr79wt7lZLkWjWgDmNBvrME+bavExHDlyCPZ75NFV0YyeKxq3UZRthHZBWYNIyhIkYCCb3dEyix
q5CE65+1RL4j2Bvx2IVZSZHqOM8QLHcG9DTY+5p5meH9VLaIPZHQhOhTcshhtkOfrj0S3UUDai4d
vFLksdIF/JKCNBGYzD9u2OjQsTVM3DOjxyPHsunya340vjT7PCChLkjiCNbEdzQb2mwUrYocztI/
zOa9VN3UwtrH9TfUhqqLpRmK6nCuZDovekZN9KGx7PlcYuAAxH2VC04uiOQ4351X0WDtb7Ln7xa5
nVLrqQIpAKiW9Mg+9N+7vyZohztBarlahJJLmN06d2NUe86riFXjujv0bpnbPbWpKntSZLSIObe4
657dHWjtFfW3tBI0Vl3fuX8saXygak3FDLYVSYcKZR2C2iVIsspN6fM2Xl1H/XcrXKJ8jsm6tC0S
KjrkDmbbpepra91r8Q1x7kcqatQQrYk9eBcXemnzxlpyVB2L/BGdaa5Jolk4Pby9RRofl8bUhihf
hiVpSJpA0/WWUlffgzowNKAW5equArEH2Z2eJZE4mmh5HPb3JnFGeUIGrJBuMudzkT4Yy8v2frE/
8esr/b5f7CdcfEHMlFulUiFsW+3bof5Ei93237/+LL//fc5pLLu2aBSCdDwxXxq0y46uYT5l49/b
VkQfikOMNivyvmNkO6UZ5NqtOoWkEvRQ/Samfl8JhxE20ash69FGPSOmpqg54SlGNDEeMNbh1vfS
XpRDFl0lDhogfAZPg81AoR9syb4ueESIA82UxJNnTD0NAhW033g2/y6QD0GdWKXExBAnZIpY0xM6
cSPthuxLTEO3EfHlh+09E5w8Pthc16EgagrHpkdOPkfFSfAwCs4EH2iqWWpPzoQOJ6qfdP1OVU8E
esXba/jN4/v+zdhTdnF94iVJMpux07E8HJO3Ho8EqoXGoY/ySNR8wDZ8467ysWVmpk6TNohEskG+
q7IsrMBi6RKtPzbrsjc0KUxb58Uo40/bqxQcRD7IhNy6UUwgx/NnijYn6ZNu9qFFiGf0yzF3DG8U
0oJfHzoE499PF0Djp05bve61LsVZ7ILkgXVOj26ZgjKeqfMW/vI8uPOf0a1c2ORAZOppLWsaDqST
VOjUznfJVD7gfwreYdG553BkXaZOt7oCi1o+S/NXx6H+9naJDj6HG+XSyGmTYrty7UTSm6E9FyK5
r9848P/uDx9JVrradySG2zJ59Ck+a6Gxo74sucjDNf6MPLQK4l63oK6o3UCwOD6q7GRTG+UC+YB2
edQgp5MfMCK//f0ETxYfSYJzzKaFzCIueQkdx6+dOiSr4yprJwiRRYvh0MNZLXXIcpYzhVi9lni6
dTbU5j9i1JuU1QVGURL3oG2DlXTPov4sGHfrfe5KUYEgS9lvfzyBs8SHj52DqmeV1HBZihnU7N2+
zvLWhTLpqV3AX7osf1aQfD+JnINhtXQpjBxBFuSuAzRLeOtOBXknG7EQzY6ItosHCEc2qZwg0tIg
GyjbamBTZGQzoVwG81o3cF7lEEJS5SKtYqQYyhPZZUHzw7hRb1mluj1bd/Pr9oaJoJaPH62ip4li
I5fOaoJkl4ct6I/dMVijFUXBwpe/Or5ozFhwSvgocpUcResHlGCIvNeGG1rYwUIXDKx8Xcfd9voE
cMsPxToUZDWqzBLrIMyMMSTfZk2wbUJwLjS2nxcXLFmNGTUCB5oEpezZE/FyiBspVLQSkYPGE8vF
ZaWTgY36p4NH75iIGAlG6JYhSF18eqwjUS5ItE3s214srJDKVDYWdD2tGsWk72eVfovjHmmMxI3T
l+2PKEBdnjxuGjtTLWPkZtb5uesOKtnR6mZEIXrbzG9KR//ihcbhBejr61ZnD8gctvvO636ANPOR
YaE1uaKuftHB4ACjrIo4NQqUH4h8P+hHOvw1iPjSRR6oxoFFPhdxU6oI6y2jfyQ0DptujiSjDuq6
gKNY3tlt6xXrj9kc/bzFiGmvC/qpBW4pPzOb6W2drsw9ZA2AHfoJGNGFLJwqFQEVPzpr68lSrqwl
llEhZMG8a2W3BA0DQWFzQgN+5kPESEepX9S6IDia/ABtDY0Y1eyQNh+tfdGcFvRldOa3RLNEZ1MA
/PzgLMmXkg7GwNobf6ZFq8FnQkksBUUZIbzgLmwn2jR+hNYoJ3VNoEH3Fr1UD6zJ2ESHGdMX7h5J
qAnK0gI44adorWm0qWbiOiTGU4mGbSX/e+q9nCZuIYlqHYKrxw/OGrqRLaODPZOcg6qciz5qNUEl
8zcFsX+hROegxLHGMaesbTot8ftbqfH60nCNsrsla/9jkOnfhhLf2NOwK8Y1Euwdu9cbToLOY4uS
NFD7AWE50xDAgOIu8yyUNRmXHuOGRxS/oxGKnjtRWkL0ZTnASfu5Tw0bh4bm7aGYaw8h8HEgVHA4
Be82Pzs75bGxWo6N9IAcduMTkoqC2yY4jfy0bG7PSK9BfdaPQQlCbF9re2/Vv2jgsxsSUcVDgJH8
1GzmFPO0TCgL56wovGMs9oxvXTjrz7qNNk6FwRDm4sVWStBZaGyOTD6wHhomy7eE/1MXjQCreP2I
wiqkgSY4Bj+nS4oDfewPLDxv7yFUJHhiRK+cwXkik2np8Srh1R5DJWwOTKfC9JsXRr8j7wYhEAvO
uMH+/eIzrtkA1isZSMU6VeVzc3YewLvjSmfG4ARVHRQCGtESBQfe4NAkNeqqykd4/fkLmOrR943/
8k0JAxHLN4RR94kvaqe/+q4BImTdAjGraXKrLOp56RQFVbhaCov1MFDocWoH6w8j0AtD3NLias5U
0yIMqzA+5ysu+TK6yZ4NU0p+87yNjFf37sIYB4x1pUsQr0Pvk7ruZ63321w60bUXxJ0iKxwK5nrS
KXUDp8dG+/IU2vW93gtOhMgEw5SLQ1jJejUqrCg1Goyk/kVOP9W6KDsgMMLPbdklHVdFxjWurYdc
CehwUg1BYvnqwX7fEIsrCVGrqolupbrfQE+AGBRU/8Xj9p4LTjI/lqXr5tSoKbqSC1DGDXeacqj0
u7UxBPma6y7oxVK4hM3YlysGe/C1gAuVC2rNZykoj/rr+lCcZB9+duZRkCEJXirR6jjwy/UykbLJ
0P3MeOkcL0tyN7eORS9wz0T7xI7KxXnT0rSJR1ZMS6qjSg6JSHJItAwOBeREtoxaQ6Zmkm/pUoag
K1zVYzPMwfZhuPrWXmwSBwCtapByWPHWgibZlF60/lBCnKY6T+PZWAeXGiJKDNEd4rCgbWgG4RHm
ti9t6AzFg4WmKEkvo+11icxweKCSslmpARTN25fMMNy5/nv+o/Tq+7fjB6zAWTHJaQzwlFo9ALnw
sc0cr9AKwVKuv+cXdjhMWCBZv9jZW90kuWFsbAmykjZkcLSgFY6oCQ62zTlFU4svp07IuBv6aTWO
tUjRWvT3OVRI4Cs0VYOeiEntDpmVB3El6nh9y2v/4thdfDAOAzJzJWWR44PZZ2VvnqVbdM24JDBf
pb8QSWnQRGr8FXVo1V2+5p6y/yOG/Qv7HDiQRjEVcHKgGDlgxqSb/NUqPDSG+9tn/HqO68IOBxJV
0yjFLOPvDkXEWnTIfX3UTD//nJ1ADxiUUS1q7xVcK5uDC2tSsqpNE9Y/E+VGZDf7OhW85AJEsjmA
sBeNKrqKHCTLXPxDBQr5B8GtEq2EAwhpQhqmrUek69p7Wh9i+U6bBVVwgQl+jqoqO1sb2HRd0dwk
feWqxf2UCfwF9jU2jjo/OyUhzT5OCnz9Lqeuwkrd9TOmt9wlPZXJrTU9bR85wbPEC+c2Y95aBYDV
H+FfpU/5cktzXzb/KFnwfrD5walYLdAIoYKOLz+Npy5ybloQh+K+QnNrez0iqODnpuRkoDbRYImJ
wme75KAeMG63MyEjO3ssgHlFlwyYuQ0k90lYTwJvRXRE2L9fuBHoT8hrRUcFKDW+Wc7r1JzpLDgh
11kALj4mhxKlgpGbwcKFYkojqsfkVeJXrfNGkKOZbu0mb8SsrZf4lj8dZWH582rwqxm2LqO2b6Mq
/HGNkroYxGmQ+en/j7HYYfQDjB6mj+i98rq9o9e/6Ls1Dvs1eWx6ic1mVphx6DE8skat82PbBvsb
v1w6XbUU1YReqGVy2DFILYFMEcvqtIe1P9WKAAKvc4G/G+ADDX0xGzu3UDFu0fKpoNnThIyKhUlq
Cd9NArRbXrFnPbT/A4nu1e26sM15G5OzdsgworbAjgvImNGziwEfPChjVAq7NK7u1oUxztuwurgy
xh6Jq8FGsGsokTM5+1Wmj9sbxp6ljQ3jCSJGK8VgYg+ncyZf1uR5dF4L6zOYlN3FrkWPssgWdwAx
qrViphqpMjmyIzXIDraP7PuuAe9G4k0hqI/d/J5AEUcAJdeLNRffksMSe2wq20pYLB/FUYGUf7xj
zM80IL7QluAGWBym0M5SSFZgkT8Tqqm/Gmd9z4idZdc6sKEbQxN0GlzvO71YH+d7LKtcx8UwwXM8
1CclXJ8YOaeduuS83DpnFQ2GadD+GM9oZhepJVx99i5Mcz4JrQuzd1YElWNz7qs9RTVjNrFSogpO
z3VDmISxMWqnKRq3xtxylHIysIfljImlWh88Sy7CUancsUGD6PatuHZiNAcMz6rp6AAzPnNXEyLZ
IDEA0e4UNMvXItsNkDZfiFeTe2V9yZaXzN4Z2Sqye+WKfLDLnR59Nrv5/5F2HctxI0H2ixABb66w
7UiKpGikC2Lk4L3H1+8rakfdLEGdu5oLL4xAdlVlZWaleW9SMxTBbubXqrWVrwy0JdyDEACv9aN2
EPeiX7l0jZZcMbe/Uw7yzSRWJQSXmIixi/t5B4rY/RhYKQkzsnFH3q2SU5osS1TFag3J7UD/XKip
vZpEd9TWy/CdCM4RFWUTtqMcg5P+7uccqP4tRz1DceoDsHEdQl02Ys1LaTzeuVwkrRnXDaKywXlD
E7kLET0gO4kgGmAbgz8AskXfLTu86KhW+q23jmLhSqBnn03y8kO8llGNUyVCuHEnO7HTBekjS9iL
SNjP32FuiIv4Vl/jXMY7eZxnyme1BMx1j3KAtpR208cfFKHYZ9N4EoEF2A1WZut54lYyhiiH4ahI
pRP2rT8My/OitQczkj43fbeLhmFXV9lJyUC5Lrf2AkI9u28Vr7T02u7BFmEX4ks1Ll4/i6iUdoHZ
534sjrNtpMuh0EZ3KDF6MXy2xjhQuzLou/I0WdF3s84x6AhedtvQ1qCT2mOUJEDN7BIK/m6rge3d
XnARHGb+4zmNZMntMQrFIKQwZBDZIjT6ofwhIg2hvmAnjglVS95UuIszZzfsIjru5y4aGnbmY/Vp
NO4AwWeL6jd1hmDBy6lRis37eiGN859CFMeSOK8SZo5vROE+UffX78+GbX+3i5zVM5TVSjsTq+lq
1N0Tw25mdEeF39OQ7LSlRHFmbojavAunlL1qwmC6iY6JF9/JH0B4n3xg4P3CXn5Iv1PHtW2OLnaQ
s3hDsgqwsAosnjf9YIgJgtN65TMmURzaHG2Eju+2k7N9FWNuEvoZAJoloJSWxu6n9Z9E7XfXT419
5ood4Bu9x3WoUZLBVv5s2OgxaM9avKmHKKF8b47rQtVTc4lzM8PWteZuzl6t9Ov1ZVDf58zZOCGC
0TQo39ofsvpzMj1f/z5xGm/m++L3G6mZymaCeKhtd6PlL9bdTMFVUCI4ayAt4rAuCraoNPYiMDiK
o0QxdP1Bg8GiYpoIiSz+ZQdM27XTTZZ2H566NrUV3Zvn72u6D43croZDJD5MUzCutkHNlvzByP4S
zb/5dAA6lgvYad3iR7ObHDOwfAz6fYu/LHezY9pIQDxG7vrp+rFtRmLqWSj/2KvURRVLHfjE4uo2
veUs5uRoeXaY29guks6/Lm5rLgSX9iyPU0Mkw2JDwASvKyBbxQDJ7qKnKjA8kJ2FtmzH3vBCtWBQ
Z8o//sJRGqyyhN4wTh4WO6Ru7KNhGX6rDigQ+reG59/txXmFnJbGgiI02ViwBuL51IE+nlWm4S0F
RwqMgEVnEvLO6efQwTQC+Av+7gX/bpM5RyY2mRzNGjaZ0cYg7PCEAiEaQmvG4VgGLZUU3jaR5yVz
jg1j50UrMChohj79LxZJ5lMmkjxIzqutvdBIZgdlZdwM4BTAGOzyoTr95B+0qNiaBTXXDpJzZsAW
lpIWtRCsSvNLV/vCuijkxwEoNSKYdxKqakHtIvv/hQWVWkOfkDyT3naxC5ijEV2ab2I7pvp1WHzR
KgqndrEUvErq9HPWPMlRZotgjcmdvlbB1OBev/DbbucsjbMv5SAK8lDlqMTE9yzgrUA9cV3CVnrz
Utv5glWvofGpykTpf7VdOo4vMkBOCqfeNV97ljW2zdfCTVzLTSdHf7ounlJKHg1wNIVQHlU8wVrL
7k9ssmO0KwvgMTP42BjVMSFv2wued5SzL3JvVPoiw03IN8ad4hdedLA85bPwYICtukMLW4fWG+Iu
UDI5g7JOlY7MP1QzVx+Q8hxj2a4oxHxKBmdEKlUq13w2JXed/DI9mAAirJ6u792mCA0w+MiumLrC
996a1iTneTnIbjw9Toqvj41TkOP6m9f4LIRvvFUGvY3aFEJYvJgdsoCVG1G4IFLE22p/IYe7Wbow
rKJRIIeSn/RDidIf3uLrg3Ib7kdn9BQvRdpPByFg7CGa2JHYsJsX+0I858g1oymVdYEZkdDtviI/
pVFJcEoC9+hc5y4WjRQS9Gi2NbVDtzLVaEiJ4O6SWRdzrwjoItMXkCqL4k4SqX5vSgR3dZpwFkVr
eRve2GXlioaKvyghKdbFSXAXR+7KPE8Y26U+PFjxR8XydIqdkbg4fPtsrUZ5bDbIhTT60cpWX6iC
dRzc67dzOwC+WAjncHNV07o0hHtnsLHLDbgeYMKRaWWhGjolnfQzaLwnmxoUpU6I87tyoiySOuEi
gabNyRRhN8T6/78QfHlEfPcsKPzEPJEWRILGwzIf6uwlF74Tu0csg2+arcwG/LE1/BB78hcI+rIG
qdSBMcYGIHMHEC7VZ0pJ5EyAFWblVKUoUmmz9aQp06syWq/EqjbfJ2ed4BtnoxkAmj1LOZqfp9yu
UUCc3eQoIbEw2umETgfRLVxrLx+p9oCt7rV3Z8ZWfxGOpTm8iKHDz0Y/FqcFWQKqcPOLcYsABgPz
3xQv86M7KstJbSlnLQZBFLIsxpY29dFSPmc6BRFFeCe+b1avTLMLO9xkKZV3YTH5WYYgE2wMpdmh
VlpVL8kKfKxJpSpGm2HnxUFysbsuztpQsbCzlb+XFZr/695Oq8VGKkwJgeAJFPXrqsPM3m/h+4VA
zpqMQyc27Yr570LGAzNa/UqJHtt8OMQWNVZEbSpnQSShsJakaX+6fGlneWymh04RbRXAoJIKa0BW
ZfzltKNRG7HF9OHPh2yy016HILrX3ek1LIH3YtrCAfMFrngbP62P1zdzqyD9TjTnZHKl0TSlLjHC
fJhd1Rl+iF51/zbErNw3r8VHlIycyJ8iYDtELpVX3D7K87o53RFSVV1WRqo7T7UX5YptSPWXOUIO
PV7+ylLr6JoxgV0r8rmCOlxGMxXgTOd+PgpJ8tCVIOJe5TtiP7cv+lkOZ10ka1GiWYe1Ri1zj9bY
L+BWxYSsPbhsGkx9CB+oaYftTTxL5JQnz6LFFHRY0jg59cKNORp+K+8HDFL/x6VxqqL3U5sBXR9D
528sfICtbl9Gu1FslsViPQtlYyfyP/9RKqcjUwmI1YQl7/XP6kH1Mihn5pS74jS56THD2496E21f
+vN+cvYlmdN2ApE4S0b0e2nX79ilh6vdEQuj5HDGJe2svhIaREUJiojP1Y/ZFezu87wTntsfktPa
UiAdWEapdeiLt110034tkk8WlEkv6WOMAnG6x7Sik5do3IlO+lcWjk3AlYheiNUyLfzdap8Fcq+a
cGitRDJqGdPcrIchvWuP4d78qD7mtxFmFo3UngrbIJ63fzCsZ6lcJJPOutwnGZZZWrZ8wP4iRdjv
lNYB1014YjkEE/Y8cqXazu7+MtI4S+ceOoUkNGI842a+sVY/h2gaaQKMWAXivkLd38PuH0ic1j9E
22epnAVSFRU8eyOktu7qx/tyPzOc+V3oKreDH++kgxD0AdXVTh0vZ4TMWIhNI4Z5BZGl36nSTS4W
trVSlYKtYUMFNWIFLRuWKKm/DaEusiokHRaX5I9omW+s1m7Dl77ciXFgdaPdy+jYJyYCti+LroB+
zAD0q8lD344YrFBhgaQ3zCNtp/lIvHrhLnxkwQAYvaiB883NPMvjK1PimuH5OuGupEnngG/jVISj
q8U5kWnYdFUXYrgrOU2F0awZlhVley25UzPCF1Lf5y7fnBhRZpqo46Wg/BRe+4JqN9lOyV+sgLtg
Vax3qzphBdNhdM3cLt35mDzUAB+Pnjo8kPJdHUxfWa8Ua1xS0FHkUyEMdVbcbctR85iKHj8hET+1
6q41H62KcryUDO5yqbGUGYOKXOvkgAUJAJhhwMDVLUc/zaBMZniAVFBBieR8fa7H8WrVaKeZpidV
+GbI9wvl2Sn14By7aDZTmyoC27mbQvhmUWTZ1BI4Px5rc2VkISp+s6LciXF/N47dUQM5N+HZmJL9
5tkulJDz400v1mOWYavSk3bX7hVwwyFsZz0zOiK+0JGJtt/txPRZII86FGlRliQyBGJkPN/rhyEQ
PMObLHv1epTjSaR44qDeOq0vHsymFhqzsEDFGy+6VVAxiSCuQB2jfkNfFVIS3mjbb18skTMdSlLL
YTtreFQi947GlCGovv8kcRpcI+j2rNWB4fWyzmbiOJnaXTlOHtl2UQFKH2cYY9ENHN1wKPeGn94J
juUkhrfev7GFP7FXkbG/Lnkzjr9YMzuGi20WM3TMNibiwdXcq+Vgp7pbNvuRKtyQ6sNZk76Sli5t
cZzGI9ij0MuhgqShfgvg6xtqO7cvoSFLqqGgN5anAJNmlQES4iDV/jQqd6m406juHkoEd8+VQhTK
ol3QKrfcSsJr1LnpSBzN9g04r4K74nKm12BlgEOeMGSdZKI9T4SE7ayU/ksEH5AbU7iUeYJ3Y/JD
PSRH3am+p1/YI2fYx/ZTdPd/AGnfVrizSM7/C93UaaD5lDDGabyiBOSHB2UXPVm1I/0QXVZmkB+m
HVl+ZXf39wt2Fsvd7QENF0qsYjNVEIWgKeI+ubE+M94VQPzfS0Tstn2bz8K4CAElxLRcVVTMR6G3
1elURC+T8c8gz3b8F/NvCE3Porj7q8w1MJVZEVup7nR9v7TBdftA6DlP6aWPbZqZEfS8Nhd7GcFt
Lb5MVD80oek8n1eZa3quMSNkRUdzuRWp6hb1fc7pT5KMBjYZOtfnT038oA5ELzm1SZwxALyvqTUZ
NqkQvFFNnKzZremX/3YQnDXQrQQwDDPi2npu3F6K7zMD01kFxf1NLIUfMjMTYUjRjIqlAJ8uewVF
Sm4+X1/JdtfOWWf5IbOkM6tIS0fQ99XO7H4GEhmwx/VT2dqyX7gHay/4hETi9vNzZuMURwugdkFM
97T6zOigmlHvFl/yyvsyoHClCXXjx82SvpDNuYKvm4dDkn5Qy1diOcxGXjFm/JRZ2k1iaLCnmojR
DNVbMZqhHFhCg87ZMNW9Jorpy0V8YLYLKHsHPH0V+Xso7WvroxR6uvwooS8ghZpcX9mm9hmiromG
JOkACnovrRTHMko0pKTn6EsqeQpapdUptK8L2X5ZG6oIjnFTUwF3915KJqx6U7YTsrL+8Iw2Iz9M
gsFnVW55l7ht71JZt+1lnQUyhbnYxD5KzVVjnlwPP9TWfaqO9kpWKDa1zjA0WUY3hyKbnGPV1SLP
YjZ9kc1P5vKhzYiH+/Yizt/nPGjT18patKj1rJpntUdd82Iq4qFEcAczWbk8JRryOXmzOOLqmFrs
hg2Rk990zhf7xB2GVgMxKmfTInKIuVblGJv3c6PboXSrjCOhapvBzoUsTp+raJ6UKMIbOof31EYG
2eQpoCsLH66rNHX27HdcKJisalUy5Ci16VZxqDJhF8ehe13EdgR/sRbOieZVmIxVAUvQ+9XzT4Aj
5TODUkq9AXBXhDRKFXiXWkiajpGEn/VnhvgdIvNQ3IDnBg2Prd0/WW72cl0mdVichy3COFwyNUTO
v/EH3S+AtNhhLFn4cV0McVa8h60SYY1mlp+tMVTfHnOZuKfb7vV8ULx7VSMzCQFkJ7nDQb2fgMua
ocJtuhiGjB1W347cv3J4FxI50wCajdS0BrxeI1HB4EkVyMlfACtjsuyX9eF9aquMciiwMlAI7lq8
HM3HbCTnHNjv/M3ZXQjhTEOiyb02m4gTpbvBw6wqlC48ZXtGif1XFJvvVsTZhiLqQjXFYJLbDo1t
AB9VnZwxfb6ubNu+DsljhM9o9tR5KLdEawDaXLFH5H3vshpI8dQeu1c23sgocxbi3jIj8NsOnsXx
rSnKGuZzJsaKOxiWp9W7STr2a+tI82pn81dibZs36UIY5/HQvtsJKlP0zmtPq1t461HfKzeY9fNZ
ioYGeaAEcnoeRVI6RjG6DorqIV8wReVfXxH1fc7/NZVYLlGLwahlGe18PBVUVyQlgP3/wk+ssqyW
Ug7bs2S7eHkwyaLF5g26OBJOqQdJq+WcKfWEkb4QjYSVg5X8YBiv1gcyrN+02BfS2P8vlqNPQ72M
KzoljNjWb1rkzABv5pn7WXTCk/nYP7P+dPVBpxgD35jPrqk5uwYXguNJDjOlg3fS7Mlb3dpnwN7S
MQXVPHB0WGp8AekW4PEo2LhtL3yxZM4voq27SqoCbwsG/bfuc5dtsPzICKnAzeNd10fm8a4tk/OI
gIPRpWSER6w0/TROYjCooqs2+sehB5uSNfmixMY8KMiWTd9/XiM/GBpZuaJLK/BudBk45or+EcR+
n2Swdl5f3XZZz8TUrArKTFF8O+WLU+yEqc9UFbNYfVnZoi640Vh4UzV5UxPZWQnOQq1yqtZ0y0p7
IGRvX5SzbO4c82pI0Dr1do7dPzrim8zRMuTvJxeBQWBSrPbbdvksjjtJrQ9BXlFbyKaD+leKP43T
YOelqwpHzSC2dfv0foniCwW6LAItSYATDctvmoBJ1k+K7F/fvW29PIvgDH9lGL3Ziji4Gj5Tzl66
NnbXxkvmox5/SOPHGWiK1yX+4d6dRbLzvNAVwF8qkxUjRdUCQkP2Eg+dpAnQM4yDvIu/F0QMt4Uj
g5rvWRznCTqpwxRAD3HJjzqxtVfLz/dAvTN8BN42iNu/1Ls0B1hwutrtc7wLR/tvp9tNw1REzRRN
hc/9TQBBrOsU3oIN/rwBhR0YvL/u03NOf4hTzrI4Uz5qRRnKNZ5+BTpsPqoYdKpQ/BjL28Fd3NxD
Tqhzrx8p++Lvxu0skbPhlj7K4IAAxU+oD/tCMV05rk5JK/tjT8XH2/p6FsVd9gJhnp4kbCPjIFxR
MY6DCEifRXXXJcei9MnQaLtGfXF03H03miWPoxHm5ee0kep1N6kbBaqr28Mp9tvjCBAiEwdp4DmX
78Uva0rcmG0z8GvN/DNnbluhTyWsWTGetM7R1NdpJMzA9kvnvEr+paOXo7Z2PRI5+o16sHzMGApe
hnK1v3rAYntp8UgkKRvYzbuiNnwqcW2bLk2AY4jXVXvS/Lfe4cheg58EyNoHigCc0B3+4VMVnaAL
E1JiS7Y6o+CO1rGJd336oqCB2PB7nahdbHtFC1hEuqapusH3SC9q3c5mgdY3dd3V0aFcHpcU9GHf
NTXQpsZTysSu5Kfrd/GNB+W3Xb0QygWm1mTWZdXDoivoSst+hI5ms767BE37ywfLw6CD2+6AN4/6
a2pjFvAUOYVPtU5tWoSLH8FU+sLGF5Um4WihTkJ4P433WvU1H1S7L4nFUmLY/y/EKGOcNx1LpGjy
82jeL/2ntHxUDWqSTdq8gRfL4QycXgpjX6iIxeMKnXWjX+5lb7jJgmyym9fQN+90NBIp1BAMtTrO
1rVhLQyjgpg8Vb5asl0ooBZJ95n0z3WN2XzJXCyOM3DiEI5FPSKgyYcXIy8PRhERF4HYPj4KXQ2Q
D2Y5VDLBtCZ4gZXqFsjGhJUklqFzkUyohdMspHie5zVmnoZ8l7ctEUtsg9Sct0rnQpcptvq6ZaFL
75uBAri2+kV+ZK+U+NBS00PbcdKFMC5wQWN+PbUNlE7YFc/oZD0mgXyng/BIQ5MIVecnpXFmA+mO
rkv0DoVWn73DMi+EmTCAFA56JZeqIW8rBBrlZU1GEojvSGn0IRxCBkfR9Lk9qLeDdSfERHJ6Ow4C
VsC/QrjDYqTii7JAr9n7TnUyj/Hk1kfWV9YHkU9Bi5LyuPNS5siKRYAtAJ5tdhmFU5jaBWgvmIUV
bQEExITGb7+dL1bInRnmJVZz0CGR0fbh/rohmmOroL6rMBANNG/0hEylnT6RUM7bPaoXktkBXxje
LBOMekgQFE1Ojg7nfewox/lFcBo3+bi4hb+4vZPeU49oSm04c5/WoRnGCbsRMViIkwoQwqd0Dv7G
HJ7VhrP1cR+aWbNCiBEHOcjLtTBzrktgX/jdQ58l8HZ9zmUx0TGyMXaaG/f7ASgA0Sg605o5ShG5
16Vte5GzNM68C82aoq0HJeIqjbxMlmwxPGT5nR5n++uCiGX9xoYVzkY7LtDGwZjvSi06lUMfCEtl
W/Xsz2SFa9vemxIeU6KMkS9uXX0yLkYsskrgAtTlVQiivPWur+gPRvGXDD7yVtRIjYUInQLqTQ9S
sdJnOOkM8bRy/w8mePukztI4D2ZKWiOMrNg9HBbk/AAH6gi3OehZtYcRxZqIsdkAU4rQD6Ztv2vj
WSpnJptsXaxqQeNSCDD2srBRLrKlXnbMEOiqco2Qg/Ci23pyFsjZSaNU0qnIJdm15mM4mEc9B9y4
le0sHcij5Fzdts04S+NtZNsC6KBGLXcpI7/vYKiy3k1JDkSmbdd2kTOIapasJZpK2IjsT2xkNlxO
T5pRq+EsYNmLuSZoSJsbsmxHqTPIuq1TQJnEzeKJy9el7xQgtaI8rUq+VlmOJIrUzaK0jrOBfW7F
wtqijYQNxS6fwQF3yBlh3+yMzylmWKxP2sf+rQ2Dqoe+NYBeOyrecDRoXDYVKPy/qLvRIQpytwg6
J3aVB+Nh+sSSh/VDBmgK7SMyz98Nqun4+jliGBLqdOE/Q7WQtb7G8tfuZrK+58q91lOwJX9w0v+q
vsYD88VFP2RLy967hw71SziamyKY77Mbed+5qwfkjUcaxYRaGWdOTKttxyhDHKlFn80kSEKg8ekD
EflcNyEaz2UOKtAsHC1c6tE66PLHvn6Z1xtNP846NYDEfu6flUUTOfNRxWFfaAzDZEGIBbB6Zzwa
wJ+2MIKDue0d4W/YsV+Txjb3Qi3k3GqmcF1hrNabKWttdfnYgTuwqj618ugY864r72KBkEptJmdT
mqErVm3UILTPbDX6FoKK0Zh2WX9YRY04uOsuDr1J7xdYtoIkjSN70rZgy96taLRPwxfAM/5HOZx5
GSRw+SkTOmx08VOj27mWOo7WEfMx1GI4Q7J2cacnERyZ2py06mUe3UKlxsK35ntVFFTQyAs4a8nU
+B0bCmQerOXnKwYdVojxG1d4yAJGj7Y+M3Bwy9XQC1461GjMVvjzTja3i6gdYRZthJWa/eJ2CIog
OTGW+BRoYHlASdtQw3fCuN0cMSKjGwN0X1nExG40FB4EwbzvxepLppgnM4ufiNu2YaouJfJpiaQV
RNCQokbM4MeAnFo9V7e1r052fVwLjEb0Tg0kMJcyXhvu9Z1YLsxLSmtS4gz+x6jrx75U/CSbXGJp
G2brnQz2/wtDovZyBegj1sH2LDsqo9W7AYIcEhXNHb0gSk90LqLT9EUzhxFh8nIYT7U/7kZQeViB
jPTiZFMVAFIaZ5LTXpCqOJUYqBnDjGtm8MdqXha7kqN4wj6qveubSakJ+//FXo5qm0YGGMbcVvic
RqdEetYmYiSIEsGZ4KovpSxp2Ix09pKZz2J20sb766vYyl29UwnOkGjCWBpdidBxQqdwd/vG3/Eq
BMyAqA/XZRFXWefsRpQ2GdwYc8/CwRAyLwYicOGMy8cwrihN33CZ75bFmQ0AbhkS4E0xBJG4ifAw
L940jbZVeU3jRpZtAs59oABxiPXxgJB91vWdyCbM5epDZHyMc8cUjwKMRVYTvplQDJ50rE7FZVp6
HJqpVqAuXu0StDnIoF4/L0oKZy3WRaxWhXUmj+ppGm7UcN/E/nURhNHj4Rt6bQwbOcdrXUMhIrnt
xh/Xv7+VfbvUA4OzCpMl6HOeMvUGDkaMomcEhK/wUUKRA+zmLjWXQsrjrEKrV1FvWsh2MDKB5Pnn
3OBy1+Y2y32VAYXxvX1GCOJFFc8FmWekj1qpWWoBd0rTHtTiU6aRDvitnYCLPrGFZxGcFWpKtU/q
EksSduVJDLLFST9mu9TPguWOzb2z6fPoRn40guEj3RFGLZCzT1KV9vnUI9Ieey+eQ3sQFHsNqeze
9tU9r5EzTUWlGpmUYI2p/D2ZPmHqXOhvQ/mbYs3EpdrW+LMkzjDpcaWsDYDt3EnSvEId761oomw6
u5hXToxPuXXVpI8JewdJko0eNw8JPkd8HHw8T5yMrhEwP35NHBe5CGksig1DXkorTHWywKK8C139
owJ2ifbh/9A2QegET0mfpkZpKT1CJYZYgsYNN6scUIU4i8sGOC0X7ABu8UJYEqYC11bJRTNmNyld
20Ao69VY3c6pHES+n4ugxcgWBvqAbhNIky3slweqhkDojMIZsWyZtAx9FJjobzJ7lb256wmt3N5R
kyEeyMic8jXwdpz0KlegMbqg7ATA55hT46qj6lzfREoMt5BUMOe5Ygenyq99HQz5U0GVLf8Q0JyX
wn7DRVxWTdMgINWAq7wXXkHYfjMfQB/nA+7IpYwvs3y/q8RZFGcZZ7nMsklEJiWeH7P1tQAfhzoc
U7Mg3P1WRQcm+CyIM4JzV1Rh2GHfWFrMugNE8CEJmtf4hTWZMJLgFKR4ORoxrx/XH7zZWS5nFjUh
s7qJVWhXtGsnO/AcAPVIClbctMIF3wmhHtt6fhbH2cZGWKJ+Zi8v3Xxc5GO0/t0d/leAzufXomFF
/lKAAMyfl8A+HivAxIFVJLMtLzthzv4BAC7VXnEqrI56yRK7iR7d95ppNmKSpguusY6hAcDfHlNf
d9f70Yuc+WkhO8XZbv1ZO3WReYmLi7CGSj6pOpjmGMpzF7TAJ5YAoE31dGz1CF0oJ0Bc3svp1lKq
RfUtFbF43QM6kgNwp+iwx+kDs8c5yo6EYlJL4+yIOK15XbS4D3JgHtiTZfDxZCHRb8gT42xJLFtL
HsY4MfAjeAYArPXJzl8YcJSOObb0OwWntB1rSZJpyphc0C2+W0GIdF0oTfbiu9EDC92I647VDYqb
zJm+Kg/JniFHyS8yQlfAnojElO32ei/EcyrTt4wRbsZRMkRP3cnuWW1c8zqXtZdHsd0Qhm3TH1zI
41QnHCIwx5S4j8Vyk6CoIHwoVrKxdDO2uxDCKcs0xqvcGfBtnacewkPimZMtftAfyyMadVE+q/zy
qQdDyd1fgCeh+ed8mJz2pIswWE2JgkknS3dK4o7h8CWvu/9/F807KZwTAmKImkQRVGaKb9L5FOe7
eCTyENv+52IlnP+JUV5X2h4Zv9Fv96WbP6IqYdwKt/WOlUQmgFjrqSPf5jeUB9q86BeCOQck6UbZ
AZsOAcPbRRfgfOJd4VMYHdvJows5nOcZcrlpRgZj1nnAmW7scB+eVHtJbNMX7WkXUhBHxLr4VMGA
Xmel1d7qgmyGIwtaTwjUHbUueTNCOa/rt0QBOu6WNcP+hTeSP+2UvQa/xzqU9L0UyOCrSAKwY6Dv
r/cSwJGrvnosneIl8SnXTtx0g7MsaSqoq6EgVBpBwqh9lhS/HT9ej1Y2o4eLtXLGRDbKHqieSFfM
ykkuHrqc+D61l5wdCYXFTKwSjUOqdIjLfQFWpxJNkoVAREHbDvViIZzdUKLB7Fp0R7kLEARt0WHh
3nfLGV6lg+iyHiUqjqUOhzMhRVYWS6NAG7vwts1uutVXKQAKyrXwiDFGnwolMyO4YYtXf0LBYi/u
V3T3Kx6wjb7nxCYSRt/gDIfZpP2A7hCg7oxBk35BhyEyWLNxu6jUVd4CNbo0wAZnO1JMZqoKU+3l
fsTrF+WeY+tiVOrIoLxmzUYVCGSHlUuTcVJmi0eX6RXZkIcZyRHxnsXn0m7cyd/Gw+roPnLshn39
gm3vqaZIJnB/NUXmFtoJAjBdJzYMJiX2kKd2LRl2UIxHs3i9LmlbIX9J4hMYRR4povk25CiVdtiV
9ris9tJS5UBKDBeQi4DhKDsLycF5mW0FNG69iv6McSKinD/o/nk5nPEDQLQqmzLCqvZ18NAvBDo2
+RNjlskfNCRkqH44Uh5nCTOpz8u6Rkgw+/EH0UMTw3fgQzMXg9qVM6Dr8Nt/Oy/ONJbymuXTiLqq
tvZeXptetmROiq6h62K2veZ5HznDuIpdmfbsaX/upmHcLtT+sV/728MJCv6/eq5w5rCd9DIRB6To
jLEM0KDu9iYFeEmJ4AIqE7yA49rNrPX521QI9mwQUeG2szqvgbN/BubuFtPCC2kpp0Cr5ldNh5sX
Nac0KK5e6hZxZkGeirLPTFj2vJU9E6eTpMJeVyheN0qrVVbyuXjPxiKArcaB3SJ3wWMsQVoTb1qP
RS14nDxK+/+kbDwkqVUKmlKwlPDoA0oXsHjT29gp9XwmNEHlbIPR65Zcg8nAtYrYl7oIvVsN8awj
7LbKmQMpnpOySNCQoES1I1qvtXonqcceY295+v36pv0hdvmld28snReHpJTS0sqM3GI4FM+KP+Bt
vhpO+mUE3yibFV6RvX8kZLItunJfeUybdWhjVbSwhb1r2Kz2y4ZaQp/xXJYB1SdGrpCzDtakVcWy
IFiydqDVqfcMspO9zlnCo9lrDp3vJi4Yz+Yhx1OfjyzNqJg3feK141d1IRqaKBXhzIXei8vCOKLd
LNnPYSCk912EeajPkkUoCPvQtbPijEWu9hiaGzF5PMyDbbT9Y2jJXzMtxMMflA35YLfJt/+mHjxi
gjUJaS6EMIXxHg3/oNnWvMEN0QTPUsJ/1cVx9h08q0dWlYIQ93C9o/gQ5/v173IKpqEB71lTdL4J
U+2SCQ86oJ/qjeRlQ3eSE5DEVRSs/h+C2rMcTiGiNJw6a2aAI/+AwONW9KbAeEl960H7vB6QKEWu
rbwtvaEnG4+3DeJZMqchaxXVsQYEWTcqcZ+L9a5QCsIg/sGV/CsDk+nvXYlqTc1iTLjD0/3isCtc
OQIqZDng0Xrwr1MBBSmPCzQFCzXufsLTt/EWh2XWFtUO3dor9uMtMrIHEsSALeD3a3ZeIOdVltzs
UzXCRBIjtQKiPwZAFpRpW5I+8fppGXzyF5B/icRKR27RfVPNf1rE6n91fc9LYb/gwqPIvb4aE8jM
sJTJE+zqvnIwDxEIQXOXkBUd8qSYLb6QZkRtoc05ggwxEMH00AFaPnsqd1Nis9AZJSTv+vKYNl87
KM6bVOmCxvc4wnjanqG5ZwFLLtPtt+S6uIBzTGJlHeUIyZd9GIg36878ZpVu505u8yH2SrT0764v
bKvNGM/i87lxFmSS1LQEhhosoeqxNsHYzVkfN5BPXe1GB6hxDoqjmuRfoBSSMx940SFar5DtldPV
S+v4gJa64PrStv3xr5XxOO5W2EZxwxyKnB5E67QYTyM1I7wdvp9FcAZDRhdRkVuIqWvBL5L7EBbY
+jJpRF6X2Ku39MKFsqtLb2aSCTNYycEiP7bi6/WN2s5PyLJkiYoEFnidu01tBSi4IoMAVk/As/cg
OP2h2DPKlNChqhebMcyFMO4qSY2AcZERwOOZmTptbLiZ0juioNpt/XWanq8vjRLG3adWTqcOoLB4
YiuCE833YX9TWP/oIBymJG3XhC7WxV0kEPuWGKFip7Qwwko7QlcRSy7pe+Ac7FTUMBAJnPRXBk9J
d/tuKvuFdO4+lW1vikqo4/EA7J3RGJy66Owmbwgzv6nwZzF8QhxYzwPwGwfFXYsumOo2aObwSdWL
50ZKCK2ntJJPilulXo/5hLrMv50ccI9H1bWCyhdcnYg1tvdP02VdthQRicD3DqWUO0sPE0TW1eym
zcvUuUl2f10XKRGch1SnuhQBxIlJT/F2qMr/Ie3KdiO3legXCdBGUXrV1pvt9thje+wXIbNE+77r
6++hg6Q1tG4zcBBkHmaALpGsjayqc+wqPo4iAqT/o4WXdXCmnFZqGlkEHim66dB1I+9mJ9zXxxrD
MTMqkY/FywAGkmYXmxjTiQExfX2Nm65KvYjnjFvNurCpiwF3INRLzC80Fo0Fs4zoQyBeCeAMWhkB
rwcum7+UwjwajHTaVe6kL4VX3YoGnf+PCl6Ww9k07QkYBmXUEqT94g+HGtV5ho+KcsK/AA/c9lUX
YZwJV4lRaHkHyLguS5w2uzPbcxaCNTz90YhgMrewLXRZBR0XQFIN0+R7HCwZty0pxRsxK9gV6Pnu
/faAmoXworWt9BdB7DxXsSvSjDCdcgiKwDFkms9V972pnq4r3aYMTdUtU9WBl8uTyw8psSRQJqJX
bzlUypOUHhNN4B429foi4oPfMwJZLWqwj1vJg2KdpOjX9SWIfp9LJOQ0y2me4PellDhylPpzZggG
Nzdd92oJ3EkYamQ00bhgl2J9P1IF/EB/hMBRKS1RqUW0GM6XNrklp0oBZJg6vQ+rL93nmjNXS2Ef
sFKqWhlKo2TQM2H2GGImWgpFoD3bF+uVCKZzKxGZpLbEtEBzGEdO51rnBfRgJZpAQdRlgO892auP
8T1DBkB/iXNdF7bwSnR5JZt3omMbRNhA1hqHZi5U4BI/d6LvrBKhec1ttDMfRK+oIuXg3GokBZJJ
A+hf3ICmh0Zu3HuAKkmJYOhqOz6t1sZ5VMAFdn1sBKyCn32N92/sJbB1amdn3Hd2fgChVGCrmFAy
cesQbazAT/AVQKUJiaGFiPEV+r1B7tz4s+iBbjtiXNbHl/oGA4SVcYzsdvAHzJzngEM0v9aMDMmT
XkV9OduGhjZQHQwfIIrkTq0BLwZVRwijenxbx4ETAI3jujJu7xmI63FHNDWL58Y0rTrT5xkdF3Px
U8fVIEtcyfrzuoxt5bvI4PQdr96TVGQqLtfkRzf/aaDy1YYnJaOfM6yLIG6/UuTIEyjMWZ/YhN5g
xY694F5yMvQSlug8DfCmFHj/bW2cvucpYBQTAzzVeMqyDQlMlDMeVYHwn5eH65JEJ8WlD0u+GFRh
IxR1spcxUpjva2N3XcT2o7r2zwbyV+qiHPsxYlhm8xFlCdbyJnndUWrt6YhJdlwX0VktaknYVvKL
TC40lgvg5JURzj6a+70yhUcaFCLFYAf/IatcrYuLjXVKzRDAf/C4LGsGqyaG0rLzZKuHxlu89Kvm
DBi1klzy8/qGCjT//TloFWVSJHyyLMOAJfSQ1NNXqTg2rYZRIcu+Lmh7EHW1Qi5kWkNULCqaBdzn
5TxjhIzsg8Poybjtg0rKzuzX5C6ws9D+F8AYTMWvbS5T3NUiE4WMepr2mDsIPWNHfXYXGcA2eRcV
tnEf71qM/oUOuJJxWxVXZURbzDkXjaryXA9wLmZxauubISYwQdVOwv31HWbmdW2VnG+J6znpTDaF
9XfRm70QiudsNq0BbQiyoSB3V/lJLAxglx3poTELWljUgxU/X1/G9s1gJYBTlEg2Ammp4fD1HYPY
LHeGqxyZaYvG5Tc3bCWIUwsgs+TdJOGqmByYIxn2GnoGxRu2ncnphooYqQFeki8Qm3o0B5aJbAom
ZmXOgvGy9lfxvfF6jEMbr7XL2nCSo/ESnkVM7psueSWacyt51WjjogFNoYgzF+NmnjapePISIX78
nzO7LJFLuOUoG5uegen8NVOr7Jt9evhX6KTb6neRxGnHIoVVgr4Llr4pfopjm166U7WfHGmHK54n
EeEYu2gPOTUpy8pqyxK9U+bitNavKd1ZmqAJQ7QozkVU7aLNJEYpKy8XT4/IwZplQeQUieC8g9km
oTQy4hMrA0Lb2PyqUxEZzqajWykbl2nEVW9mxYySPh1egvbNiiy7NLzJEIUS0VK4PKNrrdwyW8hR
25sRM61L8KfABQkk8JXgierLYiRo6ZjBsHOsfNy6JGfEhfWp81jVxbz7ZCp92T2+IJwBwWEwTNyO
06n1lmzx4ijzrq9LoMmE8wZamWiYdIY3mMJTEN0soEuNBXf87evHahmcJygXecFcEzq8wARwSL3w
OI4o5jAPh8h6ECLJiZbETnIV2vtxtPQlrjRXzhSvj1q7kq39bPWC/GxTIdCsoiDV08BkyFkPkSt0
iUawnoDclcFt079eP5ntYbSVAN52ik6pshDBm5EyRk5ypnedTeDS8kdRr/dm2FuJ4sxHL9pWy9gk
cHZjHpU9eBr+Vdjb8AYWMXRdQXGDWkCw/f1kaEPbYLFQ+MgA1TKBgGtwG2VfjiIGAJEc9u8rDUgN
EDNWINp2K7qP2s4r9YcuPBuBKMZtaNpv6+FUoMtms6YT5OjoZRiICXBG3HM0Wgjuu6L1cJoACHCZ
1KEhu03yx9T9WdejHZmWPZki+Mf3kW8uYfxtRZwiJFULkBvJlN9NdfnGUB0KDGybRwqC4dyL/PFV
+1I8L470J16bfYDFHI3v4sLRhm2tP4OHUZGLKUcnjIYD7PaBchNKApck+n3u+hamaSWXM7rkw+xI
9FuzE/z+1s3mtwVwbtVo66aw+neMJ/R0P8ie9digVaR6nEc7PrCxl2m3eM0XFSMTIvS9LX/7m3DO
34610ZV1ANKavsUkSgH8gDiVnCJOD5k6PWTycFDU6gZzed5kDvusXO7KaBb12wpsw+C8cNkubZYQ
dJHEHbWHvjgC0MUbzUmQJm14rt/WyrmUBUzE8yCD+EI+Ej89YhTz8D7TKkiVmCVfsQuD8yhd3ozy
oi+yC5wYkNbqN3FNz1HX+V1Kjv0oopoRieMcSx5PSq002DxL/TlrX0Fwv1/mt5EcTFPEHCYyBc63
WEDpnWsdFq+p9TEbw8M0Wg/XI9n7k9/H3aMmUVGWQl2HW04WpYUxMnrhcArdeskOaRcjbFJAk06n
tIz9KdcPamEcGkAXqeS1ruXGnvFQ37XTXpnBBR7nDgG4lyx1jjLmZ8UcH+NikN1F7s61Gt7UVr1r
Q9NpEtM2mummjorzQpadORTHRIkPlrH42UgcJTa/AxDyVNe12yciuNKtpyho42Wh3Gb2cZiG9V+8
IeiUedafEh8GnwPZf/KIY/WYDBZC9m4f4EUm57Llup6leIAvS6pXWQntoBNEn00BQERFG4YhWx/g
wirVbDNtRltioaa2TL8HsWJfV5DtfVuJ4PYtD9ExmGkZ0G/YqJ7TFKAKUDCxOqLXcridT8kt/Xpd
5GZIXUnkdy2j6AwzMZ2rK8sfejq4pALQGu5bXwIt/nZd1lbtBBRf/+wgH86UNJWDaUQ0QEfdje4s
6KqLzqmToplFPwU2UBOFwBqCQ/swDFwaTbsMcFiWHB1DYzqZcSZsr9v08at1cVEuU8oliywEmgbw
1NI3iia0xLWQpWo7xal/oqXkl6jnTSSSi23pUC016dCvHRI8yJs1QltpF2iJvH5kAvXgo1c19VFl
RTMI+foF0evU9M9j8oR7/nUxIsXnm5zSWpUrWRlZvlUd1COjronO6r38WN4EdgmStF6IbrW9NBPk
ESjRmB9Qf8YsmupulOT3flLVCU/SWffK3WCHN8kz3RWe/h2dLN71hTID/hABLNbLZYHY9QNGSLEY
ahAAisfFRf3RbPAw02ZuDFiesohvKjNwsjgRdGVsgbJaZCWTmcjqFjAZgSV1LZOJqUHdk75p+8DV
3eYxvV2+hDttx1CVUrzw7lj303ha7mPhONVWafG3j+DyEy3HdbTt8BGjo32rfrbOcsqPeGq221cg
YQCU0Jfu233hZCD8m20Rta1o27m0JZ5kPVRnOJ52CT3NnJ+MQfab2nSNWHP6JL9tUiF31qaFrrad
C/ZUGtMQr6hsxSMgHVDNcv/CkU9ByKQ4+av+Ur9c167tjHclk4sf3ZyDsTqCVxid5kZ1DODrlM7y
QHe1H3lEkHJuutaVMC50WF0MkEfUSFyjujPaczILQtNWv+1KZz4gjSgznqG1CtlN+jy4bDIzdWJ0
Lcs+/ubfYIswN80bJyA+VIwNazI6VbgTU+PByPtCx3wwmrMMTMBIXvbCsEBZJh2KMIS3tm8tjTur
oIyDoppZVV/XXkNreGi6+Pt1fdgWgZcGaiL1/9A6Gqg92EgXMOPVoN6KqnBv6iJ4xU2VM+SLDM60
aILaVZCAZLDH1K7ssNhnHnTbsMv7TtiYvJlBrKVxR5RHSlxXmcx8mYxqQeZqGLs/1a5pa0521Fj3
5k5++G+7yB2UrDSdXEh48Szkfl/q3SkMRJcP4S5ythSr1UBJrMKWbo0jBTAc6CZskDV9w3SUI5xs
EOgF3zClSOmQkxyqN/gyOhCh6sf4lwQ+DQUQtO1ZfhHVWrZi7erY+G7RODUw5m9CSWagv5b9w6IM
x3QAQfIUCl4jN53GWhQz8lW0C5R2KacFoiZf8WNqM2Sb9BD8AIyao8v/AnN2y8/jPsAePykFGR4X
2eY+1EypQopEgzdlAsD68DSKrh5MrT96posMzsjiKZ5bmcGvzMFoh5NsN3PrGdIx1Q9WoAi2cPuw
LsI4G2trMJAojGGaNLdmATb4Bz18GMAzfd2s/o/OX+RwdgUW43AqW9iVvuufAQaHho/Ijb5rQDPI
gV29E4gTnRNnYlpT6mXRwHWUjW3sWKUxfos6dH/36Fomt6zLpNjNsmAzt2Bf2HXxb/XgJ26VtOqs
ZoJYeaf4Peh/0PntmK9l53ZHutPQGBs4y+O8pz+vr3fTxhXMDlmUKMaHJlIQzkVTW+DpcAALZH6I
pq/Xf39zO1e/z9nZrEfaDARBXKwi8zCm/cGc4BlrESDJ1ggMIJwu6+AuOjEhuRXUCMozqKFvQVAP
1kVwheh2/aPL7Qll4x2Axg5B6V1fn8rU74PNrQSzDV45klRZKnPIsUA2d6E7PSjK0Vl/ytF7kuIJ
uP0leYNjuvGNdlQ8jGzh2vxIjoUX+tGtfBK1em1by+pzODej5AFwrViEQAXMZ4lk5GsPDLKr21kH
YW+1SHs4h1NGraU3KUrJtEOH5eK/07PbkT/Y+uSrfu42T5+50RqKpVnIvCztQ7+cFZFM60IYioq3
ruBbPezK7jMFkbUMzuXoddfoeYk2LGVBF1Ga2pNVArnuqdFEvJ3bG3hZDe9t5DkelYAN8i+53eo/
SPsm0E/2Nv9BPzERYWjI7+QPzSZlTvU0jBHo9NvikBwwGXGDtkk/xHwQS7+i2U53BCrKYnr1Rl9F
OrK5wpV8zj7UCSQAbYOpu2S5y62HWlSb2Nb4lQBO44d2SJoohuWz+cvMn17C2/kbS8WtewADC8x9
O7NcSeM0vhsKGbFokjFECL5MsNdGjKU7vF12k2fuy69s0q4WITptvnuwsZa/D5GLtUqsUTzZQk2k
rnwb+vGQSMGNJetepvceTZbYpjT+ESW49xjhKY6b+8mq7THU/VFJHq9r1Gbc1wxQ3BDDhP1x36Lm
NYrTE/a7zFwpvA+KP7LsMVFFGRr7mQ96uxLD2aCRV8pEJ0V2zTo/x2hi7it0iJNZq/FH+2ymgagE
s6mpK4mcLdJBn5qWoc72s/WlIcMj3joF6sN08cqi+M5is8VYSCJ3yN/TXTL8TCpnlEpBwrS5DFzj
ZAyuqxrlIRpoXvckktBdNs4HEu6s6sf1899cw+r3OQswIqkuZRSR3FT/0qRo66j8Nv12XcZWMR+l
lMsiOCWLo0iWFglRNc7aA24hfr9UkR0kykORtY9SRfxIIsAQUg/SYNzWtf5V8AEsL/lwUqsP4NSv
RP14bGK0GSvN+EONZH+pskNoaLC0KHoK9WQ/WZUXjdZhLmdv6bodXhAfrn+EaKc5hZx7K18aCVZP
zPM870L9R6kLevm3RRgmtXRLlvG+iW1YZS9RKi9h1cLKskU+qXMU2VMRuEFZCMLQtt/UL4K4/CyX
aBTmM5Fx35rc5pWBwzMWn9kFRYWrAWkTNNyChyfR2rjIo5WtlUojqoKm1Doo2tlR9qJGs/OZQ7os
jH3FagfVKUYrTwSvYYatjQAHoOXFqgVCttPb1fbxRjfVNNIkOA50prb2uCt3aGpgbCLjvWGjeOBb
h/I0CZsftxovYYeX1XF2GGhqJlEA1r/Pb6b78Sn08Apa2KYr/TLOUBsvegq88vEdk/L6xm4GgJVo
zgIrdM4OC2PFs9B5n4T1bunKPQa4gJhS3SVz84mynYFwRhQdMU3li64VkLj7qEF/0tAeyuZtnn5d
X86mNq5+n1tOjb6osZgMXIT6yG/DypVDDHaOhf8JMVS2NEWTDYx6cAfW1sCpMzEf7tbqMSgeLBTP
UoFv3FwJ1TWDooWZ6jwPQqBb+ZwW0IkxXo6RFHtx3h/jyvhyfSWbcWwlhlP5HIY1hTIeTLQi8cxa
9UKt2V0XsbUSCnRHzAtbKrhUOacEjHQapy1WomiVR02UFcfMySUR/+eWJq/FcI6ojpV2nvGWDMaD
58r4iecMTHe3jgJYv3EWxIzNyLkWxta88kekrMphIC0uwmACYhA8FWYf3is2Qh6gzWoNZVUq3dIx
hipzASpIgqxPpgbpTOaWz+zpvdlbwKQe7OXBPFhOh8GL/pw/vpMF7ETvk5unp6q41ViKrhM+EZ1H
tdUmDT6RTKaTNdExVqdbZRFhrrFF8JkAuBz/EcMZbt4rtKskbGh2wyhG4ltWhxbDhohWw+1lqEpz
UHUw3Fmt7Nl6KI1zboogkzafmVaL4RPQrtONoJgR75NDeyedAeDgdd/V0dbtwWOvBLk/npqn4lZE
q7B5S1sL5lrI9K4vSxW0Kghgml8A+cdtTnoPPLnsWNyWrfOfV8plNk3YFmOiQzfHo7lDGrfPvqMG
YMc7HaOfhj/vM0feUfc/KqXJuRRoCkA4CLLvohlQMhz2ei55cV0IqrVbznG9nZxLieNYpQN7pQyL
XZDcKdPhE57xovQm50WKgkxV3cEzxvFklyCCi7VnGouoMDYd40oK5+KrYiBTIeOMTOmxKZ6s9Euu
POryfTCI+JVEkti/r7yiZkmBUeW97EZLikdOxS6swA0j9YBJVg9QC7vr2yc6Hs5nTMB4a2QMurud
9qsrn5dJkA+KlsM5C6vIR1O14JNqxlISVbaqPOvWa5QcdCpIKARL4QmY60xLK4Ul7vJylrOHqhQE
rO3fJ0AXMAHFjyD8+8kY7Vx0NEd/xZxOT1qau0ERfqa9lKoXGdxxSEVcWVoPawma7CGtgjujL95m
EHlVSXiblNRt4mbfGNRr6uxhloirVtk9qVofLz2Z3ZfpbqgXpzPr/VKqeAj8VPfn+gO582yLUgOP
MAwhUXu/1GZAR+h2OVYCOJbtGMNGjU0Dk1T8qKLRSXpCAqil2ca2FhB7Uc5FTT6lnBcpnG9qLDZg
ShMMe7bN92IhvW0R+UZWgvsRjbMYkSQiLt/N2yUF6MvfC+PcVRQkTSWNaN9KbihoRvqdBDCxZS85
BujHUKuMbDHHCHNOH/OCi0zOedE2hsIRlp+Gpa0EoRdZL0piuMHcude9ydZsmLVeHmcjaTvFasvY
TKY8fkmr9NmU1J/IV93A6g/FZD5HVXZb9oMvlcVPgWwWsK4tk7OdJpqLPk2RvLJpMXQ0xsduHzsU
3NqqbXR26Ism/JmuXxPI2QJS9WDAo/VfLcrvHInvaHrCQh/78Cty3pPbVUhI08TQ4doQQp/pOdgB
hcYn1I6fYgeVvmPlLaAYBsm8G3jFKLCQbZ/3j+qoXDLUIXFtagt9Rkn2isfTIs/s66cmMHSVS36C
FIUZ3GVh6NVdURwC6zwmX6+LEKj/ezvZavuWqmyiFG9KYNyNbiupcRITJad02WGe5TMhCPdWCvQC
YmG2Hye5EjXNqNaX6PtxW4pHnOEPVf1+fS2b57ESwG2XMebTEER4KaqiYodpu8NQze51EZvbtRLB
zGy1hiYFtZ5U4kRIPjy0TeuG8+LIA9LgRgQisJ1rr2Sx5a5kxbpSYqQHJjs106+6n6k99epZTX9Z
i3KHN1fsYfrU5oUrp9M+yXo0luvtw/X1bm4p0TQLz56mZVqcFbeDZaTwHagrk2AvT5Eb6MPhv4iA
qv2+zDHKgb2JdlDX6L6byWkWvlmyY//gIVb7yEWVCWyWSRABOaqeqBPL1Jf76oiZn4eaVnsSjqci
GL+UneQoRbvPifbWaYoIN3/z5Y+uPoILM0NEU3XG6yx69cAV4RRu4oe1jbv1EffQbyWYRkBI9qj9
vL63mw5kJZWLONoy95NWweTkZvTNydyVhnGKAknwRLupJSsxXHAJehR2QMSEa6hWuSPpHIkInvW2
30M0TM/J1EQJlH/Xi4JwDpYQWlJHjQ2oVptqh66+IwVYrn/Isj+bt+l00wBL6foObnYY0ZVgbm3Q
mYmWASygc6P7BWAN4AZwRrSxBva0w41KFNA2j0y30DmPB1mF8EElI7VOpQlDAX043lopsBjkWPWa
sPt6fWEiOZyzlEYJGDNBgXWBf0+ltm59UZHjXReyORFGV6vh/OVc6hke4hCdS8D4mjvi49G5v2ud
6X1SffJQz35hU5dAWT+JHitEK2Rau/KfQADPU7x7o0+/reylH53AfJiICIZxU/dXK2RfsZIyJFmQ
mTLmRKS2dUkZHaN0ESn/ZtS5eGGT88KdvNAliuA85F0PtiVkU38MN8BO2BmJHfiYxC5tEjriPu7N
3Ooil780BlGedYQ9TxRT/VQo5KdiJEctrb1RV3btOO+HOhbAqm/b20omlyUseq9J+cSmpp7/6tuS
kSzA5OittCMTQFFEieqmmqwEcoaQRgywc8EkkdIhL45mTC52zU0dp3uBLbAf+hCHVoI4W6ii3FKk
Eo8X0t7cWeCpK06MFpKhqouRyzbVciWMU/6+MGO9Z1F1Hrp7NbT2Sx7/+I8L4lS/leJZl+SALciA
aSu4qIE+HlyQiYd827ku7Z0H4dr2cRF0AZ4SKXAbdoEQ9Dj12kk3wi+Rrj1ZRPkiD+DyrDBUryTh
a9LPh5SCsq5sjlqu3+lxeV+ZvyRpOsxLaWcleSRJY4OBt7H1ubWlZH6mY3NohvCuDabDJPenbqH3
FqU33UjPuM3fxmniD2S2gzn0SLFE9phGtQNERydqkmeUKPdKEryNqbLvwbPrxFSz87n6GiqBwKWK
1JUL6RHm/Osphi/QdIgpMb2V6mgSFfVrivSHC3uWsgyzOsGtycmL2Zt2BsZPwYFumoOBgolBwOXD
l7iSTpJSjOSg8XR+SSioDQgRSNjcKjTdGwZabvA/p58jRjKGQc2QcwWP8lTZcvetqETjYCIhnFp2
kjGg2RlWnUh/xMUDeBmWRLRVIhncmVv1mGXKhBzEMBAB1PmRaoUdh8L3q80GJbraMe7UKzzjpaUE
G6PnGi33hIWa3QziJYKHgsSbTyKs383IthLIRTY5J2aa18h2GoCKaNFr0L6qemQv3ehe17bNUHYR
xPNj9UpXhakOQcVg7rsgBrhI5KohYLDKypnDwSej8nxdpGg3NS6USVkw6mYJG2I9lfFe26Okdlq+
TI7uA9/1UfJFVBfbwXO1ShaCVslIY6qog4ZI6hiqXnxqgZ3W7Kd969eH6tiCgVKwqwLF5KGau3AC
BhbyO3fM95a6b7u9oX2itYUiFUYHFMjn8Hz2+5L6ubVMrcHBGaHu5MbXbEQLTZUKosv2zl3E8PoR
BrI2dVXNKmqTq3qZXzrVC2ttYcW09rspSOk23etKHKcayaBJ8qAgsyoJYL0wpq3J/WfOZiWC0wVN
n1Ug8VZ4PqgPDRDX5VMlomkTrYLLaDKSq4vS4d436De0/6WEs8CDb5vQahHsC1YKjQnsfpg7RDv6
OP65uKwdW3J6P3g0bcXLQIYg0mjmSj9kGSuBXMywhlRPOvSVuED+dZcJbU1qbC8GWBB/Bq2goLHp
k1ayuNBh5XK+lDVkLaZy0xiNq2WmRy2nNFK7iBSPaKGgcrB9H1uJ5CLJNDdJP8RQ8+xmAOymde4O
42zLnrbH/ajD8BuDfDXPZml3b59iK0fO9I8ta1x4MaMunNsY4aVaTsS8W8av1z3upjsCkg4buMWf
PAjrmEpEXvCW5JpgZ0ju5vLcfYK3z6IrEdwSkNclaP8pYVXSuUpqm1Z3rRAZYNOuVkI4n6fSRukw
go19mk6xfp/mAjXYjLqX3+enVDSlAvo048zWrfJWWsonvPzZ5qLv+2EUWfCmkq9kcZ4uJ/2STDEw
Qxm2oLEbbigCUuFbdwDWZJOxja38sg6JJ7lCSKxtp76SzblACnwnaZDe325GDzyqTuQ3p8qrD6Ur
YwBaFTh10bZy7jBc4omQDHcuifwcgYzaS36a+sXUCoKVSA7nFK1kweTEjOAxJc0pbnQvCG5J8Dxq
+cN1exLoId+DHPRmsJjs7LrIy5KvksheN53t6nw4B6hTzLlQxuRXR8tPaY53ipR7cUIqO5AjwFhF
7vX1CPwDX6TW5arWogjNe6T9FhRoW5HvRuXpv8ngHIReol+1ZhfvUkHF1HxN55daFsZFkQpwHoL0
wWCFDd7VUCk9j8dgV/mRP7/qr8nLX9Tz0VvyS3QF394+9MFifgGwHjwAddLOagOwG+CVyIds+jGB
mzAQYXFtywCmqgoCYNPge/kYarLSoi3SLcvELozeadX7uBS03WynFdZFCmdBpMdFykhQnEzAV44q
s2KXT/ohvjFsjBZ76in0iUD1tk3pIpGte5XI1DrjAVZwTcxBNExvpvDxutptFxhWS+JsqUQDX25p
uOz+RdGioEAPMH6gNZLFbgGsqgJWA8hpXekLH3lZheZDzrQSzSUVYTaHjYQ5bRdUtmh8aArf6M96
ENlq/IBbATCc5kzyr69X3fIdJpuzxP1eRqsvZwGGFaLtaMYEj5Qot4U2oPnIOvXqYTAq8I5l8/2o
hI95NX2hxbKTMwfQZHdNO90RQBYaOdkFneyYdepIaXuKouAhN6svsVSfFCRdWa36S5neGkYNHPen
AMxI179+sxVg9fV8A9/SGhlpKrxypumBRqcivYn08zjtuvZmbo9K9ZCLsLs39wv1BF1VQQRN3mPl
SgGTqq6LOe2wX8Fsm5lmYxDHoRU0IvkuSfvr69vSdnMljP37Slikm1IXmQB4yTLZKebCb6LwcF3E
ZnBfy+AsqpK7apF7ZM/6rrxjI5J4DLeeeiBYw3G8We7wel3glmday+MMDA+dyShFEYJhmNt58GzU
mpNjDPS/SeFsSaGDBsQuqLVcVcAqbvaRAaQWI/Wui9k+IPhXU8F/Jl+LL9tQJW0FTICw9CI8u2ii
1oX3OhXvFPDT/0jgcq8oaeu2C2s8QGtd51hN77ZpfNMbaOoB7i5NDK+ZQWBgKPcRQe7XwktlS20v
Bei6YqCfj0rnoHBz7mhpS/qyjwntbMuir3oimv34P6p0+VYucbNCI5qbELvRuIAeeci92gHy2p0C
8JHCa56IQHU3NYkBj+gKIRRkOb9bh6IbYH9mVNbREjnWGNkpHpal6o/rR8x+5cMBXKTw0L3JOFe6
YWBiVD4yNmaGboor81EEtrPZPQ5Apb9Xw8P1NmhRGQjFapp4OcRh9ZS02nGi/a6J6akd9dOsBw9o
otypOSbuA7wopvPd0BZ+FRt+UzZuOwTnOpt2U54Mdl/L3/XMFFjVprqvvpFTxhrNgdOSQxk7uifl
S5YICuCCEyWcAhl13BC9Yzd5ar7FRnqiYXUAgoPg3rbpw1VCiKyoQNzji+CtEuVlQQaICUd3qLHF
weyFqXJa0smeBkMU2beyTLzM/yOPy2Wzjs54qEIyRkDoFTwVGHOJo+95nbvXVXVbDvpLDEVGrwnf
przodd3TBveMRm79drgpk11tDmdV1gR6sHlOoIRBDMRwEMbOOcsj8hh20qiC1yt0JFhelM32TAVT
ciIpXPSrMR861sz1Be13tXpqKlRppx/Xt2xbBuD1WCyX8SD1+0pqQ22j0izhXoGml96V5kEYYTeN
RruI4IxmUusuCU0sw8hA2vkgNYJt2v59NrGDHmpAZnBuUA0Vo61wO3Rj+ZwPXxLp+foWbVqL9s/v
89VrY1KLvlJx2HSOXHQ32VpKDhlVPMUK37Qo8K+L2z6RizjuRFJtnABdAbxvM8/u85bsI4xkLIJj
39wzXcUzuGWZeBLn0gNSDjUBtjzaJqLOKerALePkM+tYieCMvtRV9E0kFS7lxJ+6Ozp7DRUU+UWr
4E5eUSlJxy5H9qsMO60IbIxe7q6fxvtb4ofwd1mGwbWVQd/moYmBI64G4dc41TzTmtCy07V4E8wf
krBs7XLRQOkbSMg1hpscoKk2HcM/1DLA8Jh03xXpUTbzP6akvK/LmTgAZTgGtfZWtuROD0CyM+in
aAke6ho8gbHxZqX9z75tv9FaeyZzpTnjsAB+TnKA83qs6uZZWkDd0Xc70+z9rqWCSy07l48LBhcJ
QZMxgdv+3SOYqRbkSwFz6mllAzklSwF6UVE7VzGTOw67XKOf8aY68G4UtAfqeG/9XSIdgkaqVaRN
dMCTWv4jG+JTVYXu9ZPcDA4rKUyZVncJAmNYkhzAQSQAj7VBbE0idlc8lvEnKk3mShC3gRS97sqo
wKX20ovRAqtwuGtFHM/bh3TZMrbY1WKGTkqGMWdlyEh/axf6mE3mPbUwR11l/qK3e+jF4/X92/RL
q2VxLkMJZDPUAgUuY1xuJxr6MWZn9FEWeKZNMUTDVRxjqWAF5dyfPCGKp9XEegB3UfOiyAWCq4jO
cHNCAGgV/0jhYlIdG0s0JpilBwXBY7BQL9Wt0C4LCs3IfNkirh5bb+mU+ZkKrKccrIddcAeQML+s
sl+LUQlimGjVnAmouOQyFF98j/Wjk76Nze2iidoYtq8nq0VzFpASXavqAkozo/0rxOM5wpk3nBiW
lYoRRrSaXNcYoUDOEjDhPIdjC5ooVkaGrvqNjJm7DBN3xGHMpFYlkCjaRs4s8NaXdkRlhCnan+2Y
ODJ5rlXBfejjo59qIOkDtpSKirFB+NdfSQUMyRAsC1pw8SAb7BjXId4MBgdQ8dhHQO+NL6KHng85
CCeTC6a5jAJp2GoLLh7arwm5B5qRTyCU9KJW+xG3y+v1k/sQWN/FWRrcGMaCwBX/u3vJCwn1xFIB
7Jgp79JkdGmYe9dF0E0Z+G3MCSP1BFD67zI04GQpZSgvLiX9zipBiFBXUH80vZjyW74Ee1jfnTwm
/yPty5ojNZqufxERQEEBt6y9Sa1lJI11Q4xmYd93fv17kD9bqJrp+jzPxTjsGAfZWZWVe548G5rv
wA+yg2B0kJt8m+vmHIqy27VkR7r6BxbkEDvSB3fIMski2LvqFkjqmEJboZmACKZWTKcqxgSVkllV
5+8DRXuu1MZSmvYmntNzps12NA0ZZqCSHvNcpUeBlNKpySuVO6fMw12Sti8k7N7iyDfjUfXoOH4x
2sRru+RNSnoP7Y32oAuO3wKoUEpiU27xf1Z5u5fi9ibRZRNDwy/zAKRlqWqtThasZKoPUg58vMyg
kRkN+qsRBS8VCSxMUjipEJ7noX/FJnrg2ub6PqfAue3kJyNrOAp3+x7Q1bTAOogX8PJqn+VBMyoz
MKFzWw5jT6snjhPFI8FIrza2yij38mwnwp2h3MgN5/uXimaRV/LBAyNLeVgUqVHieVTO6GKg2A6c
sjUVpKt9s70fdvN/jdM/02OHheomGsqwBr14finr3jYmnBoXBHAxQp88MYYK8wqpkVVzhc1JyExG
D6Xr79tDbk42wCK9P6ipM8QYi0jFVC2lHC9hFG6SbDY7ynPzLgdRGBKMkTOEwdCL5dT8G6xGMYHg
0+7Ue99E56on3PFU5mVunCG3SOXKR9LHyh/HAscXl+RuAC7RRMSvcRPthSZ9CJCST4PwlQYBmo5m
Tuxz4Wu+kzaoIWNrg07YRAQqXFJGURm3x/4Q6uoxMs5GBYQuXh/Ghb1j6DD2bqJ+M6Qx9HQyPWET
S1b+5fc/rutpHgnG7cN80jgRFdauF2+TEPvmk9euoRy7fVl1YhhhNERYBHIvBdAQglB6kaDbKBvu
BRmAymljl4lqqn6HedH+BiDMXtFJmVkNhZ22yWHADGQbYBEf/FNeuu83IvRxj4xeqaSgzNBEDhFq
YmvQVLsenbkGlJp/rPoXLXckvzZzhaNdNtWlQiQZE9CUamx2Ke+GZioqvJPa+N6jObPmlVU2xXNF
gHkZszqqYqdAPAf9dvT/CqbAMvxHIeaFXJuys6Kz/P3qBQKdXp9iAhMvU9UqQt+W09RWA940/3tT
3YWiXNFhnoEM/Lku7SZckyjddH2/F8L4LtHSl0ik+6YLZycss3MVJpmjzUZk62r7bPTawwTIAatT
htRR5czJon6HXJI1RIbbiobnT+FfciGcA7HYqVO9E6RkN5WNJwX0CLdmR1vxZqpV2ydTz3kPmxKA
ciTQ/pfVF2xEHOtRr+kzGGrK/pAptUPiiRPmb3qUKxKMDDQ14O3lEqIdCudIeRwKxFnTrhDfSMbJ
0lzEqsvbXlFipABt9lOnUkjBPN22xivNA7uU/8oA3x8AzFbRresKa5sxIN2hKoGXywaQajsZabMw
FgtPARDMMQzujv0ToBH2ES9Y3b6nD1qM0ZyA3ZMEFMqxEye3UPU9Vh2519nZfEP0gwRjNKOBIl8k
4fT04jYwTik9DgknYbGtfVc0GFmQGqUHzjaObFk6ANBaL3B0uz3Htm8vg8/E0l+SxOKBZ/I4Y+Si
DQMApTXgLNerGzkOvsyJfMjHjjdZxRMIRjuQJMkrowd3XfUcp1/SfBf53+RyF/FM5baDszpHxlZq
GLQeJfSy4hx7O+2B/Bu7hjMqroa9gyJ2hXFk4zcENWyFooAQJ2xT8yi36RxEIxowJVNyiT0We92W
Xpdy4xzsAzvlvK1tef+XHtvdPCqRLFBtAD3lV9z/Emae4uNxxPa6U6lH3B1B87UooYoooMZ2e1SA
ta3vBu6+4stp0HfV9MEP836LDH0ObY3zy4XsNi/qh7aoz2Gc2H0/oo6sfK0wNm8VVW2rqerKkshR
wptPQFsWP6MIRy52R6i5HJRYL4TYK39pi8TKqsrsycsfaBBkVilg5lGxYluhSJaRIQFiiT1hmr2j
5qy6Qs9zlZZHdGGCV0QYFaJOUyVEUQoHTpWx5qq0M1Jis1B0xv4UjtRvHtqKFKM3UkABFtjCg2Bv
eMon31Tlwwxw++uHtqU00HaAVeJI9IjIg3x2XQxpghPWJJAMZbA6AHWr45vWnEQAKw68Gakthla0
2Ar76DdBJ2B1JDpCbofgoKChpvF5OLA8Ikwwidy7nAwCiExomwXKbJl8z3gzFpuHhvK4ij3minEB
moj9bT7AxnFo2RC4I+DK+iCzS1KZ3XCME94K2U2OVtSYmKFLx5kgd7FYRuC7Jw4dE2uOv1+XAx4R
Rg78IWl12CbI9fCIBhddP/fCz+skLpvpoYWW8jhODMU4+HufZa3sRyHPphDeHjBVpoNhogvJ1e+Q
1HIyy7CaAkE/tl7cJDkWUfDcpW0GP4gz1jFDvSdK0ghbUZLXCC3GVXIaUt70+5Z2WHPIGMYSSfNm
VEGkpt1t5ftfVLm/KUe055Ca7DjHuUgyq4rWxBi5qEX4orOG4xzbDPm2Ng3NukLJR2hzsyb9q6hH
HunUV9VvRCsKMABKgufrv4HHLyM1UxxOKuY5odcRqQKr2DSaO1ErrHDiZbw3U18AyhKRpF0go9hg
kZYEudMa2rD8jtKPfqjux51hoR0hkCE21Q90azrXmdvy59cUGVWvj7XcjBUoKv1TEXyJS8yuamYZ
fQkiuwpG9zq1TRu9Jse8jkyL0OC1mK8Wi4IirMgDvrpXnXKn9Hi9jVvujY62DhQh8YewzRBYyDcX
5dBAcpq9Np5GjRPYb/MC0BqkWWFYKNuqoKbCiFQK4oUWK//qH1glkFiVne2buxj+BuchbL5sYhCC
RSKKdIH9GkR5aqipgXSbD9/mQKMHfeCEdtsH9kGCeWplWettK8HqT1nhad3kJpX+xLl/Hg3mLQlC
qyfqoC9ONSrRNTbyYBWwb3eDCYtSU2QPizNfLW6aso/DY8v+JCedIUyQOkiJNVaHqbEJdgtWNzov
huRcExuvxnoS+3jBeMBLEWn4MUQPKW/fFo8G4+dOA6X+GMBv77POLpVvVR5jOTQP1IhHhQlVBz/W
5NDAmRXFXd4eRW1fVRyH+bJLcLGVq3thlE9FCvTHtDitsFPtPhkc9ML/mIt5P5RfC6HwprA8TTUw
U3NBd7UAfdfS+KYK2nESlGexG3cd0g9CUJtRmd1LtfqgysIjR2IXPi8M0Oo3Lue0SntpYk4Frcar
MHb6/QISKzj6yUeVdXYyezpW/9s7Z7cr970eJlKEI/H9R1l47ukxI7zJ8c0UwfrcGQtOjArIQ6T/
20fpz8vSJaBl7jSgo012usvOzS498aZbN0utOppv4IZTYNKzvShhr0mDZrxTnZwMjfbTwbcjC56l
4bWWqtoh1l1wDdymxllRXaz76v5ImBN/wPpXOyoCJxZQqRCj/zqyuYjxigRznOWoNAaQmWdb1NBO
m1Sulir7ptcOQRnumkb62U28LOmmT7IiyejqXIwktAuDpApnfAxMtW7NbHC18Pm6+G+fHuCfsT1Q
wjwFowUMWZuCuEJMq6q/uvAhopxs1aZmxvDQP99nNEBkaJVUAS7NVrU3Sm+DILWG+RlzDilv8zCP
E+Ydz6EeASgWnJRGZPrh04A6xPWz+o2AfzDDiBoWmflp3YMEegks0Qmt4qnxBEzQxrfhrraGN4Fj
sTd1NLp4FEVEmCax1qbGZiwpl6Es6r63+ioEZkFjZ1yA3XdIwQsdiF4TDf2FhqKymSlAoLQGGYt/
GOueFWfJ5KRu6WJJDjrknGwPRKXRxDJ4W7tLndziIWBt24qP38Bmqzok1zXZhz1qHNiJ97HN9GWf
3+Vu/7ZMb0Yxlkcvi7c6xFXFC+dqN09aBQDXMkAsocLxWYuEhjCrlZ4j7X1u7fiuRBOkSfcAtrmp
0G5TuH1hBTbPg90kSjHyhtli0cC/fCaqp4pulCIi8AEDQEiKtP23auDtw9p8gSsizAssB5X2aYeY
OG/2YnQK0tTUI9FUw8OgKfb1Y9y+ROSuZIzxKToc588cTVRKE6HHMRa/BifaAaB83+pmhp2uS251
sT7y18Aazokb/gTCAse2LkrxQoxX1BnHCdrYMABJDOryWdQTR0eeXy3H21nJzorUu37ecnrzt2/w
g1/mBkMj6KmgZHBwpNuSQgUIZ1XnTarwiDA3mMtt0vkD2JLzu3G4i8jPquVYOB6J5e9XRhSTc1GO
vNlsU/lgFC9BbgW8RstN/axpwGpC/hs1EIZELkp4XgBGsbsIvXuAr485pmw7XltRYNRzNrVqMywU
mgwbxpfZWGpPmFvFKjt4HhxR3zyxFTHGJ+hJLwiRshCT9rl6Y4i7nDdfcjlNtfgdOhYZYbMJBiQU
5jVJsYz5EqRHsA6i3qOtpDE1NzoklnozOqo1uPKPaI+CjxO5viXeTruKIxWbqmNFn3lPsV6mel1p
yBCqhRkKR7F7I1OCDi0gCcf5/rru2Hq82HqG1X1oZcY6IyZyxKxgTJCNnG0pENBARZ1JbOwWlXwd
CO8VoQdfSn5cJ7l1hyuSbCq3KrtGGgF6hZ6SySRpZcokNKeSEwVt9iUYsorJE9hxZKgZURlVqR8j
wL3YQqfcYO3XaSw7L57SY0ZlM5wHj+qjLRQZ8Mk05zqHmxWaNW3Gj6ypBjcywhWqWFdiqm6C1YFp
YY9WfEvdEmt5OM9i8xGuCTLXSKhPxjwGweKXtLR2HeiP3lpKXBO3zXLz+oiKRlhCJRV/PiutCUKS
0EU851mzk1o+VU1ipU3vcc5wK0I0NIIZJfj3AK9mWJKxs2jEIvTFOxoc/5DbSE/+VGzNa28xjuEl
b9fpbbL1Qe5dnFa6OAlK3y9jH+nIWbcbAt8jGKys+BPfcsXV+0WuyEhaMIg0AVd+Qk0jlMwmeYpQ
1brOzGYouibD6JAqjAsJoRKydJ05Wf1JxopcQDodQlfeq5qlfF+gltBczHna249OQy+DKioa9ssw
jy7V5WEuGrAX7/u9+rK4INkecyEvPMd1sSqs02GsCDEvrCpSOUgW6RC63AIETd3dJSLC3ZCjRhQO
HUYKtb7Le1IvDBlAYOjMOOR5ipucYJ2pqmA/q3YxaCiGPq3LFho4y+/QA2pW8TM1JnNQv12XieWX
XpzYig5zYuEQYkVJiJhwdOs93Psd8Wan9bT9/0aGObB4+ie0XXaLSjtsSgWcnbjj3f/ldAKsNEaQ
oR109EZfzDHWVIDDMyMqHL/SgzLu9Z+z4Sqx/b0/LN0YEcBgwl8ImDgva8M4w8FWsFgULYsYh2G0
XyvKSR8FuK28EACkF99WenguVe2vIc+dMaG766e5Vff6RI95yP4MFGngUC4PSrztajP9OllImh3n
nXgnefo52KM71O0B7ssvYmzI/ifajJsdxW2FHM8imeMbVX5JPE9rQ+V++v5Cf6UL06IX43lp28n6
tzy9b8l9m3y/fn48FpafsCJRzOkYxCNYEPSnSX+eBk61YuPxYgG4JBFFQwvaxYwg2sClQW/hZKRS
aJVS7/hN6iWt/DiKPScrscnKihTzfn1hnsdIRKtuG8uOXGP9Ajo7/+C0ZEXXdGwMkDFe+fm05CKR
/THDmwryA9bgRbyxuS2/CK8Sqo4SRZIQlXwmQLDBodYhUsg21PuSOMsi4Pw4uYBqwb527w886U/k
GAFr6zjTax3JjSn8Giq7rIO7+Qsdqnr76/rBbWkFrNZGAI5xKRmoa5/5yvS2lqVAm+x2fEmq46RW
NmkVUxFuGi6ezqJhGD2O3QAftBaRXIl05xdtORp0WnxLRzBDKziUO4L16LnHy5q/D7lfo8WY87mv
9KAvwdf43TgvYNiZF3jajfpaO5IlOeHBt8I94VblNuUEyh21WuS1MXLNyIke13INDY/zdJcOp8Yq
ShdNWx5yQsgyODwsz62ntSbHyEkMgZUmlLJsJd1P8kmNOWBly9O8PMYPdhjxqJVSLyXZR4dCTTqT
YnWG6zf5PuuH2OyC6r4osi9dEXIs8VZQgCrq8t6wJs7AEpHPkiJ0Ypf4EthaEqfzqbKAs7mb3CUC
4Vn9DVX+iRRjpoRhjCJJCVDvxqJR/6gbnsJL221c0icSjEwURl6TbAgRqaYn1biVAo6p5X2fEYIk
ifwoBYKdTWns9UP6TNEWYV7XEzwajCDkRTuPZAQNFJ4P+ogxi7R6vU6CdxOMepC6tMpLGTdB5iNG
yiUNAI28JXQ8Nhi1gHRxQbURVzHmN3MXmiSWretcyDwSjLWbxgbtnDrY0OL8HtDnv2jQ75tEPygR
1hoEmvEyaaOtdKOtRQHUbmIFcf81DDQ3zvWncZC+xrn2Mykrb6z0Y9ikOz0fb9H653RVAUDiwlbk
ruf8at6PZuxnTabSiAucy4L7pMbGoc9KjhewVQ1ZPwM2e4KVOwXCR9Bo7cGp77DZWFmAx5xlp7F+
RCge2Dyfdyua/ESTUSQzEtlqujy9wYpulwoMVrH2WGm1QOqnjnzCSuODZvNg3LaCyU9kGaUi+yK2
xqSLmKFnhyCUiLBGtAaAPy+DvX1vCpKky2ZFnU010EqcaT8Yk13GpTlU50i7vy7OG/4BOPmXAJtc
aEmkp2UFAyBKo2VMWYPB+vSlTsVHGatcMGFfPV4nuGVBQVFTKZbNAuqFDcTFfBDEyQBLvVt9k2xy
TGFEsXTtHbALNRXeHPOGiftEj3mvRCGzOkXgUC48kiLuQpduE5V2Kj41k3Yz6rxM8PadfTDIvDXo
hj4kIwjmhVqbckoOPc3/e50B8LZobF3KRBLKQp8NqBJIQBmZ0JLXEzuXWluaY0v9g0mmNRFD/ExE
nfo+mLQYFdQq22k0PpOY58dtntUHHwbzfovQKJupBAmhqWygEt+prcRJWvNIMG+1Ax5GGRh4q51x
O9ODlHFCk41A69MpMdafiHWq5yGuosEaBiXZafJe9+9bHsYAj43l79fOtQr8C1kFG4AJA6RB67a9
xOGER4LxAZDKwHhnDE6I4Wnp1zj6ef3pbzoAQAiRqYFueZ3Ne8dlV9N+wmUTrORQB+S4NXrKstK5
TmaTjRUZ5sF3VWvMhY8qaqsAtOaQDN6ffB/5ZRlVWmCeMcckZvWQjg1uwq/u6IBmWF5X6DYDHwQY
RwmDCoOQNvAw9KHfVUZyTIHvw/H3tu8ChWbA/ikAi2Gktgyx1K1ocReIuM2RKDshxzLU2t9dPyse
GUZq+2jGBj4JZOThyTA6q1fdcuKNWm+el4rLoIippYs5DF0a86wjIJKQewWoAQEvXNl84isCjESV
XZzTsAcBYVdib3jjGZmpPcRn+mNwJQuYEYlp/AjO9OH64W11By8ZxH8ZY7R81+plk2TvdDHmh43s
dO+7CtBpJaDT8ofIl88xweCKHGpun1UMMKtFpMlBTvECEEu8ARHZHyXvPpFhdH4TVXqcLTKhJec+
90jLaTG6Lg5Ahv3MRiIVQpcsbETYDNec5N69fi2bMg20AnRjIUmIvTWfv98FWhDGc4bkYLpPBOA6
PMjRl+skNllYIJwwUADryDaChP2YGaEIF0IwiJmXkYlKIUcBbDp+FK3FiiZreDjsLWShBIBbKBnq
Y/NUPJmysJ8RVkoYRpsEgUNtU7Q05E1kQIUAmZ85szoSy0CRYFri/ZJ7b3fD+x5Ynru8GQ8AlRo5
BSwUEpGM+nw32DU+kUFR4C+Hulklnpidx8ihiuz4tWwGzf1Uds4830z0nAqHAFWTemekb33Lm0C6
TFBJi2lARz92logLHtznX9ICwCDPpZS8P6bmvrAyT74Tz/6ps/PbAMuxqjeyV24kTtqXS5c56SaN
/KLRcsUmZ80W75Pn/qSi7b49Ck+Rp0hY7kCswh7eeFBrFyLL8MsYrVSe8mYQ4I4CbN8x2uwh7Agv
dLjQwwwNJrovQ9JJmNjFpOT3zmrt7HZA2o+eRtSTKUrY1R6NaB4PY/pCdBmijPJvZR9eV23IiFf0
Q+MtootYz+OVjXi8MboeXRcA2q9CAq14Cmhw0zX72EBRFIXY67rlOiHCavmkTrtQw85pW6LTbJIh
umto/SUo67tSFpzrtMiiaz+ZlE+HR1gtowX6IFRwovDukROxUle4je3kQTJjjABYshM54mBGzmiK
e/HrYmzUwZQedSdGPIglJLvoLN0lZ/2WB2J/XVoJayM0tUg7ERBjdqtikF08zhnH8bnURAznjCZq
86bJq6IkdpCavS1bIXCm9H36PpSd3v7tN4RO9XL9wJfXfe28Ga0T0qTT9EpW7Mwo9n7QHGba7Ssj
4twrT4YYJSPPSq/o+UQwjfBAQs8o4XsZsUmxc/s6P5fZAuYYl1+yCnuaYq5ChUbkvdeCuFgM4WA2
YW94lZv+5EXum08dbr2GApCiXYBaTemktY1EsCOkupuaY1Y8w002DdKbcXSfq0el4VzX5jl+EGRT
ZsGclcDAHGAkopsG2FnoXNj7qXGQ/2SZDGzvv6yx+MxVmoxotNKJLcmnRLmNeIH8puCtvr8ogtU9
LWUKkbYZvp+NuzBV3G4oXkcj59QreAfGvCohNNQEEQVgIKvBVI17EiqYK7LniEOHxw7zjqqgToq0
KZRlSjmVcDFGYg7DD45wX/hgi3CvDo15RnrbFcbcwUfwf2J49CtK92glyqzAGw+6Pe5mz/DG29IL
/2vyiCHLvCkZKmKK+hBz+UVsD3H0vavHGzHhbl687P5lCDH2OpmXcAIVathr3yN24QEO14XD9VR9
le+oqR4Ke1o2Xp9LwAmis49zvIsLe6EMV8fLWG5jQC156CGTDdblUnQca/M7fOFS0KVcUMpNU7ei
xhhwlNXHKYAr/+7wVQCWDtAmP1pYJWL5b/lPXlcYR3bYEbdMree6pJpsYwlMbgIU65shFk6ixU6Y
FJba/QGA6FpW2eY6JcngA4VQVZExuVlAvEHGAE/Ky0FtK/yPY6SMIunGLq61Fi/c2EXfFsj6ZYha
6cwR01cld1joMpP/WUQpo1B6QDiJQPsCW8R3yzjx/CwCnKDoqGpwCmDhFNI9C71h9kL4/bp8bvog
K04ZHVPorTjVI3yQwNccTCIAKqjlqLHLXiSGPUbDRPIkSxOy/zCf2A50l9uVFT7mRwO4bRhm27VW
6GQcm8Zji9Euyigq1ZSMii2IqCGTAMn2geMVbGtnNEAT7HNVLgDaiF9i7q+Ar9zXsjMAFwrIwCdV
ld0/uaAPMgwniPMBih9CFLEcNGxvA/Lt+vd/I+sfBBj92EtDGOQ6+OgO4sFHIUnNTPEv6V78usxH
y4Z9nR7v2Bh9OKpdjVHDADJdn6LwUAmuwVs3uX35HxyxSrAMIlXPIsWWhuwOEu7I2ciRaQ6Ji6oE
CpmxUBCA7ZITAONFyrGOl8NP72/mXx7YmkQpTHPWZ5nyrsi71yowOy9FV+K8603Nyp8la2lePrSO
bsZHcQdAtJEn4NvRA3Lk/0/CDUYLBnOZGVkC0Rus2V1aaZDEEMzgRvyhIIIPrGW4TNsXBUdCeBLJ
5k+SYRzKSIPJXHokI2d+mwOzRFnjbHiFmwJ4YX9dJLet2Aefy2Wv3EZFUQmApGJiTyla31GwHzCb
2j2Fw1+G8XCd1DZvGpqgUDID7BaLtRCiqo6RHAS+8lD8wMDSjyhQj0KPbG7SBjbt5/tMwXwq9vpU
uno3JaJT+zyHf5Pf1W9g+Q2UsZ/mRaVks1UNzijV9iwMplw/JjIveNp87ytijPJP5GaQuxHqBXi4
df2YNXsjer5+qJsR04oEoyI7SU0CBb0LSI4stnpJGQtefOCBVvDIMIpyzgjNMowkvqcPK+RgVGyx
4WemL3tal6e/YofRkKIfUoE0tfLOTuKEZwNpu3IHGJDkVO3x7Dz/VrqjN8Uu9bju6uJqXLirK+KM
7mz6vpgANSW/A8nIGKlxiqfA653pJLv1ITyovDrTcjlXCLIuZIGpR8nPoawFKTCDMAJ47IkKN0Ic
/ZEn/sEa6zw2/hhHDdC6bDEvrFQZ71Ax7Uy1AEBYoiKywhLBvKQPRt5gTLe5mSefU9q8bE75fLOs
W9n7YFUgpYLmFN2TLUQDCLWUfWtGX2oTmeFHiaPZOI+PdSyTpPBboFlDs/kvPjXMgX7Pu/8MC8Vw
xagTdQhifRoVYqeChpJtcih9gGRH/3mqkSHDKJJRj9phjFUZGGR3IrX08HXsOVb3stbF0GA0SR6X
OYAekClsHN+D1bVCG5uIPeFGO7Se8Nf8+D8pLspoFM3AfDEygNiHgFrXP4qr9ngFieUCrj0xRqGE
NTCZlQ5BYRwlR6wIONWlyOm72hY0dNNgIBwN32zfv5GPbSojSWaL6teueR3TX1ldcxzubTY+aDDu
SJmktdSL2HCSa0tfKDGBIcQhsa3iP0gs2nHlCRhVSuOQLMZK/Km0DzRIsKbFkrNvuf7Y+Pd1yAPF
2DbFHwSZt5PltVT3E7xhTNKiAenbnMdmSb5ksZslX68LG48U836Mbm4LrSyIjSDa9uUSCw7QJNJJ
NdoFEw//8T+KBPOW5rEBwJPUQ7FjlYjxV5W+GsbP6yxt15kw5vSP2DEPSC/1mqoxaAyWcuj3MJYY
1DTVwAQShj06hfv3P3NPFd3rpHnCyLypRlSxfBvzBjZaLOXqlQCF/zoBnigyhhg9jGKgFbPy7m0s
uoF4zV7e8SpmHDIswIGW1ghul5TpUlhKDovvBNQIbmGJox9YTE4V/QNil8PydaVwO6XtN0HPdwFW
HF0/tN+41/8KxHspaPWA5QrLggEgRrBpkB5CS9r1O0BiAiaiekwtHpQpjylGWyhCNUhVvkTOstcI
P0rcELdRkSNnhFEQtTK1Mo2RA+6xlKA/v5dujsp5sUe+0wH1/s+MxccJMmoi9DHdHCDfYQ+Fl7ey
iT1iHEeMxxKjGKhYdcM0wOppzX427lLh4boQ8L7PKAUsoxiatgUH/rzzy9dZebn+/cvBgXcv4eOI
mLcfp3OtEGNS7Bx9OAuQWGYlJ8FrvdzjQStylDZhtEDXKnUqAJscoxe3JQw3bj55HMpdTXPOrfwm
7PiXK4VpvFGMWJ6zGNfiP+nW6IooFo6RCa/O7nfaU4LGrAhRv+Qkdm75Fvly/VA5l8YOYxj+FIRp
gsp9n5ZYvPF9BrDidQq/8b4/GGT8B33261BLkU0dLMk1CrMxUyAxHBNr6TkGBlyClZknXkDF0a8K
oyMCcWyAYvru4mGpyPtY6f9P4X4RuUsX74O35XhXek9J6FjWPvyIkb7RwIqGL2Nvt9jC2RsnLjzT
dmLow+wqjI5QqnAaNcFfAm7fmzHIXPws3xag76XOkB4osC1yBdDsHJPIkxFGcXTKmFRd1KCu3D00
FJAP+vN1EeEodHYtE8lCtUwqJGeC5JHWr1LyGOn310ls8oBGJ1VCndPAbqTPF6XVQN0pSYOIDFsg
K82b5rfrBLZN4IoCIwqajv0kKmpAiGEmR3aWRMV0ntwlVeFbEUcXbp7YihgjCYC7jGss+oOW6Esz
JOpB6dBjYPAKu8vNXoj3igxz8zMVY7ntkOExJEy4FdmpHBtT0eX7VuL1TG2+pBUpxnrQepTCBerW
rpLHWN2BKnBh9pHgCeqxyyhHKfHOjzEldZXLTSzBheipE1W52Y47mYspz5M5xohQIy2qsYC9Mnb0
Pi1M3Svdwkvf0l9YNzajzSWyedXd66eIXrjPYh5q7TQLIuTCaF5mg/zsh/qsyFEEhCdkPya8sPY/
d/kuVvnfi8Ne4s8kYyUqqjnH4507jIxogBWcX+qEN6K2nSJYkWGsSETFYlTrdAk5ABpuJ05hCVZ9
7K3ojjj8NVGbDsCKHKMvuq5WxbhBhNOJyP9JR824a8tbktyF3FiUozkAUfH5BMVOCKd2gjCWcm5N
pe7lmXrbZS8ydp4rSYnVy8GeAseubn0HLRDuFA4V5z1s1wpX/DIKxa8VNSYD+AWyEJC6wscmRsXB
eNDQXlebvTft0FdJfnB05vVnqIqMfmkV2pApg0Fr7Xxv7JbVhuToY7Vhq5qjpbiZSwPzj9q/Vqwy
mkboa5olGDS3lYK4hogt5KnvcBhbhP73ilMVGf2CRM0s9iWMgYr+L83NHzMLkI172c7OvFXy17UM
Jmo/S09Lhxh765E5rqLyFKDqpgk5Z4qGc03snBidxjbXMhHF6vbNb1598hxSTmGPR4LRIoLWVWED
EFqbBN8SYTS78ouo8KbBeEQYHdKMQacESwNRJe7RB1WpDymvJrKdGvmQrnc9tvII6TSh8zeGSPtP
wTOyzehZo0DsRUAcAXAVuIkHrKjwwkPBuSOegnx3w1eEI1UrglGFK1p+zU/Rw+Jl+2jwMTsXD/c5
cXkyzpG7d42yoifqAlrmdBHLrlOsNn7UuQVy3m0xysGPVKw4h4Kw9SeMXuwzByiMwKsC+un7Jr3S
4sOo8FTx++2umAp0NJmRDqp42WES7RrL3xtOhR0mhRs88joOeSfIKIl+wvqKrF0sJ3X65NfY8Xwq
nlZ/jz1X7OhG6IexBt2wdEz7nmI1KH0EN8pZN2sUPnJr2PEiZ86tvbeFrUiSUQMWHlqE7FBpzCTE
okCpcdo24xksjqfDZr4rsZvQqLdocU++rZ7/RpxYtkcGXnJa+tzJoTZjR9jzbo3HIKNE5GIS+kRB
OlwNRmsI258R/SWmM9fh2ZYOomIKBIhVlwNzA+1I3UFZLSYEA4YoCbbH2I288T7bUzc8tFy4tm3W
PkgyAokJoEQPdXiPwOayUwxxwxjvE6sBUqeKMF21xB0v7fWbF/dBkzFfoYB2ISHFPQ73tU0PmSM8
LH0OC6TGtOPZyt9o53+psVXPrh0G7E57j6CD3XBT3AgOWhJvy+PfNWXpr+hM4U3+mcx8kGWsmzzR
dGgSMFkUx1J665Inypvl3m5m0z9oMHKJ1UfAlcnHJc3S28muualRKCdOfOCBavzG0nxQYnxjAbiq
UVIjt9K7kzN4qS04mpOa/vnvWFfkuAach0CXv19pFLGR474A8IwdyrddIpiTr9scd20Jiy7dtQ+O
loexIhFFwLSk+oxwsCkAyaM+AWb+VkBje0TQxTSIXju1z00Qf0kFn2O3OW+OhYA3IsHv6hkSmesP
UvfTIF988ke9ICvRYDzeOSyECApTsam4H6eHeXZylTN6xGODUR1RqYyZ3oANJFncplet3hjPMUA7
OTe1yNa1m2LUhTygv2ek0L4joJnfs8CLgf7e2Uuw4Fu8iSqO7GlMPD36QLUYRRjQab7p5xMJvl7n
h3NsGqMYxJDSQIihGDR9F8eTpfitKXWZe50K78VqjG6Q2gL6p4ctWXJTA3YESr413k8uNnJY6c/U
q/5HiWORkrAZza/oANcGG7mxQCetsPKbI3GL+3dFEt6XlK/eLCAdge5LQGLEQK4uV+aoPdY5yifz
jnN6i+xeo8RoB6XyQyUJKgVmcbLkm3wfAOcut2O7Pir/R9p1NMmNM8tfxAga0F3p2o6f0Wh0Ycis
aEDvyV//ErMv1BSG29hPe9k9KGKqARYKhaqsTGfwY1AWjsjsY19/u25Z5B1cBqwbhanaGbxPGU+z
fe7Vs7oIusXb1flLbOAZOeJ2MfsogQ11h0akD1HsfQ/Atau4ulu54eP8KKpdbvdxVia5WDErWaiP
Cbvy3zUrkdifIiCsMlAX/8+8pu/FqV+B3eTCRRupWT6yfH7SzlHcu1T320hEyc3+yBX/sLggQeYy
1iMwaaH5yeoXfwPU1L2IDkzgDRYXK3JJzhdoVqOGl0egg7kfcw0IKhEyQmSFCxVhFxq5pLPLHWqe
hbw8N6Rw6twWXHsiv7O4JMIOyRD1IfyO7MzPUE3z4rvmxNyOjcfGe1nIXy04xRaXRtQEBCZph3kU
ae58RftpgTWorBxNB3GPeltKwpmQ7RLiL9/jteFiSdMks8BOvjMF/ySA8Q6y00BMJnTau8kHdcDO
RJIrSjZFC+WihmaOMxnf0U3pETjWcuw9BdGqPMu5r7ZP10OUyPe51IK06LGVrPp7gVL9mz6byCu5
kFFJi1bIM8qTbXVS5kda3alEwFAmCks8rQ5UE0iF6x6VmxvVVbwFg+qgrXpmTy1VkNIK7i4exp6D
dqmPJoqwFKISVH5rSe0Vchgslgi8JXpf8YB2AI4slLyQMBlfeggw0KPtz3e9B6JlL/FENaF/KDj8
8nkeuj6gkR3HIE58h7ESNMGaPcpQ9+aj+gT1BWQbGBStRZwvot3kQgn4g0EN0qgahk4gI2nWr0s3
7luNHqeCPl93d5EpLogsSlTWqNgQLwEgdwTH2diUTh/e6abtXLck8Hib/fsqvaEZKYu0RXzsot5L
QbHbKBX0RUXIu3fCmiuXl81Fi0IvQ8Va4PU1FCzBk7ST9gv+XwRMi3ABM2MWMBQ05ph9DBM/SUdM
H+zJ47z7b8vl4kgLoewcrXTiZf1hSu7yKWgbQagSfTsuhjSRLdWDjhJz08RBWElOV1c3iQy4Wjn4
11cjeozbXN5h1bjZrBKwClKPuTMZOQYdi3aPZP8Yp9pPGiFgDmHiyvH8NNHh83Xz11cKArTffafD
SAMG0IGYpyihaHeG8rqUqdOBdfC6HcFxt/nen0zlVIZ5PM3PxQFk+E8Ex/t755MgO9pg3rO9JBAV
GLefZGB2gWq2ArVa7mCoKXSdOxNTIzjpZ33W77UWrCWChbGQ8fFUXIxwpyJKyqEPO6Dj/05RM09R
MInYB6OngJxcG4UE3v9w+1wscgfAKFE0HWTUTaV2B+EJDXNzhpp4DXGr5Tu1PmUtajn0VFaxe32t
2yNP1sUydy6mKNTlrkWObIHJaM+kOiWn8BC8gcKuUHGU3OIncAyAIMnvRbl0V3nXf4Lok3KnZejI
ABld1CfC5SbsB0dJflw38A+O+muNPNwyKeIwLGdcuIyeUnKqoN4lu+WUAVD1MPgaysRL5y2iftP2
ObxY5TL2cCzLrGTXfB7Wjjx5UK3Yq4izk4jhU2SIS9prdC0K3A3o/SBpJ/pTrt1Kyxel+irYRvZ3
PhwLkDyDedgErQ0/ypGNEcaqUyAaWHuEdRMi3/IiEDLkgZh7ZfMGXBnjFoWRmNmKCEpKanvWjeNk
33Yict3t229lg0sdcrWN2zYckVeiMJLv9aDflTvlsbpnFOCSGwb1GcgqP4LjN257AHcOlOxDX1Rm
UtgZu7ax7ISsbvsmhQprPcJTRndCsT9DcQFo6uSBgjdoeYDOIF7jxkk6WI2bi2o124djtQlcRMXk
UZ7LC/Bd+pOOL2sd8/27SCQs67v5DFmTlz+a6VqZ5OIrLTStU9kcZ3pAlw0oaybHIIY/b71OQHID
yBykEewP5HCxXI+ZBgpNb1z2pvY1IbumPQz2W2k0zlJQZ1CFsoDsbuW/pAYlBlmDvA/yTm4zlxRJ
p1Hjlb6wit5dDzlnxXog6EqZ5zZ50TDca4uS/C3vWdvkdlMv5DGhCq7EVP05SO4kv1jkMU9Ppf44
90RwX2y+KNbWuJsqH9GZVQ1EawCMHD1vThEtb2g53EqpcZikWnHk/qkLdfBm4MW75L7ZFyJKsa3Y
sP4N3J3VtmMvdRkm99v6+4gZ1Up7I/Lj9WgnssHfSlRWZjNDUNXTlz753pinoXq5bmKzMLtaB19f
tuyl7esU5772jZ3sU5TCjEOzb6FT1u3mVxFIYPM8KGCu1zXCJPm4C6mQpspUW0ZTYWa7jliPrT05
kPLws9Tc5VbsqFbtVqpINGlzJ1dmuUg+UHtJ8xYek9TTg5rj8DVp5yZK+O1PtnNliAvnEgqmdhh1
4D+DvFB5q+3TgLqNP3qaS07/Ai6wde8ifOhAWqoqslHORbKuUaJmROqUHqTPjONkMp0CxczBRxXL
KW7M+/xkH0T6EVvp0soq7zT6XE6ZMQGOQ/vpsJiWY+Xq/o928tfK+MbENFWJUlFMLdX+3yAWS3cL
sPRHb4zpOvwXtxALGx8C52Uv+R6FmpEx7CcETvk4+0Wg32E0D0xhZuQM7ugVPr37d8pAot3kfGaU
qZYZLQZ+8nJ2lkh+RfXsSbCbzMGvrY273mdTRZnMQtlgPC6BDRAodcN9eWBNdRvYjOvWNk+bqmiW
hjvP/kC3SELZSCUD7pFq2jFW+s7R2urZbkWjWCI73K3DptqMyAZaYKxb0I0RTw2bvTllh/+2HO66
yUwtAYUjqut6v9MXILZuZpGGw+b9udox7jbJRymR2nRGKympXLI80tAfp3af0C9VaDkGfbi+ok2P
g54NyJDBX4KRc3jLKtlT9VyXp3dqImL6jZI9UGoLRp43AxPIY03LtlRwe3Em5lyRVasCjQWmzBwi
k5MFnDhQJk4eitrzm26wMsX5dhNnEPMIUWAchl00ZJiEeIqEpC+bBRVtZYX9itWeQSSyJ0UBZktF
frUSFYqkJ9V+MeVT2B/75twbu6Z7u/6ZthOdlU3Owfs5VSsNfQO0xmSk5S1I/KIvzV79nO7nvVCj
btMrVtZ4P4+HzqjDBONTN9l9+ZA9MVEbA6QY6NKq5/SY7oDAvb5CkUnO7xUwOoVqBJrCPLkpyvtc
EjV5RG7I3Y/pAML/oUVxcXR7X3XtgPpZ7Bj3CThJMdSU7tXXunXb0/A/M1yj77dyFx7nYxSVvEwq
8kNA64wKE+ueMYuSDZYsfQjqlw/GP4arpQ2TRUJTXd2NPnjN99aB3Em7xp0dEaxf5Io8g0HbpXWl
5Ci0hTejb6I2GwLjNiHLoFDBFs1Obfbm1rvHRQ/S9KWiROhcGTfvkOx9fkOAybJ3aNF65r+QdBP4
CQ/xSQbDwqA8SrOZBnlecqgoponDe2n6b2GRf5wNmpaEVoFOgWke0uoAFjOnjE9NIpqY2qzmrXeQ
Cx3Q2VZGrcOCmMbRcEjvKPDf2lFjaliCQyaIvzyZgb2MgxEzABEZM7ec4/2sNo4y9wIzQqfggoXa
zyh0DShQqg8W0KQQa0SZAhOYjJ8NrxU3CUSNzM15t/UucuGDDHUfLtqCjvfP6BYQyEd6DD2rciLw
KBtQb6xRkEkCEZRpMxG9nGs+vQb8V1IwmQ20e3GKVdTN5cZru5taP5mhaO5CZIt7kNma1FZ0QL9M
QaS3bHpvTMrRiglxlcQ6hQP9E9KQ1ZbyWfYydMkCFWdsadu7Ugdtz6xD2bdqBFnbdsRiJRcCnnGU
QriVIfuYKZ4X7AQwjdciSOEs8h3DdUqHP4F5aCtj3ANTUmW1iGaER1redg0y+O90FBEDbJbJ1ka4
qNi3WWNaC2szKoXb2SBmz/Qwd7J+PIxNGIMaQy0cdgAJaf6K49Lv5/F1kOipNbN7sMk/hKr5eP0C
34ybq3VzuVefTQp0Zt57IftyPkrVt14/WOXrf7PC5V4j0EHFWMNJo4LsO5wBtEBxKqyf7WT8uG5q
MyNZLYiLm1G8mKXBYIRafqNIfvUnFwCckUBVwUCGwD/Y5zKsqtZGV1WPX5LkYbFPZvut1l6ur2Iz
/K/M8CFESuKlHma8nnXHYHqzTolRNcbwoO7/CI27tsUdtEXL1DRukMQtisOmJMrayd3BxZTEuzoF
hLd65/rytm6ctUXutOn21EfKzIAtZrHvDX1XkTBQ1UEQQkRmuPNW56qlIzTiwkluFPpQ0dcsFLW/
RTa4A6TkilQ0tYX4C3yMkauJY83kJh/1P4LzrzeN/ZLVA4YqVlyiYMlcQuohkdkdsoCxHOUlEmEo
We7E9ye7HvkEdW2SO0x0suWsBs+IFxZQDgR7wHzMp1ezu0/UyNH6x1rL/6NncG8YsFhDzX5BSWBK
cjeNdUdRHpKiFljZujTX6+IykTCcY8XOwZ1SNohD5sPUUiebP9v2LakNga3Nh+faGJeDNKVeQukZ
zzIGq0e5bV+dzB0a3kfRJITAFXkUoSm3+mDH4NnSzX1i3hPrJWn+IJCv1sIjCO06qow+xMG1sztr
qRyJHIvsYEWFfz1AbEXxtR0uQAwknQipURKok8ipCWaAMGL930xwwUGmKCPjroCnVWXQ1eVeG0Vs
xFuX63oVXGzoTTlJ5ggYjjr+aUmGq06Rs+R38DzBWkRfngsN8jx22sQAe0P4NSO507efY3UUGBHd
SRYXDUKqRUbBnpDpoXquAOoBs7ITfgexsisa5txsa6y3josDVZ9rtTSA/67zmPJD4cVeVLrpN8PJ
btnZqZTgujsIQoLFhYQpHUHqVmE6fJAe2u48Lrth+EHTl2J+vm5I5Np8OEiSvpsy5M/2iDEpOhyT
gghOj8AdeHBgt8xjnMdwh6a9weS9S5LKyYqv19exmc0S2UTV2VDw2OFFeUgGjmupZJfD5GTQ52id
enIsDxvn6278NXTYi06E3fkHJ7xY5ZxQrcB1oy/od6WHaF8+IFFxiGOi95seRU64fftdTHE+aLWt
WYctGLZ10OlY+jnDi2CW8daZ/Fn17eSlyEWQ323nuJjkvLA2qsqMQnih2UtePcn7uaK7699tOyhd
THD+N3Rlqsss7oEv73Ok576daUGUDYGdVIIztTkst3KR96txlbJ0s2anRkmQjDuyC1L0z4zVxPKG
1whsZaOXAqAQpBhlFrGOCLbx3YlWdjO1m1pNxvXRQR4QGEgHAzKisQd2BX3MjX7t4/vzdWUjJzHa
J0CYeY2nQB4gC7rWhVTBO+dADIJQ9/pnEy2Ju67aiC6h0aEemUo3DQYQqmr6jxbYL1gtyIpiMhVs
VmQK7zKjcHQh3+hmOWbtD9w9paWo9WNck+1Z9IhyjJuDwemWTdtOnyJXBp2J8RjdibxhOwNDz1qx
dAvlBJMzm8X6IJsT27sDJrBOsTc49CCf5ZNIhYkdzw8+sTLEBaciK4p5iQCbzOJ7m9zU6ZeqO0HN
hE73vRF61z1iE/KDd+ivZXHxSZlTDSVWvKqZB0LgF6NLagCeb4oR98WVPcBTAFLxOzeN3DB1RQic
zVtmZZ6LVWNNJRPAEcwdJn7RYdw3PixCXJrICBetjCGZ59FGibwqWoBT7ps68RMqojJ+V8S78uH4
1JkMYPZO0ED2sgMkJoPoOB3aG/sk+5lnR055jIPMcuzWiQ71oX8qbqQz2sme+fbSeqPH+NQheZe5
lYdtFmX1mwf/ss18ym1Wsk5BIwhixPlLrnwa/kSmYOVFFotzq2MfJ2o1ATkJLECy1+lxFI2nbqdy
qwVwkYtUjSkZFpCwrd9/UsC7Q3dNhPmw8jl1qNfvQ0FiInAZfkynNZe8yIcGL/LS2ndmcpM13RlQ
Ef/68dtMGFfLYj9jtW+RLOV2FOOOiclZby1/qX7m4VtVH5JUoEi5nWmtTHFhxRzjoaFM3A1F8zP9
pAFjGPn2o3GQKNQ8Q0d5yV5E6qGiXeSCCzXGMqmMhVEKnaW08jVw2xYiEi2hb3AxJOkzy2gokuHW
XwIFMwOx1+zZLcpIGTMQpV//Zps15bWzc+GkUOyRzgZqyuaTBnvJMXmxXXNH7yFlIpzR2d5CUweA
QgN88D07WnlI3hRkqXrcdq352iTPSXZnRj+uL0hkgts/tZgivYsRgztUZ7rBzarG7VVBYgBB8Ov3
Gv+gqHOzk6SoZU2G5S4xIJ4lhcWrkaknMpLDPMmenM0PBpG/DGV0q5rZrdYPP6oRoky5Wd8vNgkK
wAiJGu0yPQ4irf6ZtEZANM03sxg8ju3kFoO1n43ytDSKB0jbvm966sR1E7Q5iBbSyU9J/2meaz+C
YFGWt77R1ftxoI3Xl9mXDJXruOoaVw/Jnk7Ta9vPn2Rr0py2bW5qQ3JbNTvrdQyZwuQztOlvqB5/
j+vCzxKlcya9u4/yxik7+hIPC1TBlumm1zR3juhJgY0krrxpsfdWYRyKpPgim8UjhH1Ppdl4cmd6
tTJ9b8vR6crYlfFslU10dGdyykZMwFivRV7eh2M8O1Ki+JWqulqWfB6XPFCh4qAmzW4MzaOq2Uea
R/eqUd8qqraX7flTJVO/T/Kd3lS3VpV9sjNlL5v9TZHiXlITc9fU4S5U7JOmyXe9nQV1SQ9jWtyg
b/4XkEluV09nAvreZFnuSmod9FZ3J40+NInumCEUPnUNbIYYnpxLxxhR6jWto95oP1pS3hYZfTZi
3R2j4ht0UaFmRo9Gkk54BaEHTxdXH+3HkihnRTODcKQ++kaPbaM4iqw9RYsCLvlwZ9Xz4NTGclSm
5lXutQdQGx3GiX61++KpVvOTvIgAJYIrk59YW/JW6QEkgZjofCrrh1CE9hEllPyQmlKFUSWXaDJ0
GOQw+rMKITRsLQRIqvocFqYfts9SVwnO4fZh/5Xv8QyUuZz2CYmwLKOpDkZOTqVs+bTIRK82diF/
TIaIohPdwCAe4a6bKJ109C9RPmBMboDj7JkCbLJjYznpPn8y/kRYCELCv+xxV03WUMzfxICbRbJ1
b6ALVWUt4EaiMZV/CP4XO1ywNJZ0MWrW44NaXgDJLj/0jGd6IOgD6/eiq4Zt0rVN5G4aretSwKew
iZL11RgPk50EobU4RhcLynICQ7wIZB0C90877J5MdJ+mNuQvKm80Ki9Nu93122b7XP3aQF4FMm7V
UDFNdNNj+bGJAqHc+zu105VN07lctCVNFSY5EJwdmwb+1vrVgfiR372SH7s4doefrPSHFNsHM4hQ
JWb7eF1Wx+WpPXwQBwqtB2U4xhFCOT11lajqLPpabItXOYGsQBQI0wYomuWvZXpbRo/14A5jKwgV
oi/F1royU5IhB58AGhyddAQJmqO0IgHwf0hKL9vFRQk1LKu6Z88/6wbYqCPYtO/Vtw5aTxgMDiJP
OlOUdq7733b94BIpdC5S2LJWxNWM12Dpd570NPpAOTjJFwsiDK7u1yUAMnUgHTJRcVi0nVzkyFSj
G+sM22mou7g4GKJBge2//ytT5BkYs3Sq6nqAV5Rj5ZbxrSLUWxBY4CtxBYbjIMKCalWJkE52hb5X
kQiE1k6qdrV+Tu1PNr2hiTeityff1KTxBJ9us1ym/FoiX5ILYxuqe4wHh5GRsXd1gumo7mjvhl1/
MnyBNday/hhILta4QBKqE8nNActVlBY5lw0W9tpvugZFLeix1TdKfU6A7S+zE0K0AOe0nSxfbHNx
pGqUOE9CFD3TwXhNixHqv/1d3pKd0ZR38jy7nZQGgvWKbLLPvzrvi2INeZNjd8luzpzZB0tfAOAR
3lKoBC0giqAQ1UA93os8ERnLdti8LJcLNfZY0JnEM4prVN6phfxTbfvzNIhA3NuB82KGCzdaZREa
U4AUBoW6bLaVqH+FOobZXq9v5YYdDbNXlk1QKjQNHgyHAK1nTW4rntHnkPZ2rQp5cu7h8123s5WN
/GaIiykg5jOoUuFNNbrFgdGXTK/KY+dLO3KKPDn637OE36xx6UgXKZQYaQYaKvTwCwuM0sbPQgWn
pyYCXYgWxkNXkn6mI2Dl2EFgP5N9DQnWaFeeZ8w/IgcSXHRbs8frhfFjJjKEw6G3VyMxODNIISYB
a6c5lbvopnxhWjKLn79ryoW++pDcaW8SRk+uf0mBx/CAuDAeW6VrKOu2KQ7F/VN8r+V7e9hfN7Nx
zn5bKBdWYk3PjDksULpodCcqMoeOT/Py13UjG9fEb0a4OBInRBrlqkTDRqn8xgLgSBUNfWx18H6z
wQUMvIi1wi4lBUhkRkqpOLFHDvqOsaSIEgaWD3DXwG+muKCBcasOUP+YMRsfSjNo1XOk205ZHw1Z
BM/Z3jlULGTLVDAbw30eWYF2yazAC8bophs+1VRUBNy40rCWiwHu0+QKBVdC2jLOxGhv4kU2oBrN
WFjLOxEibHvbLqb4LyRDF92osBaz3qsThLRuzeWtorcREci2bfv0xRD3fcJQ6tKZRaVOvm30G7X9
3Ek/rnv0P4Sjiw222NXVaC4DKj8qzg179bF9C734dQzYsLD+JpLt27amKYCLsuEck4cHFvqY5k2U
Akf6ickE1i4bx+yc8oB04IvIvTe372KMj7SVGg6llOG0muZ+kk5S9yis3otMMK9c7V6R5WE1sN2z
9QNKbGHlEbQGr3+izaOjEUOzTFvDICT3hVoi9yjZYM+iLrmzOpU6Wjf/700BjaxscLetlhUdiUgF
IrzOlSCkoN9r0+H6Mra36rIM7orVCvL/p4ZKtzUIyC3lSdck/7oRwV7xWj9jD+a7Tm3QD7MfJule
rBDDfuWHkHnZKMJ98KQzQyopuL0ZQQPu8CNa2YHpY/rdZ1IkmKB0QxA/J17m/gnbxfojES5r7zPU
7CLQtnj5UvtpDWk42XSV3ArM0Rbso+Bj8eo+mdWRtNISzIsUrgHqR9TNtVg0xCH6WOzfV4dnWBIw
atRwbMM4jeanKf103RlEi2D/vvr7pI1C2iYo/SzWi9zdheo5NwXzLiITXIROxgUxToc7VOmXQoK0
/W0reqyJdok7/qNZy2qb56iU5bVTh3eq/F+/A3f45XiIu0iFBX0JciWgg4CMbTulWR0a7uh3qhYq
RoNcnpHDJKci6PZjUELxV0Vl8fo3F+wWX+6LemOpyYAAoGrPSf4m1EgTfHC+xpfM1tAbEfJpa7mb
4+91A0Hfb9eXsNX1wzm3ZEAxDHgPjxxbarOu1BoQpCxDLQ+vVUeunRBQZmLsbUBj530montgfvox
rF1Mcn5sjzFVJdblzpbbbLhPRyid3s+qIEnbTJx0REcLQssq3o+/H0gLrCCY6igw4EG/aGRvzZWz
yM+T9FpETSDYRBYMP6xoZYtz6mTus7RuUOJgA2IskW7/YhIhJhi7mxdRRrilMadh2ObXyjgPj3tK
h5oAa6JDhMjunfDhnbwHpbfuSNCE1oDeQd3KH26YxpxgqZs+qeuqjsvVUPA7ft/WsLfigYyoO5OH
6gCVKleFxB1L5KBMAVqp8k2MfN/0l5VJzl9AQjJMZY7G9Gh8nqpjp94Z0UnLHwUr2+B6wXIuK+Mc
ppcbey7YBHznmU50okcWOOJ9fieift281leGOG9pe8lSWwVbOB87PJI70NWTQN2LMlKRGc5Npl6X
sr7swQS2oIhey9AFjw9KlgbFIH02JOgBZWPhWL30J+ndZXl8VJxsPe4rpstiaQSMMoU7ERSDUxHR
kcAR+eAoV0msdSnqwGhZZvUuXO5ROL3uEiITXA5Uoh+uGCWafEVS7evJBrdg9t0yqGi+edPBDbAe
GJCzs9DX+P1MUZpFozpiWMBsdYfme83GSPwU+5McCY7v5ooMy7Yt0O2Bs4DzcSmNlXkeMGI2ZiB+
0xR/NIqgkIfgDzZuZYbz8ERe6BhPcL0qPMr0tg+P1izAfLI/8SHkrkxw3k1mvcpUxoQam+bj1NC3
TAsfjWXw5QJ1LlM5akvzR6mFiXc/wT2pAcH4+3fKu8LS2h5QcSZsXoAgRusDgEw/FxCZ0AvBHm41
dTSyssa8ZpVRWgDkFLQFq1aD7F/+pJ/ylzllwLfuOAehk3vZiwKST0FOs9XX+c0s5yKpGZfQ8EJC
wN7oYPP2AGJEKGz87IR+JqRYALC7B5jkusdsp22r1XIuMxq6XEgygiKY+4LuULvLnu6WY7zPHoQX
6GbetrLF+U5j5nSQVEwBDQGQIRh9Vr6x0WflwXJAKLYbXxfRCd88dxeLPGiniIB0ynpYNIu3LHw2
w/uye7q+g+y7fDgQKxNcEOm7whhogZpUqT7oy+gU2jmvQe2j/hXFb9dNbVdWVra4wJjoc57kFIGR
EWp29ylwCdHO3KV76K7vROi3zehoQjlHBk2hovPsJ0U26GoGTBfUMfVbpYJsr96Djgz8Vnk3/by+
su3vdLHFvRKz1OhUW0bT26yPWXI3acE0PF838Q+bZ2uyQXQVcFnuQy0JpnyrCBW91h997cxEnKir
PtXwPMnTBJ9q09UBPEa1UsWMLE+DPc1xriUFW1BXPVWJ/mBTESRtc88sA20EDAkZBt8IztOpT8oO
D66iOUjN62j/yBQRJabIBhcdiIZZp3JAg1uuPwEJ6WTaURKya2+eoNVCuLBg2dJYLcuEhGks/Txu
3G4Bj3ym9n4GmBuwFiK16O2P82vnDJaRriL8UpVzNhV4NtSL39NvivQn3myB2JMA86jLPLmumUu2
VIbIK8CT2HZ3th50RHAnbn+YiwnukmqMUrYbFf5FytOcQ81yODaF7F0/Mtsf5mKEu5KaRjUpFIvR
V7K/6phjioZ9PfyMo8BsRLiu7fcwDqcOykdL03hgl2kgsEkWHhvT58lj7xswh0IQSboxMNUEgLTg
3tt0gZU59u8rF8ArC0hCDcFgBvApeQZq+frWbWcRKwPsA64MzJA+XVA1xsl5qGdMKktO84RRfB8J
rbfE7xMy5r1wykPbuoxWVjm3qMEoCegavpj8ID01B+oPe8BCGp8JQpRPEhAp15e5vY0GsQxQ9ykm
z95jL9FSZSN67qhZ7qoR1aVeVBnfokzRiH2xwV16nTVEVmlrGFIN8luZESoHBYQgmV535BYPkidq
f2/x2f5mke3y6tsBXmMZ1Qjc2ryzn7pDcddBdrLzbVSBWZM6Bw2B9Twdw7vQQT/3LnS71CkDyVNE
MxlbYLDffgnnpk0rjX2eomTDLnxGKF151m44REcKGm35Pr5le5BDE4B62U4VdKZY3P2Q2aw2nnPh
ZuroElnvY4Z6oO0lPznE+2YnGu7YmpDDInEjo1xkyIrKxX8FfYl+TLDdXTAfJxTcs0AyoZpn346V
oz9obg54sQN6IeleRAm1vcRfpj8wWhsDhuRsJN2LuexsYJcbrd8tQxyojfE8N9OxyZdjuJDD/35s
oNNr2qyZaVg8g1KyjElDZIzaELpXisNYCf7+1iNt/fe5MNDkUtNWGS4gFMgcudzT+c6qb2srAmuC
6cSRwNxWFFib4+4Ja5hmMKJiF/voRp0/m1TwNtq67KDiqWoyYoyu8n3lOu1Vu2Jpb4y+iIGGxVRG
waRU++tfZTNDXNvhThupzGrR6Tucz3qI9vRoedpNeSbvvEzx7rq1zU1bLYo7XSQurKEOceEhuEGe
WZde1UkT3HKbr7v1ijhHKKp6Aio/AlXtLtr3L4CRRk76CWINqC8nojt1885bW+P8oKXyVOkNrFmG
R2/H3XDKAttvPeXn9Di5IC0K+pMIh87+Jh+k1ja5DFXv6k6XDDZOuZzUdHFo+2VqHrsEjFOhaKZc
9MlYNFndCzTuczunqLCpUTC0t9H413WX2EyCdEUzDENBwROx8HcDKU2XFgRJeCD3jnHEjQdmE5c4
dEBtGUg2N/uTkVptbZG7XCejLzQTowreTGbfnNUTNaof11e1vWuXRXG3aV/KCQZRUGGQ5sDW7jRD
EB3+4djiV6qKoSvgPfp918x5+n+YObsk3y/onQE+fZAI7qLgj9ANQGnqGmDQANvynXrJSijtG5CC
kgeMrfgYRbln1LqyR/+FChU7nx+8e2WM825IdpaawQJ5SF+N6cYK93b6quYimZytYQ5tvShuC6Wx
I1mTpSCvr+xggG7MpKh3oI0LoiQELYyWHrs5/alSBaNCojRjM7pf1si381tDk5SwQ3Rf4l2qvtTj
kyJkiNs+WSsj3Mmye9kmYYkmAwuE5rfkmO/Cc3JggND0wX5T3q77/HbgXdnjzhUUh2fNyuH0rDOl
grtjOoWBHOAQHP7oIsFclEkURUW1hrtIsnSWF7xkcCvGo09L1Ufr0hMsh33/j354scHdI03Y6AO4
ghhyeQnIl+KcPVOMxYBWOjxrN/pDe5Cd6mb2/hWB4WYAQSlFgRSAYUL36vfzLS2qLbUEz/W0d7XP
qpt55V/24/KISpQc1PcYMPvLfL6+4M31AsZGDNmQdcIjQJo+yfS6RyYQl2/Rqw3ynaK4b429DGWQ
EfLzgwAvvR3DVgY5fxkqMg6xgWkq8mUJAE+/q16LFKF/YYIx+1A0brQ1Nw9eBgLiEry30fvgDnyv
KsnczRinHQIN1WaU1EEC6dObMBh8+8gGahlS2jxkqWcL9nbzUbOyzePwIWgaGiGbCU0P3Tl/VAIw
YriMjJUeGaKPQJrRNQKG2K52aukJH8lsLz84Mw6LroHWGV+XOzB0IYqWIByC+coJd1UQB9pteKj8
/LmE/KiojLodClbmuLODUY1q7iWYw8iOx0gyYhl0LX9/WEUklrN5VlbGuBQsAl9ePFHsLUmPeXZv
kU/XD8bmhUQIOCRsHf95j7OrFCixh3pUGOv2Mppfm670tFF6SZV0p4G0+rqpzXsB8gqqDpEccIxw
IVvR2qYE7zqGuvKj1JzaeFf3gtRh04SuEKRbsqYbhDsFjd2Xkl5NKHHbhzH/CuHbqXy5vorNDbuY
4LuyjdxhwxjdR95j2E5NzpqS3FSdspusPyk76itT3IYlVV41rYxcTs9lX5kXP1FKT7Fj//qKNnEQ
aztcrGqLUKnpMKO8+T07mEHtsjlCJvMTPuefuxzOPXpsSC0b/PEkmincdPDVIvnLwA51UvYD8GTh
q9T/qO0Hweo2384rA+wHrDxckuyytkz0UIegOMh+4Q2n4ptpOsmugzg7RE+B/UO15SUtA5F833sL
4kNkWtlm/rqyrUdU76mC/J+FCsA7wCileFC7AtQj84Z9mzr5ObsNnTqgT/0+PZLH64sXnAedC1Wy
HOuSWoJpfIpLJ08zZ5peslDESLx9JNhsiWWaROab4eOIWTKqwH968lZGiTOUP6zxZxwKFrPtKRcz
XO5sR2Wfzgs8hWZHDNOSWgAL3MwR9Mvf54KHnCyDEsWoff4NJ7EOGuAk3U7YNWUe/dEpftl5v05X
TlHUaJu2Heqf1efikN2zvlXoAVUVDU68x/TKrWh0fPsdf1kZ3ynrxnCR1RwMEbU/eP9H2nUtyY0r
yy9CBL15pW07fjQavTC0MvTe8+tvYvasmoPhNu5Kilg9rCK6CKBQKBSyMimEO0Tr1HEJLWRckDt3
592A3qPA/p1qMk4VWZYNcBrjr/fuH6phrcUaXmvD/mHA4WxEvILq9ppdLDAOHuOxZjYWpOVv9RAf
1XGv3Tc+D2m07XoXM8wpPBVhWzYRJrCvb4x+l0WP1/cp7/cZ1x5GyZQG+IRTa70TqsqnBRK41p/Z
YNy7KwZ5Vmr0tA3d5C2m6GtN71w3sX0ruyw4+zw/QlgMl04suOIHfnO77Iwn7env3Aiqy63NU27a
nDe8+2lI/EDwxj5pawVa38cB2MQwGm90U/0aCo3PGdNmDF3ZoN+w2q6mvphJmABoq/iyF/h497kN
XW1ff1MPlN6rf4kfeRV03rCYfTNXrTEpCwKqoN2A4qKPOZDOzScYdTUmZtsY4pgbTYEOiNGuTgtO
plmx8Bxgqz7N0g3B4qtCbR4SK5PMFmrzJRsmAzij2ASIWJo9IUhcnTReUfQeZ8k2o8LKFrOd9CxT
GjFBhi5+o4T8iQdSBPrW8wA054PsQ7zGq/wpsYQdv3WUt3bMNtOqOhDMBJWXpXoCwRFY+j5fH932
4GhxRzeRsLPBXBWysdYaxCKhRF9llN7VhWkJ1eiWmmmDM8GedSCOAsIJUdvrdzHLJIl6mshj2eNF
UCmyJ1ND3pREjprpT/kS7a+PcPvyjGcUBcwLqBOwYItYyANlTFCd6PPp3iyD0kKuj+t6aI9l5oN8
69Oip0czRX+DOdyFQmGJCg+ktr2Ov76BDWXyUA2pGuIb5EaH0EF8CmvVuT7O7chyMcHk942mtZUh
9bitlAr05spDDRHwIu3d62a2V+5ihlm5qR+VKc1peh/1aLBMbF28L3V/HgPOCfMvYeViicnlByFL
1AYPgk7+szu1VuZoqNpb5rl4K3dX9nzkEZZtb4aLRbqKq+CcBEFailRPIQNzanqIQcFJnzRVjkdu
mtElQUd+C2wpC83pomQg6oKbGKXSo8Kcf5v5rbi/MsPErU5uk1yn89cEZ7mP4dUv112BBtkPqefK
AB3naroGcRAjktFmJL30Cy0D8BJPoqqObvAUmg2QdeS5BHWuKxZZaE5B9DZoQxQzKQpSs+UjGDX2
mlXvc88cLS6TLs8cs6V6bYCE+UhJjNC0on2t7cAJTyXocBqUhXmYHboc18ZGP2Y1m12DPy3FhCWB
+E0iLVSpZOW5rZKjIJhWkAYnMqS76yvI8USN2WKGFPVKVmEzJ5PQWFGgvMTF7M714BrihGPAdHPx
O9Gi79fNboaqi+OwUkRVo/WkzTpEfzSVCYNgh6a+V2OTg1DYjiArO0zmMykgWYhHDC/+JNgKLslj
71Qv8tl4jHbDGVRjEOJ++LOh0fC5WkUoUUukNgLRGatTkew0w4p4LRGbEXg1Kjb3MdQKBGFIvev6
Rs7Q6hH5vQqIiWZwThQa7q55JBNAAqBcmiVCXjdFfqahmfLHn80VEz9GEjazpCPfzsvHWjwS8P1M
v4FAUi9zxfb/FmpcG2WL3E2vB0sAon5sR15xnkaBK9P0gV8hlwIw59Jp8sqvCorlqd168qG/5RMp
bF+JVuNhgkQhAQBfBiaNSO2naS/uNMCKkGjLLgUaRXteUNpOnlYGmQgxhUZUGynukuAc2/e4Egdg
pa4sFN9t4vDg5tsOh+IhZMgg78wiI4tqgQasiBAYG6MF7I3b1yZntbZDz8UEsz8Dk2RLm0KMZJJB
RTfdVcNiKS1PLPpfIs/FDLNH4zBNjJpeXemjM7gSXYjk/gCLoy0Cql8/AiP5dH0vbbJ8qPrFIrNZ
xUhJJYXy29B2wcgu7+MURcnFktzEIe5g13tIrAMrRZzIR2/0uX/hHpfbp8nlE5j9LMlJJswoe7wR
GLU3mWfciRBZb/6qXEpugpZor9+h9Oua++H1+vA5nsMitQpCAJihKMB5dnvlJlt+p5p3mV2ZyQQS
aV7mGZQGuLZTURnagya6fC317dD+awZlZnvPi1BFECkBg4Xhj/VzZ7zIs98FnLjLs8Ls6Wro6iqk
DbLqBOJtQwdg5SHUntWCE3w5e02mi7Y6CxWo/kTajPwwiB9TspPEu+H3jpDLhNFPWJlYSKUVXYKI
oeWuMB0GYa9U/nXX4o2CiRh6l0IJJ0ASIYWTM42BS6B1LxqJe93Mv0Tay1CYkJGO0AsvYqTr0T7w
UYM6aK9QfnIUL/f0V14tlWuNCRfa2CRBTBCgWlc50AAVOcVf8V7yOj+85Z0iPIdjAkMf9nNfq0AA
4jixmhSxXent1DirIa+j5+0i/fEw/jWLLFxE7kVp0GjKrjSxpcvRXpMDb1FafyHaIWmafVyYuRWN
2akVosM8oZE6A1trFTtJW9p1tniRqDxI2fAyNsIpVePbjkj2ogxuWRh3QCB40SS8iMuwm+fyoY7q
px7iHlEXnRpiPmmieBr03pZ63MGXxbRDpfflafoiZJ1ndsVnLZEf48F0WtBhh9rgDIn5NUCqrWr6
F10JnbILbkozU61uTvd93O6TOnfMpt/VSfHXqCReKYentNcfKZJjCMXbuIyf20iye0N8WYb8FMzj
EUqDTmr2dk2dSYP8ZjbYRMi/LKQ8kSnwxHQ8xnn7o6+blxK3QrSJ+E0RgJapOMZluBNJftbF2muy
2VdF3BzbsbwlS+WZRogCjWi1sfFsBmjJAumwdX0bbO42qMYZKsTjBFNjdltpaq3ZBILoyJMXZ65Z
3Ikh59KzbUKFZjNKQqbMAopNspRE7io88LenqNqr0xc55BwXHBPscaQVqhRrIzghxvSxTe709NH4
rcwWag3/GwV7IsmDRCaixghLwWMqfiIq5/GbhpsPG8kwJRWwffxnMuEoJMYCBmXMkjA8D9otbmcW
xL/q9kWPUs6abwejlS0mGIlCqtfNBFvTZ3qtj91p10GTOX+iLCoJ51a4GYxWxphgNCoQ7s4a3DqK
Wnrsi9SrCtHX9dnDm5Z93Zm3gXPokJFM8AQrYFh6fzxVc1aE1UhbZKLcEoPCGutdJu5JfNsatwZi
UCQCDcs5sLanc2WVOXdNMjc5QHJwDX9wFoeWrPUbANj96jDueAjbzelcGaNbYXUCNxlInicZj9JB
+a2GxFFnWEYx2Ekn/JaXrCwxoUHUIR0SGXg6oSpxlFth2jW7DIrJtNGXeJylo0vzwf9X1hj/T/oh
k/IKk5js5djCZRtaXmMN3n0B6qo4OXRr4ryjbAaNlUVmF7RqHiwghkeNeL4bR7dKW/TpP1wf1uau
XtlgnF9YCrVSY1RewEBgiUPvpcQTyR0pHwiRneu2NnPyiy32KM7KJdVIhjQTTzRL6Ta/lfOvfp/J
yYeyk8Sxw1hMw4+qw7Rw9hFnPViupQnUYWgERFSS0N/S3yXCrhnvr0/RJtAOVHiQ7lVF/GHByfmU
CoBTIeFXrfiGeFn8Ji+aPzfH9Bz6jTs6Kq6M857PYLe1OivLbGUkbdIIsgFocUsXFBBIuW/HkJP/
b5swDR2d+SAuY6GnTZeDr4om51ELPM6DkH/mzJ60sUfBdiIDnStLGnR83seerqoUeSpw5y2DGzIh
Uzsmot+U99oA3UW8yDW5K07nwmygwlhwvONfSjGXTJNxP4E0VbMQXDkp2yA68o/EFva91zuyW/nJ
mecqm3H2cgNlvVEWcyWcDOymeDmH8iEgPxUjtabg0/U53XT6lRlmSht57M2U3kClmViL+mWMwF3D
13nejK4rM9R1VqeGbvRmL7eI5bTbekSpYBJdHU10sv1WpfCKkhfPNyPfyiJzTiV5oY8hWhgcEN3d
JFHqiUviCkt7wh4/SmXvx93sLqZsSSEcFszmqdAfoyA8hCn5Vqm6naPvSw1NTjK6vazg0kVjggIs
IzPffROnCwkRxEIB9NwVujni2DN73Ube9zvni34xxcw5gSYDoK0ASgeV7CryAXLZnsHjWd70n1X+
zuyKAM8zQqzg2JwlPyD7sN1F1fN1F90urq1s0LCwch6tWZauKzBnrRs9TU6sW4lT2h3enfx8sDu7
8s3C5gkyc60yK6VX+v92BsXs5zc0Tc396piDw4zWtqKD+RvhE/n9r6sQs15h0ybiaNJ8Rz7I0VM7
/OTM41b4XBtgtkQELH0eomzoJCf6Ell40BNGG+UXqhSZ2fp3jrmtPb+O1sx4JilV8qkGugqsthTU
7cfn6UEEWyLFT+jfeRkcTZfYBG5tjhldDq2bWC9bkHvI4Y80X9wpUp04Uw4k1a2xm77qNY/xn47g
mkm62VeOqcdC3JgKRjhID/p4AmuGdX0Ot3bXekw0yK0M4N4dxUsHySmtym501BAA038Ugnx/3cwm
hndth0lFl7QcoI2AfpgE+Evk2gCbei2w6cFdbA+gZ/85oZZc2QHaBe34J09VlDeNTJI6RXM1xA3O
IDH0+/hOMnhZ19ZZoEGZXtRlFSGPJaEztRLYUwrspgye4Q4c+LvKy5z0bNqapXwmByBpIdCg896v
N5dvZZeZVq03m6bucFdKi9BS5xhiSqOlab+hdSyvh8fMXzmRolJKHHXDaFpD/Ip7k9UvXHyGsOXt
l9GwioAQmtKCRgBrleJPp8IbcBej5Uo+xnVz2kD6IKmSDmgOC/UP2lEuaoMm4mlspQLZx/Jd0fDk
SumsfNi8KyvMqVIUJVAZAcIt+k7+x//2/+pn35y2lR3mHAmVUTXrCXs4Ax/x1NlNcptED0LqLGrm
dNF5yn4Ieuhe39GbW2pllIm9dT2HWkj5qsPJRe+egOT4uoHNaLsyQNdwFZmEvFQycUR6Cr4o0QoN
1ZJ0sHGJi2VGhifK4ynIOs6gNgsd2sooG2/l2TAhsIwT8hD49H1/2sUn3e/AdxBySex5XsjEXgFC
uSIpYKwY/aU8tPOj3L1en0SeCSY+lJVYqGYPFdYe26h3tfKcL7+RVKynjIkNoRlmDUTNkDu1XgA6
32kcOJ7AGQQLdYsht6aoKE87ebab5H0jnLldMzwTbJI5NUUCsk0EuETakzC0+9DYD+ZsX1+OzSve
arJYEbM8bkivhnDq4Hm2gf2E9qLm6M8T9EIyF6xQ++v2OBGIvQsgbs9mC6YtRKDlFB9Cn77rRwde
gwUnFphMLFiyrAVzIs0rBXfobiC6x/EA7rzR9VsFA72c9VqmyLPWlb3ILm6Hv4KdBg7U0O7OMuRe
eAu1PSQdJ7qkQJaE7dSaumjopwxdOY0T4c05c4LRUm9AbPNTQl/8uBNfeVjxzb49Tf5lku3cKoao
kSOCQ4k24/T34aHYoWnPns6xV3MwC9vzqSigthBNXQRi8P18KnlqkCKF4oriQ3IQ5dzcVlOrdWjq
PO/a42/FIRSkBDQbgW6JBQVLeoOWecp7ohg3UmnjKcjkYYs2fR2YY10XcK4Dffx+SIBhFOM4IsOc
g7tQ+jzpeGRD35L6bU6edPVhTnip8/ZhoRu0XVAGDyrLqjJCHDDKa0wiBUhA5clX9sK+hTgx0BC+
1nL2wJZH6ugOBp8yKlMS20FryGAR0wsAnDMCCt6sOUtx5FwPFxwTbKOsOleTAQw83r6NzAml73Xw
fN3A5pStBvG2B1b7OGqSbJDKNx+fQZ1A/W6+k/0IvWWB/Tvl77Ux6b1HDP1ci0SHMVk86Y0vmncG
4WykrXNjbYJJvbRea2u1F0VnhmJjcp+BSy7gXarpb7Bp5NoGXbXVnIViSUqzgY3krT0we4Suqtfs
qHqLdNT38V9/uEZMbEgipSJzBnvSmar7yLvAkW9kHyUJh8/5vEnGtB4dk3FlBIwPUAFHvfpRAQeO
8EbIhPZOd7rHA5rTf6Zi6nwNI/qzHyZVhPwFsNm6Lr8FyPWktnqUo3wOA/NtSnsCtacg8kc0gV2f
za0sFto0v+ywi2fqo6lkeLc1h8QdqtHOhtwqcmvMj6pw2w68rHlzC6/sMYs3LXmZaFD8QL/0TYYD
ZCw5A9r0eAVvCIICXkuD7X1QCUhjIBWCtLx/jqtTnpySzL0+Z5tjAEmAruEvlDCZSK7FRiuNWB0I
gB3i4mvBLXpsPpLoKwtMWlxIOToBDFgYvk2otbf+W93NX3zprnKVWx14tnmnP8WCVXLGtj19l7Ex
2XINFp4xCWHZ1HdL/BrMNwmog35n/uDUkgJoo8aCHmtzEVu5Qd9GAuF6ua6+EmX5ct3EZrICKYFf
NphtO3ehPGombAzlfSGk+0GcPGUAYL/O7LgUbVUNAX5RMrubimdOcrY9hxfbjH8oeQF1P3ASOHVz
p9R4HcYxUvGUa7ed8GKEcZEU72jRGOHSEaEVpdlxBea30pX1BDKOgMJbYM414t7ggTfxQFs2qDwS
jxx+k+Z5ZYcFjpBqysMOwATHfKSSBeOZhJZ8Az7NDF3zIUieUXLD3V3f87p633K6DyEWXY/I9wxN
MNnLR6TJkRCWmEHjWb9dvisHPHlDLkG3kxvptfeql9LO7eqNKnL6kTyXL9dddNNLUIwzFChgm0jk
3x+bOMZAxmHC/FQ9qcbTID9B1OY3TOjYskAWo9ONpc9qa3D8Cgkcsep2U3dXx64Zc0Az2+ejKZqG
gLxPVNi0r4Ku5aTHM07je2lwCvAfJACL1ok1v04PrYMWO6wjWqSPFS+M0G30Yf0ultlsUNHqMqjo
a/jSgqNJHg+impzE1PA6U7iNGp7Y5OZ6rcwx6xXIc5N00QT5o2Rv6ve98n3UX6+v12ajObil/5nM
t/R0depDza1sUppKocQMnW35xXS1W8UJTpRoXcUzT+bPDxybEmcamRSxRp8A5El00Ul/TrfFm7ay
sUeUnLHf8azrXzfHm0Um3zDrKJMk8I84xEz3QqtYcqzsdE3lmHm723x0DmwvDRLXuHNR51nN5Fgn
UKuLEFaMqfyUEcXrk8YvYoAy6mKvJstO7TtigYg6t9IgPUK4OISyp+RCvg18X+D2DQr6bV3tFH3v
DWPpmCI6dpTwuZLlvWlA/LzBwajH6bEJdT+mDZ266PWiftfN5XPZ1ZKlSu2j2meflym6b5XSUU1k
qiS8zQPV6cJm3xWiHfcyaPoyR4mGA3hRVGuqzV0LrgZr7A1bLOXTFFVONJRugc9UQvVIIFljQat0
VwTCgyouJ0kLU6uI2kMejLNdlt2zEGqQyY7Vp0mZIytMIrc2AzDLK93u+mpu3pcMKm0oGki1TJPZ
FHMaFAhwqKwoZ8NX3OTxG4CX9+FbOZL3Hrl1Iq1tUUdeLamSD5I84UtwIk2nHk2Eol/vuzOviXDz
2XNth9kQutkOfZzgTVy6L3cq4ClUbpzY5GvtCF62w8ud84ezyGwKIRMz2VTAE6n47de/ocmpLfQW
Vc2OoIL0G/nJeoB0j64mMuurpMp7RLKxOBbqOelOxcSBg27iANc2mPyLDG1m9CP4tJIJiodNb5Wt
vtOSwZmEzi0E4RAWQWyPKvBsac4zvnV5WhtnNn8ItKOoJQhp2nm2KZ1XVFihPx0r1/Q7kNtXTv3I
fy/fysjWVpmMrA91NYgAaHOq9OuA027J/rruJ5sZCyQkFU03NMkAcOH9wvV1pwTLgFY79bZ2hZto
b1qTA0C7jdgF4jnjrgMdifRI2cqCl9Qz3Ov2N8/6tX3GT0Eiqo4dFX6jet3VHbpCjq0fyJZ8lg+g
Jb83nfKYuIX/O7i3tV3GYfNm6dKgxc4nU+T0U2qnwrfrQ+NOLeOv6ZAbSgW6AKc4dSfDpr1f2Z4W
Fwg2P9rbMryT0sex+oS3e7uweRXPbee5LC3jsmWLrVCEEgo14qHIzgZxrg9w69xdTyHjnFHShRmk
AXEe1ndDQCy9/g51JE5g2Szbrq0wlwZj1tJsIDh153vDX1CVjm5117ilbOuNHXK75zaJyVf22O7o
HmrqJAZTmqMH+UucxrdNjwuErp2GuXaiQPOjufjcq+JTpVsd6KFy49skYbuo5C5Ti52S906xpPu8
0e71vj82g2qPg2STqLQhYeJIkO8J51bkrAWdazY3MZCRC7IBFlgoirzfxpWMfCTMMUuioFmVeDfW
X4LpMZDAwHIjyRwMFHWca8aYJZmTVCEQSceLfzNaQrr8kKPpTi8nO5gmuyDT7rqfbd7nVoNjl6Ro
lRZSoQkeDWOw/KM59CwBmmgrTvEi+qNjeMVZfzIeBJ6Y+aaDXyaVvU4pERR9VdDyoA35Lkd7yNj6
pcgTjfxoxHwjKIf0ChTaZIEJgItmzJPUCIKTN/XtoHc7lPRPXVhyAPsb1Yv3dpiAp0cJZD/KBBy6
ZLyfAW+3BTV7kMPaW+YGueOSWUGeHZSluxlycS+NIq/U/jHZev8FTDwkcS8FShYsSEkoNuDv6z9f
G+7jSf3eDBP2grAzFMh+CU6MfqS8fa6Sp7qtHaPh1Tl5K8fsuTBLS00SIsGRugdxuKu6B7V+vu76
H3caxqIIFJeLJhsI0Lzf1kLY6qOcy1i07qHrPdHYJdl9bXwbM457yB8DyHtL7OKgstUVeo9Zy5Lv
UYSmhyH/q9OKT42Z4GIT3EMYyWkyMNynuECiB1wxYqQEaXifN/o3tQcrdNoei9x4RJLkowS8G5uW
kjB+7fX5FBLdD/qgslBi/aLpi9uqC9YG1iQC5d0AmNFqp4nkIdaUfRf25yQMPKOPPDHUX7VZ9K5P
6+bKraaVcREBoDaoNMO8Wt9G8e1g3Omxf93EpheuTDDOQcRkMcu5E5xwOUA2VxsMC70QltrnvAPy
42X7/cox0biO+zloJKxcAxxWt9egLqbcKeBRBIT6/N/ZC98ZYwHvhdktQllOgrNAp2rA20j/Ne1e
rk/dRsnivRHmBggdxyDRGmysOENSKNnyCWAYd0psqF33TvNVRj6o3ikNbyY5bqEzt8FGKOY5RSx2
ljo9xkb6UkqyvYzEUcXquEjLTTK257o0voW4gKgqzrpSqMDcDWbdOPViteJsyo2aPZ0IWX/b/WAR
lt9vfy3tjaIXcDbQ5Dg4FN6yC/wcbfAm9Gayr7PT30GxzilfKk46sXHkvrfMnEoiKiAF8mPBGU3t
RtSiU7rM/iLnO0LEXUyi56ItQYWmeUpcONpIWysnmwRktFtUzCbS2lEh3F/3i+0tdZkNJhhCects
qhTnh9Qsh4KgVDLp2R6HtFtIKa/YTwf4Psd5PwFMPExbMLOLEqKULkKJFpUsNwfY1kDrkgENWodO
O+8OzZ10JiwppIYwB4TI3h7XpdSaf0SQT9NQ7CydFgjpwU8O+h0P98EbKROpzFnJ4xFVWIdk4Q0R
80OR8Cp0myf/yo+ZEBUsGtpy8b7vGHpiC+kxqYitFj+Mcg8JuskAxPK/X9ffLR/bNrUoxahXqUZ3
zuIFh78pNheLPHQWaHnAviG7fIjlRunqvVUmcFWxXCGI6MhwcFfJd9MxtWW/PVEg7P9DrnhzP0AT
RlawOng5ZGa1Nvo8mzVzwSN5/KChhw/o4gBdF8C0jE60i47SztwrR14xa9NfQJJBcRmG+kFV20zb
IARFPl5XxrtouU0UTvjfHtbl95mdFydjIoi0zEPkh3naZ2Jj682d0H+/Hk22F2s1Dma3aSlYWcaK
oO/J7QFmKRyoXjnLAyVfRa2WoyXHmzRmk+W1kuLAAN1QjhNDSU+q+d8vK/C91XAYbzCWqEmVFHCj
bvYSKbMggqxAieb6pHHWhn0fCVqA2oMQc7boXxXpIITfeukUS+6fWWG20WTMI6nRXwOoMlpCcuQz
uLNANqrA67vKKYBtnvmXaWOfR6Ar2rVRkapOKrhJ/0MbfIXnadSRPhwlKxPMKT7UIOOVwSrotOOX
0HBy82fRW2H7ueVql24OBu+OiiQAuo6Wwff5AonFHC2JKPqO9gRIfovuGhLYwp3S/49TGM3Z0vm/
vzrC81ZWqe+var9hKUZaXmDDDpnXk5+DdhQJDw3JGxn995WN2RSVCWAwxYnC6DgHeIJIMKGFxmMV
3Cg3vR8ME30KGTyoWY/BQHyeBoUImvNfVLwKhLZkjTvNJU/XnZ03MiYM6cucFxXYJp1qeaR932H9
2huEs283yqzvh8XEn1pRayGp0ccz2sEZGnB2ty/vh52yT36iPcQB4MiPnucjTzdl8+BfuQYTlBKU
B+U5w0qFWXCa4tIhQblT5NovyvZc1IUjKOSU4p31+pxuRtuLWbapAky6WSpPUFCIklet2QfTtz/7
fSZAxZI0i0nTgsGmjX1tED9JJe/mv12vWY2BuYyQumhNM8KKieKbgkbuyzfkeXIp0JJXhecsk8HE
jbkoTQRctNRQym4R4tQqaNaFHc/M9pG7GhMTKapWCpHOmApahkQP7Dyu9qre5KfBpXznimBfXyWu
OSZogBbfCAOkns4UnIVIxtNs5BLpLLWHVt317QF9qHJxAgIZrRY85WC6oT4E/dVQmThioDiOJynU
SDvh5zwNlhSYtojioWEcxhR63AknweCEEYMJI5GZEbIkcBchT51KHP2yMeyw5akq8obFxJE+j7RJ
pslZJP7QyItuvHSNn5MvOnQU/jTos7i7USoyaJbALTX4YvuqTqCe/HTdRziR4kOfRaSOGeqi8EX1
Bb8vpbwrPN2mV/yAfc2uoGZntDqo/zpnQg8gLWSkfghRrNLj04hwnIBttTDFUpsnA8YM4ayZk9X1
p2DkYWR4U8YEi0QmXZhGo+Log3kcgnanZ8afxVe2uaKB2pyUGYivBBqRsRu2/xnC/O40NJnAkGkj
IUFeqUDyhSjkfOqy0AtBLHPdt3irwYSAqC+HZg6okryc3oNZ8IeSBLZEDM5ht9FnSkeD67UhoGMR
AMj3uZGApga1GjXQm9+2bvpV9gonvTdv0gOlj69Bu2IbHvEztzhnPo+ucDO3XdlmT6nJzPulrRDR
9e8VpCQSwzHCT23vlyBUvT6d24fUZZiM37V6GWaTqiq47g779qzs870BNBE3A9z274sd5pCCWlnX
JjNY8UeUDdAp4uU/1CNUPXf9t/Y0+FXqyhzA27ajXCyy7hjWctk1JvDF3UM7noPxJfvvjBTvfYTx
xbGZIhKblK8phiJf2p8KAq0blcfw+C9H7mUozDHURHLfhsoE5Ua88Yzn6aUnkBdebNqCBXpdKONe
d4oNobP3A2MOpLYr8KKUYLUGJLULkAvLTtovO3kXAeIGVQOf3ucpvsZ8TTtLcznmqdN9DO+X8TIJ
7jT2kQp+LwXmq710LvbyYMWu7pVnlAoPgqd59OYw76BJrvuhTZEMvC1Il+7KJ7A9VCqUCcmo4Ugu
YnXfGDHYOys/zwA14774b1coL9tdZUKN3C2xqhW4mceLuYtr7VNj9Ocl6K0iQ/1kvgeV2jkKEs+o
cY8Oiudi7jwVCIE4n26VugVLbDj+dwzXOw9QmRA0xpGqLVWhOqNyX4qANgXndD6kISp95U023eMf
99dXnRP0WMwMxFBjJdMwC20p7roiv2myT2M+2dXSW2LScuI7Jx6pTDySxrSO2xHn7dDu2/I5D16v
j4a3hVQm/AS6IQddhMrRPwLok9d5wB0+YBvdZFZ7EiFWCFVN39iRPY+6hTc6JjDpoK+ZEg2jayYJ
D0qf9Z6XgXHODba1Io9zuUs6hD7wlNvEoiwM1V+1D21Nb3iR9vO3BfX8+jZGSeEHpBivTy4ntLO4
jKnT1NYUYhWA4tEa48xGI6yrZIV93QwvBjBhSIe6a13LRHFq/ZFIP3r1ppPAeaW+XDfDGQ0LxAAb
1ECScVFwbUcLQpgcJGlxhjjjpGe8U+QD8KLJwPAQI6i3buCDI+ZA7GbXghWK3krRoXJ9VFxzTATp
tLmXuxzmVAv9AicKTTAeaadABX1O6bcuarqBmj3EVnFDfJ+ttZkWFGUDuq04uBn6nzMe9HiP+dvL
9MsEW6XNlSiqkkVQHKkATjEBZhGPdYkguNfnbTsMXswwh4FClkwfGgVpS/I4QVaE5Jo9SYqVZJ/4
96iPhA80yl+MMWvUDk1ZBZTYl2Z/tR84kO3e08ZdXpr5LxXAiyUmz0zkLJeWtlcQDkUv3VFSXxXP
Rj3tO9iFXv7X9VnkLRYT3tOykFrSIgAWoF1qmummUky8pvYcygKeGfrvqwLqoC3pksy56tSG0xuf
pM6teDKc28/VqzViYjkkrFOiQ1UBKOfmRGW74/Pw0hwTAOUOaICxIC71Orwm59nn6d1ux/jLmjFp
pwaBYcim4ERW0OJAC1gpfAPIyt31tdpGJqxGyGSb0O0BCH+GHXPXORQFHE4o2Fq1U31Ndo1doJWi
8HkPtLzBMREjFgcQ4Q+K4sRjsm/M+SEukodeTu6TCABdIfwKEse9OcUzLy5unyq/ZpVVRdSiao7B
EYb2cnCFEgvAa7D7RI9V6aCXoNyXqEQOibPIVsw5Z7Yjsk55CEx0Upk6M2T8H7kTdFCEj+P8NESm
B8JkJwskOxxw80unr80IxTAN5PjlspuE2K5a7mv85o65fANbRNbzbg4IVUdrPHDzQCQUtYL4nNpq
Y9HOYKpjHDrawpn07WxsZZaJqmYaaC2qKpCJl+wO8qiSG7vDDnmf3wBsThVSyVl0JzeBQmr8yCMs
5s28wcTZMO0qMHChbqnegg0GHMKDpZ//YYPhFYR5U8yE2nEZplyht9IGLIzdfOrTweKy22+/faxm
lImwla73fZ/jOEw/UfTochTIrnaym79FEOt9g1M+OZeJzVWop5P14Wq2sswEXTWOo15Lx3+0HCi9
E1iScQ/sfHPPCxPbk6loIGdQ0d7NSm6XRjPEuYQnMmKilo5LZz5aHa83j2eECfEkVINeUuAekaj7
FSksYUhtpf7TsTDxHNEclES9jreOGt0yvWTlxWulPl6P5ryxMMG8UBcyNBp2WqT9WObUMtqnKfx+
3cZmCIVA2T+LwgQyCB62pB4CJObZbg6+JVAampVTHbXedTvbWcvFEFsFEPM6KNEqQs/edrY0YMUo
dsh8Nh7Vg2qnHg/Ss9HShIRsZZCJU2WblU3SwBMavOVENroaHvQHzelcxZt8GhqBDb8+Rs56sRf9
sKig8Y0KqDPkpaX1hS1PtsLrl+QsGHu3HyNBK7UW81iq/ddOy3ZiU71oFdmJRcgp+21XU1ZTyASm
NizHNJNQIP6HYhxVxmOwT9GnbPqDD/att8rV9VncztJWVuk0rzJBYSyirskwjZS3T7GLN7DAgo6f
xNPujFO8l3/WgCvpo8WjZtq8MKwsM8GjR2+E0Cuoc1YaunzS8iguRm0NXW8FYvy9QZ54fah0A38M
v782H3vzTw01IAt0K4E0/kby2uqj1ArqA8mPo/L8f6R9V5PdttLtL2IVAYLpleTmjpNnNJJeWEpm
zpm//i6M7/FwIHrjfDplu1wuuXYTQCc0utcicyi5hMv0U/AnsYb2mynExrLqdu6f4+GUqZKbsUyE
4E6GOhnCGgUNdKsUjo45TRY74Si5ocpMW7zmR7NFuz7DOXGM+PkTr6nmLrmlT/zGxUdenFyyLq7p
V05KvPAXQdnSfkEZlYJlKXkOi8/XNYHvy7XfF7Iai5f0+xiWxtJjRg9l9LkZf3bF/Uwv+fxrWf6o
7POu6SIlYKBmjHZBqHtVkR9Q3XKsMtqxUgbHJNs2wYEMRjRr1oj3vqpz8+BnUMmIRGQCBF9RaowG
dVTq6NvInAxAs5osbm2nSP/YqEhVQhSjVusElSve4sy9EMfBMbzyCC9xI7vbS8zHENIKs+7SDMUX
XGTaygFGphsC2zOeZQyosl0THAFrcJ2PFiQWCRJn8mDKLtqSGCU2fpZKF49jhYS2KzW3XEZPtfrB
SeweTjWSXMUkaxEb/ommJmo44yamKcmhLZtTT/P9/2ScIvUfLVCqCgdkEvPJOrUANE6PCjqdZX2r
ksMXu/spbVhsTehdnPO/puQRw5luTmQsLLLtEm40VmQYpZri/auOYiduvUI2sCtbBf+AVfSuVeBN
0hYClOROtX/N5XGYKknclMngf76SMeSsyM0WPZEFIk1LfnH8gkaVWL5MiJAMWIuuaHoF35WSO9N6
TopXzFheVyxZqiMiNiwpSYo51OBcnt7mSA5B4mSv9qNxtF9Uv3jkN7/adKxdcCuLaP9y6/zHsZmC
EzDsrJtYAMfGa9g5CC3N28GN9+GJPAaeCQIUnpWjHzOXFS74D1+JdWLtpAHvOOCQsLFqdZuDWjoc
HmK0OBXTs9J8jvNakvVIkjqxTDJFJNGSEm8Ci3Jnzz8Ukh3K4Ku6gByrlFzYJMb1G4SxOaYA4EUU
N9Q9m09slmQhkp0Tax/FVJdNW6Hi0+U+bQpnHm03By9OC0hhEDmgJdm7rqASGxD77pg66YmJ139P
1w+Ghiob0m/p25Bs1wSPgQr9VIQZihDEPgCIbfm/I+x/uAiKuJpWraZ6RTLmWdGNYX4qQlnv73by
ZhE+AgkWrber78od0b6fSMZ7f8sW3C6VE/a+ZTh5qTjUBiRC9EuTBdjtc3mXKGxZSbQ5AgkncJSM
n71ioCb1qU4//8nZv8sQnGzYI1KwuUNz4uBS7ZbqO5Y8XBexffLvIgQX27axzuoczTnmcMrnewvA
NNcFbCci7wKEfIoYFRSYDKisxQBoVOFYx+TVSuI9UZR5d12W7EwEf1qm0TSh6xZMBAxPTXOC98fH
TlYS2twxC5QCnGgHQzVCUcPsSlWdFzizrN9F+qmTzbZsX61WAoSLiEpYW80VvyPemHfRfetg6MTX
ME12W3v6X+zQf9d+Xt+3TetZSRQykjie9CLrsW9V8M2gPgASTXJe2GeNvCSoYzdUohOb57SSJ9jO
0NpKpROQRc9d75plgUHA7geJi+/Xl7VdqF7JEewH2GRxxCigUZJj9JNgH7vz6NcXDW36oGKSlWpk
uyiY0qy0dC5qE6YESDnqAqLkaJ4TX3HjCzjAjDtMCaBW0wCi7Ht/kNGhb4bY1VIFM+t0FiWxkiPE
js1hQpuNyvqnTNM+LTk96USR3V63OwpXAgVbM6ywpC2mUpE3VcfIzR/KvdY60bfyJvne+va+wdtD
8Aggz9G1vU7WzLAZhlfS+Vms/D1r9Y4tVYiAEuhOwcwHjGmhsWZqnoDECY7a7lzWoSFR2+1++3ep
YidwyYymXUa8RaA9G+P29T4aGn8aW7+b613O9D1IgRx7CPx+DI59YsloLTZ96Uq+4HrYMjGggCKM
JsHNNPF8rXCS7iuVxZ3tSvFKkOCCImuOZoUgMR1dY684hpt4w4HjbgeOceATLtcNVeIPREjEgAW0
DQfEUjBE2dUT2gWU/nhdhMRri+3CBcaN1LgcwIzbHuf4Pg2er/++zNeI/cKFAbBHtYducKItAxQJ
AJQsXv9GrwSWpOw1e/vesjoiwdtQc2Dpoje81VX30YDg62fOP06PGOz3eo/s6MF4nM/Jy5+9WK0k
C66mICQvQgUP3NGxOi5HPhKJrkm8IWAQbycbHJOdm+BmrApseXGNO6Y5tc4ARMJGktDLdE/wJHZg
1mXZ8kJmeWtM+8o4G0Si3hLdQEvPR2+1ANybtRzm/T/tZeEpdWOXP4//FyD211dERPjNTA3Mauw1
DqGq+eOe7jIv39Pn9BIdcl/Fk3S2L35c1/7rjomogr9YirExmxBDhd3Y/aWM4z4uSq/QqmfbKiWt
jtcDHVGFXCUo8pAYIe9EBNZZwwELzZcCHeys2VutpMp9PaID0ODjuWkY3yKNgjwFntet1J91Enq1
er8EP+f0LmZAdPm/w0jjovSPbYEX4KPEugsN+EFMPwWquUuqdF/H07dS0f8k61+JEZyHNUYF+K1x
qbTSgzZdYlPSUClTQcFFqNMwGDYmi7xBuanwqkIAbrbIek9kQgTXUNRLNi2NhTLXqHsqsJdsu3/W
NP2v67ottV7BQxBAL+VNi9RqfuDA72j236v3vY/xHE/+ZiqxpN/68gItKBlFGCka4sw9czrMM5k9
EPZGSxayuKn8VgV614K3dGeVRMVG24AnEWm/angL2tjKvf7Inks0u7ZHbaccTUmtbQPt7oN2v+30
SmBHqihDaqF7f78HVz4a8nf1qb0JjvxVuD6yZx2kBzxycfAMInsd/pejRMcQBp/xKSJ9CcpeQ5dZ
KCNnoJ7K/HSfeJZXHKJb3iXY/1GHAjhS/r808b09LIaxKQq8WBU1nryj25JdyqXZX1fP7QD5LkTI
CaNsVAEpEeONPbos9G4qZN1G/5L1AnHetoA9Zr1VMVenFgV2Wlg5KqTkTneg/56FZ9+vNqaFUFqR
gZJuu9x3YYJRU5BY2YoC5Aijf6kNPywuqf6a250Tj7Uzl42XkM/XN/Bfkt13kYJ96xZKkwDXwmP3
53nH3OUMDKopdHob/WsDoI/p4miy8vn2qf0jU2ybG4qeLVmKUyurDk1j5e2SpBIfv92IaL3LEDQj
yJasb3pUXvjELno9/NoFeeer7YLXgUP5q2flGcwLkt3cjs/vUoVUYKRjo468OYLXtAs/3Nlgm50O
BK1Uo1f7ylE/2k+KJ5twka5WyAvCmtBxGFAry+JiPxkLKBJGX41bnz/sL9llCNGUNxXVlygGnHw4
+Us+fY318bgwVXeUvpU4u21H/r4PQu5gK1Gm0AyOHINbjwAQdKI6dZA5uWYuGzWXiRKShpKOYVhY
gAeYIuAODV/Kwq/yT3kse0qW2Cbl37FyBEaH53Ed0QmJJX+E6w4aRsCpvLt60zhsYhngTDXwb2E9
wbgYaOVGMyvba761H54531z0OoH+tThpO/VV1qi0ubCVQGFhkZZVeWfhRoPG8UvlB0dARl5QaDtc
t43Nc7LhQwlHrQeQ48f9ozkYQkAxxd8mvtTVY1fmnoFbfCNrKNv22CtBgu4lrMoVmx9UcgxOf48T
6w+AkQWArKyyL1uTcFYZiMdD20L92NBqJ0FLuh1E58y4lNXT9c3bzPZWaxLOqJ/mqqwAjektmW/E
qUO7E3jvJRUemRAhb0WJIIpy7rzG7N4uTunkF/Gn6+vY7uhaLUSIcGbZYwbfwOwAe5i8CFyvMXNY
4eLZpTmD9PUN54CWHsFdUXKd2faRnCYewPSAp3/Lz1YG3JmFVc8txmN14ihPzREJ2MG2XeVlcamP
tkAH+uHVsheA7VLFSqwQEubSshKVwRVGR1i0E+yAKg90c0LcWXN+mHvd5ZAV9BDcyrIJjf/0bynu
SrRgcqlq0bBUeGz3xt3N6ELuvru8MVh+/55c8luArJ+Kc+SnrhMezX3pLX8hdB3tT8ox2cVe5ja+
5Px52L32SYJx1o0CppYBL5TJUfNbh49gd059Ibv0TtbLsu1I389bME6jT+pOJah/sx65fQqGjCKT
+LS3C8m15Qh2aaaAajFxZ3mb5s1PkffDvokO6kHGVczN4pocwTQHM+xLI0EhCM9HbXwiBBMj9Scl
uY2XG2WSJNXbfuB94wQbJVrUxDRHBDKaT0Z/AyRQRwl+XleE7dvQSjeFvDMJatUeJuSAC3G0zOWA
/+U+RA/Aj2HHHMMLfg5ucAfkYkBYc9PUv1z/gO3E9/0DRA4c1pp1Pcxv8XzGPDImJTz12PtgV9yp
h8zVn6/L45pw5QQ1IR/VDMQKOuAE9e6UwssYYedE5GayI4mJbYfzf07vzSms3FyMruOKNPyFDre8
+GTvRp/skpMsa9jMdFfbJ/iWaFmUuGpxL+pZ6IHq89IP3bFg05eAfs8TU4rPxH9P3D9dpeDSBncQ
oyLUSbXkiVJXuBpxXkUD70v243wP/g+8ZqVPoJf6fv24tmxgJU587LC6wciaBmXEfMx3M+bEJ7M8
92P8B6WitRhBK6IwUHQ7g1YkaueO5DjGwHD9X4UIEYgsaVQNIYrlpto4ejLdtu3gVrp1/N+2TNCI
1iyyDAycfNrxtQaYkKLepH3oXBeypd3rDRPiR1KGKeu5GWHQ65ifusPot0c5RPZW7FiLEWJH1wOM
kCmADOiXr1rxkxmSOq5MvYS4ERkWfCyIZrw6DZxGTR1Ft5wqkVT3ZasQokacDa1l1ajuGzr4bs65
bDR9Kyqtd0kMFKpi9GGMV1ArLn/UHQiMNdDlLPNXta73JCP7uWtkjkC2Jq4gK/c2ZfEAvDQoc2ne
T9NuxN5d17DNMtn7qjTxvSKM+2bIFuQNvTsDJRCMcqgcBJfR54FdBqZyXRFwOfq4nFJJg7JW0K2Y
h68tuy/VS7tIXNn1HdPE54lmgGXWvOyntZ87gMvJ+Ftlvy/YvYF3ZzUxcSI2SEKi2v6is/Lx+pls
BZv1kfBPWB06JUaXkq5FmgVKWO1ZN47oSHfsOfBTEAdfl7V9Ijrmzk0KokRxJkKvGxTaIjwza9Zh
WB5HMNhEP6+L2N6xdxGC3UxK3Y6FiROxx/PY3c364frvy5Yg2IhK9U7rbdTsp+hsZmA99lRFZoeb
9xpg2/5nn8QZiNDAjVTld9+Bk2UCU52X2brv8U1w4GG5c6OH6lS5wQ6JzvXlbXZfrEULRlMYCQiO
4r8rFsfET1+ApuTme4C5anvQRHj2sTxXbu4VbubKuoU2U/61cPpRFzHebLYzR/flsx/xOT5x4Brq
pXey69u/OCIbSOKGbaA4xo95pfVLzcpprHHptw/9LuZFTPB5GE/Mz/3QJ7IGnm0be5cmhKSi6DS8
TiDr53MG1I0wZzB0Tvgre2VPaAXesbPiLfeACApfJcfJd+z31O5dshim7IJpc4BUMrsEjaPu0Dvk
FYFr3ih7emgBMO5dF7iViuvquzzB/OzBjknHm3dsNMrN44tq3Od9sqNMwgKzbYbvcgQz7ONc0ZoM
kwFt98hoC6T4lw54+dcXIxEiXmPsmI35HOIZa4l3hnEhul8U366LkGiGeHWJC2xXncLBx/1FDdEQ
HvzobcVTi89zkO+uy5ItR7CuMp8qjAjANXbj01x4ffSStvvrIiTHL3IGpFreznmJYKKXxT5sv9bT
rdY+1YYmUbPtVPWf49d4FFiZ79jZOghCccPlLxD/YXP5L8hceXy9Yj4a39KVnCTPwGlYI+82I2d2
m6N+Hg76LRisj9TvMCP5J3i8K/PRBEcxpmUdpApeVmy9ddRWdej8OnaynmaZ0glOgYyo171lLXrz
PNDMTc0jax66pXL09st1hdgsSq5XJDiEgGIGQufpxeDbd9apv03PYNHyqvN0Gr3pW7EbXv4LkvNN
PQSCA+jrDLySin1fXZ71acGRNTmMCqe9T2tHRVbjcrRhA7Rnpqecx4OsZr2ZfKzECmoZ22BjLjJc
berlZAX+JEtuNi149fuCOsZpY5CCXzpIbb+MZLybQbCGnuHd9UOTiRG0cE4LA80w6Jpj+S8N/UT0
V6pKDHizF1lfLUXQwbZWszm1gDzD9saJuZUfn6xj50wuAdOEBaQlGSHdpstYCRQUseybbJneWqXM
Y9pcmqpzsvFTP01OPNwmIC4LEiJLpniy9Jv7WMkUotQUDB3QnVD1nzXQxtVoj2LRzmTktkPPSj7Y
5a6mtU+abnGyGLDHvfInEeyfDwB7x0f/FcXgpzfnBCgDZvZCa/IyAowp62sZitX1zQW41Ec5QOad
giVApGR7zhTD2bXaY7eXTdFdty8mXrciEtqpqeFqPxV3GUi0tenhuuZvp7+rDeMBYeXwa5Jh7L6A
6pMn3pLT7iO0PiaqMz3GN/rXBQ+FO97i3b+i/ziVjYxf91pM7AorE3PSOgvPGXPxM8CrWtG4PR7y
gQ4hWaVsHwU/kocLYyEfMVFPxDfc9FSXrr0je9Xvbhu3uQn9WHax2CxKvxs8UwWnEiuFqfagE4FL
nrzlkgMKhd6DkcV2DS88VuccnUHJKfRsz7yw2/5Vl/U4yxYteJykr+owKXCpUsJLP93WtYySbXPq
br1EwcUEiapllCMHsxue5ld+6YJgzEH3rLvc0rthR9Cmj96jUlKL2nyWXQsW/ExbdCozFSjO6JrO
2/3iIQbUC+f2lb38SCxdbCOrlaG2WwsmSMp434M/2jHT9Amk1LZDZvvYRtElaewfmlLJfMxm1vJu
mmJTWU+yIdZ4JlEZPxQr3Gn12TQe6sCxzUgSALevhytZQqps9EsemhpvOwVMBXUBLXcwjgzNLaWP
DhPJ66nE7N9eU1Y+ZwKxCZiPkPQN9VEHs9OgOno4On2l+NftXnZ23EJWgtqiynVqAKy0I5c6dMoe
/FVPw/gVTZRGcaxnmc1vPguv9PLtz1cCh7oly2AjX2mAP17c81v24NgvIOvC7TNzLWCWyaxcpiWC
m2mHKakJb+tWh/KmsxAjbM2348HLkmangQ/1+pZK8hgm9rCFjd5r4D3RvOAli538lpdL2Bf7m/WE
cafdeEbzsEQ5uRf596SCvRWPVpta9mbcBny2NwFbeOWM+aNGd2Bhj4f9FMlC0uZT3voIBdeClujE
VhXMP2YXToi+HAh32YNr/OAzRwlgmP7H4CR2sJWYxu/Rzgnb8028kiMGK7vxS+sNO5AZ7nLfvpcV
LSSRQexesEPTMEkCRHZ0OtL6oTclWYXs9wVvMsxlHtgd0sC+TZ2lfawbiUpIPAgVspZA7+0012Bn
wBF1wgEIPsPiWORJI8fr6i5bieBBwr5liU1hXVEY7lul9/uskqxFv67eYmXOJOqkDAtSySZ5HLSv
sbK3I0k9TiZC8BGmlk5JhcTcS6xDRV8icmCTpElPJkJINlRmz+bY4XqTBC8kNvdR/kMxa+/6aciE
CPlG1WhBm/IJk2HxO+s5b8Bq8/W6CFlqQQX7L8wSfJgtYIx46RJP+V7k89QCXTVnGcClRIvFclth
G9PcERzLEmXOPNzQ/GIDGNmSsh5LtFgsujVz3Q9lixwmrtMXFhAMUVWynExyNmKrAGDBbbSN4qmj
HHO3ML+Q+hKOqUQBZDsm2L1thWY7xqjo1XRwUu3LwMLdovtR8kOiBVs7ppoGIRTRGkzAgjpjMh4D
iTGqAA3bqX/xIbTIbw7zz8yZ/orvecevLCnalmjrzLIh77cCfQJs+1KZY7A2YihCe2pkpZrNFE+1
DLCVgb6LYG0fkyE2gkiwZDpnru2A/cNcPm5mXd7eG3zZU+TmalbChAhAeMwOAW3pzWBDo4N6KMLx
D5zaej2CLpC0sgDCaKlexx6Bv7EA6j7MJIFsK4Fcy+DLXKUeVVWkcRLa2DMDiIXqXY6SHoh38nZ0
WHe0yDPr/iA3Vi3MBxiWZalQv48SbbOMTTOE4tXFrZJdiiRw1NirWslzwub52Bq1qWUQDFYI+l3U
+lCTgfOTLy8mPYSY/pJYEN9+MWtTVxIEX80KU9MVLoFXJBcwuqYvlhe7ABF8KyTbP6/Lky1I2Leh
CrJaa6ANeX2r9T4rJM01139fFwtLi07sZUwyFXCID+GwT2Uo4pt14/f90sWKkqEGYIVvoGo9EG81
N9hzUo35S3fQd/aN1WNeGM1JXrafvlzfuM2Edy1YNFUzwLsP13HS85kUTDdAuzkCN9jxXIqHOhkw
4RtFzu+qYYBNytKg57/xrMcK7WbuieLIbt0qC78MA/mBStDnJcOdpU13Y9Qf21ZxMsve5QOIbqjp
pFN1p/TZYVqSw9hObptlj1NZ3E/j+Gmos+d4jGpHowv6K8b8JVTpnWH+ClV9ByGv81jtejK6uZns
7LDwp4E06DEgn+0KMIXRYmJORdsN0xgekmDyw6p5Clvi2aoh2e6tMKna72sXUrFEGzTDKiLizVPu
ZMa3WS3c0Za4ra0wuRYiWHeOYRWqFSM2OMnPS1SNjjXlvtJUkVvZZexe16DNStdanGDqQRKFZsF9
FtsXz3zCPd11x/km8fKX9gsHiQjdaNdAfwts9S8Q6kk+YMs2MQpMgCGn4h1MfIRTgkVBRwcYzKfF
2FG79LWgkvVYbV1C1zL4N6wigcJYyzruXxpqz04d9Z+0wQidLEjvdDW/B39vcSqZ+XWY5t7B4MKN
HYz3LO3dLFqA+5HEDhgjdlZjfqv66tegpTdxZx2KRVncLsH/0Sc3pJq9KB56JwvzryEhJ60o3Wic
B0et4tRLlvCsZdovc6T3jRUdxyT2Izt5sksDb3VqdjTyHPh6Rjw6M2lKJwkb0ylm/M81/YSZ/XvL
WHwtAjRAWD2WdXLBmaFpvigvsa4j66y/FXF/LCPzaRkswKn1XeNYGbmEyiib2drMRQhVwaFl6FQH
6frH3aQangBKLVC9MKgax1CixyUwvLht3VE3TmZGvEkZvQ7dyLOGEh8ZztVkSULglpGsv0E4UdIU
JAWoJIxkwSxyBmoZYNzOhlfpfxDSiUERzDXN0i0xl0xIV1pDTEA0XgZOlD5rxnOifcnb3Ltuh5tm
YGA3LQ2VPCpeJAPCsrLtF2SQy3M/v2rF4/Xf33JdZPX7gutqAiMNqh7r0BM/1m5z1U8NiePavH1h
Eh0AD+DBwb+EJBXUas0ylDiUzGx0B9jbt4O1MFdr6FFhmLopjK9gAa1cq5yforx3ETAlq9zcRaLZ
4PgGr4oplu2DRi8ze0Dm2laAndD3w/Lt+jbKBAjOuYtVPcQw6+IFyyFNbvXqD27iZLUAwRtP7RSC
NhoRRs1jRwexfUW+VObr9UXwdEoM4WshYroFShVrMkIVrbMh6L+GQ3rE+w3KY9fFbDuK98WI1XdQ
y8ZNpCOLZPvqOd8lPj1mZ+1h9PiYMRRCIo6r1+/LApw7Jz8xVZHSOe9ZUS4mxLU7zjcR+RirocDj
KL3xYBUSe920J/Sg/0cYV5RVSInmrk5sfoExklfWqU6Q+Z3y8/qKZDL4n69kLEoZFIUKbVas3AMM
zevYg4NxTP/EaFb+XDDbkSllORXK4hnW6xR/1/pYsld8L347mJUAIUkF5Goz5A1SxqnfR8bDIIOc
2vx9E7ThYPJGgVyskGQDiWjYIL1Xom/T8lh1L9fPYTN9WP2+8P1DG5J8NI0FMQ7cC0W0m1nttbmy
UxZ1j7r2kP1J0FkJFCIseGmBT68hJ7MR2838uA/6Jxn25ebVgayE8F1daVcLClSQRGqIOF9rw+F8
q8qj7U6nJkbKx+mcZDgAWzEbDboYFbGJbSM6fxSIscWqUMD060W0cBO78pLy3Ax3qiHTt813caox
YphAmiKI2h8lGWrMtAisUvAEquvzpfFJkfAU3gChx6m+gRsL17EDaMZkUwlbJks101DxD6pP4mxr
2ce9MVETJ1cHZyslp7Gkfj3HEgXZ0niwl6oa2F0MS3tL6ldnN/RZ0o4TXN0yvZbN50BW1t7+fcag
HkRFU5LQicGaMgsnGxbbs5NSnHtF8ga8ZVGgRLAJMSzcFcWsKq56FDW5q17y/kTVxKWL5RrR4kz6
uK+WwkmzXFID2NS+lUghsoYhxQ2A4WSm4NSpl1QF5sUUOqkl47Ld7IdeL04Ir12eokDL3RF6Mi6L
1+/b/XQuvPiU72PX3OMl6qbYFQ+xtE94+9T+2VWxEZuMJO+6CPEiS+bbzjL2Ec28665wM8dbLU4s
RFILHB19vKhecbHhNICpBL45fc9H5WT9MzyXEsPGWpTgdsM5n0JV63FrCzAJSL/XTHc7ZdyPRXJb
m5VEPzYtF5P2xAZtLa6jQhREp/9CAhoST2OGi7875fNEZE6Xbio+KsTwSjosVyzdBfWc2HWBIxpP
bYbmh/g8n+pP1KW7+lsyOn9DwDQ79Gu6hTMcptMcO9mhvgt+BNSh5+xG5pQ3wwAF6Qo13/4W6zmD
aZXAvORfhC52M3b6vXVkT6ChdUuvu7E92YPwZsFhLVAIA+ZsmAbjWtpDYP+trl3Tr/foWgr3zBlQ
amgQfWwvgacmbn+f+rIv2NSr1Yr5n6+cJ2q3/ayGCuyzw5Vb/0K0Q8xyjw6ngUj83KZFrkQJTmeI
xkZvGxQ3rCV2x4G+Ajg5dv7EJFdCBH8TzwB9soHC+3aCDP36y6E48xlu9fwnCIXU5JU/gAbhpieI
WuJ5iUN+dkp2F7D7qXyq8sfry9ncsncRIoo+klHGcguriVsGKvvxiPj+JzeF1TJMwdZ727CZ0s2q
F9yAR8EhDlp84cQwu+Gbx/9tOYITC8YinzXKNaC+j5JjGUoujJstHdSiFBRvlPJh34/azMAqReMW
AnjzT/4Inr0dO0Z+cLDR/lO9hHcyj7HpKFcCBZ1uswqRdIajnMPukPSdm46AaWiY7JA2XSXSN6Zp
JhCGxesc2noxr1qgmkAVNrvtslzYaP2qstiNSvWpC0vPVKKHOMju1HDw25i6ExmcsS1O+mRSp5/b
p2bG3F6gObPRSo6VK/pvsWn1cVyLVz5k6mha1zYyTN7Srx349CkfCpRdobf2AHN6lmVi/syyRaKy
hRhzq3aItgbgioCyF6LBZHqYmsgZopcpkLXab/YEruUJvrkKkJd1Ey4e/P1crRGW4t2kOup9fBw9
DZzcnCGLqU59lnV7baVna8mCGiv9bLNSQ9XbbkASCcoetQSqvDU71iJJYTYD0FqUoMClMpSTNVLu
L8dd+xhdgofFK7zsTj8s3wOv2qk/7IcZ02PRw5JidEyWBGzWRdYfIHhRpSqtnibIftWHxR+O6al6
1b42f007AOgfpH26b8m0qKuaamgUf+G+8JYBrHQ1BSZyBsgBBFyiuloHph0atWB3ij8HWvSjzpVf
VoVWMLDclxV1Zn12O1pdLFPZTVFy6YryMHflPifjzqys5GhWic/K5ilSlgk9zeOZxepLOqrnsel3
sx08kSk/l4b2s57GfUnKnc7GvVUbR6LWO03V77VxOFNbuwG/79OoZz+a3PjaKbPthFF0SMHNidd0
z2oACooqqALm9K5ibqcHeJgY0k+Drt6VXQf8I71/Rq/S56SuQRq0FH4Sx6c6k3VXblk6Nk5XNYKn
XSLe6MZRKdV5RHXkP8M7GpJdebFsU/8B88RrlzwVE678WR4pSmrjepJFL2oTA+PtMjUAhohlN9Rt
G9dwQeWzi7ol4ifYkdEYmATmKeiCaRPeNJ4AecXNAcUKwFyXOtkpOhmPMpqPzRW+yxXvlFPSank/
wZ8P9mkuQ6dOdz296PXP6wF3cyxTQ7Ge4HqsMireLYtFs9hUoq6RMe3rFNY385zs45kdiBlDYfEf
XaHsUSS+Hak2SKLWVnDU0C5uURvvIxjm+RgXBn2KKhYiOCot+gDLfjdp8yGpZahqm9ewtRwx/tQh
oUmKNxi6V13m8qlbexeDc4yeZdcw/lO/uY/VkviSV+4jVtKU1Qr0Zdb8QbsrjVySwG7uGa5E0Hwb
ly/xTjRXQWct/D0pygDfPNdOVgw7AKxJjmZ7z3TTQnWb4flafGnM8yJYlgDxJLlM6KDJvBI8sfzq
Ss8yiLPNPVuJEo6nprRLZzx+eJX6ySjv4vb1upJv5gUGGkwsXFjxDiYksCpqDCrrUJ8Jilvdemzw
sDIDQeY2iw+2IqOteduY3zTAQAaG8gmz0Qv2UQMGkgTVbOHtKMrm+zSB4QS1G84VXoYr7XOe5bdp
lbgNooRjFPWFqYobpLmnmPPilFnzdcnR7Yd+CLM6DRRdJAPg+ZL+1qDsRu+LA+sqnyWtVw12dyCK
PjvKZJUOU7JPTRM+6prus8E8EgtDpxl5ur6Tm/dfvOzBwRuaaaNg+HFxdpYqUxsjGJMfYFW71PwF
3GXwE2ig4NFflj5vqsZKnrCZXZ5kbT61uEKx+tijvjZO9OH6mjZF2MAsoCh9GroY8OOG5FYVTqjR
0Og4t4pHIyIpQG4685UIUcHzcUDFBAqola2r1YB7gINoyOc5lZRl3h4+f1O+lSTB/WSl1pFlNGG1
b1i1AwYylScNc0B4C0GydjAc/dRiThIEVT6aB150Xrv2oxtZgsoT0GvfwXdk5QaXWJ8S5AG4ZwGW
H/Cd7cHAcIxOTyp9uX58m8a9WrGQCudJk0yT2amYpYr9uEelyCr3IP47l0p0mcnij1J2RNlxCkZQ
h0xLqxYxU7e+a+3kUXpprZNq9hIfvFn/0t5diXi7D8pO6ZrBRu/AN2vH9ro/v+Ct0wCuSuqGOz5y
Ye/0veY2LjkRd3wCLvwR7F8AcjC98O6PQtvqawQ3qgdN0uMCir6zJXeG5ntuShqSN0ObAaxgtKPi
2UO8nButOuSjgpwHg9k3ILo8hWp91FppOrCpMiZB5dJk1EAS/VE5ozYOOxpwORhd4e8d2VN6AkUu
yLuBLugN+2pvHtUDqnmSA910NSvBglVYTDWjjFdSahZcBlIcYl321rGd0K1kCPYQdkk2ZwV0Zj5R
5DpY2A2P2s2N7La9aQUrQYIVTEk9Jn1owakhg0A/EtshUf7UTfNZ6arIu27lsp0T4oCRxZPRFdi5
aNJxjbozw1aSV22Htvf1iO/vyzxZ3RxAvTnfAi12Pah4JoyDeoFjAQVVJa5sB7e99UqkYFG5VVak
5clidFRP7FTcczo/7RLseRd24AU+c5LH7NsMJL9oF92E96Gb+7HX/kHdVVt9hlh1s9QepIkIT0qa
HSfb3OlzLtH8TdNeidA+mtz/I+06liPXke0XMYIGdFu68ip50xtGW3rv+fXvQPdNFwWxCzO3Q0tF
VDKBdEhz0sdjZhapyZQNUDnFjafzxhnWSSBYNVCBw1uGOcx6IJU+o9vGSfpvRfTsTwd9fr0uhauv
W/1CgjkoQeyrYajoQfXoMwx+BUJqzcpL7j/E4kGsdz1PQtYt1YUgc2xlZUr9LKCWbpC7pN5I9d2k
PoTTWasfRZJyNGBdoS/EmCjF8MM+1FKE4UOQPwTamyD5jaX7vRWaJicgWm0BVhYnyZhgXQq1DHEm
QvLEInsReP7VxnCIFTzKEHrDQreNC/BKjhXhiQhjf6WGBKKfIjSPwnnfZGi8nYG4NPYc7laDH0OC
L9Q0AofIGCtzFLEdj3bB6bXyyye92/nSCdXdLfK2t2HZcaTyfWruU7B1ocdarsAYjbTy/dlpxzAD
5MEAvPBudoJUfNCkahNo/qNaTi6iJC9MJHT+9cC0nfHannTMUMrmkaTj1izHs1lqN2kbvQHocKcm
hHP6MlWPa9/JaGham5hlNmHEBzt8lLzQ7j3kTYFblEp4QwhfAre3oiMQu4/tBrA5FISF955YHVtF
tuM/d/OebVwEpnop16gp4m4o/FbuVCftR/Tke+2htxVkaxPPVG1R5Fi/P1C9PJsYpyx18ZQSDb7l
ebIVTzestLNCT3M0C6VDt1Zg1FObY9XXE6eLyJgVQyms66pEmEPHEpD12CA7beVb0aM19ZDz8li1
VBdi7GSn3CeVn0V4RXViC1hGjHjKiIeVtLHRLX2rSN3PVkSG7ro9XtVnPLHxcFNNYrBbFWM8Ueuh
wWs00w/CcKyTrdo/XiexWjFSFjQYm9/qBRYW6z3tjhkxJIelWY72Q9qM713e5cZ3+7frFFfN8IIg
Y/Mx7lnnigxZSfxXFW3sXXMXJ9+z4fvfkWGsvYwUUlbpqIQ14q6Kazswn305sfOQp/brgdWCIcbW
41drU8lQlqFyGAHzDt3y9ngX3wR4uAz/aqnh8sIYI0/kqDAUNBk6nZHZqLxGwjbM93F7X0kxR/7W
LS9Scag1IYkqs6th5rnCKEuNYkF+/KecSLduym80yahsBVu3q+PkjF9oADdtVd4+wz9o+G/y7K4Y
cZIU4mcIedICFagW49TtVgeSCUVG/5fIS8qFW5Wx310sDrpPrVjjSq9dZFejlWDMwdFdCu0zRra8
Nbz+ybz9dzWgBWVGCTNlVvAWxDnXQGQHVJszHoJTb1e71M1/8l5p69Z6QY3RwLgb9LgH4A4K3lj4
gyWG0ouKjddW41S7HCuOgM47HCZeYne1E2p5vIxG6iNaeOIB7rHZh7ve6Y8USzA8G7vhlu5QBDKk
S5eQRh6XYcrQJ8e8YJjRUKB4AUqVtji3jvQa/wihocFTC9+kIr49BQ7vPtft9kVuGRWVk84AsiZs
aqI+EiG2wvSm5D0HVpUDMELoyVRFvDxY9IYyq+NWrCCtqjW48rP6kmxEE+tksAAO2OgiF01hjSnE
eiBJMNmqsKWvxJjlOJPhboUtGild04vPKVBikk1+KHaVF37hJ85XJXVJkxGZBsMluZ/gWTXtB5eu
hRBcuqABwEZ27c5296i1Fq9HYy26XdJkhGVutc7ANDeiW/OrlN+l4qNR72R1G5dP1z3UagliSYkR
k2rqwgarFmHedtH2MdpHm2xXI9FcbngAYry7Y+KzvpPlqBPA01Smpyn0HRVLmovS5I1WrejZkiEa
RC2Cz8RojKRDocpBF5kVyIEd1G+6Lzicc1t7pi7JMIFfLgq5oIfIzLQO0F8gFYMrOXSjiwzkd9kb
dokTePK7GvDi67XgZUGabaqsDV8RBw1KICrKTp0B/Fa3u8TU9jLh9fJQ2WaN1pIU4436qOgmleaf
6knNrW7Uf6BznuPgOXKhMX5nMjSh7034HSNrb0lFDnIVO7PIG1hfVSkJRTaK0I+BSZaVppAk3BfE
r8vQdGACUicEVK0h3moidqVKHSfEXA1qyYIgw5ckFEPQhe8vMfMcvmk2Luo2tZIdMa1mB/vocQHI
V49yQZJxqvQtksYRJMPU4q2qVKGV6tlxMOfH69K/KhYLOvT/Cx3D4D8Q1QkeIsR/aJJvbchr++Ex
Qv+/IDBoajNGJuSuGTtLQQ3Mn+0A6yqvs7H2nlreEGP7inBQsYUFIkHCLLVqM3Jl+bYPad5sdrIp
dKJW4K2qfm+b+KRSmN/TCXWcKDB/ZC02u6yo0TKC7g0a+CCy8/B++yK4pZtsgGP7k1gZquYUYrOR
sAu9s/MnXr/p+vH+/ga28aEo+s4vGxMPdNLajVpZgfDVN3jeetVOXTg1GY0bGoAmApFadEq9+pGE
0amU1IcczT0Yyry7fpOrDGHMk2iomkrGexJ4IS+qjj2wOn2GI93iJOPj0KpWUvDwKHlUGHkxW1UZ
+wZXN7XfOrm00vJHNMocoVx1LAtWGDepj70mBiJechL2itixjFBqLE+JVN9Hkh9bhHwt5+5kqty9
8avXtSDMOE7D7Ae1oU1Z2ik/Rjew8wTAopLl7yoBKaOksNIbcgSgDA/cg0eY0Yg5kWusBcSxZu1k
9eVLrwPDbV+iBeivhITFxwnkJDXQy4sqJhYUjwWSdOi+MUfeNDJHStjZr6FSsmFucY7qVFtdtvXF
0K54W81XvdnlshTGuYQR8fsC1TdnxkJ4S8rEfVhqpyxWHQ0wfxaWPnPyrTKPIuNbJr+JdR/WEqsa
SOemZpZZpV/uxqJ+1mugiqnZoenCox4H53wYfw5leZfFWW5LyXwoALrmKkX0KgTNqVPaL0bTYUAx
N85apt8h85RYgHfZxGp5FlVpqwjBoZ3KX92UPl0XgdVWM7I4N8ZzKUFYyRGtrzausZf3Cpbrok3v
nL80zoQlmMNuPNX/RUr0/dI/Wf0FXSo0CwMlRXkbabTwJZoZBiaBRWHm5qEPtNRq8vpA4vJGU5rt
lJReHNaZrWmJW9Y5/AERv2DqJN8qSuMIHbGNRtglQ4xct+mOreGOY77NYSVkX3z0+3xvRuZDinYc
N0GOUOt9d+wSJLeCR8PgTTmuZp1Q3cWMCk2WSWxvmZQCyizUwVV6DLbdXbExkWOmWbsMrbn8jsR1
eth6AguPZjaVnYjB9rwhLqP3zov4vY6XvD/B6Is9dgeL94RejQ8W5BglM5VO8DG1jMg0lO+RXPOA
Ererx+Isp4ULLMivicnbh7SaoCALmoyaoaG+QpiNmITukqr2aoYkV7Jp9zQ7IbnpDXjdGvctWkr+
TYVySZlRjbRrUyGeEdSZvYCuC7JtBXHLUT96Yp/UYMEdowaNEdTSYOBEyV2+0z1s9MXuGsPqEA5H
Hq8S9QdxUZAqwCwC8MIYx9K2TWJ0MYpteXyMyCGObrv5TMbTqHsSQP4CLCfvNlXvVljmZnQcb7Nu
apTf1Fl3I1SqFrUFhFU9G5tER7XZuK02upvtAP6GaaoEQ+AzsfhTravR+YIwE3dVQdtEMx2jnVF5
C5LanlPJ41zkWjYLYxD/OVrW/wR+gzH0ETTCndlZ7RGFfDSpRZElnCYHDU9c1E4eU6xekMyv1BRe
dRJPTXI7tZwIcjXsWjDESL+idLmiNvj9QT8Y5NBKoyVUB2m+D+aXQbkn4sSTDx5HjC6kQPbQavr6
ADjAq3SkOMf1Yb5Hq/9G89AdU1q8nVirfSvLW2MC2CH1u6GcQFLc99hQpu1o1wo5BA5X+NcV/SIf
TBRbKFMlTDIo0Rm+yc0dWo9ID5gAQtKcl1laLXou+WJC16mpSjzuacysmb9KHzM58tygE268Mfxa
s1A+cFM5vhlDUllirT9UZAY8VfTWjuohlrpfY518Uxtpo4yynYXdlmjVS9gStym620EOuH2/PO1h
DJM+T8BPpM8VbJXZGBsYwm1iqydM4trjSeAWZFcDbDrbSdOmWOzBXEaQmtGMLhhc+9huszZ1i8IT
u9FqpoqTfPuDyb2QYm5CkwrZHPWOdoHTemh5HrfiLbFkr3DKp+7AlTOqJJ8dyoUec5LQ2rRUaanZ
P9GVseO2Ky0N4O9ob0AvEUbq9VvhaJg2x/xRE/pnsnBo+P8inAPoSt9KNXylcn4v+9ItbI/I7Hjp
PuYUfd9N6TVajDnP6lbTZ6NFprFPAkuTsY+2Gr5i34Htk8FNE8Bvlj1BjA2wZiGYtkGCGUI1O+Wz
vxlJtpPy6cFQRsUaCmU7B/VrGstvWP2xa1KAyOfzJur1s99Xe1FUt+mQfCsSFbDIiuroPixDblpY
SOP2acCb+1it7JHfcon5o4+nKCBDIBgTLi+oymcijN6ooBzTTq7hT/tYCLym99ETZjWx28fbpp3O
oZ9usGz2kOc3JcBzTfOxFIp7QPcWlh4G7vVbXjfQ/5EtzIl8/LyxDGp0h+KSU+VZSe6IyhmU/KyW
/6QiAc0g0sYExuWMiTLqmjJKTt9gwCw6aUNl+90mkTh8rCjlR0KMp9GJgFb5qpec8Bh8pZh8gZvY
fm5lR7qFx3QI5634WSk/0mPcTN+nmtbkMyZ5xm1MTnHhSu3b9btZqcqAhok3B7JYaKf6NAEwmYCi
8XF4/4xOSAdjFztAC9G/xDcUWbvNbYdD8vNz4ANJtlMYmGrpHLaRjGM07lSvPkcuJlzu5LfIxvYT
C21BiGKxEWw68MBwVxz3R9KMDajkpo1KsZOw9jgHoG/0o1NqD3Vpu6owJmjIp0mZQisKYidKkx/X
+V69zctJ64yWEjXEuKdZy04Z51Yje3qYOC3GLa5TWVWGBRVG2TD/nglhq0hO2+y1wq6EH9n0MCSv
16l8VumP58ionFyaVdEPKSr32sH37/uZ4/9WTNpHAoyqBV1WN202yI6CZoHmpn2obMxzI/WPcper
3FU7WhIqoXPjU/zE84Y87li9k+auGGbouarAK00YnJu579PPgZ2BRyKGujUJWofZqI9GsU20rJO7
AvdEO3jfx7w0p7VET3HzDS8zuMbQghjbdGf0c+nPQNVxVD8DAGF7NEWRA9snrwnekgajWiX2KOVG
rkIkBvO7JNLx7MIVReNWR7DYARtBE2pbbQCrmU2OngTfy+ggKOo2K/rtHEnAYWwfNCEGmnsb2Xkr
fRHlwfYBKt4W0bZrzBu9KW0xkDxTH3/879K8/HRGM4e80418NoFuiG1Ww4tRba7//ueU34e7fvcr
iyhHTOdkFFWsyMJs35esLO7lxrDaubJbP95hOpRj09cMDR1plWT8AUOYCVMbv+2a0AeiZDU9RnqN
vcOq3YWzd52p1fteUGEiVCTsc7RiDpKTt4KDebbNmKaPc+X5tcAxNqvHt6DEqEo5DrBpKtQxwvIO
5Wvf3OjaplRFG43gu+tMrSrKhZTBxKOd6WtVMmjYs9cMj6RUkQ6Mw6frNFb6iSEOCyKMpiTlmEy6
Dn7kL+a59+rdjPqVj84k1KuOnTM40Vvi8QZiVpCzPlJlhLwphSbRqwCLok+zpz0TOwd2em+Vvwq7
3zYe5mY36WbaaC//xSuWOp2PofdH2oxTkvqOmEJLj/WBtkRVG8HOD+qdYVFcDtOZOPq2GqgtT5he
80LhslluBdJFCNR2sydiOgLDR/f5drTpLpTpRePEaSsl6o/8Md4qjNpU0oRKcpJfdPA6cv1bJbBa
d3KKIwbfncAJvl0XIsJRCoPxUWKgGjU6+7GXO5EPYzK0FqDyHvU6/qIE2jYs+jspN7aaHO+QB98l
c7WpZmWfKe2m6HzPbwALICYvSpw6sRTd5LO8F7R+W9VkD1PhRsboGkZ+KgcEYtJ8A1iDyCpV3apJ
+6BW4zE10Q5chC8JWjMtLLSyKtXy4Vwyqbcno/OaNnTFJnMn7HCuzXCflfGjEX8VixID8FF9f/00
VvqnPl4AY/KEgSQzVphK6LmD48GcFN3nrd5g0swVD7zVUxzLZzCWLxy6NOkSbC2LM3EzNam7yfpD
3EzOXzLF2L1GCTAd2SGUU1TTtCp0yjeBFczia+WHjpgOJyWS76NysoOq8KZRKK1ZyDiBGMeXsBXu
pGibMDHxDWNRWkX8jFG6UuNsDFgp5dPbI3grAyea5g4/qqsmoT0gEBAZ1690y1WGZXBIdKE/LMDD
wDz5TnronNElSEXQjJ5wVAdL5IjQOqOXb2D0qW2A+K2NMb6hEp+jtnoACMBdGcmP1y913cFcyHwS
VGkeK5LhuVVtzXg7x5yz5LHByCYGobHYnig0ahpPumRa9Rxu8qDiPLnXrc+FDUY0ySR3Y4rRBaAD
YeEHQMXQ1WSqHjA2bGPkZXjXzwxjloAqMCWdDZ+0ShdLAlweJ5ruWvkuk56u38n6mV1+n9JfeAuD
NKks6DVg5c2TlnwLun3nc+Yb1k3GhQT9hAUJvQ2RX5HhfLME6L/DrMNSznmGjCpAVkzCm2Cjx//Z
317IMcIstZimH8IGi1PRGyMBw0hFKrzm7uDjXQwjzIOvNGYpY016F4xWZQbI9HPkjHdujDhPWlCa
TSQAkaovQeVBzEqrUZGoM5+vy8BKlQk26B1xQaTFO3Y8IwwKsekLXXIyDe5T0a0URs8ksluM7aZU
fGtIC8+IBHuQa8vs4r1fvLYkckLVuBWE0pU0wCUq6ub6Z63yrxBDA/gt2nRVhv85NMWmSbHVTSzI
T2AzuIqg2K0Z7HMgb1rXaa070cURyB+FtClkv9TFVnIMRIg0ly7da8j/UnCofPO/14Q/njcbEjZN
kCSoTDskDS3UinJTt3N505CbyP/OXW++KqkL1hgVL+quGUgqIFpK96myIyrn9bv++ygKUHxJAwh6
H4+uCpKOtH6H4Dq/7aZXM+HIAef32eEJtR10CfgzCDlyrxB2Rvh2/e5XTSAtavzz/ey0hCQNeQ0Q
HdnJh5e6s6T2ya//kgVGunShK5S4gYM1g6MoAveDlwZfKflTkbowwYhUleljUwFWBbWy+HG4Sb36
ZSgt3RsP9bZ1fTRjY9FFs40cueCWhngHyAgYGmXreu4gzon/ULc3Uv4znV6v39EfTJRuUoxl4BC9
/3/hROTK1HJTUCXwh7cvmqQT1wcGbfstsYUnscBjSthh0kO74W3bW2WOBmi6qRFVYkGXp7mYfCDx
ITZKvgzzax3vBJ9jf6kh++SxFiSoIVzwVucVxMOg5mBA2uKbNN+WOhbIal6Y/jJ0HpAvjyHGccUK
ltXkE3JLHQBqBkE/pfFPvdO96xfGo8IYb62StKpOkIcxcUnxoyTv/fLlOol1m704N8bwYA1tDK3C
uWHMic5N2lgxvwmO1Q6z92dld53aujf6LQfsYyAfBj00ezCkao1VlXDF+X2bboyOIwycg2MbXvtc
8IMe0KeOau5D2VbJoZHd66zQG74ibyZjjVIzb1IFlTSn64qNGJOXWFFOUlFlVjcoJ7/ROO8oHj3G
NgnhkJWNpKNjpf0WllsTmE7lrVzsUn97nbH13MdFIkzGEpGiQL+kDGVFK/booFve9dF2inF8lFaw
qsqLK27jKe++6P8Xyktoa1uSY0txQAorFL/pamGZwuY6Y1SSr90YYyFif+pVs0eUTtH6cq/d1u5/
s9qCY4jYGr8RKlFVx4gDKy119PlmnI6B3KD/v7T8fjNN99e5WpkbgtNaXBdjJAxjUsKZZFhduCnR
yTUC4LfYUXwqfj/Taq1vSYsxFlh4I6gE7sXp9sZGdpN7NMy7mWAVu7nGsBnFqKy2UIHrLF6XDvSq
fJQOlAM6jOvhRKVK3JdJDBxM85eiDX9lND4Bp+mRL84pZa4xXqobA+Nkk3edESphf5ZAvGs+MlKX
yPlEMzSrGotTnRp2IBLsQAt8IGuOnHf8dXshszXzuTPMujFh1yPNsJA+3RATuL+KN5zTrnu4zhdH
LuRPBfSCTOkgJ4gftt37gpUCCVPyo8IIabvJbQNjpLzZq9WA9rfYyyysUWBEijBRNUszD6Ujq4z+
9y51qliXpxNjcZuylbAYEK+ZMX7Ksq9ysEniR87BrXNxocHYWtOMNCGtkAYJvqJrGzP3qoeBRk+5
aUxL2Iyn0OVNnPAoMqa2knM17TJE0YVuZFYYE2JVWcjx8zwijKkdscIMPTI4uiF4KNOtyEN+4/0+
Ff6FvwjrsC/MENXjZo6/tVgFb2WiRv6V2bncDWPs5nKuiyAYsZQ4GX92rf5SyiqaC1Je9ugPFvw3
IXaMUJV6tZ+HBmBnG3n/z7M522FcGDgZ3OHndSd4ocWUjmglDBDqMpx7mTRWEolfm0xzslq0x1Lc
lrLwIzHSg5DJT6nYf2/98XaWjJem1WrISrYv5czu6uRgzvqItDwwLkjQ+JyD/0NMevlI1k7qpT6E
JU0OnqObfjcfjEf5TEGmM8+4T+3rOrjuXS7EGDXXBz0VMKqIhGotWn3V2cKQWkD2da+T4R08o+mF
NGJaeobehfNDW6Kmam4m1KeJsJ/Lp6aPrTnhQRxxBYvR9akdhrYgKBv3XnZTehm614sdnaznQ82s
u5vLKTIajzGpCvCscDfziAbDaLKx7NqWGv2+zfq9qCp/eZqMAeinWSClAHI5gKaL2UGj/IzOXYwS
tfltG566+cf16+NYHI2JskwSi406gKAZNXZOCltuePjA68/zi8NhO6ka7GttTQIamJdWgb0i3Mg7
usuZoDuY7mw1vqERb8/vSuXwxrZTiUXQCintXjCaL0FzriMetCNHxXTG6JBZLpqm9JFXKX9ho0Ze
PucYdbx+QTKPC8ZomIUYDZqADF2OqasdUB289Jtg6WhLI3uKLaHfR/ZshwfBFn9QUFCyrTXgt/PK
QOtKR7D+DfjZGvD5GbcR5kERhSNukWwUL0cSdA4sQq2XO21zgcP16sleiLEP6tKPxlbQURYg2YPa
NpY5u5jX+ksizPXJ8H2TnuBk4/FFrdwxeikSTvpz9dG04IO5PAxW5r40Y5G96AMgLWzvVIE4mRkc
8kK3wjzahkLCsfvrXmZBkzH8mqzpDeDAaTZscGnmg8JX+Ft0SHuCw2scXDX/C2JUehcRi1HNEmLk
AmcIqNr8HG3mPV0KwQOmWk9hLugwJr+p23bGEllkPtD2pr9id9BGe4vPmS3ddCZW6ND1imXsxPvA
0TmlFh6LjAvIAp8AMfVd8NEv4ALJxSNe5vFQAlf1fMEhY/rNvk3kiSYxq/6oKudETv5S3BlT3/tp
Euo5xN1UB3sK432jNXi3z2/XDdaqx1zwwdiJAPPXhprhuDp5V4weMZxA3w2tW3e8Yt51I/GpR14u
ai1OClDKzW9R8k1EZ0mAZcJ/w47Cwo5r5ugPAnq6nLg3LX+68wH6Royncjol3c/rpHj8MMZirodQ
q2gjUhTvqv5k+Cds/rpOYj0J9vt2PrWcY0I5T+MuR/DvleiwNPa55zvirXma3dSFC+bQW80MLMgx
5qHPxGEIRzxo5j500Ny1yXOM/untvS/oTxzWeLTo8S5MUY2t0E2t0DwHBhvbx8jaFXYz2KNdPt/Q
gTHMHJhOteVQpZfyKfex4JCxDoHZ+X4dIgZAG/pjsq1Ogg1Enb25zzzAs9xfp8aTEMZGzDOmq0wR
BX+JvnOPc7EZI86N8UgwVkLsY78vGwiICXUahVdRve/zr9fZ4Lgohe3x9cMBw1szqmpi6pQ7ur8J
U6izRdDlKx8xmeZw6FFPfuWS2DZfOWylXuhhKeKdv68QNJludqRZ33j/twLxHkctxLCj6/3kGY0m
jetv6Fgaye3S7bAAuNwob8nLddY4Qv9+0ktqYRHXmQqvUVZ3qvhdDJ975dVUOH1861QQ9tEl1zpQ
RT6qVtSSdihD8GQIGAgqyWMnZYBmyQ7AAuXI3x/izAstRqGqSS/kMUECLN6hzmVLh2hDhwgTR8Dk
w/XDW5f1CylGnRoJKxli+rgTpoc4vcuVO1l+uk5i3atfSDDqFGDg05gHqFOh9d4Q+nZdKzwTtMqG
iuykYoi6ioaIj7cjZWkvjCpiMEEpzlKgO2UmY95Hb45oLjsVfXE2sW5Uy9DVWiB4KopdnTRf46Zx
q7K5CcyWk6LlfQ9j9FU/DZOQlnwH7dZM3XlwM8KZWaPH9kmhFyzTT1iIvZiXmpTQ6p42fomFtzny
6cIu8Rh5JRduY91aLYgxEpm02Kurqui1aYFb+N7E6sg7ZUPQOGQ6vJVBvMNjZFLSSFVOKgJdSflZ
R57cH2adcz+rMrngh5FJLYpzIsfo4kHbhDrdh8HDdZlfDzIWBJgQ0MwqIx9rJON6bwKgXXcigpVg
hIk+9otzEFoCJ0S/zhFAHT+KQ06y1AhH5Lr8KD0kdehiuOTxOlPX7wVYFB9JdFJq9IOAnFMwOZqk
WjCEsTlygs3VMSzl98kBv+kjlWQaOmAhgpEJyCHDBpkta7QbFBt423p47DA2Y1DzvmxnyECAARQh
efWnG7/msbPqNhbcMIYgD9AbUU6Z4gzYfYXZtk2I9Ehn3CQyLyW4+kZbUGLsAbay+DmZIc8IAm1T
w77EOjxiQ+TOFwbgNKvFUyySn0RSeOkZ7o0xxqHuIRhpjRvDdP9WCot9p5bbVDRLSxHMrWkk+3jG
SqB52OQ1L6HMO1/GVhiFj5hmhvOXuwnziF+quvVio9mmjcSp0nNUmoiMzYhqIS2S3qAtRMOvyS09
NAcIFnGKHSr3Vhhw1yrwBJSxIYmh9rWoI6+s62fd9PzsKKXudZXmMcWGhbEwFXIaQafJxtjTrQ2i
YsnfJRurqjfS7cxdI8rxJISNDYtAC8KsxQtPvMOScUs8BXvz6/yLrq39L54mHPFgY8PENGvSIPR1
dEyrY9/j+JhgShALwOcb2vWF6PduBhgAr4Fxfejjoozvx75wzlE8Kn06iKBrtQ6gok9AGLbfOidG
YugHINI5t7j6AluQY6xMo4d+Us3Id43YZhVtK8Any2cab1PIF155liOW7xXjBW+aEEXJbODlkhW3
+vS9j0xbMnhxKVdOGKMitObYqemEWOPZ2CiOssWYDoCIENAd6fzv9QNczzAvDpAxI1o+qIiEoQbK
GQu6gVjl4uWsOcKTv22+apgYAU6hjUGOZ8Mq78n2QVCs5MxLG12P6Mh7AnBxsJGqZH2p4WkrBpUl
YC+4Sb4o5kONCYd2dFrei2b9mbFgmrEvRBf0RFWp1Hg+Wj5izwTeN8CS6aLLruAcMUdqWFx9rEPC
vBB9pRmpbo+N78IQWNrAy1RSSf9zVIwC2MfoAcmwLCroOCWpa3uK653U8iY2/+DvsOMC+FgSHdL9
SCMNejQJFgiGxT3VNR+juZMXb8t/10OvXggxoVCQVFlvCDFS5z1ql8W8lZtuc13y16/lQoIJgjAg
RrCDFYaqRK/F/E0YncB4vE5ivYVkwQa9s4Vc632Zh+2IQIsmrpGNtyJXCGAPs1c6ejBtjZvKxSgY
h+q6TbxwRjlfUE2wNST2I0QlylnbJ9t5i3lG1z9DuG2+wecdI2OtVE1HkSqDSGT5IZ+PU3nqNM57
b72GuDhGxkZhGRUWtsVgKNxJnniK3BY7i5GJ1zyCvmXDRbxsRWf/hjfxzuONiXv8UE182UAYMmYR
MBim7Ls66Dd9pPO8GH2ifNZdum1XB4IOxoI/3phfl/0YANHISYVwp/VkUxehJ6rGOZIFry9xrKP/
RKLiOITV3XVpWefxN2kWR6wSBTFUcswISnFsj4Jg+S22/I0cTVg3ThcqjOGoCQnQ2gRlm4MBW41z
THmNu+uM/ME4XWiwNqMZkiKssLYkMm+waxfbceTsWRUSN/G/+9FjXP3oqhcOTR5fjBEpoGlGSqW/
JG5yg/XPdnKafgB1MbL0fYsREf4GOt6FMTYlNBvsnk7xvs7V+kWWkDsdpbMvhd511nhk6P8XRqSY
KrXMG0Sr2nTKAdM67FWZZ4HprV8Re4WxHUFeAMJTxOlJTRE73SB6IdYFln6xJ2m8a6YntUt3AdHf
/JTcqR3QEIyqsqS5v5/D9BCiIG2FvuAJkGHL1CPLj4vZFktkXtXux1xX6Mg2b+VStsrMPAyt6WAV
qWaP8Ry55ag/D2asWVU63YQCqm5jG1vAe7oliJE1JbsTiHgm0vxFDHurm8rt3DxNPfHGoEY2LXpB
W4alR2Fi5Wa0GebAkTP/nOpYCDhqr9evYt2NaNjJjVZoE7sQmAzHTGZSaQLuwkiHjRQk7jTlW60V
f+VD4ZLA99KyOdRi7/hCso+m6hj7wFAl1W04C5ZmRlvO96xK/eJ7GG3OO01BxgXfM5/pZCoQf+6q
zTRYaFh81rzEMwIr42jaqjguSDLKHQNzv/ULKvXpZBdK/Tb6/mNj8hqa/hAZXowI42qI1nRB3UEk
YywsyPah8107o6Hazm1e8ZwK9zXhZ5xL0uWF39Byzlxte2MblLnVp9ti5GTH/vCcuHDE+BZFi/Uu
DZAdASQ9YpDS6zEZQyxzk7tIxvHeEzwrTBhZrQysFq4D+GqymZ3Qng/lVt8A3Ye78GFVCNXffLHL
AtNUNwwhoUoRnfz8WAMd8rqYr4rcggAjcslcq4Fi0HHRpHWAmHsY/G+trzjXqfwhD3Hhg3EhiEJN
RQlxYLUDFBcPW7pt4EC8ozLQNuPi23V6PK4Y96HEpRYT6rFqwZNkVzFvB5UTr3Ekmx1cT8dClmYz
UpxQ8NB3mVQ5SvP30cjLgPFYYdxHmaL/UKepbAxgaXroGPlrTm6vHxdPyhh7EM3a/79MSe5EMvp+
/13y8nL9jBkQanVASzZCvx6QJ82m3w4AHeGDG/P4YKxAnBuTKnU0hTfXXqmUN4PR8AIwehZXLBo7
jjlgHDOi2OTvvUeym3rhIy3iBXvxTTzPduZbtQUQwZ1W8+JnqorXKDMOqfUnE3DfePtORfLcS+Ox
iCNQGobYKnzdCvzurp7K11yZDr45PetitYnyguMWOeKoMvZCqmahV2k3lCkd5XkjtF9T9d+UYi8m
SWVsBYZRm6lvEEaTOnIjeRsnWD5YhFYrcHjhiIvKWIlJqJo4DiCVhbwn+tH822BdpYe5CC/Fuqq0
aYSNoFOb6JzYkF22o92EPFiSVaH8HTgA9+kjoZlMRhAaSPWUxmQp9Us23XTT0TDOPg/hevX+F5QY
TSbGVHdGg9p1W1r18Ctr71qeNVq1rAsSjBYjnZsa/0fadzXXjTNR/iJWgZl8ZbxJWZYsv7AcNMw5
89fvgWY/Xw5ME7v2y9RMaUotEI1Go/v0OQkdxxfkR7E6Ku1BCV+a8WE/5u1bUdkpm4y0fWeOePb2
4OGLbT11gtsQA3L7VrYrxT8Xo7LzNcoQK9lAB0H7Ey2OFF58Euz4QqnIG9C787Vj6df5JUqsDDI+
VwWKUbYiXOEDrohZOdrGxSHyOQvbjEYrO+y9BJKxQDORmVB2Ykpi134aLN2maVDy8EckditjjH83
mljpOmhbHaE5JENomdVXznJoUNn7bIxfUxGbWjIA4zJu8q/9LRWVASksLsLRoV3w8El53Le4f5BU
FiCU6FPRNSXuKqkubbmGCEGdQdUy8PbNbGfG10/3kcquYtA4K4VWmijMzqfsWXGXQ4c6mfaZjhny
Zwm287yVNeaOyqYcBAmgO4FXiN4HkOAteB696DD5Mdi+eBSmmxF8ZY65jcJSDSoxQJ6nG36G0fuZ
1xTkRAm20VObgzhIlHyBQp1yNzgNd+Ch/IF40VjGXWgH58rObInL/8RbGHM16VAilQitqXafy5fw
0PrTObWzl8Vf7MXNnewTr6XFcUe261OD+ljRG4q7E3ovD0pPT4NjlZecu523LiZqKH0Z6QL1RlVA
LeESTN/33Z23DCZQaKaA2bIMd8eEtmofWWXuCcGPv7PBhIopGDqhmajTFcRWpfZ+ILM7FFzQE8/3
mHuwm2YM+NO11C5UcAK/94VbiIM4o1e9yj7ltFDOKELwGB94Z5ht5VQF5gwrE2d48Mg/EPE6FE+R
M0M2yYLGg1epXAgtr/TDdnUKhcRRseAuad3wMN6ErmC3npRY4kN5LB0o0h5rHewdf7WNH4T4q8A4
CYUYdZKOZZpHuff04hw2T/smON7+QX62MlEbi5DElEEtCRSbdN3XuFGe901sOzwErWVNhyKfzCTL
OcBgYkonrHU1dwxVeDLTyVLHgBMIeWboSlcryTEan+EFD1+U/Wz8IZS+HnKO1fbHuq6E/gkrE0KQ
gkbFQNof1eZtkMiRJUkjZ0N4y2DCzzgQYxjKAJig9lL051J6TxPOPMw2xSeUUv63I0wIMtMFdCkG
nFnxhe9QBH3UQXppOMlsTSf5JAA1bR5jj8dDuR0srlaZoCSpaaaTkWZIwqkvAcfRv2mav4i8YQHe
LjFBSTflVCQD6kV9lVu6eAjjv/x+bG1NBTp3Eg3sES0VKWAETJ7amxQA4/poeMQS7pNTZlfO/jHa
Loled40ttC3zYkY5dPGcaKqtlJCLPDeXNE9tkgzgTW6Dz8lErHKefpSZegwaPbQ5f8F2Qv1zBxUm
l9EMIewJqr9O56mZTe98wTUuywzhhxyMELwaJsdhFCZwTC1RgqhHRS5ohzMYzz1Sly4m0iBbEIa8
ORbq879m19e1Ua9ane220OQoGtHpNrVvJIWQsjBaUvh9XL6jvGntf0jOGWcLc+0Szhn470DHVHtF
94/ZO2T+o0GjlbcwcWTSSyOPCzyyiuRRmfyxo+IDvKO2Tdu7ssJEknJp5SJY0LWMZ6u50DCiPsrn
7AksP/6MvnDqZD45Q7jd53e8f5MFXLeMCShaBi2YpkKWo4FkFM4Y3KPOpElIQie3hOxSo7st55Lh
xBaWSQ3E4WQxC7yVMwnFe1Hy2kz3953jI5VgPRE8VpqhE8UAmJx5oIhjmPRSYIB84kKJtOjoILmJ
7ui/hafsVbE0S7SNs+wPbuFWimWQPznnAFOLEiiGJA08Ff89C5I8xFkXA/n0b6uiAD2xjlYFHV7U
73n6XVsHb22MOXhhpsRintNnLTll+ZcKihXm+IW0x7qLOAvjmWLub1OFvNSsD3hoZu/R5M2SYddL
BMbCCyTb3f1t3PKU9bKY87c0WiC0Bp4RRXopJ79tOW6yFRzXv5+udRWv6IxalQgNpQWFvHzjl0rk
SpqfizInWG3eO2tLzDGLKjmEBnb/L3hGR2Mkt0MfIkYoEmqcj7aJMFnbYu7uRJaqYl7gDBgZc4gr
H6qL7PVfEqiw61+6l86V7WGyMl9829+tzViyMsxe6cATlmRCdoIimHKSnZpSzDiqP7n/atzz3rJ0
Hb+e8Z8njL3Lu0kajEiBJ5ITjVwdGACjQ+LyAOYcJ2QvbLmu5Wlu4SQNLulyvpVykXOktq6y9Xdj
QoUp1HqPQWccqSIHcaVsp7p0P0mlt78/HG9XmCAhKGKgTTq2ZxSr57rNHjoz6J2gyO04yv/Zt8Vb
Ev356mSFqtpLGejxnClGXqPK92UIICsGQffNcIKRQpe8MqOj6DqRCOlcoJ3jeQBSfbAiVbXi3GtB
Z75vjHewPgjbV9bwpIhqXULKCgIDAqG20pdvS3v0p1fBHuzJVe2mttqn4obXjeGFD4UJH8ZChlwS
4epgTNRO5pm2VYEdMH3jAIQCL4DQFHTvYDEBpK9LKZ5ylFZat0CxFwwJpi3dUck1fOU/AiKvvJ/t
tGUSCNmmEV9ViB8r86GSHpSR440fl+3Oiljy0w6QnKqZ8P3+xyTQu9hAL3/XnNlr/Rz6CNVZvelc
Bf8NYh+nsNsDtNBUi9jRQ+PSOn6ObIg3I7XJBrBePN2KlUsZ0FEMixR5CgWhJs/Eba25ho704ssn
s7JHh1wycLaBfSb0eBWg7TNqgHLYBOknntz/ta1AgGfOQJPsROFtY4RuXX6OE5N3aGjw+vXTX60w
K0wkZUnlHDff4C2QEK79THQHLEx2pQMd0x54d+12vL4aZKJpHzR1GMV4uqrtwYzvBvVpPwx8AIP3
VsTE0aYxpEyGZpAjx4Jb9LNrzhDjFqXDGAyAbhWuqhZn0tUHLZI1S5oSvxKh8Rt979r62A+GtczK
TQ9Jefyat6BRZsirgh+NCIEbN19zY3SlSbrvM8lOpemtny0zTey+U22ZTq1aCRJ0aNPdmR0oyHpT
sCe9vdGSr1EBFO78PjTpWxZOblgFdjuHl7YzNDvrW7/oCkeNJ1uPJoxEC89qJj7ks+BE0vScCymG
2bPWyrvmZWyT21oaHAHq8GEn2mZo+pCgcfY/43bovm4Tc0PM6CnJDYW8FHPiycJ4ahpQW2mpHyuK
LWcRr0XHcwvmquiIAGBCjGu8U93YfG8nLlSZZ4HNJvXcSAXl/0IGdE/26FtDfvxOi5t4ORb2n4xw
KJD8/t8BZm6FIq/zDgoSGOEwQtscI1CfzZbwRz2ztRnmOtBiNc5TGcEzfOlRuMUb8Rj7xaG8oOF4
zrhwefpX7xwvtpO1gGorkSQ8D3vtbLaOWB60wCs1P8uhtwJg2b4bcoLgx827CsBxKMRDg/aPA2By
S1CuyB4A4PxLI0wMBCIqWOIpxgtfPA0oepeFVQ4Rx8h2OvzTGz6y89VKpCjpcjWDgyeksAMIo9eg
UJUPXe5U483YeD2PjvM3+f7VIhMIozZvEugM4wgXxY0awCnGyJ5jDdy3s62AdaEaq5tsMM51Mvjp
qNzqUu8b3WjvbyHn3LE9LZAETUGYgkgijLuD0GaeHnDlgDnR6qMavPq4XRiEYj4rWOp3ygBY+8NR
PJt2fJzR9Aw84mGu38tskwd45NyeHynpyu6UBkFdtDpy9pPmIzvA2TPd4JDTs3cYrfTb/qfcRDyu
zjo7vKRmYY/ICCciJ/BLAMEF0aETJXzgFbJ/k9JenYeJKtCDm+O0xRftkBcQAKy00dYurRMdigdR
5bgIZ/vYXhcxJ2nJCiBuy+5bllWu8KgFp6QrLDVo/u4Ysk2uvp6HMRoQUCiJMX2VyuB8aHxeW4tz
2tm2FslTzGAGNW0/gMvplPpUUjc58d4CnPDItraUKgk6gDIg4jVqDiBbx3Zs7wJuMZdzhD8G+1Zu
Xkz9ksToBzhDVh2CYjymMa9EtomQWLk2S/1hhl3cDL1GscPNhcJ5EyiyKc9g8oGAFM+9ed+NyTYC
SasNjcYL2Rwxxt0dkgpPe533/t2sHa8XxeQcdRwRY5Twzqbk8DJepCYoaLpziDihOTLKx7TCFHZW
hOGN4W0/WPA2jUk/hLAslzCn4AXNLaN7refJPfA+IhsihgR6tkOJbuR0F6THoW0hSf66v4jfvMB+
xiF2ZsjAjG/SZDivlGypPCESOaErPwZO5Upe7TXu6IR2Y/eHquAEpd/UE66mmQdYFKlROsR4GiWX
f9+j0V11jp5QcQf7IUap8eaTME5NOOCMTbAaWCpNEwhCIkPo/b8PvyTS5kTR8OIW7zRfAoq+9sOb
75g/eQztHHAhXhDZjL5XezoDo+9AkLRo7YDqdASynaI8x3l7hwPvByE6mBGvALoZGlfmmM/aqzMJ
UgE7OtffUukhjWJLnL7JHbAuETQNDkLMwz3zFsjkd9qQDHIcQhi1bsjijFmjgi9cOrRa5OgmcuZS
f+R4LW+NNG9YBUyzSyIxr5FRSg/LZ/NHdCmOYBK0cz92DWe5bT/3b/+ORURfeDfPttuuvi+T9mWZ
JIdz/HFiKFqFjhyjsmwHTmrPdy3YqCafHHSn4Z2XzXCwskt/vlqzIvfTIusdCrHqJ9i3Zv07MUOH
82XpXv3y/FhZYSK3MPVZ1DSI3GA5cgH8djQZeMfFpvBA45Gn/70ZQ1fWmPjdyL0+hEIHa9CeAg7o
KMq8CSfeZ2PCtBiLMhkoKH8uSjuTvgvkOcx5nV+eESaklIOpD+DoQ96ojQ5wU7YSCXdGlD7t7w7n
c7HirePYRC2dOnXiRbKJqR/1nEsQwnEAViYsDsQawm3YkvkhvjVOEHY5mJ8od40KFobA/bsFMZFj
lII+SEyE4qQ9BOWn1HzY//3bb7SrgxlMoMjHtqijGYd1+gyYhSuCgKE7FWjuguvE7c9/GXsNJjaY
hhwMOS0dU1m6AkI18VHwJSC79pe1WSNYrYoJBUZroM1Ea8aZ8l1SnQWE/NULGR+q0Cvil31bm7C1
1XXJ6rCacxHMhg5j0hfVGqGeIEO5ckT26JHPsi1ZsWMmVs2RE+QcKIMJDAhzpSHkeFv/f9V2eOeJ
iQ1y1JayXiMnTjBQUIvvHXeahV62O+GUJVsuIAu+BNX/bXwCP27FJzpER9NSXoa/3fS/egXLtRxD
P2YaJ1oBAeGeYBWFBTn5L11rN4fwSLz8KJzoMJJ5jHz9TbyP77jk/ZxEgJU1mmMwNhkz0nEUeHWb
VgpiPM2Ue+HWuFjphaoTD7cd9zHI2UZW6sjoREkHFAaNKeklmh8HkxOleFGEJeabe02X5+WjIzS7
0zHzcjt7pVyQywtkEt3gff/I8dbDRhEtUDR5QmdiLM/1eJp4eG/eNjHhQzaNUhcCbFMFroVP6I44
6vLWxgiNMq//wVsKk05AyEOGbvEIyvjFFaJn/tQ+57piZ4LSKAzTIUAdnSATpPkYXi7ncADQpAND
Bq9qzwlLJhMwwKWihPOCC7gvz61xycpzyhNa3K5BrY4xk0uAZ7wwBMmkzTrQIJ2XQwNxU9EFzTMn
xu7vzS+yRWmnJ3NY425s6ptSelUUDsaR9/uZh0haZOpoijiWogEMFzDckiId9k8KdZ/fh9dfBIvm
sc6EjqrZB9FkKXJt5aAnDqPKUiTOYlSeKSaTALYD6slFg61v0IAKyFkvPnckPcba9NA2ybdCrJ0k
yQFkLLFxRD9IJD8JZu2h8pZYQTneQgLmYta9b5rRlzHsEytL89I2osXrltnu+j619Lw17aAr74oA
4go9NEw6Q7U6iRwXsXw0qr6xzSE+KEt9EufiUzvrR63AeFr/KZuNb71CrFzJfkSh7otpY5Vi/dws
SD/69CWZpldJry+aot1HEciuxvk5zqJDLwOF1sRRiWeLJF8Kxdnfof0T84vyEiDhKXRm4WRjBZKG
l2XMrTR8+zsbTDxTun7Q+wLqTml1zoJzV90O+eO+Cd7uM3GskZEAATOLWkx2WsqTIQO2b7jjxINc
crItiTCJD7St21SiInDRMb8VXpdD9tr8I97qPhg3veikudlnkTMXzdsiJqgti6mH2oi1ZZgFawSn
xeLUlFd14VlhwpqkRWYcgJ0GD8v2K00h0W2qQPDWHMRTaBMLLZT7moeR2i6z/wym0kewXT2atTg3
ciLi0QzykUPmCbeLDiJOytQnHGMeOxjHSdhmGgjsamHEgXOI0TtZvTwUxuipTf/ad4K374/7Vzho
hv5bDGirZDDqiNIZKbHV1++msVhL/j43b6E4W/u2ODvHdtbqtlfrbqGFh+iroD/oAE/33GIndbJf
I7mqyMRUFKioM35f5UpQQisHl4Va2Ium3WtdYEcpRsAFMNc1/WksIw4Qd3tdV5OM35sQhev6mb50
09eueerryiLp5/1v95vU8WqEcXulNTDWOWJdIRgAqYhHdEfehNQqL/QNIDzLz/sGP3o5Ox+SRSEa
qT50tQFEM00fKE9Z7YOn7FE8CHbtiI8yyMrIoews/UfsQfhu3/q2W/5cLYtJTMwqrIUIq03FZ518
AxdKIM72aJxS7U80exTtaoo5AbVeq3FLUFWNwb45+wlAaWnNqbdsH+irDebOLzuNVAslQKnSwQqz
lwSiGzpGmwOe1stv3m5XSzSXWsUpQQjEas7w4VA6tVVP/wwV7PfmIB3jCzl27uImEHVQbolF1bFM
tGH39207Vbuap0dlZX4oAlkBRSB6yIZyDubxeYpETraJxG7/iLNoxbSvVZIakBDX1fcqjm1V/t4v
iiWEsqX1X6OscZWpRAr01qiiZdYorIoGcB0LJvx1uwnVF1ERbTIqdty9TGpqScNdqpoWMQ1/0aEV
N4uTBSpAC81OW1o6kPEQd4xf0CGyIiN1pcZ4jOXC7to7c57svMTHFhtvItkR8p3W2KqH3EA/e5Qi
ay4aX1DByzD07hjWboAoK6rhi9CCZscIfYDNoeNcuYuR2bWZIR+gs5HqSQQCJSmDY5NdhCA/FkFr
V118MweLHSa606vpnRo9tBkKhZXgtlLvCbLgLUVvazgnALM45oDzmYtgWjctycgdrRItOQQ/FYHg
Ipg0s+heFI+VrFpR+dYPcPriszkLVi7R6r6c22130KboodQaqCeiHB8lL+CHPrYAQoCszZYNwe7l
yp4J+DLlu6qtMfbzkJqhL483eYb/P08gxzm7Gen/KBWE6JRmilTjm3EyXVOFGdNvyACEGy36ocu9
q5sT52L8jZddrdAzvXLloAQUbU5RruqcwZmgzWe6CvRfSwf1Dk60+02ydrXFXFozWgHocyLWprP5
rc0ayVPz6JMZin7SN+5cSF4TxIUlzTo8VXhMAzXHZpY3YV4dcnEEnxmvSbDd5tWufxJzqWlF38xl
hfp9A457wQJr0+tgNS7xQBH1xEuv6I79etdcjTGXm9HkuikmiFpJ85AHHTC5J9K974em7Svlpw0W
u9CEpamUtBJYt50lk9mKzcckfCr1xCIYfd439pvr+mqNebPSeuC/CvRLj1nkygtLG0mx/IUOIlU+
3rDmhfcM53kRi2Voa2OUxwLnQrUWwObAXmBhEvle+kypnWNgcQW0k/bXydk4FtfQCJ3S1oEKDkfj
MKQ3YeFxFYp4JpgbTZPSqmso4WZhHJP8hpD3jvCmCXm+Qf+G1Vnv2yEwDBMZXJO3iWVUqrsEgR2P
gZ0oww1EZN2/+2xMbME80wB9UryURq22FFTm4n/E/mHfBm9NTExJli4UBwXeUPXnKnnolafKPCcg
ytNGTqjkWWJCRZqRVBQLYGgSYI+EUrgpUhmVE23xssb8HObC1/2V8WITS42qqbW+yGVIqH4k1ZNo
BDsH6KmqAS+XLEKsnqfMTTdkJ0Cx6IaBSGFcj8LiSORGTz9XhtsbfhtwUpvN7AlT6VRMUTQknUkT
Ow0kMUaKKpQUZgcphc5NxRv33NyrlQnmNOWxPIRzBBPNuNxNI57Os/SllaAQny9gwcw5T6PNFa2S
a8YJtUDK0rDE4R2F0WnBiqm3sr/vDdvx4ZpyMt7XFOqEaJ6DbBiQcCAkLbm2AF3gnNhtB7haYW4o
dQzRvFJRf06r5Cj0xNeTwtKVocecTHXYX9FvUo+fxn4Z5Qi7CoUUPJRbtzkWTuQhLxO+0BFLaBry
MH2clbEzHVOLG3BBzusQBSOe+mIZwDllTWkvM0/4lbNVLBtaK6hmBug8OoDL8FTUiW0u4l1rLg7n
+/HsMOeonOo6FTSEvuSY3Rsv7afISV6jW9lOrDiyUAJ3R4uHVNskMlCuCROr014rU4NXQUvzxdHV
7BQKZqkdJGD2pk3v4Sbz5SO/kbCNXFuZpdu7urrqKe0rI8JVoviBX79QOd3AMRcr/STdU13KAeNU
qWMepQP4hHi+8xsMy880h60yjnlXTkYLT1V0m+q2Jc5wziBxRtlE82fp++zQ/nhm83qU2057tcsc
+nyaQFkpoUKmZfeyoFhy/0kd3syaN37Ms8MceyMLJoCtAfro5eVWM1RbmOQbY+wPAe6cfa/ddtqf
S2IrjGo1g9u+xuGYyJOe/lNJfinxZnp4TspWFs2ordI+gZNSVA4lnEpvUhe04vcL0MlAWp1noAx4
zxveypgKS5D2Y92AecrRyX2GeREpcruQN1XIM8KcebQhdVB9x2BkWvKDpIyPE+a+KtPg5R4UZLeT
CXyAAlfnrZrjIBxMbJPeHOT+WaATKVJnNaC9iAsbSYKVl0cjev4D51hd23T1K6t13Pa9Sqdusrj0
xHTxUMk8RAvv5qHu/MviVmaYYEIMzcxl5CZOPIWnGv3cJNf9aazAP1WjWaTZBBLkhsj7piLHLJMl
6CTJhnkGuEGp7OZIxU0AgQNPmEcFW3hPls2UZLVGJnRkKEE3OYX6VvIlk74W3Zf9rdq+vVcGmJjR
x6DlMQk+4ox5alArH4IDGDmBfY0d7pOP8+VYIJciKfOYLnilFxfas8798Dg6/z73eHjFzQN2XRaL
5+qbMtG0BhB2uXoYmqdUuqgJp4G0/Wpe2WAixRSUgin06O0IB83HwOzZOKq3AUplALpEbmH/GRZy
ZZCJGvNQVMkUAm/XiPdDdy+ZnzLjheMP9HfsHCoWy1UoKMWJHRZFkdEoOrrTuUD91eo/qBKVxOah
urifkYkWuJOVrO9EmooQm3xNvGf1drJnR7ypfJ4LckIGi+rqEileiIwMX5CU1A418Wbpw6OQmn4z
mq6RGMfKDPwAku37n5VzjFlglxBLxohGOnYuHO8qqEeI7cIxwXkrGUykgLz91Cw9OgNNZNzIpeTF
omFBuMcqs86L64iDDNiG0K+ckQkcWlTVYlwgE1e+9O7iKIDIFU5wFAmm4k2firVHN5iNBxzljyYg
r5ZZxJeaolg16qh/RNLFEM8C8dHR39+v7erUygYNZasrLAbnvDGTj2MAMQYv8qR75U1CUSrFSais
0it8HZUQzkfdTOBWVpmIMqe63IEdDcEYHQIx+Br0YDaonoj+Y395H5WunVPOQrsiM4uLzsS4ZSim
8m0k5+egz2ySRvcShFusfhbeCakfSqNyoR462lUIpaTZfOh75UeAvsSUksoWk/C1DvQbIF68stZQ
v4NYenmXK3dm9H3/D+acH5P+fLUdmSoJcl9QrH2v+caCWo3Me+5t12lWH5+JQ3pPNV5o5EtfRA81
0AfwkqlWfmxA5hvfYXn7S+LtNZO9NPE49EqNLhvYTNx0Suyqka1cxyyvwROy3P56qi4jX1c10BL9
9+uJE1R8CYUkRZPkSv3SWEoj8NazPWCiX60we5QEU5FPHbI+aA1gwCSyswLPydgWHmSMSRp24fMK
8dsh72qR2bFcC7JGUxeEIOEVZOVz6HUtOmKyZQ68Ls7Hg+bXE3O1xWyXCkbJqi6Q9VFZjQ9ANYTD
KD6N9/7gbRaTXmLyDmj3ANAhEY8PNbQ18mnf8bgbxdwUQJ4vQ0LHSxUfDAQSaIOzziLH5hz9AwSV
G50CAHYDZ98qb1nMdVHWYjXVVHFFzaZzWXdf6kHjRE+OO7CFKDGTwyql2m5RJFjiiEFo7T7VHoOy
BtHf579aDluHypQ2wn2LSC0O/UEslcuQz7w7iO7DjsuxBSiwiwnVQscERruQLNUDmMGNL2ZrVaAy
g0yQ095Bk/0YpNaf0sFcTzNL1F8lWtRpGfx98kSPiovGkIIHYTat6pWvy4/9z/mbZ8jP48XS9bcG
lIkEShiSQSAtgmhjaUtHFYk04Y4R8NyEiRplHJCmrdCQN5XaVoQfKug1tNYvl8sytPb+uraDPBq/
iiGbkD1ivF6f53E2AsRE3TjOEmTJ5mM13A3m+1+ZYasxSZnnpdEAyDBM5mnKmsOoqTAZP5EWDH/7
trZTI0PSRLDEyLKsMwFq0KpS6ho8SZPY0kDPBrx9iY6GYhUv3Qy/BCDRMx55NbTtALwyy0Stkgxh
3Je4xLJjB5kRwcWItd1YKANxzh3d/1+O3coQs2eomSxdGoJKxsACa9BCECHDyHjtcb7j5vG+2mFf
w3Uoz8hj8RoebQNzM+Ihvikf9Mf8k+4uJ8oArX2L3udD5uff9i1vhuKVYSa3zbtaiiNau5PKW0m+
HSbOB+QtjMliR1koW4PWLIRatfrgMmeoNiGxgbqNrh2k4ri/nO3EzdCIoumGjqPGOKQ4DI2Sayjr
Ev9/qp6KI9xQ8iZIqXPuse3bc2WNrn6VihqVvuCEfaQ5oqfZiTcdmnNxRjJAiyZP+StvumrbH6/L
Y/zRjEZzNCnWPycgC9fAJBnph55fbd2Mi9eFsden0cTLoPVojPaA0I1fiyP6h6iL33QHnXJSAYn7
FNxqr+OZl8Zt+6OpoIeIoCJ+FAhWX7Ra9G7uMqRxYyaA/Wh4TAr9dd9Htl3yaoL+CSsTo5IJeNjD
hDlVbtXdhPonwzwsSOpTUAL3+sO+ue3rzLjaY+4YTUSTEkwp9GxTOKJmlzcBmhuyG99xHXLbP662
mMxUato26Sj6sHECv/kBWoj6I0PoXN3WLEoZEhmu/PaXK2QOXZIp6oIHBzSBSRTZwVzdyoNxaZv4
Wwviv9kQvudjcRG7ijjQjz1M9R89CVefmDmHpdwnoVhi2XEJtGe+WPJscJ5ovC/LnDyx0YNSKZGU
hNUPs0cxrPWT4J/9D8mxwQJ99Dowihn4PSdPj4LuJdmh0N19E78JkD895AOGufL+qNfKuBLQDlb8
4UJDFp78L5SMrfJ7iwfF3S4MXTeGBfYUcpaRSkO3yyysyZNs1K6PEF3B9Fhqa0817lNH92mbjxLB
7a+UbsivV/d1ocxDVw9r3UhC+ESgeUlzKNXbkiSOnp7m7jYBA3YkcZKhzfxutVYmriQgIdarGTCt
QT9KqT9MjyY5Eo0TTjgBkiUxQWrXpyMipxNOENb4KsTf9z8bzweZCBJrrZj3Jvw8RqJvuB15iNO/
XAITLlQAErKJthmi4i0C6lzhcSZtbr2pyRCNRuPHUJiz2hapkOhCiro1LqsTJUZYDjEIm5YDuc8/
QxgdM7vAEPvE4UvTbX6/q2325hRERYZuKx5qmfAWdf8k1VeTp0uyfapMUzeJZkhQWGY+YCQu0Iek
l6QxUISn01qZk34qT8M3xUmf1QfiNXgGVifB4Q0lb7fNV6aZSGssvWq0KvKr2sVo3mN6q2LANbyh
fI6aFx/pSzRxQ67dTa9fmWV2tNEaiJvXGD8V2xgkzeMjESqOV24e36sJNvjKVSsrmE8DGkc9h8QO
yt4Kg7um5AGyth3k5+axAVgT+pQEEmrlYuTG+aNe20nM6UbxTDBJt9F1eiw3BXG06BCRhyo6EO4w
4FZ0XX0tJrpCpi9RpRJhSFBcQblBX1cWjvuRaBsgsrLBBtQylnJ5QRKqP9UvMnSLXcmm2jj5aTrI
QBDTWeqHAhLKgMXwuRW387aVefqVVzelWBQpiRQssXN0a8Ehix8CjJCDLZ6r/rr9kFjZYqIuBLAn
Xahxook/eZRdLvXJ6INFIzyafnKOncweeDBLnpcwUSQ1wiDuc1yQdX0bZQ+j8a3mqTRtZxurdTHh
Ip+l3hiiFtHwUn4FP40v2N2pvBCnOPF5hLe7hytrTJTopSoT0wBHawCIGHk2iDsWKLJkKETQ4lHD
E27gfEEWWylJAiDEEnZNWY6jgFZJeul4TdjN18p1TbL4Xy/sysicphg2dANMfLWbEx86ZY40FvaQ
nZeEx2TEc0WZCR5hW7cL4PrU7YMHRHdX0C2htZbT7HR29R69t2feIBNv41iphLBsx1IuUEGlJGY0
KR3Oyg8Q8tsfk1rfJN4k5iYUZvVRmchiNHObRSXtt1y0k/A6nQd79opH5aBzYtjWvQXJSeg/oNki
g6n1v7sXFVIpaTI+ZmV8qs1TyCMXoB7NJrnr38/EjdBQdVAZoNiXYLhTPqT+/5sI5JYTrs0woUKL
kzmXsRinkcDQe6sFpd0nL9V46eYbXc/c/cC/dazW1pig0XZNUmO8E/Igan4ztZiWnaESVhYc6vit
C39thokWJRmbZkIRCcLOpzm9L9tj0B976J/tr4azRWyHemwXERx5yJgk8DSCcdwX/RqYRt5zZ/uj
aZoGfyKiydboZUCUu3xC3j704LCFHofZ340qBxQtb/vz1QpzcDotARd0NqKsG0X3nVS4bVYeSqE/
NcJoZ0H03mfjl1Ifb+cOzSOiRFbSK5+HqW+hNlTYWdPbep546aSdgkSF8pdaPZpJexeLqVsq07kK
iZdKZelP+oRGx4RRea1/KFTVnUj1HC3mJSkw4VVXpjVXgT8SiQNk37yxVHJdIXNihSEneijgVkyO
FGdIn6rqrfpAyb9MhxuI6MH59fxerTHnd1LNRigps3LxuXWVfyJgbCKneB2ARH2lAjV0LNy879D8
qzhuuRnn1wtlznQ7xGAMqFEIoIqXlMJNoaziEP/rHQr5Kt7lNy7vIL079pbLnOy5nssGqBsadwsE
LJCjnlVX+IJZP/Bq8QbEt8/39dsy55vSxwQBRIYxbPfQz71V9qUlLm/d/LZ/wDknT6OXzSpPzAtQ
sSoN9rAJ7hbyPMX2zCP54By7D0L6lYkqM6oahOx4m0hvefBF58HXNpcgoiVFS764rpgkI0yC0Mwr
QEBybLvxFhXvevpt/ytt3vHqygb1jdUautiMBrNB6NBuIJaHvRds40JlmIiTo0vEi4ebu78yxzxQ
BEg8Z0mH6D4Yd3P4mmL6IFHeGozUc9a16dMrQ0xIjFUyaU2LgEHPUeGg5Pop8DRL8HNv/sajg97e
KA2snRCWwj+YQztX0DVIaSe2wmRu939I+67lynFl2S9iBEiCBq80y2vJS939wmg3dKD3/Pqb1L6n
tQRxFs7p/TIRM5pQCUShUKjKyvxa55DnlqBAZSaEM6rRcDBA8oOSXQwq1GI4TngNt7GylXy3VTua
bgPpyZgOPcGP/oBJB2suorfeyQBwIaYOtuZdjCr1QhcXgreIScFi68H9wqawV0OggDSzBp47Os2b
fh8ftLtmE50X6u7ALf7qKrmwtnyBC49PmtEm8wxrzWGhzc83VujEp3Q/++023FiSqpfsewpXScgi
JaE62HnsAsB4IB4SrdrpPdld3zeZGcEDrZxPpabiRafpXye7BkopdiwmI/5dfXwbmqWB39dCPBIj
nkmV3KoXzaXG715KYO7aAyigXLxAXPPh+opWg+uFKSEw0czKQpB248afx0OVQVCnLGXOvhokLmwI
zm4mWR+oqrYsp9xDjcPjxOnd/+BomTfLcs5/cfT3zyc4umLpVmwsd9LyoKJ4dxMDSru9r6J4kdx0
f4PCvNwtwdOhK4WCVokYGPfEi6zYN4bYVzUiAfWs+J6haapODdVG4VOc2WFdmoU2QUWmCG+HMHWi
6DGSkT3KbAjhL2FNqKBrhfDXTe4cp/sQUgZ5XPnXnW7levqwFDE5yUZD73ULtF1KUTmzDZiL1g8O
i9Mt7+u/iESX1kRMSJ2RvMPI339akGHoZIf0hh+DEEPxxWbYGbF3fXVrAI0PBoWEwuZGWpUJLvuw
Hb41nX2MWPeczuV2mCKHVEg161Rxw1o70ZrJvHHlQH8wLhxoFqncDFscttHwO/2RxpKEbwlxQhb7
4fcLh5nTsmxTZgNznNrbwTK/QsFng74rVGWaDRSun//Ljykc5sQOQjpx2DOAsVkAh/XR2OJBciPL
mdZ9n1q2qpqAgZrLzy8uLMUe6n4eYIjOuZPUptNEW2o/XV+OzIhwT9UKIzEHJt2Ltf3Ybeby3PYS
E+sO8L4O4Y7iPU0zLQmwjrLbdIGNUGRtrq9i/fy+mxDCRKmBKGXMlj0ZTKduN4WFfreXB5F33c7y
ez772rsdIU6onaYxQ8HX6mjjDu2P1uock5wIbl4zsp3yL1rQ8O0/9kSm9iGNC30kaEFrYbKdyZYN
t1nZ+9cXtdZF+mBFCA/zTKk1NuESj7QDSutu6Nv78NDjToTgmbf0r0Dzt28lB1dqV4gMQ2O3hbns
GtnaW76tN/WJYvJTgeh0tu+PFbTfFqkOGYxX4vLidHxj8DIxcpht+G9bvZ9AathMkhgv8Xlr+fnF
2c2nKmJMw3unbnbT+IXyL9f3bHG0K45oCbGhMxNIdRXYsqXSqO7a3QA+kP/+UwnRoS3qMEaDEe1t
avmV1rkKoXdZI20Rr34u3SA2I7ZuMFEBgdd5EltLBbj+YoKUzNgtHeLSx6J+IjJtQuTs17+fxKB4
sII8bSNLYXh6ZPmW1KjVVqpz3cRaScfQqMqAnNIR0sRB7npQ8jhXFooEoH/Uk7ozErcAyaZDNnj9
+jZIQdzw9brR1UB4YVPYMFR/awzXwS9oFjtD3ztKhT5FCrqJ79cNrR6iC0NCUE+6BOx4HXYsZwhJ
z11w6OaH6ybWahQfPqAY1ZMO4oGLJP38OGCes9sWYI62T0sTrtiEG30vsbd6qC7WtPz84tC2JDFb
4PmQN09OPgAhE57Bp7JZqnHpVv2mPKfbFoRem9mvQXomC0urLvluXcwKNV0LeLfg1qe6AbOWekyt
RPIolXjH2zPvYoEhlONGBeLcHlDCUHIj3G9aVnp6EdzwYJZ8zrcy1acYdbEgIbxbcxI0WooFDS5x
YyhNmnf207ztvP7VfFr0WaHgvtPO1n5B4iXPpmyyT7ZaITFMjDaBuAnaJHm6ocojbwNnTl+DQqbA
LTkKb3Hg4qsmPDAMyHAvsjjzDfTouZM2BVh52dfr/imzI8R8I7EjrWowRBGo+ylMnAnMIRysbNet
yNxQiCCJxjE4C8E/bwofm27HAI2/bkC2LULkGCItNc1qeXz3t1V3rwR3pDnmgWyOfw0Mfxk93mA7
F9ui1WUYhQm2ZabNpmjrc2eYz60SoyJjn5Aw3hcG94oy9PqBelkTbpVZ95M52tmJctMo0/P1Za9R
Jnz4e4ToYpLKtrMId2nw/B/ZxrDCFjr2aaFMIOhAGV7pQmHov4yiIpKmHiA4ZNctInXhLMjhDKIT
mfsTo2blOXTl8ynrbmroqIoSVJjF9CotAzW0uQXgXfTdDg9BmDsxkdESrzvRu5HFiy8214JykUoJ
NNWTouNgPsbZNjvrkNdGDdbCUYLg+Ze9ezcnHL2hbvqQT2+hrHpZgBPxNvR7JwNJw17zyq21j19j
DNJddxnZlxSOomEFxtBC4dpT69LBUKKrmndB+zfFPTjm++KEA1k3SpQBKKdC4PNcGXeW9jQqikMM
VAUw+5i2d3Tyu+63NP2X7aFwvVu5PVsZEigoDpYQgKsOmEo0fy09iMkb3dKJduh7bQMZFYvsqwrn
cGqUoLAbpGVMrZ0entmYCeZjZcM466uzbV1jFmCoVHhUQdE30/UBYS5QnzjYkAy+Jf1Bl2Gtl7/2
8yX7bka4ZEcVWaze4UVKg7upOjbGD63CmzQ7tdlrBMyZpu3/xinfDQq3attSqygq8KOATs+jkeHX
Nnql1ehdN7MGN4NXvtsRTngQsL6PEgwV0S0yFOQI9hYgPRQZHf7Dclvf8MN9ddIXou7nXsZvs+4j
78aF847hsEydR1y1enRs2OgM6kMSy2LYGzj42t4J53tuC8s2c9wIC3qz3i+40RG656M3e8YrFNB/
dF87T3XtTbvlN+pXBnxseBuc/6Zn9uFTCwHAMlSWFCP+jsFVN+pp6f3o58bTUI3Mf0fb6xv7Rqp3
bdXCsZ95BzyEBmu8GiMnC05mOWIaYboPMnJMojtWV0c1H4ijYqzI6TWlc1oD/GhKhsE5a3oYdGjb
mmC7SPFAzMefbWp6M4qpJOxdXjWYGOw0v0eJ2B7sU9tB/zuz6akbu12Pwr8kRK+V9j98OyGaGGZY
mpOF23Uh5Yhc/QjmKse4MQ7Fpnv9ix76pTERzdwZ/WwGZqp7YJNyyVy4KPUDea6eTauXHPP1mvH7
+RPHaIvA1IwW84TgQQoe7d640/r+GAX1P4SnD1Bp3LE53VkROdE+lCkI/8vL78/5E+drSaPlPKQ4
f4bqLCoq+SbYt5OHG9BVDoWXb9mv614ptSiEtSEOWR4s4aYG65rmA/jxWP5oQc3PDnRnfM1er9tb
DTAoupk2Q6cGPD4f85duAP3fwGEOTGNB98TQd5cyvS8H6dNBe7chPihbVPVov9C4qrdLSIm/10+N
k3g2lDTVh84bX9i3BdI37UDVf311S8C4Zlm4+wKj4QZfUu8+gqsc+5k7GTjfFZ46cy0bBZIZE27A
nFOeU4KLdlLOeXfW0y9WfhfSwmVckkpLNu3Nhy6SzsGwxlbJMX5am9DNHvjeKMKNEdWb619vPaZc
bJxw9RnJ3Iy0xooWxuh4FwOL5eQ/ii8Le1F6m8j6DOsvpQt7wm1nsIxpydz956E+45IF/6niIJIa
N72PvsohVl36IAtmsq8p3H6K2aRz0OIeyIcvapej9fDPNDHJbSNzjuXnF1sW9UOi9Vaoe5GpbIKZ
bwGjuIk15YYz6sR4AUo8f9maa54vXG5lAG3mZimYgtWt6W4qurvuG7LfL8SNyqZmSTvUNArI9RhF
4BXDIDEhcz/xwRiWbRswNiD5eeT7Jfaag0P39qP5c1GIsGVlGokfiGingGZ8sAoMZEYxcYrqZcT8
/yyT1viXRRkWoQzoX1UcjSckUWbeolkdvnR+d0bJ/Kh+G9BfwLAbHuGStGB9Te/WBDcYsoiGfGnd
ZdUJwCDVdMzQkLjavxzbdyOCL9hqDzxJZC9TCqDqXxD2Lipre+gYIPmIveB/8bZf/4y4+S3TBuiI
iSFw4p3ZRIvQY35aeGRyUHQumvQLG3n22Mk8cfUzXlgTAmEPlNoUU1Sz+Qm4CVffme68sx4WWBKE
F54iMMjLqrDrX/XC5vI3XUSMhRG6nzDohRWq+KYzEvIC4Dh9BhYTk2retFNRGpY9OKQfVoyGRlSG
M0fMt1Mnwamjfn+EYAJFsyA6yos0q3HENImq2dTGP4QbumBNUkQqsmbaPaTsloeS9HH5cz/FQUYI
1LtMyoB7//gVjSTo6NDhuBlTcAfxhccx0HdDwkGan0taOTJT4lkDDHkaR5gaLcxI2NkOKgibArWE
Lpq//kX0vViVeOLGPO7HAGnpyGNMBGWbEVCD6yZWXf7dhAhfNeKkroMcgJek7l0l0r2yN72mUyX7
s5re6yomFgm6btgnwc17GnEbVLELsLreZ4d+93NGqpttZCMXa9Ax49KQ6NhdXNtTB5Cx/W3yES82
1pnsF/mL6F72tFz7djoKVaoJn7ZBwvPR6fqp11iror0xlzeqdc8wYGpLtmft3OjqImlMDQMfTzg3
QwFZzxaK216oJ4fZsj3WpN51D1hti1/aEBLaBFWjji7wrZK75sHYQZJvD47Ym/yoPVLHdpbhcOWX
sqsk4XbtIOkaUMcAgTLjkww9ABTxBJY1uF5eOiZe/vldMzwRTcZ5trpNGgXSFOBm/ZOy1mCEXdkE
IAkcFHtbmtyJxvKQt51//TuubtWFGSEu6JOqoLYCD58Vd1Jip2lM2Q287LYY5fQLE0I80PP+/ytj
MjO7sfX+HII6nk3BJqDaRo/Ubdcrbj8pN4xmpz6SxYr1FaJGRED1ozKxwTyYJWOEIm+HWI6R3TEZ
cGd9o95/v3B0aU37qmvhiLUZOUNkOcMUOlbwcH2fVm9cHY/g/1mGcFeA9NMqAg505OAOvnUCaVbv
hTvqjzvtVz+55XdcusdMAtBYd/Z3o4J3WBkNdUNBbV3J71tbccx59nqi+LX0fSqzJDhJ2ZVaXC1a
vVB+v6EV3xVx4Y91dDfnhWSGam0UHWDIP6sSn/y5buoFX2TflxTCOvIN5uzdCFXF9DBCH3j8J/21
1NQJ3cpec+sXyoVpITJ2tgLA84Q435ivYfZQtQc6Hazmd51xJ6bfqO32uhRisfa8u1yvECp1llgD
BJ6XIjHmV1z1h72sFUT5wGL5g4ei4M66m+9kc/eLc3w+9++fWbho6NhOQ1wj5dDsczB8b9XnTPda
TQeJWOfQQCZZulqculzmEgguctLADEkVR7BHt5D5xWBDicE1+2n4OfoLEEJ2EUjtLYHhwp5eTSkK
R3CjRYIAcAgwu0MFdjO7dJNtAJCWtNckceat+3ZhLgXDujX12MV+PKYjdM6OUSKZMV01ARTOQgWh
kk+KKA0wiFZMEWNmFcJ1mupXWe9YZigxo76NkH5yDZDr4IXAbHRAhdOujEE8kA7tkXJOUPEi2YvV
sudpbu/jDjxDzDxY5XjWG8MpzcCbNbN2qpo80sJ4MNPubGj9DhIh4P9iW4t0W2RPu7blKoD99sFu
qp2hJThh9l0dj72rdeox5ATacUT3IaF0GgtgeSOCNqFVHrIyewTSjTsDT05mlkMdyHAx3PsSRsq+
aibHNPL70gAtXF085VnqNWMfeqhXYpxU5bdhlN9SNdqxMnrQIvA8TP0zb+aj1v4qzOnZTOcDpOrc
oaIuGJz8omRu1tUPlhp+r4ofmT36uQG5uWyKjgD0e90YZ045p3tGhl1hK96ktcAD5w4tzaegqg9t
WG7RMtt0LbriShtuCYteDKjM5VPrqfifm344FyCAULm1i1LVNyv2iFQpcxR8tLmrDhYeHE4f0F0w
JANU5GrPhtxxEtWuWsdea2ZbrS39ylZDtx2pU7Kxc4wx3HaquYMc8Q1r+h2L8Hq2hteczJiY1LdT
iNRLJY5VpA8Gzzd9aO6J0t8ow6LprPtWZ23UjKZOCflti8QebQbwg9oeMQPfCovNlFb3qVI/Wea0
AwBnU/S1E6npfhp7LzfZT0sdnxJVy5y8jU23CeZdlXM/1sIb0Im3YGeDJl5Sb+wpfKnIIwvALNlq
L/k8bOZp+q7ignYpp5ljcd3pawgZGXp3zFVyqLn1K6tQdpgK0wKkqQKwPYkchtvIsWOyjYyUY3fo
1yA3b+dZ/56M0zeVGN5s1Y7VBhyoSPsbSsiP1RhAZDU4TmP6C0Sy37RM29dJ8BDwBpyh6Z2hlE9a
WzzaZNwyGj1K8oPVaPt+pMRLrUx4PoCYG6+unyjNo+ZAXb6x9+wmfA5O+hZt4m3gZ0fyKqs/rAYN
qmIID7MiyFOFxMSqIwhF94vCNtkNiurO2gb/RZZErmZxF1aETCSDguIwKCBQ1rbqT2PTLILxO+4w
37ifThnCuyzcriYkFwaFENWlU9KFNUbKCKSa4rk7spntiPHdargEb7Z+kVADU4waxWA9FS4SWk8J
SQeUQ7vaWdT/6tvxR4A2zugnRyDNtzKCyPW304VBIWWt02iikQKCwyUhCDov/B2hk7pgCgAQAUbf
PoP8fJukzl8wNxqYhPmzUsFXBjsdShsnE5rVqTO0PpGRd6y7CeavTA2y8p+o+GZ7DO2hQqMRQz1u
MT0q6SgpWq77xbsFIcuIGqorg4muzRDd2CPiseqQ5hHjlDKPX3020XdDgldMVtp0TY5NsjS3PbHj
AqWhGqjpxy3yNU8SPpZk7NONfGFNcIlBJ8Wk9fhw+uN0WFKnYE/3g+60/pLN8BtZK3E1aiBeaDae
ZSiwCMer1lA+T3u8mqoM6ox0r463cyU5WBIbIovBqE5dlhG8/ALY0GdvzP6REu2vht33dTAhoQ8J
ZnYjGylTi6s8wViUbvduNf1K+5s2PQQydOOq92HulDEGz6BvYImLJDAZwIBuLaLeNPDV9ClkqVsF
m1rVJV6+XpC6MCT4QxbMHfaNoWx+MDblbegzlJOLPSYNbhTJNq2/x2wTQH+GOsGnuUkkJdkI4NgS
jmjjYPjpAB5BL/BGjJ6ingPxItA2A4UHWoF9//W646+9jSjB/J0B9k7LFKthzSIASDIUz2uYVtlP
u/uaGSB+SL7nyu/rptbckaq6hUlkTVeRI3x8L4CxWTHBVIOKVftlAZ3reeREsSWLG8trTjzJFPU7
ZpgYEcAk6kcz0BxMyryHmYVLtrxdWAvZzcLKkC6PoP97gcDUl7kr2yAaMUVjWqSD751MqD1ArEMD
Ci1XxntW8fM81LJXw0ps/2BLiLxWTiGJ0xe4Jg/WbbzjINxJWgdyfXfTzzcyyBuubq5v2Zpr2oxR
QinFgIIhjvTWQVN1CoHNhZ0JHGv+8NW+s08QXvUhZT0CaZGDbz4Eq6GjyqbNV/zlg+1loy/OOuuK
bqRGAwhQvAVVz14J8AoCveH1JcqsCO5CC1ABDGC395RpdPrpZJilI23IrtU9UK63LIBVDHMpaH5c
Sx32AYH+JR58gVI5owFdiqF7igrwAKLdEajztzoOT1QFv0LayDZx5UR8MC44jp0HVqHqWGKFweK3
h7rHXzuo9eGZvpfRo6x8zw/Glp9f7Fqnod4YQebT6+fHZiydJLwfZ5mC7so18MGIEJ05lqQOGVYU
azcsLB1NfRzLO4XIdDhXbrcPdoR8LbA0jKVyuL8S4wFR1H4Y6Y91h0zRSt0EiivdXMgAfyvH/INN
IdPXqp7NjYoblWuY1J/rM4QsJaUUqTsK2QdNeJfEKvJQuh1PzRYP44OyfZP62V4/XZLFUIFnBTMC
WZJkaNu3mbLLVdXnhkzZY/lbhXh/+b1ECG0OjkmlqvH+4pDf7G7sfbov7hZxwesrWfVrjPtr6Bjh
nSL2dEq9ivXWXlqv024Mj4v0a0V+XLexlnUwEGj/MSKEPHUuBtpShIlEMY9Z07jAMDqzDoqrvNlr
GUogarLritY3MwsyyxVxrv8Bq9/ywr4QpoK+oDxcFPlQZ9xy/hxxYC91f27OnXKAXoYzUFlPe/Uo
X5gUglNflFHWWArEMPIQ88uveY7a80icJPt+fW2rrnhhSAhMcWark7EgSKz+0GmhQ6TCgsvX+eSJ
KnrZRMcLzxLnEws2W5xEiBYLytPaIP3da/vGsyEFUNyGXvF6fUH/4i1/7InjiaaVcUaSpZPJ34QM
FZ/suy8NuqbxRirfsL44YBCRp1qAdIihsKF1XtnlAn2c3qq9GqBFfuct+PvYU06y1sv6eXu3J4RB
UqWJlbXLUbB/NN3gJW3slg2R3I3r3vduRQiEZFCUqaQZUu/szjYhT/0z6+5JLXvMLh/nk2doKrou
gCxbhpj6hiCOSMcMnhHEmkNp5WTZQ4ZhSPKaAzd+3S1WP9yFLeFubKELNs060qa53xZl7hT2wcif
r9tYPUs6ePY0EIIwVDQ+XvJanvddZnD0FPUHFfevIeNMkhkQFhG3bA4xeYgP1nwbg8qJMYB4fQlr
WBoGTAvBM5IS8xNIKURRNC6NBPfsqd1HP0N/URFe4A31vVwGdG1TLo0t673IivrJmIOitAnGzE52
+qOrn1B9/ouNB88KwysSaSYANR9tRFWF0J3hGWlU3c6ogX0PZhB1/03AvjAjwstrPlpBaQfEG/Iz
YxsyNV6fHqdC5serSQpwGkuw0RFS35ooF99szuaBNhUlXjCQyGmUfKsUdG/V474ODUhAmxhdBgtB
iIZBb/xFj5RdGhcccIg5ujYQWvnPtAOaW+OPunmTNTK9eB/t1GfgynKnspxOso1rrn9pWQi0dRT2
aR8jgc7NfWseR1mTS/pdhciq5uPSSFsw+7yNvKEatqMZeX3Zu+jCvtTZ6ExG7ditdZj6IXWvH7u1
gHu5OsFJTZ61ZlWgz23m50HdF/2+1QoHxWbJV1zLZC7siLWvLOZNrYTgxIhH7kbcfNL73s0tcmYL
XmboQe5q3zWKTE9g9Zy/+6xYDhtJO0/jgrzNiqPennWyH/vd9S+4bgJAbEsHCsf6RBrKMiUYIxM8
+LPqmlnnNMlzoPrXjaxdWCp9NyLGKxr1hprgEknrwoUq264fez9IMeTOuWt3loS/TmZuWfPFUUfX
NZqSAkngwB6r5Fybewb1sPouNP9LQ8Kx7rUkCbKFszvX/mnoo64kULnwC+15tH9f/4Lrx9g2TV2z
QRYsApa7RjdDm6LFG9rTNulAVFLLpt9kJjThq6lows4xXsGTukVFHoOYveQUrVowcMUzgHkNKlap
s6SnsYnr02OgweVfWPX8Fx/p/feLp3SeCiMZRvjyWO9J8iNInq7//iWUiXkXvsL//P3icdR5WkVN
iOpmaGKCu84gvddkg1vN5FetpCivquO+CmRMWou3XrMq7Iut5GY62giwZX47obldjJtc4d71pa0B
otjl2oS3GrTRs7kDbtObwMezgJArKD2RWwu0t2QXuDUEfGUkXbKFLe5ycUwHXvd2EWK7zOk2YstQ
2YZ3skmddZ8zDN1AlRi3vnD/TW2rlQ1mdTxjPirzrTFuJR9OZkC4/6wqHOwe01ae8Thvhpfcmx3F
H++tm85LduTIpVRCq3eR8b4i4c5TiyKNKrwZgbd6k4nbLhMFf6ViAof4Y0YEBSdz2yvGCLfLGNtN
vb5LBmjtEiqpQ+tvcrOf/fvdkNDzIXUOSunYIp6eK/e8jwO3iecbm6WvcdtlLl6KN0FCjiiF3/UK
e8oVcCFHWfEFLxPMIEY70LV4Q9Bnjk5egL50zcY+UAtP5mR2LAIKl8r0dOCKUtvyCiNySUD2KQHN
FM6yE/UAVWvWLrUw6qtA6gycDFmRbcfaPnckB6S3dQlu37Lo/Tjo7lgR7NoKGImgMf/RB2Agahq/
ZnV8nJp6rybxPjGS46ir56EqiMd5cORDf9dN0cNAwLenNFtm9S9B126CJAf6ZcrcUok3UZW4Y0J2
2tQ/5iPqaDGJ/CDpXHtgEPSM75OAHdsGSauqHQgQX3FV70EDiymZlLlcNW8bEGuX+bypwL1Ihs6D
XgqQA6C4mKz6RqvtW0xs+5zF+9zo3AEQF2aUXsKLu3Eoz2lLNuGU75Kg3HKF3WE6a1NRxU95fTAa
/Pd43s2scduM7O1Z2ZHUPOqz8SWf49u2pvs0NDK/LjR0oUs/b7WnvOkiJ1DSL1kN0I+dpU+JzXxm
0h3K1tuyTB+jOTrzAlraVnE32+YJak3MoWp4xt/nQ4c6dt4QNdXcVC5jo+JPARAYBX4JWAWwB/lj
HLEdOJF9BjItddI3SWs7U6ptOFMwgp6dbcJvs4F+iypzU5IMKgbZN6Vv9qXVP6kVfaqq4Dkv0meb
pyiptJBFA8/tNo3yY0G0c1pEN6Bn9EEmswHG0AtqfV8q+obZ/TeDBps2b76GISaIzdGLoJTnNBmH
Ql74UrQoF9baK5LGY5Gkh2IqVNcK4hsyjqkTl80+1JkTNr0bDoOXpsBWad1zkJa3tR3uof111w7V
KVJASNWq+7wy3Kz53sPJA1vZc8I3FNRRM6QEMLF6mksLsxt5fpgxUWTSClVr5puq8lVTxjMBVFCL
ol0alH5r2LnTo8ueh83s6Vbwvc7C0KUAR5Vt9pTHLMOEieJo6fBdT+v9MKe/JjhjWIKntOySHUZy
n4s8v80K01Wm16HXbknB74qp2etR6Ottsm8KbkANZir2dZXg3AR+a7m18xhX+3kit2HfulNguFpS
vVC9ca1c28+69VCMwymd+j3XcFCj+JAnKcYASQP8kf1PNETcoZV9zIzJtzsAgJgK0UgtB3aJ3jCV
n8YoyNyuTI5ZGLFtG6PrgYVMmNVW/aDBp4+SR6CIDhFJ6XZIiFujA+f12XDuyrx2uA3kmz0/pTzw
hzbZodpRgppSd4eOHbWOn6NsQCoRO7lCt61p7+O+c7mi7DiKxKWd38RZ4A5q9b1+0+PAMHY/tk7N
o8dxSp6movLnKvlWK5hvJHhbqsDGDvMuHfVTPAPqlc6vVhQ/N1W57fPwruehH4zzISn7nWkCHlfY
N8XEsbdqrULLugM0zWy3al5tObTTImo8K1P7nXfsRwwY1TTFew6W/Xmit/GcnPOoALSK/NBr8BnE
bF+O9cYyK9+cR6DISj8pFcdIwpcsSffX78XVa9FEZRsSnBCpIkI+EeVWNbQqWuuW/isMwHZnS3Lv
NX4UBpLKPxaE9MHIFAujWgsdyz585bFDD7o3HlXiWsvQNrtfLsXih2k5srxl9XlxYXjJay7ylrql
JE5NlN8m5cSSTTYkbqIT1zRvOxZvrn/G9brSxTUsZH9JqPUBxJBRtkgdFbRgOLP1a7Cb3cDpH5Sv
MvTAmxzftdtY3LfebCNeIQ/ETBh0233uRR4AYqhV4Fg9LJPc83Z2Zz++C44DCISyo2x6R5LfmMK+
ktaIURpGZT2sXgrlxYoG6DluMiCq+GaqoR40SIa51vPQ9wRE2M+5nUcCel/MtxYBONiybdT+5EUr
2clVrzFshscbwUtYxJrMlcpGOqBJNsYnvd215DsZbmayR3lc8sxaQ8AhdXs3JTxLE15xPaJ4yRmY
aqAuOD42BXALvbtIV8UbU5LCrbX1P9gTcuzC4nZbcthbSNcWLs8GinsY5naT2+kOqkG31haTtn5C
HRnQan3r3lcqJN+JPULRkQZI7ix9q8/9L1QhfkegCZR80tVodvFFhZx7aGItYi06WbY+PRVGd9+O
g3/9pC+b8vng/VmKqCRl5jydc1NFu0fxE/t+MAInmQ4klxVCJZ9MVJMyksiY5hR3V2vvE3bf6b/V
7uv1pfxL0HpfixC07HoumbbgqpJTDxYIIJh39GmEWFsL9r1CUsGSfTghYoVob7NUR7xoxm9ZeJ93
psP10bVUSct21Qf+hH1DVCsww940O45BzCK8GcLHIX2QfLXV8sKFASHw6aidkjZCT2yZgOD4cuwL
jpAHAsiDem8ss8A2EKWZl/+uCu+67VWnuDC9/PziSqOTgiscWa+HpGCrWrpvhsp+5lElOUere3Vh
R4hMUVFlRt3g6lSUe2M6dQC0t/yg6TKFxTe+gE+n6cKQEJKGgtaFYixO4Y+e/QJYgluhHxO41Kv2
oBhy7bOdoZNauvhXcLvIYqJsoWJgwujDmBhYaBXfz+S5SZ/L/DmVMTNIciCDCXFJ0yOTxlm9tFHN
e+L2T4sAWL0L99Qjty24/ustTVzZm/36STCJAMMY+izvFR2ZF8FgWX5K0pfr3nj9IGBg/KM3Nmka
jn2JZm1Lap8yX8e8RTA8VfyhbX7HMjby61tlEjFYhWEQQW8K33As8Mp7Jk3kxWmOwcMf15d1/ZCZ
RHB+FlZhHy/YsBJDmwGULNDnyhT3uhHZ3giOrwTgUGA5Su0dfQoTjOz8c/33r6Yxfw6WSQTHZnnd
qEGHRWhF5Fjx1y77rqMHwsDFAMGR67bWExnTwFg1SpM2SI0/OsIQ4AWrgcgdp5gOSEPVneL/jGtv
GQpLIJ4u02tZ36F3e4Ir5EZft2kJVyCYbzJbhpIGcxtps3jdv9/NCDeW0TRlifo9bhLDeuHT8NpF
rQsVmb0W189KNfyjW38h6YPH0rtJ4W4JeRWmYReAisRAc9XP7TNJJLu1uO/nkPtuQrhDqp5PyWQi
KgQAcYO9jrgTnXdG2N5n7ShJOWUbtfwtF/fVkA+dNWPI1RuDH1F8O0ZfKuv+uvOtH6T35QgHqQPL
Ccr8Jh6w828GX+f09boB2RqEkxQCRq+rY4Q1gOco/posRb3p53Ub/3KCwPoOcALwxG/EeBcfqmVd
WVoBkA8oYLQ4QSA18zCHAB6iJxV6qNCUleR+b9jTz27wx6KYx3ZK1k1mDNyA1Y6bYcIN3yXZMaHz
/yPtu5Yrt4Ftv4hVJAGmV8adlTXSvLA0wcw58+vvos6xxYF4N47lN7tk7yaARnejw1pulGISJpwP
fqSdJ6n32jj7IWOAnUyaK4i1GUfGIZ8Eq5LH2yKO3CpH83olfM/k2dR95Iq64Xs4LFUXYz4HtDrW
SmSJerhXu9huwwQ8D5Pq1FS9CMn8IyX+0/XN3L62HytjrJEsS0WgxbAOZdLZKZ2sVtF2/QJO3xlA
Vq89Qqcv6fmHSMYgTQaIzI1i8bTFbUnfauiIlnwBPwq24UMIY470MUr8HmRjtpbdyOGOJBxF5ynh
O6XkSgmLogXSY/Ae2I7LIJ1deNqlxXyUjJ5h/57XRb99cz/Wwxiihoq1kc3owgoGUEkmHQZJYo4q
bN/dDxGM/dFjsYzjHitqgoeyBLXcPufS8PKWwRggzLZinnXZtbHzwv5XHnNsw6a91lWKZ62hGJLO
RHHVQNNJDGFD1fGNdjdzc8qaR7H76/ql2dyplRTm0uRSE86pAmCvVG5MQ/3eD5hWj/89KxQW8LEU
5ppko2rgykNIT+VdTlG/oApwOmfvX64FJnSZNQEO1cJY9547W+nxHE/ALMUzyabVT6GHQTVKc5Q5
t+XThjFCmNsojK1E6iZDEZuiCKtJZtAj8RvHzn9bCxMQKHJS+Xg6iHYX3BSSG2SnPODk1T4/wpil
LEtd7RcASQB1TiFjedCiPp4/1tSangqr3f2PFRCswVUmTGiDLsIknc2vMX+y2cwnMBd1mKVyaJQa
1dn0e+13ZkW+KUCalV/m6imY7q/v6acbywhjbqwgANuvDCHM7+9TyZlajmp8zqswApiQYVLwdCYY
wltetZEZ7fzJC13NUjzVbWdPAGPiVxZEMYwMuHYdEfifB0hQcpsTKRWBu+wJwqnqOJMD2xv2z++z
DRvT3McUtBAoZSud28gFkLp4REPLnv8Rjrxv2YcIxv7EmZaE8lThTHzfKvXALfKbUsB0lXFXUE5J
YlvZPmQxZmgCeHpgEIxGJtKjTAszFe6k8aQVv3v9YQx4GIafG7bfl4aSOybFgC/ItjbQpk37IArQ
spFI38lcv0ql+s0wSiAc0EPfoiQ8dpElz8UD8I+/DZNsXteObUv1IZ/RRn9MjBp4BiLoWOrHIDDM
sFHvUd+0rotZlOzzCX6IYZQQrIKEjqky2yH6HXIM4ROv2fP7HT65wz93k+13UMsABVGfAgYbNba5
3QnKgaqo104ch8g7NvZRG4YYapoNCIr3/T6/Ce0FylB2ZbP0Qk7f6bby/7N1KqOQs2D4s6Q26EPI
X4suMYsEXe/zmeAf5YwHKrB9mT+EMY6riuWm7UcYiyh4mbNjovPcyfIDVxSBLQzVYD0PaQJ9+x/g
nRrI/YfBQ0H2rgRmhRU/L2OZ6rfUmhWLfF9mCYob35Frjj5+DmcZTWHc2hRK0yA16oxyh+4ZhYmy
4054HlGRk03pN5+SYVMzqYQWZCAbYjCUkWfoYVL01XLPBB/NtJI5oSasxSj789KmPEnL31cOG4je
9aCJ+ozmkR9ZgYdWhjI6yt1KlnI2cTs2oGgvl1FtJ8RgFiVmddXnSSLa2oN/h0krMHAtHHDaPTCc
9r1FvAVQVAD+fPuUerwK7rYjXUlnFpoUwB4OM+gqSvp7nZqFlwDeP3tU3fE3Rmv+beVgUZiVNCYu
8PWIKC2dsNZR2fWz5IrV5Fw3kst2fbobKxGMLS6UeZ4FDdtZR/eZ8BwpgVkJ/3EZjCHOirFW1bZF
aRgMGcJeGr5irTDQotN3lEM2V1GNcinqRQky8MyJtAdRqkxRfk7qw9D5HNe1aas+RLFJilpXUyA0
IPBAV7ykHEfj+fpxyJu2CoiNqPVSwEIazJHncVljahU2YhmSBXnL2T8El3ZfeS0gw0A3iPEQCXV0
YqU72prxrj9PfBSK7VV+fASjFE2oROqg4iOot4xbx276Q7osOGXEwnTma2o1XzIgCmhDVUXCIbII
n+o0SYooQSKghKLqadbdYY5MHubm57LHcqFWYpjrOwx1CjRJBFqDVZ6WlEJ0CM4LxzG6A0y0/hBL
NqcfY84xWtv7+bE65lArOTEUvUQsOTbA73PT6OG61mxe4tWymPOa81mWhw6RgZw+GxnumE1UDjrE
ZkSwEsHc4RAwL6qkdCKabdunpmjvRIKBqySab0M5vAE+Okfe5pJg4Q3QqgDFiyx/X3kUFIo0SRBw
Uq3/FmZ3BAmsiofisbmmlQxGG5Aa7HwA1Mx2SX9LSmZOOPg0PartvQDGsi8c0UoWowKN0YB4xwdu
Ixqz3FzZDfjHIg/t61K2Q4yVGEYThlIy2lLDtol3BogUiN14mUX37V+TrbugfuLI29xBuChRBJAt
vDGzqnaoM3TMQrHB7GPVxWyORv27DQyX+vlkViO556xv+f5P7molkFkfOA3kum2xPtnr7f6x2oHX
ABOukdfYg21Y8k2C9LS8w2uN48M29XElmNH/UW3iMVHhY/TqtkT4OF/04df1xXFEsEPqatGqtaiD
Bol2b2PbmHroyOTfJrwWA/ixDHZKXRMFdDRXkGGIYJ/IZrfOJQezUJwayPZSFIz/EUB2f2ITBUUq
Tdp8cSAShk5+GxVo0DmectOmah8imMsrAT1Ly5ZXw1i8FqQyMYLylSurIVcL64M1sLS1QANDF26P
0ChW7ykmWBXZm/O362e+fWFXQphlaGikLmXqz7awk36iaxU+PjpPt3JlZ3vdrZ/i+EtX9mNVzJUl
idoMIGYEtZ7oiNKj2OdmaFza0jeF8un64raP6EMUc1mzGJwVoYbwNUsPnXpbZpwsEHfzmEuJJvkx
ooBTt6c8/iHR7ikmqSsFzS7QxHM3oeUVDXN6ElsiAPm6DlREXWNnRPlxfZ3br4KPQ2Qz4iSXU/gR
A87Kji5orz/U3wbX8BAtecKey4C15Nc/2UA4RR1FbICrsUh/pVpKgIWEXkY9CGtuKh2YmCHgGd78
7kUT8bxDu7ACgEXOIjdN70osc5o9JWmkVLhwqAgODrXAjV54LUiwAyc6F6dwFzvdUfCmCBSD/xr1
YjFbwNpCLlGUtE8MAImYTWIBEFu7Qs9uhAT6fKMSzlXc1NaVDJmJOGieS9OIIEqcMFsoEouMlJOJ
4IlYgv9VUNOlTZcVYrSkLd8C/0nVHjlntHzjJ9VYrWH5gJWA0BjRk5/hHR48t4ClbrzQ1h/RLG6P
Hn+YfDFNrDACpw+sMGDMfxr0VoHKJAzv+aiUvEj9tJeE3hNEzKRgapKzMI4sdtq7qeoUMOzSErgP
DjmJlmxlTr/rkP+aXGIVYCMV9rzX/tZxrRbIsopJqmAUUwT7NWSHSN/nXPKarcfeWgCjcoFgDLBI
eBg3TrlHpQst073ZHhawP3ln2DweBd56GPVLqBjWYQoNVw3NKcbeLTGNwDmoLQ1cL4nRwJLEglgt
bhkwuO5wvyRmKNpuiDU+CXb17bq0zdcykQmQwUSgG38a0jMG+M8ye3/PRRdids4CSRp5GLVySidY
GFiOuq3cVftsvxARKMQ0bJFTal+czKdrQMAxQ4AQAOQ8xglpswgj7aO4B+ZmILuYZFRRdruU0l2J
QnVbWYnKMSMciWwSwk9zKfWXJFSM4LdBZmBww52440GSbbo1QsEdgXcfgGXZR7lR5l0zyDFyQ6D2
mhwVr+X2GFnkgPmVJx6x19ZTglDNQD2WKPQzH4ZRyn2aIsAWi9YmemmLfeRm8XhfFt09WLE4OaPP
8ANwKYDXBlouYFfgSJn6Tlt0bSwAusjWoqciCsyBPPT0RegfBa3EyM5zJd0NvIPbtGKaLFKi4kkL
5AbGPAe00TG7NdtzcxdTN1HMNjxPX3nWEh1Bq6RoQCJ+j5pWTkBB94IylDLqBPKzYQClYleqjhZV
lhJO5vULuGlRVqKY247BvbQcCBbUZaGZ95cSud//JmF5aawW43fBLE16vySGyj1Vi5MwcUeYtwKq
9YYxMbjeV2Bea7Bh1FMPHWDIJE/w6C63eA5l61m0FsTE3rI26qlPYICT9i0qLVH+1rX76/u1FaWt
RTBRWlvktJNjrGXWvAj00t2vNjtH0wvpboqssq4L2zREq+Nn9FlTJUPu0bAP+qllorg+YnIUhohn
Gjjb9l4SWOlAjYY6ogcYpezq56Frdm0ZmEVPveuL2awsrLaOhUqYWgKMqxHKPLqY3HQQa3gRYozx
mwBEHv/GOLRWcEP2mY2ZYq5qcG4S2yIC6HwJFJh4MSeRftTDwCu7lLPATQv7cVrvznS1jVGKqnwF
VlZQ9bgFTEEF4JjO2KPm3Mkt59puH5miARgEXw2Goz+vbUECP67oCJoSjCsmx1I69P8axHox4HD5
f4tYIpHVcmiL7uuWYjk+TZwOqJlxbnCiGd4qmIAJCJICoOihEWIy7ao5tEYDQ7US4fmi5VPZEALF
+AWQEyOPn1CYNTHLqh6MgrZS7zSqmWlyklTNylNkmx604QRcnKoLzExx8BNfOKmVbLaVop47cG4t
smtZNgM6/ZJLHbPWzV/Xb9emvwXsrgykGKKTT5DJaSPJdCAIJrSbhcMrOqdAuer26YFnLTaDwrUk
xpwDWQNjAEuFsEnl+6kSTH1IJrPLfyaibtV5Z/d64AUzyCcy9BrPLbXHkVhRHr1mqfYjLadjUZX3
VMj2/VS7ZVo6WSmZYlA4+gwSdlK/Xt+aragAcMsaPDXwWTSDcaJTjtyw3Id4ZkhngvYcnQRmouxz
ykmXbGnzWs7y99WFScYQY+gT5FDxTOIbDaBOOidr/xnSHpeS4o1O8UjH/AVbajeS3s9AB7JkQiQ3
BPWBACqW6pyhvNLZw+l/XjXD7t8T+rzL1UQ4HKB0oTHxz7UZC68eiuCw2QfRolaCss6CbiFzfdHm
Ycl/CwLi55+CmjopDbCMIY9fTmaeKWYd7cGdadbKt+tasWWtEZz+74oAx/mnIL1KgPMAgke7LovE
EgL5d5YjjYYunVGYnC4XeCW4TfVYCWTsaRobaSkswWkfHMlw0oUDWDOur2mzhWW9KMaghkRtCcCq
Z3s6EDcDaVYLZPtluu9rDnUtirlVUiEHcVNiOYke2EOguXnWONeXsxkxrGUwN6oRokpAu+eSlejt
Bi1TTnnq9yMCh+Ks4Z3UHnpH8Jrb+m7Yg86BI34rZFhLZ+ycMHdTl2uQ3mqNGZYxUBo4jomnEouO
riyG3MaxrA6LF9d2VNip9U7N99f3kLcIJl4NCinLyAgRIQVYwlP1laweBQ4qSurI4MvsG7YlPd7j
PUJuvTpRmO+05VjvzT1aCWBOQTIMMpQq/GdGwHxqtF5Q1c+GPnFC7c84S4uFg+s0JEmXUFdhrk6r
YJuUFnKWmnxxKDz6qw7MYC+iAQyMP7dSaU53vPrettdeSWVuEXLNSoIqD3i2q+6Qxq1LwORgzb0K
QJvxRSfjAa8z9AMU9c8hHL7SKEiX6JGi71o3KLO3dSKKuRIhJ5BPrh7HJo0ooH95hk/a1MGVGEbN
07HLan1EUaxx1MMINgA7eJo9zI1Z4Fu2Uyf3KMcQbnqRlURG67MwnKQimdBcWv0kCL6D8aj6dyEP
o2/5mU9xJci9QDwlGRpgrP68v4nkA0u/QaJIoXJnAUZgXynynRqN+yHAM21MUJPhP6c3PddKZ1ir
SGsMLM64co1Ty6YOaiaw+mEcDv6/s0/127KtmKPlWMPFw39a60oqoysakDQao4KmjguZ12iAqay0
8uxW8kGNZTcERQuVI3JTbwiGozTgXclIQf65vf5YDuJM8C4Nk/sRzUDBwxds4+r3GY8cCH4yNiJc
WJXcDvqujDg1bd73M+qhlRJNMg3BWi3eEv3RmO7+2/czxqMtCaaxJPz+lF18wR3Hx//2+4yiVYrS
T1UL34EJeLNXRLONOSHztv1bQLQXOj6RsFjaraiOfbscQe8WF/TggZ1JQXJI3n2l4xYIhn8LYkG0
RT9V63yCM4+VEFhKP+r8Vyg8lEIDAB/r+rZt27uVLEZvgfAxS0OJBhT1bnJAt7Krv8U3hqWdjbtp
Hx702eTV7zbt3Uoio8n+SMQ+SHBT5FzyAPDghgEK0GVlN6Fhc1a3aQhWshitJnPTVXOBGLN6554c
j9FFc6ODYAXeaPUOUK3c4EFyEjviAhPylskofEnjNuxrdJwXRehFpXSchtjFe9QJo5nz0lp0+5O5
oxThBRgidY3tvJG0vmyHFn0DdDqL9K4FjlERc0Kb7XB9JYRxUzKm++JmQn2des3b0q083w/u6ABJ
yCNfaZBaMlxEwSXQPtHyUAp+23DU0UYvvKlBYPbptzrnTSxudgyspTBeQhHmiQy9CI94I7mzbyZg
C63s4LHozcle8Bx4Wartc/pYFhNbtMOIEko6YxKGPuY+IB6Tw5x1nBu96NUnZQBV6LJt6Btl6X9U
NRbTYCm66b6xo0nhhtPAuVY8EYxqY2J2ToAZh7xybVwKASB5Tepybu5WHp4q4KXTwGyBxiHGLhll
m1QzQRxWicMpG4ZDBigyC+g5jlYlPwoqnzq1+C5p06HuC46l3zynlWzGQtGgaAMyYeJBVMm+AB1U
pHTeLIy762vkiWGME5WKqEkotrHqSiCcdTuU18+xWHnXxWwaIgWppKVpAr3Ei41cPdxgGJqsBT2n
XYZeYzwHpWLN6TFoRue6nG2t+EfOu/tcyQmTHhlaAx5ezRM78Q23rVXOjnGW8m6jViKqMBpyvcWN
xZQDMnno9QcSn1iPZtpweuM2F6OCUgL4Q2i/ZvtqZklThXYZepFkZSdLpZcEFUfFNxezEsEYVK0J
S1/Sln5JClitabSV4rkLv49i9h8FMQpA5zmWhAhmRwh7L5a1U6Vqh9An+65JeawSmzr9sSi2+0lt
I6InGbyEODqZcCFVYjazfV3ReDIY0xAMpSZOGRQtVZ1w/JkbTs9rKNwW8fHYXP6+UrSkGoFIL75b
n+9ledCUoxF+paWQapgDRooSDFxsWSSrNWATtOg4DucHX/BEcpq4lAGb61jJYCxZko+hmPmIf3xS
606maqmlGE1kgpbbw1l5hiLujDq9yBV9TfUJ0I++U2txDdYR6TlRyEXQI14Vd/ubFDAK6chiiCwn
RK02ih/lS+FTe8mE+7m8bXTOY2M7QaLpaFaA51h6kv48v1DRhUDDgwwETMu4X4bBIBAsH5Wz5i0D
Vu0592Ze0LJpMnQEYVAbuC2WGwIQM//b2J8GwVnH+EmelM/XNX9bhIIcFljbgJbHeAwxKkDgriw5
kBb06YrmZWrNuVybVgm9daoKvlYkyZjLlWvCEKs+CiYlyAmMzt8l+WD7Ym4rIrfWvli4T6HKShaj
nSJpA0Ec4QDj0zLcbbjxg2Bp7wkCydNv3kHDHe0k2Ly2yfdpt2uSmY0MMQqXRT0kL+CG8qU+0XN4
S9HDqJ+A24QRMgEpCvWn+Npbs7UAYIVP1Q5IlZxYbTsERZliIXYHsA47G426QTzBTS4t+rPbvb1P
9Vg/NcWcndbid+ltXr0PcWx9rxqncq60JRsT+k6iRvssLnftnO6vq+nmua7EMDqUgvFq9AN0Qan1
s6Dfl7HViSclBDH7Ww3M7OvCNu/EShijRH4sjXI+4ar7IO2otVeh+Er8ZCztMwipUatkbIlIZ38u
KBrzkikqzaxogas9IYkVhhexLjlZ9v+PRnxIY6ICKYNWphWueBja9Z7sdNAVhhgrpG5/hm22G4ym
Xt/AzUEoulogEx8Ek97pFcVLdbB8LyxNsgtt8TX8a6HSlM3xt2/pVnSjcR6t2+dmSBpVdYr5TcbF
9kXql/kykd0a57jYdwJvJzctGZ7EfwtY/r7y4UpbTmHfobm9cXr0UqIXGoux49fOAzjrD0AF+DfE
ih0+XMSiEJ+My0owozCGgfSTJCLeivQOWc/ORQfbUZ8Tr5H6R7HyObeNt5GMxhQ0DEH3ivwxSZ+o
EpudwkEk4Alg9CNSAzGTB8RbIeAORFflMVpuW6V/DoptYVRqrZlBEgWVr9Gk3KtuMOZHoZhsjp4v
luDKubCgpWqJNpRwwEMoeu7tZYwSVLWj9U6g7AU24RzLdmbtQw0IY5iGICKDoWBZ8ncMQP9EvOMk
50KBYxkdlACt/MzjOeVoPFsWInoHUjcRV2puAmuSwdJ87MMaiOy8uRHu2haVWd2tKomySWuXErs1
2jOQ099Kdyngat9zeE8LsP3Bjc6xUzw1YQxGreKxrzV4WujiuQkP2rxXVZ7N2Mw6rM6MsRljGtW6
EcDWV+SxxpiPKu6z8VKWu9SwJkGwFZKbU6yY1zWTc8E+5e/amEZdiHYYufyV+IeKV5vYbN4F1tDf
ppAwJsInyjhrQgSHfKd7yS466KfRAlmDlTr/h4nhxb1fu2eMvSiFkYDOBPaitke7ms3kQG+XgeF8
NuOD8Hh97zYdJvAMQAWNAAqsOuRPVWz82k+NxY9g2BvdHo2JwehLD3C62WovtccDFt/cSwVAtuj/
I6C1Y5E3ckFokt7A+AkYNf/SXKDwW8GpOikWGA7OvJrrls6vhTE2RKtzQapTJPNSioQkoIcm8qwM
XMu4dWJrMcweasoYanODuHA6gIfCkoD/itHywzIlqvDMIk8WYzrEru5C1X/fP+JWAWDFg99gUOjs
/F4GEwcneONtIGM0QDGdU0Df40JHZyoUtoHxpJ5+wTKtt4+xGnEVKfmwYA7oRnEejfJZFMkhiIrg
C3YC5Vuqy+qSkmKnC2gYVN3UQxtq7XclvgwA1rh+mbYMER7maLtHvlAVWcABox19I1aRd9fJnV+c
lOn1+u9vnsbS665TTIIarKGrwSIdqhM2qhlv4uyuzW+ljpO426xTwMv9I4OxdUZT9lO+pDzaBlMf
HSYiZsAVaDXwClquNdheEEZkRALaGfSg/ml8OjUPlUbEifjCdOyVwROIYhnZyNm3zXMB25muLvMt
Opsq6gSahEKMUDaNTqmyK9qX6+fC+33GzIxyE9M6w0D/AP6fdJp3RsLjR9i2m6s1MFtFOhTDlBTl
93i/ML5Xnn9bHinQGwtX/MZjoOAtaPn7Kj7RMc6P0VYo2iwEx3gGAY//8/qWbQX5CpwOSBjABQok
P0ZCWFbxJMGlyrUPLBPpFhhWjqZHdkTE1IxIyJnzQbYev8i61ZVEduyNtA1tp2FCHNkkz9FE96qM
MpWvnkDuJJqBIYQmSQu3FCcT5C/nusrvW98/ZtmAjHxliRWGu2UpBLFlCeCB2Zwr4HcY3a+pn9Gz
k9tA/n1IDP8xlTBCNAWnKWifOyW3s3E6ykb3JozDWRZRJBui72KbOJU63dPBnaXGxZ3+Vs6+l8i1
HaWVk0mJY+ThoSDibgQ6tRSObi+VR2QETUHNHDltvwVy8G0Kle9tKjpES+wQI7rI75tUw7vTiByt
L9wuDxJTL/2LjtToJNZuD1bJrm3BtyP9mtHXkYiNOQnZWerLS9gG1IxjbMMkt5NJKg1QbYrnAwK8
U+gFTEq2KPs3lSq2mAXGkI82nbX81e+jl6iPfwDE0uyl8EKK7FCqxCUdKKSTFjRTsxNq/S7s5ksy
0AvFFaH1a94Uj2jU3w3vfJr1RRCSewFQX8b4BARXy1cQYiUos0i4VGKKsmx/pjWYDODDqeqbfqjb
rSR4fpFcCrFygv7XjIOTMEgbVhkKG4m2C4TK9KvQ0uIc1OOvxUw9kQ7f8jS/of5wRJrgBLKHnZoa
N0m+8Ck9Ab/2p1beVgqIYJFEisivzJCP2gQ4KUE8aXH8VEeFC715LNAIWVbF3qhyT8Imj7Gwa8Rk
Z0yAwZI6/y6hKoiOy1tdK+6M9oGgG90oQS0mpo9dU7tdNZjpiHXoYPvM2joz5UHalcYt+KWAo6U2
F0k8AcrLQ8e8GQyJ6WtoZvYVu6grgOjjX4hePIG/e+8jlxIF5NDk6T4ZjZeq0Hb6WB+Ro/Nio/MS
8RG5d1TRazsIHke1BH/XdNClEKBSidkbj6SuQeeS2NQf7SJSbRoMbtxNe5ApWkE6RKaR1Q5AAm0w
O5mB9F0JKMIAao5gS0Kbh63qlY3baEaRfMjq1i2meK/WnZNI6ndN6t22ATl7gT5YNIkXoLHra/y3
aYtX6qM+KHcK2GQwEWsTBfoijU7XaIfSzwFYU1S7zK/NpsWQtNT8DsLakhrNrJLitqjwjUN+C9ri
fY1LFAz0kMz0AJe+x3zaTYS+JdSmkKejZpJC+eTwpIMmyqg7T8RvzMnPmHaepNC9WE4nqoSBSZXe
DbrShZt6KNtxN7XzKZMUbyqBzSKWZi/4lpQUZxAYm0J/ipvi1lDnX3Ii72nieykNLHFSbKCE2k3b
9vhvKk9HTGigfoxEyo8cQKUBVUw5fyVBvkOO2Kur8lDPgin49BBFkyX502nQC6vWwGImQCXlcw/I
zq5QXE3pdnOIT+5HTPGFt7Oh26FQe7723KVEMxX8L8JQe4Pvt1ZhSJlpxA9+mHqN8FOafBtUUDhO
4OPmYmlnQ3AMg/bSG/PD2NLLmGrgAs3NMQ+tWZ5MLdR+l5hrNbLUFfXgxzgqFrpzkYaMnQBdB05C
u0syg+mAiDAI4I8rqpumJZYYxx4Kf1bSAKJAGZAE/4EZquNkYKbeL9yUAH5WL7xOJw5AUI4YovmR
0R8Dvl9TprtQLVyZKpVJalU0m77D3vmmToG1MjVm28mAln0tYslUMpyh3PZ3Bnp6xFhDBRgDq4lk
ZqCbM/v+dxLJThaHT6VY3XRt7fRFIltEOgeqbmV5ci47DKbVzXnSq/toBPM0AN26Cf0lsuxV1VtG
8bNh9qZ0uTMAGmqq+m+q3juKr9wlAzICtXqh0++SqEdMRO6yWD36nfGtNchJMOQUqguovyG6DKGO
yiR1lUy1E0V3aZa7ZH4xYv1Me4z6N+oL4nlTRUNhCa3uy/I0iI/zAASLuXtQFN+97nQ33fqH02WH
sMsB03n+jIeyQn+q6qnXOE1w24/JlQA2EAL4BmbmEWgJzUHIXwJAGmjyyRfPeljaVXBMyL5Pd5EP
CnsFXGywINcXuBlPgr1W0SVkm5HR+DOqSAFSOZMaCwzr+iBEoHMzFnY/eXddzPY+fohhYmS50H0t
iBCLleLPND6TiLMM3u8zwZHWT5Pmi1iG2jyn7akx7q5//3aQ/7FP7BRgUyt9SEYIaOpZNMGBZ6rx
YJiaBM+EdFQlG4emy4+ZXlviMJykbOBVMTez5gA6+Puo2EJZMI1tCAo3pF0f5IPsAHVDsELJacGv
Q90MDWUp5gLBp8hrIuLsLTsc2CIe7X2KpQ/FpYwfKx5CJndhTKAuNlBNQGQC3QvGFgxcGGD4rTmN
PaEHurEla2nZDWzFvn6ki8p9jm4/tnNZ9ipiH32SRXoGlUxU4SCH/UEbJEuvkEisBqem6RkIlpzb
vh3Co8MDg1BIHLEF235U+l6K8Orpo+9zs5/nk5Sc6/m7qHLepO8Z7M+L+5DEJAiCXBQmg+KZKKoR
6tAjgKqrJPRdhYBkPqcYqQ91wZ5DrbJkJQcXZ5DA1wChVElgAebSSioRDlls9oiYAX7m64NlDL1i
pmV00ZGMNcegvklBY2YNU3VqmleiNH8RGt40WnUO/RBSZGpPWvB2/dQ2lVHDA0iUCMWsPqMrTVSh
MjBBVwwauwmGauRY4diqTZO4EsEoBmY2imqSAVAsTQiH4+cUFTGDNhz1W07g0wmtpCxfsVY/wCDr
CQhs7UTcDaWXG5HdFa81Ws6ubxhvNYwmyCPQlDUJ7baAQVLGZ1q/+HrHSRNtW8fVYhgvkhlJO+QA
p8RT2/eWyarGXVA3MI5i82Rt3qGVKMaTJChrCUqNfQPbj9mLSOiBaHi45MVF9DnX9d2ifj4jtIXC
QaN1hLW4UjhRpe5h+ZLn2UUH6sJKaBWeb6dH+Va8kbweVdL8EN81R6B0v/CGCrZ1/UM8ExsEoioE
OkikoRi/xPBWjpzrqrH5vsdE79/LY+6SCqLjaViWtyATk10ESu7/E5LH8jvXtpG5UFrUFgo1IMd/
am3ZQrrX7H8kAMttTuM5t3i9Fpu1ImW1LuZqTYEQZ7oOG6E8pC/JhTrjEZzbtr8rCmR/UhRguTUB
3lExt4xoXZ7qS2dlWT7m8QXTeEObmV26C4JDVd/p1XdDf6gKTB33tgQAASP8df0stwPJ1aKZKyjV
5YJ5h0XLnu8Nl8hBjcztndpEM4nFb2jZNl8fusNcQ/AutxMlyEYp5HcnvrRdite5g3zk9WXx9pWJ
6yIh9yNSQkw2FBjmOSkdL7DjKCdbC+6UOPOLCsq5zAwjW/TO+ohSTomBSnM6CntehWUz7vg4KLYo
PKSAha8XlKyoKrwsHc2hyn8Fmnoo6syKZUBJ6Tw+Hs5FZwvDpYYsfiK9X/QW+HCotexVt/aaLznO
f3SCrQZHRtNj5BVdOEFxq4WnHuT2M2/qhrcUxpb4Y26ETQY17131gLM6Sl61B3M5x/RvjpID3QHA
suIywcb2Sc0d6YBjAsWbsvmgdh1ooBJnRFtuUYknAS0VihCeDBre1UjiNEpy0IzM6bTygSpvua/9
aOXxSRHnly9cB10CriVG5whlO4PmuCdp2KP0GAJIABl6ryIVJ+276V91tBMCzAGwVmyXTJbVajh1
S+TYplYi3IN5behumuGBBDMnNNk21LqO2QFAuGLWnHFAEQrI+uQvM8QLdehrBM3s0SChm/3bMlYq
cNGyNu/eSiCjPakx+r68tKO1/YOI7hw/vC2b1myKp0Zx0uLpK6f1sTzGD5VdaGiGjp4FIrxS6RJJ
HP+9eVQAjEYLqLIwYTHGcRqrUJVzlL1LGSloUFxHvqn1f9HuMBQt76w2q6gfwlg7ieRO2k8aLkS8
X1w40OJcFSihC7AZz45sTrYrK1nLt6xi46nTipFoeJqpqm81M/BvQNMBDvr9FC9pRxCLGV1/jGDQ
al8BmoxmazUYUhXNDWTZ1cvxoHStWYqxraWlKxT9jtCg5O3IcnyfwprVVzLhWV1KiRxK0N7ukL3R
Z/CDga2atqCrFg41Il/p/7H3Zb2x42iWf6WQ78rWQlLSoKuAkWJfbId3+0XwKpGSSJGi1l8/J7Ky
u+41LtJT/TQPAyQS8HU4JFFcvuUsV/m3HK/vrvllxYyd9NuqwltQ4x3pI6imfkxi+Cac/+XZ/sOD
fVklTdWaoegwr4KJpWIwG9E4aSkdKJDE3+2z50H6q0H8skYcab2wyXEtVp2NgxOIzmz9W/QKgEdd
O3Dh++bZfhlQ/PBsXwI1Bv0cRUKcvmTqn3tlN67R93+97H/deIRcKNRUfFBzvza12wEkhOys6EUv
h6W/nPfIu9dnl49zGeN/kt/B/dXHNgAoCvx0fl4rdvJaga0BBcTwY+Br1W7b/jsmvPerU/fHi3wZ
NWIJZ9DPOSMbwRpZoai+RX9tUf6h8Qnrw8fiwge4p392v7cD+NVsZCC9MBxGbhR+JcHOHEYc+Vnh
sIUnQdwn2c4D4ia4HiFxUWwi0NfPtgDfIrZ/dVT8cNmvlNhgMLTxQ+TN1vcWrFzH84kFhzZ6med1
8a2Fya/W9Y9X+7Ljxei6aapRc/CzGj2VaacYPA/G/ptw+pdZwo/X+bJnxTAg6CF0iFoelEz1NZpd
6z4VF8PqXEF0Ft9Zi/2ytAcdNkhHQKKSgh748+ysAWJwnRzXC8B49BZSJDkSE1Szs0u5bJD6qRVf
Dfv/0aLAYjhLVYQhAqWfL6tjIURUYM7YetVM18bbtMM3aOJfLokfLvFlSXS8VA4O+LMfUrbu1uMm
QCBKvlX8+dV+xcKzuQiURkNo2v38JPBrnPF8iFhqZI15fB9M6psd8ZdR2I+X+DInRjOBqwfT20X/
pl/6rT6iPYcEyIMGBc6Zy2L5Ha7yV3HLjxf8cog5PIizzkcUWzGe1ObFdVZZfaJ6j07LNw/3y+GL
PGg2YxvGxP8SIvEJYhDD3ON4mWvkj2rb+/03E+FXTwN3IWxMbhSBJ/PlabxxtooHBowKFHJHlcwN
OrHBQyH331rN/OppfrzU+fc/xEVDM7qNe75UpS9tfqzy7Tcn1y8vAAsUAjsFGgPc+PMFVOgVjPMG
iA+jN3NdrnXVPjpNt1P9o5vPy0m+8dlflRXcquoc9Ve6cnSkkqmz36Qhv7wTnGp4ZVB4ATX25ztp
SOUUZYE54kJ9YsK+f/vXj/qrUyX84fu/LN8qErKaz5mAaW979EG5d0X4U16e/rjMf7yN/yv/QNe8
mnIl23/8J35+U81keF7YLz/+47L5kDfWfHzY40vzn+c//e+P/uPnH/GXf37z4sW+/PTDUlpup1P3
Yabrj7ar7B/XxD2cP/l/+8u/ffzxLbdT8/H3395UJ+3524ALlL/9+avt+99/w1D8x4/f/uevLl5q
/NX/rl5fJH/58vmPl9b+/Tff+90FtQJKyDTEkoOY4G9/Gz7Ov/Hi330WIAwJWAjULMEakcrY4u+/
Ef93xCw42+GTTuCYfvY5aKF+i18F8e/4pwDMFEgbo56HxtN/3dZPA/+vF/E32dVXikvb4mbOM+aH
SNOH0yryTGBoIYgMNZqvGf1UdePAaJanSKH3PuEfrrSHCqZk81Rv/DI8BEF95bgDsBV1UtqMoD/O
PzLdHnrOXi1p48RMB8HyE3FLCT2bLEpDxQ4xvx8C9iiryk/R6dcpNEG+4UNALue8Cf909+fdxSWE
+WfgMSR8f14PcznC3CSrilQW9RPJgwPcpPMktHClnTaDDI754MEjO+87KOFCDtecvaydKl842QdE
a8ud7ssiYUBXjbNzCT3HUyjFUrrDR9bEcOQMUwGGPXQGZZaiXIuOBzYJoBLK+wiOqzsbZgBM5DY1
Viy0Gy2kknexAB4mjGS4CHr3rXCYXrc6xG7ghReTy44AiL+CKanSAHCPpCkJ/NV7Df38yj4XrOYA
g01NYhyHJ/ONqdD404EHAF1k07gqr9nYqmUMFEACdMta5X2UWs3GtJiuuggyyRqCDYtWiHcN9lfS
DSME0CiAN3Wk0zoT8F3w1BY2GnkyNQM/sLh5dtWhnkyxsrlkiy4ERqUpqyIhPbuYcoyNLnGgZ0Id
+7kulmWT22UWWj91Xv1SmrTvZItBdRZlj8cERCVaOnl2Qyp1UU2muVZSHWdirscpQKMbPTCvh31w
OAEJ5AMxFzY1WQigrdKJ6mBRVuZmILyAZ6N3yOuA73o/q5ZlBDE1t/PWSmZHCFdCXU1GCVfwjmyt
xnuB/ZUpO/xvK3PZ4x/g/ChGDZTVU5OpKgWfUqatg2L3PBlIPqxiOl9bjRR61hIK4VO4z0A3TngJ
L8Lz7xrfQGBNr0GUlQDtAGBu0NDIg2Mm3Y+SQi26o+BAkI1t21e3PEMzoH/btrBvRXCeAruWQeAy
uncJ9H7b0U/iPAA+0FvnZafTKXZuIwX9rH54yCoUKZytn2EWqawKNn5cZynv/GiZsZbv2SwTG76C
pQzoTU/LhCrID7KofnTKcT0G/gk+VlWSz9OOQT0oGV4cN3z3TJAOPHuTwfCCmtI1iDCJDOOH+kjr
89wyzivJ48uqbR8QWt+JfmfLIUq8mT9MkE0bs+I+dPowARgZc9K6e0XETqsiqUQ24Rb6A2sblYTA
qiYarvAK5Oko9y5hRnkdnFurHHeZON4V2DB7Meh7iJiOuGzQJVD8uBhtf7C8ec6CFg6BjHw2kz5y
f+LpZILbYn5gcdclbQPETlCEVeLK/egASmOKw0TQhKVs33uVQmmh2vjNcMhYfIC9LaA+932bfRaD
hz9uCujq42ukOU3hUCcCTtKN86xhPu80mU16ZUoAF/uE5xFPAZe7H6N63zfi1HgX0jph6k/uDeCy
ANeYqyG/dAaJDa+mh9qoNycfQT4A4ijp9TEqCdwpXD/t2dCko2e7ZeUAGBcMLgYr29Om3MeDvFZZ
/lCpTC27mqWF35+CupJpwO3jpFB0axjrE3jo1InHDhDlKBMSAwDAetpjqrRp6HdHZx7uohLzgNlo
EbDpkxXgkndBvC0i/8WaZsACxgwZgIAv4rWWok9ksSzouIwmbw+rmZM7+JgCSi7zmq9EL4+RXw1w
Sh0AKwMAVHeYmX7ZBmkDdCdR2ZFIf9dPdZbkbVADf3dWb50u+zB7cCa770K9riggZpVFRFl05BPq
cIPK7yaiICM5iFNR63XcYFex03RlOrPref3aOvUu64tbCg3klGcGC5ofpXEetPSf5jLA7RG4cpcC
+URYq6QpyK62vAb2FYiSOgv3BWN6MQHR1zMhNtTrH5og1NvJ2bZz1Cf5RPSS+sVaGvYSlfljSXiQ
8MK/000MNCeKaYWPF+tA/gUgcpGYKEy7eXppAvciQxxHVbMZJhCQynzFbPyG0cGMD/amB7xNQ9Aj
CWorksJr11lR7GbgMjfuSMq9E2btEsZOzbIP2HvEzWKmhq5Ra50ho5NPu8JBKaQS5bZqoWzLnWsR
CLJ1gi71XW7T0cGZFXbhsyP7275ug+VIvVMQQBPHAlAsPBAM9cgSlnsQ3nZ2oyFv1rnKqF3yugRG
BGAFXu16ok5qHhPZZfBQnfIuwVAr6PhnKo3APE78bCaLAfVB1w+vCmY+JdMvUlTwvJAsWOCMTMTs
PlR5fIvqotl5NaBspTPvtZ3ewyFC4KBqgiOTHBxR0R3W5UuoQrJteA4x1palpuCoPpKiT2VbYbdV
Ik6hwzQntRMs6AXvl3hV71A3hZ2Xu3Ky8K4Rtd5Q2G0B88zVwu8EECgzpo7gqLVE4d50Q5UGZyCo
p330FvobwdrVhNw2kTYTO2uwPRZFuCmBZ3YdZzkn8VCGq0bliEZk/5z3l9D6R5XKJCRogFriSkO+
XKlUAqbXhs6UKD96jXM5LwdReHCYbqEP0S+FqJ7IhBVQaL8F2K5JyCzfAUA71FrfThnwrIDtJE3v
n0rJLwMf3ZEK6ujT8OHEEOrUZZcGA/5MunpIJQ3rdI7XluUbqGwKEBWTNmvunGwbyO6zGHl1TiKe
GhW+df5wQV31HLb5ewPx/bT1tgR46TkgZpUbrNxZmacBUzId6EorumPFCChAeEnc6TiE5qIL+hVX
pVyavIKAIgyuEz9cWhIWifJAWM2ZauFBFnwG01ingBuXQwBTNfFSgL2TVgr3Co73IxER7MqBn8BW
QI9lpoIU3KhV2xmaqkhJAGXZRlsowijNTTKT8Nogplu6krRLMkRPnjVX5NxHMUFcLpvZW0QhZLTr
qZYLFbunTgdLZR27mjXHrhI7a0CB12E0JYAjqJSWzqbRZMVy/67w1E0QjN0K6FCA0uP+NIn21AX0
2M3xobb0usjK9z4w74POTxmHIUKhu8SQ+tqZgkdOwjuvE5BxGK7jrs5TASMgaLA/9L50sbJzQNfP
n6dlOrpndHgXxonvz0lD+gHF5s6m/TzrhA3dbUj4J0RCVzrIgpTFM/CCdXVrHsOyxloqChf60R3D
CQQ3V9aXRzu4gNK3gLpih61VYxemL/ZVPwSJYFBhYy+Y5Shlx+4dc7xPCA3bdGrMoqHOyh8sbEyA
f6jzQCeWcrj6AgPZod+e+u303mh9YTzAneV0oxvErlPYRjhXs4Wo+RmyZEJAtfldq6F+BR5b2qkK
ona0bVL/LmwrndAMgX0VDeu8GO8qhWpEWQOtW3ZLt2jmVA4saWO/WYxDvpFs/DRd6yQy6iFiOXup
dCYw/www35mj01EYjZanqVciByF2zgwBK6Bc2zNgisoG8LbWf4sDsZxVNyUYuympSHNTevXjiHAo
NSPzENGj8UbFogvcaM+9UQBh7PyBXV74WkMrnJK9iUOZ0jFyVlQvCwuAMdVtBqfsLoRMPN6jjO2l
a6YFii3uUkbRqggdlGsF0OBe7azK0nHT0dKbMc6OMdP1kdkn4dJ22fTlA3bhR6d2H+jkjIktGxT+
S5Zw4ciUXdGqavcYrG1RPdat+OQkeB+7Is1VVi4q+Plik442EDrqkrFx6rTs6IWJQGUAICxtIuwl
dISNVnxsvGXRig0X8U2g+LMAYR5mNq/S79w0j/Q7CXM39SYVLTRxN1UNgdcuwmgQqO9kHIJPw2fW
TJdTFt4anMhp6UI4BGHvgiHuXDKnXTstDRZOXLapzVZ9k+M6zg1rBJQ1oviEYk1KEMUu/LnQS5bF
HyVRt9jplloi6QDUvU6CEgDwLGpdDO3egx9fImLrJr3fHMUI6D0KPUxSm9QdYPPAbQcC6UZf69eq
A1HkjyyyLPsdDw91yMZjU/PnfBi9g9f2DzkqMGnl1eual+OyUNWHI/XVRJ3PYQwfsvaSVcpLee3t
qtiet3eQnGPQgruG3uazRkilvdTNwWSB6N+LD0/PFVpSL6PLl01MXolvAbPnbjrZ2kufxAOtsjJt
UKmhVlpEQP2N33tv3ti9gOSB12RvkE5cCNveWAL6TjW92ZK99w2iyjHidjkzcsX80lvYSKNh68bA
LDdbUXZ3MRXoRBvsq9grW9/5rLInWDCCPFr7Dxk1ia+L1ajHE8kS67b7xtJ9HVQe9hR2kN5tlM1p
2HcfpUSRk5+/xOuiVR6G7022tE2/Dwyo7DZKULl6yILALrsmehWkCTZt2anEK/yrmT0rCSbP3ADC
SWWE0K4Qu6Gab9pWbjxnToo2JFiABPtP3EOWiB2lql9in9NE6+rRKcL9IPhRD8NqkE4HQkuokcvK
J2AaQDYhbyKYp9Tv+aVX2y3ndA9j920vnTI9v3oYXG2IUAKQQU/vQtIcZz3fkSq4KKriFQYix8I0
m/PNVKN+iFh80ZRlysdbt0WEagL5OFRNvpj4WQ0Q+uptpO9kGSG4ZbVBgEQBEkFxokN2GAfeZSTM
e1zkJjVeeM+x9BxeHTsVvgyF064suFeotaTuCOJEjIbXrlKfKo+cjWl9aF/0Q6LJPZkamM0xuQuA
sfeKcglKnkpqcKeG1h4RAz841QA4n/qQmYvOb3YhsFtuM50FSVTPOIjCAOwQkG1Qwd6PtnvvweBB
JaGpF4W+snGEMnL1MDbibRx6BnVRqPpgHqxMTDPEE2JlUUNP2sIc2SAWcU5fui66LrzASZ1siZ1m
Av94AHMhKMFiyiY8GEXsHOr7IjihzhEtmtrFCOFQSbDyU6nzYBEM2YCG8GuPT9Eezhw+ux5t3Kwy
hz51gEImNjIizesRE9TLimVdM520nY9Irl/MpBCXnoVRPYsqD2Bg9w4+wydKWixsGuM0mjPkBtPN
1GVr/KNM6gC8iyLOWUrq+okpnKsRv+O8fI6dG92KDOyz6gYiSg0EzEV7pFLTle3EeAnN8D51Wpnd
44B4MMi+9pydU8mm54dRT+AfYfGEteifoMcPIXmUT/aTwCGoGGLlWTxF8Xoy1Q3IAo+K6L3fti+m
jJ4cjkwv7KOd79Y4gqpBJDbn1yZ71LZ+irnEswwgerVttSumIClyXiYgk7xUXK3FrDKEU/Ehp1gm
AqqYyeyKD1b3J6TkV/kI/UC4tmMAxaMsQj+pMHxNBeHCrL4DXnKPUkwHW8+hS60Hg09HuTd9JRkC
pOqit9B7aTvUmxwp7pAIWWDhoIvq5g/cYDDbjNBlW9zlcQxPUK6wcplETR3aGa6809mYcu3iRQ+c
plBFvmwCyIV1rDmClILP5avGAKRZyFNNus3UxPeuE246To8iIuBlPURNB1NnvjdBfei1eJ9nN0/m
avyICjNshaM23cCe0XDcdY40O6iQiNVUAOlMJLhNZMMjLQ4QBeRXJbKYZKThtCL+sEa7iW4bVGhw
a05/hMpt4hEFmHQ9na2WvGdLhvvijGPgtf8BFbYWlaBtZYBbiEOdJbF5N+UDPn3Py+mxmcdNROfn
EHt8MvvlauZkMwuEQBCJEyknZGtAyKl8Pa/aHimMykaaeDJvlu6IRCsnOg1t3EIr3SbutCe0M0up
EDqbglx4mfNBqmheBy7MUHzcauYYg/JHJ5OGNjhaoTiAvOxOw68nmSGUkkSKPnixBsjCbS9jVT8W
QMoJyRdjUYdLr0IZMH6LLEMdzuP5ypnbATTKAHFMDr6UDzKo710IQU+mmxMcklBxF9ZBdqQXWd6Q
hTHQ//VC8JgGvACLVJjiYU2Fe+uyYTt107IOZY6CKwfJy0X6k8+CpcBNNxCAN669zIb2kvLy1PaZ
TrBJJ0UVvOZZmKLgBJ16dkJro0WMoPgCnhaAlLjFg0U9Lh4wT5knhnRGtpLOIbsuJ9R3NTQS3SFT
+9YDjc3NgEUo8sd6ihBxe75Ku8rZ1haNYKzhx1nhPSEYMYsMjyBUQjTnC93wk2T81KKcqjEqpHcu
TWmvRNX5SVhiQwlryHvMY3Bf5cjuTY8QB63uQxfSbT6DEMiG+75oV54GC0jYy7IbH9s5f7E+tpIq
vmUh2FH+cK/5+Fh2w4bjiouqFh9QOF01xL8bfNDWIv4R9wLA5WAhURFEpAiB224sb0ZtjgFSGPjs
bcYWY4reztYZ7OWo6LWJc5S8yEMnLqfWKxa+2y1t5HqJ5w5vrLXrOOSnOADDVaD6hxrXMh59IOIW
XJFo07R1t+bcoJLhdQvNfG/7x7WdcDRgMQHpWIEcisQDB7vyrpwGx4zDAr2gcbDuVXhXkum5m1e0
GDakc29RilWJjh2Z5J28CCXOJKpBlgt0moO4VLgbG0BEMMajIA4D2VOG800Z1IvGTLeUuxdxBey7
1yF3bOytGJ5c8zA58+00Fx+x8CgKqCpPeb6Q0cgPUMJblTHaAjKAf0+D+kbJJFn4KMwEPoef1Igy
/HxLSBwlE7XAI0gf6yELi6XToCoZlmRRhWDxoXOQjjzXC4F2SOK242MFgi96C3oB5ilZ0E8h6Y5k
2l+6sYOCrnOlHYplY9w7xChy3dV0C0FFvph6hpCgqhacYCkXcCRdNGX3ZsACAjgkSxkVt1yOqAZk
+L2AoXIbo8I+sPNqHCnKeRCXUZ05ON3rELGbZsb7hvgy+BvUwNugDNKp6sH7O6uZxxZIhDzO/BQ8
viRuB5AaCZaXGqCZN6OgX/LxAeLk5WIYUWqbfHEBBbH8EIWw9O5IvpRZdGUcFiW+YBcjFFP93XmZ
+e69n5FtS8xhri2mP4olaeEg/3Lyo0bJxCV2HfHw2Mftwa9g8cB4cMgvOVLflp2YIHj/8bBuIzgp
+6TwV3O+rUFNuogKctflBZxQOvWBgvguc/H2zhWXbN17EzTm7WWtuiv0NCArKFPTBtvzjuHGGjzV
0lkLgUuHRX+Eww8CSi5OcGWIEg3GYoJG4Y1vLzKG1RXl8clBEQHrNy/SQc7XrTdtcTjvA13LdCTn
zUyCwx7kJAU7d0hQ+2ECMalTvY5SopI0ge88YCsORbNvYoisVXd9h+2dGdR+p/ZyKOZE19ERsiUn
tG6SzqBxoTGnyxbuFwSXE/RilsWJzYFIixlRqh/g7djpskF11Hd6ssjo+NjHXCUqdI4KJH30vR+n
kKXZoC4t6htD0UJovYn1qgwQPEccuoNQ64QUIZP8oyPtoXDbVYfAH4vKVokZMFXGsdjPWDUqDrae
Pz0ame95A6swku+r/By2szWwIO6uiatNMc9PlcnsshxK1PglfQar/PzFHcfUg9BR9+jKESXsYaMd
fGISF7IcQBkZgYApnFvhFSdpmpXn8f0QD/eskf1Cub2LIwYpHgfjgkFEi4l1LNmxscjvNTYLXDCX
+qbub+UMouw4bIJKLpqpxySkr7CkePUq97nnTZSY9jKXl/UgHsP+iTn0auzbDbTdn9HTytNG4KgC
8ZQnLCxORbUwJF56AoT7CBEQnHNXIcNFzzMpx/Y22OojM9jAJVJ4Gcn7DisCZwo2JPBI8MqrfJmX
8Wrwh0dwIT/ccNi0CPhTWRantmnX3pifKme4D/z2gCbK1gO10BmSOgONGEeYQl4xP9vW/fPuJrV1
i2I5RsscwdiqCdsJhHx0tOKCBkm56ktKUtXiVw68xVBF/XQYUwmE4mjC6ogt+2hE7k15QvONlzNI
xgu8Zy4BRKdosUgcveK8kyLLdOFVFtyRDOVI0JWLxn1mA/L8kdZvU4nVKvFCQ4QrY4l2WXWnIBvo
69MUnc9agSiATRXyd1qslXDfsphvXIFv93Kx64VykrCaHxlny6ELqlTiKMAmJy36sFfSO6uJofgZ
Fx81dErSgvorh/VdGp0nZR+6NBmn/AYq1Mcqxg99GYAUb48xZM/idvqIs/m57jB4/UxQQvamneQB
zjhcR9PrGdhca0c0UVuHJX3xYfNpBfQ1GjnBNsj0vcV0bNNsLl9xbh0DZi7Ob6YfQny5vpRivMbx
SIOnkAM3M5uDp4pDrUxaxt2y6bCGnGGDnuwSpNp7xdCFkdPb2Yig8fiH18y3sWzvQY0Fu5q9Zhmm
Wt6yazsOZgk61aux5LFHwQOT9kbw4gjlqUtnfrJWLf2AXBthHxj8VQdslg4dNuFZ8cDycdN10/3g
8TfbkyPtUM8PWX7kLCi3jkC5A4nSlcyKvZt1w0HCrQ4rQ646V+9Yg0ENxwrxzplt3DcrDf+RpIQ9
RxVUB9c7j7nfm0RJuTwfn8QXdoOK2wmiNK8lmzzUV4sPCGTeG5de58RCknm4J6Azl2hHu/2wRZmi
356HhuXtAWxLnOpzf+/iHSWkqa9En19DsgXUc6puTd+knuPeSp6dyxHubag6eI95zyzkq97x113e
LdWEmxqhgwJaI5RXSv6EKnwP8jxoRgXsX4qJHSuKhcqn+Xb0oiNShw/eBdvY0Gs0E9OiFieGvRL9
bdxqDJCjMHcAW17PIWAhRXXmnQz3MbpcOVLE3s9X0kE9AMTK5LwJTJW/jemtonQRZwzlAX/bimZK
rQvDU4f6i6i2l0YOj+eNQlAEfSKYbiXLbzO98dripHEQNrb75PhmALHAIhDk+vxk0O1/nkf6CiPB
tbHlitXtJZ4E6QrWXEzhDRpghzp/PUUzfTHl87Oh/mGkaLHXs08TSfVKBMnsbBAYXMOLZ1XQFwdl
fzryE23FCcnwbUid3QR2Z5kP9yh2LSb92tqxPVucXgc5fYXShloEHhI6dz5mfX/vTygfc01j8IE7
ODMFW60xaRu7Rvn9GW5a9+cR7lqMKNoLOKjSEgl4OWLFI95GV77I91mmMlijpeWs1Fbn9bHPAcl1
qbIrw2m8FASGZgg6+zp+LHSuL6pxN9gOzj0c0GBXQGRpgsxli359MresPXoCpwbNQwRfsnVWiKgu
Q/lPLNm/heW5VTX++xm18zP65x9H/mZUqz7tX35q/aHOgJr264d+ggf9v4EHAjL2L/BA8l0Z8xMe
CJ//Jx7I+x1aDmdYMiS3QzhonWmjf+KBfgeaBwxoVJ7OoCDYwv4ECKJ/CN+GMI1igY+v+xMQBKwQ
Cc5cHA9mlWdIH/13AEEe+aK9iCUK7yQfmCMWA1Pjky9wOj+WjiWmFIl2Dtj01BEWGeiaEfCgwSlA
BbjtJwBppEpnF3iL1gA/SNsdsAL8lM3Oug8ruxGtv0QrcAdYlLo4t8eEibzENKiJxJWznAhJ8jzf
R45u9u7QreJcIK1CvwO2nucECC107BJ8ibZmn+Z0PnIxDinqu9EqJjFaymP/VrvmOejNazxfCE3v
e2c6ZU3Vr0N01JdVjBZFxDdmQHvUJeUG0Xg2UJFWskT8R0f35LjNu/H4s0P8tWRkNel4TAfzptVw
GMTaDcXJZQWM3Qpy6jubL5Ch7b0IOkqaKCw8gVDL6y7mQXxkcZVohda3gqgNhccSerwOO5aaQOsp
dFLjDG4a+xb9FR/CxRh2iEFZdAGcLlxm0bieuHwtnQgW105fb8Zouq7ku6t6AfwV8hWFsy+GbQlC
SWc/teMa0TF82d2LHDHqqvZAX89oN6fuOwSfZTqTfGHGvEsLAW26osOuMtg93Iz3QDhuDCyvE7SC
5RKFhCVsKXYYkxINIQMpkTC459GtgTb8osFwoWlVQzVFpJq76jqe1ZV353HzmZXOgxw6stSiQ29u
Gru05fSzy8x6FAjCTOwMqehGDg0ISpMSYV0MY/KNmDsP8hA0aepm3s19JP9Jnfj/29E38EQPy/Qv
9qOuteZnfOL5D/7ckMLfPax5PwYYEbK0jOE3/9yQ4t8pAK9uzCg8SOOzEuG/NqT4d9dDIBkHQN6F
6Gn/C6FI2O/QRAJ1LUA7Cw6PbvDvbEhBQL+g/FzosqPKdZZ3iykSpa9YYpFzW0TzOeTLgW6C/yDg
66hgz06NAzmrx/04imVEH3zk1Dabpm0+QX2Mjvus9/qUMbZBrqfXoaYsgbYOYoL2OagLsiagswZV
JHdRh+0nbCGfA6xv6nGAlYOZbkmeXeYujvGORwtFfeiwVbcu8gUL1EhaFJBgHux4Pl27VQ7GfTdw
nv4fjs5ru1ElC8NPxFoUmVsByrYc2m27b1ju9nFBkVMRnn4+ze3MnDOyBFV7/zG082ftVM/LtkoU
bhb3eT6R4jZ/pcE4RhYz7G7RxZ/AaNk1505FFwAk96mqhMfu37sUgDcgpC0ESl+7h6VADzD2USfF
3mqm97La+l2vw5/AEmOM8nI8jc0N3UJUebV4RFFKWEcantw8DeFEeta1FjPU6pAbVftjdlxA+3Zh
eM4EaUe9fIPdFEH+MqOqqsMbQh0KlkPPY2XKOiA7UtfG7mFot5cSIYHnZY9sOL+ruksPJJZBkIAq
2uOH481dYmgilj3FeeNSflUKJHcg1fu892CozdeFkzz2176+17jEVZr+FcyYcdDPV7f1g8iwyQAb
zWmiIgVuUcJajj2xS6WdpZE7e2HMhpXu6tobiArbrq3OmpM15uiOyhJ2LK+POQlkKsRyXrWlGelg
ltexgpJYkTeZtirolsZvroP1WZuVICVwu+aZIeJq/K5LQGl3NH7sDekKDCCXW1G4cb+G886zG+vq
g0In9agwFUo03zlY61pUKk4zAUQ3LVGfcpCCPnHNGMOW2Mu5U9g6tLa2U5ibb3Z1d6iSR75LG8Gc
C1AaIhCOghHRlfbkdtDDYBy57I+9xb/JbSJrM/TeWRXJbtmpGbk4A41OzFckldQ12gJwneVRZOoX
oaEv1ei/+NnoI9fYFV7A36MLfZy2oyQXItRwX63hTfwG/rDT0n8OcEoSJZUSEWjL44DYeueD8O/M
MQwR//QIBsjyauwAv4NX/Jda4XoSsusgI3InMUQzHOq8jcYxlNFY1M4eyByZ7ajdPbqUJ9NeoA0t
hgmH+LRoCcI/FcM6eNQo3sJNvWf3BX1KMYGGVMHWRIUFQ88usHQUgCNJTYVTntaBeGtf6mgKR/vc
scgwPEOcpSWP512PgZ634YorQ7YcY4hYFWIat4yX0KmgyrwNWrOngYsXh0W6U7G2W+hz1fOBtNxX
JgqMBd0wFnPBOhPMmCZnLnT6jBamlkwN6Eb84dcK5zJZ4zNsXHAQhYpHtD1xn9v/LKt2+T/CUemp
4rh1ZqKqFvwcYszwFtTZKMwiCLhl15Q9zEy+JY2ZajLp5vRCx5azM6xySEywwdbYyIUEYj9Yhb3s
uzGPyOPZrWn7smx99u6ZxZvi54vZbopDb+bPXq9BYBHv7sI7bdM1/BNe8SgL57hIlJPt5PYHA43A
XTLbJKm2D8U2WRCSBUIbjkHPlRahNFCoXYA+ocsRTtRp8TGU4isjuy1RdvVdgj4glMlQUig0JFNo
WLEdnhXRaYmVpiJSHohz4Mn9os3b2ncvugtIcstmoi799KFT771Nf1Ov1Km1sm/byy66YwMFevaj
qmP/ctlsfal+WcaEBJmjgdhFm/6NwHsUlWPup3GOA3CAuA6L/Ojl6rfT2Cm3Aq9RwCi5Wwv1lYLX
nC0YaVHc0xHbx9xyiW5MjUuj1z1/JNv2IG5q2Ye25ikzAAcFwhHgXd0euBbey8Ky75BJlIZpH9f2
8jWlQRhhkfZhfOR7l21noa08GszsZZkacCUh8yurdeq25wL8siYnO9I5UUJTn0NF1V3cdDB3WTuD
gbIwn5e0v5j3iEaTQzoIYG/HVj0B1TFt1Wgby5wyv3LMEHFl7hFRusEJJB5SH7Ha4PjvAgTzEDKP
8651TOdtddpcmCNkpb1Ij2WHFrMfxQPFInYclDp/ENWt97ogNoK6iFYgyT6wz4HhEGaZIg7KIdAs
txx+5967C+3lINzf2WZXn/RYHHK0FvuRMNJuHfPYAhUGiiHFxnZfqHD5MbuMwNGRTKWiNK/aoSOw
CgUUjvG3cUMIW+Ssg2LubZkFe3fgQQqnJzX9/8kqz6btQsk2a1T3682ouTYtV928rt9163xMje1R
+qn7Oo/XoFDTeVQrj6tlIR7yl2QcFTUtLQqQENfsjoMBymkBsCn7FTGWfbBco4gHpvl9uBvFCIu5
rMlGBtMpHCTSN7u68ToEB6KvfkanbKPJEJ9Zkc+x7TSRHNrnvN8S0RU6RqOURnKdDww+h6KTY0xB
XRBXGze3O6CH0Pojz+80hu7nnZ27VWQaWQZGiehUZdWp3cyMZMeYUWSMulQRxj6Zl6z9nKflNBIp
LBojPFQmJ8MUhLFP3kI8bQghRtXuZqz4pujrfV7zFGR5/kI+oDojX+72rsimKM0PYyUHxOTtHPGw
CrqmEMoMz9a8C41lS5xGPslOASI2saimN6elAtbOigNY7l+iqu7dx+x1hZw6dPxdtQe3Z1MoljOR
P1c20zemrMJQ72saktDBL5AxR7SmMJJM+Exm7pftkt0RpNOXTx4ziO91CfzhuNBUPnf+qc+DU4lQ
Jc3x1GXWdQA0eqKB7To24n3tVZi4Gs0jAo9Tq0fighdjZzf1ow0UlOSjuNQ5Z8CcQlXcIZ9iJYSq
d6AzF9wGkb4rRdfltljTFFWjIOdRxQXnYLw2pTyOd8B/9p6K7u6ZyIPiLvo/dBl2AH4Ja78Qqlkv
E5uTKJNJlkE0T1Z+QgO/51IyGJU8dUx9FP3oVMr8qGcKgEOvIlmfWlNSMa6uzFScz/J3n4ppr6oy
TeZ0/WSGUbtBogZvVf6+MQMNEgYjS2t1NO4a9nwgbGyqfyytX6VEaWPZ65s5DACepkQ4qJ9Aobdo
stBmFeb8sc1VkNiFjfKpa5GkzCuKuUq6hGFm63XjAVutcSP63DeSGQkc3DLv5QxleK0W5R1tUcmH
2lIXMu2xv2xp1PVZuy9kNTNvlH60ZnUdGYajD5gRH+EerKPjNFlc3ZFSzfHAEmE8dMM6RfMGUWyl
bpSxuUeWtMOXFEWVM4GoObX8Pdbm22j+Nisyfxb/FI612qsZW0tJOCaWhva0CCV3GAZYzT33LAZJ
lnDT/moGJviWHgjmSCOlxl2gdOMMjlnxa6rnDoYX/g7l/G0s8uoACOwzj+ypJaxOmVdygWy1fVEG
rYSdh9DOclqxM8bhZpjVoa4GyshSfpzbgKRMQihFS4ezbyADdyhPiFn/k21w7Zt2gpNxELh5X9Vo
psC66atFe8kuXAt4F++4mik8ae++m4gKuWvrJ9x7TuS2AoCQyr8YrceYlsfNLd/xrlBzE6b5zuwp
EnBMfQjlsvfDRt8csA0e2uKBrDPcAOUu2Dhq7aG7E2aw3cUiSOcPBcdbVaGDcPJ1b9qXmst9Jw2U
8DMnR2pw+Qs5WOfSdA4k0kUjM5kt6A0rnIXTUfVZZCmOxzmExB0zOI3A7/8hiydYZNtm0PsZrZmP
/Zn/inzX7ljCxxxUdllNZM9DAXGXejZnidecnTugotrzBMpymsPpaFgt0ivf4dwb+dKwIiUDA3LC
mwKlqrOPxjxBs9T7cWh05NT9j3KbYZePyDOgl8LEWawfF405Mp1m3aHjBhHn6Csmk3MZywF8GsGr
d9l94dSJ9tcPU1czWsQ08qfmZgxE2+Zq+yXrIUDzTV5svqIHv38LpBefRY5nAD3jQdb1Hl8Vknn3
V2XRuJdWfF7fCN/pC/5LzB8fVxzt7k6UVenPfc7uu/GnrI2Ms8YBFgfNiJvMcmM/PE52uuyAkeq9
G6iXbWzTozXTQ2GgWsqc4LfVQR/XqXf2V6lhTzUbm3hdEcwkRMTezUD2U2H84Ez8s3TypNgPPJ/T
HGn6o19dunVZD0F1LRtdHJdsvPJ1Npegphm3x4Yw2s6XwYaceGFw8pV09sPsYMORL7bPPKv7MhLD
/EUTyE+QLgdY6i0q+8bb4RkkrrZhAq+bdmbVKqPOZh7ModB2y1ChizeAgLqVFO5s+1Nq4ygcg66S
SZwRk0fFrLqTLoL0oFresj59MwanSMYZzYFB4vBdWX0vGht9Owm1CKPa7l4GRp9Yju0ty+zgOFvZ
sfF8ruAemY35aVcen8bGa4s/ZNxlvvvfMq/8/1Z3KkLMPtpnf0WegsrYayEbqjUbT7pqJ8TR5ssk
wvnistbKYdL72sdLX9XbaZHquzfRbfuzpZOFWM2dWI2PgC60UmFXs3uHq6jg36YpLZfjc2+P0zEN
nGvReI8y9KdbaaNiEaYRtRwYUfCL0zCM0Xlx4Ww4I4OiN5JCijYB8o1nPb+li6pjdI1eVHv3WO6+
R+q1shUrbRaXHjtoYk3LN96V5uBp61GMbnGp2nFvaamfBib8W6d/CUl8uFDGLwhSM3FyNWBYWP5N
fvBoOOJpQEoN6z2Ny9k2kIuWshFXy0f8tabzi22Yb8HY/LN78tyzjjNl4jhL9dEwtzzp3R57IS9P
UAX/Gr9nKijfjG3kvBmm34wxhGNaTA5uFuCiumOGNsE9O2fx7xd8cMJPd88XXm5TYxD4baakVNuk
0wPfWvPRzdqjcoSBoqja9yU/arXlO8Nfb5Nr+IRIIr4b3PJsm02L52iClZWpuljysG0Om1WFMn11
2F0NsGWa5dqzdOr2sEz4NQWaJ6ShFmXAU/CKRHmM0qEDMLCNpBfFJ/kH7WlqsypR+S9jduyjHO1X
C92ZFFUa+/ZSJSPmT2SKw9FYBoQyrXjIlqtPSP6jfFB+y8epdZ2YbXjNl6wFFvYFheVbOtq86ONz
l2/iYVy9fRuwOKLbHjjoigcMD2iI+c1Bj7qT+S2zNN9LdVmtzEpydKYe/RHwRn6ZOO6M0/T+o3h5
4KJGxIA21szw995Wxm/8WznKq2xuH8y2v9ijd1PNXdpc+O/F2pU75cNAr0227mWIAMnxlUjmJUtq
Jq59hk9pa+0rpW9XW1m/w5VJagWy6Sdmcd15bAcKh4ScTgO/wJ5MxSNdndxSAkod8QSrBKAyhOof
9ASJwDN7nqYwyjoHOxtsFOJHTIQWG55GeFiQQY/93nAQh/UfG6qhXbvk6hjoqDRlelqCveE6RwNZ
vfSGnwEu2jHRkWpJ150EEXf8CrOofnDz7lTq5RH5Aae+s+FXGlt2KZV+SCSOuzxN10jP68n2zfqk
VuNSeuHXVE4P27AOUbcs56nkIxus7cCdO0v07xUSTMPnLAv+KxqQ5xw9oMOiFzUmoEvlhIeyFTIO
sea0bqiRtuHRQrJMuH2BArvOZdQN1pH1/o3uAfbF4wAJEDtbzj2u/WcvX84DxxVuLqPab313mxmA
o9VkEvZxzCSuXOKekPU9CRwLsBp/WsplbmS9RpMtXsYAijosYQAKi96fvCh3RSFe62dl8zg1vvoT
zuM+M8znpg5chMsaPCINPrXEZTdxx6VrPycsiUNcL2G09X15mbNin8I/7bbQ+3Ld02xPf4IpO9b1
9OaxhjCp5WfViJNfISzY8DGFFFRMA2/szBVP6D4ss92wHVJewCLFbpJv4wd4EapsEzePWs58vD1O
YgxtTsBWvPwN1jnk9vASF0EyqgTRsGghoySaqtacvNibI8/wHwyI+Z3jFjee1zCugkPjTZghjcki
Zl59rEP2s0KP7Caj/K7S/B0Wfjq7gftjOP7ZAH5blPgowoIhEjfJbjAGtVuQxsZLi/mqCom/cqbx
UuG72FX5JSCGfyd196izDgG8U89EGg7ZoSp6f1dywZqTxHZaFC++XJzduMmzXYAXhm2rbybT8bbU
e2mU9Aagv4ydhflEeSZaUgEn7ctbHbDJtehCd1pgq8BWmOIkTJnHnVjLEqIoML8U1EzMIwMwQXwX
JhTHtH75Rqd2c8MB0DuQ7mPNvBVYlxEnM7oVghcLNzu5W35xdfhcNos4O+H8r3iyyrr+sBmqvOzF
Bo5C0WemcZdVr9MYJsz3xWla09/OzMlgBfgK62LFPrKRm292IBeSNo16KDKus3cpoPrDScdzEDSY
4rzTnIE3c9FhhQ2RYgtM0wrd3Tl1Q+SH/G+26Z/ZDb8tnaZnI6onsL1O3F9PL/v2/foVu/RfZ0Jo
6BV8J1V2nrLfHX5WOzUPa2cgB3VRmTPhP5jhD21vXiIN66OFWGwQ+/DIQ5zJkWcPCt62tBFNi5E4
PFRXH6jVUBxzvk/RQIA9H1Sl3o7jJKLUmAeSU068xYgejeCTj9Mf+PFjSzSHJmVQt2WY+I442Xg4
wopXEA+LaWChNKac6isS5ZgR5sso+XykJVyFo6rY7Hiai6b9tzUcSLk1YladuTjF+l1IUqHDzn5B
K+Sg1Zh+0KitMYZKLBu+e5jr9WwuW0ffgmnsiq2G9wxc/o0KsaZr4HMmo8AvLmNbUrVbhd+rtNEg
6fLQzZpRMUWNVHAI+Jk5P6OLts685RV+MecjAF54DFcfF7WzINn3piQMo0IADQ6u7s7V1FEg4eEg
bNB9F/Pn0nd/PDB643c3RfBzKAbxLh0H3O9b/qSNMeekupsZ1JusgFHLNIttPgQY+IecvBjy96/f
rZ9ywf1TFelb4f3Wo8v4biIpLN0cwx2y3snuEm2ZoJFh/VBjlTKBc6Mx4DRmyONtna2/fftfmtmg
KyNcQWWiHNGadpjsTU2o7K0ZL3Xaf04ZhQZYamNZDYDT5CVgf5+JkKvEczua3x14feVYiG8Rnjfq
MBrblY6xl6xPsa8374PjlrGeCjPa0MQtQhxl08vTnZ7tanx2gLYWzwuMz1jPF4dv45dTelVcueXd
bnsGY0bh00TltPr7QXX2bsmGP9Xisj/4YYELms0GI9Jsh9tlndMz1yknw52nLTA67DEFmWv/rs1a
nHvsxqaw8mej9p7dojil9f33JSeNw295BKDYomCr6Ovw/N2CrKmwjRerqrgqOE4iF/BoKZqEzIHn
4HVpUJ6Arn0FhmBPWf+4ar1UHDpukR1ch5OrDiXf/+uMjrPb7Ce6hI6txfbPJGpPDgVBUNX3DInG
6x4Hil9CifYd1WT3g7sq6efKhZhgIQV3Obmiv1jcWcIOb/Rf/PWQOM1mX8VajHuM7nt3cGUy5B7F
PY9zw/FQVAccgM3rWA9445XUWDYey+w4lxXIiwTwMKsfes6LCDzhmo9WumPTLK95wJ86j5TtVubN
3wJKgUKUfDPKJ7zow1Fxf1igKa+1ZZGIkWUHe0UgzTdv2NTXpGMRntbw5jkTVSnKm/ZOQ9TL1IBP
SYYbLLuMHDskZvVl6KGeNbP6orYAIHN9UtB/czh2p8Ks3rbU9F+CGjmZK2VSWuNTB0h+LnMcU1M1
1AeK+h7DKvMB1v1Py1ymh74Rh97NHuoa9XpFfWWkB/U5j4nXuRS8M2GYZWPThcDPZK6/el/buMAA
QhDupfHAlzFM5tGbs9e0M6sIIdaNDEA8kZZznZzpaRkmLwmtIRkR+CRpFaqD/ATxxylEvEAGZUc0
y/IXj8VPIyz0oMNC7838HvRDjOngv6DW+zCg/HHqBBLMKXukxmWK202d4JrEdVvGT39oH4q5spNS
Ln+2IL1uPjUlhtHeLFUdwTSwuUlYu96h6wet6zHIioZklOU2DAA1FUnHrag1nSlueodMf92DaZ/a
hSNm4UY/AmqbJv1KDoDuS2csUDUNjebEZWzFRbK0QcB6YTIRoUTnTu8mWZ7GcKNOAABelhJnYOgk
/RoIrvo7vWofZ9NFy92/EY30tUJ5iKn6DxP5CX8vlrII30yTHUxzRjNqM1O1WNpOdtfJBFOoG290
LseVLoGaeV41bNffV8tz/ItRMMs19nyu6dEaa9znbZvfZyMHhVewxLPBSDlzvcVcRk9a5UhOZGN/
qunqTzJxs6l6bqu53tkL/6yE+MVTgFEtyB781XspJ6NPmlFycY+tnaCKZeYbwSWF8VNPzVdortbR
w+WN0i4Eviu6q1NpzUrlvKXm6AHNqODoVLkddRl2FNuz/tmdoZO8XK0DutgsMv1luAnTh97LFf4H
ESShmJjYhmFOgJAT3WM6NndLyadsPRjabe70yXaLr5D5XVT9QYhwQYLDzqbzL+16ORhMd2cZ1LsF
tL6b7YyeDeJBOFewo0nz39r4h1Zhbhh6uzkwbl87N6958l2EaCTIVHyLJzIYjqMb4mQJ+Uu4q4ge
T+9wQsUZSPB/1mApQnMYT5O/77o0f0yD4JQH6S/hBu+u7K7kegMBW+oGf7abJlm9jK75WPWcJv0y
nznz+zjQwo2Ba79qb3avnlM/UNGM3N3mrxe9gkqW+L5oWyLJZ5eGxslx5SNOFsB0Y7iyXuanXAKB
TKb7OQue4B5/SpcWI50R5Rfvjk8yAVfKLOxn9AXfTtNZPKv1Dafc2PD855bVn+sJSTAdOeQz69jD
Ktz6eF3vNhAbiiDN1b86760k6HIOphm3XC3yV3QaQ+SGGY/Z1A6833hNYUpPbumcatesYidcDqp8
ga54D0dyJLIFyM3fpAWJBuzdCU/uCJhg2akBa7OqIV0QNokNmTGJW7rEj1NYCUy0uefQP6Isu1rD
MjxXGc6P5z67hRKpeM5+YRbqD++CjrSfvxo5YbpIC8PD4j4bLnY6vFAUIpUBfouVi0ub7zqgfW9Y
AEMl7IGT5SHbQ1PCsGNWYAwRcy32gVt8rFSL8cUznq32tmeo9m/E+X7AJYbJSG2ZXeYvBJEjbp1M
4CVrU2cK5k9AjOtV27JkaW2xUGWp/RSG3TFYjM8+5JzoYa0iDPyInBCSmiDYT/nMsIeffI1yXqUo
z37yGdl4ipJkDuw/nlVNV883GO5k/aWnzU3wq8MabSglQESG08wlufD1okD7R2VWThGxvuZGi0nW
pmcta+0P2h6g5srfGcmBUR7OXYwJgO7L3CG9tY0NJ4CS9+/ljvTO9YYJH13n+DAz+WnjPQ2AKgZ1
9oIbQiog4zaTcbau+8rovmuTUQxxOI1WjmoTgiqA9LJl3adeTd6C0XHRZenV4u7adJH4OciACTVd
Nm12CZhiKOpIk6Jnd05XEbEWLUxdq0z8ZYwdxeLpd94+KD+LwjdPZWerw1S0r31qQG/XM8JnwpQK
WvyOGZgZuSdpis96/WUrISI+X3X3OobNv15Ov+qMSZZJh45XxXTi1KZLxIX5OnhM2YM2sKnjc6sw
scGGkFBVVOB5JuliZ8IdiDdY4MDL0XjbemDHbvaSZS09OPisSdCnAHLs7HT8HjAdzZNuwEcYrNpu
yZOCSJ64G4HdvdQENwp6ahVUeUqL1jtYC6y6iz4WJ+ykRhNJSf66dtN28NRwYBm0jlyFrq4Ss/fo
sEM0vbrP01jNx74vuHJqyguMcXMiBrntsGW4UShjNPellNtehGjoekMcFkGRWFq1R3KC/i0LGjiP
xplIOi1z7ySxKGFjMtfaOBdmWOybAJmNXd6VEQ7IY4Z1EHFL+w+Pkhtn5G+BDSEo0usAnuxgeANY
xVhzNzLDPRYZXXsOE7Bf8XzSEDZ47HMSJULqiHfsJaQJoUfY54ssI99da3oU/xs9MZ/F5tz5vb/p
xjO5NNtzA8Wzm0dXPCzFSs8gEkl9yRYKPTQLRJt7L3lo/6fTIoDHEmdrPNebwtJcGiO14+gQxqq7
FzvI6kbw2TeCnmVfp+85IWaRMRnnAFM3YRSjs++m09gPwRmz3rKzNcUPhQxbFDRk2QxC3lYrzU5d
NSVrz1S0ZIw3E6+kMsD/qwLu2QdvuOsK2ztBLlt/R85PNFQ+Z063/g3JBshEuT4Y96GknBeqGY1/
W91YiW8zeWXoxsi0QUlvGY/8BN3FPLUEusAO8N0TiXleC+zYWnAm18JJSMj4yrdIYRJ9mCHK4lBD
zhbViolyedc+Bj/Cuo5Z26K5Vxr3x90RSL2MdXdaTodwFMTHDQw2Q/PcOxmugqI5b66TH5byrhnR
CHVa5RMb1XBMIdfmOdrr1SMqxdTEfdnDe8ZtENN4Astp2ziwHho60MnHcDcAYIwK4BzgywtPQUGc
ywiLaedobMfZ+5AVLGfZ9mgANnVULksNfiEPWRq2JCIOQpibuC8Jc4Lxqk6hZK4aSi9eQyKIWsxx
SWeBab+E6TC8Nt0b0RXXbMuuzqS2pEVPJtvbGlTuYTKmHzCrLtnSFjTYZtAulLVXa/pd9Y7FTT+/
FXictYPio4MW0e3G6BLAnqti5cfBEptk2Yfluf3FL7nxCRBzTUCa0aUIjw1/vHRGlaz6tyhpJmQd
HpNg4RFXIndP6CPO/qHeTMYxJLG7IcfHZI/By+D1LzZWKVX4TjRxtyYO6hqQQJ9zat9lOP9VH2KM
AaCkZAwza/s8jy0ElQDpYVMAYWnUU0iv8F5A90W5Dytow0IaDY6+zmiLHbwqlaZkBSXtmhCtY1Hf
6/dxn+SIKl6UKphwHfFgecbehy8n3kHJJMz5mRH6HXLfetY5ceIj1xw3yXoRHECi6S7FtD3I3iYX
byr9s5u5LWxH+YKg1ovJQ/rKCaMidDlLyGa5ZsvsPqIxdOqaEOPSfJ2ncL7Co57QVY54wRURjDZo
TK+2B5JTnPtVpyOs1MeVPp0oHedkGM1z4YwX2TA+oKi405RKJ4Eg2GBgv/IrKhnb+yvkCBA1wy2Q
ZGb537Dyf2MbbOmfJMjENZqLKcvXtpU/ZNYXUVNpK1ECR1w6oSLhh6UWeP6DSuufYfRfTseXbNY2
V2XRw+rYDckb5WlxMjuxZIsy0P1vsIsxXhoil4y0fB6o9Tz0PEQF9z1IvvPgLz/kl+e4dAYBLGfA
pDbduu9VgRnd6wA4sjADpzlrd2luKX7+nRfw46vmWK7Vy6r1oQjLPYkAfxdnENxR+a92QBfKvBpx
bmgcdfpMnys+9CG9FOrR1A5jr6d0XIp0bynPebSgVXbSyklYMzVT26DdBJHDH7daYhhcQuaau8Dc
BlhOPeRyXhGhwAftanMCxpyem9dr36yO/b2u3Nepn46+JHEBcSZ0rD2HCfl2BJ0QniarPcGN9aMm
9Q6YcmwPmUE3nGWHVIvyGwRkf1yKjm5YYgjPynzuc35NKGgwolb6B0zfl87CYrrwIWNqzKic7+Dl
WlJhUETA6oLay73KnRNk7nRQ3lpcJm4/7SCmS8eJYLjMUuw+uGoWk/9sQwtrMkJSCWk6cTN+6Vk8
hi4Yf1bbR8ujplJ7QHvOXDdx5ci3upkTzzu7aUO74kw+Gg1wFRq6NjGCTVxVTROnt1DVE/BPESvC
6mdbj5MiQzLAwCRG+9PrKO9CA4z0699qmkZiVsuBmKn03DK8+d7ekYfOI8DFKOt3S4Ajo7IcAkkY
fDG9InbcW0FaIW7y3nkChigrtu8wX558OX13PtkapWlmp8W/tJy7DyxnBgZmc/aPqGRM5oP5QbUk
bhoZW6IFUSecrdhVVfU+596ZvwKmnFxY1Jew0GNxDXoM/OS6xbAmN8OCXxNOTnY6ZEswAY6XlLlK
9VdtOgIadQ51szKdE5tC+pzNLNPGW+uHp3y+N6wSkoPBMEQ5yp5BQlIj4sHplqS8Lwv4ERlV4ZK8
noTCpkee7Af4KpamfLaQmG3Z2p38tT2uvA9H2kY4PszlPNqPumX1RrdxJ7X8r6JvmME29AqQvOzS
lfnXY1Ay6iw2ja2J2jD/AiCdL1n/UoI7u0NG+uWWBWQD0pssHDsxJq5xJ5Xo/DwVHszwEqwZPuEq
ePJb62HtFp5t4VChbKiEdum03J66ss0OmydIfurZq5Ez4BuU2XnI7CkiO/KNYCo82cxoXLikFO71
XSqR+1+UPfErUFo4g3sfsCrSkQhxGg8tPO3oNVdrdfod+YdFQprSIpdPnW+vZWPogyuQexuETQpj
pmuYO12xjR184VQJ4lpMwVX6cKdZ/Wa4OzcjIp06JENcZ41RT7/aOxvphuEOR3AfM/49u9zfsQkE
DfWQX9IwM6hj842jrRH0ueXfkWTZ2PUWsv7CFMcyY9z/2DuPJVmVNOu+SlvPuYYGH/QkCB2ZkVqd
CZbiHjQOjnJ4+l7c+q3/qmprK+t5T87gqAwB+Cf2XjuyCctiCdUTxGBxY7E+3irqHFGbR0OND5UI
fq9/UOa5PhaggbSti00iQ/uc2rjxFtQhC3b9vi6cw1JyYABy3aFeRDdZcGiEENyk8ydS2uVQa41g
JvjMLUoE5tX1ie0jIjq37EmdQBUUpuLKfDwqcSpv4thBW8/q0VeRrWBk+Nn4buVNtz5vCIWecbPH
1k0nMTviZ5s3RdtzFVRdyWTLuYXip5yQRUZNurDJ4nOZu2afoJYGZGG+ZlpD4GrpvxJdn5y5oVP1
gDWMuLbpomB6h125nyz3Oc5WMEmSOFHn2hem6xJFqO0wW/BgE8CybIfu2iQVm5Y4iDnxz4XOL27o
PyUK4tfiX+ee5UCctwM77eGUIi49ov3gzVV2s5fk8WxbIzxQOAeoKMufzDqUtipOvXb3rucir120
PoT1ysoaNjhaoXM4oNrNwDrqejQPTt4/+3HDg6LNjw1aRfgJABbGmt0EdTkPiHYrcJFfZmuwj0Hr
nXNvZT5QgG5SJewt1BmuCLvcq7F/8jQs4Bn9/97xQKOFOANkq/JDN5Ik7LvHhAZu6WoeEbNibmtt
2W1axncBxfHU2slrmYE+jXl33gijlylyBHKXVV4oPu3YtLeNMXIIWFV37mJnN+PdZV0jsn1vX2UR
JDdcvg+1V9j08b6/9Waxl1NtH5uBDTK7BWzLzCLpxUWkfL+9pZxFCgHpo5+cAgdXznZG0Gz0fpjs
V9Jkj9S6ZSPznQeP7lj96ntsnF5Ss8k3Hga+wS2yzyWieZm33Ou2Hx6zks4WKF0kwlHuElG5HJsx
ypHqlDloyFRwqmJy54dqbLCDGOkhwTKV8ur3wpc97Vj5yCFW7hp/3M1Jc/KX5pwCP+x1/q5sa0K0
E3KUtQCJHUa7OKtN6Gdl/4prGJFMwKoOStlesjWRAyKyxrMfoNhgQcD2ydIbGAjYAjHcOjMr1LWQ
ZvTuvw2rPGBRJ8BzN+5I0LTr2PaRfQWM4s6cdrHJ7mVyOOH89oM+48csm+bUBihlTfslrllCZ5Uu
kKCQ/T1g7qJ47HYcIlQEbtOjCl/8qBMS0HWCfFCbyIppIG+mhk0Uuzvj7NRFwABUPNUGaJGmPdHX
Wbyk6QfBM4KwYWfNIUNTRkJ1R2T2bONuKabL5Hj3jYE9LGC4O9vPDvoZbH/augaQKjcBhh2qKlUj
euwRL60Snyks7hXK48guuZdIraEp4MnUI7tM8ulXXyiepQ4KLnS+AIyGbewY7n3etPZJ2x5TgNjh
QVV3T2Y9gHz6LtKU8UWijb0sPwsoo8wt2kNTdDegjNU5MzVjrGS+BQ/wZZnFTSzhdNEpfFUheMLJ
GE5+pwH1zw0EGlGCsyyY1SwFx6ZUJh4MG1V4YfEoqHz7YxhRyxK+QK3vwHzNf8l0YZWG0wD1HoLb
fplTVNoxOtKtzGHSOEz8901vX9TyMjgYSow4VYyir1MfVnucHlfLtBCs1+Gf+TSkh9CmjV4WZDCp
Lcptb6gLaC9wjBILjyN/jBnruGtC0vAYGDLNXeytV6qMXtWdt5mO72bHgW5DPrvqXqmWbCIU4Usn
IeJ6jmdHAVGOLQKJuCnp1bNdmiDJXJ3M9rD6jRzNqmwiRk9m4zdDLHK9yIwqwS/QjalP9t+EkYjP
cin9h6muTgBGgcIAFKTcLL4WA+Iz+5YPTz9AdwOHg4RHzRy2HClglERzx/D01Qf4btv2HTSoj6xq
i6fCF4Sec48dOpC0k/WWTFiw4ow2KQ73NjjfKMuE2oNYVYCb2XrE3QQPMPmd0rZmmX9LfHUYiQp4
MCTYcetxcMdedWqZMmxlkh8LROJ66riqC/A3HnPKbb+IlLwdo8Ypuk7HEKAiFeuvRkVBZpkzWrSw
TSBIELfdOnqgvwmSiHknA9ixs7nhDVIbV3p3PTFBXpC+4xrRh24dcYiF7JRkdrwt/QlXVWkj7HPx
rdYDOmAddMGWVlgySvryS9ffQZlgsJKyJGsF/ivLM/tTbdS3WcHkvHBdesXWoxkFGoNsgUFYu/zE
yrFoKjt2tMI8QBe4c8sCxlVmqttlOifpvHCS4vWZ412Vdgc3Xu+PUFkbf6qb48JKvDJAHDka31Jt
DXI/zRJp0pedDs6hGzKmAV6XR2Q8Ak5pGCc7Vn2FsMR6okAnNQQ3BI1JqI0scccYK2zSHsaK5j4V
gD5socRpIn2CvSZ3kx7Lndfkv0MDPeI4eMWNt7TxxeVSnbLgrlfBW2sH0CP9NtsPydrZdVw4RNG8
xgneKF9nT5wp/A7q/X4AKFVqB7oeoNZT4cMpbTyYpkN7ce4sBkygBPztVDXVUa0zJVc+hW0IEWmp
fjwuUi8EBlQTvbPRd/NslfeJgS8gthGUWfnWzrL7wJw8+hnxqzPKqxAQu3gUsC0ZXi0Q37o0u3MC
FHSbmM23m2EqyePgCYwpJJoi35mT6URiEeVOQwdDb8ep7obIc2fT+zE5vaeJScHccry4oA52qQF8
qLbw8gc/rtfsFTCwqGQFc6Acl4sb33KMLVIM59hFZFjO7eq1QMhrmjeiZRVLE7cyLeWesaSCIJOe
C4tWHZkoYmNRMFYf4Jq3nv5wwhIvUctcNYVMu+1nbR1Lz9jquhbn2vgxDWSrycguOijG+nECTxYO
LeV8Ae2kF+P94MCnqWforyiOKpauz+ZyUmXwUDkpSVKFH+UGMLiYr9gWcpdpVHJ4Ydj2I3U89vlk
cHTBAo21nG+SkX1gLbSJVdFkmQ+qrDUHnN9J214sI9+zWOW86npJlVinRxHX+7SojoxEyJ9gO3u0
5/g7yf0IvRRLVUf/JC3UoRq7NT00anFfr+p2hareDJJ6X8juKoPFYyk2jrdQA5NtWbK1sUasXGFr
3tqWBm0ZvCQqu28aVLcmUyqyE6AjeCCqimqQ921W3bp9iCoAJiEqhuBgy6cqN+ftjPHaRyqGiYsa
SiNr0EqkN/RoVKhJ6zGwd0GHm/LIIdVGf5l1/8/U/C9MzWu09P9sat78WSbZUP196Mr6D/5mavb/
wH8MLtT/K3EFJsL/szTbf3iuSyykMO3VVYtR578szZ71h2d6LipWj8Qik474/zMWxB/sGwPQC6Zt
u74p3P+NpXnNC/q71BLTJHRJkO3s2aHnY5H+J8KCiVmhbCufOX3p1hEigmtB0OakyufYkWeRu09e
ieKo096/SDJyeAf//Sf7Vmi7qz+bfuUf81IyLLXsjZkQZxNwW8YVz7mRP3scItbyu3GYQFX9DcBN
ChOXkZ7zZo7z5+AudzqhyhDn6kzUD3Ga1ngWznQfONPdpbsPh+Q27K6Dzda2nU7JQAVO5eAAnMRT
Wd+z2vv4uy/6/m+f1d/H1vDA/ucPkQgkF+WaY/keIyWScP7xrQxzEvsmuaXwM8UcWVa+rxmBR4O/
vOWjshAAiq8Rrm3UBSPolGo5dX5tHDp29DRNX5Mdblxu4chHYBFFAajBo4PnMR9XEifzxLEfVOTF
jcX/iwxUGBm5C3j8sI4e09Wz28TBZxKnbAkrCz1peckc/89EOPyGXuF/GJE9BTYe1HW2D3VJzdwL
D1no9GsUKQaufEdX9MnRhwRYFcHGqOwbIxgp/X877179MJn1twtwI0uV4GT00EGhIqdq4AX3/RBH
roJPyuJ9NMRviieKv9S4AIa8lzyslsHNX1kyF3duPtwN3ZfukdHMpYWhEmJeRDmUbJzgKaRIRd4s
8ViJ39xup7ZckkOdGAAvW/EmRvXRsoVlnpXdT4/oZqOqA9QeN+xhlrA9Q1+bImibt5jVop6iaAPT
9WJCG0C2Rf1UVFN5l3ewlcPRIVQAZaGJV5XLPj7SPvD95YU4Z2qaro6uma+QdrHODlTDVkMgN92X
wHATt3APwxJSs8bklhn4rPgwTl4B8o7C4mbAXnWE7DZcE7tAOpnF88Gt3CXyHOYMJIQRUYJ3u2BK
U4Oq3ZfzsjdShvetT2aIzMv3eZjSbUPgHF7hmUV/uzw32ZfX9kgJneRJtDF5DAzzsejb90U6RWbH
Rl4lcaTg92y8voVokl5t5RxAuzICZDYiBZZ15ZtP2QC8M1BjeFoaZh/7Pb7o/AbkONrSEId+kgpo
zgHcohG0cc6aBVN0A3WtGjahHwe7WXh7MIC0oywBI8wwyou6aXmuNdYyljwPopQ37CKREIcfRL3/
ij0mMqPb7Ly8w8/lzcfG+92gNN16a/s1+tZJKvngqu7sBc3B0MPRNArnyjAD5Vi98AL68n7Q+oQs
L9+7TnrtmuRMHs/Ji2NMiRrPjN8+NdXqkMY5iu1n/g21iZ2yZW1mQps2wR34mHfNJG/TaXw/W5R3
80YkMYXmGFC4DzTalr7MBuvRuulJOdZLATsG/UHS+qCWKZmDWSbIAYYMqol9juflZjTAkmV1Zu2V
aeN+mcdjEpv7vtbjvcY5U+Wb0LPOoRo+ijBnrdBpln55+pZZ2bKZdPnpda6LQw05T1XduJYoAeSb
70mvSJCukdhP3cmVI93dKum3a3s3OfJdWsGdDqClai9s4ctwTVVlimxHe991AXnfb7FRm0H9UZrO
1vUvSx+sRAWEcph9BNtpmOPmtM3D9gZgK/pobVhHTiikpSu7t1MDrwcrd1uW+zhcJoSB6gmB3m4s
ZIvyj6LWk7i55BDCW0eIVuON2Kx3R6HhaMaWA/FWTvsAp7MPN8ZfNtZasJuKBcgA77aTASEQCH38
uX5Kq/gc1PHvJaGM1q71U+KajaoShfQIIDoaAA9v21EdnMQp99rvDRTbIx8fHfISAz2gu0LqzIix
snkqCkZe9NkxCv3sKZGYSBzMtTGowqg1pvu4Zzljzk8kvjgnNc47p+52XBlLJGNijizUb2bo9qcG
GcQkNXTBxqF4iPttJxvkLuFXAflv4+eW/7aabPSPhFfYGHRuquoxIFU98+luuEPZ/OU48UeskOWY
q80yIctgq/1YRe7ZLZc3p68ZLOdmsE2NBy8bv5jU24++H35SaAKtiV8yly+4CkJWXEZvw072wd81
L6A72byPNRZl/xaXZ0+zTT/s4uio3u01NS8U6cQGSO6dVQveNGjnYhn0wCBSjFZL8T4tA6ZLjLFQ
1B6KWb55gWRSDxvpIOrTLC+qH9Eip+6lfbEaLi6U15MlXiuHMBs5y0+drdbfRmFTYnFc8XPQBjZI
8KoQf1JAPIYVvjRDpUGfJuXWT30GvNbrUGLJjnNEMJZurX3s5YdmaeeocJqzCj26U1M/YqqkZMZi
oguqD9XPR3KKjmPZfCifSLFGGjfqUsP53luQVoGemC9B3v7unPKuneliElwhAfvADdiFx1ZWJ8T5
H0j4nSN4dg/fGTrLGvV4EcLyz8R7zlNjMzGAr8clPlWNdA7smRckExTQnc0wr1t1QdyH4RLLcxs3
WLgB627a4QNezMeAgT4KU+p3o3JPQ6/QlhYIUdyW7ZoDPkPAna7k+EtWUp+ETh9sNCwHiEk3xKsH
O3OB5xBOZ1XdQrk3IwV8PMra7E2bjCNSvDnbZooJrcBMXQCeGRkkmqAzuaEqNkcYS1PD+cogjxBv
cFEBYG8y2o3wmaMyQvsUZeV4gmO5dTsc3FaVh1HYuMxhZkwg9RQcEuXSMoUOczAyF9rQf3A7XA/+
4IID6ICfsJhP90jQjWjuiL+ouvkM8YAIvtVbLYO53Dny3tOjxiNmAT3223GTt/FjGBhffSqyrT9r
Vrth8N7p4KkmIGdbVcheiTkT4yv1Gu+lISsI3qzPEHRrT6UgdYXcnXCElpUkp1bqB9lXLIAq+ZKu
m9QeViMJwKdScd5ztl2HdpzhjEPQUVOBlSM9ARZ/t4rg08pv5Gj2ty28ncS07pXmuVIE6XWRXQwO
a9GrBOg7yZrizGceTS0mpc4Z4qtd5TdGB6mBMeE+da1y79T9b8bg6PQ3+KcNo0gwlXJYhBMxACNz
2ajL0x5i3sGGgDhP1zYc1FOmmaSaaHUgdVK42EV7nLCu49lz9aEuEZx5DTVuOt+CuABpWGCVZoTD
QOWZXeqToZqQ6U3zSgAPrnT2d2bavwZDiKQp9r6mAJ1o0+3Rkd9VYxBNuv+2Ah3vEpvpdZIiRWF2
HjlF/cvTECaGTEABmUTJGAmZkjk2jy1+WZ/V+U4VoFtzFN0DIjXECsVmOZkJTiAkZeDOVt1xOBWP
njftGj0zabGz6/pi2GAe0g6Vpme+jp59BwzmTfXhfGwxUdzDJqGUWcJwl3NgUbo49n6akE7OTXKB
NTQcOp9zzHSeMhkuF5j742FOu5fOYR2IHvAoipEMnjktjiaWP4fQQN0M+3iCBXLA/iO2aciTpVEi
Qc1QvOup8J8UMwy82VvPM6Z9o5X35FoYijOd27c8SZ5yNrCo8XHDDM10Arjj7ym237rSHPZq6TkX
rPaZKWNzHBqd3/qVJP8hXoinFD8yRBbKrB3608SeL0Pqjb9icHaKV7NZM5oUFQaNCPkLSCChxeHP
iwLLYfXqAKt2evvHxrzxMse/u9GHXiPZ65bDwOQDEKmxJKwkveG8sDc1er/euirJIzyCK8m22T5T
8VrPHNcne8y41FjP3CwlIoPaW54H1zHeAt8HouZ2765LDgNEA0ZD/qCOfGTxJi98tWWMf0nzmFbK
i4xCkP6iKyRvBspBUX/UDfIVU7/1aS6uOK6cncVPi0XyJQa8VHPcfrMvEsfaWRTK+BjxYNX8CdKg
vy8L0aJb9m+Nwn7gvFveW2In5MJY1WvWcQZJ6VGY+H7ks96ppKkPGm7CxRKAeKHHw/OW3bGO9YT/
38IUZYXUfXI1KrWf5uTMdHgD/AbUPSiRpidLB7eNLfEfeug2koFYC/DO2L2kTz/GrsJwItIn+oAc
AHjuGVuwPGZ/nGTO0zJ0CxTW6Zxb9i/2l/tsQZHUkttCSnDYYikR7rFlLL7Kk7GFg/oxFmAPsFO+
53U22uQ4wWURvjuIoBEA9gP1fI68N73Q5K3kbHLZ3r3Y8y41rAZ7VSSl5iqdNSjq/vrFn13gRB5C
g3jCfjaZ/v0ICZ9cIo8dMRayjrGprz/cvpt3QTLTNWdHYcqXcu7XCVEfXpBEFzQhYJtm692kcdgX
Mdt5dsPPit3GXrnrWnIWB6gmsAHyVZIKGgyzTnJOEt1GFj+HDEKOuZyzYDIpk8LcxCkkVXv1zPgF
K6X/OEv1gpOYvGEDVWFqnwLjJiGp9zIt/rdRcuwkBjZ6cyzRLADG4imvyLKAKpBV84+xuppUi5Nr
WDJxHiclzskSvDtIlvYNQC2k0Io4kuwOJw51GDWmhqiD1aS6YLJjN0mRVy8M7HNU9Dk20J1RyEPT
wp+dFFPwycalGIt7qVJ7Y2Uo6ge7ubgDCB3Q2+ahM5ePIU5/y5kqWYJBpY8D97NQKkjViR2Gz5vG
RENsBwK+bjd5UYumLSIRxiAltbmitW62cx+PIIC0RUG5ECwTBuPBMO3mxFQbBEIA7cFLmkuR1ca7
qVN4b8Zo7UfHUSfit5ZozAo2hggKkEfQsLk+DsF8yFMSyJQPphDMO3QuCuq/lolWc0h4Gvt8pYOP
xKA1BUvt0Ql2I50JcWuUUjPME9yrV49lbIeF3+aeZN6IHSDJ8j02CmAd/riv8KawClNXQ4TPTmtI
IEdfVsJWGnFPyRB/dMWbNWff7mIWR7Tve+g0r6hU2QZ+t03LgQ3C+sQxyC28BobE/b0B++cYVhWi
nLDGugpWAL4KeKp2U/WWv0PIj3iF5yZqvwN+eC+2sz0RYt8FX7w9pFR84zPb0+COEg/nznAZZubZ
PREOosQNUczOvR/Wn70I0mj0WH26kEefCgK+TAQQRobQIWDc7i3X3kzfvZ5FYGdb68z6OPWpeaiG
8sZtgx8H6x08TyoPr2WJoSxvRoJnnpEgnPSIOsxIR/NajGQNysws9zKbHfS4Aql/kVy8rEHRhB4v
qpkE91LgAG+GZMs6F9VjbqJUoWLIsgY7VT18VAibOIigSj6R23P02/S+0NPTmE47d+DMTlVwxmBi
3soE9wHGV8chossOEvYt1juuOyYiLetqGjz3OHrIxrgYNsgJ8oNRxu91UBtsYAYUH3l2bfKejNMU
/INldeclMPwL+Vs9D1JkZeWfCaGUqQuVwVKtg0iaVjWs8wwJsssn1KjjEFBKUkCrY9jXdIX1XdFq
jgdCgSkdbmOCy0ppP7UWBEFp57+92Hi2NKr9v+45LI4Gt2qHCv2ETNIkpwZdV6ZFc27b/KpaMO5V
7x3NpYDIYLHyHKwxeUGUOp2r1hbQ5GSIyou9LCpK+3FsrGNKauClRaYINst9zJG8nYiKtWgzckr/
cnhmeZg8N7o/8HdUOw33oTK8Ex9WgTgX/d/SL93lr78k6enx5cLjiaEkR+nYVNeu7kgdQHcrF4x8
1tRtk7Ea9o0Bjy4IxT34mY6Y4SLcNX3wHCghLkMfbM2u5taqLEFCQnFwE/U6oJO9/9svsfvaN5hd
cBqYNn6i0CFmIyvgosDIuFts4gi1XY77ciQ5WCDdRTKQnuKx/ROPIbL4AKOL8LpDHLaPeUYSogk5
K0pD/czujHHSvLM9K9i1IrulfHF2oSHfG4ebH1EfaCTZKWJB+psZ288iNI03ETNLZ3/4U3/rpTgP
hc++arE4xotMbdZ6R14YiNibvIFEzxoV2La6ArcEFoHmqmjve+X/lkP64uluYuszZFDXOspB534g
OuugEvOxqy95M8goDtyfoqk88Gl4ZbPbxGSmJ1e0gmnoaht387FOFpLQXIoYDFmm/AQr4uKkYt4S
mEdvRoM4d2tSTg+zbgbIQMO67FFumTCPmgz3Ap9QNVl7y7CcA97jPkp8RNcVG6GFOWHJ+ilyyyy+
ZJKza5TQwcHOdNE0sp2pewAjbq15TphHMTR5VI3FuSppX1HEr7FGM9mWkCfSSuFxtdFZmfMXf9Jg
sO3KXdCmO5s9FmFJ3CJZNXwZM2XCUINTWapnO0MTo1cTZ7Dmak6dY+1AEXWEDnveTuDbm/Unc35u
PGqTRmGJF7Z69Mb227W8dabqssWq/ZOa2++O0lfZpKopTayeYdgbX0K0zNrIQ296BBECnM5Iq0tW
LfsCTS0uW/unbj5rfuw18PHpVHXIwjVADVIsNF/MPO5LaP4MOM19jP6chzOKCBG1ExHeF0v3cpsx
SYLIvNMDt7HLxaNgjKC7ZPbgWOanArlQloXPwz9+XMqaKZeZAZf02G82w51w4mUD6YefNWT36TLf
ejlBjs00ewc7D1AE9hvfq5zXUIMLFeMXQcOG/5E7LWXZEP+atIWJq7Fs0sN5GiKvzavRQ7GpITyv
H7Kq8KwhfYuyZhweJAO4vpfuuanwErV5GN6yjDw2mjRO0TCRrANyBkrG72ha6RXKvDn2To05gfBI
mKpi4/uoNPwcfI+Zo+XJkHDhf5exhaGSs2ihoWhE5WCUyhF4te0NBglqehwEWr7MaVqdg4UPmjn8
tsWEl/hsXy3PeAx70secOoh8HRpMlPtVIUWkzOIONykSmzyX4Hja9pRno2ZrH99krEiiYNpMS4aj
Mn+tJL2f7mCf+tl0qPANeCEDmeToZEn2gDT1kXBzYqeL5Cz8cLz4zaHX+mtCwBP5+Xw7yo7eEWPA
0XGtozm5v3xmY2Xq8QBLikeUCNRRuLx4AGF1LifwYSWvt+mshaYkecY4jJ3oK9U8FaBE3AXJlEQh
6ImihL7tZgvGXr7IBZOnD97dLdIXFE4S7XdwbUE0RRSSObnUsu5Z03eH3E7rA364t6YSpLd1lJQO
+I+yvHH2WSbNPR4zEwxQcTsVYMbwyZ2kzN7L0gpOvja4sXHv45+6+AOiF4uHTg48vi+f2qxzz91S
PIAWKR9kpa+GIpmy976tdiDMqr7v+uJsgPLsUrHPkooSltCxuFhum3Q2bmX9g4EenpGHGWL1dCkT
bUxpQJUprBX31kBKCaDZeYvkCYKeaNMxgo7mRBQRFWPQo4ir+Kimrkv2WTx8D4RFhobNU0CIvaD5
4URn1Z364/20EGMaOMigCoM9OvO6rdBcWzJnPIQycB27ovL0WzYBIyQIvisW0kYFPnhW2YVEm4iV
yNbuw2vtON9ZH6Yo0KeOUQwEGs9viHQC+xcE1NzS99GeY0RhHo9TMrcpBqEOWhsi06VfA9IRMDWc
mNhvRr2k1Q5kpLq3fksLCOWMcheRMCSmlH1DjHNvlMsRdah7IygE8zK7bWokO1JWX9mUtXsOujch
yQmJJ0WKGcCXaBzRgSUgg1t4Jhur4OsR5peH2EpNPta1a9WGx2Ix6xsz42M10uFROYjvBSeTct/M
jEaWpThPgdr9rfzlYGRFduDaZ9iUcDSEOZsnWB8na6FBrSZyU6wc05+L3bNlmh64Q00U0PwUBDM6
nZbHXZc9zgvWKRZ8q6p9cXamK48B44BaSM3nUiA5DVjYwy18q8FnUkTy9a3+Ns+yCFo6KgNJbDGh
QINMwYjEsqq9WYPUUMPd3Khr02hSVt3lAxPfb6cTrwBotw3qqp0V0BzYYDeXhNCJxBvfxGS9Dmmz
Y+cDmiFTdx2tWd33b3PBInFeFPk2C9uaRD8zQjr6Q3CyWHJExDMRN+7G3IyjjSDBfvI9+UKEqwGq
9idMrW47z+l0KDzznsgknmjdMO0d89UiJu6sjWVHMMW2zrmoPXSvfUqbnCC7Y8BpnBND/bICmD8Z
xqQI1N6Oioca0x2HfR/M1m0YJXs6JxDOQZaCzpfXperfl4bIo8E0T/FCykldmx9x5jQ3A79hB3wN
Mz03eMd202JeBxyCBn2yip1r51+qx5JrBY7YYk30Z/u28IL57EBGXXLY+mHQeVxLzDf9bM4i2Rq/
ZmgnKf/ROYt3s0l0cz+kdyB6sLMWgX8gI+TLD6bxoiFR9K4zMA9JBsqL9MUorHQX1ztMOL9VY4k7
t3aPeBko4XVyNYqRdYu0mdOu1u2ASLOcp6LLILzCncBZSNpSqO+Snr1ITIYX6nEMPJnkBnMmPuiM
ud1maIotZyrzoRX7bWR4wiwsAi2yaHJyw0vPnIfjpWQYu0ub/HXUy5WkL+BNRfJOAoG4Q4CFt8Fj
vZjk+e2wQs4YWVP5mPaOGO3nfG4ec2UvURbIxzpLH7ORWt82DUyOSOw02qusAJtMsfcVk6ZlMBfh
RcgXmSMhdfjQVx8l2erB/RzTwiWorzc9nf2U0ICksd/jPwkRPfnZYSrAsqADe2iQqsWCdkMTknNa
yCMbOnkDXc2IJvZvG69siv0MMkIAKNtlPnIjNwRHMVNd5Ak3TLqycpVyvuy2fZmsdbZQk5K5+JoL
qvLPS0WAs4jPy5w7RxYL9+kaTJzU9Ha5ZgiclKucdbSPnpBgYLOLmXRHUyIOB+aYbZv2Boe72jkB
47jJ2WXLHB6Uai5W34M40cwxVY9ZIiufGGgVwbIjZGxbFam5lQbOzxreV9DHwOnIQPIDfS+m+kUU
NaFgsaMhHMygQ8J9XxYpBfax0vMjq7wBaPPwMEoWcX324oX+lympNXxtIZjzcwahKKwaQn235IBh
r7+NK8c4tjCu2eagbBgHXDqkiz5yHX+Rm/J7GK5C8g7ydEH8h8NAQl3ZzjR0m7qVlwZF1S3KWHlA
6AorwFM/QYnEt0fUMPQOX2woHxcK17C/t4cx3S319GYuutmqEfCwU0wbfasItEBjRW5hS7AC6skH
MFwNo0D1I237uSTYNizXxNzZf4f2l7JMLXeLN1eHuQEGKEpqhqpgww91+rVcxvRUC3KdtJI4fhN7
H7Nqx+fZnhnNMynhbIdb1ZeHJEflhWCQs9FzToFGvQ9tBp5pbl2hat6J932x5iWX8RDvdMbmNCi4
7+mo5qgViPf7rnsNq+FPM+cFASUC8trrX8qYnyoGUIALh/gNSxCjG3JpEM4/YkTOyLZzz+j6yEnX
7L2ZDhZ75eBUypr6/WFJTCqu0WKXNutXU04OYZTq4GkMz3GD+14ZL2OHltvFj4sdN1D4EptHAqnu
MPB9tuup/X/yqrqH1f4v5FUBQQv/s7xqV/7b02c5fpJk8/cSq/Uf/U1iBdnkD1+YARRzWhNhWyGh
NNOfXf8f/44w9Q/L9hzH8wW/IJ1CgEWYY5/+x79b7h+u65n8geWYqKos/79kVpbzh+XZjoU6K7Rc
onD+NyorC2XWP8idPIRBtqBOoAWwTfZX4T/JnVjJatACPpXxGD8DS/gC2Aku5S00/Kus2NLNniKz
ObCvvY5PY+xeq3HtlLOAU2kBQJczhayxDoi2ojTSSIeLUhw6ks7KFMDnYMDWHXNillFT72vfrw+B
SudNOtGO8pDA579w6ItsOE/gBcAR2sYuZmpEIhq7bCre0vthvsDoVgRXbSCaahzB/jD+qP0fqnZ8
RwRkgWwMnte34Ejru7YQP2ToZ7CJjLI4hxZcIu4bh4Iv+E/2zmNJciXNzq/CByDGoN2xjUDIzIzU
cgNLUQmtAXcAT88P1eRMz9hwxrjnpq3vvVlZIQCH+3/O+c4pThyOR5Xz24yXjnGplXz9/W92Gz9P
WpzSCP24XivR8hw+uqcD5vMYW0aKpovM35U96bO2gCIXk8hkSGGFCiFSUasqJ6roedwu+6HjNerx
bPv55/qyuMkpiiFAtSzyqVAtpiq6bacESl8ln+w6/8rWfmlhNuiNcfNDIO7DjHDYowJIzhb4V3NA
QU6sd1nioeOn+VfCqDheQJD2gcWBvpvhdJQfvs9TsBPJF6BM3rWT3drMMUs+/M5ENK695ZvgxHVD
qGykVwIzuNs9tU386mtUgg4OOpvQ7MNI3d+//4a5zrdRv7cKebd2zLeWa6WM1UO8sHVoYfCPKMsd
SuS2HYvLrOBODsnFG4WzNzIqlQcAqG43EEW2/HmjI+rIEvOthJkPv+Sh9qrLJHBlJKPFshab4HPX
WRLOv6aLfuaIKT7Y0Z1pRnei/uYCpjixdJ/kMr5ZZXuyceNhlNbPXa4lloX3FtGZo4cFVSbQX4KJ
NOEC0luSPkAbsmUD930zB9MDT25zux9sRkuSz25jaKrZ56PV0jBkOfrk8Pw9IVWcKpUvV5Gg5ZWG
YwiaLbL7nHflhXkATW5kNLrlyk47PH+G1W1pXHzQ2Ae1x7Myqvszpn21Mfvmq1iv+9wH8qWxT+zr
eqTMJH/ws0xcqWzG3Y7+tazQ7nYk0J2g1m6hAHGPxcHJAuGTZs2vuYYdixpOgifcd+X1oOMD671A
3GY2X9thto6OGqXcO7bOj4AUTl0D6arJloxiOOvOM6e7AaQqAVgOY2MXXHedhCzYx3oVlziCyXuv
J/1QcosivL7SlvI6wUMJJzO/z5qfzEin28TYBdXRNpMf20LorN3lNPTZ+5QAEECdPqWMHbCIlyeL
qcw0B9+lKPYkJ7mEUyC3gplxUjKS5gbiELhrEyLhZpHVJ1I7sZVoUg3vZqXvhS2TR9/S803fwKEB
SNPgCWu7bTB5iFgxp4Qe1ZYel/Sslra8qpRz4vDunqMIQljnsQUtgdd0FQeHUk1PeKjWKuw3aynq
o5T0NUeq/NEpiUajryUV5CikcRA/axz4FKm6JHFFzKSb6EOEIdTxYFvANOiPNbWtQPoYmCGyY1Ws
3wc1l4ja/dPkF+sImasBR3i3fiFeauMuMGHLVsK7auK1tkI9+grnjqn0a59HH8I5IH/dpg4Ofip9
MQLWFZuSpX6v8hvmHR+zV7wHc4zlaA1Nkmojc7OnNQPa+0S8OPlr1YjYatf7iZY8TvoLWu9mfnba
3kP0Ul9pvAZEDBYxmVGVE7CxRmE/4YTFhyQniaUPyIWbunRgNtPRkd2DK3EFOCoyOAvTeSHRVUfH
Jl+A1riTFExiEW3vK6FEOKD1EN36MRUOjQqBepD4E6HbcCkrh7Li6jlTYPctOdzjlIxNbwgVhuKQ
fgF1GuM/yiflHRVUuRQ75TkXPCGcemz3l6IYUqcl9Xx6TPeMe05Nv5btrjlcibBlETF1RfXiJ3Z0
7aeYmQgmvfc0x5KjoMPVQ0YcGhAEMKXRvov0viHnh/WnCgjoqvFIEQ7F3HOZ3KUkCZmwFiwSCUqX
zRNqb/xhhnMwP3NejmHnBGoDEoGNRK/EQcKyENTb1oVzPRZco1ANy+lFmG581nNxsOr159j2bh3f
uku8lKmoPVJR08R3VIABrnLOuk0Twr/yV9Bbw4mTuiUPez1DdtUcMBrlJnUh7vzYttW3TzGobbdw
2kGoSBRPmVSAa4CAFXpYLu7Csa4LcPovEkSJFeS3WGznLdsTag9LfR03FaEqvA1JM1d7ZpcdeBne
UX0u9E9jPwzaGE7rXP5aJtkp1vn8WPc4kSZDhqJUyWEcp30+pvbDAs9vmykGpf7s1w95bO7NJkHZ
jODeFcMFG++zb5EjSgpjPxEQJ+aJRQebHJsBrz8pryxeArwgeEWYRsE86NpHlwwT0jYjdVzhJEDH
/CMIvOrYmd1vFzf1iQLfLcrCtOmXpeTFBDsbr/CRWWd2QBdRMEOwBrbvXdZfBd1WReaj1xh7Y7Cq
s3anY2+wyI2UWSiPB6Xvp9dPHQD/vs7v5jK7MdNY4o9M3geBww115OBpC5Z3kp76xri30/4wG/5P
YzKI+rtJ6N2Q3giOXI1Od4xpqfnFGbFJn9TOzWovxLQUXyoamjE2lgwweRZx7OsBp6jIOltWe2v2
dTgDy03u5kre5lZ38eBPcdYGGRlNziP5NnwbgXc9cCOH0xifZm+89iJGKqpLPjDaoty2ewBrwZEZ
836xgx3Q44S6lYpkLjZsTJaUStfuN3oJYd1NZjYXgOAPNlM9Hsd0AqTZcKpt0lo1EL5uj1RlMAMt
yw1us1Cr+Cr21WvuJkvYWcHb0jmcgB66vuUhPDHPtmcqEFdwp+51GFVB8OzlbOIYJJeSY7LQ+FOV
gqcwcz47SxM/byaYWAK4xNDIeG5rxEmyF4bdhsomZSV6F0ZKDFNelu/2MCUr8MgMk8ZEfe8QG+ax
zQ+ThxNmxv481OKXADiQomEb6L69AyBlYvcUlBXkMQdQ+EBMRH3z2svEcYyeISYAhUFwFEN9Q7ZO
nyzRrpz4Pf6Nnyzja4pHVhXvMjUzqHwXjRWfRKrMXzON5JaVCS5xFp2jKsHZRO4T3MuJG+1hbKLf
rFavRlm/L0TP+8x7mDQ2x0wxtkkL+weA9NFgc8bMkS2H1/2RaEPT2DHHKaZ6Z0HE1R4V7DHbWDWi
DQ9rXDhw5wdbuWVowB9OeTjptPwi78vK7jCOb121y4f2qhbpqy7ilh3HSj1u5EPHpBBAHbSNPWk6
HcaG80F1zXdnPnWBOsIZ+bEk23VJuo1dEGF803oUs3eHlvCUlS4+KqBJMuU7SApmugDCj9p9Zj4D
sK9k8AkGj4qDzt4ydgGsgH8gLDqS0iog/7nc5LH9J8hfVH1VT4Kxo03hk8GVn7vQ9lx+YSSwlCZN
ghkeHzOdG2gIfXEp/falXJ0i/DSOaPk63jZj+i4MEkugwB8RBL9cmV8zmD8GBYn2+VYEVnpKPjwf
I4FUt5zFoTXUkraA/LmTBW7LmjE6kPM+Hl1sPLz4OPoV0fDQmcOxbthaYbsDgAElGA3OxLDvq8u0
lrHHPKrP1tB6YWapawAK41q1Sdf8mJ/z1v+0iqS84csMR7+4V8x8CKogxZseiytD8LfgrhJddI6l
WC8cPFFWQg8oSdUGIMTN5DD7jfzaPOTJO+0eUei4gBvIuqMTKJKwCfMcQYO1hXNk4jsmoMAOq0nF
qcjlU+RyCkgyMFo9546gZ1fFPZZtDHVDGGuvipnQWHkFuQ/WFAUsW5fcSk2P0npWsDVymXTmbzf2
2Z+zxHgg2XFBTezZYxMbRsLXVnIzFH7CVkPLMBeSTCBdmPCCQbzgItmWhvPURmABpKR1LJ5Mwscl
teee91w7dnVw6+HiRvgHV6d1mSEJuevmjwu+D92BQZJDcUGnseqrxjUY1Z3NIknAB+Zf2J/xjPjq
NunR+lo3xXSskqPrEk1Bcg/4mFhdeeMYpRC7ErZO5iCfsHoRycZlzKQwuGKX+kdeerZDBv2j5tx+
TsnL358tJ37u7yehWpA9mERTI/0Cmv2ua33VAO+JY451fsMjHCRn0XM8/Ptn6C/le+BnySn1m5gx
49ZvfbwQ+XRBXN6mgWWeW+19NxVVpWK5J/x9Jj7qnFNCdVIl28UoYBkNBrRPWiKZuedfXuqO22pW
4y5RZHYH7c5I/HqbrEeCCKbZAwTTi1ozuhGlK2EhjbsCtOEOIEh3MEbmaKg7fQ/UQsbLs1tJea9L
97okJ3IwqWQsB+PTJQR8uxheaHuD89wok2avBuwWUDAKNnDG1PwqhGkyDHjjY+Ob8wIlzHPx9fe8
OUpxWtZDVWD//uvn7s/yRScjJalWcsTFb57ESv5QYzcAXWBiKYLkES4hM9FZn/uZyWhV5ZxDD2My
Qvf1SKwnywm68cNUbfUsu5vVnlgNAWmr7sbRHN2zquS4E9GW7c52fe6EfepG7pPZisS+aDs/9EDn
hbPGiFdrSE5J4OdgUmIi9pQaICdzl8RvPoU0Z+GTwo0MBgTzKk8u54lQ9KYx5SlI+XBimnJJhwfR
ruL05bg+bt5s3HT2BIUm+0opmOXh+1AwsqiD4CmO6xvYSz86+yF76u+adXSiCHp7WmCu5pLh8IYE
Iq4TEipzzdGd57baNiaXTu/zEiKNCRFnCaR5qEJA49IaNVjxUZerhrt+ztJEHsfHSO6N7yJMItAH
MdVNaS12tUxu2aI9ORF3RZwYTwWnD8Yu1GgzeQAptPZY8pqsVXizMnmxsxHA0ks1fgLaR1BLxjsv
KmkuMGjiWkcW3rg+udcVIrP4JxtDjCnXYAOL/Dq0yFL/YjAxiKabv7eDabOOjH3xJXr/ZLc8QdM2
O6UVS9M44VGKIbaR3sDpBO5wfV/rZy352TLBoafcjcaAd8gnpieypNK4kMl3MoF9jHBRUcf8amYk
mbTrXuaFztJEeKeyOhVz9lqwcVkvzvW6pJGek1M83FEyWGHeWxdEI6MeLc/21P5h3Ig4ZNicAr2Y
2ZGnmCytvyqKhxvSZQXw3fzLZIPzj5cTgUPp7XVVYrzTgGYs100SKywDC+qfZhT2YlBw0zyya4JT
WOYyHWrWBQFGh1GtsHWUODWyZI9l8TULkvNxvxxly5m7qnng0Nt6NIDYbZr5raS07u9nYzgsdbb7
1mal2JoFa+7fr8NdX3OVPrmj89lKXtb6RbS9/2RpSEYYvslDB9vaIkmHcWwzCPH2d2RGjD3AiMjn
O68TswV76CZz8305jFSVTg8Ztq6iLM9EyHZV9gqx5BOj3n2RTitt214g7k9xWAeL2HkaN7RG/mEJ
Y7di4kvDStOr3WLMtINwEftTt+z7wHgqZ661dYH8u3BPccuWTH37gmEQDhKsMBhouK/WRwDhGfCY
sbf/+6PA43iCyf6O7ejRtXtxmp14hoCr87NLRpFaCuKDtZtTI0eB1pHlvOe5zFxyvU2mJNp7NV4L
N2Fk5orQd04tSy2KG4SXbgqe6JX8JN/8nDc8h/5pAPyfxC6df9/Euw5UHctyhbB801xHuOt///58
SKu4Z7D7P/1OEAKLMLUaaG8KUUaP5ZUAOJBHO+BHW78avsHenyiJuSQZd9ffoWHRRE/rKzMqenWR
3NZFYP1u3aD4kcO5RiKt2rs2804tF2E6clU2BoYp2sKalS3Cne/F7iVz7AdI4f/1W/r3MdL//Y48
adpENn1PBIyw//kduRjVg4FY8H6dCZcaCqnJZMxLvwaBY2wa3/ycYaK2xX8TxbX/s7/Y9kxBCtim
Sdmh6/2f/2K7qtKZQxAfZdfu6yhmSfAgUorLkBmr9fzisiyvq0izBJQD8cgfiVhQovNFTzwH/uDd
Yfswm1d+2r8kI4g/u/zjrpubkbsZiNBRwkMdeeFIBV/rngEqwSmr/ct//QE6jOubf0sz/+MTFJbr
e5Yvmdpb/+GNOJlrmsmcenttc+Otr3xd/3Q+3fcGCdfsq1HdLdf8qU25fUXOEtay7/DnlMEeWw+X
1QFB99Iz1hUTfOr6si7xOSvw6DD7XRe52fpePJ6ZNWWbYuYPOP9nI+S6rKbrPqZ35ONcLYxkDVx6
/iXh1vz7Tv9/Cv+/kYnW8Pz/XSbi0FCln//js/r5H8c/3fKHKVtaff6zYrT++X8oRlbwL5yAAqQY
lxGRJ9e77R+CkeX9C9l6h0y8i6C0ykn/qhe53r/YwiPQZXoAkrhJ/00vcknz+xRHCH5fYJpOYP2/
CEYMb3ll/3QtC9sSniVJ+Vt2YIL79P7D+ibsuZioDaKBD777PSUFUTo29/AdnmFzg+er2rcYh/C+
9RkDN0VxnrXWDxQiOjfUAK5uJ2Z6fY9xdSIhNzJ0OMZ5g4OtxAQ6mt9DUkOamp3uOpgp2Ib2dmwD
L3voKFvYFAHuzaCMzdu/Hnl6cxOoIg96IgyUOnRJUzrOMWHa0ExYvwg//+4C6Iek4Nnn3VrD7D3S
EPLVUqOyTefcOeXFXdrn6rGvmYdGSWOHftXtOSOpF3cg5u7VU7ntysoJbd3cTW29XC0ZyJwMsOo1
FHfi4tgyp8xkmJsw4vayFH19ZSBJOZ7a2Rfnbu7WBAslEWC+qzmvrkj/zrcgxP5MeYrLawIB31kx
iH4LCc2rvf52GPW09doqOnHg74Ip+fSoJ6jz+HVptHpNSrh16y44zX87RR/BUpSh5HBPIyJiehmT
Oac+tJQl2fE5HjBzEV0eeyzaNFZBgS5JgdyldOPkU2w+l+bJM+hIL+hKPRoOQ2FZu3c5Xngoa+NB
KgjLqZ3E23LJ5z2KCam2Mt5iPPN3WZ8+u/zVG0MGT2XQ0/gIBzH0rXu/Jv5emgEVVLI9CmsZeOah
s6ggDxG8fuo00jtT5AWdNxin9Ew/U6GivZbHPoHLmcfpFBqr4bUSRQRBZL7PxSqJ0FNNapZNNlwk
3EBN2WBMkDi1V4J5Kfv+bMf6ygY1ALcg2pT9N5gGAEWQ0cmkcYrDY8geiC0WBdFzvudrxNK49O6u
8CeFXY19vmja/DmzHqxW6Wur6bCmzmlYKszArTafjIlq5jhugp1gfx1WUIt3StVnaM/lLq7zYz81
9i01dEBmPGaDDqRN9jp0N6xEHlsw1MGFGO0dp8iONHnnG6NBfCIe2p8SCgWcjMrTGtsWTn0eskGG
QVgFsIbapF1uE7ctOAL8VlODScwgVVvX9J0742TtetlU1xn0gOsaztW+Urg6rTGXd1Y07bixx7Pv
Y/+MTIZiAhSdqKtPIkk0g8ADuEpIJuFnae4Is+vLfogC9+QnxO2CvseGO+IyHcmdbI0OVzqfUX8l
y/5GgNpHXSX/BsWhjsfPhNOJIXM83kLB5+F0scBVrwJyC0YDeLAloMk/5Lcl6tZiwg5sHEaCU6uf
CubPnHrt16SR5qlbEvJAzTqYWED1O5P3LMvWDIt+kgedmHKzBEF+ktbyGsTzp6uo/TIAvG+Id39Q
cMpq01/mmP1jm//B6zKEZVL4sGGnULXtlxd18dWk76rBXO4wi5O+dHaNB+hNNKPYIF+uE9vsni7a
7BMo/3mhqnzvlG1z8kyJyd5BiGiaF3cUPrrvyj8vvPoIaeFujidzh2oySF1dlzbC3MCc5F4W1Xvn
kHkV0fLjlcuDG1Tll1UVf3wAQY5K2wdrGvtd61cvHueDsxFX5L0i0vYFc3uyvfGWI9WHdNJvnGm5
XB6bBFj1PDY3HkahylcRzF/onTmmOWjdVb+XpJA2y7gWjGBdY+2u8PGJa3LvMN4jRzB8HpxtQXcy
/hiw5Ss7acIh5kf0urROf89YNd+lnQVj2HkZPbrOUg9EN+RAMN26PhVvTme0Zz+ymApbRHeXEWls
/J1GwlAd1UWcmNY1IQOlDhMdlPmw/Oj2UuU65LdhHwNuQOLhJRcC1DffMrA8U+3z4dqsi5u6DIbj
LBUo2QzcmxFjH+2I2rbpfRe7wQ40KEj18TgO8+8cYa1E9EM7r45YEY9llx/zTv64U5oyOhjebD0d
kT4fs8B6wAGwaItTSVeFiQ9LeoZOBGKSq6NLH3z6VxrtHu2GyXZbcd7rahi7XtI9mc7ECWuSFkAJ
zsA4zum10PqYWDiuh5IkX1+febZtbQQ+NNY3s4JNgik5gkgdRjNH6LmFieeMuJpE8h7NAX2UNkMd
DK1Em5iOJ3zblvUpkwY62go8ht9Awjc6VCY2Lln6l6xfNc3ROQZD+gApdWLQ5aD06Hx/4gZt9sWS
ng3TJJ3SFccCrOvc4bIzYi7f9hBPLMbWqztSLll1VCcbOId6YIcwWq4qF43RaAcj1E753XfgQ0gT
ehtz9RGMAacWlJ582zAthXCCY2rdeGuki7DDF8cwob1TDU7lgva4ctJfiZ4iyBWA3nNqeho2Fleg
R+40G1NFX0JIY+ByirPlT0KnHDrzD/Vs1AAXeLIXSJWqJI5detNrYzj7vl0eM8+gyVOWv+1A4HWC
21bYI2wBmquqCvVviD7F0t54zLRBAxbpzjeii0tdwMZHlAYH3b0arjhNSJDn4l2m7o9PdvVmAVpA
jggKLB3Odt6/Z3UAA0d4ertMPPHStrlXJmXyFi04VESaC17T7jR1oDc8HxxMCYZs0/jiMHjACoZ8
RMvCAmD4AzskdY56Li+MHgesFrtCHguLMzc9aNjR5m/b697GYGHyKsb5xCz1j4kkhAB0nbWAAntp
swmxz7VRoKpzt4aWOfTX+EG6zN4Ek88IKaITosFXE3jBC1bDfdd32PvKMdvVRUaeqRqO+ZxWwIB7
KLimXgtpFkDFdXSdZY7JXoHXVLdV6HXtC58EUenCxFnsflejJrfoFC+Vlg3CMKMyu/QgXMw1M0jP
+UOnNM9UE0V5rObjZOpPy5RHFVBHhfnjt2jxlZBse+zMltGbBsHqwKKz4Z5Yc/VGXfmdgygVtcz8
AKq+ULOHBT0xl8e2WhPG41vZD3QTWKA8xlWoQHRgHjpU1DRBVAkn1YBGGfJnWhLy0GjANUnGRlDS
fikPsjd9lakDeyw6BrYR6SMo2n3OBM/Gfpg2WznM88Hw1kqQYbX8wh7NJIvSUHr+SU/2IUVg6zzn
dcjG4axH50p1tF+CnKg2uLXWKRSJWuZ5wZppQ9D7MEGizInJ0Mnq/qzUjL1v/tGAQjbmDFinyx37
zCAM+x8YQb2QyuQJ2O2javgo1p8O6A8MZlQ4aA/uUr5HbMjoeN22kdluGcohTU8WJGdKyMuKDLzA
eovyRsHK1BBbwjX85bn5l0gS+9KW7YezyKMTTDfACn9yRfS1yilDA0gIX2J66rjtUEm/Ws976LvV
xFT5TzKZCuxRFg1LXorR1Bx+IlX/wBHBvW2xAKL/Pbtt2Z0ZyLHVc8DxbrzhLXe99FBn2UnK6dVz
ssfoujcrdezp6zUW+zeXpjwYgnoWwB4Y+e+lb8LtLkxS1NHF76LuAL8IsYhhfxTfJAjPQSfpfVHF
yZxgyiO131RauTfj5FJQlt1lDvb+BVu2n9zADyEPM6ONxQI5eJl2WOF/xyGMUQ8wMZD29rHMs0Eq
cEAzK2OyHZTeHS6ZW4cNd6LlTOQ9pl9K0o5mLPdV7hMmNfZ+vuwmVlECFTPeepAubWZ9rCOmlByQ
GFpQf/F9DPgQE+/GogLX67EAO8F3ofpd0S5feshvW9M4gby+pBVkF02PaohHEJkVk7yD5wxw4teC
ipko7xx3zE5pRmVolCcveb/cG+1yQ15mleOMdA/e2bRRAlMBjpiS59uYbWXNswWb9agYP/klpiBz
1vs5W56B0NxALuf9I4021cGpmxrBNsbkU3NDiay5ktFnzMtLNNNB9vaMMq2NSPmPaeocVPpUBYPY
6yA6ZQEy1tREpCeWDxVxbGqrTyhZX8Dun4SLVRUTMCJ/nbK0IxrXpfnBKnk/161kwowmZhBCGiLf
OzF2+RhFn57N6KPKnOmqGMD/KkVuDQTvlzfjH2bhZv8ehd7MnmZqsVuAbbqJNEpehZ8i5QC7UW4y
0pKU/Q7LdE1flz7M+YE5JWa4hpWAg9mDyXN+l6G6U4zJ0RKJwqD5KPTw+2tJQLMjhsQbr7eTNX8W
qH4hcYxHV+VXVg5lu2SAD5CaNoguS0IEPyxq/GZdDGKbzTxAY4eO+don9zk+65JEtKQ8uSSQulVa
+DsmfPNwadLeunJ9t95m2W088RTNhHyYVH8oHRzfaXOpBGtUjwNcl48Oz005l9HOZDq4ZZ246Bkn
dVdX0N0lWRaGAZeIkqaNmdBVODosbY7KCsz8y0ue93fJPHw5EzmiBYNkvSTtVWwHz8jBCDUx9Zc4
+IxdY/DGB47EZlAe+ij1MfXg8oAlUmctLdozOQMtCSOyHF5mQb5Q6tcl95fHmmDkQsfEzYyE4+J4
76YZ5icsH1R4sWkNmHG94x3geOqN0+PUt1yZgkqFZ6k7h0p60alQBTGVYUHwh44A90VbQXUul4wn
z023GNNqmNf4r9fi5r+b1y7BDoDZyGdEnVJNmfp1d1xifUgayzuYgvt8kNbVUEVFCEUM49/s/dYG
I/sBFytCgHbokuMxEzZzMewhztK4OYaZiG5kZeWQ/QYkDVxjlTeeZjMtj40JhHjmtEWZM6y5Z3dI
2eTlkr5OcAyTORnXRErijZ057XZtqB4ywe67JUk5sh9dU915doyc+D2i0xAAgDhOC4V3UBh/iCVB
dTWDMDN4tFadm+DBS6EQ4WU3renHSpNXLTmdUASYh5XAP8g9TU9Msnw5HQ+gkf3xFl3kw56Dcp8w
tuEMXd11HjnHEt7ATgbNmwE0aWw5bhXjKWvQSdFpAX6w9d938DkrKhmI8RFX6uz9uuQHeXcszDwc
BvxbrlX9IpDwrMa36KmZrVq5o2qo5WwHE7g05t8aG3CLs3Nb1PoQ51ENBTDGZGhnHyJz1udc80kH
6UZAPj0Gc3Oik1Cx8FL5RnDqZLWIXU07YqZZLALFdnKTlMOOGOSccWEmtfioXNHhYenrJ+2TQFM2
h5J6VWymok53AgASj6iePnEcX0uEaqI5CvGqR6yzgObyev1/LkUTskJS5bzCI3bcpNNVsKx8orVv
uRDBI7YgChMocYGdRHCouxE8ezZtGf2anXNvlZye24mE8yiOooXvQ+IeCnuBc1UVT1VOPqydcOIt
UfvmT0wqhjW3S5oPz7EbXaYFby8e6EVpkO8VVAZm09d8CqTqjWtQCzyfppTnrHjy9QhlIoILrMzv
qOdsVfNnKjhSeCjz7xam2IFDMTvkDnUgYyyvjFcyicAL8/lGWCyyfVCcMb+9KIoZgiKDm2TToToZ
zuvY3avcZstkUVrTVxNXuFwdcKAfWL7feM3ZelaBZVHNGHqH6FpigT0tsx82ucogKGNgNWbI4QSE
9sv0NY1Sgzphf1q16qoD9Q1Gd+unaH3plJPcFoCVKFHhGYlLqx3s+FahBfnMISrF9RYvai9mLA7D
6pWKkg8R4T/opabtu/H3tkmd+zD9MmNvgOCyo3PM5AAG5CkGfHEED5nby2kxhkOiEb8GB0aO8Lzz
QFht11t0rJTtfdOZ5lXkCcZaEkJtXKWorhDaxih3z3CAz4tjQVph9IaRE6xzw9doEewOMCjtm2aJ
T7EvKcWoye6wY2/CazwSdJjGNfihYm07JodKJ0Z+8JcEr2RBq1AGIjObxbKvp+pXLt+mQkHOiz5/
iAMcYt53a7T6MGQcAnz4lHh96HkRVEflSLDS6SjJitJ3J0keygAGit/46SkrCQBOuHfThbTs0DbR
1hH7qIvYG/M50MCY0VzdQVaj2L4IGLWsUD8GpViFBsjQbB5jm+baCQh6ZxefAJFAEjfdyTQ4hsI+
xcOX4Eisi+BztriW7OLFmj1Q5gvhWs2rzKzglSMYm+/yNBRrtmV0eAAyqrITswvNvG/C3Ciuc9wX
ImrtjamMF8um68CwaG3psfU487UOkp8WY8elGv/gu2VT5WePzhBhGnVtmFaEtFINcrKo+ToGlkuV
xo+Zf1vkQJ2B6M9bdiOeB8Vc4+ZMEv0ZBx1kTM4QTiqfQYBh4V3gwyVu8WZq3nFVNp89vWWWpx6l
6omBBjgtEQFN1uVtaTJs9OBAV6qLdmPxQI2hu1sapGwjiC4lNJa9If5mcu9k2w175VfvaSx+Utg7
6UJP7TTgx0phllSrJ1ioEm206G+Z/HJ60r25qdhlzSv4IRp8h2kNTkG8iNuSL2guK8IQpv71eYYE
HKL8uKQN1j+gGZc7V5FXFXIdGfKXxQnuT1FWe4MrJJQOSv2Aud2pePDyAKb4poufijl+k1w90Ffn
j6HF8TPwHXbl2p+ykGJzJ4Zvs3Wuohj0XtC/jWzqBNOlLQ0SOGirz4nizbAmkkDdwrsZJzjEpwmC
Hbs5J3rJSaF3S/xKkJjN8AMnUFx9I+fMHv5URdumw74aumNxC0+MkbnJA3cOSDwNRDtSNkByxi2o
Uc1o9MOUxNnqs6dlCgg4s5CR097SKtgg3lsdV69Al3hCsKGUWYK4HjvvtsHmg+00sUQ1v3etcYFa
f1tjIYQJStG2vHDEISO1XqfBAAmFcveNMtmGNXR51MGvQ8PkRg7WuBPleNJuSqQUtENmCGDWiROH
mS6uR9Tcnba9b1yCEJbMeefNqwVVtvmWSM13mj+ZtrnGd9kwTCTmG5sjSlQZNiFznAixPv/9n8yv
Qd9x+yNZM4dO0z/FOoFp7RyaPYYv0sVGwy/OVsA+EnYYC8aerqYAYCT2vrFZHyd6fxUIAvwkOgTs
GMFmrRlILRyAA2LGQ009C7aXstVXwZrQGVjrw7Ky31AEH4ehwtRI3NWH+r2pR0zMiXydPaM4aB/E
l3bgiwfiyqud73ywJ4LYjWRxbK5anucbyjufUqEfI6w5JH3BW6r4bLqKM5wJjb4lhAdhn4BCe8c0
kveg2NsCzeC5xV6iktP31AlG0DII4wxqFTiXr5aqBCrPvDyMvNsg96iN6LD/DX1wl6jsMSUjH3La
L6Du3zl5fA++9oCu1GyCOqZjiBDABg9i1BNZqccwGMK28QY+fPJvpsI0U9B8Pss9wVPS0hSKbmOb
mfGgorOsDCwPbQolUmIsZTTfprBwYfHLDVAMcu6+MmEkNuI4+MG9Tfk40dWF+8cyXnAkc7+zmi2C
L6uhrWBrmSAT4+6a4mxiPAtb+HKh8V30L0tG2MRoftIMOzLta/R0o1s10nHXQMmjXyWPBJXPfZw/
ZvQ9ERzBTuc2B6HcP+P/Yu88liNHoiv6RVAkEn5bBZRlFVn05AZBspvw3ufX62CkUEhaKKS9djPT
3dNkEch85t5zK/IRM97srCJnpChIQpHLVcN0vzHb8Q8L+6DvqEkX2X7Fxps2i2ZtPL9suzijXX7T
O+guDHu+QLnIjSbxqLpUrtMhQ0bsMw78W7vTRtYa4Hp6nY1ZAnKA4V9EXrJ3CWePMqChACh30IWh
/E7lR0rsCTkr4ncdHZgMTDfpLbJW3gJrhK3m0o+G1r5uvS9RpAiT++wxbGa/sbKPjtqpTNliWEYx
8PzSy7E0C0yDI6fs3T9zUdUPiMphmIXpT6jAHNOycaLPf6tqZnJZ919hzoIPWiSVHTruAlG73fGh
kWQSBZFhXvWmf7bCR0EVs1l6ntSeyQhpesNmTMbfYkXdYU5niWgTeByz6akdLkLLiIPO5teiBbiq
ToJAlXw2K8VkqLn2DEAsS0MwexF+LJ6Xbp3GzYmDi3C+3Ocelv6YsHNCD6AGgxPEW+t+u7k6mOTA
b2vuDcg72YqEYrwN20gR80zHj3VERWyCRJZVu0WdNcEPmlr50c7DB4pxYzt6+Z1qPwkPNrezk53t
SeLnTjBZ9z1ZZ0gBznpNGosy/gg2ykwBEbSlc3ia3DVzXgOmgNUIkoxzEya3nOzA+bfK2tv4uyks
UNO5qnrSRPoVxdG9a9gpoQjck3oKTqd1ogtKRZSTLxW5Q5vOKn4Lg3+Ia35VprThIr8go5LYy/mh
LeNEUOL4t/fWl2LiQhWpdnH69Ku3H/jRggXo9TzQ2gxAlxEfmGS+sQp/+Lf3xyhin96jgeqxaZvy
D3KkkrXTlGw7x3iZZ+6oMUSO5Ok7gm5hFnWURR2OJO+3jZK/2WIhqI7lg0GKxwItUxucpyHKP6pi
cIl84++cy+FIbTGsAwmXJGjgSxWE8Hr20eVwWMR8yl7JKCNam2Ttq0qje+hKWLqSnANqzcJIgQhz
cw2UV/Ka2PZ9B0ImW9WsS05aCU8hB9j6w2ITCr6g/hC19r7opkFIzkgC6co2hHdDoQ1dZiK3RWnt
Sc+rc9xEZJjX63PtIpAVsXaZgCAL5X0kHqc1kFL8821ywix3nUAzjHkuuIiNLHBh5MSjxuXjxYFT
cvl79XJuUsHsyXpSwNQCrWa5lvNz12fxOVVdSklszEBXeRr0Zj6yLCAn3vwgS5illztCDaSBm5Bk
V4rvLdaI6JJ68VhYC5pKnWLTeQ7j/tx3vElV37tBpokvMePhEOBtd2HO5zxxWjGZeYq77KBSTqy6
4TIq0cAOIvrqc/4Lz3CujG+aZpr5NcLIXmJqKJvJFf+Q2NaPDOFbpx0nvL7w4ZSh9zefnkd84P+8
rmytJUq3EjxWVzx5rFBt2PuVbd36GMRO5mTxDlrHgQW9tlMCEtrI5JwJFGg9D+JfxwpsmjRIybwv
s1nttAlmWLjw0mPt3qtVMWp5zuxDwNJ3HbkfYVxlR+/DAvK/TYz4rVEK18f6QU4jhnwvv9V4S5bh
oSo55UmIfCnC+UY02B+RhU9J3zy4shJ0Qaw3Kr74pAN9AbUkgC4abU2HFjnToi/bICWkSvQfvUq0
rYKzl0LFcAROPqg9BBOGWNtNcpwi13y1wXtuLDvKAk8QGdx3Q8pcZ/wZZnuLn2Xcle7yNo/01hCU
GnZo3JJ0U6mxT6fkFvbe2XSmnWxRDJamACeSPjuYyxMo0pJoYCYVBzWm9zCKHvska6EGIN4NfcJ1
HjqPGltC8Jupbn0ruZcYQKkO4rMavUuCu9AZw3tVu+ey5TpEutzFhCIn8qN2S0YpQNOyUp65w4K2
MP/mnuWgwUXvrH+gbGaOG8OkW/SPIVGw4rxXt6GqU8x+RAemQS68xTFNo1M+uqQC763MPuhgWYgr
AcZt0TOXsqZhzBMFs9Jl9r7pAVTtPKyAUL2MK6Or75a9lG9a6ZOCNwRwhJHEoJxPfURjVt/rZPnR
L7AP1XoOIz0empPUjWZv57A/0/5jFK94BRE2DDV0Jl5GU9lfRj0eSg9hd2nmD/Mk7VMsGHeYzszb
SaWWSoT8OhEpui4fdHg1gGO2Fo8p7wHVvqNOmofOd4g1PKK8MhOAzUMLbYCBZY/MnHradNMn9tbv
bUSYOv5Pnn1QMugI7jStuusKcAdpt2D77QrU49z665kLbJHDN7Gfa7QLVdzTKgNHxkI6vbct+bdJ
Ru/YNd8zEWJbxRzEd5BAF2HeB33BLp6wPDoMgyA8ZS8w916ES4KlVwkachTteAB3TbdM28Q65AYn
XhMbqI9bIlxHJe4hnhy1cV1vxmhOo/pUK4ZmzWJuy0h8lkNMNVYSn1Y2+DpDak6z0r46hXKvAy+P
ZIJfJ815Qw927DzzLU2Z4BsadLQZVOgmSz54Vl6SvCOEWOIDE/QPpgfXxWwquLwm4IdpoFaHmQxy
1gaePAfRisDMilr5ziqaIx5hIcwgSEqXN0BriEjIclr8HPTl+ItNlHI3ZHPVmMBwQ2RMZUr6GShO
RoG1OiwOh6FBJqU9aUCCHNSnCTcIrFIUPPMrsBjdjwUa9bgv/h/R8Pd/g2hYZaP/g/bub/7VDt1/
EdvxB/5NbGfIf3Ec9KXAp0hP+c90BglmYUU9e6btOI5hGsjw/h3OYNn8EmpUQSK1JQzGqf8BZyAe
RxJX45FXg0AOcZzxfxHbObrx38NoWC0broWdlFX/KisW/1UB23ggnBP+Hp+SQBYza9wn9ADOhQ3U
vQsJFteMGR3cNV040sqbk8sflUzAabANb1MrO1Mm6vt59NC+6q0856oB3RB/hgYCdxbq/Q658ejO
T1rr0vhNGpZo7akPISUvtsVC/VHyWgOoXNBR4eEIVXJeOgwFdmfqG2Vp34Bl+yAqv+Wg46BgkFwx
g/OWENU1ePatmJ2nTvUyaDD5+lONba6S5MZ59YQLyRg2Woo2Dy6VzeBFBhohiZx33Zv00ngHoWb1
8L1W4CcoJ/om6BveunZZwEwJ896IPkuyGMI+Wjut8U9zUzh6ML9UBHsm8lDB8DfcKdz3vvUP7KrD
AcvOY7H7P42Vvixt9zCV35M9gGA04C9ZiKgs2QXxhA1PWEwgwCUy4D0ZE7dNR4jXdpiMgxrW9flK
FZLzyTCZGIzFa4+VFI2XcVc1TtALcx/FggF7ZpDKOSkyYLhNzXQ5RcSTkG/+k9lIATz3bxI2GmIk
UniYnG1GHwYR9IowOk412Qf8RPI8/DVLFk3U7CnoqOTURgxHImf6NN0zelARaONrSTrRu9B6cwef
jUHXuOmWIhiq6VefrWKLvfC+qrsHrP5odOTDFPdspJlqB1jN7yoRQBlq9k1ck9WHabtr6vn8WoxM
UUud2OfFod1xtGfFEm/bUO5LLobBgj42Mcthn/8W2vUjrvNz7JDZaApMEG6H275QB3wi7Ar5jZsS
j9jcsqY1ujtEZYEYrK84zIaD2TYnpN5Modrx7LmrLwY7LStJ7YH9TRVAV0mCeqbfi7asH9mMGkwJ
8sK9hGH3gIThaoDb3c/3lSIlT2uR+swJbR8JFO6+S9KfOgQyK9jKhon61tzovlgE/PnJcu76qviu
Lfh6VvxQTqgOiDtDxAPf1ccvwGClBc7FOX43x/ztUu9ZKkYn2pTV0FF5W1KLuRZNBHnGVG4mjSoj
Gl7dsBRBnPDewTf8MEL3Xedp2yeNgLyFFcHVWYcIJFltCpzvuCzpn7mNQP8T+9265GoTU/qsx723
cRMDk5JySfVkL+raIVDIyfKwh5kzIzPChOB9ssMi6yKlAb1hgT1ocPq20p2In15edQsiaZvMJrEO
a9Y4azKTtz6XoQq69eImywSPr0h+GquPd9aQAGzJBGbDxf5Zxsw9e56SZ/sTtpp5N6JMPaGFCkJ9
RFnQGQkAB43M20X4jFiNe1GdqrQm5FfqCwlGjJ+E01AA73o7qR7adqmYZYJSqVgPGKCq75Re3sY1
68Sq03WOzv61n4ArYd2/mVPDGo1jINYqpBSL8SzsZdqTrm0FzOKfBERT27gfmDwmRDGdbS1QIEWC
ov7Nuii8Z7V2N6epfaX9xhhgvlHMi2DshrOmLdG5Ygm9YGN/tkv3Zekb0OeV9Z0oZZ1ccjQNE4tc
Jqf3Gqb0WZBncObIxxTlmimF4KSde2NwDzyw5LWk/V0zefNpSXXf6umsM8MkLX6AJCBoiH0rQoyV
abfaq6sTi/Xi3sPVwCgi3csCFXAatX5J7seGdoMwYvVrNTqcAwRlkABiHxLYAHT40laI+ayqAeaB
LRg0NOIXZMsN+6rsrVkf3TJpXlmUfyFPJf9GlecOw7DtTsNdCIdnozv2tmzVcCCUPBB23u4ai5I8
S/t9orfPsbnrKBIJaCruquFmhTORz9vegI9QpOHfyWOqOOakDDJoW3sjXE7MmHc6v8PvnfoK5Mo5
VJF77har9u2ZHYqnk7ChauPd9VjttKkK9ztS3/CUpwVKOr3Z6e0JdyB7Y4sJIDX81lXxT8usDqCQ
epvSlgOwIMY64X2bomM1W5R0qLaCuFV48yostoyJN+M0dFuDbQG9zGeSNvSxkUHIlTu8qWp+Wxqz
CwaLZCjAuZBPcNJKtFxSh/kvuigHttW+ianmM/CaXQM9H/sharaKE7bWjVfylggp7ym23di6cPld
CUCqH5f8G6gtNbaTT1dX6o9TogH/2MVoXhDHFWSOFu3G+K4dI9p3ykK4mjZ8DZo2baNGDkdnqA7I
/e+bIbQfPN3+k4C/MGbn6PKjdrShuBShRxkMV9GEIe+TirzJyD5gUyPr+yKhDEia7LXp2C9EHq1X
YxiHrprQgS3M2azvERftNuTdKNW4nL2Ufyv2tCGsM8fyPXdmZ5cO3rlDZYNFKeeC4AAyFW0Fsc2o
WIvsQvi5s7es6mFwapzSoeF3qbuAEsWvEi5LMHfW/F3sVZr335mHERPVnbnPyuKpYAa5pxDeNwz0
uHqBAIGDA9bcQRYwZHSH96U+Vp8aD8B5wthHllJxj2QVwr0Uh7laJDbM8WYCcHtgS7F3vFzfR2hn
fXOJf6ZxjLa65v61XQtOXj6cjLqW+xE9qAxTZ89mgqCjevRlPd+43+ZNA0s2KAeG4Z4YQKOPWR8g
N91GXQxb2xYAUxtg5Tq3MJOOO6y0G9GsS7msOc769Lde9wADhf6zaozHaf2GSCEo9lEEeaitunuR
WPoFzEuzYePxvpoWK0CKePJZn3gs7FCO/LKgRkORf44A4ceEO9kpgTHXFtmGUE0vhR36s5u6J1On
15XISoMuY+LeGuD5Ghn+uBoq3HxwxjNUd7jyUwVci+27HknoBfZHizk46IqKkCKGE3TovnR6jNlh
c2jK/JVcM/PYNE19JrThpNfTcGW90aMJAocsekOHi5yaK8vmXYeAfFclGSgH1llkBj/WLtSo2VDN
MRbRXoeT+uDO4LI9VYR8Cqnhezhft8088du7mlTxUmK8rQowqgPugmyVrVYrSDS5TqMhYSI1zMI1
cR9KxLg964JAs9VxYKa1ZHPDcz4UQbaglhgeMpVFh7LzfH2ksCvWXx5M+Ttn6BogLR2GtMN5V85H
08Hdj1JshiXaNIRpozwin7k76Zond+liUzcotBsNAWtNfqJbRYVlLc9QPYnrcJZVfrhdkmHhvpe/
hOMgE1PNsjPFrZw9oOduEXEdC+VnY/Y1GDPhX6kg+Zj0B0ZX9Rg4M/tzN2o3DjF0B5gAWQDqLOU8
Mo5zfZ/Tk99TnBHYmpH1I1iqIz65m4kSI26hu/MiETSWQnk7giUxEiQPeRI/sC9j/MygMcHeeK4q
F7dsFgOoFPl+bk0nILCWgLSYrCUxgHVHBhlYzcIFOfY/XQSxM9fYHIuG2F6o5Fu9wRBaO9JgvsEw
3uJoQk+BxkAtI1F8+Mo4d0rnwGAn2xklxeDczoyr2cfb6w2D+fy3Ib5syso7UPn3XgX5fcyuXQh/
eDDzIG/ZrrCAAG7JK37EX8Lc38Fx6xWgONJ3N72Qok3Egpj4EcclD0BU+V7CwcoiMWcRzZXAEnjN
qW7Do2YxCR3mLxXOxcFKtIOSjhGUHt+AiaEEmd1nridwVp9N8GR+nQJIdwfrZtd6ULtkXrgKs1Cf
LLfJ0SYQc0Dlk/SECOUxWvpl18UW9O5hAPSWTN9tVZPcJnNQtb0H0EQgILMJgRPl3AYJcXyVU+jo
2d3WJ1/mvUUpjyeXRLQpdbZeRWywCl3GCh6Cn64+xLN7hKzGJH4ZvN0U294l25cj5nSwAjNI0uah
LKvkQe8YYWBOAZBEaVzA+YHujWinj+AXxchYZeJSeJEKc8HiEIDLSHf9zOQB0eq+yvoRwr6WYPqP
jlps4YmMEYbCSuBGlitTCprXEJf3A5uDnRhRz6gWPSYM3z30AoCosovWNHH4zfXC1h02gLF4vkDS
g44sWbZhQUKVO9/B03RBYpmsxcZ+uERE6Xml2i0G/EoytXg6nOazDVGesLcJt4nrXeWoyW0ra3aI
PGql45BW6C7RPtOLH4u511ygCWYuWQXD3sg7xlYuPKGuxP7br6g9DFTAbLSnxKrewigbAuFB9VAY
PdMOJimmCY5dFHlQjQKjpw2DULQfovalsES5i9zJwHFrkGpJX+ArEqB82rGsduCAHVIM+6WZRXti
Aaj+0JA5DLEb1UyPChaftOBD9I3UoZ3MALm9/q11XSbddvw1tAY1CY9jUTbaobeQT8xZbAa92z+v
OUJHr3yw266C4Gv7XcweJJeY/Itni6aDkaFF7Wl7V6JrbrXNkjxGur0ZtfGaaLsx8aagoKdnXd88
pznvfVmcrDl6k22VbDPXdgIGxkEexTPaMLxgmcjvhUlwAvJSV6ph37sUt4aHF6lziwPE5r2dMe4a
iuTFq2N+4uiicfD+0TCdUV4iydMR/Rl59uGMPTwP9RSPy3sfMkbT68tS1jtAWHeWKzg4FS7l8NVN
Ef6RmvLoCo/uTuPhAfq12EbN1cvYOiyvLHg3kf2Prq5562CgMafQ9nCo992gQ0pdqjBoWQ7D7F2d
2k42PCWuhSFeTMJfhthj15tGiNvovxKCdwzobBxLIfIrL3C5C9PcOOVuFPOeOjpZo5ryc/wtsbu8
s5om3LwjgNvLLV55N1hmHyKXyTrffEVB92o7bLC1yVAnCsZjNSDqaVx4fxpJFHXlIe5Pqy+ss/Mm
L2fb9wzsbAXZo6kGHKbgStHnl1otBjNEyQc6Fm+2C92v1t+n8S6ePHxYWPccOgy+O1BNYnROlVv8
8ArRcKEtZVSAwICC/vDP767SCf1az6OaiGFgoInohf13fUG44vm5k4zbjlAuQp/AgCxOyQo3q4Pj
COllDYaDLikIK8duR2OIuE6fYxqTZObsmFJKQ+VCi6meTUFDHrsOtouwI/wbTpE+Ftcw0Rhv5ua7
gOdzLKoORlBjAm5hCNRN9WEq23jX9aU8oDd44mDZW6Np7RN0iRm07VtX99m+a5lLeYyz/1HtcReM
17+yGK9ZNC0PDMqznP2g5WZBOUXznU7uI5uHMfR6liEAHDFUYfka+TYdjcip1LwXNu1gjAvcr6Ox
5c+bN+HBuMJR5fdD8ccxCVLRk+RUoYrpNVZc8dRT9YYl8pjmVjVdeYq9/kaQRRmIIrsRU/LgwUkL
ZM8nwNaUybSeBNOg43yqOcSgeyRlfoiaxS+ZwRPeaJCVIYyPOvOKg0blthMWkVKD9P7WNjYqpRNi
Os9pFCztqJ+88U8CtvqqNP1gZeyoU/PSjdyA2Fo+Q2go/JnoLh/KSzawo5NJwuOTPhd0eBtYhyz+
4ouup9fQki+IIdiIZN4L/gWCfpXghAHhqVNHD/UuY2RDUjNnikgdcuVlekkxXeUFjjHBmhl23oKm
4NynOofjQrwxi3zIVvrviLch7CmWSKyikDy39PRqGD94O4pAmc1p4heyAtVK3lpAQBVc4u6LFRTT
qKzZRXpv32fZuZ6xlo4EK7Wp8+rK9tDiUox1A5Hhck9r6FtCD+JlZg0M9KkKFYbAsdzmcqSfMIPK
Gm9GGJrsVDCMZe7RBES7bQ3OIzN3mYxh6a/LYyXq1k/6wKpWWinSncrN/IkEDtk9pqg4UP7xcKrW
H+PybtGO0OUx0TKvm9EZR1MOaazRO1+61aEiSVwlhHgX9cll8Hhwsu6t671iQ+XaHCLAKSBkB2db
eCuKlhEYIj/SqeGf76VgVUQbDQ7LWS8bHUYp+MgbDWwMloARijn1uEqr6MEFR3kV0jnnAEDuJw2s
Rt0Hi63bFxUi0ZVU0GfbIstQ1uoMtQVJULWLpouRoDhoBkKayJbWEZcQt4KkNsFzhxTEi3FQezzK
xbjvBw9ZYoiw0VKIs2FFfw/YBXazy6WUO5JIm2J+Ah9NAqRSPnYF09dt84o4A79ja87B1GEP7VMW
pENtjKdiWe7TFEePTOCPEPFUXRjYsnvUSWz0FMqP1eHjNOHDWKZ4VBjuMhIuiAckC7HIqE2AwHzF
TTne5f2ZaJXel691veY62PP9NMDT9hCB8DiMhZ/aYInaxQ1PufPKeHu8SCt+R9mL7EdqN0whBSKE
4kHnWuTrxIHHbHpHeASKZhMLksG8JBtobxdlI2zp1uwrngg2RRdX4BFR1blcvFcmyhh6RoZvOdnR
fLjxMZH6pbJFxzPX+hb34MZw6gTJPuq4vLtC/nRAtocnPiZ7XQRu1QBJ3GkjaHuE9fnc3V+cyB6M
V3WADTdsJNLGQHFLoE/kupIdcPbYnM5QZzmGkd7v2tQI/RJVFNbf7oBmkxFhZAPdnRUALLa1G9vi
R2pnHXUzj9MVcf45JjWIA5r6DB3AVzUWdxFfjs8j9sQfxiloRnQYQJO2uWlhbtJmC8MmKWFguz61
rriKtnhqWC1eNEQ1RdTGW8sbxE6l5uMYj0yBvRG1frFvM8vbCdXYzJOaAVI87BKn7q6WWTw3/YsQ
KFiEo5HipCWHpEjwWhnyUBbheUkqEhMSFA4hwrKsrsw1FSwKVPa1jD127gSXSNKQYiy5gTcxOl5X
Eaip9GjHN9RdhKDAlkx6kfXOGOsALjN8heAIR+0Smr0FjfFkaPqCJ07H6cEc0g7nkzUq8skU1qiY
rm1rT8hgIPStiLBXVDAsJ0i2nfJueAgrQlyXnlTwsnrAroafDxsJPEqLrSoS1ioZ9gNWgY2LRAON
EsOyLmH7oazwJmdxa26tOUxHjVkhfmzW3qJUvsIXB48gOtWa/ge5CpAmIp8m41ej2ClCNV0sU35K
Z432ZsUYjh6R2TStY8NPnzCxC16U8bS087c2N48p+mZMhBpFqefZ+9bUHpeezWbf6skWuZK36+Q7
OTk4XeAkbdCPxkGRMgppCfvGxpp1bOyfZYnrXhgPkZwpMQx5LFdcTzwzYWthxBGioi65TgBoQvBV
MZZuMKfP0pXi+GAtlMG0WfdxmzzmRXQG5Ennb4xXnaZ3W9fOe1GPv8jK9I1FErLPMJ1LjOmAuSQd
6acEGpZaLjmIUnyUY8/oLImTA0nNka9MRfeoRHxqSXEAckjoKl00EZ8pjrK8e5kdHbUZ/S3Gp0s7
DY8kZcudzCwy49GxolIAp2su5trpCaIpcn0n5Vs7Z7d2RH1o1NBQ8wpz9EQ5VjNs5N7Da+e5J9IO
koMBj6ypCGqzI4sJ0tRwPqt+q8p2Tyk3cvT15oEEFSaqVBeLWz62LGmsSRJN5rEWqruGHXvxF4fS
eTRJVoWUHuM+DlRM5SZB9vlTpigJLfedIRQNIDRQAmUInZtEz7oLRWuMm7/h2+38pl/swMqAKQzo
Ld1CO/L3mKWBetw7tUREbUzBuUCjWB4sMt0OzZR+Rno+nkenPtkUNNyJ3k9KaseBmucyFn29L+wq
oR+pqf5ynvQ8ma41RgmGwkiHvdqOA3RbDaQJltogDuJdXXIRstS6lOh5QC7UIF9JmLR7sTP1TH/1
+j+DKDwa3rD1DYK3E5SirpWHQTpGX8nqx2Irn8zEpzNRc0x0JTJjEoJDmFqGHgW92u+s/qT6T1d9
Oy5+uQ/qpay42tFb04PETF2mcCX5vl3V8rWTTrTP8jcnS77aMHJ9g/gd6laa2Fmm1p0Q6g2u1w2d
HeH2JE10ZSQ3VuGBC7UiBVvBfqk83m+BgW0ZNZLF2bXwrfNKV/gmfDzsu7aQd94osj15zmPUnyNn
Puil/eV0409tlZ+z1Q9bZ5DvNgEZu7/gCO6HZWkvqWewvShRuMxabDMVG+tD29YfeqKmm5e916vw
VNMjZkJ1Ph9kUu6XSHNOZNkHcOJxcdnyGxmGha8gMvZYWPeU9Z+ostpdMjk0HjO0J4rmwjamuzxF
VOfomCrHujbAVHDtFijdL3NSB8Mi33jiuLFaVNs4sj/SL8Y8SJqsWyT1H0Z3fA7m5zKkbxE2ZADS
M8jt+KjPfHkreha5Ixg/PpGoqvI7jhNc+sp9Gpp4VzrJU7kGTAPiiE5DGyNIj7QrA3R2L1H0IvPs
vAhTsUCJf5sYP4vVEQoydyRGTiMKB02JvdP0f6u2ezQy81qSBZSOkO/yboE423hBYejuyWgKyIgk
Z9Z19Mt8/JnS2NhVWE7OrsnJhobo0A3oW0ejvvA93jQKZIBNxq6AioDzBAcxeay7DhIIETYsvpj4
QsQrfyLWjVVW381z2JwsDArKRecJbHesLQb4mR0YGqItSq7DNAKcAb2+NXs0LwWjhQFwce8tzkWa
dokZqafUE1V7GRN4EEoLLWyloMYz6zsnaIRlDnq7PGONWxYca542P/ZksFTAnrY21Iad1xX4YtJ4
YRoYTIWLT4gZ6/Pc2Y+9JKd4HWnIGHGRxijlzIeCi661njQmF2dH9/Z5uaC1QV9lzuAOqo5rbE6Q
8psN1o3MuYXwTliq0Zq1dp5fHcClufNcOmZ06YqsPfWK4EzNFccqri7jQLGd4hUEzjmMPjmPKG2Y
iRRYBMtPhi13OmRQE7NXxf91MAGsJq9onTYDrQXwsl0e1/swLvD0w7WeoyNaHFWzNJovTtcx/iHG
LyUk7bVgStzIx3gw7tgZAPl+NBkK2+zhCA6EIsKcoY6RH03gAihZMG3gk2FR+ZpF39C9sVPS63ET
1mxidbb0BWCb9j4sPyb7s1r5vGV2RcOBqzt7mvmhjoZ9UC2zZS7Sg4rlCVDuS2FMKxCBPNxU7gbB
3q4NGY/qS8jKi3U5fhQNv93VWXNwUa4LBl28aXiuF8vnjv4oXfvXg6KClnC//jed3frEWLGrbkCf
ML/0/iCaSzx3V8fDAswkZ0+gBluMvz3eJpcQMRfDxjT+8dC8jyicWnYNrH43ho102hW3boZZ0sm1
DnmujAebcLKaRGH44T/L8tsYNp/Eb1d+5gy0Ug/FRlTtq/E9He8EnKE1uT2JMgTNXN85Q1mpfZZV
+G7J3O+A/bCsZlT2usbGIacI5gznw3EacZ3OCMJrI4hdVCTI4x3GN1np4vaPoeQIDtIQpz2KbsvY
dw67CTeIsx85kGxIbJ2LSTh5mJfoFabs3nMTiNMpTDraQ41RJBPJKIBVsklpcto3k3VlX76XBIb2
LF8avTwKMtScmjyEko1N8zsgER/6g5Tj6xLzjKf+khLsrpPAlEJVWuQr6zjyN2j6dPY8uOx34yD9
hYQO25l3VSTIJJqfY5m9kZQAUpa+j3lLDhqUdxe/gAofFnEzSoLxjEMcGT3EmmHD7MmvulVoPd16
hj1m99GyyYix4dXG/YIRp4jCs2EuewoQTrScGaC+M6NrSDqpSwOgv9hES7PRIVao3re3pbwxt38w
6muG7tZjX1k3Z298NpC66j2fakUs+Yc11ZupfHebW+GkweC0fo7SjECr/UDeFQpUQTWCu3ADiGpv
1VOgkothuw8ZKw2aiI3H0FEzQ18Q+lANDHQbhTiuOurZD5YHJpnNzrS+rGm1gbMQdgRKaL4FpoT9
adTJptYBkqyR7wz+ya+a5DUjT3TU8ztAqBuQNNBKX1h9rParjY5swi6AQ/S/66rAZsIdgbcU3fhC
Acwmkh+Hse1a62B72RmrFk1mg10XFN1jMsY/Aw0Jf+h5IkAK/Pk5K8szmpNYfuAz3WRsMtyg0h9p
4ibchxkKpbhGeRP3t9qgecS6WJiR+dRxJz6XBPyKJiPSDq6tr5DvbtQsLzXPCCA879hhRvOzrqyD
ovHaYz6My40B2Mjn3gP7gjWV2lNyNTMvOTYQIdT4jeZeWp9h9KUAha1DAjXUW9M7LnAnBtLbUiDO
IFRqPT/LlkqimZBGM/Hmy52beB8rcUfFxEbB0i1k1eZnMmP4LkT2XjFqAnlPjW1FiA61HtEtacc3
zYsYsyu0RnY1B/Uqc8yJ4EO1Gdhi+HUUUlsG6LuooR1XceXXDfSDhtNkQFITV9G5e8nn8c+agzC3
Xwa56bpH7JbR/AwY9t2QZ2XTahEXk3wpW5041q4m0Vu6fj6FO5vjlkuGC8JQs1/ryy6dsy+NeEdl
WAwH1RLEKSF1U/NOtPM+BAKfZuUR4+txkoO5iROLiSo0aYcGKn0w4oE5DPr48iV/c5X12C62idps
vPNKYOxDn9GhEAxh071pLCuwdAD44v9Dy1Q4+w4kZpQow2dhskHpf2Obd5zICpiZC9mG2CNtPyaz
8zY7EXqDRGNnLC9acSb+6zARJE0L+10DsHU9KLGZzqM0n7Fu7oZ4OQ3ev3J0XkuWItkS/SLM0OL1
KI7OPDLFC5aqgEAHmq/vRT/MHbNrMzVdmUDs8O2+3FrZZf9dIxQP9AGMbvZay+Gv27OIfZYyedpZ
Ta1cVix6bAgDtgAmgyz67rCAQjK3AEHEXDVN6uikA/m3fQyu61t0nuLDQEW21g057QXhvCObd0JV
xrwf8kAx0bMMIjgDJWS3up867iaM9BW/1pn3s2nKN0i5K2ccdqVCbFBPL8zlZ43Lg1V+mw2mjdH5
qkCRLYaMVELbM8FF9FDSqNZkAtMY+SRXO9ehuBSO2GTVCNihBUNjw52JjOZB0HkzUc9t8qKbY71R
aWFUs68iLr70iUK4+T4K9D2eGkA0AxE6sHObKFDfBxMLiGNXdNsRUnGVo8UZbHjBwYl4I6qgPbZx
p52wT7D3bgBflKn5livuraq0U0XE/jBDf6wCsF5CdSQFJHUMht/SFH6VLc73WHvLpKwP4L3plLfW
Y4L+2c8oXiPcqDUBDFVL3q0QYJitv2TUrT7zEvUnulNeaO+7lHlRb1kiRRNLutQD+eVyEVM64UIz
q7kMEEmfOlxTKcrBxpPWOio4y/r8Wre7TN+hQS4t1ScNCJgNX5t3GVAAwYbdhVrzZ9j11VSMpxHo
0b7q4+aY5+UJyH61FtTezc171lIK4DemZ5ItJVkSGqsk5quaHmlGWtDB/WLDQtb6cddrgKnJRfWy
JpWIJYz/7ap/s2hohDjhB7G4GOM3gHQW7pRkpA655njZO7DLnKzfpCk5usHeVfK9fo8hWMhT2pd4
PZekR61iWrY2qzVvyU5nLPdQJTZ68wYxse68VTNUeN6E72IzCtvT2H2IVm5CBrDUUTe6xZpZTH6n
fQCgxc3FBPE5MhpK0+6xpw9XQyWtO6mr2dZWp86Skkm/R/rlEhkweq7irLSPbSbYSoTjdkx1jwU9
cQob6pkXZD8tG4lUgonBDpLuqxIqwyQYCev6S9GdZxqokHhIGY3MrUqDGXxgDb42R9oyoBHb+bAP
a4A6OUHWKTkpgE1Q51IXFm7yo2HIXBuVyrNCd0de1R9lMNrLPrfONu/bXjoKHQ2VNayzwVtlrXbs
U3F2HeN1lNaVaMc9DOgJp9fTwQGUFzPXmPJGPahsvxVkwEH5ZeJDZ9KGmWybtW8S1iFCZ7n8flX8
6PZ0J1q+jEiJROmrDg0AA9ZpvnwG56T4LuojFDOtaAD5zN4szp73NGLWJ3o4xgQH3GbTD821YE/G
YU6i4WY2AAdpP6IfGkDKuu69bRDf5WyMy/+pbfCShAQRAIQntk4XKJdXbVwVaHcdCRLyGcvGnOhC
zNd2dVMVefLY7zWa+Sg5Vcc4OyWoZcuyZ/QqfgYanVE4N577WnQHpXNfYpgxnkCbb79LFglMGZC+
aTWeWHbChm/79zmwnIZXW3nNu8FXrWajkl8NO2SOKeJcpeW6Y5H38FQAxZVc9ijkemyzE5Tgk0YO
zieNLWu18SXJGIn9k3CjXt5mJIOEYFTgXVNDkvX8V8PWN5XQd4xZKIexMEXbkaFCks9mxOfPCGgm
Z+SH48hPgAQmIgq4lmZSVvaEDCG3CcXkPQ8Jy0+aIrctdy9nMyQSq+Vatmuq3DscVHRorCdGdOk8
wupYsViahy98yzSWb3M12Yk5E+OB3xfytezSl9A+ofSzf6iPriq3uJ/X0WT7IevKMt11pnPrnIo2
i2xts64NkN6yKGMtovhN9RGP7AWxh1b2XxZrG7JyyyZnYzapBIuyZNqzOVsTbj+xKbLZUjOckrgi
H0YwRhn29fDCfIxKlR9N8plMXjBDYq5uE7GWOuBqyf9kWV5Tb9i0fXkuhIYzWBBl4Ms4abekFSae
ja5auT2OynwmB0XyRRA+mmJyzPgjjIqaYrwO3klMryGey4VpnRp7XNPBxtudAv0AypTPYoThO0W/
nmXphPia620SCjglhLG6b06VJFfM1qfDVxtVs9AZ7bUpoURbbj0BK72HKLXSw/YgWozkNMDQqiy1
o1Lg3+Xg/E0TRoZSnFOLdgtDOXLTIIlCC623runHmvRwz6Q6EJFR8MalgfPwWKQBS4KXIDX+Mb8y
HdOR4RavCVE81cVJUpWLstZWHh5LIQPMTeGqzF9RvimEeXE17ZhIpgs6aGOJv7rgyhs4Qj0C9+V1
o9RkzAXrujFc1zUZKtWVf6Ye/ZTJdFU8nrRJY1VdOmw8tpZw/xGSPALy8jaREj0DMq74kt9J4710
QfI+acUOu8JyEAgGirD2/VDLrVlXl6hTj2XEip1HP+zsuS+3vtZ4b6iCfxDb1Fk4KXyQR7daTRop
R/KfwLNh95gksTodOGfpAbCYWHlCDHS95BZKvJFe9uZ1n1767pBK1/CaJB7iX3/ka72BP2NXLud6
vbTA88KPfE+Es65YT+rRs4YQggH4hAdttpI5ymvL3mGrR3q5TlV8pmOr4cMGmYPSHNTyQE/1PXXR
FVRZyFVT/Rhtm+3rnrGRVJ+gk5wrGVhYMX13pskXL6bywrXEJZnc36h5WlNJmNFWrlOSwZT4KtVj
VeCapAY+Hn8x9fPEm/PdTVlJp/I1Q3/q1ODZbvkJp2mdmNXWZAUBJI1N3M/gGI80S3xrStk49GJT
eH89wTO++g0DpnZ2QngNNazThFUdIeIOuyyLvhPiOgXmqbfVkmQ9aoOv9c4t0cLvsTskIlC3eMT2
8FhXUnCrTIfUJ6KfjvELeyAWwngd3T48Aj51trE3vipqQmooaMODovGkUgBP+JervconbOi3bmf6
Th08qAQzVwl/splzPZtzoAammlaxM7/gE8FaU7/zvX0PB2gfbqChmPbKa9lwK7NwYTWNuWQkQimJ
Dn3RHPJ8ggfSy0tERpuuyvLEFWOnZ8W1gvkKCYQerTrbZq76oRgm12btBwIrLWxthH1dvquzfpLC
PLW0gxvVL3FiAEEDXtbvwlC/De24jdTRN+iRigscAZOOxyk+YHteAMdZOXhs8Et95GP11lfpGhqP
SvB7XFlDeW+nfGcYPGOG9iObxnfoIuFfTD5tvtFCe82yccVOb1+z2VloOuaWwi7wXjrVt9536QFL
7LXx1LVbMt4E0c5V40+QHRbMIOvOzHy0p1+XOrgVBY8vZHpetCQwF0RuXvm1+rZQ6drojhMG0E3C
BoMWAUJiYsZ3GuyU+qFQX9icHzQrX1qCnsSo/AC6RKbPgtaXM0NEKeKo89JkGkEU+6UsO8iZNXaH
WX6FPBGwmaNLgWF519MHS7TVu0xgr1BlrnHyjR8A6NSAbBkmv4tJb/zcxPsJyQBNaMOUfcYWjFOr
Ng6hy9fVsgD2emzf7M64ZFlx1C3PF/FvAp+Yuu+FVJ8jNumugWqo8+vnwqhSoWPa69Ysb4Uqr1PZ
U2cklyYX58YLrnYFespmxON+FNKlTpWjGQ9b4QFz0ug8roKrwTA2lOQR5Tcmqa67z0jHye43UgeN
SQYfV8+XS3i74aJojHRCTfwArTcDBShDEDaUkN0+7RbdyWiPoiSwZ4crL4JmYsSHQon2tckLyX9l
j4cCnqgZPLpQPXvwvGqOj0Q/ug5LvGVCMV8VW7uapW5p0EBgk5IfjWNDuQl/9QbKA5IeipKQ6zYr
fZfQcOnEL6GOJEihDZ2Na9kb99JwsRSY1wgneTSouzh6CBxxS74GjbOPmURKFUcCgacg/1c11nlC
DRrnMdI2rzl61Vqbil08PtPY3AHFcvwxt7am9j3RhgTtHC3Ocuu9yPlaRRsaKu1NblgHSNb3Lq1n
WykryryL7immcxLC8UUJi3ElLqqbfAjmgi4qbnrfvGttfNTsqdiU7ZReppEYxBBcR9YtoUqBSODd
w0RZBQ6ywohlNjLVdXgLBgxKgtWLOcrnyMp3LVjsB8pBtj9qo2yC7h3D0cZjc6DRQFUE7sYeeqCd
nE92vcrot2slqSbcv9PUfDlZRYiza/a81Yg8cbnlLn2wRbfBigZuww0POYqeE+r70bSCQwD7fGGX
zbvX2BTIoUFmlo+m0PgN/5FOMnfQsdZ77fCetu6+bYL5YQSvXg/MbfCp6XOwA0TabK8Mj2mWTOsf
j4CLx02IpoRjkGL9K5NDllnXyov2XZ1eo2fUxQcveCuHgvsZCZeQsNUwszHNsedK3es/jYd9gWgW
SGm4Z3kPSYVcaEmXa850Tbpqslrar3ikSEN7GCYp2l6Xw3hizKwwVmNGY+/nbPJWUUCzuA+ekSR4
NTWmgxLP1jqwmnULJnLh6EhTjYMgaem7RtP8nCpi4hFAYbopXHtOdXOiWQtL8EN2vz3pVzNIp8No
eftadDzArbEngPw9uuFPVoqVoUCLdTjxGt2Gm4r9BP8skyPOPxAjGT3wXhqdvIKFkmuZiLd83F2K
hrqY/UZwG6CFLA2tXZk4eJIketd0HIqTndbMyljZ0wksQJlwW07aHXTsMzMdnjJ7id12mWtyS83t
LIbwGEL+MKAvG7oJMkcLh7VTViudaMraMLjtsfwlOd3srcYerm5ZPZx4eCQu9oh4oiqsAVuZ4YYP
6rnstZyqdWBO97nk2LGHlT5gAbQN65vvx6ODCmaVn4MNwTPg8pXVm1hEfhz1yzk9XRAPXI5K+o0N
fmb3bQxXWTstwFBXlBwyNZtoN/qVOAHZtn3kRfFiWfCBgxB7dsRrMjKMey85q2aw/ghlzCmlqR8N
27sGSghZyR/CW7TPsmTvpd6pNgk4MU4GenMZLdQzgHbIMI/S1s9jcq8dqDgNYj+98FrBqN9RN9CX
G1qwDhpr4LGKH2X/kHP73bALXeu1p83Xy8XTVUaoEIByTaU+ylR7aQeNBsjBr43IYfVbbdyZ7Rp+
W+YpKjQuqX+CEqc4lf6g/yXZfsTBbbts1U1WJ/1DwSYgWTv1KZ1WsIi4plfc7G0ovgBDEYWQp/Ip
hpyfmEuhSry5xh166iPRQcxm3lFnN6MWgEJNbNxtxZoiqkBMiPZcjRohpOAZple7d3ZOkqw4MHdR
HfwWAquDo62Mlv2Ykdy4/WPIEXci0BCV4nRYKh0pCXYuflZJvE7qSattPyEo1F3Au+4rMfwt3BcC
o/jARvtNQR7qZQFpBGtD0llHWDE9alnxUqvGNuAeVljFXTXL/VjH26GyblSnQcnHqQm2iYRENWHo
trdN46BbkP2enTQZNZVIdZpxmMsbKKj9dg0D13OKmSiCnNRooECzbDVZ5lFzxSHMNKJT2TPsESjg
t5zZ77+hmR7t2vqCRjx74NdNo14DNVv3ERIqN24+OFutAbJX2DVmlTRcZSg+nKlrrOEbrrqnMJAc
nTjKDOcn0rheDnlyU4PAT/VhR7poCwFBq5UvJ+Zp4sPEA//SO/W+tZF4e1YVvBpa/kRl5MFP73EV
MvYH0drgOhFyMxusbqPVDlLvRxqN34n09UnjK1dFPwg3u9pIT4z//2TAHSCmSIJIP6JsE9xrrbh0
FQ23Zf2vE9PJsIzriHkQU4Zf6sodOs+qFYqvljGHTnHQh2mZaR9GSGCocqHSUbAaCqizbji3Sroa
Js3qG0fwF0aNjSVZ7lnEAZSYy67SGVeUE12W+zBOP0EnT4s2qW5DwmEG+GWR9Plf2CbvQZn+mW7x
zx3khxkQW6xrhwgGn/I6PIueNUh9jaKJvRILrpjYYRai3hP30MkkzdJ5pm3bGGE2Kt4yCH9x2uOf
5feE3JvlFpcAagV6oWwV8gQrkWu+YscYHGreGtfTzk3Yw5S3vw1WSXU3G6kL9abgv5ANwksSHE1H
fw/MlhKxePyIk+I4sgDsYwlGHzcclkjW274hGqAZdMBx3BDyXvacMALhDbjF4L1lxbCf236Hlstv
OnGFTcAU6hZuN80hOaZHF2c28OK9lPyMDQP3CbaWMHR4rxClWScURBjHe8rEFxW7oOPsCX91h+0w
JXl8Hfr4a0IChXcTbfDkhQuVckuKOhqwYtL4dWxkdUvNoBbcPK1UV70BqYqKF6LeCxgpK3z/R3SB
J7LgUnbMi3pIdEynqQx5UCk2vVp/VSAhGm+bhTRFp+lWRTQpKMx1qC4TrvCrdFyzPromTvbAv3FL
CpUyFGJmfY5vPd8U7Nqk2XCVdkCWF9VVJslFU8Y32h1k2SzbujqJgT4554d05b6kVrw0o3Stzyul
gtM6VG44YLZTQYQsirpoPVoVNnnpO4H+QZ8nsQBDbsEJr7EQJgu6ow+Vs7WK8ofUypncGm6VtPzi
XnWD6FmsGyrWAcnUS+kFP1KGWwHueGp/a+wFqz73NAZrlCuv4s0k2eXl3qOOu9MY0bbaFRlQWhCa
TRz84iVeau304STBV42sZpWsfnCNX8gmS7LegKzWpoGFyzBOhJqO8ej+OcgW5DQxztqBd3DyZ840
XFGzUVkeeBW3eta2QMETS919lOpHGxnzJoyXk0c5dIpt7envum3hVWd1qyT5urGGS9RbLwTk94mH
DWakzgBs08JEsQibCDDb+AhaIBc6a2RCL5NZPAYLW12tQ4ClmQQLbkV8ZwpYTA3uXWfyIafuUFHn
nYFfYgCN//+a/jbjTw6IFn7Rq0fVAIfVly6cTZSkDKHF2Y3zNUaJHVRykoZUq8cHmGqY1doHCbNr
6aDXGOm4d2v3ERqPQBEv9M7R7ILPuWFLaBXfdGdz+SMOrgPfYSHroOUwSfeboTp6aX8ztWjVuYWf
06Jrp/0qk9WyZbWX68E95q5BtPjmiuZEpJ2ISs1rYODFksombJQADxd2X009TkZ4lileR2o+U4Ow
tXGJdUYzs0QRDuAZFsvQxJ5PvnabKck+twW9XXXyqSqfMdJ1ZWV+bHyx2ztQALxy0T0wH+1TjxRq
aPIDlxdbYnsynJd5DDPVRYVT3HOmN4RlKRG4J7GDifJKjHMPZ/VQqlSvcnquU75ssZOfy4g9ndvW
3zFc88hw2KXU95jfbK1GS7u0b47LnxCPFJA8aU0gD7FUWSNKCxuEAjpV5y9tmb/sL0Hhle6GKC3R
wwxwSTey3UgxZMPhlCYUIXdBzIRgXIO1PFXZfMestvkqVS3lsY52U4x3OPv3gi8bppjVXGiepki3
+ih20TTLoxj0KI0ZU/ejAaYe5u2VdPimgNwZCCVc5aFYxSmRn+ac5imKjGAxyd5n8iC5AQy+qG25
7slzRyjPAWUc0LISMIwp0Jp72oudpnO3L8Y70c7vJoeBjHFXDPHLpDWXItxz5qLUZ68qao9NWbJS
w36xXOw/Hio6vjgNPoUX7SoCiQFWA2uqeZbACBMDVjdJlj0twiOs/pB6gpNCPqGOMzLRZLTNet8X
3rXTLvX0alo6lX/GQcdHpZxaD5CZspTAuyUQWWdGFABzNDFXGBKDb0pgeXRZjErf1ioCxc6X1A0O
jEtcyodlqO/thEJsB61flR9RGizG2Zxqli36Z3+EILBnPqGCQThbMaR3AxmbzuJrG+y14tXK9KvV
GGtXdVZytohHROp1PJQ6v2d32rQZ9Y8S14N1Vgx7B4DkhzXzJmuQ2BnJTYwjZpbu46p7rUquQxOE
C6DxufwDC02WgUVGVo5HYZQbc96hpuE9N/HV9+S5uZQbgw7vG3ltOaqOz5Luq1Apf+aOZjjqkQnh
FhOKnMFJXy4DtMais47fJ+i2bYne2w6hNxuJvzBAatzUln3TnbHlRstU2Cim5CyoTa+iHM5RtNFU
lhBjt87TYjUny+o6Oo6qrfqmBS68NGMks/A6tc4pHbJ7MSofGpxORfaHINDuCldQLzzH8GwTQPPp
+NNK8722rCNQs5UIgQG1ifWsdD77qQSjwU6EdJ/PsbNtXYzxdnDIKRYqHyVHRRvQZ9MBB3RYcuvG
oQNf39QKIUZzC23bBZvhPYwm5mtbHUZGjagw1sQ9tjat6yp2kGAUmxCjip7Bx6r+Vaby5hlsYRIG
FYCitjltW65eSZjNJFWIJlKe+FhTyYlknwQNvLLx0UBRNrPxtUS/UHhpIj17STkQi1rZJV7J/qzb
RUGHCM38VPYg8d3AvuiImUGItgrrjs8ZoGpcG0qzNt00QMTAIzNQ3xCCwR9IrHDXJcWuDdseY0Ma
25e+u+QaYY+k9hBI06Pkw2jUROTnYhfssGbPY5iPr5GSfpGmfJ/GCHDA/FdDKxrziSfKNj/tNiPO
7GfFCLeOjVsDlNV4jqWGHh7mp1pRjq4ZUkjyIcN3j0KoQmRfnj5TINqDhMwcq7pfIVHzjZq+c1t7
GWtvM2QwmcNloR2DvttkyJ0p+PDYdn+lSiaWRFu0yF3tEtcTRvoaWUW224AWLd1Jo6UjNJIFlXfm
EaHnoqjZ0RufMGSNZVDiIhDRNlChtuWJxaLYitcJa/Xwxq1hI1Pm3CJ4hYK8jbi6JiGljZHm3tIo
84HrBTh5OdZnXIgyolLVaElv2SAuTUBiHrcR4YaSdLpe/6B5zqhgcDlsfucPMCTWk6tQosyLFJmn
cmj2xE/2+Eu3LvaBKG15hKvXwP3Dt4YAnq4I7TBU0qvFcOU2i7glwGauWK827PJG9Z824uoP4qNs
TF4Gj3t/uFW1N9ccCNrgnxI+Ui7OIsxR6TKI2MYnsyEzfB2Q2SusAxRyG09R0cZcHSz5jPijp+Io
0p8seDhiy3rjL2ZkypPipjL3xnP3T5b7Yshe1OlVjPU+6aJfRTGWGE6Xfdu8h6bck/DURxwxeW6B
JVGZSWaDYa4+QYK8JoV3ThKxGszy4VbjsuIQVBSs5aH+GY5yzTt/bI1ybccfYb0fyHkGHHE5yWFi
OJGwltl4dxiVMvQjVPzOZ03CCNgtRhIcXaEsrzF5d3xuSwSOtdclexu4XpyZhyZkpVDX+xHXNHUw
uxjWWcm6Kwj+0gx6a5thl/qdS7Cy8OrIfwPSqZXGC0GY3tL2NHhdXK97VeVatwtqqv95bcsxCzds
4uytNwbwVvHleMla8lqhuYQ2yHHeJF1o/Hk3s/tQRmUZynpb8YWRxaeRqoB/rlpUPaCBM29aL0pC
kC/ZipqqJvCSmpbyhpqWx+XO2xm4SRZRr57rWMXKnK1zlW+XmTr9qxjIShtRtu+cfMU261gDxHby
bqVKImzxmR8iIAc8R94nC4xzNjzV5BRyJCtzJJg3w05uCgah3uy5maBgQZMUVrcGUbAV/X3+CgLW
AzA5Lg161pz0lwOeEMUASa3/lxU5NeS8HPQ86QP+gHI1FMndKF8dQaL1X8y+UzcG3CqHIr82XL2F
+u3aW1AHy8i8NVbuawDBORsZYO52cBEYzDmdwJsWKzt69Ca60PjCzK2ziZUVrDxOIWyxukQewMto
UKa+SXuV6Sgi90KZ2jfmwo+wtflPStfXY/vGebNsLrXF/jwW5ObTcnwTefdPt3VnQWylXYE/SZcu
qsXWSH+4edG4An0wQ43A18qerWk+9U5Yj35wz1AL/I5I29HpCQ/2rXqOiuJStYW98MLqXXZz2ZuV
uc+uGn+1KhywGZMSC2KPykWybKBtdq71krRWcCOR0ZLD4Gerq+bHlE5/AtBMpDT8gZTEBDUpJZTH
yJe5jq3DyQv6NaBDuzDq1NFKd7mu2bsBgQxBpftRCZnD5VTrrVNc4QmVr1l6Z9s+blhRYpitpEpV
Wp3BVnhYfFzH4LvnAwi1onB+0KaL6VN2W6X605N7ke167NeZ99AxKY451+Ego88G2izyReA5i1z9
l+rv7ZhvUMukyoUpX9reTtpgw5IN1BGr/Jr48NOKCBwVVj1rdlrX1g4onWmDgYqVMGBSSqIxNvJj
D+1DaL2TTnTFVheQOKoXG75EgAhZXHqeZsVQdqPlbjTdB03Je79PyyUwlGXU4HEqNoR5GZQuskcd
fKm52FfWH55iU7C6JxZudw+coh4+VxATejJRGOar5iMn4GcHO5kDVgohQfRghvGfyz+BPQSmpU94
dGmBsFXaTQX2IMEzl5Wssmqe278hD1czw8zemhFvubqRDjMuPjiJM3u+0YZ8jrH5DN6f6E969Gio
xyrjfRn9NvJVqdyVSSUPXVbdLUENJlOyRzISHiZAaoUzN+Cf7R7IQ0VRSsDmsJioxDMwKKgIMIew
37l8f+l3Ir2y6uuTIGTT0vnQnNsJPvdfpR28v27kwqvteVOWitgV5XtWSixY8TFnkwdq9tDIM8hH
KN9vdBGqOkVSouMrCtKoop6Sdwspkrs63P6Ojrs3gHgLp/yQZDmVcZWlR4+x24yrTYNub0XdCrFl
OXsJNDbVNlfdwr6WFfoG1nG5UNH89fCcBue29GAFf4A8AAqzCHnj2ZSRMXRbTNpcWnSBJ6hcNl//
PzmIGUFPslAtfC1janDnQPnWrjq8XcaiaNbUIK0IdPZInU1BcF672tZnWLsU0vse7LG5GdXmQPKm
Fy4SYPJK42hrvmlfkptJGrGSGHQYQCaxB3BENgEUvbsUrdgpnNIsDz3Cx4Sv2JFDy2HHiK/Lwue3
VyfC3vxoMqI1I+ntesJ7AJ9fF/rK4UeTFO/2HOAN7t6A+IuQFjKPiuKt0Afs558p/UkeY6KMLpFz
zNX66NTc4Sq+lcoy6j4afsomh5TOR6rk33uyeq1zCS2SrgWkL2fRqvXOxUyUl2/Y/NBc3Obc4SDP
rC+cAoHKCVExdfaQxGJSvgQ8EhgQfeXrKPpxv4ltP2CKrMxtXbJwwgPDJRH0GhE76hEYcvpHAJhA
wlHLyt+8aHcpMYPe+gR3jO9l21tiG070p0AJHjCOzjRsh1WtwXUkZ/s5PzDmyrWRiuneZMVErHYZ
W18OP7WSNr9y/FIlf6npSrnOApyBrCmLNB8dZ/IgeGa6f9g0cZpgwWXJxB4ICu6adkxearzWbCp1
1qhGm4BjAYE4gihq9k4HcpE9/jRgrJpru8a1a3G95ksS8w7PPXYpC+aRKY1QkY4oHVFb4OFu84p7
EeV3qc3PNbFSK2cI0RJ12eXY/9jW8F5TFGEmyj2PQArRJ8KC3Y0Qr/T2u1FsgCDj9NrrCIbFakK/
LFnulG0B3/1mwfNiHbFhvIslzZglOZQqAE9PXmlJVyRlAoKoTg7Ft/DkrEQiuAYRFgMqbNuNoHwD
aSgz/EokRKL4i7IlWCnprs9jxa/C8NWMc0oeqSsakHyiMM/X+LH7N8qsCXzWP0VaMrcrVbkqEis+
x636DG5BabSsNoT6DMGgB1j67y3XrIPldDcDN3IPcnCGqQgb5dJmw4trFnOAJXsG1rfEinAEw6K3
qDUhppTh5+4mBbDfURMveWdiynd8g19syw6OOx9SUbkc3WENtWo3sbDiY4IVsjtE0Jm795YgY6Cf
jeKXZNwiPLXBEyf6XqVPyJnqXYCKY+AN46hb04UyLTRig6pFP5IGGSRzouT4//+hjwD3ekeZFxc4
jS25Z5A/VgvzX1L09Sq3cQiHqowgG2rf9Kx1G6tihRQGEJCs3ruqtsV0H8tfjyvfoqW2ctD07jKP
Z6wHfBF26tJoIGco1ANXuofhFSr9xqiiV8egtbgVH4mNz6I0CToSviPB3BprHuP2lHkoSI5UzE8B
vUrGTDxgygfiIGExlTdJ0QjNF9ngkHtqIPCGryPdVrYqeQEb1E1nJC1Az2BNOxe+qZGPRZ2Ny76w
ABt2xB2n/C2agve+GY9UMP32PL5PhewmFLnQH+00Pihl+SqS2nxzqj5bm0pyhI7ENOD3PE8Cgw+Z
f7CEM9JynFKszvu2JRakktyqVzVWLd5hzxgPiUmLhcEXuYhOzVRRODa+Vszllsnvrj1qKpA2nKRq
5L4Dv9GI6WhA1bN2GVjW7R+rrbM6XWWenPIsdGE71t9jcICf/NmM3aZKg0tktKfc4ndZpSwb6WLN
Xe8P506zCDHbFYlxrIzInjEnL6llPgmMXioudnPvRU8znqOdOiaGhr8UvVOshrbmgAObLIkK+S1S
+4+hq791S2CVbehpUJcmUQ+C0dgV2MTwsIZZf9A765ZHBtTHrxpTZVXx/+44+FEKa+VPmu2l4449
kBVvSLznnBic06jGf5n4UorrqF7j5hzIeJOqNgdZuNPKe+58tzgMK5eCXsp0x3xHzsEIbxWhBhJ/
KysS4AX1ZZ2dtITdBD7qMsSIVbAkwrZZrkpDQEG3tpWVXGIOaZJTEC8eKdoizZSrUmU/FWFJpLqt
95nxCj7ys+ndpc+zRv1v2qeh/A3m2xTyDwUAyVbfG+yYIje53Pzylu+LyMCulvtPiqAJ82i+JE1i
yfiRjZLSwn7TBb95Uq0pc0H5orltnvvhy4c1JQDWruK0y9PxbIBMoB3L2Jip9UXRn6FxB+V8DHFA
6iUOhgR5vE2m7cCx2o+EakdARBBKqpH+V1VdS36y0+D4bco2bVKtj9gZrtRrbzUTh1VlBT9Fk++p
c70Lx1pU8sRCc9XhXSpd8Sz0g1ahgnJPMGN1NbBzrDDzVR9j8EFR30enDksqfG4ygFTjsuQj3INK
tMovGWn51KCRIomXE0JoadrXjus4O1MYtJephhaXNNU+IIAqtWcs5HtsweeywZjz8XbAYlTfHoXa
hf4faee1HLd2butXcfna8EGewK5tX3QCOrEZREnkDUqiSOSc8fTng5bPNtnkZts+5eUqy5LWJNIM
/z/GN7JTmZu7OQkuJ+DWZ8MqUfbSQlzEVktFoWPTIFAw+3iFESH0gqJ7t/HDbSB1pyiGgzcSmszh
QtWvKopZOm15HYen5V+ZNVOX0q+zGFdtu6p86atH50MtCzfnQBwAoLJNsRLoKVrSZYD69jLVO5TS
CYydtgmOoX5jZDU4fXpO7SrhHyk49aRP0XZtM4lXBdxtjaevbthQKQ8djrm87vF2OEZDsQmkZs3a
rhrdY6ePy8iBT8Gy3a0SW0Dw5VyiejiFke9mpv415gFkHGMNIsUn+uu6ZC+laUTaS7iQHB01DuEc
k4gmXKUpMYpV/ZUtvi0F3JJ9qta8Vs1u7r9HHU1IlfIz0e74qT3cCeQsSfhgpl/j+Ew3c0fCEMqP
o6x0bvjyEkQaf5mVoL6HQbAOUhrsuXZIkZIW+j4gEihTeNmQkSRdsQ78X0bbr8eMyhhUqjG6Z/5f
1JZ/RCn+0ER3PREPJjpGvB/XHmcWUx2uW6oDemzewHtdSwG2O9PDnM5+fcxpuqLIqFgdW2JACISG
EBY/zLKnVla2pvDWg1QcvCi7nu2TsXdTQHjMmcv6StkioSULBNST/COLR8ZFpCtL05ewYzqY+h1o
vu8KW6FIQjNBitgki02ppg6Qeyzl9e0AYY41pSSkiXITZZKaBpcWULOT97NKWg5+DlAEzI6zTVDe
kIO+7kZgPdoNQUQLPApbBwDhyh7apyCr7uatlYLgZBl47bbEf2NLLerwwl+gul+p8PQHzP8ZKAAp
2qvIdRvf2jK58N4ATJQ8/nbK99/tYegca77hDBahCPa5gTgIMkpu6du0NAgMsJecMau2epEQDEZN
vY9V5a7mLDB6Rz87WZBcBzn5Qa7PRv81BCe9brbW0F5lGaxD7EkYSXu+OLga9GzQhanjVjakW70b
9vTZDjXmiqQuIYpByPfIM8zKfJuRFO7JJ6Hop0bmQEuMoDzcaRN4hLizngMOsWH7zTSIjgO6Bxvq
Hh+FGyKUaOrNQGHU4BBJdKSkF/Ce6FxKt9T0MlvbEHdwH/Wj2z/lmnAEBiBsuFtTtbnV8ejWJphI
UT20NrWYiW7N10F2bc4kqV7uAyWHxqFtwuomGqxv0ZgfS41cn/n5wEXWrZ1hffXYVg7KdBKzU2bu
6fB5WNS36JpkUnOSrH6VWN+D3NGn52RMNx3dCjMAwhClz1GbfdF4+SXcDXx4bNW3sgwlBW10AOIm
HmtnlAnMEe1OaRBoNdITTNVrgEqENtwRaeyaer9TWjQ0YDCVLnQ7HVFtl1w1CbkPNKN9ZKsYQI45
dUozR5VL1zvi/pQbLZC+BD0AIqNzOl3FDoYlSE+Q5QdLJbtOifQt62SDBYk+F3yEncIioD37/YyX
WGgczYkQX8fRPR5CSxNuXEAowqNC3MkXu7eduiuvuuLJqqhkBXz6HA9KeDtdvFWpf/nsaLXmtinK
E/BmTqPt2qxhoigKkXzjKVWi7910qijU5+pz1d7HgQmvJp51CMypjhoUu0Zv4MYVaBQGBLKs1+h5
5ZjAUM4lceH/8gky9Nj82On0zZ+uyGh7NqoN4GuH8AvUYV8NAkBsFcXyTwQaAIS86ylpwT17vyLo
J3n1kBFDQfcNe3KAHrELs1MAn3RPhd5t/HQZlejuNxykMjzQYUFM6w1wKQCrtGtQH6n+gxjnA5e/
Nn9KceO0QH9kdGV+0jpGyNjKI1u+x5I9OsZHDD7Qw/E+ZpQ6U+qh1LHp+bEUXeUTRV+iM1DupXpD
cfsxJhNVTx/VHF9pJL7JApLm+L3ynutMWRH1CibNteufcTE4UsumWpZv2aUqNJrgcG+F+Q2h1qbK
afPbaIjZ9ubxIa9uJpHcSuZdb0k/JPM6Gdo1jfuF3yKMES9xZhwg1SxwVxal/yNDJqsSpC4XEjBh
wNpSvxiZpLzpRWWZH5KtMaDdAdrDdtsp9ZcxkHCdSlsTG12q3mv5F4CVUPwklLAeeEaataAdYRIh
LySWi3Mo3DXU59Fmbs93OEHs8mq2uZmKstaYzAK0ywmRf9YIj66OfgQqNPq0v03JEyISGvhi4ErF
xutpKYzY68y7+ndI8LWWGDezbykj2D2k5z6AhJDzemOEpQsGZjc8ewWgyhbwRjjUKx9LQmtUKxkZ
3YJmJNwZfYOUaxv7MqW+/ikElMFZDy9yZccoC0GUQxR0o+4o69vqnkaLxAY0cbsbflJvkvfD1YAr
WETXYXKDEBz5qVQalGO+esEp6gDh/ZKpuPkbara9/SXoTtPk9PEhDPC7rcSjnc8wroccYV5b0fdU
y7VUMdPtoBduNWYa80Ud7I1Of12H4F+zYlnjoVPapQliuat5t05BODfrbdLWKEgN8YHu5VhF+1K3
HfB7e6umnmT8Qg7Ay4P+3mZ7IGmLrqIoWZs3fFPsjzu+q8AhXYACTX3Su5eM4LhKO+qsaTCxOHto
94ESdIu+OhGp0Pj1XrCglwNW2X6pSqcmKDZDI11Z+6i5N4F4xOq9T11zTMUWrb5IdwAXV6R70jra
V7QcU1qi1lXD6EM1PJGyR8JNoNanfHhMfThn0uBfIZPISEaLlmZbkTfYR/uOXLddGLTERAPiZVnw
Uuhd7NoFgoQxMdYyCpZuHJuvPj8J3lrK85ChRsLLKA3BCULHEUep6ip99oX4F2kvl+GKlOfsNPm1
fIOqbkUwLuwNLDdrIyJJxo8VSIm6RfLVSH2kVqBdxbjEiabUc/QrS8nO1naNgjtNDPz+sLFGwFv3
cuHgeSWCeQbt1JZQd4PiX7Um+LEBShtTtqSHq8Avf5CVO7Nm0++q4k2b2tjC1gk3XqC90BP60bZZ
dMygUjPh+zsZPPrBg6RI887m1AhwHXXDLgTwtW/ApyERL4pjIBkpORR1QluHY67mdf43Q+9gAcIl
cn7/shYgx0K7QBk6/y7eAFeJRu2W7Ib0C7p2k519jXjmKcrRAihdNJ5AP5n7uNHRREsZ349BHcyY
IztEk93EnFO2+GJkaxcohXmyYmhcTTNFm8wgvl43c2U1NZPl5KNNBSOzjD0l4F+hPkKP06xHhZQG
tle9tZY1WdrXRQAEMSa2riSNAr6YEsFCKY2ffZXIe/KOpr2dty8ZoMxN3crpqlUixKNTj8sTWhPu
L3twq4JTxKhOtduP9PIGuzNcW6TX9jCWDGrAKLV8b9MZIPnbEkXKHCFsz1CAritKVLcVuXR1VOB0
KASVF03aJW0rcYHdTaUN+WaOeA4DAI/BXJuTLdCqSTOqOz/JTLcCRxenkrkXeBfGFnJyLox9ikyW
17C+LrMgx+yLf5L9KOiZsD8BHbZ2TUX12yNwjL2Hqjtp4IeHILwy+knZ5+3XkGzrAwhGtQ1RzWha
i7+VOpmSAcUWSkjdwZuQvrVluc18F5ocbiDMRhs9qx/tsAOvyoJrRmAjiTQnxNrkxZbpRV5P7Q03
ztjL1XIIw2o78QJD6ISorxJnpaJ6IlrTOBryC3wTJrG8eEBmPqGAka5r4JtsAX06e61quZNgGcIc
dJww7UzSJla8p0Eu4GA2nCWDot8FesxUXuSPIVKrYyV5rjJVKRnE+XM/UpFHrw0xyAv39SDtTIHJ
z/TKfB2p+pqwLW3NUZWympTETpN2O5a2uwYijuTBzAhkWmdBFwd7Gnswb8Dg2CS6EkuHmzNuOdcW
s9GmHW1UUc7ktZ7bSOzYc31fTgZse1xvdOINVFipx85gQAgBrm+Y4llWCNUgqJJtgEcG21d/xCeN
4YkzQ7mtEupgejaX20PMhr3A2JHYMhYROvFjTiohWCdZHj2sLyefXqUrVPA7qXhoZoq3NVsY9an8
YkjljNLpNGco63tLw8wWpcUJuh9tg3wg0FPN9IOR3dfQsbediXCTAqOTJ5TXcvCLZQ5Gz9ePSSuP
bmFQQdI6SLFw4MlNYBUl4YK5KtXpv0oAUqeJXZHZAokYAJwSTLyh9wYOdQwGqnYKMtAQLXmJKtPT
veqbyYbGlQNj1c9G2LDlsBen4RzqQevWH/IrNZlFMEzJctAGG9Gr7akL6u6ErPhJr6J4O4Hm8DP1
mFZwXNJuDLFSofIKWbKs5HriZVig07IJGUXGW4dwBe3cejJUZvQ4UOaTo89WKSVMJxXQqoEP0ZI1
59kh+VK16VewbXQ2sc2XQTNsLLXHfy8Cwjuk/psaRCbM9lje2O2XIpTLKy0In/VYDx0ZbymqVkms
6tYAyBZTqJBzIAAtifYjxpX7GPOhLfpppUo5btPQvLUlmmjaXLJo7K9hXZlrVW9/lUlHP7qTCdNx
Eb8SFhwrxkpGOpal+PdBlYWbgdQP9k42n2/aSms5kX6R2EC5QMVLCKwiRFmPIKUeZYCwHkS2UbO+
q22DXQjI+NYz8cZS6ltEOwko14FC+qpqaeDYGZBDvVHvieXDlWH3w8KQh19KqEGMCzMTNXd2P3EI
SyjUQjXiWWV+5UjTUUk5rvUFUj0oTbiwyf3RWhsbfgGd9DfTPmvLfREMP6xaJJjGOZ5UGvLVdDaH
Tnn/q2/9/EivOT9GysvgD9bOUwbTKSZxrQxxvBMmKFupjQ5SVVIHUrT1CDyctFlYvh0NOHbGuLjb
sd9Cg9yPFL0OJWIED3WIV8t3AaXvrd3Ey6rA4F4A6lnoPzEvWYv5HS+9/lcsKU8EyO40H7ywVZvF
dqJHHaMV8mPjDumHEcMnDwRmIFMabxGV6Td2+Tj6qksdT8f8CfPNHziztYFCXKRarXFi9VAfycwu
Z/O6P7A0tamjaI0J7E7e8czktS1nycqizt6U+ZVXlKjWWVzWgva5qnF2CdKWmCt4zGGPLBjqmc5B
oOp2gQn7IkW0Rii6vfETGza8LuEoBxyjkZxKTgKZumHcLwIz380v+dVkgO2SKGyhSiNZ2boleNJ3
JRRtogDun5NHKRLpgBr0wRIFpeXEJmKxSI6UIjtSq0+hbST7UvFoSI5liWGBdI9KhpUgfTMHfZdm
uYXdSrAW+A0ZiriXR6ld20TXgpxLC061lYVBpIWyKVSO4TnaJlvIzTax0Qo2j00h9KOek1NTo1jz
RHFVWiS7ahYbM9anfEUDKqUe7/vrRCqkXUoEvKF0OH0TZs5Qmu1iuQofj1ZONTSPQdO8JIZgB53p
AIGz2pVHdhYSDqQ1yPVYBUdW2/Uu9VFpK34drm3O+3oWBBtZM58LX3yLSEXnt4Mlc77leDKqtyRV
cHHSnsVF+pBUVr+fGusWAR6h3h28UdOyQawbfEttZ+JDRAFol/z/De3L0SpYPHEy6p5hLsp4AFcB
jQOfCm55y6o5/wXlLwpKN3EyA5QG33DbFOtaLBU6zAVRUFPE4RpAIH0aYW/NnpoqRSIZxP111xaN
E8Tql7qIjWNGpAKIG4Sw8LJlSkL0GK/R5R9BW2v3nk/ntTcAILe1/hMmlbLNa9zlw+Tbx2mWYfcc
HoxOdZPC0/YGKp2IMQ4FypOlzp8nrmVsCLbFfkcyyVeghOmmhPmLI80/ySXkxymeeDQFPF21/inb
0nc/6tjWQAA087JCD0EdsiqHTanh34gaRJHULYBME0zrWSFUYc7MdWc0t3QdtgqBWFiY7F0QAeAn
Bjh3OO6DnuXouCpTs4evPEibyjJmeJt2kNGE0GltFlBjOEkLZcstRHzW0CYXYQgkMiV33Rw8HK8x
bw+wXwyA+kmhfrIIEyJbIcimGyU5VWWh31cWTLYcwGqoStGapHO84PJjYAzDA6V7iVSBlZwjP6uS
rtw1GWoJXVW/Ygq4K9lXnqY43BmcHa4A41/R+ek2bNXuUcuT5Kaiw8prfqJiFJvJRA0AmBtonilq
Pi2THkB97LT8MBnYKUbwq0shmwpn0URDFS1Rj/Um7RGm6o9h/NY1g3lsItGs2LsXpforG1L5OCJi
UAzal4bsH6FH1HsDIpdilsitcxPoBweDcAiPwqL5aCT2XpGlB29Atcchk1qiMhsS7PuxJfo5t3ro
imN8S5mHwqZcHoTpwUWEFwds3d4VvrztJM4t6JDbtZqwEvWxth+GJj7RaV2WkvdQQFZHj0NYJiy9
HjrVorMldM4hajk4bHZnU60gFe9aTIRl4rN76HsvPdjjDcmEPjqSORhFUGlKOZBHsa2u9KrBOSsF
3TYkgloHiYXO64BZAI6P0j1ggN+OYaJtam/8lcmS4Yhw35Fylek0chpLW7SGSVs9a1+IV8HTElJl
6tD5ZiaSnbBF+cvjAw6hlocU5ireSa9fxlr12Fs6B4zcA3TmP6rWeM/a6dQcxl1zZO7qW5BoWkP4
m5qFiM8b+KVqh8G1rwvpWNE1zIZ4gHFtbpNqZMZC1Ctb052p5PYpHdQVuETBAj4C4m0o5gMsIfKJ
XYufVYiY4Foh8E22hDnP2ojwIWh97SQQOBVSALCtUkYX7xqEEq3/WjSYMklzR4s56xwtZdhaEeDd
zEp7l57Er0amoI9ABEx1pJirGHOPEtS3dACBJgGKdHseNB78tBbNQXjtRgv5cQkfOOqt2jpTa0So
fW0kNFExulLqKdg6NRomBns+XmXC12TNydpoU6h3qN1RkKCBXcRl/BOhOB16ySZiLrVPlRHfBRUy
VY1JZhWYCdEFlQwycIAAqIqqdSzb+KUaFWXMIIPfXtoHMjMF+XXxqhzUaTWYxD1Qzdz7WlM8hGjy
YrusOAQkOSIA+1qVJLzw20HC5NA04GAmMpmGCkUhldhVyPe8SLOZXBUHL6QcwS6JEClNAmbvgBu3
72tHoLsriVYvhvqr7Euk+xTBjamjTYx9nYYzmt1GDP03C9J+Awe29+mncAgi10KpB+xWQb9BK429
N6sOdYt+RTXrrTKZLxUEt5U/4WqnsEMIbdeRZclRZRjaxWCX6przDDLOaN+PRCUbQX4FFNIDsuAQ
943JBc8mTvcnsrtsWIb5nvdE2/xFJrOAjJ/OXwfKrSKJQ4E9EevcqsJgtBJTgy4m3OlV2296Zkk3
R15WQ2lf+SNCSngzzQod8rBMJtv9S55EKlAdfSK2lV14bbOpKAQQawNMuYn+FkdqI1BLEz6bSbeF
hzAlD2sCCNUvtmf27u/w0v/zNPyX/5xf073286z++3/z66e8GOF9B83ZL/+OOo5//nv+O//zZ97+
jb8fw6cqr/OX5vxPvflL/Iv/MfDqR/PjzS/Wv5NXb9rnarx9rtuk+T0AP+L8J//V3/zTv5TfahJ6
+r/nt66es/RHFb/Ob53/wh/5rYrxV8WGgGoTq8aCrpiktPbPdfO3P1t/lYWuWbZuCMGcopnin/mt
4q/CUFXNVlXxO/ZV/fOf6pw25N/+bOh/Zbsim6YQqm7KNqmv/++63zyafz6qP2Vtek0ERFPztwln
/eMBbn/97c9CV23Tki2hW6YwDd00NX7/6cctczt/WPmLklGKjWLBuRBgQXDwERQhI1m8uhv/GPT1
IAo/7aej6G9HqTJdb33CShEVruj/rKhOErb1TV/YTg5JjWbp5wN+eFW2PN89zdZkdf79V1c1xjZ7
loqrsserXN3IxTEWu8+HUHg476/J1jUD55BGi/1sDOGZZRwhIV6Sc0F7CbjigVL5SlprV9JXjrLD
Tlmi48d9t42/XRj7LHL391NTVAZG26MYsjgbOzQCiqklIVvVCoHvOlxDYYIBvwStBgnkj8zmN1/z
m6dH9PC7K309GlnCr+9mVA3k9LVcabnuVmzOluOa7N0NECrqDEcajst0i8jVIZdVwWjx88LFzv/6
81dUIYnT0HXV0HT97GIb6tNNaPHy6MqXfq0vtZW/7tjmrmCBA1ldlVv22W7lWOsLA3/01gpT14RG
+0Jj/LfXXdp5VSdNA7JtKS+nVb1QvnWLZoGMa10cxfbCaPOXdn6Zr0c7u8xYmmxiyVpYZMt+DRB1
pfxEibys1uW23BTP+f7z8T56qK+HO3uocZnb5TAPJ+/ojLgI9xxzUzj1H2vB//7yfPSZvB5n/v1X
n2LcJP6ge9xE1YmvkIctNTd3cCWsCZhwmzV9cnd6HF3t0u386BN5PS6z7utxTUPAQZ8fHmhzSYUg
xAYByzN6iV9WAWsXl7M+XaXElM0u9c/v7Yfz3evB55v/6qKnjK5DXDJ4tO227b23wsHyhf75gp3E
Jr9wi9ULl2qeBXDLijf4ycRo8fSIPaMqjjDfkZ/D4e2dUV+ZwoUdsyiaHzrTkYdwUxqyFR50DwmS
2QfkYEqwYdCcVgeDUuuFm/HR9/vqZswr4+ubUSa2FocVPx5xazz53IHk3fzEQItKduktqmV+N1K5
Rbh+6THMz/iTT8qcP/BXj0Ei+kTDhQjBcz1t9OM8eVE7OIKVgdLqiKW5ABdzSk8Qji5d9IfPRGDn
NAzDsi3r7A3QS0mJBDD5JYGDrtiTV7EQN5JTLTExX39+g9X5+b67zH+OZZ89/wHZYWOEjGUYHmqC
gwZOtdW28GEXyBHqbmdKL5XyEBLgOMdEhU9g61vzvhZOgVVJk0+dOi6T/tL0+eEtsBSDOduSgZnN
E96ru1+UiikwLzFvO822vkHQtSRTeqF8xVBw4RbMM/G7O/BqqLOZOp+3XeP8sVfVzq+O1Ng+v8XK
BwPYigL2wGS/ZLEYvb2WcWjoQSYqsSy8w7AK7sMbFIWrife3PUlb7+rSC2R8sBzY87aC3Z9qcBI7
u3sGtfhSygoMGHWg36tFLr+Q+EumaeVzfCrlZItUGdV8jRixLTGxGP0gvqKpJcu55ObtpzQkXDys
rOssbXuQkiXZN0km9XetMOKDDPcQUR9H8C8iTbXZhRXetBIuwEVbA3S0M46yOB4bHbqD10qPUzUJ
DMdT+rWp5W7tYxleESggurWt9uqtwM0mLZElim9SouEEhqSyknS1dnLZ7/GwIGLKZjmb5cupK2cI
puf6b/e904i5h7dv+Icc7xMAON0b721Mwu26CNH1lBPUHHTh064UdjFu/oNHCxnOVg1FExBSzx5t
GXJkCvvJWE7ghF8sh5zhTeMOqOZRWTr51vpXVsX3M5OQZUO1TM0CzK2cz0x1WVaE0TPo8NSujQ1m
9pW9nnawjo9ojlbKWnYJ4nA4sl2amN6/yW9HPnuvcjFqoVrWXO6dvBtWxkZzUydejk/CGVegwDcX
R3y/jUJXzwusafM+mYLr22+Ho4xsll5lsBgi/lwPrudCrVxAEFmhwLw057//bt6Mdj4ZgtfrKn++
vnI9gmFYhO7k4mtfI9xm8V9nS+/SHZ03Zm8nH0YUlv3HXC/ssxcop1AWEs9jLPEfsT1FnwU8ZsRc
ibzr0KyndQrbb2/qYiFWF97dD2/tq6HPFjgBjwo3L0MDP9yQgc7SusKMsYrc+d6SwPj5ePOTOr9S
Q7Ytwn9VWWc+fPskA62WhDKWxpKK6bZ2GvaM+qZyAufzYZT3C5qQDZ09A6+NSrzl2VbYC2ml5DLj
qI7lIEdxvU25RSmyvLjp/ugGGoDwFcO2ZEpNZ0sn/iQjz3xGMh/bdejWx3T5RPcVT9cKat2lN2W+
P+/u36vRzu4fCDZs7jmjKad+zcrr6g9QVhbSTnUvnYA/OJ4K3bB0m5OTLVsswm+flTelugENW/+9
YuGLJXDakftFt+xc5D6rfuUvybKnwbODbvf58/tginkz9Pz7rxb+rhOF3cgTpITgPgNzxNn48wE+
eA91U9NkxZw/Ot6VtwNI5VTUQy741g4gJFx922/Q0F+8hx9dx+thzo5Ik4inDOYK8SJje9XJSCX6
+vnzK/ldJTh7JbgUNogWwiFVP1/mgyjLDc9jDKhBrowwnepItMHzvMy38KS36s/s+J/MyAYp5eTU
GaqtGOflEVQcuDQMYiL75bDiYLtMj+SsroZ1tg43lw6aH9xFBtPYOBmyasOjevuw2BWQfQiaZ2m0
+lq1UEfKl+pLl4Y4mwZTvRqTmAxpJDMJAUFUYfPbC8/pg4kCkQ5VBlOFvmaYZ4uYQBc/QpakggVh
bkunxm3c5EXcQy/eBOuLX+/5DKjJZFzrmi4Eu1pqdGc3TUJ9ZpkBfMbAsPdBmN14mbBXXVq/yI1F
8xL+hSx5WDRDfF2SSXfhwvWe31J+AF2nwGRaQpOFap59YkWY12mvR8rvzTuF6HIBG2AJ9V89TEsi
Kh2Q8uaFg+y7j+F80LMPLveSJjOQ6aE83dHy58UEdrD0ozVKzmk5n59xO28vfg4fXuu8DdFZyA2+
+LdvKOQicw6OV5bxV8n1nvUdFaZd9k39Yt7FfIQ4qS9c6McD6uyKTGHpbADfDlggrPE8ESpLmpRI
lZG5LJTy0sxyfuz+fTPtfw5y9lGUktogr+SqJHfYGBv4ybvcQfvs1iuO3d/9ZbCLjsbq8/fmfGY+
H/TsVo65VHrEtUHlPTRbzTWZmevt5Zn5vKh0Psx8g1+tMFo7AOLsuIGBcZsXd0F2E2QuEULYfY+f
X5By6YrOPgTUqU2ZxVwRokKqB99Vh/QdqnMgZeyrCMcWW5P0iZB4+vT//o7hjwsV7IXMuR1wPu3I
nm1owAgJgduVV7VjbWkC7thzLUkSvXClH1/o/wwlzrZCYojL1hdcqOp4TuukTs2VAbzefn5D5/v1
esE7uyJx9u5nkhlBcoAqblhQwjurDp/tQNdulTgAlvb/N9bZJxBkJYE1Oq+JUm47tCYRKaUY/z4f
5N1Oa74iQ2aytgzbRlR69oaUYTYkVcCN00nGwl6+UNeTm7OlXJCwtozW0opQvx9I7DYX9//z53R+
Mw3OVAZvh6Kr8vxMX30HrRQanVTzeiTSBs/SDUbJZbSxcJEdhJNvIJNcOi1/9Phejfh76/5qxK4u
okGWWBfEaVwXm9SJvCXykPjQrelrr1uXrDn5pugvPMl3BZjfN/mfV3p+9FDluFGtKOAz1IEYoq9G
36JNJDIUSbrRzDr5luetvOs9g16/hRGUIDl8lApSBBdKL+tGnBJfhRjr5sLjfz+ZU0mmwMf+jW4c
QLC3z8Ajkj5iw9D/Y4JAoY6smkjsZXjIt/MzUB5s7cI0+35MSxGaSh1KV4SJc/ztmFHZqpGV1eOc
McfujRBhtfEv7OLfP2nGoMGIaJkiFF3It2NkIb4YpQWmGdg/JJS4NuUkqxguPdj5G3z7CluKRd+R
3Q6DcAffDpMPOHVUs8ORpHtExAy4eqfC37Ij2U+0nODbb6SK9C6kdMixpCfVZk1OMDB8/hg/WlHY
4NnseuiuUal4+2MYSNs7Cd0VRH2soYGbWNsRWoEcIqAV/+5+9ffL/Gqws+VrsBVSRQIGKxHUDAkp
5v2Fh/fhVmouPVuWSpOZV+Tt9SB80LXR53uRd80WkzyRaKt4OTnN2lv4S5z5Tv1Tu/78Hn78kb4a
9Gz/VmjeGBg0epfaCUOsS8V/GaysQ36wHchhm969eKL+YJ/Mjs1U2CFzen/3kpZTnEtJzoi64+3g
mznpIXCjRbi62E96/56afAzyfE9Noenn72mfx+RfJprMzmbeIE4ukqQlwrwlucXLi1vSC6OdT7PF
2FZ2PszXdQNmgm5Z81NfMaWvmnv86xdelvNi5Pw6vrq087kVohZT5wDyV01BWgq03BmCrxtQSvyv
B0O70Hn8/S29/eTfjjdf/Ks1RGnLyE9iUI9z91pswnVFO2Y9LNl64IICqfDrwnv50cf9+gLPPu4+
x3iiWXA7ahqrqAa5m0Ax8O7u4nt9Qa7tRnXNWlq2P62ri13kj/bhpqoogv8gVFXPrnbwrEgbFfam
lJM3tbmAHbbU9lBXl8KZD1L+Ekci2JkLZ4z30zc3mdXBEtR+NOt8AmhCu7Zz1LFLROoLi3ijiLAp
m/zyC/f20jhn3/xoZ6HmK7yp3ffyqjnAvdxIt4ozvITXWACXCTXsS9ue96sfl8aHSDWZIypr09v3
Z5I09GcZ2zrKaRBiPHcElfv5ZX14VaaBJwPKp6qfn9CE2vrQM/FTZPqT4d3bJM0hu/wPxmDfQGPJ
EoANzi5jrFO5VFAGzfprl+VgU1rZD8suLnxu7++WUHm5kR4Zv2sJZ8OIACKPKDI6fGY5YmuRshNx
Dt7684v5YO5nAFoo9PlUyiPnFYsoqq0aRs+0NHADI6L//WFLS+IOAPf2K41q4+WK6gfXhjbdVn8P
Olc6374JiTLgUgipDTTykwl7U3+8cFXvP16BREuzFQvtFoX2s0NRaXn4EhJjZH1JrzR0S+BpWLPL
lbzB9LAPHPM+YmN/aV376Lp020CShSzL4q6+vS4SZKooHIlOlLRDlm4H4+rCdb1fX4Qw0C3xX1l5
v+uCJm0TB8bTkncIbJNVcqKctUi3OqiLhfTvd2WoITGepVKL1i1bO6/oJxhpoEOZ4HkQtwQPcxfo
CUz7D4BntGQuLWjvv963o53NSeU0KiCGYAoaRNZGXnsyUdEqqnRhiv3onX9zVWefVk43JG3SYGK3
byinzFPjb1KohHdDp3dQYso5wGGwFgTaTleJlDanxgD11tZk/cn9COKeSNLZoQp+9vPn+9H7I0zB
1o8NtW1Y8w16tcI2g4p5MSM7NPCwKySJPOJbloMLb9H7fQOfBEdPNsxMwsp5i6FU+rg0LRMsZSpt
K+9eq+/oAI+NU/eyq/vthZPWR0/VNmxW0HneV871BBPnb8Pvkn5pencaDEGr/W4WF+b9Dw7zwmaT
ZzIdc6J7d+dszy/k1MYeXH2PvgyH8UpZcJxbG9Vi2OH/JiR9laH+Sn96Pz5/ZO80Q3wijEy/RkPY
aVDXefvMSr3D/jkB+cR0tDoZm2wTO5qDxWJNHp3z+WAf3MpZQcp2lndEfdeS1cMJk0StjAT0nGyY
CBAXygtDfDBzMoSt6zRpdIoiZ9+GkecRtFluZDqdsvKbTSwjlPrqwii06bgtbzeT3LZX48y//+pV
7+1wCJKp47YpEIZl0gM82cLqHl51lXHTGkMJeIikJdLdQBBUuBssv/lupMTSi1hCoWVo91IlE4VV
LibRZU9C8WDPDAt1lAEdQtbBh4n0T86OeUg2UZGu4gDzrVTCidHpZqRauiJmyvWLCVxxBjy9LU+B
FvzolRpfsio73pQQ95ba1/Me05fsbjukwIsCCy9OtcawgUMN+1yqk3RQxUDFmbb2rR1CmSa9KoqJ
VEwdaOxwc/ut1nlfss7GfNgsi5Fg9l4ntNdz/QrvfOE7QahufK38Qn6F2+Q/2Qe6eV4tZmduRtxh
RrzM0O7sutxaRK028Jc6Q15UoHAnos/KZGdPP8MqdC1rrdXPLSBoxbjxAw84CQAZz14S0rDIYB+V
ReOq2a7trzKPij1euzGVNq1/8Miqn8JndcqvMLcsezO/8cr+0FrTgQ3XqsWovxlttohJAbilqE6T
pvzqhmLd/F/Szms3ciBLsF9EgCboXtM7uZTXCyFTRRP0nvz6PazBoktZCeVOb78NelpRZAbDXHNO
TcMgbbF+NczC7jWO720ovSOR1hqyYkRPoUaiKsETKm4CWFuEDVGKApkJg21KQ0iqCIi16jPKMjjV
oCAykATuS20+RAg+ahcnrLfoA7moK/YeH3xCGBSzjDVsFtCIRDvJpzVoK631gbKYyq00a6547gix
1F1qCGc7rVurY36tKN3NoHb3UQavG8BSBbIXjcpNGEbQU+k2qnTgBC2dwG923q+yFDI5vX9KT4dh
S/OKpa2KnmVF9Z6q2ECXGO4SDbxevMVNM/cyRF0JalG/f4p1uvnt4K52Ji8nGEjNu4qcTwkHcoSt
UsrytgefNVTKLqt+K22zoRToS227exqu0ojefjBMgra0yCuZpdiw4/LRxZEom6MSp/skQ4/pPHUQ
djoIjH0qv7oCYE4Est2EdYgury3T316SfVTcn8YAj0np7Bx44Y33Qj8RNZUorwB2Gx2QG2kuQnd8
s6ddTq6F/6RmdKHmBeYa7NS1udST8KDUx6GWIT9ftXVDpJZjAUUCt2ERbE2YbKl6Z0MuMBrayXwK
2dZ68pVly7A60JYyA3OklsXaicVx6NPlYNOq5eJqgm3QKq+x/eAgGG/rZtXTeF9lewGkx9foVjdx
HoL2UwNUrtbRq5Il6NACrrKHsZJuHpg8lDNn9+x161xuagt3ABF3OqkqREgVntEseElT2ErJusH5
UjSww2DSMp+xtuzM9IHuFHNK4dLFYrgmNrp0ZwOzHeOZWe8SqS8sSX8tOLgh/yr6m6hEVY7fuJGU
AKBdlj0kIXIIA94sD5yQ0GYd4Eui/4sUPq7vGE9aXt9zWX/UImdTTmz5GL2p86GhgVNMZ5nY7QZg
/jzB4kA746ynmY0I4duYYz13/EXbjsDx4NRn9osiYaKgpxXBV5FDIqSFj4jDAgs6eLIM4ci9ZvZH
XPHQJOchQTGr+WwMwM3BNvNodqnsw9TZ3rkJKpkv3DVyBqPmPhTZahTayyg3Q4CYB2iOsCn07KWL
KkxnTFPZ0OGagloFrFLH72P03BuUQyT7PNZ/YcZ69iDM1iXR9IDeRIrai7eaciytP1YairDCeir4
OMdCzgOr2rt8XO1Q7PT0UXY0fnK7ocXFz6tdGXxYQbNyB7HqhoyPIqZbS7+GZvMYNDtp4AzgbgZb
XQ5XI+326EkXdDIi8nBwWNvGVe8X+UEvw2rv13iIK8OX10lmwEXKbKc/UPQT37SiDPYCssi28dWU
ylo7j15NNxT7jlIzmvC0fRGLVzPEsGXrNFkNafsVaM1V6Dfg2d37xARsHqXuSy6TZZs4d400jrXb
texl1io2cwNGOXY0I9nHXbMqtXVdlDdWmr3D2SrmQfFZwwH18kOiyrVl7fPq3pa4q1W1/6AMmfXu
YKfdnjszfWS0IGVotuEF5XKZVzjxigJJkIbpeKFJSFn0f+zJShe7NhEsj/mvWNawlu3mNvW1L2nq
T34HcFKIR79RAQXaL5ldfNUjAADdsPEFAMahM/UGY/JkxLMJPwhFX/tNG+1ykcl5Cp3jKwTJR5+J
ltCXoZTT3Iq6lsqsLpK/e80cqBQUKYtVbVjmgmY2nHzZgPzMh9nWNz4iEDpjdrkK/5nU7ZBCeonr
VzuLg40egvYzEwyeTd4xd8pMgjyn+70EEscGmdDVWZWUOlt1CUvSAggxltokptGSmVoASHb0oYA+
E5mAiwwFYEBhPTiDB+epGtijPNRovglwCYqDctXX8DJKM/bW1Ip4q9Lq4qvYrMdN54LfiAoo5eDJ
IMIVbV/9Dn2TXolBzyDX5iVs6RToqdX3V0bmwx7FEwAmAUxVGzvlUfrSPwAmDWlYly1EjXwywKqo
bSl3JdfI4Y6Lb5r0inMj+2LD/jxXJ0dMfYf4sm/BwFphdigGNbyiobl/dqr4V9DWB0BY1cpOgm4X
j8NB9z0coPFGMeXNCFSnHuvPzK8PrV/PPai/fB3LEUg92ZSUY0qbrlX7VwRnw61doDdeuBKCZkGD
5RVC2HVvVFCPWhWGdGvDwFbCiRAMCTuqW2Mr0D8tfz7KTufI7+e/b/mD00hpnSV4q8I/+YND71L2
blwpKn7ap9rML9z3/j1qMhT1mpbDhcf6p1KUMyWEiLwm2hBls7G6I0Y6KHex/qrgHggvXK7OPtdf
g52EDQ0TaYUXFVCA01sRP486dC9cmepCNL9+foP/XgamxzJIYerWlP44CaKoASxFyPYDXkqH00S+
jvHU6mNx/HmYf++k0zCc1Kd4GmmykwsBzo9SZGJC2On4Zt6b6vnnv3/+Mf7z908uAl6ota3S58Nc
SZn1UsP3Llcl29rPw5y59H9/jpPXlQWqLi2X59CKRUEOdPunWmTfi9VYcjv8n4TApYDQmZj5t1H/
9AD8dc0Zw9SwG41RbSBk71MFkr9U5sUn4Oh2qS/y9aUg67/3t+8DnqQ1EXz4apcyYK1dD7DQgxRK
6i/RXsoZTX/nn+/3P9NCP5nnlpL2rTEyToljYKVtOK1RNJtf+/PLz3T2myJZq+lEXN1/aiKJ9obj
2GcDFHPdBPzfI06GjlEdqkjKjaoIuchta7x0s/83SUW0gr4Bl/4Bgyv+yc3eZ3lC60IEdrrZ+5up
jKNbAUzcXKqtOJP1m9J9rkHxrE2WXj/5xpRuKr2XPOCi2f3PUN4ip/XEvCIUtMEGv9AvVI2c+xxw
vxKUIdzEV30a9+0FHk8IyeOcO+m4UulFbK5hvSxgL6eUBHCkuljDfuZLp3oRnhWBZm6MpyUkUC0J
2YYN/tL4t2bdFByPfPPCj3ZpjJNpWbqjhfdUENqrD67YhtiUKvtSBuDMkkhlpEoHMAkaVq7pH/HX
R41cpcm1DCQ5Jtwi8x6Tynn6ebU6s2URLUOdxrtizp8GAhEhB5y6R84Jab3t9Xw9McMVZGcYuvZ2
8ek14ex/PyLpUUE965QodU+fqRitipMrgCVgPjO7BQLl6J7/BKGIBtkGBgjFBAglovDz54HP/GKc
TKnAIOlFlPk0KxQ4RvSnUIcSRa6STrSMQLmAqVz+b4fhrzuGRrBx6tw+TTnoWiACV+sJEGrlBmXi
3uwkJodYjBde5PmAoDvF6Ezm+D8lmKmstTgwiX6MzWwqgydgcA3Zaqp1RsR3vFTa8+/7o3WBPhjV
JDLITn2yr/m2J0m7UYlgd3b4Wyidg8JPlsHWNzP3wknq34k/jUVjmEYNJO3ZJ+tU5MNddQtCudSA
WfeDLYtHIxiNCz/V2WCuRg6FlINFePp0bcoSW88GY3qDN1PvH50E++pKmUOmF/cgjWaUO99482HN
XvDzJDn7fH8NfLJ65CEomslNNWdxDLdKaiszx4jjxc+jaJSY/bt7To3RrqAEgg1NP9lasrwTCJMh
POo6opEckNXezNMHK6z1q0GzjsKI3wxd3jRml87joHNWRYvNjDvOJz/Oa6mb6iLqwUGg1vxdxf2r
1jhvYxq9T5fDRWjF6YeFAfgmF50P2hpckQ/KxovDG3vKLgT9F3UKOiFCogmjl2xdYgauYeyHwn6z
quGoZcXCBTpP0bf5GiuElHqHaKGbj0QjjVmgwOkqPeelbdxVa0EQ4s7JVV+xMLckoQLMrxVQwTBQ
A59FZZHo4kjTBgB5l0VMT+qnNDfAqar+MQZksKhbKXAytszdItAJSQzqte51ZCOybmmlSFlgawLL
Bau1oOmbBtCS/1XVOEcPntIcHiLcxdB+rJBupqV6hVYCVKn76Ce0TTgDTTZSfSAi03DlJL9E0OX3
iCeVvzW54lJzYYzZWx7FaO5DK+NFKbgjy6T17qzGurPV/D2D3NuiEh0cDZLuCEaYrpBqywEEvFyM
AJ50erXJpfEEluneKLr8CgRysOsNO1tqoW0dygwpn5kjGsGyeStq7y6Be/kU9hYOCxzBKywzFszn
SjyassFpFpT1nWtVqH472dXzdrBu3Ug96lZHZBVg3aJwMICmxn3QAjUysz5euEH5OeZJDzgpoboP
1HAsiK4KNRwhqYXZTiqo9BpeduSgEIN/AwAg1p31MBK/lkEJEaECRiVtI9h3DnKjIu/JiUXpoU1k
vjQhsQUzf8SaE9fuR1ubMfgkzbtvS377de3ZRDCy/iHLQV3Bc6U5IUFvpfT1guq+bdUEt6OcfjAF
TnhNbKNPLR0eU76tI4Ncn2c9R61nA3CmtdXUxpkX9vPWmBDs5q0sC1xsQwAT3bzRipRFlTDf+2h6
X0MbDhtk7O+NGL/0Vufxsnv4O1e6bq5rDJOxGTy1ljtvHSmXXgxDxY+iL1kU0WNhZ859ETCADnR0
VWOtmafIOQNHW8miu+byWB+G0gI3neV4TxsC6gUGpoaYFZvXqoh+5W27dzAog4gEUBpdA6G6hufv
XROcXehVpRwDJwca7TBxtXRvWe5D5rlbAg6Y0MNrUTtXft08ZiqhGEkCwKj8z9atvwDhT4YiZ1YJ
UOfosX5Xphks4RtBaS/WeVcjhkFO39arwsyWrmx3ROnpXIvkcOQKDxepWar+sJ4sv2ki6YbxkdC2
eDrAUpWFRqS3dh7LsbkFTbiTGcelNiyCZQxYK+BWDlb1I3eaD6kTr43IUwC7wcfaIJsIrWtTNGAW
lbWnN9t2UBzCUITLdaJ2WFhaRG+RTx+Tox6rkVDipL7S9FujG4+FWuEbjzU4lv6rbzb1Lo/bByrQ
iJk42dz2YoQeLf9He1tjhvRN+9YAljPL1eAdVudcZtUbipE7TddXRQlW34/evcBeSW9Ar1ocilRs
fXdYpZ3zofTJLzhh14ap4zaLgj9aumssOOkMePF7YtcIkYoW54ODrSawbcBNGiZWSd8qcbk2cL3l
FDuGvwS7xljklnqoo2Qjm/Bx1CIdWwY9QGMyLysiLZ2pXEVVt62SYEV3CyEtjQHpgYv1u2KgjV9R
1Y+qtsu5qIOIvl56JfSwX/sZN8LUhU/XDYSsTS6ND0iQ7FlcKnzxsJsGNICzJg/UdaMVz3ajHOuC
9UEN7vtixEjUGTNXxS3shP6NXsNOgqpkgAVsnWLdMUGApWozY/Ku+k5x7/u03DS9Rb+hhYQ48N1F
jRall/GuT4qPuOoIaQXoSNweHDY/yFLvE+BgoBf73kSnaS3rsnlVC6+a6aX6u3PNauWoXXiICHBv
MtVov7CPAPDWdJmD0fR3XuKtFQxfyaA8FnG5HzykjEmHfTBV8ZLUhXWfW8UxV5xDo2dPVdi99Hxm
aeTuxmA41Kq5NaoawXGkFktDekQSU6+/9yI7WqlyVDau16V3TsMQuT7ulL76pZfR2mqV23bgTKvl
Fvi+plnKMNi4iGq4J2+DVH0sc2pfYi1lAaLcBxsrlCp57Vayuy6g114J7HgwmcrXIqKQvyBqS0QJ
7YmNcCGN/IU+4s9JfTc61KHvbvUcwqcz2uU+GUtzNwiySF27C2vVnpd48eayj7pFJcIyXoaAIOFq
oxkGjdz627JD00J4M8ypr9DiWsw6zdlCo/Z1+rGN7rdfac9uNvg4H4Pfna8AUK42Wp3cSFU5oiF6
N0N7mxKnMZrx2mjd4/TRLmjVRA8iphRW+aAN0mBqZ+2r3gNMhXUmFlTqfOqBIJGWx/XSKpVi3kUu
lh7jFpvcswzk05BO4iZXn41RQjYQniMJlvFZ6wV7tlLtDRUQhGfVG5KNv8OmKVZ2YSXswg6FKo6j
rTUVscs4Fv1Ct9Am6J3wNqzzwaax+gpcsVwONZjgnKwNbVtT8kSLF0GjvVVCQHhXSnxalnMws+ba
G7DZkr27AkMNZ07NHgfTuoOFht3UarAMJPpWDfXPoAz3IhKPiqFuMXREC21ANuGl5a4NCoxSOimb
usSUm8HuUvoeU4b1ESgO2U+HohdbgBWtMV+Xo2HNaVG+8oQKqEBAEFPxybr5dQolhYAzNO7KKsSs
6opdNlCxPqjJl2GPWy2RS6txaTox+9uWtWMmtPTBpxG/AiKOsSt9a2SxHVz/JmN/5eD2zlt9q9vi
tm5C9nP5XuKR3nhZjDfUTNNZqHs3VZt9eEp3rSRS2YkAtxa7RT7n5n2oZT0siYy/lgMqoKJ31gFZ
aE4cz3EQHaLWeUKb9uroHKZpIfNmeTxJbwrzvsjyRRqWN32lP6oyfFLN9q6GvMY2vXf0AkeQtbPS
9i3SjEfVHXaFIm7MlHr5Mfae4ji7UX3g0uACbpTELJbU+T1mCdIsO4BTP3SRNiN9u4NR4Ez5rWSW
xfWuz4h3eMC0M89ca3opsKRb6azsJ/lBFz46MS6S0sQVbANWswr2lMIh3TdQgkd+ki99KJVV75hP
VebvW8P4woA+Ef8ADFlF/DSEUUoCDlU8J4tXyrOWdgUZumlAa3OwgdMmr5SyXWkI5y3+CbaPWNgJ
x2cUwhsaNMK1XnruQpTWlWoWzWIMzIdQUbv9MDlrHQ8EIdSthp89gFTjQWeJyliu6jq6VSt+omTc
tEEJ9tVvtznIh5kg8tgIYS1xs96WpfOld/FtZCWf0OrKeWsVTx0mKjYJefRkufZCBIiKh62nIl9h
h/Uek9Mre8qv1tVv6ph+DabSrqBGBa2cxsHcHIYtyQIKlQSGrb4D+utAxax7+Qmc941UcrME73pX
qMFvlpoXgf4Vqp7x2vWDRizPvtM1pQZAA6IbfPNvrYGJ25KZP2TURkWQaH2bX0j4JJVj04QcGHeL
HNc28bcC6HuzlkJ/cvkII9UQd36v4est/K0/NrQtF3k3hzcQLSIvRgGZkAijsUjuSfJY6LV1oKEE
jqBte/VtRWuYlXvPbMYwxQsV2V4XPA5cCqJ2UBep3j+bVRstZOWBIyKMwDepNuvKjdNVC9R2Zmpe
99YVuHOasr1VMGQsWj0Ds6dhHYga56Eqe+5EnKWaMrrzYn8zVv4CfnM143iSzhKOwEpHr0rXNdaG
b4t6yHw8kmuPZuT57/QR86Um7QcdV9LMUY3rJE6uHXtw5qPWUfhQ2Wy4Md0egrLUVWoUFaxhaf7K
JgBIJXtaa3s3IdYysCbbW6sHa1kZ9bshwnAuNfzlIfOzwx08s9QowU9MmiTsfnlZCJUGfntdonca
Xe86cZKHYvxDr/bXVm5gMg8Feq+m3QYFX1A5/MJWh/mhoUqb22AI4YJsoIJqt37KpcW5pxTXgd4V
i7JJ91Rs3Vlev7VD49j47XNii3pSzj0bkrtx2TnVognY6jNDhdQeNnzslgfFNOXFiAmt3e06DeOV
BZIxS99ZGIDtiiHYek0LSKqIFmbs72GYoCNJcsp3ksdIRpxuinSek8b3VHGlxhFJUTHw67TRM30z
2zShYcmPvSs7JmBJuZ7djjTUkVtbjK2YamFAzaZuVO5KNvh4WjFEzC3I43y0zkubghrOO1T1CVyv
NoUYVSdvYrjTs6zWHwbgKIt8jG+qQL3x3Oap8HPA80WLXlxn35qA6DW747aXUOsxjzwQlh4o5wm9
zdhSBMx0gCjs0I3aUPzh08ixHy2nXnYSFooeuM51JtKNG5jLNnU2UYO/08wXek85QlL5j6EZcfLU
0mwXyuwOzfiRMKZEnxVRL0S94EFXSwPVgKlvQi/FDdUyxfpCHR/trL1zPIV/AlkiEsuWvgGXC//Z
iEsQ20PCXyvQfoiS00LjprNaz/CWh3cx34xd1/dtIXZlTm6i8PdIuUmGxy159pH7fp9zmGpxv4Zx
H69GA/gUJdzVRrr1R1/0X/2oxKtQc+Su0TlelmHHKT6pSVP6X+jpiAEk7UuTNuhJKs7bBDof7VT1
jqyK2W/p2PFDmxb2g1Cs6oG9r91YevOiI2vnjlEilqDCl1y8+hBlBjd9DZMyQY9jKIwKB7Zs9mM0
Wtdl2CRz0Y0R5ODU4pqQtWlEMwnKBJxiIrU3SapikQ0TpfpUKXCj6BFsvF/33ipVwRGPo86tMgx9
66Z0Fee2tbue4nR8TZyJ2PWIuy1Lo0v432X3kY0LqjOhfRpGrO0ySRY6t7NjJ1HIUFHJ1TMBCKxT
uxOVS2dwkkfFQiTuOGO3hdlewOx3yN2Sd5/FeC0Xuhd02Txy7HDZlpa2UaL4AxcKEH7PRpoJLnwe
Z+zlEf9UPFIWzhPhp/ugCd1V0Jn6StYt59PKg1dacIXywoD+c6EgPDQh28MO0/mn9Ne6gde9hl7u
crycjYFxnZfGq5rTHhbLK92ktMfKza+OPc4Zp4NjtieA8Sny5MqMlKOXZ4L7sDqgQKFLMs1rcumj
AwPIKlhA3CzTZhTqwDfVcmcJZ93mxGmIm9oO6VhWvfQhU/vJMRwmbTqzMKDSpjLY47MobBMxUWM3
sL/dRg6wUqlLoCRvsGdZZIK2RNoS3Da96JaqF1vPgweeqGu5LFUWxG0HJ1mYDeylQtn2ea+S6HVv
p6rTYR7qYfKqeUZ36yWlzdfhUBlFmfGyDumaRYfdQThXuBVtUKCHL3WtsQhbdiCu0FA6BzXTrcmw
ZVq3hE/0tW7AdDVaO9ordUyCXOHyUvlA8ewoG2aar/uPnU50R69H7hRj6BSfY+PYj1bD4swTeetA
jN5xiOzgM1dr+544TTO3pU99ox0Sc1KorMIBycGi1rrsyrOcBtxy/tnY5Xir8qfWbUJAUq0ba6km
vnjyFUocvNbC9uM1xb3up+G6BWA8M1nBlw3NTx9Vq/Nv7c3MWFREv96EKbgzdES+3NC4a7V6r9rx
sxHgAK9sL12ySMdLViLmZ1HcpE12N5ro4tyYb6hRxo1fF/vOK4llILIULef7ysYAnrqhs7ZKi/22
aMRDSHqnbjXEgF5s7Hz9NaKmKB2w/dnVvVe9U0m37QJEzhmxrd51/V1pUX3VROixLdG7z4mTF9e2
jQpKVzjuNSGpxRJ1iaYDyTLbX1GV0xga19T85dusrYgjdVxPSPdsDT5ds6pfrCh25lnYPiYTxdcX
9A/FyYEuRHVR6yFSwxp8b6ZGbEgulnDBuYEKxOje41S/zEg6ztW6aw6ijhR+XKfnftO+lYH94fXy
y86lN6+G6pmsOa1eFZWUoxd8+IkWTvFjkxLEwH7hTGDtVNaWrVnw/cahaVK8k6iPKIKAOFZBsMiV
8Naz0FUnLZVXdkxrU6J3XFXVF8rEh51dld4mq2KEsK7dLLLWjecUnm3zGoi9T/xM5gKvrZGgNcMj
oxjKzJX9u1ZXV2beefNelU9u69wnA1crJSdukyIy8yWCtHgY1bWlWx9RrUI7DDR6nJoMLZ0it35L
xMZScnWZBm62HZXozujqJ9Cti74B60ko4lGtMWANBb6mNhL0EJXcKGJK1mZ9X1hLizChmqvhrEaE
Epsldu4UMwcVijQbx55CvWK8zESCniybSKjCJy+vjL96M8eQS9MvXPd2mdVaNTMUJNZJnCbLLDBT
TlnOYrTFJotx4XGIeY/owp8VjfOrr/3HNM7uVT9FCVY+l1I1V1mh9OvOa3cDdeL8OOgvaONAuwni
RqF8bp4Mnf4at205J0ZeHGGRZwC32dEtv8Aij3nwylGFz7KXcW+MCHaHcxzMlAWHYfVihJN5FKj8
ldYA9ZuFg+Q8SzdBwRGANhqjGPqbRPTVlS8o6fc7K75O3BLFCFLzWYlGKQ6qQ6gHnx51prM+MF7U
Ic5XucHR0LZybZknrrjDL1YSCxaoDD0dKNzPWYl/cx+0eVBVTksAlR5kHb8nNembqouqoLUkbpZo
oIv2189//2zGWSePbtgWgGTSsN8HEJ2iNmpYjnTzaatmnFXz3Jmp3VyA49OWNRmyas4V6VLN/Jni
AX57mpQN83+aA74Pi9u8zkRtjZQ627/UUDuWLiIMp/9oKeXqrOb482P+m45zeEjXtKDm8DpP28oT
GXRt2WgjFsOo/E2EnhOj6iEPcfksfx7qT4PnSQ2G/nfO9qRfJkswCXVGRK3HKt9OvK2Jezd1713u
bD37WBCLke2qDi3QJz9eJnAwGRYLYlOSgVG8dRmDUISl//MjnR3Gpjt+6knT/yFERVEDYM8kfW9W
L7VHFVtNbY7/+vMgf7Jr/7w32NncY0ivQ9n6PiViGi8p9zApLlx4a25X44dc486e2/tijmNgS///
grtdN6P8eAY17bG/+n/g651/Vkd3KN0iJS1OK3UCSc+NgvksbQB6EXzZgjDEcDMLuXfwTRjzZJGu
L1UknRt18paR6He4s572l6aQGq2moqiFQ39Id4dwOXhb85/f8J9E8Okbpl8MRrlpE84QJ9MlkJSe
2h1Vk0Y6ZTJdf7C2hWqzlvaxbfezQPO7Ow87nzkrK0sJVmHfWndkhYpb/n8RpjdhrX1Ri9ijB8ga
R7vp6t554g7tP5BgV9DdZ/pbUaYuV6YWChfb7wprEujuGk3IjFqGd2WKH5qhrA7UT4c7zy2IGfUO
r5o83tanDYqNqVY0RBxBrz7ZnTts+xjmJc6M+EUauK2SjNhZZhsGzFnFVRGfdDmx/NFTHkPbbukF
aTFX0DPTbRJjOoVIEb8JfbIjBZN9jxDcllIG/XpQWPftwXNfe3MICSYHxVanyOIpHU025Z/f/pTx
/+nln6zkxMWi3qU8lebHCfcH2Xw9cbYvLaxnCh0oqFQnCBqbpQv27/tnZIiYwEJEpbdpw/uzV1Q1
Y0CgT2fRLrlvri61ZJ+ZuiS3+WJ1NhCo/CfZeboiA3JatDOEqk0HCVYST0KXmNz2P7/ASwOdZOdr
nStnOMAMkAWp5hIDEZwncZ/blGD/PNKZTRcyusp/BDF4aIbfX+GAh8j1piZzw7JWOu0qY13+75fU
v4ewTlphYxkR0NYNvgyodFjBOWA4aH5/fo4zVYcMYggDMColqafVgPrY+4nZ89PUQbYK0abMbK9Y
o1O8Ufxi+fNY5+bdt8FOfh6fBaDXe5q8bRRATvvqp+rKHKJ5Vhw859prP9PisR0VzvvPvsguLW3/
flzfBj+Z9LH0ot4UvM7SePLkLcvUjHDEhdd5dgL+9Tqn//7vArPUbtUh4HX2GkpcXFKVwim6sruX
n1/l2elnCXCCTADjHwxHLLiKtz5v0tLfRIlVsbIulEOfHeGv6q6TJ/FF27luwQgKZeeq096GUh5+
fogztTTfCshOTkEoaAldcLCeZ8JUuAyS+oMylGug9kIi4pCPCOUqx58HPTvhbZpNAZhMFZQnG5wO
Wdq3IvpaNJ+2DFxmhmLOguJYSHlhwp1/g/8Z6WQ1Tww8oK7PSHbQb8gR3aW5Vf83843yWsBE1K2Z
zska0fdKlsnOVOcYZlal4aw0pVtoTrj++aWdndZ/DXNy4gm7vOxtj2FCGLuIXFdDms1ItK9+Hubs
b/PXMPr3r8evXLLSNhOiscxfMThr3f6iXeM4Ntn255HEtNScbLUUd/3nxZ0sRSR4K0SYhN/6LsZv
ZJIMvbUSjiajNIwVEAmutqllrUWrovV0feMW+xuGMr2784dsnn5mEvdWVKFyTPKW1J/9GYchLngY
1ATax1e3wbPtShoTB5/4lT8O0aofnWTTu029d1HI7Tu9bl5FYjX3dWMWWzMJJMYlEgtKTYOeh1zv
KTcb8kdJjJNk4VR9t0Uuqj8r1KA8tT3w+cRNs33TOu7Dz+/n3A9OuaAxwUxQcZxWvwu/ICtRqczd
6DFBoKUH7xnI858HOfeB/D3IyawKAJMrOA3ZeyimiDSISdSe/TzEpec4mVFVOPamOjJEKFQu+qSa
qEjL+0v4oEvDnMymIPUzo2OcOV1O0NkxLAT4jN1g8f/3NNML/Wt38eqKiE3A04juHZoJbUvPMrm0
bJ17FgC5hL7gO3HpP3ll5VCNbk0nOyEuztGBTZyFyv32kivi3OL/9zAnr4wMnh9WLatjbixpHJmF
NdLyQx4/oHxbu+UFrsi5h4LMAxSdXn8Y1ydTzbR7+ttsqkFMJZ5Zrtw7zodXXGoHODfKxMcBvE5J
tHk6iiHRdo1BRIa12mEi813U6BdAE+eGcKfrL7Fe8JSnsRh00ao0RwVQicxWVQwhkwxT60bLn2fa
mZsIleQm0R5BQbRhn+wrQFiSUG1p8uIEuqkIvlPwoD1HZntLpeHWLuI3JbGuMBbc/DzuuSMixyci
MCbOrYmY8n2KBwNdFnSKkgc5kLGmdcM+mlfNQoUPTp5s8/NoZ+bgt8FOpjolmkpaR5zWtIgLJ/Uz
mTi0psuxgC9YPqq6duG1nlnxBPXyXIY0TVfpE/j+dE1NoNOi5XOeR4+1r01toRcWvDMjEMFy+bKA
2KjOaYREUDsrS0cnQkLNbt89+Rcxhec6o74NcXJss2N6NQlHjnOy5NYfdGmPF4qSoJv4COP8ohbq
zFyEOEclhAmCmbd3ctVCQWnC1SKCJUDcke5ZdqsJgv/f3Ir/Hsc8mfMkuXKN0sbxDzJHW1CT680n
Lri+ghlG/P3r58l35ktmOIvtFRacbZ0aKdj8Si7pDAeRFZFQs9ATqMv/3VPBNALfQpgYL8v3KeeW
LR1MCc3Q5j1JnrlcBjf9Xbat5/r+suzi7Oz7a7CTDyoPBRj6nvjcoD+IMEObeGl3OnNE/INo+r+P
c7ptyIFWLGWKRffhYqz6mdtNhRgS8sCloc4+DJIClkEAETQNfX9zvlKoBKD5gbT8VeqH4VJ36/m/
T6MJwG8DVNM0Qf7azcOe2kZqxId5k4lFEjek0cq7n+fYueX02zF3+jf8NUYX0vctpxu3vk7he6cr
b6t2sxzFWbJy6ZG4sL6dmdMMh9VwaoAywNB8H07ksZWBSVLnfntMHRyq2nWn/1dxEbpZpkYWXSW1
+H2Q0mvGwqIad67X+I2jnqzljUmK7+dXd+5R/ux/tLxTVHL664xKW3J/aNR5p+7Sbi2VtaFtfx7i
XGLF+HuMk5V0CDoNLGkxYRLLVXwot+kqWHkHmt6X2f8h7cx641aSLPyLCHBfXslaJVuWLduy/ULY
7Wvu+85fP1/qzvStojjFthvdQAMtwFGZjIyMjDhxztmANHSLo3DVHyhyiHaAILl3FhYLU0+TTu5h
XUVhL6Bae4TA4hh+EGxx4d2f5EPMynAVIbiJrtLisNJEVyIIt3hFpGBlwD5VAB7tPxinZv7yHysL
H6cli4/rWJHTO7ge/ObUKN9vf6lVZ7gwsXA55ISQ4k3I76Xp0MyI2UmPjlpteNxKaLtax+LbDHKn
90WDkUx649epJ9NK7nqAXcVG3WVrNYsSyJAhOW2FwpD2MYXjBqw9xGIbq9kyskh1wqLQLUZ/IHQs
e9AbexBGXhcdbn+XlQTuassWIToy8saMDEJBGMDFkELw8zGU6Tv8NNEqKeByuW1uY03LDGHUbb/L
s5b3l+actdF5jAOT+XDtdNuM2P9lbeLCoY1FFA3AEwaTgK4r818QoHtF3J9kyoid3+66vv2DF8Wl
NfU6nIKcSwD+sIea/NCC8Y7HT7oV7G8vaWvnFpFgDqwU6XiWNPPUs/SM6ReUouB3++/MLEJBIoch
OvQ4nTVZ70AED2P7xDjuf2lFLPbiUk0Y58njFCsyp3Tm5OSgw0FfbJh5uWJu+cEiIGRllDB6Adm8
0MATCal6BJ5sulbmFeYuPfg76TOp1q4/Ts854pKZl39oj93BuvsTdlu6A/9EwOUAaR90klKJD2gj
8ZX5iWeUjTvEfxQ1/qk7vYhDXGxtnFp5YPY44xS8dwLDTaB9opxy20tWXzAWT2iSOkZvXzFjJCpS
eVZTiUxfUEtHEDuo5/k4e+YhOYB7etywJ47Q4kMyU0xJReUNo5FOXDtM0OuzZVYNPCY75QD27Ri9
N3d/azGXf21m/OIsvbIGspFEWOYdtsxbuWdpqlqsrvH36RkqPeuUopLcU/F+K3S2/oOO+LpJeono
q0DXvVxgVc5ZFwDLpC8/7QXf83hyHoK3fz/UGtndUmC1VneU1O//DC5ul9hpqR5UjFPGiFb9CnxL
Aqtvq6AUZ/QZbVglhvIvg7GizuWuUx7HAOy1Wwy+ErpplvehWxVTf5iM2BfUd1oDELf0B+YTLPS5
HLliUhqm2HvxmvnEPRY+tXVQPxplb3ty4tuof4fWHkLZ7KRBNOYa3dzfj+UMN1Eg2w+tzOhfV4xw
8Raj7Y1aMb9TncoBrZZKX5U6j/eN2WjMrxlxeLS0CTbuLFfvoixpPD0RGYYzhkcUTZNHvSz6mIMg
R6cJNadftTEGj84YjEc/qfpjAw0wpfix+FAEZvmpTepkP4d+cIiM4ik3C7QEtESH9smY3uSd3e0H
w5BB5s3DJzmIu9Ogzdl7YIT2s2TZUE2ZTj8kDAn6KfyCTdTox4avC9waaPvcJYm6dRhXPyWIA52X
Pe9TbXE4jKicRikDvgTHD3nwmSHdPeMbCiThrSff/8ETBSViS0YHiMe3uRQPyaypicsYc6P8UBQH
37+T5w+3z/vaw+7SxCJuW+ZQMqUFGZZTGKc0YBZWr7Yedls2FruGGzVpq0SwgBy64r7+KVhTkSHZ
SxaDu5A/v7D8blziK3kJjNagiETh0YFg+DqMzXaRa1JI4WcC9EoNygsjw21NKKys0iumyb29jWvk
Klf2Fod8qC0lkSrxAH8Hak8DB0r5J/Natw099V9F78o7ocujb3Q+X2qoywB6uc5FVqkxxCSX5cTe
flF/me+nfehVXnaEuTPx2juYaRFFYQrWy4/qhuf8P0uGO8TWNAA4pgi0F/cfYhyKE8kjyIwn8455
RsTpRuhkui9CA4wosAuetniHVnJodvkfk4ucKbYqP9Y6+GQqRDPp731T6+4uk/MD0VTwjb21NGnj
4buSDV6ZXCRQo2m1jl9CoiDH0VORzuceHL2ddF9vO9CWmcU5lFpb7WJkBMlZGPKdW7dsuBnMra7M
2qP6ajmLc9HAezc2ATuov20hWL1DpedtCi2EJx8KiKK2yLbX7cHFz4UG7QocQNdOkgdT1tUK5yKu
d833BudMjuqT+c74Jcqvm/nEWoCGf+Xf5sTfL3zS8iWqOqDfSUOnvRD98Hcg0IdD/kE9MWm6qTy0
bg+hgRcxBRoQ1/a0lDeWwpZ6QQ4Vr10UjG6YUwfhsMWQbsysnVfYes+kOqyXZSOdKx/Si7jJplPM
RVJvRL2VSAu3E6Q+dCO4N+TF151gnwm1Yho838o/V7Nx1HJUyH7bU4mqDlpgFElQ2Vwc+8YcRhVa
xtEzM6jFAjKownF7yIX/wIwhg/WxbFOm9HS9s/I4Gb7mC17dRHP1TmYA91nMDdy2Ir7PInxSLvvH
yiKgZHPhV3YP2jqLsuKhbsWYQz7Wn9sQdsQiY/ppSC0mXFtr+lfcMSd627w41QvzRM9/u8/ykZ7A
IxVxcSDV5OtMq/gfZ9ioXaVHShwI7MaHEx//lrHFUZzjQO2ymIJ3mR3M7sRgB2tN3VKixTN8vL2w
LVuLczj6mWOj740+FCQm50jovc5GhyJXMDu7bEzBaKqNLv1+ecAAb2sqoqRL12qxwsYZ+yYYehFs
KBwn4a5XmLD8Ay7BKyuLtdkS0yKSgA/nRusmLfy8weRW9Otvb+F66LxYzeIEQFbN5BLPMdKmaR/c
V0cJLn03OdcP8R0zIVsowdUbCLljeqiqwplbHIUyLxGr01uI05LTAL1wzESvmjSH26vasiL+fhGg
6cKiOKKKzSvPNWlYxgBPbY0bVanVc3WxlsVtysgcIF6bSxsm6MdEaXZB+G2W1L1azBuWViIuOgD/
7Noi4rZJHBtjwXrG9kvE8JSzsV9bK1nklb418AIc+Cp5x2y79m3oP4wOyuj1vBFvVyIhnGWaahsg
jR1YzK4/TBxEaim1GGqH53RO3Ml5ivrYG7p92xyknkIK/+dtX1iRz0QVkWcU0u+aSNQXtyd6q5ES
D2yeH5+yB/Cc8Tn9CLpuFyJybKAHsoPU1KFd5lrH/wTru9bUQDQApK8iJkZ0a3HEAu4dexoY2xCP
Oek5pkzVExUPyVnUV6aTygZs6U6uhUYBxXc0tF11tJ+uNzoa5LyQ+4CWUJfsHUbIx+aUNxAyytoO
kozbWyy+2jLmXxpbxCo50zRIGEBPJ1N3bpovYQ3UWP0YRw+VVO6aPt1w17VpEYQuYegAkMPcw/Ld
VUglTdwOg+OBR7i2q47xDxMZ85TI9SdYbfAD9KMF6gMKt4X/6GHctkmZE+8DaHnC96Tm+8beIi18
YQlebCK9fDgzNRvNPHgLr7+YGpaMZpY5I1ln7ZDt/bNylI7wBP2+4jwoiCtLixgMgK9j+htLNcW3
F73OHW/IO/mQ7/NjuHHiV0KxyaciURTYHOigrpdFGUbXU5/ZKMaRf1phHXh5k+9K3yn2v+2El4aW
AB3VSjR6RPBRT8aDajAA+DWoT0n/JdAEGf+Gx68EZIw5LIcBKVDvi+NV+rHdWjMPKaU7lvo7KfmD
AumVgcWRKpU8iVKjgB0tkmFeHFvKsMVs7rSu5SrT+rdQ8BRM2BTZGdhu+pkp3MQz0TO4H5Um3tDv
WrkeSPNR2WFiAY6KZUEKpqmiLnmBeEMzv53PMxqzE5T2zBJuZKor2yrqUGh38T/o9izu7YJqN1Xh
YPbU/K8mPEGhuXUZrC1FE8zZMGijrLbkY8w6nbqh3wP+eBd9F2gq87FGqMGr3phCK3U3nMzZHe71
LSrNlXjM1N5LBQN0C2i462NgptPA4D78NJ39lCs/zPJjJ6NRYj6CZN3YxLUl6mKN4KlU21qeuKys
naCNeNMozrs8Z0Tok50dJn3jXK99Kq4yqjImoR9i1+sFtY7ellNq9HAJJdAj1b1rt1sC4ivZggWx
JENluJ7D57q2EWRxOCazSse0n7NvxtAwAl0GdaC6Y1GrCKH0mvrFGbToR5dPPEFjlGh+P/O6+gli
Gy4ySSioxkTP597r/bd9eZK7L7ej1lrnhQYBsHuZdhLY0mV87JogK3Q4HEQtAeHZk8KJrg7dDrGP
Q3fqnPtNZdY1B0FpHrQIYvOWsnSQUSFD8y3e1oJVAHIrG7Ywmwmy2NkCDK1aEnr2nDXQasvGyzT6
TB+HxuA1qv4dIsxjmJfPObPIFtRFtzdy5Z5hbIvuh03hfEW7ChkARzByeVAHIAljD7ZbFlrtRo6x
EZtXLYHF1GVUiVUwwdcu0bdKmDQO5wuWNDk+hsW9Emx43Vq0AAmn6gQp8LlLx48mZRrmgmFuxb/z
zWYXa5nbdj9k+cOMMOrtjVs7yJe2Fh6u1gCuDA1bmn+wmjf5ZvFYnNJFYsO9/89iFkFdMZpZzQr2
azwgqIP4xUl7qP5lve/eCNJ4MDBbt8ha2OBiJuFg+psYtQhNdcZTudNphaUQL0pScdT87NMYZZHn
y/1jUDSoT9Y/HGPL7pq3W9DPWcLhQcktHCPpIf2JTPIqw4JAQz9DArGXhITO+OH2J1vzwAtDyzm4
Qh/LZICuzZsKJh7sPoJRMxmC6TTCRLLVdFjzj0tji5sLeaCmGkK6iWGXzvAaUYIo6q2M/mV8Yukk
l1YW+Y5TIQICJ9zoRZ/Hd6itTB+C73/LDiPgiRYwlDde/jl9mPfmQXa3G7ZrJ44xarIbGmCwqC2+
nTqbU67WCAkq8iOXCVRUqlcM7xVGTLzMV+eNQ7fW1riqoS4ORVIwyWhG44CvnBnet9X38j49FF4C
d4+bGRGEJDuafW6wSV2/+j0vqrfCiy9utNzMIRlsybHk6n6KHwzoj29754oBKtWg0kmLbQi2F0uj
z0zhTEF2z2rv8vax3MqNV7wfTgxmCnhSMB27DI6Okw1W2HCpFDJ0n75lHEwNsaox+/04j0SDpupo
oKqveQKa1AxnmDwHqF5NA0KVMHanQH2QC/Pw+xsGpxr4fqoiyGUuTtgIRWhm9qTXrZqAbYNuLRs3
csK1b0IDDzkG8eW5U64/ulaWCXyRMD23fe0WUedG9dNvL4IrXgEXLCgHIB24toAGUFoWdsBX0VA9
SwKW0Gr9+//OyMJ3O8tOndjm07fOJ6X9PvZbUhIizCzCkAN/P5rH4kPwFr9eRdeNje002uCpzILc
pzE4VzMuf9DNKvYlcQOfNt83FqzUcdHwApqb+lNd59Ix1CRrC1W1lhte/RrxVS+OatKmaTBqPkT/
OwjgkLJP3/lf2xOZxzHd5/yY3e3t/X8MCukCMjbr1WABOWqsQLxFvpaZSejNftF+7caBeTuUSR6a
qrEepCTK7yVFbd+mshMKGj1oo8sQbqLJSd8xpgiU4vavWvFdB3YHfIpysYawxvUuDKA4FLmm3TRx
zTU11Gyaur9tYuXmdl4OOVMoL8Pr1ybaONU7ilb4lRSc9I7jMZEZh9Reyo1W+tpiTIohVK4ogL9i
yuglCByaEAdT5sRrwN4gUvYHa7GpVslwGYDkWhx1SHIdSQ9VgFzdj1B+M0hn6ldu3JcbIWUly3Ko
alL+oBRHPF7YIaBIU5CTF/xNzSCUYnVE7P8EoI0d5BOoP3CtLF/sTZ3MitPy+fuDRvM/PhgPQj3h
RQV3OtXGxrJWGiLMmKhikhyYLBXGRSZSFUbut2mleHrpBSeBP9cemFt9P3EfR4etI7cCacQc9VFE
vunCMIh37XpggCaffjLJajF+L4oyOVDEvq/CptjlWfQxAvPo6tlEHyOvH+sBiVheJd8zM1B/MNBk
3xU9xV3kMiIYu+Al9PuOEYAOjrOorL5UjRzfNYr13cl4wpq+0u7HOZ2+ayrIxT84puwbFW6OkHiu
Xy8kjZwcJXkG5OTkDhpFBGW2+pgrFz+FBgoCeDdjeMs2uN4oTqzXRKdEOZblabB/TWg+3D49K6Vs
bNiEGWIN4wwLr4aQrGohtSK1DnqYUoY4vS+jOhNU5gAUUSjZ6WbqIz3h9xvndq0AfGVa/LSLaJ9V
Ttk3BUQzvnaHAObJiAa3RytXtd9r1udKsjx9/DFmW5WpFYe3qc9alhCIIuwvB+QmW6tnRwHfl76x
j8j/Hf3xGHnpZzFSpsSbql5rcePS3OIOV7IubqXGBp3oHLPhm5w+zQhjoM3u6aa97+2vafb59jdd
gy9drXDxUTuHVkFb91xr+3E3fGjPztO0hxWPZZpP1AgUT/sMCvSd9HHDsDi8y3Ticq2LTyqhP6FJ
KkWy/qD/EqxW/+rv8gfy+tM2rdXq5c1IiU20JGl9RYdUxHMDBROuy0cG1SqX9tHo0XLcZaU2fmyH
CAEaxSyg9gvy7tzZhv5Xaef+Z5nZ1n8lgPhhf9CKfCulWrtbL3/W4ntXOgpFlZqJzVcO1qnxQskT
IwlIkCHAvNf2BlSY9/knbSuSr4ULlb2guyabvMYXAQlSTEkKW/w6R19FHt02SnbG1jj96q4zDSfa
eibjq8ugpAX6pIUW7lw5j5D4ukPhk6R8mIZHNYbGH/2RItxXtIvqqXPzFoICpJ3/wM14bOlwHiDm
ZWqLldZz5GiVQegFbrWrz9opOaJUu5v36T44/EFD5yodW7xWpEyKqlwo1YSVNTMmY34JM6X/oTX+
Vixe+4CXiZ84XRcBsQKcO7c9W5vEUr8bNXUEqzbobhoAVN7Ywtd5GVkvLQdqANyvMDJd25LnaawG
UXFrd/1Lqi3baF0hr3ie3/awge/sh2qjq7LSxby2uVhfkddKZwndOpHeq16+C+6Co3VUd4y5bdgS
Ee46EF2bWngI3L8KRUWqo3PdMe4fDM4badKUXROpOtoBCpS8w1j9fuZ+bVVs+sUHTJQCymABV52d
dzEqLsP59ld77SD8+7ycX6YWFIoN1/++b7Vo5AIqh6ofluqfRnIXDD9vm3jhilzuHNPIZDQkBUxH
LApDQw5zWx0TRWoNsT+3PoNB3cmSKz0XHlAZpC+zj81H7XO6j791G2XglauZgjYpPCSFlLR5C14v
sE86HzJ7ukY8fvb5V+U5+aTv5IO2H01vuzK0tp2UacEp0H0jA16cAR0Sabtq2U6Sm4cuM+6QnoN1
Rduqbq86/qWhheMDESsyKeYRpB/7N2I4wgei7UZnkXEkv98OYw8vVrVwfWXMK9D0NsoQefd+VgKk
RvIHf4RoX8tl77a3rEWRS1sLh4+MKYdFl7eXPNq73px2Vb2RJW5ZWLi8XGljg3LM5KU+EkD6cUg2
eEFW0CrsF4QdQNtsQee28AIjpBlnRgmA62APfISqQ7zL513vjXu0S1RCoSCTvL1v6x5xYXThEW1m
SKNvAOjImewKA7dRmHYYvlbOB7TkQ979ffPBGtHVTf7oiNFvJv9lqJm8//qIoQ0eThFj82S/1hd1
PwOnR+BpcgMGBoLdVotg7YhBtwJTJtDW13KbMjPUkwpQ0dMk+8HItPdaVOysMNtiwXqdZIt+G8y3
VLQ13H+R8ZaZ7cyBTHlZh4RPkY9+/9Uuv02wzkeAT6XxAYWQP/iEYtSJoyaIcpZD6GME/0orevfN
NJOFpFSr4EfyS3Xvmw5C7NopmLVPMJ1DMKb1hyGav278grWzASGvbDLCRmF4iaAZGFeC1S+h/+IO
+3mX7NX42FouLWqXNJOppkOQbmS3L+3Z5fVA2kC9DEyBjqbStfsg/9dPUePAW7sb9rpnnCz0LJ4n
xMbRgHgbfRpP0bfgrocOhGaeV7v6ffRElyOw3TzZJTv5TbyXSIt3t7di1c0uftXi3VEmQm8e0m8P
WNydE4bP0yQdqnRrcmgl+cXNLuws7qchnyI4OoSbHY0vErPz0gOFiGHnuzKTGc1zuhEn1r/w/+02
BG/Xux0qjVoFFvYKu/mRzAg2Dv6n21u3asKCVAUmQXBLy/CXZQj6wLnDddEhfgLhibXVEF39OMAB
aSuAKDNeJvkusqI2Nvyo9bnU/fxzlP0rUH+N9cYiVoM4Nbl/21hcekzOR4mj9aNnvbOnPZPF7bli
SkF3rfewnOfzXj8B73Rvb91qrnRpVeztxcqyootSTaQrdHop1QV3sb9zvGCPwITjWcfwPrzTP6RH
46OfuZvPvdU7xLK5nWzRfKI1dG3dHItqUoJQwCz94/gxupsGN01dwcgtn5pyf3uxKxGWtJNuIbrT
RNpl7hnnNt/QIdyNh384eOTT1qzJirMoikzmJ5ppKgCi60WNgwQjPUIQXq5XDzFyOgg0fXGk9On2
al7eN4s4dmVn8Uov5yqQ0g476gsLbokK2Bjq0J0leQnnwoyEYjse/HSuz6U/ohBV1+iE5v3XInay
M9oEDxK6Fa7qt/aukBHWLJCc3XUy4gMTfPqHQpGQ1InszXmD1Q2iVEfdEfIgytHXG4QA3TSnI0kr
pP7JG0iT9KPijMoxHNLNR6JIfV5t0j+2Xip4F/5dtUjeoKUyvWB1RN5qIlp1ZvwASuJoq9q5FlwB
LHOTmpDR8vRYnOEuC5FVY5CY4lFwErBh9CHKX/9Lpo2IhNttgfNfl2ocUYoGPKYB1eQUXe9lpeZU
yVScQDeb932tuqnj7JXyZ7NFprjS/saSLhhHEQq1wVBeW0IwMHbsiLXFmucQiNKzccgsT0wf9Mhs
nq07wI2Pf3CYmA8T9WlYHIFXLnZURxaxtnPWl0Vo/tahN0Zf+uH97aO04pDM+iCYLaDCTIktNjFL
aiss65B61/hNH1VvGDUUIjYIS1aiDx1Iget2yLaYxLreP0WfKOcmZMTpWUT29jS9SHJvbdjaPSJY
cXA+B0oX6uLXdux20kYJdm8vzdu9EaOMl0gPCGcX4MltL8zqvSn7BylSPaejrDc1Dzz5PcQL7gCL
bNVoVtzz6scsrpdmmmzEC/kx+nHchV74KEq4SFnph2dYrT085ozMxhaueCUhYA5NYQNsAcVaBnrJ
SYu5R6QFwtLcreLPsvPjtsOIZGwRVbisACoxHgC/2bK/WTStWkVSg0R4yVYLktX+s8TQ+pckGGa0
Rqjrzcylv02bGYWx27ZXFgeJBZLryHdT8F1iNewwgP7TFzVj6Pd0Kl0bfrpyGK7+/cW1Ys6+nCcQ
0aP4nPGiytCEirrS4k6w7Y2lvC6W8J7iAcIzjpMHg9wipkDPCA2JA+7EeSIV38cHax+dB4gSk902
r9tyYbpKKYgulAEClo+2BAH6DO8XlgEES1AMx9o7RXsGgb3h8ctTvjDiLNLd0jQyy+hDmlF345vm
2N5rx+nNdo7xauewQ+dOeQE/wYK/BIRmac2N3Qd0CN+LnROHChGeN4HHdPVmlrh0uYWxJU4fUapR
DWW/86p2OEqQM6sI6d326lep4NLGIganuTXOc8iC6hmpw3Tqd0jG3SVt7dkS2Nphhk7KOHPannOZ
gaNAi59u/4L1RZKG4pBgsJd4m0Ky9VDPMmoXjmsh6F5o2e62BWUZDf9e4z8mFm88rbV6s1Cghpbz
h2Q+m+/nHaWaA7rg0XPyRoWHB9kN2sC7LdmNVcMUMRTHAObzapxJDoJ8kAs+oKR6gSUdLSRFNVR2
53zD/Vc38cKQ+PtFujUZUjH2godpRGmu5TGjICx9exfFPXkZe1820VFNLmvg+RDfXJvI6zpO+wET
kBK6ffVsTtNhzt6ObfpBm4MNt1yJGXRn0HaArRY0y7K+CsAk0P0KxqAi35ddhN7pzkk/3F7Qyp5x
W9HAgHKGmSVtsWeyPBWotZMOoz1XMdI2h9HGKlYtkHVQLAOT8WqyLLbnBKJtoGTz9JQJybx2A3e3
5tk4Fph4CIL4Jst2lp53lTGYyPEiiGXKR/1OhwDF3oXZ3oyofqs7RN0pRCa7LXa+Vyk37sBYP4VP
ZsssQMviC154XN10lVxK6QvZkoGweS+/T2JjXxYjkq7Ibjuerb2V4TJo5IMtoXg573/78139AHH2
Ln7AaKJvWejUPCPIeWzgQbm6cajW1ohnwPMi8CavEUhJHs4lcKrWSz6jjvWAaPve2mfARzx5J0qe
mwAe7dUZ406RFSIhqDrccpGr5n2hJ1mUK4zJIgyk78vcFTAe5vaO9eeGGL1J0PD6oJFG0Q8VEzCC
XXiRCShOFQcdSnuUiR7sqPWc7N4KfrevgEiuLFSkFCKU9prhCXGePI39QvE6xtuTwdzNULHE/UEt
N8HC6soOXppahHoTYvAumnO4nd5IT2Joyd9BI3pIHhHI2sRnvA7vrIsQwlwlw7KvYARWaPp008FY
BsO3uXhXVBSN5LfOePxdT6fNwDsMsKXgBl9mnlrT5E0bpj1tGUQnkXhHJVDdIgh4hakRH4nhTSqF
5Nbmq+68YuQtqodwqhtZ/KE0rC+OjXDSvkT2tWFiKZAVN0GDfGtqaM0BL8wuGRfKthlmpmqQSrcn
l4XuC+BWjbol4LKSuLE8MZyqskBwDot4lTWNPDgo/FKQ0Cm+7KM7QIU75DuMl+6FuRGdVmIH9rhd
BJMtfddllzyZeySvYOny4MicwM0cRLJoefK7yaHqq0Kk5m+ZXPP9S5Pi7xcREVaXYapQbmYsFmKy
8Wd86E89PDLjsZzddjN0vL7dcBZIwukIwT/yymFyrUkaqSoVmJwQdaxM0Kx+U59u+/7KEYM3QnD9
i+k2KjzXa4rzVpNbx+m9aVSQlm81606y5cDr1ForvcgK9O+3Da45yoVFyBeuLTqNOqFCDVMGM5y0
KZh9z10Y1rx5XyBIvt3PWzkAV/YWeZXtawksINgTbRGFVowlu9Un+7HaCehydGgqbpqtxPT1c8m5
MrpwlaBCTjOwhr8RqcqpPRnM89fHrQttzUX4buRv0O3JcFVf76VfmkozZBGlUvjftG/RNmPBis9z
bwEpIgVhFHwZG50x6iOzwoJ+FDi1+EAXS2e83bkT7F7VVvd1bUFcLyhWAzGAoGARRcw2TBQ1hhLb
t/qTrVTvpWaLZ2fN4y9NiL9fnGKzmnSrFI2isk9LV7PTT5Kd/pQV6QCdWbf7A2+HRV5VGUcQNbLF
F0IbfSqngncz2K+zwM375/w+dZ1jcZB2W+2c1d1jpleUHRBOXT4hgqbNEssh2TClp7z9Yf/uoC1X
GGJqvD9kIpPgsLjeuqbRR9s3iPFqGN9V8y/VjzZi7NphFW1bGTkQWtNLrsrUNxVkOngEVTOjG5M2
vU/r+GxKwcZ3eZFOu35tkS0JGiSKMzQOl9cHMUjqFWDXXqZmd/Y4vIWoOvLQagdL9mwH95P6l9qf
iuGZ4v1OGlnyWIEjftPLd7MVP43QUSqddkDi2+m+liHPXUrit31n7WuCfuHH8d/XdR2UD7NClpTO
q+MMCqOIXvlG8F/b7QsLy6LO6IcNEGxegaGiMxA5f63N6cTH2Rg0WDMjrmgmmBhUfTUlFQ8pChIt
sMtyeE70+xSJXsXZGvVaOdYqSTBwbID5jPcuwnzZMusTlgyoJGo4HOJYbQ9R1mY7m04ggtbBFhnu
mj3FsYm8CMpARbA4C7odmpnfSWAPu3I/FI+84hByng6Sqmw09lf8QL20JP5+EbACFDa0JINirUhh
qWnP7dYU8dqVTH4NzobiL3NfS+DJpCRzNskFxd13Xe0mH4ZjuEuoAXuCe17dbCS+KuUTR67sCYe5
WFHbDUoZztgTRPfzTnGrY/ncfaVf3+0onjNrPnb724dp7XPxmkY1Fdk8BmMXeY5jzXPQF2jCIg3q
6tG3WHqKtH0Gw8JtOyu+DnXxv+1oi+xGXKTQYmq0XJLeQAHMAiPalIfOjDbOrnhoLQLYlaGFv6Os
DSedSnUlmgPGM/p3mpzvqjk8Fmq9N3J134zGxtpWkhpMUpYQT0wxX3H92dI2HTRVYBzVot6Z8c+s
/Ijo2ah8DNv7Kn9nbJ7pVUe5tLi4q9XaSRxJa8Sjwj8m6a5+Eo45HGiZufPb7j+Zglk7beAOHQZv
uSAA8FwvslakJPDrjICPcIELlPnznDk/bzvJ6oGjWgkWXQw5MKZ4bURyarMEi955stUFXyMrN09q
b7afQzXxf8WT3yMTL/ne1NCfyCx/Po9zXn8ulNx6NtpyK3SuvaW4ahljxT3F/NTiw+rjbAWNEVPl
gnjNOcQHyZsfukMvoEr3nRs8317+60onxTQKgpZolcOZujCnBUXkkxKBY5X6fRS/baovfftBdhpX
2gpta18TIBjVVHryCjH4eqOzEjkxR2Nlmn8M++9tsyWJtbYWRhTFs552D6u5NlBFTmZAOTl4Y+cS
P0G4UfoOd+bOyFz4ml273qUPghv2P5iyWI01F7ZF7n4RRqOh5YDIIKnjc/QrE4Dg5FR5/amCer7+
BZfY1+Sw1YZ9qRcs444hjgZFXfxl2dqqGUGypJghsdzoa9RgHaPcxUkh3VlOm/MQDoJfc6l0H4Ke
wSv48aGkyBTfTZOgeS6spHOJS4/BWEIB2cfQ4c/Abec+sU8MDCfnCLLNO1+TICr3W3WX5+lIe1e3
CdtN+FAHyE7WhhZ60UCmFhSyfEbH9b63RsOrcyMpPalUzZ+FL1tvfDljaqkck7jxWsVkUE+y/GRv
d352ZzZlcZLTsQ9cprgKCqhqpLi6Pmi7QR/st2liBl/0Icts5qzl4V3gJPJd280sK3b4srfPg7p2
OV16qYj1Fx9SK+u2MJIGIcTWOGhMkpftxyZPHivtMDOqEag/K9QnM2kE1AKKCMbMOH+as+9+/yuc
nsroIdBqxGb3TmAhz/tDm09N+7XSdoaEKIG81ahdc7vLX7u4SmtundkpNd62ymmS/mr195uqMWs3
zT8m4I273hClDlqKuJTdharY389n8wBZ7/72xq8GPvCZok2hcHyXOC0eguPMy7oFpum884+6p53i
d9Fb41g/+D+kzarA2p2NYBFQZoL+6zqtlJQa45w9/XsJ4LLyWPVPanhKx29p9txNH24vbi30XRpb
OFXUa9B1SUTZpFGOzqTew1WwkZmuBT94RwWvHz0K8L3XnylVkMlK5RLlHfUvQvrBhO1+8LnPJrd1
tjSfVi9NlIrgTUQfiQi0uDacTBRvp4jX7VtkAGtmi6JP6b3uUIsQw0XSBl5gbf9s3RJRHQq8V9mO
0vsz6gF8rCS0TmU3vun6dmP/VkzQjVAtCgNMlIM5v94/DbZTzQx9+let8rHuDbCKhjmfb/vBmpNj
hZ66YF0g6Vg4QjXWA03AsPfag/POOKSH5G1wNHDy8CSfoMXdeO2tBDMNdKAg/XqBcizCQ5T1TT/p
JPdF/th0BvyE+d4vvhn2xvdZ6aw7EFVQBcb5yOmX/K1DzBVVq4zDgMF549yHMAf2MGg2j9mmNNfa
h+Jl+VLzgIzgJYBfBOhR5VqZaod80zzkaeU28tbI8tquCZY9DQizAFcuXUG3h8lWi84LR/VoNdYu
NnM3MKWDoKjacAhxLBdXOJPRgpAI4UHysIUtmyErFXhK64U9zcRQJZGOj/qYoOrdvamSI9iVznUa
/5uf62hmbFF0rnVCWOG/U4gldtHu1ExyJJULZPa/Oc3wc0Bpz22NFBi6nR4G3rqu5reQoJJPTfm4
pd3zCvIn3p+cavp/RC/+s3DR1goyv0j5AaRtu+LBpKs7niBti0AGp6dpZ99LZ+3nxq6vfGF6VUIM
nKKTxXG8PuxZNOWSPdNPjd9oH/M3Jjia6q7ywgNFKJN5zAjUWOnFn7bO44rvXtldHP+isgq03vja
WfzWLj6F6RZv87oBhzF7WKJR0Fm4k9Em8NPkVgvn49s5/hIM4ZbDqq8dlu47rLUwncDusCzWKSPx
0VdbICxn+6jt5pP9xqTJ8zcp0WZSsHI8rqyJX3Nx2LN5kvJMWJOP9lGM4eT32VkDgPQn0C0BKwC4
Lej2aPYsHDG3urCVajTYrOkhG06FGriB9X7D8dbX828jyyqfbIVqqRcYEQ0XZVfRg/5fkcnoUDzf
NrbqC/8saFmFC/IMKTGDhCowPibm5IYUVTcsiNzvVvQSP+Hi8xTGlLVRGoL5CZz8nNt5e7TLqDi1
UUVRNumb7J0xOsod4IbBrcJadm0jTb+UZWN9iILKvCv8tNuVStGeLUNSHqY+h0Q30co3GaMcH1oY
ow6zHXVe3Oj5WWpqmDiz0jlXAZqccSP/KoyqggxX6vSHBA59JaT7F9Kl+QYmKLjLukE9zJD3urYt
Twd/Up37aZ6cn1LRpV4dJNa5UzQoSpJ86y0qvGWxM2LWHr4QRg+AjywOYuQr+qyjYC/egyfFjb6N
T/FPEySzvWMQqXb9L7XbvvUDt3yPVMPWd3ltHMoQUMYGD+HXxKyDrfhUkGs0yNpD5+deWMq7219+
JXu+srAIZPM8llYbErWtsbtDmDPf0To9TZV1kOvoY2NX57TRN/Z05a1zZXNxQMtJzsLChq4hMpyz
1Q93qYxIb6odby9t5W64NPM/pH1Zd5240vYv0lrMglumPXneiZ3khuXYCYNAgBjFr38fnO872cYs
c7pP33Un7TIglUpVz2As7jtGww2IYiEMlfYvmzshAzK86uJDbzoPn4daK5sAuJlVbRXAAQEIfL9/
+hK6lUBGt4CwKT4dBtgn0+99orl6H+8nrHy/4VaNd0p3BUu+4gq+8bBrBem732Cxg4F/TI3UeXNW
nXVG0wDI/od5qDizY3Kv/77xxCtJCdkP4urQ0MFtZTlUBJY5z+DGPifA3q/uZknrN98ezAZcwFa8
ONyiH60tG5RWkAoC0GjOvO/fsc5KNpnR3G02H0jmuJMVFvJl47FWTsW59P1PkHlRXSRCYORbsyJR
+/ZYGC1CENElASAyOx4U3N3q/Kx+Njjbo0bFQBPH1aKAyaoG+rA66u2ZBNKLW+cp8QmasUZYhAa9
VfZb1MG1Gx+GgX8jLnb8MIEGkkHhDKBj5fd4mPa9C60WCWupGQ28NbNf+2gAGuFebmB+BETp+/dZ
WdqoV9b80bIH4nwnUOou+01b4bWvdhllsfijvGaAA4sO0PA/wi/KYWYMaHDLgrLDRlJea6ADIfX3
mRYLcch00YC3BYSz6VaHKszQPnee5fchTPYFyk0Ykt19vizXNttlxOWq5KSLqTZgLsa+OsmtTjd+
/mr+ugywWIa4ueQdSNJIyWpzI0bVGwcMkrhyjLvWp1Z+Qg0S2kPjS42B08M3yqm1VA00KHDUBoaN
uK29XyUg2WZdKTt0lIfa153oENfmw2CI/eRs8pjXViQ68kDn4NoO3ce5srvY4dpUZp0zoD8wV27E
bTxH9cApjuASMcBGrrqHrTqz/7FROK5HgMNZ2OWQhwM7fLHtLGISUxvncWBle6kx3ZeqS2P5D71r
5igm0HbAIOMfkMvePxyDi1Qf17jximjy8yICTe8rQXHy+XJcu+vNIz/ApxwA/PA078O0acZaXUf3
ow/7JDDD9Oh42q325U9JL59wp/e3UuVakxwu67PlBcQCTfC73gcdYdrbT5bVAjZcy7siq2GGpagF
C0aagrOXO6po/FItosiFCDzsYS1YBhJgEXSZH4txdOCzqCMTMT6ykzZjLr2+0fowsfiQQxLAVkQI
3SqNwFWmc2LXTLJmD+eh9NClatcf8f+1d/bA2usiTpr9NFAH92vZ+MKoepdEVPWKNhr2tkPakxMJ
240TAX25RihBoVhopDh1/KuUue1CI3QIrYGq941l7YQ6APfDkr6aWVdjMJVUns2qlIprxLW8ikiW
/tQyQkKRjYmn85RtKbmsJYB37YtFTiNVNRSAzeH2d4z3dB8H6Bbshivj9F+MWFayNWKhKQN0LaAi
y2lHjaI2SYToPXKydjRsrnnrvo2p594ZPcQ/P1+tK8kT7SWsGPQE0RfUFztP5JxQq8ZVOpKAMhIH
tptbA+q1EHCKAB0E6pK66sxPfJFT+jGKB2IBM++osaskryL59vkzrCQtQDz+Blgco7y307hXgJKk
cS9dm/EQd62vVqFvxNl6kPnPLx5Ebaoa2CBs7Epk13qWHJpiS1dyJde/e5TFSjOYrrMqBxrNmJw9
IISuqai3rNnnavj5O9t6lsWh2eZO18GCrvOk8qMvdpa9kWtXfj5A6OBVQUcW59aydNPg/2mlMaCk
rMbN0KwOhr1lQ7JWrKG4BqsZ0sFYwNYi0ZZ2qVMxGpAHArYebAlsFzRqKtew9n0wmxltZdl5Myyv
u5cBF5ulMjtrYDHQ4YOB1p1xr2R3ifKd5fO/PLfphmzVylrAFBmtO1Od/TqWosIMYsZ2JgF+GMxv
uhBuYiouGfYOffx8Kay9x5logiJ0BkBik75f17mp1SJ3UPRqO+eF4ryCmYpLBVRgEPAfS3DPp/Bl
tMXKG7tmLPse0agkPxVyTInyz3PauwiLdaEOhS6A4ccsL0s9czy0bCPAapELqwUozCpAWn5QSh6a
WNUHgpSWwDmo8qqD7rN7607r3Fr4dYJKCVJB4b9peEBmZYbeYnxiL8GWwBFpBmgCGN7YIruiesGB
EWwb//PlsLLILfCdMTHEqB1A3MXbAwKyjHiNbleHts99YefcQ0McBQPjLKjalJwoiFtDV0OO4fPI
b+2ixf56F3qxvzoI+5OiQEenGOJD1dGwcCq/BUOyaF67Lg07fmX283/R/MLQvV52wMvwEprI0iOw
OlaZ4kdscC1xjODlxtAKjBNUqzNDWz7pcI4vzJ+GegNXCS/vbnUBTYHol5Z9pxn3c4dv3IXWNvDl
m1zUZExJE54JA7L6hXajG+1VXqn3RDG/k3xLbHPlCLx8c/ainVNosuVJjYYDb66L6IcBWlH08PnX
WQOwAoOByStMumYBA+19mpCKcAoxARrVQn0Bfi0J/IC/40bpVczLQxLUvhbSZ7ETrnZGZ8VrZ6z7
1g19fmeLJfLul1ic9YU18N5U8UvMc3oe/hFe3iZRbYVZHPVR5DSyEsi97QSxOXbXF41ba6eO7am2
t5KHOtuCus3b6rMHWyRhO2vstsqgnmYXyb2RTlcWHU6Ro58609onibJxqVxZMO/e4yILg6JTaelc
91XDiZQH0AuNLS3utbJ57vlBgGueQYFk+n7BNGkxON2Ie3N2EF+qMDpAfNEtv/DjNq969XEuQi0y
R1EzYzQIUiPso49K0jymFfXjYdgYn2+FWezoprJKRfZ4Ip2hLZTsUtyE4mSrl7eSNy7f27I32zTw
dlUziH6XMqu8TlrHfpy+NHB5bZTiy+e7em2ho3kO1z1IPEBPY/FEkHVIk8nGaTwLmUO7GkLmFoQI
zcPnYVbKQSjqA2ADdim4s8taJsEd0clVgpGglUB5pKtir+jGjZNr7eb9LspiUcN4s3NaArPLP3ZS
/KxeZa9zkhBBVt0QkG+6/bSF8916tMUqNwRxuqQwQHPPId1XPET2xrtbm16/e6zF4q5kldNSy5T/
N2WJ0b3GBRlfaYvcs7a8L7/SYjGMPBoNWcPc1zRwnUaSzYFkZ8XGJlrNCxdhltP4UlbpKPoBBula
etsX1b60vg3pjdp9LdJ4p3G+M5ln9GdF2QJwrO2sy8iL9hbPdSS+EpNpNDMgyJyAC5ZBR031VP3Q
AgpuhSzU+GEwDsXT/7QB3mrwi7tjx7MyynJEdiZqPOpGQYM+M42NW9daKX+5VN466hdholLqBHBH
dCp2/PA2Sa4CwPEavw94QA5Ot7E2V1cMbAnmUnjmWixXjDDHKs/Rdso17DKau+Cc3kRGsXEVWq09
wBlE7UvRW/twRTE0tO6KCo6uPA+dl/yVfydP7JiEDACcmchneuNX5QvcfESgfZM+xLb8LT3atQNa
A2AGuF4Qnj5U37JAj1mVSGHV9Eitn2p1hJrjSfAHUW91AdZ3yEWsRakVdx0pQBoDWeGY7k0HNgzM
q0t3zmDS3G0x/+ePtCw9Lp9sUVOJIu4ZFRzwg2N7aHb9fghBttttvcD1PIZrE5DYAC9/gG0oAx3t
tNTRowwzyBdFByjQu9WNsUn3WF2VIHLP6A3YLiwbvQqDSnxMMHCUZIr2sa61R7Xi6HHRnm0ks9Xs
/zfUEuqg6XFBrBobgJfXbcwOxI43Iqzv6YsQi6QFiX0t7VoUHNjW9m5mRMbX8ZV2q4SmB/fJrUN0
/nEfVgMw3jNCREVPYHGetU41tFaOr2S6vV8+FEG/b6GPkD/kx62Ft74iLmItTjY0VjEXrnF2dsnT
2JyU8Sapj5YuQ7P7Wo/jrstKPzE3UvHqcr8IushZQznGWgG0l+c4LyAGAWcDzn+Yq6x7tHP9KetV
9Tj2EElrUI7/j293Sfaw9cIu2wxvd+YGDzc8bPezmwvYXPtkY+GsHnag+yiAGQN7tuRYlJSPvT1k
vaeRAPvEFXbka/Dajkw7/PxwW99vfyMt6i7HSlonr7HfzAH8A/gZ9FctBgifB1nbacDbIvfP3p0f
iBVy6Dtu9GiMO/arpZ07YW0EWFsXlwEWi7EZRF+yDgG0nX1kR4E0ODOot5qIa58FBD7kQGgNUnya
97ciuBMVfVLis/C+vsME49o200M8aq9x3NGNjspqRXwZbPFlhDQLkFHBGWwCUDqTyiXfZp2kHoxq
/mi7EJtuLVcDJvfzb7XWIIPHPRhN6PfDgX05R5R5Zo7qvLGzg+YlniZ3mbG3/QYtggJGHLg/BTAZ
2mqQzV9ombouoy6OzSlLe61SUywRM8hB8qf6Qekc146O+bgbtK2HnM/FD+GAr5yPGGhoL4utpuwm
zkYs++HY+3r4R5kkfatH2l3sq/9iDg2dpr/x5h1yUdy1kay1SMHjzbWrNX/GmRk/eSAqXItha+ms
7jcLqxSjTNDI7cV2yLnCyShmuzlkqmLP77hfgtvhTrv4FZRN3+yDTfDA6huF+CampmBKf5jQTkVP
Tdbp6HCeZy8PHsZBR9yhczE7hT27+n1r/LW+UP9GXJ7fQzNUtO8gYa2e545SERQ7Ld2hZYe3Kvf1
E7naqmWN1VV6EXJxnvdObCtj2eLQS9Vyr+dOFOSR015rZhMJrwR0YmhuKt1LnbuGht8qjeuuVskC
reyxQpE9NMzvSpoFxiAaVwNiOsjKBG1ak2XiqW2nwldiSK+VhgQkb9QTv24GJbAoIfg7TQ1vzXEy
zgpLfpXW4EAJTnvoFV2+ZgoXXmfm9a6DctwdNfrsIRmIyPGTif7IBdT43C6G7K89RXhXcTzulU5l
jWtADPu6Q87L/K7QS+ZOOQg1fjMYeRN8nlrWzhqgEyDgBA15iEgv9rgaZ2NTDDhApXa0ITIetf7k
OP/iQANFAiKHcLMFSWdepxc7jaD5CXY+qjq7AX1McFeC6OXkdONZ1o4CJEcgcWcFNrhsvA/TWgbr
MEuAfQ7GV5iHu4N6mhvWsBXc2s3za1nmKgMA1Fn4CjPDZVc/7y3IlbUSr+0oDuL2T03XHZ4TV3hb
bYTVTYVmD4TEoA4N3u7iucioVPqUohvdv3QBKV24rqgQvYJQ67eWBH+GI1tYqrV0BRYtyCbQlYHI
3KKqSwapi2hUAfFXkutusBW/ipR2o0RYrcUNUHNAu5wVS5ciut2U6JA2RI0wvkD1/k18tnuZPDhO
hXFo+p8v9dVr4Nxwn/lHYB8tG6hSi0xLqrgGGrt0310DJOGqx9kCmG8S09aWInISvC+gIwpD+8WK
n9TIbMmAA5sq7NbuWlcBwILAfNiYxo269INSOiaAwCj+jbU4x3LdsqCWgFjJVe/HewwU/PnemQBk
NLPxU0/iCt96xN+626ytkfmkpjr0fKEssnjItqc5E84A1TUDpP8esk35l88/2Vp2gmKJjS6FgxHa
EoY5FU2RpEoDMyrNDCjhrt5lhyyjG+tw7UEuwyzKOhYDiBk1nfTS3rJ84dSqD6Ck//mzrC72yyiL
myDUQApDzlEcPTCOup/5iZ9Enpr7dFf6cl9ulatri/Ay4KLksIq+IOoAajODqkZEzsnUuSOLXahf
bjza/KWX6RDsNwVUCIzXcbl+n3kpWuyQFsApMutBpPs3SajsZ/cyI1nTUL+DsujnEVcXBpR5Z7lN
mJ8u95czZZAVU4X0zPp+sO6gRuE5JNk4T1aXxUWQ+c8vji0DVtBQ1cDb6kflWBfKo6VXh8+fY/UT
XYRYvLhapgnIKjVcDqjN3JbcY3ZwIiK6NrYulVsPs1jjI0gTtnDwMIpk1NWYE4NSv4XtXPksNrwF
HChC4mqJjP7+jemRGGiBc8Oz+J3BH+SI6//GNWGlb/guxOI5MAHWmLQH9JxbK9prsOXTXLNjNKCZ
PrpRXTZXiRrFW53glTbOu7CLzZuxgjtcA2t+Lmsz56ifWlxocXgkVyzcZDBtPeRi5yKtluqQ47yd
Ae+z6FTmz1yYaxq7jvJGktR8Zc8mv/s5bVkdrtzb4XGIr0gtKEWhYHv/DQulYJUyC0XnMwllD6bp
Tg+q3Zb13+oj4uCHjgzQnR9U5GroeFKiGIBRK2dWapYfJ+xU5emV1Nt90m/qOK+sfzzW33iLIsqo
wX9GBsZVpMumbxXIfDdx2fYbheHqBriIsiinO4XAyLrG6szbXVGcoNvoWt3WxXWl+IReroLuPQaN
H20iSapHudahg0n2M0hrNjrIwXD7A6rf+k5rx9bs3QWHBRVeXsAyv18PRmuMcOpAeTF1yssASrqX
g53l0nL6PsD1ry6sINOZpxJVdXWRnoYUUGqTb5CS1z7f5W+xyMVtE0WmgHa+NzrT3hS52xBj40xZ
40e8e9IP2avOMrXAUOkPzy4N+p/tqXUxzMVw0KKbyoZrW8DASzVnIg86V4uc0o4ZT6oM1a+sYEKt
vkbw1R6LX8K6G2zb//ygWX1/IAzPNtQgzi7lk0StgCPcgLwKz9+phU5TtqWntRFhKZwEQY98kBTr
BGCOO6Wi5AvPtPjxf3oMfbGLnXqw0yxrJoiGcpewXbWlBwNxa6znRS3zbhUstnCZMm0sRgbANjVg
VxMbu0nH3NZ20ILi903fuC3sGzUlUe46s+D+oOXFD6dUHjQifwLC6hOQ53gy/qqH5C6rJ4Cy86A1
yzPTmsbtzV/wsdnV1lj4MGQsvBqSZ24vxY0+Jm6L3WXU2oOaddy1Uvu7Dgm5wKkoVGEatrMHzW9p
1e47C0yJaLqqAd1KdLnLWSSvceVRrivL5K5jkc41jWly4fXw3I3Ra9FVehDHNvMK8At9w8itEJA7
02cazTyg+EsXx/pXm9HSU6L0Z8ZJ6hV59JoDNB6yUUDpHnA8KR1PDtLwTI11oS17I6SY2D+nddX6
rLYe1Yhq0MeNz9VI1CCT1jMbI+HrRuy3Imq+aiy/FiX6JjGm+yXtDtAScvW8PlPJRtce2xgieXo4
WNHo90YLluaIujWq96yDgV5GblCRBUOahQlRjmbPg9wsv0hmXrdKdm0VSumpSvmkKaAhdINypHS4
HeNqD7r8VanZjwyAAlOKg2Z2u1gYE9zjgIOX/clGeYyS/17QFG2QIUV7t/0ttC52E6qfDCM916J4
VHMzdu2K4KzK93XVXE1VS9ySgXKuO+BQOSO5yWoNDaQGUn9E1yd/ahRxb3PKvjm0/zJBDtat5ChB
4cT8YCcqmvntZNRemsS6lxMMaaI4ZjuFN/GNmsa/Or1RXSvClZ/wMYDCROHWvQRxxQJpFRAn3UPz
ST3GidzHpDmqCYvcnjVlYArRYO6j/1T7/KnKlfvSsK8tip44VMi/GpwxKOdoV+BStY96VUGyBu6W
LrUnn9bK0dKagzZWUO9UryMTikTAz+BvqD9h+fNTw8ceeueM1ZJ5lhjv4RQdqFMxHCiYufAYH2s3
KSV6FEbRB6gygr4rTnoivlv1lAb4dJObT2AlyLG56zk5CzFlPhoEgBwSU/+SlngiNbLsfT0mP3rQ
kb0+6RpvAtDwqumIEsZand31Min9VisdABn1VzMbK78pCb0uionvMZmJ9iWwl78wpDTcKHbgC6ra
YWO05eyzwT0jkg/4dY5Jp/wC5vjU291PuJu8wiT4V+PEWJ49ciUbnWutdQIwHp9svTzzbCK+MoKZ
lKrOWZ9E0GXpL4wTr9LcPGatuGkL/Wdv0ydK5Ent1SaEpfNDpqHtR0X3oIFekSvWVanWfpLqB3iQ
nFMJfTSl2aVJxF1D7+6V1LjWzXqCCU790CYEq1AbrwyYbnPVvAPj56wP6ZfRcDLgH7IgYs5r5TSn
AlokwDdVRyeFv3wPoSGp7BhB597ushvbgHnQkLBzote3RSme1VYp3co0wFsT4ItCV5B6Xe6Ax1my
K5ApHmjKeABO3YORmteQCzHcTJQ70+yh1lJM34Za50Ad59B2IsldxRrq4rJW+Ri8QM65b+HbFVEL
bqwcck+1PX2Ph+Km0flTZmaDO9D6SFt+bpWm38d9AtPdDP33YcpgtAYQsO1w4WYFzJpjNPWCjNRB
rvP9gIE9b6d9pJvE7Uv9NxwiFQ+66sd6tISrK8m32hjOMNkOQPc+13GJfJ2prtDG69xC4la7Snly
UvWcRXrhDmjnonVS7LWM/mqMHBzrrvyWJ/qjnTjAI2e6DDSt2o/VEJKmG9yIIGExVWAF4yDyGq24
FjlENjCq010lxw7E4NPVJnmqJEr1VsCo0YBu2QADs7gJs9aCPnkVtESHq2Gi79J0GgNR13fQNnyW
VW96MJXqXdYYZ1IyzdVojFqH0gpShIBfM7N8LiJ6bTndj0xPkDdqeaBt9htfZggAsbRco8f7HttJ
eInFYrwaywxJXwaYKHoCKKFKNx70pHyOGtObWOdPnX4L3axQpaIKYauZBKrBrqBEjAQs73Si/sqc
7mHQiKsnzk0OnKOrJdqPbgCJwqka2P8R1LujAhCwzpwCTChsRGJUlhtXPSYbEeStxtYuDFdLDUhS
6wXEI6Gu2JSDryKZjnAx533gRPivjpZBjMxmT3idsBftm9vckfclqV7aQVYwkLN+MoKL8mDhS6Eu
JcHUYOjGbXKjgvXmVdJoXJkY98QugHdqHtRCvAwlPRZoTfXCuNJAynJFob52OX9VHEwFaPtg5Yov
lfpbxNhL1qO/n0qsRFPg6pP09JeeiebW4NifDBnbli8OlTtmymersVT4U0VHHDetmyjk3HXZN8vJ
Qwza1aBt9dov0dLdCaUy3DqKn4a2vcmJcaXS5sUsjZ8YP42BomjPfUyqsB/T2C1S8y5KyS9btXep
xXdcZU+QucK5qNp3wMgftXQ6aCmN9qPZMFcr2bVmQK8Jq2JyjaR4Usi0b8l432fFjgGjzcGudLT8
yrTb15wqZZhFtLrmFRVHUVD929A4NTqG6KnvqoIXYdSO2rMSZeghqiM5ZWXPTugFd246yGcuOcxZ
Jts8953RPWp6VV7n1FYOEoo47tAO/AVXE3ns4gj+KjFQ90Fv179t+LzD3YNW1sNYTfKBm1p3PcTS
2uUVz885zuV9GhkAQteNc0cGOAZ20cR/guhkc7ep2Cw0p6PqHzFZgdSXCZ1nO85Y7woyOvN8ZG5/
thYKz0LFQCbK41vRsPEo1Lo/ASij+zaOeAXadYPqK61SwSmX9nLP27xAWYeCOIvSDG8T1gF2Lx+b
zDwqDmRU6QhakhFQAwud4xyArdlLqmCo1BV015fOrjLSW5jFotTqeOLWSoEpMPPziRwJw6Spqdrb
qB/yfa8p2jGfugPpUIXrRlX4vCrUK6ko39HZDJMp8qweBxr6qVFXuZCxDFqp3g/V4McK/055c2om
cTQbtfZGCwo7jAMUIIz8xrKj1LM7O0hFXvvSLu9ahUJ0ePydM0O70tNad7vWxmxCy54izap8Jtqv
XOnYQVLIDhaJrh0EWBCuHFtnL5JKxd4XmTdhj+5r7ASXE7TwyqKagiETXwq1LR+Vti9OnVKWYR2x
OrD7ynaFUqvXhjlCcbmtuccGjR25ho67XZZQbW27UyuAs7EgeTiiK+6TqSmCOsdCndg9PK8SX/RF
jGNmil11FLcUgCO3Ey1zYfH3zdAAaZTQvuicxq/zBIheIbBG5K1Bm9inPYcPss7q26nmwI1KSHmY
z5Nqfm/HGPZ8pSeTJrRpzYI+ahJ3GljhqTzGhWgq6lPaFU/UFGdeltdaMaUuuHwHkXfBWJ5tYfvc
lP40KnuJo8jF5oIycexYvuOkz31rtJCU+sUq7NeiOTuDWgY1t3cSBzGJmr05aLdoIoalwiE+YeYu
gDrY0RmOzRhcFwwjx54988YQGEB2r71pIYWgK2yiRwxfmE7gjCalN0zt2a4q+LpFpnQ5RXchIs1v
ZppfKSQaLS05gej2OGXyK5mUsDPML4M2JSf4N6Od0+t7VapfII2TnpwqfsURSg8TxAC9PLZjwAg0
6eeNBhZMUn/Ne0g3xVKHqGIsbgszqXYSiiAe0gYge12uunJov8ZN/JAaEHTNRcAjZXCVChorLbQW
o2a4clSYWTpW6ER8B7LpVZ9pL5GNeSeJpS9odE4s6x5zvBsgN/cYAuyzhjv7WMl2YqSnwVS+6UWr
BJi5VtBxNb/HKATBEYfuZIGlnkEUsj33EfFrGuEuSFxexWGENAZVejdmAreqLLlu+pEEsonued28
4rC9yoc4BCKQQlMaNX8S/4oc6QRE6AwXkeG+GueUWe7q3gBGXABLxOHYY9AJCVuEc9vZbbrquSba
5FYOQyWmPBQTPaHG/x05Gb9RS81nPblnVeLbmEmiHOeqO5SxvrOJ2bpmYdaurY85DngH4OMc7z7r
NeQ2hbQucK2ADaK82mhMrUE+bQxH/38DQF9ca1HY0RzwJeWtRT+DSGbVjjdHdn497q3DH9mJhN6B
TQ2zryzg3tZMcb2VpIMXC90SFQzDRYOlltD2TFS1BZPsyEHymnVqcRmcQJUNyzDm7v8ccdEtNjMN
vixJPM/EhqB5mBup2GsP5aEMlfbf8O5hZ2IAvwLb4FmP+32rTPBhkKWOAXRqcB98cVdtmlObbaB3
13qMl1E+tMKGvs/gsQex0RfTxi0wgrRoZ20smNU2yMWzLL4Vak8CZ1WgcVj14vDe1Ya9IvYCTuP/
oqNzEWfxhYQgVhpFgA8W7Nxn4Vj++vznr0198VFsKHoDU61h/Pv+o0CNtctxpwYXH07u5QOH50t6
QEfvuM3FXJvUv4u12GRRVbUl3AVmrYJRwre62xWe4xnn9IB7MIh17r/Cv70LuVhzUkvy3BmxGiZb
0VDBFfBWbS0oig9de3Q6KTe+1/omBrcV2hJQz/hgR5jkVjLgktN73XEK5+5z78o7zAi8ArLvWxCm
1bV+EWwxCJkge6pLUqJtqSCJykLHJBgMlFHnG8t9tXsJoyqIDJkwNFuSQVObdI2NNomnMKRo48ug
fP18Ha4FMFUFUqvAhgNjvABUmMpkcTOHfWNjdr9Vfbwz7PJfzLGhS/ufGMsWLCOlmTqUYQhLivER
KmOQidBzLreUXDeeZdmFjUldQy6QQJTGRmJIHpx8I8Wt2PaBGQCwLUxxZvmG5dvKJwednMls3gZg
jeX+mZaXA7SR9CD1HeRv4f0r3hva47NzLkID+rjIFTRWnLoSaMeo+VfLfkydg6JtuYKsLGloBuJO
Bt1TNOKXVH5nYjSdEsSgdu4auMJZ+hQy/s8Hy9BwgBMwFKbwKpeTWJiwlLo1whKNyJtYOYKRsGOW
s5vIxlxmDX3iAAgFT4E3g9Kl4/BYwAoGrU3I7f+AW3qo+2ig3qGyOESH2q81SIIVvnSjoD4N95/v
qLVMhNCUmpDaACp2yZahvcHqbJ6DlcEMGOX+uNfuDFjzgJvjW1sPuvbdIJAJrji0RACNmv/8Eg3Q
E1pAp3DO7eIw3bY+/A5hnheF+kMXqo+AoF9vYZvXzpNZlPM/MReHY5GbUY22zJ+JlOGxgIsnsIMz
D709zw7T21lvZ4svOefUxQDEASXZURyAzSAWthhL1Zo92FMPgaRe/Z0n029VC3hv+W1lQpKR+6q6
sdlXKo138RY53iRcGWzSokZL65OZ8uusGg2XKc1NY22hRdeXK7Y20jwgdR+YkwI2bZoKaw/M8dsD
kJUDXL4P+SndzevmTVDre3K0Q8iThZtG9fNR/OHFXsRefE1aZfCv7rFVZj5llrm14c7zxRkkI58g
Gv9fyN9shVx8S1uoEt2PdpbaaZ6rcNy/QP/Cr24EVPO2C/y1LYILBnIasieO0kX6NEo7l1leo77P
axjstWnS7ihN0Ike6+RlY/evPRr68TMiUkF+Wxo3ROZEZeWA4T2/zRkPmRuHEXvCm+3rq51m/vgX
rFs4z/yNuKjueD84bWfi/irjzJ3QPK+HLc/W1ZxmapD5xlQYDvHa4oMRrcKQSci/5nqZL06z0x3u
R5sK6fMPWy7Iy2CLnWeYg6pXPYKp8YMzheaINZnc1clzXGyxQVZKBkia/n2uRfmjMNHTVuDdjTnf
5YnjxeLL5wtiLQI8YeHIAsNdVEGL/DwOpTTzGItvqB4r5ayOW4yZD3kKtRvSBo5tHKqzH+z7A6C0
ZAchWiCoYn5XA+LWHjg/xfTn54/xYQ8toiz2UJ9Hmtb3TeNVZX0XDZan0xqds+Lh8zAfkvwizGIt
5zC9jYjdjJ4t9zSj9JXUk31TO2q1q4mhfW1IFe8NNY+3wCtbb3He1hfHqAUzvb7U8BZJdZ+jWz+7
+M6X8vhgxQ+F86y8jMF/Zxa/9mbhMm5BTRFn+AcnP7S2Ooc47QglFvQnhc9pEfbix+fv9QN6avYD
MCEaR4E/ND9YpUUxhT1JOWPQ1cKFWJwnLMdry+NUPTbldcfZVT59+zzkR9zKIua8My5eqWZNVpMM
DQin9y0AwM2uxYjWRZP5mO3Zbe5hjL4R8cNee4toWoYO+qkO7tX7iBI8v3ak9C1L/Z6tYq0vuQv9
V9PjR+met26Bb1vrXaJCPEC3gATGsQ208SJ71H2V1NbMJUMXufttTV5xk6CVQzHMBsa5grSS/WSE
huqPwezlvX2QrqwdMOUgNK/b4OV9uPTqsgG3YYKkuD3juOPBFdYZynz+5+/1zclh+ZzAw4MpQVWg
4pbSURYRRl1CgBpnGqipXuPmB2ADMMLkaYC+eIL+p+XP4jDxQQsxqSWoIOAsDtoK2GggFIERRo8Y
LG4LIuKDfvaLLUoXvS1z8HLh+WPH5hHNfHRU24PlJN7nL2BtXcGxA+x3y8IRuLx/pXDIIYWYWQeQ
T3ZkUKrTRoTVzXIZYpH4lCiSJFYRoglGv3YwuIShBgnGoxZWxR4vNAm2cPIfD3Us38uYi5wnWRJL
JqFA0v8fZ2fWGzePbutfREDzcKuhSjW4PMVOnBvBjmNSlESJlKjp1++l9Dm7nUrtVPcH9MWHRmAW
KQ7v+KxNvhXJ/JMn5MFPEYVMJv0Pv9W/F/HsOlhRJ6W3DPNab7BHscXL0s8vbtBdKYm99q3O3ltd
2sY4TZiUZx0Y5GuL4JqW6IU3ykTnCfrWQDqxICn7+y1TsAEZwwnhYsV1sKkR9Tx6jixuUF0Y1Sir
NEq9HLuwD1//vgsvfi/oFKAKFpriwR9yBaG1DD6zcaH2yb+oFjaSDYDtkC3id0/XkPt/dpVie0Ac
AVFxPBgo0jqbJ8nbqTIXDLc2ItZQwZ552vO4eCoQF6cxLpwXQnb5tVleWt7Pw56d6UFO7dS5SEau
RftLgjoJJ8t3gNXdmjGNhyeEV+AjgNIEF+XKRfeH4Xk24zMrV46TM3KK4l9JZ7pF+U6Q5r3m4L0U
kMNSZvmysKnf/P2zXrrDEZP3YMXhEv+jidYtoKiUA6KE+rQhqo3qaPRIWHnXqCjXhjm7YHK/Eitd
BgiD4DZge6e+za9Jwl8yMqC+h55OWKIovDl7DnnvwnbJ8eXEkWblvs9siFPD1dr9fcEunfBPw/zC
DXyyK3yqXGWijTsmkxnlNkpLwpe/j/BncB4bAc09HsqLUQYOUPjvR7zWrDNnG8l7ol13r1DNfxqC
voorF/UQlCtyMLr2vs6L/EvRK+gCNaFzI2cKUbW//5J1oPMHDmE5CM+iowT0y7MzqEIUpIwShaUz
oB1mpg59iuTlVSTQpSVFd8R6uViBgSrus/lyx6MTABoxqcWdOwdt3A/Q7fn7XH6FEP+YDLYHMNfW
L03Y30exQ1A0/AUpD7Pfghve0egXzPNg2ZF9Wk7F0fihAiT56qS42hR2YfvDzYP7j0rANUVwNsNG
tZOL6DOeb4CIlEQ6fYK8mDaL7d8necGPwAWNenQgAdH75p+Nk4dmnvsrJ0rIG01+DMinQzojsp35
isVw4ZNZgPHAIAHBO4A8x++LWZC2hGm4wO3TfO+1bQv9eXHNLLk0CAzcNTeAsDy+2++DeMSzeoB/
4Jtoth2xbslE+bX+2AsXProt/ncQ78yBVa2gRSVh+szQugxktcXaPjdEbYLFPS69ly2NecVIuPSU
ot7cwuKBUwY1trPVU6JjiNz2QJHTtLD23l5skFtPyu7blDZJsbmW8b20/RDYw7a31nU890wIUjt9
5xRjrNUD6q6l/6ym3d933rUhzi54LqdldEK0AnW9HTWdOqDUJDIXfSUsemlL4Hpf+Uy4Lf4Iw85o
ZqZyQGkdkm1R56Hi4fHv87g8ACIlngkVNqA6ft9zEjK5Lih2EAIl9GWYRII++muff91SZzcR+od/
KcnhVoAWxO9jcO0YlQjg7beWi/puS2QkQCVx51VFBN77U23XPydNjtoM0iAssr/P8JKxD2ccApAA
gIMff945HVQ1QROCmn5ZViviQYzvaLl0olWvod3W1pM9XrmXLj1pqJVbATEeNPQQxvt9ynbvT05D
TZRmWVbEvYfG3bt9WreoYRe7BU06xR1R9bFneXpltuvGO19seOOgRK+KJeiK/H1kwvwuKGbMFiK2
SMTwTUf31WHeYMwN4Wk7/oObEfQYXL5IifwpCw/oRCmB+EELFzqEYl5XbAvNDXllFHO9+/6YFrr5
gVRGpuePYAPrp37WxaJj9xEo21O7YYmLytsbkdCUbsdv/LTA6x9u8jx2d9fE1y4ddugb/O/gZ4dd
oQcCDrkBdp/9EUz2V1eFb+gR+PuXuzZD+/cPZ/JyIo4PYpi1XSkdQ6Y3cnddtv3S/Y8lxGxwD3vQ
hzgbxqpad3EbpKCRfywhNEv7lJqKfBtGBM6noicP+AR1ik7H+v7vM7x013we+szXmAaoDHsNQrK6
YhCVtP3I7cTz38e4+NZ8HuRs/yNYyU27R4EYyRDM/tUXV/ZQzhoTkY5Ze61R8tqc1uX+ZB5PyAR4
fjfqmFY/wvbQ5FcegItb79PnOrMJQm0U0P3E3x/J3cif9fR4NVp5yVJcH0l75Q+vrtHZG+BT6g11
hTTxv1reINAO+Pq9g0rYXbeZVIS6rITsvCVSQMBfeUcv7vpPY58drZbWzmB7SMWFxg85fvWnPELs
J7JlFXcySBrvO/OvtXRfiiT+NuHzo1YhEmN3mLB17/8oH6oXdVcjeXyoYZRYm+KHc7Sf+yIm21XP
559UCNnGb+OfPYik9BdWhcgB+o9T4gH03DUxQXBBJ0aiGQKoc2ZfWefLr+CnhT4790XrjKEpMOe1
d3l4pHv2ESJZDiiPAAXIf+/Yf+9p/zbJs9OuTFgUgIfD03bQRbDIB6D+kzZcrlwqf6bHzxbz7MAH
kASrrOBXQjXflgczm6IwbQ/Fbg3UMPkfMOOv7dmzMy/A/xJaYSnZbjiiEOkGda+n6zf1/zEzMHkA
EEES/tyLYqhgr6wOQdDRj/Mna48Yewre1xih2B0NSaiWvJ69vTgoepeR+oGhvnZ//36h+UXOTG7h
QNLnEaWhets81ZDa4adfiBkU3Vwjsly64T4PeLaaVqdMYsAejMN8H0wtLpnmxpXNw5V3Yd1u5wbE
52HWj/rponYqdM6YHpLgIwrZndT8MXuHtVwExbcxFweXI5INSbL1vF9zRy69Ef8e2j/XQW9Ub/SS
QtkA0cvIRATF+O/VdHAIVjQB6JIomQJJ5/fZLUKiWY9ZEB6Gtuqqg4u+tx0Hh+h6edQvX/d8JRG2
QGgBkUrEnc52CLHLPphqVIC7qKVcQVVxe0QryBGmNZTkxKHck5ge9S/BBimi6iOI6jt0ZqTuNQ37
i5ca4Kfg4YE7spJsf5+26bfC1ARnf956W3rotugFeqA79LZujKw7hFdYx5c+5Ofhzh6rssdmtX69
G/Wz8GB+tuSanXtpm34e4uxpMqya+s46oy6tT952rdGWkAqbX9YSkZX34BxQKX5t1PWv/vFJP63j
2YNUW4FajPUOXQti5hYV2cbOuZ0hCqi2lgnI8bVk3rVpnr1GkxiNadSw0qBntZLA0LPYVtYTkWyJ
czTX/f3wrzvyb9M7e4rqpanBdVuNKDRbDmYfgaacSOxVA8giw/tv1UbXs/hpMc/Oh6I0XBDNBJJX
ixi92QXU7dBX8N9PKUTsEBHT9Syevw0CPRENFL4BZFAyQrFDzgVac05o246acNn+fbBL+x6JbGjj
rOmJP3ITjlC8HyCVC2mU7614llb6979/0Wj/PMDZB+Kq9PiwYACVTImZVEmeODu9sTb9lm6ulX9d
m83Z9wk0LZdgRrG0opW/JRo9iwXaoK58oGujnD1rHh1k6EyYUjg8g7wX2egD/PuqXXo4Py/a2Ys2
IpIHmuA6gj0lY77cdR66srzy59+HufZxzjMAWoZTg5tOx8HTvwCSQ2Y+rDlmGrfba0mhSxcD4k3o
OAcPA3n2s/uvsxqP+KjDjjVBwyXkXggA9qHcmnNjJnYrlyv+1f8xu38PuH7HT3YBIG3UBhgB/nBq
b1gsbqfMT9c6QCitoGf6n+30fw+3ftRPw4Uer5F3xrltPqgXqf+HaCM8W6/aPPb/wYv1eTnPDpY2
9ZL3HepVp25nTnOEKp8r+9y69HZ8HuLsOPWBAB4LabW438DhTsJHB43fSRezjbVjG+TW4WJUGWr2
7wCQjeSu3lQ35Mo0L7qwn3/E2WnTNSkLvdblOltN0iJbRWZhAhGwXMdERajpdKIGerNIKl15Oy85
A2AyGqGBPAfUPc82rAPAmmAu7OVfct1Zny17lrG9zP5+Ci9eJ6gCRs0quqbwv9/3Dc4BYCNOiHrc
AAnhcIoK3VwZ4qLpv1Ya//8xzjbLSIvQJCHGgImsdmVKPKhs/svR4AHqsf6TatGLJtznQc+2z8hU
1bAcg5bPqy+MXkcRqSxA+hlyX2BsXFVA/pPtgvcZHpWFVOPKvT6vKOAGKdDVhCtmLf749djshBGt
h17G/BaPATyC5QQFBCTA0T//3QApbYv8O/IV8T+7Dz79mLM19+g8tXmFH9NvoOeX0v0PtIvv1rX+
D+IOlwLxn2d+ttai6hetOwwGSkE8He1slXpi2XWxgIu3+KdZnR1HdDcqNUFDOC4aFhHrrud76jy1
+u3vh2L9ved2XbjWYSK9YEOw/mw+rq2doutzHTeO9CR04rj4XuYL3wK4W3hxk3vh+2A39MqRv7Bn
gW5GtMwLPehW/FFEMFazpSQpYOE5qdvtnT16xDd+PNLUrbfh/Zxcp39bzoV9C/oOIu0gtSPQHpyn
B3WjrW4OPRlTiKBFFLq7dbQUHZrYpW8lhIoJ6JUaRd1LYUPZu8/jvAHZOmKgskQ2uk4TFFXEtB/E
RioUXVZ04vvFbD5UEZ5C3b2alXoyek9AnAs+lOIvTY3ucVDoYh6EJ+1Xc4yy+W7fIOMcNaL8YgbO
hrAS7bFLeJebvRUtIkzctfHaN6F1OKFBnZZI8pSm2Iz6ES3Yp4oW77LPgc/IN2FF6ZbU+Rg1vcLj
NDbgu8gpiCZrQFpaNkgaI8wiCDqMyoJsjLaNR1nuK7NIm9xOzR5Q30rynyKod/NcvWuHxj6jm0UY
WTOJHRlQpVetjI8m0FtRFizjU30EtSCIQIZwYrp0EbIpS2KLDghBj3wgSmbGnTNOkeBOGfn18E2F
jEea4Z+yFrhuNfAodIKDR5aU+uUtynrcGCHgOycvOTTzunHraflgWhQBbncxsQ4mbhVo/UUc1eOx
Q6yD583f+YQ2azUQfjBqKADWg4IaOqS+k7JChoisOAFrUWzDRIHuGTAL9mTkblzLgcbNNHZRXksn
oijOiMywwnuHFpwyqhzG0yCv3RRWFrraLfJOXR/QGIu8Dgt78wH1CYzhYZ7Lm1l4KEebfAHmqaJp
B78lMrWGBYQsQSqkYccLY4AwhRAscoEw2dS+aUa9rD+mpbqvO5MnlV2+OE2PDlR0ZKOSpkNxZtk8
BcBhbIioFegKHQin9BXVmyKWPpy7wljAbxqwK9uif2+EeG0gz5uOhtscTU0LyDCaduZXxE0bu+Rp
WIdxV4shw6Fm0STE0akZhzLt8hROH5M3vZA839uGAEA1Z7fNiLxG1/QJoMKJ0b2Xk5GiB2IzucvW
86atNX8pR/Lg5XnSev2Js/5Irazg8rYd+O0QWPdgGTxAqDkKpXOnrLUnvCQf1Gr8HUrPwqi2pBkx
D8ePtvInkF3IZTb1hxv2aWEKb9d2bn0PeJOXTh7hsZTWhwcRIVAbh8yWeEXAxYEuErFzlKnnUQ9p
6HgOciepAy2SAREXtJojU0oq9V2V+KZc9c+N7+3LpXrpg3GTd4ggVWra+4HYVFLpyNB+Wnn4fwvW
6Ij1eLBUKaPZLN7rqasSOwjotu29x9Hh22ZqQhwXl23GEt+sscJ7VSI4o9DxtCHEKJKBCfPJyWWX
UIDAv+VLWMV1MYlNNyuGliC80RVrniZtZW7lurHXNv1mZKENugTScrR242pEJBs9W5vOoA9V6T+W
XXAQLtheQGsk4BdkKNMGueIpEGovF72tBvPBD13Uf7WIIJXURhu8Mlhkh9y/cRtYAoi7fi+bGRWb
EMKNnYBVqepASVBocYy6vnmFCAjEqrWRTjOBaDc+kOGLLW3JAV0OcWcagHTkkVqmW3+BLLPQNkDn
szueXNpasWOA8EYYV2hz9sqY8BezmmBBAjYTkSGEY93MjxzqNFFnFkbUWhSt61p/9YIuxBXnbUdO
vvLZqkEFan+i9+VYW8YQeZN1msZpDwbBjQ0K8xhi7xh3zMUy96hj6l5L6VbxLEgemT1n0HgcDl1B
doY7/1QhPidACz+A/34YtAX9GFS2R5KHEH94Lewq8nsn7buvA0gr4WK98XF4crnemX6TjXRiG9xi
D0sL6O9C8vu8rx7avPuQQXG7VHRrMnaYwIYYneDOAI/Jcse0atytBIYYf+mtBgUF0fVHdDw0qY0e
ojjsOTB4qoNS+MjBqiu4FfVtc1vPYIhYLM88m96EpH0EKH/jVEY6mjQzrKqMFSq35iq8J6qF4yOc
JFDidpy/jwVq/ryw8G8Hbjixb/k3MqRQHM4laCCAQPXdD3zPrTu2N9QZ0Whc9s9+Xm6HxX91tbUz
alvGjoPtZuCugg7aZgANRJgMADPyfTHsIS6LMUwCObnb3shvLGY88ck/NkX76Hns0UcdQm/qfTOY
G+hRbf3KLzbGiOJZ0JpIEub6NAkvbb3BAt2ay13DoI685KwADmc5yTl/rYV4rE2AAKEIEPmYYjTW
LYqu2OSnpHLmW9DV2mScezdxbCSYOv7WUbAhHKPIiDTeSqcJI26Cj0M9AUhSML8Oc6O2fWs3kV8w
B6tg2RuExk5j3mxc3BSZa8gvuSg3oS6A/RgZbrkBQAUvh76h7yN/BiUDh694etxeC2/emdu/KT3I
NBwLmcERxf1g1PHMg8SiwQ3phnRcQmj0hG6kxgDq8ppZMSUz27mjOPUE+COBXR8HPAc8lbVJWwlx
8itDxO1Ag1gawWHIvTkVywIW89xYgOkUW48MRcQGK1VM7bt2gGDlMIs45OOtZa4UGKWTkJgPRm7t
JG3HaAYL0PY7IzEM+G1SzbsQwKikq8A64CIDt8RLQFiIII2YDWH/4ua9jIAN2eSgx82uwrvbSiOe
EaPmRomfW9wx25Cx7GxYAcDV3MGO2bOhKSIbykUbYY70TuYWTWbHaNJpEq/MtOm2qqSxzXPvi+RO
3JReRutwO9j6u1PbX3Kf3swaVNyeJVUB0lSJK8Kc+n0wLn7Ujd7NYg93SrY3vKt3HC0vqVQhAtRl
UDzVQoOfNhlupsCoP/AFKrusGUkikDW7oW5npC4vq01QTlUm6uq550hPkEA4d8IomwTovhvT4TSm
LR671jXVgY/ci+eB8aeaMwOvCidRwW0rBkNn24WIdzF8ySO8yNdFWPvCQxtnUzRfBwGK5oLnfDZL
mJHFMmy7LmgO7thbMKRIsM8tOwM2/77tkAVGHfsBJiogJYXGSVKIksxPYz6waGCgaPERNKcA9ez5
5MbMVffYtl8LOjVRw42fXJjdjfbbgwiDU2E11rGo/Q+L2m0EFbg+mrVU6eyDiOlV2kwpstXRYM0/
Z58eLboGbm391OYEeanFeQGe0ngHqEpvpomEEaWOjBozAP6ONQxv2OhuVO6X33nO3CYOR3dysfPE
8MFgM9w0i+b3erHlQfZIMRMvJG9OUJZ3pikVdkMJFNNohQuIOgPJepfyBMeudwCdVdZBMEWfbe1P
21DL+dAZfo5nsqz2gvRouDGV1+5zs5wBpwpK577NyxdokVTHAoJmmSsGDNPJN6V8YM7aEUixEVfC
KCoUYBFbgohJzDw2IFuPbvfKMr52bmPvwqBTdz1jXla3Id8SnO5HmU+kiFoQ6RKvxLWkHTnsQODW
uDRtJw4MyZvYX3w34/niWXh79Phil11+M3kBLj7DUV7E+Eh2rZt7US2K+SCmEm0JWhqRm5Mxpb0w
HpYaiD0VBG8wcXg6T5M61ZOhQQGdmMAl2ZbgippG+7jMoKsBhQrqXDejiGAeOueeW/jbrqXKG4Mt
LAvLAQTronof9YSnwbOBMYsAlurgxE0cLfGGBvUI9Wolls/+KFoJ+o5w7zxfPEGa695RxZvlzNmM
rwmu3TBHoQq/GIW+w554GpsggGhcP21M6e54VWeuH36RsPPysmrBDAcYdSY8jyDxRXGFsxvwzTas
qbPKBxmfuy1Ne5Fv3WL5EJ6+gc+z4+X8YHrdD2syf1pO0KfWCGZYnx9pAdTfGLTgX1KIYJMuKmpt
RfAggJPjt0ElnysFPe3Zrz7oMB0REoaB1jQLPB3jyKvx1KmmSwy/AuTKbvFBlP2tEwPFOwcYPF2+
+DNszrIUh8UOw4dWWDc0YPA3G/60DPIExwj/1prxdJSsTsCLZkntgSPrwK0rfFBCR1jNRsvAl+9+
vSYadTAdBXV28B9bPYEFOvtpQIB/xeN9KkHai+YCcuDLtK0o0HxjWH8Fe/OWNzVsUVAN0QH/PMNn
2RCU2WcjautS6oV7qyNjVNsWoJTtW9m0G8lQTUHtuwAGcaRc9oxIzz23Cd91yySggtpmC52/kkCC
CGgALgNxDHUabBVksBhAjVQlNK0Uts44z822zTnF/aWMTISI6BnTnV5B6CGyuR3sbGqNd1UF4iSg
VDCGzH5Tugv/guMC0GQxwcer21fwo9HEMWK1lA5fZTVVW8YgoKKmwNzOboO+4WKgX0VXvYS65YeO
cQhWjxwT1zMclgq3phrEsQU4FJ0j8lbW5pSETWPsCGm8RKDHJ0Eji7uDXuOr7G2F90tCb2kiRgoP
6E5XPSQGNUPEp+FJYHUcksSjEzsuNuSEhhb45nwb5IpETCFaqz3vfTbJLau97yOM+JGUj5ZstySU
mV7k24wmEY27yS/4O/BVBoC6BAZcTd89tVh4tfz8tvYXY1eMOnPcfrcASVaJNlOdf2v5GEYQ694t
PRqVAb9dAIqEENIt9Ogzuhggci1HBI3eKwOu8YKgSq59fWgKHyCCxax2XYn/CkMG0BibxgOfqjc4
dU205GGTGR3yerZqy0fIdTRpa6p7XeJryMBGuQtIpQdWB+Oz2zCd2qHOkw5qDlgv/nMe8C+mnk8Z
+HjOrRjsbutxR6Fq0mvfLIW3wpYwPWvavjq9+wqYRgZd7Myg5fsg8i8BHRPtq1cVKDiSxTYs4N5M
YdYxJDdb99gHeu9xT8WOqr/wmaUNUyRWYNaaBvjK5eLZuK6GEe4webELaOd2tEG3odPd2rV8m2Be
pLYwyW6S3AQir65uc720BzAdESWgCxB+xFYpzZcOtZ6Dg8NYhrcs4PLenSXZtrSfTkvo06+GapZ0
wHWZeGOdrhEa5tfpgnqIoC/2ykFfh8NObGjDl2Gx6q1XwpdouypI1FybWW0y/p3pWqQST39KFmLd
yL7wdsAJ+iyCMT++jfaobu3Boh85mqlYVI+Kw4cc0HymgIKk89BmvqG2gzt8B+X5NMEqBWwXXo3D
FcpX2bxRYw4aY9fD2wajgFCPRC3t+m1h9OWBAkuXVEG+Qdn5myfdkzA6hMYWkOSY8GOzcXbFummE
hmmjXPgPI7TL1fLVhPpTAFmNmveHGdaT3xRJV/jbvLU2bjF8g9ALrOJSQPBI+FM0qyYZXMFB2axj
kDD7pDDEeLR9XUcwghHN4eXRadwGvFvP2JTgV0cKUYn3ICA3FA4kKWaYvOxFEeslDBHTCZ1nNBn+
QBcNTYiBycZBuUyHtoR8WNcmlRa3hTXdWyj1D6SDuMPiWicQTSUAv8PXoEE75mz0/qbFrwFUlqEF
1TSGjcFZ0gbE2s983lrSPraefDIdpPDB7zMxl8jXwzcTV0VmlVC/xXaLW1KlI+yOYfgRmO07iHBQ
dq8LlFWY7FQ0cERbHLrb9WZP0HRR4CsOj8AQd4ji6tfGCHeiK7akUONWUuICX1RHHpo+4G6oxF3E
EQqdGYLNd6NHoXq67/Qt+DZdAeuRhkf0WMBkRbgIaeQhj5w6gw8ZWnIPv0dh6VHmgWbqCFD0GOcu
GsY8atlb0Vg3hIz7sXRTED3R/Xcc5U89wJY13YQtIwyh53LaKedk8MeWvSBCEmh7U4FZuHp9pAdW
9ms4biirtygNjRlSbkPxGs4/GnWs3Icaz7EN0jbBAxYYsWuyWLFjAEPXNVHty8tNYWFzAO7dsuK1
RJPaEnx37Bc/H54sXA+V+xHoV9s9tnDt7RlEavbgQCZmCN5AzEpRBpiWtRVDYy2igRsJ+2fhfhlM
SJvn24G6UVA/KQPWFYVPcBfad1CJU3P73aNio6oAUi2HHCXJuBHTkPMvNvNqsHqrExy5k/JU5jY5
Nq3eUEjvhHmTKbcEP5ZHoga72EGwgYMYCd5f7SKBC+PV0LsacdMRNOcqeGm84lA1ar/oDhf2Hswg
cGYBvPdghIfo5pk5bNivQwFi7uCuUvZ5zGFhxMOI9AEoUxtPhM126NwhxieG62tNwFDj9MFGd7rg
Be8lSNNagC2P16g2cyfyGImdie6mcn3JXR/xLCUhVz63865aZvteIAiUTFYzZ+hUCRCx5V0ykZ6l
RWjUKl4aZ0E/8pw0gB6lquI6cqrC3QFN78MuqlwkA4AyLi0QPeXobHBJqA0tx7tiQNRpcYALmeiH
s1gigTERRoX071FHaCQIMqV8bL/UvXpifXEQBM0kdojwRxd81BYAog0LJmxfGFduXvux0/nvE5hR
XgtfZF6M1UR7dDuyh4V/o/I1LUFMMCuVy1M1w2ETnvUkJl3HCAB/c5j6Icl4a3DLQtE3QJ6Q28jj
we9u/CZ8QSHlsp1tdovoaBmhrcmILBruLA3LSTUIvXa5OGkwRLY0NEEOH5csnIcbxTwITkOPidw3
7SD2JKzSvFN2MvuyAo807Npj2/dVgp5oIyWBWbwAN8K/lIZ4J3lTZAyvLYKRDBIEledMR4HH+JQP
/vjdQZ1w3E3LlECvUKSIjy6HsJrtrYbAZYZ/FuyGyg1vp5DmVuqaXYPYoRzHmCCsO8bmWCqoKeCG
womDH12yObAQZWLqFWRKQGqZFRxtpp3DomFbIRP66C8zg9XRBEj3GoEIf9Z2u+QwZiEDZq0WsMSN
9qgEt+9o40EbXgx9YkBI5ElTaj76OW/3sJYRp+hnbt425XQ3Gx0ohjZlhkzgOlj9BlV1dF9yqTJe
9DxBCpa5UQs2dFx23fwFnuIoEY4uqybKi7avY8Oh/sFqBnkU3oBC5sF+HQh4opaxhJvWyjXAFjV5
cIqWGbG0jA5YI9/lw2nQE2Ng6TMEIEc4bvce1lUg4G+2cRmW7Li4QPrCCNRtVLYA3uKszOSLgcwz
Komasks42OnfR4vrA7pcdOqGxSpVVvniKK0uh2CfKuw5AbFfbzipvrQAgz1B788VSTVLezc2RrVD
l2Rzj2BEm5Ud+jsiRzIzjFx/sTclzleigCVDFAk19JFLEH/JUTOTIXZgsdX1yjfDXAaZtsr8IFnX
wCOu82eu8wohSdo94it+H93F2gGI6Sc4v/xGzEN53+Cd25cMMgJAY4wPOjdel1p5P3olaST18Igw
R7Af6pJveDHDm6xGC5RfIPZXGrj3UNpUbJmty68wx2q83EGbOHNfPiwKTc2IZTcotFRldeeSwYym
sBc39mQZzznaq7O2ks52XmZoHiwGtOgbSZ6gWVpmJjyrNOxhg4WmX702ATP3Slf6MdAdJJAqKYe9
KdzlS93W9q4btEwcPtRvCIBZCCKHSxgJY+JIhtRjM0RohURDNbjscVWacIkdgqgrYIKFvBECpHev
Q9EHpCJQD4pYPDbBUvYvgaDipWVDfii9GRLGHQDys0EU9GHzgZ4Im7o0X3q9Y7T3Mx0OTmJ2gZNY
Dc83HTS/AVsvvQduGMau9GDoOcT+8HRnbodpoVs5ivGWcEBkGawE6AOa7jRGLK8hCQtRCTclBR+/
SrRobZDsA9LaDhGd8pv6bWwbXNXlIPH6A547Rwuj8g1CZctNoHURmysXfuMhiIlIPa6lgwiQEpPd
ILaD6bMXXRt0AzeW7lcljwP6W8ROlV0BY3Vku671dSZon3+HDWnYEbxFxCJHP4S0RguU90s+h+M9
ivic26lHIKvMIYWAkqr1KfiyUONrwKDc3kBKV1v61RfyDp5KSqyAIwokcEfVU4FaMhfYu54+57kG
qndpT2ZZ78IOqGDdY6MFNw4+hsVx6qS3wJdvDWe3uDbbDz2porybb0I14c6XHe5ysl+Ut2GhPGqo
jKNe7hDo+vuIBxb2PAQueNrwZedS4+iUsPV0vZ2Ynzj+26hbxP9uNYiSouqO2mInYlfAFb8uSjxU
kEFtoJ0OjP9tGEowe/sCaR/yCpqLOz+KGu9fgV+ykPHU5lbiudsOEdcAwbqWsW9T9QxvLpJ4qNj4
7taP/0PaeS05jiTp+olgBi1uCVBmMVVlZmXVDawktNZ4+v2Qs2eaBHmI7W4bm75oUc4IhPBw/4WR
1BtLj7cAEVe13uzqQVY3iV5hZwLyMa/kewRBnqI4vu8M+RgZ/l1eleEq0NmJZlxvZDLYvANKa4JY
Copg05nkE670IzZ8KihS/qznMd6y3aOMc4aJh0jRblvjWWuZnPxLbfzI4sfCOgRcru4IY3ysvwf1
U+79LjVvBzXvjQzhSdO/JvTT2Z6riPqDl4M4Ke91t0LPOmCL8oLG1URo3G9DaTgiJdwqp4LWPvJv
8qjfZFzAQiYcJM//7hYKHgf9Z+QB124BwJo0shsUnB5aJ6F/KAHSyTXWO8yP3owdk6QdS667Dsyc
LpfHbPhmuYVNN/5dEkJsHAp+SLj2whYPlNBu9f0Y/84nx4n2WROPatKsCuGPVTwE4XM68KZw38XY
WrVjjnj3JAudoOqPUEWADaKQ3VUhQOHGpw0E3AMVbHp7+z5Ga4V23CCoTpnscP/YGGT6CqUFnUr2
mNyHbeDILjVhOqSph5S6SNu7MZ06+q1m2aEZu59I5jwMGYXtVrZ5a9HpSg61mq3VJlxrAxgeJd0n
Ld4DnriVkJCHMIiG9WSclO8E/zMUqbtAxnA44TkRDE6nV5vAoqFF+VXBLIgU+k7Jn82aijolBNPA
oDh5qQcKErLhjJLnjNlz0Ok0RMKmPyYjF7rtW27wvc4TEdkYT72LeOI5StDvg7Z4kukJNRtB4gEa
5uEXFmZHrYcS1EBNl/QmfKRgyg0Z5a/6ED+Z8rAxO8qNMsMdyMUz686w6O7Fosjjo2x2YR4pDmfj
96q2PiE+TpNHko9Grq/bkK68ws1tVO1r3XArxoP6KgvCC5o4JjI2MjXPjOa9hVWJ2YLdor/TD3sx
iu/Lxv8qq9pBKlVj4xdQSvqgfUo64ZcsRE7NWSal0rZPvT2kAvZM0r97XYGyVOMP20aW3DsN58qN
EXbRniZnfxgEK1tpPCkQXQ9JxXxLXBVQlQUedrYaqG+UlVeN0R1ME05l7a1NFXAqiEt8KGw43LgZ
mV9CVyJd1mzDmO7sAIVGnhsFqh34icDt0cmR/Kbf9B3+M4r0tbdojoV4VfI6MH60hf9LjJunMfZb
nkQ4xnkJRWxV9dYG5h7U+u6SfsJISIW8R5rUlj1xV5bdWjOquzj9NvJq1gCsbPFOH2zf9/eFFPZr
S6bEFg+p5oyCUey5uO8UFpWWRHabxgev1JvPGZ45Y6pzebfeusQvAzXz8t2Ti6/l0H7H+qZddUUV
UzUvN0gyvTQDGw1YzEat0ztgVMemHZ/8enhSFWPvxiqeVfXPAVl51c09sr3qkCZwenFiVtX+Ba/t
raQH93mBk0WS9w/AvR+0OrxPSu17E/WvWazbOHi8xnq9zhL3PrIQEJSl5lHX03cK6xt8WV7p2G3G
zOs2LSXCP6PggxDpkJHl9S+qFDdaReo+d2brYRqjeZ+92K94W+oPfS7+welFONQFiIRGadsX8rAR
jFeuGS9JUZrfsmpK7IpGcBWHM8m0LSAEq0ZUI2nd+C6VcBg5jhR5krqKq5hObzuo3E+6mFS2apTj
NnOL0I7iJN7y32O0Xnf+3WDw+o9NNXuECV3fJSFFTa0zaI7R3fEsIC5BvElH0VhjW+XuOxKrZxfr
BOplPbVezYjZT7m5VShO3/XRIOCI4w+OUtSjLRdyQbNrQj7AELf9qHwWsiA++nLFyRSUmpOUYr+F
sGTu2lyRaRyp2XOfKu7aU/UQ25GEx2BnuHsrUMqdC3qF64o1+CDmFoWGPlI++1Iw4rbRcAghmplT
SgYJI4ohVnWhvi9EDGacQjEeRfarbyqbgqR9JdcFfgulZDXjGxbSHX9nzLroTsibpPssCjr062qk
lwq+PXI/W4WMyE4bthgtNIpGGdWTPxWuG7zUTU+LPUi5eCgiRj9T0nmwAnynLMDkhAcpRU5Pz2Dl
FrCeh1qRV7rJG7+LLfxTmt9kt+/W1NrXyl7njMdiLPFT1OYs7d2nyFJlsaPmrmO2tJA61SFpuoeI
/6i73le98d60JHZauokkHc9GSlKOsHb2w/Iz0zYsZDtAXEzGK95rnpA2kgu/Cqq6V1v/0Q+BlqtG
6G894M6PRqO4qyBrX8RKF7iiE7pIYOicWMb5hkE/lnq0bXzLGQFvrcdsONArMOzQTa3jSNZUDCa1
wZjbZYImY/eo57an9Z9aRXnE+4i3cCftBLFycmHYiUXm7QfB+B0MwVSkClJbwNa9pNa8cl3cadBP
gf/oAokxx7uhiH51Vnsvp8FLnlg/knHMV1UgPbsDKZgVPMl88jEiBg/2+jga3JBVEToUDvYZCVEs
jo+iUEhbNafIEkfysXF5MonhHxMBHE/JHE+u3kSIEFqF3k6XmL+j6LuuJ1slr7+VRQtEN0wcWSvt
Uizu82bKNpqnQk83Voj5RvUzkLwH6uuf8lB7kc3oIe0TSCrj+Kr06tHFwEkK9Pse473Y1bcZnhAD
sLSuid8ko9wMgbIVStRxcL/oRPPYaSTgkbIL/PC+lhu6o0j0+fmHyYsquLvRUn1bHPBz6Iq7vsHs
CL2wV6k2t0mhYbc++g6olm41uOYh0fUYAVmVkneLY7Qbb9SCRiWUBrT+phqRLNzLeYyFFgWnnnZM
nVf71vPpI/bx96jF5KVoHbcePomi+6B71UOdUEUIKZOmNdeIyVUAoK9cWX53TEVr13Yj93+ApwZO
UHkpb0JNewMhZ64wpE+3iS9CRwytTdDznLewB9vIySNYvx1oe7uVdXTahZTCN8IxVJqU8ZMH6nDX
V9SAdQvWUVkHTtdPrYzRTT/R7NMPg5Xh8Rd61mvimiUtTUmpbMBY0gaDN52TRNX5efGX0SrI6WvJ
Gr/Igci7KvndZuUb/aVmbdRNhjy9JtimmfVrSQmwwwlaNEBlbwT4Eh1EM9/2bJGiyVjrIP3G1NEi
GcU7vUiwWBESx8t6hYqSqT2JY/+zSsJsLwvau8oJuMopXK1lv5HGVV1L+XvVhgVlqRzXlNTq1mqb
kEfT5eJVKNiBXGwqbIPIr3o8TXgh+Nk2dWM6zEHg/u7jgKNRRInYErCKS2isrPRSrP6IcfsAzE64
y2WLWrMirUUrc1zFlflrGaT3JRUz2yqpTWdii1SgDLzNjnEPcuqEhq4XPNaF+aOKgnCngIypB85K
8HI9FWH5O64y39ogdHrcAxwPuFwvGWSwYYLXTDl8D636OOj1E56FJACZNNiZxFJAFsGjjUsrE0MZ
/OxHen/mGO8spXdBQvk7+igkGsjaW5RwjqlK7o8wqH9f6wLAMzEcvnI9iHtNy9ajRld/TCQBGzMK
Pa4MBAwRcW7cqPzhcWdvAqMkibdCJEJH2XVK1ELppwnjZzUXPumFABgxjCc7j0690yia7ait085X
4gw1zDGxDT7JVwsHtbsSjaz30VJwHfSSLFgC6V6Cnc/gsnOhmz6CN5Up2WTWXO+TQ2ZT7YPQpt4t
KWR9CIicw5BxO0fYVuL/uog6xTk2P47TQmurcKKQJN/LPZTZdflpMkUwnW4j2SD8tuh1rwwKZf8n
PvmE/Z/HR3ldIsebaMLz+DrOD27VYw9k5cVGyAZMb6gFlUG0uQ23vuQg4J1hqpL1wf68EDXRBH3Q
E9mo7EzWjihxPeedrC7QSS7HAjgfTdFJOFoFRzxjdAoaeVaSTMjxFjctCW4g5UmvfPm7IxE53iQL
FQxCaXP2nICsUoV2FBQA9zMIJq9Y0PK4JldCALommoGWODLq50sCOKHk5ZrZgJzeTuK24x2SR3Zw
jD/4xuOBh2l5b2wp1ONAssQ3vjKHZ8Fnc2gVca1UJsHlJo/JBnBjGij2bkK9/np7Hj+4X+dLb5pI
wPC6JMmyIs6A/r2VWX0pGv8hjnavvkNldu/vss/+8XakKzSbs0AzsluK8HJQWHhBePf1PjjkSLPh
u363JLZ/6ZAEj/hkQB8DPuFnVanr5jVIHcjNFOP3JNzep+EtdYqtd2zRY97BT12Zu8rE8fVhojXB
EFkvsWPNK8SGs18x+4KxWgIVTIhnGh1tDZIJys65Qc0njhRpr8VZ9hqYpX4fdkPj7l2l/N2gV7nm
GVSDMi9koK8yrljPWA9L2sof/IjSgYAO0nQFy1/QznLzFZxLHzBgooWbcuRinwo+5VbLcRFrpRy8
RBmXdiSO0qZsQm+dquVbM/K6dwvg/KKhVy+yT94TkPjHKykr2mKrp8VXkK0edpTDazXiGtSC3uXF
MNyFNCwnuy0uK3Kw7ihlyXuUWF+lpEYRtQe/lEWFMcGFqKTiXmuLcrOPXE902ryp12Jf/lZkmvSK
oAufBWz4vvkJNl0BWdKGGgz9JQAzXIm9gUORqqb3qYqTHhQRf+OZcZngZOy369xHL5j5MA4VuWoE
5kFSMJw1qSjGuZIcRqWxdlHXJNJGDxX9HZ8OeZWCUHhGcgl12En2N6W6C8Jc0arPeRjAFCjDMX5T
Gx3dnlIqv/u4RMgL56IkXxzy5wtz+ucnC9NsBC4gkHVcZ/AUf4YbnKAd2orbjEqE3SxxwSba2o2N
/UGBOQmXUGfNlSlc6QxrFRmI+CHYouC1ohH4hD3iwm19ebWcj2765yfhul6WgdASLqZGUA3FPep6
S0NamsEZhQ5WPQ+HkBi0QVFY7XfBFjs6hIEmWj2+tbcPrCsfTBJNXRdRrKbcK+qzIRVmjcWMBfhY
e8Cb1gGpehfZGhqd7XFZlOHje5x/L8g2k1AuUnGTduX0PU8m0NU9PSD5woMVdeHu2O95Gt/1WMnz
ySaVM1Hd3h7f5YEMGxx1NhmLAp3NPjuQ1aD3tLxB3qWOvZhCV/SNR2Oywh+PFn7YflHNZNuAEQcn
rizcBZeL5Sy0MbtcFTlWEY4i34r7whHd/oublt9vj+7SIkSZch1DVybClSXKs5xO9fSh8wD82UIr
pht6ncKzLOI6mpp6gW68kjtNylsiapI/WdDjZJhSLvJH0MZh7asQCoB5lgA+AQ5wACkS3KlmpHox
tMJSrjFdBrNPf/ZTZ3dwVUddGfMs/zgZKhtNNMyr1toWy3asfJ2FibncRecTM/vuYFMaDUZGhUYq
YMV6H29cp15Rqf7Qh1mUcry2sE9HN7ezavte7I2EeDiN/Sy+q9AzfScAyr1WN/HacoR/lOT+98Mr
86tXhIWQ0A0kgrTuG4PK18vtKbwkR6LQgpQ9zh4aYohz/RQv7l3wbMj65GnwRWuxndYCHErDA53D
hTPvyk45CzVfGkWlNlkd0ZDKN3kJK+9vO6axTXB9wi4NqUOMAGbbpICr7+eaRVoW5HQ/Hnugf7dn
64qUIiF4W1FzQ7wR0u75ySantVmHhsvChqAff1V21jqhJ85Bmm+lcH072tVvcxJs+uenx2iNcK2a
MB4Tbfa4ckwfVtaIcXAk/ZONpGgWQveaNGnxzcYFxyVB29gD/fUW3E8KzomtrgyNfRQhibok8TJ9
6fkhgVg03DEKO1hJzT4UlRYvVT1k/zRh6O/RdKDwSdHUDpS2uxNTDwQkxHAnKwX1/faUTuO4FXm2
BnvY8bkcCxXOTnpx1Euz21ZGXT1DJfR3t0NdeXaxVk5GOTucjNGlFBV9iDmQvyH1GbVr+q+JsU5S
rnr0RGwad8kqcG0AddLnvN/CdFr4Edc2HfYQJhsDtwi6SedrKMSvq8K+ghLb1t0a9RoUUrTj0fzq
OpO8XCk9qLt/kK9Nr1kEHUGM4Doyv//ZiL1qFkppGw8IdWytTfiZW+CoHDS7PE5urguDvHYNnMab
JuFko+iZrkj9SLxqnX2X17gn2MpRemocKmKUKJfm9DIdZXi6jsQTX5dH+yy9sVqxUIMApxr5Cfsg
EwFhqOtHHXjZu76hDO5kS7ogV8pHZxFnAyxECx/shKMzlIRnT5Z2FaDKvvpl0ZAMNJqySXYITeMl
7KSvt+f22oZh9mSWDzN8IQ/eQvqIYj3B8QAvEzEu931bk3f0C5vlahhE3vDA4S5Co/b8CypCEOVm
WcNMLl2YetW6VFGeLoPH26O5thuQOqcwJeOpeJEnBtRGDQqs1IvbbaBBZMA7/naEawMx5MlyzMCs
kZv7fCBxT5UnCFsO0qCHWYEDOh2JQAmc22GuODTwfKa6ZplUp4g0SzvFRuj8LJgEDVfywdspn2In
dIKttK329YdS5LKO+rXryNJUWZqObPmislj2QI20jgoYNg2HHKMxoxch3a1jYIcLo7v2nbBcYXvh
pXipIFcKFZxyj1DqtnvLMk4Q71CvvtRvkTuVqZCjWFLbv/ZCwpaSE4vHEXjdue4obudCmZXo4pnH
SbTOOxj2eDDx8eECXDyxpgtufg2dBpsOtJMDS+jUyJfdAGC6WyTgZ0yes5LfTDAOy25EoZuKBkvm
JVfWDK8C7ly0pzGoQwz5PGprdXGA4dT0jMZ3GMv3TxAqd91xDLCbqbgNQmOTbJaqWJc7QsbElouQ
vAxTTGuWw9LDbcLeLUqYJaLTAynrcLAPpcUS++XLQzYsncctQ8TI25rtPDMDpNhiUfZhHlLuyc0P
2j3kk0eaAwvn8ZQlnH8+lMc4QbD6RKVW/sgSTz6fCpOrlRs6nhrsrJzEHACHLUtisa37HoxvrbbW
U1+LkSN5Vv6ysDmuDPQs+mzxJA3EvFispieWtzPupjIn2MGNvxN35oLF6BU9JUaKohA7ArjLRW2a
LqBWIMJZgKYHZeQpHUwxXEchUyXGuymZ4ksiwJuIaHJvgiqu9nnpDtu0TqM9v1K6T0eQVY2GP5bV
NMMLqG39xRw8/bGiUQDnXXQV+n4ucMbQt5C9FYZGe4V9of+8PWmXG042ad5LyMWRllwc/DmJiiZ5
cWEbCFSY+ZtW7Xsox0mOJGuXrm8Hu1jxKmuQOSM1wGlWn8sjDZWZQIH4aGuqKxM8jTSCtFmqUl2N
oqH7oimsQrTXzndzHaZNBDS1tHXrSy39KEdKHeW3fzASrFCIwCrX1VkKGwi16nUJMaI8/EXRe5/4
1bOVLdlAXJ5MqkiSajBfk5ca/5uNpW1zKKUWWeoRAszWoWuFBrHWOpRaHbtE2G38u5kApRTIzDRE
RLo7pjI7LTJw9FrRoV+TJOBz+pWiSX/7EpuFmC65k1PCJytXlYi3on4EBXCPmsyqpeu6L9ejPUmC
WiiQLKRRF8t8FnK2JsyCzVwrJsCFEl4G92SOBXBx30CxEdLevr04Li7pWbD589QtE1eQjAJK/24M
Xhrz6faff2WBn32i2Suxbuheyyp/vmzdJ1DSC9kepCXFtCuDQPCQpzzKlaKqzv3dUqh2kuWxDuQ0
0VdAtA3baPqlF8qVoZxFmR3ZepiXeqwTRSt3o7LLQ7ok+9uzdVkkZAedjmS2onOBjBdLpMLOf9Yb
FLUcxYGvujUf9XwlvMEn3Uhv8p238Y8w1G7HvsgMZ6FnK71LEKKlLFLaYZV9a0AVG336IMcDTEFj
qcC4NJWzJa5asBEjgyUuPjXrdB/+QjjA1vf903gAViWto014XNpWSzFnK51MW+2alkc0CMmXGuCv
JxnvnWBubk/jZQ46m8fZii+qGuKixzy2m0BfBbtii3KMnSOyRWfv/yDBNi27szxmFm/Kc05PKBQX
Oh82KylT74wsl9Bx9yqSb6DoH7SFBbo0ibO7pBeMoPBF1mcP4S7O3yPowUb64/YULgSZp7iDj4xY
OMmSCTr+cX66M7t+M2jywipcWPDznFbpcy0HvVTYevnDVD93UH7U1l50lFo4nKzZsaHlhlaAo+Jw
omaTga1byGOvzhZmC5R9OfkwyT7//jnZVx7mUoEa0Vel2zQi0B1p4YtcHQNWVRqvegv/mdkY0j4Q
giwENO2XxWsTocvTJX9uf/RLrchpHZ/EmB19apziyiWyP7sn/Vv5iXrTRv7qfxEfhvfpolUelwoy
Fw+AWcDZgZcj1dVlmVzaCssrGdoCWTVg1WmEsXgaGMI61Gp9VRilc3ukVz+YblHNw+hW1c3ZHioV
RRZEhYH22cvY/Ep+dksFw6ufy+DPmaA7mNHPlkQ0GKXstR3ik0G8btzv1bhkKH41golZtQSyBpe0
2RhCbxxQ1ZsieI2+GyIDopwJ2uv2TE2/8+JoQ/haIcn7QIScL22v0wohKtBiUpTfWp1Dr7gThx5S
RwaFfMl9+NpnQW2VRxJlQf4yG5KRFzEkUhL+sXgCwygrCIXqCwnrZeuBNUcZDssyvH+o+0w/4uSw
rqFft4pOEJlKrsJB7e6s7eQtHNtL6cq14+1jOKYiWpO3+HmoMm8yc5hC8cYFrQMPS1whWSgEC+fP
ZT9tGtM0b/8baHY4GB2+ZYjwAVv5JHw2D8pOf1Tuvb37UKHMC5lwYQ6XxjU7JyS9VxTohaVdo5vS
w1EZnAatiPbX7bV3dTmcjGraASdfSmyGTnATwuT5gxC8JN6dry2MZCnEbDGUUZ7XlkaI0XqwlN3o
PmbCwse5tk8Rj2GT4jFo0VE7H4Vf+8BllLAApFMrX4sGiYK2i4uFgUjXv8lfYaZ/fjJZXVbrsTuN
RPk8LYHmaD3L+5/Vz+STYoer8Mk/Gi+3P8/VNEuRRarAHHTaBTxB4G93pcxrs3ZaR31TdsIa5EWG
mW64Bub6dSGcyAjmR5FCvZT61+TBPkcRmv6Y8+7tQN9vp17B5KUlbNXdMu7i2qJAMVmTsGjiup2X
MMtEx7M05cFZ5l/1XARxh57kYm122iQXwzmJMtuzcqfKySCQgPt78RBNsuGTx0YLr4i3+pSmGs7C
BF4dF7jvae4AZH6cIidLpBjBt2eJCe/uwXyabIHDh+io3StH7Umya1v8YuyX2uJLIWdb2BPaMpcC
QubjJg4gDTih9A/2F4q9Ux2We5BC0fnCR8UTdHfPXZ5EuwIk9rCQo07//fw76YhkTsVXk6Lv7CbP
gqaRkanint1Pn0jfA/9dLxsDXQuDQzTOqip9InbT+TBoC2UCzOCpwVjup60U4HUk76qFysa1D8KS
pu/ABUh/aDaaJsVcQJaZLYTajqP8E2XQJ/SVVgtL7driBlCs/8e/xpz7GKPKWnbjxPyASr2Vo1Vy
gFEFxe7D70SCnGv/bXwsVyDn6zQuEnFxDvHItTqTgjTClcMd4USCMxa+9e3fr+MZJvoEgIJASYEE
Pv9IVVILZl4OhZ01ienkBjIvqJDt28Wi5NVU3DJElrUxAcDn/WZUmgSpG8aJdrAO3sytTAmivpP3
+RoBwf+gcpaylauZ0ceoOF51lscsXekGuTdbHaqDSCcs3UyYnHaVfdI3SOotLMNrl+JpqNnh13ZS
6uPxzuHX3pn1Qa8WDoX/z/zxhf53LLMURWy6HoorAeoNvS9t4+0qigABxJSVqoIymnwZlhwlLwZF
kXoCupsfW1ieY4AiVJwKvUIEL00g+kQy+fFQyeV6YW9dbOFZmFm1wSj0PDRGjXtpa/zUn2rsJoJj
AOSR8+Ln/836+SK5gP5iasjqg0OgW/8B0Ti5OfLJy2uoMlxJzO+p+LNHCGVAsOzL7ZFdmb/TKB8O
fydR6rbClNOaupWjtVOsYVUiSPDvQsyWuMahpNZNiuNC4P6R9PG3hCzB7RBXPs/ZKGZLW9G8Br21
qrEBE1h2WZmVj05NA9ccfnbu3A52cWuYk/ft1OHFJkw356nKaCVF78dpR9csPLRximTfPhruk+HZ
z58TRPJbtIdvh7yyFs5CzsYXxUXfalmKQFpj/m7UMFxpXod2ZzwcQyQabwe7MplnwWbbuPcU2Tca
xmdqd9AxV0b/gOrY0m01/eSzK342i9PCPFl4oVAbmopsx4RGezewscZrEBrwYdgo62EHxev2oC4T
5ykeN71IT8vQpDnMttckA+0qphApc1u26WjsJti3sZ1cG/3t7WjXvpcyZRT0njid1NmNn5hqHaky
0nOKYKBsZ62aOvpWNTgpjIsOydcm8jTW7GgyrdGAy0ystNjHe3kdYW1olg/dT3GTMpOduDCTV06M
jyOX6aSDJ84Lb/VYKnpeo2GauwBjVXk/JNnCDpt+8nxtTKf6/wsxGxINQx/BSkIM7qOLYtVXuReG
DUeI6QQT20Fx63w9RNXCKXL5pGeNAFLm7qfCI1J9ma3JoAt7tSAu4l7607BG02iDntq6U+zBAfG2
WXoeXJ/LvwLONkFiZmkN548HCJruZTwgixQtXF1LIabdfrLPKjAjMhpNIgK2Ac9ECdXBRFEWdrNy
/Yv9NZBpQ5xE0b24HoAnEaVD+9t0u0MhjA1C02WqIHOW/MY7fFBW6GZQlamRMV2bQdE/1mNe7VI5
xgfClL3dOFTvUpfUr1E5mib/NjqHQhjLD0UgYakLz30nIwi8teRQRMvObH74GsxvJOtFmuHclsgG
yVmRfAFlXn/RizhDwbsau3e9SFGUG4MeJ3ujEpCogB/sxImnH5FUn+wkKvEQQl5ZcLC7dg7QEgYq
CqOAOvUsd22TMjX9ySem05S9nvCasbQfvRn8VEL56+0j59qpfbp2Z0dOGHmhWU5fIByhHCdoao9K
/yq6w0I6vvSlZ3uzgpQaAsrn9stigHXPPjL8AizzGLUPf6cgv/nvxjWbwiSUvSH1WL95CiUODat8
06CNdzvIZRP/fOfPOa74XMd4QhAFAwRzq4ONR2LJfDSAFlnbbt9uy6Ph6Atbc/okl8fcfzfNvFSp
p7Fvmi6fDAeLSQuOB5RlhslKGKt6Fet4z6jN32V8zMY5XSYn+3SsM1kF/ka6bFp/ACLdI1i3MKqr
C/GvNT9vY/XyqLhWn+AgFsFGR6D8UUGy5vb3uroIOaMNC7Ik9ZzZYu9RZywGA7ZkK8PPDrz0FzFf
+hCt7NxtELweITaUSbC7HfbytTZNH49e2P66Rioxjf1k+jDwUyd8mmhHJuizdONvqo2mrcY1b/tF
xsbViVRpPemUjaZH/XkwPZORr5BZHoN0jLNDnN35yufbA7oagkeGDuVOA8I621xx4lo6is5oP5vq
K2QKz+6TZFtbbbXwwRYCaVOd8WTihNZQfDFmLFABAJ6vKvOgdz//1WC02XyZVtT3hU4MdUBp2jgo
vDvb4eXfBZltILnz/apsCVKjwYnuwRq5uSOH/MLFsTRfs0xEpuYGQ3IKUx5HvAFM5bu8eOpNX/fi
/Pnr62uz7COItJhMmSDtRqe42+/6g7Ctt3+7/DVtmpMw01hPvr1m5bk5ZiyyMfxeZeiuYlTbIkX8
7z7MLAMRTBkTg4Eohtvjj1EggmPegXXb3g5z9cw+Gczs5Mk9t8q9hjlz5a0ivbrmW1PtRCjhVmTf
jnQ1cQPrPZkI8pSY98ygT4WC1HSDjZPAShrfeAD/ywizKbPwXKkzgweCXn4v/O818vf/bgizyapl
NUDrk8mKy2NlPqiLFadpS1+s4JM5miUjQxj32B7y0TEd/5OTq099Rf8OfZLF03jpc8yPSgVZa3MK
pSsvEbZNlrrQTbq6G/8ay/zeFCuviwqcTNC0B85Q4dKC4KWayij9CvdlYtw3XGx+2y8caAvjmsNB
IvjQERxUQFdG76ioxelxtLBnrh1mtH+5qAFj0viffSU9V1I/E6YQyD32GAaID9w6C2vt2sY8DTL7
PshdRFEuE0RGk1B4rzI0w4Z1o7loCvn72+v66oAm5qEIwpiy7ex0LosemN10CFgaApfN1hxNO8uX
CHtLUaYvd3Juuo3UuX3OiHLUuo0cgnC6DqKn20O59vnBSvx3KNOPOAni5VEc1hpBfPFRDn+o0cLy
uvYCOv3zZ2cMKtVVAieAqRKw8XgqMb1DA66K0oWz7GpqdhpodtYYWezKEtpqdg5pJUcwuqh2TY0N
infnGi/SiFmC9OC3L16hL4ReGuJseVc1NmEIFbW2ghmqsfJcXVm3ShLuvLhqt0j+Zv/kXD0d62yt
q6FcVgilsjL89Tj8sNLv/2pRqLNsLYvbkY4M1W5Kw1vazWu07W5HuHbY0XmjxTfhJy7aHiIiZa7Z
EqEXkhWKoXHar1rj6IcvUv6WKK85Gj+3I152J0hDKClK5tSIlfEZPl/pqoK3UjsNqt1oiq3/qbDI
TehOwA3rP7q/5esSfeTq5qKbDZdg6v8ZszXZ6WObKkPDnQGbI3gK1L+NePoY018BZkuv9KSuFiD7
2SIl4bbaqO2f27O2NILZpEVAHAIzYwQShlfpRu0W/vzr6+C/AzBnK01GTdZ3JSy1xIN7iA7BdlKW
ku+WWl9Xq79EwagYmDHt+Nkxl1lunBcm4xgO/uPU1zPW/lu7lh1/jebi7vakXR3USbDZmRd5I0Ya
06AmksvkDdxBcJF3S5bHS2Fmq0uWskZXp2+jKvWvEuOnHMHeXtnFVvRT6ZKfiSFgI6mM2VpKkIVZ
OPWu3k4ng5wtvbFQ29GLOYPc7Gc/btoSm8kllP40gnl6d/rVZqsvk+uuk4RphMM2jJ9KU1hZQJ+G
cT3+uv3JPqrWN0LNH6hygKNVOy0Q9Ri86QeklyFxZHiGvZqPk7TJpE+E8YmxR0T6duhpom5Fnj9b
JbMdpemQgFi+ykRx58nDg6+qmxDRupUr9mu5ShZu5au3JXx5zqSpeYpI3flhGCp9p+dVgMcFXdqJ
353QAVyhWIzjev2P7ubTaLMhJq0lhINaThsifMRhYlso99qx+pRt0q2sL2Q0l6gsSwRHOjV7UFgT
cbM+H1uGHH0QdKxMf5+8yZ0Tv/g2yqRf3Q199XcVyYMDup8bZSF/v0gDZmHl87BG1Yytl01h6aY2
MYY0rT0UR3dJL+biSJ7FmSWfSLoZfVIRJ4I1ZbmfcPG6vSAvyf+zCNMvOMkJY4CmKh5U014wPpfZ
6pt6kG1ro0DX0x3vkzLQZ1/RbJomcX879tXBcVdaGBLquHPMzrQgySS1kZrWRk7cgs1CWT/p6wWg
wlKQ2dFlSWUdusjR2GLfpM9qLeTgmJqlSsHFAcksTvRfDSSJjKnObBmGni+1uo6NTFJi9ZBXCBjV
JqbGvt4vAYYv1eNmsWZrDzqHWKSKNCkyTRKN9Q7jPy5S8W7parv0TkfCR9J1CKSGouna/CJVE3E0
OxMV3wlk1O+rb+ljihQfSjnJa/pg3U3qTIUz2prdvoZ37Te/W0fOsI8cy4m+3F4r1zY6uH+yOrD5
FF3ni8UXLH/UEH3lEFM2SJDV8nrosFvEfBQlHf0DEyl2v7XofhmveJlRTBNhKkAjAUCSws4yCs+q
UF7FJs7OVWYipxSMyU+w6t5FtDH89VIqeT0eMU0ETiZK62xTyiPIJDnN2BlrFu46dnzHeq421T49
GPulz3x5HRJJAWUqQU0ATj9/4eaNJUZmi60Nxe2N/whwcTvVPNbDgymt2vXE6cFdF8XatyV9wiub
c0KK0+8juQD2Nbvz+Rt+Cyimxr+YckSyinCsvL1uLrKKaWx/RZirXnWZGphD4TfwbOpVkP4x9G1e
PZv6T7NNnNuhrpwBZ6FmZ0AleFEk5CXPHAs3ejyRZAWBZt/Y3g6zMGfGfPtjOBKPNcA4URq+AoDv
7ACL6fXtIB8r7CxRmc3b7OLJtaBEf9fkKZ+uJgiFtiv+tI7kDN8gea0je7yv2PhQlHedo4GhW016
rcs77yJfmv2M2UawwCMi2MgJhKmOremvFR4QbfjZ9T9cVVe9t3QdTh9pPm5VnVgLGqHB/M+uw6xT
kjJGHF8mnY/W0pfErtFM/+DrLXbSLzuRxJhkYYFx0jWGK3MeLRz1zBJrrE9qhA50O900xf9wdmVL
ktpQ9ouIYJEQvApyr8zaq7vqheiVHSQWsXz9HHpm7EqKKGw/2I5oO3xT4kq6y7nn8I7wCeY9ATpi
AfD1/cvnn3bBTTHcBBYtw8bNAiK6a5tDUVPpVGnnDW3v+GHb/x7cFMqArtuvvO8fIRbgODAt4uAB
AWEFaF2vTUXQ+G1E04EA4E35+gbsYLv+lJ4nz8lf/0PvYTJHQag1MdS66Bhem4NqVJSGwwgKmEyg
wAUtin1b09Sndd6+/odNBN3FVGMAwmh+cWE+gzHNhoRLm04Sc7wfb5Vcab5/LGL8Wc9fRuZ3l1ka
ompL0PNPE6TdtxFe6CegDALddua1IBTn1W716ZkO9uwATMXb/18Zm21i4xItcTOoeEwuSRBLB3fO
netND2y+dSBwv5JaLkTSV/Zm15lVGXmXCQMFtbo/5h17Hkb3R2/p+dZIrR+ff7WFq9My0WBFadoC
9QabXWoka5K2ZYjSYpkcIOl1Smnjf25i8XS9MzE70W6Q6E0TItcqzTr06WA9aeRLkdKVlSyFQyiv
W3it4XwfeYhYAOLYpEWWVWekBkiiyW8ZeBQRkzAj+JaHmJBEcB3zOsl/RjELnxt9fIXUFgQeoVsK
xqjqnMaQfk3AR//KnEF//nwflvKKqx84q4tAq4rmjW41/zeym+9B/uQNuAPKHdAj5qPaUC+/bW8x
Lfy85lNLHwFtezgxGmqACc+uOKjRVdB8NxooKwoAoI5tHm1LiG9+vsQlK64OKLwJihXzQ1DYFUHT
5QnrvQhK0XYHDWH7W5atJJpLLvveyGwb21aruqIE7SGtB082W9WGm/+wDBPXMyD9FjgDZzFYREw7
dqbUJYVEaZqcwuorC9caNot79beROR+lJkPbag0XAFDT9KtW+5Z0mScq4/nztSzu1jszs8srbBsG
Xk+8bWQw/SR2j2Xobj83sfRmQzEcqPf/5Sif4wbNvqwyZuJWDs5fMRw6XZHJbex9uXEqfyJh+g+T
F/g0rgseK9Bn2Q4ITq7ftd6xwC49ybS46HYL93uoNkPlrEQ+S/fweyOzexhqPhZU2sfes50czNCu
r4sWkoIs34MckK7ckn+GqWevDEg5cHFN/FwYKZm59cCUNKD+DeGuTfgt3Bt7Ewq6e+mjKkx47LX+
NA5d7OhryinPt2AyyHZrvDRLiTSSC3QBALkB2docsBfLYSzbtgMgs8mPRMWbshAQ+DTuUmGkHJW5
O6PvIp7q5aOw6EoYv5TjEXB/AvdPgPYi87HFfLDrAAIeU443sS6WO8M6oIi0heMes19ga1rx2+kD
zrf8vb35lsfWGLYWeMMme4Y/DZ84T9ZumtQI/fzL59YWDuLV4mY3sFMRR9MjsL6ZTvcAfYWqFCug
mTULs7rOCBYgaKZhOQQSfib7bkHK5fM1LNxZV2uYXYymMkYi0Ev0AuZy1xohQYjX3KErd9aiI8AH
8Y47E9vfH7jtuwqcZnWR7saq9WzZ8qBpoB6IlMP5YtrtBlXwQ6TCfeXeRUxACyzw9WqNJX36GHPP
eP8DZgst48puhrJpvAC89IVwty3M2F3z6OaQ9FsDCHwsR4PcE7UGB3xQ03z4/DqL+mEYMQXVeoPt
eFBDwQh6CIKKAhpAOvPyKHmB6BhYS0jLI0ifaKVcOXoLrnP1A2ZXXVzjrLMYP0D1BGXBF2H+e++n
mH+feNcmqp45cjAAXiCrtA78ddlr0J5LaNJ87ppL4R/GgVH3Bi7RBVPYbAkyd7tOGBl4Ng/ppXzA
7CSEh3wMwAN9/IdMdARn05d0G6zcIgtbh+E/OIs1jQF+4HVgvVlIJzVBIRJ9M7s9gyTdysoWTh0I
HZCBIDdFRXVejArAG5E3Q6EwaT9+nWCXPXpqzg19Y7iqkmO4rffGYcXmtFuzA3Blc1r1uxPYRm2N
FJ2MXlElmyTJPYhM8T4SnJn3QXfrQkPBeHXcnzlCSmvtPCw8vBM9JsgODQgdfqiBxWZcJKD7RLBq
NyejNC95022irDV5nf57MAFmeE1oMIF9EP/A6OT1SjE2qlIS2Y0HDWC6N5HtQYjUbv/9AQN/P6gU
bUQtoLGb5VlGTthQlm4DlU80JmseVo8rX2zJDy0095F6I8T/0PapIaDdqwghcc6//m+aipIsKqRT
kho+rrGoLGXimNf829zsuNWxnjSDWw2okEJiqubEU2gYei6EAvoNcowm5f+A9WiK6+Zu+d7qbBtp
YMlgsGF1ai2r23CjecFjezD33WktY1pd4ewIqBAScZGGdM1EqabH6DooP/ESIRLTY468wF+v7S1F
0thV0PrgqUalbQ5ItkYsL+qhGopjVUyKPwwjsY5vGhx69BDlBIUjsNbrSj/LzvOX3Xn7t+oLlRmT
84Qgq4ceph9nK8HJwov6fmVzdHI6CiiwdViZzhQHJsYfo0tW7JP6rm3XWoRLF+a7XaRz3yQ6iC/t
KdFOgrPMmwtNxWsrtZX8YO1rzfMekUKG3Gmwa9MZYJEvlJduou0UrBegEArAQCsf1ynYl8Ij1Dmo
O+mEoSo1v7I0Rw4JHQh0Kw7VE+gNtuHOggbfH/2RxFvTZlraTWT0mDUAGB+EIrMLEoz9A+aPzAbD
BjT0AZI/AV48eh2JH1ausKnrPj/d7yzNIaBFlsUjLSAnWdTqJimKvZFZt0XhEi8h6c/ANfeQzrtp
+sL11FC8fm596Qi8Nz5LKfWYakJROI2oO963I6drhcTljbRRaUa4YKK/e/3SYBMjETmYhpIm3VTp
bdqaG2eVZG/p5SY62HRR5yFovU6/4t3LbXZ1X9MANZjJKUff4ON+qo+yHeZKT2tZ66IrgisWrCUI
7NCwnjkHCwYcxBCuqENxG9zLEdR9AKSg6L+CR3u7hvlZqp/Dyl/25vPaaTySUEZoA0YHgG4gTuMc
ipN7nqZmxc6+1CtEHEuf7L25mVNAWd5m1bS8rtpq2Vmyb6js83/veCjLgeEfyQ56jrO0DXJPoYVO
ILQ1yCkTr0azSq+85BKo/Jlg1MIUHhCA1y4Bsmo7bCI6es1X5dOtsYfEI+Gjp/v2af0tWSoiYGIf
IoJTC3OqCl2bMwrLRpgGNBQqylu2n0iOrZ1+U61OVizEiaCl1sFCZaFnBPmga0MkIymTEt2NQSDc
KET2q9abN8MNTsJMDp9/pSVPd6bvAOSkg0aKMzM2QpQzKQKo4wTn+MGCjlsKxND4+5/Vt5b8/Mra
bA+VFec0CDvUns4Deo0gUb/XNhSi7+g+TwPiELf/fH0Lno46mo38AnRR+ofSbWO1Ok3dBjXPVjyU
Rvumm+MWfHIrrNTGQhxwZWe2jaZMeqh2QJRgup40bnu04UrnBoQ0GG9460OGYWeHPCWHIF+VB1vw
GKhpQAIGSwWzzlyNKZbEzbIRSSLN+nYft1EPCFEtzlST40G5Kl/xmoVH5cre7GyzRo/7nMKeHjNo
siCXr9ckIj9+OMNgSKzBmw4gxgeQbT82slQO2vmo/L8RyM2ldXKpimElfvu4kkmGcmpdUhdP2Aei
lrgLQ2lR5SWD0vcECrf7gKRyxQun5+I6AkD3dRLKAhHfhByaxfd6OTgxbQEV6reT/mm6qzbsuM5I
tFBwwfsLvQqg8sDJ59iz79JmjlESAYhqngZng/TbIgDKMWz3Xcy+mAFKr6IAe1BuUm+AbrKU6svn
x+2jI6LZhsIpFEjAbo4G7fXVVdsqTScOcK8JyuSSBjLwk4gNN5Il5jkjEnXgzw0u3F+wCBZ1dGZw
Y4Jc5dqimaeomuWwCFJVNNYhaaM9xF6D20Ts6uxM1soWCw5zZW+2xUqpFHIUPQRYh2PcDhvwhuw/
X9KCBWDLwG0PfiScsg9VMwV4vexwZbHYOdcpOZbF03+xgOcFEP1phH0W3QwQRA47B9otpUSj9yWx
uhV/X0ghTKzhLwvzkHdMVGAAVoIL4h5pNAiDYsnH5o79qVmJHXjG7dInF2tlYQtv9LXdWWBTKlcq
Wsd4OoGy/RL3muV1LCkvdMgNHOwSVAnEvTfLxD4gMna9BGLa959v7seXAD8BilVTzUV3ALu4dsik
ySw8c5Di0ULC8+wloV+DaCf628F5/Q+WJiYSnLbpS84OmyG1aEC4Unu9nXJHh6+/EDn4kDTHzD5d
+aQf72Msi6D9iSIkRb1zds6AbRlJqYPJTw8BAQIfUw1WIeW+fL6kNSuz02XVZOzbSQwLRYqdXmg7
WVTHOEtWjtiSGVwYDPRsQMZ8iAq6LqRdnKPgz5zc8kKEfT5cVvrMqbWVp3LJHd6bmgUGGRRhiziZ
+iPDQbAjlfckZLxMvmnu78/3buneAOabosCIkPvDvaG1oZUZo4LyoLhjzV1crDj2QuXIxFuOFxlO
DW3LuZhxHKkxbmtQ0tBqA/zwsCkg8OP4Veb3Fe+BHtT/SW1s8uLZ2zkhh1FmBCT048As2jKD2QC3
7CUud4aDvWPgUtY2UGlzHvvNPyGtXHjErizOPpljjIbWJ0BJRlFxZ7niLm3lqQ9c3ufO7vNvtuQd
YB4A4BYDESiyz05VG6SWlvQKrboOKCnQmvSvMmUbQyU72xYrrjgdng87CcwU8NfgGIXrX99MkWo0
DUMslecM5C4n0VtH80sboBuD/vngtDctWK8+X99CXAxNK4LsDBXvhSJ/DrYhmeux8uLfIbj3pm8H
wTkDpIz1D+1s/qguyUbDSxB++feGkakBsIEZLbCPzt84K2paJl1wSXTeVC8ofBVz00PM46kvP2yg
NTeDn2NOSP/Xw1sAKgJcMVG7od39YZeLAXX5LkQ5hJJ9BU6EYmj9lbVNr9jsQ0IeYmoIWUCgQzXk
+kP2ml4AfD7xz3iYS3id2Ixi1FAhprAqnLfgMzA1jZSYKBgQa+Yz5iAHAItQu6pIzTGAO1IUw12P
qocWWlFt9nVlaQuX2JW92dnrWleWFUM4V4EIF/hkLwdIEmJCnR/wfpf63T5fGRv4+BZgE/+A4NDG
AMBhtpmGIqXSMCPkucOdbZyS8q5fq6hO/4vr74UoC1IyQNbjiKO5cP29ikZWgdY0qO7E1lfQ5vGg
z3ndsa0ZU79XamVFH/fw2tz0Td+VyqAiUwW6C3OAf3qFJnngrtwkC1E3RHHQuEN/ELweID+9NkHF
oCdCIQp26529o38ILoV1676NHjguj4KsuPyfAth8Cxnws8hukdngPbg2OJomaqRR1QLTAL3tnjvT
wJ8nQF2MICvm0uR5DuX5HNKg0bnChWKvZfgmLHz4BSaq01M72/7QwyhHLXe6FDeZ3AyAt0VgmkvP
GGaBtF1yv1ZTXV7v39bmnQtmj0HXp5iYGeoUXSjRCn8cUT8I7YCPCTjWox+Z7LaW9Zy5IAPGjAZE
JR0teono22DbR73/6gB9R9gNmBL3Wft95ZwunBpc6aj4TtUww53DYvUK0tZDQTGactv4wa7dRb41
fp8Sr0nvxDY24Ge3NL7KL7h0lN7ZnSNl0zoySgG8o9fo5KYTjG0b6lSPzqjFPCyo+jnGqvfT2mJb
Arg1Z6WefjGapoi9oSxMw+9qavNIEm2TEle+ZLFePpt5s4YOXQiW0OVFVAy8D3BHQKFeO2weOZEu
ugSZMNC1ho9nB2omXu0P/kXn4K4v/TUuxI9hy7XF2bHX7DJ0gPtrPUN2gDLtM906D8GzIfXt5x9/
OmsfToKDuiQmoCE4PAddiizEGMK0NLJTB2Nf7SmK8NFmjQYEjvTRkDlp9OHKBMwbn/16D7uujkUc
TjBvShvCQ4Tnx7Efg10eqZ+m5vqoEJ0SgQbKaGbxObOqp9RofrhdlW4zYelQu1T3Sk8Kj8Rtfl+O
I8ZMQzv07GQM9hqpH51O3CWj88ug1bdUc/cY7/oNgawnOxqOmFADECi4a6iw/d5l2aFPx57ntbZj
Yb9xzEDznCB7akiNmyivbgur2ZQNVKHC+K52LF6YFZdt6tuVMKGXou87YzgkmNr0lG1An7VJ0sfG
absbF2NH28TWUi8co+LQV+lbzFK5IW44AjPTvlJZ3xKtGHlqDTGvVAFldeb80pRIfcyF/I5a50tF
u51AhpFADY9belFA/4XdC4pB4ViGDs+sGhS+Tag9ikAAh0ZyiKyMnTqXatI1rp81g260GvKgzN6P
fXbrmFlz6AowC7ZxieYHPhLPuvSUySTb07Z6FvV4G3TFYwiWDl6hJojeUnerDBfScu6XsHL9ULBz
quOvTNsLffzWagPlmaYdmy57C5SDVrrj5HexFDVvqokC2qQIM+rmMS8xIDEaxde4UvdFPYJ7uDQg
NN8EbAOOUeNEGSA9Y2s/2CwcuG2JYGtmuTy7UVpsHVsOdywZ8k2RNf1uIMaZCU16RapHXDeTwm9F
CVC9qb42NHy2nShHK8Qt9vgcRzPWIt8IHC9v6FPQtuCnU225Uam41GVdciT+5kE2kUdddGvysUKJ
K/7aZMVxyKuf0SCrA5ZH9qNg+xgDiYDbRoAOyw7diYZmPJeM8YF14Bipi58u7d5sMmiwP0ATBIRe
h6zKnnNNhX4VOTrvrJZAI1BlO90cfqdN8att6sLvEVB4CETvo6ACtbSWdL5MiszT4kjchKEZAchm
vKnEuKcDZp1zMvKoSioOoj97WyeltgkCUuCDJy9BWd0NAg3yqj30HbIQaSrfETbxnKwyHhNLQg+l
ZxG3rPZ33jJ6V5raN1WNm6TRHrRQywEl7VvegC/8xCwBRsbkZ12a465pht9oZ1C0kAMBOkb8COgh
lr4G8sYkiTm65z9HUz9odvwUl9ExZIjWW7TcGrnHaAeP4vRHFVb3CpP+XDAbDFNNt2stDZo2AyL3
Lutv6tp8i3s0NxMmQE03Bg5PXUyYVYaZ71CpeWsC7QA9lpscREVtP9Y8tXvJXSbAipwXr5YYj3RI
LU7q0XcTd5PZSE5qiHY54a+KBht7UF/6gb2MrXhupPW9coMXQNJ/fH6pLjyoIDKZhkwAJ1uASCSq
rvtBog8ja26VuLLae10v/nXjD6BiZA4oKyKN/xDsmjZ4zvIOb0RkvmjqqCcZR6K0UipaeIgwpQ08
C/ITZ4p7r6/tnGSdigSWEjnFgRj9Xi+CbWSYiEXF2uTM0rahKgEuTmBr0S+bxYWCxeiVlX3juY/h
gw4ZmmkonCYgAOnQcsFpK7fh6ku78ABOoRkiUdT0Jwnz6wWCzTXRqNMCOpBm9VcyKPtiJZrut0EM
Ui/SGN0mEKXj62Nue3lZW6utz6WX8f0vmP79uxDfGrQhpAHGycCfurFu4iM5tKC0tLfR0b353DGX
QlG09jEuCigZOkzzVxgfsUWNHa9wvXEqPuVk5XP3LLZAcjY+86ax0QTgUY5DOcnHt9+HNTG/hbKu
hZ+AQgkQ/whyyNyjXNZbWYef0KH4mArgJrJ9wEq8FG9huwuh2KozaMGGasWTlwxjQgZjew5FLAeZ
6et9Rm2hF8rFTQt5xD8KR+FhUjgSHjt8vssLLoXBXMTRaEWBf/lDH8qMclmGMfbUZfU3oWntNgxz
KBSrauCjtMONTZThI87Rjl2T2q+fm184sn/QdWgfoh0GnMX1Ou1Rjqi+wZ+MTtsWepnyOKrvo9o9
F2xQKz2bhTMLkRuUvKZ5GnzRmfOSoWvNwsDXFKbtRdpT1AR+Scr/ZGUqj+Cqw+TBbElQnQnsaPKZ
1Lrv46dR3EXWl893bSkNxkr+sjHP0hzoEiTUxbZNsj36ZgLnupd664JuMbis5YSr1mb7luqdKroK
K+q38UO7y3fW2cE07uSO6zjBJYd8v7QpHX53w0AtbrBCCWPJoTkYp3hHcbuI1SnERcd7t4NT9fed
mVZ30ihHeOeZ9UMR3dXGdjTuGSbuV77URwwWJgFtnOSp+PlRqix2jRJKeLCD3N2Dus2ZbaYBDP20
9pUWnfudodlVJZF7kNiGS9ROAIj7PqAdKku7z5ez+HHeGZklRkEw9QAq9N9HdxhvXLdKMe3nmqWn
ItRGAlKJY4Pn3+ISlDAlZ4G9dl8t1Jiu9nOWbOakJ52k2E+3PdribNr/PlC5+v/PTm9FScI6im3s
E23TQQIXwwG3qlIrG7nQqLzyi/lTji5sDG+BneAtfLC9bCsBsZ+gPYjYHwa/qrnYrUHrF33+7683
52YE599oxNNlGxZiWzvkGDDrlNNxl2j12vrWbM2OsR2qWsY6vpPcgMkw2KFlszVCcGBXKJyNnuWV
W3IaTu7T5w66fFe9W+PsXAsic2DDiylo6P2JeBtVf8Lp/w0hxd8/Nzf5+6wi8d5b3Mlb390iWeNI
uzCwo22qTgnoeSYyqUwLfGa135jUV0Y1V71mugTe2dOLyLWhGonCBBDU3aU6TBpq1rlHEX5Sjal+
FbtV3Pbal5xdLDoUMBkEGpD0vbm3w8vEc6d5xFdQ4DF2Pez+EyWDhf7NtLFgC4E8Jvj85mTmvVbH
kT4AKlBvAET4PkDOSD1mvt5x82eBrh9kw1F96SCIvnaRLmDFYBqpytRIQY153t4mA3HLcMBHbULf
BgZT7hLD6x9ExaEbvYFYOaY2VmLdpXvVxhtB0WmcBOtm92oRBroqegXYQvUdOgRca9ptIu/S7Hfg
3uvDvkHf+3PPXbpH31uc3aNFNwYksWCxrsSNPVjHMWlWzuKiCTT9bOwhQE7zcGsYiZRWABOgN91V
CtWrIt1+voqPSt8Ts9M7G7NrhujDhK1CPwB97mOpfZm8JN5MjBoM4zzAtZbhLrsgdvdjf+1kLL24
723PrhpHonaYCByMEK2OwdzlVs31cWWFS5sIZSC4I3oPDpK+6xPvYLIerNoAtAjzoSdPKKB9voNL
i2A6CsVAbuHAzVtErWvmInHwkczxrU7uLHFnZvefm1g8y+ihEFANUUbg5ddraKyIkLhG2jq1DUHS
cTG2BKxtqUffghDZo9zu0V77Hvz63O7y0v42O7u4RqMyO4JpR08LUl/PHphZ8mytJ7r4fcCfDjS/
Di5Id+YEtAWroFXDSN6XBoc2R+snLulXnlPMvWGP5i8Ne2dn+h3vbv4sQIKUWRN0qnVSDz2a4GsY
i/KOdiAE4okIQMcwmGG+6QK3u616BhHPtpTjNg5BX5UAgnSoFWb3MBJT+3ZftTV3Cld8FW6Yw4EH
IESL5psVWmqrofv2PDSacSNIro6SyYG7cqgOmoi7e2eYdCUSWnJHxhtjsABVH0G4oAW8jZyLQyq/
rcjFRb2wQ5exFeNO1vmdmQKGmqWHIQlu4ywCpY/j+oNh3LUZ2kxluh1EtZUaS3hJ2SbPxk0aC8HL
BuhqY/TReNymEd49DYTv4FmwcogFhRTwBXlJrPI+qX93Ze0HgCHpA+OOEj61hzezhVNn9yp7GFrT
G/XfCqk6IGJ3yqr8Tt8MrcuLJrwpUYZvRwBJDGM6yapmfiIgh2sG28BKPVtHkbF4ykIbI6UxYN5j
A8ksybgRkRs3FggxUCKFqhbGSXFxmxcSG9u8Qg+ehbyJ1B015SUS/d6mr3VCvvSG2hQmSgpNAptj
s6P2i8nSrTAMT3bCiwuGGnHk58DTRqGv2MC1wH0pyvwXiqIetOo9o4wO+M8PsL7T9VLs2kkKJ2DR
D4WyYeuIPa3Eps/KbUSSs1OVkIlUm3wozx25sEh4vSi3VGvOjf2zc92fRFg3FZ4BlRY80IbvtUR7
NS52hnaU+XhOUVuBcAqnTsLD0N3phrjpy3wLvVyb9+xZ6cONqW5pnf7oGYhdlYVuocOLOtnUEncz
PllR3TtmeYFuFmhytXKHyedf6VheyrC76PnvEfOJkpRn1WNqqq0eIe8N0FwhEijzhG8pDW2vIdo5
LGquymjb9dSzIKSkp/ku1Idtz2petS5EjF+zSONZou8IFVB86g8QPrjUzLqk1PjdSWOvB+2xlGbG
pVWd0ipRQK2JQ0JehqY61AZ6LgTKSWCl6pN9R79o5MFpxS3UgnzdyDmtoHPfJQej7xHtqVNH6S9Q
pTwAP+CbZnlygtwzGHQ8GArCjjXstK58q9i4D1S5G4Lx0iXDU+Nk3wZanYCoRmPI+Nq4A84T1fkY
xNyKLD/LwHIf1SOXro6j4TyZJQIw2XroMExyB+zWwn7IzLfC3yVQtSQweFIxL87v9HgXus8JKuZl
xMuq3TaW39bhzlVk4+S53ykbn+0nqVHpcfKNaiChYbbudtSM0pMhEzeslSGnRqWdorCo/KAeoDMb
Z/2X1DY1z0QRDKmeRrBtll/I5qvsk4Mbha81moA3iRtI4KVsn2nVtyE1eKEHj8oAfi8P91kPCFVT
HvPU7PmgZ8+RpR1d2u9r1FlRbtKPmjawu0HWpdflaJ6YhuBx676S3AFFPgRFyiTLuFIl2QBv+TSW
6U4n6YmWYqNrlvQljR6YBDEyFcrwciVA8eriv61etaI4ZXERekEiCj8nUODSlV/343BpXMh75O0Q
HQIqDW6IDs0SPXq2jPyGJMYF6V/A67p87TVb38VVcnRadQiDaB8yVCpwi3Q5mjI9RjV7dkLP6Ufv
yK2b2jdmAW/Gq8GDUd8EMvYSZm1Y7nhN31ySnm17DU1jffgGpaV9z7R9VRPA6PILZvlfnTA61EL7
LlX74qZAhnGq8t7XGuvnoJktZ0M38CwvdmWSF76IA53HjTNeEpu8SAY6zQIqp9SJ0KHAn4QsuRUg
8eEFqQsOmhauoaHNa0o1nmjW6MUuQ0cMf78VkYkYqoVk1p/HpUjKeE/08Qkz59sAdP4xA30YYiuz
q+pj1cb6axsY90ooP3LsR4pxUl0CnxG4DdkMo3yoer3gmUL/hTEQs8SDlLyU2QtoL0pOwB3rsQrD
mKGhnSNNHrSGIDSI3eeytJA6Ys7Yr2MX4wVKVpwJI8cfatU5luNrIaCzZRG5KaQb7THJ66XU4XrV
o0MrSi/Mw9yvBw2UkYYV7BRNBzwrNsMWxxoIwuFKsY0ZkB4x5M4oR2Tg4BeHx6g72RD0SEeAHlT3
qIfjsa/GV90MN0FZ3ErdvKFxuo0yc0uNUHspq6T0hrB465oR1WgRZx6igtyDVK+w8VAaKfpsZdaf
tDRxfQff5NQMkt4lVEbHTk/t74nqH5QOBM02SKM4viAYHL7Wig43yDHrX/r09A8sazZSq+0LCkph
s1MDJBys1HitYrv146r74ljxj6BGNBeFFAifjPQgpB7BVc31Znik45CDQ7bG3Ddj2S6HFF6zSenQ
3Y1F13I9FhYaz2XsdwXpQQWG/b+L+/BH1RnftSK6lJ3hfBGFGPKtiDK1USFTL0XOQF6nLIGn26ky
08sTpc5dCJUZJpPIj0F5AvUpskkG52fU00fASzIISWeQwTX7fpcVmJ6qcvEoKnD6d7qFYWtk0Nzo
jOpSoVtmcbOODZ678rmOK23cpq4cUQjXTPeEFnn0FFGlaX6mtMA+GVGLKTlZuKA7liW+pI1PnFog
t9QSa9fG+bORT8+CFjXwPCL80KARp3VuWF4NvK/LuyYbbPA4ar0LFjS3D11vUL0u/WbsUusGVlx2
aiPXBOxlsNSut9LulDnqBjkbeM27GK2fkgkOqulHHR38t05jbrRLpBXbnkl0TJe6letw2ZQuHjjJ
LLAuATwObj7Q43CN0YGHPUlD0Eo1WrS1lVmA+g0390NudDTyrLzQo33eJvqtIQYXDGCKHtGqGiQP
45BA9FL1UMAL41KfFirVrRa23b4Fv0/LnVCgOmeVHblvgKc4uZEo8FPM6ITmd7IrDNv8BlajSJ8a
xc7TULR65SUOBXFTXjTkB8PyNy1m/IFx0HTjkDU2GueUVrrfj2ga5yxKNgMBP1Ka1H5LtXMrm5fO
6e9KGuD899nPSiXPBlEcvxVxUXWSmX5fi+acVA0v7O7cWIPfpvadyiDYjkAOKm3WxcQ0UyvJKUkw
wa0X31s93oZ9v00MV3GSFQ0Ae1U09WHDGlrVGdEVkBjK9MomQYOGuUdlNRRFvTT7RWRQHiIz0eJd
FiTUK2zh+kEAtevXCmc034DQM4q3dlXGd04KEo9MtgaPguA1NZlG/MztY+FlIwgyeB00YeJLN9c2
pm7LwBvZQJ+c3g7LDaZQjKcaXLN+YsZyY6YGPVaGaFYqlgs1KEIxAAvoNfCuQExeZwbC1MMox/3o
RTk08+wEUkKSp+GpqC82EPmf51QL6Q6SeaSJ+AuatfN0NBlYWfQNLhhGIXQPhFjG1vBucxN04thG
Gxf5LuZtMUM/W0/dalGXQG+++NpvyZF4BtcewjN7Lm/YMQM77Vqjcc3grIZAg5pJJ04rz+4N5xZq
dgaP+2ytdD5P4P4sC+BF24GkOv2AXDTwsEhrpLUXBJsiCG8ccS9RWe4VcCF3tZl5n3+oefI7mQPl
FJSe8E/0wmc5t+WAcDsFOAjHItuHdbNtK0QXmbEC+Zw73x8zuEUhRjnRF8/heNQODDMEGR7mJswb
EebnMRcvsm/8uLe2TW3vP1/VvE42MzdH4UnpOnbTYFXJYRruafaTvsM/KAFOPvY+257sEMydoFcB
rClIhOY+qI92W2OkIcPIbY25uRiPeXiYSMqzHRAw/+FjvTc3S+5JizBRtHblUSviCYVi/P9w9mXN
dSJp2n9lou7pYV8mpueC7WzaJUu2bghZliAXkgQySeDXfw/unh77lKI0811URbnkozxA8ua7PEu3
YLKsP1nmT5o+55d1tilGzzCgwkNkhVDchb+5+9gee8zzUNHXB5O3P7qSlL5TfOZL+9Fm/PX6zjox
gF9gAq0WmCS7j1wjhR0Bk6n/j3Hw58VBqQVzbJj9ohfz+zMjJA6gLoccTjWaIjeyDhB7AtLZPkFs
9xliGZ+NUz7a+8gR/nvB88CbzOHqL02HzVjfTeROjt9iZJrr+Ark2F9v+z/1/X9eW4jgvkF0IqjA
/35tVST6wF/w4OLntXQzJ/f2Wxee7EYY1KZdzkor/0y8bnsov74D/oa5+KXjdLZZ7HZkyySADJB0
MXvfRMAvkna2AMtba/PgzhP77DK31+pPS0Kr1cWoFLSy88uMlyaUOF6Q6e4kOhvppkoe5igSbIxM
2XWdf2asfb4xt2sEaRTwJ2A9ASk+u0au/cBNVnRcevdkWeFumU+tIz+Jkefny89FEB0RTDaEwzmW
Ay7Q0uc497PYeqqSO/mZh+SHM6/YS2wo/IH+Ckmk33cHMng0kAOxvdYbB7zJ6P0mUZHsury5/Uwy
4oOr8cH0hRIBlAU3+5vfF+PEYS73oJIvxxgwVD9DpvXXu/2Dh4IVgEZBaoTtft6SlomM5ATPmyxw
HiV7UPQ48oe/XuKjW/bbGmfjD2nDbibhIF+4O3YFS+k9dIgAn/jfDQrOj35sAB/ZHzR7MQmJIW72
+y1z6tj2uq5C82YmeQL5STGP6Sp+rGBjRFBZJtNnSJePHhLuH7AueJlAtD2LF8NidRN6Okhd1ZOq
7r348f/j/v26wFnONEdKS2fD8w2vSzYc2qLdLd+cnVuG++bT4+ODSPRrhnt+/4yXIOqMaF7Tiqcu
jhFOTErWt3hdPklvP9wXvyTT54AvRS1ha3fRmT7WV+qwHf2+OYKlf+UV1sH5jKT50azxt0vbzphf
2vqzvUIFwBtxH3PQSwAhZG/ki/o53mzLHkXWJ4bNH4gm4836n2rBP9v41dIaV0frZu2BhsgP8+YW
4dHJt0jr3dW7qWA3IRKDtLbzuE4/i7ef3t+z6EErOgxVi30TYaJ12LSWgjuAmnPrFkJcu099uj48
on85N8+2aVB7ql9nnJvuLT/Ig7wBaO/WvxGnMXcygI6Bl2qOODqLv349ziPYdlxDntEOoSgV+/iv
359qbzvDYG/5XEOKKrDyfr7vyWeTwT/tnZ+rYEoNiUsgUMFU/X0VUYXWABGcITNHJAXFZpVSXfT5
UkLi4RRefapheB5Ufq630TiBM3cTVBW/r4eA7czxiuxUH2MQMMyl90Sv1Z5cQCw4n+aUPvt3f30f
/wSDPF/yLHKqwYduS4Pn91OXuGoOtmcHabcMBdyKjm2X946FoRsM6hsr/2Ttzy737PZ2vlEeNhB8
uh6dr0G5cY7Vab5bXunVhgLwbj4jBH624FksiDHSYMzGgr0srfm7X39Gpf8w/4c2xr+e4NnLD0sG
6bLtCS47+2gX7b7fxQe5H8ultMsBb711A/7vJy/Dn8RBfj7EGOdQhOwHWhlnh5HuCPjb0YJ9CkYs
2ct7BeKOU2xaSZ+N5D+8hSiwN4UJ6ICcw0nNNEjdtyhHJ4UBZwL2hK6aT84+d/u+v2ap/7iefy3y
c9P+ErMNoBpVaHzM4d6j6zlv91YK9ODXGd4lpCCX1d5rC+/ovYuivXc/eyO2iPVXi5/dzAkexUHF
cIX1y3YzIdiVk0N1DYnbgnxaAnx4OyGiBToHOhZ/UrmH/6gHSb4VO9KSF4E/HRmSmE9esw/vJrQd
UGbj3cXh9HtUocm0ekOANTBS20SjjyDIQaPaKbrrT5E954nEzycHjQJI1dg+IudZXEZ/cJ6sDnFZ
vS7HS13UI5JlnoN2UWLAiii2QZk+o8f96cw7X3W7y7/sl35hY9uitQ+zSKf08vr4OhTdYUPPiuyz
F+DjQ+GXSzy7nX4PmQZDt0v8aa6BtujldMIEG9UAsMHtp+YaH20RlNsQGXcj6HidZ5qhxyX1XO5k
MZSdQ4yg2sAv/3qLbF/5fMtDpABUPEBoNxGQ3++fZzBdaTHmyCakzix5s4fLVn7SPPgwNEaIjB68
yMAw/pOzi7GQ93lkyNz52RanTXtv3ldl7WXNo/katIV0dv/YH5/V2X+Cx2z7A9QCIGQg0vtnhRPT
x2GjF9xCGAonu0ub7WV92hSFIHFRhNqkAsJJqZe5sCH/bPGP3ogojFBmwcQWRffZdkE3SHTriLUD
TOu9aU0H62sv0Xb/rHH8wUIQBkbnE4tAjPi8tMcQHHIT0BfKgmbMLOeL7F4b9sS7L3+9Vz7Yjr8t
c5bwqaomI0SvBozg15MjBIbfdvHXS3y0VVDEA5wIy4QP6tN+toFrdmHMQA9k76QMQ5s7Dbe2MIs2
MdscNh335L7/nniftMY/ujjIQrp2FMfghZxLS0TOIpo1svvMDlOTvCv9f7UIx05EqYr+GbSoIfp9
3kiYyDz1wRYfHewGZCErEB9z9BmIdXtfz95nrALyAlr8oJ6cM5SncAFdaUvKNw6Rn4kcQ66bCTVP
f2hLc/qnkea/v87/Ub91N//4zeN//Sf+/NrJZSB1o87++F+X5HUARfJd/ef2sX/9td8/9F/X8k3c
q+HtTV2+yPO/+dsH8fv/uX7+ol5++wO8CYlabvXbsNy9jZqrn4vgm25/83/7w397+/lbHhb59vc/
Xjst1PbbMLITf/zzR4cff/8jwtv677/++n/+7Oqlxcey9e21IS/nH3h7GdXf/3DivyE9gogC1PHx
KPztUZu3nz9x/4ZSApo3OEQg6BZvFaLoBtX8/Y/A+ZuNbYdgtbmEAOqPJzt2evuRH/8tAFXLgcrc
liygn/bHf3+x357Q/zyxfxO6vekIJnN//wMH/1nlBm0poDrx9aClgh4duhi/B/21m/HVaAyN+WYC
kcA1kHAGggNqrDjaZHwwI5Vl2ALCYdn0thuf0K5sIAs4rYX0NAEFEITLumNL5sX+oW59OMUv1aPr
tOygVFLIpr1XVlBBN5kAiKbuqA1YXWCLr+wuSMwrgH3O0ZmtW3zgBH/xQ6QgnxT0mKCz2D3VSvT7
3ufZ1MVBGlqYj0Im7mEYltxxWJVhCuxpTL+72H7RNaeZ5+cW4WEBVDOAcg4Dma0PYLDlizjVHgHF
oAnuhO1ktYuJbANN4tyqODL1GeTjtcpiKSf4L8FCeKbkKKBdmM6M3a26JhmL2hNngJtF4djswlGb
MqoURtlyvAJ0e045ObW+CwlerU7aAw9XcRCzlySB10OFUC8TOFzA59lK1ex9rRlM24LoCG7au9uv
+qglf6qc7keYmDZdx+Z9HNuvSrruDiaSGGoDJsUESNcuHKKmxKTIQS6TGcnNFE9FpQY3F27K7agr
ONgjWe9FRbIY4D6d9Tvl1pMHIk4q4rF06Hwc7aVIXNAZl9p8HXgA9bSSibeGGrj9OiFG2rWXgyBm
AcPSGjQpZDqBV00651AZeiSQrslaob+MrN6DoPnsB4clCV+w1dAdbYAzHAZ+amf4jQlMqJNlMIVK
mlTXYilhIv8t9ifAphgL96r2oM2vSjO0z8zDdLq75cy5J4TxlAO7kFccg+g4Iik4AHfUoJPndmMK
WJxMh4TOqVg5OFnVDPVqD20WJufU7yFfILrxuqVWW6qJtHlEcNFzchusYB9NfLHy1aP7KrkidPky
jO7eEm2dJQ5bM9bRo3JmoMKCZDq10HWc2rDOTesnO7PpYwNOkvUEzi68w670rbcuRCR3j4MyT/XG
y0kmaHgA6huS9WgD15VVyXQpVf1dCLghWODNarMcMOteMqvp7TSa62+Sa2Qj/qpTV+Jus2kGvrE/
BP18WQPQl9Sd2kVgGxkJPFHsTZdNOL6vXn1VQYnIxCWz6+rggYVbR2S/zHAcwLv7Va4hdKg5fEBg
Y5u1HnBPNrQ0/IEEaYLuc9qucWZbvD52ICGiX/y8CIemugKd3rOQbIJfsu/xj80mWfJagxpPkwvd
Qylcg4Yd2tZuXtAe8Kn7WC/VxVQHFxoZTjvHUckXWmg/sYsOHH3YoYSQrJwCOwWHg6cri56sSDuZ
q8LrVQ6n2sjLPpZZ3Y8si1g7p6PA/NvlMcEYDQGg7RVe+MDQAlUwL6BzT4GFsvaz27iFRU5WXZFy
/cGDZjh4Y5BJgu00MHZZ1xTaDfGKe7KA5kZWBw7P6naplJc2x2mInLKBTUS2yuRCiAmGjZH0M+si
nFvrqp4vals6l5Tq4+jqcT9ydgw9IBjgcFHlTtem1ujdV8b39oQ8KMS8AoeyPACP9A0EgMKvNYAe
c4CBi47vpyTROzsSdWpAvE0tT8idcWFYRAd9JGac9kEAYAga5zR3xQ6kBYoUCyIBkPbCjg/40V4M
Td2Bx3kVLddtCz/Bni9ZAqu9yZ9RJrti78LUA/YlKQZAL4LYkHDp6oJu7oYU/iIATR68OZpTmM0n
6QhV5JTXDclJGxqw8n2WVqN+XJMOvdLgQUTQDwac7nWC5ElqJeq+sldSJNNeSZ3W20OJ4mpKY5+/
Um/5MlfmzokImPh151y4VrXiwtV89K+GAeJIvnMjg+TK8+ZXj1DgTF1AhBuHWg82ejFyehiWaLx2
gCG+4VKVtgqAPJzcq7kZAGf19I+2bYNimhJ2WhZOUj1Dtr4NBww7RxFmyYw4NU3mC9Saclo7sojY
YBW9F6Ms4xbN/KhN8uihG6F2iFfAAoN0yK040te0C6+qNbyYtKP3QzPdug1UJATM+NzBv2BUx0UU
NNf2Yn0FAM1PPYPIO4kQSG2X/9BmWg/bZLSunalMKJSLonY+haOLU09hBuJLdeg7DNwa7qMMMRHE
HPHvEgghmioTWvsEWiVUS5VSCj0Ztw3hnfAN+0IAshO115MLLGTjxXtrlACfV0Peev1dPDlJBuRt
QcEhzihbaY6GSdBCx3H0WSGH6gtBTNQsrnbU0P6gNqVa7RxnK+BFQ6p9ZMwzGQGyswKamrHFS2E3
TboQ6e8auKhEsza56sYlE0TgPR66EEjVec2iat5Fyfpuj+bF0gPPMOwvnLa+G4x/bcWtX0LL8FCp
Ji4kVMjbBKirGABdf+Hy5Hj6gnUT2+vklEAHZmeB3MWDK4Aq6Y6AnpN48IL3p2dqvc+JdwN/xD6b
iRHF2Dn3YagOgic6pWNw1EQBluXHj50FbnPH4Xasm2rvhICpSgM31hZ73XL2onGD3O9cnhtwJdKA
UXZB1mUfYm59H8ngoRuaMJunARgqgPn3w4w4Pq5RxtoFjDo01zzlrOUaA3g9VMo/ITLvHGFUDvRg
e4Lfk7muArwKNFihfcKCFxJFRUh19LKE1i526I4roV9cZR35yjAPZfEDXUYIHUoKA+7QkhCDEqIQ
Xr+U8RR0eb0KtBBHkrdzC8MQD99hNlQUFf6dJ/3zrNDK1MS3cPyNDQ5pgxa8TQ6dESMU/3rgCymI
cz6jpVm9MBVddVVB3Okw2VaTsQUBfqyLcTbOAeI0L23gdAeLBy7YAuPlRCBFUkstSo/M+whyMheL
EwFARgmiq6nHrJHDpZ5pVcoq0EDOxi/SI3zvMAUtAQa8pOEe1Ih1lbMl7k8rXgG7TpID8ZfjmtjL
YXQh+UWwXB8wHOyA/tsCiDrZDOjyNR2EeHE85AHrIkRZNUFecIS8UuMF5dzYdwlX7/5c8yuZeM/x
CgbUNAPhPw9tvx2q9t5VFwZKrWXiJW5GKRvLoVmsS1kHu3Ht6RPEdih0hIBttdYWpLs16FOF/HCq
wgUmDpCcCACQBrLtGhk+2uGMH4zDoIvJN0hRE+2dhs6lVMDFs0RTANr95B9LtNrPow4oOTKHGOwr
x78D9LUAXavZh5WB81/EkXREFBDJdsrb5QsgdFYAcDbAxugST4bf+QPEz2rR6CP0q2FSE/vjPjHw
WWHQnIAkmEkryH2U4breo9wbU6fnaGtYeFutFnLy3Qpnp7ivj6z/EXZ9AmciWR8DsYCJ0QU7QeG7
DknRI4TVxyPzuysfakUoUsTl2IXsxgJnJRI6uljhmWb3OP8xWII0l1Z1ZuDwvXdk0wOhN8NeIFkv
E+Nc9o04stUX+25AAREtsvA9+2BP8s6uWHyKreHAw5CCDsu7PB+rXp8CGEyUOG8BGedjf22R+pKw
VpUdJ+MpDHm9H1YfWoT+PJQ2eKepDd2Bkk017slQLNOGKhz4C76otddDdAjaURxX233jKK+LREB2
x5fLeKKwS0qBhxMFPLGtXeXo19EQqJs5gJNMPN4Lw63cZr2TrcYfLhRAz25nhrSDHGMx9NY1HRS9
WpcObAAwbkx0ZKx7s9fdvLZPJumgWifURTuOdTo7AIFClT+bF+RZHbUe5diqYly3MmLGWKfpY+CG
qU47kCNAoTnMbrUXIYROjLGfO6LclE7BVHqQY53bOcjDtusKVc87f0ggaWshDE8hsqWpyWpJLhze
kUIBP59wAoYSZB1LZ9kHfgKgM/jA0ejidAyQPgxhSdY4KNoOImuYXx8Vn9fSG3ZqiWQOCHCbamu8
pivqGKgOwRDZOG8aZAhr6t+QjwJTjOtrJtLA35ode5CN8rnq95OlkBoQdPZoZS4HVaFG4I+dhNqN
n4jvxEmavB80iiR3VXuIW1YZHT2gTnUPR4LB9nJX0eWFX1N7QU9EjiiZhJNrRKfU2vDDLuaH0p7z
pcaLR4WHfp2BWtNYxd+5P4DHECy3lYyuZQ2aorbMYzU44Auq5UsySr+o2iXOrblVORQraNGx8ABV
pptEzCmzvDR2IRPsJOnSggc0AOZK5XAfiZsFdZlnJWE2Sk0LiaFERtb1egliOGCHCeK0YRcRtEdB
CZruVy4yD6qkeTOENA/V/Br1ojkoV6IeEv5R6/0EvYyTvVQPLTX1VkSeAOrPumTx8kS++5a77wJk
yYMD/arAgqB726T1CGkQZ0FSDa/NZ+lGBYp2CTiwo0pWVael9e6VntmVxVWHOvHd/wLGpsmNhK6X
MVawa2RY2l59iZHGks82jCN3LRVt6gv6BW4CNEuaCESTAbnnOIhs+wbzGsRZLzqScXsFHHpJdjMf
PCTQEEeLevhW9/D0Y3P4YiGC1RD7ytDu0ljPf6u+0enRzJxBBRPXoBkUpoIJPSgKxcOuWvqDv9q7
uo++JbDfAv/DwsOsHqXNvvMAedO6lf7NG4DiUIUzpui86XZVONmjepCnxojr2u+SQzSPRxsnqxes
qVUTtG7D9nYJEYoJKG1eV5WD6l8Cy38eOCuDvtqRuSswqy7hZQggbxNDLWJaXsfFe7d0d5INPrfM
E04aO8zdcESH1p84YPx4hVoWdrvawpf6jjYLz0YF9c1Gu49xzNK1B359rNfbibIgYzVk0jrqHRKB
MpTYU1VwI3MZ9VbeASPNqkQe4hneNmF30zOg8L1pAt2o8l6lI+luox6acECOFTFT1hqKojwG6pgh
mQLzAjLWvNtBQ6ov4FJ9Pdv+joEJwa1e7KcGDQmbtA/1Kq8lC3C0JC9Jb30bIgbezMJ+TIEF0aKe
XDagV6WuO15UTD5UVryHzuHVqOS011Hlp5OB1qM17Byid8FYv0Q+hM9in32d10SXng8l46pGJRdP
J2uVLyOcB7LJdVDUuxY9DTj3WrSdVeP8qCF5c+3VjoLoDDiOtSVxeUH3gDlRBe0KtGd6C90RAiNh
6LyAPLpINH3lpKA7rbvSaqHoaDG78F1RQ/IJPRTShUmqhxG+YsJ9mgf/OqCNXcS9vIEhLQqK4UU0
S5PGkJnD18DQnIQDMliaTk78wkLu7mNPFygDd3agw7RaNC8wM8t5V1fATNzMcaKRttaY9yHAKkqL
BmV15o8TSHUmQuhtHzvS2uC6UDhsRv07Y6g+0IBiLcWMV94L4Xp4MUM4TimEOifaqBYjFMvQaLLq
pAcjaPoxO3I8jshZs4A1z4zVdNe74lCNcbQPNW8AlvKr1RRW5S1ZJ5AFrGBaVf2W2hPxzXX4NUjL
SbrWPlTzhMisCT8OF3AahF8kxMBGiYbesUMnG3o5wUlN00HAxPew2JObhzXvssiF5mnjQ14VAZcX
HVAH1q0kYBmF7nI/jFOu+5I2+DIrn+9ncGiAuXCKgHYroqYFWur4rV7r3Pf4aRL1D49AylEQtDnW
6JmhS4M23DtkIL2yDuwxjUwiimTEYSnj4TSN3WPQE8hxRMsJraQ7UBi2oLSkUYAH5kObGIyUSGLD
OtNOrk0x1AR+MtvfcMeOAhMKpYLa6XPbRhUehpkOJMk8gL8bM6iSO2DJueAdpbIKv8QaHZYJZz6y
7VEekfRf9mu3HBZ/vFvHVX/h2qpK1qketCyIdXeRevCcYnUpdB/GHgClTp9IMuD8tVFtahsUn8WN
r0OFQfHg18+DH5SGDo8RY69sda/GpsrkBC9xAh1HzhREGuWUJuIKGQUiSDjNhUAPTYkAfNiAoVbx
nxsWsMIICoqvasugkk26dsH33nK/Vyvefx6ZfMT/ybjzbeyfWd8dppryfBghxJHEFYgqNVphHHoj
bVvfVHqJroK5Beek2UWd4yHb6B9qjh5R2Nc3yqcWkgLa4iqn1KOmnPgw4owXMKh21Q6VtQpb9lgb
rdIF8NvOQTMmbpr5ovFXisZqE+WK1EW4TmS3xB0eZb8doX5TyBGTPFZX+9C5GmOcYzGFhiRxQX+y
fPqEQJszGtSXkGO/AWi0ORk9xiU8/dp0Wef3mVinxarNoWVzyc0QF+6E2DZCDcxC8ybtV1g6rzxK
a+yLGyj4ZRU6fuk6kwru5/I+1BAVJChyDsg70E6xX1kP6QDg+OAw2Us0IjwgMeBBk/sh+jOQrcoW
hVjujjHsAsDL7blsjzAMiEHEg+tC0sArFd3rAXG+5L3KLQn3KxUsubdAnnBYybxzYB2u3GVIpcWf
tNPscYLtqQ0ClDs/eXHX5FFt7IxqD7Wb350U4/umR1a3UQxKHoRwamxRWE30BoM8BFb8YqyMA2JQ
vIzQ7vK1Wi6mIH7y1wjMH2LWHauRB+kQbU2co1AApPlgdyYL/fGJsqG9FBAOqgIqd9EgLgCnZidU
u7fSt+ZMreJZ9Etz4dj1o5nUG5iAyulwyvDmsoqUuLKS6hKD7jzg7AI9eKfogYxNcdq/dAbgNUcj
EaMgqvlVW/B+fIJCy/voz2iwK3ZF0fUpVTI8B52CGuSIFLeVUcFmOWYhWsmZO7QlknMMzpVJ8pVV
XdpHuO5Kigz2IhwRJnIyaIdkg8LTosv8biw2g+ZuHxC3jjgkrlzhmxJmYXmfWC5a+lzmINAdvKjt
jmBs02yltGzsAIrjBGxmWDreoL997+gZx5iEhA0LLDeLwDbKK3tG54x3x2hppy+oRva1F685cWua
wWfkXWHv12y506NBWmvTd2wRCWmrAeLslSkRf5asQcGCEQiBYweEaS3PVmnDQCLG8bbfLAnTBi2y
XApOUGOCzKznhoAU6tyIiizoZeFPc+M/21Z30YC8wjQ88WKirWxk1o81FDdthMOydtD5iNcJPdO2
nF15GU+oVKIu2AdCPMzcHTLfpbxYglPXj9UVB32Md5zn4t4SGg322KTb4ehN5NENQaJF8w92vVbZ
bhR0FoH2GFduXjcGnNTVhWsoWgypDaqzPSz8sp5eQOZhuSBzCYrXCW9fB6l9z8oG0BKz9pZ1IFJa
/fziaqRtSV/vokqDe+s1pU1WK53nFfJ+eC/bOuRHRtEyJzLYhyOo39v2QMXSymsFtjcUAdpLGz5A
l1QvYA3rDjbn6JtXVpKAso06cZiQpVAF9QS35WmtIYFgdTwLVgakC1GX0gN/cJjda+JUD1BL7SBU
ia3r169eQ9EfsS0Grnvl7iKLPwiNOsZxkTLYM71TFUdYMQJaAfPYpy0W3VvhMKVtHOsc5NVjQ2y3
2HjfUNcn+K7geMDor0qtJvyBTrmbgSqdj+F6EBOB2O+4ugcPhX3oLM9ynAyIE7TdATGGZru5QD4A
eWcHPVjdLXVOneoOd3goW8DRM4tGlzgBgNhxujvTgzyNKuy5hutwGVOTETbnkEJ1jlHwiNriElIx
1zjwkCMO4amuF7Dk68TZIXIH6RzzJxHXhWuAoVIueeW+gQIwMxVkErxriMk0uY7h6DdNaKo76L1y
GI6hFzOC6rpbVXtCXwL2MJx1IODO6y2g6vfcU/u2KwFZNunUy/bAEvPshvVTIvu5aIYnJ2FTipFY
iBCLT7vydqnDJ6LRYuPSUfkSxVcjQR4KlZZ0RC6fQSAiJT6mhzbnSSbVeM/HhGaQnm2KXoFM7Taa
FLZJ7sB12HOOsYlj4cOrYFlT1Yi2Md4BNqNaaWKUWTQGr7GOUaUJa4DJpOrvmu82rBmLFbri6IMD
qSR1MkADGORqnLg9DAOMiCAOjD1ietgpiTaB6loD3YfElN0qvkAelKF9NpXS5U8OyNOnw8QDINwZ
TqZWC6hYDFEZXzjS/jEqdJfWEUPKUGNzWRbAcwIKtBYOkdWEupx0XWg8exxzZEcERh6z6z226trb
qKHQ2K3p8jR1HHxpjHsy7kZ3Rk0hyuOEZZgD5FVLkxuFbr7dPsAWb01tw/XJAV+1hGiHB/lgAYu8
KavWWB2Jg9FTN8ZYXA5t7tnDl3hWD84C3ca+79AXkyOEM6BTgb6Uu0MgSa0BLNF12gSKc1j+gpNv
Q+vEH3NRY+DUothAn0qkzvAkQbJJRXuIkaIdJTL0uXNTO56W0mAvmrAFAdZ/7aGzgLY7XrcmCp9j
6cCnHiLV8GFGptZjqwwS8ykVCi83ETjnU8W6fLISXVAMkpC4y/uomftirs0N+vMXUe1eOg5yyYDW
aVdV6IM2QbMbkroQkjw3lrxk3fcVHm39BF+NIXpqYLRrr3rYuT57XhvvHVcOeZDZva/hLowkYbpb
MNTcT3Xyzof55FZoWYnoq4f5Jdist3Dku4Azitkzbe7EQi8sZ8FJC1oF19C9CMWhrZroIAKDQjiR
8NEZvSe7QmUG5ZCs246rrW8rOtuFjkkfpa4PMYOwh6VQ27hXjbM4GdEORu1+KHfOCFlkZ50h7bGG
OWH1pj3RFJYhNA3BxoYG/ikcHDDvnTxu9bQTsdNmsKaDTLk1X/oSswo5JjwzdvU0+hoVlO09kTrA
MWwj81jpNfcq1FtLU1/hF6RylurUIh9Ry/qjAzIm86DEgz6a/7TY0K8YNJRSWB+INJb8Va3j0Sy8
guCDfufKGtAAQFKSROyLHfXuQVT3AmhHHLlvbZB0R98lT2Dyt9OeOd2YGcekwYK5lsHBhzRtwBFk
9dW1pxiD/LXDi5b4X6FKAVirM6J3i6AxJT/UZCBkjv3Kl+B1UEOSkWb9KhsGRR4xo9JoYkCGAhqm
q2ff1nYPUYcoiVJWCbSSBqHSNexfaFehecAftgMOTXHI6UG0wN8hKOR9qiP1Tfh9UkQaLU8K5fe2
MffeQJYda3gGo4ILtOSAcJDkiADzOoqpdJoBYrJhjP4/jIVgZoqYt2lFWD4SdMc8DtwK0XAKIQQh
bn2tn/wQqbd0e7PzO0ozPbpHXlfIhCDIEmOOMhi8jYpW6QBVmpBEyMMrNOgqdL+GNbifZ6fN60Hk
QwcUX+gQc3DH9lFo9BZY4j4xzt9Bzz/JVT+StvtqNGTRPY4KauyXyxFJVgdR+qEBtMC1kWPMYonR
MvhhQ1YdHfwDXfSriND77n8E0CmFTRQqzXBwr5y+PVFLdnuytq8yUhcqGRmY7TU0VWA4BddjVFEk
8THFAnqo0MouEfb0AST/axHHj83/Y+68duXGsjT9RBzQm9sI+vDHSzcbKZ0Svfd8+vmiqmeQ1UD3
oO8GkEGm3IkIcnOt3zJWGZP01QuHWD9UKkdjGH/XVfaFMtwJCh2UQG+ImSZDQo7MTl9JOZkq12at
Po5r62pWdsNlah2AVGPaP9GDNOWBoutYGTZ/bKvJcyg8OCwsEM5Cn9W8pK5oBgjxaJIrRFEDTqvM
7VJJ4S9cek8BXpqyKBl3Mul0VfWq2vpjIZKnBkPhI6zKe7vq7lLhN3NKMhlKaAxYZnKIcrfKVe5A
nWF2HWgVSO3f1mTGK8re4+LYqVew6XsahsfjlFA9pSxkyLNDHZrKhnQz5JMlkmhLFBYSjdcxL9ax
X5kusNyfRpOVwJRgzRUp/14syXCV3UwhgMevlWvHJ3ucagCnatHCtJNrEctftPQy1inp8bvFumea
kuWa5QCdSPjw9AxR2ftDXdsEfhSNP3clNHnB4t46+h6qxu+WvLEjJ2vhVSBSnklzciBNxeegyeJY
ZGnt4dS/T/XMc4fDx1PZpX29nsiEqHM62UUbMfdsh7ZcAlvS+cpaBaVlzwhb/uolC7FNYoNnwgaD
HquQDkb7oa7oe5aJoHROJl6/Rr+GWbzWq70eq6WhGyUbeazX6xKotvih+qXVfm4jMJAzMoStvPsk
RqrnNdFe8JqTJpXUpFDJSUlOAcdzwgPcQ4Tnksv2WnS17q7oCSAJmcnsLneF2RnAordxwCInBtnr
BzKimnTAwF6kjlujC3LzHXGLYuV09PFlyQRtHRpltFE74XlzEpBy3RKvJpRl21i1Cxz4WUk1UNAK
wtC/LPoyuEWaMu7U4x+r7W61OZLA0O8TkOIe5n01cB/lyVm2ApKsduLPwCwrpY4UeOrYlJSrsqof
ZJIckAUJf5Pm33yyge5IMpz1832jZmCe/hIlyMTsTWR/zAUZQLbVkMSR/+wU5VpvBDhIzk6ji7aW
h43HZbXEDQzaiNTHcyb9C2rnBc1A7RPR8LqIN5A21OPOt6JG1sVMpUjeNOmVDzospPajbpfvfbY8
dRr8SWWbVDto925ETIT8q/Ks/DMlvuag27yPXBkMR/3ir6t2HjQIdxXm9dDsdnnQUxoCtb715am4
14Z2kdqc+bOxuPzMb3mA2GycGr3dLC5d4Y31c52aOnYU/b1zCEeaLBRO3ITs6d5CJSBgbFq7Koqp
g9LWT/aFDByhfEucjcgx6s9mLz1SWWZgBFQ7lQ0fa7AEp/v3nIyuUVUI5BS+9H6Xz3k3QqFr76hh
O3+QlEthD//oOIXdfbRYObOOaJxJeogs/ZPvZlDS6RHXYvTzeXxjkzIGyrYM1AFm3h5H6BppaK7U
zDoHdbG0t0UDeTRTaDH1XBG3Cu43/KXMvekZNhUns16dWrmktM7M/XK2cldu/XTbUf2yPKO5SUhy
UlRXt5zkSEYX5p6VybbRNrg8VWEPdYbE3VdrCuDj0rlsfQvu6miPzs9CSb5zzfpYEFUpTvNJXaCf
mN87SQcuOSmHVJXivC3NiECody0RvxGKrKd5p10BSepvSdNfkQvGou1gP/f6pZwNK9IzneEnJV2O
i47jhDPGUD8MPStI8slT4HgV5zrMGo7S6rVw1m/wVCmQdO1SPvPQeJJ+bw3FPjtQNEqdeQKQWuOc
9KGA6JVfqwQqDtR86Z8fEIdfChw6lIE9reoBAX0ZqIQp1QXKxux5CPV2Z3uyPTah1DCUtvPLJKHp
gG9P+Apzt6kJQLBn04nXKT+pOyg+4kfGJ6SG0FvB8JRlUDbCcW9gmR64v5tyN57RKJHdSNKBHOA3
bV+CpF+i7BlTtlkmEUn5/DwJgRQVffxefhgD6o0tFaUnKcIKJq6qg8V40XbMGddt3eVjYoN512pb
0a7RcESV7cMqOPMXHrc0zTIy5tsW9AN7ozGP786Srkw0Bck5xbCizjSOoqqJ7sny9FByn/S9CinZ
Di9kjOF9NBOiP5xJPSC9jMDSkiOE1k3oCb3ucGkOrRKHakk0djfnKCwTYv9SdvPXqkKX1KjBDog4
FDIfS5xHXWETM8Sp2BKtk9bOb0NHSFiQrUPYoM7CvowHpaxkCmJ/yDMCEHkfAo1sI79NyGWd6pzq
J9oG1NVxq06vz6bMG6Ly97ps1mZpHGywLIKc5eOemWnYmu1v03LYTEYaHHMT5RT1MSsQs36FuvTT
ZgVyaFCOVELbr2mFgslau0uR7+9W30RdbvLuDK/znF9zJgFzXbIzKhQX96QZZQnjCyXWdCH16TfC
nM/KUq9L1qfQWGZxlNXywptP/IeMZNJ2CGAeiSGrHSWyODAOLOG1O7C5cT/Ga/appBWIQA0aYNG7
I+bZt5u5chtjGdiRrFM29+9i2btDn4aFBRhH3GWY8rzy1y1tD5qwOz4q+iSlOfOsxqmounJ+ldty
yVZQwk7F7pK178acknNniYy40eYr1Z60ZGJETcfKXwMY6xbRhuWyfm7oACJYHFOBn5r4gB7jRrqN
9tZun2JJvxBAoB0AZ1VWlG7G2AVSNXhwmul5yX4I28LsuYFGICnLJeelg6tMn3qGiesuZ9iLkgbo
lFRU4NWNSKFR2r15IqkqE5mHfLDyUtUi7nC9IDe/t7I5HzY0MehZGBxWfTrlAvaka9mnrbXwUNEm
J5UdNraV7m1WujTQpgF1VWp5rf7Umkz2IRkrF5UuE5ZAvVtoYEI7rG6RoAiGBH4+Kce4kyYbhCzx
u5IQSLER45nW4h9mYb6wMjDTD0OkcDKVtfFS7ojvECAx5Alql6qa/p/mUTnvAHnQ+ZsMAcPjQxKG
egMpZJhbG2J1Jv0fhEv+7heUs8giDuYCwlyME55gDWB9yL8TCcbZMqCH0DscFv43eCcJYYOh/tyU
hZVB/9Tl4k9Zrh+VpVdHYk8xu6pIGApHSWL0sK+7RlcqtHpu9EiZVwKf+mQDiFJYyBq5P6SVXoVC
AddeK1dPF2LXmmrhdeWSZ5kSFGZvBmamcbmRsiaTBnbYTOJz8mWP25EMNyVD9tHvJdLfrHYRJ0Vq
4cxneSu9lYeULI+eZk37C8Pv/uIMoFJ9nh/gTIiysjZSLJ6fSQrukYhl8lVjuayTJqjoKvkLJIfg
woYNF7T2mVfCejmR+ZfZ7a+qF9wlSPmWhRY+MapH8Azk3D2ayURqvMqeGjJi8vKYfTnTcLaUlrYE
Lf1cWrSpQ1X+UMz+BMf4UepoS+pi+2XN1mlsyoBk70vP401DFbuRjcbjMBJY7vp1+llaMI1CWBMg
qFOCRbKbZKbzToToY643WM0B9GUqze+Jkf+oaik8tv2zW2aUh1ULpQeAuaBYb/u8i/ua1hhdeimy
nG6r8awX1rPo6ijsqQAdqoqgGpcLR+XKAhUh4UaPDUfDgTqkhBTWFBZllZdLbINZbgAQ7M0vySBd
bkDQ3On2m2UkL7ueta5Y6ePiKf+1SlZ6riXH79R+jHoKaHkQPSmPHsmt8T0u0kZ7TY64u1jkIJXU
T0JnaXcRaGA1wbKcDXd1Us1ASzd65lq25lJFOjUNv9VpuZjojRDlITwoVAzQ5A37g2xynzGushfU
RMgCiSflZSlJRzMnS/d6Mo2O1GN9kpYAxQR1s6T6j3XgppUsmQeUabqF0q/xuDd/RK6JUNQgP3kr
ad4O13kkwaQ85cZGSRdlq+3IkYVOLAA2irnjHyp5pgfsqFBCsGtpK4EyPkM+W2oFgHXzw0bvaQCU
+qxcK61/2LqoQQbJcW0HfujWXrDGpp/josecGbeJSI4D5Nc/9DL7KTLiI/uZEH+VLEoHnUhq6khm
2XKA70Gt9CF2oqXK9lOCbNfVZsRd653AN3qqahC7zcEDIFsLZwn3FJmiGfAY4OAxx9wU1mJ+JF1B
M1hOZqg6ZXZArm6vG/txbm2ekhWagUFHFK0I+WIIhGETcAZUS5lAwvdp4BRr+lluaFT1/PmK/kmm
lkjxMlZaogmLUFKs12rhCd22xcuG0f1YbyNvTZL6GBLAoOY4MybEXKj1iXm2YUefWCoVzAokh/4y
Dn20aSh9Sc3BuiDk3BNS1YWk+/0EPXGrXjonjRPned5haVKYLTAEwMEmkTEvzVF/6oUu6zD+lWTZ
i1QOclShiiYvkX877dcjp/VwtFImVvBqsIytiJjNXtumGsOkf12dLHhipV6qPwXQMPRbwa6arImO
4oONZbUwCbfZ1ZRESix0+puuW6ivoNRMCkO5ispR/4e6i9zr7BSQsfxLJnDlmM2sUtl2NKTEdJUa
u4GmDioZeKYv1MSJ0ZGdOx0GutGqoNqtl2EqglUlCU80+4c15rtrz8WfzGGWr0npODpPiY+qvnX7
nkRlEvTJcZQ+hILyQahCPRBNKccig3UpeShtHR8JbHUfNCUBhCSQm4yTt0phCC8ZLADI6aaTZZAU
XYlWYXVcpR1axDlGtJd4u1ZlbttaoOeFeikcALls/1A1wk4qoAsbuaBiTt7A2E2EonW2Muqgy0b/
YjrjjGIIjJmWlkdaIJJvxRpCO86HyaaJjp3ZQyT9PbSlEkgQhsnOEJ5m7ygm6ZSzDBbfGjoICSmL
0t4FnIxxahnBrKrJoa1AlLle/tDFyKbZaS90KbRsx9/pwqNHq5HIyA0rbtm0vweJ5MNUE6W7C/Oc
7gqp/DaI9caTQUzZ5JKXi35NIQkR/fZIKKtUaxGBld5SYDVRR3JZxxWKzuwCa5Z+jDmz8rRHjgRF
NzxhErxK4UC448G0SkKXc7I6zVQh7jgbzuNKoKCKBonKh/XYyAHFjWSmK9nKEYxUZTS+ljIzvd35
szaDcVHRuMo9Wg5abZSgNc9j+jFVadzx3E1Wu3Inaf9lWvVraqbf7RNer6YStP2ozELEZIJ/4O8A
JW18x3B+tpQj/stg+z9y4b01Fd/+s7Hu3wx5/6VR7/9H+x2etf/afudndflX/f1v9jv+wL/sd5ry
vwwbxy+uI5MSW7Ib/4/9TpUx0tlYS1UHm53BCP9/7XeWjDNPVeGyDVPF+vcf1jvD+V8WET+m+cwW
smla0P8n1rt/9YT/zZ4pkyRJbpBpYJQigks1/lMMRZcmamKrqBrHvjsRAXXm4ruYQn9Mtf46OOs7
QdClot1a8rkiLUlDqa/CZ3Gis0zhCsDO3VDDLpWs8zXS9O4FWS5rH/yi7VzRoV2ovr3KxnC/bI9+
BYnPPs1nz6VvPmGU6zJVN3Fp3RLE7Glqk5XioT800YSLSIhQ2t4A0t/L6Gtc+7N1+8Lg5m/oWzpZ
+LtRBGqMTxb4hZ0d34ozrfFSqHFVqrHN9836qvrElwW6Yi5y/KnQnntkOXVE2WtoD2Mod39mi469
SO37IAu1zuKm6MC/bQ9s3RdGEqCRCiZmMo2NuY2gM8Iemay99FGqKdG4i8guWvJJOBG7LV6tJSit
mLl4Vd67aXjfdfW2l5eiL96KS3HR++Ii5/vZaJyTNFen1PZ12w63fXD19Usd+QCgUNrhvnS0THzV
HExW+tYAg0zhAVWS7Ld74vdbSA65uzX8Vg+BQptfyOuHIGXtWXsP65qnJpKXVXQBj8EaqzfJWl+k
rnwzxPqeFMbHDo2qPewD0Osrs0CM6/wgevQoUudnUshHF6SO5lcNnjgj9TtMbbZovUUHLCPTep85
u/y2N91xqLxNGRkGNG9wA+aFx/KbpVN+m7IztpPAsIvwLAhFN7UiehZxmkyZ6m9z7aI+40Py0bzf
wMFuZcbYn6chq8FNHYcbrV23sZSviVpDMizeX/NfGQHmAosjUgNC6FPmnc6W4/RUYt/g5xkO2XZj
+U1t6fesO3dBq5vXtstg5o0TGn9rhzzBkpiGOuF2yYS/JVRD01B8YsxRakGhb2UgpQ3R31OwdU+T
1BLUl8LszkP5SKYkXMIE57JzNxT1U5OKr6JNP5VOeRfHORFXJf2tsYHLzXpupfokX6l4tcEAD99m
whFeTt5iFl6jM8wax7+dOf/hrP27k5a2k393W8sqwQmcNcTpYRjHtPs05v8tfUKBZM63ndeYQsJs
/xIHuG2XPpWfXr2cnl1aBkHdSOZ9TDUgwmn3KIna2fI2UlpujUN7Xhol6GYz6M8Ye8xIupkkYgtu
K2uX4za6dFv+o7ruX72qX+SuvC5edsUpdAdXflS2HNUUBztZ/eAqu6sD1cf9ckvkzKNL9bgT8Kdd
lFwla30/IRBB9d9H+aS4DU6tstJO8mCesQuN070a5Qe7c+mqznSqwPmI/bHa6SzN+hlkXLFitNpH
aO5PKzc+lXX+lF5g61r5Io/9RbCH72cCKM/7eq71MXRK+us0NW6pgC0/5XsWON5Wd6/yjyzQdSma
cR5u449GW0NzM4L1JUVZvaJFK0USjCvZ/khIWDsKYsyH9Hy+77OGvkeJD+ptsBG0E87O8HbpxcYd
aeXcgeq3DjmVU8AFNEaAuO13OpXMSc9qD+Sc+9uXguHOuipYDsoBtQht66Ot3BDXnUUrTrLvqZ04
1aNxcmSiPQirQM3/sXtK6dznYbybZnOr1fJKk0ZTnq0P0PwN4ZD+kJfpgi4wwhhNXYnSYPCt47bb
TqzTZ2WAJihSj8PxluniZpX6XT7Jp2lB+7D0Nwyjt2YmF4zLX7q377AQ53QZzvUxwXQHmuouv+pA
W+cgM5cA41pQVG0AQubcdU47GWm040IQ0T4B+Hqt0APKZXfsWfUq5Z2XifKoCJVJJik7QdA9+ub7
EPMOn/Eco1sPVscOzYbtMv9FTnrg1GXghBY3lBr8P24Z+fmE+/sTkFuGtCIbaZsMdY8b799vmVpK
LWk3VtnTOqSyD9SaA7KT9dZCYBTCDpgMSf43w0GQfIeLpJOT2H5kf43DF/rrlT1mc0paUPCcZvVl
sJpLc1g8OqdioVDvhpsn64y4VORY29YYBSLMLBdRtkX92+6uZ9R+/lArfiMLV1LdHsx+Y7UqkD5K
Ro2F03Z1Yt1tv1zbYJ0scINH1lTeQFW4pFqR2g7x3JlUn31zi13SAs8g5QY2h1wqHpJSxLW9xMIW
cSH3JyQvp8ybteF1K/ZXeeaJJD7sibtgFnyxbYBI82W12kebdHeOTbkNdcUIirYLkDFA5tiHQL2T
4H9CNVIM6hlU5CgZmVefrBd9fph32Vb5mliOOy0U02N1dFfgKqj1KDeVkEwWJnwtYhqddD9TiwBA
O2lUwAARsOMfSNsPEbREhqxF0p7HtcVeKGvx1mmADy0KmvK0ow/KL/o4xTgq6ce+9Kl1prTnLIbm
nBv2acHjBb1Vdmf6RxjIX8ZRjaVMj97TcLeqc6uESdVfVRfZsdebEPQoGxbZL5TV1Xha7Ly/ifys
baHJwrrMFzZypDXHbFNejbY92+y4oIxqaLTDoxn3l1SaXhejeiOnfMjeLLt5m4ygK6Y7Lb5Xq35R
1Ok1HYwXvRaPxFTuqEghWrWEM8Hyxm4hT5xahNJt3eYk6Wq08FZlcx3CjUdSqNyHpLrbx5M+zlwg
zyQtw9iuzvmBGI0OINLHUSdp7P3//c2h/HP8+/ebAwWCpupEM2jMoc9B9O/PE1RaTWVZBbVs2n6e
qd+hdWPH7ySYL0Y0Ba1JScRPpccwC7YopDIogUSkVzODvtMtkpSzsMbgPjy9WHMXmnzvli58Lil5
9hebWNig7dtqWoWhc0XgFxMG2HG7lrNyge886xbe97KLZeMhxp0VqIvxNTfQVGUX1VqKDVmJzbk5
oRYaZcHp3J6zYaesuLP6K7zvY5O/6idLVW6PxLPG9NPo9w8xuimIGITIm3DBR/JRZxi57eQGj6Tq
b3lD7P8WA6ZGMKVhgNlFz4Lf9pl6EBfVdb2x0tNjJRx6RoZL1RlXSKDUiJ1tO1HP0uZGnCTJxXgg
rjCzR+ao9/oDuRNKKf1lTfNX8bsr5sew6i+a074UdwUlR5/MmN8bj7IOLhPpVljTtTXEGfT2tNDe
RngAisqxD6H1Q9PaSMjjUFd0Bt0KB8/b0BeBU0mnFt3FeO0S5ZrjW1FB6jshXzGcX8HKr23pXEQ+
XtL35peOE0vsfbDIaZAGao4xEQ2XwpLpnB0qocp4rZrow83G9lIvbSi6U+874Uj4/X9/rbEFGc+r
6e9Xm0YJMt9U4nnRMhEc9O9XG+gVVgudSmu7QxCYyN7ow14G+5yHbW/g5twjqnBh239olXzScvV1
ENLb0v12tO7afGxHa+9Ocy+f9q4OxvwdnvnUCOmUSNLJ4jGKC/1Uv9VvXW/Essxl1OcHZWxiY7Aj
vN+rc8UlcekaC/uceqoGcVjRniDNisT2Q2YIp5svxw4PgfgHvinnwxfbfLHSd6zYBgh70rgmz7rd
bmJ12qIHf7jsEcwQIGgJpKxNUCqSn2WkS4khtMl36DtfS8jdsf/AXpyMlJlWkchcpLIm3tr59AFF
CNaL2G88j2N3GbbDQu1XimX8gJOfm+a48KzStjug+wv3zVSRloJqXz2WBF1IpgflXTEDlT9W/ntE
6wMv2xMtVWxLsE9ekShuTWmQZEYOMgfnCaQrhwmEr0Ulm4IxxgZpDl2kHcziwM9l+6zfaD1U6OD/
jgfNiS3taLPTaYd1Tq6mKC7lVNw6JXk4pPygHF2Xz6IjNr5JSDPI1uWyLd3ZeNt146yDk+iX1cqZ
SQ8QBMcWqmt6S2i7aWgd2paU+eKnnogzshY/qVU20/19H/L35eDs1ivCb2JaTlql8GwlgJPts5aW
iH9GGcOp0wPuXnz+vL7VJ2viXD4TG0ycjEMSb0Zzkh914ly/NnO5rw4eN+cGLfWKl9aSLkuzXC/U
ILfT51r8LCT5vub217DkP+ygzXD1qluY4vNiuqTwZQylCuXBSkzUrNLHUwR9/5MskNvjD4qwCxSe
A/kEzeBL6IX7gUSQsTmg/caMoHh5Pni9cbSyhFXhVJpDsNsOLWiDXwzCOyWf1Qo8fnruDUti+w1N
3YurSRX8tR2rgWs7Cb4yoh4DE2idfHYPSbU+UQLW+4jIiOgntwM1MT9qViD3GC+eLWJhWkn40bOo
zV6U/ra/KlEj/5Wx7zmJS1FQsD1yxS0OrWvrHLESajQTSd91f52ONX6e8isbG69h2N34eGh+QsGn
+aWxuqpxyhs0ICBUeYSOdRf4LUAuxw4qMjk1e3utTirGx+MQV52KWWh6QrBHNSm9frKD3DSCR+Ku
Uii80C7GizgOdXKSlT0m++KU20Y0JD9yJ/fMxQpVzJ9aVKAGLI+cW2tyhTI+i2wP9UYPMsqY7Opu
YMgp6Twfhzg3hoCX+s9dTLZ0F3VauDCXblMby1i4AQHh4uyEz3cPJbWIyOqM9t/a0387BeomIiv7
nvbVW0clhquempaMjMztpfQVjvFFMoeXMnggtXw49n6vrXMmDSd71K/mtVCduzSUt8zmwTEaNOPg
4eb0tWrnjFnraRL55+XQmJm3gnK2rnydEv1carOXK+fE7KM2bWL7qYq2b1mjvxIt8d4NdGjz5paT
8jm7cuyA4W8HV84XBnWCr1noltwJtIzNd0ROz0Gi4Zcv0lDxLSr60kGNRLt/JvP2UfXt+yBp10a9
EH3ygHq/yxNP9Ek5qLG7mBlxH9NtsRTKkRg+pNI1zN/9NkYsGoGhPotCosSgxtX4avIimkLpu0lq
75noctpU4mssLor82mXEfIy3BahhlCgUlM45lVpOqcP2btHU2CccXZa1sPdkN5s79CvN0P52F2G6
WBywxCxXox4CG0MoLtJgBBwye6ooRgrOuixY0uW4T1aM+QKDj7wkZxU91oZ4zCDceQvIKui5pwzX
LkRUqWboGhzqIpKn7OSK94lV0bjybHmoAT6NC78YOd3yVoNIWWBPSyK8QrY/s6syT1fr0H10468L
27CzRuuwRwK0q6a1Ip2jNqqThLvO9k2qMlg4/LWFdZcp6mndfEt9fJio+fFucObOEUrVU9F1sfI9
2gsnr+ViaXwslummHI8puqHhlyFbr+DTL8NJXIl5Olr3xG0lSJFrza9MvAD2/VRtQ1MP6AeJ5ZZr
1u1tNu5OiWQ78+cl7k0RgBfgT+ecp3uJHBNLwH34A1k/yWTckIo/9EJ9KYssdlIEUbmGaKh97xT1
3eYdKB/TiNnIINuS+tcLJg8PPcOztM9zwgZq9YH8Gv0eq15GdEDjGW6i/dz6Fj5+w6BsuVJfenLA
l/KF/Uxet5NGhdHsM+/7Ta4z81Bbtg3RkiAHVbCatl4+vdVPiRu+rkUNcVxl+FPRq3smORMrxOE4
2zeBqhF/ZdKHZnFZeDI09c499pB7JWJ+zpm5TZtCvB8povkNRG1rC69Eylf9eD4HaRIKOo9l4yDB
R1oXo5BudSE98B+EaqYTuKlobeAYU0A7ZjCpUrB/XfZ0fyTSft2U4Glm375KFQGWZQVbunxp+p8U
gWO+mq86b6K9Fu8d3O8UJmIOd/xW4AYHma26aXzNZsSz6tBkNq43EaikoKWn5opsP2ne9rOIzUK9
Jaeh1ehIzC4jak1/kmpa7irXJO5CxjCdETSQj8YVN9Cyh6Qauab3aFTbd0jcaE4mye3gxbH1Jp3T
QomXRo9Okg9LGiCl89MCfKR5FMrmnlCSm5FruFwwJA6gLcV5lXuJPj5c/UoYzZQfbc913tJAueOZ
ihXymfq1DVt3BkhJpipOZbLIjMMgnemmiU0QkuJg0ka5s9oTqUsDpz29D10eXTCFI0wp0ALOxIRQ
UomhivnoKTPO35ZG8s1njH7xYr6YJAyM67k8bk19zpPQrkvf6RlI7hQXnZxZxOrVcDU2Vlu9berC
LAn5tf4S+uK1LjiI7iPFdJQpsCuCpWolbMEni4+mNE7DQsBZGyN7vVi30xabzmceoaVWCUlKeZZt
wdPHbUpFuPbRbtue/XDat0sZ7dt6ERqPiu6ia+l13XBQ8vcjv8LGOPHdcNogn2qW0ixoBxrd2ltN
iGr1zN44KGK6jxxcKvIMMjke6VspqfdMNyONEBqz0s75uZMLqlMJoiApAogaY+RTB3zQCg2m92su
7lROEmxr9MpLu5Iy1yovDtUomQVo04kHJO4j66wLeKCpXzQ9d1vOaY1HcekcykUJAWX/2p+xXeiR
bYf+az1ECl9umt9B8vUtbsYGWRBOjGIbgq2AYDwQkW11kUi1UE1gei1Oov1dYDhBAulr5hxYSRYi
m19wPAwYzqWW5yrFkfqOgpB0HTFEUgUfmx5omgy3w8buTl7HpkdbWF80mdtZMW+Sa2R1KARKfpyD
yK3ueCfJ8GAyyAGguuMQCqJNpwiACdn0cmg+v6dK8p1O9mHJQRsSP/uFkPYGRob4H89OmvgmCN8E
wsfRExgHXsYX6fyahku1ChWpCUf0soxIiF0nc420CgGT6kR1ZJIRywgm3WayHCZvdtelZjzLTj/1
GOHdcQZ/s1sXR5+vlqWvREik9eZsYzl8nBpPTHXocjZy2jqh8ZbZ5UX5dp1wbxzP0n81XKLFvvKQ
Spm1yZjxhO1whj1jEPl668UfPPyvwa63gSu9ZmJlEEANns13VdLvlPXdkWJcK8b9smJw4ncu+b19
w1b71qz1qyYvka2gLtqzaAiT1QrXvSUuRQ+oVaUuwzNJKJjIfkJq2TzQtvNhORdzdtuvE5qRMYn3
qua9PyXt77xG4m8MD87RY1Gnd90oEHDVL/1mvxR/ZTJFm8gmDX/3J48mSGJswMiG4eLI3UXxn4lE
mm0FQtKCbVSC8k66T1qdFFSQrU7KiZ8PRmDIa0AraeDLChcieSL7CGfarISZ9KR3/CqgMsoqKOTW
pTR4id2dxwojpZeCdkON+4K3rmQ+qI39+fw9AnHhkiMZXezptfr4krndR5ffr1XvXVd8ZNfdr6TP
/qx8qYxNXwndxPNM5N3mPdMBtj+ynAcyJtr/zdN57ritpdv2iQgwh78SxaiskqrsP0Rtl82cM5/+
Dp177gXaQGN377ItkWt9Yc4xiy5sot+wygibsznGImecVxeshUfN5g1fwxwiMIKEy8cTTLBj0ocs
yB9zlb/ytflkqq7nfDkUvbP1xOP7HOvBxpXu8WU/q0L6aD7ISoSZsX0uJTl3eMe2vP+EmxihJOt2
6mj5CcX4UvlipoWztR1ZQjmd0jt0zCpW3bPgLzm8w/nfphbH6okqRklPuWYcs79RMoSYOUIGHUEm
dIGC0E2y2DuLvZ8wwevMkqdzu0a64vxw+L+1NymgLOPSlvWevRdmMc7RgnvrUqh6mIjSsTqGI+Nu
7aJdtn7wVzz72hDKsxmKc3n8+urrPpQD2ppj2xWnYk4OKqPvRspOvWyG7ffCJA+j99FM42N7hnXA
9UcHXpxbcC6TWjhAPBw8FMAkaJ+WgLd2t0Yiji7ZNk89S/BE5s7V1etKgi4h5IHw2KhfdKUJ2AcE
wiIGA/PZuNEYEuHyWhN7UJUgctnR7oHm7xlIBmXUBA2+62nZyAnOUCt2fLO63WgsjATdM5vYgdah
DKbHUk3LPMSoe2tnuu//Lk/gCg0BbNk97/c389xlsj0tpDeh3NOmz2jsv9aQfWISeNjlEjYyeKi0
tg4Tfolmw2rQExEF57kVwB8OyqkNDF+AY9qX0c3ApSicJwufR0copcaxopvBlJfeDLwUQwvvNYse
dv4dAuJ1xwOFFx97EspYPg2LwlDHpWaVp8xH+oBHCG+OKZ801jKV4oSM80YlwA2amadNjy9ynVxH
61zrQijGy63F7JJKnTMZ3R2Ai1MuP+OnlyHZGIhZFJLIsRAtiqqx80avyDFrD/Ywta5KTHV9i/7T
B8Q/weDOLdyzxDyKsHqmqifXMgALeEalfs6td4BtwZlvlMPnVh+7Ur1JSvUyl+JpKEBpIlch+lA3
iXbV4RMCsMP8AF213KUW19/bLGNRgNaLAz3WBcr0roDtdMZ5UhdO22CvZCXRx4aL/XmJgB42qq8P
BlpeRjVFZxfbZsPj8kB2/98ildMkL5h72qEJVAsNBrMZ0mwfLDEfiTQ9l6/cOou3Rvjd8MkLeCXy
LlA7IUAIFOIyAUwYlvIamrcVnuF9caS5Pb1XCVGvQDDxlT/9vxW7a3OU/kQJZ45xGdff9Yu6QN8c
Aphm+GX1q1UQQNK3dOtxqbQjgs1jQ5ZoLGsH689aDddExa1S3JMfiyXs4OuMhMTDPJU+kF+vZ+ed
4DAh4Rl12eLC3KRxfZVVahvFEkzSsezoj3Yc+NIUFMYzKYSb8ZicjkarOib+1EEsv2fHr9EaLr1S
3zpbuWw0/ps6I6ghtzx10dy62oW5EJv6ZSKPNS6PY9PeVkblRbOBJVkuU3Nc+UnSRdDUCzr1SErP
5HFfUMbataielWQ7j56WDZ8RZg5wCY+NjVLE5c1YfAfEEVSnftDYWrYuxgNnZFSCFvkwmH/n5ANB
ZqJ7GJFoZ8km7j1F+TMD6xrwqwwlaEJ8kMnUHYkMnkie75TOK5PhOh5Ya+LKktEUDteYm3QWzOsS
C9cx1a6rnmG1+MZhq1pN0IrtxUlMxrgnucxCKjZnNVuv06G/YSJ/t+mDQ5QbhinFndgijbrOaKj1
U4lJhVQGVQvJ05ptC/Uh6IR/RX2hgw0sth140IJ1EQLxX1KTRETkQ7PY26+8RnPHdKDJkPj9dITN
3Lh3GNL9KGOCQnvxBE9jMK1C/m9sTbm2PKUAFewe7CZ2652+niA0Kh0bJcpIhUVfH04OZf3M1olB
Xf6SRs2zDD9Z30ARw48m1jyaO7ToGPiORgITGLh1j2LvRb3uCL3ocLrpBfaNrXTNw086jeh3K+dt
ijRSVqAYRasuNMXD+8MB8OeuRFlgTNbmQ2tYByzl/McWPPUkhHOL7YhzBz8LSuvuAJ33TJ3h1jCC
mIpZkoDvvfQawZ0YTi40mR22yAlayg7HA+ORWIJzaJZOSpB6Z8+BknUBrDgEX84Iq69dD2/4XUPR
tO7DwRqvqtnfuD1q64Z09k4mXC4+xhynBqd7uVa7rIb8sZWBsiiBSn1IY5D5yiPVdC9dDwvvxpJq
LlpkNJ7CRxK7cX/vbF6J8le5C6sq5d9JhDlssvoo19GRsWbOujCaj01GPbwdNG4EoQOUmeD2m3gd
FzdaRLtJnj1IQP4GaOHw+CsUcaJbsMlPqNwtazlIFDYba3wjq+ELTI5BYTNrmlNKkZP0nkEdh2YO
wFbpTl3lqkFTFg9xn59R9nhxrXqb3BzK+DZgcJuQNAMVtJNKI+wZQiTOdeGncOs1t9lxbiOO9/ye
g0xtNeFsEqTB2ra3SO6Nvdf2U2asQtHyCGwxcsps85oBnjipLIS/YBT3oBczTo4ZW115TvL+opvz
tbR6zsGvkb40Pp+k6lcCyWotgHCg3+wHGJIMdXAlNl47rmx/w2KUjzGLx8Z87/2QlTBtE0d3K0qw
b5GXiqJvnsAFaU4xUk2wnNvJVMhNhRS+/VMdly8BbXkR0wt9E2OGjilmaBNZ9XmUlHM7GOctSS6b
I3RdICWMQTdvUnApcJFjF5Cgk5UpOgYrfA9nSvnaLOwb1BBKxZFKWUjoQRpmvjOram5Clfmvxm3Y
N6hkytzp/4sdOWYO2kcg38wPaxkfU2qyIhDT3hGHCGfYEan8Xge8E6d+53C/FomDCvsAbcp5zzhU
2pRKGd23eGpdBbdQD0hxAn1bw3Esj/HZpjlFpDtZaG0Ivh5oKbsCTSAoQoWZRiae5LsmiGHZfLbz
H/Y9TANkZXbeMBp1Y7qCM4kgMK0xbGWG9b1wEeDKp0CbW5SO0mFk4G9/Cd1IRLzlJYWjsvLj4/OB
X9oT59io9TTLD0v8axXjufvST51MXpUQM+FJq5YpHnhHIMHjTnr0LDfn1M/iHwZgWzL6Vq14KuAS
o2xdJQKf2Hpi1l6iZ2fbJUnsaYNBhjXg6tdN5E1osKCdjoYzceQmmemNlMJx9dO17WkOXpg3fH3W
mRL64Nbd1ao56hi/ncXsfYkUVwzQV+A/34MQX6zsiGNmLqBU40mLdGdDLMMUG1QNt4QF9aUW/6tK
xe2hJUmSg1UXonnimq3uvDdnelKelXplr1YdR1kLdDZYZooEBLjgLN5GHUIIT6YcFa6YzK7AoaG6
UpO6QDJBXR+ytnfRtrmTfWo2JngN6ygwfXblM4P0k9r0OXL8otX8ijktJnpfUFofYNheNMnycHRB
9Ovalef0kJ8tOHRRYEYPY10cVKlCTRVnHoFZsQcyQhB4ijL4ZKAE2ir7g2x6ko3x+gBwluHzo44s
f60miOe7GV/SjDW7ZKCLZTps5JQu44OM80NmLt4i8O5BCIAmNm3CIeJueS+zc6vE0wpXvuWVp39m
aayz96/Z+1fvulKXwhnNXh0aqKt3Fp0RU/QdI90ybfyv9MUBfI+/8YqsOQfiuxqTPHYm6PaAt73e
qnEwGoGS18Es3lOCyVe13osaL9Wsf0BH+0BN6G8VI2VZuHs3yOwX7quK4jkXpNseekjY0umKpQ+i
35pZFeiHXlQpK0JDI9GcfQDXKghi+O46zieREXYQLQd9yoJsUU+b4YupFmjqEGp5FObwNskPNIXT
JqB7KxXmfnbWIoHkl6grfo0bOes+hD8nq+4/Rkl96It8XyblVo7DdZANe7PuSnKd2S2/O25lhR2j
x14kBp2k70LBK5EZxdEI/ynea+wLAQFw2Mun2djOxlBf2sm6RFQsm9OlLOnMU1b9qrbMe/NADJeD
2cuzgRpI9k5f4iZT39Cq491h8BMoIzI5vHrKjB9brOB87brj3IJp6720ZELTpN6E0EOdXs1RDHR+
EAMwD5mCRxibV6F+ZC/ffmjj7Iv/8rPJjVP1lQtblta/XO9kTr0cmvpGOHfSeFYW81Rm6am+14D0
FPNgCXhatf+kS3aEw7NjrldPqlsqAAjARQ1DTF2RisAgUn9ZRK+sYm/V33ateB9S+DC8Hv0aKH4F
0GBjXGWpq6dGlKkrSy7t8N2DzN0wjRf+WoteI6VeqSwczmw/hM5JpcKpEDPELnHPsXIkOvvEw7IO
NK/9QYZuvTTI07WHJExHlEL3cqwfiz4+hKl9WP5W10gBb3G5YcQiP6jSvX8/hiHwmuzFtvZ6Tz+/
933v6SQbjcP/W+6oWnxo+7PITLLi+nhJvrk9E+n4nppPQ+bgmHdowNgNantbesT/UGSxZ6MeAJ7O
/6b+fgmdEuCm17pD39fumyU8779MuTmqYk1jN+GhqJCuW+Z0f7fAeapziK3YSAjbApN+a9EstXp9
AvV3szbQJgcgN/dGMe9GK977eGY7IeyA9NAJUMoo1yFRL9BPz5uNo+JiOP1dzCY0piD+zQMEWAAM
vYyxeC9EfzZuaEwm7pdJJsfsS9LiWfGzIdpD21iVbeiYMKmksz1l/aWmHkhN8WpcIh2FhPwxYeDx
K+bopZS6RD074BsYmAkWEd3yV2RuB7I0wymB5asuR7ZsMImMU2pXE3o6rv+sBTNZFKHOYFOwG1TM
2RPCAsc8W5JiK/zobl0NtowbW8bRktxRnV38m5BNMGZppmOgNORL2+tnloZu69U115KtKsOt9cj3
YKhXES8BT/DQsZFY1s2e33i+7hCzh6jZwH61h77RT5KGwi4BS7B50rzQ7VkqbYr8Lzebo6JKR5x9
R164E8qPY01ZnMzt3pAY9xh7i5o8NwfnK2NspaId1G+JTz2N2DZ3sIn0fGh0zjek2Z2xXaCprDnb
punbtB5dKfi9kgX86F6Wn5g1n+kdTFSj+XAsfaWT/Y57JCmdIqFl2uCjtbAFxNb5TV+N1ttoQ2BN
QQJ4dhlNPJu9T1aXvYifo8z7M3QuO4S+QostOllcoRxBL9p3YMvO76CFLKbvRLFJetHAumLLT6t5
gNoI3plxbWOdFjq+bflpku8pBqiKP0tLwpTltciF0Fm7XGVPIBXEcAh8m83yKsT6My+1zzWc1fE5
l+0T5uFHhWdGLnsnO42emBpuFq8sXT0haw/Gla98JpMAoIAUBVWNTIg6KO8Rou1jp4fkpzNHBzWv
ysU+OyFD01UvmmZeWeNamca1lb+7Wr1qnWgvveZ4ItOFNpATJchu5YP8Q+Z/qmsUgisjUcy1Q3rJ
Y9kVBdY/teLKoJmYYcrdRlE4uVLUu7VUuuynsfktV9Yz4SSFGyT/pc7PUJHjygrXNA7TT3ho/qql
nuWNlBIyy2sQNFMz2xiu/n/Rm8HIzllAQvxgKlFXYQFMIeLZmFn5D3QD26o6nNco5cUscdu0dMW1
diuj4ZvqXRjQGZ6ocSWNZehdih+QGmxq2gLVUxwYneYTEebjmfSzXvByY/WYh5A6kxwjONYo2rgA
Zz/3YB13vqZH/iL+EFx9GJTqKO0u+J99QqXi9pQYw7lnz9F2uVP10r4nBUL+SLr2KW/SM4nkYIHj
sEBxVeMjfJyQkRtDSbBFz6H4smj3c3To03yt4Oz011pkgFKmDxCQp7T9VpPhXv43ztUxNyUQWQa6
BPNSuXTablw16Asr/IUpgmywcrrpqAgwIlmhl012vdfkituif8L1hSBntTM3c7VyOitVR1fvgz11
+0xwEAqBDtlj+prFDi9lYYfLJZLXoLNfW1Yz3i6hwevBHLe2rPLD1Q171BysQx7cGlNgJcFCkn08
wOJwBRBmnhdaZ5lmmWk8lGPhgEd1pyWQEnQkXmsWVl0dYvkKq3aHb7qTArgV0Dv92StOSYbV8l6N
zQW11Plnlp/GtU9+MTpxVDScy1i4WpS6HZO4vKygp3/P5caZQegOshOyJ2KgVfsQyD5QN/4d6raG
us3rcxaAUFbmBEVz6vQj/akW8yFRWy8K8teJGTnTdz/GrCVE+YOBFVBHZCmUQOrIICoDZvpSmF6k
gxl0rD6tgZne5CS4IFOrYDhGnMamkvb4U5Tb7ic5GT5WYy5KpTXdoZ9c/Oo1+SnqmeVwMCMbrRD6
pIeQMqpZdq1369EJJEiFQ03gX30vtJeE1cFqv0u490J74jSmQbCz/1UpYR8uAKIBbbNT1UQpwFSP
FmHN8EscJcZV6o3jVBjYBaxkJ710sDoGi0cTpVUe5bemWbx3FEF8l9Po0L/mQ9egM23rIzTTo9FF
4War2vDKsvkZ67EfS15ffmZatGN+aDHGsEr5YODGWNlBpK+vUR/99h8Di0xGmsP9JrSkAFBUtYfq
uO4Jyby3ZfVYNv0hL8UHZ7jV6p9IDIN4lfcRMh4G4Xu5VPfasgTGhFoMVTGEDd9MVl/R/jHI24+7
m9ZfeKa1hmU+yim+Y3bjb5FWTvFkvetcAnH6fy8FAdXA4o6BzQ1XuEwqdBo70kVOmLgP5UGbazti
vYOE987au58xsnd+Huecoyp9GLlZqJW9iMWxUFOrKdzpLaUkiAdBnQ5MYbL3Pp/upz/o5V8510LC
dz60GUr6aB03uH+whW146wj1Y+u+CP3xU0WwtOysb5CAtspPE9vswLmGW3+fSpxDaE9LtKczW475
C5Kxy4jes0BlbpSmSy954qp5i+YMqeT0jOh514zhUIlMoCXyi1Z3qpG/4YDX2cUWDdoWZNgKUITU
J9xkX5QTU7eexdtNX9udhabJkJgvxLakNUcIm0d+2C6J46fYik9zR9W6LadZVU/Sqp9MqbYHs9yX
MSAPv/o3YhmQxniXie0dyeoNgghvW4V9XGeEJwuSbe2H3YDs1KIK45upR47/2MM56l2vWiUE108h
ldyYIaJ20h/ie+y0x7vZnOjyJazza1N6vHoNgR767ph3ttiDYVtiPzdx3Ch+/JEj+XALZi7QDfD+
YLCPK/qnbgzaY6rOn7iVPrtq+xyavzEGaQac7nI41+J4lrOYmp11naIcdWcSFYcwbdiVwapA9hQ/
lYhPXNcRmTRukabeLICNNlcGJysWgzWe9qupnrNcuij1fF2z9IYp5wgyPGvV20yowRwjJnCEaze3
LglEbiFUri6XVOg7MlsCmTEkGRp+QsNp3tnwRh36oMjfkFZKjUI5JhwtSca6Krgo9sJNyMMb499n
juPVGMq9pS9evxWekipu9gaYImtcmKenjkHkzyS+dOVLPdUeM+OZWJOM/buouNFTi2vkyDyJtLGj
Gh+EJWdefDBRDcYvY2E+wlAD5UQxKRyL877A6S5PxG1QQKUZCvbymTG4F5XcMVAnbaVxi9P1rhnx
QxyOihV7wjQ88pdGYVgY/yEde1WG9cqT9YKQCJlxrR0FGJjmb7seM9di8lPkIixGnfVH7U3vNzHL
uNzi87/koKUoVtoDSybfmGsESJ0/h1IMZHtWkTZjXBhJ7SIHYvwcEZeIZ4txn3kTNev6k/w15S0o
4Icoz3z8x8EXGri4xf5uyNtVs7XqjdwQHQ3J83bpHKVhua7tqhn8EgpUTbDCPitOk1CeJ4Qu93mZ
j2JePZrJsFlFo4XRPtrX9qWKaQgFJcSnFC6DSPBqZKLeL+OTvKelUedjIp4n4XvAKTHV03XSjUuZ
Z6jMirNiZicxBrmj12QvCzCwoywPLuDD0Pg9Nc0KycI6KZjYo3Jw5UK69GjMoI7XRQi2K6xqPZzn
X/QNb6QyFGEONjZqAzuNRzdXbAaToNwnTj0Yn9Jmvkx/8jCMOKX1IrAhVMQtQIQTuI7c5J7JZWUh
xteG2sH6029Aj2bNVaAfwRzrO4dYJ25S/DEIH/RSB7P81MFA9t3iF44w0eoVqsMiAq9HZC9twx2N
tPLtQJhYROzhxbhjhUpvWj3JTPyQ9NFtdTIqOsZGf+aKzqh4ROZM6Ajl+MjYfEzgGLPbhhq1EMKQ
C81ZQAkzuRs2nbEe6bc6VwPkHOG5zx9Sr38UexOlcOxwU4JE+MU8Vw82Un2jnrtq2he5zjdXOVYc
I5mkcdwPt7rKL6UNXimIRLQRGzO6XREMdec8GIWSIDKKCTzFNnh3Yi0F/0opIwLMUKe3noMb4ihc
U4HmK1KueJ+vm6he+k/BQIG9QoWPqEgtlErF5jEUrPPEF+re23BFvu+Wd5+1kLSC+iuvOuBoKGB2
Nr5P7JO/Vrc0WjczdCeWcWSxDuGU5vfTz1T16AbrEeYfmjpd82PjXdrhTyIu4Q23rw/swvfpGJOu
xYo0Ir3ipP/vPTYhJHjfY+ErO/aCelut7REP+kkdv8tpeDnlSwPxTARXAEI2AHMURMleX98M3+xj
0IcHXBYZNEt3OznokT1tWDzAzuyPLTfFSdo64vfGT2ZZzDquV95V4Ma3tDqFnDhZLh8ksXAg7hJK
TxrtTVWwKOpsdC+aNxjVJVryq5qb164cb87mfSzT5uKOS5EZ5I1dLvSzN5ARmgv9XZHUs8iuvYhG
+hEeiXyyC51uqHqKxsCymSXVp/Urom3qRPlYuB4TxhcozWedtNdpQba+3rmMV6KVBp6zmOduxmCD
KdW25+W+Xac1YU2z/M+3JHibUjhsLy9JXxyyow74JyFJ0HKQ2NDgMbuYcBzXHRvcjcy63E4nZgkI
l6HmemIyUEbFO0FF0tYxzhgZAOJQVGXd32hv5wMEn2tVddeiq4hKIJUK7Ww/G/Cm0GUOsbdkYd0k
1KoAFD7f3WGzim7vcYyIBaRPtLDXIlNcomf2qAQ0CYVdlQcvze6a38YxVhoH2YsOEQYosjewPu8g
LWQBm2zGlzGCg3CwFTW6xl1yHw/6LavNk6wXoWG6LXy+rZMPRWOd8TJl1UnKq5OFxCER1YNSroEk
FceeFrDf3q7CFR6REfAnDYSjcDTQ0gGjeIti58gMCkXwtwZGL6P26Y8EO5GxTpAcMQupDtvpAuqR
oiGpaZE2jx3rs01HI1bVPwRQ5n4pEImDgcynNcjcaTy0VGDwOr4rKU9uc2bazaL8E5cOMvFs3rcY
lm5SnYf1jTlUtEBFl9pqvX6V1EMJGGMedOyLye933S92yOsMgqrgAXKzgGysFIynA9lqHWkc22lc
ykAz1VfDP07YvVadIe2o55TphVuG0ATU5FCP2nYnZj9N5woDjQ8COZcbUiJsEOK4vHwkS7gRs9Ba
8Bv6P2L3Iwx8HsRi5B+J6hvc8yWa2FyIdy0PD67M+9R8Fq03EOVAEHu+XgCLQ4ED2L3GO6hzJRvN
0wAv7cto7Uw/imHHGKIZgnGxm95r31SWxE6j61aQOnGndrWEPR4oTDFvOtfE2rHvOzJnz2K8Ipwn
DUD6o64XGJwMBqGr9nCj9VrFmSLzsURsJUdQRMpYC7faaI7LVByiuCPVtfsZ4zYJ1c0vekl1mlF8
kUr3F4qdg7rWS6hdCug7yAFX6fBWD4iodPidEqvWuW24d+ShO7T4JvWZv3OdXbeZPNoMPjsT3e4o
IyggJjG01uLPFG3uoIyrXeJhlDIUcnFSumTe5vwZVXGfDHw/PD+Yl3hOGD6b0eekxv9pMkqHltpS
JUbOGvKV66z6yEWv7+azoiYwLbK/GYvvXZnqMX93keBWBQHA/Bw09VToE6bVqv6Sygv6lJz4Pulz
XKZT9o4cKYEbmhoSHJOcurguvzqNSDxCqND7ks+Rb6hctrp7zW1/wom/S+C3kTXgNxlhhpMO6zRF
5q0y5WjR521fJpdiYnQmeQ9vVLiq/W0VyEsC7o5Z4GOKZuPc5SvWNXlnCNYH/vIKwGC2OagE4BBJ
6GU169UyeRg/B+mfIj0sjBnIICDPIC7BFrskdx0InfCoRUo9yRCcKZdbmpuCAVZXyC/IfF9d9T1M
3bmKk4sc/1239WDqbfHO8hNfyyh/lwJAfBXGjj0AFdUNTGP5jEpL13iaW5JL6ZjFgR3nyI4Y2u2Y
mXsTf1iM5X4Tq3spAnEz+wk49zh86QzzKZbvgxIjvoaJLt6jeL2qSGBqhbhDWOBXhVN6wlhrjHxl
hhyf4hYczLQQy1MjUu1APHFeU05C4ysMIwSLkJu0YG+p5mwZ1m5CHZUgSQDZdFjnOGgM0j20hNke
maUrF7Iqvv26ObxmEaXJpjNEtq5lNxyLpLoNQu6ahvxUIYyCZP0nDSHpqD5wv0CTGHHk5S9sGgQI
vKYyubQtaoxCY/omYTwzbpUMlHus5EsTAWE0zbDbuiAZSVjqrX2lkD4nWn/Icao+J6Mgt3bT9VOi
Ji0U2yHZN2wqYTEtqER3cl5pBzFlYEFC4PvXCjFw0IYvrZsvLLZgypJnIDe7QZNYk2phOw0uEYT1
bhuW0/RnWcon6rPhS/09qGhaltXRVeA7Unwv0uGfbKQJx/VtaivDYact7ke2VdDUYmoXIDJ6Ad++
1QcgRW+jca+c1xrtTZl9RMjdNV69VFnvShWh7v4Zkw0fVEXab9SDLF024zITdaZb+lHGUGU1hF8r
IvHRhYg+deuctj+KIzNRBNWZJ2j/aYD0mWtejT47CXiVec7IbiF3KP9ckomIuEHTDlvcI1tiP+Yl
qzPJDMcmIg32K8mrrma00622lvsiLfGR9KWHZbAwKd60f2PfEMsBSKxnljYodyW+x90fqfuYzCCL
XMKcDN4vKPX1oBytOv5DFYGnbps/ZxErXU6JiRJFKza/tmaEzPlO4ibFTVKtjyXiu5gctM9eDaVs
oWoQ2FFoIvJraLISkk512AZGss3TyDlKy3cw1khqJDPWuI5+upjBeEp5vCsssrlTFS0zu/BJsIJk
SBn6Dc+YEUqrKGdyRf0hRiljzuiqVill5MD6yzIEj67jSzL/axURxPnEenMZvpSlig8qqKuJ3rae
YXEpr+F9RBsC8CWmQn3rVF12WJCLJutnqf7aDH34nIjOjhI5eVZ62R3HLGLZTlQceeOSQggHn3qB
HvI8mRGOidG4srC+9TVEgm3OmXasqGiB0KLJmg1E8kONKLcT2iBFBhdM8nRRm5LBE2ZUynBwj9VP
VJOL0FGo3gW2Cm19xW30XeYEoDW/TOWXiMZd34APnZna2SZuFUiPHdRQ7vu8DlHAIZgUbbrz+FkK
62fxh7f3OMe6i+tBztPt0emj4PLdHgZ5tPZvzB/i2WaZP0XgcFWvrg67g7tOQo9fNfGfmSQV6sMU
wgE5HVvUf0XGl7ykBzVKzprA089+B+KYEP9tJspi/qTgp51o4P+BJWDrz5I1MCqQwByCMfywxNo2
u4njOqauK+3BcKflUa6/F94HgfjBA1JgpXJi4oowoetMLqGPkqS7V/+bUOdRXSH9uQ9f9d2kpQ9j
jN9++1f8C1c9N9he7zmsmCtcq0f2a+Nj4w8I2VL9IbgWOIC8fcAIIDMLldCMzPpjany1epjJQxIr
TP/XLC9swnT4XURMm7ZJkF0Mn2lGw8x35zTrtR2PneEJzJeVv+SWe1vJISdsIqtTptjM/cd5mA9W
cuzW8psPewfrCUycTH5LOg3c7yA6O9hQnGmlu9G7qPwQYGY7qRewCjHbicG05FBkqMFsTWoJJo9L
V+4q5ZkKBDUPuqEQt2wryn1ALbiCN/6jKUeyGBtlI/49bhnzkO0V1Ky72Dj1+7XjGu3TR7r+TmTY
2kvHca8Xbj8+i4jK2ksIkcp5thbUIJJ8bNsWATxNjy+r0rSP9bYLUgG1SKsE2kD/80/SnxuK40X+
K6Qcz2uVVzcrbjyB6f2TQ8a8Qk4mprKmFSCRBRAIZG7+JluJvh3nuL3kvHzTICN7mBLxjdl8lF39
zBJwk+vM3VQRpqJKOnqimtdaMNB21nzQFe2FLX0VM7HlFnKpqC4hkaz4NAvGLXBaj5vafXNdlI7E
jrVlpIyjwq7K6TYrcnGYtfSvBaf0jXjbwfnaIvt/Qo5o3W9mUN67mE+QoC1EAfwhsK5RcHJx4OYF
wCtvPuF/egKy280lN4LtRh/d2f1sf7EVDRkaTS2YjH2LWQm6b7JHeJmphNT6DVwPIG2kxkk39d0x
aSGqG9WwOeYqnKnwlNEx4qrEXIUxlegY8ZewnAfbMp5APHrOR3NPx79ERIUeCJOQVpb2wVoemokz
iCrLmZKDIe91EMro8Mi8LcCf75UygkWEy/FgpBOifZEXXKu6wNqslUBStpWlGrllwxuNRLmkPFu7
4rmlDCoKTCiGFLMKpl5r+hHFxziojA1ZMG/dikhvtnal2h+yIim/ETsiuRUQoZH2LvGYq4dqVTEq
DRWCMPWgEib8jM34Rpb0ytXJ7qxZaQCIzOyuZjQS81gg8WjOmZX7hrKXxP9h0/S85Pg+5LB6m8n+
D1HntRs7ki3RLyLApOdreV8qSaWS9ELIHNGTSZc0X38XGwNcYEbo6VGfLokmt4lYYRx78LrZCiWM
Z3/05jGuTr7+HWuIMdlFVXhqkMXxaG+w0AfDTSFGn1gGxQuyVns8pu7BYkmaP7Lgrstf8T4mBHnF
9x6Y8djlC5vY2jk7qiuVfiV3qobHv/BCN9iwJ6dH84uj5hK5QWRVehQskUe77d9I/nyEMf5NsG8G
c+XQqgDEaFfLr4xVm2nlSmbaDgk+K8b4rociPKsuuRSJDhI6ZsfESyZDCkXwMRtiA4lEBCoRgGiI
qdB010VXIYgv/BvCceNQpMwqxoT2JOqYhZhEkQpjYutdo9+mfH43baYELnZmyyBljE8IP3Ja6V80
rPo9LE9CwAL/SbVFFEFz5TROLjaqGhNpI3+9TYlAD1aVAcGRKhxznvuR6F9kFVpfCK1RRufWUxo8
A4S2iZxLcBtsiivFbhitHMwNr2hUDZ4ldR7lwuWV8YSYpWYCXpzsue1bWTk9WGk1vK4mW79SZX6R
e0rCAgmbp6qMq0dY4ZjxR/0ltGJI0512CF21ExktT1CZcFFYGfiujtGGmF7WeMCErGo66ynBwFpX
4GhP48fwC2uBn880qF5iri0EymLn5WaNEyknBaeTWyPKT5OGGqV1Ee7EWXispQEvmZew62N267vl
JCFF+ybDBrqQ8hSE2dJp0fcFA12VQwhPNgpQafq0OqeuHp+SGH9aNWmfprT1vwRjfjcXPfKfpRS4
9qr/4+fJL/wfwuX9qR9F8xFoJy89SH8Dz2Lk+nivWIMWPGt4OxmQXNVIQM3Bzb6AYzKUIq0we7bb
c8leTKF2Iac3eBpol4h5b5qLBvTLLs8VE4QElbRp1TsPeWlojCvUKjE3tEW4j8Yyoff9vbSroz4w
1AHRkZFYX58lyjKUnme0TBNEQyN8x0w7EvEtd+P4Chx4Ioo0ORvxgTtSN4+mS7uOpw54fmadVXCE
BMkd1ayBNXQ0MQIDHxx81Vx9SbAszOI+H6jDSo8ECbBdid2LV51ExGUjonfyHRlnMi117StJYKuo
ctgYupxNsfzrA7LblqRvIMj1aJXhQSLhgFnsO8kul/605HLvE738K6zsxQx+oopTvo+LZWv1hzaA
diLYNSOO+hiICQ6Lmh9F+dmDYvqRQSCBrFmNL6GKeY1O7Y/Pdp5JSQiNlkfCItl6X1eyXcuIyD23
jjBpEGm6NXOQ2agQs6j6BnMK0oUfUpH9oHmbjlbxN3UWnfZkw6BaS7f+67RdfOfIAmFCiPLLqG/c
aSH0ZfkzvrtniWCZSNNP9Z69OzcS4R4diAFwUJsKH/ndPPXPpO4iLp1Ati+CaQfYbXiNuxKNSpmf
YYnZ8G1t51AhQQ4AYYs2ixDezmPdUZzKvIR8FP9C/S23OQZCzKiQXHjFkDas1wYvub5+JoHgLhPB
yyyGolv3JQOBWNLpDKxAI/WdfGsx78fAzXe+I7YlCWIwZ1YtqQr2JRzGdeLPFl8IV4Q/2u7P0B6F
ffDsF9fd+QRrKScmN49Qh5VPpxeAz04Qk9iLGp5X1hJJNtBvNSRVYhxsBVlKxVeqp88gRM7okTOI
8R3MQWZwEIYx+w88kwfX6A+u/ksm25EEpF7HveygPJXetyYddqgm8NTmPe3JzzTJFcFc1mwGopHY
VMOZHqAwtzhxGbJtHTHLADr6Qy/r9nGKfMcy1gS8bhJIokzg/gIG1+mhgwWUflbOk8GgzdwL48sf
WCo5+tZO/JXq8mGfMs8IPHIV1YU0jH1WM1riCuscxXV0KMafPn5CfALvg9NnPJkl/mEUCHwe1v3h
mVYXt2u7qBVIUiK1k25Yo+Pa2Ux7VXZ1m0tm7Zpo12If0GcKR0J8Yn/LKlAq1zj+MbHMOOZTbVw7
dSOgWC6Iz6a4/RqNF5m+N921rR8ifc/457vu1fH+zLZZmCi5M/Um9JJih4RmY8NYVPaXwd+Yj6q8
d8bDYmxaMKpfZgi7+99cnT0Sp5EfQMtPVy64RPPJyL8i7egOaKz4r5pFDXSoduwvnOJZV7fMfa0x
CWTltPEagg2z10aecIY40zvFtpZAZ9spHK5BR3eJWL5ck7dENJjNMiDaVeWmQY2gGUChjXMUMfNA
voNcHZUhf498yo1LeJNqltIkJ0p+hfaLw8c0yJF6laAYo89Qfx+saxlfQusxsnREP6jS22Tcp/bC
Mkfv9nq1E9PZHde1sU0YJDASzw5ReWkpn9k4QyWHVFKAEwue+/DfHGf4MJK3eNri0FEdLK05LOMv
Ig+tZihafhXaB2nnhMJgHW+e07GF6H5t5Y5PklC8WTgKNC6F5CKEKHBLAU+9qyjWCRWccZfXAHPb
nFmd3uLsyUabPldcCZbE/LkL3hCbL3CzDhBUkGH355DoBW36mXiKRGrsgPdN9WzHE87GKVr+fbrd
3cbYf88ZFTrpVrQVB2KyLRM4CgPnXPRAOiOotNZGdNGMO/F+dBQ0JEwfQSiMK4MEIjvnKQyyD5tX
Y+AP32UQ6dsJvvDaGNKdSXmOWAwHWktknP4XNgHyE+zOFGMcAuvGfXPYpY1PtL57COyrurUAtjOg
lPfSpsIPokXHNwT0CiomX2n67ubtu62BHkRCHKtdZFCDR+6iMX/D/NyVUIWNvacIWwIdgQKXG5jY
gpXe3XT8/RAlbEZB46qkA0wairw/D5Fy1L250zeBOm7yWo/fyj6UxqMb3+Px0GGW11hHcb7r7q7U
IRGzmu77bU+oRzmimyHh6zw4Zw1YObqfo++gbVxKMBXJS4TVBn9It/Ic8hT+Gf7Jmt7jCk9hB+4Z
3Dw8oj2RSQgpEp3El+8QQ0K7Jvg97W/Ujh6L/1eaFbTZ+kCgh4tKqe2pVxzycyPdza4Mvi5aXnjn
MsnASROVFPragwih+Zyf/74fmc9lIbo96mfr3MfHMM7U5b8vslP/+6ugRwroB92vIlcH5a3T8CZB
wdglb0GcYni0JrUmEKhZy2koFqMnoguxkNTj7uzkiEwHIGx3c+yx/xWlc5vmSVVTaEdWbBSbWQpM
GnI75kIbxmTreaukX1XXEH9lxXVYiqO1hvMll8MzZSOyEV3baG/E8qpvalHIdcwQSRODM3Jv0g3N
Z/+B7HUzybUW7wb5mEigtLgtDu4gsDigtd8P3q3O3tPujOVl7PZ98M9DcWajgFkET/0nyTCxpTZl
qa8aMqJrI693bUdgRAAXf1lk2mlAN/zmdpyziWYUqCWMRxuz7TPLIDnRq0bXwC7ugNH0e2GfB7Vp
3WcwsVbdnBKtf2nZ3Hsq2yt5iMdX0vCUMK4iYf33IdFREm2mNc41PLsSauL0HBCxEAR/QMxR9/11
HTD65qjbj46DUEh++eN3jLBay2d6wLvyXgleYCd1d7u/Gt9mRrSbKe6mi9e+/eVO1ygEW86aDgjq
OstBUGPFquZZwF9OisdgflUhkzaW5HmMuil/ZnNbsjVhPh7ZzwmzQXp/jI2wbIgzhKbkFf/amXv1
IVMH4Wl3R68FreRiNkSQCQMDYOXnP2aZ2AfN7Anjqk1tl6S4vaPK8Hiw2TiNE7loE1lU5KKF8vrf
F+lX8lqbDnrJhlVT7YdH+KzqypJQLv2SpKsY7XxlYbIwE3wOMunPNYyAEqtZZCbx5b+/CtLq6uQE
Sk9a0d4U1lb0YVP1FQWsfyKfNtOIu2fpY40hP2fpvs+mzBLxAVtnlDe9L8x1pTEZTsnUREt2TETm
3ISVD3creFTC8t582IN0ojBzBkHMgwh15iFMNSfb3bbC7k5TJTnfGZi6nUwYHAzGk2KdOLAcZVzN
OaEJDOIOc2k6OBwIES+pnLkcM8ouWGtjY1Jm5GtNFSaOHeerbCw0u5bIz2VQ+pSWlFMRU3+0uKaO
xW5vWQHTIkuPXsgl0dZoV9glBL6zV6RfrZ3Ac46YoH96L0WE+/9fUjBl8XlAXNj7OcUL4VVEQM8V
XDESJEdhw4FiW4PzFEY+fEjSFauiNk8mut0hC8TRHtyRqiSNIavgped11sS2f02DLrhqSNeCEtwA
Vqz81M5fcpMwiKLbuK0L9dKqb5JxEE1myRtNOt2NvNKn1szEA/8hxKuOlw89q5nY9XPaCUikfcN0
Yypy6L8DpQpz9bg0khPT1B+RInJOErfbEmBMiEkmnFVSz/ikpaBNXrmlndw6imhVEN6GCtPHWHOZ
Ixe15GscSolpaDuk5JVaXfKlUNH3DTeya7zYhGsEWoiWJSe52M+0qz7n41pWAxFHYaIJldDg+hfe
ItZHn1z6OebIAZnUquTojLG5sLAahBoUjLSuuDD80uIECE2A7ilIdf0p8kkJ8fQo/42NjU9o3xzh
Ul1SoZsrkdjxJQvnEYUwo5NeEhYYJeKR6MgcShitdp0eUlkHL3OZx8IFjaeef/mV78MP5S2iF4Sw
SY9XhnQDnY1L0B5Uxn4+jEMbxTtuLZM48ZCAP/bZqpqQqRvrRDdo/YKxW+bOkG9cR0fo7CJLIAN3
LaphEYRwt2wHwW2JzuqpGIR7azJu1GgaKoqvjHuiW5LA9Bag+b3WpKtuQhHRTOh8k+wCWC7Mv83W
it+zJHiRgrQCN8rtVeqTDpt3n65LLQtPbSCvMF8GPhMDn6XdETMXv9uJEA6mqJK48YfcT4mTMS2s
y4Nf8BT08AG6KV5aTosojQetbpnZC77HFGqmsEAxNQGFW/28A8Iq4xL3xruT93dlkwzlF941FB8i
149N7fvHDjgGqLOODQ+fmUnC/764WkH2CIs4eDeafCol02fCHYalBKdMGJmxCetZkKiP+SHosUdq
A4HhdMau5TwBmF879XcvL0ZzwlrX2+9e/d00zqqE3pY8VVDaLBT1kCAaschTtfE9yk3+/6C1uaEv
NQNJu8BjEMPdvHlimv4zmneBAr2ITfjdGzsyYYfik/QlbzNvF5k27ZFg7plwK4hHuwYLX10z0lC6
c+7Q61rzczoZ7NgiLL2FE+Dl5fe2IBGqxXXz3utgPbvR/9cmzAWyQEdD9WHWPe+irjnEFqldQRcS
facZeJlF/mqQq9JOcfXcc8LSYjdE6KgOmW/0HHbxCLPa+h6H1L6gnovwZbYovMpEe6TaUxQ1s9iU
1PfIZVJu9voZsvsSNQSxR8wrDqabLxLe24vSaB84CtIVaPg8BheisfgMGdySy/zmh+kzOimuuE+A
Sx3xxkKtWRUFo9igtRhQ03sHaJeyiKbYYc3dKvNfFK/tip9G6THzcYLySE9M2U61MeWnFzFnNVRj
MYe0drG2rpFktmH85syE6KZLdq2UL3bjOqfSZRZZx0n9lsG67E0wiw4QLZbYGdm06W9as4bz1ICB
knrY6NJ0k+VRxGC/qJZO0Fu7vBr9iwWpi9fHzjG04G9MRtD4ioV9yiLNhFqOfG6D8rK8JHVgEVZO
yxE4vKBInUFW33qoQrjx17rRQdZIxuLSuWF4aDg6fQ1DRiGtBRkIDOO94VJOOJdMbRJEPfEN2Gm/
ktpD/2SQit5EyZzfx0x/wM3mY0cKDLe+VmF30uU4HUbnBgQYV4cnsR+4082pSAK2A7Y5vuURZJJo
iMB9Eitt5xIYDXEET51dEQSL7SqKk/dw/MCxgE9mIuU5jS4d0R8sjlaEm5JW5hdX248MdOfZZ1yG
N7eqX+2RZfZUipUCmU2UFIZx74fk1Ze+0p8sLOeeK+6FZKCfZfT4yB4eWAkOFG6gd2MjWmVezdw5
eFHzXIKQOkhqr+j42CLBmGbYTs1athpwIYnjYmaXgDrGgT2hOBtwyUuE/pqqr1oEMsDSCOoo7ZWO
qLPzXOreKNvnbnbSKgsp96JQ1AZus7PaAnI65jcymSgXskH8M7Xs7dqb5EYakQ16Jdkg5zt6kQ97
DInuPGU8JQQEBk1RcuWtp8Y3LqPPM2D5yaO2YMf3xXPlxdiTWRvWihE1xOORV3Q9h30nJhvOWKb7
RnEWTRy775nH0LwfvAkJI26wCY/+ltxe5xaEaCWRm+OC1+DciXZc4N2qz96wRUnV3bq826terdx6
nNCwkKiH64UOMMJVkHrDiqwcy+Jcl8h3kUL5qyrBnhwooDUey1mH65Ajbqd5Gy6NPcBMn5pvBM4h
Y6YBFXXc8sNb9kupPZfO9wim2GYulOzDCW15NhLih6rfpPEl59vl3FPWlb67Z0vAqjwPCdSjmSQY
L3vJ1T2UP36NboSReVL1ZCUwTplv3paE0uFhIRwKNio/1x72THpnwZxCOOf0Xw3nDt4JOil3QZxg
zPM2bJGJMjeQ+NAlFtkFOGE+BrljU7QJEeDwPPwV2rJFN/MegZHG+H/3jAqkESmkRqf/5kVGjjkW
dKuKk1U79BXHJ/aauVJzLSwT7rTCYo6Ws6uoXbr+ODq5feqqu5jG7o8K523AkqpLl6tg5tFKDP5H
nOZIraUzv0R6d0egnXVtGwYhbAMMhTFVFBZ+7YY/ln8kek9i5q6VTqJSyjrM7KjxCzx5a9MUsDXH
RH+VyLhbrqZvfEnV7EsoLZq/61lRzbOjhFlC2v6gL4Qr6N4lqAvqoV3vp9iRewxwlB20oUQdAZMr
5IH5sl38BNyvRee9DsBClVtth6iiOkUglxiUDHxOLh4q0oTs6ExnzkJ/vEYVylLbshfxODlgenPw
bwXVm0B1vYlD5nZevyx4n0yVWjcmcrZ6UbXcT7EBSmBqnvo61SEz0pv4IaTpmYqNIT4q9lNa3QlE
yg/6xAQJ3fs/asQAUyS3bweOMU7KnGxWbWFwr2elr66uLF+MbLZPTO1hRCjGaNUJv3wWeTpu01jL
/klvZUeP3Ptyku+u/nTVj+syk/yyfGIAyZm+UdhGxqlMXyZ7zYYMz4bnnFITQtR5NC+TOBT6dghW
+bR1vZudLQUzv9k1t7WrD7O0frPQalauU0FcVGS2ZxSnRkim+8CA363eR/vJgXQOV43cxPZqux/d
sIhSRQLSyuLe6tlCy8tctVrhUngfWkKnxTt11zknE+s6XlwnZ1i+rXArlasE5Cua2InUNNf+Nins
F61XxmsauXAV+vmww0aN/EIoZ9O1zZPnsgBQnTk9D4a1JDXklaCvYDn1SLE8Aras5s7+3W/Yxld+
ylAx/vNRX1cp0Z1G9tc5eDTrhrueYFDazh2YuVnFQtD6roytrXIVh3BMGHM8rVlx/pVd8OXYs3gL
cqdvsUOm4zplGqKhslGsPBnMdzqmuqH/jvXQAXPDLniaivjT9GIY3lF/VMM82vfS+lwEGW8ImTLI
0bOSUtFV+F2Dj7ptm3teijVEWv1Gp/Gm27UPP1JrZuAjPFirIUHB8w9jGFSv0+QIhHoCvyBwTxVV
Szgi1gcHdrVIjZvn5wL5GGgYi5GCGRdfUSfyT6YyKOkGij1LWHvfYcdUxdi3KKfPYfvtx3jBholB
pnDRtpBD4v8aEEh8Qh3sAM5z9JGMPzpGimQ7kgLvLSb0zBzrEVNYtfbFsi+2QQEJmBqPZJu3sv3O
ofNQSeJ4AKRsERav3VOEAmjE+mlLPvoARyASzjIOX5PxROOKgDmsfhRWoX4txl+R3UP1PeI8z+s/
Xt7wYs598WcdYnZmffiuc6wbLFI1/U8TT1m8FvY51AFI4F5kNe+R75bd/JYP968Y3nvvkrdXAex7
vNTBp8e2roEJje8iUJ9+9nXU1c+MkxHaj168NfgP45MLeoopIyNawZadSO+9Hb0O5I7oKx4MGby5
xsPof/r0L7LQeFGRQiHXqnfHkESbnktQsA74t11cEGVQ4lBAdyAObfRWuS9FA3J4h/WMLXrifPfe
moEjBgHc7V7zLxi/exyvrMoN1JzRYzbDFuosk6MnllhkDWTERJGJP99kTSfXCJeAEc5pQ/EV/C9R
xuaPqTMyvWtksXCZ0FvH5AAeB9zlCdDi3ZiAVvzIZmYAlrFj4d0jGtsoPVXJwzXJ9faW9Qe3NBN4
EKHcCFjYTkmxG4B9nAm0W2g/6ZniIJNrQ9tH0aZpDpxiJsZXVIvoicu9SVhufawgbsX46OKZBkrI
jb102JURsM5DaZ6ZIvghZIWjLHA8LrzmWpCsJg6DYkF9jFqUK09gy1rIkiYolw/h3UEamt4ZnuRk
/rPK38x/RgJgZWC/WBeXN3w7RNefs3il+xcH6mR3KPWrrq09saHEgQUA9L+YXkx3x8UQzndinkJi
AkeygFZqLgCvKEUxz7eQSRDZkz7C3kQF/2ChhMGxF0tfoXG98R1WsW0KyEE7UxHDsunF2h4YC/dk
4w2L1noCrelGFyJ5K8Cfzs6n2012xJEr/FcaStizS7k2Dteo2yLo7Efifm8Rq2BAr/GbVpxoouCc
oL5GfrvPks9xWLPHFFCEIsqaI3qVODnaoBknOLC3mghC2KMOv7g1tnJWw7X5Y53H7g72JxdbqC26
f4TYGhRP3NOafcp7SD2kauylD/f+5hoR9Pc1fVCIK735UOrIyrvP/yJ5buNL26HhwcSEOQ3/1XcR
3AFbZhqgmDPDgC49IGRy6xf2+NYzTCKUKYD4Q26A5JA5VF/HqEHTvTUJE2I0AsBTrJlN99N5qN9z
bY0SqjZXGmr38os3F37JTkLIhCp6cd19VVxYU41QLsCVmaBUX9iq1Ok5h/VmQTi56+Yz/xkpA/1q
O1IaQumzzh69fBl/TvX3WGxEsLSSdTKiBFqRyOB4w0LlPNlYbKqRXdxO14Bk8AuXPdsQtA9yzU1d
u4z4wFEv7HVPADafuN+JGjHzHQ4cSOt0+HSL/b9RsaWkcux3ijBdZJYoIrQN6w0UZzW2SABMyT4z
ljbsFn3LH5o7RwICWup9p2RIzME9nPiDXEa38kJ7iOaNx+EbWSJLYZLAL17Arpvm8SbFG2cxmj3q
BCN5tDOMGKyby5O9YyM1D3TgV+vUMliK4ClUP4QLsEgb3sdixw3ZauwY2eGsOm+Nui+YyGLb9nI7
RyIB7eNE/uv/tbipjB3TF8lTFRB4v7fNJSj2GOohwc0uCTesYrF77DLmI0TXM9dDSxSuTR/hNXcr
juMV8F6BMDMfzrV+AZY+jrdJwEnbq+lfbx48JgwJR3pobm3zF8UtpwJ/QpP9U9W5qF4d4hHXjCk0
2AzxqXNXKKN6+TwUOwTTiD01A8bvA5eobS8bICDuvh/PTnPBgQ8Ir8AS8jpYay5vofhA+ETPWBAT
xOz5VSjEiO+zL0m+GNYxLo8NpDoxgzwW6B7UcLGHF5vw9f6F6FjDPXoGY57k02lPvreXzUPOrJhv
uAnT+Oj7uwOyZjyCppvsZmGbJ5hgMyan6ZZmQ/8WPZvZZ2L/8gZOrU8Pah5IhHRvFL8wLLzpbDDj
GQYkd+wmDCjCJpb91Bj2NS2mfu78fqU7wbLOTtat425RjJNSD3w5XWSeG5y5zUKvJxYBZ7u9FcV5
Xkem/WvAyCXkN9jBLnc8ubEIItvI0Eu2uceKFClmAtFRu3Y+wimrg2Uba3i/w2iaPtGBW4xDAo/7
mXxz/DB9/ubDcsJXE2wj0XavFDQdryMgS8jXYBA1b6EnH8VAcVyjm9kQtwe/M3Nw7Xt6urRUf+kt
Qt8CBCN7DLnWKvo1stbnsuAaagr9azCR/gdR+m/qm68S1eBktbt27rz1sMVH3ECdhzpy8kcSXhE5
v9e+lETnpvyUlWatiu4PMTZUV+jwK48BydGEU5KndfyMfoCxAFKMHSXeEV75BBJ0ip4LDSvz4AXU
86xep7iMnhXxy+gBB9ywBcm6znT774sTt9ehS+Ml4wpnzvNTF4v2wujp6EBQkP7QpeeK+dOC0Wfy
auKrc2pStfIs8vijWFFksCmeBlaRrJSxEzjVnGxdMKK1uyfsLpAX8HkQX2EDKgAmhebKX6vcco+E
QN2RCllvdumM6xhT82kMQ21R1mlBOBkNYJO66iWS0B1a9Vq5mfubpA74L7rg0UtLuOnWwq4r51w4
jCfDLIzAMVlyE+ro0hq7v0rltfsJD51R1mcWHv48HuIgLKAkD5aBGV+l5bQwm4Axl9OSvFf3bN6n
khIhdM66O0eHp3PN2U+v8VYvzHadJqTQayOgEPhep1zTUQ+zs8lES/9smda54elYox0pwJvlv4Fn
szCtALkGDeOZqXTW7czeNs32BlLuWfi8Q42++DcO2x5rmmE+4c1Ds1hmJip2IKwjSaroatCCCaNB
9hrgpybCfGATPnmr//6V/fzvnTJ2GC2NAGNRmqcRumjdkMIhuiQjj6XH1p2bKxo/drvOkxTFZ1RL
uWuNYPY6NU8I7UJuNqJ/4T9OJ60n875J2LS6+vjRVC4++wGclj5w5dGZaK/dRDiFE9yzNnJuriX6
ba7i74DFzlIzce/T6wLmrz32LWdEarwMIp5oeFh6+pqPNLP9Brvy36irLaqjxwj5pBq9bc00kej4
hWN5Jrtg+yes705mfDjMqReE5XY0YkazQWREteXjum1qtpyVg1aZgW86lWuDOnAEKdECC1mBrkzX
E7mPff5vtMdijbnDNW1nw4UsV10+fRdsoYwWc0kn3fSAimkd1x5rqlyEq9rG4AQK9zyKrSJDsiqg
eKWBLMlwRuefyZ7fD/Q5kG1PfduE/IDzTr0rzpFDTZHTg63T+aUQXMfcd5bM5hDdlT+hlv5NNSsw
IK0HPl1bgzytG5DrrU4Tp/RsBb381ObUkIXAzlV12VOricsgWYmluf4Fuh2OAlMXvzNeemrgqeJF
q1d09C6hhBZdQ0bO9rUY9LsAnzyFIt0lUB+2o8kxU+XfySixDWcs6C1krL6m0xPFaL/TzvyKqxiM
h8bUN4f94yC1ZUwYLFRfJYuKPIkY9hAxSVGl/6bQ51ujhZlwgHPIZc8jNFpaS2QwzGqr2NRB9lSG
IMjZYWIYVm8Z8QP0/znit/FHem2L0hf5OvMPE23+3suicsPHuoben1tp6UrzZL4whloeTLQlfTu2
W20soSuycS36yQUz+as0yiQKnfvUS9aTY7dKCw2nDWGGS3wmdZ4Oy2J6rvWFEpBXeq/Zp2AFDRcL
UmlTl6RpLDdV1Qv8OumXZ+fFLpbIrap8O1TA8UO9OWhoprwo5cOoCS07+e+mIcdzTm1W1zWuDdkx
uYbX4GogEFqEVouQ9DJ2a0jT4IHWWDFv8C6SQ590DxtMrsJ24vOnytH8RCu8SwMXGPRnp5i4DQ4o
c6MOVsJFx1+SCD0n1bwObvbd9Jq9blpj4mJA9bVGqJESd8s4Sx1rtmWcfuOuDJx7hwiaeTOd6vRs
RZOPHcYEIB+cJlNyZ3uSITCk/2b4xLBLi8SafsuomqwUn6AhcButrDZ80roeQB17I0TRiIhPD3Q0
rF+XaT+JevhHaDMTW3smCrJmqOV7y9ZJoNyHxI77/a9lgAoIKAbQL5yyQZcvrWuPG7POJrZt+iUz
LKJtRL2tMm2ZMLbb6SZFE5mxDBMzZBrRbL+vagJCvLC62nAKvaY2t6K0s1WYJ+ae45agKD/oKQXH
W63J+jWNEPv2DWMjXs5LLZv9iCIF3qZnXGTHA0vk4UKcv5UBA96JSvvsKxbUWTLwXePsV2Fiw7xu
P9Zh/+LFyn0xgZBFyLb+U3fbHP0XwwcxLMNsejfhXyvP+5wML9vHkhmTCHt9UYTzC4BQbBazQf7l
egg0EAW6dvdWpEb5rkhEl33x2QeR+MZe9VyC0oDrU8ZhgvSKRw8ZaTRI65Qr3OoavKxa8XKofGxA
wyx+I8KgCwqGc3zzAF5GoDYZbJVf8uBtNgSVRWesdbYlx7yjbXWRNplFdi2zeDmVbn+JJ0z0jAY5
KBnYp0lzV/YIGqrtm3Ol8uYstWji5mP8249jfe41kwVOnUYLMylYxAcVTQtf4ESVxFp+mS0ZRhNz
3sSwmRGF7QG5wx4GjM0pzBe7dJ8V3gU4F4w68X9BeeR8K4IeLqKIiWDwIky+Qo5IXzS5ydt4OidS
m3jwOErL+X9OMn+lG5LlFO+8LK2GVd/Ld8ADxS7M/BajEub5sLOQ+ahs3zQmZjAFgBVKX0/uGZYm
5PflYSzKL8qDdNFird2UuaNeYjPE0deiMoFSdrCmMVhYvWkvHLLVA2glvRAXP6rFZXKGmxuFajfv
NCpesJfGY1+PIgwhfTYOaBZbhQ8nh4lPuJu/MDhN9iqV4Wsex/ze3PSqVcV7N7naU6bHZ2LcexAb
rCICUcuLiJ1fdLP/VF5XhxIT9TS0h1bghrBLKjkJVgmbXRCRwNkuJgq4k6rzL+FbZPY17OVb0DyU
CyFHXjss4xqBi4RShPW3iAKsW4gFp48M2FElIF3MXssJqciAWHisd+Z5mtRZtay9RRsf9YannH8K
xngF8dkx2CE2aXG0vP7LxK7FKISzt96JwLsJGF0m6TatkFjLobSiQbDKI2qobQpnRI+8c5EiTMIj
nQB5bANzZ5QGM93iYuDyKsiCsHLUIQrtRYi7nEf7oqACI0QgrRS1tRH/GIhdSsNZdw28fMSUGRFM
uXx1839q6BbKLW8+nSExCpcKO91YaWA01JGym1KUUZcs3ynfdp5yj0KbHjlY9d68tK21tXwyJzFQ
ueB+CGbcsLBeaRCpDbV3nOgoonSvia+hl2dTcheP/QukqmezcZn+ovaueBFmRfhXzVFO4p9d/x9J
57XbOnpF4SciwF5uWdS7LLncELZ8zN47nz4fJ0AymEzO2BL5l73XXqU51UJ/kk0mRCJqbJ8byKBV
aFP95oNyMfo7JnNwFNR9rI/PRJb/9YP2r1GEY0EfrXa2qOgXHdcRSBOnUJKPkyxfVBqwPPtnsUEU
hiNCgBF1BWF+IkOgtX66zHrA6l+ZEqMWBeVC+mbJ1g/MNbdV8APSp/UgQRBdOlorYCgQAL9k+6kk
fCLHfI8LMxvBVpnJdPjlGXBplGcSYN8q6YiDkDvi11EQhhBLwltQq+d8OPhj44rJsO2n9maCrYck
CgfidG9LrOBglmeQ3YJ6VxjBXpJ0omBzMNPZzQggEn2oymksMLEGHBPDP9NvyAikIVRp5uJaW1wA
pK9ZNO99w6iDSAyt67i96i3D96WYidFEFtZjKKEsFROummUs/BPR4Wdx8JpZhmml/upZfKywhBoN
rGzJGyeFvPfJHi2aQ1CSRCLAPAoSd77WiJSKOf4YeosgIH/GzdrcFMud0y6cB1VYx5wmU039Cehn
YLVjoc6PrOnWpccy/EUubxO34sCbIRmgRq8HOhgp9yEldBB6J+xUjmQUIv0qjkI7WbQVJjMdcLlu
4G7SgDurwLRFPTtNk08YXC39ZMbiqIzdEpir609Y2fVJusy+2puqvpjq3n1rafKV7VAAwPsAwzRF
mQ+XAJvMJhAfdcMKh+CaNTnCAeCP9DNTNcxQZ3RXVdNATpRlfGvY2bgdaWOyqoP0omgpxpPGurD8
90DKScQKMXJIX0LDFs5yKoSSUq8ES5KgCpU6NY3gtdj4KyMIUP2KTRNItjkO4OY6tmI1TFUh+m26
6oiwbD/hxJN/Sov8KGM5lFBTawIZhYhJIxJ0rLTsqFHtGiAn9V3qSxR3+kY1cubqrV1qOLrReBkn
0dAeaa47szBB79aRlBPdTM6EFCOnwf1odnuqWg5Tv8BR3xzfY7lw8NOzlcnYDCjE6sBgukxJ1sqH
iFhIMc3dJNSfE3EJ+KkybdfAPMKtqdBzyVu126Dkc1SjWumU7Fwm5k7ryjf4vkb7LHAElVH9MS2z
c5wi5IZEBtLx2tVIBIWA8rPqcFQiOiH989XsuyDCQhV69vusX5bWAOcatISWUfD76ovOMZXGw574
gPcMMhddxRVmECAGzh5jjbCOwWU/z/ull9L8H0vXdxKNACYB6MHi5hiVBDixoYej3x8oLt2m/Jep
OwzqwvFXw5aj4iHWaesJxHqa4V4rcFqOuQ18XMdHDfE+fGhhr8fqXxc2IjGdi0Gk+uxL5aQLwjXN
MIIvqdhWyaR7A7klXYuOyRqT94GCslBx5CvQZlkmLO0YqZOAlZKZZRsfH0tloQ3C9hlJdalF7uW0
fURAZLQCKgC1OI/vkKKuPXhtzSqYfzLkrHkTbCxImYJ2pHf4FxlhaM9U9lOHjK9faZO/mfrUHfhe
ghwxiSZhFVRAbrUNIANxy2zDBKQZHyLG75vKt7AUQoqDEC2zJMJW0BXHVBmAo5KBOzzXW4g/GzRw
ySy2jRDvs6I6RpJ8yS0GMzQQ+gyqTzuIVfWixoxHYS0iZ3YN65IwaEYyqX1phEeSDfxZMjXVsfSX
Q+Q7GVNygbJyTK5tto+s8CFJ/Z+UCbtanE9lA9tDvFVBmIBAiXCc/riYdwWxAb4Pi34qSGEnlBGg
Kxww04nxlowXPv8AxgmZbbl9O4bEM98+orLX5LfOzVSdbfbng+f5fNYiH/eJ4Nt19Selipcyww8r
1S0RoiTLOUuskg9O28OitJJ3KISfvm7tkMAgMlcDbNkQTWEKx5xWwINeWivImQe0bSSC23KBuQu2
ymLLOGf8rGSqJAooIfbtVogYxJCokcMRUqFB9DacBouNAbt5lr9AEMGGkXPB91EEzGK3uTb+0LjA
hT7JvGt/XRbI1Mi2aTUEBCzZGlsULb6J2uzS5rL3hrUk9/eGzsEAPvDP8vReNi8DO82+JVMApZQM
O4fBk0pg64QSL2wN+EH5prQIxMhFL8tWMvxpS4rXggaCg3KoVfpjyxwrWE5Q/Ucl0i2bcPXUP0Y+
DgR6ykSY1zgAtT8V3aAUjBzubxi42QO24w1StLbGoBiqgQLTvsJUs66h3k39g2DlkTFCyPpooMbA
+eWQsI0yxvzRxNxeZqI6UzzMWCGbeFA0K79T3OW/Upxto8jcSk37MLvck6XW0yUQcAz5NAU3CxWX
pMo4Y9LPpVt6hAi6ZfGq078RRUOKcV5E59dnHpqDB/0rPtnk2ZH1jOLJm4AwowovNfJKOvVIk3Qg
KnvDwJ9xAHOzLFyn9W+C/6yaYUDd/jbCp85bs4TE8SsV5QB5ebnsDuauLLEfjSYsXuGeJbhRhIjx
Ac0j7oeYHSYPwgXmqYcPIfKN2sZpDi8AJIwmAlVqfV3KPYVUKoWHhfR+4OSc0ej52gs7Qneq3tFw
OUunWPCZBXgTcSV+WHL11c/hER8eHjAtDnV4MKAbr6UNLvGEpyvl7xSZdkqenSF447BpVQmqCn9r
PuMBw3EGlHy9yPiDHekIxGTMC2oQ9BaDVa6ZMbjW5fQ2h+Q9Kcm6SPsVs3JPGZBasIWGFKcWRfPk
5KAjCtJnZT/rUI1oiZXKP5COV+OFlYMDraJwOildiSFgPa5GUXQ7xKcGjiVSnt6gGR+jrDgvKpde
B0aJIQeIwGmSU8gCXmp/Oa4Xo6lv6lC3Ix5BKCpINVonmhp3Cusdi9cOhve2jiCIwcfqTBdzpBUF
LcKNfB0Rwhpi7xxJjN7pzgXcMAZ8Och0TquAfBAZs4IcyoZyk7kRE0BNq/9tabUYPVktj9bAKq4E
N8HG/L/qA7SJEpZDmXAHshGilB+AomXAYZl90fY3a/g2sEBOokctDMTI+u9GA2NSia6iCfsePiom
++yF8Z+iittOowGssHFXksNAJkidB0hPfsNeoffIOAdx8VdvAIvQUWED5dolwJcg1UUUelRrAeEk
VeGT1r4blFcH1SIqxyMpKfDMkRLW8cVUWzg0rqjPNRsPfiWYSQk9pzAJftEJwgxHL6RhLEadGTRJ
AdDSwhjujDAiH2qYgczrorw3A0adesirga2qpnRLQDPgzS4dxCIeRu/S/ECw/RzqxfORIPQO0rAf
uhOmuAb2pMJVbN+K4DAojwKF0FjH3znqm7EenQYeTE805aJanmHYGbjyCm+1iLsQIN3UE3c0gmjF
vhMaKKZ6TE5EL5p+oWtgZMMA2BBcKaq8WlLP4TS+TTLukfMuVo5Vjb78GRgAkVq+ZS4fzTvZEkkO
7RyN42/hlfVl7fipubHkHgkPo67yLcL7EYMP27RwtSE2EfvjPWMIRoUCBzv9Q02iTgelrzszCTaE
mxXvAReg6D8ECUvNCd2IQJ2rvWSilwbxBKjF11gFWOUp5mFUTbvrhvcQU97Up7e0NiJojsljwrDh
jC007DRMMcFyp7O4lNCWTpZ41riDAe8acZQV43MuE9giJutkuOvRV2k0V9QKwM7Gd5RN3x3+AFGR
rfReclOcCYOyPoyDz/kKfqLKmNNfMgDqkNsMs3EB9UnzbKJV068ygcJ0SA9hOURO4nMJCxFHXZCh
qLbM73awvERIPCKuI+WZGnehw50PC2nsWpJhBN93QzaCXx7TVsIkQnSNEXPIpjFsucN5wZRtaGj2
0MJG4fKpWHbSmG4T3eCwpWocERadsR70IAuc0vnc5g2+YsPKJ961VCvovugx0exgegMjGL3C0K1S
vUIgVmAhrW8EI3Qz9JUBwUYgpi1eIhCcOXsx3BCelsihmpZOkpw5QbAJiJ0Cyw+LEiN8KgGxq1XE
yCR1Q5x9Yzi1Q8gwB4+jsslwa2qwF1KuDAhWESqA1jrNHIIgoHY0MLmNceEsXBnNiN6FHhxMRw8X
axrC/DoGNCohJUTRxFwUONDVCrNDq+GavGOY34+IQhxJ45CeP0Lc0BqN54WI0bAOLYV0l30p3U23
HqIa2TocHoVKTgOQXXwIppi0uIAc7kL2+BQuRQ7vbPHmY50JZxld8TT4yKxvWXsSaNUEY/TyGYFZ
Ua26lAhU4kdlg8tI+IidEcusCRR9EjGAeKKkG0TeifBHRt5UYnWO7bqel0z75FVs4EMC0IIRm6Ri
3kf5JKxU9lxD8FgAC2iyw/ymZKh8ccTG3zOr7jSBkr4N6YQH9WPkB5VuPf7HuMYjGUUBqSudaK4m
Sk2wXUQoJ5TM7XCtrWeGGQFfTUGuVKmSZ87ILBqIbCWHwbARe+b25Xek4NAhwRh9L8xrAzc7vHBT
WgxtJ1LwDlr7iOFyxx0wan7phcPgI7x6NTnZwTMYzqkMjzgy2RCYQuKiGCkrxbMx/hVQQGdldAZI
yLK5iRpXZo0ZL2mIVkyQlu8+EjoVlBBEufbb9C+KbjrWy/KbKLndfNH5f0xuin6h5ItftbpDwJtg
XDAeChwYMjoJQX7B2UcxlMVnrpeQpEWLMQ31LCN/wvLye1S/FfM7vzzPOH2pfMCjQHQcpu8B90Z/
7kIw0c1cvTJ0MMxZ4hz7zMhkakYq0ZKGV+pLTLGDs88mlgqaVMAQciXhAXGx6ilPATv0EvE5cONS
1OJihJxexVQjdmronIzXSMBrvC74WUyywq3KXlRxOhy3+LvYmMX0KbY4XkxxbXYMsHVmfKSEFMsc
u/KpGsrDMlbBvNnBHh+jC92esp5o1Zs+0nfGgReTh9sDlesSpBls79DzW/eQttOItnmC2fZqwvEJ
jp8LVuGV40/JXLOSn4X+K4frbto37c4q2TO8IaylK+Mnl9+SWDv0BVh7mpEES1kr506d3VX9r8rC
exR6o/JGj7Lu6bLi5JQOV1P9KnTZkcWHgLG5jE9WL9x67aSklz76iHT+NySrOmBIdW0nC5oC6Cm5
TfQ/5nQpi1/T/57Y3N0tgBUM6LLtYAT2IAC5jGMyR5aafvgCsndSp84DAItufRZgLWP7ZflPIdxE
xKgoByG5G+yuBfcbMZ4SGYcY2Z+cfnXtNTGOPaxOq3yIIWNu5jsJU8kh5GbCwK1jVcFwgJReJn9K
h/qSiR7WmxSCOSV7y5Vq2sV2IhOdrqEcbmLK/dnDezmqyRucS+r7lrHvVpvXEScZwCnE2F1PWZWx
6N2YwbJ6vlb6VyueFfJfkXdDgTbbBXpgjxibwOSEX1q7pnNTDO3q+IMSz41gnACV25HCCxYZbX12
5iNTnjO4rXT0xZOZnmt1n2nPHB0I0bMYmEywS+C2TN1K4L4VwKFhl0N8Js6ihqm5TmR3wfhRdwTJ
Cgh26Ff5P1GEsOMRRp3gXISrivWjclbj95VsykXMWD3zFHB2ZSqVk+PMAKaPOeVFx/wIU8EEeZWn
hL9CNmLiELqzWewyiUmBaqMkWdVtATkRE9R1oHhKsQ6r34TarFuGIXQAEwQRWaJY/A3xEGJ5aeV+
6C8SIxSOW6t5jNVBo3ZqGb6y0qV+2wAANIKCqpXOhXkJZDAyEBiwEsfIFkEsYpflU2sit9VAszii
lCpyexZHnZ+C8NWJ3AfzQxOvNaTLunqq3a6TH83wW+Y337rS6uMl8iVhWVpJXiMxp9oOaBdEMfqA
zw+wh6+s0F5nlKaq+EN2eqruw9Rj6ZtYpZOQ823l35MCIXxZj17AsLERmc4lThR/Cj7kQO1LQn0r
74FGW2ISw38MNy5Vj8m6EcF6Gwnd9QwwsfQumj+KeZkD8rx6Gpj3OWRPfZXgXALQHUniuC+BRspw
leK3Sn7gG+r8p/yrEWPUmZtUXmLsRv3dmnd+Tu2D177xXot0wfsi/aJkp/Hx+0tN+ONi4A7MU/dv
YfRiGssdiQEum3dc8qpNj6ovGlYLyTmnGgWAEtMjkYSFteI/onVNuk0tbuvkfTY+1BJPYraRVrPQ
scPHp3dV0/ihmuPiU/70D+sa0DOLABFqSYpMDn/8M7dOTRN7evE2APlNdxpkJCV3VC4xvGBbKPdz
ObNIPgvyd/hU3CQ6HNDGlrAIgxDgZOmXUvxjuq4pIs7R0HtgHKU00qr6m6U3Mfo21X+TdNHQhzdu
F/50aON66TgEJ1StPRI0ktah8GChxU/fhsQZ4GSGDfmw0QkVEHzspvAPZahiSvBYnvUO/myTvQWf
sXxsgpM5vzTE7mwirCyM+ZjL17w8dUTO8JrpgRG/BcJZgwPcGa8J4/0+usrtXYRqTMBiw6SUDAOS
Az/HxMtTV1e56b9r86DztPIPkqHl9DApnmYe5mBH0AbV/LSTpxeVty44CQ460o50jIcpkXqMTj/2
L8ByGEMDX0XSTzjgFZYQQJsYTPVxV3DrGjEqBURgvTX+2/RTVw+TnMQSK6tM2CdMwZgoOspw9Q2A
i8wKrxnCk7F8BKsOWDaHtRgP16Aljt6zINqjVDCrc2ZuRvy+cDoe7uJwTxb0lDLuOaQkiK0bbZd1
/0J538lMeW5S/D5qH8JXwbUvaB9KeSkZi9SPNH22FWwdTFmUVcNMgXo5CVV6TThjyq80M3c5aVgr
4ekrDh96ck4DhgeW7AjSnqGkJ5vQ9Ec8QadFhoGbhlS1q05sbZEDPhAOpXUspb8i/tBjLJ+IBJ+F
xYRMBTU7dZIdK7CVbk27b7g0kjmC3QcTXzujjKGlHOOnCGIYVBvebo5kfNhm9Xs9XsvsWarX2dhr
81mMH1F5Dm9Wfs+rvxhzKT/4hrA0FMWumKqjKktOFO75Mw3edg0LQM6QnTc3ZCqKf0hCtnn8YQXn
sHiGar8xkdCJ+efQGueB8eIQ4OrM4ibzzYew3TcHTDd5uK9K2KekwtLfcXr7YMGwJczqd4atOY9f
PTNzWlOSvsHTFWIkBcuTGJKOhMLSCiU3MfsyAQnz/C8L2HF7/YNRYY6ttqFObmDgONPjgZeSglS9
BEwoQ/WtLW6j/9fr74ERAnvhBUJ0sbYptC21mgHARbD6rcx2LSVmgzFtb7pjuBPik9n/KfjSs0I0
L+dnKYwee9wuk/jRZ7uEeYIafxtMJ6trmdAHvqdcPmXxL69fFuMQvZC596+wGqTyVBRHbXa64jzM
l2FCTA7rTzsIGD7pzU4Sv5pgL0sXcdwL1a+mXqrFGRxY8TYlj7wly8jqN6Up7EPAhSzVDrm1FGWj
bMuiYUJuWUpMvEUq5Q+oRMCNjhpVQ61Gzy7gbRAisgVTp2ssuYJ6up75rAWSoyFn1P/Fza/GxL7H
6lMXHhrWRxakRBmD/v6W5z9KsIsZNGP/RNQQcLPQw958GEXtDNZ3Np961NgG4Jgqgffg7wQe0km4
gmWRTWheznIgz/sqLgaokJ/1kqA2fPESBdtS4rF7FkkDmlAeYMIR0/Mr/xT0ijC5iC1tb4j7uF8x
kBaIrHgpwCIR2HHzijNlVfNdg3pATW9tRnXc4huLe3Xk1RahwvWrot2OabNLCs/uZZALJvfATPJ/
4LYxf6qK1xSCW2UdX+49hqUsAhmx7mkh1XWE+4hBOijNEHoV/WSEb3P3rynwvoOypbP5OYeRyrtR
66KJczvgQnyOSbAGUgREFfUQdnt8zjn5pk8VHXRj8YcVPpP15refRWR4hV7bsoRwe+l4cUPvIXO0
lBBpiNuUBkxmdXYI5BxhfoVPV9P5Owq+Hymb3Sj9IR2g1nUvnP9VEQpR/iEmIt4IxSkroWcZK30Q
PCPRbyoFbVFlG6OKvIFcHrUwnTphAhbK2xp/XY3F1HEPViWlp0Bg8hB4MlIWxg4ryzdxvEdRQnuk
t9C9PybxWQMliURSmIToMB/WiouXqp/KYjooPqO8ZfZLRVPdlepeR+dYOauM4PxG2YWN6Wagmrpl
4eiJgeEzCFRA8ffGOKJ8Q4EANGOgdQedoEsG9O49lPm6sWJS2iIRdDN/D06L2LzBfR9hRQjkOrIv
ZfTVZVu6HTdLukiHU3KmWTca4alFHgCXq3QpCvarr1j61PLfjiu9e1hkyit7uTwui6RqyfvyQmM/
Gh8C3kCZp8BZwjEhBRfyhEUXTcYNQIM21CuSYx2Rfw8JCnB5FB/4igQxZUy4oXurtwDpg3LBPUkD
miOcAMKnuWBTBOgA2TvgV0jht23xVKdLNyHm3eawrjJQbjxbvmD+dAVVCHwHNCE/Wh2hfQycGAMj
4ByOmnY6d/l5InuPKzcljXYV+hcrBqjY5M0q6BC47HKBITgZGkfcq8mj5E9iDliK605Y+dW2bQ4l
x0/9szRmWorMg13DkzPSP4J9WGoUwowUJBeropqWEmkUjoD9fiKFavroJ3fo35MJP6NFcWN+y9FB
Ji8z6xnCI5SUQHs7+AJK+kdKiW3UP1nH/JkILgC7FPsl4cbkGGs8HNiq9oQVJRrMooGXvvKtozzs
rfI1t9+6ebaqlwGsA6isp99xeU8LJNodog/iYvm4yzGjgDspg+wmKAdL7WNIDnVJX3Cvgu8wvVva
XraOvM0y37fNLcC+Mdk08j+xxhQ9tCs8f6dFxzrg3MVbCesfWVgpkO+zPWOPwTrmzcGYNilFNwAs
RsBI6YGPad+RwJ19zMTQ+8U79b4QanAzka6t9EYuPS3ww0p2LfyMKywcEnGZsxjzVsQaLd6M7M/a
w2GNrKIKJxXlHQQpbFczVFx5HcjeMgYSls/cm3d8N2WfSf7REnG/wVeXkAM3VYhhRdfkUimDwfJD
8PbGLVbBEpoxHFwTvAoYQBwllNLksPHM4PJDxUFUGx/4pPQ2MHnj2ulA40WSAxwlcsYvngl3Soh2
iwVB5yWjIfCKlKPAK5tDFdzChMJiN84bWN3TG4CZ/0NNDIusH1zAdggWpEySTZiwBT0r+++zmI6A
zwkMO1jasMaRXc1ONq1C6Ri3h8Z8zPGdrcMSpfNmQMkXhlTJCou5IgLzEdOOoc3MCyLJPUZ9ZCRo
8UY16WMdIJbpDVAnQ6J1TV4McufvEfyS0ZR2k9vdrO8RV/NrSplm6hBNK+jnoHXGlsUGAmr6O67v
hh1uuGW8pXiruOsA417Q0XpGDeoCv/OyGQx1SCLJeuz3WUXsnouGmGysSQKcXCWNt/gdKTdjPLfW
JfUvTErbGnshVgLfLnyUmEeFNAb10hxsQ9xjtfZbSpkTqx+tdOVrZqTDgjuWJ93fdfURGNH5LxV1
ExLqi8oCodyS70qAzpoJBTcU5LNmvpjBTWoOggG67tJTpkxIXOVrIMC094iiS4td3X7jtmkH5BIh
xElWXXnk+b5b6koyMCZzOSdw0aP2X4i5hHCA2MC3p63J1n7gyku2oTsIK757g00ZFYfCQQTRkcmO
o77oVQkv52ny7/FeqaGEPx92ljM1OywmekwdGVVMGIWCTLly6zWcTwY8RqTi1ETu9FZ8guj4nWNN
HqLPwNoqs+ebJFTbKr66qN/tbDuvg0eDLWOG2GIzG6iviWTk4oLe5Ca/BballPPyM2frL0jGBupN
++AVMkNVaxfwW8TJSPC4FBoo7XZ7Q6Ik47uJ8S2SGMx6aGpeKU0DFImeRbZXhDVxtxJi6GeneGBa
aBBaVGz+urUcUhD49wVOVnqPzg7u6jsc8eGQTZCiSG84+QMubR4YrRFumnK7mJlFa845A7kiBqXD
w6QUYK5F0O8nWXRsxJmcaWzRHDGjgHITEtY+uvhAdNhUI4Nf4ZyzpEFryyfxIUvhk2vapkrMgtMn
2zolkdupzDXi8SU8DdNOTLDxu9qo4blS4QTfCjTC/joI2UObNNpRbJLoS20RtZuxd/GJwfqmwq0d
O4X/c5mCGzhknWzxoWWTJFSu+ZkyXiApWSW41JFo4rG5yBYVF96IbOBc8CLflr7pgNnm7Xc4YmnO
beMNcLlNWB52SRpwjTSMQYUjoOZlxpsjANwAaNM8NRd/Dzq958UXl44Bc+VF0UpT4erj77xmaiFi
u7bqA0SFjpPSdX3EiP850cpNtxDNT4PmmQJzXWbPt15ah3+M7hnVV/paRhZN6HuRHrXoIhtvUvcp
aRd+DvpsEwp2d8BCasCV/qLDnDY9suATxlrfWMWB12qobClF/8HqTnnjgN9IvGWvEmGI01pu6+ks
JfhWrmeNJmNd62SxbuvxUfsnsDYhcprpwEE95p5VOcpjXI9f1BHOgNcBMNonzCCvewPFVH1blxzO
GaRHEQOsVfXJlYA3kGUyU94yc+A5hOWFq0Irbp1+HJo7QXExQWE65u6c6LsJl/d4bf5wjPGRDYb8
zPeBOFZadkDEFiXHrt5nUJR/ibz5RYsmvQCnTaiGJha09C0bf75F/vIMSsILm63s7whPIo68a5YN
kBdr2ro+j8GdwEKMb7/FiBGRq/qau+/U+IDQUKe7evagK+D8JbY7tfzU6ULo5WmdPES+Q7Xx651Z
4b63p1phmzKSBe8s4Xqpp2FPtvFIYMfsde0aJQT8lFbcxuBvDWYvuxQzJusMvB4icX7eq3vzbgyo
o1bQipnCwFUHwTRh+XYHxtjcNA0jLVJL1oSyEBoHtxp0maNr/EpkcDduhg+NiJhBugXBI56OWrqL
Oi9LD313CH6ztxznM31FB+FPqHGcTxnJvkWa758M/+hA4o7R3UQBidWew0F5oj1iveIGBp7YbPpk
I8sH7kaOg7wBol+18prXzKkRo+0FJuOebBcslnUuz65AzogMDutYf1753a/LYBPG+x5jVcp69L2g
B+Va2yLE27AS6/VwnwCiV170ojIWGSThZQgojRCWs4GO91qePO1L/w3/mIVQVlPu8Y9JsaQc5a/8
Xh5G8dn8NpfmPLzRl093qmVZJKXQhtdGQkfxgx4IdhugwotdWdzFn+A1HZBcwxZkwLlKd/kaGSiT
vGpf/oPwAQV6qS9EKu7d8MOYix/9k0HHSI4zZuif5VHeo3t1u2L5PNGFgv4QfWIiEOgeyi3TiZsV
at/znd//DzaPKdp8JgZE/b8QSemN454fj/aMnYhps4acl4vYd8Gcmp86/FWZZ7MKMs9KPWmt3gUM
uz64Rurv+BpVHJK2+O6L73XDHelMb/hikj/n33lt8MU0aZOLuzBYxVjldi4NMHloarY1sAAN4Be6
vKgOCC7BhsFdRk2Epvk2HQikm4x+DWn96GQvzhUhc5vpXefiwTgaoBJrLaq0pfLxEVsifPqA76hx
5/C8DRuVnzH+V/tVaxgxAZ5bLWJgzkNcT+kLtiNh2dyTsI4ZBlKUEUlJVoPiMu5BcjtQf6407gAQ
pOVslK0Vfy3/RcwkKbsw4eEX4qYCwdLWvvBM25u5y7Qo3mmaPbm1zY0t31+qa77NJ+0IIz3eyC+K
Xus67YMfyVgbB4qyD0Aa/FpArOPvcS1c+AMF5NAydZvAtfovGIjQcgzLqTRngPS1zC53TeuqS/op
/8QpuMSjt4RcAHD+gLw5MB9X56hdxvIbRgoNg3bcV4DBiMUJjjFH68J7OMr1BwQIZsEdZxp6XuWG
2wP9OQ4uMU8PwdSwzvc4B1r+AVNnDRlDeteZkbFKfxtqif34x3ieaHl+J/Sl8sYIAUtMEtTlvbmZ
3ivsBEHwKBzA8QubLl948mxn2opvBVbjX/ZmfKv7euefOeZbj9QNL18Lv5NhA+n/VY1n3iOe7w4v
dcd6k34pCahM0VUzk+F7kYJDo9ORkIbzuI30xtgAw845iY9O/4f9NOMq/hYknHyW9qR+UP1S8SXs
ou7BV7S4qUpbJxAZ+2IcQxaDfQRNqB7RKca8EyThBRWSa575GfoZ2le5s2Lmyu4cgwvaOEvY0oM4
AdYVBKL2lJnEdtnjUz4YV8ZFyVsFwqzb9EP42MCYkTO7WwqbBUI61njM2s37Us45I8YyqYc/nI+x
GVnuiIoe8oFVGMrecmB/T28sDGn06J7TJ98DznHyj/pNUHczcVfsz8Au/pG8olS4um6bT9YUSGHA
ofSbWMszp4Iwvua15kF+B9RakXG37h3KEZ66f2o2ppdaNlii8zd7OJC4TMD+QM5fNOhc0j/DpXeU
df2MyXCufniVm+Svc0xGrbENsQrjNVCoQ/XiuWpHpH/r2P6Dd77tP7HIQcm0IEtrfSV+4DAOeu21
t/abgxPy90IqJy8FYMHBV8QW/gF4TryA3DahMW4lgBH80pHpOU28poMO30uD/s/J5Y2KWS+RYR/i
OX0XYkfLbPEy3qhpea/GPjplXsacuHRQjiu81X/zj8EGRbMDueJSAG8eYVB9BDaSlL1xDJivOOrW
/MRs/R0b0ilm77JI1G27gRZ4AEQcHdPwcAQ+mVtMNZz8YNzrl7BKfrRLuC68eGt85C6Y85oI3Gj9
dtavSM1t40R3Uo+3WF03BGjjzaoe0TxBgd0E3pnoEWZcK610oy/1kz3eviOSZHYVtifjBPVahKe5
1l3lxveuh4PGyKiHbE22gKdzbJ37Lw4kUKb5Jt2awe4+kkt34SigpBfxq0HgbmArDlXMnkUPviAz
pPLJ+kiYgPoOsxoDvzWHnQlDw0KSb4M0hKf6lJ7CJ4ccR8vIrsMn5F8ENrO1jux7jLZDR703v7pF
B2bjRsyRU/9VRJPh0fPfATpPjvrePpjLsHTpMMb/jszqjR3CccLTxy0Kz9n8gisK458MxsQxOhU7
4SZ/Dgg0BRtvKj4NHtG8WIbhmJ4trEvybMCHFqsr+vPy2rKCfrA85CmiucYLsnChgbnM04sXrgds
7DLf9u8ZPt0sKMotu/rTd/2eKlv+pVmjf2PCJfzrPthb05mvET/LkAKK0sHlR2YfMooTYMRn+tSu
2QdZl3ewDPJ3uaZtaa3fp3EBOHjUYUqWCbwHh+lRntrqix8M270Elqg9oJsOfNKGbD4wm9sFF+0Z
f3VbdByvYRt+we/rflx8ow4YvxnUPPzHm730ZDyqD6yH0CZjCvwy76knu5BOIDUe83cYsSgansHF
2hoH86E//Fu44RAxYQTstB0My+41etOeuiQ6G2vlS1lnbnxqHetQv8B/58/4X7nGUmI3EBrNTPQq
ffXvxsk8I605mLdia1HZCm8Uvek2Pmiu4kmf6bGImIuxhzTMmF7xyXrDMU1/JPyI6CeBQkGHuTcg
mMGRX1nufFe/xC+8Oh1MhE4wfT967AamtXr7Q6HnMI40b9223HFP4KSPhslVcBmxT6NTfHDk1H/U
Q9279Dl/attpwxzIDbaGw1KHdDBfLyAzjLyPtcdGP8G6cwDmbabb+Hx44su6Div5LN6Vk6q4/yPp
zJYTV7Io+kWK0Dy8ggSIeTAY/KIwtkvzPOvre+n2Q1d0V7VtDKnMk+fsvbb8y7Iarvhn9rAd7GCh
XvudtDQu4kq5SPwON/EcLwObfKQl2LntBzlYS8PplkdtHTwMRNJbcHWr6PPKnvojbmmr2tZSeHTL
YSu2i2Ebuv5HbTsc1B/fjA94qfOLiV1uLIxvHv46+yQ8ZDXsqg2bBJwg/iXbsfktB1I+lyxc4aEi
QrhZ+2//fPeOyCztnNaYXb/SNZcWW75Y8zLnargW3WbhBNujeoJ3w2rgPdOvyHBs+XChgkLTt033
9DHe0wWL2pIb40K9NLabLv+Sz/yHuLClsiRgeUkxurkGxLLG6/X8FfRiTn/1Sz2rduVEx/M6WNFX
e5on5qvHf0w6LrmLTuVkXLMdhtMUy8Yi33PGBw/uu+Ey2aFfdZCqL3Herci2WHgLy+7tDeLVc7nb
FIv91Nn9q9nFTnGmF263K5YUHeMFuyKnCsX5Fu6Qg9DkhcHN+fzmTnvhPFQXDNLs2DXp5/KqGG06
YHjW7b8Pw+FMRB4j7DmM8OYtpF8g/M92+csicTpzqfzrOSjYWWjllJEtnzXH21e7lroKkvTR3w+X
zHOGi2r/TQwor6dhlbnmNlsNbs6+aO55x77oUZncAtkZDuYt/41d/eWtwj29CAqIjQXPZv73gkgn
DgHpOKer64tj8Fd8vZS1tQaVlizI3lkpR8vxlAUmqnWMepti5MDAc4kKB3/6FeW/eQY6qa/LAzlP
z3hx+SfviDv2HE6uJY83vUAeff2XfcfV7eB2QmRuDydrXzrl4joBa6FNfKUooP/2wNSeHtu7cqCU
8M/Gl/mRHvyN4EhH7YuwXqjBdH2/rIP41L6ajXDEjnRPXPEYP8rv/p/xrI/9oSESSnVR4hlHbzWB
LFtw0zmJr47oa6CQIRLvowmhFJjrQnoTNwqK5oCyhMauPbGkQ97CdN2RKLTklr1MXOjl1/np+jQX
2rpwvBUvtnlLV8RwK25WB+kWYBP4fRoL8iBt3hjp2CQ8bECcN8PijdjExB/Cc6CgPD7Sr7LHXyoH
8TyXDyeuZ4hkTvptpqQfmPIuvSOF2Cl6DFtvo9q1TW937kEQfGSrpNuwRoASLNQPZuxO/UN8jYv+
YXGz7GV0LO3piAPAWDQQTBat0z3NtXl+U4s7hLI7pJvZynJcfU7HNLJRdsm/CDH34kljkVY7YIpL
/UTOtUV5vJDI8V6cs7fw4HVwGWhXLJihYmdBokHMB3jb2qZXeH61T38vuhwXC/kK1H4jruYlUuEq
/Avv/hcevUv+oNWAlo61J7vlj8jklgqG+SKbgHjtF0ftwjX3U900DudyuBxfPz/J49NEycO3yn/A
WErsEeEyvF/xUG1A9Qk8Y8q/efu0vmkeBjZQrgOFN59ju5qOuo1ngPytuT57P4VNz4bCdZudI+eJ
p4CAVK+63i9jiuHdMNVxzEu79mycofLLc0MKmekCJwjPubT+9M+0PBblhsOOSuaYLpgvbfQjGk4e
HBbOJYMVb6tnvPjS1ThyiG3SNYVM3ti6K1xBSNICXBb/AiLvFzfDvVEGMPyy9d/0OV3NPSZPuojd
P7qQ9AeWNCfdZo8vb8+Q1UYl7bC1TgnlkGO5FPYuLR2bwp6CZC5pqbM52zUOB8GO3wQ+LG6g3Z78
ZsuN9Wu5jN5+9b3qii75Zostmof5S7tl+9KuLc25JWQOR6a2TpY0Tnjqzzg2ih2xNfvImf/N/6e5
R+Yrzpie4nobQkCl3uG5dpmfjQueH+VYpLhyGAfzgSjHjmrm09/yjFCQ93gjCcg8kYBTc639QLR8
rWDnukz5jxK53PtQtf21ih6VBu5ULAtuY275EW3nYXW2Us7zCJ8jGx/2CT1v/DnO8t/FuKE99Xcn
dwLtyJIronPWFZvhLScZE3Muj/0it/EfLNWzS8G+FH+Nu7nnoKQzxvJlfW/x5K2zR7qKroWDwJfA
4GW40k+R07y6aOEvpws3i0u1JrvcuwqzVE6G8/YzXTtHuPs8XBzt41k+wwJ/zCe1dsFgmi/6H/XG
o7xB7E6tQGm1Vn6nm7Dn6cPkcKFOjahlPuVivijXL/0jeuuv4DSPHX0OTOM62KorXXOK+MYeaXac
9X3xOZ6tb/HEEIFXCVliJaybrXjjjRdPDJZYz/wc6UJFF+7rn2yjL7bBgd/i/gkldKfazXbYNosz
AsDVHzHstnpiO+mc7pDbBhF0pJQuvtsVK1m+CS44r2N2mH+K+TR4E6K3chBtRhDqT81BuIk29AH+
ax6wd50qJ3uIJ4Zib/kjXfKE2uqldYDVSMd2ZX0J3D23TDl3/VNexbyQaR4k0CZq99aBau9ARSUc
tC0etZ/57Te+ZLpF+K5PjA/qvXrSDhOxm0s0h66xRgfA+XcdaS+B4Y3D3fjLylz0m37Fm72kxlm0
62vDuZ9Uq/nqhSLhGF0Qky/OwZurcuq2Z6DuZyjP/ebYOMadQiFyhD9lTXTOEs3zxmRUzbWDukPl
WbUZ9rCrgms09+rZd2G2H72N8KAIT9a0357JbkalzXM4VII2ZfedysBa63wOYb8L9/meEjt/Jm9u
s1tpKW2Rreyt+SZ0FG9MVjQHORKzt9X4Gy6LnO5Pqw/Rvo+sa6k7SswDkAolmL1NDOqPfjUDENVH
eBUUqcEQMxwwe6Bn7gYavqZKEnQUvsYRNFdVRY0t9YbbmHAhQr0hI0qvXZIXmfdBBzKNuXcOfnCc
wvZgaAPiHBEKe+qJpwBfsp+LlNPVJJ7Q20/lsDcjeg+tGH8VijWd/v9H+ydngbSbgj7CtTCecPf8
BVYK9MvkD6uoJZsUM246GvteGoDi7UoDfwn3aFsPq3xverPQJop2CezXZdp3zH+U4pGIebdWo7jc
E4eYu/gJQP2E2g7v8zARYSrUnT3omrpTVO4qYYlkIZANH3o9knSp1UUMiMhCpMYc14kJEGxICWKt
aMwliC7g7uPT9iw+CUv2VlqNzy0wxA6DNf7U//5bpXT/DCPpd2opefuw+vLU7K8L4gCIIOV4W2pu
rshstIYSrsqR3ldtZfrOVM5tPfq7toY8tDAIHLNN1OlLU/ewfdVDdc0rIwaKPGn7QTooCeaK3tI/
u8k0sCAxnzGsGqgvU6aC13LGT02o9COUhurXK6q7ofbVI80YD+Wx8S4nVaYxJ9Da7oaeTaCaeluK
k2JXd7QnRYO50pR2jFfEXVDl6xHE/nIm8DG9CUrukEw2/UoTt0OhIGic8QpdJrh6n3COyw2nisQ3
zIOxtAVf6NdDQ2ivHo2IE3GumL5m8avrRCfEi964x962K5DpVG+eDklUtWPklTE6Y6JTqpx2lWEY
L69ufIpIZYmf5IpPk2ZkQ1KDJmKqb1q8WrlgqhdJ6cHX6dpKV7PRIUJs2hgi692HZKq3aBSN0XwM
0QicTyr3qi8QnTOds8qDklQgZ1D84DrOzP///ihj71VnSM9VBA+4jAgEKIykcnWyaf282uJ+grMx
/5sEEMiv4nIdmEHCPFrkKtQxTwXIsoduzRV9wrxjxQzIIlSd1ty4TCqqXip2CChOVgaeW/jp0SxR
mLHJq1KwM+cv9EXxVITkhAgIBmoJ3e/8ZP33R1HwNIIdQZ+kdDFKf0bLmtpL9NYK8ns6AnPnw1Vv
pAN2KG5Ckjeuktaq6dXEUEE9ifaWz4ityZ9NrbbnEOjiSlXoqIRVRpxdLP/VrDocZjJTXimgTrVo
WxC+bJwUY44VABBX1XcffUY6FOEOHomOvPzBGmbIa4VQXWJfeA6RsR6EXPoQoyNJcIz+KdJElF1H
RNxBIW9MWNeIfXALETI/d+kbbz3nohRNLz3rsQtc0qsipxPNchvoNNbNAnsIdj/zqOpQm4T5C6qg
2alKT9WnVBFAsDhxysHY4n8vMKQbhASXecrcYPisRSQYg9e2u8kj0SRKUsgEPTYj0gDNg24SARzL
kXBIivCsZ3l9LitN2+t1wAwZi00oNShndaYrCgwOfEnRv1QW+qVYN9FOjfHkD1NiIhZht1VjwtMK
JUKTQziQVGjiTgmtdD9W+beglNe0osdbpYTlyf5wCsiuRfqTnLqO2bah6LQqopktqYR7RZCvXs6I
w5NRiVSoLHfkiBl0jHLSFfaTtUOsPGVWAvkwDvfp/JeKwgnZZDqqS7ZMMSTRcsjCZ+ah4M6lHmbv
/FcV6mLUUG2k2voQELgYVPd0MLstzKKvVuTBDhRh2lZh+yEEdXDuerRrQZ1c40AJzpUfhudsGK19
K6Ir0mIcC7BNg0ppbgC2hw35r5dBlh8gAnBD+/7FkCxcnqObtHSDOY24tMaoqwS7Nfhwyn56QbL/
DD0xuMQStpbCQ5glmeSUqXO2WGeooCeT4MF5J7jQ8ccLLqx2M/QgR5Bv8tZux9SoMD0y+w4LjVzf
cR7g5A260DZcyyofYoHHECnP6b8/JvJH3M4b76Q3pSdTgrsFRnFXlRo7dTyipFW7hhqhw4yT1sMP
XuTInVoCefsk/vACTkTyRtufMekow2UJi75cOayNUAu3pj8hxHg0WlKdMMYQIC3Q0BlARYJyZHAW
BtcEVaJcCDlOFjy4mvTBaQSWJoIREjMCgvO1KqWUJKdQW5t5a2x7dfwnsTdeI3PyN83okrKy6gpY
3FhbkR+E7SMxH3hdB9MBvkRfLliW6bPIvos5bhh2uRhtwwoEBB3lgwq4M7/HmauEdDhkOG1h/Wwa
cW7Wxc0ZbmmHhxHseAUZnvMFIvpVIj0iWEVz7OsNaGeM5ZIGOiO9OD4QOlHIHIcbJd1bngvRq1PO
kbaUOTkG5NaCtCIoLqBz9O4VHr93iyYBYTmDnoXx2xpQ5dc8FqqyHhijm4zu9OYBFJyP4IYSD4Wc
xNSHsQvSRTCppxIBGx33dHyjZgzWivBDejUd+n68Zt0m/TR85ig7iTgbMaocL2pfIN5siTuchIQ+
r0a3r/8FumHLHke2Br9ySpZD4NuDVZ8ItsaOgISGITRPHqoLfWWa8VlJvLWWNCupEdfSb5wARs6r
fSOnB0vD/SuWzwF2A2kPpLrDdhVr1yjUBjG0cqsaEbEqi1FrzoXHbAmq0G/ZWHNHWsOkQFYQHLSF
0IeuaXoMvoj5DKWbXGXbmhCGXmNCLFt4tqLoOIjwmkdjO/MGRK2kQ9Nzv2rbgtZup/4JndtkzSlJ
S6hQ93q8ip3nzDYJbXrSUB/pq43vrn01ymeWYH7BLFGHHxVjUutPN44N15+Amfkaz6WabWKB90AK
LiNlXlOUN6DCEgI3AUBNQ/07tszhYa6RsoEr81IHtPELNGvFXezbe5kxrq+blSGkxA2xxVpZbicI
grSIoPH+UOftOutRguXEp1X6MmKynKky/LUWsU/giGn1G/VE21DCi6b32Vm3hD07Zas1Y4CsTCst
xHAS5Rtap4ByWhCUlydLsPdzDfBttyp0bZe3Fx+dArN3U96r6Jn8YJ1JIoC2W0bahsJ1anY/RinG
FZeChGFn2BfY+itSpuAP199VTY1wjyYnxDPVnHNvRzJ0Fxx0/4UkWR5Xtc4Kwg27Rvsfk60cHLOv
JD5Hw0UDLam3g/2PpDRMP0gdgdZgrTVesvwNmGOraP7OLDskwojqLHPTt8IzDcFFIQJjcYsGjQFo
sQYe5BCKjtV8Vea4DFGAaLwzuvSG/mjH4lvloVelu4lABpgSKsCajpSE5XfZ4OpVvn0ieSdNXpmE
gkPoJRugNP2H1nXrPsBfJtoVUB9QBzgYGadjVGa2WK9AmVAuy/ymMo6MS0fQASo+LaFZDOOcBuRs
AuwZjWoyK2pLiKrIdF1HCupxqYF59BGAK8SX5aZt+W1J5UXQieZBBN9avaP43Yqqk/4LPqHiXBn3
HIOlIf7pSn0mLX6tW+rFopJs/B/P56aOFDsbRWRMmEc9okSyVZ3zdmfKKs2UPWxaXIZ0SbpfFqOp
YYP8MueWZIB6mbQ8818enPhTdziWlxN3VML/WhlqVvTVV+8WJkCWou5Pz2p0keP0HNNHxj4uDSuP
1xWCFfJo203xkjiC5QQXV2EXsxg1GjdJpptaSm5U9Q6RjDbUnK+4vIWoFbIRutHw42WNEw7qMlXg
GbA7ZxglJHJx5e82RpbMLJ7yHpXe0QgfMNWL5kVRk3h/Ci3JiLBzxGre98DjhnNoctWQ1EuQ3h7Q
tqufHQFC8XaCMV8qEBYac+afzKJSBHoYR0bUijr5CkoEcVxU8GCtpuEpyZ+Kz1k8vSeSkujVYUdv
/b3O2ueJG9qXYP158kbg4AXWL1ZIOWUaJf2PRtSz+RjxOBZOphJIjcCh+mwVFxk3PuHcmdh/O0wO
HtDyXcSjnyBpyAcsukzQ/S26GAmBu+Emzb56ZJeWiHRj243doqCFHdCSJcBA+YeI1yT8tCdWi7cy
1qMbF9gtRVFx4xTGJrElH2sGa8cHKDdBx533MIy0Q9tN1930sKTMeBoCJj0GyHB5GVln5ncvrYvi
kBafefvn887n2rY2fFRE3YqLy4iMnBtxgcaWxytkWhfE70j5FIGsafP5IX/m43VoEXdLC5+2ix+h
LgDiN6UrSeL2crXaV5bj9J7fFPIWUzQT1kMP8EHiH0Srth3xKSBAA1yS4Tib3ZdsA55xCYttx+pV
uOcWVUkBEiEDfcXlZ1F+lSh0fXIHRl6pJzxF0lOZwQ8C9JTeY7P8a9g+JnJJIJnz85FMG9ndHK4i
/kryjAY8d4pCDgswPku6ifEh1tb4K3uLyST/o7ixZ5oY/quTqG+zzs6bXcVYHGofgTIQkOmIxKUt
UemONalwh8zyGWb+pv1f3v121m+rX0T9o2F4H82uCXEZ0kpjJBWetPmBnK6ldBeTBD4y22HmWoQB
Dh9p9KGKxDNxTMPynTygydhVeDyouV1V/1Dpz+c/VvMxZLgqsLJ11j8J3VHqzQolJd4yfh0L+zeI
jpG4a9pDzXEsscgOqbqWa6TY8qfa/YTdb5Z9V8rR5INTjwaqmoCJX4bJFEVbRgqR/wJpAeiKJ4ss
OMD1xiXHi4FVCj2PJu1kdY02qSd4q+g2IkeoIUKSa+1GR/C9M0ptK8U7eezsKI1X9TtmIC0r39Es
U+Q0rD1llaunJL+K1XrI1ta4kRUsdSu133Eopdg0LWymXNUXMg1v+rtGCAfORHOI3MHoXzL9jtkZ
PwJJUniy0J7iWXXgm9lBoDkapG5dIwOOZwzDvKGho8fLTFqF0NAWZb4Gd7zEV2n1l1g7dcMh7ykH
QnSv9W1i4L5LQUMATKY/ADisdSXo9uAZ1eCjsujnw4XuBLwgI+GXKdL6FGYdZE1xm6BXH3DXwm0K
MWFk/U01Zj4bjj+2N7zxI1oB0gkEcR8ED6IXGuvqJ38V619F22Xh4BnKQ5r9teLL9OtDJf0T4WdI
4b5Cpl38dONZpJEDtkcqsBL+yvUfdG78I89C/KcOQMVxUAlrCwdcTw2XN39KAkjBt6mnRuEJJw0I
aLJBGtfRQDRxh1TcjiMgDJxI5oei3sZ0ZcEpHU9d+01rZPpGEIQpUGSe7u1K+nGdQBpfB8phfvao
uiNW89Rd0vgi+CEfGX3V/lFw5UEU0xTsLag5sQixL6TVrUVO1rDqbLng1/Ejnn8GJE4Z72vmYjrp
BQWiPEq7fia4+5fc/FVx5WWUm/mpTe9jdIXeUQH7DAB8bIb8u+YeEyS1M8rfUhEfVWZe3cHqNwSZ
d8ou9lwr3xX+QMR0iTz7e0q2mJeF/CrwYEEmN8NTo7KpRu1ZoZ8eqAqasMLVZazKwZ+GwR9pRbsP
5EvobQW8fPW2BB0Uev4mwt6mTdkCdiHdxn7gRGVFThFh3QxMcKfzME/ECA7hQxP+vORSItQaMZRI
vABxI/ClHt+qRL0zeTV2uiua1cncp9YHAfRO5v0LZJOm3JeBxLItb2gdJQZInrCro4/B+rMqqhI2
HWsqNkaCUEplYsWGnsMhqsJ9TCB2Y0/en6x9WR1aSOOltw+BsJMo5FQUvwUkxTg5c+ulUSj74hvy
/KaHrNd2/yw2hfDHJBg5OPOCIZwZs/+fDGRYvQtJuiVoQmq68NrwNKd7lN1HlBk5qYIkcTqBST3M
WSuTv6kD7yQmwxPwY0KuUbtZFfQ7pNfZVO7zGgW3pCITpdaZ6P8Z5An5y74+WrTF9Tml9gTbFoWT
ZY8CED9EtH5wUpiIx4zy+oNRfvXxYSbeW4DEFc9zpG43eD8ZdmpFuGjpSYggk4V7H4C84GUrOdvC
5wPNj9TbbO4aNphE/tXFwziefHjNPmIDrEqtS4BK+YnQVxtsCpGRJwnnLHVuwM7b8A56VHxB9JY4
3z2F8TA1iaGfDVqNqC0+q9y/JuP4VwELomn204XaVVDHee/4V2R3mS+WVfESWFdxwG1YGgIZ47BF
is+SqnWkxDVFEgBWCT8NNgn3jpw3RLn4VPXydpJcWWjBnUDIGhheQ/ZXkUCV0neUfxiQ4NMTTQ0c
KbAs2SEbxn4BV82CIIRRq2wi0ojyQLrtsA/VWvBh6ai++z3Zzkr/siJHDkHBUDwdlPQGviIKNq32
lXJ8BL61MWp+ok82IyP74aWYjjKtS36zptt47NRYS5DgtlygaPok/lUmkmMm7Igij5SkcL0iPaQa
bBliIU32nl+/59IAAzgdMDLkn1332clHlkCjHMXwFKDMn/CaadzFc0SHkT9u2ITtAOm61l2IpWkF
8LSnvuN6uoksR2TE1yHX0EdEReDE+3XEhYGABH0vKoc59QfHMra4Mx5NEPlcF2P5e3xjyCKG0Iq2
uQeMpdxUXr+YGR4CUua6QvOEzVlktaTka/hHi95gk26QTsvhXgg+RAXmACwKvE5rUz0Yws9ovrz4
0tOCyZ4inVzLqdJtMDkDM5Ji1ZBn3ZwKGkbaJkWcU3KVWQU8TwHwD841JG0EuprdM1acgZiDMjqZ
3FhH6mF6+Y46vCVeu/fdivcYN2POEiVqqU4OgfQMOipgQtaXZUFMshuBP47CR2AQVPNThV86Jjsh
OIoYNyTzQO2j4rXEJTns5fbhN+e5OjbQiaT7iXuGOSksd2xc/KdFcGyyrqggTMQV1lXu9zK2lJ5X
1GXMdALY3NRhKfu12jIIAnkCQWc5SDd/vDZACczOZ2rhY+2J7LmrGliLycTOwTMqhuWSptmW2IjE
2/p4wrTxTDBt0H4E8wlvYqbgqCukP12gPV9g7CA6XvqQEGX03XfOOZUwnAd+vaBjagNqZzfUiICo
1x0WSrP+DnziAZEFzTJyatbmXyU+LHjNMS0oC4akgdCuEqFnBSl520zRsWfU2UM+yN6TzuNc9o4z
HQK5YoALtddQnlPaJYgQPF58xdTFhEjQo06Wzj3xAOTCxcST2Vr9Bu43msgQki3hCll8FEK20ciW
yq9AOWrBV538y+eDHjhQx5shRBmoq6+xrtnu6Hdn90j+1PwHYVKS3ENdPWqhPVUnc1ant7/4Le2y
C49d3TtjddPrHd/YYouWWTOKse80i70R+TOcIVyhMRpOcO31ZRrsiT5q8iiH3xTadreS6p4CF8kw
VN+KmxbvVUz2eieLTmf4B42Lm24QAUYRERIYnzNrmSA/8WNiWq9KhEN9Ls1idCuQtWpxckakeJC9
SRIgGY6xO01s2ytMp+b38qlsQ2+pcSfr2QGr9Fruyjij55a787IuKcEMzomxz1akQWZQDjy+fTNu
9ZIcHSQl1Q/WB9HYhsOvyGzJHH6CUd7LwHqTAm2Gth2ZSmaHRt6NVgYK/G/MnomGGZPpsCGtfbi8
GsabgSFBB0LY+leE6yo9kTT/XXPeKOXTQ9dibOAMdxnklJYMDfbrVFgZxCiSazmUaBTyvYYjYeSa
G5EItpRGkCI0bbDap8AA8im3uyGlhLtXgwdjzad64r5Z4fGiKb8bh9+s/oJhtdQsYWvEBuFFNGHy
1PEsDWsIXRplI1sV2DfcNBygBWrtIHr44NebUzjP5PpXW6P8E64+iKim/IpxDfTkFqL65RE2Lnp4
GvL9hG+DfL2RbcoMGf+HPxUe7e7XM15Bvi8MaBRYuC5W9NOjYk4pc3TYLIck/Y5olrO59HgcLQt7
w59hnLqgpvT9kkU6scAaxOpCTRnVtH0OiqEie+9eXlKsEtzFE5FQNY6KED9CE32p5bvMPzPrL6mQ
eXl0E+agJoPBeFAwR6fkmsy/QXyk3Pdalf6gdW0sbqYXOIehdi+1E6AXWnlhtZPyiwlZXNPpxV1C
qXZS6yajoIk3o3lTO5mwexMQwcyw2QrKeeSA0rjgc62Vc5iH1l+vT4soJkPM7cA9dF9VdwqNL+ZR
i1K8WgAia2npi/umWCHUAS3lXZX0mnaPNH7G/U/d/g7MuVT88YoW2A0NlJ5HkoktZzoVYPI3JN++
8erqkxG9iWaGafPVyMekOIjU+0GMcWQS1oLPqJ+WURt9JuZa7+hL00SqctkZcCw211KjoqNdymPC
rzPNXkJsOp62I1Zam9+2iO+Tjou5RFJ4v0M0QxYnY4Tx2uuoapFfP9jpU7YvhReRJPi/gGF54Aji
4aQrEDR2TBJF6zUh6VZ6XH0dDARYAqayKjxayLSkqKvRZZErugzUo4clOfF/+xI+I3q24FNC867G
a2/0Vgybt3ITEkzdboiqk/BA1ImjC7lbBXRoSWY22AtF1DAZn4zPRSmkb5bw5qkYbisefoNjWh6B
MM7dYbm7qJ5x9KF6Kdq7p0EZVyiFI/FemvJBCfCv0ZQsaGd3RD5WNAuaJD5Y5dAgOLW+MlVzobwR
vmQLveiUOVqR0DgCI98CSHdTYq2rcN1QGCfs6jmiGJOLmpHENtfdmetBLPPku+oAfC0i0+JbNd4K
cFwLGrtBnaHoDF0s6L0aHzib4EhyJl6XhLCipP3q/XNopnYSpWuGkk0Av68kuNwCR2ECsBpRNdMr
KRnFwLU1y4sccG5jKajgAjYbvV8RvoJR1F92Oio4KvwAL3GCk5R6Vh58YIYxBlbccUkvr3kZ0FSr
6O3HqALzpPibGMDOQ91RI2GvaNzBy/ZjBkcJyhqN3PwLgw/zAV++99arTp6ReoSdm7M7GNmq44Yg
ECPcYMmQR9GO6AFn4DsHlk7tYcMBIhwvC5/fo39EOoAcV2AoLymrprhK3iOLUG+lrUtNFPj6ftLH
v6kVwdLTJ/TEfmvq04cPnyjZSR7gfu7lqfTN3IHPkjMEE8jUIMLNK5yT+B/dACk+/jfVVLcx703U
hdCaVUZu8laQj4E2kvotoxyR0bgr2t2n0pJGGp2t7h1y0gCIxYA8ykCKcz1gLjEH1U2Nei8K5vQc
P0lgLDre6awjfCsQyROpn2KGKEU9VsxnkmepE/BQL3XicPQWZo8IrkKoQQqTxFGv2fypCcht23vi
R4KhO44MIF/WtqZtSw/jRNgWDf/WFgc27p64WcODS/vDgsRTucrF3qZb2gcHj47+YLxbbvkdw/4M
pFkoKuuI+IbAQxqnouincZTSUhZnBR/cn058hh2OXhNgHOClojq3vxGqKuEF2h8vWg4ZBnXyTNUo
O6cJQEszHRqHaj0yAR3CCoope2VB/zHKd1nw41F5SJVyaqgy9cye6DG1kbWofXmjNN69l/Sn0BbL
0vvQoOFKGwmhLzTaDoBtwuu2sn8w/cJVp33mwSum9JcpSsR2+tA+5HzaGSMQq9K6Qg3B/2XsImZQ
PdorbpRKnbLjaG6Uw2BMUzpBEvF0GrCJtrVlDW6j/spz7Z1FPc228JR5LTlydljAaqu1jRUm2x4g
siiifSXTTyNjk1DS2MrPchy9R7Iskr7A6Is9WDUWtcdnKX/X8p2UIzvi0+3nhn6dAKJn6ZR9f8vF
e69Ka3Ho3CGkbxomE3ZScHOcETLpJ+wJLae8V3zkaIWMkHxAi+N2wkHJ+hlvo4orrCcbUyMDkI6W
yswi6T2uGtKcsrEJaoXwwBYVSsclXdoYrGh1kw7YjphGTRLNsFnyQOSmLEgbBq43w/XSwDXQTAAZ
41iqkN7xfwWugXU7wASZ0o6ob76OhSeA80K5kEeFUwilrc9upoC8PZx1Jr000WfMk7wNoVzRIzb7
PUOzxzT2j5bLNaFkp1gGlKns5bj4CTJ21FqxDrokHEdIminWW4t+mFB+Vdybp3S2nV6N5DiGdMSq
c1hy87s0/PiC3DOJOcCmJEFTC36z6CyVMwJ/znA0bn3LYxd59aeGfiLRv8u63IZUMmYlF0wWgGoQ
+taK1T+PLoMpsSGO2r1JBuJOH1NaoszMbEnBkU3tqBvEbTPD7WhmeirSL7hnKaWhgCG34Bir6i8F
iI9wU8a7EKLE9Pk7xiTScI8Qdigawauma/q0ROoPQfxqcJRXVoOqJVpH8jNuqLOwClT0TGhjOhUr
ge5jy1qaqW9R6MFSKbmE/sn6WpSdrDtVLWrt2Vdddc6osDsh2nkIQE4Uo16nPhALE8mfFLqKX61K
ywCSyGY01vgpTXRfgR1RlGvt6DzaITpJfgPGNzacgCTc0gQXq9lkepbcAmjGKzTyxuKzoOyDbmsW
GMg/I43lE6nfZaZvhQwwidevBhI9x/rmmThTgArpuBmJkY5oyDRRv8yk3GlafcTehu4vA4ykHFQB
lyzKkLSla+rZjcxcPhfJBaPsp1T0usHBwBUX6yZrHQ3emTlGp5I33sPwQc0v1jNn4u0zH+IjB/0l
z3MR0PLeK6D6iy3mbBEZrYzMu7Emv6pwIz6S+H8cndd240YWRb8IaxVy4VXMmaIkitILlkILOacC
vt4bfpgZ22O71SRQdcM5+7DUwi1bJ/8Kg58n4PKeESBcI9Dun2o3X0oPrjMh4jGY41G5z7YOvGXr
dMCpyZzHngcFUcwFXQwbZ9SiVeJ8jmN28NmDc9krwn6T2trEXreulcMXqjakKKFInHG7gO+pwGaL
L4k787pbCOfIjGvp1s5L3bnLvkGwzHr22W2tVWf02yasGPFypdfs4WK3uVSy2cZcNUQQsBMhpVQV
j9LGjeb8FcU34Q9OrJ4cLDiB8/CrWQjyF47XqWCySLvRslAiXlgLj1HYnDwmcdrIbZh+5W64qi2N
J688BAr+prG38nIjaXNIZWHq4/Q/Ti7vsiCQVzLv4tYS1ieB9JmDKZ5T4gH1CXjjWz+8ElD0FDa4
G2IqH7XxKPfduWrOs28hy4PkErE7HCj5ZwHcyhspLowWZO2wsYgjbbppE/fuKkq7pe5QypKjF6mz
zx4oBK5tx1cGPvz+/b0/RLdI/WttDceut+5cFvE9O9UwYpeA2zVwDoYjjkIfThlaIdkOuMO80xxg
HzfdyqMv6WY5hzOtXLNjssg7HWIWKVBiaAw9SOSGVt/iUy0TRZKcXBTdtPQivLG9AChHuMTcBndr
G1GFSWnDv2EZsSBO5HOI5k6BOYDm7UB89H+Cgbn3tqvYABH0BBFsbxFUHwio8DLA+YZHzq6t2V77
XJr0i2iASOSi42T/WlqbgTlHF3I/YfBukg/lGd+dw7cjadic5j1CO6Sx08Ntf0kReOrTAN5vq5P3
5igwCexGBcuyzu2/DJoIEclzSVaZjt6Z0Fe7BdEFvsLM3HeSew46SueuuGW1z3qOXdE0UyMKpNS4
ZD3GsT6wBizlDfljYT0DuRA7KSaBmK5QpMcCcWdmgZhtAf70e3+KzsIgcCQmKcJAWIksnp+pK6Zl
w/5P69COTunFNMuHAa8MZidLzO4UAJeIJyga7KrJDEXX5pIW9ZM+OB0XVpd8F3I2Bqb2zaTLjoW9
6GYNgjAIGFb7ucnPmYmYKepAHSGyye3BomLCRBPgwMfANQWKGBl9FVhkKGjp3rP5+PsmOoIM3zYD
a3Tj6oCjHB5j/Nm2WGemkTQkkyiRZgP6mlupMD+Ek+ECJ8sEUU2G87AQPSEmH5WermoH5aEGOYzQ
DDKYKqfbeATddExGRvD/HkV3nHiLBHda4rKMlEhG7UdF6zb8RA04xyl5Djg3W5o78hr3lR/iS8FA
ldtkLYXNk6ubJMFthv+TYNxpU9fl7ApIeTkD7sjBQU+Uu6CsiNKi2m/s7lNQ81niHy8r6FVnAeY8
aox1q9urKWSKMwzvTuXqfNbk9FlJfEUvtquFfbFS8VSGqOiBtXgjVgLLQjsx7wv4qM8F9LCwqxlO
i0dm8kKHeEytUtumKblZHMBaTo+KBF5DP+bRUhkMollRlyxWWuM11mhraDjxNUZVCNZHm7cD8FWY
psZfmn5R2t0M0e1Y7C8d2HOyIBSH3kCkm05hLpV7MyJgBEWU1dZ7XrBN0XnroDDWFuE32aQ/JcUj
z2En98G2jIpF04P9Q04WGowddD6ExFvGeXrox/18F1uDdY7LmgAleXbAyzocWdr4kXrBLsjEAllx
RKOEmnXR2/x0BAvWVraX2tdYfOoZoCRrXmURuDOcxogYhSjBwYUUS2xNdqoZtxYF9gxsDgp7Fi4j
WsAljsPGCYaVCntY93dETjubjZIdgq2GhzBHk9QGnq3mWekXzzxY+PGrkZgqTE75/zfXWto8ziyL
ujKH0oPkOAWte0WDt9ILyRiUGpu7ojJQAPftkyO5N5J/WXYJOhT7FeO0ZlwmtbawQuDPQXXQR5gT
hK6n0/8KUZBaxlMRfpvpT12RhM78nfm+RjkVsPhm6x2PD52aIQwgVaMGn2GmMUiEln98jieQ4hgN
V+UbKzesmXl5J92P9oI9cFt9SZuXh+7Hhy81aG+hBZtWwJJgyzLZ22mK1rHNhAxxdWOni5wDvB+s
w9h4H3VGJTbC+OTLIH6uh+xVb/9stEKSN9ptB0BdHBnskyhgVxFdQA+wNk0MmN6o5tpsMfJ9J5q6
hhCIjI4im+kF/2jDHnfcjj4YkmtmY1FF186IZ2HgPy9b4mwb48lhwO3NSj0cyBMj49pAHOhouIFg
zW0k49uJeYGD4dAw38Jobz2aZjvnXmgi23PmChTPCYzb0ONxs9QpSN4mFxMLAApVs53Vq0Wb/rLl
X5iNszUaoGZxu1H0d0U5gB44Blw8BarwdyvDuoIgjgCILv9ETb6zkgDxLU4egUqBl8ot0LDrALZA
Dza4xGc4QPsgS4K9Bcf4FK9lZ60aIhyGuv1rLBLhS1L5omkVNCOb13PMdEyxXKtchkDMWVlCciBh
jKZJ0LkUBmY9HNvooIg3Yyihv3cWcemTdY2YQzd+snec4VBM7mbMPsiRRfRin5O8n89HpLNfY/Y5
ypuUSA5Zz9dVceXvP9k5SQgfHWv+WCYI+7mPiaxIoX2UMRSCRq6GGMU3QqEh+JR4vcuYiUmD/6sN
mRSzZIrFseCcFjXYMAaN5eCAIF3HKtt3BIs0jnNwArJWbLSN47pFOVXYwQXIxxAVRytUB1fyD4Hq
rbufguo2bFgb0PqHtB+K/pkD3Oe98ryG59JcYQ05FmV3TuP3idSWaUJtkJosDeVJ5cO6Cr6Nw2C9
6XG08jlCLdSwYspfo3aAa8rdYIKxGJn9WO6lIxG0kOJcNcleoEFoAEqE417HJ5Sp7Cxs+yVLobLp
2oeFOLVhV1LzvegZCPCR88GesPijLyywt/tuwo6MB0THhmdwXo6KWKdKoJ2sIyb3Ddw91WHloqzI
bMz3DVzSLPEvsYf6xF0UvX3pBxD5OfWdMTXn2CDG1pMQ9pzqeSBbruKqDt3oq/UELnLB4EYpSgG6
tKjGXJMfS3qwp1h2pCJ01rCOsvLHZHFjk8heToO3QDF8TFxzbWXit9Kyz9bpkHoUDJKF/KoqyY/b
l4BQ/ZXlXYOEcL7Qfm5kvdNI7soIU6y64sRNZwrKPREgobI51BwNw43MzxVnw8JGls446NbgKMlp
VIsQO1sl/F3Ob7FqAiyE0VtrfJh7nRADm73x2nYPDlb7dmeZ0KFcUt/t59jjV5hXN9fsks3PQr7W
Kb57RpaI2SCpE/epCMFoLRujDRtvUJnegBEq+NI6ZzPG9h1q48LMW9btCK2aY+zr+6nrvrT8rLcM
vebo82fbfh2sY8aBbdvrmZKNogKlmgwwM/3qdGpuLzbOxCjfxwvC3L1ByCR9jGbTo02IiVvWmMkF
mgvDZNTf0nLX/ZVhyaLSvoOOO2Sj4UQX2WtUelSNZDaE/0KUBzXTnZTMpqCclrKDawJ3HURUl7zp
HUgcxAJj9jSxYIk/UKsA4aDkSHQqIfyvCFgdMEBEv6w0hcj5DcDtpRGvuQPxvV81nNQk2i5eMiSU
FsseHTbhwIOB34BJ5aOOftMZWJcUS8HapkbYUbjPPVdv+J12nG/hsrH+QlSphvWvMqFX+f1FY1Lc
R+6bnjYHjwGunf3LxYmlDBErZbQP3FNNyFL0EdEIOssUZyn+cWMZQN1jeAzpDT8lBFGxd3jpzKux
w6gOicHiVBfuHIhVGPAgIEosvHAG3LyCux2JK8/2LBiGXzY20N7ZIU1frrt0xJVXBEcXc/uARTms
vegGTEyyi2MXg0JVs88A5NpmPXhqqXDWwjJIKVbZ4QHodpd+sMraVZihifuJ9GsuEIg8WzDtYSRU
R+QPZrseiC2jItNa96kAb+wRgbbpCxjhHb+G+dpSK3hFd3ENYmVugfaViIrRCQEW5YnLAdHvKeNh
tA/RhEiU8elF1x+O3PXuMh0vQvzriagjG/GJWAfosuOs9inefP29Ib3VQ01dA/8pqNERjllkIRoM
wnhfaV+tJU8qBZpCXqjQyTCwYJ2QRrvU5EIPUA+b0zYYSSZMjJvOBL4k8yxgqK8iArvopXyR7AQS
y8hQS52glGgwL7aN8NNjn6HBObxUXXgkH+01wTNC3gzCBG44pz1Jf3rrZ1LRzfLQ7m9LlEEjk9i4
RjWPYU/WlwR4XoGIPKKDTkDi6tFABuoS5mmZ/TrcqT77JhOZiKT0zqqRzA6U3xo6sAmztD1jo/Lf
GYyapiTOgZSX5FVVZNymsIiLYVfyv1TvhAiecPK01ZtInrt5Xehgy4d9Qfz8OuAY74MXmk5SCGTy
WeDkcEqTUvQjTNhYI4kw1lGbvdURtg3o9vKlkRuXkhNmFoRSYHp5t0mSV3b+L54i5xhBYrAXpTwT
/uypDqjg35ieZgmiswn8nV4ivApPA7raykGxhvzADdm1D/FK5/mZjHyLAvpsA8zqUwsNKq5KCgTq
/+GXHJOlxzws5nPRwKdpWxG+xyxGcolwt8puXQaa0q2WxH4YDZwaOaw1KzinPcuy/oPGclcOuwke
QKr9tlRbvT3cWfJ+tYG1TJHJTeo1V7tZDEK2gs9dEnb+l8zlzvDexhb7Bw0YcNtCPwCBN++d+zt0
+9x/GTlZyBMsiakrSTs1SDZNIiIKJnwGM4MgeTc6XCyExVaktLBwLjg6E+JuFaGtbrq3MMHihh6T
Yq2TI0dWTGMj0OKyAoEAcKPzDlyyt8BityJH/d84tqzaxw2FEgaD+xSCSUaFlJFGUyXJzpsrwrC/
1U1y1QM6VWZVE85FKvFqfhWgevbdsNTC9IDZ6sVWiBvYqz07FIaaZ4HAENEuZEDNweS9s1bP+/rA
T7RJBfWtbVBs5g68MHPYRi2CeIWiuZkXA822TMHkNtmLxqbvSSVsXTv5PY7jzmZWltnMMgzlM7Dh
BTeMg4bkzalshOwNV7Lm3weKjRbsqa2cV+EziesvRtJ/Z2F/wV/5kqREqPN7LhyAr5U8dyNbFa8d
T20PB8FnXqdpA/07R2U1HJQTbsuQpi7xPx2nu3UBB0HbONidodwapveC3tarzG3nlAgPMEUlzjFh
KWSXNC8evn1fO6djd/BH7yWhfbUILOpCdET27KI9pUG99GX3hCNlZYfNtRP9jmH8utaBXoTDSvQK
sV+2aog6nbTmItnqTLn6cbP4r5QDWwJWpAmz0UitX1RPGFIjydBC79wwkCjEKVibYQlQSzKhHfiJ
WuIA0kvTaatG+Beh1F+glW+ldK9a3u0UKkRDpNvf1PbvvvrJAJm2k5p4sgGKscy+mG38FRMETxKV
edMzjshQX+tjz0cfIRFN9h7PFBL9fSzRbxoWrPeSxBZgaN1BaxFr6vUhyh+uqjasgn+oonMgV6V8
4grcEvT8nTUvFk2NBX1JGCEiWt27NS5/ENZZTU0S3ax8N3+CXowBvH/EOqO/d0XvbTMQtQHAhma2
L2G7le2Ppz4KE5BJc49Ngj/z4Gj5MAUk3HmeAItvXEW4qvNTSsqCVpV/mkIoWZm4fubwjPpK5PPN
7bUn4TvPRdd9GlP5mbnsekfWHSpOfmyP09ApefoTq/scP+gzuDdN9ZFVYm+m2U7nUCUhmeFcQABm
DC/V3/o2Tpi+epsa9ea/m46CZ40Z3ev5yuITkxYirknWSyUw0GjbaNZG43qfBhezjE854uwlo1gZ
HWcGu4O2S6Sw0HTB9hf9hJctM3LTBopj2flbt8dnwH65/tTCcS2b7JpRHckcDqwJ4r91V1PnPZjN
PseRQgvxJWyNOhVMtnfNcKiH+C7LGervYSqgKJLTeaipcaLgzPe7DhWcCQ5kM+Hb0W8aZVbHiDXk
GEx3k5HtHeufNR0qZBH6HMLtX0zrQ4Zf1XRNC24//Vzi3XJ0kuPAc1oFlAUJqwqn8z3rqDckKELd
OoWzIA5NqO1JWAeF/dyCvsshoY7dYg6F93pzFWjT0ii0XRLnt66KnskROxaUJRp9FlJZL/C3hTS2
2URC5tCsKqt50SNmfGkw/UuHLTj5jUyr+3gwY3P+Qa0mjsB69c9labHHZ/zgBDjUHoWjr2sr/oki
LkbUKi2TCbNJQBuTwpfZO8NCQQeR0sAYkAifSUt4qvqH0eunaISoMElEvtPOYYWb5QMxhem3ZpH3
ZR/gnOdqIMkyYgaHRgYD/MKaNTLtrSDwLWH77Yd4R7tq16H7FLixOdvQMtEtel+G/dNBsm7GaoGk
ENlnRROfLSS5kHYX7OzGfeL8QE3JtYcmzM7+TF6DIXyb8rtNPk3nfgn0YA3tcV0AOvPPmkDuyBqQ
++Oiwm1ICIt/gEFcEv6nkByN3dUSLQv9Vexx9V9KWIgJ0Vs/eIx0AHYW3QhqiNK7M1qp2WK7ybUy
84WyUDrCdWB+VIPtV++ZJFBC31PxLFyxD4T/XvfmTtpzPiXaiwT0WUyn8hjMX1+hmuKDiPN/cJqt
iD292E+KuF2qwfEKlNzT9zWnEjJFNh8gDiltPGyDjNS5wvlzm4/gq+7ecgxMrnzvi5+AD1UDg6dI
FhPPU4yF6Uf3DjL+TqaHsk+x/m0iLjZ5Ht1PmrYpfhX5VxbdE++fku+ki+V/ZXtzk31CDiD7mrBA
sE2j42XvJuKZZGcFGzveIehPpvXs7MCz3F/IVnGCI/1EWK3hhCLkVumLa4idZyUQhu3dQJ/v9cDc
DJR8/jqXAg60z8Sg2FRpvrPHDvY7vOuJbegkdmMs+IJw7NCwSMECRAIIniQIXudNlMx0aQU5D3eT
W5wUFH1+iU2d8CE7BgQKvMLMUGTonUsFNIbBwRSQZ9S/FdWrXV4nBK/aHO+lWWsHV2X17HsXp92n
6bsu6Pu2HJs92seU+EXA1yGIk3UAzSQxYeB8dgBhLW1piGOWcJ6Q+pwONUKWQzFSl6C7+2lxTFWv
eXn1qnulXyfrmUTRRdG+jt7W9iVS+6PrnKv8NTOvJQNyMUd8/HHDG9W7jiWJnXvacnprJtIDOFFo
NxpIgQXYQb3ot7PTwa5wtGCfz6CvaMSFuSTWqwSgKBoVj/8fS2GHJLU9aPxFm2tVUEvUzsgwPmNA
KplrYSJgxGCl02Yy3r1GMpU7ifZsm4gmIJIO77kon3y8UbpNIZ+Tet/9OOx8vfLPt/+F9W/O3jAI
rtn03h2Fw/RYn/eHzAzPUiI7ncath76mY+rL+OSaTmiM7fA8MNIiYuQUDiCOea4THowJnLjtQLSl
4xInB2YDG5E7u4NVgqOvYHyl05zJBkMUojkvAKFwtqa/jjVr32BM13/BDxA+lfKT9uUXn+eki6d9
rRuLumGFNSh2i9BbR0oiWCwcsgXo24Ko4JQMP/XdW+xiXZuMnL+xaBZKZCvVfRed3NqBu7WGcFlN
jBaHr4JWv2TkqffDWghmIidlnwegARE2Q0V1E4KX7/n+cpBcFsluKV2pHjCutBEWeCAxUmfVY4n0
ghctuQ+GtejYaFhgAnpeIv5QObPsh7KJXbs1+wu8aOmF+4oNm1q2Zv40Mc8XISTuqyPOoqfPfaQV
pUL9z+j288vaQ/CK879gfIGCzsM7x+ZQ+cZXnBB1fNDEgcRUNIm4P1cddp/h1wRbNys7SS+xo5+w
/xD9b6SnACyBcaH9woy5HJhUSW5Dj3UTPp9ZWjiw97VnIzWdXemhGCqOpn2tQPCX8LQn1W/gUGg0
1/N8w2kf0mme8EoA8PV22HyA/npPDmM7YUEJBi3YvhRc9AZvWdpjISlJ2QElV3ETOi5DiDkTD48B
/3qH3DnyJHBrnQNJOJGA1QdjHnU+7kYGlhoDBOVuDcSk1ju6ZSxk02KiLx4FIbSfuqAPG+dYcsii
6D8IqVX6zpnOq6YjCYm81loXy5CpYcoPbk4XkvNcqEPttgXwOiFB5quafjzqpriAiq2T6fCVzvh/
GW0rFIeJ+2pBqx+dV89m66SaZenehYzWYrZVm59+YGJNQbstOYNdFvoZ3kFTau94MawGrOJUb6JW
JxrSXg/8sdP/utjqTHlPzOCObavHFWJSqgfDsE8Qrg6ooJLgYxofs06IEK4cIkb/VxMFZl6c5FTg
4sfnPGv9fAyAWPhSiO/xo1K3BqH4KLulE+PPBVXSPgyorshPoCbHOVqy/K2auPeM97BdNh5DHBgg
uHqWrvNWxcR9ErK+8KOdEe0Ka00isOq2kc6tu/ZQE5HtAgysp4HbVOYXROpa7RXS4HwbvFCQaxbz
noUFRJ0sDo4cpFcEMPIwamzglvw39aFOHDEzd7WxiErv7kkERP7sQ6OWG7s4BfEWHeIYP/qeJ+7c
R8AfdtJbmQ6aZAw0+wF0AUmp3rXRX8vgpkXxwkE13hKLA7AFI8OPq4iC++jFv9rfevk66X/t7lTi
plA2HEMfHwHrR+2HNeGTBh/HprXUjPdo+Mni/bhR6S3lmbOZ5LJwRX/AU2GFjHHC/2HgPCfMQBXO
G/+iUXyjyg2Lr5ShmVjS2zpyk9rMef8SkiWtRZhdieOM6ovW/EgBgO93pFaaiEVmOrGykbCbs2QU
mnTK51N64La/IniRxEWNbzVD/HsfbT15dHWSDIjKKFPK769a5LjQiPVLycc12Q5UCDEbGkbB5VI0
AK6cz8k+29U1IADaEtRoiCoZioKmBeux9OS8HcSPsSr6cxNfMkolToIJIaUTvXacBjaBGClFlB38
M9VrNN2rBO2p4ubB89+KUyODi08KLIdqM+rsR/E9Z28RlwlpFsJXy4Dj2In5qUqu2PLBxH9BHwiz
u2RNyfrhNa2+ugoOCWJDiaXPRm5kWdbWJ3Elx0epe38V/MmQcAm8oSnaPgNzVxehqp5f/wa0kMDW
5leSrEbrH/o1Sy46j0F1q5YVcUdtXJx9tt4+edsoeegZw71eM6lLfzIOjx4ReEK700BgQI6PISfj
hA4Bvf21fboZsZT3Zn5P/OqLT3pWbZ1MZgqh3vH48BHQrkQ5333rIFr3He4tqwx3YfBnFQ7VLVtB
jt+8Ixlx5CnJJsr7io1SDdxB+OfcMn8w+pbDHimPHODdecY6R++XCVjsiF4bju4PP7hFHr7TYJ3k
zKK06RajMSTyhbQ8jik93GaCIhS1vld/lsUqgHIrpxdIM4N9EbFN3h0mEGYnbfUytv1qCM1Fj+2e
Alm0LZEaZ3d8BMGHbo4v2xzhTB1fXY7+gq0b+bKiIjKMIjm8JMDYq/G7QufHUbO0KJ1N/0/rycJO
g0vlY/x1g2MRfbjWu5UjURNosZGptaG11DJyWdp9kyeoo6OVEb5WHuSVm0amFIyjgpF98NWUCPGZ
KctLpS7owwvUGjadbMgsyx5ee8xEKdviEGPobGTsofa0w+wakvbK5dn2WBlJ3Vvq09dU/elAgMc3
RWMDNIe5cMaup6b5npwZUC8ZaNQA2PEyFVsrO7URZvXxSND5ImKbW9svdXqPJXBCsS7x3Tv3oF45
46+ogTzojyZ7dpLXQTt0PhPgIjqmHXQ+7ta2RRXPkG2YD2ykYDaHjR79OjmfgzrJ4iELmqX5sYMU
i7l4YXQMq4AzOe9Z8274JgbSJ7d6i33SL5PwzY3PZLzvx/eALKYCzxj/JmS11YI0x8w2nl0Z4M+8
Doim+yA4pEyH3Z4Ru0/tXJ1i40SFs5I65C7uPrYz+EvZbK2a5GiJq6uAdOdveKE4kKFWiLbYxqZJ
80V2omzY7M6qItaepJwhm2OzBrxSp0lqoI4lq/Qzrr5ISWayQfoYFAXkIcFznPtrS02bEa0Pcnrn
O2gh5dcar02OmylFokb+rKeXzNPYli4arLd9xlTUHPQtZzjlCClEQfMdJxhiBw8zRt3RSjumkeD4
F7hg5kkOFQa64bEEUF98BJWLacfcVmVuYlPcZHPQOYLm/uZm73GVbnt3tHEqM+xOlIFz16jAL8ea
thk6lJtGahWb3OavVYVLrYQ8LifhfCVZSRjAChBQyoXndlRe6u5F09kaCeaL7y4TZ9r+18lzccIz
Cg2sZ7kYkd33GF+0NfB9xFqycNYhYXETMXV3OpnVOA6bDBpQ4l39CPpDsUqY/Xe84SFalWFxSDUX
DexHPMTrHCOsNQzHdmmG5LnH4hZSUEkcKQoqK0tfiPzTp0zLXT0WF9lXF9tNLvq6NMV9Suy3pDNf
B8EizHrtmWD6oKfhk1l4yBy92kbBq0v6R4bpz2kmCIWPrPdYK4R7RPYlvA0HsndAzJBRVRdPuRc/
La8+bvJ+W6G3LOIGq+WBREqkuOuSQDv1gcCLqid0eA01cjF60BnmGm36ogkSRL0LC0lbgL0iKH56
hV6dmId0w8BwM3sT0M1OttpqdPJT1SNnBKoDjBlKTR/Hy7ZaZqzUmynBDDWuB+WvlSr4ta/YuuDP
a5sJOOJUr0+P0elWwVisSid4KZ4eeFeunWZdzUdpZnczje4nRcyPRCjBKbvKpLbJKH+KOL4Mkk1r
050AYh31vDsYq+6sdHbuXbtMsowEk2LZGcMyL21yofDOVfAl3ju61I8E8K+/caB1xdWaKOGtxmE/
CubFOStSa6dGPldWyQas4H6VZ/7ZVnsU1Psgy86ar58a8hGe+OhuZJAMjXg3WjD2LieHGb9XeKVt
PT2i01yXhnFOVHS2gg8bEXKu+ZshBzNh55saqWlPhca4zxhRjy/Qaivmz99YQhv9UE3+zifbXOuP
Q6gfxTtkqYOyOgQ27cFmAD5s/4xBHa3YXPq3Tk0HOG8LoKu2fSJYl7A1To/sEDvdgcutlWeGXOc2
988Gga2W5jPNzUZ+MDGc+sY7+ouI4YqPRsFd/poUXXN7mgbgFEBrxtoJlWmM3cwKtRN4ZXzcaZlc
pRwvWuSfmVueJeghRY3ssK/0PRJ18pqDiYJklhOIVTiwM2wJTjhBxqxdBDz3KlRnOPTRRS604zB5
G1po4nh5rTmFitXW46mcqEsZ75wxLVPDtWgfUA1eUi4eSQi0NsoLR+sl3aDH67N+q7FZ6KZbJ5CP
SF4lyXaJroHkdtxrzCHhB1PN102wMeJpbZwPXZ6udVS+DT+1594N4ENaBIwpfCK0Q54lO0rs+Ghu
ybGsqUIpnXPf2rnas/6iwA+0ebiuyF40oAoa4H1o/zZGpm+a0NvUNEDC2/kj8AztEHglvG5vPZS/
PoZO3SThrm/39VCfBZV3+GkStaaQ5oSg7hLEt0uYaVKuXRIXVbCprHBTR/46FS4si4vo7Bezsm+S
2CN7B1LyEqijQF87DNkm6PS1H6frgErdc3eu0CDERIthz50xg1MItlIaAkaWib3G+i+0SdIaD0Lf
D/DSlEJgFzAeKOWpw1NYPItUf84L87kYGBIkFBH2WhPFJUisbb/0DQ2PY7StjzoW+8ocQUvYB7IV
JKzuzN4k7gN5YlclKwU5kcFT24LNeqp7eYmM+AJ8qwizk5LF0S0/baPEVpBQqKtLdRzydF+Vxd7n
P6xbJz3YZVW6j29pm+2Cxt6FoN3AkkfGJbs2DoGcQ3Hs+getANICoKzGtDMtfdsYE4+DvuO2IR8P
xNN0Fw54vzQ6DLVzSLQKmJZ3LOPiFGcpM8lVuCrfiE9JVp1W7ljLH3iaDn2uH8ZxOpj01lrA34fv
cdscUAZtRorKSiHCmODLm6hRmMw1mH9abPpaMaySp7sDN8BZVVsQc2TB77zS3R8O+UTOGl9R1/KY
rYAtkH8AVtlpooMH1QhYD8sKTKIH1fDXa/OoNFa5Ijw3xXDWBnblm6YazsENYc+ziFu+KnUtd0li
X8suv7JluNSxca6ZFtvrgPmKn6mVkIdKIY41/GWHI7kImM9U9IEZM42+WTGUx9IIkBsCZ6N2oQWq
nyG1Sm1Cdcwl8sMRQgPIhO3EK5m4clltl1iC1jMVSV3Zyp7IKl/N57/YjOAzzGP9WIb1ttHttR5E
+0lbo2zvRhBUiEtzhG5MMgZ9Z/U666ZyZ1//NKBT7LluM5mmQlUF1bGSxESkUC1XwVJGgJGLY6a1
V02yYLsSl/ERs9Ri9NmWiHxuYequukatIm44w0Yp7BvLQdTLgGV5HGsXCHelqleoKFK/pzTrrwXM
PKQZ26oncsX9ILHBKtZFoJ3q1D9vk1SdSzM411V90gH2HCr0067nHyzXJpLepa8gAVMbkP4Ep5IU
7jJuNl0abRU6CVXtDNyunuFcs7Fk8GC8SH1vonptFJCKjw5yVcjbn/ThvsPdZeLLydhRNsNv6vmv
1pC9Fs5+1k9HU7+jsR/o+Dr/wwuzvaXyPWOvfdcne6xGfXoPRPc2lP1r62MaS51tEL/2NBZDne+L
Rt+RCgGHrQIXkFPpEzjD1T0Oza5n2c8+AVTKrxcenE7bJNaamXYbU1VPa6TFDVoFnRvLVvlupAvG
ORuB+5Bs/MfuK6yXTlheMzd5bnOSe2R7UwVDcHaP+nOLnCAn4VMsJpgOCm9kMaDZ8KxNlurbaHzi
VQvj5tkNm2fNdF+CHqKIfshCIiURrKcYnke2mXVT7GwNQRPBtKIEoUMpT9T6qmN/6odr/Ehh12+K
CkS6aHYhZAseA1RWlO6s5HZm29wdf6EPBAiQSYkans/0mg4fmX2xoR+GWXMtyuxaon83DH7vnnWp
6uo6xdZVD/l9NcCZmu+RYGLh45xRG3u8lCEwdeQEgew2MV5FrSRqT8Qbc18JY9MCaPdA2JBz4DJd
S8W2IGMyn7xn9k7XmIg+20jPbeUeScYbAop8lpvgMNx/PZkPgsiIHku4w1gTJ1ypVnhu4oMCqCX/
4+i8diNXrij6RQQYi+RrB4YmO0qtMC/EBF3mnPn1Xm3A8oXtgUdqkVUn7L02+lg7k07FyEZ2YvD1
L2px98NWgPqS/m4I/xmxmA+3bfrdiP4US+WdkdxhQ/wCg/NepVDzMvOWdt0NWZwuHuuk3TUsgDOL
BdEl1wguTU85tVyWXHHm1XYYKv1Gg22ctP9MY0VSM7ubRvzWaO0Xlo9YtkLZLpxWbmmsJ7a1vZ+r
rS/DXRqZGq2HguptlFY4CepVNRGKmKsjbyTWSFaoydwaE5CqjHrwBbmEZ0AyJ8tIKy9YtZIxwHhV
yRU/7WVP0QnM7U5J2jiTay5E2EfkRdnGObX0y0KsaKt/5HzT/9auPDdud7ZXIolZdeSvFLr1X2vN
rpavbsOX1SMQRy85BypTyBVV8zDUPgaX1C83E6U22Fr64ghsSwzOxwdGAed1WqVjAnYOqdkKpCpu
6hBPOqsvb8gLj0TAOforisRhQwsASCmDvEzxZ4KbbKg8lc5LJ8Nbugw+3eDH76FRWg5T7Og33twU
O2zUpM+KtOHkMJrQ4P5IasyxqR9d4W9TtDPSd8E8SKaIVFhDzkiFoKQZ7Chs7YCR5ICBCSICx/p9
kxc/1Y9tRfOYEn/Ink5iA8XHT+/LSI+MN83tVy1I5yRs6iGMDSVM38kh20hxIEjBtEs0ybNjoPqr
ce5Pc+1anF5drbA6MtzpmFyAZ5+j6zedTYGqy2DlJ6C4VL+3+XmcjrokAnRSQalrQWWtgYL9Mu4f
Ubvd4QtT7gBMbNcrAVtycY63KAD4jujZHL1BpqVBhkgwKjWejIGhaNZAr5SwXuUz7LQL3eulYX45
Hisi6ls+lGkm5ZRKrgJbmwy7Hyxurb7d9EJckKRh27kBsflhd5Ppv/7ax6GMruo/+QZrzEf1kvyp
zG+CSjikWiyriiI8+c04JvXfdG8+JTZ2QJGf2AhIi4GPyPbcKToCC7ZSnBGYE41SXqPkF74Mgo+U
caXV6b00RMxzREtEtIOG4m6PTwaj6rF36leoWSD9dnuNYB7D8oBu7JrAhk82fz/QtoTqMAY3gPIo
6XcMRCjcUMBhI5FpVoxHpym3YeQxXf9kn5F2GDBgLxWYF4zanV4QypXNRP8V+90IqI3N4HAqv3pE
F1i1SGnT9YQc8Z9c/q/uq+MSrUdUoPU555o9djQ1iRaHLKmQrlmRedOl7Yb3NMeyFBm3GFDdRqn9
gzrNnM2HfcEtdWfFnEyOvLjITgw6sISok144ay/DNOydZqFKGMHGYTMzoRaX4xG3Skc2k4b/n/Se
p8yblmaaq94QYZWqgRCT49XFfJ8SrhFDMcCuzsfPr7ZPYF1+VnCATD+eU38n/BxuToaiXYz69Ue9
9REJNGXhjNn/jVPHlZ8XatBRFU+DFZ3aEbL8zDogdUqAECkkHwqbiPBQHJK1lSKNMKzcI05OR0Cl
WgliObIc1JTcU7U/8R+QdUXJqZGLICZflwCSAdXFuoOrWh1ne7f+Qy2IbkLzUQtGc+ZBCvXMs7lH
gXKw5J+cAULSkZ3GggUnWXqsaS+mffFJZ+0yt3ZgxePlFpZH3lpnZj4PGHnLZFKwHF2y08Q8Z9rb
z4rwOxLqSVStmLDSsSiAyez9+E2kC4wKRdDyCshH63ZImugQEeY4JvLRZlJ/Cxf+nVibslncrdUI
HwYgknXARI5A4+O6cIHeo/35bAkEA2NN7SWhtJb2D2r/4lMspOAw4lStij/PFYPEenqTWe12hnJC
Dxe2ifGuaxK/d1jgaBCF28jV/xO2Ym6u8S52n/3rUs1+YXlnUZEqcP7qiyZrl5lRSYeobaf0j+k0
vn4fFco2ffIUhK/9gbC0thhJwCSVnE1zqZEVlBqh3CY4bX8zX0vmw8p4nrmuiK9qK10VU78VCUfN
5nEkOX0v3U29efTp/Eij7iFrYbJAl9mFVTyfGmBM2NfvOXIR/iq2bmQB2eeFPmZUh6DQm1C759Ag
t47ZiRw5s5G7w/AY6+wg2t5FUBHlTIrGxUXgRnkw6ZQIfI0zL4g6uPLYu/1YuVQi7ij+5XDsTR5H
eZv9Ap11Wcte+YohqWU3V1JXkBNA5A4Mh6oMens40OsdshIEJ/PkfiOnFSKsYUkUvZUjvcYJLxqa
zSnLJVby7ZkJqC3UJ0ntppCeqyt+rasusmtFBK7S/eK1Otb0/DbitcXMPqXDWz1gbj42NkZXAyUE
Q8MZHwJvAFDXZEMhzL4+PUhMxI32uTClSAymFD12Bps0rzg/TkwrNMR9Cam9EO6YUQ7EE+coA2PY
NTs+ihDSSGmPD+bwVt4du4L8kMZ4KOZ0t9//i0oRyECyE2EGKdpDVv8GlkiEnvB4cGK3CpngxIVR
2yESthDnplIgE6KlYQfW5DFoqzhYCYVns8XiDffurmKi3SKfG1CEakl9MySUCvOe7JYp/kdPqt1S
RNviUnPGpLmPecHbut5TcT6/6FvmQSEkD5pNBECmBbev3CNuEcycWOy+TGx/BgbOQcQIUCHkLeKE
Jhz2huQwWcB26dReYuQBK4A/arscTSq/bThHJErq23ctCWenuYm9og35jAY3euvk+KRozSkaFv47
9fTNtianO47SZyptbjIJd8qYOJA9wRGrkJFcjUQb5YmHzc4sPYIDjur7jMUtA9YSRb8IUuESivQ/
JSIdllG2UQe4jipJv/fV9W80BexM+DM5V5j8DXimFuxR9aDuYXfw1Jqu1Kl7/qLjjHBbVsJqO7cH
ZuaRHmrVjZp4luwg63gnSP7Wee42F2ERmiQL/m9GOCS0BTQ0ERbimOVstGfAnsbdTVw3XmMGtrrD
6VYlM4pHrqrSE7Lq1c27MRC8SdJNBBQ0f1vtM88/f3fKuZ3qD3xChxdFebtpMFpW9d/rH+BZgoHh
N9LMiUSOA4aN7I/MK9Tx0fctOPhlOkdafMV+jPtQjqTQ6EM1s4h89xM8CHppX9qmv+bRdhWGdkVt
3NYn0SCUzWSPI2IRtr9OnAyEUrw0NJmc+R24BlN/732TjGtt6QPobo18jaPsgngmI05kNu2gV2W4
V9W1b9Wbhoxe1A2F2i5pRKj2w3lgmCfxRoEyI9l77Nlscm3r6z/KXYpSEOSM8glHXZHLZLHHjBnV
xVRe0tbPFxEgct2PjrwqEIr/W9Nf3JK8h+C+5rsB1TynCYLkxzJ2S+GX1Xe4SY+F1c5kwuLc0qAx
WEH/RiGGcOWrYz+9EiZdIhQb2QmnG1xpCuCanCoYsHn5e3ytYblkbKjSjYnVwtZPWW/uC+B2EVny
MNntrT9OTIPNqHVtRsFluoPIq11MhZHvNIdp+ky64j0VyyHJ0RDBBMrT+Gwt7RkBQcTOIiOqTkiM
7luELMcitW8rBgmijD/zsGo5hBPUQpS1grI2XVRX444aW7ajeBBsrfLaMBwVLWB4FkzYyJoenT/r
iioGiTP0gcAcgtGGECCrT0/R7ncat26axdxY5IYgE8W3qym/8D8yWdSPKnI1wVYdXcxXUb0VMfsh
YHBtTvQbgQStEWoqSzQ8G79121vzZ/8y8iFxONPz9wPxAWhsdQ775mWqkS7D9Nvi2hhpJslQ2A/S
Z8JlsfCVWp4t18fXvZHReLEmYiQ+5P4oHrM8eoVVeUxsyCCBh8BSZj1oMvsurb3mVnZRVyNcG05l
AkRWIo80gqzT7Iy4s65Q5L3J6mF6zdKm0tcK06M292DDcAxWH/WLBjb0Xg4LQFOkBxll2eRNW+E1
FmB8GPtoStlLr0jzoYVRwZjyUZvDnxvFQjVy9b0XzLHgOGe0/LESChXTs3Iuv6ItgFzGpLJye/hw
KxEtSdN6+lW525uMOhsXMtbL+dZix+9Sf0DKLUs418vzOrg4GW2enpqGFOaBY9ObJGniKvQmHf9z
J3cOzbBpau7qjMbfSpWeKo8BXRhvbvW5pv0n385LdrfITyjzoTBYjlnirRjWR9lkd7OHzhqJc2HS
w0mrXyuEtjCltykHi+4Exu607CWpJyX2SAiUHt+teg0j/TEa8Zsy6G9ll723Rf+ei+pdLLTP+E0q
Ep2EWd5hE7V35IHpXPncGiexidPEDBaHi5UECp2+AjcS8fUuAZAIC87JVqigU4KiuIbV2d1aKEYm
oD79y5bfU8QUGQELEknOKTwrS1hH4GtONLTOBineBtUMaLnutBOGCEmaLkt10SmJpsPaG3hrqDuh
Dg0xq+nZgDiyj1/1WNLsMxtNUO+M4+KY8HULAm9MJXJ6myFeD8+JSQeReonsTkw6lL3tAtxoe7+4
kL+E+eXaNT9ZbzllWzuJjMcjWIFD5Zp1xFFUKdTzK0X8U4Jgpq63bDSuoGD6Sg6miITRWH5Tx/m9
Ncpnkq/PYgVjGzGwp9t4otWmxNxjmHSqD50XnbPI61cMsYbtbXuF6xYRZq2QYJgTM4tLTAy2k3ap
u65OSRmirLVLpIwrZWwElMHF0DvJzwzKkj1/Sqn2Ucv8R1xG62dff7NqCLb9d9zjcJ9omHkjS15F
umANkYZNJVdHjRtFZGrEXzpZbbVBTNwLRYyBk2xvGktpo6epz2aKsLHvL2pvXlU9vTdT8ei4MIcc
IOYq3qBzo/cf6R2gIZ7lBW/MM3oTBbzyrfnsFOtTh3I4Nm/ErerWZ6zcZIAQVrt42ZCjGNL3cklc
ywI2k3FLl7zUTNT17E0RnjQIb4lsj6I/6KctIA3syuZEBQ+ok0AO+oFiUTtU3XSwSBbrkCUlzD5e
3vNulvDyXYW9HNUNCR3gMWjDDncVz5dVqEwILKe2IPatcG98Q0ZGyuLDWyi11yUJV0fK1ufUfhi/
iu1l087viz48hLm8MUH4b9Snpy2tbCDA5aqkBBXdl70mX8k6fm5i+ND17CJvnxcN5W7yaIldmOi6
uetrerICmStSNngXQbHNTNGjcEGaJP4WzDrU5k7xj1Wt80lys8/kC+OxV9UbhX1lH0hqL1lbRanw
NjMFijJDJhRO3x5SoLD+MP+1kVHEqK6qToETYXmdSL0NcBNmnJ29MDaV7jORFLJOcGrUe0Z26v8u
fXlFADubT7ym4tUBjQeDHKik2VyJYSSCOV1L3uhk78z6eZv8TcNaPeO1WM+mDEsSR8B+soYbaN/L
Ms7nfDSDysPW40ji/yGWjc0nqrjmGb03DJWCzLw3rQZvrMnvbIE+xv5L1NltPOhG9+gH/bEZ0YM3
7/HiPifydbMRWHcUrisZjsjIdQfXurF66VZ6RUtCc0WjL39G7NmJVa9wt+C8xENsstCd+hyyCI8N
UbyzqfoJCI31e4UUo71mFIiLiukCfPHMSniH2n9ENzP7BqEdRnbWOwhX4tmsHrGTG6uCmNpmZZFm
i8HhUKKzWDlgV4H+IWdBALSjMgKL4VS6daHcryGvarleqlQmAQAqfMQIoUCxm2tnIVdsLoFjaSG0
TiINgav5DBD92ScoZJ9wIak2y9YtA4Wtn+R4POWzCEzjZdE39nlhY5vYiFgc5eheSR/JsIV6r7w1
a/7+Jh16JB2VGmRMDSPcxcqonzyD0JM1jq8vTFEWVYBFQTc9DHYRBg/Qd65lZ7NiuVktO/Z/bjt6
FN+mabmqsXnkBo5Ndmni8Qp2UFltn/jRDfv7i+wIvgctObp6392pRnkGuQQp9CyV5qVYIE9kkrc2
VF7YPtvmrY+iN6rdccJf3c2XtFovxwlxk4ag6krcAB5hUzmWMVKH2rozmZmHK2VpKk33zlRuMzyK
h7SvLFIJRIF6fvYlxkpN4igPOfLcjblSlW+Hpb+tVAHPBonszl9aUC1Rj/6qcsmJOUL3IWZPpZ5s
icv4mRi+8XigmRgGcvWUmGUpDk0Wo+qFVEjS7vc7fh0ECGOihLlSsgFuSVriDGIgksyvc/zlmwwg
pih27ddxcSrYLRfJbdX/bhSQhu5YqCER6EXG6DboUTJSnV8GfTXz5L70sCFhqOq8iFGdkV8Jgruu
HTdndupy+QK6YDUvGEZLUws4i85TaYb9wvrbZMSRJNSvN0n9znJc4BhUSM+6zM16wcRKKheEHuZg
sk9Kl9+h2lDK46gb3qohwOSnShCmm9FKqjFKgH1t607Ufa8b/Y+MCjyleJp4DqYgFzpt+/eqfLba
bZCoUdCvh435Fs25j7C8At08MRIgVkQcYnWmmXH0xm8XaAQy7lKHTRvUwnaN3G1UXDJ4R5JseYvz
gayFrXe7KHLkgZQJKyg0BNlUFwU9yCidRVefFBGf8hv5NZnmSXl6K4uKWDTqbxKKVp4ulvGFPjjL
nfFnXwbbQ1Av0LMScK0Q6FtlkjMkV8TJcqycXNZEdXJsD+iN6azapj1XI4BpWzhLU+w/17+aNBHv
ORaqL2fpKTNfGByNELwksM2CjuWby4f79IVPUI+EsKKaOTefJVjb6k8+qSERwtQxaI29+lzOXnwc
WcuyZQtsBqOHXEXuIJdB2eWeVHnVNp/0b6CqIrmaWkOg6w7oBrNGD85BtLA8LdwlcTTxImO1jnnE
bvUrjurDetNGFsgvRgOjIK0i2LNAtOJZFhvt2XKpkt3eNNxqwU91maH+qclKSFvnPpadrB/8/Cya
6SJmzIoJzXL+ZbHhNi6PjULY77yJQcKgXVemn6VVHGVhHm54YUmylq01HIl3skTMZtrJZ416eB46
plJzWNIRRWcJ21QI/y5en9hmnD4Dn7HcVbv41r+0k42xVa7QUC3CnRXV7TOZYpl28fc48SxUpYvH
3LV4cbqZm7uvHdFJrGsBqcTXOWLkLz7KAVGQQPv0g27f4INI+5MssYW3JN/yaZMbjy005k7NrTIb
zycbl/OuW9Kzdag+QQg6PzZ4YeFAHnTIIeEgGbg1x7J1DZKxeldbjnFVX4WS3slULgoOhox1K4M0
ngwn+V2bf2ZeZGOcglJGV1WRimDnIWdhWBrHulN9SZKCPf2y4SqS5kbIk1Nm8HiMFn5CDGVuKhgh
8BMyuWusQNdHD8N8gPnQl/BZaYb0JWXLV2PYnz+WWdEQh7lr8QPZ+YicKXdtvv0bm/5EHHW2LDkc
QOM1U+W4AiPUQqp+CYTeB6C0uK4chSwgyWLJ1D+UKQ2Anu0Vqb6N6bMrjIDo13VuueRlZkmkCxi0
XmVxGtA3FxLjZfo4rIg9xnipmY7a9I9JdkWPtaavOfjKs2nvXw8IOe9uxUmsy07CnzikeDIgpX0W
eU6+RnmLivwulQrDpsTPK0poW3q0SGWN2D7ULs6Nbg64HXjXmkDhPRlAT00xjBCWy1JfnZgsk3zc
/DFe21W2XUU2uqltO4/1u4QiXHcFxWHwo1xU5c08EiJjMhBQK96H46zsdvyFaORkqJ//TzoeaA6Y
2Kao9ufmPDG0zUPKQpiRs8MHzT91vBHKunoLWpJuhiQ1flApt3np1SCm8YqsLLOw9CY1kIfFCQEM
U8FJ0aXsJGxD6lGNiwOLzj49jP3s293I06d49XSHKcuzOQfGMJ+sULlsnFmrdusAqu52kPjdie28
3hneXM3+jtyNiQQTIPSaah4zogALRgolHjCpsO+dHLFnsd6OeFapW7MJEy0mhQW5eHETZnQTsAE6
heCzyrjPo3RXJ+k+tON1AKBVDHcs66Z4MybjXt66xbjrE4MuZ/Y1TfB6trQgghe9BrDJj7rLDMJB
bBNf9+BWkC8qcKo8vGw/tjsggKvR3ViH+iVREVtD3FFyfU3ebUMcUu3vCi+JZY+Glp1v6oRULEZi
mgeDjDSVQQ+pgIPK5dFfVdhlHaMlbmMgQdKASHUvlprDPHakkcVskbrGuXcSZBu1vUsqhDQrzCtO
I4qC7kiVwjyN1jfN7UuqYHNIuxupvozmelaCfGpswk2+BCogzdbc/N1m/B2feOX8GAhPolYvczVQ
iMGHGON3TaAvzOXvAhxrqYqdgulQ70dvP/+VU8n/JNEKuHEUcwYBhtFHd5eHZRYFGvkDAqPhKJWw
1OgLv7hrzps5nZGJELo+MeuZmyi49GE9S4c1ZRA4fkoRmRFMfIw1/7Cy6J25jHwZmVUuncMaQk5Z
YnWRq8RoUofWy+uFUaXsLdKnhg0X4puHEfajaftAjYbg2L/oaI+GIBiOFzBhbKKK6l51VPDNeuX4
uXRKf87k41bNezaoeyu+DW10ZOzNb6TzT8/070mGTWve4z0br8NTOqnK4qqDtyjRoc5lpyC8wPxd
eAI+YvksBGddohxlGaMLAtCGlFdd+avg66Ok9AQ5lSW2D79vTTdK2qC8vo3CRHib+3zqfj8EAkJf
AWCgQdiHXBdAw+JvZL3MEMPYuYDeC0YcBhgJMNcWzaVQOye2UP5qe0uTXti6S/J7KecLQaiqdk0k
Fk9OThm62FBaez62UMJX1mrhlHFdtUNodkPIKGRnrjysKgX9PwVC3EJ+GDi14zzaxAD2F3lArqS6
LOX23HbjYFzsbLzOTXazxuSoKgoideT1pB6AhE/lhDD4Yio8jUTFCF806rsGyCqCm+mw2/CHHD4l
+US674kJtFo9LH/51Mm3sXXarCBiHCpfrO9kWsL0mT9ppv2Y1T9a75uYMV3upAeKdcQHb3KuPEC0
3zupuek33Y9I79z5KFDBSg+wa41u/9N1s2ehYC7TilVX9J7SY1ssyAwWZKZdH2eAICSL1dAR0B/Z
lG4T4/MBHRHrqObcDu25qEC7MjVYUPNyGV0zBXcAUv9qNx9s1eYSsf3ab9PkW57WL2koGCiy3jHU
974fT9Ox5tGkOvWovIkgkr2WaUxSJTBQY2atKAoXzVmZ95UHxbqsurhZvXSolprzLALm3p5LVT8D
wLgYcn8x2VsZUn5PHjVpDeDbLeiztuxvmAd75qbm6ZJp4gEjhLyhhc1g55Iw7K5cvhQszpyXjOWs
o8yc1NKJyR2QuRuI0GG/QWTR5emY9/WBh4bdPhGNR/Ip/aluCGgr/baVEObCtHCTx6RXh2oyd69R
Lt+R3mC72k0bFS1JPREvt6lYwZCrgagXlkR5YP+nojQ5mlvmyxTlWT94hIKix/oPfq9FgyGsH0l8
t9Rh4j0Zq5OolJO4DVjqaFsEvBdig4i4YkJGgugiWQ6Gz2akBDSQn0S6x/5zjGu3bOHhEGprqvNJ
pkyKEG43Q3ICU89WbUU81m9fDVtygxLGYvjY/hIpRLZE9YZ5huxRe2VnudaByJj71qcXmElGxBOQ
9WGRfZUajoc1vap0iS+KM9FqbBxLTuCc2Z72ukgZRDbDFExCCsqS2F1pPqbvLcTHuDLChlbCUq3Q
dvVpRlE2+8qenYEYzDtN9t0olVuWL7tKEW43SCzwxVkS6AzheU21AwZL0ix42ySM7XSmJaJrjozA
GgnTvoiOjJEwRUtp6YI21E7LkB6+QS1Ng2+bix+Wft4RqMbX3FKxiaDoeSQOyKQ84nz+SjRhyL5P
aOeQvJAZf3htn2GCuK1Ked0iuPn6TDnn89RwIVdzNmeMeI24pEp+kmO9L1SgI6vqJt3fDjoL+DJu
nvmg5dG57K1zfJOJUWnzYNPTQNqk02hoJw2CSSoth8IuT53+PZod8AIauJ2MFPLSXTYIzsklxhBQ
XLuEjNQECOFe/5bl+r1MlMei2Lc2Q0EnefO3LhhtYEQCs9+F9pBc7FWhiEZ4yPT6czkxbriqo+rq
rySrj0ziEGdMVrakzjHyw7K+7asyCwslPmREEX1/bljMWk2Cx0pyZUeJoAhfOeV+JIGiRmq1l1Lb
1dDbTkeDRCsbOMZFJP3nwLthS02ITla120vV/x3m1JO4//Q48bA6er3ReYbF6P7Y0tGc9L+NtfhR
o/qQl7VTRzGBTG4/ESu8tR/TgiAPuAsygOKy/CfdgQLumE/Aytn34afMBsVumG+h0GjR9bCTDKBO
Mekc3e8xjJk1ZL87HIGWLQIA7q5Y3uotIaKX+X2LLmgwgkh7NdouJswRVUsTnbN0PjeFGbYCreu7
OuI7xgXCvFpFIDMzj2vNK9APZsSyXt5DiGVnsAYijgLSBEO+my1CvCLgv7Gk1fOQgNTriiZDwKqj
ZWuTt7XiAmN+MPH59i9LqWBySUQdjV0lOrf/gfNXzLcOv1kizU4Ri5teh5P60xuA4VnGr6Dnsj1B
fJ6whafAlIkxWENq8yWs8Csw5bJqfJ2vuS9xj6Y+8cnewnxG9zKVC9m2dmqJQJ7XbfANw/CKrvFq
He4ZluoSUUjiif+YVMytVzDF1YsCVG2+VzCY1Wx2cmt17bl3zYXazJlk8y6U4jbMgPgSt82XcMlb
spcgr7XWbWmmR07y53lmsRjnqyfFhtfRGKQ7X92y59Rtz8nUnow+n4kjMhcEtpPGKExY0Ou0iSRj
le9CNd+wCCaaH1Me0Lxq9IMJh505E0Y/AGmZI8B58z5OFx+VJAE8CRtm9JZ7GZBu5SM2ibpTgyiT
eHdvbsmLyaEzHEgc9FXJOhfEc1qh5TNfrvD1RJbxlLf6HQXnwxeHBvK2Tpug0TgCgNEzftHqiY8n
QdEulbcBClYNKHpmAJTs3FRJdrfKY7LsxBT0ivWNntCXqHoRNLvGg+/KRjnnI1pmnR9HEdkS7JYw
o9RPXP4wifNjbRqHyHGjSvPq0nKbSrjsgjzxknXtKilsD3JZBXYyhCWNlCoFti7C3XLSkgYIquq3
pvcyjTajdNKs/N6aTw7usZSDuFrDgg3AWME7BERPzCx/rtd+sqj+MCz1w9jMj1GRUaeXH5UxPAcD
8DjgwuSc3pKHam8OcVK7uVHOPEY2mHGdmGzCXK06qIckZMUTTmRkNpM4T2MKeJbW1BGL/KENYVug
YmmNDzFQtO6++9E697m8nxDzK3ZPxNOhKsYrLuBleMIhdJWJUK6a+XVrkKf1qxDNyeQL0NFSBaqN
z7PBfGgh15dP9poeX/wNxbJ9O115UVKfEn7NgyprMSgNvhoBeugPU956k0HwSLftbkx/G5CZPMXH
tcWEVWOhuPI7A8CZ8Y6qhvN6p8fyCoPl1rM0s1qJxVkdWqgg1EU+4TaPV0B+wx9LgLHZFeX6HMrm
2efK+0rDFSn6YymI7rYZ+ujJLV9AWR6bUb6oRXvu+D5m8VsBTl+/RIGm33dfaY1pd6Db4m8uIMwQ
tQKv1W1NvIQfSz54EyeoLa/g52iHtBCi9JIUjIWelCObMofarIWmru9gLh6HVQvtQg5HrQsjql2C
2IOXQGN9TDEUG5gYRR5KLAjMShypukPsbHtJ/WP+WS9mRIRyTVxtErlLxkBx55jxQmUvudpWeymv
80I1b5mp38StX1ns3JIdoSU6Muntb/KvB+Jc91nYrXJg1U0QtSpD3ey0VpNPbwj6DAMeY6wTpjGs
9yt7a+hRhR9V8an/leQ0xslbp7KIVPXXxOSk9iuWCXFids4bTCUrPuEgn6TpJudQA20iiMQpv1e6
ftFwmVZoi5h8Xjkkr+soLhmJlCa6fXP8D14UwaByhk4vPY6o6VPCKGSEm+UmH1O2yCo61k71rBaM
sPxaHTML2lWeP7D08uXbzyvlkgUDWEm2pR8ITYhrPpLMpzItKfDxFZAyZ7Sbr0XJOxNMpsDsaRZY
f+Y5LaSr9DR+scG58IiEUQd346X1JLQboxy698z8HkgwPsJg3sv/TMIt139VOQWcK+s/xlfdFTn6
uA5B8p+PzGsgvTXf1816BpxNKkDvlbLhmrgGyadxbuQhppsXUfS24B/Xf5JW8/roYRreJOBMfaKC
Y97xLw4XvDCKfWqOLJ6NCIsdJBILd1WLm1JqgmmYA03G57WLSQlT6beXa9d1V1qUFWSvUiv7/Jw/
5xiMWmqf+MC51TGRvVu+VHXXDla8ZqcoBUiiXEKWJlWrXyQi5nCB+nIbuxOzZLsDfEXWIO+kfSoM
7HwncRBxfxzsFUzPw0Qrk+EDYPMEERxNmasjzDGAU9lnACA4RR3tXCFKZMV0lKaDYhdMPxU3Ydhj
wvTuoe0wCTcKYMAOFgPWYchjV+EZ/egqQX7StuSzNtXP7CANKJtilfmS7CYSWpFnhh+qpdZuDMh8
yL/EgDbjx4SIgk57lmWaP3TVDCY1QgYy+TyOTGFfp/hDiO604XKALedZY+XfJCSSLYPekq0mfCti
9SpkWSrbYoIeJpLIBYyYSu25+6LX3Ud7TApQiaO9p7SXLgKPhhMdaCHxLMMYVcPSHeXusmjaGYNJ
mFkZ496fltvHJ/8MZOZ86LuS6aR1zNAng8AGXn1wfyDfnTAMtk0JG5B8K/YGDL201tn1aDS5T463
TxvRVrHj/OqQfEICnAK7L48D0qqmUIgwtZE7HzVyncnZdAb2sXWpOmN77/l/61FG2udZex1kA0IL
FWjDzLBgl/v4r7yYqjApYK1yplHeIQ4P7a3EWpOHTRyHraEFE1mfWZO4inZ/IcOiItqDIZOzW6eZ
Fzn8PYjIUST267HsGKL7H0vnteO4tW3RLyLAHF4lZkoqSZXafiHciTlvxq+/QwcXPgJ8Hmx3lci9
V5hzTD+XyCKe3LHkABIyakReaOIY0uuWtZfFrq6DqQfLgnhZrPfZLJ6SBvTP2j76ADXwo3YIi5v+
JYTgDN/mWafTE4qFPmtuP3ATX7HI62dDQ7LevBiwy1cOB3x2q8hom+jIJgYeBwtEf6zXwApUbcT0
BGKZFrGh8pxyK5lXmbEgc5suTzJdjm8eDlaUD8PK5ABXs8WAaLZ9xPL+0qNWpn8tmtVzNMa+HQvC
iVxrsDUMJUlPR5svC6QmGvaRMjBkoHfh1h83w67fVnUNVx5Pe2pQl890WutdAvQ9HCI2nC/Ui7Xy
Xh8AOQFj9IZ2H0LLRRYVlxDYGH6gZ5dmj6ee4qMiqbuMCmcJQMGcBR6+tMiYGI5+uX5vNZLhCWfT
v1ys2vRV2GpgVjV/HCb83CSLPgSQnzQ7KCzgZNkF3ZivmzuTDsg2hoi3Q0eDUiaFq/Z8DcYYaLkI
BKbvvPr1XrzraR/104ingwsMbOmLhhw22xAL2t3csaMxVTFuGXV3/+u4En3uStBPD1qkb25GFmfA
316QG8dWvSnlm67ADL5wbcVbzQ0u5UkISM1wnqslPf9K7ppgkC3ppln/aMyg4Dw5HVI2q72kpG5j
ZfInHajWJl1Gbbyq4TKnuACmipV1GhEccZGa/rLKzHTeiDRva+6Ng9inTWdTR1WeZK4UyWQngjsZ
2+7eLSkRqL9KjB99md7KIJwW3v3rYzfyxzbBDZv0mwpe9mX5IK2636Bwm8gq8gOXrh4bqpngzwMq
8a5aPvqmYPQtt2KVUFrUnbjjZNxx+MvEes1T/vg17wauCVoaDcdABi7Ky2CgCondyLBD5ULUZ0vX
/AbaBqYzlSlyld3qg7Yiy9tbJ/Udj4kkFW97nr/3Zv1s5/4+fGhLf1carl3bvAqCnRxqKzT9esH9
2PGIU+giMeKpHaXFrxn17/Aydb+lr3boq4lXwuJ22tib5etvnRDZPYUuBwCR80wofTIbyC+xlnLh
suafW6ZC5XZuiSs9FCZgCwHYbB8sh4EX4k9csTWuWJTFD+Po48EOlrQi2patzpJf8NYhGucG4G4g
gCm0TNBaj4NeQX9nEQJSmbZ/7N+H1XJzdcdgK71bbf4h7Yir9v694Fo+zkhBtnPHueYo0v+mtbY+
ok1bwpK+kyMtYxTWshOAxV/34c7nxDaehDhperXaIxUYTQWl2UGVdKTGGfHXGX9svBVKxN62piYy
51BqdPJ3EXen5I/1P1aZWusYo0Kjr3GNmaVBxStVDD7/aR9ipu8s/Kq6J94mX54kqEdIYYpTSyKQ
VXGH9NzaZHlc0502T4KHX8SjXUYLoQXNj6piU7cRrcXQvZ5st9/+HUrYVc0Yrzu9e1MlTZS++Hyn
gmgLFZe73LEcbitvnyckmdh8/Ka23ZFwhcy04hRUJqkkibURZ7RByOTSQ71wMSzr0gVRr7PYTeZ+
j7OBXqLvEnFw3OKIgmPUdlkygbdU0t5tzuJ7NssHJJu7CBE1WNfqPIb6vTyOc6T+Mx5NYGCAHTHA
UmHYpcycFy9AYHnPvIuZkPZaejU1cjA9i1FP+jLM1BxqafjyFobq+74zplicaMGVbL47jR1byoc4
9vOiOb7TULmiJCbDvjEo7hima0kHX8nOp9uKj3C25ACJt2vITlK7H6JpcQDvUVGZ0ajtEeHkJVQr
eYgHvoOU8xqKbA6INAuba8fFjWtszp669DVr+zWbtECfRr/lPyKj3WmGSJ+62zIvb70ZzE1+3Rou
2UCuukf9pn2DfgejRecgciou0F8rigU+8tJFEsGhWtJM4nsIorpI74K5kkKFk3bNqWg21tHSvflc
qy2q9SkSP7fTkDshkkZXqnTvgy92ad7BYI/Q7lxCekGsy4gklugwMSCaPPkABTG3tTtG0KJho97H
7cscuvJJRjIAnbr4eNr3rlKScmUwNf+z6Go8V+SmaCdcXUt/ZSJ3UXEmQ7KPOOu+CWfIDSUWSneb
i/KeDq/sEAQKxUl7pLkUqW2Laz+pv8CVCOL3mHRtJL3OGLinO4BNQg/F59yOX/zdrHFqBC9zYF1S
iPHJMAZOlnSGC3KStjISJUk7Z4eRpOQYb2R7Ikq2E4yAnpXebnNZ+Up2aizHZVfPP1ReDsvGAKlF
2lXTj8vkY2rqJddGp0T0wqzxG2eeyOET8H8h85dqpL6k56URy/sARldL7JdbCRztYibgnUPmGhdU
ayS/p6L8YJ5l/xrm/SImgbmeZNc8u2CClIm4JMKrMtcPMo8QXhRBMY2PWp7fNpPUp+1nLlCftdWb
HvbG7I5nwaYw85SXR4PNt6l/jpJDtzDhV6kQdrS+g1VjwF1hMMgHffM/n4aGT6MweJ/WIWA9H6jk
TrWBZF2q0b5JMIIk6bfarQkBRI/07BrVErYDpyv0ivG2GPO1GMBDrJcpNQPDhUc2mHiQUd4eBukv
nI1vrJk8WQf1qsRqlbGs73xKjK+KibKki+SHwQjZeaB0gifLoqlFt7BPjJH2sD0rZAFZ0hY6r8td
vmGKyJgWNj8r44+6zuinVYJwJkrCWZr8rGx8FgIh6FA/3VTvhu/soqg9HNr6FLPsM9yN32SZF6/B
K+bTsVuvxWQlomGqX4SE88RWX7wd03o3N/NBmjgeWzhcoGq9as0gj9H+W5O7d2byYhuNJl5UEyA8
xOAVG1vmy8bwDfyCLY+QQjQq0dm6bzPMbVGDM07WagxH2Ev1Z3rTmuyH3effrFLDlc1A5k5F7x0S
NEpDumMj2RUuWDm7uc036pyQrEOAgOZDfcoEghOvLhN7SMsFfGOMB61BJaUGGfJl8BIRLXitVoEa
VIjV9cf4YzWZ1H9tbRFkFOgFk8ZiKELllzoorMUZMsOQqhqBy2GIyJBfHLSwxdfA9jKXpEvW2/EM
lDRf5K8f2W2pfYkdQJ+7K+lvWkUCZaYyqtGCpSBPer61QU4Z1zl9JGdMLPHg0GDiTRMfbdcS1z4F
Tqk8j/R4fD1AnCTWXRTNO8rSp/5Mz237H/vdcwVIwxH/VI1y/q38A/dArX6EQ2KLxf1te32GlQ4R
0TIAI8LUaEgGeqglKP4WNnZxZXfN7lfNy+g2OCcQTe5Q7FbGkyg5yVM1ZxpOozlfnfditT5o8/r8
Q5znnD+6YKAdi3PtHc16Sdvh1vjHZ25kT2Rh6QygS0rE59kYl3B3Rg7OX2eZiLoDF4zOw4pcbsoj
YcDbx900wycyhzxybCl8FfXnmu1b+wNvVCPecspZJ312NosEcSQFLqWT6xh1XP2U2fQVcM6kViaA
58VkZHdljW6P3l5Y9cfWz89UHHfmEHimsP2W16Vq3jrfEOr16MCd/BSBRWyNQzSsJeaIprBhuLYo
sWWl8YtAATi6IuzN0uek5HMI4WvdfwYGD60OW+3fcV2uuQRoD2NmiBEU9ekOJ1wF31cN+UUpa+aL
BrG1wlhYykjod1i1pyDADy052DdARb4sKbkPLLrUlys41MrUO2TAJpRgMRTzDiUzuv1A/Ndp7Fek
W7FQc9yJml9a9NI6sZuyQzeroBpt9/8E7NSjtcIy70LtdUO3GShsZPk65sFGgjeI2YD3PPeNRvNy
FA4aXOQlMP7Q1DE412KiHyHrUwh8l9oQxDokwB3Z33zhVaeGQZRp9Lz8JGbvKLBrrq+Dw5XAi3DE
cKgWxxvSVQSQ6BHeCQIzvVLJvOaf4bcy8VMQPgJXjLxqlUSiaeIh1jJE/WaYOXs0MgJMbf066cMV
dDaxX9YgXEkObQXdDUeWqlFpQM5YjZa5ZOouTwMuIdVAzeii/yG/SmrDQqtnDGDmNsnXFEQdQguw
C8R9biemvURWFtFmqee1nJP+sEkH6+LhTua96O/VtL6t+rmyqUZrYJIorVymmZGiUf9ZZjAIYqd8
ATwxDYHmuUf33s5EGCxEgZ9qWMrFrTQejLEI9jguJoTMVM34xXT3xm0V+9GuOr6u02hv8OqtK774
/Ji+Nt4CAhb88Squ2PHf2mG625QmStE9ivf9VODWkMfvqSR5QT85oATGRFczMnuURM1wP54PS4rS
ZY+WuY6sTQ5dtFykkjjkrG7Twpl3M9CRlgX5TMi/2jVuyCEGvch8xrZipZUjskFjM889xpX+pHZv
p+5j0+qPcW3fkdzHlflH9MZdBWeMjemKJfKyIKc+qpNRJzu5huNMrHzfgx5NYxhmHKAOCWWegqkB
iCDnwdZo0QHPqsZyvjmJLp8a7I1mKcGcyW6HBXncdzj4X4c/8O9wJKzAzllR7yT2ztAkyo9yToFf
SPQfJ9Y53PEE0TA1HCF4Q2YMZNQWq7HiZ03DMoYTM1HCl6XXGu9cTuhp/mJRCZ0qv+rUaMZGPitp
yav23EMCOYAuTed9kSH/0imvCzJrJFqs7EA2GeCa/vav6nFxPBU05njw7YbvhtjeNH5g2YiUilie
8TlYdKtoSdark2Y3qe5ug9TfmDPcGoxGDYQDC55xfRhXxzVKGgTx2I75PZmSY5QxVPUwyguGkabn
4BY2oB298nhbtOsNVnIkFSOSCg2zyoL6hkBk1tAQTs7FmkXtxe3bt1FQuJzLCYJG3TyWiZtt0IjJ
nEGQvlDdUlIZ2QWxaKLpVrLlv8di9OdcJI0oE8rN2HKHbwk8ltjkwBmoeDBLjpCZip/1wGlh408o
hFchbcDe5iznKicMcXhmtLK0PKiUZJwurGJJvmsEbAIDvHVqoOWXgolfu5YxtOR5txhpbBVeqaUL
B0J+iDwnq8jVJ+K2svXNkxExDY55H6XuwYrnIa8OUbgMfDxVLb4VXXxVh/xZAOHXXsuZAU6rzeK4
25Gg62/rAPLG/G0X6i3NjCvyT+LeIIRZvSeNR8xFeVkz+82C0q+oGYtm2R3hNEjgd1QJ4jV7ZoEA
M1e91ODZPgMmbb6434Ks5FnDr0AvCqtX8fDTl1aMQuY/yWlRA343yhQgRUQlh8w4w1PM+w+j02t+
Nyo6AfjY9vTIcKw5nGMqs0WESEZDl85cZs8ikxWmhq8RobTNR2KDASuMs55xKe3yqv/VMqqpXoZj
goNAy58vdc644Uk/6ajbxkulyInsmv4yTNgqfoynnGjQPJkjYXL/bEXsyECbjCYkr2985bK1KfqT
O1QBZqqqJxqMDf3oFzBs95SRgYOQxOS32VsBYP3zUPaslyg5KUAnZcU+C0plQjMTduqB4bfE9/uS
M/7iYTNx66Vy0DZftQLLcDPDyl0IMNTVMimFgkEAoIiy0fSbl/4PTpvEWKsrCkL+TXPHD+/OIBJW
8ySwsu36fx1ZjhA6Cbk4daoSyXsazXRZ+7cQY7TRSNIEgeDBQhjvc04lYsPVwhSBREEN65XoAjA8
kA3c0tpCo6vCpWbSw0e5h50Npqs/CVrupn7koEynHCpoL87SpMcLKSB9JqHfoguqBelYSAm+xVXj
JyhNFTLkCZhLIG9fAiBwtSyooZdz39b3LdvuTTQVCAwsRbthm73xqrwZi3Xr7FCpew5GKBMoN9m8
6/3MxXdIO6wz1FQ5i92aa7G3Qr4n5h7SIIJecEaeZYMzbtDoVte4MIa4ey+9OM0dX+O9cyqaCt67
yt9XG1H0SCoaaJL2Qon0NrUjPufabRTzTU73t50owRJcWz47F5k4qrz/zFqJBkhmNIXknG5v5zhS
mwhVDYN5SHzTjnwKEQ42+HRMsjK9rCxxBll5Y+LidElZd8RknHnYL4WNgdbuLxNMzdlmojkxT6wx
WalloPppZfn/MVfxK+76bS3cTqdjGH0lZYsMpdSceDuKxSs1CGAEWwywgoXRu1YFX0+OrX0HtU1Y
FltdQIoMXFTr8HKieY+pgrrMU/y64JaGQeil2clJQ4DK9lMr0MPyZS8j+If2XmmbO3ZDqBz0+SaB
KXtGFsccA1p5lf6aExaAZXqHshtoZFtMEWnlEQlgZ3tRuGOXqNB5TMR0TdXy6hQoJ4zxYnAsOX2f
VDJLbfnb0f/RJCcCLqWzYmWSvTLJRtfuKVflqnYDFwjKH2TLXjaWIQKVcDVZ6aBO1ZWItU6ciz22
e4cpMdpB1Wu2P7sibpQGaExYogHwJnS9OY5I7QsEzBNC1Xam4sK9J/mLgb5et8H3Q45FC1BoVmSa
IgZXXn+Ru+wvNpgvejZrLS4gf52xSwhHs4s26gAIZKAOFYqOdpvODtxknUkUa654hggv4tYq4gLC
eKa7VZ1HmVjDviNpaKU+havWeV8SI5KkDF5UNphgY0aO3fKbMb+3IOauTck1XjowL/9ztPbj918l
/WvfrH8AslS7Z7H9gGUK34W2wXWoiyEl67vxYbNZdnb1aY8LQt6TIddXW/ocLXa1hxHPJuCG2l3W
yctHwyNtQjXZtdBo6v+kPDVua/WMTpTnqOaPrOlh4ctoWYtgQ5gMpflUnPXfrx3ohtZ8gICow/KZ
5a/XZNXeEPVViKkEiD81GNIs6eWd1pWVuKpcnDZps/yMTPBHgwxhqop4Hx4v9/ZgTEyWd7SBZmNH
RQsKS8vitStiWE7Mq1j60EsmdEhJVliJZDX4XhjAPjU6AFkyY3UdY8Lfja6/LVUP34QWoqkjE/9l
o6DV6+OXL2XvlAuH0W57CsmxA2kplDapEF7KO5AKiX2+fBIjFG/oE++IHSH0vkBMJmOwgyXfC8Q0
8WkljBxpNPUyAwNCHmwEB7Rrkj90qELBjuGBxfI9U5x8YvGUFF8FXba/Kt52D/WujaAVRqbaIlyI
9fUIaPTIrNT/vxFsa1JpV1gHUpiOOVt/8jNeO4FT+0fKpgdHUg0ji+SU3kFKaPbJwDY1p3ASDdnI
ACMM9CzyQL3fdxFHIdaX30OYzl8rykJeu8ByE8ER9hhInybZGD3Mro3uJP9Gq++hzSVVrvGI2dhN
dvy+reqBYefh8gotYmE0mvzYo4kXxwlniNdlKoXD+J2h4De5GhS4yuWihRvpZm0NBoWRT6o4QWOT
5DqJ2zjsV2Zb5AFgvyZg1ZDmeBh0tjd1BOjAV+oqNKSSX03hTnsaVzKzYvQxQbQZ/cNixD9pt7yn
cgeesuSlT4a40MJcFyF/JXZPb9qP1xXac7v8HusjxPR4tUR26UfuhDMY84bFQ0lrwXIgK3/iOKGf
xwVgdWE2lIBeef8AzmRMmzKc2z0+SW7SgntwQeANxPmlkCORV26nt27HJNu2d7lc7sfZYcyNMX5i
I+Eo3GnkKw/tTR6VKyToq37sr+oKPwi41WQ8xEWFCmtVA9iYOgLHccwRdi0MP5EqIwujt5TIotOU
6taZ+s0R4q1wZU3xywX9hvG0iKM8NBYaGvMJvQy7GQoFnz2n1QWftw2hsNpwXYDYE2hR4L8SZC00
Fgl5OQvFrsFxu3KhOiXTKy7UjQs1B9NQEtherKD6EePpXdS43P5erqyeXlPl6tx0MnDzfvCIBIF4
5TNx8Ft0KSDpUkBeOf1u/i/AtVKLy75OYFsl2lZc5FCm0C22jkVKR6ri9rSzATF9D+iLnKosyavY
Er8VCf47wXkzMw/DLRipruA7+EJM3OabRlXtMLQbHb8vv5mmO+iRkZAe+lXJz/p+g6z2HJfxXSb/
iaQgk3uApVHRTB9lPmDVNt/loX7nmbdmhv2LkWCjKRDgKrMRK2xVaClaOShY5qvE6KyqvzfYU4T/
n8olW/1PJhGUycRIg1Q3ZgUZbY+kyv4wKxTH32SYDfWbkQIMmw2ATADsbetEtGBg86LTVwdDU4aK
8b0QyDMy1Nx5zJSUBmD8eYEQYU6PrtOfSvO3I4/03VTNWKKV1LpbZSyf9X+HmsUocI9Mwmk2O2u0
oN7oISEbVX4qlTOY6hPScMKdz8bSvjkHc8rPupIhZhmXXEZaeiwXYp2TRoF0iYxisd6brEKeTHSZ
TZ/dz7fvXzV1i93AeVCRYpLPY1ZcAnIbCRg+Q1J3RtLgeOr35n9TmhlbUIn3fRqQu2f1xcSR3huB
rmLucqJ1zz2LmYzFin5oQYLYO+Sf3jdAyogH5v03/cI4ITM35oEK6uwhbEv9XB5kjTl5xHOIzrzl
Wc951jOe9eID+UoF2+/l3chkLm92a44GzxaII95pxkWBOj7mV6xZ9WkjU1QtxhMpbLyX/dAg3N4A
xpnzvU+LXwJ+eCW2wBaeXhjaKJsxj7WMA5lpGJMT9pSTgnCssm28GrOLTPVfUf33VP9ESAU732fG
8e1Q+c+Civ/7bBqBYI8GqHVU6kigwoYyilAycqDewnukXMTGMUEKRzFw9EPYzEaI5Nk1tn+FJwnx
uVX7VyON35atfTNbGCHEqBzcHdNIvGybRl8j58GIKdah+jQ/SBIX7JJTvpS1SaQFW2EEXatIZrsh
gm2M/+guNnHnrNy4j1yVS5sizZ1YR/yyvKx0n/CpSqKuI345qWuV1x0ew+tur4jy5DKhB6y8HnxD
JnRvxkx/QLYx4wOlpLQg8anvBV1pm/KsQHL0rILWlIYJtUa+RBNcZTQN7TwlVZ8nnbLF4JHjLANa
hYx2fOZhm063vCbg9HzsCjtaBMhoA4x89Zvs8+gtqJg4dCDsK6vJWMKSi4u66yh6BP5y3tctwwHU
3bBygy0mqlbVGVaYN6QHxfEuakbEjfI0GvthP0V5kztXUzHUeBNdzXVCHQqCYJr1oLcnxNpIgi7T
tzm3eORHwNTjtSiqoNH/TR4zhjNW0R+V7bOz+DZYTSj331qbPUdzuTuXnSiDnrwHNubPBYq29WG4
v1v9bnBGySRUngdpfBv0+SHty7t9NJ9HTOAsCmDYQSxR3se/RzxpZ6TZ2p4+8ZYb0vZM34W0Pni5
IqKcXVIvEDYPkZlC/soWV60kKLh9zEbeJ5LtAuTuyhz8Bjk2dvgM8xxnC0bye1ss/FNIy3E2qVhv
+mqJ8OTtWHHlFG0q+r0ChLqiecg0ZApyk/18XS9ejHU8O/zW6/raMx3aUEZbuFfJ/3PGfDwxuXw/
FAsKSzoSi0KYZYj0m5BjY83CdFsX5rdsG/hqjpM+f2r24pJAFYhMuQpXDWbG6aybz7mmQqFoo7I7
opGfymq6GIafcIkpaat/S+gNYh8vayETDGlc2M1AEP7O7zSiWvdjYCDayu+jonwrssGugDX7h6SX
z6rNH2m80ypnUcpyrGq+1ZHBQcrd+R9/3EwjJgQu5mwEx0FqGfg2fE0G0Gvq3YEWYZnRBSJMQU6M
kFpHmdjGmENq9vP87ywGogIJaDIRqShzRp3aJz27aGJtqu0slgzOTh6OJVf0GfGiWG6VNt5Y6PL7
mMK0xGKCHFjF/PHSHz6dm7HjCdRO6e+NzqDDiB5YtwZuoFAVb94zRIdf2kk7tfC7KOIBeh4R6pq8
I3X4tMcdixtitDVduip4k5Rfbp/3/GdEKBOKwePLmZnBmdK5FDg2F3Lpiid0tJL7D28rTbLsrIGc
s5dxXnxsJyBnp8PA2Q3zAxJDUL9YWOb0Pl75q2V3vlYh0vWwpcff17+v/Zvg89q+TePByooYcxsf
Xf3Qds5VN6yWO5UMvw9DVFRu7N2I9sxncjslyxXLlX8DNLkRYPJpNpx7velvcxvO7OxrGQMg0GoT
6z2U6uxbi6T8/mVtPyT/MbcOyzV0W6MVhzO8QvUia29Cgvdlf5mZ6bGVh//DEtkT2S8Hqob18ljv
7KfBNrdgHRsDGZ8Wwf2ElogLLm6M3wa+MPuU3WuwqbbBRcLws8EYgPOT4q4ySOJCMd/cj6+9lt9Y
4t6UTqPlxSadj4mGJ063mX+S+SgjXfC3gag1hkjVXAW9toBSAhs6ugs6XGH9sFm3hfiyQlloLhtF
j4vCbhiuVIo3eqeuv+rv0ELIOmkJkGxTxr+MbAg8RE6K2FOKWoKAxTwTEqzGsNNi5v1lnmxqkbRO
ndh4TeSxSnICe6pixdOjxW3BZTHhcIQ9KzxzaYP05b8WOLLzRzG1V1tDb063nic5KYHGdRvQGjju
gqFTY0jWi8FrmJCZy8EGytUYkm2ozexF8k0i8daO11IqMRLQ4+XdH5sxa6d9gmczfilApaV9v7b7
ClS2ruGAznTUbWoyKfu7HMruHRqz9LWS7puo+4s+sMQFMkfmwTTXnjXOFY8Fqe1O3Su32s6i3vjQ
S5zhurPGK9E4p30h80WpWxOGnMV2xmFVqvUObpAcgGaOCOc0SCCS8sYZUES3sL4OzcMmwUKe9eZp
aPO/GW5LleT4/R2s3pAp78odsJ5RxEMIj5C4jlliOij+kTIN6RmkKeAY2f+O/nGuYQcaccFIpXfh
+QKUsgdfnnqX7+Q0n2VKJAb6/yqMjkq21NZlW1AxIW7lGiF4lqQBv9XqQCwIChnktwQGHx0DGbmL
JpQjfKPnMccKccaDMsM0bBF66d15Nv4Ag/hIJSI+sGHYZK9XaKlqA5rzeWRqtQ1ZrJtl0o9O2B3c
6ep22hBpIh/vaB7AdS0bUVHxzZif25c9baE2/coqzY+weggkvGnDEPfHrlVX3+mk6z6cjO/iBDpq
Gr4qIb5JWf2xSeaP8r23h29U15LUP3A6PGAFNkL5xM0hjPfGXp9mRAAAOMUVnKKwK+gKBAWL8dYZ
Z222LnIEQVGKDO3Hn9U0IrPrIm77KUOnmhI+0xCe2trinNrFd8WonXAAxheDtP5EDkUpM3TfVk4I
fAYZNJRyZQ+rrRpdeOq528wag5m+uGczxV3fhFhMw82vvsQGSd7/YaYrDQqEo+7R5FM0fKns+vqt
fBaSeK4EmGjEdLbjj0UlXX3ZvxRYtzzzrw9xztNnI+M7WZC29uCY/HpF6ErXPy5vUre9zTOHxiaT
QLKynmetlRGEKeWPNZRE9uTJfBxOHc/Ln7Hs7gcJdkp227PmCt4MjBnXtOoP1qmR1bgvoCEKcrgW
5GBuhxLakM1TlX3Nv1907DbWbUQ2xQLOT78A4NM0bso2qgwBpTF3M6UiuVbQciOyFFmCfYlMjqmH
72cmZH2EfI3hdBhhNl73Xff63AoLBW/QqoRLtr4u/XCA7YZ8PagaxNBGF8jpT7F05yY1veE34m8J
byCkudqEDNthsWOrQMfkruxekdXxuFIhYGpHdTswhLC7Ep0wyiaaoGUy/FcSEMiMANtiyylQYNQk
xKgcjssg9EuGtn+NrOIvPq5qiGTVit7Jt1ZQmjAg7KWv1qG9N0e4O1im3E7TvtbGgtA8jObThpXC
c8TegV2OPHjkU1rHfVhJK2cITlhjZtr+viu+bKJb/jmlUxI6HysZ1RqK+LqdLkNIclrPMoG5PMkD
FkisnlCQFIxJTmQ9syaXCQli+R2MGZcO1GvPIICrIwgQY4irfSj9aRzrqAvBLahvXUh02r0Lmcig
+JHJ5a49BkG3Pi/viWvwo/IvcdotNpYhmbyRcAN3TWc3BZ87SogYlaRm5Eaff9mHXxkWxGo6rvUw
MkvB9M04ndVphZYQo8xgFImJS2bDJbOmrCkJXsxq4pZ32OIoVoZoM42QSMXQpCyHURisHPvL7PXs
capeBD9ZDlaaJ+U59FzWXBYodtZcpd0EdTq6OWJiJu6FZ+bKG6XL3emGe1/Pd1uBhpH+DyvAHbYG
GaxuG2T8prI9x25muVpDQmCRh6LMQ4dPL1158xh8pYFmYxmHqrELwnrCrHF8a8yvg8NQyLbfdmgA
mmyznqmeZEq/L5vG7tHkDTsyIHg5mGlWlli7Xrpexjx40XtmudAmdAZpGdJSZBexCSREay+TMZ8x
6bGDY+l7Erb5rP433Gu8NWMOwh8UyC95sXaMLJ4dIra+fr+gq0W4/ux79ellFihWTh1uMzx2e6jx
QdwaHuBROXdT+tOSk/bwMsRIer/4OgkKvVr4R2Z7xIR4IwL1Y6lOk/PrcM7doVw/NfZRQ4xTPW5g
KU5Bi3LampGUevaGA1iaXiudaMUVw7XrtUywJiHHvV7T5xOcMFy9y4DHU3th3cgGmMA5zq5nQEUv
WwfX0x5maC6os0OJP619zKyFBOdmE8oqul9WAhXSRly1VAosTU7Oqp2O/wwzi7RqDVV3uMPmDRrc
Yt0ANO6l1bTdCd2boINs6CCNnHlX/2s7a4+Z9YPsp7qEUBygBOE049+0PaKGBqAkU5uZVVxvRBkT
0ZfmIHjRXWKnMoQdy35F9hJpo/f2ZYh6uS3B3PPScQdkF9IL2JJjAMVMq4OPnmg9peYAmpmVNfWO
FprUJVUvB2vzaYz6GWWMX5a9v6VIpE/VgpQOQriDjEKLbQ6VvTqTD3opgZ+ClXctQhoWAKiwt257
kua6t3/3n1Invkei8HL0DBppS844fTHlEyu6LIempD1bJOMZ/9SB6ciXVRsu1j/mwYG7WvHA1mDn
2bOKObJKvrjlgT8/tHAXOiErRclV2BhMDfU9+u11hmZQ2L4rfEcgAOA3QEE4lM6jvmjvU+e87fvZ
BGntZO2JRcYdD1WUL0aowvea5fj/ODuvJbmxLMv+Slo+J2pwoTHWVQ9wuNYhPeIFFgwBrTW+fhbY
NT1Mdk5ybKyMVsYkGYDDgYtzz9l7bSP9mnN0+tA7xlJ+mgBzCZJZ7ejW2DQWAYLcBAAY1HOLsNUB
zbR78kv3hPSyd6cpe1Gb6VoKBZVFtErwrhFkciCfAYdOjSpVdVdtyxy5ypb1rg3Sbd9FOytKtzSC
wxh/7RExms5xe+xa9DeYYqHvHpq1IsZ1BLY/0c11YH3zGDCRP7OZaHFGD+iXgu4w0Wmq6DRVNSh+
Gys2QY8BwGk8ZCk9PH1FXguXzj5X8KibkMYHwvzYik+W4V/6Ubum1XCmp824L7UuRPpVvrzAq3Ec
F0wNouejsg45m/orgCs5eBPdNX09rPpguGaNdDXk5C5UkjsPB2lMm7WLzAtO4TgAlphdJtf0lUPT
e3ukBnuq71hRV7dhxSRxlc18R+zoJpnHGQtDCgVUNS7dCtsLFHAum0BwPiJEFdjLDQTndI83rWds
ysnfcnaGuR7gPyutdw0IdrQfKkm6dNKXZCOTtM21DjxhBuG6VZ9cVPJ1DLKRcW2tkCodS69iJBvv
qwh33bwBFKSIa6sJfHnVJA9JVQFwkNZYlFHNJ/eB4Em2phU+RjsQlyASl6EsLkw6znVfEySJ8zxM
V02NdUZ4h/KiaXQIsnoxLefBTJoSlZXSrsbiaHEWBCtrDW8+rECdQK5Y42uPlp2GWjUBi5wwghiI
g6UigMfb2ZGr0nKm90oftcoI/iY5k/1SgWwpH/1NPgImkABlKTZVPDHPo7rxNXPDPHTDw8rYnV+W
tqFy35jQtgjeQjtT7WNY2zX768BAGtR3+EEZZeDA83WkT/IbGEzi9Qon33xU3h15dOocMc5fFTAf
1GETFsjsibS093IwHQ2F26h/zXxpg1gw1GUSSR7gkMewHoOtMajbNvvAwn1oIHtU9rnMLyrYwD6t
95r33BjTKifIa3i9VdAXP3mC+SQL3oB7DyOxXsHYIEecUxIDakXTTXFVYaCE8YROgkg/taZFAy5U
PxP8Kb9kMGlaD89ehjd8Jl5qd1ZnPgSm9mj28pOBfgLSTEVku+kMNwVHg54OQH+1TVNZFHg+9Ix4
G9gxM6d0K1ZTFLxUJW1iOqnxXdJXT4ocP4W9+mDwHuTzXChL5ubVhiklCZZegK936M6VSlBtgOLE
qHepjxtbX4LVJKSnjTaVjgBTT1Zu+DRRnzFw7GKFSuLJBEY4MVoK4WYTIh0QilMynKJhkEAzVMk/
4Uevyxy5JR6UFq1sWEkLg8zW+pnIHjV/MMvyPnhU6/gu0lQ2aPyv7SHTSwspeCdWqFOUVUJLLny2
1f4MgPVIB361l1Y1PE0uNIaypSiZUDviLMYLkAQpHg+dNC3aQXEN4p+LlIlP4vg4o4X+XpJBONKH
LulD05lAZNY/oBx8NOCIDpL2qN+w2xPFqN5XbiKeQoVhWHiwOp0XLUw3vjssqBJRhekAZrk+JbKx
K2E1RRszHuaZ2UYR19K+97onHULSCCGJYHTihh0ymqO9nLCDij6a0gndciA1+GojKq5awkcR9eHW
bToo4Rp79To8ZKq5z9Fif1jMvck43db7nokZNQOSMaLXIMYns0FrzV2P39iitpEYFKsSTR3a2s4+
3wMX5UYMzsPLSHZJoF3SPXUv0XB7m1duBpFF2Y8WgkM4iFmNyaaLH4BsS17/OHnUX/aDQNlroewt
+YXMi35PR6c8kGVSWuCR+WymvSXtmhPMItlXrnD8cIVsMJushEGO3cZaKiNqwlBdA6o3oDke0n1L
EAm7CXZb8lqXekaU7Zb4glHa52N3nIAiaxXNfYNC9EvjWSkxlBcTsE2LE2mctPXOWdLAe4XyyovZ
tMRx1F59W12lz+olJ4hVXFATOiY8nwg2Bf3fHO7dBwI+Vg1r8WSN+UKly1tSorAydCAJ6y+rxP8I
Zizn+w/7ajWT0fk/jdGVMnorVgqHvqozvcs+5Rf1b0fhazHkUN+hKMzluvFe6KNDxlWYGcd+gQz/
1af7oBQgsxhRq9R1gr3QVKG4s9gkT5wA+vccHUAUrXpen/186apNjCZ3oLkYIBzUX6iriZLNW+cK
gqgtd2nlbf2xo60p4e2TBhMoPsrHrbWYNQjca1W4HzUKHeB/sg6WIJroe4E3ek3MlAdCOpuV7frR
My8lRP648s41kBhNZi5e8fYrCUQntKVKFgUUhO+XYrmP67tmdSMo/Vjk7QmjP7suAMnYcMaw2UDn
wD+pOF1p0UOEcAi6IkVdouzkRYkoONC+AlADHjQRGxuoVHk8CzjXYVBUE4Ovm13bq8o7itTaNLdM
I9WsDO7knavpzg3vJomZ5lkj42jcS+BJARks8W2iSg9At+aOfbbwm2KvZWTUoW7nhKh9O8p0Xti8
UqR1dzC9mjmO5qZacBfqEsFlTyQEniM7WunSW8b0D7bBerCDTV9Um7abNjVsCz1AYZE887Kj2Pfi
MybWc4bHwi+pcwgehOAeBxRzKhhplHApdcuUPU/YOhcYb3PudZuCfsIeY9mHqsIg5B/AIZy7sr80
WX1lVgxyP3QLBu2LCDIbQnq92waYCwF6bfmpo9jm/JKncSspkZuzF5rl9UNvnTWmhcGjhaC8DNJj
sij3gxqc20lFjYs8miWl8VhWUDxRdmpHfaavOcj3mRtmKeIlhZYHoUrHotSdIU6XQ2Y8kstBCnKc
OVjL7C20mLCI12HvbSlakK9b28JXtyLCUhR8WPgxycma7P5JyqJHparv6QNdVcdGWgltYhFKt+4l
X4I+PIKhhkUwnVinzyU7iogdhfUqXwVqfVpKHbDrHqEFASzatfwyrt1qlDCb6vS+qeWQg61ZEzYd
0BkLoteIHYdvvHOrZoS6S/Jei/0w7EgjLg88OYcQ851ulvvGN3cSEjsDqwtgtMyN2ZkFZeS2/VtG
EemzAaGMjOSDZIiDmI05PpB0+7kZjeX8EHdDedKd2U+QsMKj9uy55ZOm2aroYWJBA76+KZPOTLnb
KTsSI5rpmI/GkZCU4xBStNPAqHZJ6PSE4eA/8yGy+/oM1QEt9jasLNiE/ZW3pePV/i5r0GXDBQEE
Yh0jFWvOXqk/lWFOXBIHrOJgiCUCltkc9PE5gSVYxOY1olEvXsyy3/qdfbbNhiiCKxbSSyHNG+jo
qgX2JU+HiwKSQj8P3uP4xFxwrZ6VNcaRw21fELkCo64vo63uZCrUh3bZDuCx3iOEzm1urI1j3L9K
/AboMCeLzAv74gxu+0ik4VRawzl1bh0VTAESfWCjarBRDR7oia+sqVlLbFeVzifrs3bZvM0Zg458
ldcaSPqaUb0Njl6IAlvrU2omboxPJC2J6Na7TVVYG0B8oKg8szjMuK7kJIMRU3jcO+Pdr/tTv6wb
JFMeQzR2PGSzmxp6vQmrSOAcSf01cCxgWT93iXr1/eJkACRaHe1kPNlAn0El3GUACrpk6w8pOM9x
B6F6SwTlqO96miQG24K9MRZ73LiGjm0Of+TAjDVGD4BSozMJBzKuRsPaCYS7R5wihUuZfBTR4ayz
aMO+tJuI/EkpvCi4/ghkPSqIvztVWWkRkqZi3Ug5mWjasgcYE/CaVHgNP+1jwrZKVBUTF1ci+M11
o1mEsyRrQeAuoecE+s0YKAIGY2n6+WoKyZDH9lNpdAeshsgWBk9Ai4n9tNeN27kpGgsNcL1JTBGd
WXokEKqFeV5a+MasQ6hZIEVkLPUEmqvk6tSQzeFyqQN8IZCKWbjVJ7EZZYpvRm8ZCjVFLxdpf8OB
QaSgoNNke4JFfSFiccnq4qLE8rnVdURegNXxaSWKdyDGU6nZzI3Moixy9pAdoySUmzOS0ysDx7tJ
Mu+VfcC4pHrA3EQymW3BAMMEImvraqD7brDfjYF+cleEhIzhIbf7hYqIqVEQxiNiKtQCymGwCRnQ
hTbAMW/vM5ozXTN9SxRqGEB/Rgq9VVhbYhoS71UfUXxB8GRjYKL6xlrd4ikLl2MRL83vAbfeMuFE
eyzILRbkigTKgVruBgZ5KJa53cNWcJksbTWZdaEVTqTK0F3wAmXGZsDirYcmWUES6X9jOu/RSFgg
zj7Pk5XRebTziRkau4XJlBrB2ZAa25rWs+zR/2BEOaslrXCVLWwECvBrtjT/tr60iJC5fS/PxmQb
kLjU4fGkSsrwZc+daULVdL+/eCCVpqpZRY8Ji154p2gMWEflrCHLqqt9UykHv0X4T1TbH0PboXwJ
MQkbjPMiC4gtmQxs7DLpBAUdDoUj5DmYqz6ldjDn2GCENLDJ+6vhTKDIfDa+aj20OE39+gXRDfiB
3u0WDF66XU3IVZCfevIK8zbCVTSLDQE0hBaSuCKhjBrdPyY7kDsF9JY7mgw0QStCpxusM/T5SMXO
3WunjPeeNJaHPLx5+bpXEaprfHl2T1u62cplscM622DlsLttfySHkcBfxmnIhzPiwzFFTrC6tMqE
Q++oRrBOqsk1TMyoAzX6EhvgBFwlZm+ZTBkuVoLYiugokWkPVCj0GO/UEWgNFBH22r6vMafmE2H1
FkKGwr760XgnL7QheZi6gQzzftGHHRndXEbg95gr/EsrgqWgQ6su3/y2W1XguvqChhTiJARR+JJz
bmnmx/YykGPahH2bHlVTP9JhNrNkLyroBBg/Cj8DdMMYGf0fkw45QeCPU12f4RsAhWTMWCNNQfJ6
N8KMV3942BVqiY69a0He5V7lPiKZhb6OhzUSz+2TQfSgy7sMZFvIhH8u5ekzNbriCH6YmKfCyg7P
ve89T52Cloe4oa0lAxVcNHiBU6YM5vOkjTux1hy+71V5S+gd/kH2BqqpUDGIXWdKGAakjA7OWbGl
5TCkJ9lLzrnwLyJRLlaUX2vN6SeGrTHK5vCF0RHa/mvIK3ICVgfGZeVfS+bygWv74yX1P2H+bgXp
4XGoshvCKLIm4TWq+J4wvpew/ooLaTzrOCdBvMWMI1i7kG5DVl6/xlF58KRlQ4KT6rhG82G1QNbv
c3oFxhEUB8iUOXCGV5fWFXfmfb0k237t1+icWV4Z3m6sSMNKZ9NzJ6d1AKZfObXwr0lj3SnxvdXV
pxuSJ1mBVkaQE69qeVcNJRvQhWYpxwI0ZsRFNkheVgL5ZMwvtag46UYItHxcMwX0950awHzqkDAT
p+H5pAhPh7DMDqmq0B4CMYp5pm3YcDIuDdg4W4FwTbB+5WE5Uy2Nd9TjJOJuI6RJEsOEukZDJoOE
ZZAwdqQjpIsIjcXswWiwe06wwlEDBvSdYm8zjrzayW6RjU1VqfjSGnSx7PiWQ1MtXvRdk3LHjMMu
k6hxeXOo9cpMdmWjb3ul2YJk3BZ3Gvlgms42Ml9G3bRbA1WDw5+XAwAWnGGzc3CLLvx715kqeNm+
A+ZFuU1KYjDHP2orc2KoRBxe2LD9ZUPWsJcvdFSDxqUuHwhc48nOnY5pBAEIfPehTpIWQidY71f/
YRHTnvzDMsbYHMtco8P84hEbToVvJojK2A/D0U5QrygRlJdOW9OH3V5Fv5gz30F+gHkGIilp++dw
Qam4TjEwAVS2H/8wKtqnZYCPPKquzGoqkgCe/8j9FqVCyl5qAjRK9pdVbiVHNvJlhzWntwi7QEaQ
T6Prkw0JZo7nmoyddrnCDhTee+zV70LYztyxTbwyylU5LrRjtQqg3erpCeCtDhFszjs8IeMEq17o
jnZ0iQPwv6go1eUeZUWafPpfPBG9zSCakiH29T033auk9AuXwr/D1r67xrk7qeQSSg5LFdm7dBBS
GKjrjomlmaBPJKg+chp/dsFSDNZMu3ymmJE+bTmGBJQtc5uodpVjuVSOsVc6IBOdjgaSRTJAQ0Dk
nFheYanxmXzxqad75WghrVOOszWf/HJ2CY6ntgsVbdAkluYBVByjqyqibZ7d5mjivlpqwG1FB1KR
WA+zRGy8sGXYVSkTtSHL9ojTWKA1hKch8WbBFg6K6qeLGW4zgWEawd/QjSnXZgAFZMkOfcTI16wT
4nOzHP7WwhyYLjgIVBJsj4c204hPFRs2NJuWIcNo+Ys2pq8gWjb/OPTIY5a3xpjuOnR1VoIyjVQR
BIsevthmuCdF5FDo4hCfkNyAb5C2uRNcdNOgmwgl4UnDPWKwBCWBT/oPZvYQvW65UOJ2NeA/BzEn
RtytBEFKy25UljHNjIT+q0z/NWIi26QFrI47vwByvqhreoMeamBr3JpKzKazJiJsqb+oI6NK0z92
RX1goCFH8Rpcwcp+8GWnjtS7QqhcffVjIlsenUMbUWUtaMfIi/3MaPGd1k8JX853noGTIkDS9jQL
wYKQvLpx3B8ZHnsxmFUIMyMjVL1YD1xTmYLfBJckd6UT0XNXeA0mOiuZgm+NoOW2XqfcXyKlJPtK
pumYheGxxvRVNsN+CrRt+aEG9LwGqqfvMXR2Vxx03zh65Q5gcYIaFXVQWxBThJNWi3scaCXSX6nM
Via3vhEpS11LyYjFb0Q2W8ZlLsd10r4qvJ0C8nJCyq+EPHed1liDgNJjTuOF+P2R8VCHLvGutP5H
R755i68qEzTrFq2qLEOJ5ZWHwcyfDQ3VvuVtzeYxbbdGsNcBndtRvyrZpcXssLJJYjaCAY5heUPz
NnirLPkyUB42er0bzcH1QZgYg//Cl5QAipxOGQ+HScUZoGkvrJPFNFvoBEwhDwvR1ZeBVNLDaI96
zMrfYtjkZYCWOMeoXcvxIa9KQI31yT6qPoSJ7lnu4rOvKbMY564emvuwAi9FjJVOE86zraOUI7sc
mDsL/+zJ3oUmsNxrMGQEqYsTe9h+/ftv/+Nf//E/3of/6X+CNUpGn4HBv/6D37+DqMPpHDQ//fZf
5+Izu2+qz8/m+FZ8/6f/9Vf//A//dQzfq7zOv5qf/9Z8vP/6R/z8fx/ffWve/vSbZdaEzXhtP6vx
7hOFUfP9AJzp/Df/X//wt8/vP+VhLD7/+ft73mbN/NOwE2S///uPth///N0S36/Ef16I+cf/+89O
byn/bPVW5Z+/bevkLfuof/5nn29188/fJeMfiq6apm1ZltBV2TSU33/rP7//kfkPDAhC2IYpW4Zp
C9v+/TfQ103wz98N5R+qrSmWKWSbCvD33+q8/f7fxT9U/sA2DKHomgWT+ff//eH/9DX9n6/ttwwB
Sx5mTf3P34X8+2/Ff36b3z+colgWISmakIXC8RXb5M/f3+7CzJ//9h+xYqptqkbwMbbemrTyTb2y
14pTLNrND9fl30f+8UjaLw5k/flAeibqwVY4kNbdaeG7MHTn7w8gfnUEruWPHwUxaJ+UBkcov/ol
StBVuaAJC4kRxdaWzhEyWPcXh+Rr+Jurp8rz1f3h6glTteBec8jKBZqwJNO+JFzGeqiWo4vlDrrx
EirA6e+POn+O//tXpsrcoD8e1FJEXgKrJhh8Rzou0Q09zBRQEdu/P4yhzN/9nw9E7WoSby1UXRjW
zweye7PPCjkRswTJ1dW7mOqapR3uT2jW7BTZj/fFUq7FKkx9jFYfYTds2+4thdSaAuxymoFXmBY5
IPaAN0GtzN/y8r1MINGDc7bgWhiov9GCOV1tIDh/70T5PEigFgGEg5FaCg9a7lPF3HzocKygEYYR
7uFI8Mn3dLTgJiK26129njLlCv7UGUS8oJm5Mzqcvtg0l7IYNoEJtEPjtbPv1Xot5RjmgW3VhGgV
1VUW2gdnAJsTxiwMM2l6z9WRoztyxtAhKdF25u+96bucK5xyi0kKTu0RNrp6C+v3SUL3ucuKoxoV
izIZV4X8ICZeON/k9hJMBiCrYK3MK/fW1HaBRyefWHEpxo0ZTcg88KyGt6r5FBCpRXhWh4ayvFh2
zVddU3AZ77zwnAIKGFJvp+BS2eMB/mMz3uveSuEpEnr5LEtkj7yH4WWIKsCdnmtHyFYbhlEZuvLg
fjLUozy9sjdo9F1XXW3U5Z6ya7qbR2/csL9sXYfZXt43driBTaaRHDYbOygx4STKc+TFZ9smToL0
t/MvQXIV2VONXIoZg+szMdQFuhiNmR5Gxq68p5zshbTyvM/aX0+cR11Gr0ZhMUtFviF8ipdyh7bE
FItQJRfIUlcTHAVUd1B9EFQaRCfTfMikXd97KB8OpJuswpEwTE6pGcEkqxYJhBTXMfaayeM8SCnW
c64Uzl0cXFuZQVWST25KHenJ003IV0ndVMpT0Axu0VnLVHz1DQIQ44gFO7RPrNKLshh9wgXQY5Pq
DpcbIKpodoY1bVvQkIkZzNljefLapAeEJLukeKNRSaVOy7BOwFhOuvok6k/R5TQBIBcq+PNpiTeW
2MFFdmc8Mr7jjs8yIdwF0rCwG/ouffQey68GfWhJV0C37ooYUXl2KfxnyV56/bEiJSo4wjmkD0hw
HFE2SnU3DwgZ94XsEaYhRjDTB47PuCavz6HvBvZLAkGniAWNvL1mr8rqVbNiNx1g0qmEtWU5YGAS
SDKd4w4jk5Du7DN4a+Brl4a1ncsVIkD4423VKU7fouTrvB1/c1cpMlP0YKnaGbRxxBPenZGd/ZIk
I+KGCzHne5zT7izLmMrTVSx6tqLesp+mZVK/eVHvDHJy8PpnlTysxrNQl3aMNL9aST7JsJxZjV48
cMAdicYTCCdLfTdJqiZsflTQq6fcHOa+BKUD9bxRT0p208gBhsy+yqNzYvNdv/TqE/3UpnyakAIX
egS/8WJ3ZBXsYkHgBI83jUItcQL7rQyJmhuUBRvmKAePKe/p1zmGn0KpCmg6kEcknAKHapwzVsg/
xugKm1XTr/jMXZnVraneNW7kQIA4p4GS0s7NsWvSZ8E53JF17MnfLCYFqu2TKfZltbAlwSIHmuOP
mGeY7bh4LTUtdktTWWTqufSYStM+n0nL6reuAeJtxN/KxtvAl3Ji0Pod47msKdxGe63FE1WgA9TU
aS1WMe7X9mjhFeg+BOAwU/qQ5feCsjgDe5fQiZRVbK7i4sNso5NG5FnhhsNnqxUrq6TZ0zCy0syd
KemuAv4lG7AYQAspN8wcnDGZ9aD3BtyqImJ0qilOaK9iWuhV/Crn2arNQr55CFISm5KO8hzJXsFy
6Af3uv/pyfVW+CQJpP5KPCR4NyPIPPZzG8ufND0T5QnpgK8OdzW23hx2SMSOv7nF7YdFZFg4Ps2K
EKlgHCdQOceAq7KMH+0vhuyRNyJyyW0TPNRNTRxLvdTlzyAnJhnaW5c6hhbitzHwsynsGG+hdMLu
j6+qglcC906geuBCC0hs+WNu6yhCWZf0x56dnyBhWSvhh1TJLp9YcYLADTGfBhUmw+4xU58N2dwV
9UOLWiLFKIDXDPtfEbTHujCfEgkYe+5F29HICqbmF1s8ieQ+6zDsWzHszXZtJfHCYwhdG46iP2b5
Q7ki77nJvk10hsK7oXyMiZrCruNQ1A8acZXGrSOkqtkVjIzD4DRWxtWTEwdo9DSUa7X9FmjPYMWl
/JH/VA89yirfGQICe3GxTSaGzGuPa1k/4qqs6wEnGvoFZgM6WjbgW9WtGja2lC1GTI6M4cIy5eWG
pP+IBi/lvaj37mAjP4uO5CYiQF0Iv8PCUL7W35DBMgAi04yW8b6PQD0biAriJaGZLPu30Cby+pCk
9MlJBzexypWqGyGKUmEUTvW3emLk3OK7NzEjGWKJPXbqv7g3DDs6SHitfLyncRgR7zdO+0wpLl0s
u3YIQYZtfMbeamoJ3WaLZzUpuDhyXGv233mMZ/yi8RLDtQNs01UC8+jH0y/KXPW/V6GU0aaly7op
FFnRfyqoU7Z4U6yjArNxNikSSYUGwtVNTfBJKI9sMiGeDP0ulnSi6TR8eBB7eu4n3P+D1ruFd9+n
7c4Kv3XAMryTz7I9rKT+TSp5y6axa+dzZwxj/5I4CXdqzJ2l6QtmMLp5blKpX/x9FfgXVbUtVEWl
lFVNYcvaT9WmMhGhii9EXkgb7TqtgE8to8AhLUxzxIJkWxnZi3L3i4OyI/q58uSghsHWR9NNTf6p
lPeUCfNDGigL/LTtQllOG+a3SOUcHYNFyMDs74+nzB/ip0qXGteEBi0EJS97qj+V1A3W8XCIfbGQ
d/7GfMYvhZ2Mz5iRz4edzyUMacdS50br5qVbobf6xQmw5/uLM9At09RUzoNL/dNtY3g5OV1lL1ja
kQJx65fcDCHcCCulllK42BMw5PK+ys+SRZNHUlC0g/ud2mdRKle5vMv7h1J7aEKVvjGacOVZRP69
3wE8xLvDs/EsxqNelJe+COmcvVtmQXIUCN9urcoPinrVpZtvPDfEz+bGRSqHr8IsnqyOt7Xt21cp
R9w2ntQgu9X4MuX4fe41CGilEj9AexUxiNnyNuU5rS6wp5Ro5UaBCRRxo5IAnClMzyxzaTePct3D
LAWqQXfJmmuZiUEkwpyoT5cB6eV2pjBUROszXkzSp6vhAVIjpbnhENLLmkzwcYWyHJyHiPedZrtl
oziRgnkwZW0m7zf23UzGazYQk/5k4hYi4deo7kTbrUX7KnGWQb60ppdKV5aioafYH4cuZ0LwLAfP
dfXRIV8KJ9bb4qMad39/q/33zZstDCFw7AlTE7au/vlO8ydr7DJTiEW09Tcon/FVi6WyidZ/fxjx
V08QpmTAJBaPkarPy9QPO9M2nNq6k2fptIvqegFfY6svaeWyUSTh8ReLnvEXO0Xx49HmffIPR6ua
mAxj0SiLNr9YxVeS0lEf7mPDWiQm74p0VhcW65JaiEY1QkcXGWuv3GsMmkD7BpayMzN2eofafqok
RL53dkcxq12Skjl0RUxeVbyQP/s0EMhEKJ/1MIrx3mYzYobDl8Y+IL4Z9NICYDEambKMC0bjs5hu
0Xi2Kw3L/LM9HSMtukrFrWz3IkdPGp3Q5SWZQjGaXQMPdDQqEdiIbinkUxh1H2Ue3jXNeEwYUYaD
9ZRoEJ1tJG7Yo+vuCZz2L76zv3p1WAQ12aZGbiNvkD9fxXxkd6kLvjMkZat0ySgrYgUKDy+Wk7uh
+4Wx5RdH/PkuUWXVkPGd6SxIBq2gnxZ3mycApscoFrpThI68ZK/kFs/lrdxym9DX/8Uy9/MH/Plw
8+n8cJuYkVWQm8zh2uSLQWnHsvb/8YGEbCmqZcsGkPifLiGRJ3bs1TxeEvYxk8Sm8DirqmE6utIv
Xxvi5/bP/Hl+PJrx589TKLUSpx1Hg9OCm/uC24TwIaVlpsLrEbTQqn0e97/sOv3VtzZ/YSbtP9kS
9k9rSMkc2owgjC3YYhs7Fk1XQnPu+GQEHfD1nsXlF1dVzD/xx/fj9w/6wxF/Wk1y4imJjOCDytmX
nR47ez9UR3OE5NBYH7oJURkhi2RRDvfQESbGN1KzE0P3YgvzTckxjmelq6Di7qwEDz3VbUUGOvZf
GSE6bC25Nh02TIss/DbrESyqeEK01uFc6VrEYPVAKvoPI1LvfSU7gRX6jKE3pL1duAk8zIyuijoS
sxpFOW0kTNu89cbgiGpu23WLktRv22PX0DxWAPl6lqGSrNsUxLFmO0UOLjAB6wK3SznXGrtLkJBS
jAsAL8yIipdhCVmQOgGhU7vo6wB9j4kcCspZ+arFpF6j1aiOdXsd2qMk3QPxWZqt5rS1suQvRjak
q3BaDuKG+8/AmNWACu3jawQ3GhCyHx867HZ1ieTbO4nwwr5ypyfG12A/KSRUj/0mkr8MNv+hbi7s
7H5IzybfdY9M3Rs8p60UzvhL1qBmtKtffPOqOZc+P371Ck+SzhuERjQdQMqxP9/jdu+rOaky8sJi
fsyOmY6flVOTGfuYU4raHlLb2tOxDjI5BH1s6SdPASdEGyexN6p+8WMGZsbZzF5a1lIk6WOZ4dY4
+HKBMgWVX0whIoBpiQfiLzQmj0lwV3RHeXhEae42xoeMTLYdr17xyeVKTZQcJWEakWsAs8HClrID
sGiYDPeFtjGia2Qdw/ytLw8ZeV0GOONCfiynh0LF1iIKwn+emsBCcNMwb9vHaHUkZQ5YF+uGK5r1
HwWljNxGC03C9TkulbjYCe+xTD4TlsRSKRYGfYFp/KjI/wgSJF7+m2oeoQA5Vftpjx9AXhr26b42
OUVdoC18K5JHQNMOfChISd8S4itNnWlpwH7qog7Gm475MzJaXo7lNRJvCl2cpuOhEdPJKvuHERGA
DmBCD54j0YB63JUV884WfYcF8AzUhp296dOTVrz6qEV6RA9aT+7OWB7r6rPH8ZjJ9MLZCRXygOWQ
YJzuGQVbMvSbPuEb0F/rQV6YFWxSCzpo++DBh4iR9UJKtUV/hdkZju8BO+iKcbPM3B6blqvarSto
/GbYXXGkhuH7QCKN4RGKV32Y5krkF2B2UqLM10FzQ7x8GNfrhwEgBSQjOh3Ko559EzHhZn3BFAzc
9USYfD9cg+Kp5kkdQbAN0dtIzE5i0EyH7ZBORLC35S31Q17+hyp+ABcg5+tIeayal7550pnrE4hC
8HPmmLWEV1AiYEFtaYzpBP7OqWWgeGmIcn60HNpD1WPDLA9pWiE0xNpIl49Eg4WOSzmwXqf4IDNL
9EzUJTRudP8JHIostgIlbNvidLoU+MPlmpZDe+vTY6Yjj+pgzvi5CwLT1TzlTg89f+UX2gmvzGKc
tnTJPpritbDXrH0Hk0qYLlIRYzVGtCQli1HJl+Z4abHJW91rFbA4qGvS0PkoRI6rdB08+Ns5Qvd4
li3DBa/teDlI3CVh6waSfNel10B6a8gLgce1UBR6Q9ViDHyEjHHgQgtbBhIMrV0G3KFOgkVZmY6E
xaWTPiMkyHglSIjqHwPytvLhJZT3Yf4plDNNs6a6eT0oVLqOZddyfoCVioPQ77LyVYczrc6NepVn
BEFh8RhKyCHip5isZYaxQX4TA9z2Ca8qzaSSD2B0xqntWIQrlJe09BXCpKjmhUUDDbNwL5TNRApS
jhQvaWtHsBj/L9LObLdxIMu2X0SAZHB8FTXLlmxJHuQXwiPneebX38Us3NuZSiON6ltPVUB30hTJ
iBPn7L12auV3enPUPPlBIsJjFmh3LmkIRfca59u8MdddIs9VyCYiHNe6TY/SSM8WaF5w0zk6845l
qUO3KdtMUl9/uf9hclbbkGzZIgbQZkkzq5lYtFhL27nb5/eWXONNDaCV2ViRG+j2sBTCdW7e2iZ4
AguIgY2iI1R580D2lhowIqzCyOzi9sNva44Sgt8pxBvbr1XuIUIfbobEWUbajJB6J0b7HSssVvzP
jmjrHmegfquWByOFfAJ+wcYO3gMvxCk5wzSrj8M0oF+4YQ/k6K3gqBoqApnHCLUYBT/7JnaIZQWE
TiPavPmovVs5ezBabZkk7F9gD0WQIZGx4FYn21iBLiwtE7ARcFbfSpb5SJyjon4cULVb6yKqFhrC
SA0CRhi69wOvZGyoZ5mUo2QA+yDMADSGu+PJz5D3fLpJfFSzdqPQmyt7jWMB1tj11E8VA1Km+JFB
NJXVCgLkTO6fMHayXSeOjqRd8MqgJ5pVLbQZcO7tRvX7WZwxDMqgLTHLLjj1suxopvquhBwBms6B
BKCBPs6UOTbi2Uhw6fR1jGYQzdQaFm4MGR6vlpeaR2xrCT3K+DT2GJCt8oKUiLAbz+DVnbO/G/jP
LIYedoBL5BT09XwcL3FzjGiEt/hBMy6tK+lnCFGEFUDbJCrsmQz25SbSMgYBzIFoKz9o+atcHuMg
YQr2pIZfCVMQOZRvE3khqekKwsmd0u+q5rGyT4oUOcR9L4jR8ZXP3PbnurH20/pgJt1MDvZyuLFg
vbj0xjU+OrSgkHz465iTLEY0I25trHJwc525VAsW1uho8TPjz3F6ExifUbxq5sZmnUtL9QXJfNkB
r7Ld3tF8b67SCFDH57R+9qxHUaDPxYaMchC3rxSt5CKdj6htG6P/kJL0Ri2NfQ6k3S8W3iZAIxJU
J9p+sz4DMCPZTN9qv3RiP6UXD+GAr15g7jdC770fcvQIklOMvMN6JRZZ0QG4QlCb4jgMSeC1rF1T
kf5B+dV6ChStu8I/dz7UAg2CEi1SCGZQ7TX1yUIapqgzzf7sDZi/XTbXIJMkyszNKD3FpzGA1Hn2
JfbDOxNUb94SBuAGCxXVd59Hc0SSZP/ROp6QBvWiFww00sOURjrhTLQKZXLPCOIR16+j14BiinPV
PvX6niAEeiULU10p5plBzELwrnXlxkiOMBkdbPwzZPPLDOPdiGOpOPTqQwY+jsaFqOm7KIfcYgyl
d4wfy4XQBGoSZYE4nakAYSQlaQh8K0GbOjFB26iEkZcX8FoumG1CA1EbIk7jLeSiDWPBBMIdgRr8
sLRk7PYhhFEV8uHQ7ARcTakjl6xQ+X1n1TMd81A0MiUbA3Cr5VqW9EVH4VPoOWMbUsMAOYDVtqA7
K8xcjF7h556FUrNU0J5F7h00/JmHdNgyzkWKbwaNvL6wmOdkH6C0QqO91NlBuC+1+xCUpePhyksH
cUjdl6a5qST87noX4JjFfaLcV+2tkO5NjIPVZyvylRvRq4bFoLP6RSxu0Riu2MfAyS1d+CwVSpow
9DcJ5jJs0hlP0GZPSplRAACU04SkbbYwhv98yv1SV82ZHhIBChFcquQnSXsP25MfY4UciXgLeGTq
rWsYayzx8UZD6+WZI8eHkjGUcV/jMHXZhrHxYePgLGNm7bnyxckOaCIw+wIBz2gscsJBWvUBemJv
YdBdd3Fn4jqT5WWXBk7e1x95vK0HBEjjOG/yggAMGDowTT/c4KhH94UA4Jy0F807MukT4mVgIBLr
pG+WDHuBPrE1v3E7qz67aYhINMwPufn0SPNTJodPR659jB3HPCfFQe7fqu4xs1dhnTjm9AKrZ1NG
lt6ocD2gA0P2snBjFTCoIJPQ5BvxNHsoUYfoOeyC5cAAN+DPM8HYVeqj8HfCRqPrUmKxCZqG0wv3
XDAIVpRLRYpcNjx1oUZvhL22AxuQHPHwa9GxmaaYLnnjEYrLDgfpYNdnEXtzTYCmURjOB07g3kf2
hjplaSm4/dV9yN/RDMfE2OETdLrhve9O0/11+k7tB75JUF9pu836Y4NpfQhCtFhkkZP5WRiPqZzP
DBwoo1Lfd6ApNQAsef6YUY/j35mTSwQ7l0Q51u0W97/MMIKMRZ+MxraoYaD71NlIgEUwk/CZE+3Z
Gda8L5/F8JTUd5jVV370NipIkTjHyXsv3UvVi6qSSwk81L8ru1sXJ1Apb8DW1eSwyOa9TlpKcaqG
Rx/8v5Sai47HM5KSzgwaoQQvtA0ZckAhIfyXOPn0Of2y0YTaTrN0lLSwbSxpDm234ajkSUxZ3lQL
2sYF1+yIzKtFIMf5oDfvNGvVT/VriVPljjY9bqc5de7MoxhlUUunBxAekxgYFd9Dy93JGnlTT7qE
5T4698alFeQfGEt/aMhlQXPZb2vsZ1oAXuqryGXU+NELldrcGv17jmsHb7Sfch/IMJeFrnT0/bMK
cb7IsUJas8aQbwKdizISZA7iZISNFnBhXFa0vmwYT1ZoOCrC5ogkcem9Ic4Nu5xF5bZVPvWcWRRP
MIZgBS+iZNgZnEfqi5JmnUV1cUlC6bUBSxRivujMt4w2YYKP2lAfGozVOvMekX6Was5yhzxwdEje
mGcSBfr4MUjiDJS2T3noBiHo0FxK6QVVhKiHeTQZ64xupgqSMDl5RMNd1e494urqgWwK1gDMNyGI
VD1HVGr3/RnbUo2n2tSQq3IjtYfNnH1peqTVwoqJgzk2DORKU+Hm+Cv1o0YQTCN/SRz7tZr4SPUj
oEw3GrroLHB3dsO3EH+a3gUW5wxBp2wGEOk2bt8sbXkdxeRzE9AIlTBdiinJpynnqjhmzAsGiHO2
h1FoWNUIir1Xr7237E3A2XZMh6M/mMu8eOypgQn+UsLntr2R+md+BWoD/2D3OVWuhkKgB0AczDva
qGF2I/pDSuuiSc+aWpN1jjh7oBGpf4rqkrSfAkYF+tmZrFKC5xoN+FtfVIghEMwOHy7R9FWxHRn/
N1KxlvEejgFeK75VVphH3yDQLp8T3UI1i8jDsxzVfzDlXVNT2jwaHJ+ROxYaSufknlZDHn7h8mYy
gEervjWITLOxYNfksbQxMXSSkwJT5fbibivbKiRGhhGVOou65zqVEazjv7J7uiT831vKomqbZczW
XLx0/Tzx84XLwoTEfUAO274ZtNLcMLjzc4nJPfPZ+GiY5rPpU7yCEcQ6mJcT5qkggoIyk4SyfS1h
NgA0BVVcIlQ+KRhUuV/MppWcn9NGE8U8Sb0MKBcCouk88pDwhfFO8RR53wmaqkEGqNkX05pD1GUL
5oaa9m7Ym8QVFLv7HiW2KxB59Jz9erwk4qWh5LbIz2KugVlfPGmBvwAmErtvBALwd31g6wii1zhS
2Q/ek3KfS+90DkL+t2KTPpgerPFo6++xcUogEtTdV+abqZNHNjY2DkEzVervQ5E/p8XG1Rcx+OgU
aTZxuFkO9SF89thwx19NNw6Yb50m7yP1EX6R4xW3xTKSg9uymXLu8Kx92pTthH967amUbgKZVJbh
RTJ1BAQM9NINQeWBsnMxz1fk+OAMTfap584THTATkGhde2ojgxBMalqaZN1TyyYzsMFAZhZgAfj2
AE7OPP8iiQ8zPno2KdAm9hGspCY5oIQz0tXgJMLerXnQ71/IWLH4muSM4XacvjTlTYJmwWMNc98n
LVuPd5LlbIW9uYNJ5/bRrOFb9wfmro9pfJYJlVcL8rDtSzU66RjOi5wBuhfjq3TPbBujWLmsTUNt
71w4At0jzhQ6BDEq4Ht3zByr5eAwbnDs0iW4VbJz2m3wModMsq22B8FyqZvXnrCftHY0ez2igG9R
dJUvP/T3rjvYv7p7Jq1yHQWooWnXg1ZCoMlJLWVHXjULfRnzkyzrdgn32SGIfddnTiXPqDuO/77u
D5fVr3STRV6HuZrQVETOFTNpC+pzGf7Utb5uWv/n3kwdca0GRNK6GuoOKOoyQuVkp9kaK33JfHBu
zNUTQORlyRBM/kGW+d0QmaH//1zv6rfMxhHV3cj1yMZbVy+Zg2Nh0W+iRbv2xzlkBH5Sc+U5WOei
WchEt5tF8g8DkO9/2P/3N9hXP6yS45dm+6CZpx5NdmgiAhvsyv9+eur0r/zVE7YtBfEx4mHx1wAi
dBtOjjWy1+xWxf7oNwh9RsylwonHnYsVYdbYFDDYkNo1KGY92rvaiICqQEy0LZHQ4//KvOGHv+t6
vPTrgf/2Z11NKXSJjBJFwuOQyYeAsxyWwR9+3u/GqrL+2yWuuuE+Gxf2MwbU5XxYBOvp2Ro3NDmh
Ctpz5fLv3/nbh/nbxa7GS43ZYkyLuJ8Or3G49/vXoNr9+xLKN7qDP27oSnfgxZKoqW2QZa/Ekg0L
gKyjEQaDa3Vb/SRz+GZM/MfFrr5I0YDrC1iFaQGu1SShQlzgmQUZ1AAoVOc/3NpPP9/V96jopSEF
Cm8pPs2F5pQbMaegQjiGpMOd4VzZhi/VD5Pw6d+8/jKYNMso80FroKf/c1pCGlMFhChTf8npgSav
i3m6r1f/vZie8aZsgSmxCOPWrlX7npcWuk5KBqf5gywde+/ph9/uu7Xz9wtcPanKKEN1mGIzjdtx
idtwlb5RuiHw5MWQ15o3+2lH+E5n9MctXf1ypGJZJuFL6KbW0HOId2SwCRTpblxNx1hyZ9y9sfjh
Lr9bMP7nLnX5arUcDD9SrY6nBcfXWE36/WCtrCUHCE4yJ76Woft/OwKf1ij0H7ZqmATAWMbVAkIS
h5FriGlZOpE2aJ8WbZl/39V3r72hC0W3NFMgZZoe7W9D9rKuDXNQY1SOlYkGcqtwJIyUh39f5Nt1
w+Adt1Rm7Soykz+vEprhQAIcqWCw2s9iTgrLUmyH+SSSsn7YWL97StwHogiLxfAvaVTg6j4oeVl2
au11guIBTPnhZq7f9uvx9tVDyXNhq0HGeLtdimV9wKPtWCf7XiwgRTo4mv/LJyTIytXw9Bi6rSE7
u9Z5WG3b9xUTOidMLhRAefTl6qsfbkmfNoffV6JfFzH4x4UpVFnTr6QdmdTUWZCgtehV39ErQii7
qbAdx2XSgG2m/TGZpl2MsRX8Uy/5rFD5RrXjebeBfl8zgmz8TQEEJQiUlzomRBd0XGm/RmVFEc3o
to/Rux/BcTJ8IQZsjwTRDu5FRj4zmh8PnDS695VlRaBrqxchgS21MwZHpMTFiN4b64aeDg6P+qzX
iuN62W2mZjvLRJvuJi8yimVMwiQ6azP6ZkejfPBLf6tjAhiM+KQNoIkT0wnBvWjNpeIkpcrsw/ra
L1aNjPd6H+HX9Gks1dg1hq7nL7oHLe2M4SEymfnS76kzWAHypqabSpfbwBHrIYwd+jeTI+CI7JaE
NyWjNS9eKHIK2htpe9dHsBmbWaYNp3i49Yf6E0fobWqoCyiTuDf92+jdNELkpfBN0IHk3YXf3Iff
YZHrACEQNaybnpvmuczbRY9lwYcoX5aPmvJY6TdKeYMZ3kmBtabVODNEusM8vFLK5sOW7Bs7PNW4
a/P6EMa4h2XGO+NOkV4ge3ESt1fxRMdqukUxVJspnTLsmYrw8/Zt6EiE70kXCjPqT5g5NDXTjlmw
N8q+w8jEYfITmPh5PGQJ9qPwKO38xQ+v5d9fmsbuaJuqInC7UTv+uWzIna67Q410RV5NArhqxXxg
r82M2bhAobP5USpzXd5MX4GOv42pjWWq5vWnJqXxqEW6zg+wJBtnCQ8ZBs5ccbJlt7aDH+6Oj/eb
j063dUOVWXottJx/3p4bi8IklojWOYIWLX1Hx+lh2TFkYlprztHBZ5V0Wz27xxFsSsAXI+k2lqOL
MsJxIVhXg+9lzf2K2XWA12H6AkjdQvPewfaTutuhwtkx3mkCDkjfzNT4PaG+0UdwbakF0kElaTOh
T2MTgxY8ewLfU/tV94xW2OFKHb93uQkjeP/QlYPIvPEiKLMCQT6AZlxaHFrNSPClNOgr6CaAteJN
VrDBDkpLBxcpXWLoMVOBAjECwKmC9h6y8wcT2ghSgDu11VGsdumLQWiy2r7rykoHWpD6IeqCGPJU
f7IL+2hXW9tauApd+rQtEJGs+FiiFDRQMgKM5JNgnkHHiU/bnfwBWZSeSO6ife4wEiTbU4mSt868
i8ItvLLMzI6tQcNeN+nx33CgvR+CL1MiArQ9pJo4VLD4o/KOlevWjTqHgeFOcvO9Z81r8TpKGkNJ
XObi1Kr5faoL0k4I9Z0I8jUjJw0oeEHugOWuFBE4jdW85Bpj5zi+t4nDKhQT9YnpjAgMyupOUh+K
slvALvbHZQ5tAHqE6kF68kYOfCXe6EIcwfLTaEM/ow4ocRGtdr50DiImHtMW1KGGx6mvtwzTq20f
cCpXLi2yxrEzT0oDCEnucR1pNVOaOID5TwMjgNI3GGJRVeveCx+zWOIV1+WbHBXW2ELBsO5dZAKi
ybDP0IG2q0kXIVezVlatWS1udEzCA0xRNxsXtesd2PBnvXqjuLsYv3YX73l0NPnbOYo0At5Z1sDL
FEywVMyOtGjydBdG3c5Gmg+MhbJhU1bHkpFdKvDgM+Uy+f8RQ3og4eup7811xfpppf25crvQUcaQ
TljdLyb/X51EH9Vgvco+w1v/K2ai5+XFqk8W1dCzlCfphD2e+0Vz6bDo0YZnlC7uG6k8jSrCZ8bu
gfKVhAJVx6vGHLTCHp5m6Im7m3AsV0NWrGTfJOKAhmFrTQ1/NNBJRb8Q+Jxjexq9w/BxMMdiiQCi
xkJonNVy/CzcU+CHK7kkECqNkZIWTJjPPpQZeRK2skMgK05w2ARwQvxi8jisfLhtjBmwacAyImio
yipo2T5AQdHsdbPd5fzgcTMtFs+uoFceLa1aOH7jzRutWfv+Z5x92eJkZcVuSt71E2pUldcOKLqO
iInlXtFZ+wfzYsfhI8vrG2TPmB62odAEtGg8N/a2Jcs1D5jx+92U1fBh2iBx6FeNSFeSgbDjFO3s
BChgeFwTdxmEYq1xe4ZJQER11Jiw58p8MmIUFe+3ey+kYDP20IemB62vSYIjc5VJQ4z3f617ANfr
ZuZOjiG3ILUF3BL7miz3NOp5JSSglDJE04ykkG3WPcrKUW9falW/rfn1cKetkmirAVqrKkA/YM5J
K0zomQZVPHft15Kovao+KuHZCB4N5XGYnmNFzlZ3KtuOqOVx0SVHayxOQ4OX1Mr994bCEkqFtA5D
aR+WCX8TWgEhh06aefPABOetQ3ve+Am93OaLLWXn0f5GbmcJusqRArU6ilHjxmKja3dwQR8TMbcb
bC5Y1yBwM9ngS69AkXiKu8gC/yEy0XVX2kaQXcpGqvKtdnf4Hah4pI7wemsR5h30P3kTd8Gn1RVP
hudvMOT8e8edStc/y0DAu1AKVUPlQCB+Na1+Ow24CeSCMus5zHizEfdco9/qIJD+FxeZ3OOWyuGG
Jtif215sW3nvqoZwQBMW+qmxH4Js8+9L/NV5EUCNbB6TKWOix01/tbU2ueG6mKg0R71v6LwAQUJF
wKzoZK7SBRLJ8IfN/Ju93MDQrRjckWoaiPb/vKk0c9MWyY1G+0A6kCrgKOtwHr75e7GI5tLF+uF6
f2noucE/rqf+eT0SrCw/QcjoqGhRbF2dqWrL5M2HDohItmPkiigvcUF6AiKm4TbilcXAyJhUMfg9
YHRLyCeWUlI4mvnYttETqdgVdJbYhnYSaG8BkLmxe8yxHUdsAiNDsDI6JcU8YvmKsKyj8nAPg3iA
5R4XXy1sM6kfodZzpLPt5cBs1SPNMaC7F9jHPDsqar8uQOZlzK2rHkVMRZRIMdcUtGiHSHv2LTio
wLnPXfeh6PhFZSzOzVYoXwJ9LqkPP7yGf/UQ/vMTcu6dJO2qfW1YV9xAqTSfR9a+S+8c5+fuJXEa
Sl4SuSAgOelD/uPZcXosVx+YkFX+o9j00YVx1beItWBo41ESiPa7heGAObxVyedDaEVHUD3++yv4
+1DHO0K7hwraUDArXX8ELhjnsuIG3eqGWLKgOIYGdt3qJ0MH9epft6XJpobpn3hyMP7XQnpCBpFp
+kjThI9uNDXLc9v0q5KIstiTsePb6bOP524W6+/DpOmzqIiSyuU9oqHXeEy4W/NIrXhjmKj8SRZg
zDVMRP0xmaWZscgm8mjuO2Z7ZyXZTqcvnKhPRRNxFCg5fBocEpgNWvTII+MrzbO57100GXQJwJ8M
voCt3Hp2f+5jaU75f4jIg47JvkK0trSZ3kamCpmgWgTqSwYazg6RxxnwYF1wW8N93TMk2kc+W1yz
VjwfSxvIvvIoM1MjLCHd5fE5zQha8+/a8AZ8OBzDmZ+1DAYf0/oezPIy1KmDXjUWBah90NVHVvWu
BTSLwoR5YKK8MKyU211G+YXEpkYEZTW7pn8WVPlGcRvY7s7CKj2h1HWqcexM4G0oBV2ULqeuBuMo
P5hA9VnZF4lF5xyFZKAv+gGRRvY+DEzJPgcB2njoLlXWbfR8K6BA1+ncLt9MsH+VjEH0paccrbxj
PMG6CQXVgxMib9Qxpyarl8TMwQ6C2ql06zZ/HzPmm4K8Ncy/RmYz534VNXVr7i6zAJJMeIGoMge1
NRMJvYMsdUrbQ669Fg1yLvp0RfuZckxWsq+qMdCU3PUxCn1xTqPRUbuPgk3Itr+KFqnCq4koZIT4
pDFg6geGCONIYk8yqX1A57rpg2d0BJs/Fia4bm1eROazn72FvgdhIB1vIKISh24wNA9t804e+5u0
yZIHeYgqRCZ5BRUNupse40H2svVAxA5B0S1lSQ8ZwCSkO/SBibqR61QGWlfcKAmQlxQoFBb7IoMs
1dSkYIeT9rlHkTFY8qvS5M///qCve1t/rljWdSMXJCa5QVjZHBXhtjXIi5JgnH9f4psKgH3l/y6K
tND+3FfK0CIVRWaBCtRzVB8Gi6/4B1PbT3dxtQbSauqsOOQuSu817VYNWun/n3uw5atGLdQjuqkj
F2AaS9YHBuJ9mn/9+xqYWb9b80yTPgGEAWw1V2VM4yKR1FPCGKrM5YCGPmqCqwVQGMS+aYAck7w6
9AHnFQiJ1RjfD21BHiNOn/BdtRWg5Il/V+NXyROZBIHKMcEWtFJ9UyfBqmhfcwFJ/pZAEUdINSGe
NUdQoMnWR4A6S9I4r8LSKvUNro8OWYBsyvOmuZgQpFrDvlOCkofHMltuOpQ09lQY46KI1wUHGl/k
+1GwUFunKBqWg3+Uxjej3RUW6j6InSpBYeH9KJCao1S31OeAer0NrHWS5EvU1ihwMjpiSdnAqQRQ
jYIhAyECyeUmRizpKq+Gtitk8i0Zw7sO+SiySjwoQgiDnLp0rY2sFAXi1/6goJ/OCnI3aXxYzUMO
nzWJaOHThvSLcZ0W8P57MszDDt05hOk6xxWTYinV4bcQilHEwsm7U44J1P7ssIerLZTtpnrOa/ig
NctjR0ekSrQvBNfzeGI02Mz/16IYoLJ7TsiBXtE0Pu1D0u/ifFEXX3KZDVDjD2agzFT3JZJBqLx0
5IB2tStmod++Zg35bmQy5ar2GvmBI5FFYNfYT5Rz0m26nrMf8WEI6P3mpnNjZ4xvB+urlhJcCCyU
XY8ECm1Xbl70wduSW0vjx37Rk9HJXeMm7l72cevNq2Cp+Bw0A4lANKb+UExGK32otJL8vUWp1K/C
D2facGDmn0aNk3HEquLmvqhSYlEezWAfh6dUR/mQ0o9JwkWfDE8ZvZZcbHMRPggCGxU/fPjhy/h7
CaEY4KijCQUklXLtAZIKD/xebijAMhXyZEK6jrNgkTgwcA7CAUi/lj7Exw8X/fZr/O2iV9NPtRxG
s8u4qEq2VLMiIYmxpLSqVz/N7L45Wvx5e1ff/YhRQIwFTcIKcBT8m63tjCtzZW/5klc/DYCUv2s4
2h/gvibPpU7xc7VYRoVcKGPJ1eQVgmgsl8kLsVsLHEzeDfLEeXjfHIY3Rmz//j2/vazJrF4zFMtQ
r338YUsGgZieYSBvqnCyloL1B8L376vABfhmEbV+u85UL/924FTqWiv6iBYovKI9/RzH5dzcy8br
MKLDRExuH0zzo/XGgq+0IpMoCwIYnsaNkltowx6s7l5uHjoPFX53H1gc7WEYjvFR6AfPfk0EGZCm
P3cJyRin4HmgN3yOs1x9UMyXxlgngikFPS1Bgo3+FheLnO5U0F0idLEjlVdkFo5dhjtX35u97SAx
tGGAdO++7xJ5B8nI1x46MDhtmgGyAGkhPSUN6lS/clJsOYKDUywnsyzmLK0EnGesG5WFMySZL4f6
BNbeLugEXXC9oWHqKDqyJxAKD0Gd3UlItpvhING4UF56dydlhzg8lOpdF51yD7TtYD33tfYYx91n
Vtto7Yd5nPfInLBEcHizyBrruPEqfIuNymmVB4tUBjwpWsTo4j/e/UiRHYUmkVdA0S3wMwORKQz/
Q5SXjFpNbd5KBOWd3pE9f6eiDFbKXZFFS0/b1Va3pG08R92LQo28Cg/7W0shj7o1fGnJJQW9GKb8
uQR8R3E6pxGF3uyh0zHTYLRKQI2nNzHypUR/1oNzOhqvqmu9Cvm9Lc403tV45SFoBScj+UdRkPWW
+VTUqJPhS7fW8BA1B5x2fkW7aWrkiJc8uYWA5IWvMm8OqQuOGMDvh1sTl15nblz1MYGPgRQ0F9Se
9bIslRkVatq9uxiAeixTMqbUyUaagORvSeaLAsjjPENlU1qDIzgEYPvQm09VlTZjeA5db6XUd0ZT
OPJwoae+1ot3ozaW+MKcNIScY7JVkHtNBEeonNNkH6cJqRiPOgEh8TPkHlOVJng8W3wzF1a2MQJ1
EyIQDtyDHCX7yDyO4kkvCGq0V2mn3460uspThoGkC1e9eG+R2HuQUhBdri0mU6ihcw0i7+i4rcYx
wp+bePQ6NugA+wGIgdPQRvOuWGiStTWHrQ1xKxc4j1VvSXodv5G+7Zvp/fjw6VEaMMelcC53BYYd
cNDkWu7o3MywnmopQbS9OQ/ECBXVxaqoss+V8o0yxM+9wvBJ3MUhKHIyRKySiCOtefSTKpx7bKQZ
9BYrPshl8VAW2r1rbRX6B54VohcYaHGR7Hww5LNKwtZ4J9g/smYrpQ8yWtum+UrldgWXeeaTfqjo
b7gqX9MG60w0WBbAU8izWnSvj5wbmxQgjQQUX+KtGxHm1p1ykXEmWn3+VlEhpvBAga3X6g18gB/W
0G8aDBpQF1NVpyUcieZUCP+2uPHODlFNpBNTb4ZXTnyQZpWTOfQeb+1Vtiwz5yeQw9+lNVe0DZ1R
sSzrjHP/vGKX+WxNLXiqqDv02FXDw78X7G+2hT/+/atdtnL1ATMQ/74tPhTrAhxvXumH2M3m/74O
dIu/NwaFQTs1hNBQDVxvQG2eZS3EMMq6RNx4Y761NZAQIp2LbkzJEBU04jVrm9BGDBrGkuILI7dp
qFtlqOd2ZS0q2fiqB8VcNHGwL6VkNwAVmUeefzuYvGuIZQ62b+wSZiK52SCMvrHVh4jv3wx4H8oj
eaOOrXdbJHJOC3Dc7IJbeM0sabmTtLdZCeJP89mEdGxnRrDRwfTolbdTtWwxMD9VabwZyfgUQJzX
crFq1PSk9sEmQJfatTij/ceIOYNODdrgQtOtdUWKGO3sHQ3GG5MgFGo7Ga0lm4TXbnQ9dJLh2SxP
xAzOCAh2YBvq4sVmFqj1Jb7HdKlDlstJwho5fAwma9GuYGEsbRmelMvADgIcVtuUzr6GXS6Lnwij
WkT9U81S0dUGYv/piEsgbd47UZIBTcm3qlTPJBSzDWTsNeLJJYHJGIQ4v38G9qts3zfD3pWfxvxR
be7y7CNycWwM+rycFmfkul29lFgYSGrnhAJWE/sg6VGcwQ2P6YsJatNkmZHvOpDZ0K9oIrF9rGxj
bVZvY05mrnsasuYmG99DANlDXROhlh+S7q4A+Yv3s6m2qlk8VcRFOo1yluU7L10PpCsRTKNoMkUE
fkoA3KdooKaH9RwzTZR/Ub7kd0OLGHPZ4cpI7JnMHFPS/XQVZsEbDS1ML3H1yOmPYDhkuzo2kIbk
6p8WiW+GwH+86FcVEOkPg9Q3qIo8nHmrSRuD2r91gBI7xAHOSgjk//62vvuy4AawJCE7ozF4Vb8q
eif5BOtwQbY0P6D3Jv8kE/z7nv5sPE5/wm8LHw5831amzmryiBsIrgaqbf022/ASOgQpkM2XOv++
qW/774iSKZCFATr3epZue42U+UGkOXKysCGHbcS6fGJdoBqxHPcZIsqPoIu/f0hDgDvVBGMGKCzX
6j1Jdb3Qiwf8qokCv0iaE43z77v64QriupFRy+Woplyhcp8qitqfpgi/jmLX7ejfbkFcTS3aVK09
yElUCmXHkkiV2N72LlKjhsi0p4SWmBkmjuZdLOspte81xtJm9CL5ZDE2MwVL8hTFpcvFrMlLRyJG
ivlWRhBYTH4sgniZmQJDgOcAn6jAHCT4bHNGmqqx0wTIpW3FAmqRl1FXB3kglcnYw3AiGM6aF9Ue
vX6i+I5X/2/eld/v+uqTK5PW01qpn2Y1RHzMQRjO6Yt3ykx7p4RmPIQD5t8PEmTT9I/++VNrUNFU
W6UUMC1Vu9o6QaWBX+CYR1gLjvUmWQMZv5HyQxhJi4QsHeJTy3wyrVyKDC8nINIiHJ6CMNhVmSDX
VHFox7XdLvWxVijk3fiwAHCWxMVHEiC0RBCBOL4+6Q2AypRjN86agv/KcYPw5QW82ltMKXM5eAsz
7UZ0WrZONaIT2mqZExAT4X2bAumYc7aJow6fUdYseriERFcMGaQYrXQM/Ab06/3yNHjPikr8O3Vd
V76r6SvO4Eq+jLRfqg9dHJLhfszPsk4aDC+HmYH7JEBA/TA5hGmk4Ux2DDXYN/mrmu/rqt+apr8b
SyKrfYcsWRfeCozcsnyxZZo1d7iJ3XTfqO3G0/QLW0SLaR8+20FViZmRlSeBX8cwjol0l+vGpFhg
m1DqWaFLp9K9ZDn2TM2RyIb0dUxeU0CfNiuFmGe5N49GTjom5W1k3/kcqyn/R/rBOUZJ0PGBI0d7
XdxOI4tSkCA88SGVuRX8H8bOpKtxpNuiv0hrqQ9parnvsQEDEy1IQH3f69d/W/UmmSQreYOqGlRV
yrakiBv3nrOP7bTJ0q9LXgh7W4p6pniuYxj+Lu13Hlr6Ts2c3n9N6pfWUBja6ys3e9PQh6lEltt0
l03JgHvAdKQIOB3w83IcUgC+xiYubQQXyUlT5xqwxZEOumsRdsVOVF5c7rMw+fMprDP66pH/gY/X
Jv8hnuvEO/bk4+LRJk9mFRQYOCn3BZEJPsrRchBIN/ZYVRZSC3knFgfEcnMmRztJKk5Drz9orfFh
BMWnUo2VUxAbHH40/fjSuO288+7BJ+6UDmnJr0b71IwXOx5XHSoRihCCB9AMVfGDWlsyhNJuV4XG
xUpNhhkgGJhDXb2uVkE7elC+7owqmID2c37go6pFoVPH3lm01YXpMN0NF8MmaIIGzkl3snlO0XsU
RD7Iy0S6KdJdI69ZIOzxXFYIUvQPXVx7a9OhEMepRR6RkcIXfWR62AcrNVoXEiY6Aoj8d4UGWHcX
qSvAI3uv9+4sDMVQGFoy0KzhLTI1MgL0hdo3qCqytU3x4PvQAvJTZqtHKwkf9ZTGuEQInoxFUlTm
u7BQQ5EQnO74T8jQ8OxtxhEsyIsAkg8KhnyicZJzuHYzCqM0yp5h+SKGqTgIwRc8ZPUzTUNZOgRV
MS/zZJ/bfUnJRhZLhbSqmbU61LMQAzu0jKxL6O3peEHyqX1IfAZEiJkWCGCcBHHaSbtU8MNBgzrj
7/SKbplqEmkcEbzkxMqAEXxm6kPXnEoBEEjsLCt+yZkdleR0hIF3toCyaBzg+zT+5VsEC8gumgjm
umbCGAjQsXWHXZzhSzfXXDQLyos8MF0sic7uFXgCQETahNazLK/ZrEf6BpSdg1HdMH8hKA30a1HL
K833n2hAUzhfJdKK/OZs4YUuQnxS8kafznultgmqZhEbtApyE/2MjYtLN8N0kZQPXhefePz7HsCl
vbaA2ebV2cDp2Chi2SGQxPGfMilS6Ko5ps+NgLS/lyhxewOXKHYtS6EqrO2FEuW3qL3PzZ2HnQ1U
tKlJV1F6a2P8VSPkwqe1rJocxZjuaOqHCv420eVzAqshwp9XBCwpI/kYpJwP1asshw8SWijJI7+a
wjloDxUDPrnMHQxtUJRHqCaHEKUlp7eDoRB0D4iriHi6fUcm/UZH4Bmo6LcOuNG6NIRsuE7s8k6y
BrpWkoFuqViKIjiPMXwpSzkDvmRN049EaTJJJ/iocXI9XfaN9BrI/X0n1VhME9Ve5rp20dLiXMiQ
mYv65glOI9km8QF1uAjMw7haDlqzS8iFN8gTJBjSVtAghvAFZHmlSBUq2fwXg9L9qMnv4dA8mMl+
IFkbLUCBY440IjO192b41rDLtJs4PwfeZ09OHoHS5uhfRZOs1E4hJiSYI/9g1ppeQF7X5twtYHsL
nnG2k7oQRK8cvOxjmg+3/bJElJsqhLwQd7FvxpOebZkPnklLjWjHBaNwWp00U3Y6maZSuMu72yiT
phPMdPdY4hpS0rMR3nctgUcPQ9vOcuU1gR5iA18Y4ueWJCW74lEsungj5WQDY2vNefBk6T5iOBig
QnDJW07b5GTlxrEhFZnje/2qDMHSxeRtYHU1YBuoIWnEkIcGQAk1+Y/7tnpLAA/rBI71lWOFwSpm
7sqYpMdVYtav+GhLPlrmruMuPwpk1QqkHaNXd+7wNIJ8KNAyNxm4hx3n+mUzSkQ5aXiTw0ugBFuy
ROaNuiggB+nyza3ZQ0NCm72TbMbrgRGSWl6t5D3CbeXZHYwN5supgSQYDP1aIF2rmLsV8aHKbrL+
yHhz7nZLCau/CwNyfCr6E/BJBwcCsXUxKqybQjhU376RS7f3oDKbkr1TWIcUAUZ42fBrQsz2efsj
7zImjx3xr3oGh9VfkDTG4Ehd+HhiceHPvEGcOwkHgMGoKHqJDVLpAUBnxotekpZtrT3JPehGO1dg
QQ0+4lEWeTl6UOF6Noh4suo6mEQJw+O0+ztjOmsTfhLePHKFRnvctDw75qr3z3IWzmyPiFa1Ieoc
/WLKYurF96GU0Q4tUJtBXPIrFOzZnZlE+KppdtrqnqjqGWaPVWeoLDPzrDfAWWP7KJxB9k8mAOiM
+iPAF2urhuuIBIc5au1s1BeaedQCBN+iidcuu7RUQYInwtElK8jmEU/t3LGDEPnjuAghWybZXWK+
wyhwfB7NotzqyUlVLiL5DK1FBNRVAnGQaACTG/hA7YNUXOr4zUB5FwZbEPz0XttZo2pgMHaweUCe
PxiEZwblqkBmQxvM58QaDcVl5NGWOe3zeQCYoi4jSCHaJgGRpCho0+osRPvUyMqMQb8D/rwlupqm
eXnlJnUjfoCh2iJxTFia/OJXm/Fueu8jVeMAUsWqaZX3yqmH6Sk89TLW5K5Vd6T8CWKrLbW5TBgm
eWSMOQz3UkjV6KUP5M3uYlLawNY4Bh5jlAfDm5bYezBwNGAQCfR9ToZXhMkV9N2lZVpI0pgG/kbk
eLP6apapFRJPGjQc0BMS4ZJu2KTiIR22fcpDh5YkcV+LcqXH9s42+pVAyIDHkb9zO6GEyDZ6U29F
e9ox5M+4OBYlYzQ/m3vDqW9fg/ooKc1GY88F2/Ro5rQqRmCbNWrI3rwXr5V2Io6Nbm3vKFqLqeAc
kN1cJS+J/yyD76rcQ5/SSnq34buE6TvTFk42UIiUlmzBxyC4mF3Ghh6jwvL9W1AQTu0zr2TTVfgC
Xp6cCos+myXBVbn5OfQJvPF6ThtsVGZpQZ1XP8bKUuJRw/ub6/PBO8vMZ5nWBIwyXP1hNGunlz/D
euHyZcHESKHEQ+6Bj9J4clA6GGkBwtt3+ChoWnuCWmehgO8hHcp8H9R4X/kmOfsFE0j6vgxF3dil
PxMQlFjuqeGrdisakwrGdwIObK1KInJzyMKHHsK9sM5jxDhuCpOrn2QMgwOo4ZlwsX5b6ilF2uOk
PZ8lLsaWwuutRz03JN08LvpfFUGqSfrOI6knyT3uP2nWlHyN1GtMBwz1rqsBJMbdBjHjSnbNdeOi
D8nv1QiwlrW0CAQBNhA0PfAGanvJJB1+pOKP8SpL8wr4W2JRj8bhHLFykGwy+vZh/9QG2c6XgBLL
F8s6qd3Rlj7IHXaG+EKEY5Ilh4qwAot9amhtxGygGBTvyPRK0K8jALfADy59ZN0eMU5JIlxAxZ0P
HlZ6khnMRSh9xEOwyfwBW3iOc0M6plO5DVEBYh6lYgT57N61d0Zov4cJM3Rid9c6bTTDPkvAzGe5
hiIZqHpmm8uqk5ys9neMJFFNFf25gLNdIpHWVRwkDSxluMXa1gM2oSLeBzp0sXoQ4369aw3GPZwV
C4bNPmAM8MCMgxIkQ3HA2fvNlMm3Is80ALfBuSc9yNTDChLs1H90cyh2edLdUxA/jDkp5Ma4GoHU
BG72EVjysmLrD3jbLLKmTZz/ckhIKjFaUUfH0mTYvY/rvdEMjLlhK/Xw+PWXxCJLre6dEV1LLo5E
Y8wShYOnfyQMo362ushpsUMHDeF4czs5BjpAPtZNoAngfZP85HfyrJlcPvo6K65uc2eElBPjLOuP
AhC5NyLMEjuyUExPOnRhfwh5+AfC3GAAYhuj9BXARM6mdAp8IGiYW5QRDzbz1XhQjw1tAkndtgie
RESe6r5ptiSaocPey+RCFFZFDDebQPUchDXznM8gVeaK9SpluzodZ17lbyOKYzk66ZxOSwIyBMty
DiML90JLpigNXLO3V62uLkeP+4F/p3whoHGhD+YTEPz7KfS4XhRyeEqTZUtvgDMU/KatL8u1Y0pF
wdgqQ4lhwCaTqKMNUJuqT/yvum7oYfqkgyn3hbyAr5PZ7tzr7FlMP2KQH+qQH4UsmBDsvNQNr0Pe
vvmYoXQKk1bCi+7aSyNzEhkSWag/tWZ1iWJtLpnds0GNyKm0ZFKWIYciZv0D6MU81T7wZbEHJuLW
Fs2iwyCVsRD/u7XyjdqA9psG6tjSVc0wpl7kb73GCIAcrXrmmI2uEiDaL1QYfl2p/2Ar/G7y8ftl
vrQ0FdlkIfUxSqQmbuDoJaLo0fn1FHIl/v2FlG+/EaoaBv70itT/mna/faNBK3q/KPC2wvi55ySy
VnaZEzk0gc6A+na5I81/9Lb+3Z0yf+9lfm2f6kbvYs5gIfPchbkijn5hzZVjjn0O4Dhemh8am9/I
Grge6WY60H5L/6td27pF6Gu2y/AmOxstaxjBespWZvJiD4wKGZ1gQDFZ6ePgtcWqkuLhUBPrIiKJ
mIefTLDf9ll/+zRfbq4IJhcaaEKnqNx5UJMn2//Qc/z7nv75fb8M5iC8M7sy+X3z4eahDoA61Wk/
4DnU/4IH/uwx/nmVLz1Gjay4eLRi9IHQXg3AKjCbagPp5YNswDe1/U1lzEMUSGHyYuQdC7u5y2vS
koN53axtejpIeMlkUmAmkZauByEh0eijLGWdEkcjZ29qPDk1tHVFr3iEe1oRtoWW1uj2VX8jscDp
dZWFgE1+ROBqLuuCBMskmRe27Zg4Tyb0ZumdI1gvtX2XqLSUcw5qYjMSes0ShqS0C/p1FIVzK38h
u4l/2Tp86qSyEAuYs7i/ttYhR7xWNIcwOyfEsHDip9EPzbOdRxi7UtyMxDYV5HWX/kWR6hWdwjo/
+iVD+eIXDpg5Adl3qXJw+7ObbwnMlTtichqY8LHxgowIHmszb6h8Mnkp0geVg6ai0o6hRU2ezqZQ
ONqy19bWzs4XSeVP0rrJA1srqOH1g9Ql21ygM7BdfnsDTylbP1IzHumROlCD7hd9tsz9AEhzhAqz
zxSxPqL5ArH9GMbHTD4OOXZM3FUwbfWYmbq8li06Vg3bW/kWSE80HqAiG8ZEdN02BRYsqqRX0Ro0
h3ddQZRUCWRTW3aJsjJzKmQE0h5SBfU44lgFCCXSfcuPFcCd6UAUljWHhyLa9fzWarAwfVRG6PWI
7Ezjm9HYeyJAnzRAPyLKdm2/BnC61GnVIlaJkFOYwYU0JYnzsBs+DdyyoNaWebHtc9ifVbHrjFVt
P4yJvCPwBE0OLNjm6mVHT8LGhzY9lk6YiushXTCNaouUrDjxyqCb1E3vo+XgT11eu2ytYJKEftP9
hHGicHTQgcFEFeKsjJNvLnEC5hyFvNWpe9Ox9IGe8JOBNk6KwIn37YM+Wmcrddf9eDSSS1Z1VLjk
lvv5T6u4rE+DtD/fRp09CTS/Ak2GZLwvO1OmBwCLSraMWC7uzDDcE6Jx6c3IqY1332o3zdTFkgmS
eIhL4keJFGqQrJD+o3kYcAqKEShdQfvGIA9h0EsYLQ3EEDmzVXer2Alj3+neqdJLUb9LOYQsTvgx
gTxysEknqqixDeyjTglFTHPnA0UiL6ayj5UfH/XMWyfFm4lOpJaba2feNbTpdMJutaDh2Uv2SRiC
wWfmIyz6NTW9bVieyCa0Y96ET76308CelnWxHcAHdt4vlEYkFDf7nhlDRI5dkti8+OOyp/JSQ/Qm
jf9eKlnHG55Smw8HvXhx/c8mzj+TQnlIO2UZ6TTlhFERHGci/Klj/2bo6ikkiydtV5L+UuvvDPZb
5PrDOKM7hgRA1LdCpOSf1Lq27guQU2HGgLtI0bbrlISNRXhdYaPHV7p7Kxqfa5p+I/FEUBK14Rho
yrko3iT7syXcucr9KeSE5ng7p2hBiw7bOObY/x9xmfKbGZxpXRM4uTFyzoD8ISQ1mND8QYNKDgI4
jwvmyNprrEU0mooU46qyshWUHjlkCZBiz0q9EfA8WQsdXxLHOrF3niKtNSqvoK5+BWScxYNPw5LF
wasSai+ZHiad2IUdDjQHI+uOIN6EahpdfunvozCH/8SRyZdwGHhoYpr1iA7KXfqdhPDN2Nr580jM
lCuDodEvQayQfRYiTfB2cbQRWHTwQzJFkNboChJlfAXSuFZdpj+TJ0fi5CD1xkpUjTLTzPTo2bZ8
ttyayHHeP+De99o4nlD5YmtsTrE1ucMzZDqt1V0buM1O13Js1MJ9EsGsGiezrKCatkf7CuZt6mFb
W+gHECqVdjmAG2uUCiAjWrvmIaTvM4w9Glygaz1rb90CPYfrTN+3QQQtG6hyn/xqg3XDYbEhJ40A
P0duEkfJ7WVXtldLzC3Vf2t5olMeoKK9QT3G3Am6MCsXDZlUadRjgJfL+xwAEd1mcsr4jswoxr08
BHeqCgLGw+Ysqm5dZ96nqZTHVvUeS9PDELEyDd42w30jdRZxEYPUMF5kVb7JOcxq1gO2eXVKsHfX
jHbWTItXjWJuxBS5R35JRxAB2jEBrWeql4tjWW0JJT02uAHN1N/oRPF4+qHSin3Ar92W6BsRoPUt
La3iXfbwvI4dieDqIL3UI8Vo2dA5zVal1D6TXbCBQL32K/8mIXDB936YWlfpUH6CRWdsK5WmI+jm
JQLtiQiBEastGAWVkVCf+XA+26urq3eRZDPIchdwvVM43SWCkzJW1hicgDw8iaZAQUmijveeeBDu
5G1FS8fVDFLMaf1It6qzmBQsLQODsrd3vXI2tu8eRrNSvPoqp/XqSVZJCEhfPVIyq2Li4Fr6vGaj
xY2aL2VL7MbaRGy+jqhJeXzDxEKpyO7uxccwbZ5buz1WwgOZPeoPMkF5qaKfO7rBeRrRd8dZZevz
sngrs3WmIAboUtzjr1LrLgNGI/p09MLvK+/kiORGEjj9+FASHir8ZFUGzN4bWJHZyzA2u5i8Ciaz
BE/U9ECaRSY4+Q/MHhFV7+sowiobsYHdhZ1115jaxSM2Rsh0jJOXMltCV2kIv6hbGsckPUA+XtXq
sBxbmMTltVFCGPP6mfbMbuj7Y+4CPk7NAZskNqOs28XgfvOOvjAtFlnpQfJX74Ta00rBN0CplYXH
cUDt1G51oTzScHzMM3sLw7qbJpryvVJt9LBcVgGTIE1lmGvNS12bN9UvEfJjqdZCkZd93C6RV1Dy
0RyKIahm2JfdT3nkaI1VUFSfY3qXte3Ki+n7puVjpCbMidXMcOyhfimpm6hVthIBVY4MzovnoNXM
nagYEOQkWYrxWBoCkw/PWLs1jMARGqFtLmI+PVmF/hJpn1SOqzh6ot6ZqSA4J8CpZ6sb4S50BOtt
ghY5KQgul8ZFoB+bIqS98WrTCCqN7mowgAJn2Ns9D98qNJ58rPYNvv/OPuTZc61FexV3rxRZCyso
rhm2dc3NYXXHR8xoTpcUC5filJ71MvbjhSozWLBpQzN+lBE3KB3cXWLa3HKjMErirMkqdUxMGsZ9
xfZLs1X/pUY7ZTgo7YdrXDoyECHizDtmCUZlzoPxKqvjHGscBjMSPQ2CIwWSlXwEXXzMRiTO0ktv
onM0FhyiZ8rHhN8F3ZwM2rYQl1JcO9oPWnpOR6IG0SxUGCfkfqeRLRKljMIz5v5TiiUhPaRo5Wjt
OfmTcDibZkET/rWmlB/oVLrPLShjPhcMSdZTl3GIutH9nds8B7gzAuOddiTLBK1KieIAylJlMUU3
pZ0ZWwcjA2iGAiRMZgr9MkYvTFv9cmEgv0QqXVQk6kDvnWDSGUO0jPcSedxGqtW5xY8aofwgRmsl
6NSxISx1fSHpq6AD5i2fXRIVq951aso8gd/OpXcmqjuONx+Rpp2DRt9JpAqO2c1gG+g7RMxTHd37
GdsGMm+i24fusaWEHslh4dwzg5/ZIFiQ/GROIDJxHvYaSKaUXDqexApZeNiZc1M+VqTB19Ytp6YU
4pYU96l0UavNaODaILik+jCqiyFdCte467Vg1Y3dyh2M5divfGZKZGY7OkpjIUm3YnQ6KXgEUO/k
iXmlICHnkPMRUYI4bH3jRm+XWYfUbauabrU0S8S9SHeWRzvOf7MRHkgebCmdiIbGUzhTtduSViAa
Vtk4+mJtJmzkZMm4aYeXsrurx+q9avRHBmV+S8ZFeS8w48tSQpppcszBBwLzfNAnTnR1ULN8xYiM
wWOTbXSv2LR1e0RuiTQn3zXNuak/POO1Y4xXNMgPjVfhQd51SR6ehgovmb1s3Q8DfnbRuSer/eUO
Furm8kCihFMXu7qxqFiTOc29JnrVyohuFv1v8ZR1EhvaKZHdtcbmBZdgm8c3QiSgjuzM9gr/cyDr
FqEMe9nUr+LHi825LYOqz2iAIfqnvwUte9EWhgPudqpfXJkgkPdBucPfuLcqQTKG+RhHjzrRKq4/
XtrUWA6eugq9/uIjJQFF9eAq5DOQUWFhS51X+ktn8BzCGN3IVghg1H503Xal8y651I9VlK0DHKEd
JA7Gu3OPZUvnFInzsObZMuCrGBx3sbPZyi1XkUj6BNFQB+eRY4HtsaqbSocf12AnP0JvLtVmHyRM
AVt+zoSurdJrCONCpSbikzZz5I8p8wRxTUP3pW9ACMtINYygerc6sulMnbxR4lNXdTXNBHuIpoHj
9tcKnYiUlRvDBqbhVc96nz5FqDKAcH/Y1hkfyTTaoC+urCpV3k9ZFn5zNVv7KS8lR9aBKQTpyQ5k
RJf1PKrfC+ms8HE4bvR89ojXSZMvtfJZc54MpQtqbj40yooUuj9rSj4U80ynsMiMfepPvtC5VRxC
ZPLlQXd3abyUSBaNm2VWx+tRBBeJEAsMHiH5ylqXLe3yGvG/S1G3iNsGzSDNCZu5hGdceyZcXv8s
ANHE4J1UJhWjeRfHgnU1n6curHkIFpNEoLeOuvRJx4gR4SL39MeJcqP56zFelnB1JXff2+tWv4ye
mLchyyfhFFawY+BQgVFngtyBuvYffPXBDSmGMMu5AwcKKVFsPMXJDUz1ZWzrbahpD3YEpprVIKub
dF6zXQWwKl2ODcayD+/yYbL9mrhD1UsBiaDkme8rQb4QtBLdpeId4JLQ7ea5cpOF18D1GEreez/R
d71o6bUWkLBQHZOa4gJHGUF2lJzumxbgjx1bRLDhqU0ZydqEAuS3pHdPdn4XIDzS/GEXyXcNBtmN
ZHrHVob8TYB6lusYSsJtR8vdR8xcUYEnNLSHjaZvOEMtRl8853RdYg+lX4EMmD51/5+w5AR/ooTA
7NcxGucTibmyb157aW/VIaFGv5DyytktpwQn2Vyr0qVtvfSdxqd/zvX+Mad70TNVS2R/XtCmxshL
U8U9RgMgFYJmEQrPdN4CX3okcsImaiQv9oLQ2+hXz9ChaWnpi3UfnCNIaFNfvMrx+hTrVu0WrRSs
qnbc1Un1MOrZxYsVNnadUXZBvrm3hSmAynG6vc6g4THsCsYcTXH1K3RtNcSOTPvB2PR3Q5GjvyWj
smEKzT+/uGjNqJCGYSLOt/ZrwzRZLm7/bhIb3/WjMQBbaHhhCbAA/tn2bk1EUU0P5gTB1MJswtWQ
a9Dfs+IjgLGu14z1emVTxeexabGl8u9G0iBC0pwJYV83g9hqAJRzP1xMCTpJf3Dd4VgxikgpN3S0
08JDo078SIsOKW6VrZQ9IrJmaomeBRyc371yZpgR0zFXZM8xtOGQGWJW8VqLfOfrL4P1FgTPNQe/
4DRmK1f/BeuY2S0oIgPZ6KfevAqfDLBlF7wmOZkRdf4DzOS7mwDVAbID+Zk0YL7cBLvWw0Qq2UJ6
9ZyFeE8JrP73XfimjT2lckJNBBxGDKv9pa0bMc+N65H7TLG1Tx7rTbFKnHxnBfOJUibPCbbArHDw
frj73zlLVJm2K1w02Zzyg/+8++S0N/YAwMxRcOaUPjxWXEZpvoHsBDOPDSV5KvR2YdbbsnyweK0I
sqUq+4nkMpkPv3S4QLhwfcUwTf76y5yoNFpUqSQSbaiH19GqXPjr8kd+qfJdK02VmRKQdSkTAii+
PO3CrmFSY+AlnK9ZjFJM7p+NSPmcpefYe6zolwTsZjIj+BhFlRsxB0YladOEqUbjQlGH9p8mW9oF
Zw9UT8baPzxV5nmgyMjoD3PiET3yJO/TR5maskerBPnSbA1qIsfj+qOiTS1xGpfZSkqj2sRec04p
JAf7wPhTJCsPgsQUkDvFEGsEoUmhtyuRRaT4EiAcrkTvryowAk0+zyCfaMaTyUkLlIoIwa/hD0tl
eV5Zd5Wyrzm4tG15qMTJth51ZGZhJS/r/ySxClUrNo97rw6IRPmUTKzRxhT+gL0Iq2YXBwAP72v7
1W+QX1tXxTzrGQluIfJREkAEbSr9NrBvccimlcu666PSL9YB0UiFjU+cf8ZkJprQ9bpbXRNf4m9L
TqgBEgkr0TcC7UZ/iZqt3J8avH6ad6rSfi5ca03jkf45z79xn4fnbtTXA+cFA2+VqIm9iIhbQqET
0pcm1MbVyBagyg6aYdOIq4wakXr15tXEFYBfHBAX47zwwdaYaBsA6wPhWiGINYyJ9uCQwFV75M7Q
tYyTLZv5T+3bvwc2ugpfidO5BnWB/u2fb5gaRKnk2Qmcw36WbwiDWoDz8I/CmVJxsWQv9UsZrH5Y
TqaO8Nf3SWEoptuqasJS+dIxZt/STHK/NITpE4O4QhR0jFb5YgLatvneW/o/XPGbJZIx4wR6Qpsu
ZOvLC1xKdTCYNS4rTUbZedTU6w/f6LufUeFPh6iuwh5WvyxU1dhEhDvgzv+/b8QMYp0uk5VwoMze
T5CdYJ69/fua315SwwcC+8kU6ldIRlL1KiK8yVDjHxRIcOOh7e7/fYlvf7b/Fn2QqTq368+Hw+JX
i+NsMqepd8iy5z2E039f4ZvtXaXHwrby3xW+Iu/zvDK8Escao69ryFjNAqM0DJvRf//3dZRpE/z6
yEG8ZNKsGoIc4emr/jZsNt3KUpLp16KQXjb9axzSC5iGhkV1M6t4FchXzbrPB9YQNK6VKV0GMtYb
zKRRdNe3t7B7qMRPEJLvvr0KSUjDPUmGzdcJeCmqpFU8+t6WsnXNM665Sc2u/2BmVL573VTMkvzK
qsou/uUdt/zAzEpzQAq2j+8RyaxRlzgEN6wMHkxv/hNe9LsH8/fLfXm7EaGHXeEpqsOsk7meo/jb
loHfDzd0+tB/3dDfvtSXG9pI8WDaeQgYbJVvJii2dkhnsBh409AP/fCYTn/Yvy725fUeLUL3DItf
kGVf1J/TSfjfX+en3+zLRDvTI4nXvGZFnE4rOO01AaNL0X4oFb8tqFjo4cIYKkMl8eXeDLHVSXja
WO4PwbHdq9DA+lvgtAtEyJxsndT5Cev8Xe0EOGaqGyFj61/DtGvbpmFaUDvJ2ynanSSbpb/+f0S7
f/cLcgohhVilRvoLU6MwkEhQotJImZM0Rw7VMZ5LC3XTb7UtuJBzvfJOxQ/Hn++uabCgQI7ACAX3
8c9FxTfsUY3TEeOzmPf1OePwVv4g+/kLKc7aqBoyLFyOP1Sv+hfrmuhITpQyrlEthgV2p2UDFNfB
lbAYCM384TlXvsGL/HG1L0tF4LaVN/S8VcaMkM8tY5D1RG1Tdz8qY769EtkqHCd0FsCv25fCZKyr
bZ5E3EDLfAlWaFNsUPw5YvPvV+vb5Y9Hz8SSRolDVf3nXZKiXlPjmlnz5Abe80M6wYIWqbeEjP1f
QkV2+/cVv1vWeQZlWeYtU2iz/3nB0gpcPdEpb3IN+hHNFgOIL9perfuhrPn+q/12pS+3q81VLTNo
1znkQ5OvtdIXIannLXPHAxrTOdjUxb+/2ndUGFVwBFLAtPNWf62k+lKMSjd9tynOpbhzz6U911bE
H82HNdJC5Yfrfbfw/nY5+4szVDXJrhMBlwsKpkY0qn862n3zCmt8DYNS1LYMy/jycARmUdRNQoIr
EhpKZOTcG+On4uPvL0G2gcn6959v96/nISiwu1SyQkwg2F80hYHxwzr0jZTOVHSbjignqAmD+OVb
RBFmNC9Up4IaH92c8nNhbSpE/jjvZmKlzjncwCj6YdP67nv9ftUvjYekb5NRbWy2YLh78ihWkvjh
9n+z+k2MUVnWqHA1QW3956skW1EWlDbDwWqhLU0nXKZvwR4+/sLf0of897P996Pw57W+vEyhIsKC
pp7mMMyzGMHrxknxz/++BnRWPvGfpQRLEIFIlkZijml/rflILwfyPKTcqi7fTnMg/sNZzOWiOkW4
Ta7voUcwWykD8oBsY7l0oxM8EcimAKkv08w6kXi74bcC3dKV+8l5kY5HJViOVbEcffJI21pOHbMt
l1YODbMe1hJ/vDkEJ9lnJqx14VoZdn4FW7ntITXXdxUnzWbAtlJHI+4R/mTFuMj6RcOJZdqOjwCL
YHvbXQUqhpVfVtE8lfJbaZqO77/qKMt9w0OuWX5UYpmWz3J0DbBgqml9jDzvqCnLgfZ37xkbhZA6
pRqOLc33mqSvCsOd+l7i91N5sws9XvgCjpZmvA0CC1oVTKMtD96L2nR7w6Iv0ZkbH2Ky2gy7QBCe
7b/m9rAPSXQoiWN2zQMC/I1Pe0izN22zNlGDt80uGFEdiWLOxAIR89rUnmKPcGhzrzO0R8vS2N1C
qze2daoQnFWxehrTfhlnYhUFyTzrjKWhPubNLQCeUtn2QjbuK1vZla38KOUWAmb31bOOnel4eFNU
+RCN2zrEDzWvpU3eHrtw6w7buGuWZHIjLSYKWL9x82apNLe7lcFMAwed3s54u19sYG4KT6GvXkDQ
4nqxGeOi2fSlbJVhreHprFssm2qySnvr0ZJJgozH7qB6jCcsxFcZ1op50D40PdQlLKdukjAi9z7T
GuJ2UcC7sLlUGfkbVQVjrYZ3mC57J+2kJ0aoHi0mQixUJBWudSLovWEKzphtGVhwkVSP2rSsg7Mb
ho99F9K28CuYlMzVa5sJ/VJF1gQ8L8jDRWdFjicp9xG6bmhQ27qmuZ8IG5+OejTi8YFM2Eo9CHxc
Ii7OUrFrSZVUChhwKiPI8eYlEJgggHZueNZGgamHn19rsJPKyV4irzbvvK2NltZTiJ5wV7RclkWR
7jRjO4TGvUiYOZcE19e4wDwDldcDmuZGIQZbu/Yyfdw3Tz520h0zu8S3Dklx0NHmaO2ltY8wPMzs
rlcZPn3Sa3O03Jy1KqP8lHyCMWD+/kjXeBmbu1D/H2dnthw5cm3ZX5HVO3QxuGO4dksPMUcwgsEx
B77AkkwmZjgAx/z1vZClblWmypTdbSbRRDHJmAD34+fsvXb1oZm+enBJqcfyxYDXfGticec7waZB
vSTEkRP8KrIfPCZ08RhxVaAI7O+WfI4eXmDwlIQug2fmrGgxMcq/NDF2C9nc9/hCRhNKbD/iKYfC
ySw6/jrhBmqGW4dueMPk2/6SWOkhRzjEgfJiFO89Gk7DpaaqxNEAur9w80kqqBm+pubHIHma7Psi
PPjzJzKaC/kkg8+teWe5J9rWtwUT1AhiPNQZeE4fOqTxi2A0nd/8kiT6+JCRQB94h7z+WMiP7ujt
sIOZ6VtqI++ou22V1TQCm6PjYIpFcZNCtPKbbzmpJgXOJziNIGQvZffq0slcaIpRMp0a84tnfqbX
njERHYw3f0QbYm4ToFsWYZGz81SitZzzdrNY2xIDng1+sIT+ZhzXW+a5rqw3bvHiJahvbB91EsOv
fF9GxcZrv3TBrmWyHhNMEtwiMdvl/icHj3/vQu53LyiG1gBWP87c9Uy0aLepBkG4OAqYiWa7nYCF
NdwxE/l4RsWl/J4KnLi0M31SLUH9Z9azEOm6spkJchN6tEeVeZ7oGlb4xZtrbFUHyJI3LLH7kNXG
Mk/mBHIR7ISRNOsxekhw/vCMcGDeBh2mTAefJLMb84aZWj7UB7KExfgS2iBmCY4YUAd2PUQXhrHC
oKGIUwaBzLqIPnv9qaCzMZQVsQmQKOcb35xPmd9C2vF2quBDaB9DQjeBY+M5PtdWCxEOHDGyaedN
tLfJhCKIknWIyF41zW08sjNxQ7lEGisiLptxN2bJXpJKXej2a6JDTJg4Y73q1Sj1a15gxkCVTbik
wn8VdfLNSMnO7D4Uw3uRjS9JXu2V86GC5NtnPlrIfju1+XkS/rbgpRH0O4HK7ckXaMcnq0kwaJqH
1Kxeh9kF5I3NwxiCQyXye9D9S9Ix6ND2ueZinSHtKh9diYhfG3Jnna0T4LjCKIiwplEGkhV/fk4d
HG8z3F1BjoLVbIX3UICNwCh6tI2LyfTGv6+sxzppDuloYNgsdkOfren/ryYjfRuRN5iQ+Nv5hjSj
jzCiNsp+68xn4b/GwzXs0tVM/LtKn9pwuLfsixO8N5W6onxK9iwEIyGEjpFin8Ou6uEDD/vuucbD
yPS6O052U6yc6UvCMyKB2Q9vdAkcKU/uLC5sS3ZIIbn3bYzgHX7Ujg2UfbboURm3pwxUX2VEG7M7
Gdp/bXk3RYnpCoEmXff8PWPyi43m1gXfFnnxk8YBX/vJQUzh1l+u1cairW3ceXaOrQ3TU0EfvwdB
OqXhvcv3XrVrTbbz+DKjkojwq07y4qY7B5WfCsEa4RCe80OL9rFvvrg8lcF80umTsBmUyqdQ4eQB
s4pLxm92LQYa0bioeA+S1GcnesqhNpMNdoyD4fOI1/k/F15/UdzRZ/6XEeOnCpn2ezdm3wkw9lnE
WP43TveL5spflMM/PMRP5bCr6j6JTHbqzn4iCEQ3vyqG/72P96Pt4ad2bCnzDIswD9C8wRm6hvti
Gz8SVUPzYUvfa/f/3sjj8SS9ePimFt3DnwrivCIjiWJVoKIqTqp7KhTNw/HpP38wf3GidC3fozFv
esvb9/OJEn3MMDR2T8DOlz8gSv4GsztG07VN9lHxq37UXx4pODJbSJIdXt7Pwwc1F+Vk9ZzG0ENy
VsLfcTCPzFy25f5X/SFruap+Lvb//FjLJfOnrjOmD4ngncdq35YkPXyj/Lc4+Z/FBtnsujrVx/GC
fHn9i/f0L6525rX/eo3Lz//0uFbfuLMIaSfWW0yzZHodF+BWspb77E4frW27T3a/Asb+6jF/amFm
qRyNauK1Nqba1Ga2N+JTjQ/xP7+0v7jJbKARyxiHE6/4uR0WmlFp1BkNASN9lvHHuH7+//j7FmoD
DuwIjH4+nrnZ6EfLiGfdy7eyePfE5j///b84/uHXJQXLcxxmvD/DtEyzB1CcLjS/CF8Q9NIQt71M
t3OTbdvqq5tekcf/4j37q/YAtET4XbQPpWCa/uPlMOvEtDPaYMyv5U7vDSwhq+omeRbXfhsR6Lho
UiKEeb943L+4IujrMVW0HXrKWER+fFigFImR025ey87bRIHaONUNHt/vb+h/vY3/Hb2ruz/uJv2P
/+H7N1VNTRLF7U/f/uOSvDVKq2/t/yy/9n/+2Y+/9I9r9V7iI31/by9fqp//5Q+/yN//5+NvvrRf
fvhmC8u/ne6792Z6eNeo3b8/CM90+Zf/tz/82/v3v/I0Ve+///amurJd/lqUqPK3f/7o+PX333yu
/f/685//589uvxT82q75Ur69//zv37/o9vffgr/TzwpozQgJ8JzxLlvR8L78xJB/R1Dn87HgpvH8
JS7jt7+VCErj33+T1t+B5Zky4PZaVv0F7aVVt/xIWH8n8YLdl1YtoErPdX/730/sh0/oX5/Y38qu
uFNJ2erff/vpepSCyS9tKse1XXLohPdzBnVWoysOK8LJEXROh94ZCf9riQJvejs+DxgTz7lsnJ0i
6/dR+duR6DQnRWVKmbP4++aZXMWpGqAlVr8CQv/7c5PLmBiTqO25Ju/iT4WCWRhVSx4VTZWiQozX
IXmTYXtXx5N5ryAgKSLoUCrQlt+X9uydg7o3DmWDsjCY/G7Tmy0BauA7zlHqWL9YPJbP7U/7CW8V
C5IPaZyPd/nPzwMHhaldhWaGfqHCLyK0I9cmuvrbsPTldvo8tGZ8mzpBgYhxnDZRZYjHDBV1KZ/7
qle3XfOlykexM/zCOjfyFErXeVZhojhy1/XRqTmOhRr18kgxuEYujAglx9eQTKbeYxIinW/glIj8
GXiCcYRBjSarLxS1aQXOwhri6/cvQRAFmA5MSAR81r94E37aVJc3gUEIZw8GWDhmWNV+XFYc1bkh
7fxm9cdDm5F5dNRmHJBJx57yCGVDn5GLJzuInGdQu2Tw1f7RHPIZKiavhl5scmlDcENZGsbk2lkP
f7oR/3m9//n6ltwoP35Mrk0KomAUxc0UeC438p+336RzMeE3wLimXsJgGZIu2EdEeUaVmMnzbMQO
OxB7pN/y1sbqtsgthA/SGte5zAbMCZwO69xWtykWrs2snXYzjnS8Srwmj3FSvAaNe83FeEfPoDnS
H0U1a+R3TpZbDwFBYdFQ0OCD1QIuJdLXIRyxLQA4SXVu0lcqo7MmNfC2SlLn2bTKE1gDLJtda8Od
m5uzRXRN5OTWax3Pzzou+2sLPZZQHAwdDqL+KpDpQ4Bx5SCiHPsJgQPa6Yonukfzr8r2f7viXd5D
3kkX/V/AarW81X+qZMRI73xwlQJP1nztzbx90DJptzrB/jBP1gn/6F0IJ/CuaQBfiExF1yrT38w6
HK6dqw951qp6Rd4XgQwN+Ux0si6FG7zwu+6+m6bmknnxK34EfbFG7YBPr5mJDwTuKF8YF0UQ2r8+
jsHhLQrSvAS/Nsaoddtq5zbdWQgDOPBwJhVI3kXNNp+lupUj0lI/fCp7p/48e/SwO41vdB7DbDdU
dov/hEyJrDyaDgJ2z6Xb04/ltSmKx2Q2A4wWCV5eXX4N8vE590frFMkuOv/iUsVv/8PF6iFsQ36A
AAFWqk/97f40Yin8xA1GSYyVNeCImkaw100b3I6jfV9ntK8MOtbk4UkiJX0N0SoOYIvchpkDPbs9
J0qYa4Ni6jxV1ouPG1KGfXGp5FvjiQRdOtIioTwkv0DrsGR7l1yDq+ksw970lcVJfQniHSdyfmL7
W7zcyLMdfh6HfOt5WJFmy0JhLbN9VtIv9YCwbUrU0meXprATz9M6TCsi+yzrrDB133R59xQbSG0b
Ew2ngsyX+s89An6brlptzu6hUra/GZv0uYHPRoTiycEBWLjxVtIHWpWygNZIsBi5E/ESlhg3D56Z
XZLYRwAqvBuhId1Bdp2FRhg+3FcL8Waa67ONimQjQroOmf+apykfWf6YxcSkhCNMfFTiOXEigVWh
n7eedQbg2HokapBO/QJMyi2LrJ+uW0v6sYVL9Mb0QMzivptZdnVmjdci/tYPCUJvka+8wlqZ7BM3
c2Dd+YaRHgMTUmPVl85xSEgM6pVsL03ZjrsYjyZmUV3el+UF8WH6ILPr6GOSuQuJ6NwUlgwQR/du
tbVKngSrgLUxjATXG5gM7PUTh75oUHe2CULdN77Q9gx2upmuRKrgWq3Kf36BREpDW3pXVdnq4DEb
+mQH1cmr4aThlhcngTliE0QietBxOmBKjKurh3Vy79QWEb9Kk+5RQwqDgAFtUdJk6qrwzvcdrPVe
rj9a8fwtzn3/6xAQNpPvZIHLWxtWfP3+hb652I8T73KED92x+vDcF2EEYqEU7pY/UKyLKsRiEi9L
rooHlD4ZSMUMMXfE7MMuqmM2TtHXKsw/p0GnXhKph5WRK/EhLJIRlzW+K78PN3aZuOdOlPrWpOc0
llbxpPE/E8gJVMtjap4L7yk2+8+oVUfgLq79XODPyWfnxgvG/g5kXveU9NnWduulh0S7PGrRJSZO
va+NSD8bXvBBT4O3Fw0AxaqO47uZ/T4IWnnfyHa+9jTb22hUt3VX4sWUdJpdDhAsn/4x6Gd/Xfjg
WvIEzMDsO0DVpsp+bIgaQ2k3UPeH0ZfRs9VLWNv3Ck7RHSdlTbO+h+lYdhbE6ebb9+906lfyjx9A
NsWDI06zGQO5VtoxTn98sY1bQl6KmLVDik283OM0tEgU8Mr7TiV3dlaU18ju6nMtTCA2ZRx8DMLb
fMwYpFQtra5gPikZtNdWM1JSIe5pPB2E02HU5MJGdYZ9f2jWHvz58x9fpOuvOQTW6brrFSb4umsv
//qibaSxvYrpNtV8OL0O95GdDZ9Cbbqke2DDTMrYPhl9HZ4zhtm7IBf9jWdb5yyOsTWavEA7qroj
GIjwCPH+Q2LdG0n77hVRsxuT7L4cpubqFbV7IzNhLKk+Z6u27C+IXdUY969JTVSA3c5S7wQ3wL5x
cE5WlZAnkdK8X74rY2J8KzGNd50jd0ba63vfSaxz2suL4s/ft7W40UnbHpMMt3GaTdEukzPozE6R
9Ruk3zQd06XAUWu/lh+J13ysJpNBjhDTp2omscnGs7XOQ5cCzTQ7vS8aRkC9lZF/6/fTwQRYURoa
Zxu2nged4tmKWqxW+L6NHDu12Q7vVqNfE3vQ19ihWrFkSfVom/mp9rnwwgqyRaTLUzU27UPGMH3v
0iQfGStl9El1GzzkUfVQOqLeJiAc7/rIbO+aCS+KHZLXmgZlcEralEyGyN96IrVOFoek9TwVb4pN
+DymoX206YaaammZM8cJMCfmfZJ8AhRfMuVg4C28AszDEMWf8j6YXnaN05ZPkiHodnaUsW2Xb7OC
MBA1+95DMCXvfcenV8wYC4sR5nssHs2+mm6+f+lIwtpbqs4/OG0wbwgxVeexIWC56Rq9iQCc7EUw
lUAWHAqLQfQtiLo42As//IK0W11mo6XScxPBKlqKrTuUJj1WSqqJIcKD7U3q1AhS2sRc9A/Ip4tz
FOQfe+kC5ze67gE02bRJBEMfo8ca24u4Ps6hKW+QM0ewQzH/oCUQN9i+R1xkbNdBV6Y3iSFQWRvL
//z+/ff/xciG3rCVkajeRXdEqiZEt/PSQiRm50Z8bBwCuKxUt1ufmBPNRzpEjX2WFTSsKslGOHhO
vQl9yyZIinqTuyPYxxlY88YajV3FBGIHPBlUXBoSfZeDYm2mrNlH7iT/qD1nlMt+bk/Q1zGz2fMy
72ua/dwVH+qw9O7J0vTuMfnIZaf7+v11mlF17FK/uPPYSNaEaJugBL3mfu4zYBB1vLfsttzWpJs8
w5DjEFl2W4fom2swnGwLwl5CVAyeOx/yx9Sy6M/9yagLdbZNIFj1NBSroY7Lp7DGu2glcBWjNg53
kRcFGCdBYRWuUz/CGpjo5DwYsvQ3BBKxtqNPbxJu7fhpbtSZLa1/SOe53ePTbognZHAwgn5JzaE8
xjUZzPXsdPhxsQJXZnXf+tGNdrvFEgf5OI2qz0WfnSR9QLt/nsoKPsC4NMZ9WeyUqtmJfSe/9WYP
z4VRlTCYp8eA48KFuxHvT/neVpb7MRNzubHHMb9rbMAYkEf0I3R/0l7G6Ksph2b3/Z8XjZ2ARluq
Dz28dtacnOvaronvsl7UlPRnCMB4s4to5/hMVDnewLr01b1JSbrphvTdn0217sQ1TefxWuNTT1yO
yOwq1VTotzm1v2Jti58cIllhMMNXqjt50lN/i6geF5RV+Rcvz9S5ydi6OIDkUVzvosFbCGJobu0B
zkzZ35V0M27mysQwh/Evd5oHwUZ6okQZbm1NME4LJMUM8NEwNVjFFUPgEWiBnTziPEux44gxjY6D
7fOYCSViNbfJrvevztCRZuxx1BpLRqxFkVwgIWHoaC5DnAJMbRnA9wpbgsHNMmhIarOzG0NamarO
PqRWJM+a0zU5OqQ1Sm0/uqnzweGqv+G963HduSMxEGne3tRigtGDPTvdeX2FcXWaLk7aqi1oL+Dg
c/8a8HeiqN8GhQ+VEfLmXBgoWDsDjNBCsFkNmOIvi7EP2w8G3a7oz27jpdukHaftXE1XlynARuCK
LM3UPYhO7DqvLQ8aamg2ELczanlyAgM/cBeMtx0Dxs4Kdzbjy41VQhoubeOmcvxxr9TVBEzsVzq6
z73vgEqpqffANnePY9Qrrq1vRmo6uz7HXxZD7gbUqSjuNhMT1GCu2QWy3oAGMr2YmZk+OMXeQAOA
PY0mgHeyTTz4tuKpdPFwX896N1a0AVtU2C0xSCc3WWo2cx/E2AKRp1w5irAbNgToNjd1YvbbBBAM
x3n4fn1J3Gf46JZGcDDgU0YMKDZu0L3IEsexLPJ3SBy3wlXJ7Uhh1mAp3YG0QwZFKlPVSGA95nwY
869zUG2MKDbPpTM/xZFUpAUuyUiMpwDMjgdk7+duyta64LL0Jq52Px7h46bDk9VptWVg7rG3rJoE
xX+MtPsQIk5L85iRAuHjGFspY7LGg8/20jhoSxIZki6kP3OyZpUcyEJKdEF+1/QeTChCBpzdAOc+
yMIb1mmaNFAZq0tn+vf2YBobG+f+IU+LS5QFl7Cxnr3WYbimZLivdXpFuCShDLvfOhaRbWz3QNMb
qrXJ+lw6NrEmGhbuxCxbKNntpmo+OT7cFBEi8yjFfKrddljOpv15yoc7nb0NbnObBHlxnbJXw0yx
VEoxPhal+WI+d1z3hyXYb72Yd0uQwjszjrhi6/l8CXt7My60WfgPcIlL99pJADT+BB1JpPOr708H
7dbh1qq1v3GTSJ5GEP9TBao+zzlCZTBZK5nteoLiSUt3HqyJA1oWE3CfO0v9XkqWy/Y4xBaJ6RWg
Ky8vzds08y/aqhAy9PXOrZ1bWXX1Kadh2PVczk4DmLjqp21eWnQay+kmitrx7LHUm269sgUs6GGa
3lPCDO1IjkfRQiI3q4JNJGCQ59QOKfaaWBVDHenyPSeFuJtGUAZ9h6GkJJExnQZgP7XcmbqI9uUT
Q1QUPK39Ein8n+RVQ39OWU6jiT4Ls1Q9Wf6pmuZ11vfewZwh7NkuMMiII2ZOpECU8WrDHEm2AxAs
KHB4zVbabHqZakr9E/IHwv+q9BmicPC4hJG5qakfjCyC7OzC/vELJuYlrqnIh1oV07ZbInLNIOuO
y5koNdABDabHh59yk0CboymMR9FfUCszl3DAcrRyrHAhgk0rNwof0j6Zb5BLhitZjYcG8QS2ahOy
QWB8KZdM0NID7iVrYLeazMciAIBF9/RbQm8BM7CEDTkaay/zzwpSJbuBcxNGIrwvK/eeosq0DfUF
hN494bhII3Ly4cBza1IOnBF8p/QaXPs+1YhPONKcivKCTIvOjsZxXjKi384Ll7P2aQa21jnu6zcV
DGyNHKi4JieiKDq1LsOmWnmjStcJWcAXN/CHLWWQo4J240NhoVjOx0Pcjm+1KVwWhPqYeZHezFUh
cK3dyrQQq6gvvxLH/hBNMM/KmRLbdVAp+YpxDk073AfYrSm/NyPhmygHzIUBx9sah/baUuqs9MwS
US7ot7SA4kw/InTjBid6jqQl5i+53gCgqb5YaWge5iy7yfpMHKeBz0w2E7nlpsSKLyHlN1F5clr5
maYA4qz5RcMM2ucG5vM2Mo65jYuglsEx0rhbBzF3AAaLQyXD7GGJm0bRlrkEFRSD0jt/lvd+uGTm
UcfhJS0lSCEyPUeZcFSuLdZGCxbBEHXAqjX5Fksjwh4tTAMm70GhCxrfVpJubcgluWItLWPRr3Mv
QUUxTDgbxgMEjXwfF0tsgyg3ZM01684kirmZEhSFK5hm1WsbEiPQGfbOhV2NwxsIA+a9x3Gci6Ph
6KOPPqA3SLiS71MCqwWbjgJ56vr5UTWC0Cf30ZtjjjBgT9cMeqELFWgpXX9Xx4N97OTH3M4YhaqC
V+PrfWpSv3YxGIs6Aak2BfBBU7G3aSxg8Z3uo7SlhM2sbFO4LAl2mcrNHLKWDQxzO0yvAv94nKGT
8gda7LJmKwJbQD7fQh2D2bmOcBBvXaM9ZpozS6UE+5gwNRc2edRW5QK0IrzHnUKMESEiSbqALvxc
4hQBYfl1eEpRdFcyzp8HuP+NnlGT5061N+Oa2V2sug1jVsscSBLRe0xqejcUvOtjEWw4FOgbWkPu
hbZw07OQJrYNoiejG4wz/dRiDtp6UHamgA0eFMGj1zXxyvE5oiUq2UyVR4icOS85H+55FilZnE7X
bhuLyijr7GkrKWsHqCSRX0H+zxvJegrZuU+Ai0EEV7RfChg1on+xi/4GuO9Lmeh2p0qDZ4DXFR4y
qG2hIBMzc/DdR8LMxE74ZscNR/gXADEbmWgslwWNprmw4bA5fr9uipZEm4+ujF9NwE+bJGmfisl7
bLv6Q1zCBi77stpySEKnwicsZ886RBAODDtia4C8zv6w88Px4LeDdxCA78lvKBX5EuarTetrUzdW
tNXuUtbBmyMwJXtsgSlRnLpIRwPSJlrODqSWmKsSvjcym2zbDC04jwSx/5hMG8HqwOIfcdaC9hza
SJa1Z6H/++6gLeuzn9rPRhx6q7wC+ZwNXnkpTIeQ7dLeWEan2IA840S2YE33yeIemrobPcbZ2o1y
mxfoGWjK2VOLBMF3qsFwkHSJpobfMfpnEr9aSPncV0SlbQdLY4ovOOrW8H0iiA0ev3/QCbV8NsCS
tdP+pEIdrWbK6rMu1K02W0pI6fQMc3j0WYEikuO8LRYZkCRUxxcs7YOHqrJVgEZY+IaZnbCVB1z6
066qgP8jEOURWlhsfbwR1fS59oc7s6K7EtHTpRMj7/U0XmM/OyXS7Djs2DVi734KsYPaWJSrTFzc
sIPC70qWtEzv/aTSKykSwnCYTO0sxA5ESMZbjrNPgeXP9NPYS7iU6trYM0xrNjW5wsgTZ30yHMXh
ogEn1/iReypzV63bLMKF2vjljVXN5Y30MMN2EQtgg9YsmkVzGDoScEQK9Sn0OIrZ8HdT5fubzGyC
XQ4QzGzS/CTa+jNAIBTcTnfMZHwkDg5msBHbl5Gs934q0lODqiqy6s/tSOC41SJLq9yCm96EKmyQ
3ZL60wengUzgVagQJMfLsGMB1n1k3HG8RAAqSUkQegnG8LaeEVm3dpkdVUAoKaoPwCFWfje6d9k8
SlLj2m+RO3ZEwhMWY0ebTg6vhmxg4NCfqQi08G8Dn80v7tUXLArdtvGdWwoNgAeAStpL3IlPuq6+
gC+aVuPOHZCjQwNMY+9tnPi/nLw4+O5Ebt5w7CZWalc9dbV8oxp7yDh7srH3ufse6gOKVvm54gLX
jtj6Uf9By9BEL+mdoVwRLbi8yHosnxjxYFnQEOiHiTROcwb9EBIAM2UAZSzOx5KoniJ9mGr7bKXA
VksQYtC3YJbrOADRYfWrvqI36b5Vg3jVGCxh9YNvsUJFv7Z8mN68kfupyMePVjHBLfHNp1ZzbJHT
0Z5yC+pOOG1stwARjcDSLXiZWWB9jcVIP9F6ogXGdcc63sPQigak8wO4JTK9eJLpFG8GzSbU1u5m
mjpr3XtVuKFpUmfmc6uI25HmcmMkV3HXq7I6hSFetT4PcQel+VPrtVejuE/Disp2aEhHClK5S33C
3cPafMyz8kPuGbSSCQxoslCv8RrNlH4cKzqjITRDaLGJwvYtq1tysQvav0W/bH6CdQXMHSEmyF2N
Q2x17s4B5clG0jNDsRy9w1Fpo3pRp0HHyDd761uQgPGn4TKvTG/jDXqXMVDTDcLcvM6YDwuvo/sN
+WHoo20LxXSVjOKVWoc0k/iVcRK4G5/Qkjctl06L24pjTFt+MyXZFkkCYPyGutTwlv01ve2oYo/p
wAyuZHeB4hCy2ueU5nkwhrdJod7bOTyCH7sY5rhLB/mhpX/O86kIBHMGd5VlIZlqZghcRZIFUKjo
NoxJJ8b63t9XoKw28d1EZt8FqIHc1/xuOy1i2hhmorJIDKtfhtDYTIOvr6YGpDKK/H0waSeY2ZeQ
4ynF+fiJ4C2wRNqli8GcfhtqURwGeuWbIIGc2ybjpaEXvo5cDuXKmRnL29MNGS/Gx9DJdp5D2E8Z
GslJusNHgVg88CaQC2T67eKMFnDttA+TnVQ7w2pB6UpSlltGsGfdP7OXRwet/B2cmMxrX1udPINa
zh7MkvNVFGUfaj0M+9n+UPqpidmDLJ2ob9gkNe9JHsNBGaYRmSAqEFaJ7kNcc3wN++lKNzvZz1g5
GvqpXZNl64nwMTggH7yy5kwUDsmGgTEXma3rM2IfwOsFotGtm7TDqwmvwqEFsgAl3U3ZxAiMuXF0
BTWN99t/9Lz8q/bREtT5/CnNwxs3m6EyoAtXJ5u2IiJrD0xT+mmE/Za0zWNLVgr8smynEthMYga7
pjvKcKSqD9omm7dRpE3YDABIQIVyuDDZCRmY+mI4xeO4hzrP8V9jPIESWeyMipz7ch44CQJ0QD2S
bmrJheV4AqG8ik+BSwoowvfb3jNPbvfsKTXsrGyWJDH5LJ5RQGfBp1jqWyJTgTCwYqW7mpaK36G6
YGS8qVl+RUjOG3PGUHwiUjQ52MCzVlOkUcjDSfPGcJVhRKRMBO8QBN/aOFCHYjKe7dK7zbs+umHo
PhDewhGhzJ1rY1wcwPt1Z+6i3l/VFRJs3XjbKvR3ZYHYl5nfyvU4ehRe9BR24afci5eKOfwW0ZYZ
bPb5voXXZbCySCpV07ovevlJCfTPHCjGtW6bjdFJ4oUg3HGFiBeIdLsJ2fXKvw+J+dqmFosQH+7D
pGg+U8d+dj1qf54xuXAIjov6QWULpFqGn4Smb+lerES0KxeN3qoFOznNJYHNMLiHaZC0JIadDXcu
M9u3vIaq6BMPXmm917SOYMbZej8k1V1JUMWYtMUmCVNOFj3VCREbN31PRnioH6hJwVWQO1WbJBy0
zOt2fbUtl/OTk7nxzrZ7qjiHSd8w2NsyLcEsO36xChrkD7bj9bhbFiCUIHVIBUBcZQtqLKoQE3WZ
M1yjqqQ7hmU9s0kEmX16MiWL7jin2dnR6a0qa+LyJkSqXu+sxrGqNwx7Vxmt1VU4VmoNK2zArxB5
fb4DiryZgo9x7N0TLWAdFC0J2hJdSmNWUWSS/LYKhvCmsexHBBDRqTCYVIo8ego4jMEBwVszT802
EAz5rBbsSqLwXuYOjFiEON/zr3sT3hYvM9+YLPMXi8aeEdPGzZbotcFX411V6n00hg+zV/Em1SSW
VxkqGdrVgZXMH41doVGa0POzdAw9vPEftOG9uHb7jaXBW7NI5tBDudGCwvqU01dey7bMtml6Y3nM
lUeguYlNK8l8mjxrD/GXXWmC1Ojn3ed87s8yr8MrTMYinYIzjVBScsUcbhTbFUL8JAznU/JqV7m1
r6T65vZ2yoZmhtt6jO47lkSdM18NvFys2nY5urjmkRhHg+A6iS6egbGbJaybxckiQSSXybfIYRc2
E1pwoQWTAyxSnnAUG+PWPcyVxkE2cvPXBdAoZ646Th3MUsK7wQ5f+4Z5madoo5UukoA8mqd9pAFT
m+W2G5j2+bJuT/mckUqRF1uXy4Es8fFELpJ9SkWCEQk0kZrIFyAkCKY5CbuxDR+r40YzGb64JI/S
8RuItHJ7faxLnsnUvqGAgycOfIm2b/ccc2dIiyrPsyf7Yjv5Od6oTL7kTKYJGK/val2QsIzkc5/S
uCRFcww2nQPCJjLdfTYmC7mWhYYks9tIWUtt/Fk6Rnns78I2g6NFj2s1ts0TFT+88QEvjNIuGSQC
PVWFfJUB08gfK43byAyumRz13pnP/4up81qOnMea7RMxghYkb8t7lbzUNwypDb0BSNA9/VnUF3/M
ualpTfRMS6oisE3mSp9echuXIZKr5F/NZqm1Q0YGDpHfqnOfK1eefXhZP/85zpBU+ehslFLvhizo
xNwGfDDrI6Mvu5M3KbEPq+LZS7LHPC99Sia2o2xZ8I411tYKO2M3n2dG8kEZsBSDbrXG2cXUHFmO
CkF6irgWANPT/NSW71RQ1VkPWGBcc9wIlqg8vNluHoxjLecvr+6xNpkU7RDsJCP40i0/wDqdjBxa
fPQt+/Ba0DxaIv6dNC13oDHiKER+kHLvbbTCY8kWO1qFSYASqnEXEh+FivuXlnvTWkzwGYXUxqMU
H1lsCXSDqDw6PXt4H4s9xJv9ZKYR/D8406F4TkoGQsIHJbfo+MKOICRTc5NPyEHawMBBEhXbIKxx
yARDsqZDBYxbqL/AtxmlSXxQMVvFkIk0f/3D6oJ6a+XGvNdBDxKwRgSRpcMmYN97hPoM+v1qN+Ex
L5TaFJqcGz5NHCZffVHdScQYIOwNNFuKXj4XPG2MMLehx5OStwlqjWoUey+RV3RhxmUIPmQr44ud
K2YfEQa6XELFHtBxhOJP2Vb+yVftVxw+JzWGVGSlwalQgmw7s3ybFZ/L1AsG9BmAf9wwfkwUE47W
1OZHZpdvhmcfiqap9+Hi3GvuEPGYkdcDqd0RydvVJpHivTWQpHRUHpi7T3YzgzX2Mvj5qzjR37EX
U8hFCOCItyEAKUr/lCDTQ3DMscBYyu/yzP1zKSrRbcycszpt1dqb3H8qCZJjUswx+VHYi4gxM7y0
v1WeB3a9LsAXDndlAmL0BdR3fzSsQ6iic6Ox0rnVyCoTBYDjPVTdZHxNOSOyIKaeyksvfhzDPSZK
JCUd+Ohcpf0pUXG0dcZxqzv/bPvhqdTWqu5thBFu+y4qZscz1jBj7jCX1rumrHEAa6CGQSyBkiaV
ICeIiTCQvnkH2TJhomVWjxYSnZUlKgIYxEBcVm3slEHbQZBNsnWT8Nr5HOWOEc+EQZWrtvWxwFYG
hO/gU7JiPHeTfwTqsXjaEhxOWb0Vs/GvyNK7hYdt4IO9M0m7y2b2bPUgeTbmYsv4zFl1o5WsZtuT
R/b163mYR36JAYq4Ot516txgAeO4CtZ9YT9WIfh7M89znLaes8llYF/bNifhteNb7Xbayw6Dl2I4
FZQBUEvIE4y42jNq2hZsPhmG+SUr7XHHJAFM6euUiZcpLL4nKwZUrL2rwyRvg8wJtRQz4nW/TGWN
JeWcX+zoB90x8aZXs95NitVcToh2ZsDcjoJtWyE5LDLju7LwuDaJYBNLS5dIGMn5FLTMo0744FBE
FPDzvWh8TAxSJxxp722ZfaVz8BAydmJEA/TEtNk96/qpdvW11Xm6cUyJ+KRgcirM73HM7lNtmJuB
jg9hMe2g6RBrkE1EFZr6OrvUoXGobqZhnk3ow37isr7C/3sxvOiGUurJSeJ9nQvKLjF/aN7ompyk
VfjhL70s+Hdp6JVrOP61En26QbShNtbSqnZt/tZ1802SY03eISbeQb2SLdHq5I1jol0Fyt52rBBP
VQtE1+u0ux3heXEgBusB2qkbnoqRtW2bKa6x6dpZzWdqOJcUhO2Whd/L3GfVyZUK72MWHmE5/JFu
hh7OotAtmZUTouqbawQiLcow/S7siU5Vcv9maZCsazUiyYvQ18ROf6xMxuJpbhCSK0j1JTx3ZRju
k+ddCh9c8DRDzAW+fajb8mDmZCHnyLYO9L/rCK3ZKhmddjsIpD0mjsUVWxJCK5dYHrM4BCr8ojgj
bUE0IVuSErERRRcmN+4BazabXUnUBuEBOwOSFellBDNo1/5biJQ8AYW+UIWfg1y0Z8vkFOV3tXXp
njSivAodDJdRxUa61NxTvnFXgrCSERlkMofUjdxjSAhODmMkxo3GuXUVIY/Yvs0wpkz1g+M0Y8P3
0MGk3gRgOMfLEw+bKmbLNsXUZ2XYJWgtPWjDh6BAqlhK43ed+BDb7WY/Zt6Z4Q5paQY3mkRVvxqG
+sFi7BmlAAZ17TW7jOHAOQ3SN958qNwxIYp27z4NHojiajTJm7eA3CF9oP3YRBEnb1YXGUjfItmz
HI02LMPJlJMh6/OUh9QtyVi9eho5gJj/Et195TzGcYg4k2fgV9767503ryNA0EfCG2PKgmwbtyBT
k6GkAkyeAxfcWNBUv4PSu6eNi2eqZekkJ4RIuXOTRvbYd3OzC4eUtaPLFLIwiKZnxFOaxr+orcSd
iawl/X3JuhQjCuMUJsKErbGdWs9t5N0CsyQYMmfXXHJzdAnhMEYWqf1U4bIc0UPZEYk1SxgsqcPZ
piMLgQ7uxSqDr1kXf1nBZKvOqDQKEnC6hXWij3LJLia2DqPSH6nEiz827JAdPoAsPaFnf4UuUoRU
Ez9GuC3UWT/Whwy3akDggjOT7cYYvJ88uVdFibbHiRC65mO3/asde+dXrbvvBIjjIdA4DQPiDGym
iOx+GEaEpuKqCatttjyurpS8bYzUBLkSyM+5Q+HMdj7fs5u2ryIe1NZPOL0l23VjiAjDtVBbLcWp
G3wrZ7wkS7saoqDe+no+1KY6Eyn4L5WOv2uHbjd35zaJbkmDZBqJy59K13v2mZ8UZkiUhmHTu7g8
4wqUoJCPY5bht2dWwHVUrCYUTZtISTYv4c1O6VuR/bD3yWcg8SM5oWomsZgxoxmR8+spxuNxrLfa
CQlr7Vw0CnZdHtz+nfyfaIteu17lNQEXaVgdCnjWY0pZSi4tP68JySiWHSkL9iUXw1Nt+tjUO0U+
gJafU8g6qpmMESxCdyF+edsazD0Nh8KnF2+SJTkrso88+Wd3Y3wYBq70Pvme2pmwMn9B1PvRbx5E
bx+lIQPCQhmrBqULzIb8n2zwCye12Jdu/1AHBgCK+UwSdLkbPf3ElcFBly9vl2ttROP8nvwEVQsc
PKRBhDi7I2qPo9Evu2c9v5ZdoleJhOLukSs9uW6zbhRUz8TCgB88dnbyVyfGecbDghLF/1f5K0/x
QdCdRmDs1mgVbNr5kcthw9o3JLOXIbJZ/XarR/VWun8RM72qwbyIgRnHiN8UAXv8xUpvCBN0tJn+
NXUhpepYILWXeYr4PWw3/ZCz0SCIMQnB7maOQFObnxlBbeMo4KFR3leYUGpiRzpkk0gIlEyv5TIQ
72CB74ZOK96l8V/ek07kRvlHUMTiQIQC37A3qpBGKVjVofwOXPOzVbGxr5yR8qIJt9mIZK0W4jtn
ebTrxfw+S3QCI1Muo0QBq8aMCNzK+tJj9xAhRbSUr45eg+qKMVDDFIyAR612FsqnDVkI+zZi/aKn
8U33rNGwlrTbJyTOH5UVhbij/XwnR7R7/sjYdTLdE7P49JYCCbfHdOMtadVzqKP3n314a0zPVjf+
KjTOOivzi62p1V+2/2/81opNh/6GdApFHnJGxI9n1hG2BkjHayjSTvgQZhb8+xyiSsj4rmq8Yw18
kqUgH0CnNov9LGhoWfFCWx2pJ2KWXNStNsVMzToAZkM59zA+8uytyvlEJGFD9mfg6pVJZbJv+X4o
DpM1HL2PsCBsduT0q3vzpVL1n54LHIxp8Khs2nTwKG/LUbuaroGTL8sIj1uR3Y7jd++22yRbK+ju
ZrZqg/rJ7piv6bL6NGpgKPjb/8yKpgtSWr2XHDXXWtbnefYNQA/uuGkApAKCt0kQ0yOsllsWED4T
q2+mhU+DNomTXLTFypmjlVE6xkFeTSdbRsP47CdPjCx8s60/IkvKsaevutr99qyXoRbc3D5hClGr
16UentJg77kivgSBINB6BJtL3R3lpDSRlPLq++Pdbr1kHwDKVio9DxrFdZUnPCpmsSEmZ5sb72VV
PQe15TN1nul7Jp7+SJ6zeUIj42xdn59AlhyrUl6qOF7ElgVZcG13UHF+DhVFcePYB7uRRJpKeso2
lAQukF+KlOBuTkhrWD+fCLZFEiZOphjjXViRNTBazHwdKV9b5XyjAuNoBegPkaJi/1qyNRJLnkfI
uZZm5YZVEKNTwx5XY1uTI5jKS49ajkAWfTTCYVkRsYJR1uOY5wmRGUm2N+lDrAyuOzQOEuJi8ZRU
I3OLiB6iFv69QnvvgorZuICaOSnlKwN4ZqYzj3UvvmUn6SdGCAKetF5wClBlZNlG5dkTlqynlE8R
9btiiji/RLazJbIi5oJleoJL6TqwQybvgPpirhk1yDz+kHMidgPhZWmTvdX5lv1oQWhNu5/Zup1V
YJ/ARoO6xqdArcLlKgJ5LiG0T8YM9WW0CE8pbHJ29NxsbL9Q57pCHquN/qFB1r9DNM7xZ5xaSfXk
mdOLzfti+iNi3lFa6zqu4tuih659lK9KhoSEGxQx3IM9HdSUIOjn2m5dR5OMyTrIpqEMgZpYziz2
gG8q8nKQxfdUoVzthYnueorBV7vBLxnrdJ0tCeRmTpwMMVFAF4E/BMyZTlBSr268YWDN7l4SfgZi
51s4yFuapbFSdnfvLJqugPUkAYV2hZuNrVXXXHxn/LT9cThofG593BEQ7ckPCVFEFGG8JXONunlH
sedP1rVxe70LjGwBIVvbbALMg1SEcBpD/WoWZT8a37VOYujeXtsQuaPXSUAaWDht7bmcTnP15jrV
sCNZgO7em+5CiX6f+z3E54p4Djw7YixfITY9t4NEABjwD89wjxqaOASN/rGfBqI95pfOtZ/nWcXr
OafQqbvuvZvC/Ziqh1Ti5+BK2EaD9ZZ4/XsvJWs701iNsdEcpWC/1BPo6yf+m2+X/xJ3/mRGjsc+
725E0D8EUbbmpCh3WIiidcAHcmWMvAkS5bsHdDWiaAMotQSeq1Ok9Lvne/0VVUS4njvmHoEPfcYl
TKmcna0dutAtcFKvkzZ9IteT98CftkFhUqfiEQ0oIVYTKSaCk37VUB1Qko3vVFIYxrjImpjbtDcR
b2cY5yA3TcgkrX8s3jim0hyhlvs+WgoCmJMhkhqeLFL1VoyLyK1ywsMQ3gzFjkto3Hfmd1JUjyLH
s+0OTBl7CeBkglljsDLcRnVtrFRhvAvcTTvXr7/DhPLaCbJrEsijrB33EjJMOXgjq/8ZetTIZcwI
KYRtKkOKfPc6RMjsO6URCZZiLUJBpSH4ADVUsT5pEn1Lq6o9HrCe+D/mpMJikoU1sENKRLk6N4cK
IUFsDGyf0JiskcH8drrglmk+0sJdpoxnRovJCoklQjSkpxtfUijXbSz2xXJr4yok1Ur7zCACQrIN
APDcPczcZ1IwU9Hf2d6kq4jZ3TqAjRYatg1MiWylSP8e8bDuKqP5dkowOcU/8gsAay+BUipKXMyz
qbHN/EQz16d0Wsrn0qBXMkY2GZrA+aAJ2YMVUO1i9zc2FuMKbfk60b8f0Ou/srhhseRvuy5HnFjc
k6G9JZ1HFWiSgTPeMKcUj/mcPk5V5pLMnT33xg0q/ZOvJ9AIRnpO8qncTBUEj8Lyj02dfgyIW45j
rralyq9TPvMxhXe/Q2/hn806i/bkDxqrepH0GM57bifVnnJz31TdFoPhZWKnXLS0vI13KxA2bsl5
ee0FkPg+YibjvXm4wvZFwXkdpvE6iIcY59z4kCLt5DBqvnsUml3M4ygIbYoQVnoiO6Qx2CgXm+IK
OjsPelo+lQmxVj6xi0Hi/8oK5+Dm5cQgCLnXFMxXkjD6tR7Hb7/ZRyLozzG5FAPD9OWz/+SmcfrI
JIjnLzhW4yUVBFL7hHVFIQMbDVFsTsFYEuFjA/SJdXBxRsRVRVAf+x6ZDUvLbZL0+hKUUAyyMgM3
HxCAWAGOblP+YBXxc4yefBLTxiQnM2DUz/A9KU9T/QoEzmDVR7pjlcjLhAjQ0kvSjfoxbD80kVXt
XY+ftTPP6HuqrRBZx5wv30I5ogKdGceOTXlM3OrA36GJzHpITz6pstGiLpajdHeFxWWfBcFVUq0v
shj31CxrgabXj3mCYpZl6rItJXeKM2DVGxglHIikE14cxBWEOIwWkWQ6+lWh/1m7hvjE9BIiGh/D
f75XOm8d6zUn8zdymLx9oZEPpPN0NXR6L02X6Y4CFcRj+DBqbzU68FP6oDN3oR8/l0Uujk5DfVM7
X3kaMG6wTGNnuS4MCp0eS7yiWzIs7bGrN3uFzWA7VDLkudNyRexilpu7Ms5O0NTvxUygUO1ny76S
NywQ/KKxg1m3uvkyB+9P4WBazhiRGpFbnPme0FZ6dnUQTPBp8jGkBAwCYDu1dtOfUZ7sq7D6LXGr
H0flbGPyKJYJ5m+cE08dFd6u5WpdmxTYnqG/QN7M/bJbh3iGrHm0tn1ooB0eKZAtZiSrqXxhj4ZP
f9llykl9q7JGDEp6GmUU1YlTFtsuJcHFmr4JTsxWKd6olUSVwDZh+vQaomeqQkkGePkp0g1CEw9S
EZd23eHsqBmCb1svVOtsZs+Y1ZRnXpFGYMn0gCUfCTCpQLXV0YGBuV0jJnT2S/YnwAHgrG2DdBBk
8g6wL9hGboamI6x8bouF00hyau3zjzmUVDZ6U9usv/jXXEIm65h86CgeD2bY4tCZBrpF/rWV5aRX
vC1Fg6bRzu0/RizrdRudKg4dPmvz3nTuNdM+5ks63aChGHaNTl61EgRByDsCDHMkcSE1enWbfyKQ
CEAbEJiG41kO9BCpwojkbpOWtYZIcpO9Tnc1W/uz6fnwmPy1OdMXK9KXybDVQ2GYxCkLSrG8Ux9W
TaynCtMrI2Uf3ZSeuNNRNgL4otYjOoL6zQjkk826gQAVH+VF7r7gzvubOW5ydBf4Gg5SQrsYrjNM
xX04DMFDljvnkPH/AcfDp4F0DDkRqY63nDHIOpgsuTXzJL/FFivbMU/ulhF77sEgzoJpOK7R2Q3E
CmyKvctblTyQFrpu8jjce33N+0ro0ePQ4xXpevO7p9FkeJScUJuQDKYjBLyufByiIKB6yh9rtyNk
eZLnJurahgtmetGuNNjuMx9hVXviipUHIzLwlKATmqzuXBRJfQrhi5ng9uYKh15HtpQaSw/KSAYr
zU9JuJrHpaPMD46HvKDq+ie6HoUsAI4nrvn0l8xht8yDOz4IzOm3vHN+uazFq+LCZ7k4Brn6jS4w
Pk4eDM8oNO7sML4bsWQSLl/18NQmzw7Pdd6Y1zYliLdnsh2xWDkAMLvIcUA0SYT2SirGOAmC2y0T
EBSKeTZt+9moTl1dtzZKzrg4IIkPd2wxprWVy/rmLC8/f+qJziFdI7r+779XBjmIGPGLQ3aly2qf
pcDiQ/4c1wfCFwsRzpM7oiTKzXHf9u4CMbLjPfPkFhRAGB2LTiV7GVI9oELHogoSYkPSmb4jKAyw
vvL3cB6xccmzrzb07C0lv7U1GJKusNsEuBTT6GB21NxjMB4hJGx4nstvVP+cdQjgcqMSL1M5o5d3
lv679b0Xuwp/qTRd6h97fnMKFgamlac3t2rmt4rTbUjL7ikdfPFqB/sfKR/rzfTRAcvx8z+pAyu4
DFNIVqANEgamwd5uvOrke6gQLVU5r//fl1x7N0P6b0rb/WMJUTG2qidveUHQUR8R+3ybCCWcSbu3
yAzqszMN+z4ekalZ4VkveVi67PxbD4L7psZoR5ynOEdV6B5z23wp89kRq6QMTkNSocWf/eJKlhCk
Zcs7W3PknXni+cWOnLtp4fvn/72MoPvOfQaP1fLTeYtnghll4BILNDTuU5VrcbPIBQ9lCd67VMMh
FVXx2uBuz6PReSLIsHgFqHJz88Eh+6VIbsLu3+TEGy9MbR1UZ4xPHiSWxyp6JwR5fGonr1i75dju
Jjvzr4YN7pMV67btg6fGKyMIc1n0x+LpDVyCUlzwMsd8zr2VL4NiNwu/2woviA7eImXy0Y1sO6qT
Q1bk8rPJuAgDVb5jMDvVfQgkC6MH6Wip9ZliFl/VVckphc10NRGoiL6uZXeVto+FE/z+YWgg0Fts
vq9pXmNUBVLgYyRm9D+FSC5z26sOMgHRqTvXvPy8dHyI/vvTz5cWK4BVmjYHi2EYUYlhiBQKJXJY
9q/hlMRX0p2hJCB92Gi39ZDvmfkOa4SJmEYMbzZwQTTRWh6F220T3ehz6Xjy+r8XP+JDXcnl562O
5HFYaET+7yVe5KkDcYoK3fCx+rHIo4xtaY2gGQjXSdYYqSZaASyWxdB1FzRLW4205Janevlxm7OI
WTmuzBojkReiGEcaVSQXUbYHLOnxwXWkB5QwsYLtzx/7FHAmftp1Gy7x2UOdTxyCXBAeOJa2aR9J
6IxxF07laVg4LYaIvqEINXtI3tY5GGbrnBkfdgM5YRv2Q/TKxW6seJa7Rxo2dCzZAgtCUtVcvOk8
RYSpmwbDWXO0zXXtVfkDdC7CYtk5WNw2P5sEmXanErfyziyaC8J6/dd2vKtfuuKxNueP2p6aNSMd
8yngfEOeDq9ynI297d18/ENkM8Gg9bwRTDGz3DJz361cm3hWC+wShkZ3LJmcBlX4NQ5JevawjbNc
mFgVRvaur9Lp2GMhoGxIaGNKwM+4WI6gfpDbjZb70DRVcLBLKvESWx+49xL93fJ7+HmJTSQ4Wo67
1jUpPxazcG+LK4p6++guHvA4YkabptjzLGsmQgm/yi7vPv87LArcA/MIY9bNijc2MMwJFgqMRFGw
MWcyEH/eeXNu9arPUsFb6CDwx0okz+yuVHuwlfWW40xi+eWUdxaN7rbikaQiEnIDdgyPeF5dMyNL
tsGYjGcT3816WCauLetZpCbhGa1vdLZsXK9zRsxSZpN1qXP9hICceGTpxU8o5o7jGHOBh3N5rUns
XoeGn54NVBWD9gl9Unti3YSy1ON/L0PdPKR+jXy4GpAAyPvADOSeqdlknp2SDzrPn6IRZFJ4UbW3
Kf2YlPn3svWR9Jp6QDE8N5d5yIAty/GYNU7xxhuVnGLbSHZ4AspDIa3T4Djm28YtO+8cpxLobR1l
l7FWErmi+5k3AwNC4QzsncSLEnH/2vgq24iZurJznXcLAmydc6W6ldfvQQrUz+D3CTX1CEo39Ju/
hIEs0YgaO8iHMzpi07YNILcue0udGQTEZD8ra0hvBR+iGN7L91y494xx7TG22O4E+ZC/u9RYW2Mi
rhCZ3Dqe5+LszEFBIxpg64Wwg9KcLwMZyMM8dAd3dNY1sJXjMNMDIXfn1K7xyOiqx0Q1ES3g+969
luRYTkOrGN5K8tBQgt8KRJ43TCR8L9r8A8JqJtGdbaGgRdiwMi8vKmnQJfmtDS0UHFNeBPGdsR6O
UgZd+xmq6ItKR7EOAmxb5VTmF2mUIRnVPqVSOZ5dAFxbHkeWWlk33fLgDfPicK1Mz1gXAzLRMjes
C09hGyZvnVkbVwrRnkw+TVPdPPZTYG8ZGFGbiMTD1DMN+WHULenzP/CjYtYs17ovz+i8Zzf7M2iK
X4/BdIPoAroPXjkbISTnRIJNDmD8Pqqzq1yQDvhQ7fN/h08OfkEvuCIGhy8MXRklRkOLGiepH1xr
Sct0TCC79fRLIPmwnbDYqqWVGDWcqJnS7sRHs4j4K9piHzMckzI375XR/bEKZFlN7FgXtRBwEWl5
z7bMrwnOa4RZYBtcrKu+9HB7hGN+AhtQ3eeMkGcDhQ1Kf4wGntX98xsHLRY/5XUyq/KqIUYcVOk8
9Ta2o1ZV+IXqPjong3NMRfFjQ2aQ1wMzEYEJHab2KOOrEBOtSLdDivW/RmOywkJmb37e2Cjonxxz
wAcvy/lMNouzxzxZUqX5zpYDO8JAFNICJ9q4JM4EC3FMGIOa7XQZXSqwTERIJtrmd2tzycc0AT8n
lOYs3FEB/7OtlKzSLABXMvt4DbogOlpJZaxxHM0UxQMGiKnFiJ2knzGEi+c6ZoBN8bcEF5vu2uwd
C+YDL4QHLythTujsqUeU9BC0IQ0XRx8xuAVOcYugyKIwT2PBhLyBqjYmgCssRoI/h/+UzPnaa3kO
ggKpRRxq6/zzMtoT/XdYVgxhQsrk3ErZ0yvD2yfu8IGGA3OYSjhDQg86UtKhZSYG85SwSiTYdZwv
w/IydgExcIw6SUVWeNY9fzply0gvJ3ddMLsTBjVRzGbogYu+XY2mUKcmKz8KGGVX3CXViZA3vEck
VPCQEuAsfNlzyaKg8HD77Yu2nW9TvZTRQ3wH9hPu69hy/+t9Wh7S1wr4xWJqfANu4F17S7SP1XxQ
gurv58gZk/bk6U5uK6t4iKaoO3rOwGAwUePNHDL0xBxF+64Lgr2B7hVKN9NjxmGsYqIyJz3Zmg46
bi4SPQCRBdD0Gv4W2c3o0FVViX0lxapIKD7aPusu4SgGerHiueTg2WBoGt4oaOSuUHPCdErA0umn
C2YXY99ErUdCd+Y/9QEHxJwvPb2X0mySXCyAkO9tkpe7qD+4qk+eKjDFaPlowTN/PYOBvrTKTXbO
Qr/47zsf0+HXuJyAyHfvs2dTY040OKAjEkA7S4lnIA+WGSa3SjXjxlweGQsjx6FYvnSKnvBnI5Vr
pCbRmT9INOv5RskqA3uBqtnyWk3FV8MuayO0mx1DQQCeyDTieS8aRN84n/MLa8/sGMvqvSZPYj/C
NT9lpcgA47OOR3Lt3ky/iDZ+0Y2Ygcq3AKfcAbdgQesPBieYUM430RxfMwheoSgu/fA5zNp/8Grm
FyaTyhij3sPPM+fbDYmGfudfo8GtTolpv6rMPg3GaL4PCKp2nXafMdGqB5dJtS0EmC+q0hXf2ngX
RVlsyB1YVLx4RUoUyFYZ/yrnCYZTWMyHwJQ8qTywDASz8fLzpza5jOJ78QLNIk4fcH2Ju0VZehc5
qj4g/2MRWch8/u+/Rh4HmAnsWjGSzJiP3jYj5/6kiz5fDY5HPI1p7M1UODfRsRijU3AOWR86d4vU
jInm7MoUbd/KrLlkCzMPC0J09pU+uL6i5IFtsal6lYPXi/OrgUaQ4wwuPSGUZt0HZ0w/Yp0yx/6c
en/DXbctw0o8Bkyl97rDLKBE07CvTKMLuXLybM+qvwdZXR6BtoJe64kD+HmRZH7FZvnXLOZHt/TZ
eVNchtZ4L6I5OvdTC4fKQ2kTTgBcRXeuM686q0yHj54Ydj+XwTBLki5+njJdux+wzR5sg4+D1eX5
i/R83ozYhn8NnWYP/zM/OiFpkyMAKHTNE3QipYnzHryzrYnUQiMstzPep3PdWKzMw5biD3oeckm7
esrq2fhk+snOwhPxXlTzkjeBmUqqbHFSqfj28yIcK751sQvqP1dHlq4LTV5Bd8kGuJ+pMyLWsDPj
kSePWiKPnkILiZ6l0frW/ixZGOKZzoj23pBWaWyNPs2fHPelABiHwltwH0IL6tiS7m0Y8OaqkTkl
dO6SIm2x8sks7mrF0GnKkjraJZMhdj6H9ipZPtN4YAE3gMDYCsoOFav2NKdjcRmXF6GLTw6FkSsn
zc+NX8td2MyYu9FhvExUDdojfEKMQbtrBh0esN1AS7eis7bpAF2k16cW7+kqXf4lZxHhSV/+qgDN
nT1HJ88pbvO1tMvk0Pc9IBvEU3skQyhzTR8fO6OmnQ8CCOmrU9wH4d76uPC2XhJOOxW1xT20xO0H
BJX3o96lvUkwika0Vaeuv+9ydgKiaGGsqepNajnER89rAnQVS+52V9RnRGLxpg/nYW3QO60a3fW7
hslpVdvlrSy9/hHbU7Nf0DBIh+xrlHqPjHjaZ2dmlpFmxV9K3+Ezx5s0GAVY/jDkZoWmZFgTvZdd
yJM1hP+yyVGXLpE+jgv2Vux352MVoTQrlZVsrCmQd7c1/b2JP/OkRALsYoodJu8kdWVV+VBFZMca
mQ2wSwXB6udb1wy0GVMWyebnSww2nGhVwpy3Q1qBACnfeBWNoRbYmvierniOGbfb4ZLo4p5zy6/x
TztIYYWBdjpy4Kb6kXPj2AX9IIEt9iU2W3IA2nvfQRRzYpweTRe+OS5lRUe3t7HmAHXCoqhfO7YS
F8o1cfGcKD2OSfksZH3IozC9z5UVvzhDwgXUZsbeKpAM1taszmbSyV2SkDikArHRpp1+oCIFTIFA
8zaNxlcmWmNbel51H/xk/3OgGmAnc0sMDCAemzg2z8Inp8VIxBWp+zJPXX7KFNOJx52yMSyEIbN2
2pcfupIsjkM4ujdISe4FLRicCd+Nr65NlnMYsi1GldrJ6e6K3HnIg8/IM6he1LD2bUMcilTfLKtk
YtXxb2AgZOlC98JIxXFOU3tuykyAjjQ1JotHU/dsQZepFl3LiomJcbN09xw2Uc6B6X20YppJ28J1
zP9jz6L8SF8bbf5rtGwy02YGBbhfwnivgmLRbIbl8P+oO68ex9FuO/8Vw9fmMXO4sC9EkaIoqaRS
5bohuhJzzvz152HNZ09Pz5wZH8CAYaAhdKkCJYphv3uv9SxPYm55mGSTmxrXaZrJ4BqV5XVewGp8
Y6B62bpUihge8kCLfD2jVA9bfS+H2WfdD9tQS9BJg5BtHYD6AwPb0jrLQZycrFgEwMHSt5EHwAzq
4rUWqhyE8SRqsHTxv7ltumK81EvDpBA3ttPWZGtAHH2MMEDeJOuD3urnSW0Kv4YnooTjTjEy7cwJ
MIIYWhuZ+Phyv251Wo61/tHKJbiFdIzu5rceOwe5xPykIPbLQdJ7xxi4x1RwOOdOEh5rhR4ZzKeQ
Oaj0GHR5eAGSFD/ZCv3mQ92Q3SAjOnDzBHTWtxW5mIvo1HNdywqCyKEsSWgr7VaKzfPvX+akaPsq
aKbfyGepOFi7ijEuTp4s2EW6XfRd9SDJaG81QZidHkgLH6ja2qrYmTvZ4ubbpsiSy7WgGNI6BEWQ
4HqNqwcxXHwhSlCFZXerYvUGg398+X5IZwoCPa2UA55k4QFx0CYXL0JnRG8AWxnBhu2nnOJNHIRU
86Ryos2m7qIxpH8E4wqKALa/bVDgzdQFq3ZKYQj4XCoa7svcD37wWY/l4Dd11z0zoeZcNZ+NFuNp
lQX5nWVWR12MWIc3xUIyk6Wi/K4bTxOH5jYrtpMhreuUWXwpRYXPy4qvJklcs9EO92k6eMUiALOr
kQSYkdb6vVmH3He0+cSyK3RDFTxcoPeBjygcM44B1VARmucm7Id9gL7qHLM4trPMgp42qcshjYMv
OlVoxi0L0hoXTS7G6M+kITLRDvXFjTD52ijWYFkALQsCWSsosRJhI6hkWggwPXJJ/1EY9XLVYuUG
zKp6llD2S1Bxf/sqwyCrSFnpitAJnpfiSgvVeCk0kWbqlI2uMrXGS09vCPak9kA/DZuq+gQGb3DK
2VDu8gSqocD4/ADFAAwsM88+zl4UYa73DSaebcH1vYDycyfgg9p+/y9OGBR+/2+k5Yc/d3TUDply
osXy7feDGjcoBg1UTOtT/WRmN+tcttFNhpR1d6BYzK+khYmXmDt2n7QATbmDUy03M8CBQUQntj4s
FoABetGdTU1xO+rEM6kp8384diUSHSz5JpqBIxIjgxQ+EA36GFn7PFoknDSsCLpRYf4rjKfSnI7S
gqBTlSmHpn7P4jQ5qGs1UY8se6wmvdchHr3AIHnCZyxQDICoiKWsO6Uz1ffIfN7LwE67Wo2CXYGS
ghXC+Kyx2FwGSukq/KD1GN9+PzC2Vb1ofUFGoVgX8WsysHzGQjjcagqexIiO/S2qZVaXa1WWTvBV
SmnaJGGSv6doYemxt+m5xkywZV37PpZ6dT8IvYNaDvh0FljQw3Tdxdt40VCeGdnQI2out4tofU5t
XhwVI6yetmpPMYVg1bzqHTuxmkA6lOtJUqb1Lcur8G0YqMcaOFDoE9qdoVX5Q50wuUdxICGjjhEV
gqsQl86ZJgHTQmuYEn1GFQLMonGchuALuhn5RzaAGxxQDhJzE2nHqUJ/nhr1c4q7zVaizwY186Gh
QtDa5rYQ8f9+18FD2d5AQ2YBIPSWiniLUC5RYsElmj+wLSPbNVCd0nsLnGESk0M9WQlqegOh8chV
eqjyAzXHgZGQCyPW2kdrt0xaotL7vnG0MRKXgMrbyYTSH7JxflbForPb3GLcQXGRCpCa20Wcufej
01sIleSjDzQfC5bM9j/FGlDIOFnNvYZaErJJfpClXIDF7eh1OG4yET3APJfSvYE5yUm6lmy89ctB
JpxLbKQ7MFzwEE2m6Vo0mW91NZxjZSgfx7Zqdq1gIsNuuuQ+MucfSitpN21KlgP+M/Umn3E3FWhq
vHJBsrfty4nw6lk8MQvGGbL2ReuybW9XkAzrRp4TtLAl4kzPfNhEgMligx8JO8Ebcj7OXOiPsjXN
gAXpheYEIP8Qk/mN+rS+dqiaraU9c7kj2qqDIKpmVXtuDS4wwhJXu1ymN04jCsfyChlXWxZkwJBx
Ic50nsfFfEwE5dQvev7eQs0KVdkFCSReqdulK2IKZP4iymvVYqJgwBi4bcpVBllb6Q+p7HdDTdEo
KkwfzCZdjoNKytuy7sfcmA6DCWRIQUKHHLaX3Uqp37CF4Awswz2XHtOPGPNuw8UY7kT6Ng0m3ieG
uAhYJCzyYZvIB1osubPgxr1M1afJCMyGEzI+UQTApjaMWt2ZEx9wXJa928tlfAJwFJ/MoGRS+vvX
BLTdNTQtvO+nfn/++39l1DFTEcAqWXkwusBsNNxN4nLz+4PRAto29OAjEcLO+34+0oeJIYH0Kcpd
KngzTejDhHr5MOutvA96VbrCIB0e+h+NjEIQBwFOzaabL+xppnWmmG24qjXnoACZZHVW/DyAR9qG
kUow48rLb7rWw/TliROlBUQU7RoEwYmbw/w8MAilzpCAj5XWXZkg5ZGVj1LBVxGKvfogJ9zg47H1
dAn01/d6FUm+uu/JiCuZ23K6oZojPlE8fjclahHux4wn5lorQnebBjvpET51/17NEoGQCd0ESS+z
A1IKDgcdLuRAr+77YRQnOBsIbNnhD7QF9lbZWydjfRAGsRK3Uyt/cVyqYPflUtz+9h0c0rt2FDGC
/++fBve1gAtYKEOGtrpMxvJBw0Pef3/1/VCDjPa4HVbcaUqpwg6FlqvRp4MuNeVWVXBdDjh/kQ80
ik/b/LZNA/X8/dT3Q1ZGEic/uJ1fvmEE3YOk1+emAr1tdlF0EhYlhLiSPZlL3fuDOKgOe3eh0JK/
xmSuX3Av0f1fQn1fa3n+QtrgOr8sVV3aG011oVilM2zI6rVVBlbfi6Q+opjhCBPE6iE2iuvSmG7Z
V/PrqFutg1WbwTa8vj1sOoIPy+huGUvu0cGsuN/VdVIcUEnbZRwqfpfV6B27TNhkcxNIOEW5pNOr
+lDNiBUYaZ9eOCOTgCP3BcdqNd41JK9VSvMkiuJeCIFntVJ5B5GltZWKr0COMvQG1MQIfcEyRlqj
ekmT0K5F5WvSn2j9szSVjWSXdbgAqS+RJqsJ6aTJkPiKjHRaEBvfWN3HjLQsdITZek1Fo2rQRmii
F5YVhOpNGu1gtTdQBSgoQYJtDg8NI+jSuELypjAJ9pTYBHTHZBzRyjYyIKnqCe5zi3LTRDPHcBtD
RwVMETRLeRCV9hKMHZKmNqrsckZb3XGClGOwEgORBGsCScK1NW0YIhMl1LISFfrVnkaXDtl7d6sH
NcPw9RcLkJ+0KFLHEsz3Yu1+qj2ifEb8di81cDtYGDp1S81G1OGFdefHRP9bo8608QczpQFS3AxF
fYPjCqYx7b3AOs9kzAHENM29SOJqrIIsYQBa+Zmm7EyYKrbZ1CBKpiM9zOGcY14rE7Xe1NVCjlxj
yOgI88hZNJbWpFfBCGgBYmJ40RMKKO5kP8KAtg1JPR1SiNX6qc4vAfK3TSFK1WmukCqHajd4HXZk
EjEVWMC5P7Vqfrt0XC5i5rmVSitstcBbarIfgvzY9sWxDtvR7qjTN4uiQMGIuUfSf9vO5PEEJI5Q
UwPYLcNLLyjWUSRgpDLJSywGVvlxhVObaoaOJQGxcY+NNzKQnfflPpHEXTkRfKKareCWmgjWJ55q
LviYujRo9HaX16+iCEAiG2pAL3IVOIFa8RO0NgXpJjbSyo5CNKw6KulJV9RXQRzswGoTu10S4MFS
u89RcnhljENzUC4Rs9sHM9LxXcw9vTak64qBaFHrggtaYZrfK1F0CYRVesUdjUWQK6ajta8H+UwP
JtsxjNwIIPn3QRnH+6EWtg1rmq1JzgBGL/BrSwYEZA7Ml6jJ7U5VOmdcVMOLK0IxPwN849cAwuXY
V/F+6WEFqCZvucMe6BcdHoUwIe9vlX3jldE67FNAaMn7M9LjCJGxCTvapZiO6rkH9xIa5D5WjJ/n
TVNODeqJ9ArdgMlVPnyAsXsFwjGDUFQ6t6qn81RhksMgmq0cSwll1nY2phdTjSAjpoa5qpx9U0sf
EOypDsQzrkUDheuofbKIcmRZ+9DRRGwtfaGkmVx1SUmvHtpuHZKmW51FMCGTlYqVLHdFhbjkoEY0
mQGMY9IHbhEEIaO+hSJOyR9SgdFxoYQvOFRpNZaf5LGorjHK/VlBR2qo0BKXqvvEca49VlwoS0vZ
LUvwlOSYRZuZQaWGEdOfYvlFMLDRlbp2CWMpxzSHAVuI1M/YMNjTkfBq0Sh1i6n3jGi4raAKUxYT
p0jYru1LhpWeLVZI1WIdJZb9r0rU7ZIuMRyJay+oKI43tf5szeEzSJlCkhnSE+ZOJkY11zvQAj8i
o3ibtGwFgaxgJKjrdoSa61Sup4IpKpKjwZNF9DI0e2DATwu35YGQCac37iv6B2clgcAfyqAWoNi7
clSqxzheU2ibCYAKiTXcALhUyRVkGwXeV41OW59xRIhDlm3akswIIqshetitXr0RDXMTK3p1gaxO
zzgBcERXA1Bkk360K9hHZ45IF5dMX6kxkGBr+04Uer8f9fNcqMdKQgbPjOhiynDKVWuJ952sx6u8
e/UrU3IABUVpMJx6sqk2aYL0WxzyKwk6eN6D6nWo0WHMNSbQYBnqbSTLBKkVqg/9ENFzcihAj69q
npvJKC5W38VOpYeHtJa+BFo/TjFWXjpmgt/MZuDrnHo0dZZli4F/pLPTUHaUI8LvHjUy4PUvAfgj
6C/rUHdmjCZdfOJIeqpjuIVo51xTh4OitiRzquZYgGdlj7VSQ0IoKj61RJEmaPBE+vwD5hqswtgu
6hAztSSD231sK4CyWd7fpbVg+V1wrhuc1vhEKhtVKSokjQmGlYIcnEbjnNUQaeZwRAPHdcdVLmR+
hld6TOG1sdBKygzkqffkvdIK2R6TIS7+qDmKWWHdEPgUO4FJWIN67UMSICCrnxaZc01q5uQkTMLX
lHXnCvfZrhKJj5hH6asqiic6L+iigvSr6oeHolmem0UmDxQvOxadSkX+TEW4kk4VuDcWi+wUknFT
v0wdaJpeHJ/rWTd8qcWbNvI8xlq4thkV4yJx7kTl7N9aS8kgngBzLzc4P4zOY8LuGGMsHTi17gD6
sMrIWhZZM4YCCHGI53fJLIx+giTMTAp9D36aQNvxRkf976NTgAsexH5uTSRUhDhNOqEu/D6Oezcv
OJZS3KjTzDojqPObdNRdjAwfSyheuqE6S2Epn8w29esm9PS4kJ7MVR6CTCdDLh2/WlbMi4qFbcL3
7sYgJEgdgGKAZk6mhbsphThxJyUQb+T5YZZmxKXRUTNExIkl12BisW36NOhF4KcL4hUfHt513NDe
FBdvFhyfROgNR+tyWxRlus1y2e1MmcqjFkbRDuYQfVmnOT3u5pNasX4vwEHpjYxcBMnIUOaftAiH
m6FD26qSoUADy7ZWOz4iyy181ttFJ/5iMZLbARNYMB2X7q2oCJHIddVtc3FXZeFrIFYfhTahZgKL
QOsdLoSU3BSimnoMFDapsBOEngavEGaOjP9ix6TldhDkRyh1iVm+yUn1Gk/DezVpKGuw5Lg0a0fE
zPNpbEDEGln1hSPvK1GKW9xQOBGYCXjmREU4dBbjfSuufGlqKp+aiRHyqcb/sqksCD9KQ74AQkTN
NZlV3FeT/CRBF8bKXTRbustZAHi7SMsAy/NyRVyLgzotvDQGTBoN5m2SIYq2SgskEzAKRzZHRGAa
CjJN7e2umvb5QHfWkMiHCSgEr43K7EAS4VlO2zTBVs7o6jaWwCH0tE9tTQsPXdOq+1EYdnpr2Hpj
LscmT1FXNZZ+1iq6t8s5QiT7MYzCLQZwZySO5qHjytWsAEpZv+ewbm9qZPYLWdGaPpju+EXEeefI
KlCHDhVJiVK4G6xqX8mYVdQpOiZtyUMd7gzssQt+rZNFcbXp0oF8i0p3Gy0H0CiIP8ywks5VHogk
3NudKYSeBUPSl4rURU1F6TMvj9ECYbRR01csP8KdKrXdPkTsspkC/aljbLdNA+lKA0FHjKZlHkoT
zZtbE5wCkTgGZ4nHoBa6cQWZJFCm8Zzjas3zTiFE1v1v0chgSE1XhEpXuGAtx32NFzUJSfWZRbpg
MOZiTO0CDRFtRKhOTEweVjdY/ZR7vawOgwENa1K2qHtkBTnvJJ2nIkq8Ijb2rKXdMrMYrjDK9MKU
FIVyueppwEJepec4u3+fnyWtqaZlNodlsUY00h8yFZl8XMOSDFmDfPdL6inCKwP8HgbtZiFpxuwB
50SpajgmiTpMv9CVGNwREQ2GJFOzq1E3oxAoevNOnrW3sLVNOVYYmqE8SePp5u9fnfynbC9T0UQ2
ICnYIXVGsLz6n9LTQMWw9pk7Xl3IfSNNJmj9YRbc9pqLuZBd2Rqxq+Wik6fqfJWUDmVD/KRJ0Ynb
juC2FVQ9um9HrAMSaBauJIVMZzkXPOI/xKcFHw9e5OofQslUaQ3I+8NetUxRN2XDIDdUNGij/fF1
N60O+ifrQe99D0zg0KY3+L3Rn1mzfkSnlV+5OP3ASlp4CxXWb5oYeDnwwQSV5CDccwyutZE+XDO7
wtzo/mhard9Mg4MaKb1X5fQ+tObcDdENM7TqXa7iPXrHXLxicRSvPcYuoYVBt2DWJsUCMoJYm0Aa
s8dB1IZjXyQjXuJWhv1A4rXWgQTFrAQMUiXOoCzBCwRmfETwnR/Ccpm2NS4KCiXF6YO6vHS91N6x
A1TAXSRACBWgrzapmIVLdCgzsYgPMdxDG/2chnVyjLlkTzBpuiTmqgitzWvBcsGQw/tUV6bJp6tB
ZauxobPW6g5DAZkojaV1wAt3s7RIla8h6i5yavkhhkCIsyBt+RsyPidZ2CWl0p4WvYx2ajSHdpSp
nYuevva1SoDBvz58fwlG/TFBx+j+/lQWFZFL7+wRVgNzsS6ljcZNgjyq9be+f//7V41IJ8eA3Bg1
WKKzvj7UBRZgWe6PS1NhwShZmkpgurfmXDDeZMzENUB+r0m8vyD439RrM7EJR/OO7hDhHhKwc5nV
Tzp0M5B0HrIW7kSvoczHwHbz3fqqJGXeSwNSkpBGhjMJRUYJ3hNFEst0FUq8ud8PuqQ/oEdWd3il
Egc3TwlppTY8qxXe22TI8SFD+iD0svS/v1TT+DwzjjFbcfKXPL/2nVZ79Grpowo3S0cu1qLIp8FC
CgpB7FmiFtzPkQKxXaoSEg3A7E/trN/KTYV0wyTpAexEcPx+KOoMSIXRgjVVI+GYiyU1sdiRHEOd
dduMlfIQA1S0hGS5W4pCRlC4yNuQWkqKQuM1tOQR3xYIFCUko0eeGDV19WjrMck1GR1vZpwo/Gc+
C2tRL3J1Sk3LPHdyqV7a+cZIVcHV+s7yzQlBwdh0gGsVfWJJrSk+aTRQ3qtmPl4mjsojHuUGlbMW
wg9om85lBBL0m8WI1WPHukxYh6VYvTL/W4fJzZYOzHKYhLC4IVCsZnzYfAIdJcvUyDs8GZUt16Pk
T4qFl1SehSvdEsaidENtWpQJjWriFIpamux0PU+69ewoHCvUM48kv/JpqIp0EzLeUpq8uqpgBeFk
LEQprCABJkrWUcMA4YxczknUqiHjkzEGWFd8NiXAF+ogY8+CY33JQtwCZVEa20hf1zBxBq2vNRCy
LXlrG8bU+DJ22w3JC23eQpdtTIzUCfoKxrGxP5vhR8sdAnXKfFwWFSUvrHpZrgnK0Mt9ZybNXrYq
SnO6X54wx+1NHLR4SUuUZEFtMTFZn0u43pBfhvWkaU2WKpTQKEDNuuZzFZSDIVg3BM2lvNoqOqKh
eA+0dGKYfaJoUI+BqiFfzYoX5vDawQjGENpRgyEwbXOnUbFEzqw9gzURVqlUlidi0ToxKVy7KS8Q
YAjSJ2qK+TlacelWmauwBUcGODCCW23CaowaPEdKhc7TtKIvXLuyx9yy2udQJLcjlxu7nQWYnqNY
XRJlCT0sswcjs9qzEjcaxWqVPvQRp4jQ+aWaZ0fEhYk7tKZ4Ixi0OczGynzFQMWrluNJwQWOJVUh
1KVMINvMfmomyUu/ApzntDeIMZDoaqB3wI6OlkMO+rdvHxCBr8smEZ6IG5hgVPnmjCgIfqzWP6L2
PdBwszwrn4xdLHZfQzTkt3E21TeFJBqbTlH6GxSMqjN3SnzUxnT2Bnl4KQc6H8OIWXgypm2OMXMO
9PapLZ5jFcluqLDGaMaspD6BgJkNN53Wr9MVodxh1xjOpm75QSSdYiJUzkGgCvu5MBsCRaKNGCjU
DlCzbqilmMgtrDqksRDwvzWDm5f9ukPXUaWCMU0gTIH+v/5RwRY6JiPUqC4MR79ZH1Q6aHY/yJoD
zYQ7qFFLHsO2/H6Bzu0ZLDjIBqJUVALQTJkMYwg05j4mH2Mr0C54EwYPxE5xoFdT73ItWOxwRq1E
jx+ldZ6fVPbCUz4GAE2DYPIZ1Mq/Jf7+d7K6fw+M/iXT+5cv/+d9mfPv19TuP6R9/5+lgO8+yzVA
u/31T62v5v2ngPF/vbr/lwHgFlGs/3EA+C5+a35k3Y/m5wzw9Vd+ywAn6VuB4G1ahiqiw0FT/XMI
uKLrimTpGmIVWTTE30PAFf3fJE0zFVGhQqX2MklXRgS4hoCv3xKho4iipHFkSqr0nwoBJ4/0D1We
phuKqvAXeYW6psq6+EuVh1QkSrSq/JKomffLvrrPr9IznUirs/Em04J3PlI/9yN7OUpeX284a3ap
Zxysw/ypHYePbl9d2pviPtsTv/uRfEhbzcvu8a8a7+NjRy/+R+sAl9vPdu1YHgyGPVYkhznSfviI
kG7LG5rgPnLI29rXf0QX9Sv2ypN2lOEVbfuMtJKN/Njcozn2qYUd69xtMxf6pJ3t00f5tjqODtCs
PUHlV5TxTnaZHW7NdGr6rXmfO7Gngud0izNihIdxsvlOe7scQcUc+0e8clface+yr9qRO+66I9DW
G8ryXbDtvNQRfcNFpfSVXEqfV3nDdd4LHvOrwNDj3fyiLRaaaPnt0GPlDRFolUdjL/BrH+4n/sLm
bLmaJz6E07n2K+vy1p/ogfBnwxvuUz4jgkd24ZH38AUi2Q32MFF93RYd7VCcjQ0ICze7C+7lfbnj
BdqtfQ8dwsmd6ij6CijawRbd6Ma8x2PsQnO31S2Ard34WQRug0n/WfNKX3Itl/xFrz8Ftw0EfuEQ
vBpeulPvlmwLMZFSUdsEbkxClV11dqwTp4D51eujUw26/C2TDgoNg4O2720kSO50UHhdCIRHO7fN
l+6OGEYF0LW+0Z6XY+7Ft9Wh3pFgk+xrjzuLnfC+uk3Gbkn20d5wc6/chQfZL+7bV+EmP5kXtvBk
uaDxRCfaM9c32e3pLt7pW+OqeGjpk481FfAJ+PR53Jlf8wmb+PBkXfEoPymH7q7hIr6RIoypG1X0
UC8wahE88SZ2IUts0U3ahMv8MP3ZR9xPQ9vJD9JZuOP4hDkaFec49wxX2pQnfn8b2/ImdPUDjQ8R
/tUm3mXb6gU756a+HS7MA8hvUbiJbHJSg7cEFfWbRtxK93g7owLilSvGdnUcXJRT6GnfEPVu6x2Y
RxIOT5fc3sDKusLD3WSu4WUfbncfhhv9EYhMCITHZDe9Ao6INqYT2L3NGM0RaErzKurX/LQcCrc7
g86jygOgy/nGYSTa036iYpLODIU2aXGEIhVu4IZI+nNvQIvu6JmS/Wx9QX1HqKBr9qR4k3LqNpf3
1oXmQdvZ44ZO7PwWXZbygC3hTntA4WLS4ckPPIfSjDwiYpXad9wrG7KwHVOyvaZ0YIvOGIs4FLNj
XqPP7lnzbQoNVdRmhEwJBwHUy/uEQibm0BWdYKciIvxR+8sTGuGEhZBDVUfimh+8k1txwQQXgX0Y
eBd+vS9Qg/7I/Pis3ddf5Kt5s3EX3KDudihx/eIIiM9VxE/tATcSKKdzf1dtWY1JituehxPGFjqh
J+1RdSU7tqHIAZTjauSWklsYDBJJLcA9tcaEQsBODNKs6bLYwAK0FMPSvQrjYNgp943PGbzRHzAA
4DAkopBcHYO5Au14Ex3TqbyoH6a80R3cf6hQEB260bTHy5v9iO+EPYBl2UUvU++mL5C4tlg7TyVE
CcLsNumt4HBOU9STaEhO6g/2r/jcNsQ/PulbK7Dzzwpws4O+k0bwjJA+2SweYcqyCQbYKd5Gpm66
BwqexdKmOSDibl8mm6mnM17BtZBzstWjgwIid3GwLXBAdOy+YZNKzHY1Oy1fESRCg04BvATvQZy5
iqvcgRrMowut9G7wZSd9XKPJX9SDIZ+Khzrf50/9UwwSFWWU6VUIe1Hc7HCvmrr9akDDiTftYxq5
uv7Ypa4lPsGhKfE9sHiileEAXhPJD3vuLXBtO+DR6X62frCv5zs617AE7sY745FjCm6nPd10V8Z8
OPoFfdP4aBS2d8ZeYkG+oXtGEsM8fkQm+a23QIbHp/ZJvKW1vTIKHMIcGe7uesH2lH5bPAgX89p6
H9YW5G0ublkQVSdB/WGcmIfY/XN97kEGti7+5JMUXjE4nXs0nuSLvRr9Q5+DS4BjKYMoKAfBnt5p
le3WXuzG2DOIsLttfB2d2aEeto0T8QYcyPf8nWdi+m4jQwOY4HJyAL+NfHiw1Um2TvobOagbgh1g
Z2TcgLlsEOhuF/qTEgMb29X64MBQIDohw75zGklA4/KGOx5+vvCY0fx7QTEJdFbOT/GzWDxL56Z7
lcK9QZpLeGy/lA4aWvWuNQ/WWUsPPS34oyrutrUDuvqs9dthsh8Gxxnf89Yhvm7DmbiZ6CI+hagw
TqjpNhVOwZDrpFOdYAZzbUcvuZkMrquYzCDDu10ib6CdETAUixduWOg43lumx2bxqMaqq6f5E6tq
zIH9Nr2DByVgYGDus0PImvj9ftzSSX8zr+YNzPJ4251qQEiEE7/x0J0yfz4GZwIItvUbwtc9m+JD
rWzdyY4mLA1oTV6117m5qK/Rvn9jXjwe+jflMnrqQVMRjDAq3qQXEhCBbD6P2kXy0HhvZZf3ihpU
co1px39AEmG9Q7EA/1Ao3QL1TWdXMZBQQjI8zXSYw9TVHjBRsCDrwq/6BLUq/ABN0GwJGTME/LZA
G/DauqWx8yOfg4yjeTipRDtD0vfi7Q/Ti7C9lC45aISuBN0Fp3rGwqXbfoDLENXddy36f7tm//+p
Gqc8/ZtqHAVC0X7OfyjG+Y1/FeMyVTVFrmUpokajWLR+L8blf9MNXUICw0+ooqyZfKtAxEfFrVr/
ZiiGYYgksmg636V/+69inG+p/A7maFGWVV201P9UMf7HUhxPoabLprR2ig1ZUXXT+mPDVZATTabl
hy7iBJFmi/jNI4RiE92MnH+NzXzL/mnvXH7r5f6Xos8vZVx07f/4r3/sm/9pg+u65efONHgPmisL
GwyqdzomsIzPuEwmck7+fjvsvJ86yX/eDsuZn7cTxgnhMqZCxoYAoHmNvLgOLe4kjBwTg+zkHzru
CiunP29PZlVjAB9YP+w/bq8f8V0VM+9LubPuqHycyra24jU46X6/M84SRX3pL4eckiDeK1/NdXTn
bUJXijtryh4PPzS7eRW2/T/sB+0fXte6n36aBBimKojxsL4u9WuRHoTsSU5v/35X/zIL+de+/um9
/3oQ1fQxO41tdNvRSb0TvFkKL4BHxHM5UBBv87vCDv7hQFr/6O+jgj9tVP/lQFJgghZFwAdsLLod
rXdM7ZzW+2mk8q4fqoS4038YT0icxn+xSVWTFd2QJFX+9TPuizarMm3kTj9tVTt3SL/ylh2m2a2w
1V7+Ya/+9RH1+9Z++eR0RZbHWmevMn99RtaxQ4j8TrCXUziCn7rJbxfuP/Rafj4xpb/enmFplq6q
DLbW7/90pMxl086M1dZ3p7hZ79E2d6oDfiq7QIpoOdXO+K2/8x9u8i8vPow8/9cW1+//vEWox1kb
8A7D9Gs1d6ntP5yVf3nwK3QFJc2SdXhGf9xAaw3hzKwJokP+OjbrdOHDwmv/9x/UP2xE+fVATFAo
6xGIesU8D50dFPdD5P/9Jv76s/n9jSi/XM30eRLTouGN0Nj4UrlIB27gsf60Gdg48dl0/n57f/nB
/LS59UT46YMpBwxPZcxbYgC/seojeuu/38AvA8p/nb0w95ifypIhab8cbBAo8c4LfPTQvWza/cBl
rgAJL/TEd+EuRwP1sNjNjehyVdxRyqQu6QmXv38Rf/nB/fQafjn8cLlkZcioeRPMjpEQ7ladUzy5
f78R+fsg+9OF6qfNrC/jp50pESSaT+vVEQDr1mBBkqZ3vXy/hB1BTtnGsq4R+T9NqTDIYmgiHoz+
YFpPcrEPsn1hnUliW+cdMFoFu2EBKGA0lrIXNIg4/rwEkHAVV3YzlW4SLnYOeJhhIICK49LC1Aq9
NCUD0EdIJlg/1NqAZ/gosIiVbjRF40etzVLv4w6DTfrcJ58Z6++cJVZl/lCC+8Q4YiBprUsBt1cp
75lX9T0inMgLCKuK5K9JfpP0fVkfu4nEgoikcv7Q8FZ30XYZ/KT7ItC5jh9AbW2D/E2p7zOSQ+cl
QlR5NPR7ksJl+alE+qUGryEDoKF7kiZHWI5h6uUqC5v5GZE2gL+PxmDiK1E/T7ZSpHai3qcis93H
0HqwjHu4n7pMKww5zxK+dgWxijkLT3SHEocwPHeST9DIvaqVlyg3LNwMfW/RLGHdjlVrI83s3/Qd
v5FJggNSB2y3JyX50P6dujNZjltJtu2/vDnKgEA/eJNMZJ/JZE+JE5gaEn3f4+vfgo7VLRKVxrx1
avTsWNGkkkyBJhDh4e577YQOnT2KUOTPx7hM8Ct8Dey3DhVOPQnMSzrsmrd2orKcfA/XrqBZyqhg
MmXbYwFLwRpX5YiW4E0ItbAZj5X6kopTQU0SJpIevOoWp1gP5mqF9w89YTXtJyFzpQmf3ODsa/e5
2NAOS0MooJiCafry57CgHmkaRINKp126k5unHj0D7SCLWrjrGHImfmEkXzbd+Evgx6Z175FWA7fF
yISTiF44PV1xBp2D8asa/jL4yoJnF+hK39ONuwngcMu3BrpemmUy+b2osB4HllfvsUgHTnbXRuwM
LSDOmxqdan7K5c6RBnUpW9gMUOwKrXZv6seA74lDuFbaDtaQ+AGcanI82boxoQihBZaCK1uYmJbB
rz61WduDFuXo0lO+aON1LB1ME0mqUld9Dp4GClzvjcOKwnHPWpLzIzuw9ld9eO17n5b7r65hFiR0
aRjbWsA1dHvknUcca2CnLzqE1aSl8B9fIsdYhXuqKUvyhrvGdex0fWXNubh+f1hyZqFDDyUqzell
XNS/hqVYastpL++/dSt/CbH4u72EGYx59IpUjJP9lBfShp7Wq6G+Nm0T80dBR7KicO7Rdf3P6/qw
8oWaToO2xa5l5bexAmnFeDFp9O+OffswjmuFfq3A/+ZyWA3tpzz7UWAEYZI5wWURj4llLuPajL2k
mv+K49tEeifqdtImXqQkI4QU3OHCTax3yq1nNOJyTSewubezO5fTevFE+0fHd9t63wz/NWOKk7zM
6oevn/T0Mmd3SBOLaqumgaqSMxt//uEO7dbwaWMMe77wZ0yC3f5HhQKg8g+K/p9vVozECKpuE8/I
s12ExmkA1SM9vnmdk0PCmpVqs4UX89c3dGlP/PjKZjt/jlIxHFpeWdCPi7yr6L19kofgykeiXAre
Pw4z2/4jFp9OHqePhDKN/A4CdT08x5yHoqW361fFWpwRca6L9fU49+Id8q7oMtJ1jZPa51dGj3vU
KprXLxr5JKIbFDoo7sxrN3jpmGt/GGW2EtEVksgdArKFee7Ipxcbm7TPit3+5J5ZKBf0VhzMHSji
v/H6NMIryxREvObsuUqxabtoSSaTg62vvtoRCoRrL0+7tLrYHwaZxU0UqPuhn0yLsCUhDUVLPXUn
a/hldy8Btg2Svvfcb8mkvbGQJ6FSSb4nxBfopGiLfkbiuyh1vHrl3zhJonUBunRvWneiypdBaByh
Bj2oSPcnQ3k9Ogrd32FLtw5xaLeLyb8FDOxIn0c4jgCeXmTpqU6HTYsGUgrgYOOQI4aXTnn6+sEq
l6fNv57sbNqkXg7ro+GmYdM78ipaJYRKExc9/FmuBidzlG4rOap6bSJdG3c2kfIAmFk3MG5Pj/jS
J7PIybNaSojZlvqrDr/Okbeeo1xZbq7e72xlU7IKymvGuKW9qN7bYDE60crb99MO1r5jlobL8Zoc
x++vn/O1253tXGamFqE5krEcyztd28gl9Z77vzEErZvEgyTQFG32JlGHSK3wp6Qo6W+dTrCmfamB
zvyNUTjdaEJjd7Ct2Sj4CSHlCBklxf5MOWRsfxGNPf/dILPJEaq5FVkDg2jSbVR/p6Moqf/GEXrq
cv3nfczmgYaA1jbl6WnRKlYcq+5QNIev70KZXupsFxW2JXSSUaRE1flhMKyLvm1VxkAOtFIcNAq/
KR07hE28HMddiKO/p0xMvcPLV1+PPV3+bGg2UwEAQNcVsGuzBVPT4FEYtCIvPB2CtrvNzXOVfvdR
m6Xd7uuhLqWPPo01WzcziDeYQTBWhXBtYeJwyte8VEGg/q8yrVfHm03BgTACNSHjyfsmXamOt7dX
tI5NlRVafK5mGi8lKbg/QxCi8C4NeZak6Awa1tyEJYMa3bHc0fZAu8ACHvi+/VHy+pKXrx/odP3/
/u7+NZ74vJPTWVJVmHCRsGrJopYb+iKdnqzj16NcniH/GmU2Q6qqM7yhnepGWeXk7tpELKjGw6Kr
Nlnw+PVYF8KiT09wNkOUoc2DvmYsbTMl/JJNs0ZeuDavzMRL56RP48xnBlwD3Z2e3BR+9Q4K+I3/
OB2XEpIv0cbdUrm8ATG/mhJM4nAt1TjdxlcvbrZsuf5gmVCFOOX63xSdkuyVx3j532dZsim8wB2e
TURw2IMpyfz7tXKjZrSuX1uwpnf+7zfwrwFmM09XBs/3phsoSXhrnKl6eYFyYmVv4i3K6k3//et5
oVw42PLC/jXgbBLquVa57FuE5T9asYi2yjbYAPHEIZUI/W+lglVFUdkbOXFotJN9/rJyWjgCK+dL
jncnTDudZnMvrVC47+J9t7WWX9/cxc/4w2CzLR8hsuqBfcaZ2zqILl80xdYy0itf8aU95tMtTZ/e
h5OaistoMCpTPOOo37xnPMHW1dKLeG0E5Rv/BuXnsridXp7u/I37Q8tACVAmGDBms1GutF4yK0Zu
Wwwpb7xmX+RXVsKLa9SHIWbzkSSejRiFIcz00Re3fYgBRrYZgleVI/Z/dzezmdgNceEbU1w4mhvd
2up07Mjj/ddjXLwdBBKGZuuyQj3t87sKB0XS23iKOVpwEuSvlI1EJm2iOGRXlsLLm9aHsWazz5OT
XipyxmrXw6p/jPb4j5uv7arZYSsCQ5ozyZX5fnlf/jDkbCpaoBbsaAoNC/qvN7hsLaNlkbJ8iHW9
8UjIfP00L35f/zMcNeXPT9MaogyEPcMJzE09cKf9Q3lNuUPvKP/Kvy2JH0aZzXLFGgnwpnc2qBOd
CgJf+ejHzyXdLSothZW80HxoR90aoj+6RuKfnLS05kCEqWjJk79P7YttuvS77VA+ixCiX/WtyOkI
RfTpqqeuppFL3JUKwYWP/B3zz1Qd11NyPK9OfemijFypzbsd/hzNYUHlfCER7MTvPgrjTkqdSv6e
0h6hhE8NbZO+fY7t5yHU6FtjFZW0Za3/lExv0emgeds7SEh48ITLUK0PqRn8oDn8Wac9r9PpYkne
UpNcM1ZOsmnAsPneGD8FAC9gEugK0MbD6azLYzbIy4jUdq3vNf5+CrQI6shh9DGdv08sJ1Z+auUq
NRwve9LQ23nvJFuq5k7qt0FLq71/CtLzYIBnaL9b5k6uUSlX34AuLsMJnZtYaApgZVo3ecbm477U
7sHzb+PiNRw3eQU201wH9H2QvVHDRzJkRnQTqns5fMYeDE255a265Jse0EuOX7SXQZZrlqKz7ulL
WDeueWdY/rq1Xwdab0qrXtojbXvWS+EfTPMhqFNHB9smhZFj+b8C4QJ4pc+v0o7dCDcAmFWzz2h4
spXHwH3sw13ZhBsvDF5CW5vM+pbdmCKnwKc3+1Wy5PdKu02SbvLzXcXtEbni0st2nfY7I4mnBw8o
bEmKr0ftm+LeZNnWSmHZbEtrJ3V31Co8/E1j+wVprVnfWjTW4L3qeuc4P0to9ie23GPR3OjBtmQT
hSvrYYFWayh4d81oc6z4LbqzSs5R9wxnnJggCM1l42+c1zSFQwYlL4vNVZ0Clw+bEI37wAjtgH11
eHDdbWzgnnPt4H4hVPg0xiy2M/K8sMY/YxzdTbNhLh3tDcnUZbq8tnNfWjw/jTUL5DIL1ilq6J44
sndGJ3bGQ7asF8262EEdd7KXr1ey6Z+brTGfhpvtC1i4RH2RMlxuvGPKs2Q+FOW9Zbx+PcyFBVOb
hJOc2wXlSWP2BAM4Pi1pUFwRQX3l22a8hbv5Hw+hKh9Wy9mG7aM2A3897Trmk9VkCzN58LMrYyjT
wj57XJ8GmW3VOrDRvvjrWA0Ebd3Sb9uuEERvq+3XdzNtWF8NNJvWuj6EsdFwN3CpOUREm3KFQcb2
2rHh0nT7dEOzF+OjfGxD8GgcoLFZbB9jx3eoZfhLde8eIgdO+u+vb+zCTPg04Gx+V7yarvUYUPTn
VgaE8qu/NhMuPjubBUFYpgJAf7ZvIoprsRlnTgNQ2enbflutm2O9uXbku3gnH4aZTTgjw5BK7xgG
tAuS5fu2P6OB/RtP68MYs/nmozXvK5THCz079ewD4neqXhniYpTxYYjZTGvcetQz8MwL0SWL0j/0
w2tCghuKfQ/+5evbuTzdPgw2m25Yu9I/ojOYcoYnxsQOnmizXw1rfws5bV1c+YquvaLZZCsA7dme
wnA58CBJJBN+dtGMV57gpdIL+48xNQ9alq6as4AXr2ygxdRjQaGjgIEvUuCHZJtUbUcNXAygiptQ
/AjVuwaT+gADx874mfkCdvgAN+XZxlfXt98qFGlfP+5LH8LH65pFxaqeALnMYnKZsFaqeu3Kd375
iFlklR/Uhsq1eq017lLf2sdHYc0iYy1384LyPAv9rnXaY0H7NXqMA2HOMv8xHItzvgxPxurr+5xe
43yxFEKVKc+qhuCUzZ9/iAHszMRORIEmNfr0K4f3JkpytT4iz/16nOlTmI+jK/yn/dkz5+1crW5L
g6QyTq0ei/oMeefrf//S+6KxVUcOBmoAsf7n++g0LFbRYE+Lfk2uqt7qG21dbq4u+tfGmX2F6iDX
WTAwToeipnSqw/QtYly3nI5Ner501xTUaSAXBxeNzdf3ePEZfrjH2SdZ47QuJx1jK9ZTk91V2pVP
XlwawBA65Vzd1BWOup8fIs0SqcjUaYAz8rBvyhqg0c7dkKtdWc6kYQqfoVhQnxeLYK1txVb67q2v
HUgvPeEPF2HOPoMaV+9cmFxE0PzI8jdfObZG6eDQsME4YJHAFiyx/P76yV6qLzH9/+fO5zk6JSyx
R8Fdd1HtjQ0tCqup80taYZO1tBbuwn3ptuL09Zji0gr7cczZJmjqcYVXCjeKRdkdijOn+5Gu/Yfy
N3rajbit1hHCAH05ngD8kZKP7/HmQVCxv9ZedzGd9/FCZmsALnctvnPc/LBsiZurZftTn5KHK+n2
Wmx2KdugKYrNWo87DyiDWYChZ14r+wExDCHtjW//1M0fBv3Qlh4f8cfC1PYx6x4gk2P7LS+s2vjP
l/WPMfu8BZNczqBZJrsaQrhpmTgEO595rO++frcXXu3HYeZNmLYHhkVSGcb2ftToT9Tuh6H9+O/G
mD3JMAJz0023kiCdVkN4yi9MJufrQS51Rn66k9kkLZN4lPwpxJGnQvNGXo6O2OePtI5NYjb0ltI9
qBugPO/NLnFsUFPna2vuhS3q0yXMpqekD5madEyZSSAUNfqyLX/2yb5S6iurwMW3piNysBFHTN0t
n5e/poMwFajs+Wq5DwCbvIE3+fpxXp7+qIw1mj3onPm3am8Zh6lcMQTNgkAhnXFbU5JySfJQBBu2
f6MrHRcvBftAyr6Gbs6OqGZXaHGUcXYMd7Dft+V2WBvrfHN1BbkQCDMOdWWaTBRVnUcRemVEGKRy
W8iJfpnAVxfmt3ztoaKl42mRD6upyyzfR47pVMnfeWsfxp7t/J5tQDZpGTtT6WFT6dnqVrE2LL9+
cxfnxodRpj//ECcZkGI5sjBKitRYP8oCJ9Wn/26I2fZeeIo84H5HEyVOb1juNc23qLmSj7mww396
UbMJAdWwd3us20iN/TLLh4BA++ubuDbALJ63hiILlJoB4uw7jH8cHb9/PcClc9CnW5gFKbE91kXY
MILYKOvipjnhwzMiFKx/CPRr8QbQ8NcjUqLj5c6CV43DgEzNxNRlMAGfX76WhHYly0TmVriP4PDa
+m3SPdUoidv8FXdQ03tys3s7J6tco5b3H9vwvo/v9f6hKG9Kj6JmhKBxKySkyMZTpJrHUX2vld9h
jk2YtC4lHwkQzlqtt1LHB2DOCzwyyT0DF0fYmCvPGMBgeLDXsStq38A2iXYTweRJldupa0RqTpEv
cFnPNsowOUOQBAV46he2k+oPBt299gCyLXyKzV3Z7yLvhNH0ojSevBxVq2NPTQZ7GKaLLv/dRd9j
bD0SpPFJf5bzAWu5iRr8Ah3KG85jaDiK/u5mnmOh7rQExVrtMS2o9cC3p7oJVtLxm3er51xWAoLy
72SMShP9DoQIfVMeQmrg33miOPbQbKWaJJ2fkBsPSG+ZC1td9cp9YEd4UbTbCJrpEL1X0YsLMwh/
K0y4KmxSt6O9z3NINSczjjag1m2Szl65FXYIQhz5oxQ/4taRTa7E6qFVOI5PLjE27gfWY5HcStWv
tsChPbOA7EQODLcS8GC9lOofUvnYdbSruzgJF4fR+yVreNs4dXPqcPnTeX44x7vyJhTxMSuNLSZV
t74U7IZAvy8s+sONDXwjRwnzBUC1ReveqNoJSM0ZvRLeYsW2GHJH84BNy8aDjHetShe+RvKw9LDX
UbJl0JpAUzAhbeIjIJ3bwMJNAaPCqZ3cBiI5JmTRladMOcMvbFtADP1Sa++xCVr7LlIMRQCahqmu
3+Czm9MRp4T3SWtssP+0SU256mHE9jGkDqLQRdUUNH+EFuU5iYW5WKpiSs3XqIPfYnvfqTclbdmt
+7OuWlrdHhsseEJ5PBgm5Qx75UYORGYk5A8R3dpt/qCb3zQS4x1GrIMkbdPye9n2K7jWaY/k3MW1
KUb8Ip974liz4lUmqFipaBU+ytsq3rX+eA8V6LWtVMg7DSUPmOCx2Ompu9MG3/Fk6aTi5h6gi6jq
967RV2UHdst0ncJwd2ZTg6kCnA1Usmv9dR4OsDUBeUD99zza4+x8rSg/W+lcS7hJpE6u4SalxUtT
vvfUYcuoZa5tRt+/w7Ni2Ui1YzSPZtHAUHWxfUcL4C9aHdl9wEdTA8d5dAcbzhRGVuN3OFxLHPHg
KJuOJQWrJpAWBTR9u/ldDuAoeDyu7XTaM54AJPYVJ6sGpx7RrmswCPV815bHllC4L/kmsL4zFXMJ
Lpi6TLSKmupH0tCHquA8jbbbjB5wo11aCX3wARIHEF6G+6N2Uei791L9ICDjRiB5CvNYiGMuHYJ8
J2rEw6rMvMQn3XvSo+dMwvLLVLYg1NcYEC8VSYZAbT5hDbIFvH2vIbG28WptJfQwlQ+8HCKHu+vy
apvi2yBr1bpwcWLpq6Wd186Ic/oA3VrHObeM02UFVKB073wsu/qK+phCx2Xragu1fx4orJftuyzb
C3ReG8v6Hg2eA1jpgM3bok0xJ2/wljLxhCsehNpDwxwgA1CqItOa27zyoDu3krdRO7Ag1c8Y7XDg
SqgcvvfM0VzH2ey3l8qOKKnnbTvv4DU2z2YTDLcurkCe5y11GI9hwiXBNlLvRiApnXbSh63InQ5Z
jK/yP0tZlFqwMKxH39sM2uQD2wAq1GgZRc/cERH794FRAn+4D/RN6a8y8JM+GLRkYJHCtPcQ6lto
8wsb7UJgfrfKU6UGS59ci5qHjgAUiB/xKtTpDDcxHsIkXcKS+E0PfxbmGySJSfTAQnqvZN5G8n9X
9nYYa0eDNgrIZq2peHQ0pz6BYcVn17NYd7EzJN+FdgpTB88bSBTfKhy9TP0+kqF2gHbom7ukXlUD
FCLwFh7UVcrZxaLPd2P4k71vaVtvY3wTgajNdWwg+knO6DSejz0spAdx36S0f+KYaoS+0+d3GnjQ
WP0dlLeZeDLtc2I/9slDYgQ4udHfQD60FU4e3SQpJg17X32QSgd7VGgxmPAdmnhfy8/YDrbjNvSw
IT7Iys5gmZCNO5xajfBB7lg58/eQySfwMYlC7CSkhT/eFAEdL95BDir85hxFfoc6jI4XWCEkCVpu
CxW32Brle/SGs1hrP5f0mrnrQT80AVYw2u8EY3EZlgzCHtUF+J6CAlY29YDVVkaqb4VCSUBIYc+R
wmfT3kiTWYB469WHnL8uu7cNZT4p+91oJx9KgKo+S0PohBk+H/kibLeuehyDEP3SOUFkWxzxK3et
u77/plnNohheAHRSAb/W6nkxQBKKjb5Q1iwLftLnaAUz5iGrGqKV8Ng6w8peB3vvLVgOa+Gw7npX
hRVXB5xF4Elo+gI059S0wDKzLPahM6m2x+X4DEZgeS1BdOk8SDM5ilPYnByiZtFYgrtO36WkK0Lj
FaOS5bKSrxytLwWxOjJQHqBO67oxi5LzTvP0SiYzo3eHSLtpqs2ViPJCPImQHrE7Wnr087Oju2YD
13TDhoOmQkSYQU8vfieYzX49irhQcdM+DiM+TwRctKVMKUk/xIaxklxsb4pwKbL7JL8FlI4/MFim
VRI/5XpC32e8tRRcQiXq4e1IOAdUIj957P8ZneW0wf8VVf9HZIb/HSrtnL+lD3X59laffuT/P/DS
OPN8QWjgRn69feIz8Pf/4jMI+x8GUhCbZnBA8qQImHjdW1X/3/+j2P+YEGlQFnT4CNTmmDL/pDMo
/zB16GqU8AUUM2sSSPwTlab9AzkzHO9Jp6OSfDf+EzrDrE+TlIjFRSEtUkkmyBOl4fN80tRWSTSP
NgSvmGgsWJSMulreazCbkH96i7Tuo5U/kSiVIQk3VqspQBfTx1LvMX9xU3YjgO4r3JTPhWIQJEgD
EDMQv1sfwIqcv5jjYF5pGJ9lXP66aB4mzVvsXdOD+HzRaSzDvhwAXieqim1OQmNFOiYTPHChkeEp
JXWVe7rqqFZ361l2t8h6I9tqfnMt9TN91P86RP51ISzHtgzR3laFPvsaVbnw7FR3pUUYjdBxMalh
f5VLpGXgsiibbM3CeLe7esDt26tXKTEzWe/x/cNku/1rvI+6+s+L519XYcuT+lzTaG//k5T+kMdg
3cGwyA28ZYyZw6Is8lXnSqdSp+1ESzztyhJEnml210JwauY/heSTIeR5Mz1mTZS0RAGlUwFemdcr
nxDwh9SW51KqabcREQ2rWAk9hjJnksYbfgo5dBEL15hJKdywIe+TrnvxcRLzs/Dg+uLUaSybZtzl
K1Jf1krEg4x/AkdV3K5/Zy4ly0pRdnTtiS12U+6KabUo++C+xRdtV0Z1fehz+1luemmfFgWS5DCy
lnUYBg8yqDVVJAbxMo5oUnUDpXrdtRyuGj+CpVZZ5jGNTmXWJocM4G/+kOAf/djVkLZT1VpVlu+C
2LSf66bTiNyTW53ATE1ie4klFR5AQRIAcTUqp6T5flW57XtTZP1eVPchc++26OpN5wvv5IahshFp
txn6PgUYhVdRZfoPdSilXBcsZsV3o72U0G42dlhnC/1UDhg6xqLedXq/hYQPxMvEpzSO1WLZEWQD
ZRpvEDHni6iIyO7LINy6vlvrSnDqZJB3GueI3j9UNK/1adliH5R6a4veO6c3vMeozVBLbzrcUza6
VqBoFQlsU/3FFb1jx1X8mrfwYA360x0o4ykmB5jK0OcK18+T2vVYEBpHTRHtZFFoJ80cDpR6cHD1
vNGBOZ2e9T6/layEVuJMq/Z23mx7C+/eQkrHnWrWT70huRxi3Rs3kwA9D7W8Lychu9rq+MWixkKX
bol99aLkQ/OcNxYN3QIId24PD7WZEs5nLYhHGyMjqy6pM+gydfpcHDJJ4LE90BCmKqAdK5BjymR4
rMpw6amUwaIOvWQpAlr42jTHO97zviWiHRifXIiNvwN0SWlhWlm77ahht66lOK1rl3fgXss7rZO+
aUrzPChWsZdVkXPSSrAQMdt8JQ2ZfSVfNZP4m2L65iw6BUBrEiCRO/+85GWpKZIgx8BKC3AtiHGo
FHV70DR3OdD0C55dO6hUfdel+RrkoHPlJHNv2ljcdQp1lzHpHrGm2WFLHty6j3kg8DaRF6bHj6yU
20OJR9aqeJSrCkchC4GpZI+Ivsb8ZKUDgHBr/fWSNYsvp/uBS4R60IA9NEneZhVBWR40v6sib9kW
ZepoGFGepHtzQIfeFAjUSU6Yjgh0eu/aRWq1x84cKd7Zrot0PrqCitCm/eLjMj5dDbBdqsw6NSye
1eeHO9XsAqUvJlcAeICQ0zPOWFayGxovp4lFlZdaBO9YTD9w0xwWEdKUVS3pDVSdbA17L+/E2lCS
fG+lpX/KQ+GvSpXvurOOftgov3K1RVrUBPYtZPil1Iul29GGmLVZdhxDWV0HpXbopGY4tYWRP5Rd
IR3rBPPDcsKSE4ePa4nTkKlWdGiqnfsivERbSalvbOLcdV/SvPqOQ1d5q1k8wmvv6nP5dnpZPCBy
aaamAZ9Q5y+L+dxbZFDY5pSxWocydoAYpRylWpIXnoK3UO2SdTHzTH4qLf1X0FvRmx3qTmZlHftC
jUVDrZtntyiG3UjcECdtsEEIHJ81A1dmJbTEYzCYL/h6pzcltcv73EqTteqOD95Iliky9G1epyaf
V5/eFy4jWjrmwLGiDA8WZzYSCcMbcnTjLHWdeUemosM8BkTo9LvIrX/odjLxNQ1lMfgG68/0VI0A
qznFU884PLRHvYGBKNRaXskeh9vOglvt0Ij+EHd94lThsBKAiJmLJdgKP79LNXV8mzxfQvqERmEG
d32XnDHIMTA4xKKHevdwDDLaP0PZI2laWtq2MJqcT23gHCU3hSN3WPfhdjC1KaN9S3D6WbE0y2vs
+d4x2ljIlmQigxQiXQcRTRx216VTe1W8COzYunMjoHR2Z+c/FQkEW1Pf5nHm3nq5GS5He9jZaVWe
jDwoTxL7o+Qmys4uteIkWBwdiPHwHoA/bwtJXtcFgPXctFYJVOt1Pj0eEmP2asQyDrMWIZ7qRruT
Us14sMewcFSZ0y54wajA76GzCuURX146eTjG6/dZVBr3OHCQIrEA3eo1PI+0CkliBeWDi0PntrXI
6GTdUNIBrA43sRuvAp+EiQz6/SQ4Ad8JjTVc9ZQnn+yBKaqDqdbVQUy/wgfyWu+aNS2fn1cA6g8T
pQyFnoxic1biwIGzGgopIRWq649o87YV9gFHP7LzbeYVNP75GghP+ApKTkOIJHu8KbuyT6Mt3joZ
s9msSVuQgfoxLMf8YPgIJYeErJxs6Dn5qCYq96XmPYxuO76oVnOPubh8RyuwdJcE1a0I++SbKhvp
Vu4q9lt33AdBDUs16jCval0M2vTAWA1JP9z/+YHty3qq75/NuID0n9cHUl/WMW7SHAi4Rd6vwjJC
Gn+rA9yqNojT+xYnaSdNao/++O9VI+hmrlt/0xODrDFfGl4rGDFmFOT0rKOx7nLO+6GwdkUvdQel
FN3BDq1nk7TywgCxvkstJTlFhpastS5hMlpgN7Mh1p146PQVx3msYD3S17i8Na+tJVaynKjPrpqq
+ENY5V//v95U26DCHcFLjHzv121zLVqdB8d0oeGjwvHGVjVT+Te/j6htErIBio33i4oRR9a8GI1x
cvuIZWjEidD1u/QeE7p0UZmeuC0HOVritqihK4crUtJylKZQ34eAmqctxMPXayvnv2lqfZp6YBVI
65hUoYwLi6valzZlEhbXDm8ATEmsYyqJeJ9GMkWkdCRmGwE5dmriUqGIFkGleS91mAYsv1jomdXW
S8nB/flR+r26T9kpnUIezpE7urQvFu4hxDsAB9l7vcqKFclU/8kUrMABzP3jGHvJyYjjtUUkvbAs
4mIbq9wnERn9JklMIqzz0GDoEghdWiSeKJ4HM9Vonc8wx1LLo1vbIFztQF9r6UguAjMArJt3nluX
B1dkPmRWrJgOIimd0Me/6M/v/vwosXXACoIAzmU1xbTJAh+fx/Kj6xOiY4rtYkcUmetiDIplgAHK
MdSN5IhwoHYagStGChrfE8gAFC0Tjp6yqjVG+iJFxWs99MbS63KMnRSzPfpy1a17vVXvBMHzUrNl
+yXtrV8BzRa/A4MCXyypL76q94c8UmjOEb36Yox1SlgJN2cQ1V2JSdrK7oph2XVy/JSa4Ov1rYml
QW3m430RMtcj23Z30H6MgwH3cB8U2W9dyaONlLnKVgN178R+LBZ0BY73TZUoGyUgjDaSvFj5BfZa
MnZ44TCRjMJaPw8ULgL6ww6t7yuHP7+SsxfZb8pDnhvBmsS0ttGEitBWNNYW1Hq+SFX8R+vSE8tW
L3HVVBv/Aav4U8bhyUupZiR1uMOktN3ZVkWuO1YFNoNBcCo6f6q61Ao7SfLeZngC5H1JtO+KvZSJ
EZynGR3kAUVMF49ia0Zhcapykv5+Z5qnOFFAkqT1QcNd+czmSVtHH/6oMqlaMO3blyjXfkluc5dJ
+bNvJxkal7LcubVrLLvQUvC2isXhz69yDUkZPjn1i3Rju7135hV0K8mzeA119eKHvX4cCFgwji4E
BQ1zjQk71PEsOFdDnR6g4zhDFuWHSipVuoLsvj6pSdZtpLR8Gy2zPnVV4+6rFPNCT7Mw6O28Xwh+
orEg5e0Vr94BF8h2MzQ95CS7126wBhWbQEpax8jHGNByIFv9LVEOp7ul5qkrj4zNA/F/eiaKcNR0
uFOrIftpuhn162osb/NQ9o++WY3Onz8Qxq1mZuveN9Q7pVRsR6oR2PhBrq28xKu35c5KO9vps7Q8
g0iw17FbW+BlI2XpKkGwj5EoOFU5DutCj80trUkt4iRXeSAJiZFmgRWQgnflCp2GvOkSrCwlqXN5
ADFw2aFMlU3s6ThhlKnraHqHEKkcvLPE4a4mUfg2UlIo5I5SWCvLh1HEHggrqVxhkdXwCVjduVZv
SCcpN39+E7eCClAKIswHAnrTBpG+6/zwOEZpetsRJN9EfZktRGmby0rTPMcSibyV23w4yJI57BsS
+pWcGVuoYBU1477dt6WP1x3K+Z0kDJzmZSuj8gltTEJMddML23Mwj4ZwH5pwz0V9l3pqtPWRZrNk
N1s5L0x4Z5CE1SQt1hj5hTQZK/E7BcGqsVa9jh9vnmA90kdAjVv8fWVvowd4duZRWXxfc7vRMUrF
U1snKgWsf/6IceRAFNsg3ZHjc0Dy514N0/qsqemzZ7XJD4P1hVo1wC+zan2K0JScK4tPzrakE7Mk
w/SMcgZBOgttketw/V2Ba0yMdUyUma9ygPLdyYZhXUd1hleGfsahNF0WXpueYiOB465G48kQ1JtN
g8BytCr9gLpwYpkQmJjNvjeLg1+owdaKzPc/7yDXyU7YvGMn/39EndlynEq3hJ+ICObhtuemR82y
bgh7W2YooJih6unP1/ovTsQOQu1tyzJQVWtl5srsKryNk+ogaFuWIPw0G0Ot045o1GW2/4VSqFNP
8p/R2+8TuGW8PC5DmUcrUY4MYs5pdMhr5e3bJcN2fw7caymqv6r0g2sYioIw5hBZEE/h6DbjTJcd
LM+hwkjOqZf3OVLeJrCq9kjEcf8ZcSTnKnwuOir6pWicj7CWL2WP+/DgOh9OwWN2zME4CnjidNLr
yZ7N97oNrtjMqlvvBTkV93IfesN7TZ30mjYq2Uw97pxkyMdRmMmt7E0bPqyTV+txYb6H4NXmw0wm
+yPR3YW2Z2sYFr6peKbvpenrnZjc/1w51L9NOd4CTuTb/NPyF8SlGn6E9Vk0nfOyaLfGKLFsf8R1
ORFcWtiIJ86CFg6ATG47WfZBVGES3U+v0p+xdGms4RjkPlgS5LsFkM9InnUpDJE8+Q76DQVqtgus
pjlxbOCMWfbeTkdDtUc3clTQG3flZxdhhXjftZpgAg29O9HG77um/K777Fy6Um/TDPAzKdvhNM7i
wzZaZrj9pSzOqVLkoMIf+rn+z8kn5zNnzs+KRrnzOpPwydbLnpL0EVGcNcmm4N6tVV8wrd+FDSha
mh4qT1q4rI3+Dsn8I6e+OIVVCwsX5RmG67jD5yKMqbrmY1AHbFBNgpFMmP9OPDXENnPXz3Ux3Myu
CK42iavbaVHJ1iqnYTd4LcdS897kHqmORvtECO1wqCNlxMFghOtJLlsyR0eCw2fE7UPk76VFxF3p
G8cSZ1Feu6xdGwlG/UPbvqjHMe17xqlYPgiuCn8LZ3iz87ahP+xBtVgvpRf0JzV2/cVBZAFaqXZ9
PoS7iBijMzjjvMr6wLy6SQi6BTE4qYW8e7dKtl5LyGVZh7u2LWuSaXBuH2QG9Z1l432QQRQbDnO+
KQfH2LkdAoHfeVg4L/3ESJkhI9TBeQS1H4zbcTBAj1xMy/JOh9fMI6RkYV3+6SakFGnPVjnrGTyh
BrSpi+zNT6z7EEzp2innYleqvOCONA9KSBuAi617DpPhNc8VWwo9CKb4nlTIOoTeLFUeE84CIOES
QBwQqLv4/Ryb2Vyc/F7tRtG357Qt0vvUucatd594B+1PwJpmUwbUE0lk3CNHGTe3eQ7IG2vqyNz7
NuTShANIg1LI1iZjo3VWfdEcHq0BHtcmu2iXjrqJoyX9Wzoa5/6ePLtupOMytSpusiAn02UfuGRM
0L8E4XxpQ5+eQTblhs6lOOHWlKy7nBByEBINfT+EV1fxhLBeKQ6kNC4X2GiGx7Fgqwys3kfkVqal
GcK0BoOjLsjjScsFnYhwMEAk79frS0UnQJ/qZVV5BWZYPvxfrQ6aD3JZl6sW/jZMxni2jCnbGr0z
7ckag+GL/G+/sRBGyYjXoXtOo9E6/f8l6PPkMLBBFWHG/m6BpDU4KKaZX5+lCycoqzk6JFb9V1hL
QulUl2cRkoQxaRS4mTFdnWH65Xugwa1rYMEvS/JPAse5/1xCI4zdvAzpx4R9a5evThn2NauL6FaM
2X+LbeldMAuEEb51GDLPjR3eq3XTjFdCv/tVxTJ+EuTzHHMSrIyq6w9eb/xLXIGQohJ/Lbc2Nsw8
dTFRg91hrO1xHXXE3kWqqV7NrmuTVWQyzNL42Fwvo7+v2rA6h3nqXgwLTW+2RJooEUOtJHzRZTAw
W7ULTFg9Aqyl9M+BrounyrQ3RfcdWhlCLmCHisMuTe8g/HJvTr6x5/h1Thi+uLBO9Vdm0YYbQF8P
fKMluitMDikxaAe0bM2mmMVdGR0/jy3GS6CH4XnCD+nnZqL88GMvMO7WECLa8sIC7Ta57JFX/Ze1
46rItdwulWLxIlRCALB4RAv7F4XuVDmu9RkuJKQug0Xk7zQ4u8JOsZUznBHbFA20kUM/3BdZ2ADg
JvG1fzW+r7s66tu1OeI8KIaKeNxGZ7/GU5cW+pq1+CzrRU7gUNyG4J+t2uhGWh7zJsQ5EuIbLmcH
EzLLV/LgO4P/TGw0WkNyiVztXa2+wogVNWBhP2zRHJuzhADE38VEsduvE0iiXwjKzI3TzNamLy1y
g1IfLcfj8iBfEqsazm4vo5PvOed+Gftb47ryNh2NUBL40rsvIxnn754+qtJut3NLKdN6qR2jgLfi
/vFV35RiZXbBstUKF5mibO8NIYz/u2RtcSqGbLiRFo5vYlOM285CKqgnZCrldG8WH9PQvhmPzuL/
zvtAfEbzu05rBDo+/p2pD4QwlngxLa6TxCkp54c24i8cfaD13E/qv46LQKZN39AJq41dt+NTXtQ2
KYHtRFyLjraBBdJQYA65aVHH0pvU5a5vzQrhkvUiHhiMNt1fmSzFZnDDHNedLLtE9ci7yunQFgtD
TW0xbEdXT+8U4l+GSzO46TQxFpXqm92AY/L+5+PsGQ+5V+Jdh6kNT1Kmr2nQcSKkqP/G1iaUwu/m
syzL35FsyDevurfmEbed0uIhhBm6nTRKloEt6j7Oq/S5sOf+FgV+eVO3ZRLhKS+D4KSy6jsoxnDf
G+1/VZn/67OEPkWI7DRFwbh+FP6EgYZk30gGTkAWyBYxqQ9d6casaptCxnRukdvi3tHQr9K/RRuR
Z87zDBaC2qv2Xi3b+E2C6lb5IYnTZlnuk6BKt7i8NpufEiocsr92VtSHoCKFN1VuvfN0Fb20QFez
brr3NimWOw/2FlhotQjrmy7tQkP48z8hd6KgYPxo8cwPV7UvZevnH1WRHgxRkKaUmGHci4icF0Vm
DoKL6eopHGnGPvtv6oV5ncv0katTgVhE9rnTBrJJgPC4mIZhU4y5+nQsmiCdz148NAGqpEKrPUmu
MX9ld24KPb12tc/230XO3k3K/lZmuj8Q1FqtE6DpU+6odJtXpvgcerWK3Ox5IMz5DPidMca4BH9b
Ly+2Qnpql4/FqzsrMkR0ne/6OjRwTvCC++RM4d2TdRH7Db/fwN4JCVzX3lyJV3A4BWsEpKgbea8u
RvuvKJJT5hcE5EWD95RMGApLs6BBy4QT/1z6IZkOQZgdZxkmT7qtT/Xjz0Dqxzzhzww28aAXAABv
Mgu1GsnumEEVV1httlDxyBknj7TAGbjwh8QCZmlWTVdgf4g/bGUY4BYkhG90AW4nHt4OUZBNL2k2
Ti9dtaxLMR5reKd3uxudddelztrybH9TjsT9tQaZPl7XfzREdJ9bpjFWNAHT3HnfRLWGYsy/QZOJ
vE9L/8XQmdrVqaCjx6MjModTKyvroET1tDTJd5CExm1yvepZIaDLq2VniYbed0RG4LvDE1s+logu
7+vTUKOmrke+sZpMh4BEMErzcSGUgaZmivyjn2K/a9tJ/1mnFkVB+AWpkN2Woiz2faubbZ/XzEbh
RhTPhl52YWvnT2ZpPc94+XxUA6neumvxijYlRY1vlvvOw0PaTzr/1mfGAE9EYGFhqDdLd/g2Qgum
m8rJOUFGzz0xep2hBkwVVU4UbTDOzMnKpcbOpuHFsDGAVnVz9h6XRTQ1pWDpvlltoD5DFh4Ah67v
S01DIVtbfeUFdtFNTdmHo2hEAuS5y4zuUub12TJ1Ercq5GLKf6bVyb0TcSp2cueOQ3sZPL0F4Jtw
MsmsfZB43smfsmLb5OovQthmn0hzfkqQuFqyRPBVdOMVach49QNjvAJM6I1H+vBliQqa13RYXlUk
n43Jfe3U7N6J9Btfe+Fv7MrQH+1Mfyi7BjtoIi051YtzMZj0IPXIG71c834yT0i+jDv12Bd55sHZ
MwJS7ULzF3fAeomqVTZG86UcWMiuNWe3rAkyYotyXGzM6kLA9GGESX935+7UATD/Ew9APgvDbGXY
b8vyF6TzT2As/t4ydGrhwVjJKwyqvILZc68i2i2AsbmmGIPOYqY0aDG5shBLmR4SYcEOELeZoz6b
3H0kxSevmbpO6SKvRVdOl9T53c9t9V+iMA0aTJ3fTetJDKX3gg6IfDnTP7ahtXeSCTnrg7nu0MWs
7BG2Za5qtPkpAv3Bnoo4pD1+vNAdy/9z8Cq965OeNskjGNqf4RNb8du0iv6pTQmSJlxdsB6+hlF6
b0sqdllreScjADvixm6x/nM+UIi8NuUc3Av0PmsDi5VVAAp8QvbApHVBLDwpq3qb1yVhQ0XpHRtl
P2LfQxDJluNNyvvPJwKT/+trjLkfmqat8nT4kfFbV76xdNSXyEszso0J2DOsS2QEywffShDvFJoa
b/M26XdZDvrk4sqyEvaYb8AVrD1313tZars+dXWHExeZzyiLXHON97w+Jv5cnPuk5tWxFkZWh5Wn
uuo/f8KY3qpdj9Sh8jMj2JbYr36k+2zdaq06AJW2DsaLXU3ThSBOGeejwuFmDClGsVxBld1tZxjd
VSUkaSGOhwUwd6+Jah+ohFs4qPC3YSzi1Zjr4SMJ3KdBFqC4PwvlcckHxVGQkm9EDbMW5GV/2+GA
Y30nqzc7XMpd5mb/RTCSh9rW8rDM4X+VhcnjnI3hZ9hKfxUahoiD3ulXoZ9fyc21iIAtulXhkiuX
CMHuv7ioYlqcjCKOh8tolCQBOpKZSejk9CsZZ3Xt0eOsEMS4J5O/MCzm+epBcWzJaIJHGLM1ma4p
eVh5eQndeVcGinoxpzeePgILGhAyaTj9fFUsdXEaq63Fbs4L5DBtUk3irmvDeJqbRFxalV0NJ6DC
XTqDCtG3NjT47WXJ6+4MvIEQ33Leh6p7Dc3cfPaJXLhAQidIfvJq6wO17iubCtY2efqWlfmvDrQL
1Kq+m57yXoNypMif6diQoL3wAN+tyTXfp4TaEAV8Gknvb90Jlwo7c66a6QUlogQRSijfnQVCZkjL
8XHAYlbbiuQkJ3M9JuFfSjrj1UOFtEtDpmBkUbN7BTWIhe1UBFYzmiH7AKHHMt6EHRqvFplnzOt0
5kyxX1XhjhEJXrHZ6z9M/TlENMjDVF6cZUieWjMd7jk+/XUgjKcoTf/YVZbFfqaSWz2675U7U+3j
VkKepEIq0BfRxaytlDIhM9ZOFCSokbPsNULI7ab8c7Jomo9Kj/zSPH0Y9vg+kSx0zoBnXnOBI+4y
dUR2NfqzC+romiS5+VqWCJijsV1OPx+tvPI3XVcRLxnUT5mdmxfPGO1dl2aKFDCich647M+ldEn1
yB2C9pQsVqnqEb73KTFoJW/DIdQM2Y1t91WCmO1dWaZvaQLyMzqSY7xt9570ejqVB+Yc9cFqDJGV
+qmc7nPVk/jAe7XpCHo9WMUsd0kYHfrCU8+znR1Qzbhbwq3FLz1NcHDMyCSTK2KBEdU+K0pyDFs3
xEjJ9I7TAiBVuFF64efY9zSl+G/I6nkOomYtDDM6lAMgFMTONp2a9jRQozzGl+yykOfepfyYGZ7a
Q8Cqew8murIt9SpSYb9Q3Ww9SlE9ux1pC4rEGQGrrzDiem7LkDxWNn5n1kc/KPAMy0dxXjz7s+qD
4SxmBVg0f/18iNr5QzPPpCfHOv1cDHdAPNaabQw1heNVXv7Cj+w9EfV9JKKyMeT4ZC2AoAvJTUUY
viVVxqTVnDGh4nfks/muPR2KSKM6b9RjcoPpsFL1+SGhhpG1X72ns+Os7Qa7qpka4TL7xmedmLdc
OvnfNNM3tfRfnpM5G1l4/ySgxJlOycVWK03enfBfqIyH7n0Z8+Pio52yypzkE8v1n5E7WVBH9hL7
C1KmYWz1sXUDcm6XznuhF/I3/aRmQrrfolCWz6Y2uxfd4fhVjxoL9T5sX0zhmkhhZADtVu/qeZ7O
zqO4zm1amfRxyfl1ZnbyffKQIvR+m+7npRAr7yFRCCWgqh88C7/obyqdMAtr+f1SOhGuXGGyUkOT
HoYh8eJFdfpE2H0EkBIRecCNp5BBshB0A6Sk7ONMA0TbBO/RUsgPrUW0zR1eFIYErPMwuOa5Yyrw
UDct+ghcLqknKIO7OPHpuPqqLK9O+zUVujr7Y/DVun724j0Khs5nwCQabRET1B1tqgYMsSVFO/65
eJgtbIaW5LyfPzElvIwIweflEZ/H0S8qSXhhWkUbDp7P1iKzY1hKWrwy8uIxfVTb4gNMsbwGuLhx
sxtvlatMXkcZ2BcDO98ABLuMrIPhl84lcQbjyTZNogHbwj9WcG0FU3lqTf/frCkzmqdcOEdoIf3H
qAV9EGnJN6La83OqSdJuIeoxWB8WoDnXfEZO95OI7uyC8RvUXsXF3EzZWjRq79X1cRy7Daqt4mIZ
QXHKDHV3ektvx9H0D0YVjr9G85L0c06Fw4RTTrT6wawpj4iMMe+w/vrcVubFyXLCdxIkw31iMWcX
VocfBnpa8iK2AhDzNnhxqsncd5WCnaYvPhupxTZmIxB1pWQHHCy8UBVlUMc0UiTs18qwgt+RH5yS
PuS9bsYN1Vn7qxoRUdWsyo4XIx7soSoPFLXElFSBjv1ARVtzrtt1H85ExE0dda6xnH0AyJ2k84ib
qenhFvD/W6yGwM1a63UPln4bBH2eIYA2+tG6owLNd4Y5JIdJeG/BD5EcMYtoMkQWc4++B0ky/WK5
t9TE68vzPt2ix3tCImFlJbBtmgqTkaTGOsuWkvGc6WIWclxVpML+HB0hvTdxNt7GopeKndoG7mvJ
pzWSOjoUS5JtKiDYq3KtVysdGNp/fEo6+6Ngqz+nM0NOsk3F5/++Uv6rtXT2PQrRKqphEHudBslz
OLf7KWPaf3Sa7O9IMqsVDksMK1NvYGzqO3v2uJ4UvLfT1/vxwVFlTHVZQYVUjWc15sl0DMLxPMKb
v2NLk50jwXCaEUA9tpUDmx8gL3QHmL6oYE0I0W97R1jbGQQfKKr5041qjr3ElffWin/gTVy15Tkb
XBhv6b0nkfMuLIf5KxsNUMt91fU5mCP/Oi3SvNXUx7dGBMQce3kcFKzEcajNU1nmhDwJs3wvvdbE
EidPftlzjlIyV1TDmmk1+p/9wj9zF/la32p3rJn2sZ7r2bXxO+ySt6J5pibyto+Z8X3hFPmVkn7Y
9zMBSz8fZYqwaTBDd28pbb2wPf0jJYVQcCsjWjN0jW04FtOvhKelklL/abVP/lQq6qvTt+7aTYg7
0rZlHEeR0lKOXn1POB3I77Oza58Ot26cputctDBo/nAPArXs7SFvNkLajIEsdrKZU8aTfi6eXbvn
3Ey7fa3a32IZk8PSODSudEz7abGKDy/tEQfnAIE/H9tFHCKGpQpjehlyUf2Hj9jHHJnzWqSBWoeP
cjxv9fA1NzWFVieOUxFW9yBZfkG+J3HVyvoSIlPwda+eBuGqJxcg9mE0ZUVRf11KpBhlGVT7EsnS
hk1yWAWBFufoccnJstgmnTGg9dDJZWgufgHNO6fjEe9WPv1cGoYNZVewYIegvUfAM6XJgKbMpvma
lMHWtYJ5Hypn3NkKE82htexnVWpnnQT0irKOJmIdTOvLxA2z1dF4s+zkP7+ulkuB3mNjSQYpy7F5
dUVwTsyhvf18Ghtm/yYDH8/ZDVWsGdoNBpsIXd91EOKhc9u5Wvnxz6VMh88unbN4mnMEb7bS+zTI
0LN6fY8GpxrJyxqWhXRgO392q7F4xm/sNDvNKZirN0KlwGvB0G9TDvNmlESeO7CY8WzSIkjTnDu6
HSZQG/VSRzp80ZCjK5ee+4iMIXyB2XMO+bCMvFekUGWhc7a0Pb0wPkZ4U+1/62GyDlNuGLDLJTuX
sCSU8FC+G0xbIiVsxz+wTEc5DCtVLyVsIjWYUHV2+fnq5yITnV7oVN4mZiJ2tUcmMaOVfL+U49Z8
Do0UzKNO5X4osvR7JIrMGSkxQouhyyR5sHdFM51qhCNF7lescj79/HqZBMzCC9J4c/RNz+TduQej
I05s8upLahdQ+EZtPi+PWXhj9JrXMsjndVK4476ubcLrg2B+TrgrGEZa5zSb5+eJ5edrccGW1TjC
hHHCTPBYU/MdBFirFsayoagLz+BziPTM1H0SmJcd9GNqSg+Q3+N8zdJh3k9OO6x0U6U3mSPt63s9
oXkPzzOP8GL7fh73g07hb5VxrtFd7hq/HNcpQ4PtqoK02EGK/U1aRbZaEmaH0irbE5A+nMpgSKC5
YtmNwUCqVKPHs/u49Kltbp0F+WTSubtqkvnRl/ilzQbYltVVOABoR3bsDC4GFm7p7cI+aa+llbyi
Q2huzsxORzDWfJmz5bMbwin+ebPg549Vxg+sMpZZ7Tu4Lvx8SbvWrRozICuq6LHdQDj66fOyHlQl
kksVGDax0Dzjn+8CWD7uvZf2JN0cBMQCTFo7kgD2n886ghGfXZj22TTY99xGvYvBfQ0ZKYnTSUFp
qUFcPBt4tZ8QQ7dUB1Xt77Mm9FYWGesmAyDrwCJ7LIxnLzq0kP9iTLcT2ppV403PESciYmDm+/eQ
EEAI4ijq7FkwN5sycBGmMLMD6zZKsJeS+1ZZexMrWKGDq2CaQapgO3Uf/QKQcIaWvy+m8adCXVFU
Jq3d5J2t/lNAyKhHbNsyHJFwTJET+xNDdmhVCIWW60aqbRVMn2hz4m7Y4id9sybEWOrLBeCtG+9Y
usY6nE5huJ39z7yn2UfEHVrWVuACPUbXQTMNbDEZ6w/f/BM3ueteQzx29TEbPqX15Qz2HQqQDQej
fPBLVaenSP5ya8GAE5hJBNKStZtgjqt8jseCGL/lT3LR3UE0pF9hbj2WPW06+ixA4S5591DTwkQq
7kRmbdv0Re4DajRN+9EquUJaRec9ryfw/0kHL337p2fknAENYIFwVUfjvp+I3VYx4eBWtQ8ttl9m
wQuNhm8xV2aUbQw7uod/Zy9cCw1K9qbzN9P6xfTCoS9jKzomZrI2K2OPTG6dz0/07MGo49D9r/5d
KRd5/2Ws6o3AA6BScTh8CWc4R/6w7nn8HNPbruj/M7uziRbAf1b2uAlcMsrHYRM1L9pWm8ygV0Wk
6kBXDx7jjgY+h4beD7NBxVqtH1XD4o8xXpkrTLLXCxoxbap1NsBsl0DAI6o3s5Fb1ZIHaLU7Dg4s
urFvFuLk5TYBQDhLd7syq9dD8pFYeGovqDd7mvhThin6wD/dkelaZ/kRZ5M9qsd1VxHs5wBrJuIx
Gg4027zmVg3yUZPaUiRHmNzQ6i8anBlHDCzPC5Kbigzk00drt5RHFExG5H/BVJ8dJiacyU5X4GK/
zSncttqlDSHmzQCeK/y1T59CVpF3rnPnOyUwg0ifzlp2NavUcA7+SEHoTeGbvcijagTBZ/Y2LHLm
/FhhM0e++BYsFqRQV5C3He4CtGXGqvNsvICOo/qjcqSLUXrTdXqx2v73bBZ7kadvyoRpYRRfD/uS
CZWOHd8jZbEsrHVLX5lO/VGMKM7zdJdyR6UqfvmcaYv+RiX2aobZqRyd525cNuh7ftcTB4tcXsso
ta88ja22/2TzChqFf1Bgr6Z5vKLV2eSLew8HrLPzngTGBT9qjJyFceV8kLueg7025LHpjK1UiFSR
BcxYa7W12CFlwbvCK5/CKYmzgOmsBDguekC6DAmpDAMVPE2SfFuENGhDv1aJfFn85pjPclWh1ylI
XhQAdNivtFm2btG2+ZlATFrEPTlG08REYiSjGHVhtbBjIRKPmY7YmxAQIJ76PYVLh145VXWmV1Tg
/3KZevwIzlfdGDyP5ZLn6bkwdNxn0SEwgaY9/eSiJg/8mbeeLbKO0j1M5sPd4Sg5YNz5AKsXM2ey
s7oaAZZ6hzRmOHDwDn4Tbgoj5j/D/92Ur1M07+vWvj/8Sgi6Tyq8yh8pkYzAe9k/2SfIrrz7UgVI
6LDyrEd2au+CxrBbIXR8Aa9IDRzscmp7awFvGvpd6gVx6VSvjUbykSEbZWmhF16VBlOibZGtUr4r
9dhHnvp4jyIm7yk2bGOlNS9X6ULBAHD2zE9qs3xJSutzStN9DpVlGoQ66unkqOBvaRqbcPm1eL9l
V/+ZdXmMSO4MbM3eMvn/UgL6Jqy+R8M4sQRvUJzrvPkGLEKVZu2jtmFs70MRD7uKsmk3dvI/4XwJ
3FPsyYUOam55Hj6sPqITCtSda6dfoBvr1PHZmbCWX4us301FK3GRSSC7wOtadmJe27zeWRHQ9xRt
ArvbNnX3JwKkPUy6O89IJYKRqFFpg/JCvvRocFrcfUK732ZZfXEk6hwj3AZJd6i9ejv39saxqz8z
OxDa732fZmtSjNYcK7sMFIe9WFjtp0ro3OgU3KY4G0F3iKCpjUbfU0JTraJ+6+rpXiG1Y/mfc2ID
nczcdLbcGYu10fUCphVcq8D8Lt1gL4qXdKJ2TjLgGnulExwwk4jcWHUYHftdiG7vBwiilxsqRKbR
/81mhF0P9GmPvaTv7a2pIuKCs2CUsEpiwTTHs+4ui6i1sKOQ9b+Onxi5P2na6Utazf+axd2yCzG7
OxZ/mFaWGwZ1gBVrO3bS6FlbCFezvIKv3SROyyIOVtpNjh0QIA60G+k4iPwG2Gjj1xjgouFDD4we
hXCRrsJuitV3WlUgMH/apyIp3/08p5xi/7LyveUMcYIDRJEDAFQiIl8WibTPPm2g3QrkkbzI/9wM
z4e2x+HjWqX+OiRhQIblK97eG28Ux1oQvWpiPmMn0NKExKUC97yO/ckRfszm+xREpMbR4qW22IJs
fdMLxsoyd40Rvk9m9xutoJDwFsnOTIx/wurPTdNtvSDdecp/GuZi4+nlUDrLDm+Drcqaax8aoBih
GUdDu67VX8/GQCT5pxwGo6Zyn1fRReTDPh+83Ry0Nz+LXsgt3Un0koMHzp8Qxhk+W419SFD3rsqp
QrmAzU1lr9o2eDMVQ9zyWvmAHhVjuRp/DqMgKA/wPkGXq4LnxcCeuFm2Y8SiIeZ2ghBQL7O2fs2u
GzLb497a3Mn4/xmVRLItqvpYypEeqLGXgw3Hs7d6HFwafzvlFLQVTNvGSq8ZCGVvaH7cau1HapM0
814K6I0iWOHGgwwH6W3zZ0APCZK29Zg1YMTK9vSu8UgvSLp2583m0fOSR1Mn1oyJX9IiWNvlH5/u
fRTJpmmwmrLfcoLdE4ZO8fLatlXwkVF/1qygjhOlGd9rm9ImNY+YnezSNtuRI7Lr+445hhJaerr5
dfq8oKAZA3kQRvCEYBiRdI6St995WFt14MI2EbCGqL8Gj/xp2yj+dW7CQRsd5oZZKXExvW4lBYhW
JuNhei7D/LknmjkVaH9SDjxm65FYZcxDTkN+Mcf0xXXRtXCej/3gMoYTfpcFZYgFSraqIgGKiWbD
LYhGCJq3VHs4FnWNOvbIVTa6m3/PE09Zw3/BrwXoykamLJ7zsI7VaANm1es0o0JKhgZj1rRZKcPb
mJALCAgditAMSprZixXkYnYJAnmqdHutkvavYAxg7S/yJohMbRaJmVHpvBO2vBpJz1i1NnIrzLuS
2kpWoh/SdWjSL898gbLnr3Tl/xF2JstxK0u2/SKYRaDHNPuWZLInJzCSktA3gTaAr68FXnuvqkY1
uLyipCOSmQDCffvey58KXNurkYlepI2jH+t6aym4S3W7QpLiG5lyeomEsbfttUui+5/b+HdeL/7h
vaqIj0rgBTrn6TVB8jLP0OqOWSXe+wCKW1O+C+0/Qesp5YBxi+tFGzygOuL4Gz1h06qc+zT3+tUM
VpFMdnnxsS2uq1oluOPR6btqFTXZH7zk0Rr2EBM8PF9/pJvBcU5OAZXQJpEkdaaWyWMxof82EIGE
wxJZ1dN4xibbqGt8LHm3dgF4rPyW6E7u7UuCRkz5JXImIBks0qwykyNZpaLZuvhNzcoayWxV/Dss
STSb5tsr8LgbcbYxrXTeiIKGMo/crRMEx8jt/tW4G9BIKIBsHaUnRnHaHHe1DB08yQOF7ti8u/mL
Nxi4pCZc3QXn0RizBMUbhbU2hp6Jq/8WRJmBYbCZVrK5TLVMN4llteuO6gsLR8ajJ2QOJ5hnpRMw
sIIRylYJcx+UBeX8FLjrmFHHJgv1xsqBUjFKtmYhN0yEPzQq+B5z/HvOF6uX78GM5gdnpFN2xvRv
EkMby+aBJdEXBurGqi3TzxL5hc1DR+1R6U6z8yWm5miJ5v53EJdgsqtnR2JGZoaffLaWXW6wMtNB
jFDLmulaNC5mQDeh0vglHI2bZki4JUvHWs9G913hzQ/tP64++13ykrHW4/e/YGKcr7RxtqPiVLnF
Vx+Nj2qaLlVq0xki1SWRz7PLWKwOyxLwpPHfjbDZtQj1K9SEeyWcf3WfffCYO4A3PGLcoMQKnTOJ
F9akq2HfWOO7NqMJzVY+e4R9+OPJZ2Blv/Taw0Jm5tYqljalm+EeqkqDe8tRCxHt1iKTP6UZPS96
3cqV0t4lDGv7rvmjRqdeaQzgxxzHVOJYZ19ON7N8Frpjr2+itm3l/4iQXjcPHkxDvOWeJmxM7GJt
ILANHQDEnugOafliJRmLungMRjHAa2d/4TQQdR/6RwWfez0GTr4m48eM9Zr2RCGThhu7Ri9R6Lxd
WhztKqQ0mN6McvTWuTYhSIn46oTVUonkm1CGSCU4/wpR/h2msKUJ1/8q97s2Zc06HIel2lb3x7N/
96/XjD9attjkCfNdhjqfGWZnnAKYeoVlYCKDmhh61veUA7ayuru0wpMQGEV0yu89l6Fmn6fcaWm9
zaJTUmEAwSASrHKb5VwR5iwxZHeVVd4YPqlVYtmfUco1ULfuetAMFh3DdtZ45llQHq5DHgAFOv7a
GKn1rLH/Squ/Iq9ZolYgPFSkgmHfU0GVJen66VQVjjpPDCx8yxjXhmz12oiqzQTsdQVLwGN+AKcM
fhTPgay28h2qC424w7Fesvc1NdVbHVC8WWFHeD+s9mE+fRWO88LcnPTQ8EMdotfzd8MsmK5HsQK3
DL6F+CtikK34VKxdaEC4FMoHQhZPfGNEb5RNq67Y1lOyw57sMuyO4WBNVBbYPtOVPVv3vY1bq3j2
mnab3xKH+J2yecTIuODB+Fyl8ceQ9K+BfRtaTky3eM+yCH/IwHqBwEkpp8oCwkeLIamjxE7Eg2c4
aCKt2hdz+sau+pORoLOjK5MZX8iJnrh0yvTQEa37evnfYGVrUxfOqiQZ38dMhEX55bj076kFaTBI
eSZP4KpQtrBcxtVDH7KqsSrvJYJultLR1HZ2I7Ucx+Pd6Hsb1eXnWWNwxQRgOPpTk60cg/7axf4p
FOro+LgKPPvB6aItewwOiVG+BUJVWPbHo9QkPgASpOOX2ZGFGaols32N+yVc4rLns7Ng50k/WJSF
lSoI2zqq/0yK5FqaDEOa4ZOn5Lgt+uyxDF18jjYmpYAWdgg/4sAzEcgI8Xaew7Vrpuyj8g+ush+y
cuIGN+z3hmdfN/2MvvHh9NNxHG51YVx1TbojdZ/iwvjO8JQZzstgIkBY8ickJDC6w84LGceHuK+1
RvFUDZPZhnwDNYSlXxIpnlN/vpjhDDwxu8QEE1dacI34KW91PXeHNrA2tcBRbKQ0qmVtH0YPgqLB
7d5yqGva7hHOyEiGqJ9qwWmMqu4m9iOplu8sB1nn47Aljs9myCY/lrltbgCjTmuV/LgJk/lo7sdN
rbtXt2rvRQCG2nerd1nNb0N87Qr3saBKJHdhWFwrHssHlp9IlRYZ/ST6Y0sWPlexJEY2unuAQESW
pPEkcwbIAGKQTNt32h5cZZblUHBEGxHmR/D/PQ6qkLFScycK+ZK0/fvy/1S4r4bq0ZRQzxz3yQ2q
Xd9L9nR129CJv7U1QCVMsdVZ2c4z8JCMo7FhtdhqqMZLUOT/DM79pqh45IVssi5pMX5/hqggqll1
twgzJdvHTFtfx4EzKlxeZ5qkp6gxjnY33PujuHZWepwiqPVx8d1QMAhtPYQm3teu2zYxlUomoeQV
lT+v8MxvLOCWCSJZlYzPRlH9WLyzZOudMJzRsAiUc2g92Ul3b1kZIJvlmvZZhkfD1Z86UTIfqOy1
Y9LgWOLgq1vSGeHaKsRfBhCnoCkPBtYbP0of3UT9UG8gI83/lpu8pfDKxbvVUCBNA6npMqG7yr9Z
cHMdffkzpEm2qTqFf6qnT8QooNq9puWicBq3UGgQrIvuvuZ6S1T5LXtKrjC/wYnZ9R1ilpwvVRig
ZFTnqnln12IP09bAZ5PGz8rmImztn+V7FKX5J0jCrzJMjxCFfjzTIv5EM6LNBpRuAcIwnxN0eUiq
sb/ul4WyQx1jfqV25UGc/fG9beLAhODtskP93truiTf0jtTt0Rqicp30MDL7Ue8GS2y4xfc4uk/z
DNAjWmQ5u5Wrms00MzqXLTLe+DinIY7sz9bu1lZNXGYwewcRK7g6yyXtBRmVuolDPLtq32fMPKyi
oiv3JcR50gpmueoch97NuddZ80+SJiNVa76bmtkZDLF941m71qgZndgQEiFGvONeQAgs+3fLy/9p
h9CDJB+87pphQ8h72mGn0mtqvfOAeZYZ3cV09YW1cuR5LedmxWjHgxhd/Ay8P7kZgnx0u/scjX0g
XVP3eN+MEsKJCnnla19cROaCTdELLKX2L+EALicTyGs1+5wpvJhsY/FhoeoqULwL5Qgqq+nxIZo1
vYueDBB1tBx6DL8bWxdbtIBEuuW2Km291k7hbOeAyYet5h7BFJ+bTY+9llHDjs3Ki47ZkQYn2AZ1
MO6s6lw6LYgO8xq12YMTN19mNITrHBffJvokRQ6f3XZWjeFgIBjxPYwWec1CgFuhRPG9/DsqjFvV
8ygqUZmxtBV1ZyNb33tJPWy61maZ4rxGl3OBnSV3hZ8+jD3kptRRSF32c5b7Yt8no79rxbygNWiv
Jj289J5trsZKqq3HiPlsLSkIx3CPVVWEp74Q/j4qhrt4rp19rDhMPAl7QNnhrkbvWwfFkWgDDVIu
EP0ZB2I/7JK9g5FYiL46t+pzypZkwkB9ENR8JaMwjrpNzpHuUyq7aEQ6+Zwr8T0E9sBJwt+R0wFc
irlVHUWdHXs3X4ZiLWazXGepPNe2BtowkXrSA+5yxE4NcXxduNHflAHryq9IXEfoeiLQd07AMNti
yhHwdzO3/Qo1jZvCaEuJVYTeX+m/M+Lnm3uFD2OshRhAihY2W0vLlmxlAendLj7dNnzFh0uEN5r3
CQ36fsrHRUrwcbnVDe69+N4K8B/0HZ1V7eOZYHpXP6Jcmdu+nf524ExJoyxfIOX+Fvl6qP1xlUt1
cZSh+dbSf3jdTqosD0mm2AJOZmNVupy7rd5OesRBDyhkZdbJP1GQ01DlizU5J6ptenFbVdtwvktD
09h3xnRqK4FxK5teI6grK52dhp7Cp4QtzyOpfsRXiq2NlJniQgQxNL40JKE4IQbKlgWwQF1NttHd
Z2Z2ZOfvujacgJebVrQkkwMacx0zSsUcvnBoS7HtK1JHQxkeAtvEhZ+/jRj2yY7IN5f5sQ3fIIgS
Y2NNgGYq2AGMB3G52Jouxe7HlRnSFLWsISEL4Gn3WNbhBVXoKvFp1zPM4Ad3SFrOqQz68HQyRXx2
rXhXCOb5VnuryLSFln9RS/SHLy6HRUVAd3P6xe7qdjHHCaKSaLqdy4loZTwqlT7lyAnDfTy07crJ
iocKBxpjkpMePRZRL7GeOJObVLrvxOq//aT7R3n4ESRQc8kTOoQUk4SxRcJ4bJgyfnzxx+NnW4dR
fup7zH7lXBOuR2oTJhmjAtei10O1cQh9jtg/IAM8KFyn625eL4azze+fJlKCA3dY7u3fRR0TsCZi
wF40/BAtexpd2FqzGE9ulJDGwpA5L4dT6UU8luQL3tFvUZkAyhPr6DYp+y4F+N3hI8+bg1TlJTTm
rQA/jqFsb1MnDrq9KosNEdn8lmb9m92oTUL3SJaV3px2Gx+zfmpy4r2lTgHCpacCEZHbYPz0ongf
khowbUSlfiR2W7GD0mdKvx6KmIQROaMVbUMQEdZ1n4qS9ZOOtyETKlatIp1ccavItoEjPZKjmoET
+U6JajI+tO0e0OTMX8+P1ZA9ZWXxYpuYE43lBRwtHO2cvzAK2HOaJV/5LJkC4+kkaZne5jK/dZ35
GtrzwXfUwyxrY9UDqM4EF7DZEoyqyEEwvXdH/kkputfJ/TEH2M1N5z23dYwhJ2feYgcGlArrHHLP
hcAFQzTVvu0vQ5nc15XmWI2ma6c3os2fIPfF/Gj5Yzuy65itpIhFOBdegyymPCBr4yTeqzN+1nNy
b7nV2bDVc12WFzMiwl33O2OceTFG6E2eN3zZVv8J24feL0WKaaCgTz5qkeEnM9PG7qEVmkE5RS1c
D2+ZphnKf6CK4B7vYOEnLAkc1P1sm906SsVrg482cCTLUOMO0gjVcRJSxOrrTO27Mj7tnEKvIluC
RL5iny3Wfu5st2YDkq/Dj9QHWChv1phz5M5BSd1aTCv/o7TR4tMEClY0cLclEzo4F/cyYoMw7uCP
ZbaHOteGj2nFY5q9ZgpWxkkF3o2ozj+p6mvnTz/gaMh5e89py3iOcQ7u2N46eDE+a3tKE0Iq3heE
rZd0GHgcLu+mIy24Cip7BdjGTIUHwMrnCYfIPZLi8epn0tmffR91xzrBiRNC6QMsN2/TcAsZ1d8S
8Fx2t/qHtk6vDiX4Tvr+nn2BZ9NCUZo7eqQCl6q65Nz+KYiqFRA8vQFHgQay86PwThvGafQytGdP
vjcVGWiWdRjxZ9a295TBGZsQqJHyxD+ZIyM8Tm6ORrY+OcWLm+ILHNMHoDIbjBEPb2VpSHrXmmxc
HeCdYLdIEZFQDLrhPRPsyzU7K4OAr4pdNM2fOJ6fi7JoGeSbP4XPCBEkKu+65IUZK4oK390PNbCm
0YYVHjavgGDwtZHaO5dEQnDvGkfuu/1cKu6BKGV9CkcXITD04ZmlHZb7Q0x1u0D2ZVAeAiJHlSWw
BkxfirW5ncuyumGJ0HZW/WAl80Zl7C6PY/MltVlHwIvyjlj1xQ27N7SttmR9B0SrY2V56mjL4a13
0/Sg44ZkgKs2uGzO0eize6rDpN8NDFlkWmGYRk4kss5yBoscd2l+zKH/puyLGzORZnMBqocynnzY
3umQUj7Up3aaHvw6ZzFBAJpviG8E9hYFOXyem10wy39OPZK4cHjXirneN0Zz9nr/zSzvo5ZLaKxQ
nxrBvYHT5cQmiGvu+atiKC2QhvhMCsUjgi3dPOOAgpdWfjXyZDdV5XaGlETv2t68idi1wzHkbSYM
7ythefvRf8mjDIamj62iq8WXiaEpyWoqi2j8p3pv4y8YpUiML77ZX8exXXsDX4XNiPlKemwhMN0L
T1Vkr8YaVq5PxqWR6p3kCXW/OdyGwl0DV6y2dRi96T5/DMzkjBmLRbtUXXGfraRZkneFyrX2uGaw
jCIyRtepNmkiUySUwsx/hsEiBk0GgNG2G+HFBAZgdtOTN7veOlB3TR3fRr8gFdi+KrJea0JTXNdV
tpoxQ5Dz7T5h13wa01Zhf16RpXLHhleg4cHYeYLcn4ff+zWV+SZwgwtV+CVKs8PcxdW6ycmz5ICl
TAOlnHxReAKZy4kdUlf8/jMyf5sy+UwqgZrdra5zZP7rmVms46n4RNsAxMRegIZ9ibImY5OM6jX0
rTOuPLckpWtqyatQyEcvkpheETzG7AwfDmYcYjYVZ3eJEQRXiR3BT0xOnjOdyZEn6yEjVJBLA3te
CtUneour1l8NxWnMR/JO6o2B4P3UGN943uhKcCUFbwPJ9DgIHrFZfY2t91PjJ5oD+0/0kZg008aE
7qbYTzJaJsQ8vXeH7F3iPQXHyHXgmWCEdfudcMBjGE/OcOp99jwk4Rpek3kojCqlksK2AmQ9fcsU
V2ZiBs+RW1NSdXun5XytTUZP0u7/DKX/qlyLgicx2bvQurt8wA+aEc/o2/YbNvnB6O1Na6tbP+i/
DESuAkAMIJ+DIWtGHFbNcFodHFM/pllTctLQBNiTdxaKArIHN0yWTT8yUDPowkiJ4dlRGFxyJ8vX
bvVRUv3rQHG2TqTBjX0Zk1TxXRY0IetyyBj1Ptd0zDE6kt351zYXe8K26QpwYb6tZJ+cGobZIx3V
QUT1k6tyi7o8L7AEwacaE05rHyC+OZis+hDIgxgMN3zvj2VZ4RRs6kcrr+7CKGSMDGgnHdj3EuYG
BP2k3cisbNbhN3s2zHVaA0QGTBpTBFfXOguAU0TOYmxx76qMpwpXcU0RxvLyfGri3VxdnKD+1PVI
pFBQrc+yOqKPMq/1oeEGTIaLtjG3U8ZDNeuiP26PPzuEzbcKiodeufSbEd5CsveMpR2fUFxLGZ9n
j8LwAW4oa4nKGyv9yDXGw8Kkg+G+S9Zt3n0OyxKPKuNgMm3K2aqzWA5Ze9/Ks6+J69w1ih8zMly1
NwfxQ3B6ecoMGdUkBBJgu6VONt2AogjYjAJR2ieRJK8O2EemymxYb3OuNwM/NmvDXBZvBIdCjH95
8kPUiG5SBqCGCmYWtIvRnGenyGCmHaF4kaJJZ5qvcebmB0CEB7iXV6YyBx4SFcEP1kMwvcZnU1MK
h+pel62xcyOvYIW8LnaiddtrBzt41WOl2sm031eJH21012ebQkMwi9TdWATvXSLjDZ7wNnGCrXSq
DmagP28a4HE5kcFja62LJsUGIuPnJLCzLTvRNqXDqx4aAhdOpnBa+zJAKtch7oO53VaIaEEJe4Fi
izUfpYeeiOqF66d5zun4zxwuu9jJnwwIyHspltjO3Bu31glh18kEtYmoll0/Wwha50QJQt+lmW8z
1ZKCS93x0HtcC4lXNXR99nc2jMPWt+yaZjCLt3bMaFqE6YXBX+WPNwr4YGtFzp+mnMttOUTkQ2L5
aMb2dOhabgOCKVCN+x47vF3jsMtn+hs/gijX3JeyZjo8oi6EFHeM5k61Xxh3HO71egommGlLbxdO
93bJeJlNQ9aJeqDeOh14YRMTmlckz4ONgIEN3tkAspGbqIu8VSEHRqsSVJlpHCmt2AiFwuS1XfmG
VbFHWoUSNcQ2xj/WVIlhmrdj/KGxmp8yCfCXenudenW0DYN5PuO/RsXIcjqOwPqKrUquHXv6SHIW
RaE76W0sJqItU3V2jU0nm3hf5j2XcOSw68W2UrhYcf5CQo4Jh5VFexzx/UX7ICqwJobptqthKAH0
oI/oCPYwoG0e3MKZV7U0rb0i4nw0WoivimHhi6/m3eCZd8acF/94Mu3g6thfKbty1lGpxmtYZj9J
w/4fM+Zvm2aFoG1qZj1BZP3nU+w+BbkgCIPAqa6FNLLHXD3YUTO9R8p/D6yPVv9TQEgv/yGaZuqd
vL5BzvfZlgKvOKcx+3ni4gj3FUk5q/xt7XXJ2UZuxXKQQMMOK/VqesUtige5bvi31rJWxv3vB3z0
+THOoI8Rv11hD3dfGB3VW/hYzZXxNyKdcrgUqvlUwuu9DLPtPJjkkIFNZe8inT+NdnYvXppjJ8yl
XpP4tS6/H+bUS7HKsmsjtJ+mln1G0Ffwman5rZ3pE8fSK58N5AZX+f1X8IBRu/lpl4LRCTtiv/7M
4k8vA9M1hn9HT96H5CZu/RgcQetOd00I9qps3ynIMOgPrvliNF54+P00s0y1B93L87Cf7aOQHDKm
BaCdSr3zdqnTqsPk5hJ51LmKKVPHyq31dQjzdF12fX0ppxE8mx0ccQ3hWyXe8tFl5wCmo7e0Bcyq
05VjC/9S+eA/PY4DJEOq8FFa5SGFqbNylDWc8R47PN3Kj1aBrgFI0t/J2b4FtmNco5IQXKV1dpXt
uMAYI8nMwRfXoArBI1jhO5uz3I8sy8WmTod6UyT0yG3sR891qJ/U3JZfk8AoP/iEksymmu8ENOoT
qunA/Cv2z6QlMLymNqUiwY4vy/Ae7LRQt7yen6XrQi3oOa3JMEgOrkanWwcy564ysd1oI8Zqp2GH
VCYyRG/l1Hupt8NUxSbNIB32gZFCPvORyANVBPf9wi9kZEJ8tcLZFHQspgEh9ljZXYtfzseRWWu1
yRoLnxn29S3JgYqBuM4g/Ef2T29UxZ1lhvnd+P9/FRVtcKTo+M/vW1Y+H0uXR6RX6fycF0S6LZG3
byOaZia79E/AdJh9adgK/HMGEmbLY32ByzT9YXaxl4DBzR8rzA/bUXWwucM5Ab4R2/vA7feT2yAW
gqWZ0lgfaX24GxEGOPkxsS280RGYzotkq7nQjMmL2HzzQwylCdNrus9k3bRF90BopT5y1wvMMM8q
7KoHu60RnBZOcJQ+68jz+ErsFpsrfpg6qG6iATZqOxqvaVXzd1p8ESBptwZd1LXoUGkDjdZqWyHz
7DE85UswSid3adby51UMLL5PWP6m9bTzWnrKEYRMZKSnlIPm7ARfKtYAujsneQ5RCW0sKEyrxnIT
suPeIvPuyIpnuqvDXQBtCb1IlvcQwLdxI/qdFrl3JQOcrC05k3PLCtiuMCAUAhC/zFz3bxzlZxKI
08FjHeqrr6FS1ZM9gTyex1fHMT5Aw8K4m4bkCKWs2fj0Ay9TNS2Eue4tGKWxVZia934WFm8YKN3M
xs4otL22nMZZqRQ2S2YHJEzM4FAH1s1Z4i5mXpX7aKD7aINhWjcMI4gkTDAyxmib8ltnNrUxrZ3g
N6aDMV28kCmODKcNM6HoZCrG62PeHTtLpbvftyfTP4Wl4wczKR7aKmzvzNxgvUHkiieLh8bGaLLq
IR6vkYclDQSaIvcBz2miKD0wuY/my2TX5X40TKzi+jUg+PRU9oxRIrLJB22jpHhGpjcI+IQGx/C+
1dmwC0sjwH/ng24Y83bbRw6+q94obmYznjWOZ9qRkplg6F1tjiOdvETw4x4nvEpglc0v6iLjRSZ8
f55sjqkQxl7buc/bQzsTTp+q3oDJlEzI/18AVLhcZo7vn9t4yWbW5pPwsLPMbXsA8ER2tHfdvUak
P1oBzkO8Y3IKR3K/+I0CINKHKZpfAjLne+Fq74xuMOyajPq7JpaR+1awdtg7MdttcnXt8j0cMuvJ
mTIiZgZJ1zAwi4vy6/Ki9W6u460zAODt7s0X2sI2v8yupfeRMQSn0rcDUujsag3VqB+csCZT4bqw
+miRMUWyxK3l2bK0sQ2GrNtIeAP7x1QyoSo3ZqQwkGIFijXnmhOYW0cgNYRMqbHUTNVdpswn/PXZ
/jf0VLPUbM8CpNtv3nfovPY+BsVVmSZiGmGm2Jqa/cBiDIK2ckmVMsrsZg8nPmsop2UVET6teu+Q
Z2aq6j4sZM+dKwde3A4NIAjQoAwrTjl66pPpzs4FropHc62YRS9pJLfP7ssq9Q56QhGfe8pPO2+O
UPgaIKQNAgZOZHHw3EVNK3ALDWpwmGln1XZcGAsmzdja9WRw+v0UF9OxgTd5c5xaX7xCDddSVPEF
AXKNyTOMRPc2Dc50jWqWZDZDKC7Ec/KdMivcD/6YbMwOC4xRMrxhxeFIoph3mKTvsM/jfjiTktgC
9YlfqwqCTBHBzOkTK3o1tfGPC5FvdLFJRFE+XsByid2EtncLsTyCN5rkK4uCjmoS+1Dj4G5yL3vS
yf0oKpDfuYc9ExVTXQp3KPeQQOkaWjBwIPYheIJFfJRhHl2ZXT+1EZeVmenpgqYyHnMKHcyKFjrG
wpui4dn5jsWTaATzOttWtAv6PFt3OHnBNffFq2BrcxaP3c5qHGQl2egT0XBjx8T6PlxCXUh11o5x
6b9fxlKv2kODECWcOHvz2epg6Hm6etWml0ZELkTHOx5ul6ResNNK8/3RJVV9+AJm3nuEV+zUUfA0
Co6wwqzNx8Gd7mtgdBxRqNl9BZXMD3aCrSObQRC7VC3XRFoBzmvYItt41b1hdYc55uUa5u9IgBR0
fXL5w2S5x6SP9s1yk8eTnyCwtd7Bhhj8UPhHgK/niTnVnYKbSytq2CdwYo95TT1kjLSWzoAcnmfd
+FwGFuik5GtuRfuGoRKfZw+ArfBI+lQuTrFEnytixxhe8m4/dEgKtt7xc1nXXzYNOeKQYxcnfumx
3S6TSXz9/VVi8+Yhc7hpnbx0dlKeBWLIBktJ8Un9/4agdJmY9HWTDYfPURjeBpRaHrVRBtlg5Rtz
dmLhd/PUl63HlZ4jyuK37krorQg3dypvGo6HKYB1A/k50nZ319e+eadtkN5hsATV2FPwFPNQn/uG
CYQDjqpDpF25rBR5dNuJxErZgxBqix6muCQIkYbFFzssLkX4NaJ0V0EHvcRjc67kndjMSYwTl2WK
hsMXoMv1lw9Yf3MoEYNLAIRPwYqwTmWe7T3uFyigefX1n+fp8lDtokof2blKdCmB9+aQjtz2nu8+
kd6AEmElr4VjOAwnrIPNEG/jTnZ0moI0BX7o3/VWVl2qqsNsghEFlVYB1lmsLEH1N8wCZ2/Ng7/x
hxaIqmSNTFKo5xK1HtK/RekL1QB78Jhdfj9IOyS8PfkMkt1yuNThhFTG0PNjrplZNb207mSNPYpU
zcfUO+Jjwka39vDw5k0N1zf9PRBTZz9i7HvIY4/dQv7YvoMXfE2mNP2y/XjvNtl+cTw9+vAM2JyD
LRzq69PvZ/OSjtRJ9fz7GQxqoPHtS900rFNsWkUrXbJdHckC4bhUz31a8jD2yIvFaDI3NioyJFwQ
U0aw1ExRLq+FHSc7KqgMN13h482qz4M9mC8N6rKNcnoJYne+jmkmrip3/TVuim6DrJQxzM+zZycW
D33i239Z8LOhkSX8eQtcY/pKe+RVZJ0dphvyuEqHzGWbhhdh+VBiiThrjPtEqhrs4WZz/v0VuEuK
hEQDr+X3WQdSWR8uVLt/OPcM2/xHeOeHAWj4wLEVnsLYD6+l7N4A6ImFFBVe9Rh3DHYrZwsWLb0H
ZuAd57F9npbPfIwAq8Buh71YUEsim/8gA1avjjktSYnYPaRekr3lNSgjQCfqzu7iFyCXNJ8GxHZt
2N67P2UvlNXEubClJLYwbpMUDA1S8sJFYPNtMA8IIawVRhue/TjvH+Nx+HYWU3Nis62Vhlqcfz9k
y68Me7EIYZ3eWkEHc3lmVOGZrXNwSmG9NLmRbKZZOIdf3r6Rsnm0wOB+yFPWMk1aHUOIm0wOA26g
onAO5ETk5beBkB3zpaxWFfz/uXE5plkY3k0ivViDox8n8CGiI9HYFmCpRNLdsrzLDqmfpnsRSiyH
uvoqHUyiE8SOm584byPDwJXUjv2hp3yTdQnUk7CSJ2VaLJs1pfOhZYkhbexvcpLO3cB1wEjDHxbB
rd8R5ojug3aKrqk7rAWzwPvfD4VP/++mAZLnYPzN2FS/NUvZ36DWqU3ny3uuwAuF6nQnVIa6xwaZ
b8GgW+TodFkG/fG3NC07D/gDK1eMGZaVIcwTPpJiof+j9BfTh9c3x/9jqcP/3i3umZjHPFdINjo4
Dh+9Zd/Q/1jI5o7lkPdZQ80ayu4w1cXwECyXQa+7x0Hk3aPRh/3eSPxjlJuf8NkPXpsPx6QsszPj
9Fu+NHpJFEsGYrxt//1pJaqBBr7+U9YnTwX2Vz2yENxhRfXZbrLgvvCZfcItdo66ZLrfBXVGECTK
rr+/En1A8Z043KKWGk7GnNJelOkloPd7pMD8aThU90nVBxsIF0AMZf8c4q8HflX6D6EHUyyGsrgu
jJcMP2XB09so2zFc+/a565L/4uzMduQ2tm37L+edAMkIBsmH81LZ95nVqUovhCzb7PueX38H0xv3
blUZKuDCsROSt2BlZZLBFWvNOaZ46dCgrUymeQY7xCmLCrFMhshZ/v7j/ZjoIYUUhm1Iqk0J9UP/
kLTZV5MXRBYwA2iDztaS7d51jb9pCGjYPnA0/v5vMz+GQ/HX2UInapD6WDmO/iEcqsU6zAGCGLQM
P8lP+PUPlhM3P/MSC1MI+f5x7N1gE8jme9EgQLYEzMuxW1Vl4X9jKuE7BHMO3r4oDbELZfKziBM0
Cn7i7iKLhB3TLa1bMQ3xXGl8EWylPuYTSmHbjmUrKDCmsHX1IWWrj9LeZjTQLdzGOPZ8OHtOzgFR
bFeKYsA7iSs43fN9CW3NZyeguhbfxjxvTyMzvCniIZcOslqkkAtwFFTaWirLWHEq9xC5XMdEt949
VZbLgkCjVZkEuOCIX99JkHx+MIQbOyj/1mtmIRYi4UXfaMQoexod1JpnT64I9kZZdvWisj5oU+ES
b1e7KLLEUZq296pEtUpytQ5Ter+CBs2KKnLt9l5PwxWfZVvOdXIBxbnA8soZQbfWaa0TX11GJ2lY
azMI9FNojsW6j+C8Vjl+Td1NCEsoO4z5Btb5318tKLM/xLlIQQuZibhjSaHrxsdAzdgAdWQIjB5C
GWfBC60n36VV0obrAZcezlRK1BYW3sUEErfVm5H6BGtSmjk1SkASzEVRPtqkaW28omTWmDAa7ErO
pHXJxlcMY3dtQJujBkFw6SfTt8qOpgei2N1lmzFgAZur9pS2zYlOm/PsGxEdZtSkCuAw5un80jZN
trOqKtygLHRf6rp4AlfV/kzQT5o0x+JzPUXGGyroEMNlmfxhIqIzQat01txF8GrtNI60GZzAPNRd
yqx6DshzcZqtDLjDVyyAF7PxxQNtF47Vtac/RoZlXAY0FwVB0U4NazDXD4CXIbmavrZ3pkLbd2L0
oeLQTux7h9GX5rh7pbX6Lu3DHjdBOg/IyOtahbWYlhAfqke8d9VywiAhPN0AZZ4256QxUcGEBqoG
TK1JfjX1+hg4YfFitJ7x2FRqQbvP2XUCvRCmiwszu/BFlFq5M80goYO3p58zbMjMof4JRE/oN/L3
3mc84Wp6wXMfE6DPnvEUigEphR5Isgf4FfKk9sKT2HngELHVHCc7gFNrDr+/wuTHqCqphJCGodj4
dNeS96TA/3q4FEIYLYJzCNKp/gyb2Lgf+FY1XC8OGDh2277aCkC4GAMJPIxB2j40HNFWUVt6i1b4
9jnXrFMIsy4c0zd/QgjuTD9AaYxzVlBop9sB+/pxbDSypTHt+ATDZI3uXQaSSVJdtkct/CYMz73i
sBdt6fKB6bNVHpJWIEPzex0BrLD3UHHeNAuad+e4NF8gxTM+9oPV7z8P69dEZB62SswhuUQc6oDX
Hf1Dgq1OXg/0YdSKbgkE1JfuuNf6Do+StMld9/s310Cm4gVtj2UVvB2pyP0ZqexBwW4+2nzU29Jo
e/rm3bcg8Uc0dro8I+GNljoBVmAIzb8a/AOQKAFjDEsr4Gu26rF47tReF+oVQ4eGZZ4nT6gbL9GS
VqaxBgOmgXq9ehNYpSgpbpHOza4ZuNXKwE5+YFKEKhUTr1DG9qMfvmOUUzvPdUMsuUZ0jmWwH3SZ
/R0ZrbPUGHl9EaJ73/vzZPTzbPfn//7PP5+bECZ7le7afGwfihQOqpHheXGOBYWZPPtTjYPZz7+X
9ZyANR8BrD71domhH0z2+RMHrX3+owfwHqOeiZyFglpCH9LJXrhh/8qj94gi1gysV+QU5qLv1lmb
QVFoDOeBnimeWNtzF4XtmEuHtKC96nHS1Po48YFZHuIRbM1u+25VNTrsnNymsSPLzOANUkh/D9Uc
RYFxLAk5SlQN2xzIo9VodNj4O8BUHp0DpnMi3biha248w5mHUOqPPBLt0TCTpZBMBHVdZa8cOa5a
bBRXTxiw1bIjxqH6se3Cc8HRffH769P4mO9FncI2bxqujrIKwMmH4PEYoaMue79YSD3sjkNnh7sq
xi/dxO4hK0PsczJImV2DFgXEe8j9sT+2jf0jySNY7qFd3YykChdeHjNvxC4BubtXW9TDX+Y8/ts7
JSBtLliBxFJc/Vq2MiNg3IFVFJdAMAC/CWhLBYvUjYxnzy5+9MxGjm0Z2St6G2KFG3dXEUNzcSf9
SWWqXeV9l9DOib5jPGWa06ZMiktPfFH+fSqu+Twd02T/c4SlSzWHVf7X/uelWNW8ps4X4QRSSbcI
BYrJSF76NVmaAU6IRZHi4/riW5yrvF/vFjptlulQb/I/w/ywyxRZI6sRXgZ/V7nxpjzgXErzAxJK
KwnPgSEr12aXFLBYAMFl02ju5GC9Q7MC91prJr0LTJtfvKnPW5+EaeW6Fu9I6rb8UN51UV5V5ghY
I1LNrrXL9hQDzd/5NIdWI7Ei28Boh12RRA3yV7nrx/bli3fwqThWbL+uMizLFI5DpOuvX0bT6DAy
6U8ukgjLowv5GlubB9GDv0oiqdrk0qL1GXc7Gig8NoPhG+fNbaeIeyFdTHxxs1nz1/Dha3K5LnRH
2bZrOPaHm81pUcSYSUieStCeAtWVmyxuI3xaif2eVIDxkcLs9CxMT7RBn2EXGt/AwEIvj6R1irXJ
3gNy/abSLtlxhjFoRcTBWpEqoxiWH2AzBMzzXAjAVm20q8YIvevQvRpW0MectYXYUfDBumMQanmP
jZVpfzvlqall8Ep829tkDuAr5gQbDmAaTOUoOQ59+1bMLc77i2uDfUmVRco1PMPHyqndVTQF14TO
wVkQo/WQ6UP4Ngkkj1rd9od7y/3+ooXNX9JJvW0vav/4xff8+aZTBiUNz1mOQ5yCPlz+VixCnE0I
Ffysz+asyZUYRP3qIAraAXSfljiwuwezLNxjTtq5Nw7pkzmPlZ0go0nyxhkikF4JyM0xTk4b//H7
9yc+357KUI7pwNwSjs1j7dfrUMsKSFYTR4ISd8HJsfPbpNftKhhK+LFDy0CiyfxlFTp/0rVq184c
7N3XFRKROXhoKKxupVpqEyftvEvuz6Z7yvf7CzRqFL+jnm/vv23y1xBkojCR7xPd7T/6znuVCp5H
A/Q52GvuLizo1KVyCs+2bh8oTpwz3cMvLnXj0zFYKWEaDgGpBsc852MdqDgu6fQhQoZZ6Z4NIroo
r3RPPSTn6Driy9p6fk6yee2doWHtiFGqD2L+Y4Mx/cDA+4alhTPtkNy++C4+F6hUZLqtFGpJiZP/
Q5YqCAaoBbjPFy3ThJOm1S7QdHTIgnQb7k5zpQVyOHJLTjsXoNWypOXZZO96CiuI8JLiGEzjdGx7
XZxR02RAMUO5qJQjT6CMrNM8tqcTZnvrjEo/zTqgRtPwPWq7aaWwgNJGCa3HobaxrgIlXoIDgR1j
Q05tmLj9/mf9l4e7sixBBSUsQWac++G6Kyspa6Ys4cI21YIIPBrVjYkuzbS1CzLv9dBW7mNQQvtE
53gYAi0AKPMWp2LZhkV9JGZNnPuhwRuRInRBwEI6qxE6l9+/TfPzV2ITIK5TjNm8W6q9X2+PNECw
xFU5x8djJKF2oB6vxuZ18phTpeRp+GNu3hiwGLckSjn45/HSZlN6qGLvieKIHlGeQ/F3YoueFowb
OU67FhItaGNeLA5kNHEl6g2X+JXfv/l7tPmvezo3NKcdDtY61b78sPdooUYQeD0ifqdrDWoWSXjb
Ds+Na8sjBqc/MRyBd0HQmFRE53HiN05ZWBLSHeHq/P17EZ9vOg4EzHd52kmdZ/rHDzKWsWvIBnhT
dUqRSj/kiTu+9j76B9eyeiDfWBy1PNnXjpFcOt+xD3BbX3XPpccaheYxLh3r5rYGEBHb/xNgjrZT
WTXnTQfTyjQSYHJle7znzekT91BuqncYtse040AX2F34lrQ6GXcCikhcWsMxTdU7EFn71BYVzFl0
gmudHMS1n9SMiP4/fnyerFzzzmxh0D/UXvjO4qSs0mRRmc5f02TZJ6KKvS0HZgO6i9TgIbrFugIA
cXNzU5IsOnTfDMVUxWutcJMXARP9qpiTwNFTdoHzpFkjA3nrnTin5BTTGlnUWghSav5tH+b2PoxF
+6gM5I2TntrH1LGqbZWghvRrs7BXsNdXHO0DafywybzoR/0o0ZLniHXlF51A+3N9TGk8nzbv5Txl
z6930cjbCWDCZwuvBRw5FZe4tP03bFTJUaQg9B2ebhvPgpTFVzcszCJ/A8PUnPQpR2NSJyRcBeQp
NEMUvrldjR7ISk7B3C5LRhcPAahuS8OmGBMEiRUk3PLDDgfZeBNMxLB96XPEYnVBxJm5YJNdkUIC
wN8TJupYn2it1HBvGU6EpWUX9rnW/GJPeIYPNqrVn2SKKxd467D2e4tNt3Gysy8behygAnTSN7Ta
F6/4m96JGn/uhEdiDD61hzKva7SRRnUL7aLYOqjt+rae3W/1s9BjexdDNlubbWztR4gJdh6I90J4
aqPiluyWMU05iwUMI5kMrqIgrndWOmNwV0TWTys+wADMh9vhYunVqxs6HfQHY3oytEIu8fKrze8v
4X/bCpXNw5vOsaDpLudK4r+OD+0YE8Bo6rB2iai0Ck/dsq76U88w9GUIbjaxdU0ns9jU0RBjCyXC
QA7mDZKaeHEY0LVZtcey6j0OsPMhNLvXhKCiQ+4g1+txYN1/R8Nxevj9+/6XCsfGG+o6OGSFaX+q
bMFsYsZvoSIKwMcVPgQxlIt2rP1VrBdgGfkqthngyp2RW7sggPJQ10xzamC0C11T7mH+rT1/j3Hn
/eU5PVKOZiTRqzLJOMfst4jGFkGTSR5Dpzf2xhP4xBhlUPNxtTeYWQ+G78RXZsD9HDE7YA8wv4sw
mZhS1Na+kjhXfv9DW5+aqXMZr0udp6vJke/e3/6vL4vR0ZjKEMynqxOO3cNuOIQkAj90o9+uaqIC
d4zPopPj0Tpx+uA2dBKLbmU/MtnRl/eImWJOPIXUE8KOh6dOXGq0cHpSm0PObIfMRaOQN9iaF+Ce
w5XS8/g0WVg4G3yK9sqMq2jXD8YfMjBr+kd+TYTSAgoAee/Bth5SRiDg8PZcy+Wu7LoSpaldb8bR
I2+h0k0qEgg6bkBFqfSAqC6nu7nWoiAV8U10W2Qy+jeNXhLdNvxbiDrbL673+9Pxw9PTMWFZOtIy
qY/FhxOR1dUQa5wsW6goFDxBSFbQjRRublAH1zCjadjTCgDa3sPf0eL2CdFPRA58lz1O7WQ+jH4x
bl2tC2+9iW3JQB3M2STGOldFNk0g8hfWI7nLa5n3+cE0Y6QCXRe9OFUVrXXHnQ5dB5TELY3cgF9m
BOvcZ/h8P8Zg5HRXvZeZsIJdZ2l4GLzv7eWqlPkWteSP++/6yHQJOPXKRWrPmRuVbmwJeMC/NTeO
fKhcX91s/1IvuTb9VekqAZTW/LBJRC46R2biEAwI3kGT+9LmDc4ME3HC/bdZXmyt0G+vpduzq2uO
tdLA5+5UkaqVohW/zTpwbQmc/e/YlGWl483OgX8ku8Tu1dm34v7iTwc6xpAJmMDTy82vfTj6eEmq
VR4BSkPgP+z8idyWSLeR+Igvfkjj89md4tx0mA5ZtnTkxzNd5ymVFbFA31HIaRPESb9ToXobrfyd
i+Of+8OW42OYd8NSAgs6+Mob9p4NgQY/9/RFLf150KZgQLuYGahUsQV+bEgOWl6G7E+cAbRkQzWV
PxlREF7khD2+DhBaRaLaymHUD0FavheWOHXsCm9aOxy9qX1r2/FYqUHyVHbl0upKIltNieCBxiFj
y5H8XALP6/4viELO9y82qvmC+PUucwxFYcAHaSmOPR9qVEWQHZ7JEY99C7MbZZazBgz/OJY9YNwg
Cc4jycnnjMTmf14sv+rBnuIhGsBC4Uwg2jQAqWBfTCGqb/yk3b5EFAbTiN+GwsJsOLmAIg+NL4Hv
E9O9VlFmP0/gYQvgeE96QsrN4GnlWWnGe+U11mNDoMxD6VbJxb1ZSJG/Ucnna2WaBg6WqVnWDbc7
ombSWv0UL4v7TAZBfw7zbNwk2rcy6fKdD+V9EYtaUVsV7aLInAakqKZuMam6ftgQTs+4/YtNS30u
sxmi2fOnyfVg4wb99SE9WKoqBmRj6IJBDoPgmNGm2p7+h3aVYCxWemDLRZRJoOwVDim2tfpwzyqp
IYVuvBFPbmtLnKB6GWzHCNT73IzQpia8iumaaOCkNaML2YvUf3Ixw0Slx9TqDmRi1f9EZSIbptTS
SBrMqaUP/+9lFFlPDOitZRTwINK0f28iJnWljSel6UPnpYk4i2LhebdDKE1kzP1g1EL/QXTJY9mD
mSZ/A2M7oqEIJN8Bpni5SJAhbTThAsTqfJc+sHMa0O1Hsd2s9KoVq9h0sFwXQbbmGGmeIH2zK1C9
1SFTxbF8msDPEnkLzOGLnUL8y07BINlUiKcEnb6PIxZHyzy0HGyHzmyqHEWEQ601u7MIh27V2aN5
Q3sEiWDVKlxzoGCKti8PWkHIg8bXBarJmLbeiNtkioEjNz3RabaxMuUAipN8WTzHrn7k702XQVXU
63w0g5sNJcSqpuhSm2yFKJv9J4IeoEiiiq5zG2bEBBUVTOpXva7PPcS5h2Txj2OxQX6sEOOGMMQU
XwOKYze5Kaf+I0od+72c9SNB7Nr7tAhnt2e84zKDbInUe185bb23xcNQt2isRRuQjtPaq9/vMurz
Y4mnuMub46kENdX6cAChbw/HiNypRdlHm6DD6VU32vBoEaF80DoYe5D/Hu//yrcLqKKhIt8oqaks
Qv+kFcog2zsRF903LwM4BGJWwqvhyL8LpFWwjxO1jhngPRjMth8qHl77srAh0UbeqYwb40FMmnvp
dCM/DRj1F8GUTj9oqu5JrEtezV7Ttw2Bfg+ek/4grHe4ifnFjtV3aJ8BERv9a6wHP9GkZheLNAAi
DxkNJd6SBC9SkYoaLWXmvFSkOOzJP6hWgTLybdZ3FZpSxz/lYeM9JLW+SYp8Pj+37XcmoeEZytiu
iBQSNv+iGf4XR37aDJ/2dtdQtiX5JBD1qI9XPzdhzzMacE89Vt0WBxTnsSoYtVMFT8oPzZMTu9kx
xQjgEEKykpM27uwhB6suw9560DnMmvLadj1A57IU22FaYhKDSpd1am0Q5fenKI0fbNgDVTzmkKnw
0Wg6lQkjqS2e+njpTmCGBr0VL5nC8RS0rv6n6MnuBvK/cFudhoFC5GQwAVio2UiQglTbOI1MV4mJ
O6DoSmNTlynW82EoHms+PvqBuJt8OCLkb2yNyWNcHE9ENGYSQlQDXf7I2H3OjelvNTJX/A82zg3d
q5eidX+WLtVcVFTy1nvMhEtx1H0wfg9tN98RIUShOACKMoX6yGkU2ZPX5d4pJ2sI4ewfKo0VyGvL
enSxKDI5nmB9j9vcanU6r0QQM8aFV9OiLzkls58DcKD9QLY3rd02cjc5c1pEn9ZsmjEXoRNJbLQ6
PC/YUrgMq3BVw3m8Mgbq1ykxU/sYhm6KWg5iKS8q0EH/6syjjbphRoXF/dVps7ex8YwTht2Q4WXd
blJ28YWij3gh7xWNZm7yH6vMvQVLn82riYCVR8lsU0LeAqgHjuMUL8PEyPbtFEPLrPVy3RWjtRmw
QGxkaoRnMyu3XGzuUcwv4RzRPkguBZFk4z6srO4507ZKx1cwgMh8ZkLyh93S85Lttm2pePr/+1Lr
xtvvt5d/KcBck3+s+amro+r/UPXqcWVGdac4VqbiRPo4rJAmsYlhGUhOrQnDsqJ2eEVs90yWLNDk
EQ2PVpZ/59RZN0nQzHKqoWxZVvYS+mKPKKP4A4ALUbxYaC3vtTHht8+nLlnILyqG+/zt1wKMeQjD
QJpzkvOx/eG9R94w2wSKepEyg107GhdNUc0iGSqFZRuxdRuUEnNQcfcYdcNI0V4H2NoyFz2UwknC
A6gl/3CZEcjCzN9OMDwiuw/nX2l+r7HzGMnWLMzkVGYDLPPORuY0jIyw08fffxHGv5Tmrk1LmdKc
4+/nsRqqW8ugG8s3EYTjyRGjsfMChsB4C4LF4DrZrspkdaPZokMDgUOIOXbXoVg5p6Oxb93Yvomu
jM4Dc8MFMSETs6Y4cKhVCF6dWUGV+6ONm8cg6KYzmvDpWSUcrxxFHDT/5YseBeJA9oo4xDCgHhpE
flh4+K3yir/AmmQHlZZqFWhhu5mC/G8bC/a10s+VDnGxLDLMUYN/9EYzvUZTxQ6PKAopLKYAxzD/
4MC8njRNvVvDa99mw9Yqa2ctNBVBhug2mR7V29CMSfLr61UjAeEw1UwvxEEKTG82NFHceHCoelqs
0JvKLZCbdmU6NUpwhIu7OjDxIKI9yJGDkhAVdtdscgRse1+jcjTSpShd48le6m03Phnzr8sua1CA
5McinRKekshACOiM90SfZE9DCRyAuCv0ZFo6B1jIFfEk3bdsNjQxgDjE6MhXbgUFKNckZ9n8z4BB
9JmQrfGY4NlfpGE2A8rdajURy7ektWgeaPxdJzzoG2REA0YIg1QkMQ0/oMU/dL2FOGAMNDIweiYa
WtCCCbSjF1kD9fz91XYXIPxy69hoEzgD2rrJkddxPt46YZknpQkdSppVt+sz+BSD+FbCRF8mceaX
G+yJ/WZ0y2Rr2PHI+KZL3owZddWYmCfzgQ5wDCLhIbcARPdZn/6I0T7qqJd++pV1SBAe/q05kHui
AvQVbik2xUNd+CMhwAOyWPbZJWCBdlvn4YuFgf0dcdfwwGjOOpPnbd6suLja6Rm+yLTXGR2jBJl/
GZTNtJeJp+C66LSorIjkrpqmvEv/dQMKqthkqSJ4W5UDO2+iX+qyngjp8dzvwpqdmZMF4p4skImL
fu/0ntjn2LiyB520pi+KN/dTL4uPmaYCUztEJvMg9dczTQD+LGptHth5m7/QL07Xmt3VK4uuF02W
rD8aDQmIed69tXrVMakepuP9JcgDLFnBrTOvg3mtq/m1ra6df9WNC8slqMq49OdS7mv/Yhtn1zj7
mC6vtYIZwSYWQCSw4KiVMz5g725U8EMLNPhNQHBWVlNVf2MwPHipi40niBXtdU1e+dM/urJFOp0V
/TIqmWLNSxmPIniSzbzM+7Ktpzh9ZnXjc5g++9p/1lS9eN5zLV+G6qWUL1nyysrlSzq+sqLktdLw
NkAi+5ZpryyIGg9alXY9EUkwDF1IDzc3yDdEWbnf0xR1I8a2NyWTYI01p3luv2z7mPqnc6fNIQPB
LGpZ00RX8aFZZlgmTYgYbbuhEEjuSQXHSwdRsk8Pg7sXfEjywGsDmjo8epjLyJmqj7V2JJ3LOhA3
WBWneprX4J5UdqbHzpLO2cvOXYbU8OI4GIkurAmjqHsp3EuZXyvK6uk63Nc0XR1vXkV58zy+Bnh8
t4ZfGzefucQq4TN5VnBcoLqlz3WTyp0Z+0cNbxXkZVXu/MIOLn4eo4G3jE1u7jQacnt9ht3ttW5v
kzrvwUrkmp9XQDiJu/eSA8tJDjFKbkIi5EGVhIsffe9Y6PMShFNkJyM7gcIaIVlhqEzOLGC6ZnJu
1bne9OLgxpdSncfuYseXQl367pIROKkucXJlhck16q+5Pa+gv6b2NbavTXpjqeFWpTc5zIt8u8Zc
mcMtcW/6cFP5Y+TeGqMzDy5xHXEr6LHOElR2G8LxHLD7sRZ1xCJZbEi27m8gusQ3U0OR4bdVv8Fh
QV7po5U9ivsyskeWZ0Mue3TsG1cZSj/MpNK+yfiW9PPS4/+szLr+sxLr6oakzFzt+2vQXER41eqL
FCSCXXA8puElbs5xeAmbM8tvOB2fW3lq2hOvRXuq43lhyEFApfqjvK8EJpl7oD3IiqtDWB2C8MCQ
OOv3fbZP+r1LNFD0hSz8s0oGPRSqAYPmH0dJ96M/IfVhh1WBRNZpBvlTkMfOqmv0fjVg4ngax7Y6
e7XLj5NYT0zQiSGbNX9V37YET0iC4empGCguDvd/dX8hAEicpDiEo+WSAm8jF4d6QYJdN90C16nP
WtuuSwORdjDCRkwgxwAQycfvQV0tlBE736KKAQZ3Zri+G5Hmf2+noOjHxlFbDr3hP39ep7AOVL33
UV6uY8DFD9Iuusv9JcOmdwk76W8as1YPY/42UWmeK1EmVwxgeGDin0qWybd2qKtdnX4hfPhcP89D
djRiSqBmFsxpPuzwNZm/iL3zhTVZz1EcuQiGprWccWhhz9FVH8HCTFWJ/yk7B1lXc4Yn52QkhWtI
hydTWS+OZcU37G6hxQFXxO1KFq0F6xiu1wCg+IIuj9Ti/ItnkzHva7+WAKaJGNxARcLA49MR16ET
nLfpAOWnDdpNM1U8JSvzJcG+spISG0ecFupKRgvwZNd/tVCjg+Ggt2l3aUOjpyPwd47Vtk18XE1c
7cs5SeD3dYr5+QHKCIi2DIAHXAbOx2FQZE8jJwpgR80IQjhXGFws3/G3rQ43By6NfR5bunDUyKte
zyLQJfm4iGe2NGwSjaTCN6tMq01vtBLaTEfeQp8eIxd1ujl674BrLk0+fTV/+SzT4aKgcYZukEkC
OugPigFmS/5UVyJdRHrl4UUDH+hY5CLUIiF+D97mgsFrv7OaQ1ZDc1PluLFKiQ40tcdj5mjbChE/
lpuWmOWe5+LvP9TPAhbeHoWJREKNgvrTEGDCDk3AJNy2oPWKF+DfRGv1VUTLwOtXshbIkTn6nTxF
pCEmsbPZMVmMapPxojN+18MW2KNHTy+XivEuqIytazl0OwfzixPe5yYk79SdVRc8tu8izA93V0rq
1VDB9wzGeYstUSC7Nco8O7YqnGmySh4ce0rXldGYyNEIkMJThYe/g0U6mfP+jUxhHj4Zy6bo8L0F
RLJW7mifDGnOYxgHhEjboVAIUkNfpchyzn5K4HasWyP0He2BQ5bzSguHEbXhGU9KRmLZjYy5TC10
icKwsrUdcET54iv6l+teIPlHbsjAWnIq/PUH19OCzik6ugV97O7Q5pFD1GVD41V/SEPxM0IsvMaW
jL+nW1keP62TgM/6/ZtQ/7JDCDY1KiBURJ+FTgkyLicx0hmoEax1k9AaCPXbxqrm1JTC38P2pCXN
EZO+Idl+WELXKGmiF7IgfgbEDf8JaWJfEz9yrHW4kz0nXDrCUE/NRv6Rk7lyQ9RXXubGyQM3kn4Y
fORKY5X2T2C1UXg3S/bPYlVI2l5BPR5xMxdn128JUkzxto9zu6QpWjIloCTHCc6HoMS3Aa955ziN
fhWJcJ+1sogeBMJ3XNKR92zbDF5q4ea7+/8r9SZatd5D1GSItmyP9ESM4Vv2xmjrkyey9AZhX6ZA
O/p6Ub7a2GWMNNDnhBl6dKHxiDbm1OuQFkc9LbcISdxHVaoReS6Jdb//QjB8fN6zLWY1MCHofNjy
Y5saGm3b0nAqQJ8hRpl89+RI9H/3XxWyvSlB2TqvpEMeuCNjkDU082qT3dTsOnc7uFuunWZtEine
zKsXG9fbjGJe1E4wU8lr4NiCnaYgbc9AxQF3wbiNNJzJensfisM/S/cPQuyt+4oJuev2qBJZobcT
xrwsY0coz9hgc9vO6lpjy/Kard9uHY/mMKHwm0FsJkEI00bVG1lvCG3M7Q0JihNSGA7y4Ra/qzVs
w59ZB/CRFKUdqwl2nrWbhl0V7h0LBOlelXtZ7rtpz/EwdeYVs9pDkBxC0pXaQ+8fE3FgIZT9Z5XT
URTzyqdjOh1t6CzkgkIlSU8s8CQRNLwvvsJ7PfDhqeug0OTJy8Y2zw9/vbGzOiqKEQotis16uLjA
X86lsQ9QnWENw1EVMUq50SnHvJY7f9edWMctuPPAC+MjvtN8H6mEnC6/CZ8i708ZlOmJfmp6uv9K
S5Lx4Js2D3Iv3qs8fNfw7jwpcsCWgd3oj9NoiWVJJsu2pKK4FUfci9kD8sVveOXKa57b5XWs3XIb
hHSE7aQvr74vb/oIylu6c2Ko0yqC2+qfUVRMlybU9CsCiODBdgv5jpEtWRZZgloo5Tw1hdPgLOl9
yIeGHxbUFoTCWG7trHkxwdae8GHbp8hubBAxUq3TyoXjgAAR3p71I1KYTE0sBktBGvnDXblhYOt9
4Mje3Igk/5tAbfcapRWKxblZnWO5w3qaWYjMgUXXnZlt5S3RybvGeplpG6Jy64VqYhsmoVuDaIC3
UIemWGOChFvW4d2NRZdfjVR7bSaV/gyd4idqX+hhpsdH8lXpqH8aMuAxZezNo8ZysDXcRZD/pXQB
oKXJNDWI3iGDT9/4EfF1W4NNpNwiuKjDXUOCEBCgcOeM8/LGXWHvMLE70R6r9VDvp3qfefva2ANk
L7ND1x/qjFMrXshlEh2n/oDTl1WQcBYdO/Po1PMq/dNkHllFeWr9eVUI1u+rK9nM5jXel5gh8yfb
O5n3V9cjMumUFmegW5r7YIA/Kc6RdmLVxTk00COe++JcaCdWdV+NdmJ1HN0UwUKrmj9zX71xYo3E
+QUnxJsyOKngJKr5NZFH7/7KjIPlGnBlqkLdbHK630c70helW+e3lOAvwqfH6ImIT/MBEJ95nazi
WyHgeB0yepnFsfWPbnG0+cV0tBAZu0dues05uvdlpif9voZ+vuO7fl5Nz3ltXrU6DfGZ+2sOB1Kn
VJ2a+Bz1YCtJEz5l8TlUJ1+BVZnXDemiY53UfWnRec677BdGdzKt09Sd/g9l57VcN5Zt2V+pqHdU
w5sbt+qBB+44GpGUKL0gJKUS3tuNr+8BSFmVEiuS3REzETSS8hgcYO+15hpz2SWMq2Zxy76OxQ8t
1gW1xZUchsG6YJFWcUnXm5L6IqIzmqNzoWyKurPdna2UQFpoCCeNTSN7xV1lfVqB/kvHnHlj7WiM
RwKP0g/4VNC+BA1XrrlM+Y1hAyGUu7UW6FqAbemtW9S24fn5AqfJCrc5i6kH1uy/WtQXeZ2MTB3Z
yZmW5DK2faSwKV8yYql2JXANCGpjUGubwdtEwkxcblqiYI2IBQhqLUjmTQxZS8xZp0EOSU3eZA5+
V/mi9TWSb11T83XNh8T1XX0BcojMZ/hkASnslhm0aWhg22lCoogr4I4G/q0wTTBlbkqaH8JCh/CR
D8bRTE7M4VV65vjzKgGRVVvYFJVyRI1yhHidD8d0OMZOmBDRy9PBlQv2ZQgbJRTcUYtwjgIkoqDg
zqYFMU+k3hQlAUg41Mu+MfhknEDBSwmG9pHBE+FpaT5jc9819gFauRfyjFaFnoQ9O08wqBP7zT0L
C7r/8sax1jR0dlsWLslf/BetYk66RAAdMTBUoA8CVglZ2mBBYxfCA9JaN8bTqbjpTDPTJXYg5lIa
w8/0xtKbAUv3nig96ptI0b2l9zR9k7HLYmGme7nklbtqonkBme0i9Wrk2iB5FkRtCT6TRzIe6gxv
MFiGe5OxaeHbgfwBChfeTHsD8zRgaHarlZdg4wM7R9Iticaai1ino6X/oSl1ERQ3Rz+ozqGV6eEA
gT4osKN2xRDd4030g6TGtXN3kDd1uxqJVEA3yr2KDNqcEbdNa+vNFFDYppNAMXvk2VDEQsL2gNI2
/BCqsO31uxT6HykGEm/zP9geogKD0l2x7TFjj7RdpIXjHhwgTnnwS0lGRGrmTZhgMk9knkPSrOPW
WJ6EW+ouFBZNYO1xi9pNye3L3CxiyUAO76GEtLOluhwA1ReC8eADY9ZRaBMiQZAh72vsroWrty6Y
cBy7Gax3xQVgBGRWhQtnuXrskcyC1l10Z0TvVe9zfOc9dQKPGFv6bprw2DAVvIOCl8iLDbJ0NjHj
vo2585bxdhub2l3V6vUG2HJvNLx+2DSsZIZ6UFiVXYJuG5O9qTfYbpp6YHlibZNCuuDizj0tK3eo
3KliqMLFFAJl1tZxJh46eTtu/i+xHSsLHwSJxq7Dcj0nWtTNpk297LaEqhmbaolfcVq6Vu4hwRs6
b8cZqV43e+N+XHgfVR4JhEce1aZuF+WrlDedIpbtAVlCGX8SlBZh66lvKp6ueI7lKZNngXmbPFlh
BcUUqzc3m8Zda+bZjgtSEgt0pbuF7urCJdl8GNyOAGjWb7yvvLsRU2YH5Uj1g2HiUT440xvVgd0C
+MsFXHew/pgGs9VUtNSfV6iNaIoSfC4utUhlileXk0dmw5PHqNO8aZ7LkIyDBMOZLXsMnrA86RXt
RbIeYmwYUcTqq9DWB5qDdWDLxXHGOhfkU8wyFZIY1vTk7j+HgnmIg2W9ONZLPr6UI//Myxq/tOOL
Er9ou8gAA3+6E1A/SMUHU38/rh+07r2tb4r09xZfR88oEc/OqUgeMvHcF8+FeAZia+lPqO9pHDwl
8VMWP9nrI0OARvVo7bKtd8m8KZvfafpDn78z9IdaIx0H0HFTl2Qup6b9mAuJqIw6+paZafVM7mHY
4d+7x6KCNWocskPBHPO7v76V/peKLcYr2ugOw686ta9fqkjy1APWjLaKV2Xd6Q2jXPtBFOTN1AVW
n3rG4LwI9b3cmCRqDoZybtvsY+dwgSbkRXNnVkiyAlqyJ7WJZJk8exGAX1ybhLJjkeJTgWbeqZri
GxGM86ze0gPrUn4Yi5WlmJOfS2ORH/Yf9Xx7Y8GcJNU1cWgm2OSaSDi6LDu1H8WyGDcDu+Aiyt6T
sG6cCQ378yFV3GoLc19b5WZSZ9ahJNwyKBGfukGyn+yR3NRi6riGQE1zwcqGRt+Uzx3u7jdOcOt1
WYOeCdO8tOBxDdCW+/kEX0w1yuVu5QRvbe5zm0mztnpxJPATLc6xVI6rw/pkE+uW74qh/jrMOm1i
6YJYt0TFdmTdgnTbHW9ZvEjTj5ULLsDU8lm5IJ1cnH3lwuIly7f1C+uWZPmxbpkin3XLsOv7uoWl
S80GOA3HJdSabdGCCiPMUHOM96VLFP9YtGzzbxBY00r4sAahNVnJZT/UEgbYyGtH7HW2kO5GQGDX
vz5LrdclCY1a4mYSZEDKYUzm51czJ1p7AA3ZkIkFgqSgpHrpse5ehH0/4QgEddeIl7RbMe5aUxAT
xgK52V7P+2HsCtogWT4fWvhsYWenM3NC+Mz6QtU/D6pyaIB+uvpaj4FFi4emJ8OMfB5+S4oNi/Xv
H+0/77ouOtSAk739FwQV/r6ogjCRLPV7p4K5P5LvYRNYfa5425hNFjj1XxyAzIcyW947cfa17o3M
WzMRPY6zSoJGutJtMGb7FEN5oQVt3k8qFpg8k6tntZL08zhtebxdVT3LWEGv9lezpz5Wt07+iczi
z9Eoyq/LEF0m6vDPHc6CnbjRVHi6JGe1QidVsfkO6rPSq+2D01fd74bcyje5jkMgN2CVY7DrvWYo
m6e/fuugJ71e8mE5wXMr8w6yBf3lvZMpMkqE2TeHWVEbytE6hTJLre8Yihhrb6UF4LitydrPYynf
kWy/q1zIUvUYUkYdbflr2jI96K+zv2C90jZNs+84vp0zEBRYjk+il57j0A20LrDFpsIMsl1zEo67
JIMVcohoNBGvPc+hUYfarn4OMQUyULnWYT2HSx1O5G/P2zGdw6EO4znU47DBOFgzdBkWNR+VALDM
vCsxAnUJlEbAsITmBCcdn3tf3Bk8vC7QAJp2gSMCtQtKMzBEkJtBumtKwmFXl4R2valJwmkOmQIZ
ZuoBzOSpdchAcTOHot5EYaVgvrjelPFHeBJxKE2hFofOFCpxCPZrwfwWh1O8fREbAYr0TStWwDaA
QmMAjXdrptizoMgCcPcotwl03iQIMqr8efTnxB8T9hJvtIVeI0IoK5rc+2XTsRTV+ZW0VRRWUU2t
Cqh5wIYtlzkhAlk5PCr0ryqotCHpAPajaWUSxps1faTHQJLEnJahgbX0lLXYb3KV6JqO+u0nCIHn
3gRkkgyknglrVe6S+KNDphBYSHHbiGm4UN6Jr8nK7aipneRFnmfeoIRQynZQhkOkgLmbZIgPUC/N
Oxvr9antB+pizpQ/x3bxdftvopJ2oItk3WE2Ju6pYsc8yg6o2Ek/qUZDdC6FpaaU+7NsflY24HUx
2MRkxFwI1kQQGyNi7WNsSL8xbDB8oVN6P5fS1yQz1nd1zt/Vxya/B7wqvTWn+7rUD0fB4XZEfxZL
zt4D+VMVyCIepbBHmZczN6dwNERyGvBZgQJMHw3os3Ii/LZz1g91nDZUeQA7EKU8YQ1Pc/KLsBa1
mqmFuITE+zrpYfAaELImI2Iln0xXI5dIlxu06I3y1esRXdC5ms6kFvt9KPe7n+1PjzvhzWyYEMGg
plug9USsH5aSbqekte0JTCBslyU7Zqk5vcPK5QRK/Uw9UH8gBVJ6g2vzesAP27aDeVtlmIjb+q8A
LiVfVj2fcwnGIfMYRdLUV7NJv+IHsH2j0CpCsqHUps7QhllBkikA8DJIBfMYBQDqrSedaVuW95gT
uGKtNxBbVZhovXnMTCNl67U6H4dCf7A7p3ljBIbl3KurMIQ5rsKyDhxXfVUSHuKq6KtFiw/zGsnt
IYaviXFUEq4ttwpzmiPwzXqzQsy6SsmHw6ix70xM4pb3X9QGzr20BCdBtKCvTJZ5WietBadVO25W
lRXk1pgCwzbOpm0HDGX93Ziuv5FjYvhtbw1nbaZYvn81KvNLPfdDYA5kPtVm9gGLrDiONYHjTYMx
FXbjua2n6DzoEwCQKJt9k9xpSv2FA9qVet3N/mUll/1Jtnws06X9WNfOUgdxI8kePQyDDKTGuBBY
XNEazamF9CCe958JkTUu40KJu24Y4qU2mbKgF+bZSafcZnYEmFWYpB0lWnLfgtw+xN1EEgfu6vv9
Z6NaO3eM50r9Hz/IqBlgQbAIxLAHcmTZ60Y2V1qF5+mOlOshw3Iwm/yGJS2pLuviZZnVPMglicyy
TIBiVvfc2cb+tmOi+5xoSnsPt5zou4Ug88KR/GFQxlCP6uFJ0UgDnGqb6RrjW1pRSylWkO9dmi/h
7MjWDROcmluJiRKWoUzwP2Hoa9qG4B2CWBtqsh/gx1sFCadcxE4LZh0jXvXHMtLYj2e0uQoTE38u
EfW3USNJuyMpb1RV2JoOaxOzz17MebbcRaWIPNLVBxvKbTK35Kfe7uL7SpPU97rzWTfM8rmERx2n
kRbmep+cZpBXp/0rKvE/vmrK1uHqO7XfZ2KsEqhDOzT2sWnW2at6RgQHdZjO8BfG8wj45VwCJScb
ZnUCokRu4P5lnwpmSfzJGcRxzVldQYD7wLTdtUwyZmqjSaOT2EdghnSRn0gJkaEtQz8mjLn7Ijs0
Pnth34o0w6RTVsOtzYJk/64V5eraLVgps5AGmnSKzuyJMSg4GvXpJukwcktwSYZYPFkyTgrmy+4H
h0lW01wJBDL7mq4226ea7eek1fMJTN98Ysf74yt1XOZT5XASs3flhsuzfZiGZn2wR+WrpPf6CWu1
ePj+86JnOL52Lvt3+88F9SY7HYgx0Vd8WOx3B6cQ9ynjMCdF5T4uTAYhuLM9OJYF8lyh6R5rbXTK
44moxlVeSTAoIPTepNtP0/2nCUE9hYJja5/otkhFCAS+V7owkFa+H/pp9SspBmFWGz3GLJpwjKvh
qtWkCFQRBWOZSxt90YUo6GaylgBK3l07lf3VkdkG1bMcOsPM81E/rJHOC2eqw4YJt05te9y/GeXf
gVcYR1mMuhLG+rb8nxWixwvxsRVJ+SxVsc+N3H7pGItrm3Q+lhI9a3aUWdw6Z4aisulm/9EKOOCy
H8b0UzvbEJpbfUrcnSI+b3D5nh5gtSV5zQTVOGPz42Bv39oOCTdtrs/BuKzteWjr38aNuMqZWXk9
oZSeuU3nzJ1NHE3Z3nU61G/6Omowpa2OtYSs7ViCWm1iv74ZzEbBiwNU3U60+DhgMLihD9Xcy0RG
p0U33bKS/mYBD3zXasSLA7nsLzmZYCcIB480KXrAXhbDsBXIrqyXAPJqbIzLxKwCh/9huKrkrumk
uV2dKkspzCnbeS5r4gZrVkzjSqFKqcWMPLbjes4JGjutpP8BIxH4DzM6GdtX+wGLNataoa1UyqwP
tpRWIUGixtWWOuOqV6p2qurp2VaG9SwZFoO2bOIOzBmtZ2sPoLTXmgxxU33flOWH1sR8ngxqTvk0
YgvW6NhJl+Ss1X13koepPugAblwYcoSQDhE1r8EmOYV0CNYutQwKKpUrJlC0FmtW23rjUJCiPjLS
1RgxQx3A5gaA+Pi9YRhRrbDcehEnrSSsLSKG53ZqpvpW0vP41qLhrBwIOR9XqfESqk5+5PRYTeep
OWYW/VCmZ6wwASZ5M+mKQ+hq9+MwkvN1g10DwL2xHhY77rY7RTKEdVl+1bfPQkYQ/c1QN1VIInB/
FxsludKsLOigJPg74uyLtejfmOPQP066OZLSIJL3bXqMGt4NYVuCplqxfj9IZdRJB6O0DxafgWMc
Nxmxss2W/pzDw1vr7gypMlqN4hZf+Gi4ulZxUhyMmyxfPjtpkhBR2Sf3MQV0J5WMU2PM0TsMGRel
B6urSJPhQ1pabpcNRC/Eurj2SOayvcrHyGrhrNvLfJByvfLBTLWusGpBDTfSrnlWHpVyFBQ3p2+O
xGZMbzLwuZvDAvPIO0WL6TtmenSqY4aRgO54S8Z8Tz4ShKbocfoI851m0jbtUCV99Ijt5oucZ9YX
I66ABsdEF08OuX5bqoluT/ZFhfzptgtxa0sif2oGp/6t73TS263kpYim0YtMJiULQzuoODx4gwm+
KEuJoaB/Hxoy6M5ZY8gU6jPTM2Lt62rqzaO+6NpR0UjhqgkVCZhotc9jKlmc1Oq7RcEOW6cWDlsm
e0LWm/FN3mcifGO3/LpbSwCpbIFhUNkvv/JekEJl2sNIKlOCVes26dSQl1R2ZdiTdlrTGBnPGuS+
A3+X5FSH8QGgPBVxroAMFHFts+wToajjoZ2cx7pXP8nMg7+xDt7dAz/Xbh0WwnDyTE2jJvOrXW4F
nBJZ2M8OrJIp8EvFrWlUnGwRxmz2bs+LniXnGRZXaHLWT2dVJQYSE41jLP0dEDxPUC44aBN7+ZUB
XC+hluvmBcl5KelBgByT0m2Ud/ESEJkiw6Jn0V+WNfFH6aLzScl+g4EGW0Gbb4BJpp486L/ZTgSm
ddrq+G1GG0NVMXrPcD8K85LkCgM5DrPbrZVQqG/EAef3Gq5MQFBkSOsArk0W2CYzXqJXAwYNhKc0
gZrSALOS6iVxCnrHBmcg0G24WZ7Zt89KtHwtGiGHWAW0kx7BNJ9FBcV2BnLAoNrjX58Z6usFPI/Q
5IKrmZjqWMP/XAKrlXWwuWuU7MugwEVW8QmqbcpkYOxWtAgMrcPFr7UfxqlquDCs/S2fOSdItIou
UVHEL+XiKDe+15kZ/mi4tcfETKxABgZ5XzriWdEZkjVihax65suS27Fok9umaK03zCnmq96tTSGI
4Wum2U1KpPovLUClKuC751Z1aBZFfyJ9c9V+Tx2jfMw0YqusKs2vTSrdj/VXlp35ZT+oCtto4sSV
0Jzt6b4dfs+Xiimk3rgui0J+EjOhEaX6ThjF0ZlV19ryksD8MPrGvIJVp7JbaANRSSvIZpCu+wRR
rCofiVGTn6gzs51g1PiLGO8Tm8uIUpCJtEKXf8xKEl2o/OGMKIbfmQSZ/X5qFK8RiXpb9sTvaPJ3
toTW2iyoZ+7upZWmT5BOg7oWj32ZXwZpqk+Jmi7vCf72mHqxnss5/ygZ0n3ax9PTPpM3Rb+Tddm/
UWtRFOPXrZ8tM3RgWTpQS3zOr3otdqzHElGIB6Xz4F5b2iZnVwqLm75wt6nsfKH7k+TLur9IviiD
VfI1gkgHMhE3WWwc8rCE1I+jwVvtIM9DmEllHjLLi1Qsml1ItZHA7qRnpCfUrNBe8V6HZna0rDBm
tWeFUXaUrBAldpjmx8wOuaEvbmGzqggrO2yIc5ap0oajHLI+5BOGrB7Cauj0IbNCUh9aTjAWoeME
0i5VDZIomKZNzD2Nu6YkQM7qq6aPWxr1gw/ESsT+QCMX8Js3tYK80EV2IKEOz0mcl5e1b9x6Ctpd
VR0geNkt/5bp9/vRhJa6+k0+LjdJahAta+v9byK0iIx74yNvvLob4MyEWGFyS6Dyrei/ULFqLRZS
LBygk+1Vl68amEN5k9VeMcc47TWSN1sMyLBYueKMyXc1003f+yWwso7c82vTXVtMMMUJU1tyHbrr
1F0FfpjkunSbMUaCiZ5cE/0yjpcMsyczv+NF8HWxqQAkyWKECChxhjkmmh+SG6A9Z6yAKJs2KyAS
5em7G5Blikl/YzcEzvTniiNGQIWU9M0Q2JebxjLEEChFmxtwmCF4BY1F6G1QWVx4QzkNiza0l9Bc
wtXYNCfHpaEleVSXo7zLaU+WcbQ4tiejPTU207E4QU85brxd2XhGNC4K/AUXaThP8WWIL2azqYsv
EAGb9VLtsu0LvCFzW2ZsWsqral8mfDnldSivXXltMeWU13q+VuU1n72UJJj5ms7XoiRd4prg5SNY
crra01Uqrg6rY2DBfBhS/dKzHLnUxfxkaxclYWLj0o2XWN+OAyn0fF1sUiwe9kWzzrM4G7zS4sx0
FqbR6Q8nJDZIhB8SMyQ2SMKL8UPG0REn5Hcz5Mz2i+y0P8yQ6x9OyD+bIf/thOznQCt+mCFxQpbw
qHYnZE5ltf23E/K7GRInpEIUXvPDDGn+NzNkt56YWcYJiSQSSbTND4kTEndUtvshsUa18U9myBXX
lH0xdqUriLerYl/QyMsuAvlLz6vOSw5hqdyHx9WEac6//oztlKKfFjN8xCwqiw51Rgyvv4LnwJyX
A0y45tCWSU6UkKU+VqWT3CRLY52JcMlucV+3Xp8nDdeehYRFlaHlcQt5B36l32EF1wiIbAgy0qjl
kZ+2wHpairvKwUgA6ST2qZAanHF14feG6dyJhDysoY47xl24IscO+dZMPetnS1owVJBxeXWouDd5
hBFujSdfloACyVNdu2YpJe9Xy4FIyCzoG+s6OmqvbhSkCmz8MkLBGeCxt9//qdiKQbFrs6En6GRy
v0vQlzHdKvZWtigvMfuHzosWT+q8nlF6gad5k5X7zi6KyDMsc8E+wI90n1ahJfmUrVAEE4BowIpa
TZBWQTUGsMWQUIKODoASqLsyJ1jGoGCUUAkqJ7C52ezqnMAYg5jNtBOAssrVoFQD9rqbf96zK+Zd
AgAHKK6DJAlY02VJwPh1kQSt6a9c+yEirH46bMLLr+xqY58dQCx7BSPH9ANkr2a2d1dEf9iGhrip
JJ6w38SeAZG5bUhUwdg5bUdA24hYV1Q7Hmxq2FNT5g+IoiXps43fZP4TyADS5zQ2SaqvOL7IgXYF
cx6MebB0wbRr6KiQBF0XzGLTKIJ+PzK7oRhB1gWrEZQiWIwgF9sX6R+KBcMdBLcFWrtJaQORBWsb
gPNAgIon20eDTdiaLxR/phs/+nXta6OvJZvgZ7WWhzLFS1DjRaMn1ZuyDyTEDg5GuE0dWcSDS6A2
xIa+dZXJpe2OVnMTxHEUdV4G+I/YX+ERmYamyFt2DR0ESR/0xtL5ju6TBiLpfmJsYpYmjuneBkkV
pHGQcbLsasegqgLACeOurgqYP5xZmyuBGANHCZYqkJRg5TRQA30MyA21dwmVpumNVQXI2SWR0c3/
gjNkV2Viv/MbkyQ8H9v5bRb7MyuE0s8Gn7pSA+3S9FLTyzlLxk3pLgaBLNvlKNGOxwLGdlgQPbxp
mVxd3lQQL266HcTJXeR7pZ2Xap40eyRNFI43Zj7qM5rXm9rZl1QyL31H9VXHt1RfdvyFk8TxJ84T
TokuGDk3OFvIWOPyEADJJ32IK2XdBboRdOKHGhEgUEuzERScPpw4YlOyS2Jb1QbOEqhkireBTDcw
C0QbTJwjGSPmwWgTwOFzpbUZrLN9c2TQzK9qSIyknmySEx8+JpJGD7tF3HgO+25Ok2wTMSvYv5HU
b6JU8MYV+5WFEEM7g3C6xUVKYwvxi7MiE+UidYIpPpCwJwvIyKVJYnLW5YWwBNM1hza/7D9OaY9/
/wor6dLfMO/yblXr8WD3rOiNOX7f9m10nVTyIwtSZV/0bQh9MFNaCYakHxLJwlxiV91x4a0WmgVh
tBDvsk4/r0uc3O6pVkYyxlQ33AoW06mPE4rL/WDfGKb00c7V8X50supRKzaa+/pWa/01QMZWrA2e
TWOPzg6rxJ8v2E4XxUUmWeR4q0kKQF7hFqtFc2Aa5nO6fbf/SIV1CWUK5fopSc7TdKr1k11uIr42
VY/TFg18tIajWWyynLAaw1gNacTkMPqMTRbJw8nRooPfHBvz6GusxFLS5jfZ68lcT6t9ovw8F2c0
FudpPMvaJie+tO3Fii91u2l0LmV76Z1NRXVNl2tWXXtIyo0fL9dovkrmpry4TXfFlLWm2yi/tfMu
IdzckmCPLSpIWIo7Lqw7qTlH8TlONhX6aZxO83SyypNTsuU6jswkwydNXa042sOR/aHpEJexqYZ9
0m6ijmMbm0yeXnKUlk21eVTSU2keSzoUu5biTOj2xBO0T/N4VljcjJTeNjXMDreUdi/6epHbUwas
51JWgHwuKFmuKK2u0pZT+8Yu4b8YLGw4ZpCTuGPTsXqFxVZENUdNQfo8NS5ciJOUs0gp9bskmiV3
qhvtcemlmuFW6Aosgd6b+KZXO13vI5Cc72oiRLSYYPNCbfqAyuEAghIu5wxp31uYLL0bY/VUGVb/
RP1yeOolLl1aP9yaa8UVK8VQzChpWFtr/cFuCz8b9W9Dl76vTSd+gs3YkT2y1YqigbJJ+q0up+lL
hV9RmJA7FkakNjgDtd24Vb7kRX80dC5qw6y29w0QvsM6dRJzPG15k0pL5eaG3j3xMTVZd8/va2t4
JkCC9ppKjZjSJ3OOSWsCZ9OG29WomkNarcZnO6pvE+096AxnS/QcT20RP6j2bAWWyp5wrDTjXpTS
7HZK+iGvOuvKDCXW644J30bCb2HVZwG9geGGWX7fJeoJ9LdJPmAJlEnUDPY1iflJlZgWioV2J+RJ
OY+JvNzvh6wlqLCh0uXZekSgRQ56cOyqcyKE/Ni3ygden/kkppKGZ2rgpe+VC+6Jx8UUMtSIHmys
aes3Cpcu7HTdZqUdy5M2A7KIx7R77H6fBPBfGwzQ/X6QRBydtEM2t+thjPT1TIFM/9CYZ1bA+ks9
RM1JGIuNsTNOP9HS+SA3ZXE7JMsdSM6GS+oseyolEVLgoUjIU/dgU3J8iCMqaFHeAiRJojE5cJdU
yXxS57q6LSOzZoKDUcZGr80X6lffFEmrvi61OBHaE4NpNq6OzVTFX98M/ssOmdLLxnCVwcepjA/+
fAUcrEkyS6MnNiEW6kM64JOJVgbLbQCeL5WsfF1XuF6NlBkMGknyY8bisQCD7BFuITEf4QSpncQA
yx6QUuLKJAR9opBy/s9h2L5lSJquPZPvgRalj0WtWJ+UnKHgWiLFephH54F2yLe5sa+x8ewU7yPx
3ireZ/GHZFc7fNBMgNWb+pno7KCsX/L6Rc4+iuyjprxMy8dhV7d85G5WcJGc+/rWmurusTec+79+
3YCcv1rrs8zH8snMM0BEqNs/v3BzS1yuIRi7nGTprjOTyRfyagaTocwfbditZGLDV84nBcboUgBo
sKiBKtNpzO67xobH0xEhrui1B0kZKtmgwAsSQNyTNPmi2X1832Sxeogxmd31o0WKYwXjuZNhKBqG
dTFVbflozJoJdUe9aVpej8TCK0545PAutqRPDugYVhzsXDO1HAhXNb5FTMkeVhO2qUR4Uq70t7o5
cJvSGtaVdaeFRlQq77oyelyHTPswqiIspUr+qthfbNkCU2yvgoxrDkPdiktZmBbZ6mp5zBTyukSe
PuMnTp6d+GFIy4IdFjneap4dzKWr7pwRM3RFwOphMkcwFYY5X+V0KS902Q+6Wn4j2nN56su0DYyc
WyP9ojrUbSm+V/gc3kBZxBemM6INXvasjc36tdbrT9MAcZKy/sAqL6HSNvZ90G2zxW4yNYdRwq96
yIqKeDd48GMjPpnpXDO8QCFtwdWNkXZfg+wHU1Gzm3zGI/nWqfLrmQLGgeExZm3oS5A+uZUX/7Qr
5B8fm9npxoNuLm0oIum9Ps2/JysQTELtxyuOiJqIvSB3zPnQjBgz/voBvKYf0BJhrcdD4GTlXvfL
tjQmZ7JXwDwctDRiNiE2ToPVMjg49BEgDkYOKoNiftawLG25ctnW7KYje2SISK07q7E7EaaNx8T2
7PFjOTDnWOA20Vlmz/FXuJglXEzRvBvXMvzrR/6qfMeD5pJksTzDcWX96nJLcGROCpP/BxapWNVM
IEJpGd2MtmywxdZ+w60grtLIYPX+//0/X5f/ib/V99/LF/2//pfvv9aN6NI4GX759l9PNcOI5f9u
f+fff+bnv/Gva/q1q/v69+Ev/1Twrb79XH7rf/1DP/3L/N9/PDr38/D5p2+8akgH8TB+gxD5rR+L
YX8UPI/tT/6//vJv3/Z/5Uk03/75968gsIftX4sBxv79x6+26DGG9//0Bm3//o9fbk/gn38/dPXn
If386m98+9wP/GXnH7pqOoYDqEI3DMquf//b/G3/jfYPHfMUbyWJSMR0bsFQVd0NyT//rpv/MDQb
0gmrLlLijG2Wuq/H/VfqP+BpUkmRudvZ22X2738885/ewf+8o38j3Py+BtjV82h+bf9Q/DWACvM/
0wl+feUnn2JrWTFQRPDySq+eoBVkdt349ZrW5GPPBHE2TXmEcGIeFiMjTcqem9MaTQTsDumL08gM
rajUsADMPtSJo7zFNt1Giv9cR+MmbMiUz3gp8HM6v3Z1qK1xS1js6MaJ6ZaNXLnO0rvZxN5rJzq1
Ee1AEdEczjl9gEltC7bqRUyQW0qbvLffuGS8wo5sj4Z7HqEejkE4Ka/9T9csq56B/JLvcaO3X+hS
/qYllvYwasUdHsnCjVWzD6ItjEcq7PpmSqH7yRLx8+tYuEXzDFE7OYHDXd2xmXTXfqsF9vrN5HJA
5Ku+D1yYmAp/fnhTPWK8kSFcRILxMyECug6CVWv8NY/M8dBnVeTlCgjgiHAhbyySL4XKBLXWHifT
mV29VMM6Sx8m861r/a9XLF43XgFaz1yzeHC/zlWyWAZvJ4Fgn3HPHepBd9UluSpytgI4tI71WFjs
DpX1wOn4ZV3HwbMBo9JuTEkWgTJtW8xJgf35VOAy7oeiOUTx9P/rZeVB8iHQIHk7fBAAjf/86hkA
4NNZK6WboRwBpTpmeYjVKeH1mTMvcclrum5cujv7/xJ2HktuI123faKMC2+mAMkqkuWdVJogZBMe
CZ/A0/8L9d1Bq6RQTXqg7lATJJA4Zu+1q1AcjS0xfVHPltOtnytpPaFR6451N/xscPrSH5jjawCM
LyL+b7ps3fAxn9Vy/M858/+f5t+e3rcx8rvHg3gX/AtEC4PBdK3fP3NigdI1ak/GjiMZNTWIOdY0
yYmaExCQMEjVR1JOnvtRPqcuVakg2mSPVP62E77zMGohj23opDwrxQ8902rJIrnxcuNzLqti5w5e
x23KQM6nD4Q+6KKJySrBG7Mm7TEzUf2QU05xbnaXTZAUO0vkNF7jwj68d417vfvJSMM6lFm/7qp8
zPYavfSRQDGkBr7fs3SaLsyy8XerbZd3s67NqCCVoWp9fT364o6D0DvafhFcUi2oKMHJFLoM2+rF
x85PsPJhWRAD2EF2Tlxtnrn7LuVEcjkLLhuvDtgf0kFQxkuRHEatrNslRyZZrrBgdbqzZdZGNJPD
vujHy2SsaghI2yRHNafKd5HgTaK7Ufynp9Fu4hwsC1J+pzj2kn2t2Y4L0skqLoVtXXnTsPO3gBNI
ANUhc0CZi0J1lxN9flgYL2ZpNDv2pfg0CbLnqi3uF2/pYzmHJ/j6TKXpZE5WoL6BM6U0dpafQenj
w6UEPEgnG3cLTRLShPoldZurgiCbsz+WH2VY/KGN5jngjQX1z91mP388B50e87TyDAlhB4bB1F2V
mCsuRsc/UTOsDINz1O1zaTED0IwqE/2jmaHwFNP8IeD1L+cGgScmRqcNlYpE+vfbu2PlP5A8IaKq
6sZjNvacpauld92IK6hC27VznBYsi+GhzpRfB0Y2VYuEzWHGb8jma5IjqBR2P4H89W/f3lZeBQu1
xmTFb+vYkaiyg7WJUf1edDse9+fCI7NkCurrwWk79mnZR4PG7UO/f2YhoEDGga64pTb8flEB6ReE
bKc4oVlkGtQOXF2ITZq5+Wwi/YfKnSCpPozzyk4hTV5Qxjm7OWzSnelxoljhamEVnh18s0rfLM1r
gBXxVJXbLmL0fwlqU2ivA0NyxXfR5E/tihF3nukSfBysxtIyP53TaefmZAJ7SAnF3H2gDOeg+fMy
XT90bRTtzAVB4Px+mXWTjkEhlIjs+ZNHH3Vhj3YQecF67esSxi7bOzAcr5u68dL3OeRNUnh27M3S
/czT/Zqb7vcxqSDWCR0tizBOw1hml+tSp7fcg3Hfj93lXJU4hZu5eeE+/o5cr2dfm4MsSBaojBTy
BXOOtJ9oPDPmrOLcOrp5/YE5kgNokue1dOWL1sG9y7+Gilp+Dvz0PrNEiS2k6SKZlr+WoFgwStpM
pdRy7SE86FaMH2lp7oIOLEjXRf3goFZgNLpH4BYlrY4l05lTm2O+zVf12gxgmxkXsYUq8EyTT4Hj
R0/fTJ2hMl4f+V8Vp2Zpyz04iM0N57qEg+UjyGKVnhywBBiagx65pXelJmldG0u3HHMQZ/k0fc/N
Wp6ofbAocyQTUD5TwLlomgw7u5xbqz8HY/vkq657SsKJUSFqIjbPRp36lwQOoY9a9RxlcjrltDCJ
HMxT1acTkM8OCad/5wwb5Httx/0mb3uZrczfeaVzp8QM+rCyrOeC8m/no4krPAxKasRD3zlINh17
MaKk0epQZXjRk3IM4qIlD6Cdk9dyZt3DfgrICk6ysNlj+4fmynBo8BUrZz0fB/EoiDq8Hbr1W8m3
fiiN8DZraxMQYMZERn0Pxlk8Y+g5WyuSLRKkPkHeHiIPGQWYbugJm3iW0+p5qM3bwBiYoCXOdaFY
hyHbzQ7hwFXJyUMlwAuTLPYevYmqL4qAydieBI8En/6EULYlsoe3FWjz/KujkJ52WlW7eazMKHNb
n/cAU4c5/UHZ0D/rxn5oeF0Tch7IszboqM2q1XednJJTqO/77UsLWvcTo49P0u2Lw8TfaHX+zzIx
eoiYA7n0XT9cm01/p825iYNibS4stfKVMrPEXGjEXLrcB7Nmi1oIvlcJWweHIa5ZY/5pw/1NC2GA
4suMyFoR2jt+wos7PfFcngdCXmwq5WhKJQA1f/4lyf6pCI28sCq/isC9/0SybUWJv/Ie00ELtlnI
k5yDqCG8BJMJCarHZaZDyKVuTs4U4EUfMlaauFdBZ/hkwJcVOXeCmBm/FYiZ1sGIV9l1jykXzFdr
PkxdG17UMvUYstC8BoAAGLD5F23X/ir69MiICB9wMz2YIYAb4QfHgvSUu6lOnCjMYXJAzcyjxMum
n65z4ybpbc3xTqv2/971TL9VWX85sN2AJsSlQTIoON69hRJCZOrFGkQkPdR/cOaIuglVFDbZncU2
/tnjujrfeyryIdllSxBiSRjWOEjVR++OP+h3W41KY0FwC9idP6Mepi40G44hEc29QQ6UzimpU+1G
nZm+dnCjd51yUQwkIdvAqW5iyydQgVkrXGHkeGrNd20wX3QmPizMNEZs2F+SnCDUf39jf5APt4/p
GdtrG6wTfMl3pXTloV/OHOwnjRHMO6UTTW6pdZ1DPdqHs98ftEEd6lv48FyP6J4yQA3Qmj8V8Zei
5PUl+Lujeu79CzJlRoRv7Vc5kazdJsRfoehPr1A3f/v3p/5b4UPZgw4SzijjoPcDIc9Nu163eJkc
Nfskf5KKFC7DtdNetZa/7NLF4SnDkrbrJUoOM7WP3HF11Aay/GCO+gZZfFcj0CwZQO2ZHACAf9fJ
6bIWC2p8GVtjaVwQIxNEIkCGBrJ+WltoEwvt0TjgqZsDbcZGPau7rEtZNvlsTvzU3dVhOTwaffCd
43p4ykL9aS1x2tRWlz+mbvvQo5tRJqSXJuOGcK1hT0BAfxwwouZZsu4DnxDEIjRA37UFcEdCciWk
mGZE4N8FTnkJkDJS4Tx81Ska+qyVzk0tCus4B+uvspC4PRF2e0SBRyO5UDg2uxuv9Pd1ONz1mTGx
ZBAKFsCYnEaW240au5MkhfA4OxNzal1Zh3QowZuVxL6VzVlW6vvccpb0RePe95pgSmOMm1AVz74M
j6WtnzqGL1c6BEJu2stXZamP+n/7veSR+xruGVM3XKbcIO8lytWsGtvqVxEhrmQXUtbRqM3+XE3F
EPmth7y3EVdSOcO+89kkZ/X8C/s38g1ImaW17isp7N06us15tq19z4uF8w5qh1vtLY+zPXFe/VHf
MmOmI4GZvB/spgEaNnDnEzK4H2rUzC2UiwOWulXp2MRfspsKVV+PRaJ48MVH1epfBjBByJwUKewW
jvt+TJt0aHwzA1maP7EtkrkDWU8ad4bs7ztqXACvRhMPG0Ztwh621w72nib1iuuCiqrhDIqKJK+h
zJjJCYBMk01fZJFPjyS2X5ZYx6O6sW9ERSR5g9OBQg93T64bqo8JxcikmzWm4Xf2s1unx34TVhJP
/0lMNRrb+aWXVvvB4hOt+fvKFfSHZTCwc0wP/fZ7Z7kVCmP2JHrrvkNyY0qBTaXF8h46xvPqGtk+
Ca66crzydWd8Gqb1pbP47YhX/4kM6qUJy/C18tPv2lI4sdNPa1GTodTFc1Y3R9ddUWmtVneZNbkd
EYcU8+02O7h2SF3E+JJZzVcPj1rBhn7nz6KPHQ7F1YfYUqr1si4rZvY5JAZiis8k2A5RklDsEsvE
Vzn9mmXZ7Z1Uluzuock7Js8Yfpx9jvtPgKrsPdj15ZyZB1PvCdqbj9hlSP2FPro6vtq5LYeEG6Js
N1vCniy2BMRLeTEUvecye10kPiJHbLS5nLXJEDqfgpRntuCPE0NFtDMgEhjgYN0SX0XSUDgxDxsZ
UURrxR3aSONLt+B4Wn1aRqlO3AcPkoKfkmM8zqtxO/rOHJF4kkeVPWHfdi+7fpnjkY1RgKsqaQy2
PmRqwCh6NmBVwti19+QVmNFYgfOskVPvaw+p1IRMpFzcbdLwte0dJCQdYL80nD+PLieOSgebZync
G5n3BD8K4Z2dXmbb5LBn8Vf0m6AXwh3aIXUl2+zK77OHCsH2ZU+SJlvO9bMb5I9+q+uo8jLSdnr0
oEPPzp9bfWS3SYMHkQoRA8brau/pHDdPwAzVqr4py7iz6GuQciAIU7kfJY6vuRUmRjECC6xV3+Vd
ACzFnC/d1ftqdEPDDl7dzj5Tl65+cYz2NRMEgegZkY2t2pMcZwxZWyNjWcCJ5KhuLZaOq/9F9QTJ
GVNZx66bP/aaxRQ/1LdWmyDiKh33Iq0OxRRprOKceqh6qlwdQiLshoBaQzsWViW3XfbFtv+AijM+
NF3pxJD6EQ/5g09arIWf1xqC2yZ/djtVXVQj55UIsn01FCtiCD5bEDbrA+Pe9SFwhiZayjw/OcNu
WNL0qXYRdSs1DzEmWzbWFr+nVusmqkfiviaJxoBoTfiqigvEi+E5JLH6xrLS29aZiVPyQpSyCSzJ
Kb/PleWf3kxoQ2NTvZp2t9ARcHsOegDxlDFKITcgi3HgWEfXtOQNjHpuR0d9zskJjObGQSLrxmLO
HkMih8jP8fhVpydZNu0liG4LlpGq8QoNtyLX8y6tc9D4Gfk+6eRjkOmI91w8GMVa2ZFReF/fAu9D
BzwXQc818wenPmfSebI3ppCVVuzaq+AYlIRMyaG+HSgx3ZyccHexbooxVRe5YGIxuCjYTEKW9tmS
G0eGIxGbyCzKyKhwvQR5fM1Lu7VtZNkG4nvptYCcZm8f2NMPUugx9NSWZvnvW3QPP6dqspp4dMZu
5/Qewiwtv5q1O1yyxvCmyNKELNSrRCUe4NMfw2FvZrlzx2zxoSf9+aBT78qyUGyaLFljr7K+zEgl
rmUgn8VcBqc6K+e4lh5Pcup0x5z+QGkU2+QVBQRy7gcgC5dB0LNz04Vk6FF/0V6XkE26HQdWz2CE
mKe7uqMvTjLbvPI6/NYj9Dba7Quvqn71IwynrBQqDpLhLrc75yaFBrJnQfBkYLkmkgTjg5z19Jo3
Bx+/Nmau5Y4QXbhOuUs2LYLXczYPwBjHVt8bgaT5FM0jLqixyxFch+7zSlzYXd+uDyvxoZyIw1E0
a7IXE4pWIV2+wSCprrNJvQ6MYmOa93LnG/KxG/Iva7PNqOwvNlZAJT3nLtep2uEP4web85p3Qldf
DpMJpGTZNtaVOlmq0NdK9RQ6vPZxuILe6gPGI23zaWjN/l4qeV46bt/ag6uVowze4SCr41HXxTGD
JBq1/GEUCow3a8NrxZgcRJsLxfTkEaBBrEf6KWPm6btZGRtoZS57NZUx7pMmqrHM116FnrD1uaN9
45DlaqRKt9J9jUyFURGzl7oNqqd2m40r9p7/LsPfE45YQ9mW7eApYcMZsDj4fW40D8HClGsixbe2
UILSBh0Yr82HJejMS6dN7j2CQT5oWP5S+jvbIhVXs8MOwHyPrA5S0kTbTIPMXiHtZSaNs1RBFknO
ushhrSNgF+DKtgrGiZOMBaKxvTX3j/ZCRfbvL+ANPvF78c+HsWjhGcDiJHyP2a2WzrC6dhYEAsjs
vg3SA2qGuFQ9OV9CMuTbmDKWdTO4rMFUku5SuueLUvyswEt/sIB7u/L3H8YLDE4HTFUs4N6N8UJf
iSJv+DA4TAGNFHZ/2VXdA0FpxIuo7K6rftaBmo75BHk5WHkAJgYCR0cs5Yu0cka162trpuFdiqzp
nAnL282FNaGcs9NzmGZPAgb7gdiF5DT30BLwm+q7ZWLE4C/osovRmC9cdDEsIiEYumm7b6rEuFvo
hK8t1L/WvPoXfWZb0QweN7ZUZ94OjgSNjmsqqMZn7IoJQo+D6rJHaeNobnAwz10y72q2X/uBPIAE
7Xo0NlLGqxEcRVdehUYJ4IEMBNRoEDLhTtDhT8aHQ9L3labLL81Xi87ONNjzbtvZ/2ggRrFOQzmm
NPHbIGTp85wGTRogEqj9a5yrQHLDiDhWInYt7cVkRURkF5D85NXro2FuYzsBSssR46nSVC5umvYH
IzeryNA47lVrUFJ7/de6R54sAMDtBa7tvGAS+e+b1vrjsXXf9tHMtLE9UDlbv19KaCRibEZIMCEh
JyGH2jCSNQNbI2IxfueiKnl1k9gYDBh82OpJM/XxAbHLaDz6wYRnPB8uJ8HqL4SkFUnbFac2TZNd
kC8EyfTWy0TrIYbaOgizZrYpul+6DOxX8EQfXMofO3Euha24GdhU9P7b9v+/vwopn2YxLVxK2Y3V
bjHCGYRRTi6UXbzS7xe8bm872b6EaraINBx2chynp9kjTyJj9+c6tTg7SfpSd114UibtQ5fm5EF7
zonCCjrWIN0DY5zwUNZgHMN6vi188umGhOi3f1+L+Ye/841ja6BOCVjwo2t+t23w0KhV88hOGJMr
IM2yaTB5Ji9Or6H85tUdwWDAHxsMFbxEYqbTCzr+HNtiqgP4e3V2V+gffr5bzbH9YlmownNp0pf2
QDhRPlP6NvuheKiLp9qH8W+QR85ogJjGxRzvfiK4Jpcs6T+XKkU0PzsVp6msjhMZBQ+Wxx0b5ra8
0UM3RY2m9FgWCHTsvzhpLO/Z3XIKgKaVqKoeE8HBu26ZyJxTmFZGFVzV7fo6FcQYJYO6XjEmB5uw
zU/Nx0U2+w7T5KOfkKXIVKMznBpxqZ6udOe7O39loKqdBfa9xayT/WSw9ld1ygR0TFcIq6XxKnBd
RtOUXVl+Zxxa12XiL46wWQqS2ozqAmfEY5qruzCkvfOEYcQztVXsGMAGczYIErE8YnNiRgZmwV49
WofVLzCNiCXboXhka8uiz20p7cNNLOC0a3CT9XiMsecBNtWMxax1rL6IjZZSO8ExGZr8OGQ/WI/D
Cx+a+Zb524HdcEQB7nzx/IpVRVHNByLyKFLTztgLJ2jvaqiB+1p27m5KFXQcWmhkrcZrX+gmasv2
eTQG95yxga98qG191ZLswk5Gu7r5aGn95xDFJRWFxQLOUc/33hie/zn0spQNQJ8jBnDZ4MXz3F/n
vfsqBVmUxVQ8sZw8/Y9vITY6dXY/7LN+fnJG/aXAPL+vzPBDe/xWU/z+kuMjIUtgsoPYGQfA74dX
OoFpsKdBIhxOMftOL6liV9XNZAAWmcDWDTxezgX5Q+FMKyRSBvLhBFy2VHyw2fugAnjjDr7/PECp
0Pkw6uXV8O6hnRLhyqwomZ+arBz4wD15JfX8IpneF5/B722ZY4jSuJoxXvN0V20wjD7nQxc1DDOR
pN+J39vrIaBQFksTiWx90Mzc7zuSwtYiZBzFY9FWoLZlUjFe6gLeFMJmdbFGWY2veap78+Bp3uwW
DXYaiB2OtfvB6u5LiPLX8zI//vussrer+uOqUWB4m2fOpQD8/VcYPMNfpoBRk4vAI2vnja4UHEMv
Gw9DWIOLVWQpLbAcWAI7xU7AHrut0/VhHBuWjEodm6J4GhZ4FaV0wJ2wyD22BZmwoUPjP62cO6P7
xUyd3UTU7Aubo4T8YJdZhgmn2xmdmHSViQRaLs/WnydO1Y/u/T9GS67rsQ5FucXUfauofr9ENmp1
RnihjLvE/2L4LHYWb77Va8erY9vWLKt77QClityWU6Bb1U/SlanKLcYOALHMCPZMzsccx/3krUeR
792xyT6owP9QRjLhhBPhG8if+SWQO/3+KfuuBSYzMX0u3emZYeRFauBvKKyVQVjJ1IZAZyPL2Kfz
JNZWYETjoumN8xdzE1xQR12IBllzkc86ngta/HrO9X707/PG9y/KwGLSE4rPYxN+EBT2l9LZ51zZ
duvB2z307kE2pL8ioedBXogVOfobADOH+IrdjVbH6+b6ttoIM2vlEI/K3GS2nb1ne4ihmhOgG/uD
B/kviiw+T2CQjRt4xMK/4Vz/c9ZVWekiMee9NYZEPVRNSFc+O/kOjdluLbR5JVLUN7Pwn0qCH2L8
CV8ywhwu3qq3N1EIQAmlQYu/jYP//cD9QUveagPH3xI0bZ8j+T15zq8Cb+4Xyk/f1GtEI57tRDe6
Z9/J7d1Y+FEesmdlJHQ/9AwXiJJ9UqsITolLRlXRAnlrA+PJASO2KxM7OxjSODq+VJ/8avox03+T
pUGcjWV3HfvyYdxx7w5zuHzJAMunpmE9yMJg29ksmBwN50KWDPwKowrPGVoYDlvkJm0JjFNp/UvW
Q35vtiY4sxEQWkXQlJ8mR0fzjjZA16IeDuJyqpFCaywzvnXyB0dcl+wQb6VDkqQHfrKQRv3NsztU
LCjLASyquwHmUGyl/nSVDTSzYhLiMtEDBnSgF/xg166n5N7062mvMvnE0WM/tLCaaHaGk5P24lW3
OozdDCNdN1PsEXEDtjGrQ3Kl/eLzkr4SJIBdD/21ZyZt5CceqXJDl++SJCzP2l3vSSA3r2xEPf/+
gf9a/JHNQftGeJ5pvPFv/3P70UDkdW/Bw7TVAi/LZkcrZRZS6qHVIvqaEqP3X9s0RxmSnrOpFLdL
r+w4aUDqVKXbXpqlCwRvwSIysfy0Gt+9Y221RrntzoeZTOKYvHa1s2krDm5+LuaflobaK0bjo2Cy
vwhKHA9+zfZgc+MGbxzF/1xMVwk9VQyfGM+W2T4f8uvMGz7VefN5cJKQQpz0a34FmPFtl7Hip+xZ
oTVFfZl8WWyR3rubg84XgCeLqj9bod/cEs+FwcI69tuvMwGt2wu3/CrNCSPtsBakOioYAmO6E5lm
JdjVr9NgfyMU+39HcrhmWFBG/7OQ9XSscVNFmqluMjPyZ3gdD5ULziKhanGr1X1KZXdowbjG9aDt
SyQ1oAJWwiRDJnD0iMdu8fH69uW8//d98Jfxhs85ZMFENyyH0e47Q58pnLmqsQlF4ZyYV6nBdKj0
2xgZ0mtieywWF3CwU9V21IKES+HdbeXzYrhP//4cb3LE39/wsC5R4rBHYkDxR3IvzqPcnRt+Qnts
X5M1LNeoJ5FzmbuVzHCstFZvsu11g2qXTSQuklhWR2lLFzbDUyTN3bRB7w8Ps7nJC2jeLlSCrXRV
UJMhtzCjcEMMA6j4JRKLC8OEsJ5T6pMrww8Zoc8GEty6HWMlUCMMpT8JIVgou+ALutK+UoFszkbv
A/uq+vWwVmF4rCvncbKK+2Wr3E1423UR0JXagYpFMrKXrdVTkLgGHaw/7POkH6IwcT02OqB7qt4W
pylZrcO/v0nzz7XcRg2lhPA3BXnwXqyKFDPJ0orhvFfX9TF4SXwGu2BTu54VKavVZud0dpzZ9cmY
DQfTVnP35rFq+zQhFLb4yE3xlt717qdldkZgMA0z77Q3IMJ/ns6qATU/GyACdT6hbyl2qPM0Klp8
zE6HiM7H8xKVsiAz19iKs2KBhFx21S43bLpIC3Yec7YHlXk/ZFvPR3o3eW+v5r6DqnbOO0zPPn0Z
ArIyOeu6Amkw6e6yEN5dR9FUjMXJHBbr0msYc/v20KPDfKjdObhfIOTGTi6u7IBCdhF++pwJpvd2
2Xx1QqNi+K36+80MF9vWxGA29aqdUaYfOYzfgDi/f0X8VlYIt50B559zvTzT5pJ3CosbtsfjG4p0
MM3sbLhmv0SVojigqdheftXjuniINmaHelwTiNMOHTHWGi2s60W9rx5k3YcYtLNy366dju26j0Pr
azCVDnyD2WOpEvxiimkejTL4ZteBdUIRZtyTk96Cl7HJBSnG11HpnIQgP4f5YrJK6rd+PNPIy0rf
AhIBgdIZrrXfnxECV5dpMVXnJKuq82Qs7PkCTaxDV1kPk8f/MWcceksy9svKeOnCl2zD0mD50Tvr
xYhhue/JP5WdubOdBd46kPKdZw4ezL7htRg2lJSPR9oC04oI6Wxaw4uCBaAKL+LtJqI8FqE+2a2n
7knI21mBfFktl4xgRkBIsZDEsl3dh15BTEnq6ouSbsHOQWc65DqI8cwACn9A0F4qP+9OVvFZrt/Y
olKkNl1zCOvQuPrfP0L7gxHMX17Cmw8MEAg1i0FX824y1sCuCxWeIPJoHsjaC6Kg/mE3guBX0rPc
OozmchbntUnjrhtot7L6KmsW3M+8rYKc6IZsXM7IiWPYkPux14+ZzqN0tJL7qlkvYPkA4NnGh0GV
jVFg9T0WjuKDluCPgB0Th5TLTIzamsYF78nvLQFiTKto4UrGmDwaSAhMfLuyv/A1AapgdfBo+0nw
MJJ7kwy5vkElBejboil1r2Xm6Cs+ZrgrGKfHem1e0alXZHsF3z84Fbev8t0TtuHj+OHxaOMXefee
SwkQr/uR26UG5LrzhH6WC8rTdgxcwBGSvIsM2T5OzioqGZoDBVIPWiUiHmpkP//+MH+e0DDsLIK5
A5wYLqaM378xr3VKEEuVZIQgttAvYAz1R+3Fn4IUjhJje6Vuywtcl+/urTYoiw3wnbJlNgjgo5wh
wwljzFWbNZqVEUE/Yw1r1W5ciXvN48GkNDcmrO5ZuYw7Myl/hVObXBVQFK+6gia6ssoTqupSRWmt
rMvBNi9CurUhsnlUr+TFRD9z5S36h8rQoQxyJJogVIjz7cRikjgv37k/M2zIinH93LZRr9o5qss5
PBvspCPhqekC6zBjHeJXtz36+LIs/Y7+yT5Z02OfFOPVoofs4Nf9HM2z/WV2GEWYA21Tna3wGcqv
ns18Lez4AJkzpHFSHOaSm80pewhRS072kfdCpsT6v43ailuhbRMygtAYLO38zW4NEykF/lyk0I6b
O9ca1YCN2PvAgZbsXfpxW1fpiTKJnMj0KWUJ+Foi0N2VofXS+9xdaVL5u8wdQAEI48EtmVRWnbwe
aoYzeTpgll+s6q4M1/u2I097zeVV3S3XS40qcByK8tC0fPDSTdAWIyGeiuB6qnHWB4tT7LsCRVEz
FZzfWZM+SO+E7ghMVXaeVJjdTBVrKTElj0IbVezo/HZCX3tstphxv2BM0BqgUpzCMc8ZILg91StA
UgmjGKL4EF7xUHiwsElHhz149rdQibnu2LmW7SkVyjhbbWBFjk1kFm2cCx+qdU8dB7AMHHGhLVfy
O87VR4/vn6fM9ma0bcPkt0b79t49rCddz6Mv09jznK9vHEJASp8737ePzFJUZH4Ho7GcprywLxJ0
M3Hp1+KqXHoENMXKz5VvxpI37HAulk1HzvDH8gkvlkW5J4riClFYfjkjrgQogcpmJqw7doL6e6/Y
sDIKCoZJUCx4QTSrzgcHPNykhepBReRnbyVuY2JT3ZC4YXwxhwpwRelXl85g3WR+ZlxauruZk7C7
F6G7XiBcqEHnAxcdrsmuGjdgqeE28pRWP1l9FERpa4Vo2MjRuinXJD3k6AdpcnI2nnlacITyWibC
oxbWbZ639q0Oc6A2w03eGUuUQXy6Mf2uuVkt9U3W7o2mN0Vwq9tj4bb34C+/Gr1eLiTRGHle8mi7
LIdLExoab+WonUl4UgtTniREvCKPuUvhXGsXJTxiWzJOdj1XmExMmK1+axbboohK1LC7Ilyny8xE
ZTQ30Fotmt6Ois9VYxxKDPzLwAgcIa+xXztnRtynXFbI7kTAIvTWoMGtY+v6UFH50JrOO1eFFHWd
lxxn5GNpa7pnxZToDH5cIvE/l7NXIfuUJc2ArD8YytmB+cfk0YeDt9nmCDPYuuV3Z/XGE15IRckw
im9xut3RBHfbNeYncqOnw9j7sbcu39Me/WxgKBRQniz2WUav4lT+Cz6gNbb7jFIlHI/2DJZAEB5j
r+k3CwZFrDLzu29PfHdCfm2Sgu2W4h5vUmRZvVj3RYMMrkvFLrQaI86HFjx68kgZ+qNO9H2ayGdV
47JaxzteZKAJy/t+nvReJb3JiHDd53b6ycPMGyevTKYLSG1txKyb6W3Irc+WEI0Y6YJi4VeQGubv
4jQHVZoDmSfiR99vjOmVQ8NDVlzOJfrxmt1zboiD0/eXxEZsaR1TFynPvae+jZIMjVNfPc5+Pe7w
ECNM8ZCJzKKIq/mpScKfFrxTOLYJ0cgJSmlg3d/9JY2WAS0IDkOqfwfOnQ0EtFrtb7bajdyV0WTw
9aCdaltUkiwx3Sjr8Zmq5lFX016USPBMPwEppbPtuzS+qgFV3NhbMhLpcA6eMtx9xKajZyaWmVQs
4tTVak+xVimVZIJ7tQvwqzKvT23nta/UrjdbfXT5HgeTZDbd9Dktv/FlKQFiyXaNjBZOVes+dtwc
6LRgFQJFjXHV73EloUFnc1OjBdjnbmOgd3dBa/k3rZ+fslpacH2KOjJy+QX9PIg+cS0CgOWO4stB
L0vqFbpW9pincWYhOi0sFUqZxzamu7lmErbyyt+ZSnzmBHpdKqRXZIaD/CZUCApKHxWLT1FIzF3u
ebesuW9yp4GYlONbEdBz86xko5LZHTCJ9Da1xFeWlmdiZHZjyl9DL9dHrtK7QTRJHPpYuKY+XXei
ipZ6PFY9pbeqxmA/yfJVImtaVUFMcfZNpNYdujqbQzX7WYS/nL645yZ5DQOuNjGJTKD0z6vCjAbf
fk56lF9VBRFCyPbHTKp21HPceWlKkh1iONsLMZKUnzbxXQ7Om/ZwKvd1o6x49O6CIf9q5gJK4v+R
dF7LkSJZGH4iIvDmFiinkvfSDSHTgiRJTOJ5+v1q9mZjZ7ZXaqkg85zf8qMiPrNZ8ad/fjkd5cIm
4+f8G6u6ccqoSWDQZFw7cBsil3+zbvgFu/VLaSV9kN/YJf/ruHaUsDt+mRZFfpdb5Ve0NU8iI4kt
mID06HE4OD2PA7/5KfGCh0W4fBdGFtK4eV/kkl1lC/Mi4zJeps35tVsP3ZQ+j4NNO59ACBrMBCZY
TXkuevLZTf1ZbPX1NqDgCKrsXjreI2G4LD/hWZpdA2aK6sboPbk34GHizT3mJS0Olg3X0amt4Nw0
SGGutmMwe98bwhHm1xFqL4Cri0iVbu82zsQLFFvRJQjCWmcfW4cR1ET8E3f1gDtAobBoxOdiwR+t
4vm/15VPsCCXjfTvosQR7HsU1/Im0R3Hqyymvygb4zHQ/MaHEPtK4DIfZI92Nzzz8tzyEOboklpE
p8R4kRyR07bHh2FU+i7vhq8Wb0Kql3+XpJ54tJjWsKX+bCQK8ViL9r4Zwl/PqRX8B9lWOTm5vqPG
tKGaitOEAh+PGNtu4WNRjz5mWwiq6IuapTzi5/GY1JICy2QsH7x1NOOmpkS+MP9kS1VcK6oPVfBt
F7HtCzng2ZAUuOWROEyy3GW1fHBMwtfJ4KGcIyTtedtIGNhoCz0iGlFoD5rTIl1+mGz5IouGd9hu
3gJfnRelvxaA4Vg4b5bRf419SExHZDMwTr95y4nV2+ttzWlVNbgVMskHjSv7EE7uP68lX8+YEhS8
HJi5fDJb6yqoi6eoyp+60HGTqueUD+kCKsuILjuj/SXX5FEF/WtN8+IUErbUbcy0eGiubVNcd5di
PDPgt15u7IlZxLe3jNeudTwcE/B4bWg82G1wXGeOW+ptVHrTNgYPrhlufKnEt+loERmx7z4sSTyi
aXcxOfCR+txDktjkDXStQhxjwegbQK0J/hJqjYa0Uc2YuooTfh9EC/RzkwMFU8fF7dAcyMF/8OW9
0czkCRg15PVWPbW9QccxhWNtl3Wp4d0ZoydTbRYuqQL1d1GudQxmGKWrDnZNuPy0Uh9xQuH+mwqZ
bCMPm1V290ao/3TII2s6iqpWdM9zTuWtKlMDjVhSBvNTJodnzYEfT1mLFKOFGBjg08CGfkQUnDEh
7xefsPfNMyqSet7aMYoI8kHPX4wGMZwD1OPqPNW1/Y5H2kkzrH2I3uZz6yKTHZv9SpQmImWeGe03
CYrHjBhpZ06nCaVQuEQ7Z9q3dt7F3syPVwS5H69oWeTEh5V3uUh6983QFC1rW/6qZcG0JThMsy2Z
zQlnrd2H2Cbo8vjvP/hedl85u21jRLm4UOwIA5TFM8Cn9Mwk/eOHnUx8gruT3FoJwy+qmCn9Z2pz
HP8zKbu0QVysWCtKCISbmIljtFGks1njzjVMNNtN9AcMdjWb2TMNvSQEIFTxDM6CyuRDrYfwlkT+
63nT6UIPQa2KuyAzP7RJoJ0X9KhsJ+8DEA7kVIK40rrHZdW+QTS+WyvuU4yJGZqd8CIRJzdy/Grq
okwWBPNxtPZ0t7o83EPDlAPsJE0fxD0C0EVMf+fZHc+zlddJGJJJDmAyDNulO6F8dCs+YfGGJp62
jddQoS2/dDlaeTHzReyPjLc7JNMvlWH75YInGY3G3ItBcIr69yZDJoaw/apylzbuNpX0ilO1HXBf
jp3zNqj1k0wqQYpP/j7r/HldufzdmmCukRfbzNAnlmrh4wJCmi2TICK/oBmvzEHmUJBuAbJvdgnA
MHXM6hXXtE7qcfvzpSauBVG13bI0+mQIln6JJt7Hjb7Z3XmRM2npNAjEvRjvjPYSPbYgPWQcwnnC
211uFRMaI8LqRL+67T7MaBn2WXbfh3hPq61gefbyu3JsmOai0N0N1aOadEbbsPFbmfA9GPQmKjG4
5Tp1DqaeyrnSfJKjg3FTf20z92RVNe+Gq3k2epNgQxG+tAMeYl4/bLHzVziTpz95Xr13YDdmCEEp
q1T4dDPlT/0Aq96sKi7muUhzFwYEXcfeHpjhaGV6opxlTdT4r0V4fztFxa9NclLP+5dZ7sGksirm
EXjzs46zzcNiaPAIS3gmqzB1mgXWAak/xpCqCuNVIX/jORVW9JZHRjx6Fyn/ymfIOvsK5HpTV9HX
GMEAKmWGmCyYe6KWyqcIx2dnV19zhCwOkXMyqZKpCkEXfIjHg8MlYZdVFBOa1bOit1kJREl5MAGJ
RYw0FocWMPTWQZEuvpUIZXFNifI0bnrbB2X5aPXVR+Bwh1Jg+VwT61Z0tU4FU2Xs5UGO/mKdD3n7
m5PeiUxQPlqTveyi7cftuj+HdPm9o7CCrD6OVroQeJVzEq1GJ6lN6Iyt7lEQLwtne7z5a5tG7uql
81Awv7T0Ly2zo/c1AM4+EJxoHOgxQApgceN+KuR1BWTRlR3SSJIJLRLUy4mq8zGx1ggEwHqQXYsI
H6pk53veVQ+mjpS6cmi6IxHdVebJg1GhE8YBUbfNghR3x47pN6PPavmzzK5iz/H3GotqytI47NT8
SQdXBRHLRmms015NCI7wXJZwkT9dXiDmb7tLCfG8IbdE17rIOu18+pEGLJZdoY+IW6ZzY9vkJIbz
zbp8ownJ95TFQAfpaE8IcXk0liCNaJI4eTK/mdhSY3v1AJI6rKK+q9+zrapijIlN0m/r0dqc4v+K
1Mx+QADzFvlsc3S4Yj3J81urNF9B1a58iwrAMd8AcoIhQVv+vpbqytSAEfiFqNah7d0W8kfR6YRx
kdWA33Q8mj9zFtCX7NTu3m6853oRvwOVLuxt0bVL4qQn+usW1ftFyE8+IdHD89b+sgndtdLuOWc0
zrKFZjc8N+/8QbwmUmKoqZ6zKjfjHvN04nc8EQ0m6jXr3heV0SQ3eA9+XuSxo40yxtdzM+Q96jE+
6kDpWAbRkzFGM+4SDojOPxcFoTDj3DOPrKjAbJDEUY3EfkGIR/kAJbdyYrFDXwTvuJHM/hcjf8a6
2IhdDWLIaVZIJCnYOmpe9mcKN3SSN8HnUmIcFJR0KdwDHrHwGZRO040uSb+KO2LyT6FC0rd5+cRb
0p6Mbl6PrSti3IhfU0TNk6zVpzYlE9FlhSuoPsM1ZSZ5pBLlWX9lAZpZSdGBcnHcTusJUGufWfCF
zdT99UMhuAskzef6aPK8WZW134hf5TSg+W+eaaYxqHALfW65bO3ZzE5DR7pIRhVLELXvlS5sVsAK
SWNY3+dENu15QdR+ct3PQUUUGtLPwVBrfY8BEFWwZg6nxkDxK5ZtdDIYwKzl11yITanoNtTEdsdT
d7GmcxihECTlcc3/UfFF1uwUHtW2OXzs5Ucny6PvSWw149Pa6cfFczS3Y5aM3tpB9uCfmsmmvS5z
uiklLEiuSS0oCv3CMkmgG95bC+WNv6ijSbY9Dib26Wa4CWpLpiLIbvQ8puSqxZEkrJKFLMVFRN/Z
Ist9Pg6YOWNr9f50sOm4aEtKPGbnLL0V6ZgVeoepXQ7rNONjQ5bubfpBWvw9JpqnKoOnVF4aWDrd
Uo5LFM2hvKk2UhonK6qvlJ27r20U/Rt5tGI/0BMXqMPPpegm5bMTsMAzQNSGD0w73qFF847MCF+T
yXXQ0SYEr1mh0g9vjdaKblx3imutTJDjN9IT+LSdMrj1LINP5T+4omluKVXwlpHK4pW7tDAjRYFJ
MhiljIfVMnYjKHbq2LNkVTZecrsjZcqOngkpWpLMW79L2d/n/fZqT2V1GNC+xluB7j8rtIK6DG4D
xi8gbki6ad144bzsZlQ2d3uIO0YHESeCeoqobWcsT/zL/7gtcVWTze34j8bMdCvKO4wATdKIniLs
dbiNni2HzcieEbUDhB9nt+v3XTe+5MSPZzl5/mLdkqkagqTRwJwFL23XkhFSYNs/Em5Ie5Uk00ko
zLvbk0Irnq7W+iUp7OjNHJlWQd1e1anvsjJEWuDcNS7p88bkXIXuUjO4iMeu5StPLmfIQi60M86H
IkI/65R/o1uMqd/pCkHFkEZzo0ixbG/mjkXcXUnHZkDKL05eaw2R3+b5z1ZEK+Owp2JNK9XZCb4m
HHVX0sg+e7bPUwZt4xqcskvTgb7q8YEL8zO7QBLSawTLhseS6BJY3bHB1uF3W39tPcNyHW2fc5s9
MNkP8Xwp5UYYsB/FMzznwRfNHDvbhHiAMPZ8ZtQKwYmzr9rpzq4n57hyG5nokSq9YTy4tQCRDGjx
MJwblqqX2lxn7pcGO33B74zRxxZIlVku8X4VQST2m81G6tjnQBhin3twMUFp3fSD9QBw9urnaIN4
TPD/FsEVByRpJTloYCC4IZxf1yGlCPEVDjL8v5vwb1vTOLmtuqOU5luRozEM+W/UQH24w4NrVoxf
1Y5g6gd/6JLZ77uYTWgq5s+GGLaEf17BCvSF59qFiFgs6d47Bn1/Jqnbqsm/CHBYD3adnerauFtU
cN9auGmUhZnTsJrruREaGCYhq+oyZqdbzUdNoWSYBzR6ZeX3LFo/7cv8Rge4p6CXuKfvh8U9q3ly
b2Dmbja2C3Tk8tRGUl7REINFJb+plyCiES31dKYPjpnd1pGxpX2I7Jp2V7No7Jh5iF6m8FCOl1On
v9NmPR25JaFxg3BB6FOeQncVBzqHeL4qXKubxRbfka/UUZxUW8slzqcrmQAripu6X1pUeHotznys
jCjoaiIa+r6MwzB45Az77qo5npZnfGcVt6oJ8DtppvZ6/C2r+SZQGBJV9wlSZd+6rvwmtfQb/Jq6
mBpyxsf0iyZbMmDXdWIt7P6eZnxsLzWoTOt1EvGr39QHCl1WEGMfbuMPi+e8p9rxE4OmJvMjb88N
bY3ninET0a99JVtv20/OJbvK/NOXP20O479u9El07xw+Uo2wxGwTWFoSYgbxSZ1ScONRkxm3jg6w
ldPcNajlWk3G53wJdXMCMmqMYehwL+HjLZvy1UM5GiiqJ32Hd9dgaKsRyB3IwIAn1yEy2jdD5mLn
Za7YVUO6LGTYj233ZZu6SoeNooHOd0C8cf5FHWl3hsNL2XK32V2Z2OLa6sDBFn98oY8PQIz4N5wr
gUn8yS2bVoEVQc9smFGe+l4/70gTk0k2VsuuEtMct4v9MI2BcS6bqkyahevMyTznqAiCjZeS7HAN
YlwWEaWjBdwqav+WE3xhjaKW0F4rrtWCWdewl73bGaS6BBv4r/kEDt4ZF4uR7sWjTVGr6wcvpL7S
UpwUczjtfFRUUKJ2k4o2QCtMgGoOCmagnbr2hv5aoPjbFIcBihKCTkoctTE9wQ9rjSDNzA0EN1BN
Wn1G2dLxlzC4U8MurQLjIyAoDe1d+c2UbV55s14UO705XPKwaef0rNvA7W4rsx4OpYlCgRJfJ96I
OSgrcAoWwyDGw3zDDx1erbkRXNl297v4ZbUfDEVeAn6oBMoVKKVoADra0d/7nv3tVZub9HHI+HqI
bPORq4LGHchH9JJd6D+MrngQBW6aEIlSjVgCnC9F4VODdMCtDu12pa3oUIpofYzc9hRYnMTOsqpd
Z4GUraTV7Ii4ZbnLjNtAAleX+R2VmtXeML1uX+gKHLJuyk+39sqkDaoXeREDDbJ/N5LMUCp2DAvR
pcMI6EV7EXrkmZOrsQQ/o08ZW6RUYm/lN76Mx2Vwx90FnuIS0dcODi6m50eL1hO95Gebm0MMbvNv
mIiL7Xaymj5JAVI7vcLYQTU615yQu9DTSzKSdWF82nQHGsHWw58g8AS9di9aRn0MZXnuHRaicfbd
XTHservDHS880hwJfFVAnU3hwpUMCOcC5ZNRX9xVGLA3phEYEDWnYaivnGG6/JJByLxmua0865+z
jh+RYFLrKtdPDHM9Ar2/Ch6eW1uLt7byP7kg/BQC8U45XBW65xXziSAnTbZMiGofExTOIF99hK8D
s1DRGRZSZ/9VVNMNEhNilya33unuRlAqlXW4+BvJWeADnIzGfVfnL1Xwk7lmHKFChQ9H6RYoFyeO
xwRBagd4sSAgL4uuzfkupHqPw7Q2DmVpHt2cTKRaI+rSgfHQTn2TTD3fIVyLn2bVt5PTGYfQhMCo
e3wrSLdK4mVquLBR/RkOlifTKL9yE4S7JhaP1+C+8muFucOdd8NsvkmXnhdfhd89yZvMMmz6m+C7
LKQCJgxY/2Bsn33boEy6jriZZL/rAxe/y6WxlcbCTXLLdtzjUyQ7As4Gm0EH8LYJwGurc6ajJ2+Y
rofwqnUnRmC+t22ohUG+YSR0iUyxFJ0vOP3G4GXLc54JF9+zfOn84amRF+FI5pEDaRFAN88i5ORE
RgeDBxUauZ850qpdMwdUUrtX2huNV7wEZC2RTYIBTHcDcW0WzABOvDgf6CBbkamb49idvBYnbTux
L4sKp5VXC4I/GDnjxqX4IsMN17t2nRaOUaWtbbysDO15VHtEoDbVbq4tOO+We01u7c5dgEs4vfES
T8RCr6oDyeVWm2afcqlsO1gcMmOYwITSyxYSILaYeWr5cGHeJa7SGcqrVfs5sjxsb8vYnyMiILKe
Eppxngb4V5HoYs5O4OJ3bmHdmI79LuqxPRcGGRCtFzwauruvenfC4hZUsDKluS9n6rPaQO1nszV2
nMGnybopc05lK1/JqeLGRKB/Y1AUrzSdKcwznhGV12L1DuYa5fvOhc0pZ/NbAwserSUsASeReI/F
eMUR95WT5owL1KPtak6XC1eRUfmd1MvyGbrT/ditX1ktOvLxCEVFARb7ys1uEe2CRvWxbijVmcbo
bTG5ABznc+wN6oyjyjzD0h99lXvHhrySoNuOHYF9V+sQ/gyierZDOqApE2NdFXQYA/SySdntSUyE
wzfBCd9Dt0NscR4GlG1yOFhwTsRIgTGDGtFLoYsd4f10zNvkNUSIyym5Y/Ksl/Ds+7SpGfP2HM3d
9aAC4zA7wuOWrkGQxT9aohscVKQ4lH7AyLrdyiz/WLSmGsUiATbglcUxnDMXhH9doSCCXf52kHfg
ZjbXSYhO9ogG0jzown/I/GJfLQYlhFrDMPimg3CoZAFf71gPCPsCuk771ZD7fp65qGnNsQi4xXVM
Ex4BFjjYvPE1Ql3+GFTGdbSsp16b3i2w6HG0wGgIPnmzQwpLcsOPB4f7uV+ZntFoXdHAgHSvrV7a
RuLLr6yXYessWtXwezY9e/fW/LqSlvimJUDs4iOUy+dmOt+RGhkbibEiBfCjoEXr6AI7xTU5Rv5Y
enBe7ZdcSRBi0KLszj0pws6g0I42zvbYzX14jHp+lqFxbZR6Fy3hcx1BGoeDAbQF9kD0KM90xBiE
cwdDWFdc835x5JSQ+Etoyz3hKi+481DM+59oJAAhJvm0FKwqFQ8LvxhE4wxNVvMvtNUrSXcko4jG
OQ1yvOfyhFQuYNO7LLz1x5awIEJnDGYoo6RHYfQ4FsLx1ChivqmZHBJbQp/6BUVRCwVRzV+IxuNQ
aC9njR1//FJ211njkh858Luzywulw865vSxycI9lviNBnwqRCiOo4xj4K2huckEYME0+johsCLFx
7sZ2+MSNeI8GBnerSeRMvS5QYazJugh/TcKwKSmoAhBfLBl7AhZ+ocdgc0lssrTzHpnkBQA//pEy
dR3hvzoyA4E8UgOSeHZIBA1NMIvj7dpLZvICMewTaJlMVHAn9MqnE3QrF3G3Jx3sBX9ItOcCuSly
dekAsbn3pH/PwHVebN7cIbTxi3KAwFDAAxIlMvJFwG0Di+0FGT7DZri1UPP5EeqMEMbCLZ/JKcLH
PNwhnQQF+i9d1H+o6wslDVO5y9W27qpufikZGIRLEuIm6vfWRcptNeOStDbIl46OJkN0vE1YOtwF
MArT5K6yWvdUEY8TQPtTHuGk6Ff2IaHsojRsnjZ6lWkSEHB+2FA7SpYvV11BM7IhKFpZVmxBjvEo
+uhohVeCq5/AMhnLAs6Rze9I/8SHxwtN8F4BP97TZLb8Iva+xBIlTvg5OFAoGT0ksVPdAGd98P8m
4VYbf/3WlLEo6mO0bEnD277S/BVM+Qh/LkAyMjJhKMgGPVA7Z2GsXjVSkLHiX9f+C2/dYTQXOphd
OtKmRe4d570v+mdzBIgu0YvGbgNtpKrgI+t6oj6Kv7rplg+yfk4475+HbnWvstz+Gvr8apCQNFWz
fHUOScOBPC3dzQZccxEMlSRBAgrBVJV5/VmVC0mIVuMkRe+enPVRGf0bArXfhn9OKnXoYaeOfkke
m+tYUFF4NTjZQARXooH41Kfj0rYfFUKAkyNaCsMZ4S5fwxWRpBLMOPj2dB1YBvYg99uihb0E9uu1
NyAhoX4pG/jzRSl/Oxe/y5gV3K39k47OFv9t0MQvNFi3TGJrov7cW+ah3MS9txRmapgg5UWwingK
HMI1NmeMHat60HTpjKCcCVHjNQn+bC1F6CApmvpfLrFvlGMust8Lhgfb4H0iA4pVaewGsoR3nm3Q
7q6H/Ty/0eNCuqfFZjZu1UEP387Me221/VnQxoMCyc13YPZPUPgI4sPU1FN/TVplIygtwW1VEM0S
nUS0Pa/K/MnqiwPDChNBTctjpIwzRxXznihf+814L8P+B0sObWnNDdmQb1MYPcgRuIjaBJ8UIyfZ
CG1JCoffhHt54ZQm+YauZhh2oC6ICE1DX9GnpvMD/2SBumQXVoQ1mbASyjAqBboCz0nyWkkTuH1i
i2Xl0RcXc+ZHybxiQCyKekemEu/R7F5as07SrMDCYTb93txReACRPbXyYDpJZ4OEuFEOd78572VB
W00FKdgYEgLTDx+CmTkaHwOY5Qx7GDmKpQmweeyKHV8HjtvhI27dZcRnQOaPKkZ6a9cf5B6DJ9G7
ZZJeKdIOynA8ur3C27Ci75UhgFS+YEcaV3ZdzpeoIsUsWG2Oa6BHccEI4bivcLqSruRRYxbqtaPh
VD5X1uRBSdTwcpn/kC9W6o0jAFro9Iw0zmEL/WsMeyhm5zZx5oUPsNh+fNXsUTsDCaAASh1r8NIu
2vhTDtk7Jijn7GJAFz3Fs9ti0gsXoQYbqg+ickOeLyKeB8KSndrjlekqqNme69REUzv0FVGAIbmH
ATo3VmimaHvhyZEvM1Q4OJb1yX5kDIL7yucFnMfqKkJatFs0vJGozVclso6aShmvC2d1p6FiiOdU
cabknZk5r5y/h8EiPVTW62frRBI91hakKABbHk/O89lDC2ubgL1VHT5OTrMeMhQjbKb9CujrIywY
mxIiEZAOMbz3OFI9HdkbjxZlMoxmA3xBFe37aLlZ/I58Ws3ENkcv+DUJARFdug049x0a2yaUT6Lh
r1qxE13cXue+pY+rm98V7qCE54o3GXQkbk16xLLN3OWBWewWw7p8M8Dx/sOpPGPX0uzbVF6LpkGl
hL7WSJIQFE6W4DgI16SfN9D7Huba1/zh9g1yNaeaEWZjhR2vulcqXpo9gxxO260GN9TIqbQvj+hR
eeht9JS1z10yGABQLko4TaLUgZig22ghHp0ly0oX4vSQZJP3ZNORlS8OSHHBZZ9hV1fghJmP5Mf3
2JIyqs3Jgibedaz/OUb+NjvhP5WxElnDpRCtbJ57xDI0eLcfPvzCYgKoiNDY+6Xz7lYNHYar3s0E
RcDAm1nShOjHFJmTOwEPzp3l5Lgzm7giAYWCFH5/udsQhFiQPCWxO+y9ekKV6NesycucXQLHUb4g
vzU6cRQ272AWcsxMq2Sqae6qYlQJfJgHltA+VnYD3sNbWxCjgj4DWlVP2e1Qd+9BjmIjlzakQYuC
jTWwRPDBo3mCeVvjDoHs3oaVjC2nc3fk+fK39gKxa2fnqGeQRBveN4MQTv87KkMx895HJa259GQU
hfdvLvvj5EiYdUqynGZ7A2qxkrH+CioAtXmqL7es4FNuZbtTMqCa0iKXjli7raTbeOF4pIcZzGLs
iegTjpcSiwJdNN/ZrF+xGTjADWz8HN1M/l7QnRz0GSxpYyKyEeDyYj0suHnPPOYMeoDzsY/QCjUv
Re3e0NwrQUF44a1nbZCbp3I0Dg6arLoxUqm4Vqm9Exe9i0EAFc3kmdegRrG3A4Ab0jNB329t0dM5
SZTYwwHFfJFEGm0cm8ce8r+8RhutInlGzJAd8Zk++WNkkzCCQGamQKGeyI+beqHvuOWtuFSEtyNQ
IbGmYpX2CKOTDNX72hmzvZ0DQfmzTHG6sYw73ZuBdpXfP+hFY/e/hHp94pGd6BBYzTRHW+cRsVaP
HAJLTPaeiRDcEYmfNzfFUlqx6hAqDHaPwgQxwc4a7bs1u5kzEpJFQekRhVEGigZNshKaDpQK/RHn
RJ/WJKBViLCUgS/cGtlhgavebWelWbNmSqsuQEoIJ1WGGtK/02lOWhgBeQCtg2XDeiBV22H45OJs
SH9GJp2G/aKvPMN80L3UN25E0HeRswTacP5I099t8pybkNRGK+z7E/Zi3mXvcwtmYFsTZNpvl+dO
sHQENj9ZGSz37rSM6YLUicjvgTXEoRPderRt5AyCi/Tg93LiTmAMJ4+JRKFllJej502FLIarNTxF
c54OOvq+lFSMcmdSRMeL7cx7FKyEC2xtOmXV3hQgFUWtwYOa6cowookZeRyoXYiYrixQ1mXi6+GW
ZqdgWnieF5oXOf/t0Xje4B69cYaRwOotyRwKm+loRrjGSOuvWD/YSdDh+rDYsZQo0FC6v8hevg2Y
eqkps81U1jmSoLC+NcjXzb0IRgMcmkG3OBhBRnJZeLLy8ddbW2RWF8DXqy7SI6v59dVGrdxCWpTs
dnNDCsHmblGy4F34b7zJIgJeSP0ekrLunnkcN3JrgHIaeiu4rnxEFfo76NePMLsbfPYurXAv1fQs
6TwCCYTXbSqC2NucPMLiGX+Hdag6aICKzYI6QAAVYQyESfFrpa+AxZJ/qvBxVOtAg2pDNE0VmSDd
Yin2MhiZYTKIaJV1BjI3dTaM9iMvEO77rK2A5UyAXKRQUxU/A3BNPb8YvTi6TKC7bUHukFXucNX6
RRZraGyDbkMyAZ06FSf0lC4RmfnT2oMEGdtL4Fdl2iOr7XDMcaPbe29oPULYaYppLGfYVQv3io99
GsVE+NAHyDmU4ZFDowSTrjpUU6fSDovp0dEN746j/iG0xq0vxQ843HOIQJ82xPYmMNq7bgneWfP+
yLZHyQPxl9jjhslwac2dkOMOABR7gNG9qMJ6HgqEn6NLInulPMoBS2jWsr9BLSYSiyxDlh0gX3sB
fPIAa22nP0TIxC/J9WPCL5CiZn98FNBCRwoRvqrI+w18m+pr79zJ+buuyj61oahZELDnEEOYIo7+
4i+vrxZ06DGrPYoI2yNgzfrT7VhcV0J9+hnwY4CyDd3Yst2bEb27Z7CP8K6txH0xgZyFgnhzM5Tv
2YqSeFKKahvjy8no+Bki7rKyutC1sr4vSs979ov6FpPEn7BBZzwsoV9TyBXoEWdcI37ezcZ8tRlt
dMg9lEh0Xt52Qr0sm9mdRobb2Td+i95SyX8pwUQ1gAiI9nMm9vEMGg38aoZ3mMy9c02CA/GU/tF1
TySYT2geoSone5rOeV8fzK0gNhm4lyBaYg+IBMMW/Cg8iYqpmcoD6hhOEFz11Ez7d+SakKpx8UBP
BLnfOeNwNyNAorUamgdTA4w/CivzUmiAVmLHqUVPtfYpp+cL2N54CzYfpUQy0D+v+WtADu6DzJlP
WInb3TbQilTgOqPHuEV1mvm3l7SRpuovvWahSG0PdlYJA3nTAMpbjxN2Jr5y03Hb9ot7K2VvP0SZ
fZoUzdc2JOR+sVe53/w3onTJ0LYMAj/pQkflj5YjBGXLUGn5JLaLRbHHXjCgoD+sXhPsUGukU1+D
prQUXOXsSHVo9iflcJIqXfu0PAETBc4b7ZDeDksSGjp2NlhEvUPrTwNzsW1pK7LDf8naraHKJOBL
MUZzty8kNCWZKd1UC+Zm2xLFEbwZREw+ecp0dxVpack6OcgZhuaaZpPrwVmM5+bLQBS8QwWUXf0X
KS27W1lU4XEt5qcCFOVgb0Gw9zUROkKY9gmV6E1pZiZj2Ea4SDeUWNMR0pAWHsDucgtFnWaS7xeE
jPXC5EWZS27iZJMB5qQSjVgrzJN9qarZhIPyauCQy+oC7f8SRUS5d6mo4PzwL8QX6Vjs4e05ZdZi
7oJx4E4kBwIZJIHlrc3wX2ylOGRZBVbi0pTeNZpMjXK6bkwqn3sbMK/tfZgEylG92eeEaOZt59pl
/VxERhJZ93qYebf76FNIi86BMn+Nau3gCLY+pnUy92HXvo6UmdziUgb9CYN7CTyPXPFmFuvyhNkb
8JS8s5wR49UNwqf/ulA6L/wjp6VObFjeHET+erRtTI3E/0xLyJmQ87FaOYaaQQMolfmvZP+93RrG
AnvkcRnIdttlM9L81cq4zRln3ykfOVWWvl0XagIQmDJCb+wc8tJtiUin/BSVuqmNy0S+deE5zJGL
RE57rBzLf5v7IgGyy/65cnk3SjZJ33lwHWQlJjbq+H/UnVlz5Eh2pf+KrN5Rg90dsmk9RARij+C+
vsBIJhOrY99//XzIbkld1ZrW6HHMytIqjQwmIwC4+733nO9MtWHeeGb+rZZUCLqmyP9H1V1r7Anx
YsOm40+ysnLu25iorYoOvsHJ4CgW6SN7mHGDnslBtRF5ftnOZ/I91DO/mX6l17czTfCSs5SvNSNa
Tuor5n3MtZDhnIqCQ2CfWs95J+z1mJohDxkXkcNOexUN3gXzlhio5lZhS92Qs9mQ2i5b31VtsKJj
WJzyMNwiUi3pDA4m83z70R3sfg1rv0Em1p01a8AkMWjbXEZ0/TqZ+FZxj0Ohf+YECU1PEOzO53se
TAbTFYJwu6Qp1D1BMrJv9F4RUEW1GI72a9UxOS3hTK5KJbwN5bd6nhtnLZyguI+RwDVRqe8qM852
VdJrz5EyNx45OnOChiDQmTnih2HKRwNH2+Oplw/ELU7Xrl3OQAIaLuoY+2QgUpioBL9gHStighVT
o0a/tp6Kb6ICvUlfsDkMQxHuFdi126yDLRwwlvHDWbsHLt5fNPx7u3CMs42XE62NCDxgjz2n0FYQ
jFIJD4HT+0WYo3DXTLUxrepezObL3KRXIycbuR8rEDbLU+phf741EnRww8+MJnbodcYpNL4leNNT
g5pv7tA9isEyNpmDA4+lqz7E8AhoTb4RmmwdXUv3s76VrwpVdmkw0dRzVW0DZX+X+VjdihZU7CBs
zR8H4ON274z3XcJJuj8NHn3TMtOTW5owOMXTlVEHyZFu1Lh3SM4KdDe5RwhyNkgmXlGQ6CBj+sfJ
sk8plcxurJmYQiRam6FmPOP06vYZgAPbBTuLSHqv/wImEWRnM1ZB06FmP5imjwoB+wV/fLHX+9jx
o4RBfl/rb7GN5X/pJjpOn96lhTBXZqSrs2jnjNIibrcyDdODCXWFc1CQ7yjAQJ4ncX/xKMVKzdN2
jIAoTm0GV43en3qJsrSl8jFMbT/wLOxNRPJ1425k6ZBwX2umby1Kdh69LeYGhHShLM+/aJ61k3Rb
6QLrrUG0b1IjsDhTldEZ1tsB0PVb3j8P/RTfhqq/dgboMrQw6FQ5PoNO6F94GNIaboZiMjPECwpw
ubmSuEF4VQTGQ6pFW/hWx6StyhNP396tu/rQ2MwGnMDTbkcmgIQjTiGZs6wguT2+WWl/A4L/SF1E
vE5LbonWOpKH6IJOqtkXtCRPNODfkzThLoiVjTRhsZ6l73WgWYy7uZ/wrdD/9YpPoRtPIJB4XFX2
Wk+NcyQWhhace3GNarigGhkhDy/dtxZFOEuLdaul+ZtuspNP5HGdZ/bsvTPF4S5p+yvdv/Scy6nY
xp55nOxKnPMCAbigt9hFcX3SBiCnyDeLNSwQou7c+CFNsulQDVCxwzHPb/RPd4b0TQ9vOocjEyJa
UozZNBwcpdlHD3XNhNmKhzvb1tKjALh2VA5TLquh32jnmYYwAONUElQ0EvueE0Z37mdkDNE4hJcO
qsPO63C8cvheAbLpiM3Jk8HbRgFte09/r1LFRKNKx9skkIccm/1znmKjxAGwbHu4avoyeVIWSHKr
g9zXZMx7rIUKT6ANTqepby+0HKK1ispzxCxg5dLwWOVYOdNm4IBQuPl+tubylCj5NXJo2hA9ganF
S7zN4JHvBeC23CC1J4DHpYyD5ftFUgPmDsqiRu/SjyF5hu4fYLuKjTUA38/GgjfbRYHtTzRh0Z1E
nM6t5I4QQGyK1HY8SgBIwqZ9xnW+6kbg8tzxt47XjNdu4TmWUYESj8O6oK7t5ilh+CtHFCh0X+VE
i54syP6onrqs0L4LLT7GdfLT88yOA4mGyFS1w5s2cZsF2TGVsFK65qWpspHUPEYesGO+dWwVTEkE
x45JhRsN3x5PBTjraUKaXjwITXPuYnekR2LyCTEjxYvU84jLd7MlbMNIYZfbEjW4V9OZi5NHxx77
G5t34Fb9DVfvMaxpFBlth+zRAgVqONeaVX0FROYTJdxmwpD5brNhN6H7yZTbeNKm5jNir8Ub9hJh
X3gZx/SxJ13g6CBAw13QMUcX8pVh/WZSaIrItplfh+X/ptKg9AiC7hhmAWk97qxj9eNFSFpZTjUO
bTpGjh8a9U0/497NB5lew6b/jLOZg/GkeX5Hu/NkF+RnwDTZaCI23xHhHDKtOI7ZML1Cd/Rp4M60
gpIUZsNDZHoo8520ORQe49ui3IdBqc66SVfeEPAH4xAcb9k7l4LG5d3M+O2sg5ZxadR0NBLDnInh
0mh02XE7+HY1mRMIxDkHzuNXpqUOok1mp1q5tAsd71hqcXRQPZaV+Aggl12ygZ85c7hbRQaBQGbb
vVKMR6hiLWiOU1UeQJq9BnmWHvH1FLuqaYotirczVT7veglmMMngXAlR0n9nSKPlz7FThsQ/ssgw
H8AJFrUvSTgbZ4OEkZiTTZEVikrSptwvq9SfyTbUaU10mjwk1eCdLCJMMJUQ4RaF90XjuI8dsibE
WqRtmPkEQMCbSdm2PpTmimOCZJrgB42PsLiooH9ogwBKbMAT23YDEVh2/j4bufTxx9bBBA0Dwe1U
K+2okaqI2lQIPoWmvGbTzubAcqcMLoewoaclhMbktGX2cU6DNUz0yzgzdOBSio2V1mjbDOeTkGwk
KhPdOOK1VrpRYCePJaZdkT5qFT1zak/0geWrRxrtLmKz1mMIthrYv61iualx6KIXjI55an1xXzDP
pe2fmPa0aZvcd9JIrJvuRdq4SwE30WXgN1lBpSZ1rIt+Sg4Seh04V7f/YQKZWCdGqvYkWIAHionw
9BokyJZE9jIWjx3Y0Z1ypyfKNW3rYNraDExQ1qS94PMl5GY7DYvgpSEJnJ3k3IURFH/07vBcUIfb
V2siWGMuzHd4y9hfTO+W7YU2jKy7Xdhyu43GKJDHp9VJNG8Cx91VmhONWTUdY+SIyyk4WVeOhqSB
cxLYz62u6zHqEuCoIprelqwHOS1qi3ZkRkYjVdnIOlTo+parsmPLZqfXM3CvAer4ry09EwxEOx0c
ShvsZ/1XycSxEKXAsxy4iUKRJ9xkDFx0l05ZZHC7DrRHdpNqPgcJXoL+5lEaxaMVkPyp93AU6cfT
SdfDF1dSTsFzU4+SEwqdvIXv0kxmsI+V1Zy6sjHv9QL1RtficI7QO1BSs0YVTFHiqbHPk5PQKsUg
MFItbMYEDg5wgF+Xre50JifEHFQFjwmPbkplDJjdTTQeaeRTpyIZthbhOveTzmenj2CgY4RReN/W
VtLl65oLv66lPj9o8YSfMNrShuoRDV5HfbLPSYk+AmlqdEV3x6hCJ0t3mCPNjwx5Q9rgIqMT9VPl
WCuRBk9RXV9Zhzwb8XYTU+RHVDHr0tUQtDqBS7O4VwgqQDWtsLx7lE2edSozgqiQryYj6ikrKfyp
dbRNgJBr58yNe26y9NCTCKdVvXVXkx+5Lqfj5Cbiq0cN5tTvTAenHwp39UKqAMfEUZezU0vKVhAc
syhSZyPV+m1Vv8SVai8BAcD7oQrYaFwG/JmFCqtIa/e+WPDLk9mClcJINmFivBcphlCT++cMw8Iz
Xvu2zW/1Mkr32WjUixzztiMY6mEQoEfnEc1SRZfyUscnac0+dEm038s5xnSPZJEZn3Jg+KTxD6L1
0+7aZflIdKO6VsnQvAjEUbB5J+e2j7hRtBZoo9ncL/H26NpM/OKRCm+1UB21JHvNhyz/jAPzWGfA
cPQxvDNymialQ9IR7Y9gKVT+OQjpF4vuD1Qm5OyG0ImBM6mZDetPkCK0pbEQGDjXTPJo/jDvD3OP
w1LkAzArjpSi6Y48JxYCBA4l9o2gwJRQT8O+Ndx9RMSo33sv06xzikR3WZpyV3cAZcN4Mpi92VcB
kHQ1LAlT7F+blpP3uUSE4bdNw05bqeG/eUfyH7JNBUIi15ImHBrP08Wf4tnQ43hGUtCWnPT6YTTF
jebhJGHQaQP8WKejoHnK9n3QyCvNtHzLUh3veGuV5yRAsvTq6pH8FeS+OSb2xUjQhAYxTYa4o4ff
NDC389l6QsNiHRHbQRnRRm0XKtO5Cft+SR8uXuB+N5go+EOzGb9bilVgSuz8THbwUR5axyruGkXA
krK4DwiNUyfmcO8SceWRyoQJTAVOpW89GrdQ6MPJvakV/mELydlGCTu8RNoI91kHB1Mp/bO3sxG9
KhLRDITjPua3PJqTefr1ra713mSyOTRLGBLD0bs6ncYrUmem1oXn3s74TRxE/GcVor4yAJ2Sfea3
VCMn5RTGRTSz9OGdxWsCv/Qbh/nUVto5+afSPFQTVMGpQ0n8z+9L6x84/1xFWHy2CbHQAvj/J+pL
Sc8noUUZr4Ge3bZWLffhkqyLheSshbgiAnLAz6bMdyC02m0b8ejnhrVQFfGP2zqUH/aMokd7n5EW
ABtSjqyj6b7D938NCMEIY7LoaZyRfDpHkAmHtyG3H/Fw9du4q6PNaHcPFWtGbQEmdq0W5X8D569B
nWfPqr3RzWEHh1D+Nwlnxn91+0pByqHu6FDdnD/dvm4z2QnA4uVi45HnaFPs5rLqSHebLHZwltk5
orcqMpsD6ODR+XYoj399+v/ra/zX8Lu4/evz3/yK2fwqyomeY9T+6a//9lgo/vvfy2v+43v++Ip/
230X1w/13fzTb7rEX3XRFD/bP3/XH34y//rffrvNR/vxh7/4eRu30133XU/3oB6y9t/jQZfv/H/9
4r98//opj1P5/Zffvooub5efFsZF/tvfvnT48ZffFjzgf6SPLj/+b19b3uVffqOjHffxx59f8P3R
tH/5TXPE77ZDIp1nGMuyQ0rOb/8yfP/6kuv97toGuihgcLbNksgimxd1G/EyvuRCzfXghdqQ8XSD
X6Epul9fM83fwRKiz3BJ2gHbyev+/b3/4Rr+5zX9+6hUx/5jDIhrw7PiH4d1uOTniX/gksqhr82B
qB2/71Dl+4kuJJEwyMvc7pKHbOuPmplO+lHAPCQaKyrceQEt2dOnM7X2J1lrgNFbWG+IlzyNsRm0
+ClZwX9v4Q/rU2G9t6arPoOhwfGulyXpWFhFPdocOrhL3C9eMmpXsJCsbPNYgut3MBFWZwTSNchb
J7Rlfdfxlx9lJLpiH/S1U1g+07ClZNBV2KutHsyheI+ECrx9ieWI9CUbrSZ9JUu3wpOcNTpCk6bR
y/dU7tj4mFrEXLpL8jJQ0wbBEHJNz2JTCoO6PgNfaNwnuh9GToQOwJMcD7nJxOeHnSE13YRwgmEQ
diNwnutUuoNxadtOiy/UAIpTDBSqal0nWgHsBLOXSDyyv3tDTt1Ftnbk3oqp9WQBTcrUF31xV41x
8xUXfeskewwDjWfeRnaoDchfh1Y34iMKtzLfgBrOyp203BmpmVU33q3ENEpzKu1M71TPETGMhUMA
FBkcXGyarTGxHzSmHTaceO4I/YrRDqDASkXT+EUZZFrzbCGVZ9DWBew7hdW5ePwClKmrEeAaG5uB
rxmJHcFireY3FeX7Xh8qE7+9x8nbxumzHiqEAdbkXiIERM15KL28ukmj1AH7gBDf+/SQKe6N3ojm
XT11g7qNhFfT5xfSQgjFyWlCMq+kzWYKZiJ5XIZrDDUsE6+qHCC0MajCp+7LdJC7sLOM5bVTcJMS
5QWP00qpZWjV13yxBu6wsieT6irtSd/ggI03ehcStfbYVGmJImkckEuaDCHR7FqUSwlKKstDwxAI
FR+Y2YQ6WV38zAPhCuhux4rVfTdoUD4K6mUFaKDyoSfasKutKKbbcbRGt6SOtB1gqhYOaD2N32ju
xOlGQabAas7gc3rsi8rEqDxEZbRXZZemUESD6KWIO6wYzVQK5dODsyvfzd36jXMQQpGyN/p3ssfA
bNCMNIxV48b2pXcmdlunCbS30sbi6NORmfDFe7l737Qmtb3KcyFPCCPRxvQ2oNzNNMbtofLSDNoq
ncvsLa/7OdrRiC+iLR133GaIzAqsWto4fUaGZSfrOMtnTiMTx2D0gF3wPgekU9wJ4KFPU9mF9Uc0
xzX6cVr6HwyI+3ZXTiLouXZylDtMVNF3UsbpfVBWxG9jYmnhbtUcwYhXZ4CxS4QzfOBPzyEOVbjL
8Ca73YRKfFbGT0uzCG+eRpAbIKm4RnTWZ2xHJW66dh27k2QtCeKsBvlGokGTIy/cCSaPJvPRae7P
SeDlH41dQaX2shGFiu6MiNDygptwNbZA+ajTxI1eW1D9xxZTFpIRwSF0KFN9OPcqC+UKLX4IYl15
siVqZpizrd1H2Q8nTJjbhSTPxujva5KeDH1svf2kNdGD0suUCC7daD5kibHywY1Md8RZIjvcSIbT
xqBnbCPYjTPN+J+AtMpp43LqW0z5KIjQeo+pINwFbw5SoNBpnirGgcQi5pGHqVSnjFt7GmKNFde5
ggc2YGVFCoTeaoXtoLaOvSKehuFG5ZhMK/U89MHLs3CYPLzBKkoZf60Cx/G0zWwG+ASYKY2uLwD9
6nvN0fGNaJaOZ6/M0RpvNSeaoj0pkmhMkKxrD01uui/gyRGuy6AZ5Ua4k/szMNK2BE/RA/rgbbrh
TbrMmQ9DMOW4W0Yv1Q5QDxt758UB17AcICxv6wQaBikFZj77TpW03tbSNALzGqLEgdhz2kK4E/T5
Z4cHTILeVI2NHGiCyKg6IQM8b2VfYM1LaHbG6CCButRKxedZg/xwCocBr57bZgi+HWFkP6qpm9tL
ZWPOOfKhU6w1ceWOx4GAhe7YTnjyAjRF3HgnNDOhtsaaJ4vbYUZnv2tKtH4HGxcpCyy9ckEAyWKm
FH1HAyMuM3gORReS0O6FWbQo+uCjGWIaAnhAIu83bRkZsY93m48yTSzR7wLRQiHHqegBdI+aHmBj
UI038LDMx9AFltmjN7xRhdHfO9zvie91mjrHjcvctjSYcq/7oMZGoDET1r8KxjG4z+oQz7KWE1L2
PToh6EfmK+GPotfpPFDwUGTN5YIL8kiuYQvBYbcya3ZOa64ETc+pTqJLrNRkrRIjmvJHAm/Lds0z
ghIMm9JoYmIaLABAoqbJ2ZH21rM9FGZ9aUvddA9jafLBtipQzXlsZdB9Z/xG6VOZm3p5cjyk0Ova
Ql76oJWdkmdbWEp90F8DriRGViWURwS/PqbxkNUfEx9dfEpYpstNjYAOIHBvDneUCtF0xc1YZDTT
S0ZdJiPa0A9tpwTujleuuJlaU2doYijju3ax+2G4IS7FH6OcRJGWgHbCWaQeNPPF1G2P0bydoqbJ
rrMd44GNE4HQwy7GAH5Wh6njLq9i9h8GlQSDlq4YUCJ6xIWctHaY5ZpVylZk0rEp+SIqBbQ/1eX5
Q1xhoEZw3NdWvcEeaX0kdYy+TR96/MGqzQv9biwEwF3ThK6wykpHkPDDHjBe2EhjbDdWn6cXjC96
cgp7qX629ixsqh5nfGjBRNonmRV0DdGPpzSLISMYvl1XJGyARJvQUNDAZDYyMqKCSEBcucTMmVVo
lCJOMH7a0BJ4SgsQGZe2AyW8FUUJh6jqQ/ESpUUePECSwkkQk4wdrTMDLNZrHkZet6VcTJZo0y4E
oNcWaLSMMNEiBkMI9Ji0DFmJxCTG2UmGnKdgLEd2MCJYc5Gst6FJbh+Awk5hCNEHOdyHauK80HCc
M79kWSXNNu7dZmk9z0Eut4LdjMhNwYV+QL+NsR2WeEv6ORBNBl9KNLBxkcSwzBGWJpsbTO0l3Lyx
7+ZnO0af8jO1PA6OULRUI7fVbOX1az3YUHCGgBRXw3NZ8pq5qt1rAQk4um/Q6g+bJit1good0ABr
mz9I1AX0jpy2CYzkNMyN3e0QLcWv3N0oewOrz1ZJZWQI7Q1sKdtcH9PsyyZTj1RPK88BjE0VYGWJ
UYpG/syMx3g1hdcb2zzDon7LPG15812eNRnGpLbKrozHRscPSsGgG7ZGauwbGWQQEUqL650HNVMX
mCUz9nZNJNW9xTEVdF8SYJQkdS7UNvYQ4KOz7YFJhQxty3v2jNGErCMLkkDAP2LFXdva4HiHuR27
9lVAb9M3XNzY2qPwlZ2fDID3tiO7o8o2OgFD1fNQIyrhPWBKNpDlhzjzngslkCNwqM/mc5jhY3zQ
m4oXll2cniKu7EzHyMHjkGCtCg8pZlrDB4rD9KeZLJNJ/uCaCQZ803oZNF6wdlHm8YSwfJm7TG9p
AQJ8Dgk0b2bmmH/Fdf+PSt7/a6n6hxr4pvzOH9r6+7u9fJT/HxS1BO79s6p23+XhRz39fVX76xV/
LWt/laCuI3SSkFwyQZZu2l+rWsP93TAMwjEJTrEpKZdq829FrS1/dyh1KWlNQanpLr/A32pa2/ld
2JZr6PTndIj7Qv5PSlqLG+mPVHkoWJ7lgEPV+T/Tsewl1Ovvoi3ChFxOm1MR6UIpMMLSKjGTOK+2
a15UWd3kg43UB5pdJydattAXfFJ7t1ncnbQiHbdxieUnCYCnLgZbWuHIaztw7JWUt3oRkAi1GHL1
a5Ubu2TEaJuD9mH5QtRcQaWeXXSQNscV3MwVj3YPX2ZyKFU5gPhFu/g9+AYcTM+GnapNI0S+MXkU
B6bLvtMirPcywn6TxVpcLSbjVk14pGazOoQz7LDCMfZjEYF8oivE5K1HuAvwUabBYewBH2FkLnE0
5zibmeFVfoTXOV5MzwGTKJ4ojNBqsUQTeoI5erFJx1r/EI9PAe5pfbFR95b3pIeIbYlbhWzsbOYK
yfuIIjQSEd4kLz7aGUpnJqHaLk1xSus5WOo4jN/jQZwx8Q0nixqKGSspC8bR5ciyarVhPyLdOBaV
ivZjN7xJ2o4w0c+DtPzC9pieACVDc6DozqM0yOZhL6P0O2uHR2vAmcOhHbG+WoYnYNOshfMwfktR
kEzOx0GZ+0FgPVBmx+MYWly5DREWFNPBsz3SG019R5gG1EgO0+tm7IDcOPrb7H5lVhL4gYp2QCty
dHoAT0nz20z5SQ+YztUGSWQKkPc6i464tfyywpzgTYK93OXYpzfdHcLSreVRpBgO2VRFVSPRbMVh
lOIQg2ZFnlkv/hLw/R1JBrNCrRJajIvGSNxZXZauhql/sdw8wGXsEcLqYJuVaJlQozA6JbwaHkIB
EdnJOH8hjK2tnzY09rVRR09tZr4awVu3QO207CuxOMfxZLR+KSVrqUn2LIkcmjp67c50ynHrdkBE
eg98ocGKmbQYcFlmnz1teIo177Yt08ekAjo0jQgCVEcCwWi9Zxo+ymgQxirXCVJ2UapiIoMg0tam
32XJ2euQ6asoovdtTqDBwY+340ucS2KWeu+KcfobR0m6mW96bBZbnBpUH9SIa9SUmAVdawO47gm3
YnauF8kD/JT01uw+k7FGPYsUehFtbih1oYOAG9JpE++IXLmk9pup4zAzoMqUekEG/Kj5VkYafegM
g5+2DZoAt+aIYrxkSLL8fGyIEJWtwPzKyWFqq32MHLkch08ps1tTEo1iJDlCXs9ZK5OqBYT5ztF+
eAHz+KQpwP4sQpSOQNncGdVWGfALRzFrWzPCkVGN+qboY2xwi7vHMKd8z3RzbSgKxIajP37SWIG5
lt9Zqu2rNsg2k1cB3vZSnGjOPIAfMcrtFHr0wzz3kyH0Q5CUcuvqeoJqHVyAnAhNa9gNe1QjUESj
/qh7G0D9z3ZOpHgLi5SV2ORYwuQZKNNdOyLciRI/X0odD3Ah9nDwZU4jCWmU0bNNq9Iv8/wj07K3
IZRIZkSH12QUHylVe0f+eDmBUSk6h0su7JuAhgRWFLWlnqtgIYE1dmL0PVQ2wD25vdF0L2qpakvH
qoK2g9gQbotFD26Pp2Umr2FrJDsRwUDue1Jd8oEBZF7lhLP3y2pGdEBl0IUhzZm7EyNePw0HO67f
LboGa9LRSuwXJLaaBK2inGDAOaDqQVOMlEBznzSrPdETA9BGJRQHBpZpPF/LqEzq8euUg1abY9rm
jpK7wAxnribapwD3EcV3eWqX0Fk965ZEBwEi7LYVwXRO+6c0drttheoKl9/nnDLFwvmLO7MAXtSh
AMnFraODkIy0g2dg7paVfYj6iRFEk/E5gcfbMdmASYrNam/H0VNHb4LygZyHiYgJ/65Di7J2RmSf
FgLoddHTfAF5FHasAR0B9NAB8ONN5l2Vadcx8QCmxxDeay1+IhtjF+Z4yGQMMmXOtRcjy3c5D2mI
uEGar715towONIDQgHaBFZECyXd7GHKx11q3wt6IqUIoWKZJIb8xJTKjc350WnOha0guiGiuc3fU
TMzyluNUa9ycePv7a9l2No4HzAWa2dqwrJAPGfLkMdFATz3am9mN76DHx6B71zwur1TZsw9enC0C
q0hhsi5YTojNwDFfOXwCysDhAdiaWccgUP4X8m5sCwZLvet3Vl5sFPTKbHQfAOiAQJHh0ajGE/vk
q03W6qrpfoyB0jeDfMtI7PYlRJzSxJqBLLVek9p8rC3uG5B3kHwoJdc5WRDrNHsNIuNBJvhT+4H8
lCYHZkI7dFlOsg1svHsT7+kKh6m1PMKZDuM45RNjOeCOHdWzdNsfoYMZyxNQkyPxNRl1AoSEjE1a
WusQHMmqa8KtNpDpJHH1Dt3IYs2eno0hxwXEf6tSc/ZVOex1G14YSjhMUl1zMTx+4ESOsKFjAi1x
IgJgWWzuoNCSjMXRCQhIYpitwmNcpncmlxJsc48GL3/qY/RlBHsDS8Y5UbeBtdcy4YD+LramAVOr
kj3SrS7yw8INMGWZ8Azjfa7YZWnGwT0y6FQU3qAACNANlEOwlVF7llb8oM3WtyeS2xKIIkejS1jX
r7Yk5kw3F3et194Tq3ZPwb9xnPpm4JzAU5BtyZGnNaCtSQXNiYprg3VmX1yHzuekk9UHOdZYj/K9
dtHphRhYYKRFn9ikb0TIkQk9goULoCeVeoKRQvBNonDS0JvfDCXWpDGv31gO1kMf+8rVD01XEWMU
tDUNjva+CauJAS06/rDE2tofiNHiobHEMwo4G9CouysixMoW2a6bqMYA55b1umvu+yHsIZ0YtIaM
8VCY2bROO/JyygItnKPdAu1i/a+NI4ILahTPPuLISnwCY5mdx/dYksjCaS5VzhHDswKBHdjPFvCU
QC1MSxIIgUtHq82Ch2ru+LnWgkXpCAMC4JEG2iGXhYk4tr5xUBF4i0dhrkGIy+GOMnFFnbrhPKxv
yrY+M9O9nxa4SRuZhJw7XwVdlUqCCA0w4HiBvFCHFUxD3s0suQF7OwJmcxijFiQU5B62w37cFk7D
guhoOxDoaKRctC8ISlAjFjC674nSrPDD9yXhsS1ZWQjCtQKHjKY0osjMAwpEv52nV9C3CGomk8Jz
+SRAxY72GJwFyEvUOkv61ZRBYDLFekiQINeHAtsZpyXi8FygRGAaYAUYj8CWJYSEYm/hnriZtXeb
lWotw/BZduoAcnnmwEHwIFCQNSEB58UdYXX0tPrpB7ED3L/NvQcU3ISCDO/xO0Uus6Ib/OABEna0
7dgHb6Qq1v5Uakd0juUa1inF6yhQmRvlQzDEmzL5yFXBrAJA4WY51oCBvuYRbn7UVgnCSnS6GWjR
FpKuQw8+GtqfqJd8d2FAayl+rnI8Oa37yRGMU2vUHMPBCH2zMPg00dsOpnceg0ccXwudMf2YrWQ7
6ua+EdOLThIN+izjyiJpreK6xqCd0V3KnByjiZdZ31NUznsvFsi4kFzRuiPJ0kEO6z4ICm4g8GRG
5oXcx+gp11IhjRJTsk9c7dw2NboNvXi1cE01Vp6idOW5D4vkyzOh4WbRO5k61pqDFAdoIGo4DGCN
dM0jeq23DN8MaW/ZlnqHrApL+A7RE7vZGha30atOXxRYXrrSy37wc1N8pfmyZ5b4mENG1Y3xAXn1
IWoLOsty/pG8kWYXI9oNdrpgbayA1fB8xbCMVIe+VG8u1hicGlJFwSMr0hpDAT4gBe9JV70JnO9R
AdSzuIEOzcC2iNjQdTnzZw60v4ylQSu+ZKj/cJiJoz4vsaIH5FRDQ3KnAGNt7AA6jLMr8Rjxthjy
faEjKh0UalrD/XRlqfMxIkKztW6X2h3WZlWxCxXp4PecZZnDVED3MgKjso49Et3whPVpg2EVMRZM
T6S7rqboAIvoXHhi2HcgGMkR4GPqFsdj16hTNJ4Afls7sxlOIQxXPlZC8uykPA7mY1I4xKMZAcj5
pi92WS6A18r5w5kKTtcV50XyZ9YIjjbVIF8sTr7kCN0OmuOrEkmb6d4Zo/NTqfpBw/ydmfCRCPKj
HuAZdbDSruoku2m4CisEQGI1ZCRkpf2wLeXwI9Ds0ndVcMEPlWyGhg+vq8QhgPi9KdC9MXPArR7b
vsoxfVdjwF3TnicZkFHhQI2R2EJTMwZqTXEZxQkR09lDn7EWWAXMWtGKB2mPt1GlntLBI0VsHg5y
yS4s9fM4ezbmHqaOfUrOjSIB2CvPpgpPie1cklJ7bER+U8zxu8m/swrWzKapiiKlbVUZ7FUKqqLp
eDacGFlqT6qv80PFoP6JivjB+M1eSzE/SMtiMCuA17AKusMXhS/rdFo8zhIyt5sGn/UgPkc5uisz
FbAVaDy2RUvZlm0Gl6qbOVOIQTREPGZGjImTk7MMRR3sB4yQilVs58lBgMBAHV008Mi7bjOF7UJI
ZFJDvlg+Q77yeH/gudx+m5ghDFYTBiB+Cx8Nj8Tf6rDrWWdZdmILv1n3mzEmNqe/bcP6Wtels05i
1/GHijBykmgwgHAQ0SRqXkc3N3Rv7owldsxrgEcNavd/mDuvHcmx7Ir+in6ADdpL8jUiaMKbtJUv
RFZlFr33/Hot9giabgEDQQ8SJEAaYWa6K7sqyLj3nL3XKga+eKSoyoj2L3ysCuVK0rfblrhwehU4
AcH9leOHh6VFrgsM44da2D/DN00b2UCxjCf/Xb/rPSecVox3pQELYLJNs/N52E+kqTjh0+HVZbgd
YC2ouDAfIZyPPCQ1WEgXfCKKZLiri473K3rA3djIwO5jvqsXlcVk8s4H/izH4auuTb4FZh+ihJ8N
R/RkXpRm56ZEGc/jET3UICvX3IZbQAMg1Do1usfv+5b330Obr7a1qTXkWFwx2smRIeiLzPabyfDP
ez1lAULpH697sG8VCHzS4Cz9cB+VXdCKJ3VaznVknUOj/y3YGsThgw4zSU4EUxuhxPtlpNVRHiyZ
gY4oq30F22YnRHumiPycE9K0p2hHaN/ELR69y1P5M1BhZpapjKKEIYG0Gi4TNdtakv2z7i3NU4J9
ok7XseA6THNSzhxZrcEKriLR7mhP6kdX5xRLbOIy2nRkx0IYVPy2OduytXbqqT9OVn4v8K1KVXYY
xmGf8nWIgWe32N2toSo2B4/KlOhfadc+a785BV4Msziynb+JgNlTk+avCKPO8Xi2tWGvahQQBkrd
snSnu6LxPWja5ol3HHn+yuC7T16uhkkauKuDXzpC9GnhYFc1xzQJ9zVf/Ltsal2S6ToA0yHPH7Vc
H42wBgtOnz8vzTem5XewaM8N598lGQl1cMPUiW5tZkvCKcsdOQeAuCD4KMJjxiEhbY6R4pkqa/Kg
tDx2YsjMdY5HqmRB7Ob7r1EFRA9Jppwd5oAnZHCVOph3qofCMRRe6i2d9J7/jyN1clSCMfHLKX3k
Z175DYyb+aSPD7ZjTCC4gJtld7CF+ZKE1AECFgnkJXjblHEcbFgfhUh8pJ9yLH2NrGM4QjI36Hjl
LeKrb7VTWE6niO4J9OZhRz7hNKJ5qmX2zJYastJXcQOrHxO/+WVhct9VIWlmsxtlpqvW3bc5WPsl
K45Dp7sJv2odBT8HO/+9yAxwTHXYyhI/srGy7VkLGg9CHGwEVfyDZXessHDx26K8ivQoz0iFJsU6
i1bi94oT1C4QgYfb1hmk+J6l5i9Q8rTWpD0XNzcQ1CuHUv9Bcmdv9KASkRoJys6QPvMsBX4haY4G
E3WOlptiKVCwY0qiqNKS9i1ckfGRPPpsY7j7DJD/de2cSt9L9m5Fj1QTDsucN1AvkA/Zk0pLudpH
BJ6HOOYVJFtPasVkknhwZFOtBBnkQPN5nUR4msUtH6pTGHHkpzmZHlB7TQsI986iRBhIAHhKlkIN
l8KkyIlyWqxkYLho3LJkqDYWvC4QjXc1lV4JwxjQd+bqZuXEgttSU/2OgVKsy7/pYvEuro23JrNN
J6f/XBIs447CIKgJmMJY03vPbVix6OU0sGY3MiUvJ5zbfBvZXKOMooKvhzk4XDh/ck9002SGAsuL
rVUIpZJoCGg+ekA2HwL9+0ArEg/OYuyXSdmrHA5owZjoQ9evAq1eier8BnOf22bxm6gNf+JIQFBo
fOACc1nBc68s5+EjDT5LAcASi/q91WJ5Y9XwLgbuJ/QnAM3zw3Z0nplHEgeBqAS/Mhk+4X7RbiKk
zwt0hbj36DsHxgONzcQ75J9Jm9SXNrcvRc/lMzB+M0IhtgpdiYX2rwY8QBPiKQt1TpNVSRPQpvbq
8D1m7vqmn3Z06UD6zUXkBtPMr9SHdMBaxurxikjjj5/cDD9aWRbboqi+lLT5SBjd+nxzOH0z8wbj
FX8jxIQsFfphorU3gQzaTrXniu4AZjxm3LlNZ7JOzDfg/eNZ5puuNrgNxaFxbcumOHLXIwnAXd4A
xhtfBAVUvtCJtvbVeDasEhRXyo9CnBelckNxgj+OSz6lFyPD2iWxE/RkXEEIQmb8lGthzMCTRI1o
viq1YfutPH3FzOTChaJ50/JNTCoH+hczVIoXjJLa6hd8Rs2LqRgmS31oOWzfqoGHt8/kD1CzP8t8
CIjaMgRWE/srrw0XERT7Nlh8De8MSXCps5gTjVnQXCR43hyVqfmpnGvbpP2aZeW5ZZ1JUU0cysJK
dxQcCAaDVdgoMYY6/NrMJblgZAnfIWx52ZwKflONphdAnnmBFaiEu1KroXxoNsDZQHGSwoFLdOaE
9jsZ1it0uggECQzygoBMcoLACpooPncNEyBlGos/I661KQMKr6aIs6nSkSNQ3ABlY2gypiueSZ4Z
PqpaBoNjIYdoccjVhpcyjfS7xAe8WqDAz+EFoAjLwIYzu5nK0pbBKoktBkMSUxlv1PiOqLHWSp2U
gSQh0GhB/otIp7tZKD5DA7OYHcxuVlWfKltcTebXWmaN0lmsf/cCrQLRCLJrccTiA6DNplNJplTx
c7kUmV/2sDe6geWuCt+wnBk1tHSLyALPiBERNKXhrzqJZIoonWvXXGQRuS67OMEPZE0/Bd4dhg/Q
NIqeaEGsa1t7wBhSW4w+8Ar1Tq2HV+zQnkzr0OXx4sM5MyMzmtbaptJM8adtDS4j85ddhCanN7HP
1EDhIs6tMCWvz2j5ErEAYOCx0sTTCIYAekFIPEQP+i9FiHNaR1fI/LU79sVe8O17ggFyaCugPlLW
AcGm1oWTrLlAhuWJYsTn9MI6EWY7QU64pgEHPypJl5yoEA6vjQ7sYzu2PNSMfgiBMTVaCOn4eZkG
ruBCSFmV34BJCgOXPfZNq0d268AampQFBW94brIS9rVIPjFVQUVXUePoD2oEXk4O5fWsTbhTuQdX
Obb6G1uzfkMaEoGHXT1DIdZ2JCbYliz6qTTSXyFbfn+0vQJ60UbY9xhi2EaT4x9Syukl7jdIBAmS
1w09F5NOQ7wcgq6utwQN+l0H2u1QCzn1U0DIV2UR4McVGjIctSHOCWXfmvG9s/URbgNj/fBPtu9H
HBSXUhrnU6kcMaRZl5BQG3ZFMg4zuxQGC3j5Zmtn2AMTILW8SMKgn1SSD1LXo6qFeSEOYgyzbDW3
ZscZAti/1/eFvTVjrsdNqIJzQn6xGaBOd9kTJAo2YfN8QNK9qZiq4oo/Q+Krt5puOLSi0rPFtxc6
FXGcefbqkWs07RiLlByfJeq2V0Nq5HV2dmuj9ATmbOQvc61wtygBYL5ixU00a7KQqoCXSAQ/6oHn
tI+ku6HxrA6FqnHAldzBbtKtQYbMIff5SYSV0ugyID4MPkONKTzTosnP5cYfVBAdAcIn4mD8SFqO
pHfeSNqs74blDfsVVtKwUZnYmr4uaSwK+BBv6im75hWIaNNU692kopLoiUyp4jslaEyWmKgVELhP
WRD/nO0ehAPBl2ws++1SMyGlj/dlRdNLFa9vcg6BEDPsbcL370S0djvZjd8kHMWB6/zgjSIxMiAj
JGJ72Cgklk1iSU6R1goCN8hiutmfB1jlJB3g1cXUtg5dBd0Ag/N7Cu3eWxaEaotJHzyfZSD4zRVI
XEgLI/pKtVjyOm5gTZ5816gdDgHd1ZpI6kImx9V0lh/LjGgM1sAlQVG9ZblaeaMVvYRmxQBw0JD8
weOZZ/0xi27g6zi3uYarLg18LmcJ8Ei1tD5SpeVyt+Zz4STJwDrTUwR902Ulycy3OWPOA/6oA3uD
2EhzroiOMaw7KsmsIMgRJWGAn0Zh/R0ONOtUhd/K0XIqZl3hUL0rgm+DqGXuq3GJ7Du5PSRN96vo
mJqA0bMZ3LQvcYCHtVXCVZQ5IZYcoCRGHLTYGLOnHAQtl5ANBSoxZy46BR5Jb2y0iKsAn1nYnTqf
hYrbTchg3mjuxOGZdNQ/7DHrXhupf7aikCt9kJOR4fBEJlzaacW6rebp9YM+OPCpI5mUg4CJgxTV
Jm+DvmIlIWetNwhOXiRXMZMLSXHZSbM7kLmrpllguX9WziUCgqUiznIFTgEa67amO0WqKDwkcfFk
ERMHMG19DBmTWcsYCIQFoSNq+mZIwGiPhuaPlgPsaJXPQxZcDYVb0Wi9qABCNX1+sfX+Ohfpw4yQ
ljVurmLe47fAkQdizcLkxS9BwNwgJb+gYLQr8QjNn7NlkPE0uCFLcfwAONKDTyMIQD2oUcYbnJe4
4aQXSbnhzCa1kBKgqGX2v8rWpOFUvqSW9YoccmV45S9VNxyx7x6VrHsMOcXYMnFtO/LrtjirKnDd
OP9VieF32TZfs1L/YDxNJH55Upnab0KJmZYulnpXM3IFAJ2dQ43RYEXGvqvQ1CYjnddaVbi4ccvg
TEBoqeZtrrBCi2CKbqUmlj0to9ceFPdUDl+npfIjKz2ODT0devO015VHUqNLbPOVQjvb32grD+rM
HRR5BkEy7mbgObyhvjBWfSKEKUPu4AyOBkPl2xkcL9ChxRk6WJwZm+ltnVdcHCE0xiYAE6u29ls7
LUpmMiMYRfDc+0gjUKACBqRPBfezjaOY8DggXdYuBy0fbEczWZ4TFy2vSsGyt5QImMXT3B3byMLX
ifM7aDlpCgyEvl6RYtVMtAt0bt6hM4gTVZ1nGeK5n/PVR0+zktxuju1LKAskRNx9yMtcxFgTDOzG
A+BMy+v6+Rl0unHhBeGhxIXaFYLHMewggLmwbuCsfnLQhLT7BNaphp+MQS1HcXKV8ymJm8UzIoRW
4SiLsym/oO/KldkT8/RmzpyTWhP+FfPcB1uixZXXAFmw6L5gl8GhtHXtnMPFEjXe1A/HLAbiVpry
I424x4/m+DBj2A0Fuhg+lVDOEoykEEmF2/ce6TjVY3zPnmpk3DLbAyFFZgU9dwc4D5u412gJNtJn
Ygq2tFr0Q+VwZJKpZNLO0wMukPvkCu1YYWkEXXfDxAlVywuiCDyZZLYp000EXRxVb9+AXdDbJZeN
tjokUNJkqRta/budcghcd1NKFxc3SBVMkIqnXo73dYt0WZGDzJtWlQb2GYLFU4y+ejWARXyTABQz
bE8gUmV3OjQZIBY1fA7D7s1WVAgYo57uAmu4l/ESMiyanlnKMIZhgWAVqQuMlqROVhq+yOLTWMuF
bxViPqr1tMbLK29ow/y1DL8lMS2HHgplXy+1p8BtJWqH+l2pxoErNGQvC5X1wHxgW486EnI5W3jd
yFBzrb72LaC7U4NCg2/sPYQigF29uSMHuI0ovLiNVO1h3dZ+YHNkbXrtUWWVm7Vmdxp1fS2iR8QW
CHAxTidVRHkpcMKUzV4z1dcgIadXt/Ny0fpyAkQVqMdu4ds06ZV8HwrF02j2co8LT1Y4fiUj+zRp
kekwe32qmmtECMW4IjF1aRjOlgRbj1NZPRP8AyXK+O2QBcnWFlReljljckZgFdOWREgmStxs2aea
Ju2r4tUIphcaIS9ar3N44qWuhJr9CCsa4IZKy3mERzgHXU+RQJfOPWcHIplcTMwEsSWnZD8V8YUx
9uCRAMYEtHB3TkJ2SVUTVa6xBGAaOUzkanJUlTw857Jp+Dpb1lMymOQYBxJauiZLbB7T5TDgVwlj
fTpVYGccEfSMpVo25iYs341MoNyBNv2e98wfk6RbiKTdEDjwAmxpDmra/DI2LCCCuntStW/RpCm/
n1EJcDZM/BbHzqaArJ3p0mtKU3HTN8wVJzDhKQR9h+eqh9YRIq3ilCwtsXwCaB9AU9yMzGt9m0+b
r7xJpvUK+CLxmfZKPP5MqHs13qMJtwhCKYwwmPrM7J4l2ptuw+PPwV94FcJm8LYwmZTRuBlh4caU
BbA5wUFjEBwEkJNntUdnmF95QST81/jBpcAwt3LNeLo2OMAOAY7KGLIYl6+jCQaOaWp2kUWwqYfO
dBZZ7ClOgZyg30hiaWagLBHWk8ubWcunYCw+J6V1qBaBHDf3sy75s2WCurFOGidCwlft5wKVkbGJ
9hkqfDPXg+QotXWY8Degr582iZS8mcYbeFKmVMYJNth00Cp9E4JscpOQE6i9xk5UA9sbMrCfeBG9
schCT877F4raUsUcXCvDm0XzyVFGnlelvcsAOtA4zDHCPKPN2h2yal0BZj+Pau1mxpAcQr6cIyTD
7APhUXBCeGmTatMtagz3VeuZ+qFOztjiy6Vke2yn/KGnIWK+U4Y41jHFE8Y5hPBgsy8ymrgkyvc2
N6hFIvunxka+RX/Fctqa2SBH73bOl5cKeGxD5cfapbDxdqwaPdRHXkDEbRvFEga4cgbTwJwL6BH0
8pX4pvzg1F/RrNF+y1CbvdBMr9HEgKeYl3CfSPXsGMxdGMUVSuIGukh3olM9EjuzGxR8QuWYsR4u
HcZJ0DYnDMP4kRjhLYAj+2RmfZomwFLS0zjPBqrn+bJWxbl6cYhJrgRvkDJTItZkIjiKZhxSkryH
oUudJmhvrIk4LFYGUvSk86SUVTpkUbpM0s+MBQbRH36Afj7N0Iw5t1n1TleK351mPIYCrGdCuroi
OLFr5/AUZXbn9h20QbkGL5+RXtF5PUTiTQGB+BrJzEjTkodCnnSOE+pBNCD39YSDaIGkKrIubZPF
54xN726QlzMgA3pWLTCJGiEtpsfYSveanoGw7G1Q66UpeY1uvsHxYQirKWdRgLE1osjw0y46pDEL
Y1HAhe2qKvd4/dzktd6ycPZbLAIo0EePuVDVg92Aay4Zo3I8bWsCT03s9mAXcqajW2sojnlVHvir
0pLbuaLRQMP8cY84UWzFMB0s237N13Nrn+jcJNPh07Y5NfUpuzlSfBs1j96sjkW+3FCRGkGVEocY
QAVOK1nzirho2I8kBzXeeseaeQkHjwpFY8KlYxsQaT/goPy0MjQtuMk5m5bYIakhvkIbjn2zw6TF
KWYn57rsRpa4BEBQCMQxblH1hm90ET5zLqYEobUsiREkjnW3bHQRHWs1+pIrMyZDWHqx+pqhwVQi
gL8stkDYN/UDiuA1443qsps+aIyltim1KMeUD0EvVpKFPcB1tThVsXbb8dH66kAwQoFWPoFgvjeA
nB0Oi2B9LI5KcUv1hbKcN0i26iQLETKbLazdqKWz2HyJQ10FjB9owMi5V5PXuFRMCgk0MMutbNZr
OROCQg7vIjcTr2gwTsdd/KLUQfgWW8VDVtkUA/Tuh5H+Q6eVni16lA1srxdu4o4x8WqyoiI4LoKt
Z6v9CTEef6QNqJ0I7RzFekDjWmSMu5kT4XYoecrKVEIzbA9ObofbFLD6KVB5r2ik4LhTHjmqdJt8
UPsdLBTgHNVwbAMAgUTSqnk+oxQZXJuNhUH1i1M5A27ord402k47y8RtWBOkfbcDucZcTGFNTWnR
cPRSrB7XgMd44ZtirIxLbvbZrtCQoshaxipjyi8cpKtdRukvzJJ3ZQ0at0SmhNH7iDjOElntDSvY
q51XE6B4Do3VyoZIk8nYQV78BLg4byG1ObkC2zpvLFZNvP5gqj50cxiIzmhP6UJiTJ8UupLpILAi
lNgeAFXnvGmDShyBYv2gVFDtpmD8AMEEQCglZAqPn9l8vOVlcNfDixyy2igm+z4IjrYZRHQvBv6t
NwDRW9NOoBjSbQxeiyivTyYVYxq9GQXUUt7GCss1JiZxqt+qzvpZpivGUyEYoBrWTjRkcOeUOFSS
Sx6r+dRDcUO6rFaZP2jOpJbPDTN2UkwFI1I+S5usXw3vc/jczwEXYwhIRGFAmQqlAfyr3PQebEMI
GPOo533yCEV1rzTSwzS5EPxQxRk6qbqUcqeyXWAsEWPmMEwOEvGK17Npe8/YOxRsy12yn6v53VD6
z3aVfEzINhmhfbar/gPaxzP/us9LxCBF9NteRSEZxhCtRB2itRYfVbsFE1b0zwupR4XIw6ob6WQ4
O3Okegsmkg4jybSqScyukrbhqitJASww8OLTx5/QQOAOiq8BqypyLVwnEc6TZpWfcCP4rWoUkXMO
PGp2tldNCuZavv2sj3kVqATlzsSn0uFVmVbBio5pheMrGvmMAB3zbjr0/L4u7MOsQ4SjZcbVkq3S
lpVZgskCNP8wsovC7EKtkjUSrpcC50uUAOwnf/El0S7XscLAgefJWq/1qzCmoUiorQoZ4MQ1PR9y
ZAN+mZLCkbwKZ1D6SAcUZ+8RrR/YTyFk6/5FysAtAirKyEagrsnyRtwzNpHStO450NssJo0xdDfs
4EGEYcDBmY4KZ5XiiFWPk6+inHZV5uQdnFakiYQyV6HOqApizjh2Alw7cc9QOlz1OwEeHr2gTalg
5hEYenoh8SLE2bOM5ECZfqjEWoptuYp9xKr4WTU2DTEZbZX/9KsGyFqFQCF9/BJDkLWqgqh4vEsS
7FadA/VUtl/4DN3URC/UKubHAvS2guMscw7LVxHRiJFIG0Mmv1Fzy8WA+NS4dqu8yMRi1K46I5q1
brImREDGbKkXJnRgd12Z6X6fv3QYkRTMSPaqSLJXWZKxapPauf8VriIlDEuLV+vf2QSwC9MSuQaO
I2u8GWAPC6d65IQJqA9vkAk4PtmurycDd1MsgksgqtlXl4nzQdrf9BjRk9WbRA/C6nWd+LRjtsuh
LaU0lcaI3GuALQq/SsXuTfsI+DuO+KTGP8VSq2LKLtp5Uyh8S6a0Q+tVRKVDVTOgOeA+IXOZ/6mr
wlsV4K8C6HwOudWPJYl8ZVVczdBWMm5Asr7nk1sRjUOGVQnqjyU7n2Xq9toqzGLdOPgAej6AKvLB
nVQWXRq+0+ljICOQ0CbbGvi3krr5CsqW4h+/dax/lGOCq4uwgQnbJnuBF1M6Bj4vMgCx266KLykQ
rC6RflFkf4OPE7oDPrCmQQxmYQgTmMJI3MUPy8AdtkrE0lUnBsazAnHYe82qGgPdlLrpqh9LVxFZ
j5GsYzenSUIjxciIOl21ZTZPex2Ju7oKzcxVbdaoYFSCVXe26CQXK2rXu5IHulylaGRMZT+cWenZ
JVKaNvlhqsoFzjWLB5xq+ipXk6r4W7dwaKzatXYVsFmY2FhFPceKFZ3JiDJrrOjOm/6oSM85FAkN
lxv44cjRetifCQeYKqRU03JtnRiysSI8Ni1yyrJkJoQjLsQV15ECnbE2bueK6HY3+0F+oVP5TMf1
VwW44yD4sJT8+8aqoWPduF635WO3KupU7WOkz7Tre/tNkpfEpQ/Elxl7JyOWLvwJEEnHEMbpvGZJ
Mn+a+nDLceLZqxwPiCv/sYGx1BCnEN+GF+XmJ4D0g76q9eQJyV696vbiUf5ZQe/mIo2KL5oNT1/l
fF3woUboaqHpv8Wrvi/E41euQj9YMLtFOi9Mwug/So6lRdz2cADiEZfdYtUCpqyB3KCpb6VhPv5X
yDL/son3/xEao0B6+dfUmKfP4t/Onw2t1L9W7NT1L/r+kxyjqH8YChl5m0GCyohLoeL2HxU79Q9d
1g2Z/zGFukJi/lmx0/6w6TIplqVqBH35139W7DSoMfytLNVANE83Rv+fVOzM/1Kw4wflymAIRegA
ZTTCPX8v2HWJQfl/ZGJglwXpmzk6JqkBs/QncIbDaLaKk1vA1RMZk3MKhWH+lpjV0H1Hwge01807
QvADyFScGQrZej3pKveZTfZ1iHNCN8kpb74ZADi9Xb3Vtv2rNqfGR01MYMcnfG9sTIN7MdeV3VSU
v/LwcxT1r8iuuUmmmBM4mKgqR+F2aU5dyrAhEBOTOFbmE1Y8btWomKoSDVEG0zdXHQoRJqdYvxLs
XnBK/jYpdsUEanzeyseSvhHyLjc1SP0HDVv+Jh8+Yknx7WcR5mcSib8Z+WebjPcGeCh3bi/22B/V
RriGUBnJkvERRnUXwM5oGuz+bx+fvxVZ/xW+6f/hM6asmKx//Yztf31nn8XXXx+wP/+KfzxgkqL9
oev6Sj1SNKEZqsGz948nTFJ1qqqqzMOlq8LgP/5ni1WIP/jU82hhT+Dh5M7+n4+Y0P5QdSHzYGgG
TxrP2P/kEVPE35lfhs4O3lQYUusmxVg6sTznfy2xoksGTFEyB2cBQb/9AjlkV/UI7GoyGL/DoXTe
xZn17KbZ8QkcXDrrbjgmXho2Xkoz1dBMD8qXHwvT0Rf/XdgMbnla1foo2d3RCLqj1bTHVsqOliwd
GhxHOK5mDm3tfnamvNoayN4JfB0NrTiOKb4SZdlXqeZnypPS9ruFNK/mNDUxXr5FiO1X+aENpUOS
aEet6U8VhgZ1PGuCwKFhnFl+zOFtaPKbKMsbHe+bXTmhbJzF4LAJudmPHB1I+JogyfoBK+EJNe/T
piAnE5+brnel7pt9GhpZu7oF+nwxe/M0TunJYeuMC6TbeEDXiX+jqRrrix4nt1JS76RK+bKUYTWS
soU0tGwalRwmrrdmT7KfYXL6pjfFmxwGr4RBreK5a+QnrXmthGtL8r6ou3usJjelkS9RGbM3IWTY
XDqytjGHvOZU5vq5GYMLeKjbWDd0gfl12c93+r2LukfEmRRiI4xlduD3KUjuEq+C+hEB+ivldBOS
lvhcQcTyYvphyVkhbOio2V6tjJ4+5d6gcId7O0ZV7dmjF1P0n4XB8oqB2m8cLkbi/OUh+Q9C2F+J
YKpGEbv6B/1txZ0Zuq4ocF3WjzmlbD5868v/L+1pYvg9IUY9cjpesfr5VUkQyTLrjUdpkxvHuMsJ
8dNPLlUG0LaTQYyuWGBLoa9pDUS+GSG37ndJvu06A5tfuIdhsw1j2jdDsh8duyS7WFl7HiGSqPO+
0Ov9uHAPbXSffo5PnPGjML9Mrd5iTnUxabiKhe53b7j6gkGROBaaguU0EjVoBdxdUuuh+FEynVGZ
UiQl98rV3jBehpx/CPkESPCkjbcp6vazqvnT/N3J8Y0L7DEnBJnEwVv2tGxsKbmayXK159PSjcex
XIia83c2dlI+XGlIXLnHb4B+eHonLoMfHiq94SlrPB3WXqfmXpenHihuN8gMvgK4IO0sGi556urT
oeSP2OIzLjfhLRqKq/4j2POUPpQquDOmv4ckxBVt/y1xtbNPicwFJ1KOjWAayqzIdNEEuP0oOXp0
MeZsG7gwzLgJOdJrhXxaKzSHBiPDNdkV5IaMcPQUyfJUVgZVvmxHt5k6Dy23V/SCnzHyGT36BV+m
Cegzhf+dTfIP/cPCTWTCVM6gjyN29HOq2nVt8LnDOlzyjwoUI/cnVXgiGTwr5wtZdyw3vQW9fZEY
CrZNf66V+UTRPCz9bla8Fv5OKDMvHV2zbeiDEnolXpmEsU/2RgvudY/UrWoPQyE992n0iti+ojgR
72RGaliSXcWcntXZPJPqqcfiROoGNUX7WhD7pjHYPwV1+aRECbHMZj9LOSN0yQcZ5QeRi//PW0hd
Utw7T8vgytRWMxJufLIDA/pGpOyQ0xzl3t0Fl6GvPaEwiFUZufe3ZDHd+g0H0nVsu4t0Kn8OUu1i
+KLnK5ya7HgS1qwz7gl73gYQb00rWNu8Cuobpizt/5vnUjaU9ZX/9ycTToJlykLj0GVwBvv7k5lx
KYtyg4p7jYItMRb6Paz6raOCD/kdzIFrF2TGcm8mVVdfkg70TW9fk2i4sc6grgzju38FU6ChO4V2
cICTk5LLIvK3G7fNDtX0HsbM4TijQw+v/NPeCP/EfLVwaeAKAMCD8QXdvyRiOl547E28waT+ZW/e
kSU9VXLx3Ebhi/Fr0tOrFZ6LvaTSiuzT1/qTilKf+9lzQmN+kcgHd74as11ukr18yF+76DHn3Slr
9AdgpSc+b0/mL66DbDaLPWmlTbMk51CqTuwkvUbyNG2H7+JAsuAYT+WZ0IiZS1fZHO/oCelu126y
FM8kFcXQvfDTX4PA6Xbn0lBf1Zir7XLp2vlUt5W7/hJNc+dLwydteWJTEZjzUTLqY6h3Hvv6jxnr
b3kgx3eYrfbQmtWhIuLPpZs/QR90raTpLkOIPQm/KSMOOa8a9OPEBz9utiGG3B8mXgnui2rqpEty
KmL9kNnFAdmAsvhJCkhZUR3LxjGwwUxHji2Buwx0wdzVq7xwPE5RywhCc9bFcI7Wtpg3AUry+ndd
0xcPOFMfE4EgB6FTDUjBWfKrfl7mtHXoYDfsu80WuRRi07pkJ9dJdXH48/+EFePAhCzlLgyn+Dhz
GHJZFDwP+LePoZD5iFsdIYJqig9DzHdVNlQOAFYERU2ynADtDke1/yqCKj5TQ5wxwrQKdq1JPdtF
KUgCd1u5R75MfJHjc/o9LkF0gczj1BrTiIkJGDxo/RuPaiGDkV2zTFrdbcpyZwmuyfRnt3o1neay
s5xCV3+xOB3YXy5Z+GhoZot22Bly9WHjypLHmVP6SZbeVWD7ZHpG+t253t0naV/z98kpgCuSfDT7
2QEi5Ez8ayIKDkXP0KM2ZeW0SY/SJPTuUMq2Ufqzp6yf8Y4ZevrPOMHIBITkveLXhW8Z6Yt5/b5R
XFs+ZnD8FZ1fplH2vFk62NtExjgjbkDzO11xiie+KXpnLIRrGfeasE9PeIaBp4YHg/kb/yZFl/2i
OcHwUf3KKTjzE2t5vy77tnwD9czELQnZX1qq426icGCG8OIgCRHyVRkMBckxJfjRzCQq4+FrKAOw
bkZ2mE0mBuAjwcnhE2cApjhxFexN3QYLLIiOShrumcuSEgiAGZDv5ubIsiCuCItOtFhUJvzalzFu
aLE+5dHyMAg5TGF5Y8GbY1Ic7N8Db8HACIl/s27p+l2qZ0QZCf51+g6nLw6eg8iZirUmIcL8ZAfS
idvbRiwwTUKGC/Cz0X6NpszrCzgiNYR4nr22jP2el0TS7GTTjWqKufa0bSOd2gRp2+5E8iF28Ohe
4U1RhDYdNKy7/JgZNWcphD9lBOmqxXW4eHF0lcm2ao12rEG97CFaHYpF8Bj7aXBr2t7PTeFTr5Cs
/q5ozaMfPmM8MEmlPiXPAz9VY8tnLDJN70+R5Jsk1nTtvREvvOpJlfDH3H5LBgt3JoRQq3xtWW4q
MzcQ/VKTAXSn3c22ksQ1cPTQQojXLdq2I6hCIY6XlMFAmBD/L5niKiCn3C1xusXkPsyABTg7rVqC
QFpY4z6U3vO3oh6hJ5aOZtgAWyDAQypo+BsOfXaKk+JEpXvqGHxngoiyHtPI+XeOzmu5cWsLol+E
KuTwSiIzU6LSC0rSzCDnjK/3oqvu+JY9toaiwHN26F49zaEyk/0qNy+ijmUelNzfzODJ4+eWDf3I
nmTeY3PkbUMzZSRnpgmfA1AB3VrfVL4TfbBetv6z6yrChnS+IOudaSmQ3bNfi7WC0IC49EfwhWUS
PenoqR116yu2E7vTWkCGibqfGoG83F51CDlOIoRASCS+l+TRd+ofDSNiTb0x1g7QU5aaxNrhPrwV
BYQ5BUvArsHSblsGykpU76OAbYnf5sqBxIMfnQUYgJQEBklaKfMJaOTMyUi6C7h8Amn8wgRGrrdX
ta5/unIJgZmyfZy/pGcam7bTcxVFAF9n04nSit6npiW3ofcKfmbCgD46Lpn71WG/Wn5rXSVebU+4
TU24aVJrn2BYWIkim6lQ37WPSIRHMLyUXUp9tDysMnE3Gd8GrRDuuC4oS5UR+yJT8Bf3QfeNIqsA
3bJ/XGquFb2JWPGS5AonTSXwDy167ilYTaCKpI6I8nfsXBU1wMJAvCCQEkVqEuHxYyc4l+xuWRSZ
2lc9EyaBJ1N4LGvnszY40T6GCuVoqX1IaoxuZetDdUYoka28T9yhXCJ48TAmjubZ4gcVq/UZj7U4
hUzG3d4qvMHYvCwCo4EHgwC8YsGnMXjZ8yOk98S2kHFA/8nlROhlzxHE+vt0GLHo2tifE6flPbkU
YqE7y6Ke5AILDFva3gHMumtF/q3IYEhtGFyjgjsLBOeoM7HvOAFZxEX5qbXm2wzkBNewBSKl9FiH
59wMbCI2KQO9KeUOEclu0vdgdTPpNs3ZXWS46+s9PBVRqM8skI6xMh+R0hwbucMHKh7Uvj/AiFDE
0ZciPVTgbzYGPrFZO/SK8VoLUnRR+eGxzMy/Rkl+AFyz03bLblFCOkBNTn2ty9uuKMmuWVGN50iz
cEB1ukzqqjTOTsP0lecXbkruCV2XBvnT8RBxOcfW2cT6d834Ee56fNKewhurq3gB4e3gu4U835d/
22TknRTFOT4nrYlUegTQNILXI9FJUojX6WJfU8crJUIpx7f63zKLKgY8vg7xQo+0p94eJB51mUGV
rCARxlFbnySQ7ce8FZbTuIyCU0ucs+WECrLg6B5kYieyUnwzywM5ILDtCvmbSBuKSbbfrqZ232Je
4AAsyYWG4Pzewu4IhxlVnq6XPtk+Se2Py9zs5ts6xUQCEVGPDyCTfiXgA+2IeF2oFyVko//N4hSt
VDzK4f9/mQAdBVt9y1U3Fmt6iOdfcnX6iuchcfFNjXB8cVNBpo7IZbBq0Tbb2kOrVqd9iDKAbCfi
kCnMF8uTO1Z6fEOLUb7XCUtScY1vePbI+cFfO4L2TKk6CMTGvRoy8j5EIAs4RZ9sLcRjjA35nBsQ
dG/cKqx3TrIwXCx9vcqldUNvLrbt5UkAjVC3Ygslet7UFU/rI49ltS99lMrqpS2TAzAjYv037iQP
TponaisAscUTMJLLe4lJ6TweW+Ednme6DQ+FdWrvNspbW0o3Y3XNKNqr7AsA2Cr48chqQ+exkF5u
CAf6iP7d7H/kzceTYmM7PZKgg8rSiN2WghcE4ysQKrcklM6DNvaTJuVXmVgecED6RJXVt9H9JRKg
Cjbzu5TJfciig/iERrVpAyKmOFXK3xk/M40dgfPJgt4UY594R5/sR+nAM499mg5zUg2PXOnT2GIu
MobEofokkFdca9baAxFHmHPNdjDvRN0FBFBM70X+VRYvmKojfwbeuC9geoVL1xl7IcPiJwuKtItk
joBGFFC1jECFkshwsLP9LNi3niE+efM2rxczYT3Ds023EOFbMzqaCxiZrkKHyJAG/pNwkSs0fqAY
205xE0NwixZo9XoWc/Sbib4TYieS+3AFbWMvqIPbwbp03XimqDkAvJMPRFy6opKcCrqrov9oCpje
WvrYRMZAYy+cR3ialZUmt4Lyiw9omUISS9kwRx9pj+OgtF4Q4bTe8w4IWvojBO6nsddnavNOsfO3
JYqxPOuL5Cx9aDJsybUP5o2+OGuOxarJmjOX0MqzWP3J0+2PzlSm0xDRsrZ2BO3HrEn7U/n2firV
UWGWmqde1o+U6yBYZPlvu8hvTz6ZGI+IWaBfiPq1s8p3gaJeMoATT+XnkjYvEMoR9qU+2LRaBKHC
jUPb1lORpTGHVvV3S4/83iQyN7DLBUgCQWtMQ16F6Gsggx6Le8PdzBnwJSn3Qei73cK2XwQzOb0D
gQ/ReLoqxV4jDY6WSe99dRUi6wBIfF4I/1bweJM8iYCRJo1T4rTwAtPIAW677Sqh3kcwGYZV9oXk
yPqboST2KAd1XKfZ5EGCRxgctVGc+E00zwMaZehCGBC0l4KpIKfsS1yOr6hcH/M/5DhDswV8+Gt6
QWPDEpwTMJyGqyCfmF2xJ9Of4oydRGDXvrcUT1D+1ZnKlMTXxc9ibj/r8m8l/UtwMVhc2tagHFAV
lOa50Vf8Gu8Yi+yuOfUKVpBRdRM0GBhZ9MdEjp0kHfWTvfF2Lzr1z0DqElWS/rOu/gKISDoOEAFi
7uSZIloevhvhS5A3t2PRO8HJLDbZhzfjjGq517MIVu9m91COvRiVj2JeBoIjm1skg6Xrwdhq7Ly7
+WgaL1WReqVRX7M+fGMSTsTgLHiZ4Gbq0xm/SHQlpgecRpILUjvVJKir82Cgm18NBN0ID5b0okHm
YbGBOdA60HMaKU3w06aA718D4ls/LUK3lh9yr21HmT2juVi7pbd2rJh36XYa0i+jT2wxezGXe16S
BSaQbPEile0JMdSl+4iT4orr4gVMGIqmU2rWZ9Xb5KNWgk4feRFp0EEH0bs7i6eOQn2i0CgbjF5v
KvqbvuTZFPKTseaeuT30ER7jU4q/y7BAztMIoAWzEaTrJpG/xUYhDOlNoyERzChIst5LVRexsz1L
60+D1XOJvqIRU+kK5kjemz2J0XRiJeno1Wve/oixxX5/RtlDyja/6vKAstKudEhE/VWY4/1U3GN5
uG5/1jkhFcjV8uUVOuqOK/PJwvcswXzE4GdX4pd68G5qtFujmAig7atXZH0Xfc8r0vm0O820i/hH
AQhSvVn9ZY3jQ1TZzdR8LYV60JNXBSuMPKj7DLHCc5pHM5GjUBCrsEVTABUG8QqujLTapyKDgY7Z
+VrvDzOCdyMbncb4Fmpy4ovJWZPXdfwXwXETaHR7ItvYmnAtwL0dXZ0RB8txnJIB0G9f1HJfE9/w
bvCJBEUX32UKGdbf6g10Pf/oiA/shCs9sk5YNS+C8kc13zv0D116LGcM5Hw+2vpNlk1OBr7jJgW8
mIuHvjqT8+bMQDZ0lVuUukYWjkV14ZQ0uHHqX4mfpan1CMhGyuHRLcR/W33SjSqxp4YWZxEn0ZHk
5FNhpR0nht03XjZp/9L+fKgGlG/qyhXC+IAMY53uSrNF6qyGwZ6V9oiBJBsBE1ykxhEWarCvlBXB
yljWinhX73Ktnqt6Oc1YL1oqL7mEdnAT5DrEcuLjp1yWc521F123cSXgMyXVHLbn1qoOwqM9swpe
rwwcJeLY4+9WkaHr0/HHAIxzc5xWd3D7+StjFKRyM3LEtSLK6FR0hE3HLZu5aYf9UQoNJnZxLLn/
p7JDCRCCWSlDjRGWiuE9bd8G8QqR/mgk3Q1XI+0ArRkgFpRiuzae90mcoPgofWUa/YhpvooOBzCW
nw00uMq+MRtPAnp4MizpPCufFp8/a2CEv8RhXf4bOwXr3HJRdJlPrhwO2i+yhXsV9Dqzs3gLG1kJ
80IOG6qoHERRtoX8SaHUQ80IkXn4W2R4dJgqgYFxQy/RJl65ADOID6vZgUNKXGE3MPOXLAmXaG/X
xmgrjWZ3TPtJX3eMxm7iHlQSR6/AONwD247IjW9dUL8ZJNmgrYF/qzuhR1pYEAD4vlEQiM2vCUbE
XLKQ5/Bv2iPY0+uMkUrGSuKYqpxo5tPf1ixcg1oYj9+WdFxHxEyrRDpy/WEuF0OZ7gLXzDBX+56B
HSq7pltOxKLoXMJQRbeto8i+NRhQpqeSl9IAnwsCHTT3TGOfZVVXdD+F/Aa/otV1KGzTvoyudCIm
C22cHvb0y5rcOsV4IVU+MK12mKS3rhVsPjkWRa4k/+GuOfUW9c6TwqLcZ20NDelYMSFVYBnySJXc
FDElL17if1RYSrNvrB25DWfZY6iKHL5P3yuqA9orZJk8tkITySi+ZrpineDfKX4B2aKSINyjytmx
MZV8W2vREo8ZW3ZC5+cJBQljNjJwHU10l4SU42231TMZcApa5tjhU6sY300PZI6Hmc/FbNSHmglR
dZTGjspLPzGaOZO6Oekg5ftLmqyXrWO2lJyIfPOG9X1+5seIHT4RQkCK3bJhNtCb0ORXT3o2/9Kc
0b+yejLo9EzNeC2eIKYGmiBF5AyAqvYiCa25YOe15JksRzLGAsxh6SX2DQCeaQhrOUw3shAYaSdI
wwcP68rz9OOchwRXzcAKvnUojgLE9Ky5xEYZDq0QML8MNnoYJSkCKEoQJMq9DI4YG060nJYIRpuY
H7TNDPrkPbH+oJTSStYrt0xTsc3v6R2ib5NmQOFq7trLpigXWp9rZXnwn9BUFE4VqHJ6GFrMck6b
rZcZiSxcWTuKs8sSy2eCYM/t2p/KTjymm3ZQ+VGyYIJT2xRGuJZSMBlGoLDkIivyKxv3LeBZi3iJ
xCpPOcyWZMjO0aqciUSOV8ei8Fd0JMUZuRrfWqkFazZczVi6Wto9j2cwtBerEN6Tsn+PonOi/pn7
1JkZfKpePqQoJiumgc+Z4Q7imd9DmJHqE5vao5QKxFL0Z2J8QosgoafFUEFmTNCFcIPYH0oxwb/k
x1Z/gINaUs+2+7Q9TSQVse+7zEhwvMtBDdznRdfq26yxeW2bF+YCr1H7Ww6SPyiIq3PzwzKD2DJf
FL3+qEjLaeWaKLvRbgugyhVS+bQ/DCn0uPWMzZWSxH0uNrOk8VfrLMJzjjoJiaTpDyi2JxGUlAXd
Qzd5eN12ua9q7BDI5oOjDwBZhJRsav37tMhlrHUp7ioJ7V35dzQirDerr98W3MNL27mJjCzGfukq
g9c02ZNQHFEkH7digtTH1Kg8LOl6wCR9qAzjkJeI/RGvoCM7aNzHU+RjSzlYwW2Q1MstOhO/9ia1
/aNgkS4bWgghaZfte79PUfDN8THb35j04ApNHVI2ZdXPl8JXQCa0cuPKJybg4Rvn6MCtUtEoHcd9
IZenct1r5eIxXzk2XeE8EVa8MIVJEWlLrvik4kTtFRsjbx8/82J8ZRXwqHfLR8lV0GRYWmTh8fFk
B1sBUvhQVrJQqYtwo7pOZebHDfnCuhVUgxwstmvAgJMmTJiJ12yLV6u1V12HwKzFs9yyViDfZBaH
Y1SVB5JMD4tqQJdkpWcnvCmaToQAXi5P1VenYjq5KjQVUh2MlRLANAsl1S97haGGHkKZpGa8I/47
ZbZpIUauDI8oAq/P2TXh/Msnk55eQ1mhkNbhGLBC7WAkJTiQkZuj0goz4gDF6G/TUjqKTOJ5T8mP
9BY922VZQ1wC2wfznBnjdV6+DhqGy2GGe1X7ySh66x1fVwEpDlI1CDSXPBy3Ezc3NQsvYfg51u/z
8sOch1I/aJLH2qIySnqk7cORh0cTD3pNrkXlx20bUh8GAGjTtGWgV8HVkHxFRELJ+JP0jrvQBkWT
QIZEYjji7y1RqCtuY/ikohCWelCpoWAR5nQfOlNbKfpazRbBqA4I2i0W5dIyVtN0DMNY7dSrmUg3
dis7WEzq2rnW/AL5Dn9tVkH50pojszHjoghkdeauwCS0hYlBMKJryLlXqhAqFgcRHD0T8b+1a6Sy
yyocSTZu+OtAxZcpZHtLfrJVbC1+tV2OTZpLlxn8bdXr2/LByvKlW17UCXRmj0A2I7ub1sD+EKP3
GYF34ZoE6K4sLQ0Lqq7gbOwtV9DP5KjS8uKl7XtPz1HWk0SCV55eqoWMsFOb64xEAQJNgKNYr7w5
Vd7IUQhTWWB3M7+mmXAXnQKriTCbgf42xddK6kJ8EbtOx0cv48Fsecx2cfPTi59mzxBK/WXuxmzp
WRGTn6sSisl7zICjx3JoaD+xcOxa9tudU678R5JDvKyDBX+Hvt7a2PS3fsMPx1BNhxAJV1xWt113
JaJkKRS2A2HpTCNEljaVR6pIMngSJAU96n1xiAME6IHa/cxUOIxzMRs6CS0ehifZcHOchOy6mic5
bg+yvpbkUPkzkHU+pd4TS5QEy5j45YobK//XrmJQmy9WD55sgFIPuRpInMnQmq+YKg1hLtKBF6bj
4kI+sa9G7UybnUTxRS3GC6oDvtnfmrq0Yq0qRd98HARmVlB4RfOgNPXRFEsO4ZfZ+DBKThnOBllU
2P13Ryk3Dgs8W+0KLXwf66sd927W+5n0BvOFvFI/XTHXt7epUu84I1/Bxg4gQ9Pmz5PejgFHqcWD
pd6NS2Y+Sixyepv6+nrp9DzopiF4PiZrvldGMdzoM8WqPxiM8VbxlDIIWbqX1Jxe5H/Wlt2N+QkG
/T5ZIh8qDd3sfOyoNCIJoFcSH3PTnlTGd/Ih2V7slv1i/iOImleD3FsNl92UneJ4JkYuNFtXj0G8
AG6fOgJ+GF+U/1rMkAyqjoMwnFQx4R62jW4OkthTSafSJ+VIGsNRH6JjQawt0vjFSA6kkAAnmMKM
WF2eW/gZyBZGJEWmOHuNnuLE3sAYUvhu5IVQVmO7qx0Dssdhu5BGcyKZl4moLd+EiVFTt7i9UyXa
85LmIrzHS382E+HcpfNFlgg4HRNojYuPVHMn7o3fQhf2Jmc/6JWF5Wd+nGpMdBjAlUz0dGXAoNJ4
2gyBR7TcCTFoe2ZA7UywqGtDc/JqcQYYgLJico5Lcs+0EtPpmLNAe3ofkQGpVSgT560soDGZQr0C
bakit+qgCrFw15O/COY9SKhRc1gWTMQT+fD18IpP/zXe3QED31Yju8Xqmbxj/Iw4r6gkZGMNWww1
CZ5AT/Vkqp/FbaT8QiAde7w4UOviGj2vrQ4iUpW+9PPmbTFRPnkNxiF6kHj4tk3IUvazv/bb29bq
bzBMH3SAAEGv9U/yqAzEMaV6tF4TLKZ+Ow6hznY7BqhJumqkY2Dg6hoxbKUSSzIwyZ1jUilDjPdW
4dhHjuzl/6rWcgcQO3FNFkx643m7N6XsivV5M1eI5cUrYNRY0H0c636sWz7DYmbxgq+Npi8hWVhy
0ecTsmmvBIXn83DMcD9V431urGuktZdZx9pYaQzFwKaIw4kR5KFLvlRn0uALCAJUyc6tU8W91OGI
jVqEMUZA0Y7dX3sM+n1JF1xRPJilJ+eDp6WyB/maYVPiVwWyI73wqZJSSFQqPEkU/KwffIAedrmZ
70m3frTt26i5ejLcyAffyRRlJYt51l4gz7bay0mXT2WSA2C9CZR1LQQF5sgndehP7VicNM08ZsV0
nNTkqCvTQXMLS3fqezEELMNa9dZakTtbq5u2lcumDJjN4ER1jlVjdYaEcb/lqMNCklGDrbQ78Z2O
JbXX1l3Qy+dZ2KlDuOmndmU/JRuhySBmTNZ3oxPfK4IczFF65I/nWCtnR45z116RIuGsrMQzX89l
4IRv1TzMJaAMhCwyZiGsYPiGQaGA2MOQiLRN0SpniuAWbw+yNGwL6o3rkpjktoBCFKIYiaRCeSm3
q18qs6Npj1aSQgIoD6gljy0kD6MSTnMNVhDsaYp9kcg5mQFqVt9Ac91ycgHEdL4lUXGrLYXgg/gk
A0HJb2Qw7Oh298ZdZtnPLjuc6wcElXMsVafNQi2Fqu67nMOIbm6KTVdF3XhCyurW7IjyOvJwBXJP
w9iXXnXpXwwBsin/UWmBlOpm2xFhdwIenql/Qa+OgcyVTXQVJF8Cv1U97EG/WCUVg1kclqw5RPVl
NH4qKQ5BfIUreBeNP8BcWb0ZQWWdMUuUxZ9sW87kNl1yVOPgLoAt9yxyEvkAgvCQo+kBNzemttRC
uGbahL61waKI0EXSSxv00r6RFCBJBR5Oa6+jnJX60p+hKkx656sh1HLUhiflA3pIEPFrrZrgC5U8
bjSYpuuLkt6VprvmXDfTUckfRINdkjq5EI5wXhY5MJUwXbNjawoEVWhBPSgBMCUWzp21IpRySO/w
NSWj/VBojPpjXuvHMqsRzorlct+1Hk5huwNkUiYY2LcH4WJY14e9GVUoo+JT0apgHKZjL0QHfR0R
JnwIc+UuiH3W6lgLJl4wlHWnJSeucXS1+HNDyCKnb6BGiEbZJSuDz/2Cyb1gtId91RmQ4OjFauco
K3QYw7+R9FKN10o1dtbZ2n5GopbN9NpLgIBzzU3FCbxaglC0Oy9jepoW+cD4zenNv6Ayk3mn8XUX
TH7lfRRUdAeL09R2fMYTeMTJibqsZKyoym95OdhI/5glnyDG0w9B21mzu6BUZHEn97HXoNdWN6Xa
rkYvwKH8kPc1YZcyV4lRX6xMOw1xf2SpDiGUvsI35ZvVWWe9ThiW/kjENqfvhlG+xW3zsGqkxvdS
3k45ORBl3NIkb4eo5CUPNy1ZmPKPh66m8BRZT3HyFKWnyMtOhzqQiwxeSxs+szupqlsyshoppGJf
GsyAPWqw6X/r+1AZLlNoFy32SslWR47+hrenadJgHgdfmzSvKwqvSkhzxeTbaJ6wvpPMyZRk5p5A
dVlxkg7UsJXkmk8Go98vSDpb8mQSzwJzB/wzwpu80FBwnGkpdlmcZz1KgtIZOdRUxXJIpXH/t0NB
9HnBBwWmJd6LEvrItvOTRvarS2KccPC7EzfpmNZejOF+M5lvjBuEnpsojnbPymfx45uiNCejxPqQ
6QeBbABG8uQLmYtvUX51QurXueKx5eHQR41KnFmhR3YBWYPAVPEbz5w9ohSSog+p/FiMzq71vVj+
kDz07GlnxkURaqOppa437nMcPhmOvKGxGEgaH77I9PP0V8Xmnqnl3TBajvYSMuLqkqV+XOfXtT5W
wkGSO0+2Kq+MUk+GOlcy5uQlC1x4knyAT+3HC+/vnmeV+vaaT69qJoXIygAaPUMq/RQ+z4TOYkwe
9byDbPVPYbWr059ldMk9/RmWNukrwSUWif9iODQZZQetWpIeh+ot3xtd5MzEyRfDNwCGKUW8Gj2H
8ztomjX6zTk9It+BbdqWkdeUki8zSB0WKzCoRtJZ9iztAEbyIOjCocvZiD1Ehic5juTWvFQmJf8C
KmI+yM33mIvXCdMv6x80hRuEukwMzMnJVH+trRPJ4qcGYYyl9Aivj+nfJB2POSeFMTK3YB+DpxTQ
V+GSqhuUWRkuYsvMcAj7cgon4hNVtup6+mS2TzvYEBBg+kJ41bPlIVJVa2rpMSx9m8XoEQ/9oyvV
VzNe2bzqNiSxpV+O2UDowhiWSxRaFfs1JTqxFN1nvPktCgFL/2wk5u40pdOfLjJDdQwS87NrHNCa
gy5dlWi8EK58HlIkYLX9a9KNsgJntzE/14Qe/YfWus0Yh0M081nARGy+6PWr8I2VeKkjZiWNU39M
4o3cv4o9fo6gb4wqcLEkE/BEWiz7aVNV6X0eHRKSd9FzeJVRqcyUy6mHkcSjlbsJhWMysKTZBQ93
bBFtdMiCO+QS0uvMxHkG/zZbm7fQWRRcI/AuWYmQKPadSKG6U2jE+vkdNdN+KT1pzULNXMMx/n6q
rwgt0Oc00KIIValnvnZ8YoU834s5W15DAdwi0UQDlFJ3o3XfSKRarEPD/w3JhWRPn2wYyTrQIZ0S
ZUYUxcryfdHCZUhZYpJHy3pXYEbIdyw/33M5mD8rJGfKhmAOQuil4Hcpk6NN8+Ro2BcYlE2eXtJK
eNCRbda8X7EEhHLex+X3EysgxLDhWRr8bCIxWeiFkXzyhOx1MF397MsNfl9M/cZnY7w+gVjSag8z
URRUGiIObA4EcDIpVHRR+G3WewQetuKj0pHzNJ7Ez1nAiKXapfmmNqxthn8sJxUwnI3pqX/yBBZT
/hGM4wmy4lgYjkJaYhPBn8tsSYrddK+OJ5OSI+NaGlbjaERZYFYu4WY7QEXQf/8Fc/4jAQUikArj
iUCZr4a73KwJRJFOfHEBwWwlkU0sMjhmL1O1L+34KRXqURxht+NoUyMfG/KqkSVTsuzFbMb9hxFB
/ZwAz8/RXTcE24QEKSIrrd6T+Y/ORSlLtfsM2bZIiEDJGaEXxU36/LySt9Jf1PqRoJBcy8pGi+tE
NKx5tQddYxFjvwN/+yPLGmj79FVE4I9qkkZfIIDZvGk9cB6L97aQH8P0t03LF61N7wuvdECVKvHV
IBvwfIhnsE5H/Y/CPZkqAyAnTfoY+LzN+WcvmLQLs69YdMb4XjuVdoOBIbAbwmV6lfbZm+rPaR4C
URgDY5zBTU2BSDFSHJh/8L+JjMmOnbHwWzJBicWvoq+PcJyPQ7sc2i12Zrh+1bXb+ksjX+dUCgid
OeUDvTIj6s/ScEccHQgh3NSg30XFaR3MDJZwQfVMwbsAp9rwtBMeKZbXcRRvpt7u6m6iXUA1nMTB
YpmviTE+MMU/xkx/MG6cukNZ1wdDg7kGZyiHt1PcwCn2MmMdazz1mC+ogTojMJjhSbPhP3FZBqeF
rrOirQtv5NghXcolUJald9m2J86g+gPhj4KCUnoz1DByUe+BRlrsqrpee7ceg0biNDOkUCsPK3oh
YfpCuryzNl5oaqf7kr/p8Gnr7Jyt/B/rvWUC3Blf4G0wLaqJZNjujZTuYwGNWWcbyNsB6cOK5h5A
l2Q91bjNrZxuxc8a/WnH56h8L4zx8VkCFxZuYaAeJXtyGhzmDtxr7W/OjAiDs7ci4QA24oMv2o8i
K46FiwtbQD6/WAa0kOgYZ0fog2nnL6yMZuELeArM8NdxPrwjv0Gx3jJ0rX+7EUrTlrsKW0pGwULx
F3SWl0odDNid9SW2H3rOXq4/ArtgK04gAUKxRAO2ZzCH+Bjlv3zFrD82BmIAq3tVPOA8MeRlZbYC
EyXmInpC9nIdcWjL0rEhlUdLcrspo2PT6yd0M+fUDDLAcux7GEUpxgw9zdZf8EE3IQ/SbDCQszmx
jXQ+r78rSuCPZT1V3CDEBXi1vnmGmfuZ9kG0OArfxZYvOhs1YSQplqUtVCS/q65Kau35mVrfCUEB
YlZ5LEmth9T+yC9Tt7dkcd/mrBN33FJM83uD/MTp97fK9gO71Pje5vGVEd/SeISgZQiah6JFVBpW
MD0W1E8M0wb0FZX1vp23ujxu+XZ63yo+FZYRUIuxx9+l1pN2ujD4cxuINmGHQ+hJtkQwfm+qxRaE
yu4KG7Q/qgMJwQyvlH5MId+wVHwwO/x5ZpVgs11OIgjLWPDbeqYyYIp1mNXxSEBCZ/T7gh5tVP50
WriKWCzQsD4vSZohpN8LLpgCF4xilg6nn71eNUNFuOrkVDxDYv7fDVq83hSTVcElLf2TWZyjVxIm
+KRnq9Ve1aR5jPXf5skBLnMbiSe5a8mx6qKDOpnh/AZS6yAbKYI8dIF/FutkWaw71Mn/YPwoFf8f
8//vSTuUKamJ5ual1Bn6zgdkbKybsfS9VDwVqYKoaxDCSGDHmAGiS+UQZWW4bjCViOAzgCjhWBOi
cDDVB3D5Mos5OCwvzSZbgeDTtiDFYUmxA2uyY2H8qKrmUpHSacYna0HTsHD6D+odXxG7J8It8gTI
33pXKF5FX2VBmIzpI0LDU0CQyB+8beh/rNdFzu5ry+fVIViNxmHxc7H1rS1C30j6UvsHLurNXB7t
CsIkJQHxQyWymFLACnQgouAscymIy/c4KkNlBDMxNEE6qn7xSdhfSOchfVlW0IJrlwi48zjYs5Q4
uN/uFcSNu5UIN+dTXXMTyKeo25xUDiSTzB9CHkQcDzzNOVUF5Jkg7sho74oDgE62Tg1RinbHZdqZ
EoMynYO4LllwgXoVjBPWdw/3LRatz0Z7jKbhKlbpkdDBI6aLdYCrZCpR2rI+KqkvNsjXQ9PxPEFY
ae6EfIWM8IWCZyqJrgxG2diylx0uc2SQybFdZ4g9IEqICSGyIrapVKHtalehiy54I4kYkdwke9WE
1t/MHLTskQsZVlYhc29VjfMEIxmAvM2GCmXyBUIJ+phxBIMoHRQpZvU6b0IMf+H8LE8iiNsMUTTx
jtLRG4aDklh2XKDejGU2Zsw1JeQa2eot7+BDiQ8kKFJvDroYhXEMA6z1Wl0I5Lb1esNhle6X3Pct
phVTTdD6C9gKke1W3xsXDufcWMMiddTq2BUIGKh7LAwqVGeaejJ6FbZ2h4fvt1RtraiO0GJ7g1Cn
ec91OWddMDXvMpY3wl6obXR/LsudoLHbjRY0qIWn3M0kZ+zVuiumiQH3YG6gq3luZghPLxUatBsn
zEa1CymVHpS3ntkeBXDFP8JRzzNKBfvRywSD0FJiAeCRUYbaS0DpN9VhRDi6lI6C3Fb7j6XzWm4b
24LoF6EK6SC8kiAA5qT8grJsCTlnfP0s3LoPrhrP2COJBE/o3b1a8/qGvJZa+LDm/Xy5JNS+rGvz
UPwL8EksmBpHhlHmcrZRLSeO6onpWNJXGD3YBEhAmeAsdSYe6oyER+zUxLVKZ8Kku80SuAOB3pFr
Y9hfJ2u8iWC8JwYnEP2fcmi0wq+Qbyo+mBRyxeFwytDn9Tjeh/2hR6YntLaRcKFpCkG58lq89RxD
s/gwmY5K7JCM4xGhUuE9QUOwNZKCNX7iyh1oDBBUzUxkoY2zDm4rN+ki6olwCu4WRghkjjlt2B2N
JThI27GROeu1LjWCVE1hy6zGHRIHLw2eP7Cm6ewEfsVFftQe5XxrsC3TKBhUNaKaL9pbyVE1F1tB
W44VvoFNXeeklHm2xMQOnX0rmBKCFWXHQSIGh+imyoIl9gxDDjblJmwZUn3SjgfvnqPxx0wc3Aq+
0hpf6ewMtUWABB2W1X5DXWEfH4ehPtlUs5aghflbxkwFeUm3wLdZDy8iqFiEGreXhNOZd71NH5om
bgQCQYkv5yBHp1a2i3ZuOcfCJEektDsHfhZKHwNdycWvv0Q0/P6LeBy4ymLqkdpD0a5Z4b2o5GMy
0oulfprzBVu/kL6GJKElNnWHXvgdvn/uWOCT0tHR+ZfQuzHyiEtpOg1ul3rE5xnhz49YD15VHFQj
psuQEtauOotQ2ncxbEE3Ly/kJPl+sTs0Lx0U+aI6z6V2MmoDSp95ibl1N8lpSE56yDTe9OWypKW2
vofS9NDUX+Ye03jK+KaB6HJNzI6KTg4BAarH5jYxt6qYAMknTbaYhUVnGdNKoiTnkb5jQcfPaJNe
OwQeChoTNpK2oylxyDU8fA+eJe1IBN3VObuN3V/zYxbZo0geU/8xMDcpmulIEl3w8KrsimX+no8w
/Kb2LHqmNGNwlCp5U4SEwVGo4oKIR7WvjdrPIgxc1gHflLsMpCrMLSJ6nDG3CyL094sQFEh357Iu
L8NkXaxiuhbQdO27Hq9Oj9Nb2pqbGDJnSHz9DwseY4LQYYhy6q3nijSr7WM6PUqDtd36pShr37Nz
SHA1Cths0USqp3grVc1Lm28dkioQqTPozJXd7pXkkxm9lPKLQtiFMxdmXoXMTlKV17Y9zRjSUyxc
lOzmKmYK9Zf5hkY0JrOviqyc8GktSXxAEQHmtOXu5zj4KvfKeiKgo1rDiU2LIImAWwbDg6Krbdt+
z0vjnuOaVMB+Cndw/o754keFeGmm/I0ZG/BgJGisKOa3xBPCVJH6ZE/R/7azQwSV0F7CB3PgypRO
VyHbZCqJ+rUPgvW3TP0J31Kp3CdwEDhnBjcKwV4a+1oS0Cmw2HQ2g9qvhnF3VMDq5gwe0rDB15it
CzPUhW2g4isNHaO+wpE4sulkSnFEgj/3Iksn3PYiYb070l55VJNnrODxWPZ5SizIfF3MfW2Xx87y
quSL2mWXhuaFvoSJWGlKhyW1gniGcfwoACToiqQEAe9ApfiVSjAGzOymhxm8HjAxyZLgdGsySSa/
X0EADKfHjrkOf9HVTFLe0atGuKabb4l9Vos3OddOmvjG38Lcb024/TG+CIrW2U/AXEs1mTbadINu
Yjynhr1ryminK1z7UVIwAsz2LcRrUHQRXRq//Pyxrp7nUbuYzcc6Tub0Rf6a7C3/mSKH96St97wO
Ad9oxxXM+MJpgU7uZozIzbp2dS6GkGMS7LNc4xREo2e4llG0XsJTyfioYpXEtRzzxnQulnEGC2fr
tWYYqz17/aMIWWXfALFaTbiPc4zllVfgXVDvlI/i6NNnRvySy2qz8lXLX+usmPtuvmjma7trHKZN
O9HzXj5sE4aYUV5mnONqcIvMbyBj02Be1xUG+dmoax87YGRMDgZduQ2cBNeY/Qc7zbrqOSySgpqw
fsE1VDNJaeddP1ROHi8787rAj8858Cw3TVNpqWHSh76WPU3ze2CNZbrmswGJ6TksqpcUoHcC9mZ+
wRQYu/FiV8XF/rC05mmow9FosTk290VI19WLhmDel4yRDeLLBGzCN7B2O2W66dk/g9lYpvFCw0d8
x2SJhA/5NWFQxyJGqEvgXYxkmIJrjHjSHs1QPpkWLPNZhjzZJ7y1Un8GZ1oCVlg6g8m7cdXg1OfV
a5JMFw2KL10MpvRcpvrRxC3hCyZTeXf5y04j/dGhoVXlOx0UevllbpcHpB+35bBC/7hmXoR+tIZt
j486om0qv4T4krmEWHiuAePto6JhQP9hm1A8/6rYTnmMJfml1/7qbbEjSaHjpeD/NJOr4HCqu+tN
PGFDUS2WyQ+R+6QRXRN/Y2m+SZT/tvQqcSsviR9JPzKu7vlfZz7p9ivph0kKfb+sl/j+JbR+x/aT
pmhuCSiC/JDGa1N/M+7hBTijYxYko0dUxlRBDVi4SXMZLXCKiFrDs7LlXEeH9r6NT3MouMUu8d4z
k3wfqz8jw2xKI0H6HavRabnlCmwm7sRlOKdNVfCY6+Fj5PA16K6kCFeGDNGmO9t+5/C2lG8c6oyQ
1Jh0Mp6TySVyEDsyERKvE7uqAQQcDXT84hIXcwTUuM8VWG80+71nPc4tXsRsY4SPdnzGLCZc35EK
0rXawXBK9Z+E/o0yMufXnqRGB6aUogGwAmgFbEn8xOZ6f5Z/q+QpK5MzMe0ZNmTnIB5z5eTVSikV
jwWg3tmZSEzm0wUhdn2pTf7j8qCFzM9HnY641W/O2LU4SAzWh+lBotrcyQ1YElPxdSeADEd5zPQo
kEkQYkZktKUJ9nE07SXsXAM/G92Fev01BMcZsQ2xaRvqwYtMlB0IOw249HRdOBSfO04X83Io9C9m
ADaXj2WrqTF7xIdG1xgPqeQTkL6ooXq2bm28MnPVE7pOEPwgZZAIIYV16LCaFjVNmhz+K6BxBqCD
iDhELwxgHygKAZhl8LWp5E33DfxrphDvnRHDSKw9pg2SdqaADlUCiEMne3qFh8LYGfJPj3G5xBvP
SV00Jx6vPLX8ZsIDV06HeqyP6Qni8G450HvqyvZGj3ong35ItiRJYU66Y/IV4IUYO88YYHqyN7jZ
RmkoMC3fEHj64bmqEmhdNu+m2ZyK/rXBmJwTiFkhBdW9xyCd9X8UHOIDGlOP1Tgi93SKknfptUxY
06pzWLGktLpjUgHMjJ0V+dumCn1pHjGxDkv+yYqLgIMaM/HFvFQsZxnbYRwwCt0GwmJHuXSS5WUc
baG+55zEj0uw059RKo62vZxKPi3FZ84+LlDd5dmrmf7WLQkTR+EAuj7nuMlSaKrgaTbzkm7jkAVy
5QvML2omg22mxemLHxautaPjlil6WCzn0tR3MzZJCYUlVXm3MerP8cnkVD7ERzLECPL2uU3sy8hS
D/n41nQP0hdkxBlQSOTJSl7+6gSi4FSFYDYpyq2HCOwNBerEtyM9gw9Jdi7OjwQfDny4PrPpT9Z/
6xHn8B2jnVq61uKv0XlWHeBlIoZNZjrCqoCBX2BXXfhqCV6QSA73ck7Zz9jTy5HshRIC3blHHH4G
zrG4aiWuwGuAhrKCVepiqRAyt7LmiBZ8SBgUYIfkaoJbYySQZnqMqgAWib3KkzTzJFnPUgqPlbSc
OpXnq9nr83RuGycVxkFOoqPEQF/Frhz2MVfnO7CcQ4e2RND1YENTTa0/XZR8xnLrpkX3ZfVM3v6u
8vTSXnST9l1ouvhPgabPTm74IQ4ZDWwAmWdPIDVQIo0gVPzKNOKlnJDaBQYoCzZlEdtFvrezss35
gEwSY7WR+8N7TLJK1R6Buu0b1AtCZW35wkYBNGzbdX8CblGNxDmw8QONMVR3DUlaKLwq/LQ2e1Pm
JExxEuu5wN2ZlV/KYEbOFDr+QbW2Tp18nxH6RPmXukMYwBOPdsxRgXA+KxUN95aR4dswHBqOdymG
eEaNVAR6Nans0PG06KUf6G+jXURbL/75g0q07YJjNAg1L1RqpojVtqmps+aP9L04L+m5bHLXqO2d
4ByOWM8qNOV7iXDQUij7wG06PBStduySFeJzalPrzFyi5jjMY0zvoBPpGAaIrSOHxiWCAT4NqsvA
JACQjqX9XPYHMeoOvS+buCuOtf6vSRlSzxCzLfTake50AY3UUE6Uz5T0jY741Cm8eFSTBogdvnG9
3MPcvNkK0AHg37NJkSRlRyXPeMpkNDb+5VTsoYRsImprTHONfV7zkRSeqM+Dpp1g85/46Kq2W8rv
GtMtwKl7qTZ9yEQRW/E4Vp6pWV4jr3CMZFvEh2w+19Mt8dUWyYUACfLQrsaZQJpP/kms945mtPjk
UUtkRi8WhotZg2DtdPqeSWfvSCY0A6Zn0nF6zwAJEtffT0G1T9sGlkS5j9Md8pQ5YRzDHtxQtDKH
hhNBQSrpi7I/be6aXSGhuwOGSnbh8LlI3W0VaTIay8KCK6vy2s761UavyoOfvprPpApPpnqVWioU
2rNNd1CNjj/ejKS/WOp8a6tzsTiUUAIdeFSLgyP4xPj6WGmYSP4s36P+VPP2Fqk7AxtSVrK59le8
BMhyueoo6bhZ3sOv2tqB507iz7QMnRw+OM+62ZV+o2W+rkZ+lZheZQGTyxjlc+yS3Opbi3PuhhSL
pfGpsKyDyZM1ID7roE9MUR5j5GOR/SZUgyx2tZ8EMTWt3M50k4g+8AuZoQpDxZzBiFr5TBx8aasa
BA05BZk7gspXSlcu2IKQoDYpNpSJC+U8fUi4JTPckjOHt79yZnmwdv2AQDDw/ZIzQEkA1ppcVcth
Mtzs/ChmAo1IxVnOknDqNJIdht/yn1OGPaxWgZae7IT94tHKNN86qXmy7HrbgxKp0oM9DPuQDJAp
9kllHPoAR02ZoiMup8zld0+SMRJD8tKetzIdW7014zWutjHT0KFvDkZ0bvZjCLxunk+ZiKCKAc/G
sYrkCsmVg4tjyqSWUGrM7AH0+F5x3Gb7uCwmj5g4WRqH+6BxGertCELvjIhbeO0bFh0vmCDEvFsI
CpB2osXRBXbjmt8Zwn99mgDvYTTBV8HdEUc/IXtSgu16WOpURypIppqXvq2ZfM+7EbjuINGni40X
tEOVYFDBoibL1EojcFePTOLCV3mtl9d/ko4WUJZamj699kedyk3U9Sy8ixcpOpFmCavxW5F3R4kT
aBs0G1cJuSHrfhsdxoY+gGx603HXUVjo2kn9ZohbUeQX0ZhI6H+DtoZuHmOEMNb85F7Lla3Stxsu
xpt1fqozcG1p/Ztsxa8nvMgWvW/g2oL4e1JGXOF7FtkWP3Jj39LJ2BVW7prJ08MX29rTZkZ+5YDv
mkzGYyTQsDiN5pvMPKzDbc/nn3Mmcb4WSVai7A3MGGe8YFer/wy6OKTYcqH/epyWwdZstXbElr4F
e/0QCkCQqj7Y7a0wszNn0/X4TypU1NjbyF2GVCopYLYS+Cbl1pzNh2T3D7zjDXqebm01a3QzCwmt
jG9V2W2B4+1WTRw6cqXt8dP4vC1H8OxbU11vD+cs/JTwDkglr2LEro3qJ//r8j15lA1zBnvCMsmH
ZOh8ZFlXaaXd0Ms7XeS7DKp6yjJCMVzZQk1p9VtPKsLECkQbeSx8YDF7zRyIMJiYJbdJCTkEJVwt
gAxXeFJSr9HSz7K2P0Z7fCXFkmn1e5kcpb59rt7z8kC8pkX2T/noQfUWuBAmL481EMRen/8B9ihs
QAj66EVOrfRPYfQP2WjuWRVc1/mlthfkL0uLtIdxAhpxaQhLVki15QWQ2GUIpTNpnA2TRZevTLuM
AdG1U/FBQVu1EFrn+qsd2A8M7A8TJqnnyJa4kERTUV0B+Je7TBxium7jrckUS9O/kgJkjtUeZfXd
qLFzairAym2Hj4Lwa5P+6rAZxHmIXWXM3oqMkO+4l+SCxomtkeKzttgJfqouOiQdQdjy1LwranIt
IxPIrH2cE+bNxho1Hg8DHogceGD/VmHKAAO1jtMWM3YHbOQSHEUI8On6sI2kPmVz1wxkO2ZfAjMj
2Uj35EfsZk/zBzaF/mCnXFME+ArjWOXoTOrBxBVo15xpdowp5oifsbadCTk5nIo9fc7uj/q5mg4y
yN2W4/V1c2yjbkNxQ/wWnn/aYYZC8Kpo3F18ytpGagdmuhrDheqjf1YiO6bpWpHhd/RtcN5tYy+E
XtSySTWwN0iU+1XB8weWT+OSk6b+1DcMgE9x9BpibE/j5qAqP83RNvsr5pPGzi5pwNk09dvhicQV
cw4aaSpF5se/xowytwNacey9PrxLTb8doPCRtm3h11V8lP5iNAMGVGTlc06se4lOsTCxa1jzLBsM
I4J3DQ69vaCbsa3Ze1JTAjD3jMtqjiwe9PkQEM9AN+Ygt8HevA9Sa18zAuir5iBRnZoMyD8REVV+
qag5WEWnun8Zcsds7bth7WcMoDs5umkEs4fx1HI41osXnYH4lP+rMG9bU7Nbr0MABdjmp32C/WgJ
jU3P5TnThMtJ3IuQcxRTvsnhcp/qv4U9OjZaXvlZUgTSzPkJbNEpn6F4AHwiQIfhOadISi2xm3J0
r4ttgpbWc36j/C8kw98mXobIlZ9jmIYtHriBT4hK5IC6hi22/0oh7QXxho+Il8VkCxsnYWA73qF3
bKb6HZxO1B1HuHK0cqa5de/jmkYCXvZqN+gz57HtxOxJwtX6b7R/I0uiWd3whrCib+i76euTVX79
lZFh1veyRX25V0w62KUzrEYanygz90OiLdLU7lTIe/UHxCCDxrJapg1NUHz8MF8N6PYLJLEO0TEn
4FoFzBKUwwj6oIg+AfJtarIaUM/1hDu7sToD2SnM2lFbzY/b1h8XdomReuYq81SJpyLwqHDFh4zw
SvMX1uUiGDzTTH15UX0VoXbaGgAMCe+PDC8k7QNGFAVB+GzQJQ81h/ueJJWKEGrJZNSZb2ALkNEz
MIWJkYkJhQdyV2BOGXcds62a2VaRvFey7CzGpzZP1LOx+sMIcAVXdsvykJsqk3NaGT3G8UgVljOg
btLrBQ7lqKrvvYFNz0CNwddpvOCeEkF2WypP/b8vl5cU5/b6ffgxIZr1IDbdp8Q6qKsu3zJx4Do8
x689Jg/xoZNr6bnmt+KvRA91RigqCA6JIVwNsOOSRl7Lh7qRE6+1UgZ+ZEjyyNOCp61ljzl91atw
m3TfaR1u+0VDxaEON4r5XHkNHUtSrr2Mg3gx1QN+5L423uPWeNdE9a4bDwlgZGyeyuVdmWLCOgZY
p8ljYQKqb9M+MOHhzt2BklGoG3W/C5lmWqpX4oy1WifnA1UgxSZdvVNS1rcYH3GKCsMepcjuUmLv
tHI8eoOnkjdQS5PTfE385GgOODqywp+H0pelI13QUWvdl9UZqJjPtCyffsFGPCjZyQjwjFZ+ZRLn
ZrAxdNdIt664HllDDD9NVD5tNyP/aMJwJzlgwnXERrNKSBhCpdBbP3d7bP6j9DKKgKFA5jZz5yoL
UNYZFHjOK0xkgO+pIChDvoXSYXLHdwEmVhSEsejgDloKx8RO5hyWVJzDyCk0nkLkOrBtr05A2yof
mI62tU7jDkOc3CUSdZyVgr1SAqAgn2X9T29x3JP6rUYFWJH95a8kOT0JWnfJZOOiqgXpfDx8TYcc
9t6N+36wj7Ywj0MDOhKfJk7UYz38ooF+ZHLyXmCpzCkPNQjQ4hgwqZrjOEc5VJzrbophWIz7OBMg
RUuvIj0aTU8KK580ajr1ipSW0bsBJNrDKV2mU+wk0cGSuFOURClLBwsIkhMvMSP0eXzTTd036Zzo
qtdcPHAyvupl8xZmFL6k10RS3xK4SbXY91XpztKZ6UxJ0Y1B3ZT5WsMvVJD+FrxFghopm2W2QoSW
ZwNLjrrXmRwGhfIe0zm26TCH6PqEhuJIk4Hk9pQj4SkdTzjZwqeQP+ldxtySYsotXmIuCfzhrkQw
Vl7YxPgXAYICF75tw+g00B5t5w3cMZaRWjzc0fLdaLmiF+OLbq/UjLNAPaWiO/tREf0WDDEzI23b
vk3dn17pjpN04odtecT72aeVAXbSH7lmFg4o+FTjy5KI5duvJtgcrLzWU0Va0NhtR4AzIlQ3sWW4
UINArpGa5g9xR+xqA5lr8oj2AZIGXbl+0TA7CMB0AcA4zebMqUHTJP68JbPGDWiA3inDXgA10Nmb
E30fAqOZyf+TI/RuUnEMQKoImC0S6mPLUAmnxhjHso1lvK744QQwOcNzBGO7uAUMmkZz3oTsdSXq
8GwDSSp3FZOhnn/UBt94rupMwYhLZuhfvcTaP8gcxiqLyp8R798CAYZ/XzNQYTCE07aBc4v9IXnp
8Jjl2uLaoqQmGawpVlWJzXQT781EfRBHZ/obBamvX40nQv5uVBzQyfyIMeKQWu/XF3Sat1gxqP1y
+KcaUZxaxZ6hnCZ/avU3ZuGIlKTBKIkGLyekyB0MLqRW4n4DBAfeUTFBurU2aSfW7SluiKPG0NN+
16aUZhdJpwDxZ5iYUob3hrhO6or4XflaXV561fuUSp16FPraPlOUay/3iF2kVk6jGK5R+9AMp0Fg
v5nFm05lWt3zqaVnT75XyIwR6fKN+qIxXrBBiaR4yG18AXH4wLH5N+rzjbl6JbF0pHxgrQQlBUW1
hgchxbeJoF9mg1mNXpGRdjYziApYjSzdqxpZkFFU9mNXMIbYKMNkRxHqdoDWNwIgMPMd0ZakYDwC
hOPY9y/m2O4hh6hrQiAgrq0TEVgM7TVLsVyPwTYoHkkWvWZT/tJ216DhiiT9LKX2mOkUV+fNWI13
vDqPijJPX/EBQUdVfZfmfxIB7lLeG0r9lIvwJeBKqUfJoZvSQxlBSK04EIYRE3t6kSQsaOFPssyY
EIm9cBObsn1BvRH+FCB52pbctg3e2c5Srqm/+UTih6tIw1VE67jNcW0ZkGPS4hH3oTdrKsL3LiX6
O5IUwAAbczLWKXjEocxNIQge6QgHN70bHK8iGjEv/cDm0+D/DJqDQMmfOyeNB0ro8fbHwPMU7kPv
vEzwLVF/Bz+K39UOlFx9sLJPtYxOQ9yes3yXNx8yO5z41mWkNFhUGjAcAiDwarHa9dZviKXQHDmN
Qw9rZp8ybqAncIE48XGFn1bs2r+s5rgFM9LgLjqjWPc4STgQ8nPibK96Nls4dZzFpLIjTTkeA0M6
hRZXDJ6t/o8a3Rbe+IxUSPluYvkdt6x2b7VevApJfpaBdjftYyCAjnCt4zJVzq0TVAii8X5hxDPj
XRl67VKMI/l0X6DBL7MXMGLTyNqKpPOpwrLH/MTM9NSeomULbXwz8psukU9N8AyNRyVzM8F5kUEm
SIBFVvaOcM3OYLBBA+QOr0zEWoJOS5HKoWaOnSwou1+wKvHiG/WeNP3E6KohaotW+zUlHzOikego
xR6Oizzt+6w/4DBtO4EzqdinVJjUdBmymkmrCkrmvDupQAnn+s6IAHwN/aQHI0uP9PMxBc18K6r8
zGRURnB+DGV/6Dj/WyewIZo4lssthmGhS0TqnqXNYZIGH41DpP53jcaZGCtjse+AzTW7DoxgFHMn
AE5rtvpTWNVLw2HK1g1+TwOUOb+UdBPMxLU2gqCtbqfeInSWDTZFC/didrMJp5y5DF87Yq8MCyq7
vdADTWsacROLC08tw+hjQhLoG3moNtWsebI1+gl6UldgJgT3Eb6bEaVqIIS5mmofQ+k0RuWyRiB4
EdgiAEBPcvJtapVrZ7BduCUj/qWtBh3bRSM3MB3m/3hncFZ5HZimJvstmm+jU70Ge5dIGDRH/bVj
tUbVIvRWHerpaYV/+pIk6LKNI3ys3DiqsmByPTB+756Z0jwBfTTaXUszQGZYJVvVLSpYMFSD8/0u
bGbJY4ij7RhFTxyMmkIK3IqPFQ2eSf2ryskO336LKDIQFlvyfSEA3osJeH/qz9m1jlVqLCgjQIhH
y32EHM9UzO1Y6hjAhBoTsqk4WuuvPDp2irSJ64RbETvHH8zMCwhKkD5tdV0pURVKMYfpuy7l8N5+
YFwGLPqWryZcgMeqe5oFItMcj98iGwK24uiS4C32OpsSOaDHlkNkiXYOnOCaHJwti0y0xUXJFqq2
pVFH8N6A20hg5rkxV9tBMq5gq9WA+NUuT5kX5toeKfZgK/UhbebDJKkHQdg2GVjME+HElebhdKJY
gm40Dsw0jyFYp4zfC/JSKJge4AIv/Omk9ogqBUG6PMShuq1iZaP1LAFcTkJ/1ikGSCRv7sn7Jyqa
1UGulAfYGCKldh8/RhoYszhysCKVxWM5qnZEUMU+JKFxqPOZZqnDuj6jeJBPJrFUl4AFfZSq2Nj9
ZCbywdIfTbQK1cKZqKDbt7lb0bkjSwxP2sDvpcAzL11OdNcKYJ8ZL2prcaoz7tbIeCbwJv7yhJQW
JxcShwNqVCr9W/MZdLwetV6/zHEHDpJi0BQM2puQkyuX45pnS34M9eJYobFX0umj7cx3aoBuPXFd
haRHIsrrQqZzaAu8f3SmtkQ7rQM+sNV7e4jU8dhl16Y2ID9MKmC8RWf62Z1lOb3Q7HehU/qacAan
CAG7zq3ojsGYXhbb+DAl5UMR9juxrFka2WGti1JSE4LNl+RGPXNTI8zZIExL7S1rSNdQ7SUtf+Is
8P522FPWEsl839Aitm7SEwpmWu81a/BmHqdsPSTirErbA8fYbUbcLCjFhW7anV1BWOI4FU3ow8lK
LHNXeYKTQ2etVkWT+63C56rE3medTeVTg750zTBfavP8gt58GMmlUSz/1qkMmUTqNkgOc/YSGsWL
Tbh0FW/nnRI1qJCSA0w9XZzBkDblXPC/szZUqe3K6LULuJ8lz4KoS1zMjmJKmyDTD9TFbih7s5C0
BaFxKNDablj7F2xsptQ45Mt6xOGPtHWwLeG1zleZ0ywuVpaVFXhA3klB9WX6YIW0sU8US61nnui9
53CmFW/KwBeyOpJ1cOFxhIVeSeJmAY5dADU3wGur+Ojz/i4Q6HR+ysI4t8oCzM3XEZJjLHe6cZKq
hnZMRodldtE6c5N7TeCUkXru5OqM8fk0Ie5mcKpV6y1+7XjqNd0T+jmv0jOV5OIRELyecDIrpdOL
2xyg8GjyVUaZb5jqzMSDKWyrqvfVQ1rj9FUxX+fTiYkmbmb0zBAco1CoHcXw7NJM7UAYqzgj1NW8
HVfNQkoIRrDPDnTmILrlAqojuKV0PmmAfyfEo7R6Wes1+Ga77CMkDZMGJb3J4zElF9UT1WEE2fA2
dnZwAvoc0icbwnMkW1IhZXJsWXLNVRBFQGwYLLHZ9BDRu6DOt5muCe01NuCJVFV3QZRtyrreV1jn
LnMYrzGwOsblMHpY7x2OCLtGxEQxdwn66NLPLrVHXoRDT7JihiAY8cDkGIA+zU+rNOG5D2QU2BG0
v8v/hCb8NR1mrkWFa5rvo5TLLplXdi0U8qBDs6g/7D8SZC9yEhk4HSG/WNh3cBRvpT85/TotF9wY
y/DeSgtndVljmc6xTHPp38XYpZV5n5AyVFhqceJyqp94DesIvkyQ01gDrS9TuaIarhRHfACtTaxx
suALJ5wxIO6I1dgeHQfwIpWA6BBdcoA0HBbCnqMgM3RbuVf5T9eH+w7N0P6Kyn99yvJUBpDpE4as
EnGp/tIl0kWRoW8meywi9yy45G3xHkfBG8aivQYPLA2P2aQ+hk65d810K5PsmjSXhagzWX2wDJuS
zp08OzUroGB5jvUnCICTHNTH0YI+Hm8zRGhY4M4if8Ul5TFC9Th7N964blzYw1iWXN76pDj0vLKz
Eez18KsnG6D0X4mJOIlBhjGDAL4kq/q+RrB82vHPlIS7BiJaClUjx07XXGN3C37RayRIS1PoMxnz
57H05xx7pN3R/dP5Nv1r2T2XgFfl5+yuRH6LLFKQVypAtgxsuhwsGTdOLF4M5UonKGgEkLnoFyaW
wWu26Beu1D+5LoA+dYO+DwZ5IzfpS86wwGDAusIZtt07UQDCBnLyVx+Xj2kT3NYMLeiYs+DjnDVP
PSz8cTqETXpGh9kqA8Hs4HfuZeoupN26RvU1XDYrox2BiBS9b/pLFhJ4Z2mSfgBl52ABZdqWIQHT
5OKjXvglnNWM7ni7kg6tbhylL7HMR5G3OMGlMw1Wdqu58sewrjo2VmrEugixbuDXjGBH8iFSxY4b
d58PN+hO/DTydWTTooxr24j8IajXNEEVSqXLlBnYhOmOMhiLENAEZTsZaqVy4XLiuAIJqkaCMhgF
1gvsXbMm7555EmPFIJ9x/9rMXXaNuisRCxj9JbA9EreByz6LR2VJD9IUm2zGbjY15zkasPicmOGT
VfwNazCGzLHp6aGHHmd1vh5+xnMGGkROIaMY8NaSwo+NW1gox4iIcyXnx15hcCs9kGadYHghF2yt
/oiBiHVKnE/C7VfxC1jMr8RGoYjppkkfg0m0lRQ5Ew4LYITCXIyhVJh4ctm5gSB/odNpycxPOwMF
3UBVuma612F2AYc6oCMSRNGzwJXSxE/REhVGnxU7l8hQ5A+ToL2deHQOa8tUj6HaHyO+U+omeJAh
CcTbUYGOAu43pM9efiicxBT7RZWk2/p0TeF8o+TtVvW32oBGOb5ZOvfOwadk2FQ5fIZrgwyxN87d
g/xt9a1fR4Xfjy3eDkzEwhvV8gFz7F6ayb1MLo2msheRrOZNq6jlDf9FhFeHhZ7FsL7hIDkFghTh
cFN4rcIfjRQoCNFzBZ0hslgA8TzRJ1J0twD5RoColSosx/G3SjKZH+4skcJUMiCCcEu7YLikUD8w
Ai2EFxalJPZa7MC+HWTkEGu+7RZWdzyWhBDqj5CBeWKO5779WoxmK5lMVQJO6PxqbBVGxXyYk/9Y
Oq/ltpF2iz4RqpDDLRMAZlIkFW5Qliwjx0Z++rMw579QzZRnyrYooPsLe699bZHXdVK5p8TzM7FG
XLC2GDvweabRXxODRsClNLMhDlqIrQQUm9h/lPFHbnTqKCLyrPHKHM5X2iuurHvS/dZUAMSzT/oV
CU1UBr6kfU0sseroNRTyzsLdUiFezyvDwz8X1l8Bi64J07Ie/E1wgkXleKzh6yHasWPkfS0lZFgv
ks+tYAvNaNmw0a9SVJDTlU6p30++Td+2bpxDIf6FEi/fX3fm39T3lDZ5HovNyAqgt2ogUKGnUpPZ
2o+SbRRc9Zr8VMBuJO8ld5ttM2M3+s1Ii8G92iL9nh003QKhAoQ2GzZcvG2IMCG+pFkw7eXsi2mn
K/opZiARdN15yqYzHkjKDKXAkaGkiN4wFMnqBQkT8ExokiTN1epb9h2q9tpU35ts3pjjRxr8LbVz
AK8k21YADlHjYRKpNjMLVPRXFYJwvQfN8mXhNUzNHk3QroWNU/5QUpTdydSyfaTjQSp2Hfu6oLKQ
H+b48WAIWc+J8aM+XR2GVI6SHXq6Q3pkA1ViC/IAurIG9ZtyduCBapdlCjBVSzqO6K2GpGR5AoWd
69Xkeu02I6YP0CwqAzBhEqHHsrNZ8sP/lV0EOEcABGWVONeHROIwOUfCOkfVuR2/YoMWL7hK6Fcn
XI7gwWU371Q0l85epoJh5gyEbNugf0XYQT1JwXfVQDdZAppafsDNzwwuBx+v3W0kUykAcB3ZVMYk
IjIq7gTOZQ3McPGbwmZCeTjMV7uK3W4TBifDFrdJj4GiOjeRyfcOA2JZZPu4ouMaHKqbHwv6zSTt
6+BilxhlDdMP9Ght2aDdMFWrAlF3ib4V8m6n+qHagvvldt62o+nmJYfDRrfNvcWgQBm5GrBvorQb
QKMGEkO35tYDhW+UUxnmuwWAbHcDJw4CNHgmaWbtlAynSMOofNpIU0VfQUXBGoqqKmtySohvnYgb
1GEVDFWh/gbScBg7En6wWrDEX6l6uy067ahaQDNIbR7/1eVuFu050LtThPe81+C9mETWbA07INcn
OqGdLrQLF7LHvYaWFBCXXrglOfe1TNghp8K/EInfTC4QuT6tudFQBivFK7FWlZW5Bgs1zGwtPxSZ
EbIUHLUv5huuOZEAwzZFH5jtE3XAoKyVPxvG0Mx5J0bYQf6ZyH9C5mUphmodUqbEAgdFZANWndBJ
k1d7pm9nirsTCO81SOIoPFJGygMqxIrBd67/WNq80uHkJFG7mfhPITvLuoWIFO0GRs7ajZl2jGh9
IhJcw1+F3H6vU4sXDO9YpS8m/4KmXXJjNMQCC6a9bdo/vbwO4T2E2g9qgnQwmSIAr7XMXU//jkEs
hWu4kRrsV5l1grHidPq64/carI7PSwDdHnZY0nHQj7Q5hQCghetbxnGi8DgnFrYxu3waFJshaPLJ
fi90+WOYzzayX97kudw4ZLNLrK/RvlSKcgn0fJNRZsUwlNrimrKr4LtscL0wtb4DjcNkep5HiZU3
OtTwFPIBz8U5ZcVakvpSocidpuTDNj0ZrbopomNS/pVZmAdbsEdzwU/N+DDiwR2JkwjiJzRnHwoQ
ZL6pIfLSPPTqQybMWxnzY92DUIgQ+uLum+cLcVbvnT28h63xGpuXmkeX/Bob/+Yige0IvE56TpG1
b0PS19LebToWRqj6KrEbTeELXN2M3vy0K/1+oJdt/tud22iSRsNmwHWO8ZwY0338BvtKOsiwyQYd
VRYIpXhDqvAe58pLj3/CVmOy33htEHsOSIoeA1t8MEinoPH1UM26ulq4Urhj23UUWXdmEldfi9S5
pQ3wj9SzjJ7FteEZIxiDtPKNBG/UeNBg0cks7BxT9ud/6kcQBNeYGAlKP5WvmX3tgLRWTo8JL/ro
VPvZCvczyKh5dKcjmIS6v9kS845W8jLdOtdkmzkvGX5oi8yjw0IEfhn/S3XTxpMF243NiFu/ZdXE
nCFYWxlpaHHoWz1uYJ1rbrKg0H9pJnWZvmTEgDcAfE6H/6wMa6cO/batdpUs4NY0l3Z8TN8g0urO
t/LRx2LHcTX6jsTPNkD5avuq2Xr0YOj33dq6jHV8qcV0DZTgNmr1m6WFFEOWX61He2sOIQJgZtcW
Woi3PCv82BE+ECm/lhV/YNCFHaDF20tkjpfg7Y3Cf46WcJ1aq1Yn0VRZR6jGh1XMUEpmRVTzF0yD
cyL9mogzZXiQWfzDXtdAHIqYACsI2l9B3mmo3Cfz1pCCM4+Q1r9nQssYZZjmgwABU31qlfNhaARb
DA8GpZ7odF9C1x6ZG6MHFFauTfBxaaRh2g/2c5bhd9zyFPcQK6h9/QaErLwRpM80fKxOgGqatw1y
TB0eei3Ym2zX2fzgNjjT6eXxA1z321RuRuNamronMUMgcs1Xuk9QxkXwL4sagrEIwuBx4zvzkEnS
+FueIUkeuy0HwY1WUHZL2F+mg5Ad/LzYSSsmsYDmqpGHtIYghdcxAZTteIRkJeQIqJ0r9dbZDBTC
46pzh0C3qp012n43Lrql+I7WWj89NKTWBXP6JSKlcVXErdp7ycTN5GN1qKQ6c/TikgWLB1JrycOz
b1Riu2hDONS1LMprWCuEwbxlSX9RR3d5F2V0LFP3ifKnYpjC2gf9GTlEK1njdCj8iAnK3WQ5ShSo
Lgy4MBTANYc0sVZt7Vasf0poUCGFttN1ux5T7tDAxyL9ATpMlIBemCiX78vESMhQzxFmZfjUjGzb
NFCxZpYYau9RJiEbH1Yyi+WOlr5wkMdF0cFwi17aI88+2HZ7qJ3OHeSrZhGXzJpnDVoNwsfglh3f
SygD31LcjiigmUgghTggXt05ckBSYVBAlj3S1DNlN4EuGY5MrmF/hqMlL3Jp9Kfhru3R9VF/xct6
f9iWurPlQd5ZpQ74nr7QOklmey616lJOFRfowvcz2TjD/NT3zcAuSuuZp3/VwycgRAQyhptNaBmQ
MpPOnLbiNTMQpj7Y9rTv3yL5NYE96sYmyi5DJUEYLT2lVOGHWB58pqoyt1PX+EEx+lbzrkOGqn8l
dv09v2kcQ5U110ndbkEiNB2Ve3bIODYspzpkfFXjX0Y9BoS7FkwXuyfBX3XXbvqGFXaI2KdzLlbY
XweH8CYJ5iABBicWGpbqaXwNGu4FobjiT+PbHeEypB9u6WvjuPdZnSHJ7Zt4T0HE0qX1czP0oxI+
qowYxfpVwnHdnROdhL1wZrqNZkSJAA4Dw7KtffPmlOY+V8UR8+ZlcGLfFpgTmA0p4LLsGFzWAP1w
OMk1DKL8w6EjlApf7muXNBKXaRgdcnAmQ+uc5fk507VT0LIsTL+LuQZY1h2kcd4n3xM7PrS62wit
lE7BnCM4WmxNWsB3gsnFAvmrXtzQr7YSv1TyS4rDsIlM0BkpWWQD32SZolduLUa3wUlfPYoXOuWB
i6ESrsqvzoDuq950tcRBs0LbTn73mG7DYNVvwyx+6ZHxtMAXho14dEr1pozt0UzujhivvWGdyYGe
J/B+EVR5hRxslDK3VPvGvaJa4xmP1pyvUr6hSHlGcXNBqRQsGvaKHxMGTaInba44dCpexS3IMrRF
JIJu/Kx+BvRUBkwR4yzrzqrCc7JLLBSwKpBRyXe2XCac3aol+VGn+Ez1w+yb3mGlsk42uGxLxF9z
/daj/JSWvPAZqsIrbagK7xYDVgsznlgig+4Do8wacPVc7uziKQiJLFTFVVVnRdCAVvaXzFYveZ6t
kPH0u0ZjLoxXMdTfOk326q45wRKrgbkyIzUtQpBUkgX6o46AKFetgwr2LJg+5M7aB4/O5iDTr+7i
eJeHhbGDWyA3fUdO9xw7s/niOH93qvY0s57R8vFjKuGjNPqxMclvqKP3wTGehKeO018jqJGc8M0g
kACWAD3YXYgY0UYwYqts0s0xlI/2ReGkJAnoPMzN2RAE0cmQRwJPXg7dLlhzBMasHTC1qZD7xiK/
hrzeKS5H3YwwKBVntBVd+JegMYK04j3cfgRQtTyd0ql8T+z6PdWT96D3cYx3HCz5+Knw3ZALce3T
+pa9EdVNwOWUGttifImQW6OnMKqf/XS0+4oM9pccjIfUIBOc6YZDxGiE31jmY0/ICcE7b0TyA0rp
M9lpNNwi0fx5WdOqximx6ncyY18s98uKpW8omKSiRUqJZJo2Q5f5GSivkQFxm82uwiYcWBpzORtZ
bx6Tv/LtaKfGk5H1MxaSBgTg6YHAlQ29CoOp6omjGL6rbiLIgG4XK8rTCqPXomTPIn0rEcfWjVRH
9ky0SAynGK6M9ZbpUHOSi4OeYU6pDJKHk807ibulCD9xNcSoEOd8dg3B259xl5B8yXi71CW0uTZu
ICTi9iWQN7XxXTGJHrG04ajxNBB4c40QvHYuavMBwIM6+1JmJdPcBAUkqK463YfS4BvRxclxfLMZ
xzDLe7eN8U0QYUhi70QrwmqPchLvPpFnyXGhzEmEqerMHkeAckGZ74LwxbjQA2izxSRPPqHUBzh+
e1dnRIxIxVPDbR52m07sERcyu2Z2QXMdqi8Z0xkM1gwbcooaj+V/gkBGheVeIs4pmQdWcMCzZh9h
5JU1aa2A4IloxJkdO1/vzL2JTGYJah7yrvUVovt2lpzvRX1LHbBux2rbKWi+caiSU3QekXeJxnPq
b+IL1yEYJEO3EfwfJOoV22RvsjbIpwFgkUkfIYNVIg93EVoszCkRWV2gSVScRWnkq/JAIB2K0mom
035jMrhG9NeUG43/GCmtF8twq52QQuQOhlbl1HktuzbAU9w15KAuIgQWwjtYrRT4MMTywjUqwqCY
ZbSh40pouZwKAp28D5Y5f+Kb2dopDP6q0oFlrr1IjB1wZRzv7xkUUbXwRigpnzZdNWSD2RPB3f4b
ifmQFtzWleJHQCkD/ZvhJqrtWCKLlfNSI2Flwh1HvMlmgMi7+GpHUjGd58h6YnbLuvV1+49uUwbh
PvAZYzBqhwLKFmyHIXpVD++R9Qjn6ODUhNwRljBeoJGsNdRCOXLcdkJiPWAO9FET+zLRAhzhOn76
on/m/G7aRBz9WK+L8lzMIYzQfz0L/iEl7AxJQlPPJ7VP4MXy+IdA5yYwkxbmXV07dzIKO+Lm0VuN
NQkWgKGnxcJoUBcNmKhqXGW0rp2KPhQnP2vpqNhEmLdUEw4h4LGpkJCpC6pYbZtts3FrpzZp0R9l
o3qp0gAnr69J9mrU24J/iVL5WHfTcYr7o4q3xXD7tN8gssnt4t4PxZtjZ/e41q62XV6kdgIOU0Ho
cg4M7ZH/dvJxgXtsO8M+D00MNZlwZbX0aaORvIpXV3Q3ybwq2vxh9SYO2tVETAiaFPbkGfkRCrty
ldbGmWW3RSvk4Hex4pfCKqf7N2vv8M1lojEM55qo8uUF35VtFIEyM3pN52UMSF7I+aQa20TMLMte
2gbQOxOTgY28/JiZT09Mv4bInxc8JKsTkIIlQT0JC5RbtOCErepUtvIpxg80xP09GT5t+c64xA3Y
36d8prLuEmYAjkMQpv2Oymzz5mX7/G1Z2Yw2Vq288ExAUsz6Q4ANgQEugeWMMgm0q0sQD1aJs8a5
Cd511GReCDCWFH+421w2Us0EG1p8kihXBuAE488RM8KNYIjBnxgmo+0kO6BJ0i1WjJ70rzpd9yaW
I5/guMM0FHwH9XG2+6NFRRxvKl3aJuKrMt61WNxGNAkSgvAYc1uBD+lp2B9xJLy2cVB/P0XSrdA/
I+TI9g5IlARxHGKbNRwruzm0oYbQOj5LenXBrSahfi41P54X7ga0nwF2H1jBAQkgPK5DXyuHkEmE
inK2cLVQv6ahejWrLdlKSAd0xG6i79/J0Vyx6W4JdUrFTbdvNt2qqPKTrCDcYutkD6domzXyRn3X
6cl6nIRp8NCUzGeHhZzgkKxEZ0KXBe08/fYguFlENE85jHYZNi1W+7toesDNZiC/t43LH005mYl1
AL9NYi4J91SUx0gfjjKPfHGOySVCfYchdMJnvprsxBOPosDmoch7c+j2oYj3ssL5UbEa61DOymfw
G0iNWncwE1zXJEdbuxgbpRKyKwI2PAAbBn8qrEMVOPDkuBQfpbgFeXIjaksGZXeWjb9a+y0PEUoN
v1RpVW121NStqZHtYN9QA+BKXJB1dWKfTFKLVioghEGPi9NgTAsjE4SFo0SMWydlUS61GYRgXB6s
GAG5wPMrEajmYN3xijUXmai+SWhfmjG+ZIksqgb8/LZP258S7vUg7J5UvZY5cnhPJXK2ESEX1Ita
ziPBKcRW46do9mJdRv1BxyxlEjBoD3ArAWZbt47AIAKcZHJnYhL+ytTyzXXIHjkQXKd96lc0DT2O
QT17perHCHMvV3S0IKSQEgL8SAvJlWoanLo91XAweLM2GXUOXf+phoVBf9cHYGIWnSRi7eBecLXT
qQnMOk5ziIv0nIzWMW+7A1p+9q7n1Bl31NnI3ogsDV8GA5WcyqjXnLdR7+66byJg1O5pclZhmlaa
fMyqd8FEM7a7fbsKT5L0QSod/xOOOle2HEhgAC5Zubf7OlJ3Gcgeqaw9CmBmnCYEGfbpMiqjtNxr
IeU5GcEbHE4VTaj9r6l0oODA7OYjvf1ZNzrgnMVdAaAQbLXi3LT2YVyPUevVveEJI/U77n2jadaC
EjZ9W7X2uUBn3DffsvLiqCWA8lDywhjkvIo2uU9G+FYV/xDqNgZp0Hjy9CDdwOlGRQS0QDPU0+TA
L3tMEop/2PMGVJUKAhhxpH3+L2wxNDL0nFrOcqfdQbfsd61h7OLOwZQYEfNDBDOqvqb8FYuMpadc
E3id7om6N6XZG8nDM3/C4GJmyTp5cVWPgbgOGIsTz9TIPZxxGI0Gdntf5wRf6+O4qrZs6491MfiF
uPesGzhHoAzt6V4w9C+MLrYO5Zx4zjB5cWV7RDPCzlmuCE9pVo2m+QXZE7zUCVucuH4UOUiT8ld6
ygixte5ZoXUOF3siv4/J71PFrUfBRlji28z1PPclvgOMHtWxF9/xdFXn9mAH+jHnbO3hOKnxhc5R
FKhNzDdTv5dkM6rOn0WjgGt2vsxFdsXIX6Nt7IP3DvEeYxUEkT0UNHlfVFdzIOZAK/xgaH38h2sQ
GAvPOXkCFICZtUU+GZJkxtrDJnZvVj4F/eisTHSpaNFYsAACsfu7ofVvApqiKj4UbXoUf/oMXA+c
4vlczRfdIMVOMo+WZSDgftjJkz+11n9ZjhzHTD6y2T0mMjuqjqO6Z2o/+7GBVNsI/QLBpZE2K0Ui
iyklnCpZzKb6LhK/VokFlhNR1mtfbyTPhNdoShdgc+dW/bQNyk3wOfHUeTJfY3Uetzg6EOkwb6rJ
UYw5JIP6XKvJ2ZrmUy8BptwrSAdtbubq09TNtwywzsRhSY5aS7x4AokWO0JQ+Ll6lbOvGt8wEpYR
UUgxXoWPolgysrteNLe2r0Bf5xcz+C4cYFM/Y7zmnEInTMFlMVlxxpvaZ5fivW30syoXJ6k+5MFf
u499zYg9ySSMBewqTJsBBD1luYm8feU2+ker4Ku025MdjOcg5M38pysbc3gj+kEHpYoAbHmqdM5k
yVpPAHsBg6TqP6W4RjCPShsDj7kNluDJtNylkFIIlQqVXYn2H8bHrsBNNJSfTtje4my+1fl8y0kf
mYkFwtZVDngxZXhMzg1jxK2dMpbg0rnuwpN8bJX2WA4RdVfVAClYadx3Q1ACxeD8dsodZmTGy7oc
oj1MmJvlbrxH6XCNYi7h/hP29b6Ipmtd0edq6qUO95NoDhC7z0n3D1z7ZsDKRmr5Vgz6pUa4bgxM
dezTgoGBr8PaO7Ve83QvitnN4aTpvpx9t0Xn4hx0daypYCdzWQVf5+Giip3wNCYPDby9M1/N+mty
VN/BEgf7TeMaGfW9KVskIJh76nXOkJD8Re44WmpVM05T5Zxsqz+W9SraWDwnCsiMV2v8Kg0nMy0U
iQLdUCGMxUvmMB8RMv7Ymv6xWOHjtVScoPDkBczlJBdeVtb+LG8M4q6GBS4GD4Lb0CCzpt6V/P8m
6P9aq7FJma5dIWFxZK+gZpRxc8v4Ttvewi2YrGp9zzQvS2EcIpsO09ornYzEiiZHDyuq44hu31yQ
bmTRl1jMdHZ++qNTladW1q/YBPqKoi9Ecx6Pr7ayn53kqZZ1BQgGDiGQHEJaNbLd+52g1deRzjUM
yk3uOvx8Er6Fll1+AUxbpnkOPUEvF88qJ9lmJJ7KsE3XqdmucoiDeDjoYANTaSeS7+DYTOqBkcq+
YMWWgAVjMVgx0Y1hlxuoBQMWOcSxys1//CBAQMngZ+CDSNdoeZLMVF1nD0VYt2gJ5iIQ05zclCSG
gKjAXGeQ1tq7vlV3bdjupJUgg47gdkRwLnsOV6iAkVbh9EXaVa/A/GiwIn8M2T9ymAd19Bvwg+2o
ofstMMjTBMOhjTANTWBzKNf6zQyuogKhgV75LVeatwpNs8pYm2ZqIzpBCnuC9FA7ypm5cqZo2zxk
wLDWQE5VAqU/0n1lkyZgFuLUM9fE25kxUP9+r1kXoZ001r3ZzqiJuOYRyFrLjZIOKKAF6aH2Y0IY
G5yx/zqDn+mq6FBaDThjgH3gxCFoeDbfZKd6jNPwQJP0KGxPCCylzf4EjVGkjKUHbHHDpsXK1qsU
6ej7EuUEi+hsumhmD10lGPe2B4EEn9DfQ6tR3XNYp2Z8aAKTgS3AHEZhW6Xq/3vocxi1Q2hvl49Z
cehaNUKS1KtFMRknWOaPdjZdJMO6qAkTmLY45zIeCvIf9BQMRIwoFOVVttN5mJkXIItPiXgLlJbT
ydnZak1klOlCuQKA168eaXYYoB+G5lmbDqkSHOdjPTCACVYaOuZQC45WqNO/L+cSELDGIVKNsOzN
BNACOOQOtKctjpOFT91B0FTApxADCH3rntn5Q7OzZ1qYz/iL6JBxju95GG/Y8FNpR0/osojdOrvi
khGeRmuKunMWsxeyu5pDfZsi7JkGT3detfyhNUAV54G+a/DiXlCTnOSCpNb6t5kcwDTPhHOUdncn
hu8skFFGdv4ldK6x6oXjSMTElbF3WLHP3UXKcBgY16MUnvv2P/pj9TbW+1ZhtsQSsAwvYX+JW9Or
ZkRqiIylAUE2mIDu3NHdBWjJI7q7MVAIaaIPHXo8PYBG5o8E/MlcbeGKlIv7U+W1p3ikF++GDemG
WzukbnJIZmsI7EEnjiwAquWx7IK9DSVdTUv/x8r9kt1O0uqEKgCxIqPOsIy/zrlXkkvbxWdLxkzE
7qjTvKriUwFTbhqceDIV/UXT47Wjn5iVrVjRkQFzaN8rE2imlDKhJoyYAZqY+53WHBqsJhj8veIQ
teA+429GSaE6HmKj2U8kDDn5uVSwb5jpCl3sivjg+Y86tQdLNsFP4gSCr1G1rYtmAF1B0U+eUpEe
XBxAH+CRqwL+QY7QjEFYWalgiWwwRciGPkpwqQygrBmoEcnpIBu2ev0hXx619DLD8lU6yTsBGlCB
KSUzN6mYb5UwCPkKx1USrQQxWsU0brsmvRqTjpjO2paWfEn19x7yZRrCzkKetqlH/UNxzI8iAxKe
XDSU5r1Kq0uTKvL5aNkPbb5nwYP9mQiVS5ZPt5iQKC2ZbsDX2DNZmyUoShTpdSxosyCBrw2MtQ49
Z6ceTfMY9bDwYTDWKI6cezs4a0R8yhklvQcBOFhDkVIL4UXj4NZ94tV6j6oWrfYxPDrPdiVHXxY3
ECEwRHpikQ5jGlg7P4Oy0e4KjLGWc5Su3Wxx8RHljuJG4bOWipiXRtnAqC+De6+Gu1lRtlMstnKc
QcP4NpFRsc3blPCEJTRIjfypxt8xT7QXcU9YeQ+z6phLAQxO/jTqcRv1HR1Uae8NppVYnQ9Jh6B7
ZPGFG7+C1zWvFWVc5ylbtQhZLwjx4g/At0h3q7LG4YBYIVO3VF1RQ7/jvI/doWc6owexn5kTqI6l
SdxM87pVpcuUJtQTipf1AHfjE8qJyjrUYt4TMOcbUstshgm8Db/zKo+I4bjeceM2KDTTud11KDRz
hJyRALrRVK49PtK4vQtS2xpCx6eaiMKasbwUWpvC6fCsOfsYFa30jg7TkxhnNtz/1A0cdADG2WqZ
cbhP/xcCU2LUxROyPG3DAppjtwQ3dEp+pJx0Uy1idUmwY4+jJ8dFns+7rgYZjFlDRgUb2f+fG6JE
bNOdVcHwS0+WC3pvRfZ+lqtj91MWANyIa51OnXbvs1+bHz0sAHZHicIbSG9UPtU6BC/DfUvYgg5t
zbW1a4WWtiLgHhajtVWmitFNewSdXmlf0gvavgHauqq4LhazGJX9AvXSd7S9vYC8gESdgQPbpzmm
dQ7ARYwfkADhEvOsgmFKwBk0DZU0wTCcJtxncnW2euuoFHvom0elL0/92llb8p9FHz6A3DPMT7RI
0d58NMT5DZ3fwC82ATCkQeFmfFp5xPRGJ8rP2OQCFxYWd5tsRokNNIH0GwyJfZuuy3b0DTXd6yMz
Jys/ZBX0wLOGRHRCZdtl1op3dGT4hGp+M6XdWu5iMiDjowWyZAlkyp3xIBnVoWdoHzCq13aNOTCs
2VVdTyw6CqZFbs9gAT9XZTEoxvhaUpI6vjGl+EQJ0MYjojXvFRSfgnWtSTGwRGdECrT2taE5rtEz
Jww/TRgnBmv9CtyLxd6NhhwkN8IrhIw6JKrCwD+k2v4sLC8aHC9MBbSFN4MjjjDoVYMJNkMeysVI
jBV+IWJhR63fB6COrKBnU9BeUnt2i2nbmf2d9enKHKcvTSI9QbDBpNJIkP4xUhfRT4U308L5MtTq
cUgkJrPfZspj3He87z89egsVvUVNIvj4FIOfJgzklOAZGdpTFwlWVeWt92AEvdVcvgqsx1g5sGl3
Zxkh0hQhsGHKQhRP8k2Y6EEJIx/Tg0SMqjSTKMve+rT40MA5ow8QiKu6iHqXITl5AAAjiNTALBxg
xsbt3PGpjRjaE3wT//TiImXDeSJqUle1i14nV31807I3nV5b7dYEyMRJek2QEdXSCiXR0N+K8aj3
OgrO37y5EjCxFUm/gPs1A38IIcgdcKm0AdNWxEhc2q2yasIcBLvhjZLjYmUZiECeiECmF98rFa4s
59ZavMrU1dbRjCKk0NGpgt5F1YGS57jcDzr67UCxDtC65n49sVmTQx0baHUNjemsnDnzdjODNjgu
JV4aKQp39aicZUjq2p/AUNkA3GM9ZhchwUEyiQpTPWsYvJSXqeRchbcLkUSMkPySRxOmfm4AGkRh
G1D6T8pbV95LXaYeIr5AzZ6Kaj8W1X78mxsEr1uAhqCSB0lKl+NsnYbKY8SVK7hhsm0SP3IoBrBa
pzuJdyJmtYQ3O58+xJAdNQBjFtZa7BJyyWQh/OlZwqfDXoduw5HI9lzhVKKUKbr2rKXyqcPXq+vX
yjHI5SJWgDW09D/B/2zeZvKtEA4y2LrV8kHk3Qr2KCc/wM9wlXb5GrRPxUkZc1IG2M/T6o9S1M+0
21hwGGaKbvZc3c4MNbjrrOGsnBa+dWXm9FoEvnfXxDqSLrTvRnZJo18L7++S2eLsTVEeQrM7hBFS
nuCFCGc1mOPDqutnY0CQk14A4eIhPQUJ0Rr6y9SRB8zdk730I5Il5qHdvup+E6hbAlRWjwTGUn2V
g0rJsFeEqyay3ED0rhGnbqCou5i5HkphHXNuWQ5btUy2vblpLWst7Fde167ibFSYuaC8EuUpE3kQ
EgDLadOdqj48JvZwjqIdt0cQ/gjJpftG4au0An1m68kY+ST6KEbo/JkrpKJQllaCRS6i0GpBD8N4
BTdOl4fgM0vOusM2myJcWZlgDnQnPDBLw34CNLD4nVEUio5FlDOfGS+F2muqNYIbmecmDYIJxlEq
Vp6cQiA9lvna0S4Sf+0S9KvGoe2AdIOQbnQvx2S8aZPRQX8px5iUi8gP6q8yM3Zz+CkHGTGKKVC/
NMBJdhowFUgYMwpzj/+FUM2cQxO5mgxEcjROc3xRIdXYGmZBzVolJYt9w/YjrfLD4C7HdCKbkvNa
l34S/Wu0Fc/KsF+GP0xDLck6pxKEo+5vh55Q9U39u2N6nsk39rl58awhwyjwdCM2eciX7NkA7kPS
W/2Rjqq3YHUU6JPKrwpiFdXnGg36givI2oqj45IyDQpy4h1RhIl1I47qpUtGr7Yjv28gIz0hSDMC
fk/DPwZB34kFsGuoT0GqnCYmx2OCmehc9Hht5as97YCO+SOpzn1NCGZsHZQ1yZKZ8siM7KFF2DpE
f5ukZ4iZsDDfpZKgAiDXLOdIMNV/JVhjRd1scvzC49Xkh7GxUcgDwagl8rHYBRI2YeUfMlszY/yL
YZTsrE8J0RSRxkg1c1hmePBR42gwADQsrlWTA+9mFWc/0uarFiSKQUMaCOtgZ18Ay0rasxz1FCaO
awXzD/U5mRqgkzQsUY+B8nIi6v5Xn0p6g2KvaOFTpmuxif4O1B+qy0WTBIvKHtwQA6KRfOjRT+Kw
NqiCZ9ed2Bxs2fCXIVAHbTyYxc5hhk1lzNKuZT7x7BlWzKjuU0QqChtW2XOwwvfDBNWCBvStFwcY
6YF2ZQ+Zs2PqaIEkDtQJhg1p0Z6iEyWGt1C1y6MWl5sU8U8wInuUIISFp4IxScYWSBsrmpy1Unis
CznzNwppIRoZI+PC7RHEOKuXuHSOBHdjeOh3MWBikws2JRHr/2g6r97GtTOK/iIC7OVVIiWqUNX9
hZixx+z9sP76LAYJECO5uBmPLIvnfGXvtSmGVq4TbRZsEDrCHxt6Xkxsed/kzDs4OuR/1DSu0Ttb
W/8bIo7GIygQWAvwEUNxmrSgxC8g8SHt5F/k31xbGxhkmYrrJqLUeTfS+KAhvW7Z6a/Cb8skGzAs
CdyEdvivBx6dCx16h3woUWGrduQrcEWIrKIUzNBmQ3cls5tA5K9JmnEskTWFP6/Gn2fxCJmQ1Ttq
6tzgsrX3BUzTNYG2Oosa3P5in1rZPhFQenIU+2Tr2gna3DjYQRZa+3b6I4XwhNGWvZlMa18U+hpk
FlEFd9fAngnuLMXOF38PmB6lGQctwCjCpnJE5xkptOWtp5ucVqq29SdUI5ho+s2a6oeeWUxENyCl
F+2ytM01Rs1zQ5XGquPIZmgB+rqmYJrEqCLFYn/tuIWdEJ7qzsO9c4hPn0jjXnFu0K+WmI7R6rip
Alo/dzU78U7VIXtkHK4jgWb11LwAMtvBn96E7MM7GDARAvoan3CFjKxfv6DsFtQvK0yncPStYz3h
LMRMXMCYjIQ7rO/yUt7WzK8JwYiOoeyORPsIQlDWEoqt9iEhfphVJPOMKoE/aBmUTC6C+id6URD1
TQjMlxaB7LyLbB7UrN0bJK4KEleTMNsbIxZXvGzZQgD2rO2yH8a4VyIcD3H3pkHQH6LpTG7bSV/y
o2nrB6E3+9S6DF96Ig6iKnjrnKM9ETLmsSZUf8qYbqWadtI/QYBaj41pznYq1N/0l7iZI4RzvN6X
tGquYdTe4j9m5OW9GUTAOVnKUCKmfySZX9DEMyNTyi74Ka9E6T2NpX2WXfnsZ/1hmwlwqfgB7Itk
AbQyDPTzIr3K0SXPyZUrdtWPWcrUz8W+Y2KLxZgG9O+y/FFaJOEhE+bI70vDJ5DwUE7zkXmftyRA
a4A+qZF9znZABl5rJsrMxsacUKWCMRYQTiHFJ06x6V6OgUX0RgtFpirZmC7iGKN8y8d7Uh8j16bh
b503ZToSZfMGkypBk8X8s8bCl0PnDBVSHUiwCg8d9hKju5apO4S/9vBjjBhLppfIYGmgdo+ecbld
w2HglDH6z4xvo2LCH0g1rKOHw0FnaZdRx7RJ8WpCLtX5shf5bJBy9gyzjwmllED/9iJWJTCjnqL/
za3hbvwYGkL1s9xdwpl2gXKTWRGHCICWdxkXeAMzsnXY5OO0hFKjW+TCwJOmfzPvSNaZsCyCog0/
OmnqZH1qLwJdKWdMN+JelSuwvHenknc9aikQVVGKH+Yf73u5tmjtCZVGa0E0Q6xZcCPNOTypsL7N
1EOUb6t3fWARS5yP1vuqc3JTnFQC/1T/b+Df02SHHMXLkB8aXfdbGXPjQhneMgKNNxH9k97/q9oJ
1NLEql89dvEVXxR7ArdnKKVZhS9hbJerd6SDuxJ4TPtjTvJjie/a3F/tzAgE1tGBJLDoOw4/4oiN
+J8i/xMyacJ3QuDEiQlDUGlew8UtBH6ruDhPSrcVhcnbkF1Mlktgk5D1O4VM32pCJiDLEY+tSF7E
GGD528cLq44hvEufhYWtUc5c/zevZbxi+iFNfpzxJX/tu+fcLK81Ul9jSF9DKuYSJ0PKU8qCWQQ5
o6uzSFBfWzZRSO44vqkGs5pVXJv7lvSjZYOfDoHGaq237vwuOmSIc++W6bdG95yzO4GUZisFzr7o
EU6jPyY4gCzpFkJfro6xVIIKJziecFeLwlX1Ex3PMNWVZr+VWPCp5rAV0Ym9G1VLhPujobBNpZ+i
ibd37XOeQAdZqCsGb5B+qmH0tU+hAZLAbbiaADBSSgSnugs1Zujd820KxKIRPKULeBUgFhLAzPh1
JPe2YU3Qf9bpRUb5qtFu46RfP9MdM5FGValysCLumFOMR2f6MBexMb1afbYAOTrsXoz25o+hu271
DJ8Haj3Hxa6FRRGA1D7s33g4kG3FXqMHTQYMvzymKNpTZyVZfZVFf63C5Yo+5xpZ2rUzH3bPBl4K
KboKKttSevZI+BndwI2OcPAk0pcGsJTznxk+57erCm2VgXhgXcDFeJXiqiSfNOyXawwqI7iHsnN1
/X1EdmCPTFm7gyoq0CNuZ0l+ihUhz4MW7CirBdQOyTVeyQe8PN0mD10ih5z6H12qSndnkg5MNjl8
9IYQYrVeWG38LHFzsPk0yjMeDBpY+cUx8tehal5jGHn6ixnj1Eb6io1yACpiqGMAOIOEqwnhf5R+
50hiS017la3wxc7+WsSpKjEgdj6aNO7NM0EK4SMgWZuyCfATSTQq1qwVM8CtXhtfvbxyQZMtclbP
UbVgSOgYi4TgSYi3+y51C9262aF2l8DySgxwcAsH+dISldqy5a6Y66NRcJJdmzkYAabjqvZM8vIU
ZTi9XjOGxpMxsxYXkP4R2OjJPY2Cany3uD6Lyvat6YsNNaEdZjrvRcfhCqVFYg3JcgGLuxw9Vxk/
dvtj20X0e4gM83vqImV36KhkZu5zWAa8P6a42kI/jilTbkAqYtcqW1uYl6wZLgJCLdwoCuN1TFVi
ql69K2aNm+dpf+rUOwWJFTJaFIifWyt9Max7FXb7EB0qjigJ+6umYU/neAQ4zzHHE0RcgoIGhPUi
8nU4XOjbFfWoPQowQSvHSRCV+CAC2NQuaWKSW/qCbn7IhQcSadcQogQwBDUJMQjrJhBh0mkZfmaT
Fidygol837n4w8Rt4zgnE8n8v1oGKsp88f94Z4cNYUKP4JCuLXP4W+TSGPyKFHeAldyrF5mdH8T9
GiBsY26H9cznyGoZeGhReWDMw3K+29fKlgUtorbRl6mp2yaCIssxU5Ru2RlPwerdDglFxXSFmIpM
kHQU/Drsg8EMbAD/VXHDlLJ6MjjUC/DDMjOAhn6hBYAqi2BCxpfGOwFyojdtf6KzhUEOFYmghNqV
ZBq1r3aKzhYF3MzgMl8JtEULMqJwG4mYo5rg5XQ7X5m592Qrd6ryMhFyVMcsG4Xz0HJlO+AkT3lr
iH6uIGKpMsITzj49DAZoHDNhOlFJ2uDMIcnickXIjspPBhBMr4KCCfY3HI0ZWb8aL4dmpiBBiNNd
DP6GiPJ8cOggEz8G+Jqt7zNwEfLdS0hnMaBlkzMrZFGWv6+tDmOQujERy2xnyzg4NLiaqvt6Qa45
W2Kc+KhYDdcATwXLxZ7ik8qLwTOHYp0ljgY/Dbml+RmjQGps9mFcLqlzoxnsKeogJGWygY+z85X4
peDfdfzpdmLNj5nYNF/H6Jt8nNSpPEmEOxU3ZLS0vsqksSDjIGFYV2PYxWIC4weFCIE8eMzQNsii
2dmCTCGWuZYmH3LFOcRqeiR04lhu9EI6JC8WLssJWkC2JmNQPhvYnRiGWJhEO4J3NXnwycTNIQia
JN9yU4DHcIkhWj0cjoJj5H8eDpNXEXLLNEhnqc4X3SbFhgyysDrViuwmc/mYBnULxkMSBVISwE5T
5SkLoyl1PikVzuljjvR2aBJXyDA3oA0WuI2HsdpPKTENNQplNLR/kB3J7KaZQxZWCHaNSZT+S63J
aqDAAVmdRuAnMtLetNOwV646jnKPm2efSSz4CHtYMJBIzsVYYJOQKmIhbg6ThE3daz0l3sz0fvIL
R/WxIfqyjecMnzzEV+A4zYfQ5Bs+67beosDdLLw53Iyc8jepSlwpyQN1aS5h1l2HpL41zZ1161vv
mrxI0ByA/6hqtg3Ma7T7cFBAtLE3X5W9HcpeC6ljm6tc7wojzAgoBrAXElXAF+3KUZAbkZk6EXLT
LoOMPlScz6PiFeSdOgjc0TcoBgnLOG4GyOagz2TQZ+Tl+To4gIkolIS7IhyPJhcxrmCx0EE3Cr5R
6TdkPMxCIeSzK/c9ib+ZC/8kY0QmrRQFHTga3JgVOWzBSmDSzc5k3lGgCRLrCzvCkdU+7Lb3F9kB
UK1Q9aCSi9o9P/hqnQcEo1QBBTKCTOXikJ/Eap41mLoNh/TRSqY/cie31alDOpFQRovE16cYdcOX
hoiM6Ik9+XOdgpWRvvF7kFDJAQVopHyXIC6Q8XtSoEJXfDD6tMqTGncveRJhA2ox619LR7maTvGK
1+TGPCQrpGeRxU/wRK0THbUcHbJ96npcpb3wDQAaCdxeYlV3Bpj5Ci/WdQBcXSfYka1hL8MsKIro
KS+IRZ+GrD1Nyd7ZGMEldLu8TeazHtzci1V8WLrGmpugDZJjE705lrJ+VKGKhPriMVc7iQplYPkm
Gcqb0JU3W+vfuvk7n77EbD9xFTeRF7XWdbDGe9RV11hhIDNxJ71juZhsgrCetKET9GNQctDUtaoL
QhV+gvkNWPNOKDizZ/OZFiSnmYEqPlT9R4yUoLjc8PB1w7S39JlQWbYEqmDAxDYEocgwvSY49SUM
VnYa+8nk7NSKGCbMFO23jrZCjDuz7/gzFRtz0nCYTdcLbJcGRW9FQj1OizLoJ3urW8TWNOGxxGYy
dAyK1+RPOL2N4akzi6OMZ70567K50/IUfptgiPE0ehBnso5RJDm3RX0W8T8pe6sUFC2jHxvPJdMO
Ve0KnP2UuKPFbCRiTdtcRoIKBFz7BmTiZF4kxvaSrl5IIm82xC/ghQst+C/Dsl8yT+5hOWXXGRdw
j+VHH+MjSNzaZHcJyZOjQzEU7r34XNsXHaRsXvxI1GcLH3xqzZ64XgIgMryLtlHetTy5qTdKN1s6
tNldaDWFM+aE8pExuKiZypXZVu1BvI3dM1aax3odPAzm8vD/0cO1LG6A2mAPyxmtE9tFEcIQd1hT
tULAjqafYJiyJHj76bqrbg3pgk7LZH4qCOhTpw+5tTccGSSmZyS5qlcD47yt0mxfaggsoLcaPTlG
vCbm4CZwlY5dQ13hyqP5VOO3PmVD+qJY9d0Qt4zdYTqTJpeNp5xiX4/fBo6EGdMJ6BToMdtBS7Yx
9o2lf0tb9D7tqQ8ZovQH4mrDNaHXQf9n74XBUz7ifJBPmfY+UDdDDqoQRbUECIX2v6WeD7AuVOUH
l5hkzDgkseHRf1rxVZuEmzA7bkhq6Thvl5alAsi4RYL1yMi8ISuDrDk7rLZp8g562nT0AyxSqbbd
usOG2J0BA2tUKUsUnssM5gZiaxY06wM12/M9R1mrCvSfi9/O2iXP+mtro2fBxZLXPxnHUMqNadpP
s0tfMFzH8PUaPDkYYGNtRiICy5mT2PYbDSchoHWrfsQtc6dNGo1HEXZHyyqOwnIOhQbiB0qoVb4M
jfyc3gryghaP+eqWtyFqL4k9YTMxztRvR5gNQrWP1YxKtfec2d4pIUc7wIjKy4qGBUbq4zybgaaQ
Fi+nNsWwsu1G2JdTBPRjAd5ZnrtUIR4mRqAfT4RgY5kwF1ebtm2onusFHutTzMpR1DnNNdoq4itK
vOrjr2DNqM/paWI1S/yBX/EnCXXYZgsywiG56bjHQuAWnXIy7PxcSsOZehAudh090xgWkohImqF9
jaUXB4DQs5/KYw5Zd2TUgI3EzMjkIWfIJK8lAqAZe1Uabg0wHaX8zEzxlAym0PNEL8ywJQXZV96L
qbzJTXytGy3AbmY5gL2RB/th8TDXgCxUm3ygJeuzPUXJt5R9JHNOIerj1Nul82Ngf4WTmjVIw756
5YHa4jMEhNv8N57HBr9FNs9p0fcmJb9ezwHNVKqfdZo6/mgTfxPzg/Rqg1Et1RGtRqDc0rsVfXbs
SXq12uUk+g4WVXHb+VED2CbtMQ2zkYyVDTdtxdnTSZuZLOvKzrAaYHaMvJkKlKg4Cu1IkOqqKaAC
kKu/Ox06uu4SYdJGT6hLvZ9tY1xwxhDz2Ys36i1jrr0+jyDgN7x5SNY7e0LgJR1qpi7OeM62IVy4
OTkBAriIllAKnn++oT0eNeoAiZ1WyGg9YsdBMTtRKmCtRT3it6pCGlGMDqnn2T2azr+0Iayr2lk0
g5muejmqGKrQpSyPNolOZvRmsjSTwZZkHbELkWDEpKANcBlAL+mTENatFaiT6TW1s9NAfsStuY+p
7sDBNX0awCXdOkvj1U51UVrrIlnJ1W66a6XibLLP7dhciWpH5/0K9/DUV8iiwxKlW/yUZCQW73xU
d1qibrxMOORBzicEKXuF2DhBbJyjO+DPUSvWO4HwfLEQHHQvyTK+oL0F57xaM3gDQ9qM4qNx9mEs
PZGKvbMt89VJQmNbv0lt9Npr9fMyztpdwRJHOZTYXohxJCNHVI/P43DSgvlH6SoP041nBBqcqWgH
EIj/McwnaOcdRwHrdS7M2beBkY7nZCsIe2CjVdMxRKHvZP8WCW8u+691h0Uoj5EUB3weqoZP50oK
mxqRzSJXATEMLOBOWku8FDy9fDJw/G6LMACft+uK6iiD/MKoGU3tWdcQJ71Y6NyjWT5iFW4M9P5t
fpm6/PKJrT+sw5PIQIDmu5hMDeoazdqvgOABu+NKxWzMv5CG5CviK2v8Mr7gooL/XZsBBywCAXmb
cY2ejrH4moeOfVqnmsfOftUg6KTUYc8itiFwEdYgVPSVT8Z2R2joei1d6/B9ZCfQ/E9Jb05ER6cY
SmEMNEm4jZu3SnsTcHSRESTg4xpnVbBcmu4w6dbLkDYvht4+VYIOkyJEQJzeM7LWdAdrtQCnIt4m
C2khU/BFWU2dZ6mrLqurTjTjbapUwJV+qCQPhIfEku6bkh+8sPaN6ezRm+lxeRgNhDr0r+twOSPm
56hry3HAm9KpiKV8KXxIP0SoVg+yqu4JYzISZMH5kYAMDJJ/tEvSkEB4gHuV4ESwW7Kq+krXq60C
YT3QH6J67VOieWHpkEJhwB9sjgVC4gjdYNPRfOAyTwYm68w58Wyar6dCQrp3rmM4E415nYkUtAQS
Y5xBFZHWBjbo9hyKXaUWjO1/wuWeMghrCjNIWYh0zV9Luiu08cRobfO1na/ea2JGQ9wyGOGYCyAY
xitjy0xJN7pODD0UZQZC29KRA0ePrmutwaYgdf70CruRv7UVYwx1s156Raztn5xZpRTdxNQlxDQy
H8NaBNt4RsWELGunEAkA3V+bdiPaJhu5nKYiWv8ayLEaCGqv5V+gKkc5/1ezj2m8ZnZjC2o+aCNW
cgrpJROJE2RskwMTf0n9O4q3uX+btPkSAzbGVqrV0Fbyo6XA3GgDrdNhlybECxS7VPoya4S8qFuc
qNw4I2uZbT5JnnxJayOY+L/CMuvwYvGC9exXbR8NPd3YWWB1aWm1j6FxySTNWzfmWzIPSN1EFX5I
R1Eb3V7iZyB0AiKfIFtiPxAJmprc2thm+a96fG/Sp8neMDJO4b8JzZjSQCBFyYKGyIZuW8fGwVoR
2wknu9nfy8F+GDyK3E5MDuDYv+NQY8vAANXsNgV3FlgZN8cajL2JhtzrZX3V6mwUjg0NbAFOa5bL
Q1VuRnJ7V7zLgvsDYFJvoauKtyW3QbKfuaMgI24s4KACQrkBeKbcWUqHjfegW58DV4uVMxsYIgXD
xBxRiNfInePlIqoY2SoCVMteoBsx5QCh0XOiIhgq5CraT32PjHYXO6106JXozXKcr7pSXiVZirZs
/Sj57Zl21TAeiVO8sNjqRDB0TjB3xcXXhuEiS0A9Q9bg5XTJbDRstxS/kYN4U4GCyNFYAX/v0lPa
6kfjUA2/adje61A9qKjhDCwTPAjLrF4wmwToes6lkZ0oQQ7D6kn5UJK/0W9kM/e1npVFUYMtU//K
3suSX6HAXb2KQmBZxdWLjva49u4iaryRHbaD39g6s3djYgEDUVw6noxG/NZjcsgA6g0JimGSxPLC
L8iXYFvHViNndY2TXo7RmzE0Sk3HnQBrKvljuibNxOXacsGMm7qedgVhOQUfvTl3p+vEtTC0zYZ9
6zCuimto7fUmQs+lsJNeKIRTNrJ5lJ3AJ2xa5dlJqduTPaSEXwMc5JwFZ8TWNFF06NOYVrXvEu+3
BfdukLJjz3HeEQMy8OGcrhXXD3+fvE9JBUnsI6ySRXJOiINHii+K801afLLgYFNVrmhv7v/oF7yO
Bjut0Y6mfrIh7MmN7UoEIndy56ELowqHVAaxgihSZvGES/H3uuark0zbupSPQntogAf+YDElgkXx
Et5amyAjCACEaKiEIpDpBWABSYjes73/a2iYZlApcZANJntd2ZuY8TnA3Eckq1pyhjtANsg2NBm8
c/GjKeOT3fBtZ14d+pyTATi4mtlS9bU7sBLOR7aR9RIU85d5zxv9oabaC+6c1y6bX8tDebbM4q6P
OXOOdjshxfSR6TDwaE6Kvrh8GIkTRC/FXFlh0acyZuz33Vs4umFEEDOXrDSdWidYgEsSK24Vn+V8
cVqGBgv2l3b3URuDV5C6VOXRLqtApUAJhCOza6lsFq5iFRNggyO3jFguhghCJh8Tzjpt8RPrY1nf
iLg9iLll5XOJkivgtmPNdBSRLXM5Uj3Fq47ssxF/VD5bovisFRddvIK9Kma130YOd+s5J1QV1uxF
0x81V3kOQG3Oww11+CUtX8MquUiTBCuj90LGpS3ywVp7qHzUTPt9HL/YDzM1nKmfWQ9wyvLMXXX2
MDlLGhJ592rMZMl0Qxz5Y/s3V9BGFeJVyW2/6M5jpPvWXB6aX5lT2LAATG5t+31G/1MDh0YcAxIX
tVG+Lyk4HesqExc3ilfkIeuh52q0EerX1CCTZhTLn0il5CUsfhwEAYsm7RpwFGOKzwMx0DTvKBmY
Z4N1YVBPPPRgDZ5qsVVkflkzpUvQp1sYMC0MjZn5sWSSLzffTh5Rx3z1VvlpwxaekYfIFYKRgrHP
IRqgvxIjgYVXNT/tonArouQW5CbNwEDmNWWeWvKV8tqy6jvkeSrJtl6wtzokTUI/+aygSmWcNAa9
SbzqFf6a6d1AqEOXndlI6qjmB/M8QPm0UaogZ2UuFblW/kcLv03jHqvzZeBeaKLkpvyk1pBsbCwO
nBptr3yuhRJKWAstU7LP0E8oiMsn0qniWRCNtU8l8BV4nKqXIX8UmA7ghMzM63XZS3huZ3JUEtqN
lh0eM0ERv+XxW8dQ3cE+UjYfJsVsD6S6RE8cwvYuWWM72DiAXHsURVL6lyQPLgi4JYw6O2bh4fS3
1m8SJAxgVFZ/MC3U8A/lp1tVc3rottxjCpNIduGnxHoRqDSzdLsQPTxXiZeuKSP0kmoP3OG1Hegl
0G5WSFLk/Rgbp1zYnAPppfq1Wi/l1NdmtFy+2vIQ209n1oOM3xTXFO6ht6Rtn4gWX2rKo7o/Igg/
Nphl9RnIRnbqxN8o8yOz2BIcysebZgCn4AKinZaItSOYKoIKV0cos8qFelpmOq6mfp5SZvaNP6Ik
swvh18NGaarjGK4hT0fkQb4yhMh62UFaDIhta6+3ijeaRFrkRwmUZanxAvla4oEioty3KQWv33Bj
1wxYnCJntZ3t+8pk4ePG9lstPiV6Ru55NcF8zu8PrRy3njSgTNH9sjk4ypMYBx89Q3wD2r7rWJ4N
tHVMeNdbAVVi8zchYm9q+f4horK52C+fNXHNDbpWiqy5VQ7ptqGot9sNq/0UeB/Dx5RKwGH2UxLx
YMSd1xPwzciCWHQJ5fj4UTCYaVE8dfoHdwwMre3AbRXpu4hw90L/GLlaQJear3MVMhV0u9jezVw7
DUm4LYt6D9bvpkbMUwMqbRVX0x6mGM/9EiBcYA6Q7EuehIz2VHCRUhHwdGC1V5edQo6JokIyBfxX
4O0lv93YUOt5H5L+XQnnmjnyrXpLlH2EYaKc3jHh7+ZM38psJ4wBBEpcYCK4AjMwCXsi4pkwm9fU
8mflHrTOnxrjdNgovqo5fhwlhxYrcUrK0mxRU4VXZ8JV7A4RDz+4vczQgtwqgzJdzrUTnhoocKs0
k+Zfk/Yi/ashrg+ToMWIlL2o2K4ibT7Aq9pOU4c1sX8bs+aNdLBX5id5uNyYLGfTJWKPGVH0OPyC
JLjims7MnEkPQdW8D2QJmF6BnyhNvq2wIUwg2Tlg9pH9GijjcsSIpqW7BHa+vDG9NCCvx/wyTzAC
Ukw4Su/ZrwqBEvCA+JUTzTBTzcOW2Dn09bM2bPIzvglNDRYnGMsZSw7aBZe+CVkTbFutDqQ+C/pS
QgWnntOuOwvHIW+HcNuT1RNb2kGAQFaCOKedkoNhvUnJaWRO4fzERXtQ2bVR6PYDJUS2QEimIg73
Vfbbq60/7jhezWeVbNrfhAczO4jfikHdwqDOUed9waAupzhtSvhwobZnrbHvzwzsJh51rQEsOMin
UnSnwWQ1qu8jttRuhCD1YI3CtZF8shcVVAA+x/HC3pJcBK45wAVeQqR6TaoR91iOJs+mIef7c2GI
ktJk835ea6L40SrhI03l5zbN45d5IkEUsa3YhMPoRTGAsNgviLaOsNESy8Gwk7H3CDcHmoKJByKn
3VSpZDCbonTmdxbvVDIUWgwQGepwCAluGUnnvLQODW1dT06f8DfyYWjAPjB4WB78SDnimxQvqe4a
3sSZOSmD39Dff3RYw0rNvr2T/V2e3i3Usw5H5DXnvSWhrqmudGLI/WAEWfK+EghxFZQLsocXYFS7
ndZozP5DDKUFTjryhUMGeyzZzGHiStjOiBRZEdbnNQFvCEnrLKWLDmalkpqLDndxiOvgosGgICm7
YZ4i72ysqfJCzvkaHhOTV6WB2DV1V2V/1vjD3iwMvzIoWxfGnZ15SoflXAHdq4bopKk7lPiYfzAT
H/mcHitA3SUAyrqajwuQ7nHjhPkxD+51zFDGTnAfGwdT6Q6+pUs+pwNJNAnx8spGoe+SHxHL76wh
LIFru9++6Wm9W6CGM7Fyo9+i+euE2ib61YMWd5b6RUENP13b4CLLvYXGCub1UIZ78U3ptwmd6jZz
zEz95mPcFhhBLLKvi380H75WYPmTELBQ4tXGsjehH2mbj8rEl+3FDKrrxIUTfp9zC9XBpgCsnw7Y
buHaOuQdsveRj0FYnrI/6yok9KYJq6drxcBMpBrYj3MrhLlByeot89YJqI+hQOqE4eKN5dg7pKTi
6d+KZmw3fNpDzGS0o6U5H3stO8BsU8cnKsy7ZIiH8M5R3r466fxWEJHD8gmeEH5tMOJ0sYT1MRPZ
I0vbi7eyG3cpAsiJL4TmMDqZ0oXGriyY2UodmcS8nT3Dsh8SNfbLHyyL+4bgVRnzZ2omOwSgXo3z
f9H4543ThLvuqkgx9djoKykMxKkFJ2ACWIjpP8i42jaQVbkjPHa2poEfEh6/roMG48vSnjATXbWL
uIk3cwzfUqQMzNVjg/5oZu7S1tUhjdX1Gp2ZL0um16HTJ717N+/TrcziQaHVzgkkk/5rxmPHxyAA
hX1kH4YOzPlT35cmN6on31c7BwRwpmQm9XBDYd+ykAey8q0X/4oNdm2GvyGlrTWwr1sOKQCubJn3
NUSyCjkzDugEfq6ZIqW/fEQLkkv2vehJYvkck9PVl3vk9sfQhjvdh/BdjDPRT6gt8vPiOnJ5Snrj
aLWyR8Zy8Y4M+hBpKW2x8KXBIJCT3F60FDoyB1I4y0B1kN5oeM0XHEsyP7vYQFDdx6RqF/eOV8Yn
hpVCNdmboW49JDZBSipsvCepd5/FKdfjSiZN97zovail3ZpxDccUX4DP0rpRcdhvVMRGy66JCGr1
9HY4dWlKAlV0VFs+CWngIKfFdrnpZMOrWzsgFSEwPgLDbCGK9LBtNu0cu/qReUPNR2kzFdI7FTuf
9XD/pej6rkIQ3omQ/vXm+NO1oxyVMfII+mlrtVtW054ed6T27zN715YlLpAXQp/d+dj84rf2wJpf
aQnys3rvF+W66Pzs82aw+nOkx0E6T4GZHRNoIJZDJGR8sdjeU5jD9b8vIM7LmhEOX7qNDLFfGKt2
hyHKD0Xo+MVjxsCt7djHunVSIOlOSQ0YDs2gE84ayOxV4nS8dzytqu3QYVW3+BU6bINK6IHjioqW
kC87Ip03YUmr7mS93rWMr1QmB6aRcXTaRzxjeN1wK2zbb8P4a36ZbbIrLG6mYJ2YVVig4mDeckAd
x6MEBd1AJ/KlsvyTeD+rqL5ZT+HqI8qmQxFJF/no9mPCShHoNUiU4NTF9cGp8FtM5WOp62eXxi+Y
7C0+LsrH4DpFdV76rWhd4xvjRgZPUaw4XUTE/EcXTx74p7Iby/rV0saXJB2fhZM/jOhkJHhwsW1M
8RwkunHS3F6pKD8SrwfuqbQShvDsSjbzjQw7jEnRYyxMOsYnQi3YGWOs3+JsG3kAEwjJ0J3EX0ct
bQ1AEwousryh3WumN/T3GrhXTsxSon/AecIXJbnxmZuNJ7XmSi+50lOeVPZ+EAQaT9U/eMjXDcUI
+JsFw4fkiKBFOj5A0zKKbSIHEgEgHE4Xa3U09S2pEeGl3I7sRJ1bjYEZcpRcFDcpHK8FcuU5dCVW
YRpktSiHx2tC3ZXl/RDjkFo5l6yK55Uy4fWMjs01NCgmliB2KaUB8wP1iY1dR6RycRosgu2cTYzz
emY9KL7lif0NK1dyguOO5ee2Jd7Z4rDKIKDzUYqBt5vFpSXaJwvMSN8alTjI5cVUDJSZ6M+ZmsnZ
oRmdQ8WQYo2sP6h1sxWJc7Bt7ZWF/ZZBVFFlh9mv4XkmRKVUi/Xowx5N3JZFe1izAVTQoPIsxkQ3
rUPzsDqG/c46CBx4Nctlslyi5l1o0q14j1hCF+JGOwFRn9HeJ9WqgBnKfjrPLS+ZEEczdUMVrQ2w
wczPHs9Gw4BLDaKpZAD3J6Ze7btbSQ+FjqVi/DbOjIIphomKP6ntSWLZZ3YXYXCGr6vgNqAvqqMZ
DgWzYTa3xq33UQLizwNNIMKJnB4vxnnTkq08kiS3NzL93plHByEts7E2ZI7ND80s86Exw8xFcGea
FBvRJYE43AwIo0coccVWl/F1oZQYTdyfanXVtp+EFwwSJPc5eS17+VnZ6SPOJjfVsXYL+RKW6tkI
5wBSX1t7Nv6lGqcKUZA12bSr/Q798vE/NJ3XkttKtkS/CBHw5pUeBEiCpo36BdFqSbAF77/+Lpy4
86CYiTHdOjSF2rkzV/7VeFohCLkN9p6CBVaRekses3mhSY/P9pK2GxnFFA65pX9W+9oBguFuaoRZ
SrXCvVwZVxXRp2dkfG8Ai7T39B2VYKXOGsd+rrfxxJlw2cRNB2VT0J1M8mdIcTIslwUgxi/qGaZn
Wf6a54PFzVa6c01uL7Y8ccnHca9OFxbevd3tE2fEmUKbIz3q38bdMaoXj59+BM9rbpsRMyu+KrQz
9a5gG1esxY+L5VKqVNW9wzvVKOZqsNHhFKz0kUUDEJA6wZ1W7uN3fu49nsPHByVZyn4zMQ45+xbV
E5C01hJG4KDXlh353QikjwUea0KZT14zOYnak0F5pKA8hhgkUsqgd27yiv/0mFhvUhodjLHh2Q9C
m+LlOQF0iaZhwK7K4U8F86EZdyAS1K5zHZ4NIc8GWaOnJIMRNadXEUX0WpmXzPltjDuGDUxOvgIN
CAeObffH2q91Gof6x8r3NiTPEp2f26avVfiOpY8OlS/rcFdKHzAnzvEjJkgUHHsWHYQCfbXZayR2
AbNP4AdNGaFwV3a4bDFUCRU0hcTZQeFXu7dVWjxvH+xUnjOoflUSAQvgN6Pvjv1P+8nycdA8nyjH
ktgYusja3MEHcw52ZI0SzsGO9vdkPiQu8boqGo/ana5hnU/RxLWrms7Em4t/ClIIZ/a9BbiZGibj
Q4iHK74q6JOofhFZm1CbngKjQLG4y5kdIpTtI/ilk04Fh8odE+J65suojgoDdkrFww9M60P6jp+R
gsrTtAVVFqvKbYNvW6L3bL7FgoIwyFsTd1IZgTSnaaGnpaysFxf85IsAHmiY4pvHNB6pf9PZkWca
+qibKzo/JAYz5rj4b+Ug3fQ0eecx07YF4bB5r1C7DUxnyoyzL4UBcBBvAnuaDBubKzv2D1pN/+JQ
p+OnPmsPyNWe0nTnamxh8cynkZaUeWvYSHpb2U2i5mxpimdakr9kOVsTdJ7Ffn5M4fTmY7YzjO1K
Q6Hc8TZ4o9k+pty8h4YV1KQ4Clcilt54Mu1Xj+aUUdl1SS66pgXLRDBB9mTd8E1KN6v9g228En7C
gXW6Bq0f0Ka+684pV4DO7A7D9kOZoh1tKveWZuuCmsTqn80rD5+kwrjhd3vn8rFgTwNUcmBpTaMs
GQrwGqXx0k39zSEsWxfssCEJuSwTkuGujPYu05u9DB6rS6v71Tlq61Vfe0ny4GXBzO4RJ4+orvBK
LvgI8TBWcxUksG3sns1QCwuwZUktdVddFoEtU5em8LwfxLM52nZOSAxvrymfVEk/rdD/sSWu2sRu
XEM6wEl57ztk24GGo8Q5RQlNKflwapvyVON3Nk2A6qdWjo+U43qpoe5b5buBpNTgWVWjhwAVtH64
yLMDCdM445b1lWhOlEbehAEkFerdjU84fYgjEknF9lV05PDpkBmdU0I4Hl6ZFDYXXWpuw1lDxa0Q
mDO+U47NHro/FWp5KcNLgZAks+2Wpg4QFFr2z5yXm8R49A2+QAxUU3l0mjiAaxrEsRKQcOuTk8Wf
wZToNx13vCJCCcZmR4TwaWDaW0S26zv1qUO/XPSbNVBNQ+F6Bo3eOHdskgueEUVIH63yDQvhBDzl
KIociWuToA5i79+kH7AUqVM2Bt4GrFWq8FOHW4CiXoIaCaamF0nxG2zSU4eC+auh3r5XeEqyIB8p
KywPVMiJpHu5TBUOlrqOdhvpUbGEzcvdWOOjwQmMvv6DgzoBkdqRmUHFMKHQ0rwlpmNn4ZHkwOA5
txF8raMkIehOweqSeMUGUXhH0A7qAoDWeCvy8kzggp2x/aRLJWxDPGsOkv5yt0rjrjbWvY/3Rjrs
8NrO1GKMMMEppL22ZGZK0obwB5pTp7lj0RMJoYMpwXqIVbs/tbFyVsq9DXAsWQvRQddnnGU6s3uu
cHDcLQ24a4S5PiblTEiM3OG82MRf6PCSYdxriz9Kd2puQsxlye+Rrbp26X9ZK0+LNTgmWA6XvfjE
r9NZ9HUS92opyeBvt3GKM1/raVnORmkxP8BwjHcgj8r+V48FX3WwII9bTPVBRF5d4rcXunHmaiiT
VVCVI6WpZmhuVvgMl621YB1YL4+4kFqS/K81OyQYBQ/RkkwqRVBg71hi4IP6zWsnzQWSKpf3YwUa
NJRjzBDmRZ/KXaecU4SKovAE5UghBbfqvywme0RDfLV6Th3YObHbVwSK+u59VsYPlZcdJIwpswnl
fVh924aFXLSLeZp1c4Qemrn2Ursj2mhYXzQKom3GpdzSXJlqaCoQEk5orXnK1Q1LHsIi2VZ5oYI0
9JG9YOeivKnw+cpDLWDqi3F1PVv0n1e66mVkOqAalGxYcRDO5Ruy1iEEL2pZB4EFGiMAh49fp9rG
hAg0r1QIsPct/Xs5hffy4BpNeIMZui2m6tLOn07peFXFLLxeQekQ7TeJE+/MwCZCIe0zwE4lea+o
AgfM/I42LvE1G+3wiAyX1MZlgHecTvStvAF1IIMA/WLdRN1pV94AeE2Vfc2D2uKaYbElMSBdFna+
66HwpV91pRFqVo40ORm6R7aJnHHPU0X0uPoJeU7dd2abTFIU1oMsww2UVP1V5O0NKwFiTW0st3kJ
EpM7zmR7vPI+/M1plM4Ex3OuFFrJKYE+d2tVmJwwdD+agkAnn+Wa6aFTgXUCBMZ/qfTvPZ4DC7BB
cQjJiKfGecSPkOEfkdUn9SeXeMxw47IPxhXaGyW8QjzCBsbKblNN8RHyY40HredM+zOxlLCwI/TK
c2JoFRmoVnFWxB8VVcWh87bVyYe6Kv9seRhoMFU0KpnKssVoTHgLDDm4RtGdG/XVEx8uvDQaCHI9
1Er2kjFmo9v4ArkTYWym+ReGXshQ7QwPE4o3ediSkBovhNwZr0q1XktxHAWUQ3qHQPr/MvMBzGMA
8Uj/n5l99NY21Fw2XfknSb5CYwbntdHWJj4DSAarllFSjzpWrsR6T3iH7PirhPsgQg5/9oEFqKJv
A21dIoJP7+x0n3Cw6JSQ5bDuCZaz3XZUnh0EF+hXxScuiNQ7fdDxF9erV1jheTxp5MiK3Dgbx8QU
uykFCLSJuOe0BaMPH5liu9Bd7KSuE29VS7yNmh8FjkaewHDcMD/UzYXDM0I2VqD7LKMviHaaZEYt
3lT5T/xRyd/sCDWSgzMlXSwyt5tgigt/1LtLVG7oaGj/tUwfTE1baARm/8Crdq/kkiGzP4g8W11X
jDjXtZAgjiMvxhBhLHQktyzxiNxycFpb2Fyropee1yhCy/zS69NJYIeyICDF5r1jtJs0VuawCNnM
j3AJvuZqJIxP0oc53lLdOrX2Kj3ICt6nFkJWDak8RfNp7b8mrDPnD3SvzRxBIzfHm6r2X9lE/acO
VYTIqtKVJ4OIVJ96ZqtjtRnOMuOU1tF+vZUVbUsC12FL0ufmKdd45o2bEbpS70zHn0a/sA6ItI+C
Fe3qf274U6nkl/iqVyzQDBGS52z90Ha2Oo85w9Z3JcmoNItOI1qwY7m5rF7SPH/ZU7NvMoValP4e
tJ/qs2D13QPTNfq3jxqHBuCiFQ2papIP9ZHbU3SvMjyPqDfKznpLZSD8pris6m1XmRRD/uFD6TSQ
PtLfEl82nikKAIZRUnb2RF8U23Fr+TWMsNyFgmnhSH/DIRcr9sSN+a7g7Tlr/bfzlYApEuq7gWQX
dhdscNeutq5ap+0bmWTenUMCd9cHF8OFBwrp5UsDFXds+2uBt1q7AiNiZG1XMTSkWVXKdjnTjWz3
MAnILvKomXk2mERUWsivMP+lg9QKSN+M/peBe7cqhm0D/3dhn1axT2vry5rggjriGXwyerSMud6R
7lEWIm/znrjQgYOLNQfFydoPcR7lrSpcy5GuGoA9WY8usklxAvZheiAn3icQFdGIJwdLPWm6giwk
+uaYnthcnz6gs6VclhvWHQOHsn5rQThVFCKMEfFVMZ2qjHdql8T7IpkfWpO9q+Hw3r0befSWWD9E
O9j4XrMkoipgucQQNxto5BIE7lpYnjlBulyas0qDIt3mxXgqtQ32+t/baGtst0Q2Q7G13qk92YBI
y8yJf1ORQ7HKhJUdkUMJmI75XQx44UCnlfpBKfPNFlOw4W6rr0qsBqHSWyTLG2RcDqHlV1vN9mE5
yLp1cYrkJi/+MNzIukcO+EHV5FCcbotBbwraVuZ1hFJYZ3kz/o0YDBE8UXXZzb+tTPKAnF+aAd2I
NV5ovxoobESgG9Wj1Pk6Tn96UspZfq/QiGcQ+2v3cfXmZKQ/pxY2dAupDfcGX8EqgcNPt7E+ovSj
96IadXxHWFBo+q5Qeq+Icq/D0iXZFERyWYUfxi1D9yLx2STyHbtkJicXJ88C6UVPwE1ZoqsxniOa
7/7qrXrn3ckxl9OwJkvqeWi/hIKbK8MyGxMRdHj69fpZVsguO9OpJPo50+TXbcFm2821WcxrEye3
in9kzKiqIPmbQJWnA4lFPIpYecW6tlYF5GH6wTbqg06JsPIKGW9dBMnabJlLDZyxTFQ9STo+bzst
E8/OaB9pJN/pGgooaaROaE5eBtpUDxinxOsp9+Io1+VR5nuqsbd/Zx2NOoD9e/A1549kvZt8t1Px
7fQvFZu4NkXb9JiToKbcBZgoeIzGZA6ewfUGPT9wLgn7bueE+FlE+8saw16noEKNvY7scIq7RcHN
ZhDstvDFJ8rbTJK8h7T2Zxn2llsKQrP9L5N1ST1xigKDGfVrBYZ5eJfN6p5mWQAMDmZncwEgH2UX
u/pYxv5p6cN9NPtbPhcXBEpL/qsM3vLEpDqDT+lxBNUoODObkXGrt7an1hrggosR7fLeODlL4YL6
U++jhOkN+XpisdoAO+lZMk46Hmbwzj1LA3w0bQnnXkZ+KzYXlVxESwKRDIpxZ9XumOLUcuFoFjDx
AyjHQcLnhM9uI5PtwUVONKRc1zRl8WcaQVJXZKJAONGDUlfYQvZK/qvaJTmP1TA7y2OIHvRskNHZ
25XG50rnHTlG/tUM2jOqFGoxLoVmPzmPDFslHAvXRrTr/qlYdaZAYosgNnIkUCIN34h+gDGhIRQa
F/QLvxCHkEWrTde1W2aPDmugbL6ANipr1112agfpWGQEq+vPpPwR3B2GGtTStiWAmDax30MypOFL
2fWlc6sIuCRm8hx5xZRJA2p1Gtp9qDqnzszc1ob84my6UiWbYrqI8ytximqNKyw9B2dZj3KTJ/LJ
HrSDKBjsqEHuf7dlR0tHfSKEdJr3s6O5qdqRm2w2+EYH+X12so8k7wI9+3DMERfFzppz9rcvA3R2
4ah4IakznMXJYT03D8pxrsBHAGfamfj8JKU/RgDmAWHijaIQBaJWiFEkoWePf+1nd6RcbhDYKOn5
HMKv2dzpDIc1eIRVmqGVGwMn9gvF+TNzdKXLRuO6WlAdpBnnrDNd9Qtp6dOQ2u+FqG3XFfAxjHuE
k5bGaWA1yahv40o/U3twaU26DJi3NPyzzfCaR+tUNuJVE3rCo7kf22vGRcGgcxpu3U42SHZW0Fbm
i7B+EZSBqJYQWzXIWLHNJkYvSE4kOiuyBgMMi33sS3qv0iqMmo4VJu11XMP75WYwtlU45/qzau4a
5a9OZUGP1Z+xF+sOt8+RCz7fCHEjN+4JrOE9hbE0TpShTelMhxzcgQk4qTojHlYpUuMHfKPmpfoJ
0Sx4NLh1uJ+Xll6A6WLUxtVhv8qtEyUt91kwMIEDURjC5jWl1GmqgV7CPFff1abGAKPcavVcFCwb
y3/SWuDO08WoDD/rf8u6Dv3U/kw1SrTo78U2GPOICX/S/qWkYMQVLIqTsh3ZYpc/SfkuTw9ogp4U
y95y44NJzTEHAUI5t8BW0LUkfFpMwKcwvIFfSBvrLPGg07ExdUVHmbCn8XVwnHPMuG6/ST1HWvFe
RbsUcGlMhPGQyKQ1PaUFqgj2cHWTc5ns2OE6GDm6A6kIqFg4xkogYc1esXBZa24e80otZKYgnGKx
1Ym76+oNAEOLRRh8G8DLBp5LRgUuEAxtTADbwKyafov2OuLLUs3Wm4IR2Nvc0ilH2h1T1QKW0ZIf
qzd9hvUoUsgyNFmpNGpWqnRy+hNRQyyAEwO+hl+zQZfMfvdG/mGRusv47xYFO1eewS3sj6ax7iWw
xtmXtr3SCrp1VCuBEGGe9LJ9UuaFrnqQ5fy+aB/08B2XDsI1/nrqyTWQlSTa03oEb+KHqEI1EQMN
ilkgt/8w/I1toJt3CScXzJmec4zr73YJQqy5Cy4sjm3z1eXf5kgvNlNpl8GsyLeWc9bX2nl+Xt+/
W1qGF2Mrq2AoMWIUJON/sJ0nKlEj5OqVRcHqhc38rj+3jbkb12babivsZ8hvaP/hvN9HFRaZvwqW
31b+TnC4NLRy5eUTuGAu/UmGv2SJEfT2VTFc52m8RCudrBOeycp9jQETp2MqU8qYqCm4s/Qs/7+Z
TGK2I59Gc+JJ5J1fl8Gi79fAwaxhMLO4WwyX0ViuWoRrcS8p3Z5+YpVcXqlZewdNXMmRy6Fh/00X
SEqfq5me9T81DJxGfj4yGhN7ov8iudoO/2woY1235rQwPjN5XgtnfNwTuuGxgeHRkrYpa6rYbs4g
Q7dJYe9lNJ5wRD9im0texIQbO0gF9iIII3+Ii1gmy2wIEkJz9avk4C+B1CZpO9KcEF9raGnF+kA2
DFJruld8LmF8livpPElfqS9huhtpBM/Ds4Sr12BBYDERU7SaNYd4bUfEz8AkBbdgpMac1pmdEEds
ehQUq/hDMadURD1UJhZ5Zr/4FyzbHn6SVaxHsIEhyvQdwnWZxaZoE1mIWCRbaOgpfvhGSgKsGzsW
QgJHmWtUn99Kq/OHX3xGrNLZ6yIonL81LdAaw52u0txFk2jNbqvGcB6tjm5AGKUkvmbSb5VQCyrT
xp2CU79uGSGbjZBtvvdc9WAapB2KH8uKkJkQA2pffSh6c7fq9pQBwIJUE1oI2DDIuC3veMvx9VMh
R+2hbd4jNq4yEZ6GMG5S876j80DK7Cd/GTcqBYTRLzvWduWybM3sniyP0mBnFE9uaCPIafrJxuqq
lkB1MBNZoP2JcaS/+WZxjJhXudOvBVFDyMdNTYMd61wFU3VcSjt52KlMy4KPf1zXLEIHfrGBLxPT
g0YhVZmcMljIsA9UAsoq/IpXTx9AIuJzqd9y2putdDgBDz4NqUba4BB2s5vbqIgALGokbCBi3GpB
HOAuMDc27iZ1oacPI7sh+XOKFsjzx0nTgDdXmQOsVHzA0Hu5QjN3UTThXKhvqjXJo1hKB/EYfTfR
Q1XnXR+raJCSN4fBwLnq+M6qhGBb5m+hs4/Hw1djC1ZkGotpweyCsj+opuGpKqsUbhTozR/JqHph
2PplEYSmc2l4xxPnLtUuooPfaHAUXUXpfZyiEVgKxNo+pcYF8Z9ZeAhxdyZ+SlE3lvoEvfl9zrq9
sbNZIskHLlA9hp6QlE5vbRseFOhyE2ZxhThW99O1+HJRZioUXzO9R3FNCQcZpMjXH6APJA6pRG+O
staAIiyOAiQ8JpBjAdqphaVbqqwOl+RSgAmqBBovgV/EXSS7IL6SxVBNF8dJgndHzriPYtyRMO4s
iwZ4cvYxQDEi/xPSrbNxzPXjQZ/Vp7O6IxoloEJPxtjTV6zQTyiYJ+xieZrBE+hdHHm14hMNZslf
74oC3wpM7XSBiGlmjzhPnoptPVF5X9DT6BjRkzmopuGoWdwARRnUkKF4ugrlQY/3a6nqZw4aVy1p
lXDpKIZRgBUJu0wSkJ5IYWPjUee4lE8JN9kEgGwcWfWGVEWj6181dpi63uMMwrWQHjNUASxYMX+k
ICNyZxdDQPPWTZeyW580V8eyPYq5rKL27YO2CKo329NoTMesS09Wi8gctZRh4yWw8aU5wjP4fRva
t1Lt1hR60FLUZJk3U8zBvySimqIjA6AJkDdgdwcwh1uprfeFRF2gGe7tJAIz9gVF+TDHGFedmPtB
dXw+Zbu4pV0btBEkDsnP6nprliSVj00jnkYO320xkDqVp26Pz0V2HiHPHuJMO4nsn7VLj+ZDGP3D
3t8XmIX2xIHZQQD6cXz62fOjxoevG88Z2xBYQntY6rsSG2mKjbRmBuLYF8wvxhPbkb5c2251MEzb
8KuX2EfQiztvu12fqw8MqxkWiWo/NRC8dEzJJnuTRXF73AjCGQ+O1u64WijW9JHI/Tv+9DdU/Cfm
NTzbE45GjeFCUBSQcIuwk/HQ4Y2ZWMS8G5uOmydlX5uZXvm1EF3aMXJwfBkVZsDNNFAeo1HywBF2
tqLlqS3OQ1AsVeAkixw314dDV05bLjyBAUZkFg+8ljs6rzzOmW412Fmw2XYjOzm1Dml6eZPZUYY1
sWvuH3SEHCQvls3Nu7nveEGkgxb02H7Z1mw0K2YB2nKHfpey+Ww39B4kN2tC1yf8reBnruHmx+ST
O8CmIRcjcHOqw+0aOTtOfCWRPT3O8UB5TV/x4wuSiCcxzZsKgXv9Y2nTqcBPrysJZiadvLBzmDjB
0o4vlXlYXZkayQ8iErJG8B5adTLvhYPssXqmLDYHn2rYuGJA47Rn5LSUS3J5TuN916iMhO44gJ0n
UxjuW5UMAec7U0rRvwqiD1OgYF6ycGUcNSgKEZxWw6TEhNIa7k+ZQdjH5AMtb0gPAiox2x6CZ+Mv
hfCiRXLB97uhpysR+DDw/mV5abmiSDl+Ku7m+XBZP806pr1wpGN4vmGu5G90oMSrwxSkVFsOmaMx
z0dO2764NaNxm0w9mAr8HCNA5oXVBOtaAqRzbBzLSmCP5VPCRoNdfjr3m5FIRjs5TAmLK8XxCzjD
JKq/hhFf1KS/qJhCSkwh405d0mtIYXI/1rs01S6TVF7G8G0ELDlkNZqSBq+b+vGtgZtgziw2UHCW
9nD4WeVarj0451GjSjGxfVy+NlFrs6bJAiYCHPIpVm7pnF1h/8llHSQ51W2iDjjki8W3AfSNLASV
iD3P4tlNCiXhd6txezQkl2otl1wMYd2E/1LPI0Cp9BKZqmtMn5wbUN/q00TMbJjpE0fQZ/pggjpn
4N6NJ2FFv0CoH1lfMV8P0XeUfKRE7kbsGDhNk0IEoarerPprkRkWquxaht7cXYdGZ95J6ZMlbsL3
MyRzydMqZmcG27Plvp1l1SEnSK7tqnLAWroyHfcTlIKV+jgyUTKuRDSoGtiNVSQEGKYIQXrKrIN4
XtiIux0E6089AwQim541eCEaSNg8OqLbdfnuWN+qZGzku0jzq6ZmfkX0vYXtUX+qTKeW/O6QNIQv
1+KjbHEXLhBhEUdW7MK0UQhhaX75K5PSzWi8txI1PXNxNdLJH+zWHxr2ejnGVetWg0JSnJjcSrNR
Yfi0hXSyTOfUtIyKJLKKX0q4sIoTlxgI/G+VdlibDYXDmgW+1N6Ylu3EZdjYZnN4dsrsTIStYuNk
PKI3pwtkm8UAGUApvS84opi9T7b9DzHAsk/McKc2/w60ggIYUgOBZhDkMWKXJDXbZ7s1TtQcuNPs
uJpSnSs+0NrKqyoo2xzlc0wpT6ACCnIuGj1zIMfGSYNEJyjchE5JaXDRhD6vIYF9WgyhvLHBzTCo
DnhAZQnpMvWzBrSfQt0Se/wGIWzsM7aqTLA81obybI+qq+xl0yCQLghff5iSBN8qPmoSGhcIorSd
Ge353tGj0naeKuEFl+atHDo8Zj6SRL8YBjYzgB2Z52QnnBhXi4Jq03xmafzsBjrAp4VeNicIN2He
g31azlqmuNVErAJCHCFjsjcqfUrkpLtxPsCHXHgSKItzKv6xj+q5/ukEaDQMyjF+LawsxbiLG+w0
0GOnYmdCdAXDTepAX3Oq9gXAbsukkIr9sB0oP9F1PoGiIvd977nZIKKA1reQ9izyA5QOHrjv4I+Q
oQFYpKjAyOvVue+n8x7YWzrEnyPQpOoed1QvjbZXGo+xvpuYu2pd8bXhW4s/uooKKBYrWGUlk83w
6plTznIJvITtQsMjWf1bpsHDNMNXbc9PDJIKtLox7M/407Lkh1kipCujV5/Gdcygo9C7NUs//5XV
6fJ1xJ5Y2b+IkqC8dwcDUWfUVL5XBC9vcQpVlUFE6JJPRXYiHjIcHlwDuMqhB3IMEuluyBSzeoDS
jA2TCw4rIxYAC2TsDVu3bdV90wWk02+y9akp3xCtvkwIXznvHZ11mXUC852bRPkI1S41aEswbzN+
c67sChPd/8xqY/LWRuFWbSbMWAea4RO63dn/hiyTWvPS2cuVgbhS7o0xsAPOtzQ9irWet/pZ7hzN
jaIHcrg8irzdSH/XNCujGNMHS6Ml4Gs4xj9Rw47V+pXZ7M5Za6+WWmZ5ikl3CQ49ZyVvcrcx8ZHN
HWtaiEThSIokVPB42eIinO+clXVNfqRE2s2Qdos1P8K2d1V8GbExTmzLxq066dy3+5Fn6tRBYRUh
Qba3ZPJkufbK+gX6oq55g2M8BnmA1aBQZi7iBOBDPUil6N5H6b0o9l1BFog/XfUXyt4WVw4EOF4x
+5KzhoejTYNIuflpo/aGHdJ6rvzoKT3bwzZJuGBm/D/E5icZXoMK6guOuIbAKNM+5MZcnSc/5Gpl
v2bkrmabjrXfkg+nhU9yGg+9tCpOadhe2DchIW5lFA0uQOxKWehGRJ4c1gy1R/5nb8l0P5i0LBC3
28AEpUITK7duBAqzZHRxaFuepxNfX9K9NqoFty/Wgsk+d2q/zwKT8q2uh1wzO37IBkKuvjNsyY6d
3tJqp83wAygDR4Ere5f2cSA/znkyLkmfU7Q2nAmun4tecSFELbCYIsVz2MyIrRvGqHMyLkq8P6Jr
T/DlySdgbsh6wh4xcL2Nzva3G3+U7ho1XzEOJN3Y1gM/G89Nn/yJ2AKVIme2EtecXoDCxNoZGmdF
2Teq5Q8yxcgdz+U/Bi4BDTRj/7cecQQD1km0J90VpkEwl08yf8WxhUWZvAP0FTT4hZNXq2x3kZ5i
2U1Th7gP2ZqHhdRiFXdZagKRHusGWmp7M0Fz0j/edsZFeVgmlzV4PmTxj5RnKG2AeTTFHlsFOW18
kr7qx1upY/zTCKp+hnw8B62CsHuAkDlJKhdnt1UlF8RY2P7qSSiUu7+Vcba7y8xKiN/F/8C4FgSK
ADwdW34E24n/vvtYBgrLPo5cnlY8hcZWp58xuJWuHduuXfTnjvomgXvDoiBmZtiGgCmt8CI3hbWQ
pYGw+7uC81HpgaCkPrIfD0Sfkl6pQ21MCeAADMtZWMBQbcESlhsjHJ6LEz5iqXoUUnUeDRTcLnBC
cVts8xI2gx9tdezHVshw0a9djW+z/k/Ov4ZefE55vu663hwrf9FQZv0Bv7qJiGcRktinGmn/UN5N
RoXcxa65BSgu0A/OAqtPnLaU8xB8pNmVHPxkcVfGCD++WhlP1qTth6F4alH9INjTXqLlIzaZqLu9
nGM1+7WEVwoWDzNLuOhqNgrdJ8klnzpfKFg+CnlbRFxvR+BHBnZcMKKhJxOoqJJnSaPW4rGAYKGY
Qu1gUpmqeeV/wdLiK9kORPjZNkWRi2fcbiWgPQvTIylxQi3amB8Zg7jwC7j4WLxoOCqLFeS+XfTi
vaZ4hAbH5JHhHQklPi9rmhA7SaYjFKPW/8N0ldvypvfXLU13XM8cCyUNM1GmFvtx9obq3zCu4gdh
HQ17Ki2BuvGe66kr6dz91yHYBtia387tzZl/VecGOfeQ9SDsd0I1D0aW8hQBAlFvks9OaFe7m4Nm
q9GqlVjKwVCjI12XmMF2TWftT7KiH2WG2nU320VPGiP7KX0VNMeXHVMERdG0HgVbtr5Soriqwi2N
QbovVqVgOFptcVLj8MicygjndkfVwGJIOjpPIHs5PYxgiMicQwY4sDROeLBDxDCSiyr463WYskAA
s2QmKDYcVbU5ajRu9Vy2eaUJOY7WHTAgxq8EHQ0qamxf4SQYt6r9kiNnl8iPggCngG6YXKaYEl19
4LqY+hEXdsFt3mGIGyk80XBjq/uJpSoSDpFCa7fGANgYoRyizWb6Wa8PuGdHQl2gKiIUTlV+pfEb
SUowRSSHAa4cxmE+ZiTwLCwBE4/f8Ctjx5Lh2MTUEOHYxgQn/jmauOcxon71ImENcUzx8dsrm51T
fzY8L5Ge8amtMym+kgvhsZqcT9dec500F0ZTDTpmMx8MojcVtg6xkvCOVtf4Ec9kodxNauqnr0iX
WdSRG7awn5VU1rb7rnY7ypm5MtC4SWQ3TndT/5r6YWMR+9ZJd+2mEZGxp62c04rI7MGG8T4C8WIE
1EJw67DNsGcy3iLOdvFPm11oUNFmJkP73wScxBYn3M+s0TJIN9MNTxT55HjBskuZt9jER4no79di
WTspJjl4zHn9MgwWhhbojueAoEl4BpgvHnLVF7owqngCspdtxYo+0cHUqNUzLBfPkYlj4uXF1wbT
e4/c19PghZLHHrqhuijkZ1s4djY2KCe8L9Y3kAIlnk7NRAFxGOREr8kfz3ddJmIGBqXpjqj2sV/A
lovITEhcQiRaIkQKHOn3isjA0dGRsuOmyg6Q9I/xyG1CdiPBGacOhCTfW5DjJi5TYne81saugaPx
X+JdACtX7EOaNK6xTN5CLLiVh/OcE/5WuM2zIs466KY9W1mMeww9vf2gUDDVKQSU50PPbhhzQgfk
LMb6dUjy9rAgqeW0PsVs5tNVlJ65AsgFJ4t267lkTjOwbipErPdSfpsZrpX8OykmuOW5JwGVENhg
MfWM9nVR/i4RLDk2FjkJO5Jb2qh5M6YblPo132ZxWVS0P+GceCmXqGb6SNM3IZxt44CMBwKm8TtY
KNXjdYzlaweipF25qsxEca5gpPm0Sm5x94iP6sBnUmz04s94bslFQYEKxXiQQ4C0L70pzhpmLedV
QyEhVuCW0icmBHDb6B18HcP+bxH+Q5QgFxFzeajP0DRdjtuN4Q4EcWE/Zkt6o/L9VFuvoX/9H2Nn
thw3kmXbX0nTs1CNGY62rnqIeY5gBEe9wCiRxAzHPH39XWBV304p21RtlkbLTDLICAwOP+fsvXaw
LuJsrl8lrueK2LeWO7tMhgW830VD79FAF2SUCXKCstollBb4bamcadut6GqudZTZxVPStGsytmC/
YSYCDggTSYu/B86hGcZlBP/uUcXIdY+CBAD3LoQY3nNeBqbzft4fuorEFxC3eCB6zggVX/ag9eqy
YNgUQKgygJIMd0MO0AYuPZKW5LWDnEX4AePqMH7G3tLjtXesaKnqeGv57WfupozRRchsY4Q4yl3X
2uUF68AM5EVtMSecR3AClTg/V82jPo0xsDi1rbI0kyU2+EwLd22CTLcMMO8zHWIVXo8UXr04w1lg
fqwRUzlmE9aBK43iK5/3irktEBhp/fYRNnRHVc8NVyFYsRcqtn6BrZ9Sp6wnWL7cZBL50oer9ns+
l0WDKaJbi5QTWhYggzo5tPppsAuYueGmlPco7B1o329efiu44Yu9U507vz52SXaIGJvWLzge5859
UdU7v2m3titnCfI+E+ME6Ak6XRJXlxti75IUlxaAo1S9Y6QHu4ZjW/sLm+ZZA0VuTn9mAgvZjMiU
sVl36n3r0D0QxsKnFITxA6PGWnrRLZfkDKuL+KP+0ZQOi6z3GgMXsqBR5/0xt9szI3Sl3Wf4VKr0
HeVE84DbNk/PTQ8CNHjQVXGBg0m7zEsgzYcHPWQ7zyiZosF11r27a3HzdjtmRFm9SPEcs8D1zD5Y
YH0VpeOwdfH2swuv6A8Z67BZAYInne0ObI+GakE9VWTyMaePKLXoxGHJ8tZTbiP4tgiMklRfIopm
zYRZy11muDYmY1d+i9FN2Hi6KbqT5k7yX/kPF9JH/Zb9kIl9nJAZg4bdX94bs7HZ+OxmQWmxIDv2
0kkPusGGRy4nBAh6zU5AN4asswkOhCtj91XUg1pz2bKRnAQKAyS4wG8WCngNYw5GZjOC64lV2jx0
TnwbZ0218JXLwLgBOa8OA8qjZ8OPTxioFmTHLEjFulffq4YdHrwNFmv/g3deosFT0dOEKGlgUpgd
E2dEa73E2IJm9eYTqChoSctjXoJKFd6Ja1lBvn/cs2mem3DIS+3Rr2jTwhLxmD8wADum1j7IjLme
TH9Ymbrb8V1wYIK5KZ+tkEIqULaqg9sAdGIUXAUvR/pQsTqW4gFgUI64HSd1PeU87gz/NeWiMNWQ
XnK+99xq3kR3DvVhpQ07GnATlCbb4SjRsqPxJvFU2AZyp3AZ+Esx5043SepLG//gN48wxp+81iF5
nSFaNe9DeIRGh62U+HCDzzNWgFOd6xiGc2ky82mezVR9qrV9KekmBXPNVwCC3rsMkLtUWXkUJIoz
nJgNZ+0GpCce2Fo+gHe2GERpLZ2OF2kzPzGWSnp1tjyAtCE5u80x8TCMZK+jfPDDFXOoz+klK6I3
FAeFRBcCOpA4jwHXbJcCixtXCQmmWonnZoE7U6J3UNU5Fqbe1Y69sA7MPaJg2GGQ3yGDwre8zKGE
dczzR6NdZrSBQloVoXbvASQLJmsdZIs1TtVuYgQ6N4QtPiul6oJZByKIcapRkz1WXM98ZsNmBul2
VJgGc28Np4KWVKGvhVsRxphtE4NIpPHILRQdpsUi7od9IXAURgemWZhDlzWG59IiV4vOE9KYhB2h
OjO6m+mcuPlSfgj1c4NOAOr6NIK1j+FjEW5tC3uHxXZ2piAYE903pdhoCDj7U8vL1DtEAymK3Ujd
J9bcbqgt2mxbBw+JvE/7s0nf/ohIqtYO/dmRd4O751YcGXgmXDM5h6VzXGr4YyReg/xbBHpFRh0a
u8XY7nX6tSSewzhaotsJKCpkuhQOI4EBPNWuKa8qEAF0L1DZ1FOJOTDJrFMDeah9Ghywh4xE9ejG
/cptQfu5Cp8wgu90Q3BLfMvqYMFxrNS7IjuFrlgLsBAshj0C8Iimn1+GS7WFKAsV8bHtbmiSCiD3
XtidRjR4OJZKdsxNukd+D4AqwsA4S4cr0uaxTs56jSrjKeXirAHKSQ90l0RXDUOZRpGMbpx3/0Fn
YjhJe9iZht9TTO0uJMIJMDZMUC3ctuaxKeXaHpBfv3rvkpWVZzhqbTGDVtSwH7LwLvCBFRW9zoeo
H6SL7Qy27rxATxkbhLOlbyhIsdmToSBnAZkkBolOTP3hXCEdavjoxogY9o3oQRtsIkPmuNwVzWsO
XZBd1LOg6imGclXRqAwrxtkqIUBY75mLwIHzLMzTuQ/Dl6kO0RRDdBw+vCw6GBjfOziz1Kg2cqbI
nLnW1YnDxz6wHlr7Km1/F1XWFuPtVqlRwl9hZICQSuaIZvpzBheMPpCP4GuAzmnHH2ALawEDjuxD
HtkUHSz+BfJNRENMZICP8DANGFvB0dRsc77n+UmGJvOwDmRPHw9HMT4oyiKnoUXeZtH+qGHYTvw8
J/zOjA1v2wwxlojpnwXqIuFESLboADoNtlvG1LCkycEMn8g+wpBbdVMXOEjri2O0d+AmIDVwbhjQ
mpcaC8hAVS2D84g0Zrqjr7rKg5Q//D7mNIfYAoT301YuhAM2sAEa3PFoJS/IgUCIn71ybtP0Kgym
/eiGkrnOLY/GATfDuLFpqeSI8+LxGoU6LcCnavLV44nCWUzF5iy7jAJaWyfY5Uf6NiW5JSNmeUFH
L0sh6Ebrls5US+fVZ5uHtogdj3IfIuhQ1L3ewz5vQFY+GCZGTu+NBKlZbEIjYnGFzwg6xm8/0ty7
i4yW3PCjw+/JMQ4Nzqx4coFR2122KoN6lqbjwiTAJODfM8KVuE7n5CW5iX1aZPqTXubHDm+IbtCk
QWL0zTSQpKTMSZelny9s7ZVYb2q6BmFi394JGtI1ibr9D7E0cPxMyQfbkVvpyUbcNeKYB2vBVHXm
OS96hBOMPn4b/qiDZu7h0skwW1NdoO513XIXlN2yFKDICZUD9MGeTT/h5XHZoqrMqjt1LuyXNMoO
dsUc5V5TbDx1cwZgTXfQryqdO41hq6OumOBGBLOgli8R1HD61e4gLMANiHCYcALj6BH2+Nkp19mo
lbs4u/QX+i/1WC3YwpJ3R8Phe4f9mh6i3h0mxSXp2CDRNJcuP60xQJktKFM3OOm5PctpXrJCNoQj
pjPINLQLR+lfFYJ6HGnuUPqhGS2XGQQ91LfUMqSHDliwuSBHn8H6sQaXG6lA06DU0eG2FIbSjEAq
rs2sQQy4szAGIvFzBspO3aswgZk7zBh5/iI5r2S8dVTUzhS7jUbIJDOJ+OGVHMHNgINT3mwatoOx
GdstZQflA4tQphC/DPeGJy1ct4RUVQEGsRqYShpsdREJUsPUJvgQpIScWp/JZEsCIoou5Y1IKbpA
DbyrGCAbvh0MKF37hio1DXEJkOfWsvGECMu553D3+6b+qPhnQ9cnQqMAifRaoMJ2of8HvrmI/QGn
PSMU5816cQh+LSsc5PghyXdTyJTyQ3r15N2NaLhH5zCk7j52xQ4z1jbgcrw3ONudRvuepkHzaEyp
APDMBXosAxID98AoIvDm1sw89Tg4E5Rp0vymNPfF3rgIBp4T2Mvg+CrhY248IVU+QUKgwdG+6nlL
ZleIaIM+ObRfpFg6TebBzR9pZmQumakaxExlKqF9MAuFwFfbszHEpSnz5aC98tzZTndbV39YLE5h
f4AfBZLcXHejQaJTekWGalWwFnP/UhI0WnHzaVGzNeQDvqVnyYzvYnErdRwRS78Jq+CY0rNxLqmu
76fVwgnGA0oGJuMg7bcW5WpKUCD9opXUXOKq0D4pBFWmKr1E2gSoqLl9M99a2uQvZXgFc40cyUjb
+yYp0+HZE7SUjJQtLICQcBD3kQ/Lo0nYpnlzgQaz85bg0EHRm/nWycx3F+22VS+G5sNmR2ew10tV
2kfeneAXBv6wDtWSXuN1ql4lB8ABg+Pu4mo/5QCGHDaF5j1dhlWcPMcEJ1csmoPHtiK6i5yDyUJb
tkuDXSNOkJ065SO0zk6ymgUFQrFE3GlmjTFBW+khUNIRX4/GBFjz25T2K/3DmL65xzJjXaxaMRcm
67IMJ0GuM5MIpODlzgMDNWuM2qo2828WK7AVwsUg0iKqmDtOCqqmv5cs+y1tm/axVN4M5a0T98TB
rDUfPBJe45Roq7ilXmFhjlGrGsaRGmKl2ezq2/SamwoBduZd8CB5P6B6jqNH0DTKcm8i3gP7op41
nmzeTaI2H2AsA2KCi+ai9+YJ/MFeKNU+dUaIlDRCDvQzfgQ6yUMcx7Eu6KFSOtyKkJ6kQ68kYI7P
cuvZWoKiij07FvMEvxJYJ3N2KSlIVWaT8Hfx40paik0EE4WOIob2pfJNZRnHQ6nSiOlmFjEjNRQf
yhXUfpD5wSXYbPcan9evG2g5wQcA+ZwkE2x5F50Jn1Zby9mPUop9G+GXrWhBWeolejykYw91kFl3
JM0bG1laBQNqtNo62bOwgCSE8bwrGLqCNSh8pEvowqEW9oW2dieg88x8TuCGZcF94oKNANzjesP9
yA/FD1Gr3rwaLbl7CshDS6N+bluHgCJ0QFMXUrY67FoN0MBtcFLS4tyK7oLCjoJMXw0+5roIZANs
9K3Exmjp7lZlw2TDE1IMNkbE/fmE+9Q4GIut2Vv3RhncK1l0Y+aCHnA+NMOpBBlkWePR1BBkUk/3
u5qExaziMrXIXQnoZcEr1op1KYe1yB0Y72wURc4oHSqH+qzjrSwtdTNs0vFH3Ym1q1lHO1ePlkev
QmRHcKcMGoqDzb0/3YLGJSIiTR+rrZiShJ4CEsBYftgeOcm12BSod6tJkNHxrKdEQ8YTUEY7MBkV
bVv29q5QfC5g0vGSrU+AoODJ0APlI0W7RbHp6tY6ffKWEoV0QFpfFZICjrCT/SwbadCqXzUrkHbU
aPmy87goGTnpSLq0Aj5EWWLa3dKLv9Dc9kaIcGxUJlKdCJ2TmiyyiS6+9IezRccfQ53Euk5Cod1s
nZvTGwzOsr3I9jYtkqlnHTIzEihZDiUj3ALfjOZg08au4bYLbBCz3v7u8GM5pvCFB7Qc/0kaN/el
/ljrh6ZCIkLNrz9SR49oVRnAdCOhUBZ5GJK9NhR2Xd9oYm3hHUybcN7LD69TH+zAu9dXeFAu4InO
VayfoMm1+bgLrQO/k43WeGp49oj3mOIpHfFA6G+kqy0DbriBVE13lxjtJsBK6NJS63qyWdyl8g5W
EkbCYsKc0OXFeXLUQYw6EGfXhnspqXnAzoDJ+ypykUrFQIGiasBa08k91x6rOxHcqnKuk5IlFq3K
o9AJIAoW+6RtDrFkE+oci1492hFcw+8jUTDFAYW8GZOshQHdb2YlY2F14fvRsbi5jYfMj3wAjkjy
iJ9Zn/DCesao9fqVdA0/HM2aLgu58k6zsHJroYLC6vlfqH/VAtJXSkY0OFJq6YkFSJMutCaBGFDo
NrkaYg2guKPv7LVXEsUafVg30AqUb6YV3qqlDWKhRLve4sVUGDKairbXBWSUITgEXnxoEK2AcCLw
iSYFc9TngZW4wfrbjN8zHvtJSz6fFt3JPdvZBmEq2w8SfWrOiNd+c1DdhUgAfHpTVnWRWn3FGbVO
h3wntAQqvdyY49GDuTxG3+w75NAVGfeHfgWGlOzM02hgRkV+k2nF3u7aPT22c0pmWyHFKmkBBs1Z
J9V9iWRQkkBM29LT7Q0lsP2AqEDT+gUNqIxmopkURJsGcxfrfYLDqSuUXcIKvmhfEoZmbDTYtdsc
tebeyPbqWzTqR/pMMeEUaXAlCuQmU/VB/WEM1hlG69xqKWhc74LzZt076VzIFw8+Bm0jG7614twI
5CmonOnIQDeasYWari7CorDq5uAeNezsSbxz6tc2svbETkBD3Xjg7qELKTw8pf4xaB89PcYSEmvX
HZ5CpT4G9l7TXjpipymUOtxngvY2xhYfuw1SrYIXawLBzwl3HMUFaWfodbMXL8Zm0Z8o3KFHhhLl
PSzGx4CEPaHRPPGPFQnzhAdip7OqA0epDvNL7fh3WlohS6q32ZhcFVKS3ogV0PTZiErQibV14U1W
zWYj/dcRa6+hYQ8EAwDNKRZ08PVNS/SKmH1NiqghMyCSiHLmpMYD1JXrROnA2prridZ8spSHcdSX
lsghDX33CIhWGV0zy8mCxSCRZJT8/3EF3Go9wEKP32NNLOOuWim9OftKnH3sOKVkwkN96YOK5+i8
R32/oLq6FAO1BNjmhNmHWDbZd61/t827OsgWDUkCxMs0gKWMizq+RUs9hq+MOq1+gMZt5OSErNQS
SP9QrJmU4h8svZkBEUnHe1kS57P82g1jPIxmUCICnufMlBZOdq7p+dIFeGyH7dfcTvuCLkLNDRtx
eajrhPmnYXVrbzuTGL66rmD2jRpuKo2HTWvexSJaeSbdzmT7NZCoutyKx2dMhufI7i1v650M2w1V
qEMukIG9iLOBYTy8IowL1DubWR4VnmX6j4gF0L3M5HxMbDj39j6PziER2zym6PZe2SgbRbJuzG+O
l11wVkkPmYtGYMQQrHwebW6Xz4q9hYkepazkOwngAIXCkFOEOCp9pShHhKgGOXYxC24pFhKabk3q
MSVLDG5gmvJcKND3CYoRBZNZMijI2mm3LTUIHa28hBSOcMibl9FRIyREKndc+m6YXAwMKClkkbFc
RcwaEu47JzI3eTL7Glhe0RQD2afY1qMFu5KHsMOMNKT3ToeTwHMW/vtIiyl1dx5/JH0egH0YY4zR
4aFu3L0kb1c8EKjGCNNtylnU3ExjFWjsOqoHx/6A8YG6x1+xI6Fv2xuLdKD56s9hVFL2v+v0w21P
PSjjsxbmIIRDhD9I2TjsOSIDtYd/YrTzoesXBRKHks2Zw9kXZL9Qb5FmbqorHy8w6Xc26XdVVcy/
/PEf//ivH/1/+u/yQvvel9kfWZNeJHnT1d+/6Kr65Y/8n/9/+/b3LxaZLK5qM8nXTd0xTHSPfP/H
6zXMfH5c+1o0Xu+aNfWHx0gmOLiIhRiB78ZbKARBOdqm/oFYBImfz1JpiXOaip3KA0Q26UHY9mHq
HxG52u8VHg0GmTw5F5MzqRzh8WuEyqvR8NCq1LfWWTVRCgfq2dAkTZ5tR5ih+0zkfN5eaGKvx2RK
qv6wy3pDv+vos3lSxKGqdAITml1fYKme5Nn9yie3tyoAuoGtj6lngoDxUkXmFAVtx+9g82PH0Zrr
cZ5FLy7JLUZ6HLg5XUGIyxIanAjW3BRr1y7XmLfWxXGc2YWLfDk+9bVY9ooy4ySf/CWEVYjcCydF
8oN1Qx2dFSSXhwpZUd9oW7uQmPmcDUrArsOZY8KW5vyvXMsg8mmRly2RSXjWomqR0INziaWR1mlE
JinZyuupcmdn+a2D/0r3kc06+HqQgoids3ylsf4yj1qg4YuJNR2hLqDR2fkFWh9W3DCx1kY2MiHP
b23CxrrUbx5dFSJCHX3jtNom8buNIJrKSpONJjF3I7WIwPBVa0uHMpCQdQXym8CulNzlXqWR6lrL
AEikOnXbMM0hwIRgJO1tVLe7PJ7mGMY+MIZlrDB5YdzjqC4JKZyLeH4LF1naXaR6jazJjy8uhWJd
uk1HzjkjWnTHI2Lkzke1BqB24WwBGC/2oI1XVelvgvcNjVt77HZhFe9khgwZyixle0HDwsF5yKBC
ZMEuttLtQm4wUVfAeazkOiXxfN4S//HTPVF93iM/ZD6UoR/Uv/znP44hpU8lP+r/ml72/3/s5xf9
45y/Z7e6fH+vj6/5rz/50wv5/f/6+4vX+vWn/6DxENbDXfNeDlemWEn933fv9JP/12/+8f75W+6H
/P3vX37IJqun3+aHMvvyr29NN7umiT+tDtPv/9c3T68pr9vWr8nwl59/f61qXir+ZiEOdYUQqqqa
kDu//NG9T9+x/2ZrpnBd27AMzXRNzfzyRybLOvj7F9P5m+pauurommlYlmm7X/6oZDN9y7D+ZgrD
VSGx0XEwLNf88t+f+1+r1j9Pyf++ik2f40+LmKNq/HWaZPSbVNXSHVP7eRGjdVKMtSvYc0jDRTf2
MuhyisXoetzzIzavLD2UjnHPcupkDg7alC1YYttrpzGfhNqRtNndSlKSx85/r4oo+DfL7K9vkHGv
q5vCFDgVdRv2HQfpz6tshAfbVUNjmAkbeXxk4rd2MqrKSNUSZPc5WWe6IhCYD2IJ6WQXyOhHxTbz
FhY8UWQYF7QPg2lSSQR6ao5UuvySrQSy86dT/r88ECxO5J8PJW9QdSikbEszHM6dPR3qPz0PEnU6
g9bUtsHA+CJ952UMQFVKuyKdqGwauFUlmgUFQ1It7KfRU619NaSToo4QC+FLarRAZXjXmFtOS3Zn
JcnG7MZkKZt8+FayJun5i1f1+p3DZv9aG/m9nxuEOTeCBjvewXBdu8P3gr12kDTetgKwZRO1F2YL
Q6mas6ieVdO27/siQgyuxkfHHMQe+SF5LYYPYDwtqbpYdJZhBstWbeEYVb3zodSiueBuYUOWCbRr
yDW7mxI17FyScVV7bnlXN1Gz/P3xnC7/X4+nKwybW0aousEV+vPxHMk31+quZM5OhF3XRLDi4pzu
skRiFAuH5HbP3UZkttZDplE5WvcDusNNpOEZpjc+3Dmief437+mv51gz6LkawjZxH3Hr/PyeihhP
QZgNyFULE+N5qWCxHMfHvB/rU1eryhGxkJ+M9rWN848RY+68TNrhWyrVJwnOb/b7t6P/cvdyyZks
TWQYqKqNU8K0fn47ZRZWTZvCe+1rNV86dRAcU5t5ZkeTAvuzfKl7dOQGPUvitjqbfZqZQkXsM3Pb
e0X+ootWw9kfYW4FQSkt9UVgdXk2I1nN2gY0RG7a+7onokf4abJIx0insoph0bUmgeIpDegur5J9
ZsTh6vefTfvroRaaIRwWQddhAXJ+OdQZ9saYKr8hSy9/NEWpL+jlIsUL/O8SPXhv9ASCp83wILxX
NKkxrW5HX2UG7ZZUWuXi92/H+cvFKDRTdQTDWl1nOfrlYnQHppWy0vj7bpoxumu1JWrL7DLEsDRN
Lbq4vW9uf/83/7L2abrDIwAG5HQHuJzon0/v0I5RxGIDkklmD4oVs5gQooHuwORWrAew571n1ls4
EmCyvKy9NWPpklpuhKjdnq3ETw/E0Dt3GDeedS3wtqBBIyYIwvw3q7Q+vZP/2QvzmOLYckPoBs8m
0zHc6fD9ae3LBg2TvUme7ECb14+pY4peo9mvtS8VwilSgnKlWhddbjyYMl70PuJou4PvGTXNizKN
1bPKhOI96k/CIw94ZiUx4l3BHVWlxq6ByHxS0/IqWnwqgawYYLnxuc/7R7dHRWelKB2HWpNPgwk9
5/enwTZ/Pfka95ZlO7rJpl+dHto/fzps0mEfGzURdGXsbhXcO11tlJekrpR9HWK3KAaH9Cs9u1WK
9A9CwXyqZvk7zkz9bvoe8Sfy5uPp30tHBpDNEAh2QU5mW1kXGECwcxdGcIul/d4MSMydlgTVAJ/W
Ki3bnRK2wFetUixdRT4TbYHDF25h53XVfUuM0Rj3ey9R+wdXJcCJJmJPazmdaJRmw9bX1kd/7rmq
tSscJ7ulnnHyhgSHi0eerqF3PDctjFuBWrx8Prli2+8XqC+V1JMH6ft8PBMHU9tkxn2Kmt/1jYcE
JU2rGsFRpo06+1zjSg+nTTamwDu0Lt7AQW13gp4SNGkJUkoP8m2BAfxWMXURCqZPQH9k6BSu8YTD
BBkCVI28kDSwYmc8R16OtMbWN7mMXAZThTzljTp1M4eDGeOW6dsWkMxQOUs/6kvIpj2C9C7wj37W
1POh7NyZyh/f6qbh0WM9Nzy5t0on/GOuX12tBvmgsiCGOb4/WSaYEfCxbKnLAuzLZnRqWwabIsT8
104XXz99scaJex5X94ws2tno2eoBr5hNuIaJyL8uCUI2FcbYI0DBfT7oz4pt0CxPA2XvZrA4CtOD
WWKV7vnzSzH2tEs9NjT0LxCHuP0Cw6H6zqZsl1kYOfxv+GvkXeqqYp/aHjGdcdFB6tAdeEQigxPT
oFX01a3QWQF0SzeOgUdktJqj6azNd9kaxUsj/AjqMWo0CTULN6Oy93MG+8H0bzAD53HWSJDCL1Xn
pveV3jXLfy4wlpbSzwtxXWeDU2wsOekWLX0RikJ79kUA3j4rgRGbNTJ8DYZFnGf6rg5hFTktNAmn
Bm6uDMkb5vHyTmB+zWHidtOFnkgzPbsKemLPoMNftC+mya7FcBn4+mpV7Oln5YciHL7n0rDf0qxY
4hM5ft4IAsnmlWCRQEqaTmqCAJNLuNaIvFI/N0KmEzpnxSf4R1c68mta7SHyrZTcTj+bQwnE4xih
h/K9y8gpjEFphfjFpQfCo2NXATWN+9IF2zvFo9hgeSjWCBrNzCze6lDLNi7BO3M2q6xq0x7u86WF
Yzh3ivCMjeYH9oROtBlV5I+h20b0eGHwysKz11Idn/2gBMut1O26T7h8Q4Sgu7GwGN+4vsWPOS+5
Olh7JJfS72IQm3wZAgP2S4noxweHUDG+vn3+bbWmkZDqbcE1XIdrJalAMEm0IeDLR3Bb/bsmzBzz
mG+TfecQfyiy8oFnSj1XMahhkuJVmVZa+8hAtYah5D3UxRSkqMhl2EU0rCQ9PyFrb/O5YzCwUMwq
9B23dkxnOEuYl1t2fBwdWOWlPuYghyUk05RQlQAa0Lwtg11tNOk9pOb0xmSASSw227i19p+fwG+a
m1uhucZCe0wVcE6hrTqXJqabM4J7ecwYeDBS0/qloTc/opHM26ot4QjyWJkg+fsms3Bo61k2b8wY
n66PxNwzP213Mc3e4M5waALILP3uS8tEMzK8ENm3NatyuDRVFB9GJSedM2BiX6EYLyS1NK7gk+up
CRMROqWRVxNAG6rR1UfFGzcu4cNKByo07b29i8Zh4/3wSf7c5mHunEc73Xl5gUAtAgLTtt28B3e0
aLuoP8cDVuNOnUxOPdMRvwsYVJBr1PVghmJf614+/62C3vVoDS29r22iOiNRkiI7mQNhlP98PIqs
sumXguQJnCxc2WPa3js+NjvDiB9yNWyv3H0vDlbzVTH1KoyQ1krk6MXKRMa9US168ficPUSOfHE0
CVIiVPO5Z9Hlb6mRsajyYDL676FlMhYFx03COJLM1nS33DbWPiw0MPQ5c/768wEf+7t6TJUdpVGG
c8Uqpi4m2qeox80bBrDN+2xC6eRrPc47plvxR5GOSFkjAiS0kJYRqjX4E359jRWQd2yMtn7U6Ts/
TllfaBVezcLCEQlV6dFz4u9exVJeE30gLZLCWyPLt0GDv9bLy+CmKXj8+35HTnZ7b/cVDh6mMFB6
3BS2YwBJ5VuonPumO3myuZQVuHxHr2htmWqP5QS/gdQx233WPIGiYS+dKi7XZrYU+iCyQqe7VAkN
5AjPpq6iT/ZbAFltDSSrbOKXOFVOHaZrMzKyM8Mtpr+KcbLUtryDW9gtnMGRqybBPGjiOVNBJuaj
SxyY1wrMHjiVPMRskIINWuypO6yiHTdEcwmtbLiMbJxWE749EhkaCE2Ei4L+7C4Pq2RVC2/nO2S8
5tRJi8TXoMxGsmMkxVSpzjeB08+xbsSHzy+dYfVzpA8wu4MEdJUOddNw8+CgGTnze1hJo+ijY6Im
UPrj0F2mVtkdd1kUVIjT+WKp6NuE0/cr+PTV1fJdZwW5LiR+SUEnX3mt8ZBGpLSlhneOopqdncu8
OzYRhrWN6z/E6Xx0O5/EUzSWtNrOHV6xM2/QWVV1Pt60IDyXSrtppU9fV3e/d2ye5mI6RFWP+9d2
xvgQFG58KEkt8I1g3Bd+Gl8tkMUhxPGb1SkZxB1XbsnlgwbWYdpj7Ah1CtBlzBP9XhQeM7Uymcy9
JNSEg1Ee1MCOUFuThkuy8YEpYHkofetHQMzmqcZePkK1vFWd9Bd5N+AVwxxCrDkTWjfVrnntdMsY
ScEmJWAGIlKDJWVw4IgkRc8uz0K+akB70adfazuWhiMRHSztRWVXWbwiT72Cj4fcrmKVnfeB1+zj
SMgnbuiVTf/46oXqvVtgfym9XCMfqZpWm8i/S0OD6yAyHkTcacskv/Y9xKRRdW6NH2CSm6oBTAzW
XPdBDQ9djkqg4k+wixkXTd6Aae2L8THV9HUUUimeNa8d3xATEMIEEs4c2PD6wzhPszxbyOmjG5l/
HaaGR4u/7DgKj+1PYZ9E5GZnb2zvtaBFlh0FPn4UFwWFcfZlslJoM51su+J5Zw3pMvfqEAWuN9fo
mBy0wutWVLvACOkAXscKN7Vjd+E6MsdnERVvwmFYopcuV1Mra/SFNniHDId6W2DGKWNuXa219QcC
znFwpeFD3zfPBhppYtCz+2p6GlXYXZHZiModrkiTGP2HopvpKlBIy/T0beNzun5fR+g/Dwwokmwq
JOCvLmWtZdvaLwMD16Z/YWgZJTTgP3UUzGmbvr5S5QUot/pvRtUXECrErihQfoJ1IGnKAzP++YX4
IiTVpn9XNeX3zwMehLqxK3LMPHpHgmUy/ptmx19qOmIo6bs4vG2dVfvXfpbeFSpxSh2QoT4ZgAS4
/lEfQ29TpU51lKF3MluboAHB+FmaQ3/5/dHS/vLnkVbZdP8s19BsRzi/lJQoSAJIex5AhbwW8y4P
sXC5Pi5xbLjzXCVb3sQKRGksfBxWLm63ZlWIdTDlOYOTP7SONm4agaSSDgxBc0NACckQ8+RFoVj/
/s0afzm1ru1MvRjXEo6m6r++Wd+D6YhDpZyFWsrmfMIJMwQce4iphmPDYw3iK3MqYxHWfvuAGXyW
jLrxNO1yDsRMQ8VpkUV8biJZMoPF2BG+oKdxv3Vr012L/0fYee3GzaRb+4oIMJN12rlbaqlbWT4h
ZNlmzqGqePX7Yfv7/xnMBvacCNbnwViBrHrDWs8yvBB4q9Qn2Uy/IF+TUIFx7mgQ87hLetP77ALg
vmHH8qWfMS8nBMP+39+i9b+/RUHz6wrTZTJtW+F/TIqloTJV5mSn3SrKWXFTrrXBYCkUkljmGn6b
szytRgAFyq0MKN1mlN39l6/iP4eClhCux4MRevwzgRUsU6N/GzQkY0wzQZANED1UByOEPbbOHSKI
KQuvXVgwGLldDtks7JXBZHsTOV178lS/TkK//TUjr+DQSKv/8gT8r3HV8oX5PmMq1xGMq25//29f
2Cw0JBVOUai3JXixkgA/G7V7LNk8wvZ/Bmj3PVo2DV+FgKfoMvc4DsAAy2DBZgdO/V9+Ugzx/2Mm
Y5u261sB7HOH0bTr/McLFCd15fcR9hQ760OUQPu/MwaxtjXJo56K5Km1xh7eYG9+DmHzbYpgeoY8
Px4rUVSICAgfixnAmU12GuyCkOSkhy8iUKbPCiWvV1TXKpPWWbQTuQ4eW94eBQzTOfEGI+KUj/VM
+F4/X/yo/p32BPq1irSbFvHyUMZ44Zf2yf8xxYpVZi3wrd8qBI8AmjYcwGQhdXjIkjzDmUh7dWu0
AAujsfd4PeY4+fl3uPS3Jk5DK92nqdFdg0F88rN9KgbGsjU8DHpN5FYYeU12/S+5D7R3mTR0KFiv
dvhBcuOt0sO8h6DfaKyXWBIqXQySQnX5GpXl/ewUOgfHG5xXeDWXumENG1XCBKWEbTNtd6YFndle
PtRAMNf/9KJTgi610t4qoNPYNmpY5NEK3kKHc30zpn60avxAfbvVn56u7LdEK48RShBbIcr0ro7z
AS0fx4kvsMfNY33UmVe+80N36b/S3Byebt+KaYBDCiP75NucFwDp0awnHtJAx2vuwkE0T84U/Smi
fsAJBMW4MqCZS2G2T1j/GfNP0CRd1JW7An0frK/ss6Ut+j041trMAwVgtXTXboaBTYUSEr3onvyi
1V+uJs6L0lS8R2oo1nFXqhcpwAyDqhmuugScTU/sML7fOnGnP2KdoRZRFrIPwHVEWPAMaRVTui01
uRVWL7pk9OHMLSQ7k2kR77dN4U/FMHbbYimCxkAG6zpAva6JB1yQ1k6RYH6Mn8bSUJdgKNQ9Kg1o
yY3o7gcoHRteObVmd74WSwGQ50H5wiLo72MTGEhhusp5Xebg961fYETzsfxmifiR1ykVmfUtGny1
4+Ca96pGYDFjIDt1KdKYhl8eUApY0IRrYtrVEipP9lB5fXdNGfYg4CPtSHsuRg4iIaFY7oQ9IPGp
GWiT7dV9twgLXqcKqvr//2woXTyqGZ5EQyCT6zXSfTmp4C3sR14M+EGptrLD7R8xDWBlGTJfHlR9
zXsTXnJR//YNtFC4J0l7VM7TrXOXNL2nBAn9vc+YeNPMI5Z4s3B3rlt/CXuuNqlFTCIOb7XNExOe
VTuHGBlJN+lKK978PVxnMv9wIjjvueMC1wmTI0kH8T1oa0j6ycJx4AZc3k+Qq6DFtkTyTu9eIx8U
4VWXKKtQomT2r5K93zN4o/HQDGSX0zfs8bd6z+UUcXsJ61ebeS80/u5DnPHBrNN3+BHq3it5Ei1t
PkXGROCnNbK1stBLpiAhlsiv87Q8Ap3MyaATHQWA5ScvoUPidFANuoHWZ/d3KeS3GozMSbmjeT+7
wec/TwKr+4fZs4BkJVQSaYqRxM7Du2b53WIG6Bzoy7WQ49E0zDMxzeWFW6dkByBJkMlGXp54jhFd
zci5zWJ4SuJ+WpMZF29mV17VSD737UPftfU5pl1elF42stAyfcajXJb+9IwFPaBBReBrLcWKUTLB
dfqG3MqRFOQxULjtYOHgjPdoPte3zjycWb/crmV/4JiQKtz7kzHtTCMDRLx89eUMeaGty8Ptsyp8
yCOxzpY7M5ogmhOkg8hFvYV2dGpm197cjtpZRv2WjRdKBuZ0pykgxQ1PRc8q9qFwMPwlhmntOg8b
+K09LtGeDmMIFf52WieaPLzKaS8oEnxoWovHmS+lD0N4vfy2MRwR5eTg2YCdeJcu9VmbhFfTWwDW
4Gh5eQBTNrrd+gYLSDN3Z44t8OTEFhF/mHbrYSjbvWK5BmTah3pT6C1SvfzB7Sde99j78ubBfiWy
pHzQc/AFQiG560wH26+dBWebd+TsYLbZ2SYAGVQu0R0h79Gd143WFpajsykiYooTLPYHDGCEfDIj
2RBq3NwnuddvhgqQTFEooAWmkeyMPtUQLsLsqaqJyv37vtwq9WWakxZEcGaDM+9ZLzWfTcCZNnej
j8yWaJ0wASDiKd6EdtA9QSPxsh9wnk3LIVs7afdt4FUn1wIxMNb6R+Uyq9E45I0M1yc5VQ2ixvzL
ZL69VQDf9kQFv3kyIp8wFw4AW5z4bQw3gMwwG3yI83grkhKZWYfUbtGEyB7q2ExMkwQN5nLH7uKm
Ca8O8lTSb+S3Q7d+reMF0OzTaLsFzr0ojEhYYAS4mwB33YuC/Ppbh4lAJd8Ilp+FDotvQ+OyI/oi
PtwmG72TjBsAaea9aMYP2ycJM/AaQpoxeL1P5kfcqgfVJ7jUpvJnmCf6d6Fe9DS9YCaD2pWhSa5+
VQ0rQLOtuq1xOyQcMk0zN636z0Hj/Sqsvrp0AXKdys+hFpsswmYwgY7tiA9/dJ70IWtV9GQ3JQwB
suzmg279x9tXNfJ931lZjn8HuEEXG909xS3yW5ucKGTT34FbhKfekYJQZZrI3mYaM07j3ZSaMdg/
AjSjMdj2fhc/64HUWu6A+bPK4hfQnhZglaurnWnPzgH9q0DhjKQK1vV0IPoJV6aWB5N35aq5iLkm
GrIli+Ues4tp2JctGKMMgnPupe+m0x+1ySKykpZ1Z7hxcJB0VOvcw2hZZu5EzJqLWLOVXzNHIYNV
6OR25ZkgtdnKQJJgxG31wAJZ6LhVArg4Bf08TQdT1kBYHGQe66FD/mSJloWQdP8URJIMNi6ymHXj
DldebK1sgIGykDW6/bJ+6H2cn6kNOR37KyS1W0vQJS7zAyrhHRoCfwNgHOfacrrFhBrpZGS5SbGK
bozoGF2E3WM1uHf8hvdSzvV7SiDvveTFXPUxRljH1zkZuOJdFfn0qcs8wcMdJC92INu1U6tXz2Q+
5rYieQb82l5bf28Yf+BpQUGvKEhZlgYb8Dso9cxaHiy0uJvbyCQr3gLyVlaTDprPooFMUVZWdRr6
EJt8STRJ6+nkUkU5S6CuntcG591xKsfkUFl3skB6Oy8/ybKGHRiMeL3y5TAZly9tFAODuuIdNW1x
Gj2pzgkRHF1g1C+215+MSbafJQPo2/7NcjTkhdmvz4EFcC0WkzxWScbhkgcADfKW4Ydr5p8zRcOO
Ki1dDV2QQwijqmnAbtTm2N7/322XG7jLuv3fN7x0E3QSLlsymq8g/M/hBUz2vHMXEvqU1pSvnu2q
pUulwMqx4Bi3GddEEvfesBZECc4vlO/OkZNM35175Y0/DYbib/OIS0biIF93ZemCPlHmvQw+zAzd
I3TP+GswK1Dwa0tZ872aOiIqqiZcBbHv7/DSDXdhibOa0Xi46kJ0uLdPC3v65y/okTHXWcPb2CIk
zUcLPngS2ffu2Bo7fELuY0Cs2zYd7JytA7ikui9eGgW7UrZJ9SJbkR1I5jNMnI7Ocj9YywfGunqr
Agy0wmdDRc/TPqCani522WArcgFw+GXyIw3G35GXL1IPKlS3cNqrAylt0ffsZmOoz//6kJYZKitt
tvtpGXE5YoYPPAqDhFt0HNXRHXXwLaSVrZUedw7oqWNEe77ug9B9bUcyZMBR7MkOQ/G+LNQ8IxQw
4uccn25qqZWl7py0I3B0mdpUfEdAiAXATrirkd+H6yYYrZfaQqhqRPpiJTX64+UhFNK0caQxRav8
8qvM+wjIKx/wW0PhQFcvzY4suoLZ1b9+PGyxvsJWdnD2OAG8NoHzH8hjqWFmTUL/8MLMBwjB6NHH
14CPZusNTf8iyGK+EFFjfHsdrNLAjuprPXnqzobTtzJIruH4c8vDbZTHVopJvzqXZZfeNYPzWzek
9+kk+84lV9To2sUj1uDk71qIefgDm76l8VZvdQnjP/ZAYy31zqxMHwcZBI8SSIEUTbnhLevuo6Aj
PLZTZFPfT4Vr/OiXxO+gyEHSalkgjR1egiwQb5WXfngqbI5mzXKYlSZzVIGjwIazv/az9n3sVHBO
ZMBzUwqQBYy2jkaZzodM9OyobvvPX7Hwq7/TPYw8Gmg70JTeykiDZiZ77pddej1qLIa16T6LrLGZ
coj8IcRIe9uU0VFvfBfsSTTit8ZCbr9WHtaYOYvGI6uEn0oN+SmxZf84mxydghiq2jX6bTaN+ZXp
+6yZ7xqTrd+bbtyLrF6gWZOiDyecxyq974kjkuSaf2pjLcCf3xqqRMLoQ7MIMqIugvQxW/6NtJiM
EwfiGVzKb+EX8t304e+SXf53l5zLWT43of8xpwoxV2L9AUqJwjvu0FOYJUABIYJVZWK2GBTx73ls
ksSz/IkllwHAIUW+ntsQwcwS451Oph1ndv4guvAwkiG8tY25vzM9rHyeMXjPVLPQd3LNoVl33lWn
ynn3hu61GFLN9WZ5e8+InnMjMt5NFX0QufUsknL+0XnOnUrz9DWSUEnTlA66y00w8DSmtUurO1Nl
PEa9WV0M7W1E370SDuv9NllvT5WGzWqx0TCGNPyNNxIfcwQO0E8vSvXixeg2IsB+PHf9vJVDPO6k
kbG3YWTH0hYqypiZ4cHLKiKOZhC5wmROjWJva3g4Wu0ODrRwhHXyBWwHeHVyTQKmxUOnh43DAHHj
RDCs8nzymfyX4a7P2gpEt2JkhzQdas3kICA63FQY5eRQM1ZGfHDd3sdxGvh7zyXbJ1je4aLbFdXP
ovS2/B70R172SP98+Zblizq0k8okZiG/jCEa49s4fQzIkJtLFkkR+Smxl+uLmD11YSwx4G4EJZpm
X+R+DE++WWGBqbynLsdn3edjsBpNI6TTnO1x9/ey7SEWcanRJPW8Y+fbn1Ib6jKa/L8VhaNaLPQO
7nRlkpwWiy3OhOQCmz2+FAoSVW2XLLyWT1PHJdmtrqajhecAXYRmSCyHF3d5TkwDAlJckhKEfnSi
x8WaQtHaXnTDgCA39THpguGldryfGs7zyg/76GoCTGw9o8W871R0AZhSugqpbA19wTQZRUTsmz2h
SI0V2UM6jqg2u/yj9of4zEofY5M3Es7cl9bbILeOmzbvdtLu7HyEmJJF4QN2RPI0Wby+ROzDmway
/HK53z7ghVzHGOD4IpLzFPTTSxKX48pIS1ZGtninoSmO5MFRwJGMMawjQkhtN073ekTel0u1HVu2
6spKWrKW04gZVGrde4zVNoGLi65wLAe/lsFpiL2N4pVYhdSzECsYqr8CyK3XXOQLlQo1Tlw/273R
4Am119JJ9FOl4+yUGLAThApPBZXbSruJYpARx0+Wfu8i20X7IOONHSLK8bP4HgEVueYmULtQ5eTv
pAqrZj4Xj1ZibKx+ck50HNg2/ZpXPWwIsJo9loN9QcxLV+dPgYEjsY5bnCcs/lYxBPWHCe84Vgpk
ZRmsiAfmZsO9GwnotVB/icuYv6jfV90k+s/O97mdfVB8NSGpsWc2dxlSF1yUtf/Lsh24qkYAp8EZ
6hdEbnjnz5hx0g8u4WoDMi859VWefbievXMzxvImAOrbgEkRGkpBp6O1aYbxZgSnc2kXNn1GAwpB
IQCAUrafNmOPLUDOtlblJjGzkHdi8IBcVevb3ofIKRjHmc+3gm1cG1b4mjdFtq1yMpz9sv/ZWzN6
D9s3gC0yKlpSNLurm5t/bLJUToMiec/L5QO3Eig8RCetiP2zYY9vWcWPBvcp3iVp2YRwQ2YwFWfL
Gpu/JicIsIQyNct3hMu7v/15wdqOpppgeKL9NpMnxUnbyfN0e4Ml9cwKQViK8zLt9jWYhPPtTyhs
eAW7AUZUMtz5dGzvioyBdkz0LuijbMf+RJyT2Y+GI3ltBLEEjnNBx7Nv7Hg62+RpPwjCXwovBoAm
8g9gD84rRdmMRz95Bzd+bTLb77kiiJZK3eyaLu9LYEDsjAX8Fwl7sBVe9nT70JOIiqHHutw+G1pY
RyrtP1ozCTa11SUAQzMCEgWLIgxGnrX7+3mV1TMRvuOPWuI1k6J/5zKIsHmZg2BFjECevvkRvZLx
ePtT20bGRlVkBo9IEvbRTOPgeo73LEPKAlmKGSoggjhdQOeopPEBKjJel0NqRKvZhSDjg5rIwVKZ
y3drx1X9BEn4713Pe8SSQYFlD4BbNI0Meb7/36rwdiP7Ol5bNTcUC85bedBGyJqU0k9W0ZcXWxeI
iuqLdCKHRDE7ugZRFFys9nmsQLrHSiCiW06XzmJZFfRJeSq4tojEyob1wENysiPsdLefYCUxBFmN
j7slhAtRR7+Hgq4k421W5A4+BfWcP1hGjGd4EcsNng/ZQGMu90ckD/OEdbefwwMZzNHa6cGcgELy
roEYvCs4tGYV4LOiA7LEMZ+aeIdYYwWBIdkTcExAHgKVBxfceV9kYivNtti4o5GfncGzsSVnH6yI
+uugAjylPhUppGLv2RnrkxmFnGLz1NCb6x/ZsvW/fQBjdpcNkLDz2UmYJ8X+Hm4F/JqgvUrXxO4U
e+55eresunmzwmjTDpV8hIe2950xeZZLQ+hpAKcjZqXH1hXhYyug3gRk1dp9hIt00fJ4yzWbM3ql
zCODJBYjjIrlg93U3cGxF8zZrE+jeqj7uKUemgGkkRMraHuWJddoMzJJX9GyDicvNHEANS3HQD5U
7rbj71Y0+g9uYOjD37H1MumchmC4T/4ofM53o8qnO781QqQP3s8R5eldZxF/XY7hqrHBAE5WcYiN
JzvFe59aglWR9O5uH/rM/vJk2HBa2qU+1fgbb0/c7QF0SmQVwJqyY+KHnCQ1DxPy7mRr9R4E/JE7
tDG89qkM08VqhT3PIdYmzQa8yFaqH25/Chtyy6ibmIapdnU7DG4fLJ/BHHuTemMBMMnCpD3LcZIP
Uz9+imEunlsuK8qbAfITx0sb5I8F6I2gyaOTjtNff3WW0EOgYi7VCXqXcpsrwEH9gAm27wO9y+2G
oUYHvaGrbLC2k5DbrI+nF3b3yd1oDxhjqi+MBi6IaUYfIyaAtcOmaiMz5j92mGGh7eBtT5X6cAYz
3ICRnx8DPMEk+JUSySJ/meqIhL6ExizqAhreuZneI8My13U426fbp0ieYOZ2DJUbJpFVMaonfpV3
2bI3nuPcYMqC29JpkbrHE6HLbTG8VxAhXqYkUgeZOM0+8ErnDaPG/WAWOJKLivpj3VpIW1ddzqmb
x8lvX2avTS2CH2JiVT6kDoDfNIZDxD0KFjMju2LRk/zzKRqJ26cEeQUHp2WqSNrq2k3H4FOQssw2
M7UeVFFN11lOP6PBT7clvd4us/Pq0nRQxMiWdda3T0PHeU5drzm3JsIvPdIMwzYh0ySLeaomQoeH
HDOfi0lxWy7CGTtL4bjkMy0mw52mdat9zhZrysae4CrtPqmidJ9YwH8YWpG3t/ynfo6Jd0G7uUpH
OKK3L77zJCyBCsTc7dMa7gy6bIOUTRKX3dSjDXYH9Ekz0ONgRsGUQGqMS8HUtivpzdCJ1QxLVg4L
8ZdoGPwrl+v69llazvkLA3ChYIgELnxcMSPgYJr0GFfpt0CZgJyCB5RI2vEkZ5ALeobbafu/stKH
WpP+NqxqevKJkl6XbR/d1WV30k6dPLdmdujFvGTp/NY5UJz5VuSlFmxiQdnBuTiQ92NyLtwO7njm
+qk4bFaasdbqdmWmLWmoFDXV30VmMU/ePWBqKi2O6zHVH21BDFctE/fASE9/KGJotdd0ZO/EL54q
47NPAw4RoDM+S1/BARv19Fh3uqORB1zXZ7SsNQuhQ9om5bbQ3BiDaacfcaweC23kB0tKct78XNxb
mJPgReT9l+9NRDZX+nXsR6KZkpDNDvyPWyHDoK+7UnlXYAn4ufbQF5pQD6fbWYuRga7VK4YtDvMy
IDX4Xx8clhrrxvryxsHgAmekx/u7ny2zfO0KuFpKkB+gvBQfacD/KcQ48kPRGseUY9xsu1RW1ufM
fGqT+IEk0LD3X4gaXxUBHH0eLTzhgsQtd27+OEn3YmZ+/2zn/cUfE2SUU5Nc09adDk3ZOnjVUufS
poqFc5UAvp/zv29AsbwVfTy2Z5cFzujEwJKd6Tz7vnPxk9K9oNpM0GcHq0gDY3S5Yz/IfWrF3B7/
3qUp/rc80vV5lLRCq15H7dp2+u9BhUQojYlJkqLFcMKwlrS8+D1dlHL+0Ob3KglDkHNtuyLWwrov
NWue1ok+FG3yqkuJePBSSfJNNDwOy37eTwsQtD1q9MYn2DksrgmxefvAaDvwCgbt5TJqKvQUbzSH
MkRA5plDRh54ZSFooYQi7nOZAQWINjYO+USrmVS+YyBm6OCwpVpPid/wdLS7Caeu3flZENyb5mMg
7ezJ6CbC3azphdrbfEq6+hDHoX2+Hcw6iIy1rIry4CDww79k3t+K1aavAAbK8MrwUbLyScuzu/Ra
/LzYvIJVxl4mLjyK48YvNQyMm63G7MP8KpfTR3EfHWu9lJHeMw7P7tBJ5s86IwuqhN3k6vZM6x5d
7diqLg6MnQpdGlMLg6CrRV7gBPgUo2a4lnWDoyWV3VeRpcd6ZOedjlmzrtzpVefNeHUAhIzGiFra
L50100CXXAQghSMAkGwSzsUhvsObZvWAmPejGgmLMtSMsSeqgLnbMSHMUX/wyfNmncR/n3wGDyyQ
jrf/1e0/ZZrcjDxm5861NSJJVnS/ynKfBvEYR4JNu8vEOi7ah469+h5lcry+Cfdv9VPq47+wsgqN
v4/7f1mXS5N6q9aOsf7btC/j99syxtWj+7AciyuKT46pYG42c6nN98D2PuesZiFj5d2DF0Oxqeau
PpfoF7czYvPtbdoKX9KrI6bfvGZw6UYywbASkXYE07Ml09CreOImzPEsAluQt4w+NnKCXVxQld4k
8wmwlUMmsx9RTx6Y1j4Ip8SBRcC8ax0VDF68oaBO9NNvUoWyp6jCLY+v7zIg0jyprpXnTiKXZAq8
4yf7VRVojbKe0O/bgH5omseb9tEwAShKy63RNlIM4yDTDybSZ26jMj5R9mCE8Mcr3dGfJGePEiHi
3Ns22S+5ZT3GSfGzA966Chor+elWmv0adyO797eK2nNdgSc8VTmOwqrg/bC8juskZcTL5I7whDbR
xpmpNgiQufyqx2ki7RRnSDnFp9KDxRR4Pydfe7sst54AlDPZS9jvDD67P9gzTIh2kY6mgxAJ4x+I
6lVoqv04oRGv4jnbhHXygRgyF+6jGbrVWqCvnB0zw2lAeikT/Itw+FUyg4fCump6OLW1JOaV7n49
eY23nY053QqBx8blpoiAzj5PWpJgYGAV8OwGXGQJqyuNwAYR/KC8vMDskDKRSkDYa9Oed5UB4Uuk
oFpZgKM6v3Z+B+w4DwAkTuw8bJP9f53Yn5SkCGdIrvJISorIDls74VN4HMphCYQ1PthnoHMISRDH
C3mMgZMZ9KlI0UnQMGndfWFsWDDHcBMMfrTUlErCVOqItY/sqt7KNDv1RcdMsSp+WQ311Zy/dibD
YYcBMAFatmJ99Z1IWNkzsCVPectDCUY2b/qcVQjJ8zLctGajLoybCCMeXlm1fkDW/5EqKDaZsS0c
4lTC2GJ8OH330e9KqGuUjt+xIwk2HqqWZjLd8OSUp7h/9M2IPHUAP0yABQTcefEZRIagvfJ+J4bc
+vwOW50cOuRvzEmqhxJ6TVF8DFJFuwHiOvndWYAsP/cYsuIyng39h6CthkiBgDy/kIiEDLbC2Jnq
zjee5oyojcnC01NBW+GcDaG1GFDTe0HK+5DCNnfj8Sm0A3CDCZ0guqF6rTqWLEqXKVc9iUK9J4gD
QjG4Ctr0dZmz3/tl3mxGtgQxY6DQ8e8qA2ajE6L0aARz3kmYegWhmiG/nMu9zXNWpNEW6AQzwolT
xpSkgWJGtpwcDH73pELiVh0nuU4pEaLK/K7d8LsyOr1BtgPAEeDLNqcOm+cp2KSs/wOzK+F44iR2
1LYqDZ/1L6ki4VPXQ58wOuMrM8stuji68yj4qv3S3TBvI3GO3ANzpOCSvf4let/b4rqyiM7lclET
86qkh0qeuWjAl+SbODUXHWoYnHx1mD1x1w0CVckc5Mc4UK9FUYHv8Klia64GtBSNwERS2ZFA6pYS
PCChoViAVgv9O8qjlS6YN+KhWMe2x3DTmPEQENRtjVzGvufKc3WMDVWshAGTnseG0BFvGi+RNx7D
ZFGNl/j5JuxqQRI3K/aIAuIIq+PYQD3D9OsZR0txL7JqPxhjS+nEZsbGLjTOdb5KBXEwFqXMBkw8
GuSCZN7mnNtyo4cKobnu82NbeRydSCus1njWTXMvRXpM2/7UxxxPTes1K9ztTwPfMIJeTgYb9NmK
eeTBcMdHkzjkk1Me0aMwRMe2muGj7wcf/4LX7MJftRWXzOYUZ5BZEoPa8hOTvqt3FpOp2STLPEzI
sUSAudKMMzmpHEaM/uSsTRAnWwOudB4Fz1SA7Soxm+/a99FlSsQstt9drPEtMoE3JTmCk8EoHhAN
/ghNuVhp0stYWhm6/ohfp8EmBQ7hjM5QAB0O4oJ9ErPXufwl2nDeuSHBUQk5HHNCwouExDJys7Io
6cf2boTOW5CNpKukPZbKwZpW0pFP5JDUTgaKkPAYA8cXwsjsTfdIIqfYLY6d36a7jhXHduyCd5Tx
waPH73xGwCJH4lH4jVd7v8n+NGoqtoGfIh5u1Y6qTBxFiFU2a6cWBsweC2m2dzOT81uhQHVGQOq5
85xENaMqiykFyokNG/1xLbyeyJYxdTbINyCUq58Mfc5zUde7IPHRmMZjTBgQWg5ZNWD/UM97ETVo
lfT7SvO6zuIpSRjYmfKkYWaCHwbkyfDzkTPL3Lv8gmx7tlbmLH/ZmC7o2fp84yr7d8FSepPlKDNr
ozrbHsI+htLNSiUWsfJ1CrEmUgSZtj+joKmX3ocp3ogNtWbvunJDTUarFsVaJixsaE1L9iJQhMAp
7M2CKVfNNmhTYtRcNYGBPXNi8R/F07QSVkCShduN2wgy9T4K25hZH9PYuJqdTdAMD8XAS0Ag5gLR
3YWbcQFb+UYJuSenqdeyB+xG/EMTZ4curILNFAFh8fOtTmvoNiXiJRQ04bpMU+DnJI7Hf4webUAE
x3YdcyBtWml3OwfsH5qScFcWpBa1AtpZ9mGm3Madbe25AUcwXuyz0274xJ73GDj+h+fFb8iom0cR
lkAmeHColzcWua1HX11RK32aLH5X7AJ/OvBA1/2CiHS9/JjEvnfNpq+Jw2rT1d1XaRXxqkxiWN4M
a5p0+q6kjfjIUdyx47L2sOaXNGackYl064XVU6lHgxYPLGNG8ILsUQsBp1qptLMPfte/BVBrHQeC
h4oeARfpjV+wU3b92d74FfpiRvDpJhuGapu5v5yJAoMaOdok8ActJ2XLlXPJcpEAch1RtIyx8dvr
FsJ9ZD2gTqzAhT90tMEHzErFqorf+LbvXNskhCSjdZkZijK1GwHwrWTVVfyKUnvD2E6sLQBrvKLo
wSxuaCQAdsvKhJoDo6fyAIdMI79a1giYhj2YdkkJD5v7TYPx2cdqgExfzOshy34iyULtS2qCisQX
ch5Uez505QUG3RJWWE4cqD0pt+785aUUcaEfdDTr32HQvfPkP7PdL6CTUVVUUYIbRZrupSvAjqXU
aSX2PBSCuEn18ENSYe1DOknmklyjyKKcCdZXHaUXP5xIkGmaliiPstqyiocSrYFMJVFpPaCQRxLU
vjQzgW5oSmBweRcrl3cOEvmXqurBeANqtXX4hcRpm/ThxjGHX8mQ8FTTxRjk6/GIPWOLJdwtwvqn
Gt9d5RUhwH5hU4nnRJ2g30LPRI5WAh9uHfYlaLSMch8SHfP8et5kpSLPqWJJOWQssQFiWkXTgPwM
fk1d/WlKBaaYIFyjG+XWNtFMynC0D5LJIs7D4R6Ld7TwdSPhvw8jF7mrS7kJxXieMomGqTXevenN
dut+IxzzimgdWCGvPZrqXRNQFCQ1NQRuxzeACj4uSGhrU4vfEzYJfWoyLTi85MPiwk3hyGpSOAYX
izTVOzC77KmZ4N5BgGVVjzGtiQyeSKNjqmoWzYOhj2lvIa2rC6zlEecitV+SAuAa7ZorcwiRn+rw
kLIyXV4Egts5DVye8V5c3Xhx+hb2ni3xj2UmVETyuwnCVYR/VE3EMMc0irR+GZZ7SS1uGljd2ohE
p1C2566MBc1OkW9VkX0XJhrM2jIs/IkhebamDzY5Jw7AT66uo+L70X5gJZHu5oqR3xA5DPLL/kTH
JKi7AHClTfAVVSS4ZiaHqadbKiOTL7bqrp0dvxWV3x5t4ztptpDL2qkgZbWvuFmJF8IzcRim6b1p
SZliDE7ptYBre0zVSA4aWCrdsxYEn6QYYdKO69sVSbUynOVhCf2TL5eKuhD9HTWw4VosTypu9Sym
rf8f5s5kOW4lzdKvUtbrQjYAh2PY9CLmkTMpkRuYKFGYJwfgGJ6+PoSyhrzV3Wm9a7M05pWudEVF
BNz/4Zzv8E5N68KEEeyF9cZJu5ep1Obe8qwDtgiDSN/eg20d0BjTms/juEe6wBOgYNGZaXZ0u72c
k1+dnLxDY3l7pyE7JbY1JqKZZ8nKTPfQdOTHelm/mVKOgmp2Qb1YwAYDKqT0rMtTGnohjz2UIe7g
uxY5O9MLuQs6W+zGcqo2nQPSNgKqlmYJcUYMopRJ1GuZ5YcRN9Mcdr/MOHgyK3fa5ZWNDVYNRxE2
3wEJMAgTWAU827PWwUQuLAZwL21PvuHJjRXA3GUYkaGzWpILuudOcpiKUhBoJLqPPCiNp5EdWgI3
w/U+y6IN3k0PEVOXELHTy47epYNZXyi5J43ZW9tSwT1wQeh4zNQS1i9RGLosCUJFF2TZmxBb82os
x2HVlpDdM+PsdmlIQHMSrEsDudaSINwtYUHuvCVkuwMMDrLTN8N4m6PBs6eSCTMSJafQ+4G3WMDI
2paKiC63J4oM39upr2Ac+oDG1kBrHioPmUkzEBMVODMlGgh3Ai7Q+H6LYgf2bBFrAsLB7IMb2Rb1
+AOaY7MCw672SfBFoRXvi9F7YORPUJRmbVJN8JCTAlaGbz20HMp7n00602BjW5PTyst9JSQcmH0P
53tEgZgrcwNpBcJwt51Rn6z8cIihT80IhJoNvhOwAb34VfvMLiYf7TsrL8KfaEomPgjbMKZQh9K0
ktGSwmxj952VdKk6fM27cswy800tmU6QeVZpmREX7sIf0DU6x1XeIkJBBJhtEitbJw5a8wH376bL
1IeIMTixEL13MGztEZc2aIRRbzC+t32eRxS0UdN+KzF67mhUUNikDPww4m9bVMbG1CUHJ+zXmoy2
be8XbAz5B3x/449Ybjq4qgF5Qm5esOCojk4I3WscrDvewfmgpwadQvBK9GF/VGSlDF746bX9sYbF
A01XyfWAFnrRbLLyySuEmznRzbgdBoD8eAc6toLoMn5pIQgiajnO7H5vD6W9V669gTgTrat5pNnH
PIOPf2L0e23b6NwUE3mVhlM+NNOlMfCZtU5Mt9llEUcaAILILMWla4miFar+qrryscIMxPnA8sQD
xGqKdF8n83vF2cJr5q7c1F3EzLxtdsudEUV8ZNWTIe15k9DOcRVyBjrmxOgz3gNjot8HCLnFnrcT
nnPokQdfOz3GuwXBtYb8eJ7mgSP9jP7QP7g9+dGV588bZcX5uh0Vc+wfmU0avNsxmuWA6JiauHfJ
3A3rri4Jgp8JSTKH59D2g0ucTG9iltNWGY+WEX9Mnnj0SrIYIXZlu7BNSe+YeY0SUVj4DGyk1hxq
to/mq3F+ZrYcHmvDfUXeJ87GrJ9N9T1xMFx7CK5YeCLxUJoVuhHufOowMmdirtg+WCHS0ivHLKoV
4kzJkeCwsJ/uxt4o7mRpMhGdmlNvpd4akU68DRxiPdL0m0Lsu6XyjYl+o2trkIUAd6QQxIx9AMJ2
l4/xgCmX7tcjbWUYb3iBRO4tm7eyz1mDDiDGCrN9QBOH4KuoyFO1s1MYa28bFO3MTnv8ICbwOeA7
Xw0JSieNFFpJKVfx9zwppm10qKA7JjZ7ge7FhC5wh6/4wLYyQd4HybRGgiGdTuxKywS8gma0ccS2
r8WugdEz1c24Rnf1VDGN3jbD54wkFrwjDs2iLM9t0x+Gvp/v7ZQnOiChFYXRE+sf3G9+C1I+5BFT
fsJHanhNVO0SLDF229HCUwduZmNaBReLJ5a6FtUDttANU3O04oU4592PtM68i6VWVhmq3RyOxxZF
/xpperNlFnA3x6a1qWV0cnsbpRUpYKZbR6eFLZxT066GtHmv+/bNUfluym2ejiKFtNqqey+qyDcK
pyNnar1vk/57qGPrUBnZJ4vciNAJoN8iQmapBwfZnG1sZ5i3z73nnpDZwhgLgIjOHugHEnjL7tQ7
+qfM068+FzwxQU/DAFA2zPGtJ+1LUFZymyN43ga5+ZUPBAqKttzQzY30Uh4a7/TTRT69K5qoW+9z
h3nSjPh/0wEfU1E8r5uBScbspPok++y1SpkIVXnVbKyMOX+qDEKq555HAFmVmeT72k26s9dMh8ki
iJTCSR46cthT4sD6ZWzlenrc2ZGUeDs6SLceuiSZolxwBuLYpcg2NjWh4/Tz1Sz6g/ClWPUBs/BQ
M2qiAWXdY/bpRtVetQ/HCbpuyqCnqfu90nN1tDv7O7I60qPnxtxaggzrxDiI5HnyiNHz0vENed+v
2iF4rJFolhzmJIQ60L/aT4CSrrWH4L+ZSVaduhn55xRMd5PCtnMnWt7YHiXLOs55j2RiM6UWGMnF
8DnO7V3HZm2VDbgROoPyr0RUi90MQhO2+pWbT4eO5e5KWd1jiDyC8pnw0DSv1wyFa/wAZ9Mrf9gq
v3h17iDita69lr/bmExBzd3i9k3AUHNVxkzjyjAPV+BpGNexiYPO8DEWl6ZFhUhPqRX9bdwy+PJo
OuKsKZkGhTtGb2TPzWw0ZVJepJdfB/1SlwkW0sGogVizX5MFeQRcCe+uSuOrLBB8WH1OQcHzCUsA
r+K29lPI0AUCsl4ZX5Ow33Rs2HCcS1xeOBT9mgWvhR1hJfjTkddc6SFDhMR8RvhYf8ShOkQ5T36B
0rw6pjbDvaYx+hOB3QxmV+yFmA35xCya1vSjN2vz1PvlD4YxJuAGpsWlNYHvKO+Q1L3KwBSHSqUf
tqhgw/Tjp5ZlsWb+y1PQ9m99abgXP90TlLlL4cdsyxEq/FiSwtp2NrqT+BuTRhtQI2iUMIF1oBjP
7wHe/Y6n5mFmDdtYY3YOTdQIfebVvI/G2TMb/c0gh9WsnXA9GLrcuk7C44L/jkPyCZ2VQZxS9GOA
5gtaN8KhyP26LkFosN0zGWiXHdRG8zGTmljADMJ1MOUfCZQNGyqEnuhcNDzZaCEBpx6fxaa0HtK+
zLdtU/bbSbRXcMX3vVH9dBDl08dRRfqkinDs/hpCE2NhwRU6sdL6Fntdet8Q0xgfIlsRBSmxtdYj
aUMZlthNL/VOteNKKK2PhUA7hsHyOfeKaWcMghhP2vyeaTXXzrrP6HJpdBiS9MM3WL/vRl5m8KYF
DPOJEeCQF8+RwWOqrfFaWqe6hbMzE6/paBstnyt+tTMYNPymj36IakiRBTSqAGSEsLONxJ8P2Y/q
FLGFi6OQUGNVllBXzOQbCcTnKcvJo7ITCr7UIHokX6bdmU4e/MRZxR6KpI7t+DlU8q7zepNXjUwW
EIYZM59msfOriObXIuinCn/ERAWsgVFhjwsNaMiz+zRURO0WDiFyGiZ6m1rzk10lD2oJm7GdFGD5
8Nx5zOH66W3Sff2M73RXTf07Tobqgqb0zcVBNRKJNpbhtVDjc1ShLXKb8Jn1Bo2f/SMZmb9nZEII
/aNpY+ZToVVe+u/aMmnmcZHmcUI30EXmtvWnEcx4m10qTbhDp0ncBAHD9Uq3y3k9fTWhRUxOKgif
MFh2qA8rmJidt/zCIgXkpq3wV6mS9jykvFLBDI0lU2wNErPMLxZJiH++8BKvOlY+5BeE874vop+V
ny41X/xL4EHfO0ncInUKSIj3yWS2qJHLhh2kWto5VpmDVIe5bnnnsyV+jp4fKSBQ2E8l0O4pcmOZ
Yq680HxwbbNcl5X9kfZfI0OA1RCZ1rXtCYMGNCFXiI0/R6F/JwUNj5gQnZa/pohkNWtg8Jk77vc0
oOHOyDIYBO2DzsVHGQsfPl14tBrWTLKMmCoyh60nqkAg2pXRWnt8ijZPE9w8JBvbZHDig43YAsdS
ukXW2q/92X1R2kYF7dOOk8Ky0REj4EinO9GPLXPgwYTITik1Y8I1UQWs5oERIg/p4HDPoacxNlji
bZ++GFG2f8iQC9UzQSKtEl8d24bAEp8jreVqJhqUAj6/75mRsq7Q1PhzdNS1yagLMRAtl4jXTKqY
0o9cGAogvk8aDHL3NyGiN8fgUEubb/BBsT/ZGj+9Ll5DY+bCNwTdHuEXm8q3aO7r/uSZ6VcXh/mp
qMofdHZv/uwlRySzQA90+9RCq98rBtkJjPW1GH3mkw6DIf1jcjS2CU50mY+vw4RGyf6KZfeL15xU
6pRxeJpEzUeNltkew5Bmq1UbnHL7YEzlY+6UBGXPu6QHFjLXe1ZKUDtbP9ryjX5Ij+WFkMG3gONK
JUu7jUTLNn6nIxqcrj7h3Ok5B5aVgtsqQkLsd79myCxt+uK+mUgS4IO3xHKZTANjSVar51IjcVTm
UL6yxrkKSVngEDgJ0ibvdvS4H+HUwYnrPoDHj1vUgYxAJNCxcKS/prwDrBel/o79LzcNECBIH1v4
ptWmlRVXhw5ZJhrOJUsHXtrGTjZJSxqaz5BET3RWQew8z4HOyfwYv/V+nGyjrDoxT8tJZ0TE0Wim
5x45tuHkXhXLrTOjno1GrLW1LMKKGxJhzaG+QuJiO9ZvZiJdCNlBQda0s1pri7NGxvlropmcgEs6
IbYg0Ia0InMsQQSRKDSF8WGmiV+b1Lv22NOtpjAaAk3IWUbKCoEo3dFQfOrbigvJSBgSBMJlEMYi
d+0N1Z0lGBVQE43rzo6vGT6frdCftgicRUFH/FxmZZuoYgjv1hOdkBU/NS6BpJYd7nSDc6GjZEzM
wqKrb/dOVch1Zmds/uW3Oh6A6aHzFgJhM5bJI3sPfBPz4kR1n0vlVGvpEwKWxlgi15D9GlI75FeP
Jj4Y3kO6i8AkK9Aq3Gc7rgKkGBZDVYqPNsSezbKg/mxo8afke2eS9df4pLkbHR/EiOPE1BSn2kfO
YQzTGszltogdLgAoCauQPIQ6xFIfSubznk9d2ldM1ofZAioxVBPNF8UnkBD+OE4DNmma+DPGM2CN
GAt0Mf9Fn46tncQjkxGUdm5E49x/K5BPVjLMnlSVHwbZ9VtDhVQ+tX8cGQDQyAeUasCwONLI58s/
6plPZRra75EUxSlYZoPLGMVVE86OoSFxPfUFG1LsV7VNHKWurkBxsETAg934HuH1lt9sPDhgG173
o18aCTZLnazjuSCQWdprNuGrXkEO7Wil1lXBpI05YDxm+dqH67KdKv5LnsdrgIGEKA5LPhl4fcl+
cDiG7ko3QhpkMijvULYk6YyTtBt/FiFJPEFB2rZTsc1vnW8IL9Bsen12ZXgDaUNUPGRFU607FnNF
x5x8cFW5CWT5M8WBbja+CcVgAi+FprVPePP9ZWuEQqC8oiPfNGJq+NVZydQOLz+NNAk0hXwkMf7b
sOiTHWxltlFhgtujjnoMIid8dHPBJjufr25GEsNorCtTVmdXGgsQrPmdB8O8xp3MA+XNxZJ9tioi
wmsRIvyIsFbsG+BKqwBbMK5IRs86mc8yCp9MGzSfBbBsnBqD+t9LmAaFXA7kwi2GXMinhDNp0zux
1yTNh2CROcj64wDNRcbM0FTkI2aeS4d8vs8RXsA2hPZOI2S20HWTVWGEzDWxnBRI3fcTNbCkToY3
ofBawqvptO1f+pAMVqoV9BbqBQHO2XIjdzPPYMIAHnqHCkQYnxv/NPUkos6kEwVp9VgTZbUxSkrt
qLM/XBsLefrk94axo8SRO065ldIQcHthbsaxnneLBM6fyIdGAHnEJgWBoRGs6QJ1njkRREcRbEVy
PCZJttfT9EUrR0iey6eW7sQw2vESlNMZG6+7bYh4dBQ9iNay3RbcwR2uqNOkrbugrZtdpssX0bhX
Ifz5Tg1QnKKAiBpmkMcijUGiG1OxpjABN8TcI+rEUx83kDJqme1QBnRr6ZHgHE8rFIZbtxTOCe8i
j8KYhVt/GA+OHj5NIupWCLwrNEzuPSNH6k1mBptitDZb9tkz2UCQP7JC7CiD0U5AVOnclHzL17w0
PwYcQc/hYhEZs884yIt7wGd3Kvs55sMDowp9qV1GSEDuMUmNORYbhjqIb04V4OxdIz2i6aL4ewr2
ho3h+wASE4ltiw0ci+0WOeZvFmqSgUd878gx3LsdCd9QNF6NNLiS6Hu1RFij4DSNDbrmxwjjT5Im
6uwUzEpz0yK1mCTTCdRK2emvPmkJosgHg0uCv1T7DncGRYpAT63VB3k9aE84o2eXj3CS06QH4Jsj
nqVDs6ga3VkgWGBY3bfEGjXTS+ub5Ed11CVZSR9AOMg6xsRgFxI1jm4ZJWLgiiJZwRqcX4gLBc4L
UhH+bNyZ4G5rJpKEsVsOKUOEJZW7ASM8N1BC+xzhIMi/nDLw1ii5Poyq6jbhTCglGCsa4ugF5yzK
8jx3uPFxi5t6i8tLAckfyJ3bRchT/ZhFg+W15l4mGAZC/8TibZcv4v2JRUcXD49WZeAPNAXCkSjw
TqJ6UiBiPBKwPURoaC8+gozAHn9uiKDNzE2pUaabwlqUwOklpaLyXbET42+StMmi65/NiJjDho/z
2CiaKlNEj5lrMn+4z42UcGMVX0yELysrMOpNgiB2V7RPZIRPTP+IqrJC94SVOdxhmliFvUWOr0VC
6ajcgzOTpto6zkYUJgMAgkvkcne7faEvvkm3P7rGtkrBc3vw+dETDtBkpsIotrbhZZt4JH6SppfN
GRIP/QnjcDHIdtU2mPC1UHDuccERQ107U3JK8g5MDRtkX8/5zjtB5GnPjTTfLMaMkC0jJD5Ugxrv
2AUn21vgUhlxhJC6gp9fWcybla4ex05fB2UjZ6d8qBlCIQGOr0UYB5uIrh1+A2OM8b4rAaYSekr3
1WEKdkbPOBja+tDz2kqeB4bvEb+ZyTcz/aqwgM3SrLRUWflo6LuImeNpNOsnERV7jZOUA08F57Hq
HiyLVKpGECNtaO+dcrpBfXJpMjwbbp7BRwBRfG2Qtq7UpO+MmhTnyHFwZrvdtcb7tvPSB9t4IHUQ
2iNxOWfR+gdB7bSaayOiYfRNLG7AgOVYT/w3/GB341xU5oBUS8XRAyZfuUKSgcovgECxGPsgBfF2
oIpDmgRfh8CzlRhnUL0xKLJKRt39DcdVZpq7K2f3yQQvaPDsQ0F2zx7hfAxiDBogxL2i8dyDL4g1
I6FI72meUFl6SDkLlv0MXV5uulCr5OiCJOTswZ+jS4mDc4ySfh2hEGeBz0jv9suoDrMzKmB/dfN3
L7OrhbfcpUuc9NziqEuQPqNVe0WeBIAWvGuLeYqhIAx5XkUqsyTdYqpKOZ+D6KVS/lK56M8RxJBj
+HuTOpegK76gwbYZssXcl4VFZOryQgg5MHKdkQIifYUTiWA9Q9bs9uM1S/ztjEDqqFC8vrYEBblz
7axGCbWiCrFZRjF0gxgp7ysAFfqB2XzSunwKCIW7tw29vv3JlqxwWahWX8Iq9bk5MmyZOi5fdPAD
NTOF51i1+xt1gLo52QA8IUKI32Lh/6FqZj3TBOKbqiKF1tHGcp2ScnJ7x9ykGk8Q+R/kOEyXmyQV
VomzvqHkBiQQhHiIaIfXsQCWRNg5vC3AB1bj3GNnV5sQKgtWoSlB6Wihp9R2aq/tRv78g18rnM55
cSmZl1EulQ7VPM5izGUMS3vQKouGm6EGGRzkDOGiuX0pZ4Y8cSf2Vq8eZnYpz2Owb0eWzkNaGqSI
F0eTEJKniiXwmqAKdpgGtmC39K63398TrRwHwnuTI57FCB2SMAjBo8bRjNi3N3KMN8E0GqoRVjvA
otvfVss5hGlS8cfYI+bDSaevmDkhhcUZItMb1c3UGDFBceDH5aKmJs3lJmX8daCe+ioragiYHlxl
lZ72kUGuReTL9DLo/GVo6wETa9DisMOIk3mY/Hh4BBdYi2lONS+cke9Oa5pHOSKiQgYSvLQl4aPY
7Eid3dyyUQqiXbZZH4UUSKDYGdLUq7rwJsTT2dUy23HjYH44O5UHnnYaCYjrOB8H9HCGruSvMRc4
3Zjv9qCspoJbKccovLGs8mshgJzrxdeIAQduxDylaETj8QpYfB+3dXKHShH1aQyP353z7Glw/N2U
EuCaz96zdTNRtkVzX/KjVqHKrcISoo89rz1Tqs8+ZEaMWiF+LK2RnLmQty51WbeMSTd/H1MqPnKr
yljXrxN0Kl6kMbpm5XfGwsN1WID5uU3eGJ7Xh3Hw3k3h0MH0Y12s+z8MkdYqLnU4TQ9pQ5mt5gjT
TTGdsbu3j8qhWLzRk6zY7ZHqVShr8yLaOSViK44e91zMvwx+nlRcJ8Ogy6cLCcezBwlgE8dB9WZX
1SYMdfVg20SGRWbBhdRpD7JMuljc8amisWON7dT+wTAiJLPLptuWncAxOkwPsPhZZ+Crv+FhEo2c
yo3J0MtTba2LG5GF2zc5I1dTF5vNwjoBP7ZRnfmDaVNxmmIxEr5Sv94A696UgHzMhXOnwmbm7vIe
DFlyDgiCOifyTsOS4c00xcgf29TBGDZYjEw1AbnFu+pH+se0h0sDC2hAmbhKwI7t8hwQMz64U+YR
61AFQb5zLIDQEXmJaycK0pMsKYk7DuAHwb548UDfXlSkCdu6TkldB/rHtph878WWqGIYB4J587ri
ATz406APKHEL2uRFKegU06VlVhUvsK4IUpYlvPthMeuCJo93ocDtPHiGvTXzmEZ7eUvCuMWwnjGV
59fhDWFxe2cYcbArFzwmVhBrdOtriVN816uQTfI0nCpHWqsbq5fCLliVw1A+GanydmWLLu8/f3dk
mp/gDrx71bP2oHnOD7mIfyA1P2bY3pOxUnuHKeR2rKx2S/tZ3fETuyxozjdcdbO4NMqEgU1RHhNT
vlVxt7vhuZSDwv5GpBuLAmVENy/nRvw8lrZaBVBwbgcihkrQF2W+c9sc6UBN+0MsBU1y5TOzwuA5
jNEflFpVbJtCm5fbZVslzk/ZxxqSRzpcuuVLb+KBgsZtHdL2ntXIhUt6Od///Uvhv3t2Zd7XQ/U0
MEugXuJfOW74sx5ACt1+NIu0pHgf+l1/oCOYvovQV7itO+QINR8COTniySjbbdMp/VF21LiICcU1
qkg/RsPAv9AMNCSiNeqet85CguCP03dpn10dB8fS60PiGYv0e94TxUlsFJ2Fci2GEktES65/6tAX
74nXXLT5fWzC5AuiDToOixH1H2pQW0l4auFXZMaYLVwcAKTbvBkGDHGkKO/MeLXX4KppCIa0MlQA
DlLDG0OmQyCwspisC7fpF7yj/Son6y0rCnFVydvtoA3DIIek1n73VGquOVOC+7EO+SbK6AGaonyy
wVgMmbOFsMulPzTlFVHZI0x6Y+OIiL/cQu80rPBjwAJywgAZHkqQftsbOkFHw8O4mNzSdKqPk+HF
r+UUPE1A2O+mxkpe+8RiyualAN2XfykWP5zkRu/GhlJ95uDupJGefdTm12rMamZvuPrnFnizocGN
1qGFotYjNqXL1bgf0iF7bGsO49Zhojtx0x3TST79YaOlAwSAKFrwKjl5pxIad8iIIGn0faKwyhsW
eoMld2MuzfOfC7/xdYCynWUVRj+j41sZBXmF+Nv/vDn4pSqaYt7rdQZkIid3/M4CDdmW/WvK0BGV
22icxxjHCtrf9hI5sCST7Ho7T4yoHKHReQ6OFRCEBlXIquBBOdwA7SSxz0fmFDQOPStGL2uST3AG
jx4n1qXBNLgyO+UfTTNrtsPgQUfBdr6NKjVem/z3rcIpuNdoX+E+2UPn7bLcys5/7vcq86aHyq/f
tCMD5recRrGDMRDBR0MkuvVUk75z59up85Sye53dmigS05koSyObYU1/dAPSJstOhHgZJo/Z4xQe
+VCqdR+E+TrBYLJheXwyUVTdd2HFXnwBnrNL8h//fAuICg30Pro+CC+qv02IAxexHViXtq5PRrpk
qqByPbmx8xYahA5bCXtHtAEw8eAK1SjtD0Gr0gNXLIMnYEa8lstvImrlgeSYJWShenQNjGhFFiIs
4fjHR4yWShU/HWgEXdtXL5Eyr0gAXWZALj+igF8bOONfyoHeykgdbG51e0ndsrnH9UbPwOPAWTJ9
x+MNh235O3m4qnpt0Kxhd98xLbAudeVuBttUlxs3ppf135E+f5Bkwk7NlTNExTofUDGz4Wd9Ixsm
ezXRNLHzs2UlwGO1vUF+MzZCohPOo45qsAWFPCLzuUvzuF7fMDKWTp2HSMeoXlH6oXX/DVCEp4N/
GGS8xzUNpkLJ+9u3YjFkr/ca3xrHamhs4x5jLuMk1GetOb33Mbvbom3vceHI52B4hXRAUGoa/4jy
Sq8zx2I+mbjBLjPZp8Cv2d8wqb1Oil2fiYeqJ3TPW2IHLPyRDQZsYKjpYpf/e8uCfUZjAK3Ym3uj
d7wBjG+nvoyplZvIO1ookfBSkoN+O/fBBQJ4bCknb31brUk5RiyBcHzp1BBTRds2T6r9EhyB+SH5
bYL0q9D/78aCkhaNnzjgQkbZvoD3dTg4x3TQ+KE8F/lh041b7bKM1jfugJXmxyGDoojmLNm2TpDS
l1Aiu4vXGNIAC41m/GxNRC1lZq8JTSIKpwyhnPz5RwNnCPMXtbGqRr4Jn1CYIE3kAYWDfNN+zN7V
Lj/K1ssuJQgrTqO+WvWlKzbWgsCUGJbOYdL8HB28Tzfa5KTQsZhTB/+38r3nqe2CjVK/yWXEkmrn
fKlt1oQgateMHgeWOBotLUa/nV846dEIwxcJcehecfY0S1oMclR+qWbuUg1m8CeFiteHEh0xSIJp
PfWks5uoEJFrUekMIUqiW0tQ+555JHLEmDskpsNoPZWhwyQ1az7rZjJYw8PlkOA0V4or53ZW3k5N
Ts+67G1WwmcwatWaRpD0twHKlF8xOLh9V7kVnxH1RpuuBpQtPVhJgyECWFf2wbSi35qx8S6fCpar
t2Sf4YIQpTgEyHn2U+BekrpLXoruQkVff++cgvpHuckLQBDvz7nj8AFYfme3WD2SOWp3fhU4ax5b
YnT9tjzVRsnj5IpnBxxK05GL5cXqJ67Mi2WyK08wct8Pof8b05nNIM79XUIqfGhd/W1OnH4HhZHR
QOiELxUxnzp29zNCljXK6P6+6ozDCEYPADibUHZHOD3zBO51RENWxCFS7R6U3FLAGx1xJLdDJTJ9
bgvZbXh057vInlkkcpINHp9uHU/7sqGomlxMzzJm4luW7lEjkLk4wfgREXh39uTsnzkjMwgw7Lxy
ztjnmvMsLObhhThb1KW588axlf5K8v7RIWkZbUh0YrM2bWqm+oepttSdz8d2lSlWZ2PVe5vbbb8s
uRmzTZfb9zx1z6U/1g+WaphNW9QFt5QTAfv+OHfm8XaZycU+rRyTx5jUMpuYliWD5PazUxO9kxaj
wTsGAy+I52+TSD1V1mDzLvvBSebDo5Pbh2axmje1/dgOBiYAV58SGy+4P19AlvRb1KfFyxROM6AI
Kqic9k8ucBEIR4LNogYAAnHxyYLOeuKBQRc199TogtwVaWr1+J//IstDeSBRjbFkEz+Ey0hhysPf
yMXkDsP1T8arYqeGSubkmiTRVeLUXXuF759oKX9o5DasxuG1GyIjqqoOUfstVUVc+ic3AbswWN6j
KNNn/HAdvJnIX8xiHCetG29I12YNhrGVAbJW69LMj/HYkinX5+G1D5AXNX5WP3QRK1mbS6Nbj3Ur
Nrg/v6OtBDGNZXstRfN7RoBwzNEGcm9FPp1cvLnFoRSBwfaXrKrjnGKN5H6M9pJ4gGtdasocthlY
EiCl12GMXG7cmdU4HYyGiLeF1XYfq+L+D5JYOsGujzNC1gDBLg10phgNwvlBybQE/0DbiRe3Ao01
qCu2KikZSk3z6mZTyhCOiYhhpSdeGGgUPV7W209NYf8qodOsZWGRz+XRIbdB8tHocp8X+beeFeed
0cqPzGUuWKec+6X1jDZweJUaQFzVL0TR20HCyPqu6JgKm5V0X7LUvCYxXP+ulFDAi6E4/islrB0N
IxJM13r2w6d4ZOd058rP2WdYs86Q3DW4yPZ2o7h8HrLwLvBfLePVs9+UeGudFxQqK2W7Kw/nvSMQ
VVPz2MLYcN6SIrM+ldaBkGABYqXbd+XB7zZ92+BZ/5jax7Z/XAa9/2racekxapJUFs59JXG5G/nJ
IlSCOW/0NkaSuce8aai4RnyMCfxRxNvNbyhDyZwcEdYcGHZ/mMEimFVkALQTsM3GX8WCMcdAyFIj
2jeyJtmDxpgHEac/tJ3zjG5zizuLmye1n4cx+Kxtd1tWcIXmqjbWWSQf2ppwb0AizPD5Lpz0kOMV
jSoNGs+TxYrN5U8USq9kE/LuLnlIfimPwksX0I6DXjcbnuK+WwUmV34aqmeaSthHbI1xR3dB9dLi
uABHluEf6Ri6TFsDqzZy5yHMcLXH5BRBSrV8NpuNYIM1k4vgFNY2shC1o9w0hEnKmM/bR4rooVT/
JEvV/muWqm1KYZkWy1HHci3rr7G1pWrqoBvThql2tRkYd91Ny5fMf8hayv3GmWqWV3zxrJovrvf3
H95+LupIvjQDZDAKHfyV6e1JRA2QA6PMSXQQJtYjKcXjny811W010Pb8j3/5n/8R5/3whzT7lzDx
v/zwf71UBf/7a1z4P8SM/x/jx/9/DBVf3iZegz/x6v8tVPz0pdqv6R9SxZff8CdV3LD+hmoHXAzA
R0JiTSsg/WP4WmLFDftvtiTROwhg0MDr9SU5Q/+eKx78zb6F6lieTQGAJug/csUd/28Bx5wdMGRg
k+Y61v9TrviSZfSfuGDyT6TjeShkyYlBHI1Wln//X+JQqFKHuu9Q5w0nayc288G/uCsE9qtsY2zS
9X95Yf7+2fgXbosHclm6dolj/yd/2l+ygifMxX0VNlSWe3XMti/dYdi9izWpSP8k5uUfM1X++1/r
L5kqTm74TUO3uCrm+xnTM2v/Vaxf/u9/nX/MuPnzh/gmuUeOKQKf///H1651mcGEoI9RGD73w7up
/0mw0//25fqvf8C/MXcm220jy7p+IuyFvpncAVo2Ei2JsiR7guVOaAmQ6Ajg6e8H7drbNMQSzq0z
uQMPyio5gURmZGTE38zMjJNIlYshIxEXVuFttAI4tbO+yn7jJL7hfvwuf7o4vX+X2TroWjHqTi1D
dX60UlZZcPZVf/m7LL7SbAXAt8hq/OWYs+DsYf3mVd/PL9NIKA38/PiVZlY/799ptghoqwj4e5qM
dQ8/6LVwU3hBdgPr0G7X8gqOh/Hv6PfvnX9lgS+tiJkBcdgMIOZTtbO1/lnQADiTnSy81LUNSyVu
WhamoSlvDs8XG7bM1ViOGyZQ+hEGdFsjT3B+aPfH3fj5vF1aFW9q4bPwYIoiPlLTH4W+zp9LPCus
M52tKTw43CSTFTrYqwm8aysOdVt3abwr8/fHcLP5O5xoL6kjfBZD/5RYt7jqLk3flXXOCKau4ZCl
45o2/fxi+lrBGvOzyggUm93kSQ+iVUE93K6OnriGNObVn4rg8Kz68ir0oueFj3cl/tF11zRq09hP
icTuP0aPzic9rHWmE9SUD3bCiTb51ggKT1jHwcJYV+dS5tSRFc4eTZrt6HyQ1TCcmDfjHsURUAQu
UH+Xj6g5tQsN5zZypS8LY/7pPfa240zxYszZ7j7ow9HSe8aM12bABX+lefVN6UMTXzpJ3m8DDQkB
XVHxSTJ1UZotTFOn1Z9R7LMbF3jmJnaAXe0Oa2ETOfHGWpDVl97P5Z+jzdalapqIlYj0NKi8np9i
h67HF93tvOK1XDdOTPXSbhdW6vsTbBrSMrCxl2X13cFcKtiNGGnfISLgoK7pwHkKUTz4+INdf6/f
g8y+15nebZzAbrMPQP4K6VvbLK346Qz8M4DwGpIiv+UXMgHrzxWfdVHcFybfadTQDVER4+t/mmm+
whH+0L6oBwo16avcxO6QwBk50Bl++gevKIs4q0lsOdWcbfiCClEltS1oTOXeqh7advfxv399bYA2
e8sCyNpme3oYAf83KoK+uKfA0FX8ml1tDO7kJ2UnP2U7cc8rc2H9T8v73bQqcIlJKRF6np8Cp2MX
DXUPEI+ymqMIQdVsqwTNHOFXPKz/0Qv+dyxl2vQXITM6UmtHjWk6A7RwU62h436aGH6e6fZO9BOx
HX8pfbuSJrBsfr+fMptU9DpCgI6MqQaKf/D6beaUL4c1vdAA9cuPX/DqTrsYawo1F++noVpRdjlz
qVKWZ3fn+0p4/XiIK6kI76MammGQLeqqMtsGloEKyqhbbINPAJHDoA1KB+Pez72T7qCOLE7gtHHf
rY+L8aaNf/FOKkpOdZYzf2GEGBTV5WMZiNwr1eofbfCLkWbHTBdS/2hCln8Mz2zdBjqFWrR396MD
ncdO7407/fPCZC693PTzi5crWx3L0OJtQZ69Eja7m21Qt7NhFxRbCKqeuIoo5j4vbbqr0VJTVaSA
TVmR9FkoiUftXFYY7dpq+5Ac74/63ccvdm0hGkQQU2WpcGOcnWnyiNxHphIrB/GLdbivYCcY7af/
3Rizk6ylKn4QDxwrsbmuwdv08soC5P7xIDNP2CkP0Mg7fr/JfKYgvFVCCQQ+XaMDuC0DQH43yHIp
z3BBncFXPAz2MFByq43ghkujXwuOhoLlnqzqliaqs82G9kyuIjsyBY9oNelOQeyCgmrjhBTQPHBN
ZC5vqsKTbdQeFkd/n+Px7hqWp+Rdpm5OV/fL1YkLEY0zSCGMfnhoyZf7jRCgpepg7L70plNomm/z
y7FmoesgptBGLDZfArpzffRj1/LGB5oJa82BUeMtfNZrGwAREBHuLwhWfZ50FWZTx6eKz2o0Tg2A
260deGQO4MoityH52Ac3Wkz1lgadrVhTb05tKqU4DlDj7rCjQ3Jl4b2uTuPFe82WK/I5YdjQFuZS
gFuZl7uxm9y2PvZsXuQLS8nk9MDvPtrv0d7spy/Cl65VcSskI1vwRg7Qpdo0N6OL8w8XufYLIoug
+Ki/NCc7vT0smM1ePVcpC6pk6STNFC3+XJwR5lbhETVJFqfsxI72th+NAL7uZ20pb7j+nr/HmoXp
4ag1PU4RHTkdt51kle/NtRbEvuEgg4402Z1s0+B3EShZLmdczcpMFa/fqXwmk0T/+aIQLuoMt3eK
7z8GBzHRV4gqrNUg37buwVw1zmHPwAvraAos8y97Oegs8ESGGB26Djn96VLS4YPm5PtuVVNvoPsE
vHdjLM3x1RE13STgcmJo84Jxjg5qhF4Byh0/5I3ha98jD5MN1LxceB/b5Qv6tBPevaGhaRj8GLoi
qrNccLpxCbHCZpxCax38T8tE1/Y8dktIUVAYtYx5Tq3WbXSsICDDuH5Ww4dDszRvSwPMlkfL2mhk
kDvs+MGTKAyFd9V33W3dt1LUM7D21cLauHYoXb7SbG0k3Pw1dNbOdrtB6fimc6f9N+354a59Aang
VZQBkuUj4lpScTnuNBMX0ebUQH00JoktAVDfq+rUTk9/BMdH27pVKlt2jwEAjchfSpaur5Tfn3AW
aTJlMMPE4H3T9ZTBsw2Ip+qqXprXqzvgYqnMokwOREM6TUtF/6oT09hynybar90MthHI7oCUnfPx
p7wW1y5ndJamDSesM/K3tdN/Bm7tVZpqi/iy0BEF+1abC6fTlWyXW56hGrQnidvWfLhSom7fypDM
hp1i/qxAHycoO4na149f68qW+GOc6bUvFooo56UCCIFDUN+rw/5oLJx7VxaEIUrcww1u4bqqzxdE
OpZAa6l9qdT+pwqzEgiBvLwgrr7HxTizBSHhHI3pHu9BTjTu8YpaT20NBfSSHd2Abv8f3LaWXm32
iWpYR8NxqpKqQbPGqZXi+bSfl9b60pvNvhBqmKWFoQyJg/BYKZtu6QtdqfZqf3yi6T0vlgBa2nqr
WxRHp/OrWR/39O8d3TbtZlfdLt3xrwSmy8GM2VEClM3Ui4JJG4CYToqxMPb1zcdr+q3IOTuv/hhk
loznMgKw9TRIegMB9wHRKU+/U3atD+/RHtYgB7fSwi1OuhIf/hhzdrZEilTJlshnQlGPHFn11I3k
orAd2fIjDIUnpJ4DgPLP4nZpSq+VGQyFPr3I5ZQS6NvPLz5gh9Zdh4/7tBDVV/kJfrmXkE+eQhuS
Nbn5UpHy6oq5HHB2umQDQr3yNL/xWt2oHi4S9slNd5GDJ/riTWDx9WYhpIY3dcq7aQOsj2vlhnYO
t8neMV+mTHL55rE43iyURHIUY7jM2w0b5aV5zF2M6Z0KXQBbdCHOL7Y/rmWtf3y/WSCRK+tc4KNO
LdEdPOPgILuRUGar3d47YQP4WjniajGHnNbjfI9MNURDISrTmZjt+vxsjq1Ua9OiKXfTHRlfNxvM
KnNaBItX1ivntXExmjbb9mOEVJGS84rWvvxGsTQobwUnRZ3cFYLuFoDkUk/p+hqVFY0kWaf+9q4E
TYm0ikDNkYlQvtzDD2IwbdOuMwqzynoh4kwR5d1scvM3p1ozuOzZJzTwDZXkaTbPDiB4nxzvvtl0
Ht5w+3/2ZhdjzQ4Es0Q7K5nebBrrLZ+8PzidYwSmn/jx7T94M1XWdV2kKYHW42z3IRYQKwpKiHZ+
kzxoq27b2JwNL01QOEurhA9zZRovB5ttPQBBvSy8LRMduAEa7hay4R2q5s1oBFon4PVE1tWcXk9V
4std9ZpK0uDQrnw4dXex+Apmq7X6hwqyz4Axrh81yU9NBIre1I/HXn0Yw3gtaPr3yNyp6KC0sJxD
U3T0HoB0tNXCr2n2aYyKtQDdNME+4MRlvHkQDxiVgNK1flZgzJLKq7BTGDs4cgeQN45RqZBZsh10
OifTTytBb29iwLTNufByqA5ao2BTWvqFmVOJNTYn7FeODZKMY+Mn9Q+z6NdcZkGkvyQF7lyawE+x
XTKfEJ4EKwgPKvGVGn+w3janX00byKMFyOUsQK7BVk83BbowunkjhUg0ZgKM/ioQy2ynZk8mTilR
ehfqe1FBiST7MfEedfO27r6U2iucfqcZ7pvyybS+tMb3Nz1FTDMjKbqVz3eZ+TlHzD3B0glyI0Y8
TomdVIkNpmh4ZkJHePRbM/Vk/U7vu5uIv1H6X8AQkXSPkJwDVCC8HtQWGHYcNIriJqcXNQxQjceA
rEf9fzip/G83JeC3VO1tVRdXQ254YaSh5dC4+DcdunXWbrK8cOMudBHEtIpNd8ZuowRMjt19ZBae
cRRvqxSrmhuri9ZKBBDPCgP4i5Nho3fGRQEpwNU52g7hSjXX5yZ1uhN3oIpfWR/Oj6UZqPonaezv
KsDjkIa2aAXdm+19g8camMVEg3QMLPyE+g9CrG6X3Y9cnlrhdRy+KBPO2Kxh8XFaQFAHDWzXknpz
1s5OWaD6KXh1A3v5+yDCGkKCCKl+TUSnASmuMzqGdIt0A50u1xzBMHaJLx324fCApAJCert4XB0R
Yj+x0BJlLyLzZWmuDI0sLZ+t/FXWQBjfwZRxT0jVFyDvzsKt2MOAvu2G+5rfwkvzSAtFhxYle6V8
h/mT3Wevw3CfRQ9IVqoV7PzdOEka9a9Wua3VuzAX6RvgJ1giVLuCSoIpKwgzOG0VVk7REfOJcNsX
28zyKkXyNLSPZGUnABBvgWO+9JiUisEIKcKYmDT1SjLvK8B5Zflg1Q8iFA9joiitB+VXrt9ClyuO
22a8KbKNmG9S46sa39XInCXpa9I0PkzUfPyO9HrffkabJaB5auvnT1L9neMLcaobJFMhYKPGIiKi
Tp+2EDdV+yVDFT2avG9wrckxcDv/yo/4fn5vUt0+tqFfWoeVGW9oPbopcQD5LgNiu+VBUTvVjR8W
j1L/rU2f8sl0sznD2t7jECwez6yaoARqq3j18TZstyMLqT5v9fH13PSbw/ictqrdZc+Ix+cFAs/o
xETlk1XhrtjmOCcqDxb6mWcZIcpadM3wOy6SCGqNjoqAjB0251+taT3HhYJmUwkJ5KC1nSeZ6raU
DqteMbf9SdyVYg+mr4Qb3jmtLLltnj6glYuSFsvd+i6X6ddylIMBpqUQkwDCYc10BW9pVGK0m/Cw
OyK8k6qvhx6Vqu57hMypZm4TxO+RgtC1jZD7AkreQ40R0fnhcPTwJUUWHPM1tBmIH1qEnxScxMaI
8UZdl9Jjn38tqp2CmXD8U0Ij38LFoGy2bVl+ia1fMqXATKsdRS59ufw5OboStQfcQhBrk40WbT8f
tYq4fMBePsg63dX7B8l4SNAiCZXNoUbuui58IxFfRbl0dBlQ8slrU+H2DKHTEMq1iESQiopL1cGD
QLLZMHI3PL9W9LgllSCFQGMtfjEIgfBP/cldSk8KZ0x0PGtzvLCoV2DH3X0xom+mKdgHKE8dK3j6
VlUN+0V7KcpvQ7GrTwBLz8jkheef/AkSoKJpfwD9/gkCImpgD2a6VfMf9XGytTgT4l/SBGYKQo9p
DP7tICNLvD+fczcxnms8PySU4Xu4hmCTb/U8v8OB814+Nj/0+PQJ4z28yqrDw1E5fxasQgmyvncN
PAc09OBF/QGVGw8Jn213/Cmaoz2e+tvGQP629FRI8ue2+TLW+NsbIjp0d/mhu4OKFyJyZJx+FtEm
JAw3D3LzBUGGvsWh8SakwFAUL6HwJY9/IPJjW7rlyeAfRPm71DJfxnPc6JB2t7CX4K+mTJBryYlT
psn90PRuK2FNdQLuKwwbGYDvmcMrw+gdoqUnI7vWHzG4re7oztt4BiBDOcAsLD6Fx3J/RC7cibHY
ti3VchdymGtXaErCdKYMuhjviilkMFaBju+/K/3wEZRnwZuuuFO99OiUd/DgHhaGfJ8QosSJM9o0
pGK+q3vk3AaPiURzoXHPHlyA1XGL94l3/LqcNl1Jdf8ca5Y15XAPoA3RGa09wGH7cSWHD51TPeFW
hbWjL7SrhZd7P5+6LCMcpciioU0w1z8rBppwhv6LciuAJrRJpk1GeujCntoJX0fBq3YTjOqvOsUE
/Y1+lXf/zqZnoOLZf/6fvwUQ/wEz/nT8Veyb6tev5vbbcQ5I/v8Qagwg7eIDvIMaP5bZr/xbe4k1
fvuN/2CNDelf4GxA8VomiC9jaj3+hTWmG/kvDRAfyhumiUnF1LH9C2ssmP8CRjjtCZTbVIPUip/V
ZdvEYJStfwFUM0R60Qo/kmQaSv8BQv/xnX5/t0v8r/znXqB0pOqGTkEf5BsRQ5pfxWhkWFmqtf1+
0LZ4FdSsFSwsC5k2IgbeGFd81e6lykcgDi9Up9B3JameYtffpWKhiCv/WaV5/yizyoWBYvDkQNED
jtMqmPybVPuVNoCgaRV75xpbg1iyx8rvvBjOrrXKvQRXDw0+z10S/yT77hzJAbrsnKCq5y/ieaFc
OisjvX/A2XUrHS2oKMT56QE52Q3Xil3Mep4xWLCx+YLHKvIMQmAgAYr0TmRsxHKFo8jFAvvrE15+
Mmka5vd99v1jzEKKaArZIAJG2+MUfDe6GVxXO04/Wc75B4Wlx0lQFckbfD4WBn6DMH008OwibUmY
IyEZN71/a+1RTbNs1ZFWB6dObUhEKNMjBOHkGGGs43Qlid9xP0Nxjv6+xvHid6UvRncKNOvFMs1b
l+ujR5vdu0MxN+VB5dHqHH+h+4Pum+MqwhGHqsnZFUfnfDshLXua5P4xfBaFjaL6B81VT5h5uQU+
YS3Xsrsy20ytkexMz+6Y7dE2GaIHI2gTOukJYo8OtxwMX2xhuW4nTp/to1eYBW5BO9fnY8pOrL2z
l512cFpHcubOQYlc1VG13yOaJstfJYQJC3/Uv6kobtR2jRFBvBfL7yUSjPGIFuxQ2tm9Vm8TY8IC
3KqwCvWNCaA2gsK3ysMtkkLhjU6VJ9uU2CUhXox6iOybD1GxGwAQfB7Lz9VnA1Xhz4PxNc/co/6M
yABGhHeJX2/lm+yxvEPxScOkrnQ6rKpwVv0Ubg/dBtmTQ4rQCA6lrth41UbSyQk99C5AADnHfh0h
6mmTCyETabjpQ+MoGT7HdEabz+E2eRQRdELeBe6sM6HY4nsjuYuzQBPWiB9OCrzrjzeTMs3qB7Ou
z4pfRa7oiGON/b6xbsX0GT9aiWLDIdl0SKE0e1m7Kzi7JeLPNnXIB1XPDBT3MG6OiMbq8UY4OGnv
o8WMzm8aUIuEIMWVN1LQHsEPAjmV274MjAgu9dbq10X0rPZPifn48Wu8IRQ+eo0pzF+UmWvc23JT
IXaiJQx3ymuzNY1FG/G/1JXHF8V8TKc6MAvITbJPKCkK4RPmgUvl7sXnmFXae1MoLbFnHzZ4hWxV
FCRdNGXPry3SlEfR1rwpQrcxyp4OTprCF1PYtudX1MoN7+MZmVWK/4qSCu1qkMhkQm/ErosZMVLk
IaSs6/fW/gy2yVa+F+SvTv4NZzNM2wIzXayRKVcj88WYsxMMjWPY5h1jnpHxuqmqVUphOklXmeoL
gov3J4L3CsgOt0VQdf3WmrLL2455GW0VcfViO3TbGrlhr1R25nBnGbu+fBodOSb+iNulOrP+Z+X3
/RzNDrReNKPKVI79Pk9vDnAdD9S44bQBSi+ez4XPTVQ7rVCG9wXZbc6BhaY5+DTB6RIXpjFWD9bg
hmlC/eJhOG11sgXBicjeQwUsvS/E91HhxKcbax0q/jFG2OA2bLjO7sr0BgXcCRWIjWS21ynVVQjZ
bPnX8k/iAQ6r06N6wbFhUrYCq1uujsG5//HxEpH/rGi+f/3ZQdpUp8iSmlO/byvbRHpyQIr9F9+n
9bC3iLenfDuhcSj/4MCC7J6EIqLTcu/G6y1ft5WLxjV32XyXe9yMkwVY4Ozm8P7pZqdtjKF7K0x6
5PENHW36s8JOwon0DZeAGdRCcqP82XN4P9zsBMXuGCsGnbU7iEGVBAqSboJ3KFFIWZ2sXU1NSQri
NogewtztyRNRLcV2yK3Nz3hJ4aUVfTsVtH+i+zzEutbl1110GFEdD5SjvfDhrh6VF/tsdlSKFUTe
UCXaTV3RCLm5BA3IVbHm2M9E9EKCyLMcLrBThWtcH8vtsfbR3cFO0+ECbGzQM4dkgnbvwuXrLai8
C8O/H2wOzDZOeLWp04NJ06MlaCPYhuJISF4fXicobrIJEW6wsW5009eeu3fsCkhV2eUXzDgWIuDi
w8zOhDiKB0kfeBijeonzr+kj/nwoXmJz03hHEe6JgKy7W3nHp/ybVf7CS7VKn6l2+ZO/dusuPc+s
lfZuhb2twIuIrA9NZJ2kmrzVRO2xekLeXlmZLmXubJWhFDl+hUj9P2hSXj+ULr7KFAYvBq6KpKhj
g4k4ZTiUUkGt1+iPApHcZ4HZOIYIy3sTRR6kcX2L5IEaBaLb5D+KACHkhaV79ZJz8SyzI0I3chWJ
XHY1WWRInhCg7qzfD9QGnfNxO+GPwOUcviU3B/3mRLLRbROUmS17eNFbh4plQawpipvhTO9FoEDn
f/x82tLzzY6ERjmgX6+ShQowrw+vifQoxd/oGhx9vKnd7LhNtZ9GdZ+suvNdm96quKVKa06M4qVN
d9j5PUHB8Yb0y6gEcff9KOwz4RvaMyiAkYW6EwS9pmBN3Kd0h2Yr9PYH7g1UEQtpXXiNN+g/emkz
Drctan3FXYpqvBfa5kq0CyxCgjZcwF9ev3VefJDZIYA0l5nnCLrsU32ln136g4dPw4H2UiDsIMMj
TJb025yaNiIl7GYK/s0Wp5IB9yBzDS0XYXCkMVzU8FJHbg4AXDDB+vijyNOi+CiszI6Csu6OA4ar
09XgWK9GN4x8Q3nStZeU5lJFXJkw3GbxKUsJxgGNgOpW54bjZJmvjzvmNkBQ/uNnmuFW3+/m2Xkh
lVKC/AKbqvfjO2sbeRBVN6d1vV9GGbyFzY/efxbvW0tRYPUyFi6+boc1a4tnzkMBjnTw5CflpvDN
Dm/JNcsGjbIGKV35RvZRd96hB/9cqHdYm55+ol+6x18w/PXxTFxfQVNFhkKObGlzEoLWoLsTtkW/
n5gx+rc+usu82If8cLzvjg6Sgml2m0sOOr6hZIs+hq701Iogtmx03nU1QGWnpOiqYr3oyavFlHza
se8m7/fjzVE96IMbkVEzeRXndkVXgoSL2i62Z/kGe9zh29Gf4NUQU7CNaO7MwqcBkAi3SoFY9vrg
S+oeGeDvH0+adPUIv3iq2eEkVxHCiinpxgF/8MHLDt6kTv8z84TdCcNAT69WiRnk33RfXB2WBpcX
pmT6+cWBgC5ooqBHO+2nMCj82K/wV3eF+471Erl5shRjlsabHUB6ksUHA+PHvbBKvhmnFYmw2qPU
Rmb9hjjFYHaLJd7hvKHjgSHFxgqahyow7qolQPT1pOBi3mfnTy/XRnmwePVpKxUdb9+PKOTd6eqd
dv5ZFg/6CUuX48/BrWw6SCCG8Adw9eE2jnAGU59xDjyq7sJiuBrfLh5qdugIUdZpSfq2RGPxToZQ
4GC2NWUGk9ZQMLgHdzoyPh71ejnrYtRZ5I9H/RzHBkcxtzU/W9H3KR/E8SXEuuHMXxn3afgINj69
H89oUbaAOCY4sCw6JR6+8io2n/T0sUeYPCvWebTKjqjwqO7/I9P1r0B78Ziz4D9mdX7oLS5pjduY
a1z1RIppLpKBim8N3uBiLC6VUFlqNViYoKvXw4uRZyFew9uuNqaCbI8I+7cyvu1iTyC+on7AF0q+
hi7yq1AsvQRNacNFWKuq/ErwJC+lJnmzFMmuFz4vnmd2DIDIHRMj53mAuo82GkUy8DYaix5KmqKP
6s6zvkrcJdi0drVE/ntYc1YiOrUKaueA3/fK/riG3KZRDQSdnW26gy+Qm5g3HZ4RY0o+fUYArX2U
mjt1fEGGB2trYa2eboXKPwx30iFoXQnvImey9/Cko28cfcs9ovLRbUGS2lWzUSpPQCm5vTXOj4W0
LVCa0VZNQH6kgvHhCn5eRXTvF7bCjB32bo3NGVLqgKi7RZecL11jnYyPVYd+PZLrXM9tWu+BYHBv
cVIPtwMMzWSQqFT9Fgsoi88xC8wlJr+9Gv51lNaWl+Obpts5EdoEoKNohW2qPyYoXHc/rOKQznqg
ZN8T1Ok+XvrX7yoX33wWseumT5S4mSoj+ipfjy4uMmBW0I7ucFOfktjEPToAfZbW+FIyYU6h8vJo
Uq2SGcimNS6/5rWrO5RTaTNXe5zACy0wWh8ggFr4CC3Zu+nCFGKegIAARIV0Zwg/Ud479raMmvA2
dz6elesFk4tZmcVprOHDfmz4PNlrMe2EAXXwrwmGCrcdfD6MqQJ6tzixkORQulFI1bxmcNDWNbDG
BGeFBVUQOp0RVNLCveV6A+Di0WbB3Cg7c0zOb9VzHLZi/alLMJWBRqHcj6i8pQif1SMAlh4zgj0+
t+Ren8khRXFT5phM75QkQN490B2tfo7dH4lC49zDuhlxBkAVYI+GJCTZR4z/cHQ6HNgTOHY9htEN
hqEIlyzieK8Wpi9eaBb2Md7olQQexV7O3QOvNHiJ6CmrBMCrlx+8Mdv0yFm3Hs4e4pqLCeKhVTAm
SFB5C199Kf7NjoHYQOG7nm4fGmgQwTOz9SlfAbFrrADTZj2Y6Hk4J+HT84MQJx13+vFLqD+kmN55
S4RHeSGbnYsHaAiWD+KUzU5Q7vjgY5dDvTR66MwglV3hk0rygBmbDWDLFxx5Lah+q9wY2bMKFtrr
vlrCYvS8Xl/4/ams2QHRnMdBUsq3c2nsyeqzG2BuKNh6WFsi/OYd1ucfUmVzFTOU+wZUQ2JsMNFa
ih3X+5MXzzHLqTWzGNVWJ3ZYdGrX1V2Li9jziSIPhyT+ceqP0zreSp9j7/QcudZilruQ0luz4K2f
9VHPu3I6RMKgvCdupZ4lehn17ay9l/oHo0EG+tP5+DlxaClLeJH7qrEZ022ibya9l1szWUX9TTs8
nA1z4YhTl55uHtG7SCsMcJosnPIpOWxKLIRi4+E47CVk5Iby7nS8qzJfU7CWw5Z127W3SO5W7QrQ
Y+9zz/wFLKddh4dvmbQNT1+F4aaQv9d5EIIwddqX6VQAaNkfgaruBQLMgSpXUz0N476Wdufo7iTR
QlxsBl+t11x889l5EZZ6eTAHYlp8M/qaf7iPbyBdeTTIndBtW1tV3LOPK7ozKbJGq49Dg7o0+uxA
aIvshAAqQWq6SLXovpM+ABT7LirbrttJ4rNUoaacYFT6gp2TLXT3p2JVuRV2o2ZQaLg24sdiEZ81
YOegMV0ypTjcxYDSymYzVGs5/BbGeO4BOfvSHfeN14I/FLrPWvSSNY+4qAq406MCvkb+tU0/adHP
j99wKee0ZueKlkZiYuncl2hJ+kcM6LzUN3LyOr8HbTBV40ZxO3beYvxfuDPOSWaHKhy1Wn4LdGev
uks26pp+C1IKx6BdPNmNhRhvzWL8WdT7XMMxlrSjWfe+kHil6tegwxDOXQ+vdIKOP2un/TW1jhW7
sVuMH23slY6x3X5NJhmBiZjUg+z+2t5QQ8b8J0i28U/Dj5RtguMI3Rzg3sS+PLBWlROvxK2G5Z0d
en1Q7BIaXJZddnb7GH6v6CZgWuiOn4bv1GwUW14B6c2eqtuDCRIbJO7SCXd9roHVoCOpQ4abBU6p
bCVI+2m/1285UHMOD/w1R7fYK4Z9ejEfM646WeepvLZC00pFfrK9G7rFkv3frLbfDzILoRYsuag+
RX8Vum6mXlwCpoIIdA/qZQWSM/NU1Ie+/KNV/nvcWXBEa+7Y4YBKERRP4tyWn1p0ZXEC9LkIN3jB
UqnAacxRTA8LC8ynPh7+jfr9vkT1e/hZECtLXcTvj9eerMxcZKNtEWBDgBWaYMlOFaJokDMu+nep
p3H35GjJH4v0CVvec7FeojoY11Ov348zi2oHLSsNY6A2VXvgjzr3+JgdViJ65rG8M5p7A2uq6sZo
wQSXQSnfcjUAFiH7arY9W94pNEFxf8bLEyC1Zq3V5HY47iQdFd5ApoKsv5r4f8X4rsOMTX2a4hNp
A632MV9VxlZM7FO3ORhBgje6hX5zENFDw2nI6TxRBhPZx/uh3YpghdMHS/qUCrueraK/yJSPAl3/
NGJBG7ral9Mg2+bwSwH+EnYvxeFZC3c7VfMiaGfLN7e/uST/nrNZnExj+JatwElwJmb0jYc2+4iK
7KoyH09Hv+xAO4OF8Aa8sb9GLk7slJ9ET3jGQVxUscVV7AFZcqghdyjbBhBoEuHLSXbOCl3jO/yh
05MTWpC81K3g5k4n2SfTKVS0032t9erRPWvrrH9VdMekzLpw79GWFsQsF89irNTOCZ2r02sYNKeV
8gJ1+xQ75n0YDF9HEFAwO9JykyBfbfoy0DnuC6j8HHwMPAvzoWqcoXUxcaaxbrl4jgFWkx+rpxRE
DqUL0S6/H7G2rx0r3piYWBywZfdhoQBLN0xokQeUWYAE18DnHYDiSMSCw806X+/8PNkXzlu4/HhP
Xm8/Qxb/T0ycnQjp0Wja42kqO00tQ3G6haPHXgLAJltyC9HJUdZeOG3VaSI/CgTTh7i4/Q4pEGEJ
Ufd9lNsYkbUyoHVXatZKuxfNO/Gwk8wfevUjrde1tSs5eykZ10HFxHEZxXLk/CTKAL5/hvXXUV/L
0loaSSyyAPctwE7xaSfD13BP9V5XuabiqSTqQaw/GgDYFK30lMOd3NxvxsNmmQX9phX0wbvNaXZm
qWlRnnDIpGvNL7/pg3vycvRTHuH0eGrjCso6T7F8XeMzz98X/CWGyl6LPc5UBjj/Sv1aWAu6MSkF
lNxKIdOUsOlPWFmP6s4sVofYx0xtiP2FpTBF/4+efHY8jpHRqDj0UavHc7G0zV8S95pe9IYfJ+43
HqxZ1daKhVEX52t2Fh600yE+yVwnpohS3R0tvwTBJkpfzY7HyL+eZWxRHwevCIMThhvuiQiIbxld
3L65UbJVkfQ2LKEsexCOW9FaScftwVo3GVbP4KDiLVutwkh5F5qP0eguTNlCxJjDamHgmmY1Cmfu
QmdP7RGTSV3jwOKzGzxJY6o3eCaSSqSfyWawURQlHuV/eaxqs2NVGbQwwTlyOscE+cYst5pwmzar
UA601Id5p5xZRLeoBjnJz6zfKdLaHF8Fej5uhw7mIsTxbwru/w0p2uxcbYSoREuUJLPlute+tieH
Mu6Jr9m+wg46ytRYHOG5fz44xxXO4zXqRZ0TI0xMAengxd9GNMVBRD5UG1Sinq2F4PM31/jfjzc7
wkzE+47Hkiyk9prYDaUAY12ucYGB1Dm2qfhhv/Ze9aB21EFx8zrlt0uZx5tc00c7bXbQpEVsVYPA
TqNDd/YUAJQtvUzfgphm+hhFK+NKhO+TuSKupG5sgllyTWvhuFtKx94wAhdROAkFvQiTZLoqJ7sJ
65O7koYu0sRnpdVf7Y/tDhcrd3AbsBuwLUEKvBhwAxce5G/Kwb+/yOw4aJtw1DMQ12/NqmyFf+sg
vxy6B1lAqDilviMla030jKAEj7brKDYkvvXP0Ea/T8I5RBRTPFlJjm+BW/LRbA1AvbW/sMLof1jK
CtKgIHrmunuDOZNbndd5eaNWW6W95Vwmonvts3hY2tvXb97/nZq5Hg+eNWNkDTwU2DVF8A26dnow
FHtcpc3xq6L+REs3vY2GNY+HEF+b3nTAsnBfM2pPVZ608geXNReruzPsVh9Zn4Vvt7Sb9Fn4zs1S
jbOWi7PZ270/RgH8olQIDqebEVsUFarvBhfS+rRWe7/3SGb1+jnHR6La9+n2KKwWAvK0eT/YWW9Q
yIs13bWyWGH6AAPnk1rfWOY6P/g4yHqHIFrH/5e061puHMmyX4QIePMKb+gpiZJeELLw3uPr9yRn
dopCsYWN2afpaVMJApk3rzlm3nP42x8+1NLW0Qv/0NL/86kWYdhPQ7GoOLRoCjBGYecEHQ+m85r8
zOdfPminGbOFwzuZcXQGI76GsK/Ex+FNediV0hkWQm12mUX+X/R/be1D/UPX8M/jLaIyw/eQ7JuR
c5EeDhk31AT6oxPVxtJKKzUpbCZ9B1hYNFikUKuyuveRujfnaxF3A7TpqyTHpyHKT+0DQOm9E2nw
dzMgXpergGysxlmy+X7bDYs42yqwS/ZZLEmw0mD2GaMdX3gUHr0FYuda0/ofpkl/XvEil07aoKM7
Mk1CWGdMeOEqRicbgahJRkhQr1CSCFg0TYxqjV73Dx26P0svQmgQzv7Mkv4VaewEINTVb6WwD+Jd
wkJUFckcd4EbOkc9xjT00TFZGlgtURDo0b+xBOXSGzJcgWeYznbvFHdMk2+DFQzAsoDOGJvTEJ5Y
szDBhdRgfyzTL9m4VyLd5+B4fhZg99Q1Ws2feZCBLWolQ/wHLMN/ftsS2VKnXRVStD+cKYgKNYyT
oSR8qHbTNkI8UXOsDOq9ApwcrJyAc5wNFhOJCgjk3oCh8mr7faV4ufbYbkIMF8sl0Oi4Nsk+Dl8Y
O6yMWjoOaQZ8LBioI5Bxg511sE9Hyc9bYPj+HuS4lSAnLWKuyEe0T1U4ypAX1zE0NPsUzF21xQcC
ULZ5Q8tOjWFjq2ffcwxFEzK1I5np2DEOWKmw3UWriTT3OgcCAKUroNjswknrGJLwrB4LiYSWX46h
RAqPmzeWlBTNJyI+YCWT4OiPaAsI4kfauSO3mYodPW3iRwivaHEDmMOx6068cg7nC6/1HMCI0RdN
VXoRuVJ6TKXXKgYnOwXNP9i08CDN+93YXEbmneL39HiE9D/zLvbbLvT1fvjmq0dAUdUYWmTssC0i
vI75QypsPnsHWwavqAe/GtbSav8Oihkc9FIaIKkktkJZFdHQGBwWFt56E9gF0BGxw8haFVgh54ao
jI1JPpb1pIPq0RdanB54KTADDMQGIfOaCeW7bDYwrNLT7IRdILBH6K4CndaPVgLjLA30ACp0I52K
PGW2EoAE5NIK2pOIKRKrwwMCmWeXe+UHfHmn0OKHQ4lpEmy/0DUDaAdJGRhKsYb2KqycFZSWGDYZ
Wbad6NMkAFl5II1YWNiLpRHjdRng6fvtsxSBceMbBeZqgLozBhgSIWN3QOaiUImmDTbCMG/SZiL/
ct9FGmFgq6WkQWKhPg0w5xH2VLod39nwg/gFjV4FzD93JM4lCRYfvgF1qLt+ZdffpzD+uT+kxf3a
1bQILyOUFfQxeWICS/G3wnP92RyHr+wx2iLGPinFJ+keQS0e5COE3UPj0Suq46ubeXGPtiKVVnww
o74nbSmgIVug2Nq3kNP4ErHdndBNh/IefLNeiSX0tn+GkRg7Qe9XL1AJwRozUiFByj/mcBR+bL2x
1OjWwvyczU1xcFnKAu8/5+ypt9nAbRJDkdRoG/sakMs0dDxCrcy/AN3rsUeeE2gF4W94AOVOB/al
Z4z0QikwA4cTtFr5FnZpGB7jxBHQYX6RFYt7YyFmUlypXJA0QYhAux+QFkBVVqGjK8WxtLjwo17k
0pZCcTxjsIZIxeEYaTXQ6BhxcE5jMlrySdKPRFcO8GWjZ71cowet3YvSIgNglJLnQxkZAIB4AQ1Y
VSwaDSDYZl9fgtntsqeJ2dbTuZC8COc8G2y+s2fGjdvNoDcPhc4rR1i9sbWbw3AMstoNGPI7Pz7E
YNbrBI/bMi89zmJNGmXp5Lb1q29Q1Gc5PvT9PjQkPQtXKCNrBba0yDPyMZrLRrz20Xm3aTDHgIR/
ZPKjO2PuXY+bbDhysF3T5/cMYrYXwfKhOPNR7uhEy0E6LOwutzt+2/M7AQoCHHVaQxqt3tmLfISp
uJDiG3x70Bth2NkBhEjBv3vjRzDhA4ZXgiqmCmjFYPZPPkQOtEDc1tRJnk54ddRXjebxagZMrpm/
riHoAEgKjJcgobrobxUs/e8ZKv9KskHOhvQNmPIG8w028ZE6rL2E+yn3zYKLe5qupVzMMtS1xPLE
B1xFy6CnBB2G3g6mI1UAaMSrEO/oDEmE6+OpYOFO7a/EzfvV9c1TLG7fmYniNGeU4VpdS/C65F6y
8sBFKrHlEZ2PlLFi2pnlZ+YtJspjq3Cv+6CdmydYRG4qq4K6yrAZpl6XU4gxwPHPBrIRcPLRoSMb
VMw8eovHSw4otT6jKWrG6KJJyGkiIwTHSLEiIBr6k19tE2DSGCcp9oXiCNR5mrycewgyVBG1lVox
0PvjqRBW1Azv3z03v2AZ9KusklJ0Gs9is8mljx5k0Xk+Q5CIqdwKtrhwSZjBpyoOAYAhMec26SaV
vVYBdZ0bXc63i0n/PQm830O6eaRFdEW+3xQR6d4QD8BQgthJjQtF2tWiVWBYjcb60wBoQiqDUtFz
Ktw9ISdF4hEFv8Dfn2X19SyibFwmfT7UiLK9GR9SGmO7C1U6Q2pFrC1lZmoW5KTxEPsYuw3FoDTf
st0ZujX1qlT61dDht1O+CI6Y8bZtkl2DI2j6jdPWDwV1QNnAqMAqpPQpSXcl/cV4vDPUtjwfsuYY
T3ZdeBf4UsaZFQJTYzSOEtosFBJgp01REBByIhhglkZPWb+/u3/4jjI8B8FeReGwiJR8D6OIIEZy
DLgxtGmg15+ZUg9gdDVZbPEI20OWgV086MZI7tCGK/ttEz/8/x6CWUCbcqaeSk6WBnC2oAqFG0/j
0QIsQhvtLwykdNbfitCV0RpUjRDNcopiZTvfn71Bs//fr+HKQ7mpESLAivrExxM0huBvIRCh0oEJ
cjmclwdQpViTqc+CcpRmXgvKXO/pROeLTZge8w6meE8Fv4twlZWM0YUHeKh3AgC7j1T5BcAaPGL1
EYjEeCspGPN28H4XwJy2+cIoFdVPVLq4iGjXoxMLmbbI7GMwfwwM4koaCOcKwkUQJVbZ+VQyz8H4
BbGi+b0DEi62qnKlnXZ3N8AUkOZZuGRx9LJUKhJ4ZpdsSJ9bs4NalNUBYAbxguA4e0AmVJjNf4cn
aKExl3TcRudV8h45HcvTc7v+IlQ3CnTNyz6hCW9t0qpKyzA1yDGdKlVOj00O5WyqT3vB4inw4imU
4+r/gdJItttvT7EIt8o4hYqU4SkIZL8C8QwST6KhNPaEvrQmeKPNQb6eTIoBZlCVBq2JekBfOhNW
Itvdy/P2fSyibMgUSTpmEb6HLnywshZhPm1xNotGg6/x0AflzdwFsCzdCVrsStBP+m+YhLJCQ1uG
pWUBQjA/i2eMK/KZnsQZ05R2g2QdGlWoOaBMAlkjDrMyjXHaDWodxaR7ow1e+uwTc8QacgBn/LPB
VnQh2qXVK8eY/xV46fbZFgkO1VcplY7SjNRiNsvD8FXA5kM6ioCHqYG+Zqx2t8N6u9wikxmGfkjp
qKDPUvQKUa1MhyyJOr+H1YUDBlKC/IcIBFOLC/nY6bPBezkmf5Ins2AOgKhFOK8UkE4+lPj0gd9K
EbcSzO8y7W+fcHF8IplLxLHFE4J2tWvsdIMR5WaYNaW2BfAX4gcOeAgyX+GTQ4+Gg1xs2solwqhF
tClA/occ2QWzV9aAzheQVnQAKL5G2ODQyQCdrJt1DD4Qo9pXWDSjDxJq0G7DP6BlizaHB8D1O0B4
3gvGTd32W95IR0brHoixRWul2/Ua715OffuDFye1pzs+GHNlxvmgNTi9pDpE5qBsSZReYY5l8ShA
1ujXd/Pq20UXhzKa6D4pE4rY62UICBgeaizCMSoLexqckihgKJBYg+6fBoW/mPNiEYIdxsqdSb7l
X0Hq5mAukh46qAsIrGHz/8vJgDB6/RdYJRNhZE6L1fQV/bTf15TJL/ttzUVyU/Y105Twt8SaUbid
dejs4TrrYDKcbPEY5Q5ipnMKYdLstRQBxk8gCNbvirrYcUUJFZOuOjRccOAVgDCjYVPMvgYhXZMt
4VGtbFKueYZ/uIEOh97DS0qQ0K2yxvyQSHbYP9ImVx+o5LMUyn08W1T7KqW7gevMtqGAbHoNg4sv
+MbQt8YQgA4fOPArghTKuY0hJsUCUx8CzbQX5ycJUh2pgStflf0XMLAjE8g/SO9RhVZm0IPNjpJ0
yKiHLJQhWFHrIiT6lOElFCD9hCRKrWPYlyakvyaqfglKo4iWb9uqvJnOVm7Jibh2L5N9/NuLX2Rp
XZ1NyVD4Mwb9oQCgDFRXFCP0X2S9e4ZwkK/WioHqOhX0ai01WtvuS7UBqsvjOY8RVPgETlsw1tXo
pwwC44qmbDfNBgII7PNsyEBMrQ5QVo43t7h8ApCihLa6Hu9eL2RdICJzV9IrpLACuPTA1Tyi1y7d
lZO1VBCgMl8EpgLX/7gvI7V8gGotJjcgHihq4syG6IWva7X63YbFTUy5lhU3+WeQKIlAx/jAsDJz
yPAG9lX8V3km2laTGdqCK4CDbbDPgguUl618ji/44WvdxbsjpNvHWFwgbTHHcpXhW7d6jtz7AwMY
r7H8UlVGIF6CUgW1wYkuv4eVu3jU21UXUTxkmZarEhkBNYW8kUNDKVKl3kPWaGAilGgTblktTG2h
NWO4La9x81d/9CKeDy03zXDJns88cLkTXD6hGiVsiX4+MYXJMUhD3rOyye6S7W9/8yJ8j3TfinWZ
4VRNTuq0si3BMjUwRzRIdmA9Qt4m2uTgyM5Q3DKYTGXA6sNlAqxW/FZAE8Zp87eVz7C27xfRXWol
fxIbfAZxWzr8G6GXA2yNiT+YcJUJkj/BGaysuXbCF4GNaZU8YBq8e7mEaHq75xit0Ohcw2RPyw7I
4+AEPK2uuhJOrx2jm9MmJYmQRBNOuAyKutXXsKMOdThEQ9JajXFvQd0OrQqitbDyc8nP+SWOL3uA
4kizXJ2lSCF7r4dOraV0kARBoVnjuFMWiJ38mXxnKHA3odV1BtiQgr7mJ3J3Fn6z+fhF4szNbMpH
Et46PCl7XTI5D10HyteQvUI6i4W2tja0K5OL1UXJVrh56bQgilNIoZIgoNzIlnpzBNEM2QqZwNeJ
p+jimpbg6pqLeJaPgC1OJGVn9pDanZ6AhdaFU/pN1D6mc+z+l2+WZ6GZCatIfknSCuBOyMwVVPRS
h/rI4JSFEZ8qbYuHyYkN1Kv2yoa6n5H9WW9xQ/pZRZdSjoJ9iG0w0zgzgcD4viJ5k6RhPITpIuSu
sKtV/sK8rCxO/vC/d/OfxRfbKMmjIa5YHCNiIFG4vc1YMDzQcjfQV6e494PTn7UWu6cW8DuxbUlN
Hu2qN44opyDJLzbBAbNK6PmsXskkAv/265Z7B7dxOSk5fabzT36bO6NTWALQ18lHIVxE/gwhxAJD
l1FWQX5r1QDT8HmLBDQVgbXAPEY6SKiS/XRbAAHMYaRQrLSF/+Hi+vNOFhcXPTAd8FkBokmFrAEd
/j5Be7+IrQEqQ4YYQXuDTGAzNV2tPu5H0D9LL66vvpkCpqvx6a/6v/J3CiQE5KbGE/oyELSf9Pk1
CkG7qdfQB3cR4/DY+M8JW9xS/tBEbejjs/DHVDBaIM98jDGGTuOhVq+tK5swa0dscUVB9DNLsgIL
tujWHWWX1xIjhk9kemEusKXA/EZ6wz6ABdjvx+uaZ/7zBhToRVc0iXJJEUmKgJ2FnlvqiugeVlZQ
m/l0KAMLKpGgEqapSWuzLmPSplOaDOWV8jhJDh+eSgiqjGh8V4OXtW5X4n6bDajGrnfMVt6RQC8i
ASTuuooWSTZjUbXTvAHghekS7CEQ/HzoLRGthhRKI6tc8butuv/sBoFehIXAn4Z8zlAF81bsE8t0
tjRlDvPQBqpaT73ottFDmXt5u+FN1jfH4pTARIOKDj6mcMlxtSznft8tMKH9ecuJISWEcoAbB2p6
tQ7fCCgSgmYgntBRfUpfEqN6lDHzDECTVLkjj97IBEkLE5sXLsa+Sni7KfBh6WOKtrFs+FvKFm2o
xaxkIqvPuci5wRFiAolUdUDbizswolJwv9OXJnE6u9MgCUufaDiYo+OrdjjPQGNYICUSGo0u6gGM
dAMLdgUhBpger8YZ0SsI7eA5NBQ0+taOwsqhF66qtje5wxy3aaBwOIPskTiKVlam0Q5niSYRzF2L
/Mrvdw08LxffcGKQm5PIH8WYIsG+a4LNDsg/j+JTBntNDEdCU9HAVdn5gD/Nep2rIQwNrg6ySaKG
+L974kn42mjVlh5gLgEpAmNIVMDBQghwAhsmqN0Wfy0DMJZAgvZtgCsZVI0TNy/1JDEii0fPjdfj
xgOReZTNjB9gO0CDGOFmkzvwsV53EF8Ov+J5041aSfwdC+DmBDWBm8qoFYHmO3BXSilot9RVo2Yf
oQEBgqnP9LZ6lOZntgYOivrKKfzJRZnt2hllR0Wg3qu1zu83qUAvQnbNjgJLJWSv0dZo1shKzg1o
lxhsyJrQW2BZaeA2aYwber5i+bkKP5ZMdmhGTd/A7nrtvzDHXAcPr+6qRWRP2VzgeRJg02eAmDCz
bM8ZTKk6BrrAOV6ZuZqu3c////fyEpaDrhDmFWkd4k0AhAZiQvcuGjOHg4dZOHZUkSIbTrQOpAg0
l1B7pts1FMJdwLRC8wJ6X3AlEK57/+YkSXU6d5yIBBVtm1ot3uLDtItcIKjeWzts1V6jTfQyj9RL
uQNzPkds+P1Wu/vSbx9gEXj4OpEEv0DmgChjQkZTz75qD/LTGKIkZ+6wstq9cHy72iJFEuSSFycK
PzfeiK4Poxh0sh8Zi9DoWRW+RWZBGA6FJp9+X5gje3p5ed8uvIghsU+HXThjYYL9ZVlLUnB+I4RP
wSh2bPUZiWYYeoSUNeUnIHtGIgsLEW6rET5hudLvYJjEY9SvoJU7lTrAb0kNsVPogIQnWJxWD8SX
xh4lI101i74rMHz77IvzGvjV3PQS4p90Fl0IYl96j9k0T0GlyRAa3tEGkRhNtBjGRTg2nwCMBaEB
IdZN5aSG8EaKqxr3mJDj33foDe6R1Rh9Bfb/9n4XZzdiuV7IefKM+/pZ2o/AmBZvUBQCDQ8w2Ke8
Vp3BCACsNKFBx4NWAv2xLcoxE7RYC0F6gknP1aGZh7lJaCSPsMDhQHJ4lTuoPPEmaATHAN5WauMB
q924rOWTXkHzXUJeEhzh538Z5Sk6fQS/yvp999ztiP35AuIy9Qs72D5nHFoxqCB4F47SEjJ7Fx0i
HQZflIvYoOFSRlbx+7qseC9U3y68qCdLqv73RctDqGwHcx7yy1sAuK1gR9KEYFfq1AO7lbfBu2hJ
UKwINV82msf6HO8lU7pkdr1nvDgxE1d8mvXZ4cCz6tT4pRUN2pid6pRjVMejgOu28tPwyJiTokHs
pjlhQTvH5d7u2wflgoKCUUN92iVQJQbIrD8gVkBtHCTRt8bqoZkMDKIeAWiJZ1DMacttgDzHPOLY
P0gXkAftq1olavBKa3FvapMZOTGSYd3fp42a4EZxwfwyW01GrvOA4tyJPTglabnauqOL4RH0s6C1
AbFJ+E1deEabXqAUZ4yEyDYjgIASZQN5t4EtJKTjWiuAGxI2fVxoHE6sr/m75L15j86tpPae6AD0
PkNeAjJXGUQjM73cPsIaAJhb7iDgEhgwsGQqtLrU8b1851DQvk7mbBEdc2VbGtJ2xl/lLtl09EWy
Ujt2CzM+sjYNeZNJp5+Jdfz4JXrS2wgmzE58L8zmjPZ4/ijD72sPOK1ojXtxx2ilcUWJ97aCUwBD
GtouLpxaPJVQzS/ge19v/ROCS4b5LZjUDgudf3TB97Hpb0a7NGS03p9rQyFZvQYZekkTW0TSyISw
rtaK+N2UOUDFfyVhvQtNwLiLZmRakohpyc+kjKI5sWET9KzqZ4LmrE4ovEuW9O044LGAJkcKnQBf
jZmcgZIjWru37t8kf9ZflDgBJTTSwPNk9sV12IZzrxUjYkiCNqGEnAo3StZd7Ug7H4L06u8n8x9i
8p/lF4VOLAAJECcMIkKr1SM07+HGrvZNqY6OHJgC/znRTgnOeOgVkV2I4IDDHINiXJlyKaaDqYlW
ZVpdmRm66r4+jwBhJ4HO0+e5MXkKG6sntLbmfe27XWG2fwfqPw++KIikZBhHX+zmM5jsQwPwQIp7
f9ZpiPphWvw4bQuXCXeVNtthpw6WLJpUDMNBC3IfyIbx5Nhde+o02922rQ0ACIVMgx4evGMUWMod
4aS+C7aAYHRam7vzEcZSggsYzr4QrWbfHaDRdMoOzCN2JgQdMuxrc4IY81PlxDboluUrdECkSpV4
NRTgjqhD9WBotaG7oGnje6mb7OWdoP/+Me/Cgm/38iIHKrmqaad8wMCDtjr45+mU4sBWLFGD9rOr
FQey96nZ9+YAKsVr95y9jkD91GibNk8s5hPdI75gs+ugxzbBc1IXTXhbhAbkhCGvT3l1pZaY0z3D
W1Cn4MFVNZU2wPGORU/KLINLZCaA5K6dT7L/f/vOi0yrY30fJl+YYCn2BJBKZvgvAIabCqZ0ysv/
e7VFejVTST6mNaJB8oT0CgKN8gP8gKHckJn56m+T137bIiEqyqKQ+Qld1sZgAN0u7SCGcF4B1RKg
RaM8UaXsOI2tGhZA00dHKnuVcDMJ01MQuwxa+1G9EWcrjnoYALiY7Qx2E7hDmkLQGkgNA1YHuJ7E
B7R33mDTdg628nEwGJ3zZJe2wIBqMRDydckrrNyTdskGNcJ36Mxm4pXY0LiZ0I3y2D1hyGozktxZ
TfZK8xh39KEowGsBQLNwOBxCNYJIlH/s41GdfdxZzMfIeuWEN5Zcft/jd8fGt3t8kaAVo5RkbT+i
M5N/NvhNNh0o+3qPmVJvx7NdOYiWaWK1uS41Hy2oq3wu6aGLSfzKg/zdqpRoVuAlyCbT6MnTi8NG
sRVq+aydz/4rY/IG42Ua5KpiWIEficZjYabWAAriGvb/zoTv57qLA9FQKQ2vV9Ka2opWvIES1YNk
do+Epc/Yok47FAp8Ac/Am/yGsoqXCEbdqxPdtV+/OChtPEEIPsKv56BGYQLOduoskVILNBAAW/kg
CQYShgr/66y8979r3Z+/f3FoEhlF3pzWuDBDtE9GiHmcU71J9IL6bgAIhia+Bam8XYfbAOWvkQ72
1OxWKbl3Ls6fj7HYhwATJkLLYezEnSHjaY5OdkJuCXso+Gu3KlKpM48iTAHVfIKbCL8hUCWIxuuU
I2ux09iCVjjgYZj9dh3gcEd94sfDLfsBLKQkQ04CoAaKSFdcerIPIlaV5gMpaOr0BY2diHFS4bOC
lF29B+YO2aqRQJ1Db6CYLbzGzY4X7ToAOgAwa7naT2d0/TPYgTIOGksdACpuRn8oq12dOzXKz2df
JGQpnRa1kFT/AiDFzzGCUqVSp/rCwfsPaGdYX8evymhV/dPKzvq7P/dzZRKub3oYfVZkUllNWJk3
FcqUARUOVKpBEwmiN5DShzB91ehlAjH/tQku+/fM6+faizysDrK4GGjsavkRWpCtQzo3ItEqo7YN
QGi14SN7gD9aHqjxMdeCyKE6I9qvzcPYlXN9nQ3dvAMISktlKpfk7SOqce7MSvoDWFY85C121Whm
DmR/aOAHLBHyPqOesluSIwhA/I0gWQAmlH9xa+Z6d4L+z7eziLV9VTZlkDQzIJIA2l99fooj897O
evzeJKZUo1aBkTgUjR0JkN5h/fv8PRD4+QSLqKtUSldGLJ6AIALlTI+zDQAsutzZPeyBQyNCRlid
oQWYPyHmPbE2pMY6do0itfYUi6hL5XzcizWeojeBavAbUEowpSpVgMegliihsvqWQH52CsmKU0uE
EDmwlmBowqrV/P2wsH/nLj9fyCIMR0E2jdSEC2CKnKjYQU51AM9ShIleHOmQ1sMdqJe4/2vof9kK
TIZix5dhFsPD4U/SmMGhpbUb+TqV+Zkr/nymRUxOxbBuohlXI9GYcom5YAAzX5Tyg8bDpQTy0G9y
a87ARBjQ7NykOlzkBrM4tozKvLMjRo2KGe/zs+SR1un8zpiBx79JNgiL6AQUlvjpmwgAb7kB4S4N
qT4q+N4aLpJb6OhUeaRbBbecUA3O/Osn4H+Qp4GSmAW3KK3fsR4gVpvYY23SklT0AndBokPE3qJt
OEnbCZqGnVPtwZj9yg7jNvRYLzgrboo/ee2c35ms/XhV137uzTmPx0oRYw6vij2CN2fQGprTuRq5
3G48DiZ+xlsKaST+9PuuWQvu1zB4s6wYK7HM9wjuxG0iN9Gl7LZF/iZBGzKFSxaUlUHVHUSQMdY2
B9mPv+yN636+WbmuaarjE+xXgItJoS9CdcucbQ6eJ7QGXGc46IVTnipz5GFvkVyiNX7jHdDIz1e+
CPEZHO9nWsDhHUqt3kACBsKA6Mik4M8hE4AiOLzmV371nbb8zzUXVTKID37LUyB1lRSK+RPdbuRu
k9NwiSwLp6E+hQnGbnZDw+p9O4gnCNdC/B7IoPk0wdGDWylQr3SXvz+CDItfwFhocckDkX0/HmD/
jvIqvc6lIjfT0CAl3gT112q3k737yf+stvjxdT1UcpngLmMFrEZuVCAO56MCfyQIj68r7V0hq7/9
vMU1BbbPLI9KTqBIdIa2ZOECd4dBKLBgTmfN6DuyDvcemhmu0kFrJKOHOoEufVemP+sAdLRqhAvf
FjgV36BcEwr9hw34530s7rCip9uGVvD2iYZbozEXftBqezBJ9w+7PtBbamX/3YGSkP33Z8nFhSXJ
bZ3UDJZs4DzJQyfGH1BYNijfCzPYZxiSCCv1wR0m+88lFxfTGPUDy074CExtjzARBxyOAoAJgV+g
d1OCYBexrqBAnWVAO5R65zovSz+CZAcBJqS8DPjubP2cRyKseb2M23RBpwIlmkOALUbDufKmSEdf
BF8IL0wyxA5yvoZUPCTyroXKroQy8LGWVRTqWWMmbA4JGqsXtKstcNg4yfv8mkDUiFKVJ6HCrL6N
IPiu+k5pQFqhTX2ovcOZCXkVNR2TRh8gLgZlZqw4FY4fqN2aGNPqtljcmuUg5Ync44VReDeBTfwK
MEq9ck1aS9GZlQ90h8ooMZwgSXAcohWZX2KSJ5kZfB6b8dwK7/WzgAsO3mAmkFcadQqQXuVa89bH
rxMMfuYdzq05NufxAgqCD/Y0b9D5HuJP+K/UDIL2jDbUQDOW4M1BY2wlXt1Lcn486iKC5KncclE3
AOdHeElxaOVoadIGEDujDvmZzmowW7dSeOIVByV3G12yRJgRpQasRtBHt36/Pe8whX6+uUV8EXqe
aViluYIrkNQ136I7b2aHKcEgA5mu92q74iCCo7boVaMKLZzUBmgFPHQWTN4KhrsoQkVvXcj7XsH5
40UtQoushFkr+CWmr+6UGT2jFh5tJbvypThhCDOG6gDgAajy6OMzdg3c+ydHaXjo4pEFhBBFXXvq
ZDe2q03vnyVIoqijVfimoMBL2Iawwzrt6l5o+vHIi9DUCHknJDVeJhn4UCo0KkeVsA+IMrbv1Wia
rnP179xIP9ZcxCY6y7uy5CvS8AMqBqrxe0KHGkzF9dHNW92/1/t0cSH9WG9xtNuZGvtKBi6gMFJ0
iiAKjeYfwBz01+iAj+W79YuMGu4Dg8tmK9lxqWa2IKvMg+jGLpzhQklF17d5F+0J7UUo70JC2S0A
K37h0QQYVR7MFqBNRHWEmQhgYsD8qNQ344pAU+JF8iYdqsr34GTYlTZkD2ErBgqdoGV7JMkYNgWo
KvXBER7hEG1wUClcfQXCyitfYrL9RhCrmK3JK8925WYG5ulZSMxgV0CzRG8PiOmYt4T7qdgwsGtN
NIHGuACejjsiUorcxAMMh5v10ZOgOIe5pKxB6Zs1AXKArRNoaaOlwJrzbXzFT4MsOF6KFz3XAFw8
4+dVZgQIKb+6k+6IZfwIBUvEN9WEvhCQUECMDSNb8OTBDk36ELiJiyw+0ShGk2GmcoFt8lMegFkX
u8qB9YQvPFpwrqCvA0invM5iIyHxly23xIDPZVQHfdYSyF5gczqLHQIHbUApoQANRJoWHomEzcqd
It5pW9xudH6RW1NVQc9UhNcRw+6mUQFdonozz81mm6RGcASYKodpChApvccfgNdzJUtyKUFtINU8
qCiUoeOOYfAJ9EJR6+BAgNEN4HTq5DLIlSnemQQ9s1uzR+8Blm+DmY5o0KvplkzLYBiRGW1tCa3K
0GrmKma9oUxc8vW2oWA9bMAbAp2KldvgXrb54zcvLqceOU4M5xjco2aDfQl5oF4darPdYKJtom02
lJsQ06zILF5D/auHJh1oCJgzSxm+iloA6qkiq6h8UH3L7eCtwbOYO+7kP/fo4roa2Ai4JB63Z8Cb
AfsA0KK/pWUwWbeg7k6mxOhQ6JrcGg3SBo+KOZRvsS4Z/U8Am6VWs4sHtd8ATzRuKKCO4SQPxSZI
GOg9obOEgC60ngSAUeKAYQq1K9BDd9UmT1VoO7GhjvPHQS8IRDpGz3c1aD5QmNr0b7E9bIBiJoL9
owdgcVoht0KJHtcaKvlN80HVZHLSaR0EgvE3ehCkndabvXwfjMCmmOG+2+JOCwe33KTPEwbh8KEF
E9WGDMT39EBg44ITb1r4o16dIWYr28nfs5O4fKyyXwKlMzZuQ/Q1MWuEU+u+2LaebyabYFD0hnLL
6qu3uPItM2GxWOg2rOPhk5TkAI1wDkQMK8pbJWRfsY6/HdzFFd427dzjgsLXmnKIroP7mMVIevrw
DV+ENn3hIeXeQQXWfGARBrBYamk2GnRxhvxClyA04UU3Ch4u9SRMVmkgGVF3sQV3zvPZVHzBDfra
I9zCypJ7eGTjCsDEqmRwwiJRl8FBCpEXp0dKQybeaxL7krdmDg1kDr+egyYYM1qdPKt9YvS9kcKi
yeGnDZVYyGxyTYQJIlQnWXsQt1wGTOSwC/EvNXDsYAIAGXex1mJ/wbasN4vJyhVThvQ4LJaOwyk9
xJD5oozR3wf1EzqeoMU/Nc1RBOxU0itAQxOzq+AKZwidDrEIiI8osVUWWgS3P6YwueGYjF/heGwn
S5QffBquNWaO1CcyKyiq0w/FU9042Ztyhmm9O3yOb/UbNt1szNBxAMOAKNWC/y53b+K22Hebgjf4
wOBcetPsQyQn+gx6SWhjClecYcip1XpU7niiiGwO4NXsaJd9qkODiayUgV+9CvAEyNNC8B1mMPpT
IculFrWuUIcc0hOYdMNhKzTqGrJdj63FoouZPPepnQqFqkTbnvMm+TOvvgZ6wwRnGnEUdUoxPTHw
AqrsgHvspA/YHUK+FgNZvc8cnvlSJOh3AZ+VQcy/UnsUSb7JdHpqUdQaaXUtKecXiVtAj//D3nkt
x41la/pVOuoedWA3gBOn+yIBpE9aUaR4g6BICt57PP18YFVPUSyOsmeuJ6KiQhINEm7vtf71G5GP
GkWNutGpMUkXuCr2rPgIz7P9vB1u4jWSzk1DXJBxx3R60Lz6FJ8xMPhk1v7z4vahlIu7tpjMgU8h
hOsTtrOC25xrK2xYgusWl/9hLWvM2p32hfD1i/4YbXFaOc1UQK9LshM7yOwFrCrdutlpHrfLvgr3
+X7Y2Xv7q9ojI+qoJ3hFHoZdLVx9WGfVHq77meT0zxCin3aRDyViU/WD0ZFyxH5dNWuysRZDDLl1
S4LS4SfvpqvZumAFnFxM2R6jtUhOEn6G2Zkd/BNi40/X86PB/FTItlosElHrRG/FqOrI1Qyf5YVb
ec91NO6LfaABz/YH9o/Ebao/GM8bzZOMe65V/zi/jo/MqBfDlGAlrBU1fM+8m+fxJkw35eZce/gZ
mvn+2r3FSrzDFIcqrQojoLbsIYv1mqttyTU7LC0EQhUWqqfACfdnndE/w25/OuxS8r47rB//u6R9
K7ESp/7WnOyDSgtI+9J6RN80G1EhCztLj/gERP3pyB/KrK5J9LqrKO4GRq/BQcaPAmBrWNKalvpC
dvubiU5gDx8G791z1/uzmetPh/9Q8RSymfiSTJXX4rbVX0FsWdzq1LW/J2mS4Jf9eDS2drBCNsUs
RHRe2q5G/Pi4IeoaI1MCNmxobYd4n29wru8Olb322Q4IoTg30HsrwH+xnX60i5/U0O/ADhhO26v8
GF4NyG/nrYHhIfx4mTAWRx92Ol6cJ/lbdVJKdyqPhTObK9yYvPlpOFZHGoxDFa3DvWF5FJvqQVUx
zlxN2+AyASGaN71wuMzpWax82ep/9dk/lAJG3EjTmzS/fBjXjHMG876V8buyMbsaSXWHh4jW5YEG
8fwzdg7kMD4s7xS0fY07gnwb7iYo7BDMNgSK4nPCJbobD4uju4Ut6dr04J54wTOUFLQu1VrfwrTy
v2eSc5Zbfqan+WgpbxhNHvcJz13N8I/+wul1aKCLgVuxhssOrJI758rnt0bpVzfhw8IcxWpGJwWk
Yt6q+5Z4gcnJMV6x19m+Ll0/dtlLbB6X7Fr6XjEVLldLw3porVP4MBG3sXiVsAw1qxhD5EMgbSiw
rC1ae3tPTVJ5hbIy8OlTb/KTceU//RqqOvf4i2WS+W6NytW4iwqdx79fK3AQ9hMWfB0Sy4K8BGM9
P0+45ZEKxlkc6JyGaoWDJjKgJt703GoC1nS35f9YaS/DMzzVZ1w/N8prFrEPRcriOJ0jz2Od2fvF
WZHmuZXmIytUybp8UmwWupjMGqJ+NDcR7thT5Kwr+N8W1lHY0kkrTODb6LKNnWrRViAy/yaFAg4k
qd840RYkXQY39rY1HE1Ctdh+m7+Ji/T13GKjnnlh31jt7652W8WdXy6sdQOK3psTod3dtvXezk+1
uIy0vW66Sv1tGk+EsMJP8ep8A0GnfYlgzKgbSTt09EGFDg2/2CVnI1g+ITe8X7c/2tdPjKDMNl6u
5g4eNo2Tu7BixHp8Pb/wnmuLxYdNwkh1Y44aMDYF4/7aWyDtAUuztVyuM9vTgq+avwOu4rmj5Zr3
Y7OmFxxeamB47CH2rX7AxKVasiF4c9xFNiedq7nOXY8PjbElJn3soXvcRtKRFJg2vGFO1HeOjd5A
9WLVAYkk+3DVEWo/tAwCoLWV8WkOoaOcdUM5+6p+WO3DuGnLWftjU9/n9gozMD5Oss32PuTzsbsY
4k1UOpNwqr3GDubyJ5L0xM7fZjtz3+3EVt+WmDTvtVfxPbjEE7o7SIOD6T6LY41evNlor22wk76d
G2Of6wXedAfvHnyhKrM653x2imy6dJoBUkNxBzdBdOi1mMQjHVfdub8MhnV5p2+tbXRlrcvTuT3C
WEqfXyzX4kM/kPRqYvkLtGvdpTufqGvW6RlhDqN1+UCrG/UHIrEO4s7ejpA3MPojzyJ+mI/DBkfb
VXUSFCfrNwRW4arnC1ye49JIJ0yEiuUOR4joLavn0QRQFVtaRwDH8dF47TjLys0uz0ICZ6BT8WEH
MrUkqAdGhrfpEexGd4YbEHtA0gk+W7lWDjNYrodzCJwHQLRsDeWZ5KngkWDR7a+3k0/UXT91B+aH
7SRrMzJMcj7Kn3Dnm43YsoRUt/9B1M9SYvziXn70wu98OUvMieVU39S7sNuR3l0fy2KVXcisID53
FsaI/Jrsbd9BT4gHujcobgez5cYOd0l7m0YBwaD/QWKqeu6jfaj9NSmNYP6+tRyWwRRK9Uab7D63
OS1344D05VSd2DmN7777vIiAQ3Wb7oFcxVY1dp30HyQjvYGrv7pcH7qCSE6kUZdo3fQNy/st3o6m
YBt3UKYujBr1B7FrHmZeJ574yfKy6wW3C07jPgCL2E/HMXcVmofj/IjXVOR2jaNvx8LT8a7cCSxq
rprFXVxaR9bZcIs3q6e/fXZhyeQwaOxRb4OtdwtI3Ni1bTQsIG15HVa0nv0uX/f3yKKO8Kqw8Yqd
4rU8RubbrmrKiK43RXqVGG6yycGbnmevExtbW0/DQxneLmjOmUf/U2j73Sf8sLBEZtOptckdx7sS
OidkU3yjrBdWtH32IFbmniENEz3v14f9xDmKN+7dYT+8/KMfW9rccdjFVgV34toLn7V7sI0r/4dd
on7CFe6CtD8vvgm30fOQXgb8t2aw8OsPoi8H+sUd+jjAiauiUYcSgKKbRsLj1gW6HODiHV6VLqB3
xPyK0ndJMyjW831VLEaaO7rBUw7ZzIklN5r3Q/RcJWvrNt+290PgzCvCl0zw3qV+SxBqZCsbIg7A
vmsgS3PYKxo86QNnyHS8jvPuLHj/+fTxr8v7tim/e+6UQORdbHF5UedfL3JVPob1ZYlhWkyReE++
n4tJ/Yxi+v6OfpzMJKYVRXLAGkreAyKdFf2ovGruEvAUfPOe4wtru2iv3mxPrqpDZ5wHTD5tpIQN
9djSVU2Vl8Lo3VnL01DrocpKMeyRVzjyaTgVTub4xwb1Y/ZNfLe//PrpUT6/0KaiY48uG4r90Yg4
FXkvqYvrmsQd7QbqqZss2Q2WQ72Fes0MXd0DEgZ3Ho3LtsQiKqu3qlyuGgw1lQGgAxyXnZalY9Ua
p1l/xAtU+YYHr6q95P6tFpx66X4a78fyqodFnc1o4fKKqWh+ilwFvwqH5Us85/NFX1/L0w4gnMrO
C2FbtZtK39AgkVhwMymXkX+Rj5t4GUdX177+0JFctqs6NtX+wvpOu6PfD4yYCNFFp5ncBrfN5cIq
lFzpiPm1edXfVGwHpx7PvhUjg8KLU7R8/sOkwrfcVuI0TK4Bc3tymFrVEhNM0BLd7XWXIjgzPLFO
28dSPWTZ9YCoBwd+7CQ25+ZWn9dsf92Rj+T0Oaj9VGhUSjQrDKSwO02Tb5JKwNf1UB3G+Ssj5cm4
sp38h7weMVOs9piYrBNEK+J0fre3PgW13n2ejw+lqdrTLJZGO7+c16Ny4aNUB0KO/esqORQqb8Kw
UsvjBCDpAzNXR/KUnaxgoqm6KlM+063vbQgW4TG19x1RQSPCF3JLhtjzbcgpaEKHVc6jR0LN8EJm
SXkKsH7DMj66TEJnRNc6XhvimOibEAdM86BMDE70XalCGfOIhMUxXuDAUH9N7AeSd6UETMRoHEv1
v0iiRCRIJH28N/KrKHqUlG/jdKkEp6zZBsFVrl5K6NBGBlxxeqEkXwM9XRUEzEz6dgqOaXDbxetw
3Pke3e7q1y/f2Tv9oVjphNzohYm5EqYl2o/J8wlm7ttdXW2xunBNFVdRvPBhPCGv5BoT0JxLPXML
JyKNCSbcv8UF//U8/nfwWlz9sW00//of/v5clFMdBWH74a//OkXPddEUP9r/WX7sf3/bzz/0r8vy
NadDfn1tT0/lx+/86Qf5/X8e331qn376i5e3UTtdd6/1dPPadGn7dhA+6fKd/+kX//H69lu+TOXr
P397Lrq8XX5bEBX5b39+affyz9+Uhcn/X+9//59fvHjK+Ln9U/6P09P0+vefeX1q2n/+Jpm/26ol
NNuyLFNoOElQeA6vb1+yf0cZy3TXwrVCw8l8KRXyom7Df/5mKr8rQtY0WzMMXVgLF68purevyL9b
KmuiReKt/faVf3+2n+7SX3ftH3mXYWmetw0n83PDzC8Ssi6EqSiWbqim9hGOiXQj6OomwHLEXdaL
xEteDW9xeGs32bmn9uc96o9jmRxMKMLWZU7u5z1qLEZZiLqa3EEi1n0/9md6mZ/rueX3W2iKDRn2
G77XSI5//v1DXFYoXDI07MENU6JOeTWMq3f39s/r9/56/f0UfjrEx25Js7JZbbEbdyV/r/Svpbj/
9e///BQsneujGorysWjWykqYg1xBqlCOGT420jUQ6K8P8ckttxTD0DANsHkoZXtphN6VCkao2KJH
F+0KNIv2etzmW9LaWCiCswjIJ6fz06E+VNiNMkJJnDhUW3wp6abb9uiru1+fz2fHEIqqKYI3RabR
+HA6sdXGQVxzDLEFrY2YK+tR6P4/HMRWNF2zDVW13rTu765ZaYwMR+IGrknrFe2lYqy16Myj9el5
vDvEh2uFXHyRXSsYdpt3+AFNarQSyfWvT+NDt//2iiimws03eD1YeT5crLGUFd8w7NnVuffJNtrb
jnad7QyERv8BEfCzU3p/tOVtenfV5nkeYikMZBcpk6s9kJGKyt28UOkDdiNb/LQ1d9bZGKlP3lHO
0bI0xdRVm9Xm56OmvtwEbd7PrnY5eAbDFfggLTQpHCCOqGVQ7hTnWqmfO6k/LqtlCNWU8TnQdevj
IZu+VjPsB92F/82scjPgAHy+wOM95bP/1bL9/UAf9n3iPm1hQtWAZ0QgjyTEtZnWeF4Z3c4vy3sr
sTwpDtysFic+0ya28JqT+1MlP1VK6vTDFZuR6w9Qt6EL+ZJn+szWA0LqZ4BR7XH2X+dmr9gYEwj0
yANGNpgeBWjtzUnAuVOVkvIGgD4o1EdL8uCfuzB5Pd+avMI+RvAcsv7L0MaeNXMBjJLRQu4UFTxA
pYCRM/jN1lItdO5WD0G9LhBnG5BJlHIjgmZd2hYAncDp05TxwpzReYX+Ks3ana9a63lOsDzVvcGE
sd2DiOiYx8nSoZ9Niu0ODz0TDsZMfzBPnSfM5C717X2cqzgmZEjYjJHOLMMBZBRuXF/mbXUBlbyK
tY00h4TfRi+yf9sjSCQuEXFiswrsr1PxOkEcL+IclDa6nYerkWFJ3VTrnl+ppEzPDUhTLbqlHt8G
SEi2Qe+bv+S2JxL87YrnrlubOTCLvCrEY9cUTpEftIaIvPDGCF6Gej9Lz/NwaHUsOCC+iBTej3+D
6gt7WZOw+mRnEaKJwgrWp1lSa14XRY1k1O1aEBz92QoA2aVboWW7FDv/gUz7ZK4vOrjfRiR7UniM
o4tYXVuBQm4WTNByW7AU1/190H2XY3wwUwClhYiSEqzErCK77dMbTXYFHDZQucl+zeudFV370lWo
zethPBXhpREZm6hhrJR9z4ur1Ni10lGXbrPuLpxuNBxbu7tMp/9UMLiQIPeseguI07bmDVMEuJ/C
LkmvCeHbpObFGIyHumMwpY3xtklTAtYKSMyaZNHAcN2qMIUB1Qbtpa9WgSvmUqHeT41NHrXRflAn
+QUwdSY01c63Sq58rcZmPygwqSZ7uBhzFAGjO8mtg7V/7b8CEex6vziK5lb4EB9sAJZ4J9rk1E6L
NZI+Q7wtv1qz4tm0E5Ad4YfvIponJWuI2ZE2yaAhsIoBSjos5EclxMgTWB/rs5SBOFF6edjADI8P
CtY/4X1qP1mBvdJGUpWLVcrsIay303Qs2nUp7cSE68M8rw1JW/FWlmm0iROixu+a+rbGtE+HQGky
GoDFBP7Xl6u69WTddwqzvDKTXZlKO93snDjwhH/Ryq0n7EORPRSAMHJJomBwHdvjRTj4/bGww3Ld
hUUB4hdgkGNIrASDfmebCCWi2d5KI3GtoV9f9n2Gix1n08zjrq2Kx9bEJ2+oMDGIuwYaiBautJjw
TDwFkagKxVxNEs8QveVIMyZNCfnFOIZQzqylmtEH/glZE62nCSS3Sl1d2E9hgkAvSpD/pgZRXxI8
PPOiZDRyZSRq5BhqwRJXXOoSLv7yD2tCjtqa9IXIbNAJGP7oZUF5FyovYviisacVNurItD/mIKSZ
1R9GExaaNXJ5G04b+6l6FQeQBpBQ3ISGA3ixqwyYQiLfJYm2m6ry2BCtOdX9No0aN1/Y/V3kFvN1
gLJEDa9y2dgidFvFIfzeNO3cykju+0yLnckiRMT0V40uO9gorNIxuC0N6RhN8T5S/aNCRg95q6gE
ph+JAodW6b9qmnLUCgZBdCZMxMhraicMrY1sb0YMcWvza4+xCFagBgRbCa1j902fT/YMGWsGurCi
TT+DyVlE4knRukwLt5SnlS6pz32v3Yw+Q/u471Z6v5usH1bupWHrNvmTr44kGX3JGO42jf0VecGz
gdlIX5RPUzOuJTVz0jT7UhTaltE8V6En9U2Qa0qalV0FXq/iNG7WaBF8LSH/VSYzpRmjVRMYmwHe
XNbZblapt73+RfjmzZAUBCS1riqHzqw0httpPGuiTpJTFCx1Tl0Ru4LLG5fvogkznIgrQgkLX+u8
zIYglUE7yRIW2rn4qhrBtJJ5kfuBJSwLAul7H+cJ8xFxp03FSZGQWqbMpyiBNjK5KsxgtU1bVduy
GB4FCTBS2BzaSexsu30RGe5NcsOQMkhZuUP+5CTpowgFDCOJ3UKzi4shkyH/9h29vdLLq7ZOHd9n
YQcaHUrJK/35IpJYAHxJJ1Mn+DLI049Gb9bEvFbW90p6bHCNaxrLSQLCJCeBrhsSKK7pfncl4vxa
Nk5GFfEOKZtQ5FtLPypgYhMD1TbTt9lMkJLBihi31rhpMQ1QunJdFpioIJ6ih/jq19q13z+YNTIr
LqeJp8zUjtteMy5jvdwXEQLUEAuLwPfmCdepOMT8RJN7R0i95ljs+4l/F9vQ4UID8xmkxVN4odTU
DuZ8kS+kO66jM9eicGwJiqM1zLxGVnPVytFtiC+E5eP/HrAdMbzUZHG0xWqwwh0Zb6uiML51Wmet
hrEi6qJ/TJqQbHdZY0gds3t1hJltMrK8uzi+qUMDGoVWyk6hNbLXS4z4gTGNx7p/kuRxp7TAGd1T
nNWrmYUuIj++ki6j4XE2PQnCQNisZeVWQTnQ7Jt6g1pN4gJB6jQmJ+H57HB6NiaNKPX0EBaR5KWR
cRjsfFrFUlQe/aLXv+fadNDKcier5OS0uEeH7VHK+0NSxZOLCdAjdL7LcW68DmcYQlJG1OLykwWi
Uopu1/qklIs+uxV9f1Swpe9ZTH27/loO0ooQtKqt1oF+Y0z4zoiHopE3Mb6smsGu+YO0kF0q5mOb
lYdivu9xloyFRYhxfT0JRiK8RWVhXkxzvU2KY4EOXnmpkcAN4Z0fQI6M8QIFz0oaY5XOD3buBcaL
1pVuCG9dS6kQ8PjDTCBTtgwfNsFQrqpgW1HDqINCfQOXVO5MtwCp0gz0QZexehgxYB/nVavdY+3Z
h5e1Kh3KcnYq67rptUuhXM3STm12MHIVuOTDIZpvVLj9qf01JmNEQgsx36sBsXjLKxaJ4AAV1uiy
fZA6bZiQOZU5ysQSpzdXOeZPqe/DeiOStkgutey1xYe14JSGhsc0KW+niteyzr62xZ0lf5+0H5Hy
QynXoXqt1DeWtWnTr3aWQ/7EEnV2FRnUFWM7n5Byc7xpRXPlW9GXinldFI/OKPSnAAd2s0UqbT+x
6K2k5KG2CY/Y10W1Z9/Mp5vEvJvD9dhtlPAyVfez9pgm+7RvViqa08KbjAssu2zIkL6GsAF68BwU
bsvqpYtD2w+O1lxZSrIrZLflWmq5ts6ky3Y0vAoNSTAwjYgpNyJ2qVDX2f3APsGiu6m/s0scaHFX
UevY7QilX6kss7IZ8KClyRejRFdhykjzJhW1baKxXPNBEx6UvAHJFdJN0qD57o41IOYo7kmZdNJS
X/ldvs47c98WbLbt1ZC+6pBrRjtTVlbUfYM8vo/6XJBrbZ4BNj7tPN+3SB86T6HLs58unYtFCrOx
Jpzb0y+HJVEcovZZOuXfYS1LeX+0D52nXRWaWY4cLYdVj4aEWKx7A/npOoW8KW5+3VV/2pRZb6MX
C7T7zfnjXZsb9MGc6Sy07hA/T8S6BTs7++MQ/x9e/U1dQM//M7x6O2B19FqnT/nLe1D27af+AFgV
+XfdVqgXNUtTNdvUYdn8ga8avwNz6IZtq0LIwDbLV/6EV3Xzd0BC4FVL4YdUfQHY/8RXdWPBVwXQ
mAHMastQvv4vAFb09wuD4q+e3ZQVoeEHysdYIib4fR8YFhqlb6VEqkqKNxq4IEKO0BahC5cqXaVd
dzFL39u2huJg+chsrF5bZTpUt9knBLyXLyL9SxAU80VF4UZnWSuOgjszrdxwMtUbfLbxLcvJ4zAU
06v0MF4lsvVCgvXX2cRNUo+orIXP1P85nCvGob3WrbRWfWgoHnd1Ccc4xsxWGqd61ZRmQZ49kgg5
hf/XWZQYai3oREk8pPfptobezacumNeKYSWukermRoHwJtXZ6PQFz36WE5UZjeq4VrHxcnrkimUu
XZWRb5CSjc24VUG5ElF7aKps06XRqQqUhAKWfHtj8juwgrYCHy7otdTsLu+bfl81scVqnM5OacIj
q3qqmTCoV5B2E3zW4hZjsCD7rgr7cgj8cRMIaA/jrFMCq69l5aMZJt7Tm7BuF8Qpa1jcM5MClBpF
uxJp/Nrr/XOWDO0+0r9JxNqLFp5QY8pE2Vj7XtD3DwpgR9kPukuSO5XBAIFezYJ9KSXfu6pkU+2H
h1FIrLn+hL0jy6vdYP6Ern09p6rtGHW6rrrm6xhX38JAw9uTi95UE6ZySetOgwidtoz2cigrbqH6
F2MS1zR5Q+707bwbjaRZM5HXgs48GuZTpC5SkjkiEReNyZjYJ4JBW3eZQjuiIWlcScmGl8bWC+uS
HExruOtqKyJwHkNleZCQVGjIrYakueHFcrAZYIJmzJeJ2m87URyCLMOsluGDN4XfdaLMvETRbyqD
drAKfdT68KYyzYsGBEaKjBV1wNYWlkjCdI16RKmibUoyOknSykXbtl/wjmF/RLRqBBTBwUNlGNip
a82ujzJrbdUYjFd5cWs146OVAbLaYc/uoCZ7KS2KVTDJeKNncnMloWprU+Ugq5LtSAUQRD/q+FWZ
0F2azD6UI2nlqT9daHJIWDcpKuWgsS+OSKGL2go32pDrXj/cl52prGQf6KlVIO8aYBN7u1FvFa3M
L6pSphERRMwt1s8CdlIw4DmsA+dEKb2dnGALreaSv64AUaJJSx2ieUz28OCiMR5MfbyddUM7tIV9
l2QpA8jAfKaQX7Vd2G0mnThHLQMLbRcRl0bkZDDTwmidPtOxateyFD5W4P6zMXmgGihWMv8YycOt
NPXrpqQhDOd2cNIad998agnZ6rMVl650xIOc5lCoB0amucnmZ3QSFsh9a22H3TgP8DAz5RDRhpO4
OIbrtivyE7EdWyWjtTY13WMOVVAnBli6l9N1ljc2Z0UkiqHObljfSDw5SoN0MBttxRGGrzlyJVa5
ZJEhHc3ffFmLN1JZfetncdCTpt/qkH/MuHkdMyCyoBq1Y2nMMNxarExbPbS8WuJW1tNRkfT8iiet
5ZyDw9zkxSm1EA0zry3nEQaYwOjX0FyMSTF2VjaaholqnTNkV7SXslQJ5fXDgkZLUIVJWEwwCqLj
DtRhNcrkN0C4w1dokBLParodveZ3TaSu3evtzrbEXawXF5kBHbRV5gvDjwncbLFxkcOMa+YZ6Fkj
wx0reXwqO4ZXVhWgohtoKFiygrmFnDU1q1rHbKVuq5VV4iE8R1q51pXuPotLotGsahdiK1UElyEx
qLz2trURRnY5y5Hthkr7WAQIEll6cJdv8Jm06b0Ny6df5rZN9Y2BLAfjSvLKIyiMUh9v5U79WiX7
bEyHvWT5gJqBxbB5Wni344QAWZUBU2ODMLIJ665lbRi4bQrJiluz015Mgt5Z/yA4WqSM+EO45wlD
PJ57Ko2bO+mp7Jpjca93/nWQmIOjms1JqcZ9lAXrxORkatuuYYcqTMepvMNiGlZN2qOHA6Mg5vWq
rpVwE9qvZcz3jQoYo2rOT7ZsIjK0672Vhb0nBaQU1j1Z7v42nNrMrWip3Smy9rlpRpe9kK5Mps6O
X6YYObcdCvgInogaoWhPE9/TIcGHUttvDLZHPy0PBv9g8zB4U6ND3q99JCti9jT+uTBGssKkyk01
JK8Qp/19Kh3aXE42Uz4OKymNQR7kXnV9U4eW5fs83BGdPiRr1xZEaxg17tFpYDpSVhsbuUHKmplQ
TgL4Fok5AqRXwv4mqudJmvZT0J8yO5du/Hx4rCXTcEqNcjuqtfY2KRrUNLZ1NGZ7ZfM1ZJrNXp99
zFCnjaWa2G/4eHaMpUKiWNM+WMa4Y1lsXNln/21S6aZXhpflfVfZXLZ92zu+5oc4pUeuBBsJeY7+
JbOadD0F0cmUksHVJ1tfx30DfC+RT67Tw04NwJ1PO1n4YFDy1JTrQIFdIeYcv0LN2sU0NJN26rMm
ddOq5anK4LKj0MNoXOFtLiYZoNNy1biEXCii/kHDwQ6NUJeY92qNA9QYw/euyxo/XM26mBRc08bl
xDDMcfSpI8ZsNlAK58bTXA9rHOLRIwxQQNMMJE24rW/hH4XWPPcZPhh4hoIZYiAxKzDU1OErUBzK
ZnVMVpZavxqVOWwH5LV+ZPyI6/baMKdtz9/tEoXm8oXCwNtO0c3ZaUeNBtQQMb7ELVZ7Ae0y3/o9
jnXS3Wdpq9aaf1FYqLFS0E5FA3omu/Z6VOLapRuwYeziPCnl3ZdJBxVEJ1+tzSkFpl/yB8d9W2b+
SaUisxQdmuYQiE1nZ1tVGnrAXhYMoRi7rJAwOotwewvGbz2Xq2oST5v0esVOfOTIRIIMKjfPrwyU
vbKyUUNqoqQF3TOfBtYeV6M6AGEwU2mfWZi2zJZ8RxwA/soDQRGN2jETKlL2PaE5Ih7CTZbSuxsn
WYKjp+jVsTKU3rFKTOIz68qeAA4VmxkFTfXQ2OAjZuGzROkarkrmtpsRvoplg8xa24tYmeJsQO8V
PSkSeCTnuxBQtkYmf08tf3TqmX0YayoqBPPJyOcA3CwheLvTLqJRHveqNR2FOo5bayq3cjhVO23I
eJsjpze1taqWzUEZGBRkAYKzGRFSnI/jSUjFsZK2cy9kxiYCIfsMYDf0rPemzk5vYWXLMsA0JwhK
THeOHBkjGYkltiQHmdJKv5zbcdNkrZswyGDeCnCVYlS5SlVzJ8w2uqlT+UvfS987H0EZjh8MELPU
JyUBaZjeN1dw+20WPMHFr37EnWndmKVkrac5UN18svke4uap8aJVrU0ggjifT2FyspNjqICQRUVB
Ka4NL2E0X6Wm8jKZc+NMo3Xf+SnIeN6tk3K4baKywdPdx6QnvdfLOb+PpB6P3o0WbpTlLU1DaS/3
6KN9IXE/22fFwJrazPalbXyrLCjWfay5maZexJEBZ84CqMiE1nsJtKvAnpWjMCtv4m1YxWpOeK5f
oOgU+6IYvFwP7gyMktxB8FOa6AP0ctqWGQWhumyVug+qSsKQojajS+vjTTjIAreBaFahinFJ22Hb
p/Nv/Qy7REzJwdKzjrrN2MkBwxWt5I5OsVcaurGhGM02RY59QOBbT00Rlo6iyPnBVnIVVZWur0vD
LuC2EQysR8XsBNkgtmJGIWmCtxqMD72ZlfWmKo2bpkzxn+q4QqK3ZG+sjeCkDYhT5NS6li5aI2PK
aSQHfcJCcCi6zWgM16EywUM2zcNYwpLqM9nztXnaJrH2LFMokrHxYAkJUXa6MbK6ZCkqnpS+qvZ1
k182cjoddH86VmH+3axEt4ll+6oOmmw7j9WT1QkYibrRbsZu+tIaEs66He54M7ZHXTfvq0ja5pm1
n8G1r6oKxiFVyTXEy8c56Ucifyb2pQF6cBlflKnClA6XW5NBhh8odF6DMYFQ0VzGSrOzRzGuyi4I
tuxokam/LO1iVxeHSnctjMyvdZNp1Th3dDSKL21lZTpJZYu/h6a9VLmUXggwbd1Xr5R2Ng9xutC0
oxY5/TBQEqnKt4zHHI5nIaNalEzmLeqqUggowLdzHtNtKJXmMZDxbQq0gAaHzz78L+bOY0dyJUvT
L9QsGKWRW9ciPLTeEBEZGVRGTTOKp5/PbzcGPQUMML2bTS3qZgYy3Emzc36J1z9UrVjpsbjvaloM
og4lZN2RFmBPC77o5aXjMUqMCFh8xWtqK7WJyWXNRi4nbOFQTiHA+CKpXZHmZBKsMDPgfqviz87v
CMo3w6ryzTf6NVLpm44dpzKsfymJlUB0DFb8HHgLOL4IKdzo7m2zUPflb/2+p4ityn+p1HHD/Oya
4sbIFrZuAt0dDAkgTuhv8wAhapqw1mWyJbRm7veE4Z00k9xpfk/yEv46m3pyAqY3LcaTXB4cxbHX
eRsxRdTRsSOyN28yurxWbm0nu76s78pAlsfYHc6+BJjXfOq+1vFOO9mwKqugu0ln+VrzJGdjj02D
e4ZYLpx9uc9z4SzxR+sl7c2gAwADDgrddlT1xJziQ3PnTiI9TjGyBCd4DEX6lpWkWLG57xoo1009
DScRksPDMqlSe++HE2FDKj8F4UgPhhX+mSxBeMSoltVS8SQ06sdKDLnoPoL0oRuOc8eD3qkQ6sI+
c3O/IBfg38GNarqetoPejVfjOKfrgg+nCTNvHQ5+u8l5ZbdkndOyYyVcnl3xp+/SfFfnJML8tbFB
5c5wV9EpgDofKGTa+/4IWm5hp2MCmrju8rPuvLu69RF4Z+K9K/Vzl/XUUqV090Q6+LVCjpJI4dgm
wPTdiv11V9ViF/gTWe7J/Yy3FEnaJagIPtEt/LqxKfBtNpGa80MzCpdH+qxcRaNMLT+L8rGHCw8g
b3vsE73mxMvYNJphIdqxXn7yXpELFrqEhKPxg93wQ5Z+AgrFS2Tcnz50f0sOdmfpoN9F8esVs7vP
4bmsVBPdx2jEaUA1WDfehI3YVaMh3aMLVsKadhT9RlS8Rs983MsqCGyKBkIyk41UF8/Jpm0dX6n8
ycWOuOR3oZwOdZM8jqieI3+4OK13Qq79M3v2B7T6s/aXeWV3Nos/eM+qnwmsypJdAxk4C+I0HII0
eZXygVLfsPlUvndf23m2D5NN6zv3dWNtmtTaOX13nq/JIQEMDdKrXzZpovaGJFhXcRatFiLLPN08
8V7+Dn2QrkRm0GCTGFiVNXkCkuCNOCv/9iL4M2YVAt7iTXV8w2Z2byVrRpU4LfzxdTblsnb9ZdiN
S/xrx/Ofvsw/W1zqYR08V34fs4E6xyJIj8yJzc6M3UztO9OSRWRTksT2drntG37XAhXhVmt1l84k
c2QcwVlAWNFsEUXojCla4bWB0l/FVfYShbjDZQbH7Zbq1aRRup1G8xMkC84yL9bMQZ9u746Qeu3N
VGoA+cTfdT1qXHBCa5ujH9dBcAMeVgM58l/tF2O1VFiE92iULpGVU0DjSoQsg3TQRfdYz3hpFAEv
u8L7o6oQb6WrbzwR3Jta1JcZyQOXttPtIAyM8u5a50fNzfNkOTT4pPU2GGbvZm7wJ9c9QEuCDoUj
oSrtap2l+rnfinI5dYqtyE2s7Zh4+xnCe+Up+gCTq5RoFGrthJBsYfu8qJLmncJUu7JR9yqQn1y7
f1WHgSOA5EQ2ktw1A2LqOsX1EXT02vst8YHHNKMCsy1YuS3rhrFLbLLaX+vEJdra9McJnmQSayuI
cSAL9aq9jiVLL18+KZYQ6vYNeNTe6qkmbSRecN84JxWZ0ywIRy98S22bJD9Lvx1Ow+hZKxolt7Uc
PlOvm/cyW2BvXL5/fHaswE78vaTxvZ733tLop66k0MSdEKdUPrqkoVDBochcd21yJqXYHtdLJleW
QwJbmiS/E9d/VqqTLLLHtNd0O0DVqJD1wOuWY8qdv0kLQrxDA6QES/PYTvF9bOsY7wOwU+vXvy63
9T7/bpWznID96sHdiEIjdbeJdHBahFMJx1RlRXflYm4ipT/k7BXkm0nOXGnvg+o5b4flFHHYy6q6
oCsJhoq27yIm+1K478tEe9Y4UU/BZUpx0jj+Dpb8XKrgMRXhVcXwVIG3bsB17Gx5KxGgFA0dQV5b
7gSp5PyTwscobvfIH8f7Kza06ibX36DU2tvw35ei4vIZBTIUy1BkM6W0WTkLLw2vW+OHkPdqjjaU
N2856EiSiiy1cVXyrKy+XAPBJ6cKT24ahqCWTOgwcTEdx3XOstn5Kyt37MNgeQ/Z+Ja6eFuHRu2A
wM36g62fqjdZj/88V3ZftJuhgHRGB0y/agkQcGWrVZDfVK0EJc5HbheNxuqqTanD+qyjdLoj4BzX
7+DR7JZe+zcWUW/tvGrY6aTZXNMVKVqxyCt2ND4m4ThbcwUIHW/cdmOS7criag9ttn0Tq10j/HgX
TbTc1BKRStw/Lk36bEcZOSEDQc/0M67tpCbIvKEfoqjubdf0HJwje2be7fuxYNRJkBfF7Z8yDd4W
e9xN80hiWsqOPtfkBEbRRbaA906GKCwx3qUmr6oL34F/oAwohKBx0aZrdt22DZ2MffqBeAm1sFke
8TCyOV6HnfCOWQXa2/V26Wh/BjZQ1VI5DflN7UYuFAolpcEblLrvRfvAhnupFrd4lj5yh/oaeIY8
gKfpd5oiiLMkfNd2/DT30t0oCzp9oQCkjsNd18lt00xImOD5Gy12S9SfKhsfRuDcLVN5k9RYWH1T
Juey929jQNEGNvQw5PK3mO2NaDnQghByX3jW24IKMPZhpFlTs0PZvZdL+OmhWmlmszKmJSbCMh+t
xvsYlfluGkOuY7sd2A7laaqCv/WA1qzpiI43Ih13WfYim4X5TN+ytpPLWKcnEE8azvxRraxlICYB
xeNit1iJuI9Xnp+WcPog2+PYqLWqRxBbTh5jo1pkTmqUR0dAGjlrS6nHflLmnJjwsagl6QCaUWX0
Ys6aiX+btwi+zubJTpyT3aTv9iBv3NabVlF9cqtzWxse2DE8W7M7v4tg2BqV0xoRyichsVTpaiQJ
DPSoSKJgw3cL/IWB3c+G8RsATXtqK7kzYpUT7elhKIqtDiygyou9HOVrZlp+RMLdhwR7XS2f+dRl
YEvjXdI2zrqw9WtAeRc37US9EK8090HQIY0FURIWcheWxeXONK+tgosenfS1zwmfwTRZPPpF8tJX
3ff0K1K56xqVHET20kRueVPJjmfDRog4lyGJMByItp33D10UpMQEo15LouEcaf3WEQCLYrLUW2eh
5ykY8Xpl0zmZBp+MrtrbVVaart3eGy8Nopva9Umx88fyIKfFR27pgL9YQOheoqf30g+gurKvurIO
o6dQsdLuzNOBjysm5CtrP8uaUDz0RTdNTxS6aQ6NKP19a8fDBfcO2+emaHvzEJcjiZ5JbF1UMqzd
mo8kL2LUO+4YrDpgrFUDj3Ywyn3tzLib/fbSL/ExLeu/RTTFLGY8V2MUh2hwiSxkYHcJtTXZUea3
sRyIGWjH4FR1A0hPVqDJamNgeuUd+6pc1uS1i8m7a8YMCOhrquNxF4T2t5+7HF2GnLY8KqGNqDMr
WoJqum4SrCT9IRivgcib0QOtaewrh2TPv2A31mr0a1o0ycRxcnBhIdp5LRUYc2brYBc41gHwpL1o
g7M6BeaTDA7unJKxSVybV3d/iqbyNhoxGL43AJY2zHDUF8wpxdSg1ePMnYLiNVbzk2sq/+jnQIzB
yBmUxY2EtXloPHMnm+q543VcRXHNillXzcnFsXLniWreNY7NCDY4L4U6dAYB0lyiBvMbydfFHVyl
LqEWTfxhLJB4BEroiQ2NcXRVehUv08SUltnEDwrvJ7u+wW6OJ0y71SYK82WjS5pylMRrHpd7tL7P
TolOqZyWNwQC7br9LdwGMWB7W5X4zgoGmrVdyO+x+cmvwJ+F7jQlE0uK6lGaALy/uhU5o41zQzHs
YzOVf03Q76qhhv/R8Ydd0zuYSahPF0+1CEZ7NbvNs46IEsoWPaxhsW/CAfQkSsxrHyAFkdUl+GAB
ccShi8O/Gi20YFGmZNS0/p82qBnW452IpmMUzEcZFOR8xDQqdN4ft9xmGGKoCXcXhoPeK78yTdHl
cJln9EIO7ZiujyTUJpnb1F9xGKFYrcNbu9l6kbXhfb/VA2UMc7ppRH5bV7Ym+nn8VctErntwPy3V
fR8gNmwijl+3QopsJfRRSdZl2Jm+MOlOmSY7FH5n3cfXX3II9d61fK6OMPI5jZrlVcZYfcgNs0vj
A2HDek8IFU9JMXyYpiWBz+SnIQZcA6q8IKyq96LMjxCIx7mU6cUL+w8RdWRWs2L04xztrCCNNgPc
EJt9Vu9GgvwSb+zIzE36g4lixnh0hp7kUxLgZeeuC6tzXyQI9AbEapbb0FGB3nEj+95mdZH9KcjR
t3m+15F+1l51109pUn+hMVl2rds+5zLdimDxbv1Z0L7nZayfwHKrwiGBQ3gBD36sz3XhXRhXg1We
uxZVSVHGQJT6Qq+SsCCMc7qbFQ3igtlYMIsfaT65HwPzsYTrdAjIOkCBCMyDfLF2eTF6/2AWKBXl
E5E91Nm6HlGY0mtWbByfbAuR3HrTskUqjfLZtWH6fNfsOsHq2ZX1bSU8+6bOscQkiSQ82kJWGCIP
s8APkEMKFF8p13wfPNZ2VaBQGuxtkkB6R/lwyt3hRaTxiWFK7ISFMqmfQnQ63XQojbSQMSgcQ1Na
rA39ewgfZg4j3qeZq+HMMIhyTFfORgl3nZOCfqErgJieNJaEvzoveqphDooO6eGYECTPAtlO0yYL
HYI6HQO/UOA9F5Cu7TjA2IToTNmr2WJQdIpxwcib1MltpDn1J8faIRN7ygRh4V3Ajt8QS7m1g5A6
UV98T35Vb90KjhTaXh54KA6uQi9bWPEltpzkZHGQMGUfvLmkbAtxgVzSBmdDi5pXt69qlpSeDM+L
JfGw++l39taWAyyrG5JkOk39JhHs3Kr49hzIIdngKYhS58Pvu+NybbYkaRDKt29OyCKCH9v6pVc7
3Jgum3nJfxw/eoMvKOCAFtwBIbEf1L7hu9inOoHSSZddatcbvzD+gzcNe1dP3cYZcounYdpmWdJ+
BjnjoFauDZ05/szlb90WfwM1vdhc6otnitUQfzXMF0sB1Ri0AQsu1lTGTfqqTf8oYj7o3s6pkamK
1zJovvylLE9uX/4NAnOqtT8jeHMIvLDchd+H30a49UvsGODrHBQ2a9+AZdhyiQDqRPVa+PLZKiRH
SGGTvz+RiN25dJclpMbkIE8rpCoJ4R4WF3pHZpJKyrvKwSEfcH3FtvutQ3kqiuBv5C3ethi8q2o3
PDgRTCGsY6g9a+Nd4f6Zz41Wwa3w0baxtWyiAnf2OHnisPgCsnUpdnmNgtYC7BzCAojS0B4kl+DZ
Lzy9dheZb20CcOckyQ5AUFsvneBF2tKB1O5Z2vJ9PUOXt76k7Y7MatEOBahVfGRsDg986J/G5RW1
crIQswha1IOEH3tSq0q0Cq7zM0Lpn/KyWQ3T/GtFLeFV0CudZvI1ibAv4+irVab/lhhq2pjZsrpi
rpFXQQ6uWjfPrvjLt67iB4CiixUX5X5uerA6iP8mBlRztF4tqP9tlR2kSCDooniXsCTRPM8fjoP8
ZyybaVPK7E+CYxgetkpAltEcikrd/PM/zF3qBr8QcX6+8ICSsB5KbKHnfEj/YsFhousaglJjbyKU
S38iwz7aTu7eZJRAOBkhpY6N0SimG9HX/EHPQPlZo03v4QArK9BQb+HJhu24QNcshXOMPzOG5Zu2
rKDM4y+mGfJLTHxOav9LaHcl2/gprcnlqbqJyYQSY5f3lUSK0S9e88Hh/Jj1RxvI3WLAl8z8qmWp
1yocnyrHyx96vnC2n/sht5fHsalv4zKrdp5qrZ1yw0fP1Nw5Tuus1Mxp7MrkOwx8zebcUXHKvLRZ
2rHYtONiNpOGxNQ4E3xjknM08pcKIIC6CLJ7JwGdNj4FcJFXL9ssRPLQYW13rOINVVF+mtpeb5tg
gZyXLGPRQh587klwIqowN6Jzsw17N01X6mFYCB4qAvdn1DigxjLRu2HMd3DUAOx4bma9gtvnoGvV
ussk+uOST81o1qFgfrO5ilbxUiSHgJ74zJ12ra05lCP/rZAll4lH2JArYOCZsY5tD/Dhm13uV/NG
wSetS4c8GMvu6D3PksOXqvL8rivfrOmhBi82sSASpJx/YgGOpHqodOyYW92Wf/LZum2t9iK6VFNP
QMIXxMy9qTIUrrJip4Zz1TPwjk37aZpmd7zk6rMjergP6SFolHhoXWIlG1dsy84yx9qAxfCM8kaL
kTRAnXzlGRl2nvPYli7aVI9IWGMZPFUNLphYdYdAtObNv1L5BQ6pSCQ2U/BUnHF0bJO5vWc9/W3r
NNtHmXeV7qfXhgvL4XxI38J+cHZjtZzLSZNzlcfD1kGsJfP9UHGm8f29mhYLiUZkt0719F26LI2j
VJ9o4NxDvNQvw3Rb2nP3ULQ622tP4BIIqy89zILFcv5awkHd5PHsrhvCL7Jm07SWxhWS95DgAMak
DrDW23N7kGb8hFIhEnkgYqWKlovDnSocVNiygTIl+DJdxUNJnYDn7LJBvOo5/Dt1g3fC6+nQkSVz
IvNLC01WaWuY6NI7+l2eXvp6+fBKHzggluPJjBYmsIoAfWOevSuCnFU3FsKRddzN0FMDJ0jRVlCl
mP/6moOugy2LgRkk+LTCXmSn2SdLGgAvhYYomFFmBHpnzatWKPQ8aX7XR+yeg/F/fce+WGpAZdSp
m0VW7Gi+OJvs1ssV5auAQpurIai1h4c+Mny/aj7oeEC7daXR/6P2y3YZIuglsvjSteVFPxVkp6vH
J+hddE7BW1qEe1Ub0LvRosxb7FrpPudRRSXBAnpueNinK4FadB9Wi9ziP7TMl3wJwIOSABXHpFiD
2Wd5zLO1ZvzLR7B0SyQfNNNt/BFSKbCybwzAT2Wo7p1QzjjZ+C7dDK+OShDqsCFqWHWMEZKtJ6UK
wZkeHKGGU1F9iII24H9EsP8jPfBzjay7/PcEhf8jeeH/LZFh/7e+Zhn0//6jrv+a/53i8P9JGMM1
pOj/rha++RpM9vXfhcL29S/8p1DYCf+F0Ff6CHIJTwiuOXL/qRN2xL+iQAoHtTC+IMJzUCT/l07Y
D/8lrhW0kXSciMiCCKH5f+mEff9f/IzQl2iMvcAJ+U//A52w6/4Tt/TfdcIeyvFI+m6I/x4Lmv1v
aYGiyIeZESggNgYJDH0m5w5B0qp31LS13IFt9Dpc827jDmpOS/SA8nCThgu3HipcEsPJ/8AGPDeP
Q4xaoIPUrIp2V0H4r3GkkO3aO6u8J/qur1ArRWi9kkUHW1tbpN+qlq6gyArQoD6XTXmvlLIZBp07
L5nXi128o8lzuNldhhyNrCLTN7PFdqMontGihwZy31TGValwfNApSUqLXrWzT/1cVd2naEZYfoYz
K/hFFtaTjSsBPJwE6S5kvCx8+zKL8YYs2GrjRfE5QKWlBZgkh0wYtCTUgwhFnfsuA6vf+bPjrQOh
t0OHoIFdv6yj7woufim/ltz9Sbxh52G1dbl3MPbuBsu8BF1z9MY5Q6HiUhplFTtcSw+Z594GQUWh
ovpbEvBy1ds0EdC2glifa6QivYq/krQ5B6j42Je0Fd+ODiZcy1q56XIcEEb1zZuU6c5h5LTQfpAH
tWs9d8/ssglthBkUeLqLdWGe2SYZIOJI+VVvT+Wqg3muaqbZOkGESbZh8GK1ctq2M7hmV9Bj19NE
7GO9js13n+yQn67HoNuJDGa6NZRIifK1rYZX2opz8TeTWHH5kLvU23DNfg+s4EM6n4gw3VX2dDbI
KIp5WdmSfGE3+AYiPbSStpjxLEGZPS6E8eoxSSf5pmg4912xH7KrmYyOXc85dtJ9MDnkSLq4m/Bq
QS3l3uKpw1wfh4c4Y0KmuBeuhj8UakblsCLuE3dQOwd4yBf/sXiLqpfWLjaAIas0R/eSgFCW5wR9
pXH4QSqwjllRYaEgnYfQptqDVgfnsceFJHCwmxwjqpVVX0ouO2bpaZPP0XOgOufMjLgrHZr2sgGc
se7ss/G8F2Oy08Lh39yWLAC6H/7QnbWRnOFz91UIcSwm89O9sFCeh356BgjZ1G14LemhRhLx+sq4
7PwBpCqb/G9sEZ9XpFeDIk0YQc1A3DvDqsO066bhQzwwznsJUUJpsmCeTKNhrUTxnk4TaeK299n7
tg+KhVAiWcSNmdp073m+IGKfINAylM1uwB/eNywg494QmjWhW6vLk9DNeuzMxqDt0ebL9T8rksHj
76wf93WJfdmkMrsVfnlTCts9jhHMd6nN/FC1UXcU1QB7oblmYzzxR7uC95mci+jhx6DGqcawdXcr
VfYiGBmey2TwnjTVo1KD1aaG2H3geWoNruDNKNaN/Rht1VRsUtQcqvhEQtQjG0+t4jxp/MBp8awZ
4lOT/jE1FNRlyNt1NZdrPyrOrEgHT5IAEENH0HtuTy9JT6wivsRZsooNvy3SeyFoPMqpD9LzNjAv
fkROGJQOynY8upDTo4OCh65J20WWsE6c99HGqg7QLrdDMu9LKZ4Mu7xC8O77X4yvO60AQYs/VVUf
w3aBqnBWlKhsY4+WhpDZV3A40iiIt/De9JeggfupIbxbDWOMgIwJVJdPdrvsp6rfG+B+xfLYOw9T
9R5gp+vUp1sfHAx0cmlp+XgelnNTxGvFA5MLkq/E/VI99A89NJtQ6clHS+nZLxaothNQgHzr+oQh
ZFfLPPgTIQOlbZ2zEUTevYvYni14Nbf/SGGml3h+4GsCNGVF4d+XJe6wR5W1YDLLCFsU4X3NdAKK
mgJGsMzPSFZwrg9p9Va103MdiLUvp91U4JyFjLSSbtcQiormDj/3nGNh815nIs5EFZ4mWNEqx6Yf
b+Nkfi3tg2mpug5+e8+cLBb2pe/Xbd4cpyHd5jST99V7zSY9d29ZgKCQlZ//MIHm5zAFJbVU6jYM
s+2Ef3mck9dkzO6LKToqTJXuKSv+tOF2oEFpyf196aNrmq/0rr1SY7ruUe0iKllzL66zkBj8nhDB
yVklFY5CJmmmrbigfzNh/X4bw+xpwOAbOHD1TvJR6q8SbjotnWMQsOCGNqoT02xc7yaJ3tuELsHM
7MpSboX9maS/7SzXC17eISfhMF/NU4BM8yGz5XOHqWwAWzGR89DRyDZdE8sce80Xv/KLa6ngTz9i
yyM2Q3OaeOXv4i7cADDa1dyu7U7fOn1/SXPECyJnGasf8tHagF8kV3+wpO4IAG1xot/cVx///H8R
KZ5tPO903t4Hhv7o227JMgoNoSHFHDeUDZEsUHohyIPbOrsC/6jDrN5Z6atZ3FMXETjQKc6ggizC
mWCHpHjyVby3yuJ2hLKYgs/Y/ojtu4l1z6lwJLWbjDt4we07UBMX6u8+e62GcL2MKHhxM2lyxTg7
gIagVBXbVDsQ8CFhkJ4MuY5AMTed8wivs0E6EeTvvEHbgFQNDPQXEqMzHL1xekzGeaXt+rtIm71P
K00Z6Q3j28pkryw6NzXKlpH1ehqr/RzGN8b/kHiNSsFHm5FvoM2GaDNDhEBX3WWAHgvWnRh60iqR
yYDKHWaEkJDZpwZCKEm4SIvD4vZ7PSCsCIY7MXsbORO9H5wpbSWwdJVeE6r9v/g7VjhMdmFPBX0H
FdTN75gYVh2ouldhhuadhrkNGxSm5QRj1W1q0R643vc6r/fz1BxUH+zqumBk89dhfc27MBc75msD
afqO3b1pzYc/wJsvkkL0iVQ5Ez3Wk33TBtxBJRcjysaW2zOvwfjL6Dfx5kMcP+VVuqn9a0CH80jN
Mix44wVPfUyiwjw+B1X+PWoecHhResRn3CZOdCkLaqQlwjGvekK9QMVHTV3CUpV4TksUhseBQTLG
j7yeenYv1+h7N80MWBdH9AhWJi2fkpwkOckWRLH6WfLpR0VeQjaG/9ImdH9FFKLxBIRixrZO/Dl6
K8yy042uwLYr2zwm2bK2+32K5stLSMiDKtyqJny3mmv6ahgcOjwryZQgc7N4KLInHdIWlqTzDzAl
ZYv6Os2F/iqKXpy8vWN6PCS4dKVADaqip8lGyDlRvEpCdJEhDuN0XMxtK86D6/wmbvhDKtBWoqDT
Hd1Yo/XTJZySTbFuWoIZaqxRBhAf2+gqC9+9cWTEQQVzGnCE4KIKUjK3iQ3Z9/kfCLlNVIESzM5V
hvUWFD/auAe3DdYDkmenp+MphIIw/AA9bTWsUq1QmgIgksFrSB3U9shRdDfN35jPV3P6gIjn6ro5
w+veNGbaaau5i5B3YmziKkeyaLOf2tjWwtL/iKPfOgIDA/sYi2w7iFtfDMdy7gnm5tlAu5BU3dla
XrPUISIbOAvp99A0Bw5p3oJ+Bai4igpghdi9jO64LvkFQuA/p4Eko0eqfnIi91Bb06tkPoxlvMsq
ElTIwqwRe4z5JUWAoV9bOvtM9JOpmp0Z88eM6asVp0R8tnkAx9Tw2Dw7YXGYWqK7bSJmh/mg+BrL
sCTDx3ATq+eAc2Pmmct8oAEP2O+4eJyuNo4WZu9VhQi0WKZzKZ9UfZDh80Jd14xAKXKqdYocxZ+v
ni7SIrP6mUygE39xp+rgIeD1X8VetxvlvG40HbmU77Re805KxSZO/vCaAv5bJJzka03FusUYn7rD
Q4RSqIy9Y2U3/rEtmztH6KsasfhL7MsmD6fH0gU5oKOGKlpIIMEU48/Txs0tSqcsIAzdy+JBZ/i1
sgCZTb1wXOa+550CZb2bxvsIJVwmF/x9O7tPOR7tOEa2YBEM0rTqJezxL/SMIn8GIiXLBf2KWjXg
G2NAPjitthHEbkoUSha/uppRlNm6Tn8CYKKaLY4hJyJvIdSUZfHZcXQSpfPgw6UmhI+m1k9VvAyS
uNOGRI42p7U9PYrw6PHwEjOwcnwPnV7yNVw9TLHHnQRZiWuhfSywNBh3K0IPDbIk3ne++N5NrlHK
oNGGVwza+1YQ0jTPDF3NOlvqxzFGZiFpqx8YXYrjNEb4U/WFp31bV7wpmGJgQQlYIohmHtfxcnYG
VBio0/UUv7QELCzRuCnQXoesuM5VIrlUdyQ3rzOD1iQbLuUlHO64LLlYuIdicPwACkq8DcF1+D3g
kPgqZkXorD5m8/SY+PaN3/wm5MHH8ckwbSB+Wg8cFqb6VV8L72bGL7jkz1NMzaKPgQmTfoOep6tC
FITxJYk2aFI3nOYHZQ8HmwSzMvfPfVKv7YBoeYYUJHZydM/Kec0C2FH5ZrMsKSpUiDUfCnOwa/9F
CB7V8Zrk9Zsr1F61uk1B5mX1aKN9RyIakrjcuH/Q4MDJfVU2zV/hnmBPxdy/W3aF+4zF+T4vbeIz
juTosG/ea/PaMIP5/s0VUs9ICor9d5Mgiw+4sfMCnI5PNS7X2gvBsHKMAOsQeeM0PBvGZiLugMTc
dW89+RhZxpE9uHF29gzPh7ZF4QcU6m1pCy7lENKLK3X6sCzFeno38/3kMtktQu69ONoNTbCu+5Ft
CaNeavboLfZdeClF9G0IHc8VmUbVggnhkDNeOfOlKVAV2s/+jJHIvejqOyhQIdo/ro+WGwbS7Q/Z
0oFPZ0cU7LtFqq0fJZfOuWq+iMCoH7NRnxUkfa1PC/ac0MFau9DLi+srWL4kI7yjbJjMch8wYIFO
H9KM2NmwWQ8DW0/f3wSEzYQcO/NNWD36CPILt8ItjHoMIT9xtK3jIhZhqEYhH6XRh0YFNcUFVzKB
QIwdM2RTMDm3ztztCr5DXevjQgKYq14d77dTy2UuPWyN3b5JSRv3ELY52Y3RY7wedY35EfmzE3V3
eZ1Wuw5tiIv/xM+zB4W3eLqioqPlI4PxBoAIK97in32a8Vk4qbWfAMGlz1nQ8gkqyZGRLy1dleND
J5MRhxZkzThYd7M2VyHIn1K+ZJW0DkMYbWu7fCiS+BxaLfOhePlf7J3HctxIm7WvCB1AIhNmy/KO
LJJFI20QpEgCCe/d1c8DfRHzz/cvJmb2s2F0q5sSVVXIfM05z0HQsXYUjgy6lxFkR2D/1EQ/Uphu
G7cDKNVeawpOPwbLhuDIqKc9+sN51RQPo3NuEUkz9d7+1Rh6zS5E4qUGn6vFwPyNyTtzHydun3qQ
uzah/p7yR+Zld4h628PM3MWmu2oQdaHYgqm26grrj8d6JkvSo42zsc/LQ8grBNbrF5Hkd6jToDRx
TKkT4ue7ef5jp95mRpMvwWMENkqaJ23yupX5qaWtxyW+LvMRW459bxrZG2fCXT0dROR9F0WzG2SF
l4TpVYxfoyR4D6B12WSnxXQ+tt3KKMFziRhz/Hyc0ug+mN4dFkp3/Qx/I383EQvGbXlXws/rJRpH
V22wfN9mMCqRXW9kkK49Mh9RSri+QBv/y5dQ5r4mM0aflewbpR4XBfFoxlvVwaESrLt7LqBi5Q7V
1WUaFLKwtwrvoo3uA8HBRjDkQsnFgu0pNd0H1FtiAMjHPmP4QGFwV1tPMC2ro9ECsCpj0ifNDIGb
n67KAg1gSMCgMfzkhcvguq2cdW4ivlQWqgFkzKeL5oD76dtNaJiHm1O9xO6XOZFzNFB21oJXBSHv
Ji1oXCMxI/71rb0TsgwobKxOXvVty287tu5smZxdWu2xRQ5tTxsdBnQP9P0OkW5+4l6dCZcgNXoW
D791YbwqjP8FWaMJjzcSyVVt2nT8u244FGnDbo1pFvEzznAo+3sqjI2JdAKo087o2LwYzCid/icK
U+pteeiIV64JGcDlZDIMHbKrruRzBcJKyOc5L/aW8xUnalcr9JfODkPtmsHMxut/ObICDoN6039k
8/Xk8ByMkkuepWoYsjqfnOK+AxIHke4O3O4tEOU2DSlpU9/7PWEa9AP8WaSSucWxjecv2nXcauRF
Dv6tDlZVAzJMrB0STqu3kms/MH6cvDlnwbswoi0t9t+b0qziN6MhLwY/9mgC0sltbmAqCPUpdAd1
h9jX4VuP7NhBF9BYkqHZzNtO/ow9bjn2YhZJGtrGOt0jhqyXgSwtmju/B3TPPWW+JTLwMcWBdugO
D5VIJ1JHNj2/EZ+Ga1smzNSi8cNPqpfQWIwnmj/LM9yXGn62HTcfdTJ8V9gG7JrODMsXE2w791Yq
+y3mzWDsGA+uBQjwjIwT05J3XI0Vz0rQMMqA9pTM2RET0yknHFZQeDCGRaZZv+Wlf5FTeeLbT2ac
vA60jKbYi9HfO/55ituzS4LX3F5GBH2TJSho9bqqi9U460cZPLP2Oilq4Kh9SzZExlFOV4gTggzO
4PAqh5VskF02QOSBonF30tNmknIZi2gyyudsuAiaLRvwgdBVD6anwmovEH8ECvRZGe1F2Ed7QD8v
zSL1ydQ1qrOTSHjHUSjjR/r0J/9kpD57ruLWj+lXycTHEITj+S2qxXDTXKr4TzeEO4vpmY+k0kLn
QvUl8kVgvul7d+dngAhLf40O44SvhCIPXgcrYQtMeuMAFnIwEsSPMnltSOxNe/Rk1WsRufsgr24j
Tj5z/JOp340okCj+4uU4tQ6m51clXxL0HUUsGTx8ZAVGQITHXewQZEo+uWluRNRfQhB0Awo0uuRg
6J4H3PtpIYnOWQCNEABAXGzj2b/3ApeT83fsPKKxvvPqPzFDj3hOOcLbnWtV3wCo1jI9TqhwBrSb
TuNvmxoTtAVnnbdI+E9NjVjNGF7sfmf4CSQSQAEUJwkcgNDZINNmgkReXfw7TF5neo5I/fbZa/ae
BaCyXzXxd85CIU7nbarybReyEfGiZ780v/SggTx29aHz63GTW6omeoz4zQx7cuPuGtBxXpe8RulI
ppq4UKNfGwHcCbv3sMIfj54D4ViTc/cOYkZIkAL6D2xeKqtJrW2e/DUis9Gw7EvssRUPvVs0s4Wg
Eefpy+RDzYYQ2cOl6AnBwF/rnjsjLA+x479ZcVvc65iTQefvaDVe224eOF/yK06AcdIRg4zpA1E0
Uoz8yKU5PTYjB7wX6ze3tSSmuJhy1LcPWera3Ga4ZQRVcxYh62r5A7zqbzlZMRZCy15YV4OYOruL
tno6DFFzxKGL2EKD1OyW796YdbHJHe6aMcRb77u70JuOMOfvMhOSIxMnI7fWqMFpQN03pq1Nza41
a9GyYwIJmem5MfEIoClbgf4mhyXg1PPb4vYcIyM6/f3CNBW8a2yyHfcftW3iSBBnLPYJWbg9hnu9
MyhGUa1srYBdeNDtF8VhZf8ZuPFZ0yB6xoPZRTHuNlM8+E55Ay2o62PpVqh/cu/TITkpLzHk0Yes
7Cn8iVGGB8mpzPL3Wht/knbCSkLtwwRXMBINDVYYWYRep4zHlxEvrhdhJxCLfnECtxaW5UJEXHtt
s+88tTU3DYEUY35QFaQX4GctatVmPNYd11wdnyKHI4gEryYYIKSl5ympEG2952zc/Bg9RIFQNBIb
3eWbiuGz4NNSmd0u4RzqAUDU3XZMI3OtDCB2IoXvpyceCEY8l9rV8cHwOhgi1Rqwi4MNHPXHNJLN
6+ThTqj+0aqMr8Bgl1123F8GPIMzwN9NZbb+OZBmeurc4aE16nkfWC053cklmyzrNi1PMVHAe8b9
al2qSyq9+pYMDaOkhKmw1bN4SyBwYtw7IEtmRj36jLgcTEVDiiPXyOynGOHAVmTOHipEiI2FH0BH
ZrQNz+NC7lRJh6Ov5qqfnKcZrUuVuH9si+XYyIbpPoE5GsijF+TnadwqKyLLKAUrWQUPBX7HsalJ
1K25zStSsoZanv5+MQsed6Oi6WPz/mRq0z85c/Yik5ewdFNk9YeqmPFfhurRjmS8s/y151i4gvt+
H3n9TyscD11MdwBdaq+bzlUXr5JAZLoBfwrvT+UzMXJUykXp9/VxbnyxbVEeAstJTj0wjqGfgk0D
bNMCd3ZMipK0bReObtja0zFpu3XvDZz2AsQKQi8yhngtVlLyEiIn2o1u+QJ6rTr4fXVO7DBAUid4
el1J8kWldvxor13biY0J1aOEh4U13zr7RkAub0Y4e5fS1XZIKDwK8MGZvU2Y1NW6nvAODBok61Sh
gwRDFQOI7Q6YVEketX+8YhSbrkDVgxicqeNYfLhsN5H7A0SYB3fr2cODyoAhBSgnwRzGf3yfD2TX
8EIUPeiFiY/9ySvle4Zy7ewvQ6iUgg9vFuUVhiqGmFDpqJWAOiPf7ubrXICgiBieB97obtzBfE0L
21/XlsCW7LKaziWf6z4SewRzvHPC3/klWz13SMuDszyl9WZwZHckvAzYiO0WTJx9f9d2+mJE/l2c
z/Ppas9BdB9n8y5e1l061J/OSKJUUNlfvfjgrfBfE29cltJEj4d5fpbhVxoa/rOCJdBmlN9Zvc2D
9L23xQU2Dp0bxp0eJK8fxb90j3K96ZxmLSQ/UBL3LS8nP2il7auuOWdlLJN9Ao+aaUaud8klovXM
GGL4MQ6NDEKl0Z56lz2XY1v9zm+wwhV8X2CS8td4kd40SX0aEVnuZWCtkzz6Khr4zFNLFHJIDRa6
wTX0ow8IpAvkuIRcDMqxq/gUwj+aaKSjB7RclNeRuPrZjF9sRBwwFtFLb3dAQDuCd2IVXFtfcO7H
HSnVHQVANLNwC8NsppjMr0EIF8T3qw/tet3vpsYGo0q21G5Y7lthvNsuudyFoqR0RHIe4+4td5Ot
6HpK9ybiqZud58RT1zQq4xVaq+0Yiu4Q5wMiReKa1nUG5ruMHEg7ncsczPSR6E/TT2DNW8knH7A1
YjkoWfuos38kK3Iq0eEa2gYqd5BImwqSMlsM3rTlix25ODzHihmuvA7WKE/tMuvsdP7HCJufEReY
jZOJ1ZRG4lzXOOPEgd4h2tvRSOseHDGME/GatwLhBGSP2R2zdVPYj4PBrCpIGd+OVXvpnXVH1NTG
82S5arL8GnseGE6UfmfAmpkVuCuOQ9pYhHiZ0ZJ9U4TGwUjqZtNKdxM4ubEx4XWk/H2SMdYnOzOO
xVgFe8MpvgEvuwzl8urJ6xY3dGUcZ0KmaPUDY2s64FWjpH2166BiZoS8HNvmXHXVyWDXmnguTZkq
hrXTMq4t4WpORErnUnHfgu/ZeXFIoYJCzM8JITYcdK7G/ILP8sEuAp/7BJUjMrJTX59SIyG3rUrC
zTBOoNrb7Nh31T6uC3hPilQtL/xks0TNMfNhyGAtTpjL0Yl8ZMDXtoFXXYPIyjZmF7FQQ0i6ChXc
95xGGvpViqbBw0fLjspGpAOSIPG33CHtLmiaepWV3irOOl7o0is2+K4J60lVtrZD/W605TpLjPqA
vv9tZNSEHN8r9nAC7rKgCx7g2NChe/A9Wvc5HJqnUGaM5gCxhlm2ml07p39IkGQMjrP1C9tkE4Kv
Fp4+3eJIfFDNKn3vii2vs773kvaw0ElOWjcLWtRbnl3bujl2gIJ1EAcZ9liVpftsGPm30SfdU+Gq
ieVSwktShILXxSVi2DPyZ6ED6wleEQa+lvXAIDqiKwqx83OlTmXlH3gFjd2EYyXlnrmPvObFiL12
nwPIIu9I2fvUF9l+5LRFrpMpMAOgP5o8SgHwuf5jDKajUov6O/OsW40qij4wwSqMuNdoZvWeK3TR
wfhL+JgMMhulTl8Wf4I+CH/NcfbbKL7cvogu01xNt7SCD590vIOJVq9tX7s3e+LMDvoIYc3yr+WE
+SSdunZjgBvUmc0Jk8WURnBV9r2lDEZirOfKJnrnaap39VR629jE1qqrAHSAxQrNQiDvJAl/9WRI
7iyzWlSb4PAT5attaFvVlQp5rV3u2UJIfYlGHV9UFkzrwIiGlTPlFbMXBhq+EVnHv1/c5Z+0kxkH
L7pXqnCPZp0zI7Z6xoJBZG+xtn5moohs0o7ZuTSsACavu0daHq8SGRy5VPQVv8J+ZO58DDNOgprN
1kZXljrFUQgXOCavqlsMDrMXkjW+fMmaqScGzNT7IOa27RaBrNPgIBiiYBvh0LoNEnmNcj5sI45u
gZQstgPD3ejSLjZZXivcWwnjeaewUI6jAJOTGneDqudTXlTX3jLQIrM2GdttkApxLGvGAlNN66jn
NHm0IrGr2vwLsXl9SZL4WIa0mq7A4uEY8Vm38HlirO911/f3ku5uZ1fJr5nxWjCJ7JqBn75SqOXX
uRx/sjIqAaII7mmd56/wbYt1Ei4+CtYEhzDygHQL0OpYCzjK5UaUY33LK/lrgGy+bnOVH1qukVco
SxHsodY6OAA2TDMrnmojjk9+y3TIc/InD5P5E0tZYEd+vKqlWe9jNbo3j3tpa3eq3+Tu4okJhvRQ
aGdd1sKD7hUtLC9oHKmu7T04bW9blGWzsQEkHCs7/ZllHJ3ibq9NCZ9FEKyD5xUd+UTCqS+rI+Xa
YzYMYjs23D7oc1m1FX10Dzgiund6EjFGgc2ItVRTG8HDjHT3wVq+JCN+duBJLzGtwWqkhLo2GJSu
InaYPbFJkouV+u+vIxelee3VvM0n4HFlk7h3tcKBC0lwcYtBgqPFV9kF1dqJ92J8xHYBNRDLMEJy
+To3MdmoJpdIUvrtReZjdyktgSYqy4gKAAUc+pDrhOMyDSlxk2Mub1gBdNkGZEmDA6dDX9xTaG/r
Wdn32MgAW0yB2Dq5yd6+ncQrpCuf+Vi2z8vYvdqT8Q23xePWSsWDGrE09TXGdbsvfsN3GKqupjeM
p3M0+u3ZqnL6AaaeLNmyYm8mc7ohn6y7tzT/oU/DNzYMEKrEZPxq6WbjubkvJaXsMBCDweSFzT36
gCoIkcpjwz6OTRzekBwjIgIpqqheL2aCHQLlAUO1SYEVAmKaeI04WCVlttOVAeI7+70du+ah8Jhz
hVniUCHlwzlX7DRKO8wiSBEN0ZRRBUvV7vadxImioRk+NKUWK3Rv+sFeXPklkLVozuaPCMYzB3eA
K9lEj5OgOeT5/SQZjTJtKB6SwBle3ZlrhBtoH9t+zUpXudfJb92rHzCoDmODAV+s2Fuj1LuF9qie
BV7WBMNiYAF8xOrt3XKAY7g3Ub2ZF9UAcnMQiAFY6Ol9u5RiopATA70xpOn2Kg8tWp9so9gRCyKl
uk79UBGM0qNpgpiDa9LEXzzUJThrmjKfdfeIkHLO9ERcBFMMfsthN3pQ3TINAKshmUGbtbWr7fp3
FNj2xWBDtwHxz4Dbj7OXQLv1IyX5LdRGeWrRrW3hiIJZyet0Ry4SS9aOsfUUBNDYKUlTZiZjleuN
Y8fZfsjH50RAEPTqeKc6jz2vTOS71mIX58zgJ1VbdxKq9doUQc1CtP9yq9R9D/3h0gTOg+eMCN9B
KaAM0HgfR3BNYaL0Nq1iGseNI+bp4pG0mIxmv41aD5iwfMpUG2+rOXXQI/ZYcWM2pKO6Dj70g5LW
1QndcjP02HRtSH7remRv06KguGu5F/HLY8geB/3CN4J5Nx9KreUDeWxvIig+8sD8pbvplRdIA3sO
TMbx9nkCP0fcC6uxIh0w35X+CwEq68gf5O+pt5Yrh0tzzJmWh0QkPDqmu5ltw8VcWwIMJ0rFJF3n
gBfuTD0SbfuFlKP6/pcoYEPVgcRvl6pb5PYN8MEB/KblXGJ+RiOe8fRHxM+nRsji1Tp7SUIhVZlo
yZrBoS9ieJFxGphd0NOT0X5g6oV/V5vo2oSZnRQJA7t8UX4lUUSv0EliWu0iO8veh3BHPYvREMyU
wX6FuBt69xoAkZ2BnsUbLkwHp+Zw3wDB5Ze95JAEb+QrqMco/EBK+9q4U7AvO+88mUX/7HcVegdu
zjo0UbfgEByHUx1DP4wTNDrdOEbXUTwXISQESTCFJvTjggRpuJvmgrhcL0Oh22l7M9qrxGeIaFOP
o8XDnc2oPPSZEibt2cs4K7zgzaU9XZluQoywEOGpYR+/SU0m3Fnf22fczYACPKixYVHbKxEw81VV
dbILrMMlxjAzD4i+oXdENPwUVYslbKZZhyo2bOKIXJ/Qk4sUxMYmHrEy8KJbXQfFZUQuwP6I6E9h
Ypc1o85E84KGs4RJgsWBj/Nk6YdsCuOHzrtvK94AyWgY2yQx8Ngz/DuiJPODZl+pUsY1Sk735ex5
m3HBcSVqq/iBz9r6mPCK3iel8dGZGJHbycViPoBWAlvmbdNIf45pax6zdjqk/rgrUwbAbX52Bx/I
WugwuTDDcleYeXbAkYwt9rEfs4kFt3TWVnUoxvJjdlCBeuPvYpHNJJX1LWKh0B0xw4xjNJAt5m3+
xwczgb5pBGwRPBt4o2AndnYrf5nwEQhlpGMNwaQ+mz2ck8KE72+UmwCApm4ZWI6Tf59KtHwq4mJE
HqfWtWbFFDH7cBjk3LWyY1oUeS/4sstV4CC3wh+9S9o2Z/072htPW7xo1mQ8M3q6i/0Jn2EuUzQC
xaI5SJoT87MWHTDT3MEgFhtjOFQVmnRXs1mbISplJAfvm5x6lJ79vmnmim2Psw5M3wLjnMfE49gE
ozvNS42br+q68exHcjwbyxcfI2pZgtquwplWhPJ+W8ZTuIkkACLPcvY61bBWHfvW28WZcrneyQX7
gTuP67OrxP1sifnSJO/Sx9ctAxASZkJYDlO/qZ+mh3pomRPEjdwVjU86tO3aZEntCUARl9AqT0FI
utYogWxXcVOvSzn9yNRwH2dFYoNRDGprDSN6HWO87xodHgZXY02VSm6s1PR2DDIOULCtgwsOBS8U
Ybq30JzNs0q7TSG7X6Jn8JR7mFzKbw7yfFt5oIqI1fogbhksY2l/Kecl8keWUUQVPczQQ9v3CDsb
2wovW+uGgqTW1iadWmSZvYbFZvox1V2OLJH2eMRovHZzkqFirvCqbO45zu+Q/o6HiR164lCfzMEf
Dyj0obRwblsW2bAQqLFIVQ1jffptPJGvtnwzMWwK0bNJA3MgWuwGkhGedpCPd9V95qCAmJORnnUB
dRmMOWollyRZIz7Ei5WaGSTzjRrOQTar7VigN9QEegRGlZ0G2VToiJa04DwOmG/S4FhpxWC3SfWm
EoVEKhDfc3YNa52x7g5AIHmVdbQy51nkI1EVZct7m3pbf4jwZthlhhOyeWb9GYApj407FdL+2bo4
w4S/lQ62PfwgztZDg+VQRwLGINVFq/ja/iGAinm6uKTIXRjaAstxxx1xQeOhcopXj5ES8A4UmnZl
s49ClyHa5ZKmcAeaNK6KBdPVpmo85/DW+1Y+iVi3D3LoT/YYYmcvfotm/tTmrA+Q1J0xjc/N4k6w
Goa5ybLjTgrD4oFZ8apuQRDrrcy/OGaNTRXitkh7p9zT1J8LhgrHnoIF2TNLN2HPjJOgAIUAsAWw
Eq7sRYsTnxBrZ/uJ+VJTW6gPzKQHB4yPy8u/auR9sw99NUPKIjXXu9WDqWu7XVc6/UGlS/AnFNmG
oC52mI3e+FSKAa0O/rqCDb4uduF8Hudo/HH7X3ln0RnHWXvxw++wCBgv1hOVXmTi1ISnNaSYEDQD
kJVP/bk0mRNvGbp+lxXC5EOxa7zHKEs1lXT0Av2K3rbkcV2+jSPSbIrmDMeZ/ZgdfGuRqbUzbLnd
LZQ58bYcHPKkZ3uEcdt8DSGuxFJY+NSlYUJN1QZw0oOOux28CJRK1lyvLW3Ea2ATFiF47Boj9k6r
Sc4TRV91qampTjEG6LmVmwAvw0rGt0pX+cp3Q1Kv6J3XjcObPwIaRakSu9uh6W9WxQ8YwlHaqbn8
XeN6ZD3UqrXpj08eO7P1UNYJnpaugNkXfvc4HVIGIkdpWhvhgFgO/bK+NPXz4PGBZ6gdbbNOPZiO
k24GE22QQz+4ihz0F177EgSoUim++jsT0AMmQ+ZMA9eG99XbbsNxFGlOuz9lYjSbuEJ4waaD3lv7
1tmcQ2Dell5EpXjwO+/vIeDlsUkHsPSzDIuJFyq9qNiax2JAU6Pn6YYd1WeWykgZ8QXkU6BcWYIu
vinbVcVRfDfaDPuyagIRPb8FvcN7zJSA/u2XAY1q14bfjRPWZ8NY0MU4jNfS7A9C95+t5cA3rGNz
Pz2JAkQ6xN4BlAPjXi9lu6howEN2T+7QF8du6FmWNgUlYWT+NkVG1BdBR4RJPRJ5oCjEwo5BBG+3
D7KGvV6X3Qdeex6ipNkDW/wwRYOtqASXLrqZJ38qbtLgrGBswAvUN9a9i1hPqj/oEF61n9a/iIi8
yMxV325gHHz72Y+L5jo2gXtjcPc5cFCdQ1wD45A+umC49/jwjyKBajfqIXmOquHa4QJYu13k7MZm
BP07svjtUYenibh1o54eW0UNlL94dTKR9sXWwWd3u6pj9eTqujjnXbc49YtPmecrN76O2LH3KuTd
hw4FcrgdkD7SCq5mqVgM81zyljC28zPMEDZQQSZHjrUXdfqaBKV3shxD7SRpdSvQ0igvLV6S/zNW
/o9SriWpNv+NsVJ//4na77xpv/W/J10v3/cvf6X/j2MLy8PCaDqkWnvOfwZd+/9I18XWiMPRpdEV
NnE8/y+IRbi2ghFMnIQgJvC/BLG4/5hKeYoVHC2EqaT7vzFY+v8eCeTi+rQcE20qwS4cS1L9fwFE
0Fh9x6wRK5SCjq9zpob1p70Fnrnyi/yx90AiDAFhIlNpNxtpkqKq4EBEij64lRXX0QhCCgLXQsuP
mCRPrN/jIc2BzLj+AW4dXQYjygUFAdcUcWpBqZYg4Rdt+KnTfO93PZnz3HcMMHnyoFlkjmJrDfaN
TzeaMZCzxJcanlR7uMz2etSgorLsjbwXsAGLBqKexyMVLLJ1NVyMKjdPGf3FPkR4ljbNlhI4ugtB
ATyyioDt71oQmKW3zXsYZWFW/HiB3FoWHmiYdFe5gKzHBWndLHDrNgBz3aE3rOBeKxcAdgIJu4wJ
mHHQFVLS5iU+hoZF87ADKy0fJqJZ2EKQW2Ax//KPhoG2xlug24mFdNQGX8FeAZ+I35k4L7i5IWXQ
L5fGXsHv1gvIe0IRkIaj9X8G6e//2XPMU/ffPMfd+J190qmF/26S5pv+9RA7/yiBOdo0hXI9Hkyb
x/tfLmn1Dwkgisxw8pRsd3kg//MhVuY/5MfjRmBDo4QPfPk/XdKSZ186/F6+60swIJ73v3mIleJ3
+vcwpaUhUTYnjeeaHn4H/vt/ydqaShWFdgccQjRtezdizYOGU6/aJUVwpHPXIin2MXonyi72QFYR
oIN8G0u4cURBNJusxIQiyZ2A3mks+vYcIbX/xwjqN5ZUgIVQoW2aAIgd2+1qhWD7PiBCb+TGXBcF
1YyxQPh8kX52bvO4hPcwD8gxSGMXUTYYMrYq9eKiQHAUllUNCyG4n7DkDu02qmx26Ur/5GZ9crp5
z04JEGUEaryyRyB+3qcFEFULC0DKEDzCGlw7EbRGFbIlJEfqpXGpXmCkYTNAPA+4ErrutIbmenWX
cgGAIOMk8eDI6ZePHVSn/sHtchjDbHny/gIg8Wiw2X1oA4eAQMRsIidywGLt0zVMZJjirIKcIRUB
RXLGWgY0pdho2KGkZjz9xS357BQ9hFmrPET63GeEC5CsgA4Kt9zILhalvPtljXT9BMySHzJHizFd
fgJ0x29JJ71PjOKzG6r6zrNZGvo1shIWgk/M9EAQ/qS62xZmffMn8zOyJSl47XBYDjR7ZJTKvn2o
rGzb+QvEyGVCZkSg6Wagmozv2N13IzbCiCGnOdAL1dBcZDa9yGY4p/E9O8yBhad8T2Ep6yxC8YcR
1AtJTJLRj+uanyF1cmQYDz21S6Krm6vQkeXWcGtG59XMID0wbwb96LJgC4kxjAV/0QFE2nbo2nNi
zV91wDRbNvs6bVjHMM8QjCjtxd+VKaoZx/uorU3w5bPmhwnFcsV12eTYX0YBD5c7qtpapvemZf0x
+QYvj1teu7AE2l4yc1MGn/lMzMOFTSBet8qTT56JHq3uWrnN0PE5vurOQSsgkANzDzWGS7Y1L7mZ
cjCzu66wXS4IMbyYCb4QVdtchwDt5rKu7qq/6hDX2jhg0VgYPZrGb4z/XJf5dm7nV8uzjX0kAE0F
QUTmKuY9f+MF+qinaVg3qnzqCHlh0EraTksabQ5Sppv7nfD75g6mJpmJzHrDvkVpIPF2wIZVJdLR
CSZT30dw0/4ssUOuGPbar15stlR36JmwHWBLMzv16nTFzWRou2LFeKwG/+yNyVMa9a+CzZm3yLaN
+jaU50U4IRNibRscYT0etXlkVCZtZKWa9lM4lz5v3jyS1tysevWxCaQRLhfNFkUH6I9RjS/2uf6N
WwpWmyEJo6qeGwsk2NT0F0ZReNeT7gzw9sgo/zMviX9xu3lbkoOllh+b4PUPq+6vgQnZ2/arXw1+
P9KPqiq6TzEjB1XvIVJM/tjZ7MDRYUdhee3v0IqPvDzrWemPRJDRiB1xLOljOsxXe3zyx661l8Hd
BJzbtz7rXuNXINRsTNjshvmLQnWFrwXlYF/tpi7+KBKmK+mo/uR/qTf+iGFb6HozucveaPYfZFK/
1wIwQEMiryp6QdpGQ9oF/B7ZV+gHwNrDqEIVlNDCB0g2pSSOPP2IQQlDJI3eogbHSUp8zcavu1/Q
zWDbLIkfSOiy/hrKmbCTqt/3TAmc3jVxthn0CdN8JgrrCExT8wIhgtXGsiYZ5MWQYfRgGagA46VP
rPj8IVhBw4EMwE8JRoHRxXOcpnzcI0b3h2Gmo47G7N24aB4HIp8ZDlVIUvoIEDKW8RVDeNwBTvXc
zuNElEqwJACRfkfjBOkza1022WDKsp4Wpe6wknnQxZidi/s6w+EzFzu7hmpbF4+dYx2kwftRDAXo
svJnCdv1K6jLqHyYZ1JH6d773ZjqVxKGn9w758DVj0we0QYO863B78SLOXHVNKit7jR43mRGDWKb
GXVmUO4NMzFWSS0ZbUkbR1fjnowSebaqnAAWaR6fV0ZNkYoGocdQwM70rnJMtMTwxXtNCk9QmG9W
Taq9EeLgh1KTMdA0Eh/vpdscvLzHsmeSPcwIxavo9iKTuPmIA9maP6Z4vFlWx1JQAwkdO4j7eZy+
azWADojQnICP2HICBVsv6HdOQte8nFx0y+W2UIuFVBNfZFhwKjzQ6vccytR6lT5LdpJr+FJQhGIi
hlnEtqzMoVAk1MhQjZTuNN0ttWbJzE+4IWLIMT9G9TDc25nrHW2bYjwziRlYvIMsVmsEh4IFHuwo
AmjSByO1FEZvTC6WNZ1gCLPzNBdUHRMEsxuWiO5jZ6MDEmWUo6zNVtBePX3V/hAfo6gEMum8xQg2
11XehLsqTA+i9H+4Cu7NoqHUL25BRuaFXmQWIzqYlSVR9WPNCvPmwdERqbVdHb8WaXDqjO6qggCT
rPfYJmLjz91Oa+yQVhe/h9WAazpELKm7+cVNgxrc32GArZYus6LQ4yZ1SQ1SmL90IxHtJ+wZDMgC
g+qeZtPJtgFwgRweY2aND/7o7tidhqhj8p8ixcHngdCnEfehkdT6P9g7j93mtTSLPhEbh5mcilSW
rGBJlj0hHJlz5tPXYjU6Ag10zxso3FD3T5bJc76w99r6WjG978jENlTGHYPu8TNvZXhTzUA4SPBH
JN+zQFsZdcbDl4gFtNTu6DGBVljt5uPsDbORw5Kt/m6z51tkgryryMBo0iqH/++9/1c1u07T+z/X
7Mc8+cm7/0o1mn/GvxbsKrU3BQTTNt2aC2L93wt2xfgXQ7aovA2TPb+sG/ycf+u6LTJT6YhtXdEJ
1dEsGvL/iD/V5k7cVjViqSi1/09YI5k/i/3fSnZdtvgFBdpZfiOhWvN//08l+9SzuDZKLXTVvveR
zKgSJTtlZyaR9iYQEhLSG5XMbNHFYbvCrqPOQrAiiFdN2dNuok100jaQXbMqGdIPHbFQKZhyJZya
nTHKqEIiLibw0yvZ7K9wnORl0M98Lqk9GiSfO6ZVuyVdtOuNTY3LmWg6ShmOfSyPJB5Fs66ietom
qUc+STUGZDrmUqnpYLhTLMbulo4lHTA+e/a63LFdWCmS569ZYQLPN6036XUKJrwjUC8dnGzpsuzo
HoY0clWF7St3b+DwfdrajTRshrjckjvJbTi184zvV9MzaSV5/c6Ts588kXkJwQegZjrG8H75k/fv
RTlt0OG4xtTcjIb1sdw8QizBshxMmzzyZPCLLAjHJ59n56DpNh2zDO/QvA3IJ69SA1V1SGwfiZa1
8XEogcuMnZJ4bjep5jwAGdOugES30CrtnLT+SYF84KoGJb0UsSzIuzVs8Gcd5O9WVDCux2wRmHLm
KlOdLFvRPbuiIteDgKLKT6ZZzbcKPDEt9QHmtNyBlcSClZm/GqrkKQggJnRgSwf8s9UjhZtGoio6
cQh9Tqb0FUED4tbiht4U8H7SrlRcM2V0QNLBjwwDYZCyP1VFicqo5au0ms+xHn/GgFVVG2xNMIWr
ykM4gGWd9K0aKX1QguOowJlm/ejoE+1ilRO/YIcIW+MSxe3AHgKjBGnwVea2vSuwhXYq5LYux+E7
DSkKBTYIpa6uRIUSOZZD9s6pP63rcDvNFvE8M44JjesCJ2mzSESXrmNl2LbRpG6JNsyBdGrRcojT
aANIgT+Xh5Kwjgg36SFkL4ShKJtRlYgXZ9D+YhbMm23cmE2KbzNnI2xZWORK5MHNFL936jTtEkhT
Epjuta7MrSlfltNMGckR1ts4Tl/EotAay3hTyUxT4bfyImkKiO8QScoSvW68rHTu3UbXBry71SZN
RHOvDr4Wzg6JiTiVDuJV1Lz10/AdkRx7SlMmVKk2EDs7KdEem1d1JQjlQ6O9Qjf3CcRskZM7x/Nh
Q5zJRiZoSmaC+zDWFQQHGBrpc5IhbwsKDC8ns0If0rcqRWXDAh+VL7L+TAS79FL6ndhpgSejk6qm
azHmVMCsRoB4ZZRqAKvVTrnkoie8Mr3SgD8UQhCiDmnApDDZShozX8WeYEQ1dJgmcvUgF92hKvM/
BROTroPPmYilRy2G4jk2+gPYHXRKBsWGDpI+DPWdhJR+C5AU2425lXoNHSjgEArQWxBVKVmza3CN
rdNO2LGMHstqlnFEWWbS7YrERp0+/6VpSGkwR4tOWKsAtJr2RsnARmYBam/H9nDYyeTZt2lxl/3w
N5khr/hUykWsji7ZmSiMewgSsUC9m1Y2n62XfDS5v+srmial1vHi25tWZpppEtayKPu1xzMPnxkl
DtBgNzFUpGvGK0HAbFdaP3OjLCXjUaeiAnLpBqnxUQ+0g5Z8ym3/U9JrtxbDAaAQH14iPtuSiDVJ
K5YlIUcYbnuKHBdxE9t6pX8h4JpeVn94bfVlGuOjDRWD3ybemVbj70joxgQElYXTQ23kLwUUTs7s
oFGCYVcEyakYg1XhwwvIGSO5suRt4NjIjmWlRPtFYO69OiCSSmVumHgYvmq+NKgdWEm7LY8c+fVZ
KzH30Ha23Z76Wv/sQs+hT9BldHBFiCFmoAFt9PQWKOGHWuDty5u/XiWtMDBj5MOu3DPfzEKtdQN1
2idFc1R8/xIm1oMLCU0Ke54k4V2Ckf3VqgYO7uh7ikDVpBlyRp8YWopB8aeUGWrNpjsoSJwWEH3Y
q6/UUNrTr5FC39rvlgqQxQRpTM1q1suxZ8iidf5ZmeIRkB3uoCJSWkfzKQr9sJt2mcYsq0IeV89B
h0TDUc4Tr5XlKESH8Luxm+Am5XfbHvKt55P7BQLolPRw66MJRV5HGmsIeQhTKWnOSpP+DaFy89BK
2oN/tTR5TWjolybU2q065UDG4kyaAVVCnuOsAtc2NfyPMW0voLKjG7kQh7RPUfppdQorzpt2vtW8
IZYkeTAjs6guzEdBWKhTN+x+tZL8OiJpmB9LMF8kC/9Nfm5//b5gup4gjJFaFYFLB1HcCJWGUJnm
Xerm6McyvpWT/m0yl2DuVn8MxgjvKSK6Owwbt4BiVRTlCjYtopDEhJatqs9R1i9tjbQm7IsLRr+7
gZQUnOxK8ZpTOaQ7CXusY2nlPEMDUFMEYks7zQ6g5xW02Ng1gf2WyBvGLOeeL5h3sztoo/guYyCz
fPEblPahi7CeCVT15bfBPg72zORmYsGn4dcQzVPxVqN/LXBY02dd0YB1yxQ11PIn8izQdp3+ZVXa
GliI51gB+eiRxhiPy1ergrPeKIiC7FeOftgwZepowkSVwMw9NQhhLIvM3hRqxbOaoKLq0aCbSvBK
dGO2CALzgvv6pKuIr7La3AzFbcROs5Dn34mBGQgrpNVruxGIAQZ6NmGamNks1UMSopHOqqUHkMnY
d9P+hgNb35VNuArLs9rWwdZAcxvjylsGBIfF0nSWuuIl0rrXEDoOoo4F69a5okFZFci+t1Q4e9Ue
Y2+AD9bPiZSdYb1Gjr8Y2+rGCqpL08w3rB+85WUIqpDtBioNx8d+EDYVxkGunjSwN72v9uRt4HxE
6nfxET8ScqnKS0RIRByqqc2trpDbUr3ImNeY7wVOXxOWrCB9lyr5ptVdugygpcxZWkMjvlii/1QT
BiurO0Pw+1GrcOdrmXCJ6nTssDpJU3GlmVXZtEPWnsS8piYeJDGarR8X54xvB5jgjdxMG4UAD9yB
LXmnprRHdz/PRkS9ybB1dZmFCQd8WuALWOOyQXlbaQ2vDaewSugckxtXqSOguHeJKR1CtODPrvJp
NRl5u5IN/73wEC+K6HcyKS4tC0t72bdXf4yoe8J8zvjC48VsQ4PPhjTcCiUNQ1XvbbQoXOU+ojcL
MbSoFICA+soAbL03dSpBqY9uJ70eMIfI2iFMK6aY/olLDzOKF/ZIuUdtTXpMgqUi+omTAMicGMMd
uzAiHpo5Ak/qN0ZGSrGSl1B/+3ewJ/zpivyOiS9ecA1QWzEHJ7J9dutKP9BeGJ6Zd4jFK7wjPGXl
l908fIVuXiViBT+sCe+SsJEygxmn5XeocBKICBM3vLhOYxCsBhOPWjPP0MkFnII4Z1rNU8K+rl5k
p/behgUDlvy9jt+GhIJHH4rXPgtPXqm857wkTpT0vxNTBQO2TdIKLNN2+AMKL9jkCV5sKeIFKSMY
3X40PlE4VuQffw+Dluwr2U5cwfML878+JEBXMuDI0KGzXZ+PuL1NexmrDAVsP1hpHbPeWmQy6JuL
p5AoSMgZ95Q8YcX03lpF4e8hQZrdVJKRNSMJCPtb25Bc5zvJyBEg0R9MuC5ceyB4xs7IEvUN5hfw
QjryGNWx/RQRsLfiJrSOm8EiuQqXBYAqwCeIBeGJWMia/FbfW1MI6q+N1mxoE0eIEH09hjvQLXCN
we8ty9b7lhU13Y9Iyvhd88rth+CphdHrSEBoNCc0gXeVVpUS8U2Mc253v3xKUx2vDDO6e7VxYPDI
AkaI7xHLFSmLYMRQPvh1/xbRpXHeasgy0SmnRvXmE0nEGRKfTOzKOiqPRWAMD6m5y7pHXlHUHaua
+7NB6elGUbSSDAZdeetfm4GyhTEt5WUYEvoxa5e82QWkjN8hwdELBmErFgQxqa183j2JJG6ZIjbK
bHMrarSesANugUqWZR32h16145NUGcuS7JqzXgSPRmoH0DGM+AqsBKZZDlTOxk6RCgaMGT/NCgYM
xR2lUhsOK6OL/1r7jKfja+R5z6cE2TrMktpkMOkn+QNJswUCK5LcstUBizMmxKyB3SkpbhF7aNcu
ZjmoVd2DGjAYZRZEAe2kqkRTNtlw8H2V5DYuh3jy0UhGUBbBIfZ+e5R87DYTk1q/gmqKj5s9FuSi
MIHdUFHtdJP92YlnFOP6bCrmiGNK/GqI/06wK3MknU4PizBs8+DcG8x1rGR+HGZKJAmvQKfUvR41
mymtBQc69W9++OePkKv+V9i4T/u1rpXXyRofHqM0YSvPcf5lJhVmqWA/BGh5ck1Wda5V+jA7yqFa
pRK4TQg7IiI5zRYx0Ufjb2vz7bQL6HKMBhYp9EaAlARIkk+xV8e8Xac+aWJKzlA0nfkfPG0su+OT
LWFPtYyOOTOiOEcYnIKqfsp7VhBqTuPeZPY3WIBrWeHJ7vmGLlAHrgMMY0Xk6zQVDZh4E+sSjqhN
QsiIkzSAkZu8u486y3lMz0ekqVTMGS7rAK1sD0t3aJqdZg2ELlSrOoYeqFCxYa+cdlGHtzyCnOOo
qf8p4L1P5OA5aT4b7flHtNEUQfiuF+mg3XEOPkeWUUw7pF3QsEwKA74U2S8PRvTnx+0vop/XscEj
OaQB/Ulwwwh8YfS9GfuWRI1+Yyfez6DczLF+iavsM+sRNLOc5cxFlBAjrVhE1m40SXOmSMPhEHNC
R1J0SolkKFGre3r8lmhMu1s4h6XMasQwR39bNtEvAwkOl/xBFpvlqCXdjkwUAVNtV6/eaUY9V/TJ
Ne/iTxgkKJ2MOdWU1w4e26pOiJ1I/ftgyb9jwBou6KPcQbu9FHb+HcM6aeWjRSCDW2tMW62uehq1
n4FuSG+SkFJAFPbamyIqlFi6ka56NwwD4FnxPi9o01AgJo9Fv7U6Y51buPbg7rtxlZjLgIqBdGsM
l825xF66Q071g0kGZgRlcsATAHl7UVukU5MlYtPGzFNxiCSVLmSXiEKaGs6osvYZ1secdUOQIqNo
NH6ol+wG71ZykBOLDDHNt5iBx963ZqnE3kzwroNZvgEAK7qRIZauuBwlZLxQ9KPq2fgUkjIr0FiR
L5KqvYPaKeli1o3wAwYr8DW8WXbYhnI4R0UEOMOFYwwA3pqG7K2BctwcynMqMeDvuyIiOWwvATsm
u6JKXcI/XZ286BmF6Kvqq6TSMilFEizVPQ07G4Ix+vOm4DXKu2U4Y+wUAcqhiDf6AA2IAKCrSa9o
mRMqWqbyXnuSRjwjyC4n/xhIbx580k6wAtFBSaIK48UljAR1I9QnAC7IU3TR3PBzF6RnHoMqQFZv
lyeNKB7WXDKAA/Z4lnWC3Jo6kiA1Y6pnBB3qlqU1S/pYQSom2W6ld1FrSGSdhLTLJyNnqPcM5w0k
LLzS1Py/LculTKbOmNOTk1iQIGqp1P83MhNst0e8wA9T73G/Iw3MZIuTgm6rX5nUIIBO+Bx7Emko
EWfQGyMpx4vHb2IaQR29tLrMyVcl5zjVnpHNGnmELbCM+DDTQf8J6lDd2YQW+EP0akyxQNfPzlX2
McTo9NIj2BCXmAjoWoJAXsHy1YgTxDXZo4lAaWvayOyEJt4edTx/ZtpS0ds4pDRvbSVIYC0fxCT6
qjOFPvmWHTLNaM566wwFzrgBnSGD5gN5SanGo1oNf0GSVUt4vId4NOAyVvZfJn97Rf5pq+KT2JFv
uSApKG1iPIfFxp/gwZkiydiw88a0ePbs0T8UmLLcwFCXZs6asCSMVgrHO14N14jbHQaRc5NKbkSB
iHAvRa8OVbz3gh3CxGKNRec79KhORzroFp4oA7lecSvOdt4g+AT+te015ETpM7IAXMmcDSE5L5G3
b0rzEehhvyxLsjFZSq89j0WebtH7YqO6ZDGVfgps1Gqqi+YTaAy3Fsqct2xGtBuVgoafJu0vVZAc
TvQocTSDz1jSgD3wL0I37K2RS2upsgGmwJEL2W0lzEz9pH8SzXXSc1VddLH8MLjpF0brMWiMuz/Y
oes4Ne69aF+rDDnryGQTmfD0ZPCUQd2Zuq0JflnMUwU7tYk0VMxTlqs31mVL5ibsioZycLyBR5H+
nS8pyZ6hBvObgXQMo9FbmS0lMPEv6K9shUcILFsnU2a1nL8pXohVNSK2isNgXUvgfjvS1kxQsk5e
lVS+FQsZTW4O06gqa+KHgUQq+ac2GGCVNVqW2u5VrhzGhrEBUIi5rKtbBSU2mCvDE1f8cpRXvKzs
gmcqIlUrAtuVPlfEpES6ViK319Lk9h+ifdxER4vlAbm7ykUEDYoCtpBLnSGOM9b53gC7xBrTP3ce
w06hMD1jkO6InIt8ImNvCwPo1PmMVaISUmRKu2nRidkjhhvqcW+vx97JaKX3tGBKNOZAt5M5tKee
Fvj5xKXii1+OpNBi4/FxCQprGTGFXG7VND3nzMW3iHw2voCRbSLRoyfCkTO1CR+mQcwmwQHMntiO
rnF8J1uGb9iLJX4Ik+EZuEDdJPXvEKHjkxEYYPRN60CKMOgp5OtOoo3U1EPIVGQAwlFzJ6SkKS41
jU4A90K4ysIE3HfBIaNL0FpBIlRrX+68Ddj3xfye+l3S7qXglJrgePjOWE7fyIcKt9UW/++ZNVu/
QylC7zRKR69stlGqZVuYAkCTJiIXpOINTyAAqLJ8ye3sJbegbvRwNlziGk6tHOC/Tjq31qs9UvSr
lKxTiVtL7iqGeP70p8SBWFWYiEA5lsie0xhIlU1mRFWzcZXGfhtqDebjoFzLA8GFfTtfD/AAQ1WX
16PdU/7mzwrfi4hudgYXumvlge2NROcT96y7p4ppVnKNSy6IsS/3jCpAQLb1N2ev49mBvVQSJs1Y
Eq+hnF87XdmLbnpyHGWul4nHwSpjhctUDzeaTDEVBDCoM/T+K2UePUw5C3GieqgHtO+OzMgtse9/
spqPGwPewSRHyXKQWHnWsy4sBnl8GJt2T1LkaxdE9HgW0a15ijJy8MZwywILJ0ZwlZmOL1mAOxRR
pcZ+KJdGim8E4WOAnNMXCmSgmZILbl6peM5xK27qPISL0VFqAnr9bAOLxYH/jpm2wDzMCa5VMOHB
ksCFMtfIwU9GYRN8C+K3LyTG+aoPyVxTU8c3jHOVw+NpM40KBpcmYs39oFzszB6cQZV9lyuTWSHj
8DhEbh9L20Ixh70BzKNthIK70f5VZ1NKCx5iHSnmnJzLjh0Z/Kpq8Brk4SaVBvDaoz4XITCc+9Cm
lbAXtW6NL73aUrSN1jbDfkLzPaynQTsXEMvXqj3u1BApLF3jUskZfNoyFmKroQ4VqWo6NrmPFeAj
A+M6UFZAl9nA1ae2rteW52hax+ZourXKSa8DZodJksIWBbsbalHtTjM/u9EwSgiThT/QM3VDctnK
E6VK25QkK99aZMpJHhXW03yXcjOjKRhMaO/EX/P8s7zJ2l8hw/FKolBbURuw3Q7MRcs6K1wpPj1A
I3ssp5RCdfk0jjGUbD0ElYgOOXYUWD6Tn3Q4Iyy3xZoK5Yrvd5/2KHza+jEaDMnaUJxFbkQboH0r
NqlUinP1aNODF+FTJejcHYzit5nU74Hn24tLViTeZ6po96I2r2O09GTQR3nKpc7gGRzrZOwmWX+W
JE6NBSM0k2aSgJBnk6oPclmILmwiOE75HIUwFa9BUMmYlomHTNLPIfjOq1d0E3pzssTXZB2i7hTH
J01LmAIwh7HebeXVb/EsgoRRbka8U/113B369IUUmNzct/ANjKtXvkBA73a98ZrJ14SONXd6/VWV
r2ZwMFkNGP6lV9b8XN6Cjq2SrF8t63UkRMBu34L8LvMxF2wqkhlNDFQ5DB02JXSyhKgM7L5KJqVf
dnnNjePULtX8kpnjgu0CA5F3K0AQhzIufojeOHrYq5gqLVXvToRuH8yKIyYN3ksWXmuGoP3rmL0k
5UdHOZ6O35kG+XB6qv0t016t8dBqd2/687SHbj7D6pbHwcaePoyeZZ5xlcx9PO0h3MQDBOGD0ew9
G9lZ2KwD6zD4u9LbT8Qhp3u7elbaFczcwigbKnJ7Ba9j9OBt1lvR0Iu9ocAE6/NbxFgPo4UZHxrm
PcVZGAR+f4v8Ycq/M8hvtv4a6ctY/7XNPReXSbv6xV+kPTIdAxyvyCTjvPwI/K/GY9VKASERBhBP
kPVYP40Gf+eR9t/19Et4N0X58hgBedpdka+qB0qLYWVEJg6BJhDkY7ZaRL7R8Dohh1SYTmCGeMwg
Aw7APdC9iZEtASGvHCcAdXpGdCMXwIcMwrfB2Ay23ox5yyjHB+Mnk+55stVz7MekKtPxt/sYwWy3
1ppr2RxG+ww2zIuPlnIPedy0Q+avSBXKdjG8N3/XqW9NfzQ4teMMsXewtaKVGW6GcKP620x74WfG
QEpMLIGnjgkRgwBIfb1rT9UmBNflE8NQIEck1A3m8EdLJyrDR4d7sJhIHPGAfJnSh87pLhj+2zYO
cC5ojfE1vR9SGmPfWMTv4L+VGSBNCVcBMyeT3kMBigcdkAp40RifqCWoSHmky/eBzIBQgXlGKRVA
Em4wo87DdlsyFwMbZ5bfuN8x7/Py8RJYY7MuJ58ZMgbgc4BVgOH/vDxbTfKzUZ4gEw0MsKckPifV
hy8CWF6HMt82uAjhs1Ohjeoyak8gL0g+K0HuyTfMaqBbINk4kfRtd6gqpwWW2QD0w3Dj+4znZ6xf
N3qVLiLlCY/PzZlKBEA3FeXqkw45J2F4/IedF5+yi68zoNA419IvXhE52qflq1x8WNEr6Xdp8icr
PzHrPDP6qMA5+wwbEvVPsJlsQLGrl7H/HMAUCjIXcZrNKicYLmwPwjsXp2zvyvHL0oi1YZsTT9Be
kVcYxsfYnxEtI0IEFAIF666MfwO1NAEnrka/oly53xa9+M7YYefInjjNXPycTqgGa5Qr9D8NgRFM
A+W76abWLVQ++7JZ8jGyJ3b5KIRAX7GLmSVO0UNFTEkq+KIZeeT7X/QkxH/8kBu5iAZvpxUhCBNo
MVgceMoLvknze1lz5jT8O+w2SIzsS72DAFmGKYPN24+XHM3qbpZ/uvW0xFteH5PyUYynQr5F2Ys/
vGneZ8VnETChHuy3olfgz6QuAXWL2g19SqkcWW924XFnWOe08pf0XsM/heRDlQWS4W6yczKjeQRK
tq4wMTPN9DiQ/BnnEZq/nr7WIGdq6HiKP/vmkx38ktnWgpJAu44mkmqm3UVAfhJZmm32baWsCqq1
kFBwVuAjSnVfI6UIpjcr453nqScuHZ3ggmJrYSKyU4mFbv4SdiIJ6RhK+dVVeGEj8l7gInL2gFZm
GQRUf7DXs+O2HK8YtmO6F/gBjsqfNeNwH6Oe3SZlLqhQObBcPeTzhZgQhL8lehDWy7m67F46RvQp
MrK8EEs7Z7nB1ewTWQiIZEmu0iwqBRcM5wVafUTKIeUFD36JRKegkiFHh64xICoIzN+ihJeZ8PER
z5BTC0EkHANECmPjDt6w4rFDJSItW9gJcYRVMsbDYnYuyno+u1KvHVsPlkLcR2XcWX3Go4+ckn2/
hhm+k1Q8QKQtqW9x3sD14D1n2sCyaGlolWNwq3p5tQw8RvEWE90Ux4GZunH+jq7krpE+aXWIuv0l
2tYlwW1kY5kMNrggQO1e0kbhdgxbxy6BkxMXk+vxOgx6lE7vvs5LbI4QFEcoZkhI4gcOmXa6SvUH
NmnqEq4iGYamjvTltafuMjwJate4Umqe3uEw4vbp2QGm7Y8d7k3zIKJTr3+ovMd59wMkAWgSGnWk
JhMV00gU2ji9j9pehHOY9Vaagg3TPMIpfvwYRh/uc3uaBX7v2D8WOU1Px0UrOEALtMSDz7yp/lKg
94w8JQxaUwTsto/MSUYxinp1rhESbIJ2UvNjDDcsbKcxmNXAFu2tyFGZ0HSzGD/kRTFfaj6RgZgT
fh8reaqIOHhT5o+3wStvp9qmaWGMdoxmKYzzjuukwBKFw304a9UrhKhFRCll/1Ttu4Xq39L4qlmN
K53JPhR9UMyjhfrU5pHSWQd26k9RaCRL4Xn8EtpnnR7wW1C4+TwS3l+KvEnlaPYYI7fcDoznKENj
lywvN6SLSaaSHFDFYRfNPj6FOckcXPU5r7RV7rUXsAIOsSYXiauCFQlDHShsbPE1D8qgKA8Iql57
f3iJk3nb91R6FKvcODQjDIkfergTtXTUuVNrZBFEqWNvQEiSMIz0NVfz7R05BescwX9r6OfWjvhK
UhAIecwdNL9z4CdNuJAFAzAF9ZtuuIPECwy5O0cAIXx4HylofFD85NNu8i48SmZ2yNvgpSrETqTe
xuvYrsrPWvmawCY0TN0UrVjbQ7j3ZHGLwxwnLU8RPFm0BHyt/dLwB2wX5Q7jAPr9q08wkxCTY8or
IwRSn8J11Kd1p8XrkQmtn1DoKNrRSu2LhYA4q3oSbse9BGUAx7DbNsZqQk8n5hSG9JVO/QXX8clC
45Vb5hpKzsEfprXZxde4K+BwSIccvGzpocnvWA53YqvV3tWw5bWp1y9YH16WSiEf4UQ6KT6HpiY1
qcMXw/pPn0wn9BBZiWyp4XHQsvEgg7AfyGlXqgihXc0KBJ1BmN8Lr782ggSRkAg7IAP3QLTPUjHZ
lqbHjKgAv/T3ZolwW2vWVsC811LfSlmQ9mm/VLX2KnT5RYPKkicfYZJ+6dPGNuuXstjWtrmQA2kv
R/leAWcrU5gmIkWzn04PhaCBJBN/Q8xWhCbgqEmgelmLJnK9SXZNVX4Azvordesl6/1bYhDSWl1L
w/ytLa58H7NMFB19b9wCR8BXZJSfic0UmeMjYQyISs1Asjif7b31Tvwy3dunzMg3RV4pq3yftyUG
qrz8EuzRY9JV8M0QhLHIu19wtl6990BogbFDY2UzsLR2WYJq4jLa2zpYh9Nr2LIdWUNfjZRbTilR
H6r4NdS+Q6Lry7xYADbvdMhEHt8cPBY+owN9P5FWNWetFR/agpDd/sPXXua0KVj+IUthoKNuz0BN
ctjCMVUZKBb4lwqjk3WUdwt5LSvvzGdconkJX7122S++bAcy1jL1IA2QN3SnWhnOottl4hSpF3ar
jhGs0/QUrtg3GM48lgj+iuFC7Fte4nBcCvUe1R+81RzER4w4Ls4F5RhxactQyib1xQ7PxpLJ1Nqv
X3iV1hNVk9azKEdQiuZzmYEpAVXHRrYBRNMvVLQYqn+vFdLvbjDvEG8DwFDvSrWTGZDGpPKt+3aN
NI7/herBwMmvDx+FLLZiRTuS/6nxWxWi7Vzm1gbZwRRtg/LBXbnIyPqAlAQCYNG7AWweBzh4uesX
MLj1I6eLZa850xxE+hXKOvmbiF0DMWy3LpMDEyc1W0bL3B36bQRBiFwZd4q/uLzIXQdNs40IAE+K
o4q0U+5eC3tnsLFW0HyE4wFcrQPTc5GZS7B60o/CzJtEqxpE+vildpfUzhap+RFzXISXeWTQ8lSg
4h+Gez/tDW9ry6dgiUrROFPxW8atGnZp8A4ASOse5UQfeEul99B40B9VE5ixzWjfC8r5TD4Sr8kX
SDuzYbOPReTKn3wV6Oc0PipIUknfXkGXMfYWyBvtWhTgHTCj1ONJOI0riB/RVuNwKot1J/Z99+Cn
xep21E+ZdbZgLs8xo8B5tsJFDMqLQJ2e7qKl7kzKKlnz4IDnCQ4DW8oiYbT6nU6/kv5a9qvEuY+I
sH4D71HL1yD8o1gn/UINLnGzGfUrZp7o7ms/PXlI9p06HOfVuyGTQwrm98ZhLKyL6Uo89z/Y45fC
fIm2DREoJ7M8EuTBuemEySu/ptPYaz//Dbn/5PydDAaCFRp3ZoiTm8A+J+fKbovvXnuOzW9FrGDj
ytqLPuykaD+RDOv42CPubXps273wLplzT3H6qG2/bOqPQqe62hbhrmm/Owo1s7mGeCoytHBW9xpp
R6XcxPYnn//SBB7mXwZ5O38r1jM34xhHt2AEFDFvh/bWMiH6bgWn14nZy3txzHX01q0gQoAZpGA1
F5xHRAGUpqvMXx1hzZXxm3Vr5DY+xWILIL0tna67wFamBkKOiSQJ8n2/NqCGQ0vWbRbKG/Y4C7N4
NN4ypU40YLdThtnrApJsiJEopLFFOtC9eTUJkSyrSVswLzF5VIk4yWQqzPaLAEIvsTf846AAumX6
N1UPrz4OwVtWf85PWjb00IawHjGwN2DcRg7/L0VJUX4o1T5Ut8zGFvriB1U5jckz085wd8Pk2Gun
2ciTjRcb6Jx/DkDumtJyqRAwWx1pieibgLCPbl1u/wm/eWlRWPaHXAAbuTbFwFKyxOvHRjjfpP12
lP5MtBiVxLQ9/OmlXwjD68R8H6kwW/Xc5N/zF/h+FvD9CI3XkVgO9bXIzmW5Ndm2r2V9bdksLfdV
davLc0XZ9ESN3dkcL9taegQuB66rdEf6Rb7il45TN24vtau5k/yee0eleiK5Qe8HgiVZULlwFL0E
yaZt17119xaMt9SHXx8jpgd8Xo5wRzr964gNaMGFRFtcettAeuFTCMbPf+6n2enBr/Q+LeWgso2P
kldf/SP5sLsCTEIRmjxzZq3MrJp9aK8E2d6k4KxMoK9JeCZxLpyXMvTUVMkLcE5OPl698CZ3l4Dz
xeDeaxGwUXBT7OXGDsQUoS0pmutI2zOfVukFUZTmxrZpv5TUKdud7V/aaT8uPkW5RNpAc7Kz6j2c
TpYSzy7+B0nnsdu6lqXhJyLAHKYiKSpHS7I9IRyOmXPm09fHW0APugvVPrZE7r3WHz3f5WhFbr5u
IKicgphUNsuk+Wvc0qnD0lZRbNDySToQpCchT8h2p4OgnXRtq9PD1O0qtshB/WVXEsObz2nQdjcz
8EoRHSzk4d5I95J/KLSnkgBwbcbcG62Thu9O2oloPnqXLqRiT+cgmn+pP+NKBQd6JfVCX+/y8Wjx
wRfCXmz2AntzHP8E80+Or0dQX4tynAXFDhyZXfzF6YzR1t90NFwhR+UPGB3VY7yztQMGUrTMxI4N
7myqbt5wg+Osw05gL5+m8mBADyJ3KM8K7G4/PqbQjSzvSwcTZ2rzrG3p6ZNDV2+me78Pvrsy2OJH
ssqbVeBsJQP8IXOaBwOSaq8vL0RYGdIuCLzThb+adCg7btdius5RYRIYk+3KkvduUTF4Ue2ZLgnU
KJaFTR9smoTkl2elba36lAEpWyvmnFV4BeCrWHtXWvEJQQNbjP3WkfK3odjx4rZQQdquS45j5JEH
3v8gpFphgVjP5mpcfZsOfWcK8fObJsWvZpzHbtMrwOhbwXomhBanl5grJ7D9bN0c8LCtxDWqDjKB
Agewjt0qXoaJ7iIZB4uDGAUWnwRRVglZrsl5NEBBimqlaK82vXT9SWHgMV66woSEsY8+6+qjbRln
wdo9BCf/R0MapkSzf3YaICwb1VzgIVxWWSFnT/MiLGmmy7GYvhlMVJtgreDmaNieN6Vmq5CliKjW
NYqzi8RpkOz1lo49l4WdJQY59ykdr0b5aJF2Iahilfj2+cgbigHlLwlfuwkK12k7MXozpxsH/DA5
Ii+5sq3NJwrGkRMjP7TRhTcTdX2mDOzsT/mmhWQ84ZfkbuP1yCp7GTU640OY9wRuZtvZOGjxidzZ
9RRzOu8pAHB8DiwCUNMjkT48bdhUNDLz6SSLtPM8vhnhTki3Yfpqn8wxbm25PNKr3Dzk4VaAGRbp
zbtDTIMCKkSLM8+AXogI6nQMvODnuzzcJJxOmBSyk8ALo/GCQMQrjL6CuA/le8a8I+ebQdngI2Ho
tWSPhzHJ1uhN+oJ8vNNg7WiMAQTwEAXwcEZ8skbPC2pWZFf+GuPOMg5BXiFxdQZMyXAqZG7wf9JU
GqAyTytGJYTIZAmsKrJJuUWLFxJ0Sz80FUEiN/5thR/ib/TSo85l6dSQ4XdEf5/1axO5hGPEnV21
e6U9d+Qd6agwGlasyvVxtP5T/J9RfrUyi3dk7tACQkfdsvHcrjXU2DW+K5RVcrZHPlLzN6QfmVCs
9GJXQXK5IfbiX65yXfOaYZ1Xa5Vs+mhporDDniR9EtdihiCAMpgTVb3xytgU2pj1do5gV5KNIR7H
v5HTPPxqxrswH434NTmdo2X3ZYibP4PmaoZQMOvEAc9zp2onZ0dZort4OOt0LGtbTd0tL7zuf4gd
8If+ubxQXYv/wNaQ2cYNHWzcvLrOy+IDdvUvKzykwlacbqr22SfLDFmJp0m85PJOC466ecY8pdBI
me9nG37ZP7ImEAwFmd8iYXgFNoEtwFmBB+JJXTNFxOeYSFDi1hAbMqanruxMtcc06KTA3BwjyjZW
XgUr49Jn3UXnZbcygN9ZEuKA5GPzNRBXWt4JSAXxO5rjwewuCmWlKkmpqw79SbZuebNa4i7bChIL
ZRt/m8UC7f9N/TXiCYt82hi32rUWLolInc9m+QBVf43RIiCXte8/rP6qbXkb5Xy35IWmXbptun8L
dCrg0J5/OjID0vEDgsnWuxNrjyo/SuGGXAGPEk+lQ3swf5u8WS4HRbmN6k3X9on+rspvMnNan3+0
9Xs1fMYC9XYcmBR/xOdmOHHgMuMqrCgyGbpbkvS6ifqAW2jdSedrJ5sKVTaiS88WLx1YBht/R/7W
yghf1AZ2DgguQHt+nnem6fUYUJstGDQd2LgpSBC01ssBNEXnJbKKCZlsaB7QIEXtzyfQUaSYrjZw
qTJctsZU8ZSCbZvuRd2dhRPhm6tOeAvWocvxQpeQ1wnvLLzsypMNy4qeQtiZxFDi66uupBmqcAAp
PMEkAfEhfJatu1qc5GJaxcPeL79L9ZLMTNQvJM5EiEr0EebAetvI/K5FHt3nGO+qH31FZgMV7AYL
3r7RGJVwJYjKP6DEQRwZ94jRRKJgFf8y7V8RnKwZD7TNsoYTiKucZDqDbk91M+I763dpCZB/jepr
lRweC0t6DNpNTb0njpokPU/MQ910iHraCX9RAojfKjfELK2tHEYGMINLQiVwmdhZ82OmxnQsDlCJ
TYrM4qw33shIOqcvNSB5+rtpuLo4Mosb40NlleAoCByKg1zfFfGdKyrXGUfHjdp46WKd5ukSbsst
g2aA6DqNjR7y4NGruHDQhItA2WRPCuJhqL4X710MMjhC6pTqTR2VrZr+q6xLMvzU2U03GROwIVOg
6gEuc5R/ETdLpvxsDyw+Tm/D9GJEorAz81SFXzLZ+Y1DI6uNn4lDQ57XRnjE4OUWSw7AfQy2Mv3b
+sVnhJNBZ00eJBEUFW8XjMSDPlPZWOsxmrc9aFXbHbPypVvo1NHz6lRqoepcJUuDifwxO4hJlATa
9Bq5aDutNz/9TqpH135SekhOYxzsFeVvyP/QKvWQi8yxmvK7LGxZuhNWvZP7Xtoch6Wf8FRP96T5
1qr3hkRs6cEXQp7bnHhhfZAoRCcVxSD+guUe7kAVsatvleqZd5iWpkfUXlmBggLYZBBdLXtm5XYu
D4Ox8+UvZRVh6kE1eqgdhjTlp3N5juMHaRHcFpwZylUOCVwj+BTS2B5q6jOaf3J/wOsJ4f83ZHsW
405nOp0Sh6AWtxp+o9p0la6gE/qX7YrWNT6R1a+gP0k7JRzrOYKCBBvdsywi8q4qqpMiuGM0tQPW
Ezt0RP4fRsshXiFUzz1vLPcJtFjyNYLELr8GX4cUuukMWmd8z8VHIFDhcSXVuJo4sxjzseOuejBj
afYyHDL+IrpJL0uc/4AC/1s3qfVwaAfOvhOd9+E1Y25vqXkICwpsVW9Z1hSZkzWkh7JVvWz1Jw30
xtu5zyt26vqnydNREF3iD0/6h3B3PQRoi/TAUoAMjmv5Ouln1nyGZEKdWYz4iRVsYBW9ZerR2sTl
0QBcZAxGcEEPD+dFHgNrVUcmmMLfJ+Mv72U+vgkAdOzXmnGZFEf4M+l0/SDRfSo3jbZNm4woLYc4
F5JhW9OZ/zKyD4pVrRx5EyR5V4tb0z9zBnAqTBg0JDZWtq9yaampfuRhb5j3LryZ5ZHelLr0Uq5E
Q32vgVoJrlxWOSFjl9XeTZgs0sz9cc8P64N1oG8mdrmKETT468ClCbRwdQtZmXEEsKnoudpTNWmU
xMhuUmlbBlcEz8hkyffIPsrmQu4316hhB9XRugqGg4ZbmMD2obzcuj7898MxfI3PIHuLJzpxfqrh
tAzJWhChqR7QZVJFXTy0wUuggMP8ZnHB0IJqL1M+LHnHsG54w7Shz9mtOWRWoB5GvGp4S0Ofc5aP
SdipmReZJ3JM0n7T1p9yhJzlpcpu1XuN9fia7aw6c6KEbovX8MoW6ZQBbWbvM6RczllppN/DhoA2
WMxCd9ElKyRbv+npevnMISwi84aZxQ5Fks4wa06bPLjr/b+W35V7g9Q3toTVb6hziZZ431+Erq0C
vGf68KAkuYOWIcDksyM5pEUy8y6L34zsPUHl1Jy1SJy3MHN4trfL0yzI+3rXP4VPTnMt3bTSWWkY
MhUP9TRHstdSS64cFljTkBEv0lq/ndN7KH0wK0jTRo7205LGeEG3BHX7oJXKlurvTvsxFYASuJKF
wEC9OApuq1yXf1iEP4jnD74ZgfYI6wBfPEGBKtdRPKMx5xMBcllO2XaNYhnZ1aeBoKdtP7kGR2Of
WdtgXofwP18keWDfQGfAqOr00HXUT9gRF0sm3lT1HJcPAOXCQFk6XjAbRjTUTuBx3pQdSg85le8U
5nWBkKrkHbBOV46ldSykDyn/8I8FyEF9TZfORJSRzfwZw8dK9ZuZvATrbLSePB3rfi/i5GBCHtD4
0PibUe/Eq5KGx7j8nVSye4qnAlSSNt8VVk4LtNaqD5Qe2PQ0jp/cUigVX3ztNEsvO156IqFoPVWv
ZXMmRXhkNgjBGtGSLYGCW3RlHKu7mksvGz+beJMBJQhE5uRfPllHJcacjj3Y2HWriTdu049Xrmt+
2HJz1mvd7Y0Hyw7+X3XV9Ww+BSmr4nk5HrV2ExbXkgxCapUN65HMZ/Q+Ld1Q8kbHZt2vp2hdIpFM
/k0JAV3dYUFdtJDgIMgAn8j/j6ZbQZqJzDrCV81/nFQfZvaJOBk6cl9U5yz81lFYjfExB6AxgrcG
hbtq/FD+WghnHWovhEdhUhGboyjfIudrhLLEX2c31ash/MQm1jc401Gw3An6vM3AhuZOgxn9npV/
FFJH/kvvHpa+reRNm363AdPRbiy/5+5ToFMREwpfzYJljwxr4qfm30MM5ws6kEivZZVX1HtQ7erg
DtRs5/Ge/dA1F5nqFxKwlUlskgFfXopcPNy2GSG243gHlycCmLy0qfL8gDJjwr9KnpuIo/9USXT4
8VFnnNRUIdoGzuqeSdcH9zBoipLlv4VT6EbGQeshTi+yJFdmfKgR23DMVd9DSJ5L+dhaHVWpOzlE
bZO+CbyuiHZt7I+d4LU16sx/ibkwugSd07wUkyrh+zMtAjye/HghOA4auNJaTtd65UQYnZ89Gvxq
jTmKlWN53ib1Uy7vWXMq8l/LL+yOzS1L7qL4oeHn87UrD9qI6EcO+IXzW5tckns8X42RKxycczNO
Be4dJ1x2HiQMaNwC0Hz++VKGDQEmQbbOuTf+oGaGVgXeRLhYxp4qPboFKBLRTPcvlF2MBWcjvEUi
TsItHgg3za+h8536GEQEiFksABzxqVuLJwPFE5lRrqoEuHktW1NlqpFdQqNxMJD3DzDElqtb+5R9
u9YZxwcMhQRzTEdJ4azh7xr3QfGxvImFeBItIDx2zQbINJletITbTXBS/e2yci9LAtcEDyJ3PkAO
OWwoITEb0bjxYVVbmjupm7SXP0AGFdWhm4dFFD49YmvTT3ekyiulPM8ThwYS3y17QZZ5eexKBtnC
1PIyEqBNKLszwZ2rQv5Wkh9ge0PeV/kx0zYhRkdR7p3lbujlGRBuO0k36opWprtE8b1yaZ3qB/GT
pDpbbm5Id12LobbEkZPxojOhGfpGn7al/uhr+CM+/iS7Ku1Toc2iWaflyZT/lk/CUN6U4ZEH7/VX
pJP4NnBFC0dWQk4qQaI7wJZfibAHnHz+jRE2r+vkU6g99LZksHgEv4GyqfG8Jun7nB/43ChWsDsZ
BmA1ILCkJOC9Il18WjNZkJgn6J40nMz6hO8RFZ9BpwlDMXzclJxqTL5kmgu7aTcJqBlK0pkwoycY
hdToytcroeFrWB/g4mfEl7lIwcfVr++QDI6Ocpl8MFILjubRatymO7TGbxa9j2/UQGHEN6cNNZeQ
TiXKBCK31f34yG2AMBEAFiFO4zEpUcVowQfN9WfW3sfpzWeEi0c0BwyvObuzRy0kB/vyvSMuXLC9
wqByvPs2DKyZ7dXQnqK5V6O/wv7OBxbfCXhhxKV8rMSttvj1jiGLfG3mtsQinbLuGMHZ1z1z39Mm
H0zPev4SlI9O/0OV7/c72f9WSlwhK9A/7SXPN71/LnyO778DDys6zBuSFLe4R/0uJgS8+i3xGCFx
5watVUQC5rG1kNZzVNFUNKwenVk73M1UmlfRumOA9/d+fEVxt3A+FO5p/m5ydQ+9m0ikivo2Zo8q
+lOghtH+WzwhSybWDAuS1LzmLN91KBPRod2QmNm1dOiwbUtX0utKOjLWKnfeW0FohaHMrg5sJs41
o9VnXn4sh6vefpHytRqucsubRQKkiHm4a2TmxgC/6s3UQKJF+lTQzXYMS0igE0olTVsgPf23XXNH
JH8GFta5tRwzYEvWN+Z4DuXfyqAVHNrnaPUQB19zyDTF0TVlhdNTchn4HxL5CRqtKRZJXBaApTLh
9H4E/pWRYTbhMXBMYcdttxLMNJG0QvlXh2/WcOT3huIDWAZPvI/r2hmTaLc4XnpMohkvR0dSS0BR
5z5BTZeYR85EEV/70tNgGj8y8p5C5+gqT41B/LTvjclWgJJUnBaBJ5ZrmE8KxvAxGsqrg4mg3GkV
g7ojuuB/IMWMGNAO2FRUEJvMN/IxfNisnraLcZuS9pETGLSTpKvK2qn6n0L1Xc9ck4fBGdZxdyAD
zOH+jtZcKDQrs3mAf2mEx+TxKaGkm4fSb1tbLEn/fxIZD24b2ur4Sv3X1LPD/1nCu5C+55VLgw62
x1Ekfc5jZCbbe9cgXpq2mtetiTp3EGNg3+AVeH1x6Gr/UAHCmVOXgdmrW2xUE+4vitQp4sYw8VJF
so/lL216X/ZCnIlWfV72zqr+bv4SThANSGtGK1QXZ4U0U4J6ICSKm1Tt0/qf5p/AogpSgfKzulzd
y11rUl2EiaEybtBvUnUzEfG6mFiBHwCqDDMFk/yRyQ+Ugn4tjRWydDyei50P0VKrIPnrf3zxy7T2
oSJhcvvO9ROfDDtMxFmLA9hZ5D+gfvFM2tljRJEWchssiQbyjpATBweL/MooNFDOZXf0A34i0lS/
eEV46POeQHyYcU3kFguZAAlViwuss9NB1XeKvDdrIHUPUZyKXhanO0iikt316KEMrHb6DwwVsRH/
HuhRjXer/4q036FC9qf9dsxYpMHQMM79BXOv2QI7sjdtTCz/gqem0K0uCCXDFbFBPRJ2TVwdn21X
OSUYmwGn4/cdiuQ7dqbWOEwUIzHwY9VDf9bNJz288Z2aM5Qco1Fs5U7THtOlFewj58QaYypE+n5d
Tf90FDEpKGvVXWq2/g7pnWRCxKZfdXb2swtgZs+QF5JG0SKFGkb0awQM1vNl4cLit1b4U6qvOdjG
XIhEMHLcg9AkjBtT6sagrDEVDyFdizkPX1DxqmqjHUiApPtGPBVvzEEJohLqpXuIlXIzCB9SCIPM
/pCT4LFcVHHBwfhBBnVXYhzIJTD3yY05qdOKCSSlKAxlb+mGwQZcnSyuUNowTy3fRqlc+7DhbA9Y
P9idFi0sBZ41hDOl8vwgL/K9nJbz9DPlIFn5eNMUYrzsSds0b5RhWuoagNvS9i3Dd3Qx8OvN2tFi
4KvwiusDYbsrhjPbqPaAKzq/C64YG/0pg526ZJmwYfjTSSouy/OektORVW8VXz7lBSvuSsICeJY8
vvzgvtzLi94E7kqetsuX3/mvhhQ0+g1o+abFHl19DrJj7WWRlT3ka6QPpWba4arWrQ9xPijlrRLe
CuJmup2ff3AoKIonR0/CPgkuZvQoHNECwixDu8BO25aMuH6BnfaDbASWPQSggJmL6wUHrVJesOM5
Wrpfpq6w02yiJEEYoLF4Oyne/U+EPdSLNYk/vCDoZoCkR3eJ20/Lk41KU5MYWcDjwqZUZy9PGk+l
I2bWFlIPQSscUE6Wj4KxPnHklgIsroJly9I7y84PGJMAxkqBTnowVIuZaXQt0eGAB/6GBYEzg4YU
JJTRN3lteNQ/ldqbGKN7+Kpqz2fYaUFA8WOtcsB6wpjtNiQdbnlsQBQFY/tp4gaSi19dulbzkcgm
VWOm6FNnEaWmMt8RKujK7Gx60IpDH3tIw1SCaypI4y3/BI7oOrvU6m4G07VEbj/9h9UBtRKtcfBC
9zb5C7gWoA60S5BeWhXMFY0qXqbQ+Kyw6CsYUqzpe5FFDZ3L6cz+vC6Enc/IyzNZBuc520TTfbTu
E7LEkMIMi33gknAEYFdFmPc32xYnwn6SnnVNHHX9U3wo1UMrkYaApOkjQz7yQG1OtzR0OzmwmGiS
CZHwlse5M17qEHbI3/dgZj0IcW4YCFM6sLJL6n9qwI6DBn4PamrsUg1R6o6mFAtjcf7PT+lRSTaS
f18O0+UXdb7EpobQobFHmmHpLCBDlFGoqzI4bs5S3my1INXoSwaRF4rzNyZompps2c5Jb3IaejEu
U/JUpfMEy7zYSULzryUbQQgvXDj0umwC5VOiucuqPxt/rSxRV3Q3gi0SgCMO92jxE0D3m2gkQLZs
DUn8AoDVUb1qbXldUoQG6DBpxxBmv5ZfvMSbyjp1+nuNOGMidDYOUI/zitD4RtPFxBsXuWgNUCT8
CToz/HeYf0FANOqG6UHwoZQ4XFJx24zUjzEL2nRiRF/VAtkZeyVg6artgVViYF4AflL1azX88CaL
qYOtWiYe/z9q7dEZV83PPZFoFmJl7ZrConpOgYEHBzchIT4Yu+DqjAze4dgYxLmgVkGjS1CAE9Iw
SYOmWzsAna03WK86ZkloNIpuTlqzMTQ+yeSTITKaN3N4KbRjkEFG8XQoTDTklzpG2fwECLJNvsEk
Loko/PXdYB3lW/9LW7SU+xZsmY8zRuaH7EU06H0NPgT0xUbAX+g7G+wJdidkdLgx8uFHUQqYbULT
UxiCwWUNyuiDXLGPme+cgUStP4likQHML2TTzc647klE4iWH0p+dfMHc9snEfs+KLBFiHTMdjoyG
Qnc0u2fLn0pYKqdRKkms0JarTYIrAQA2lWBbvMVxechntCY/cuiiJxfqU4wjRODmTMebhtmhLOrV
z7+6uUDM8rM+UhwgffGcrGOCM42KFIRXJuoNvdstp7Ucr7mOVnR6CphKcKhbfwpRQ0RdMqwHU762
/N9CfCzokFRPTFY1tcOy26ncBPx2YmhLXAoxFiWK03pAwOuQi9Caawo6TZ9wyH+58ZH1brMOPCW/
LEdBGB7Jc6xtpDbWup92MiEW4VWOHDE8LRAbHotFH4MyciPRduWYbpR54I4h/9Hk9NO+Mt4bIGA9
Jrgm3VlotM38aeUoEvjykTT5txAl8uL6yI+yedWLbZHe5Jq5U7olhgFxjf4E0fyglHsCPW0WofCs
egQUE47UHviT2FTcTj5mHIEN86Sc/inpl0+sxm/FlbZ8DwzhNma2qXyXJD7MjOAVR2JEL87LudEW
d6s6LB9smXjGB8/bcgWk3TUTr618KuvBMcx5G5bF1phFN5lp+8ElUMrFeuDuWv3NCWXFOSEAlcrQ
hCJwEZ2qv5M7rmM0oDhI5381KjJD2zbBe6C81Qiek7ZDjvwhKp+Izv776MCVULxS40lG4Za9TSm+
KswpJFgIINMRQcox2NJovKb2GmEyKrI3Q7dzj1evfHT9PwGB0KQwLrXronwOLhWbgG94ScjOgi49
l6W4GvWbCq5RWucBIKN6xcEfFTqMuSSuUYk+PnNe9pQszLHGJDojdZc2NfXn5qNodlJ8Dfs/SozA
5loyJUjuoXaypZgUv4iNlkmJPBDalTzppC8S2Q0PqbQHctTX6YynI4ctK7y8O/TEVbNHcD8KJil6
DnQNkHjjEv4hrbq/qlnr4oZEM5NlrrPD+FFR+EU9aPo+4VSYwY/64S0eifWZrowP1j+JwqPpVKNT
KB/kA6EW3JiEu/6pgRe9d+b1F0uPcg+MK0k9mD1OzXQrkivBlGo3Oh1sKPVjdt+IVO+BKax+NaY7
auOn/MkFIAk74D4OizVkHLbcvelUBI3xErNuJvOOQI1C/LTMsx/f0+asQLxjW8bswnYmIsS6+9RV
M2Zr8VautwqUPyp5hKqJujX40ztssNb4rsk4EqDAlsdrMrWdSraZbgb8d1FcLBtvy0yaL1JIDc1E
aGuTiJiaPKszGNzgv9Ww0OWHKhwXzMrS0UEt28IFF9uqnM8UUyDFXORCgrwOQjJhSA29LieY4X+K
uoOqfZUsdg9EGqwZBsOVjie95ghM4996vC4D8Uidm1D3QA8JLuAPuFjrX2k/Zp1sHLdkYppRMpws
pA/6PoBfq9Tfar4Y+TPH/FhR0EI55qrnBMyZerB4A5Ayk9smIaqkaB1l3Ewmugu+FrKkkcmwncgZ
UNIe5WQt7wzcUTAL3a/ZfED6WxjfV0x5wP9N2dtfJmfOkaCqVVsdpm8wW0Nl+K1fNdYEVVlNyNX0
EH6wypwJMm1ZIvXmL+Qvnhs4IMEirX5LBhUWOLQxXK7deMEWmt6UDkcH6k60gaTdrgbu+sCAENY+
aujb5RDsK8xliLH1HfdMEG8t+Tk781quLj6moyXSbKp+qvJHzjahcjf5TUrgW/yNfn3slSPWQG43
3hWkoAh/5HLLIkizbdv8zNgoe8hbsgCVHws3sl5/DnRZRBut2JhO4DYqW9AqR7S7Trb5iLBoAuj5
7zQbQUXGonEFzHrRDiouGVFbdgxD0ltlUiJxCVx5BBpZi/WXRMBL2vxHpGrFTncEWsd3tas6JUlE
NTg1P9Ylhwz8IEG9RWIeZp0VoWZIbxhycCeDq47MJFsNWVVW7EQswcmxaS6JtBuGA2HA5CU9SMY5
+tF15FitSttgYTEZ0C1chDNEroTctcMQBokugXcf5mY9Dg9s/KsUNj9s8eJCQ1DYiirQNrJ1us74
d/9ZbrgOg49lEWILivON4mmuKqx9mgSFtUJIrsk2TVzJOgTAAzKCEBU7mEeOLdiyglbA8OMpAz+z
n7DttdGzKl9Z+g5umJMuz7IruVx8On5fUBmp5k+p4Jp0ZheS9noI0UW/PDBcpPXPg8x9OXfBTgf2
sK9++MqUP4tIt8mVz1NAUNdG6P41kHix9slf4hIu5Rygxe9mcAN8cULjXTY3RLmTSeqKL1AMTdjU
4R9ZN/Yg0/p6px+aBckTQ3KU/+L+V0RMDwaUKfdKv3QM3nwiFBBsx1umuhxqgEbUQW6KdiPWV2Lj
SNd8mwA/llnRko/k89pJc0c0wt2o47siN1d8aMoF8C9mBkKTSy4v4cmUtrOcfX3l7OCuqv+wvYJM
haObApdFp+CvhaKdhZEvBSMZmoZ0es+6dW89w/gZhn+tfheGW+7T08toeCbHf11p+1I+dBn2S8Yv
MpBqoHedjbOD0xHgd1S3lA4R1lTutWEjTF6ZXHT1LIu3oSE16FKGf4p1ANwqqt0SdPxdVR6xXRjr
NoyxDhytHG/NjJO73BrmrZ0bXOWa7aenqb+RLmKar9I4KKT8QXhCK2GxnJ+l/maNG9RtmvamAXJp
5V4bviaA+0q+GNlu+cOZx4b8ukj5SPAt1VOtACrcJI7nMfyVoVIp4Egt1y/JSYCXsHGGm6hcu6eZ
vwntV+/WbgZkmvQTSkpMYmzaKs9pRGBrMhMLpx7nkdBxh3iYlmc7WHWDZyVHOGoHLyI6pJF0bWeZ
GBMWM+CWoQSkOI/pBo0UT7kWXRY0fiYcgOFPCU9yN2G7qt0Im7y6l+WzFeEI2ClExIBwtjfiYwF5
7zHoxCy/8Tk4Anw0E/6/uT2n0a9MzBOFp1a/QSi9aKJzABtz+PUzEGbtcwTuRwuojqTNcFH42qfV
f0hHTV1ZqGYs4gWPImmtSFqEzyRf3hJ75q1m2nSA5ZAyOGHhLtR9h6cLCVUs/KVMB2CztmH9Fm5D
IUOnks58LEVhmV1QlMocGEss3noKvwpoVpTtFJOQwpc8FPMdiCSSXtHHNK0HYR0Uj5g09PhnIP7H
Uja4E11MciSQ/kOl0azLTYFUTHsHu0IX1ljMpuGRwsGZcYdcs6Y+IkTlhRkJ31CRRHGD6+KJ/41M
jaFiItvG1odffsXzbzz/4/1zrGYfAH3K3Qao15a4k9clNjBGAHykS2h7ulkwT16h9FPUjj3WcrZi
+LqEkF6vUlI7ZLqm45QFgwo1UItM38rpW1VzZBbontNz1G0L7VARwEKP1Kxc+fWko4FEHs1BZF1F
GHVpoMYG5reEoAGJ0Ku9DDPBhUYTBQjeU4Wp0uIvy/weesZmzDOFSyZuRnksWY39ESlmr33kLVe1
+CQtahVLGyUKl7tLkr2hPhIigFRxn3vI59VttYk9aPb2aCj1pZEePC4w+7GyW0T8mnW6SOWlFM9i
+gmJhPhc4Mg2kv0AfF8Lf5PI9CNgjeRikdAZV+abIWzJ9sQRjdl4PygmyugegfGPqu2G5DoWVPs6
qoLwGaPVWHylx5S52bdbYh3S23IETPGr94+N/m7VW83CDOmokkuADZg4f1teX6o3U/0F4Eg4ejqe
ItQtKEqpxd6xKiwONA+K2/rgv+5FpAT26HiL9FjJChk42wS/QcFjBCBATreQglXOpPVqmWdsWfSL
NaLj7E8tLvKfz1Fr7ZFKTvS1QHEpEnuSdU2if026VyIqwj0YlqB4Zgj855EDvWI6BvFFmkq/QACi
bfz40A15ja0ZZ6+qnUnyCb3Ym/HQt0jfEKcjMnGgGGIZklvu10ENaCnecoY+ZURpNqwJhJTA4PhE
A3b7m9A/EVZwE76hjXQU5dPquBdkrslVQ4lnxBecgRYL62XCmJIDhJPT/YpIAxcYY/ox+Jo6eu4J
CS8ZZxM+crB9B096smYG8lr1XwsMsGCeXB840BsIccJEYTFRoIfyxvQfdf9l5b8JuLwGPkp/M33J
oCcQLDRxr4JyOw1/nUo+OioAMl6SK/FcIRMFg0WPmmFGHYyrRyUUX2zBIoOaSuJtRLyleU3kb8m8
6Bm+YuL0zRoE2KeqKgK9lk6B+LLqv85cdZtpM4wHwnUS0RvmY+/0sBc3cflqmel6Ag3EfCNiQM7p
YMBP7gDsh5JH+YnyF/1Cqi3UjeqfZ4bF9D5hywiAFcy12btp+1p8LkGGwj8AHziO/NYgQ7OAEO5E
2ytmjm1v7NNqX8W3OHhfGocj3VWIGOOz9oNDOyBOCV3wb2wuLoM/00dMDCMnFc32+n+2EJ+DCQIM
+P6ewzYjm+Ia4DNHO3K0tsMGoV5KSTqfnn9JeNbFYzy8WALNwhV0AjhABcFciolNI90a+ho1FaJq
UAtFIpacq1DoniDrtl5tWrfC0riH5+sxJiesQ0QNt4gdgpoTjA7L8Iownk73FHaUmiJuhFDcj9Nl
kTjG3HFhKzhJ9gcNH7Y7cu9JvABXLfKtjMC5I8GFXTeysNgQiZkjRUdNUxt70dg043qM80WfTKha
O28b09MDOoUyOxKOXClp9pKjGwA8sni2SxQeGfPOKqruZouAkIzlRuG737Bgp+N7Fp1L4X+Mnddu
7EqWpl+lcK6HPfRm0FUXaZjeK1Mp3RCy9N7z6eeLXdU96B5gMEDVxT6S0pDBiLX+9ZtrG7x1yTHi
2ainPQhHve7XIleTcydPFjC9uvKgzuG0Z6tM+7FpZfLmo+mZR1a7BD8iqvh6bRJdbtYHq+XLla4n
7di7GZGzNpOVI7tPTI9nEqA8axKcfRb4mwDTfVKW+0cP3NV30DX8k/Cy0MyjY2ILt43xy8NIc/TS
haW+JcwQDXbAAe+BnIO6mL02I8nZT911VhClBGkFb36ATjhWQOSRshuNbVfBXzTTpcHbI6dlrgw2
eqnosqfSR3y59vst8IclHdEaA3Kx5HCqiGqsxKFTNfvqgQYLo8OqgU1MjuGxbrHEYuNaTQ/OIlH8
mKDTOSRFuQoYCvxQeKFSzl+jDX9VLYLvIjPIEWTiCoEMSY0D9adZpIYQOX4LEROW/+lh7M5h+5p0
X3gGIh7wgRB5zuBV1rI3k5r3qLkPk8YVP3jNljq+uuCX3XPYke1XUTYUDP/j2W+gwcZjW1ypKx/0
dqAH89NXn/2Gwg2KOy4V92jB7AFqZHfOTHSr0joUQd7uSE8U3Sga8TmN0C/aj4Y+vX8RHXDfnTXr
jCBQhLwEK934aZJtArai0FGIvjpFAsUwDasRb2SAC60l8x6Bwg4xbQP2OLRFzXuJDFdbDQjkOXv5
GgHwJDHk3XJQ+XI0XDkW9eegWE7D0hdT7hlP4JLks1BMP/Qb8R6C49ElX2VJUR4cWea9QjXbDbOh
HuYO6W7wY2QMZL9lY03vNFZ0av2iddaUCUN9RznJ9swDAIkM/7pFKM2Dgjk5txEZZdGWq8Te84pw
hxQMKQGy7A+7OTi6oDF5i1E70+HITBDRXFFrCFDQD/YOi0CUhrg6LqqKQwL7kRAYt8uv+AjiQHJM
29vw3iQrvr4eXSka1HrD81zmbxLNZVd9ltFezKdIruQhGWYUBmmwY32J3lptj7FpARZxucg4/yTb
RFCwpJHjo7gMekTKSTCXIIS3Z7v/RaIgQdKIxlUQr+6+tRJ6yql+V/ERwoi0pb634XtTNNXmb6dl
s8TC8oBeSKgAKHbJLKuyq2qzAWEhXIdvgsD1YYbpHF/t1DkF8dZO3waq7rqI4DagBUxeBeqQMSzm
ShgRYlR/oZVY4vUtM8QvmeXAwVXeAI9R8ifhK/E6s56s9JAojY6zJkRtpbxVnF51RhviX3QDMyec
qnzE5aLkFCMwKJB6sY2QBasdsMo1Ku+qepfKvWLvJjiXmrqgrEqT94yKe2L1p8a1YAiUZ2/Mm01z
LTsUzvIi4XSiEIVkULwz4Tc27Vpp17mzAxbLoEiBpXbfWgl0YBAkxGxsUkBSRJkdFMewoAVQdMTA
FdJY2vL2YS5aYhZt1kwZt0tCQGaT+ZbaH8XwnjE4mzGLqMGPx4WVWXBCmBJr3BN2z/RgmmiR+oPY
5dnyhFg45xgaR0IMt9Qw2CSR66O60cCesmXPqfUfRJtCMzOo+qK6hMNPC02SxxXLo7C4sUfPtdpC
y+ZQV12RaSD8S6df8ZTAIo3tH8PuOf45rFjcNq4/8KUrKvYelfk87ndBtaNOGBtoSh3gHXiWMHsd
ha/e0ltI1G4A44lyEV16rLPfYW4Vgsb7kAiKMV76whYZNgf6jzn/WSAk4qZ2Dz4iFaP3yanMnGZs
th812sPVAOkEWMVrAVDWkbmTWRAjRxqUCg2Vk+Yw/KsuPMnh2YAErmyol3uEg7CjsJc393nIzOcq
6pwIROdFED311wHvvDpb2/pWp3+FxQ+pE4O9aAGdxVgBHpWQPClWBn/V5mfM5BvFncKv0EHZx0ZT
HuGhyEiPIGpn+Wqyd4w1+44AO1HqCuJbIK1FU0btBYKAGJHWeEdoYDyegP6ZcmUrRgWtvFDaxVv9
zDEk0aCTq/PAeUoVwglsGWRYjsYAGXIIWBfEBcgs/3NkvbQ4zIXfgfLp2binu5FbY1TPtH8hEA01
PLbDU/JBaalBoDX3zMXf2EoFLZmVijRSbHGStXyYZAw0/CdhWhc+IiIiTFC3wLiZ5kl/lVEHKNou
xUQqwg2oKK4BazM6oOQuJWQsm6baOaWJmVS7TMeVrS/K6GyGO/BEvJNnvWvNgZf4XExfb0N2i/jW
aiDPSeTqrXShR8K4dBP6RxPAbP5B8WhA37Dc1nqJMNEBJjBBIPF3oPzAFadxVfMqpb+TQeedLnF5
wZRiprF1D/mKkaewLwj/aJMntKv7ftw4kwbpCZuRS8vEjeYCFHvZtdtIxC+Y7NFnWzrL5tNj8O+c
GAoQmOIM257tbJTnjOib9GjKzOSnHfubb0B2k4WYMaLz/jOLsIiN/XDI1fJ7cG5saIqVVx91Tlaa
NuFquFCKoxQBUyjpMtUxKgLKQ8IMM4Slca8caZ30BAVN+wgSd8gBh7VbMKNP9oNrUyONJslAVfd6
fqLVwtaOg1SFw3uSYQdlG4wJxBLTme0zqiw6NlijnVfWMgKnIRpWitARMgTY6ityhqON8TUanlvg
zhGBhUTYqyUMJtKrLIBe9t++uslAfESXT1dsvnyJGib+ZrnLxcl3TrF3r4PPvKsJZnOPeodWAIDK
OGegLHFBGAKfpZ34//BVI3ZTdwZs1JoMgJqetYQBTnePvK/U9gY3DTVtsUJLNK6gbbfDp9hYG2Id
gvKUSag+yKzIKBFzqGuku+zR3Jq4ChTld6w9SuTHD7N/LS1425huaNObx8jMyL41i9m0Oi2OaqPM
rPFdNKqFZbiVenHkLfiGtYo3zDuaue4WBMdTlxrDZhjehG1bEtMjQim3XXoASE88cI8+e3hoLFOT
1k3hbbXEDXBKkKh11XXQLzPMvE1/XlK7Zc27alkYi/EVPTZft5cXqAIHqiB6+8FMoZVg7N1sMxoT
Ij94Uc7uO8uN+ZKw89L6N0N5Ys7DU0c2Kn2foKK1V5DrGU0eG4SBixdfpabCaMBXLR4FG5Oa4f0P
IpreIokwrs8UC/DxYFpbbXyDZVraG5T+hnXz03Q2+sB+oidMP/zwSxPIrv8IoEC2tYMmn/F3ekrb
S1vMavIEchwsxEujc0FyoNcv8Qh7jFpwbDBrCWGvPB39ZtE4mdaL4Pk66UmX33r8j0jDLHEuxWZY
cbXuQAydpKyYG4XmV8KeNoY68+U7RrpwWdKN1lF6l6/mN4J6Hbf+OiQhiN6698nFhh9NgNlcYEkg
KBLlmiI/eQ5FTQaAAe+D8wljMGLHCkSoBG3OSfXAqe69UH9xF/GqfV2Twumtp+wjZeBkaB1/A4wB
dAilnbCaKxgZxWIrdKSbjtzAnOyddxWqQWh8mdG7V17GERYv5VVLnSyvOgc4hUw29DevIf1i2eM0
PGPw2S6wDmV6M7El6MGxNLn1xeuYfxSkvkXwENWmOCndoxfzkbXYHRXmO0EPHdb6BUZBTQkbJJzV
nzG6fg+7WC9plqNKMAFqpI6dddf18PmptY6vlpcsNIge/BYnCmTYi1LsKnlegMVY/lr69koqGHLJ
vAVwzLDKq00mET/tf2WRQ00MSQpCf7uuFw7A6EGMwRx8EprinOs/ykCiGpliercK6NG9ialj+RLb
K/Wsd5dGP+WZNPvKMaNqN0LHpOLt7bwC2s3q/MRTbqkXs+qwzANDuZnFdpDgfS2aepu2HyV2bWma
c58wD4c3SahcLsTkS1lQYndGe0fwITTM21dm60LDr6NpHmZQABkl+/o7kwnsdh0hvtoydNW5/8Xw
VcII9qQvJVsLABjwP4hvo6utfCqsF2K8xPg6Cn7C/pw4u27VR+g7zRKBDZ3QrLOW4EN1vB7YZSOT
Un8VKhfVOevZkZZHg94CgRmLBVgfOss3tD0ObZAuqI4Q5hkF4VFt4xHIputNwg6Mijs8qRh7kZ4Z
w/NAFwWNJn7vZtiPfALpeeWiHF30PHgCnTWTxrX6ybRn3oDvyq07SuEyROEHoQ2LCIozCg7ue4vy
rBLW4cVNouuQ5Z2mKij2ydR1HnKDu/9O+gSFx0QmrK9+/kU6JW/FJZxbqNLw/ARVa45MiXjNR5F+
Q4CDYkDqkoSX1MmHycBiovatb7TgYgDtNWcxP/UBToZw7yRfxfTyL7wvQHYtsoSjFWaFUvxpahuf
/KiCQ0F5o1SONuPKGo8gpiKjfVoF5qpOzpnuzDVjj7dcO4FxUVqtArpTpW5cp+sXZoKXhXpG3gbo
nQKICW6QmBx1Kdf8DNc+lzzqRvhX4dYW0C8nc9vX3L0Xyd5LyRG3C6aeQuyM9lrflcpNhXw6ARVW
RbOMIASprBB/GeEexNqlBWt5Bv5MCHtXxEfZiwLjKgkyaoE6sylFgzSniaYGYmwQCeq59IVZLoR4
OiCmwSk0Pcum2o+PyQUD/gSPkJhBZ38TPD7wHDXGtYSWg/1YCLBqZlhUwLApNA7A6JLOLpQQGuk3
4RcuMRzhXWxB54SdjhMU11fUlWAtxK4tpHJBubrM853ApUmpBF5KvE+15IH/GaZX3HGZCuGkkfBB
yvSplHeFvq4mQGASkjAO7gSrLSauGerBvcoL28cGx2otf88RZxZ7JrpD/mPUCDlXTE1qb3K99D2W
0TLS9DGls3iitUl4ZxIWZiItxgyqGzA8hE2qYIbV5Jy8Jg0r9BWVg+cPARM0M3ilCWcvZ5fAkWuw
5LmqU4uRtBMz0/GdjyL/Ciki611jHtIVBl7Zhng8t7Mw4luJWRxQDPnNjJSZO9MUjJj3ZKxQqIKK
K5Q5hrRKtc3UHFC9oxNmvlYcsM9CA2Lmy0xYPWOJsJdMqDZuW2JisE3Qe8jGNUABhNsphFJn3g0O
je61xDWDgSlQWm1t8KFClL+sx117Qzdq04Yl1hnb9pnX7kCXDERINnvNOoK2Jf3Ufb0OinhOzhi4
DoxyNBpIHfIrG0urvoTmM0vsjcoNjBiUsziBC1dtsddlYAJjpbMCLNhPqv0Ikao4DJ6v7N1xmM40
i/1kfZ/mQ3cNAqyYP23ctLNaXRDptSxVdjviDmSTDeY51mtwp9AmFVtFXI9SPP+S7ZPcEw8OzXsR
28+KYrhtWWPaHvc5twS7ozx0M8JalzyXrtM+ouJGJAVOeM28wNFzipjD4HWzLrJD70jwR0E5Mecq
2Rqxc9448n36w+ISJ4runBgVjR40IjZVMRmHWGoJ51R156OIJbCdaLpLiEWqXaHGRTqNEkQ+VNFa
ky0W2HdMCyjhOlOdzOFZZzjLPZlrSxGEbP0304i2AYAEngr9Z18c1Y+gWGO3gX07xwC9SI41nltL
AUDYHiHPzOt2b9AEPsPpzMhwZHBeszU6IdO6+jIWJzu+9/Z31H318rQmHIBirUigeVlXw2cfULBl
Osrtii479SjMiQ/RUQRAWfnnAdNx/zxOR2nBgsBhIKo14aq5aCJl6dkByqJL61LteWeY4IkGZE1N
z+BB7X5S7F2C7DMP3yRM4KoPIFKc4wziiwvQhIs1+x7tI45qgfJrkOHq3CJ5WoTDu4H3eXOQnF+j
PajmVkUT4D0c7aZJvyzUKbtGMaSfjY3q9qSqS4SEGvpwdWH1/kZLKAJgIRKmu8BwJMxOmvXmKzzh
sIjkcSstI7eMVjSS4kAVXR2fHD7YUvJuE8SNukOTBV/fEOP25ilLrhBJqNKW2b4KUqPEmPeepAti
30IZGKE/U3UvWxB9sNTYFUPP9stYCIISSRNMeTfQ6cJ5/qYykmwDokFnNhOTCkOGd5kA+36lYQ2Z
ht+KhhBduZpVy8AMFdT4MjAlmlbDulxBzijWLERz0zPXD6O7AM5GitGQsadFey1P0Gh1XMoat4Aa
jJVvkwB2hBSXZgPyfsfjeR4qx14GhAJkdAYcDm4WJ0HOUknQznFKQqahLKfcAutxNuOaPVr0QFrm
oowWxpo1SAnVa7HlTOjCNSB9PL3WNWaSh0y7JOmtxUsg3KO+kUrXYLkzzlk6K7py0RphZk8lURe3
lI6ZcB+Ecx96FsPVWxe02wqLkhnQAhMK6OoD/ps0dXV0x9xlyH8HUBGLPkMoVRoVtC9d2OTnKDx/
Blw/bVPv0nFdkceG7U9js3czN/Gaz7T+6sxrMPfXw/QdBGSooD6Il47xkcKirV7++Nzt4Ae24gCi
7LRXXkLtsYPEQPADQORPQK9mk3XZHmuaKltfx8UzGK7KlPPkbUsWX9TtFf85BQf7qTsbeQr2plot
nZFIrNcaj1sxoGaSzEYr7BLlGjaleZQciLXCyY2L3AvjJ0HgZKZFghRlJM6c/kdKelmVUt+0JtU5
d4cIvYgBReAyrTWI0wTLjiktsNrDVQD1P1qYbjx3sPhzJmJFtQYxMlRXZ76TthWZ2TnBiiCf9fqO
L2i75JYV5dlAoIVburVv4Z+rXNGUJl7uXmRsEUIYfmNzgO8672hHvbPoXnBHFvRmu1uJaUtFKGRl
sA45/yulACbqZzEk/BqmrsNMNpZ4MLF7Ag6cXC4VXgR6vdGJKMy/Kx3bDAniFcfXxJLQLJ7LQCcl
XVp/gXADMy+xgPynTY5ufQoeXUMAB3wScOi4ucUUS76hzejysVid1xoCYR8REb4g7QABgzaEsISm
e9NgDA0XDcNwn2CPfnhU2PcXKII32iPHeCy6GSo43HhWi4tCD15QKsTvE5aBcHypO+FwV4+JnB3q
HHBqjT3didZ6tRyasy4GEaJAtN/OvJmGo+KuY4irvjk8ZCjmlLUYHMQcYNg/2saDQEjmzTvmefRV
h9Imbn5R4hcqkAtPp6ulqdPGl0TfMXyQSbZ48Yu3P5uPPML23PusJEc4PNA+c6ewF0x0V40AQTFY
7DfetUKR72byDtZtK1+ydjNartfgLbkuPV5ugR8AKJOWbD0rXhnFsaAXGTQZ9rML/Drhl5XtO65n
gBYQeQhNt7KQvxJcBfHwwuH7ICgbijCoDwy4fN6Lkxyt4bCVexfjXWH3AjkThkZQkBP56lPBeJdq
JGZ1nUJFKdfTHXyG/KRhAfrOfkQjFwWnlkevjj+t/iuMFh3CrRrY4aUKDrJ5rYu3rIQvtRImh71L
tdYyeyrrHis+LMnKVW67+FWVBaRz1/MOgCF9/K4JrXXIpBnxrSazyf0aw3XqsduQGOp9agw/FISh
m9jaiJm2iwVqMixqtaJkALwODmP9YiPWwEudxFOPZYIxQ4KLxNZnIeqHmmNwiU9n8AE4lDAIIIID
yRA0fTY9nXGusLgptohkwualVo6j/rBwq0DbBzs09lY+D2wHlLfJi+00bLPwoY/J2tTfc/XO6lQV
5FUwOUUHO0EVKjnbLVQpuNQM0xrbW+xKTsyeOE1FyzWhhennpIbMRvWzUtB1uW1xcUhtDtXboHyo
cE1qnu2wXUxmOHfst5FCMCY0ae152yY4aPqb4l+wf5W9baEfEnMbJQczfDjWCwS2Fo+Kt0nZQEYO
glsMjq9YZ58nQNuyrAvnFgCr+ICixhezorE6SM3eoHTGT0L2NoiZy4kMrVFxMx/qkT4CicK6lJ42
0akD6kQXoEvH86gi7Hah0xAl0GV07TFI52naSPpThQyTgFzJEiht8jbkj4JuK99hmha3or7oAn/J
+Hle3QfownL/zQWVWlIkdhl0JBnz+oosCDvECSx/CeRf8rqxcKzNbResvXKZ63OcqrfYQiaw+3IY
nKZ89jC5bTaC+OWZp7A/ThBNjFWWf4zKcrRfcp1KfMEhy4TLbra2spdvGGGq9ZsWvqj5fcKKiwGL
tAr1ZYL3MHzZJW9Asdv6mJS/gUNNCQF+rbfKudcpSPIIPd/pPr2AJ2E5JQR0vNnYEpgLOXV7E1EC
n7Ps0PZh5QDCFfXXoDoPaKdganYwaWgjMRs2x/1AaHWF5QjAqtQipEdwFZ2xN/DbAS3t0rGeSkLJ
dQhiFFtoJHI8NGyki/6Hrv5GfNYeAZ5sfQK1EJHjime+sPDwOycwlAAbl7a2SeU7QZFjc8b4uTYO
wFiTeSZDEQQWLRVe93+I28Fv0vMwT5jBfuTjd0LDZ6ZEZchX6LNwadpD5jXzRS09MUpCJZLlVxmf
k/TRWt8Tq0Cigk8FhbG/w08IQyodZUtQcqw+BKXOxlr1zluSw4nHMkM5ZgIM6TFhKbolFusLrz+J
sUWqpfNI/RE5IZHyGIMXuNSaDz0XF4BDp5yqBFjkoDdbqaHSFlhd/p0ibqHQN601m4MYabUhhp13
B09ULrUyPdNm5tQ9QUEMaNi/g4DDwAHatfdesyOHhrultyvR1KsvxyDFIwC3f14x1vY8OViieHg1
noTPFZZYjZg0JOWsBiBLamPecKxExhGEZ8D0SOnf0siYJcIYw//l+MPnZ4jIJkkfWH/6U0hGw9FM
Lon81CdMvoaXaCvx5fptToItQ+yKkPY95VVQnkewrIYmNze/HYqr3j/+WThAf81O8QHyeeSJu3xJ
oKIP3k/G1+qxsBcD7kZ6MLgv4UzbJdQWOnJw1k6dDUoH0IB5xS11q+FQZqRJuXRxbFctpdUfmK9d
tOAeKWZ4GOFitrOLmW4wq/eKDUMPslGn4lz18Pk5CeFex8k72q80gYy9InPH08XNKv29jgdEiPZb
7Hc+oySunmqeFGWt0rGhk0Z0UuFpwMZxUOUfAQRjDFdFT80+srfVmIji8eu8q0gp6/wZSMDvmLQP
X4mO0BDjt2BdAVc7O7172nwy5SlGk5bYO41TYM0N+mpzl1KtIX+ut73KficUl0eWyRRvmC6xsWEi
QkVDWi5gzoiVJnk2kBTxGH4gaMPsU8HRyWbLcUCrs60i77jg+fAgPw0qUMBVf0Zw4anuD3r/MQ07
pSKucUkBaMsAccQ9MOqrel67/y173ExXgDxeCXuRAdk2pmAYdgam2vtpgKdA+Qy0CVDiQDJcW5uA
R6675cmPodyGbonvifMD8mrlP2V+isPrYO7GdtU0e5j2PZzBGg6YdBj0FwcYlIC4+kXnsUCTG/0q
MgBgDuxUP6bs5n0Z/cIOmbTv7eAMYtJl64SapgU0CUkKyr+IsWVMndBHMQfSdSiJ+Eoz2OjwsYLZ
iO1AuokIHUwCV03hZG4j0kuUSzMCF7lTtkJ00EpQcHAOhDKl3TPI4fWti89h9DZCHaljAIepm1XG
sZEgBb1k0B4w9MsZUN5E1gswj9Rcy3EnzNopegYCirZM/SxrYVdMxU+hf/XkR1N+1to1VL+lEK90
iPbFLqb7cnnLIDpL6PWqbjl1a19flxaPbYxb/MHLsG25JyWMSWSaYNbdhgcSzzAm4FgWY1871s+B
gr7ClKVdoc5AHu/PG/FBzC7YVthY2PK1wyaHzWgEnTl6BY7IG5Osbu7PMGvQTLgi2bfxhnVGsCMQ
ESNIQBjEu+reI+VBPoQh3FFiSqy1pb5E0qvD9o/VrKAbbhRQvXrgoelXI2Ea9a8eFW7FvMQc18w5
UlSHPeZAa9V7GfJlK5O5s4p7CbOegxX+TPDhusIdRpbBvCjm1H9oiYpkw+5rOp8ek8nobicuQS1m
uSW23m04i0NcBPBhhG4LGYzojTD8KHG7Qbjfl4ewXekm3eIeMaqZXoc6RaUlqHpuFrgF3blFnTze
m/SrVzmILYOuSVhDMeun2oqIIAd9zQ9WdzNRsNfVp6Qt7UHwNCG7VHhemN3ZVGHSRMdSZ2nZ6D0R
Ru0VzAFiHJfRPiKtxnqKh86DC99Bqdc3+GjSPujkOnQQJJGCYOsipo7pSZIiMhj3AxOSFq1w2N0b
Pv5koONc4FvV3aOYIFSgwBqLvsladThol6tu2GLG5UdubF1bh8qH+kJBWYIKsMNDLICMiajFOGDf
m1orDeeHrttL2kvRfqYGhqH3vt5KY0J3/mRgGKGO4XxKjhBhG+1gwK+xrsQQMCDp2TtxHk9Dlho1
yY4gF338qoq9DcJccbFW/bDTpkMxnEbpSxKp3p+J7YLfk0E/yWs9+oCrY8kYmyDjxsP15IyrnP0x
Q2SgIeB2HmV9G3dh9uwBLcCoZdB3FpTZ/OIJaWKsWS05QOFvgBglOMmPr7wpyAdGuKFM69j/2vkT
OWkLAhZ8eg4LfZtgkKHD9HILk1fCR4PCMjqSn2kx7Yj6kzVchvKe94+MJ6YucDYaPyULF0b090n4
lRZLHGst7lmw9Zq1pALNWF+2eTWAFeGR0zJAnyFetqCRXajBdWo/DIxbFOWFxIPG2uXTztG2elbP
4cnK9WIOeYgoGRnyvYB8MZg37BPGNayGDMoFQS8NJIljgVGvD1xX0OCZ+qOXb1P2RdyeqHJ6bS1x
OAlbwQhZDvPrirEoX4nxe+a/jPHdtD7FIwsWG70KHTXxj/OSfoVhEVi7UV0rY6eoF4K/JrFHoJGx
cjcM31qoViknfEv3nwTgouGbqEJRHdD84nHmtzAufj3abFwulGPnv6bjT2JGiz4EZBlsQvdOBg9x
vhww1EpSTMDPhYFFsV3dxvFKsmtKgEf8yR3AT5sgh545zUBjhSoOVgieoTA3zVWC0TZ/xYMNXZ9x
LT4NhU2Y7qYn1piCNPY/Hah4VKPQ3VmuNETclErFH8bygD1vXHRC3aiemXKkfKfWYO5siEiJj9q7
4Myb1ux2m9i5lzht4SKjflfZo2BMYUGnlV/oGwtMIJms5xsWeKG/8umTcEcKOs9pOZzwkW4QHvpv
KRFgHi7KTLFfHB/lOyqBi4baHPNbMUWJvur+h8vY9mfL3oXpXXZWgKJUm3Z4TdUzl8qWDgCkgY+x
xyFzcLU+IMeU3Ly8lGC9Xr9rpROo3gj6ZFfLrPNcqb5i8dvSW+VHtmKCscGBIQtXtRi3IHYWC8dH
FsgeoH2zDdJh+8SkhovawDS1nLVqsevSjwlIEkmSv5567BX2ofFQgFNaBgw95jxo4ixOMFzTjkGM
pcBTMrepnwOG0MBg6qsxaWAwtOQb4dEqNfe+202rKdry1slwF9UXXxAPCuF1wkivxGh/o+rnirDk
7kcZ9570KKzT6OzrYm92F4YImKLG4zlUf4y44Qm8VPU1qq+q/Ciyc9IvYnCqDErjgmfEH8iI+FW8
h5m+9Bx3wUqa1pjMV8VrHne0XYy1fMx7EZE0zAC1u51fR/tcgPhH6UUFg4THq38GeD9NaKiB5fHZ
f++mTTxBWlrT/aDbyeVbVB5FJq9B0twErkZVBZsZl2UF9nKH3+i6te4GPF6uMttpkm7l4awqRwJ+
/Oiue9PKKQpXjSPCdE891HUNBC2iUuA9+J0AR7G+BH1UOYrCbW58JKk193r7qNYDneFWwRxb2xjl
u4aFvaNLG6sFmbcuJbPvArEcpx+dF1wXonrZSZjy9r+ddMW4Sw9OIzQTZL7LsroVfbKQGpvBd7sB
ZjW7b8z7IF/FnduCjTeYf61iDJekqoHC9D0U34WGL4TbaLsEBd04IsX61SECZP4PrHzJQ3r/3hVv
bQMOzFcHkj1RuBtMtWDKxSsneMr486mgwxSTyylzq2jf4Lhl82hjM2qZNNYXn650nDOgGPBJ1jey
QnMRg8Z6Fzw1tfiIDKCu9on1qRtEpcBjTPZTsenNYwkULavPGPsQvPdw7NSWifGZ1UyxQBchQzl4
3FLOx29D8lAsXNTRuulU+SPZd4xNlAhIFhq9cg36t15dOwO90D3+yG1IWg27ToBZVP1ltBQt0seE
6FiHU2IJQ6B+Ry4xZCa7grzjhnxko+KcryD+fNX4rkaIh/ZsQEUB6w/OJZtMPR398pJjkiQZtETS
exq/wzSjUSlALKDsgcI4JA8wm0NgByuhjJYy8yO5TNi6tj2pXv260dyx3Rb9RymwmwYuXnvF5FBz
OkDmPWefB3CdUL+12ocHDDaB28ybngE8bVQQP0Y0Gd7OTtdVuyZdhUORQ5XzK8ggaGgwPFSWofJq
jBSK8bXFcYZzi9GyLx+FSDGDKsKslodMBWInEt0VBt2cm2J/9eHsC559amwCkikoILQtPfK1Nx9C
FSGv8QrD54Z5KN/MHy7msC3K15zCROog+QyfgloT1S5hiqD/HA0evPYeEN+EIN4FQuj7KgmbDOkr
8n4t4Kwc/tEh754TIikJNLVlO/KGm64+LOuWy6AZXDsFRIYNkOTREqIcIyX9SFaxsAnweFvLaSDn
QEIWLkmEAiTPWiIXbhOlr+n0yrD6OKVr3yhoRd8a/UJNBWu65uydJldntw9wrwD+CRyCQj+m6hSa
WxaTIJsrPipuk2OX1DNbInMc+mlFvjiLVmuEkUYJ5Pbb++9VCHQLQT8FV3ZchwAAMp3ucNai8TkM
Wxo3Wz9J/aUfv6vywwl/PHqQ0iS7wNpmBfKOW87PyQ/pHAyeZe4cxFVxipkEVKyacOc3R1n5AAYT
mBjR0zNlk4ufe9rC0X1izmJIbq9SpUD7odcMMOmQAIuYiTCxip5//e1//uPf/+fX8L/8n/ycJ6Of
Z/U//p1/f+XFyIcPmv/2z3+8YCSQp3/+5j9/57/+xT8O4VeV1/lv8//8rdVPfvxIf+r//kvi0/zn
K/Pu//p0i4/m47/8Y5k1YTNe2p9qvP7UbdL8+RR8D/Gb/78//NvPn1d5GYufv//1lbdZI17ND/Ps
r3/9aPP9978Uw/5zof55ncTr/+uH4gv8/a9Dnn185f/XH/x81M3f/7L+Tdccy3Es2zAVXVY066+/
9T//+onsyI5jWLZtWLqqOH/9LcurJvj7X7r2b5ah2PyVAqfYVm3lr7/VefsfP1J1S3NkS7dkS9aU
v/7ji/+XG/h/bujfspZketwA6r//5ei8UvHPGy2+maXKtmpoumqomurIuqrK/Pzr4xpmPr+u/A8r
kA3ih0cwZPVSUzIt2t3FWID1uwEs4W59IFm7haDk3+w5zMIlU6BVuCJbd3SnCAuucbZ7+J06h+S0
0lbNkvkGS7+abRlvQnt0+yduiltA8W3vrw1zK7cLysz6+MB4cZau07W1tN0Jm+aKgEENriBIzYNp
Rkqth8XpDFI4RdChg78OEsAHG/ET7xaoZUB9CDp4N/DYuLR8igtN2hL6wIqsJih64QIMaxdctH4O
5NnuQuJmZg9Mo/byUb0kDATlLdZLrrqleEEjUiyMN0h3cNGWaAZe9XW1JZPgM8Tes10/mN7ehAGY
eAfcT6wTnBVtj+MPzCVOsmv3ph6gkc2wRqiXCl6dmAs9tpfHw5kdduIfcMv3xCIs34mZxD+i2ld7
/H22SC347Ni4zZ7uy4s/+wST2WMbskyvoGGz+FGi+bfwurVmO3nFpsrtCPFYgsT4CFw8XRnk8XLv
4eyFazWjY4E4Q6bwwvpyIGKZ+NbNPqs3bRFfmwVeC/t0BqCHFUd4V9TsGprwGCJKgJakLwsvEO1S
fk0reVOsm50ewWuf5Zqr8Cb83R617hne16pesweeGqAUv14GKUp2sMC23vI/Qi5661w9JzdZINzc
+2LM/RiQ8hoL8z3ZYodBLJzyv6k7r+XIkSxNPxHKoMXlRgCICGpmUiR5AyOZRWit8fT7gd09zUQT
ETNcW7Ndqy6bHFYSwuHH/fg5v4DLA6YYHNIN5LHkhh1dqLfxbfGKMCKNyPZvsIO4dv2tueUtBYwd
5+c3TjFsY+cZEubwow/PA6QgPPo4Q/Ctob1Mf3eXENPAGbETwdiyHjO4HXQs7xXehoG7BLEtO/gl
H+ASxcEB19jgcINlyxOE8eCd4neEHowKJMR3OB0fFFu5qJ7GZ064AyCxWUuQxuU+gGUCsbKBL9nv
StE2LmoRvaNHTmJacmXdUrcB8guR/DK4kC+Vn5Qvdi0nuht8yl/zSbQRvGK93yA+zx/Es/gqsIVr
trFtJFz2vUObIr7I2VA0d95WzC1/JrOA/YURS38BkRQqkwYLD3N5egKOLF0q9aHVYQkil0JlgS6V
RDtfc4u79oXyrHbRXNdcIz/041nbQrDes9eeBTfRIbpALK199265pP2KIfTm5uYCbCaHJ9oV0JAi
bI42DdXrX0CUi7uZkQIgnYbqu/4MbukcKOzBA0iMpLejnMWuwASrMD0THO2t5rdNW9rR/zVgEOFw
6/q3OJI1CBD1aIZshl/MulLbhI/SDW157ckGeOr9FN8id9PQxOp27V5FE2OLyy6WAm+8GN5KLtrX
7g0q49Zm68fnbJqMjgom0aZxcu3dC1i6zBGM19z4GMSwxjb1K88FwI9GwS+NdcPYdr+82+jGPx9+
66ZT/i280sFF3ZijVa245bCnk+M/IvEtj3ckJtJ+vMyQKHVHZ0SDZdMcJvu6cLXzV7y/Lwmb8Dz6
TVJ+Roqjv2SwLOK/PQzGHbHfmk/Jayps6LnTBL60XoDRATuMbuQfyk1o3SvRocPjAY29LefOS/nJ
vChI4VFh7dvNm3iQwMpf40Nh7MxfsN8uU9iiYEBf5ZuD8gO0inQVvCtX5k23xU7zp3J2hYHiPgdB
SbvmhxEfZozOg1rxQhBA6w2+Q0AkIuflBVveagsqYfMz2Oc3OA0q20cHktrmarQdDa8G50226Ypv
69/yBX9CTV39lb08wd1GP4ivM7oNKGDyzxeYTbT9SZsAeyP/sIfO5/QXV7Irba/wUXyoA1vFY4VX
oN4H8iW/aGmPmtc55VPgHfwu1eCtbhtQa/g71i6BvHlF3mzzQPzvEXVEIESkjPD2lIMKhu5SfwLg
zgH6nSIKf0zen2B3zU9x1TyMgBHOkx0+ew+GgwUfJGkaQfUFSihui0DLBl3R7j2SzwBck1Fx9NnC
gdqUgOx4p/TAHy+sHbxZRWOrouuDUNx1AlJl00i7luapze8gMQodwxUSezLpbmw18VJ980VaYZqr
OP6NtnsSsAvtydNoEYC04IBLz97YAWG1X5SXeyC6Zz+3+3fhQE9KPsc40r2/gmVER8DjKPiibeMD
9bIz41K6iqlo3oQMUQvOB8PQ3fwv0KRbJK5Q6f81Pz4VWnnj32Uv+BHXHOkveCjzF2jpK6RHNrN2
AccIitDPI/WO351q488I8iBUrz3n1rK1mQmQ0I+6hjmEgiU/ecJH0aYcoVBYM90Cpk+HuJvUILuA
KowlbP6vpJf/PyWOunI0cXxJmpc/8sb57/8jb5TUvzRDNxVLJc2TUTdQ/5U38l8kU1E1i7TQkiXF
JKP8Z96o6H+RzymiZchkc6Ji/TtvVLS/TFGXNUvSNNlQgAX9T/JGRdEWeaMsWvie6SqdKEMTQZ79
mTeKvZ/S6aDSFORUIMtui7RYoYOR0HtHm8orFZbZYL5FpnwoYhDhwWMSvMmzcxCaOYXliIg4iC1o
3xBNQZjcPVXLUiy3lfiQ5PH5ZAaHvINZdTZ4gNRIQzamdDvJmGe0L0V/Dt40a1+M9F1szrybTLjR
Rvh9Z8mdD+HRw8WKJwOwiTpZalxY4o8ovZ686zGnazx3ntxIkdFjgXd4DpNYH0ueCTK6DvbsfoDA
DRh+5nYgO2ENrg5kfOwEyk7KtgqhrSLEpYfIyABPl+lB07dUyBxgfKWQFtmtEcsp6AINwIXNErZW
FNv9gNwHwxMIFL9YPkd6H2MHpT6uz7IUt3aBV5gp4P6+0hRU1VM3FKBUpL/M+HVbimy6jLMOFD/3
AIlyNo1hJYBw2lYjAj0FQmgfLRAgMZHtyRKup2y+uCCHxLXY/zSTyNZ47sHrsaVACJLUJ01gD1Ii
6sJ4J6FKm2LI4JeBo1Cyrz14EagGqNTHvemQoWrewZYtYAi2Aewh9HZjH35MV27j8K0tL3xO022z
A3eowxmRkN/r0ZdQsNURqEaj4TzCF4Kdolg8hI+PJZCV+TkF7QE/B1hht330qMXbokTNjAYFyo/m
fTs+yFAhr/zwORfhP7wYAKJVFIFDNBYVQwah+FAVgy0Lm75BX1l+0JClzaUHnilToCTnCpDDh/kp
Qw0PUKFEuxZpKf9NUPE6pZTu5YNbSkhY8XsT4Fc0yqEKSrt0gFQWPTOrKtqW6EzaoYouKBM1VhBc
tG4qEATqQE7WoBTGhypppHTgBzl942qi6SJKXT7E2reuZNcN6OfApSqF1xR6CSgzRNC2QkSdNlT5
epSzJ4TUab3xWAmfpW5hpsdIS+gcNjBBHyxw0xY9+AgEg9HbRbpXc7Cs1XNeP9TNm4SS7Kx5W1Ep
q5heva+gAoLlI7cRxcGGRLrJRGRNc8DQwQ+93gm5aAvd08Bi3kaCW9TmRhafYK1Icy1hYvIwc6FA
QY8HJlEza33a8NBYGkoxvv5QRPJWZAsQ+BItnPYsSmyxeEMfvAQeOQvOxiaiEw8xGqQG/tQVcyAh
DzJws0VzmGryrlMGu6RuahbKFuiJ3XS8JLWiEc6CTD0pDoFQa2Sm0mDn5cBeDYGduTL//yEQsUx5
K3hYfRqxiRAvSvooA3a2CU5Ick2Iwb4vB/57D2ponivGjU4rpRUoICPKgoWjz7Gjuwyit0+L+D8P
2Z8P1QZL8x9n6o+1URNlWVYMURWNee38dKZWDFO2ggZREdQn67yyp2uroB+TKNCKmXIe26r2kM5O
lKTyeWmeN4lMqAmIXdOYgVw+De7IF+9EiZR9F9mZyWJSuB3eCi09iqLBQBbMhcaBHeT9zkQ2lxId
h/immqc/Zt1g8K1MQnLrbQ6yYfiIgTq/FQEu0TW1wFeO1E9VAIdp8JYQQKb4oM4pBJLTfPkS2QW5
ffDGGmFrNH3ENzV6Sl2Pu6ESVSKO31dvVXlbczISojfPBG3GWIcjGs6UhyHW1sGPtBmhHe6Oj670
5c7zaXT1P0e3NcY0BhYwO8fdx4DHYpjDCvQtYtSIkMknB2/Kd0WFkXo1Cmw9Kjjb6kLDfPf4k7Bl
/ud3VhVZ/yjfqGy4fz5J1gmC2dcx3xkGPOpk0oXCbB+RwIfWPesbuWVJN/4M0gkWrB5YzvqmRsWW
XmykwWqBXLLToSe1u1o8FzI7ASNX3MY5+OBNVb4V2nkpHAAZCCE4rF0M2kLU94UISqG9Pv4q8279
uQrEjLVEWWS+zm9DwenPN1EixRRFE9ZuqrqV9do2CUUfoLcGvonV9vi9KGt9cS9FNxRZlVXJWny/
SkqsIJglPnsV0WFKmXZCD6PdabRuX2v/H0nlHyXLz8FoKfP1/ng3iURI1MmVRF3VJHmO1k/R2Jvi
IMheQB2a9WaK5IPhEVYIQsQFmEU0D3MJz5HhTRbKXzAcLfaMXrCgRD30PWUN33dy+D50G66kDqmN
eNYACM5lqb2cV3nYKPTy4wc/wu5aKF59COXp3gqD+0iJdhlB3ofNbw2DFC+4w8L7MMGPlGoZ8fpq
65Oxz0+RJNFNbfZwTMq9mr0Zg2Yro1uZLBaYZcJ8El/KyXfKFiYWjEcaLWyucxohGPQUI2AbOLbW
5/yP7fUSrIvTj+B0oagB5BzICFSK34ZEn5mKQtX6Lg1jpfvhoYZYC0+pKuFaK+wbYh5pymjCCzXZ
s4RumSmbyBvs1EDDnUQGytq884Y89rw9yAZ7GbW/3pu19oXN/LZ+fyfH4cZ7EGl855B8Y5U6OvsJ
S96cNYj8jjAHRwWbUAMvwUJfedUZxiiUmwCuR4GOUvBjB2Zdpy3X9ODHgp3M5qcCr2io0qjC7x0y
SnV50yDpAuYkijj3GZ1TsEn45D1oH1cwfkf4fy0Fpy6edaf/VuMboaD3NldIGlIYKGpS/Dy/17yh
pPnjhLaTUWLJuClNMkiUXFs0OAfpydQpb/DMJXveCMBqTti6MuRQ246IvwaGo8YoZJlnsU8CnHOx
CHonxSljI2QA+9kmW1ihJc5TSpg+amWFPHJ/mcN9ATUgKuEhqE0wwAL0YqQWqKpm1GHbZ6WDyZDP
DAmJpCRwcp9kkbIZfvJYsqvovwwSwPNwdPM+QV2sQyUKxpyBRlK7mzAnMXw4fkAh2DRVmasDYjP1
cJdDC07P2C5D/fJjX3bMWcY4fqkD2mUksJ7+IMGmKvK/W97CI9vUkZWo8/28XSs9hDTSoyKO4a5X
mCRQL2JH0tI3mpHilDxMYNEkhKVHTCU8emnFbYnLeUsiJMPxUSP/Ls4UUsXzzozsyMc0tfDvEkne
xvOEEB5GQBFZ/aOThosiDuxO6y4bn9wAfZWufuvNV5nsWgIdVWsXhnkxUkYLSWvNV4WaSSaB60JJ
kTsge6Ax8XMebujOrNTNazRyKU/2ZLPgTXIfS0Wfrczgl+uzeR3oetSC0LAUVHnXRs1ex3lRgRFN
KkJ2YwH+nqMypJw2YRFRsOXRhmYGbIp8LyhszZQ3ERZgOywgyLeBzIFAPgTWDZLn23m9MErfIS3K
Mciad6tWk/A0gC9n7au+3KdptVUa/yO/rZgu45xVD3dp8zofIoxS+ThjVGXvGPJbDD54foosoiXW
4T0iOHHkO0p629ZvcxLVqwcwcCa3UcnCAyuwsTbYBEbgBALEzOk5Rl9nTop1HQkulMSaFPTRnT5g
LIPFYlC8ZfVjERd7uUd0hQoWQOnIQqChkQ46CoJ1RDbA+3TQLVHrqS2nk1DZQNwnkKi7YZdT1d6+
1H6aYOXD9iEtr9yIfvL8X+eTRR1A8UzQfwFtC9w90RG95HsN1Kk+DhbMhvnoYLGLWkw0VSeBNUnm
agH4Fer0ZJa6sMnD34i4OdIvC9xVgxr2gN45i7TxOo+5UpQcst6qjHWfPBMPGYScSLLjaj+fqFop
uTYMznPwk0UkItVSA96JnkG8a4E9lD6wwJYTi9QCI6qv48rHQ32eBM9e+5yHCHLOPU6ivnpG1Wvb
USKOgnTPZ0Vq7aGN8FF7DzPgnfQpNT3BTnK0C55BhPWYeLZGa7dh+gbVhHzQviClL9CC2UaQEOd/
B+BLAoKUg3IJKizJg7NkarfKEG5LEBUFYCoIwo4n96Q92lYG8is1yKPA7PbFfS3dlvjUBjRv76z2
PAle1Qkl2p3nPcP2D6F2+3cNGfH8rfss3Ok/E7Berfr+r4fNUaKwmh8Sxs+gD0qUcEJDcM18hqmy
l8i7MolQfkHSaxh3agndqus3QEAqBaE6KBGlhqTrvOmKYNjfxfjCl1By1ysgc5ddAiUEeePK8ang
ycZjBsdWimjTU/OudYqqrx1DG96b7R0rqw/Qu5Vjl8LHDkeU8O+AjoRJ9de/61XU/OpzgXXTK0AI
QmpT7oboRWB5ZgfwCB8Oq81FLNEwyPHq1CZMfi6y5K5EW6uhV4Pz3d5D0UY6w56gya9ptfIWcxI0
f7KppYrY5NRnjcRW0S3pQhzWTaiH21FkKDCl7F8sLUHZFblw2dWQv4pRm4594KstEC9BOoNwbRnV
QcKHSAZPIPglNvII504ymnJkfZIIx791m5J+DNhzC/xP1QbOXO8oqT7GGm9Q+m6A+W8M5kKyOjgG
zCjq7GpGILH8SaiNW2jfSclzQeLfQMqvg7Oe4i5whwgfnBYENhuCgQSkNMtg80UKO5YefQ/0BUbf
1TyBBBBxyOobCFiwSGbp+UBjJovAw8EW8aHFIgHvTY+afJfJEMZ4f+JA7Z4M+X5E3yBBNQJJJh1U
dIgwk9pt5DHaxh3eZii/6dCYLTkDDo8ePWAKGWy/puGbMMqkB9gFxLUzWeqtksFaGqjLsEimoE7S
xwoFvwFygaz7jiewO7TMLnDhPULABvqYAXmjioiMAZhCJ52cW1lwGOYbVxxFy0DbBml9SLEZV+Ds
IYLdDu8tNRAR0ACw4oDkBYhP6LMe1vH7jN7P94pyJwBhbltEfIS7voIEJ78rMoqbdP2VWWZrRCpZ
hhavvc8TRWZtkrz3ob8D/rhNU5p+CFYY9U4so22uv08KZsQMScE6Vw1gZvizDvB3j90ZcPt3XcTh
pibzDp8zOq6qpSJn12+lERa79JyN6BT7zIkKLVmSoxT2W0SpQZX4a8r8MJMtgiqraHTOGp3DFG4V
sEYaApeZhwoJKu4VQClZLhykzz/+fkK5RmCMIqhKEEF1g6o8yEF/TO0GPFVcMO0C4KJJSwDgCxih
QRJjHd/xoDGOFjg3hax2AqtD0Gscu55HwEhwFLAO5soAchOclGeVTOQoq3l5t6AEcyQcQG2mnN3n
v2ZBZwhN2JnAvMSsc5HbwG2MMBNJwlQQjpX/Q61xqNSz53FioYcmUzWuVr6PWg/TitIYxYMoxRpF
lVkCZrCafIE9S5KALue0r5iDS44yoGIo1LGTUFebFGGf1b3TQ1sSNOTlYhSOoaBJSIUE0UPnj24Y
uVMMBb7yD1MoPoe9x6reO9EYwVug5KkBlCcfqzHaQ+3EZDvrfCpO1PdC9aFOI6ReyUQpG9ZgYUXy
vCa/9QGreaq06wt0NozAnRPPuGYrHgZ3Lvtkceim7OYK+NVEoImCOusEK6uXXiqNkKd5EYkFno/K
vGVvehM3iP4OJXKmAzhCrUdoeK5BDs0Z+GUQMFRAyNJC5NKyBuWEwC6x3ogjZPEluy/PFeb02L9F
8356wLwKR6LfNRRbA3sBi1ZkTN2n1kXAfQ/TBDU5DWBAoeIST5vfk/FW+3SFqBLOSRZ2UvsGH3Gr
TgC8VFc9PcmpKWe5iwcFP4E2gJubhT8+zpL/I0TK/xnc5DPaZAXc8v8iIoXCPsidFUDK/6r8GdeS
/dlb4Ff+0VoQNOUvXRMp3Su6IiqGJHJE/wcmRTCUv8hCNUlXPiAp5ly7+mdzQZClvwzLtGSaDjQl
DE3h1/6JShE07S+O2KpsAkkRaVto1v+kvfBniYcbqYaqS6a+KKhMZk2V1RBZpNkdQs1HG4HakzWc
qECsXJ5n/KMSMBoCSkgKole5APIiRwOzV2GCT3efBvvmH6WFzyWHP8t///X0M2joc6GBdkWQdDXb
dm2wfFWpLGJ/A97re1dfNFxU3+y7MtA5BSacqFudZERKy+Die1dfFGWSeCwKS8W5IRfj4aYPQu9Z
iULx1Mj/WYv599DMX+RTDWZIKz82BoZG09ACN+8r8zIhr2Hdu/ze8y+LPB01CdlPaF7I77riNoZ5
YtjX5gwNus9PHrHFRqNAN1zIjF9ZVEPGDgUK7CH0guOPvnYH+c87ZINC1GXgKnu5B88tam+KYpyJ
1WC4x2/wZ+Ht34PPQvD5FZoKQaNWUJAC9l98xfV1QBSBhCdM5AxgRkypPmhVcjh+sz9ro/++2SKE
sXUU+0HVAqct9Z3CVtjVMhKjqm7B+6jvSwF2th/Xon38disxpy5CWjfkMgpCJJnqVkWESB1vzUI7
UXFeu/YinrWua7sBoUJior9K4v7vcoJgfPy59ZVxUhfh3BZToci9GDilA7QeK6Ka/ztj20qn3864
tM6m7WP/4x8aVVSenN6Zfzjxr36GVyfKNaR5m7fWHdAbhLWJKgNwMvvJOGuc3oYjvkUY8p//4ImM
MsLg5AdhB/7n46e45KFQeHZ7/JXWhmuxhHi67g1GRIYt0eI1lfRJFeCsHb/2Soyoi/XDKpvMDIIO
IFFR2hbgKUwi+3TYf+/q8xt9Wp0kTzPKSSECJRn4V1jV+yIs3utAfTh+/bWRWawhWmOobTXOtjgJ
5RGfgy4g5uOXXhuYxeKRa5aYt2TLzmRor0mAxYcpzIw9UT7RIbDmK/27jP5fAf0BIP00OHLlt744
pjBjrzqQheq23qab51fY0/vgRn5AqwAXbhgImx+Hg3358Pqa7qhWXiCWfpOfUUrdwJ/dljvLoTrC
DJy2CHYj12JupO3L/Uu1eUH93v49bn6+SNuzfoPYzO7pHsDM5gJVvNuLewpvLva/2HIh62rL7vut
aJ9d5fbTuNmfHx/ERavg3++4WLQGVTGaSmWFlHdgAhwgZltpc81RwQZ+CgiVzNyObJptrsdPOL05
yPzyD8dhZ8ZTFbvgjFKrG7vx9fvxZ1r5sHOu9XlOjpGiharMIyXxAMkjQPG1k16aND61Aq3dYLG6
JabciErWYCRg1jeSMVAa6gNoa1ntHH8DeR69L2aOslji1ESNB2RUQdHuwMtv7oATI4+GUNYHuK/Y
/EShZvMAlrQ9kd+txNnH5/00Vek2ZdEEFdLp4/rSTEQAw516Ig7Wrj0P46drDzWAllRijaiQxeml
6RmbzW8GsbJYf4wxMHpVH2KqziVtTRY2qGvNC7R688S3mNfgrz7FYgUyyjwUhoHZFCLRIli2orRv
tZS8TEJ4YrNcm06LhShOY3IjyKlOJk1VTk2xgrnShnEZnht92pwaqrUXWeQyYVfHtZobsRMWlNCE
5pauJuVZ1fpBjmOemEcre7OyWA50ZQpEa1IjrKLrR0WXbuQAyGhcwztsRT+6HYzgQVDF780seRHp
hRZEbWdMeByl/asgtBeeVpQn3kRaicFlY3dK06n36ylxqhwhy9RQAQ2YjiiZDqKNbttQSIjkOzkA
UD61cGCPh/5KsMiLyPdMTR7DiMj3ZCCbpokmcBca35vL8jw1PkVi6iekjwMLV23QREva6bxR6tZV
qvbRbIUTb7AyneX5559uEidjoFY14a4i2P2q4UCo3hwfm7UrL4K9EtNR0gICBfjX6EohvgC1UtF5
UoXG/t4tlD8f3hfFWIj8Apq/pblWA7QW+CtWKyfSJWklPuRFrIuVOVGM5Qtg3rwd7IfLux/+xmdt
f3ssNu/i5uVERrkS7PIi2KsUH0Dfp13lBeUPuZSfWintriiCAx8e8uTs+GjNcfbF2vixfX361EbZ
l72ezOIwMoDDwAhvFU1yixBJnK78oSlKhLtDDjDdFK6O33ElPGbiz+fJlVg67Wkrm89Ikwk9btg1
vqCcmLkrH+fjo316nUzt2zqomV+hORw6/VpXbspY2A/t7dif9/Coj7/DyreRFiGeNVMkJAHW3WYh
2ulQPEe9uC/pLXjxdGIarw3TItDzSIwGQEqxM8WFtke5oyQZGq2f33uBRYSz0+Ze7gUkcKgpmXOr
VxbwRcRTrX04foe1559//ulLtBp6sNNIbh7PiqU6SIRWp8nwvYsvYzzvsz4ukQ2OStj7w76Rc+f4
lde+7CK6vawMQ0IMSRApuBREC0aKT/d9FGBvG30znJhAK+ugtAhuw8gRjm4oxgV0lUzhMYU0FtEi
OP4Sa2O/2MLrKK9GUQ8iRzchfmhKKzi6Nd4fv/jKo8/l088fVkpUoapqik1R0P+oDQ9ELWS5Wnv5
3uXnyP40bxLNFxu1ZWYaKlhcSB8a7Lz4VEqwMjLiInATk8pVi8yQIyZMGdNvHmrfMk9tDfP0+2Ix
FRcx23iWJ6WWGByMuLrXhW5vKqUtDz1iAOp9hkx3OkivJZ6b6C/W1xMNBbqq57kafa+OKc6f7NPY
edLYl0GhB4cyni6tDhpaFjwf/yxrA7cIZ7OM4iI01eCgBjpNqxdBd49feG06LUI56C3c6U0N2qJQ
I+JkBX+DCb0cEOw/fv21B18E9BD4aV3MDy5gc5BnJv4Mj8evvPbkixj2irqZ9IbRrvqfkW8LiisY
J87k83T8aiItAlhVlEAQxDI8GIPukhDvxqJ2VEQSPdTo5C69+84bwNP9c740slpOQ1OFkIogBSSS
zQ8OIofh45f/ei2ljvvn5UOliJpSLMJD5h28Md6PgXU/eG2KVPiv43eYr/Sf42QseRhZLiSS1LXh
wYL2M7avZvPUgH4JkSKt7yXj4fhdPrb1r26ziOveS0xtKqTwgMPiGfptl/KDvvUdE1dYlHc1NKVg
PVLYuo92x+/4Ac/86o6LSG4bCT+3XAwPVS6eT3GKO/u1CQxG2VmAmSThQhJi3OJuZAyZanriCPYY
U+x0WPTQVt0aeIKAq8OKHHCMhKrmCGAkoQ+uy4fjT/j1DDWsxXqQy8NkmDrw3IjK8zTBlkwQoZJK
YHNOKuUngvfrEDOsxeIgSmNY6WUQARFE0xxDL68DE3hikFeOh8ZH0e/TcjllBoIxUYIn8mQdmlkd
vMAmKsWhyNrRCnQA6iJlc5fSnj8+aGuvs1gx6lCspbHihoCOkN/AO7t6NbKfxy8+B+1XU2a5ZpAt
VvxF3Aarcl+j99HKbpledzDHk1RyrOFeV0+M3MrHNxfrhlYnVl0AfzpUuLiI+U/fQyULkbEOVq3+
ePx1VhYPc7F4IAnZCqLMPUrprFPRAK2w2xqhSwr28RusvcT8809fv2ql2Bf7EtI4InI1wOYCfHoC
xbeg3yCdqt1/vf0QEn/eJTNjKup4WGHsc4avVy/fH3/6lZXPXCwQplwnnA/N6FC0w2XRXqnZzyb6
ZSE0axmGk59C+689/iLMKwB2sjfpCLzJ72H1C6Wd44+/EgnmIrDHWNNqtE65roDhCkR7Q1V2WPQe
v/raUy/2/DT3qcNpPHUJeS00MdeI7eNXXnvuRQSPoigPdcBzG/q9BzWklmHCivvvXXwRwZk8+XnY
800FVrswPdMrmmPhiTFZW+2MZdAKVh4Mph/j3CI/5APuQiMq/yFG512082Z1vBIZIuzbDP1bJ33D
WISwafpmJgmTsPeEi7h0x+RELrq2HxvL0K2NSIs8LpxdiA81O/HcDfQdLAbo78EdtKsrHJF2pyqi
H6WJL5ZWYxHEk1D6IPIGYd/fNjQlmztp37ymZ+nOouWoQOXbRHtxrzihjfnAifVvJcCXNCqjqxqj
LgVw6/Kdl/7Af2wjzqtT6yBGPQW/j0+5lUj5IHN9WgQjTRFE9L/8Q6G8ot0KvurEEXQemq+GbBng
uaG3gMH9Q5XhenzRBFcpKlmaeSIO1y6/iPAmUNqq5mR+APat4IWIMl79q5BPpN8rUW4solzIhTjo
o5BRQURCeo4gwkensBprT74M8qnVW11kYEr5rrFu6/AeKwnjFABh5er6IsgFP2+yqGKmNsWd0P8O
UQEFm17BKzw+Xz4KFF9814+O/qcJk01qo4Ra5x/QjEEjxD+rXdSqtvIGZs7hxD1Whl9fhHdkYhxT
NK1/6JGNAVG5hYCyNS9wHrlAkxBjS9PRTsyjtVvN4/jpdYbSUqQ45Faa5lTGHeoFMQoX33yP+aaf
Lp7KbTdmEmOlJo6+M9zwDIV6eDfpJttLtyKAXjdxsp1Qn3gZaSWa9fnnn25oUESHrFr7B8SXNWCX
m8me10XLAYOPnYOINEO2A1h/4v3mYPtqLixifILdBmSVwcMFwK1vIzsFhYE0NzLRO+EuP7ErSmtz
er79p7eKqzguwRL7B+MaCcdpI9mqE2JCiym6i3aafg5emtXeODWKa/dbRH9jdF5ZG3w2xjC+AgoG
uWOD4+ShfZq29YVq4VQrXvw3brg2joslIclzXapFbjhdN3Z1qHfYQv7ApNnJsQI9+VrzV/niay3x
fyChcf3zSp9DrLdLnXxnwba5wnENlRPYNbgAZNsTE2Meqa9utdj4VZzhw6If51shE+oM+8Ixdt6G
r7RtvzkrtMUikRVJFTXaQORCv7tGZ12yKccf6ifrUtoG59MZbsnYh5knchlp5SNpi5WiKvF0zub7
SdegmQ8SGl3BIzxzB48qWzhRwFtZjrTFigHUqq3FeeB64aLKYDX4m+zUpra2OmiL1aHQLE2GQeQf
fHBSOIDslH2+xXXnPXpID6qbur6dn9hA1zImbbE0zAtfiBu7j4j/Rn5HPQmPgdTxHWStNuZbdmW6
SJvXv0TXdCPHc4wT47eyAGqLpULVRcFoLSJJalj/KPiZ5e7EnF4Ln8WqYGTwhoccM19117+kTuD+
eIsP5aH+6dvf62ogLPLnQueVkiHJrQFP0hQQPQ5dDf/lE4+/Mn2XUEHsOzuxhNZ4kEcEpZoDrpKw
pzboebjK37Oo2Yn7rIS+ugh9MTCSKau4z2SBkUJpwdEurVs4Y9vvL2VL+GDWGEUYJqZ/MC8nF5W0
nYCMw6Z1MaJzxT22vE8n3mZt1BZBL4ZFlqs5b5O+4//M6wS2/jv/1doB+X4obo7fZl6yvlgu/wPf
l/RJUfiif8jT9y50xAY/mTuYq+L44/gNVpYVdRH5YRag/1oh+hYY+yq7TYxf+vdgopzS/5yzcVbK
ZidXGEZF93K7F+sT8bYSyer8RT5t+pFUwApu4CgFOMCP5gtiXsfHYu3Cizieyp7emMYDR8YrnM0A
QYHjF15b89RF+EaNjObNwJUr9AlBU2JJA/hPOrecqthazxN41NS24AheF/NWeDJhWfm6S7Bc0uZm
OJQo+TXqe4DgF9rMs5nBibdaGa8PGYhPH2I0xSqMjIa3spsQLf+N5kr76jwLtuZPvFLPUb17OnXm
XbvXYk83yjSKuqjno1uvqnHfNye2o7XrLsK4UQJ0csaO6yLhF2KAimjAieFZ2RY+lKI+DY9nAJ/V
ZS4NqFUMtmyqJNy6XfuoyCHlRr6tfG/iLnFyCSrHcqLymTPlNYOcF74df4W1wVlEMNozuNcELKbY
ie5rwfyVZNOJ7XhtZi6COEvbrDfn5TMbr6Ko3Ph4ZOonrr2SpSuLOO7yPBt96lmHyEw2unQZmSX+
A27pnWJtSGufdhHPXWp0CNZa7DKlmx1kB1EiJIkcbUD4DzcHFyGb0PnWN1ii4MQx8MwwYqDGBIlI
uRWevFY4sSWvfN8lCK6Rx6BJDQYqrahXUkIaTmVbK59gCXTT0lIS8kj1cTETqhJzThWJL9OAYRk3
+mPTeMKJgt/aKyziN6qaqMmhCxwMFHb04BnDmePjvvaNl0i3KKszv5kUus+DE18ZLvJhdnwxYY77
C2+O8/9GYjTP+S82+aUQi2wiXad0CLuhkDtzFzirqHckwxudlMWcTqxHc5r11V0WwVz6fc0GZ7FI
QHAfhZ8VwooIwwol6vrnhvJ4YtjWXmYR2FGoqX6QpmwKv4xr7OZd85DgvLsVWPF8V7o5fpuV5WOJ
gAuwvMl0CTPK1HdlPPlCB7DY8Usv9JT+BXpHCfrP/KLJ1TqU63ndvs4O6EWVOyQxYm3buy/+9ifq
JijUiZtTieTKmywxb4LaB4YU1ryJ0KYO+mDJtov7fNfdnnidlQhZ4t7EkI7KYJRQum+9YmvuCjff
Fa8F2lpojY52g9zaBi768butvc1im+6qMpBH+H4HzXypxtmcE9m4+MRBe+3ii1if6rTUtDAIDz46
zP27PF2lysv3nnu+5ae9WvAzlT6+D9whv4nzC9XcCf4JGOXa+M8//3Rp+IhqoagANmRP34tNdsdJ
zv3eUy9CWkQjExG3ITh0Iz70wiEd8Bg6hShfK659lDs+PbiSx0YVZcQBta6X6gCoAKNt27swnnVm
Do4nuNLZFqojJxaotRV3iXzT9aip/OLjhigpUzek2qXPt8MVmRLEz1P1rnkyfrESfrTBPr+YmQAB
BQwKD7vGnM+w7vU8RW6vMS/TAgey1Dixv65M2CUerjECWQMdGBxGT28PgApqVxF1ZVeoSn8i9VvZ
aMXFobptQ8AnVREcwgSviAkX0l+c4YJTOmgfi97/5uw6liPXgeQXMYIWJK80TXar5c2MdGHMaJ5o
Qe/Ar9/k7B708ITGhm4KHYAmUFUoFLIyv1grHhW3bE1VTzZgNMXRRakGjM9JoF3NVzMa5Iafu5iw
Xx5qSEUuMXtgsexdTbRynKsrsw7SzQbTGs5tlTz1w++ykLQViOI7D4XL55a4XVrnsGtIqui+ifJT
HoJr+jckv0E33gdGuMSdDBEhKq6pXAAYRltZpqzJj80STKf0BnxHB/t3GdnX6RDvAbiOZIg2AQId
Kgj/DjbmVOF1DefXcbH9HA+QT/oJimJ7d9ZPsLN3QfGi/wEHhhLpceVTyZkvskHuyLf2988WnDtH
yzhDBglalel2TWVxSDQ6l81Xc53S2gYSDWQsAEfGBpist9ul/qaPcqd95mR5toHq4mgYAzhU2/zW
bMurjlW/L8dowfYTHkk3uG1SzFqRH7uPGgAcrz1O0RwvdxAsrX9paJOrfU0SDARPcISH1ZWdrnYN
qXCM3UNKOFZu2pA+WX6LBsHvnfCEx9W56dahO4YCVwdFmhUCNs1VZ0qSeUElnfAUiCCYdcfOxuAL
KpG6vyttJEc7ZHidyu5lPV9fJ8LE5c56S5mXdk7gI+gwD4ztprJPLshrtmUnSQlAYXh5478+9wkP
gzPK1QG5VpIf8+Zj6I5JIslPRT+fc3GgMidXR28UJJNBBZt8mBDwcmsIpSUHCpWIFRIQ3/sAzq2T
nDCzntriOFXVdW9BylaVwiZFH8E5dT4XYPVTm/LoDKaj2Qem2POfbaK6Eq6O6YAecRuLyg2nzGye
qJEPIMvHw7u2eQ0YmzsA47vaSiII8UJdXWkdAOYI1QYGruZtzCHCwrTnZVpAyZM6kyHZ0a8jEXG5
UAE07LJNU9scy+WtA2Wd1YFXHtCFCcS+l5f862OP8Og5SNIwBgXEFrwDSoCWa2jhQBPt4fLgApgP
4XFzqV5b3ZSpLfLnKK1vdBNM1+9dDoEqPCYN88+luTGUUnITEMWinY39c96b9znAbencoTqoHYrX
CckcHtKZByJVXKhks+xW/9/8hPAgujJnaWoSE3iu1gdcDLWY/OSGLsTJoMOA6HqQ4W5FW8NFjaQC
edyoYSJ9AJtAeauNz2x8urwzAm/YKe0/L9WCZjcLlCvF0eze1/SOQSCruVnm12pz0NT/enkSQTzi
cXUl3fKqyJLiSMCZy6Dz1hj/XB5ZtDRcoBgaq837SdnxmPcK2BTgsXp4eWiByzlcnDAtBrryHHGi
of8QFKlaGq3QWQfn0+XxBXcO4nA+rRlqQtp0qY4QDbwzw/Wq9JuzBTyEHpQHkD3Fknm+vnMQHmI3
ghC0yJUGT/hQShnvyMmOIbkDMvAIauQn66MA8uO+hWiM7L1YNOFua58uOcVQbMyhRn802A0F3wSY
CsCoCG0Z8Lp2G5MELMH+8HC7ym6c0k70/qhaaUCBH2nn6bntEjTvyaq5hsDFeYhd0w6bBpqI4Tg7
6Fm6K8AinoI2V8kJGBW1agWj7TLmYLocKXgNM78GFd12HhJVZ7VHFg1ERl5nKlr2WJSbBQpcbaBL
7c+ssDKI18xUz/OY2uPiNlftSmpiXNf9Ckiro2bbnEPUttMghWoD92VbR5f1dOmCuQDVawf9o3Wp
XgASX4EjhYKpskDC0CnQn2FC8NFtSxLWw7rkEKdCn+lEr3H1MyLwRalNd9d1btImkp0QOCGPvto2
1vRWns6Azb6NkB1iYEDup0ESZ0Wjc8GcTCOt3Xaaj4oOLZokDdbuhtSypxL36yBOduv6ZKubak5A
j1kz6JsTKLAZR9fpcc3U1WNeukGqgF1w1ME5WUtIkQRWS/av/DSfniQzzcE6eBwXFTqF64aia9u8
dav6mzb/R8UmJNoWTcIFdY1OWuO4+Kh5aQLqnpM+C7b2Zs1fLocU0fi7u3z6CFamLfrIML5lx2VP
ITVleyR9HeQX1z3IfnG2Ei6up4AcO1mVLse0rH6hsfyhcluIzSf9R5rbP4oEKDWWvhQG+wWuIVAh
5+r75U8ToHgJ4cI+a9ZaGXV3PqKoP9z0Z9Qsrw3bG97BnflrQh3CB+n2jqhlniY5HgVlAUK4k4CB
+xGUoZgTLc04aeqjfdjiCsK4qef8mf32hRyKE6Ge+61XKsKDrjqdVGbVQu5+nSFCsZk41UzrnzEh
u+4q2H0vL6Xg1Oe51wYIW3SDiz1c61dt+MeSPfCItogHWfVtBQZUksE4PiD1vd0Omw8piaCJ6iuq
BSOaDVDwN4D+rKNM4raCIMTjrOZyHSamYcpinW6qFSTYVnPdrDKHFS0VFxXUFtoUFkLDsVuerfFX
3n6rAEx4cNWg2EOzrWQ+umAeKJM/u8bE5c0V2SyPpWq7dCqyCjbUVz6JwAANeh7Qk/9OoDaOStYB
OuRx+XuWIbcFeSqPoUrLus3yrl6OKjjwG9AG5yigbagnTWCe2uCkg6TSL9oKzv97tS+GNK2WY0Xd
mw3Pt24iowEQ3Ut4KNWQTW6xVfiI6qwddpgyu7Uj8NUGafA96DDhEVUUPpxpfbEcwa0bWBl4ZjP7
I3VkmB3B6vBAKrOHKL2SY3WcXdrXLe5oTiUWJThUePhUtaWZO9clwgXIsnSw9feZ6/eQlyxl3iCY
gW9eyPOmWJo8HY/59DyOcWVQSDKdoQl82SUEMYLvWqDGZGvdNKDa7lwnEBm/m8bw8siiiGdzBy5B
skA10IzjXZCwcOf7qm5pZN6RMz3WD2AI9vSA/K6iTnZnEH0Ld/5OhVUPWbJOqIapfh4D2AwVgLvl
DgrSwY52z29HsLxLihui+wLncs6mmzPT2XRcje6mmNwrpkwHCzoEJfgHQPUo2R9Ric/mjtm6H5Oy
tPTpCFHvBI+RAGtHIAp41w9QwTzI1k6UUe7//5QcqYykvbFo03HK2fM0g6bfTsANOkZGZx9b3TiX
kxnZlqy3QrBT5m7sn6YjoElWygIemXbDzaCfusl9acvflw1PNPj+/0+Dm5B+ymoTPpmB+NpRbOg9
XBUyfxEdITwAsIBSQLcsK0Y3crQ26msCLbWyzLcfFLRhT4bdFpBQGk3fsBjYCnRYojKlp54V3f1U
2ewmN1Ew9yxQGVuK873Wf8JjB4lGoNyFmshxqK9SdlJ63Z/W7XuXGR5AqBjOUGcqVEbyXM1OfTmW
P+bGXrytMevD5T0ThWjOm+pty6YqwxTq/Jy4BOIt+Td/POc/21DliwaOE2j1giU9tb20+EUKSYYl
KofwgMFZzYul0yiOlmeIYJ6maIeBq0d6XsPRh+Sz5CMEhwCPHNTYWjtV0+IMhsptTxYU1NKYQJ+s
LLTg8g4IvIYn2SsbYhArsbvYqGgCwVKFBoqN+/6irplkkwWwTgz4b89clq6ijmmhpxrAHe2RRGrI
no2gi+ywetlf9pzMsyN2Lk4IPrIasSiB4XGFrVkoylgiKYJM8R/iVwc3NB/Hjx13nMjAQgL75RGF
aq7azDCVLt5MaJhBBqM5Xt4WUfz/W+X5FM3Yxmy1W/DrR6SsYExonhUYGBTn9vtCCqVaiYmJvoA7
PBWt1fRlXyUbDSDd8ES1X5e/QHBQ8uhC6trGCHOF7Iqy3k4JWSBsZp0TBVRiS4MnXcnvF5xgPNde
zcBmXffYgb6GQqWG876ETAADNb97zZzhYDdnkBBInEXwTTzIsBnX3qo1LFajvZqu30yvtmZCHypS
ARq+vGwCf+Sxhm7TLRlDgS42IfOXOUtcF87NajaSXRHZFY847OZOa2kyDvFyIqcMXkGj9LxBcBmK
U6GsbVk4C+fxhCw5eLwwS49m3y3YeVCdY3neW4vTg6ytTbD1PPJw7eB+yoJJ9GhEyxeE29GKocey
90/RTuwe88kDbSWnptq3QzyAP2k0ICBtqf5oyhxPENt149/Ds6ksjVkdhji36hgsOIaXKMOPdWKn
ZGCLxDtE38B59zZrbpYv+AYn009QRrtTTOvWWr+Zz/HwQrWkg5qp5RDP7JCtkPWCuEMPedXLriAI
TTzA0GSGky0E4I9kF77a5vZpZlQSXwVj83DCynAVNDllfZwAyK7q/Z0y2o/f+tk8kHCYmiHt0SwS
6+1LC3GeZf1zeWBB9Pl74fpkkK4JDMbE9oia/Eg0UCkPv+dt89H05G1F9r348xfl9mmSuizbGZIP
fZxvdTzrFnSDlNvc/Gad7W96/Wn4Qq8XvYW0WazOUBQiv2tVcmESWPpfWMmngSvVyMse1LFxb7x3
3UFZHzrZg7DIVjhPTXXFLPtE7cGRhwL1P2T67lpz3smsPp80FwNb6cMKaFX6Xisvl21FtBxcYg2g
RkPyBetskqvN+JVND73sCBENzWXWnckIaP9hIZ2B7pzsvWjuWPZ6+WcLgiKPBNyKMqlSF2NP5qnr
R49CnQ/IARtylZcnECC/CA8EzIZKz4ZRHZAVJhFQ5MmR5KC19FG+Xn2I/6LdxMojyO5kkfKHSooG
Agvi0YFFUtgKYvEQ0xFPaGim8ddycSWfJNgPnjJPK1KXAd2IMNlXXl6XMQXHfdYwyV1HtCX7tJ8c
i2SDMpc2hm8tJzSqLdL0E7VO/SqJxKLx9zX7NP44kqp1G2uIFftYZuApSF/1DlKCeL64vOWi9eHc
d4W+MhkdgozHTE9zRm9GF1K5KYsuDy/KdVTOi8t1WXWn38cH/dX73kO9yz4G6t0Yoo3/2pHp34oW
inNpSO2wPGl7zJOEjD2lYKRoySGppUiU/Qd/8Y6lco5tFLOZmHmFZAE9oTtAJEVGtWtA7Ng72ZX2
692w/gPzG0emVQ0d4ml9ZtOTtjzn0z+Xd+LrsrvFo/rWYqVLtWHoFKmznt4303WTQ7OLTP4KtdWq
LA+XJ/p6Jywe21eigGNoejHExHl0h2Cjf7Y6zC2JwwkKqBaP7qODXkM8dsMSnSB7ipZBE/IB6xUS
9ev0jFcE9x447yBHJi1Dpn4dn9DF/m8f7ClVLGXBjCZoW1uGq4FdSaqzAmS0xeP7HGgUJk6FsfOP
FqqAN1sASTMQDpV+Etv3aKJvPRM4+e5onvsIlU1JyP178P/Xmi2e+E7voGs7Z5h3PEDxsD/SkEbq
XRuimaMB/cTOpCCbS2TTXARwWQWt5oENMYT6cGS9UAa97R+XbU00Nuf1pKgpFFTxGYr54OBEGo5k
urs8tKBCAqmPf2/7iF5R6BuvOJZAwIQac3ZoY+ttL2HJmZ8EpsVD9ZqRDtRucd4SBf2dqarEg6p9
b214oB5ESpyk1Fxs8QDtG1QYOlaHafJ0eXn+0pF/YUE8Mq9eEpo3WzrGC9qBoMps514ZZoELw9VO
09mOVt+4diPL76Mk1K8Xb76WkQCIVm2PPJ8OxbxTKqdo2jHWkmfKUl9XXcmlSmBPPOtdqVTDlBQY
ubXOzQjopBpZlYzrTnAWWjxCDxz6rtKCeSgGsdgRHDMn4IUjO0rRtq1IodWixeEO9ELNiF6Y5Rjn
VD2Dxyzo50QSe0VDc548NE5CIXKKkkLRvymj+pNCWPeyOYkWnnPkqeyq1E6mKWZzf9gSXCWsh05G
TSc4kXh4XqWsm+FqGLzJ2yPkGjzFsKNMYWE9Vk+Xf7/gdOWReUthKVul1HO8QjwU4NtgA/9I2S6B
A0lb00YRV2qjojODp73TVndK6rSb44ZWNz1Uje10CVqw62Q6ZM4grjnlTjBCwa7vUq+zrxrrVEES
bCMqpHiV23oZPWtUAgew4KFqQYAtM/Cvr+DWf3B8mlOOht3PsbvVD3MLQWyLXLXFnWm9a1TGzCZa
ac75s8mYSqvH17Nlu4Zw1XGrph/F+EeHOi8zrrOh9i5vqcAk+Tdmu03378FE1fBzq99q1LnyVXa4
CEySf2GuNeDSwdaKwRtvPUCLDFLE6IuDSixo2r0UasB3SJoOSZj+vvw1gqudxT88a4s5qIpbomnE
XyBjCyEm9bp7o6s3x22cHtcP6GLH3SMAnmnpy6qEgvY/y+ZCRgKuIXWnGoyhPPsy/TLikvgQ/UYq
5alHdGT4Y1Q+GmOQSz5TtK5cHNGTRnVMPA/HWn6e2vME8dXNCkB5JDEKwUunxb88N1YKFWbajXH6
op+S0xAx4Ikh16UdynN3bA5QAv/JoGT163vbxhPuGeuM1iId8w3hTqjEfg1+449X6ivAp3gY2pta
WLwqnvJaPPeK5CsFgZ6HgZbAl07Q6xhjtbpL+tu1kFG6iQbeI8enk9utGdD8Q4GqcQ26yezZag+X
1+nrarfFgz9VyMIvJkUpFwUMN3Ds/JFBF93u2gfUBam/dEdm1Vd4LwwvzyewMx78OQJqumnQsImH
rOwgQWEaXtl0wKmhNwGSX5I0XTTLvoyflqs1VQ2M/kjh2gboPifN7t0sqw5Gqh/LTnb0CgIq4RIG
VkCrrN0Tudwe7tQh+bmYT5TSOFmqsJnoSy3rfBEEVB4JquAW0JZmssUbgp46uuHWXFmGjJxQcPgQ
zvMrkBWraJNT46JfQAqKU7jND5oG6fHxdaayCq3I//8D8EwH9BdVmMaMkihHf2SYPUJAIiDe/GJ/
sCMApQ8QV79sZYKXdIuHd4KaEM8sWafG63v1BI1wI84OaEs5K3YAoT8k1t+rwVk8wnPRC7Jti9bF
ZL4d6z9N8b3GS4tHeDZKvjAopII7pXJA4g7ZYQ8yJy+b3j3VOZFUyQQmzGM6s4rV4zJUfdyu6oud
0zjrIUNOdIbTzWme0jR/c8vl/vKmCGIYz6G3uDhhGlb08Qpx7oFUj+WkyF7MBQ7PozyVPrcy5uJ1
xFAfbF0L574NjP6ZVomkb1k0AefsdVIxFOxpH5dNpIGbee7QuNWCCJAFl1dH4OQ8uhPcqtBSr8s+
ppC2SVYVAmUECu29TFJCtPqcmxd1ZjC7afA01UB8vlb6n2tXPF7+7aIciUd1rlvqjDUbepS/0xgM
dolXv1rnXV5zhaQr2juboD5Nd+Ob/uN7HWEWj/Ls9AmciaTHlA2Nhw2odEc9LFKwrejOycM8SaYm
jlvjk8youaHhfkWn/gB+ofmGHmyJ/wmaAi0e8WloK2RYl3afhd5MEfqrTt0RUvahlI5zr7p8UW7g
wXFGRqslt/BkU7tk/DGv5YS/ytJTkB55lr0kERQD3qimLFA8Zct6ZWfSMCxwGp4/jwFGMSka5t5M
5TopBwP23Ppkm/BIl8ua1ET1Jh5DZzlKArJ6q48XMty4dRMWWp95qAfdzz05uAOoW/vidUytAO8N
jp8toEiT2L3oA7moYJiJ0umAh8QA4YNtB2qs+vN+0Ki3u6zxVIOfAVynB9njvqj6yGPnSNaa/QZU
aqSe3J/kpTpkAdhxauYRUJ1nV/U9jm1VggIXndgmFzHobBaa3WMyDey3eJTLcNPKn5OzGeS5tyvN
Vqc0sKVHtiAP4Vn6zDRJCpcVmI51vrbi9o8KQJXU0H1YfLILWdCbMvlho7k+fcjQRNmcRv1DJVHq
PC7STsF9575wFx6Ct9hJuigVfkWb3Oa4kQyo6SqRlh4ImPua5E0zfjIAs1MQQ9Eqdoc3iSUJwj+P
ySMjzchg5km0o43xTOhvqIh4WRPXsXNrhPTRXiOtxfPh5fn+Yim++k7uQmGZm5F2GuZz0/nVcMzQ
zMCDyLI/E8lD9A579rZEA+tybylYtKq6rxiKl+fuzw4Z+5AFdsuiet7CiSrncarCoZ+CClgWSQYn
Wo/d4z5l8LbjItOxVKSKaMYxyfNC7wcpGkqQ9vAYvq4Z3HJlPdiWwb/VDaBA3d5RG/V7/bXGI3/6
z+VF/nv8fbXI3DVkaHrURFstiVbrRTEiZXu3yzJqes0zNzAgk7OS/srZab/TNSk4ZOC8SeVpDBfV
OTutG2S3GPVWU/epcdU5KHKoHwW0bxKksY5xV0O3uyvaCF0zYbccttL07fYAAr6j2b6P2xAYczQV
RuBsx0R/npW3FqS/xfKsLU/1dretgz9Wqc+y32VihF1deKBgwi+TvSyKtpALjsjw9LnsCLbQ+TnR
h2x5npxv1pgM/d/mwVaSkk4BB8HU2c5zMiuWb7Rt8ub0zJF0iInKhTzU0N62dqgKG7+fahF1IaBU
Re32CDVhSATdG8abq+XXZffkWpPX2LcT9qfubrLubVCe+uRxdpWA0Y86eblsTX+xh19Z03/eVWyt
RScTvrkEb+Nd0QVsvOmcwBlSLycHOzXDqoKNJOyma12vmg472+gw/2jQr7XdluBHp+rqTcnrbB/H
KqzIbyO9yslb6d5Yy3EEmhmjde7r5d8rcLL/oBq3whxtPVWiAhXdKVk9tsbzXMUd+1Drlw4sypfn
EZgZD23sjaRqU6dSIrNr/1EKSzvlXfMBkKbyzQm4UFnqjQ4ls0aJWKl7RnbbVo+rbFP3cPbFnvKq
wRs6C6bWwNiLc6Orb9A98pTpYdF/XV4b0fD7mn2KohBjMXKl6xSoZnW6P2/Ox2CDqYqaaGVIFlmi
ILha8AyKpUnGkiULaI3uzVMed1EFAJaHWLI/0fR++mjdSVNKQZbA4xvTSSOLBYWZaKpJYFh62I36
Q1e5cWEDS4nmLEnsFqVavJowtcqMKNWsRJY3B3nc3GeP4HBSoKbhzyE5ZKdZiaXdr6Kv4lKtGjqa
aqoMSuRcgzL/XMbVTla7eO3VctjJEOg7SISA/5dhXEU+w4WSosxdxWyQ2JSQvljeAMFZRsnCCUyO
h0CCAaZM0QWGdavbyKQk7jcjTrfGL6CId9mqRVAGHgvZZWupNhV+/hiofrmBGK04kAA6dzqOgRsT
DVp6ADa06dD9dp8kc4q+i4sCgw1p23EwlahOwxpP/R9bkPngcrxCp/9U+dUvBcbe+inkBi/PKIif
PGRyzJeBTD0mNOzEc7I7NXuk5e8sHTxinEkvqZSK7Pxv9v8pRGR0brdsn0a7Nd6THmoNYHcI13v0
nbUvO/PfEsua3ARW9/cnfJpqnmozq1wVVr4+FarhZesRzQiSu5ggCP2tBH4evKrB9afCJsDD4BWG
420yrISgRP63QvB55LauXHsyMPIwxYORPOH+yoBZm3+5ZfpgLisYoNBEMy1reHnnRabGRQPQiIG/
o8WnkOqkozdPvd3m8aTlY3R5fFFtg6dgVE1LracMXzQf9ibc4oA3EdND/h+C/PyPlA9NUHrgYZd2
X5odmGkQCjr0Fs2vbofM43XQDimqW4p2PzaTlxUyQxasGg/BHOiUDqaK2ZLr7exEW5Be2Ved/79y
NDr11bOKuoqMxVJgbjz2MgVR2lZsCULQ+LOt7tVREmdE4+5f98nYWLGMig0oWEQ0enBT55kqriyi
iMbe/fLT2H23NStFrSQCfZav6j8mSwY5Fo28///TyHiQxfWvwWoM00M1Ix01ZO8Gol3lLhGpga7f
go1pnE5QvM8Wg0GAr+7v51SlUdUMsoYfQWzi4Zb55Bi9uvVpvIPUnamL6nIM2pJKXFpU6FM5n7bd
AXfNbUpjUIyNftMkxV02QJ21cqcy6O1M8/o5NU9qaueH2mzInQGcjqyvXLQ93HGfTn2zKugfQHU8
jwBUPjGnlWT5Xw9t8sBLTQV/Y96vabwmuje5Jb5Av78cpr7eEpMHXmpto04NgVHpKfMq9lBoPxMI
1nxvcO44r53OZUaCvkd9tXyy/kQxJGClBO8j+uW8ExusGwFRS+Mxz18S04rGuXrQ8kaScH+dLZo8
rlK1q74auhpcueAFXt5N9TjqKVrS/tF6U7I8ggc0k8dXUtBajBarUlT0lVsd5W9y115pUXmcjtUp
ex4k/RWCo8jk8ZRZtbXo6JtTFMDTeLnODtQ33pYDHg2CNupkRHWiFdP/HZ/MVNn6FiqecTdM3tZn
pxZ6iooLmuP1upNdtoTfwvn42KsAPloENnW/hBAYgRal67OfOyqUxWBuumy5Io/jnDmz86kDURZ2
pr5WUHrQbBnp/tex1vwPqJJmJZrEtDR2DfekrwE16khHV8HA3i//9K8zKZNHVlrMVobJdBAsSv0I
CWGvrssbvD+DxxTEABrDDS7vizulaiRhV7BWPNYSiumm3UJiId4M1GJQss2ZJN0UVMdNnvrQSXst
qTuGod+VnyVw517j2w/u5lUeRUeiEzsqyCM9GQ2BIE8HHzpnwmuVjqaKgzA7lr8ssHM7QRtaET3u
4jU7kD64vEcC5JHJgy2XhZTopsVE662CF6LbioKjefD3Zw1UkJb36mMOmyALZVAngW/yzIgjLSmY
RZX9hNd9bXpsVMtTbCjx1PdURm0rmoPz/zwzcxgXfEbNelDN3pRVGtT5D9Mw/SVdJI4pipk8XWLt
2sVcpk0Wr4dd97aJkj+dHW4Pq+94dagch/Hu8h6JPocLAfk82V3ZYqJuodCPPI1dE6/sOYGwJEHH
0eVJRBbHQzN7wqatgNB7bNz25+RkxMkr3eW8zNs9olVvIOAzjpfnEhyYPDLToGU/tyOmosV4alfz
YG9Q8+tkrzqi4fd1/JSepo5CTB3tZbG9FrE1m8Ce6ccW5/LlXy/Yjv9QJBbTUKRgwoqzcSKgd5xB
JarkQTNQ5jkD0mEHvIiXpxIENB5b6aSt0br9msVLE6ZG54HZUjKyyO95ZCXoWuZWcZcszloWLv18
U1iu3/XpXWWVt/mGxlAdV8VOi7vGDQfdONkL+4U2ec9ygdLdtmdX6SX2LSjwmDzmsp6VXMmNKQP6
cXpBtUV9s1AGO6Hah7Dn6DctmOc+1PP/R7tOtLJ8iEjctdVbTNlmkT0zz5hlyYdoZC4tQCNdpTjK
nAHyloZ5aT2MFZRmL9uDyLK5SLA5uVsZtZrFZn3Xq4Ey2edxqSQvIILBeQjllALRQUYMviqnqbia
umu9lOT2gjXhgZJZS9LNNLUMcFPlvd/IGYUhKrFk0c/mvH1hI7r88Hgcp25/vS7d5FcORFWJKsuT
RBNw6f0K0tWGNmYWU2U+LKkaq+sf1tDg8paK0kgeItkaEHUbbPx+M/orn34qr6sfe3lm11CcGsk0
X5cXQdLMxcTOaHNFt7J4Qighenbr5sSv17jQLQ8k50GaSLZakPTxMMk0m02rp5hoPux8Cuh7Oewf
IsMBiSyJ89uVWjR3QVqPyxCqZdCmIUP6LcyXySMjUyPvx3rF0EytY1dJg8XZohZ2pUlBD3sM+O/7
D2RQ/70LFGX/UtNLPJpo9yiPVXl1IlagGEcT3HU2Qcaavs/5jLdiyW4IbJcHRmZTUVpLSxDlk9yj
IDZx6G1HZc2egpOQR0O2WpX0iVPk8bgQvx8UVDYmb3LWcK0/3EYSlkSpNw+N1LROwxUIi7azOVPV
70oPyjhPWrSjYOb7FYpneH6SNgaJEiEeJbmqmUYB9C1wF+6f9nJp+ow0aAiU+71gqiMFu5LhMkTb
s///U6ay5Oas0MbN4YbzH6dbggWIJTUlMlSpwBl5nKRe47ZoFw42yNbvs7mNJ037wyrlBaiPtcUz
N94hx2V9vxzKRF9j/PtrJpyptlra+Bq8MBVpD8ZfK2zHQZI1Clyfh0ySKrGcWsXH1PV9U56J7HAS
/ezdWT9tAgU/iGmTDPut3q0TxDDau6WRuYhocM7jZ9vpmnVOcoC5p5gyNVIcK6xSGV+34A7/H1hk
QYmdtxi+ZNBwSvWrxkVLbCc9nETj78fJp7Wx8kZL1iYvcCkonvSQnorAKTw8W2cf1r15GP3iPn/E
7W0sJBmOYJN5hCSo8u15TrY8TsFr7kCKaKx0GSuS6KjlwZETKR0dcFiwO35MYX3HnvPn6XVkXnuj
x/ad9eeyG4g+gXNqY11rgCpJHrd5FQC1+k6Y+vvy0KJYyIMfu6Yw+nVCwCBv+Y0a1oY3ROtV9XuL
dnk5ULCPD9W9jIBJ9CGcP6uGUbGsw2TDMIVKd+6n9ns5Gw9sBOSJFI6JJYIWnAfcrd/bV+7yJFkk
0e/mHDpzHaNYFYxuPOon9jJ4RUAj7WY+GaciRvUk+l7ficljGGfD2Zx+j0jW8tgb4YwnwbYEJ/74
zXXi4Yngg1jzFm8EeFFf/U5BR5heB7X2PRi9+R8UYmUl0EmAs43dbec8mkQPmyT3lVpydAuCH08L
uLYOuotGjF/Vtx3kWhUjmEYZjZpocC4tnwxI0ChjgbDtZEdtXQAdfOtRwrpsRKLROSeeEVQXm9IC
WPPTWtwPbqyqvy4PLbru8nx/2+KYKZ3xy51r62dmBAlscvYpZGGu0xDo6Wj+qOeHCt1yE9DEsm5w
0Rdx3oxGW3ed3QShnPZ3k+Ic9Xx5UE3Z6SwqKPAYPZu0GnBobhErV2OgvOv+cF/eo40lPROPPg1P
va9eVc8yzlmBj/NovXpTVsRYWqJrH5Qp75OsZi0alz+v69EaU8bauM4sX9fRHEwXyeOHIFvmEXKs
IottJzYQvvRkNoqH+3Y8OR8kaY856q+XjUuwyzw8zrZVpHddlYVqV+uetUz3pBwsz0lkxO2iCbjr
9lxqY9vlfRXO6FD0IOWp+H2dG36zZbLmUdEUnGfbejON8zZl4diws+bSA8WTQS/T8RTsME/4Z1Db
YA1k2sMmrdtfumqNZ3VFr5UkcPzdzi/ueDw8DtxQhGZKl4XzoQstbztUTwkeiBrPPpSQPkwCJ1B8
EpgA8f8A75r3uoXjTX+zhSrY+2UvIaIl5JydpBrbiDWBWrZtACP+Z1WvcxmaTGTH+r9zQpf0c5aw
ASTGmQbqB4i7eYxVZws1Er9adUh1Kd9UKTV5bsAK0PxEKeYFgtxB8tYDKpeGTqD3ofO4E+7nB+vu
st+Iqvk8T6C1U3JOdbod659jANAtmnPcAaQyqz8c9Ss30CWvuYKd4QFzWUKIsRkKO6osJMbNMD/W
7iqxPdHYXLa+MBNeQ/ENHVM8GzjylF2pTIbNELR9mX/Ps0+XAdaUHW3XbPsrGOjGY0Bv2oPyMCme
9qD8D2fX0SSnzq5/EVUCEbek7p48Y3tsnw11nEgCgRAi/Pr74HsX8+kbmluzmbJ7IaHwKrx6wmt9
MRNy3t5xWTQd0eR2gvXvZvOmyp7DNX3t5HphRMxhQQEsnPvh4HiyQyWydTBc4yiF5bJfL1Vwz/5a
kNiXybyTCYWX2dGD114Ttt/fNKGZ26baTkGXkpwd/rWZXq/P2L1ytRA3PGLUwPni4+dX14gB77pe
7u4wa/Fd8M4RIImtF/fe/SJTcdfD0CrZHrjcXzk08C9tkoUygdjrYVZv7/Dwd4TedFIN+yjpQSbl
stzMkHYyz8FD1yVQxQL61ox4bFxuIYEmv19v4s4KpgPiurZbM+miheWqbszWSgevfeqbIKwnaBc1
JL5ezV6rdEScclU7yhL1mCLZLG7yG+chK5PqxzSG7uMmwg+tFSjDhocZxp37uo6Km4Td+ipT62UY
8LhOogU0v7o8GcHL9Sbtla/t/m6mPKnaab1IeDm1XTgIP1TZ0zD9vF7+zqTWZQjb2SpqY0L5w+YW
xtXJO5QV2vv0bdF8M8XMni0Eiijrpfbh0fY0NE04rXWE61X0sW/XAp3MECir+xlxo2jimeWnRh0d
Hfe+XYt1c52FFCu6RUGa1DmtOY/r8cGjH1N/tHU4HC4jtrQYXS80mONAwsfG6H+YDTbA612zszHp
cLgycKhHCmu9kGBmod8uzoVmBgQ6V6f4dL2KnQcOXXdQDoGq1gBNKPDeFjJQ1yJG7KeVZreOlT/w
IMNV7sjW+v1pSv8LBoenJiYqtMcEppKNgCZC4uJ6O3bSz1THwQ0BtwmxzPVinarPy424y8/DyUiM
V5tCYBuy7enRM/xOPozqEoSrERj+WqMq+9mHchtywlCbcUMzEjcGDL+uN+j9uUt1IUKekWrBs+J6
8dj8e6rqpFLDEEIx+ckcp0P0wvszjOogOXMugSUQaEoBOVkHvs8QogOD26LJkFav254FSdZfy8Ey
uDf+WqhztwsqmBHgoLXyZAj6L3JRB4eS9/cmqiPkwF02WFY5WAFHLFA2rm5sDJEviOT6TbhFfH1Q
9hqg7/FzYw+NhVpAfw3dBfpCR881e8OtJd8g9gB+AUVo9EP2UhCk03sR9655v2Y8vf7xe2Ot3dFH
CLHQZUQVJTvJ7iRxoRqfrxe98/U6Jo5Bo4J6Aybr6NTpTNpU9pMKO1joiso9AmbvhbgOjGMWG0mX
KYIQ3wD567meb6CPxG43BlUXLV8dGQducr1J7y+MVAfFNSB+Fg0hBB7i/U8PYq9t1YZK0htJ6CsP
7C9LfqT2szMwOkhOrqMblBQA1Z6WfkQNDxTiYeMZUv8QdfX+kxbVgXF8gPHo7FBy+V992fUsuoQ8
lV/6n/1dFopwY7D4CXkuYAPi0INw2VspdZRcRtiaLTVqNUesLeOpiGGl1U8hPbmpvHe+WwcLy86R
kerwOFpnozOMFpZhL/LGcEqMsHusYuhafd8y/DCas9L5BN7GQct2lhtfWwj4anKLuAa5eN6F2A9L
+6vxnBj5/unwlXi3TdqSkNuqdZoBdYw39k2X9ui99gcO+LcgHc3JtjLzr8vLEXRyZ2nTVQwd18tl
nQcEdnZpNj4vR/etvTmgA+TMTOSDmkrz0ifGp/xsnrHuzKGDGQBOdnS0tfxlHP53/ojq4Lhlttfa
G1DNcKO+NVsCiSRjNOLtGx5on5bvE+jkj+aNceJ3Vrr5bbDoyEpvp+t0YUKvzFdhCVQNpPnU/Hso
yL6zLuiIua5VIiBtZV668kW2F7pCx/WAB7T3yVuVb071YwAvjbJH0dSIi/X+kAW2N2l1fJykBmOq
Kv8eKNY0gESDGarb+iaLVbQEMNCRUZH0P460Pva6SDvhB+uGMBYrjmKSpPBCDnvzh8+PHL72ekmL
8qxZVs9usa251pjU/T9+ow5Od3sla7EdtGbpSIbvXrObPChCbn65vm3tFaxt8lWQZfVUoeCp+TRD
t2E4KnjHSIrqOLcioK7dTa68qBS8PqQ1ijXu5jvu3eGvoI99jJs5XgnH+Y61OIPh6dtLxMHZZWe9
1ZFwbdUEXWvb8pIJdWMb4cweVs8JCwgWHqGfd6aSq93R56bOppw7QF9BvrLs6MVU//ZQU7k+LnsN
2E5ObwKOtnwZDBeld5M4N7aKViQYh9o6IasZQnXvYF7trbY6LG6BksbA1CAv1cXhIczizxLeCsWA
LX5zDz08i20h8M5yqwPjjArM6EJJeYHGzk874bCIt0OLQ8qni44F63cnnRbftu0tGROoRsLLqGxj
cg/RNYbH74uXWI8ZNF+gLQ89gzDAVH8qkiO83E42j+pqgkT0rauginQRcXcBV3Z4sUb4VcDt+zJC
3mrbQCBkKp7tO6Q8DwZvR0uD6lA6WFm72eCKrbUFwKTrIy1gzbppX2+ynEYCMugfD5s/+4pXHqjL
bLoBH5V2pjrKjrT2JEdAWS/O+tVsfssjz5Kdy4EOpuMTDCfnHuXWWKabG5bxkK9p7Ryhe3dO6jqc
zmL2pLJxlpfAGE+V8cVVl8JdYtH+oJCEN6rX6xG8sz7oeDq/avIG3lpYgupPqv3HBaPdPpKd2+ki
3XDOI9yfZmHYZ8iAvWScfvVEA3yek5nJXGYHh+SdJUh/aQYgSFDQme1zOznnVj4PisZNl0eGCUOg
g06y9+awszXxzUJXtd7Q4gGyu8wTbfrHFtptTX3hDivbAUR2OvRmtPbrYD6VtjXYT1BYMwiYH+Xc
FMAjrpaNi7tDu4z/qKGFOLm32aBqFneLKmcrmrM6UyxlbTXjck87r6ishAa27OFooLxg/UJKa+z+
gGDJrX/zyqcEVCOJ/3zOvTF3gtNkm3U5pgNmDJuigjdVTS6tKpzqV5ZlE7lntVrLHyRYm2lMVWtM
HU+ccZ4MpJEq12lgCOzUQ2vEcwO73SyyKmmXd/U8ei4kNMU4YOEdlVUvX6qM++MaKlZmBQu9uvWY
G3bQQuM/hGk0oglBivDnX9mGMIA1byCKyn9qc6ew3bjkUpQyrSloORX0pcxIzg2NLfj/pO04le4a
IXdq8Yc8c2BnFipayuEJotwj5KWEa3tZf2dI2Jx1cZ17argPbFNkD6uwFUT7+UhcN3L9qab3tguF
SWiY278qXmw2M0vmRsrMjPUuKIe48JbpC89cUNwkEpK3htt3GwfNcBz1Car/1HVjQrxezFEj+jKb
7kdf2RT3lKpvqfUye7NH1VPvdbPzKBu2TOIkiViCLrGsDujEMGCske0ZiHQWLCkey3JqhT5nrfNM
Wy+YIWDP8nwa7vpMGo4VNu1gjPc+Ea1bJ4GXi/FnLqkL/1I69u5a3RBjmKAMYAWm15a3ZW5wQ8QW
PFXtu7KcZPu41qKpvhM8XTafvZJ1S/8MvF63mFGH8RPVZWB2YWIWuKIRIkaPzGqKPL9spt+UNkvF
w8aoqRyi1c495xXa6MWSJYC8B+BOmZbrFz1c05gMrLisKfNS0jtF0IU+5CvJGDa17/RFaE19XZ06
5UAN5JMreto4zwFzqxzq8Q6k5WRZh2wVK2mjtShyH8zVBa/62XCxBzEHZgSH0gFam2wwVVDfWzmE
nprbVRgdXV6gAqNa8wR46Sr+WIIbDQuLtaB981S5omTF2TINqvyoNr3Ca34pyZivEoc4XvHHGOci
h6q74XmjCptpEvIkRW7NRdL5NrNqnpQgcVlfG26Ng4Gz/YLj9+1YlL5xZzSFbf/qjLEoyrDDrrbW
n9oB2fKnvu2AJEx5h7vtc2+YyvnFPL8xzZDXJABAcnR7V90ZlnKZioOht3IAq0gnpBO6FUg93VlI
5q3LbSPBFbfCei376UKh7l+L1Ky5Y0LjcqG8grq0NIY+vxRl3oBGvnYwdom7RhkjOwmc76Dy5Xp2
RyFL5QaFE8Rw2x0nuCdkayCs0EJAj+AOmrVLytCShdGZ3yuaG4zclCsv6S9RLVOdPfVljymQiEX6
85hwv/WgDyJ6Rj1+MtwldwVe4cvZrFOJ7O3ySdizUGM4DwsG/ZkyMdfQxqjWxoJyGwMLfcpe1tKo
DZibjy0bqy4UA+ULvRs6z4VbiLVS+O9A06sdxntS1UKYD/lEFtGHGaQ98O1Z7zIQ9gYbDvWvNlj1
QJH5fA1sls5MVvWD6GcfQnVZTXuH/WFBbS19CjeHrPgMKihtoQZdrourUmY5LX20TALbnTirja7C
td2RdIUbY1+XDkXX8KUd65AzMvOhC1XeZQDM9+u8lENEK8gefWa5tSgWziWQf3OMxc1qoRDv0cEn
iVM52OYiporev2uMSq4AEMFWXHnRCoIK729J4UgzD5cq7/o+WkYKfRS4jRh2CzV76ficwMxuFT8a
xBHEdMrKH6yomNkETTzPtCj7RKDqKhE6NhJsJKq6alrb0LKozDdBgVnw30XVEfvHLCYuwCYQooCf
bJ8DhD2GYJEPoNbnskLohGU+++M/FrailscBrdgAl74cEsBOWBYwpq9i4HAy+cXrMtxNw6yhdTGl
Q9k0OPb4yzjaEjWzFt8mLB6MX5pyaGSBvvGYcWaeaTKc1Ifcps9kznk+Qq1VGqOEBHzA7Ftcy5bJ
i3CzG9oaMwFXVCucxDQ43yCHoYovjeWJbAqzIMgxq6aeVPR3PjTzI9afbLZir7B873eT2atUIRRU
SH5r1oHsI7/KxzGmHcsGGY0+0COwD/GYj7cGRwbSqsNgNQTi2S1LV/5quOj5jxaKX9Dp8xevITys
wR9f/3XwDm6LCDgqA71clU42duFU8Az+MBhHoKDg+Six8oZsdlvzl9X7+fhQqZbPSWl1xvo6dU2H
M6+qkVGGUlvbbkJta1Bx9lRyMnRfx0yIRcFaomLrr6rtM+Dl8JfxLybEGTncbo1RWDRsa3fKv01Z
O5lf/MlDPIfVQnz5vRwWWNVUTV+DfJwHQ2tfZGkzLAJuWc14HzSYRRj0nho1yovrmkGlwhkoPdHH
Xu3W65fB6drKCWHgIOoWHVVDpAzWt13W/LYYyZHuMIymcaLSLKrCAmG777xXv3T6CR1prBVPaZE1
2bfBXVZMobkAvgoShHaRh2zKAvvk1nMJO7m2yeVwUmu3iIs3VHZVx3VmkXIMcViYp8emMGEbGaGn
RLAtHybnNMSy3gUQYBpdq/xW1L7ynge3LTw7tpXZjT60kZyS3CyyKCaAFNScVc+yWVl37txB8S9z
a4/sYnJj8J/BbXV7aPYxzoLnuam2udLS1sW2rVyiMhJSVgvJcSvre/NzNgZe9stsvdZ96WsHoKeI
kHoNMLWcUs5PY2MHSiTLvK7Bp6AmNrMTzIaJ5qFrFEGPyb+SghVRFtSdsYlorpn65PuuBYboRGRt
PnQKNva/5jyrMDcLHOqIwPWvksOvvnPaMXjqyAwbvrBv8mK4J3w24WTQm07WUuyX2TI+NU4ghgLZ
/E4wLxy4M4oTMm2z8cj9GjM7kqLz5O9s8R37bnHK2XaGqFvd1TSem2psguC5B8fTij92s9huHG+O
zN0wdB0uuvwy2/TGNWkJIfMM+sP8iFu5c73Q+SyEzcK2lqa7BKIhDz5ZlhRZLbwjY92/dAGWn+sN
2XuhcbTreldSMoyYR5fleUzyc5saiR+8DPEMLryB3E20CXV2R7XtXfy23MTbfrMMIliF2oZkjgGi
i7M2Cpqwa8JAPvm/MPOAdWtPfhDzFkTmGAq5B+3cangn++Fo6TuvyWs62H9rhjxq0pycB7F5WJrR
VmHrHNSzk8zTBcMLeNBsx7bu4vkXuySxnx+9zOyUrBNgjBwHK+KjARzigIbx0s75wTfvzDVdEVwh
t9U1sJUE5uIbdwGNsLrbUXiXrDkCUu7gz6hOdhnabATB4m/vm2mT5MnoRCqaYg4QXXP0/r6Xyba1
i6xbUhij5KjF/AR5h0v9sik7F6mHS2ekCJx0pngb7GBMrk+qndmsy4CbeavqzvKbS026OzHhepmF
0xB8w1I14SWbYZu3DnSUd1IZOh3GKPpaeKptLq55Y+Iqt8L7QTUv19uxAwmltrYIqJwNzF9R+hT9
n/+4HW7ZweDE0+4+eDpKl+08aepsGFqTdlKL2wD8Bs2ms4QK5HgRp6MU4F6IaDGeLcSVM0XxFdaU
nMrIPdTA2CtaS9JjuxGsblrnbOFQkBnL3ejY6fXe3xlanfpSVWxR+dQ75yxY73Dii9ZcnOihVvP7
657OfDGHWeJg2zlnm9hh571wiH1KTJ7r376XvNaJL12GtE4LrRU418ONaENOPmXnjdEtAI49eujc
WaCoFtfN7ATAMWb2WboL5H1XOJJMbAqlRbzQ8z4GDaO6eDYsAiDvaQX22XNwZcOVHWAO3O/WUcbX
O2tnDulsmKys+WiK3Dk7w1BeYBJuP0IpbT54H9zrJG3ys4yWfSeRK+RQPsZd4VWt4qaUfRN1svj8
sRZoUdDPguDRGXVMhuEkbqA8JHaOJIN34kBnjUwwsCfI5hlneEdyQFPpGo3iYxwqqrNFcHov5q6Y
jbO3su+WZfUP0HhvY8okOYDa7i2ilvYahfxUbQjTLi7VGNFv/IV9MhIVtf+y1/KJxOJ0BLPeSQrr
0srBgOvXALrcBdSOsOh4PFPsazOUdYsHEwKU14d6h4BJdfYIQ85i7WVf4GWDRF7ad6nzI79xv9fR
HG3IDBcq/vXJPlpJdoJDJ5Nw5JA8MeGRhDcnz14el7k7EK3bK1nb3Lrep4zzAWnStkeOsiNp1UHD
+Xo37RVu/eeBtmhZtuaTX4NO2J86+AtEyFCJg8J3QlrnhKwNKfvSdqsEzJO0b7E7kAla6B1UVvxZ
HhG392rRgtrKgLdtPc4Sp2/acLSNu5WLMfSE4vFkmN+ud9Te4Uyng2Sm6Q2sRE+tqR2ttwx521t7
/FzaT/an4FTc+A+T93l27yD6zo5O43vbky6ozKFPg8QL8DHwMVljaKV1d/XJRX08JfK2jY6ua7sV
acGfQ3kagpGoaEjk3Rpvjs1IPzz3F5YY8SF1Z1vL37nE/O3bN9cnpGttH0YeWy1LAr/YpIDVwV8B
FXGajgRU9hYynSyC60thSpiCp9sLbobcQarwJO2HpQ3TFzyiPh5BsnaOg3/vpG+ag0zXsErPYKl9
wlPjTZBMKSzgT4cA4y3C3+suLfKrzjFd0DuaVH2bEi9dzypEOx5XWLz8f15h/65R79WjLQK1MXZZ
3VOWTjf+SV3+17dzjsh35zTF2/9mZOTgQs6S6Qy/AOjQxJugtjqSEtgdMW3v90DhdNiAD9hmX5Os
Z/8znsvaSIJS0qJS0p2uR/EeZksnlCAd3nG8dm5zY0PsYd27/8nCLm3b0Ij6GA9DN+qUxwXoNOhk
/OtoruxdIXWKSUWlz5DCadHJeDf+waM62gR3xk/loSDKzmKuc0rYJBZvMN0gKdk5y37PcJO63m17
BWurA4zuaIEVIksCOAWCA+MHkbfmB/vbzrlJZ5K4cIJ08oVlySBfplqGZYATvncA0t654pKt0jch
KiEZQvGqkiW8xhsJUfNjNXdfW7t/8cRw63PrW5V/zEePkq333tQ1T7KYpayyxMSpwrJ+WfXn692/
c2Ii2jrAncEZS+TME+EZd5T4n4ftHaL2XvvVj6Bj9+/1avZGWVsGllFVOV4JgoTwMhYg8LHu4Gy/
N8RafM+Ftw5zB3k60d8broiYc7vww/V++753li+dULIgw+wulQ/j3VekAR/4lzJq7GRjR2xrxyHD
cQegY+lcEuAMPK/3++HUbqqLt+UNTDhVD72KMYVEOwA6HRx88P4Skq/e08dYqJZOMikk4XgnQKWK
WnZUBEjD5zZeYJAgfrk+7O8PjqVzS/punJnT8eEUQL8bBvElno0GsfxpAuX8uV7F+zPL0pkl/mi5
QV92w4lTAVBB57uJq7h7QNffK12L8azAqKiqHU6VJ2+Kagi75ahvdnYm3J7/M6aNSZoF9ZrhtDme
3+NJZo3hJgfJ1bV98E5WTM7DEahobxy0KG/JFIyq2JrRANLojTGYXicw1JPrY7BzxLMCLbyrBXBD
30BT2Bg5P/2b5sZISoRiuqmGdqejHNlul2nBXqu5AzwK9ZSZdccCF3goO5RD9TDQ4G7EG5/H/kzK
SoqW/MZjzqOFjMI8yPR6M/d6UbsNZHNmd5nNhlPBnbuFJ7Ci/Fwq+3K99L/nhP9eayyddlL3yu5g
bDmc+qW5afMfisBO0KQ8Nus+5MBo0NaOxp7HGTGOtJ12mqSTUPyCsokK1FlZMpqnPOYkdejT9Ra9
f3vCS+x/TnDfBDmqGmqIE6n5tmrM2KlvbDqfSDAdjMjexNPJJtQzyVTnmNjbmcvFo4lY4/J+O/zg
rGxG9CCBsbMM6HwTp6rZzKijTsRRobIuqv9gF2lrwAr+IJge+XQqAAkZxJMFeUyXD1HdiIPYfP8i
YelcEuWOQwm5sSyd82q496UBJecxcG+Dwc2/E7ddkxlyPBffRQo39EhmHgzN3uBrSwIEB+0qsysj
NWZoO4996LQ/1+wBnRhdn117Y6KtBUVj2VDbRQWWM+ONscPBqM/wIvex0rVYB1IqrwofpSM9vPT/
LOwolboj/GPpDJK+Hhdlw1QondOFhcG35qy6GD5J/kWG9V37SiMIdkgAE9IgPhLK2QlznU6yjtkk
hI06F3nHpl/G+qj81+sdtVe0FuSyDcg4VXl+aqxsXG+qcQTajfuGNaWT6agPnR8tHcBcdABtmM2U
peZkcxjcBeIXrHrZ0VPvzlzSocp9MLoUnpBZOvRZFluqcsN1sJ+v99BOJOhIZCO3S8kBDUxXYka9
39K0s+mfeeXfLd/pztcr2dsadVxyUVciz2Y0wf+yRMiykO0FObY+/8V3W5uT2MGCstNXOkCZzH3p
mmaTpUD70Z8dr0CGo8dZw735tPXim5sOcmzUC+DzlXbVlwniQubUhK13pIW5MxbeVuub0mk5AMjT
mkZKzO+ezSCknoWcQ1M7+3V9HHZ6R2cMWT23c3+roOGfTPP7dOSsuFeudoITtenUlUIEM9f8Oq/O
49oe+XHs9Ym2UsN1ymeU4JMBH0l9q4gcZp06vt7wzI+v98pOhsLytMVaFfA79a1tVMsu8tuvlaKh
C8xiMANCnN2a+bd6KsIO9hDecpBVff96bnnaCm67XJnFgCq59y0YAGK0zTjwbuTg3yj7Fu4sB23b
mbA6kwhY3HEs2YIRnwq89JHlBxOT/egDtX+w071/Rwfa9j8nbZPhRRtWvUYq87UPQc1MfNwgwyq3
25AH2F6bxvtQwsTSaUOQWWq5XFGVC1RNb/0D3NtFzgdr1M4cdrXQFn470tlETwFZydMqJ2A5wzzl
YMfe6yUttOXsSlrWs5EOAh60MPYBpt2amrULKeEMKMCZeBtOUo4fyjxYOmnI78tlKNcJw1KQqGFz
6Bn84tkkuR4ze72lRTw1l9yfOTHStQ++WBP/DLfs00eKJjqR2SpY7tDVDlJbLl8N4t5nq/fysaK1
r+7K2sxdww3SrBt/DmQwvkkAAP9cL/z9ISY6T1lBU9UAjD5I88G5td3ssy+CS8753dLnT95Khg91
PdFNPWipOotxGqSr72efAbhsPkHr/ehRaa8V2sKk5DzgMoRW+LV1C7DxTTXV3yvbe61JrUKTHEzP
9w/+RD9nukbuQ+KuC9LJ7u3PXedPd0JAont2TJIWnQGX7wBIXFwmh7MICuNDQU70oybQILLmHNVK
Mf0rsj5R0j5o0fsRQXRmcl4vZh/IreiBJCYzz8r6mO0B0cnJdgPMZl2gaLxUh1w8qB5kiYOz6/sb
BNHPHDOphaugo5PaVLohJCTKiz1V4tkvAde9Hhh7PbP9/uZYA4slkXEHnz86wM2OncUjxY4Yb3vf
r4U08QpKcYsMUkvK16JYv0Mt5tkTR1nIvW/Xjh+w1rYKUo8I6tH5tyPON0uy9Hq37H25durIbdAH
lMCXe9UYE7gVhra/fIJ1QBd/rAItlKUNQPMiBi81MqBeI/BO/DbKe+m+jG3X1QfN2PbH/04MEf2E
0bMsY74lNtZNBAbJfNshWRx2Ac2idV0O1rydvtIPGcQImoDC4RIcMeuB9P16ky+uEbGGfwzjAzTM
f07SFrI/BVJNUECbSAxqx5+VQ9ng+kDsTCL9aMHt2SiMFmXDSCM28+ZrW5dHUIOd9VonIRO1KB5Y
FW5Wi2dH2aomgLGLpFb0XNj8Hn4s5cEY7NWkhfEqW3/uwa1IM1WM4FPb8Ui/2gSegksHZRgIx1/v
rb2x1iIaxp2zzW2WpUAdhhXIELmR5vVR6mRvumoB3eWigL4qR8ZpyWnYO90Qei5O95mc6qhC9uMg
+Pbq0aIbZCRrBBMzSzc0hlcGn106QBYjD9KyrQ8Sf3t1aAFuW2UtVdlmqTWJuPKtPgEno0r8XJaR
JdXn6+Oxs1Xrd3fDmeCF1iBDUDbnpbppluehvJuHORynk+nlUWkdbRQ7M0y/vBtZW3uIbfSZwPmj
ADmm9Jckt8B6Ie7zvLpHlPqdgNT5xfXUgwk1oeNaMK4MNaZdUx1NsL2yt8F6s9vNHu9GA9rcKNud
QTqlyzN1lvLp+mDsBIez/f6mdG+0WocPmL5Fm90aJfkscvGHI+l0vfidGaWzFyy3KgvLLpBqoirM
lXws+Zx6ZX8z2UeK9Hv9o4X37Jr9aLh1ltYtmLSVtODfZrcHr9573aNHtzsR250RdY1qbhTxfrsM
Ml+q+Xq9e/aK14LaHhjY49vSxMCMNXORGNYp74zoeunv5wSITkGAC0phwUQGH5/VKaBpkMbIptdh
qm5rYd5nS/9VLP7BIrszCjopYcK1YpZATKQK7599bf60vCN5oJ1O0lkJfWfkpjA8LHRL9s3ONmt6
miN9sgyv1/tpr4Jt+XgTA6AhzvUi8O2zIreUr3CiGpbbeToqf2cZ0tkIvmG7A96LglRIe5NolOtd
P+E5D4fWJs5ZbYWkxCPY9cbsDcTWyDeNGbzVAnoZg+6IPIIf/Q2Y1gfBsNeOrco3RVsgiC9ZbWap
m+Xged5Z8OIIrH+n6p8SRP7rn7/zYEB0BkKbe4EU1oKEa7QsSV1GBajy0SrDJiqhjNvmKRmj7aG1
jAFvOYLt7fWaFueKd0NnVFhEyoH6kV1B4spFjuN6m/YK16KcL8qDVICJ+SWQj0nswe+adFFOoQ4q
2JvA2r49kpLZHOS81PPyH6Pjq7By54uCZsBBBTtbts5MWNfaGAaL4FLU2z+MNfjut8D99gAflALs
oA7mXjgrFvbBRNtpj05VgIe7Oy0K1eGBYknN0X6tMsnO1Uzcgwbt7Ev/xVbg5mp6MAFOG8ADOkF+
9hl814Nphrtl2X67Pu57zdB27kBhH+pnxH0gvjvDE/Vvh+nXx4reqnwTij1WQelJFO2aTloE5qld
H5fDM+3eh2uBbvANXtdiQUTC8oye+XfJ+ueAsyOI91752pYNT2QhJC7vMEFdQfjzq0+jlN9m98iu
dCfgdLWUSXRUMIp4aMrutXfsV2rzl491vBbLZdbOfQ+yceqv251FXETz4LhFer30vWmpBbJvL1J2
Fkpvs/oEUYW7fF1P1AzOZT0ebNQ7fa+TK3LS+3bQYWxHqr6BN/NUT9OlYvPBmWOv+O0s8mZiBs1M
uCoxMWnw7wBGTgm14EYdvVzula7t1FQon5klPr6h6h54xzBQxQOOlcmHul8nVEx8hZFuj+KNCgcM
CldYTt3voKB8cbwPpvV0NsUE5hs3IQKRjq27hFZXfuW4yF///p1lWqdO+LXTW5Jg3kO8Bhz8LfmQ
Obetsn6vcDAJmyEgEcQgQscx4us17g2IFsl5xhkLcqyjPZIo8eiamLH8i7eUR7efnZde8hd//GZC
FQ7PDJOs2Hru3dMa24l5NiIK0AuJ1alIjlDFO0uGzrAoCfDhCL8g5c73Ud1K2R7sNDv0GfJXbOlN
A0CJg1Kzj5KrCx6qobFxBzmwaH6xQxNWKMQCAj1P2ceYj0QnV3hSlp7RoLuy2gudJY/t/EhVd28o
dA6FB0WLcYHCypuh8GN265xo5J6Ph2JnEdQ9N3Az5NxliEIgeDaxIvDubkDbSSk/ouvu1bD9/nZI
IFgU5KUfpEXxYsjLYk2RMf0PZ9+xHDfPNntFqCKYuWWcUbAky5Ytb1iOJAjmTF79afo/C33wYPCW
tlM1ABGeAKCf7sgCPdt1q5AcvMS6iW5rUt2Y0L5WgvCCFIHJ6hOvrLOV0+e2XSNiqZR6JftWrJwA
45GxzPbhzi0t9Mr98zIPivRF8oyt/d0Hb6Zpr1wI79nw5S4EA0H7/mJz+642+yfP1O47q/sKTpab
PDMsH2Q6YEQc9tP1+ZMNSv/f9YE01Lq5JfwY2JKetrT/7jgq8KbEYf0d65sxFXbW7o0L9wvJmIx/
sMAiA10fRfCTgBo1sShiMxayjhtmLO9dUIBb+munLX/6Q2+ptCbfsI2fnT58W1P2vEAD6/psSY5l
/9RDuJthd8fxtdln8C39TPVnDzCSBpoAWa2qNZTMm1gRMWh1TofjDDsU05fUg6mYPQrqjfrz9UFI
QpcmRPa96dapbzzsY7PSAy8vP9ju9MfgzoeCtLeWNn0yPAqoT25E1zuU0FNqYrXEhMc1UMOA6Iml
UF4fjcjuHqlNk4njOGORc9bfeYTfLexkpn/oviQ93UJK7UMDKhh1MPBYj20PWss5V93xyib5+P3N
5uw9y8arXwYipP3e5S+4OPPnWbFLZN5bLKqoljGt+7x1kvxMHlDGCdbPOTCf50gPeZwGSoYHifGK
NRaLsxRlmqEfnEigbEPDgzr8YPwco4Nk9j/go2U9CW4CzxJFM5HOSfpwi+bH6ikPf5qg1wZHdMgf
llvV5YCEGkUTtTz0bDH0VW+c5P9CuAayrtAJ6pfUP7hE04g8qtIQSXEkOOr/dwsUO61G0CQ6ifW8
x/PZuHWzm/0HQWWE5wZ6WETZs1n5uR2YCnLby/tC88RijBIgGMJ19DhE7bkO6S3U0876A0VtXPFU
3BNFbnpxb6Mb4WAAqgrWgJbVSVKe+zYUPVoIuc6KW+zLxozWBffR8EzLrGE/BuEmUAHUb8hDaQZm
cKjP/bQs32x8uvmHnMh05vG7si10KyQSmWcvS7U5dtJaH+f2i2OpFuXYwv88gqJhwRNwzsEgObh2
QsCXmxxUwOldAbqj8CAu2cACqshULm9tdHTY1huXY3igIoCAgY2Jyz7SkIEPJ70b4hXEDRbYvqfT
rliii1EKHQknBRDS9RZlK3L4/DOY5SBs5kLk8Jw63xy8VF/36bI9JjgEgAanpqGlnbD2seWfdO2x
mhQrImtaOPdXeA0dBrOykxmPiIP7CD6suINawfUPv1wRhdkRzB50pVal17uVgOeqPVdYb2I/IeW9
yW+1k/FqPLvBnzKqg+lEFfHgovPUPLH+ojXdBc/p3Ew2fm5RgNpQlRykZKrEKoup7qesbPo0IesH
8AI6YHXss1/XJ0rWtmDnxWrb5tahbaMFH1x1XzVZ4LCf1xu/fFTDnAjm3BQO9JMALknSb+5nVvrm
zaFUsoOgzvHnm+xRD+ff2fuKTNHbMcY3puft4JAseZ0meT4/uq0Tokg5vD4S2eIev79pmjK3a/Oa
p0nr5i+aXT02i6qG5nIRCj5bMORyXSaAulwv6f705yEoQvOVJt0ZEEcUuKtCrsRbiNg3o8uWaRjR
ye7hdQRahdReH9piPTNQw7auCr51OdxiMIJZlyPtOm9PQTtwNrnPXvJPe0j9LnHxlP+ToEjlfHCv
/wdS9GMrXXDsolQH8AEFwysKZg8YXdzRMP8gPzvoNOzWr74aTzQoTtlXAtqoj9f3gszFi9A4bTSW
riFdmqwgHnzQAzugP8xXM9Sonz4fSh7F7011sysZnoiHY/veNnSCBWkZiNUo4OZ58wgqw4RZquOO
xAWIuDivq/kyHi5g98B/WJ4HHbdCvQJ0J/t+wQNkdabVejmmSd3f7NAttDId3IY6CngXhWnKPl+w
ei2n6waVAsxQeTMWD6T5sO+qA/uRS13YXCIcf28MRo0RbZdf6zNAgyczMl9ymCj/nRG/fIGs5KN9
qpHgVb7qVkg2HsEdeN22OYtteImxPKfsl2NBaWlREblJ3IAjBPQ67wZi4L468ShDoW6Aqnkgm+eg
6yNrnRQrIltzwQdkm+Flw2KDXXzTQ6BE7y3IcsbgeG79VZvM4LoZSlyyCNDfrXVkm5m7yTieWHs/
7e80bxEv1zgOhBJrBjW7cAu2CDzJzznKaiGYg1LqKs4j8un6CCSLIWLmsnIrDNvCCEr6YWvrsBuR
H2p3Ru+Edv56vQ/JWoiouWxJwcRcdm5isLumvM1wzzDOd16uivCSVRCRc1CE2VPQjWanOe6hl+f9
mDp/PTl4WNbwpDxDDPCHq8gYZQcrEUm3LngcpeaQHUwf2k39iYZw9CgUbkB5GR1SOqpDo2xQx+9v
on0JgC/wTOiIkxn80Z9IoeITkbX8r3ED/5JjuvLV8+109HEnd32hZS0Llg1SqbSbcoOihjoPUUsd
ZJqh8OEXr5I0Tyxvg2oyCHlLNF2cIQiTjKeDTIZDd/b6l1++FkX7Qq6OW7+Wl5OZnbQbcFUH/BuE
Cv3qDLbZU6cYgsQMRIic06+GNQ3owi0gmWKXQW2zqNtfUkdXwEQkbluExrU1IaM5WBDaTJdwnvJg
cR90m4fX50iyuiIeriuJOxgM359X3xyokVYv19uVzcvx+5udrhd0peZo46trGrXZY+WZgda3vqYs
S5d9uRCeAZ6p6qJwDgex/Mkflw9l2ARgcA21r96N96K+OpDsUhEZB1YzLe1NDEXrXkrjA9vuTYv6
xeD4rgfhgAzEJ8Of67MmW2vBissdLE7QMJ8S27SClEdmgxmjinO9zM1ZgiUbIFcoaohTJgANVnlQ
n/WoS1higdLDDqvzoY6e7v71kcjWXwjVW+GVbT47c1KPyJ8SO4d4kPtlNQfFvpW1L5r2ggcPDfoa
kKJxo93rTjr/Nky3S6u6Rpd0IMLkeFFXAzeqKVlRHeuWt4x0Adf7SFMWH0pyQBEtV7tQ4N5qDCF3
f3Bj9yHUEtqzcQva4AgMtT60JhQZjSQfEKl8V71P0zyrp4QbW5iPkC7Yer8dpmB26iBXvalINq8I
nsNTZq2nHmas3GJWamENURZn0RTOXGLuInFvyiGxYi1ovaY86cGdZqpwFrJzskjUW5iN3fMO03Oc
9HClc2jzwrIBLgShdhbnyXWTkI1AMO6FFw5xKozAtJ9bULVvs6r0WTbzgmFXFCJXEAbpEsJQZzgW
1IU0gdWdisFQvcZJnKAp2HO9DnjhMdHFwHEFpdfuDSjquY9ntLhep9+TxZBhluCddIf4fdMlWLiH
qh4Ueehd0i8fmkwPur1+X8siRm7st7owVqNLILjgV+bPjVGFV5IssQiH22Zv1sbM7pJi6bMEij5L
pM+qREx29ShC4QjqCDjEhbpkCbTgeHOon8/jl46GHMINQFoCNB96n4xz7vmL6ppAZhwikW8OvQBQ
2bcwjmiKtKiM09D4SBMzrsAD8d7QJBL5ek6+YbbQy/FARMMihLpG/4MHYAQCYwp53YkiLsneH0RG
38nuDScb0BN7WUPnXHlhecYbGxj/tNZHKKzO86nfwjVwfQP391xF2SWx0X/Ex4Y+z1DEPP09u5IF
5AQVThbg0r9uLZJwJQLp8ApR2U2L5mfjD4zV3+sdSlZ7ZEyWogRblj4YggvQJwKlsApdHLIyEaTS
n/sf4GUL/+oR8nC5NTXFYGSJuyHY/oq6zzEb0JWZGOCen6EFdnPoG4xJmRRMkbpL4u8/+LpuNVtU
vCIqejh88+mJVCg3saZ7KHBmvtfksZby39eXR7L6Ipex3kF4pKlK9EVvgI3zNRT/2Zunmi9JgBd5
jOctXbZKZxCPAt3QcU1ZGJ8N0LYs0QpSeO+zldAI4htm5xumkt5R1umxFd+k+PVoGrk7o9OpvrUA
onCpDWrvuz5/Wl1V5iK76BdBeMS0zKI3Ic6yBBgMiDKzaIN+FUS0IU8amD9xcRJCY8tLFWmGbFMc
nv3NoPaSQImonEA8lf5kUB3Y1gJa4U1kEuJP+RZOw7vorTVPF9KBBup2ICHdEN/66WZelsCaqztU
R0fv23FCTmCs0AfuDTQPpT5/5Q/FvgbEe7neuMTbiBg8XC5VvGUUEdT5TofEML4VzW9Df77eumxj
CdY/d9Y4QE8NuUb7a3eqhOqnsXrO0yEc6PfrXciu2v+Gh7frXKWHjA1GcKiaQPwLEnOn9JcTvA53
RtR+xsu36uVZFkFFMJ7Xuy5UYdCV5c+hE1tf8vBQi6UBvW8T43x9QBIHI0Lxcm3V9swxsdy2d07x
lrd9g1RhfL1x6WwJpm5Aaq+3UK+fAA03hxAnfmTRnAbmGAyh9QfvPrckHM33JVEiJs9rDX3LOTqz
dfucGXu8MxUqWRbD/g7wzbKX3LD7bbG6BLVJa2jF07f5Rxe2L1tYvY4BtN4VbkS2HIJxTx3Ja7vE
GEYPZCjbYvhkcE4o+FBoi8iew/5utjcDcVetckugiBMy+e43pIPgr+Y3fIXYoT+D7B1cV88rakFP
qvOwtEcx/KeFXjILOhdWH4EiLMqDfIRa7hyAlCqbfchzRT3onNTix4e5X3gjESF6i00Hx4XsZEJJ
6ncdipnmITB31MZpH/L0t+s9zS7YpIxCse9khirC80BqYtdkc7okvd8b34rZzSGocgigBjxkoYot
UnJIEAF6Xm04U9Gjm3L93TcfaqzYdTP9C1S+MGMiNI+39cJMvCgjWM5h9wEVMqD8D5ubfcbbJbtx
Iu+JP0L7zPyKAhEWgmWDqO5jZJYlgvRQwQjEZkUwecWzmxzM3VMBEcLY/KnddXEb/Afk1RHCLg3z
MLo3e39uebV3Js5BxZnGRojHs1ftvAbDubyZbvfX65MpCXEiCM9hTTPpeIxNTAdxZ4Ko188F5c7O
oLJgiYsQ0XeOt1m0TQ97Qlg4rqdbPbLPO5iCcZiz4+2kF0Gn+fs7Xwg0ISGYQLnicpQHJU2BhEAH
YbCjgv7LhiK4Bm6uTb1yNA247nneiofWxYLo5PH6UvwNYpcWXEgIDNvpnRWygAned8dQ74Lxzgw4
8GJwcD/JE22hE4XVj8rPqufMy2mgK0LtCPK1ogUtRAJpY79bi5Odcwg4/eLD82LakHRTHQsvOwNX
BNuhuHQnA0VHs9mEVsFOVtYqavMup1GuiLRjBgFrQ4+mVy87mcNnl3hBU3x0rbtJxe4n+3ohL2Bb
sWeDV/YJ4KrBajxAfkzhyy6bnyvC6jqOiWGGbscUBKSGfjKnOxTss1xTtC/78uP3Nz7EM02z3wja
x82+r69bBGnw8Pp2lTUtxH66FSyre8uONYhrT/fGNgTXG5YtqGDBmtNoRcFtO+baNAaFlkNbNhuH
eGkz7x46mTMUxhvzXRmM6wk2XeV1Z6eIiPGq8wfckJ7ctX6aCjDhvW8wgk13DAoIjb7ZMdlcIxzb
I03S+Lkq0k/zlP7sIJd3vSPJcojwuamfu40bjh2P4FWs+X1tqQL5ZbfnivA5p6R97xIXwBxnr46H
gTHsQYUXLJCBjt/38cdWeLNNaTEtqZOndlxALNPvRnLeUhX3vezzBeN1LVpa1jrYMcDs6W1qeult
l2V2zKZZVfMi6+L4/c3n241OR8qxyBk3t09V7+nftmpuzz23V8XySjy1yBnn8hZ3Kx326c4d42k1
igfOvc/50Mf5uEBqFUeJACySn66vh2xAgm0PtpODR26H28imJoLaUutn+v7gTC5XgBFk21Uw8g5S
8k4xYsoYA284NB5PFTPeOVeCTRsjVEMzC21vnAQQDn70xmEPeF18smDg/eT9brRZVbgtmyrBwB0N
VA2bbllxpoNypz/Ey+fIpKo7L4kzFLFyIFMEXYmuW6AFz4M1N+89awrKHQqFGgva/Nf19ZbcRLoi
TG7Mqm2oO4yCOpAUHk92oYdb+m3tJh/kpL6TnXfvl1v90WbF+ksCnwia4yaEujmef+Om6l2/hIjk
LR29PfbwXncLyV2VgoBkeURmOX1vwN012VZsZ0/1/JtNNyhN8q/Pmqzt4/c3Zr911VRb3LXiflrj
LM+ioaRfIJ6sMEKJiYjgOdo4Lp1LfLrVr7eaWT0NlCkuuWWzL9r3RsiwD2ja40NQsx82BDzcskbF
0fP7pkYwb32A3hhdHSsmhu13TfEC9eSoWbgqb5JNvWDiZjW5WdqDaqCZSt+uXrq2CFvt6/WPlyTi
rgiNGzPDWcHxgk1z39+xU3efgaNrS3DtkH5i5/EFCrH3+g+Q2hWfqYqeTWLoImqurtPNHEYY+lIX
vube0tWO6+WXTj7XABYoBiZZdxEx5zleBzk1DMx57u/yRycGmTENhgkvwSzYUKU0/7aWqODKW0HJ
OonwuXKvsM08zYqN5cu4PIJ/zs9sxSaWzZgQ2PdirWYN3PrYY0buby4kKNYu3gwz6Yr6S5/nin5k
kyaYOXVAHAlhQ6zMmn/0gPPRkcRlKw/StlBkobIuDhfwxpPMEwQyQVxtxShVuMnS7bu2OR/SfPjN
Z/jj64svcSe2YPMFG5wlyzwrLvNh9wuHttA7V10qSdITkSAeCEZ9m7fD3tv0cU3Tx9Gx74p1Tziv
w5E0Xyw6KVyLbByC6fcZXclmY65G7vo9HoGJqbpZki2DEMtJuth9kRI0vUKL1tnrOxeaGfvqfqGZ
6sHiMsIANwX/u9Sb1aW011MLNcxsiVOv3322wZPs2q3rrjElZdS4tesPdaXYvxI7+QdZR9u+7Wb0
qOf2bx3isdwyEiCZ40IDQcvSZYqQLuvn+P3NJkZtdqsXEzJr05xvqAsMa/Xsrgmd9SDVfrxrE1uC
zbMsndK1RuAaK93z+1272xj58r62BTvPCjoOnXekCuX+E1I3N1XmKuxbsmdFbF03O8wyFmQ7rVl9
aGdcspT28nD9sy9OO9VFaGPGNEiYcwKiYet25NVrhgek1ibfaP1iD6oHyouWgU6EeXfNerJyHZ3s
7npfTHhhdVuUL6bLeG46XeGhZJ0IC1DYtV1ZG0qu0xqK75meaBu/A7XgB5r28fXJuhiPMA7B0a6Q
yp6NY7J20CG23AsGkNH17x2A4GJtZ6kMuA8wJAObEDKj+FMazfccwsp+S1VB/OJewhCE1KrTN8Z6
FOzEpeYVgTbXL9nGVZS9l8E3aF3wrtB0abeFoPXjurZ/HOM5PN5c2meAf4P0rD1rcR15jgEMjgot
LlsTwesObQd5jvlgdaDm15WBqnTn7tPipSrB4IvBieoixrHly2w6JUhWa+MP7nDPuPPEjWq7BmUJ
uruq/2JuSuEaiTWKaEeylGlj5+hrcUNSOImx7q9L8V1r8s8N44pXUMkWEIGOkBzXvImkeCqa2ixc
Cs0I2257V2Uppku09SYd+nYlaVyY9e1Q8CfbNJPdVvENSaz8H4TjQm1rrHIIB43541xPj9RjD7hm
CNP2XVeTGIFg5drs2mwzMD+pVaMQHyqUPl7Y3nV4QuuClbOqsTXCGAG5XfM1n+1nUByB2jon0EDM
VAW4siUWrHxmZWF7bUtig/zg6Xe2/HmXAxQBjgXeEh2IQ5GYz9/X6v54P88VQU5ix6Zgx7SuzDXn
aHonBTRpTov3GVdTwbu+WwQzbjjFD63bkLgjVeaPTaYBjg7mU2/IFT1ILFcENWaFW48UgRQcc/kH
jcw3uTN/0nJ9ClhtBSwrFCFIsrIivNHrPNJ6WwUBKmfzF7eJvCJTPIVIVkAEMaa5NVm2UaJpvCYw
3kVW82ess/D6Esg+/Oj1TX6X2V7qUHAzgBEFMrpmGk25Kj+Szf3R5ZumXd2FpNGG1a1Kdm/t9+k4
B01Z+5S/qJ66ZHMjWK0+aQtZjq9nZj/g08fRL6zFvstqQG+uT9Bl/AjVRXSi10Acazzm/1B1xl3a
yapPYMC5d30tBDUontYKn/663plsNYRAPWfWPOQ9+irmNNm8ItLqInpf04IhuxpjICiH2pdtmPUp
39o0nOikYmiTfPg/eER7odlIzRTEvIs/Ztni183CFEYsWWURgGj05u7oKXxQ1ZT3W5/dOOn+wSyq
97k4EYBoeZ3eH8/l0Jz5brEcN+NtyOiu+HhJniKy/ZXOgAsNYDNijkJvvT3yoINZRUMmaQSkHaAY
onj1vwxjoLg//l+DW3aTZ1YzpvH2tMYHid2QuOH+YYygR5iwWJXaSWK9yP83LuVs9RNybH2x77Ox
e23mfvS32v3GmKkYi8R3iABDkvNKLzoMRdNOtJkjXvY+rf6UoKepOyVUV7axhHjs6Xm1pyNIz4sz
OzF2wyISDFD8jg1IEesnJ0S1ftHeqdB0MiMRrNudJ14NFcBA3MBlo0sTPqqOcrJdJli3MxNKczbB
upvMX4zZ16vU3+3IGB2fouih71RFd7JdJqIPPceua6ha4F3kwU704Nhlabg+HVSJXazeZZLJEpGH
KDbuiedglyGN/0rG/lkruSKiSodw7Lo3kalpHLPaayzE+nAYCk5dqAzYHoz/SDEo7eewoDf9EAYC
Ac4xBvr8fwZ5sEruH5Z4j/4LlaHEWETQ4ZqVzGhdyBQuDX3apjQgmxEA9Bs2ThnPRaWYNom1iPhD
L6MdBbIV23cG901aP+JsH9ptragVlY1CiOV4F1kcmkMjwKF3bR1XHQDM9CvbSTiXTnQ9CF6GyVFd
hB6WdbbnoEaFzAHHIXgNvdvD5iseN+ftrMHir/cjG4tg6ZZR6tBVQjee+61Zbprx8zCdxi738U6p
GIrMPgSLb2m+6dsA3zUb6/cK6GjXY4qvlyy0iCXUzX2o3QaSKdP8vU6fFvPnoqmgE8eN6D9wKKqL
AMJd04rGbKFhgSNLBBxLGXgpP08WBC20KWLN8t1zoaeadYbi/kmyFCKuMB1YRpgD8YOsi3sIPqNU
57avzrSbz0XxnktSDEqw86xh+jaamDDAMIOaosR/+z0Ucwx4UYB05fqeulz9g16O5XrjTbhmM4g/
w8cXdMpOS1NTn7rzd26YON14g99BeySwCfEARgE3BjNtlIxz17mF8uce4D92YHEcHGYtT1HB43Uh
7v3qyCKV+z3F7dDP6995eWNSR7Bjy3HrgeiHHCgvn1yr/9gXKmmoy5kHFYk6GiOH4vvaIZfKpngr
eKDtwNNZVmS2ikm+vPWpqKnJWDdDY3KGVqO3F+dKd5jvukaOu1eVJtRfCPAlCzjm7c0yrjoERHrQ
JMZlud3N7VezHsJmbl5Z6vkW4+G+wTDojGzUed/NkojWzKix7LaNMMTX9aPOs/t5NJ6vL7bMoYrI
zHpfu2VaYc/2XPm610TasPllf4uql15/8JpkHz8b+ZOeQSZSpVB+eZF0kSiRQpkwqzz02Yylvy64
h/Vep0LlWKULJHjWeUzXfT1iRAPiPX9btdCYCISq7IDUQE2s2+w73PiwjMNvJHNP75pIKqI2Z3B4
gMkIiyRGJuumBK+EKgeV5CRUBG3WJl8AwMf2258P6C40jVE/GP+fpnGxBW2iioGX4SeUihjO3M1q
cLIjLYF6GKDOBdLeZydYwvw2v/H0921AKpIjDth/ulagl7p6WDCH4aa7rwbkdoPSrofTPkIydvB2
xzcHGxQdW0qSxUNZEZn0XfXEKJ1UwTU7nbnZBUjW4uXpyCr+v1D08GqDC/I/TarEuYpEigjMHssP
oWjiGQ92UScuVXkJiXMVqRMhuOsxrUegdHPcIK5ADkdd34WpSqdC9unCYaseajbsR+T3wJ/Zfybz
x3dajpBspcQbFk6gJeed7GQ905Md8rsdhQ9VqKaKu3zAoiJ1IkCxDkTrIN3Spk+a7gb9pkcbSBq1
qfVBDxsMRHUjJ4nz9F/QZ2vlDfi1cIw/uOi94TiGHlUroEVGqS9Y3deo9FHiG1jsP3gGyfqIiNBl
8iar0boswftD3NHsoextRX4ka/rIzd6EPJN3eb+uqCpn2Ypaq/Y8NN77ArZIpmgNKaUQg8oS1AfE
7aadGw03cqmreGaXBAMq0idOI/Nm182yZKUvE1Qy6hVkcyzEDfKpwn3sztbQZGWktyr8mSSiUhEU
ukCXEK+vGNF2Q+ODk9W4t/2DA5iHZaCsiDqysX+zECryK7ZZbRudi17IibnB8N38GwZYkI7JQRv1
H/iTD/u+1JNg9znYWLNuQk8LWFvWMD86CrXHLQYW/Fk1HtkOE3yAZSBbIgs6GZcO0KfXVlMqK1w+
sVCRSxEirbnpGWi6vusGHBpx6NWT9asWgZXyob1lqOmi4d6C3CsLvAwzZynSNllUEWGipb4SMN7P
2d86z4M1tweB1WcGYoGjItpyIhUPprSnw+u9MdBqtUZonKCn4jyfUR75pctOuLP07XCOQIGUQAPI
75gC2yDb4SJM1MrwMLhm6K3/mxiwaMAmxPwdo7JRsqziFZB2JJzLTOgCU7tYMvA/gMwC/A8NZD/9
KTzoKBc3Vh0xJbFBFCM2WZq3bYluZmrNvtX8TquveU0C2k5+lW5ROTlfrse6y4dZgNT+d52WlmZp
6enH2Wp86nU996fUvOv26jff9hOkmlRVUTK/J6IlFwZNv7w5DkITBGSqgn3kq32qCitatPxlrhpU
6s9ZqG13E2eqSH5Y6wVXIcIlcYJecRg18T7aWq0PeF4f9R4HlZQ7IrLjYR9ZG6ChBYChvmsCIWa1
2VOXLoPC20sWUkRSpuW4aJ3lkNgbPCskmflcOdl96+hgzBq5P/bLadrcl+trKXFZIopyzADgSjcD
KrGofkmTZbfsDIBUW3m9ffmYREUWQq+piiadMJsWnrQp7W4Gkj46JVNk3rLvF3Je4AD1LWtsEg/O
sNMbj23j7u8e11RlmbIOhM0+DGs1LplH4r4GttEp17ty4YrjliTZFXGTVps7aeXi44uiibup8Bm7
Y9SMhyG5vrqyDoSox+eVzx2BpUJ7+AwGZsi+9drXujFe9wVskO/rRIh6Tj9Uoz1tOJzS0fatfFlP
I+6A/WrPeTxkXEU8I1sJ4URczJQa2g66pKajT2VnP6Vsfr0+BMkmFZGTdPcWq24xhKJzsngAw2TM
XJckmV2WCquWLIUIlWQFFJe0DY+qFhnvdWr+hNLtDbBvXx1P6S8lMyTi9WqD7Z7p4pXPdcCQVTNv
fdKG9H24ESoC9QDI03PneBZeXG0OObV/FGn96/oCyL5cMGNonLbmPAK5UHW2GRHcKib9PKt4amSt
H7+/SSyKdNjriWJe+qzsX5DOtB/HYmwURibbPEdy+6b1vJg6IGqL4z6QxoR/9qpftqWiHJbEWhGS
h0uFcklXQEegdbr4Rx1/ni4/S7fnQWtuJ2MoT9dXQDYKwYoZ0c0qy7C6nqvdDCZBjc4eEY1E15uX
5K+iPq/u4TAJUCGAcrkWGdt2pnp/wo3FuV7dALCVT0RbwlUpLiiJoSIuD46ClG16rMnCKPQXutey
yII1243jXTLsvPJ1HE3F6U9i2iIwzyymzUABCmBn2usIDUDmrkE3sYT0KtYNyQb+B5XHOuhWDOih
H+hPryNfSasH1xdG1vQxqDe7t2i03m0oIGerM2bBAqIyH1glReOS3SsC8ubGnUfKHKDlOrf9CJa4
Nsr3xgkrupP7qjTWAGTXqkJwyQ4WoXl01QtAZFAqx/ka2t10IkXuW6um2MGX6TsoFcF5hZUNAEQD
oaHddGtofOU2KNl9I6yh+tj5Zjjcec7t92EOUPOucC2ynSXE7ynbbaYbcIsux3vO7m2/jA73vgxM
O44KcyjbAILhd4xU6c4wLNhMhgLZkcUVzVPF8VHWuhi0jWWcqYHWezLdLT2IqOtKwT4mOy+KwD3b
aHXP8uDW26E7jwt5cp3mo5k6372VfMzG+dSAI8ytvZvcbu4HPkZMsx6KzlNEdMnQRFRfvWklGFox
tJXaX/Lceyz4O9ddBPJp7pz2kDkG3jHNb6BDGOT8PiuhqYcVum72kp0l4vlgFlpLwDgf22anh73u
PMyjHXW8siN3rx/f18lhqW98y+wVZT9RdAKKgJL7GBXSn33h0YLzlc8du1ScAiSmL1IS0qXKbE2H
f6RG/Qn6BbfcdL47dqZYaVnzYoTvtrU2NWw0k5QJIVXirM4n0ljx9WmSvVGI4D5tMhjKJNF+Whiv
ml6eRr4/DTv57NUDJKG3r9NUBG269D7OnGkIZkyFCcl2gWD7bLe1ybUxb1DNCCBoAQm2z91qhDxV
JNaSACDSEBK9b0nVYyO37vpcrd6PzKzv98oK8fSIIhumysEktigi/0qzNlvDwk6bhqL2oQvZobhY
VYEmWX4R+TeQuYYnGUkMsdHaNyeSNCByp6RRUT3Lvv6YvTd2Armoel9GC5EL2CyfuMujVauYbSWZ
kIj8y8eNbuMhZErJMkfW5jxNQ/NZJ855pm7QVNP9lBKV8JmsM8Hg3RRVy+MK/dfUYJGRggkUz2I+
ur/veP1p8zoz0BuVOo9sWY7ZfDNrLUdJfOmOKLhZrNPsVNbvNp9OBl1z1a2rxDxE/F9d7/vsWiuG
Q03fBpKUuLGltzck/X3d8iVZsSj4a3hsGjSOxamoA1bG8UtBq4izPkapSkSMKmF1Hrm9qsRNNh7B
3LVOb2bTxniy6eNEej9twN0KkAYZVaQwsjURwj2pjNLWGTbAkD1ZgCR3622DYq7rsyW7SRVBf3xH
GZRJ0XqOe/ubOk7PNWjnzMj2ofYSLydHdeqSDEOE/TGrn6t6RkdFagakqv2C3NXNHinGcczGhRtG
kWqQWrXp2IfO85hrh7CoS246KG8Hg553waZ35RNkLp4o5eHYOy9WrfIzEm/8N7N9YzGsmdfU5aBT
Hhvo0XuFz4shIuXLBFyEo5KkkDgzEQfYLQNOkDY62RlIDqvqxjDS79cnTmIuIvavBv9vA+wRvj2H
7rYH2dfz4L1Y7MumQ7pqfEpHReIimygh4K/6ZpWNcXTUfa2cDWfh4nZuSl+f/h9n39Yjp850/YuQ
MAYbboGmu6fnmMNkkhuUyU7M+WDO/Pp3ke9m4mfcfBpFW5GyJbuxXeVy1aq1fuby2/WP0a2TEtsb
Xi7XpcE6NS57NDPyQJ361/WhdT9fsfM8jgtimhh6KBfflGCEpsl5Kj4hmx6ky6frk+h+v2LqQ5ZZ
0ttYeC1T3sVC3BvF3oNaM7QK/VtSq6qrBstfeLHPmgmgnT/Xf7RmZVTgX9UaU89H6UWjkfvxWPuM
lH4upzMx2sgu9qAYug/Ypn9jaEtJXbPqsTZt+18xZ/7Q7xVmNZ5JBflRy0yx5hiZF8B0IioElh95
sx0Pq7kgVHDfVA9N3BVYHmrEh5iKIy3GsGDNfT3Jnbqbbmm2f3+zNIk3pDKvsLceeWxAfF3FO1ur
iT1UfFkNdv2Cdhh4yetfi2ec18zwucMf4rE4u/UEzmM724mb/zqzdzy4Cjgzcy56t/PwFdWPsrWO
ZWMHrLeOFBmOISk+19BNppMIjZWc5xX9wI51yXt5O5Dmu7C7cecm0R1nxdBLyxEAT+JndF3Po2Eh
gBA7xnqiNvA+zpRDYFOmc3DddnQ7pxj8NMq6kRyTgSvb790vmdxxV++faSiC/nskRMGWJWNoDK77
Bm6qvxUOJArpsoMYf/9gQPjw3+GXvPGkFGjMBrDkkJLqNzTRDyttgnidQjRr33KKmtH1NdKEKKYK
NyuaYlxZjm8xLs2tOFXRpk9WQLxv0xaI9njT3r8Iocv07yfNxOR8xHMqatqzZS1RsfwRzvOSPtZl
GYzLaSifrn/P+3tuqiSCWZVYcelNoFqvn4mDJ7W9s1C6TVHcAGMQmfa20HqpHosiA63i7xXsSW3y
yV09fyYv13+/bhrlIud0XOqsQSDHk/IXKGPuy7G6rEP5KBi7SWz5w7GTPdf8vjGC3/LfTem7ebIT
D1GdKWaZgIrSyL5TaO19L8TQVH5lsiwOpOnwnb3RmY1i/InXtdJaMZ/b9CeDIowr6NNQJcXOFunG
V+x9BIVLMqcmou20RwQ8r19l3YoAteEdw9QcLhViBr6J0mkLbM4EnAzpU3/ZSztotl1FkTkNXbKl
h8kPY/4NjhpBfGP+l6PZtmTyV5WRR9vZ49LSmbyrXPYrepIne6Y4yo7Jji1daNghF3UooDh8YNyI
z7yx8zMAWunZXTz2ANV4GSLyw3Gv1monR6U5fSoELe1Ne6J/n94djTwxhHXsBI4JofNkeZg+xMpN
TBWIljoZrbjEmRhb5Lxllby4qXnsATW9bq/vHgkMr9hr2jhLNhkgi2tTCBSOgl2qHFn8jw2uGGiX
GHJxezAJNWl1P9feBVitnYv43cAJv1uxxY7F01i2GLosyx/oaA3mdbpxE9b6prBO13++bg7FHqVt
SJfNIJGxEzocaW8UPh9dsLBn7eMKmc3rs7xr9Sb0Rv/1YstqDnwYsQMrF5/7DnLAHiopbI+cUTf8
ZrFvwj+ydmbddxi+WZjjT/Z42+bWZ1IP0fWf/64Z4Of/jzHWJScb26DhyVO7rF8A9w26NvnPaPpb
0/KO16fRfYZyASNPazRlAuIjEWfsaJuZdZJWs97Wc0k+OMU29ZuVAsu+vSYrpiAuVKKAyiGjHS6M
7xjDuy4SC6VcwBnEdGiZ4zQBrn7gcnhkABvZRB5EOz7MABN2zvT5+mJpjFotnK3gynHQsImDO5e3
4yoQTCTh9aF1+6CYdDZTUlklhm5An1x2/e+57k8NNz74yxWz9gxJ19LDaRp5JoM66b56Zvb9Yz9d
MeehHeai2bjfxiJ7XNcypPEEGNkeHFCzMmpxrBI2nXkMXqgVT0Z/JP29GKFXXDgf4uQwXbX8ZZoy
ni2+gOixX1s/Lnl1GEicBCmHxMWHlkgtg6UDm2c3xe7mxXq3LONlglpuaRT/fWx4xYhZPjh4e2B3
JckejaR45vX0lGR0x4A1x15V5FqXMe2ok4K0jJjNVwORR4oekBkg1us/Xzf+9u9vHMQ4UEjFTQWL
urEIeJbbUGLr9tgOdIMrF3E+NiYktuF9lrH6TIrs+yCWx+u/W3cyFZsd2ZQti7sNPWWv4MK85zI/
zIbz6frwul+u2Ow4Jn1tFWDa4yZekZ2JFr3i9frQGp+pVrPyxW4co8LQXvuly361mR26uIUrc/Sx
sQHwoNfn0ayQWs2q10zwxsI8opVhXdZPuNIOdWLvXPHv93aYoED59+RktDWaKgOdXmbM5W8OIoUA
ufUkGNvaDRczbgLgop+yrEC6cFh/rw2Ag3VnOWFXy+lYpsTcjhokwzvQ8YxFC9h0Mw5BU5TzIR2J
F15fBs1OqpQYqFZM1CxgQHNp+4v4WS57keD7dCpYAcX0wV2f2BCkZRH70T7TyDklofg6fHfu5cGK
+uNi+sZ/1z9iG/F/MkWYadvjN1aaooUG3B7Yy8L9JVv71raFbywZGAz32sk1p1JlwpjTfACFFmbI
cgAF+vtmeK3bKXRTkPTgQ6xp772mO5aKT6iBFerFgolM8CTN859lgAh78XJ9nXSDK14BVY8G7FEY
fHJMnzQvdErBdbfjE3SboPiEWNRQv8ix3ckKwaWquDgtUM5lDc+/hxPWTaFc5yUYg611W5yWEvR3
187R7uebTtJTUYuv19dIM4da/yKNQ1wUUlk0cHHfVtMtEg0n17VLH41/O49yzT6opa+4X/pp2m6V
yc5C0kD9Lj2ag71zJ75PAmiiL/BfcyjRUhQ3uHWj7tC2gXsz3LW/+bf0Qvz40Quy5/5ZfrJv2asV
hx8C02DKbTXfWKBhj5mY5hztFo2BovR4tGd5QcfcsbPNnUV7HxuGObbVfDOHze1Y8B5zoL3I8sUp
PxhoIeF+GrCHrZMpjYZL+5D8sHZ62TRCRaAv/HfCppzdrOQZi6xhqi6DlEk0DmCG9Fy3CcxkcMK+
qpfAGkFGNTt0vHTCyA+t28ogkyjBOwZbjzUR5dG05/jAJiM/GV7rRlPq0mBZZXMW9bj3XNK4KLVX
mmYOk0MJ43ANgFgXAssuwH2G6kURWKmIzJR+7M4wFTMc28SgXY07I2uftjY5Knb8+Law/+vHkeb+
d8E7UhQiazFwV/UnHKlvq7nuuD7d0NuqvTk8y9ymWZpjaDHbr6tVDX5HyOG6y9js6r2frdhb3iS5
l0NYKqraLzN/4pCXKYfhsJopACF70sa6D1AsLF0XUwwrPsBa5NmJlyP0lHdCofcrLSZXM9A8NbJ2
TjB2/JW+iJ/yDAXQOzTuPXh3Uxj702fz1J2ur9X7ro+rbc2Wh6oXOlPQEUho1BPDT7xvNN57zLzv
vLna2WyjLNTxGaObceceRYHCo7e0POxE1QRQb9kT49bY2l+05JvTFDcVwFA5PCwjTyuB/E914uJl
Nl/SmfhmtlfifH+x3L/Z0DfTtE5jW2VW4tACGxP3IPnvWx+8IMH1vXj/SIGj71+bMNvUruYa53Zq
+J+YGKe4JTvhr25oxUWkNF/TycUtasvky+AAHgqo6PVfrVkUtXBNyo1CcsSiDElzP1fOqWiX7163
N7zml6vVa7y3KwHFA9xkxPlSZNl/Rf+xsw/am3/X25BWV2SbCS8AUPfJ+JAuAozeH31PqnVrk1Ke
ERNv7XrOv1oDv6yuefzYom+b8fYkGqLqQNmNV1nM7wzZHUtIibBudfZc0PuW66pCdkXb0GEsN1p4
90g2pq7L+jqfvMMQWiDZ+eMdrRBMDh8jLTZdtZCddx7x8gHvY+DmAhD+3lQLCwmisevLpTtESqA9
TC3a/TahhlaCFGpwSH7HDWuNro+uCfC4WgUzgLM2shF5pxGlj8BscitoFlDeGynkOsaO/yJ5/70x
MuEDZY7/NwEDAB43O1jKqT5MaNXwK7t/dFEUjtzW/i5WNBvJFaDY6z9QdyEqjmWeQL21QiImSg3z
nLvV6zLTx6SA6rJDLs4Q7wUi75eFcHEpboYuRjvOxpb1tNz0KTWHMcTjaQnRyNlGCctf3dosQOrS
9edkEtNhgIJ7tIg+DhagAL9e/9r3jy5XS2wQJZP5LKCkVkJE95YOtgXaA4/O37NOxsesTIa9Hqv3
rx2ultymKo37aW0RAxTWcC/z3D3npZT3DVmXCMRQv4eGenccUlYfuiGgY/qv2QvukCQ3MGHJ52oI
mBM7PCDctNPD9bXT7aBaUhuNYh0hPsui9rBGJCwiB0COQ3+wI+tUBPnr9Wk0B1ItqY255AwgeWQ5
jOnosV88TiHJ2oeJa1+cwthxkpqMB1cJHThxhipdMI2E/rAdVCFQsuTVCMbAHQIRmP50Kvcu7/ev
Qa7SOgAvYPXzjHsqtdAyC9kXqGb6ntiLCd/3YNxVPFidd7wW3hYS9kBs9dnUB2bV/nd9O3SDK/6h
m9OxcuwtTOMpWqG4dVmbbq+k/j7S3+QqjQPFIqzk7+g38RH0gsf0lt/IoMKfD/VcAQeiPFSGFf33
w4gPEFL4tHwxJ3BBD+i+6JzT2nwsuc1VVa/CyWHTwxbp2F35UPcGvSOLoB+zbZWbIes7ySwDB6jI
fiJ5B9zl7w/trqrZNVGn7dbt2VxTFDg/x3wPKq45Nir7As8cD8QfSABUtvWbNlL6c5zsoc22s/fO
I04lXJib2vbSBiF9CSGUe2qT6jB3LQsXPv1MKSehkDUaQ5dqDdOuh5TUwtaQzkZyvr5qGntWyfSK
rE6McvSwanb9akobmFj5KRnY8/Xh32/kwpFVDBqCQRVJ560Q056XgN3kDtTkYRvBlHyaD2BI32UN
3ozgvZVUrHue4rq2t/KwfRSn7pgfp8iO9vv1LN1OKZe+QLd9ZXDgAIRlvlhZfWelz5kARaLdQ3nL
gzM0wzznfpGaD/XYApZCQ8pA0MjArrSm2QmSwmErS+qjuIOC4xpm0/S1GPc0STWpf66SW7TOOBPC
kIlBs0x8hD4JDRLT7H2kqKfQsSUPkaseblJWwuqgZ+lW35N0jcw5uV0c6xNzi8b3vDnFFwFqycyR
Bm49uAf0Dg57ybRt29/ZJJUAo+8S7sUlPFiGwW+gwR2IQ++7ItxAdMlhjxpOExup1BekNPgggJKJ
4iGxD7kXs+OAXkjf5BPE5ud+D9Oic/oqBUbj0twFiSNC4ohGbPbJSRxNcRgPVtgci700p86K2Ga9
b95BCSLMehwSpC9Y5gbCno2DVUoHG8pQr6FF6xtyMsJ+SIwNlVIEdEDabe5AkjkbtX2M624PCqcx
M7Z5yTc/pVnzGqzJyLcXw/SaruXnrc5UFta3PJuePV4cx1qAbtX7dt2BaGJPlUdDDIbI5hRfXsK8
WAXoLc8uIHT4jnP0JemKR0O0h+tTaTK9XJUjSxrIUAhjq525xSvaqLJAxkiiWtldXPHb1BX3aD4/
r8S5KzwUkobl0KfJPYrwt/HQ3xqziZ7kKt27dnRnWPFnTNo5YHQwFXuIQ/x3A0nPo1GmodX3O6lm
zc3GFJc2e40YZ8jNQoG2vlvt7Ghme6kqXVCq8m444CWS2RarDHTufJan0MxxblKAGH0+0IMloEXb
9S9z3t8sZhnF5vQNHiiojOomm+VOPkiTS+cqNYdwW0eaXY2MWcxOVVaHaI0NsfPQVXDrR5mAUysT
4GA350C25jduLWgvr6O4kD/L1L1JZftboNAGnQkYF6t9ArVtli87sZDm8lVJPWo7b5pOIHAHI/Id
fua3An/n6fxy/UBrtvd/WD1kBZyIkCyieWMfHJo64bzuSbHqfrvikni5FH3j4QXl1u1pXsWlhFgj
6/fg77rhFTdj0Ar9kiuGnwkKCWPhHUtviKTX7QUmusWh//qxrsA1ZKOlLZJyyn0r8/KAGPlrOvSX
jNYBK+UTGFPPjpWdHQ9t1Cs5uqIIeqND6NLu/Ardj1Cio42YA/B+fGVBGnbLu7/PXKuLru+/xoOo
yMXVErQWDo4X9EVa9Aws7FCjkPVU5RYLIUnxMRFSxDn/LiWyudOQ1piH5PYf7qEnKZbPVotyELEC
l/GPWYsKX8wT4smUISvglv0nQw7frb45ZsC1+deXS+eyVLIPMpiQkZOYACRoi+8U5nORgh9x7sMy
HW+ZrCLmoHeTxC+W4b5A5DFAM/J56YwDF97P6z9CkzJQQY5AhFQ24w3uoGL+Wc1JgndetfgDs7ND
0ndn0U872TLN2VMFu5gB2fHBxs2KVq+bYdy4wVjzev0rNNarkoOgsJPzadowGCZhflY1xM8dFlj5
Xi5SN4HiHmZoXZblFoUIb70XtLvNKE0RCe1pImmiHBXXOAzmiJgeb2BvMA8JBUxtGYKqYAHgjv4g
3GOcN0cyNzt7oYsjbcURQEXbJm6D7zHnwede6dvQtzbXyzTcienG7G3fXi/p/B96DHZOu24FlfBi
SouhLY3ttWAOtwCLgpK3uQGxzo7v0QVTqq5XVfdoAAB3AyLj/kwcPP4g5fGXmjMPPBZ251qEeSjC
TOysoeY8q6jIPM8GhtvdiQD9e+yG5ELdj/E8muja/dfDJUadpXWMYIZbUJwr5nPdOZel7B57k98v
VX0e0h5JBxYaPAGln3UnPLoTwug+a3MUb+JtVC4Hw05gpmJKXnK7SPyM8M/XzVRzylWmELBJkrq3
8FlVRl8mkj/GlfHAJu/O5QOApX0BUtr6MhnF4/X5NBeSCpu0Wq9nPQgxItTOAuEV56YbgmQwg6Xe
syTdcimOgZBs5OZWRxNlcpev2anJ0u/Xf71uaCVikK2DjpkNfxCz5Tuaj46tvT5fH1pjjCpLCLrU
jLgZR+QWjMexfoGec0AEC68Prlt1xdKTseZx3WNwtgzAdqW+lA+20yOU2fn1uotTBU8SaSZ1gX52
JKBJxIIi8qb/vGDLpuPSyv1hjOYstHceLZrPURGUcZJOGXKUPDLJuPqSd+zTVE8moJrzeKyFXeyE
GxrjUJGUELb3cgdq9JE07ahN4k/UiVHXT/kdcnYRbZ2bCRGJn031x1C/XAVFUnco18wkPCryH+56
zNw96gZNUKFCIkHjyg2OBs+otxNfyOLYesJnDhBMFDzfbMc+NIdYhUPGg8gBTMLGoFeXHljdNOAB
GvswRhbqfP0o66ZQrHtDW2a9wBQreaZG2Bk/nPx4fWjdsVKsu6zdQtrdhHDIjU/zMv0ik4UqR8EL
H1y4H6JsMbnKCgLhefD2OiMuEpRpby0Q2QTNLJ8da2kir6DEr3nn+rnVGDunWLdiivHbwzT3ExDA
oAGKh4PlLJAPEKgMWpOx1zysm0IJ/6shzo14wWLZud1caodPB+K4y2WU815qRrM5KjoyFimUoUC1
DMdC/BQwezM+y+HcTDvx6naPv5OWVJGRPIUYK/rf8BA3lv6lG+z8VA4ZkqgVIyFzahGNHeRapnxw
P0IsaHIVLNmAE7MSScujBE+IPIfkM8DD8+r6PZM7U2j2RQVHErq2TQsYErqMhls03z0kvRulH+Po
wRds074JTNw8gfJYjeERdd2khnfmRvFjwUm7bo+6X6+YOi9acP/EGB40Y77ZslMxFcGa7ZXSdMMr
5t5s9D8N63CL5Oeq/TxDsrraSXJr4gQVPkWzpFmLucLW5svnoelLfyC7Hanb73vvpCr2nHe0N4lR
cigK9uf8kP6wpiDfCNuDPrB6vzP9PaIc3WcoZj1mdT05Ez7DjZHYRMvIC6+WjzlbFUxFGdp4e/QV
RQWDoGoy+W18540PK/rUrp8eXYFfxVMhIEgmCpXWaI5QjQ2TiArf+8qP1aE65q/mTiyiOUUqtKoC
RWHfAKwbtfZwjm2QO0kHdKR7kZsu769CqyRliZHbGH/9nD67xwa0SHZ6bA5rkJ2sS/u6R/ii8a8q
OQijiz3NBPOQcgQPfwrJWYh6Lk3gIC12fUc0x0lFWlmjg/I1OiOivD6a7rMUfz42rmLIk53y1DWw
0eY4n9vcDL20fbk+tHb5lVc5n+u6tbflx6s7+SLPVeQ+zp9yZALunSAPs7u99dfEmiqI2nVqClbZ
GqfVAZKqaUO3LYHtdkBrewtZm2MsfiwJ2Xn56yZTDLspWpEOBiabygFaPPLQdP2laz3Q565RbZp+
PiWRWbO9Evf7h4up8OqyyB0LFyzS0MPyY/hJ0xD6nj68nQtmgOQkES8AyB/SHtjxqXtspu62arqz
lfNzsv5ui3nHWDXbyVS2EFTS64avCPHARsF9ed7Kj3H4a4Ke3f9X9VE7kfJmL1YoRi8VJuoOc0jC
TY9EfO195tuRfRLRuvOcft+kmEoVQihd2rHBNNROfbv6CgDY9YP//glBd/C/V7s9kbYw3QHhVjN/
Ri0EDNVDwCWwikDRgZFtgcyh6brJYc5G+SH/wFSEdmWLMe5rRMbLXDyCDAz8qOZOZkhzGTAVn13Q
pqwkwfcsR3YUF3Lih/x2CkUggzTcI27RHXPFWfRTBQxehmqLdPsfU7leisF7HSnJfJMOv65vjOal
zTzl+rcy8HbUJVLtSQpitxrPhyxev61ue1ub8cbJZ1+yzkv9vCzvwbZyglM/gAY6cMvpR77sRTjv
i3eYTAVADtwFOREIC6IsGUYfAu8kyHmeRyQtpW/UKPiRUZpB5hn5Ed36y4FBW3InrNWcehX3CIol
6YkMpz4vnSQoMqcOh4rEO6O//1RmKtax6uwOFPX4srk2wrwTYekgd82eSfVc5Htsh+8/N5iKbyxX
mXFe4axLJn+Tog4piHMpry6AZgh/KEgwjNPv60dGt1zbcX0TppMsI7GASF2UrnV1MlO3jhJv3hMf
1xx6FeHY8r4DkzXKFVU1HTaGonkYz91UhqXb7ljv+zEWU9GNXlUWDiQcGOg5jYc2Hc5l7wbTSD9d
Xx/dFyjxAwouLQwVmf56Ns/CyA5r1z3kfHiq5r1GHd0UimcYqZP3a4ov8ObuG8mH27rJgKWdL8zi
P65/he5EKX4BFPIZExOmsPLxDIHUYGLDTy7Kr1k5nfCQepDl3hNEN5USPqyOsFY7Rkkd+q9oXe4a
eYo97xbyEcyHHvXog6q986uk6w/Xv03nbVTYI0SbGXDO23VUwMeNMeRo825j3oOAs0XPgAtvII1T
6WSPI62er8+qgQ6w/4FBrmYnhI1qoLG6h6Ve7iYoNORV9hOkc3eFzE9Jz751jXkzd+YXl3uhoPJ2
lvGPdJC3DuRySSJQeV/vB7dAmrI4W2NX7y3Jdjr/9xnIVBTlujgdKCs2uzP/2NCEQowKvjAnPvfe
N5EeHVb6RfPLmyIk/ZwiDq+vieYgqxDL2aW201nY+iYF+juLbxtS3Yx2fSQ5xFmvz6ELnlS45ZIy
M+9W5BG69NyH7g3amgq839pwaJ/+X7/lHkpM04DGVPDlVHcJ84YFVnPHjj9+sICc0iN9Yr6Jro8w
DfdA0xofrIIslyoBTivBPE62hDldf5S06nfWS+MeVYCl404pW1osV9xZYeyQ0U9n96tJs8/X90Nz
IaqCxdIBe4ZjIjVmj6lxGcp+uTEcyL4bZmWHHhkqvFm6eodBUhepqapgieUWKR5DCNENqzz2xD7Y
lAZr3R3deLrUC/h6nYm9dAV/jWe8GVIEGavYs6rNhb1jVSqCsqvBczrHyGQ2rl18Hlfr1U1BLFjE
df7UubUTJFb1Q9grKtkGJUe7KeqdXdSdehUYydMaiCluwttc2NEKkqA79if6tAZLKANj9yRqInsV
GMnQ+CvmCqeF8tiFVPkYjQTE57IbGwgRCxCOpvmhd8mNY+8BvjUHSIVIjg1ee32LLxsNcTEICRPy
Oa6bzyVlATTyPnRKVYCkIysItaRIEI+oxrSxGaEBHDzxNT3KuDsQbuy8jDSXn4p+lGIt0d2Jjyky
0AyshCxHKA0mwWQ1uISI4Ccnrecbdzb28ia6HVPiE6OorM5jiBUHs7ssy/DsSfuTXTO0/HZPEOaL
DOadnWT5dn0hdZetCoIs+sQtIS2Pm6VNisDzyAuKxBdv8IIJt3wOCY557m4SmnLfYHtRt25ZlfAF
7t7LY+h44jRav7uqQvWWH9wkvklR6HHSKmrG7kPZWaZiHicrp6M54vvqND4xCVoNQ+4kGDQnXYU8
9gDvx2mPx5mcnLMs8EAjiXPXVuBUXWgRTR7fwQToLq7/gTXyuGliibfmGIGINES/QBHWAahq2nCG
x+gDm98UR/Lf9TOhOYIqTJEldLL6rR0L1LfmxQA/oJ8Y7vc1AQuhPd40SA7ktXmHWtmehMnfMsg7
nliFLtZMrm1eYCnzeoXg0nprpahd8ykyJLvhRXYBYM/fyOhBk3ewFxJWKzA5nn1D8yKoifkdjUpf
Rmru3EuawMfZLt83j6g1y9IWMCzAc0bn0NZ/+io5Z4h+e/djp9LZIoc3E3i4Zvm0GcBQZrdQWojA
/rnjsjQBgsq76Izumo0e3strmX6bG/No2YuDOnaz89N14yuvG6+Yy2yQGL932AWguOe+Sk/2Wr5+
7PApriHp1tFkM26sQSZrELvI5dvJcxK7fyQ1jrKvwjGlfVBzcycDoPse5X0zlOkgsgIPwrzkX6E8
de55/TwZ7c526EIcFcZYj6RibKNJcWwOrtCunH3XG095QT8nnXHuKqf1+6kMOjlBat7zjZ5RkOfu
6UZqXK0KcqTcROiCn4B+1PWmSQH9A0NaVSU3s1xevBUoOir7n9f3TrOUKphxBkiONyk+lba8RO9C
PgFUlIkzbcmeQqV2OTeTfWM5c2qIWrZwThUJm7N1qI88vjgHM6oO43QQ4Z5Eoi5CUzGNUFu0jcXA
wmXI2Ph5nkbxSv6w2H5AKuwzWoI3hS3+OFclOpyr89Lzh7Lin6ZmL42pccMqrSNZ1pqADBStECY4
RHowivi1XL94JAMQlRq+x0VQ5fOnOKbVzmHV3GgqDNI23YWUFIvrrmP8pc6c17FCQ01XURfCUqDf
XNNlr/VTg4FkKgaymgp7yTdEeV1Z9METTnxBJlocWgP5DMZZf3IGYodmDPJ1M+GNzyzyraZE/Lp+
WjVOXgVhWVNqmwgit49F65iZQYo3PbEu/QpHs5Ox1xgEVZzZmKxl3/UwCCGXV2ojw8QM0/06leP8
6fpHaOI3R02P2mu1cJNkWEWX9b8rR34CrjTzRdp8s2dR3fZLGvuiL6qAMnpnsobvfJvWEpWPi9Ga
6NVbYqiZytexd+xzVrmR4brgEemPNGZfBZkrMMuhz4wkZu3bnbgHRcrOWdWeH8Vx29JzK2dAzAAQ
wh1SRndc8JukExcm54h19ZmU7JinVhALA5Wnfic20DzuVdypN0HrMM9glmzsDjmf7xNXfr++mbrj
svnwN74tMRqoB48wv9gz/nR5FdqiP7sr/Xp9eN2KqSScLa0KjswUfroFWGBJ+WkyljskP++MxXsg
Wfq0IEtZ8fqLKa0zPG14fWLdkik+O6MkRR85rtiGjQePuc9NW++ExhqPpUJMFzvtoZWA4794TRy6
ybpGLWvskBVGGiCXYJ8QWe3Ymm4uJWizAR8hVYPPIIs8ZSh6zPI2mb9Sr/XNcud7dNcOVd5/ozUU
st9YnprK+TKMy40wCWQainDI51u01oapx1+SaQnrlUei58e0yw6etSeNqTuCilEhB+J2+Qbumj3j
lwkVOaN5XKw9ukpNMKJiOT0oVfEkRnBnJV5AxsmfRBOM/L+EfBduGbI90R+Na1exnGQoy3hK8GxH
IqsKXTv/2sbsKafgLnHdPdYKzVKp8M2x7fD42LJ8SE4REAzMIxDv817NSGMzKoYzXe06qyZ4NxC6
gFpk9d29Jjnda1IFbs5oShaswtAZysg3a2gfyAn5SeOnSH3nKAJ0zZ0Iunka/7r5a3oDmEpr6Y5m
YRY1nq/r57UI3CONKlBwzK/oDJj99Ub+dILxq3fOgp35dGun2BDnqzkTivn6UN66NyDxR0W+ebXx
dcaN6We5z3cuId1M1r8e22gJS50UMzX9nZffNcVemlc3sHK5WrMwDDLgKrC7Lg/KxfneGh+S9TLZ
3wrIm2vGywE8pgV+NPXIoWU/pTHv7LTG7lTcZopeJgPgFmx0D4oQHp/pSMB47iZ2CCTq8fr2auxO
BW+CGop1bYML2EUyIi3qQyOSI5IR4fXhPWzdO6kIFak5ONAdJuMWlmYGuv2NGEzbdOEBFLeqgNe1
RAdhFYeVK36QeJQ7H6W5W1Tw5pi2rTsN+CgHvnCq7adGzKFtD+B2AbeIPe09a3Q7tC3qm72H4iWg
GAD7RIubP+WQVmrlgpdpn/tgAd/5Ft0GbWf6zRxdvg5uFuN8OXUWuj1ETZ6KeY/NWje4att0yJvC
wuDV/NlYP2Xskn9IIcdkfwPdN7/b8FhSMiScook8OO0lRox0/UhpjPlvPPZm4Axv/NITWPRBmMv9
X7C0zdCRcX103ZYqV7ZspmFetpo8k3gBgzOmvnNYLqNJWuAntus9AiodGEVFccKlGjQFWUlEHzBP
mABOxT8JAGsowKhpuO/ANdwbTEVzGikY6VOOmbKzPGcvSO3/H2dftiQ3riT7K2PnnWe4AAQxNmce
uOSeWYuqS8sLTVKXAJIguABcv/56qvveUefpUl1Ty0ym6qpKZhJEIMLDwx2mtqBJXJmQV4GjaoM4
/sFFq0Rt13vexmyK35LPe2WxbjmeHcHYDAUBGYaRdwQd5vKNzO6VZbrldl4dTjuyQHpOjUsNpQ4E
xrDDtAHUYMg2kMT+2u675XZixHmCEbCLEcYp3Na+3JWVh3/P2c+fttfKvltiZ90YAj9NjEjSeEnW
1MRdclXQq/d+Wt1Fb1zllXB4K5ynm75GwSARQrp8mzO4rwUu8vmWfMptt5kNRvN//nFeu9DNAU7K
TtOmx4VI9Y0Fa+rX7l6h0xlMdsuq559f5JWYdUv3bEBcWiwGvDYmx8oruQ8D9sE0v9oTvlXKXcdq
dZoKNcOkxW+qj55Ljk9BvTfK0leEAOkto3OV41QGaNRv5BDc6Sn4TSmSSTSFZ0Hupzw8tdcQL4Nt
169ZtJBPMsAguG8zDIhvoGS3G3MAA41zoYX31qDL35cS9JbcWemgaPwWUpGlUDFpJ5n4BihjWK1N
7MgO+6oiz2ru3thVr9RlMDn566GmfD5CbwjbFzZM+6uCXJRO97ASjlFkQEKOPv38Ufn755Hecjzr
3jEqiiAwU7bFoQQre9BTwsyqYqWKs6PHt1zbXonm9Jb0SRfeu0xBP4liwPn83d8uZY9lvwnjKBZJ
7cXt9q2c6pWgQW/ZnraIIl22f4o1Oe9FViV0C9HzpNpMx1/M++kt77MqqJYlgb7JSkmL54Fl8yg2
3UJ+Y1wW8ez4EFQpbZwX8gtpaZmIPGKJptGeqCXrqv6N6PUK0AK9iL8+LKMPy0NZ4I0M6L6ntisT
wsdHL29Tas2579G/WqCBNOAIbbyv0l1efu3puakaBkcaMw5XAH55GUrUVuohkHPaDcfZf/fzS/z9
MUZvqaAthiShOA0QhJbi6xjYh3mqjkXp7IT7FnH7lT1wy8ksYYdnx+twvG/IF8zKpsqbts4q9spt
U9mEu59/kr8/6OktKzNv4fZpr3LUem3Y1smnKVt68VbR+9qrX+/fDzkfqWxg7LVlq/VSncoy+kar
aHojGv39gUJvaZjLOuui9PDWiW+hW+t4LnoR5ZxGxszpz+/Oa4tw/Vw/vP/OnUVDNC6hOjj3Tg0E
a4oxg0p0uamr/DDq4BeX4SahB+IoLNznsNodclb9UWn9i698swu72qAqLJDJcdeLTmW79ptugtLH
z2/QawE0utls01CQyFrk3aqI+QeSFVWs8mPYwilgSr3M3YGrqIZf1BKmt3qTEDWapbqKB2munX07
shfB/X6DwB698Yle2dq3vEs7QNcZmpkgY0HQJZa1bPZkabstt5U4jIP3i4/WLdOSVgL/caQrEZ+f
+6l+Yro8YWr4wXPrxAnfcvx6LQrfkibranDZ0KOSJ9v5e7UiN8WWbbE0R/nGRnxll98yJKUzQRj0
2o0MaJ+xvIJaA5vekhh9bT2uu/+HLeg1k9bjFeioIOgHNdNTUDhfV8E+cX95I5q/EkhuGZH5Ugpw
PPH+YWR5gTRWFgrviSj+xhP1SpJ2S4RkcsAiXAl2Affvq5lntDTfGiDzdWUyUgO4VvkbR99rK3Gz
2etc1CMrFjy87bDx2ujQDPoNhsBr63Cz0ckQLRC8gvLysiQN8GTP604DyzMHo9tvxJK/B53oLQ8S
HhXA+npcon7WY7ym9n5+Vx8iJy4gnQlT4IvcjVuUjZCh+1KemzdGtV65Z7f8R0wjMNctAcevUc3j
fiR6TwvyaxL39JbiOGoP7izwM9qA7YUBlSZezPs3btd1Uf8do6O3tMZAimh1e7y0+Dya/RWIkBH0
nF3YnaQeT9pt9AbF6/ug/t9d6eYYn5xAzBhNvkLJ0baAP4XJxtQYiJpir6Q2c8F/j52EpARZ8xWQ
mI5vJc2v7M1bjmOD4DXPMpDZGMzhI+jXd0KAuwllO/FG9Hrlwb5lN7bCulHXEMx1UX+EDpGIXJVF
gaL3S7W0IoakaGF+CaWit8KOI4QQ4HHelVlJy5iIBQTfII1WkgSrk/38sXjt49yEANUsgydcCGf5
CjM2dnSROcIvNB7Z/DSqN0kur+2am3CgHZeDegplsOBY3nXn+tyd8/vxWB36L3Yn7/iFX5pzgT/V
9z9698e/63N/9Pdk38fwj79j++G9c2+O4SW8dEd+z+7FHb93TtElushzeKH4P+GF38uzwlc/vz+v
PVA3QGHpEdfqss7TlqL7O7qwmipif/z956/+Sqy/ZUO2A/N1XuVwJurGYw8ZimzsnTrtK1TlJPA+
QJrgki/qrVnpVxb7lhI5DZB84jN2R+Vh7085hE4aIFFEPxv1lsTUKzfslgi56sjSdvBkFsJirvro
OWTB4b4IqadnEZQ1fUuc65UPc0vSAr0GUKCmVSbmcls1JNWz+7uIikeVd5ufL89rn+V66R+SCctD
YW1tZSb9AJKG1PuWV0uXBBOkYX7tCtcr/3iFkdml76MiqyZxqANs82gq07Kzv/gJrvvxh9eHNZEl
3RxUmT9gzzTdu7Dwdw37NQ07esub9HwIO8sRD9Q8FDQuymoCEfVqdFHUb4lQvBI56E2A6sJrfTYF
iIFhWH3qYKYhEoNH7P7nC/Day98EJl8Qr1w6JTNM/c1poPVHtkBQ8Ocv/trzcxM8VA6fyQps1YyC
naC2hKzDtJczd/usXJl9i1P92k64Jkg/LHK/5HzqeCMz9JAeRxPA9/xU9x/k4Lz8/HO8UtfechQr
bAIPPke4QOmKhIxtBdqBG6vZ3TSY2ouVC7HMn1/qlVt2q7jIltXzcz2wrKAjS2kv3MSHQus+rJfy
jT3xypL/G0kxiJrWQDE16ydW/r7KYdqZ0uf7n3+A1xbjetUfFgM9vHz0UQdmvROR2IFvclXVd4q7
EI+LPvz8Gq8R2G45h6E/QAarWVU2V5vyqd0AFffYxodz2l4d/LfMxF/7KDdbrzFG1BWpsPVQsx/r
wX1hwfTBy+mQWM7/tDn9z6/zf4mX5v6PxND8z3/j669Nu/SFgBbnX7/8n7v2Rb+z/cuLPX9u//v6
q//vR29+8lx87RsDFvntT/3ll/D6f14//Ww//+WLTNvCLg/DS788vphB2e8XwDu9/uT/7zf/4+X7
qzwt7cu//vEV1ZG9vpooGv2PP7+1//1f//CuJe5//vj6f37z8rnG711erHzp1Wf9u/m333r5bOy/
/sH+6ftwTOOhS5nnR/zaB5tert8J/hmEPqWu67u+h67AlXWPRo+V//oHDf5Jr9/BLxIUR8EVVzbN
8P1b7j8ZRfnIvSDyouAKLf/fd/eXdfrfdfsPPdT3TaGtwQv/NSyg3OEwi8X0JqwoAAoFtz1OL1rN
vFQ9RD+RdW88V0O0QrmPzoBHp+PqrL2B7/RConitrsl4A4i+CVe5n9ySJqJ+GeuhgeeuiU4mgjtA
V3RBAm39LZytOKziBrlpRJtnC3OiBIBXWZnxDjKcWwgZ9vup7zi8LC3seXt173X+3vPyczUOzVHL
uYsHsPs3ZYOKw/OcrVM6L6FjinvievNZKOhYN6xLMFmzQFM7sqc+gMpH2LvHFSNtWyaKKl2t3z+F
dALOwvu4pIod5hLM4qmAmzjU9GLeumMCCwxgx+tb4s434x3f7y7FGqF7EoVB4N8yT1z0P7sggtTp
Itp7VXtOphu6pHPTeY/tgOyNB5gpvs5ZOGtCbPnBp8OQLsZCyh8EIsS24DP31Bl2ws8z02/1NL+X
VP9b5f35/iJEeEr9wHdve5sL6Zq6nxbkk/w97Xp5kFTc5b1HjsMsDlZgxCfihbOjpSWxBeQKXnhL
tmso3g1Re+LRZGACOOYHVprmSD84Rf/QEuGfVKTmWAzuqeLdh6UQKrXsut7FwLdtW30KWzNmeRXe
fX8C6nE9rd2qN4OFxuHqtx9d6e5n1mIA2nb1YR3uhSg2olXrbp7kunFYd9Vf83Y2gGgBLNTGiw+F
3LipMTA0huodDaWXyLaIW7rYh5Wsbuy2xTcyWufS0H5K4JV+zmHncVdPbh8rE1OBIQUv96tUrgwL
xqDlSyebH74/ILpexzcKw++Tqzc3P+R+5AcMw4bEvz3LtGDuyKouv+ZeKFHyd20VqT0AqXvMgc5H
mFHzODAh33nuumG5dOCpvTzVJXsOaE2gXVK3mSmhSTCGJUaiSa8Tr8ZxG5T6PWdrCMvrAlTKdS+b
db5MERBIUJPEuNGMBVlgprjqnT7rx2qEB4YXpOFqfxfMg7nqsHpJE0GLzikKlqys2tYw95Ku1Pcu
ukdhAbNMXujmYglf9jmkEeNlqNZ4UZhkLUhdpcsE0zDTg/faCx+Qaj+8yLkAlOMTFIqr+EgAAG2d
xn4VXJttm6/irK9/hQKj78h7i63SwYTf9sK4RS+ED76/640nNqauvUwp9psMoQAS8tnf5lRdVcgE
Wl0affMfIvqfMfPHGIkFwbn/15UKI2iRQCgGJthQgrsesj/kBVNARuVZHcQYSp82QhJ0KJtyQ215
P8igj3se3JNxfA/Oy8VdPBYH01rHrIzOkc9ZttRyjQfTmw0MjZYNsV983m3bJmwvOYYN49Yf+6xZ
+zBxylZmwglwYpesBICkFOKSqfdQXFuTnjv9fgx80Bu8ptsa7joflNsdp3IOjjwIofpD83YfFeW0
LSo+HCFc+BQRo/EPcwinXiVd14P4yFW/KzyblcM6A4/Q1WZ2Jz+rqrlPo+apcP0d8Viwl3lmWrEc
V/hg6brqd/6CyDyUWehxva2b6tKw6kPF5yGN3KHfrdTuLIm+Oe0wxa3wvD0IvPD0qcMCQw/e18Xt
o5Sw8UtDHci05usEmZ2GxTq/mLotU6gGfg0o9HLdfhoTYKci44t4yBsf7Qx3OdYMnRlF53TgEbjo
Bhi0aGaVcoD10GS0UwyiMM8K4di4DtW8g/h8lLaOcRKDKdNsHMo6YcrO92t1xkM+b5Ck7iJnJI+r
DR6bJvgipPNUSXxHhM57BqnyDa4g42Wp1a4yEjKvLukyXupyP7pdG8u5+liYQB4pcGtuSJVVTtEl
feOFSSFwTe335kBz/2Pl53nSFfNL1xueQkwQGxfuxbQEp+T6NqH9GZ2q+uPq59N2sdELDAjH3dCz
7dDm3cHvVhKzUYl49D54THhAqzqZ1DK9OkPFlk7ueZE9OwQDTVZnyNQ8vQuNc4dR1t0wRvqdCMVG
bbnWw8e+KNp9oB002UsXCuzqOLWDQMDg7bYuw8S1rUaeaHkCno44dq7zBL3rYNtMoQKfJwxSUYzu
ZUH8Qk/Z3U/MO3QeXTLSVV1cKlmksHFrYsyg/q4GdRqtdLeA3nboEp5CC7V+mPt+QJvqQqBxmxc8
Ht3GJOW4R9LjvxtoNySGM5nQSH8ulwATR6qPIc2Q2MXpE4kk+qjznU8Mu2vHJ2+QdmNk/mENx68k
92G/HsQzBGi280xF2o57Zb0wg8vrCNghbqFEGw9TAKb0Wh1zVF+7Jbf3A2ZzYtSU2eAs7r5tO30s
vtWN1+5Hzp8JOApERdVu1urrQPh7GMNlgsMekgawufxcFqxJch49Oaa/gED5Vh16Y3uEmRYc00FI
qBdiFoi4t8MMOhoDxppRJrlEOMHIeRy0tocHATaytMImtEfIHUof7KQ6niRwbb9u1o3As7oxxamc
hy/Wp5/XorlA3z9PCkLhFVL7b/C9btpPf7xRQoOI4oCCZultUjEHDsyfmC8T9yHvWZdVvnaePB/h
UzWrSAZdTifCZWwcbdLpap3ZjG8U7d/Pzh8jNm5WwMKARIREHie3U9BtKIoZmZZIwIwpjrSPkpEH
mAdksk4Gw/leW/40rF19tBjtjftlus62cBBOWLUHLRVJSCfOXV54B0LcBwXBtiMYFTWX42mxRYKj
aotkEijoMJQxiA7+Zh6r6KgC8QnaKPOlRKKaIuH2zsDNQKZF7zIJBaEHq0Z6aDuxL/raf2R1xi2I
RQ1xQTFchyuIiJTYzt2O44iLZXSaB/sy0OmtwvD7TO9fbxGyUsbw9j0Ec/87F/GHQw3GBcJ3hglW
0bAus3M1HtucbBu+mGMNtPfCmoe8qn7TY6+3xz+yhw4BJqWtqO7ABl6wux2ahTmlRxh9hHAz1DQd
ezLE35O6JdTrzgvEnc6FiUU95aimG75tNPrrrZTOQV//+v4vLKLZ0hzu2LBBOizXv0Y7uYd2XlFS
jG6RumPQ6bic78ZidQ6+LJOOMHMXIKOM/aizGfglFeHIH1p2p/CMHagpModHEDuZC76dxHgXdnNK
g0G+W22bDIsTvdFW8KLvZMO/3FQP2T7S/ZD6LufubX8UqESkC1BqY7uGX2o7gpLS15t1mqeYNfoR
GFUdj6hGbOBs7ADxaAUjlrTzqvcd+CvY2sxNuvrMpgMUYnTc1UgfnLk6eVUbbaNZPsy52kGV7pkR
7iaslZ+7GY5Da/SU04R5Bf+NSPTH4V7jxbOKZGLZ4xpxnVTLhPH5SU0ZTaUC1hc5Ldv31XRXrcSL
w4F+DnsfSdcooNFb+F9b5g1Jx1AYNWN5WCaIrgVK9BsczUluIBpmQ35Aa1Nl4bacxyAWFZAl060J
ZrGdpDDVzrrEpGGNc2UYy41Tymciwru5Lg5jHXwIWmhD+yrznQbyouVn0M3JkUFvJcoLE+fhzGLh
9F/lOARbUoHg5vQeJpyiHnORM0o5ruMVK5CFDMdHwxG3A+O/I36wXQQ9iGqCftyEYzIiLu55G4yH
GvPUGA8+Rtx8MyGE3cqhGPCezanmHXz7qORpf502zdWE5aG0SCGXBmOHbpTbwZUf5omjhNCxbmca
02hwY991ytSFLVgaVqjt+gaHVDBmK8fsaJWPQ9ZrnUhAw3Xd1pcGFm0yzL0dOEV9NlQf7Br9rjzz
lVAKLL9j5NDY6Tjnz2GJGQVoKPupyO994ia1v4TbXvFxC7HduG6aj3iTDPoEEA3jXw3Vu1BT954h
3ZKVoHgHWD5IThRZ2OH8Z6w6hGcQRMqEG0ozRkGjMewBJr8QHyqCB8UHL/FUyQ+BdKBNacL74tlZ
gk+DUGTnkPksg/nTRI2Hs9ReEBgfsQxfEGgVuF48W3Nwh1m/LolSus5mHWIMsSgxJNR5CYaI/ZjX
TftA4DzWuDrftDPu44qppdTL+WeYWW4RHLciRFvWcLPXKxakIXV75os9K8cVsV+3DgK1eyxqb92N
tbhbB7pnRhmUz406YYb+nRu1T40i/fuhX99XeZuslILet0TiqSthyaH0kBU1zAtdp1eQIV/LRNXR
2Rn4gjBoaIakLOJrg2b6Y12CV1YBfMLQTh0mwamTc36u1aVzsonTlxHzyEhXCp6RMfpkgT/Ea9tB
7reM16Be9greVCiIrElF+wzKHLaVKt9bOwcZpdiZGtsjWXuHpXh4jwFf45Uu5iwcucGh1cf5QPBi
kxcc9TT2qR/et6sbPZI8BNWP+dmknehRRP5lRSmX+sXvQZero4bVSiZ8IRIkiD24f/6C2hdTW2Oq
hdoGIjJpNHbzxi2mE4XrZug5U4yJ+Xu/DPsp5tVVtnTs3M0wsTFpC3Y3TY0XK1I+6TaYYozSww8S
4EmFXZhgypnGrZea0gMdunTyrM5VNtXtN9cBWsDX1cejaNuHULEMQqntvkOHcsP98alFiqRq9gFa
9E9z4/KjifwOzznq0s4/rJ3Tbagj6pRExWGdzDtZIhNW7dGZ1hb8iumLbiNIIxKEyX79Mq4gD7jI
X+OhUg+y/iSXeTv0PTQw1zpISsFif0YzrtWkwVQLjhJhPndKiW2LWrsWwEadpTtFfVsd5NCkc+dB
Fz+gEItFgUdwBCVU2Q64s6tjqFRj8L7pmrju2vno14VNPe3rxGV03jjVRK62ppfFN8DXYaQNaRkY
dfvDc+D6We1Om3VR+Xmw9JzDNRu5N0Q0gfSBHVqDUZOHhUk1CVjMGKCJvtQ7cpmhLiu7hJRJ5Qcq
cfyu3C09uL8hmuaxGaHmYHiCgr5AQhHdOWzMYyTduNXR0qbOKPh1VRPglA8ISRXoNetnwukRBwV+
rZEoI3oNJ2VUGAmo+nlM677IXCGxaSCkAAfVBFIENtYON6nbVGvi9KgcQmJRFvFj5LZnyodPczTh
0xr+LlxnqKgI/uwt0iaj6E9PqMqWC04qZuTdiDMI1rg+zSAMBQRkFg+rnXCPZxQ0jIodn51zuLZg
9cN+kAIVErh/mYehOjxrEWqQyIEwHX2qi/KrUDPCPF2CTS+cLAIFLi5tFOyjucmsEVHClWjSunUl
9Haqb+HE1nPn1FUsxqbeToeJd+Ix8siyCzoHlUFdxCip/e1aj31co3+yHUy9xGPf7KOx3gZ2OArj
fsBhn1JTksTx5ndeF74bPY+lLiZTEF7EltJhBgIydVkeSVQE0qKKb99V/khQN+BcLUNR76qweXY7
VIItUk7vPV2v41cdKu1+/GzHA+xweA/gBzzfpAB3Fumhd3FFleWlU1/FEHfFBBx0cFqR5XZ0UBO4
Xx3t8009hE+wcwQm5kfRxRk2Qa6btFF0QIsaoNmklxLyBt1HyGLrLZ/8h2Dmv01ZqHFYIR7upVxO
rMW+aXpYVU+iG5HXNSvWyi9Ts2UlO+Z6KZKerGy/jurAJMx1HGaQ3a7mMPZhtOuoSZaILUfrwyOR
Oe0Dk/PvmI7GqTTlaKeNc8I1gdy3XLLBQABFy/YT9KcIrDvM/eTAYnSI/I89oBRRqUveEpjsLsDn
KrGoWK5ekQZ9dB7RT97ZRrJ4cfMP/Os8Ri8IAENMx+WFRd98jPnuBg6g1/I+8aOKb9YCdqZ+pQFr
rfzo5/VXkMO7RBWbWZZ+Oi1Tv53Hvs9UUEN8vg+/5COGuvAARKmFimecr4HelX1zrYAruCkOX8e8
s2eMosTj2t/zsFGZ22kc4zXUMgwKX9g3DklPtwAHXpp8dDMntPXOkXZMOQ3wzBUCD8FCMkTcI68h
U9560XQYc1hgezC1kQ09MouGPNIlFNme8xD1ywmauNnoYBYX5cWaBHn5HLnP86AgftAj1gW9slBh
kNCR67xjA0T6GJYz7t18Wopq02sLHTYzNyrGoAtuizu9mwHv4ciAd27bFEDlEaC1BWQaCbOBDs0a
Y6z+4Hq0PdVgzGIPaDgYRgEU1pg7/eYYPe66ZTG7cIR3OlvedT3olShY9yuS880QAm2NAB1AbW4+
e6Y+lwABHmTQvR+ckt9pA1t3c79CYceTBuPsxmSFcUBr8eojMMf7IeiiZC7bBjvxEHkTgd+Waq7+
ls8Ss30e7NpdPzEdY8mkITRXYxpT+rCy0eCbFV4/p75AbyFiFgmrgthdBFfMBrpnQObEcwB4KGY6
XGNnab6VftkfSLBFXHfxG5Aibpy4DVcfGy2665hE2dhEflzPDbCgFTiXiu44hMaPQ4ed40knRSuu
SMpe3Mtpag9wDN2VaqGp33lj4kT8mfZy5xVrfkK4qY5zZ7Ar8RUc2PMTfLDruJoV8qu5GY+GzBAX
d1o/2bh5H2XNXOOeLujD0Hl6xFHyxQt7L27EypHkt8WuaYMFEF7/aUa79NgM47qfjFkOAVojSN7b
U2lAsIXwgXugNfgxnZenPlpPTzwwzm6o+xUwcFq5gid5WAogUYycizlrGXO2EeUfpFX0XGFCCQN/
+3JRG+vMn9BDHZ9CIR6q+UGw4J0H2R8ATsWmdKIqlp2h94RVmwDpRjXAEnJ06nnr2wiqTYR8hP3o
npGg3RSFUYnnkSe30r+7q1wR/NRnWAbYnbi2VFDdFyWOlEYUycCC+XHQc7EZq4Y+6IUntEBGNk25
3qLZgMJm7pzEpdTuoZpTJP47D4VXIVHuz/rStdGSeOiR7HnVzhj1gcWx5mUyUIB9hRnLfe7aJi79
ydw1M1BOnKMvpLz0kROehYsMyqrZnGuxYBKYvnd56R8KN8JQa6jvYTaWJ76C+9z1LdCFQkFKhnsC
mAo9mShVbUa8Sd5VGo/MjDGfo13IzvKrBCxpSOINzwJevIttiuO0kM3sed8c3vzGNYRRPR0gB4Do
0IlWphJx7asvNZPVqTKQqi5ygsGFtopnrzdnnMsCdLQAJBU7h3eOBIi8FNfOjnkkbehf9JQ/hmSs
d75cx90fL8jXGcYthg1oCQEj0BA6GoaO7wCz9cdwdP1tF3QPNvL7PVTNnqoVPKtadOwoNOImw0fe
fu8bLAOmxZW6lG2dGinHvVBLu+2UE+wht/4+Vy5NWnf4WrjyM1UvnVk+6dwMO86rXdXn4pBr7p6s
g8ArcLYvnrgzeNBOi1uFSdNEbqJrJzx+/6vy4Ri9uEW3gTTpfKbW+U21IcNssXrq5OKcNdPOuUZ1
HXulW226SC8Xqa5QpAGWOs+tSKjwNIzi2/c5RDmP3ozeJj62s1XO8oWCqXwwtPTuXelkOI+CNIcV
TeLzcLjPrQEcm+feNtekv8BpkWwnuZSxLhFrGFKtLfBKdMcCt9oZVcmUzHaPNK578u2SIBW/w/BM
eXAVVhcWt7/NbbtpnAXQM2lsVkiUbnBI8Y6yQXYpHBrDobv96IePupJPFXVJpgscUj0F3r+gATbw
LJgWYL2rY7aIlN/cdTlZ3xvSwbfz3cSQgQ5AxXyc8iZEbrkW09ZUzQleqsNTL8Z0hUrQ0QHR+GgA
60GPqki9Qha7vCT9sRfhEge2DTItIIfe1cR7bnJUn2sApcgK0nJxVZjh4qv+mQeTugdH0TzP624d
g/r99UNo35nvR88FhbFnT+u4FvulnR+7a39A0bZIArriWGZ0AegQ+ade2lM3AjwpUefEK1C8uIZQ
ewar4etYTv3iBs+TZDPGrbAESwqcj2ffMXbfWLQHGjgiRKHXppPEl6utYRtsLyUpm6S6WnFzK/sk
cFi+XReN+kUNJovqFVVSrrZsXFm6evmurcgEcIG2wItZxqI2Sgs4NGaQqe2n4RH7bEK7XDoqFkvL
s8qi+J+0dzYATdNq7bDxg3MfRPOhWfHAtG546pvpgGJPn1HOtgVBWOV+lbVWz0+LAQ8hdPmJKMMS
p46wgYKqilvNp/3AujOjDr/XxDUJj6iBxTe2NV/cM7y+XZyI0bCxrBvOkvuopwewXwdrkSVOzvuO
8HJf5grNOQDLiy3ru4AQdZcjeAGsymEhFJBD3QAYGsk4bUyzmM2KzkMwJmIoQKNfv00SYpqhHTAk
mMtv0pchZiD9i6c4QrjIvUQwO/wf5s5sOW4sSaK/0h8wKMPFjlcAuS9kchOpFxhJidj3HV8/B6ya
bomlFqdtXsasTCUTkwng4i4RHu4erp5XJGl1P3p9ppXHQcXpipWxw/VLvVfb9kjDh2pdzXx/sbBu
bPKDWBcd+VdU3NhmwcmsKsBoisAXNDS3mhb5mxJ7j9spZvNLdfo2aNr03OaCHDBgVhtydlZDsKCk
DfMHcNXO82PrsaZUtSvDqtvRd8umk30le7RCqbfyHONtMY9f0roJ8KkzIk+aymybl2lybfcNKVI/
roegmL42pXWKkmm8U3tyEb3TYILG1q70lebYKErJUbTXakW6kyv6GCST/CRPmrqK6mQv51Tg+lIm
8w6GC5yJBypYYjUwvGzm5osUDfvKKGiMUoLrZSbBR1m30cbu26cg8Ae3VFnhpZzxLWbFWWgPzbpn
k3frsKCWPeX3pha3O1nmEmZANU5W6nZFPeroF31xmOX7kg6YAT2TSebElyyQafuirexQqICCQedE
urmL4kJyx9G2XdOEYKwJDVFrXu4yOrqNZlasZloijDWQegQytioIpZfzuLbHDZ19DbcNK1q7dvv3
Gd/afkrhhp47ObRoigL9F83P+2OCbGnheQCZSlYGFYoKa52Z8boewbkiWjr6U0561w/6qgUCaPU+
2gzwQdaDXJTrtig16gpVf27T6mrAVOJQadWrJZwmTOydMnMKymZdb98X4TgZg8M7CZHXcVvjvIaB
YThTYj4Oy3MYci7v5r081zcN5gguW1t/LczipZvs+4B24OzkCvLbWjmGIpUAYBfwsxq2Mr6CUk6h
ioxxln3rGA6ebNJYMelU2Rm74rU3yaK6PAoPInWGZIg2xYLbWLHuaZl0LJOZSF8XMq0sEL/qXXtR
ioHtGyskV9JziyXTBquC8pnRz9TLbetopUlC2/OgOwetH/1ZbhwtyrRBrWxAv4qDOhahE+bjtPaz
cZ8rKLeysim3WgMqC0SdbrJsGTG8pxUVOgH+HnzUtyoPzEdbW1KwFQBFAI8dSgzjLS9CbafnInN8
JayPmsnbKfPHspPFVWOHlx5y/Xoymp2Ec98uGCXL6zqwkmqc8HDXT5IozZNQxRNInM/RDqHDrUo5
cYsuDE7DkDQOhcjKNarUxRpMgnrwmBtqfdWaQbVS8/tciVQnL/yzMbGC2qJZ5YBOh2GrimzyBp1M
aVrqp8PwVVomei3l54jmKOtZNUa3Mu3rQFVGb1QpuEa6Pd4QWyZYK/rTMQtOnMjkt7NCkSNXxl0m
z6d4HlEBdmm/lateWxcGbJNau0hqcqTaX28ttYs23Si6FS0B540mU7TsQD5q+yaWuYFInV3ZKMQ+
qRJBMaAP3F6J4r3VRad20JSNGarfgBjMnd+2+6kmD6aVApAMvZgp+1oAQYALqnQCeMKnqKAbSBRK
X6ulpr2Qv6PQ7xxR1QRP2FGuuzLVvTbRfW9ebIaLpSbayva+G2qb6RWC3dtkSGE2fesKiFhZHTiJ
huMSCXznSD6bh5+28IFK+1Vru/mglqfWKhX0d9IrjdxhEbT3UxEYN4bs30NRqs52LEvOKLeRM8Ua
yVENcUap9HVIkuVOaQzoosf5pa2glsUWbJ2aDVfy8fYNRwUuSnjfRGUOhAU1AmuzRy2ZN7ZVJTs/
Ua1DWYyKE9rVPeGGEWDsWgDFrPTxSW2m4tRznSZB0J3IxaaQreusJMYahlplD9SGtSolyen9j0CW
Mw9sUVBDj5k4+KjAEHikGUp4qndAbofYT66EPXfrWoE3NEz+o6AfoksLlQbYTX+dgS+cYsictlMI
IqhqOrDj9a0tSdh19MSHcB0IZiyFJFP5qnXDfuqa+SSF6m3kG8p2itiHI57UHDY5+ers6qrarGyp
MMCByf/xY3BZGFBvlGKiU7Z54oS8TdgnmDOdtRODOp2x6njWGnz2505YYBXikPnj4MZFs6WPXbPS
S6V12inMDj46kI3eKmczMLjCHGluGrbxKp+RHbILuLpfz49+olxqn6aveVYf5NZor02//q7VTfhE
M+56paq1vYUZ9KoH6kSeG78ocrGL4Uuswrm1zwk0iVS1gKmqp0RKH8hJLcdPbI2czLVFlu9Lyz6g
Da89e9B8ZzQgilSx3ayHLLQ8kO7mUVXZ2zVV+pLp892UJpoj9HE6ih5AJOdqsOjE3e1QBqXnj81O
rQP6Ao1SjivyEhBH/b4GPT1lLflkl26zorfcujeazei/+XWc3c/K/C0tImzyBDCFZVGGDqz13AyB
YynalvYOzEuIpVBoYGuqq2kI+32eVz0y0GnkndoqOqtvk21B9CAS8tpyjE+BppRbekndVXNLhKgZ
zB19+CIKulVk2rijT1aIe2/WeJLk305QEU+qAFQvxlq/1XRpWIewEr2qYrtKjNs5jB6xkQrWgZVj
58C4eweGLPfIR7o13jazb+2SKUy2VsIZWI/NtlblcT+GzT0OTf0mLKz5MKu3tUG8YFh1t6lQNR2G
onDZ4VhrCkXbpVy2qiJVoUOZWV1XrTWRa45fOl25wqnlIWjGlbAIfcP2oVOiczvrwIPmuDKH5CaK
JFoSa5hrzsBxjrWNTS2BIhhObj885yWhQiU4R4wBWmab35QgWV4/2CklRTvDLc4Ghk/yr20kqLI1
JG2aChxjjv6qsKpXgD9X5PqVXxLNmOZh8vWXnMnhLjdDIyTHTjVOXzXjLkvLUVUbl33/tm4NLwGy
Ukf6dlmdOp6qLv+SpebVOGvjBnrp6CKeKbdKN2euEiGJrgr5Hi/F+lZRu3MH51Bfotzm1BVd6SZG
WUMQNZOtLyXBSmN3hFoFcSruqre06tN1Fo7Suva7XTeGR3I4/xzULaabQPjDECR70c6vZTYwc1oA
xiYMzn0E3IMJznUdNF+LAaCwNA5yYj63kf6I23Y1JNYmHCETtFU/nSpDPid1R+FCMeddM70GBtWG
OCvutZ6Eqsr7iz0EOARY/Rlis6cQc6yjxbbWDkN3LvFIV5b0pH+oGZNOJ+QbIOXUo3mb1f6j0SgW
t2VTVx+iV6kNbk3AIadKrHzdRjNh9nxdyBrF2Y4OymqhEmMBG41NjPOHzLkMghyum6YoPOJe7DMG
9sXCz80L+K1bW+q1VHEWEE2aRBisrdkq3TIoLJcaLTEISe+kgMTwgL4FeiNZd2hLK7NzoyI4hLDe
/ou/FANZDK47Wf4ESfBaa8LcCQxKmIXYDPq4w3ZiazfnJotOzc3GUge4ThNez+M+DELfSffjMZXw
hlVIqed+elYS8SUqtAeazHslPWPbTNnJ85uG93QixXfqnNxVgTy4/4WmDhFkZpBaByaFPDBjZMm3
tlrshzS+iykUKql+7vw5/5Nr+B8R6e+KjP8+cuN/4tP/Wwb9T5/afC8Wlnrz8av+H9LslYVT+e9p
9l+ecXtp/gHN/h9wgLv8+Uey/fvv/km2l6Dr/yEUzSID5PBkq0YT9Cfbnh9ZfwhLGDRroyhpwiP7
J90ecis/UhXN1kwVgqe5SOf/4ttLQlt4+oI8ELofNHlI3v8B4f5db/Mvhgit5ExbN2ROFRmTUugn
i3jmB9rNOGcELGkTPhDe3IlBPuC6HV9EBzMyDIwvxCmhozQP6oSrEaWrbG7dqflq1Om3rqOmhyT2
bOvK1x5lkho8xXKdOVYTek2lbgcj3ClF71Zj68pj/jbHwkVfALHgVY8wbaUAciPrEYXvXKbiJK1E
qBLgpqc+jje9bW1rYMmofJ1YL22i7eNA3IwwfJ2wi65kFo2kDFcxGq4fXuUv+LXi3Qrsb2OyDL5i
kBRRlPp5TMBAEhP2XfiQWtWLVW2KikFQ9YWxl30vKHJSlVQdq51Ofouvsu3r+xH1jGkM6wyd9dDd
9cqwiA2gfB+KhtJaa1ylgbKhK1jtypxuoyk9a6p9owGVOLpu4lvQSWtfQpPby/ES87tte2vN0pax
WNdld1Sy+H7GFAtM99BM7ewEdrEtQn1dxQD7drjVTGnl52+Wscr0p5wUtc0HwlmiaGzB0vAwGETN
Rku/O7u5CUt0uXFUbwJlXJegWVZM6x9Zv7P0itsoz7YQ7DY4B4SLB3hLlDKLHHbs05RXkDOKZ8UU
HoyhTQwrTA/SwwLJ9RasSiPzguY8BBCH7ZnuS/lVVmnHLI2uzaHaZHa0NpWeXLzzWkrznQ+BGkRS
VPq2sLorU00oHNmbalZPzSxf+zS3c8O83alJnHmSTomzp7+XGOWVaVC81sBy6s9aK3xwZv1rUeiK
LVv4fFjGx54BkWzEQ2+q4UOzgqCkOOOdch+sIMjiLGK+Vd+gCnzeI+hdffHTtFv6eVGlUNgLdEP7
eFWIFD0py9zeBwHBA9MtNaZHDfwOB/PXSZVv8+lbKBXk4M2ZRHIDg3drltmq1qR9GEdLmO4EDS59
cnvEpgKCyGfi1Z9lbozLz3eofxAh1qRgQT3Y7X1jT4d0aqDJNp/RNX/WL//PNYA52JFsiHYL+f2H
DamzQHAmahr30cOw0tzpu+rp28WwqnkMz/OK9XOA2uFJ3mf2aj/LBP9+4eXGfriwZMS9DCWjvZcU
eLdhshqhVqSAir/fXv7Na/7XA36QWGJrCj9/5jqRFB2C4RTn30Y2s17cQ4c7ciysahF+Mad2r/nr
Pi3o6AkIUoyerdYn4FBPCu2NHM2EX9IlNezvv7+/d6vTD9OQlq1kHnDTZGiXH04EO/JnyPp9e1/U
TvAcbNWtQU/V+/hWWmlO/wZtqXPSy7D9zDbsF+P/03U/qBpyOpCZY64wuZSnoYP4pNx0/idOG8L8
xRT+6Sofppdf62E3FSyyVq+3otAcJUonuCin0DxBrsLmG/QH6YOsdVdVnn0Zouzk5zXRqfwcWg9J
1MLil49mVq8mWDRTMaykoN7IWLlKDYoKSpOTyK4aRTiqXe8kBZQxk1dRdZOAKCF5hWHlJH3xWlRH
HfK3YfbA6vFNaI0nFW9FKbvHRf1ctKOrwSyd0ycgicOkybtWyjZJrjhmdCVkHDCoNSSCZm3m17KU
riU48IZ1qGprOQ4wPKuImutmU7dPfTR4eXeOFHhx2hStp27+0sSvmQADs/iScHKSaWqdIozWZWOt
MlE/1aVfwGNKvNQEJ5rCCQHFIK+ULNirVnyFXNcrdFnzJs32aPAk0yXGd0VTbwxD4TzPn3N4G5KW
PDcF1U/yKuLzrLOgAHYrgtnrgMSty1MvFupxpjAUm/7XolNWxgwxQxtOoWKfhB8dRCxB+SUzVWRP
p7VYmwcOdclznoiNbkXkzOZDIOK1IX2V4T/aDZCdlLFjcyKmfUM93nYN3V+RW51FvNfgf4VVmxGy
z3s/td2FhBFp9cavknt2pBNkz20DsKCquWtjKdQ39NapXTj/4PGZE5SVU8q+l0JE6kVxR7KqK7dR
L60rgnJKsXBVhu9Sne1aLd4VYbXCy2lvNONRxt53UpLD0Fy3Wk6KcazBnmN/X1u2k6nQz9tbCJv7
ILyiD8ZZERPOpOEnDjqfTf4PWxx2kFqixxMnTB6s/YW03Nx9snssR8Dfdw8blSjRrsUZ+vMuGrVp
k5j12N6nx3oHd82jkdk63Crb+BN2s/Lr/eKfV1I/HEaj3I1zF3Gl/rHeZSuU9v0u92IvceWryo32
dGlxkYmuivWwrdfJOv0+7Zbefp/tW78e1H/dxwfZv5kFuER17Cj5jM7tIuLPNuQl3PzNkH5slDJy
jqc5QfR98MDiuYY64/kegdywnrx0FV/+zyP7If4NrTRu4oILahu7c/sdBGH3VbrA6XVUN1n1W+O2
w3Q4XkFI3hLVHkEkKid3PxvZd5P93z35MvQ/HMmmDplknLgR3em94BDt9XPr3IFcJBOd3ulG7YVe
eojYFh7s79oVQgWXLYFylAeX4emTmb3M3L/dDFkcNi02udJHaTKiuL5vNKW5NxK0fRv4XvE3lDxr
3gUUOVel14lj0yNzo60zGHJOuNd3v7+FX4RGaP7+eQfvEv4fhiM11NTOKefd9wIQOi1d1Wz3UaNv
Nfk8p5QRRL/+/RU/uAK8B0U/XfLD5C4oB7BXiOZei9JtMT4JX12nmuaM8IddPymoLpku9PvL76/7
2ZN+sAuoMLKZ6AHc3GOosWusR0U7p+1Na+TbNlu1xSdP+cud5Idx/TDfo1xOq2m0GigsAJWQbOf0
iw4d8ffPtMQvv5k/70nHD28P8CmWOs63+w6FBCbqQKp0XAorGP+fiWl+cSnE1Ljh0l7MgDv/4a2h
BBCFiLrmXhZPNS2iG3/ejWIrFeKTeOoX7+mnC314T31YR8IUTXM/pXuyAy+lxqzEL3mfwQ9qnLbV
PtsMf31FS7HoU4O292O/JXzmRvwXueKyJSgPyuhmlOjpL2G76tlwhJuUDpWW0o0S97b68vtX+IuJ
wuP+8+L2hyOHolRDEbRt7lt5JETAR0+DjIT30f/tMh9eH13R/3pGCV7g1K2smcpV/GkLt+VrPkzI
n57mw8tLgha/3oGnGZAnSugt/ML/KhtS7JR+S8HZWo0op0FyM0YUvEDVx9ffP+gSbP/uDj4svJC6
UYijQ3NfwhIKSirf00bQ1dA0nGr6qyHuf4Rl/u+Ayt9ah/x/RCtlXt2/RyuvMSZpi3/cRK/FTzjl
8lt/4ZSGji0IWjFhKKrO/xb48y+c0jD/WDw5cIwzlQUN+wGnFNYffFTXLHYZWQeNZLH+BVMK8w8L
MFwQFhEJIhT9j1BKINGfZgqqGGFp4J2cfZaK/7b2YUnkUR/0RCXZyoKUGFMDy0zDmwpEexb9X6tq
JxJrp9PmOOmKlQnptAmnKx4T1iz985qAYlO1U1OoBqaxQ3YEUqLF343OP1ZIa6YJxnXnDYbmzDBc
lbLZ4Uy97vtuPxWGJ+RxpWc50i4YRvQEEVW50WrZS4d115THUNY2JARehbQ+Ka411VyHKtJFkKtK
o37egtkjiMJBkIax9d6e8y2yl3WQ4q+jZ55pFNeGkhyNAQBPjAd/6tEJ5Q4eYbCfgMlC62x2kPbg
GpMWXWuDf51Ew1U7nwwaoo5ddhzC+E4K0uveMnZ54q/yxkco0KzFAEKme5UVQ3dLj3E4H3xL23Td
uLEvaOyoVSAXiddym7jJbJC4XdfQ/BKp3xTpmz1TTuyL23GKnyXFXKtT5+VmeszGxEuUds/LP+YZ
25M6rG1puNJuhnA8d1W2wqN+mwf9KS76fReVn0T+75H9v7YN1EiYWSooeW3LVjRwiuWM+OEkHUpN
RL6IOGOinc6rREmDWCl0IbesR9VY+WXg6XLrNHwEqpkbQopvyhsFMlrPvadqspZxxUv5OAHV1grL
rVR9U6yLL1pnnBoXTpTbWLOjaLNToojKKwpYc+P9sAqv/7zhH40cfj7KlsdYMH5hgPZRI0Ca/PNj
UAGT2mzK4fZWeuIFFmpVPz0rZv51DIzj0KOjhDn6ydnyc2jw94suW/IPY9dBMoosPw1WVVvedNrj
aM5OFVcTrE377vfP9yF4/PNaPKGMkIC9QPvYQbPt1Ah1VhSscrlKoIFnnj/soBB6HWqbaqGwp1L8
VpWPhiK9/P7aynJ0/DxHQFJVYVv4GaFQ/+gdaISlXMxlJnmWD4qSHcNU3ifob5AgRTM17TQ9zOVS
BNQOfqRDT1L3emW7fd3d1w2aezu+qkFYCqm6y5SXouqOYXRBSnvMrPH69/f6AW5+HydsopGFUwUy
Cdk+hBUGPWrtMo4kz4blOlq5gxJqE8fKZdatu3AEEkmpDJcQsFPrYDb2o5is16o9tLV9J4/JJ0P3
69vBJogSExig8tG3OdJR8M2573uVJK9VZM1OUUUv4Zi7xVQ/ljISZ/Q7PvVsP+i8NM3emlKiQWp2
1Lv4rTeq20/Gh5rU398m4n3dEhwAAqnB8vMfZq2aj5I2a360ilreXfVQ6tWZnsENfEX9S6vca0aM
NUJ3V+jrWTOwWZohoCWGfglCtXEis1Qdn3lWwDUftC9zeSri5EFT4zc1gtqqIA0MshqUEzlYY2lw
NeVVTeVKb1D1Dlr6nf4bruVr+1akL2Gs39F5/mJBMbJK/aVQVyLOjlWkX2xhr+3gBRb+ue6+5r30
IDfaWc1Lt0VSMnpZzy1O1I5Ahl50tYH4JU5KK+g6lZ87A8atmb7kUviWxeXOFtVTWgLORYI2bSWI
v6PeYpP4TV9OBwVP6qqpH/W5OE6+epnVBCbaHN3aPGsSGefEN96fpaj1S1eANHaDdtHM4L4zLuOY
HoO4j51m8r2uaw51rkM4N86F3MFZSc8d7ViWW8dwCNU3T4bRzWFMoPCy/asQEztjJ2fKt2awvXIU
F30ydiLnnAt5PUX1MiMCNArzbDb6Jp1oT4qXiaNXeC7oqf80zMoJ3Z6CKht4PfT1HdSzCxyrDf3c
EiebCgUBj7mz6uqLZdFhXe5A6RaWR6LfGbF9acPwRZraR/TpM4LtAZFrZ7tajTgkapgVZZ8dpzrz
VLVYxw0LahrQLyuxdhJJ8K0QnJgieYtg9eWKudEqC4aZZd0NKMfGRLt0mX5QyuoqmZByY723SdAC
esq8bfv2Kx0YbjEGOpqI9tHVIQ5CdFZBGXbkAb+ESQq+yijOQBWDdFVM7jj0iZtD9PDnuPSm9hmT
IWVFUfZcqUQIs248yT6me2YiQ9+wIc8u92op46pHD9HCKXTJOGwX7uwxM58CPBukDOhOTxC5dx20
r2qorpZuZWFwr/iYk+VV9oK+9Yzq7Ix101GtzKsmfctKptGkwOyiuOcVUnGRzHA3VfZVFvOTtGHi
RHXrSkW3M5nBAOPHRK3IBka7ASXO0NRXtkohMHbDqXT0BerV8ItfKVjmRDnpmGzSXYuXPGTj0TaH
3SiZOA6Y6qVMsvdVMQyvY11/4xudAl2MbTaPpQ0LqFTtu37AIciabqJyeYPFaLtjoH8dEuq9poQr
jnFGln2MW9R2sHwYfHg6ji9Fb53tr9LYRBWXTl7S8yySGr50443tN499qVG3CHlqrZn5ymUiyq3i
lpLROyPMNWRUxeCp9t7ok+dWrZ6KxR5saqTv83gbSCJZmQ1b4LLX0mN6NwTpC76hb5mtwxO2uhth
StfLGqvy9M2KzDOx9C4dspdB13gMFcsDSWMSmN9gOsekNQZO2X26k+R+TW+743KPU84qU3t0UyL/
quXpuhbTdz1WLxwXd31onxtrYq8hlmPrkCu+V2IkqlhscsnfEbCpdXxth+0jcR8zGU+ewR6fCqtG
Grt8GqXOvRZgD1PE3BZbXJi+KapxkkzrRs91hHKtEf55a7Wfvqi9ejWL9uAH/ujYU1dDYjKPyA4e
lz3Fh9+HMqv3zJYWWk16njX1UlXpm1ynxyXmVUJz9z7g/dIDVqqHHdxsKObmjkKJm3cDtz9cCgS/
KqSBNsgRN5Zrw5fu9E7f9BC9wTTOlpS/SHbmTdV0D/9ZdZaQ2i+N3ejzztTMvMY1P/GzfRIMyvtW
L8fJm22Mp6420J322NCgw5+cOb4JTFxWZEbDAk7amixyUV0jnnqV7a5F+E7JbeJ9uFSdjmWAs9qk
WHfLiylU8zjG52Q5aUrFZsVajIgZXUqQeqgTxMH1GviDNcIEhssQIxDjMCnKVTJBJCoEL6wzqscI
ImsZtrkj6dGb0Jtbu25PxaBDwZofllNV5bSJU5RfknZpUQ2PFmIH9Kala2acQZGt0I3I3loRMiM7
Kt3UFvD0wV9jcdX72jnqGQUprmhdX2bHvM1eIs2/m83gbeZMK+t9juBO7qpHhEGcD5yMMV7jqshX
hR5vpp4CRILcvavvbCW9Qyj0mMY8dFA3qM9mjAOy5A0XVSIRdJBRbZzDQZzk5+VvlWzflV3/Wuan
WJypwMAM1Nmb+jB7rapz19JMkbEb2WCXJ7V66S7r9MvyoiPATGKJ9hR3Byt8LLvx0OoyRZ92Lfpl
VJdtwzLOqtI+Bj4LW00Qjre5fRYTHhHLHSpG8GJDx0LsyS/QGeeF8qWb+pyMSnHUpPJRkvASU3pW
k3K0Qt/tYxU+ylApLrjHtyqb9ji6w+nIOQUmW1uZmX7bN90DQsmWtI+lOc1okwz7qrarQwpdPpTw
D1vO4zauH9GkQwoUlwBFTq8KdOk8aB1V13aKNtbPpLsu9rJ5JLPgB2pQvI2x+pV6Kv2SG0vcmpp5
h+nQ49w9m2N0WI7uJdwKBnpCBjB/29TCpKB+jDPlwow5L5+vWv2sW8Gl7Ds3H8qb0RAo4Za4wrjl
SP8uan8V583jkGuX5FJhq0KxWLlUBfdc6UzQ1B6vq/icRaZT43MNZUCr3Lk5L7nqtEy9RIPTGsbE
RIs3JP1CHFozsrEjBw06AsGZG1FV2aXiKeF2Y2nQtfFYqaFawhCV22BjlosFuaOR5NDKFgLyYqRH
iu9pg3SrN2QBfTBsrCDaN1r4glpopQwcHVJowLgQj0PKUuvL9GWJzmOcNpPZPOBT53Z8+n3rt10i
C0Sis/Ekco7MJazPeiaULgtcNcIEUjH+Z9JwTPXahrkU7iIGYQy1i11yTNJ6Sms6dwEE6Ir80qvd
YzFIlzi4pAW8x0QjCjENRiBcwkf881W2He08J1hXnFQTHEIQdb6fR3jX3PWQBnH2wa1OfsOIErvA
HEUzp03VS3jmKBcf2ZwIHglTEVIKJs1y6oYlr2WxpsCUbjfEwddqIzUc/ywSfFDf8JQ6t4GfOvUw
I3cXPFzPXKdDNH+rk9c5N783zYB0Zolzi4wbRQ2zNUPEHTBfbXcx+yTn0R0/5tCrjfbSK/WbPOAT
r2j6Doe7nTkXbtVNrpy0AoVL9Jba/vdxFOt8sB4CgrMSpzVKQm9lTTBAD/PSnXDwgd9WuEgWrhtr
hOqtXNKECKGWDViaoBbVsClqFal3F7ykQ/RCyzrczzA+atVnxCJwifCgcnx9ShAEX+YgLDZ5BtEy
xWdt1fiIiO0UTxhNvxKRuI5MDrYy6HEVMDFbXqasaLmRFP2lmlJLRh2DP0d8QTSYTfG4qkqsQMM+
g8evIdir+CxORPiTWKehNvHGsbpvJsQZz8xzrMpEpGyiKH7TS/xRcN+CYIllQlpLz1njM8ejo4at
q6sibXTbXH9URLcJTCJYfLlXc4ZRBPXmejHKjuKXVr43MF1TcB5b+TKWHWmhAh8oqRcU3SrIpMnR
/AbTEF+/IIpkkykIciJEgaKYcTmEwIqdUr2OYqa7PRUmWWrL0NrBpjYE1WTbWhuBf1BGRYXEVcqe
xIqNYGwdDAl3m2LGEhV3CUcAj7TsannPeEUC2Aj1uBgYi2KZclGfjY68EF0LbY+m0fJgK1LrbuOD
lqmXgtqbUy3HoQ9Hb+rweZFHv0D9E6zaPmauKLPmCaVhdvqQ1OuqOVtpJuPnkt9IRcrCVpCta7px
q9f6s22LBM0W7HNki3d9YILP9KVNm09/nxo50iO5b1ZF2vPvY1WuUZ5jstNqCUr6RaMqWeNG1OtA
jik0GlhGa53+JI9i2g39VDjoUtIjwNYpHeyXqbFbpx/8ZxseoiPCTnHRaSCGMrYm5vWLY8n7T2ZC
BlEEYBOJtkobHvX9n8FDaWe41OvnVV61V7FgXaUNay7q03sizbvEEBe1YgKnuc5UxFsxqm/qXrsY
vo0FBSQmBxLh3iyq2uvMrsHzT3sedZ0Q2gDJQ+IZRWhPkmA5Y3v/MuUGclUSBowfGu/oi8FaB6J9
VAzru14gHMxCpE09FhFDnL4s6Vu1NEbGv4D+n3Mie71FnKeS0LZ1RTzuX5V9/fievYFBXZjIZ/7B
G0Z2EH/0n0hQTo3M5pRm/dugQ6hjK5tmrOM6+zFJ8uNyiczSz3Ybv1SxvktqIpE2OEJPe2yI+/ve
2vuieWx0bmM5DZYZU6nRl1bemnr8soS2kqJs6ASyt5ZEsxmuluRigSumLNjWA7v5zNycl22Aitjb
2CRvvcRTLCfgEEhYRfhIvYfAd/XWIJDM4xdzTB5UJPDp2BteuC0vWbFQTatvRkhX8/ASFdlrJEnu
EMvrKf5v8s5rR2713LZPxA3mcFvFWMXKre6WbghJS2LOmU9/BpcPDmztDRv7+sBowDakVgfy/78w
55gN3p7GG5jQTg25mHCSknWAmCF/AWjwUxzMNxwIx3mpTigVVXhbuY3drmnmb2Mj3yU9cTJcKUaU
+fXQ+mJq2F2nBBD5zvkK/2HbuHT6JaGV6UtvE1fGBZMFNBLaQ5dy0+L/iPGUYefjZzSmtDn9Xt0J
Bvc5uZUCusp2/igTho662D6ncbZHsfjCTJjDcf1Icaa34ti4K2pRB5AJd8SrrOJwrKbvo6T7muRC
Vf/gYgWQNb0mVfpgrvC2JNFJUcKZ43fPeeJLzAToTeJfycTErWu1ozxTqKrs1Z0apkDT/KwaHn0j
p8jKIbROXCUyw9JDxKs5zvW9i5IfBcgyntfybsD0jJvFlmbar5ELb22SH2nMPZl36e9MT0ti2Bbf
aMcXPjz/72dQjPi3Kqn7XPX8R7xGbgs6gTeKGkNuokc0SUFn/UrX+P0/TI7+XBvsakqdQkQXidVW
jT8DsJSSzUS1bInTzJmDQGi2ob687QOAFss/FjcKctWLQTClnT+nnQzswgCPsdDjCHDa/tOX89++
HvCTBjpaloik1Eh/zrGWtepHRilcO8Z0y2rJJlJqwJE2dfiHNcfPYvEmbCDUzBarenOqy90Vv/kl
r5zEnGE7mfqPjnyMWY9tGcJdZXK+wcPSm9YRaMpUSv1MTTytF59zL3j9xkFf9sZHjl1m79TkMQ5N
LbsNJbgKjFdApqqxdVEn6dlNwo5KTCJmvdiDDgbzFMNfBFsp5XX7ZhYC9CvcfcNtr4rnDF9hVNlo
oH8K6Xpt1+4FaSIYYyx/UOsMIQ54xmfrrY87TrcICq14HgEjjlpaH9pFOyUCI4umZAozHnkH3Uwu
OKBrmkE9FPPIlVEKj5jeImEmqoyvZ8V1WaQ/xrjlWE3tedZtTadP0JJTPgrnpN+LXCYHtclQaFaN
c1Z+5ipPLlcpF16tX6elPxmLeYfA85ZLWgC2E/Issx92CRJWQXw29OJp5DRMTrQM3QGnYZukPyZJ
e7XF6qbRrmzLRgYh0QwD3Lr0Q37reEXF0hIPiLsAB9RcAHxDp1jRXrHmlasuwsbjvWoty7NW9Zcl
Nn6rNkHTrRcwSXHWXpUFb7oMSlVf/Jpp10Ff1BCuRAjHjC2schkF+T/owf7bBkIH9S/LEJcMrmHw
4v86Vq0bDMN9agq2LjPGmYoSE56kB0byNdayj6yhTNuP5f/wFvyB+mTezT9r7M4Hdo68lsofOwh5
VKoBOJxACislRh2tkKxLB9FbQmf298C5WKn3tPFg0kHjN8h/D6iCD4zsaGpGJoP7bHJteYpKykrS
ja+QeoDmyse/7xRtHj73hnzMpo+WzyLt0+C/RxS7E3N/CyC0XyT9x6rkP3KBNR0Tzm6x3kqj+5wq
M1jTyc6T/tPi7swnaq/SKEPmZ0Hb0KrDio2SlKtJaT/HTX3sk5rF3K8xBlExtqK/xzPK3s3sPei4
X2rwlT4nOmG9Y0KkQenZrNs+0hI2Hac4/yLfo8AWbqOo3ge1I5x6lZQHpmPMWLg6Sq089tP0WVGg
G9HCxSra6wLMvjUCo9Y83q+3uqo/Gb9/7s92qZiPsiBUN/0hp+3nIIiPic9Z1Gi6VuNtZjmnbidd
bj57Zr/yzJe/Twr2v/73mRF3rRfthDVjX6QtwOSUJv79d8vNLXxYDBGGwF4XxRiqoKGByx6cLqPQ
jCPqYoTFx5428Nhp6mONudkE8Y2rjw1cYd0sSS69RhGDWKR0E4BN2FZPj4Ytk4p0pVFcdeEDHFU4
WfC2q/ok/+0oz7r3YqVHRodhM/D+0bHJW+GXgR35tU9EFL7TfXQZ182nMdHr6gzsamaqVVFWRzUl
MF3jG7XMKbHrH5g+PxIKkn+c8v8rncH/j54pbEr/dBDs0Sf/Gk1Sd/P39Z8FCH//hX8IEBTpv2Q2
+1yIRImIpmVycf5Df6D+F54IXRKJKyEOxJR2xO3/TSUx+Et7mAVaU4Ud6v/THmgoFiTZ2HU6smrs
moX/jUNK/mOVqEPPZQZg6KyfFEvClvHHunmrM+q+FeE0/Q7D9UCYpOv7ojw1jCjE17ijNJ0s66Qd
BNqZmaHGtueJCLUft5JvEM0cVWVQTUOwamLQYV7nvgn2MbGsuWU1ezloe7ztxBhMgY6jr7mKoFj0
lGCCsg3ziVzbFdmytpwyGfNlDG30Pj71kZw64oBiIJLbArm/fPUAbI2LkkvXYu1usGlvUY+/W+Cy
XFnRwxHF2BKY8xKo63qycOcC0+l3rJ+tT7oPKD6oaxH+EXGzYnXStPmUAJuvQXhKNCiN9CN2elPz
TIOFaa14FVCh+ricxym/QDAKFz9xWwUU5xfkWF0VzpuICuKhGI9mHSGAeKAkQva+54wh2iYUl6xx
no0S5GBQe+s3twW9soCEWqScpkr1qNCrKGD7wILXbjo2DIpdmDHOYlDqD8IhD7LyTK3FycPN64wu
yJbslOTsez1YD56IO7RN7RjHUg+o4ja6epO4IkM/7MajTZRj7C9d68Ng8NvW9M1bKJjivYzaR1Np
jzkFVjYJNku/51rX7oSxteq1h5AzsICOnb83lvEGGuxl7DHnYms343pToDlWmX6pK+VWOOqYe4yU
j0wRXl0tvKld+y425YfUx59TzporL85TM9z6GfqoJ67VLaFB7RLBk/rVS8o5BNfMj0itEnvPiUly
yEc5AMM1DXtsYfOkhlA2w/RGGkAA3GCc89NMxGBG15M2Idqtou/fjRYtoNG+JVp1WSb2ysdiFr1x
Kb1VbdxknVxRjN1H4pnHegKxkKfhcqdtk69ThrYfacLQzHYOtvKfjoD/QQKBbPZfNrv06bKlynjR
0RfxivOS/WsJYrVdrGzN0NgYpbl3JU8tz+f+lNE/trJ86ezBrffq2F8LVPflUbp9Np+qcdS/RV9E
LxJXW4fBaa6BalrOuAB3lodnK8RvKkgyLB4p5tz6vcCIeF3nHSPipSCyPD0ncKB9wJK8ZvB2+uyN
xdWb/Nv62UR5kD7zevBX0/IXWfNLbQX71/ocAX6hyQQHHGVNtkVHJEN3YksJGBErg2Tr6qMH67EM
ghMPm6MRhalJkzMvhjMj4yOvSOrZvOEw+KZOI9PI+GQAVFyt6ATE8DbJ+UE595fNmi9ATC99WV8V
jTFafUZCkUzoX9snY4WnbIQRfIH0V2pWD4GoAMtxu1wIrQ1PyXNiMTJuk0vLc1CH6aBnBmMocEuS
X5i6F5u/s1zyEzIFYhiI1FAdgZHzT/W1amM4SPVlOR6qUbc/0qCTLJ9JeRC9YmgPmtOTdZGAmwJ0
01gDPFzRjTfkzqPl9l3qiZ+bOfnDIPkWH3BXyGuB0zhJ/iYGfSXAmh391er879U12oagjNmDWZY/
rCTnsK9vIU3dtRiR0gAD1xRP8PItJSQE56ygfCicXDcupnBkDXRqJkgT4t5KPFEKv4pvmSZ6MtRi
HA6HyLA8c4r9bMr9bK7hT/THZCQrYeB/y+7c46/q+neTU0kfyzekvhopqGDxcoTc/fTXTHjGnPb8
CA/WGJ0qRf4PSm6q7D+fe3pSfL04eS2StmTxD0FbUpASVeAdsGOR6ap6hhXvCRW6rCVjQ7X55gXS
Yn2XJSqc0yXR9PNMsEtuPFSRi4NpMNknbGaZMK5iOOa/e1C8La9PlFN9xr6g75/iXUyKe5toD5l0
FBMyQ3UwbpNr4gxVCtlNzECRlJtmHWa5POEbel/b/H2ypvd1M94ntK2mQvjxLoo+2Qmz8aVVHtFu
h33VQvRcN+sx18ATk08zVoM2S6+JtoYightGJMB+NE8DjS1/0Rm044TRVweYo1PLpQuV37UIDRJw
vcpb4YEFNwtWjDMjBpBUpR5qLc8z2TwxJER4u3ZRC/x/anhAsFBKT2C/VnSe/NKbJsJIDCEgaiVI
hcjDqQRsbvor01DnMavR5fTUmVlQnMdKPMk1gASXgYv+5cB8lysAEHmkhhbpPxqSt7G8ZUVxN/Xo
Xte3JBFDCB3PyYEWE7RgMnmYXf47i9fMA97rzcrTMkcblDChVGVgGUeIwXcWZQ9FG57zNPp1zgLf
hdpghvWEWoJdZAP8MNraS3OYmI+XfoeuXcgLH0+zv9rlW7wKj/zeHKpyva3SPcpFr5y8qqIw6MaL
KK0heL7zBp2tNYegti1AM1LBd5udpaEJh2a6YAXAQzbdohH+z0zOAGzN3LyndjvOQHQkCILqTvM4
Z3xs0Pswtp3NrTwXR5PRrjGIxxEHmak37O7zO4zjawmut/LtvOZGDhOvHUaXvts1cYF+ZQzmlfxI
/v3tgA/+f3hLUCPoWOGNXWr6h0CYeIyU9edOt5bGwPzS2BLLFDasrqZ/GfLpKJswxG/U9OyL63tv
zQ9VWJ4EBvoJuW85AMJmmd/QnbyZHpOi44XZ/0G7AeAXsdd+1uzgklB6DWLu4QM/qEyL1bXyVySa
CEofalq/hMqV09Fr2tlu0nNqfG0GOp+eKKIxchNt8+YjKQSPc37ID7au6zZoKxuhWZVd+ureoGfR
GuYmknmXhO1Zbn6q9KdJ1k+RUJ9BvZ7lk07zG8vnYQZBsflFYKn0run65TI6n8PXjG1KNN8a1m5S
Ldg7/0xdnK6UnahL3c4uFvWSZNa1mIzbPqTfOXrsBRMOZTG+bNElFb+WguLb2osRPDZCV0tFyF1E
FQzYZPAcjghL4+1Rxglrj82PhfSFD/OFoaTCZp2h7SLVKZ2ns6ifRxX8d6udN2Z4BrzH6JTL1Hu5
9FYY+gvt7hPxFI6QzKuX5s4Nrk31DfzWe/RAPlVWV0y97D8a01WmyMtM5DckCUwcW6KFH25dIBr2
ngW5sexp1cVTG2WnRUI3KJp+6nfIX2PUpl+MtA5mvfXrOg6sc5IsJ0nkyR7GsMlcKOInTs5rpTMm
EJtbFsm39mJlwkU242uEmmSiu63DubIuYgIGB1x4LkWnRdmc5+YLxXjXctCZeX+XY3A0YjidTcK0
mny4LIfuI8WTmByWw6EUtNCwslBexvNAZM9GkeLiza83WKyHIovuTGAfWrE+6svQjJ4IOVxcAF2L
O2689fT5OBnyKQIZxKDlhLImkhrfLEFAwT9o2x2ipHlq4A3srJ7eCMdwGCpXHJ0dBKjIx8onzKWa
nWXQ+JUWbp7KbpMcCam4Sg/1pQzfx5/RqlOHMo4mG0NGFEwxwHUK0C7zSq3xYKl6q9sr+S1GQaKL
gal0zkQ4VMowMq7mm6WWN11GLByTJPQk4z03zkv3l7kkrkwySj2lJ8nRJcteoHoOzkHY+HQlfJ/3
efmAlxPEm3EzkahUXXFn/OVBmkqaR5IWj+aQ3rUpCoVSDFebkDjP5LCTQCyuhXrowKGj34F9GW6M
DVf9R7GsfmhdzKx2OwoQU9tQc6ruIHn6IQF7qPKgmu1j7HqPq+hMwpwxqy+tEl+0Ho4o2dIYA/Jy
2TARU/YtEaMnistj9GJYeQzFnwaxGwAc3MiIXmKrvcHaH63ttslAgGbhVojWbXFK3GdC9NGGQvMe
CcTT0SfUbKIr1mFVpp0sXb0bSFyEhb6hFJ+LfMrn8Uq7+hxb8UkDKQ/eobpaCkWqFM5851MJx71O
PKvnvSgld2wnl80kVZWAg1R2Mr/KF7vbFQb471iiA3q067q1jUm0FSLFy6ZCzTE7fQluFSKPtE3w
z1qI2atrCDKXeOQqYDVEX/SXVnxUSv4kwORJVvRha+uz3CvPqATQa90Z/j47AaCPPSbyw+dXsf3o
z72E8buLfHHtPGgQIJ29qCf4Y7hO5hr++3Mfle6f5z6eAtT5Eg4/k//86bVLZLmhV0jBna1NuN0G
tkEyySDoES4Dg6oGPjP9nUGPLVib3zsFEu7amHxhq+2o+qV0O+vd8msxDhiYBRof7LPL40wtmrTp
SWjNQI7EoGzOrVKj3i/Y1xuubqzuN3dtxGtLhdHaPP3HaYeflsYJLre4nkiNCZte9pXMjTSwfNI1
i/TbWjJQnvSHkU/PDG0xtSwCZ081+aoWZAoJpqjmpG3tKSX5blrbUxQ3p6ygxexchW2ulH1MWvwu
G+jV27vS0waCaez4856BEVvr9yStw1iuF0nVzqgStcLZEv1ct+1Lr+LnrsZYb3fTnsbISebNaYUG
UYZlI8jhsBgV0yE4ydUuY1K7rLrccRew9vrrA81/81L7+Q0csKPxAmvVryyq362HokZPK8le5kFE
1DoFJcNBwRM5seeGroT3dFAHL7bIF1nYTBhsdXTVrYTcJfqmrtwcTPjYrE6nlY4BCWqa4Oqvx6HR
7Y1YkeHUJQTVH/0GUVd12vdpO83IacUY3vNIY/6lymJnhrxnksACESdYVyNovOybWuRhNFWhqLeh
MvWIOdkQpI4U/5JAkpmIBpPKwdQRIFPoev3a5+XVTGDht0toHkmLACWDeoOVpu5kRzEq7rBNrwal
sUEpXtg9STtqmd4Bx4vKLfEeNYv2KFLt8dD6MCVPABCD+AccrbPFCuHfP/wckX8+/BrYIAZX6OYl
ldLnj6l8VnRQwi3g/91YBfLanxJ6NEoABb0UUC7TYx0vco040ouMqtNSVecM/0gxZBfVOys7PBOa
rfWaj72TKdFdIcpbrM4IC6/iplzTvr2JsMLU6XtKGlUjkaVI9JEgXCzluAeKqXEbkoOSHkRBOOcD
WlhzPSt6C6a1dc34c1vHk2zFJ5nmd3hLzTiQldYvSxZpBBNtetBIxJ9ni7d1mS8uuj9fRkUhwrGm
CVQCbd68SvfeNF+rqyCu9MAt3GWWXjkr+PZd7YcPvQSFKJ+XoX4pVhOAmLUjo/mMzeWj3aR3MwB3
8pYVjOCuuZcRO0geiP18NmLhVwNyXaP3zC72WB+rgeUsKQaavrlwsYYTQw0kGhY1mvz2C+TqiZXA
SX5pzjSt5zjwVJQbCmJioVeP4ssy+GmH4qsnSYaJOCQexZWrnZV6bBQcBCf1Rqp1ACjnoPTFG3eH
8tDL5lUcQmuKg5BjJ1qeZSm/jEce9CqZlKsjqrSv78kVxoC/ja1P8eAXQCvxSxzMQx3ofe/VA+iG
ovPoxz3jJB23+jcYVlLd8vXGbOiYpMo7TB7EkWaTnIVu3SG7r2FkKlaoN101L21WnQv4lG5Spc4X
3Wc7ZTcn2DM0X7Gn+oBUYhn1H5mPc+FmK3OWF0tAqQLET4ZZPxyLQfch8b7VbfJlJW5gVXn4NM//
HZnNWUqLM4Fe52JQWQdTwh6qhBil+FSnjcPSuyDFiD3+PFxjcAarOO84xKHv/b6J/Ynh0wCAvUPD
7ide1c6OaZYOsa2j2fqVvniCYI9U2VfLN+xeIUQU5h782ECzOwZgVOADfAZR8IUx8f/9+2dIovWn
M9LCtGaggGVbq6sSPxPe0H+yG6QK4TWFHg0U2pXdTB87qHboGUG2CYJVx0BbOp9YqFCDk5aGUqie
Bm+RDCa/oJnNL2xw7Mjkwbeu9FcOQRWYmI9qfFHZ6UM1dPK0c9DckobONyTCvkNfx3BNCoRz34Us
UxyZjNPWsQdjPgv0p+9RXRzf4/dulUJefxoYyZ6zgbFcwr3ObDKd3MnOAmuCABqRksN8K+clR6Z7
GDfjjQoeRboeTGb5JeveGpkst8EHZZVNcxCzC5dcSyvf22b9kpUSAUjriyhdMgUxhZKyI/4W6IOG
UXUhkRxV9VOEvwFPEmbuBf5pzkAIix7O8N7tnY4GpErEo8AvMbNEckKGm89ws+3Q8+hMjsYLpM5w
jkcCXZC/DKc2j89jU53kpefpx480OKMa82AisXRrpBslSnp/PHWuIf7KSd5k/msli6/Scm+pFqTv
Ytv6NvvohWJQF9yicCt1II549qZF9uZMhq+BhGqIvHhI/ckW0+VupNudJ4GRCSshZNTR0bj/Lrdn
s30SFaBFv83r6Eu9euDh1oTuVHbJSYqXoC2YtB7taT4I4ayhz+DONYbVqZiqdoVNJ/MEMc1JQrXG
QVR0tggu5Twwo3MLyV5yk2mXHGQGAqCRwadcUKjq57wE27SCUVbri269Gnj/Qpr4ZdQflVp86uX6
FHU9KNGFNmtipzUTTL3CsMCcbjZ9go0AB9EgKycU29VAvADL6i1yWZDCSE/u65EYzmWA6igzZHU2
eT6qpul1Kbm02rmgMzCYry4/55PCSScpm8ufVzDUVJWX6KPX6zvigLKP7poYTzKQ5VNJu9BLy7Fu
AHae6hy9n3OelokRW+SIyRukssM7dUcjHgHgOzqft9EYOAYdLTKoE9bkY7KB9BUv4vRL++orbRpa
GWpWwU/MytMQkupXw5YhcQu8SBlfpEjzYTkiRQ6DzR7vYQ8HJuupwa3VaWzko9Zfcisfhq/lOdO2
QATRRrb5TddyxrdJkMSsWy3pVITyo8kY/Y3crmmnOPzmttawl45B4+/5mG490j7ZKerEzZfO1Qt8
a7G78bZt6ZcUDC+icTf9rj+g5/j8xv10yODVlYEINvcwc7liJKvq+J7K4nU8ZBLy1MotY7qxcqI6
S51FZWmyrw0UO29jh9h7s8uxmR45NVyiCBhmDV4WDGSlEblHJI4IDaesPurSbhCdGdrgqHnCb8Y8
uDTjWn7r5fKmffZgNnke48k3a6TPJWmBxzo6d5F1nWgha/2RjQbj05WcCJPfROs0jWULY+Okwuos
6M91q6SLxkhq2RXvlI4CD6JpLrICF9+6MnEBkrgG+y74gV6W4jpAcLFGuS9rhASvDqRSPyYlLJlE
kkfSM9vu6csG+j++frazRcXc3DXleCmnLND5MKjQczlG/Pi+MQWrN37lo0dUoqdKiafkmlsbI97M
6BShzVyNM8eQLsj2O7MYRbrj1RSjiMocC4niWqKd9ZXTCSW/0C6kxl7iOqx6Jm5xda3V9MZ5QIJ5
UPEFKT8xYYzpx1iWn/LJSlXEV4FysPtxc5ZW9pqfgh4TayWTiPzZtUPQL/FJ9bIwoQiYAYbvxVb+
Xs3LpRuzazIsXm0iPQPTJA94iOrxljfjDQTtbXyXWR/p7V8A/U9CtTFWk2+aOwQqIUbRBdgcon6m
APO5JoaLwWe2kfmxmU+i1w4kHNstABhRT5DuDV5f/6KhuMjGavfNBsiovpBpGmaRFJYZdbGL3yho
6zuJfYF4GuhVbjzx4KtGfSTG+roqlj+NiUOM7Kj3R6OF5QQXKX8xACNM6ms7qKCAI1u/dK65arSl
izfDoC11hDxWAWHpQo0M6/5w7vfhKS+R1GbwG9srmteGgXVKT72OxbMIWn14EqBiQh3Kv68Egyq3
qazumSDfR3p0WRW8xf5EhAlNSXem9kLEe6ApVWBFZGlt7ubW3wUhfYjH/Gq0+dnkpBTi11DMT8mF
V9gftbn0FbN6tmMNnDpcqHzJBUdy7O4XcJd+63mx9nsbkrqDlcCZSI5mor5wWUiwjJc58cneVREa
oAfS4/PaliEM6ctgG2t+Q66gHYoQOmHQZP1xnMq3LC5fSODYmYHMJdaude24NB2BYQzSuiAlgrpM
tXOv6CGRkEvNBtf6XqJeYCMXkoFOnHM8w7kkoT6vJM8cdC+ZDualIVTcFFpGY2whQ7vM/SRJznm0
XfmWbxGPFFTodJR8kQ8rFf1WWX2Sasi4IqSXwHnLM0tb1DqXN9lYLrWqhCRFUqhhJ/q6ygKZXqwY
0saXPuv6FzNGihFPQ+khDF+JjnFkTvGVprMqv9d+1ZBsIeGPKYVTGw9h3eiXCnbjJG12dFl+GjQd
7aBflk/ctK82S96WeX6DafXWUeqNLMzeYspYIlg9bY7YGGM9QCey4uLotVDTuhB17znVFSYXhw7L
WCnrfkW7v8wIf1f9ZIzKeWLKaZK7I5h7r7/bM5kl6dhxCWsRXutkBcpNVLer/LhUqrOe1Nx6aLS1
sNEB627+Z8sea7K+x0Nkd4UWlJDAGEmeKJeJyhZPOKjGYvZIMPWaCUCzunoC6RYQR4WROpU7vPIG
pXHATKnmeZanc8IXTTwyqwMrSBVvzT7YtJ07Uz/HCx4iCfUg5Px2/iLBA91Gdtl2BkdSJINcPSG2
rr+uXOv2ZRAVVDy6lzIDZUbr6b3Em2AdCFekvzfc2aSkMC97PKOh/5RbyalFfxV1tmDTRZ6KSyNI
oZA4OXJKQq69XnW7OntSIUZpQIJDEsuY10W2vQdooWdtHM9y3Z4s4H1JO3mtaLor63wiT7LpKHpT
IeM8grD8Ui8VEAVDJrZqDReJwemjsYRwUCH/Yz7h/WooVbjmtLZ5pdsxSSbKYeni4i/yJcGdOUms
hxg5wydJZk6JEr8ZAUWN2YUYistej7ENEstTQljZAVsVci7rNhMgf1D17doS7YD1jA26Id/734Mk
XdFU35ZP9rcqAbIpo+qYQA6BBQvXmN+wEL1S/6EycjcyqdajgFgPUx7n1Wy8C8WRMZKRh5reeFL+
zeRc0NoNEYYSwNOUDxdr/sjy9GTxKKhQAOuD9JOF7eflXAuFtzFv4XEytebNQFKgQiDqbxbnMv8o
fj5I6cILtQEljuHBCfcY2HwOantebFFwcnE6A1a5pDNWsGhHRBjht/WdKyxGbBxuinppCV3L3hoW
0MndGtcwNc5beujfSwxmM0HDtyktbPW0azUYlcomukQCQ6vJbRmbZndhXbAwUW9TGSRv5cGiwFsK
jLfz4hKMOXO6Zm9tOVP1zZ72iT1FSw9JRrQH72c/pXtr6M3vLdLqij5gXvnc3Xu7GO84nFXhvoc1
wRN1VfSmPeVNkZuHZWheymdsCF/YD9+aXiPWOvMEIKnb6kcRVTuZnfXv97pl2kNabgFmW9xJGgPW
DMWZSblKqak06pyYGjWeay+lWE+/Sz9JxhtsUrdJkZsO0Fl97sHEptq4KVJ+q99HwBT38XfBfoMf
32c2J2zlDlWIUczPhCS4GAeg42ewzedZBOTPNzsuvJyhjO4OuDnBELi1vkc0qEwTF7CLP/djonCT
hSE/nRptU0NcSPs+IBpueU8tTeX1Uy8CKHfJnTSnJWUTjfwnT82F1vCCSFGjSkLZXVFVcKCE5GkL
iWhLuYzV5NbOC0uidGIWy6ZJ0jcPpobfcTQR3XoQNTgEwxDkfL8ayjRBcCGPIDlY/WzV/FHQfXTO
3NuWHxsWIwPTF37OTlVpyGTIO5sVR0VJZJyhwNuLHRvmh5VF7ypTuRjBrFo1vBMQ4012VSX+bOu1
8ucp/RQW4/d456HXFFUSoxQDGQ1PmUkm9RZ2wnBpkwj4+yd3lir7GvYzbI23mCKzZvtjyVVQEAis
UFtOTXTGFX9eEsck5MUgE7HiGcyU946gEEIuaBIJdskfmEAfZjo8cAw/Os2xDPUChojlrDM0MSFo
v+qBKAS7nDt7MdVjZ8e56Rpl5ZkbOkNuSSKxfUzux/Ks1qnD5IlIm6M87pENBNeTLcMwyM1oWkqS
Yj4LFrg5PP0RkcenuMW2mliUsqlPcebnxeCTTWdh95/4sRcHVz5JxvRlspee8eOYfsmkirRYamGA
Mk3Q06/OCgNR8yWonLrMCksVbSMKFG4EJ0KIRCmkEHVMUzqKzYlskdNc/7WtVzAodGAKrEfNcAwt
96Kl9sRt8Dh9Vi6eNP/I5oxg1PG6xuI1UpRrIy8HCS+yJf02o9JVlN4thsTBJSNxxGEN1OPK5UXQ
8c2vtTex9BD4MCkO9ze9Y4TEyPvSJM/O3OUQgc5jm2OJFV4L6m9C3dzcGNwIGVo0sc4GY5pSiShA
8oUYd0X9dWavQmNUhfH3HoNeOX2RN7JjVU5jhzPoWgrQvxfMH+0QygbZ6sJ11ZRrpPbX1lrtDK1G
fSWsxr6k792inNbkSB6rhYqk4TnfUTPCbD73JMNhpkF/iuz8pCxEwUaUinmx6Mv7NRQhcSbOyGAx
urxbm84cMg+KLwVpO7EmPCWxfnbR9NjBHKZDnPkDqbZXa3ss+T+2E3vrqUVYIsFW7Lyg8pCFiEqP
UomBKCJztPeGSfbi72cTMxOrnm9FG3kjyjD9wTEh4YZQD+gTnda6NvxCjAMXU7Lj9/4PTee12zia
ROEnIsAcbpmpLFm2Zd8QtttmjmLU0++nARazu9jpdpDEP1SdOiFilmyIPFiXYIB430LsTaxAjT1r
IgwbnzdM7HgP9dYw1Nd0ws0rjb2e5v1AQkWD0c7p/vQcfVfM1/3i31sEOKRexY+AQixArNhn5q36
EphlV9TJsTVtxL+RH8lXce4BoaROvKgu95u2vDOI8wSKZuOH3W7KFryCAsycigtLrWdZ0iCI5Ulx
paQneSL3G5QkA0nW1mCg0gGqdM32MMsN8oHokb6WFmkdjnLs4+4kQiDG9ZlUXUTM5vIyQsQXorwu
N5SjE/qjKD73OxLF3DoC5NettzV/vOM/RGw1ZIFmi4G1m1eOFZvosotAY7ZTk5dgyKFMAXtP5lAt
N6j9TyaZfJIgh5ZGWZ73BxxXT4MU0wROQVqRwDJOfkbnirYTGadXbMkuB+4cEzdWYJJkLzr2GNi6
Nqj41z0Jt/7ajc7s1DdD+jf4qFjyx14MlBc5l2gHUl+fe3K3RF9GmCJPTYAw0l9uqIaf95mV9aeH
pdOrVGfs7hhiawm8dEMDnayibsmjirSYDOIAJg3EUQMR4SUArr8lhGwnys2eoDFwqQSJCUJ9koQT
ctZlWHqKkBG7hPiDFN54nB1N+B0mPqD2VVLJBqmRJuz6h7wr5+ua5GGav+XFY9dB7bYEW5ZeR1km
sSPZLven5t5/jHtZag8m1+aeDKqgnri4KOHhWEolgyvz+aSMqGCOpyakWAyHvmuPCznoFvmjTa/b
7ex02zfTm8bcMcBWMnwdshwVq6luHu0zXsshvazEPIVPfJEoLIcIPEnj0jBgvKaF6Lnyc/D+ocRI
n5IybLnGJkCKtvSFl0liTCPxI7NrCtrIEkSnKw6/5tQHtQa9MW7cPC/2EkSHcQKSKB18N3YdGt1Z
DWCo73Bm2K7i12QVDiwIn6Zfp+dYv0dGz+mbPhYuBB3DE3yF/MB/yhWMOOkXL9OZLCwHqSfIhXe6
Oj1gR1cfWrimQh8T/EKMnyvoqSuCPo/5g6HWRBOF5utczDgO9FQjG2Z8pMdVu4XHeRPUhVP/G1oV
92ShTPtBflONQy++aXLpZ/XBqJYNaNx6efpJP3mThJ7nWYBhc9B3I/SsNFKfPg1ExajcEyZj4xU+
iMAPnxSC6gvYdDTg0guGeCwhNL3AniSnbTCiUT9HoCmZMmoCmhruxIoyJ8XyCixY7zjtRwlCohzF
mfiixPsaZV493Ao27yy1l+YNLsEuaYfdiI+nJZKylos7AGTbospMLsIRLTyEfSnFGtqHcppJi1cy
Qp4FmgUjDVIvAxqKoymrNnXQ7gn+eV1X7JHu54oYvNiC1QrkEte6UyfzSQc8LZUAoC4wc9gGleBX
DLmh/JoeCQ4M3AGsNXccDu0wUQQWQZpr/gr7rpCegm4MfA087mfSF5QfTdTtCRS6LuugJLBRCYym
CicocuVs7hJD3k83gUosm740+nSTmlSB4iBAcUgxPZMSMShTiK/Qj9nFs3cT9fgCaHzBm6fPd0Uj
b9J/bTbiDUXPTbqxAA2hHoWo6+6ROarhM7OqCCWJGwPFu8UwOu6FjQCNzySIVlaCRezDuFNAEEvV
I+7HZRgPVl91Cik9KRf0DW6KuCBrttaTaBbnCqYx6aTcdRqXYEG5KaGdkAGDxy7erW25F41pnwBn
7azsgNMAFnV45LBf19FfLfiDtrUr1oLbYXsv9l1DKEAB1bH8GFsmYVCL2EvkGnvzo/AJnsK5wO/u
JLbHXZBUEg6/9t3rpteZwjg5kCT4ZAPhMKFlePwW2m4iWere3felAZ10D9hsCOdUSok90sMOXmdZ
YGmXF9sJ5UXDPOARtkPn5grxoAVMh7cSfVaqdgdI0OqgvgxKfc01rsnyjIrrCjNN2MBMcerVoNdB
MswTS5JATG6mVm3lVOLEM3bSau20xdr1pONpFjtBlHeJ0u0S5GkIO+YRSJYQvot+EQ37GdMKZ6Q/
LRnEalpd4DJ7q3xUVbKNx2GTQPKUMe983EGmwkVdYbaoOzkB6hlox88rmp98U9xh9axBz0lOid99
S30TpYIZxvIQPqOuCW2CDDcwqQ9QGI17EyZPylErYGombtdh3sh35qOzHMaLGCGwD/vEKxnOzlgY
wG+cln1nNgcZM/Pm7QaPEsJkymwHIhA5Vm2zKw43KO1hATnwzgdkkda26HloYqK+ELxSF8EqtMxZ
Dwg+fVAYrOLMy50QjiUEkLbTmVCy4E6R/KA0hIxQCoC2oh87pqRClshCKfpHTpnb5A9XU4Y9rKhX
woogCBdhk6gI8brI3P+/er6T66waOaVYHJTc8DPMNdEk+6gaYLzluySGbB70Rcvqa5+k4VAjuBmN
87DD/Y6L21+wdye9N4ipL6x09sTamyn1u1ryxXL0VQfgcG5PPKOi3UtWupM94OSu9hdtJzbcTYAO
Oh3D8ZgNnUenT8In4nvSviXbbwR0x+w4aodaUfFmLzb1sYbdRt2fMwD6HVTtZV3OhSUfFuaZtcgr
uwO0YjOAgNdJwa7KrcpAM/HsPK2jtCwiuL/hXDME7T8TvA8Z6q0xxrIarUbngraIjIzR/5nqfMqW
9rKM+ospbchDPelBnL8LNClPbC03x6BS1kDj9Gk5fZIe4x7qLoX/Vs0cWB2G1n8DpDwBcFIj7zn3
72vv3+FR0Qxr3KsSIzXlh6iWODkaeD9qMKoYYR4p5WZgnRgvOPAGU950AjlUCg9O7f1KQb5hhjPs
6r5tw0GMg6mGXeV2ttUYPqQSP9Hwy4YxqwjfDSNIQdmN8+NQTPMJS6pL6U7aHE7r24AC0Yd+0+Q+
Eitfk1FSrLDIvrlmwqICThrSqJLKaNDZfv27QXlDOGjTnKogh0Uon5NSPMcnNkCmuct2CZdlOETm
Cd5JV00bAdhflVEgirBrzfmVMRSqt5HQl3OeD3upYnuaGB6c5JPSby+/QV3cGbvtx0R2ulhFHI0O
tPwcDMqk2AhWr9JRtK7I+kcu49pPH0hgdL+2dE9cSOnznyNbSk2yRF/yu2vp/W6xFFzQ8OpPAOCf
FHu0hdatMzRwuNGbyB57aMxqsYq6D7KrVaknwmluh95r/VyPCZCt/Dp/RvEq/oO5u17fbUY8WwU1
NtlQm/kN5oDQ7Pf5v7b6zNQ8kGt568N1YW4vAvybGRHoFsr6jo9dr5meuoPGqa7M7sJUSjqirW9w
xUhpWzNxo2WKh6eEU/IWxR7JLNllxvwlriwUou3q5at7+O1dfCET/dK09Rm60FHxvhBYbQWVbLjx
h9aLvLd5BoxQghxXjxnSZdVF+cT7W6ElpFGBm/JjqF3SNaPWcTJFigi01MfqlBbqKcmyc5N15zU0
je5dOMljfZMMhrog59yuZrZPi2lfCMqeYIlSvhq5fE1EhDDruRJcR38v+4UZjB4Nr/rEnLsSgFCN
LQ2qCKXarMn7abynzFiQPpX+dH9Su/vRbdyKKg+N4HAVc3W7FvBezIcnpvj9F1BtW6ZpbrIm20e5
bjUc68Zc2iXyt4UbaWrTtuXNvpFn3uBbG0ymB/cTk5H1ve3htrTJDUaYM66PrWOdYBeFA9U4hmuh
3CMo2J+rbDzRIjmFOftLTOoVoYsWZQy5mvZQUOgU7PZvLiAt2XcGzWyEQgXuUp5GCUbfee5J8Btm
OtJ0O036psCvKSsf+64yDtqxd/VFprfB6F9Yz7n2vrTSpd7Xr4IQ1r/peRn6SGrRjnTeAqRTBYM5
wqqRo4dkRWZVboA/PMsaLj30IeTtBBaHYyuCALQXibOOIUBhnPQVAN2qjmNLQHVKwNWYkLZhbvF9
3DRusgxbwNJ98iNo/T5RspO6JYwuLIcp5IwLLaXEZdYmUveyKq99nj4fb4DxS6gy+MXNomdLF5hJ
JEt2wTLnvGoMdFIsdrVNnW8xNXWEDyEq7nChZfDJ7xwBRnL8m3CNLRUsA8RvIqjcuz6E5T7mcxIC
N/EZCTJvuhJt+5KAfA71xvTMi0o8C4X0thDtBtqZlm2UFPgu00MyVEOFpq7uNmDtO7O/aA0YG9e2
aYEuNEf+9BSXkIwXJjbDvC1IpDZ7EjcHlgTD1kctbUWWAUL7Wqf3bc9j915WBQVofJAT5Wjk2bEi
RiuH2p015zB7Wdp1cy8GLsYWwmS1tSI4AllGN2XPhCojVcSKItv1+rJ1rRNekkybMCjbPlIrXFNY
hcUUxg7+9qUz2hwC5HNOu0qSt01sbrJvpPw1LiikrQdSVGCwCCEHRxwGnq3hkrzmPczFyzU6uATm
Xe9IpBBw0NrOcgDi9Yxm8QZHogfaxFulY9eGJRa6BLT1XlLnpIwOXpUCWCLS0Eg07y0YHRxncijU
AvKDOhxRE+gVKr0R5LKSwxpDlVExwryD6/Itz7F/H5sgT5X0VLeqBC1L2E1aKRGJs5TUAUzP5JW5
QmwO/SHvwwZSu9/rDIJN9D81rGykjy2KQ5i0Kj4C30P8CnZuWwxfct3MooksO5dMR2Xbyhk5331W
HqC60McM8bQb5IQ7dCkWwJp5i1/YACWRcRAuShtFhkY6oQMflEJGStfj6DfhKCcrCYk6j9y9V7+o
8Nk8Wpy5ZTfGbkZzhvaz3fYks9v6BAmTMDfhkGL1o0mJ91i0brfKq4w5OxxYsJCnV2gf3tMcCnhB
ByM/ugUFPW4ylWm127aVyPDu2HspexcKWPNjja95SZwTjFapyGq7J83VWbKC6sjKt8OlAAHGx8dk
2gQFi5FHVCOXIAV7gXC1zgCfKlA0a3JxcmR9bnyZ38kECYVNfGPIxTFtV76xSS9NRINl8qyRkYun
rm/t7l+Jncx2WEaXWSliBdbiXJfkuI/175KW2yJZPqumdwGIk2HBz0ScdBuM0B23WGPEo8/oE3+w
d+kk/Su+NddwY+ev8mUXrD9xKg5hbH510SYQzmFyINL5HxXBViu72xov7Q9X2mH8y96qbSbaU04p
C8psVy9pOLyVXxARKvDBAITUIV/pG0I6gcfoGeUD55Dxbzkm74/WltCAXpanUnG9aKc6YLdeRltD
dIFCyn08bR/hOr3r3tw6UkSrv1bP/4yhGKwYGh0QRVDO5xtijGr4P9bpzpzMAFmjL2VYtm03mZ8c
YTzHtL2oycMuFHzokkHtpPs5xMslfLyYEIo+2SwwShrP2qmHgmm4sDM9Jhwv/IYX6ygHTVh9N6F8
vv9lB/1Pfru/PSBLSUflGO8TQhBhd8X7nFFm4xGx7lquvKcl63erB8sihLNKRtBed4RQi7QPk2/E
asPDdODBcWfnMpAqjRziDjhyMmSO3fKhH7TBtVRa0G1nXSUAx/uKLM/to+nYC+7jWlwAiN56Kvs8
5IeITPUrRwnxHFi+768QCTLWIsR6m3KLRuw8q3Z+y7HZ62zsGCx//YsDlAywp2MkCNs7cd4fxla6
ks7AvC87Qj0QoM4aF5JYITiKeARITtm65OqWoASD0/9IPFPM2b6TY+XqP/ptcGYRITVghAeQ8OB1
wmG39TOjqPlP+pH/aCmUo0zYsS9JmNnZyd8zj6XHosE1qZ05SgLjh5TBksaBIWoGyMqFiH8pro6h
zIn5qjLMBEr4KQ6SS6lw6fjH+C4+LV9+Y0CtorNryJF30NI83Sf+CPplJoo3RlJtFDy4IBHILiIW
BmUkyNZY8CkY/qCeG79w7SCXF92ndVm2Gh5UgqN66ek5YP5LWRIvxvIO0qJYQXHombT8sbfir369
wSY+yL9Dyh3nCbZlr/v77xJiMraxLqUP1ob4jYvXMz8fN+1n/eNR3b8qE9jBvTt3Wqd6N24aKHKM
oNh6bCWw6dY2/qU7jJzQuGHU0NlK2ByYsm7UT+MlOXRfFTX/H8usr54TYs2dw8aPmam7aVCo9OBY
5jrCDocj+cAPi53S0Sdf+YAXXQf3F3rMzp4m7/6tfBSSt8w2zTdbWfloJBxx3XnbBtVHT71lZ/5C
kTW/K5JfvvadbZwmIZzDwm83iT/j8DTb9V5+J+Oi8BknBsIpb5zsyGHzUp/vx+kwnGGs7lmzNPQd
b7GwV8f0LHfDgDyQL1LOkW4jAuzsnNUQPj6wTAlhm0iO8O/5e3oHY7O9EY2hCTTpc7v6pqOx3Suf
0z7QL8bM7ue0HL9XiZgzqH1QSJyYja655Z4z5XsMB6baoi0jMcAQ8x0XGBdIhH9yOw/UgxGlATkD
PzmvSIto37Z4ixKRlDsT6F+1RZ56YcVsrZ2wxRH5A+zMQa3lo9Tdid79MBBG7g839XPdMIZ1yUVz
G2jFfu13v5VHWFt20XbUNDv23Kb6g2DoMPJzyoib9WXdPG4FJv+25IJ73AHhsy+KUvOMEf+1PXWf
/Qey4HoKEGfN+/40fwHbfwNhodOs8EZ02NUmpHnSW3/XwxLFGwseWd3a1SG9YprojheC1f1hx1Je
4Nf8ZO/qWbKzs8LUfd7As3ebUD3Qm4g26dMMAGdOzCZcTlwRGmUQhqMHuIef82DzOJoXeeBUTrgj
8D7wMT9zEtdMOWnBSX2Y/RQ4acT56XCiO9YHhcxKX5C8iNvHm35sndg7MFy0U0+xV2ihiS+cBpXb
TJntdHN/5wkTB2CA0dozZyk0BMbH7eg0nnrALNjhTHKBe2xSq3yDL+HIDJSIPNGseCHjaRsj4Fxg
dOGLP/Qwa0gEcvjAN5CdyBdn9flHNbh9dnZiX6+fn7NHcKADs4dRFT+T1pER9uRTRI5o3TjU8Rlw
zVf4dLvBlSD4jBICQy5dpRKphlZQ2cf4Oyn/tFyLJChQK0NCRh4pn//DUWB1gqhpjnipijP8t1Sw
dWi3/ORuC/rEldRD/p09brfMvW/ZxQyjvsSLiIQHOgBDUlydtzQBT4CfiFaGInlTq/Z6N//SFf7R
o+qoi8TX+/oK32Iwjgl3Lj42C3G0E0lXpNLtRSxcHyegMAqSrGd/PHoUWrUj0lCVxNvby0vmtf0d
4YAvEPyq2XTWDXxgiMLgGE1r5y1eaIjgBxDBVQIKZfoToe67Z5GZgatFXFtKTQeNV/t2rraovwhH
wBGpg7neRXgJNjFTSyffSdLuMW312pXTKxwVIh4WxknMOMJFp73iTtqOst+ICGwZE2ic8jDMsfmb
l2s+n8Zux5R+iZ4bjmULwcJSwbWAemDuuQLRGR52aHfof5Be8wgSi8B0ei5eZOkcNyer2+dWFKNN
F9xso0q3Sn9p0CmSr4QIoz2aw0W5M0RBpk5hxr+Zj+Pzb0BJFr9sI0xr3Az7oFT/6tjV5npdCwwM
rr2BkBVPBRiWG708FOkLbjlS6zKbX+vna8ECQs/fZfla9mftFv/NvzpXRe+QT9hvVTyUBHs533/E
xFOvpuL2iS0e5w/jwsedfIKG1GH22mLb+DohGYZ048aMY8Ou8LrFSTAgiKqv577mpF+D0RteuKKI
ln+EYFDi3wy3yFZ22m3+TS55tzcSdwhgF27vTC42DWJjnzXAOspLZjtkp3NdTIb3pFOJrDZ7fEN5
RbKGh9h1OYKX4t7zk56KzxzX3dfuLd/RNE97lqhy1Y5Z2O2r38cOH6faMffPENKcwBMcKBxeTYVG
E9u2ganKYM+v09U8i+TDcTzC51wlOyUV2pmh3iDTwkAT1MY2gw5B4jufCaLvGSNMF8v16b0IOThP
Gfl1Jx7PruX9ZSF7DIpvQ/3vlrGbH7tNfp03DGf+ZYMtHtRz9cW72YGRAzFkdlW7HcKFLEzBgv4B
npb/KtpFRrB4pO81ze5+4rtbqO70Ta4vTJaQV2lBug1qJM2LL/yw3kIUFZcCvNAC/EBM5Yi1g+5+
+E5+6T9WN9k/n+IvAtHSZa+cm0A9icf+byZAkl7CUaPqtzZt5b07yBvhBQYmYO4PwL4tQZZyZA9O
P4BqRiCjQWn2jX6+j+oIhPQ9NTYTuTbwcMVATyTc4bFg+uz+ss7hsIdp+Sy/clR44kHYGf/0Q7Vd
A5wxntQkyG1+9XV/a6lS74f6Wh3WrzbC3/fI+oD4DosrTSlzHooDWyjsegey6wYbvupNO0IeucZn
6Uc4JiEOmueHa8HwqndttB7iDv0cVqCrEBaoulym5L3NOVwwNxeiSoOiJp/Nz+wL8kB1qP0YMNG6
aBc72aN53hZnQMRwZA21TEEPfPhP0S4RkY/3+qg7CbTEfqdvTLh47U4/d3/QWCG90a5A2sdp8xVq
KH+EyyPA7G38ozhOvh5HNFWM81/Us/ICxQ42A84dMAaGEUm/S2KDX1wMyko4O6+GqRper8pBnqwu
yRXb+3QvQ4Jl7AauJUY9O512tt3X8k6Yt8D+FcYitYddPIwVX0337foyCu998VlTmzb/cJ9skP7U
x6XbL4xMFjdrY7tjDawvvfKmp8D6epTMuiuuHhV73++h5XFuNcilfRgH+0f4uDHG3OhB440IyNKA
bfkscsoA6whvgmVLFjlX1+rIe96709n4JXgQz+38PxGBidT9vkE1sAGrh+S2oHRGQ+JKfrbl8RNL
OWwZdoHvkp7jIF0joxFAE4N+UrSzg+IL9ujxTX71h/o6oLr3wdk/EGZG2JSUV2gpruVzFMCI8UhM
5QVAebPL6P41/z1uRCmlJ81nKvBl/cQBaT0kT9ZXgFrjWMY2DUJ2aQ7ldX0zAzT1m2XHU2PVSD/F
F6LYSGV6YPPsCZXmmfO98HkplyRbsJkHOd8zSO60E/84CuU3fdNf+T/rF7w+RBdJymOGUh0kl0ex
6xVGHex86aajuENJ5mRfuKsmYfXVHfrdCBnrDWHGTXJH2KhcTdVb/Klv0HlPX009Hg24feKbdeRc
wpqS3UCdt9xmXHx6OHMU45xx+oaRXlk5UDumG8K85IAzx616UzCpdmkh2lt9laLhZgbcUH/NnkcO
Q/GTEAAwN759tXkZxcPDs2j+q9AaO90bLBrIi1ChIOgz/5gmW4r3FcoTZv+cBtOzo5lkuHp29VXh
NcGar3QuKIfWJeZbYDs97AVm8NXcp7thJ9lTSB9Ef1aExpFrF6dIuE8RV2q/Mw/lr/XkW/jj8+yC
84B4xs3/WYOTX3VqiM9pR3XEkcAC4PFNZDMAluHk7OCZ+KcdRY+/NilgCsqoN35JHEDfwjVefDyv
6mkHnmt3CvWEQS+afrfpZ5L/4Z+nJDtJC9F74loOO6tbnfsbndR+Wl0Z9FjfgsI8TNuESx5voL/n
KHudenBpdfXzajjFt7ynlDJzBC2byXj+Mi7gtAb3Rl6DMiaMWwIG/j2Wn4f2iQdDsuKJ8ppW57Te
j4+Aui43jut6FTi30k25/iNwjJWIFRe3gsjHLiIrNq/D42KpRwu+5xLNS5jr8O82OsPO7ChmpxaO
fHqU8r3MnH+3dm2UPyu0nh7JhKAczyl5BqBAprXuS+mnSdarlRSXphEud8rCgccqiPiLx0zh36gt
UsVTv2B63Pj96Q/u6CKCDe652G0+Ez253CVc+9LyS3osQWaSsTqm42ur4EBtWzdor7CQ2f9vyMGD
u6ccR8ewr5BUUSZQYYec2kj5cENzG0qAf3FQVJRRrT+09iDAafG0Bbk8Bk3OiEUPxrZvEJn1u8+I
HddjQwvSY1JAPdpqalhDBh98mTOE8UZ0rJzjTQ4+Y/daBMeHm/6jwbcZNx3aa/fHLr6792yDi8qI
Ya2yEZWAElPgCDbh8J/6/jqlXkOn33BqwaHdQcUmK8WpGTguO7SLF7hxQJZ4G/ll6lkS1NN81/+g
F9qzDg9cRlAtwBxCiQNG5wSb/CF5LiHdQLTjpPdQWDHaOEvxUVteVi5q6Tw0AMP7uYjwTAVvdvmK
qWTY5lt3r+bwxDeV6G0HQg0wvuAPq8/WtPAposk7wIEbz32k+DpHpOoAeztAOyoHcbtjcndkdgMg
QAFYvqPp8+42b8f9xhstsGykXPbDxuKHMoKXSofI08EVgBMOh/E3aNHsTJgezpEDNCAWAR0LprFs
Qap6vsLDm5EzEgMCDq4m/LwHTMQcECjvm1/vTi5OwpzyJymgfnXU4LPbCxQB4hmciebnW9qCLDy/
qoPd0XHs3z45YVgl1CPeDDSDb5s7/hG9wH3BMbgRjvfN6H2bAfstGrbG8Tps1fU4DdVvD8PQqVE1
uGvZ/DzJdDijcCIN35Vxa/urJJ2aaZeBmpsk9sn3SGn790RXLWjtEsYRpPRA+TcOqaIQMgNvZMUN
ItEb8O0Sv32ibd2YMlxYAQukqXQavdL8uxzjqaIhjsUc0xG9ZGuEIpcH+3kjn62X7NB1TvLVveHp
8KZTwTFk28kb7icfKvKVOwpvIBaYcjPoY1BZqdvG8pai/BA5KxKTskZm/LMudokp1XGRn3AFwh61
6bDpTQGya3OnvqrGSSnGKtDHerGL9mLqKnLY80JGWM7Qp89VDLnSlvwVcmttvZTUwMjvcMHWAjhi
ShGvgRnn/fSzjlDTYnNkVWeuOBW4Bbb1ArCFZSjyhxXeqmOa7RUWFxq7Stv1wxyVscj+SLDAA5L3
Uh1FkJbFfGiC8FY1D4rusf0aVzBnzKdtzYrDSU1Bjw3JJISkujuibJVuT/+D2r75HkYuJvFUNjQc
Ql2+yO1BKp/xWvJAqKKQf7et+jk8pNjX1QqrhDWJMDyWN7SxeYqT+8oQfeiPaffRZpcaVaPqK4vf
pT6wJcpTZQdhj8v6zgGAARbyEOcBTTBDMm838BFpaHKInNozyeGqAeIrAkbKCWSBOdD/NYE/mHzs
Ud26dYhco3qdH470w/8omcuOrGW7ORSeyvKdHYn3xoYoYGjtlpcic+4HbtL1S7nNlxhdjoj6yHlA
zyg96ZsPCq3S7FQL2tsDz56blaYVaMK4lT/3B2bTtCHbJ+0yDmVKFe3+LLm7v2JrjG8Jbn8SMQs+
bVP8dHL2EAHmFb4K/13eHAHpgctyvvuzFFF+yC12SC73X0+wyKeq+M+5NSUW5tBSZKwv2bDLjaAz
vWU54ZGefmiZ9ySSkKNZeBk+4SLBif5wwtXDQs+xS+eDknyO6ZnDav0CcCTRYXC7xhmudLGaaU+Q
oaA+1rCPKa18qMk440kYRMPefhXi7Sxt709UiRmFO+GqrPeelZ8hU/G26FWWFP9mLEfEEAnLsutB
XxKnZM6VkHlyrYVnJazfL1iZa/DZr20TGSOQrq1RkmlwUWCoAQ445u8DjUtL9Imd3h7vKOks8wxX
mxnKyjXLjHJ0h3g7bOXhCOrCxJXWMZlh4doPukXO4oKIpo+KrTeeRuXlwQVWQ6HMP9Domk9V/rwl
nwjab8nnZWG+sLkb7mKgdKTR9fQvSXUGzZOlAHPOx0+Mw7AygEzD0l0h9A/Kn/Yzc0/jPIZR/M/y
eFfrF40LSCK9C1sDDysknHTM8sJV3SPW7V4aOD2SMzLGQiZDBBLh9lBfwNlTeCE4H66oIv//ec+f
RCBbw0mykNG7ax3EAKPQO5doVK/CEPb5bLdkgGAl/fxJ7yNmbJpjGIefmcmJ7Mt3m749gZGB+O+z
SPc6KY1g203Q9x6hA2goL7c09fqHm3n1sY26r4VklRmQ0dFnW54xePIxLhQgmXW+sKJNOUIRNn+z
z/8eKEYoJX9VuMt3FyAjhICSks76sAldij/uARSHkhIcm0ImqyunSdYB+OAbbOzVbFPibSAeuAx5
d+YP9seCdMi2C4Bvc9Pzf4qxMZksLUEHKUFzhuz4pMA7FgZLatCKNvZkhLI2C5v9MDxTjMHVnw3h
N0Qm/aoCAoRMVWbLAa5P7Hb7/Jrs6SCnSR7OCtGIxZ4acBsY2ZWnk2b+oO1p6xUJhOi5Lw1M8/Za
mDAZcQ3JY/I479tvOmyy3H7kn9bjt+OIyGIHFkfF+bDbdyY/v9N38zuEFmOixCZUwb3vJcT7nDCb
3Lcgs21nbvrYAbJK0ABs448E43csIs2T/s+MEm9FVxXvn/5ZNvtmum+z1rfwZxtdeY7i+sJZzaaW
i9NCQAKmNmP6WyyOouA6NVMZ49i6R5T/GE7Dc4Xnlo1Nij2D8KgTNaN5zjOfTQobx5w8slAhiuJf
U9R0Ri2QMbjaneeqSQ4Q33CsigM4S7OPn+E8GPhhtQ0QZANOxdlB2y2EYW30c39M9nxZNu4Bq4AN
k/Dx2K1EKJBd1MqvbXnrkw8eXj+c1OxELGvurt537uon+aN/n7aVo3mCM22RbsLRkt5Tlw9Upekv
XgVuAqhEPNKaaneAHL2tDAIOg+k9d6Gp2PKHBQMC/EffgTL+w+KKyvJPOYtH43XY4JdV97bS+ShR
SagQIkOOtNp9pyuyKfj8IhpvWdR6UNu8B81CZDmca/U3pjsH+SSe5tnuQ9Vtvd9qzzp2Cwy7kN5E
BJDxb+33ZIDL6VfcH1zk696w1Q4CzXLpCl4WVHvBwR70A+ws+EkC5P/ctR45xA4HkhO7fPiu7uJ5
eUI24kybHzJZ3F/6eedH/afxR5Ciojg03SzQPPElc0yXdtWmNeN3Y3Y3foz+7D8C/aV8U4IfvONs
wg8k13pdLigaeYmqm0SPw7SJ/cflcWg92dzL8iHJThNPgiknLmUiajk/c1TcdxnEx+7/mDqz5bh1
LYl+ESM4D681j1Jplv3CkGSJ8wSQBImvv4vqG939wrDlY1mnqkgAuTNXamvNBASVPx6hxj+M4w+B
nMfGSf/JnE1ZyQh5iykx7U5NiLHyYBEsn9aPjBvQXEsb4Z2AnLMePjhjhuzc4UmYf6YvL9mk0fyA
XJw+M1PLWQuZVko8B8FysKx+VIlcu9FqXb548D8OuQvmZ1WqtwFCrMXZ2fmSVw/6KU0B20hsFe7X
j9Rji9w+2/qqCCbIE2StZGMCarz1/DxfiPT+tXjVy4yNnQNJwmU8eJ/9ZD8O0vLPhM03XSWEoK/z
KcTPxgL9mn0wmmXyx0Ne/iA/6y9OSPMShEBzYHTI3IHgI7M93n+5jUnvPSQsZffJa09F0Eq89+/B
vZQ7RrLWF4eP6jV44j9v2Xxf9RfKG6xMAma8TdxuH9a784VWkNknBFnMs9F9cF9fiKbDADkx5Ri/
+nfzAd4EzSjHiLlwz/cX/d7/a+/1ju0rULp7eje2bFTj7TwvY00sa2l3JZnMS0eBDCG0Fa9mEz15
6KscWtAP2FvoA6oAcYpphyoY7+MfNGjrPYg+yLTiAZb2Ce9GEBxg6jrutk23yWF+cTAWE+DF9QFp
ik1My7MfvRm3X7OrGWp9iyc8259ZAwZvpfw1Hv6rkYDkxJFOlG9HMcB41Gda5zR2EG57cUZbF5v0
OeXRe2C07Ly1i2iew4RL2G1RQbEZ3CezuHH0x/4KWjaVV5mAnX5S2NLoYaNkYnjkxFzJHYnqQh9S
qPHEVDkn7Az2JQeGnOQJBNrifADSYdVEY15ydRqx3OdYINalg5+GgpZ1nW8sBoHNMZqIDR386hhX
jL32c4bjnkCQMd8txsf4Nob3U3UfpHfQBxPgNwb7apz/xLBOEh/H8rnYeg6ZhVCss3zN+8JrzwvP
VgmhmbuL+eEDoSrczF7ylTl/S+/Tr/5Z1rdl/VBVWlpsJH2GGOAXmBFx7mzwuDgXCwdGuaJOg4SA
ZazFYkSvrt0EHXvHlALmmc+B1oB0APKcjG+6NrtyLVuUk6lbdyOvL5Gn/FTa/3L15IbsVh4d+wIZ
vPPPUXtV+oqVubdei/ytDF9U9CS5Y5h3+IyjNefVrpzOlC9zuPBRBDC/66M6ib8Qapdu7RszPywE
Z6DTOMw4C5mcOz7SzqRIqEiPfgEtg6Lld7UARseaqXXWoP0yrKMvKx1pnYl6gFX15OPsCzWj5QB/
qRXAPKOzWE3FT2j1YLoU6RZvfqLgIzzAj19VPjknvxz4VdqeS1Uysa6oz5xEtu1SoIoaix4sgM86
M46IbCFKO3OEivKo5Ze0cBqJPAclbUtZkBvrmsgYjZz2g5vCeK/7iNe0N+CJ+JSQhamONnpifqVn
765UMy0sQ1ZsrCVZASl2k89EPMgnjBxxxSst9cFVNlCXE/rTsSwsLaFTMO592vRaX9M3bzbbZcdM
fiJlmmGhqofzxnACYi5iOlR36CHHriaor7+o+3g2ELRLYrlTPySY4bOOSs/6XNR4NUKId5SkQc7w
jG97RKLl2OWvsmp4dGaKaoeswsrBCCy3iq+ubCKqIhiT4mWYNVpl4LDENUTRVUIYPgjvTSctj55k
diykS2YYRabz5KFW0UlHiHr0ZC3bvRpzgDM+JU0zXK3GxRTggaIyy53HT7UdSFQNfHLdeIkSza11
dDNr1xoioTE87dZux4O3bUz7Ai7wPQduv6+VubVroTZGjWGtwOxFJdtRxdSUzpJ8AhQyivAokcQC
VzVBsF4a8hiw1hRsl8Q351o/GdRjHS0Ta5dRW0x3eA6psI1fssS8GWgL1Gp2h9YrmfAmbIiDfDc6
kSRtjuHAZ9ccx/V1jmwOhjD6OePzjO29te8405/Rxv/qiL1uZPeeN8s71jRorfCbs9T5gv5WnYes
PgAY4OFo9865T5I/fRSKo9d1nyQjKR4tzZ2vOWg1mMEf55Fltb6OtCVfE9U/5/TK5fN3ExXUCOnh
5mQcj4xk4HRdh8RI3NdkXrsDGY22SEBGbmpb66PVHDzm25fsbyM5BzpQCYMecbLIh2Kf9QS4mh5W
UJPj78srVHGvfGnBPq6KqMatdu9AZetanV+H7gWbGMsMc0rA0ThJ22PQ9U+ZrAcaN+yPYoohrsHI
ZSOixjVNC2THmrjYj35/nQnM9EHJMLVHeYgqZy0x2SMHMGXvOdFmlqyv8JCYKmiTeHKeP2rH0Ds3
YM8cGPOM9b9Iz1Pr0sJjta+VKo2TmMP4pFzzAxi8X92wiW/dweAczcHCkemGlbwYmB5bNcAMGbM/
5vyTJVCY0hKxR6JsjFhEe4fjoiB9JF/LlLofQX3ZOpEdKdDUDE9WEBHmJDLb5D0acfeR2uLFV+S1
VMNDi58Gu0ITV4+FDt8qv7PWBUt3FJlnvsd9UEKldb306kbDsQZ89xwB18ISAATMmRXMR2miA6Q2
hpMcUyMlKtbEuFkPsXvIqvFbhoDPYnzfMDDfQJji1WGiSH5lZJHqj45Dti13W2/d2XV6S6v3boSs
W7gZi/jcHxzlk1/hMXMCoMO4q9f9iUzBB2U36rFz039GRfBvalm7WCLKQaR3PLWYyRjfZmvMH8ng
PRaWxq1cV7ek1PA0lGCJgbkYho7xhuu4mIPqFKal2DZGwaFpivqjpRXFr7Wz74OnmoDgSedqOMm+
Hk55VZTYwkoGTzXeqTqNcG15wl0j3dFLOXEYoHaSNSBrto30xUuTfw3SsI/CD9ptaaHZDx5qAR/g
k69YLFrheuxcOFanmpE+uV8AtePIEN+m8dSequgcqNHfRoP5CRiBO7Mz8tscR98NTlzMx+UzN4EF
eFBRg+hzCh5r5z0rER0cy/xHaJ/TTjZtSrMSdz6HAVyvtk3ltmETby1HinkLWEm7csRKnnjOJapN
gsIT4KzgUViGdfJa5yZp9yjhumKsns5WKxZcZnvH64jQBs3+QP9juxpY5dEojeboaMU2KE/YAzn1
2RQROzCi8aEuCUiUSI74KshsGnLvak50pSnYDprhtYt8GlgnwaPAnP9MNk/4YqrkwxiO4FAcSgC1
368HqfbBLOP7ssamFxQ2aCkzAicykoCXA5HLYOpdQsvxaxwo9j9xY+6kGetLVA4PXpjP700KNtNH
ikG8qwlh431NS+Na+FA9YysHkFvi8AiMvtgqE7VrdGdckQXcSCfyvpyMQJxcbIECnz5w6H475RQ+
ehS+Hom6giFTDPEn1DfvTdfDrcxNIuliSk8uoOOGWJo/ya+2avHSlVa3ylRx6IZEXWOv7C91XRYb
3yARri2qlEI/padQo3cVlDa5A9M7x/grc2CQzUQbQY2Y0Q9pQHc2Z8PANRnaRBBSCc6jaU5zsPVa
0bBHaF9dJdp3YGWPiVE5h+AztVjz8mDM9sLMS8A1pgQ5HZy9tkyfWJTooWsaGnTJZ/gYZOvYw3se
xy+lJEwLFJTS1qCez1WHScGZ8msK5PyYFHbMeT7v2OZ51nkOCjrXjaEjYObRwLw8PhL1EplAR1CD
MRfjmmq8gFFxA35iHlmAg2mDYZgOWheWiwy+W2eg/dcNoMlLHILZHLx1wTRtrCw370DvNduCIIxp
dsFVdcw7iNzipjAGfYlV+JVp60VVmQ99rWJAhU2z8dSIZOv3Bzncm1EpTnGL2OJkFNi4CRKJMRjv
w68nCpdBmoz1S6ugnI4JA5qeroO6iLK9U3FAevQDq7zrp7bFN1EPf2fjhla85i6sz9rJD6PAsO2N
3HgYoWm7gSSn1KT2RopQKjy0fmNQV+28Gj3niSA2K7rjXXs3Fm5/cjzn3i89okD0DtIgyYhrljhu
7c59DBtQNp3/Vnf2kVaL8h0pmirc/I1i+mTn9R7EqFRjkGh9tatlpXZ26y4aYeGcjc4z+ReCbhc5
/R3h1f3gkUqAx/Nitc8+5Qy8RAyNiA3wiJf65hK4B3Zl0NOFFOWntfts2mRtFE3lVRaq42RU3TWc
7xsA+HFWvplJcqkiCPiemLxdPmTuvvMWR89g6o0QpIRaOBttZBt/CQB6Bf/vddJ7h9xMi12MS84p
gNTNmbMuJ7qG0pCcRx3/JJKlilZCfz2qxF4GZIpBw13F59ZMedLmRv011z+Wm1AhkTnIgDWTUErb
W8akrHc2vnk6Hweyrn7kvE3a2YSACSoYtl9ZFpIIi3pOSyU+WkXB0nHUtJvmTkKn+5zNp8qC2ZGy
d1+H2vuWw2Seit7mnJIXzsqfOuIwBGi2bACshdfHW0Z9RelzDEwTa9oPfasf1HIpS+xA85JgGmFs
stczzV2YRx7Zn9a7wC8jT23iWCsNw71kM96aIqJ1ePmdmUBUlGmFzhCljJX7vH9PppQx1+9fjUP3
2FYQxubkT+6STTEd466rZHL5n4vNpzoZnWTnh3LZnjUHM+lzrAvuRBQvM3aDH4Tn34soy+jsCnjO
drJgMBrsk2qIzr8XK3D4Q8/Z5mbmHw1ChZffS6P99lItWYnZgALMLbDvUvk3y0MKHXxkjc7su4uW
7v2UJd6hg953ZcNdX73lImbrD6A6cnEhjsBZVeW6g/+kAgrbfy8mviNL12dmLfhnOZOQYEuqa9+g
HEaJTzx0GLIbbQGbQdE+4POce8RtaEGCmy0AAioYOE17CskmF/MVWAuii2BP3LVk+nhWkf4yEAwo
2D3aHWbE2EddjLnH18JwkUrT9q7tCEp3lVs8a8og1qqwlsAlYQiztimMGnEcVpM6qIGFKyFRMvR2
h5scEiF7V3wCdmxfZQADA0ON5TXO1dTWxHi5fqYacFdSiAO2AkaEzsVFpgNkDhnKfRZlADjNiIO9
XohoJSqpYUd7mhH1Qwr5YnklAUrhBnISCSU3K69DhQ+YbIRmFDcU19l2i+voLjISuT8AvQFUIdXa
h35yXmRfzZsyp0DL5ix5EyF9mvxLd4byuyOMbpC+MpigwxUCcd62byRJHmYtsN96J3/Swc2dKsYp
LqW3njv5t1lgMapLNtPaHe91QgKiEsaEXKfTjUascWTQvIWtTcG2JmvRNcm3CMm7S1V2z2NW867K
mh0RrSnDmNb3SafugoHj6VA306vfcWtpG+u30X7LfIZ/4/U7aoY4hlRds7X6k3SH9NJlCoNO27db
3xUOWVjI8H7SPxjyHU7f8OVn5oXaVf9dTPljmIP+hXxoXQGJKKIIk7EqQvuVBYOTb0jbTCUL8nKj
OLYJzWBFQKKMgqaTrFFc6pnpCnJTYjqoMWk43Do9R6sFdmL1/At2I88ku5dnvcJuOcysrUOesoub
GHgr/+r3FC+kFdA74dgM7Jwaj0LBPIQg51X4NI0ZUZce4Az2DE8Som3W9Jr2x1YuS33lAGQeSrR7
padDn4ZY5RsSDqqJL/5E3lJwat7VTV1SFy36TeYb4BJ0CcA89mLO+lGylYY4mk3fvTiCB3Ekg2QX
Zq26hDlvUx+2JDD9yNuY/IsrKlvoRt7qrjXPY5FetK9KQC7usx04hykpho3Muxl2fP3TU8a8pRTM
XzUkFXxYcVaN7Z2k06GtSL22lvuKysPwDxdGCLph247Zq1VO/3zNAdlOG29v9oY89aN+aKxc3JdZ
RwXBs0qSFMAoB6ehV9VJIQRLGhqoswzcHZ9CoDODYZ/rOVf3YcNEMJ7tYmt4vXvuFLn6tEXKa5W9
HmJJkCsQ3oUj0YcxqunOrwHNdnHssehiUOrwvE3VpHdlNdBGrcx6ozvDXiUzrp/Si+eDn4F3Mn3O
6yH772Ot/QdfyHyX9+uezrONHg1xFUZ2VTWaVTJxOoxs2pwi5mcFU/CVacV/rUiok04mdqrWuImU
hYdSSqZWpINOVsrcJ6SZ9fR/F22+dlZGE5j6+/tFi5VrW9GzpHszglLATMLTJUymmLdwFtwQDEhc
GMInJzZB0prTS8Yo/2R5KjyJmkG4zFsea5NbEiqcva1nDg8B6o/h4CapraUyoENUMj2ILr+X3z+Y
+uQzqHvnoKX6J9vCPSaGLW5xzMUxG5w1mfh0/Bmnmpf89+tGRK2LbJEhuoUaZbrTZUTGo74rdvV8
9SjPvsU6Zg4+t8Rr55pzYZC5QNaI7blh36+7oJO7c5Sl4Oj+9wKZsiUGFCWWIETG5GMexHmKu5iO
NBpqSIFDT+w1QcTK3URxMz5yCCu2YjBBU4F8t2dJnG7gmG15S6KWLpONU11z6XivozXwAEAVwbko
MNVXefw2aKJkHLk3QsYBelr67NcGZoMB4qQ5om3UVUOclFWjqUGbVM7wobUVXqxSfI5NjytjGsRT
NjefY0GnuuLgsypIGU5+mD2K6GOqBFIFxsEhyuVDjVfiQfGRtQoiBNHk0IGB9oOB3f0iGFruuWnV
i6i81yawmi1KhHseHfWWGc0D1Pv2Pimd52rCIhcoOkqinidq1yIX1SSKV54x/2RJXn0ZETh1aBm4
6y1oR03VcNTo8FYn+gsVLbsDQNLXwDqV7D+D1GY8H6bNdQCr5FYD6qvZvGfL47TmSPgnsMjyG4RV
OrcPH4s4Qz4eBSS8yb9mMXs9MFbNkedidzch+awFUm/tBfKZYim4MiEO15GUsRFk8tlKfdzXfvJn
gpvStv10rwGApFY/LGa9tPKyZ5a4gr9+mw2ekr5g3uBIBvp+Abtiqgw2Z+l8Hjrx1AHjbuJa83P7
9UOa+gnl7MMmdJKH5biPDJZc2lJlgJla3pQqzmgxg31vlj+2YnLjW87zOMPg8ec+PHauj32A0A2N
usz2U+qpNQJ81zJnyedwLSQmj3aQjL3mvRGHMeQn2RJWYESjreCQRMK9d+yw2RQRLnmXt3MlEy9d
mSglf4wSo/eYQG0TIdVmsTTXiIbpng8OM8HGDK4dPxs37jR89gzj6Yt9NDyUktiRnB6Dnlmbdm0g
h718Kn10Bjs+2cDOPlqVqJUbq/lWqxTzdVXsClLznMCnVZU10Sbs8Sh25sgsUSOfOTRxXoJk6vCh
GRV+nrbCPk+QVQziMU8LsurL77SELGChkG6r3JnOZWAizxrzPhhEcc5Gog/FcolKI1hV1IFtjAaP
jBmnBGIMNtNNE3VnzrfThi0E3pHB/czMRHw0s4RrVnQRdMMuWgf91B9DK10A3TzhSembnEMWocwB
tVEDQFobviq2jS/mc4l1aeXUWpy6pCZT5tos3jChNnRZ4L6kBHIbhDbW6RijZ1BaN9Nv38K+fnLd
anqWDER421+zuoVqAVb5EgBNKDuaxaZoFFfHVcAJTFrmloooGKo0sfZqNzlTfCnihlfTsVGkPbnD
uDBUkpFKLj5NLEq+I93TXI72vWKqgcmqeIjsQCLz8gm2EU9iOWR3onbFgx4DC/HPmw5zApg/s4j2
J5GDMD1H0cZl2cH1U17TjliznVbj7fc5Kgo7WrU+IiUdYc92SUuh6dpXbXKWxQLS/DPkQK9RxrTc
X3AYvxd2QenRC+iX4qcoJzP+wMr9b47kuqmT+dZWcHbdgJDGNAX/MrudbrYA+MnAgGGaNokCTdjI
0UMcCjdCeae9JDko0OLxFFyGTIu7vo/EHSvVKmvRheaWZpVoxqhoVV+/f6TcWiJBqndUa+sweus0
7+e7WjuULegZG0qc6rsGJfQapK9epADIZ4mPQU0yKA6i7FoOZBN0LW8GL9u+X4AXMWx2M2vFNYma
/uZ4EX8ImYyXOsJAaWZs8PjSmJj9rSuHnq2Fe6djGBpFYfS32QJRU0wEZ5LIo94oGcDdzbLdzz6o
J6okYuCR48lfvjS0gVqqC7KekkyRjXg/egtSjGM9BrP5mtH4FOYCyFO6b+rJpvplWvV2+J1WZsf0
oOgYRlMgylcrS4b/Kic5pYUAOl66hB5bEFxmN5RPrarPbOaMVetZ8dpFFT20iywQeI+Oz/3cUwBi
tu0JNYc7gGLPvu6nDeUAkiPE1poc+35qLAJAklidJF9GWZArM7gBZvntuq6C4FzQrRn5z24/f4Yu
5PQkNd8HowR43zmvso2/hAN4BAGPSQhJMGx16SZJSHj2Yw866AfOhrObBfecHEwsJgm4nNgqryVg
Kj+oeNLEre6vvxdPq4K5d5mxR2U/qPzkkkhDXidhx0c5JrTmeuO1LkIiCmqgz88B04b3r1vFlXia
xt5maEr+s4Fgj+cvt9ciSuZdST3gmMbxmQnMt0EA/kSkvidFMn06IIw3uWC3tlZxkK5ZqZysrA4V
lMtHWkaGxx46TILnNhtDa+3O2jq1XmedrAbQnJ4MHLaFHZx6boltGXQvCT0KYrDDlVHgFSiTwT79
Xiimio/pIh/SkoNbHQufgJbZVOV//4OhiisIbse45TMdVbjVGqOCpzSP2FMkWcPWn65Kls0pUtkx
gtZ0TaQ7X40CcUc0cuOotsBakml4rzzTcKlnNI6CmAg9Du+5DFdFofJNCIVp8/s3Y8Ffn5uOAHva
fHCkQJEoTRe/jlOyzVHYEcyRd8BqveM8Jea1DPN6E9R4Ds3lt7Y03utpiOi648FNP/ZV6O7/X3I3
Iyudg3qQDMlDzw7OTRGGZ3gdzAty96oGz7kiILpwNLOPDuLJhq6el8TqodmW/UfMnhX6FfzhbPlS
FqbedbDooI86+y0GlT13I/HqxDDfBpk+2mYo1ypZ+GxyUbw9m9hqVOu9DgbYXES2R6+YnpqwiB5j
2gsk2brcC+iYE4zh3ZonWMfOqBRpdeiztHxyRp9Md29AKpVUbY4tHBwZVUSkeRKHdfAzADkjuMcP
sNKNU99ZtLIQDXfI4W+rFtdRY8j6LgsAuaI4f1bL7zQG2K2fpEQJouyQeBP4La9jwTelg6ElRXVv
GTDVtbVJGlg5CCrtzTV975wO09VB7GC6DKi8kST9ygqC8hB6zabLAOFFlSvOQ/tq5Z14Zlocrlyv
J1rP0vjiO16CJ4C+OLasHlQyb37B8dfAPAP/XEHdzPNgN9sq22hDdA8TD1ek4YEIdmFdfGDURP36
5BD4jJd7G6OUP5jdYwEbvLM6DgcW+p2Oom5nGn62zmOWoSnx/UNaYjA1U6yBPGOfXdn9HQLAgqOP
CB1h7AB7iPehdTOwm75LdmDEs9np4akaeI2aJn1MBx7aVe2/TllAEjai3GtEug9KZbwURlnBdFRo
SpH95Q3kEpvYMtfCs+2jTKb2PvPrl87D/QJ8g5q5wLtVvVbUM6LsVu2QnAaHHFH/YkG/BA0Pm2Ww
8BQqDi67aE5f0xYu7O+lxCsftnI+qhxeR+8PeEaQykF39FQRagxKvNrsALXpntKuomdv+ZUX6hft
YYLlQ7mE+jCF1XGGr5/50en3V8Jcao0BI6CoCapx08zMH4Fi/RQl/kHmSXuoXvT80WW5C91dkYhk
01AxtOuzl9hmWlmprIW9qI9j1KePkHFWJfrwyshxzzScf6RXivs6fA0SfUkh0MSUURS22EqbUHxJ
uYVtD19RGihvNZbF8zyQLBGtQSWtnL5Afk6ESfpplc9wG7vOs91Vl45MqCxvH4wllJ54fpkDnhNJ
qeh7Xy4EYS0XN2EBLo/62uLRCgfQFjP7o27MyGWLTGL1xbPXRP4bhsaANMehL9z5IZhy4ziV6asK
8JR7OSEbO6S6tYtr7LcWm+Y8NtOHaB7fhNJ/xsCf3qjikbNzjqIYzTZxiJIqjTxpHAIkiwd3CBhX
eq9FQj7WZAdljfnwFCMVnlNd/1RUgQRtGMHEltlNAo3CeFU/CmyHMC04cxqNeo5GIrR2rjDfyRzq
SKlO3DQvXVXZ62LIqaIo25wxVkZrZ22RU6riGLNlnb0D/msuQSaaCxtKH5ist6wJ2SXRlJjPdUTv
L1616FwvX6TKI780h84GNRXZuU8Ok94S2yCZ3zsZ1aE9e0Y+5MOYREfDLAlCT/BXkum+qyy+sSh6
Qibd4ySaDzuLKjQwzzxnGT1bTo7Pohjst8meAZzrElNOQdZGyz6nXcfAtKbyH5sS2BUOkRYXbG+9
FLyHnlyyW8LzLl7dyFvRZrfcpqrUC4mVtt0MB1kRfmDhxKkdF9lBxWD8oWrzMIT6m3QN46wgsHce
IPEdrpETOkW5LR3B/MhR1qnD8EmLEwRdP/UIemrq0NqBY7ZftZsB5ikARjvfinmkN6pX1nudVFt3
+QvunCL+RnJYwYMdVgmqZodtunDSO0lgYfDpJNH5nTJQxBTmclUkxnsXZZTt0vW5a9Sr1RAuK6eW
0i6sYJGQLwZ+8KAcHyYrwwIXdcATrNS6kx5ebkE97zou7O9UYK4DRI0R3TRQMxAdcY+9F0mKuy/G
Yy6MIt+3uuj3vSj1Lh/hCZihY125yaq5xN9T4rCMCg4dnd3JbRhovrPXONumXZJcQpv3vxdhASqI
sE5l0tkafDWQbnXnWCkT2VXQtdWpSTDXwEEnL15vazYYK8MuMRlH0y7ITV4egF9Kq6do+YvZ1F3U
yD5iHIGkcHgv90ZXdPu2IFGQLJ0TlhKQYbn49VeUDHibhdGdfv+skPx89B/+zRwbG8ByCbL8MQgi
uRNWCY841FjcjP1s8a9AzTr4c/jqDab7YgwUJZlVsMpNzG2eW89bAJ3eDtGUCUfoPsiBIZJFG+3O
SkVOAQ6cu0S1jxXKz9CDJ3ZE/GdEFFlmh8X9OMPaT8vcB+i9qv3PYOTJCFC/ea1IQnY9ZprIIFdq
eG+z8Mdj6egFm7J0xFQOtaQGwbuiZwDjNy1chpjQLtQ5wlpJxzYls06+e+5Fn66lTIsNBIhw1uty
8Tlh3h19JqItba2yUEwK64G30+IbBq250Fj5n4bNEtor140+Y3OAYh1E4rWa+5cZi9Y/VbwJ02UH
jkudo3mB0YhCMZvpeTDk4c5JRPCmfXtFq0XSMR5y+7w8FiZB/UKjpMke16uf4qjrZczwt5eg5ALn
JqLaP7dz561VwB6EUngMdEPn4bdmHJEW6WvkgmgTf53OQhtm/TzX0/zzS6YKk0Zdfn8VJazcaQoq
y53M5GK3uO/9EoJCQO5TVe2fIvSmndmH854y1pYVkGaHdimlTuwA5kBHV4/tKkZpvueeY4xLSsd0
CTL39KmbqQS0E9fFLZAX3aUwG4gfTvtaKnjrRWvRVlTl+TkA8uItj0y/7+Vm6ALBA7wFjs6MehVY
IFVZiC0q7CrAeREX6YzfhTXfz1BF8Uam1rkZvhuHatzfC/3Zf4Mck9hMw6YGyLrcXgZGArCgFmJ0
bN5jamGi4U23CV3pGuQUF7Mgbv2QuzFahmC+PKZ+T+ovLMjYqODYiZxM5ox5IMv+BK7j3Q+ce3d1
mwLgUBmgUmpZOfLwtB3dYWSJA/U6sdhO1g4BgQkP0LjaeMT6lV8ig6ULi+K3ucdf54BngdkbvphQ
o8Kte5237QUw5EU/FZ/uX8JgyZ1/peW6gI7THjku0fh8xtZMKeuFaDhYo3PxQRyWRMOqfKcO8656
VSfnFoDB5+OxgksEIjR5ZXSzboA0ROuWhD/AshVVV+kK2Fr0VL9Pu7/TIfQvPmDM4dFeetuSz9+Q
XvHwl9A03wmu+25+cFYP/R6XOcwSZjp7HK7wa+JvuE7CJfSnVvppRF36qY/mydzilq4v1r37QLkw
1do3TX6AkMAXKf5d+RXf+gukiWGlCeCDr7+jmZDPOnGhS7kh4PwxnesNtTxUpn0xCLpL90/Dxr0n
DbXgf16yz3lvPuh3Qh8P2eu0cGmp0BqPwcJ6VT8kssytvs8+qx/jSX5QSr9trsZ9sU1O8QuuFHsP
4gfbgbd27p0NM/odmSieTttw/Y99/eaVIcAlvTTb6gx4bPWpsAle72e83sUPTVQ0qzx1e7XWTyqg
dB2nbPiSXsRx+XcIqECiodr4a7o1b4gwN7BgfITqYGs+Okdr7T8i61XbWq2Se+9P9uk9m39dveI5
P7xlFjffynpiV6qBLUyP7j9GIbxIwAC+hxOtGq/NDwWGwyl6Igl96t/1zbpNN1I5wc3YiXe9mx9J
ulc4etfiaDyyzNNB/Vz9gBXgmIYPn2I33gANw2NV8sSrn2sig/Ux393ziWq2zLqZQqyDS/2u/8Xr
fHVwbsOayohNqIhvwueJVuz09ziGX+EfrvHgTJQJfRbf3oGBD2ckkvxvTDL03QzeiKjnt3vzYZ/i
PjvNr+YJBzfggRTix7aBE5aSWLmMMM7vwi032/LyGBfvmfhSZlzsB031brlRD8mnd8QO+4ZXxL4z
9yyvnK143e27cr3FGfUDbwwYNNkdn0Hqfzg6r+XGkSWIfhEi4M0rQdB7J5IvCEkcwXuPr9+DjVhz
Y++MhoTprq7KPLkpesyn5v6tr2HbOckSzvQehAmNkuUD9vZamCFVXCmH6f/DvVrO1Ev9KudUzAhk
90eaZk61gcSz1z6i7a7dD+F3nS2/MRv3M/kV/3gYLK1roS44JOIJJ5mGnOsZFMS9vMH/t94jls8o
bWZYAh1cEVgmSkfbwOXESgHIDHIZE4ODxp00dsNFfmsf+DBHMBI3c32DV1GvYdzknNKITnUvqEXr
CbENImrBrnAQL8BoeM/nPMvKtQJnUByCmXHIV8X8q9tV8yHHDDJijvUurDP4WhFi8CsB0y+ttfQi
RdMCnIJodl5xnP4RlJn1UdYg5GxsDWnrkMMx7+3eZuta7u6cd9BP0H88gM2FIVfhAkbvsZeYkczB
a/zyPMwgEVBcCjPvq1kp9tm/s87t8x3JSt4fOmloW7xJ/TOaRbP+1dhqbvcLbVV+Yey+vrEXXXwI
BnBX1ozCwRv/SetuhWfSOLEc3dKzvhBeAJP/FVg/+GXmkr7wXLngTsO/q+7dN5f7zLrNU0V1rDvA
hVgjQbHysvs3aNeb+Jn8PHjIycmDo+bbiLzPzLuXxVZYWFfAwHtq7I/Ce0E76JjM9OUIOaEB8IWp
Yj7M7sZJXISPhv85tZIocohzLBzhuMAUDgGPR0Y8RH+8FX/KDXcDpAZWFU5683KLv0uZ98C8gF6Q
y9M+5TOvxqGV7LdxbMAQPIDRsr6wXZxdyx5P/MP9p80JijnImUNax0wkIiqe3Tu4Ytoa1FAx51TN
rjUX1ulsJ36wcQGW3r0QCK2J/vyROW8s60VMDuT0RhMwcMGKtoSkv8NOND1LJl8O1/yTgEkJdX+5
p5sPjfgHVlZMJXAqdgE7xZ+4AET/yo5sx9VMWKFeP0AeS1QiiubtHpboQ/3Vn+ZVgoUV30EkHqDV
QrsAI/sLnwQDTLmufwmTcdRFvDdu7S9TLeLTj/W92cXxLLiZKz6sfgG7OBiz83cxd3d0eO3XxuOJ
rTb5nLfD554y1QPpmM4wzaIY3nqzy6//ULf5HrITbsITDuDgBP08tadHRDtm3CPNFhamYzHXcaaV
A4k8RvENGAMit4p38O898BzKe6gyiyEh55UHxkMD5NAXxd+/1OENaC9xA8QBd86Rhg2/ACRg+ev9
GaAV0fGskkW1Npa1s3EvuAg+6BOuQO4l0svEA13taQQKbq1cSKc8nLcg8IaZSPQTLwwZLMoimP0L
bOGO9/YDE8FmOUHSJKyKKRf8Kv+SILRwnZb7KjDQPeOgxtjNe8I6eh1XeNy4MMKctAvsMfnuSJWA
kZBFGV7GlIwmQ47DYHQIHaDsL0GcP63ZutwOJ8Feo57hnYNYZ+fOb8QTC3vFEbaNHSRzvDy8eAds
w8G6NpbJVr/ApIddYMFHYZZ4wCp/1t/UKIvtg2wwAnKVk/j+ZEcCignl29Jyg5d7zlYAiYkNG6ka
8HP9RV+f2F71tnoEDjjn7bKVq/cz/Y56B+NDti/6jigt27iMQB3GY5uzMb+DzR6y1MZfunjfMMTJ
RyScEPPEd+GwyqYTP+Xw413oEu9uKnSY+CkEc9jz3YrHlm28gfhAnqawKFbARp3v5It43mfJjmiz
J3HZOwdmQTDDMMgSTwhm9iDNgUQDCoFyHj/B9M1Rba+Fdz47B18T5QBmgWLXz3j9BpdM5eDa12Rd
8i8Pihzez1PARHlmXM3lhJQBxHiBWsamzQj7OV5DAAofReGamHf5DBDyVv0RCDmtpNPHwd+Msw9Z
4mJEimE39kO5ssuX2GhxWwGymY0rfS2+5Ff7lS2P9EuU5xb7+vwN2AJIIug9mu/UV8UGFc+l9di8
vRX37eJixDM27QOf9oFrM0NL88qe/QXS7Kqk/DTXRELCUuEL/oxYtuQbvgn3JhyTv2nWesKixWOV
7OWXsWAkutGW2Ipp6P5zYSpZl+Dgn3gwDs1X/qtd/RtGHOgOTCSW0T8RAZitvDmW2MIR+c+6/KXy
IJzUHrfE0v5R6dS7ZMNmJVO5Ur7IN/Fq7ty1d1Ge7F7+LPmiqjtQu+DqdWCV/lVIIRdRNtff6dM/
KQsQEkwVALJy6w/eZtb+YLMP3qgZ/vKFu4ne8cu7QNwgmxgaGAsv+Ej4PCCJ0Y5TsMR290d91/zv
tMK4wnAarCrEF/b64OGvmWZuIjtYEnZ/zdfym7fh2T/pSuCbk99Y+YhbmWxJEy+HqpxXBkrgm2Kb
n0zusNzOpY8HgWRbrIffEEEUJi+qgF3zRQo9Kw4eA++PxBieXlrDtDVQdaL+xbDb/6CEoWW7g5cU
MgqudsB/Iyq9Yg7jQWWwyGvMu9HNeLRYYqSXe0k3nL52rKvtH0VSeQAgi6crRRNHjw901IPpMiSc
1pvzDXJ53ty1LyyPrC29xWNkQ2XgyeJ7uIhUcPAzA8ApTDauPfGmOL3Bo6Ac5ethhaJyNXuUpngO
AS+fQISkMz6QyZjBJt0AZlY+D9GsUVXy7JNW8ZQ5eJezAcuDOMsRxQFiTBwuN+4kzIrNJbq4b554
8TJcssQhfq9750c8idBJiUFmLZZK0i13LPPyRZuHS64WMeH6wUNeTbWK2uWr7QCB+m8VLsxidJpg
thHmhrtyffot5IjgPRXWk4C1v4D4oc0ws5b6cXP1SYhhsfhL5i1+VRVbq36i6lsqb+U8btxZNAcA
dAiXBjk/nV3b0OdW1UpZs0Mat545LM7tr3RjvKZyRqX0OgpbY/7nPSdeL9dfOXFoBFJKsT38CB+5
nHKiDMLuye1wip2+NVjGS2e8os8FcoxJ6ktktVV7VI42I0AuN9/a+wK0VYbLmqsqTXjv3hGWBhAz
rJLYnhmfY46sq1kKGDNC6wopTmeS5M/8T38zgFU4JIV9B6tgWXGZWG+RBr3UNcO9WTXL1+pSOmJI
DP7MPQo49iUR7xLuFRv52i9xHrPyJ+O/KE9eZGp0zqwehUbyV5GvwNo92UCVBWgT213krGpOvRIO
gQPfZwODFl6xayzY2uccglftry/PBVymwMw+DHEwIvKEiG+BjO4e1tEs/UeJEFKIUY+rm1KYhVSC
RPhSUfKGoVXlAdYf1i+FhSc7PMDNobrDzEBvx1oymRpLepG2DLhtXX8NvHjnAv/gzIf5/KXAFkMj
zTXA0+NO1KrqQQtKuDYHwhdicOfAFA4mh17IE7Z8p+O9pNznsJAiCEFis6F9PQnC2BLBzXGAJryu
pVMJ7RfwLCZOukpTPUGFAf+De8tzwpUNjbtp2Eq95Htk3/kJchU/g57jZCWhkfW/uVfptoZ/KcK1
ds0CO8YpDRWHuwjh1MCtOQtPTCj4GvLHvZEHwBrOf4we0DAwAYeIIgH2EWvpgGVctAQFnaOttm0/
DRY5piu29ctl5/WMn3g+2fLZMsT/+VtlbY9f7JnbyHQi9HCcSW6WCRhhcjVX2Wl6/bcsAyZu3FlQ
zer+ipmahUUjOD5myyVXJGUro74XcYXYBGkF4RWZSa0QLDt9y0Z7Ctbeb2zBPAr55AKu8z00okhd
6DQPjBXrDGsP2C/+UBYEIoNYYLwAKses7exQpzc7Q+zYgxKmFcHWqNksIwPJFVNGybvigFvMMwa1
PBzeGeH0r0IAF8dpqpbvBpd7DgbiZ9yC72xAI7drDgbSsT8aNw4R4PfoKwhs2XDQIHDhDuMqbInp
/EXDRUc3mVZPPj3rUshy+m+aoFgL/unjdoU/Qhuj86e1lKuL6KzueeGmUPImAMUy55/WRIhjLbN+
ja1JeVPP/YB6x8G5DP/e7JcgJRgkwdLRKUuQwHzLHP2x/QGdRses2Dgxs3GCXHDOEb6gIBhMtz6Q
OBpyOaHLgBRh0UZsltMtQ1aC+e7Qpmud9mWOuGFjWn9aQsQekJ2NjngODnCyYAIiWchoF5bM5buB
U2Cff9AXVcBHB0/pq6eqZjc/C794IcPnyBmHjZH3C485GDyNpCP/U/9UMC3dOUYqPVtMLBZI8dEO
PHaWgPwOmJr84wPRvLQmoPws+ZfZt/ZkLpWBttkcZa1HzKQ9fEf0tIKLz44PMdMR98q22LsvkSTx
aA+asv+pjy4j9J9sQweJH4+dfVw39+IfskDifNgRlglZ5ov4CHdRdYqD/yv95NfWBD+G3Ak4TvYv
/0k4UbI0pzOFF0mdSZNxFRPpsbqw4anf/EKKFFy1TcHAzZ5WUDY24o3ZPkHBfOrffXyKzvx316TQ
tHMB8QWECrvAHv67hz87OP21WgIXodW2Jts7X1qiUzJfJcqT1mK4LRDPLK3fPTmxHQ1WPP+do9Cm
AWWRkUvAMjPXZO4bLw50EAakS9SRyMlz6AsQ/jwkjCuSXMHWoGXl1iGtDV8yot14Z+YHRb/09GA5
S3JyQwqYJGT1bhHe4SyG0ISZ31titW0e6l9Iyk2zIwaobjbIFHzv3ksXncZPIUNgwaNwHN4Qwrkk
cspIZOMFu2KK7VzjvMCaxdauEDi4AdYCVmCElUGpVizoHtVf5fVmPVkg4VV62SlHNtZsVBqe5KOY
awk8Np05cdlqDoGoUQvKXVUPsGnhv8AyYn48xS5rCFdXsrjJhpXB5oBSp3iQEE9EsPJCRYsGudQd
foRQb2rj189fqfUtp584YhBd34riR8xZNHguRh9t5RJINQmFkQ7zhrDDLe5yIic8C7wE+OCLka3I
atDMhaUuAwyc3wnby79s4/1LFWBHW3ICveSiJztiSXMUxDNeY476ANqsn4Z6JCAvBLafI0Ey1+ZS
Q2L1tUULnl0kWo7iaSSls18L2rqfImRvSrXWv7GLVTM8TuCPDNQoAVEXjvzY8/QO30xXARronb0Y
3slKveetXcP3oJk1BT+gZV4InNPde0YRrR9ac8mCn5oIYjepdRxGTCB2SXIFSEx3eiF5HC2Ysf/4
yLo2L/q5GK7DD8Ytogq5BgYYzEtm4YlcAe6xvB3Li6zbsnaSm5di3HTwgPEeq4BCGVPCsiTt8v8X
wjCXen3x4o1FDo7gpMMBzNyU/VTOW3levlgjF/ygztt0OLcOUKq4EDyzPOwT8gUKqDnLLoBdjS1S
2111AQcpKE6PzoBwFOwwBiYdTGCLpiOdiAgkKlCnJ8+Fth0+gX7tfygnxH6Wf4g9QSAtAyEJ59Td
JBZGyVyD4qDaRLFSrGsTPuNYuScz3QI/bQG4QUqqLmCU+v8PwgXAoolkZuOh0Ik9hzZq0i7fJsEm
bVZZeXBJmMTnOaA03mv+MYIVC/DkguAKWmUH0JagYMRYFerpdWTZojXtDqhJwJCZdGIEprQoWh1Y
SjrTqghJOEG3ItGFGNxRXAHqw75irC3FdpfDtz6uFIwywzy17lG+VVzmxrMuWObFss7Xpr8i2pk1
AZ6mkBwRk8vmITtQHmhf/pWlg5wEllcF4DSx3wGEhhVvQKxOn4Qo1vyFhzzzViplpLXNWodGJQyd
4S8ELAs0sJzLWMsHh98Pw5rIvkuWztNkAXHL1VnG52w2vKfNne2RFu9IFBucofArsK4s++ZfXk1U
J64rFT6HDhGRE90h8i9vwkreTNsJ5e5E9G3iDZlXJPFxn32N1F3aELb6rT/QI1Yd5xzb4qw0wa4c
K5/wrjCdGmlJmEvlOki32Lk1xvG0g2fcaYE4hnIRekvUKN0fixdwLYYNieswfkFqRHkBgqOhHcEp
noCxZglSjQ46v08kzCQgRoAY+IWsTue3Hvon4ZEzOMXNuOdMRyZJxpYjsDUY3xHarWDpA6RhlflF
U5YDcLU5qUF7yeWdWF1E94Twi9tFODdzCkPaUQDyksJE4WIAula9vQVTo5H2Oom94wF6rmzw8D58
/9ImL18GyWF+T6k6EO+nZY0DYcypya3vY3sVJBmj+c5gxJWfteysmMchvArFPBqcQV0wEsoZ+8h2
PWlKKQW2fHmWGrmaMSJHaMrHCOVpse0/sMxYyXxzXZcUCRgVHava8JoU0ReXM4g29KTri64uEm+P
6x04R95/CeEOPZwaX1EfwhdMPyrZCL/NOaW3yEV7iKxvhZ1FLAZ4kw56siVJmmTqUfrXWvjX8kdq
gNi3vri+JBin+TlywZg4vMJgG6r8wR+DnXfSdhEjTRmN6JkDCxAH+iyo8UgpT1a6gwqH2KWBpE8y
UiSoWHOgOXwh4UeiWfAwqDWNFdnsUrkKqgsjKsJheQNNgDcCgp0Za0qMxdkn5mc2vA1YfgBjxXnL
Ybm1DYKQEUfCP6t25GeMUwgOSKl53Cx7dzOgj1N4K2w+S9ms4PL0u4KGv2RXPQUWmw01EAKW7QAZ
gqE9r4y1jsu9mx34wkZ2IwWqxtSR8t3Yh5bsCuwWXW+Lyhc/JAJVi7hsOgkuSOOoGCWZ65x+P/Me
jhS3viIOd1MC3lZ4EgLgCBc+KWG53iMGO2Qs3XhZHrnZMOpKd0bFplhTgZyrDlmaPI5qeqhpX7ag
b6bvaGk/MQgkjeJIJ2dK5+yBXGZWac8o+UurFf7mnPFJt50QQ+khD3dxf9Wb77K/tvLDo8Wbvhim
zsYWh1ZHw1qmV9XjuzZVe3AbHD6PIL9q8Xfv31uZ5438lfSUmpj3fl1GydmBhy0bnJLTG9zQ+qDC
BVVnU/YZU9XYcen/GaQwcbRT9B9dAlol/ckcTHKF213Qc5FYG0oaN9WuKH/MEv8AzRqeMDTR+fDs
qa14C7j3yZahrCWsOVSDrxvAVm/LcaFIfwIf1+PUVkv/YgkuoP4j5Wdf3kGUaZKlZDAjd3hE03LF
E9ikBxaKMN+L0oaCBfNiXq1Izq35LQwaKAKBH40EJxxz66iVTyXCko5xkVc+rlB757+ljpBi745n
vf5u+ndGJj0iRmNFSIFrHjz31EsPn556BCoZrH03MsXxGN5Je2Fy7FHUKqdeOcFSd6Mri+q0+8k7
I14M1S6TOMdZ2BKxKYKgk6gY6BPIwyrki01YptxmMjnqK+5mOR7q/FVHOwNkO44QfgV60ULZ9p7D
0bURX7HyScN3qf4GvIyIh2ide3Y8lA66mLmKpELjyskdHayC6ENGQYBtZuiI+AMhfQBYLW5UyDhN
ANfhh4j2hgFOYkn+lZGuqK9JBTBDB/h0g09eWdUGLsgvrOMcGh4hvVzNtRPErFJpzV3aAgqmZJTN
RXCUC+wf1xFUhp8i6/C/jKRlZ3rvrfHUJH8RObhjIi6KjnaP/xUnr0GGzsfpidccWPEy1yka2B9p
O42exrxW9GcyXJxYitgVmqXaKWvFhO3Mhq52Bbc+dDK4jp3lAScwLxrc/7yhxcIES1Kc0eBAjIMy
DwwyDigeiZ6NFn78I/IfSW77KRt3A6mFEArGwjDP6YRWGhnhPvOPad6LMiMOleWUDi2RMpNObYLA
cKz6FVg3X6nmcD3mCuff/pVEtVN14XHEPwAeASIlOD+B6QJn0FDgjMlf5K0S6grrCqaEQaZvdh+a
f7p/MwX9oJQMHkgN87NiGRRQEWTmApy7g4TkPvkrT/homed4bJ7+O1IA4tFXSawvskSd5G96SITc
WuiMvFv9V2mhpzehoxLzW6NdxFOywowyS63RbivEPH8o1TH7TrDL36I49Tw3QxLMLEzw1U4WV3m3
UH7a4SMwaB7yHfjRku5vzxYh0pmMS5MjloryHuIcyNPUPRNE2g1HIqlYZhqDLcAC8AKhjG17El+M
UWvL1iGrfloU8pJ+b2mYgmNTxzVrD0dtjsJZ+mMYhJxsUPhTX3u2TkiWQK1Mf6s1Phmcfulg6QTL
uccwO9ZIMQuaGjVN0oaDiFicfOGM1BP/90RWp1wrkMZnqsURnjOC23iW7cns06MYcfzSd7h6aZ/A
Os37lTEwzO3vOZQxzm6YCvDr6h/qTdc7V/nWD7+lstmUxRnJEO5GW7VOKhsk0zTeQADsDAUbu/Uv
ASiynANyqf9ayj9flWesNezfiXxOrXXGwbqkd9RuzPYeIpoyeDENzp66AHmPV3djtX+gsAcfYK9T
UcxoEvDmZlPfohbg90aKnkhBDW0lsbW11rqjWdWh8XT/Gg430X1EVc0tDYhD1KknOrG3U46zRkhh
4R6Lb2XYQgALlb9qahuL76G7JPWiFjYaLZs6FHjv1ZWJ5WeuMXWgYSMIb2y3GEjrj8C/yUHkiC6A
VBqWpbDtPwT80ophTQaqydFO4inp0Cx5Bkas0jqK0ktM6GmEcE4kTHtHN3ziZkLSvcevaagXd/TW
ZlxjTeBQzpCh2HqcKLqi2mcansrEadrvlDsc6n++eI1v/Jqqu4PbJlTFCi9F8qj6c1p+JR3geZhq
K78goBtBQoglWJ7RFdKAn9ezmCFTDUGurre5SNbGluOoqB5g1+AH8m2JpHGDKOQ8fNbxH4GcGZig
yZArYl4uGOfmtOVcYTbLenGhmNbSVGmfAyynpEvo+hsRZxlynK86hzqgpVRvYvKvgrxR0dfIOROJ
7lVWoIrgkWNqET+i8l6oW0M8GelLVRFw/Nbpy++/FI1jlx1gsG3+1dpGFJZ9vK+sx6iuRQC/5rUw
gQU6Uk1XYy1KR7hUbgAzpnUQekYQa2QejIoShCrsnpI0mlr+ZPIDw9Gd9ZbyaHAxEG4LCUjICD+1
uI8kLd5861bT16tgQXmY77tXhFIni8ZDgP8qlMhPXWeELkMtzM8mW4uYt9vauG9HpjtcO8Guoq0y
/E7tJw6SW5HWFnZMnRi/Hd/bT5+Gda7MHdY4gyD1dA6hNLVeQ3BqGPr28zaYS+pdqa9GfcZjwUX/
wN4ltuwUSqdS82YlEvAYauiBriztS3WwPV7qGo7q+CuSgMbM9LtObgD+4Sd3D0u6V7Re4RB46F4M
HUd8twIBG9KByxdjuvZMmFYAnuUUySZDuwUp5SMFLqqUpPsxaaoEWAnOYvYX9d9uB1r/n8/DHRuE
xbNX1jKLW4YC618zvlOV7SsA1Uf56utrEPTc8K7+SPG7DUU7HLc4oOLwFS/y+sq9mOnulaK4kG4m
WexGepTFlwhoUR33JrjCzqfBeSumSbWOCFBZKBZyH3HRaXOr3rYQaQUGi1q+avOXwhNjYtVbSdaZ
9Z+/1JYc8n1d+ix/FK/kO3YL+mey6cCfLRlQc4zPwnmQLYLgt2pvEabHEZV0peHnOnGqpFbuxjcr
BYwk1/gyB1749OyOm4HMXgNrnpOXydznR4kpI8iG1o98D8ObKdPmpv8mQ4r1agwf0M1DBoTtUxS+
PJoYaXlUzZNY/rb9FVI1MuWg7gFI0h1p9VleB6fM/+e3Gx94jLyFG20BTRfQxoevlp4q/XFfq2eA
jYqWalP5dtPvIP1m7C7eW7o/7PXqVjD2mvgjVrjahPpcJ82y5W9JDJ49WpiepBjhENYEbauOO761
Jscqci5SCulPK987ZdMqDwUTWO1dcv1ei0S4elP72uAEZyToCOj9aBYpR1zCWn6EyBJEoYVYQYha
9YzilYd6DRs/dEiB150iQm7Xk/SyyWwdhcxA/FR1j9On3NFFbU8W7rGIP6ewo/QfpxtAEWyn6Af0
3DaRXdXaBxAg3ui8XIbDrmImqeIDqVi3UskRTZpikyuMOw27Ky8cl3gpfUEQQc7Mkt2nLMH1IsiZ
EprqtaQ8JA+RGDF6hc0DV1W/EEFmUACo4mtHEnfZvx4mprICVZCaJDmJzE+QO8G6tHHVua8k6+GR
W/jQrlgWFq3R2OOwY3WMRMeonk3yVanYT48NKhthz07dRF+4ZiLp5Q9QKpky0HrFoGCbHkOd8AmE
heMt4h7EvVlGXBECEfrgVW3ODQ0xCVQRa5kLsDjeF0WdZtaAv2m4jeSYkH2OsqMQGUGNS4NuHrOT
2IWgG91SPNADCSfxMTYvSpZx3R/qJoJ42bv1LOT4LlMiRqzwZUzpTO4LxxmZSyEyjTbo2qKHBKen
0FiR2DXc/N6xeMQGB2DehLdCEiVru6XgRO7dRUoJHvbXzqdKX3rQBdzHUL9zhqyG9ep9z3bbIxkV
8Pa0+Fnp03BEOHUMyFogKCAmLHVH1IN+YVkQ6x9J+XD2dk1KWupGVzznICkj+ewFyDMYUlHrhN1T
jU/AnzrhojQAav2aFvo912XbUt8JQ0HiNCDx4nRY8njRyiyK8KoWbGjD1eRRDC0X5zIqgLjiTKrT
s7kXxW9erhokgD6VFcw6PGUySVP5vyH8qlPwct6vGSiOZpDVyVWq9IXByauAROoBjLtxFCH+xOBR
79hlokhhOE3/BbT20Fx03pGoYhIH3kxPMjtn3G1V5HcUwjwjyaCzGoCZEWsCmxON5zJZhPWq6dek
Ws+SHuD8Rq3RcvvrEGpy+wNoymk0REZdh70DRViFPALVagkRNcJ6XAnAL2nV6OOrEinoUcKl9wQr
VUorP4gRg3uMMaHiUDTPtREyMyunolAB893paNGMRLvcFFuzPSaIkPy5iXUh9VCeEMLAUIiureo9
B+U2juzr04iS0DDafCua7GXjpASHoZWOnkb6i116ljP4VvodtpAOaYxPctg3NgjWXGbRuPFl9wTJ
tw8pCTh9XnLpr5aR+/D/gMaaVZyQgNRoYrjIik/DxkHqULTuTRogPeN9g2FV+WdIDyPLqc3XdL58
ogzobZBVnTNirZAeqr9qdihzkqVOwFOdQGTmpt9THabUgWxEnNZBdarVVW6ex/JLkX5Ckuqy/Ftq
WzCTkybQEWgBWiN9VFVyVA8hJfsUIHuKk6Yjfng5MrelhJicpq1oYrIEf5cmq96SNgLjKYOxGKtX
8Yx5CFpQ3P4hLa55xBLMyIFGY5Bewg6aj7ephbPnokBKltN3b1l7IeBAuFJQUEIcW0weVo9RiE53
QB/p1P71Yu/4yV4MHqNIP44WJCpjsHXCUzECWOvps41Npw3Z+5ncs7Rw4k9naX1oh8vYuUyOR04R
p7FDISeh+uNgr4fR3C0UJ+XIoJtAd7C5S/20HZEcwLNcobLQiwfvrSy+e0J8TVxOLD+1hsYAlGg2
PmWNQ5wAPwDPHvCOaypD9aV9gTVlkRMqoJp0VGtmrQXZ6fBGGJIijLcD8DZJShOGCaKOCkG3noHK
kEzXnSpnmM9JJzNoTWnnOEDSgmYiqDEbQqhraTfUaYXtZC5IFOglpyti9AQLhmjG5wiBJtBii44U
FnbO0l4JjyLCbkuOXANVE3SzTzstLZkumgg/wEgILjsaa1baNbwhPDV0oUzexYjRSIGnUO6yF9iL
hW/UW989jl14CMbIid0jWCLHw1ygIxTpYxQFmMhLadVJ2TKqGvIYEeW3iVOniDrTbNgJmD56Dc/m
SL+Ak685j6kMYxOodrLx2sZJjCtNUAuikxA5TWc5g2V+916Cti+Uieujow9ZJ7DdLt6l5C/VpPWQ
R6k9jGKvpfGm9Ktl2j8K/5xxcMQCO5foBntCtfP9fjU08tzPqH+mJLZk+B5M6zvF4hKbzTno35V5
1Y14mXKFtYKBM135FhyxzIk7H5nOx7k0C61jLEs/fZwtRGr0Au27hXaw8C+GCyolWtTEEWBh+ZIa
iNONu+sioiMBoBlLD+ZaBwIw+xi6gB2UO0U4Rq7em44EkHBrCheCCT1Ki4YsJc+mOzNaKtHDUDpv
hRtvDbIr8fqiJIZ+6EmLTroNNMdz/kR3gJYeQF/2mZAxm4qLFhO58hpFEXF7l+Zrks6X0hMHIavv
wRw3o1yj0YLOIKlHOQBgZQjzgn5U5sabcPiMzPo4tFsDKH/QbRK179iCZmZeWJEPoAi3EupQSF6u
Zz5LpBo1F2coe8oQJL1l+A1jxIGQlXu7SL/l8cUczqPOON2llmkT6hd4x6VBKaC/1JKmQQh2geqp
brELwXxQ1Bh5zZAfaronNd2kPL8q0UgQF5WNQIQV/vSW/nMQZ07OYxdkEUkfAwPfcomFcikWI8oq
D1Vqw7lFQTjiOaKO6SKPsaiQu9IBYffHfV3g/U8+urgZBmGpqvmOgCza9CITQoqzPDVO+MZtXx2P
JIQ2iIR6OeX1VVZm+AEJxyGAgLA62XU8LS4tESOV11kl/vMzNidXXIoiB2ElOiteD/PRf7beeIaH
deex7IXv3LjUnCSyViVRlUWnJNc6WApdzryNP50GfAOgXpdJlPQmoHNHp4v8bJ7KCsBI+5mc6dIU
l+IrJNcBgh9lwBn+OjXQSLDSuv0ljJGrS+RNTBMfA++ynOJZLzejBmy+sebdtLkCPe+sLx9N2DCg
Bh1APCf1xOSaFUrOyJ01JjdXhgyRSPnzBpqxFfpW/26CoW8YakJXnA9AqI0coCXFtlIRNoyDPIa7
L8P/C5ta4HUfDz5EgSS/QnYrGUl6e5MGZdsBWAIyMzQKDKZdzCLYhbTwdRQSjJ1FZrgq4DLACUwc
6i1c6JvWB2cTMZSnC4/UnApe5kM+h7QA6VHCDLDRgJB1R/xz2SA4jcrDybacLPoEPz6dzVD7gGft
o12tyCuvw2XvVXAF6RiP+iYsw32f1m9BkZ8hqOWOaxDoPcdjwx6LL39AcZ9/BKiMXQUBvU/Jm7tj
JuRGIda1wpVLtKXBwSGnFB2mWQo+gFQLHQlcPby7eTG1DDkD+OiCWNRsI47nooeSl2Nwb27kVJ4r
ms8ar+5cgT2OwG0ybATzoyUEhbmcK/RP2QRLCJokDuULBXjhUHY8hMiq47kuwa3nMzdMZTuwtRkz
ZMVq520k3v0uZY5Hy0FbW5RoKYWI8tuUOEWJgqpyhleZdazN6CoNut3IYDjoMDZKg3wwc3ypveu9
BTMzXbvwkKe/PegVNX3iXCDTQhHXKncRug97Gb4NjeyZRrYhxdNAYWBtjasYWWF/bxGiFRQLMo3U
lNZFVeoU6vjEUONrtBMV/86Gz+nYcizjJyR8CCVYxdH9f8ZM9pJRPWWVyX34Vf3s1dOF9gl0VgHg
h+zwvRVRcolM3xYeKHPL1E8GAECsq7MABV8neAyMqLnQqgpc+7CtHaXao2tIvKd7TlUUydzv3uiv
YdMvdWZVkSrOByO+pAbNek4ZjfYlGfpGAnkTIIDydol2EJV8lWn9j7lWBQah3LWGc6zSI1qJ2MUQ
m7rL1vhpqHh8VnZB/nS1dtREIiepasVOOQy9cmjp/5vop8RwlYCMtWjTqQTsgFJk1ZKXteev9JRh
LxsoXXC746fhnaPDF8gvir+vkepaBnSaWLSCGoj/ESYrQFs5qgcZOEWq/4kS9heDTiHkwIYzUar8
JSPSOKcO7wH+mhR5k0z/OCqQWAg02wSqopZ5RkYfq2au0oT5OmWwwvhhDydz3XG4E6J+U6DqUXr5
lHvELgUGxJb+1LbSIdcIL2uHPz2K7n27jYfkPHW4I7r6DY7HACCJg04FPtOrTmRHaM13Vdboz5lS
ihLVJsZ+PaBVLA5kXVE5CKcK4Rg0oQXnylPjVftqiLdaUQABINmAPW+IFn0IW4b1MrX2I/PtBCf9
LAcykfxH03ktN65kS/SLEAFvXulA70VRfEHIwnuPr59Vfe4NdffM6ZYBwUKZvTNXesi+aHF4g7N2
wBrIcbSrNHvJPMDaLcQQTBehsvTUkMYkfhoOWvoIArFbDXTIRsXfBxabo0DKfj0Sg6gBcBPWCfK5
ePoqh33bhMdCzy7TRPFGD1ZxtDULC1h/92YDuKCIkm+6CBcx+q02WttDBjka+rLOzkOJjJlsE6KU
e9B8fahrTvquygr7YZaXmiAElDxEcQDyol8uXazYOKahRQ+Styag1BN65l9UBHtK7Ip/UuFsZS1o
mtxGrhdQ7QZ3kTTLgtels0b6w4/XnVvq1cyIhPG16d7qD4ZEBA1i7PAwFGdj2BSjOjdyg+L11yB3
9OenXa8iaqUG1RJNJck0MbNQvyTUizxDf4+jfmd0Fr7a6hzwpoQ6yVAk4RA0PdnnHvP+LGfq9Mri
E5W47rH31jTXYgrBB70qwm4VK5dWwUmNvp53S7WhPUgq6peHmR4TpboPk7MtCxZgDSLv6JB+BJJR
VzeWyL1GNceimCADHzz444GJsjpb4PmdWY26z3LU+75F9jnFwdFaa5ytQ9qemj28O/xbUDS/rYYg
BNXFSo6AQ/iEE1LrMklRgo52ijOTDGfjjZ4OdzE3fPIdOZ5b2XxgO21Tm429RdkO+wBT/EAVoEYI
64XlrBR+Yy+fq4BuBpNaYqp8UAayCoDfaX3QlOTHy7FO1VedFWLQm0MQex+BVX3LpsamaGbRiGsL
c6aQq9LZVK61liAwPHAa1DDAa9++HO5yC20EWw07dFyrzpCypOdETTgXLX0pgiMRG08ToBRq9xY5
VEH7xA/zDywZ7VjcjbFaa5lxjAtSmzjAiw1IQKEms7pTr/svyzc2rdoduq4h7OFHU7vrNCHx9RLU
myQ9xImZz3GRQ3aXtK8RvDD5q/mxVNmphPEuFbvozJvcgg4WNuRZHCIEsLoVhzXVQMZSWFA1MlIq
tFuTZnNFr1zO/SDRmLKpt5TBT4c2yhmvXhTfKVe4Cl2AicJQrHnzIQzWUASIkocJrlJmikgDyP0I
ZYCfPrUGTNONhXmR8VsiuTHI6z3AgXUyETNKtmiMwipF1uzFhyGwfrqq2nsaRVS4lY0d/Pktsi52
Awg2B+ktAg9P1AQ8ETRNjj6Wc3Y6VoWAOaPOU00aKmuHwgHVD93w8UDqtH5gTKbjPI6kBO0dNNSU
Wok/sra0+dKgfA7GYhcOtJNSb50p+R8yC2kabwoY89qp15XSXetpIJwGiHS/Z4dw0uzgTZeN1QQw
QKabYJJMHXtQnuN3jhCpMa7qHDUieN+xMV3OJatyMl1LBn+FdsZw8D8lERoND4up7A4+LlC0OkPl
fxtWdp9gKxOIZxcFGh1ec+h/5w3k6JYczRQTDUb7AOmRpfzmnEVCVT8nrX7IS+1oytKu1uxzPhI9
hjZgCKhO2L92a/yyEXlU4d5u0exP2SEVKZSFfc2yBt0Se12ZMNbWsy+ZORDs1h5t2pndKOJN/sYS
t22cKxvIuusmia/t2N9U9tF9D69a+YSFvTFM8A4dNCgIzC1cwE5ZmQUWNoRfGso5CABupx0TM3Nl
aXq3mKfiFKShWj4HSpgGp3/L7omX9Zf/an92egy8fB3ZJZMtxQr1V1XuRikDpaRlYbab3rA4rIY7
oBjfIBjY6tA37jIE6sAzKmqzWiTv9DJcRSHd0L7eRgJ3lKv7oDLW0gRLO6WVrPEsWM7BjguQX5Gb
EfMr1l902wXD0ErkXZEjMPSli+xxCGJ9q2TYsN30KWv5Lgz4waFqrn19ZYBiiAmzgSe7q3JUqVk9
HKZTypdVvrrRWA40ai3jiCabpzkKX1VRLia+ykbRaBeWG6AdMx1q95rHXajr9B04HLBmB9NEW6Wc
nHWy1gge6BWPbvhQyws9l4Z5raAdG5HJgDzdA3gqt5wDf6Fd/ziAio5xx7ErsUdireTwAE1UOntl
9kxUumsJisI2Lvy7YozlJijhn8QpZY2m6RzUjRWWP/FHbcY9kiTYLsXkK0QKW7hn/G49msPFDirl
OPQKTeR2M+LOybWJqqHSerNKNsqtXcrLQIOgnaUmkidLaVayysFxyEB4UVDbFrAr4ECN/YErLRZV
zZQidR2+5kY/+RqVRCnG1mN45LrwCU/SgqjU5fkUrnMoA0V6/8cQU7oyWYVsiGeJQIr1tVSQ01ng
HhAQrkSh7pECjpwbUmUc1IzCkZ0BmptSf6Pn1lWNVOMgiz98tdiknt9s//3VOC7UJm4OXfppkhe0
T1SPiC/xh4pGtaxizFCSJpDcY3UoBOw7lwJiojqWFrPp60NrQAmMovpNVgFz8iibi2CiF51b/TED
UTsSw3Eyp+8EwMxs0o1xl2UtgnmE+In36I0OnbPScqYgYgYNLMCUEgoWyueeBoFj5uhLbALWsE8k
XS0t/aHQ9+aobMQnZwBSb9JknzJSVvT82nmB8pX32asNSaOJ1fxpGi1lHJZhgmIrmReZcJUom2AM
GzWbm7GhiqRNcrKJ6BVENXKtXBufqkelu5Ea+xiFgT9LQrs98EjZRkgtKZW7Ww67wAYnr+S+tSuU
uATRyprW6/bL0ICuJ4NT3sdMQcNnYkby4Sv1mV7co8H2LgVUtDxFC4tqxFpm4lMLr78Eg9wfJ5No
Qd001Q16gGQRh7GGqKvYV5x8T2MY9ZvJIV2xaizlSN4JsERNWkgsEGtmIzTFbQXiRkNlOx4rgzVr
SCYKRW1e3IrE2ksdpEsdI6Pd/yT+xPRvRjKMKgc6SiTUdQZJ4I5AD9hUsRWbc4lVqPE2D2ys+vZI
E62ic0FEUTOvQzqtEkTo9UXygwoluIrsi1OO3XToUwvSt8g3OgZOvJP6CV/hBO1MYadstbB4Amln
1NkXuDas0Rob0U5BCsFWnkW1Sta52dkfk7WW83SjERh17gDBv9kwYABPz1KDKGIT1C6ag+4mO04C
8EmnHCzZ5XtfQ8nqm+iQ+5wWpY6jV7fimeu8uZNuBmOL7Bc1OJmNKQwazsfKnOzQ9qKjZ8yWdbym
slY5LlJ2Wl2InLsI7Q9CQkqWQrmo1QjFtliGSTEqgZCOhwYDnRB3rkxq3gixMPADVzCuKPU09BGO
vtQVN4VZXa9D1VVRKCOgSVf6tBRuD8oLgJeilWYeGhTfJj9La4/lyDm8Zdtw7IGwEeiY00ihQMIR
gpjpOQD8Ujkk1JD95JLDq0InwHiiGo7VwFIXaERDbMXcIGvRoKQlSBzLie8ipqnNZyA4kT8Ev9nN
NfduHO+8lMrKliicVrmAJUJNo41HTvSZ77LUe8bKUBfIavGl0FLFjmLTBm4XmeFW0xWmICaIrZl8
JaRI1aghD6207o2zH/x44YPUlSjnhXPjKK5RAp/hjKDrQx9D6PYQ4mUnij7IXgtln2K1Zmc+6UQ+
Gl+qdRvl+6BdFe3agSiQP0a0gIrNFyMrtdbjFl2wSLptmOc2QlJab5+I92hMACUAdBwkK/xINEGQ
9LI3j/tFWa06ct2rldy+JRyacqSGHufMhIUywBmPr5BixrwHZ5EsIMpqJ4NsRBIPgSjIcwefUD0v
3WRVHvxL+YYZgdxM+Oo6rhmTXtNJ/dfSQJwARLcchDOEMAVEz2Exv3vEaC6R1gBd3MLh3wwbrn7Z
L6cVceouiJZv7yWMZM/wYb7MV/WNgAVXJi67HCMcrk8Vwu58vCin4ilfon20T/+sW/d0buYl2+Mf
m7S5qd6bYUcjw7/6V0oh7SO550fYhMfsDtDjkV6r+6r/jJkYOrcOD63JakWUvTtgEPSomC+SlD0Y
FGccWqawEGDFyl3Sb3gYmluJIq6gMDVjPAJg7tda/S4NiNEgT63SydVj6B26SWt0wXuN6N75kt7H
AwFi+/JY3NMre7D+QfjVuX5E9/hofSMkSwlwG7eg6EVuZAvZh5xBzlIzqrEU3UY12dTcyi4sF6px
VMFIGwviNOxfKnSEPg1cGrZfgjApgKBXgkFD93fjoePHRTmdcyA8HkysPXJXU9oH8IWijQRSv1zQ
uGSKpeDb4j3jk50DvgXcxUg3UYoSnoNlnDHa/9UUPNgVXfWH9TV9SUcdDgrSdmlNIK6Xvw3amqZJ
YfEA7ar4RI3L4ZhnvEvW9r+3njYfuzpy2SR/12Jw8ncchWkr+utJpQ2wkoV63K3jja3dEyoow8Kp
LqBOrfLee7c0vekjfphtDv57OpmE/sZr/ChBeY+iN1GOw4mAfb+cY+lj7JNgSoEasdlI8x32qfC8
4b1gkhTzJDmnhNfgL8eER919BsLf8s+T+eAimdprZ2n3zER0/1Ap49HNcJjYiPhwPn2P0rrpfiUS
53xc/dmngQBydOhwokhuEn4+35HfPGv4dpHqpngY/G6pyfPxrFyhrdGcu/vREsIp254y45g7PwNH
A+NPQx+JpN279CAyFot8AWQbwyZYtDbb+zxfwQoQl1XtAnOLqlmm8OntpuaoEucC5yKiB7LybaSv
BHisfKLPMAoN/OKMQHdiRiGcXL0OzD62/XCtte8a21mHAG9UqP0+tFYhhJ/yBBaWVXxLqguYLM0i
xmifjfZylPuFzNa1sQ96f7XpQQ1kAHlsgwP/S9XuVvSmeZ9ZsOzKg6U+OqQzsbGCJN6nvJcLbxsR
qTjU3bkCeO3A7zLA1xHwmt1S6Tb2n5H0qSM7HAOK8OqHF71j9ixsKJWsYPZnZTHtcYKIabMXjbEw
KZRTlmGwayiy6SzQmuVssLHkx9RGq5i2eNhTG892oF7TmGoi4qJ/quMWI6fdbqbizvyJw3FAtdUV
FGQuvnMEXsyprC+/sTx4/8ABVNr1hBewhMCCQZNDJoBdeCRbJbvTpjcQDqhzFMsB/BpvQrBgsBf+
CWjrU88jeW8+5DyMFBsd5Q88Pqp1Ye2KaDg3+Ha7SHRpn1Z+oO7C0S3BUJodB2uD75ILIeOWQY8B
hC4I3TIqOwWi/HYW0tF16CnMrCdF0vcaqODbsMnuiBpL+tnCrc7lIntgSW6cbcDzjU7amfU4401M
jCsORAO6FTTowzeC/4g+tr9EUx6Qj2qfGvKOyADG1S6jvsdwRvWdouU8gg9B2ZGtEexUkS1M79a4
FU/9RaM5QljHLTJm8R/0FAizyj2tvurpgKMHwyymJUG/5PVRGkhFuC9lcpS4lEewJIpGNc0ArJhs
KH86qE13uFO//i28RS+To2tMdM+MaL2TdBZc2l2srQsQDA3H4kOT6lurpaLqyuOik2YWUCgOZ2/y
e3mLMYe961/Fry3k4qhPeebWfXSZ1PeU/CUpuWoKOoRDWZ8dmjcUv7KzV5HUdxe+FYs7q15qxN+J
/u2UIEoYghPvmYcqWeZH1SycPds8aaRpwUEhwTiut+Wy5eGZ7JUa3OEcZ6S20pspXrGJLO49xbJM
0glKERoOVUld/uVBeHEOpfPeT9mCrYA+bnZcS6bs7e5V2b959MyUG0VfzQZwecjlS0/BqaYqLJer
DJ80sSUIVhBNqzCZhCt0hdtikldqsmT/hZuZa2flJNsHUR/QAlqEFH16bmWRyw9Dh0UMzGD85/ph
xidkGyQItlZlwYrKJjS1O3xeX3mz7/Cf2azqVJWoGs+xLzFsLGBRGowDNtMLaDTZP4gMQNfBmCsG
va1jjlKgwiEJ1O1HhiFAfZFu54/xA2sh9Ji1CTFBrE8fWLiPYWWh60fzRIg15foSVwCHT/H0WJuO
xrq5icpNjfReXuKltpGt26sBpsCEqp4ZgUiYhVMwmzFdTHDS4rkRI5ucN9y7JaeDhJqLfQn6gxTt
pOJN6w50Pn1pN/eon0bSr98/IucRGq8MnZzKpaEd62ywYbi2KZuArEB5UdozDeOrRifALNk78l4E
Wrc0IOAmbbHMfBteHelJnJnkFlQB8pkcwnCdP3BDSOmHTFfcPgbImOP8yAMBYH+uVqiEfO1JlRJf
eU0tP0fx6mEoBQac8sXIxhMFJcReDtFHE0MUY6A9TP0O6wdO09RuVsL3EeAG6LJTKTvrcsAooqM0
JLh2opNtDQDyHYZNuPDVelmnaOHQnfpmOte9d2s6O8a3mYs9BZG88KXR19XZn+m9h8DzR66hRCtg
MaUxQGJ0HsSFUAn46HQ8SZyU/r00KXzZzWdQwZSiLtEiOdEE24X4pZCriQkQaLiazvzKKPmMw9wI
EY38SxgYE+nX42+6gHkuVq9lSHYnp7fSh7Ht+vLGwqTXuhZgC3VRD4sA4xQu5H6VD3iozX7dVfRn
WUOXlOVKe4FRqed0G0JGmOpja7MDKTGcCrdaQhwIFVVqT7vxgMoMwxfaQWHA4zopSLOj8uAj0OF+
ok8iwiKWN+CPumrBOsi8PPYEUHOmEFsPVipkScSLw0L0Ds4tfnTsYIdv2mAc2i0sw6ENWWEV2/Pc
ObK0YN3Tntk9Oa8QxR+S27Tr3lPX2+QuS/xic1/dT6dy9sIrN2ME8Psp/D2AYx40ZwUbDQQCuDWo
N+CoEkqh5DusDK75Xvg6vYcXDgEmFOyPaMW7nZaepuFoN2928F7Ld8t/M6yT3vyILr1sHWvrZvhv
ZPekw4nP0OWtYbmyieMWJ64LSoMMdIwlTXZKwSjYrk1rhRXV4WdkHyxFwobD9jyZy/RG/7FXKOAy
o7Nbp7HfpKeyuqpE35QrwHlMYrCnS4rt4hk2WVwRGqyGcs1JUpFoS136dNez/Qw32rAyzLURr1Qc
tFSNlmXM+4fD24Xq3cZrXT7IFGTbVHj0YbPguGJoR+wAAdr4i4qui7VKKWrRO0Ga60ffJTKGqkBJ
8FncizM9oFt2m95z0NG/GpbTr+C7vkpP9Y/+XZy5hbW2GhdfKNZBh8gB+aKkH2hT8DZ+6zCV2rce
ogQarYHKmYt9CqskmuSWxk7iHXRlS67R02jcMXVhRXAuZrI0/+0UZNceN+GgEfz77LNz5Rwa5dH5
V4KbHHONO9OWSB/a6codHzStBl1f8Z8Bbe/SQHSsfzcECxdIYbzhBW6WnJHVKP5QU47YeOPFtl3G
AgBzCUacg2yafQTXsSz/SoELYvsP7i0RE3337NnqvLonx0TOiLgjSaXlvEjQekkAeb3nxMALnLCC
DewlxJxfOUT7bnO0qAYVWcpr7DTZH0h7X9pjLmMlsJPljhMbSw9gtkGBLOBW1men/Ii3vj5H1mOy
f7UGef4uIEnEuU7Zm16fNZ7C8FgaW73fN+ZeL1y7J2bz6KHQ9BgkDuZC5zdRb0l4NopX5vwpzQf/
2Fv3oFtLFCf1QzoglT/G4QlqTg+mqttUbMEVaYONNM0XMkxLatJrEESYRLCOATBC5Fhkc1T7bG3Y
XjLTCxbKH+ouLt17U19UNdg88URIXrAtaQfg5cc9kCxZUhnn7K3Ea6yQ586yb5qhgB5ZKqYf/937
lK/yMV/DukRYraNEmOOBsWVUzQtfYWVdTuF3RSmBnna+YK1U0Yq1By3cKfq5wfKOJ+c4xodWO0Ws
wOkmADkOjunfV/vktuNSRUzC2P3gjxLBE4vrGu3xmtWuO9S3cuXt7FW00yDyRTPW8iU6Ij6GZbnp
F8ccEFzFFB+Q+T3PPvtwhnvQVQHEsaK62TY9Ba/wlLyxVarxhAtj1Lz+IpJezheIlKyP+t05+ydq
6Ad5HW3TWwtAAe/ooXgDhv7RfkW/AAohybD0cPW1QgL0Er0SewP2ALwJwwfOV84SXk0GzUxGWjDQ
PE1YsnsMWPS67zGCSy040ygAJ5XO2EmT6c6bZYQLpg9phwAKWBEv24Wq+MZm1EIZOMdfzE6Hsy3l
kor44Vn3HVHr+Isf+gUHMQwZkcsEnbT7BpmFI5nPQ5tLvQEXNJr4P3YieKWhwfALjg/jgh0KPx/B
v//FhdtAxoSP/8FOUqUywq9qjqTNr3YVUiNpwbYsj7aQCiEfwgTlmtjT8Iv0UjFPinrGMsDWqywo
x2ABdezTVFwQmTHX8cDhwudZtFiSInBk47H1zhzcp+KgOIeiv1koqInO2MaBQqlSRnTOcmsm1PCx
tZnteE+N4WSCQKnrKwFW3LNHxpyRcJryMaJRo6OOPZjs6DC3kwxKcgMz7Eh9Vwa/ggWY3xlqrZBT
4yTkNhWdWP43Ky+Vh9K+kk5W9KrxycsHncwHA8L/1wBXnXK8UNmpA1w3r90gL1R4rZJhAldIZpFi
X1MMPcnN0n/CY6I9hAikcuhlORQnpcl1MHdV+KQwPqYchPOQjoT2q5SXibM+IPZOoqWzlwmawWEz
nYr8xA/WeA/zqprrnAGgDNqu3vubCkmOJkQVQHVZ8RVKIxZrQoBip0W5k6YmHknkUc50K1HF+Wxs
0u6tyz5aMmP88rvxPyMyu5Nb5x3CfGfGW3T6nn/QKCWi5Q0XpDtn0KH6JTKfzlnlpCfqR5uGtozW
P21PeXxMdOAKLgVMLT34ZPOabnYihCmqyRETtUSK/OiVKOBQjsANhHBxyk+YXxH1wE9wQA2184Sg
VRim/oqQE7w1lOyIwwWdomm/Unnxmqsin0MNmQpZJztDWpjme2jhZSrWYbilE+ZXeyl9i+tz0Rw8
8xa071m1tYxNHGxwVVGSE4YX4G2kPa56NMEmxW2kEqAHjJCJiRa7gtQNlYtBRHTwVPW7VECNOA7y
UZbXiSNKNr32UQcHwzsZJpxF9aKY33qzr2UM+3BOtXvIey4fKAaUKpuLryT/qMpDaPCEbNjABt7B
qrdVtYZjYdmnAHf9eFb7l8GejJJnmj/QPfCgwGJXpb3o7PsLfOTea/g2GVs8tqlxoRcqvCW2xRwS
bTgbh5/SLfwcntN3/BC7MVYujEO5RCcUyAC4dQ4YTBY5XmngSMHcoAMFKNNf0KnmoWeKYcZJcZJA
sMWORrcrjcmx2SnwrNzImLO0sU4AkGLS4FuxNuIzFjZkDlA84P2CBZkDFFY8tidJjEzEO9CRwb6O
1N7AiGP8ZNVdkQ6S7xK6JBm4UiAqub55t+2dBvbNxdroTcvUmbPdBTTBZof6CmMjkrYTquGIVkMU
XoHRxBCikzX6WxruMUDqeKHHC6VcEjU2woW0tuU4kgi2SWOEcmi+XGR7lPzHX6pzWIhDYOmAZRrE
00vIFOy42W6D9kgVN0fTNWUfDseJeE0iJxgegk/M9lpqW9QQsxz6K+NGWQ/SFxHG4biOh6WD8LVf
dsXCwhlYoI1cxsFaGn4KPMJh7OpZKhTd5B1TjUPf1UPk38IB8UhjMN22W5jDwlZdICmlcMhtySkh
IKlN1mz5uU4J87xYJFwcIH2wLvu1b55D6S9j+TLzt8b+MGPzkXCYG6avOnIpTmoKUWpYtdeNffEp
9A54wWp/XEsJg47/1hkCHeKhCrIcSi7XKJf6IGwZ2XAuKdujaZjsWTle2oHqLOgg5F/QqVC9icqg
eYbPwzGH4Zfkwdb8gTV5RIL6jqyh+8J64+N7wHdkI3xFKjNDJ75CbaW/TXegDd5fde/25tZzsw1H
jQ7xIjok6p3UyDh+0ZTBWQ7Yadecqlv/W/+WAoAjgcPpN+jBlqW6Ez6gfM7BCW1fkM1F1wtZG28s
ujRmAFA4I/rnYu8Ht4GtTpZezNH1MBKCIY1ZNjaFvFK8TdSz0s76F1XuV3xR3nl17I2pJFLl7/qH
AQALHr45x89a/saX6uTsMJo8MiBCz+bGxXFM9ekVAuCs0PML/weh5qREzaccktg2jR8GaBzPKGda
d06N26TiYaKixTM24+p7dl7pve/DC8dP3N7D0pym1aTvZLKfwo3UnzprahepjCm/GVdDU61IuVvW
vsM9DQv0642yI9kUtlCweKgGVAqlwUyZ9cgYUevkabgGylNU2dXpYzrmKBAm/6OkF5OqHKh0FQPK
0D0qn6ygIb8HtYlor9NPZsqcryL4Y/Z4dg7SxaH40XsPoJTufecjRB0zWCl153NsfXrp9FGU0Z9p
MG3kW81nXx1LJZvCWtnYUwuBWi1ehe8dA2PYxVUbL+KJpiV/0QPtKxA7Jfm4yEnGjuGpZar9k/US
DLmGNjpdPJ/TboVECrYahROn4l3MAd9IPq0WJaPSBYzUA8/ttdQfaEnWU3m1PePHGxGE6j6HiABB
LPKldSejfR8H5sqm3DqsV6ppnAPQ700FnWBMTliS92Mz0IZmROYT1Ch9+ErYyPrtuQ2qcNUN4yc1
8nc51BZpoLPsmJGxK9+jlqZCbXB9bZe9UuIpbFT8bE4gbMR/fdt8aX31nkw8d40N1jZRaAqOJbXF
iY00+ccLs6K0pBmcIrTQHWXvMBh25eLf2FY9b34idxc/iKBwtpdCtTdhkbxpSJVnuhL/hgZ0oyJd
sZLbC9lkE+WhpiZjOlp1VX4dpekwtevug+LNoVvI8xcg7tnX4fXinM0xeoYcdAXEY0ntBDQz+7E7
Go5lAJqYrsscRdEiXzK58rlPcUbvl8/nc/F87B7AlMXniA8abK7435zVQj4OmOaiufieCOsXFAjn
DUweJFHzpzV7Hti/Pto5BtGFQD5LEHNWyo29I82v/kI8IcxkZ69enT3c+A3mqiXlQz6ohcMz50q2
4YMtwhIKM9eMC3CLxQY+E8B64NjOXtkom3TXfFClp39Z8FVkGC1gCM68pTdn7fn3NcOp+EZdzf1n
B1wAsDVfZTBnbyxf4MJemhWNpVPyHN1/L35LJgQ3od7SA1rSZKGBR5WDgANXsOexjvFBYDq1XMEi
FncFHB3YbnCqrg40v+XvzWXJ0Wg481hwl38Slyfg3V/0s7+/YPaJuWj+ud3Si2TUR24AANzk9opL
FzdQXIUs3ij+plgwB/HtEd2Sj3juPuQrO7alxc81NvrVXvK2Gfwm6po0Bu5AtaK9fHbW8st8Q736
791qVtG+WT1YzZc2HxbEZm2j8sVYSvhqweUu1zZ4ZvHSxCWLFyBuH5JX/n++s/blWqecAoeb13VX
Psp14Jr/LlpcthhPBQB3jRAL5fT/owOTEOzRdKYeHG4kNkVua7AvnohoZBekTfEsntU3dXUgm5FC
0W2tvpSbtGP39cq+2atMNwiQQPnDd1xO2+lGFpj3q8IBVzZ0nb8WoFihzY4u4rcdA3AtXna1Ql3O
nQs2IneAeuI22+sutnDeOgbHFkgBQ0JaPSyS/mbOWrlxAcG+3v6Ajs7Xzppc6JMY/+ns9XyxFHHI
wpr76qhCIZBl6JcMe/uNQxkcijVhEytmAm6XeBMDd6IuzIn7y/opgdCqR3OpbGDQX7kDa/ma7jgb
TuRDmHwPa89eTFyO+M9HG6y6j4kfjmz3i2lj5HTNubHCTnMlZIBvRmgCTaR/sNr0S72ixNTO5a5d
11/OR//Ffpf3UOFv8i/7GsBvOzgLuoLkDICA5gRyF2OEBEzuEGOA910MWXguM4bSRj+CgJ0+xHvq
kIclrohh8m9uqNd0a9zgQAyoGDviT23j7J29/9V9pLv/PtnZo16jH7sWT4MYgSzCv/pBP3DDL9qN
0tdW9HnEx7TSt6LfzrmW3zQ4+RNk8lJlemCU8OQLgHc747XU64V6zXXX2dMC42ECwvsz/Sgb6R+t
VjwxKrB4k1ErhmDOqxIzAz2SpXFXqU3k2OEZzgQlpEi0F9YebSTv/Y6BSsDGdNJflAClaqngLuVW
BeJAy7vK/phmTcjgsqnCc4+0s35kyPFUgn3Yj1vYi7w8MZ8Blr8EG4Ao89cXx+cZdt6rdbU36Zz3
eUYHjRepusmeM7h2EpVO2tozafY6WAwmCq5uy2SDviT8x74+ENFy8lx5KaMcoDO+pHAjOPBcsnxk
xhmvjIoLMgL75T/wMzgZZ3qo5G+Ex+zZle7VJaLlU/Me/5KlgRJh5Lt0K/PQb8VItbiNYsCEN4qj
PisjoR3+u6bOqQIMOJ2YjuWjek3f+UcxpTDxbIheQF0Njp61BaFEtpfWxfPBfSpIfBGPu/+e7yYg
CuLhIshBrADyy1lTJ6UiwHRP2ZQ6bvknjuZ/fCcKkOlx3JovFgD+OeSAAtVYXD7nlDUvfts9W3wC
Dn77pck5yDuIKA91i+FqS2WDWgffikqfc0LhfY8+poXNDW5W+qH7MBgchHdykZQfFjCRpSXS/9nX
uDQ4JJEAQd8CinD6aJh47LfmqWIAXFAuhOW/NymyDKfhzCw3MW+PvL14BvfOiYoMz2m7LZf8cGov
EkjQUUxanrNEq+lprg6MDmQ53a9bQoU23NOCEnZzcfii5WPcyGy7WeTrwJDYINPYDzSnb7wO0hz/
tBOBBBvzGLxpm+S547DGraEYBIq6YGuERvycPan9ZuEbLUUcRUQKlQDwSMXtF4yqC8djhN7wAL4R
fzUfxTe0Yy7Qh+wHVahe4DJw1lBxWMCQyTMTNouRRJCRmTHaFHvtm7LRf0+jmPfEzBf/+00fnEVx
OInZsWUxVG5i4Acb2RXfqGFhpFWIDYDw15m9FYqN55iR605JbFWWKEHi64vi4tziIRAf4ivqJWoQ
wPtC4dLzPcVvcDt7lmaxgIiFZOQZVTbTmZnQueP9nbXf9m1cYFzB8ncdTrwDjCjT9VxlBX36ROQL
KfSiskubbwAvdwmv8Rp3xaZ4em90KlAjNRTFQW5v04eIi+BJV12CiGbGk6u1TvKFohqtAHQ4yilh
oaK/A9H06bA5h23FqVxbUOWkNsaMTBzUU1mhpjpMe7Q4+Wf6OT1Nl7NNwzIAgyRdoNCgwkX3GTY6
Z3rawRTCTB52ZQtnkJI3JbBQcbliitUQrzFxSCvkHLA5aU3aSDtQkNBX6UX5H96lTUsa91IJiRvh
B6Qc0cBhh4dnB7gdMljEQPIffZeNdIIq/ckoF+UB/9OiYUMnu3nG1apMCWpdxqjsxjUvsHJmdLD5
FXnbrN/RjEQWg4soHeFsgQsBYQSAhvSnp3SDr/wArU8biOdkIx7IcVszYQcbMRjEQy92SWJDKD76
S/NBjta/lYaHaCeWgWAPyMfYYS6NxMNBXsPZTM8N1XncNmqBekRiGA1HL90N1huXx5TQzkVXCZQw
Ah1eOrXMM0kDS1oA79Et3iITYUwByVxC+6e2CCRlbqE3vPDuNt/Orf7DXaIvmUsiXaQAyEz6sMw/
pB9pzyosKrOfYikgC+xG/VA6KWQx4XnYRSuivZe2ywg7ABfIZwggAlz+bBLFQ1QsYnUtOjzbhrlZ
7JWZkHmitv+35bVmbHv//RJPUs++kXomBC0eGthxTOriQzwMCVIIhLCQPefSN1WHIxY5+vAUNj+d
9/IofZNZw19I1kY12LTCyI/meHEq9u9itaRZxizS0+v+YxjKDzRax2qvX5gd0DulEYrbdxMZuLNV
wpcCysmnEztn5tZu6oW2x4re7fhJCVpYujiGP8L1v1Suj9I1uWAWL8DYMhoZCkFzJ6LbUiO6mFeA
4mE9XdJLeTF2MJ/Vt/EFY/Ws7L2t9Eyv3T74AdqZmrjvoEnTeExm3b5/jI/y2NyHu/2gMwgJWtsp
79Fp2GEEykvO9jzJUM53paustTWPl2vsKKptndVXuCvO9TH6sf/Mv/pT+uaa+baUjGC15tKSGALj
fySd2ZKiSBSGn8gIdvBWdjfcrfKGKGthVRAQwaefL3uierbuKkeBzDznP//CEKr6xG2lxmL49ovH
DxNd/y2L9QWI1v6J5fNlfuCzc/9sPp94k7nVFrvxaLKe7sy1vhvvS+tngC7MAn+BVMySee4hDSfr
yWYed6xw2edNiAjxwcH71VYd0AIbLf8MXtoMUNNGHWiHxkHZSBslBOzym0ALUSO6tHCr3Mmjbp9B
fPvhAuFsz88+tmBeFrzFt2C5KVCO/jROQe03/cDsL1SIVgI3ITcId26bSS1w5ot7Y0Ata8LpN9va
VFmqbEZNCDJuPwV10c+22bZdMatb1fvbXA+efs3zzDFk616N6fObzJoWqiO3lXoFIc+MUCwfPuns
YUewbVxRcXSe+Ds26WuM3k4YbXDPoOPddhkGuQF2nTgvKy7/ucs3xZpHxxA27OUh2Vlz3QNEd2hH
F8j2ruXZCIG/wneAQdkB0UBKK/OYAT0HGpEpEJneNAj0baAB6JXhnWBw1mL2QbLTLD8/c0bAs/uZ
78NhpmwxKMB4cmYmUKVIvrmf1Z3xI22sQ3zQPotjMmfYWV2m1+YfvbAGiSYWWRDdoptLfiMfhsqB
c5cVBS6Lue8cIph3J/5Kswcn3sb9Md5eVt7FOyQz4md2Nx+kwbUcy5lwicJwF11XK0m0tuJcg4PJ
Un5ypUoyGjQWOO3bfIheW8YkhFDxG2LVszdEBYlr1vaFZIp9yVglp+yv/r5zQD3nnDkVmY8O2p2R
QQ4JDvP6g9pIjdJQ25pRdaqpQ4B6GYmfenykMQoFgmAcATMPD7MlZDSeRsO+Gja31XlRPVq+ta2X
2VdNYaXYEUvXIfzAGcJ4rpSz5gA2j/f7BR2+8YIANXsvClF1fikWB9jsse3IjFBcgUEeCQscfMzb
Wl/3+iW2ptnM/CbQwWSE/5Vv4jnjWP/hvwNrY20yyI6A2LN0ry40V/cUO54j3QmbEHZovsl2zxNc
TmMEfOLIIn4KP+nIKRXnhX/gKd5SjlGoYQjNwJcT6IHBUyYSW+DLxJeOgJd6SdnH806ajU0WK7gP
VjHHavvyX5c7ucfohxFz8Tz+8T7f9IGbai25kAIdmJOsj3x/W/H+THOG+zuiVrabu8cz7ZEO4BB/
Q3TcZF0cgZG0TxQJTPzODAQWyVxsTMWcfSsoPbHQ0gh8lOQ1YavnGpwC5KoZK7h4GS99qtrZ6yvh
QYbN8ZX/NFg782CPi6fi16kvU+/g73ML5CB2Ct8k8ieMPOYSNAsPt/hLw+RkcchyCjYhVE9aoH29
rOEUP1fP1XicXrFF2rJ3MUZdpHs2T+yVVjfuhNgkFFsschStLgWn93QpPKlT8MhfJWvKCp5B4XxE
rAwPhRwkc2sDlz4OSZHk/ahcDgJUPXkBDVowK8ejuqTKXlrz21ociqUoALgV/Xf9wYSBaQPJGRTG
w3f/weKaRDhpLcqIvR8sF//t+14NpOPkDNVUOQI1T84QmALV8x5fsgcNCG8xaJm3dtYf9CXZAexg
N2EWyiPEwQ+eXO7Fm3z40Eic26pYTdfZr8opiwpZthvwW9m2KAMMW8zb0AT+1p/InNqpLZ1ww4aQ
PiyL3V3sTWyn08hgZcgf2Tpbi1UCG5eTTnauUUnoYEXaU+pwpLBvm2uDNm5CMBcoN9t84V7vDlCb
S2Zj0JPdKb5NC62l8lO9ZgPDRUzYvt5r5Sc/az9saSoHy9QtfCxaeVbBZ4kI2BCM6Wm8iBzcVv0C
wc+IwR5zbqSzI9Q0j71PO9QLHCeD/7ec3LkqLqEW/95Zs8BwADieg8rAVYfG5OmlsTP2ASbcqHrc
bGd+WER+6p7pVfMXJ0LOx8H2JJhiN4Q9GLYZ/DB5KfU5OQ408yoCVZ7xYhWTNfOeXQXqN9pvbxJ1
Ux/b9Hwjs4g1vrgTjnwuWdj6mXyF9jIexQqv1nBoWGIsL7YYeBmf7Nhs57dsORgO9lP3oCbGV8Vm
XCQz8n9/UrdPHYQDqRbqIBNQr47P1dSTl/2h3TJC2D/8x2q4Jow5eAqzeWtTR9viomVzgtb4Bv2q
L/CShtAy+ZBOtLrrfJNubl8EHTAkYxeElco5lAXlhp2HEDP02PyuxJHKCcfhl812AP5+xjMFVYpz
PCWlU7wCvtMGTzWgzwHm+fxNT00R6bd+MZfJ+iZ0FdW05Ul9SJYs9dmHjpfEAhoNevwVxDv6aryd
tLBEoBo7w/kOyR/ghvvxXo5sxXS4oAJQoLzrJTpMZlG0okliYs1yxcICxDVbU45pQMUK8mxXw9RZ
d1GolD8N9e8DAwyE/7YVphFaBUelRHrt3jxVrHp6MoGUKv64peuE3snBZEbMGbyYkEbxw3Fo7pKV
skHdk6zMdbPAzDX7jT9b3OXndVQdOVyZ+PBIxD8aj8a/4xdTj/Isxkr/TuRPdHyH93bYTo4NyNlf
Nx+240Z360DZQOBmH71C4BSfcAU7bK3MCRgLa77uB9m7FLsk6MN2xmolwOfhVz7TcW40891rAw92
K1/RyfNIsKlOwZkomCKeSoZFVEYwgpdTzwxaBjTSarp47XCEb7evFT/Z/vIqOY976YnD7v99sA6l
P3xO6R2mH0+2Yeq/7qCcUgZaVC6igYTyJudL5MaCaHRzE9mHhcDABJSAo1X9oHjFL2rZXvAOom6p
tlMPZUOkwlT+E8GsA7KVWYPYWRMO1sxEOqZGudOxI6jUNbh9o81E9o5Z+AyIgA1TsFNBcEYSlilP
GTrNtL/7hhR3P5v35/qMfdlwwxTjUHEFbJwRzmw2q6xwsFegmgXEqMNinR8MoSr5sFa4wJXg2NYR
eql1bOciQfG2QEMHAokB3gRtsj2l53kEpAwD+ItwxeI6PWg7XGPD3I/d54L0anufzo6CRwONwqZn
9Slgri1shTCJUrec35ybl7p3P/9FE4DzCGHyJck/Lzu+O9BWcphTiQMd+/6PFtVxfZoZhE5JW1jU
wIQOgXgwAwE3+RuWFPi0Bsi5hZ0n5hGzunYrUDQ6tPPkSwrLRYca/6/6uC86Jm0QjHgjZJGIhAVU
SBWWfwu82CiGGZ1791D9JtjvI/siHkLZUjNQJEnQBmUMtgVjXEJzn4pfsJqewA+icwWKK2eiw9o2
S+bbVNjMmdhmMzclKauy2VLXyW/y250tCsv3lcOFYqOrg9qjlKRK4ACwLccIzbW66wK5WGU+WSkr
umw2QZlySlTe0MbZWVRHdAuq44UHmMMBtKBFRUhfhXliTBrzPYJDvTcDUdjjeg8kwzlK8YNjF0IW
6h+il5AeEoQqcFPxVnmjLLFMVCw+gMFn8TvQOtUpy4jCO5ju6uu0WUyE/NPRH3uZqDo1qGhwiaDd
Jf7vjcKHFunu4b30oAQ8TOj3QqhJrFwOI3UGL6KC3RRKYewRa8ODKL5udsyYFCaVI04JwMl/0iYB
6bRuGiq+Rb8sshoFssTD6Ulzg4Lh37E7G13cDPgqndLBIyQQ3Yc4cHHfoXO6cSkLe+pym7FoKxfk
lLmQVT3Zf3ooXvfVhxKZq8Yd5tOLzNXYv+fm1ohuoTwfPZWxzs3X/fyrp0LGxdCytQ+Mh//Kde++
HGOGGZELyutPDWdq2j3cbvCCpRT+/8nQv9LQ/hqsYLDSYd5f2QSzY/yTHLmZ7FLicFAdOAM7ONec
4u9MsGefp8kHkgdu9nCtMUohs6o+MrdjCEwgOyN0t8YMovI6NEUPGrLXClXaPvcex+QydEzPvf6c
evQXi+maR+1I51lfu6AjAw6iFa1j5uvECItrwjHqYH1qo0yyQagd2ddX+Z9+IT0v4L9nFJczkRE8
ep0b75k2eyLeWHyROR5q+4ThKlDrspsn4dvnngZvX3d1N/Ziz+I6KGG8VNeiYUUl6ovHGr0xd5v7
HSbzZD4sOPcq/z07RBf2QO599UWId7ox5qtiJ9o+KnKOn/eHBfqkl7g/o72ZoU4CWmV0hmCPpDKc
xFmfT5fu6UJlP4uuRCYGEZNmjvb3LBQXI6ZZNHdcCuqcGLLB/fr/ESQzNH7Zxg/XhUOmo9UYrpSI
rELCz0WBM3EnpNphextyOxdxyDnM5XXob/mDnj/oFmKpNotkVS8gZmywzvk0YPeIhZCfX5/5meQ9
BIMcdiiTMEpXVKy60FbZJFxxSuZ4lOc2ZzuXYjhXRyrbHJ+Lj2YDVpJwep9eX/WGIzrQFzpLnG8b
NWRFmAmEphI0KcoUvCkWuByy7lCoP2Bt9q4VB6nlIYfinagMRQh0J22dTJkRiYrTlI5OVhgB25fX
hxVlB4Nyw+kgjcCmWOtoVOiP7q4BwEiMA6gZRHSYPbxn0h1GByF0rkWoqUIkui3LHz4ttRRZSNPT
2Ls6Mjf6m/3wMyEPgCDPeJ4FuHQ5Tfg4EfJFkAmwNXGwH9aFkSkwHtv6a6sfOGDO2k4iRGQHfGf+
3K4FDJkZapHszFR2BKRl7FcyNSPH+t/YFcj8VSPUxknHhbrIGUhDN3wPZLZK82wNP5ipB+pLqlzR
f4nz/5NWnyY/OSbH+1nayLtx8/wEF3iv1UsBePk9UIOYx9em/QQ24Jig5hxJqWaHBVK9Kht9t6Mb
/aRPmCK+R8YHUVNeJFDpW5EvNvnXQhibZMXLM8K7E8QiNr07DG3ITxAcwL8be9i1d/w0UQfMrB/q
Zp6D7l8dKEMfJI0bDlFKj4NyEPd04hRY/DBhs+iZO03tcq5hsEihzhOE32VxHII0Sub/ahSvppSp
AZkKIJs0yq3Z+1yA2KAr26lesdP+6I7YcfKfLuQZAp3715PxrTSeGoUAVeyRV0f7TKmGf0abmLNG
8wvNocguKm/CAAErq9Ex1Qj/eY7Z4tifh7N8Vhe34Cq5RHmExa5bkrJAfYZW/y8lLDRZt3/Glhjv
P84dCPhqVP0Jcxza/n3jmPuONFlmYOz3iC0VQNLkS/MFh9+ckffrwjjA0tPuDvhVzYYw45hin/dZ
nguxnYq9H3K6cxVtBskEnpgACIAYw+HdhCFu/5ldG9Zk7lTFiufqc7q8XQnexUQmtnHoZTiFW6ez
2L5meA57iYdGZGHspj/Tg5iRipeYBk+GuJPAuKhR/1H9JV/GNllDnAPG5l2uLp4XiZOH2OpDyL+L
OR3jMxBZ/jgqQzRAUMtBYgXy8vZEDy1GJXlorcp/c4s0NC6Eh60EE+LJbG0aqGLguMD3MFR/oPDb
4hMpBInDvHb6b3OvRuJAxEaE+efAX5NvgZ39fyQi5uNLtCHZNueNCVCO8oj6Avc8V98piOWR6syy
1YR2svD7gPGim9KvtrMIWVFI4DnjrsUHKLxHNC+Uhn9IFDgeDUXvsM+iSYsgdSVb7NTALijEjtmc
14jizWSXFG53tXQbk1Kam2KV7m+/aAcInaTKouGDBi8vgD0oqiMBHRKMNReIgO7xP99gfmgCbKND
BJOlITg0S51iG6EJinXB/YKzOhfLXFzC+JKJ4HchJhm4rnhNoo/uaX3+tURXqCpiSYgnB/9BGnO0
XYLRyzRf43KLec6T6q33ciYP5HBG8UUoUS7cFQo6MD2+eFVbvKbo7CezaySurABob74RJqtpY6fS
DEEP2/sdbDLzcRi2xQH7/xEr/q6RGzzbTE7mkbTAH7YcNob/Acn0+tDtdsJQwKkmArbsaMEBiG22
XHmnr8kJ8wVyMFnzwDNCRvApGqsCdBb+JYWdtmWeIBTJfHoqIFJJlZCgTLSXjOr4BeFSu0DR5oHg
SP9o/zrovycFsAaQgujCLADTnvVhEhjzZolLjV+dMtZrvIW1/G3NrTkeiJOPDCjnf5nsC/cxpOmw
+h4z0WadRVMd7DrOQXUdkxcIk0WAFxWkBd1W1/XCArudel4SwJP6FqPfb4wRmK8h7lFbF98Cschf
nOLiDl1FJw32Q7YADqXI7dmAGYCLwrk5Z0clFwiFkrtoswBvC2oL0W/jyTq7MgW/RvIMMGh2CA+H
ZPaLlre1QXYeFE0LmIwzKkLbdI3leyeF6ir2kuXbFxVhQzX3nr88vLLslmooCZ/fWoTsLCrC0dP9
mFHHN1bCp3jfTqMU00i0kvzZLSxCUQcm4eP7RoSiPf68NpgfB0qY+EA5B+tgEAkp6onEFSL4dkXN
I44k8Z4PB97uFS4dSDKmP176+VgDWyXJTIw+KqDvFTOczQMsRCAN4ssgVrQMyzBZi61FrHssnKnz
wWmBU3OKaUorapZ+kR3hWqZqoFMF9QHZ4MwR8MCR7PJcUw3ylAQ1VTGWDdRttYsHpi2+hrm5Guat
07nS93suz7u/8jR+N3+YXPkZn1V8D8q6GZsHD/m/9GSwIJJzuBfcDXod0bFQ47nZHHSFxkYUu+IZ
G138YrEvUDieLb9YP76m3/TRgLeTb57kA4nQQP1UO/inA1WDgFDeepkoiBeEn0S3Y2bYTHc8JMsu
uQkMIIirssVhwGq0Q+ileERhNGrnvDmfpUkFuirP5dXio7NAOWupg6naOjDSlHqUO8BjI/ZqsiFI
VS9DM5K/b7jDi6XCk8rgdz2JJpHAPlG3krH8XooPI/BpjpyIhiuP8oizP5vDH7dmxQWMc16tBsC4
NBoC1kYyTyNRiGbEqIMBsytSzgOPNtf6jNHOp3g7YgeOndjBaJ7PIyZlGqH14gBhqAbkMs7NPXO4
bblUI2XbfOj75CRH8j77S/56SiDkpRdBTPlRD/CaqGgA9D4xMYZTg4eBj+OOT8hgSKyPQxEZ1L/Z
vqzsmJ2QxMnYNjfWzlrrn9MDlddZ3piHEaDWUQ+QXlYvgAB1r+9FEyYGR/+fN4ysAMwFzsn+PbsK
qBPi+7+rKo4U0X+x+gZ+Ex8QPlFrX8VkqxK3CQk9SFFtEfFoU5hbP/VZ2xgblrZJfUWFBVZKX8VS
rQNc6ULlYC3LxXs9OVFGSXvN0V2xwMRXvNRATOlvgom46+bUGV+zf0i72Cwo3jeie6bRWLwXGUUS
OLRzp3MGUfY69rzRrcNmKaBba4vFEsNtbYuUC8P5VXFC5cWDYJDw/SHMKN5hF3F3L4w3FMy2csen
HKLmfmDmCVWbZiLD5hh5pdebNluBWcz0i36ZXmCi9uNsgLtBCOKu3JEi41WRdpVAKY7lLyZRxHu/
rsUeNz08c1pYIa4WSEv9D63RiCEDdE+wjgvtKvx7MERMc9hVjFAvfcyD2GhlwRlxOIbwStZ32ma6
Fl2MgDofK3BhUPzHXCCrTNyUU8YsxZZcgMJLdDGo+JkSnDp02n6N6QeZcYxzMNeviWWNGQjZJYqL
P4p3LgQtGEWbLmwaOp9/FCch35S/cYoAYaxDnoklYBqJ1JwW89vvZD3Z9Yti1S3qs8xkAaeGbsa/
4CK7o/dhG2/ztTksNewngA2J66Ab0pCdeO+3A5VchG0eX0fAOJSfkagzxOKKP4cFFj8LWrCgW2S+
udbCmRHWC4UeLCecFW9QPgHRYfB/mcqJezPsJl+vDTDjmqvXzfVVP8+WxfL5oW71bX76RHPBdlef
HssqfITYvAeQCdadXXk3p/EHC5GyjXhpwaDerRwoea7m4R3hojJbd3+vD8JioulFiqSon782w1Y7
jJwDVPm8A051Agq0n/xKH9GCN/HWGFF+Ii0lG2pRHKfr4rc40mCmEzuZc0iw/IGZWPo1bEMGIwxX
ISpwdUvE6dQ699HjCGXs4tRLM3r9OQN3jXzvbzGiE6MIAJ8lsZNsIeSGzuP5wHlCbAANAjklYEkJ
JkzU7hyulPGswfiHG8MvILGzsuEvHJaMLegZMC2z7GYhVqXogwfAclFOqZw7WG+E2px54D+dLtyS
vpuDPyIu+TeDK9bdsloXu/FEmtN7aTDxFWwL0XS8g5gTStw/MfAgws5NfGNpLIFQ9o9vfTU5Tgbs
p30Fn0bksY7FjYA/Al9SOFGjO5mJO8k5u/h/sPGvhl30ohPaJltgTR77BXUFj7nqGfPqi/m49Jcx
rxFDPlj0bP1iM0opC+rr/cwMo6cgvgJaVZ2j3T3jucVi5I36z1haZH7Gi6y4ipXF/wnIO+P8obDg
0H6TiArYo9lX9jeBQLGtsgsyomYjE/8mznkM58Ss1DMXrxWxt/ahYHiocKaTynRqmOAkjB7EhI3D
8d+A9x2pezkSLLtOSO6o3Mw99jNMdClO+w9tC9KYQRKaRO2pWmec/yogWEkfGIvEePo4UTb9G2nT
sU+eAoSTorgHJVLafq1qUceQQY71uVidSGJwhLPFNIyiKZlRP4nbVHIYicu0o1457ASqljq/TJjE
AOooTiwUOM7vvypLnMCiBBMki34vueUh24HJOm9xDO4tqG7gCHFGJzFLWrztn++0dPU81kLp1qFN
eT7mWDb66fiYJ2q5TJ2Y8QQ+XCnWBEMXR+bzjilGs8YOYnUfHstXRV1jeqOcYXHzwqcxBTDxR23z
SNGZTMH2N0q27uIM8wL6Hkpe7mD62Nfy8QYo170CyuwKTdXwaiirDbTp6PFrz7pPva77qmms31sY
ifA4YWMQ9NmAqs37vF0M9PMGzeSYVx5ZDe6NcMAW52RCO+Q7rqrwZLIfafI63gf4nUML4jXBq/dR
yIvpc3D1eNGP9Spth+Wr1hZxY85xSoOVzy1SCgxoYgTFtob9RY1oqmsRASKGHtyE8oytvkf4hFCi
JD29/bRU0my95j44+i14Kuty+H5Z8UKuULDijmlNvbgjt7TCdfkzzbxXFq9p2HV9jO7XZyLvGkXe
qIjYeOhHjFTQbfhjySbZYNc7AhR3pweXI75xYfH2bnQjeCLs+HkPmNQjNiuhZ3SAMKA+hPvgwIvH
vd+hzehKKPL4XUrvCtdhVLvV+dkCFgSY3ZIlCwLA89y3ADKELXR4cANwDukChWH7xhwRj7VR2T9B
dnSJETz1/jj1M73137sqKTwtXbOLSsxhW3aHRBvX93atwlbBlrZTor5mf9FpJpCa1c9AkYuwei0S
RmuZX4nMCnwksGIoX98xpr30YBLaP2mKsTKTBfW7R7BW4el0Tz4LXIm6jDkp94jtW7kfLf3up7Ub
o+8gaDbpE99sDK9IRq8vWs8I23jqWWDJhFmgDaIYJtFbPF+66intZ1Zrs9nTPDVsLMNO4bCOk2M9
fc1qpietSo7jUhJRPI1rSae8Aey9+Q+L8AUQTi533yr2+aFfzTsy0MFvrP1kDKW9ir74Xn0rt9h/
Zsv02fmtZPpP0Oi090bMOovW1UusQN9uNf1Rclo9ok3aovXbe+xzD4f76TZuLAyWuOgPQMQWf7l2
5763vY5q9zF78XpDzE/P8PbjpyubEkyFmc4Upsk+jReW+GSoqCqA+b2AxKBNgil+3an2ZeYaTlYM
Hfv3iUy2xzOScF+s2H5e9y66J0kk54dRTsmNMH1Zw0wNOlhi3v37NZMrrxU6IXyhNOo7kavVE91V
+fjxY0je+MXrQY3zftKuoAIuhIw0fq7MEtHjZxFP9ulN3ZVG7REaNlbNKn/+iodS737b5IdmQEOR
+lajYvxIVoBbnQW6bGhBTXROfcWU3JlQnhmma/WHXvnqiBB+DvNEIs8Obtw9Vj1Vf3k19Z6Sfk9M
r8RHt3hcHoMUTG40ZFqLuzAcqHaTpl5LGua0RNc0az9fL55V5m67u7bKHrhLVS8isVwFtx2G2mlO
2PbpYQKVzmjWUkT22dPvcj5kQ2RX5UsDIb93BgbxLJc+tarD15qUoIGcubxYlE9rgS3ZfQ5mqeip
m01VCki3wh/2Ey/V8DaNw9aD8jzU0CbbRd/EIqPtPWXR1Gh28fphsyniu7t5gpjeRXV+P4qHeHxI
4BGygm0/BNYWfhPITOwpBQwBRL5TQDzw6bz8w+IYTaCFyzaufEVC2gXOFIM7aQxHgkr7sH7zW+Po
uE9n5lFYQU9Rp2oKqq2LqMx6xJv9/oWLYpH0nrztccnViOYawKG2tycGGvgFI89RW/6r249MA17d
/qlw8E4Mj7Sp2avVASZ3jbQa4UBkqZvcaJ/TgGi2E3OSKj1OHr5pTs9Q8qa4Hlg31Zf63u/lxleY
Hv4OaLgeEmd1jj4C725LV8IpidIZJRdYeG7CWQESI15CYqeQWQZvXNFR1B6NpYwZWyOOXNSAQ+NW
H83iOfg3LC2ypmT60o7mQp1a8+4GgQ175WGH6bKTk1ucpcfe5gVn5IA+5PCZGMjvALpyK5iZttUd
JKw4+d5BezncQp2/P1K3H4Dkkrc7fenutEzAMfDLLfZguXXRrUzZXL5HpNLVc3a/3tmbS/bmjBkB
o7E7dI0764O1cL+iMsBSwfKqUl5ITbHOjs09DdWJHIi83nWSzF9W6vrJb8Wcakx+LAXHMp9WW2OO
ajwZJkMG+vm1cuxHx8bH/RkLtqc3eX0LcgmgA723Qt6W+WQnSSgr67My4XjdKZ3p3YbKm97W76fi
nGmpxo7yKX8+vUdWePBZtLwJRxRoVuYx53jKe39SIbBDnDWSA255LT8upZc2IdEPk+P6ecSC2DLB
6zCom8YPf1LKfHBR6eLOPleMcj68IFtYVqD9mDz47wU9Am+zeb/naRWH8o6du15QETZ83yPj4MuJ
nskjnxXMrwrEjrQZFNhWxPst79NF3LWkLw02y7bTVsx9sgdcIJKBH+jPB4s4O+qfOOwUOOe4frB2
VJxjWATyw3IajKzyJ0ovVrF52fhDTrwZBzCR3Q9007ayH+Hs65c3Pshlu3wlu5tqq5fRfGyepZ0s
8XV1rVskxYRVaLQgoCK3t2dhFXi9pfBma2LDKIUaZnEDbADdzhUtmL5KMtIB8WBfef4IiTrDyGCf
wO65O+8mW/UwGYssuAfJsmqYe5fO5o31I+CPciCP0e0rDJholMjxGxmK9+D67ceEXOViSamxmFy6
vvI7TlLOhvx8tzB5BUK4KVEWYNioGTDjwXvLClGYncqZ/3723p1DvE1fXoFouBZkMFLLJhwPI/Pv
WfcYN1zWLZlmO3J8fAmYs7i99wVOP8j1W81kLPnex2GpTf0+oW/uOaCwbqQGEa9PJhvYhvRmaCEE
QdJXOf2z7NMEOxVy5Km31PsxQCvrPizGiE4VKLRbHbvozZwtoLN3LnGsWXNbtHPzwBfcv/ztpYQY
Zs+MUJDaNSZIa2Am4NsjPK5ygwEAMgKsrh73NWQBfMfxkvDH7Gy9Ln3LgEz6rKfJIuW8VklPRhCf
9s2yo0LWsSjDi4X5A5OW5yrBwvLZg2LExUIXy6ddPlpIQtdW1jdWR5XAswYC1PKoSZeOzDovT6rF
VJqET9hBSo+gE+Af+E5qPXJuEpXgMhLIplhOVNuEdL+7prgmTCZGZ4gt2lvItSSGVYO00qxOFVx6
QiTKO3RHA+oP4qsBDJ8X/7JII3yModUZYcU+hvgII/iRz+uOw2Shml9Zs5A5hmLFSQoQGFIAJswf
a8ImiFMT6NLYV6snFAG+t8oDfpFin8rkoUlzU8xm+pownv0jTvyevJuqdCwZCcdcb6AsoAiKw0Y6
FW8257j3SdHs9RgV+K+C4jYxYdSjT8CfKdNsxk8wcJ62sjLUlYztm6YvpunFNMJXd+x4Na1D36gI
hnfQPbdv/O5HfOosfoOHOHnCvUcu+KAQYE7MR50m1qr4u7EFZyXehS+/p7xKQek1qw0YTnbyUiTt
yANpEb+Kvo2fbB/8rPoIyCbAwq2Bp0RfVVsU9zVGBZ5hxGuNLi/tNLcmXEW4kfBQlIwKYdo/xqCT
JjbEfWaEOZtFog5RaxDHq39gO5g4EhvJqfhr55M3GVzCiI+Z2jOZs6OLDPsnWGBSY/TyFz+uxvTh
F88vFTlEWR/MR4jFSiJ/joXs5/UB4ct99oTEoNz8HAV6UwT3lEDaUvXTldKtTeGwY01mGqiWTqGM
QjG535eDzmSSiF61nLNW0txh0dUYS40KmMEUds79Wy2/JgjlmVLk5uB2t9RTbov+qXl1efdHEjik
KguwhcABq5IOFcwKbkHBZcJCoqVcMB6Lx22RI/OfxoRQMHOtSBTqHDXd5Pm1zLgKsCfIWMakl3FN
txrkfTL5SA048oCdpV8j6pY5Pd48wBIm/tw3iEWnafVyJvpSmZRhRk6E9EBULDeAoHClUBJ9x2O5
wCuLAPMgN99BqgL+SyoDo8QyAmP7MPqg6FSXKd/zr2ZsBkxG5951nDWwMyVuna4EKMwD+Y35u6QH
t0oLSDtAoNYNg48CwZw2Aea7bn7DLsd1Mp1NummDdNWpJnJB09G6v8e4K3RqMBCeybg8kbKTHbQ1
OC+rV9lp6zp9hgVBvYnmy3RZ1ZmRuvyZm/1m+6BvrjFKyiUHA55ehdlq4WtQBR1x5tl9Q+ZYkBZv
FCP1vAWGTEG1LSzFW5JjO+k0jtaZHfgj6fNPGQpsJ4P53yW3u1sffVp8AAg12dwCmCyqNnwYsERk
/BY0eN9pkI0Ij5EX3tXazyQCJ6cRApm7cjLyeTZG2j8nWSatHUI7MvpQPqWgV3kwGY25AoUCOVGt
TlZUih1G5UTjSAPL9spyzP4QAv0kqFg6g27qvsQYVAGivoFwvH0eerRdumIXHUTOqbdoyta3xNDh
0YVdms2LiTy30tQ3in2T3WyVz3yTgSswxSVjU8mm/rPNAkDv7L7q349VIz1Wtcw/lXz1zMxl3cKI
SeCiaQxnMfrs5mbXOtJEpLm24USMX/AdxMnfVyBh5BhvaoYHIffGkwTOO1hvN39broyrOD0ZMOHu
Uf4ShmDVmdvJ5FHp17KdqzjedV9xQWAnvfpNXU5Iuk+A1VYyT1yHb69wKMPO2Ur8QTIWWGLKE41E
Ww+8cQxe95PGUfZSXh4BpXJLHKTE7cC9b1hPWyQFzE85WG1cfez3vqPILD96Dq26OpQMF1FdZtkZ
qiHTxLt+fbHYShRE7Irs3wn5RcnLoLPA0u3NtTF903r7sbVvBmvZJHRklbWiBZlImyHG820CyzzJ
twaZPtbI3s4yTiIc+4v0EMOYHfNdPKkPk2d+eJVn+IU39eUxhuAepuAjVuVi+g5w/JGYn8iFtWqp
vGcv5IZv6xdhYnHPHJ3TRZU4PvDzojvu9CtuSpQYnWusdAWxsCgLIVLecGwpTrKmHYmMOr9yfqJd
v+CzUW/2JAI+PQ5+KcNYa7rRQAs5WpFXkxSHCZ9BV+FK+Xzx6Gt0yEIDZU69AWtR7DNGH7XjLZQe
vAJoAHwbdJR4NuAUqFymHcF6lE7DY7Snt6jFhkoUhSSbIZKbQt0wS/8t/T0wZO+815REW+KWRnor
in9oZb5uRcIUl3kQYnGA4ScIQsnn03rn1oESjRsNOEC9dJ/jNHN5zrHaIG4SsshDDV4gsZlBODWx
rWqhLR61rRtUuKg1mmgggZJHY0m5KjLR6Nz8h9TYZio5Op/hjR8huUGvBKjyLs2V94QcbKJjiXK5
O0+MouvcWtGPMDQHpCQ/iKeqQORxU6RwyLO5LuOb1LJqyGGDu6SNl7waguLx4nQETXk5jJgqIY3P
gMZsFWe9DKsuYdPVTw1htFemCjkXcECfh4nKt22kfPt8fQ+MLqTCXAEo1bfd3Yr9N1VKcn5U5zQ7
ZbUB+LLusTCXn6HF2MMk0u+51emMVeCxRP+PpTNZjlPJwvATEcGYwFZVBdQ8SrK9IWzJZp6HBJ6+
P270Qh3RN2xLpSoyz/nHw8AYYNfTuezYiXUvQQtaFH8ZZ4l1L6jiygoMtZEG3yb0G5FVwNz2obfy
A8l6EmDoIdmZF1b5GMsGOCp6JTUCJ+Zx08NT1/3jxD7wqMzE68g5iAfjEBfqcSlmunMolziSDAmr
EmPGC23Cz1Sc/1hHO+68GuBHtbm1dnxaUh7pROkCpE7uJFDJpm/bpPzmj06AkCNdj24bn5wzBS8Y
gNGfyC+XOy5bl3jWbBYtnb19cQcvzwHDlNPMLIJDUlDghIOz/yGx4fa/lfEzbX8M1UeMCI+Hxnjm
hRMwRbmEfWJlraPH6lhugoV775wvyb629b12o2vLm+PrPJjk0QESN7xiP2GDsPOfY2jvY87yZN5R
zArciNGSr8ZZTkh4NaYcY8Zw5N5m9iQ8paHLPS0NPjCXyXwMxd88pLzN+KaYwiuiMwRtdelHa9uH
5iYjMIiiC7/MkR/BnPPDUdUKZkg7m+9gopMHiipbxLzirjn/XNsEbGE5y3eLsaMssWcfw0mU09Ix
bwJnuTMF9LGKyFiS1r0LlZSMBwY4sv83jn1Ryw/XIk1EvGtr8pBsdg6joM6rQRbMGUyF3ESodknm
XIuJi5zM08IQWzb7CqnRPPOrzjyV3/zaSG2Snky/DgGXfYFxYBX3EDbN/Ebx5eIGhGmD+sfGcuWJ
0vOcjgqcMuyE/WSQMqBcjXC+iR6lCvrN5q7EI17NbRYZ51KYNJAAo1OESESzOyn3pRzvS2HcQK48
inoectTuqZHeKIquWqivUj/pBqHSvb4d4/QyAPqVVyxcRerngOsiEj4t8CQLDm8AV8em/eu1P4qj
HQ4B/0suCSHDZbWmcVjb1v7gN9vyfGnUklZw+Fw/DFBlWR4RpHjxaa3yolGBqAMrbw/Zx7mwxiCv
nUCzsj2J5BDNOOcmG83NNSZcqMYGPz8VNFQ9ni8Z4yFBONAqv2eFO3UkxFMcV3EZTZTVUNDZO73b
4FRMZUlmBl65Fkhp+smlajNvnWCKkn3UFHvH/1HLdBcLZp8w/WHz4SrhIPU0/wyJ4RTPyhIPk5oL
e0ZRrye7ap3Dq+Qct2jcE+N0jblMF19qWSBAu/riFWrVvjU1GsuzQ2+TxJDzud/pjcarF8fMto+R
hafO1nZTiF4PftA07aM1kWsb93BixTsr5alMBHyW1dl7EU97Bqy9a78Kx90SCLXt05rQfN43qkWk
Wx2SczRiF7zBmUx4a1hRLB76CIzGFcbu9qC/91QHvssj2VEBam+0S86ZzzXIyEJtEhXFTeU78GsF
a1eifZjGl3qNTvVI8Mu9hYPQn0w2AzbhrXpdeW0ufrJdRV/uzKeb8VLW9QrfHlRy0W2RWVNnmpt4
XvXjgIPGdak08XNTgXRoHrFd362kuIn9Q79Ju6NnZPIr42Jr6in9o0Xy7Ssiw1j3aiiPlcuVqrMZ
aJnTiW08aRdsnSDWpwhcOAXMzrTTVCqk+ASFTRQsDeS6Kg4SeZoz31bxMlgSy+620LIrqCD8WN6P
u25w/KS0PFqPVDqpjXoXswCH7q0uufFlMAVmovAr+yzRlSLSnez6Us3WmXQlLPdwDOpJKljm+YDx
1lZndpN7Cl0yZpco7lge43uGCdns9i5hnlIoHC1qMC6Fr8o3m/byYf6hQHB0IvEniJ5MuG8WH5+a
WrkFC2DmgyX70bklYzA1HNaniber4x5b3K0af9gWvffdzbTZEsmqWsmjBo1b9W5TgYNm01R87B68
L6eVRkoMjQrg/qxb43WiZRju7U0zcfD/VBg0kFXUcCZ8xlGYbgYdAZZ2og44R0P7rFpSwXwm5oS8
r2bnTtdC+xvq6IMLnmCINkIWQ+MRL/WB3FmHqNSu8QQjisoC+2bJZQcc5k4GyYWoSm+jHpivEnih
RaEf6m+3/g2EPOy2icuqS4AcrwHMVu2h1QKgGlmCWFu7JQ5Pvb5cxrC61bF174nuzubLzrd/DV8R
1QFDtDPuk+k5MHCOr5HmqVIg3VONPHJpUMbgzT8SjTyD3KUnxO9rHB9pkBGniwnDJJJeiOiogrgw
ZqnWuKO4ETW2amQXEeZXtL7mQub+Cpcvl6YNL1XXX4WJSHyU5HsvV27Ha9u2V2OkPULHbgU9NNEg
ToP8azbjZ8d9kLfX0UgIH8arRA6aGFQ23rcGyAmFgiFeMWWDABV3NLaqo52dIefNMsjs5+7Y8Lb3
huYrZrgVxhY6QNDZXS7wbCEenP4/jbvS3xxtPFHycFRXUwOobOeUvvlzZVddhj8Z/rNjr87uQz1v
9XK8KJM8hy95Mabaj5KEogCqSvk3y9TPaBXqkRsX+XFq2sCt9MBWwyBbUEhsXO2PWs4+1USz8XDN
5GIO15pSLtPiCmySF4pP8Di30J5TlD1LZ3jAGW0681POA8L7V5zaPhmjjKgNGn+h3Jw8u9lAvwVl
MOoSXYb4q0t3KR/tbFT9MjvP+bBzi0AUaORFdzTV5NAMQd8+0BqGIRJOkgnCkwrrMGGTm/uzGeab
+bo4w7ZlME4L5Fxq7Y/k+FPi2pgsvSYSgSuYyxvdzohC5tDdCGIYvHQdOqkPMRDLW8O+nKMDoncb
EUh2aCsUkeXVteHdqCgg+FE1aJKsYdZfbu+VNlnd004Hl+iZSBNlXxJSo0HsVgfHwLvXXuepvUxj
fU7/xLaxmxMIOijd5kmRUGe3h0n9XffhWnrSzThQ6EtQDSzViKZgiqZHX+G9nMnKIHY81j1fARbr
ADpAjcK28eTYP8f5CtzJhNbVBNn8yUjTXly4ZRh+LviH2ncBqW572rD2kvw8QUeYdg8rwkTtl8gx
jRL0hLZfauwKJOs022K4D6qAzDyN6bK1S4T2QFfq4C+QEUb5UZaoZyexN5xLx+I1AIFBNo5UrTOG
FoLO46BtHw1AKfXK8y2NcNnYFypyWdIBtthcymvXq4y6k5+jlqOYAEjTsO6o701r/XR7ArDH5agr
AJdwVDv/lNE3k+lUduFhzoqTHokzVrka9Wgze2rUXaANNkQBkrQyeBy9nopgYHJiv/iVi+Koz4UX
Jt+i1o5iMo/RL6zFjTnwSScGzn2lTg0hnR8TnTIgfTk43LKObSGBmQZKvMeRwabfWU6CAEDuhMrO
z8/fC9wMChbiFR1fGVKPRnf2eI3j61oYKPUJ1f5e762piyFXt6n2e2VPwjHQhAv2Xjz7YCz3c9K/
mpqTh0QY05d2dZj6eW8NpFfkREe8HDgxZ23c8gbc9a7903KIiwdQwRzTyZfe44JEVkGiH24CMuUQ
JqOwqLLqODgfXfh34jmLeclWuNMkSeglrRTx5GnEmkhSCRXHi/lKbcLHmD75LlDUMqrOqlIyaSDn
KpVTteinLqpPKc4JdmfS88mwN85tAv9qA/+X6ZF7ZrFwWCfqVhSnTB7ytVYO3WVP9UZdOJyjcAfO
Rx4rpxo5O3cbeP5bnda+pDHehAUN9c+8v1RKeVMW9aI9EkycOsKHG75oxMEmIG6G/weUMaC6T1WP
Gn3JDvylXQleU+cN1M0jdO+NvYloi1RZjW+mChpXY6IYgI9hgdkp1Uzddna8bRELa9niddisTFY6
0hN3VnngcHwIpE0Fa/grWsV/b2kZBrz9tOORnhQ/xU+RGChNzGPXYSc6Mn/Va6/vNO7d+Y9RE9Ok
9QHw/NtCjkhuMAHF7RVbTtJdq7DfI5XGIBJqn+DwG9EeIiuG1bV90QRhRHUPoMf6wae0r4V0aBmM
bPEy9D3PqmqCv6bnkRjQHDmaDbtZfjjmnxiphXrLsHAsKSHD3VH+VHh8KdEZ+60W9VsXwi2HctKD
Ra0vDrZ+rd2S0ALF1Vrk/UIgruIMGLeWNXevGH7hfndF46sUzSXUAKUQjiTiO5MXd6eE1vrcRuby
azC+O1rOVxZbSKoJHF6DxYyGRWel6lhATcB2AwpbjEfbfk7wuc2fqVIOVvVlwScJQlNnSH+bZMAF
nREAPYIFAZDDsNLY+1UmaQWy2cMz86YjPd/L5JTZ71oW35SiuUIuSQK4Y9r38mJ4CaZS3ZsX0zOp
ni31kLNtAr36BKS7inC5phzICW1N9UZHXhn+MgqCexPEqccFMD7Ob5WC9zl5V5GBK6zQn0LP9spi
7DuD94Mu3+rbiPTDMiiHRm2onJ6Pbk20J8P0dFTNxWsaua+RhSa40KT9B/p6p80om8OM0h4vbxlx
gBLmOccMkZtOIFvAnuhdbYqD2a3HUELHAY2qDsJFs7/gZJmJpUjRey0NhS/Ws8sUvxHOpp+t5+TI
53+z9lQ86NwQ5X1Od6E1nE2Fo6U6jqM8FxCWNeJ0nEifeXc05oeOiakikyrbODCkGsynIskr5oNs
2sRKoKUEERsI9+1+DlSpq/pw4nh9y7PI01QIdc6hTdIGg/LLtl9U0NNFTmFZPIAp2F4It59MvoRK
L5UfJJ19pJ8cbS6Y9Oz+xaCsjNlWvMrPgodwIBiLCGCLFOkQwVR5XHUIIf9KL0+W4fMYxHiax41t
HtoAbgQF099qTrfs5TtdsPCiE1Q/UHRsq47UOfA61JYhzjuaGpJ9NonD1DrH+MPUw1u/WwAkTGok
u2vzg8NfA+S33JtOWlfVBJk1nMQz07apPh5WmjMHozS9HvrGfo8UTL38xvdqaPoLBcpp9aHw0IWg
6P1cHHJcn4BWVECN257AAFoUrA0ytrfPKLZOAB6DgXhaOXU/SgURGwKbpQxioW5g4Dbrf5ITUOfK
D3701Kfse+C/JLH8jGgtxTrS5AvgQQ/Bu9oGDBVvmq8DKAoEoqjWTNKI5ET4/FvSAaW1PyRYa0vv
BH/QWeU/PUMVawZTR2aR/es8Zdyx6JCKXe1iKDxG/Hh2A2tR99nJUE6SP5UyCWkam+C7DTKZzmCs
gd0cew6SOfyVYs80i2tBbmlicSm6D3stCVLlAdXAvY6aWx9ELsKiNLkhz20dZ9Wp0OuWo2FriYFa
C7u1b/+rEZPvDiR9caRpsgza8kaf69tbgYVLAqa48ScQc/BlQ6b2IyI+66kp6dPWmge5SFm7Y8Yd
TcdTOMmzzYyMqOIezrmHkdDsbCZoDvLF4vIA0JxaihI3XxMy8I25DdmRvuU6tVZbSHGa5Qhii6dA
8NuzeX1sBV29/XIoSAOLjwiwJ614owhoPCs8Wc1whKLqMBunQCaAApa4WmSFt1qK3pDcngKDECtn
J7UDgs1eOdmiPkOJnCUF74Yt/UrHiesYaAhm0HSkgmRx7CzZPQsh37U4eRlTQ0JR4ZJGMeF1G/YV
nJdVT7s0ZnxtS3QgOxF9WD38AMLUmpzqEhSX2BRW/lpfty4MIS+EdUsZXnNuoZ4PiQi/GkAX3BtE
i3T59YvLe41PIlhdWX633Q3PYvyZQ3QX1sbW0LsjLFNX1in9Y9n1NhzuzUr0IarrY0JH+nfd2KX1
Z1gagV/y53Ue0AVb0StcMBeXgYmMXub9w82mZ7JT7eGYV+Joi+ikRVTUDuStCIwD1idBYVurUz/z
VsV+GyXyltSsCs4M+oUrKvVFcnMkfqOcPJtigMGj9XoatyLh/4OkhNzJORpAt4houpQkbQcuokMC
YwWqn4ZZSVMLP4uwLhu6Z6E7EQhVpEm1Gf+o/kzNX65ickAttBAzRas6igKk6IIWFtNDjdxQX4V2
jgDpmjJDbf5jV+SV7xPjYik/7BaSEz0Bdypu01L1wohgSxJLftJauq0bGuaafJfy9wqKHHmG5a95
rdq26Ykh8w9xTp//LVh0QveggxGyGXQZfYC7HJjQQlM2aRBilW+RGJGwfzdN4bm0ygygqDOsE+mr
Jc8MUx0AJbS5yhLFlyMFoe0AzTqK8jo7N051gptkvDDJ3h7ZP8lkYJFhdqQfhsTwEAKW8j5OUUdN
PyPXejcZ3nLX2ZrATM5P5+YquNLdj87VXmvbYgH6xu/Tqci3Q3zCaDasijtKQdBYnQkfich/QySp
2h8GLEOnHlM9IaDQjxk9dFInRzcQbnxw35c1NgOOZELDn2r/qWLjz4b6x37qdsUPh/A3mN4IqBtx
f0dzPLZSlPJkOiqchJ4Kj8vDrMG2N86/npAtbGjovNUj05eFpUgoIEz0nTWMPODFAt6iY0YZy4+Z
FQos91ZlZOJgu+Oayv5y265PE9N76SanyFVJ5bwsNqGCvLD5R9YVGwEkWp4MmnerrjsR81EibVyN
2yaSjwWEm+OjLPexqjxmMd6Ny4Aipjd9HczLoJlNZn/y6GfK7Dh2ycVVyRUPy2MUBhXkU9hAhTCx
Qg2s8rkuJ8zxaO1YlSZLC7pI31vtKSLvfkhZJpfzCu/QN1M/+YCrkDXx0SRCuM+2SK7sAUiJz1+E
kK1GNj8Yj1TORwmXMGudh3KFtNCD4Ayp+9JTHSAQNKnNBr+LapDcQbU3Gz7Q17ZzDzAr/uJPYNb5
X8t+VmiWDJ101GZCB0afdveoNHTaUAo6d5RUxBvVLwSVQtnF6JW/G6U5gNwd6x1AKvOCioCurzlF
enuD7t+iEgNKBtE+p4md4+tXViLdrzjDOdJc+9JE9A4WOyXRkNByIHPBevw4M+xoyw+QFR3RMI4f
q+vpk3vrs0yW2yYGEdLKI/KkbctWGc+7iKtuYXgOSR92nprp3OwmfqgmSzlbUQ97iMLFyHyjO81E
AhbhSAEFywIxLfpKMPKNBpJsqAP9Oo0V8FRx08ARHJcHSR5zR96Il98o7yZwKj+cdK5tGiCwiiAN
HJZ5CQKnNHyrdt8l1aHdJeVwSNX5SCj7Sde1U5REZwq1z7PxT+VOosYjR7tT9/R+7wq6W5CF8c9o
qCnyMAvSaQ4QmQQjpBJiCTtRnwt0GzWF1uhsG0t+UgahkHhYgn9lcHOL4QY9tELsYDgcme7zQ0y1
3pBYHyV2mCh6DwfCzVxsWgk6pPiUVxdwt4qc0wgR1K8IcCJpiqAEfnegaJhryKN6U/WTo39IAoUS
zM3W+K4U9rsrSP3JD41G2n09X2zJYneusbrVzDFsH/kC6+zkR46ZY5rVR6iTo+sz1O6lku3TWvoZ
cnxDIyIJDksf9tovJr7lXvU+Y9u6ojAZWL9W48MauL8tAxcioo37U4RPVvptR7Euu0LdcEMysEFH
b4Y1u3QYAnj1YPY06rMhQ0GvYJyg8hywzTZyV3QvkJ4dERJ6N8hhpczRbAMsWOhYWm5/SVMyAgL3
ni7BYsutCZVoPvK4fM70k5j/YaU5wiEdsU8YgyzoGMHqL5SKs9Uf9RrdJFU7ViU98GunUe5aQlI/
YQ1ILXWaBhAZ4oB1w1u2L0lsV+NLS7qOxeuIWwAu5AtUrJg48fIpaLEJloAMGL1Hm2sHKQakVa3v
+s7wqgzxov7Totc5Q3phAO+M2U5W6FF/NCcDGnftRsC7ptqvMYveFZ0cbxtybrlr0IHF0bIpV7rp
HWu4w8neze/LGL+cgid+bm8Vzdi9HzY4V/rqbEbV1WqruzbfUacBNjDQC4DE1aIr3hqlpsmc8oAe
9M2ePYkMKOK4ZeTRyttM4MISNruy6C586ugoeJPiS6IWsl28B8QmN5rul/ZKYphkdKnX7DajO+jz
i4iiS+JAikXyLGtYHipLlLjYasIhbJqcNRUv4y6kAzRr7W9bR+Wkkv/sQibQvSuGeKdPBE+4Fhkv
BqalQjsndvlvVuYbdTU/ewJiQoxTufq0pfm0S/U5oKbUiJ+oxts4u1Bv8Z2cphrXm/u2xEBxS5CM
XJRL74+59NkZ/SEmBZyvaWd2pW/Pb2YsP8zUek9bTl6Kahi3Ddp6aWUqZMqqwskJ+b4kAE1azYOg
QJDLfZHgRu0B/zHIIlFiv3uYnCgpiCZ8UojA3xWU05u6VzYZXOO8z8aBgKmvpaiCEluf1l0EuElV
I4lCDcoqvZUo00WYHdCZIiR0fwtiFe0BrCKKdiZgjYOwuU2jY7YON0oYnqbBPuUwFcp6OBriUIx0
IDYOVsUicLT00FnekKLT7IbDEI6HUU4HoYyHtG8PRlHDkhMaFnbxwzWWrZohcGzVI40fx9wUhAX1
SWDyVQ0Juqo0MIjrczv9GVnuHi/BrS/HW2a4105trnazUCeWa+neLgXwoGXtlG6fqrgfuD0KQoxF
IrzFbDy3x75c4h2Z8BVSOlvEGg9Qi8I37vxRJ/9ZpXlNjBvkY/uRhiB8GYeJOqnUWnbGRKMtPxO5
g/YupdqtSaJ7F2cUb1R3W/2jdZi75px2RkDGEFoMIlCTeF4Ar9avFMka4keTYix4pwJ2asK6Q8zH
nRSufFmui5jv5D7bRnGPnOqdhAapv6OL+YgN+Vmr9jUpuVhhYnl7EfbW3CVzvk3tfbKc14CUg0CX
bsNZ01peCRo1uMQkSktnqLd691DRB8rUH6aeAsbJbwbha93O5J3SzRrBAvzttaALetCNfa0QeIfV
ujCIeDPQnHuNUR/K5SI4QlKNfq1JOWRluLbEFVgCOFTDVWJQmWtrhP6tz8H4pan/8hjKHv08lKYZ
kd8dKieyfUw0WXaeHZsZS0ZIkLuNl7wgypDzlWzo0WGsJ9s3ea+kdXUs56YiC4u6Fx+ume9PjujU
0G7ZnNV5nYsRfKlnQ5Acx71nNHcbHo05ZIbLot8ZRfgNiUEYMvJDKUlugMUim96yPOVple07KrEP
lt0PHUdv2HRHTK40LsatBc/lKQ36HBOVekQYn/5vgV9KO0nE/SztD4eAMOUTovsdYZMbx1fOM6vm
oUsReVBcnzMt9JRXlfOp73ZVj2uiSbDr10Eqh6BCMligyeybVw47PUd2YP0IOXmLbM3v4dorF4AK
OA15sgvrxLNUGx95mP8sIkpQHHruW4P4TOWThNXvWmJiNHXElS2wWkkScJHnIDDu+2jVINT0VfOK
RuV3UsxXs6Gz3j7qqeRa3ncV7rYiD7Qixi6dpvJ9bMjy1YtdPKuPubVuCeUs2JZSI96Fjs5rIxf3
WoDCjLdi4kP2y9WFJ4rKlwkJ2EsWtOI6jRMxctgzwaC7RaVFljSV/j+gXv8/UG/ytCS7VACr8r67
GXbahAgDVyVU0IQXEdQb1d3y0c3hu2CyhtgdCnAL+i0IJnFiG5EKFRlK6CcTAJV1qD9Van/CE5ER
zNv5fJoK+ubi0CvbZybK94K/NrQguFr3KMa71i5HQzCpF1gzYWrSCivE8sZ8BG3+M+LIZFeW0Dcc
kb2Da7kl+TcnzwY0pEE3J3iwUxFIpwgiPyvIRWPe03WLInnnDdglwR/XOeYOg3tLhHB41GV4kM3o
O9LXYnLPUkS38COd8wY1vzG/5xJ+aUGd5P7LO7ovS0yTQMF/0/kRV2RfNstRES/NwlGQbpyXjXKu
SFFhk6MIoIK4Yps1ewX7yngA1gPdfKtCJ1AbNKaK8BVcPvycOIFtsW2YzkGXs+Euti0bc6lU6y45
coHOsT+Dwnfs/XwnyZ1v05ENxACVBBu9w1qza37wIVZ/w2spvy3oooSdrONr9T8Axikm9zi7CxAB
05Pj/FNLjxc9QXS5C6rVqmBoI2RaCM80Hus/wEKIZIqTwQvpA8RLwTlGd5KztAHoc0fDei9n7h19
a9ERU73LEhHGQvIZMepAlgkQekppB946969GK1eiPxOiLoW5D7Pv3nmUPzVzwCIvc7x6de9rnPZK
q1Oo2+wX3caOA7xJn3IhDll+qRY0ek3ta+2AZZK2GENFI6P7+GV8HeFziNCrRfP41yTTxZEulVDq
qWW80bNj4uQnW51OqsEMl4lTxZpNllD4QXIOkVKu6m64azHbj6f+M83vymDuo3TaZx1sneIAhjPN
LZDHHJolne14ErUVwH/Ha5PkLWi7FhAm0xjWfilJi6Hkkd9frL6PLe2QxF/o0KlZnftNpXo9gny9
+pWnd7f7O6wlBugPEtgfk/C0EiZswJNeoevucYpSUYCyZOajOCavDpqLVLOasq/GJQ0fd4R2ySAP
gYoWBD8q+lFErmFovCksJYaQtLQJmu4wduH+gJca2M4kyq8OBYOIj7xNdBM4G531W0cjWQa5gz7Z
wio+XYZS7qUGCrpydH7aCd8Ib6K6V2v8Aguleq2xYDkIrkoDSQf3mPNs6D7S6oOb8eCryVHQAegy
Fyt2t7EWd18U1aEZmS6b1ygpvmDwbTIH/dUrjdJdMlzNmp2zXrZROdOi1RxUR9mPgbTK92iyn+Wq
4qyvuehv5nctnK0LtYJehrRBF5Csof7QhLM1+dBHJnRO1xxhnMyt8cuBoXaR964/NwFrHFzd5GH3
8efqnrK/tCQUhUYQ0j0PRy3YJaW2tcR0zZz5tuCPHt8zA/Os9ncBfq+1Q8PIVzHy2R3RQTY1mGpy
NiedCYzQp+zuYuJytgPSIaU9ruRTQ9192nNy8MeRZcxGyC//rDhGUAgqXQnGW0hbc6JAA4EivOwH
RHDMD2zDOkcrlryOnljlUg9CSH5aOD6QMqZFd7buGX3MTabsHX670atmWhYTDQ2VdRDpe1aA1dbW
oen2Iymi7GBwbtMFv/YNSogtSK3BbbFQ71qYdG2+Zlbmd1btK3PvG/rso9cqq5Mwv0vbeeJs4ufT
KmI1kDlg4bQxnoXFb8uxjiBac6IdBotW5hofyX/YzUxeCidLYjxqkAoNfxiOpfwBcRIC5OFyrYV7
5lmZpzQYD80WHnCTIB5gXtIBhmkPlM7JzNygBKYlC2lO3SDVbaIMKh5xzUEQZKC5uMVeaSJHxE5o
0WeqK67Xospqq8OC6mf1tIY8MCOPmLPVgKO/yvnPCEIYp/d4+ainYouE3EO8+NSH/lV2zTuXM5is
9ijm5tk3xW3CCDc2T5tQwVgQeMKNEQLouyWLBN78GH8x+rBO9WaVdhbUv0p6zzO5aswOEiAyIvas
Dyo8RCYql1EnyyLVDmVlEgk0coklTU5F+KXGRmcqnJDFNV3Fzki1sdTA8pAhKymvonOuyLwcCUCL
ubObb80PMCwI1MZpiVG42hF+huGnrsJWAY52cEu5aQaFSvAQfGjJMju1PlBSo3zrBEqWNqGngjAc
5R9T2BTo/D2W4YJf4ZuBC1qidkt74Ch4+NKs9x0z/4J0nz7Gugxs3Iul/UrL8qD85gnW8eJEyA2W
iJROFTWScseLwdhJDm+jPdUCBzsfg7B8hc2EbtnA8NRdoeDAPPvyEVnh06+LyBuTer8Y6t7kU10U
+YFmBUK2whL4jyXZIZTBHnyXD2fUAYYjPVh0X2MbVemhzdhGOWSHjynsCEeYK+hoE08asSrGj0oj
3rJPWQgWBHBRYJicLqg9SeqN51PZIPPB5qdK46rA5WQx/VsgdKOSnIw0P7u4ZDr9r7NkV9iSbTjL
z9lp7myUj1AjvnzJwDeESkfKySi+Zaf7CAWDrreCyW33ONu+Q1m+DBtxBlL1WEz7prD2hkYsei/3
zSmsOB6Xchca/9wSUHSc/Nqa6QqGxBs6vwkxcii0k8aRbysWp+h1KIgbHP6IhpS8VtmbkxMYg3NY
F/y01/yW/AnahZaSgAAz9bWw2JTjn6VErxj1nlV84kcnGBOhyAwuEx2deDgUuJ1SwGEjPU8DGH1e
HvPSOPWOe3bIrgSfD2syRpHo99WnBLOdkFjr42ehV17Z2Q9ptndwg3OSbg1pnJGRVFxbS8bXvFWH
YTvhcXMdNsOI6mk98jguHzliCrVVET30HvyON2JjpTRHAchfeEzX8arnYm1rZ5enryyhjdUkaKjF
R1l2QYTJqGRLKHEsavlGmbJV79BfoiHyE5EcOkXuxxFhADCvgrhpXK/yxPCn1RhLCk5MApaDfjO0
dgVAr5XVnguNV6HNrPDouzxtQKOLTn6gPIFAnXU9uva83Zsc6rpDqW1zpvGReEa19ULuaI7I9FUv
Rks/5f/qkEQIeGuJ6LbhcNN7cszeUis/DjDVfbFq416Ss1+NHg6q8gGbU2tO+36JDovZHZzFODSu
eyAFF7GximpfhM6ud9lfie1KneqjMv6FICY4Scz5uDTWsW8tkAH9KEbUGTMVJOxMtkiOmUKUHwse
saQGwWxTe+jKetPEHxEzsY5jMa++FEpHefWaOh5KQSoOOBfXQzQ0e2ty96U1HqIoPrrdKce007Ky
Qr1xj47gxLRRkI2rmLdFIdq1R6+koPhKjdtU9bfBsq+hUV3dSV5c4rioP91lJKiy3BQundQWMYkW
hYelEky7qehv8Gq3Wnev09JcVfUCRGZ+sRlQsF3a+VF3mAOr667KqXUopqPJV6j0x3Auj0kXQRET
4Ce6S1nA60UXRXGDSaanuIDzmfNDlVZ7RP8tAcuz+C2mwVeybyG9Tva7ocAJ6CKnF6R/vDt6iWUJ
l3LCQKMxwXO/Llsr+zLJDjCtFhiNYLK4B8Qe/bAafKmTLJrAhxe1f2/fxYAcdHFPM8BD4jpeP7mn
jFaLsNoqWzNtePeM9/ivRjRw+VvVdrPGpxAVjrEfMnHXLOPW2/LaRMVllRQBVsnYx0OCmQyZBeVr
KrpEzkTSYvX6bmT1de5uqDg2OfUOyIBhko4q+aUdFmScgXFnQoQSxgSeT340WzghChanu6p2eyn/
R9N57MaNtVv0iQgcZnJagalyKdoTQpYt5pz59Hexcf+B4Ea7rZaL4Xxh77VND02pF1WBxvqSQdcm
9CaOjtZtiyzsSoovaiM4gPq8vB41psBiTp2hJ4neIDp+Yu5FMf9NJHAiHY/Ld8oEtChmT0y61xD5
y+oTgRuKQM1myis++xZmsfFpj4Y7YPVCyHExuXfrL1ILGH2kn5bN165/V3i1H2Wmjexr3J7hJRUT
odPSxFBqbAMN3S2LV9YqDcL0hqq334pTcAbGhM2R4lS6rC2QcVKSwtVr8Zr1PxlTCxKr30fmrIy5
QHdwE2e/CzNzi5YSH7zWWENAqNWHalrouktvStNHUa53RcpuiH1n+yr35GhJb7qp7aipJv19Zf44
oP+kXuxF5JsjM/1nGV4zFaw6B1s/vuU4JdmwHaP0jSPe0crsVMgNqRB+n60fZE6omNTHxjPW62qM
u+zVasuPXE9OCkRgKaupWNhvTc+6YFBhGs+lKR/6OtxwqIrksIKqHzWKCyR6rbVcpCq5NUtxX+XP
tGaoH2GAcJJYvKKooEdWD5V4zkuwsDNQ0NIlZ8m+29V3Lr8qpXTTc6J4HzuxGPs0C0LkmtCD2A+h
8V2XU4LJSGP/MJ02ne9cgVrcnrzXbJSw+sB06K3bmFlXnnBwBB3rkh+mfw7H17E8mUzuQsd47SxO
P3n2JjAbsC20sdnP6Uv3nbDXKajHQ/ARMz60zaQUuoWC4IVhFPCQ5ZuN7blAKq1tIkCnPXZtc2Aj
m2WKs4s627HrfW7Lp34szlWznGtut8WxIAHW72owjow6UnZJHFXQs0j6EIAcjL0Z3xQc5p3ykbJG
sAxKuz7ofiljtr9PLCYnvzXlQHpjNwj4AwP0mnywlz6ayHIWkxkCkY2yEaytMy6wOLPhNnFrMwxm
qJcW9b2XPpbS8m3V9mfNplomWupeDCvsoskPmRSNGk5Ojo5d5dsojJ6VJZ85ZQyjeFf39A88bIzp
z6Ro15p9K7P0Jh+lWr5P4ydTWL+3YdpKBWL96NQK7D4xohrjK2vWG2KrsHgq+fyinHAlQ91Chbc7
i5tugdOYWbzk4ETL225XaXZQh/euoQhBxmeE7Wu1UmM2j2luOHon+g3dVwp+9nLzoM4UjriasQIi
Wo+XW2hLhzJKvRLMjJBmlyvjCmA9Mwdw9FZP+IlHPOOSAXCwuKiYdBDfDciTyefQOsvVUU/XOflh
aebqaPF1bXJ6FFHx8qzprcbpO0bWvcAoglBCjYdFvE/Z9CvOhOLYbihxU7ErWCe6+wbn4ZoTCiEk
V235MHwWFzD6GYP2aOnY76edddgQUwprlwnDbMcyaWY6OO/tyTqZU3FOpOEcp+JsQYFHuLfoV2vV
r3kqrqbWXZEzAy+O01uu568ij1+mbnyMNqmTMdKH9p+GWC/M0gtPzmweucaYFlbwUNyhGTzLoM5T
N8XtE5L4Zs3gk5vRU2OmkT1RLJIrGK1I5MjrsswqlQ1jeV2FecQhaJoZdyjhScbesnW3LE3XortC
3zbFwSRJfiJZvjqY/sonnIUsENiDzzszyXwVrWSElzOu7pMa30SHzo3eKBSCVpWeJoeaAJ5r/LIx
4kotfooEMxUeh2FlkjbIC4t6koYS4akLK5zoMVQMf7b9PZPLfgEZzEpUZ0HFao2DEdTZYDnTPDlT
jWdTIqc3G0llyUt4XPs+KU8oAc522Vyt+mk24SnFom1S98rUvXZG9AsAvdVmm479ZJqwWCIXZRVn
nRehn7pRCcyaW1qnBSHMS0kc5Mz9jIRydZJnkg5Pu0LZUYXmUej9m96+xhNj6rE7xTGwqYkjby+t
q68kIVZ44F6g0DsJIhCIMqMMD+qApi0BIFckTiJ66Cf8GGrkjsTuYlHoFLbYsum3chkk3RL0GYq3
8BeisCa1jjUu5AUenkr67WAcp/UVz7qdcWX65jCu1hkT9KV5h8/bIWebcNYO5bHYhJ2MWHU76NT4
kljKZR7Ta4wFQ1obn8mzXdtQXZX1pmQfzGsPqXQRcu+ufYfbu2ahV7rAK1y9Gp2VvdKoxuhsKFRQ
TYwhlsQNQ8MYT968JdxvJkmQ9eRLzDXy8NJwyZmvp5ZxzwDVD+bMJEB/tIP0UHr7wRD6YWftQzfI
P2UfKea3XsxOvxDNYUeBpEI+Ys8Di2GAvRDmGvLo95UrlKB/6FViPI2OkX4AtWnfr4ztE55Pq/IK
PHgwFkigaDG5zPhJWiYUEjnTnXQAE+REVBg23KGOvUOSFG7dAGHl5K7qv+2w3TEsUjQOtuonlnKE
UUd7hNO1EHlV665B5dCxv+7ZeVI7uAIZkGulyq3W6FVFeS8SpM+K30mCcd50EDYiD6gmVX5UqQw1
Qnx6rDNW1Tq3zp2Xf+QedJmjJ43TWBQbCWyk5gvbpZOi5jZWhrtJCqXtqEXM5xbY9akCpDZ1lET1
jVT4BV9GNnMQdH54GAUbhx6/R68CVy3jmHHjhwlDqBUxlnEZmGiHkREoJMqomRmwlczMVTGyrOAd
AJqhc/mx3xLVAGyTnuWDpoVY82sEcqGFRFpIZ8Y81ynWb00ZPaZm9jVEraOKSqlpBdyqQ5SyE6Ts
M7g/WCEkrBBUGePSPH8qFXYj3QwsGTYlIQjZQy5ZmofjWa8RatLiMluNshoyxUSTMQWxChYvVk+N
DV8wlc/y/A7BzNVrknDm9oIOUCLnAENPkVbXwoiuLB7oGK+2QuQ7LeG8kHZAUY7eFulO0uIxYpCN
wHATw+lIyGOLko4TG+4A9nNxneSIP//339Th3Qw9kEJFG4FKGV3JRkDAYiECKBVxSKAmauj7liS7
yr87tbgMhmehkO4cE/+6hhWKW4b5EOMym0xSiB3yI1+Q82wM7OqO7GKYPqL6dc27CxKyBNp85izU
wfK68KGxcTJOHeZyhuFTfVH7ryU5m6N+RGILyBZdhKMgUXapnHcF3M169SrGG5Jm/SfSYgk6GNU5
FZoHZk97Bao1kGfVGIiCVxpXc9+BwtqQidL6JkvZFf2NqwttN3J88DuRr9C21SaRwb3syIpvWHOA
8v+USMgEiR5hFRG/tzigQ6+A2aDOCD558Jq29+fA5jBUWfDC7JIwk8/dGQ22FR206WXszgbGL6ML
Op7KlEzxlfARTGc98oaIB5aZkigh4C1XjRGpTKBAR78mIxl9Q/xJV1l6H+l7zdpvqMC1LUeNblgZ
SBRIJe/MbQ2X0FHn8NljIxpYdfc4jvYLAUw2qt4qHrafTF6tlyVv35h27crlt+quaES5JBDFO9wh
SF6kylNd46ZmLzXL1Z4fALtN2/35yGftUO54GaZcpwEJkXBgqULkY/GfSN5g36R58RKCuYzP1n6Z
NHx5VXeocCMOyr8C8ZLQmYbzDfXYphZN2bnANYnHw9JcNAQAbMrT5nv5lDErxV/YO7x1OW7yg5IO
YN/CQchAIsqk6PI/sS8Q4LJccbrWz2kIVqb2/XgywqBlbN7llRNStdrFMS2jj6l5pQATa3OCLMQN
uYkK8BPKavQw10thIhZyyh8jX1kh7SftmcGdUdheZ2fpTUV1I0vwPVa2pTlZkxmXkn6SHBVeu8vN
uNmpF8VUhpjLbj0FX9PRVH4yB4jXYzsdEqIma67HpBGJyMMjdyTe6NIpRGpgw16JGUWoxQ/YZAut
lLn6moZFHjdST0QT8peV5KW1+5PM2ETYr/HdOtMzxvgwDYSXINVcHiof6AJZA7nTvPye97rbsveW
wmPmN5DgcCh1qEEkUq3AGfBvDMzG/cJYi4BlvcNBhLo+JuKldCPlYKXw/dLf/bITVf2STv27XTIf
wd489ixTM8wa6yFmOyO/6izlx/BeSNmhUs4jiqCVx9CK5YtqVVeDAjvvD3xMM7/E9K8RUyVlV5h/
ip7T68k/WLwKOMgHFbTXY5Slt7SSoW8w9Mx+Y79+qddbzKQoz15yHn6Lm5kXnrPpkyh0c7RFg0rU
jk7xyxB2TD+Mxn6LtL96EfHXRWmHmbNFvdJJjGgbK5hlsnQJNOKqoB/tJ/Wsy1Qyc4BjGRzRXnyv
soAnhpZD/kgJBxa8LK/AoO7sf2T1ZKXcGOxeMtvNr0cG7pXk91pyspVgXsiyIfsr0hjX+WlY+VF5
i2ya8nOOmU8qv3Wk24nJ5PKmtuds6ffb7EZFaf051OkFv8xVdIEkHjlWDEs6A3HEz4JJuideGkVh
81nyEUgpvlV+PvYZlsKJpj2rz/inZWHV8dYd/791TyAMlj8fuTQcdM0puBA/qznfkPURVMYI8Nu6
ZQqLzgi94dLs+wL1+Uynz8dm1a+t8Sm4Z0pGC1ofujOFKyWDZ/EVU1I3U+iWBrxTf0JTZYClHuHw
GM+Zu21p35KaLLJkbzi1OuwjmEQmvfWXxpIsAYuBu2YqbiGrYkwDsFn19KXAN9BYaNnKdwFIO02Z
KeNnYCEtiaAzEB4xQcuREwj5KvGhmPytjBcbSOXvyFcfLYzbDL1byh0glxa+yKDrjtvNONkrIyYL
ax7dkhOp0LAFjir26WxqORjSldwc8xBGXwtDwlJJTo36rtN7MtWIRnBCe6SO4KF5RWncCRT9eT28
MnfKlemckrsqrdkbYkR1ItSBUbNZ1G9GJr92s/JiMRPq5UsLWUmQhZ6Ngc3hQuIysw3kvGxodVqE
CA1PY/5oYHdzb8FVJYS9O/YFzvIELdtEkqrQD6KZT4nxDxDVvurRsSDpqdej6NND1MY3G/sQcyPo
wCub/ARgV3VvwuYxEKsQKhebvy9Iye68ieVyZFsyX7px0lFvS5A2I1flposO3Lty+WOjXWL4PxK6
2J8HGKJ6/0ytkeJ4vhTEbaOHwj9yG9T5osQMpOmDJIQzC9wmKtkJOR0aJtiLrJCpQI+gZXvReHNI
67Opg4+IEr1FJWGr/KVDlImgsBKt+6EUv2rsIhF2ER0JqCh/lRGpKE4pbMqDIpB5b5nszqAeuaIp
3cqkCE1ZWZmI8//WmzjGno85vA6KDOZDTp9+2Mav2tSoRXGce/jE/lrj6CQs6Rv4M2k2bWBR7C+I
2bvkdzMAWKmSQ8H7i5vHybiZgNDgafmtcgpy0ppM6wDKT6u/fus3U58PxuMQdX9a+9bjb9pNnNG1
gHQ89a45skmJ96VpB8n4pbliIJNc+alQpYrylPYBQGxVlOTWrN89+xD0h4fZMTnH5RocPa/iOX7q
vBdzRreT8sp9xnaYCSoSpwI4SgYsVyWam+hEcdnSOkktlFMq9i+0QLvR8rfXhl/0uNTYTsd3u0vv
1hjfWxXd1bO4inj0U5WHavg0Zkxitu2tYOouypr62tSfe1s9tV18UqIsSHTgUgIi4uDVWegydBD9
xiq9VY12LyoIzwWexUPzu7AFhk9YhOFr7phm62rF4ppCw99nouKxaYuZ++ngtcRwKJo3P832ad05
uOd6RoRdf5EW8zIs2RX40RWDa57th46sit9QyzGDL2EajLSZpv4OA+ywBc119XU2lrMS2ufKMhha
T15qcOFm7cGeOh5f9IT9AOPFaGv6Fl8Wsj8uGr+S12LPZVDLRAAW8MX8pgpZGSt0uK9j9JUgTU0Y
dnLd1dvQGm5H9ZXSYSj/KKWr8EOEfKAFZsR/QMes9TIbzNCq0v00b9FCsJxGrUzyZ1zvDRxShF0m
XyFkv+2mZiVCrhUSMYO3rfHQ5AcCPZZwAD3Jy/oveRP6BzuccooPPCtvEK7fk1B515rlXdf/liqp
j4l0J1hWWnYW5XV8bOV7ajzLvvyoVTyGvflWDOrrspQvpfgQMWkSIfLCHN/7MZZ130qlIIlr6imU
R/V4MQsZRbR8m6vlXuXVo9lnY3bXK8ao9nnofuNnDLRY3GGghmrioy3wYodXGEu0uwkwZDHyE6tC
2TZOa4bQCJU/i69O9dtGOIr5q67LHZRHaFWbDBih0joFzIqPpWEeGmLaIgqjXWqv/lBvk8HGy1mF
DkDA3sm9Cqfvmji5gmkZ5TZSkBzfgcx2smWRZpUInUjqBNKLO3aCWIkQzZas62B191C4UJ+GD2hc
0Z9SmT1gjKeYZXDSgMraQH0UxHDkLJBCvXyo0REtRyBurDHcWV2xQ+OMUhkbVzudQr3gslU6FQFb
2oPZNT7JlElLnCgQl9ZBAZXjEs/Tu6LDW3Sy/IdznYrrd/uNEAUqX3Osyiu/tpjYRyx6BVCN/Xv9
CfqwYOdFQCi/GYFlTxbS1pqjjN6wObagSRiOfKpAlIAmwjqj12qIxd0VkM+BNs50XOlZgp8oDU6I
c8C4wEeMfQie25+ZAkPR7qMzwfZS/hY/n+OSehPJ2jLSjU9kzeNJPBqarT46vltjhOnrZFMJZtv2
HPzmPOJDheRf/NLokhbGMjmY77i8yfwGf2/D3EdKBEyEf8njAo2sSMoXI1JfNbc8WwuEZLeiiwEC
Vg+BkqdnPcSL2S0Es/f5/gSpbR4/QhoqlKOCACn03OgwmaLbUIb3dQ+U+6VsGlpDGss9NJdWcRPM
jmx6UIxijIJ1o8eVg1JyMBgy1/ETUvt0WBATs6w4nCpzOsa+eIzh+hxZI8+fc9EG5oLwEwHhYR6q
G9pRC1f5Fs8a6p/GI/lK4SVehMHA0PLnT5UWQcE6jG9YXJC/dYIoIgroQXYd6N7PSQ2fpBugxS1u
GHAP0wJPFGZmFmgcyrEUcBoYZfZu5jgqWaIj9TQS9B8U3pJKb+TDa3FtvkaLTTWnad1Ge16mRDng
26BsjhnflRoS2UCpljdbqW4bZRpnFSmpa3ni4Jumq6YZF5FC+ylyLDU7TVaZ5DWOisYRlVdG73Ma
OTDkxLwp0b5bcSqQttfFXpl/dSNo/Ypw9hwxp0W0kGr600ipmB1CuYNjUSMe/FePsb8RNWJj9LNM
5VIbfj6TokucIGkI+lQGIn0PR5vzGJbEhsh1QtmRnnGiQOCcPdCaniFioOXsztGbmPBiOnSJS8J2
52+E33rA0IIjvklOPajj+GNmSTL8QknQw3LNPBZL7T7dikfwL/UGzp+fEIEy6FdMd234gfpvFUQ6
Kjr5fQLMzShBogb4UECFlH+5Z3FVJPhyKNJR7K7mfgZhuGVwQARgYAnyGePuwmUHkTQ7rHW05d6S
p7Af2Gs4fbA2xEd+isHThmOSXOM/IS/UTW0rs1kyv/DMwGGRzIu48X9NqwLkwHpJzjulOTRNc5CY
nE9AzAdkVBUAGHpXFqPYh7SaEdvgqqgTCePZAF14yIIRvFuPhwdRWsJAnUElht+KgQjiHynsb27b
7iRghjXdeJl+sNnhJ851cV95DOgTSBBGPM00WWX6awXlAnU6keFZ1OgOX9gL7/uw8Y2p94oBN++U
+SYmXgYjJEBNqtuuCB4HzuBQeB1Wh+zcmMq5tOpLVZK1FBIqiJmmCd9l+7VActRp7TU+YBN5qh1x
PktWB1aJXF7DVFsvQeVWl3QZCRdDNf5OvsdVkf4xIc56/VmZ4esClVQo12zULxURzUgcFHaoiFb4
JNc/kxBMNEmG4lHJqez1xDXh/pFQJRNdjKh/9Jcuumt5f7OEdGzpyO0NoQBQbobMcd/2MXUcxGvn
GxW54ZhFsYpj+WIqaMX3b2TtHOkTGQ/rEyBJ5QI1KVCWUlCgvukAWLxYNWC0FHeT/dHa0d4tsCVz
hmx2X5KOesRowPOPXfTsmOTk8CO7xNlWgLHu4ok2XgiQIK5Mu6US6RXfsjtuve2OLQpkeHwqR4MB
BxOWcjrE0B4XpxEcruiTm9RfzYEiZffPlDUP+gwbhFf4HD1EcZvbtkBxUTSf0j9Y75pReQnHGa9U
FccmKPejigJDxrEFfL9jjnVRIA7QQQ50kKgUJ9oBWvRzSFwNZFxuLyYCp5Saq7L1w4ALfpoCoUDJ
ZaTsrWp4Yax91gkZRxESCVbIoJLsc1EwXDNRGs2RNy9/hdle1Ui+itm4lrJ2tTTlaoyAWndW5fih
RomXoz3dSVBGMvFgsHUap/fx1A6sEcASScxwm2z0jDrzWDS4cTa4FvipcQT4c1e4TBaUfwg29UkF
MIGJQEc1o8Omgj50Jd4Q92YvJrdFAsxCcqPUWPQL4i9IcHYVGDKBjoV/R4QDGjRsCBM4JvnjFRw4
KG+8UsjWhs1Di6sesbIAE5f6N3WSKGyHa44dkIdSY2f+P6UoZwVxbplD9LACcIExDJpdsZ9CcUqK
Lxusc4xzfJrccZl9Q3poTJ2rRGGBSx9xNGhgFGb2M92LxoxjXn2GhEOLaSthZVCduo1PeJB7663a
DEuBNMB+Ny3mqpwuwucxWiCyzLjKF6baksbb6Fj/6YZfROqBxR+yP+K/bNYRty4+3l+rYt8lAXpk
BlLW0EXoiOlmM0WowlENSg9osck9BJc2BzTRXESDiYr3mD816SUmzGgKn6McbGawzaAYaaSKYEYw
WF3J9XOs0JBV2WlD0NZEliM2SY0d3CsdYw/DtwzMIc8EmjxMyVnoAQPZwmrOMKKOkf1siTbJE18D
T56EZ0v9TlYFqH4Lp/dH4bZlTeks3whRDXRGhonq9F/OkLhUpNOAAxD0yD2fDsO31bdnCRYhM4AF
URo+KxOiWhhejKa99N620GteBkJRCjMP+urg1+wLBgWwplsPNZy/8ASxSQIwhKwL5om58QZSfkSy
n/pSPa4mO3mqN6JbWGqA8EEJxXz3o+MTqRJ0hw+kxgCEZxu4Sfo20tsxY8t8HT8h2CR094pNx4EH
bT/w4X7Po30bsvYuPapzz/KU/XeIZC+mabeZpFFOIDzYi/YQNeW9WoarqQRjMsBHNB8TymhzqO+6
JgVTfq6q6BoX3g41/FHTpQNWpy70Uhu/R/4khk07RBeDDJsc5Qyzfv4r9MmArLhny9D47w0offF8
RcBHSyAsxigfWo4fvN9wRuQlvnRK8hiRay+2nwMvkXspQItyquGqm3/sFvYI7z3DZlqEErhaAhld
j5KSyiVddXt4Mml/KLJjQXcKqzeyiTVZu5F6XAzLRYTLdUnsy0BsV1Jco4t2T6HRrSRCdAVv6Ryp
+qFDpcMrRW3HV7JbBwJBnvTtbYq2ZhyZbvKOmRLeM8UlioDDNEDzRX2atCoYctbC75byjQK6FG8s
QVK18OcmIhu8+u7nW/UJl5ZoktADda4tQZeL0wgANLT7y+T86xni4OxhvjGhQ194f1gbvw4sXeiN
ezXBx6n35HP2QQ6aIOc+X9snul8xvhRnleV4M7DSZoCsJai09FvBgKu6GJhkkXafR86ECDpRDIZO
Gi+G0lyqdgTcNh8wgef5o5vKexjnt4ZLbGXKWWuHQylwFcBBa0MX02rGxFOhnqh12rouviOhu6fl
UQ22/fusqddjfkVyi481n/B85hy8KIDQRy5S+YrR4mm3/cPKtNs4rHtZYcB1MCPJyRuKXrTe8SEt
URZsBqqVuSFjmQrdj7pyaFLBCvyAepAthEkcUQfHeuisLRZJ9BfsQNhi0460lVMYqZPYxjHFwT/Z
LZMDRHmk7CjWIYkQZ60tsTbJoXFqQbxIq279ezB0JJiasCKb+tyEBL2N4mL1KO+OjAXXmggGL2lN
+o2SYpPuaT/1PSsY3VP+DOSpztbDmtUna+AXe1RftrGmOhJbMPpcQw0Nmtq0figVfsmAocZkbUME
S6lcm4/p1KzatZn6K1A2+J9SV98m7jEVqzzyyOEXEAL9ly7pB4XpSL3NHmkQqDQLYGTLG1cca2no
aIyXm1x3F5SB+Fy+jlNRnRvCkOLPZu4/52j6TNf4s95dh7OWUEaG2U2mGRCuMP5G1nFW+dB70mMk
9GIwHeUTb7QiSd+Nfn5FuGGBnRuw9bczgHtizipnYQtRUqzPiY/CYZcCr6nbUzO82lHLq3tGqrpv
qKFqgNGsNrKSXAD90pVysI7vcx6dRpUrwYugHPy8ZnKQs6ALhvQEvWU/8tSSsPPEOhEeGrGZXXaL
DZSAyaKJITAKsoTFUSWhMrnVTHmHny5XXUmZaGx2rc1zjD1wPNpIsSVCldT5vIZkSH2F4U+p16d1
nDwbAPMdsB6LpBFsnn5Sn4OSPqy8vjHng4pfIetL/5O5klXauZEs7TsG7B0dNHjtskEeAnWmGHQv
Qp6SsgEyUTccYiv3urXzKv0wdhAY2iVo3owm+VVZ0VUfAtFpnlafzBLkIQKI3fBu3+gdrkUkrqVv
V7pvN9QSzNYBsqJCGpLR11EhyZxcsrgm2XyUlAFBBCEiuuJWRuUOEwVb0jv5ICFC4ZlmMIyAtzrq
KCQ0FBKmDtJjYL8q52hEB9dUNGpHA20ulhf0O8hbGgNCgoQ2nUkC4QRCwS828d6Ckjx7IfG5Krp0
RB7oYVigjf6KkKhZhKu1jUueqb4J3ZYdnbXfla1PqhLf5bBWETu82bUoqwn2cURHSjySPWlF3kqc
FPrvMVAvK4lGIcAOyPR0FVR5hJHpRNjvsSMcqRwmunOoOikNDDghRpWTs8ELy441Y3mL3y2/j+K3
Jcxf7D1B7r+iqjpZEdswMJERoqD+Yo28z0iGI34zp1SvOmRwTDg0twBL1xTowZpP21ZZR6x+B+PI
2DQ8sArCDWCMJWheyfOBsMEMNP6R/llAAVES3Hf5T7cBp+WfdltGM9DlZbDjzo/tyk+nIhgQFAGg
sQEt/leMLVg8LHI0NUVhe/OXUTchRZQsdFLpORsIuy67my4wdZbl3fjutm1OggwO9WGSEwWLJa2I
3WgqACNveU64h01M0422x+gfurf4nistoqgULH94QkG2X3ug+CjOF3HLLTVARcmzI/soLZTZDU32
dZngpZlAfIz2ufyy2kQ/piqCicJFhfsxNsVj0PUn0rRK3OXy01LJcicXziie+aQ+mzh5ibPsRU2y
F1Hi0ACQnTzN+TsBv1fnFzns70rS35YUPj8UII8YpJkp/iY/7LOLjNdKpVrWlVtjP/Nac4df92EK
1udK7AllJGBt9hH6EXBB4tEz1TEawA7/3XRqE59ItpCS2oRxQFZbRyeehUEPaCJBNcMjeW+tK0Ih
aLnk5g30XRH+LKphmpAYhy3TlJHZ/oMYj8ysP4EafsxS/R4azaFgJtt75pRc2inCZw8UimcIPxMw
GRf4Xca7jfceo0vXrrgrSQZoIMflJ/BOW0wnjfrITSPqBm8l9S7H3zXZu0hjyCFBLHAiPMneZqIY
w4C2Ts6GuPTTAnRiCelmdjiSHZt5I8w9m0JJKzBEQNNndNUcdpteHXkCYikN7P2LWn3XaHa+y069
VswW7nTwhj2dpu/8ZGULIKBjtrLYe2FkfpzH1uEbkKQUAi+WVKB3DTB+Cke7uGjp72RgKg9QuytP
RiNO+WJhOUhhWFdnNQyBqYPybPAgSdm5/TpSfA9UVN8NaoPuk4xiEVj5L4V0vIH5WvrDnY7WfHyq
hJWlF+uFZThQ8gak+ac5VK69Lq6lmKjtcl4YrbeUePtyzVsW3QPYzRFFuZv6bQiZTVd2G3LEZhki
XRYqrGQU79o3yAgLqND2QkAi0aJlsAFa2OApJOTO3ThgY5Q9UJWsfisI2jXSrNbSnUbvX0CdjlDx
lSejOOd/IAbEUm6pVmiaq0K6M4NhK1oCV1Ku0zBcCpZfCq/6BELMDIDenH5vgDAj+T1jUslDED2N
9oL0yyoexk6gwxgI8dGQyPNasb9YXR3X2TqNR9EVXpPiEuXhnoveW8wWpUPrmQib5zz3JJeFdD4+
dJAkDfg6KXyxihWrtn1jCbamdyz2V8k0LpnUnr/oFcALEXvXLETD0DjTFBaXKTcPioEU8lIi3UBv
e0FtexmsrX/ZqTbqByAcZvTaCb433u8CDEsQneMPGUcJnXmRltzUIYJOAoA/lFd5VP1V0oL8h/sQ
cQkUwmXfHD7ANiCCqPEm8rYZ5Dc7Zhk4dmCm9ZeE/lnZ1X/MazoaN/3ZK+L6vzZIrliw9d6qnSri
BzJjvI3BjM1htVHQgf+21/OOCPYHVG2GdEHeoF6Zf8ey8MFIB6g1ZBIsBqrTkfun7htPZZVVGwKY
7F5EAouo4k2kzQha3/y1SaUXSRpfEpNSNLfv5bMv7XufK7e0ra/BdVD1A+/mniXVLPnNuOnzux25
l+gLNcXPV81DsI1aMo+8nqRCUi3htZXQqcYXGeQOHn4beO0rzUyibLKUxIvfdVr0+tsqfk00IrL5
qA12OCRsUs0WBMhZK5HvlCioKB72hkp+5h/qc4YZvbDcrYGHGngK6GLZseOTtsTq8O3ZO9EHsIF+
NCLzNQKgmL7UCNtYdn13rBmaFjgarabyYxIomWEkG+mQI+M0gUCFoy7FjAyRLSsZFtSyhAoZsbxS
8OBDYyHUSiuOphPLCJ2k5b9MMqEA/VlYSMEwROMH9ZMBBBAD8hNObRsB3bNuRSnuUdE9kuOM8Bpx
jd9l15VuLEb9ikYcXFwbDUFjaqemiS+FhlJKm0HGHfU/eh2BP40ea7U8GrezFKT81lXu+OIdLslT
oIwXmTq5NywnohbMLKixLK6J71husirISFxwLKj7ZaBCBGwflbWvsVqew8yPswTpP9ZhQruKzcNf
1V5nIztINBTdvQvKaWdQUqPHoHtonbpAi/x33rDAhzqUD01LrghRLOnco5DFnJMnKCBkEJ2MxlDo
ztqbtVCddLg1s9612FJ2LQUpW8qeLaUaHqxo8RZNeAlfdbt6s0fABu1AVBGMSLSEqnwVlgKXIwtq
ECVRNsDpJhqAoF6UggBKrNjwovJcsC9rScHcONlAhrv5GlKNRmctesOvgEEOYKiFTuS8XjcVIoNj
g0gGotEGfCnZ5l1F74LXdOZuSM+I7s58gpDc/4+j81puG8ui6BehCjm8MgEECUZRwS8oS24hZ+Ai
fP0sTNV4qsvuliWSuPeEvdfuK+fEHR2lrgaX2ylJeAZcKo+1Fx6Ui9rNe8It+mGVEmeEsvgKUQ4p
+Q2z8a0hqIPVKd9Vu7gAXVrunWHvKwhSzp96jzXF7ZlgWCCsY065yvbMq7UVfJzDcIU8o2xkesOI
2fij8tQAC8sY6Kfjv8EBAP6PBGlKTbXHzWOWeG6tQ4EmjTf4gDyR68sd8JtJf8mnFQ04Tew4P8rD
QozZMZhLtsZ+4FjSNlWr+ZArNfRS1X0N8LNUxuEAGxltRt7qOM42SOY1Ufh2nJ1GlQw/YBzFeUbB
E2tuslWmR0lioKplJ2uWTt26hpzFOYxv6j/5ph8FYwC0tATDYdo5jiQ7977MKQJiHWgl9sNc6jz1
ijcUIEC1NUDWpbrG9CX1Yhau3FcGOCXz2v+ihERRskjSG5Kfu9oeExkNsnkqyoIvwDTb+1DcruOa
/gVAuejTVV8jCUT/t1rjuBVvHFmqxq9+No9RhQIY0FeBvk8DHSqvrTwAmuhN0GiPZkauaelOmSdG
Tg/kD2pHAg+SZeAYrHK2DFq6+R1j9csCaur08jOyU664jP0KVqQeEFVDMp6K7b39FiiFJwCZOcqZ
d6Xjomo3zIKTSfONkGnjzsCIQ/ICbf6koaXRtKuYnCv2WbAiJt7zKk/ec0N95Xr2YhHdwfznfAIW
0be42e5kFDfWzsHqgYLuoj9VBU4yc3AY5smsB2SCXNQUVe+cHsa8vCmOfpskhCuETsQtirb6vq5E
5U8hx5/a8D3TBdtL+oZm2rDyN5SA+HH7WyGXF0AyEI9nkM6jRbDdDLhKEsdOZ71vWr5whpMSWifZ
I+CrzTFvGR9ZbuySjEJnNh7Ylx5kQ5jqtUxgLkzlleb6Yt0kbTO1rE5Q/SEpRik0eMC2ECmVOxO7
ZK/UBAxxmY0be91TzLtI3jQnG+h7co5d4iX0y6RFN2jSsSwuyRLe4/0kR+6oe23iHKM58+M49RlO
+SIq/FiiCA6lY3QYvsOseaHGsizpllfaCsh9QC1NoGF9YD6b4fGnAGNgIqxpQQ+AvoWsb5OMlE4k
yPAA/J4vNjMeplVmjgERVeuOxtfk0Nm15mGMwVM0wPIxsh7b1CDVkuwmJUJ0TRagjqrHbRhUvxuU
FarKw5Oemg9SXJLqZuJjU40Qi6p+lh+7tND9aUiOjqcGDeZl2T7OrkY2UOKWn8tzKdJLgsHgo1bL
92i236YUdObGWuNN1C3RSvteWjf/BCwyTN56qkiCIndOnIOAVDDBFH9T/leeTwMIcEhy7PT2xjGC
iW0C8PiQmGwbmrp/V1bXPK8rgoCUzmLZD5wpLWiGwf5o4AAwomO1XiLel5tvFswJub3tQcbmioz3
L8CLtthWe+fcoU4btv8KlCf2FlpMnwQY/wwNVz15Py/GX2Abo3ivAUojACOTdTg6X33IlCihJh7g
/fNLZPna/VUmFh5LchHiuxqWYrwDrq0TDrlg1GXOZuqHshgIvgRna6FbyEcu6nQfmcaOx3Rn/IeQ
nKlbohSgAi2iwqs7znwmV9ozexbp9DQbPiaL8irh5GTuwnWg6zHrI6K62Y2P3vCdD82zq2n88uJW
8fGEFIxgas7PJfOfyTzLK9ESB/Pp9E+/LPCWHdwyVTt6QgIPQmoYby0UxUl+J89zO5LHpJNggtjq
v34N29BMr/1x7PFEnONTcODNmr2ZEUjiP9eFb+sHZiLpsd9Z7WfkPOlMdsVGHATLdGBc+34X1Izk
+yLZJvYfUxS3LAtvTjHeDRs1jFV7qyA+co5GZB5/y4C0HLfRCpefjJ8zxQ7MUpl4VU8G5Kw1mTdj
fLr3OKaitAZa/jECOE341IwxKP0VI4aYlufRZHo+3s3+XSJIaUCzzt+yonqLU1Su7z8kKn1ED7e3
iskfp/mEzxDGzJC64qfZq1ykzIqRZhGHyQi0KF00DSHrC1yKC990PKWvlpjWQbPfmDZtojo6DeTK
oGmajCBvsiCySKdjmZlPiOs5I/9JJqppl0t+M4t3RTOQAERnwhMV/Tb0mFidnQ6klZ9OwfQVdps4
dQvlpQCfbrR40//qBWHaQpxyAmxGTtAFkpUWM93ocbWbjpesybsId0Z8WnAccUpbf/olqFRzY/Kj
6E5g6uYtdS5T23hKo2DjwWSKMhhJTpzXx2HEkjKMR51f+SXr2ndZJwio3aXDeSb+5J9TsUCvZVYD
z0q5YT2nhDgOAyMMVLlL9s6O/M1C1NuP1+pfpv+mGX7N3ANj/v9HREPxoGE4lFyRsRaoxZ3wn5ue
5Fc8nCqPHopBEwc9rEc0U+oPnC/afd62Zi9My3M6uCdV/mkJuvBt2w0uAfKu3mjujLErfZLRIfTk
gbXZcoYX6YvvuWW/U/kq9VeJj6ITbRD1OleN/Q4IBWoPW1DwiyerXt4jPqHyRkXOsMC2yYJSKLT+
HI32/CQ5oUJWH6k3jk32mJakfNrpRnxLVn1s1OQIDHlR/zrhttJicPrq3p7cx7gwiosYBcEQRP9R
jyfpQX4PlQ3Pxnc0ej2pFbqFpH/CgcJAt98Z4XYG+bQSCD/4ZzW9POKDUkOKy0iZm9WzVpMlOSwn
wgPQLiXDWWmcE1wNA4xi7ZzGEVC6jC4zUonzyaKTC06pGDi6tnzNgUR3aGvSVgUkoH+pX1F/7cHH
bUjx2SSBihFDi58NWA/KdgwWrVcTgZeRXYrRa9yOyc3ZY69l9kwdNa+EOsSoLcqr8jAVNhvGfU0S
+/DF8HrOv034GBOVMlkmYQrPPPdSisapWoiTB6fIgodczwNamEmvD4nNArpkId9D0NoJw49Y5VdE
HVjElgiSrGm4MoB/zl/4MBlBrvCeS4Rjw5cOiMzcDeK0OnQY8zGbdMqVhA0h+o4lFbwHj2F7GqUB
8opxTNz2Ix3N61CbF+SqFobJkXuxGVr2UK5ekj+7qIeG1s0boA0aadCDRO4Ye08oyZQFQnLKBJlj
bYEt6gSCc2IityjC/osndVWaCJhe2N2DcBHnh0Xi1J+cAT2+WrKPZSXx+VT1nLENGtXNjRgBzubh
RNWbct1b3XH5bocEXguRAa8hDN+wGb4VWyVMn9F/nQPfIHwUPVmEMtWpptx09YOJw84iS8XJAJAz
PRm/bqM+X5i3bGr0OOlPvFOH7KIWTpCIOUi6LLAocfCOmlbJ5GxXmOjbI5LPs8+43/Q92ZBr58FO
IfxnSAn/3zB/q5J3PinYOuDHgGmiH2zl6JDzRhvG/YeV+mJ+EZ42kpSUIVaDCBF/J5j4gV9FQCim
+C0n7dCAxe2rgBr7TfMjH7sp3TXmq0FAjuh4rz5ZvkoQJG68Gpnzr/siBV2J3xxoH0xrgP6U7YOs
nL/z7ScBMT5AJEIFwB/xm2CD+WoEGuAZ51/f3ogxm8Tim7Z1lFusRkuwboxZi49M87TLVCvH0lQ8
c/xcx9r6rvcdR/f1DWGNZqBvbrm1yYlmSz9NlYpP7w8Jc+N+6N2fm71rJvVSFG0wfjkq3Hh2hDUf
VvRFJU6lFwp6SgMIkdlv2RGQGUj/hUp0FdtbVqh7sWUCGTafGpDMTXTMZvR9qZcTIYVde2W1agn6
AfGK8XcQsCIhUGspVTiqz9Fb2hFpOpmBGkpowMIAafpW6VHF/0KUSZX+Zc3mLhrw0FA+bqNJfoWf
RPkKHPV4/AosFUyCmJj9DPiTLeAqjkrgbY2/83OGWmrPB7Gf6AGmIb4xiObzRPDyhzmxDDQ3Num6
9obTeEqmm5JON407gZmvQ0KVTkLVx8bgAmJ7LLRLGD245Q5KuF9VDjgu9LDfyCnL4j0LKIq1s/wz
ay3a8gX0iO7JueShSl+jwrLNFy4xyc8njn9f8SdnIRX2Gze3x7hgNQseGXMj8PlSWUjmMqNBlpHA
vAlXpH9CSmfPDg5wKS8P1OyKdO+WwqtmBbGC/P/Z0hA75zb8RDpysHD+WYPJgK50SDdreCeW/tAh
THf1mXRyWNacZTIqD2uPJoyNQ/dDYIB8txrUSyjJkUIgwDlzoLeVt/JtaePYiyWyBbn+nUbZY9qb
3xQimnI9f6/C9CN34NHDxVhOykcim2/zmL7Sw0NKhjsA/VIpHhGClISWn2F7dsYrlejV22DcdBwx
DZGsxRZZIOq/Qns2bfbA1ZDZJah9UOKMYXNk48RLsYtBeIIvRYXIKjo/K/aKhluW8Td6o9yAZJwg
gBcEWQr2AFiwDWqR6mbMcI0X7SRbKGtn1hfqW8kF3UTTXqNtk7foXe5t+IcZDvpNTd3qQZyc4bLu
Ml6nQr47lhzk0YNcQq2Oz0WvbmvyJhjTzGQhaojiitVvMz2iWH6aLa3ntrCzOwh4NKRMl3B2/s1G
0x1x4OwgDwysyUexBGzG2ULKqz/vjEx3zPt7n1k3KqSS1yZ/1G9V5RAIjloUS/VsMDqB49NjWEmg
IHICE/Vu6HseS46hIgMSI8y92aLZ2h6nUoPUsGUht1t/0eVcHD28liBPgLgbCtNp62DT2g0gIK3k
ML76kJBdEtgkZwwo3EbIQwrMraYI1ESQeDoHTiMHi1ZthyjDutYHsvZs09YL2e5L5yZbSPxhJ6TV
J+MRrxJJaaN+ZdOaobXjykoZ4B7gcSGVyE7s0LXw1Xb2KxmVl5XFr+xFwtgRYcI+av/UXHlDjgUR
AD4KOPo+kww1vLSLPgYaf7VQX+a4XdSRkPkkmJ14Z8O+AqEDzYKoFVVFFsMInQnThptYGc8hVnN/
Lthhor2CLyS9IyBbVTwhvS7iEdDgA4ueGCaUQwY26Ow9GC7ibNSr8xq5IWMocNAwaqI9YP5n5PEi
D/zPoYxivDNIUQDj/7Zo6nXW+ShGyKH2E214armR+JK2uhE/5cy+J5a4oWu/ZHz3hi9xHM60ZxJr
YDvZ8SBRc4ABthlwuOl3zwDKfXS2gcqI8NUgW4YTqiiFddMqcZSpc6L9iA7NiTaD9Kh1FCsQ67d5
VVyo/+Ri9iXR+IOdkJujHOtvVtYEBzgXdGt3HXWJ3jl7qrxrZjIJO6cEGBHv40+PkNcm/uXSouzo
kVWZkXqM8dZdQR0Ng35oHT40wa3H3lig/itW6wh+bZnALE5AZca7MhlwAqIjHWdD8EANpaiTtV0s
SBpX7NMY7/v3nkVElMougRIsGwXLRiPS3Wihw2A7otPSg78wUP0lVNrZ6E1R5MUOjptya/2SI3wV
nXTJI7rRw9zdUyLZb7VjP/H4aEl8l037QWTbI0p2fxHvLXJyoVZ1mG62+pn395y3lJ/sEbj8CNdK
jWChlEtgySkEd1Stvkn4DOCPoRlrQSGLDWIZCt1Ua1108Nw9BBBDNjW/xtRtFgtgHP0GJCoPNVCU
kHQyfJmUNiGVvE3i8hA+KlhXSoxUH72wZYPRrz6sHG7DKO8H9QLpuViy42D8P6eJkch5tI7ESjpg
B+1TuRydViOqEwBBabwt2A4dYb2btLFQ5qsYLAOIhmyOdxVtzsQW263f20L32IO7FIP/ldYXBCAT
W6/AHhH6kbJDxFyLhCSqDInvH6xSQc6kPeacIJUPu4h+nerhNuiYN3NiFV9qPJ8qt15Ya48gO3IU
bJbh1hMBakjaYaqxhQQdetoM8fQAfcU5zxVwbpqEnNMF3hhQIQvqn85QkrA9CfgWuc4N68rE+SVE
AcAXNhTmouYWzAHfZoniI/2mfPa6SrioptfSlfxMiNgZgUD8NV534CP7//CoMcye7NN9mdTR6YPU
obhF6zq5GuS43tZANxyGme0hrBrc8nhx1izoDUkZmjY8iInD8OED4oxwA1Qk7qLOntBXyr22s0Az
jqKGucomBwOTDLLhprhUa1ZAu8LfbwXs0f8QawgqEQicDr4lNweYG8Cyc/C2ipu/Jzhm8vfCQSzk
28wPCCRH4ZTdq9HG0HAwI+VqEstd5DNYqujW9snNkImHUpZ9Fk/XRs4R6IhLyKIgubVyes1wakKf
zUg0rL2bhvLcKHnaa/DKmdeEoSc/1aLEjo/PzfCBHuzNERtFZ0Deb2DxSatYM2Vz2P7iZjI9616r
bzkt6qISy3rPjvhsN9hxo54X9dOxozv3z53opXs4HzQiv2cWdHnaMcV3dpH0N0NmKZvkf07pscae
VYQqIw5G8rteKK5V/2qFRXJdfG4tyf/bPwQKrZkFiDH0XLbk+wn8zsMTGO7eqRGXGPMeLJWZHxko
HvOi8AGk+pWITn3M2GTx8mQ+hYV5olTKNdaQf8oQM5ojeUbieFtnXZ1u2KuKNSbP8LV8RnEOItKy
j9m0/iFAdqr9UXbxc3sDhC4wDqziIkS3Dozy5Zl/SgOOb/tqwhOcm++RAld32AEzEu726l0ulsDE
+ApNGz7ztVPus29sMvHS3XeV0bvZkyqAPJsx0pkC5Oo8+92UqyzZCqxEwkf97zfSbfwVDCikMZjk
7CInysUwmg0fJPbbM4neCxTeZRzPxFbn7DF0xmb+5PcR/NQNSVFDVvkreMhpmmsxW1cZZceYittC
OavXuW+xpRj8iWV8+97N8suR6sdkG75DJZmeYOQe7EUc4pI8jtLe05GiZW01klykHO1xGRCYRdaT
xJ8r8eE/aT+HhTd1umsTPUijjsoKrkj9kWZ3bvvt0PxJOPCaaNj2qxabjpGrXCNZxMAF70J7fWGx
fRWuLgJuv6M1KkeDxjyB08TDhjA5gxCK0oex8MGINnKXPcyjql3Q7XJc2XZ2esTyhvp+SRvGcIuL
SBCk6IH6caEeD71NpQ5BmTonPArGnQYMp0UEKUxFxi9CsH8CfNuWceyqfCed1yJ2Zpw5lPEUEr9e
6T8yby9qdgEkYAIrTuo8DZQxHx2GWG3v00hosANblSDaaYt2nV0PkvUCybqKshr9FZpKInaHSylL
bkvAhJjxsWUns5ZPDHaFcxFRkGwHhZMEOKRa3UsICFW1tttdxwH+CVmF8Nhu7g6hBauE7wX8J2eL
hZ4DDzVxL9FxMndr9pqO/lW+/qxcWQbB/DtpLfkMmAPzWSPpE1VMQDPFSw2rCUtIjRQjqdAYQpeu
4ASLQ6eiPvlGcHjM4/5m2smdY+/+tcY7XHqUvwh89nE0XyP49xa2zS6/6GV56bvi2BbPwtYDIxoD
lcCHoRBnMSF0A0aHKLLB6hpVZIHjWZMPnfBUc37K5jkhaZacO67WjHeTcYxR8EC6uap7k5V49nlE
zoebVC+Ooag9TPCIM0e39lrKuMN/SoU3FY1xGaNmXjPlAFaxEoZ8XUGg+lJQ0Rxttnh8WskDivNy
G76h35+lIdAI+0LeFyLVrSkbH3YDk4ZJU6Kc4omxOYvLFGJSesadcJK/Gg0Fb3ybI437DmkIbiob
M/E2JJEWyaElGH9iebCroIXT5znwuVAb1WuAl0yKJYYu2NNo9k1wQIT3pKiuF3NnKuT1ldg4KL/S
9JbDAegRqSAvQcthoXrIDwWKjgHqYgcwMsKfKAhlyP4vj6mp+t1KAFBTd8kEb7g/W8bstn/dirCL
FHPbj2gfqFK+BvNFaYuSqdMXdsZgZFBb6PmB9h1ZEi5dYnqcSPcqEBEWrrNhR+p2TqCZN2EDd3TB
fpv9tEZcIrO0SZ6PJM3t8qLZGLBr5B74t7wuMK7Thskj22dXkrHPfmWKwEXKR2vyJQJarYSRybyT
4mvLs1ozbVnAsoyrjYWnieU4Or76D7haSOJ9Tc2L3vC81E9OzdDc88QRL8UsrivPjnNSHqbKSBNw
e7Ll4hOpdBB8klBtZSoZPnhFYMJX4iOmgocynGXzGaFSyqqWVxcShLtwKFckzwAgan/tzDiSW7Kp
cbvJzeBbCar00vBtcsAQQGO2Q5G+k20yCPpzmXfMLtBPatExf5Tv6UqGcGxkwNo5lO2zZMUBaGst
PHzZ03NED90o7RnBwmbRGgZ/6RmVVEYHresHvlIMrTDsIBXWhxh2VcuUsWwWtJTbYj7pSM1aht/p
rHgIGRF6UZAyvWwhSjesj4qE3ZK7LMgoim9lCq9dCtxEKqGaT9dw1zvzlRNMnLKsuoXOeHViCNDN
HKwNGfCCsAtMy7mQcXsWUuoaexveM7kC7G/QlSkW1f3OIFit2pOHjQ+E0A/aIm9BLBeh53dzK9lr
DzZ6F96YbFuB26nUD+Zi5hvD7hQtGByG1nOjninkzWClD49ey/ckNWOV6HtSG8V8ulWfLmfnQofN
Q7EweFCf6+ZfCj0l6UmE7DvevANnsJZ2p1aXTiABWbKNHwiDe2SrFMF9GR3Ggdjxg1qYHyhhP3vV
+ARx/jl0x7iWn0uzfOiZfNWmVyEnrxIfaHk0jSHgyqIXGiDGliwXLYOxiVFDyNoXygFdaZ+xKoT3
AHMoz5rtbE1uRTgmcNEDZy8acbcBnrSR7A+GRfJwjJkYF6Tk8oOGBw3rvoSulIvGAddm/OGVBBev
CxZThTeKt3ahqdRXgg8aqQuf67496f90KeYHpJpvPL2jJqn2Wv8vPHBgOrykEdc4UsUFbds87AEH
rWHu/FPKDFytYTEzo6zxkqBxyBDdHPg5iI5BAclvk7drJ4f/GlXlg3gCamsj4f2L5Ztt2H7+NwDS
M0z5gPab4noUATKGglQf+Kax9rKlGIWQSal0EijNY7qfGEdESvcDo+VQAMvSz5qTntucnZrEuiRH
pbxZwvHS6QbRo2RJ5doZH06GwJn2WWyp72KGzKZ4MmsSvFhzIJXvpoGczJku2ZlQwvEHcc5IE04+
OHZeNIQq5rSm9dB+Y7QlkJp4gQkRtt3L720fPwSjia3C0kLY5NhsUIoE2HyMTH3gvkfaSKxKq6B/
/Bsny0ejVJ81Sss7eUrPAgQz4qBD6SCymkAh9TVYRJo/Rnfcjyz4ceFF1m2IrZudLTc8aDcze0FQ
9ElHwbClMJMrIiMwuyggre9U1KFP38/cD6R5/Wmb1rFn+FfsYl1ny00LH7XY1sgJRbogzbzw6oG8
USRd/UXkyyXZjdYIKWJ2EaFCNB6JweqQVTeucwT2T2b9ZdCzL3u4Ydx5DJb5aeXRp+SE77Uxvmx9
vqZ0oh8OURfZx876x66Q8Oya7i6UQQCh/V20RzQoz6F1xwiFooEv9rlTJt0vFcuv5NEjQiVucJEm
BlBYy08H3W8ZJmC39NkKlvbFTouLPdZBlzDDjps9aY8nmfLRIcy5gSo4MGJhFztqgKq5UcSR3dt7
jClOjeIdwXGZrtxqJSZQB0vjhhXgbiJFAXS8Bt6T2ntiPRLDM/szqN6MxatHJxhqB+3fYPgTB2Jq
7WPC6hXOLSqcvVYFCRUSjg5H/i0d2lkuWLlmJ0ogX8YL3B0WGKEd9Kpigx8jq8IzvMGgtzzrKw3G
VeivtG4S7kLcRmKRPf2hAUKxxWbuJ+/vtJWRTKEyQeki6IDbZFfZr5Dhr+BEhf/u6Qlg97z34B6A
c8DoAQ/GAbo4pnDfGO8SRICZxNK+ZGvZqcrAvwicwdnOy3yWC+uUzGsaDyTRt8vUA5kMtbNQqIQz
47pmrNNKpslOasjl3TRPUy7//wHqc8G8nCiFiaknzsW54aBXcS3izlcqzR09edmFTBEqfsmCj2QE
hg4y5BKuennGuTR3i+UBRRyNgFFLEKJFzpX4JDn/Kpya/2Qm+wO6CrnA+E/aix3jxWEWWvmoXU9V
R1uDWhfm+FdE9gUxciQFnwF10Fe65coU0LwRGYTOuwaVPw11BFW7fzZLNgcENR9m0LjkJGMou+rV
XiGxhaN4Zk146/udEHgEnAdSLxo4MkdM+kL7Nxqic3HCvZbLA57OkGGZWytnAZ6AAS1AWC3+w89P
BRixS6uIZEG3UczAIIqTojp+pvAQ/hFoQ7ACDAzrzO8ETl18PPEb8dFW0TDVbJQR7ZGl5Mx3S42e
TqLdAWLkVfJirMs3rTMHfLXthITEDSlGTLyg4paZmMSU5yRkTwCDrMnD2hhYrmP8RD026BxYa3gs
7WtPoQKQgXm0wQUn//ZcKwnTtCEEwjYd+KK6PhyBLfvkb8JAwJkJuHbemxQwgmyyPGvfS/AR814D
CxDlhl9CFdYIxsazAHczW0jpZSIaazb0NlasHQ+2HlSzxtQWJ4Dq1WIPMOQit6eYe4UoXc0uPFlT
XPmCk+c0cE1n7aYgLrjHDbME9gh/f9ytvMb+U0r2VgYVEMcMBfCCdWJNfKZXleiGRpaz0lkwAmnh
y5FWf9TQiEkW1nqG55uILc7fZUSrQQEqCHzEN7Zb0NkHGiGD1JFobgaEpC1C0hr0+7CBPRDX+xOd
Bgu/Y43tPsHfVr3aunHNPVpT5kM2g1fE/TY1OSzH5aZblEo+ADmw7x7AFKsPkMQIIt8bMnrbhsyZ
6wKK7mGNscdTv2l1JZiuEg2Hzf0dGauYAoZvPvgtmzq6YT7J5E5T7crVpYryWzQTJ7hcB+bCEC/i
rHQJ1ODo4diZskOIiDmhca8RQJInEkzLLW7BVcik6/ndvEmAMQB1M9awyI19VwftTCZEgA1nVRcp
bFuwVMDCFUidunRLpUrU57waOzwFWUhrUvuj78EhtJtuFcfvXF/QhM7kXcCfSAl8SHeJjASOuh0Q
Oa1uRP4FMFCoXdgh2xDpO7dP4k4MQYnOUNgjmeWFJBN8YdVWQYTIe28R0JjifobDjTYZvXKkMxzT
Zt/SAMdfO9wB8WCfl2g/JXS1RXoDFaQqPt/5TvblYiRxai+ZXqOUu4xp4IxEQfF01SFLouTzwC7D
oBE8JJGNP8069zS2H1p71SOFTb8K23lTkNeiKsLXa3Fa8MUiirVhv3RurHdYXCKyjZ55BrtKWG9T
z98Omc4a5Xf2MwPkH0L4nio1C7vwbTT+9zuesjw74pmm+vtWmFoaQ+eVccn0NPZ4cCbrbLGPCvfG
l9Y17gzugZvlkIujyjmm3YRV4v/n9lBg+dN0KM822uHEwtXFJQXk0jmpSGSr6SpCxLRYDJkX9SSf
hJwpfO96PLpU6/LckoU3HVLQkU7vHMR80B8l5aFgMEV2icLlJhnogXmEkZ/ayGIW46AyvUyaa8PE
YM1VG8Dbjpu1cWn9Fto48ucYeWyBIMjuIlRy6nE2Tv1nBh3MCeyJeJvqFCXpWRyKjwhFHjubg6WP
14W7TloGqCyY2xSOSOYEnbJR8EvRNPE6R+mdzCXSFDwnSCE8dhpbLKI6+4whtTOcW9BbZEM504M9
1xMTUaz6CXiycaBO1rkYRHnChHqatQaG109ukfkwc1gX8j9TEAGFuaWN6C4HmIwmakxdfMw5WcU2
g52Iy5vVzyE0pIN+DYlDyXx5fJJdaIeAfhsGTKidyXiQJNMtHfO/LI6xziCbXzyK55aqBATsHh1d
i9V+FezWKUIbR0fve5yAcjTzrUMkzJbsp7HEVauRnXQweuqKUSu46ipdVn7HrZYQkQEsb34gZ4zi
VDu3+WrQs8TjfEjbg5TkARn06JEPGiIrlEMQribjCtLhBnx/e8tpi8w7cHgkPSunRkFD2+1HXdoh
ojAdWE4s5TMNDTz1Ljm42Zmoapkt+6rSoCif/0X4AznBSSjGTIENRl9qt6ADIYQEfbOpmeQhYMyH
4ATEVIORgMHUUXf5abTLc7kOulQJe0+eEtXAVRRxgaBnR7ctPhI+OVow00pLJQSTdMCexWaL8rzn
gtVSxd2kvzFnOzV769xsNmcmmV07CAMymlmZ6ZdhbYl+JYdhbX6Y3bKXKeFtLzXo5HOs1+cSIdRq
9x1lnUyk5hJf1HpjmVhC/yV8qzErCQNWDomsybJFHSHxDvQ+ugpaaRlnT3Yla9jR2PWUxCxtkXpN
kBahVh3PvUmgzsBqjzzz71l7DBjV1SfVC7CVDBuSVmmHSs3cmOfP+aNvTF6n+edHZaOsFN6Nj5ry
gQliKiagj8D2KEpRbqtghvm+7AtucQ8SS8HARpbUO7RMmRh7p8wvqu1mSPOAEkaZ5CURneGC4x++
nfmcWjNY0AzDNIERYG3Q+eB9Ms8bG7LrUAmXrrictzEAGKV9JAU7fewAUKWwoukJezXwdherjc6Z
6YEjYYryoWLHACC7uA6fU4mZXxSeyP48k/g1PUT/GrA6wZWyaKsFoiumIFObISjs9yENVAd/tmFP
DgYIkz/jdg5MNzsn6Z/J7376Fn8ZQXE0qUjAI2SOddNuJxVlJJtRmILWeJu29S+OAv3K6qw+htHO
CjTiJ0GdDsXVTspbNsA1IfdA6eJH+jfF3DXa/A2Oy6itYWeysgDegIcyzAzx4mAl5bzFdg0qPg5S
K8W/ahzJ2sFhlx+jL+fXRrVE3H2bp1ezBA5QWwRBoZDKSl9Ywk0cXwtpb1inyeuB2f2q5VrYBtI7
7qPRL53d1Dw7Q90bWOOYSe8r7s4In5V5Vi3nwBhKSrDPAWIiGk2zJIRCLwthbhW/q+RqAOQIR3TY
/Ic92i7yKjcECMRslye8M2RQxoLgRhYuGWnhOjDehh64atwq4s0Z9gwy+Q2ycKTUxJh2xH8/f2fs
axHaUK+khj/n7PSn7woIExsptDQ4ivKHivJpfUwpGWn0x/BPTMC6MbCv2Kt2kFXlxhk7n73OqQMj
VYR/GvHkDb/09PDaivudNx+xXG07tEEm3kSUDLz7KxbgcHPQTjJzsTESLhgFXN3kGp43IxU0IFIE
PaD7YEN0B4Nny+Qh0vbkHKMzhVPGTIOGVE6tbSJ/TgwEgPIAHv8UJLHng3kY4vpslta+Q6AudDf5
r8GDIqRs7zxUySAXUjRoBtM3BqSjTfWBTkAy7wnrQDp+1md44+3qrIceS0UmXwx0u0zeGRoNV5EF
BVvYASoEw6YUKRS6sxyTomRjmJ8mTJDwjpeupvNEHBsUOL6S1fGFaRP/Bbt8HPAwRyfnI2esOaA5
pu8/RebWgN5iNB+RHUMO6C8oTzBxH5cJDO3kI7pblxwtGcvWdO/B/M4PvI/HAoUjELg0nLYW720k
UHeyw0RoxkuuVD4Q0BurwSPLrQWBZmgH2tCc1TeVEtOi6OXMXy5kbNK/5XS4LNvhVe6wre6mO1k7
O1Z0C/lDUcd0cDPiVXwk4xaNqK9RmutY+rpbT1YHzPrVQjNqND6YPRpoZrQaDs+/JaBgLZi2oR/Q
7RBTr0b/4+i8mhtFoyD6i6gih1cEkhASirY880KNEzlnfv0ebdVO1YbZsS0h+O7t7tOEJDdmEW1m
tr/VEuB5YiyZnDmzrmVa3q3hXz7qTM8JSsoB27KJ7ByLEURIwwHQQNwCAcOE/sAQM3hVKXvFGvTD
GyvlmcOg2CJZdeAOxAMCSgRTBGx2DQWVjiMzoSAyOmlooSJKaHhvSWhUuDjiiqhFaQVx807jtleY
nwWJuhzlSvcXgK90SEFNNmn00vyswQO9kwTiagZBpu1ni2/LpuZSnphINpKA5Lv86avY2S4nae5B
vkhBudWs4qGEfJvr+m4RR8ja9bho8rO0rGeqFwhUbdBFwrsq2LQnsIHU4ThP0x6mwr7fh39KXfZH
je0gZWnQAzvdLuhTVIbioWXKTZXQ8LAMFBnhpWl3+zHNd5NdxySNx5/wu4TTCzWA44q1BYnJm6Y7
4bdImjyUymv8SQjXYiZRAhyb5urp36YDYwHBgmLfzl1QEsSBqzT2owx5kTpp9RJ6cRo7bLusAjyH
PQvYtOZvVE5PQE8zSE6EjnCjRWxfcTRLfvrPtYmf2RS+yXgkFbIULLdvsKuQNdbEC+GNKPIBNDvu
A/Kki9uzwxH+GS8Foy317Zf6QGTBVbXJubDqF08FHg+BrzqT3IHAl4q70jil73D62BKJB6hM5FW8
EmmsxAEXoShcWVrep8qefwnbYVYbD0vrVJ75Ncjmzcxjn5A4P/F0i2frCnO0ze/Qrrl/d5voYV21
SvM1dBBroeZmVFj8f2EVbPicR2AqCV7mSnsPe5Gk7TJm/lyuhzWkak2Z8V8f1ETBsYtRJ2+QIfMd
SV8D8VNnz2dCcTMnNgnaaU6pDUrZ6XUvsVM4daJ2AlUeElZQ7jJb2rGM/IJ3QaZmbOxnd6neKkWg
UZRKvc1r352M47Fir/m6G5HVH3SPYR1r0h7VgGlQXaXjwsEhjMvgSMsdrv2PHOJb7Egr8GCQocWv
qkDvcje0fBwnzGrrxrqawDaWbXVMsC9KzWc89LupCl9usH2TmDYZ07C0M5TDBTGQR75IYirR9326
bkbl79pObDxav0yeVgPTVQMMxuGBA6WFQtG+vUqAq6WBVNdCkJuYeSDJNRJ01k+eYdWVAjo7c+ep
uCS4FRAxr6Kc3SK3QfDDlnCyEvkC6OzUrPjew2qrSlkASVfoBUBA9jqqDzBg2AFzaaJjmdl6pom7
UW2oSgWJZKgAeswyAJ/AhK92j4+NKr+jVMyBHlWBpBL/S4qThgij16pPTcRGgd+ITSTKLpQdBVyV
etF7IIIPkVcgo51XWjPqbcoP2nB+jLXKx7LQKxScSRSChzcRPKWt1O09iW+NEZ1nALCdcoyi8jRl
0klKw1Ov8dBI3ljluW2ROZpB43imczZAxs655wz5RdhF3wtQw+kIO+iFPaI1/jqvHJjJlxedudc0
i2DwwKYewY08dBzQCtRDaQVqejBIi1vXF+hYM0gQWLuE3ooxpwBIONWVuhdGaV9H3IIsHHYJBvE6
skNaVmREmer/MMxOxNZjVNJWV+jjWv9x5AxT42reiVVKFioDnm/iwoPp9LChK5NVTH+xWihMCWgQ
IbyUUXx9EXXW6hym8Zm28qDN66BU/5QsJxuC3ELeHDVIrIo7DYj3RgW6j2VBB+iswGVvDtvR5I+R
MUs7i4h7CmAmJ4owSTEJkgiCHpi6BQOGQbzObGIUSHR2DAFfcMiOLRMsx3Ar0Q6cvU7ZINkr20Ox
Oo16hQkCUyi9pqQNaaMHskwLgRjNvqBuVT25DguWDxpu63Yrv5y5GK3fsZ1Hw0NWheNriqp0Xnbp
fc0pqP8roFgXu0JHkcwdvUfK1syLAj5TOOYW0yHPNtDrVfRvTOBfRJiFfL1iIWZk6E/GKVGqI8Ya
PAQcd1wcBUnzMYBBt7p/lGa3IGKUE15zPN8lJ4wp29JJdtAHhfpkCdQvyycJGC1xWZUWPC6zODBf
LqA7u/QTEH2ZFtYEQv0cnca1xzMw/U+8buKXq0qEs0sOGSpQmmwao3y0gnkXdq/z476NJyxxrPVf
UJ2VW8KGWI6vK6U/Z/1hLBav+mNhNFSNV0kdxVdAdIW+Pq5vo4wpq0K0lIzTaFHmGOI6/9EQTboh
8kuyhpFyqE84Q8XmwAhHH8k+6+itAGWUhMWjrm/S2J+7SqXRjoBHG30s+6nRr1qpXrNQu0x7a0o3
FkwrNWkuibGc81UOTJGPs7eyuQPYY1LprtAtwFWjcnyJ9H0uL5sWjEZXE0imdgCDPbDMc004LxZo
PsW3320K7TSBk0g0dR9SKiUY0IIs+cyn46yjhmYUxsoY/oX5kPSWP+YSUabeeq9JXY0REyooz1B/
oQqtjVH+0yUir2gL0SSdxFk6lXRERlPqiIDcZVvOLfbRqUOz0Mt79pLbUNZjjpSsKcTXid08STI8
RlE4YRQXspBS0JpcrEr9I5spBp300HIYVwnorku5h4UfcRpqXdj4RSvyQCcCZeNKBHnJxpzpXL4P
+RCEEjtfvM4V5HSZQisVd5vOKCs4T04fbFJF9i6qiTUf9oJenSJdOqaBCfIcGVrkUaiatwxUQx2e
ul655qV2aQXtjEM8sPL6hH2gJRXZ0ICGP36HUxiMR9UpTkcKXUJYDJ/1oa2ig1jrNECOtprnLkBp
bpLmMYGlKcK9bmFpJlvRkv25kuAx0Gay7HQ94TEm+dF52msCE5mo74zfhKKg1IoOskhNCLKj0QSS
6ZQC+YVGZFo/rYn6zE0n5BBAMLcotlrMZ4GUd7+J84m7JGkaMsDTP2Go/pSh+FEX6b2xvEoX30s2
VAJACvTkZZxx4Kd7qrd3enPurH2lKw7Y7fyo4pWGAqznSAdKT81csguFjUbcYSYU8+puR2rtNZeC
lzKIRKJmYnjsH2aDoVnlAyW2eMd6erGaPfYBs4QOpxAvYWGaT0drEU+WtS0ETHp5YGGwVmpjVxQy
3FeWo8B3K/yCx8hkQ4unXxiSHRTsKFU5f4rvfzn+dQKZ7pcAHtRVgoR6N0SB7wo4fczmAoCKJ9il
2p3luj7ViRb0hIP0VgCiM8gf3Qa5NwsiUGKWQI6Oh3UI7ICaums+/4x9xCp9vMXleiPxpXXhVU1F
3H7TKcWgEw2XNbuqBKrqz/9TOZfCnM7yhQJjRrQIh9gruD/CuCWAFiUbfLAFmTAJBQk7JxESDIsK
/SNsJRr8bWzNsQlJVRDBoJaGZV/Cg1EBOIsmtw8qKo8t7eKwgc2h9bK/ODsP0qeZipc01i8jHnMi
A0MkXl7eF/AoXnQge3gXteHO0aDg5aQNevMKM4eul8y21Yr/W8P5aB7ju1RwuoKvD+zCyK9D1F3i
aDz3LdRWwrkNiDEVOmKEIWpiw9pp7ji0287Qtz172gx/Uar8ZWsw3+r90oQbSIMFCXE+lD+ChUCY
+0mWQFj65CZyGJoRdKB6kIvcZ6YyEv2iaTuuVm5pm9ugq+dBFndN8dlkribpZwUIkRAUiLnjZ/Zj
Mm8wey699GaEfsiy+dVlTeLF7ucvQQS+4czPcszf9YmjkmXF1+JUN+qR00t9xCbhK8XkKw2B5Z4I
o82ba5vphWNZg5Vc8ViMNlQtzZ/RdUkhneOClDLCEr16KIDX8AnLtjQxbRQCyj8sMipALD/CrYkQ
oN9Gn0Dri9BGOB9YmhxZ9CYjaFjY7hrDG9NN9ZYmuI02yZXevcsYy5fYKSRsfjLYYZE7d84zj1jA
pGDjJRZgZCe9HGwmoB6tt+DKJofILDGnFvYaihEyeYd9f2/UkHMrYJP6MyvJc1IgPoyq3ZBGxn5F
E9Omp4ihwJNYErWBKzZoEPx/YAaBfd3NBXZ70s5RxdocDXBkysWhPJXKDqLzy7SEU5+XyQXIVPNW
Ob08vCe8A+yGHoaR3rUAi6qk16B+ku2NvhW3x6EcDiSd21OTq/4obpjZNZdc7lGOfoCf7LBE1Qtn
pFLftPSoylHuh7xYNDnow21U82tmxo6m86lk73RijMQ6KW3q7KM3wIEuHJgVCoNrT48pdpeOK91O
EHmWP6V6YpvwtfyJIGPAusdJVu4RpHmykfXGBIltxqzhZCd2jaNxTa894RLcpU4XD14JcrcrN7dY
eqvxDYnCTsYglZA852nvIsCaFCOIHlm+i3hpEGPNIya39WZg/7RMzDwoeTzwiJ95bKLYzOJNFMhS
w+VZOyRw8HTGX/Bh3Zf1pvaUFGHakc8DS2Rqgztn2NZte8/fOyJY96M53fHusJGeNVwF+U0rWPCw
Owirjd4yo42uYATjfKbJwrXaG96K1/r8K4NAjnGEYxNW2Igt8CZb8IAWR1uh7a8YcMGzuE3cUaBi
mUwxNiNE5OCrg50l9jmI2IHqu1efko6yj7SFo9Jp0w+j+5lvlxjnGHRfKtUmulfLx0T2XsdKQ5HY
z+vAzW0NjOLa8sO6tP1MUqAqywX7CcKFxhoqtGteCGWsb5iU+HdUFva00tihJHNcZkIOuj/IVzks
EUKozVbkLmNaB3nezrJ+1CykFFaUYouNND711mVQvvQe4zvfRvwL8WvF8lQDKXbFu12iJ204gOrx
36VtbB1TusQUrp2iY09i98yWe3wthN8MsJ/jRr2r0BW7cw3IKGaZk3TpjfW0J00ruJaN8LfFCdG/
ikyka0XFDM93ws0TjX2LHc2qq6SyzfGGLXcR+mSZjg0n4l9Wy7j2H11Lsqw+mhYLGbspxFsngTva
yVAFyVFWZE0KZ9OUle3mOJtu2PNtuE85+IKwFpwqQgDhsA2awcPqK7xJfzlBQ+wZQpIQ+l4kb0MN
N51/+HSlx7NiFd1jpWef9KIi4k+WiGlhwsckB6zMTVgyWSdp8XjTqgehFV69SfFQznWZowS+Mlu+
58DIMpglEKUwS1ENqd5RZWB2XKpj7SLa5L8j6rsmHBcJxwSq4pKKrnbFU0wuFkZfih9xJgRY/7Ll
oFirZE1+LiT9UAD3zZkTzepdL8snHqSB+sMUDAC0LZFfGhfXhGtO+YWMRXODgnEYmKPzqleibY0y
MxDNaCJUTe3kjhpSMmOtcBmG0m9BEI/z6I+vARTZpaLv2lQb3xJyv6LQu8bCXfMBsFuhPhp4YpWX
zTAx/KmefXUgXt/I+Ei7PeaZaBO3tS8U5IaUkpsPJ2ugHlVu7thl7usab0ePfYPEICn0dlNMxUnM
m0D1sUkUTupTutOx6FhxJEqeBZVEPEaGvIPoiUG0qt/Ctnu8OnU6TEbLcWxkv34ZZvXKGUTZw5/P
0jf1Ej07AGLtuOLyxiPTFvXYpEA0WuFhihtfFmSEHVxAtFRw2ehPaMVeIiH4+VIaHWrFONTUOOhv
S9m8J/rwTgjx3bq0EU2FfXagaWKHVhXjTC8ih1YKeHTHZOoPJg+tq2S4BpYUgnAKpV6lO6pOhvr3
2UmbCfZkFJONsA0PH2U4LySI9zjMGXUcg4ajEOChjuLLtpKAEHo8cCI5vnObLizfyZLIx2PQdYEJ
YXfFXlBgAOAhsZdSOya93tfdMWLVLdZPBN6Ou/W34UQwLamipWpm06varsB5VH0u5HGibsNZlhw5
zyCRuBAMEFd7aN+F9M94wI04mx1Y5k1i1A5njeuQXjUcD50gO4OdPDMtPYrL641/9f9cUvF3MZ94
dxaz2+On/KhgfnBHeL7n1k9PPMKwxz/W0aj5uGFxtGCBuckEfsVm91P4GX1u0gDKC6qt7jswumIk
4h+R6NMmJ01CM+kq0WbWfNBoMS0bkBskQpxUQUstth1pCNKZ4m8rYQIPo11aXyU21EekBqlxpk8z
kj/yn1qBUTYbL2DiQe7LQ/McwSsbTeVRZ6iUg2uhAaT6dDYn1hHk9Hloji/YogQdOmJKzGAn5v2f
6BN+TpoEEu16jggHOV0dS2+2YNVL+lO4Z6BCVM+8JfOrGkz7EqxyjErLpcQdnf36lANvtV6w200g
KVeBZUiYxfd00a6xhOOD87q91hI3dCZW9MFEV10c6K5RD1D7oQwJrVewEweKbZr6ZRGa61Jhfb3b
lLXx3wVKEZ76BEG9LX0Nd1Q4XEvbLm1cGTa1fEZ4YbjriuRNOFGiNFQsB+rvAXuZJKxBBwQ5BoIM
Fi7Q+imomjIQcMvsQxpzZwF2m0YrAv/cqSAJBSAufIsRHT21EG6NdyqwAQKt0XpYzPGtO2o7XBmP
ptMeA4uuxSze8kAxDZdQT5xs0uY7D5qX0RsHuUlsnLxCI3iCqXgi4pwa514NaNbk7gL9S9A9Y6g9
xfSJc7tCoe4Wrz2MRGnlo0XD7qIU+xKEecYnWY8PyVc71HR7iSeRl1qQVfSM3s/086s6jgbBkVau
WHQGnp1z4Vc0Vg7LbLfIkzhbhy3O21zH9xW/8UTAC8qYMXyFAELGEFt1jLuBisUYgw1sXqwlMYPH
LiJtroXPFuBIRh6RaFFdDmfWzec6xS49UwCWxeeuWShnqmxVyHatVhyzb32rGMt2kUFN9oylFgtX
h30o8nuFfShittRYy1R7ecD2zvkJ1PRiqLt5Iu5QU5ZFI4lsMU/8NDwS9P5gxAfut7RyZEA0VpvR
eV2Irgjj0VLlY6cnJ6qTT+Vm6TZita/nDghvvc9NMuzRLjKi7W+fvmbKavtKqgLaoOjab0Tz0UPf
t6abqtXXRISZjiGQQrOZp9a/NFceROydtGs3JNLjdHnTQ/WN8XTpva69VjLecpoRLIqcBobTZqE9
VKKRmNy4NApQOScKxtkwr2xtiCcNTRh0Wn6OeYeijde8xb34VFOy7QshU715zgJtCylDQO0KUHzA
1aOTqTwS4BIXhXRI0dhgrMkXZBFzVM/WRuDV2PFXsdb7BrvRSDRnsm0QHf0fk7qrZvV/8qcFluBl
l9avYvzeRT1gzu4kfot/2v4XOUq5KS+zNj970Y47rWX5zVG6jmhF/oDX8PKhaI8imwm7fWnskRqS
OVGwWp+K9jML/zitv8qpEvNDP6QNCQbzo+NyNyfz0OMWBhe58rHXbiY5y0HGttzMPBCHPf+rOGPS
M9hAsKIg3HVELySB+8pnFB1BNNPm8BXQmJPW8z6VaA5MJOTuf52S+DIpAxIxTgTzYCCRPlM5IECQ
J5EKm2eog6acmPDpc4OBkA/lTgiz3aSH27FAE/ZZoV+LhAi0vAvH4SyHXYBhLFodTvzaRqWubwga
IBJtTCVEBUT9da/GTdyml573r/80lNaFJ3Qg36CG4z4s+71YIA/hxGIhcrAIk4bt19KXd3pWWoJk
BT4pVjp19InMBHfa7sisZl6hYGtbOTTEVwt2qFADSm4CY2ZvypVlN3rkGb3bDxh5xGSvC7gJWavQ
E1iPDtkFB+wvTbuaDU4KSzlYsCloGkQoBbNDp7t5nW4VsOz1AIlKpwH+pMOUW6sWoTjHL6Rx05AZ
BEPSqiNPxRZv84KcYAGVHreybqDWWT7Lj7YSjgBUySEecxX7x3xoEftuqqzAhGHZ29BDApo3esv7
gDFLkXoeI90Bn9YycTmmX9GMSQuTOeWHIe1xtMit+PdSMEhDRdbSuKs5bjKm1NgwHxUgBH3SH906
PxqgkgtjNsa8w9DDKQ+R3MQPHEhqhibwY2CU7u45K6lutpniO4OT3NQS2wAjNWSn2c8l4uKDwrEN
kzHhpjH/0Mw/41Kf8OXMkXUIH3WxOt10lVrjxEx5Gib52Fih35Jy5ozfmmeMvwqh4glXA8FKzL80
fe9NMn3KsO05zJHTl8DZJNAHO4FVTkfjM/1xW5VA9ACFoVNiX//ucNFapeFJtxUerc4UutJ/nbhS
9Wq1/X5ZjZhlACjXQxwYf0XsBUVjORhgBEwt7F1FtzQnbM78eJCI6Z6LyTYQlsUNyyBp8XDGV4Mm
HvbkyHGacFzHCACrVZyeqQZUnWpe7u545869QIGWlVz1eLy+elIzXlZFOYT8GpU/AvGb5DKx77zQ
ATlXWK6FbaH2oORjtnbTUY6jE2OPiCzBUwmWAUlS0504vfPllyXoVh3/HQ8SbHokmQHaTxu1RgsQ
Z7uktaGmvXpZjK0Oh0gGT2d+vyTeBdTdqtPJzWcUYcWb6SZQcUlhWYfPwyR4mRIQx4AG81+Y9TLF
NjO9OsbfkfZKvHvYeOk4anBXdxNdWH8zstL4eXpgZZweXzYZnndtlexnrGYZFj1kjRG3TsXfplEL
OGRF0PNrUiOojKmVOy0tmW2B2yV0c/pqQ2QlbkzQrfgprJ0k7fqM46qnpeuzaPQnt6Us/xvN1lZO
2b+M4pswKaRfWKIxRg6Prlzu1mEUvQRFYhJO8GuCkhtAqFILK55Fod2Ps1PeRt0+WB35GrM+1Hzf
DJN68q8NdcR1SoqGxuk6hO/WE+nYpl0YNSSRpif70o9VuFSAfYXnbDAgmzHVTAWOmOrwB0QlT3TX
XdK3BoQLyRl1wkHcQ5MOTDtGwqtW+lmyY8VWnhZG7ZYJBTSafLO+PEgGzrH6O4z/kWfkKJklw0aB
OKFhTQlncVeQmjMdmdiHRh/YNJ1AixzJ3rpm8skpa7UOtVgfwQHYZgbD2lKPzKIvgKTFtFhKj7Gh
iLEjoGDTXQuvMj0IvLXWaVoCLJX2SH/yQAwU3J38M67hzYjjR/Q4Am8eBmqQM+bIPg5d4VX1JaAK
jJGrz3dVByjftxvwZrMwuTSlkiFhiAAdIANOKWFUvkqhdZkSytTr8ACWLeEDcp3IWTqL/zgIiXSa
qGwxB0ERBNlK/15c+yNfpAn/VVaIgclNlKM8kfmhlDXH1Fm3Fk0bB5G14CPh8YVmZGNzB+WOjKcx
rGjupGXnAhExQ+4NcYJZACy0GxgbXNFEDyz2q9KxKjbDbNHrQqROGN2Oy8CaKcLhtJfeK9zTRGiI
Uj70UcH2SzHPStzqlzCO0y70uOMkN+rNk3cqJbRY/urGSl4kYV+4oZCnbRUE412PvzAsOkeFRVHy
WsJvFmks1V/VuclbtVZQcl2LqksTa064HFTy16UK5gouT5LFoNO+W3wp7zPXWpgT/lR/Iv1WaN8s
LAPu3gmayoRDoRQTCl42Q4lZPEOi26ItR+s2yOdm3xrkOti6qXdJINS7GFdsbxdlI3YPEdgbgzPX
eX8grSmN/yzhqBqeyap/J2Gum1BBC2PPhLMs/b3geJ6JF6vJg8n0OH5htRyl3luLBG3Mq+rMUUWW
CzrRJd2tTSCjvAHV1J1q7Zf1FFE8xZ9H22hZ/ICtLxIeZSY5fnTlAMTyvo7N3UzKUvyXaUawjiVr
lNnPptJO526b1RwWaSy0XFPOaUzBM1sLO5NevUZS9mEceUu1UT5BVQbSx9yKPqOHP1mCL1cEDASc
Gk1IjEDjoTv7Bm2UnNJ53Yr6Nx43fFsTawVF8TNj8eHfTIUFq0zHNqdyZJt2ZLuJzPSuskXUnOR7
Y+O85N9Lhu42s3PSf9Nxt8o29w1DCbKiDrZVUBfifpgpg+RBEx0qbgNYIjbCQEFJan5Af2B663Y4
/V6qewd7zF2bEIw268qov6zWuQEC+5XmlR1DkdVZ8pFsUXlSja5jnFd92CXNBhBojSY98fNT3+xU
VFOTxEheswVnsFMpy/thfBti6RoFMiH/waVGUr/GmfYuKRsKu2BkL0Q6mck7DEtEv1Dpuo+J1Zyp
UuB85exjDtfYGm+G/NvW6QXdiu9l7OZDhtFozm+R2AU5pHIv1lZn+cXj1eCoy+8T98mOazdn+abM
M10F8YkuNs6u1W9L5Mj4N1HinXhcgeJBwcocczADjDmygFXBQTGnDHSrJq5Kk6eYeDJrs/e43cva
ctC5znn4zF8LEMUeeFxtf2cDuYll3GRltFesW7wylbD20HTKSAuaFTaquDgpz3198WRQ9jp7XT3N
T7J5rxa2q+AMIFLsTJ5XGtmbiIQlndfsiPKWxTs3lCH1BKX0xKL2So/7uCwilY82v0O2zEsmZNeE
MUVjCh6S/ZoBkaHmGx8aQZR23hepsS+Ee9twYwmpSsAFPAEpnpNdhjO5G6+xIZzjsg1K+njHCwyv
sExg4TbbZtK2DLQY9x0jy2DWb9d0Ohf/MmzJWn2Q6AoGa7OehO6Da39qtiMqHBvrd5Am1BeH10Ke
jiV785F5BTnWOM+ScYb/HRsEV5s9vSb9tiChPLzVHy0ABpxwbItGWEXQfNjmQ7VukQ2J7tXXge9W
Z1044UpcLpG56bcg0eDiz39waZGvloOx/2OAjVfLXSzKW44AtRJvdQBqK8vkihwHXUaibDvLVRuk
Y9N2AVwLpTXOfBIMONoUYeGZ9XR2FElhbqUvX537Hd67YlrwQSg0e9uZ9iFflXN8VJFthOqqsf2R
pGP/pQ4A416xF43vN5r/wuOSgG3r6y4n0zAgewPuX9rRn1Vu+vhsCAdiL8SIyWmWYlFJBzVFuShQ
Isri2t3Ar5BfOVtTepx41SZObf2x1XjymNY+H7szj2ia68XN3IFSNmcEUfkYC4r/at9UkCZffX6n
MLI2rxeV+yKjwSJ6LVtg4oBjNG595azXPOnQTGiRUjwNikY60gkjJn5Ydr6Qzr4pv5JPCE4wgnBG
FazcNU/JuqdCX3Gca2/NOjwKgZGPFQHGmqvQiGfZlemTmNMM1w4lF8YTUJFrDByVjGpDuoGu24xQ
hUYCWVPWc1P6ZWO9WSX2Be2sReMlWc/Qxd5NGBWPKJUPJU6ijuLlQdkK873rzYP1FdEUYbwP2O4N
eqAdYvSDfsrVJmhNTyEiFD8obwZIFp4ASCJWmJmFyVU8REHBrSj6x0jqLSTj2QPG5HpAAHw4Jeos
+T4PMHDUfNVLs6mmgovnVTdPZ8Swi+DoAEI+4zzUBHYUOKWmX6lGLTTGN4GdkoHaAl3Gr+AI97i1
CsdqkkMVrNuMGGRJDDKvhf0KJj+ZJa6dgYcLiha2lXBVtgbLB63aDZRGaJj2Yislkw0JP2xcoSGN
sdWG7AhProaPsiJvt9N1UTjYhca9n8tjVmJQ1/O3dZ/Nm3aKn6GWPiFbEaOFZKfT7lohvGo5QO8+
3+lRyDumb0d92vIG1hp8i1MkdU4PlgErrx5OXvqpBWxXNszqtGQfqob0HuDLQU/dDpgmh/xCxpeW
2bJm2QbFNGbXgdtO9tUbidi1PhiLdoexKg3lB8N9OareKo7erUCPt2MnYpdwKohaUepa0y025Dvc
nOiIcvYnwzcnm+8kpvgiIoAOwvAwXdtZDdQmgytij3BAI4XflpGOeRCiqOFagnGdP2vDeiZ99Ryj
5r2P4zcQ7T+C+lcOb5Z6khRY3YItKea245QlXupnY9De3pFbqEVM9jkgFSmwsnxrKuRN/T6L9rjA
9uuOu/e6gXWnGA0g3x+iA4obKfmrfQblrnHE87RcehQxU/tsiFdRFHrA/MhfirFxMxPaWl6ya8X3
Eo0KG5YEYCxSNIlGebrPJHIhIPBB5ppduyCOqKJ6UDuOFXYspp0+goGbZnJxgcARkozD7gXfrbSf
Xkl3oV0J+kFLp8PSA4goRm8Szf2sNPuOkrmlv05ltKMra1mdaqsgSuZuDHxohJAR8hvqPsMThsG7
SJzhnNUav4t4ziGe6CmTeemH4jSJBpmVPmhkF+n8mOs5oUdSD04824tPBVaUnCGEnwVvHpv7KFk3
408EOAh+ENXnSvrk3QIhvtrEL2Rf6sSr/hT3fM2+PuTJ6Ot+/9c0TuXB+pGk9dhn4JVi+y4zobWu
Kn+z1ucmCgq5mLYWHMoYn9pKHrnJTK/DLI1Kk+TaOzG3VMVlhArFm49WzS4QFcraVV6CdIQ1hX7c
TR5ok8IHYtj1ifJOY5HbwISfXfLn+V4zqLx/gJUDl9HvgpWWaQGjBWMHxdPGBM4KjMLWKIklFMRn
tywFF9akCEYFQQ7ykFQEH6pT85bWzdsCVLob0jeqcx43ISiF2uk/6X4wYt/qg8yIz735KNUXuZev
HLxgrG9Q+wWAE4bU73+oe8Lm++NFmgxr4CYJyT45UQGHZBXta8rV9eIfOQOcp39qA6BelR3CY1I3
O+MVK4ovJntVwD5UbIj3mJNHXF0WgHfYtcnKqdTjAji6yd/ps8WyEfGT9SmBkl67xysazMx6LjyM
TXko+8X7ki9iMzlSNeNHDDI00RZ3foIqLkK/XUFIYmeO8gNLxzOe+IYInYE/uqNrtKBZEzRqlVQH
BESO+hJBpS+TXpWphxKBZVCCQFfjyB3dkHYKZO7QmT8lQbsIEQbDrLmEmni2QcuBUNoNI5mB2ZFj
eUN+7ghA2bKcDkxTDJ/exL9dE1fZUU6Q1PR1E3JpYaoOW8Fgn27HY7mVxA38nakktkJ7CvWTYY77
ueEhQXX2dqJWsAX7p5zonUCv+eHP56Qhm95YPRvqdk1iKs8hVK7Jjn4rWS1P5achkV9rbuToAwkr
zQl9MWA/HBQwpHiaHFXPTDFBftN3YeIe0vhq6fTVytN2GAV390p9cWi0NOu0RM4ToNzGIBRERMer
5xjJ5WJZpfe3GNjRcevWsDOQ5IrhEMLMySmny+aIrvPVZSUjyWhLNyOcybKzhwVErzfdtZ22zEu7
2DhFperM2LPYqfNoLfcmm0KLTaGKO3n1q8zaz7asJh6meU81YYpx1RrjjxHL+1ajdRoTYb8XXB6r
nz8mwYbqorYdI1EGSrYMJrBBhsuFmQU7wdXACYl0BfAi1xyT8dcPsb6XPfpEqpXCihUtAS7QjW1N
aXflG4dhjwjeAUftyM004ZwwknQLAY+yKVJeQdgSw2DrGut4z5CelVLaVUPqKkv9DP+j6byW3MbS
ZvtEiIA3tyQIR88iy+gGoapWwXuPp/8XJs6JGI3VdJdIYO/PZK68Lk7IKGyu/qUhvzUd71Xa3kEB
EsDe68az6YFGY7aGefPYx0197zL1qpbqbjYUfuI8SDDNajgiRtCcgqq8NFQ6OB2fWXaADyMhu8mI
YiN1ky0t41Ju9IYwjeElp8C3qF3JHruXiZOU1VHCmmXgkIXMjFpul0p79YamiDSHp1k1b+pt6tg5
JnjypIMStwfZZwuAh1Oy7Pyb3StbmJ8Or7P+FMRDhHoL2QyzzQAv46Gn7JGvkbCJfhf9NIpPE0mE
lUUsvKJdh+K4SsQDdC6bpN1MPBYbWgKm84WlLPYZbjMhAvGCbBwtYuiRJLjkR+JAbk3m9GAUo4Px
YuU/Qb+BTZFQVC9CSnNTOhWcvKkOSBScZmfEiTuX/wG8pDGGLWMGK90cbNmkrt8AX90mAwCG9lz0
4tW/o7CNyQaTNIe9xCgH/HNzKkCMwFtc+5dQWnsJ8D3pvy/BwCIXdmDb4GFQ6RcMlHDzZeccRufa
3VTq+6RRDys6d6tUnO6n47QJldkGhMU0qopNv1Ef/1993Csi9CLyNgBAKTR1W6Ixeod1PcdksEed
hRuQhDhs1KpiPc3r8jlLiysRP/EukE8HPyX7WEApkj56ivvwZPBrUsxT1WDp0qZTdmv8JCIE/cbW
sWa8+4vIQejq2zgM1xJbdY/lXZLX8xjNpypuj7Xsl+ixdRP4+n1VydpRqD72yL2LgzJDznLqRIeE
WrF9xsz+ljJpn5PIX9fKr+sZb7PuEzHlZxmTP+M8En0p9OpOWWkdnojCVPzje1TZJskFm3MAUl2N
RTgnV4p2WAaOCr1gjVFmzO4/1HN9HfrQ4P9NDMJH4HZ9DOdIUuijeGBrZut4bI/iDU30jiscE5ok
O9IDRLdCNmQZetA+nzH/Ctl7Hdc98RSSRcgKyGzihncxcJPdQTX+Vp9kqOfESy7o05vP9HeENsH6
kqEyvJoRbA5m+NaYr5LQ3ZBFbxO/B4XtbagbIPZPNZEJd0lc/a1YcDgXSCTILWus8Ureyk2djvrb
kmCfu2IHXTuKdQoFot5uy+calM3PanZEEqQJO2bwfL85YGrIxD4syeBEPtXcv2k60GFKejC1L4aj
IUSyuTjVzAHZ06sx1Go6Pb44XNWnbq8VKNr4xmS+sSZFqCRZB22idIx/i6jbFeZb/6PxLkq8ixYx
4crWirTfPMzvBo2PNitHupAQFKAqxRcoxhcidC9qQHMd4hYWzIM2MlJE3SKwho7V99kuBmpwF69A
fivDXckErpsTj6wcSnvM/FGDXT+miJAcoWbmlBJasTnufAWUQSiCY04KnJqRr2gqrVwNmtOw9ak6
5g44mmDq8ZCooDJ62BPDdJyl9YivjYkG+z3NYuZ8mb3qLAqly5Ph1qj/LJJtCVwvhf4+G9rNuihT
/gqhbQnJMzqDFsbMiHql6QNtqf35HiUn92cDtJeiixCEGPc/YoaH/4+UfLgu9q0rr2+H+TLEt0is
vZtpg1uc1J3W4+MF0gglCvcQMsxL2jXXxVqvsY7ZJr6tIYIxQpAIrDEJ/GLNufx0SetEQwsYNDrG
Mnjg1/wxrDlQUjLLxtCTS90jyAFJJLc+5EwSv2gy3I5TbrFmb+a2m2FBxjmDRe2WJplvXEzo58ZJ
4V5rjxFzeaSU5LkQudkNZ5m1jTSxe4t48NLcUaGkq37UDB6eiDGo8Kur0LM+dslCCVcy3nlJZubF
uDxQ9KcikxzyvWI+0kZiQeBgCXfKqkDW0PiCMfujLjJ23BWsElVCj1QsIY3JrRHtFRp3FkVHPDVc
aoOdjTuRKMaJAQ6qQN3t5dHjVGDBBDrKwcjD1LehkWNxucdy3Sgl63V20v3eaoiNnCCgIm782soS
cOjNpgtkSkaWfIaNRfuj/Mnj7rgdM6LhSnXjHdDokfcm/ElDYq0j0C+MrZeYNJyKUpOJ4WLFfo1A
hFceJw5DDQyp4oCYSKYVzWL80fVk2qLzBbg7xgVXLI/QUK4iBrRFuFsFcPBSguopXxVBuUgHQczP
lfBdTLKjx4iQI6yDnR40fXbKENWGeMYVBuAjjM68PC1faV8cWzAEcY2URr7GjqIrZ+KvMNzS+lrv
GegVDBKy9TaM1ZaOOpGIkVgIH4znxjNEtc/bIqAH4yNaX7MZwTw0CAfpbMpBFF77W/xt4FyfhruF
9ggnpLrIDv2xxAhGAjBGy3DtQvluNO1b+r4ArtEXJaD9OuTm2yh+sdjSu5l3e4/MBURwyvPHRhrM
vrXQoKWIE8h+ktk6Z99l+ixIteraxhXxVXay7CCPRaurkmqIdM7YTeQj4dK0U45l1d6O8Gyff2Dn
Rp+DoXsQBo8jCDFD56nA4uaTCvhgEQXqOR4d+FPaufqxZKzUv+tFFa2gig4iLo/8NwMcjHkX8+1j
1rRAhEnIZcdNXw4eVZBf5za1Bozi0Fn+K7NfgjzwNzoc/SOcD9Z+MYEBOS/3jrqMuxs8gNAVV1rj
5LTyNujmVWXSt+Z4Js9Q7zBzbY7c2JTPuwq7EhVIl26nFxyngQ3PhP5p9UfOw5b90BiSkSYAKTJZ
y7+2gBtWFcJrYR4HIAFuqYlhmQB59pAtPFRrWtyQuAaJAGrCBIe/EptEhixelwpe/6tXq59Llh+T
qlBVVRBeV3Qz4M7NnESS+LCHIxMxjjJg5kfT2Rjzs/FrRHdctue4xmIiArb+0lC1/TMZs6joZ1C5
5rCQIq+aRHdSbynMqa4xAtTxqWFi1bTLEmWcE62rDSouYn48QXAAU3bA3X4oEHwq97iQbBmuNLTV
Y/Ii/pvcociJ4tkPLbb2wKjmfvIgeM90QqiFbNUC/4PPWoJkJb4RZLUX5dlue3IX92Juer08+7XU
HaT2e0DXKRAnt1YXJebQN7LTWvWbva81g4w9UclydMGxKu35xFgoolHdjHGusi23YsTcsFswwtBe
I89wK8REl+Q/3vG7PhIa9975gAXdhTm0nLJdYbILmFyoSro3k6imBZdKfoj2axfupDNCKiM8hS3z
7+g1zt0N/9wjPVRdBgJFfLIveSnZT2rJl4qlHAtRHOzOGCJBPhqG5rb8WpG/Fy1dI2yV4uOufXV4
KkWNN+1mBSfEXmznY6L4TGyjM5VSJ4Eg4LSS2R12uLA0E+laeDBzKmowYQbSzx0rnZF01CEOipBZ
oiD7/wqUT+FTRE4Qo5M0LtT6GV07TZWT5p1jAj9vj62evlmwAQsvyTh7GX40DD9M4BgDyOc0V89R
W+HY7mMFEstwo19brGO3Lcsz6hlyzKapI2Goo69vTmucEURtHTkbeujM8t405EOShpddi6wTqrFR
s3BAbZUbDMqpmBVvnnNPf9aavBetRwLqRTbNc+ulHXx5psScHoVm2dIjpvKLVWxXPRRadk5W0M+i
bxngnj4ZYB8sq3CMbRbTKA5wDUaczUUAttQULJ3lO9F/b9rdiHDzhPM1enInwMAQNeI9ZfC8pTeg
ERZ1hs9MZ5pJ4CS7F1s4r+bU3fIe98arwtqmwxot83u7I/eyOaJP14lBCXGFN+g/Y5KV64Y5q4Fn
Dwtm5eMODMb2Lzld0FmuUbJlXRwwTbI5by5RnF0HQSb+eznjNZSL4aYl4m1IWCrEgLKHTCafnK9+
CyrT99UyoQnpPBTsXtbSua7Zru0wOrPdGRnrjvMRs01Q2SKwA4LPYEloQV0B3SqYZlqvZAWLNP1N
y18E0kFdEPmUfIhx91GkHYTW6GN8L8LpIxOUK4uzerbNNaH7Hd7URblLKT9+upwDceTEPZQlpoYy
x6zTHQQqS+AP+4RZ2KSfhiREHkWM4oiLKX5TxIGkZca3H2tZv5NU9mzU3i8XIFttCbA7vxZJdpan
6IroJI8Pm18uhCaLzEip2KVHqMlFzGczA4V+daock4tgMlgQnLrEubIEKUxEaTmMPI6kDLFRJOZr
09kNkyd/zTR8j/wb2bkjKJMzfYWgQxswI9QRZdIfGuXRYRpUd8sVntGpMWdEE9RPzw6g4F8FD2Db
PUJcavOYIiLsXSzH/kehANwUwXvZ4wrvyIRGOL+V0vIs5+w1dCDEqB547PcKi7ImT96xZ+7KAVF+
CdCyjs9xh91xxuYXja6MWnTgSIpZCrXM3XUJeTuHTz9GlFvXpKrRcxI/KCd4EpmTyMN+ZVOZdwoR
r9gOWAqtKLV/RlTLjsSSGGWkatdNwhtGB10L2W2q2IC/6xgdagDu1LmfQoYwWmL0m/AaKhCS1Pre
9CQrNxg9qKK0Sn/Qs0BejzdvsgW/iGx5hDGdneOpXYnTA4nJX4SiXFvNNyafiCLAnLIggLv+y9cj
boBQe4J0MdcPfdDfYpYmEXjICVNCtK9mNhdywBSjfRgKqVN5/qY0Jf3SrseFGKbLQTeVa6VUANDA
FwowKdAh5sUZocVXOSaPUBjvlvll4v9f2/AaqjedY2Vo/shfI6TjCa/YNsaI9BgvDfZifIGLbRiD
LWEajU76KW6hplC/T5DBQBuu1jY3Wva1TE0qyJcGab4RZLQevFdgXZYjYKVDKWU7S2JIF35VpXRs
m+nIpoGoZ72rMTGLFzmxznipVhYX8/AvTKic6l2rcjIxzBc0vjUgU9ZffR1cUuF22w/g7iqguVcm
TLznZXrXmW3wI25WFb5TxeTQxd5z2EmpdLjt4g2dtPaszL/XDNofqgud6pqhBxtHjcDm2A0BehTI
CueMDf3au+VuNRWeySX+W4uR3yOfiCfjkuvKZXyPWFJpoQjdkCKR2FcQSa2zoPdAvuG0v3JN7gc/
XFceRXObM/+LLzuDwhkCrL/uTbV4CaL86orlEtVfPfAgwA08hr1yrAbzNCDDnxlnULRP6nCqhvk8
TcfQeBHk+0NJORmvuXpnYu1LcgfIwQpy8axPsmvc5VXhNuJaN3BwiWhXzXrXN91RD/vjwPB86LKj
2domU6G1koPOT1BVCCwdWup2oz3NOOU7gYp20fycJKYKcuvALN7K/bJOAw55peaIiXcBA9P6Dgm/
6+6qEJ2s/IfJojU/51pnkya9m2HzkTAoyk/dUJ686K0CWKOUERJdSmlckbrIrl407UAcxl35XVIi
EwjRdGxEDQbHqOGJJVW6y6ibdsnztDOxhGlYwgARS2Zx0Hg8+52KJjHepcP7SlEEqe3W6SHQqdC9
RW4st/YOjJKSrk6Bn2HrAvsp6Lhp85K/NzLm+DwhUZNpT7HWZJgRIR/Crxy34n3HHIhaWBQ4H9TO
ZIDEziG3wWifI9rXLDwbbP17pkzomZaVOGEVRh7jBtH80Orik6OLskj/iB/132IBeLjYSU8Fpkz2
jSyaj6Wkf/mqSWPumfGpNPA828sVCpKlMrMT+T/sU5KKiwb9k19t8ihl23bW+/QdnhYULSyUxHa/
aULkYmR3UzypHWjwzF9+hiwPUiT5g61LqRehv9cy8BTV7AHm8eKB4jgR2e+KnhbElBMWQlf9zipW
593vKZpt4sIW8aCSpT18jSDKBayrTIGZGHMfD8gJ7h2G3fGgpW8jzoz5IrzIvLmYHGAszJcw8j4W
xLx/IvQCQP7DjevRF1ArZEYp4TZK6fGG9A2aS5JDrqNUBAsIc6nQAnKNAjXfEuC/ZWpVBWXEptKL
w6DRDpmFS3zoMY1FJxRQxxB2THzRjfScrsl+CVc7U2J7hqBslOtLxZyCAPFs6hxt4oPaMGihAZjF
GCBMDJmQd/xKmBsUJG6wvSQYChWHjb20jrg4e/xgVGEoohRyN9kb6OO956fZsVjvRoRETCbYFYxH
rVkplVkx7/iLTPUrXkgNV5jkI/6QhvCq5pAGIs8c71ET3aaeN2W70K2DzK5D4tANwcdV9KgRKYAh
JsisYLntb11cMqAnw3cWkt+CKfFQ4r0rFOGsi0yb8IlY18P0JUlsHQ8hCUyZtIdJqAHt0mxgVZLl
hiGmrJQMqczmOCZdNVa8eP1WTcOuUqYnXOw8sYCRo8EfC/idxkXXD5PQQB99RSJGApVRSMTmpYas
LjpKxHmZ8T61b8BCnklKoRddo6p951DVV0h3wOPHtj9l2AmxZdhdlJ9mrBWGNB4j0DaE1rCS/mcY
/YnD/LhedL4my7qJ0XTD2oqjO6Krx3UkjcWT3gvmngdy2lkMZER7iZiiXsWLQd2y4I4spG0T5JQ5
tXbe3cKbSE4bQRn/Gw3pX+Bb3KbvvJrF20DIq8i2uIOFwiBRTG12poPkJLQQrfRCqntekTZlXIQc
kTTcuVT7fYO9jAgUgq2x87fskeDtNSXiXVLk0JMZmU1su12LboX5Q0WCsxsgNiPqlDADhdYxR1DQ
u4SR1DGeF9UKlvoOwGUlFHxVfAu4zxxRUq8JFqzumEaEP5Mmix75eFhNOI0zAq+JHgiU9k1BwlrQ
VRU8EtK5K8tz+HmYVfM4jt2xysMAplGwUHffVeIIc0K6OfrVWjv170qinMtLmjSnpsdAnhLQrQgB
YmVo9gDp6OtzxmojnnlbxR7EXbUpqQeHo/lhMTfDS5v8GyXlNSjdwySDlHTSTG3vqzFcl3w5N2V6
hiygGtMRSDq2HE/VPUqoBaEjm3ozORJrYiGwJqPMOE96dO5yhnzGrqheEbDjSfDDk5uQmpRE1THb
kjktgM+jPbFaZEffgaZNGHXhYzQ/jBedsUJ1VIG7OzdF9JiFHH3dDj03KFbxPwbp+xRZ9zyTxmqr
ZA634FjHTRq2CZNqQkRaCHnsOgszILeCrYMaPRZOBZWRFxduRkzNjIYIciBa1g2qAS+cVAF8EIRh
BRbFV5hcjVK4rBQF2C5E0r9Y6CvNf9GUuElhcG0QXdqMIPfojClOBVY10iEPQ0cNd73i1fk5XqdA
JOA8Q3mRkRc3Q7Uyp0BVZy9hEskfCInZwEuh13i/6puSrE7MWJ+bqd6Jg3GcH+iHA2K3TiYs59oK
LwfpTlGpUu/gLcCpCh/1Jq7tA/UFY2A78uGxsUFp2KExMdDwmfZdCOoMkOX/EujbrvGicvaMTPU0
VM7yZ4k4AVRHt5warDRETCtQrg/KWrGTH03NEbvSBVHp1nLqimh1046UH8yyOHBGHbSCwCw4wVDY
CIeVj0CNBqgYDLkQMDTwUxSnRPWqWU5VCqRLvytkQpvxEhi1a8ysQ3TOciv1yf4yuvCwezQ0K20V
TJUaKGXo49I0SR24kIMlswyZs/MOn6gY35c1voJL59KlYcNlLv/PcdwHKNkOrvXiM5AZnZocq+Mq
2gDgZK6l7BSFaAEYdRF0TxrYikbBQNaxCOo+WhUbi9olmgDYxwxKhLdxUd90vX8TO19Cxkm5cA8L
4WYAKhEAlci21oIAyRAlol1n+I03cGNi6l9N9JOIv+HQMPKA0Tk7NeZCoFHN98Ap4mpn8xR/SFv2
N5VuZvG2/ViKdCx6EzxLVJ8X3EXMdzUQXoJ1nNr0PLa8zamXdNUVRP0K757QZhZ5uWOpTnGSSyIb
uLIPW8Xo4jEzU8zLc30WKRNU7rYRHRpLwl39nRkniyEEnoTpEarlXWP8vnLmszLS/9Nw3ksP5XHr
ioeJGcngSsYEBc8RGdyhhlhOYhHMyjL9hDMwWoD3iX/kuGACywXXEuQwi5gouG1VH6/zgpCvBbkn
k2ge+dagXOZg15QmACrY2zKTgvIrpTqokTsPqg4/mPo2qY/ppRpq0I7lG6vNkE1xEnAn5kgCuqtJ
maLc23R5xK2MpwptJ5Kwxp3gENQ4LWPkny1G/pKa1Q4rfGngeZjqt4Z1iE7waLepWskDko4YeBA3
dOVVq94HBGZhp13ARQmtQqthOSXyv7AuXaJD82Y/QniaLWgg6NqQlchKIDo1E00z4tpCmhCe6tg4
ddNyKokJEDi2O7M5JrFBT05eq/lDrHLH7MFMnR5gSopyTFQEey0jTi2kxNQ/KIPF/4YYkZ6xHnmn
vuk5OCinQPYSbT2qJQcBGCa4mUh9ErKCBNLYYmg1KrMcUFcv4jzvcqXfu24/eUQ+OWvEZx/fJyAq
tXaTDMHXLyBC+TkS8c2cNV/epT0TvxmHcb5voMOqohNXlcuIw7VKpLh1s8sby0Px6XeS4ed5EaT3
MmNR7ta5epNhHlr8/Qm6j7I7WG/4TN4Q2h9R1D1VpXgRsaiY9RPG3kjcX4rlQ9+r+ugK0Va3ap7Y
yLzC/5LC8ksciH3BU7A1mV5tsRBaWLd1EQrkCLTJsTp3CKAi1uh/0O5owyeAg3mkNRxxRwFMLVZk
vQ0QIOGoCN2RQIVgsdpABaWFKwZRS1kzbbcefFXHbL+Qq0YEnrvxULeN0ISue0uaoc4vUI7uGJ4i
Fyt3RiIdMlDPPfOPEKGYFOZuqA6uKBvupkSDVovUChqm0hA87WCPq8WX5nY6k4y2c3sRHp41uNvz
QoLFcyxs86dgDEKWj1a892r/yoXlaYY9iNT4cRGn9taE2kWMsnO/HwfBTUrNk8XVzQCdCTwMWXOs
6MtWQ0aIxb7PA4J4GhM+HRHYg+JZywIZ67cmQW4q9smbVq0noVxP+cAWR85PyrTPe+kljfNTv+iP
OSMi5qx8lcYps7Y5CbIlyx5lRrPjgKPqSkoJ0FAwR1Bej2EW+keRzXaR3pXnME9uu20j0De0y42s
CRTKVwsgRk0rMKHvnJ0eUlnNmmSGFZUQNwuZO/WBgKbZEdMO4D/sZJRv3Ew5N1OUq55tXSfDVqGC
LZVhZxWCDrLXZItyYn0fYqjbQ+fonGliCCYBaosVM0LmRhFHV/RkFuukHFdU5231L+OYhJaPAceq
0QBFynkOx/M6dGdDiJmugTRRi5Mp3aQ/qgVE8HRqmJ92HOmAFzZwe8qcFmM58KuOfSeIzc3pJQoZ
9fWJx/kCnWI7g5kxcMi18EkX7tQxW97Htf6QJPMD/OMHb78TsfqEY1n/hffwgSGDMJIZWT0Ds8Z8
jRiCRfxbJucNBm1xEK5CUd9SBr5+WiiQPKOXUCnPfH7lVXiO/usjYa8MJKrDtE+miZ15BafOwflV
Krc5Q+oHUn5N3G6UnVQmZw7Q/lCwAYeoBcLpIEuotFT+c7SZw2G1O/tGMewpXWxroYbPHxPFL5gO
QjhFO4KJg4b1AP0tIbfGxl6YTybiDsjkKJvm/+kS9uLSE1Fkov5qcVLQYjk6X1RjSI45CgziNCcn
v4qwtE5x41Jw9TxFcgzjaTZdINPYidtqBG3aeTG/NLVmdU4kgvhNKo2aXsd6vPSTdi7Hbr+Sj9jy
FFaMCNYHErONhxuyLfsXvVRGjCnRq+OVYe+F244EKOOWfwBAWr9lIOIzk1GzUQOpLYOODl+eoYxW
nddFkHi4MbqvG+RY4l3BteikWHQ6f3IWdMWENUVGMfUGn44VW3RkHaSkiScKKcyLgdtbJqUHuekJ
wygbZQCI0WGiJq2pSdMuQZ+DB8ocGc/ptwwnB7OAvcq9tt7qokPzoRzTKXFk1hopEJP0wqOs/IhX
FDXCSSbTPJWie8lMFlYbzqtuF+J5VDUGG3upCX2lKP2iUPxR2EtmdEoOwECc3ODlSEipmHN3mpDx
Ig0QR7Z9yAPmI0mx07/ZG/BVTc2jqC1f6BZy9rIHywjRfPVt8bGknPkcW1rFXvHZBHhOUFu1oNis
qSd+UEX+LJ67aOJFhNEQtq4IQUXQtgD4nOaaVFrDIL4ApEoQdix++9i3oGoOJklLpd+HtT9O/3BR
b+SW/y3/5zr2u5gchmrlMeg9eEcosxOM9TisMowuBqY8v9+cjF/iV67QzeyklR7KtBy6cWD33a5X
/aTaArIHexzxTGC3NeWgKUaPOUA+NUFnCn7N7+qPyOUgcyYArELf5Bkqv1sPZiaPLQtmbLLIvHJG
VYi2bPzu9sCBFwOMwXFkL8mpiJCB/vI7Z4gzhviEuA6vSDnoQr7/6OHdpClSKrjlyNs8HG2+4kb+
VN+xobonNyJBOuEmSSWy7IfGwV4lTppXLhF+7IICmAA8cjGSnTEppzyPXtOkPaWkeVbFQosO9Fe8
hs14F6b6hqV6QmvbEeGmaXZBcFy1a9/TNPfGQ8Y8KKqvNYbTUuAzEAnPWPB6GKnXAe5U9s0zZLLc
ETEzXKLV5PN+1FC3RtxtOLJhPk44IWuqmdIKdDUMTBSuoONUDP9jpONUW4MwworM5ke8T7pya5Gt
6wmJCFAQpeU7QrQOk44ERTdJoEtaVIBtbS8re4fllgjYtfKaRaPiqLufumo8MRI8sZr8JUmCWCeP
NH/j4HBC5vsD/gfEK7YVd74MuzQXonsSl/cpFm7gOk+tgH/e1/Cly5jOjEwHb0xUfYyOnNaNSDia
OZvZY0wikTqc16zkNjWDGlwHtto4rKgm+Vz4fmM2Byi+DxJS2ZWwza7PD0qS2Z38zxgjP86t/Sx9
NfI7/AW6jHUkBdLqzx1TxLnggKyCLAJupXyw/T/VknwcQxPEouBXY+Kr+DD6KtvVCO3TEvYlxk1E
l4cJF7ekt35rfYh1epmx2wqIOESDwLpwus+A2HFLWERhAKSQnibMDnMmu0IDCFkFvVGf+lg8zRbg
/Sw6V761xV9sfRRapTmiz4uik6E2BzkmpCMZUJELAXjvoAq/u7WxIwJC9QWeYCr5Y214FYm2Ub7N
mWgeLXAlOQgeexQwCHTRdZqLG8iv+7SEd1ncZVv0bTvsBtl4aFXxRoVbLUG49kGZdMFYnToGWWOG
qEqmVj9EUXYVOd3Vi4E3XtVaBDrM0FaczgwFmqPwGwpX8aScDeOi1XQaZg74BdAsy5rQ2rcktUmm
dShY3DAMNVT5XP9OPwoz+xX/HIYx6JbgU0k9jXCpVugHtdVX8Q4hVUhjYssxxJt+Y5IlKbhTEnvx
RWKfXLNujh1SQ/nYfBADBxEiKh7mYJL+MQ+lv2YSRPXi8+/Q2YnDmdWkMAvHBf9qDMW42xMRctDF
8Ab5svz1a0epw1vTkTwtjpc1u3aF8LQm89Waw3udqe9w5at0uuO8KEdPS/E/w8Y2SSxqKzKs3Ow1
rTk0EBLoLAlhzO+ISWLkR6ADjRqicJkwoiHIaIibrR5jqaOi32rsZD+nb/J4BGm2ILnoXELI3VQZ
Pbx7vl4Adl7ToKmHYO2+04r3uXKbhpEG8JiVOPKRK12ejcMM56K0+0YPalgH7fIrdQNVE/rFWMUW
0VxCU76EdXjx87cyj65r9uwiFJBEa2q9cS5e+F/hGswEbisi6yZ9PkaU5wMS3AmseLlNaSjQ6dYY
uuVUjhaBNfBxWFCxhNkrHQ406vBp0ysSGVFE/DktwCpVZz6aZnrmevUeGvoNJf8DB0hI1muZoeI8
duxE3/LKT68DLdIimBiOf8GOffbFch8K8T4jj0u1j2hAPG4aNyu5tgvGNwUhrbrfhfWuQ6bRxU47
V9dBJehtBG3yA8DtopJeRY04we8wmq+m679CKfwcTxnBOpg/J6I/UL0I15DGZyndFc8j1gO0Bi0J
smhcP6ldmrg/hTkBVufPGpJXgl/eYh1gcSt8ysteNXSPRdnK1okrICZxdZjxsUouf2PGLUF41wrT
T5SIpR+jLG46gLQDqrzSy6leZhaYYwEl7p4uBps+rwelqL6hO38R75SfsJdpb1I9u0YN3pmVkM3P
UA8Q5ditNej0iY2PkL7gU5eZh5GgZOrRXYHWkWHEEiW0E/2nXqK1oxMh6hxnOjKzgliWGK8WCS4L
kZ00AoVi4Cj3eqpmtcIrtUt9gy3CkPRejEsWya/YBTUNATuyo6zVBHEtZX4Omc2wOEbRuNm0KtFH
NxWEU3KkMRWXKFhou3f5VOIk64X2aSnjKxWLd84a7UdO2k+jWz65AdmsoAxOMZCv7M3WNT1LBezf
OT8kPaaLEW9Pq51mtT1FiB5CxxQ0x/zt/pI0BihFSMeTsNLGaP/MQmZ2Sdok9faoiYEOwp19pC/K
kpcc+xVJoo8yH1Of7GU9cLv9nwqTyjjy5ZO9kuto6g7tVAUKs+SJcI0oDnDO+JZDJoqIviGn2M9J
Vd7Lq+CqDQYhiHfmPoVT1ArgVhIvVjC8oj5MQQ9UjFIS4ruZXVhnXUquIUbtsTzo3cOYPqK/QyLT
vEL+afbkM+ETbeFt3UIZoWxeXkaDFUNSXxItIdwRUSVLLyJkMQkaQBLMQNOIVflC8RT3QRZafgJv
SR5Ujz7fg7q617K/QI+dNUnc6Q82736DEJuRXyp2+Z+MV84ckRkwaRgeejkf+lFkC0yYJVOthr4D
AnrSnLFEcL1le0OHW1VE92pQCYFgBFVk+IWHtxTq75+Q/rXNQaYq51YTHhV/PsCfeiY9cuj7XK8a
vOQQp286/5TQQZB/QQNBjLFGjFL+n+o3t7NCwQGBvpoccxNFkhKmV73tr0s2w1gfrwZyodJ6xjZd
jWt+aShLMMfQ6pO3rZAqYpBNIMKCpy6kh4JwiX7S1215Svy4qLyWVhjo7VTSdlXOBA+zR1KhC+uh
xzmDUvkx8N/j8SXrsEbBFHpgEVvU1tT2jjUwJGg/K8JbarHkfyUdCoWbSA6ZUnBJuh2twYJ3Elyc
WHJ38cbHJeTIHRT9vv4Puj6JHeVGtwX+Zgxo++BSoX/5zOjFe0T9yO8PWS4eCZqws7nZ66yeVYnV
IJjFfjymHCuqesjfUx1/4a4h35e8VlS2B/WN4bNTotUW/gxUGfqVH4F1dhOhrjf2OZhAgEy2QVJm
2O99EdUBGl0q/i2mChaJ4knkZssQ3Ewel4ZAbZAIA0lPaOQYIsKWYYDLMomVI6VH1fvzytKcbERG
qZICbRAFJGl9AMgdLEj8Q+LNJ0QiGGsTOk5+5M/Th27HeFRKcvAEpbfyK+Pc486nistjD2iWcedG
E95l4mSRVIUGDUvxVZuiMw/p/7F0Xktuo1mzfSJEwJtbAiQIQ19WNwip1IL3Hk//L8w5MVEzPW3U
pSLM/nJnrnRV8CrioB4xd9aKHbJ6P2Si6MiUes1VhS2biB9L+H6FtZuLjYvyLiMMtER1W/JT1T9c
6NNpgFrBfmsALFsDlqXo24v08SLIUH6UW7sagSlqvHs9ywacIGwXWYnogY/ITxcYXqDIXtCFcFmv
rlq/mbRj7nx56xfupZVSdA3dWuM7MflOjhRhxcGoDYEIM6CR35RqCCV/f28S55je8TWjgWvvuUnc
VmH1gD0PiMhZsjR7+0iae4lsSNEFyUr82ZUufpE3/hoqnplTQSH6CLut2DJvXsyzks4cxFgknzZa
AmLgg9txk2uCq5nHEeiINhcd+nTihFm5BTe9suAuKHa+nnqk7uWoKXhTZSz9Upeerfpv1szXTlau
1WhcqwmnuIpXgxk9G+frNBdk+iZTfofz3kQatUPCU2mLBzavv6WsHiFwI7I34EVr6T8VeXxbSlRD
TijFdd3nKseU/yOnTy24pVh3ehdu7BradaLVbgelYwDmYIBhPvqSF+5Troc4kYmAsPAYZJYCNZeP
iGEDT7nKHv60tOprY0sBTXRFBKO/7Lk7jmoerGJ3Js/Dk4AQNiuFjiZI+tY+ZwP6JSTFrKexkIYk
pA/TdJWaTbKxhclHGvarFHKDyEl1P8AX+n/poEPW6K6CEXzfbwsD/HP5PtHkPsNsaInLYCqHUHJu
OTDFAAF7bmyF01LxLyk2G03gcyRWszYXhVc1Uy+nhAgBB4JoTXUX0/S3uBhuuvKLweWkrKbnwbBD
fS5o2m6B66lg+Eim2o27xVUkX8eXBLjvJEINWGKcW3xIcIAn1vpZmGB1xzXtdR+aa1npC80K+slC
1Ij0KSV+igZElqLw+VexVGdx+oRKclM5FiSpn1JV26lFkEVw2IfF57fV0iOvualGAUmlhTP8ZS0Y
4W8YmRx04hQQryztnZlkuYpmeQCTOPoIxnQZAKQkVePlM74mqrWFofwS3CT3MXZV/5DwzFq4UQm2
8PuiJt5tdJJkQPcsFrT1NSKZptKNmy7jear/47DF1Lzw0yZHATtN5WstAdyVXH0ckrGgukqLb4Yh
GdB2RPwszZ/Q+m2URW2xE+wB1XTf46mncevOMyfYlBE7BVGT07tnbNewiYhbRofR8Nrq1vHJ9axr
WghOsi6c0AJBKeTRdjYyxPLWnjmciJ03bthhVQLSCHTFEoj4CCA2qBjw03q+QTW78RIkaaytnI+5
og78l9g4VLavK2ygc0c0dky+zD574x6No0MbisjTTARuizRdSAMj45FnYas9ugWEOJ4WyZYl0V/H
zsfdI+Ig5aJgTa2B+WCaFwg1IwVyin/18XaI5MFTa+G+TvOtiPRLI2Uhu+ClckpKKfL1kLWsoXA0
jm1zTKT5KBesMVUWmNgZeezQYkCvrKTST/hY8iPkIrq1o1OLc25EKWIFaZ3SU54cRfwjUWT5rOjw
V62wkooIvnlzS1i1jZvpTv8/NamTmlwbUhWkJku+uKxLzknqZ1xTXdt2XrXlSMu0KxlwD0Ap1znJ
LFZXNGoVk2S/4cdFPpDzsxEB6ujfe2JEawmKLhZ9wyj3vqMAdx62/RN7wOcoti9jvCr0N/VsZZQ2
fVuz+K3sldc6tK8m3Z5Qnq3p0Va/BWqS5rq5tYJ5MWZIb5fskwEfA1Q6J8QBulI/GYW71oIzwNuW
uIPQFnA4B2O5hgPBqiSm+/1AviHXr7xNMI3S59Pu8uOe8zCwFqm4z3k4caY+xMb6ULD01DG48lMy
O+aSg+8E7otdD29skI1ZMCln+H6pydF/rA4KOHl6S9mNcCquqvONv5oq1yIl/FxSqLP8Z27KuV3s
jAPFwksfw1xf8Ry89SvPeFV2Rx0DJd6PLCuJZBM/lCxkmj8GKnd2I1d5KZL6Jjc1FdF+3RVwefCQ
zcn7Kvcf1ix+4r9AzZ/M2S0V0aVNFmVWO2VwvyXMGHxt2swF6c0tugb1btM0XMuFRiTaeNh6Zpvw
XOXq0QQripqh/BroJmvgNm60qyLmqpFx0XMBbrWbWf1Z3N+7LemH4VDX2TUe7ZwwtLIfNdYbTJbA
ErEjvQCFSfSDQCxMQRUW2qmkJHZtN29TeatnZCsStwbD0Wm6VxiK14+bh6l17OHhWytnB7R67UNk
X14zvSemyPezefnEFdg3ZzkEgKymaSi3ik+vU7guQDVqFrmggzGS5eEEMXvkYVKA9RlGRJsv61dN
AbRQjG+1+lcgQZewfLOs+kOjXHIEX3XknTmb4htLTHy9OWGevXQyoSI4qZLnytJPswGZaOjAzLbQ
F4zqJ1V+NrC6TGA9GD/6ZMkNll6rrLb0bCPdtvQ3SZp5GYbrxCGhug+pce0l/Z4tv4gH1nS1wMem
/rLtDQfXrAzEJRJ+gRcn0XhsGbT2mMReJ6GKbwond926yWZJhKj8Mg/raWSXjk+z+J3DV+g32TX5
6okx6HzhMXNT3MJGlbiCO4YRyFDlY7FKBF0w5nkXfP4YA5/WmV4BNv3cA1TtjaQHdOWpVqZ94B7o
Q6YjfrnuzP/5iHUkbwr6BFbEDUaoz0PCUKEASsPt4BBkHU81piyBF2tx+KQM4MmrTScd1BDrGgbm
AcUlcKaPDFWZ5c6klCO+FNA/Y7j+j1FruPKJnrZ3WXlqFmXLeOxI2DC8LlfjXX0TWqCydx54Tol6
EyM8VkCO5L3t8H1I56shSrd6tMlxHKCEC2yv4bdRbklSkiZZzGhnU25c09wdDTkHh3YhkXYJ86Kj
WObQwl5JUjGEIkkqwQZNXJvnKm28uSTqTYGeKTmCLLwn1fpBSJsrk9LFmk4mXJbG/ptouaQt8gX8
yBv44C3ZHjX2aAHU1NOMQ1v6YKkMzooXjiI8lGm418x+0oys2Rsh55TnmE+Y4YvQ8jWldnVOw5mo
nEaiJSLEvUOu/6eOLFwI0qzcibm+25C5r+0ac6dqAjLmqTzLgUywdl080io7JdLeHhoPvjxDxZKp
6rwgd5HDibnAqn/MPQ2HCT7IFuOcFmQfCfcwbgJxLMhe4wmSyKgvCSWUCek9UHjcCkzNyXiJWxqN
vNxrxtQ+0pAF7TxNRbbC/83an5WqnH2Vw4mNthxzOdFVifqWgHngUpMpcsKnVGTCCdCdzRO4S8pr
RXFzM5467oW2no/UNOgNszEMalkcjrTVWYyfe8lQY3EU5TjisFE2TsvEzz7eK18p/cZZhD2Kf5Tz
e0VCs28daSGWng+OjIc66r8tVfJj8yaaOVmmA9b4Y/9DJW0RscA691F5B9VBkN1krTp9Sjs7vvfj
jF9BAcanuwUHz8wAO4Lw19+BiFrozpAtzRfE7OJA2cURtNuonS3+lavMFn6k10zSveGIj+1EOqil
sdtMotPzyd9yEQeLnVIf1px/xb1k4tmo0l0eihsJF1BIzTkGFRH52POIPlPjBB+y4syXOkWr4yXO
Od7Ox9AVhhTzyEiRaK5gkFp3No5CAS6/jZ8Mi3fE4KSyfo2xeFcf0Wo+xb55yfH6StP1Ff3sQJYc
X4vN9vySjCH9O93sHMSE/BG/5S26x23JMmQ9Y04I4au8lZymhc3tC8397rCKl9zMloodMEvOAvdD
CcdLgpPXkYCf8s2nKgZdL/UHohr7Uf0aRvh8Wukf6YBNtJvx73xPaueuQq7gA2x0YtYzyoK897fq
Go/CcFMkN1kSRBNyQZR4Z9neXTxzdSScwzu4UDKHTS7RfSVr6y/uPlJ8OHCcpiJ5ZjkjxHE5/iln
v5VeRfAjqvw5Bojl0Sadn0tDoGM413qw0SzcCapo6n2rrEdDYWidFS+5vSygWWRjtmVleK3RiIYZ
o9SjHgMDK0Jh1IKIZYGyog1R6sVJ2slnzWuUjLDucCZGP81uzhm/0cDcC7gb9d8wu87isPsLVZSx
1s+d0dRvagQzbGaXi9Itfy0D+ksMyIom7IIBH6KAWY0EkhlWrIJZhz1id+hkmNw8KhDQEBP3imCh
cEp+40wdvOYW3q7MRjllZgO9xzC1E+ghQOl63jpt53yCAk5hBIhfpGMic7sNZJLJfYlfBR9wXWJ2
4AMVg0xfA4OvOB4DAWXse5BAjYLnYLKeWbHD4e3YCuhl2MMfmorBX2ldwiAg5gNOB9ioDZYdRwSc
mCqRl++eQ74vQQI5o2PaVPlfnjzZdowgtUZNj/w032pmAIqlflERRpk3zi9X5yA/rMM739N7U4LE
xlSg6YHhzs6sfPRYp7c6yFYlpM6ibbBHcSoy0hFzG86u3Ns6UsnsSleqjDi0Ez9MgxmT9dRpfoQ3
ufCbgy9znGm3xcWgzrGGRzu59D4B6anS/z1LR1uzuzZg3UzV1xYUNXh7Pb8Wxy0SyYlZPJ6pbNHO
pjJSfy6RiNRPq5m4rynLXJgqWDJGN6Nzi2uKgDOEvn4jL+dvQoLVd3bjUz+SALb2vIXsZSnqHN+y
XhLtK7dzsrMOUj6awJnJK9FbYGKPNDHc0BIHleS1oKxVX8t95rXQdBAYJRrjEC4zHM4XTs2kR1eR
TTTxElaVJhsP1f1YAYqlZenhoPiddItPvl6Lm7NS0uwof1vK5nSdebZum2awKnQIjHkXUkHDvSdQ
M6H9FE9FqZ6dmD0Xp8lhebdVqN2Zff2oUz2pqb3Vks7tmRWSeZsqe4HH1Zl0v3JqvC8lf9kVEEY4
3dKbxiqLoyPrUlXXODrpIPbPRVYHmrfCwzEQE0odEFLM+kkETo3Pxy7NKKQG3NVZG1KvLOjv4iN6
X+vOxl//vWzCMXHFYjhW06OoB5JuKT8F6SjibJZFg9KcsGs52xFBUAhN5v9EN2ZB9kcazBuY51ie
X7ElPQzuDZ7MiixdWElZkbeQvyB23p0VhYzSIVhHmPo0s0N2rnCNFcUa4vTRf0mI4Y0ddTgduCd6
hD7V1VWyp8D/pL+WvJyplcAQtDc5jCC6EmwSNHZmyT2O7nWi+ZkwByPvFwMYQ0vtiYmrC6e0O9Ap
p9Epx3NVXo8rwOZ/CTsLRu+Sul1tnjH/mCSxdxgwL+4aNxkU0+G051mqZAqqfA5LNhT8OBYMKn5S
w6IhPmcpe/gKig3XbEXVqLYQ2WYLWTIvy83IND+6VcyrfmxdKT4bcXnsS+Jp7SFe02sH40xeJXyH
VpitOKsoFelaTA4rFbiQmsfbcm8/NTM5TRP6HWG7rMH1Ipx4uepY1XOBtYKtfPeUZbEm88diOzez
LcSjBzfgW+hgL+fEPykdJVHAxygxj1P5s7l3ubwpzDt4hVfhgtcGky7JjNwf0zCW/tFL1P50w2/E
dqImcdLbzRGO1GK5vQyGERLNPFPdQQqFCnZU43sBjeKri+fA+h0BkMygtuBoABWvXHV6hepRc3ZS
VCXEbwS0zf6BHrb5CPlv1QfBcLk79mhSBht8fYWH/k9XQWUe+DZ2dXu0Lgw3IUcPYXJaR/tl0qQk
sh1ie8O0UbDiq+of5M3BLxl9J0bfiBQ6a0a7/tm38KC7tD2/I9D9K2NKRWwSu6dJjA6IDoun6q/+
YomzB+7SLrta5pXxkKHmZNF3CsZNh0pi4tvHn8FlWaK2DFQM9QwNVomvAaYpI9a/AQ+fhoePdENL
cwhUhwtnOvJ/Zpm6e8Qvy32zY8aEmmzLbJxV62IwOJlCvVMKD4tO/Rb5d0qoW0dPeEgCbsCIzVK8
sCv0cSrrjYPEOUv4qKVXdXZHZbig4R3hYZO65DnEiereWMxi/E0yOY17jPe2kM8yRN71ZsY/LWw/
rZ2ctSaQuxvFwZbD96P9sKwCXDcQizNMeGyso71xt8f9EGEOwwPX8BbFMg/zFP10HhHe9/KoDs2R
/jjpQOdfwKIvkBMN6Lh0iTBI00d0y9Wd7nhAQtNfFtnFFKhsjyUClr6t4uJdOBArIFpEAj7xm5pM
dzGtLqSJ6VQENZs4PTZrzhcAEwB5CgSn4re1ENBlUq9pS6YCdk4asNi+9CzZn5jUEJWBFJMtc0cc
G435RTCZ8Kh0sqYZTlJ2YM3Cnh3C9Z5dnHDmOrG5HDN8ADJTIjVBJ2J78HElitbP0NpHBsQE8MyA
kbo8YoZIOTNbavM2TMM7cSKn66Uzhwz5p+T7T665SimUpNstsuBmTewocadRPzCjBw41dqTrEmPz
xJs2YlKaAi0FWAELAgBEHdNaFh+ELQ4JHusmhWfqvSHXRiyS5erk0bbekYU35PPY4HdrVbdUU5cz
3kmg7EWABYKkha+Lgxnk6YEImwVPC9bRWvqRSHhqfo1shzQIv1vWeCpcWAmeBbaV5YkfSp9jUuMu
oOnxgJpQ2sgkJ6xLOD7r17rxTppgcCUvJpAnWKEHsEah6m5Wmd4VQ7hOgHmWY87ZS6XInqC+4z41
SJTgdwnAkLJOkKhEV7tm6+ZrDf6QjTZhvUa0IrIF7mlmO4KejJNMA2+lzwI3K/y4oYH6ws3Z+9FK
orz8JoKX5YmvkY2r9A3rg3lZycyyBF184SNlJQS3+6CDp+EB4YrfC4Q72TDP2VycrbFzMc9XKsHY
CQsgh5vl5HJFCIgWEY8h8QZIpQQ5RTeajv0en/WpVxhG6MZquVl1qCtqY9oKP8Rukx1LlAPyHFwg
I7v1wmeVtoKm1WRi42XmhT8t9t/s34YBGFssx5DcNZLZhZ2i81HUtvlNMEyiYU+1dqtS/DEEUkRP
hBoW4gHVT4mvUdvh2tDCgimhVh3rmCk4wEjXmBv+o00GdQUYJMV4K/QkyPVHB22T/aG2MKpT+2nG
NZIBNzgeWjeJUpzdrACyPxFyUfYpKX0gMvw0Axod73PauFLzwrmOtiNaziiaZoIuvzLzuiFxmMw2
P7TvcN/UtcUvy9OAem3A+b9GzC3FP9acFxZtbMMo5DmWIGIAz8RACgdEeOI4RHh18CtD2p+GXd7B
Ism5Q7GIeYfLMvFaOgiMYWr6q+GV3gDX7bM6HHQ9jF7VoZpxfX3RxVkG4kvedqCs+MiYa5vFdxce
Ku1JI7077Ec79VlD0DFv4OqCEqC8BF95wYgv8WNcN5j+8DPS3kQJTVcSjY5FV6qmmuwPeE9z3a9E
GPAdUHbNpQlbi3KTgu1vaQLne5NbCKJpFAJW06SJi6jyUlBG1Q7B5Wqhs/e8iQ8WqA4I6oNhxfb4
I99MdjcLFq7GbUoJG7vlZnFxPgoXSRDeUJHQ3sxS+5iE/JNykEbzqf7wBz3jrFhzTrxWEtw83Gj9
lNJfaZ7ssbRr8nApxmR6MKrKkyOu891jzFSiP5CksLbqmNVndndg1sT22eOzRxmj6ZJKl/+Iuimp
4Ypd7dFkZqJjiul0Tt0NxkhpRe6K4S0ejVOu2U/1jbceJDLAnY4ITmLEaGPSZqRqkyN3mqPQBlpL
w9HCsOpWZz111Dfy7smp5wMWj8mn2I8BzxF79+5t+8uER0r2Sm2up5Fbb9vLEckzSXpPRIuHEg1d
5D1E9Yfeh4M4tV4ZRrGTmu9z9a1JDT9I3eftS0C2icKD+uLaTbo/Gjo7YGm2JN3M8beIKXmtT8A4
TuxH2ry6M35wXerxc/xaaKj5jjtPGPsrtyRgRMQPP9nAbStXMjHcELP0b+f0y2PF84H9ZOyLoL0Y
EzTqD5rt/EM5SC+2RHOOkwETlxhg8gkLC/d/EUjYuqJBvcCFf8CWOsqv7SGSjt04mE8E5PPSMy61
8ldTx+P4NeFvkQegBVgVUUBO2W81q+jTLqlBQBc1HLOmU3JcWABA6OVPoLNyra2yi/tS7jK0wYKD
KVQ0CBULSatmO+bbiY0Xh0gRVe6gxt1drVjLsEkttYehNE+h3O9SYSxvSdrQZp3SDqY9UIebD5Ir
2FJzqFj7EmFlj96dV6ItsRfJXGrMOdE8eEk8eeJplbqwMdaA3HCXhWZqBBapTqlW7WKsbVkV/QzH
S/3XaIpzasiummEnbnFu/NUPIfXPdI400XzfWPPGKn1GhfIwcWdmaunTUPbs5OLZTNaDhO6j9wCI
NGMflGt5Ni1+AFDGrNhPv4WmAz4Qnd6r31UvP9mgUmcun/Dy2RYACh7xaM15HRDY56FGjJHsET9w
cGb8gTaobtSTAuCCmI/mX2Vk3VY+V60Hwmq+NbXhJTUZkOI5MqrTYwyqmFhmR/CEMwDj29SxaorO
ZnKY2nJXsik5nb+fO+BR4W3IuYywUeGEPJ6t+EbG88DYJnW2/sZKnwf3H56NRvbohvtY0NSW2UNG
72pEk7GzknW7638bAKdzRtrVoRTPc/nH6uOygnjc1xl+Np5EQrs/cEgbsbnqrQzKMA/IEvCY2o3E
ExIQc/PYZpe0Hq/6a9+2ap0SLlV/aelk22hxkBPR3ihl40xxbTeyJKecGiiTqhUePuCKXNynbuth
dKRwLSLKZM6LryNUa3UAwMUfEQh6uLq8BnFLnjKBrltlPMtRhucXM3PqfBv5pzIQtylvk5DeJDCL
wAcwQl4pNyNtgAo+He4hZnsiFg5dmApKVOpm/1uSkwNITqXABZQEJsZSoWzP4Nfqxa0tDqGKfk+R
pntEUPAseDAEgfrhR6wY7shANzohl22gJ7xiW9q7VOpQ6lxxG/CKI4YGGVS03DCCHVoNSZU+zeqW
bhWFv0cjQbvic+WRUNt5m1MLnGwpXD/5UmTlpaVkOv/fo9h4dn8ACuOq2n0cU09zmJAx3E1neu1d
gmVStOMqmjMYzlpaAgAqRWGgNqOohlGlXSdtxvlJ5n+77k0sO92D7SItjK2HtHYywKIT6dSK3dVq
jzPEMWB1qxECKc9ZghI5nuiQRXYdR2aSb4UIeFS2ML8EtlUcjnhlxx0gEJ5t95+V0arg6EUD3Qub
uLc3t6eI5DHY/BpCmoOx+bi3BOFrBbBB6lVD/O8qLSCOGWrQo6ajRaAuGtWn2IhPK4HOwsLxa5Au
mujJrNa73lHy6NjI6iuW1afWDg/RqYYBNBEreXTPxMnJkrV2aZWPpM0ofOWm761HvSH+I49/MIYg
0M+fIv2lpMlO/IKPSJXvRWkBv3WOOeI7KZfP+K3G0ih/HZDECpUdK6oceRamWcvRsAWAwiFQvtwm
AKZJstwngXwXiCjttOW+YBYO1SrWb3RSMpR48QjaU7gHdjhj87ices6lsDkMBPz9m4AFwU8opYIF
TAEUj55kdKMoXnUoy9QXQYoleuNDptxd1T5S2oHaQjeBm1Vh8kT6dOcNgDHi4Nh+63gUdKk9SZiD
KGrrQmVl+uqpTOyu2m/u5eKVSsLjm9//g5hhC+Vy6F5W9ilU0nFqf5RJIF1YBOvEJAgeDooJQAeC
F+tX0RRXLBa8KNOd9zU7lSF/qA3IESl2qs1e/slrdZT0oESiVvnawQqDDu+U5pKC5pJhYI9sM0E/
tc16DGuKa6wjgjvetA/JL3kFDGoNmYCNSr48opz6iax4bEpMiIJ9kJjcJxPFwc7Ux/JbIdm5yyeY
yA5loh5oCs6NhzkeWsRz5E1MJ6SNl1ILMM5souVxeCczcFwoi+nNxYnTAipfggSg2XG1XhVYIGtT
ka1BuZv7CxHkuH7DMnYQeCWsbfWQ5/mWIxCeDJyIY8ygE7HSRxkeVqLgCJwcWd/y6HBn132IQNZN
I7D+r0Sy0Pe73cVj5xKoTzDhAIkt6ouIm8G2P2+c/FpK5lrxDt33PA4mEjgnFC8StfMMetyK1U9d
TT+3Lf+IZe2t2SoQwxfeJGHfEb1I1wvQklVxU5oTUVK9l1JZ3nn4tSpWsKZmuGbqZWXNh8tRDhSp
f8+didoNgpwdVoPKjK5kQfrUeJT9fJgpeijDT9xH/xsioA2cxlNe9a4EtmQHgFgdHnzqi6yN2h28
78186srxlmrK7QjWJ3qKGGEGijLJjfXFdOo+0reyQ3zbA91m467EubOVjsb4qyLRXfIeMAFZr1Sa
GzeFgupCxJeUdtckby5FvUPMsiDJIg9Pk1g/hloAriEEAulyxCmkIJ7UWnxDKNCZ6H22VfWPmKGr
VB9qByeO+s2ezgJPvNV0vBBCg3Z1pHQCmBKdB2w6RH4UdELR0gFYG6x7YIHAaDr9ohLG7Xhu8J/1
iHOI7bVeXsatpeb4PlQN+TnseNV3l6rn4iNlQTnfK3FF5NHs4bjp6c2SV1ekQQwhhA1WljvQO1HR
1YXrQb0lEgE0tF8V7XchDj+3l+pj4x/RmcVM63BXxdHtqRExVDzYVGUVGLbH2OMb6eqO+CKA139I
lqF1IQQHesj6JbznWMiSHefbnYj5v3C0ywUSQPZLsGYiOAQDR8hLGLfZ//h5kwfxXAUqX/FdyUuS
xuSa+Br5SLJnDcl3+DJpAWWappgZRUay3istfzdpm6m3uwBuUx0hDaGvgJGwqVFOl7CU86BV4gAW
fxj/RBHO+wgP8fqtRMl5GKYzNXPnQi08XZ94SVBhzCOz/2KhdqvYMI40xoNduQnL9hU953NMuCf7
T17LJ0gzmDT9N7b/79iRa/GyTglpjNw1ZYODn7uRJC3xVkCxRP/QWijGBB4LVaA+DfM1Wf7mpfwl
AktUW03604Q8oBfTUX8vg6FU+AgQNYAy2pkJVYZ03/Ct9mS2OeiTXqz7zO1YvkLpOMe6fjaIA1lO
ixvGaBe/ipklyNCVy4b/FdF9SUIw4GEHr6T/AI5Wp9kr6S5m2X2ZIK1gJvcj61e2EFz8gOXP0t+h
4G1uHLQ1CSL4HuZ78ZWLj5S6QK3FyHAiZZyH7JyC7L+xQMDbrKdVmA9KL3x5+gs4/2ZxupxZ42XC
j55nAdrDVqMZ0UGM9cemaMTXW5L8t+5r+tFezbBcMkm6VtpetVJ644Dyw4p4YR9jkBj+qWmLhGqC
p0D7mfkMgX1fu692xo0dST4pNE+O0fsZjyLpTUCpqxPexsxICEfnaiJv2j62WDyL9grTaC2iC9kD
NsgwguqJmqjjgtgqOCIztpUlt0LWrpLQXkdqiTB+xmtBj+UQKsMSCIciNV0jA74VqafEjJE2aWuX
ByKNrHE7ekxavLZYsKSnYpVv1U1GMbjBzHU2h+POQ8NYLqnmpRI/LDzqg8PYRqHPKf+IeiJWt/i3
jr095bG8fDW5hsIOA4NSwAWt0DBo8EQrlNAKF1CrSEAH0oAixaC0rPlLI3gstvhLA75wOdJOvB2Z
ufie4uIm1821v1ZUUzWnHlBHgc1ZByEnkdxUCJoeNDbtA7aGfsH5bP/JUtVfu9ivatL7e9BdmE69
LbTTkwLft1X6ot5IOYDbgofhmu+azH2HYM0S52KulTOlYRUBArPu8ibymvJxsgNikB/yRQFUst3O
Ji0Q+dp7BtuQgiG4aL2kNcPTBA+Evf2k7PNi61oyTd9wnZerdCuDlC6HStxOBs9WTVDdveoowjOS
fnYAZ/AhtH86ZxsPEUBblOcSlXzCdZOaVEbf+kzzh7UNSia+jMJZ44/JYwgneKjiCtFwXEq1Fjae
6X5xsL0YKLsSz0GXP2Cz6/XMgDgWoLkuFUEpjgPm8cu6kfbzrNvAQs44i7xGN8A2IzVEQANiNoJ7
lXYCjXiLnc4YLiQ1ImSlbFNujUFVhW9o08fYjp9duGLgf29TD3EA+i/3SizRWtSFOpI/Aajo3cDm
2xnlJS0OQTRZpMkjTxLwU0gfYm8GX9qrba1b5nVOBIVHWYlMSv9yLX+I2FchbDrmo3EaYzkK3F35
wZGfS2VTygr4yJnLQ3umubsOTDwbOjQsfYtPAyQsTGtG6DRM3RGZXswmjXUayt7Fhuo2TXnuiuXM
v3MPZHDv4uD3LitbbIpywfpxOqQVNrYNCbPtQSYKmGFK7iiTGlqOXxgvs7539fyTKgMsPL+wNNjS
qS3EcPzAdUlDuPmgzi3H3z5PU0CUlEVmV9YhZY8aTQjrv5XoEfmZCU9PzSlgPVQh5W8KdjFJvcS4
fCAUWuudoAg8V781J58ENx0kGChpCm6E7RaBZtGi7Kv9zcfYoRfxnaXMCX3VH+THhKjKg/xhDtAg
wH4pBHaGgXah+s6/c+ms94Jx1KrfjILM4kgBGLa14wKUpM08kZdsQveLgU4RXymu0+XKUX7Mh5LM
t45wO0KtKL83gvqOoDon1J5KvkHv+GqTGkpi2j8WRE+5JqVPHLp+6I31kBBXqAifHkpjPL7qj14P
ROuq8qjb8l86Mv7kkCaycC/LOjw9dhBlzwGA/ADxnznSw028T9Ftsv6alq0PH2Olu6Lojz4dZLFE
AaBPKWNHbjRGuf+17XLgCogPL0I6CP6lP1KXDdv4KKTQHUAWWHz0kfQQmreKgt//vaqGKglxc3KD
dk5DSLB76r843veUgOTs+1TcB4PdMDGwq5DAS9bdqQGZSL+aEHe+tWMM0Va57ocNn3bceOVqeRQA
nKY1O1c5D4wwimI6vQ+yYLoNTialurX/pFtPPrU9aq8qMQAfZ6GsBevuXesxADA2SuN4pmxwy1Ej
qDEtlg4aBA+C0TUwulhMPEzr9FvbEsm29Fh+6A+2gv2oO9vP+kDw4FE0USNDbfNBb0ill8Ho88S/
qJjTZhuNeQy214ezPjWwkpVVQ2MC5ojzsvNHDri2NVbexs+1RV2GcN6xkCsPyi0CvIdXlJeSSGsF
aaYaKIxxg0XOvkm08GVqQW1d63IIYzZzfdNfVprtaBzrwWooNKNK2UmmganDr1IzIekczywEDpMY
Q4ZJ2fpa1A/S4Pq/FgOmmJRBu5Ei1C+S2l6yv0Zp3MUPJmCQ0BiaIh0X51Oc/vQc8tb4CfwEVudh
TbkURONZ/CcuKuItuFKAxTkxof4Pg9BY+QbNiZGjkH9em+MqW67w1yj0czzNbIVSlt4cNK8EVm5C
ll/jzxy05CllGyte12ecSBSPQpVUbOUw2hTWQYEwKL35NWZwMhOKGoBOj3impWPMsMUpHHDxgvs0
6VE6qNiagAhHtlMDKkoo0OxMJDUGm5FPQsPFhVd2R4+8KkaRjoANL2qDSEDi8ebay2BpKJ3zW2G6
pJcWLjduRaLhwbDCrDyAqmP1rrKEL3G//Bhb+QEm0ZZ5lORN/KkI1kfH1khiLmMCrHC7/h9L57Uc
qZZ22yciAm9uExJIkrTydUOoVFt473n6M+jzR7Sid0fsLqmUsNZn5hzTAuHaR6wPun81FNcCirQm
bDaRG7ibUMm5yiRjJKd8boSHmLMjjwynMjVa6dkfDZREuF+F7DiiShYgaRkZs4GU0hYLiZEGKzM1
vaNFTe+kPD4IIRvYWKU0dw2hxCq4XZ94UcfSj4I18ufMp3KPR2aqC6awhKof8arkkPcZsQ9upsNk
smCbTn79O7DYGTRipzIyGVfisyjfutLvpcg12vlYn2uWnrqhM/gYWRgdtFeRWByZXDs49Lvha5ek
MGjg3RBazU+wMXKxVUA67AhJW0dD1BX2qqOuG6tnpUUvWyG7Jq0BTFD5l6Nai48lI4z8feYmqe0k
zCXzrpBUuPGNreWpYluAXEQrOyB9IrgRKwNHq79CgBwgQGaJiMsSTijKel3m+duLPBrES6b9l5eN
Z90Lnt0qbBNyPtXmXEDBSIR/tDcXyfqvNRW321Un849ZsOu27Lz/7VVGKiQVFKTf7qqA/RcNciV/
WZvU+UxOZaraArJeEb1WhOmnml2DUVPC7LvTcm+kmC03YqQQX6VXLClcKIiIlY9oCGsDdwm52g2J
a/3RROO6afqd6/NHQNwG5Y1ngO0tXxVZlcSLHPrub6VPT5EnFM1erbN0xSgh8j04/sUhO0kMtMcU
2NAynKwf7GU4PevDJbemy1KMaMNgz5M6JsjZxcL0OWZtOFr6qV8gn3A2HP70fXRJzOzSHkrLPOup
iseJKRcs1c2JycSlW5TpFjGVZvl6lbS/JjpLA81DNX+ASrThthL4xAuNGAEptFo/ZG9QehLICEr6
HYRDQhhAZr5LHcrMgZ8EVwPbcbEjiC5nrDg46GtmjljC7G8b/7OENJG2kVNvl7lL7bZk3BbqUX1H
wPhgsCzmt3xTrpQ+410foptFrm+fB5m3Ztah7qDs6fPTlKU7qtprTkkz65zqFGfzg3WNwoT0FWUg
y8bKE/TYlzAImSp93G/ODXOZ7QkNaxGr+GxVd6/AJBlXKU4CiXLNYuSDqSYxJ7zGg30mxYOd88GR
0r/oJMTtCyGMwWZXZVFVowuuoJVnmCxpTiflvP+ajDEcpuzyWWvTxZqyK9cVxhQJ5ESFMUXhK+J0
jznZ8fyrYPeZsTfEjSALRCcNA3CtcEK3/sheYN7l258z4pYIobvyAvuB8G0wRBTDGsWwRQZRSYiO
dVzIdlH1JlRjMWzCWEdcjRwwvSqFvVTZXWjYnFq5q877Eg1GX7Ln3nBMKinDvZ2oE8HFN5lzC9h5
DNyg2bnFoURyI9No5uy+odQn/WyVGcK6A1eiL8/JSZt3hpbKGyM4TYKCWQQ/o82Bnzw6DBTqJp2q
tyQnYwklMZ4wdhTjG3bSYXqt+vipwczUkxesb0+ZorWIzwhwA2E81by2rdq4oB+pbifEwOxCEz6q
nn6ahxt6Jnj14r4UtmJ+OxCkMGjLiHtnBvk1ymcrR9/NxjV5Ci+fE276VBTeMmzkYNkUcm9b64Nv
OhXUDiV/0ngjoysZ+LDAH638O0DxKmq6yHpZc38BEhoROwhRkgVZj3K1IPRbw06RkkCFU1veiF05
nhshCTZ8lw1LuRx9dr7MIX+usl6tF/3Nqnl+eEBmBBF4/dAc8KJQnNecpgPl4MigB3qp8rJU7nJH
h4WBGiUk51TJUV8iGrhbSo1H9CDqX6xy7HJ/q7w2VkP+SRprZ9En8s0SW2Acj+7ajd8hyJPmUEcs
3V0czoQVL0+ZTCAGYo+VDBDMH+CNYSO9ZxVzqpHOhfEmN2XDQIE9PQGzRpig8e0hFRj1JWan3iT8
EPwtW7M7EaAAVsiPGHQV1ndMt/6LfUIvnCHB6otZzm1MNex+MqTaDd8n0f/2hI5MjpgBFmtyYmmO
8e6t57tHKrFDghAWJ4SGvvngSOcaMPitk56y3Vmt74/QiNBMH/7rrfI4HqwQksp9uRdwfxXUwRmP
g+KsUmpLQGgVtHJW7GE16YPUujPiS0I5Nolen7zZJvMJ0SEcnHiAmonFiM2KMCCsiT0DdzB/EVdF
znBq5PKBELBBmtepRxSxowq8Ffz2etAvMZvStuTJpPCTYalMmLhAyrUrKUC0YQpcLc7ebGKBvLnx
oGDNtfiyp0+CKpFk4aejuAN1D8NPclDt4AOFeTCyG40nDYPtQb7waZ+Xe706IK9GpNaOLjewOrWj
4BdwDQxWAQvOXVzpPJj6RcT2uGJ7XHdvLTd/adrxr0WdRPgBgcN22bngqdbe6Th0ChDkZQffg+qL
SHhGmZF4yTrtmrTCLWsvOVXq4kaXEeVCqqjMbthGf2v9eJ2Y/HUCM3A3t2A/CnMoy+JZPixqFOYt
Cx7GdQTeYw4tMeevw01qRJTy8iNm7WhGQX4bdYTd4OWlRjpbunEuyNCIYZBks8qgXTprqjOMyK4j
9no1hlOcwlgxc8OL6bng4ZlXQd/XkrdCm99Ma4eDBFXRncgWRupfecYQoxN4wbWIkPBajqOr/cvR
kaLjAJA4HaevCeVZxvpzmnT8RwfiTdwUQQwpVAfm5waCdUSiuSicW4Lg1w5rmnTkwT7qUs4YghLh
cqZDYyCQ8VupqW1ODEfTE3K8wyo+MtzOcCAk/qs3X+hvuLyiSA1ACQV0dBclR2EtYYkjwPaXTPPU
ZP9/X6VAyF23PybxN0jD94WdUbmLUerjRTs0/EvT52xb9E5Jd9JuW2Y8OKMCCxOD/qhF/TQCn9w+
l4YtZyqz3bYCWU7PvYKthwSV9lujrTC3P3FhouXawqxCD269drShFn7X/I2Y+3frxuR8y3nW5Mlp
EMDGxWWix7EEVMhBhqSphOvA7hV+1ZK5GcWAhZl95SmBLuT1SektswpR2NHz2Ute9Rw8yJ/10fxI
i+F1Pw2/GDBWHlKNiwx8AlQu0yULuxXnEf/pHPnBU3jYhD8qY3GLvr3e/2xABrTr2BwJhecklaXX
EZRAAW/k0soWQ8mKeMH+KDfvKxsvWuuI3o6ZjkqSVY21t9k0f2NRK1HK5r9KpIaRTuooz590GPiL
wOr9SSKBkBv9csnfazWFzQgbwUT1sZlhmxM3LN8hg3AkK5w4x4rVVYnpfMLmmzBwyl6ZBREcW4Rp
qj1y5vYSvbv0U/4aexfLmYXxTt6Nd5edHzjzjk6QtWTxFJMwtFAz9EECfe82oGQwGFQthA3p/OQb
b3znXIRbKslO9qovSPRAJUddf9aL5tySAH1gIEUJA0FEqJBM1yLPDcIpaTgIOetpOyPpxTwSpDSJ
IibvfyVLe+gVLTgcAqZ6oIzi5veM7gzAlb4JuTKXKQJgCyuWcWbP0hIW+7cEcMcIB/9zDZCgpnLk
CJo442CO92A0nCofPrq2f6/b2F+hkFfG+sJWd1qPU8ZHgyxF4LVLsiPKw/KsHDoNUFQYyRLEFlJU
hveG1e+Mj8jgUJIkvudDbIjipr12CI5h0Krof40c71kWNrChJEriiW3nCokNJnUUN+eKtW1y/Lyk
BtRMzN0a8LmZsSCBKQjieHLS04jPYDGlcCY3m+E8CQmkm7MrRcRRvbR6eyyfysT9nkqnpeGVJu+0
xDq1sccV+lsvpK767P1/+UAPrFCEj5BncjUYOgWc9eR1yRtmJBMSTi5Rpsv6oeSjzngWJhqxWBa8
+Ko+dMhpKiMMJBmWdAbIySYHZkR8ybgl2gFsMgTn2kxZXNQ3EV0C0eyrheBwCDt2iyk9/5CUWM7I
ejTMsANFpcfbmZilfEVJqidng0SPAmJX/TcBrYqHu44kd/qDjNsVNdWbJa6CwJjLF3H5XWMzFFcT
XjbJ9pHsih/KyrpjmM91P58nYTk/8PDhscXa7fEMecmMKqX9qJGjmiJ8oJGpeaS42qn9WGNYztMp
N7/0mQOjam75hzkjZrBzVglTcq/R3iXtZ1z8Z+Wlj3PgT4J4P+b01f/MQTqlZ+AT7mZ+R1RcGu+T
jvl9g2Gqt4/BnJ7z2L3EwpE5ftCEI+UJ+nYFktFcvJJ99JrH7Wv7LaXVY+zQ0uNZnQnHrFP5Vj5b
rJyyD5lvRWlvni2ujpWUkaoKY6s/56hAdVSg7//wvWWkPLiZ/a9FmTjgiBPxNdmaqKBFJFslS045
lBSp5tcAJpaigZfBbfb6oLlkpKN0lWKPSv5YA8IjUC8uS36L/khpdG6jLVRV4ygp8j6OubRRfZVE
WMnES67aVQYjoQbqhuscbPpUjZeVp5NitVQfa6k/WqN4sJJa2oFKFOIDIeN5SkYBUdxwH2l7zTa9
8vxorz0TGdSJh9pkYY53Sr0UnyU/ZfUpwSshW8MsPAIufTAOzM54zfPis/L6jC0wI7aefLRRpQUS
jvteDIvtubW0QDPrQNO1U2b3fgw/hpS8GJuD9GrcZdCGqfzdSVBf0GkA9oJjHkr3mNjZAiDzZryb
QCa1joOV4JeDJf+wByuYw2kStgRE3WgS50Dw+7kMDDM+m3+U2wwpbsbmot0qxKkJCWlMbEIYF8G6
HnMpC1K1CbRuDKpVDMjtYoWePQsM/wMX42wiQU4pmK3PSWJ/ng0fcle8NyZaRctwhPBf0eCd7bfz
yrWNTOXdPBI+2PTDQdl3r+n6VEXzKZHAqmdv5I3JWG8ZP6wlmnDdDGdw9ArbEcxyK10sOpVcI+Nk
mu2GNGNzPjQWHYFhsqn56kXjZWo/up0DpT0JUYoNSG0lPRQzLgPtKcm8u3NDlEmV2E6so0pgHkAp
gI/YlqL7Dd0T860Y0j2mwp6hJFGAWTmdk99kFZ105ndqAUoIxvGw0DHG6EMyKlq6CLtWf6wLnTzq
w4QwiwxVX7Jh6wcNDTDAlRhnT9bV1BpPQI21y5Ab9XNerru3Ou8PqS1ittxoUEDYaH9m+HPrDDcN
yUlHpm32jo6B7DiykqIggciDbF/nBK8plYtfPRZO8SBCNfmtjfeKtwytKe3uVr3rXD66danT/oY6
tzJmoPHaQ53NZ7qLKOFzAP2VlCvsewGlpEZIJ+1WxU9tYHj40G8dm4gE8F3MJiJbceIecv1H7nj9
ejMYBSsoY6I4TCDMqhLoK9pK1pYFV6CtDN86HT9RSCsqRgsbZmz85ZHchVcQi8Bnawz+Abad1kI7
kf2MSxB7bYU65g+iBAd/HQOTmhcWSYqB2ERsJlvGEyL9zsk3rJZTX5PkjqYBNUgxDqhIyC/wZ8Xe
FuilcCjF9ix2WPSuXDbH3snDGgpzRC5gzCwInZRvPArF8hNESCqcunfytILELM4JKTmEQCh0jUm4
g5p3kwcFQs+KUa4hGCD1FxKaHFIZtPyjTjCRPGQhfciLcFsQN40o9QcSsl5jDwEx+H4Fi4bJzweh
DlgMFuhDnq6haJbXXt5uuXWLB77TsYPj0QMv0bEb5s19pRwSo/TByfCoEoBWvXau4gdZJbd5wO0G
dS3xqwNgb8/CZToh39E/y8+o9wruYLqXCSqbiBSdDFP3DuKKKcykAP1ECwaaeGpzTL9vhsKvl1wM
jST2unqynr/rTXMbo6fEOTxj9xc59rhU85KRCfa0ob+musE+f8ZZcp4tkDoPjKCsIlvi03dc4Lre
JyzIdkvQIYMaQsw19GaxGyHVrtG67m+F+MP01F0/Z1cGJqgVRL3gf9ZnyfmZbPByLNp4TwjHXjXD
6ZiG8urtcaaz5Y+xhj4kNj3I+DEb6ySpXoTBeJW61MEFcAoXe8TjO6oNix1oJTVai1H3Os2ddOO4
Am3cBlbHr18ptQo5tk6tst2vYa9MDMMbFQQtTXM7+LKZ+ZjMG9ZeynQmPx05Rg7ui/kmd14tBoiY
ZS4C7gx8ipRLBuQqBWFmOxiuMKwI7GawpgrBmWsR23r4U2UvEd6GOUqCIegp+neaFEaGWn0SP0AQ
K4M7aJo5qpU7niCQPVALoUv02viItzuZQxAYtpLNbOIu3OcbZ4csD2cSN8Mi+si58WaXbW646bDG
DvcNjdPUuW1uPHBmM3PzdMkp+DARcNS69R6XgD62q0RihYYOq8I2aBVn+MpIAFPX+DPszRgNSMIK
Q5LC/FTMK0zPBK77QVjGQ883BD+DMw3ZQY/r+THnk0tCU84Epvgw8YQJTJmIa6hl8wQ4e48OIocW
s3ZEAK2Ir2u34BBcq3dsDSYzTJlTx9Vkm3J7rcMtSMacrKE3cp1BLVgPpFpisl5LQmYUYblxPzE9
ne1WPmyzjlxU976OfTwCoEl14vhgxdave1bNnBZnQTJfJ78hx3ONflu58cXUuhRLekEXL2UxXTXa
ALU8lflItMs56umdZvLqDXutoPuD2cKLdtRZzhn9QKMck/krMUl08uzPQKPJS4cRIEXHbJPCrlxS
Vs5Warqd+TKCnRwZlGXxZUJYTSDiYZKaZ/ZdQChICBBSS+H01Tb1niVSpeiUnQw8VRJuDewk8Kvj
IjiFiTOsWc6UpWfZUPZsJHtZjIPoREA7pKPukmuKOQrhrRx5S995nJeSM5Jpa82Vs3gldHSQcpt1
weqIeEe9F0b+1Jf/Ivnfh3YpEd1XzKlwNo7fMAtDo6Eo+oVExKcNw7lDdY+jfKtOOrEYyH579rrx
bI8On8pqFC6Wtg65eXxRmM4iPzRvxaiEIIHVrnmJGvml4ICtVD+ZcJaqFRwMwixLbqCmQUFJQrgo
jI/N5lKfnV4DYNUByqh3WBuTXyaYymN21AVScecvLNUTJotluD1kjGZHSswzxNWNBaFVtTee9or7
d9oAIzTvC7R0ebKAoDGNY16sUdGq5ugBtfOuG0vc/pIw8Rf4wo9x2S8bCHOphK8HZbOqsz4R/xgJ
KDPe6LjYw2WpwKDVxWWQ8iVHBNSk7K4ahFrSKRGnkwCZyWDqiX1H7pmnG3ejqW6wc7AIWmMBsBkv
Jpa9O1wsZcb+d6iw16HZBjCxSKyz3ZWJmMjsSb6NisyIqgM1gyKaj0GB3mWQLr2L+zY0+khibQ0t
0LQ3OcTbKsTbVojoG7SoWPO4yyQRpR6ybrPSPC1iuSjJ3Berd82eOUTnaIm83VYClI5xrgcQ6tsU
s1djROPLC15HQZdEp8FkcFZ8w2r0s6hAhLKD1FLM1MxwXvKse05Aj9RXohjf1GV7L6vyYzbbj+Jt
7sy3stkcZXqWqZPmM/loYCclEl50UlS60cmIbOsZyKbW4BCQqWIKQXSwThgEHnahKiQ51yfVfyEc
ecgPTDTJSVokvPQ0udlK/yyUemgyVOyhVlQ9Srf5PvfgflcPiQN90Z6LyL2IKzd727r4aerFI0tr
hr7JDbi/ndLeT8QX4BsfDQTx8NrZBE0tEXR3DEUZn3Vnr9nm77NS7VU/6tAmkuNsqg56sJ6hIdNc
LCukrojn/FdrhlONBlC5rakWKOpwZkg9NXiNAI2zWNeK7s24ISMwRNt8DPsc7E1F3VGcJvQKCMIf
ZOsgC46P0sTSc1/LaephwwjBOQWmZ4VyyEpNfiwITDaymWmEUiH356a2I5QHErrQ7LTaC5P61rr2
UxkuHbrCwZfITJjJTID/gFTPgBi6Ebb6gyEgGYF48zUfYa4iZWBk0gpoZ/Z2jkuoEnG/mBcZFcx8
LKRr3hYoviRseYXXC9TyzM6j/1LqzolLPE6gZSGtZSpT9mGSdwHaEIgZ1oU4b4iXJ3ZUusc+Zirx
q7BZm8aBsY5IJaOfUsRZAvwY0cxoGhjsc61zQ09d0LTLfRzmWztX11qDd9aavmapdyg1NQ4SCwGY
2nTB3I/BRDhRH+avOvJt5hFi3wU9fb0AtzSqx0vKayzr/4qiDS3a+hzjgbIEiENPqgzsBiW40G/s
w9iJ6RH6Qcz68xpMF4mIt2ihVLq96HGonpnk3cnaxmBBF7tdQLxk0hcjCkw+9gSlxaDgRX3OMBm5
a+tY0WSrLxoqWKAz/f+nGiU7tM+VyO24YX+qcZ4W+zxnfB2rL4lhN2hOV2PWxk5zHnHN4w8qMGtE
i3bdftNaeVTK66Jqn1qgqmbYVGJIUmeQUgQa3BgVq/UV6JKIx4ABtpGQSphC4QfpLZuBurJjwLtY
UOfHdCcmPrEZiYeKjnA6phNCyeYu4vhIENChuT5k+/IIMGlWmkfQNRr2J7zJPZvsFBaV0+7VMBQS
7GGT+KjZjxRDfPof14Tg1jW5ZoQI7wUuBTp9bIDgH09+cuWs11an0T8nXflI5+GTG31Gijkm5JH9
xt1rAmZOqVWeetHvZcUR8zeml/5YJb7YUXzAk0y/GlECv4bwiTAdgxPOzDxq9kbHJJuhlGXZtrJs
myoexEcObqOZVtSAxXm4LBaNlTmeLRX0GtJnIw57hjNQQqYq1DUeEgUY0dcE9syyFuacoEjiyo8j
IqxICixZVox3St0V4CyIvOcgrNcJxzfwJsg3WU8+QvKjaEXgED6Aq0hNk5N+lE6zVVz3bVSs/BEM
7irSfaqhRZ9A8nNJowwYvLLuGO9Tu+Z3vDxqPPspd10KkUqgsbCOVnU30yKoRzEgqg0TNiWUqyLq
NEH6IuCxEjRHxvDknKU7aw9Mt15mvQfuhQ9yEYKayXWzCfDy+1MD+R6Kn4zxcCNxFofBgX1paX4f
GES+FQfPjDkrueXJoucVvdcs+AYoQuSyFEyKQeUYCkaDlq0JFTcS/iEtPZ0bd0HBxingbb/lSaK8
ySFFWNvNeuBlKsOD4dF5h0hEpohHj+VpE3C+BGmLFDg5rkn0almrUzRY4TX9WfERy/AtcqEk5gs2
2+ToPLfUYIeSHoGNA8pTy2ty+XBI+S0Zl6H43ePi0GGbJLVMpcfPHqnT00SkllhXCc8NLMUY9VlK
bJvxCVLoUrUXVe0DeBLccA/m7My50X0C77WFm1TX4dTwpuLTZpounh06PPb8JCr5U+eo8N1SOExx
P74uSmj0/c3KUMkyGmVvDCNuFOGYlvE1iSDj9ofOTMJlTM4Wr6POloqUC6slnGw+LwSurfVZ1taL
DAmesvXWyNENk1s144UBWB6/UHI9FCF5bPJwmEzg4cJ2H+uckIT5hrc13p6N1jz+y142zXxNyIFJ
dmrAK9GV3K/ZcE4klKFGcl50OVAFfgeGcFrjhamtnzaDK99TOSEACSQQMzHogm4zozoW1CNhBtiS
yS7hiXk1+vlixBGW5UNW3UMIfuNRVczjTBdTT6QrowqTQn1SnJEevHdoeGQo1ZmsHhbguYCNNh94
woCqFaINEBmpCbv6XSKQTPKorNETlGDOm9/2f3FcqXpUrMKj/vGUB8YnoCfjIe9wO5CkQpQ5aXUr
qMwO+kcPQObQU3hoJzAFKT2htpuxOy5L5UGA62H8DFmiEspD9hTiGlti8zxD90tYFWZ9aFVIbFuB
NUpMMitvyMH6I95Ghi8T3338vKc8RorGfE9+isxPxR/WEfxlieGKkhN5LYnOL1NyIlwJbF9rPT/V
rB9i1g9HFsIHKUDPJlywaeFn5UI3KG5FfvZqhmq8+Kitu7x6WfEcEVtuM0fakgEu9x7eggfnM6Ed
wt5kEibwjuj9f8csM3HgRuWlAnolIbkYUDgCuyLYL2dmPy6gtA8MWUl7ME5lD+FlLz1l4UwwyUVC
D7iXmJjkDqX4qVTlZfElVAVxEr+2fftSqhC19eZhYFNX/JwRQQI3pelUqOCQif82RXQSy+E0KWsw
7uhnFrCJ3Qgt9hR2cq3lytDntm311BYmS43ddP1ZKF9UFJKQtHzEnMhlD2UGCbtPnTJJTzoNn4Pi
72hO/XEiQyYuU6S3zGgNyaVIcqseuZIIx+NcT/RvyuxXFVj10vIz8mMirlyrpIvkK0JeFXGwaLzx
yfIujAS8VuJFkjcUSyz+k1svxtc4ovleUCVWKugxM0epMDJjn4ggypknIvLHQqTDl+mby1hkjnGp
8JA7AAOqkFv08kE6K6i9bAWCYrKVIGFytA2U1R14qTBh3xt+mTN5TXBfkzTY4yfQ5eNIAcnXO8LU
E2QbHWJ8HOVZN5Nz1wl2LcV2FaH56miXEA8aEOTS6Cpb1bVXq8u0tOR1HPC3KWy7o3OWMtNN/Zwk
xFkj1Qj4HNnFgkDOEM001ta1tqcYlUukomM0gxSF1RvsiH3f/9n/CFPzZGpoSr8m+v14SnwP1uh6
mlQC1Fe7Z64ch/CoGUHZvSsX1RlnTkbaQiICUWKdq3E7tdGO1mV3ety/pI1o4MvYnUBOsbmQvJqk
sZRHR6GzjHxwAiThYPwt2bU53EDk5W4HRYtsWfdBitt5yJAi9brjFJR02jXaokgziT1Er4je1mM+
r3Izgy9NDcYLP3X2p2+A5CIwCydbQb+CLiPYwccf9zGT3RG3qIKoUHYVb3YHbQoW5HAdavcJkbRq
osl51GFilHb1Ts6Ap7c9ToOMAU1l9yMMieVgMmgbIAq1R0kAFcZPw195JfS9ZG4iMLxt2Z/lLG6F
i4w48Kjf1s+1+JrvZckMR2Mns9sM3ZH3ntCmvh/9Ot0n9KwKQaUMnEbCKhOTB2ZteqPlgYOJNkH+
inl5ATSObX9r6vFGdE8j4Zv6vzHW8H9jrAKt01QVaINbbw3rOzLCYnQLtuBjDtmBmSzcQ+gvM6bN
2uAN60dnvm3D6uk+ixLcRflJMjOH1T2ZX+zWqZZysgX1tQrlD4FsPX0jXXcGB0LbNeR4qlZvIXq3
qOo79AXUM1gfh1v7l6eG65bsK4Xmv0jvca9exWetlVSH36SxYQ6iY7CnuTsuqC7wgsTHEZxQv9oG
Ni/YGrOQH5fhxu41Stq3zRReMql/TrJyxwKEe1pnXqmuDtARr0E3hwLTaqAFA2oh+YW2H449kYxE
vMQ5fp0mnG10BIodR6ZX/pYkKHCXCYwtEcmFKWfghUiKxASYZA+xhBtmvn6WWLRDvYTuh4GXMktS
patxgBgSiLTn2D5khkbm4ptt7S8CtUxFp5ByMOFgIsAKupbm6IPBBCTxDUDgFqOaxtZV5rrm4Yx5
aBrym+BjXIVOYnx3zMZSJCcJjynlrDsAK3IuC7em8QIt1FWgSqhC6XajHeufJtaJhWyNxbipIMjq
Q3zNEFe1Mr6uXMTVNHLhFRWrMjf+jlmQlcVBZcyfIbsUwMKPxwXduOsILxHbn4a8IDRfFhJk86Ay
7q4VIJ+M3bVKOCFKfmJJcxTcCBF9XZSjfJ4wH1IctGdAeEE6coOnur8Z5Da+lmJHZsNxnPApbNhm
ZCIEjbdB4poyXyJs6uUvyg3u/YQQ1o1tnELPTlBq8btbCjqEwOk7mmbNWYP4HR7OjQe4xP8janA4
UHSuAMcbE4WIhNWdAHv9UkIiMchwXdnGyNGxJgBgzTVgh/opY4OdLWeDJQMhP9TZNwMpjS6kVwMp
zczJU7QYdJDTbLUtiLE3rDMaL/19jtqPvhc/dn1WN59TszlHz18hWWBozm4fCYdIF6/77yIuUAYv
gVxNuCmNJ+6xURr8JlG8901BClSJrgaiSUiJi0crRep8JxrguHWbnBxG1NjA6rsAR698qSTrWeOm
G63hoXzpdRUy7CfAjMwP1jLQ71ReJOjxhjrdlWS6Au6IP/pgu3eRXxpfOzusEGDAAu/IWb2i1jJa
f8hMX3qx/Kpp2VZqDu+LbEr+UNnydcNMx2ldJuRzJaeWqNyKZCARPXL9GmtU+A0TjRKfXjIHZl8H
2/FLJTNhqiyvVoh7B82iNzeAhSpCkdxOV7JwYs7onhRsCndDJo5HMZwlEp1aRhYmMhIS3+XtdxQX
5Jnsior02BDHUWhIc9xZSC+zhBVc/iuacNUhA2c3M9tuHDy3PfyJT/huzQgzfAHlL8jkDT5XzGgQ
vjwHusSBTuGl/YlD9nwyi9CI/QGI8ltCVk286QEDamN3lfy0eLtllDErlzU8UwqTJRigRzILcU0s
tks9Q9jbXEvT3BUVQY64LJXprS1bVezVlWPRQ7DE0omJsV1sInl8/2VsZEVimddbN5V0ae3ZwEbM
Ds/icTegNKEeD0ZUgXP8DYXLwjVTHlMjvhWoJYt346EyDe+7xFWb7E64RFIabzhUCQz4SqhlcAX1
Q8+R23krPgYG/sfJKk+iQNNpPCWONAO433xp/OieExXVTuymWHJGaLyHPFAX2uJjA4jOeqb/tcV4
qtL8lPaKP3a9D7QPxsBgaiSQU59bPCe4CRsfa0zHB8tZB9Ul3jbHxO9oveWsLRP2Bln+IoiPI4vO
klflrr70qAki7Ct5yERcGWE8kXWlm0eUFHteb4IQrhh1fD345v926k1NmDn30anMzuuQPzPS3WU8
CxyYJ9oQUhgLTpdkgD1d+/OXySOPEEIeRT9B8ZlVTq4845yE8G9UW5I3r0c6Ea/Eo8Y8zGN/KzEy
XF42esYUmEHcvgvpe9nV5KfAISPPdOXIThXTzf/W+WfiJcxL2R0zpeknx6yCXZgwLkS87OusLECA
bVAExFz/neNkVABN3RxmnZTuDjwDA8CGAaD+AAFCnLjcw3TjUlM9aN065GpsHO2MptY8SSAqek4n
lPak8o1BIanuJN4LYBt9ugU1tGMDdVPfn3E1BiOW7NcU5QWb4JtKP2laPQNjzHi2maeXbY3Oo2LS
RMonhWaLrCbG/yU7c7V/2whiVKDfIStGU3HmKLetlNMf68NcRW69FZ66tt5SswOvoX6vjE7BajWM
471CxzOqWUSb0rWjVnnGBLhYHltKRroERFZxTo6cdG6L+typqOSwu1oQmoV6ObTcCDpK48HCCq5c
elQ9QjPYCVbrd+tJfLohB504B6xplvSqbfNFQFqY5/w/KjYy42kYGb/GRBEgdZJH32SRf8f2LzZn
TfljTaSbsUYosgeCnXNXGpe+CrNsc/UY6t/GZ4jsFsJDn4qwBxix40HHJzdQq6ovPNTJh+roTjH/
kL9zrJj2yivliz8dKl1g9hEikjlm3UGqI3SiNkyBY5fF7mTfsSOh8DI8QjoosqcADALk2WnAjTC9
8F1WYXBSJNF2TLyC5IuMh5mcwhZcLd0dGetb8+CJP9SqOw0wGb5z4Y+yNMidtqfCJHChD9Kh2uf+
tJ89lH2McQ/6ARfYodp3m2xmmF/ZdLXgP++0jz9JlzwXKXr2tfwCZ/61+q5H0gr6/0fTeSy5jaZL
9IkQAW+2BEEAJOiKpkraIKSSBO89nv4e9MRdcLonoltSF4Hf5Jd5UnbiePoqJgbI4eA0/0EmSjsQ
qXLDsjUEs275+CDfrWY8zRnPna1WVH9/zeXwARnjgoI/yN21WaXzGlsnbvc7ueBiMbBioV0NOyX5
l/FYWSHyF89UwzNV80wtKQ1xOufV2u1VuHPJTS6QzBLxNiTLbfKoWSfszCAJ0d8YDUedwUrinhhW
JljzPlTRszb1n9l+W7shrFjarF1+saZ4dHL3UASat/tiH0/FIZq5ccJxFjlV9UTnIuCLCueobm9I
8bniFjxy7tkGiY2cXQMGWCHwm864QBcmJybwYWgiiweQ8Hbk3sIgwf7DVSe4jfHBnFyKJ3TZpV9g
Nv1WfBRVfS6MZAMq+MtPfLVqJV21urgni/QhNtEzP2QSBi6UxUYHNFl+xRvrll9oyXi1DP6aLuCi
T90IuYbcTSokDqOaVmHpGf22GZ/W0D3iJvnQ1fWWuH97sNuwX8KIPFb4Af+Om0fs3PwJszbV1mgm
PWftBuSyYtx0f1dHxW3S4/1MeATZNmZuUXIYYwm1RazzGWu4Zjx6DAPQmA46ieR8zTDXr3AwAOuo
jOFyv89WT/rYAZM6ZSobP5MoQusFU/+YCGKxBY0ooW0PJoPteExdKKFpgn+U2Pqa5+flOyu66y4Q
Jd0JqUuciAqgvR9g/u6qOOUPcufHYreY34rEG+IX/VARL1Ub9R4gfs+KaXt9q9ciUu71tDcZQpZY
PULlD4riNk6VgSDL+viKZfll7oS7FgqYnfdg8axu2i70FzGJLoN0Iyngd34KHrKfyEHoGLw5oaDB
7JW3GmFzkFOOBEhnZChVPzYVT9dBiyXCUe4/6zKlUEAIFFODxJfvZbmxaUhJy9ckyo/MjG0RHdQK
6SjYG+8c6hFBkxOcSbyZ2SUpGAKgFKzI4znewCkVn2uWPCiFadfuTXfxJgNlAibp2Zl+6MQjK5xI
5Jsiy/BxCf3/qgNlzm4xTwIQGvvF60HOrQxFpH8SWbf6EeE7huT4iMf8o2cCak/0D7A2qhI5glnn
1G7L2DOGg7rbLBolFg2Qq5tbRJa6w2fkD9z/9yGx0hg38ny0fjJuBup8aYTlLsV2/AuFyxjutTB/
VADumv80Pfla19+DtROYRzWEYpgOy5T4bWgmA+eATrKDWdqtNqI7z9q94JGiRWKlUcvgwCxp2I/t
BuTILKXuANhipkGAu7lcBEP4qgT+mRFkAyl5eW6Pyyz7PTRxkcguzoW1oL0n+zXiMFgxY5qWdJgV
LO6j4vZixhVh9Wo7aap9WKZgfqq3/Cl6rSy96r8J7b5G7G6wrqhxgFDFrcwpcAZTadSzU5LPMKsz
jWy4OHLR7RlyScWWHmfixMYGGEIvD1yXDwKDQPwfkbzQTutohWBnnJJmBJMGsuuWiiNtst4lFI2+
fCfmdZ5KD5NEjCyxCSlteel12uzlOmimU7n6FQ1b1o3OFHxjgrsY/jApR+Fnww9VvyZM3bSvKD/o
JCSLlsQTyx4zvqCbMSnL91JF/BrArTd8g0XtU+TzF0MSLTJaOQdiDdIj2VttQqvEodxiMBxeyUo5
pDPP/CF5mRuzP0/ft7n90IBqWNm/NGGMPJHHuCYE4aZTn/YATQDrJNnsGUTOEHl0tByMynvt3nJ0
rvbOjg0Vqm6pAgg3cH1CL4JRrZIp4a03tem0UrkZdp4ITbIt4ts8cuvDqoL3Qm2qq/lA2vgxsa0q
QFSgZFkrmB7UYE5RM5IOA7ZzklmXiNa0BXJPLYDPB6G3ykyJgT+OQMtk+hiyrLCjGyXZ7feKhlMS
tFe/nITHral4PbEFRt2n1Sd7g7Y8uPJZferfXYB0uKv86CaWUG7xJ/LE+0sW8GKdsc4FFIEGabfs
tDUh1VCcJCdJcjc0VPCD7O9g6tdqZpBDiTQpXX146CI91nF9mBPsvCS+6oIdJ9IxTMZeUbe00rV2
mE870RPW9CX2O4rOA6obCrRGXX9J1s3srN0nYQbC66//Z5WytOLfH9x4aF4VjYiiTKwy/gSoEiw0
5VbkUMt3VKbvyZpeEXbS5KUxGEhS7CTI0Zx/Q23PfpFHtaPiXgifQKbm2bIX9dYTDEKV89j7xFus
SlxtY9eg0WWmZhUzG/v3PCdXUSruGZ3m4TKjzNE6xkKwEso2Sf4NZbqXWoLgWX7snSTeQ6/1lwER
nPFfV2r+iqstrMrPRiMX6WsqDga8hqnoUfCCMZEp9UD+xdHT5SHH8aMUakBt/b0bgBs28XWRb1Mp
2iJ9LdnErMqA5sftP/HLeEUXbIHQ83+isQ2oqAtYB4noEMk3EZzxiXgTVYmA1CugWIEGXbelUyTb
K5r5kCPlNhQGfouRXbyxzSI/KdvYJV5OZkW4YV1PTSmdxhhpvR0cU8g25ume0vQuO6eGGIhrHhg5
qf3ewMeb+vnvrqyYrQyedGEXBluzfsiW6iOjMfU5cXQq+dFudF8WhHBsbFH5juAEyYz88GmSqMQJ
ONiJ8ucz5PVU1nNO6l3aJiGHMe92BI8kgpTtzgSuxIXRfHAc5K8KgkrF5HXKy5vEzHy1LTgHEpyD
jgcprU9tZOBJlIKkEpxu4ib/FZPP6NilB8B/EnVusTuzVvdpgQ4OxT28FLw8nJT0Pnmp0vSUc+Fh
Nf0tAdZm51V9Z3+81bF6acbhPF+KiGAlBX+6/JFL5i6RSEw0u5J0hDxsRzqYlnfNUbgmj+UN15ug
6l5rMvyq7xXPEhqAujUQbdU1EyuefuXNx7hQK9W5kyRKHVQOctWFNUDHFuLzTdb1H4JZ3aaCRWPQ
w8su1SlIbs7MRSruu9MaFacwBJN8sGC8t+6vZGb+QsFB2DHjRrhn8vD4ZIDPwxOQ6g1gibPvgtNb
qfEkOrHZpRZ8pYYqcuNmYJLs5lS7y6n4wbxFfiOYKG73HS8Ev2kDqgm+Li4+bE8yMRDsKWJ9zATK
ALkPyp8YmqlA81yaUp+u2EVeHcwruisCMo2+CnG2jjsrgnaLJbfBkhsxz+16bVcyXgVQUHG3ByIe
bDNVJawDiFAjXW1bOUeISJBB8hOzYEPRqQaMA2pKYgVKG/TUhYS8pEHyaS6zop/HqQ+KG/JVAO6e
ESUAyv8sQHNGDWlaeNNAB2svkGf9nweoxYFnnWq5C/rcOlqqEUTFGiiUHTAPPi2gnsyQioN5h/h5
zM1DHQtBjawAwow1Blo+CQfRMevc+TTIkGFYJvOY8gAMu5KiIxHiLJekgrhdJ/7L8BdIg+bAWyUT
2q71kTv+9zSWH1yIgEBzeN0MFjV7JqIufF0RQX2FYBj/WmPcB8w0Mq4Oqag9mE499Hh9mAM6b1+B
ruk+yFJzqWGVoWo0pI9LW2+TFF+V1ta2U/NpJH+m7Sh9J8D5W9OfWs/6xM0KjeGpxGVQfWdMPROx
OxD9PxgWwjvhTJ1XteH4JpPrHuvm2jYxHVIyqJUSu9k8AQlK5eOg60fnh54YhxnOdPqLZPy+hlBl
WY9qpBfQTUZfr7WDieleSPnPhPLRR55AoVlLCDjUcG2cIIbLxNSF8CSPT6EQDoahwbv6ETXL2QBv
bMpYXQFww71UuRfre6rEuJOzO3EK285su6yRXeGvgOszopawxcGhpqgId3Tvapu1hvU5mxUOMzoJ
2djD3b5RNmmOAvFmRlj49F0vNc5q/gm5jO4FJXakhmyRtaKSCE47wuqvsFGGMQCOHr+ZtksSqotp
j6vR+CjhoBy9Aw5LJUkBlmDBAAY1KDrKgMbMIrys0nQUx3OTNY4F5ahm58HAzxjW7hwCy0u22vs9
LjjwZMcNoUJ8fcW1MOv8JiEGHgas0pp62CpAfbVIEqqXICHrENIN5Fj1LMgoksYTiJaai49pVh/S
wQAmsx1MWtva1f5c0WSp/qX0Tjrg416VwCzEYN4DD5Gq6LxUYpD+6XXCzTJU4JSzVgTR700cIKIb
k8g3fKxR3PQ88TC2AF9WymPdiMWwJDVXX41Kvxls6OUy0fkR4RmiTy6j/WC4WzpG1ip+xYdKM2Ao
SSdkTcJZoORTu5iMY0ntLxZov4bwYf5hDMnpF4U2JpwYcj0h5P0DAmm61MFNXIWzugs9rfhDwViY
k0yNtDtqNlqohHsY89F1PUaAyQFuHHRZ9rbjXdI3Z+2+auYtSpm+W/J5js6tkDCkHp2q1N5DaL2h
yD5D2MFDQnvSQYfvX5gtE1kAuDkTqQI2fGi44yCRDu73YQ0uMo4lf1AzO9swfxP4mvaSZtzKqIxR
U1C4sd1uIoAJxIzyDaEm+l9J+7GBBYzfg0cHi4eHt96TTpDL3XU3rwSxtNir1P+qoSc19mZemGEw
3UrXXD3dYYAkOooFj9df1QVvjCDpdDyAdgdXWyC/Voc+B0RsK8DtDId2uzzin9qZaoxNWIYTclAM
00UQqlWy7dK/WaUPlr8Mr9apvuJ6PG2MdfwAyLW8RhLompVCN22gUAMvKyGJhj5L85yY43VW1Rsz
fLyvOYWNm5N1Z51Tk/NFQe3r4Cmm7o2kGUHHECce/MGgAhDnGxUEtoBflz5Jjvr7kYpTbUr5/RIf
V7VHeVRTXupcIaYYneF6toFwHMzmLC9VYMXIrCvy47mKhuN6trjnjoYVVGFyeajQYwdPkxQvtxJ/
7gY/kdGt5wlymeWLc8wcgO3D0ycoZXzMxv0nFLPfRcVdDWNoeNptOBm09ZiIzEhMePFHd+wat5Lg
3qHsrS0lLFvrQIFxA/5MsZD2YtrXxK8+ql4lnTzGh56tHx2T72qaHZypMjySwQsL89LW2WWtsrNJ
ySygEuaXh7A8SiVfIOh7hn4pwYQaAltVnAxgXLClShUXczvQxSEGVYIkovrRJHjxAkpjPkxy5yam
6sbg3VL4nFiyjnhOUykJcrIhZXYfw+qjingji/Uh5dGT7eVcqg9xKo+iquyEvWYZt0GYb/qsXws5
JVaKeYt4ai+TZEZCSXcsNGg8GJslmqJnLFKGcgDjdJAUa9dgGyl/YucGpEE/81EhEpLA1Om2Ohv2
CngpZP8T6W5eaaVV8RBHT2d7JqaFEpJu8lMirQhhaZw+eiCGqhA95mr5KIm05J8CbRYhR/lCvHR5
dOkM2u0B0RRXPdW2gu99iK2ylbRjx5B9FE6ruZxtm1ey/ylp0a2AUDpaQW1jOBP38c4DSAGm0+C1
Jh5c0zFg3bVU94sl9CNSo3FaHyGIZqJPuDpsolPBx+rVY1ksx4UXtzJlm0TwrpgWX0IkHXtsy+Q7
9MI3eeF6mPoMzBoSjTOCu5Z5yT90S1RzgUHQ6G6lPnLqMQ4knwOMYDqeKhD9rPpX4kVONTfOjBIb
4kSoTbcF/Njm2UmrxVNEfrVHo0A8jSkumA0G63DTAf8r4olspnQjrximgcrRHchW53XUQ5Ni6zv4
VEaCFA9rOdzJ4hxQ7tcmz0QunnKVPFMykH30wZjqsXGI8AVW67fQc1oh2YH1zYcUGCwiLM9V8DWy
ZGKS7stUOOpdRiVVda7m4gKmfKVAG7VzjglnENCQUhoui8WVGuzbrGpqYbiUd/G/KkJ8xUcpFder
IE3h7yLnAfsA3pN58ThTGrPHd+xtj5xpyyPavP0tEwVeqIlg2TcUbsYLxeisf4YgeW30Qxr+ilUQ
sS+Hh9Bv9foUScAJIUDtdGBUGb90cjYtAHPZdLLwRoNdmvOVLM1yUZ8lJVuGmWDuAOMwNrw2p90W
5jbcmgq9dl6gNGX7rc2O39XMCejzKEAbBisy+h/RKznXmnjJyGfQzbrE/XUrKCiyC0axQJ+gboO5
qofltLqbBLZz6RyyI0wxKUEmdkiEEh46FYges1gcv34+B9qESZ5POLmSTJ9Xlweo/zQS1I25n/Ep
d9Jbjl8M52q4dCVxpW0LpML4YJ2Hr1RU0B5ZZ5MBZ81TGtVA6nPMcPi5teQcC+T9+HsJ1O8wQc5Y
5YChRqEdsp5TloQPzagPgq3fCr4GU+boQLO4lTspQ9xtQJHm+SHSg3qavDa2jkaxoq5RKdJwL3ya
5MkSWOJKjYFVSVy+kYOczHaByoVBWTI/dz0EPPFv7WlMKKDyJiEEg5SEBEtgdFqwJMlU146yenM/
WW2/Zi4hsfZVY1Ci2JJoizdxRibM1PEGrIf23/IdMnSH97ybgO7mjXGh+WLLdLA0XHchfAnMKCU9
TLXxogLIVsPMt5jK8AcROMflj25R4XgX4FReGEo7CiRpiiik3jFoioDbfZDufQ6enhgD/Q4btN8X
fsrRfFoT4vXd18RqJxUdBUyZg5DBpBt0aGUxwyZyHpu0kFRf4vhpKs6tQOVfy/G0PchUHxvnJMiY
O5Zko2Jkp6a+S/p0h3u7gOZr0dSq3SeD0Sf8gy3svPYPqmWeRdY9E7gfOmvbtrHy7Qn4EAB7okWI
YEOrlnonznoNTEt8KMs7bpdX+dG/I6bfy/Lo2Gc7WQP/NXiXDpPZysEvxJ+cdJpLWIuzdOJuzd8i
tfVyfk5n0pe606rwtLOY69ByHiTzokpMRjyDiYmcEp6WpY1dTTnM/NaxH+AB/RTC+XNV0s9RYfXq
DR8D2Fqf98LEM1clwUTQep+6OYV4K2ueaddFexZL3FWyJ1fOKGn++22aozsblUdzRTPtTpvqjrxC
33u7+7KeiUh9w6UETruXL1PhV6dTw7JGf93AUGzEkJByBRMPdS8FFaiYcRl5dImzMHLoQ2j+VG28
chj+GmFfxqNJkzgq5eqN1rqm2rpG1LvwoNycjxnaVGy703BbhHrvLVKx9dWw1BOcUtF+xfGgT+XB
dITpqPl3mSyxqWlHAviYzeftefMsD4usrTPbIwPsDBDK4qNEvLlohaPxoOiG88WxTtvzunF8SPCz
evTA1SxaOQxm1koVAwNRlvtiJZea3VVkZjVrlHCUy80qUBMdLZ/u7GDZQuVCUtOqVOKlBorQc/4J
NX9QvH5lmtFWfvW7+ZwKBHabWtJnK8cPSyrvCptYnK07lOPCgGnDz0XVJiehH2TE5MO5YyOTQlxa
2dA66YdBg1mIotTJB4w1n4AnvqlEkoag+W6+yVGe0n+3iBvNwMbH05H0+xt5JMuyXWpOhfQQb2F5
x/ql/DTjJZjEleb3XfMdEUtfRg78OMq3IWi2of0ljh/jvuopYAC+d8qQHhcggRbGl2NCFdwndoEA
W4RIX0vHH9aFrO25zVcUVZC3d9QGachtMoEG7NI1BNkISt0K7LvH2idOXE4YAAQSdh2FgK7QMP8k
tkG+l/PWR2mFlPayWqNg0BrgVv6PziheifArzj9T2kg2O6bJWLRQT/KfHLVMw5G+LJT2gVpi7I79
xrbUyBN7y9Nr3Y9UlWDycJLb2UchIWqro8u3cBCZvsWY9iI2UZWO8HXbRMEIrkTwnbJeX82kP5PF
5addmy9ryV/tb9Ofhf7WWVjijF1W/hr5A6lUwrSn3bDWXorlVWFlXA8JF2nmhSY1vVNSvVZMHiGq
ALQyOflS+sqL0orRcfzpj6c+xMljSLe0NYj7/NCN5ZJRfjWw3jNX7qpPpcvf+WI+17R6lL9XOoEj
ZU9jtZPrIRMKxkqOtYjBhImbCTRgHXoBhwbjmtcf6coisOoAlTkOKlKMIZ26/S3orYr61niTz9KY
qpWDg4pLhSLfHZfm2d6NOBXjCCLq8A8ZCL93o+bHVYShUXTed2Kn4ivjcKqok1OMn6UwXtTxQYjm
GGGKVurWVmNG5dOeE9VMzCM0mvsQf0DOuJH0IM6PJuiVXQjmxdyK777Ur5YUoDYbPDwIOAXDB9On
hYzKpt1ngDFiy8FWYvvBzr4U6U27B0T+cUKR6WsPynIV4UuWApEc+YdWRawT5yIZ7056MXiSSlSv
DMVL5EPBCup81t/Li+X2BrG49l13Enc3xdfZoaAQ8ptGPvqxN4lwejO+VLLVDTIdsqCIUs+lgdkt
SmULhQLUetW7s2y60t+SRVDHfFxnTHa5rBdXmSdNN7fpwZvZw16H5oKbq61O6A9YztqTiGtswHBv
YLgPMdyLxl00JghMVTtj9/5a64xFVOVqCqGU00HF6WAY3qOM9XdqXPp4IIli+yvxjP4ePmldq36F
HzUmNO64174eL6GpsXiQUMwVNMN012GjWHtGfyyjg6WdFss8Sn+MUuE+TlJCi7yMWxv8aA1jVItl
ZYb1W/HN0hOL9m4ieliTcRmb9ZPKyYVoaay6UWkcyg+KfhHvzMM8Mwyo8f4JlDnyEwxZx0+6jiW5
m4NqNU56Dz2znvcNRrM5uizTCHt41zKCJoyjrOMxFO7NoOx1suz5Xx2W5cqYcD1zHPvUyso2fjY4
tQgPnJCfdkRh7DiDomqezHKBzfLq4o8cQI1uJHc6CI6CMR7X5lut+OH2BOjoYDV3KM64Y+swtRez
wzMO/UztLrMZXxp9PjdPMsAYoFuI7fMpnrkBWZBBKSNXzH0XiWwc6IYlTHeiC4R+RwCuVl05/U8B
er/I4aOiGLKf4GRXr7jJ3qkpv/lJzoyazErzkRT692qTn42DnlSvdswFnJAoIqvBDHBKPJtVMx39
Ls5pjmkYi9qLgsVF3sUiBUkV3jL6k8RJPqhFwRsg4bXSoAtJ0XQQd4pSHKppBU2HfafHcaoTwBZN
V0YUGRKmB5/y7x6ZnDKjGMUhhz4VffT/q6tfVfOm8XJ1lAPO3e9yQTKOh3P9VuPyPKTDWYjOKhkw
6o3gMV86i5yvgjLE4NF4VXLAek+HzHBpKTZM6EpeiQ6u+FlI2BoLh70QYdo8V+o/U5RZcvXj1JQ7
JnscyxH1OJvU1zg30B0QT1OMiAZH+mXF2gE4ThkWT5U5XK4KuVoGeuEn855Di+SoY6kP+n/jnH8Y
gETkr8JH8efxGNZq33PdFhgHlrT8cX77akWah1au4wq07OnaTg1aC9o399geOzC6d6rqZ/VAk2Lw
C9hHGT+qtrzP5qlNvvp4M3DQfP4VElBNGm1vFYmjY6LaLsYRV0bWgRxg15IQ8yeIUJEQFATNzc3Y
k+eKJYDU2mS+Win3TWolE7/G3D3h+cLITxOmOYlHOAm/5G9AhXNTUwPWkpySIG5sm+JSkbvrjgqf
gRzj1FZckqNjA1mpvgiW5dVt7SOblM0zW8SPCDj6zEVNlK1L6Ri/JmyWMlfPmSe5F+jhwQyW1/o+
qQDMLoMjVb/ndiUBpdHou2dykkBoY2Kkf0ukRJk330fOwaSPjyGfAXw+4IKw+o/QohjA6YbwxHXK
qi23M9lcaMHEkT3j5V97Zzs1pP9c+hscynT2XFQSvHXIuBrwHVZfBpU77sqQGmk4pleIqnqmKzza
8CHlu/oQ5pRSna3GvrBF7u51KJ246HGQWsiZbkW0DnWpVAUSvlXF/kQWfObWvzKIMRbqgHwyMiif
4OfbW/4GVBBkc3ruTdu4h1V6k47WWYMSy1FlbLfh8tDGTlj/JKXilFgwNE5rrFQ3JlcslvywEgsr
Id6xhuw6pRJCdmMUTQSRbs/Z40bWqkx9N/yPEBjbTH0qsYThGbvrs3LV1fAWKG7e9y8q0HozeQhJ
/FS/d4wTHROjtQKt2mS/52u94yEMecV81SgvgxJBsVZPhCz9G4XiCs2mPUaR8qBbS2Bgw+mPho34
7sYQZCSG6SYJveEQvzVoptMBq0rBRkaKFHTSslkv8WyEwJK4DOX8dIuApt8gUUkPyuOrYdLJQG1z
lq12ucsAsYHzDybClCIttwASyMmTle+7s3aMbl1Hmhm1MaYoBvCL8ZWTPijr8MxqcY5MOm2y/L9V
tTNEmBndbs2KPUqf1Ti9EnEj1MF/F858nn8adb0XASpR18lxSlDoc8WnkrkVOnsRQiqxah52lLmf
VC2o4+rCqnGtFSGI+ILlEk2WJhY9NLfROqmZfoo4zuqcR2OYvzm8vKmf3QiKTEW2qCOckDyn/SZa
a/Jz4Rx17MBssIvdhDsen6sscTKr5QMnhxm8igKKRhCAdGWYQFQcClpPc8NvCWx1p6sHKH0pWEx/
gL/6bi+voaxtbfwwFdUB1edoULFDGRNtgmGWV3KYkUv2ZUy5BjGEOUWZU7OjoDMmDocTTs0jUzZZ
ngMGr2eMGjnc5pXtXJDtzurZOnoPfwbqW+9VBN/ShDzqYbZMX54X34Pi75vYw4WFPg9st3K651DM
7aofI8wkxiHl7kqARHjGTX0V1XOHzi1rxzGBhWtxKfqTw11L2lOYVdywwr8pdxYNaAe8N438Hu5E
CzNzL+1ptOcAJB8yPHVFp5DM2n+NX5WcHTRM0wKBi/iDYCAXNOqv+Boq9gY5OueAWApALDKfhY6O
Q/rMjPqjlLYmm+5swoAc6CGJ79UFfKyaXupn1/W3ZRqu5XhUz3S/v2aCAstdCLDznAAAH8cJKAW0
D6bJPf5f3CWWXS/k16FzldbOQgzRz41jkGJVHuVX2FdOW/zo8ni3N4gztd9Tn7oSDs4oORoYTfzV
Kl1VxqMUhYeG5m5sAHDzcIvQnC4aKBl7fin8MLne7NPJQDPCqYxnrnXlLHNXwToU+XogAszs9UaA
7KL40W8xtdVxgfCVojqqC6DWAoGmLyCUsMT+qrLQP5kfVX7uVgL6lGUQQIcMP6xMTTQ0k5pucfrL
Kv5LhelroloOP9B50ZmLmdcOn5BAdxKQ/F79mL+NdCO4gUkS3zkzSYuZJI3hnqgOfjYDHrkv2JcT
GSWbYVihCieRlAjnE11WYU/Dk9h/gRAHsXrtB1jNScRbBj9pVpndTxjSdlgmJdzMKXGYniQJkKqz
lrwWe6+w7GXcDIEKBGVuErCjuqYhcNm64pHHosCdqlXdVc+OzbsEAxYZX2m/BKAYiKIkyDGi8eSh
uHD1ZOePONN9YbQZ5eZCcqWKeyJU+5gjXtHY+uo174Y3qMjPMw+zHH6O8QcbGshpw2zuZvl3xDJr
tpj2+49p1j+2ShcOudY3632lKhfSmJfiwngsb+8KMIiDSnJkMCBWnxYwbJQrOPqyFToyucEH86Fe
CskZEIGxdLDvoLwxIBNStzPg3wR5kzvMHtj7KGno+l+CZ75U8xMKDhxS4ZizPbbSAXYa/nfyi9CU
ldec6q7qqd1wr6vkoY090WHplVKgkVl3sabPhBzDOFefg9F8Dp+9Vb6IHNGtKq7TE4ItRVrtDVQK
xiXf7Apvg5sCASr/cVhBuNxRZuHUorLbCilT7GtIz6WJQKR8A0DdV8LPgmQmAWNXG1ecpeouEYi1
4p1htOxXBNIkziwG5TFadYuF7l7ovTMaNb3u5Dd5xE0CW2TvxZgmX5y1QnRNQCvSFVhSS7fwpBhu
oZXPtYqfzIPO4vKoRVCPUvAp3Vuyp0oRBoHkqg9yrJPhGzgaNQu5Uphn+5OfPqxXik4pySAXH0KY
Ys2jqJzD6oDZSMXRY5pX4qVw04TUuqfVpV8IeEAv5TnVQkc3h6Dl1luRKoQTIXBEp2TpnYjiGxNq
C2PD4lNGE/2irUfDJuRHKkqPBf2FZr/em/InozTKHXdrbQRtEhNBRM8pjpkAFpLIjxnMNT+gkfMv
HmmIEaXIVjYLePizW9QM9xkxmgtQAmblAgzcyvO7gruHcecffDuYe/wNnxLfNYpe63Ty/jv3w/MW
GdB0hDQyJ9Koc8+JyZgVLtJsR2d1TwOGGoHE4LgbJeOt3PVQwICjUQaGJBCqtmElD+s+6NaTqcoL
g/Or/lXryPBJbCvJvFu29M6qYzDaUSYyJq7UmUQBtlgtPiQMsioRHplNjKb0/eQ3t8ju48orGhGV
zjpUhXUQpdWNFFIR1DepkRtNl7bnKGSXCoOUNcE+PQcru1jT9me9E8+5ooHK2E+mfGJhlmAP1bSD
4XYuYGvCewdTP9r92+Somd3wcI/5JRthvFMWWEc1B7Z3KumuddRUtpZau/VVerUq91Jo6jmqpHP/
rmFFqLjzatGp+UpDvtLOL2b5MXbLBxPIRMbz2IBmCGHqgz7PCqbwfyd/yMqzFSvAkOazZA+99tZM
+TX03bNTIQ7AcW8WcTc2zqj0x2dyVHPapdXpWLmTmPvZJKJ6xa8hlp9Rlz1JQfIiFx+lUl+m1HE1
a7ha2z9x3DhABjtrMVMK4xkz+YSGGK32GywkF2a2jo7itcqeZIaG9eTX/2CVSd2x7SA1bBIa/z0M
BYc9Cmh0JAiI4smdFw8J/64tazIHsEsW8xXxEVRkLW1xkxu32nEntqDqCC/aFDK6DsPJafkSEvUz
0sV3iI85JNvI/LhBweITSphbam6TiIdl3x6kLoQSVAHCYnQDGGsqZ3gZL9rH991GQqzFfZ8M90wo
79BLb0nS3UpZviowAzqrtI2PZB4eNDrc65NEiiMibrZSsETsmKBFaIYutwLeGuBPu9DgS6JeKR3a
g+bckmo+9AYJ838yc6vW5IA4O9L9Zqw/VHjSGhYQs7d7KjByUOyhxNdECStvf0MLw7gww02PdF9S
PlrYiXVVSXVu3JWcnqmBZKW4Zte2zDkpOzRovvOUJ4j8fiGodkK5Ji9luGFU8W6hn3pT9A2GxJTy
gxrJh2ZvAgLtd7OZYN2RHEHkpoAhPtI4svfH1EDojgH4pKT+ZbfEvD8qx74dmYUWwZJqQTI15x4f
xej0W8yFUgJV3ihQ0k/LnlL+TQJFqOKM0fMuGMmUmdhNtXrPiEfdN/AgtYzxDacz3Pi4nwMBZCQC
KZNYOJEKIFL1kahUafpwAA/z3RDUoxztexluUMJTzF4B5GvhvKZSmr2yVtNTBMJq9380nceS29iW
Rb8IEfBmSsISoEkyjaQJQpUqwXuPr++F6u6BBq+qntIQuPeYvdcWfhVBgXR8IlF9/MtsPN7wm59o
vPuePbFXnxCqaYRXdxjiVP4khHTWywfgb5S0JgIvdgDsu5uLNpUItKgJ1FlDDw5nI1/R/jDe++Zf
R+I3521eLTdM9KcWtdaoQAAqMEEi4zXv5h1TCfFJNlmIB7BS1u6R/r0NG2h04O5zdp6RO1RaIEMR
LurscqLJFZgLGrdB1EO17aimpFuTfczqfNn4e9jodahREa+z8FnokeR6YD5AMQQh6B6tACQEBNSZ
xj9CWREDIRD4Ggou66TlPpc0KJdmnYbKgKm/DZW6woJnBhBDA7Ln/Vzp/GrGxHHaSykgIQ0SC2rH
fQr2me+AwbiY9pGIlko2slv5hnf+YpZ1kDrMUok2a8GNsEkXUtL7bBUMTb8MUckJlf7uijSUOyLu
dQbswuyks8lF13roQPUMYxBWKAnno+jJTR3mO4m89YOPlxME+mc+6k/pUocQjPsKSH11it39mZBJ
oxPEaoBp3x6JtZ+/yDHAjczammgcE5MxQ3JQsRgxdAS9RwYu/kG0QBOaIA1A+M68CAD2SN4NPGgc
49GWfAMukIMFHKJCYMBa/dGq5twMMizRk/HR8xAOxyavkhH9JS7/Tzk3rybkw5f8ghtta78Yov/J
yMeS0+Euvc3nBZVoKs+8grg5xQXx7Eo0p/lIP4WPI7M9i4YfX81aB/lqBSr1gGykwWmC6g4kdwZe
JNYQTYKM9fD41vvIOHe3Y3ifT3Co0O2N1mPaGCwh1vEeGgCnCfFeyxpxaipfZCeaoJPWESsKKaJi
zq/yS7YUe8CQslOOArLPCImwDGKcMa0rR4Q2nmvUnazjimPvS6J1hhu80c6GxlaMlSbah5NKnNJC
jsAIF5KwlnPzTf92PomQlai5xficDvp5mwCWDWce+sthogXwq1XQySeasD1EhBUm6ynftVemoB3H
jSz8s1uVp/gQHnaEE8SKTER50kcGIE+JkJqN0k/V3RkK/pbUz93sLXvbaRa7f1EkkDaScscVKCo1
Nn5J9lpDMPx9ErZoOJrNuBgKaeC4JVjk2nmhOyYNhAAaf8Iq5BvVqc7Ypz9pCVLVzuZrRQSVRjd0
Es7tPwY6HfwTG3xe7VmgXvzEVOTlsRYqT0LUAFhIk4tCwulw9ucl/DVsTOWE2MSKvToDSMa6ZMwF
V11wJCpMTksyGnaXABEyz8ELk3tdsKwyrYt6AtAEJwwqhfkHtCi6eg7T1CmOm6de7Qp/jXFmkDf+
izVKxXHz3/8CrVGevpkDN10F3Y2dS+VXfMwFBtMFwZgwoM080A9qOHQ/FAv16EZVKgeymDLW+oRE
pEfw4dt/uLZIw4Q0VUVMp3qSJMRkxgw7uF2FrLe+zbtoA/oG8XGx9i2siiZiwElQM6IrKRTJWJv8
mku/1NlppsdyL2g/WaUT+7d0b8UmewMtuckfdKAaymZ9C5W//de/6ykZS29klzqu36ua0VJz+tcl
cEFW6TzFh99FfOQY3fn5zlP1+9/tZwt7u8LMQky9CH5bmLb/EtcrXgk91YKa85N5Aj0Cs0sbsdHZ
ECa70oVrJJD/WbPXs8yG9RB4Mp0l4UVgk2FyeQ0ITjVMNONwts6Uov48/S9QRQWownpFlKLuh6ee
sHlzk4KM5RIcUoUiHMEHgRAM4hCZZIZh64sndKuj6qUjNkSwsAZkYiwC+cGpzmf/q9P9FdQqp8TO
r1WExc5bbj/kgiGIu925Ws5P66akvV9C0s9Ig18Qh8kPYg1MJ04/S5QMaL05se+6HbSAn7tfiaEh
rJZD5Ub+1yreR2u/TqAaJ776LprYEDDb4YCYaGSp35cEeEcFfUFmNewnxS9Ca6LBFN/xaua/UVLM
f5HVH7B6BaRMT+zS/GrbR4ZJU7XRrPAQii9OTOkXw48fy5HPgslaRdQkcshwZldgLFj/psRG6S9+
UJx2NBzMI1jt8lMCYPlP/wz3ZLZ4gIl52EHyQuraCFHK1RQzy9/KAIJ5GpvyoeUjZsz10WYSm2TB
IfT3PA2s7WLlngjFfWOvoXCLPZZJusqMvVchvdG9lB8W7N6m36Lyd6vGz3X5EFUnwv1BQdNQn9YZ
TLH9UVAayERa6vD4lb8xrg/u5yyePxv6r/TJFWbAGP1tgaIr0UGLCCJkM6w0cD7vjVmxTCs+tD22
t252ofaftAZTz9o/xl3yiG5l8o5aEAsPZcoRM5nUrvXG+msaP9kdmMOZ+gE15OwK2zkVuAHICyw1
r4vgfvoz/WkKxWLrVr9lKWPgwIKFnNEIExroZcTZQc+RMKJK+NSpTjnuuHJ0oK7q/VvUpkhEDzuR
cESWgJPCdGQLke/mF+O1ylI/rJRgTsQXGklGsJbq+DHijkzIj9m+8zLGgHemmlPWEfrwuUxp2sdz
xZ24IJfBy6ywJWs3e2kNuxjgZipISC4G3cIsekWXRlJeXlWhuuF8hYc62IyDVPTQwzOFaY1ZAJET
CAuGqvJDkN7yLQlWMNujHmrpELDEQL3wyTcUiFYRCAt3kvXRygnCR2c5JC2WDLhi8XdIMqrMx4PD
nJoIWErvkZ3laZ9Zn5JYSEhGgpU1vaKsuLZDiZglv+q9vaXO0VdDoo1ktY9yzQyTn7VOUA62S52w
P32F9uIQES2CxoLg/M6QTFBuO8aWkdnpFlFVhJNZXJKhdUrk1f2boA6+vqXB2hErodSX89rEbmFW
7HxZms6lOwjnnL6crmMqHmpeg9JkAdJj6iZ/pR3fk3l+L8TqXZKMVwc0atSJ6an9nQe1jwvQRguW
vO0G5WdpdURgo5tJxAAc/nLHYLOmICOW84/+KoepQLzXikPj/srm24Zjvuq4gjY876oNSdPr5bAu
9CiZH+KmvRTcBhoAqsV4imv1jMEqjuDWirwii/5NC9RVchsyGhkurR1hhmQzDj1juJ61OUTsfXof
oCsTWKjgiRj7Lqx/1OxNS/N3SqEST/RljNx0JGxV9XeD4qXAGOis0TXuRto/NrN4I4tOW7vrLK7X
YtrR5+1X7QfOumqOI5GNqPUjFjgdtp3ASwuNM7KfspgjdQCLU/MDL0WIiOZisGysRU8ihET2LFaT
CSIqxF2AWQlbMgjju4BzUtDYwOdb8Qoul+pvjUqA3X47dqcQNSSCwASCzPW4wOSr1k23Mkh+L3vN
zpOXjMT6WR7sLT7nxBCFqGMYqELbc1tmB0Jzequ+WuUg6P8zi7jNqciKr8UC24/PAH9Gkd4X6tma
s7NhiYQPQOWD7khQVaom1C3tEp95hSsiu7Z7SlYki1PWmo2NOwl7RHJb1C1qW4gDM6YvGDGVLcLj
hcMgz6w2Ux35KXSAAv6NbuBQKIPKGoL+I14anxa/FWQ63v8d1CvL8N+g3iJPrx1hENS+ihdIWD4N
ffkYsuzdtLZnx7QXH4DDANPEa93BpVZrMKWKW4WfRNNf1HkIZl1k9h3uyrMBQGAyh9+zAni1wC+U
/WQfxCU5niPNgRDiREOhurnJrEQZO/N5uqE8Ad4jIKoZLinLRB35hdr8LfeSvVAC/1AJigKvCa85
iYaoJ090Qi/LzJ/qOamuAyxfLYfa1zyHHEKOLjyIuHjsaG0PsNM0nEwK7YlCe+etOdKCAcksFXpE
0g3KQUOle0fUTDHm0kG5rfrMp/IuiG4CrFs03Llh33RiAYiXSY81h7u/QeXCnN5e2fDF8xZKiS1x
Mq5sstC9rYV5JVXI0Fabwh1fCdIu6yMuki/l27r3AzLEJH/l79mtMtOr2hK9Zhvf3WheNqzhhuWP
KskF+X5RUlgXC+KK3iNc3atY6gio+FoV01FnhcrG+gQjjTZgFZpVZDRTAC1YjuOoHabw4OTAp+QU
x+Mz4AUwAoWgbsADAtklqoepHQBKQuTJkKTeAOot/mUK8c08Zqr1z1obXIaNXNU69LYz98kdKvU9
a1l2iA1AOl/aYUa4MfVgdXKHnVLUuDE2bkoW5swUCVNCQy+jod8siu05SGfczce3aLpV/jKbzOFl
05fmao7KTUjqh0aoPHzY9TP7U0gjeRiAqXsVPtfk97cM84WF7EBsqvM684FUqMHON3nLLnWRBx9Y
lg3A3Z3KJDlxhJ5NHmZtUFjiQj5CHW2zEDEMgyV4Ecv52QnC0yr3l8hQNEmcuauRK+JiWx5q2T0K
HuEDnQF5SVJ3/KpQCUzCz8UXcoDhpxjI7yw8baR6AAuaH1qPxxSpSq3TByljKLG0GNhcHpzcnK1J
qUMfh+IxhxHT8FRowOXCxD+pqgP9uvvWJ+m0/kUqlW8MJSWnqpPzhs9YzeoHwVql1r53SvWhpWeJ
oKtVtrCkEKOymIy7ssvCCjzVkkuBXgndKYYsqTunz59wHWKriOS4iDRBCOcd1tezMCnZhG9LJPya
LUHYZkkoQc6taubuw8+OrnUgufR4q6UJhyH+3gU1a49/ieYoFqEkWiCnOsKU4a4y6KVI5p/jmuj2
Key/UAB46NEQ7wCUNxBVZJqrUNfepWdyLbYfh8al6y7zRFwQdvZ0PmIibJFCMqsSNrVnckKik3Yt
zVdCfjNES4MuSSZgZu51VxUIONFb1zB1u4PzrsoOAyghTcIdwqPSYpiy0kuTOBWk+x3Xyzx9RAAz
GgbCDAW3Fe8jhPz6b80qpWC2VBmMzWAsSSeTLy/FC7YYyZMgdGAdI2NIfrD9wHnDz++iQXV575yj
0EeZGMff39/siUvc/WjQ6I9bM1RWYO2nb9TsC7+qmLGpQanLPl5mSpF/srUmfrtm916POpHU7oih
UxQaf0eALjGy0Mk06xvs6ONTgu7azujv1D8JKuCs9Eet9k2qcZDyfrraqa7d1QI5Aft7NvjklsQ5
7OThB96FXbkApQnTRA73qWP1Gi42YFsEYwh3iOoQc2abc+fLMMVTfCmVOJ4RGvNh0hzQKJjjGLQq
QWTA21EmELYUUOgwruYfJ3Ow2Hhs+5B0AFXgcuqlAM9eeGAHYhXlKowFxBW9GtsUQaTXLVR7dkGn
Oizk1xhUbM1VIx4G6zCmJeS5IAFJ0uVXfxMNFrSa5XjfeT6cvkkmSFTMkQxx6aOWztGpQoE3418i
KeK890cocUEbFhDMc85LyVmQEmTyp5nn5y8VszT+Q9Jd5PuAthN+HHpuvJ3RfISoMCpsGVObcmS2
6D0FpzTma1dJ14GhfaerV6Pd8U2BdpbxJWGh2xPyPpo/HVGhuGdq6Nowhh9lsT4WW0/iz6340DPx
XmXLR19177WhP8WufoszhauWaRo4gv2XJgCHajALj71vlElgUDKaI+ZomDK7ZlwGmfa8O+9I4JnQ
4ZsHo6LVl9anyVOLECJQsRGGwQADwbCCyZM0TpH43gL1UwGjFTlaB/NgYa9IQiFPhX5y4DN7NX1x
a4GbF+AgmguOunNflgQuJG+TTZSYsiO15FQhYw22lMy7fYyDBPxkq/6uWIh3duE8AlAlqizMFT1S
ygSl/6vc7t0PlR3XBGNKYIGLoF2Wuhtj6bvxpp8yjMedtb6qLn9f1uVd6/nW4o1OnRznsDIgWgKD
z9ZwPcayfBBCj6uPqVWGlFS+NEZl8xbl/o5vfmNQG0FuZZRI0xqDCwGv7GjUln1sOdzA6gp8g+K1
TY5RMdlEh0W5w6LMD8gq2MggRSkCq+HMT9nwj3KP6sCRrQ8MXnY7Ka4JfIkGTG/xp9CASfC7THIk
mpFRW+tnKxMX9IYqQBpWuiDrliGciZHeVxkQKRDSGgUBaYPMIxvrt0VeIdK/6zpzMngM55rPup2+
pAuGGerNwvAlKIDwlAmU3Doec9egYJhBmrCzHir5PyDNTng3jKKTMmIZGyCQYHavf0s8eEnTP/ax
fIgW+Au30v6uzBYSzC8g3VOZhk/a38FovnapfIsjPmw3pQ59FAS8EqJJkjfSXSJiwHt4beWV0vsg
/IqQLwExlvEqKx5vDU8iwSvnFG6drFsXqJuhuSOycNZKAwZFFvsi05Fd9MS85n9LY3hAt89jREys
EqCGU/ucFO9LR4uNdxekqL66ONaRaPNC2v/PZDWuHLeAGbS0DXrqj5Wd7hdmZBnvP9ooSBhYOIOE
V5PRMj9/W2PPjGnmam8sABu4+EE+cF99lIPyrrJTS8ft2ZJu3EFHGa7KsN2H3PQGFeG9fVpQiWxA
7UHXnACxXgmAco4fWtlAHqF2J/iiw2B4aWvrra/l51aREkKZhpfntbPpmaMFCHyi9Y5CEvfU8zel
3JSrGPZNG8q5ds5akoPkUz0fNmemllillRkFUkJgqm4nBBWVyWgr+3uroqmqBF6F1pEVaBIbVzGs
3fi28Ivb2AGu5XjZGzo5dq704/JSBB2ZkbBkreS184jK+2Rrw/w+ztprNY8u8U6pTRKgAuaMFR8i
19PYvSzYYwyLFeFQPAsnlJFndWFXC19uQ3pOahCmB/rOxOsXiZQY9PYncMrEOQoodMv500jBuhYX
Mf3szI6b2q2B4Z3Q0JKZaK5ICirYKIeD4lO7GcPq5IhRqsOaLWeX2YStsWDy0/pAftX0hGJnd1zu
CjMhqUFyk2DHEC/aloWLW34mvKs9e/QMbVSGoVSS3+NpsnG6Qkrv0901ajttTbtj0mUmooNQFjg2
+wBlZkXyI/38klWBYhl1MjE9RJWBoFZux1J6gVnI+OfUKBzvuHl4gigH8bVO70ubfQzG/JE8Ik0x
YUrjySDscxLE90i0rHfEfwoizb0RbkUi39a1vHXvmUA6av47kW4me2rO/FuTllE+ayEfbMThSjab
HGxaBxUTRyeF7GYyppfYCsFktHqoOJnTQZ+kDadJAl7I3hDGnUWzk5eX427Xrf4d1h5nBDbc+PVF
IAc8SyqfKX+ad/ZeGskFHf4YONUaO6Jas4DeM2Gp9XMzHmb/jD0MC/T9n3RQgzwHXIFsWLIkX60K
n8mjnMDiDoG5AFTUMDYW8P9Lc7KVnnqMnR13L/gOx4InSCkjZfKz7Uu+J9TkL24AiM8h7lKQTTsK
jepKttV1OZAGmocd3CtVwVuPA3fKGGym/lREpYRJZ0G37cjtz6U5Ppbsc5K0d/y+UBBlzpp/OdHv
e5ndzEGKuKR9lk1kdinO1mEmIcwBJmcm6TjtS8+sJUZgsg8U5q1uyc4zIMrL3DDEGABpn5ltFcy2
Vk3xeHswZXEpbIrsbz+KQGYqrO3VPa+nOx9DT0sGudjQLX9Dm51nBkJngrOpQy8qyYxSkl1rE2pH
kUSiPbyPXRuWLalQ5HRUWP+WrACmJ+MeQmQqwupHpPLv6ok5Cp1yRfRHJGvlNDtRFgxMQVTMlB9E
hM+zDaNlPGs0L4qkuKQ0J2hIgCDn4XpjaHZqbJ2/extzvyP/47UYEpAcjGz9GC7qh77/sEwcGAO7
WMWPDxmdE5hbed+2/jYkfxT8e5YDkpH6v+YJoBgnTgiv5Z4QWjld5cxTiVJLvG8ckq5JFQarfBG6
CxtLCZQOi2qTSa/OYwC5yIFoWhCip1BG0xnS4/LWHhKWmJcLvQcCAF6yO0+o4xRBAjydAU6ApPLQ
eQfshE91Q4wUoi6UTGwWzLC+ya5JnDLjlf41cBcZg/gSi+GZnHtBD+YNKXW5noCKs6XSPdJsaezw
MCJuboIdtFRvQnnboxSjAo51sr6VJYkSiVBUx7LKG9w8ZzHM6xrPN9YxJTVEg6mSuDQCPAHQkHG4
ScKZTYhAJCV0/5U0GOtYL04aYSsr6Up/Vg0DD9GAEr+MFSImMyEwCzeJFf6Y8bsnb5bvNWpajRc/
HJhZpxOr9Bm2ehWZuhLSEurt/LaACNJBBGVatK2QX7suamrjou1SyNt/xSxPWdjh2zOYiAtga8xL
W0GGqbVwsvVSdBRW1vDXehSquELltvItsMM78gDGvMXRbSSGq1E3dPBg0XSfxPV15AiWvJXCIpN6
fmHSUY7lTcjHNznL31gIP3iB6bhjRfOz9BgKoAjjhY7737kRO8JX68YEJogfEnNapZKiqp6v9Vzd
kHcZl73UL5nY3rFFEzio35tzplpP8DPPPobS2JhvmoFtVrU12PZW9zKmFbNA7A/66mu3ZYWfhruH
wUXYgCRu/XFAAGuSYfRvkcZuPZDu1bJ4XUITOiuXmkzyd5Z9pjs9ieGQ4O5oO3FyVohJzjYpkEXS
bsZDCmUsYQolpy7KW/23QBQmkSNmXQUsQRIDi/hVc9aPhfJeIxszJSJbKUHpzbEnZQICCS7GfV2u
mRewEVzzc0vuuFow04qyGE0qyeLc9UhmGTK8BvZzzYruAwgtMllGjrq90p4c8m/YppmEJtbQ/a/B
rv8q3kM+FrlD9PUlCE1Qt9+WklAvfyXmRsT98lbK7TMleIlsjd/RQkVpIRAQ0B326A63Hww7+v0a
t/gY5BP6Mq8ifBHPStQpyUlAV90HJDkcOLu1HcKtXENMkYQla068c1MCGOkhXiUQrzRZgXa15sDX
2vMhr+7L+oVZ+bVU4lNDgz5q79JfLN0Tb/07O4UFaRYwSJkU8XilMWSDVQDq5DsU5utW19dBkKCU
SbZFeFgzrCHJYxRCxUWacQUEC5CRDMhItkjnoX7v29GzqVsHlxLGTWJYTtvu5a1AZ8wK3nwQ0+rg
XO3Pw84gHUuJuQjuTuwRiw1vBdGibo3fFecJp1PrFQKWPjvB45BUMLR6Fm8s34RW90f+GLJIarX1
U9W6L7OCn+IjxbrR/BB//bGkuRv3KT6YPcgxquCoUH+RRhMU4+Ivm8WEhJk92DkKOZBgG/hd+YUh
CcFMAs74hVAIglDZRIcyZ5dvqQZjmatWZU4hywnOFeYhhsNizEGp7Aij5uhMHyZ5J0wdeDrLnZKt
gqY/zEZ4E5BFFPEKwUSewBlio2WyRBJoqWMTshg2nRT60708md/5ZF5mLKWZCgBTeuhj/RC75V7G
6FJ8FFYpuGmu3Br3n8KMBJHGz6JXCO4UvIoViKikkdmtoFPTULRFQFNI4lMpc8Zb+xyk1YOQ6+H2
2virdg2fo+SvC50W2rpl9kUTc2G+RNU8Xlmfdpey+BJ/CDMxtanMd6yFPQs081tVOAFlsMTXVQ2M
5XNb4nNMQT4N5Oj+WkbtCfdiXPYwiElRzS4FNtYFhIyOhzU2P+XiH00Z/Sf5NvMbdvYzTKBLIlSX
eMCRL2z2HOx2pzceMgMmR2ZHacX0kzw3nn0b1GtdubnJwZ5m+HkZDBIgAHdjT1ciWE1vUqBFscGF
K6LMMMxnXvFKDBoEL91H5lToqhWsNEw3YyJPmdk8N7hmZfqZWubnpstfS9zZAj8ZZG71piXkgahZ
4HKlMdV2RUNED9neJwn7spzcTLu65qn2dcR/StMr+XdsgA4OeZhpj5VU7Z3avQDDvEbILkNrOMVV
g9gHxEpY+1rNHrI8x4gLJHRU2i+K26Cn7sm39dwwfwNmXcb2RPvbf+lmxtzLQAnNMJYJVuYtg+Ww
3HB2NJR6lK87OoLEtzBeF7x2ognNQ3QtNAQU7+m04OL4V0ESvqv4olAKsgmUXJ2L9TubsZaicCsL
34zQKydNCCKrYc4zIzz5Xp9z8yWMf5aH9RsjgKfH33p/by1bfd+fbBk5oR/Cb/HPUWXIPaEs3/If
jPreQRetWM1Yf8Q4D8Ft3CrGhogGkOYcK2bx3lKI1rhI4KnQvumvIoLfPDy6VHlTJdsgnromu6vh
eFUTAYv5wgxEfY0xDzEJ9UwKTFrQjOnD0AcCkzdlD2YolaODVkEIp3ZjSwyV6a0kZkOmit3nFBdA
+SQF2ElVgiqmG+PPB7IUWzxGRDpY8gEc1boE4gQm5EKc6m3VOxTwbkX10k5MN0zxsiC70hOkN3IP
XpsPUDylrWbPxhphn73q3X7jKbw3zeYlCUUOXi2NcwwjFLqYLd38nMV9Wsp+c61i2VmLdzxh3jAP
H5JUfgjPQDeFB/Krh+DkpNMu2Q9xo7FmcpzVsBgbzPsL7HyNWSuBa2OPE36jmMDyn6SuEu+ndktP
8jq6fB23LPGa7t+Wxr0aJtr6bgF52odzkGC6AK9SUCHnLCuqxhaFv4Kh+lZLXLA2+onS+oW3niYd
DCJJMOp0rYf6rlj2yADTzq6y3lOnc6/9E+eiXTQfmiJ5opoh053d5ZGdyS7jM5Id4wi15nQc3DZB
S8EZKSnmo0a3t449ACp02w1fSTeitiJqY1Uv+1fxq6l2Ypp1+MnmzaQ7llZcxIzKoQ6KLKgXFCTY
Ici1PYkpnSi5yZbAzIyLwejfys6Duk8Zsl2QCG4KBBADUpAtPiqezZjrUGFA3usVvxyNPF1yVXF+
qehDjLWE9L9HtWldAQTq1XT5ostt3zBizPBFiirI8CWatHX63dnE4j4sfPgVM8X91GNshrZ42rE2
1LFMrCsMNEEGYIGftXos+wAXF3kPBi7xvr9Rv/agcHpa+6QOElOAN0uIB7JDKajlIciprQgy9PtQ
cJpBPW0W4nkJYimDl2L8qFaFlr/xBcvwNWsOgCxiJjfOpZ32RTAa6AV5U9qc5WNGKZ9hURZJ/9q7
iyWOF9iduABn42sqxy+kxtzBI19F+ihNii6CRoiLfO5S+laV/RWIG6F4FEbfTw19SlLlN1iBD5NR
zFStZ14O6Hab8cquwSg5VHqnk5tmLY43fifM7ji+9FzjPGJqiBFoTUiCKJGyEoRJT7U8NImJ5F5Q
XwOG7XCK/3iM8KyW/5rnL+oxAp1W5jkZgbwW/ynyK0lM7B2xN4ZtDmXZm5Knuj2meHVKfiVHLDEh
es2qXQtP4MbJDv9zrnhx23m9f9CXC6fHsosAi/Wcs2i5s/0pa8VpjcoVasWtmSUhZSXu+lzw8HIV
KBR4HPBiwpWB+wMQIXQYwu1VRrSCSq3NApolkyDxi0Y0fVpW8UJVl/4fJjcHnsWA0O2ajdRM9TWR
vbNzUphCmJaXbjB9RWcxamESj2Hs8fhCEr/MOJLiGvg2/CcTECXQAUAFJ6wvMAtQClvTIbg7bz3p
IMjC9IqEuby7q+y6jgkNukV3J6mRfAvASwyOtQVZ9xvMTwjYC3LMJHlapAUxUCPGyCGFAYjujjzk
i74kr/7uiE+/80/pjWKNh49yaQvlqY/mhtI5R+g857dhmtjgAX2WMewQrA4esi0pswjdGzeaYpxt
7RTNm2mjT2NHyUplwayJ0xsRubsbaL/nxJ3Yo+V0yzG+fqOxVSwJtXM04TvErKMDH3CxQWO4FCur
EfDtfVxCXVUjajBLIPLO2Zi+W9TIRbSFZISCdhfHU3sd1ybIXHl2EbDRoBDOVrT2JpF3vdosnYD5
LC6rnobdb8HuV2KOqNYEVEIIxQk6MOLVsCVb16jdN08BLKPEj5iPPbV0X4OPdfhieG2VgUnMpvmW
QnBy8UtKDH+KlEtMTirVnSjxuUzLLc6SW7nvV7WjgCIkdJLEcATwg2WgoosEd3mjUYuMTL+aqXFX
iv5cDAcwA29bYOSE+LENX5kiUiIvjECsk8d6VJ8Imi9tpOCKlUUjuXKiRPYme1ZcchgSVUohA9MN
ElrFulTq5I1kh57WN7zsJ/LQ5hMRzZ3PC2N2Pi/51jD9u+KlsCb7kUWW9B+d1JmzL0bMzGWRyLcA
SuEzS5yJFqO/CThvrDxnRCJYTjFCKiUuskZxk4CB8mnpuqtOIiJJJNIn82Rsiub8RXYiO7sq7y8c
6+duRStZeQYQH6amxrUnVnFEeitgT2A/Bqxh0rM3HVPuZrL20TRcMBGoasJzSd9JsumaQmfOlM8Z
bkMLnHlmo0T0KH8Gs/XIKmY6DoHVwvbJlC/ZLeSKxHCXX3TJ7iQMbpxVrogpRRKRm1AXddj0ZVve
tECQGYqVv7vxqmzsFfxYJPvNGi+C2od930Yye+nxCt1z/dsJC/zU6maJ+s3Y2zvzjHtnyndJVe+V
Lt+tYEaNphJJIGTwcST1vu7lvcnXG6JMxKxqBD0k7IyfhzQIP+XSz7ZMJVYgWxR/9YgYi5LEu0Rm
i+i2ZfEYJXfpdLSfp+ZIdTjhW5Frei2sfTErQfbXYtRTLTr137Z4Qbv9nuE5YuIx5uQi8XQgJpDv
ZH8qb2j4zcJl9YSM3fsyfh2T/foQ+9R/ZAPtxnpNcMlRnc0se4ZuiyJ4SMxQNprVgRNg/VuJXSCw
Y5TyIeC/hURUB5NQIPz8oewMzYn9Fe2DzdhrkItSarkGQhqmGZUpeZ+xhYWIMjcv0+3i3NUqBaVG
6WokNiDF0qH1JrAV01k+q3gvyD488FEKuA7YxPpSP3Ekv/VC4RtscT71+/Sj5JwSfgm/JoyiB+iw
lISPfWMkp9zRPD6afH70+frYq/GRjlo4p1cdcZpKb4UwDXWiJDCDwAWfs2M2htFXestLxMFDz4is
9cPUOvdQUVnBStq96SroyJrCCiR/wMYuR3GeXlE6i3hsJbgwe1iSy7eXeHOszs6GX412XKuIfVJg
c5DGJ+Q1aRggeVn5gDvgDn2b+GspsPS3HNYM5p9Gqa+alkffh9cfdaBMn7qSUd74WuPE7rfEIJ0g
8NZSfKa+cbdeJ5cBm7D4q27Dx+UsgWV9KkMUhjPc2YI4BI27T2ElfWPkOn8D5rfi3PumZZDgiyvQ
uI2Ph2wwnjGsIw6zkiAeGMUpKeSASaIJlIBjUZJqP/+tACzW78aqOdHXcBhDSao3RioN7L+EAYBh
oSFBv3bKP3G2wLchu1I8n3S7KlOXGHpMJOSiI6Q7sei7LUZ5WceVKOeZ+R3ExdlEOCZcE/h/5RjG
c3GrDEIVa+vazdv1SbLztMYfWh8HMyUAGPLZ/IkXLbkMg0R/gkFBiG0ie9gS85BmcJatsIN22s0q
q8sllIn37lDKrBkXzVUiHaM6F96mKQ/WC8xb7jzpxsJpT+7Wt1tNxRPtKK3sTDcvoUYt75zy1z2z
8A3PZ00taeCEq8kvbGUuBAqghc+5kBiicotAFrUz1CVV2xKsUL+nNygH/YQW5KR+078FFXUV43bU
Agp7TqZf/kQizvSPBbdcwDhe/g9N57UjKZpu0SdCwptbIgICAsKmq7xBVdldeO95+lm0zpEmpzWa
6swsAvg/s/faleUOMS4GUMgJmOk9RN6Iya8wV2ccIK2qj2SuD1q3nbTfcoEDvFk9CJTYbpRLZNSH
2FxseZORTvCQUQkrBAPX8j+SRbTkLql70Sgr5dE+Iex2Fv9Tm3Uvj/ycZizF38OJGUT7Z1lfsT8x
TGxeoy6+KfH6zlrzow0UTfyyNuNjoQnFaa+eBIOCbzgzeqMx9eevFgO0cFjA3KOy5EqXqnEX9fmG
dP9cIc3GIoMmge3airHbumRxAS2NACvEJRMgtv54F9o/HCIkMUYsBGtrutW6fJ9mOioCriCkcbDj
2rBGb3VWbOy8kz2ZHIORmLYJ6JwxJHf2IHx02X1WjBt9JhFZsV2hTWUAaWbnAUtgLy5uu1SudNId
bdz/m3ydtHCX6KXPzat+A6ApbN+tN20HtgyDBgJEglN0kErtrkXajT7oupVzOF0JHu1Uf8nY/ZWT
a/xWCPJdrfJdXrQ3baSzbWY37YsXGzkVkmbccEGOcqAc/IKxyNqQw3ZYo+wK+SIYynuRIoKNtWt5
jD4l9FI5+0eZZnAyaR/JypFoBNVROCTF1YhkB4aIcJAM69k0uTM0ZNPqKC9ThFVV0ICpKKTygLPY
2i7DQqIs2Fxa2oaWdpqGWybG97hc78qKs5+EGEJxTuyhL6qphBqKkKRET5eV/gswUjk/8l4HpB89
us580Jtl08w89b1C5Fozs6Igq0ogC+kHt3YOtde0UG3uMRisBefsudSl20uWox0kTeGApd3D/qlF
wTQ3lzbC+Knn1w6+SL9tblmnD4yhgGmW4mfMoK700bWfu1trybesCUSRLHZZ5yFUOYBjwriRUo3q
RcRiEikgKeDutZv4Ds/YKTsillqiI7rmkeFCoFGcSZ1dDTdDgA/JlAh3gN1Uy/Z87+MjKoc7ej3E
1JNMCAdxH6i4zPgyHaRHoqO1dMXbjKO20MIo15wEEfC2MvJTIEJTqOxu/w7NAQ/2DKss0NBq9LAF
WrrHkape+k6GlHzgOF8D+j5w/UZoHAzexOkefUbaqIqkfP21ibLfQq0DiwF6JWMbq5x0fquINFVL
Fm2KQ7MevGVt/K7jr5HgAv1cHjITbo0Jd/Y3LfpjTf1PVYdoi9pE7RKuuwmf1v4sxewspWSA8G5H
VZmzmqgZE0kbhgjPWgkVQCxlCWFZgsPacLfnzko3SsLmneUuIco3/A3UUIcx4/bHSJ7pJCOQv2b9
azE26OLc1ehsVQhxUZ66yvcw/Cbp9kw8ycVq/yTybhhPDxWVi4RqrDARA93j/wCU6hHfvb+at4r4
AhXLArl65/4LTRuflYCba4RDDWcO5RsRbFV2XQbtNjq2VN27mZJRVw/11z2nuW0aGhX5aMbvGitu
Cmlfh1z00IBANjX34C2fFExRfsmS2wRsSQh0NZd2LzXu/aTrzN2ohN3kI+4GL0oEDz2X3dRbyNBD
3hHTE+ws24AnNY1KMOlJiJYkFDeY130fskgP2bezONsaLK8irQd4nt9qVAUx6ZUNyIcOBxu7YhWw
wMld2P705EGfmJ6BCRGcXm1Q2HxKBQ6LI2v26peFzlG355oNvcu92LPDgFxQ/I1mPpDlmnALI1h4
FaXbYgvRkzUQkP7GcXkA96fhBOCCwfpAjMTMwb/DRXSlDJ8xJn+RbbL1DmrOZhQcTMSJpwIqh6MB
QD9j6UbxOCwRKPbWNeBxWtQHZTDPtOl8uhOyn1ou0VJmvlCYPsm2MadJOjJc+0pQjZQIibCySL4a
/9bxjMJly1hHq28WFh/y63OgsAJEaVW7YIdaxO1Kpt0dmiFKbTQvcDgJOyTvz+5HHAV4f6I9/rrT
uWiDXj+MqXjupo1OFo9SJsKoSBA0yU/zB/z5G5LbV4tNYac4IwKYtUstk0Gc2grWpLO12Iog2Xc9
yK0Ii3V6AEqE6XB/J7DUPs3sVlt2q8gDXHwdJ+PQ/3DzGTPTQDzXC1dMAUJHc7mHVvMohxoqnJoJ
lM54AyPwfgrKvxCRT2wuxpbrx2JvqhwR0SJcnhXa9Ua2X3cwo+rSSq8In3yLe3GjgROB88g3mHOk
ilutYhd/ey5Hq2X2gjyQ4I5Z/teGYKVcMGygGa4Je+0pRlP8qrl4SrWf4oMotCCntEdnCKMonz8z
NFjsDLP6I21UwBcIuaVjnTsp0r2WJRcezhSzaVLT63oC2mom72EHNUTCzGJ00XFPTDG5Bs34jsDI
SzB61WSnA5mxdbUkN027Lr5O92cN/0pZdWC5olXDdSU1u2g+J3XHW0IMLn83IqpkgRpJvStxw/z/
oMTdaa3p2mTQQymepAVAZYfCkFTm75TWd2rQK5mkNcXofH8Pi3VeFsbsyuQXFgOWLLqQwgrZLSUT
I1ChZKN1OpljgXazYB8XtsMRJrvErMU0PpjTh2o3XhZJw4/6yiJ8pus9akl/icQQbc5VHA20HLvg
Cfp/lt0jTtbqFqEm1rjvZKV75nr8Qos5geEywHB1H9YCgh0wVod5kqyW5FoJqJ5JHCbu0BJDVY1v
ZtTeyf5Kp0+rvHc8axw5cfqtYPs2JpoNi3wEhFqbRubviHW2STGyIZPQtoWcHeKICIiWBuSZJlV0
IjKEFs8ZI++uuYPWWtlpDicBLkuE+TZh4Yz5lhVdAr5JtvNgRuq+LTY7rYLv2UiCmyfsdtdvTSdy
E7h+XoSa6qQo52pzfbTbvaZRTNswY2wglwTD4NFjeFSpBPZxJ3b9lUCWWPqw0D38WO8/LfMHocUf
DAf0R6WGIsrTBESgoCWz0JKhP7b/W5EDTi6wnNCTYQc3HNNcKV6hGXP8NBRgFmahNkDChF2fdGCE
sQJa23FCKIuWGho+rBG0Pydh/u7Szz1RtAWiwQnNeTis4lGR8WwhhzStltWt+FCz76FM7Mqoqcth
BxvcKTz0L2QZHRBK07DeJs5KZgvp0JNb2XFxajeNcnTTmWu1/3RjcWgExp6MXGQ3AgrZxlrYRmbA
1PkiyCgCyIFrEDy/y7rhZcU/mBvsqcxPNSINFKM1FmCrnY6dfNtmkS0HYq6aESB+iMN/Ei3xl4E0
P82NE05hpImEpH9ihTpiMGU0JPyb9AMnMxfghjN6StTDxKsdnkGyiR5eCV+Si0v28bkxtgEMfpp/
cgW3bO4f+FHpSkQGaejYWmWsqszuTxMV8WhcRDWGhwbvAcM17JectSWU2UbVYbUxd+XU4SaUzMEJ
5p8qzVjUt2Xn84taewWRM9dWnOE0MPivR9pg1EUNotsEgkg9dO8qdA4EkQCy+re4Wl9wAHgK83Ri
KWw+2zZ7aDqt+QJJEM6NOC/gypjCt9G9dNYUQpFJeyaWcJXwJZLlFrcoq8blLg3iVVrEYDJpGo/i
ZPmx7nVajH1Tdn/gY54U9JT1114pwbFV8cS1TNijOPMqKPGkwLVUZkoeKrUQtoJ8TaXmFheKHTGc
s6b03ufsIcTxmKE0Ly0CDMgANmWf2CXfiu0WghaDJi8RFId9Kzm05xndxGCl53US3SYB8Hks8Kqb
gUQsKPnZun4UaPmX4X1hGNvpfEY3JTT4JeMAy23a2k31yGV22GABm8xp5MqvZwn2feSrfX3JiGXl
t9TGSw5bwN7Y9jDA7IGb7UZXEg/IU4wmtDGcMQC8DDlxTdoxVikDEV7b1kEj7Q5yGWN1m642jUER
X6roYqBxZnLGRiG9dEl78Twr/VVugCIJsVpS8loj+lza81oloiEbLolJj5AUF2TwwvxcM/WhoaGM
+Y3/sECY2sW2p4s6vSVWFKazBTCyQjex3jjmN4jQtqdhtyqhKxsDObVnCkq8ORAs8WN/LmnMdo65
FQVSCmTopIVGsYV19r1LUfvjXPXuXgRhyU2ae64hsuJ/Ssr0orV8g48JRkc7JXn8jnKGKdDcVXea
0BuPny3iUVQ2g0uYMWZow9Riyx4sEvI1pulCF9mZQg2nHkcmKUmnHqUqP61bYsdY57iL5vpNghyu
2pJEGpbwPf1fRVRPONuoiPC3nHW1d9iMLLl6HgvhLAKNod4/FiwNRJXGFSxEd1rATiyiN7aEDGPx
FobfsT4GI5kkqHlXTFkLnW7SbiENcY/2+cR984ZE/F0CVFIoj5gxF5vQ2vtcFYEuhFBxXtSN+iy9
T2sT3tlRIN3AuyeQ+VI2vEnx7uXtzZLNu/RoUSkFcDHj96nObU7yoxLqDTpPTbqUmxQsMsw+v4h3
n6QFoVmMKBtJRJb8CPuRqEE2qjR/rm6MP/pavCCoDqqY8gpR8HgEnSxvSzgL5UNPOlyEzYNWSJBu
hfg9GjgWTOXarAXjtZ6IehHns0jDqQJwCY1vhBx2S/tTpPnRiuQ3WuQPJd4+9Wb90hUoWdgm1nS7
zxkeKGYf1ACdLvlaa1J+TajzEiRhx7wEhqCzhxKTi/o2cfbGV+W5xHZRsd9OEu+HpR6VBshV5WpY
F33EUXoV+thGXXtohcHL1uGciW6F3DKCT04pV8uWj4mAOzPTo50621EKD/lLRdZgtJKXGibb9Chg
s0xNy+QbCzgMcwi7BLGLLPpr7vQgIehg1hkCKnh0NBpxQM0jIYzqeJqEmd3snwinxAQTL9p9MLsR
meHTbpjsmYP8sczrfojulK4U0b0Ml1keNE6zgVjTKUpfkz69kpmmCaFng8KfYDwD0v70McIp0nP6
5gHmlxaIpBEyE93HOFtzzN80cOXgwSFkN59yr31Yg/E+GynLwCkgbzRcJB+2yVQ3Tu5NY+ooHNla
aTrLHjDWIX+n9BH4QjQSr68yXV9F/NUQdoSSVEuwT+vFc6uHxzQ1jE/QdbK/s4uFrCxZB/FoGEqw
VxcK7UpOCHjKCFva61kLSyiaaYG5smybL+HbCpG846lY8VREwAQVYIITwMAFWhyGdVcVeB22h8OA
oE7nToVBR5AGXqgGHK9W7fIgznh2QWE1FKHy12JEQPOEf6WE7p4tHWHbx0Z6mPA4Cz4GmY8hJvcS
nzX/BF1HOVUQbscekLj1COmbyKoGsyCGmthPfsOUYCq6HOSe/AGS9jpVcyaiCrBru3Xbs70Y3aak
AHik81kw3yLkNJ0hXruivJqecKXfeiE/KdPswxyWt6LMD+oCcJo7VW0AJUYnA6OTxRiXbk7RHsUl
djfyAfVqxvRMLO9aHQEZ1C0uJuD0WenNiekVUEdwfIIWwJFT+5i5UvR07dYeZqrCtobZk6KRR8qk
+cnVaq2HKlfPWK2espg956OaxFdZf+5craTOj3XNyFpWAmHMgjJqGbRu1PuaJ9ODf6rodQXGmpma
n0s0sR2wdWwzsKe6C04dqWJe4VLoEeZFQZRLgRohFIB/Qq7BYoRQva6NGV8HC+5168oDLgRc7rTC
jJBVnBasOY+b1Hyaaf+5dfEnKMCP9ZgqeHdKk8a8I1uvdFTi0ZfUbZ7c5fxH+CuKVO+Gds2qOZSi
MljcsftC8/x3lDD4MD/hw26W0tcsK7TCxW9Oa28Gg1pfiRilSggsc77PX1B5CS5VbQWLKJd4jhzY
AW6MZ3KeXxtKH7xbxHgLgZriWMqqK48NTyntK0PJt2oc3jWWWxKq3GpkMWzi7S/YZSJd6eZr/qab
LLNYaFUE2kp8oZFK31rZDH7p9sokuTWXY8c4ZsplH8KJzaWIiV8mvsvqb2Z3Y3J3FCG0gwees4q4
F6alx4SCTnLvCsU6uwE2fl1EP0XTJrAmng61DrqlO2k8YRSrBz0f/Z0HxM4OUPBNowlRSRaMI1hd
G7XMHrLhSlfG4OcRNQCtBs/hidx3WxX/FvOK5H/fAPIix/QP+GbHp1QXIPjNp5B9YRw6F/EInBJr
g9zbY/tVmi1ma8VjiUk8rthuOG+wgMSUVaRbpGTb6CskSx0cJHF8FQHzVcwUQJBQiImuFvFPI9hi
qAeEHCoAGSPym45lhbSQFCUD5YPGziWaEZnoxFwC1VGGf8mYpGKxJ0JmF0RWLSGzA7S23V+xB87K
QBQ6qJ90VxRptkZXNiUaSlRgybKtPLwU8BxZM+95DNEIAIv6K1knb0CVGHXiYWwqkvwiV2y4CFGp
+q0qew0bPtgH8/2ewuGy9UAPfha7bDQygFi4cEdtDBZn9sl48VgSDuhVe6Z5OjZMsOG8CgEsksDY
hm7XP4vxtxHCDgGqqqKmr+bM3SMhNeZig3swiZlaQjOtrhWR5TqMxdVJquaulh1np+H0iMbqiQk5
JqWyiUMBzjFRT41GDs9hjZVzS396revmPyhxfzS+ZyxRf+/kfZFx0TjjhAyJjTHBi3tBNo8I6wrO
KlX+V2VeEeuRPf5ooZS9GKKxGV1slzkSqgVAN79Rn+Etx82gMhZVkZ6JeOY0UsWEU9M/07RHzvvz
ObXkS1bGdUkwJZmD/ko9sbd4RkkW5WUv6/gZtR+R931jKm6G+lXoEaOyqo4Nnka+MsQKFWIFkZM8
YwrfYNnWhRyf2Ep/m8wzp8d4wLGuZ79bJmkpioXVTGi3i7Mip5caazbYN+hlY8qNBhgPPaDbA9Dq
eBFOBCuO6B7m0nB2aXaC7oFVpSPmKNnqFb4CrxBZOKLDtxXeK6oKipGTGq9xkdI6KTz+zuopdROa
68arHSXovkeewc/bd1Mg5b3rAvunoZPtHeSD7bEkfj3tEPhnvgLsvjnZY6+eWg6uhoMLkF2CG68j
N3NVc7dvelcjIFTymWQ64hfyABBHJDoQJPlAgPssPrLEYp+y/gCyagm7yTNqPMYBLeMFdYLOfdAn
4zjX06FZdMKbI7jwBD/ilhAJQtZM3HwcM8yWq/NeJBWMH/WpwbR8E3jxkIXgsIr2wYjAHFBFKRCF
IUxrMzyZRuFQ1NIm+Vv1r85gdw3qUgsGIwnNjSJSCVjVe0mEEV81A3VeAwgPmRHUlC0RnpuZkX66
5JeeYOB8QkBGODC+v35IzvkXSl1H6xnPTRKnCoHAnPwK/lVqokUrvZIsAd5hUkuPgXeyHSGKTM5T
hUQHYIsPZgI6PVwqhHYavA61QLDvikbt6M3wGcfrZ9QhSs9uQyRelTHx2UAgWLsuReOyooTs/w9g
kwzBnSASUamA8iK8rfkcabAzC/5dzcDDooJKkAKOb1Q/8MIl1rOEz854ggn6bnpEFitDqhA0SBs9
ZdrJlSSy+U2Q2OWPxbFYjXMaNjBA4mZwhih1SIY+beQBJb0zz8KJ2FaS5lEXIhZKnQIb7wCxmNTT
HVGjxDODSoF12/wT4YAumaNE/0XmyupPTPaxpCQhMQ5haQoho91tG9ypmN0Sib8Z9wwISJyb8cZC
RNUDlTRWet9x+EU0yM6/qmc/jQe7M3oU50a4iVAkdX8T6BIFHOrdn3y7RxAgFwYKJcjtlCZDgA+r
xk+jOEGosZk8sT///8KMH+dUVcOO1WT6yxj7mEzvBnzLjowhUfd0gM/QrvYsByGVsTiaCJAt3wR+
B5/SsYRPqF4WlUJRNB/C+Iw09EYTLDVJA4ht3PM1u1caLUztLlZPgd2HhVUGAnGHkurr1p+dbdm8
8NscW4QN+kxWaS9ei/M2zUR7oiwzUEGZw3EpGf7p5znBfyknXATRz49aVrtNTglBuMISaa5R/hnW
HaoVqNl2syTz9jfHmjEP6Z2MDgtJuhbONXQ/KYkge/3q5/2+ynCu9zYawoMM7UMtJl5uJoTpxpHh
Auf7n1HwrKP5qs61Ep1LR7b4pqXOOlV8xEL7zKL4qq9BSTLR1I7MvBOnrxobIift3pkMSehAqWfE
JNZmLyLmnsIh7hTEpDYtvYXgLvqn+yQFGkOUv+JURNYmKjII3Z6MMTQmiX6SsF1ojKygo1GVyIg0
K4HtDbA/9W1YnuIuKsx2/Z4oGqSL5JduRlCs75Q9LN8eoxHhQFj8TUCcL2vySRP6EEoPkUCvTmF+
Tr/HSpPUVkfRO490sidkwEsLslFk5NwCL+RtCEEaic152SwAJ7VfzqIPsB302c5xsjBkbPKjhbDU
aIK7omgTULYNKn+EjD6nZURFT/pqVvlJZQNB9W+iJnetE69VzQOn9Jf6GBtQSmrF7jbt8P7bbPpD
V9HFJZd4JUq1iM5xASvpJsPI1U9G+TFaNVQyhnzzyA83XUHuuXV0bH6VlyO+xXF2i3+kzSSI4CG8
k95wXw4LEil0jhpnn0DHN0XsrzA5rXkK5HI5zIxKVw0REX+92oJdRwlPwl8suhNHVkt+xsSxtXBk
IQLVN/XUKDzDcu1KGVr7D0HHvrMpTsYZiJbFhmKK20TAIAbwircEeZtX9ZZ8bBjHZZZj0tYyIkHn
sd0HjpS6jC7UysEsIAPM8FgBGx7uE1gypraSgeJAJ7/mN0Dd/woEWA1tbZ7z1dHx+yHlwZDHnGN3
TyW/2YvRzdZ1zwuQGIKcYpn3g0DW9QgyQajg4Q3TJUOzoJrxOeZ7mQnqcd782oMwgEKl5icruZIa
nwK2axKqfO76CDenBdi+oJblDOo6HwA2fzlpgGb/qxLXc6Wubxlu5q9Fbj4bUqSqRPnQSbhHfvRG
czqKr5LaQBiWu4wkZLzOKPJoqg9r89WCiCBnhTFl95iJV0iSgHCwEHhfmyF6Np3qQx3Je6Xpq3Dc
5TNTzFg8qz/kbc5Zc25hNMQtjZhe+gax2nkreJKpeEjZHbm5AdatmseUUvttgJXK7CY0oIZ/TZJ2
ydrZr4/YKLPyTO4glCdmtHiac2cSmBYQ6zKjJazw4JCt6xoVZ3OFvGwBowJTulsAi2voxAckrqRf
b8CI+zJHmYAFU/VGmENDgZm7v0aiyvQXQEf66NzRMM5tiy0TbhEzu2NEvkD2nTxkUoaBuzwKLfLT
7adCGMB3GTBkyQrrFjQlvyp3xptByaQ7S8f9gESMXbrF7hJVsas9PhHnMboufQEdcCX8B4DjzLE3
+GOlSA6mpB9O6g+I9KeiRU9shZDQZhYWi7EvP37raf/WYvP+LCvxWcrms2e/ARr/0NA+RXby3Ou2
dmFr5om5eMa7DCyxOiMuh6wmu1LT0VpouH8OkDiddso4cXHjmqeBBPqVub0oTSdZJFeuxvNHG5cw
VBDB4J564E6ScVfChVpMZ3nWwG9jmpdTjgu4Gmpu9sCWZXoKTsaN91JB7Zr8RkPD6EM9FrWGY19e
+ZX75iW28qu2XFkybsW1zNaXvnDmNARRsn+YJu1R1spd5TdOl9mG+nwVoItrh3mmZpuS3V3iaoyh
y8ixTIS4ikFLSPi1nF06FwTyeRajs4RXZh6Tg272XmJZthR9LDnCWtg0FTcipx3r6ot4LlC86XA9
tXriNsX0PYfN+1Do75kcvUeVJxeocsovpcg+WmRzgvpZb+NHOdiFXDuTkdAXH3rseS24GQWC5oOG
VVuvpsV47GIE5RgHmbX4iHDPIoLdD8mbBLROCLuTq4ZTL/rd+4VZnZqUIEZn17sgKSaQQBpxK+bH
2W++YsWknIKmEFhnEK3h4DRfI2VOJ4GPMja3Z3M/HOWWgosJUW1drcAaYZUkELEZdJFJS/8xHojE
sf6Z9qf90c06nzNJVrEjWuyLRkekdYe+MhZ/c2Y6idcdzSh2vxS7BbqdjrHHu4K/H0w3m2Snq/Km
ZX0Qq5g5EhyJR5IAlx06Su9JWYNeR0WnYLx6X0fzizWxwiZ/bDNmNhOEO31gc2ur37JSsfmsn9qB
9ZJ2mK6yyf+7ySe8z1NNJIMS4UQHoOYXo3AplzJMkv4qptrZpJ8Vuv6u5fmD1cYjf4mf6I7BwwDh
0ZtzOfJi7p7iOrxwWbJG3byAFeF3SnfPJHdE9R5RCQ4xjjju4kLwMvqWuO38JJr8eUDHdtSEJqjI
LdDimPwFgoibf+uUfUQRdOZKncN5PgpeB+NDgbqj+VYE9Iy5bGcAopIBAS5niTTwOgBECRn0syFU
EVlf5G9dGehmGQrf+osxLr5JvHslmtAOVTbCCQItrlomoLWuYeOyQZ7w/P+ta/FkbTRWLm9JkOZA
GQGJZlWFl70hjrdFeYBjjJ+8PH+KPcWDyz1XOL8kYtEc4N+6GFbKAhHfzjOojv2TuTVqtHWA3vui
vWYVO7PtVVx+1KXW8kBlGcx8kqQrpvussZen+tYWa6gqQyjeJLRClRCsghpUnYMXqeM20ZTFs/AS
GOLdTJVHTmho9mEHUYQ34ouwdHZpGlbtwXohhl5/utHAxb9+Kdwm2dr7y8ySRHniXeCOI0cXaxOE
dcZUiz/5YFe2OvOKzStyjaA4rM2WnSbLZQAMuwftzsgMqI67nXVHsORCBBBNGyMSPaA113PoaRh+
nYYd7YhaPsO6POWvrv5kuCNOErAyIBCMSAPr3SL+tzTVg8RycEVHtCCFqVMbtb1Jiie6ya+FNQxY
rzcCcvIsuaxNjmySEWWXX1S+5CTya+SR0XtirUdL6H3BBcyAE0A7VwQZjE1yzhYIT1ACJZ307RJF
Cp5yt2A+/8f3c8yC+VdJJ6xNRAzshI6mOknSfGoahq7xoScEXkIkB6y/iSJ/neeLVAkXc5pOpHnZ
xpSfNeZLlmBcrPksRr1XyFYAHHVNA2Htg06Vg9Y09qTmlFnxVHvDRhLXEtkLZ9ogPFmiUOYidZLE
M9uNs/CPyPBHANo8xoZLBprb86HpvUuwVcQlb4ijTWFRXYTLvEK9BZawYJVBYrGxrFP4yQlDD/3P
5CRQnT643jN2U41xYv5RlGY4mpimuvaGbffG6sTrumMME4dNaI+rdBPbqzWCHDsY7CzgD5J11bkx
HEC09zjJVac9Xdr2jyY8wHLZCiYNs7LFZrI38yisQ8DD8NbeZ8k6Kqc5Bf74jTjcpMZaqddOZRBz
I1Gv9XRoawuLgKFxTM6YQENI0imDbMYhtOr/jHl54JEd+IUbCUPiGJKMEzZ2kxL01OqQiab+sqym
v+rSEcelHU0abxcSxNYFR5SKjXWVar8edB+qMNuMAXbMFC7vJQax9tqV0m2s5Xs5649oO07JuVUH
H5V2mPh4QhBD+lEzhIKOvRAHNAZbZIO7TurKYcRklbnnXLII8daawMq3KUX5BVeu7MIla65WHYX5
ffrISKIierBOjqXH/DGiWflAmvBISvnZ1j2HCfNksyEICklV9xAeAAb64iAvoMhWfdeGmtAMJpwQ
KBimi6y2Fxlkdlxnh3I0WbaCCxlr37B0j1eKF0Gi00VQSIY3qWjuPnTko51AmV5eoatOhCOK1Hg9
aBlkEqd+GV0O6/5uxW8t2u6KXiRj+KaRzih5JsyJCe+C+YcM+g5eu6RRE0PyNtLYE7bayxtEFGSh
c5pr400UlHBQgRIsp3P+alITXNY9NqUTkbGHvhNCQShuy0SijIOox0wTJKhuarAQNDrIcECiyger
+nOclY/1Il6mdmWpIPnZrPrdpJL/hoZPe5VN/TIGZtTd4BAc8QAnt8VBC8+qEWhJcEMpmuzJ1zG5
ZYfLmD2IcTcBzWv32YxCdbhbxnR/gAkh5FTse77faVix048wn40T/4rhWX13KRFXJWGyC8x+afct
6qAnaV6+BGqesUfNCfSxWMeqnXkeS+Gcrp/bFJ+GnL8KVAcWsgkY28YGBmMQO9OKr0rF470aj4Qs
aYYBgPojaQ1o8y8Www3jt4lUlwiRoAUymt6MFrKFg1ZhhsTlsmXW8a7Jp1dfQ19ocYfXhCVdFFG9
JON4YozdawPAHsVn1HVpkviUdCO2psQXNF4Dcnrsrecml7ALO5K9uLgorRiBpGyUUqLDCgpJpXTF
HyvaAqn+p6YWHqP4xrzvFoxgen8pvgJbYPsrxM1HqQ2vDoyAhlC3id+lg+EfJEl9XY2/OhrdqNVc
cUMGqNbuZgL4r2FHIjTPoVwiM8lKm7zrc81GaRvAe2uEsyZkG1SWNy8ozOkb5/rS8B3zcE7UcB64
dxPpOuHz1MWIeosSqh1QkIlME8yrdRxzy5fx9c/L4KvmrwZnon2QRdifBmMjNks5YmOihbr6jlgM
9kr+ge+lwB7AtgqWbOERDHyaDERr+Hpj1EWQyJbug/Vr0PcbQTlNbd2jcY9ujFhSDYEig2mWo4Mw
xMdyb95PVdw46wQ6EA/cQiIr7wJyXoimSv8dJfXANC3FYzlsytnM5HtLUCIG3/XP+jlpEnEfy0c0
FR+aOb9bXlJXR/Vzig9nc41JhGcJUraPid3uWrgrn7VB5lzHV17ZrcRgVCluSpTcrCK6EsIWE7x7
OrDfmlSPI09lsTVCdpqfjAb6TAhGKpnZ7C+dRVq1cVJZRqCfwLvEoVlKZigfK4Wa2IMNs+YXE8Ay
Fl3qM2yNyO2pnxtnmjWnUsCIqqqrgaFNyAMYLMb9vBiKufM6t9S204EkgN4KG1fN9LuYlo/zeh4Z
FXU5a1SR/tzhePAwovkjd3XOXc1+ftgCvaF31MOG5V0fx4dWPStwAHeNelMxU2GGOqg4HDd85jo4
04ag5ZldrmkX2RTGS0KiJd7mpH0oSrarLZx+O/4d4vxULv8YhCyP2kxsU+cO5KuNZ4LeT1CDRN26
j1106zRrvz2dpUKdtfxiOhPoq/qG3HSr2DjLwWiABVq7MPkmPyfyllTHX5TZwp3V3vWvcI/m7KII
FppRoqsLpigCFSv6QDnMxTQ0uWBT4c2qej6P9h6vJFmrk8nfNdwfEDUAb8VjLcMXEAneqBAnz9tx
rYwj1raT2aMAPBhgkGr+EGbeVIoAxPfgilgDbagk4kuHpsdEVrNezkzqUL6ap5W2ufq3AHhKz3Zr
cmp9M70O+3Y5DZIYRkqpBx3uAPr3jEPz0s/Jp2U1X+dEZq1YZoFiNURpNf9j6TyWG8eyLfpDhQh4
MyUMAXovZU4QqVQK3nt8/VvseAP1oLtaJZLgvcfsvXZ9EkfBwTi/tfjJoDpNpsGybHBhYiPjRmDX
b42fBqfcmg1eX5YsMiOPjqo1zb2hC7ui0OwUg3IuRIEoA7HqxWACnpRWyx45aiPzhg5IF8GgSUP/
yDGMZ+ech6vMP9VU/ly+iPeyo3N8xVRNhmiQdHcu3RFvSSMmpxCH2ZAxXTKCZZT4IrUBcZsEvgLy
cKRM2gujAXcZ6nJPvDtcBRs2HG2XwVjLjJ2Yai3+Xea8Nh0CZOJOaepHQ8QcOvIn1doOE/YsvKwf
sFhpo/1F6II21wMrRaOcZK4QJxs//Eg0NdCNficznpreNNaDmUqHkQyqeis3zaUyfotfGBCuSjZd
BWzrEIGpNLurMW1QMF37aKcR41X/NhUwm5qEI6VinscaaTsnTH7ZXL6PAFIat4Ijq8Qq8vxrPOD0
7VzjmFro7hOaXBqlgTgwCXIYlIfk04BE2F+lEk+gliAwE12ZQXsitHZVHdnU6mRTtamPrpHhGrVq
CR84L3ZyuO5QSDrsvzacvZWx5XV8Gab0KtfqgwQ+rcAtpEy7aV9GerCs/e79MfA87UrVJDAdBKSM
U31rYYLKhPqSMjkxEtdKUIsAdZH39pLzqH+YH0uFSHTATDUQlq6oWxrzInaYY1IIxs+CGFvDKl9x
VB3XETfRZwmPdxIMPgVz945chcyh0w9+VEQf4JYKWn2mM4JOpsqsn0CamnOggq3sKdxwqJLNNmNF
bDcEpzgn1o3CPWvzO84SuG8HvQSAj7jgLrmik9bWZdaac7RKRxofOxmCPO13NTPddS80MJzLJTDF
GW6XHSrkWhtnURzdyFqCQm924Rzt53wh85TsDZ4GIkD42vOnkYZsNeGpkMvz0tmiWh9JJTua4hKM
+Rys5RAkZh0Mvj+242lUo1NTiMeW5BMzJvqFYnvDExbuJItsXuZk+ZxAuNiYKe1qzZ6Yo9BQRb8k
gKvuSMIRuZ7BUiyTrw2d38i4xXzd6q/x2p6s7KPQdBCiUOkv1pCTWIREQ8PQiRG5gBijWZqHD4zW
OhvbHYN+Ss+pNwO9QNbEVGnFFdmCm81Vkodyf47WLf4SUO3MrckpDpoILYOSu0jGnIpYa2XFyjSX
jgSsogNWERW8LcAq7B5ahYlBaahSr6T3Mvi21rKT7iIWoB1B33yxOCzDKAMzcGaF40+ck6uMaH7q
LoVsG4140T/EjdTNtrjZmctk68y4WI+yjZAZyCnVvR9wvU21t8qkpJukoKw2rEp5CozK8HMlwX9J
wFWMDcHhTkRvpbISSRIM6+Xit8wCE1uLFW6K6KrEP7Fm7KwsuWeKBn+kegjy/DCH8TF9KbL0ErAM
4hZwYrXZyEv+TOvswU46JGMNE/ypmJJTNgMU71EMLO6MDaVWTiM7EIXEkjpLN4b8mPLlJEq8fjwM
1L+waFsTerXxOcrWuZm6M3gkBnXaue+EE3AfUb4jFAxJ7ZJPemGXdYoSgFBtYQYmX+baOVbM6/qv
i/A3S2i70BHgF8NXlqIy1Hg26J/M0yixepYh81bNVTeKG8toIE+Co46XWqIb29pA+S9SMV1iHJOV
woBsVW11HTzhAuFVk08Y5U9okSUVcBLPG6t5/nOJ3lp1mrR6ZZiLIJh+qiWMU5WxvXEh8+3IDUyq
ixtrjVO/v9dNzx8xbaT2j6HyJsbBYCwBUa8AEy1ydmG2pulVLRDyHeoTRkpZZuxaOKv4m/LQ64kQ
WN+wxhO/+H+TgSlMUdeismwKVJarC554FGumZqrb43xoSYkcMQAX1xLztjb/MuXxoXZsehC5QgHN
C/IIkgL6owrMla0rGvpJQ2WBG4CAEGB7Qc5IFfMZWO1zuQAxhW+oPDVr4awtOBekut4ZWbIXemlv
WTk3hB4kALeoMDpiqxLNDk1qNYQMa0sqKGErkVpcN/iF9OSeavVjHftnV/3KO+MEWA7i7jBoD4zj
yi7NxTucBBFZI8/tZ53Vz2JInm/IgDciPsqmBYiWgvVuVxtW0OJgViYqDvbg4mL6QJ584j38Xli2
Gfh1GQVkfbS0ht3LhxqnpwjuQEFaqCBYt8YsHsvy3VjTMbsT6kPvhCl9QhlZS/t0VsHZSXtxWfdN
QoknFnvKLZPc1Jhad6mZUYyusOJYXEI3rHZl3/nfzQe5AjwVOF1MjEFObkdvP7vUszWNt/ptwjVW
nHBYpNth081/J/GG0IzwlNGv+VnV0WNAMpFOHGWtP+wnvx/ybZr+XeHEGpf430oxoOXVHpjzRp70
cxnDYSVvoGWmwdMk5sl1qJ2xzPc/OylOUP5s8usEb2zRliC/JgLOe5UPsLvUqXpJ4+i6oELBvZ9b
4rlMIcmFZJir6ZnMdstEhEdMBHkW5omeQTCZElEjgipOa0ARFtGGcCgFzIXJJk2Qse0ppAH3os/p
0NKGA56x8FhwELcT1tbdaVjRJ8q3uYueMRBQJJKEobQUklNeAIrSgIPoG226sV/kpITYwjEyHhmj
b5Hkvr/cx0EO988lS0EQusSwf0T59Doxdq8R4VkTwDtlP4S4oawt64BAS1f8Te2uF7mNchwZ5/VP
XZX03wJBDX4+cQ0hdrZ03HHTrqfPxPkNyLfZG+IEGg6cRgUXn5en4b4s9PJc3Lt402rSM3aHuxZm
N7wDu2nFiwD0Crl9301X0TBulBvR4ONd9UU2TFXtVPQ/Q1oGeljTalSEAK9+dI+w4GWbSYAhapbn
tKXUTf6NPQMEt2ZQIRFGUGdKEM5GIEQWVS7hrJOBzJ7IPEwn/wh9uQwMJZptuYbPac2fbB0euS2Y
lvOt32KyWWQIbymJ1RY4Jy0mxBu/vUKq1LhWnnVIPmCmnFqS6Af8jmTT1vgn0C0j7a+L9RC15QFv
FkNDRptsuYVa3akNSvzKWZvJlW9GBAjIafxZEPdSIu2kwAk14qzf1qVtCE0uQTWsIYgxWhQ50Y2h
OtXeRuyZxDCntaRNxz4IgoN3xCtBIv3v6o3B3cYZadNsDdWsvgzvybvG+i3iqQtqVUMEA8eo8U11
X1tc3wBtCitHmKhgZucFYjwlwEVHUtFjQB87/CPmrngJYO9KQpdCgj1izkJeErEYE/iZzZF/jOCa
8Nos+vFTEQjlgkQ/EiYvv3S5f7UEgL6lsrXoTlGxT2ZzpxBzO/0RzmMcn3vEnkb/LmNDojAn/n8Y
8Z3lKxnf3EN2f/GiP1ZxfsgK67mRD11Y7ubNQsR0izSexaU5ur+yGouXQVzp+186TGhzxUMaCs+u
sPN1+CARl5UsCOzQOJu9++ckc1E2F91bXzUdywTbAxBimgeptTA5CrfPSuQiKz/GrIeOjeqlor1v
XR06LQUGi7GQpDvcuFvzvRzNITstyBuVyW973VeiiFA2wjDJzyaaBfK+X86dDy/Jlzma5L7y60H0
yCclC1bDbSXt2qjbSYaATW4NGMRCQSUJbEhO6k0V8mMDcWBB+WhDPVaZC9qMfpGFS8jCx7DcLeNC
2I3h5DymcI7srlsCZpU9sH45J1DehU6Kq6ZzF5DvMjZiq2OzSGpcasyn1kFJbvfvXWoMXWi7IHeu
TuFYnEucjQPqLfCoESNKWrop7Q/VD2rJYFrTnaoDagflnFdno8z2QhLvR8fI5r2o8ffAS0KppU6H
/CH/RBbBSdFM4Ik7WE5pzp4ULNt8Gj3UHhmtGd4BGbmHZEz7BketQCyjRM7H1OzTLNyv5gBEkBm3
K8olAN7uGBMmJKBSoFPYg/Tkfh8dhSWnqYJlo4xn/XDomd3G0FrkgzBKrgAyUAQZuOgvSSo2woB1
SJqZFZgOjnKXmKyEdG8Jn4b6Rh+Qk72J/UTRnJ023uahZhklUCPW1IjEw27xvyD4VeD5mhSvQii6
s2zxy89kynr6oxU03nHOBLJkEg0R4/ihgROKSLyGQMM4n3wB0ubXZjul34WYPdRCfixz+lz9hHW6
agl+xk8vGb46KH6ZV066kMvXsQWjY6C91S9mTz9oR88FNEIqIn7jMPCliPuMPayk+si4ouGoYhez
QuxnROeqKt5TmGsGm6WlOQ0ech3EdiyFmqEJUCMnmJNXgyNUgt19nwfdoce59pIFmRyPHAmpsghq
KJU3AzvM9qOVzI+2KT67XPjIrOlDlXnc+mxfieJz6KbzXO9JKOgFX8i4jjtrK6S6l+4FRfHAjzGG
1D3SUxA/bdooYTxI90wPihCiAQSsRraVpf8b6I2KwU2RMtrYiL6lzo+Z8UsiXYzdDEpMCPCeBIvT
UMlY0rhfsviueqIzrCLtS7IPN7t+eQLh3TNHuQjdd8HcOxnGQ+kqeL4kJbskanhdwOPNLKQFoOlC
/uyl7tVEvMYu+hSCqKP2ROAg5/C12eFY5hsfjWuUT4cAHKpbSeYbum2+WqxSA5DHHjXgMpXesEGW
yVBdQ6Kp2TruLGEgzmvUUcNkAHjmowHYjLiIcdp/pgdD/kaQuhUjDXRveV8pZaLiDXnFoQXMAwFS
N+rbhMGzER57wm9T9d8MG7b604Jbzp6TGOSSvJV/ZkfAfSjjPCwfM7uOcDdb+q5f551sCxkzzK90
OxpuDAeZ27LLHc361wgVsjuNrYdAwOt80C0MMAKJcexmiRHftLLqvOOWbZRXjooJHsOxznIgZB6o
6NtiRcKr8Iivk1exDadg24zqBPM+Gxr7IJT5xR2QlH7o8r9cDD32sbXC3r2HHz/ghSnv03qKpY69
xUYBIU0g4HaJHWPmryA1KSeVBDa98LFOOm+5I8hvUnOB/fStfikYkue7moNPE1WnNXREaEvQ8VxI
Y8+6s8G0Iu4nWLUtIo26pBs1z7rEEaoyPeSTqGIWCMZ5GRYIFdkdlGradRe8BXRAoWLcouXbGAnn
E6b7EE73Ze3uZsFzas1++I5Wc5U38S6nNV0u+ApvyG55Tv+ppO1mnq2H5iPWw2e5dK8iU18GV12m
Ydqe85dq/Rq+8uLNVwBXPdApNE4lEW016oSfYpq2E1ofdb8oJa5BdbcYxT6bZkcseRgLtgJTeeCG
OZCFCbvRlGEFVrcQZmKTkCAoWgcO/mMSQrSGcGHSSZIXpg33oqnuNWDWpE9uGdnCEiMftO8Zh404
TWSDYTphoJ0jolz4bPudJFQ7aUptxrZVFTQQPkSr3uu4+ESJrSFiDUYP7zucFzRH/6LYctDu6EdV
J/gXz5/MPxmmtqJ+CMbhPTIq2Zejx93UyGJUx4hMYja2Jvck3H6kQYg1jdlyhxl4kvSFaLGmn1p9
eTm0WX0QNGnzoyEJl/HKyu+axVfXyU+nANLLefgC1GKRn1tBe/3Jx+xY6evjOxPeIz5WuOoHayoa
DJovs1CcllHDisQyRWK5FgvWBm2rqPesI65cwuszJ4ehUF85DOK22rO9HQtyxjkLTTfqpn1SSk4k
3kIw5QziOJKwTpyTAkOCea3Hdj9Wf7REvKZCtKklUoUNGaNLz35rZ6aITkBV8OaXK/8LrvIFPHb3
FZYr2jpmPkw1Ef8Ei85XJPwZWGPEMAvRSDYIGshr2bwnnCRwJWO3occLUp12uP6YGSZAhNVbSNki
vfNXiHBZJfUM7d0iuiVn0fAqzdwV8tuia3y/+x2xdc3MRhxQtIJt9YetZ2/8kRt4O7liA4X5Szpu
OaHYbZ1Yix0mP04ksS3FBPtM0UN0yE9UEcsJVE0ShOvqayUKWOhGmjHdT5B+5WMbFHWJAACXWIpU
DbWPrp5BtJzN6dUw6o1ZlxeDDkfgmEYjrlpIGigDFjApOE1IAPJmpdlMuEP5gntvkBm5BzPBvlZK
7WX9S8CHNL4hQNZIXbUIusoIMhzMJBTDDMVihgbf7LZzywAVh6WuQ8AA54KVeUL8LJYk0lBGr6Cy
JObZbFDZVs3HCo9qgm/4QlCbW+SU14ZELSgzkp9IHcONzeDT2PV9RTzHhpBDnLswU+mGDWOPb9Os
HvPAPT/hyxLSe4NKliyPcBidaSXc9+HUc34GYN4tvZMnL2uga0yqy2y4ypIfjLrda8XgTv2PWqlB
i9nVCLdSQTi9tZnP39GI3xoONaJeBjjIMvB3Hd6CARxX3gv1tkp6JTNT7b5cu2g6VWF10Tar+pdx
nFvOyq48MMaA/7dGblh+G3c/NctjKWgHI6BxFR5MkP+EjAmBmixByb8kObUs40q+srKuHLFMHCkC
DmE0HGpUuSWqXMrUGKQjQMKviI+gSmK0JZnfEyJpPqOfSKltqOh+k/f2sk1tMZbcuqHvTJ0OAVaN
AEveZnginfrYZhdhim7QGm5ZLm2S2mnL4i4DGs5c1axPi8HCbAacobDjJPxIRERdRo6+dHer025z
0m+Gj4ZUVtzOWXhqxfaE2OImDAS8GLhQ4uKIQaGQbMzjFij6kdU4QcB864YiRiw8++oCjEiX7Wn5
0iDFRsR4T5iPu11vDd7UMecGMYLlYyR640wzJl30dr+uNUvmQI0Zwq0Y91E1EFQLDkQ9yMlwMEUy
DMppn0e+wDRgWr+U6jlOV1b0MNFssK0MYoZtbJbbdxAlud+eheq/YrEYy3fWGGs3OQO6TcTwnV+P
qCVl9tYN8ir1wmYOaoR6zKL+mOVMhol1wQnIKtUeJZR/JEVMA9DVM9o6zh+JMb0QJXbX8EpEL418
BUcAJgIV3kd8VFiRMbvk+azwQJkM8gXko+rvJDnTVPstsaERtLqSiWu8LYyHSqdRkmxqPcJoPtVU
F2MXUjU8++JPDh51wOFH5SUCsCmCll28vk5vrUs+I2MRETnghzEA4jLz5krbWFHtNCZLrP4Uv5No
lMCUUTlh3uP4YJ7PJpAxL1pN6hkZmNWb6TB8d+M3Rr8TBJdDmn4xnEqF3q5Yj6xoWR1BcPTuZyY1
oqErBV0jSN95DhbMQNOiOCN53xO533RhG5Xos0r4XN7ftY6UFEIfW4u77buc5EO2IGFj608CY6KT
Y/EQ6bnyGbhuLG2GBei4CY5Pg1/ZYSJPLtHU8U3jYvJ6AMsaNaQOXVknsScEaCPt23xEW1j5CVPi
MVO2MVcly6pIjbwJuoumpVeQSv2pNQWnAxAI5ZNLe8o/m6XYh8ihCJIqERpQ2EFntqr2qMR/jXHA
70e2BEOReTeP8oHApSgLOCA0mmaymjn+Mv7wdgzQ0XV7NSKEIsJ4o7sRT43S/+pAiIi3lkQRxfrJ
LWxyIsJY41eSJZdmZfo6uKsxI7DbFQ0IHxIAWamuMVRMEFYyeiKAQQIlP5cDMWUrNlhk/DocBYbO
NBqtDs6y3qZmZov6uhGVII9h5CCiXVm7iBX9+eIIOssHrjoNCWZMurtONnvJl05yFlA5L8vvw9+S
Ym3W75o/ZSjaR5rznWVyp9HqwAkspYi1L87Ff1NEVFU7/G+jltxtIR6Pvl/rduKMurGfwP9Vmb4P
Z5Lun0KgasdOT88KUUsh32ADkKpe780ygh627gxohEUvBZNRBDpBqiphXDmMgotV5lv+Ek/DBtgT
2pREzcVJj1EV0w4D+i5XbDsvaUVNSjNGUR5h4qPUxxb2Nlv1ZFqQj2RS9Ge6sW1F9K0fVSkd85hH
SqFzGDrybKJjsiyHFFFese5SddwPjz8KinzKb0Rjlju37E3RuhiV24HpNrWSwGqvhEvA40T7Veh/
qjjlMpd9bQHAB9IzrbsdqyxHIGZL1guwuRL8toYPMWdk1dTbhpncykLSNIj/Ax9hUCL2/EQgJIav
qkJMuykJaKyCfMkBUfAeQRK5MellIo9xSzwMPMwKvZLBc/xu58pZu2nCTxz/E8oV2ybvH+xFquu9
FPO71ZM+qzZKwmDiWO4gSU/onnY6omGDDUpKG3fn0DRbAraSv7n6UY8RHgGCrKJd33SHMPsc5kMb
mj4fta+eck7Shgc+hmNGAUacA3lKVefFPTGyYP6if0oM2z9kCtiFZ43LmZNTCP30GKvSpgeOXzkd
n1+hwM80g0wEG3kxcQAkr6jmkBEImDmUKXiOZItI2Ztkvwz93Ji34sIwYQbXbHmWhIsbY61mumZR
w8myaf9qnPs1Sd5d6HQExtXM4XKkXcBxKWxoNPrO2NWKgBT0xgggqAUsyumn2F1gvAfKpVeRJsn4
bPja1RrPEok/MEu8YrHrJmdMQQ1lR5SNLSmPKYlgocm9wom5wJUVQAjLtb6J0mup8RWHLxKaH116
j5gTIMb4f1W0ap7Q1IyQP8Fmum9kbRc7IZYdc8CpIIGEbmVb7nWvivt9hFpLItEDV8FAa4D1jErK
6w3Xh0HkJCYSKu6CbjYOrTTvY2MK5rNqqeAiEhzA3ZGTmfxBtYMtj2UR5VIMjkhiyRG6cniRqXP1
SX7mQcycRRDB1ICfcjMCTLO6tZcJXQshnTl59FDBsqx3MJRvNeBLGLUNAol+2LtsmkW1h70VdCaS
kG4vr4Yv8gVVJDwWnK5Fzs120oLiLdKM8bAgV885JiwBdz+odOsCjElVnp2YPw0Zq03EBDev7s2H
HvfHWRwPZMw61qMBzPXM+hOIYA71DlGpF+qJz/GJ/xAmgqh54fN/494xaHBCoVOULDBMpUB+J06u
S8o0Z2KCR5wDfyv1x7AiIiZTFuiBIPzT51fegkFvt5qisTmY3DLO7c6gWkdRoSCGWvPpMsYq5ZSt
4qZo+MmfjNKHL2K1PV6HpxFdNe11xDIaYpnuDXt+5f/80tYq6caMlcA8/YoK52o5rVURV8NggwlC
WT0Xbk7pggG7NF3WjyIkj7bYi1DRNIA64s8rPrC2RWo0etq0YexWAkg5loWG6kjykkSBjeJVX9av
aAgDcyBG5KJQqV3jZ7pYtxbbKfYxKznlJiP+CS/jXGwdrl69beBgLzirdT+jmJovyqMgOVaF0Lje
FxVxDGA6+hqzDh25KzCcDW6HFF9CNDsDj/pcdoaKWxMBe3gUDPnSC8MVAIDGexrvBmppHrT5L2DK
RbflK1Kppk6DqbuZxT+dJE9V49/V3hschLm8+UwM9ZLH65UgPxQsHzTcEsLXRunctmxf4rKhfkAr
dtXU9mZeQw18huBb5xxu1MA1dZbToBcrZ3BrJKEDodU4EEX7uFZoOurqEF/6VuZ29HGWbIWo3y6S
5JkthScLFDBNytSfDSl7tLnwaJA6cnZtzTV/lXY2Vv4yVL6qS26M6i1JAeLHQCGIcVvp2oZxGz9R
2ylvVy6+TIp5lXRV1YTpuHpDas+zfJLD7tgQSUX942mOtlQYwg95OPjz+ZWAPglh8Qy7V5VLvk65
gTymgKi14C8PQc/ztYU41yudV4D+mPkmFy8RFaO1lXALA3nxO5NlnicVynWZnm0jB0Lnig1BSRWo
wqy8pvwOrPWE46ZnNBDmX5PYcBnDdB+iEShnwlwK952IkEKlU2OsVKBDORosYoJH61i5RNcwhmb8
WInAuSg1kcuQLdQjs+GeNLEy62zYkHiPNUsRX0hhNPeZPzMyksZfYYd7zGPkR29RJetN+O6+OqMO
qpRq6mSYGuo2Oly2fEMF82XynYJxl3Yhj+sMeqnLAxmWumMdcgLZ+l/WQTwxIRz/SiwDaopLtHTU
1sggcMfLcNJTKDYGsD66QnuOcJo8OIaAcYoinjUnWloUNsB1LsMm+3pvDpIBw8kbqfW+fGZ6ARH5
OGmeHbAEPv1tHf19Hxgy7kfCzUnj/XofkxwQwWrOCE3iS2mwRq1hrCvwkJDQQqY0PHg+XmNMbwke
jcmvocpZDlmuLDNZpy9977E0AXZ+/ytDs2t1VLyMFGAfVk3mpt0bRuSZIJ+RJ41cHeb78cz3Waxf
QkG76IJ0adPusjBAt9r6nNAdk5nXfFTYsYKJK6L6aN7ZbzfrAfvMG7m8dczPqyK7I2FHeym4dsTc
9JSWleW868AYGC7SrgMhCo3hxCzUeShHsJ/hk3RZHv97N/a7EaAWYvvsa2ZUMoySNwylxzMOGwWk
KEI9dWv56hEcmsekJCGIcqatBKBPfO00T8fUzsuM9mcmREnw+rz3/jOtlLrAiDpbm/9GKgI1lZ0g
KAkj2Zrfa2qySM82XMU7pSiPXPaHNR8PMuRGloohqkxRvlVEhowbswxJW0R9JlxaJKoy6M7WUbDC
I1jcDeKyN8rzPJm39XP2ZFU6p7HbCET+ZgHK4Tq/DIAaQgyV2VJslC61u4LkwQa9fE7+HXkTLqOI
o7Ui56suIlZMFbWEIF7YkF6SiF900rbCm5fcXEXyKJo5PtQLUXfgN0dMdXX9HRNpACRHbpdPrOGf
kk1ulrhKoFuSj351xzC81U39XFPrvqbNLQd28x8kMXIzk7mj9tgs7zZpOOrf0bPmuV0Qv7T7PiUD
rC48A+SlRkv4UdgGPVbICITNnk6hmqvXmQScpDe3vdBfymg8GyeTS0izOHRIvYzpJkGMnDL5ox5e
BuduA5jI3GWAYUUm7rgTIhSJfXi25hJTOGxNeiUTgjo5j7guFGYouKAs3GejLQfSpByBaYjf6fC9
RH/fyIlRXAAVUJJYxzXW9gZZSyW1q93LA/OgQxahaCR6jvxmK7oq/c5K2LKDsTLi8op29JqiWfkt
Lxu16JHmQ+i0m5GnyiBKqYPK8qTx3PXkZSzvQ8vYynYEL7DsroPyRgcuvJ+OKSTMaAkc5gjXcjQ6
mKB4fxI+/tvQRDADen+ktci5KteaHa9B8hTHNfM7dkzkafwWDEz54kuiLEQk5+LQ0VfoNRSnA7cj
anoBGTCjIxcYzSbHjNYX4TbWV5+ArACDL4g4xJ8EhlQ/5m8563hfgWYZTlVjZJyKszUZZ5CNS/2R
sCgK6+ITQMGnaIMYEv4sUxpApclzuAEJjHqkzqgiFBn+E1JBoOUK3J2VtDJFGC6DW7wMHFNhlR9l
tWZO7QOq3nej3baMf1b22ibU00rZq0lz5OUwLG4GrBRSQpwv8GQFYTE5ckq+T1R49Sw+ZITn5C8u
2q3FbTxOyqEUdJ7urJKIA9+Yf8vqZ8LYrUbAtk31OEfTcWEwbh5ZNkPiKD3prZpgqxR2MWvtZBez
UwSJNjSqu5zlh6hFPn33RklXm3VOUOMBI5sS+KooF1eYbzfhN8V4cYhfsfTLgqYK/+k/IY9EFJVv
fSbgTTj2MfET62lmyhWvyYnPb14RIIGhV3+RXvSRYkH/Ugz+NVzuEKqe06Q/9Lx/qMIG4MOGCNAd
HDWb4cUbP3LHz/UQ2kDJ24sUSY9enB4VizE2/Qwb3BUPNRxnt/8N90rgv2ixqOrZr3w65+lPa0dx
yL4IOoVZn7MmuVaycius4gFV0dwMCMDN7v5fmFlypbY5MNTA3FVw50Vj8Xq58TqFkpV8pWE4Tqc1
bnEyBDWBAex+WfYoB1WpjsYmUUSy9yLEkBhE+CgUspb6LNvzZOlXFITc9Rm6+pN4wPuiFsxNSIR4
gaBVkEfxMivCzgenUJsTUZq9G2PzewtKCRsfX63mpYLui/g3qlLwdX4knBvE9vr/TUMijzFSDltf
37M0T+qdZl93BFDIDQQwrPoqIXP3/4qMtVqc1oOdisZRTJOzpOGRbZaNkGFB6TqHx6bcWj2DuzFB
t295E19fXV88kT02TlwP4C3fwFs8fGaqSaqgX2P8RSS6xSxqNpHbFP9aALysDEi7gymgae9ABHYX
a+fqUN9knBwaVzhnvhk+Gv3cr+gpq0+0gEcx4+Qjhb7fG5QIqniTWk9lf9sZCVZ3WF9rfmPiKwbR
3AcrmHmZVX2sTdDcAIthT8gmm1QZriW0feQqcHVLXN1gRkAzvcQzynGK6f+KVNLEOU7ZYw9YjAw7
wVWxxJwUCawzfn2GvMkuWAeQrIRx6McgiJA/MxAGc2PyEDcMOBdVoyEDVb8pByADqDrp2dbXf43R
k5+ThsyGqKuQQtWPBUZ2/xkiBZo+l7eoQ1Gcz2biw0Pjkdnwjg6hcDDpEzMVa7mJOCgl+vYt98Fu
IDMt6btjx52bz+FhdWd36CLUPnZRN85/JL6rYlORPINwVVAoOtzwWpaslpVoBzNeKkav0ayAW+c0
MH8cKzbOP+kjkYxHl0fPApb3ywhzrwGTp3fTKb6wcOpcivVDuEClg8wTbePUuFS4ZkjC2UgyblJG
1CtppYzyh8+O46SpkXVwnCDM22HwwjNMgxO7mA/caacfe2tCVQc2BnKdCtrTAr9vnJli0pnz1F6x
QDYtE8BvDJkQ3TG1dFOgEhJqAvnUWLao2HgrJALRt5CReaGauP1S29RxlQyCJw5xQEceqUcKcidq
JYwB8U5JMoYBTt0gzkfgytwy1LxW54iEnWcaQck+OKNvOlq6eRHpewyw+5te6W8JgY8sc9vAxP+X
Yz0UWSCEyLJhKIOHU5ZHWSr44NghMysf93B20Ggr/HT9yh/LH2ouTvStnwXwDNp26hjvty2StZVf
GXLCUwhbHyy2LqNJZHfj1rnkElfTzsueKPrOkawP/BPcbHXQJSaroGE3Zhr5FPh8p1O+oHJh/OaP
P+kr5NWwPgA/BRZs1xSw7H6sN674PwxUEkqHd/tCIsA6BthXYf1iM7cb4XtkM1QiNhFAKon31ZlJ
R1VLd/wbytrbH4xUxxWsY5mMHmHj3gDVgSzXt2V2S6vXK5iE2q0AwC076TAw5Ew88OTbbIccQ/uu
M2SY2HMxxqmhzFJe3kHk2DHB+4VoULBsecHWoZ3/j6fzWo5b0ZLsDxER8OYVvrwjixRfEJR0BO89
vn5W3YmZiL791K0rkVXA3rkzVxbPaMjuclMFhUXa4U8hYmRaPgXt8Gv9k3bC5ZjuOvDPK2wmoQEE
D126oi1jMF3dzncVj83BS63xSBTPAYJFtbbhvlXNEk+lOVjctWuHg5o4nPS0JKomX/X0v0LJDtWG
h4PPkQXDZg6eN3LFdvp7ifqL2M+nbqxg3l5e20ZsfWoSoV0hDtJth5M60ImoJquvXWaHs1MtAvSj
Qa+gYifai3BX+n+6iaWObunXR3klImyUeojvZpdqzW7LKUNfAtPTyP/1DZfxDJhLiwWLDH1cIpWN
XgQXrRr34xfXOPL0C30GKix2lUovss8p1H6tgI+G82UpoXjBH0vcgK6gJT3kDQVcnv4YsfTpDIux
rh+6f1SMkydv+GkJp+QHm7g2Pc1BYr6pv/jvBKZIEpTeQA1pSsHG+T963lBdNSogoG1FbXu68mdB
2op3nylr3ZtSids4VwXfu2WwqfUaN22v/0xElOmhOGjJs8MZ3uE6NJiJ498v1EjL1D48jWZ9priU
cDu8rbx8urUYLQfCY25pKKrq8c8rGrA5ZZDEOWl7R1rwRkzJzrD+C1nXECUPlpvFvGMCd6OdpCRd
8EhJmKyfgvsWJ5XQlKtI4TH7V0V6aatASuPjlT/T9In3fMZ88rtMr1FHs6BQXOP6o2ThnJrHQntv
9DrsGKHgGHcOKlQLrVi7/3sVLBMx6blC0ToqvsKjxB02FmgQ+zukpfCFK5KcQYKxNv6SDaTV6i5M
kT1wahcxyufBlounjT6sjbVmGGF04aMPRIF/LC8mLv8zUj/Z1L8NB5hOo10On1cvoQs/lRKe8HLG
jc01WlRN77MnwP9iezcKQIICkmfJLQn/Ik0l+KAUaHj08QiWxDUANz/pe7nOXOPEV8KWNvouebAq
BQWuUH1LCA4MwYGxUMBTelP91PTCVSyi8fxfVbyoOgavTKV2FibCwsdZToRA57qXoaBqUu102KGF
5U8y/RPN+NQMyzHllhpzS2VgyjhPqqzYAixEC2xZktNRifLHLU/97nRAumjCLxoY4bSNq9hInSql
OkyGKsMSPbAzyxaiw7Fvvo1Yccu2D01RCzbddLNuIOQemLrl9wwa2cCXjy7WVh9OBbOD8WMsyals
bp8ZJKEmQnmX/iuB42b94klm6ZGiw62t7iGO2X0SI+3lNmki4Jx3MlQ483LvVYgyOFT0oiuIjrm9
4CMTpoPuWELXF+wRjOXLRyp2wA7AS1ZKH4yJFJivoSfr7ZU/En1vk/6SIqDtT2ESEQkJP/qWC1hB
3IijMZtOio6uf8N8rYCAxeNTXn7PBs1tfkxfQLu63PrBvjn0G2k1A2mcuzmUDhOTPDg6jkhcERQP
zw65hUt5MHE2SCl3GTVYEVDUnNQQF3kSLhCjuj9typI8K5d8JUyp7GpaxVfPSHFdzw+DJT0GOVQV
EdXsrAQ0POjVdcq4T5rB7FgA+NCjSopDEUUQE0VYxej+He8hI9N2onRTb1kiATcez/0/kVrITP07
xye92jNlTtFfCri4jGJLPhDVR5ygdUmNvWU6iMoJjSUGCC5gH25fnwa01Q7ANQbmJH1SFe6sBlDk
6gy9bjYEfni/BFOlyC/IGshaq4Na5kaN6Y57QXYySA+C4o0q2zjhNiR/Ved4ajjUTBP+PlnK62GK
GMm/TdRAUVIh2sEA9YGB7Vd4PPxJe10vDnWP1ITNRE84p9UngfnM1HpPZnFGwKbRey/wS7Xm1i2I
r9Hwd0x2bX/vZJ6AuC3bAepyui9N2ltjOFn4EOf6zCWPEpzmaqEJkhYC7JKKDMmG06mMNLBfcUqn
WsmU2rjUyGcovar0vlBWR+UaD/yRQ4CqfVX4XHmwVMVkL19bC3yFLxlT9styLeP1Z57BoUWuPpmw
0I/ToZXfa+Fa8lhbO5sm94F/m8wwLPLnq9P/wk0VTbzb2HvVfm70vaxvh4accFx/mRigiLsgX0b0
ldGsnJJjs+RDh92plojnF/phNeSDrssHbCo80eLlklqoZG3MBJkRxGBMjVo/UeNTUqmHLMLXR1d8
iYcssg/9fmZ6dWZAEVzxsuQj+e7if5yCPJmsamYe5z661el6a8zsZqKhCFQWxG6/5fZYb4GEd2jm
Yrx+kX7PMGjVFFlqooiTpw9jdAeWV2yJzhHm1BTRwXvrPJUjjTV+yL+mOXfZhAdZDScsRzEMU5Nr
bMppXxxGF5eeq+AbWnghl0PlFZyKtKTcLeDiWuPSGPON5+DdHPGYLk7yjFiplVvBDgSjhKQ1kkP/
J8cAj3+E+1GzhjlaG4VlOHdND8iFX72+/Su4RYWGR2sj7MPTiPoQDsPXodoX6inrQMA1c2iYNSXk
9d5+q9ekYyHMcrcb/2rpC9oczhyghRXcs3Ht+DHw0W9ked9Xxwk3x2zB19HIRCWiK2w3/UiwENDK
unyZiCYRJVDt2mMpk5wSO7XlCUxCjK8dfC0oKAWEuZiipUS99yjjjD88E/C9GSyfzXrWbLnhUTPW
wVxIgRHFIbjWsP/XrX6Mb5hGUC/lS5ZNr3T984X107v2Zubxo33EGRGMobIHW4lV580Q1CpJBpM2
diItsuzpEjju6Lgo6rFRDeB25+7h1xaAeCe1YxHTBwE3Zo5grqiJ3VhkV2oASPctMaYjLO2BVcPV
S2KgUKCr+cRZCch5Klcxw7Qr9amYOtYwhtmP70olPhNx4TLxCeWngtoaiqj1V6fBCG8QXDhvDkGS
oYVRGHJcg2TW94tEJhqQVOY133VcfuTS9kw8FVbEOui3LCs9i5tKrYbUKmMUUJ0F5SpfIL4jkc86
fp11nyqDh+l64Cdp1mH/p2bkw4S0FP/S9Fy9xh7UeRp8lcnbAJDGdJE0bN9YoTXUB2yJbyMw9S6f
Bx4QKwZZRT1Lg3lO4/SyGlqgTrCEuBpPhyZqbqQGvTTGlPoRESASTwQOs4fErB5hLk0eab3hWByP
gpfwfcafiaPdr9MJI2e6lzAOlGOxqxqv4PEssSmS/agw6vEzIAfOm8hAy46RWam7Oq5Qp2yVT4VO
UYDJp2Ipl9C8lf9qRT9S8HY6De7KTVSS3FQf7mpQ8csh5MHzlZb3yxKLmMSQsev3TNEPxmgeJz99
5iqXWaiapH98WG+c1oagNjmOlzdZo3iX0Jcrx/BMBDK+Ni3qhNN6ZtpW2c5zuZ3gOcZGf+v/DYvi
xj/dV54/xhoUbvUu0xuhxing9bvx+npRxd4KSIiLFmqqFeL4tdbvdrY+5O2cvkCKEm0a3e3FUzR6
mghfxAPmeulkKu2pHLRjBLy16W1Vb9FqtXCK0b3Sr8ogj5IXGCWgElXAcnsA68w/AnV32/tbrNJK
UItC5VYTHZC/l08yw7tF7XeDgGkHYIi8BLnyEFXgSyW1gaiwZrBMXi5/YKuwN5nEogXzlKY2XZt9
k1BNxGUww1iTdH8rYCwS2dI3WdISYTXLERfCDyPtZRWLc1+kJ80X7ILNvr1TTwLCTzLdhAhuQ4pW
SoPxrhwxnFOTTrg0TYmeyEGDJ7yRnb4aAjTrnVlk+8rviIdPxMMhY2C0hNkOiEXSSoCQ6JEifJqW
MX6gah3NhdsuplCgs+TgppImdeyTMdfW1y8kmSg7SPbZtO5EBR3MVYxfmVizfUA9omipKyfvv5pj
j/YqkB/ZowDBkG3caZ++LqovAs2hzpAH6Al838KSJHy+0KvJ3Mvra0v1PfwsNAOsUGADrdIIBt1i
4zODmkZOM7ByA7g2wwuUxAvgVIHmFkg1wytgnJz8kqMk+rtpr42rAVYBPLfwtKybY6bJOAwtFu78
hJqgSxhDRPW8jKSreMUSNSy1oP9t7WR1e5dmJ6kWyPdHid9r0+pn6+9abWjYVZBKPwJI0aoi6kTW
FqeOSNGcttKQvviFmIMTiPd1T3KJ6YOC5WwkeKxiUlCnYz0APJ2JcnT+/7+E5V8x1G7Ai0B7/CR4
jvgvkroNtuQqT/0ugUe73goUi6lTvb7DAeEaSe0z5mQlYOyWsRX4ZtGc0aoDhvUDvSS3ISluBrtI
MmHJaXZ5XLC9kcagfwn0dClhapD4rCc3kt7OB+hRVbjo/rnfKG2V9YB7lLz27GIsoru9bhDv4Sui
OVDN/GjpoWQIvp5yXJTyMMX+g+iMKt4PtHO0XgRFbEJrTfokMAga9tfRlPCOd3vZ/Bit9NbPi0/V
bv9iGsnPwprdlDJUiIRvfMlXceKzyrhd7HPNPBR4Y8RjMkeHKC8PsYmqy0xa/NLJEW5W2HGk5aTs
Kwsf09EIMG/gnyz6IMeMsW4ea8fL/qhCiTXBgqS7VRzCLlYCBRhVEct+52vRN/pzK/UXcg4nJnS1
YCLA5dgrrmpsDrXBEip3W6keu2cDJYeJStOv6O4yItonnabmfMNoS+Os7K9mkI0CQhGIbZEPhJlU
9lu0JVLc9gwxUk6h9IrS6hUiWNvJ9KxuOQ+8JNImgpOeXHa7huc/Xuw9SMlJu6/auKv0lkGGetO4
sxdzeWA/SelN7QDQQyerY7eLhXeEFmHa9e/rZO7m3c/S09J8n7bmKm/VuW/s8s+8bUh1ufOWC9uC
CSKaXJETX9XdeMjrBeJV/VTFX8pjY0RjIcn/yaS8vtavzlSvxs3TcwHwlW6/FSXBgGSuFrdc3vOc
OzfmAK4P7mDAKj59VQNcbICu4p6PXQ6qRB/PJszgN7FtxywZJyhXxPrzegRD5nYt2CoKaamvH9Q7
TbNvkljoyxSVnMpqLIpWEyoyQxcg6Z2yEMJWYaunIkaUxK7ps934IHtbUTwqgety03oKvaJy2roL
vMmGvVkxhINu2R7iyE6Pf6JBcGMqwqRsr1PR8aYV8riYBdUGQ+rn/7VTH2oEc2ruYxFJhhHjdyWC
6azCgh4ADl3Cd8S2qCibn+3QwENNHwGJbLSu2wNzehTNOALmqfA3ylnLHQCtTfXfOiPO6J9qVneg
U0pwFdEKCtjcdM0EGSfklLtdsqEHOy2IoiJgTd8AchWhsiAD+O+CadwpRJRBnECPFuZx35vZnqbZ
COvMD5MUN6MaUqXShi+q44KtPtmJGONJUpTNiGndsK1fTHkl+dtK1g7YQveN2YHx+jCqTwslMAmJ
tdRgB5uYvStIFe+tLIvJEmf+1lwyab+KeDvnCV2y8kZibjkOXGNaW48QY9WLgRtfcMuoOct1eQao
f9LN94Vd0UqM8xa07IMdOl65nt8EgxsQIEviOFplNwYXf+g7HEhB1BEOjNUdgrX/lvdYMAdj5Di4
KIRHv+EVA07rAtWhkVRPrmmZnnVHHSgNb3mt/NFhusuU7lWEkFKfanpsTJBMaFlW1jMyQ4v28RI7
lOCga5s9WYDZaIgAYMfAzfM+/sPB3a+gsxLBS/CedgWthDviWzPYccKEQzBMDyHsWUPk8kB3hfRo
ZzryvhrlTw/XxrzwAuW/zYtZcBOeMCyTjSOECmlcuebzUD/5I0vzgSemmT7KqtuPmwKBkQv8SFEb
dykupkb1nLmwtyh+w17D3yUtl8VkHfgQuPJIWagSCWy3LNRueo+lRoXpqoMe4GIXNSdIRIM23Bf6
RBHAdfwdszs2iT8jmcTLAa3maAnE5FaeaHZkTCQHVEf7zuUX+Sr23qQiX3SZYIYnTHtl+zQzRJ6V
jxcCby54khE/lKF5CJdCFJ94+J+FZH2kM9Q6Y6ahQ7I3SKHd1lGccmn6ztdzy8c4GSgj1i1/sywP
khJdjTdBHe4eXmUmzqKsHnU52UcYkwB4FZ5JTfXXlP57K9N5bDJjIP/NfoifTXrU2T2j1vctzYBt
LBZxSnXaCZ6q9ndNf83VG6iAv2ql49d0VYzj7fBLOZfVzyYnNy3tLvq72hgAHT+0ZuGHbtOFCoFT
wFU5uPVUOkJnHXJzOXDU5iSkhzrUX2Y4Oh6wDivAIOhosGgFpB8yBKzF/y/K5FSGfvsji/ppYRYt
G3x61asD67i5Rp+538sxFqMjQT6blwEhj4TGgJkev1sHZaTSOJ+vWITU1SYaZcOe+xis6SOuAC1m
6a56nyzpqJcPibu+MUSHWpkOSoHkTfFDbz1EY7g3/GI6fjF5NIUCx5QZ+rFIAWycPLikKTS5ja56
Gg0JX410WFdnnebjSN1WaZ8OIsjajkp7YL/houW70cN9usBtm+Hsgz8mVC+lKLaNtlPxJXS3NS1u
VPpc0YevLRZiVkB1JZJ8jwv7b0wXMZEZ4iSGco02Nbz9Y005ULZ+wJhy0AfrICBUVy+fblkfDELM
OunsqrqP+ng3oVmqpmCLOdVP/pbhW0rCKVMIUGCQkk2fyEBd4sofWe9jBH1u5hb9qQTbul4OaPvL
aJ0C4bs9qO6j+IJBDVPXp6VR6DRBEJ6yfd8SVjTczCI26r9yjO89IQSTp5UKZ2YkroLzi1dDIAH+
XqCzxolu0/7ggLuU5BBqBRdJvH79RHuzODjqmpAn9qltIYJtXQybqelWayzQSG3UiXOgGPcqPyF4
GulvAQYwu+RSY2pAGzWtg154Ax0bGTxT9n1kVKj/R0zgykOjNEG6pPx+elyDEk3BGmdZnVhtBVuQ
NiHH2CR4AFU45GrQZ21QkJSVNU6k+PpXw6s8GWWpaTF+gc3RqPWuqfVOcDOMcYIjyhdhWeEnpIFG
qgHrX6oDu+Rc5CHwjSAeXK3/kXc4W0a1DzpNoXQD7o8jfcfab+0U87ytOdHQv8mV69R+bTgWltXt
cbtzv7W8hhJXHJ2DOKHS17tpb320f1C+tZ59E189Cd729NnPD53OyNE/ikvtKli3R0h/5FII4fgc
7HSkqbZ7NP9MfvpQ7iJhYdwFq13JOy0B4lfhqxTveC3v6Yw+AgNogo88dCBZSckjFs37cahBzJs7
YiM7s0phPIHnubc9gfLplewKi2kO4t7g3Rvk4r/WYtvR2YvPklw6dRTt5HLeUQ/f4Q7I9ltELVkW
ykzaFpyl9V2nDrDm1y/ZQkFrX9e6XCq80lKdpNwcFQgWXfUbLWZZxlQwMy9SP4vln0EZVDs+0GDs
ANHjK9E2AnPgTacqaJjMtnTbW/C5Kua1DTmgWAEg1EGpLJx+1nO0mKH+tyCGJifU9cWcchL0/FdF
l0rDHYGz8RSw8OUkDtvvhB1UR1WTcPgpdPIamu4uxqNfFjtC17CoXE6dGBivhIxpnORHzjwoxsT/
+7Nx4vpg3KbupdHSE7Ay3+LteuRJdRYtyBIIr6/TZ7uM5ZJY8Kn6NBCdPtauU1zaJjA4GkbtGd6c
ilYpcMgRL5t1sBgAZO4tnTyRSrqXWO2075ZDdPV8M8UU5kU5k7FfUHsB620Md2L8MGKTlSS64L+/
1v+pYNDFufPL/NH3x6eUC7bgP9fxr8iPFSbtJmD3eAUqKOJklEAElFjDMzpAZh8VKSVfr1y0hzpj
sIHs2tcXeeMQzq5IDFXR8HaqxSU2sktRRmdCYbIpHq0u52YonvrxH0/swhN54RcaAQ+aqbgsQ8iw
DN7nH30+8SE2RiKJXIK+k4pw7Py95FwqX8d5HDyV+/L8vCBAgI6iGZJX6zBiftfLl8iOaZCsbhaQ
MW7B4BHTB/kqjH+VQ2+0lDNYm9TbDSAwEpXbTflsm+Yj2siwtNpB0VSgByMzz+obpD9mDib4Wi6i
0eNO1mwy4RzIwhotxyxYeE6xrl4VSNFYmQdTv1YZo/UOFwZ+5D2LrdrZNEbLKpMwCaYXXe0kV8U5
K60zLj2v4F4jyEc8DCSx6SSysEoWZ7n6u0SLJ0A9J0iMGGt+cwzAGsolSvOACTlkp8uRn5ZwnCtG
FFuy9gbhuFIK2RHthlEseXG46b4RDx3rbzyke9rDpaI9jsNy4G+0cYaIVgbgCq0BxXLqPIS8oZJC
5iZkX9EYr8J3L3akJnosZD7fhPcJMBLzRrOBtEe/5iV1rkqgWA1Gy+ZK7fHZas4CRrZeDydS7RSU
OKWwmyPJSUk9LMn7vRQ44m079X0xst0oAoGYDldSaPOxJzloZDSykqMkaEwPgm9YDHfuWIxcJsEA
MmXyJLR+Yr55qfKn7JVDsSUnxhrnTaoYZuaYsj0JNaO01SXb6f/kOQ3xioW8msJSIC2fQJFrrMAS
l6BLi0BN4anzSivbyLNKWnz5MfB4NFjoVI7DVPkMl6SJrmYx3Mt2ewzklAVwkEr0S1wxE8DZn+Hs
J8xB/VFMGxAa6VEd1MMygGCoBP+uE6+T2+6kkgeTKusgz9GeLMZ+M6m2xXhhCsHC/k77EyWakde5
r37yFxlxp6G/a7SD8y4cvibfhf2y+xppd4V2rF2+1sa6pHA2NlcOkp3VJUeZEuDpS71xItMu676p
Lpp9aoTyWvFQbRncJKq++NP4n5zx0y5WzJ/2F3c0FNzghSSfcBbyjuXNki2Zb0Cx3TgDILin0HTh
kz1RG58HU0ovlgCL2qhv0Vzc5Vq+N3nx4NYPJ20h8xhhBnwO1ERq4WbKYXr/LsioimUZ0GnMUeJ9
1LtHdY1w2Mp3XaZyQDTDxHmh/DT+t9DBWhgAEvUQbqHC9LZ4Khcl2HAb1jjj4OpzWicUXMT7zpz3
G++ejgQVrkSMXxP9Hh3Iq83uy+DlNCuONDhSEL4V2dXQ0huciXvaMs4rRF26MMbGEfVS2JcqVTRa
WIhaKPEfdWJOcBU4lqhCWs+FkWKnMsJxVzYIs2Ci5gvvRtoP25OvbdHBX3Y6LjPOgJq53xa0aM0g
VquRhoQ938jXtZ1vlGFrxj0ZpEfq1eV2xh1y7pEl8jhm2DDPXXbB3fLVaNZnjYdrkH8qBIXKb1lu
SvZPekEwTdc1GWLL4566VShMhcOFM2kKaEz+MNrdjHQm2CpzEqeDEWGtIsVnIX1OFOnw2LBgnHxk
kkvdU/EycBxq4mcBBy0cScZwTPDIi4Ckiq+ZtOQntxROBs7EOy/DpdDcm24KFR2kNGNuZN40ftTF
qoTJN7RRfT712nyqQPnMh1Hk1iXhA6OAWJNejpN5b/bVviRNLuAlpqBx2Ca/MRIyXruVd3JTgF32
0n7eR2P7PwC79ECu34k3xV6J8PCXhbkZMIJS4nKM62fNitdQwGIxoxHqWtEcchJdMifSeHayXXRa
91pPu1NUH6wHI4zOtJEdC5jWjKmUzFwMzMqJzhMl0W65dWb7OFtC965V3Yd1ER46lbYd00bazv46
Zr9mSBtJ85R8iwh5X68fs268mwlLhfqecDzI2+YmobtlyjO6UR0xOqzBm/FjQZhhGaW/WHsV3pT+
sA5+jhff5MWsf9JW6/SQSF/UbzGsiRx300lYovOKEP5ZKUTgpHrHt3BXQ2DmVAN9uTGNRwETUcEy
JhDhLkXtoamabanAQGLewePDyMtHSnRfmK7Tpl4iKIGkredxDhGd7Ixk60RjmXy3+IQpyzUm32DO
2eVgvLcL7hBybX1e+E+LeqToP3k95TYnTwmkoV4A90MbQBklU0X8zgadtI2nesAIaF1Vjv5Kz4bh
Uu+CK0CrsLxYs1NYzV72TeGH/3XJanrz1qMRbApckDU7DwPNG3iBC4k+wXg+WZDpzXnbAYBCiYB5
u/yk1HpxRfSbGjg0wmYFYbkhvowmFgDm0TFht5LsK4avcaxPyXLRugXpo3RBqWCDjQjUZYgD/++I
yXOXZX0uy7AsqVdTvajs2WJmT8tCK8rDLR3C5IfVmfxyfYRbDvT0WENdQtL889IIZPKlougWz2Z2
W6bUtiYzKZyIh7SVcdNM7kNIdd4nwXC/6RWfk+uAPy1Zs8C4ZZCAN+wmbsoxpFsEOxfhNyqUSyty
OClUnlT/9Gx0i6LZrfOwS0sHQwIS8JAl7xmdyPXWHWtQrFIKJERuDxj9Am/8MgQJHg+l2qD8+avT
4TGM53TRzmdpDyxCN8JlAQVdGx/IliWNiYvG91/AfYE9FdshoCkHDiel6zNW7UKYTmbnyl9Wsl7o
Zur/51YnicCgNDWxz5J5JMq9pPIBbtGh3Um1xcrp/MpwZTY/fwguEEEl0V9dYN46dlKSmuFrWz8X
UdyJWb0XJX1vt9SL/lDMg1NBp1dxC6D6zwiJ2JQ7ZtV4RfhdQDC+nEPCgtsZevXIfxIaAmNULnqN
Fv2hZcp7V8UY/MPZwsKpyWGrI7tXajjCQZMZ3rolLMUxnHU2KNCqrCVDbQWlKgflwkPSlamIlLFS
O5vD8haagM+0qmdHYYGktsRa7SPZtJcylAjz1TRT4gbLraOwFO7jOiBwghKV6VnQ+25vdgBd9JiS
jdkVWElgpu5UP5+Um95uV0OgYLmjWd6sAy51KtRfi3QYvo9MkU9WdU2VuwGoXd3CgaQXm4WEm87O
6PNsqcRV9Q8gQN7M5RUqsdfqWwDk+lXluGAgWSUc1tulHRkAOQYw1RHFsLPqbybtzfIithRWJY4x
c4OB7lfYed/ab4qV9laqCaX3X9x+Kwa1Hjuumx4mS68U36svQs9HOmgwjJy04K0ceCyPwKA9vn2a
OOPl2hi3bKMo9q3e75WRLPwq7mM2M2ET9xLmE3FpyfNcO5wbFtHhTMHVpHQHmQFEegwzohXy6UId
pujFAmNkabduAvwqsVPxkGJIjwhVRPIfNm0z+TaYNw2iIhP/NnxOfMffKMSyeu7AWES70ZVhluWE
idWDpP9ualT3GDtL1rHx+yUxdwrN5aCT88DkU76z+CYtbY+a1R84/kV/ttb03+a4VcWtkRaPPy3n
tk13KReCvMDW3PEI7Wn69bj27dZU3JWcPQ2lZ/lNd1GCyb8h6KfYqTGeuJEdu4PgIFoJBvYZHmtG
9tDOQzi8grpBg5PKQ3ugm+52BS5r/sL27vcE2HNKjZYWW8e7PHIkvs5mCmtr2Q8jljT+VRRQuNJx
rtsjLp6FobsMTeHFdXfjas/Bd6dz5sS6tAy0oqhgeTIo4r3vmyq0hRzHWRJoA8+ysvbbJ9CaoGdr
F7rsrN7k2ApMIWfhH0M1x600Poqu/6A3FOs3HhKV0EIKkHpLr5nwZL7ey3l7MygbU8fohsidk1Cu
bFA+JdWJ3WpyFALjvyEFGMnFPBO0MZrsQwV7gdIYpGN5TvbravD+I5uhd+cUU01S8plyJXpzJZEM
PPri8I+OdsxDMs/jwVvr7GpeZCh5Us1BC0ZevD6UjKw0zufEWA95PB4Y3Q741pPRfoM/pjTxxKij
AS7/vz/3yaMWAlSM1Sz2mrHd+0lOyfNiUFS8YDsnGELjJc6K5uWsoJwUThMWuORzvcpESblY0hJA
hsSdFOXUfb5WIM4iZHyAAKA0mEBuqw7GxamnCLs25Y9E5k5Z8lVNhft2pOWzxOdYalfsOikHnFgJ
C4k3k1oBkeObi0vJEccoXBM55C9t+qKAKUgRXLw/I6C3/E+LEZt1xsgONZy1oslvnASACzfDSAuB
+mpicCLo//pGt6RM0xnQ+YZdYQ7fDKmatcV4+WhwLBo4Dxnv4ha4svG9lr8tIbUxK4klag8vNwiz
Ttp4GgHFyeiDXrmkzYnPuVFl5B10NhfVKXBtvlFOJcljhLazASziD9n4my/1PovcTpkDejxIG7h8
5Au8Q0BPZnG/XBJRccQ74wD69h53n5eAq5Cub6s8qiqSo+oxvSigQ/gXDeSJ0HkGNVCaiI4wQE/A
AqEg1ZNdR6KTgaxrYrC5swffvsPDr/xskN0jfKjKBL52dN+UTttMRVcsb+agKnQ5oXZPNk1b1Vov
Tr42NLDXbwRWhh1HVCK8fivz7y+OvMzhrENpclFn40zv5Tm1knMz97SJAdnbouOql3wlO124LMZ4
bkQNSFuCRYheOkk4Lg1lWVt5NTskO4DHEPFpY5jp4YZ0WQBoff0WRh2bf5XvDOh4Sy/A/xv8rH51
sGmfVR1Og23QBzM79Ivsd9ZU7fk74WMnJ7uscNnrnWDR4Ze9yymDO+5ljvL2KMAoHrFgELorzwZa
p76YBx+LB2Z0f1lUn7883j4uqxCraXHmb8/tjfMT6iW0DGAXC+5PEX+fM1Z8nDfjmbXaM04n1pDI
qVZINJLqZRqscWF4WEZ2F7lY1gxu6sx6zy+rZtkwjrCCzZE7Xgc7SYFuzHzSUlJLH8x1QsrWqBCA
dXvICmmfaNpuaiegC84YI9LpmBjG7hUxxuDBRQbEBvHcosfdSakSn00NIEsaHZL1i+zji5EDBASp
ycsVpE4+ZLJI1k8xd8XwS6OK2Ip3qVoyfeHPW6ZQbqvdyBNPWWu7fzQboQDeU10jHFIF2vcgHMXP
FhP/gnKEw9AEE92Uj3odz0pFi4cJ8Bc4XNYei1nDy0i1OgTrmeSCHv1OJrYZrpjSeNEa6PRidK6h
2pUAQwgek8EUQhUPh6ZRK6oRtmHBdWqKtAHEfSSq8GEI9bMXpueYH2X2tr7V8Jn5wowkLTGLKeZB
sXjoSbTDt5DQRrh9qbQTqodZfPC7oCiwdmRKK8HuL82Rj3obgWjjhzqio6fOSLS6V+456lxEuLfp
0F80qm3xrPboFCIv5YZn3iQZXgP7QbSApGBmkn7JwoYaE5ukmVtD8+LV1R0pfkYUbyDWhi9dxcQv
iQx1hpcg7Avx1Z0H6wEWnxWQdraXEgS9qjtvlgS4JLd00BKDgP9F2m0Nb1SOthIWi/ksVMR9HNnL
JelgZO0JnVFJj8tcnrK8PQzsa1FxMX4DKqDRwitvGNrJbUcsB6+JsfVfm6Cb69Z9jlMokFuosdxM
6/+h7Lx25EjT7foqB3PdAYU3go4u0oVNn2XIm0B1kQzvfTy9VhxIF6MBRtBgCoNpsovFzMjf7G/v
tTHT65S2o0YKzNGU+FFTR9trhh3DbtZVnOdY/df00U7CnbH+JRWBY4FLWnbT0lxN76xkY9D0aVDp
p0lqrmnaki1saHFGwOMtF03Bm0XerhbcS4K77QTEqEGMTUB2Ci8NqBuR4s3paxMCdnozd+iacko8
nqt+iRfD7bASTMdIsx7YVLMq+aGn6NvtpSa9WEXyuU8Lwt3neZm8+iONM5ezGWVgTocDEuu6LysU
vpmcTY11Y2A4w3CHUHKYiYeRdnfISriS3Z2+M8FOZWeAopIQA1nxtOWFrXZ0Mbc9yQMLZtDgpRiP
570y89FpXmyK1r7081J1l1/Y3m3mLHSOK9Zd51I27Nb6nAZ6XyMS0VfEAqxSTUQY1hzetEUCeFqc
Orw48q9ibk8TlZBKdGzrV79FibmjZ6hYPk5Ogbta2R2JhJyX0kesPUhkR3BvkAc5AsPIm7uE2h7p
/mox7j+luuWJDKHU8DhOmnMG8HMUSbgiQKUeILPoS6ll9BdHv6N3nQgVYI4Q/XrArqf2RwHvNccf
V6dViysc+4Bx6P4sBllW+BX82MtVRM1dun7XE6OT2yMcdqKUE/S5+afFJ2KO0YwWKrHS07SyCPJd
9PRjar6bCL8X9+RhL+bWvlFUpBvEoPmu9/HD5Okmw9CJ3MPKNEhnjLfQHLtjgTsjrn40ExiGZVe8
q/U73KRDD1ZakPzPjN8MTjmIqICMcSxh7GXbOMxkNyd/4fgkcM9Ild9aRHS5gys2NAQoRocsksOQ
1xHXa3zLh5nfVx8jjvZPw7gqQnmCsS3pb4a8D7HxV+FoK5ZnNglJKuvYDG8S/dOlzFWbo9BKCesq
/V5ZQLpROyJCYxdnATt0yOKTl6YiQA+dJMt9VWGnErPKuP8San3yqsW86AWVxpxRhZNc2Ab275Dl
J+SpCclIrtFjwgy/qOSJSj+2viaNZiscqhr92PFjGWn/0Oi9Ncejwc26KntKL13jSoOhU8P9yOOv
lcl0i/88nurjnDB8RfVcmfvz0tVRyH5C8I4sWR4ZvN9rL1y7tL/B5SYF3gvGOdtkO3KU4h1jrEkt
pbFN1y6d5o/otlnmdd0joZRtwsfEKg+1BE98W/5Adq1o5xMaW9l+QOI4x9naWfhBt9ZVrrG69COk
OCHX3HawsM2R+f3DQ8zZ7GBc2U/VzaWQ4P1mgtTwdvDdsyLmZBVo+hCoC5ms/FhtEUWJqzTOh7AB
k1TRTkdcoKUJGHrpVB3DZd4bO9UgVKKZu33XI0dWt3mGbyr9WBLwSQvr40NCbB6E+lB0lWM0pP6h
OwK1QsUmDFHbC27aJFu5zqIfkYGAvyDA3EDHU29qDFcPOFM6Y6eNDuJPARFpAsGT/Am7KcDVUTCu
1KTfRtp61F356npmEGJBjtMY8NJuzouSLlh2E8AiCeGQ1oZtCPcLiUvlrzxize6VPeHM5Rjiv6Ve
ceaBXvCiGPOhIbnAB7ovNFdq7ktc+5MuYrGkJo8LT++lnQw4IKXQlMB3GjQAAjpuW+gYufZiJNP+
mFzp2NGBDNzyVP0aDC6vMS12LUGJvDho8PvihScSZczkkyFDGx+gHlG3QgmXx9lPKB7l3aqEl9HC
4qt0MofLx+ITBoC72p7TO8xXNucdewy0f7hsP0Wt8Ie62eeGCYaXm4Bh178XZ+F/48nk1eZyxBd8
V1F+g6CV/9ZbYW8pz1Hg9VEYjYIRybGfAkeCP9GfBtAL1Dno+DFJotg9FEySYD+aD6X5iRZYxCCl
oGqpnLdEqcc1ABDDcBMwkj20GfURRzKG0w5UjXVZ7KmFH1fA7iTVQ+L/xAGA0zMTQgAAVJuaGx2O
Jk2qGA4K5gHMaoeErNdCVS5LMAwuSg2Rnlc+KXdZmW5pBVgILN0nGtSCrsva5EnXPiaHuiyofL/i
8CPtiL+kPC1vCo6zmrVLJl4pMvMyhi8xM6EaN7u64sBFAgjJ8ZFLP3Iq4GBYhbCGLO1zxOdDQIL7
LHUM8skoCte8KoD4JQZ1JVSBpzD276VwaxS4sPMHkSphuc26P/8ZFBY5XrrEsvGJJz3oB+6FwSyL
hwzfHpffwMqBnJvuKL8i9buDYZSGH7KCMkT3lTG4YW8zR70o2XDlbzR+5Y1175pXC4SoYQ2OSwk5
MVQ5ucbtLl3PzcwPdZ5XLFoh4Ds2pa5+6VeiDGukvKhNO0LGtrdydOxVTRhkc3NOOIHyryoVlQPz
Cb76KeYEL2cyu/a4V7TPBUtYvkXrO5nr425MnxWGt6y+x5gPoKr6PWyAmbBDLHk4uHdxX1w1Tbx1
hwEvcXltuXhHhtNrfofETpZz4Hs3sbqTkI6tswlaQ6cJcBKIFEi065WwlWiFIJjEEdRLG9NLhtJP
aTPoUO3+jOx68XAe+CCT1UNWL4UPCxF2bE1PpoqWjiDf4svMY3+Cqb2WmPyXp7nCTzsUgu7VwKtx
k8R8yBnvhNLvNP+tVinT937idMfA1CI7taSOvoV3sRZLEm0aBAONZd8nyotd4q0gX7lSugigbd0v
Ve5xEJkGss9Kc4wfoSEDOZacppsdZWkceMvWkhwN0UnpRhfhMtQE81r6Nw/98CU0jRM3kpNzBuq4
TkY8SJo1uFDw/isjnxBkz4mFq5+r2u1HAyK9ETka01p1zvZTGe1b3tb6wVv2DDm2oOTUcXjOq+lC
EhXqr5H7ijf9sL6E+DVIT0EYOc6B8wcq0hDKkUvEFyaRYn+0GOvMriJCA6pJDDgGcy8exY95+AI7
Eb8XrKl1MtliS00vZHs2yLmcLimvcE/eI5CjnEOYh64J54b64Ikho2VPjIa3+MCQMfJYiRGk0ks+
ZbQXqUiZKpwl3+Q7hViJ8t8oY6PW7Q1MPpw0dSHISdMvnAp6ZostA+yCXZbem5Ni60C0xmeiq2/Q
GEcioeJ5Een1jKM3ZenfyhbHpnCew2eMcIqeOgRJkx7ipL6oFMbOLJRaeAoz46Rwz8drrFGvrJCX
+0vR6SUqDf6gPLqFsXkcgFZNQKtkqrHWV4nbpiEQGDP1mzD5tx+DOLFmMF/RSIZcm2zaIViR/yYo
2+vvmiXcuCntyaYaAkZ/7ROn5y5nEs620yl7jia7WvOL6Zmybw0wNf6S6iRVF52xnSTRFF38otCa
iFR6+qvserMUTLrLa0qn0E76Nbb77Kw8Kmu2mWV3oI5omSj3aYpJVpPx5BPpYHAIUZ/D5nRL8M+x
VCk7rX72DY8ItmfATRr9IWFFyvMuKDS/7VBHON/SdZY/id31PcPpNMgeC1dDOd/JxgEBs96Hiwtr
J48EWO6E8/igqNQJaTCdZBjU9SMKk6dVyU/lMxf0W4uy+y31S8BdIRjeIV8rmPsL/nEkMU/aR3/3
FVUeE56OqXaW+U9BkEL+6JjOTuqXmZA9kBru09pjIr4yhYc5tUApIjSZqhPLogMDorZmmGk1Qohw
6uMPWX9DWso6j+gRCddmRAneYt98LGf9YEe20mcHQ/VwCjTRd4wjtQlxYTUDjyAv05h+MgicdA0f
wVc0glLiV5dJwkPC4XMv0EqBGYaHFuvjLaGIgsFPXEi22n7mNakbpEKeEaAj/MAnmZiHAm+RhoG4
cnppOmdpdet9GHdQI0MD+BAGXoJYuhv9lgfD67ZkT6/iCQGLRaVL/FokO4H4xnjTGahMJquJvfqE
eIDTFvsr72sC+XHaOeY+jeVDjy6vW6kLBav/UQwnisG5bjS4QTRSDOu5rZuAhKX9lyar1ZT3rKqi
9UsmEZwTLY2q17IBIW/0452zgvYP5A8EoBBGmtCgmBneuuBI47z+bsJbL3ZU52hKe2+BC8D8ijSv
5H1cEQN8HjcaBuIkSBL6Twz7r0hrFRLsCYBF6z1KcSXzeurajRaSd7WT3pjKEdCn9U7MYblbzDE5
mmXgHGeLwJ35ysz4mgjLRef63+qnevgTVYGQfQpAb3ORkPMaLB2H3Wg/Z4Nj9ECXKqggy++h+251
46o2e+nTqGanaagf57jRMculImjcmxNHXoUFiLad+T7mI/d0K5nep3eIJTLzpC6GX7lw/2+O6s8K
72C0HCOWphJ/QkhMXSemzh3zTIDjkpbWJZ8a8H+gQ+f0sjKaOglG8ab1yRu9aNhuRIeIDYEtqvzC
juPgt5Kju5kaXD+wI2cWuMBspEusjfRyc9mzsocFSzUvBSIB8Xs96++LP9fQE5PSbSzro5XlD1pW
K6F5DX54USGuWqnHv+eobGnw6nYTAp2Gy7pkkJZNTxXznnpIgkbGf1GLntorPgm7uQVCxYO23Abc
1wVV9wJrn0DgTeDj/Veitkuv1cKAm5xuDw6PdOziCmgqHlakkWxgpyIbhiLAgijf/kIiXJMpVkVO
/UTraP0iMUYiBs4fwAGx8EIut1n/0JGtBjgRliae8SYJzLTC9UdJn7o2X7DEH6ruwnVrcIGp6zgI
y7dl6naYzF/RAVnRHZSddOF6F5823xCgUp0dgZ50neT8gifNYNg15wcwD6EIE+WAVsNY0Oksj//K
kOR6Ro4x5EguoQJp5b+qrFiodJ3Fk1kOuwQddLIQc7iutDNRdARB3ThE+YJrkFe9BNr9s2ZeRgWP
vn0I0aVjklvdQqFJV/hCcpcSfU93MRS84pg2z5GUfq5cS5MzA22j3IESQ8MIEiSwBnVoVTtNhdo9
UGOe0y2fu1nCj0w7VcdSIgOYIrEAIYlHXZ8vHU2BAndrifopYI8L655+8NXuJstXS2fDPtXTGMCu
IW/7cxR/m+lZSv7+ZcC8XOLX1HW7Tqat+cf6qwM9SpuRZf1CcNrBr1yJ5ivyBW7P+CvbJFFwcI4B
zELLWjeeON+QCBVljmS2rODACQ9pn73AFLsJPEnBlHwhe4rynzYCM1ew5ogN7cygnLDBJSn6JlTE
YydVMOZIz7oi3zEbzsnAWSTINPnYKlcZ2XWDEcjPOU1uk4iv5u+U7Gu6i/Ehl6e+qfc4S3sg9ZiX
dlReo87a8vQT+8u2JPVUMGiQa4EfQ7bSMdgVkF9F9gMZDzTLX/ySx+9C/IqA5XbTCo6c5VQx/6xA
z/UeKYRpSTp/DjKLwOYiDr1UHs+ywGOIhId3kyeikGF1RSfO0+uy/0ulgjqWrHo9GWq1J/RUcIRu
/oZrjqIssMi1808c7YzNmTpcWlKwUMZodLbqLu2wuHEoUKxzpxT8Ffv9JD1lAZ/p6P/jP/7b//wf
3/N/j35Xtypfoqr8j3IoblUCw/k//6Fp8j/+g1d0++fur//8h25Zpi7qGj5VRbdUnQ8Xv/799UjK
iN8u/TVNY7IUdUX+BIWCgIWC9ThmClxwHgSNkxYulysmCYNXLIkvlv5kyOemqfag6Y+rJl3ayrqU
cO4ROlf5NzXb+oAEjc2AMyL0xUvFKcdo3QofgGxKIISla9f8Gif1pHPtsEi2bkqG9Rz2NRhA0txS
rLnJe6vOzzlrKWY5RfnTIL8qElFdiahaRFQjOk4NcoYawDBRjJhTRS6USETy6p1tbi9ia2fTDqxx
8Ce6vXvu1tCUVoHBN+iRlXT4ct86QqBLAMqAbB7zS4MaHgxuoYrxVWO6trZy7DqoWS82EKcOKQJP
vwZHIimnk3pHZCAT7WQttsH754aCFjnRb5UBYUdGYsv9e9o3k6sIrloSnjl7X7g6A6rSXV24VRuO
CikyDInIDu/Z1NoT3m8tmz0BVyw2hoo/Mee4z7tyNfptNGCd6WG7VIsGwI/DSXfO0Jus6VkA7cst
ILDz1UoXnJbFQYQAkfB21Rw3qXlMwo+aI14GPHHZHcbowLZGg58bToWXTbyzmPlarpcdi+oY10FD
Vn4FVBfuO0E5DQX7l0BDPR/WlBmJwowEMig9g5tyU5Db57MoWdxvz3x0yN9bvMIyKiGfnWJ3Fykx
kWG+mnniiNZtQZJbmA6kcn88aBiCdOgu3ANa6rNNqlNG8gq6XwfDUXgy+vfE+r2f28DkWElX47Ns
5ednBqhOuSWPOBavZkORsWZcyT4Nom4zycPsYVJ4l587owh+NmvnC2Lr9ULjJilXqGOyFUzJakBn
hDyK91WsnnKoXjOF2If0Jpfz+9RWPrDEfXroOedHFat/SaUlPZZURDpmmzkdmBjgIMxNKAI6o4QS
PZ1kHg4OfTFUnBv7D0VTGcjw0YZ7vJK0DSP6kLqf0zhxvQC9AlK9CuEFTpJrIVNyulQeYhM9Ok24
SYN+Je5roYFCR94Pau6FCW9Y0TnfHGUlDWDN7JkgSnGUT6S7TrcKhmhESxpC/EIs5i6JP+aVJYn0
LAw6QtvZGQDnMgnHXe+Ax4oKvD2JeKYebMNz5qvdGRv+vD4Zb8ojMVKkhJ/rjIPLpyKokYPv+KOY
P7O9hJ88A2Ki1mCbuEM2qA1Y0U+N+ogKEsmhePrQdzl+48Sldc8SgmLYa3nhlm3C6kem7QBa96vm
8LhZ4t9iShS1c7L/ztvULivdLolgxbOzsv4srD8L6093gBmGYSXFmkQy9P/4aOgOOAx6RweHdmeY
eDcAfmxFndQ04LTrVu0V0xgEvQzUf3lagmhPxu3IIO+40kIX6e+WkdvtXJ1DgePqZlbv5b0prA8J
wggrk8LVtyfPtik6SuaBYP1YTlyBMarIn5Lu5/JyStTfaZo7IuYmaVn3ZMix7TZS7GOrxsEoOBtj
J/8tqfmBI4e4dKcoYIpKXqS2uFQQqSRRKDArgRdxigicYcVRQGVY5yBGuyVqJODgnj2JlXW6T/V5
YfDRHjmCYsflgokNMUYyCg36NU+a2nGmUqB27ea9mWjvQ6F/qEw+8Dd06gatAigfy35Fh1coNvsZ
/1XKzrJidJjo+OsYtSNskn3WbTBX2N4cFeV9krvTJuLQo94hdvckLgLhZ57ENhdrm/ytnaIA1Npp
3Y+a6PaK7sYsdKlqEWqkdhXYeNztyp2UUwXbIt/qtTcatafohdezetSrfpCgYUSXTsfxTs91yhS8
wnpe9zQR6zPgeBMAQ+hIZyXBL9HLB5MRtNQ1RwDjnXwzxsVbK+4+c/KqhuaN84zY+kYj+bFp+DHx
KDXNgi0JqxrJIaRFXlWR6HVwW/QDuRrWGybSNO6ODuIXGA+cibsUD6xkJli9zJOSESpq7AMhBy7W
NE7bpnhUa8kdCGBBr26k5PD/vz8bkoFypmiSLimWpvzz/tw3fAr1LsEo2ESuOKQeLv2o1hmJgYbW
nTp6sNSSMQG4BlFqL3YF5Ijlv1gkzZ+KZ3dG+4QGeVibT6hJqqo7EmppExPr5eZoWmAAyt0kjJeJ
YYmC5mLxlRW/ZfTVtVQY377LaIt1okE09zQIR9lzWJfXZ/RVmOsF5Ee0heQJ8Alyds3d5EI2zRNb
+nvke1lXXkUHXPeOUR5LnYylTkEomzc/XTQ5TD+dHgYjLiUG2lU02ZVg2iOFLuojD/yJEU6sOgIR
7J67a/K2ZNpdjpcHu99kAr4dcAMDodM2nmK7wyPz4NE65HgNJur4tuGrcI3I+ZCdNBMJI8Efo97F
Z8OYOBWXl7DbWbBiTTpBor9ju0siP+RwLbLicW/eqlzS1fDp1OlVykak2mXG4EiuLkl2jdjeYnwQ
ZQ5pJEfU5h4P5sYiYogXM4kXsRki0tJuIjIuzOvENnbRV4R6q/Y6YhpVO8R9f8Jx2an22VK/Veak
2JALLhUh2wPSViGfponpD5+tvqdNR+d9i/p7cmnwKBHWeK8Z3yflsR9nWxJvI/WumPCPw8ZsbEjK
qO+JJHiY09YkfNVCdwJMVcY+phXP9AwREuNKyedYBWa0+lRgecPlnE3hWerGoL+dhBSZZjkMynRo
oRJoC5Qqjn0rA3cL8ZHBoTWiPigUSNCAynSwYa6R9rbkSNVwkxPzRuzqHmmXvBgCGN93+jNvhkpM
Wr+WmsMUPVAkCmqL5Jni3yIrpMXWKxUOOH7PI8ce1bxqfXF7cXG6JXc91l1logSFL1PQIAQxQE9n
N9o+u1O4yxKKCD8qM8dI/81d99oZy6UeqKlyaDYjVzJdxPItimhmQ/cVqPuJr2HNYfz9g8JbzMGH
kZV4NTA64Y9A3+I4IStYhPGcUsCbM/eS8KEQFASBtgXYaA/AWauSFiZggBoZX+KvCVYj7ErPKrED
RrKvlcghX1EdcgYm/mN+6uPyyQDoozQ/+364zrmj0xSJyAn7pxSDpa+CBudQPoyECplUkc1pxwwv
uuDGo0q+Hq9gV7m6JjjRW21qnkB5sTJ9r7Q8RCY5NcIVFvElsGgrhusKNHR9hLov0i9sXgCLOLPH
7W7Cci0ii3f0cg5xINZLsDIbkMR5j3H0oBnjuX1n4TBhi31JCE+iDpYLKnZe8oWCIQteViC44Rm0
DMHu3KGOzqM5BSOFrbSm7JWm9uuH9GVKDMX0k9HVvtWGSP7jwaJHyQCFXQ8qOvFI9nncSwx8wv28
di4po4RdZ9o3TXFSLgZzRyDwwE9u2jGuVdwImCC52Ftw021eHBCOElZOb+XSvvRnjl5+EgAFTdwm
w4CHwM35qMPuKsIiEsZDUl4lW44xDziN4e6Us5T/HhH+SvFetpXdfI/6RHBvz/HJbiRhn7QUFj6F
t4/5jsOAsTsL/XbfIyOH71uNNRuZ3Oyo0sEqlO83f4Mu617Wl6BYZl8XgbRXIYOZ0LdCwQc/otzF
GA+51OxLNr4pBQSu9FQmtfYy4ec0QvgdN246UR6dTb5gEQfFq1Hns4FhU2fUIWGSzppAa261tdip
Jnhk97xC72FTdP1LlAWmdpbd9akDNZDxmeLO0+LBjffHeU+nzz6c9B0uqMW8Z4vyGK3hyUHzyeHM
jfXhc0yZTiMGrXH+OQ76iwqfSqKd07zrWnyHiXFrK/1itgz1d3KEVPR3RLmiMlhHwnwiFwaS6idy
ef6cGDvtVsfqQaeKc9iOyDS71RyRC+bBEsQqWbzMVBX0CyglcT9zIu8Fu+URLhgtlkC7aih36W4R
O6LZ8bNL10e8ERH8EGiY0C1ECa0AeQuUJgH8PlCGwec+l3GrGq2HUMB23Qs+LIZ/vzNLpvQvN2c4
jIYmmSL/UXXR+uedWYhXc1xzqr2iYfEPZ0nUcSBfBAqzIIeRy0dLP6/hz5wsDCv5UT8jIYenGQvC
TGN4wVg2OkXMNBYukyJDgWaz+CO8KtlpZfZosOrDU9dm0WPcs5vE/NHN8WPFQWShU0txUA2af/qZ
dJonUfA7Lslb0/6KiCobdY0fjgFkhni4YWLUzYnKIXM5zJygp4dAXHmttUNRZseWouQhxDbNoo6O
RsccxrVuwP5NnBGckYn7SSBhEsaVjbHWXjUMBwtxXkqBi+eqC48WSX4g8Flw7xmSh2b19znsb1PS
swSXF7TjGjJbmwPKFIdz7eAFMGev5HNaHzkOUqiR0BPauDfs+gJiKyy2/U6WgoH4JeTnSltuYSHc
zWcQV79wZg4NUoOn2JSBu3jVTECMMljfmHnysssiu4zLUzoYpCiJLmHZsIAJVEPh6Hw1IwgekP5i
HjuNOxjfP/ovGcK9FWqkBRr8pTA7DtGK82WqT62cnPClET1Yj2LIsLW+AeO9pPVWA4jZTS4umZbc
KlG/j8n4DNXVh/mPZ8I2ydpEivasydpY8vwqq/7VRe1LasibA62yKKrrqE3Xbj34qgkte6HLJeWK
veoYSkIV8/IACYKs1VdGazWhTHy3vXz590+xImn/+hSbmq6YEs44SZT/76c4b5ZlmjKwDDOalExY
p55JzB3FnyibO1oowzDIe3TjovQLuQ6mrDsL0h+ETrtmD8wVw+bmaEk6nc0Lftv48okRX9mf9fta
cPYzRy+VFM/SdM/qjiolwqXZXPosgFOzmyHa6t8xLdHsRG4qagc0nKp+a/LmhbMb4OnPuKVQkqE3
3S9JljpLStaFL0GBV0DRbImvQ0ClmBIQ0RMhrw9JZ41okwediD0FYBFWhQbkYQK/DYcpEdYEsGqP
aksIaOMykmYDoQOP65ixTaz8UAVUm+/IoMsVKAnbpslZO++Ma6NVd307w7xko3rXqxu4hie8OVxT
3OlpMJHkt6RY3pIHVQqYvvG8lgkXksTLX6qHHc9vUXuELmNE0hxlVn494WTZ59hYewc+cyyU7hX3
2MIegNG6WDlW1wR+cX4YygGj1LEka1pX+L93o8AuRsqUwJQnFHcRgpuu4emgFLi5dKJ+kak87qvx
2sasRcV4FSpERSkiiBBfI4xYY0hVeg3PKfY7KvD4hHvjTv5hAIBoFXwaipvwIIrUXI2spD3NOv87
F4VEeZh7Cqm5dmDoBr5L8F2yuf0zMTOPws8Gxt/02RwEID4azMcMT0VGuRcToNy456X8MK+Zm5Z/
VJTUGg9DPtEoiMNDJq1Eq4TbR6MrjpM7ycDxsSrF2ScM4A+VUX7e/EY+PokJPSSp7iXH9LruKGii
UnRfUN89h44wwStjOqhJBpNBBb1pplW8cwqsZZRNt/ROIdHFcX1cJ8oycQfHKXz1uSao09sbI1oa
LYckcaKttk7UhmPFN+eDEHGJ02DA6hXLLkrIhjTE1yAL56mjrDF6wbMm9aCRekhIPXRs4E0g4GSo
MCjII58fvAJS2R+kP+JgY0tz1ozoJ4tRNof2BHZEJBWnqRsmrrQFTgECW1rP1UmhzpqKBl0lagZc
aFSSY07bWHPCbHxUrfUYg9NT9Iu24PyFhWESzOgGOux6ha5KblYVkUDz8gRfnuveGEfHVGh3oko5
9IzoTkaGHaXMFmS+5tZUxc3SxavcfIj0AeZiHjQf5lyfZ/zRNIzQwUd7bql68hQYpeLUcLda6fnv
1yVJN/91XbIQYWTdEHVFoR/hn3dXK2yWtNBWTGs0LDKg6SkbF+8Ssyr9zB9v7ocEIwg14GymzCiv
80h+0sRzy43onUqvT/xI0H1GVAvCyft6vXW5ecre6Ri5RkSwIBPdOyJYpWuBuzWYOFi0m5YFNZpv
plWhs8ZnkwN5pRZBair+esgH09Xrzi1i1PGcdx6ehaXMtryY8E2ohIo7+3SSGpV+1srGVypw7O2l
yskPyDWePlZ+3eh+Bi0v6tYgWlsfpqXOBVqepsNYFedqn7eRbyqhl8HNGwrg8lGH6yz2eJigKmI3
7W9Qu8MafoB5kW8hVRvdcUGENQMaUV21xIHVUxn+S0Kcljl5WOJL6ZULx80JrpG9+T3jW/xu8bm0
EJgqPpcjklwuv1aPoVm+yVn+ROvQOiMkbJ/9+xCV9ynZXca2cCnI7nvMxxgOZIx938YwXZY0uvTJ
dBYHDb0dKAFk/RJ2X4Piqu3VsTzHIKX5/ycpDEDGCKINR4vVNT0sOn6IimtdN3pCmvjbBiqWWcAE
aFRfGWPmlVTmmmW7zFTe5lR/E8v1TaTOT7Qa9tLmqd2WdN9mlS8USdBJtR81tM5xSaD3qYq60//r
sdzkln8el5iWZqoK/FJRRJb5vx5LgTITKVQk/PWxCGZ+py9nvdeO5PDd7A9KZIoxdUIIXXnuegxl
SBcqxIqu6IO5dTEFC1Z0nZMJfs15aldaSsKzxoTYKsqLsqaXcppcS7xZZn8cc1hVY3c+VJfY6p9k
1CkHFShIBo7DhpHCNwJlcBLng9ggB+AyykR2jL0hSsCpm4s5d7d1ws8XXnZXpeA8JbfnQsouQyhf
ACJlxPwajTHJe69D8MxuY1Pcoja7gTu5Sul41dPwQu9vpt8LHM6rWrtD3F/TDv2Bt0o3HZLxDrYX
w4DFn0fc11wDLPhKFwrQESahC848JSPavEvULGhpkhHmCs5dCsuJKCmew4SEHxYuBsCtfExxuPFR
szF92hFIG2lxyi+9ukZmbU98tWQ02m+1zXzeBH6mlLxYf7Oq5aqJ5kEtQm7L01kO2wDQDC/FbHHv
k8djh8G7M/F3zI6ZWqdZbmxtUGy207pkDV6cuLIcSaEPtR3cER9l2MFFXlUXyuxeYmcBojelb5IQ
vray+jiKXuRPqODZx2/GDXcYfoOdFHU3kSuNCkMfr6Zah9dFEi8yfoW/i0ZyQ11yaEYhMbr/98+k
bPzrM2lJiIMqEXEOWiBK/3mpLNtJTspyHQ5dRmOkt3VcttAxaN+lNx5RT6VbEU+caGOcVDhqj+QW
GbsIUXnz+888nC9J8adMQ3/Zf5rnhGVy/EzF7DrSE5VDMlFIQe+SLwsB4HM4WjUOTLs7pryN4dkf
J8XXrtZTA1PC/iknLs5M2ga/VqRs1fqYiL0m6uyu3+MnRoTzgNUWwySzMg+pFqAJqQPrWr2Ph1JM
TwLSH721l9mQLvmK5PcZC1lg8BVhQSpIp1g7QAPNPrE0+pB3Y5Ap1lWCv9j0ClaMPzXfpGPiuKym
3wYYI1eIraKMR0q2JULLxQWTBt+/vdM/7fZSeqlk/dyIRBw0GFOZEfRZHrT54Gv02VPY0FyNtbOb
2TwxCzzBcjhOSU1vD7VfY72t8pVO1FegjxejCdc5L5JUj/a+kopYrtSFLS4NS+xgD/lC4ILYe8bB
i7SUQHn0z0rNQT5HgakY4DImv9R6Z+NMWZq39g2QQPqgz1BhCRBbtsGEUI6003LrUK/mCE6SNdrV
ZzUo11xQ793hphg4P3b0EcYA1vMZJIACEIJMugp5bLszRVMbDBn98SoDD9SJBvPelDGgiB+ZhfO9
OE6EtXoDkxcW8/5ry+PjBxQjgOAKPfIHJoiXUF+v64IhfBuFR+uNOazdYXpfzP/F2JnsOK6kWfpV
CrlnNmcjgapaiJrlcsldPsaG8JHzbDQOT98fs7MalZmNQi8ukDfDI25Iosz+4ZzvaPhOGZKS3jRH
B+g/h5RLozrwhWFCm+lXvhTb0rYOzd3yvzQU1i5bCQs4Pn6lXRR/cM/1EZICwBoVYI0ZDWkPWKMF
K635Oh0e8KVry+SYvFpTN14tGb1aUfTilcZTzJwmQTmzMbD9DHN2QqlwnLXoMLoMzLzmaLQQg0t3
HX4a5XSyzO4uNrOzF8NsS6iabZi1FEIk90KfSHcKzhSL8GH5oPgHIs2OXfmOARau14biCmxQD9UA
y8X8LBhhYcpGah49Mgu/9KjI4vbwP3/VMaD8y/XjO6YjdN81dcfQ/3YU/LdtfZgw0fdLRk92jqMJ
0hqi5oSdlWWsUsSrVUXzb2VU0TA9mnPVfWrkovigqEvifcbW2w+/0y+Yr2e8oa/CSF6tgRE5M+Ps
Ufsau/IKqfTYNtqh7hxCwtLr6H+Od8RmzdlL+l1XGB1X3jHG2qHnfMYauLolH3Pd1PmD2U0XyyK3
PSrvCmO+oz9pEGpF11kCansoPG3DueoLnAod6znFshGCfjV6/H/gdRS2JTq8aDMV3dWiEE3K6hoa
9oVNNOR7vNCGeW8T7BfVfGYYhRZeIgmYlX9nIBtCjq6wUAAfKrmDJD4zZ0J0UEERYBdJ8aOFGJmM
Fkjvj42vYly29iv8XrpFiS+vGyw7XnKz/fA2pd1TC1FAkTGVPZEndqn06mL98pcso+fZyp84Cm6D
mz5Gge1bR1C5CGAY4KAm981dTlYRc6ONjnvUtdJNuDRvtbsm4q8CYQd6NK7EquvBDkfhY3qsLtUQ
H/Swo+ExDlYSwQgNUq/eZ4BETFD5kLlZQWusn9UQBvzwqsjafWvX+/SZlSE3tcZNbcztPU3+OTVO
Oe7j2vQCoLsT6pix8bGprESTMzuv9//zM2l6/6ogAQFs655jL2IS659LotKC8jZZY7tuTOMUsUh1
/zALbAlDDoHtoUnfkTH7bHIJRbC0Ok1edIIsevB9oNI1s90r7P+y8eD3pAcfA0sBCSaBAI5ibZNj
uUiqmDVQUHFCGGw6CmeCfj/s2r7blTCCQG4wbsGe5+E2J46unI8dK8UY6HipDnbg9vbepVbPENab
ubslBxw7xLRSjQ8HbqaQKg/5ui9ZUJ+yjSRvGgU9nHudg1wmzYkD/VTenvqfBlIujrJDlSFcgxAc
Rj5vKNA6zTvUShyqAAtbSdsJZ/vkRBJEjk4QArzJKzPzrECxIM8Ru1txKljoM84PJlNjRMGy6NAt
ubTTvHZxQPC33ZgMrFvJFJqhh/2VTfVW/6iH5OiU9qr1ZNAPEpurvSOIEm6+gB7EYpAEutIecVi7
m0lCtZnR9LOfiWM2Fbuc5BDz7PntfXmzO/8sh/bS+ubFdOyLN4NWcc1LeK21hKDb72XXIJFwleQF
IbaM1Q9YJLLER1jgKDw6e4fpZJfZ13bAheUhdYzFBgKug8rDDUtiGWaOn37v579hQ0KqftrYtzbE
gimwX0Mu5vhmkW+57h1jU3KsILk6ztZjiNQADe6I4ZoxgvhTBViXuXjX7d4jBoQSbq0kfISVX3lb
7oAUTwyXV1+kD3DEjko9glUIXDfdmujeBIO7wmKdgatUPok03Ie48gjTou5bVYjmutoGA2cGgL7X
wkVKX63MUkAXZbFIQoguyEvV8WDCaElJym220gPMz8qyiUhGcG4p09EKb2iyHdz+WWbuczkaz4bs
nitR4+1+HmdxQ5bwWMfWChUNEt3W7s/fHhLQeZdMCPycowepckKnQcIZk+AK9DxxBR5yU8q4Wh7i
GNiXPdBzySDrOUWZ4WLrC/nctabajARDptjQrcU0tbctcYDtrYpzyUQgBWqH2uYqUvtqxNHDGFcP
qNSHmf/efEp6cWZpfi7idwsxi6NRFzRcisxIJHZPMMghAV5zhCeFSZlVOUHlubu/nR//6x8kaN3f
JGlfVT21SRTLf/rX/7zUP+VNtj8/8vxR//vyW//vj/7nP/4rv/Pvf/L6Q378w7/QUyZcJP1POz3+
dH0u/0sGt/zk/+8v/tvP3/6Up6n++Y+/fFV9KZc/LUqq8i9//6VFNccx+t8OyeXP//sv3n8U/D50
dx/l97/8hp+PTv7HX0z7r4btCOG5DlHrjuewNhh+ll8x+BU2p54PxtKxDfg1f/m3EldsjGzP/iso
AY5Zz/I8VxgeJT6heMsv2f5fdca2hgDh6DmLSuAv//XC/67/+z/v9v9bDyjoGf6hxBAsVW10eILW
1vZc2/L+aa0hDM1m0ez7uNzkRRsR9rPKTz2ggMZN1U0R2FgFTOyzJbdvaHbH3EtWoEY2AjOZEaVB
335L9AYWdUhGBIrmIPYidGo5OziKifV6T91zNCKfg8KIwKIzkB3Almx1kGT7MrN4Nv8I48PWKDTV
1mBvMCm5ZQODTSIJ0n4p9oH+9CBtiPuazA8CbMGDTx0sJMTfg/0FRWbFN5NJGbjL6SWeIfFk3V0G
wJ3/gsWWS0aB6pt1WvwZ8QP2oBs9IGXNa9mnj3+K6IkneeUhQ/FvCRIgebKmjDkjoABDBLX3UHb3
JHy5yBzNjnIGiz0wR9dMWW2etRq8GQLZaK0J5ITOKtT+lPnZJ1Y4ymriJei9EXtW4q3mDzX7i3If
fSKsrHVSf1QGSsUUWyAq4WRdOVgY2sBEfxxS/Xo6y4/43Go7popWywmBrVh/z8QpzejT2sd6XpLm
0pVCNmraR2X8im4vuTHqevxRSC0tzXqk/D/a8Tlu2w2p86uyu+tHsI+gpynHyPralFAVU7uHk6mj
wwgcgw/NMQJdunJl8xpTtkGF9VqiTmzNd5OYH6zsYYQyCEy5t5VJdzLFWYEazezXpPjyGXMx4HHY
jyaYJuaKYAptuFBlJnMTOGj+YxN3jQ+nbfQPM7kqHRYrcyLwhQCXkuCk3MVypZtYNsHHmA+FDRAc
aqBAEoawbsluW1KEIqYUedysKy9dq/1k3YYF05ojryOmpe3yM+aaoOxpg7Ba6+HZc28TS3222Wvl
KDK9iQjNQJeyniEi2+9dfK09jlkkuLj37bUELJ0eDD9hSvHE/ma0ni3buaq4f5itC5OhIK5JSmM8
qLPYR6+YqusctTh5EfAmxWZuLvVi82IWUsyknrXaqvLIXMS1qOKtEPRP9GUvKQy4Je5z2zIwkjsL
kicAbS85qnJEjz2tcr4iA3EzHvtNA2LZqKNrMz3IxNSh+bO3+F4yQHYj4laiQhgAse0lQ8LXGK4h
/4cKgI5zFafUypYftAiLyI5q6/hq4Sk34nnTE7qlF7gw0Jdl0YfAdsV0YTeF6iz1deNB7bAYcUBR
6kdoGy192cvsQiG6K2u8Re+09ffxOAZmUvPw8n0FTjf6BXlaxi43P9r51zLZ8vAnTtehJdO1Y1Pf
GDsSGVjnFQzBA9cA49TFpMshImeWQDbdpsT3wxigqxENDcPTIL+tzsV1Ne5V8up5dEUjPRmsnUq0
rxrMmILVkNKPcY26brwk5Yftl3d680TlCHN9lWANmLFoqG74k2ZHWX/F86dAtG+GZHACi0v8z9x6
mKf8UWERm7iDiRRa1bzfbvUcJixmctjno30aEkZYOsTz6OZ486pfun8Dyg8ksbwE1Jzaqgs0JkJn
L81QsZXtcfF0M3dRnERoExGRwriCuILmx6qdQ1Z/doIKg5QDzy5J5VIbB1dEpJ4HW6GllWvdfEh1
xFvWpWBRM850If28sR1siRwXwJF3arbOYScAskQrG61+gopvhhFuRmSLJqxlxwSoYzt/puTi9OJt
jt2KKd3grUYZfyiyOtKi2aSLrEjiO9hI4RPMYriL9i7rt+ZshyvBXGrVWXWM6NnGe4DT2fIzdFF1
d5wNcXb8obi3HfdpGOt6x+jUJeBvurYt4aa1kTAe9lQwz9/2DADMnNwRhaPWnqujpgXmCP7oTW+S
L5Xgu3E0j7TSURxNJ3kxhenv0kj78mPikpwoP46aidc0fMau3e5K0ZZLGe2ALkfir1CRarcpSxOY
IYw5PCtalyYlolpkQDU6L7uzpg37uCWNk/2S1/8YSEdXVQE+qUaSfch8L9mQeQCteXwAwcH3w8JI
2in3rVqMc2ZRr0oZvyM3TFaWjrraqZLfKMUdx9FesK/I6igoUWzAZcPlCScO6s6K6RuOFtwlebqG
nxIwg40Bf5K7ruZebbXaHVfQtHCibmL8+axU43LEu4bz0mkL/NFN8ts1Qe/bNbN+tKBjDu+xcdMf
9gKSd7Cpkz10GdjHkwmdb0LeJiWd96sM30fDwrAnAW4O+dUO2b2zDwgR2Lff00a0GrEfcXqdJ+ZI
+eTjBGApF6c6+VNN82Um8mGY7E+i7uwHphbkZGbQAPsWGdYgxv7Y1/oP+ngKeixgdQhGWyddB07d
RsQRXrmtk1Mi94345XBD0WGAW/AWwlceD4+EVYtHNiz3vsFhn/gQcTGqXQzSFHZWd2YrNe0SE39l
XuBDqFhl2Ak4NYL6nrOxbI65mP6kavg0p2Lc1LPHB6vYAimD11s8dQPi2OXJwISoyHGtZfHShebz
TEY3NkDvMW7f5Ah40/UBxCRWuR91zmQpYpz1nCQOwZFuasevTSFJb6vitZpnuVOp8p41SvdVFPH9
8NvhIFh+I1HvT+mCGBo88yUSIj6niaAVQZY/TfKrKSL4fxayC96cVWGUaLMGANxtGhgZKqyqys94
hV9xLrD88YFz9AY4t46UMSy30+L3ieI5iE0l1wNLwp035vdchvehHSFxm1PnPsWnIT1j1RQUSP5Y
fDgNY0vPq74xPeqbgbiRVc8zOlpa0II02pQxzZmFTYAMTwSGmTVc9MK+TUDUEI4jp4NmNMJzmIOO
Z+rg5+7NjmnE01b3dnpj3w81sYs6ZoIwxaQmO7xEgxc7R2ciGa6XMgvseiCwEGddP3If82PTWm8T
dRem0YsLhHQl77xWeFx5LoIamhFCEeV9yw9zo9KFpRLfNa+OGrCpjry6dJuKb382YYzrZJakBBi4
St45miVJcBjuIEKps6pACZgIG5PpKUv9j7ZnkWYrTF3WNZfd2pJptSXpDogNOmoPvjEUcJZU42rg
MjLR93NHOfk+ZbqM/tCMENh6gdmOxHD1AaVl5K2bsIM1tc3Rd0TFfDAYhi/AxRPxt10zY38FKsGJ
6WDCj6rmgrA/j//ExpdbnSzjh4G2H+9aioacVxB3N6+4aYnY0lFcsOPzIi9FdGDI5i/zkwzY530m
6/uCWA04YpsOYGltIom/KgOgZ0QLGWMxOtZRuVXeLRyW3ApE6Ki7pGF/TA7kp2g8KgvrIUrPrIQV
py9YxFMukz+lLD40ixzcgoc323LOrCKN4HnFlmRgVmq8tsn7BOAEoaiu4AjPpw6LH87LQFXQCBrU
iDcG16+M0MA1sBBjOtSMpFjdkwl17FZme+3q7MmVc9Dw9OMHtJCR9uq9g1MfQzaeY7D3yBoLTPSw
etJ5Ra+Kx9VfKUoqZduUxNe+11mPkyc8xHcCnlVFIsH8WJWY1oS5sTX9ZOsn16ieyJgmbdnHgxJV
G0yJqwyW2oT/rHn3a0wzhhWkTggJZjdrPtNExkRquk9JokiMuw630cwXm9qn2tUmmjRQESQ+QQD1
CkLglog1MomBqR2otQkNsGt5TUhIM/gOlf68bsNzLOugmC8hZmVFMFYkDmb8GY9Y33llLX4w+goi
0yE+BSbzc09H24EzqWcEhtKxRS6TobMbNyOfVT5KOhhGOtN6Hr8zZsEdSxlttldx/9OTwjihZ0kZ
Jo3cYq4Y1i65zv4mxREXfZAxMIZXvWaATNmZn5d1o8dWQHiE9b12u9ZoKW0eZmYrUBr6/lkDkFwa
DqfcS+hqQUTFT971JueqC8FvpQwv8yRde+Yis2FqS3yIUvcdCP8Jm2khNpnw9p0z0VflBESK6BIj
MVcoOkMbcSzI5pee9Q/3MlvUCLEIC9bQJUXS24jq0EyEEQ0IWSP+Fib239jdyDFBp71m2q/cGFvp
PTEIRnWtbW477apHj559VegcK6EfYv/YDMadn7ybI3ELSbvVrR0S0kB30yNq4bVCQ9NlHqu+bze5
CwXkyfbBwydIAMkqDf8gQ0Ez1AOzG7YJIc0OxD8flLZly9WkwcTB+K6y6eYy9rHHo2XQGwLOKbua
6Ux50L14o3XjumYBKL1zX/WvnlbtLLYf2knEKXAMiN+SZFc4e3hIUvfKDok7/B77iw0NXEPvkuvW
UTfPfBlTdw4yxcwVG0ZRIIoq3qaSdMn5QL9TiYekh3QB+cqP/iyS4WZwSMT86FM/oNtU7sVqQ/5+
erQ1xHMTxYFUmLvovhoTRkfCU+thXc3fnFY927CYe2Ft2bOaBrLVScMOGl/KGisl7QW5N21pb3v9
HBH53A7UuTOBEAUYC3QwCrHU00jlY8XDxncIHnL3Vo+AC77lTLwp3fqhl5AnyidmbuuceMEcTddM
PGCHg3ZswRVo9lPI8iWZP4Hm3Zt08CMkbaYKs7EtxxMc3MAyXkJOCTtmaCzZWZUCZCmuEEYSY42W
bzxB711H6nFxAirta+4YLUvqmqQj04EOdvBBAwB+LRlBEIxaG7B1UrFt3bzBFIRkylrIqsV1tLlt
8bHE1aUs3gePnUJUHzS+A01kXooh/awSjnYjEpspEndNWZzGg8XhBXUtMm/kSOxF3O9EdzfPISIC
l27iuQa5qLXRYXKcO/PQIrL07Rk9MVk+bgjDQSOt0aaZ6WkhMaohlNea7lbOpGMDqmaWjOM0f9Fj
YGVu+1BzMVtec1c0JUmOLxMThbE6TUYF66AOHIKGnpyOPFuSzqYEmdw0ZW9+Gp3yuL302VaQA94B
Lw+R3voxt25lPqADwsrKKjMMdAO1cyLsP4XHW2+jL9POgrPRiOxtqQlJzzidVVKtI9QnmH92jZ8C
QQkSx3kenYSHFdp8zkwoigjeLqzvEbCE6PmIuxcTVY0TNac41L7ZJUK5Yr2K5jgR84NHC1kUFUua
91R/iPx241Tfo/vUzW9tah1TL6P+fXbD3xxgBIwRTntMClUX1KnaWg3RwWRjotK0T8b02yh0DxFD
C7qEyBm/6tTeeFN1qCUpYn1MopagkGUI741yVbT9xpzac4wUXxk4QbNu2znj60RYOR6KIeouecJC
u22ZSKg3byous7PzBx49f9k3onYAYu0sKSDi4OI8t+zHpNjrgx64y+M+I3pFYUfNoSzknvYxL/X1
i2FPD9mSHlq+pz6yPkplB22e1f2M/uuU66cIT7SyfyWTo7K+VNbAcjoNSCR1x2MEfEba5jHPJt4q
QtasO8Yp60Y/h9MOhsJa5d4mKT51nHA5MRCa7bwbMYtdsBeZiGDQc5ONWMasxY1INod9zzLWEVyd
I3ULYT2wmrdehDMRQ7VTnvVfQhWChK3bQJkRFejaJKr3Zy8H9pdnQavDlIIfg/RMR26pEVVskQjr
m81RACFVYryrhM9NZAc+QSHIzDkAWY/UP3lpvZHMZKT+MYO4Da70Tq9spF4JuUenDm1CWccP4XS1
4pYDlsPVutQwsarSvFUDveLVmqsb+E0g8xWxJHwr+Mo9JnjBR53rp/304/7JNpvAGogOrHHL+r99
vMeyscKz/KkQ+fRxuA4Lkp+jEBFasdVM85Y0z9yjbfoa+p+9+IzlPTLEwsTmhEe4QFFZ9Fg6QQl3
d26zNrS3uYlfE6Y27Vxx18xrqxn3kVVtpzlfq6LblkTCG4vUe59C2fFvHpsqe+UZLPjgWqQwvu/s
q9tdKlZ5pZRBGTEehe9pqmM73XIgmatuKNcLx2LiNRoIWKH28BqGfeHcGzR3iLX2dlvS8dCRqvSc
FM7GxaNMgKdDf2Wwx0F8weFhgsda8ugZViXhtejN1cNcYRZIJIPEJ5mjiK2RSoOAHiKc/XBIgIyk
b35ib8bZZJU1oB/tDgIPP9+GlTV9R0QVSRvXFF/OueUfzkECfpBDHqqUD6XjYIlIQ+2Xyotcx4cR
yrGwqAndBiz7QwZL2aRUKXX/KyOdx4HGscR6TLDZZv3VwKycDxOMqN+cAD3TOtJWQp06pQB0euKn
8upUDuo0YgxAjN0lP7res98FCY6jw0L94fgV+VzhhijuhVrBKpx3rsQAOnNF2OD234UzrWOfGQDH
6sSEUeY17fQli9r9BA6PLDqOVJ+GLn14nImcTYBNRkBg7ZoeCJFa6eRBq7DR58w5s0tqYehEtWz0
cZDydWNVTY52++guliJa0oIUpEilwZeUMx5qHRtaicmVKFyNeqjVIVv7qOKaoPqpOPq4lrqJnTO5
ZLGkZu0Oih/vsa/AGKiJasQXEPhMAPqcYSmE5C7fJUQ+gRdxa2ocIn9Dwl8qd4XhzcK0W8Tn0iwD
r78MU3jssnsbMq7y13a0xSyyGhdyAsTFlvGPbTDUsc9TJldNptinsr8bTj558z7eUeWxb8KItRik
YqaQ3reHt37qmcyVAxPoZmcX065dqqj6Nx9fYbjsEYevNSTQPRPelCgfzU/2ZOvVuOZCvqU9Co1W
9pSL7zPPcjt9ZS3Ok7rbK/MjMjq+G6iCXaInG0IsYc9dSlJFIIfmsLqbV1jVFswbbJVIF3IKhPMw
6wzhsONgTyH6Lk0katdLMn2IRBGDg7qLoa9vcFwQJkQhz1eooPrO6NqPJSo/DzGEg54Payb5c/Ju
htzjiTdnzIgoHtYV6XmosV2APuhJEvbEiwOkhGj7ki5pdWixdXlXUGI0aETds4k83a+4gj1W5cgm
2RBSSdekYdf2S9ldQlRCJuRLWT7Vzp9a+cR0Ib5P7rGs8dpJXAcQZBRnZDo6HE3yAiNapz7/sgGY
DROgechVMgzini9B17+DWo1mIB9RuqGVoZjZ5a5YpRD7TXFHNmKm3zdVvWGhMxN8gxmOpPqIMNQS
GqJ2KNhoU98JdoruTTnHmvFsBGml0U+N9sdooV9w+tdH6VKJp19tka2zNPq25E/uP3W0UX3xWA/T
Ljc+4gam7iceut2QUQgZFlSNmjk3Ku7xzfXnQJJHi/iQiGw9crcJRriMEFoDEgSJ4ndTyOaeEBoT
7YNTQ45jhiCY1HhA3poVF53JuZfw3BU4PJyAuXjsnC22yClx2fn8Y0zcAuAwJ+MDYoUFHT3SoKQP
q8GBnmSqXTKGz4jqt2DCNsqQf0Bklsu4V7OJQiWWc8bbYW96L2fD81VyjFvSI6yLMQAQwjkrz26W
Lx/+ynCyG7QXvBHNQbE2wzUVU3dF0GVCWcAyIdL1oxjQUoCDnTe487emUbOmwFxOnjM7IBhufTSu
6kUNAgy/SL+ddNr4Huxm7Vw3TyOVjDX16zEiSDD5oxHhh6jN8mrw/vcTJaqarp1FPKaOpQcwKCMV
7ozmVTlL596tlTGeOoXTvCZm1Gd7U1wmb3oWksVz06+smeStKN0zYOx9VDD10cmIaPPI7zLe43ik
TrvF6HRwHMxF8iJ5lkQYrvPyoTauZf1kj5+qqQ6dh1EwgSOkDWzy3AD5cwkuRZO/gM6mZsDEYTVg
axiLmQRH4YVtAU5E5PMCoTCmt1m9ToL1/t7AVPkFgN5X48Z1yp2KSAq0b/nb3EJCJAVGN1GwqueM
njrT9WsN8sloJOPeha796koBaw2TNBbeaP4YiByTlXeq2u5OMcHMtByNO3xZoHlK5x0n+bAugM7V
G2Mmd8Sb2vdRn1/ymOmYy53uTDD6un3DMCjyfQbb7zPaqRCc6sRVW5saQFUH7frnTLtopy/TcEHQ
PxmEIZoQng20M7kE4A/RiS2Um78PDOZE7Ae6pXDrQr5U3S13DGK7e2i60LtrlwASSWhufu+J9Bjp
YltmIOCdO4wnvhe9KGp+h3PRDl9bWoKerJ4MmCrTRt79lkuboAdRMucGJ03rnWIpTNWmHP01XeW6
LAhbYBNX1SnNIBwdQgGkOWBavKbZk1dXm45YeLq/bRROAVbc1RiSutF6TzHJl75u72Iy4IlEDAyI
VNJ9s8eYAjLeDxBxBiODRPswk3cwVowvaf70NtzGEfmG3pMLCSr13vPmlViq56kdv9BRrIDOGHZg
QfLs3JNVoR4mPFWpYy1PcyEYU5dBbj5jZ9lk8tk/yTq+9DFWs+Zq4nGd3JMCuhTrrLfDW2VeEgPr
XW4R6lcaK0fFfCsp6BgGq99MdJcuK3cxzL1UqdeQ/zoKm4ehxYTCHkzv5WEyrLUixKFuvrsOgK3X
nVp6n7lNT9Jdxx6G1DI9xTbr5OX4v6TcJ40zBsz4A3+6kyo8OI7EChoT/Mcsu+HbpXYMNw98DvCx
lNXSjKijzTQ/Mt65CPfqi5PA7R6j/k5HSaIuo/+U2DfggVy4BqgmMmrjC/RFAXy39bZz85rmD156
naYikNeiInUHAdxjDY4BrwQKoecl7EEhoN5nQLynVednQYOh3WP+4X40OcFuhYFwlcoutredaQXo
XNDgOvREbrKeSA8GMr3Taof7/YfoiKOboFKsgJH06WvajKuK2onNHSNd8TB4V8mAo3Bvc9HjsYf6
CiKW813O6blcdAT19JggIGi69IP0gJXTVFvJTsYuzLUwjI3STOaP97PpbpbFRzVncOrKTcomvgGU
n1FssDc86iwcmsXt5FBGET/QereSBwOXo2lHWAVY6nLBl+24w2e/dkeQ57C2SOvT5l+XCPR8HrkZ
QXGb8VuhMgIhCctuWIoaHAMgJqFUJaCtYmZyQ8XKcewZ6l1H8qoicdP88tE2H2x5Zw8ksrPi7vDN
Ei7ENPfV65gc5Ggi561rmY+i19bZNO0c8WkaRJgbS7Qi5PwffXqjmgcgJV4BtgaR8UdfCN/9hzmo
M2eBzTK5nuncsnuZXkoaAZMzSvDgzbAdRWkEmK/p2Wlj6+FPnX24ib2Oc5ztNWe9L4GYyZ34lGZM
E6x4se/Kxg6N9TsrTD6Vh8R7rgwynJAHkG2psdnC5jzx3TVPyR8RVljiKViIzcjlfVV8Vs57ScyV
LOIfreGyLMKrH6kgGT7xKWPGXsfmSyz0s6zCneTZ1syfYYlAMV6pvpGXdEGnJd8CJrWnmn3KklZL
GWmObL9jbnUbBxWhFbiEiQNlIJwBPXRfSvEcoWK3caSFl4JxWGZNlxQcGinqbD/J8sldUqQ6evPH
yiXQBaotZvN2ROJfFEGbawg252C2v7y6u/cGf+eG8RPe06MHwcS3xF7v7zz1jNuF0QGzFGq7wX91
i1+n5D04eom3TZkBd+QJlnOAZ7VrGKvZRJTy4LVI/wFF7lCrbOxYe0KJwQnAEcnHQjs31CvHJQit
p6kV5L/l7n7I7wVYLs512JKo8M2egCB7IBRJQXrD41gFXj5cldS+TOlvGtEfZ31mmkmAeg0CgXgf
Q2fax6KVEMANJlZbChxl+ZNq0x8B/mOgsS+mghzCn1zt4uY9BYEN/vyiw0/u6h+zJV6B3sBjZSTt
8aLhyne9F4IKsygLIoAfNaKLsmnOlh++TuaDJuwteP0Tv/FEuCMrGV7Faz+TrI1WV7Tv0uW9w28h
zMVv5imGXsA9Y7r6X8qoPf7S58LHSAXG+rHvGeVBOT44/jfSQwSjya6VHUqkYzda+6HunrOSaRXi
g7R/zXHOZZX2IzSrCzz/VtUsmfQUJxS8hlBHYbuvKDds8BSUDiaZOc1OjmqjT8Udg/eT4WiPqTkd
OoJPojgPIvRukplAVRvoTHc6qK5K9IchvljfFUNffKEfgpUHb4tb3estFbhp3KyoP6EIuGv69hfi
HvLeIJzdXe3ZhximW02CUeTFpwqzAUviKK7PsTqZHGeRFq3qvyVYsZd0MBZaBG8TUV1NAJNbk0RL
7+iPhC8KThpiLNco91YGknpyj7UAMjM/JW/e2H9ZkEpPGVyvAYB/nT7OLRdMXjLJax4E19pkMZIf
PkN4QC6rioEBIbuFRz/rk2Aqw5XXrnyEH33RP6IX2bQmBgZKCcuSawg+gcmQWjONN0kqY8qlZWjz
k3CsVZWh1tH0DxYCwPEE6mrjUKMdYjsJDOphgL/SJ/VVGu2dEOiydJg5ZBJY2buHWwr4ITyylvAd
zYSJOCEwnaim3XATJTTcebVxMCEp2IPCHK8ayo3w2gA0Bj2DKGxUtyz231svou4dgA4/G7nN3A19
Vj9skug7htjQ8fBXhIMltI6NfSrYK5agLQ1T/hkLDQHKc0uxmaR4OFaEZ9f9XnPYMocbl+3cPP2M
83evaQcqpvWUh9u5ROxjgpyBYv9jE4nYDvJYmt2hoyTT4hNlydB2L+XyzYsp6joQ6uIXHOi5rMZd
i863QnlUZnDe8CSAVd7kAq2vMl8Q+a2t0FuPJb7fwhdXQ2GNQUSc7QZak7CSf2RW7ePUWLuSVWu6
q7sByAMBCeW7J7mbWobRUaTtVakFPfFTzCwKKgEWJQMPRzmgY2oQ1D5IGZ+zaVyHvO+2zd6X5po0
N4XUIoRsmUTFpvYSbM3NXluWcBE5XQzRq+zqGsvemVC39t7BseegOkN5Af3XvjdCHu4JDKhGZmx/
icJ9Z6htOIiTmUQbx4z2BuDNroNGzYieecgqwn9q4ym0DS5Psw/aCjO4WV7CAurPp8cD2aMMXFZF
TNqRBVVvZfWiDeYlxyCjd4wVkuGhTvLNgH7LF94jkuV1mDFppjMsXXToDw2gnt5VK9HOcKg03vf6
lvYTXtmSAcK7bb8nM4WooBXR12LgkZqToDRPLBleBMVvqwSzuXMmHJBm6qkGPNH+b67Oa7lxpU22
T4SIQsHf0kskRcqbG4RMCx4omIJ7+lnQPzFzztxwS9qtbokkUJ/JXOmE39LmKq4wDid2/2Bk1rts
KZWsEncUM5hCgMibultQw/taG3fjRFVUFkyz5oMAsiiplVZDJLZtKje2yRMv6cKZX0Du8RTy5KYe
7hL00NZo3RhYGbUPgJ0ukmykzqcSz5ghhD9JqHcFTVmeRc/GEgfizahf1OZaB2C7Y2vtd/NtOv9k
CNjGtl93lfUWptjc3PVkv9rGP8UgZUTBGJRvvokHJ2XTXf9M1t6SdAfxpeP8DKd2owJEdPLJGM3D
BEkwIRVXRfbB00TpgSl210EV3tRYj1LW3hIdXVeczd5au3F6Y2ewdtHG2dGj5XzM5U0h+l2t+S+w
uKb9UsGjBJmkQMCGYOZZ88/iIVIPcvwcSoZCREIF9B02jlGe2cFE8GW193r2/y2GpZKTgVK2G7lI
ys8KobXVO49xMRxjAwh5m56rxCCli+wJHzgZS3VyNE5T334lYng3C3NlDibZCxULGPdgsCgxqQTx
pBiAxKuBdgChCDczNXf3o6Z2cbnre7bDpIf0PJI1gwGoUOUH/wYvfm8YrVcLZjex9Lnh5qennj5h
/CDuV9ftV1XAOmzL7MyCOiOAhxuq4zwKA0Bea8r1PHZoVPrwLbfBHnBpFneIQ3k3RORo5dNVz/Vj
XcWYRi1IjoC+WxKGkTP6ajWQ1dCL7555baNu5zn/bEesiCrEEpypZd7dcNJgyhPAXHD3ZrLYGrNj
vzLcvbqOTo5ZTHzhTBLl4I7iZQjsnygTpy6O3/s2ql79aNwumV1lUE/YpByoQHHM9Bbinp26+A4B
HGwmYi8XIVX04BiBF60khS8XMTXCqmoM9SgGNqMqhrAzrEvkoL3VOR96sKGx20V/NnmxixlIfu5i
B83YFTNVyN9LP995xPUB9Ex2qMxZ03Obm1XEPG5mejeyltoj1Mhz7gYhkULgLDxarO7H18S2t7Yf
PIQJ0qQgQMSalrz9CvurygjGTTXIWl+bLShl75dj2IUdQPjRkpBi2+bRA5PWTuXYMt9pon2Wq9eY
6zdrmQM6k9hKpAhBigmUchIGEVla820XvhgnM2b8Z/8EkrzniYX1W5SDzhmPVD7bRX4hM4BiUInz
lkkyu9NiqdDR8PAXooS01yK9+JyXQXSQHmSvSKwNGBCVlGjPyBINX7tx3LmxuhHUs8q9KcF3xkz+
2OSzjbeOJmmGIZahI6Q1EBQ+ohQ5iBdiDPpL8TLZHDZNmt7VI9lKdsq+qvO++45bmDvaw2vuAk1m
sUVMrhtsBgNUehhfB6noDbHJjssdoeqIacBZEyyggT4tWWiOGltfChUTJSIGLZZcVdZs+hTrT5ix
3hmtwl1HE13wCKIAzxy7SqZ0AwQ58lqtxxpJcm1q5I3MxkeUjxJVknmNBYkvZj1+ke7SHIaqYZ42
gjJCsGY8mQKFuQneNVEee4xM0OyV1tZxL62JdkHF5dOI8mWK7hJWtwDIN13/PTNzK1LBvh+1c8kk
iPMvYL4WzkTGE5MrRiKfGJOBBLDheeHvcxUDjZ6t4AA9kELI475g9Rzf9gLg4ySLmAqhYLAkmZO/
OX1oAya+t5+tqDsMHSezjarvoWXWFURfNToHn1crdT6NImfIkxLzgz4CojdszdinKvjxLFa9mItV
5KwnzXdH/moRs1eAIwpjPLTJ7eh8FOD0qwqThvPdo8k2HHQ5wbOZorDHW+PgNbMDYiY5+PFQ2wfJ
HT5193izGH2uR3yi5bwzLZrvRG3ygTkZez6Dgblvv5XOZ2qze+ruOGAb9VSoV5+hUQ9VZdGxzhBe
Qpv13X0VY+0DvWz5OUJjiljULklPIxmui/pgSX4d0Z4S78R9W7G0K0CVZ+JjWEJYzdeKoS1wRYaQ
yFdC7HUNG5u3npQLk8OxdZkazLRLIwe6TQw9z1rL9jwpj1L90kLg6F3hzJwYiIS0zY178TguLC+7
aeLF5w4JxkXnfquQ4UwJyMyBVOlHJk4TPXB3EsmREYYTXlxm9QIMRtyF+xE0GZ2+53z05oPy8Num
ziqedsQMM2rYxhgSa4LZfCxrRriliF8HvtoXbUB064KRZ6D7w1h0jfEfvQM3fKik5TFLfuK0Yki3
pCCzSf4oFCqA6hLWd8sCyWDBgfy4rj9BKyUl24uClZvIt8SukuLXs/dCjoALaeSpkfoEfKp2wVt5
bwEjXJ28KZ6a0eHP8KpUiJ9J3dF9siFpA4fCtPJAfPivM0NpwM2ApqHdYubuYWcpJojqLQWWU2Tr
Drw1Rg+GUApHX/+PiBp1DdnbAjlCHn8eBXUkKyTyoAwsFc5xwCnQ0aOr+cHo0G7HUPWaoxc+ScQi
Hvf7EizTmD8VaX+b0aLH6pGwTLv5nmtk9PJaxz91ctsickJnlA3nKfgXklFsRmq1BJki1vA5Ya0B
yM8soAS+e4SyI54EoVv8C9pm2QHfQKZjflzRp3SQCX/dnLvLzJAT2Jnj/hMxjeGw7WZ+C1p4oHkp
KV+m/SxGAtSntY6hpqb45I9J+lx248qhDQV3mqhflKCr0qdtOlQ2whpYfygEXUIO83EN6I6tbcXI
LQZK5aBQhhQ5civR4t6ot56Bmsa8WLQspGBNCNOaNzNyj0P+HVHNaoJIIVaPw1EA2prACcNI4q0z
s2VPaYEEUaqu+hxxgjQ7YPaM424DJptRZGIq7KdyV8i3JvvloF1Jp99F3C0t+NQz6CKdEg1bU9rB
bSturOxpdv+1PUy5DwfBZ/1TJdmGzG30p25hwxR5thRCEqduxMHr23ntzaC3GRe0oHGufvXgQWA7
mO1CI6r772lQ0aaSpntjTk5+40HX3FTsamuvpNmiE9o5YR5jjQHn2CzqOaOr7gHq7xmy/LOE/e7O
BhLmKdGsJZzwMXAuA00SlmT7xUiCjRqYtQOBBUdYTz+xU/gvbU8nFUb1GwQ+FwdDxUJAC0Y1bM0r
nwkyzuJx9O9YbTvPuvuQZeptyxya6YAzLveN+9otowc7/w7CPmeBxq3KwBe/sVzpUTn2v4WaXolx
gGCXLK/gfZWjLErcxzZs/H2s3Z0bte+4rluIDhgFCzoFYhYyGktAxlJzwzdiQTyzHKJdIbBoopq5
RMQ5TvqZyPKNzQ9ieQmbkHsz4WJAPhHw77CuYHAr2Uj7WKLE15gJkhsf4KDoYELuyYLJ//XJfhfX
qcqeJkxEpHPdNvI3XPDaA7CZ4bfzDs3wVBsnP/+xjfSelIw1mmiPYh60OFJXF+OT3mqLQRxSmsHt
N57uVq790CIkibApxTnhGNkZ9nXQ23dB8GHg2zGI2GGxuByOFvbmxre3xJqcGpvfJoYcPiI/Qcc9
wEDry42kke0S8Z438m4u2J93DT3zHAZrx8FgGflEimct+jfyKl3s9TnpAD+MWwmiIZO0x0IfxvO1
Ttqb2KDkIZOY89EtYjh5joOtmfg4Tv7Xzti0eT1cHG2RPjbz4kSte0gzI9hTKUf4loC6ZndJz/0O
HRGHnwnNf87cx7yj9PJqh8AGMa6kUuNNUHOBdAX9iqwd9AtDirlGeNfcSE+g2Vdq4ubMtWCuJLPG
XW1N63xoxx2M/Rdi3quzJMQD8r8/rPScQ3LQjC5YjT+E9h0LrIckh2AEHYSksUWxNQNLpy6S9sro
3EtTMCsvanJVk8RFV3gLFBaAzEAC+CI7bsdJnfMZ+Tny6ENcZ1+BRKBAQQyTYMhvAq+deaU2msS4
GK2wn12aiJhFh64MxlPHhqn4MKc+osn8mhwxMn7NNkYL2arNatbZGVBq2BXocZBlctmyUOEH4tnA
5GO+VIkz8B668sslVHv+yMA/2TUh53vTIJ5xNQK+xAA8ydpzVfN00nRPDhWjCS7QYzVTMpBIYhKW
y26V1LG/DhpvSZQgkSRKI4YcvcvIaYkOQXtodPjGSWHXaCnhzdJRE12WEeOcxPkjRowDegnqCISf
M8G466rg6G/M6h3Y0A3OwNvI5uSL4v46ja518lzIFoPaGhFxQbos0NFnK/pUj90sGuk5YjPN2Wcm
yB3GGu90HybHv8/tWtiMI7LHaczYDi4PJFK3dOvLh39f/HvIHY+oMjl0rCWXD/++2NUGqxSrvwSE
stzSfAzO+u/DCbkN8aImFka3ShtCISMqmYqdZitKgkWXB6K05/88/H3tfz/9+7//52t//7frhv/3
21Q5x7ektFYA+jmHefpvpz5EzGK2ZGMYBnMNz4KZY0a4FRIKPnB/FvCkWqT//aEoPLTdgSCt1a/D
tSbw7IjysDr+53+Y3F4FbgU/hyaqBrxxjtDT7X8e+hRG4gCELpLYdJrJ9W7/PlL/89F/Pk0cBeeA
cifti2OMV/k/D5ZlwkbxI4Pe0s7IxSkIZue6Z6M275FGh+WSDmYY2AuXBydl12ctD//na2FtEFUE
Ol95qcdR23nHv4/o4xlDgTtdg4vb2PQ1q6krLVLJRqfaN6l+H0A7kT0bd91J5/7CpgrLXSVVCrqn
u8baAR43ZklD+Zo47F4H+2ik1v/3eTzCUoaS/z9/4O+7/v6oLrlKQtOFgSVG48QM978f9Kya4z/t
sWgKRXr8exgCi07ofz+3eA7Yj2oGBzb+hf0Yis9ONhCGnRJbje/VCFpz53Hu/VfVdegZ6EukfW+U
hXkXxsw/DDKFe8vbzmba3ttWl9yytv0guBC/Y4VCHWGLvx86GhCnIXEGCF1+1jIARGOiUMajsx1G
FFnwjuOTm8pPBDrOrrVFu8JgwaCVCebx7wGDZ8sUyED6oFUNArbw+ZCIXanLAMzGOvQaoobm9ivL
og51NGIZtBJtWBlbUtefo9CGPz9mxECw4GJgRR1f+sM5bBpjGzNhXKUJHj+h+mOjEcbUhniYe5cg
MLKJi3JAVtCOEF88arQAoalyJ5zIGeM4M4aBXVp7x50RjIm62Y5RDreASWUa2iQ+D09u7BskU4Uf
ZU9XIWcn3ktJx4bWPLzxgmQJZDP2PftlQjCCnWmMm8pCYW2XCb2ZRW/VGfISkbDM4FwMEHSN+FbS
9a7mjOWCP3Wk1Yhll5E8lAFjs3Ymsr6Kaqqxor1W59nrDIr2Id4mzkLtN9E0+jljsrppL3EOVoZ/
2mnJEJpD4RxLhRdhSOancsI2OIVsppyuf3IN7CxIU/7+4FQzRjdpNm9KidrFqgCQOzmz1j5gojNh
SvLpZ7Z9ndQs+SrgRDY5vUlD1Kli1nQ/INyimi/eG5ECJYUSSFASJWhqGe6hcEtxLQ2KU2ALxR7/
z3wNvC7CZdsvQWbzuwjmgSznQ+6hacvAxICBb3fxnP5WeYSs2jSza6XEuZ+V9cprIbdVobx1PLOa
tE1FWhsVy0a6HZKxPHvKqrFFyrloTcPotxSTcwTYEwCqYDjE/D+r2nNqTQYC7PHFKRqSMfJ++kjw
x3iqbK5Rlz1MfuE/mEyIVGJ47BK099BJq99LBkeKJzse5YL6rN17D+UtvaFV7P73a3W6TKUlgBlP
j/qiW4Cfkeiu/cz+Ht97tU8ZjVz/HtoiBi3KPyktMeM58+KLO8tTKBfXaEXH2pY8Ta0ZwaZSQXMa
E/i/Ztcw1ra76FiYRkQqVwzgzWpHlvFMbDwOwi4+5cqNTlTYwgKW7pL22SbB0qUyUpNTtHcCT51R
ziiAPFQRlVLBVucNUxUK7V3bjcTyyaK6q4kWxAG1UH2XkVrb1JChwho1r6cRxDjYVyKG5Rul9Xii
4E9urDQ/d8u7MZvRPs894g9T+2gVO6urwa1EX1bG3CwKtHnENokRdZTsZ0vj3HdmezIwho+2Fifd
2TxILVgTakYzJLZwpBxzM/GuscnWNETsd2iRqAcYCknZjsVaNTDY//6uupD+xrHta1cDYa1Lu7mX
RuddSwd3kiGI1LFJoZi88c2jd2KT6nG5PDutjyi1hXVrUwC6qfaunuu0D5kXvsIk8dhMse7h3xB+
BwvUiA2C+1KsQtqXTFJnUil0YiIrZs1bp3ejjsWxbx/aJmdOVAT+XYTz9Sg6rz1m4wTT1a0I+Rai
v8urur8bzejejfBz81LbJNjGITmvtb+VVIQb3+zNjYFy5+ADM8ai6N5HVvCiuing7KOtk70rn9th
6Le2DyGVezNa9OGGHcmDpTGaBsI9V0EH6WkYmtVUpzn6oumpR4p/yh2GH6m2tvFczJ/KV09k1aB/
TUVNNlmRPgUNBhtGJrzs2TO1UrENqSJupMh6EHAoUWqjOCsWqFfIlq0XPflBIrFmjQ2W1MLZ6xr1
3N9NKnQYmhcqRcoQywe3bm0C6QdaYGR/gL4zvIZeQ4xIXfBq69EbgH8l2U0uQL2bKIecBiOhPVWx
SW45by4/JsAwd9mB9VFn32YIEkxgkX/vLw8XjyEHfcvkEQXmMMbnzji1TlTxLQk6wDGs1fswp2LJ
7+3Dsn8U5FMbomPpD2vnUseTcf57QwUZ4zABsn3jJBFpd+g1hz7Ijhxf7bZWnvuWoKVfhFPq0HLj
ujSmaexLHyL1OJj5JYvj6OI+RpVJ5gQ3q52ZDOUaCBafLl/zqS0OUmJ9CELGxabL8dlblnfXLQ+x
A7EzTmbxnyt66u2zX8n5ptOI6Mfq7u+CmwfWmGnBX+v3HUYQoz0pg8Iu6oMYCUHAqMeOZXsxB4Ji
G96cKxZh+IFE/xKmmbzQwMgLgAKqgbJgZEHCi5vbyV0Xdgn60iT9z0dtR7hbTHKjxdh/G40h21KH
h01gZK/W1JooxaS1gSstbzJQAVHcyPXYCVyAPSb1cezfRh3BUE0Qs/lM0TILJAjumWTZsGR3Y9fX
RN/4eysFXB5yj7l2k//bxl66d/08PIKy6CFj7iY1/QtisJpma5HNLMhmsIgXSOacwY+X2VthkDmE
FvnACgxomMEifBK428maX9lRyAJ0wGI/Vpil/MA/1g7DFcvVb6na9V4Z/wpZo/BRifXcFz4HChPd
CR+c04XpAb92eps7iJXbzMGsxdEftAgSQuS5e8/ud1MxXEZpb8h6uEG8S6EzOVcsUQ+1nkmHCteD
Kc2dFHR9qgse5iR6ymE6jPsBqfRtQvaHUwBONF2kSE2erqt6G0BZhkbSoGksQDa6ISS/CQ9aaSeC
uwrYvabZ9Rk5RK1W2SrvnfuiImzTL+n80G4N9qF0ypoSlsyEghVWYS2+gNF4LcbuTP+pz5DPN7L2
MeoY1PzuEF5APy6uH8Qi/WkafbkhhraCceFfbEVPLvykux36CQPdZbIyTriaDIox4z7cXBkGAzbp
8KEDF3DR+a2Vl190X1JmZN/gZ6KjAoG9znTJqqx4AXrBEC7fKjpjF74u2uA2XWdN9CnT3FqXNToC
tyQpoZfyYPjLsTN/9VF6IwQTSWHM9Ulbw6sZoT5T5nw26+HD9+i2urbjZmSjX/c1ulsBpTLt7Pqm
FqwGbSS3GbGxeDudhzJxA1ZMg7EuPO8suGoABrrydqqIJmGjxLAhO4E6ezRkRLDf/E8mjN6ZNSD2
inW0To0q2Rn56+RCKkGs0KyFaO1jNFmEqEFn4h55b1UDPMG2PUW2eUdYXfMy5ATLOgW/+qTuA38m
2U14ziXqGOfNZcUUHuXYbY7QlNO6Q5tW9KswAQ7gQuxsoQIwZ4xJVGr0jjXHoqZ14412gvdYgm2Z
suYUOHF9FzJBR5ght6WpGbiEBiJLolnT3HgXbbKXfveYx/KimoaAk6K9NTD94cSW80YEDj/ukF4o
15oD7nLjhoTj29IUkE8KsBIDUZtjPpSPHl5G0hbMF23F93/l31/RF5pddmv48su3FPKTwaWAJRmK
BcSISsja68VoIDwYYJNJlGAs0aQ7iUaRWnHs+SkLrKI6j8gGWVORlyWmrXR7vWPd2q7n/Et09Ysb
Ax4IvRAjSNNtx/4+TNv+6gfWNpFwyXQ+Trw+AaYautBeuPBepulTxCF8FTF+IRHA9+8G3bpXYbMZ
4noZVuNOUwCGBn5udLWaCh6LjW871qGdvk1YuyCNigeecM1cn22VHQz+tuWFbewUXTg2QlIWvC+v
sp2jGH9m30GCNd12llR7jNvvpojkBuyz84dIdpbY13R470rYwKJOEZgRV0R8B8+3tDHGDs0/AxYD
9FYjWfstosf4fnbQcyUoUfGL1D0BObUJhqd/HL1s3htErk+pvmIUlqvcLN7iSf6atmet8lRZm0Iy
3CoEwvsUSXhYosyf2c1p1MVA20AWdSY6ct5+RyggpNBeOyt9bWkitl1a1yTJdKufYLqWbf5dyfyg
PfxcUO5G1i7AZQlrbogCZNGVF42xRkK+E7IRm9lXFqmx40sMj8gdaxDmbvYhvYkI9/Q9YKm6H3SL
JABOZVCYCHM6IpVLTfPfGk8qG1jSpfmbdvRLXEWbeGJaazvysZ1N9suQ2TRndd69iUb+M4shP3WY
vQPJMSgoDOCK5JxZKt87taWPE+AEbYIGscNtnOXNtgN87PRpsrVQp3ReeT/r8j12WKL3DoLCIWJx
7TOTx0fJDRD6xjrJktupSx8kZWlT/UaeERJSV9tkHoAZCKJ/Vla8JRMgCj/GHMUU/xBrO9qqACrP
5Ee/9iDHdZ9hg7cN81/lxoyZh/HT9IzncigRg5fsayYqGVfGJ4t0gD4Y7DsoC5QFVfVjt2+2O4xI
y+sv4mckmgxOcMNsPqaQUscE+efqClUYuiJlURH3vUCdwRAszNu1K/1Tx4qYzLdyi8QbL/JMFonZ
35UFyKV6VT0ZLh26FuxfyvaNhgerzsT56VkPIDbCzb1Tpp9NDt1cRzkTfm7woTu8RfFiOtTev6ga
rX2UM2lKcZ8Jukh4IOaDmXxnkfvUee7e7ueXKWOpVLeFxWSBJaFZs0yxb2wvyzad2xMplMbPRuax
tuzIaWyqT0fDFWwqZG+j71wWa5EZyp1jj2JVhs19Kh1GdWm9TxIiS4TPlDVY0BFtObFBMcWuURjp
B738XIl94ynsNn6O+mCMrRd7ZjDmOgSdu99NVni3wbL2nRV7Wdp9H5hBDk7UbusXYtmrLTSMfVWS
EDaOmyYLN0PCnSGxUBICnEksRXfHAthRZDBSU7FndhnnehM2PIlH38ywN7ZDvUE8+piO3jFCONj7
JENTfDF76wmxQWhncADuMmN6VjUm+SYGq50O/IO+O8N7mFJkKfQteQgHe1Fzys/O7AtMjd5HRs61
5zEaGGuPOS3DDMWPVoTJ29h3TxNHJ+AX9+DHot5G2ttX3Lbcgr4IRz7wmmRll8U1c71zhSS2pOkX
6VX7EH/8itc6LenaChX95A0XifYU1g1xqnEBgOfIb0mfRdAeeofQfIBLI9b9wh8mEqK0GRio8nFo
UGyQ461NTxBA9xPF43fB1GllJ0jb6T7XZYnknNscGlaz/gxaJGcmVNm5mG5LATa5LJOnBM3oQBPG
MwkCuhzytRUWnC6cSqB6+pcOTN5NzHSJy5jlrCjQcMAWi7fTBO4EfMqR2Ze1zup0M2b5s102B4Sq
H0I8DJ16VGUJJsFq7LWvrTW68uWJQZnYTBNIVu4/YWgfRB0TixuSeT6kzb2dxu9+FoiVwyFFbE55
zJuh2BbJ51Rm7taygLM403gvEhwLMuxRNwNaox5t9l6aH6iqmANzfjctqRbdyJNUe/ZejIRVCThL
RoC7z8sey8TGtlR0e6F7UudFkN8UAaEshvugFOoRP23/JeG00oubEMsYGkXiU3SK3dSxTBeZ3P3A
JRCWDd6MrP7OU4J9GltDhwgf2bLgDRvPGXPxjdZsUuqhJneqv0+xPBya5fnrPRg35kgjGhMqLgLs
rKb7FBNWnXVESdBq/NYFOUCu2cNMKb+zxfVn2R7pkhiIV8KyX6XsSHafyhiig/zRXX5FOtcxWIRt
N8XRXWYx2Kvm9GIpARwVzrURua/8kDMbwvQtn+ICZBKam8mez4D9mJf5JlNDLoD9rMyN12BgxfV7
JME0GmFzDQSZJ1Eaowh13A1d9FotFR4QnxoFC+ypxATvrMFGTC5kL8umdqg8dDhVJZiNIElQRo4y
ZkDrmeE9hSLy2gdq3LI64I3c1JBMK3WTK6sh4ZrdFdyDucxPireTb7kDsR76FHCTkgji7NJ7M0N9
5NZ81FHwS2aDewCJiMoNetQk7UcmbYAOY4uTO/uYZ93so6K7yxvvNfMq0C3lPq2+IkOduVY/6j9E
D7PJEpcNhqaCt5kSRz+S5zzVpykarmUo621Mvcdm06FcxMzDb4732GOJ4qCgwi2jQf7U0MDazF3P
3gAaSHG6AlD4wAbHeKQ3y4thud9Dqz77yV+R6zbtrBIBdWVfvDQabgvw3o6PCaZ5nViv8gK6nynZ
bkxO7XYzarGeDOrrtcGJQU2QW3cDNJl5MPcZowmawJa0nQVUAegKp5PdP82tekbjU2zKlvI/Nmux
Cma/I6VdrynMPtCeAe2IbKAHjI0IcxkJ+xIwnfjpizS4Fla8qQZcbEQGwDSU3gOCYYQkKC0I255e
A6zODjf6vLsM0npxI35/k9I4NFjMzRrgYMYVTp8yoWI2kFshwWCd9jC1Fq4JQpBXQokf7+TMDXfg
XJebNPO4gODobGZiII8USa/NyDIeHswWCuxzSa+o0higcw5yeAC84uUJg1wL01nWHmdDfs0YxjrC
Pti1ZjhqYor/2Y64US9V70NhNNwLvJyNiawRY5cuYYtjna9dP823gFhiVHfkJRrAECcbdhjYsMM8
BA8meVxb1/Dm9dAS35O1THSrroVhVqMUbRHGNUytM2ana+nyzW0fHGorBNhi0NLpVIIC8V8L837w
QmpEECQrEWRod5tXf6H4yD58aVv9oWskBm7H9DWvdpnVQWe3HonFnO91nuF3MvnuqSsQx9vjfmw7
UMurNHflXZNk5F+PqIw70mjZw1xUZBIDOAjEJE3+bQ4Wd1M/2g5+/sqZwRs5CkyEmSNvxsY9MqKs
tzZ5krLWZ6t9cTLLhKzXb4KUxDqAHbuoTz6welH2m9VDyMABKrV31ovat0rGZgft9LGrwCQFuYXU
M2QqPrXi1AJQDBHB7INIok0rzI90ZiVPdulN0XMz16S+chFyW0nlOozdHxVXIadABDTR52bdtdE+
SkBWKiZWuY95OXQbHGahwTPs9DgcnEZRqHFW+3P+wN4OG1CANcrIqyddhXQEFvPIWUG7sqLvgrEg
NSWkE/YfT/UoL5XFuFpgVAbNbu5m5uhM+dTel8yIRdqRHtr0zZ477C4wgoDYkQkqJSZ+w2Y/HY5D
doZxfW4DNp9uW6hLOlJbOS0ibD9RziFlQpVHnOxxozEXAI0yE5w/kxWTgluKQ1gzltdsVGdbf6ZV
BqzqvsYdt6Z2wWRt4WCMZHosknFH75eRPvNZihDRKyzvSjJ+rYiV5joF7RCEcpN7LCRJICLJp2D9
MRYwKkISaovoJUetkC3b9bDU9wWHNIkFqkADB2+MBfuxCINs2/ZoUM04fyp9ujYEqciUsHUDavQI
Q41NDCihB4dRuOW1y4wfUSgD34g3riNf3c9GdeoG80MzRltXYTKt0sC8/n0GKbDalDk80oidwsZj
lbJqkyE/RNwyQ0t0K99DuNVOmB0jwmFD1+WJDoeddCHzqJyVuCXS364dQNDCtWtR1NdJ/At6Eqmb
9OeF/HhAb9M/a6luKe7Kgxsg+Ekd7G1SoWmKE1vvhItyVpRXnSBnigR6tSlNdzN2zLX0oAL2Jlln
y3GVCF45HeGRKu1hV/XdnZn0t2gib3ojG6/JNP4SlYGbziJcVHqcmS3egRDQM5Ob8ThlWMacbgg2
FnRaRJFIghIOpuXtAbtFgbVZODsV5Z6Vdx+J7khnhA7Q2MTGdVn/m8zlax/axdYyth0dApcptGmN
HU5J6nrCRc2tnSP2SBHzBOGZVRHrBz9ZNNo4ILgt9t0/IaKXAuLTqZ3Lj1xlE3VTd++PbnZ0m/IU
Evi+B7tHU9YUZ7Zkr7UgL9SJYwhCxiq0GKVSv6DQaax5b7s8G2lhvFJqTqfSz1hqzHShfmywTeGS
q6zpmIPzv1JUjjnT4WkMTaqxctwr4gIpo49GB/HBmAUJFG4Xb/jLLMR9uEOdQ2fGh4pxUAsjhmsf
JNOcjPs04S92rHmTWh6+21Jv+gSZpSrsbG0FvM3iroi2zFh4ixS3vfAYzcTOxtVwOpyJ38UFkNBo
oIMhbizSNG20fBPS+Npq0ZmIb8V1GQsj5rbL7yHK5pE0Dk64sqJFQuAXqzm+ihxnyoxFPELoxCmf
cFfFOlAMjc8xN+5mIxpupgTO0Dz+Tmw8V6Nu/Z3L/uEoTOOap050RmcLJCd9HYLE2mWJRXSLjX+8
jqAF4e+o22kzNDY1dg0tkOUayrE+2WvsHqSNI/+w0aAHcTyeFDnaeFySh3hAeQSLI4N1y48+IJss
KassRB8NaZ8lLh4rUwXfn2I2rKMrLSFkc7d+civTYidG5vjIrVlPHtnC0bXIEbTYrPvAeNCq1mC2
dJTmTEiqm6b+UOmHqDsHjue4CebAR14gv6bK+bJDfo/2v5g7j+XIkTVLv8q8AO5AuQPYzCK0oApq
cgOjSEJrwOHA08+H7L7dVXXbqnt2Y1YWVkmmCEYEHO7nP+c7JUSXMV6IiSLbOq71rkV235WCfGc5
PLWSRPlcQomtgVjgH2LlRhHJcuxzQfDh+yEuQ/tGZtkX/vtng7I7VaXvE2eLtbb92zGsIIpokqFT
SZu2Z+Je6JrxNNmwEy2FIascHvOhXqdVv3QQGqje3Tw8abcD51xNRzIz11j2MfQPVb+l3UBSYI+9
F+V5lVkhdxJwg7Q4wS7hc79OI7kWmOZHD409iYjVdxW93svhShFa2OZzhGN9UPuc0eDa6dKCI3C7
mJOW3+GTscyie0uZ3FpxgnqLZOu3Z8ZVekVwkFU9wzZp99Ceemog2wSfax6+F0lMfzAZAwCcX8QV
MJbCbzWHN2YQG2wK0I7NwdqOmfyccv2AoYdsZLNrOiyt9vSQM8ffeBSbGqfOQSLNQ8TeMi/xXFd1
tZZUf2zaHFZep9SxCENBzZeHAJC4p5gFBWdWT2oAK/ZMeWNqteV6iuA+iA42JJOZICnfChPRVE29
wRJEV/Dos9k3xLi198lIjWHYZP6hwZBvpmW6D8z0Hb24hgQBx7YX6turwWpIQn3m2FHdisqyUhA0
dAGHrSgx2zdEirCT8yOh5ON/bxK6xvMwgOEdzntvzJ4bTMhj0XKjLgEn4cfZJirGWg1UaPQDhN7+
LquIDM6CyaCsEFkMpGtZk2y0eeONwDqMlg/DDUscb5ht8pZkMiPGmnHAwH34kRAX4Qx6l8fUFkyt
e2uW9otqMXM2jc1L4QXtCqt1hIJMH2tnSfJSZYXFldABPR2sfqNVsYPM1gm6NB27gq1eTZBQCfSh
kLRwHOMasyNMMoa/xOJj6zvPq6cGllhpG+l5sEELkPThXSg6HCLUH+NmXLmufstpo915bvYq3aY9
ul30YSYkKw1OwhQtVCYsnLav1cEW5k04eYeqbR8tG0ma0SEAheh64LhLyKj8rttIA8Ty35wi+Kgy
mqym+tb000fqyWDiUIgNQilfs4fcdw7orRFaB2MlpvKC2yrXP5cGlaEW4UoGnuNOyZb0kJ+RiqlT
DAyoQSZ2mDozCO4C7PU9kIigkI9uT35ZjQa7Po7YAVNigmpUQ86tAzdB386SigTGaxcjI4mV4RS2
XPe57RufN9XL13H+aYS/8kziNvIsAgSolEACSf+2pgfCUZFYifFkRVQF9pPzk0j11SsMh3Gtqfyl
K5iJIq5oip0hbkrDfWcC+BGZKuRjB+kcmHHhYYuNiMeUIVvRrvk0kuFkOFVwxM9zK6O2Pk8927bS
URdDEePrDWTa6BcmkHOqocwFUfJJhOl5thOqflDRjdp7w03GSXNqjgUrB9qqizWXKUtLKmStdA4Z
Sz0Hb2p0f0lpc19SPrsrBJFcy4+QLfyaUvB1NoPiJV3h4F8M95k5xxRKMxoasU0T+9I7t+PCrVuF
RuW5qz7Wv9etp6JYCOzHnIsgVATNZyeiA4hldgTkg/mAyJ05sYCRePiBmgG3cNDMGAvnIQ0ZJBVI
+56PsG4Jnyxp+65z8vKjMK2NBZlF8iN0VkX2MQXmFrhgzsRPGUzOpg+tteiGc87xcT9P4ePg+9aZ
Hi0N7/DU2XTtNWV8FL3+ilqZMlQLPISXch14sXrAVY9LbMyuclbmKUjbfTNat9kQEMGrcWe2eHPX
MhtPBuiyvn8Y2r5jOaEu0BUBY5I1FPBVioEIJ8sdWtKRUghAeg3k78HslnwozDqqn56Cluxgb4zP
OeoPPLbg1pXmJXPh7rSh/8mqjBbszBhjJm5enTFgWIq0QRnMpu/42MwhlIEaGYmtIwG6WwCp04cD
V3+TDg0rQQfXvjSGcM3cvj+w7UAXsN144wTlZ1nzF8T5c8O8lIEmFq0kadeD0YPMCZsD9MQMdHl2
ShQhzwwtzEkajBOq+dUjEo+j9Ws04KqVrKL8CMytO+4n3YTjxm75jOsZ2gQRE0mjyyQo9mroSXZa
opIjU/RF3LMaYHwaxarS087PwWR2ii0FbPUtU7qr2meFHeS1wc+4cigVX3eR3ouiqrZjocXGZqeV
KIzzZdKD3xvN90JqYP0gMFxMYyXKzoieAgCu8Tep9vftDE6n4oCxLVPjeZxYtGYJB4P4DeQHNDcf
q0XVg/ga5+Jlnml7q371o3eit43Uh3D2Eygr/iHk18hl8GcxyjJmJmV9eCyN4GwlhL8oGdoEkSmP
ZjRdSg1vxMK0s/IAl9J5/cLew9xqnwQSjo4Cq32v5pjZvM9IUTB9756oLXposRMBrwDk1NPWPQ/O
A+crKmwtIPBNsfAjyjPHDUQVR2wNTj/IGiShNKYrGCtX4Tw/stJ0q2yiOyBlRafyyGTIsxyMM5II
tsx3k8EqIFpxVGzC127ow6+Fg7Ny7eqSj2dvAqstk1szJcyh5tcqftOGfXRplwdRwSm5LAeuPte5
TlBN2WCB8KeGiQCTXBsOIxidMH1nTr8LmPVw3WT+dvlw1GRlmGQVOCm0vo6rN5M75Npl4sR9v3m1
UXdq6lB3VTo9J/nQr/XAyjK6FZz+dRKD0k/1N8/iKk+82yUEPOruCgj3U9NTwuO12ywJ1GEuDZKg
aNq5C7B5jsY3rw2mFZa3qfTIZSHW1qFXgbU179rgVsUB0KCke459uKLBQxmPnxl0/V39OqfsVuoe
IK9X08ycx69sOut1ZbfWdnBfWUEtPJHj3dwbdwboUMwuyM7NDRfh2dPigIV9wAgoCdkETObHkio2
i7QzPotokRGMRu9ii6P27GA5sgJ0JNuGnuoB8rNM54OR2caIEyaiSXlwFjZr9qnRXPddWbHPGknA
qRjFtAwWiWmkLrlxgGvtOTRBybKlv28E7Yj0c7HDsktKqpZJY288U94ekJ5BCYq6Kj4a9VOea9Dk
UHtttkxsoqCMOAxlmOLszRbGczqzkpieiwZo9WcaXDeTIjvljFG+nhp9FUT5fVSIn2I+12RSAj7k
Ccrkuo0DHxgQZHU5otDGyDvssMn2NbI75EVA9yvNXURLl4M6wEVU/LPvuy/mzCWelY3apvLLcEH5
BaK5GS2LhEY0PMYOekGtymcM8ESbQtaYGbV11RbhxpRoJh5yJAOAkRmUx5RmhE0NH+3DzZgv4T/4
9CO2TcLXjznS0SYeVQq7AEVeWKj6bLOyzeDBteXNbps7hhIYCXz3u5DWla8Df4fGQ8aiJfHcAV2I
Z3czN+JDRmQTieDaBFg5LDGEmjJECYcoFEWfmsxeBvLfz1l7Z75usGSvKIgzpl+x076ksdhzsLnX
NIfUdkg21r3jylZ4q1BIYx94WyyQwYkP+uGwYaCjMK5y5Vn2IRJcSB5iSQnUPEoKucrL0NhTV+LD
PnU2ulB3TmY3d8ZAztGN22PBjFMWFPrlkbqxmj7ZNhUH4ZFeNF/UX5oRgTExskpjD1PwQOgxV7cV
wSwO7xp8QGls2L/wk1IifjRd9B7INEd2jxs7QHH2OvsLN53kRWI9oMJg281M04EpGpuqTL9ibVzK
Kn9IXfUyh9gG0IS/qsCutj0bs7oXB3wXX2kbZEes7NucrJ3ttP2GMFF3CKTc2hqIVx1/0ArkwZsp
rwQYVTJ0oY8VkuS6RcwRav60KnrSK10DaDrAys8g6zoyZ+M0uMYTppzPGFrlNhrV65RoZgDxkwn4
dj0UpDOsh3lCKBCYPOasAAHdIwmMyG2z9pD48hzYH/bZrM5ewowteou5lvYl681uJxSh8p37u+d9
l7p9clq26kZIZUna3dXGcOozDiCVLt9TH95iYb35Os24JBnwZ23sbBuR3CvnpaKucW4SSniBrA3h
ljL5cp0R6Oo70PnG+KEc661s+1s3c587i42kSpwTVmtIodVGE0Hl3P5BZPrBanH7dMoGIyrSrVPh
mbWYJXhy4CBJ4S1jArWx0Vy2CS+sObgVxorytuWWa+jyeepFffJG/gdt6GTJ8TZp8H8PEVz8WYR3
qSA+HgFUIsoHIdPS2cNg+sxSkTZ1/xQGSKfSw3sc5NlrU9FdkdYNG7EdXWgiJv9d74YWNg7xFpJl
08KUgAys8uRKJjjYyQCxQLYaKgQckp249UvFpH0JZdiNDWzSrV4DF+Fjml4iAYrTruIzQJiSf89t
tvZwJz0ajgaGCIKY9SZditF8y+IkP0XEcqn9TDXi1xiTbKe6MJjkM60pcHMTRKPiFctjs1Mm/xKq
CO51nKNcP67k27LTP+WU0QQdNCubjlqFBWyTtCkirvWJobE42wFBlxbZnY8nrA5H7OKM2HtYylsz
yZ89mivJuoA1hYCcYl6kOsqvxtta93dzLusdjdArh/sd28uZ6L8hjk7BWLdJb8d22dxM0aNysn2v
lHMj4DRJmxC2P3CPN2N8ciJpj1aT/lhVdui65zyr372YiuS5He6qkKdUjBs38N5qh+Wmwaq5yeN+
EY5r3mAnOIS29ROOjIDspt1YY4q2VUBBivCKY6zbyUE8AKB/rgc4TGCiN6XkcFU2xlYlw7vMCgSV
UV/1fV7uyqG3N3OPIdnbWikIDN8X/iawnNfaMjYDW7UNJsMnWoxh1lD/tDFqzK6DokaR9PZusX8S
u/FK0tXFd8qUfpP4nr1zcTBlixXPKqZvqlDYePT6cUhmXjtEhBUWTgrSxbwAXUksL2gwD6TYZNbW
Ctq8tJ4SHx8c0ra5cTzUZ3tiYAk2YekOMo49HHRsCFuCdZ8RVVJJ6L0JF5qi8tESlP9sItXva8no
sYKedSL3XFayXuNoaOGidM91FRQ4WkFGREOy8Ra6Q47DmVQs7uQpgNBqNE+igVpClHNwYaAMaXgq
Yu7bZmpwV5LCW/lsRkIH12qYMPntKWlMHfszGieULQfuYEPoFhCHB/Yc3UBfkmQ8jGmPALZQvKbE
bUiI1+9N7fGGlA2lGJn4FY3yffbpyqkkpe0jx+fYKrhFiOzqumIgv857bgKVI76m4C0Fe2ETptmA
1VoCZPYjuN50rXEIbRw8/BsqDXHHeEtgy4YcV9B41DMR1ODRNhQ6EPqLiWP5cfwyuJ7ccLs8cteb
Nk5kHOc2uDccNF4CGEHr7uFMGKsoza7qpdeM2QZR+tx/QtPH49jPfDQtAxV8bCgoYa9AsyAgRICm
DOzYTjbeLw0Snr4eunosonWMxJlTPem8ZAuTwv3vgHaiBPbi0jvfohp+BG/EThXS31jZV+0j6NNa
tM5xUiQhXkcOhsM6UDC7KNxylcxZlEriZ5W54x4Ssq/FU+lbmsOSK31SbgwUupLqpwi3BD5sZ9fj
A1vT3m3sJofhpWObe7PqLCgT3t2sGoquI+gK1eys+0GvXae4E9GrN3bXoFHOEqBe2jwZ4Q/C4p1j
Fw8cYBOYE2jLMhfbVKRPg2DG19bJLzIlrza1SfASB+oWLEuAVAGAQHnvboqZByVJbR9Mw3mimqyS
xdmryLHUcc36atd0NvBxzvqFd9q8lwOr9oQ/S0ncc54F3ApH+hx9NBEWym6SJQO3+KkcusOwLCh+
cTba4TuyJ/jXvOhVCo8G785KfPu18WHVjrdTSfojUrveK9vEOOZm4DFmztzcOq6LdpA3iJxHQS7w
hHGUEHJosv93EZ8bSaAVieSawRmLdIBlPA+BZ8dvrjBeNSeInVTVM3bPhy4wexJi94HVtbvZHn5s
TRa0yWjlcEusKDUfNtq30y1+EOw/8uh7Xn9kgDLzPvGP63uN86ew6BOA18jgKnL0EQ3mG2vTtow+
Wb7AiC8YnCU9+TEvXX+jt9yY75e0S5xOL7OVY+R5692RoSikLLM+JpCT3ELu4whTVx2cMUZgXozq
E/t8nk51GghbkmsBQwqU2F3TITAP2V3AQjLgYyxgStNuLmEC+HN4aIfsoILirWFXkOiI9vTszZpZ
kgy9q/y31uZYTv/1KXDiz8zgPvTVlJJ67UvzJurozrJeIuedK+40chfMYQDBZ2QyGJyw1NywMdqk
dfspgUl0NDuOLwRmKfAb1FNAaTxj+k3tL4YKniLc5GEsX5uGV2HgOCC69gzKIXPzdYHrgJsMu1Nz
r3vcw9bWKYNdcMtsZCsESIncurDxeG+Vu/VDqqMrxCz3IiCVlPRjB4srQWpGEEN4DnNwxknxQIJb
e8NP5DAGVYEzrUYafMbAOso0PQx2/CJqMA5sVAdeGU6kbxWua7bxK4f+4tjTj1GXncoMH2dzN9jq
27aeLOqOWE1WZZJt04zLE+qoK+8nM+KMMq1iw78Zyptp4gj0/96k+lgV/Pe7I/Xrn22rf+5e/T/X
yRe3iuqn/9vftf9VLWWm3V9/05/KWf9/aWOlwvR//7P09L9oY237IfrI/9zHyh/59bG0rhryH5bP
EZa9PuMP33TlfxSyGo71DyagDmwg4diuZ3r/Ucjq2kuLq1y+I+3A9+3/LGR1zH+YmOVtviNcOobp
av3nc/sfFLJa/BtsRWgfKpemWSEdi6dn+rYdBE7ABtrk+39ofB8x382uCSogotz+ONTfzItXYzW7
t53dy23uBo/cDI0tIjpbx6q+hNUgjsxu9mRnHkscU+yyCUP6RNZryUbnD6/lvz/f/1XSEFxh4euo
mxV/fX4uwqNJIb0wPZ6ltdTJ/vH51VFSxnjM1gbT2V00pO2uM3W4alBKmVCV+HB3nN0PqsXJwCg5
vbSRxQVrgA+re/vkzYwwi2SZIeg1jhm6mxvuNRAiHzOflLfpF82tKI9zpOPz3BW3jV9ONzJoP5rK
YYScAq8toMdvFeXQO7OCZWGWzXCKmuTDnCx9Uzp59NzkKVmqxcsXZ/BbHOsjkhhPAzDWd2p0nBuI
tFsVjvdOMhb/3Uv050Zd3kIXzKRj8RGzPOFaS6/vH1+iRk6VJ+wKZzpv9m4iTX/+/ZDLnkjKCLlH
jGiZslscbG6Yv5gIALDyxmYvkeLWVZ345yxN92wB9Dme2OFaWR6dNUOzIEmMS62N107k0zkb7PDi
GcPtTKPfYyXJHhCl3nc6ggNR17RPlSUHID+tVm0QT1dW0tPXFO+9ovVfRp4FNweHNtl89F5m7MjY
oXA9Oz5bLMcxyaY59f20jGH+/kPkLa/Anz7krm8HZuBIN7CF7YjlIvjDh6iZpq6IYofdFwukJvSQ
5egh+CXGe1Ih4Y3q2dANIj1jK+VEwWgbOdsEcGsMYJXdYUzPgdNf90rc1OjNO2sAEx5mOrrOgQHh
rsuuZd/l13Fhv+epxlyzfKlPsB1zC4rhtWnzYg9Btsldo95BpTEvenlgI4ylGgXmMAcYfIWrskvA
hsRmzPoz5d2dKFV9aWfzalyC8r/D9L8fhFX/+y9lWG+punTPNI+7N+0snBtYIMlh7NtDFtcVWEG/
QqHuwe1GTrDrwRamfpW9C6ACO7fIIP04wqKBsNZXUxIflQ8fQy2/+v2lJI4YrQ9Jeoo9QEFjBkx5
Ccr3dVOemU4Luu7XUxa5N7UXtldhxbz+798+e6mE/tPbByDFsTn5WjapUk/+5QNuZAE4DlvrdeMT
vLQxwN3EsXfHyzKtAtJM+8iswF8xonsanZ6WMr+BBdQxLI3NbhsKHe04kouHfASi2ff+fTNDXnGT
6Yb2l/SqdurspsuQNv2bXKnmuV4K6rJKVlRUoGc5EbnjZkmI1+6Y/ls/+Z/qyf+4wPnuv/xwjh1w
Y3AYvCw/4l8WODK9mURgGzl8jp9uQI2VLmN9HbrUHoIauY451yhLAxwcQUlOJfKJlVwMGX7FiQ+h
0gjjy+8vzcoDUCkHh6EnX/v9UMillY2mvE04mfvccBJ6rGifUWnmbvwwS5+NrpK4t5Jt5g4uozeh
738/eGo61gbpdwYZ0/1QKXlqbM6Dv78Zt/l073gx4j53gD09LpImy7sCetKdbEO6WIJRbn7/8veD
19J1VXl+BBV9onYbJus6lI78oJP8Lpv8+IlkitqXDoXL2Pa2RuAnb/7EJjEcm4tpDdWd5dRQShr4
R9KgRqINqFK0AccVUU3Yqqye8ipPt13k2EciRYyz8nzhpMzFeXY4N7bcrXamN9xLIAm3uFOj54hM
1oDucRnSJnrGX7dF9xf3o1t///3nV/wXbzGLtLT5+PL+enL5/h+WH472MjFDhkzKF4znWu8S4dN5
rCZaH+fuNSo98RbNeFjjFDNx5dEktzwwtsPwg3OZNPBJu4xWVZnOO4PKQnTj+CJ85V/9frCzwr9y
crc6FJxO8VRGzUbl9juhun4fpJ57Vai2PE1ef05aepdQ1Jqj7BzrNZ5v6yGwrwZJkoOydhJGLj0g
kTc8Rzn6P7mYz6IS7ndWHfvWOfR1VV7j1mHu1dTbOO1oPzaOBp4IGCYBAvJkzuEJufefD14jN3//
cnLq+5dLxrNRElCyzaWufmmr/+PrqQ1YY22FP2vU21i6w4nIKkonWBsFKiaUORN71R9jyoDTUoj7
fHnwrUeQ8uYlVV50M/jNYeBvPv/nQzP2m1qHWHN7StEkm5onWq73VSqtF9EgsfkF1SYlUJfEpGd0
wgW6Z/E8KVQ0HF7bSICP9INqvsc/5G0MJwRvrGfv2nLrq9+oDAogqIBBzF/n+NUDi0vECAiM4AMl
6uB8QzGRB7ZQdF4safNueRC2GtdDhxesYbzcLFl6y5qioz+3F6yyzXkYKJk0rdCE+A7JqTZqLCG6
eLZjfTZI7dwBXuzBiQ6npOF4/fuBajhoR0b8LvSiB4WdcT1kjnHdzQ56LLnIPg/B+LvJBZIwabre
vBYIvn43WYfAaOw7b3nABoWhvHeYhVdzv9OqFLdFDPQ6DerhQiTd3AS1QTtzC8QtZGqCXNDmBEry
W7FMg2qxgCmUO55nj9BYl5fV+5jo16HW7b2O6vI6DsxmPYdu+Y4x6hFD3njVxVN6+f1QzcC+ksY+
Fe2MOhB64jxODhnt1Pjyzar8+vtPnfMvF7FneV7A/cd2fNtjfPjnD51HgXQ5EU5bx+1GC1Xf4weq
D20Nmi7lDb8Wg006I0g1vRXADeNiUGwqs6NiXHN2dN6RIS5/WlEQLYpJ0R+yxHsJy4Bbext/MxE0
9rHhXsrpUmVRQE8qneUdauO9O40jx3WMRMkUXP1+AA827sLEBtoXS/VU47VsYXS8/P2PzKf/r6cD
j403Oy9WLyHsgI3mn3/oJujHwXenDBcd9/qpevz9kANYhIlv348giq8j7b91uUB46GO5bqVfHK2E
/aZQlEMIPLJXRhjgglQ6efYJx5L1RYz7/V0ZSnXMXU+su9GJn3UI5A6TgaDzZDdRcP7kpzE2lm47
4Ae+V2beI72Z1A31FY2yyy9JrlLJFscBN0lT/GjXcWHqcr+bev+upXkb/13Heb2cMJj0el3iwbSU
HqmWJHal2scmjSIk5OY7JcjPlrB5r7KbYxcn336GccbIJvSz4D0UpL6aeUVu8W1ygteOHe16+NUb
/k9JqHuusaFrg8anOJvetcMNDQV0nZM3oT5nXKJb00czJqRnnGrvSQD32iE3N0t3H1SRvWaMTI09
4R5uAP6tD7d1fg96GONTCR0NjbovaEJp1VvaikPmZR8+idegwWxpMSgg2o1DmqkXa7hDh4Ya/ZvW
J88jQgPFp7kk40zmrYyTa6NA70iZdcUGIOC6yh4swUxDBeyiRPicJulrazxK2TyoyXOPqQuvqy2B
gi+9SkqOL0bJ2cEY8nXa9KTetHGb+ljqBxO0vFvop9RdVKGlPGnc22p+AAO/So2nOAClG5cBDYH1
JfP6eqsjDOYWnj52A0isjNQq7EerBi/jrmgbzLNWuG/t8gVLqoMdLaHZOLeJMIhmYmY+5wcz6DII
Uo6/dpgyOG2ybyxnZ2FlA4uDB8ZoxIHmSQYwhFF3Th19mSD0DM//bqR5TKaBhvaEqhGrL8JjdB8G
brdzc4OxocKNl4vB3FrVLWceVqdi43spsi4A+SIwGauTTfWHUhxzCPgaF9TeaheAnfAF5EzTONh0
+CiMqkIZVy4RilMpiF0PFRxlYLOcp9dWTgcLgJcViWNM0bWOrow6O/OTeVuKHRDQbVzfDbhlHG3G
Pp/MWwYBP7FBEkfZUbKL46ylDbW8bwfzEWoQsKJ25fv1Qdo4XKDtN1pB2KjFKQ4QNlMt7/x6QuXt
nGWyTWghZRwoJtu6sbP5eW5Vue1A5WEt4+vcEL2dZNU7CJtJlSYK4nLYPSgt9BYnvpGUz0HvfxRV
QGXUAZrHtXQYjPS92e81jMpHWuV+8jY8j8KNbzWywdSywRhd3k7MitfMvQDa2rFxZ80PjSg/kbr3
aYz1e2YJ6TCqhVHgHqY53RHDwPRhXdc6QAfDJtqhj/UAPIaZmAojyWfDND8Md+ReFL3khACm2Dwo
qVbZYxJbOMV6ojHkV28Ro2+15ROffmHKxmVYB29zK6nqnYzF6biplxuV855SdhCTrTY6CoDHqV5H
cDiV/oXrrnoreOKjxlhpVMq7FKcIP9NtMZF1GQkhrOyGi3kS1b2dBR8ym0majoBI0TEwPUYYyiLD
jza5T27HSwzrWpmM5ipdrXDnT08iSQ/QsJlQBtwIIbNiqBpN+2S29OhaTvZdZ7FLkWMLkqdocAKF
0tuOU3MJKvoZJQzOxE0/OwJ5SMLU/+LqJjJHt+ukOOVF+bxiVvBOKxbdJ3X+PNfyrjiFp9HnCmxH
fSgarjRyDvbWQrFYKThzFE0Bps1+0ZnKfI0J49yX27AszL1AefTDdtcLTBmkIKcD1QO0oALxHG3k
WcqPLkXGFCRyZ7DkRfjOxBaaXshUeaSmhs3fM1sP4zoYLeNae/RbKWgg3PeTANxQZ9JXih3/NfRa
/woJ5oY3/CfNeV4daKVVYxvUwtGj0RvDZdQYZKRoyGW2e1i86tqTE2u6XfMmBMMBAjloYZpXG9Ge
ZL4H39ishoy/pvDCV/xQ/TGdmh1BLmZRsVlvSrMywQr2T11Imi6za/B/9P2ZTv1rSK4D6z6Z5A+D
oWiXJPCgoxbYgNVgvLTC4rqt53nnhtNLXy8VPPaICy4cM5oMRritLVeuZdCXqJKeSlBA+5ZT/PL9
JH8tIF8g4DEPSubirnTuRFc+kQu7b23Z7COyEN1wSfpdMzqPZWUz5ayTB693r0aMZnWazkdlz91e
wF7suzbZFVqPG0Pq6Db09FJX6f4KgZ8vPEYapv2HwR+nA63aPvnbHGgYPpQcO85+sPUZv4W3ClIs
uvmEf7CEz0bzuJ1jCcTpdW/4bPcqpt2abKPZWP5t4z5aLi1MqTKKzRzkl3Sii4PabtfIsmuiDkzN
M6vceuUBGoO3RQAy97bBIDr5Jq3SHOOcBXGck+LoNs1VNdDQXejK3AaYw3dcCjVw2KDif3KVe/ta
m580y7W3fRhtUz7lj9xsnxsFqj9QnnPdJsa1wHy/qs3womxvvIGjVmyHNPtVx8TwApwWY952a89l
vJcmHMDMST/5HLl2hVN9OUNEVjstn5yRfrjF8UkjtWRSKpyGiYzvbWrRzdeDbWx5qwn/G/jLBkZx
YwP/oQEj4wgiNsIl8BsHYNO9CqsJ22Ja7OvXcQSOUXbBp9kMhzaFBxdmJfeHqvtiiHelUDoAYVLR
UGDdpasEAatOcKX5cbirS96UmRjVZlQZ/HSya4eKiJ5NZ30xXQ+cntd27o4H2UeYhNwRJ6m2wJGE
97MuHzNzYoxHZFe22B5HDDsUjd5WGqjelKSf6Szv2tTwDgFtJHRoQUYWpXsOumbG8fqRL0VKUUpX
W6Xtc5/58789WNPArYmbX114+ZWkD+MuZuAfpENxhYEdFbI8R5kqzmXu0tbWm2KZmPx4GBZWgUN9
PIBjj8okzLmeSUwEp1BpSLqkEfA2NSHE1sWILod9+EE0kEyqQrQpFcj9wVGvaT69ernT7nzYPYck
1FB6x/fQTRfVojiqajnidgbOEUOU6zbNqCSnETohzJaTcekCSAv4FF67erHjUDvu5RJzBvZwRQ0G
IxdH9PNBMWhcBS7ZRTXU5qmtZvrnmovELbRV9CNyvufGJ7nXewkNJL2xLXjK4LjxlQGa/ETtk5hw
WTPbySNMktEtW5S0gmYZBYbkt4gbhGCQXgneeQe3s/KN7Zn7RrojUUucHUDMIDzV412dgv5U7anu
8MYMwgQ8jgMymrobpoco0TPW87oAyEN3Whu9x5i+UnA8qUd5l81+aOQ3TCP7mEl4WDWhv3gET7rh
O4nkwehc1OHqcZyzR0asVE8HzlPAAJtsX0Ri2t+O0vix+xl2BtQLz7bBoVoeweZa4W9sFgX+qpx7
ss3UjFFtfMJdMh8s3X+F2r+K2XetCUO+atNvjxONBgPiQcSJJu9wNsfTfBS5epqpvAsgbaSA32rX
6Xd5M5DiV7jcFE+JEcl2nnFA1cbWCFP0KwJXe4uIVepi8mgSbETwD91dVnPU92wuyX4ut/LHJ1fM
CkVwAFc6rC+84AC/IMmPg/COE0hEsMfVjlAJiKsabCjbpzqFb4wCDsQLREH8aOuWDHapjO2scau1
jkEJb2nvAosqCjWHCQARSSFEDv4CwxEONP5oF9KuPvmCmmXC7jMkonHCPaP5DKrI1TjiCf1mqbVN
5+YlCdXV/6XuTJYbx7Ys+ytlOUcYmgvgYlATEmxFio16TWBydwl93+Prc0GRWc9dERleWYOyqjeQ
PYVcAgkCF/ecs/fafeLgNiAlOQ3JIGzxCJq1E24UBzcppLVTrOhPU7nK67bakit4yjM+N9nXGwmP
k1xQWgVt1O0tnlKrWrU23BommG8SEIRSvvbSIr2dwBmubURhpRAtk/1dpEB10mKudsVjjjiqwXfU
CtckL1BVNxZS3CJ/ozZlwQnLwdVTNrS4NgABxBkiUaVeTxFlQjJWP4wgj12NV7eIiSrs+gNsstsJ
SgMmltBzdeBax2nWmGVEC1g8GqiCEOV2akn55ma8SLbxOXB27uOF0IgigRapufE0XNByTXtjqk+D
xGaGwwPrLRGWSNDYF5qkuI7TW6r1RFz57bE07VXt1DMOOGhWVo3EwUa8hsJx2lsqrDA4RC8jgaYp
pAwnneOgGFB7kbSYj8wsvRZ9q2N2kFtFshu7+qEIkpUyhtMatzNS3YoYPBG2bk3sgKb0yV6pUgOz
a/laZ3pIixptcKojeIascPLGF9Qnp6jE7k34kb1UqAssbXpLsCauKl3HcTsdQn0IsQfwKNIL7rcm
uK18UPLWNCFhkYg3fIikq9Q/goj9EY6461LLWasGKejFYDOfBxfJ0CV8TNUt+/pTbBo+eMrhQbCo
FEOWrqqM35I2XTTvMiDaJ6/kmsIljEbj2oUFdmErEJvUisfFWFEB27HTX81M2XUOrfa4Pmia/qb7
3U4zU4unH1b8Jou2qshcm/VlW2EOpZYlTrwtQwAPJeAOW+EGMi+VErywA2c2L149hj5L0zAfYl1s
4642XaUUp254It6byBqyV1EScVsojBhxvTD5p58wYnUI9ANRUNom96yHNi3O6EunHwlRFJkFFB5S
6jloeBlZ4B8LnB97VIHbUT2qehtwUhUAmwtp8uYGoGz6FFbQMi17h/MKdAlJCwizVjzmHutCvHGH
hW7rUM1CbRmXpoqEFLHOW+LnbM375WQgeMJfWhexvU5ab28mHltN9FmgrIit9XEQt8FzXCTboucP
KC31d6Ogb8t77gPcrlDSpx+RXzwjLyH0qG8PEDbgDXkUQpZGVOMk7lLEJZWi9jvpJfcxM7MgCm5E
DEpE6nXsBibQSs+fnsbcuB/u6Vnlrs4Dea9YkBeZdyGB6Ms1nGY+oK7n6aq+aKV5y3TXW0qP5Wpq
03efLWmVrE3fSzdN333PxUCOel3h8VHXYZw1t/pZtsjN6SDXawYbwEfalkWSkelOUZhC4CraKHmg
wwjJ6Xl0FJa+eS4ndSVRNPOCB5xWrHlVhFinJS6y7Cixch/uaWwgvtdTEqC6yto2nX1gU3Pn5cxg
Rr1b1RgPVy2tHtTEUcjAxizjNWrgO2+6BbVIe2AMy5uix9wewyBjIhqd4qr/0fVAg6HIknMng2Xc
8UzB2XLD3hpreftRy/6hHEqIvzLE71B9BPgiNhkOrc5TX+o8vFFSgJ04Phu6TyohBRpUCh/fwKIw
gQ4P1gqk7g3XKx0BBfGwHh4jjz1/Ehpvxpi9KUXGoAFGrGNzn+EU6SZm0Qw7ADoNglVJnK2BlDQx
h4dAWlryFtYN1hQ3lZOOTtS/4nCM3K5KHkBsY97FtLWK8Wayeeksdg9pPxO8CM8KIZpPXI6KWvPU
OrMPZoYlbJOAHeZajZ6thU6QMP+Qw3XxtVLiVdNq616HwCv2tp3iwvbMyfVIHgklan8wvvbKsh4+
eaXtSIdazSE9h+TtWC0ZcPDX71IP66HVQgsK+TtTTvvb6jV2pOxfq55YAOra+TqBSQ2jesc9hIkR
7cGBtDhHKQQFdgxezCfbkYHbsuwQP2ZsBlY9U2ZbQYsaDmc/C/dgZQZyqFTXjGkRQHEYl1WYfgzs
pTvrWbGSmxgWEGBKxMvlicCY554kR/Yj/rnxzGhtVtp7ojtnNOJcbWN7p9ZByZ4aq5GXJq81miQn
BaRk0Krjs45fg+DU9EVHdAvadry1G2cULrfCYyz8mdbSoTlLjMPQCIQ6IZtRMpsBFWgOJR44fHPy
vjG9qYhCDoJDGXjoSM07RKjh+Vp0arYv2uJahPVR0bP4ZvCbY/INik3iDQ43G94XGIDLwII/aFUR
5mnoR5l/n1faPbC5sNXXs9gqpafBN9lb6JQ71KvbQiCFD/uYp19OMk0Jkr5L09MUCwzQmqAuoZr9
/C4emCDXNpTS1troRu1vEa/bwCWdAjofZF2U0u48OtLTmB6dHz4WleFTuUX3vk0cJrZrneJkDnII
gOYRoGbkJS1voletTn8fmlDZA1Uict0jEs4rN4qJxKST6JjYJBsDYvsq3uaSoKqYYEV4SvrCagZj
MVT8Uv4W9rSFeF3lMhnIWcCMQUVa4rS03oyACXBBpsBCB2SVlr5+8XvyHyp6G8zEOoSNTAcjdjZD
rz8Iq3rCx0UD2IFfDEB2doKwk8vU9zrFeTMI4qv1SQdv1RHBOamlS/v7ISP2HXm6dYoNc+N0+RqS
6rT1/XVTXypVHW+quHRWTQASVIloXXTWyyas8+dY9b9Z6L8XhpKcQUHYXO7BuEw9/aIGDflN5IeS
9vrsIdWMkvSsNdi2nT5Gnd133jb1rUNb1z9i7aO0/ZQdNIuIAUrbxtMlkwAsescSEaG8iLNxJVRK
oaIMV1XbpJcmDDYEM2IzW0Stv1eHUe7MGulKB5M6HnSkd1P1Cs0wcA+qKujhz74fPa2Q+Gec+Zqc
oUA8ZCmq1aG1SVjQLHkrBmxojmZRCY2qt4j3JdNFmZ8FgxBQ3RvdVO6wCbGFDJNj0VN7ITxc5S2o
bGeioyMtIAL5AdhjvvSk88iDlFUqiB/tPoKobxQ0AlX22B4tfnsoT8rIKpYNdJNoHph0f1HeqQSc
pdgLFipGcdZjtjhaPy2ton6LelW96ediMGrMjUWeqU/HZWEzXrDb4DhMTbKeBAkjlVeb66wCFzn0
BioBuhOGQSnfI1AhK/xWibwcZiiUB4e5w9YOy+95UtMirqH1sSf2tTtjNphYlbZDzQ0+M3HcJkkq
trPxVuPhtch10FuYDt5VidQQXcqWRgBZ4b2odpFmWotUKTre2/CGX2wX0ShfgmpD6+OfEsikLUby
QyjipwRSc9sl/p0qhl2PIHsXCuSBgVq+9Io37Jo7nEjlMXAH+mVLSyjdRvYIVkl2uQ00jSQG/LJc
ie+lazl8GLGK942nrj0rtt4ZYqCuToFkQ31Q1KTjPpL1xnF47qeY39XqjbWMAzOYn2wQpqk8jVq4
j7zwLmRHMkguINNj5ewbbsCkQjpUaS3jFifH39YNixSlr9aFZPZKY1cO5gsRVAYC9snempOykXX1
jceBgg1dIVFKU5Z1LQ9V3jobhoUfjTK9F/QAoVy0b5rGHjkNI2Lq6vOIXmZfo5xOHPZK2YxMoHqF
+iAk+odQHhNwomtwCs92My38PDpCv0FSOe2miMIr8o/o7h5pXdPiyAG8R/To+sp+wzETuiEmZVdL
cqDDjD/2Du3LBpUyCk6/3vgEpOgyyNdQy6NVGWjROgaDmkMPPukNtiKNGA7SngsGFnee00Lspabx
hvSKfhSkVXK2w11lsxUCfoD7sPIzVFTgi+r3uDY5dwmtLE7kppP1BUfczE8Cuc2g5SFVPonYeI2N
tvxgAuEvPKKwfHPQz72cyP4U9kcaY5yW2smMJRrXqsCyarFdZrSJ7qcMAH/T0ppZPjzLvCc2/B6a
fDwNnpkc7SL8LuNRbNrYo38zFytKPa55F6RiVmjwGkO772Wp3WtRvtHZMQNKHRgvSWp0GCA52hV1
PNskdmCu8K88Ppod03quARE4pOAOyhI1ondrsnG5leqEpSmb+mUEhTv1R4fQBrW5JZ6W2szPD2AQ
qltFkhwY91RYyiNB1h/kuoSPWm42BxZucp8rj2Q2dm54/513M4hugA9XhwhsXwXCGCI6Mnhghxl9
yoJtO031lW9035Q+v8msMdvpAUkhfaxVoCo1c6kRbvE9wk+Wl1DHjEzdIO821xgjtWNl0hMIUea7
lVT7Y49H/QrhwC3ZFV6LfAMkur4yKMSLSiB0kWYWY+kon63bNefiZBHKsGt8qzuB5+lPsrGqbSPZ
s7bRW5s25jmKqugaGpN5M5nBsySm/Pr5JeqIpwwERTtsl11ghcmtx4b5Sn2A7IEwBfiBHhPp0Kzp
AWX4V8KA2DGtGC/In41zm1BKaC8dqoY9HKnwEkOhvChsZBdD47Xb+Yd9koq9otRMYzqy47oS/7cs
8CrR6+pXZhvDFZzd4Upf12vbieurM3+pasE9GPS3amxWVycfvRve/HPaEHvqx6qxD+Ho33n2d7+g
ZmZIjoycx9mBRGzhVoYoDwitFatvmT142VG3h6M66d1dmjyMsiiv1NT9XaAaAImKKYSLzbfqBINM
F2G6Hh37R95y4y9VogVlhk1SVPcizj9iJ1MPsqyre5npNjrG1Fl//tBvSlZtf7ofjegKbdF56nWt
oSFdpltn6ox7E+wjIwx17Um2oOCOBjAPFjjaUGR3us9HSC3CquzXoIr1VlnioBe3qeByiQkQfs4H
mX/oIfE7CBvTY2ACCsLJZ7lW5A+3TgC4JqiD8+RHNQN0+83oZlE5E65lWcltFQt5yQRDjqGzfnhU
1PNDR3DTvA1J8OpHavdQGaGGNsC+RFKBMgDYBf0Uthacadlm7p8eAgh0ezFr9dJSPxRRWiCQxVtQ
kbBrK5Z6lajsiVxUOmzHBSHtBlPigzDolAul30+RvA98A/6rYqIdarmth+rWjhgrNwxdl7zicdM3
KzpA1UPV+OXdzLLQtGMbjt1Trnk5Sspb+NMJj4O0348+4b5aqfs3DfsmK0OrHqIccxPzXkYG+YI5
BTKsmC0suSsQ+PzWVDxk9QEpJbES60cl6XZ+wqnnpOBo79PmMTW1ZWlPJteWH646i7GUIOBF8wrv
yWS7tVfNXC5D86OIBAzAKFeucVTdj72i7w0yrGm6AQVqjCI40F65YBfTXU8dCEMJB/2I3FZziewR
rHka6X1lkiPByjaVCaMuN6ty05eKeRmtJDvRgF4PZYMlu51T1Qr7psOaYMIoX0uaSAtnFnnorQ9Z
PC1X6dhcq/FzkKIz9pB5eTCm1NyXLcs+lH4EpCBcVCFvUoe5B1zUbm2ESoBKU2QoladX1l9va8c2
QOeQADOLtBVfcdKrhutjW80zzNx6xhVt7cwCiXTRDII7AQC/Jp4jtgu3eQU908lSuZmo+Td1XZ7j
BoGKXwUffa3J288vGdwDu0yV7YhEcOXJd4LUeZhiOp1K+xsWBDbCUNDNTDKKhRZ0gLoDJaCtbgnl
WI264+9HKzRXlWNtHR544AH7diMtLtRCsW2s7+TQ+35PDu0C+Yt1jsE573jWYW2hSiwCVDCjr6Rb
Uui6wwQux1VEWEB4KsYbW7Ghh1khtUA5S3k92E6EzzS7MLU3flEa39PMcAtM16lWq0+JNo4H5oOI
ICIsn2ZuuZoRgWudv+QhOmnFf6q6NLvYqS+ume4rRPY++whZwE0nYh8Cntnqef2q5jbctDT6IfDe
Yb0brYtEUbnInbmxM9Gore3mkJEKOEw1Ukc4olasq6So0YopC5CI2LGys6Wi67JNWF9qwoCfYqt6
053mh3PSpr64xjyVRZ/M0Hh4WELDUjOOdoKGpZKwqlNSGvwWCR9YrjR9z/xsO8bTeNJjq3jweuWH
UqJVV6Lxluixfi/jeFeEYJ8TsJW+bkZHVSGPszNM/LKZeShlLW/Bi3KLjsVxCsIHo2HC18e+dokb
zG8wkOKFYkiIEIOvbTLQD0eMrXjo4pZedGvQAEG6izIC2F0RTxcfLfK1k8NNlQNk0OcCJdbCgCAM
4R9tlIkyaVeW3pmr2PA9rHN6Rg+PoCgzUHs3ZoXa4JYZL9MgdsFU2Lf+UEObq5PmEEHZIVqxX0fz
fx+MrEIHsRB1LM5JziDRqY2J3jwskiIkAl7DE76qR+ylGkXlg1/MvfVI9IcxE/bNUOmEgBQdA4pa
KFsJ6/oxEWRkBHr4tmxMrT9q3kjUrF/qS021YVglCjdlO8a7Pk8yInb4kngRzYZMZ6TaI4B1WpT/
MvomvYdWS8mjS23G5azn0LGgXxIQQGBhT+bdWnPidZf6zn1t1c59Xr7oTNlOYpLXSWOJz6Y2WXdD
IdA8o2UcJfiNyPBvqeapDcsyvNTbiXm+nxgaCM1OOWpqv25bzdgruWcw0q8eJ6bcm0DymRu2nMnB
LV2nMksPUsV2iLxnOU7pPWlL2U1Giwyad4sIUQgyY+O2IAIxKoiYTLd6fR+kQ3VTxx76WdV/6hsT
YFngXzrMIB+SQrSsfTfLaijkk2m6/9rnQEvdMUX/fCYQYqu/qm27zxipu5aXYhKb/XOF9BEYq+2G
vwaoyVKo4iBBP9i92q0m+BRwDFMBFYR8UGYLw0KAEznzHGpY37Lh3hnYpFQ2uRuWYu2JhzLP3FdQ
v3GYrkO19TZpYo+rXIz1ml/wb0hqtpdR09j3VudtEDWQ/8ad8ehPsBBra2/k1nvijJt0CHI4p+Bb
qOQKtx9smMA15I6kJVu4sq2UIVvSHb1hZXXyzmHYiKfWvDMc+lGVH77BG6AL6GfVoQTeeGxVUi80
fztW6l2qkbDUs0FaVs+VHZrrwm61e1gyLIieQg92Cp09Q89lg2sCBhJ+YqHSy17GnrPyfVpHqCpI
8E5SenVeFC0n3CfkGTB6SjUUcU4ZMReRHhDQZCr0kzMQmTk1gbEVqd9tvQLnZAm28YzsjVl/1dx+
fqd7pQaHWZXwO7Jon4femzC7FvnZYNGbCNptH0z5BnGgsaS/WlxLpyiuovuBNjQ7OewbjkQprciO
NA++XvCFMdNyImkLRYnfnXWERmcZy+ZGGubZF+1VtSvt1vGS/r6P7vVA1R8+v8mMu8JR9FPi6/cm
++NjYc65xNHkvIBp2VHEQMtLw2RTm6V3qQlfufyzApIZDwLHn60HtmnYQjfoEUhTx6o1WxN+km6X
sHoh/iAggslpoJ6p1QtkZWdhE+q4EhGAaWc2Q4RaBoW69aEKj/gBvWDcWU4qXfL12jWPlHwRlzD4
WV562mhoVgLjMY38hKaEZi/HisiimgAHOi+5R3uxMm5oSM+CjTW6e5swxKsdN0fqk/xcDMS2p2V3
/PyiDAzDsgE5zee3avStCBnUp7rd3Xi+dOuurrd5J60bRDnBrgqD8MaxhbEbCRfYp/Wr2fG4akEr
97x+SDgiap5TvFyfeTrdHKoTkMEEPFEbsG5K9sFcZMnaMOhsGsQ1oFnOHpKuMW/gS6KWyTuErZ71
OLQVgMN8go8wxduJLQckI/SrFM3Ec2Xs5/k74sWwna1iF/MITr1BwqctchnJDXDN5ikbAEYSRZ7d
Fv1EwHSXkwcNP/Ta0iF2SS2y159XnhGCUGsUcsiGZ90bokdGMvg3hsQnI+NpQFhz/fwiBZsxnDX6
Or/JgyS5zb2mPBCr5Da2kt8VDcb1f75+/iIati1U18K2LV3qpqVb2pfLJwttwpHm/ghpmkuvIpa+
DI189a2LJ+WltaBGdshwQG7xb6KoAXjtsLjpOl2qApsNH1i0tuMBRgxzwGMggQyyqITn0YY4ZAS4
dCFxeUC0xbccyDqlCcKJwEMAV2jPTk2uXdbw/KrTenb7Fmtcq7SmSybkmmacA3wDu39+y2J+S7/c
MTgSHZAUaDU0xxRf37JaSlj3ZQMJsM07uqhW7sYO1vkuB42sEaeQDYgca53ymqgF9WBnpqvWXnjC
XRydQhXhWw7KZx+ihyscq34awlzZ56Uauz77i5fWn0ce3W3aQmsqRwzFMuf3/MC6Daq3TvVep6yA
SqtXzCHLGhlpPpwMNo5PgWjVPeTHJxmrey0leg0PCmFQKQpOplbRDT2BJyqi9O6fT8lX+5ItVXBI
0hE2ZwWb3heHj1/oehB1XMsKVPkFjaR3K1U+yBgjAl2ZG/Qa6oDO9OnHGzB0/vngn/6hXz4Pjm5I
Pgjk3YZmqF8uQZE5dR+G8A68UbwlSvg6WGLXQTIHJAtkItaUPVEZE6ElDGF7vNzDm0gkCTYNTvl/
fi1/dyJoUOiqpTmSu0L/9W5gGVSi3Gfi7OnZj6Gu2NkDl+/gCQGAu7ECsB62mNptXur/l73L/w/a
ki0uo//alezmaZiF399+diXPv/GfpmTtD12oumpbtq5pDpflv/2P/v1Pv7L2h7AdyQUrGcNDyMB9
k+VVE/zPf9PMPyyh4gkAMaDyO/jwWEH+4yfzH9P5bFmxLUPa/y1T8nwh/Oualfw6R8eSrBuOhp9V
frlmrbGTI7YHALOP/pW8xS2sjWRJfbKKAfE4v7ksv3ig/zwcDz1sYbZJ8Jb95QZte8DTFEul21/g
JXp7tNnhFqrP1kPgfqHnivoohb6+hFS4jJY/fS7nP9/VzwZAbX4zX9/sz0f/YiwJtdbT8JJw9CVk
o2W9LI/ZjbpGT3qy3d8c629OrKMauslwWmM/8+m0/Gk7IwzNm1LSndxgNy7ZhTDNsM4Qww/GqthY
138+2q82rc/TSiAbTz6WHq4z48tplVblYErxZkwwGqJaIGl4yOXlnw/y6wbtrwf5cvYQRdcRE7rS
zcvvIdBdE4HGPx8BqedfPyFH11hBsQ8TOmh8sQ9HAgXCiDjV7fxkr6vOruTh1RUxFjLm8JTBMBiW
3hivixhNAJIeGnLa9FTOSlp/F/dXT8tcUN80un7EATLBPFqJ4F0n15axcIJrRA6kKin9MunaPaS5
74bwX1pRPgMBWLHNJ+hUJ0GHFIRFonkfQ9usyro513p6sCvnwSoq6PzhnUBOE/L/E9xVCTnvUZCj
mP8WZG8RAYkNNC97PGsDkw6hnb2QPPiE2r4YEEjdROZ0YpO2DiLi/sh47RFNa0cTr0ZS4t+4N83U
Tdgu7sLpTVJMkynBk52etGtWJ82BliwfFRg9WnZr2MSN69UuxIwB1OzZIA3IodSIfECu9rPZiZ0W
gGZ7t6vT2B7i/OrXyTJhhIPN1fU7AjlS5jVw+NuEGA9arQI6efSjLd+FQRiHxLcSO0uPuilKX00V
xFOFAJpwJ942XUHcadsy+zZEzqqLa2Ik+fcagCPrkR36WgL6SYmj13JrWQ7PBRKhoAapb7sdJe7s
11F1tyBSoGRfRtNlhb3lKQlIo1PFd5USUGv8pe17T/QpV61FwlSRWjd1Wa5UT540xlOzR1AgeODB
vyiKO8EstfaPUXRPoq6EM4KQxQyutEg2tjO448AhiWj0U4D//bhygOeP6LNq/DIlsSRoiJUspBOr
4byHiuZotxFRf0AHCkbFTEPQueh7ZKObkI76QCobTow13MaliJ7GmFSzHiznOHuNEsZnQMH2LWlr
IU/hrncpp2X9EdVwRhWJGJVophgtY+6vci3aeomxCR16ffchmWZZgk1J3TGzXtiITRtdWfpdvSog
hsdT4045Q0LiVhiVLbrhnGWnGhd6dQNnidyLlxGNb2UyVpaI7khf6yKND/VBCV/C6Yy0eoyKY0Bv
p0J1FmNpQkFNDkO5jng9bSQ2inyJzR8ywDMA/DjXzaPuG2tB0HYzKicFG3skv1W5iq2GHGf1B52X
dR3o1xF3VdEyHoJXjh9gwVyR+/PSGTs9vCOCbK/1Z4ZNK2s093Z8SKX1YI98cLS9YsIiSZ+ah2Ag
9p8z9rM5fQIp72ykrEm8y/ggMpGtHGgUDJDV5Bti/3sYpoSAYeKHVV1X3xP9mhhwgcz73PmICRoN
jZab/jVJrnVjL8zp6rDeA48p8VHX8RwnnV8q49xYAGn61wKTgqI5W5N5MUQxGFtkUDZ0AojzJEBx
UaANGLXejaj/9fzOsDdp+r2GueiA5PcHAHXhTT5ddHrq9VOSbnTjfoCx6ytPFcWcjypx7GltisJV
9Q87zNYtiUlJM20AHDHV9y+lh0Q0O8b4Gjoa6LoWbyUus6UMwI4pP0aTvizTxFyDww3xpT413JGG
urfq17F+J4p00cTVqh3QvTaEG3KTYgtZSHqxCXbTXKeirOb2JtkHTHpNfTclpwoxqGYmqAlLSEOA
bgrtoHrYwRL93SeCpRT+NRTU1+Z8YrmJ2op1FoVrSOpFpy9iTESB8lyOR5q6UFwflWHY+JAR6seu
Q0JR4EVFyD8wr0E24QiA/v08mHjTuje/eZiyszdT0MKrjtKAFHBq0oUPRpppEZXqyqFatoKbcLgG
aIKn5mkcx1WGdlUg1cLFvoo076h2yM3Lxxa1rk7CWa6ekUn4xf3Iyap4jTheGFzvGnCJdVeQbIjt
Y+p3FviIytuQBO0h8QXVBOruw2ItY/rGDMDa65zFLgAxrewgaiHhgwN8mdCzNty9dQ8UcdIQIjQE
BeHFibstiUBLzTeQNKsLb3qqSdLu24inxrWeNmr8mtcIxqiBQHvRHvLBQgv0OXa3NcoNPd+9X/cL
is/QYZHyHiXN0gDZ2xyygu7uNizp7cLj9ptkE0Dr8jCHCmJD6HKsNE50le1qrgEFsRLptFjTUFQP
AIt76abanYFLzker5w9HxKDLSd4rvJK4hyqK5drK3sWwDeLLMOLWegw59NB/1/3xBswE4gw8HxkL
G4DHSkZzNNEiG+9Unn5WuevpXBgAYgqFwATbxSNilmQHZ+gcc3oOBZBagb+vyF3BBdbTRuXyoxwK
mKJrbsAqkeG+8r45VbgsJNIOXWMZ/x5jSPXKaaUOT3FPqku00dXq4jRPTvmjA0tn1vbWon/m9A2o
9+QJtT4I3JFlVpcrnjAptkQFq6TZe8HGrHS00cllZAbewQfMU6ijVIQ9wWER+hgPSSNhs+D8xxkM
Jaj5baRVatDxubMjbSxtq6ftPtZDCNCMQ+F7lCSpVfP5A/PN+o2QmGFpogZbA0eIIJjDIrI4GNtV
QGwffAQEy8kuiVT4sChKfRry2ZNV2d/LUXvSO8zkSrY3o2Cj2scsbsm0ykAb9jbuEWNFdixn0rst
QvKAmP53ETdy9QJYy8piWj3jnpWbd4N0BukSTJiK0dhdhMHLF99Up90wyN102bfKQdRhPYwYC7W4
BEUMqjVkG+w8KjLYtpWDTKUfUHhoD2g+V6nsN8gOHpwwP6JP/Agjnrik4CIm6HEgmVu10VDrDQhU
G6rNOtYIRiASMFlFRrLrKp81BYkgQz1AtLjOcIgKq3gZDOy3Ma7uhTGwdWsLcWjMYKvO2YN8Zhe4
9Pedwu5Evx+A5rdKcIkN8dIC01hEZbcF17ZV1eKFLcu+QkXmBPAFHWfhs73SuU4TG2KeH4BRFSjn
YQ0sOc83fezcT8YszFTFnr7s7TQ9CyQ/C0sqF29CWzsVNf4j0pK1cRc36ZFP6NCZ8H9HO4aT7td3
IIzfO605eeV4oYlxm/ZE/gHhmTTxLlv72qAikahc4J/4DaGbNIit3nltzOouS5oLfmvXJt2kicUW
besJ/uey6L7PuZETjMowMq4NnETmGgb6uOJ3HaO/7K6lRF9liE/IC3wXfv5TTQLlBqefEVUuuz54
AiWxKMd/3sHrM8Tq1xLr10N8sbF3XFhlUcaVKzbJ2TzNhQ9sxFVyhxZzOT4zmvxuH9W17hI8tRw3
/3z0vykvoYPC6zJV/qdRQfz6BjOqbOjEVeVGOwIlF+NycK2lcRPuAze5mfbDKtnS2zrJ3xWWc331
9V3/fNyv2BwCUTVEGeQQL1HXLfBzboctFOq1WFcXEqB+d7y/lkm/vs8vHyTIMpoDkuN1awS6O8JB
j/q527eutSZN4pa85vXvjvmlwTqXfxzTsg1h2hoV5teCNiaRI2lkN7/HfhXfEFj4kH/rnosdk+Zd
cmLpvTHURX4rluQCuMWqB0y/ppGwbG6l26/ZtpybpeKKK7dT/ru+wl8r+19enPGFrVZBXDY7ixfH
zrnYiRVwrW/ts7omc2v1O47QX+tgjmXDSKNdgozH+XLyy8qjEa/3lasi6upf6urlN1fxX1sHHADC
rWNzTWnQtH69iiUSUoXIr8pVtv2KGPa7YN0twl2wLU++2/6m5tbmO/Iv1+6/jqZ9OXWihv5JMsn8
uao0Yypqodd8Ex5JSwa7uCT68RFRx7L/hplt6H939Plk/dPRv/SfgDF2mjqfTJ96AWnlQiyz9cAm
ZjltzI39qi0p2/fdJlz/rkWq/f1ppmdCu5hP8rO9/tNq6CM7U6ZInW8iuZ92kQvhYB2fKUi4TH93
++i/O9r885+ONg0pm8OSo/VEgy7zD83fqKtwxdPpKfgwLzynl8E+uFUuNBzuMT0s/d++hr+9cOk3
/ucb/tIl8qdRJCpKYFf6hFC2D3L4HSDvbzpskpkE4CVD18kW+9qAB7BqaHavc2/sm126HxZshBZ4
9XfV5ne34d9euI4KMcXUaCSp+pfFXo4q8YMq+Xnq3llYS3kx1ubBfPJXzoo8rZ18ZnfKh7mxz8lv
1t/PP/31qqXhps5jBiqwr28zZATVC6BBbrmqP+SmZUziDltq8DdaD2dz3W7yjbduVulZHKrH4IaA
DaqVS/QqV79ZK/5u4XPoMJqcdRb9rw0zcIvokep50/zauMBqj6QGPCJzXarb/4OWpnTU+VyzgRaA
NL8ufE45JKMX1K656FzqoXLvr1I+X3tDxdFs7D93K3OD33/Pz3+eT8CjfP+/CKdfvv3fRJyeivfs
rqne35vjW/H/AedUn9mf//VE4Zqnb1n49vNA4fM3/pwo6M4fPHzmfr0JQ1T93MX9OVDQ1T+4tyHc
OQwTTNWUbEP+Y54gJD8yeXzPYCXa7z8NFITxhwVlifuWVvWfU4j/DuUUm9uvuxNbFzqAPWYUwO4F
r/ErZy+oB2J3QOMv43/n6LyWWlfTIPpEqlIOt1ZyjhgbblTABuWc9fRn+VxMzZyZPRsw0h/6616N
I8xpezNZg0I8MTDU0HPzfZ5KrhUCaAgsjP9aMO7MWj8ECwqaMg+1T/cxfFH4ba2Z1pi7ItBbmOM0
wk4y4qk3CvNIn0bdek2g4u9PW8mtSeLVeWC8xya+3WJ6wD8gfmKO3GHStaqqZCbld8WQkN0KTSRL
9DPLkJSWKUOvlLOtlYkQsPCWEf5rXV3UKYtIW+qApegAkCQjTTaU5GytN3m0NtgIG3cKoEqMpD1z
ObvmRq0eBKl0sNSKzoREJGDicQaWfbfTB2yThoHPMCBsx80tRdVpmrbzipTrdVPG20DkDgPg6EZx
NKQBerNcfK8AWtp1NbU6Yf0OFkwrXkMlAd0SEi3WaVrocSeSNrtZE9Ipdabc+Jn/A4qyXCUdJFtp
oGaFr7q4Hsi3vigEX0RSXUrC7przB5a0hOBgZmDjp+5SCeW6oO7CiYzkKhVgastxIX8uhc4E61VR
gD9FeuPKtCUfFi8uEIeNNgU/WhMXjiXRY6iDfiY5fWs+KvCnXq7HLkkiisFgUNlRMO9Fk8TYuI1w
0u7nMjtLsam4w0wURS+OU9R8SzEPD8zM0Ata9dY3qojUaRAsm4ePTv7TSqsEOddf0hLrRazO65gb
V0f+s+kkcnIjMZxlojzTmBcSI99Tio6M0Lu4lvWbNmTNtLEiyG18TJUChlrOFOStfq82NVdHAuur
uRKfNf1JayZ/CB0q2spANWMnm+VOnJQN1TWqPYq0Ncs5QdxJUDaiTnVfp1gh0gIsJzVax+lySAjd
+2ZTfYWqia2MbNi6Y+yetunXHIbtGhchvhp0BDPAZSn2/+Q+pdpO7Qq77jGBks7fKxKwIsk6mCrG
jrxgX1Em1YFJRuIe6ziYh+5jDAIMaoN5HfPsgEUT90U2GE7bic8+Njg/xuinAtdCx9LEgMpSJ5zk
HjOEQZxVHZ1I1ySH/hI+p6pbZRR02vMAbWegFEOhe5FK+sIZKrjtfST5vUGKgGYAKuM6EBIRVauO
FKXQVvuGIsog9/CCUWvLbV6kCYrKciQVKHjbZJRld+6Hp9z30Ph6VUZ8/pYg4PuJaKIRaNnXUEDd
FqbOfU3TATyp1IVIumely9PsW86DBkSktlEeYquwjhh3RAAZi2B3r/hkI4Ey1qkC4hFk8Xka68+g
egrS9DGKxF/D8kT5HXbWOQBGUnA/j4ld6VksObRzAQwX3jLsy3b2rElY7UZC7H1aqUAas3gd5pfa
8uamUN6DDMvEUrTgM3mwmStAkLfGY5N3okfKZDWUgrRvzK820Ts/j0n+w6qn8hKYEbSge1tZuz5d
HASQZZOSBxUkJfBKzJoV3Io93iS9K7cLcyULbW4XJ3RZJqb9Ylpi2OVWW5SVTbrnbRQovMzQhuhW
VZ9YPk7LGJ5nVuZ1IlBcXoHoIZPHmocl0m7qVxbYkDy8Z1jmBwLaxEoMBRBKa2g/4WLyiy5KWpBC
xrMQ4+HqRx6KE0gmcEl2MCDZWR1lR5MyXKV0GajkAdfQZeJ7TPDCloCq2hTDGassnQ9iV39VajzR
dTm/5ak4OWOHSymKyHSOUrzTkiC5YMCCIEDKPjVbEg99TzYsoNZjFqhyNeFEvlScCgshTvjZxbfL
DcGA2FKLP+TH1W2uEATPY8tRqeF2AO2m6zx/W0gXnIs+e6J7H6YelVYyo396U1HUZ8FSDZBeeyvD
mkxyy5ULcLuBSffukFOlJ8f9pa0k+RiZZKxaSnLMMedMCX/hUs4KaGza4hwV6i1rYl66yUDem67d
KISmEM0RCqiS5+6c8wEmVh77pRHOxDrFWwSHMAkqOsmrUNx3gnHBuA/oUZ4EX6jbb60p9WNqBiD1
h/65kFuwQ8p1aKemIKpepKeCbuQbUfkIpLDZD/0bTv2EeNfimJ0YOimDTDBHfE+dBgBLGqN5qw6Y
S3QdmZPusfZAqTfPXVHVjiYV/Rki36SyATPcvUe1kr/VhWAgm1Y+qUEZC3dTeWka9hiCZKy2PNVd
ztajhKm5n/PlTTTpZ5AWnL1NQNchN62jUjePVKHlc9GA/8E3vxlaNKwtFb18aB9ikYTbTEJNM6bo
qJs0ETfZRWpe4CP8U2t1psMi1pMPTYPmQehaOMshWXpTOcSDrno0a32McYg7fK62YIQsnwGaniu0
SaWIdwSSkCPjI5AWJxOPuO2qL1UBAJuNqw78mofvX3Ha1yRtqhcUX5CQa1Cvcl2bHqPE/K4u+V6E
8Ed/zgqQc5+pm4K47HbSf4Joov2QI8p6ZtBCb9zEibsRDcAlSXTteM/XQoMHuuvnDfZ9zWuMuriK
clQyRdOnT4P5cz+FLmlFhh/GpNoaTU4HuQ+ylSK94s6vk3zSRP2zbLQLxmVtV4qq5HIuOQ5FmDwK
ypmp+nILMFh7VVWSQ6TgppCmh5XBtDDTLXmb+tnOVGQQiFhXEf7ZTlGicy1Gh4qayxMMEoTaTsND
//rHNiffnQmgItpSLA9dU5cH8rLE38skcsYqJyIcKJVr6ixa1hBau5FqCJ9d/8N6pQWAJo/7//+T
WiquqCn8+kR4goAk+azMQFb9ogjTQ2R8Ty+2ctrRl0cA0k1f+aFYhopeCBFKja4Ad0XcBULJTsFt
x7PwCg8U5Lw4HbUJ/CLalqNMJH6hA4TZ66h61LmrB3zCYixroNPI+Qp5/sG5MrjAK23bOLaVqj0t
baduSMvOqRAeB7Us1xpWNGyYOXmzJVzr2NlJ+lkl/V0wEQaBYHTW16/0BJgDjnmberF82aIJUVes
R92ganaGn6jI7eos4QGnRyQob91UOPkse4WQ3XNWrVWs6JFTy7Joy5BfVOnFtiEiKBvak9vzKQhV
5hPq8FHrT8nUz3INaZcEoIJsHLwgRWqLYS3V9Lc+nIiPZB1zLFPHVn+ytM9JqEmb1K9xGNTh2SFV
R60MnTYqcz4Os7SwS6zmBkezilrfhBauIExdvJjkp5FdVpPUAQ8BfSVQK+tZHeiswqwfpP14GTXp
V2xT0UvqZW3lcuflCuNJPYbJbryNxVdE6HE0w0MPaAhi4LAf6nQ7m9mWg9w+YJBSwafPyQVm/bjO
a5oH63atsbYDmliD0/Qb4dlH+rqlY6dYCFGngtdWGtOsmqrCCUpP1B0MgfK3mZpdliJ+Mn048yqS
DM6g8c3LQlVnWVh+z2F4iX70GjMqpDWNCEVD0/3cZY5EbmUk90dzkh3V3/Wrj41Ozso6QwMCwDUA
rCoYT5aOSNtZPEKn3+ZCuJaE3pHhAL8WTrWQXaoa+XAowqKGwe5iRln6tBZeFWQ4wlNKSViPHEAi
qwqEQNsYTk/hmt6bIgUt5AASjLyxpUYruVMwCbc/2vSTSN1Km0B9cmpfOGmIVrgCZbtq47MO+Cup
VzgSSBDzBI5w96ZmVQFsy0EfvpiZljwcaBdlGDxhfVjsqMg/J/mSW9w3AmoB3BGLv6R3ABV0egPK
uwEumoNtuhbL+1yA9+1WxtLRHyW7g0ZTjUC5+UymhoDGPtSoIUzLVUQnVAOzTpXxXIOjS8iB1OTs
6wbntWG96xPFkIlySbJYcKH4M1WHJKj3i5/leenkdcr5vO7sVrO2/BLBpTYrfEyyK/7UfIlGjI4q
4Zpe/tehHWvqs5BnJ6X6WZN7MtgSa7Sy0qFHCYwGQyJQfUlEkBdzXpqVEQ7OxNlmmZkJSX7Ul76u
UTwwyZE7yJrddKYMrWEXqUmwVuSSUh1O3CQx+ZjTaStxaRAsZjSQI3g+gIBqCURHDL30OEbgW6wZ
6ofJ2apO573RUa0aPZreusnqcjHIXtPsBWOg4yRRm4cYvG100oxWpJGI7l/W1w0h0PsC2mWlzguf
WSvfIi6KcAcMhrzzlaDAtxVgKg9SkwaqKeDHNHMMtvguKqwz0TLhcCHHTCihuojj/DkCc1tVanYR
uvxKfpR8eVS/6zMHrp7TMaSVfAhjRuci9MWW0bIQUhRtDq7BODETyTeBWZt7+SvRmgOdY8+ktEP2
E/L+SuT2tfykiNx89vgeWBEW2AOAbqR5IJEpZ59VLT5lISf9BaVE4Eeksm8i8cczbQIsLSnD4iuf
cuBnRSUzZn05HlTsGzFZRbokYWYX+R+XPR42XsNk6mQ/C5SfoKl1vyzCf02r+/rrMSNYCQPbYvsC
POpYTNvxHQX3MLZg4unVd5e33WaKGK7WQHepBgEaVkvczETsAApGK0HTbSPIWEz0ci93OSe0uXif
WkHZWtXkpFK1jjpNuMyphSFDIPKXEITCYc/3yNi8WU2zJq+BkfIqssLLw3lC45uyqnDwgKdunacF
1a4GQL9C8ybyF7zhdp6ZCJ4TPb0cIVE/9PRKTbdjdBORg0C9pHF6yQ2WmdoovaKgfjAoZC4c1JRF
pC84Ih5VSTJtBoVglerSCXT1JI3MVXMtF7wkGTusWBk0t2iaHUiF3Io1rHJ1vZ3K4hTxUnbJ06zx
TgLAg7FKt0aI+aPh3UqVh4VZJiAUZgbE9SLYdxuZTPOEhyjmbZC+ou7YxzsGvmwwC/+7Vd0m7uSj
RZItYjKvntLwVlZXLAWNTt9eytU1/m3rr2n+F04XWFtNf56nbTo/h2JT38vpEph7yfJaiqF1/dbS
6TyFn83yJxswZrseeqgB7Cp0OAmuLGEXclup9MaWYQKUbJfx+JEAOmtOQveVzaehzVZEiVZl+ca8
m1vwGnYPP2KUXrX8s9TZCHsKdo+eHD6H5RH1mw78T/YU4jfkCe78tP5ZjKDAp9TBdWbNpsWDrwym
hM52Of+NXrgHbqEh71NRvoXpIw9uPQSXhsitMtLPbj0T86CVazN+T4O/QPgJGWiP8mNEuzF0IBfs
Prwq+Eg2zejjXVBmLwOT0U7fpMhXBZ93WT+0aSuMlypxK7iyqmt1W80k6PNUi0dmXBmS7yA0xOoO
y4oS0MFeWOB5cNaN769jSgRXhxKBlWGsI2NtkDPSTEyEwXFeXC3c5R3AjvGagRALk2cs49Ciig5o
6qobPVHyMvXQCqyh7Olr+sqW5C1O36H6r/pRXXki1SjCiDFD+crp8aUnwbbGv0HcN4x+Gmsz6Vep
bklXohkFX7Wy7RWP7X2q/UHbtpgZYRjRMx+7TeWHkofrAoi0tRL684vUhf4CygBT3GfYfzVtzeYF
C0W6mNYxrd9nhffYJMBh7sL4gDne7Pdt9y+WT12u2QlRrRzkX2NDqWxYYordAKBMnbhJVKa3jF+d
hgHC+gbVgh8sBYzduag4yX1CVHq9zB+RdG1NmuskeNJxvIrni6auC05G6CI0Cb5r6UcW7oPsO4jP
OWekEhZzVX8bk1sUfqDsYW8u8hPgJsV3x7naFKRaiX+QY6vabzGHwumq6RHSsRRcghTfI9/yopL/
sUGqsDoiFynCOWy1TUWbGGXjk7wVtB3lku3IwgWgGbLrjiqIIPVZP3WKVpKVcsAaDSWk5+6wGE89
/Uw49qp+Gf5qyDyi8CfMMDT1c6/sqsKjTMhS/0nqv4RcH/dZaBR+QsRggeLqxcI6GLfG8C9Pj3LV
b8LevMCmdprmlvbQ16FvaBHwnccoXKvxTzeDbTDC2elPbXjjal6nMdhOLBrGxeSgEqjCRoVmptef
L49fdyIPqED3EAiv5zkHQO1LjLcTJY8hXo5sMu3K8s1kM+QDyUJUylhnYTwDbrC1nr6RUvLV4c6f
ycOTNJ017JOCy85u4Yfry/c+3rBlByNSJDuZFhPW5me0ahidHKwG8TiGb1Z+J9fO1xCto2HAB/s0
Kg13GVgMJASz+JHrm5T4cX4pObJP5tkor61CCFelSzlgMMbfl64LrFx19aBwi5csLLnAkyx7k4P3
VviLpl+r2wmyI7QQ0lAAnG4+B9FDUK6Fev3/GsgYPvtrrfPMOTM+a8OlqfaTtQeJbQnv4sxZ/bc2
LpJ67vrNPK8nxbZ6QH0w6y4ZtZJRcM9w5LRbAd16Z+j3dD6lGZhQd8xdmps1Wv4U6ExUQwb6tlqe
YXpZ5GOQH8dki4I6FjuZ+1+V42/PWcL24vihh2xza9iRY/41yNVupk8cco9cOJjDpszjU2YBjF/V
mPXBxMY0TaCHcB8X6h6DndXw/92QQqVpXkjhf1wbWYCm5uodptz4q6/POHNJlnLFuZS5D8O2O1jR
Hgi9VR2gBab1sesBWV3E/kr83ZR8fiJ9Bnu0H8YzztSOEUfyk9QNR5iLqpzn6vLQ0IZC1mHJw8BT
yF8VTu3hwkIz56fMPA7JE8PlMl9r9dFWe6HcjB19UfbILDe66+O+ZBMbkKbyXyO8ztaNNSbPt7l8
kKJdF1zU6qvUoMPRC/VaXkOLQx68K2Sn3bLcKiG8FXzabf0PJPdrQbacqORKKD7M/ps8/CqsfvVl
k/FS0ycrzDca1zmRBtqRbtFKh3LpoG2kQLVLWAw+GoW9MNsNcfXCgP8uJErtHL57q7mFLmBANYU8
+k6dmMcnRcVv0J/yyVwBeHJzPSHt+DuGjz48gcbIpQ2UOtR8miNlH9nSqBwufnyMOZ65AamjwF09
8EMl8YdZeiqrgy8yEyz9KqYYbS8pVwuTsCJ8xjAuODQLCcr39OjTLYxLvf6pp/uCvTb2i/TUJtx6
0pe4tBo1jeIGlpuRrvX5H6ASsfhRw7c4f3RRj2+TQzZG66A+8o4gw5fhGrjEDOZtOtHVAhc/XUnp
gU1ZGT2eH6p93TGE2hzu+NRpmFUa4vN3iTt+YX313ZWYNByCNKJc7sr+xSfTqeQvb/xWFvpcZGmt
RltzIDq+e/HH4p9R4syDbmfN3x12+5L9mX1zrhl2X14gGE7j/Ej8CpbSnYdbBglagHWrHvJwq87b
AODo+J2z5fD8UiA9/iUwExag9QG3sfUsPDTll9G9JWynHBKpa8Ddkzyj+9O4sUrdsUtxrAHFLZ7L
rmlvWClVwy3hX1Uj0LsZUsyJly7M14q5DsRNOX8N5jqT97RepqbXL99E7ibhJzNPhnVQcbvz4je+
JQK73GvzD4hFPlmY40EBA/QUElVgEU0E/tIbEEwUNU7slHbxvCrIfo03oYbMUFakLTQTltPM+l7S
e6Ltk9fLbfiF7pP2BQqG3sF/gZ+Ivt9xNcZEI9le0+LGeUMRv8dpm0Hi4IEQfRNjaRqJ9kCzcx3f
K3cOKcEGXzav+UeZauRs4urPNZIYAi9qiE8T0T1hlsLTwMEac9s8HBoV2tVNwIyvI8k2me5KM+ah
gulS1NB5tLfgSWLj58/x+zIoITKGc6vSriDY8oAJecXOLJpfeiMwzroZwZ6reZr4CwdnfFjGZ0q9
j8G3RTVqn/8Mwn0EzSdVlzyCy+dZENZGyia0/DpObiPtVVQeyR/FQ42VWxceM13q/FpCbmvVmt0v
Gc49sZB5Ej2j3tLYCJ1nHO/UwOvtj5itu27Ti64e2gxBkNNgKowUYYlsO/GvZoDJAryq+wwHeYqV
4C0r1+Voc7/NRD9uOIewIQp4X9q/JfLCCdDHDP2qocEGEdXVIjfSXKV9DsmdpTgtAL0FdhMcesPh
lZXp65Z8lBFQL2W46YNp3XN+Q0Trgfxwn3Vi2Q+WTbAcTPPIbNFo1w2PuHhtcwhwA50ZotP7L8EZ
173P31XUB6tjtKg/a4ii8iGiFkM/GRnYvw3gwjR1c3p4A/qHi0M/Hab0ozGMVaSuxQGqoYtsv4qT
c6LcE0jSTjPvxK3pJwCoMxb6W6V95zHm12tZnkVI3xT3ia5ibstpwzeil/5s7AztunBSkJG0Cad7
Rrkld+uYw1svrFvtyPgBuzu+ScSqJPkY03PS3krZ40tyM8NGuhsEmKCO0vsq7wFFleFVMb5aaOg5
UWSPpjBXzjcF7eT9BjQOmdhVNlJ0zY1+XE7T9Mizm9x/aQpE5s+OqWAKqrmno6NiLndu9H3b7jPZ
kf+U5ZaQeCmZVonIN8lfLdo0dgfqm16fp/iaZfegOprdvmyoj1/VAHhAMcFq35vdNV5Og/pLgzqx
hKjezoOrSzdV+pckt7g/mBuim4mPD9wxS9ta1VwvnDk6dPtAB775UQkQhPaBeMhAMi9+M56X8Q80
BvMmVmrcsth9Ub6m3J04dxHGjr9cQJBUT/nZu1RR1L3qYq+a3rm6yQDlQWTWaIwxyrTAX0v4BdTk
+8S/jcqDWmCbS5Otik8cTPwJB7GH8SAVu6BDjrF1LLmexdI2ZBxrPbpkbzVODPtBO5kjDjZ+iJyo
dEWl8nPK9+Ar6MfLskuuSrzKPwYrZCy8d8SYhIVz62et+Dzn9CE1xalOnqGw7xbuKemfYh1AUkyz
R4YLrSKo7Qnqn34KX+o8RrIMsGsEsVTj5wr3scJ9ap1NXjb6cr8P0IWXz97gM2L1LKy7Ip5N6UD7
glBtXuevVvHhlXBVQddfTpRo8HcOztDVNPvZ/audhvmEp3deOx04umu3mVmIRDUNSYOGixQgIKt2
GxXFtX/0wnssVauJTHVJ5cEc/MIFQdR74wPPxzc55DXcVUBs7WWl1sTvuRlXvxPVJnrKIiadZRlM
w6FU38bSD2mRVCFR7NJtML1p/yeo4PBfWloameSF+lHM3y09Jfm+zbobfu2cAU+RAO0cP2bE42Q8
p9qxJwWQtxqxIgpdyJz1CfpRCQknWmXZKS22jNvDHdIu6ORVL390UWB/avF95mos+6Fl16UrdLva
3FNvsno1OSjsHbA5Wd4RLkCNLk/WfxRs/7u0mUbNbmuX6esxYcu2oRJF6r9Ah0uekY+Qt0t9EFiO
wjMhOn5ZarheZpgFb0LBoJWwRP7b0yb9cpLNzQknLyQNnHMCuEsHkiHRFSVzWX9n+7tFEB08hv7J
ozLWSrDVXyfaFmzaPW9LHkTGnvwrqMmFv3MeKctrpR3EeNcJzxW6OEP3w0u43ibi1YB+ihYN2egf
F1XYLZd85Age/YlsAlPZuNlY7K0B3Van4hz/+oF2rgXCfHssxLsFntm17JyRqpiewYIgx0Ae9CRP
dMX6J0RjYrBh40LHB/819DVTaMR4JM5uehTBQZtuWvWhAXklQfS6fSXnvP8Ih9nNhX9tTLgd6Kwx
7xnkvR6dJnZGY5cZKHzy+XUDAsoXgRiLreeru6AcDYI6Hu0VVr1Vkg8xO5ujK4/fWvAdm2RVlMKh
hHoFmccfdGYfydUoPuX6ODjf9HM0mssNeXrWAWxf39D387SXyruMsNJCct+Yd1HY05tDpxhHaE6i
lbohX7JIbll+NRqd9hBDj4J+gsO/aiVKadZxCLkI5ZqEDl9AC6wtzxUEegJSHcGb4VJ1ZOX+FANm
sIUcQQiK6apBnKMqdkv0KCETjv9mfhUtO7AIqp48RfPVypuKycLER7GWpHdz+VgQwDhFOJKGYpx/
CMaGCokwe1Q8B6UMQFt2IF6QrOLbZjyIFGaRwqA5Hl1MVWdI2aVLUS+EGAiK8xtvB11ZXUp8R+Gt
5xV5TaL+ZejRVrCVqrdu8Xh5Ig4x+A710o6j22w8BGtTrr5posgpgDHetPgdbmuqb0v1wPqWKe9R
Cw/rs2q47e80fW3W3HnWpvkB18uOemIm3GADRA1kOvlmCly+xYsIWtVaL/L3nKXIWyNdAVB1J5t1
lENkcKJPBgLgmiWrYB+N83ZVdCNL0ZnJLlkwhfwmUHj5bqif2pyt+UjFaVtVW40Tx+BQpcZLFUMM
Lcw12Ck9eyCuzdqbtOybakuxihbrbsfwYqhfZy4qhlAkeV+lH7STiWyd0+KI6t2x3IZkyokcJJmn
M8TnWMlKr70pzWEM0PsrvluZNM5GEbz6T0y2DbXBjOVr38i+B+F3HkmNTNcQzp/BTEBJxJU83BNM
h+r8qbGpVEcl9JtqzfEVKSip/Wpu/KZFgmZQB/KEm0MtnwLZN7TfVvkQ81vRHLLkXs7E3tgfHX38
adLvLsjcODpxf9R5FRpbkx2aeaOVeE/qNcdSwVq386UILmO+bqMnLc2hTor3yyIvWEW+NHonkzrZ
DL7OWwwDNIYu8ny99xZDR5aqAxft9k/XnXS2Ld0Ng11PyUJR7KfGHUjJhH4mAzBioMPkWk5ynwCp
NPjociIaZADxib5Ib6Hftd8E5YX4ZCnuQh/YsHCtGbW3n0piOFGmehLLkrDi5+IZtLalsaujgxaK
69wYVqHyUWR30U2RkNWdOr+9rFL/t1C8FnG6pWgWb8ytOB4QnBgR7QrWkbR48GC3NbAT7nmdtR6y
e7TcrPST4hi93rXK6e9dND8SthblpYl2Z3Vyp2bdcFHOa6R5pC8yOup7PSuekAW2EKBKLp+Z8a0Z
Kei4i26duxqRcbiNgZtwk93wdLbWfpreo1chWg40cLqo4W+PCWykkUYBa9LzRXhR4acx5T4ZfJzx
6hxpHKpnlsLuJnNOaczrtNwWb3HU+udlcjfISLgAUyyHEBLikYCKCvjLIPvVsoUzVpElcyUwCZuU
f9D9Q2mTV76i7mvdw5UIKyvjFBbUgd3RA5zR8D2t0HgZKsQuHCDuyG2ChYXDWgoh125XBr93l5B4
fTHkfyRv7AnyuN2jB+AiGt6y18vNaKGbGF+DG6NzDyC9dK7mWyi6o/tdE5axOFVUKPt9gw2Ou7/s
KQQ3k/Wo0HgDsKEpzj33fvFbGN+H/JC9RAA9wwz3JlG3G/Gc2syKSeCZbDgauzTtSVFua9NnPOE3
rBg7kDvC7t/Ip9ePk3IDIdWKqyPXjxLtfyiIjmjsWunQvjZ0EP0y+EeLFFjrwoXZl/m2/RqaQ9U/
+aj0AR1f3cqgli3zmlVP6uWYidHkw9thx13nKXQ60u+Tz0812mHaErgG8eUHkWv1Sh93o/pvEW59
czK1Ly114/k3jEzEnX8qXuqlv+bWdy58Efbhz3PXsPmNzRvanbqdutEJhMp8ohb6NbdtVws2oyut
hADZekD5Uv+k6ZaO9xD51jI3nLFm+cLHUGeuBeuSa/qw1l5avvQl8EgUWW131U1hEJO6QGj9FwB8
o3gJNxD6xMGeJXbZAn7d8Csz4mtYH1v5IIZPhgBjvEZt7V6Ad2jpu5C7wdDs1MLL7W5Vc1tdBxtO
jFzY2RhFdhOKTKckeHFRbUXFTjXfpvA7DBhU18xvhaNKYjvu7hE8NiuGJpz1doskXefnAfNZDf8q
f1UvUiOCyByHgt1xTNeHe+0CG6Za3C/Xarmt/BHbiz9aF2V+U4EKaA2AI+kqIl5kFITlyH+jT+0I
6l4lH7HFooBQIo+96wO4DR0ePvu9YptUeQMnWPENT8xMqXBPuIOvA2Fvak+rn+2W8s83tTpH8+O1
+gzpXS53qj+6Yu6DKKDBYTWlZOaGlCegxhT7Nnmo4fWlIkJWgaGljapCsfUCavW2eiBAz2YPMT50
WEOGP7QcyzUqJjij4lbbjAb39FUy2Iy1m5Mlu0W1SVM09ms5vanCH/H3IHhX5j3xXr3HKvk3dwep
/NHjT0WaEQ6QUR5Z9gcxk9Ly3wIw0hnJAQHO0g7cKTljhBMa1UdcfFPRiIvuFxvoKrJj7MA+4wy+
89KlQTa5WCgs1NS7VR/BV1WpR32FPjjrC+ppFPHcrcBDLNvFYeIeH3qXcrzqLDKfk/xOBMa8pnDD
7tF1Cuqo7JAh6MRVuQh+wvZXnO61eJqVy5QLZJrhirC7a6uSydZZ078JezMz3CFw2OO4b5hvtlx4
cbc4yKNId7YFsH2df5TCYZ4fauZlJKob+jST6q+hIGIIvb54NsVVm55Lcwo6z8SGoEj/ZMxOMB+Q
hAsW9qTbtOpb3fJzlhcRm2DE2IeuvZ1gND4rowOke7YjPKUIAXu1PL+4K3gXV9PJ5Ii8ifwKDjy0
B3thHjNYHOmLQ1yu+2A3lQd68FiQ8U6E9C1UN5OebC/yQ7iuTuyN/6zfyQUiDVINMroCK7btn5Qb
B7ilyKwW50H5EQGELJ3ixMVZzl1W0f7LZAsbkP4bmQRyQ8lCKzstAtkifEv9szOunHgbLiMR2e7X
8ARF4yoITiR5kvmuc6tXBo5Smq/wC+yqfar7ig26AJdU7/CCULdRt8+geqMSsjzrHFQoKJZKyiKJ
w4WMhpqxpenpN9YOYbzBGM8TIWE77Xd4fle5cbZwMfOkDjeW2oktS7JOJi9tsGY0g9J+ToprD+7Q
tOxMdcFjS3z57FYxhW8ZxqkfjICw3tBvyjpG/aVRugprVbypBOp7yhUM25XYHQplo1OCTCQTRJvQ
gdMUCm4RRcBawrFhEhKetdvktCtAvAmeMz/a5MUGPcVvASu2O9h2nfKjNt8vp5mIa6nv2Y0kxNCp
5xfZrUyWnfChQ1h7feMS6sn40n6Z+UVUQVWv83PeO0ZDTpe7bshWI+ArJA22UppmWxeLK4Mcb8O3
XPokVeyhNOLDWEvGd0ap4nhNq32l+mr5WUFhU6djr7pBvK//Y+m8dhvXrjD8RATYy61I9S656oaQ
7DF773z6fPsgQAIEJ8mMLZF7r/VX54gfNyNGEqxBzpxti81bJQdBrd7r7CvDUN3lq7pe9SxL2Wdn
/XbWT9m/ZNXr1SMqR5cANHJMuLE9PkVQHE9aWrQ7rWPP9jrM9UK8YfII8NhGP3r4kXXX22cfX3Uc
Ccla8SLs6h7Blksz2aWkTGQk9Q2M0i0YrH1vNWqLrQ1LT0ZX58kG3su57SjqXmgEV5AwyMr5k8Dy
os7iwKXupudLMAgS5SqoM/4hQatgPbrtooteI2yFNkKOwPlLkpL4hizyKSk5Pldlu5ygUxR47lK5
5xHY+s6Aa6835KsH2Qm+A7C6Z1ngL3Ud5iXIOqJXoXAk0oe/optF5/EA/NEsZTJ36IwDdMTAG10t
hgsRaaJiYIiY9uRo7bQrlasQHcRwyHTyONMLXSL9vA4tEs945U7+SoMEOajfFTNiiPbRQkefvkSy
P8d77HEdrBXnG6QA4vzNT3/kMTqMAbKI/Ca1F5AvNwpoYZigvhluuSZtwgpwB2Lp6LD6Ksqv2X7E
a07f9lRX1Dkia1noRJqQFpSC4xqvKiBf1GXa8l+VtJ9b0nQ+8oydSeXQkPc+DvCmvFe+TjKNyJp3
Q9AHeVXW6xRhSDwwkJB/LXfkmhK6p32l1j+rAQ2ULy1bOKmi2eCBGGcvAOdF/CBNHPHFwuLVqHNP
GTZE7zUItp3ZWBcI62sCdzLO1ZAfqubfJjj6NPGrEcKDkJcWwML/0wMN9f1mcI5kycCKcbBkHT2I
qIztdfg30ChGAuO81s0KNY7mDmugNYHzhP/+f8GoH2iC4q25Tof7fxcqZGNOu/xPyXNWjD9aSU2u
srPzfelsAx7i7i/UH8ECquPMik44BH+R61THbHF2kEnVwVOx3pFColkjYzzgCy42QZXzAc1u1tH3
yB6vSg8j3ll4vnmYyl1/p+nCi1IugOhGOnEyn8l1gnj+ytJ/4NiehFwDnhxaXwKFOGv9VbnIzBGg
X+gTccmuAm2diZY1PtWg+GOLHSEaxIUygGm7zVJB0sDbQEBsFjtktfxYssn9uqW4AoEr9Y/omkm7
C/7Z1O64dOOAcU77kb2bp6ngwWXo6i0SixaP6T+uDmUNITU99TfbGaRMStulRGlfiheofVnQ4KGL
19DeCYlmijBrtODc8GMHIK10ifUfSlueIzJ1Cod6i+I5lJ+oW0iwovUElSvXoOF1y4lNTIYd2oRc
M2YJaorLBnG6J1msv6CRM5EhwVenXqPpURW/KvaVbnyY8luNTQlE3/LM+sTU5ue3CJ60RxQgwDeT
WKSczU7On4FEqT3K4+hgkjaa/fXK94TiOAt8F6EZoPVfwyOQuZHbVY+AFQY4S5W/6IlaGvMeBSvy
RI1PGAE/oB3h+65MleUAJpP2n8bvVJFeES2abDu45XQayg9TQ6bW0IpX/mJRqp21EcLsHwfUJ3zX
VbeC8ggUT8++S/sUrXXPst7Gjb319buUf5GwMbcmkl7CulIoPAOJ1G3kXGYVKvDAAMO7Ee99dyVu
UiDCaoRclTvHCD7Unva68KfPnhYExBgQmJOS5FW88UlxIgvEjT5AaxdNR9V4oy5KK8/pdBd/tCM9
bBCGHDnQaCc8hIhkw5tTxt7EUqdskVQtUvPGlqATjip65PaoI03lS4dehyJNgr8x+n7B1JpbZYU0
j2UjU3dcANsWCYgBQpR2O6fZjLKHRLjW/KXGEYXCoGgfeMpBqbh+wns0LGd1Q22dI/AOos7aMVnl
IFhEsuPEerfyD3aBBekmVFSNm2SdJWtE7fBSjMR0wrkVlhQkzchW1/IuJ51ljfpS/CqhReMyocnh
s0PV+GhgqCkBcVPtt0MhZoWPmU186meGyM/5C/KwST4Vvl+MRgi005AFZy9J5H8UKwwCMzLyKC3O
BW3FdXPqx9fEOj2txX6k8ZMuuQzDI4XFyEBhonI4S6gF0nuAiDJ1z/+rH396JCdiEUpLCSQXfNm8
iKvb6E8P5HE6DHkyvJL6IygujXxm+daT35C+QTn+COcbu74Sfo/1PUWypABfdNkNTpJq9wU2oEXr
N7BwlFGgtd9Q3A1bt2OHg8uWwlXCJd5wJHC3Vj3ZcsOPUfee+FkAWNGvKcCW3VnM9QS849ARnFAX
HAvEvCUSXL25Beq1gdJUOJn7dxi2ej5g9kMBK21ewJUGEwFv4qDTOj9QHi+qmGFeQhnN2dKeXc1G
8LqWmpNScqJfdZt87RExfPu0vZ74oQU/45o3UQF8Do13uHjZ3k8EnXXZqZbeKlKceN78cfdfLs+x
nc4+s2LzJcsXWTrnLH85DXMpoRAomJ1z79KuXl7VbuPPmltU2xaIBzZ3Edfrht8S/kNgTUsS2GFJ
M9xGuJtokbTUPzW713R0fFfSDWUUBU8wvbekzTgu3zRrZSJfhnIA7ojsfVWdTHmrQzsVNFMiuVct
jgyZOWS+99NdnI96tha7XUihgIdlJ9qX8cXSvXRaWwWlPBWTfL2Xqm1FglaywbPCIFQR1E8tUI7a
gvdOGYF/Pi2Tcpe7hWQ1SVTXjz40+7uLtIUFJHkJ7GXqQSMSPQU+wgyF7mxMHgkqFW9cVdE2FS/W
lxKdyDdeVrPX4Sxzo1WvrRz7ECgvKfxt1Xtksd5QFvOQMMpRSwiiYCMj8sF8UTMEQHvVd4iAhyMi
oPD0QVhTB4ThGc6qWHclfNaqyc+WsSf0HYxbcBjYJcRThhYLzGOZkiMYbguQknIvpYe6X1vZKoFB
TupftkCe+NjhcY9+cImF4apzzoqBCI7cJUaT4mYba2qVvSQH/pAZsz2ss45OQv5mcsLVoH8OEEw0
jMRv8Xhox1thbjLzAHIEz0QBB0/U7BAR6FFGPq9M9Rrzz2fq1cyOtK9kk+hs7PGhbTbd7I4rIvOo
iXbWzZJvm8/T3o7OVnqVQNnjru0/mOJR3CwIBhSDcEIEr87Z4UwpGDAD/KS6pp25CeuqOHDhY6UV
rDS2Er6CEUuaLZ76nAWoZ3RpYyygbkAOvrF3OEAMXFNPfGUYcXcEp7mBBKxhD/Q5ok9cjQro9vxH
mxjcf+Tcal6vujXZcJBHlPchOvEjxqt+E4//mquiGAzpusu2TYFN7Ag9RzIuKYOdrAkIkZe52s2w
K2xjUEzorO4zhncwUQtIX8mOTAxYDddRbvE0IGKF4BpYL5dwMfFBkR5+9ZrM76k0WXW6peUTbNoA
tiGi+UiY+Mrwv05c5AlskTPoECbMhazsJx5fEnQ2eqUv+v7XkrE2HThcsd7w4vYbc9sb64r5ZGGu
J5pn787EBpCfzGg7wb4q3ynzGbS1xuYxMyV2AKzSOVQ1rsFVmB0wjWnqe8IyNN+0/pc+rbVBuZdA
itP9CBAxoMHUIqTtFdt9A8TM94/ILkwetQbq5hwnDQSZdu8Iv9bYf1JRQSAUCiaSLTmDi+iH5hFw
VpKxPWdpxvuGIQKKTuwV5cz8w0CS0hXQw2fTh9rssuLi1F9i4Cp/OeLa6Du2WLJtdr+cV17A8CMZ
QhG0xjhQV1CyjsCUBzHCsgojBK8e6x1qIrl5NOJLsdYv4h65h1B0LQ1ji4Snxec27hqf/jqG2dq/
xBKkxYLuUyw8L93/h0ACF6UFjXlCCS4ucAFZuy8LlkSuYoJJeNSaQ22+aorbKvVbSyDHt9BdQ3/j
MSA8c3rk3b3JTjLS1KG4xWivUjT8DQcnxJRLbOmicX0vDA8idzaPb4I4sm0cDYjNtUtBPzmh6exd
qK9eKuGqqauaQomT2Yeqq9ZEh/H72BzhK+QvMkIIx9fQLYF0i2Ouea9UaDVQTuF/9niZFWPj2L+R
vAvzq9+SD8jVgpBfvCeOjTKIFYnekfSHDnrIX+TGdzr+VhPf4wq0YlqgH9AIxi2XRnTJXeyyszeo
72OPZgJmTRynMwhQ2whhCBv71D4iGA+S6+edILwL/6PkgZCIY5tLeFV+d14bVHTLEdQHDiHsdlSM
VQVflUchum5dRtQ9Bj/T8NahH3E+eGEbWjb9TaXdovINlAobkCVxgKVYUS/5+KZy9IXtu60/nxNQ
dejq+gd2bDfQ/roVmavkckXaKVj8VCypTQgRPTQuDFJheM01DYUWWVZA/4gLad+D7tEiJTFHPlDE
5w6/TkrTbun/QOPP/aXOjm25TJu/PP/tfAoySuT23ct26DVb68xvSqO77TPnDN5qvBWfEZJ7zKH/
FEiokgA9ywZd4XXg8ZK+OHMq2lq7DR3dMfXn7b942JEnxlKpHZgVuFt/NRMK9FqL22/fV+dRvgv2
P9qQYAnLAGo4XCEwZady6aGgPzpbDjUiQ2OXcJLo/PdLHireISHWAGSixmHTmV9G8CSnESADeCEC
UMD9C4VC3P+jomBN1G+l2lLqd5x5unmyO+LS6rPQNhAjzuX14Si00S5ZxXuIPG6VuceUxN/PG7HK
1hZaoVXEMgFWGlF/HAlDBSCjBp6zYTgF9FHqveEgc/AftvI35+xjazQcxCEeUaGBuGTuT6uvx027
GaZdOx8SvNZDeupDMYDkEarIr6baJtI64UgyPYzirP3VvcXPll0F6yLlAJw2ki14n09UAVV5qvAI
Vv0TwI3S+Sb6BFAbYvZNfYWYirfZLuG+hrU45GPaHYXsXqMsSAMoz7f5RC7sJZ+3LT2cfIfqv7T1
+UckFgGntfklkvcUfC7Mb5joRU8cpH2IrnVBtmFNplAFPY+EP0iJwSIdFLw7PlRLbtNpI1Abv/uQ
QxQa5OaqKLubDQErWoidCTIhwC6IwolbKLAODp1/LAzRZ4JEd7ibE9yexxrQ9CxPPrpFCDvh9Dtx
Kc/IuKT6jbbBiVWMxOPJ66dNjZRGvWrK2uyQTTF9MHWJ2Q91+bCUggN0qDj10bvWGUXGYED9rZz3
ZLU2Mssdw+F06ssj+hUPWFmG3QVuktIXCRO4tj5FXbS9wpFlGiUSwDvaYYB/FZtQ2n2ZfyrFHem2
tdcyfONMV5PHvafgGs83MRJwC4+zPFK10N7q5ewO5ZF+zCZejjxiXH2YmwzrT7gkpFNC0+bMttHA
g+cR+pwQys6+pOortK88kqO6JbNhbUON6WR8iAQiyC1rSWTHQHcWvl7I0eQqzlMuLkKSEU2F5Vbl
mGLR6z2JJ0leHBXI4QZuptR+Jedp1x+Os2H3K/i/5JtWiVyjfYqyAeBjkX9pFP+6FUEfPuf96AJ9
oNL3gRGxBfS+zfFuY1X7wX+5hl1kPZmW3GvdQejiumytIW/oo/rYFD8asghlYXfAltpDQPZd/Gby
t/o96vEbRz+5IghnC/DpAewTo4JgIORbSJN4pvarREU1GwjwZbaI0Qrzk+yg2ARfM/KtYZy1sMAb
hLSH6Fq1+oVj5Ay2jK3Jn5gDGcpjiVKAS9Z6dxBzhWsaDOp0H0f/AueqKtPiSTqFdumcjTnv/ebo
/7BfdD+BvKcTpyANjgTrdTRz1mGnp9sIGJVE7QKTFg3p25ohj4lxSGRPRC1g2gPk/g/2A0th1xLh
2XwDBBKIZbVBSeqUb03xb/qo1UtRrQbIS54FhUhMT5mPBlr/5qtGtal+WC47XnoDxah9dEfP7DgV
z9wLV4YGoU/GdOGOydVAQO7/OBQdDZChcGK4PDi1/9nSllFZ5WuKU4QqhDTPMoSoxFrPfJbsY+Tt
DMzMBfZ/Y5UhXxCrnWueMIlmB+S9PU/Fu63VF7s9TpdkjapT3zZkQQGjcO1jdTkyM/gK1vjQheDp
q57v7YMcBMIkHvxuMu1G9PDaKwO8sCDCgmU7fIbdq1Ue/6HTznuLaI10kYWPZg6zCA93FV3CleOq
g3Mg14Lz62ryTufKSSFw02PUGMtzheCVmYkhwUjPow8sWaN0TN+4ixKgoUzx3RAEmPCcRU3GK4is
hM1NSLoGVCeKccwekcMqj+8CAAPpDEEUHnrSdmWuKRvCwMH+vWEZWNnNnohFL5pxE/w6JS3Z31O8
Y1dOo9ugbCrpJAAl/pNT007DyNkeoJSLDuhPp0ucqenIdINZ+UB7X5t/F/m+2MiIHNbhPzWC+uXM
edrapvdR3MQ/UXeS8ncwjspYTc8p+jIYU6vvYnwf2IAFUy10ndHwRKrBcaMhTgPMrz4V3XepCRRt
Pn3l6p7t/P63+4PIJzSGLIlMMaGwePhQqDNUgX03y3nVw6FgI4eoeJ94+aVrIl+l8jglGwY8E4Ea
NXTfkvFQsxFqfVqEtk+z3m9sPKSsuDsDFZpQhCtp2deCYx6kPzEZZtGv3J6bfwy7UGrEHPOtvfcA
UdJwpx92MRs3NMM6QSrmzo9OmnqW+32UfRNvgppmXOvhSSW9Hvfz7LO7RRfYA+6BtCXg4zxo34I8
aXLOCMZu0/JI1WAwyraYlF07OUby+g+VdPsdrAy0+sgy9CM1cosKaifg9asRDZEYDM8LvMuKJwR2
s/1s5De2GYtOO3k9gDihCSw9cjICHENa/zGFv6oiNOH4az4r/eQQTszwM+ZXIQJDbtT3uym8mqiT
W+npTPu0khdt9h4ZRBhhTnvv5w+J8V5vJk8Hq6msQ9N/NtLOjG9OekpnA2iUN2+4AS/iEIAS3ujS
ShwBjIwOrE1drcdXkWDh2jUjkASF8H/ScBmbTw11n36ukkswc/Ntyn4VF4wlh3Rawg1lDnKCfnJz
BHEdFNJSc1XAO6U5RANyG38VtOeZpEv/YNm3zrxH4V8UfwxQCR3yLuBLHpGaiDSHFVfnfwe3TGcp
JsslrxC/eEB8cbuEsefAeDYIFLuM07m6zBJ1QRSbX03tIsnvOtSehTheKG7T5m4ynYfhSXByYhly
kvcGRWOiXQOFZtuNNa2qJRcJLPk9gVhho25LXAfmJdXu7cQQkbyi/jfpUJdfYAHQOrG2jZjfjJq0
5fDPlDZ9s1cQPYPzVq6abJ3iW6zpcnPzrfvv12ganr8ErjAedQTc3P1Dyzahs7hiYxzVQ8b1HkvP
ZHwWJ1h+0b3E7FWaP4JCssBwZmgvK0ceUEeo06aFsC12hB1Ezl4TUgvikqHfNla9z9OvuvzsMFkW
7z1fjaa8X8rw2yrs5QDGrjJrd3+dYYnnXCFdKlxb7J1ie1oT+d+1ByCmekWBN2JtNK0cTkHA020v
neAfwRMr6O0aXTTKZAyFmFvaP9rcFjoDSOu8sztR6yopL1wzVgekrSC0EEb58kF6LpB0t6iw2E7q
SYquTgVzz1kgwOYBQfiubS5lcmzoBS524YrplAtgXINtmMlywj5XcrUIjEQfNngdBEGOblMgKxpf
iJLg50eZRDmVD1ggZBqUoCTNXaZfb66fsrnsGg82Wr9UOcry9zRmtklxuWeA4LtgfJsKjjyMOoL6
6SoGOjK7ydplxIAqRJFcoxVjZtOLjRRuwI+M+mHXI6PEr8Jya716E+bX+tFaSOqFRpJqThhVBdbC
CY8jbA5P3F4OGHOIkgbkLdJQxWwq8zVZLw2wQE1KV5XOPe+MUX4Au3I5IqetXGbf6l0s1z3cyJg/
gkGDmysXEv8D0+RrhBWu9QPMbiMqDVqdQZ3SAlqKVnq1VWLH7TFIRBFmheaPDQEpykKpMs+iU2zm
BzHYhBtqs+tPW+9Jb9nPL35/ATs4XCjs2nI08BxwhNasFQvjrDoXIky67reQ3/v6K5d2ZbsJSa4A
xkTeBz9qksywcjpzoTF/E8tvBm/QB64CzdNxNNQlLxUkjlyDvSPOqHEpSvLH5F/IUg9qxp3kYEi7
rsK6gqQGbyF1hywjroAvgnvAPUFjadD064nLIvYIYBmvtJ2KHZiGQqJT+A0hhn1+57T7HYGNEsXr
h4fEdAnjrGhbBNsUM4Spa68xhYOs++f/FBbzJWIsJWjGBp9GjCRr3w34jv8GlUrrJepqE9rJKkLX
5oiO83ZJ8atbExE2IE63bIAT8s1m29ilM2rvGv2JqnAsf/VtR7av7ZGJQ05s3RAB998Y4NTb2F93
EMeBeY9lKmT52pMBFjNHaX72tVs4nYPsYThuPO8SSWJY5nByIauRkZLRW5OEt8Acoe5ahEuC5PBM
eVj8+6npYx0aUkjkmekcbLEj8BjHQnJtpxvIWAGiGlrXTrtHi3890z8uamRD4EarahNuR/2Slu+V
v0+cE0pNPnrycDD+JiPpzMObkHLPPo3I6ZcVvkX6T6u+zcj2dBewIGo3IrfzJ2Wz8xCyUNbgeyYB
ILXYMUkVZ4y5WdpB69f09KETNzw6RyF2Dqj90chj32kt6DKuWy1aE5yPHxASCUktlhMIozxo16oy
YxpE88oxvqvKD76K0OHW5nypR5dGaa+YgHPGjwoFEF809MMSookBhlUQyH8A6FO6m8MtOtTnwUNw
EnqJBdnnDdB4eLPYpbRjuwnWff9vKN9JnMXf75bZW2whDzeuiJPx/noxG28gziem6pp6iYJdecma
TdoEIBZIGyJDBvcBXlZ7jPpXAnHUt9pyqN7s6dMk2FGOSGT5l4V0vZN8Sg1d8SsixlE1uH0OosCI
LSfAA4tPwlYqtVi1Yb0Rz5fNKhqVxda25y3PmtepJ7W4QolA+DNobe1vlBXiQPMrPtn7wNqkzueS
kI9QcDNhiZu4/Er6szhffZR/xDm6/yT0FHr69JV/ScyZFKL8aI58eqC8qPgOZr0xYITC8IwIqnVH
rYQK7lHb98vUsha9ctOoAAjGm1VsNfuKMaHG6hDoZC3e8hHeDxLEuiPBJV2Moz/eEZlEJNvX1HJ1
4eH2aE6JUApJK6pxxCeXaxve8SXpueAxqEnqEz5A2GeuPmAO+AKBC+rcutVRXc8r6oOklYyja5lZ
32r6Bztvxp/ECQTI9WX9avebqDhIKQqqbuHQ+c0A6HN9lJmynJpqFU7MCMgpS/nd93/DKV/1eAgR
V+rSr+78RcV7QCQCNz+fqxavCH5bTNouQXOjdKJS4Z6woWImnpUPMTVq0SN1GVmayy/asqJmBYnc
ZLzVMNlC0JWOJ8CLDoFI+1vMa9Q54otoK5x6ukqIDukwlbPMAA5/JB9DNg+Fg56rP044rxM6O4ic
Ap+kqATT9LwvOANDTha41npJ9IuYwfJkM5w5YTA1UR38TfUFeq/FM0S5xiXqldzeJIAB9tuewwlf
2Y7XSxknQOpuR2HtJlK5AosPvhVUu8lIKmCB8YGNRn3T/R1vufTkaQsZzp3xNwV3cQC8QoBcu2x+
/BlYuyFeiLc+JGdJ2EYI1arZQ5CMftOcjgZgM5anGSSgp2wmGD5RcEsulxHUozCsQBkPG0EctNGr
tYTD1M4+mkDkEzlAGVhjeNWbWcjmoQ4RxmGHXJt+vu6tq56Tbog/jWrLH4LeUNsIwtK8jsnXKMgS
zloB39b4Y9LDxLdYjE+edV5dwA5zD1NjwurVXOFpKC5XrYK7eOavwALTa/+4rHiIomUTT4z2qquh
Ukkwb04jWAcTqtp8mdNpXgfbRv2UlhFtEkcBZFTp2l9z68LvCZGQQqZPhyIj4Up0JIQtXF1U+ETi
h+Cuz4mCAzP1V379UCVYFg3NJYk7NcatSxegc7H/kpaABu0vAHJMPqz4InKwCfTzuSwQftiL99o/
9S4Ncd1TN17A9rSj4OLa+x6SZZVPwXE8RZmX0cCPw/dH/iH+PnLUSexCWgqRxbDRav/4T3ju8ILB
e2oWpU770QCqHEDF1MekXTKJckSq0wezWQ9qhTRu34TIcy7Ahh57savYHKUh6kRiw8053Wolynke
jt7OFyaTt16968/e/BHOajP6zDH78cnIcPqpOCl4PT9Kh5u9QCTEagbGQYorP6kD0NtcRT1dUezF
SVBbJCEtaWly7emlDnwSovrMeuQ1hZsNiiX9Ra+wY1xi/SRlh1L+s4o3TcQZQXcGX0n1O9YBmTI8
u+G+yS4Nez3LJwkl1c5I3vIM9+96Kg6MzADUkcw6yueYoUWnG8oDyuF9f6/KY1VdO+PH5g+mN2M7
oyBIFQF61ewiLcIFJmDi4juNIYvbkb9CuKYUjpYUS/A+3/rrIL3P4Y0gnxihcrv3+2uqCXCVPNlw
Jp8A9rAi4AFZT7CdqQbEEMQN0IQaaztB3nPiDfBjFZxAfJKMnGSRehE06dKyKg7KaW3L0kbkfRko
8mlF2fAr0O3sGQMlVjyNLSlXIxx/yzAvM1wV7o8tUHLutogEMfH+wIJNaG0RdFFY0kEhcuO51MQj
r4No6b4tvyA7ENFeai2Fkmt28iWy2poGoylS2EU+SIUz6i9f+e60XVFfIOr18oZjxnK+k9Ti75dW
U8zi0YcLTXYduM92FbBd+nmP+WyizQp12vCJmxDgGETuwSZLmhUIIxPjGf9whc2ZnznA3BxBA6vq
m2FK/2m8jRlI7lSjuC0g6RKVXqqD1tGnxcbCGmRWe7EJ+TNWoV1JCQ+csTsZRxNpGxxPo27K+JDI
W0NakfQrf8zGhrxe02b7RRrKM6nPDwspaLrJt7g51APBg2I5wmQ8EZWCuLMNqf5qt0500xtEYy1M
+kaUcw1cnLhm4bqXg/hZZI58hju7BwFFFd+XKeZer6d1rHgX1oOCb1nMw2rIoih9S+UmyULG5rdG
uhM/NXzY/gmH5hARkTm5g4Pe24kXjonWXy2XWtp5aHeXlCsw2rq+wfiF5cGTg61ePTvpr4zfgMPz
4tKj5QgAyg2kgvQnLYAMlkN79C2E5achfao2Eyfxnw2YDXZNoaqyGGzr6R+zKV8j+y7ErvkscxYu
7SgZ/BINV3sfAbFUuP1uPt9H+ghjlDIgsf2qsw5p/1dWdxW1B/lYPFtkfdI5fOHyJqQJ9TrBjoxa
sLCmVyD5kOio9mZUPnz7eIOY0wgv2ah+6WZ8+0RQ6Ha5mAoco88Rv+DiNeR/mN5BEn5r/qSpf7em
u/g66OQbomMJD5OsnXqtq9jMdvlEJyAJv0J/CtdoyjaF5yxihP3GPRdi8VmTnCRxR2GMRA6YRyvt
k7wJcZzSZgvn7JDjQnQ2OPIHrdt2cep8mM4ATzy51hVmuXJLpmmpvCKNscLZS/Kz7n86DfSRtnWd
knER6VRCGJQWElIUkUH4Y5MnxjWJNOWeiuu43avVzVePVX73ERL4BH4JSjbgqh3YK/IlIYFo7Qzz
H0BrUN4AMnRu+nSpOSdSYJFtiaxHYyH/TPaTTZJ66HPmA/j9mNNXrD4NuaVb8VODOSAgB1hyOvRO
RFIBQBDiVQF7BuWf+E4j6ZPsSXfE5kHwECbqLcczX0Q77mTgTxwVGcu8sdGjVVaB337Z0lfp/Jn6
nlOhkD59dBVWKS+m/JNPRmpbTDggFP2liE9myTffstEkZJKsaWJbxQQxQMloaOdR5kTBUbO2lvEq
2qfO7FKGt1kCcCAOxwPgAheXECV2pKvON4VNQ5sAN2O0j/GbnR/4VwIMJDr+eiYGW/tUY433Nl9o
HolSVggO41n2Rmm2CfsvuIw1n4qeGiL4G8QoUYZyHEUH80NqH1MEZyll7MGO5J8c0DGWegQjsdvK
/CPmNbW/CxkTB3ykc6AdtfbNMv4iGIewvUKy+AGxYEgJ7Us0HEL/GjTvWNEAvJc+a45ZUqLDZBj6
32TeCUUKyCLEBFdBUjz9/hiaR6271ABB2W9Cpum0aWrGytb2tCZyM+WfTQON7f8i0HRT1s04KlHm
EPITC0gAubNxRi8pNt6+UbFRYe7LkWa2CJ4vKtFZlfTQGm1RW1+j8T3P9ZauUiSV8zK30Yekb0R4
YwjwgMyzCv86Sj42CjThuXGjCRHDQXNIa7Bq8u1LInJCXoZkdiDX/pXRn2O8qfWb7L87f9Nq8uBY
GCLbBczSIOA/x98zq9c4yDg2FreeSNgXAEe1iym37xya1+yjiMGI8DRArIn4MOO3Vz1T2+GSiNml
F7p5gKiW/C+hXrf6D22+qcan8PPNnFhq+4M1Syzs7MP0ekrhK5w+hgmr1l5CtM3LwUOpog5ubEq/
OapzrPfOPWpwJh3H8WpNlM4Ng/sOWxf9NWhEm480uuZ1RG7GU88Ie1qUjNh34sIRg2Dq2xBv7f+h
ZiSdlHhFE9Jsesvbu1w/ABaYw1azBhi2HpDYF/JXxOU8vRv71r5WXNEaqj08iCjXuZilc3tT5c+w
+bWTQ5gv0egehmEd9QI5DJYmFYn30Lnyp8hEW1T6ArHJQkUAgK/RiK5kb3s2zhJ/gDavuZq2irob
SCxHo0sqFnYN7jOaLa3Fk4zt8CQPJ5+MFAsmECIcgcTKHr4aPJtcVOJeBi1AorWS80OakrvLeUbA
Z/CrWiPgOcY83o3RvBIkGCwuOgJYaa99khRU+5i9XrJ/kstTWfLuAKxLP1b7NTvvoKdU4Xg2G9g4
n2owFh/k/yPNrgNA4lBj65jfp2orTZtefcsws8X1wqCwgFZQEl5vzExe843Oi8BNwryKtbMUKo9Z
uU2YKoHZ1dZxFbX3HMj+3IAWPtrqHnOznvyU6stimaiQPvK35mSPYfNXibCJl0QQyvEha7Yomfpy
H0snwrEXNWZaZVOkaNU5LQ3qGBADiu9dixxX01dGtPXz76ZzFpMTbCxQLCH4bX2+KmnJByfGroLI
AeE1R8wgfQrMCrcDRb1or/yT+CQC9TuzqNYkYBLWfzoWUe01NC+Z5G8yelkO9fIHvt4pvOB9QKtc
o1SL0Xq38BIUJhK5udSQW0jlSTTJjh8W6hYy2heJ//0OdZ1fJ49ayGRbledcZdk6i18gjj41GUGa
B9GrvEOJER4Ms8GRgbDFGn8ofAE+YplHGnsBTnYTkhor6dLg2UAdrxA6PpfL0IZfYPv3kvmawuZc
wOC0gDvb4QHJnpJBcGLjytl3pt8yMmMN0qMC/SdvTlp5n/VHiIRNRRNHXQ9Ln7+Qvoh7iwaPQShq
VzoveHVsPUr9ZgASihI0ojUd4psNXnQZie6s/Cu1W4uvP16KSm0fI1KSvikAuE25s7sLzNU7UbsL
w3g18jHHT9weppzzKviaqg8VraO4a1Uexpy+yc5Aug5U3cOto01AGcdhWiH1jsutVZwNNOHRmmIK
hgZIZmIBYW/CfZx5bXrPZLBa9+nYMeFEnOQT3ZeosBr/4cRHiTcX2BatHX2897Da6fpdCFfk6Et8
ts6A+ah+a6Onk+EPBLKriZ3xSHTlZn9M5Uuxdh3BN+mrVjfjtI2i92n4zJovKf8Xt6/c4BaCb5jq
rcXtFPvIHc6oqXAf7dvqswCfpo/hv21RUUnsPg4VucXMx9ztRXUh+TCofyk/Q577NoMlsbxPeg6B
8wqUc1HtDX0CnX0k+nePtknuXnKxB3DgAs+j79r0jz1SkXAng8fH+oGTG83qv8pezhS1UZhLOKK6
CcX2f2mKszS828aysAkcKK5ptrH/R9J57UaOZFv0iwjQm1elYXpvJL0QKUfvPb++V1QDty66Z6a6
VZlkxDF7r/1Gs1IcY/2vlck5wkr4TTBte7cWxgKen1j+esFPP5wRe07iI7U2nXMrMbaQ+MB05cVz
VpZIki3XC+kb+RjqjRgOkQA7kthBk6UFS/QUo3jaUQ2Uzwhl+Zgc6mxjEoI5++rGp3gRsX6MzDEx
MCvQqOhAdIa31lfEAyEpj5JNa6f/8M1M8qFFUePbqPZUPBJLpRQ32FbN91rqRtNR1h6FdNXwNsTU
x8gx2C4tFeCIxiLdGcZ7nn0k097S9hgKq/g95Qgr7DOqG9irLhWDrrqmhcDo1DWrYTgVFsoFZxkX
dyIQMpQQtOU1zO3/rVgsSDjs02Qj5v8Nx5NuLEXiS0z6yKJtPu0c8KT1KWSQKElbc4lYiozaFKST
dMR7MGJ1pmJydpFyrXrAQ2S+8dgJnajYRXJ8LSaDdoU2oo6alZr/DOZXgbY5Zvi2yBdpexpyIlK2
g7kSTr7oU8N9jNsXlK7nCnFyHOyHzpU61+lYNELRQFlc+KcGCRTVz7f1Hm99bSsc/UrDvSF0d2tb
Xvnqqid3tXI1+Yt4DKc5hZCwUe0A2F3KNgkk95y9CsJyMiqfFqPySF39Uus3mJTEIc0ez+p+c/8K
d5+RWyizweFuCPOrbSFIZVtRL+uHVa8jRmz+MlMvlnHEqZF85SBIZCbiDKBK/99k07H/1x0wh5SP
MG7RaT5G1TVUihR6hmVbfabIb8FyDwcWtZ26IYGADccagS5SBvZOs4LS9E7iz0wvV5pGIbId2l+R
52VGTHb5YcPskkRoMXsGFvco56LhrjL9cMmsCUbGIUy/uR6C9GZB/pH+MVeIjmXbiqYqYt6ruBMc
rZsv7wseYpPlsDXg0vwYmWZYMK6V6ox4KpVXmSxwqlK8I+U1I8x9b4FojDqbVnya6f5f1R2EOAAi
BHJtPqd/19NRzMCi7MMie0F4mibgvAa2t/TD6JlEYbnG8jnt0+aSFTfPAHD13VQCYHUoEKmbTO1q
HfbOl12cNKTV0sYiPyg4MNRM4zUOmyCELnZs9B21UlpzCGFMwsVbuPJLJiAI+YYjiA/Af4iFYAJ4
gwaQDD+Ft7WpxAlkqJgiyVw7DUufAa4H22kquwyVyr4KIRKJmQivP1pFfLR8nsvJPA7ghVCeFuY6
73ZWAOjt7lAVQBkoqOIclauAZb92yHmwPUQoGwb8Bfq9ltmYzuBMtDPJoLthfmnjHHdkMp/qJygx
L/0SD3RJokeiMdhaQEu0k1NbQ4kLMkb8rqANOozTBIu1GjGJ1Du/ZAxx0sx3p/7ipSfiHNzZXByQ
DeJQTfmsWkwBbtv++ZisKZac+dSgWEbpgOtWbFMz/6rx6QTOaVDWIwGdjo9dPkc71Cx86/H7LfO/
pzNM+h9daDWI8a36H48dGCrJeYdyrpe3vbOBPh2R5JQiqnZ+eutP/AwmTAuv9Gd1fa5zxowLjxLx
Vs7RPObfou9sgYZ1t4hZpaS+4CjLxQ5/OiwidYSV4/DKae6onwfpPgFztrTHmGx8/4xG0Zb3miac
1IxE/G0oUi5c3d8wtxuUe9M+EudZO4hPr7l88L11Ee4thoezCoTcGgXbW5P/xFzfU30p9YWu/VrZ
X6aBZyCzZ9k0n1F5d5Iv1bnJb8HCb88kNszGpTaL8w+ZrYLQOZroGqwho9rKMa0+23avAa8Jt1ZE
W7rEXedl947ZgFKZ/x4jjUcD5MLMt06agRFj3QdANeeIlueAXzhlsbJM/qJlJsXMP2g2OjWB1rjG
NytXmDVoDKEBCcO4ueBFsL4ZATHNRZVDXoC5t+xbnV6S/jscT7n604fquqkvTaWxUgYHRAiPbr2S
fjdlh5pNbcKtN7EiKJSbfDXRP6Trf1cnmzH/KshXqfk00BsOK0DSPNIHIGdadbXzXUf7UDnFEuAN
kCzGyKJPUdtvHcPG+BTsl6Z36+7YJGcZEFi+kxmBMsyy5wbWj8hnpsdZ6WUCvmxQfPFSpi73ddQd
unE31ehtEwjHvFLMzWQwWAeOAJMaDGFFeAmMPw4FmCmWviLCxvN/OQ0Q1P1OiDQGhroUKh52SP23
o2aemB72LB5j9QPagMEasq6p7PptHG/aaS0SccO/pEZE9Ow8VlrfQ71WWNbhg+8XBfI8/ZnwD9ZP
Y/glpVuVw6IHMThcOyYoJXHsAagFHdmtk/1I3qkwlvWEHInl1054XVVMO+W6k7ivLc7swz8ZlXRj
ejTLStibyzbZqv7alh6qQU6Mi1VjHeP6MlBztLxAyRnIn9aimBdQ2vMUHnNGwDQJguGBz1Q4AXoZ
WN+OHK1sF45ARV3kkQuIE1n37LG619nWUnag4qpibxXn9g0mIVoE8DDFTa0vbP0LLOcWevN5lC65
Q9FJNf1hiI4j94vcEpBD7ciiGtrde0vFmJe3un4fqefri1VdHC5RTV3BDkwZ0sVodMSgqpQuhnon
H8hqD2FQzdLho9M5sKZv1vwC2t2glkGeb3c1TrgN9HZzzfi77z5IWJjhUsgY9TGYwB1IS6iVZ+fq
jfgLVhEC4aE7W96fre8n9NFFj7iPE0sOhregOKr1stAQJ1B3rfRo67QnZ9jB1hxZvMNvZ5oZd8/Y
57yrDzaNvErGRBceTab1RdYgH3pq2lrKN6l+EA7sqXLVRUpeObYvwDYHCa1DJEQF9BfxMs1c6OjC
N6MNT4sxawyCYoYkJmfqDOu4307myjFXZnZSyn2EVEs6mXRwBWLzh2F8KuMlldaZszXgd9UMSJV6
KQUlNCgbwAaaPyyBzYGScJaZnwqngOV9iH0ZuF7UqVb2HvZHIB1vWrqfyk2MqSRBu0Prvei1s/36
9wGOVyy1C/L/Im8vO9e+e0F64YqRvD3S6kxB3oeUOXNFy6THV+FnjnhxZKyctfdUnFeI1KUGi8wr
wcnYLy0Dj97WD34Eca6CDJBvMjyQjvbu17KLntvZ1A3KKNjnjjUrFm16DOpLUQu3kLlpsXKM6lP3
vmv7F9nMvEEQaCH3FqeK3hxZg9gkuVN120voVWBstYFpOo5lBSAiKUweiuPNoLEovzS8MOYutR/F
c0igp1o4hugvZBB7fNsBLJ2APJIWAYvHYzno0DIwnGT8rbWzh00w/PR2yXQaBw09KxYzlioVTE5h
oU63tX2YBuThc6rSmKfKc9H+4Eri361RIbDdCNWrr2x1Gm7bOJmEWwk9H0IZ6Lj8vHkA1oBgp1ln
bhRzkzJwyBiPtczNip58MnCE5tJP1zluN3snjtHaWShL1jPvzfiM2rVNezTcYEUmEkh7g7WSxhpg
Gjke99QvKfM3tP5JBbL+zKJhxvkiW7uCtIc5yuPO+vBEow4BivXTwoGGLMOV3WoXNXxk+IMsbHds
GcMT1L4xPBTtsrYfaGiQ3fM6Yml1xosS3qBLO8xN1cA7FOpLhLVwArWUKrAEWoalwJ/S4Sy1Bzl+
oFedB8yZwUzFW2SloXmqZ8ESy7iBwdyYjd7Kb+ZM6oJls7L1Q0DbvdLtRRQfqdlTkBstYmMZJYy4
JTromg4eOq4IvQWeiMMVcbRhB0iEwT5+sDTTQpAOVGP2Exk6d1SbnHTjmeS8ShZy4PiYJDeEFDB9
VRCgHlACaxeIxUXMGh4qFUUyMOF/eqGAVzo+tM2SiRVdXppgJlj63mPQgPIexnYFBipG0dRXK2uv
53trfqc/tN+mRQ6AkV0JZhnic9wuZha8AaqhUaznmy642UjeJWfee6QqfSIyjGYMJMOz6OXRlKkM
ZtVDZTAqfzRIH/wVS7ti2IkqHyeqxNvGG8/DOXUbadyCqeVh1GDqwU8zrNXjk6hAuI5yjzj7lHRu
LghbUImce5IuhfuvuPQ5u6I1t8bXL5/E5NyYDPHqgMyGa/sP2IdcF6gti0gL+Uwug9ReBMMJ3gJW
Vt+wZxkW/xywvWzrC5Ob0dAaogzeqKPfaCWXcPNonnkmO4fYuVUXn1mZPDX44DTPiBjhRfjGM+cN
CabvOCJYT/gcoHzihvPm+bAfg01S0T2LkSwkpe5YW4gfXG0AjAQ7hKga0PN463FXK63LHxsiTZ8+
x2hvJ1sk6B6YA3tlI3QyLzhHZnXDxm3no5GHCJ5qmxAAsUFI5YFFBvN4WT1ENZNediI5SI+sgKTM
H4AJcYLKv6e4H+cNchgxnkSi0sfulL5nAO+cehuOG2FAVsqFMDOr9raoz6G24ZApHMSdIGx4XKt7
jT9X36YU6TLxlSXtwsax6NNQD4x0Vqz2OarU7kwWRzFe8jaaTT67SAGmYBkhGZwXiOb/l0YrlER8
ewOEUUDqxUJ64FLuKne6QYr0UZlmw7XSwZX4+7D5Ghy3E45Z9o/+V5YuleJoEjzNjIa3gM38moFN
MReDFy+dS9T46j5Onj1LTUAFquIq5GbS7NErGqCohJh/VG6t8S68WNFnjurbns6im7PCg4gFV7q9
j8zKJxTk4ZfrSVnZ3n14ZAxdpaPkXatyazk72XCjCJszcMxmRHBxSYSaO2AGEz0fgAXY/A/ad+ic
TBbNsfURuYEL6XAKf0qJoy03Z4P0l8D0y1dlC84RYXBd4N5zLpm81XuyA+niwO0e5HHtyHMZKMQo
tH7Kvm2+9nwMDXVpXZ3AHubjuSTLZ9CPUbKXkdjqJ8QvSdm8MQkQ12+krXl5y/KTfBq+6piFgU8I
lcCLBTyt/UL4KvP6lRI7qFL0c2qCQ8sRGDDtLSkM/dxtaGCFflI61gg9pKv4A7aQBFLZHe2nT5Rp
iPVSTZGwQEWMVwjQ2wpt47gy4qWkPnRGAYSgiMFLubOQktEIWfgcgzV5cm8NTSDKsy7kLuueegAR
3jtGuavBcR0cLBDY9hTkbgAGmSd2CTeUfTTnkPLypxTHM5tDlMGkABeISRL3eYqdMhxdVmNcpUxw
3DZckRusVWfszQMdvV19weETSnj7OolapWNNalyEjnlwvkWL3a9L+B31p972iwy75hdviXfu2m2X
7hXtLmzDTGz9eGsOG1UH/zwnd2VqfvXyvTW/fNQOOWJbpYbAzOjDKJejvjDM95FlKui7QHVF2xYa
F+Fe0su55O8r58B6261RHrPWAVMg6mTFPvfKO8N7C22AD42PJTBHaPnIjWWf/Zb9nYIouVLpRg3c
U6HrDcO/RrmE3iP9naLjF0nE/RLdZjb95h1tjZCzbiPCG7J1xOclE0fF2E1rN0U6qx1cYDLL6g1g
KoiQTCJy+zRxabMGJGqze9AdM7Mz0yOskRiAJpodOTuSUbJMeEiH+iJ7e+h+QtMFY406mt8WIl5Z
MoEli4NHja9ClHKayiu2F3QoxtAFZhkDRTsr5WcmfTTODQezweBBvWbBRw201byhM2jFDRziLEcf
vdFtUh7ucrxuxWjARE3bnJNykyGdAVusU1WPX3mNCNWZs1/yf3vyVixQjuh5hDQcRBxFj8V/Rczo
EHHksKOGosV+HJ6WHx5EvSHHXyz8YX+gWu3XDPkXZDyMzLTaXaq5JRNmlaLzuw42eoFUFm1XsmL7
4xh74JJvTbkRfkW212KiTYtvnisQHEoEtFh7aNW6aQU32UiWXcoPRMbIXzW3oc+q68R/mQI/4u8p
1vk/iO1GS37kugDM2bOVvWeKwGqyCLBujQpU92b5Kjs0lnHcxz5D5CjPZyoduQlDuHcEgAsV1zJe
0yp4qBZp6MOTrB3Uhtctg/K5s4FAMLoIjL0wTMf1p3jM4wW/vewXND+wkdWcJQbIRebH1RGMuxhu
auGFgAK62EY7OUBwc6oADYEDJCuxWYi0X7W5pD2NDitsREvBel7swuxgWEeMi0TF3n22ctQzs66k
5ZLw/Fo0K9Cvq/AhaYfGQ5vYs1b/1BM381lOhRihCLwG0SDpSJGYyCm70WTnwtCrzH46OEjqjpGc
Ft4D45LHK1PdlNK1ztFWbAyULpAj7Y2dIvTRFsyVcStyZtTRtuh+R+rfNDokHUrwjHbUelUxh3S5
HogJIq1MdFia8qrSDIzMR8LVZxGi1bEwhbalhyP2Eu9RmeVLVdh1Eoe9Rg/G2qXHGRltKxOkVFHx
Ic7z3r9Vhn2opeivrcpPkku4q/xMnxuScpom4TqiVkwz+U/TnVOQTo9UBkBVKUAamOerEfqxQNo2
XMRVsSbu+aBYq1HPv/rpsydN0ubL1QZyuXzpYMKSn3LzWafg0YLOtZnnBKW/zWHcR2m6r6gkQ7ll
parc0YvPWlz8YGL6i42SFOwq0kL8b1lM7gYmyxL6hTft+kDlMsUGUuorh2VK2/HAVTGH5riktV6i
/5+pobbfB0N76OT2YDmK6xf2pVdTmYVLy/m7KNAGaoGEbgZDaBdfgmFyJUUHN+q4cky5KQ1HlV0k
kgw7dyATWcuuMZcDfZZgbfacNZXc/Nh6xKrBOluO2O3QSyTknyN8c9CNjWm+tkL8okD+kJkHTJ3M
4lKqkGJHWHTmAHxxWEQ5NBlrdPMJnQvZs56N9Aq0pOdXbjGxAWYV1ahfHMZS16+UlMxBbdz0srRP
gmxXdCHBYdMqQSbYInxQfO5Ntghj2pO95vBSIf1R02VbaG5Lz1kCeA11euM8Pk2pfe8crB6daZyK
qd8HUeEaPmBf9MhWosyHUsTmFDR0E1rDBOGjtDfDjZ7yRFBhpfjeaMGc9D3BfTL4w8HHFARtc2fA
EJDjctFYMEXhPoo1Rh4p59oBw0ZGGfHEy5jXKAzKXc+jQWECQE8l07J0o9zCeAaWCLQ93OJlZwPS
Yn0xKSTXCxFQRRaNwk2p4Pm2u52ivyT5awKoUoiz50exANhYRBDU8LRqlp5MTD0qCp0LMKZSYmkL
0vHD+xFlSYJsxWCvP5yigGk5q6UItWFg0CahDIxtFuUGaz+ojewtdObGenRwkveCvmp06JwJ2hgO
UoP+gWDIyYROA1qrwehsMFA1WROPEzqxBuZzGs+jlg5nAO/KWr1I9ZlKNoUNLmzkzlYpN5yXg3ap
JB1MQUrYI1AQ/x6dDqtwPjyK/bZoF0GsvBkYrjiBfZnemE4znJbetB2Tj3Kql/ygC2I2F4mBvG6i
0O1+9IaZEmOS6GhbOy/cZrg+GKZSKc+RJmk1u3XODwu/wiC60eAWGCtLIQOMzSWx9VSEn910oehO
40eBx7clgyy0ENkxm0CGFkr93A9StybdweYTSfB6JGQAvHkMyjzZjvDYWQgRxrUOwM1PFzXaTp1B
iJTKdyaKLcei+HgnwbUhCkGCgW+hrrZ0Pja08+KHC2lok5zzQXt2ZBj1Qn7JP7AwKVUi+lAhaUlI
G2QxRqLJ6CN5x+4xUlO18PZG7Ndc110+93tpoYbobb1hmSHBm/AKWNmqCFg/1ozXaCoRZhdIFMKR
qgQ0kIqePVMApmKiTIFAdaJS41GqkGuhF4AggOah4zPXs5UG1Kvw4p1eKYu0Guk2aOAYDC5K81oV
7MHC3xzwsckMQ+UJF3Qvo0nnE+vcXERAOvTRNR8ghzv4wmq8hA2dMZ2IYjF2Q2aak5zhIHUo0K5b
UOwsCMYB9TL6q+ZPT182VmJBp6hV5sEsK0XFyv5eSZ5VB3JW28LwukGur+mEAQJRImbfUsikmBG5
0nOJMdEuakpDCx3YMNYLH9xe82rSrQUAbWDeVbObk7m1c35WDRCJJlurvpPf7KhBWRHNMGPhasp5
U5oKFe1np3wFPizRlI/53NukmNJK1gt1wBYyEQ7Qq9ukem9MXGGsEfrmq/ee3XBwgnviHAvtkav7
OnxXyg+gFXZ1l5I9D79Ge6kMVCkGDQtjfqQJhUo9WIMZoP9oaAkG/j4flm2tc2UgoRi8jdN5rKd+
9B4McP/bIloTE1QxE5GjR8I9U1g8QPgpzxlfShqfhpKNvvrKbGYPiXIvIvCuMEewWswjSApehtkg
J5QA2UYORXyQvwXVgmWmYe4ViFKjBex45Ba9ZwWivpDv7mvqT5b5maKGTiZvIcwfjh6iK/kyIKr8
BeqtbRXIFszcAoaxEJMaXI5h+AprpvZEQhFtkP31LeJJE7WD8lFjNCgAhyi/SvxnM5UqPjNkoBHN
3E1Ov3ApcAWQDnmW4qNSwfT6CFFVCxOeegkjsOuY95Qqn8cqYLb0bT3hCC1fnX43hxufRI8XhJUx
aLlYIpArnGXGZpDPfnFLCdIFfhRtiYBVTHKEeAPZepN4lK9HxkNy4KZsZuOTEh87iFpvrfouK7T/
0jJgIZjwHQG/sOjjNBxqZe0a6NlGbZaG3sxmE9BQhQYl/GiZEBGpgCOGgVTms8BR2bAtMOx3/iOE
flifzFfKKTPkVC22q/HQ/5NiJ2j9MJlr3NitHSw139xm9LuGVcwDRnEeJNs4qdkrQYwcPr1OoAGT
t4Y9sMpQgaYQwTChiCy0+eWPJBF4+WrIy1VczUV+CI2IxcYdWcWRUZUUE6Zy0Ilho81IV+S9QY0G
sfxmpfQP/Z6cmxEJZb/MN/gcp3QJm1lU7Oqd3ynli3I8mdHODy8SeD007e1Wxr2Iq0fP17kDt++e
VD8TuFcJ7GfLmMJQbuIhT4vPCluKz4+cOwO/JJJ1IYiwDydCNmTqlNDlRum0ilAHoatQ6Z4SGZR+
iEJdv2tROde6k+7lS025SPpdIl1SU78U72amX4r/wap8MrN/R08d4AQ3KduRQhXonprhVRgfWXVo
LR/+kUHQBu3hr8YJkp/DjKi3PzU46CSSitcyS39l665aX/WwVb1jAXzG2mYIYRSN6eJvUhXLUX3E
8U6K1iWfb+0vtNBemhqaCOWvY/jtPWGdAYWtvC2fZWjvmCawtmMZ02xlZ0cUD7772t5W2C3Taymu
2fCl0/eN2k0pPtIUke0ff2Zn3OX6lTdknN5zrtls/O4R8qXlJ6DfJL6iMJzgYsoH3a4J6CYtWV1b
w72mDkhJP6w1fW+zSGHm3yiciB8y10+Es71yTnLLjGrvlRez/c7KVTnYGHzpW0JMfITGZxPXPpup
srirgcUbc8/y5ziCg+qvRnMRFYIio8Vd5tg3lVMWp3Mz2KnKpTOuDTOUBG7xpTNJN9vYS9U/RN1F
pXgft1FJL3cgIZ3fW9rrHrTFdAqYj3jqVbM/qkKZGdypSXzE0MY+0ZHZBR4rTq/qOgbfafpS0hU7
zVa/pOi7adaN6ag2axx4mrqVSQtRoq0nj5hq3bJ9hjJix10Sn+x8Y3mXgMEbVLve21asKrtDUS71
GvjCpjUuWovIUr5P5q1Hv6BkByjoFS2jrTC8qY85hh0+eE95NtmmLvaJ8hFOB3m46hwEbXjnkVE4
BvA/l86v6hg7ZULMxo0p/jgavWidfXWsda34xtAEDHvo/0ndg7G8Mu7DiMXpWwEWgZLM13YmyzrM
iyxRfAyHzC77/FYoN+KFEMAezQgLEr7D6SSBhRRLi5tprxuGQfouwesbLQuHdYWxY7c9tu8pG/ke
xw+drdC7UjfGrmcc+YsqPsnOzWQUaxuMKDNOdKQJycmo7pZ5CCqYQ+eg3KYBKv71MCGJXAHXs4NT
gHyRyAhHO0aGPfdkqnCXS461uIXqd4CW3/dnM/kC7JDwjeYtujyyXIaCWovTs7sShF1kvwl8zfIn
5vpL94EfLloUC3ZgzRXv4emrrkKDsiyxLDkvqfoa/dcUPU0bb6q0c9IT3cHcpQIJYBtXnKW59lNw
19h4sAbUNHWOlqePFiHbrdx/GQP50JR6pOGg7cyTwxiQU08HGrN+CJRXHDzy7mma92JkAbOosgVm
IG/cNt1OTT51tvPZ0Q8uBv8MUrYZKKjtXu9uMvdK9M3hWBtz1ceTMAtZS4HRa46FvmfAUjMpxkCI
zBRBwitFQWl7F4cFWu1dIoX6Ce6GelW9H5kvIL/zRJTpRW/5Qv8KZmWIGPnqNUS6YG7bjY6w3Oep
PdnD1vdeer0pFOZj+efofzeya/SMv4t9Pxwi4mK6dRQd4RnTwNv9iow6zNUc8PGveJvaU93ufXWn
Vu/02DJEzyh6SvA3KaN07btrH5HslqgmWWs42yRnQ7wO1QfPalJ819UaWd5gkzmavuVIkAiWwElC
qjHDk0eI2UYBa6ecS5yTKWdxBxsSnC2k9pkJ5zmFHsYodE5ZWNj+LLJtZlW/4gUTw4OiYVa4j4xt
prgcba3+KMgAQL9opH8Va/yQjEk6wBlKFNA6/GSFsiEM2ZfWssm0C0Uqp4ndb+ruAx9EMzHj2njK
juGhg6s68t9VZtxUwG91j1WYX9Ogz9sondFRk6m6tlsCR7VfXQQqUNP0aPti+LWyLVT2nKiWdbaz
i8FgodgE0U20afywXfVFl+rDc7cZw4rCqEMxalXkZXior3ZZ8qvhSOoY/4YYC43w1o/vtHc55U90
itIzQW2ZtyxLYXpIfbbaOzu+6slvq7Delz8G/bswvsv8r0TQn82UnlTBTdD/mPEww+Aq+sNW+hGZ
hyl9WFdddfUJF6ymCpEY5gcXDKuM0T81GeEmXlKypJK1Z2/SZu3VoMxchUAfC3iVO0xkw1+a+Grb
DLvfA+eQPCpyF6AqyjDukNhRyWd/iXNtUfoW39yi/OF7/5LDwQFUIxizkIxPBVORkGXijh/XNJdA
DQihNHnjKOzeeGmC8sk7kGhHCWNW/hiZ6yUr1ViNGeGot9DfWTChqVGqTcVflGTpLu461th6z3VM
/VGBG0eESzY6ZDK+nRJHAhsa9lFvbPCgb6ikBIUufxFZt4gBEefEaKFcWRvkS6JOawpgH9JaG3FR
cDAmfsEapeZC4JUZkcKH1vtKL8aFPkboQZzPLp2ejqk+CrliyMSyUp1ettcJ1uHZ5hJQUTi3aXYY
+ZUcmkfM1C209H2nYRvtbbBB0abWNF7ZHDHHt1cZVBDj2ohhxDlDuk7tcmsO1AZFvvNQ0ac2W2Ib
mJ6E6BspwACqMk+qk2l5p13RprvWsIQbaxHImYF+xzxFlo5yjnwrfin0exGkgCZU1VUSr7S03g69
tuulGA/d22R7y2kslhJDSseKQBiiogwghATvg0eLYmEGRFuAo9U1jMZNO0IoqoL4akOZF90FAtlq
soKD4vnn2m7PzQCBwxlpuXdNevWBSnevxpkOHcVREwASiOVFS2naFsOmDD9lFAPpSF0L36lV3SxM
9imR7GWGNsVAOEyom9kdPc56hWZd7q4YBArrOPrDKmW01wRARJBajSx1NBhAUfOS87OQ74a4YGJS
47JYfStZIkrqLa5GOGDjM44ynDvTrkXDoQyYJpudM93DxJ9PGdFIOYk85HnF+jiTiwZV8riu468O
Vxgjm5hMCax+K77KZZ5gVPGENS7/9oEh044W2FfiP4NhCJmgUK1U5HW+G/MvSnNCaml0RyDqGInn
uoqwC3C91I1Lh/wyk8gvg9bQoBgrEDpaKq5lZBU1eTNdCZTfWpDNzHnEF80sVqVu9AbQE145scMl
gKjpu6ssYf9rE86d2uwvmNy69CJVk5uHJJW1/k5Txo1dt1f8iVM+7JBn7uRk5IVSjlnWnGmAXZ2U
Opw1uEYhRQzk1MNPyKOLTLZfaUvPZOyvUvM72OGqt4w7eF3DHi+qn2y7wl/p5Gg1GHubRNuVenWT
yuhXSoi7MoW8t+53zt0ailfZE9Nr9l9RnV0LhWeHuhSbf2+3p14aDr2iHDJzOgQxEmNOySYgZo9N
mGMKm7A2ftfwnVqSjYQGX14gfMhIQUrK5FVXBYcIa4uBSAYKGvvqQAYbaNGRzHXORYEmVhosyWEt
W1n43pSsjvaAzl5MCBaKlH6S9Iq5f96H8W0M5L9E0wB/xd2hdv4Gpb92tn7OdQMSbTc39WnVk/yd
Gf3ckYcjDjNUETK0MU1HiEd50fFDp53BTgEVdI4E1Ajjuccz3ZsS+FnrA8UDTp70pXk74DJstwwh
gdEhY9YO0U0KvBLpqYbllVAbmNDaLvXLa+tgPkt19T0f426rHqHuc5uW+bvfTxU26u9BGn+GnmAU
BIrrEuzcjivTYSrvMD5M2vatKkW5gUgnyQlnK2M73HnedLfClOyGMTwTgIiwSdLfclJ9gwZHXM8J
mpUE7GrsWxVsOUTSuHBornq1iqheZlPBqkY3qk0RvWuEVDkI6wEPkNcSrmw1WOmTt9Hsal2NkHuh
rSD5bIpoq9LStgmqL/Qnqc263U43U2CQbtRD69NXJnQKR953pE15Gu47GCQF6xHUVXxCrl2H67yP
5lOB076pzvKIcTwKAJ/4M5wla0vrd6YPK1+W5l5gfoRAuRIvnYU97xnZt3Jfu5XZEpmJQ7ju6MKi
XUjDNob5BqzORSHAnYd/MVlYknUFGeqt1NvV2GJ9auWNEj2HjodbqZTL1A4fclCT80GrHQVHWVG+
S0S62db2PJSFQITLYVEm7VpIARjLt3xozB3JXgMgP8Qv02e5rrPviKqTX1SbLpy+JxISeMdPjm6u
h5a7UiDYTG5ovZhnXYddCW88ahglnfa1xPdtTDs9kLeGr25bC7pHCF2fAsFiu69Hnz20qwTGUopM
JRipsU1IP/2uLaJDGYWbHuTkoCC5BY2AddArxv3AsDEwmpU2tkvJh9Zk5G4EISBtnANdDf6stS+V
B/G3HaDUrohIEe5ZcYQHo/WODTv5apgWiS0x5BvWdVSjEWo2EytAm6lnCQqfyPglUCWiSBVz1oDa
T3zlpFaAdY5BvkmCpacdiE/m/wf6Gv5D157UnDaaOUtzIAu0AnsUht/FgD4P3Pno/NTasxJtZPrK
Jdfy3gv5bhlnvDVKcBtChSEwQAtvVzH/rsqvkHGUH3cM2RlsmR9NZc4ThgfjKeAcC2BNloo0syB1
OIECZ5UFJqQsbMCygoPCOeGfbZ1Nz8Huh5+tdhLwesNjhiJvdFxeXfYQk03fuTj0CxpojaE+dY34
gXQmoyXJq3UF/sx6+Ry2DbNzNuw02EFLziEsEy08N7jHqIqaEX37/j+OzqtJUhyNor+ICAQIxGun
r8zyvl6IshjhreDXz2Eedjd2prsrOzORPnPvuaRn4cmnDrokBE/EDeP9BgSx3nfWBz+E7IXkRZVP
NRdPjd82IGa334Rckl4XIia/FPN90OwG+7jQzlL59iRse+2LFkc+ji6/sqJbEX+23p/jIi9/CrzP
xnv0XXpX6L02yl330Ul/+L4XMcTrjwKsZRy8wnTDd7R0aMYu+3QlyV1XQAmbJN2C6B8M0zJm8/4e
2TgmGJsVsdY3BpWXTKCPMygoMTBYAWksQ03uHw94aP3zB7iE+FF6KBx9AG0da/ZEqu6Sv2U+E6Q/
/iKMgEKLceyV8zyCjnS4xtS1lT9VzI7ViCEkxRc3gWzuVn/0W0fYqEOBxGXdrLM2psJy+XIBYdZM
1Ijs8YjxsdRHoBGjsS8qYiROUbv5yhLDsay3SeXvcoJ4WtZzvpWTUR3uojvjspDT4TGdB8x4aMJ5
c9GVkrjAU8Q+x/TlQUb5PutX52y795lfq5F+YT4h/SARjQUx2RwaB68bvYFaJvUBJGwJpDi+Apts
mLBHmYsWqd/EPgEa2N7Dh0n9JgWXos02DPKOxyhZxoal0zNvf7ZPEbcNxGdVR5HfW85zlBXsKD6L
7Nd23sRAQ3EXmRPZuuE+46hQ/k2mPmoJHCj+9uY7VdziO2GFSCG/1FCJ068V7eZgaRuuzXBXsoOZ
WV/932/TyaniPU7/TeKlBPa30C2NcBDy5qWMcX2/UUYV6ie2X30Hnsiz5qgWj8PIFqbH0+8XtEhI
zacXP7gEfAxJ1J196yfviRN+SfT9QttMUMbiPvN0KHVOrPt0eYphUzNAyZ1PzdIhXt7iCvsrnGq2
+pw0m8yXGy5UZuZsnq03wqAQoz8mBe4mC0rIm2EpqxD28TiGn0Nl7xct8HA9tehk2vzXkM4yCg7d
9E8WksUfq+/Zwsi5sTyCqpiR1vkTOvgexYv0P7Kcl7bEQDTJs2IoO/zqAMI90g7WmdhdENNv0z7f
ssPbV374MPf5Yf0qDUmzWxlkvdjF1Brr6K1T9VHGaBgNhC8xkgcLNEmjPkUY6+wWJ9kxVcIsk2Dj
wf7nlLuwdk6hReogel7jc6WKYTvL6Cph2hRN3tnoeuezT60tgGbkoPohI0lv2mdcwRNEXC8zJIHw
z7rVhn8lGvt6iqd7wzYulzwsmJ8LEjxNok/0zKQXkeU0KlbWj3HGebl4N6lXHwXyDStCNU+JEYhk
r+xiz6smc7zcVy218tQcyszfLSpH+CLe6xTWSWMIDod8pw7zJG/iFq9WlbABWQUQrGTi5xiqhdII
9Rj7Tqg/KA+2dZzt+uZRJppURlLtEjQ36T5Z2PJhV44kCjsEvjkNtG1b0Ab13uGvkBmecDc6N+Vt
qsoLFmiQI42195fwhd86QfckVBTPqb9ZbFQBDlwQByJWo2FfE3MFKUR6UOEAIRQAmRYHPbDhAEYe
mbMwqiZWbVhw6nwHt2jTwQWT6+i5b7YVJQ61WdJfDAkwWTnd9OmyK1B5lBnku5jt/yi2Uz/vpim6
spgAoc0VwKVafp6ZgmMKwlPmw0HNAVBPVuyufTswS1uiYhduWvJLvMjbWWrezSH56nTZPpBKGpyd
rKfjPGF7QZHRh+l+BB1pI3VNAwfx0oIL59r3Ua6z+65AvcW9OjRMghhZzOo5E9lV0agjfclgV9tg
IPrNCt66LtzaDCap0/kPQRV8TbKjWbqrRJH/uVmsi09D51NWaZaPMzOQEPCPTS0ZE5z+OzEJ8lCc
TKtF+c/Sr3bN1Emb7YQvVgfshzAqhil2uPGrgUlT30KmVezgXH9TrStqPSAsZr9LRFui34KGgOKP
lOX+jFM0GG694dVnS1RFp85/0PLbsz5Gen5tU82I+1Y/Znh3MeefpdB79z6Jr+NKsyVcRl5Td1NL
6ynN2hPzmWqnSaIuu/R6bQ3retmG+HUMISnVgwtQZtzn2e0IUiFP3x3z1IqvIL92x19ZHk36alv7
zH1SJHiWB23fte13oU7r2H2uppNNJ+dal2zagjCPxEsEMbi5l4PeFSSriOZbszNLewR36nMQl9V0
FINLRwFqq69yQhH+ELLRkKgMI2+VnMSbfqh2YUDo+nviys3EKE+zm5vkt716MzEw7b1iuEotfHMp
BeVLaD93ltjwPwDvYUXIgxeiWcKWIO+bEg9icfYF2Quo42gDfeiTlCS+wCFod4QXkRTeEmHMFmz9
MUWBeSKYWU+GNBjrxPuYpujP3ZGc9Uc3vJszGPsUlz2wbxyIbCCQYtl+8TOwGxdud+o5Qi0tWc2n
+5xt5IjXyLrpBBq/qb+KW1JYMtgGccwAF+4+rMgKMkbr9NsW/55nWIf5zyX3YRcO7N+7gyiXgwnd
3WRstKlmX9fdo+V+RBzTAYNXMOVpOG3cMEP91R3Cxt2PfrR1o3Qvem87arUf6wZN9oc705bAxQnD
my59jpzk3xLe5VWAVD+A8mn2Ld4DW0Ucqi6+h/y7HzC8aV4+qzzTUQeCVvcmwnyIpc5vK+3dMRq2
55w3fC01sHuQsTeFBKegIm6QkbLJBTcJq55sEhrrEp1LkcyHImJoH7+XyJ0yZBWx9+qgFUZl1ZB+
tjTVce5D8ChyZzR8JtQW6UK+42wIbEd8j9m1bsg2I1GDnN7CQbRVYlhnc1Wxhg85HkebyXSPCuXP
UIFOpB6t50kGt9qw+8X/tq7Z23HmFn7p2RCVijWLXHbdHG1M3RH7h5GSF9djthjImMzZOqcoWpyz
k/MoU15bm8ThH3DV0YoedPpSZ6jfMHJQ3vXWeRzBCf3UbMgqB+NN8ef0lN7ifRkGwpPiLUqzdaBa
78c2+OfRgS+G6DorPdbBsuPOIhfo0sPt9kkarePh0k7qrDosFs5wSAnOmAvQoV4tWG6wh8kvo05I
ghpGLoHlFuTcO1KQgqmznJ2rSpTXTtDdprxwOuI2o9cLZHeXe97nXDTXNVCwRdx6AjZMwKPxz2nw
RawXvcyt/TJwzXSMSlpzk0/DoR7IVcrFTRwmj80oXlbnkZsicnSy9KxyHgq7xhZCRL1zsz4BInOO
42z/kN99HVUxODN1bO2ZB62H8eWDWUtvfAH1rmqupsW/W7zrKEy+Fl09RgymCqt7ZV7H5LmCxN+D
lIiGH5CNSd895pWHggLgHD/VEvP3Ohgc+uFGh/CVspUX0N7ExFfnz+EAZCtEt5w/F2G2C7BF6cy8
DFUH5oRqZXrLgbZ0lnfKZ3bkKKKQVWEu1PO+irtbJ6kRqefdmQfoMgofnYnHmYYkWYp3gRBjtRlY
7bsdsLuSE6Tb5SxqfWKQigIL0XrY3qU+vabkBpvb9rqlEU0zsuz8/G30WsQZsfvTqWYv4/jVi+VL
JKaHiF1caD8RAPCQ8ybNFqitkHnav/Tg+JwriuaRgNfvCU1D7zEly/2znPGBZfpgt7zqqr2RYv0e
UHaW4qkKEcOI+Tm0iHMxDm1TneavwZIdlEdl7Ht/U1yd7LzZiyndt1P0YKrghR/7qL34xkURFTeI
BSe0m1YOq66g2Pf96TYMsekNlPJsvO7btOPUQfUbYzhsa8iLSLkT9zvpSA5ryQ0KrEudq72q72H4
bxV5EJqHLWPP2TXdJYCKRae+bs3qhxj1+MwWzR0avMQP7mLulgyrGHY+q0VFvuJNE8LkERAxjM9y
YCesKEduOOGk19W4vCGFoz6fr/nmo018s7E754w3WVvuZlLkB0kztwSPGgGF7WTgXPU1Puq9Aqjo
l49FXBxwllvx/NYjUsgSb4/GlUUvufJR+7Qwxh9ioi8d5zLr8Fr2TOIGpsTVOVoIDJ9gmEJX9MGK
+gbhj8ux2LhfC82cwJwVTfZfa+c7McljNrrnWbvPeWzv5SBPdc3Wk4xWQP8oD/ZFGj+Jvr9BB/EX
V97WTfpTDzc+mPYjX7eRCHUY7XmfnBqUIgnarIx0Me3k+0X2X0mv9lPwgMRvOzb5TUttk1aXOSxZ
ELHwYCoLs/wUYOWaZcw4tLirRrIJmuh5NqW1pSC5nfyLCAWR8SngH0HTxvTK9gdKZrKk0UW7prhR
WXdvqiMxsnAkTWTdFCWQUBdBypdS5ujy/C4FTkPgGylbY0U0ruayLxckLou4NBO2uMFGyCvP+LBf
5RD8mb+AYFNHMY/yrtmMCugXTPg2nrptJ/9hXu2bvfxdp2uOjs4O+4Umae6aJbjYkX1T2TNWzPnQ
G0BcPsnY1Xi3igcauqrJWmBCl3eqhK5XgqTylLV3/e4o6u4unoAyYM4WYd7vaUb+dQADRBwBKQyg
Mrr7HjSBmMczOOEhWLajp16rFitoxP6m0t2GmQTKt2WnbsoS2bWiXo0xJ+Bb0R66qL5+DFGqpQVq
A7SF7psc270h84DbinVf5m+0Gq5GdtAw7MWswdaEhJ7j4tAhG/EhehgauohsmLZNMV8MKyES3z+b
npy47qzK4ijD7uKa8ZS70JmZWY4yu7QJ0syBMHd13Rg8eheRoE8q2V9NkoCc+tRbUH25dKwU1Y/P
HL93NuSpF/j6Ki5BMg9q1gX90N9ELzmCxWz+HupiX8/hBpSca/pjsVR7jXZqTj2irhRsARfMhLMZ
W39v2+O+Br9eST74gl1X1B1sD/FLZbYFBP7CHGgmTx2puz0zfp+Y746OHB/mpSGYyqYrazAsVPo9
AJ3YYQACY6o+GgXF/c3KKjoptBECRXKcbPmI92nuM/0rttFqnETx13Q9uIV3QzZDtCV6PsSv10Op
ncGMr1V3zWCT5KiJRlQyVZArcQFXXcqcxF0la4iwm8++RZWFfCulqXVJZy1THBs1bMeFMRib+RSD
raA5KsivXhIc1GO2fw1cuDo2F3YfwrxpsA4iX0UkSc1AZMr32F5KFt0q+Zizr255G9cRUQHG0Mfo
A8+Pv+ZnaQ3biiKXqwuXXsW+sdorF1unf7ZZQ6WtYj7DwN2WqLOfnDQ5WuLe8Unqa9MemjYFYuIK
UnYGh9znYg0bJKKhGhZ8CCEdmPBgfdVWPZ7KDkdfmCIDkgMQax/WvqneglYlW8+lXk9ei8X/crP+
PQcJsxV2ug0WDL+90/Dzs/jDdTJKr1Lcpi0ZP4HSKEoV/JPJ4tUCPnI0Yo7Oc+79BshZoRjWVIDm
Gv4KlZaUgQGC7NLWkGiK+kY0/V0HCTJuUkS7Qxns+/5iRVxhjmfUJihQeVoEqo7LulXJ+ZIlHryU
JVX1viR+xM2Fc0zBnYRNzakmEH0rjQ4z88qMfTFlp5EiOfpcPqShUkxC+I1iTdwi0irjTwGjbb3t
gqi7VJgLncAjuRMrsxV4X80UgGo1BDlG+ZMIyKyw9PANtG875v5eC2enHMzKDJg2igahTJEN+D/+
uMJB0vTCk7RSkH2AtnV0dBJ4XNS/WJvJpFchYtj0ow/KW11bT9qTgHZiev7qkkz9JZPNMZ9qqmgf
IUG3zBeFfyvJxxNvrNhnBTWPZ+5UHzxmZQShw4lGUHTZY5gk94EodrrAq7/4Lq16b7MuQRyA5x/Q
JELAyULOIBRhcWZFjxI8kPrwQ+I0OMV4mh2BY6Pp1XWhwWH1oOxtAjcmh7G1IxNUget/lWXGyjQA
UBAb7hAbUa/M1FU7sFZN6kfHyD/XvyeRAzijJYn+ie8WG+545r+OxNg6PnR/Xnn22DsFPCbzaQoi
E9gkV4fSg4zmJnxJ4ubJzWpsKNIcvJyHy+2msxWM7iEsz2mfFediiA4qYIxcBPRYcW5PR1PEl6YG
vZKmEbLxreLe3JgYzmdmA8UvcwLBljzfizkB9JG6gN+jcde3+BQVk+qNO3vDoeUpatbEI9l+xUOg
d3GyrBr04qjlSq+B/micZdnOCx5Nf1U5kcslhnTa96Vldqo2P1NTfPcOkRy+6GjRmeI7jOnt7Lkl
9fuUL4pArtz9jcBSNj7L6iFiZ+t2xZXdIBILmB82qrkWumGpPkDDTTWALh300MJwUigWAhv3hRL6
J+4rHCx6Qd4gPssJifZUb7OS2Vsby++urqddCxLSlrxNA3ytCVKJWMhcLIin6IrcgXuj0Y6G7N/9
7B138tMSDA5G9YL+iSA0e2HNPYvoXSIEqJb4uy1QtGqXpLoM8XZYFG/1mPlHN40uZcUizQee1cyA
F9vAP0asWLZjSUPnet6jDWGOXd9BkC1aB4D1GaMtx7q3f1FuLPlTsyAcmmPwiyZdXOrh5UZNzHS6
ccJdK6iFiBQq0k+Zw2idoqfRgZmbsN4UFSLLUcQ7kxDqYfHce73/lTnjOWtJIigXSZQixgmn+Zui
6G8WzAMMdUFaI55rNG0pyoEyTmElBzcdrdY2sJHjh/ZHxLTHGCQ9meNsvXlVUzsYl1M3vGpccOfC
Ct5DuHkjRJrOe9SKZsKV0S9nTcGFxaCie5B4TcQ4/wi3sUCbEC8INcsJQEVwgeWRvbARyalJwuep
48kozUfmYzPOFnJhhRdcV/WTZjzlZ6NA8s3H4QWM/6xDRVX8TwX+xq1iQPw20cJWS8iasMroEmNT
cyHKqZXFtlQFK598ehvDZieBWUWFRcOGdnqIHSqbqsd7O9ZoKrqGauEh1NU58ABdd8RwZzoFZTOi
no2qAC3StDelx0JzzgBPLO7FKOgWTp3cSu89dcEBRBHI0WjVdStiIyAkZKCohce70UDACALz0Lv1
xfUce9sshJmy3eoCKDYOK2BF05/nzStr2ttCVUCBI+vkgNQOB+9c8Y5zcjJz6vLoceTLA/MTKqvl
4uCQXbNdgq2JqOB9i/1ZmV47lrcQqXLf/P9ONF62c1r3Sg/MjbqWsLShR+QhrbsGWV1O2cX8FM/C
UGDvMvQ2gZIDetCHhhlDjngGC9tA0IvEezg1eN/XSkj38iXsEHeG40nENb5T5O9tzNRLtP1DLjD7
dA7FStEuMJnA9SC6El717iUxWzQTY6rTKW1UC/WL0KF56U9u2rnb0uJkb3DVyTkiEZvRi1UivZnU
R9YhUjR2yapeeg0akOtxIRDEUSFjeQviHBLkeMSFaEPrXt9HQui3Piqwzm8fOvQ+cJbYLHlh9VZG
LVswlwFdctcG9i/LgUfVtgQshnuifRHvh1OBHhQXne9zugcC5WAUxMeUTU7VkUOmC6Id0na44rnE
rJhgSOtWoo5xoGDABZyzEnXzGKotCoDn3O4vopdgi4gE4ay+8hD/0qy9lTymbMf0JknJ+qg7u93Z
NjHDffojR1ILZqeh5wPHy/at2bTMixtLHnni2JQZvuqRAUM+svfPs5i1A4Ymp7J2lQ74955Aw4fu
rZmJMwrbb2S1TFY7OI4aUm5S6ZfRYUpr+XgMJf1TEEdIepkNjTw+zGgevLzMtyPmVwrwajNNGIvC
bIjZRohHMKJVkNob2YY5AcXMFUuyaVEsoqTOGNQ3Tk28pQgBSCzjDo/hHBX2th9+ZBlRBHrjm+SU
ajo4NgN7Htl6jyUi/9EtAZXPo7+b+woWgrqPTbAGjC/QBka21TmSjaSz3zKXysgTk0YIjTJvQFFL
3b3snLJ/wzinvQzqgx/fu3XncZAhX9JJcPYHtr8Rq7Fh0e2GLymm7PEmsxlpO1Li23YkmK38ihgG
zIYstEaruzaO/IkW9g+j/LXmzmbfapj+54zJPF8e6/xUTBDk++67thCoLOHK2KdTGew3xK8Le0AZ
5gfLV68UDFDjUr6JXkFYrpU+Cz2HDPeQM811eJO297ndrBkggKGSAd/QNJqnGvaAp9l04yIndsjJ
ls3D0uscz2eEjdBDRivT5FkqNz76LjPLdAz9Q9blLLVGPBBh450irtSLBTUuL7J3t5R3c2sTd938
JB1XpqUd/oz+K61qyTdtgTqSPtelmC9teRdXEZ+GzZxmMLDVAgVRipZ1jCvMVU5MRCY2CTtlIbKU
KfNAUJimion1hSsg5objgNhMtTBg0915crznLioA8Xh4e9PSLtdake8NG/hs6Gr8iwZP+lx9BNka
wliwZ3DwUEDcZZxuxw+uU7+yd5l9yjkrg8MztpKBYnSfKzfCNSCenIh5Z6PNTTIqYmUi19uNk77W
bc/YSqW3jjZ4sai74pS9Q952wDOGgSAY5tO1/UEWRbqpfKfmuTS4qqb2B/Mi6tgFq5EduTsdJP1V
lPv3dd9/VqNm0oZ679AhaxgHn67M+HdBgIR4qipsUbQhYa7EIRqo4GymbTWHuleR4dtn8TrbsAhf
7dV6jQK+M2H6IofkJ3D7eW+3l0VjERoolP/5LJjpcABN9ZInkmFAMdBMtv21tdS3xgpwt7pabZ2M
QLYIukhHh5hFBTOiCVOT2zFh0CEa3PnKd3sSe0TIvEXZt9qmgHdjeKslDXSbo47EHBilJau9eDiS
hrPVrgXJRdD3Dg6xylO2qZFpb4Rxv4w7sCbFaBAutJlW5u7qbrwC1/7pJCFG65YVlC5D5sNcKFiH
PJf2s1+lcC3ZA15c28AD/afIQ9+dJuqf6hSWwHopto61K4P5bUy+rKZ4L63mvc8YFkQhTpYq7d5U
EmNu6/n44857FvIpK6F7Q3slLjDgPJr6ndDO30LpymPMjZBZ7SYh7bQ3MAx174ZIaYpDnlbHousg
HeIywPpZWXjg7FDsZ7KksTz+6xLoG9F1PbVwW2Fzrv9+qigTkRkS2nGZ1mC83mNSrhHmbUFLRyE0
3662TtmqtEhWbXIS4daRa329MFWuV4P70HUfRK5/B2iY7EWdxZhvp0G26NUoRhivbIeRCEtVUSHP
k3g0MQtyUtyZHXx7UgngWry6IvzyC0Ms4UwoZZIiAWIgCReDaNt0LXmZI7JkIncgELedcj9QUn7V
S/Po28M+Y760yad7yx1XdWQHGrB6LQ0Ig4S9VhcvyAbytQ80GKRdQV53DzMl7Q8D4AbUJd0EbrLI
cJL40z6MYXnMqUVs+MACNgC1NDgXktwmEJVNRuuXjLTQTsK6uMt6aGsCqYl3crI6wIlSFrvS4u0N
MnzNWnlHYXGLTJNjSJ+Nj2pQCK5tF5+UUvulxhmH6OvNFOVXUjFvWlqWJEgmX1XVYTnzDpbJCPtU
ISsPZo5pGR3//3V9Gu+IeX6oCvvJjZ0nNhjfGNTPg6SydlzawqL8v0s6JknJ28wuclzz3R0YlXb2
Fw/+bdc8ZgwKANTwJZuX8a2xlt/SRRVjY1GM9LOZ6H28tn+uXBzdJWVZt7AL0vdO45EOmH9UJDuq
ptqGC0yAkgnBUEg0JaE89BBlC/70f/76k10LOpTNbTKzDSEcY2FYtJJWtN7WwqK/daaDsogZcF0s
eFmI5sC2Oa34XcyrvrrE+y5Qs6Zp8pYUIeTaRznh4/T83N+GEtldleKerJEZcnGx/GXZyVHQDire
Nkn34WMvKxP8w42LLDPxx++ptp67MEsO1esQZYbstQtegE8/WWgxOyAtDWuDpGIEFScTTMVQ/5Li
4ayqGSel92GG/kLPetQIIJE4aY/ybzMMWDsBaJy9cYx3AF7BAgUeAfF2RXLvBTvh79gn96lnX/V6
wNxNAVNJaAXO0Hk4kRENaRPGu8Lnakl2vU/qZYAZoY7CYxPSuNSTKnZScnEH61eql0/4dm+daOq2
xchnFqr+2R0RkC3Bt21Jh+0WxHHOKjl/9DFeUoldbxP3/EhunxwUVHHjaprLeRDFuZn6tyJ8LmLv
SpflJkenNvsZt53JGQNiCq/YgeZlNe+Whk48N/Xf0AZvIj62kXvHKzrrGIOi8RG2QShmfp3uq9lQ
egyMaCYtfl3SSKOe/d4SVldpOK9TSHBo1hgc3QBxlJ6gpi8Ug4Mbm20QUSS7I8V2Ekfso8y2gWvq
Bf5bO3nQVF2v2nIjGdb7DntMri72epy53ThvXF4S8+E43hFF/yRthpjsOp9jaD5EoczsOVYln8zf
esVwpDXVxH66DTfFmPKN72dr29CzL7WIkC9MP47FWdfGNENmmY9+DfKxDfi2DTWdv+ez4hySs8yp
PUyqmn+xndf87dcKTOzrxHqxQ+rAMqlpZYR77OW0UjpQdUTE07CayTZMlnEui+pvaRFzFIWgmZfd
k6+REyEYOFbGvQ451HFM8s40Ee+c7+ZY/YrdQnwLCNEJQmetGJznYHwKJqJNk6pDDQPT1Dincrk3
0BzcxL4rPYTidWTBSzKEVQ49nJQalmxts3vp5bwzLWmx1IIiLXdBUkcICz/y7nmRlP1auzjmHKAH
LpZV3KA8a5IdalkA1e+gaJRthWCBZ7r2qithCHnuY7RHVhecaK23ccHXMfeYhUwZvKIkZmI09WyL
GMXhiViRb7FCwFjO04tyguCqptkPMubTjMizBaWrj5W+G8rsuhuth55z7KBN8+k2rNtEwJ8r/aE6
G9b5XebyedkVFauYH+Ogqk6hCc7NUK0C69uysoOrlAXmRlbiPCecVXUSt0fqw6PVkgkdlwx57cii
VSAFKo+h08rZC/ZLx/Hl5uY9tNG2+kGT/AsrpRjgY0ND+LuTGY9H6kA7rgbYHRPfTFZe9i28g2xr
SgxnbUiERTX9LDWlXh81d4OFqUmz1qwUWY8VcTOlRo+XDn135Q3yXs1j9VgiRmOJP7DCuqHXgaxv
g0OOElwe/YETf97ZJaFiS/3ObIsyy1XMbCjR5wWbp53jZ+TCJ7qw/Yfihk+0fmQMpehn1buMxI2c
+V2JFDTKbbCpEClssM8cGUniaN2PCaEZxm4GZCUMi5baoOOSpFpqGnSTJEdH+gD6hP3eJa6FsmC4
WqL2t1y1C9kpyOg0yxzUb5CuoM6JKsn9F1UO1cwcQSWox13EU+nqk/b5/8qBJQ6To92h5+f8Iku0
0d6rQKk5WDxmdipn9rXDH/OcBQ0X2EeO2hJRdFhcerJ11ST2RV0d+8L9WaqFWMCCEz60drEOHuyC
FBfPrKjGxP6eekBJ1eReTwK5ryh/o7ieNsbAR3YxHTqAHqVIWfzMiGETOuJGVDlZt/WhlgpprO5Y
epbpOQcDAkYZR00dBE9SVs1Be2YLpyQ+dlTICEbCP82Ttlvidzdry2M86vUl0ybTat3XsctqdPKy
Q9W75IMT8IC0y3K2XVKQU+taxdH1Ebs1vck3NQA2xdiYZF9K5Vl9Y6wqRwE1R+XffKtAhC0jZ3+5
bObYAz4vMcHFdHtimlDcdwUPfcfh0nYo+HmyiQIa8XsYGmZLGpS2NCswrNG4RQXoDs005Z9qqWHc
ciYQINEdtu96H+n+wx7ojdIxeVmSsT2mxHJJZiddwJA2jerrAh9d0iCTjRdkBfM8T5upITFHW0+5
YXqjusY9cvewDxTlLiY6vC2y5Tr1BK75eLmC97LDTUEuahl+Z+rFNBCofRvtRh3ruzgdn4pZQbGq
HNYvqHnLgHNpKVd5Zl581qK9HlM2MqLga9M4GTiU8j7J0bQ74WqlT9zn3s8Oxp1fhtL/LgT9UqRR
ZHqGnT0spoGwminji8kOpFjA1kmWuQmSAdRPf3YEKb1wSWAJkHSEoVmtdkO6zVjUHeLwnSOz3wha
L6w0DKeGUm9C1b5Lw/3tSo76TvhvSW+LcxOgx3M6FPOp88ldtTceAE/pwRDQSY2WCslcbiXvTUzl
pce9q7pqW4XbSSKf9Gljq5ZCm3BcxU0WTsTfJNC3YuCKVsu+IFHA29e7BUfM3mONTxLqOc2H+bjQ
hW341SdZIsIsOE9ge8g/ZIj5CIhlKlGCmx798vzc+NFwyHhW/6mhOWkZMQsM6X5xS96Vgf8scr/f
yUWzc0y8XRLDjRkswlcDhOt9vGS7ED6HSSLwj77Hdi8eHnSOChULhqlmqJjBj3EZwXZhtW8lpo05
jp5MIklayrlovCH5rZ1OMq+0rqY4IoY+wyBDrGHSRtzWM8MPbYjedKisodXTyrUDY8fwwSloS6M+
591PUPqM/twcGnOJwmDiRrdB4HuKILZC7YZm3eK1eXSYFwZnc4mnQumiOUb2bqzm6znE01eV3sl3
hukE6OR2tF/6pSQFfSwR4ldcIJixGAEE1R5UkKx5olqCOjvCqUAefBsAtk3e/LFgzHZubB3l5MAA
Dpmt0g95R3oHnNkMi9NU3gcd5IUaEwD+evSU823iNf4VKsrxtMztb4bqA5Zpbm3nid4uEc9MYFsU
lj0nArXw2EuyDO1tNKckXvjJrp569OvkELtWEPFr8rul6sd9irI7ANzUh7yfiMeItJjKnZuI1yKp
yx1bRyvwQ4L8ugdDxFoHYYZUDJKxA1SoS97/plQ9VyIY7y1SOrZtHr7pKPqKuza7uD1ZEXGQRKfU
qiGgIJTLPQLR8NOh4qs44ROH2acv4v2SV4yGRhr0Lv9GuwCe1HHAN3imOfoq/NGTf8p4HDmXutuJ
rJrBzsF5WujoWXEE2yE8Fx4/w1HynCioJnJOXTaMAdAjywb/tvzH2Hn1Rq5kW/qvHNTzsC9NMBgc
3O4HKY3Sy5RKVfVCqGToXdDz18/HVE/f6TvAYICDPMqUlJVKE7Fj77W+pY11lKff1WQDq59AUpfR
m+6R9RVpD3aMT3tmuj4Q8XEn9SESQ3g/zrizZ6pZhHgZ+xQ5QWHKvDnECZOXxUUMZr4aIxqXAX6A
vR5b/IPsYDadLKx8E9AE1GsDjISt1wP1bitx56k+X7kouDIB/8G2A6BDBU1qehPSg9IqK42plIEo
jqj0l7QoIkRnDyvpNePGycuf+i2e/W3o4GFpcOn2fbXOp8fZj+O1Qli+snk2VQpTIYzJiwuLeDVX
yJfYkF/53L8SHJZSVY8fkxDkNxn4g2bmy75lVMfIoEg1IEKkDIBSez4X2lu1bzpznY0rm+8iKY4z
/s65Y7SOnYn5IMli4o+FTXStmhQqtzE+TvNJNZwXy3oGfpchZhrRW1sAGMvQcp58TvUiItTBTdxj
2nHAjMVwag2IuM4iyZ5cZNQcK1synqkVOyRttDA9+3bhhhj2e750tjHqgdnJ/iS4wRE7gKNj41+U
xyhFI7SZfksXpkiQXzXSkXecNCIfd5ff1POeVf4u8Rip0h+lI+YWD43tnOrZofwcUGIsZ5gMBSYW
OY7yZW3PqwiWqrDGe7xXv4TrlayBEd5yt4J8p9EMDrDdfZ6Ysul3eWBNfKbvsw7J+2xgoGkDATc1
QKbeAjNdZGJmogNggeOmTmWLgDTao3EF5xyUNNQthWtg0ODeUXD7IWE9Asl7F/C85VZa4JTXMEMT
C/QiJMHUZXlAMUcYTVw2m0SzfAxzQ2dC5SwXAfNPfHYbR6Ofqms6nm1EIQqbFuEnx+hqHMgPRCXm
WTrcTlX7nNYQmrB79qtc89XQ2M+auUnUNMW694qzATBupZN1jURthaw6RmzBdhT7eXM0ow35w+Gx
hy7NyqVRNHZQ0jStHSPeViGrjy/z4S6J2ovoPZapQqKclOp7EOaI2FtaI10NtmXS4zG1vflOmgx3
cSIbN9/++o9//Od/vI3/M/wo78uMQWPR/OM/uf6GmVDHIbLDf7/6j+9lzn/X3/nXz/y3HznFb7ps
ys/2//lT24/y/Jp/NP/9h5ZH86975l//56Nbvbav/3ZlzU7STg/dB/iqj6bL2uuj4O9YfvL/95t/
fVzv5ftUffz929tyuljuLYzL4ts/v7V7//s32/KuT9TX87Tc/z+/ufwBf//2VL3G//fPf7w27d+/
ib85SAuQC9sUy8oU0v/21/CxfMew1N8sz1xudOEfWkjyv/3FdtdG/JbzN8/zQAFKsfzP9NS3v5qy
W75le3+TpjCl8lxpmY5ryW//+w//txfwv17Qv4oOiVtctA13bCvn21/V1yu9/Gmu9BzhWHRVPMu2
PWXay/ffXh/jIuTnrf9RTWYTp4R+xvXCd4crTnyRq5EcZ+1jgQMH9e4TGqapLYpnTg26EPoBXI67
Kp24XVcGCXCpK2ZrNcf5WyODaT9hst91Lt2pCIjHOTLNS8L4dON3g4Oa5clRlrPHy0JWCTSnGPh/
p0cPHldcP1sWRqrMcF46w0LQ7owE8kma8Wmcma92KhliDkQv9QaLKJzOsK2dtTaV/SwsAlz7xE0h
Yiw6go5GTl8DMwlHgWnYoDqexduowSMFjWtdQpJAc4PVqc1/pEoxQ59n/1KHaKmGrMKnnNjxPqvJ
YHRMcpgyaGx5pVMYo3tVokxqBg/woUZV0nqkh42CgyWahtbZt0sMr5s+9Kkzn4LRDSgwwuCdKQJk
GKv0L1E8vJmdN+wwbJBvF/ftIa8HSArYANbQMHFroqwnqtVEUVuiB46SPtkK18Sntvy+Ksr3IKq6
3fUhI489NJEe7wiXVHemk1e7rmpT+O82vhEjvlSzMZ2jhCwmfyL/BTscYWHxWKb4jDhVaiYW+9yf
jP31K45ixn60BRE6TkPcJE1KBt+GgV2/MXB1IzA8y2qazq2jprPZSvcwgjQVjWHjSOruU0y0FPTT
z2GOsy24KHCRQ2E+ivDERNok53QmvToMfPdp4rROI6du71yni55yYwCB4rIJJK3FUKXiPSUsGgzG
LILD9aJNChfkngB/9WAWM+O1mEOuSoZ2WzZkuNvqe2KQK2grW2zjCq5G/EsQaz5ptCn0VpiBLg/T
8btjrSioDVMShyImRr+pBsuLUhv5Qi1BJqH+tGNO9G5s+7AGU0LijVjdXl9Fxy/U5euvUX4Onctq
ivtWe+OaYLnmVjaQSBk2BmRld8ZdGszB4XpRJa4FvmJ5CILaDVWfQczlOIERrPvucRCQ8UscvSEq
BYq/TSEM689opzv84O0lGsUpTYSxD4Q00eVgUg3tAR38cuEJaGNdxntQYT29HeNk2vN2SlZ40gJU
kYN179anjGPGu26oV9vxEAx18kxzCL5aw/R9wLgfJXP+JsC2l3hHTe1Fh5nO5j0ThGLV9gIAjCvY
4xVj2O7GenfNOj6GDuA73chu//WMGFj2+8DXD3NZexsto4QRVPprcDP1w+hpTBq9eqP7pc5f10QC
oXyYAyTvpQGuHmJwUXakgsbWc+pqHF5RbbmHZvKJm2OOsPZszbnNnc2nYRjIDPO+rvjLzb2JxtrI
MebQllS1b323Svd7x6yVZmwT3bNUV79UJ39j/iyBgmSfagRI2C/X3FSlayNJh7uvP1Vl4Y9m7JrL
9cKvvHtPT08E15r7IinkQ4BSzE+goecVyEY/9hjhVhiDMCSmBgY7Qi/uyyZBN9lD3zK0z6F5Jk39
+pOGgZUuDsNpZad1ee4ZtMoMgifUiw9VfEahC1QqFdGZTsDwm4EUAlxpBSzbfG5lNsIJsaoXXqJs
6wcIjkx6rH9YWtyi/5NFpbvy6kLjOIOhaOvCeTZa7z1KbITnFR1tq5f2c5cF7zJHklSJabz3BOl3
hmASTbcGBijCSwYHw0tH+EwwRPcytsrTaI3uUxoOn2RLU+XYfX8oIdusGRCi2lA+vTHO8p0dVmva
duPJrFAZfD2bLYHFx4b94dbDO78btKTrGwHuw9TAszYTbx/8wHCePBmhJPFltPa6QQgVZHOEz1LL
p5ID4ZimpMNHE+LnQsGQ7SLiwqmn8lXoyrvEp1NXMCPuM2zF3czgOI4THxO13Vzmap4OM/3sqg31
PkvbT3P5kGuXs/HX6j2wJZJmMt0J1Kr3XR0V+M3QVuj0kk9YbKduigm6iKsXvy/rW8sxG5p4YmXV
ClnzcmHLQG1986UwV52Q56kJGWmhjUr2BBVjTY53IquaS+LPzUWPrKle6WoC/WA/pRXc7jqFhNqj
Tz0PHS7ocSItdGhC+ZTr6tnN235fjWBFvRZY//XR09+MOCJBDMJxRycpg7YCYW5+KJQJI750iIEo
dHRqfZtkUFFerm8+RR5gyZJshc2ftOteQiQb+OINyLODQLw764aPdQRBR+A/yoz20YGarlLtsDKy
NMLkKnOstcVJilJ8di2TSzpBHkPY0eaUUzXetKk0st9UANF2FEeeeqic54qO2O2gTHpEsb5vUdnc
uqqaYOcRrRxj9uwz+vLREI93qQVl1eHDKzzb2zc1BhCXlsrOWEiCFem5Vnd2ltd17FH2uIHU2yLw
eAZK8n8TgWbB9HR5RlNfnt3ZyI6Tg3J+bp0fYxS/WgxCf5qiP1T0Y5i2jck+RZ53SEdHgx9NYeLO
9fQ0RCbuGyZ9N04y6XeTIKkIR3Jk50z9U9c9A/neN2hOPSd6cRXxoHSDxlvsZYplrumPKquI0xl8
YlrmoiCvPq/hIPb2MRzUW0k86+u/fRGGWMW91tawXlC0kdC+snXQb/yoRNe8rPPRcsG0bDxadrhJ
p4lY5Yj838SJcFWhtFy1oz28RvJ3V5LwOZTyp8/5Eu1IA9Mz4SfjbEjIEegFbaY+WxrHJPi5I1nS
qa5/uT7/EiqvG9NBhYbAxqFJhVBrlNNuMrS9teHwEm/MxXJTMilifiv94OuC3KVQ/lRdeV8R+BI5
NBq7vO+/ayUvjk8bJAhSm4OpV+0LsGweokXs7nN7GXNGCVgx4r0XMaswGfvcTyS09hwAHu1CvPLZ
8uU+nMtmV9qE+VKf+tQ8hJGJrq2gb83TpgkGdPmQy1bR4HknBN/iMLjV95Duzeq63kU6LFfgI7bX
ldlalucWTGl3SqK8eIES3d3Okz0/+DaxMTTehUoh8vm29xy3zUEY9AKCrgDy7pj2cUYWdAzsZj2i
3cTlRgDcODvzfWwav/HFIxEwAvmu6/7WdNSCtx7zU+oSC1e2NufrrqpelJUQwsUHwh0cazMmU/0r
Gc0DQm/3IPN0Gf1UHzXq35eYKfHWGgJrbTPgfmEgzzQvGLJD4xLDKnFdmmGEHFQ11mPVJqvBUem9
E4f9Nu4mxJwTUvWmpuBgkho9zUNnnSIDjnFSnb00cX+oErpr3SH1ZwzYPsqiIYI0tdPXQDi7KjLv
hsZrXsex3jghIj4Wfr0R5GqMnL/fe24uuz56GAJYM8EMAq4vJmy9Y04SS1AH25acaRRHByf2TXCh
5cGMo+kkggofT3lwr7f2NCiX7QQhbr7mYC4JJfUWgj3GS7grLlJuBMS88SNW+Ga+Yfzfn8ZGlwhO
GizwJU9hrcZfGbxpdgSZxvsC8MB1qzAQqB9zW8ttYBtUTl3bX9gWakS2dgE8uSatwPeJwka+fZcL
f4bI54/3ow9j3qDAPIupE2dPgprqB7fA7WFBQfNVd2IwyR/fEPjksSOssrErn7uWLaMGDn9oI5To
rSXcfTQz91qK5uvF1KbeDeR2WtZuv85atBzdgOzdK33sUm0hzr7rVJvWUiw8ZdjiPxyaI45K4uL5
YuyS5qd0DQIfEETjrtmJIGsuTpIg0tUmsYxZ0VJ0JKC+OGjRmk/e56b9pCvefpfsbbizycVO8lES
q12hg/nXV8sLO8wqOlxv/6+fsAj+0UrttGN1j5EYITYWY3Wm6GOCZy4i6XoKb9C4rVMrmhElmKiH
riW0DfLDT3jSPMKZV2W1TEchJpeUDD22UWJvwyZuji5Qma86oUZd9ps64yY1apBSjHq/ykp39gnu
SSA3Jz279nIKTcbi05pVHq0iZ7HBN2ShJjMEj8nov9vmtDVlZt+LRACwsY3j9aUsVKJo0dPcZ90f
FobV9aLt7eiol4v/47ZWViTU5j8jZiLkVxTJfjD0zoPpRFIp58hYyGMPEPyYTRiw3ZEXVNp5eb5e
qDCJ1iY2mCirEZ0t+9fXJrbsWXEeOvSN2cSwnLW3kxghigyBcwoac+mqleJ0vRrxAcPEA7fW9u2t
XwnqE5rl32ENvBUR/gXJv7qJdfS7tDjl6qpdiqAUnpCp8xdfcMzG4/jHVIS42EPwWqVRfEGZ2qyb
KPOg4Bf905QRd+za+o4ytGtj67uRTTkgGaYC18JxuealuHOaiEZ+1bq3bte194ya4qPGraWnRtbr
rLTXU1TtNP5z/G7k8t0y2yr7sXxIgz6+CwAL3Xa205zT0V1/VV7La8jY6eumazeBYUqJXDKVhzZk
FuAga3gMw/x3PxKCnLAAGG2snwLHb++kBwNCMBZ6mi2pn1RL/G1H858yqHw0zcpCTwZEYvRT/1YJ
HkbrZZy9POt75XUWRwJzlY99d0Tkmt0AJmu2sGfyxyiBAU43DtaEP1a/vCydLnUzy80QMqTtPLA2
PRhIc4zrX7nj7ALDlk+9n7NZu2kZAnzNMniGIRRgZAj6nDH9N1vbfQuyBb2eeu1zURSs7cZn4vto
3Gq4PLZPXySOxp0Kih/lbIYHSCG8rZsWM7LfIzeOUI7+FEZ5Fqa9Khx696KYvNtrBe1kNO39CqDU
teaOcFcA7UPzUgR9vQXSbu4n2/ggPjzbmm5fbCar4dDcEZNNwMQl6Vt8LCPSXAA506rBlroJRwye
TjJw4Gsiv93XQ51tOwf0Cl71WIbNA9PI/mKgnEpzWa1yA13S9FjI/lXaCRQYbOG5RaHqe/hwKoYB
ynpSRkmUh/Vs2pjeW8roG/fTQ5yRROFLJJKnPEmeK5cpiLLXOBcx+cz1sfZnkh9yjvuieQxRyyPf
vLWFR/4P4ghl0qCN9GMTJc6NRKZCXx87+ILxcGD5gGLBrhJVNQmI8MF1QnsJF1/saIm1D1k5ggo/
Uc9m6T4qbZIzTkkeYIUte7QxMFOO0HARVw4d03LcJGXlIxQ3p2Zl+g3KpTFBKTEuypq6O4B/W7d9
GfyCU7XCF/bJSUIwcMSNg0v5T5BLzGENgv809r3TPHCabR3vhqafDRWN9I2sfmNqnp9MZGGTmH57
BjRIaeLDGZJjFyE7nKuzj7ZyXSjC0SbX3gbWIlhPHVx+o/3gjN45llfibjChx94UOe2oIrdwC4z4
mqvFNRZiz1IyLu7Ktj7LxK1hvKC5s+spu4s7kEJJYD3SVuHdEcgXmJyc+a2mJd1yIIBGpL/jGYYS
3PMf4WLYtot0EyB53XfKICqvYORLujaKQOvSG+Zr42IsQBW96XB77oIJfrBZJt1JhSAzaxCMTRkd
cXZFx5p221hb1W5YIPwFAsY8RTRPc2wt3jKjZEDZYG2X7Hbt1Jwd+b3Rqjh0zAJLXLXPo2zWc+c/
0FH338moz5g8e90kL0XOh8jVgCUN270VAAdGI8EYX9BI0WGLAoPkl8QZHzKmg6sE1RSHVvMG7biB
XuBRWRFwYCaZt6Axd2IhzVAEklcAwRZrSQHsChk1/PeUkb56yGKmkapI8bHgCXXj+bFM6VPmQUCS
tN65XqSRtzIrrkf4r3nufk/V7G7EAmyqfVHeakbtN/WU+yfsK4x99mEtwd5VjoX3HIe6q3H30bui
DHEKxofjJ2eMzyQZ0bH4mnF1NSX0gBi5B6xB1sBYx6irQxRitiOhpYoDhqjo1x0LXjkeQk4iU3n2
wPH3lbVOsoAzLdmalMPxQ5buG6KodqaJEQLDRwmHiTSKIXUUh85BbHXVU+GUZnmarKPZ83rUeTXv
lcUzMgMfQa9CnBScWG273NSNuOIXINKUTOWuD/QW6v4nYszuNkZhs/UsUyCpiH5Wqv2EjTWXeKvN
8lFNSCvcfJsM0PlBwgSrhEaf5/zoBk04oAZTxlK+H129lnJmdOzR6rNN566xxCEb2oPfGqDqie9w
Aqp81gX6yQW6WrywgR83T4Ud/y4jHEl+A3HF43svWiNkb9K9HZIc0fXVxQzNe8+z301ChZEln6ep
BVKSkslXFPkjkolu0xmkes2hhjNtALeg6UYL2aOV5eT93vOGc9hmx9QJ3J3hky8g7WHvA/Sdk44y
SPVvbFH4wAb74o7Nkxpi6wBgZC0idJOEgsUt5nGeE+v2MS6nvWlFxu98aHh+EQiCBKxRQ5h0Kybp
7Xtz+EnHPlvB7P9lmF59qNDE9vBmHAveQS1qQVFZptz5vpntc6nnn5jDnwOwWstzsPK99GWyp8/a
BOdaRxgxpqy9hJPx6RCRcCoclIcVja1TH9oPLkcP+iBGXMZrKytIgWNRPqZodWh2Zju6sTunZLDV
+ILMbwcUMTyj8FHcT4s7Oo6raFu1nrrxJ/eiUqKohlIZW1HBUcUAXWHUYr4J3lw1aAHGqHnSVTVv
Iv9HZBHVOXNOyD08jxYc2C4nt5oE5DJpCNDgbaAbC2ohDkM+sMWW5oB3ozLemigFKBfLJYPVfgFR
9aJbpnIelJ3QIVJCJ/nn3BEWo0u60m3NfFnY87Du0m6mt9bbN82kAvrQmbEvh+puzgMw0MP0Wcrw
QD+QIFQPnK1jnJMpsLbjOCQHFa9NCtc9XI811hgMIvVMBE2NnMkOqt+ORiFggYbNEiaRdkAmQ5px
Oh2QaJZlPf2cUDVFAuuY4y+gID/sbvJI3yM3mrZzIY79IC+daXR7y93Z5LTd2p1VUxYzsG1r0CKG
Tt/p1zMIRp2zqWYA6okjq3v0/mdq3T85Mj0qtAXUc0mXWio2mK/WTR8eTHcYmYb3FVGnxYptvQR0
ltHv1j7W1VKQWIul0s5R6lkD1E5UIZfe+z7M6B2czH7m7l4KBM9kDOGcS8fRWlcm+p24kvT8qZxv
7RbZ2gQFbRV7xR+WlNcazQlVF4KnyemId547oIP9xyzqjwHLAxYv5OJt4vEebrd2Y5e/69k/Bhza
bM9PLxcS1enmp9kmQ/5BeFz7MGeMGnLd8NZXv5myLXRI8RGOhcSEZeWriviqUCGZm2L7l2QTo7fT
2PwqwRdoXV4SxBjbunquq9L9AYT4w6E3ttFBvXWEBlpfFWLDc/ZRz3RxyuCnOVj+jg/Js7Tqco//
mcMMxmzAIfB9AuZbqcyDfV3CY+vwVOP8QDlXIAgXPcQ3dEEWM/lNIEmS8yxUCg52JFXTJHfsD+la
b5090oCglbNOJ/hH0tlj51dQxAMILODVoxKPRR6maD4GfWJO/b2ux4sPLRZPajatpg7eeN6/Ky+0
IPemj0054puBIFgT+xMyagfsAgQKuctzEzJzr+QD8iYOPLlBx1ViOg167MH5bZRgjmtRbcE2U3tX
IWJmz6CD2RFFaCAyNfyyf4yjDyAxnBzUXSTHFhMd3LhA/eojOgfVSMOPZTmjiAMcO9fBKmDQDaDN
MMHIoYpu+2zLGe1ipYO/U0BUlY46SKWoh/qildTA05IT2Qb3wmu2wpDNdmE/+pGksgvM9Hlw7iss
avuiAgQWWQ0DtCTYNNGIAw7M5SQd8VvgqcC+7LwlXkqeYmqewVoEAyBE0STBOmemSLIGZtour39L
Ck8UyrBuvZg/uXLN4cZVDWCAcRQY5s2t6MpdHHkzhxOa3mIR1eTFZWJYhXQaDQzSVAjHfBJ6w/Fh
I4T3yCBRPgbogOcFVgj4FAAcKoLOPUYTG6/sB3SuaUUGRX0c82wnl1ESp+lTIgM4BjQws7DNH8ig
2UeudtBGTXyO8v5OoqlBE0LwfOAy34mr4dcMjmVdWhWaE0HAhVeHr17isZSgkQusBhATEQimC50n
q/JonWkkJbqaW3jCZL8V2v814ia/8GoefV0jLh+gLsbuVs15vZcYU4l5yAmATX2yfNDQBOV98GXU
LC+43Ouz8MwVtk+w4sqfbrOuREWcvMNeqe/jsdpU6aRoFWgis4wku53cKVqgWI+Bod7s0ETRW9Bi
yyh5vKCGyWe0D0ak6GXmsrxNMHTBdfZtfs/Fr+tCnNTeooNEnsxcY/q51Ep5Q1yrMSBlYnJ2X6gQ
H7A/tTezDVPLRN0L8l2QXOqvfZumXKUmlPGW2HmcqUFuqbsw/RPJWW+YHtCxTYNVHjtnUzDCMkZ3
pjog1arDaO4s/p+05RPLETF3gNUqzpQkXph6LxZA05Qne5uQqxtlQ4ByNVyr2TaT7ZynTAjlizad
T8yet6kW931GskMSJOcoNpih05+oKshtCFpvpYtNJaBUNLOZ9PDqxaBAunECkCE7aRmf0TRCGml6
1kIFpdd2m3fMeg34liDemxqhtW9OR+bING3GwD5gKRiPgw0vxFg2xtl12HO5KKZwOITQdGeREi2E
BOp685hg7Unn/hkvonPv6Ilo6gCxnlEw973eVqqtrGQWoJ2mYDBMiPKxL8dbKFpk0SfeiVk/9coc
cW7lWmVGsM5SOK9Gk5Wn68WcdlC6Be7D0K7wiKIKCzthPuIEafZygeRdr3r2ON87jLjKeLifMwW9
aPaKNf0LOlgmpvZQef06VZG8yeySgXoRM30GRVpRZRKgyDkbmT59OoMVRyTID7KSKPoZpSOP3lTh
ARZtdNtXY3qcYVftKiuDKCJmfazcxOKq2nSQOVaWG4EpaLMKu0bprINloq3LPjhUVbj+uju/RVWQ
jrHGED32Lx4a8jBh4GyhDO0Tld+LFGiNbzj2rRpUCL8HAz7+abZpvPfLBJqorOIe+NpvO588oHg4
E5j/4WMI6uoX7W6DQ48znGAurItQXHF1j2nu48UdCKCtfTd5pL35ILV24L1m6aOaW9YrbxDpSfTJ
dJ/p7lc1avfJn6P60Q7wp+B6az00BsOkH9BmwrvAwMEHf+MNVf1LT8QnlF63DaPr4KebKe2chiBE
O7ynqF5HVoWHejL8gyT+oq84r10vok4dwjIk+Z0eUWhLMsJBVeEObX+GZpj/GQQkmwxHadCSk0SW
5qLhAGKDzvSrbVp0y3ZFuAHFs3dKlgtl9NmhDiuylCrvYM9Q4FXqiidj0WoMMbkU+M6O0zIB80Ox
WIST22SI69X1XXi9C3sBWlk9Z6CQN+R5KMOOV0+Nt0NPTef6Gj184LoHE72ipppREIKpWYIN0mlr
XzZhTTwGF2k4V2RojR15u3Vk05imFUD2gJbAj1BErJCsxUANcknXhQE6PJniLkdhci7aMThPtS05
TWIgyRZtwTTV6CNk9+6QoLhRtCfaws6OmQed25ILBXbc5u7EIh65QI2KZkJv7VX+6nqP1wuDtieJ
g5pCq7aygKGhbx59I095yySHcVolue2eRGt3UHJz7DOVylaRsvRTErczor7l3ltSi2u3sTZlGlhP
YUDc6sb0ZrGi8hhvZOUHh+vj9c0ACNq1u5QJBKnX591cnvdm000OoGFRHUqzoTZfdCEzfUfpmeO+
8BCRcNBh68qCzTAV9aVqgEsJr1ha0yjsma3EYBFAPpOHUBfWHjN/fSGgrYfLGIpNOxUjYeVw61f5
MLz5yYIXMiWf1rDxDwJN4U2n6n5f64zoCI3SeunnjiDwsVJPclO4jX4AXHIXtOQFQWRwbr7+9Cyu
MCBw7j9Upvx5/TRAScCsyzT9NvQ76+CkwmK15KsqGomX9XFJ4PEBtyberv8KytbhFHq7YlEZ1Yvo
iENNeix7/fi1WramCSg8h60bDv+8CPHNJCWBWsY08800pVQJW03ZFZYnCOZM7K9fJaGz78i9u74G
17fL9YUo0UyAyZGTtTJTznE1jTmCOXg7SjpTfq9IawUItbl+ClvXndmPrda+6Cj/lKSkntVy0dcU
UXLJbRTKeTBcf7jLZdodmI7R3badFzXgYBmdTpAhIj5sE7oNE4L4jkwfj4Feapyo16EdOzSWZkBd
Wxq5E3yE4qgcaH19o+SqSkrgufSsm2zRp6Kc2V7fHHTzmO7vE44vIGnkJWtpBLZMdHiOzBVGAQkB
DZhxkeRbVqritfBUw1lSU0jR672ZsimFYVOUe2UYKFyXxi3l6LEdmNFcl10OdABBrt9QevxIDRJK
4fDi7GszNEwwXiOfyHpS0hw3aR76fq7uEMVBhw8gRYVl3h0rS4IOrhOT1N0CiBJvSFy5RChbYGRu
K+Ruux7E1Q4IEcFpy/g/LrrFgmLctm1TbQ0Rq2dkF4/II3KggLDBrrOhPqh/DpbgGOaYYPyvAp2v
zaQRdbi3ah9puLAFWw18G5+wCZT1QfueBE9RE7R3g5VCNzQtKIklJ+y2j0KKraXzPC3Nb/JsIBoK
GT2QV4Fr+ERIOmtjHU9fOrarFqrqSWfqCc/oB9RiMmKYcxURVJ4J4D1leWYa+RGSW/Hy9ZFXI26G
JHkHzjj9NmXB3C3gmPI15fFtzIxXVZOzzLR6x7lPo/5o8oJCfiF04yohk1HxjpR+45Jc/YgNFXkL
18KB0jzpXaQ3DN6escFsIuljZDHnkVb6eMIbJDdZUSg8v9aqF739PEjvct0tkbFgXuLXqjwZtyaQ
EqwMKFiuOybW2fGElwVzrWFj/x2HGDeUY//2pQc2GwT8tSAYHCq96xJx/cBAqJhulIEBLDPxfFxX
uevFHE75qu/YNmTcgxaoTbImFjPCaOePaOX7t9AtH8ORTpw9A8SOBOTwNt2Q58A/vixBs58bnDlB
DlrNQFicKAGRLDXZ1NAEb1M5bXkS/4iGqYaJtMrKiLfptNA/Bg/ya8qwcOnt2zq5l27IPg7WCK07
bI84+/qT8aIMRKhNr19rmeXiYGB+DZyVDRlGVnvXQYdLBK7RQFXZrzLuH+apG944Nm8c0Y3PV1XR
uMYvum+Zor1pIkzYcGka8Yr0046lzN8NjQTwUgafVpi1P1zPoFDJGTq7GlN70XMKUD4cwmQAI4M+
BQ1nu8Q0+k0+seT0095yOByPNVLz2Bm2LQfntaX2BQPrY9cCZwsy/WTYFnK1yeTpinvW3hbMz3aY
QWMCGDKijdc6ek9aJUfukSMbiz8LsDsgdAphhy5vr3hESpR4/s5aPIJdBAqpJXh4G6QoYuoQx0Po
uKgoXQXeDBTjbZkH80bVJnFb5o5Oe/nnOk7qBhTiLur0MS45WzUBqX6006o7gsO9J+2AyzN0/YTH
pyCf3tkMi94KyOprGkvn6Fj9k53FzIjNXj+kE1ECyAH1BjTwz7rNhruC3jWTqZ85BlFKqza9K5ar
WTQ8TXRfTtfHkEr5M51keiiU/HUddAtLVdCxJ+brZfxaCjH9NLtiRCAfvF4ndZIafdVXilMEfaT7
QQ8egh+aDHHt1edCBXrFrIJ5Q2i55x6pAcNORc8cfylKCLd0/6mhsxhE0sqy74x8+sNJ3EGD1gH/
cQbWST0Snz5DpW5NH86nHHh9uj/SCGc45/S7SMdR68oRGRchS1SANRtMBCVBrAjsFAkZAy3mdYQh
FaYH//y1WP4vws5rOXIk2bZfBDMEEBEAXlMLJpmUVeQLjCUIrTW+/i5kjdnt7nNOz0tOkc2hQAIR
Hu57r00idz+kL3QkFs8iVWqBFYLpPeubO2Thbij74t7/wW8tTlMT9g83xWMcL3HsTHr2MR2rixdn
CPWkP24NJwweMKL/FHQ+vtEzkcd6gPkQEqrTGdomg898G6T7JOYu/mVkwWvp6/Qty/Nu57jQjU3h
pIQMeQczzsv/VEHSausrtDh/iKPvijkRyJYChrtlEI9hHZ1eLg2wQe5uY29WE2/jAAqESi8MxBTp
/W3wd3sBxjJe+Pan2o/8Db7Lq267iFxCnzU/ml7DOZs/TbQ3GM1Ack+IHHY0H/Mn3Q0kfZrluyjT
+yamsIdDJrdimQGP0M+HPFEgHaPoGWMF80uY8Xt6kfM5dqEPuo5TXuvh/XbUQPxMEoUlzSuYRGyg
aFPuElGJu8zAPHoTSnsZfsspAJqFVuxitZZzqRwKSd0BCZugkZ1Gh5i/bnzIa87Cts+AnUoZdF+2
6CKDuF81rnjwnWztTP5XENioGgzXunYgpAYTTH5dtExGkN74ZkbclxO+NRJyIsdresJe92gv4yqH
GX1TGyDt0v43Y3bDrPL7PiByvfex6hrV0Q4c4jaDJy08GrPMdnx3uArdzc9julOGgUoaa2zhGM5D
k7K0IqLZDTTsoMUX9DJov8RR0eybiQRwl1HmIBWHbKblSD3TiEybKtoMvveJMnokl1Ofsyx1D5qR
qFESK0NboHWOkzdY9LOSSx6BINLjd+oPc5e43oU7zd4HAMGoQ9HRo69jNdTFQeb0XyBcpVFMiL2L
gIsz6ueCNNiE0sJOUX8BAPP2Zgw2bYTrhNKOfA90RUwOfuiZXMnecQ5xA0MbNst7R/l6HKPkbNl4
3dCLrhDLlofc7nEtOnQk2xLOfdlhKtToPBicbSI/eq7S8ET1/DA51qlHi2jO0UhD77PJImJKvWwv
UmC4/hL01NJ5Xokku0spzRD/Ea1ZuSjkZ72uPMzOFUat+LcrMAIFQlxbbwIXzNlfSaPfD5EXrQO0
crK6NM/SssYj79V7pQifl30dH91yILZdGU9EbSz67G+Zio07VYqDl7fBA9JnY8HmMdM5On73mY20
2nsNZL+pgL/UqO1pdbvLMk0XpJx/BymhdaaV2XjF4gOzFxIHK3rXcBiJ0zHFMXWqdZzZzxPWeDpU
wLb9o2E3mOfi4BDXpEz6Mf2HXiT3pHkBHFtm+qS+DwO4HNSeVAXYFHajY8gtOqJ0h9Sa51qvA8VT
MA1gCHqTYAAEJj39mnPfjZ/zgjupYlJfBmpcn7t7ZbrTua6F3MYub3Bc0vZjHaXbiKw55rpj9+86
MrzKxaWV8tZghjCXm3bmEoUV8Nm4uptC71nnsgLvYmw5FaFZCuePVmeXcYDHLZAiWYbe2xS+o1Nd
J3NPH2sCc1S2DBoDgPJMHAb3njNHeMgyzF2BhPvX4Ads+FkF+DXMJItBrNUX0IrcQHHSfSBa8dcN
pgRcqWpjQtE65nj3h7VwK/+gSM2ytcweOaZvZW4hF0xyohbJU2K93yUDYX2mRvs+R+otmrDwELXD
QIUUvKb5lQYQoIfeR3me0Kpuq+EUpdnVA9M/kkCa0HZbI5P/QhH9CDR/CU8lLZvB7ZUtnrUnj39U
qvp+nnv9jnN1Fbo4pm0n9rYW4UbnrnmUats2ejqUdU7ahNoDNkNFjIG8GbrXfrHQmkgxxMx6h616
pmO5pDNK9XugYsIQkz4pgBn7wbFIIMi6b62Sr11MUnC7bBtJhtQ20NUBlSngNs5uoFvWld1Bgptt
ZM9Kf7oks9DeYdoihhVBDuTcAnnZ98XnQPZgktLZdStgQkmSEsnkTluegAQc9rTh/S97MoNjhyaG
m9b7IDDWkrjXtq6N00Qy9zzPO6tgrsyiM4c1M/p5Ah6pIGsUqBMYkacvHr3BrSyTN7J0iCVfxH0q
BQ9kyDdJ9uhCinL4QpPnQTp7hGP3kFWqraGIhAC0he7CxMe8fIQc+6GqmLBbRMWyz0sGmODNHUUi
Zd0c86n5NE1mfTnYNAaW+FpWBUndMzyQgAFWXrk7OtPtoqwt1tOsj6OW3g6MVUIsanvxETGchW4v
3lA/FTAET1S4c3RljP1chj41VRXeUc7UK+LyfpggbWLhgS0e6n6NrAHTaUtzsnblHV7/kuF7Nm4H
bb3BP9h08zigQ3OZDYDYDMIHg4xXRtPc7NlQbWpCKrws/UD4ytLZhBW+zO45muHiJJZ3lbX4XdZB
svO86Mr9nWydsvgehqj9kGqd8GjHXc7p7n0YsftH2Rf3zoRtnT5jjHtGdR1uyjwlr22+FiLTu7ki
WrnpyaKAd8RUdGbK1J6NkjRO12AExSiLT2KerwHvsx9o0naNOxnFCBY43qxdAANkeLJ7FT7WYCt7
589aiJ5Mcgovf558s0AEp9YAopxtFlsjELjaOOv8DYmms60yHksrDnYadBIpOy3xmeG55/s0EN4B
bG3tPnkaywhmsEUjp7HyXekT4IjkB0+Dz3SrvY9Rz640wljwRDhZKxsSX2YQahMuVHvWzVUVAr/W
VJLLg/SKEiGmFAqeSBclgM2FPlqwRGiChIoKaEglZrLkaKo7IwIJj3YdIjCCQ2d0KI2xyTwEfAwy
H50g/RyJ4rCHWkDhvlMQ3DYmkuOj4xmn1twWiiRAwzVppoIbpr2D3DWqihYkRBsxSY5Qxk3QCPyV
QBS4b3p2YVjq5VgRcugOTEm/WsUsdBSM/uMeJBqgUUCPyYlDJuzGaP7lwHB4aIqarRTYl5iiChN6
hIPOvy+s4CWB+sFAncBo69Ca6osI5WE7yWHrFXOGFsx6bnrnbhG0HTKOlTFMGgZ9LojRfirRGdkb
u2bS4Racd2ySix0X3Ug5UwrJ64z3ddviAGeKE3K/tFgafMNYUava3CbdosuSLGS2gHLQ0aURhPXl
LTYfc5c39TEHIHJshv6nDPxsL+VWZtYOuPbvxLUijFVIq1n77x0uUe6CPBq9bDMZCGzzKB/WdRsf
OQYYFE9WsWmfppC4dXP41ma4A02eYLgoFj3zga+QM22L+CUHn3zMiOBNOuuZeY/YNA31IDq0lR46
5EBFvDKm7DtmuF9ZHbZrB3EY/IUQLjD6QeSA07rxYzQX31JRcEJetF6ZzUxHOO4eFPOpLRNnZ0Qk
TzHBEzUQlD47tegy2i5sNkw1eRg9mj1BPUcbyxKfhcre6hzNOgRQfL7e3lWjc8w6xMheC02zAB2D
iLqxCbetMYBP1UWP6sD7jICk9O/QCpP+HIgrhHLmWFG/GZp8/uVj0kIB+ppom0UasjdJSiByifFo
URatdCX8nbHou/O3xkdvFiffglo+uH6mNnTRD9pWr8ZEuwlX3EdPOnwDOEO48BRA06xLBdSjI/gn
TUm/ERFMdZ9fw3WwPbpkvKQeIrs5QLJN+RTG5icLO/zC4dWzPcwB4/CkC86B3DXTSicYAgdGj/BF
MvuJMUoyGY9i9Bkn+4+Osw2TPoM432ZbW6RMfMbXRjfB1dX2Q9cc2lGFb9hq1qltuWtS0dH1MPXf
TQHTsKb4BXduiAkqgCAEDLMiUCDvU+IbZ+OCGc5lRVKw78bobAZkbFnWLjNNkFfx+OlYJOg4Luj8
ijAkXSQP3vSeevIhtUBvDtaSO4gscO9E1QerHVNRY0hPdWJ+MLmAZV+LdRyAHwUdMe+KkLCxvHrN
MMK6qm/JOGBFo7MLWIrzEleTpoyb6ce09+5GZtSWKd9ts3T3wTwzv1KI7pDcsyiF7bb2Gg0dSW9L
orV9F32GNoZPKwvPtKRJmSxddxGCbm38LESsM1gNjOmUTP3jYDJdRV9NKUp7g0xilqJMGtW2Ygpv
VtcyJQQTNjJ43KhndBHMgB0r6xKB54Xg6UAAN+R9mWfDXc3El01pDglGG53il+HyfuepanZJQNM5
afQp67t4i0Jw3IjGKdZ2WXxKiCdcNiaJQWk/jWb40ydMdWUm7Xwg7wqidXEsJZK6WUW8p9htV4MB
t63oiw9PVB0WFbD5JuBhliw8txKXocyAFVlBvSLbjin/oouejfucI81hImnasL6NJam//jCsZEOg
XtSRy5KSuboA0pmbeofQ7++iufrmJ/AAnN7ZdYGkpl56PEzurvbknqWA8BcZ9oM7lgRt9xMiVPI7
vJ40QS4aPikCXuDZwN4LBax+5M65WVFreQUuVBUPB++xqUrEjvw/C7haYDRWXTqCqrBRNVk40HcV
484g5PGXHNi8UYdnY3kZqJNAoOAEO0a/orllXCnGmtQofUYuIncAVVizM2T2yGaQA8bDXqNcIFzA
R1XkbqgtKT2naty0rHxVh/NRIvggsowdOqUQIeaE9hyioSPnNej8jIybTuZwXU6DSRawZ3UsiewO
GQtOmA8/hRcvi84pbnNijmYm5ThBAUEs4YWEGAlyKnsxphvbMbZ+JQN8jcQyj94WwgPJi/CLtGe/
mjaEqqmNXtRUvPiN3NNiPKQNHkoiO6B5HCtwJCPASsQq87AzmP7bKCGiwX8IdLYa6+Bj5sTcldml
CvmCqFiMLhXKJf87G0GyTkso7aFRnkQBHFD7/XVqSyrhsUHYwxbI/byndZVuCsvVh/qt44zj5iDi
YtgrcPp6xKvIkre5L1iN6HMy9u00JpHhB3xaqv95gpZKlLi1COj93G75ac+OwEc8jWG8HY2rwRmT
qM/APOmWyrolAxrZATe7FtSzzqfgeLbClK7PXXdybah4BC9+rz1B65EsVn5XeE9oMyci1iYbKzwn
B8JvyFhdkLXHTDOdsNz2I2/bVydzlv4ezIve7r/7ZfvdiTSYZhc2jU3kw8r47C3doQxjYOasq4m5
YDxZrOA9ru+S3uQu7wmHciCKkuaLltoi3nx0vywKB+gRMjsvazG5xCElZvlMaCWkMIzoFeTfq7DH
9G4wjYM1dea5Q8T656UcrTOCI2QVmWWtCfv1oYdQ/slzroHR+hjpt32Yu4eEbCy8Hj8CW7vwaWoS
cELI1WaqtyE7QFKP+76mbyfcJ0/OF9qtAJfaINmIVOLQdSeCXPtsulDTbPN1H7JL9n3ibaaYIqbI
E1Dmob8rIpB0RkiDMR17ys/apURo0HTVTUO3s/npJWgFKtp7q8a6hdj97JdaujbK775XGufIKTCq
enSXZGevLQVZpiSRvq/oeTLvXIumwU8OdxjSPvRt1cyX3mWUa3MqVUXzFi2pdp79HE/ysYnzV2dy
HQKgs59OYqndPI2vfYzxs29NwG4qa4hJha7baiDsdfjbzqNsS0tsgPUF53iC0KQKjz6pY18YvJBY
OMz8iLx7afyACNy8eci98UfSp87eLZpxU1T9T+aiI7kGu64jcUQKRQ9BFCh8ouwY4FgClTpXxzD6
JQxGuGFk7okMdLY6PyTsDNuiQVdjG0lyAYESTbQ2Ji99jHoEYKasULrXL01buQ+ePbILcaLxatIl
bPEkGKAjKthlDHSTqaVHyHNGSwDReGuNZ+UH3Js8Fdj+I5QGEZJHITkvly/JWDNvTXXHWyV/ew6M
MF+PwRK8OlDC1Zhwk/R3Z80NeQDxfOzJe9StvPPK6LkuR8I8SvEStjsyrx8NQrQxzVGoViD+09e4
uZaYKa9lx3vKXbI1RJ58VwatJelQXWc4MTwCgsmzAxkcpcRvAlJftm7B9JxACzkN30CBzzuVpbwH
2J6Y8IABjHJ7G4UKCPSkv1T43EYXaKG/paU2iFLB94euoq9Xv86kdixPKVtwrNM1xSABShROfuN+
x5LNjoI0dKV9osiH+kTObxtD1pxa0aE0yj/tuaeynrzuUlrFvkHsAx0HEIY/d4+cU6JKz2gK+Da5
oPzzVf41pzi44whga198B32BADUwUAnyxTPNUK+TB68tcM0NgXgrObju/EnN61YWxzrzPwx75gFN
6F3m9M7JIBhy6zTYjL6JElHTdIBlqNe6Yr30uiefPKt9rfJ8KyDn7NgRcCf9jkiXrQVGbCiMK6Ae
1raTyL16vPZDOBbb7khoc6mvUZm+OTZZMImXf6QdYQeGjd8zCaKOANGABas/mx2nB9rzP6KwO6CG
zzfFzNjVZxQ3ZRVOV9Y7MPihRDKS/JrrABHogHMXZiyERG+sn/CBBrDYY0IK8+k1K0b8d+b4pSND
XOAP9zvDh4OrAqjWc8gRbowHD8bSLA4i8T5HZnOUJnRUTZ8s5Yk4T8OqzYf0BM/KeexHEAcpKiDA
9MV7N/42SnEKB05XptEQ2OO8R2P3s7E/gEKu+2jYjBltfjbR/VB6761XYq54HYQ7wZDDd555DyMb
4ypqJMKFNyKyGG+Lw8jwjUwT0u6me1BenykUk3Ymp6lhyOXa9j4b8dgVo3cFT3NhFLrSSH7BynJU
nukOTBmqREhtNQ0hxJA/xvxZNJZ/RXu4NHyRepQ5Ab6RqYAQ2UeG2OFDablnX8kv7sfqJSzadq9s
zl6xPV8YqxbesAkd9Vmr5A3iWD3M49bO7RSMVLoFfcuZeOryQzm0DgIhi4iIit6hWXOm5NK+cXgT
WK0JM6vQAcsGYVwiqV2YLl9bC68QhOaTzvP52I0ejGTsfsQxt33PN3L2VWe+zGP6xBpc4dTR4c6z
A/PMmPFrRDBqOcgFakbghsVaG8706obG0NvYjjg958FdJ9ECZ/6yoc/9nlTboKKWFV1R0ldv0c4F
4Un2pMIW4d7S1kogsz6A6lLrMiKHxFNOuw8n/hyK2mNLuvU69cxtZo1Q7CznFS+Aj4hyE/o4rTv+
A8Tx1SIGvbdwz+2Ca2h43tEqtb2b0iLeVQRnxGPj4mOBPOr9aBpOwS7zLCj39iGvCvaWzOGm6K1d
JbH71c2qU5O7bhRWCJU2kIqDeDo4eiKBNvKJGCh4O40q/YZkc8/xxVhFMbpW6S34WGMoGCWFG+Jo
5coDjWoa9BiNqXyMcu+SAjCndH01J/7ufn6u4n4v552BjW5tZ+OrNRXpwizAyg/ghgxh8GCaOxHx
Loac7hsq/kW5XH1EjD7wfjryqHT1XBHmG8XfDem/gYbACaJYB4vkOa0qgikqaO8kW5K3HEbwAGZS
zfPqUfrGZ24bDUQZ996yM4GsYyapvUpgyKnFzF657PuVvW/K6LPnWhlOgwo6vYa5vxVVeO+2ANGU
P384x3JwH8oUGntI7tfCWqeppeV+sEk2MixCMejP7isKqbXT9p9d0BIzXQxYauyCRAw7fA2S6WNA
ZMw9ymdajmKN4X61v+uMs/1oe9+Zg77jks5sav981h9ohLeuRwuiZrc95Mm9EXBVEOdBZ61+Ef4d
8BPKF8y0b0yDaF3QsuWmHNccZvZ+M0nObS7vXIlc4mYPdWhC5bEnjzfHKNuQQTesG0PSQp23hlYB
bUASRg4h2F3ROs05qP3s9AdJZLAHZ0VIrDFuYZwZExO420vNNIJIzfHAlsDpfJj0uVKd8Ub7/MIq
Hz8ii+NkgGIcLYmJXZiIlhtlwQ49dZrwIRicGp+VitkuxuTeVrZi0xjAQWoyFAYIfbTfKC+CUCbH
tq8ILF+EF7cPJQMh+iKJQYI54daWgWWiMbKLKMzxDDUv2TnKClizuZVq9N5gFYHSh6jKITjLj2Im
kyCyRH9hBhzsYx9b3mw1ZGawluu8pIXk+tZG4Qin8+Kgt/RlvAyZdnndTY9jE/1AVhddu7gl5ynP
nLvRN5nYu2sDcNjJBenw8Gd0LMv43qeGOkc220o8D9NHZ7X3jZ3vEscTT6AQ8/2yblW3YXWr+IlJ
GaHlqSecjcv4GRLrG1gmZN5z+AA7smYpJamQtQweTAAhNlc7cnTuCAKePgoJlNqOCNjrI+L6qjnj
Qzv5oreXvdxq06JsLCBWoctRQvUHk+iXjc5miSCQtpHOflo+4wAzYMzn5Zeqc9VxuUjc3fXxBkgi
YD7OFrQ59vLcrzbsf7jtl38ZxXznjA3N3ix6x7E6nBg5IRhO5gff9acPH4HXRg9fSmfqTqFCPYbd
mB2rMXAuUIZxOjZ0qqwKTevsxqxJhWi64x/oCvWsCUuPYZAIveihWgxYfczJdjb84mmCl43K2p0/
U5N6UMbudJ2DU79M2mmWqz7uLsI1mPItctNuAT86JeLXP9/b4DRJL/EuEtZH10/66pm9PvlhK+js
8gf8Bfr2H7baX1lqlv5fSGpKKgW3mWQ1RwON+ytJjbBFGBS291t4UNc5LJ6KUDC2zdV5iKU+9nP6
HgPrKq3QfomR7GwVcirgIjD3WWYXae7tJcMLj/VwvItdxmdOY8fHqirCR550UNISSZb/iN9h2Lo6
dzZRp7Ljf/lDAM/9AwkHHdSyNcRYbTouiLm//SGu7tmcixmtXAVRt63NvZVVT2FrbEuQdVtaWNVx
keubRUCMehcsGLCvEXgoxhmgLxSEHDIRPOSK8tjvKfIhFLCtaevBiIzzGAb/IRP+DUz412vvyH/+
ytqRtjJd05NoDUD//v1XHrAzB2FFJpVKF+mtzGS2T6os3zcp/fwEC9B73VpHdzJsHOVJcMxnkVyK
oaFPOpcWHlvaNftClyOSydQ/BQ79jlyJ58aJT9kiiUHyhxrStc7eor6+vZTkRWo/qAh99P0TW19/
j2uArijpE0TX0ROALVFvonnWG9dJnkNztrae1MSALEoUGTN7MT1QQ60075rl5fYv3dofNpAL2DuS
phPosAutaGL82oJMUR+4VU7hPNOfvjJRxRXhOnIfqBn9gnTc73kHLd8wwofKMepvyxoUNmXx3DbG
2U8j9Jo6xlRkph6dikbeJ+EwHoj+4pcq0YMhqOFJtN7oahtnBDvxU6+t9lpQBiW2Xf+XZ8b7H8+M
67g2N5u0+R8J7vDv7xsVY0jXa4nMYYuPiurYlgRyTa2uL1E5PWC0WFmhobO9ZZQRKQUccUqTIdsN
IAcmQj0Hrk8/m2QIzLblflioTa0CG41cdjzePux0iTuwXGAOZvtUdWlyNEIDYwz90KcqIgc4dix3
L92arUGKYdt79H2rBntdNYbPTT0/68lJLnWkULbOnF8XiWY2YlYmh5SoJS9XdwBQGd4hDrot15Mz
AlqeRXqWIHBWTCqjs5KSBBLfo+PrNtkZUcYhSU3nzYUHd6jdlNs26/EFhalBVzeFgQTjpCd+Y/lY
VfZdXHVMBLC9Pdc6qg5z734bM+/xpkO9vSAvfgS/hmpH+sT0ZpSa/hR2r4WB1t3W5vja1uLqVzbH
9jFDtSGtJSDIJ+ZE5Qw7yAOCTBTPgEtzBR6WOUqZe+qnu6j0+g4GmSYShVwwgy0BZzqmidQjvzr/
QUmdHP7zuSLQl39fkPT/WJC8hYSpPNellFZwK/5+lxih5kAkgNTgTfV2DRpriIy62RmKLi95Uuah
nRHtBA60f3dovAvc2u7ZnliMJu4we4XEDURjX+K+dRH8OZHYCMN+7bslTNaYwodZfXewRj5VMU25
wI+ovmqOPbF4NJs2A5xjpF/lkH555XxBmWmcVcdRluAH+kHzYBzL2G62ZYjG+gZjmRuUnIOw93HU
p9shSKcHFytRVLvF8+2F3CmQIaifXqySmmUaRxcVqanISVgUnMtaMNo1uikSwo+DEr+jNGrejSJE
oV203wIAfzAYMrXwetM3sJDTGpKn3P/7hZfWP5dVj+XfM5XteWxpXPu/X3jbnjqFs2rJ5/Rwm+iy
JDwrK7KDY2/NbPiIzWSGpReahJsW+s4n5/EpzJvPWib1fW2i6IoR2CHgKhjboLWgx+kEF0DH1wD8
7lMci4S1mnOtrDF7LtRAFlfn5Pjj+018fXvxO5rqkQh+gKHGNaR7z3qFBERMU01ITtONax86JI2M
DDb2IjYb5EB6DKdc6mD6MWFxH9hAp//92gjznxcHTKlivuCSuGRJ7bnLnvQXcmoDma70q2SJcgzD
vTEF5gEQDeV2WB5uxCkXv6DmyE2rz1mr3LRfeW+bhD3nT31SCgIV6L0/ZzZJqkSO1Oe5G/072xm+
KR0wXAEBJc43QmDX6t8coATU0obkQdG8GrnZnkZMSpDOgmPc+BOpV4UNTGIgiBspI93j6DvOpxDS
k9VtaDFmF2tw6Z/LIrtEnU+fc6Yf7k1eeGzCPKAJTj6KQX3yxrnD20Ac2oxmMlz61G45E3v6kbkj
ahquKKuodedWhFmh/6eu68EtK/SjmxuhLFXQKbEKINvOwRIlpaDz2QtCAykSbPBdD9GMsTtJq2En
lg9vn3OZ+xyMKgLxiO0iqGJYsErP247MKKSw8ocp9ZbTKvmvo1BbJk8BioVRTOdKGzjt3HAgfZFj
oWq1fKnt+j4qGyianfOBFuWL+N3y0TQ41RQJUuAbpNTAAM80mza4nq84KZOncvFBoX38BZwxOt8+
Csou+i9PlrCXne2v3F1uGhYyRZllKVNapvn3uwcW6Jx6IYkKOBgJrVocYdXiCEOzOa/5vV0mSs5w
LlTHWEMWbf6Z9PInNOiPXqn6kXEPGYFJC+Esm72N3aKVZKMgZKQ2u/PY9s6JaJyQqFkMB6KVj4Mm
t6ioq+AurOyMCcyipu7cgqna++0zDqv8WRF5DnCTL5iiuH4wCt/84SUdaURxuWtkOdxFoxAnlztx
b0+qWWoX5jACU7WrtQeioT2C+c5/NoN+kqVzz449n28kod502NdiDwpjNcwHzyc/AzlRmiRFiFai
OzGEKn9EkkZXSBftDSd0sYrM+QGfhX8ne+/ljw/GQLP456YbBBI6DygBEL48mTYDLe4TKaH5s6nF
j7Bzwh8z1J5oGvcMDKfvjGqg9JMgcWDGR5yHw+Q1NAdrm/If1mFHzhMmRACLYxODd6kwrKZQzRgL
Gu79nx06KlBzVo6oHjyUoostb0ARtp4qcCu3O/+2/A9N15w5MC3YlvHKnKJZz2knd7cP+wU7jFDj
0Xazu5vS117kvuamgBF4sfPS4wpKbGqRR4p800ykbrrFm6cEkzxInTiJOdfrxtjejp1NRUpYakxg
r4jsjEeuqGWgO2Cb/xbT1N6gS/T30DJZOrvYbPbM3yDWN8P8nqbjg7YH+QVzay3Y4/7wwv/PqlzI
5Sb++00uHfZmaXoOtapW/yjv5mAUmVOR8kkbIoE1WKWbmEfqbQTkufKdKfgFtGbJiyOEzAEVySy9
wattVY+WFg+jJeLXbnpogfg9lGZ8yOcQCAlDWlrPgbb3SYFOo4W9AAwaCAkDXcSRCjorE4s53Dqp
aZ3bmByS2cQe6Dg9FJkootJkWBFbjbr2yuleCeFeNQuRLxWeurTDktmOOijOX0pGs0/OSJDh8kS0
4dhe/5wWao+Ms2jAMW3a8tRVdvisBdLPMa9PYmjJg9ZRnN3l704bhpfby43DqVqqJB4pk64ZXgaT
aLy8K79N9NR3mcM9JJ2g/Ja0+kV72MFCCa+vR5ixMiKyQfqBgfPNJMTvVW4UoRTbm1L+9jIEyqEE
Suw/nwvEmCCVR3qn4NedmNpAnq9s70LCKI1EEIEnuhAh0Zo9+Ma0QVlV93B4FDPXBQPstPjMp7x3
7o1oYl4EPox57OOf9oSY+ktmfI5STQdlJi6Kfst/qDPtEIZUhRAw0EMUQqR7F0QlnIN4AZ4iOnXy
56gbTPBLNjlWVNvUsgw0mmXkzYJcnyjW5ROQkg3CNOvVsp3gvtYI4JL6j/MT6dx3dxzTs+/DRjMn
8z0CJXffL3rPaBJQT/PB6w5ulnA20+xY6KmZ7alq3/nWLPYWzfsehTsau3sE4cbh36sCCzL7X+54
xzK1xUxSy2VpNyXAmr8v6+EgpkkmPsoiHCCppQ5OguqgmJ9C9pwSVOuhpDdMdxOL7OgehSziQxtc
bZvppx++hSinY3hqk8jPztDZL+TC3XuBu/2zVQr0VqKBzjBiMQVTAB6vpObs6OEedZvv/v2P8f7O
hueP4anViv3J9rTiYi1/7F8qnJmpKm2khgzJyEAyivbkmywZjN1sIFbJchksMLDIrmZIFd1eDhWG
luXQZJYVosZmOAlGvjgMOGEHmYcm4WZcw6cbHWfgtkgMp2+9AzuBQNaysPUv3ApMn+Pq489X6r41
GPAZJSDFjnwYv4ZAUlmQDYkEvrkNppEnp2MriRa5UxSJO7tKkYTdbI1kLjbnWom9Mr34rokg8JY+
Ki4rgiEZMO18oaPibNsxkXfu+JxODHPinDvHaNUzdpbhIm5Q7Sr9wrWJn2vICNcYKxwYPOqUDtN8
QkVDvNiw78MWuG0Bu0IEm8byksvUoA3gvNlu80FZ21DSFm/9X2HiMxguh/5geOo4g/5ej3Fpf/NA
0a1Rc+enIcvXt/okfg2UPxxGl8nqDZJepeZPsGveGfNQBOU0ud6McrVFxzyuA3W4fVjCT/svN7b7
95O6g0fKtoXrCgbENjooe6mG/3IvqFDDxtftr2JhYy5ZP/7Kul2b0l5I0ywvBO8ExjVe6FC+a10c
bNYESQt7Hfc9RfLy+BsTXdyFupY7IzLwDqPGSILlGtdncrFDYNpD1+4r+oG7OKeUwKRATmlc92ji
5bSC2dFfp24RqTKVEhRXR8o98Do+ibJFgqbwdksgHvv/Nrw6T4N9P+FbsFxZvi9CPcUaZw3msOUB
m0+Wl9HR5pOQ/AG6mo5GKGFZpL8ofYeYOueoTzh5OTb7dMyax3gGppzMFZzjm2Falw+a0TL8UhLL
RTQA2on9hhSBR3+a1mSNm6tbrwat/nQXWdnLgPvlZPQFM8/lX8Gg5UZ3XfE0u2w5+Z2lGxe8UwD5
JZjPrT+v3QjWRyq+wkaRElfHNONReXn+Z5TWL//+zNsEUvxtAeN9dk2KUgewslCu+4+6FNSak6oi
/TVab4Pt9H9OMhy+yw17an8gObn+f8ydV2/cWpul/8pg7tlg3uRtBVZQlizJ9g1hyzZzzvz181Cn
B12iqotwH2AwfXHQ6TtbZG3u8L5rPesuGblYNJH/IlR/D/Jx+K6QcoI49P6fKdEFeEvCuuXsOFCW
0k3eQ6sV3wqXMkESl3hkBpF/QxoJW/6hTET8A/3N22ha0ZMUt9Ex7w1tCyNj7bFI/fS8rl9HGjcj
bnakM6cbadQ80o/5hzVtsEDHL78FLmCfXoMFGl/REBYrMPPErAZKyS/gakz9sisTVHMKJ8ewVccf
RgyN3fW+p6k8OkkYvw4lvw1mMN0R5DKh36aug1qSqNuUo4usoQoL6IX/KNIdKL4bzarKbwbBgps4
1oGS+vnX3GdDHpJguH//h4US9Kj7I2Au96uSZJgC+W/kivN3bXpfp/9h/L//W057JN6Yr11aRuhq
wFzhniTHfTqQBNP5xNSlLzTnsltQJQkduhHRFvVCZ/S8HV+URQsPDnKKnBK1DzAtP2xQLEIVzn4M
CQITPJDljWfaK31q49Rt8LXpjQjjR/7WFWlzJzTpkWZ9dJ327teWaDSkdnF5owdSsyO9MEfHllar
9+pUkNjZVRVpvzR1BHJiYtxGTUktPsz22G/118Il3DExcSyVZQnl3m2M59bXAf+FUNFxmO5V85WC
w69yMqHmWp2zh6Q4q4k7XquoC49T9un0kdv5+r1O1taavnv/7PWhVvfxVLKj8f/P/5OBH/zoNZMp
LEzv6+E/8cjESyBcgtu5V3rEI33n/u7rZF/FOFJLol1XuKKrK236B7dzcs2bldHJ0RWlV3X/zw1F
dTOxS1JzeA7MhLxCwufCyW/rlVH3+O7pHHvjzu61WzeI0pu29NwbUkSoQ8Y0qf/5d0S9uJOTsISJ
/5qjdX9FL3ODXFByEJjmWyga/k+IF7ldUWQeChRRXsoBrPmiUq99Tnwfa31j7XMdr7Ktpe19npkD
ELdYP+am2RxUvaPPwv0lk8d4lza+t5ZK8YW02uxB0+LayejP75NMfUqGTHowaoHYqKhvph4V9F/y
xCVNpnPTawQRCiSJ49jUW1Ck+sYY4LNC+Yk3ddkItN8Bwaaqz4HQJL0omAy8kiHJNzn5zC/gKbq9
0Yr4zUyRkL93xlz5rQGuCSOROM2kGPeqZgw37ji4t14H/1M3PG2XVvp41GWiC702e6tZtjAmDC86
5+PbCrbZHrnLLvUGzEdkAb/GsMy3RVXQ1zQhZhANVyv96zC4JYRFzh9aK4UgCalAFVr5J1V5HVIK
HMTTdHiOmYO+9CeJfLdgcOvrypDrXYRn13Ebr9tXRljv20FG91NUB8+M+puOLFm5VuJHDcIfeC7x
WOqi27wDW0MjGY7/0I51S2ZhsLqb1JUfvTCw/5N2rBoxuZ1m9iVz4U1GXbz1Ont8qajsU46Ga0hy
K7YT7M09zDAAhE9yq9cP74vg/7O4p/8fk5xUtjMir/67JKf2R/zzR/nrQ/jT9B/5J8xJ0/7DoGpD
m8lmbzTB3P3v/9W9hzkp8n/o1KUNG5E1PahpN0mz9ygnS/4PixIhMU8qRULZ1jhD/2eUkyAcStMN
naK2zM1SU9S/iXIyP5Yjhc7JDAkr2E6TTopNA/LjAa1MlBDHi5TvqDzJe0WMZM2ghX9pZRsujaQI
8NSpnhorKRvEfZ7gzgpyNTHxQCj9Ic/dxkm4+W07pUFN3xaqeZ+h1HdSTp94VxM2pUSm3M9+N8VQ
D47apVaxNqSiwHxpi+bOJNYB1Bp1HAKtK6K511Glipex4oWs5Fz3fxhui9orS9/kooIukkrmcB/1
+XggLNd6ClFTQO/jIVQgEJUOHgCrkZDl6hk5EUtvLcGH2fQNkJaVRUIuZSPiuB2XpWorR8Wu9GLL
scig8CEjtqbsoMxKuVJqUMlg1Pq5kdz4Eo4IDORXU4KSidwATBs6ztgHrtgn4/3J/Ln/p9Rx2pic
XQf5UYTMIco2dcOkTqzMOxcpApI0awE8VEO4aVvJ+p1GIBThb4wbtxfuc2YWV60P1fPywPqnkdWp
r6aZxHpp6jRjP06HrrGpjCWu6eijodzpKAEf/EYur3tEL5vBM9G6pSBCoWS27sa2x/wBl0iUTXSL
GhSw6xpP0DvxTnjm8I2jrfu9BwS1q+mL/TLApZkbobnVa6GG1r6hYZet7Fr2TQS4NdDSwcYnlIcu
9NPYjzAAVF2XYWjohLwabL159r1UuSpj07wRkotvOJM0mAao4xHBjFL5bLk1p+AO70eMnTjKWnRK
QXhfKlJ/m+NhdiSgFtcc0PA/Ega6ETm4mUST2pdMarvvWkkJYqGcNV3d/6uYxQemch6kmqWhMVE0
ci0/vtFsqCydejFZE96hH7ZWtNDm4nu/OIA5O3oLUzOHAZe+U2Tcc6UAwTzKW0Cq2VssaG40mkXs
TtS0L1pdfBVU9H7TRwag59GdvTx9ZreAT886mz1U3aVSqvBexgdvX+3qvbbz9/J+6VY59Y8uvdJp
Ep9cKrtArm0391hLMMKGJAK1O9fuPfJGVGJ1Lz/SwljvTcaTsQDTcxoUGFdlDLZahSj9edLHXR5k
YY68L9IngyhNpLaNoow4ko6EnSmLfYOlOTJbUNQgsoxheopqS5FyXexg/5IDv4Kd4OQA6heeR1l6
a9MDnzyQ0KoqDlptdMZg23vdSpMfRHg3YnnT+x1JbS/QOQecpTU5I2pMaMVOSh+rRlxffq+fV7MP
3545a0RKEiu1DFDZSd14ZcHxxt0q/xTpi2XvwKYtPPXSQ88uf3Sv7CmlTeGpnmvKh9ojIbv/7oFm
H1jvVmOaFTwQ1a/rUm2GK171APrMG7ZpiyhtMnu6tnx3edilJ5t9cL4XSWgjGdY2HzWRb6hOgs2L
9/9ulNlKydrBWcTTPJR5qyzYFd8qsVCafG/5X1g5xGyt9ImuNaDxebumwF1ta/6LoZmrhFYHQhGO
QOFTWoO+aOW7sVIOVC0PNahHOeS65MmQA6Tb0h1+US1ftcBVhFC/eb3xp+yR/GKD34gEu3avx46n
aWtYN2BE+ru+tHYDcMQ+JbdejoiAesuH/KdODuM+yD3ulfT5NgjnbwPdBYWbHBJfsin5qddJG4VE
bPdf/vZFC1NGwq3a1LINdb7Jp33ZyYTT9o5Wfo2CX8hgVgOr578bZDZnFCtTmhGPgqOyfW9DVdyh
kdSv8rb6eXkgbVZjZNf5+DizeSMkO6cdGBOcXIgW9KH7JuEa2Y6eXBKy0OFPHH3/jpzm+ErTEEfr
I2Jh2w0mr1omIQEv3bUaWT8rwjvXoY01ByAZEKhBV5/ZWZ+LAmeehZ5o3ZE0zRIWE1YsBg6Spl+V
e00Os19RIOOAyDIwzIU/5a9Rh1yTUtodfZlzDPfMHpwM9dikU9N7I/LNham9tOSKSQ1zsuRiRLIw
egF/CLPR6QtMKyNOH/z8vTZZhTR/l3blDpnjvlZDJ1Hha6gERCHruooSa9in4B83l3+ZpaOJUD/+
TVkdDYpPQW4n7UdHONO2w8n9oGwjx9tkC8vHuU3UNDi+TjNah3zycTCIPDH1INAIeXKNrmGLiGZh
hOnfMF89TkeYTelK4JuUZXbRMXsgrzkwr+XfRg9z7dfl93ZuuT0dZzahgS8SUBSykbhww9xhROK7
05vxeHkUdeGFvbdhT2aMD59GZqJ7u9EA9dNgwbW6Qr+LVJCvSe7YY/dkyu0DtfKNbsVPivJVq4pj
14cAiL5KuXnnw7ytRxw0PeSiBklJIbJ0kyYV/tj+V+Yzq7AQxwsLi/JR1/XPido0WRRZwixb12cz
3YhIizDoJzj1RpCbSQfvmO/FDieVs3TSPHegPR1qNoHDPLQ1JC+9E6S3kOS76L7Vv8Nr77UvpnuF
veXyT3L2hz95stkxrQ4yQwkwcztjQiwUNF1HKQ1/WxtL2rizX+bpg01z4+S3V3wLN4wykIdwaLaG
A/pmJz+RQbgrdxBer/7dY02PfTIYF+i+SCPms5YfajRLae1E+ZLqbPr4Pn6c7AKIztgOqL4bxuyJ
+kjUDdZ+IKk9gNdDSBKoggn6j/LbMv4pcf23CgWubp8GM5TT1zc76onC92SrGxRHqqXJP2xYhXS0
O734I7qq1u5a1dP2vYmTqqaI+1BnNmymzs9U3YmrbNyWXnUPDrl6SUJIXWpkfi90FKUg89aapiWH
0Ar3Q09tInINslhqm28QDkD2KswEf7veXBX96O1jE6F7VdtjugNsB/INLeyaGF7w8xXh9FpIsN3E
4smUm1IBprYyfN8TO5JeIUXVSqjsfEWFXG83MYD8IDXrtVJUqbc1i6F+bNzOO5S5Gn/BOcoFvO+N
r6pcCXOfRZX7kuWCrM+xSO+q3KYsS8AKqSj+XR3CIzWFgle9b4db2u5yQxYyRMl945MFHiiF6vS+
1LzVjQSkBETZVSJnGEw5j60buOnrvtZGBNBtTwEkzb7kSYPwn1gi2JEjDVC5wU+tiKh+QpfWwDNu
YjBAfkJSjdL42gP+u+qbYQnpptSQTUddgsU5okd4JSWZ96J43W80aAYtXmIed4YB0MunoELQX05Q
sj9kA12TSOqIU6F3UiCsaQZ0z2Vrp85I9/GIyyqNcTtH7j734/6pyPJ+b9ZJe4/OX391c0neebWa
UAEjrAfjvp18B0kXq4gNhoyOVTk+i1R3q2+eYUubctIVRZAqMVMGFKlID4HTgT8WBkFYF38Mz4Aq
r9D8uy5dgrN8RSl3tRsojzm4ptuiTOSn3CD8aExIAiVHk0yphMhvMqHcJzMz96NcVk+6OQ57M1FM
NLek1myrJky/ekpTlyu11iUJ3LmJsJcaZmK84Tu1nnPDCr9EamlHe8tFvmtUpNi0mFqx/3RGuUnT
onzUw1xWdtTPM7A/Q0G9Ks4a6aduKfDvcC+0PI4lXjRfB2ZTpGjIyroOYei05S93VFGiBbIm7XEq
Fg+Rl45b2aKm0+su4EJdYH/TsfwqUbkmpY9yETQFuC541NsnuYkxZuMZ0PwbyTZhcuJn5nwnkEjc
kMgsImSF2ftq2hge5yCz7TaFGj8VNEZ/CR3vJ9oeKGddE9OU6+Pf4GH0+yj3xkfOfS4CLbcPzY0R
5P29XMgdPydiuRE+egJbQMAIIM0gGfyph5naVNTh9KKsqP0/UiI3t1HFzM4Lddx1qeFBwDNbtSRm
xLBvOEgQQZTFxs7NsfhVPrCiwYtxRMohi34l22+lhglA98YXTPXmFpicBu+AXE6Coaa4bgnoLrmC
OAWILHDHaN0pVbYZvapbdSgHnajFudOCkt8aFhdDdszaXZdQCncFil8ERBnVVimtd7oi9DcMftJK
l6c2d0/nMEhQ/Xmm2e6q3k/X+eCHj2k57FrRtiwZbgJipk/WLrL/uyG2vTfRVuODBZae/wD8i15r
5e0Y6MGThZ2RJS8GpyKFHVgL7l0mmCoxqdL9Pox+pt1gYKyQJpdpM1CE3kDtgHYBBMRs1wibsu5t
UOuMThhHg+JujE1vE1kZDBG9QscVT/aNzoYBEmYHemUcQDAoXGHXJRW2i/mWyTgJ1KdWkqj/DWVF
gbpKanDgWZ2XuPSr5jWMB6og4J3RisP22tpKiAEY879yVBSlOaRRBZkIRdG4b2vVvArw74NghRAc
jM3PBrDPpgpFvMNupUHP0O1dpfvhbc95yals1Tg0pjwxpIIH4kWBIPnuj9poauQJwL+3aZ6Dq2Me
Ec6g5ZOWR+pJAgWrUAa7BGvZWi2SEFSg5b1IZa6tPcmuWdoMfzOUwaENi/EA3sxeZ3kjPQdq3F5h
We2/511E7GoO1/M6yeXkClLzG/Ist7ohGFwBhQ/3Bws6W0it1vBKANERn6bjf3C1H0UrpO8RS/d1
BiXLPHa6at17w8gOgfmwX6cC55FSBPJrUzXaHfy/R8uyEDC0cKFi3XUPY9LfFxGHpY5FcRXSAtmU
TaVeIVOJNunA+lTmKWzpsjK+DVVqgvpJWpItTIM460DiCpxhRvytB4m5JWtm+Ik0XrpPwOsSIxRr
CYIujQnbdF77Qjshvrd6+nMGFCYsSHAoAIz7t5cPMmeOTR8PGbMDWm+j5IzYiB26r/Xa7fIcdX54
rWmZOGomLUolEuMNZ+prkyvp45CRliRLxS+s0OVm4W9ZOoPM7juSV8ql7trZLhnG6ODGaAM7pcVU
YHZfLEnp1mNbpTfIt7t90Hftvd3Qfcl6Ir0IAq3AAnTNvhOat28Rsi79cUtn9NlVifBDlCZIcHYq
RZR1oQhtbagRnu6QH9+XWYZKrcZygtY4ShXbMXy5XVcxyvvLb+lzbYCDmsVmYyPepZ8yu0q1InA9
i2UcF/t9AHCZDL22R4sRLlxKFsYxZoUlL8T20kTwF/IWQUSvFK9KIFU/GtBu1ZCHu3/1VMbsBkTD
KbYsQ5dhDN301Z8A7EOygy7570aZXX7cNKR4Ak+G+rDRMV/YRkRLCEMcdk+lnS/9VJ/n88dva3ZL
SMVIbz7lbEi4V5eV19g01DJY6JacG2Sqp1mcIlRNFrMP2PJgZ9IS7ZyM2Cvgyvlba//+29eGePlk
iNlFpFHt0rfyCmI4zFI38dns1rpaUTtdmHOfyxEfB5q9MGFa5DpMGmClKG7suiLYN0y+EgUpbZMR
fA+VYe+vb3IMyWFfpmlt4r2bDZnEkGmQd3aOXpFt+wh5CwL+5df3+cr9cYjpSzu5LHbCSHW5EwOa
62cYyxVIKaiSjRY7U/sgHrcZMTyXh/z88X4ccrZYKVlQe56cU8BLfyXa6wjeBpVE3CxcG88Ng7ZX
ttAA4IoSswW7kVisA9LsHV+Yjp2CkwCcvyaA4dbkynf5kc7dhunp29xyNA4Y8w6yWdcj3f6QseDG
qNFI5pd7CIiR4Ma0EkF25Q3qQj3p3Kd1OuRs3kOW9FH0StyJ/eoLk9Pf5gOA3YjD4MIUWXq42Syk
5dH2ZkiUG3aG35FnxgR41OmvvDYfCVKVIVZ6fOAlOvnLL3XpCWdTE/cYzIAI/mSP+V3aATpPioWV
fXpJ8yrG6UuczZGiaKRY82PVQbTwoAOy3HKTHxd253Of2Okgs/k++pPV1eQ5yGI9IOjf8j075e7v
dyn8lydzcLb3Gl4ZVr3iqY6QbweTEqF+D/FsVRDM8j/4XXT+C9U5Jtt3VebJkgEdMKkS31CchjIF
BMH9wCHH7duFb+rcemsYOI8100TYLs93XYo4bVmy3gYxtgolB1tqJClhAJJi73pSURDhKeFCx+/c
nDsddLYJ6wX8VCtjQkQc05OD9mNsFh7r3JQ7HWG2JVJMG3LfZzaM7auNMjF8vvzrLP37p//7ya9j
QWVmaWB19YSxbgb3CziGp8tDvC9n888GgAKqmWnr/VT7V0e38HSN5U7aE33iVDvfke+n9va4jY+B
s/SjnH2kk+FmH5BZjcQ/o3x1hnxYqXq/t31pYSE408/B+WQZ1LiZ0CqEiI+vjRZrounwAB2MOAD+
uAyuSj25TYahJcyQHM668etjEkpcTDvjCJUF3yPFR+BXkPig5sbXsq/uyUxerMCffXy0Yramy5OV
dfYhNK5oszxUaatTKSTeWd5f/jnP/PvZkG1ssoaFZma+edVWNEqoqzF5AqwaIV6NtFMvD3HmW/4w
xGxScmXw8qRQ2KxIsSjkozukz/iw/zREqKqG+ufyaGc+YpZCvPKKZluTH/3jb0nJKhThGA3E9r4V
JKOlV6ZY2H3fux6zT+B0DHt2A2k6cnlaPdPhsDUZztCRKLxMeVCaiXCkl9hG3DqjtphH+RcXtxV5
FKnYNUq2FX5e/PBt0d0UadXulBpUjO4nOfLpyiZ8ohIPptSDtzJMQphE9LPCX7xKVH4co0wF/mG4
2YqZKSvTVlG9l4oF57bROGfUw5YTERRjRIZfY7VrDkU8il021lSzisD/Dm8B9/qIQ41FVbn2BmE/
a8gRN5d/gDMnhg8vZzZjW60kG54KHi3aYDMYxbR6u1thy0CLNHqyBEEPjbu9POjZacyapAkNEsQ/
ZoGThW8cLT+TcQM5yoTa61BCNf3CEOef67+GmC1EOWTKFABFx9nYvm0MFJv6SLTToA3ttocEsIVu
Tb14DKuFTePsjKaOKNCishuq0//95Nkw9lNwbgGqasqwigkISbThPtaxEvwP3uHJOLMjV0AlX3T9
0DmTTiPvuqdRSu8vD7H0KLMjF64htw6ptXMlLLHIpW7qDGlK2q0xLCw6SyPNfq2iHoNB1W3NGa3E
WpG8lRxQElDWzhcG+rQfmlxv4fBQw6Yhjrx3Nt9Jj61kwyWKuY+NBmdZGWzHVp+y6aCd9y05OlHd
d08xUntcTkhhWqkmIiesWuUlpsy+0UJXWcK2zB9//kfNjjI+zRcLwt5A4VZ/ksuQkrBPqnBHbObf
/aLzgbSPk7OPqIPSSp2CC/bVj0S71a2Fabn0KLPtw4IuM1ipbjqhYREdeZe32Q1u1YV7zqdy4/xB
pj/j5Ctrqq7HZSmbDh5Cdwfqbh2tle+wkrbqJt+JhUVybuJCaP5x1sw+NgPMkSFLvLeSvsFOr736
LixkyllJaR5YwCzOOsi4OzBYW1LH1UeyPxTgprS3bgV7wpfIc3uCWXM5J+ii0uOnVIY4PeIiXpGk
pdxUvhZtwwwLZCmlKA+rMPjtp2Cw8eEU96ibo2u7LgQxN5THN1ZSfJMQcG/4EptfldyAbuF63VMi
VsWbRnLjXU8I7D7E1+eUSHl/mWWabfQu+suqx/ReTGViLmgWXGpl9t1WcW7aek7Vg1Dwo0oQW02T
zkv6BbXiOyHrdAufjzM7JnSWC/JTtbi7GtoA8skXa7+XE5BdBSkEg17/pE7xzaMP8DuQS36msuOV
StAysMolEpHVEWnI2z7JibXwhnZh0s83m9mfNzkcTmdjOmAgAzfJZXEibFv93qiNn0BUNi0mAGpq
xKeFf7k2z4ecrWOjr4VeY+ATphmuvhhmROBJN6A00Xr7bwtP72PZCgIiIWyqW7OxuFp4mJpM8l67
4jZ+i9TgGGcReeTJA259NaJPr7sL5cizXzjrs8mYmDDEvKCWKnpXWppCvy6N5QgfmwSmrgsdtzT7
e1CX1aEMem+N0jN+syYLfBD1MK4NVbqpdDVa2NXV6RnnMxAjOiZ0XAf2J2Wg8PB1yb4mnIzIrJ8F
aVMwtdvyWgpBC7mapGfbREz3nU4n86Csxm0F/u/AGQRke4xD3pQxcBkegXpE/OoRYCIZodngT927
OLa+RiOdNzpk5W1Wlf7Cuj+tT/O//nTXm+3kcY3TKZXYYGSMwXdqC/wwL1HyeQDfS99eUjjOz3fT
hDkdbrYs9MIK4HoxHMwBjZ5XZ8J0HX78u71stibEGZc7YpOpOSXeuCPZxVjlHgmrptQ9XR7p3Nvj
kWzV1MH3YQb6+HljslG8PJcMJ1cLnDRtJTZpFderTIDcbc3aXLjhTv+++a91Mt68ZZIWdU1SBdtA
PJI/Aq4Jk4Lb3RtKo29kLHhOVBMwmhTtI4hEb2GtXRp8/rHHCTuZiQK9lECf1zS4t1LRXZV1aa9V
HuNLDnP3EITqtWrL6fbymz53ejh98tlByKxzPZVaf3TcPADFiLSDuGSrrxf286VhZscgl+6zl2sV
z+g/x29V+8pH+u8eZHYM8pu4NQopxByBe5NodYz4UWVv2sp4vDzQJ83f9K2dbsGzT7uxGgspHnsP
hZe1bPsb2vLbpCV3lfQlozB3osjv8iDaqJq+r7T+4fL457a+03Vx9qnTTQdvD4rKSUV90wuEGX74
XEXh4zgOTm6qPzupXTh0nH1kbo2U71GEoNee/XxG30oEWWOFNVMXBnlp7nPP0A/ZKF6bwBY3KI3w
TWXhA0iM8iel9p2Vat7CEfTcHDr9I2a/cN42Xan2lupYMklXnZQ7CvzXoxT7ytfLr3j6BefLwelI
019yctZNp+N059NVBE0qO3IsUSuM9F2DS2zXpDrwVdUOXy6PqZxbBmxZhsI24YYQxH8cFOZ3mtdd
y93PckGDEbLa10oADj7O1TdrgB4VKF1zMxrkBZcJOXMeXdFbzyybZ9CfCXQ0coNFBL2h9ckhJyOi
OyJJI+utK9kSVFde+OLOTcSTP1ibncH00vfdKAgE6CJbfpRDwz5oMS7sQeEPUXP4JJmqkM/W1MH2
8rs6sz3ofIRILHGwauZ8OtKWUK220PCAEEr4aNJyP7SgVw6j5jpDW3YLi9cnYypfPKUhTcjoLIFL
zFW+gYnoh0MIqnHFgA+XdN5mVEAPBPBJ10rN2ZjYHGRhoZzH93Ip3F2NwgAcomv/1m3Y/+hJjKs0
UMo7rapZJbrCtG8SPx53wqM1FNpNeY1sjexg2KaA5q3irSK2/bb20fStUt+Uadtq0dECD41NUZjl
AbA+mG83iQ6Qiq4ETdYdOH/9AeTGpNeTzJWcwEa3S0pZQyKHsFhbMoUL5OpXuQwJM7ZrHzkjC4YE
e42MEKI/9nFCJ7qRCZYuAnRepMjmZCdoWnplpKJdkQtb3oR+IUNA9OpjWWXcDeSAzk2gdzDLR2OA
Q2fB2+nd7Ba8QnOF79ZekL7MoI5UEoBd8aOCpNP4Zcx551xJw65XfeKlEYvbWzy8Ar51aSF7TYlA
Uj3jRxZKGslQqR3/bMxA3FewCla1PYQFHAbNRe+l+NoaF1q7swUp96VhtCR9EcWiDsYeTQqE6qY4
6lH4PTQl5V5UcfY18rBSkX516/XwcP0u0Z/bOKi3gcuhYcwn3VKu5jdVEgVOT16xU0bx1yiWfpG1
Cg46svtDEPn1Q9miWpPNobxtUDI8ZELsL38fZ1ZKmv4mR3hIFzrIm49LSVRmhPoVnCjiEHK7EWaa
I3mNE/Riqd01rbmzlRKxlU2lSGVrEPPyOAl7siA5DYp6AGY8T9QMdVabL33vZ9bGD8PMln6vzEKh
DyW8Eqg3R/Tb3e/ITQmTyWp5/EZSElmQgDQMeL9RfQT07x9cN5Ifyp56lhuO94OpqqgIwSIbA5Nb
KluEhwq5ivWqrozupRuI78pqPXlL84DsjL4TbnYd2UJ6RrGLZ0VoxWMcSc3PNpNoY8PxlKD9m0dL
ElRxeQ2glQlQHJqgSVdZ0sfqhgAzUp4JrnGfBejcfZMLQM5jMuwyGg1wVmsPRGKa6Gu6RfKrPA5k
wJudtPE5zECq9RA0mlZBjqGRRDe6SNOdifZg02QxFLCYBJSwttGwRZH3qKoDoa2d10e7oLdJbnet
e65Uzb6xjHg34AaMVmVVyre0isC5qmq3qnLT2ARy9Iu8dPeqBQZx+PtZyBqNel+mGUaP5uMsLK2o
JsoSiFgoOA/YCK5k+RASbXF5mHObwekwsxMs2JNiGOOxd1SKd3L7LRPyVY0bhLyFhb6GMu1o89mu
gU1gJ1As1Zw3d8GZx4XVdahIyR2A76R1V4Rk584IGH8zCgh04PjRCsqF8RoM0bE1umFhLzrzJXD6
1LmGKxAZlLkHeESWZqaTkpG8tWw7dHJ+75sAH7umEKtQRVCp4BZ4VdvhqUcfuvCTnisLWfSNeAWc
cD/vhF1eC5/9nQkWZrW91kv5V9+pDirNnPDnLNtUovQe4NkgKPUs6Tt3PG0FiaLGkQCe0Hb7m3jw
grWCC/Y2rIEvX54M79aK2U/04Q+czQZDjbO4R4TsGPmYrLyK2PsScMVOpK1OlGL3rMaKA8HrqBdk
A0SRpH6LpZAU7CDzry11pAZNstKOpAZJJrzTECuLvZXgLFI6Jx+SZb8NqaxsLfI0v0DtaveDq2S3
vlKPbwnyiGtA22RVoO4WAMX2hIU4BOGhV4fHRa6bL29yzn9rTfDqYEqG9VFtLPO6Ic/5WQaD8+wq
9R+595VNFgbyrTsqJVpa1boxqSHc9pZZca8AwwRdczSSYgPCJdwOVNAfPTDY41qDvf6gxcSMRdxh
YC3Xlry0Gn/+CqBu6sx/uojCnpvbzCjEptjquFuiP762DXWXvLxNExSry7/lmVP4h3FmFx2TXExj
TE2upr3lbkjOVRFS0AWmvFGP30SFajxusubv984PZ4vZVhMXqL/z1CMC06Q61JW/465a96JasFed
2TgtoCmCuWcon7do30qVwu5ULKmERgKQoiESj2qx8L2ee4Wno8y+BsJ6u8qNqV90OUF57WDp/MPl
pKOO5hF0Nfrv3usXlqgzC/KHR5tdFrWs7UZbLwacx2BMcN/DwK3JxJBes25cmItnXqMNQdmwBTVC
NICzu7jSEUhWq4wl5d0vbwQuqbOLXp6HZ05TmJNNDlJ0TmHTzJ6HeIjSQ/7UO7rENxuDctr5HD6j
lUBYbPz9pP8w2PTAJ1fPsXCJJ5oKeaHuAwdz920Bgsztjy3GFl1aWC4//1QEZIDHhPIC4OeTVkUp
Rj2hHU5cuffsNhstczfVr1pRFh7q802R/p85HRI1Fezt/JRI5Cq18+lqKzqcznrlOSgBkjuaMXCf
++ZrZUr2piEn8y9/OEWGc6ARYCkbXN3mjWGt7sywqc3eCQfX3WHXu0cIKYgGVxYOBp9eIwOh7Ubi
SA0WlcxsFnYSImvVbrBmdkH3tUsEwT8+OEktKI4u9LaFi/enCTkbbrYwgmxvYyvWEJJza10XVjts
I6ohiZ9bC4WfcyOZ3COEpVOSAIL8cTY28RiqXRHhY0ZRcmwaW/5DipJJzcVW/lz+sT7NEZpamq1z
ayFEg3r//LSYt0ltcLB3ciJOn+Mo3QKsI8sVONE2aHHI6Ynlr2I71xdmybmBKTRzpqKmgCJm/oy4
FWNvxKyZS/aVTBQYu/4LncdNMlzpeKsKN//bThKPCjFr4h2gxEBa9PGt1hXxAapadY5HiMl6DD0B
H30yT8EBkheKy59/wWksYWByFJquzq/KhtR3jRJgw5drnqxqVyHZpB2BxZd/vTPDsDxquqYasDep
Yn18pKyPGglYfOdAN3a0OjzK5ZMt5MfLo3z+zlhDJsQCahjEOHPVst1VuoxbCKdwTbBH2F2NWv5s
hMHaVaslXd2ZaTHRyFAtsILQap1905I/QtzlYukURJRPcXzrMjsUuAU1cZV6YuH9fa6wwmaCBKqy
eEzDzjcyLxZhFmiQk3RvKqRYV62Xkha1E5Gyr0x/U+nWVs2+acPR9l8uv1XtzI8HmGminLMFyOq8
vFVxZ8HU24CFcsmhU9RuLXv+hrybTRnBFCuio5v+gX153xvVn4RMNjGY9+3Q/tb8ymlC+yaUiy+u
lr7ogQJE1rh2C5pQSoAQ0HqEgHYdJ/4xro01EeV/bPIa6q55ihrO21rcrI1aOiJP2oa2/9vA1Lcm
RWLhgzvzW5oCgrvF6+W/mT8g9Qny3vCJOqDCxMqH8t+bxX3jNYTbB9/ctNwaBgyiy6/109FEUT8M
qn78JMyuY8Gq0s4hzZtiXMg/Oj1emDefDnhUCmzqqQifJr3pO//65LgQ2v+HtPPadRxJ2u0TEaA3
tyQlahvVduVviLL03vPpz2Id/NMSJYio7ovpAaYHO5TMzMjMiM8YuU5XqN+jw2lA2R1fhkGYdhRH
m73Ul5/yook3zoSrIfmQwEBlgzL1amMYCTLbWTX0e2OENDs96PgIFGZ7FCRMFtJ8I39dTh0VVwvJ
MlFUVCqvq2hQZH2p1EV/Bx9yrNHtC9wsePWxxO7mV7/ZOIQuE8x5tOXXnHxOwNsQf5RE2NWt4Ypp
i42Zf4RU/M0c/laIAHAwu3x5Ri/16YvzrugsFMIMkH9t9M0M+3dFdVC0YuPrXfb0iQLTTJNN0ZDB
fK4+n9o0hlx1fD54yq7qhE7hjAfVjd8pu9wrNlbGZrTV51PYf5Y6Ek31pl25DxdX7saVHEi2bv5h
qDcW/7XZOh3c6tCR5mRu5F7ydz4CgMJcvsiNbptDuYunLdWpraGtASfoTXc4KBELNw9X2XeeT3vP
7vaCpz4ErrXx5JD+HJhndYzziVtfh1RgFeNcEk9TBeNe63T5WA05+k/tkD4PU1AfWJ6CCzn6uTKB
x41R8RoapO1RBcGR4fNGX1DT4GPLSzsgGHdIww87ocfZXND437pRDx05pfbdarVgI9iT7qekfKGh
X92hsPhhDNr2pxUqbevgvhjvqKrWbmqiNNtnEoa/U9ffTe1Ue31KuzyNyT961h+xMFc/q5hAvYdL
PdlmFH1Ht+SHL+iVLXZ4maiW/1Cq2hdpmM13PRUWt5rb4D4SRFoJYfKG+fyjbMIpb1ukFawyFJ8h
TRa7IERmnRGK2KXSZcrjBPfLHGcORGLkn0u2OiRChNZOrIxP4VAmRxnabUAdX8YdzBhzRwXN++wD
Iv89JJ2BI9SwkJxnhAplyLPthE6GmoTifpKmxfZxFPm/xNkOh3Txvs1n/CVCpX/OLCnbgUmEq1xW
WfqGZqjl9DUEdVPHHQ9VVVT8025CTQ5atRXSWpkLfN1Fk6Jk5c89CQzR/dFHDj4Wpe99aFR2Ifbv
BY04xpzdScag3mH/gX5CKkB5b0X92I4o/Q11tYXtvzj7edYaMm+/RS6dB65ynvEQNEgtEAcpIqkP
effRNw5I/t4+CC9S+BJCWc7d5YF0cTfsrCIVcR3L91U62VK4E5Gxil3KWbjk2mq00R6/OHZ5iYkc
igoSl38uNOcDEoD31CTedG9F+xKLn2HjrXfl76MUTgBZQw6VLvH53+8ULR/UFgF4Y/gpUnDeqjZc
HK9LrxwFXt5CRLlgCQdRwvs55u8L5tMkP0zq5MS4s2uIsG+5Y1wJRXGIEp7M8aMC+zofSq0V7WgI
k77jqfItwmJbbDCcQigfyuGOBufb364DQIscAJKxlGq4Up+HS7IWlYIqV3eAen7I4/ij1qms0Thp
ci9uBrxdt+oOlwPkHbU8/FkM+L+tHz8VKx7df/S3ej/9NYba+zEtnarIX00EWmjIbbFgLzfTebxl
7ZxcH2okfxBxH7isxJOFoGuBiwcSBbtK9LfM2y7OvuWJaCJQweuE6VuD9fpcD61pIkGC/y33g9p0
i75V7knYCeyDxry7PXeXqx7ejwUNhu8oYyCxOmp1I9UpnWjWrqPe7Pijpb3GUiduXSCWbHN26jEq
yBEkChKGzAY4/4CSEEgynWRr11RVZmMs3xyaqOp3kpBbOP6EYMFqpPoj0X8U/RGHTaNFf0Oc3iRo
Ot4gZLvbw742oXRRRdqo7BLqEue/R86laEIqz4KsX6o2RhiHeJziHWVxf+O1sBVp9VpQyZEJB4aF
O1z3WOXyJ2SXZ7tuhS2T32sLB87vUhOQl8WzuqPNA93cKWusXVTLmd32MXSJ1HdjEysBId2oLyrL
B1pNKGhSk5aVuLB/18u0LpH8EMBh4R8jogMshqOTNUL4gBWfscvAMtOmExAcETLLyTDJ8rQcHzyu
/Pn3Ysaf0+izj4o2q69INWeuPvQf8iRjebR99X5ATiecu0q0W1F1pVSV7sW5r/ZBQV9V9pOX2owa
t9LjycWQInf8Lvmg5sE3ITH8T7fXyTrRUJOAIfcPBWW1PfAJ6U3EmKa9UatkmMBM3WTRu5ob4Xc7
ipILcXKrDbNeMauYa/iN78cSpqyUpavsJ16FM5CFNnH/07j+TO9JQhvLCW5uDuVlTHvHxBihj/En
jpD1uVO2KOnXvyG+2xZq31QcVns/yASxCBXkMXJ8cPeJKSeHFCMqW1FL2UZG+12Kz/1GWrsWc3kX
wZ80OAjXt2xRrn18auGmpMoPsUGf5i6XRbtGONN4f/tLrhPoMlunkVb7G5TrqOYWtegp+jS1aNRs
YGKurYbTv7/6emI0R3Dn+PsFyKImftaUwUU/1Lk9igsyz3oYyzBPFgR+2kow+oRpdljyuexXKvjv
sAPdBU68C38N1sYKvP7dqJaKhqpatIvPAybJLLXRqLLKhzs1dMPRuz2iq9+NWwn3U8k0LvjalB1q
Oqv8/TJ61HxXmg64nN0Osb7//vlmdMuZHi6NFzfGNGTaKwOAglrHXpoj8t5VuzAq76yqQ4gpORTK
99sRr3407M4QXlEgh6+P0Vpm3+ZBDiRCje5VFbft5HA7wpXPRkWBDjAdBlmldHk+LfrcYjAaS2xW
inegioQK0kewMfdXdudZkNVRhYZXjwWKruxDKxntRqqgR0bKXUHZ5FD7xpeRHv7GXG2FXC23bo46
s20JKQZw/FSaKrpSPAtF7dBDO2qp4f/9vj0do74CUXZ+nAM2EVnf+B+1SfAw4nJhKNHGq+XafOHk
wIwtcHrgG+fzVViJlZAjxoW6PyECzMGIRtvGx9sKsizLk+Sgt36f1YGscCLNjjzlx1T+IqbhxlCu
bCegf/8MZfkVJ1EiWYh6OZLAydaFpycDcP0vCEM29NwyNzbeRWH2++8XOz16HTnf5R2xvsQYkzYA
2xpHRACdIPwwf23kjR7UtWWH2Rs9AC5lMDlW0zMLPjpq2ZIiLATqzSf9V4ksZjA/q/1GBr86RyeR
VnMUaMkELZdIFDQD3IzFl2FLwmZrMKsJsiz0LAufEDy6MkzkyxfEyu3+q1iMGwtufZcls5qnn235
9ydLQRaquoPhh/quETzIhmCXs+LyjnnHPtjfXgNbg1r+/UkoXLl1H5UNbgrSLyo6WeM7mvRSlfdN
s9GsuJK8qZMCd6RhYdCSXL05lFLUIrym6ForBoZruaOXW1fHy8GQc1R8Pmmh8c5aZ+8A2dMUeUMW
wRRZdiVaw2cfcdj9CLrINruyuK+V+MvtD3g5rPOYq2SOtMdiM+MjRRWadzE2UAmab/8txCp5xxja
F23QKfsUoIZnWJ14J0jKt9tBLtccamZA3wzehUsPZDUOXMGo/yxKkpFc2OIINOhNR7lS826HuTJF
Z2FWYxESwchMifUmmvFHs8gMB8WC2saa7kOSIsUYbLHbN8a1Poimyk9ybaANbillvZ9HoEJBnoee
NWM3lwjJlkrdlavk2YdcIxlb0DxqW1ow5CYHOPsudguntbvUQT7zEbuw/ZYo+2XqOw8on29hQMGK
IYg5x9M0uBFSoXgsfxyRS/7rFHseZ5XMhcoq5MoEnV4rfXuXmrN/H4eImFKd3kqAyyo4fV5L8rIO
KRNivwVbdL2RO6Evg8DnxFVqX/npi6DzYSnjOJUKGBKFofi+EHCd1qrEpaL59fYSvTyIwYVIy9vJ
MhcVu1Wiwq9gHGK1VfY4Seq/s7R8HmdZAZM9qxW25P50X5tQUZwAJ5KN3SFd9KyB2YAoWv6ByyVJ
ctk/J/k4y4Ii1gM/Osyl1rttHo9veiTwUB0oGdVm6M0Y9u1ysBuijHBIiVPmczyh+9lXYefFchBE
h9SQp6d8FiMIF36W2ci3indWLVN4l62Wejsvd0m0RXUYvEwMagRCDTPX7lv8F3752gyNQCxHQUJW
U9AcuYzjAf0Qs84ehbGwTLuQ9HRXwm78NCKgm+7xO4oPQksrp8yiDunfOkptvYvyyGkrtXuh+926
BNBqJ6lkkSZ1TfW/H6MQbWsDuao4VVRaLVIzeJEgBe8iTAZ2SpmXjoEBZmWLChT3sABQ4oy823Ft
LivoI/IUPPXWCJMkCNH1zcqUMko5Ryj5TPgF+10EJAQIgD00uoTFdqjg7Tk1MooFNWICbRjH3/Sx
sz4AUBR3WqcsfO9YzQR7FNQU3Dya1pGrYQuQunXYYMYCqXCiV5ugqrvLm8CQF0Hf1uTxm3RYv7dD
7DulklrfDKS4xb3RqW0BqUqcHsdJM/eRksKxEg3o3cms2SO0zxBL+4gR9LqCqefcTdO7WU4ymGc0
TNAXHlyFE+xeq2v9ubWC7EdpGlDPIRDX+8KXMOFV2wUg3tbKiJUveMIv2C6CR+xydLcboSt26tS8
BqJW23Esq98ExGDdwOxGR46yn1GBYNQ4a0coxAYW42BOigqb4EGR/UPSzYtRXeDUlkb/py9cFHbQ
Kw7l72ZPD64xrHHXafFie2EkPyQTX0QHTWCFeTdq4U6saoTPb2/Oi2QHYIu+OYV2LkjLOX++P8xg
sjB6SSdvrke0cQrxx2yFET68CBf+bSTgTGBhgGEalNjXvLWJq2uV6xGRgF8m76YC93kRZ1jBi9M4
/n072J/2ylnGQ1P/JNq66oV4tqQkvg7ZSWPzt22r3Eut4HuGElbUpUv/a2eq05c4hXiwi4RArSgu
0tFM83xMAIc28TvqTHHoRJgCjq4Iy/hHhDg9bpgJPbtwShBPN8enVpQmD3nO6SmK6/JNh8zROfE4
zm4tz6p7e1RXJ2uZLw4ODUms1WRNAPr9Ujb4hNV9GB/kiN7E9/8WYnVtGSZFoQmMgWqIHZ0EvDxt
DLswzY2RXNzylmV3MpLVtaWnvSmhLTB5ceRKw2MpvN4exkUfXjoPsL6maL7YzjgvTl7tznvFjXaZ
M33BkmQvHlIn+XQ72sWdaAm2sFd08DXmJdkiksthbOC6J8VbgkekkFRw/oLDpJZ3tyNd/W66BMaS
zpgCtP58u/ZwWNW0LCavkX0Mc5O9sWk4dXFXWAZzEmIZ7MmJKUel0Ws1KwD3ycaWCgGS3jC19yEd
uw8tVfJ9q5ehPeQ80wa/QwX+vw1xtcgzUfGRB9dgP02i2+HICfhgo3909StS9eI7Ag+8EGsDKxo1
LQbAXlM1P0pDmtxmzsKNqVp+53kG+rO+/xdk+REn37GXc0tLi5KdFM4TNhn9s9IYyfuwpMcfaMMz
58v0Lz4daCGuOiiTL8Xx85CjqsatXkMcy6pnefHgQSjs9uRcW+knES4EEPykQux8nDwp0u7Qbv/Q
dtr3jho/oo+726GuJTt1gZsjbMIxq63W4WgMijogQOeJxXOW0OyRP9bgUv9FEBnoG+pfmLCsM6pm
DmzbkiBF99qn8YMG4a3S/k22gwfzvyirpKqpdQnpfRnK3OxS8zhuClNc4EKXfHcaYjX1RsPFX+/D
yTOmAkylPPF41movAE7YospfWq++L4cu6BmQLmmuPuRajl+dJak//9MXXSfeirSVxZgToGhbPwXy
Q21NOznfKk9dXYf/fNH1o1Awq0oWUr5o3dxjTR5LL/HXpvT+xVAWcAWwFxDf606TxEMB1mYzeWp8
EOMHdXhIg40i5dVxnIRYJQlLbUwlLLkU+XN2n7SDm44wNYfKjbQt3Z7lT63zkQp4nf6SLgLRX+VV
AxBSPggzW1dw0vgOqZB/8bU0GsXkH1Av62eenOG2nPXT5EVltGvl17nQj2WT/e2jeVnnJ1Hk8xTX
BA2t4l6evLRTO7seEcaHlvA+TYZNbN3lnoK8ZvFi5lCHuXzRHhmAdXdtrGIf0mCcF6ZSAKdswktD
SbLkmxSOHc+wckhhBaJZIjuj0FqVM0zdgBX7JIm/pcaIOrcJ5NwbC814Uaeh/J2HM3dHGi/eUGjy
vd7oXBg6IX8S+jyzLalIsMMxyuXyoL6oTUyfWIEJiEcGvgNGKCFWZnUA80zZsN6nAJW/67IgvVMz
XJkoqOaiHWYmVORqLuTCNafBhyOciADfy2KWnkyYep5fDBnUYOzB0n4GuBcjZOlWrdW4JTeDO8M3
Mwy9pq6u7gYF5yTb9APL4liBFjM08NyFwJeeijqWn+owSn41ldL+HvwW/8uwLSZn9otKwm8DDxSn
zEPZfPH7niKVNutq4jZDSxM6wZL+MIfagCGNxTlp48PTvRRT+8WyDIunyDgXdhT6A4Be1NqmvTbk
+gErDWyA4kF6bPMxPbJNpGeZWj+vcgw/410BlxaFlSrQnsKm1B4tgBHaoAtPZsQ7Ve8zYaczggMM
aM20ceDKJTfS+6oFVmBlL+IYSc9m4vcfhQkBu85KwkdNlJPXWcwSLKE6tK4dtQthtrZaqn3Pcao6
qH2VvM+Ljtqb7w++y71WAj0ZNll11wcjIEhWCbS6pEX2AOO5v9WQQjNxAWlAd1D5Dx3E8z0Rd2jS
0n4T+UmJPaYvqvzT+mVtQIQvjuNVkFWmGkuhDPMOLY2ETiRMg32fVge1MjayyOXFfRVndcPFH3xS
KyWevLKtF1zH8KFVByxS9m2ffTACDM55sz72RWxPSXKkNE5TZ0tp9yJVGgsUGpFC9hBMrTWKaQyj
ReQsmDwlazwAnOgWb9lO6xdVsT/jXCB8PL8XevP5pAVjaOVztKxVfxRwMys1Gz/l71Mzp6+tUIrH
WMoSd1g8pUoMqvKxjb18DOVjNCi7ucN3J0W6AAMyGCeN2T3Q382p+2J7+1ymU3qwcu1Y1Ka8g9Jx
V6mx9kyVVrRnVRodbbI0Ny+G5B0g3OFTVuXfy6GRHKmecGWbu/aIg81wN83c/QOfS1cX5NMuwJA8
nNLufapoGqx2s6Ze1uAv3QVT7nIJVO1sFO/1Aou+IU9qGMvoc2o5N2sEeF6TLNcf2RNFvm+gvdlW
EChuoswfFVWoPuRKX9iaHGR3bdZWrl636jEYhQxmwoBcAntbttuyfZ+FlXQQpOigxAV4oFzvPOD+
ycYpc2UBnO2oVckyS7PJl4d62kcGmfwwFBvH/sXbYLXIV6dYn4t+FAYtZijJvPPn4EWpvpC77+MY
HePe3wp3Ze9atOCB5i0INeuPNeDJU2SiUxNaMWZYmLZV+Yc0sFXh8+3T/8qIzkKsbutzK+ToUPPa
aZNirysaJsTIzuTfpIq7TPd2O9jFrWnZnwrXDFhQsGfWcDtRrijJLpfduYzdHkWbtAkeU6m0RbzH
boe6/un+CbWaqdGwhDgwCVWj9xwaKMcUTrTVcbiy3IBMMiD4tWSCdRFOFlD/kkVugVH022h81wwK
9/Ywrn6xkwjrFwjCF5kx+qOnKAJGlr0nlh8kcmhYdLv/Fmn1EBEqKUzbkdxZF7k3xcg8j7/7zn8d
m1//IpAGoVaHs3tJFs4Q6YkH0xy9KEYxN4JGqxaBM28+Ea9+OmCJOmW3PyvuPFHnQtuG2AqNXhmJ
Oxn7GElrn6ruLZraw+0RXVtrOrxnRBM4EuQ1OVJKEcvQ6BR4mVHfKVayy9oc85O/5WByXbBOwvxR
LznJBk00Ba2uEkaWcxuK3mPVIMfRbtwXrpxvROHmgdi2eqWwnFgtToAFdphC/ph0ym5YpGH1FpUG
nKw17Kv1eeMxfzlT4I4BrqjQI+EnrsErfqdLNUaQrTf4lT39SponyXyXCRtnw5+awNlDCiouSYfM
AwHTuOApjLxuhzaWW6+K/Me0B07pVx9TwIHwux3LKiMaF4KbDMFLPXzulQEvIBoK89TvU8iZzDLP
BU+QTTuKRbdQSJOS/BDhOu31bak6htUcA9xJ5ZJCZTqU7hyLD3X2uR/o5SaR4VR9BIY7v6fxeyiq
PESltHGjLO/sUE3uuCe6gVrYSFi99cr0Yy6CndUAJgMs2aAn5VfaEZfegwYIVK61g5z0ey3LAEpn
MT2jtA7seegesAXnLVL9TPMtZZrLVY6IEephIhgj/ntdcsH+D8jZnI9eOovvtf65RIrU7nRto8Z3
bTGchlllPMyoa4RxWX8SFQ+IP6P6FDeRM2gb+e4yd58PZ5XvggzOgFUmozeq5UM7B/fpLGwcd1e/
2IJlQuQW1u36qjg3UpRNUTx6eZ4/Y5rwowpw5izrDRD2hbIglGJ1kUv7vzjLUE8SQ4yLlR+U6ehV
adW6s1X/6sX6vTkpu1KQ3oYh2KmZgkxzWOAikzd0TMzMacX0RSuDO7MZzfu5FnGZSRbYXTG6cmhk
jq5s0fmufnEKUyYEAJQm14WMKOtnvKCFweu17nEoBJfe70Ymka5+8pMYq9VTJbEOHjMYvSGSdnEi
YEnb3sVt9ioU2TEMJd2WMBou8fXEw3Ow9V54kjC4pMV+lIOWcvLfajn8mZuTH7RaZr4YFE06+gza
H3cGCFRlmvZA9DfuCVdqHqyB/8UB1nq+BsZWzVFQtgYvpEVj+xQKU+BFbSy5hibaqh89++2Lqolv
1G2Por/x+rs+tQDb0GYCrLAGpArGGNCh5t491NE+gcZR4TB9+5C9mhco6P1fiNUi78RGN4SiEfc4
qLlZ0dzT4/3RyNBG5jDcWEZbw1lW2cmGMjsgBVz5xL2p7nXB68eNsWz9/WWsJ39/xHow0NNZwiLE
GbOd2u1vf6tru2CRBYJihqwNyh7nf5+KcTF2BdMhto9p8tkvj8HfG/OQdE5jrC7Y/VBEY6MyH3mH
JN2LmW9kta0xKOdjCFsFxldBcURuVNcyZjiX0q9UiDbgXlthVssKgv3gw12R9jVVSe1+bmzV+hcn
2umXWq2mvh7xcNfJSWX8IWxxvjDf1AYH7C09rWur6jTOalVxwao1QQFBX7L5sMvdKQACbi+srRCr
WjQKL1lmNtHoJV3nCALcon4LoX19QkyeBvT3oEKuMjhEGjRIRxJZMI5OW9Z2MWHX3kcbW/xaGCqm
nMwo7S2V7/Pl1aJIpPuqTr7MM7zik70ZlAA5uv8YZrVLMszCIK6bg2f2+rFS/E8qehTRFiLt2rSc
Dma1VwK9TpuyJ0pe+NQKLHvsqsPtmd/6Xqt9IkZZ2GU636saqp0huhAuDnX35XaQCwHG5bQ8Hchq
q3Qz0jJpgNRs3hVfQTS9TVFzrCx5j8rCB0mEnz6qP7u02CMMvbsde1lX69fBaejV7ul6KOS1tMyU
379JY3EspmFXiwpW67oERqx58Ist8YuteVttp9HI6yJTiVnwvsLxwC2trb6LvKyw9bhM2DU0QhYd
1zWQLqkgfKZlOKCQCKm+exBCbEsCR1u86pXQXqK2wQA1KnORUHEE+Xfc/eqqeKdl/qFT5Tt/km1N
eYdJJP3AGuP570prbKTIyyoUHPKTH7na9FoPpQ9b+97LK3UHatopLEdpq8cp/pptyfFfW8novCFG
BRGNVuRqonMFBqJcGa2XFZmPwvKxy7giWmhE3l5Ql3F4JtGcRscTbSb1j8jxySE/NVMGeklqPaHo
VQ8oGu/LoviudWLq3o50Zduch1rtfzGIog5DcrQteeF+DAH88XYV4ld5FpO9Ys0iXZLW/NxYUnMU
w/B3ns/yxmiv1P+X3wCoXaKLyDJbrWVhUK3IWq6AVI338g5+u9NC8XVMW9qJBzQTNsZ8uXfO462W
jNh05YQaOkacYW+4IcbeeM628vtJEqq9ojXD4yzP8idkytEM0cz5KY4ME71OZbabHPAz4ohfcvCv
G3Nxfdb/+Qyr+37egUpXOq6OorDLNYP2n5OaW3fhK7f9s8Gbq9t+1oK/G/PlAnkc3caRHvqHyDE8
ZZe8bTmrShsfen1SQq/XQyFJKJtkQi87raQLB7FXeSEGgWS3YxEdsjTN3EqQU0+f8/qjlUpUceY0
Zx6CxtVnERX1SdpSjb7yy+AcowtJcRxdqws2udXHtP1q3drHtRw96ZmaHPU6qPdI2kVeKdbBQUSB
ddGUy3cTZdonebaEX1pSfE8zpXCh8kavBYXPjaV5uQTOf9byQU83vl/3keW30t6I1QdjN2SV6MTh
vCUNdQmwp0F+Ovzld5zEMTMdQnnGUuv3kKXuC6/7Ir/ngetQsztY7+nhbGy55U50fpScB1xlTqsQ
ZhNNHvR1d8q+fwvfKN6/05zeGw7a+9uxLk/j81CrbBIGZYC+MEjuwlwcGlrli9B0CZKc2vTTSKrJ
jZQhepqNUtwa5LJB14OkGkkFFPQApa5VZIRjCrEWSh7pR/0+34dvxmv/XXzWS1vF41V09Ye0spuH
6BNcT0/Y3x72lY0NSfUk+iqrCT5tMp8u4r7dq/fqbjzkh+JOtmsHAd6tkV6bztNYq1Sld74+ZTO+
pHWYPOSxeQcuwvF1ywWr+I1d8rOjoSf679uweNDacoNdsCyWG995ncImLcV7SpmkvWR+080dYsZA
B5xOPtz+opfZ6+yDrrOXocbgpGmSekGfq04qasMhKNFDuh3l2mAoTIAlBXMi0dw434pW36h6kIG9
QIveEXpb6UDIBrYOye92oGu55TTQaguOQeKDP6xYH+aTJTlG9lxZG2vw2hc7DbHaAGWGuVYXk1YM
Yd+He0PdGMLW318t8SRVZpzHmfjG+Aws1p2sLdje1mysFraQypEp+krjxUpWPDZyE93z2KTVnUdf
EZjONgb0x5PvfCnjjsBdckEeIMK57v9ofqwPGFtP+2onOrCZndgdD3iW7TIvcjo3R4wteYq96bCl
YblMxY3A645QEcZ9ZZapiNAo3ZNJg/g7gCx67su0Bc9UfUTrS/vrEsDZYP9ksJNTZ8qkQFFaDgFI
O7k96QOa5HP711WZ8yDy+X4qy0lNR1j1XpHA40EKP/NUC+kPNZG37lKXJw2hmH4QHcCxLiQiCivt
xnLRHPXVhAa7mIcpYibd8LsJguTYIkj6kPnmL0Pypx+39/KVZH8eejXKBv0faayYPtUz7xuvP6hP
po0OqZM7Wyigyy1xHmr1QuiyZOxoI+NBXVnoE3wVjflFJN3T5NvdHtVlhjqPtGz/k/WBhFo9KijV
eZCO6uERM81ho0N55bmzwProFlIu4Lmx3m9m1gtofLLfZM2Fu1HIQHAgf0jWlz6M7LwWnUL7qkif
bg/sD9FlvdtOwq53WyLNrdpLBVVhZXiu5vwQf+64Zzav4aQ65khD7HtjIEMTHlWKb6MsYJwU21b1
Sa0++91LjMFhnu80tAba3t9Hn0PTchvlZy6hEtH+FK0HS3rv619u/+rLbHv2rdbbNYnSue66TtyP
lr6PSvG+KLeoSFvz8edpeDLl2JoLAc9PaV9UjtS/admxCVyle4zLnZI9jDR0N0QVrq3m05lYrWY5
qw2rmPPWU0Yhd60RA9epnU2nzivB1X1pY0lfC2cgqIQFziKwsAYtWwpKq5qeTnt9UfcziyayTZEL
oUEdweMptPVB/+Bg1ivtNOAqMVCvjJveivG/UqHZDWH6HoVUZIpTJYMgN0u2WFlP89h44Tgc8OSh
lV1qd105vpa9+q6RIBIPfH9fFBx0lgWOgsFV+/GTDnig73CeTpvmoacIPcjiYBfxeB8FnasmzXet
rKFFhvxjSrXATeoRYe5es3Vzqnb6YvotzskOsuHONIMP2Zx+kXP9aQYCFVZ4adxeu9dSyelnWE0z
XF6tC02e+LNxFwsPwvjUJS+3Q1zL/qchVtlKyUcd5qMeeJPkSUnitOkx6I7QRDG/bZPcvR3tskiC
nhuVLrTBkdKGDLSM+GSn+KDSzaiCiiOhMhocACm68SegNjv1EOy1/xptWdcn0RqsemuE2MAPIObT
vES7yBt+6Da2US+WO2x8yYvJWg1tdW2E3SI1qs9kBcZbzWNXn94GodjYiRfZbBVkdXfMOwQjpojp
mtXyXZglLHPJuz1HlyFQilpUDGE+I41/IdUxpm3ra8hUSYA85udK2ZAC+VNwPdvclANPAyw/4GRW
TJrB+iBN/t5KYcck2OgFCvZwahWXjyM+pHZWxTPymfATLRn3vXL0jb1YadZx9LPRnbFis+dAkigv
+dMH8Ci6A+5+Q6TiIuWtfuRqoQalbswxZIF9IB77iXfGnWU6/pZOxVaU1QIli/UIj1k56LbQDqXy
bignZwwPYZJsnBgX+5zxIDLFyxobiEuknmRMothAaN/7wqFQPxftk5V6tfCcaKCp7m6voK1Yq0Wa
FJORYWjlI9MIWaAaTTYe7Ex4KFOPcmS02IXN2QGctLS/Hfna9zwd5erhk2B37pszszYlvyl8QV5y
ip/tlrXNRpT1yz0rUSTIGxDHaA1Fenpvip1HewRnqM+3h3N5QTb/4OI1oM4itqTrPnY6Cj11fPbi
om49u5Id3Yt34n7Rtg43tv2Snla7coHg/y/U6sjNqi6sU1P193gsRLtAoflYmXBD5ATet2Aq4MDM
rZf2JVplNb7VAVc1cVO0VYvvG7JARf1jajt3zFMnar9UIwz5GVdB63kKbVX56mfPgt86iRS5ANn+
9qRdfgj2fiAGICRcIBj13gLrhofinpQy2wDz8bjzY8pt4mBthLpyBp7FWl+ja5GCvYoY0l4+dpxL
ndce9MfGndzCBRK0cQZeWaunA1tff/PGGHAJn3MQx+MxoyJjYA7YFLso3XiUXB5/iKZyolsQihUD
N6HzrN42dRfRfh/3fUQuExTt3k+jT6OZbpyAW3GWAZ+cHpJeNU015fh9cPh1d7gU1VuEsCVLrLfC
6VBWJ/kct4U+CnyzVHld9Lf9j4P+WPRvvPzt5DPkjdu7/MqIgGPqC8idxtFFFV9J1LgJCza5UN8F
xYeuOZjj6+0Q1xLJWYzVmTu3oW/G/VKfO0p7dVd44l3+LnBKXtpbNZlr6/ss1molCEUoW7paQx3b
I6GISH6VO6MzuMU+96xHf6NSctkFQCEGNjQvE0RYwX2tcn6XZGHY13y++vP/v1KGru7Kb6Mz7xaR
nX+RJ0/DrXdv3qdJjenwvBfGZ2Q/+vZDkX1LPsfW79tTdmXjnsWRztd5D4FIEJbU2NdeTEoUsEpJ
vwTqxuK7clYbMkATaPk4ql5QRTWd0eQ+X8+M56M8DV9EvdHsSanfW3Fvuanx3d/0Sr+6Gk+DrlZj
0DZDN6asxqK2lwQY7qXX/n7cVftov5UAl7+12sxnA1ytRg3piQxoeu7lSpt+CgPZuNeNZguafu0k
YwNzxbJ0ZLMuSKSxCb3T100E7kjqi31C8BJ9aL60O0T1nfrYHKbDX5e0WPinIVcntpbVkdDFwLdb
/x7jhK7+WlRH2dzfXodX7gVnUVZHdFhVHcR/1ruUNwJesrhIymnlYwmq3QlRqj1lfZdtXFa3Yq7W
RzYpWpdGWN1jKj01z0ZkR5wjSr4zjS//bXSr1RGNsorOEVc5c3LK8f9RdiZLbuNat34iRrBvpqR6
KZV9pp0Thp22CRIECaIl8PR3qSZ/HVdFOe6wzrEtiUSzm7W/dUXJzphuI3Ud/6kOlfzrQvzbCvnt
4uoiiDeXgE17lONRPIZ75RU0ThB/rPbfzFLYxia9fhJrzJt1rd6oga24DuNWQ5GHjbIyOK+iOzVf
gFhdT1Of07Of5ugeE1LdQYcwfZsLUH7kkOpNZ+HVa3Aj1/DmLB7ZvGZIq3p2Tvp8OHTD3D55h1HY
uiIwZKi7aIpWjAPo4hB30l+toGLz308aW+GfZ81fwD+AaBFp4v/+7V5VNGJwq1MdGLFj/N7D7zjZ
aDMh2XMVugqNa8eiCZdJ/sq1R40pa+Hby7SwRy+q/AigGYMbE0/30ZDj5DVd/mBt6p8xZwUKrInL
N8wNMIvhV2nfcplmUz1gIBOEJrSJu/sRU8vjnq2++k7KuY1h4DSr9gAb+RQ98rAd2WlK4Ymd4WHA
mbATe55EDAr/MPTNYIHzw6tKuxkp67z8qNoqCfd0JXh8bbnMUQ0Ldb6+sMoOVU1zAitykATWLedS
hFupQcbcsJTZt9BCZtdUthoAquGR6DdBn5VXzm38EI9xcXQU/KW6mjGCefVh25lGV20/bIsVkxT7
Kabcn7lu1StFLBnWCVHR9HqjW5x4EbSiJnBRvbclWFgQexsDcKiO3Rd4xrbvlq8A3fEOSvhX6VXy
Mhe3Mm0wo7tbzRWGr8OhBGyhiC8YCV6+pJipzOuUU3i5FSQ7BaGCcXgy3TLigF98TlG26SXq9QWf
GlpCZUsDc6BrxB54ix8ExUxUFySFRmOS8AhpaXwsea4x6uJcEzN1xtS5OwYk5HU554CRFdWDvqkr
3Oi2g+9QtJ34snM3kkYhop8D6dUnmRlALqGbX41abRPc2KWl4TF8WfhdSiH6KcqZwsyFfoEnfFIT
PKK9w4usuzWOm6xy/lseUr0XCq3QqFqfkxYkUgbPkh2BihxF66FRnSp2Ogvnmthi3lXCzigC8Dsr
SboVBgO9kpTLNu19aJvBCHvNlGW7mBfmMOdzv0/SFaZbLSwhwPOyVNW01NNQ56sKflYB20eaZXcY
z1PblbMEaqE+hxnZGKmmzGm2LegQ32UBhsc3ZQX54cYvKj3wuUq3svTpWIcskHKLHt/SbYoVFnWb
vrjhr4ZOh/sqpB1QgxHln1CUghBHM/h0xyypnjjMWO4ywpcXsOB43ixLoH9xIBjrCLP4d70yoBFb
f7OQAMoJ/hw5ItTPVAlFzxHFObQPYfwIz4ASHMCaT7TYV10cbCbfpRtYgp+n1NDrEHbRCxYES2Dr
MnkIYNbTPJiWNLQ3UT0yhaU6Fjy4pxkcvRtDUXTVcBfu69T45ScNOaq5kb4nI9UPxi7Vk8OQ+wU1
BT43WcGWJ1+Vw0Xk6de4Fd22WDx/r8TyqkQfdZs2WrE1Jxew+2h28VMaZOzUJtb+yHhQvLGe6OMI
jg54nQB1hquL3mPp5Rn6NBy2fm13bcj7u7lS0UEVECuHEth9FcBuHO4lL2z0xaFbjHsAmTBvWJF8
E2r0Wy+M+IgjjrcdxkPdd3F8B+ht2QxVJ78IVEaqGvaWEx5Doj8iQCn24CVlzxTef9t4ydEjUUN1
NIIeRCz4yRWQgdR88P1PqLuOUynb9zFzn3Of7RMxVs+kleQRjpluG+VMwNbEvCzoyJ6nqYD2KsYV
sUluo8xs7hZaDxrOA2o0xXPVE3Eg/diOmwFLFtuP6fVH0KkENHrAwUCCknLuz9HM1YN3Yq4TqmYC
zNxQbOLWoCowKIKKccDCvJ5tzJd6VJXeEp8vV3gZmdeAjuahx5OqYz8YuFzCzXMNgGsDPSHZioBE
W0jY2FuYQSA4VkxvYQMVwIE2UCcm2XiiPAWR2Bhbp6MxQQOGgr5fBEysU5q+w48AND/WV7sYjk3X
olDBPhfZuQ9kv4ntCF8SjNIxpjxwDMFTNHSo6C9kCLawJUvuFgyMwLI9Nh9zGX4piqm6MJ9sUxGZ
x7QVw3k0QuDs7PK3ZUjKxgvanwOAFq+OJOkdTJNUs+qpOkA5a7bj2JP3G8FkFzFsr67Saguq5byX
YUi2ZIhhrUFl8kpjOW/gfUgo8KOo/EkoEdmaTftsUUhpe5PO0C4Kc4lI337pZDdttYRsMU2ZbDob
dU8zjvf9sOpii3Aifkk7UgK+h5to56XUJ9P1bNg5B8oy5ikpJrV7jyGR3KdARlL2wSsO0CNvuYX6
YEFRVWASL1iSoIE903FGwcACgZjLvSzFT+XgYA4d8kNnyuExi2xbC9yXcLjRpmqqTpfHynrML89j
ufNV0j5MiDcmoKp7FJDZUp5SvNeqyTEPU880j1+Wamg3PEgdPsReHaB1J54p0xCVwgthWrSyZ5VF
EdmR0GVbaeew7uFesu01FH87EykBK6fhu2KDqAUvgN/w1fwEl7SJb4Vz4uy7mLyFYAodOe6dd15N
GiQOC8gw+lv5PVihw3UhYbkh1K71KAC/LLzU3+LFYE1FrDqIMZY/gCaNGoWJ7VM/JsG3HM9153kC
3qT0dn1ou8mcGOPphdE0xvEVr901tQXkQmDLXrOhM4cSY1ZXVNZAI8hYX6B+NdCjpQu+T5iuEHMD
UfCplCdHSYbqFHRje6Fymsa69DY4CpxTP6OFtk8xlR3eIUlMg9MPc5iWwlwLUTKa5SqgDxOGl03d
hXCqhzin5E0w4+yBXQ8WnQndd8Bu0zcw5odG6omffEbu4dIER/usGHQjutZ8hTuMf+ULja5xr+ZD
DrjjIYdHFzBmqTF1ansgFUYz7YsIvwzbYNoUOJP3oV2zFxPi7jVx3jbOR/ZprdzZhZZu2pBWtfeO
XVgaHyweFyAv3HRPsIWSpFmHXGMbAGzZwPI9w5VO2rjbjkFZNaBB+Q14fvjKKYHQQsMi53vIYvKN
TT1UAp3mjzrMh59rDlkcl7M905GPP4xnvKkYbDDDJC4/05zwo04ZPy5FXjWo67fNGFOa7mI9JGlj
erk04CWujywF1iVMOOx/tPE5jFpk3rRViaKZhu1b7Eu8xmo1DJNsEno0ij/VqCE5Q0KHECNMPBQv
M5GNtKXYYpx2BkwHAxgevix+OEW4Pi5S2/5dj6gfNAmeYMOpXDcYK2D33dI7tDUgyn2QArXyfK4Q
FocJzGzbNFz9CQ5XZO/UmoDaD+PSORDBE61CfS1I6S4TEaXYgNvGpwsG9iUUegSKz3pAI3WTCoU+
PAecOqlFtHSyIcvcpo2Mg/aQCLNwXFPRcj+H6leAxX018Wj2BjFHLdoq38Ztlp4RnAQNM5LXq6r8
OSlbIHehqJgbnFvhsZdV+4JRyu7CTKwefYsuqZ5IdjsD268gEIFFWahQ4kIa2pdsTt45ZfNhKsA0
JQWl0Kwyg2rAzACHTN1cHASAzQ9ZOBlkQZ4MTzZKyLc+Ddoz3lF8HZZiPpXE83vXd9NuyKEyrxOx
xI8Wqon9vMzxj7HMg63MjPkY2nFZahXJ4SkxSXnXDQtWXgt+znUEUu9StBnfzUVv26Zkdj2GnnQU
nXTqNXC/HIGwhPQJTnwRuN7RNJ0yt8LusSqUQFtWwR8Qo639SSxm2ibdpJDChTrfDBmBq3nIxv1S
mOA1EMXr0I+g6CrWPhXtMub1mqpqGye0eo1dCg8/nbFiB1wqKuEW6yALabrPYTlpj7FEEkfLEiU7
mU4vIu8SvPdB1hB2t9eSAsISogO0AWAk2aQpBpMQepJ78Aagi2+rH22uV9rMafEYLKutpx5eJn3W
QQOzBq9Da6rTYFNy6gWi/zqYzDfgncO7qM12iE8CDYKRgENRNOtTso5xUxaDOWS8UvshHDlAwao/
rHHml73uiuBVlxhgX2nC0YVxBwjOx9MqKXi4brgjgpAdW1pVh5TANBCFLt+UY5tvU1WQh3CAD9ck
IwCGl0wdXUztKaOoxkNwze6q0LyHM5zAuKblluXDehVAKp0A1/KbAgflN+bELaMTUInXaWbXH3k4
qB0Lx/VuicCXCy3PPwtGUZckgycXQFb1oxbU1oaT/ruQ6XgeLBv25hZrK45jBB1RAD9H4jCSxcq0
qIdFYKVZzBo37WjKgyWY1KocTBKjQmlfl6A6X/3ki421JD/h7/woQiCz2x6TJAPR90FU9k9Txtsv
C2sRISFrh8dnB+ZyvQyg3xilAmwEuux7pM1PbRjx+1JlHxNBA4RmSn5OMhQHdxNjNpizMCeTdfwW
fibnnnV3eULjzQjUeVNGAiJAK0oElMZ9LCHPGqf11zYPMqgZhvFOKxhTqXmxh5nG9tKlK6wmVRp/
9lx4sZeulG9TWmpsC+CyogFQ5iHPsdJHZetumFjXkDJcTgEi4Mb7op3hUrqWX0ae/KJAKH9gHmA6
ktIsjeCYzrJwdzsC5g1MVoYobV7BEri5yDQL6cM3ZjP4vRNNNhbjyRuDnHMnb/mP0MofvU/Kt56U
WY35XvOeDQk9VP2aH4ZhHb91he9lU05ejlh8N6y1CR/STtlHh5wKUWmY/SBMfETS9Me5YHlTjUve
iEEVsN4EkwMuIt8YMBZFE/QyQmRMoN0PBJAZ+B/LbassqgoQG3b3mPcorwgEIadcUxE/VzEiB5Xm
y0+30PwxmcTQ+LJT93JNwaRmcfQlDGAlWq9VOUMWOUzrNpyRXWYU22xFOvw+OXGvMFlyhh3Hyfii
PPe+eFtQc34IeN82HsNM1x7U8D2G6PmzjUU64Taz/addXdeUcmH3wQ3a5nyldsBHI9KNIL4vwXW9
N9Q+SRou797LZRdGwC7kvsyvUxdAjIUxgh3UP6AzJZXJZC1zpllTUP3UhyZrdJ7YX8L66HGe24of
cwEjBZSXJIyERXBW5RSdOlR89s5G7aMJCndiBXfdThdDgTETP15p3FPeIHtPlhMyR3KJuk5Cp4Ob
74JP699lVRr4JYIvDtvXvJRX9FXLGu9o2Kg5cPP7AvEvnHZJMn/tbJU/ZgVR22KMsoMDLOK7yYl+
VwC070yyQIe2VgaUHfCn2CXGkXCtbDR8dh28pLvF9VcbITbpxNTC59muH1WhybsErFttRLHgqgv9
dIp6mV+mESRKy2/otHkcIaptPbmSNpri/VCy+QoraXOlnTMvMYeH+GTH9FlkKzZy4XN5CBkbDm1H
kKlWgr1GY6RJPfBKL026kvdxHqK3DnaKY6NR/9tF4BLw2pS+PMBxzb46ktPnZQ74llmkAaUt1ONE
gmGLNCOHx2Pb/8gK+pii0oX4DOZeK+72V1gdfg+TlT1qE+SsLgaC3gsuU+RRIOKOCJmbdgj1gctp
ruMIp5hJsvSndiRD726tHVQaWzUphO5qckZtWa/aB6UsvZQl7lSoI97NqgVwDr1kB8pb4PtMuoTf
kgBgOVmBfZW7NK0p3kSd962+OIlnCXg2XJtUQXtVs7zPjxicBxjQgBDeCBZhf8M5N38fF1dd3FIl
G7jh+e9LIrPdNIK1DhLkepRxjzHSdj3h1Y+HASsMGVSJE8Api/4xpgprtAToIRra74vouriGq26E
1qdef6XZiC+FFj6wrBlCM4/FXZH8Lp1of8BA9327lO4AxNXPwE36tM6MXoZ16ZE99vdTFmdQt1eI
gVaz76sEJUE14g3WIJ7nz1mQDT+DcbqFo0o9LADMQ2nmkMcirqCnoc17CkFgMddqnnFDZkK1uIEA
92ARcH6oFEbxgYTROxkJcN0j/F0TxVzduZV8TbsxuoL0+j3q3A9UdG7hAWCKFvlCo0k67+LcnKkM
k0b3Q7vDoPJ8sIVRbyFys9pa7KIeWU8NB2FaBzPoVigm6kMeL+yuADJwrlOVQ3wS9+MKYx5bIEcB
20luhmoR7XENKNkjlCBPnkv5rEUofhZ60Q1hafQ6TQ5/xNifPCMB0I3lY+B7BKkzTxqiISKChfPG
B3NySAEKAUWHq7Nw8j5fAlASq2h4QVzgX1HIFufOrJ/o6EF2A+PLxxAs9Bk8rl4C7t9WdGpm5EZb
D7DzJmD4FUU64g4KQkTgJA63qHrJL1E1hNuRZR/9kKN71qO44aIpv7aJ9nvn5rgBbSfawkYhOMWT
wDAoYIttpbqdjMzF0tF9J4Fxn/2Ks8rQZDhWN1FEmOTyXhqE4ElGkrqQefpkAI0FbpyEVxdmHiU5
+21lC72XywKfvSlme1YWqMencBeYp1jVgmXfKlD8Nywssdsr/dMaSPMhNEgfHV1hyoUk9diXt8a2
J7/cDDEv7w8GGMMmmaPlEMxjUa9uDi7T4pPHKRwo7k3EnaIKggsb5QsI3g5znfC4badgZ5fkQ96w
e5isCetJjC9w3IbaKJ7f0PhQR0TzuI1E0DWFqa4ryo01qiknO7CbuGUrIlud+mneVxrGlQRbuv8r
lAt+IZLdyYog6GXTS5c+RlEHiChsMs6+DM8LksYyQErPyzuscf21Uolr3KrPQ6Bf0CPY8KVfNrM+
TFAm0DE8TJEaNoOefwy2exaQDzbg6x2iRP8w+oPGGYoWKD3STrziKkNq0uGJOIGJPFPwHyMrMO5P
4XzgRlXjYN0MJDwHutWNLeDJ2bZhI5bu6udyPFV8KVBSm39kbryowpzAtLqNUCam7it/AMEebtyh
wr9YaJhVIzGFGETV6Pq9JWn1A4FlBw25o03qo/bnmMV8vh1hvJ465MKo18s8iCGayb/0zHa1KItz
MCv83eCoLb5ZF3wEY5qh3LoSLGVfwr/X0Q22zDNBVUNnake6bGuT7IpbdN2iMXOwVl1nOe9aoZID
X/RPJ+x2ztJw2/LxBI3HLh/mU9rb731a/tBLxCHT7k++Ag2lLPpDVA4a6VWUbEmJtryEaBX1wG08
dAPqrfRjha7wSDUymQxszCr3R6ueTGy+pdOcNSFICgMXro4XeVAt7U9xulwQOmS1HlKHwUJEAdHi
s8MSoYoNp3H7C22SsCnQ5niAxUsAIxAMRPpaI4UEfAdOpztiTApLCZT4RxqGD8b1Dh0LU9lTXlUo
mdgFBeigbL/iXJWfLocVwlJOQR2q6t5WBBakkSJnl7RTXZIufUOR9DOO8Ehbvqot3ErOKPnFj2vc
lQcYFyKEG9P2OXXZ11Clwz4J7UfhgT0d1xLqhIHYjaKoebuBzIjvEW9xBOoX2tGTSXL+TufC1MIF
3RG5Luz64lCdvQsWpEMybCJkZr9klL6hf9Zfnc/EZhVIztYZEEw4L+QZbpw0uoehDSyI4JHimnQZ
1T1bUobVFLfTSwQXj8MKMmUdAEa9mwYFhQabvvEpXn9RmyaPhcEnraVUDST3oPdWfDwQJOvNra23
yapp2gFTleuNylJ37Foit/PiYNTTufgt1Wvx1ct41yLLvkaizY6pBkvGpz1iYcIQdaRw4e4WtBCU
JZD146shcejjL12kvkSBdFvHuv6LrlJ1yFrQ11RHyNAQi/OimqNx094AuLabvwgfBA0ISEk9Ud0+
2JJFl5RFcb2KVV6rtb/MQroPm8vkMCqgbEtjweyo2vg+64f7MVPDZ4Sicw0deLlLZLKx6xywTdSW
xcY53x/hS0PbTSyFqjHYhtGjHAEXjFCivg6tEPuFZ+atJOxbkFfTZbZZB3RZtXyzuHYPLdUTGLC9
f2y5XEHpXKZDBxN5VrMhDWDC2X2uKFv/VM5ku0CO8Wtuh66haQs8LrxA7sWSPopAoOjGrMkQ3oni
wH2FBpfxXT1n0XiHhthc55QgJEqqR/iQvxVAO9yxBEU66qb7FZQyCLvjX3B5STdoPCaXyIEHieLe
UqKUThzubRPeBrfljH/UCRKfAWHrty6x/oo51AnyDFxLdKrQMepQZY550n8qOc6ndeUEtjUirwFf
wmlaFcslzfx5GeJqW7YF1vaIdYawQzThFGLM0SAu4hEoDHLM9sGoza+CjE8MPZ93i07kCYd8d+Gr
kFBFhXAOybXY9GuFCajAoCZVOiTFcYL2Y4O7Tu6hXSg+Fu7XzTSQ5DD7oGy0zem3JSwEvpnTh2hq
wWEIStw8oB7ABZ6iF9fNxW7y+SfMdBCr+NGeFBpDJ93NbC9HPe2ykj2tRtyagb3ZREINW5ETZIgz
nbcVHdt9rm7rLGV+SxG5HVJiqr3HbXuBAcojHSaFpCOa0FQZHcEJozmci2Z0bDZ+1tU55Sw+o3YZ
ogAYd7Xp8I7jdSVNRuxbACI+Sg6WoJ9bludkjU5aqx4ZcnhqaYvdF3r2CgNh/G3M7W6LGbcgyLbk
Q2QgPceZvHrWBk2Q0ffU4GLFTR2i6RUiQuPmJs0rS2suRifLN5502c+1MG+ooo1P3ZIRVucCtN2A
FbfGXIgpZxRLkn4A1UxH1baVQb7LAdeu1WSvASZf4Bdjv1ONusiIMbL7xCfJ9w6RyVHn67hFkyHc
y2A0Na/6+6rLxlNeonSRF8uvCTorXCYlfSp1yHYm5wWaLOMdKkrpbtVx+i7WdT0op9S3XrDgIARL
YO+JbzoG1fgxiaysR752DbzQdwOwxLhW5ocK1OmTo0W5y+Ih35thrk4SbkS14iNmmEKQq4MAvf0Y
xzImtYAVNxM6zGjJBsBSiwIADjTaE7RjL5CgQboc+BnCmo7IBydHzrY0WgxcYVGiTupsLfoeNdSx
Y1CNkuFrD1XB5ywiEN54HAW6SVFjvifoxbysmbXP1YQuMUDk9Bns45Q02i/uPEP/kmDzxdMW40/D
y6BpO2+nrkeLXnDn7wpV5AefQxeAR2ATcAzn8lz5DlHfiP9+mkY4Y7vbCiK2+xq2KG4UhVA/nB7j
X3gl6M9XAnSBIlz09RaIzA1g4+2bM+H4EMLKrWEUWuaAgXweOBjGo1s1jWcwQwOyjUim1Cl3ZXGl
q+H7MncYO1rHa9FNeeM7AgR0PKddXQpq3nx6I2H5fMQj/KvaEgyNkPzqbqWz1cxjM0dK3u6trEa1
r2xwgIzY0J2XmzhGbbT3hl50iJuyhfki9k6Jzg3a0HMDAGj7BAijex3J2uI/u+ocEvYAHSWyVFgq
o9qPb7+JkqX9lB6HB4HN1qEgzH3oAO1izteySdoMSsFsQuOPprZBDZYgkHe9h/PlnMvXdonbYyyY
3E7GoXySIviAnyiDf0jd92OZYTpg6o+6MxrFMySh6NpNMGu9D+mSC5xSEqZnXNgAlwTcqZ7RTzTf
o2ScUH0Y8u40TMQpCDyicj7bfjpnvQVxMrn1EDroIZBnuPE5IXDJbQpZJTs7lygiEK+Y3cQUXaBW
y/nLEAUgRKMlUoVNNaQtirZRd7p5me+SRUZ79HzpoWerayyZ3E6I6vkG6MCgA0p2q2+DDWCqZc3Y
rHa2T7OrUc4/o0lbnFdoSGWtOjq8JUN7TKCK+NatmbkLGdDvS5f0W6TisMHqsFfQnNhXUYfupwrk
r3jIkgYdmA2rcNXzjqM0WAkDOcji0uArRVd1RNrYIlGw2fjqgHq2EBqgqYLLuTCgfiaR/yy9imD2
4LRHXgKq1Gbtc36fraiVwT4heF7LCa1vGCtaaFvC5NxWhryJAP4Tuq3YBmqZ8b1Df41u1gzq7ybT
Aedgxfaa78ZOLxmi5axqzxY14mCDoXL9yTv8OTjvIYlLHEnrdBDpuilLP3/hyidvaLyGexMAPl16
UrwnQYYpT+bK50IAEo7cWkEA1aoPHk5tzeKpQ3MERuwX6sZ5j5uxvbYBWPhtMaEhpgvvNx4k965R
ejFvIiLSbZLs1rCfY+WBH1cWVZAQB7erQZ2cpxrCgvFkekWey7Z6zqIeTa4RXiwJal2NcktQ1bOK
yz3py+5XHjjEwquInG+6NoHfHJzNpblL51miSM00eESY++IU5cku4tcZ3TA0HoxVLXKbkky7Vpns
wm7SB2wS9zrnAmUYUjiynhcU3L9OlgfmCEFNojeQ0rVTI2iWfM1zJi85+oJXNN+zd1LkEo5IoLVI
gLuD8s6E3pe1CBSiy3R18lPmYfATzfMgrHOM7Dz0fzXMwDIvzpnroYNRLRLR2+0Mrvr9uM7xJY2h
OUH7031LlUnJDr4dy/3gbYweEhhLiW2zWi0xR1wrKKuXiicHyABIM6GU01Qy1rtBcrWXbZtcg2rI
zjQ23/PeQkcjsAH3FBDQWktopoSfYBogo8Km6Nd1+hIuMSWNBSXvnBmCbjZEr02OGtPeGZp9N1hX
PyAxiN9N2cNqUIK09WTNLPYjWn7bNc3IZ47j7kufckwILwk56ltPqp5aRTpw+0WwrYA+oH/Qxf1T
bH4TxQH7BZ/aKE/i33S+YhwWU1i44YpFLj9ZJXoYTyzXjHv+ANVbWM+GItMJix/tCDrwf4vy/ik9
/98P/01CCkWWhvQGFqU51COkqqXahtOfpjn/Xfb3f7/wNwVpRSpTVV3R79cl/JoafrUm+IW7dH4d
pX5BlbjdYnw/O/5//zRArwElRymhyKLfrRCMM0nMpmzd6Q5apxecPaI9/PdH/FPRCfHa/31E8RuE
KFBwAgwqOMqOCTr6PYU3c89xX//3p/yT8oNYOc5hfwoHQlQ9/hqW/dvEQ4ruc89vOl+IQPkFVZEm
Oc/7oEGlAN6NO/cSHP/Edf/nuvjfj/xtXTgKG7dghQC3cDtH3nDqoQv53z/r3/Ttf/9Vv62KePVL
UiFa3k/pgjJmkbIzlPUSffTse5oPf9pm//aLkjQtMHdWYBQu+U17GqdjryXFQ5zEkZo7lPQgmv3v
X/Snj7jtg7+9Jwhwh1zeHlp720xRTZMaPcc/7Nh/1c7//Yf8Nu4AMU26Ilm/TVdEO7YluxnU3g08
azATNqk/HE7/3LoFZsLgwBWip1nirPjfn5RMbZkP4O/vIMBF2VC8hIDgcRJAk4kkdroV8c2P/36K
/zo+8vfP/O0xFrBNTYXBY0z3bps3w6548k84oXZ8nzzET//9afFtj/4+HvD3T/vtccaJHHDujuiO
6OWzHfqoNhDtQEQNrUwkoJ2DdUy3GaGu+Cx0gTEF6Mf6LVR8QYOLiza0C9KdXvoEnjtaPIJHMp2L
TKUfa9ENl4BF8h4ajj8dqf88eQCLj3FjwDsHmPryt2/tdYnwt8sxbYC+SLul/A/v/Q//fvXbybYw
1qmsy5GD9Yk4lz0u4rFKP//72f/Lfvn7j6h+u/kIjIFNlQ7TPhp3KXlAYTQkf5g1/rePyNMkuzko
VyHKa/+7fi2xNKvE/yPtvHYkB5Jz/UQE6M1tkcUy7Wd67A0xlt57Pr0+zsHBdpGFonolaSUIA3RW
JiMzIyN+A60vj8/U7oXwJG/RmeelXgQQet7/GWJxVNZROGCVxBC0FY8ALY7KITimbr1xuFw5Li+G
WRyXiRaLtCyQwtfpEEw/9TK1O/E0GcPGsXxt+10MNIfGm1Os4YsMJZUxBLjEc3gsD6ZDz8QVncoO
HXPjbrsWZ28Xb/5+bwYbefNaSg0UOqAKUU/DXZ79F1fZxXwWtIus0KzWnJT0MFak3cEONDmwkv37
QxlhA3yX/kmmLQUyqhZwmJ+SbJT+TlLvpu9VtyEQutYYwYv87RCLOANR3xkKbQJXqvelT7Up3YnI
HUnaC+0DsdT5/3QMEDY+0JUL4GLURdhpVVQCbxrjw2hhi1MNAMOTnNjwMtMRtOlPMjWHPJ2+3V7O
a2EBXR0a1ZykK8vLelKroB9nMpVZuUmxz5uNWV0N8rcDLO6Y1DCTqSwI8nzfOeM+c0obsNILWt7c
oluadtfW8O1gi8Oa15qn6WGTHMYg/kHXJtkVgwRmGde3Q9B7X7spMoDSBtJGyFw7mQxVxwFmThpB
q15uLj8fjCSaWEWK+oP+KecBZv4p0Fcwef9L+WNabQwoXTuk3o64iNG6gfU5lHDFMh8Dz5cx+62l
931o19m9nz1lwJOCvnEsrMyVZ0zzdoX4Un5DLdK5HT5XF/zNxBdB26NtqeRlnRyw9IOkIafnom8/
N6Yn2bo6BS44OqcMVXFr+vP0Lq8ChE1ENilyWrNb5SJbAqEO+qyQB+RGZrZ+jQxaauOo/r+KqvXV
djnYIoRNL6pROyCEvfHYyfspOjbvVoQ2L4dYBG7hNVaWQv13WwWWkZzsskC996qR4veecvsZaqB7
+8utN/4lQ2xxH+iF6YVGw2XqmY+Cehji0+2/vw7Qy7+/uAwq2E0T+KVxBlZQZjVy1Zk6vQlpWGqf
pKZX3znevPdkDdAlYio8dtTFeCDPhxH3LMltFCX56IlJ/U0BL7fLB+8XiMFvt2e3jvvL9+hiwweV
kMXgPlQXItd9SAXc8KsjP+DzCGp3LiuC+974YFeuJcuyUKA1yLCwS1p6mnhCXdVZoUBeV4LeHjLF
HhKUI5T2lJUaLB8pt+dCsqpUPwJxw4xuvQUux15sgdDL1aJX/MkNYCntUsM6pj1yWKLUbAy0OcvF
ThitIPW93gC+2aRnNZcOBRqokiw8KuKQ7iSvdYT+A1y5D8qobAjRLLcEISSZMNMk5Ldm87jFoaLi
1kot0erdtKLH5Y7e7nbQrO7C5QCLVTSaYZqC0uspP7v6D0tQaTXssxQG5J1oPghgE8pTOH4Y0Tq+
PfL8y98el/PAliojms2bHOzMYlFnnPgo+orsmklLz142wHkrdGrkypU60/HiLYvOa0tpIRFgqZaK
ffryfA5jSdBKSendrKGXhnlqevRCMEO3p7Ui+v6b15thFgtqcUUEFPRQ7QKWuisxpMeTk1YwfiQ7
azJx1BJAkKWI+QMPFWxIhBmestZLXgAGraXkoGTKSH9ek36rRUALPM1/CVBFQEHFNL9Lk1ink7Hz
Q9V4pqL56vtgUs1O+DZO1R/NT88RwHxUnzXQr8XDCBIbe/DkSSmkiGa/UG5Jny/34XLCiw+ZS1Ha
WKLa88pqILqQY4evU/j59rJejVMcTzSsTRV6e8tCaZ7BlgrEmkKpMziQF2wkRql8WIfc9d2tnO3q
lN4MtshkWurbNf/Fq87HOrnai/CM2nojT5lP/9UGeDPIIk9Rh7oE3VoNbgCUyCphA9cvXho9ZsPr
7bW7Phssy1R9rhssnctUuDJRbBq9G3UwYL6LoStMG8nPlbkAfzKxlZsNRdSl/IulVqIyDgyhF9LR
K8vB7sC27QdDs4fc3HikLi86Ak7muqEiZXHjmfI83zfPRksJxVDxetMN0u9arcEugE2oVSc1NqnC
ZLZibEXf1elRS6YWpmr05xZXqx9UvgTeA1BOBlLSCDWEoo1YeOprb7TpelrxxuF45ZMhx/GfARcB
CDc+Mc0gITaAZ4F++a1vavHNv3kRfnNegnenCUlAXYpLNVEfdRA+SFd9jLLrsHlSA6W4E+UB3MkQ
4VY96Y4iVrgPNfD8slHrTp2upH/eHZwXP2MxU4hxEUJuPuXMysmlj9N3OdrQOLn28d5OdLHPNLVO
OvhsPCch0dAGtmg/SSX4so1n5bVv9nac+f55E5Ze0oSxlTJOisuwjGVfDL1sqwC8Ncj8728GyfXY
KPWIQXTpIJvZHuxoDiPk/d8E2yyeMorI8/ufEuybQfQqSoCn8E164TGVpueanLXSko+3R5nXYxmA
b0ZRFlXGUQGip4kCx5Is/JBKA8A8hJ+NqcyXz61BFjs3EigA4QBIqfQw6002x95V3ehs7m/P5dr1
JNNf0GYdJwkV9MV3CSVkvauCcYL7dq+59SG15ZNymPbyblvU5toBqKGgo3EI4kK2PI5ks9IzI+O0
zWTUD/CkbsCigoGYGX6leQBYfHt214Lu7XiLPTrAz0rNOFPcGVTUqzI+OR6SsKc8RSf69lBbU1ts
1kqiaKFzx7gqQB2g7/65wNH+r9UG6BXWcXqPhCgu0GJd/xe79+0cF7s3NxBwhdPTA5b8EY39g1mY
gOT8jXT+2ln0dpRFmBShP5D0MYoZBxBo7Da7hzqTbR7u8zItw/7tOPPveLODqxr0RTXqvSt97O3q
1B6859RWd9rL6DS2eNxSWdqa1uKVknH9a2Zr8krJ6eYje3LXhPX0IMQ49dZAlk+3g+TK00HG8oQa
D3pLFv/7cnaAXVGtSrTexc+WHsyUfwiU4Get6QUyEyhagMXZCo8rcanM8oBolxmmbKqLJHdAshRX
3YKnvKfeV2K5U6QaykMXOmFDyyeHRD+kMGbfPdGLAsJioqU8etOU9Yo7ZUV43xT6XgmT/mMcoVMT
xmSkVdQFG6/dK5v9YszFt0wDQx6lMJSpGxrqsbTCjwEtvy+G8G7bNvK4i5HmNX8TpPC+FXZZi7uZ
5EOplALe0TAFN9ZQ2ZrQ4tOh6Bh4oEBNtwbfgc4EbcuqKeMPigEvbufV8qsytf5di77GQY5L7x5u
qHJGQUE/tkaC3Abq+YfCTyrHaDpJt/vOAjUie7kD8j/wdhhjj1jnob+d55kBz4Bu6Vnw1P6jVOnD
C7JH8gNLMf1K/C4JdqkmRE9tnXaJbUSyeUaU07e9HtFWqIDJeJcUMRLrQ1Pvb8eScmWTKrI+G7XP
6NCV5Z+umwkWqqrkmgjAuHWdmqR3Vr6bQuRCytFXXRRmrHZn+lH/UDbda6HCeQvQXdo3Uxc4FHRM
u6uMX6ms6o7XC8CO41x7tJrM32P6xBupkevwFZIhQhIeuI9dnlPM04ZR++QBVn9NRhFcmoZhfAt/
/DRkxTNMaJybB3jgP+KgNt2YMOM6M+Ap6HnuRmQft5dhaxUWd1kT9oWfm/h2gtp4xswVbLEg7BCa
2dXFVv1vZT73L8LfLPniNlPAfxuN37HkkXYOeiy0TS/o91DzWxfOhv+dgs/zmACHlKsB8koPZjzr
hOEgxshk5Nk0uEoWWjslgYQTh8Exrq30Jcta6ZnXWAS6HsH/wsu/iWkQb8TL1W1DsJjzE0HUl6+s
qoh6i87W5MJL1w9B4T1Xg9p/AtvuvT9Hw9ZWNXmhzv7xS//zvAXXWTaognMJm7u6K8WHzFPGB1ku
Y54c5kfFEhBxinX/lGYCBma3I+LaRDUYFZKoUcJELezyGNKKru2rVtNn4IYhn6TQVpSNGW4NsQg6
QejIaRSYH6Y8nr38DlLgwYQ8fXsi15JQFvI/M1mEm1SEsHwmXXLRc5B3cRIQ1JrZcULpMdTXPMWl
LDDOXuuZ51xohsdEmtKHWDVOstkXr7d/zZwwLVKQix8z//ub0z1DOafBsVt3K/FDPjV2iPHi7RG2
VnX+9zcjRD7QYzhHuosYjF2OwVPlD5Du4g//xTAWFoa6ppgGyPfLYbJZji0OGabusfP7wblpJ1u9
lisZjULw//8xVrKiFQp17USAwFZ6yqGnhgqYlCn8aFXPuZq+N3+SeNxRTZYp2Mi6+O/YerNwgebJ
YSGK3l7pP1Yx2Hxe/OYXBcknYcvqeR2TjMWzCHs67h6N6tPl6uko10lZx1jiATyZW4Jcg8t88rF5
QaRrI4lfHe6LweZ/fzOxyBomIxx7YZ/4BwVyStnfRaLdcs3fDon1rMCUoNVrSBICJuYKgdOKdeKP
WlW4jdPvJfrH5sk/1I5wSKlGpu8trjEY/6NLlK7hyi3hPjXmPWaEoJUb57/U8asXIiJA/8H4vDGp
1X7iuW8RE5oso0yzSqvNdpw6I+syF/rKTnIBXzkD9KpdszMOQPdtaGfnrev4ypgSFUnKoODy4PUt
sk0o5VYMFyxza+FLbv4N27M0fN2Y11xIuDiJNAW0lCjOL2b2sLQ4FnspHAQIw5nb18InPct/TdFw
DEEcS4JTCcLZx1vPzkRUP+Kft4e+MruLkRdnYG32kRg00Jb0/IOCJT3cWrQ+bo+xOjr+zU6Z706q
NbopX8Y8Wkccw+OA0en40Yyec38/Cnem9SSFG5nTSuSWtZtRZ6Y1VzhmcMblSHBGYsHyGcn6GD8O
zhwf8YP8Td2NSNLHH9Xjtpr06hJhSE2RFZNetAqKdxEeeR5pY4tImNtoBy09FOGG1Oy1D6TpiiLN
ifH6bJdGP/TziPCLui9wQ5ruF6j529/nylkxW+2K/DdAZB6P8294cyipSitIXq+iS+HCXHf4v8fk
brDnsyI5SO892tlLtEkUtMyo6q6wM6rpJRHaecZ+mso7pSxTJ810hZzDas8F1/BuDOTqsDHD9Vcy
RRmOiqSrXCuWuZjhpFe51gmJsff/Qvg+pfvIEWz1VTrg02djLb6/Pd76o1H1JzHlnJJJTJcXMgk7
riG9hhwLVd1d4A/FrjaQvvAsYctkdL25zHkl8dgi9HkhLe5+GYEMnoSDtefgfK0ixbPhzB5VuJQ/
0rKP0aiNyg0l/X/H0eVxxbNYMeZyA1110Vo8i60W2phqsZr4/ez9Y+YK++nD8AL0ax+cqb+93F7N
Kx9vjn+6sBjBo/WxOB1LU4OE0+j6PsjzZo/ag3ow1OH37UGufDKFP2+ZJp1RZrcYJFNQn1Pl3KDP
O0GanJEX0Gbqk57xoH7nUJhYgEeg04spLuWhxZFRa1WHmJrMfAJ9IPWVv8qQ05xUoqVxe6RVtqHz
asEEhnNJp5C9nJSgw3dJY1ZO6u6K38oMsKLPG77eHmVVefo3CgegOSPiuCMvj49iwnUzYOvtraE6
SsjSoZ0rtW6nhuWr4KFHE8nBfdclGwfJ/GcvolBHo4oCzL9E0VjZd4dRXFgR8OM9JJnRCRrRcAWx
K1/FJA9lFDA0mTaK4iMy7Jtt40gmkrm3J76KGbbbjKfiP+IV9G46DlbgU7PYq/ljAnpT+5NuWemt
Yh9QDhkcPoMKH2sFEEZ4MogGsYW62hxhS54sYXhvNW1uopDaEyCcjiAdLr9eJbet0YeWvEfa8DA0
supQXfuT9wjt3F6tK1OhWID1hgjWj5LTvJpvbpmy7cq0wSh473XSUz6WL1WzgaZeX2QGoc4lhvUc
J8bqIRQYZedhn05FZ/fvIsPlE4CRXZ5wjNy8yFZfn8GIeC4WFXjI6tMYCLD4YO8HF7Fqu7DKgxL8
bv3avb1qKz6FzjCzZRAPB64ThrpcNisWqECS1Lg9Zhin2RojROdmJ7qaXRw2vcTnDOliU/0bjYoe
yegcdouPVPh6owfi3CU6Sa7i+OfZ3hhhAcd3tnbPav8adKGUuZpC6K2BQ7kVQIBqeFEatZx8DyFf
nYxRHh2hlqJ92FcB3PYsREZ9EHea0gTH2wsry/ORvpgrxwcub5qkcq0sjcT60EfhKcapZbDqDmlL
SXWLUlNctU8RWwlRkisLKXlsRrWWbD/zO+1ORpD0g2wUCXqXEIx/iKWA/L1SxvK4M9QJZpA/iypj
aJfKgOiMEIqN0StYznKRwo5KDBXBrbzz7lqkDdSdXsjTrq9TAE2iZ+7IU8pjV2vikxCFmIXrWo8W
MdcFL+Co0VmMyBs7R0li4SsiU81rYCE5jX99jriuFEYU3CCj9rHr4ydKIRe4JzqIven9pZ78qUNp
975qE/+PaJg8rS093YfeiK5klqunIaGqNSbhi9xVuY06KCTRUfmh4JFlTzV+B8jveM2zblSZHSLd
fZpyuXNazzfvIX1WtG481KLaVJw1/JUISeVIK4+12iORhliJE1axfI+2JPJKXj7U96qeY2JkKmb6
1ETdT/SsoSb0ledQg36VPHyHJ6NDYkEY9UdDRPAVsbEjWs/7rkfYXas0hAsyOZH2pdgFX4amVOFF
d55sK5Buz2aOOmOVRt9Q26LhM/kKFomzSoVtWtnrJOduECAxZslciUFaOirq8AGWtkdTRI7CzHTU
SuNqKL9G4yjOkkzJK1IYyqlL/JlRjirVvSaPiDQWfwWuRCfmMtp7AcKqUo/IDOsf0BuUeLU13agh
MZtHX3tEKp/HpjrrRUYm35d/PDFVDlww5r4w4uDRqiBQinkjZo4pCJqTVrQZw9hEhahQm+yYhFVQ
nhAb0E0HyVHvMfBFyQ5E1PoRnkQ6Oh7Le6Gsha/tkBcfIsuSURlsRNmVq2mwI1/X8ntZ7FEzlIrs
Z4ZMB4rYzZc6CFsnUMSfQT6MhyLQDYQq8EfbjVopf5YnUbyPozS0ZbYHhO3SRPrdU/YSB/mHtFP9
3wUcegQ+JbQm9R5/gwrWapaH6O5p46semvq3hpL8N7Maoi+64v9Atg3xWb8qqYaxVMkO+SPpu4GK
QmXH/MER2nWZ7lTTdCE2Z49UbX6xjLZeN/IxV4yXbJKptw7DRyonMdxioJ2SIfwwfXoEPOE7YTeg
pRXtImQFsPBD8+mg1sgK5RlgQT00kr9TZqX7wW9f6rxJdwJacT+90Cpdzoril54grTt64icBJ/J9
0lrSXpQRg5qPMwc1LONL3OopmKiRaqVTcLHB1+3jAbGRrv1WqQJOCkVZ7gtVn14iVabMaUidsFF1
WaX+HKCgEuFdzpmktsy7RstDTi3AZde3lGNs+N8N8wVg4fe2i75GZr6R9a+ub0bDGJNjzcCLB2jk
5T3UIEknRm1IAVDLeyBn6ApE6riBhLk2JWrcPCs4kjECXFw/OellzDttdFH8FI8QEyxbVjUDB1Tk
3JGBeVLEzeL+umrAzN4OuqjJVWWMtIhqTG5YDVWxRzDzjLqu+lnKlPquCnL/czrQTxWNLEhtctz4
Hgl6KKGe8VWM6sTJ8kpGeJaKm51p2VZ38Nq6U83g8+ogUVcPk4GOlAlJfHK1IGk+DXWef1My7cPt
y9BYvRRYA1DSM1WPdyvZ0+XXFQokhkDxQrifItGpRQTu0a9BF3cQkgf0i5sQCjz6JUaOGs6glaGb
tC0qYAG5/axQc+hFCWFdS3yWevQJ+9xHldqcREdq5eaAIPQv0s/XLjN+DOIA53lofjaTJd0hGoIw
XNeq32plip3R6lAYVYLRNoNG+wmmOXjISh81q2nSRaRt4/EhyfTW9tCrOmEMrhwFs34xUWpzxUBN
936TzU4GkYqzyCRiTyNZh5gGq6vkmPBqPWdhQDfnIUXmVvGr+iSVrYXo+FCTws0KDZk43eHnOT4i
CcptGSovaAvw8acsvmtaqP/AwVAKRi7hWATTr0EeQhdd1tIJIlX8xBPzZxr7zV1mcVwo/Wii+jc+
oqknuWjKa49snsEO6TMh3dTI+9tfcf0w5yvKMgeCbGimwl+5/IqiqFh9XYECDGvEDsLQMNwaBZO/
pT7Vp15TfkmGETitIj8NUQoMMkYnLkI7O0FV7k7J8NPa+EGrwiY/6G2Ot6gURLXYs4lyKgNR4p1S
D9tpgjz7nhXwQhDcq/eJJVgOspG/0yQviDlB38jzVth4EmiKPsA7qK3O5Z/FwZVPXoMynDgB/Uhe
9LJL9yWP0hhD5ZMsyvd5m6Jox8o5JMToY7V6vXFyzqu+yDPBtc6Na3hOVE4WPyAUCiHURc5phWey
a6GH5ni0nuxASX/fXu9/f2oxFO01igrw/ullLKtBNFM8FIrJqTMKXvaoW7hilNb4Wwjl5zhD8cmW
vfApTjXlYNSVZ8e5+iL1HOVipMiCjeRWeK8VdeckLe39tkr9fYXwjYs2+2Qnlpcd+lL6NYrtr9s/
/NpHmjkElLI49vHJW9QQgMC1FfklRNhS50YtPZ6IPVYGgZEGZ2SSWtD/3bArTXP8E4m4HpF76Ifb
P+LK5aPzjGPbsHUgpC1/Q8slGyHw4w5Z2H4sreC3r2TsENwV1B1ZFVa7Qrbltrkqnhgki/p8rks6
VWtjsUMyQWjwmAHI3Y97Rb/n2JyUk5Z/ic2T1ny7PcErhzyZAo8PmV2wPuTlpkpTM2jRt62Cew19
l1ROHzoE6lSh3rjIrzzuuK4o0NBZ442sLqaFZLRSFx3Tik7NSbrzD/1cgd9kHV/ZWgYhwwdD2RZn
1MUna5GkgopvDi50Sbxk0MVzkfn71uK3uFG9uDqSRaVrrrPOnfjLo9USJCHoPNYu5zbaW70AQHds
PQ/xKwXB3Nsf6sqjn9emCqFGo2BCWWYxL2p2ntmr4CfLPTas+wSc60464FG0rw7t1kN8HRYSLwHi
QpFQmUSO/XJqspFpfl4rg2tMAwJnPLtmVzE/RXE3xZBGGLEVuj2/9U6jJkkYKhqtNX1FdMkU0n00
Q8AIo46LKDA3f9egIaayog/4RI2OiQbTRrq8/oIc59RRoAAY5MvLJhu8Dy2OTdTXJqio5zT01Mep
yIddV2ebHZV1+DPSfJjJAHTg3i+PfFocPMhg8iArZEYOBRzttVKL0q61WcC7lcbP/vzYaaOJY6U3
T2FgqacU5XAnLiQYuBqN7sMUi61TFnr+lA9CemoAZ9oeXmeHuBCqjZC79kkohRi0ZCjNrTokeHxb
CfAmwDSBpj+YPyD9SjtPKIW7JKsOXYv23+0YWOe1oOrnRt0cBNKql5sS4wJVtclN5PIUy2Y6d8Gr
jUBbhzamtWSzwCJpkHAaXYb2UAezMRnXStOIKDQl7U6sQ/nsDyIFHyAo7u05XUnAOItMkYnp3CKr
RnhX0xdK2hK24ZEyjRvvcxujuOfBtg7NQXDy94c024e8BvIdhf4lzBq3HqH1PQiGyDqHO3x5RDtV
i8cuRTDz9syufC0+EeAjjWUEbrVYSL+iWGga1MrSctxpQePEyta3Wt+ESD9S6JwxH/TAl+U4qYpU
q9Slzq3qIcHARy73WRafSMjigz61eIsno3JGsSbcyM/WoU+/h8bnDK/CgH65igi4Vn03SL1LoeKT
1kx3WVcdKs8/ABO8U9V2I0lbL+W/2jQ3FtgisLqL43bieOpra+rdVobuRquiRxv59te6MqP5ljLQ
JkDCVlkSCWtxyMMgyHsApWFgN2M2K/0ASDe1JNqX0qDvZVyvNga9Ni+81wEZz6iT1eOjTOo8QYi+
d+PyUWh5b7T9e1sVzIX7iSAE5TwjQC53cxkJQiU2I7ciXEW7aimCgt45q9QYD7cXcH1uMBKNM4uZ
0OBfNnCRmlb8pvGBi/dqaHs1OakMYPxcmgnShcge3h7u2tJR5aPVxwuB22exu/iKDYSfrHdHP3hG
r/41DX/eHuEfV+XyZYAoE7c8t5JOhr3s8UtQqCTEKTugzCUK6hNJLUZ+kvWQmZSLssLiIvT9rz5u
gIXVnWM9Zh/MlU0/KXg4d3J5xNugOOsKlnu1kjzXYzoiIjv98WYetVrqvytvvNOwD3yWfBmDFTT9
bKoX0p0iyJFNBaeEMqt0gEbFiGYGxd/bU7zyzbSZ4MKdaxryKn0XgqYP8X/oXBPN6MRAzjQ2HjRk
c/Vsq79/5Xuh1EUljHclcbg8qowqRvWfQrCbKsWx4kTEhWojAtfZisJb0SLewX2sfa9FHTO/Mas7
DiVsWrLp0OPMYiJHdnvRrg1j0cICcQ37clXVQ0HR7/ucYYr8NdO+V82PuPU3PsyV1eJ05YLggAWo
u2R3Qpr2Gl45HOzdWY3bfRrFG7OQ/nEBF+F9McbivZFKs1S9Cr9DrKz4szeJ3dlHAPypF8v40cv9
FLn9cXLSvDbPQxHnaNgrYAp10N17GCH1QcJj1km13EL0t7GcAiKvsfONofmi0f3Yo9iGkVYrktFl
PN3hN30ZRyS7A8ko8EIr2l3iyZ89fNocOQqQ8lZ935HiDovImTqgKYHs4Mg3PIzVIEGujvUQ18vx
r2cNuSuURXvS0ZK9E9RwwKcXMaC6/90nmbqnjhS+1MiNP8slXl0UjaZD5ZufDAFf3EyQ3TrDRdTg
jfkUYvOz56nU7ATU0fcy3TQHr5dhr/vd+EozwvhANyO8N7AkOumj9MFMqaoGHQ4PqdDvprTVP9d8
LSfCowb0yCwOC69OwnJw7lH5jzWWZw9ovVufjUzn9Sh1+V7x8vIe7n39VCUjAo1yr9j+kIQPfVaV
MBkT7SjDas/QUmGPoEABDQWgOF4ZRbWTRgxEhUlG8Bdd5Hhv+Xmc0puYsACxgq7BktGsvGmndIng
tr2ZvNCWeuww7nU6GSHKrvp7eztcO0Nk+LMqcAL23bJ+UguRge+V0bkSM4L+FNKE7GeW9SDMKY+n
bzyTr20NBmIHQvgn91gc/F5ZhfhBsDVQ55+tUhyx1v+L3Ue/fQZcSSAmlpXdAq9bU4/Hzh1SN0qz
c9W2785CZxAGL1WejiJrt0hoPCDdIeLGnCGDfjZycx+IGNSN0/72t5HWj6q574A8og6r0ODRcHn9
46WXwWtuyWqsZ+okoiDvrOQhUcJdheB4WGJQVDUHyXqKBPNcNB8nqXipRvEU9Hj+qYfMorcsqPv2
/WxUA8ABT1USV+6Ela7OoGFk2eroC2Rq7GSB7/JIOxi68OX2AqyDk7xbQfuWRxOYp2WNrOTRUcgB
VgIY4D1YTXVvTKpmm1iYGcWn/9NQK+VQeF3RmJLu1+kdOQK61VFl7Jpx49xe3z4XMzIWX1TuRESu
52EMBfvEOyX4Elmfb89kvcMuh5AvgybExVEe6Jq7RWTSHwYH3f25PcL63XI5wiIrNUnmRV9MICIZ
emPXXuAk4XRsFM2dfV4976nXwvdvhcsx51m/wdJQQs/qoO9G18PolAvjOwdXaeuUowyleemUYTp5
FbprsSKmdtjXx5CCaqtlB8wtv+YKV7wke05sIfvRSsAt6HwHbqJpwcYH/qf+cnkv80PpScjoLuD7
tqwtZQRyG9dN73azUGOjm7m/Q53hQzXJxkGZzPY+EYrvHB/KKRCGFyFBRcaX8FBRW+5nSfNosurK
ZAdSXzk8gbk4iiFxWmwvpgYpIadKivqlFDLlRdTQgJaZnIPYWfvZz4OSAlao7AdvwroOL6Jd35vd
Uy1nr14u+yeKhA+1J4wHFU+pH95EJ7mp9e4RB5V0KzmVrkYJkElOyBkjt0zxTV/v0c8dabANbeLA
xH8s9M+mJQR4JmjnsJndCPrMwYr2PEh5jgNEbuty7YqhIeziorD1QPpigYcRsg8UrP6L/Q66fcag
g8WmynkZT+NkGi0Wkp2bSNhstC111LA2//h+e2waadyoylzZ9lxGUAY0FeQqufrlaE3XjVVrRb3b
0Kuwqa4LL16rYG6LxsPx9ua80lhQAU2BniaVBi+zrBDzxhtjbYK6BazGibtpp5nhLohId4b+AAUI
Y0hYgMNv3P/eP0ueByp1dqCGxorNOFC2iQuFFxfPO8yFKixQa2D8Ql+K777iaWuZqM7QR6BFv6xs
Erhl0KpK5wLVLXfZJNROi2f8xihXvppuUlHgyQPucjUfLl9VLQEjuf5UnAnWY4jWfS9uAZqvDDMX
9PlSYCqpfy9SooCnQq12Aq+F9KFCNjJUfoxd9P65XAyyiPc+AkKFHFnnauahap6t7K7WX25H3vw7
FyefKSOHDRmBOF9VlXJ5jL0YIzCXf632fuY9YP+XHPsh6L5qUX9flWb86/aQV5aOANB5NVooL1DM
vdxXRT+kEC0yIm6Aqojp7imexG9alCUbhZh1nfPfW443HWX0WZxl/iVv7h/OpPb/FSyyMrjXy4o3
NpyfTiodKLnPGAhgM4jsPW5jdTz+EDQcr3vlCPBG2PiQq2OVH0Lq+U94fKYGLY4STQFSmuZzdot9
Taf3RyUTzlBQHyype6n1X62Q728v8iqhYERL4csC7YcRtDy81KSlwGuUPRJF0dHw+0fLjN97csxD
4IBJW4ZC/Ko0LnWDLBjwr13gQ+oxxFfEFEfY4aOxETDXVo8Coa4rtLUAEi0CxquQ7R1VAsZXNbjR
mCg4adIadqykyl1Xx71NO5a2sAoY7fYqrkJ1niJELm4bUPecXZcBVGvFkMYAW93ZWDkCABbssYTa
CI7Vg8FE7YYzhJuNYSh/XQ6CsoqUdh73DNqQGArmFECl8ISki7iT9KTdG63ScR9kiiNDStmY4Spb
/zf4XFrBNGFd0ws0ydd6o6Uc5TWNXUqNeC7GAqyJYPo7BNj0jbi8sqKURXjfSRpvfNzWLycrteIU
NkXPJZD9scrh3iN5aPP64+3vdnVWBm8dWqCAtJancwTVJKsCvhuevLPpfQG3iper8v32MGskN6s3
c7jm85Mi7HI2QY8HR5/WiP5BzJ2qnkIORjsgW+SssSnjvyjdt7AUnN7UnQC/PE3beNRe2eZ8Nbg7
dHwtpA0XATplTRlUmdG6U3e2Ep0KQHi6PccrSwnagJcsN50G4mGx+UqwrPjG+Z1bRuep3qf4+uRe
svNQ+7w90JXIUOHtEoe02cBXLCJDtboZwaC3blVpO7hmLjbvO3HYyvXXTWtTovz6r5eC/QJyEJcR
SF8hFyJqXm4g5jgnGZXoDCDX7ES37moDm582zGpXi6YBGcEg+DV1HVaF5ERbvcwr3w5oKMUCkkz6
zMvgqQ0pESeKXi6+sVxC4l4NtpjsVz6eRoBqxnzbzs3Fy7lK6O/DC2SICG8tNgB7WgX9aW1E4Voa
hNt1ZiShjMcH5E6/HCcR5FSffAsxBiCKf33MxOpR6T6Mgy5/FCy8v5w0zaIHC0/hvaRK0m4KxH4P
pNnaC4GEEbI8aS9Znv6uUU37PCAuOWeiGLzV1THmOWEr8qRTL4S9IoyVbksUSoam6mxJVgsHa/jh
aGmdd+7m9Lm3aFkX/Yg0rIhfq2EWsc5dQeFUr+gUBGiRbBxqc8hcJFHz9LmaZlVAk37xYhdSfgT5
nAQdPftgh1jJrpyeJ+GE51e6JSF15S4EHINv2twHJGtffFGriP0Oo6nWDb0a7+FmfOrNNtubhaoy
x1nTss6l0wC76Ovt7Tn/4cUc3w6szRi6N7mUOo5pFIYa2zN2E2831TgS8wb+0/wAVF93v26Ptj4M
ZK5EKlUw0GAuyXNgvxkNqXQF+BfTxF698UCHfaPuu3HgrDeHLAJ3wzWIJy3Fuvk3vBkDQ2uhquWO
WXDdzdzH5mDltlZvvXuujcPFzosaKilk90V0aOBuw3JgnMjfe5izjT/95lgIG+f0+jSBw6nOdHOZ
63WlD6DQH/PQjoLQFts9NsxbeqzrGEcrkqY325su/vqhgAUjzlbMQhxPVbsr0dkUA8erH/st2for
354PQ/ZKKQYq0fK7wCJuxlaq2/8h7EuWJMW1bb8IM0QnmNJ4H+HRNznBIjMiQUI0QhIIff1d/t7o
1i07Z1ZmlZnuOLC199qr2Wkfb3pAAbrP5Wr+G1XqX24LCi9IFzg50Sb/82BDlCUVAaNqh7DavdJm
u+NA9BHNrCoXivj7Pz/Q/9Iq3Civ0BFBH4pn+59PwdYzg6w6DffhypakFGVTdUVw/f9OB/9Nvfx/
X1Z8GIbSW8sKTOGf/Q/iuebEaxq5i/b6qO70gZxubn3yv9T9f/sJ0fjjcMFyAODBP4qR1jAnQukW
u4EgMxFhuAq+uuDs/fzn3+7fPgaqaFwHXlRgFf/4GJC7I75qPBCTOqEeKAwBfNvz/7a3/9dbBDcK
iAcoSLDAY/53QfChk0QsTSqhKrtZbPAdMlsubr9UpJr2wOX+81XdWg78g/+7poKjh7UKuEyodP9n
EmYUsecNlrRVqDuz5CCu3qREQ6unvPNmV3TJwKugH0Odh0gvLTYIgU4Bi6cyo/Py1Au/fkUYblLG
cSaugmTtgNjbLTvQrFFIoFZdiIwdv7306zhXphHDcRJr0yGjO57vF5MiX6DHKqez3gTTEo7JbRHr
/ISBOpT5GrfmTtvovZbR9BcBa/JlxGqxUlO8wA4ZG0GrERDtDYvL5RL0z8jlEwhs7KwtNtamRdAb
/nfBIqOoYcH07vGMPU1AwHLmT/otpfEZrAZ237LI/JUUvqVrikRsmJDXX05YrqvAbW9hN/RASDVy
Czm6QnI/x5OsuFrVBSrT9syS7NiB9JA7Hmu0N6KNy6Z36V3rZ/qrBaFkq2rbem9DnMi3YMq2a0+H
/sP3RHjxEh0XtSTbVxov6WPT2e6MiNjwtRZqy/3OxN9OKsWR8yDknRyiPrfOiw49zL7nQvotZHbg
RTaV5D5ExZOA3/YiT2ASLCx3y2yQ0StVfwq0oV0xTdS/rmKxqnSLqsskFmNUkISxDavWRTyZNn1r
LfkKAQgfoxjKO9/y7jEiGyxRVr8/6CxjKItDdGF8jc6y8aFPAqo2HBOkzOZWNRxxpXFw16muRcaN
QVKLxwMJ8Sd4hAkCBZEESs4IDUSqr12ntGIRmnm7UXFBmC98taRlKys7ZrAjyBApmeHGVstipgBT
lB/1JYImwxNcEfc2qrvTqtblNIbke0SSIhYXNv5sN6kRvWjGM+vgMI3Az+mQ9OH8e4EB5RvHZvgY
46bmywjtHrzrHpeGkYMQEYlyF/Tf4FQ+2K1uEKBJYqy8b7TjFn9wChG3AT+v3yaGtAt8fSycEbwQ
5QNS4ndr1CPDW2vEwnfRHRKI45MDi7QybQaJXjf5+YzDJkeE4WOcrq7gWiBAZArHF4qbhYcdmVUH
RGlGT4jmfFJuJHeb5O4qZzSzsGVMIW3W9mlgw3sYjzXocmKApEus0SHhLjk10AS+AajgB9nDOTHc
Muz+pj77gnSElqJfkhN6ugZ2FTddXO6L2NsjWD59kSTsD9RGWaUtXG47mYH+58Ts35E+0ztsq//U
ae0OvXPrgSIAJcHsNZNcB3CbC+HIAl8Z42P083yrL33E3FDIFO7lnZcsB9JPHTLZB7bjWU0OnRyb
i1yXqOpHtladCaaT3Lz6PKe+OAi7xo/QO7TYVMLRPR/IBpWKt6hH3bNH18zg1Ieuvd8ab3xFvMSb
h/TzXKnVnny6jFMheugJE8lAQ5rYSgvl4mnfJm20Z2KEqMEfHj3fwfTOG/FuLmnzjdY5BGWOKSQb
b7U2j0jKRg5zDCXniQQufA17az+3UKtfFvLmTzUp74HVdnugiAUtDfKHd5LhkXaj7h63JDSXBSHt
R2IXHed0CdKS01W/oNkc75im6nM1Zs2hJPWv8MRzO7SVwFt0py8dKHsv9Qq8BzCPmArfLO7AUQeu
dLAGtUme3az9Xw668cIG042XkR2bVa8nSld+IPX8N8PAE8PDUABwIFMMruzWEdjOcda8UQRrXsBD
SNZc+VhW9uAyhQHe6gLQ/5Kv1nwZPfYXL1pRzSCJBRoJmHuHQCL2KJGP5nJQy8192GX2ub3pjhIR
hFUYWFLyhP2yfTQWao2majKc7hgkEEiw1n+UhJZHr5C6QpdJXyeT6WMNiwqS+xun+czMXEVyyy66
wz3MN/gUNLjaNKhYIxLUfZPwwozZHBUzShUe05uEDJ84fFFIJa8ykXS+Exppt0ivCKEfxhWEV78F
f4ukLv2OuDKAsjqPRAUjYxiViAUNPoTfmmKE8ajJu7ie7+OGf6RO1Z8pv3nwiroTe8ccBL1YdL1w
y8aHOpsntavB+kLEtxv8Y6fS4ZGtm3evgGTpHH3PCHdEbMGLbRBIwe04C7rDuq3xQwbHjP0UJY9N
Ipor8nzTe9azLge9pD0ugKtMjjnauwy6Fr9EsAIJ2NiyfDgb0ZIvabIjtJlKFsFuo42xJAGRAJB5
P8jbyV2zPabg9DNINSxMufTn8zo3zU+/pMikdnxZEMjcI4Y5AV6T5Wvfu5Jkzn3WUdd+hniedLH1
DTkOa7t8jXrwd7D5qHc4iOEbubq0XnM+jeZHyKngMVTI8RjxYoOw7c1mk6fzbvTbPGjrBNJYNLNL
YP0S+eOvjUfle1vrywaXiSeyZvUdm5JDjZf1G0q3ZWeiwR4R3x2XMJOET/qkk/rgfDP+GK6RpdA0
rdkDowwKEjcOEcJy3U/jLD8gA4fzrkHIRc2EHorVTgRDwfbQDKPE9VLQe2aCOmsGRc5kjuiQx5C+
7XF8kiKLV+jfGk02UTkFR9AcTPS2PwxBtt2tWWoLIK/ki/ctCDtOkeAOBBwfIqgeomAsRiOZN0Q2
1xmyqRJKyLBgN86SNe4D6TTQfiKIpikckuu+WQZ6ZFfzcM6baEtOc7qZs4Ii4wa79Mc+6LZzMpMH
1UJQG0CeC62xIHvCQckDhQ7HFGKzd5ExfZHEdZRAfClABkJUPa66w0P0uEg3lOgc1JOeWnmZdZSg
ikdjl0d12xRI7xCfXgvaUN6xCUyo2B+TZ4yk6yFu0hvSatPsfjKNPI9sE3ezXtIDh8bRy9csliXx
t+GlnxaIC8Efs/uhJx4ke+xuQJOPY0jV4reJxPAaeAj/0+229nnPp/gRYnu8x1BU7RTkErsVZR7O
OxZeOP7IgVOYdi6STsewXpl5ucXCf2ZJ0lU0hY3m6mT/7HwkFq31FrxGdkaLMUyishgJcsi4rcoD
E0/HLtO6MtIP7+hYO2A0EcZp1J8QEUeaknz0AFHwtj1DgUyQaDCDktaHlsscAvb0MrgGbS2CTM6+
6f/6lNTPS5qJ+3rq5Iee3PSCE3quUO3Sa21Xiwcli69x0KZPIlXjn5ms6I98OZV+LKH7p8HA7gTt
6Cdh7VyFOJsqHse2RO+z7v1UZm/9lqFZhHYrcBUZGbLsBD35zZS9cA271BEqOcSbENtA3k9icAGD
8TNN+M00IdjMl0Tk8lF0KALlcgtQxhs5UjwQSWuevGi4uJv97bCtTy3n5q1Po6mIahm+LfHg79fe
ZhxGgdP0svV4di1FWHjgd+M1WdblsXYQg0asDhBJmZ6hfp8/4Yn1NG5RDY/SBQx6SDn6fAwz9R6E
AJusRqjBVE9f2rgNRmwwohDWxj84TfgvkqzDOyLM40piKqzGadjIqbstgwhUjDlpmvAEh4kIhxBl
1wwcQVyxFp+BUPJ1mmE2MWNtvO+yrR532SBfqd81Jzj+kqyUKZEvkN0MDyam616k3bS3qmv+aBOY
wq9D5Ei3i4+7ys1XkKyi8CVtkJOwsZNBf39BWjm7z9wS7g3W8AW6AFWBzNejo8GHDEidLjo1/0nW
eSghdmWIG9saPEjk4JuUXVrXuDKe/a4IjQpfyRLyRy1d9MVX0FuaFDKVCVVg58VZ82E0wttlvZE7
jJmg6hP7R7KF/nhs/qa3YWty2XnahnbfJfMv6ObXa8uE/z3UIrwTWTZVc+bTY5pMF25nB1lt7wpY
JLQwLJjoEYnT8e81cqnOB4NmNkcYag+3CUbThyGR/AryVfw2kfaIMLVxDwk5Oy3RIIfCgI0OGlZX
7wEjIkovGr3XZtj+jHzWu3ASSJxpvboERl8fYxUFBfySntEaoypkYitCK8IcU1pf6BSZ6zD6CD7r
TBKwoVO8yblvwljiQDLeDm4IHqnEFGOVRGWMDdqQRtvnyOoZHszU1K9u7umpEwkp+iR5SBLvCcD1
cO/pWMGwdoy8cmKg5FcUMxsE/XpQmMrGAZk6N+LpRi36GED2xUYZecHQM+0DNMf71QvIZQynNIfc
GfMf57U9hKGnvnDiEpQhFrvo0Ucm+slmQ4d+3dT4QsHfdQ5QizL4CcLNOb7oaON9lUWCjqfYi8UV
SVxb2dsQIuY08hh+dAzD0RDrM4yRmykPB/JHd/G6h14/LOK2GUuqiHvhWdCWeOzt2cPhdhg715eN
o/aBbBA4hdnEqxFhtOBXgs9jMZHmAfXuiOx/wjqGQtuaeDwQTkWVrMty9rs4At8AXWIm3ROkU7/q
mWUrbktYl3qR3Q4NdbSH3FF8zMK5KkmZehxjA6pMLx79m5x4WWC3wkO3wpBjxqwZJqaak/pB+FMU
Qu1GkJo1ThIsm55B/s+EmguMEqJqSX8/zWPzHkXeeNisHN5tbb2mVElm/85U0u8Er5hXZepmoCjc
E1/65aGzKU5m29PL0LfNGU0QnlzKI1nAWxiWFAxbrSGGgVnGhq5iG6y4lcG06a2YhvE83AcwBr2C
BtHdt2uYvQTSdqe5a/xHVBwBLnGz1MgIgUb/ZO2S/HAx/fDVH48hgS22jXFa5RDi978Mafpdr9e0
wv9tL6Td9IEudnxyW8r2dcz02zh4KSkHArMYL2T171ioJ0IUewAAIApvkd6JQUmcR/COKTxbt4XB
m3iOAjcdkIXXHciArMLVb4MqIt4CITfixVEEscpqgPoS7AePaFwHvA9IlPR5O5wcKApPMyEsKFvp
6FMCPeVxpdEEOlCAz+PbFO5U1LHjFkAc563gcvkK6w3ZTePnOAb8a8D69BoEMNLNmel+YMuAaQmB
w/dUp8MRvJL2rxFz8tDdIGcdYST2snZ+XKl6UgIjLs43+SnlhJXJTeEM2kJQJJ5cwcDt51c2R3zX
sECVgYu2UzZQivNHwoxzs2KPl74tmtGtd+uo5a+BLeBkm23O40gi+2Ft25dGmegJThJ1wXBW3nMv
gzsATKsQTyva+VcarRAOdKl3gU7RXUGcu98UJgzgIRGMEzr5ojSMaMAs57C7qNunoJ+i08jY8BcC
BzgjyFU/Bx6Ct9DMZqc2q83RyLbGmt44UWpLOUJQJz7/NP6Q7eslSPKMsekX0d7yMmEMZmXUOz1X
Y9zSqPLcRnju6+F3lCnkdKhx9o5DnO08LIme0y4aTj5Yyh7e1FoNcPSeDIJWnSo1S9rfBIcJQLTI
Z49i8fwi7B1AEYuN1bIFbK+GqD2lLbwPkQvun5HRMTwgtmr+DODOFq+SYy0fgqsfZWDN8k+26bOV
kLuu6iRu6dZbPdN9007wWwI/8OYK8bRJ8QJezQZflhXAXc1Lukg42mAsxlaqg21PHT3D4v32vsu/
aHAeItjV7K3v8IlEyo94RL4uSp2EINDeNRkCMfsbVgC1JYMjrzTvlI8rwt6Gce/8rvukbYQEa3+w
80MzDlmRgfP1sEY2KSJes5v4ri0GPnAYG8310e/921i3vVm2XaZ+PYsxqyhucOh83PL6JapRmU1I
50qasDtEvtlK+Np3Z34rjzLS6owmRV/0Or00WXbvCXc3wo7noYcl7LUJKc5mkhUdyx4HP5gO7KYW
b3+HwCeQqwbQsQvgLjQf0AUfEzQQeHrdntjsObLyZGK0SKvJSj1F955iSOhOPzopUrSwYEQAd8m9
GL0rFHOXQE655wOw1AIvp2H3HQsf0Ta/hf7wNtr0a0YQQa5sv0dDd+0Iu+sIP/CGf8pRHRIHTyz0
XUC+OFARgbE4ba5G401Cr7vvt5Vjn7L9Ep3z8k0Aj1q4qQyL1v0yQIVgpliUchziu24i7r0xZjpr
TAf7pOH9vVmGJxjlH9o2PkUe8id6+qYyU0Qbje9Sb3p0HWxCTA+K6AS3g35FB+MWsCjpPVxzoHK+
+RUSLEChYP+eUcAxaka/t9rCNqFrgwKMmAfbkIKw+ntMkDxgorWAHvY+agaBGOUakmyci56EPaRF
GqBTy0cYAiaOMDZVNpIHJ12z70b+lOGrIxFPfc2bVBVvcG0ZVnzxHF+RehbnqCHPjMh7BrNGAFTe
VnlJcG+97RRny40FShCWp7cNAq3sMG7jFXYiHxtp7hzS+fygkcWQZXmf2HsSAx3t4A63Ondd0PPn
eJCwfmMu17E4+0q2aIqbMa/bAaZqbaIKGBxA3BJ8ag5TI8GObjV/0wAinUEWS8RxwI7DWtp1vUwh
KFYpS+8hfJVF3PtHbPIBxmYTy/3alTCzvFea/sJJ3+X1IFE62+ZxaPifeYar8bJF0HRsANlmogo2
AXVJCQhHEQWCTNWL3yXfNQ6JeImveqv/JM32cYNb4Bc7oDAnWxGgu2Kd/2qaKc570/1el+TAI3MB
a7gMa/bWL0YdOIdKBjjEpj2wLq3Ze1xdZNwdJ9vMmIHtw7zp39QtX6DTo9FEmSkhXFSFhJC/5Gr6
M0QWTS463TxL56YSPtaLhGp7XmGttl8wgUOGMq9FDGoI0lrHhzUT+tAzxe/Qdw/v9WCQIlH7E90l
vgj2OshctRJP7ozHkEw7aXpZaCbv+Q3QxBLWICTL/41W6SsZuoPZhqOI/DVfWpQo5MtdI/x7RTY0
7Z4bqB3qgNzNSXoMY/acwj7HNdgTRPHqSu1HX/DBfGYWImBfX7waIqYxAzW8do3Ib/ncgIsWoDfO
o6Vp7FIGGqURNu4Lo+9kWs5cRj82dDRfguFtteSDGf+3sfOlTuNvmPAXcM1BQTcXBGscbVLfGw+z
3OzaP8LBqLr14DHDAWjU+vaMmB/St8dBZFCw26oP2X5Lpl0fJCdfZUiOTMRzOPgoZ+rUe949nuGk
mjig00wdLJPVRnWNYZI3ufCwq1na8cFvwGJhnXeA/hPqJUC+ymOfGQS8sKWzH9SLwzzi5iESvCnD
3v8kEVC/yeO4YSLTOaPxYyS6755OlW/lhfvunhuM/84/TlGscmAYZcTpN6qL3MOz7X0M5WWZhzec
4UfsFZ5x+KELE1A/yvEFBfieU/vRzYEtJ5786gn4LA1dzxiZj7IFADl0TQXPrB6HcnwatwzwRHph
M9JI/NW84bVhgCvbZzulJ+I8MBi7sk/1A3KkjiOcSAr8dAeytLJKYGdWUNOxXd0EP0xjRmhWYqol
WFFRyFNkYwI7wXU9dU23PMax1xwgRNNnoBECS57wPZh7/8zxPG9BH731cwrlJszKcH42vxieS8RJ
khO+0XkQ5N33JOpvawuceUCudXfI9NZfgqjfwJ/LTkJ110kAjgE98HNQsinphHLjxePjtLq6bKGi
LeDsglRRMA1z5g20dJkHP6Z0efQJdg8JUm8qmuD1dejlC+RiBxVsiMZS+SkrZuKrHYUQIAfUP+8g
VFtKDsPyO7hhYShe+BHbtieH32gHQ8a4Ckj75oX1XR8BXIiCF+nxvlg1nOIi4T7S1bvymrCTa+Lr
Zs0b7OY6tA6rl09Dgxl3CQqWBOOJd/QCtWxyZ8R2SfV4iTyKdjmDIWXIzZE0SZanBh7E6OX0SN9h
+AP1UULHMhA9ht3022wg0RiS7jhzvBgGWB5Cjw3SP6C0LkWMjpza0oUBRUsJVJeu6UmsADfTIb0L
Y/EwZL4+A6yDx31vqyV0vzhRAf5ce4izyFXOti8qlu+YGPYmGYOCxuOd9WrgQVyfY+SFYLNPrlA3
6xzSL5vjb43FKlBMG++yBtm9aFdbdZk3wnkP3eKiGyCemh7hxmf3gijgZgwikdQlld2i7OY++dh2
bVdIRe98It69YBsOvgY0IxY2lixTaZWMsphHFd+NHgjBmmPyn5J5hws+dpEieT+wh2QD1lJL05XE
c/QS2eX30g0TundqKmjGgiqVHtQpeNr2nV9/zkJBaWwXWPVtooTs0itZ0Ab5BOZsATj2ZzKC4683
DStuiybKlqhYknTPdIZcsYAfu4aSS+9r+MfNsdrLhqLTE0n7DOtNNCBzdw29tFznCa9099J6A7B+
QHP3Q2iHPV1xAX1H4WNjiQClKvOrmc47QcGxn6eg4PARKsXIcZqKVVwDrZdj4s9/hZe0xUTdVt0C
mIQv5LnGW1CMUfTaTBJl1Ove2xg9I1w0vyyBgbxL6qcmBZweoiCgJ3zQ3gCAE5WOgd5auQCbxHkJ
EKTb29yM9S0Mqc7nhENg0A37AQoGMHo4RG7xqIFnjSj4hLzEeIksga+LD+fQPlu8ItmiJ7mIn6bN
xGFYWoSGbsEPmC8VNm8QVjbouKXHSljc4JVO1MsCHAmcU3R13V3cYiARpoTl2eM814d2BtwHhPSX
Z7LnTcm9bxFn7xTWxss6oxlxGKiyoYSu5DGeMNdIvto7E072PPogOGEcREaweg1WJdEghkMV9t72
KlaAWOO0qxU98k0l5zl+BzbKAYvays4cOVh//CE49kaOCCCG2yp87Y8UKEjRxElFCEj99jgy3Z5D
IBeDCbYnBfXcxUn4zHQ3R8d1wYIJcxhYKTG7KkMmiIdb2HauOJF4NnrF0ATNHkYvqGKsfh4CAkNp
OwL9UGqG0KJuaYI/zY+YyIajl+oAvqvdru4nnm99fbLjfOHQF8cO/wP3LEvrP1hQNXC4bz4Cj7/P
m1kP6Dpg3YpZVAfsHo4ea9EwQE7w9FxS2T+ANtEUQnfbA0xfvaod9I30SpK7SGDf7mEF7G0wiR28
6RVd4xcw8lfaZJdRBdmT7v3hVPfo8no5zchMXWk+ZNMbPFWPRNXXcMXFz2DDlWnorQXoBxQdefo3
g1lo3ARfDFgUug1gZwiE3kXuB8rtlxRQbLmlwYdN/CemYZ62wCQIbei9SREnOY9A2wjWtN33GMbF
4Pyrv75aqMQggh4B6voXO/t/iEqavNX1aWwY3sl5H0DvtOC1xIoQEOoSqLNbNiw+voHH3MXh9MdC
IH1obfqqFnAXwZhDqMkq8GPW3YO3YPAk2+PgoYGcpXzYGsuLzCVf29x6BSTEQE0d7i3SLkyXo6+N
cLKl9haNR/LAKrLv+x4n7Zr1RT+jWMaNSuBKwyne2J46wLkMExch3wC5vUMvPPMnxp4DyiwAaniO
MRSywa9i7EArncQObonwQNAxmJQz11FZt3qGAe2GM8TUGPKGADkfzO7hMR9A9S0uJolLuN7edKzw
ZeuxCmn6/mVc0FwneO3gGPS4eONSweucFfG4oDeSAcQ+hj3xsfXz1OJbSqIqz2/eCNkecFJeYWyy
jzP0NJ1A6jDC34BdZt0BEqgStOQkT/omX7zpb9u4+0Vnf9IVt28JXH1qkuYxHOAhp8bpCqoYy4Mt
Rm4HRNfyli438LUUSXO/br8s8T4H7ADLUUlcYx15IE1KkMsULIzQln5iUoYfq5o+sWc4DdNwsU6g
K6rnl2ZM31mcjEXE+Kum4St8jT5uukXY2P1usMKujBc9mNu+Y0thJolNyGVbB+yNDMxnSxyT66mh
Mb6TPzWFYti8b0qdmwbJbpkJz33ngP+FHZaedMGIkxxGxMSFG0bQmjWybDyDSSKk9wbU+QogqMu9
se33XgBVao7VSLcLaKieqej+0AQWyKPf6XefSneE6dhYZqn4m67iKI2MdoixOC6eIIX0THicbp4A
6Bfam58V6NbJFF/A4W2uVGzzI1zdtxey6XuYWfrFEHYYUoE2e9AYF9sNiaq3+lJ3MkK+jUFvAoKG
N0xwSPL/Nghe+vHbvv4hyI4tkPETnJWvOqySJrlDX4YHf8N0AnwQ+/B1bMuJqGjv9QiSjxLrnRds
TzgJcKMzNl4gnQ4vsMAByjmMiuabS7IynL22jNH5ozMVSM2EcaaK4dWpPPQu3bLdmTkE87l+8TAW
FdG4hO+k8+ldzdZgPykaFGLJ4BC9RMt+mP3sqgSsFXKvs8CJNdb8P8stMypq5Mnnzry0Mb0azKVv
YxPPYV43m59nA5ZnAtKhpEgMQyaTlsm+i7DOjhdEMCoIk46shi917jduOIRA/PANoxM04L16Q2X8
sCLCzlol6c7C/lpgPRZGt/ZnErdYvavfN1F+IxicMX5igZlQh4W2CrFuRB5UAWw6xb6Hz2m16A3Q
tN+TZxMq795rTF3MQIKKEBK431OPH480OOyrDlYedZ4t9bJv0y0Gud2JJ7cmWE0N3c2KGc9cLPrx
WcJOEQnhgNO6kZK+JIml5zGpYYvtWYrbj3Ie17A50GEfPwFo5IB5WXLvAqPvMkHqcka63su4ifRJ
Bcl90CbuOJmIX7bU3raginQYCdLloVHRfHBmcHepdulHNGxoKpLNGXi32uF9hL1BSRnEWmuzJXVF
ub7iBroHBRwKtPK1AZRE09MAHvmOeB4MrFHGcwFk9YS4uAHQEUgEuGRQsrF06X4iTZY/SyzEs54d
tgUZWgIL7+YXy/5fJY6xZl7IuetgzgLf5OnTr2340lgyv4GWZX73AlvrrYcFB7zgDQgqwRSWblU9
3uw2KiiR9bMifnAG/+ONedF45LNB4jlg/P20olkSjd89t36wveBhhH0evnnehmx5T+mKmAY4kGMa
bAIN316tRYwVSf/MMzw8xCJlbAUt7NxvBKA2zuI3irdWCOySuJABmgUlTtCRwxQijlD/xAIvDj/j
u75l56mGZgp7vfCMEoJjDBE4Vda7vw2PF6yyPA6E19VgamTGB8V3DlYHz8ekhWgT/nqtYmvRTv3y
vAR0uTJfi7tbJE+1zo5fmhE7rn1CoCe92Q6nUEb7PDqmdbLgP8NmwmKo6VuXT8lGT0DWwmIjRB7g
stft+tlLf2VYtD0r5BMfqDLpMes7UqxjTwtvUOwnDBH7C2Z/AFS3bTfz2nRAEjBzJvkasCUHYr2h
xiImUjP8UnRhuNupNbLoLRrvQaIaws67V99hsMiXTCUbSNkTxb8G/sFS0AEUNERAbbuV1D30IbgQ
yNIj4nCGo3258o3DVXfi+Gqom3UJ/8+g6lSbqrLbAvKX2m6gORgG6peBOO6r0a6/kHlRWK1gb1R2
afdtZgV4Tajm3cPIdIDNEFAvNwVNHi7/w9F5LceNY2H4iVhFMPOW7NzKVrJvWJasIRgBJjA8/X69
N7tTs7MauZsEzvmjUx6pxZlS0vGra0ad+27LTPmey+BGyzh5AG4XoL9WUqGprKliJRZpTOfWfx5I
lnwgybdL7QAAKtuI8rWmjqgkpuUqcTNwiSzOH0Yhywf4WObC7Rb+vwbOE31l7afwAR9OEwWqXSLn
wTxO61S/4seASZrEZHjDSAs+iM6viyQKS3EfRPP8GFL88BA45QFk3rsbwoxYZl2VKV/ivwlZ5h24
mPriUJ/9D6v3vxGwP2WkxCeN48dJRzPnzkyiTvU0bTuzNtdtDU1CUh5Szh4alWvgN3zHkhKnsu7a
du4em2D2/6psrZMhpjdYhNF29NzyvHhTe1wQn1mWjB7arv82LikX5Yxqxo4YCVZkG+T/t+zdDhH0
kW6KHQtzDB8O7KHXhUge9GnvUjjTY4mS4ZNRKkPtEKnzON7UiiGrgK/8/H6AZe260DZgx1v0tvqh
FGgjCu6UKegAAJ3cvY9Xvisw+XW3KELXQeGruzrKsj2dA941aE29511ZUe9W5gHBQwB+ahz+kAiw
xgpIOOePRrBh/Ebw1ngJlPla8jD7YEMVObSPFSNBcm8VrHHIo9KyWcEIGz7Lejsb5AsdSrO13wdj
n6ehIrQLXq3a1TPnEvn2xVvjmylxGkngYzRaqEpKEg1GIvOAgadLE8rqaFswxGhCx/el6yPGJdSd
a0IvUHOsGvuOUcCkxl6YBxZVEhmdHSK+05RnPOl8RnLXZnGPOIwQYC4tTNQwuJ+imJ4Hadp9gyga
VA7DMXVcI32uXkNheMdp1optHzEYnTKikLaqLv+vNBI7F1nvNZrcL9FZ7iPNEdFnvawEEQTeQmdW
PXf/LXRUXNYCxiOOJbnYPeSeXwasAyp8pn+4eQG9fmgUU+R+8FsSD/31mm+A02NQPdclIjOunpU+
omngQcjLPBxS30KKbQYnOtBtmSdxUDbnQVvt40C24X1kEws0ROVjRrv7L4T+FRkJZWeBxxDlsqAq
6AkZG2p0Uzd+Z5Ni3IXM6HcuH4dEwSjnkjfE5v8GZKrSSPOUCMCJnStQWSCnnt0XrkxBt23nQcfq
1VxDppBfSKRatHJmJE12mBiTI0JR++aVu2R8h+myL5w8BYu4oO9VY3lOm7q8CMaZ30OGYrLtnGNp
eI6nqM0QxHpvDq/ds3bML6ftEb8vSp1jQbRw4UzfHQ9NMejpCbF+feCycW+cGtkdqxlpMSi/uHs/
aPyoElq9CDFx6n1hc2rM1Toc4mpdwYC0daQ3dTuOlVgPTITlbZDJqfG1n4aqzq8q1s6lbCH2w6Is
dttCrpUmTD3pY3KONujUlOb3gcttpQFCEIB+hHG/a7S+EItE5e+Y3TKtZuKvysw714jWpqSsjYh2
ahvyOMkmMzOoxiEJQCEhHXZuHvQS30+GnwI0fFnt/Js3jI63hmgrk9VXfxt1yrgt90zEBBGbxTrw
V6JOiA6xz7Ct9Vum6i/2OPdpCyyRBCZen8OmXB561dT7eGoYVmbk8WV729ZrLvm+LOzXMV/6fKc3
gkvLbnyJ5ebQQVJaZ3uVP0E/mfPANJUucQCtiFL9QYVgZxmT55Iva0J863KpbEBhIgZnBAHOdHTC
sbzPq25FjztwqIQFOVmhNF/d1tSXWm0bWrzN/T3j6BoQE5fDM0GG1NpJ3hsNwX6o0Z8lKD8EFJyv
n330tnkKQP+PmgFGUGx8MJP+IFm7rOoakwRy5mdtMB2hQzsMUBLNqOOuCcrw5EskRaQIg4bzKJ+Z
aIg6KaCRDEMGqGh5noMi2/FkMiz1PUr4OHuxY9Edsg0leqmbMFlMsZxsu7IRlUGq6bBz4dQVS7Ht
llbKFL0QqBR1x8qq/8ie8aOyVntPHNfCs1aMh5ur6W5cMavvV7CAm0qm55z1DXJOYF09yhaweNMx
z6LEScsl0hn1rv1gTjt/yZNZ+Yy7Eg/6klEPkhitwq+sJ982kMOV7h2aWvzmZ/JBw8W4dCSCRV+q
tjteuolzOtL0fmHAznYhPHi3OUTEELvvJ07B+jhk3aPAQ3PodVs+6KIEEFWOeq56mDB/ztXeWSZ1
9LfwFHhjsOuGSFOFvsozV8ot/ahhHhLTk2mHl2wrPjIPTQfCf4QWub+4exXX+lpuOnrWrs3KPsQx
CQhjsYuH8CfiAbsshI/sqvF23tZt903Yt7zGUwDOQDU2Aqs297CSeO60h3m5emP5E+XkEXtaT2OS
O2LZe6hQd6KsgkOo+mtubTqttpjoQcgzBqASdK+5HRSUhHWrW9/fOJPdOi7iTtBfhZjR6lL81Gx/
w/iHk0c8gSHTMN+PvPWZ1GGKPBSZQmeCI0I84HC95p+8Q9aeI4FAq6CUwH/mGIlMI2nwm3QprGej
6SN1MhLx+lC8MgtHB40A4Z3+KMBI2YYnq+EP0hbubxnFckhCOMdTFcQ4R6PaCShkgxvZSlXe+1Yx
7OLeupuqmDtSNEX70Mxx+7HxDYWpblsLrj6q46ecp3KHphluqRXdHkNbvjOxzP5gWogfZ1pUOciw
qH9aThjvHc05lnfIhXdOR4sOOvgiQWLpU+5Q/FS+ZQC9s2pPWDOr/SSbTwBefR5Zoul/4ibJpL+e
iSQKnpAgWXsrL9pj5MTlXVjMJ9PJ73Vmz2qCtfozYgkC3Xc8OOEt85L/V1kySdQtI4uO3hV5ysB0
Yd3eObrvjojY1iOhmMeuR7NgQdH/rXNvuo7KB+SMuo9c3IANXbjvYOflfsF7u7dAle/oHlp5evr8
aamq7Qd7RObuxq0itgEE/Bl9gPMHPhG/rNO+VcJdmUW1c2q8eUqRO3u72R0WuBbnnz954pFGd9lQ
Sm2rTw8vWGIXttpNU4XQ16qK+clwJJ4nabeps83eWZk2+Ong+En0yItTNpXFVXlrd4iUpQ7cx9b3
St0E23QPmRE1zqGymx3snfjwLeslHG33RENGc+Y0W0+yQ6CajzhMzIDEGRlD/YeKBqixrOn1SQz9
QUx+lsyI/HY+BQCyX+rEoRr894Ja/7W+0dRC5ubZQqz5wKU7/JjCDk7aHSkC6u1/jIHbF4//dBAE
Mpz9KZ4oB/Rq9cIYxz5olujeCptuO7o3f3Fc5jdLTJ5fGdgHb7cG+Xadw9w59G0+X7MtA0ejRfXb
s8pRPDL4BzQq2t3ArVVHac4g8aiUldE/NNG9PPNljplwT1EIVmO1N8G1BP/rB/zpbM3FunNA7tKh
QVaylcT1ppsY5rsRhWGTyngM3jVC/veVUzJIWJCfFdk4uzrq3XRwtT61Y8OPoGzykb/y301jLztX
F2QJoCtiRBghI8d5m/8w2jq7GzQCndLR6+rTptVm5CxuUM2AnOYnXqwJ3AlKYpzmD4CdBUnS+K1F
haOhbdA01b40SAwNUjqPBO0HXO8oAUObNoZVocfL9LPNg5KEVfNnyzjXGTvPMrbc6CAVyp6V3z3x
m968zvVcfFfWxPm4wG0QtnCM2zU7LQuzkugJW1zzdo8As3kuOlRAi0GYEylqjlAw7igJmi4ehjQy
AOPxjx3PH2IgpSozoNGSAPOdHXfZhfv3O3MkRLoX1Sf2COpJEfohzSPQMYeuDUTeJ6TNe+diKPQd
wGNwqGKN4W8N2jS33bvFQEb29FKkBYE+Sb8hHzVBDsyYuzCdZIZOCY9I/Db77dWpiedqLGlxqbDv
48Pyn62pQRljFS/Sqep3KOn9Ukbxvna1Dbbjqj3fM/qqoQct6wYMCJggHiMml3PU6AI/B79mbKYP
C6Ee+TmMI3UW/Ibj9g6FstwHFIfqF/wkE4vvVS8ulZjvXpF/R4vwvjheGG3McN8toX/EZPeqbVKi
hqyhW8ywOBQN6S5VIZCthFvsJ+XMk0uGg9qP2j6Pjr2eGGguLjEqu1CyR9bF0FGmFmBF8UPrVUXB
1V3RMEVq9p6CDe8R4ZouDtLM2anKetLh+o+NA+4jjjYInHBOvRnrkF8FEtbLt34zaqr/Os+arrmn
YamDrUGg308RYsiY5TJxyKcjOoI8zjvpD/0n1XKKEePWDVfPvngyZYP2FocxN4yor10nbMQ7bDXe
YL95hTS/wTVl4sleHkmuLvZUvWEe6GAt5zYa0pA02A+5WduzNLH3qxUDuacUtJ0osu7v10hv331J
BT3iNzeZsGiwW/fLTi1Skh7l2+cl88A53IGUv22wnCy1VKMeVFRdTYW8WFV9DsZsq5tCFKcp1o8h
acLinfRUsrKXaWggsLb1Mqo+fEeWBgNlYwVYnRjf15g3qe9wIsT+Zn+GNx8ITar5k9fzMW+FfQC6
0xCQ675w7PE8bezbyNXIW81nVhLu2KcaJByXq1ec8uoGEBoOZJJGmjrNbopzidbgWSjBbzmUYQOg
0oGej4RI76wKDqPK4um88KCg2h4/CWz9XcyBeMn69oJsxlC6QQS3qhAOM3+fu3j8wJd200gL725G
Aj4t2v2Rsax+MmWWtG90w9CmlEpDGYd5WvZ+c4uuWNnTRL6wQMw8aOxc107XHlid8cOffCmIYGG/
IMjfFUdss90lM1v9n7tE+U8ZIjsoSYByILmZtQ5+q9HtBIyew6itQ1Ga8NivIaGMGtYypGlxNQQu
2C1EaTYoG5KvDyDNnbq8cyG9T0W8qicrdwwPDpdLPmBCIYVGHJ3b9tWWwLem56STUy1hpePaO/Zd
OZ77wY8v4nb05RPsjT0qLmoIUWmhU3FpASz2k+7X30XvuiVY0oQtpcrla9XWg9iJZu3vt75k6Xe6
OEy2Ko/v6eYL7xiX7UO0mbfIQ3a/RZU6s8c172QjoGsZuan+K62MRbTlQk5GK0A4sVG2B2IUJA44
+35qfD9Plp55yi6L/k9PndfV9GgdUJQNR9k3/b1Fdy+30so060fYmgZEpRjPbnFF/u1gDa03jZ3p
LW5LmOzRpxHLK2BFeOcK3ijfT3lmYZ5if3pQvu6vE+D7aTA1JBa/p3fNUHLu/THAw9LMWTqsdfPG
ElV8bYg+uduj6tTZ/OzFWPIOQeeIxxFJK8qRfCfz8KRuDDCRUvqwuT0SgluHzVirJ5T9KI45Gfe2
ZV8Dp3jqQgshn8QLmkvYEzPA8iQ9Qiruhlkvz20ri/4yL4t8Uprb0upHiYM0aF4dd2qvJa0zaRh2
5Xnt+o4hNkJDtYJUlajm2tPsle5DHpO+2swQIFaPz8uJavsqZ2LOmJiqPS9i9HtbPQl7n0f5Lmo7
fw8c5R0JVl4TEC7nNGnWqDiEinekJOZ4GaN/FWBEEtTZeCwDRh0VNLIlt58TJ/dlfGQQ4Mq13IHV
jScm5ijnjplAMVs9xn/LLky3ddYgtpj2rHHon2sM0JdNL9XZrN12bUQWItjW9p6e9eXXNvT2sQ79
t24k5UXOBT7stgzeBvSVlzmO51M5NFROwsktaMJTBwPKblQuFi7nryXK55JZlVU3Xi4dHuWkmJt3
SiqLw2ANMXvHxBiEJri5TC1w+y03G78vW8WTO0TFY5APf3UIuTiUDhzcROK2HbIfcJsXqFQVulrX
9TjtLTTcnpncx9gZXbjcsWKY0bX6A7LDQFvcIL2yFr/pqfPpF3Vy6n4B5PduVK4vK6fbbfYi7GuS
6Gi0o7DJNDj7wOOzX4L0Pky/Y/C372xInbgsoscawT5KRe9rW29+kKxHzYSfdvObbt/5GG5Qj5+r
xTQYnATL/k1AjMS4gzjw9TIzR/S44i4RhqJdvS4bmgF3dS56alFIGOzfHj84TGTU3GRtsORnpA/u
8zKhz+DhL1LLav1/VdhYSUH4yAE/sne2/cq9N8TAXfpgIymkd2H1K7lUd9hsYJ/HKJ7uSiviA11H
A6HZD+1DNArvkQWLTzCiF+8QA3y9dlkQf1bGzv8beTrvqs5hjm5Dn/DVAjGGDHqMqJaBkvB9cUeU
9/02I62Ioz/Mu/OLCyKc4KzZ3uD8BTOhxOvRWnb3TOj6+JPPZjoiqy4+bKGssx9SirjN8kmLAm7K
1Vu7n1utD5gy5KcBm8ZBEy3wyxkWkv/YvON7Qw55d+gifvG9yqP53uB62uPKICc7mJxnvH+Fi5Y1
2LajZCA90/6HUTQzxc1+pbF02k5PtasPtO1af0LHry5eU+HvHbb+UKoeP1SzeQ9uNTv7jeLVg5XX
HaENIbIZ0fM1tspGIkVftZMQJWs/tHLKQTHyGkAuQk2bo3W6WdEh4rZvitPMaaL90UqC0ULrtUh/
QzsTWsExi6xqSA3/dd9NTpuKvFthCsUZ1AoWcEUCp7Pc2wV5sf0ZdLM+l4s3pmbIQZhW+rjXWDKr
LrROODlFk73nOtlDPKn+VSJejY9+cA611FHaIyw5SioQrm02sFwb5TYv3YR6LVC2fch7Ux+diS0q
qHImBCeSOLRtNCICZGFXrFUPlhwwKrrO1HxWAQm8du4i2tJ4OeIJnxqNXtwsQV+ShhSpb90qcylR
8j3NhGPwfOXmUZZsCt0c+Acgt6+NT/FAlDWab+ovjmik7Pt8mexH4Mng6LR1RtrNzdlYBI3zAL8x
f4YW6AQCwpnACG7qFlHeX1fR6UsjwjwkQeu0fOpVTLaARPZycHSp+AQLB6+Czv107vr6PaO1sT9r
uOrvOJfhl+uZodhpZ0Jf2hblfelt28u8ueglKUQu3+I8bq58zfwLoH2Dd7bi/tUZMnyJgOAfa2AH
6Og1QlQP0Jo6ZxQ/G7j9h8nC/qVuoc9QYsJexWV9v7gaGyeyYfW89PzROxuBZpm19YshIfxUTmjx
6ZwW56CZ6C/uqCrG+OOQzLXJ/9gPIeTb6Cmse3Nn6yjAolYN6oEbzwY47XICzTWxC5hkr2EAjoYl
1trnoQl+oaWeuKd9uUMr/Wm7KjjZZTSdTCTB3/mO7lwxI3ip/B7BAWBytLrN2RpVnIRk3aU1425a
dtgXPQqodtrclAs3IUNklSTy1+33tJbcBAocFhz3bxEv+lBzNyarRhVf5+j6BnIWT1HZoHGg1ksq
FYHlZBgJLFFdfJtlF29i++D4Fg0CUa8eVhA2nYLuxMd6o6UJeT7Pjuqid7fv3lUwyjWZR9IwrRa1
09CxQ6DjHT6Bx+tPBWnJyJLL4tuLSvXtGuCuIxG2Pv/UGEUPS+Sat9WWz3QPYdRnriNxeMK4z1bq
3WSM/YYMmY7hqnWYxEePbAKlsC8W1nrqNyL5i8KhjmjZTLifunp6owH6nHPJwqfkbysh87t+YTfU
gok6wFt3M9MNuzlwqz30YuuleT/6B63WXqQeMuuvClf0fTD3/5ly/h6zkb8dlfStc7Pt7I0YCtp7
rF3QoaIsJdvIEArrWBBqiqOR72fc5A9+bLyzaiTdA+HNGICLojLrSMf2IyKll7wuHjcJVJlT8PHX
Bhw6urXePttF/R02bvW6zcR/1lxnzMXsGejZi5NjOb8W3pVBRAB+jR/eNVLjBwpazAzYoXdeR/aJ
29SITWRO4XgJq+X4omB8njoWR7tBuVgVnrgMdtdyKYUOzRFsbX8x609JMLNudA7AQ0QUeZpXk4QP
DimrjFb7SNbJ2zx5yw6zf//k9uJuQveYyGZAYKcUbg0UloYMFn9NkVyMjxt29T3/83YMW0tl3CtD
+1YTqgHuzf3f9u32Hq728hwR7vNkm/olZOtOO0WndUU65pkXbdpXpWnTtY9J1K8wGrhqQ1iWb5t8
iVufu0V59V+uSOc4zVtxDstQYHTMu8cBsXmMEAsiW2XUAuGKn1F3tTZpwKlRaKuk1i9SWuaIzgOX
C6DVkjplr49MYAgJXbGkbu20B6md4RhMza+wbNeHso5pf2eMtvfMpcyNzvxBy070htIxvl9jgUx6
Uw1lIkv7FPXl1yhm8wis2ly9wcv2nR4UI7Inj7fcvGspCcyICrtII9bkBIcRhmTJ9TL3CzahDGWp
TEAf+pfGR1qiS4c8ViJ3+Zia5rGoZeVA5Vnt1zL1FK73WO7FaBgjwkj9jJnXZUj9WHHRAFi80MhV
qI1fYnFxlsjaz4EWOBtbjU1o6SL/v2Dqi1dcCDfkefU/y6zUCXat6QyEzpIuav9tlhaQjSflFqbd
avuA3Wt/nshGb5woTss5+NAT6qWchjCIY5hojCEzw82yzIeYXXTxM/GselHA7Ps1X0I4ksEUTY6T
Nug4ceqo/KRq/6906yWdkIHfF5b7j/pe/73perlf5okQLNarR7+KPdiMGvGlMu8tQNDeRHODoDAa
rl7lr5c80ssua9cRmTMSGEpl31kBhyeOgO+iCKrHitSd/8phzd4J+1J/g6x9X5CRANJlLGoBbvbR
CeEN4dmP47Qkruuonb06aTWzMKGPx5nhZ0/o0AnShPtg5apVmjsVWy6xP980PaH5y9DC5L4BthmL
fTijoQKv25LxdvsENCLuMx2DiETqTYvIOQ3z9NyBEu7J6WifqkChMsdfd9DwLTd4VTCX9GhRxqCo
T3ZPPkgfj++tmt0vH8HZEdU8vq8YXWvLf3zRU1ieoHvepcHUOHBptE11F2z+zJgrhtcbhHuxezc+
lZAGF86z4FBS0n5okHmcyYDpz4hnAQ0yFw4azlJ/UG1mnzqr8g6S2WQvSo230jwDQQA21nhWOnWD
LbUCj7E030HnhcGj6NZiDzKzYcLrcQ0tKCdsY83nohtrHAwrbirfQ2i8eROHmMJcn7T9dFFlNhC8
4jXfmlUy9dcxetuWMXyqC8tGYxlMDwWhIDupEexG9OXusIVl9+vonSo9BsTBkAZ0hKzgPeBXTCf4
22q/zhMbEcIB+80M4fIraJmEE0/dvlOzdI8V/pHHzVYXmiAF6AgrDz/VpntXtzvwgfbTjJmbxBqJ
7Lis/YNHdEBKLu/wGhN7RGDF5IMC5stvxsRiLyYg4nmsyh824ZcimLF7APJdN4nwOdGSuBzPRZgR
F95/o2ej1RfoNadGgnwg77ssHYwKpOVbVA9oveCXkiXU5p5gBP9R6m56cRH17fBRFMc2ch+czZPP
ILrc7RC9/n72tP/gV010pgSIAXFDraGyfN6pfjqKkKhSK2Mmp3dzOFHtg4aUaqM0ZIJNRYDncywU
rDgo9j63+JgzaxApOgB7n88EtViFK/eh7fGFZcTUTbU3v3olJ3ZsbT7k3S0cQ8bRQ+5a/mfX++Xe
H2py93kQbr1Oxv6YNOPwQ8Ec9lHkIcO5oAXaC76ZpN3dkPXgxBvfIvYsxAFVxwZQ6r8BQvtHJkZz
ycj8wp2o/9O4snG8WzdRCa+1BqjxSnYyvxpfW+P4Enm5wvSa2ZRX5EX3tgR+dcri0P3VID1lnJ/6
ywATvOH5j9j3PBy8K1PwgoEfjAlfe2vNRyHoV2+dqF0SoEBDvGG1+J+bCoGFe1iQ7w2nIXYR0THS
9i5uDZfzIyTLxoj/ypEV9f/5El08TS9TPC9/G7XYv7pyKNjNBpvQ2lVjeE0ckrt+aQftQzmE64dT
mxCfMmbRoXYfGhLdgBjrZ1WTrR41oDRdRA1VSVrWS9fY2y+X0JEDzQvFochJLIReG8V9i7z0ETVf
mBAeO+4sF+fUYgi7Ka3mteCmMdCwAG3JZo3B7010E5Z+6VZvwSbdqzFN6N+yuJTc0/8kl6QtS5TR
JPC098wLGGWY6XI458d8dlHNogk6bkR84DfBGzUIRe5fwV06wl+cGgDKNB6nT9WFJAGBEliElcHh
Ta1ovyWCofdiyoaPGqLwVK8iZydc2QLmeH4SJTY84a1wWkPZP2COmY7eRt7JPA3qj/Ht8CWMZsUf
0wR9Wofe7V4chotjVSNOM1KM7jzEpddgWvXVzRzrSN6Xc4Y0vIkYxU0k3cn2MDVT+5P5dvk95kEh
DlFtyWtg29mlQwS68+zsn1R9cKJQ0uGfk9DZ9ahOFD9CONhu1uxm0T9JTIN/eblzoMlO7SG2+v12
09lSbzFZt3s6LyittzNE/RYiv1Nx4zSdNQzO7DEOuc0qY77CJfkclLamScZQiKIAFtCGgAowilll
kZi6sH/3BJaehLZ+4eCfDyJW5Y5GrVgla6XNmYy46ZAtpnr03NDlfSCd82HQvXMdNxfO22TMM9GA
/y5qva+h9u5NWP0HY4rdNsDgaJdGPjTu8COsZXlz+XGvAmboCeDZrNScrlcgyxCQFFPsdcyj6ZpB
pTzBn4m9KkV90laOn7seS4HHcOji310s5NU0DlvDGrH2zMQLEdHUkvxA2W7jTt6fBUUlxmrGw39a
CPOMor1+cAUMHB/fzcOIOSIKvIK0h8F7jVpoBgZec5izcX23GPHokVuuVdF03amt++ZAXmHxMk6i
PRHwiaYucNqImB+5YEqHj9yJYZXfYz9mPyq72V5clBrJ4oiTLorwfSHN4oV/JDvF20hNj4BQfHbs
0Dt1BgItiAv70aBga1MPEDaDulnpt+IIn1CeOI3/Fool+lgbkNkabUB7qhG6vpLpSEw1/t72XzgU
1nEImJLQBHzVyv7n2cb97glCfsxo533w9bCes+4Gcbkuog0EeUOBanPhTUflyJEH5N81DTlHYY37
o8rJgtIL8/kOpQgJRuO44AYdLNEeyNXC1t1pIP0r4SrAJpbdRocbNerijkJ3PuqaYHLBeJWyDVhv
Rgp5AgTQxML5iHKI6rwxyc0+aPR0onZ5RidelPV4NjE2n6ei8+J/Hg5mD2xg0OXRHch5TODQsdC1
vTa/lbCCP6BYRAbpmJTlLNzcu8id3OPY61xAMREKhcM14sLpnU/SsbMnrxGsMUt+7+fVBnaCdi5w
x+VEtnbFWWdZ+WtsmOaEXsSvUCGeWG6eIR35FtZU4jUja5ixE2SPI2T0cR7z7F/fmvxnEM0ZU9Z2
Ic0GKUFGqSmlrRLVcTRkWLVgTvd6RuJIAEzTnkgKCsqEIIB/wwbnCu8EWm0Rhk2Ridw3VhEfSQt8
b8aRs6Celt1E3/GHTfDevZi2AkvkGF4G1RJqwvl9bLbijSXzZrTvb8rJNbzPe2LK4jkOH+PWgYGc
44uXS4G5qs7w1GhcJ5MMbydfdUcOj36d20m+wI5BKgRRsyu2ycYboOt7vxpKPqAWbHIcQrnvyyH7
joizPNlk7Z2hn3Q62+50gt4jj5S+0t92maHUrnosfc1WPRMfOJxz0QwvdhM3H22AlJAiKwQK5Iv8
ds1oTh4s8r8VB85lmSI7CaeFWNaay2GXy9JJOvhpWjPLmEuNbBBSUj8W/D2W4A53KzDgIFzVDvs/
Aei6sN4EtNwdwuzHhtrcq7G916no80fCQsL7yWuIS8qA15PgZu+o1rp81Dz4z1nkNB/8C15jj4iT
XmOaYPJbX4Twgzfeul8kxFM81poXv9qm67I64edqNp52/BVYkjof5R9Is/hTLsuygwqvX/wSu3HK
GjrgIl49nzgvwi2GgZiw0rflgeokcUAo+DERnfUpK5aEmmAXlI/kbqi6/bVK1z2X0rnpimUmsJYX
z4gaJAtxYB1GL6LyaLWaYLc43UvbZdmT8gLn0AmscsCl4cXzkZmJwC6Oc0nCQd25GUJoNGkcYD7Z
PNMrPSsRyEIxf1pLCVg3IdxGcauH4Qs9B/x16fTeq+i9sE9W4rUaYsxz7zcZXcFdL292X41Cm80H
TLeBRS9b7xDwOLv4ySJMbgthWetbyVF6GO0Zo49rmvapwYDzhMCjfDb4QQ59yZPS14U5r35QoA5G
aDseZuJe+mQb7XHf9TnS3rKpAPJ9pyPe+P860bKe/1ou2VlAzuehELO9V6NF/ioqDvOg12k75pv6
QAJqnVXm16fN3YbLOuY+a/XsP3L+2DvCp+Z9aEZnB+I4pHUxRxAH6xT8KfFRHMiqFMeoonYqdfsN
tryqXHmGMr02GzA6KjXeeZtqZnu2szvGpuxuaTj4rBCcLGridNb2aR6GhnhPeqlUI/KPrfM2sBiv
PAVjToo/Jk/kDIX1Wmxd99rD/EqoghVDPZ3ndUIc808U0Hen5Gh/kyrzP9LOa8ltJVnXT4QIeHNL
A5JtpZZa7gYhqSV47/H0+yvtc2aRIA5xNGsutgnFMLsKVVlVmb+RdlHrRF+aFBtOKzTiX6qm010A
DN+8jhJv4g06aIXCDbT27rIYkYppNBPXKpJj2trI9TljSTtORaS+BvLAoTnq73wS3wfPp+K9NRSu
KqZF+QFUe45eYKTVza5K+wIsdol6V1FWyt4vNJ2JG6MT/7o3pTHlgkUdib6aHUZsDLo2dxgdjt+C
IbdOdG6hSkhNq28SnyZuSp3jzauH6Mmg//kwgPx51HUpeUt6UU5gxr/5Be1ThEx5gujSqD/CrdQ/
w6s16UFqlveqevlI0sZzDIwNQnmAUwVffgCBlsXe+zbslYe6L0sB89PQp0ooCSCP09nDwygNKK3J
vvmaVhDUkbMIUAmy9ZjzWJva9xzKaBMohmBcDijG/4S53L9mQwpNsU9DS9koFnXs1ImAREe9o/+I
LBUGpj/F3/VmMh7oZkUQE6vgrit07dhXQY10UkC5tMmqBj/5Ute+9WB2v1JN9w6GNFRbj+P/KRoB
Km/tEPaoJl6hnQqs1u/S10hWdK5mY4RyTfgRgIPjwuOGA9CJ2p8FbOOEj9EAQtsZ6xMXL8gyngq5
S+P081EUgt2cZsmDZEDjV2OzHLbB5I2vctBxFPt2bu37Ad0yGpb9lh5f8SnxC5jXGa30961lxQaa
Ml70LufOBx4PvqFMZQe+Xxce2fE6CxDw0qEewxJkvsNxFUcoY6JFgHp2FsbTmzoW/E1tTBLidTDs
rBZJm71kDMZHFD9/hmCEdmlERwL2vPMxzErtiY5qaGwKSIVQAGqjf3Vsri+OPcaoO+RCVhQ5zgIS
U2aLivCTHsZgz+rM1doogokR4p2WqtRQOdowJazghOWCPRn+QPOpf+R0B28NHKQ6GklGjlMHRMBa
Py8OUe33bwYCjLSIKbJTy1YayjxRkfyyPQoNjVdWSDuy8U6ofcKCpH5Fk8B2um2tIhUCd5g2SglH
YEjRfFfK4itWCvyOzMKOwJWCw++3YYD2XRDiXbgZDA14nFkD1PcD1Xlnjl1wB0hhPLIn611qkUMk
juWXdkoRSkYW4qD5JZ1QLmcfUdOhpQUWFlhko0XRrrfz8KGja7wzaP5HXLAnG4pPabl91lih247q
196HwYwEsg0cDcZzUlfNE4x09TGR5deoMItjbynBc1V2Mv9VIqVDn8Ghb3TtQA2lujMNSX2TLZM+
tKkE9aepHRG9SErpANJV/mBqZf9BqpLiQ4IKyAdeB943jzvMV3p9yO1qQ/fR7vAmVrkHbAKJezeV
jUFgjCGnK21OB2LMlQOUJcAmvPsfM2uQnsYBUPKGEi91cWXSD2M7+ge5HvpnH4wc2Qx/yu9BbKMb
12Y7IF7IjnhRd+yGLIg3iC7Lz1NWo24d5MMGfpf+XNbV+BCH2X2beNYWWEa9BZXtuxNDBR3RAt9t
DLA5sdlzJUVr4KETVxCVNvjHCpDTCe6IeSidcHiQ0dkxeJQgfRcksfXF6z35SFffQpHRx+HFb6Bn
QBx4HzTjo1TDDUBDr4E06H2xTP2TScXiZQyKb2MHrZ2GSXdq6gxWGi6X1F1RNnORewDpJJnSR5vy
wBc60kjw8HTnouHpdz4qIjuWhbINQi527aDfIU3znmOH6let8Th3GqEMLqU0lsQdPFZo41cKygFq
EHJxccruRZYmZO9GNtUp1OiHTH2TCAVct6Ww0WFf4KMq3ULMCtMqzSnlePa3witf7BJR/mIaM2TZ
KEduWLav1shiKLNyE1ctE6E+l/0wHqYMYRxTVzdhN6mbpLbkk5pmP8PCHx54HuE9l3CM47aUPHex
TlvaNscKFIQ/Ds9WheaWltbhSzmo35lqodiVx0fk0zOVbnRJxX7yHARLLBhdG7Ow/R/ppH0IeSCS
AQFOSJZlwYC2/ea7xSl4SlrH/9U2ztdCrx1YYlRl4ZYL/SUTGM8GbHf5VOI+TmGW+n43RdI728zN
A3KEsCjQtnvocwqQmx564R6uEW5F2aC94zUJOGDwEbM20unJp9SMive4K1Kvo38c5C85uA2EaYUu
aDIWcHdhvdHNKQ5dzplkWCP/VYAVSIOPVv+ogHtzAStEe26JSP2nVWR/MhDg/BhKTeZWZQjBWjBY
UAPZRE2nubzbnZ9GEkQPwPAQYI3ppsu5Gnzi0lhsPRswsuWjHiB3ofLsF1P0u0i1bg9JudslyBxt
JWQCgHW1Xwv0jMl9whC8+FylcDRiHm+bHGGVrYfJRrpBt1F7tYZEpuOZwNRAYalFwl22v8Y6JUAz
DO7CoA3vR6fMvuS2YDRzs4VC0WrBY6yPH8nP4Z2R09fYourLQYFfA1ZaykBNNseZrOQmDA4Gwreu
x2KfJhIwPXgxP5van4DOVOaBOmEBUoz/872p9OEebkjzKS6phMJzorjTKqa6hbwD6FxDkdCZMlv0
fF6aCkxDpslIZvs6PXjFkV7QbHhIpAq1hCiunuQK6kSlSdHPiGNqw1sn2moSK7XT0Q/amGaupNvO
MJpjq8TJQyh7Mqk14XrXWSVdS0jp/FYGidlHN8qzyk/0TqbnEWboNlIxaS2Q8k4ThFTSLhtf62js
P4FJgFahdpOJQEg37CeF2tEml6mFBnVEe0YHwrbnvUOBHKCB9EtKkRGBG1i4I0riaAGZys6eBsjW
Uh1Qh8sgexqo5e6BMTh7qulcLq1+3NVQ179WsFUjEDVT+1I3dEFapFqyskFTy4JFRg3P2+dGZ9Dp
Sui/RDIwQt1GC3pypnYXavaLBJgAdju4jmzfmY3gNsmhcadFive+RnsGgwj9pS4nUFFyXFHPMQrf
O1qpAuIP8zRt00Wm8ZP7d72H92CDewRQ5fq069/6jk4611ZhTO5MblYn4UPI3eBZZUOhrEqqf8nR
gnihSY2YcdzazyE4mF3nD9437jfBMWnVk1/H1BtC2d42lf6mAXDcBkEvPyFgUYiu+YSOb1dLEHAb
uFOFPyoPjTnW90Ga/gYHjN59bGmoLdfm99Sq+pOiOcMxRgN1nw1m8jyk0IkqpUV12hnfjLRNjo4G
lT4gTZDLYWIXlGyfPVDDHAQTO6cfrXrj8xLeK76ufI5L9ETTEm8qTprokTev8WGItPABqR7rmPRq
v5VZP4fWtt6GWKcmMaWN+i02Q/8hE+YatQK0GB6htKGrXZ1026G+z2PoQzLgv6E4GJBtxrb9nZvq
L8Oydbp6XPY2Ab59h1EHDLzJ7EJ/nNQmeme2oFl60drqtZJraJeoR7PqMDTxfUQZ+7p0QzMUrxfg
ghvIwgB16Ng+8G5pv7bspZ0OGffVrHoejVMsWUcfOShXsIj2sjM0LhVz70mGx0Eh2vfg3tgU2VCO
Lu4xUONoBqWLWB9s7eTQJTpkDBiRoQHkkYoPYNBECV1V8ryHCYgSQDa7aj+SuuV6V/MS/gJFOXnk
7zsqlE+gWeLsUUyfJ463j4kyTI8GJbBdntbpN56ugIeQ0TzmMkrFtAryPR1GqpMMasuzdG9kU4+G
cuy4Axo3yIiWgbOVU5NqbTIaw50EM2yvRUPEo2rIjmNvJk+d33E1D5Ev3ueZFt1TIg45VQYexnE4
fXQYxtexSiISap2dRB9tJ5m4u4JwHp7lySje9arWv+Xj4By1VMq3ZUT9fxvZSvtMZ7b4XNopPPTB
KLN75DghaUU8z0J9SEVf9bE2kAb8o0dQ+B3XJaq3vcrVKMnLFYueP8ZtVwY91MeBjyHzrc1tmalS
02eAyuQCD8xOMDmP+lsB/GLvbQBWHZyd9XDbFGjBuElTLYXnDuYkWHDPLIjS2gmjqAQ5WlXBDri0
Gn2RnS3LfGP8djiRp2FliKqw5psPUaXkb8iq6gD8mNkhWnpFI0JpnT2qHRH9CdAdodG3d1qetjD6
ZbW9kxovZXlFGriBUrsLHdQjeCurdxZYnWOHlDU6Mm3u0hGvnumKvXQqfFHOiuZVBsqLJiCX9jSi
mbm7PVuL30d1DNk0ZUs1LXtm4ZbQ6Wyplxeu+dr8rB7ULf3Rnb1LsSFwjW1xsNYCLrig0dI1sGpS
QScY5szo0FQhauqx7+0LQcyw923+DqHTYy99iMFeZ1OwtWLehfGBDtaONy8FI/N9q/rPSkL/UPug
etPj7TlY+ItYKJZm2ZYj6/Cl+b5nLnZFHllgY3DKG8qTDWrmi+F94ZXqU9e8HejahQtuIF7RGOKq
iuXM59qR8OSRbQzg7Ok9/MgE5QPjRyyvzPC1+RvHBiEcGpuq7sx33NSXCs4dPY67IXTAn7lPJytZ
GcliDAsgHxRrRwWOcTllctboDcADmj8x5AooihutPd2erJUQzswt0UOQfaRrgLdgBv2ehlMFX2/N
3fPaNd5msv4ZiDP79nngyzkNWqJM3T116ug96kTSXaDhPmtLBVpWuqY8olb/ozEs2sJUklZW39Ki
OP8L1MuppHkNyUuWW9dBdVWtEYPfBfEHeuW3p/N6kWuybegq/0PRsIGe7fPcrDAUqzB1L2IUPbnb
9LL+TfdRW82C390gP98Ot/D1AA9BCqbPBL5u7kBY+RmVYh7cYEPrbSsxmagTxvDuboe59vLUCEMm
sW1HMdT51vWr3g+MlDBakh0iq/zhjR9j1T75PGW1Xv0kJysenkvjQtvHVE0Zq2dNn08jQiuoUeMR
KXEvRSiO0/+3h+TZ7WEtrAmSI6eJGJ1uazO/S0iUnqFEYvbyZ+CRpnkq4Y9Sw7wdRrk+ubSLOPrl
2kuKvjLGkDhcHbfTDouIU3PnHHLXdyX3dizxU5eHJKeypeg2nHcdcOQsY6A570eFJGNwlLKxeKju
b/++sjRntinb4lwBGD03owRyOBgtZkcuyjl7dYufx6lwhyM0lPfTlrbphkz1ee00u95VujB2BvbA
C5Hrxmw5pI7UFHZEUEf5pFIuC4NXC2Dvu2a4uz2863Wnq9RabEuG9YIh/Wz6Rp1unjoN+ESGD6B+
R+1lzSJyKYLKNUBcBGTuTmKoZ6dg0tegBLKRD5RTI8D3I0Ox2VrJQterQFdVRUM4WmYXOc5sYXOW
TDElezBAHj2XZoec1co6EBNxuc6I4KgGDwsgBKy0y2FMAKv6GAtkVz3Yd8AtT72LAcshOtz+Hter
7TKMSExns+UEGgJMMmHGids0SnOYAqmbWF3LBEsTpju2yHAkUbQ3L+P4FYhQPSCOY7whiU098PPt
gSwFMJkwzjZD5ILZAdgPnAVJQQB0OoP6wdJ3/8Xv647DynL48+f73hidKtQpJbgyMkCky3BlRV2f
AAY+t3+OGg43tuHlBJW6DvfC4e835A95O7yp0zM1t7vafFFAtOoBEsa3ByRm/HKBGYrqkMdM27Qp
AM7uJYUP67sVA6K9T6e03ukmWkwlPa4wfBnkZOU5c/19DMXUoW/yuDDVq/u5MsqdWSL/5iI6zutU
M4yV8SwGwDJUbEn8YecfyBuoZWYGE5gB96xcrf/rzGUokBW5dHBXtJm6yw/USIjVTT2/Xw54z+be
SZLBjWTZX68zA30S/kN+1ID4zzILhJI8oLmeuFN+qmCbyytGvQsPJTaH+PttRbHNq3cLwAjT1mU+
BHY2O51nkv8tO+KoflB3CEIdpJV483TMUenIivj0jmw4/H+X0+ZpSCTECstsbB7+PF6/h+2v2yt5
/uXnIcSfcJbD5L6ToIW2iTtA5HvUlUDeSUCBVjbo2kBEJj2LAiPECOyhIwplCr+ATOBtIKTcHsrV
TeZ/xyLuttDOTV2frTIac8kYhPw8oq+7aYco8T0szANyose1E2Z5QP8JZcwSgANzw5pKVM14Td6V
NtD4jdFpPWj9sny7PazlL/RPqFlyLuDvjpi8oCwMCprH75dSgntyO8bacNTL7zPkqdo1MqugUSid
UsV0rOET/N3d7TDzA3P2geb7M/GTKkfVJ3FD0FHKiLSz+YxDDZKo3ft/F0lM6tmCU/t8kkwc8CDh
6lgGQEmM6eKmefoO2eOVUa1Nnvj3s1hj4Q1RbkwecAej2moZfAKni35MniytfKa1pTDbRs5QhUC2
wTmh+qfD+vRtqIfUqm/P3VqU2XUjMpzUCUz6ebL3VBjf6uH37d9fm6/ZtUmNtTI1RL8wLZ6s+hcs
uyj8dDvE2hBmmSBpES/P0MhCswEImDQ90rVd+eora9mcZQDB0beShG2Z6SqmCYVcn6I8PfUN3Uql
axFWuT2kpVnjzOG2YVDp5epxucow7bJGQ0BzIAEaxwTTjn2F9MPDGOMFeTuUMr/eiH16HmuWDjLZ
x2UrMXOIuk+cpkH7zgKzgx6YjaafQf81uqtANsEOxWlnEzxN9W/ffBS1MgrUK3/M0jxz/GkKS9rQ
7XlSBxwM66+lsxR2xW7I6m8NWJQY5rZnJytVmMUpdoD5kGwdjerc5RT7helbY63mLs7EpfkA0dGS
3dtTuzizZyFmax/cF7YHeigujtwcLWwC7ab0XBQ4m00ClHMzYPi7snKWZ/CfYc02Ax1rG4RFHLme
lEfUnptdGBjatpV/dq309b8Zn8VlT6ducfUWbvrARK4pSlws3YB3jk+hT0y1t577AOsu+OIrg1va
6aq4uTrUmCztz43tLPnqcWl6BZrAmF08grmVi5Vtvvj76D9YhoMElznfdlYCEDFAkMg1q1cDmUOK
0SsLfGnVqWcRZptN7XInz50hd7EqCCU8z/3tiGXE7e8ivvH5g0Xs6PMg2uXStkYKtVnX5K6ueU8W
Xmbgw/dakh/pNe/iaE9TCqDouL8d9c8F9VZYMbtnX6cdawsnjylzUZZ6GB7Sfblt8ITY9G5wjO6w
2Nh5/3KgYrbPIjpmVoRm7fNUUkHhN7TgDn5SvAM6Do4mTXmpoWS4L8Oso2vuWKfbA77+loYl3qF0
EiCOy/OKJ4TKEcNGBUnMQhv2plI6x7LvkRRx6vhwO9TywnRMncK1oeKocDlQm3+ZcGVlaiPVRVbg
ydb9lWR1PRqxaP4JMUtWYBdk2GGsfc042MMXzGBD9EP/fhimqqk6Y6DyMx+GZHaDL+OA6mIy7fnY
Qa0swaVpMmk9apqsOaYy7zQpWjiFJrAfVLtT/Jy8U2CspLy1CLP9axf4gSNjk7kQCVxIGs9ofa8M
YulD/Kll8RqknDV/PoPb9DMfY1BXGZ486TPo9y1aQ7c/xLyGQmMWZAv9KKaJiZrHwBpjCh1RAuBf
j12UfeuqAtnQBAlq8E0WJpGydLwd8vpgolrPlYaylk1xyJolpajxY1XCz9h1dO9zQ18A8Cgibz57
JlhZZtfnLoUt1pdMFcXiIjHbLWqOoGIBKxylXAyUmgNIVrBisr6RlL/el4AwLYXWHpF0eX5foepd
aTgKUEtDB2Qc9Gf+mJVy0FWzWTTRSTIOScZxKHfNRtP2Fb2/MIhc5GxxFW5OHqZjGSw3TantzWSm
pwpZx8lAHwVBAC0bflt9C7azROB/CIffZgRPD9Nr1OYgM25p2wNvNj978fA706li3v7M1xvE0OnE
U8SgcnJdXawcfOkAUsbuyMUtegeP+vbvX1VlmA4m2rao+LDTrxpAVejEuZKzAzu3e0Aa2JXfmQ/d
tt8hAXgH3NNb2Y4LhQYKyyr3DaaeasO8ARS3aYIIRZG5jrq1D/o+2knbGvekQ7bPDsHKgro+uglG
+cwQV38ax7OLP1TuPuwGztAM3qP1PUVOXbqrrX1anuAmltHKy/k614hwNscYJgq6MwcyAODI0fUU
4dgs0X1ggXuy/ZXtuLQkzoPMTpYAr6LRS4cMwsGurfemvjJnC5lFJ4dxeCF/z6qYZRZTs6rOt1Ju
bc2rhFuUcZeFJ7taibL0Zc6jiFGe3TWayEulcowyV76DQn3E7tBV9tXBXlluS1/kPIz497MwuurF
tacQBuc0WBLqZ9zcbu+gtQhiOs8iqG1u+gl0ItfpwEoj+WY/pI76cjuIIg7Cy8ugcfFRZlnLob4E
pJ+PgtyUd0DP6Wh+9B+sR3iyB99VVq5iS1mBIr2uangh0AWat+VCtF/DTh4zVz/4x3g/3Ff3xTHZ
TFtlj9jAZ2clKS8saYPnh8B0UKSH83M5h4WujgFE48y1wbfDeZBXvtHS9Bk8f2lsUUlX5Xk/ONWT
qtTbOHVBuxYnkeaqo34a3pcPpjse85XS88JwxJyJiyWVZ5L35XAgZRYj2ikJIlBfWrPayOPP28th
LYBYLWdrDsUsNY96iwDNNkcSQl25XCys6YsBzFIAmqlNA5EeYDzOhu0Jtm2Yrxw8a0MQ/342hFTq
uwI/Hq5MuovHOiW521N0BUzhYKP2z7tNHGxAKGZragTEo/SiHZuV5S70PiNQ6YcPmH2aHvhzbprt
k6eugDbELpztUtGkUVVuzACh5svMyfUKRWt69F1/r3SfbPDg1ncVXQJrrbKz9IV4VNOsp9esX1W0
Yi4GiW+L+tL05BQfIG+0/8VhhrQiNyXTUZhDdbbIfBTUZEXSEixUXTWMARU/ROFae3Yp01xEmS01
OEot2pNEqfeKa24jN3CdrfWI3bBbHLyt/HR7WSwsu4tws2UHJgrwcsfO0cq7Jj5Fa23thRXA71sW
SANQNVcggF5NGqdN+P1GxlvaC75q+lcJ7InKIlQ0693t0fxJjLMFd/Fmnh0+vhaUJcc1HhSJCWMU
H7i7Sg6Sr7bwaK2zDkVev5O+oUSuQ7W2P1bIjG54dWkv0NLaH6FlFp/7uL9DYkDCFrQEFW+P6PoU
Rvx+0hoTAA1aBFDSKjjWuARkED8wsVTxf0KmXZZXNu3Cqr4YzuyUm7zcQ6gpMvd9NJlbVJvfoSaW
nGKg/NvbM7f0nc6LDbNLlJ5kQNNxQKd485r61lZzVKyUXhGO20FP290OtjgsjtH/7eHTJL7Mdb0t
OX0X2IEbOYcOwiNOBePKCbpwaRM9VTr4oBx4Fs5CGCrLOpq4H8SY4uABHX6U+3tdfv3rgfAuUzXx
GiH5zKM0oaJbgHUyN49QFUfP82H1Kb2UEM5jzGGLST8VPsSkzB2esRU4tAcc3I7yKTxJhxRY1Xj4
V0Oa4xfHFLZQjCytC58il+/bt0paibB0+bgY0SyRYmfSW5EBaRLpKx48+cF+wNsd9Ha8Q7VsZWEv
JLiLYLN8mqsVurcRNSHN2yF0CUPh9nyJjTHLOPw+J4K420B3F2v97NxG+j5FYSRmvqqXwttMFpIX
X/LumMjbQP1wO9bSoj6PNctu2E4YIzZkjKX7gHekI3yS1fvOW7ntLE/ZP0MSueJsSAGEs5HGKm+E
yBX91WzlNr2w/Xl+OjZMTZlCnTY7c+TEsvAh5HbLbWpy7qdvcfX3F86LCLOPYsHuSRqJCB46qTSG
Ua358l98irMxzD6FFytqg1RZ5k7oquaOsYPQaqLt3WvhSrIUs321wM4izb4GWvQ06+hAwpctIe8g
+DmeFEjZxUdFW7kMLH0YxNV1AT9UeejMQqE0BqMM9TAX5seU3bVvzdpuWVjBDhgUcC2UmvjP7CWg
WYgKFdi5uCMNQO/TL03Igf68/WkWRnERY5ZepN4OdEkPkUdsD6l8j76jnu9vh1hKYQ4VDXEdRDCG
N9TlFgk1zDe1lhg1bHFgoflW2rboROz+/7Cuq/FmY0q0PslGFPdcPfkDQw123abEnX6jus1WvW9X
MsDiZzob3ixpYveThzjnZa6Ew5C3sWOk8xAFVj/fnsbFL4XQPI0BLohXPBd5RACgFatB8nARbZIT
AoUb2u0ro1nIZ0CECaFbtAau2nqtrxXtVON23toqetG6WsFkeLk9FPt6l17EmOU0aLGIuKKSgcQx
Py9F/qOTo8HbssxLpHoxqZEfCq9de9WtDU3M8FmqznJNawohBAaFa5+2Mvps7X+11s+mb5bq8JSf
4mKqfDc4dTt5T1LdyV9bV3VBde/yH7fncXlJ/POtZilIacvSlEc7cvPmu/3dtL7/LSqZZ/DFhxIf
8mzGglJTa0WgB/3pWHi7ZHqM/JWn/NpamN09O+jSJS8E3/WsD5OHETLSZ9BmBnRZo3da8Olfzdgc
PuprjSxJSRS7pofdZZl9GzQbW9pK3dyOs5yD/lkHc2BvkWap3McFd4L95Mp7KhURfQ8Mx0BD+x9w
9rkdb2UlzJ/bll6ERpYr4C/jbUjdtcbxjP/174LMEl2nNeiVK3XkduWJJb7VMEDTV5kE6u3koM6S
w2RFOSVRelPy4c8O2iFo9U7kbvh5O2nl5bOSEuYX0rTx0cINWwoHyuidtAavML9uD7fnTSzh2aXk
fBep85xQQt6v8MJ0p9DmaHhE8skOnNdqegx/FvLvKTJXriarq2+WGOKuhUPjULGUD0gjudkOB+Gt
9Sq7pduvIjKXmjIX45tlCTXXEEVHs4snyuRabo5r/RaJ1J26A/5Z/8tFOMsXke5Lldp6kdu8SdFj
+xaZK0ti5WtpM3iZE8hGmCP6sk+Ut3QMoGeDrsIl4UsRo5Tj7xxccbeGKq08V5aerpCoqC/L3F+1
K7wL5OjRbkZOJ/F0rU7cyOhtaY/Ddtw129Bdg2ssrnyDZ4Vq6ibN2dkSaQLQ7nRR7P0Y3bVAg4eV
V8ViRjr7/dmiiBFj75DQjdwYVabS2VZ4CyIpentnLQUR9VLw4DRkuSdfnk++HPR16NuJm1c/bAQ9
8/eK6v6rEH8qxWdHYOvruNbqoiYX4wK7GaI7ZJduh1iqNtNd+M8w/mywsxjF6JVjUOaRazxXJ+1o
k+7MjfzQHOrjSiSRouep6DySSL5nkTK7cTIUxURytQ/qXrmvbFffNfvqCXPEnXPSx93tiEvL7Dzg
7MzAH8gbPYHbH9Fx1F01WxmRyJ1XAxLdeAOM2DXd1kPIWRuRrXM1yuXNW9W8a8lza+tscXMKZNH/
CTNPCsXQmkHX05jtt/3e/ITjzg7H2o2yVXfpTr5fo+utxps9mWRHR7jQ5E0xvke2gmTg7ZztAJVO
ddOd766B6he/0tnwZsvCNGPY/CpvWfzLW/9ojiubaPn3YVIqVGhhB872KdpulVOiu++W0wk5U2lY
WWVLORugnSX6JtRJ5q2TMGmb0hI0pOgUHpWjsxcwN2TCVg7ypXRjq7YsgCwQAucdesxPQmTrCGOE
D1LrRh5QgP3t/bIA3KNvrlAnVW1qvtYc4ZCASoTgWmI362pugBoAbY0d9yxcnzeixw0qoF3JP9df
h9ISSDDx3mNgc1CLH0m90WK25CrNXWa+D9qVxtb1tF3+/uwoaKbCTHMNmqZlnyYdBfTmRY2dlfNG
nFeXieAyyGyJGRpUcpxv6c34e0vbYQIrab5r+L/76cftT3R7OIY8uyB0RhcNPQomrpfivnREbXII
Vy5wYkb+34NBreEyTY8TbqqBRNbs+2+yvy2dN7R8LGs3AD9bi6UsjoeWI3BDXKQ4hi6D6S2yhfSj
AqhVU74RbxVf3wgQj/bUuyP5Tdxat2tQquWocFFZdQDb5kOs5QRH1gEz55KLgW75ERKf7dYwxzWS
+vUJwcLgbP2/gWa5Lc2aevAn3dprhf0rCdDXKsP43uoxS+2K6XR7bVzxoGEIXESbTWaL1h8YNMfY
1/tpdAVVzZK24rhoNsOd7LbKBq1Qbbt+tK/Np9jkZye7hbsQ2oIYMRdxU7p1b+G4pOB2E3Xdyot9
4bpyOUbxp5yFapFh8EOERPAJQyjMtk9yXz3hHn3X0R/0w/inV8bc9/Kdpa2VRBd3+dnHFB/7LHQ+
TBgWT8iX1Kna/4KKmG+TuCvfeVFsv5ObpsIoJ0hW0v5aUPHvZ0G9Fh+PrnekvYI8ijrdtabjRpK6
UxGG9Nts5axcOAFMBFook6LfQNdvXi7l80163oo72p2g0pWH8BeWStilcdlQj+GOJ5W+km8W7huX
MWebZBpr2mZYq9AhQy3JFY8PNPf33VY6gBV/V67c2pZOHLEhTTidHNjzx0cWSdKg1OA3SoQDMRDa
ITm/ub0Tl0IAcCCnkdkg789SqI8hAEr5ZOlxOprqk9St7PSlRXH++7MZ6/Out1Kx31T/QzHJIBym
B68cdpGk7cxGWVkUS0nsPNosrdijjtltxJqwzNfxl9k8GtmTJq0MaW3KZilEbfBOCmXO6UiFInw0
/v76JPD5CuuIB658BaYO4ggxqoQnZ6rHn2vENxGTBqoh4zN3+9svHZ9ngea3dUQa9RKrFL4NotEd
r3j5OErKNkTbXcMBMJb83e2A4nIxP6/PA84Wm42KdYY7bOhS5tGDTa8nuGnStjM+Bhba4+jr4lwl
IVr4GdNKf2tgivnt9l+wuED+mVttthw9IxwxleUQbxsU5LuHrk33GV480trcLi6Ss0CzlVijfz2k
Ao5QlHgh7+r2v1npZ78/W4To9OVlgSD4vvQLXqaF7vrFmG5jYQ3cUFlf+XLLwxH4ZSH3p855IziQ
F0Ouc93OCpzcXDQDb3+XxcMSUsp/AogPd3Z4tJmH7NvQmMBihrt8kO5T534o9dzNW9SLx9+47nyu
SlT4jNWKkvjm16vyn9Czc6uWc6fvncj/82gVnPl8Gz8We/z/4GWXK/fvpfvH+TjFnjwbJ2TBEDcG
8m2Bd4v5oEynRl8BLK19K7ELz0Iog2z5CBNaeyvuX1DK1Lfo8jsruWNlHNbsds+7O8BJnXfEFHfb
OP4Z9/lO+FPfXhaLGUrTmTAbKcer1i7WkZ2KjKG1t4voLvCkyU0QFb63I++35kX5Bl3h9zVgnZUM
v3g9BUPwn7izNKH0MeqFFoxpJx0MN5qK8DHM2MP+WA4fdAd3hNyBPI1VU3nvIJV+VHPcfHLLqnfw
/hGIC0Zvg1GVcJHOHye8mt5uT8z1sYocvKjjQGLUrwU3gjErQGX6GEqY1FujDt4YimDDwe69HEHq
9DcOmcFfL10UXogoMEkwGufPemxCE3ZK6exxyPyMt9EJX+MOZd1VytXC4C4CzfaIpsVSiJ+es9eg
nh6jtCo2IxZSd06NDnYQ2Pmmx5VtZaldL+jL0c12TYhHTmxqCfqIU1PsHM0z8dLFgRaD3e+3v91S
JDTOIMUZiHRcPYxNOZr0Li+s/Qhtc4OggXBYSTzeIWW6kravD1zETEBJKiJvQ8qeD8o31ErBYmHv
yGm0xXHmi6JhtStbhf0pV61gO+G361ad7SoWqIO/HKdqanCiNZhAMqxDfZZXy2iQndxsNdTHjHKj
+CnmGvI0oVjadtvboa57K2I6bRtJLaHgecWwqc3Wmox2Mve2tRXYCYFlQLvZe9a26nHtgnbdNyIa
5GHYWhyGgFvEFz7LsFOQW7WHbOq+6u9js8Cg89GQENJHAzd+bPJ405ffZOel0lPslVcO/qvVI2KL
Dgg1QnLf/NkTZkGWljazqniPjfRlyJ/MdiW5XF2SCMGCAYL2Ry10Tnur+76KG7vjw4UYFNwhwIxw
SLX2Rr06pkQUSHVCZhJ00Bw7nuhZqGkTUfTqF5TsXdOkK1O1FAFBJzwnTUVgxWerX02DpJHtRtsX
09ugy9smWCtDLkbgO7DBwINC3btcCNS7q7hEV2WP28GIwy/GCXmTqKfbq3spirg289g18cOcf3K0
QprE04lSTS95i8/Tyu8vrmdx1tnUhfHcmGd2pIwxoxgJ0P3kO5yUY3OMnY0gC8nHZBt+vj2c6xVs
yQgl8FAWbBv8Pi8nzTaiugKjo+2jZm8H91hzaWsqBmshZg+NCTMdK0CVfW9Vdwna6u9kb3d7EAtz
xigsKg/CPYdr6+yCXyCE7isFIXA+AFNP4+toPGKjRu15HVG/OB6Ki6IBqXGfmaXSQkI0qlMINvlx
jKVLZj15rfmmt9EarmApkkkA0pslMuls5pwB61eKZBoyzK5agws8rnYjl6YOLCAQZwKxbezZ7QrZ
40yVDWLoj83OPwLV2gc/WhTwBPZYW1ncCwO6CDb7TiY6mBhjVhpLbdJco9Bx9UIEZBc1kvTXBx4v
I03h5Y7/+jXUcUiU2G8KQo2t9M0LcfUuLL/dtGjDray+6wxNJIfMRpMFE9r5hnXwMDGEt8w+yp6V
+H1kfCkGzLZXKphLU2chXAqmUujP/qmGnR1zWqQ2hlGTFnCdLreYpeiuPuBvMwXjGhlKpOKLN5jQ
fjgLJVLgWSijzVO4XrW2N2MMGusNN5LSjzdl8ArQFgsKz/x6e/8uzSBMXF2HdGCKa9hlwNKJmkDy
2FFZFu260f/qK/K+i/+HtO9qjlxHs/wrHfedvQToN6b7gZ7pJZVU5oVRRkWCFgRB++v3sGZmu5TS
Krd6OuJGtK5uCgkS5jPHjNy16/XGPfRGdILZaUDp/dJ8g9v7y8FauTYWVTjWoLl5ElhQRqpRcOtD
zZqT2vxiCgvuIDsC/qRi3sgGX/ctEBcZkJJCZxLtfxCdXw7uVIVa6RkE/uFDEHd3XaRC8P7HBrJS
fXkH87vY8VX1RkD2KnG7GvRqi1ekaXoHzk6BYX4r2XfwnHzThNJRAxPTi6FXD++/zdcr9eUcrza5
1UpzmkiBE4XAiBqmBZM9+maVxe8P83rRvBzmapWOqVMQFW4GwVzA8DSHEWMGs+QzGl13ut6xP182
L4e7WjZoQvEiVXLs8sMawlt5lx6cO80rgsa7xWh4Y4lCtnVT84PwKRgu1+CrmZYk5SnGMiBNR73c
Yzs1WcIm4NGtqvZbT/H3oa4us2UQY5mZNaaVTnsKO8euo5GAeBKITzcK9voWS7w8VzCtrQUNRPCG
D79a/ERwvqCrRgPVWouohDfJF6Zlq08X4WUFKYOx6HxlHrk38uJDVlrGuafqkLsmjnKfZIbjd6sB
stYM01Np1/r3UV9JVLOpCKZFGgnMRXI3n+AE37E0Fqu+xAO4qRfDytK9AqhSkq5l+VUV8wRP+N7x
YTT33FXVGiqd/JGuAHsMfXGyFUkPpj4DYVeU2f001qnH9LpyrRlFr/dX8Vub5fdncrU3l0qXZjFL
GtRN7tZdFtHyAPZE8P4ob77l35781ZZcraVRZ1RYAovdr9X8FdYThVeX6yVzbuUrEBi58ZqvNia0
KSdOCngnLilzXEfLeihPwGOdzWv7aBLWghMiUn+2uh9g9ffnedXg764O7fdp6ZVPqY4aBvj+k5dX
OdR/tHG92IUhoV9QSbjyUAYv02b2tdqCP0W7fMxbOLQ3es6OuZJ1Kyy2K/KFl4tyWXUzRcAp+A9F
CHgr94gCKtalIMZOVREMRCl018BGXIBU6FZlT9W+pe6g9IriQbWxuMi0aUoPoi3293W1JHGdCQbz
4HCSbzMSHVcv62FzmUVKxrsyKlVtdm3gBvBzzUnj8tR2ElvvjO9ZWaRwEsnKUwrnvsvSLPY5b2Fa
A8XOMpi6zSG5SiHIYXSaEawNzT6jcqxE8Oj0tTRFFm3Ch7sxOALcWk2PEHpAPiBp5RuUP5XpIi+d
QpfvsErA4ARuHXpp7ptMdHCOmzls4sYZ+PgSomE6HrKdLu7GnnRptYSMweA1A55rb5ml2FzUFbie
k+K4maK4mp2r0i1SYUXcGGGu0tL7VFFPQ+ZE05ROj1o62VGdQxSKdZspMar6MI8qjnyCO30ND2a/
tCCSxiY9hT9OAfNSR34UTHnK9XSMIYfJwTwgkMUz+s6laOm4jaFdTK4A75xW0jjZNZw951WQjyOd
uacCEODjzPoGa2f9oTdSddfCeygiTjZEoy5hMwMjRM8ks4QWejvtwBxm0YivDHEE2wVJIGQ2evYp
L75NDYwA8cLhzTiosIQxlBzONQULKG3WeIH1dWTl2rPFRxtrL4XfJf7P3Nc8WLt1jfWs3MQpJ8OH
3zaM4Jvys2KB0E+sQXPrfjlIXg6XdeAcnuwVh4m1wT+rS08ARjakpwKY8aCu9cKCoRgMWJ8X+bSj
Ymq9USfgnWowjVw0xYJzOQzpXH2d7fuM6Q8kHVHw0BYDZ0ZV42NqQFCgc6dF/ch08QGA0wuoONDL
EJCtsdT8jtjz/UJpKOr02LfFCLrc+NFCV8sHY6dxVyHWGPygE0+Ni2Klh4yOMEMX9s+UjSALCRgb
wyjKhYGXkuCgPIl+gGeNqF1VwKlMHctH2jmH3uSt3/Iafo/mQ6fB8NOeydMMohzV19Yr5nqPXjds
63ECwD1Ggrgl4Xy9LBPsTMqp+wHPQ2s/2LAyQ8jtt0JMIV1gy55W45EuneLNqQInmMxUvcqGT1C6
1v1xHdIs7ilMRtsUFjvMRjUaljrqE4cMTDjyKnKq8S7jOflgD3C3V8TaHayew1Y1M9pL36rL01rp
biNqERK1zEPSTf0RikMQTwAW5FO3dDDMhp9jjDqiHSi5Y2rYR7BQG4z8YaHon8EoT/kMtNXqqcqk
hmRsCHFR3yuOpIaZxrgM5XGthj6EYgpLpGO1fmZrs1fXsIZaaa55iskPy1AJD4lk5RF7UOJ1tem3
SpsHXwPYKWzqnPt530KohzsJUBI8xDR1z6wcNCgZ7MuAju29UuKFqpP+GW1K7tl217mKYj7CTUnA
hAom61bdqb7g8rFpqLVzCIWwRg28KyGL5lpoNe4Wmn1Z1wzyJILgXeu5DJeGQh2N9esjfNbMg8oK
HiELdlYc51KAM4/1amqtOKawqD/xClEmn8riB1bCjqdZFagTjAmdNKuTEQThAW9omT40Q998ApMG
DjL5QH+WuXMosBqOTb08WTaGhWHRDKPITnyubQ3g8KxXXKnCbIW05eI5Dp2Sqhnh8yw1/pXA4HBP
sx4xhQqR3Qogdk+p8LyytHZcY2UiQS63eqMs4asDh+Mww/Xvq40BjEtdSM+CC7o3LaQ72nT6uABk
5oKLPR6gO0UQFinPS7myYLa5s4N497TASLUxY6sQBryfU9VfGkFDq9PnQz6XBiQonbSoXE5ySP7I
rWMGf/W9TLPhZ+W030ixAPapjybsaldQiIxBgzhTax+bqtZ9wQwSGg58oj1SGDRql9K+q1bTfijT
6bnm8ks7OFUM92vidzBh9hvSixjmFsKTWYuyri1gXI95bRbvUNC39kYrAKV3VsVtzBUIUGUxHllG
fkxaKWK7w4GXDrB1NnW1/1DjKMGW7GsPW/U4GYWORmP75BBWuwsdYJhZTV+Gonfg0a74Vk54QAmR
IdzCfupWb52FpRj+Arc4T4Fh3l7wvA3TJtsXgn5NiyGGiGceO1aTZKU4V+VwX6ut5XWoUMBSMq/9
Bl7Th4Gm9zYBGR5gz8EbMngFG3lnwjudwc5Sjk6Afcu8fjLHQ05xWOai+dHTCYDDhTueVOYfa+4Y
oS31z5oJ4pbamN2N/P+NEsrLuPYqhs4MhCOZ1VHgp6ZA81mgeOSkRRttBtWn+/dDuTcCRhj1QNkV
JQAThiJXg3WwgyuXzAKr2gotOEU2LcwdjT/VNoU/D1RUQUXegA+GcRXCTTUpNaAe9cDRqtkbMxpb
4Jx4Le3+jdn8PtBVVmXppRywbCCKBZ9y04Z7I9IPHezUP39ovw+zxce/VzTENOBC1vVAosAAfVB/
yJUYcpN/npJuynRbHwlcR8DjXw4ztbwlFmxIg4Wbkcrk89TkoSZQJVbF3fsz2t7AVS71C3KLrqMF
FMB1FQMBCAKyETMyLOh7j5plucq6jH+eN7wY5eq50WngA3w/9aBX9L2GIAlW2YGaIYqQj+/P53XN
CSsOImlbHxXtzOvcUK6t1Q1ojwfVbG7wJOg0AfOCgGZNP5CujXqNgB0mb9Qj39q6L4a9emNl3aAt
hiMkQCQKZfa8fJ4dAwJtKepdZmvbp6EaxzsCTToPYVLvTwvOqFx2RVKKkd7o6b7GXaBQ83syeLUb
oMeXG7PFabB02mGu7DNprKTNlLsqKzt3luVPuCYmFJTG2kam8P4b2A6OqxX1YvCrdy3LfJ6UIgXB
QofkKhtgollbKJ9mlrXnCKKX6ZYy3ptr+Ld3fpWVpkxljiNVEnQW90xDwFnYvLEjX4MEt5NsQwjj
xNSxuK6OS8mUtRQ2W4MSfriT2brU7KJJy04KTN+71gltDZVNpdxxRAQ6cK7OT8b/uPMLrxRQpFAh
Rsce+e/VRBeqrGlJexqksJwqgYrOvXYOja982mH2CszA//RVvhzv6vju4B+IhigmXfdZ6cND24xZ
CTxmqi+Nq9GphimoYfzxGfty0KvF289C12FIjkqGsS++L+3dNIb/xrSICvIXCtS4A6/qR2mT885U
WtyzQBQK9aT2wydbBREIFdN6vmV/9np1Yj5b8o8Qy4YI99XKgSe1hKcmRhsHPeCoEVXw+31/Qtsj
ebnlUOLbLEhgoATNxuvertNmaMbqkxZ0JW4jOL5/Nfuf7w/x1izQEoXYNdRygD+4msXEhxEhO6qk
o45iSajeOjW2U+F6Cr///a32/NvNuqJuIsqqxN8vDpOSjNXP/ItBPr4/ibeeE4ALkOUF6w8GhVeT
MBpUKZmTLkFqyPusTGHUOuAwzrFz/o0lhrAHJGgYEBkQAns5nUppVqe38UamSX7LYFpe2unkNU2b
DFrvAodwI9B68/VsrnAOxkTT5WrTGIKhliTw+ExJn6RafVnsG72Vt0awTMCVIVOPlPm6hwj8IPzg
1QUvaMpQjXgqHPvGHN64REGlhTQOmvowG8NWefnQikxvK9mhozIs7obDBvMnsR4hnh3qcRbWNxbD
G0f6y+GullxGipk5FobTHrqfIqmDTZtj+U9tjq1Efsu74Y0nuNnQAvGGExxIjKt3RIStaFqN8Rzi
FySATtf7q/ut5weQzCaWourQLrh+fkom0xGDEzTI508zX7m/ZnCeb5FbutLK2HEoy6elGruvWWFC
jH2Ea8xYj2XS5ha99XS3iOdqQ0M3Fq8SlDSA0K9xGqVi1PqqEHTrranap4aZhoqAzw+H7YrL+/lu
bEcVfknd4BfgLsVGyvarQfO96Gbjw/tP5o19b4GAh3BwW7lQMH65sKo076Dts2FGIH7wbHSh9vw/
G+BqKXETReRuwQB59ymnHmmeyu/vj/DG4gHzDusG/XXYd78yZdLBUpjJjDhq/lJl4kyN4gb3+9YI
V8vTKtliN7mOF6b3xDO4HXJJbrUQ33gTyDg3/JgBFPwry69hnWS5CJwiK2qYpiPOBtNcJm/JSb5x
myAChiwzHBIhuqNui/O328Q0mb22OhYfMZY7q7EDSHm4MI1FneePCTLbxfvbUFcxmbmwtM1Win66
apyL3vw0sjYQpXmvm9+l2d9YaLcmtr3E3yamSblqA8cy4EUTqYX2sMBgwS3np3xpixvnyZtjwTQT
GtfAwrw6ThZztRXaYaymSqN86MJyWgKjZrGB4v+fr24HKCXNNBCXwUnz5bSa1gJFvjNxudSZijbC
Wsa1uKW888baw12sYgdhH73GptXK7Ggd3fA2JftYtKWXr/TI1Kf3p/JqlA2UBtAYQBw6ULzXtPzB
YF1e68CLjDqU6hZvQS4wlTdezVuDmJurLnj/FCqmV+HFWCjtTBnOmwotcUPpAsEo8LO3HA5fHQmY
y2/DXPuN1cDnWyqodUGVD+i8g2Ax/PzzpwWxWTiZwg72NeBK4R0FBAUQEQgJ3svuYz90n505u/G4
tvP9xV20zWMLXQCXfaMoAGJ71ejWhuHpLBc9UqWOTW64TRkZt9jk25N/PRRiZGA538gTy4XwXBcY
SkBBqnVQPzScwiVieLKmKRq0n6YFOrvUblWmthvmvXGvbqBKoh0AXWC0+o3yQfb0TAqasBTOJ3bx
NMAUtmLFv/PuYEX531O9WoRdLtI5LTFVnbZuBi8Q1nGXsP7GvfQaxYC3B34uVC5syHW8AuaW2lKY
VAIXJSwVgsoZ2plHmg52LBDqFy46njxRjG5yUZ3T78vBRKNqUECJrCly5D9fr79/l+3M/O387QZh
F5qKOTOr+W5PdzIvv9bph//ZIFfhSkvslVY1BhmXYvJrFa5e6VLlHvZR8P5I29e9XjW/T+dq1RRT
y4SVYdXk0/g48yStipM1MJzAt6glr4NTDZ6Sm+ylgaQIY16tFr3WZ6XqcZZoDxs+sI+UoInrwy+O
tX8r1P5/jLYJMOtIiNXrdFUB/bGfJEb7T60PNCQODVR5Mk94iv/HFyWmBm9hIF+RhiPr207r3xYF
gLa2yO1t7ynCK5tAE9Oup76wuhur743XhQoUhfGEDV+RV65k0lHR5ioxkMoS0kW1/ZV+1OStNEx7
vSiAfAZkGCheaBZeZ3o6J2QVaqMF6QwSDHHM3QT2BFArmuBAxqNhjO4su9drCejDWrdH7IrsLl0H
6XaVWVruJFr16x8vVPLL92Irb0Am6CpA4JPp9KQD3k2OReAIkmRS3HMCJkedf//DoZAfIHnCxQdY
HaSirrY4ym6LNXb6Eow/SgZfUsuDZ2hh3LIIevUufw2DmiI04VGxuS5CGbUzpDWFHaVkapAZD3ln
nA3zIpabEv6v4FJXI10Fw5DCMuiggsfQEX7Q2jIi0DoliLudtQ9yMt9JlMW7em+lt07L19vQBpwV
YQpgx1tgd12Ygjdf1yt2j6EnNelnJ5jNzNUXM9GtA4rke2Z0lw4hTN9MLti3ni7kDbjrq3tx+wbY
MKicgvuAi+Tl3pzaolpGCAUGWLJh02je8tzwNM7JGGf2rnBubVHyKgB4OeA1EH6s61Gf1HUJkBFG
HDh4mJxB7NeO60z3xA/M2lUQT1uqv1pdXOp2wIo+oDl1ly91MXtqSRMITwKqbYfvL+zroBHnxSau
AkvDrfbpXB9TaL00w0RaFf1OGw1mtBhhkqc3t+xC3xoG5AwUCVFztPC/l098QZm4y7RSxQwyf8rV
YBVfHUBw35/Mq6hgmw0Opy0EhgjkK9MzJbcnJ+saNeglC9vuS6mkCalEvDptnOoE3pt9DPAB1+eP
FbGT90d/a46/D351RrR13jNbx6MEFkLx2xLQJEUCaTZPlN44818NBftt8Co23jjAvkBTv3ycmuF0
MK1Aed+RI/FzO/0+TVRz4Zv1/P6cfnlt/R4MoNtIDQr2gwFk8Wab/XIkZbDTCuwdlI/G1PBbe5gD
3vcAeMDRBGi4BtgEU+TkU1HPpZfmQlcAS8u0B7W0WDzzjH6oekN8Ir1Vuz011MBmunOHsteyq9b+
syiocoLdexuPHaATOu/4w2RMQxkpqlw+OWquhVUBUo7bZ9lwyHCzqC5pVuhsvD/R65P31zztDSC+
hZSv7pJ6HlukI6jAQThSBlipO2et5wwc9bz05pxU8Z+PhyzKQg0e9RuUAF8+Vysjc113Awm4mSdy
yD3HWD8aPHflqP+h2tA2NdToQcCA1hRy0KvTDhKveaMzSYACFX6btUEJyAMITf77M3p1rmMc6HMg
0kGWs2VUV4uydshg0cZUg04u+37V/Xm2Dsaif3QM7mnPIPQlAzjrs+0AwGdG4xq9/wWc68x0+wIW
euNbho2D3bgKXIdxTWcmgN0wVsd5Niye7ZiskX9QAA1GtzIbGZV29rMZWXPsOg5BbCgbeiqtJaSx
V76fcrsAhbo2/S12c1VWg6JgiSaoc6Cq0sb2154C5zhBlpcDUskc8bnhSuuC/fZVooPsaa1+n9vK
6MnCUP1p7J7p4Ai3Fep3ZmV3qHRcljo9TdZkRJJV6h7Yjh7+VugEoS+1hEs7jW6mFZUnzYY+pI5+
ImbBfVqv7ZcMVypmYaZRhsrtvTNvyr1jD4P5xZyFOwEW5Q104DGQSXXCMZkgt1XwIqsF2q6O3Ul4
djd97xYzOr6sFm1kUgsGurnTxbLHWHWZjskwNR9SkkGnVSnXx8XOmmgxet2t+iFxFCWPraZvn/rS
si9C4+snaStGYM82EJq5DQxUTcjBYku0zL0RDLBEClq21o96U6wucm30B+v801gzEmtl3h9xA5n7
sdcJkFs4KHu4O/gZq2+5p75xZEI7ZrN9QjsMEJerYDEXPaltueJqQJJGs7Ad7a/8TxEnWIG/1t4W
i6MTe+1c2Hc9mzmDVC/Te8NHVHyEFF/pG3l7A+7+xmwwEI4O1DLRt7pWaRhUo1a1fFQDq9dD1n8x
FgM6X+zGobjt2KvDHzQSDWOguay9Et5Bx5VlQpG40SwzHH9Y/fA0o9NN7AtMrL/92r3/6/v8v7Pn
9vKff7b/53/g5+8tX/DJXF79+M8zf24epHh+lsev/D+2j/7f//SfL3/EJ//rL/tf5dcXPwSNZHK5
G57Fcv/cg/L1a0x8h+2//P/95d+ef/2VDwt//sdf39uhkdtfy1jb/PVfv0p+/OMv5He/HVHb3/+v
X56+1vjcw/T84/n1B56/9hKf1f8OsoJpwcVkO5Mhy/PX36bn7TdE/TtABaArwUgYRVYkdX/9rWmF
zP/xl+n8HamG84seqMKRaUPm9O2w/cow/g6BvK2VvEG38LKsv/574i8e/r9ext+aob60DHJf+Dbq
dgH9693/opxpYJxtJobQVofK+ssLyqwmodWU6V425UcrtU9KXPb35AwCx7bjD1rXnotEj+xjegTk
8jBwUKOH4tSl64nuhmA0encIhjp1HUMGCsilzXD+1LpFtl701L5MQQ++mer5Vt9H8qC32of61LqA
Tvv16dgI7U4pm7ssLtgASLdHnG+NoYeczCFOn1CnDOhFM1jqORjMNtA9dU6PDFhYlPlDQ5XHuqjP
4izXMZgzGhRGGkAFP1w7M+APVj6HtAzysgqoboUsWN22K8MkITk5mTw9LRk7L0p+zv1sN9IVOggu
NFvb9TCqQEynO02D1dmIk7rpg9pLAKN8YsL8AKXmB9MY73KC+J3shs+5qsdwMIwLQyTdd7Vi0ayM
kdGwuCxnwL09NIFJLuO8/2YssGxtp7DKgMs0jHAkkdPZO4uwvT0/OK0drgXf9wdYSQLNrpkjnFCd
eEHFayJG7EQnUSbE6ykEG8blKXUpA256TfCZUhqHdGgPMlv3/B6Epl2nrslXjxVarBIWlYVbuICL
a3lAWtvnog16Zw0GlocKF+FkkRAchYh7nQJYpC28vl7P8qh/Y3V3x9fs3lflGk8VjeWsxdakxdm5
eZw+KpNLAZe3xUMGAmbGN6oDS2B6HAOEEc/2HDOBsJxnsfNjWUU0uHeVogcZODkA47qEA6/X7bq5
T9rYOjS2egsR9Uu65F9rHIkf9hY2IU5qdJbhLnUVsWytf6LnUNta8zXJFH3XFbHIqh0KiUhSqEuL
uCqMxF7rnTaou0bu4BIbcUvupartRWrubW2JlPlhVHbMbo+fRn9W7UO1Fkf48B7h63I013NvtO7s
p8LtldRbtA9LVUcqLSIny6JMMcJlga4lgapY7jsCKIrAmJtLydipP1XjcMy67NDZ+g4Ob4em0Y/r
KINZ070y0JXqIA20xM3Olel0LLP8xHYkToVzVER9SkvzwGYXaN1Te8wA0rfhyBDnMv9Is/nJsD9o
PMi6IajHLJoqAzzMJSyV3DVAMaX209o0B83u9512Ikp6cGFl6ttLG/bMCpzGtxvc5FIPO1/31bVM
UITZMRF3bRoJQJByJTGsZSf0am+ey0MKu1XN6u+IylGNzSEFkIepiLlJzuYKPO9gnZqvZMwvttsC
hMaeqnZ5pHn6oWuUB2fHVedOKLWHsDkaFOvM9eokvT7vD0MtDpU5Rrwp3aXSzvNjFbRLfVKt5pyt
PyZjSbQyu9NVYM/5rsGq6lLlXpm7Byi3Pzj+Q1csFzwOjZvxVNAYaVXcq24zdFG/3mcy341Si1Gh
6JpkUViMJmZUyTFKGRg55NFp9B2XvopsRzEDpQE4Xylu5OjEfnkYY6EiBUP0ogHkhaX6CstTjlah
dOZS+GX9Q5kvBVuTxSI7y/jWKW3Sgm2j0njB4y6qco/6594a80OTDgdQ/Q90N/q5JgK9SEzzk52n
AcoJu3lVdxanYUrvmnHY2TbfQZB219tmAvaEqNQon1GPnVlUAAwM0/aw4m4DVlQB5K5kEMXb/G0p
XLiUNXD2ITOcoLKG0IphNdZkyVK67Q5F+ogDN87gPk5nkYDvkLCq3kld7tQFT07BQolhTxUPSr5v
o3Vvl+1J4/UJ6ZjXFcCpS+vYZs+FTs+zVpzNyxiX/HHSfYrTZXJnN6+UA0FqSDt9X9jhAAD/UkdA
uC+ztR8hrppFF9Bid5BmTFDAblbwIM7UitaKh9JWwwpO8JV+XzypNX8QgOo57SN8wA92Nbpopy5C
3Y/c2I/BEo6l9mFdyken4I+6ZI+2e8q4Gii4staJxf0CQlrpXEpQu6qqOEPG7VSueB8grOjqvgtH
U/fHbvS5pCCYZYEtReCkICNTJ2gnSNvST7WPm0bXoxTY+7kfgb/XYu4VjRPnAbq8MXyPklmKBHoE
CTPOqpoGsh2SweiTvfMZAnXZ2UlaAO6rxxRHqNMc89E5ZK0E8JKAppUdtEv+PCjgc31sQOMxWn6m
PTsVdYmi7v2T4RujtVf5rYobahIv4oltCW/KjSZ0RuB4Y78yipaDatvQo8VB+KxpeWJ3zJshKEXO
OWozKB3Fo5DJyJRER9JFhirINVA7ZLOv6R2kjyJduEOZYzWB9aUWEbfLaIXBELjAUdng3+MwVQZP
t0b3GCoNoJje0JOgUc51acWOW94veb1POd3pEAdw1JMz0YQ+5bNxgECyv659VC+VazcmoLlD2JV2
gJwcjjxhHU+G6Y+N4q+DCEijBw1uRlFbPlqsE+oTGS7HyoeAil1HqGdEgluRbkFuecbtZvG452NM
1Cle9xDi7e3HZSKP9qWN6KjFZTrHSQJyhDvGqT+q9pOm8Cf9szsAi2uWeCpKFy/EiHSjR9ywy/vR
1ygPQW8NTCj6NmakHRn4gdF6areOfKoBjbkm+RNqeQk9ayOEVZkRDWoR95qIG3dR6iOoR7CE1HJU
eSu3r8QFq7uaEVwY9RTp9reKzp6gMlIqEdFwDlbDOM9iOHeJsqD6Ml+k7pxTUC2f9NoKJfJW8PUk
oDzSb2Q453h2zQw8XRMoNPULdyll2DUzxAAHP1+O66RFTd7FlRYOCC5o0SVgOSW4PkgaD1WTqHGx
KzMjVnLmTmqKoboLhK8ujcez/Egm56B2+mHUHrJJj0DHPbBm2oMEvpeO2KVepfv6vVq7GWk9OXnd
3kg0u9xrKASYd1rifLAl4HZ2HT/d0TZNoI6YFJ7h93m2hxzPjaoggu/rlQ/ryq3ACmwL+MevxGkE
9mo+ElwSNtDBQ8ViX/vgjAraJFYweNxXWmvH/U5PfbpqEe2XeCRrWMDismkgkZtOLic/W2pg8kGW
jh6N1nPXdHF+4J/08ifY1MulC2oQebAA9OPTAGLyDuk3MTxDfcrrz53AWy6nMJ0yv5qJj9oJHGKr
sFz5TgVZVoMQn0OxmlCFoKWEYEaOTvVT3X2vBBYRMZOFZLtJq3cOa9yyqy5TJS9WIy5szi/6T3Zv
sPvGpO7RjBo7AY7dVbKAqaj0dt83ZrOMHB3M4+VEi481/WA5y2VZ3OHn2qdR27OY6U1MCh6Tqge3
rweBtosn/EPNJubJ4KgJTD89OW6ERJ60qROrQo9Xjk+oabSkSyTpZQCypyvGwAHUFVj6rjsss3lY
au2U9foFhK11nk8NqKtGPsRlo19gK3w3O1B6Q7USWmq1Nn8wKitiCzwle3BJ3UKv4pwVccuUaC6s
CCXM1aruTNZezItbp8bBTBGOjIijPk65BaVdj2of57I+ZTAKzLUBEQn7nhaumbLdOFgJypzwsLgv
kagvGcounytphorXqOzITfXgtM4+n+q9Nk472ZFE1EnH69Cu7Agy11R1odSJKksnG90Fa1OseUT4
x2p4hp9s2PHGJQWIYmrU28io1DxC/RiGo17lkHhGfCIzAc3FCO5mSJ88XpK4WtRkvWMeBTxeRWOy
StfjaDZuLf2xIp5Foa0Lmx46WXuw1gBYAMHrB5gLZx4naQE1XFfqEeS3OJoaLayfRe2Br+kNzv16
fw9G7llyeVL6S2vVMa7a1poSAF2rfcYqVxc7HZU14VxSpdgv2nAo6vWomt/SzleFEyr2g7TWjZ17
ZlI5a9l86Q59Jx4nrUFYFqxEPrKRPeJrmjCpSfHv84OWLvvKYfv/Q9h5LDluBsv6iRABb7bwAEGy
2X5mgxi1NPDe4+nPx7u6cTYnpFZImp5pEvxNVWZWZl1vsSHoUVPXkdRs4WibrJNdYZKb4duh9ZhT
82qv+lmnPtY4GCSOpINCZXhewwxxWhQreaNHptTGxirFpWLEB9OIuJd84VtSuJspefnv/NGJr93+
iUFxALfwuoX9x7qL9pv4z4yNQGfafeWuQGcVs5Eoff/pTevVMpc3tWuds2hiYduQ6axX2Apx8aGB
+MPVQ43SVnKJhLWZRX2RJilWm29z+69yJ2zPGahMD5Oc4sTc1URlVXY1pqCLeD0q4VoxF34t9OXj
6M+PgsarHSUMFdP3zK3q+dpRLk3hlukXi4JJt9x0Oi/j0+LgdbFHYwpGfX3stUC5G55SfjmaPF5M
lW+zt42+Zfq7K5bN0Kkzpv+XIxGTRf8Lwn2qYJ8J3yrsvPwcq3iepf8fa36m5XjuxkykA8vTBKCs
52B084zmncxctxP3qKyXuDG7y6pUyefklWUX58LuFcRBjooziEdQ6ErQmc6eefVY3uS1uV/0x/id
NodNbNdO85Dj0H0Eg+ozyztb24XhyESup+s4lzf6vloZbkZj3fpkGH1t3OxjMt29TCkwl6TdGD5P
sIKr/1ucUbH1D9OhiNNm2L208xTNcLMSXxvhMdQuMZIXDoKk4s/J7V7/SP/r3boxnfZ7v+f97hdp
FnT7EZi/q5RhesORH6tv5GZktUus6FZc63Sbnf3dHWVAuJ3TJzCjUuo3FENU8T+X9myjutIiXWzi
LIVWUfW47arLVPSXbJguNHedGOW74apLbbcDVXnjXpm4i0qZMVk8QPrPvejDpp6Zwt5D46feWuzg
28uW1pdBKy4K0yyTMXm7LMZb2scqky5Zs7pmvLG8s1AOLD27T4e9OdV5XNrF2Qw93MU20rU9ErCO
bE2cD62bjpBa+Zl/IHeZOGUetCNne7gvjNoyy2Zuo4+Ywrc0gdyXjXpPWa990d6EN7IYd6kMjbwP
d+EMqj9rJoYIg0O5UUMLQQIL3J536m9DDrWSXxOXkInu8NiLMJP0YFpfs42FlA9B3gP2k3y7Sp5e
rN6gYJDQumukLMtVSvMks1xfS8hBxyyZDhdXUF0ZgnI2AnwewmzTwwwlosgAsJ+L1qVOB6L5jMTS
kVLn3XVVm4DQO7vt5mu2jle1DNJfTY2BtJ89f9LExcjEfaP5AA8+jcx6uvlCCTxVkM/exC+ae1B9
7Pa8vEzly7C5pfGPMQ0u8z/h4m3WWx31i9NaGPeb41f1R+4k2HuNrtsdBcaSp3DImQ4n7cwo3Fl5
2h9cz/s6aq7Ql9AMi3cg11i73N/lyV8Z7K9B7fvHUpu+sl00GhMOXq12yJIXNsXlFRzjEHbHEY4D
lPVcRnP1+/+hehJOiE6baHd9nW5dxhB9ZdcawM4/TVMT0EpHXC3epGbe9hBX15h7T12BVmZ3iRmX
3YmHHiBV5tbjAsC2iIzAbPWX0R5l3c6j76GaroW6RyrIo+RaZR3X0x7PphWben05/cUTuslNH9+1
bBe5mOTVcRtm4yYCjxlGz0Q5J37zyef0wdqwsf4MrHkKzMPO5e3dyF2sbR9VJrziTvg4XTMtY7M6
olUyQ3We3V7/zPqgm5tgmVPfkM4AvaK3iJNnXjldllNh53Vx9cnKlTRgtNHd01g/nMou8L6uebxl
RYt9pH6R0RxojZtWbwwyO1lXcHcawc4HWbCZ+Jyc/RguU6tdxLjZqo+iMT7GsvicM6oOkZFx1K8Q
pGIWdVIWyX87L+252PQutHKb7cBYqGNariGuiQnDp7ql+Zk+UYl+DWiifbEgu8Kog1lQg0mYQh7z
4ZjXaR/QQTPz8mACz5J46KbuTqP9r6j2vDk9NAn0qDN8IYqXLr8vhl9KYEyqkBRNcARqb7pG96jV
FUzgNxmj4dBKYbX80ffDXxT2znndCYIeGe8kU9ddzQ/a2Hgro/RqdEXQqn1QSEeA+QHOLJ5CQWjk
OdYjTShSFA74xQGkyVN9FR3M+BnG50ZNEEoy6PlWVPBR5Xe1u6dF2VZGZi1faPFpdoUlEBsMBpom
KPo82KkXlGSR6vdOvItVf0N78bqDJ1dFtC+2karBMRRe2z8+82gyzmSL66SwqnDrpFA9r4uoRAKr
b1zFuACVte5XMbsKrfEgseOT6uTwsUlODL4kka/cuCibeKmW6TLJQlxLe9y+bG3rS8cls74FjDax
1ghnQ8YDgdUlHL4GlJKbCwaDhtk5RUWjVcyRoFSx3MpOO7bOyKC7YGVJPSzJikfAyCQ4l8sRIfmO
eoqGKtejJdOjIleipeKmlNYod88hkIlMEbkr0vZfhTpfnBIhfJ4DKSb9i7+y/bfF1xqdobf+erTn
RUs7Z1KBmt8Ga753SvfQZvMVy493rBWOMzIRixjbhUWb8wMmvEOQGhMrHyiVFnSKEDBC3lp2Kbnp
x3N56kKSFdsNRxEz24JOVu2C32D0DdYBR8jpbr3t7a9U9ddvRsnY6gZvd6qDU7D8ehR9tcTaAtI1
nKw5Uf6ttS4Wb0BS5rTFpjJGyEHjI9cu2tvgSfPABv5MC9oUAEedqa7DWWrtkZ1Op1+gyS+CUSWb
ytVfC940zIm5ua5UfuwHD8mtkzLrQ0rhsLOe/XcesbJYbtDnwVTb6ejv3wNAvcbDyETHmi1/NQW/
wHXKZE/wSQVQzwHJMVs1BtozUK5xa6sPRHBf/Eey3a1ua1pF5daExreymuHc9mF1GKH6qub6Y7L6
F9HabshbE+oJCD59ooMyMhDGMwRr1JaIKf24HBHwijp+rbjBt9MFR//L2qYXpKEJM4t1nM1mPO/L
DVxDjSk6vrdi+/69uzk9RSW9FGv7hgFfVjSXdfil7TnQ82AP40bkvU+9H3ajFWQXwV7kMpqsI8xm
Kxh3CPBXZKfOXrjL6/gyNhmn2ErxDxS1T74+pv6mrYGSsZWNmibisCtvyHVwxDJcM7wZDDGExg8b
o4iOvYvyp8uHfOKzQMezJPVEwmBB+xCNuxog9wm4fs0UqCfHUYN785iIjRlmH4jaaCrnOAWmQhlr
/jVftHFPBEdQjrsm1Dd9kBOxSapJDMQ3PRH2ym9yGXbo/QSrNs3sQmDZrRdHt+cm2gb8ihVcXVtw
zM1rsBgWOBjpBPzatn6TcBQuVh7Vwhh1+1erTJ5qBgtn+NOPxNY51aYiv6Aqv9Sb6WZ5yLWWdEqd
oA69YJzkTO3uFE1Hg6LFh9nF8i8VQEPvfYOZwylVvXyCzKJbdA8997TR+bHW03uZw7TF90TvklMO
VcyTREFy7dkuVJxkepz25tMuux9rGX0qI8FHzMMEfRegEh7cHkK+Whyp+6w399TsIn0e3OYVTyUV
jcHhCb+374xilYuCXk7+tY/Btq836QtDpLd9Nm/Vk1cAUhQu3ZWeuH6f6uxD7JV3yWzfsf94q7qA
8zgrN6enyIHX22ob1d/7qv41zcY5T+qOSnjr1PEtbVzre90lOwuNSniBJ3lRfKFofFaVB5fNP+cK
YlBl7A7gSMbzpNwnNyO2WqNumEdirFaYqpNTc/B6ZffMDolBhYjPz2bQ0lwLyzWPmhWomcBXK3xW
eLv8ouZduK1gW7Xudz0JObl/ZHBth+BviELwKWr97YyZ1PHanQ3/X/eYmuOSi21SP1FFGQvFYnR2
Y7eXFosp8Y9g0gWq3UWx1MSyYoyi/YErr6ZzrXJcnhxKAo3aANObeNl6PNt1m8bmgiMkOI0QDXIW
M/Qf730Xb15rGAHJ6fZe9c7ZabSirPp9D1KF9mcq3WJ93bjGhLyxTUsAI2KVrCmtnQkSFFa67Ayh
SSOpAca1zrZ8psR1UqJ76Vhc2u/CqMKzNkMGjaPi5NYuASeVeKTg4PVdBL1KwGPIKdD5a5BhABru
+Jb7rqvjfKSmfc0PavP9A4iTrqFO0jJUAyHMDY58CwJvWkKdml+j5pfNJZKnf6y19hTeaJ3/Ucz5
UoIvii0YmPSnk7zJnF9GPACx9fEF2JZJ0y6DfMT4XV/kor6m83SjyMKpqGn+zt0UGNYZ6LMeCOyr
TuEtL0OoDTgVUMz+XcUhugr3umlvNDsyP0UXXqwVaKbdgpZSYMyWCz4qgfHd3LRCeKFToz6Xozb/
I0qkdkw+DjyPo9ceo6z6Tz8Gs8IN7qd9lzi386UNhi4P5tPy917wyn+5z32jwMY9EKAIKwoVDfQK
YF8kygoO7fatlFiBebk23Exg5EZLKgUcajVuJb1UO8tvQ/YoytFWOGXQRscLtcZunuDBXxlSe+r7
fpMD9PfTxhOZ/tHB/thNvtK9740Znt0WLVwBkjrZnSS6+f42ztu7oq4fh3g1h/pm7V/nQh+xy46S
/jnUI8g0oow+gfbWYQ9LaONzvShHe6kkIT51BZhjjCvLigQznBbTP3YXiWzcbmY0zw8Y30VWbjhD
3eRGuM1JU/eXWrztPN1ddutBCPFQjyHq6/dyUhzrZ+g/UyyeBH0JtF0O0KYFp0/27sQll5Vvu/6z
jT8rxR3WePEysPw4JA5lfINWPIvlQvhr3BVzbC1mtE/vekv7YLwa4PQ7ZhrSgvWUu7+TXhNDRP1Q
tDiuFc4yLmxsWXIb6aWHgNoDkxkG00WaDW4PYQj0Msw0dL5/NH6i8aB+KVbZQX3hUVvdxXq5m/I7
oqx4CTOxvzKsYwrTRbbKpNGxg5xvRhrWwhYNqxFqdRXW1NcaJgukKyXNfjeU0h7d47UWmMQjEQ9D
qtT8WuYjHLzZt47Jr9rbSO2Uz2YCDLb1SpKBUNTJlL5om0IZ46DZonP+7qz9ftbtS6rZipz0QOGH
bdEF91yUOqlUevBZa2YIrj700603BoZbDqCZPl7wNqmH7V1OPTntLh1ryKi75KBDynRbHnFL7F0d
kvZT7OoX0XDn4X2c+Nxz6aUvMW7MvkE2o/Oco6XHZL+mSla0sF32sKPNL47C2fDr2uukLurgKHQf
SY5/zoLHwKsn9bU3NM/Wk4FELGqgRiSlC6smi5pRjFZtiCUB/FEOlk4Icm12lfZ7GFdWpBI2k85p
ksPGY1D2z/axms2rov4xavllT+U7ntg+pOGi3Y48dbWqDDXhgp7+KpjKVc1qAAjznpniXZMpeixg
lFUCBVyiFJPCTAjSBbhSh2R6ORX16YnlrPXsabf2ay+zS6XW8fZr6zSHp+cIf+rFP6hXtIyyaJ6c
c0s2mJl+YyLRTukeZSHCp81X+9+dSrVLu1vjdL7lLzPU0GrxKIrMHwjGrGEmrU2wZQuzNsy+dlEI
xsOTS5Ppmi6ePRzenPNIzn9eR50L9ziuWbY+ZyiuVgbijpviAudRJFvn13VzO8/tOqxywvTcZTVs
qO0zHEqMHY2ob1OqBCSCg4aht4yVjBgrxBPQhzjS4UAaZcXvGdEfjge8Z1++49kLpd0PYdPZ/DIX
239qo7ytnTuRC39yz1QKQob+91AVydAbcZqi1WuFWLtK5dtQO4O7c3gO7hmszmmaQQ8Dke5tNKPp
X74JpGlWOTh+6r8QvQGMxj2fEtXG0mugHZ7cIxO8vu1xR939L2qUzaBiTKzroJ7+CCYhbFTW9Ilp
5s2Ljtteap/ZVdLXK5gWwXuR1xv2qeuu+r5mttjbvfHLFJdrs9lCmYU7kKrM2KWJHeWbMdk4jnnL
84SQIPmzOKMM3GUBqlhPcH1gi1PUt+vH86emb8LVktqwNtZQg2IEG/4jxa12uFqg5M6yOMgePFHN
3so/tel8DZ0t8e2bj919Sk1YO7uz5dl1HX4WpE0cgwl2lThQfmJ2qLTWoxrV12K1J2RRe/+VISh6
F0gENs4I9sJPFzwpvaQcf/j7/DvSRmhKtHHxFHYhVQ7/5qyWEuAwF6ypEgh87Z6olL7sE1ZZW0F/
wMjcVC6xA+Ozs/Bn7rGNe6yh95XWzd//VO2BWXXp/9HttQRMA0ZVX0x2igUGr/Ad9RPnkkCu/PwQ
E5URSUHlJBsTOdMikdU1tHdaiddeON/yChrXMfbJ+9FMAO+n5qd+lPnx0vTVS6GLd1nP7+xFoRF8
CkFfJxxOyX0VAqNPnSHlXO1guQu3LK2Lqm2XtCUgXkq0a7ZVd3iTFURIXlDKyHeKoFMzWULkgS/c
QVyRIh6qNYuppM8kt3PZkhaeqXTVrgqN4l01x7g4vtt+T9ABXAYhYMF0lNMpS3Gy4k6mN0O4WY6I
w0B50EMMkruDB0zfNeahUM7dJyu0myEc6CaNKGdTS2Us7r4gNyTW0LnOhd1ZnbspL5q50rbdtoyg
KYBm3kq/DVS2p99PCxtypiLKsK0UbLFa7afNpFKldon7pGpU9npmbtO1QV7k78b6YUKFJ/I3bfPc
1i8HyW3zZnyKfftlUkIitXZmlSUkvZCDwTAHLZG3zGdUq+AwG/1XRsHQRbM5RZTS0YpjobTlMfcT
oEYeFxWKNSEYDOC8Ywvb1U9/Seq9ALdM8wOqeuXqGwItBdcobtreX7MrLrtD7vQnjoejGjHl1j/1
CUuUj7pfoZCZDHxRcc4xJ+1ay4adbkGD18m8fG6/jGGOhQPetaRwsSIxqy652jvHwdGZLPoZpFLx
WBr1dfYmjiH5DUnQR/q2/OI31CpsLUswfRosyUvw1Xv1cQT7CUuHlq5bkcP14BdATtMyRyqZppgu
zfCM1uPc3HVvktMRELZxdLSDgzIwI+bXRKThVSCDmYk71z5cCiW3OxWmrsuchv8vjf6XqjaudnBS
Y3J+T6ZjcNjIeQZ3AoBz3CsVqUvOJ/x3W1vC4P5uQuXWAHxS6p2pyLFwIk3BGjo7KkcweAscylbv
zBPNDiGlud5jZGvcz66+jfkY0DPRJZu/pX7jHH4KvtbXsTud/Zw/B4py8/Ab9S8lbITm58baIRF3
27kHavvseuRKVdRbVtikcsiMO+1rGQrMGGXyy1augfOf2ZqB0Xn4BqNnAB1lWxdhp57hj1bjz1+g
Ojg5QyBnMzXknKl8jEJQo8AOLHaOAfvuUGGWHKWgQVtSReMI49n5/XH440FCZ64UdzQ156jwaWXO
xCOdrdsuK9FAa7Aa7lDY/Xhe+XzOxad0oQRRKNeZwZY23/qT+n2XMeRC+J07986uu/n8Z69georo
xyyX2MqnSzv6hWA57V/lOhj09PuNO/Sx/dRD4ZqZO44+ZwpqxyQXiJ2Qobk/a/ZYNUhfVSJiu3z8
8LpHRPvdgYdphUensN8mOeMj/6ezVrfuXnZre5zN31PUI7Eq4hE/7VpsMWxuklzUPE0TI0Q6ztj9
Z06ecniW2nOacFp9ZS1COAWf5p9sihBAXnKB8V2tDMuDRw6tXdR5mO0p1dTXMUXr6ZxtoBh9nBtN
PDTOrzp7iP76aZI7gpCwPj1QY0n+aNNbkRkXgn4vHmKCQbhurhYrZo9Dqyf6svUxD06PVzLxcE0h
BrK5ccEEihip4E5MGeSYrwwMajDtMlEZ381vyXRmy3zDK8qiJIT4YQI7FnnVp7ePyHMb39toShWa
0nw8ac1+dzWRleeXIHj1cEtr7QOJP7xUV2xe8ZIXazRTPo5U/6oSqxMlIHMRkt9FgDrUfhF/iFj3
obk4JRCJVsbt6XWU61BemHK2MrUyX+PxTfzadzMo30zL9cAzvDSpyB0BPeX+CbKrfeucp1ZFbxp0
SYnhm6zQBTuLa5ofXfkhFMdrtiDyar2cNpxlVGjEQQToqd/bE3NhZXYwNYi0BmijsAGUKlzbDbeJ
IHHzVotPZ5j7N1WZ3zhWcz4iU7i0dnfe6vN+Hja4zhMf7O7ZvAcWdIwJHaNh44cDuCC/n3+RvfRz
0spbklq2znJjf38uozvuINJKUv4hJCdZyuz6Kze5EI6wgSrAJteepDZqrSU6eX0UyAhJnQPAMX82
4bQqymbd9bF8Ka31ypuD2X6pJesuCNL9FENOnalY/V0ALxsj63dP/YLcI0spEp5bth+dY3vbsW1b
OYsqoIt67QIThHg8WRvPu+ePPgfm2/4oFNPr4O0ktGQohvDQR943W7Z8X0mPucv38bTQ8+yRdJRx
BzA5n8WlB5QsEMo2uZfSba+aL9SuaUS64KfokeZyDmXL7hAn217TF2i60O7I7xuHbnvKbsJh2WpI
OMoiPp/63PlJjaNSNXityBIBXHEah/wG/1uxnyvsalluRKTdtrN1Kjxjm/l7kJ/VlczRjh59hD89
ih66dn/6Q3Nq2pRxx0TNhKmvnKxVxche5lVZwG8auuluHmhT+38r5n+kOTnmHH22cj0G67YaiETn
mtrOKYvNSQvVpnIMMr5TGOqrcDipjiL7nAO8itXRBCFbX5bBeHSQBFiFJ/p3q4puAx01y5nLuMRb
s8R6VifmRJ5AJjwJdsfs80sm7/G2sFuk+4y0qpel0PjEp7xBWSbiv54FWg98fz6GSeF2Uu2xQdCK
cx3OX3KeE+QJr7qc/pRb/ib8mloiD1hFuncQn6tjI3zLD054MN92iBAgFtCmvWWf7dPZeI1UKY+F
+YgXubLln3LA4Bnl4nKrpnAazGs/WY91th79HyUeBCvOsjSuiDhRBi2uqzNOz5paBPfmUYiqVY4Q
ixpk8tBCim73kirq6ypfy1y9HelAkWdP6sJlrMZ6iIc1OF3R7Eh0WDHrEhiSGeCmLXGLG43hTKQu
9kUW7T1Uo/pRHefn1jZfZzd/KePhrpYQNoDE0z69SSV3bv1BbVlLuJNPjT8pmZ9iQelq0dF/7Zpz
5ktkPL+B1JQVtxE0QUFBmTHj2ZEnCKxSnK7pIebiog5NgpUGgtAOo+eWoTI8jw2q3+y9xFx8DFZN
RFrvFJTw6QM9Eaq0yySRJenL4JhDz2wQXsp2hUZzmkmndeTe8I959ZtF8DqmcOfdY+ZRyLdgnpAY
cEkh7saxG6UkLvZH6Yx6HlTV9tJv/6FBjCQKWXnOXvNKfgzj7xJW8PYM953yeJ8xTJOmKFWFsDQW
/MmdczmiKV3iYA5NCEupb/movpvnyJeWYlgvufPBZstv03qZKW10hLCqhZp3te3VaYqd39ZyVSkY
Xk9IAoA/HXWCZXEBCqRHacJEnriZW2HZNZH1vPg+dRyd0qAqeBdFHZYlyS1LE2rbx8h9WFctkkZP
W4vwcIcKfiDbgL37sAXtdFjO0+qI2+SILY33Ud/rGV3RMSTmv/q5Jun+LTXpfVszHFVfM/NvTS1C
9WIAiY+HI7SfCxKMbFevUkC69rxG9XiEEyJqcVEZI3nhYDTU/S4p2YO+4LXq+zcr9Uxr/KJY9Da0
BrPwtU5m3EDGkrvLWjhsY9QADJRLbR4XaZ4uSwn1q4jxnDaxOcuYiV90f9j2cHhpX01ljhiO80cp
lExXqrdwUNIAC3WiYTHr3G1ddBkJwTy0C3UVhGn6kI3T05U2xlQ6VqTxUmtvBTpP0YiNkqL9+rc4
8xj/g9hq15h0+1hW/gxpHz2dT8q1izLE7BuyumDWZX8QjVAQ0VXOUyhkqivI02uq1A8r7y54xy8K
vv0yTfsWWI3l4771dVIb0osGaNKs+V1+ZqS8EXPq5olbpAARYtA8e596QoOGyCbIk1wCJIQUljWU
DjEjf7Er0N9UkoWCruewBTfhTlH6CcA97qhnEb0HZhWPha1Vk1OCFCyqEgFGCer2xYzv1zq3X6ci
fpIiDiQIMqgJqa2lf9daCZQWfKazRaHxjPRpvHwyeA2ft07+0oHizlUwLUtQ0g6qbvv7ENAzzHZf
jk7RyfS5Vmh2VYSZfdNk91Gr7+I83nulvhv0S+UqOjS1cVbeBXG8ERZxVXgCqivNdZB10H0TTQ75
Uacw+I35q9foA2rDSzfqs/fpMg9qLOl1vNjI1M/Wf1jlM7HEM2aX4Q1ca9p4liMsz0gUSM/Bbn6o
OBe7OhQGmU4c1y13otJRTXY1plGI+FuSC7o0nvPTVUskAZOdH6551nFn5LHZIh1Yl2TXUdeOmTvV
hlu1553pjpfcaw/l7W0Ccts8U2su7VHdBsZD5o2EqGbg6HIO0danM5j4Kvc1OLc10FOmsb0w5XIW
wRjtkg5S54EZqM+rEn5jpRNFhT4pa6RJq2PMqs0dGxmk3zDm0p9uxqhv+1FW87vaoJakWW/upanc
FAgQ5TqNGZgSntzgD1OzXJR2iw91QwByhquohzK3lOV3Y3yqaiysRAFPC9VTDxdvXLFvuMkCPUn1
U+DkfL7LXTj/6SWOK1TeyqzFw9rFpB5AuRttCix5eoCOaG+U0ttV6r9uc+VicmcH4Lg6t/c8H95r
gsKf6Smyu2/uTIllnpBICEs8Rnv9QmTEFuHTKQfzpgcGX8QABxV0zRN4OaFsjA5y+70/0XT0tzLL
Es10PP3wS2vxtIPBlmxZYll8sZTmzqdrgoxJTM6tXCw6Skwq0L0NqCeno7yazCjX03St9QnVLxnD
LimaV6W7ECfysExHCKaqfOTj/FJNG+XXdjunz2ns8TpoklY147aVog3f8+XNyJwDXMVCbNN6mQHo
rFbsIrQVyNsq9sqIgt0QB8hdm+Dv4czCNe1DeT3DEcpPOGr3lP3D3K7iV6vKyWhlt04ublnlFJUj
G5J3lHfj5GBa1NiihPWKUXk9+zEyoZXMG5hgdJbufC4XCsuYgB6aG9T3ZR5Jex/q5RkUTYRHzKTX
Qd6ktJwou4wxkh/N137QHjWsS6c+O9+Yr8aGngxV0XyCDYhk6zLIoXcKrq1lYFS+yIh0O0bjwsAP
Rh7Gv63ZJXk3Xpp+iCel+b/k3TJTlv9L4C3pGE4wxE+TjbOrYvyvufNdHtVjSWXJWXlJT4txmhrf
5CWNrqJXyJ81d5sNpzC2lyob7b0m9WCzcxrirJgZOKI737NI5RIC2DrM/a5Lv2REFtOrhbCxs96k
qnQYOHFoT410tlvth02ITqsynUlsUSwQIOXMRGRYAiIe+UecG/tbyT4KnM0QtOX3oXf6gm4ZwaFg
/Enr//L+MeXbbZleYYPjUh8elbCDJ9CfJYLg49lgD9m1z1+nvydq7dqMMKJATk7AT13EKt3tVqsM
BH6pNFtt7e8QUWMLfgoyh06m+iyEzIHFgtRo8AeUjEA6mUSTfp0whUin0uKrt3TK0o9GOVyFVCHk
+/Yq5Y4iDrdeTpAHLTZeXb6g/8N/quB4lMn2rgiOcQc1PQ0gBPRQeg9uYRsSGc4lVZbCQYaVqLTY
5tPVjadvDv/M2OQD9v4PR2e2HKl2RNEvIoJ5eAUKiqKoSVJJrRdCfbubeZ75eq9yhGX7Xst9NcA5
mTvX3imluPZRP3F5zHOUCGccIJrA46L8R/9XG+shZU/ACCFQS3/hb1K/2pUoLfGY0eW+DGDHrUE5
FOow+RQ3V0XvN4eEeUJNoFt2mE3FbZjz8A8YppiCdfMVszm2zOvq7VLAGe16jPuMOGZ15svlTGwO
DQpmPd0ToY9qLJuGCeOr2fvVJMYgpd2HRphYJWiZuifHpS9TEe64l1LmQBB6o5HdpR6h3dPrv/NK
QG3LgYlTlHXEfMzQ+OK/YjLY9KZoPf7M6WjxkTMBfG1HGs3+KK4I/+ROtJnmpH/iLJjp/7aTWvLi
lz8Tg1mteq1KPLKiIVaildweFQA2cZlp65obZ0f2o9orJHGeu0tlcseDNKsADLKT7Cs0lUT7oIS4
QgKaITNq+P00NL3cYsGyWkFr+k3+We6SKy1hzuO9q/HN4i8ValXpzJwoEDWbvAOlyl1xZryGE5SR
r11xFA7OAIqsZD0+p8+y+8o0Xgz2eNQr5ezCCTDSPseBvAVaGs7lRKDQhkfzaQE60+z8Zh3lQ9L7
W6vUl9dTISFvT7LJSpt7Yr4BPesGVNZzjiHlpu6sSJ9r+VgGOuT8KdTmnZSLYWGHTX7ZhO0hq+2d
VVSFemZ9S1g03amAj9vFv3mvD24h6ufZBJVkn414LzgRhPTDSJvzurzt2Ew1XpzGukzcTMCC23YA
EHfoie19Y2wc33TwjUF901fVVUx/6Au7zslLYz2UlrgjPwVFD6VdOs9fRfE2EL9XVDzRl5qU08rW
yN2vv5BOoRbgHm5Sh04OErp1PK2bdBPwQc0oX+m7uNYuMc7N5lQb/syPsgvU8lDWHzHf9jjdu80t
Z9qbiznGNmtc8k61xRUY2QoR84vxX1mf8+y2MK3MlGBDYB/JvLC77TFkYtRq/f2FnA/tAd27GbtT
0hnI0Y9dQ8+pD+KS/EijS7QBz751TsTfVso4fmA6Ue00Ww814+hUP4djbz1rUwiS2DV+UVD4fTUc
rOyWlZ09zwctZlea0jtq1UEqrcHSmchgniTFp2XHXrGeGNSaJdkb7eamy3uj0YQ2h1csSrI/qg5j
4fQy3j3a8ToOnc+GyRiUnFdDGQJCuoLGwq81zUjjz135VG6L+c5v+fIqmtZtfc9b5W0y38VKd/YC
IZQCMt9aW8WWIRZfhdzjaH+Zem6TKlwwsO+8V6XO70SZKWPjQ/+fIDusLfRncXexJnpGv3pLwVxe
KH0YucJ6U/dfJjY5BoQmpIco41MmJYe+fTjWFT+f9bJJvLNbJEzvUsEPLyEhyJxOs2JPkzdZKqfV
77zmbNU9ZReO+Gf0+pRxrzzZCuLK+VeiBElZODOL4ogRKaSfffylLpbT9aG+2ziaEgkfgDi4GTL/
zBfSxn+63Ikl6ZZafw0cJbgj+NNflIJhT2gxafpkUdECSnNLaTNf37EiO2v5qxLfM754a72tpJhQ
IegfRU7DA8PMg4z2tmBdMz/nqXZG3m/qCxndRhXfW854ke6U0eOqM/k+MxRmFnTXtN9J/7tm4KoP
w0UaTtQ6X7lS3cuz0bkbdweI7oEe9DART5M9ixZTPtex2RHX1/23gmNNnY2c2mMETQrQgidl6vti
vVnwu+qOaLazjWz+UZGqDHAP4Y2QdByZUa/qpMZUTkZJJ49ObwlAZG+98iwY/Ym4pzL0nj57LBwe
1ZIchPhnBltP6sJFrgDx/DD57QMIzliqlOxRTb/VfD9VY+MkxFiK5Wc7ISfp3jKNtlJWznbgL9jr
6RjDkQHW6nbJV9mXJ5V5fIKE9ndjsZ4xDb4C8FlWnlRzS0JMW9unyKMJjyUkC/wwqy2TcIBKmc+1
8ifvpgvP0bXhoKkU61gL2037r5NYFdXguvhI2GjLjrygaf7CuU1zuKwmxNStl3jkVYacAjxVBiFX
nQqNhhXkcijsASQs0VSsMWLQLkvQIBLvRo2rA5eM9XvtI0FMgNfjo0QCj8a4ga1/HnkTcm2+2Ii1
iMPEaM+Et/EcqfJTqvRPiI05ne+drH3BUsUgKahqIrC3weQTPCVmb1nZmg7CMVpV/kipEMzqPsc4
94lEyntfFEc45BETz+QD4w5P7QuobdmEUwOeIkrNISPwjwy1U93PzirVjITyU46e1epd4G3q+56i
H9Kk6R1bziXat5TuvNFZN6U41R6fY42ynGVWwmslmGxc1P0wSOVtql3+wKVrL1Zi8ROy6z+VKB2T
17E5HsuMy5Hk6Am8u3hFsCQWEZLIfPpfnWCsgunWMJyEGILT/C4zy8ts1bgpiH2ARZhY7XqpbmqB
27Re7vkS3xE4p2Vx2+xXkWxHOs1NoBQQHo0guGo1Hyu1pTVmil35bELw8+kmrM99SkLWW4a1afdM
nVV7bahATMsf/pZvAoLFNjxXWb0s2Z9dsrj/bDnZwlhYGc0soZCNoVk3IZu2ToqMTGE1J+Oi0zBr
AxELnQlUT1v+PqggKfD6xYL/72hxhov67I1VlLsagF8l2fzBLS3hWkSSmkXLXERWLZzBVLAhYPzz
chIsVIvVjAC1NeZtZ27MM0GLlwWkD01oozvmESyJQUL0W526+YqFZ62oaAn5UbfaY5Zvx6z+rVRR
WSfXXa6v4A6THNZvU4Xdqvq9dtIbv5rC3wz5gpI4asmZtXlNITtFcSFHJ+y64jbv+nVc6usgHOFG
AF4PGtWsOVaIWHbCRgG0P1L4UWhZKCB9LNsExaGdYiCSbn5vDMHdcptHt2o8/HxHw8TEEnXNR2f0
FAO/jXGwuymatRMVhflubMQP4HCrfmQECOIJJoavPddQyzXIZW1EhXVup9Xeu5f5gLkcUxol9ork
SoDEQAuXhbp6z/aPPbal8fXsLZLiFRbgq+ixV8/ZhY9peLIu7ZwiPbR/Ku1d636Vmauy4br+o68A
Uopgf4vpDE8NsCJT62LDBJOLO9Q1v0kB5dm3VBrH5sFVJE8I8UJrI8G3BMTI7CGWhbdXqkIR8Mrv
fC4ra4kPhdNL/Rpj0hD07/qi2ATIcUBZZGm8WXLnNG1oTiXio7dPX/X+2anVWdEkZ+RQq3kGkZsK
Zg5pVK0f2HYOkq7b4r5TBL2r4mTXWEq14biZTirKfvJiKPhPg3FZzaArZV7GKsSUoymOL6YChiJF
ZmPRo4qcFt+7vHIa044dpC11VQgteKKCId1OO41jSnOGkfhTELyxbc5WJjoxo6c5exhkcp1QFWvm
FiLHq5pjYCfcg5PFM/JvASvJ6klcda1Y0KKkpyVF0cBatedQwDlJPGJULl20y2pUtS8q7AlzfE4z
KZLwS2mzdsGNSv6KgedU11laWPmvHjK5kOnzgTj0wfL6JzGFz3YTrk31xrKGD1llEMY8FjPS2TxJ
0EhSZYQ1HsZNnQ6U6KP5UyeqTVYdY117/o9VPAYuYgXHTkuEpgkzDTPTAf2lOAF6nAA1Vo6ic8wO
gT4uXcS/ePhL0pGvNfe1ZeHykATmogeU9x3Gu724sqP9Jmslh8ZH9jPk0l1b8odh9I/c6h+qfBrP
7RAs+IH/6/nht/r4llpBD93FyIj4hZhXBsDFCIX6msgn7bWq88C/Ees9rFFVGRdqsUIVwp6MsnXu
ombWoxcPRyiGJZ+riZldVwXUWwiDbQAHFy8ZtWQR1DhFJMvnE3R/58qxOqaSrAZWrOKcsMRTbi/q
t7m2pz0rQpM+YkWPLUPrTbC0QDK5U1k/lS36lSY2X/HoZq1P0hOj8tnbWzumNhpFJhMUUyLLlFoV
MgzLZZUcWxX89bxp0mG1yB0Yr/nHaJzr9kP4g7vP7OZDGiWScW46fseJm39LZA60xX9AVLX9ChZ1
M506mGO1TijJsacVnF8iOecJ5q/hQxGk94JoDRV7Yy496jlYYvaRWTfjz2zud+7NayXTjhOFF/c4
BVxZlKNYWa8WzURCHbhDQ6rEp+7t9x43sDSwy2M0U1G289sika1XqO8krT7UB24TjQi2jICZfJ7C
hGRXhv5B+99Ew1wCG8hrfZyND7NLDjoJJKQBNb0r3wHAExoag5+tlDEdE6VzpjTRan6sniI0Ll3h
TPuKKWsNDEUgc2k+9g0CtsduXd5jzZOjyrAJvHK3iuT18teiu+trpkkzJryGAJBpFIgyc1BhUT0R
hLtamIVKJ7MCl96eSbZ/KjC1ZI1jRksSUisl5VoG7FJmQmYFHetg/coWivxdxnFC+ajh0cLvmKhi
0PEJGcpd3T/nWnvOqTuav3G9sJ/8vhq04R/xmvt1nmPdTbHFDLf8u3hTST4oWpIPGPPwTbFFzoB7
uSiEKBX692CKF4IE7SGdbuqqX0F2NXSvUhMYIERqLN07kxadmY6WwfO/JJX5G0dqitepT9ejdGXL
ZoJIaudLqEJKpUEKn7B7FfVWwxy47lc/SnLtlDOrLafpaFxHl9XQvDmxmF4kRoBMZxjpina07EkQ
825scx7wRgR1Tl6i1lNe068Zx2LFge6uYxwa3Uqd6MYanw/cW5mhOiy+sOMEK147HhhIoo6rdUwN
C/gFFbbuXvrflVlqtDfSBSvhbaiL+yr+V93JgsWTT2RT0x+nbj6y5pVHX4rVY85H1elH3jXeAX16
KiBoyYR9bXMwmtb7GaEtTd43QziWLH3Y4uWxCPu9UExH3BhgGs1pAEYTU2YZJG24sfW31Vov2wTy
BcgDQ7kpY9lt0J5GOxAqarMBqdkZu9+DrnuWJEfCUF1ZXbtqrH5bSr/hQ1J4+ZLcD5T9MSxslU2B
JvFh7PhFpbr1az5k7qyYcCUMzg3VeCOd5qlDWfWoRPbfE8aNVLf8lc9Mr5WhMaiuULAapxFFH4tw
y6909GptPnDed8u5qcLs964yo5wkD4m9o9GY/sTjM94fHfkGw+wleU6HlhxJpPMTiJn6UPRvbf9t
MUzmYlHrD1arV51vdKVPHBahTwCtGmAvOYcv36vmWg2qOo1rKj21OexLZynd3rITXqgCdVHVQ+wD
IqtlDRgV5CUGlRIKPxYJEpqBGc5FQ9vwHEcMmaxZpUsRFMEr5tEfUQ5nbGIKL0Qyu1ILtw4YRQmL
WzKQTzIh7mnPehVb49WeeuzruBFSe2FYy+Zu88OSnbTCXNJnqLEFsLW80UO46gJauOHeRd+Wpcmr
exi/ST1DwkFOfP1ro6pMrnkR48lXOMAcvcE3rxnnMqJ3E1abYmBP8RSp83lQDXuNDVdU5LCfDyqb
tWMqDQ5HTIGTK5fc1Ymfdgy3WPYg9b6Es03A2aYoste2kBcIqFVKMB0goIA1rvhSiWoQObSH5LwQ
Uf06dHsGkfqCtsAGS0AspDQVxVR4rbCBtuIKwsuY+lpas2F9h2xBEBlPpYKounkjFEMqu5WZXatJ
sZv2UvNHqi+lEDqphsSRXmY43h0W7lI8dHt1Td/dTICJvwpZEu0MI8x+iKrmX0prVQjzUYzfxOlh
6UED04iV1Kiq48uaQKnNotx68DdV8XMBd7jR2kuyOOha+j1dP8WpIAab8dpv0yov8tARHehsBpVn
GZiQu/nOSPZRUDfsxpO17zEAqmWqlLP29oiHW2X80ufJE9Xy3o36VbqtLbkbY0rhQlX2WWinJwI2
cRWaS74el2emKd7MZAjX/XR6ue5Z9WSTtLD0GNcOC+bknQirccq9ulu9Skj87mDyI+4TMZhMwynm
2Z2SX+yh80Ppl8aULxdxysGNj0Z+EDzTKZY5mCT1WC7pseZIWGNMH8zZx8TVSXe6lF+GQM4NhoRu
haytpCM4xWlaN8zWaCh8P0B4zEsNTDlLiYeiI8rQLSRHXhAuaydXMRGj2SxAuHkKivBpkmqjyMr/
1SPjzNWWO4z8X7yb5C4Y2sauC+L9l1VWBCsHSt8ji3iCtR4MDCci4dgruCF25bQ2I+Nan5lt6dZ2
6kCNyskf09Itc8Xe2w/gCSbeUkDkyJ6zsmvOQ7mwTnXyly0bxi9QUfWTXg3FvfK63/FjbYobtCjP
jg5K61TpL92C284vI4LcPh+7+W9W05HN2cXNzPd9dMdUCjudawbIEztQY+VBbTyfs8XVTvoJNbmE
zJsgsi/Ti0R1N2Dz7LCyHHqei+sC015fNtNTEOMWAu2yIhgEWkCRCZagU6f/1IvT1+exF51XkP7A
RvuGiR6Rj7BgUEc6gQ397MbG5OpwxL1+FHlnlo5Nc3hTW4bykKUTZOmWMXEsZW9/Ie4j9sQ3y6Th
0UP+mwkFLMjnkhtxdlXQpFdIldbBQPeBuOb2UKvndjQpmMhWEYwwxU4qRJP6o047XAfWWyu/Qq32
3QdCUFDE7UVsqgvJkhfAL1XZT0pM0AWTNLYn+yP5Zxz7jo7DtkmRAy61JF51PI939aJRAFF2HbtY
58bhNvmZ7JFggIrMPtFp45UUTIINmF7Q8R/in9hyGg7y0igPZhemk2mvAxEhjbvHD+WX8N7hPxhI
AE/zJmSrvWApd0Ceq8uqcUjQKT92m9PEsy/e669i0g7xBzW3WV1IEtS5ET3pOqSF60rXxfpk5bkM
nBmKOBDW6lowDE2eJtXHOK2gVNNlHBtu6fmU5q4UqExVMj7W1nCpU4BeDLctNxdTqJO1bw1caJ40
eDQIFuYEa19FHNZ8PUoxLCZehnUzAbtNoNnib+36ZbyRfrTCVsfRdpLhZclSOOdSD757MNXXqIfU
MeOGtexmIUXkS8lL1D1a/h4i0fWPiwmMmr0i64awdw9lGlMWxBCrnAxOFbPJ3Fg6lNhQiFzysKFc
yqS5yNnV4MQHzT1aRhpag0oG2XJSjOyEPbZ2VHaMGzwaJcie9WdW0pAlJacmTFyMCpZ0U4f4Kkr5
Va4kx2RRUMWaQByh7Vye+wk5mzlv7z3VTr8qqLbqECo2hK1TOjwiltt8qqZ20osvqfESzxWJGEtq
80Oa1vc0By4fr13YIMwTjswp4GRcQPlcu8rKk8L9LlngoZRh28ggffNUkmb0UfB0I/VhCfziDeus
9+IBBuk3aXmZftJT/ZRct88plW9CIt6KsrsxHiXEq7+ipyfgSHpjRHoqnNULA0N2S5+tP0muHxI2
zMWx//r7KWHz5kgJiHivkFJNgNEe6KNxFAtulLUMzUo5F/8QhGTrtDjPVUJJsUZ7BTgBljlOrXQU
cOuOaxcsrwocU+PuWdeN4oTTHB7xJtE8i2A817xqzm2/nSH085ichTgCLbxUsuwKMiGEPy+XghAK
ePqF7VPvWYEn1mH7Xr7LC9klECKDQULmtlIQVDaT541bZsxO/Gb+5SNPqTm/SXgCk9Q4EvLlmTzD
hCp0Ehk7/Yhfa3uvpoxZPG2erWD5UJvqa7Q+autDX5FKRr6TOGoKvBeYF5j/SASqxvEjOYrteudR
XGekMfEIqWqhXwqRxKmDIlqbIH9oELvigE56Von9h6QWzQAcsHx6kDQRbir+6EqKVNMB59CW1Zcw
9L3i87SutXVa4Z1qfnUTUedGIv6Iu45ojTE2D2TJjGl6HeKMzpFfEUa5XAC95NuqMqfcwnG2d/YU
fReNeM66v4bIO0ThkSVMuBjNao+vNAWPlXb4/vysbjBb6ATNMNpbO0RbLEdtb0a9IEQz1FUjMuGz
JSw08pZgac6JRqhBi20EXDT3Av02LhcifTZfYpKe8y3ojHCLM37ZUNyvC9CqNOyBxU3X9okTFrl0
mOfcQ+TxFpAlsi8q7kV2jXq5tns1pCk+SiTgA8d9riVv3ai+mUv5nhHoDUvn43amrYdMIfHksLrS
5Mf6Fk7DEOZ7HeYNeZYX9DzlV2sa/iZwjaWTTTmlF35KRkDxchYymY33xh9EWk0+JBDmdM58GqTN
1hGSpKE5zYCTJaJxLp8n8ny1yU+ocWShCYFF4bvOOpFeEvxMHO5bSjXKT2AJW1bzCYVIWdxd9N64
lGpx7aYO69VwNV9hOlEp/IixyaO5PEtZO8bJKxjgu+pG9Mb8iOAMk9uGqQW5jbVkDBTjoUxJVKcq
stp4uuq4VIZjvBEKn8Y+vYExjKEnN0mwEbzfg7+xXh59Qj9Xp7j7ayWobkxXLsJiOtbEiOBfk3xt
EDP5PPgWHlum0EiXplenolcZxMOI8Usbn6EXgbgWxTF3RNRJOmpMS0QF+Vqcjj2QIBKiURKbI77M
YaKveWrNvaAc944SQMEBlZOstLqTeMzaGKBm5VmOz7rMnShrOPVJHV20k5rEFEpZIGNgDzIxx5CJ
qoMP9QezjU/M53CImX4QGexLCIRNE9urhBdcYGWAdMOq51gcusATSZ8wVWwhJYy70qkPUBVVOu9l
7hBo9StfUmqXPRjm5pe1bF89M+XYGJ/MpHf5TfPycb7rtXzNwnnHTbG4IqYQLJ6xeMskLP6QxEM6
3ge98AyjggUb73OW35tCu2lrflM01G3Wj4j/9hQ4mIdhwve7QPgP/7U8gANROx3ogfG1kllsxPTn
vS3HRFzRjS10YxLpSwvt/0z7b+Wab9aEIvZsQOBZU/7OIAkLtJRpvYuOmbch166sJkx4snAShVPC
D+xnno17x3O0/9/pz96baLbMs6T/3TmcirOQ53exG2+ZBaaP9FuWdwXVgaQfCpR/YLo3M8Ye2TZ2
3yTk+Crn5WLxi1l7EZXn3+tXrKsNXxyUtuVg8z2YW4sOYR1a3Keb4i9g3slI0U9s1gaAitZ6eVmx
NdKB1k275CW38HiiisDM7HbY0BpN8rUt4dc3XLX3gZFlR8hmtwnhlu+RSlzSiizdaPwOMCSWsOpk
RKXKveTXG31VuEBoIfzCzfZnCqqWgKoV+NrwaTvLeOiIMK9mp0hCE41yWDKShb3SLB8nC3S9GRwi
D4GqW468GKK6Sw+2lToFti6VDzJ3mZHjw8cvIPLA8SmBEjM9q3GL6LbqGUrKwLq/G7xb/5rJDBLC
B4RDkv7u0/rEvocgMV/QjcSIfjkO+RiMosiIJnfjDpWALdSUcYb6wkrPgrFFvYOk5s07Fpn4Pn90
fwrGTy0+oUWxXCBrV7b3ZTg0LqDAmJt0Q06ZGYH15EBUO2ceEaT7kgSVV+wj+Q4t1Iec4BzmFgdF
l5QQh1JD9CRga5V784cyTwf1M22dRXRjPQa+dLW/1liG0ke6OcCxq1/um5sBRepH7W+nq/74LaxO
VxL9vFvR6DusQDsQtX9INrJHyYNQ85wwc0eXERw30YsL1dvQgtbHIBuPDT6iyYu3OIEdsk5x7jAv
POsGY05y0EmlCQUtO8uSGEkpIfJY3EZP1IllJ2JJq3/LRuXr4NE1GzF+5tIX3w10LEXxlB8L1Wq4
sTV+o9DFcppw8PCYqpmI6BQ7sxmObXwom5VZf0VaNDIXeCV5RXt5IQ0R429z1jJHVRYuXkBrkjOA
Dk3myUQUHjpDcpQDUJts9uf+0WHyjQM+80eBgF92AsYmOIIU6ig0+sI1rdxLFvFAai1SlbUsntHU
Xsd7srUwl3p9sLbeyQlgYocQ3Ygro5XFhsfaBxImDKSk7ijNL1C9JJuViztQcivQtpNkHlRlC8Rd
DdoI+nkVljP/aHA2hDS7XRdPLSpPZ4lzo7hpMTNhP4+reoyr6dhMnDZ2oz9blTI7sULtg/lSg/eD
puGY6IqrqhrpkyvRebW7GIVbWHRMbM5TEtodr4WBstPBOi4E8Mb7H3HjTGoO5PaetqwL1VYPsR6f
tXg+M55qq4higmQOYm7UNhLiOhrBnWuUGwTXXAAAa7MzZNvWHvpk83NID8RNn60l/DAnuofMK/Tk
sEDX5/jE3Z2sVg7M5c5PTt9gbjZ8yelnOqlRF49XVJlZECNNnx98edkif6ya9dwIRBKxkyLvX2ud
yLnibRc8qRiuRtLfIMr/mQxN5mH1K4BoMQ96az4s/xqyRv4yFcMayFgJgnpG3OkxxaWoFdbPpGJD
7jCkjKc4ElAO6qoIN8cdwROqZ9PcjK1Hq+YOzQXuM3IWlAuwD5J2JqHayFDqBIfrlXYXevmQMZlC
TnQkIbunxQddGNVknbpxwwZPomNl2lsCQV6T/OFJEJlE2IZU15d8JTt2G4Mquae0UFHH4nDdIgRE
Cb7b9+GHKlDVhkvVxRFjwkjsxDPpODvpQ5bDJha3Ls9zReRmepAdjXULmNIaQSOkJSRLo08P+tzx
VOCp5qMqS6A3TlXL8E0LwILxoIQKDjs/rC7ddQCBiHwkUfyxFRFglLLb4rA38KOINfOgZTph24+K
Ygi6H9Vw2QiMsvc30QW/qCyfNYM+xWvzMxSVz0jZLcnvo1oZTy0DvpfbDt1ly39NT0yYcsIwk5p+
Ix3oP5W5MpMpdMiC48TAIjCXdbTXSUSYw5l/JmV1XLT3PmBImpyT7mJJwjU5Fg8g8fzWTyctI2Yv
+VKr8qiWdnVRh+nK8jvrP1PTA9kAi2fFYkkYvRkprRRtKXEHlQvcIHnrUDBboFrEaiMxNrPSC/OJ
Mq4fhM+YInaenzEQYzogoQ4iCzQj63xBJT60J1999tSVXjmsf6lbHBFFFnWnNOOV0/wVlyg+Z0Eh
kysXsaA60lkY3jMqriALKehMUyChidfGFdt/rDhnfQHbkMiPXyuH0DJ8p+krM6Ipjw0jYWlMHKCG
DECimT32J01son1FSoWjUfhfHQEtxbcMV1oRQ72T3zJCYyx8TkqEVvLREmJQv2Zc0Vwm0XYoys8B
OKMs99s41reu3l4/0Lq9ZEl2qUfw1cxtl+w07Pb3Irx1l4yWXtLIWZGPVMlcUP2RP+XFZwsDiCib
DabEM5LfmbTbrB84dJxJlpQeWFtX6RBMSjBTgZsQKxkuT6l/t7g73T3pL2yXangVOvITIqJ1+eap
haqBMt3Z+aURJBZszRAMSUwDi2Ymk43lDSOjSqgOmNdcDTmhiqNF0cUOSn/PQcdpsG0zEipQlva/
1VLJCc6PMohSrcjHDSJnIomxbzCYPBtMaGSOyXRBFRRLlxIkRcB0xxnF0P31r60mMJm6uQ0IJqvS
9pLsSGVOI7RnPrPCN8F6li7baA70OXOoqFyGJSF7mMJ5LMLvFGdLSmdLiF+giGRzYVzF60m5Hv8T
Mgs5dAIlZx8VCkrn9QNg4k6ak4kJT3nhvrs7KV8lLJcFmbCTnYR/QSiuxK2N5Zu2G3cCH/l5tCNZ
0wH5+fQEWU1eGq94AmSgkDNeDq5e2s06ngtKdh5CoqI02CyYf/ya1J6zeZp4y3XwEZis1RWq9Jj3
mp/UnNt2ZQ4nq+9JeNPL9qPSjHezT98XvAJp+UEdSgjEfe73W9HkV9qSiI3Q6eqYP8pXW+VOzc+N
N3V7U14NlJBdaR0umjhddEWPjJZ8DL6uRWLD2aF9nzA/gwkurXxqDZ6cSXyrdIq0Zbztg/st8U+p
/5AUczO8ijRvMC/JM0oAsjp/G9h0obXKzSyPZBGBniNYHnru+jGh0+nuJblK/78U0hgMpruw0P7S
EsujfMXfjExn/g9k4RnYSERXaQVXe2HPFfN6RkILnhbtqqjZvZnLR2Vlb6QgvXWEg7qbSITMtrzj
rXvni5kWELYw2jHzbRj5+j7qASJiujXLBidZA0LcAuJVer7GSflVbcXB3KnJtPfYH6pXEBKddheI
zlYzw8/7O8PNuyG+Ms5yt7K0qzgIF5X3tBXMs4a0VLIs7bx1tScQotEtyPNEqIw5kxuGgLWF07h0
ho7LIfncxoK0vZHMpgvxBElHyr+mg9X8E8zqo1GNd4FkMoBReugdgkPgUYqmwRPEW8wVMPmD8qv7
WRkATvHZYPE325ZYO2TzPxoTk3svL6V3KHTCevCtisfk2IHXdY1PVILVzqTcNwgGBMNZwV5ozshB
sXFQlHJ6sChf0toxCeqQNDie/m3H2mYdiAZiaYwz0UISR0QsFCOzfHN3k8k11U11KIVT3CQEsjMK
bK5KP1yJ3hvXOkxvEC1XwqLYPXGTHXIzx1J8zGRKK8TmWldFMq6GbFxF5V01vvTUOCclBSZf+San
sJflfbaMq96JFyMp7byjupM1LOj+wmKYfoDIPqXzeqrS/YS3mLgVCx/meq2G9OamTX1LeWGE4jst
ZxCy8abswhWBzqgfaTvf+3a/WbV41EniqDOXHzn+Ja+qGDRyoJrrz/9IOo/duLF2iz4RAeYwrWIs
FispWPaEkEMz58ynv4v/HQhtoLttq0Se84W9154sxCOcqT0XSFWtnLU0EYn7KxZKKMFfsIhRGK0X
7vJLI5GC4OUZyOTUJpG1rvZAZiWyTuJlw0v8JbwljDG2obsb+YJDouKkGizpXqbi3Vw78MPGjZbv
avDjXmeuEtPXJIaIpD0cpLQJr4+KWUXIwt7iFOywGvbUEvqFm413C1xFfQAXcrSDvEBMghlq42Vm
tHKxCFVB7nfWetKoDrGzGW5AJMCqXHnArgDrOHNn7ipGe813BjVZ64uw4wpQNOViAX4e4N8wUbW4
CxiWBRKaQRKr5lfmY2UWr1Unh/voQ4ZA9o3GCeU7vn7qGGyqxlk/0wyS77bQSP0e33dRfotN6y7T
J5yXob0J88nV8AczeEtKV1NVR0cN16mFY7l7BRuhujPIrbBpEOI0szE+sTzTMa02B5kLcF7vTgN+
71YmyvNb63Lf5LHvsWQpaiDXLY4l4lPqMlx7BIEnPO4wCzzt1LNqOqNfZ1HLLsLAoPGFPrnsfm3r
7qgztjBM1Eb9gWEZ71fq7NtgtzKlZvsGEsQZcGdmmenmjG5lxEHtnw3KRM0BjG4GctVeiR8y/qQB
+CQO0ga5KXbLIK5AbAvn0vxd4CGFseWPwBSOH2dMFUeP6ClCVO/G8TiquXFdkTM1qxYqPQO5rLv0
9FZCx2aqQiA+WeiVYAGngczMKquz0OwFRoPLFcFJJ0dr3t2qIb4NH4sR44kow6ZvQs1qw5x9o+xY
oAyMma9fiRK2YszNigBbIKuL+XjZFV75NtCIJfzArqV00ssHH+BYqhGzhold1sbOKA9NE8Q+COaN
vKXf2g8Y0c9Uzl57FbWy9jYr1TtbCSoo5GE/+M5ePT7hjlE3xu11vBGFatLKy/1Nze017FKkB8UY
LSj6BSxfbBkgOWU9wMdh9hrmdMyLeS4Co4zvGK3A33uolIuPdZ8DkdSRpv6ehsUu+sHXbubfTFg5
CX/HqCGaTPel9aXRTcoKW2CsjZOT94A7ytT1SIHCNJvFMLPIOSuhuUARPGXLDxLfnH3RnJOEzhoL
3nQ2zmoPFrFNryPjjC5aoQqqs09QGoTFu2luD0QRXSH4I9ObZO+CYVx4CDz1yLrNz7j0nBijyNrc
0m/zTd1uTMpyOhzzo7dusQTOYLH5k8YpCXjCDrj/LV5b5+ASCONRKJxwNZK1faWA0mD6PLavBWvT
6FhRBWgwp/Vpma1aAAoKiA4lPL0UzZkGC0b/AVCn/o6LCdsOenqAHjHumz8mI/Fc9GGMo4X/AIup
5UGFdhsKwajjg6ZRUPgyaQNYQdFNpeiirRQOgdTYmt5ecA2S+52yeZd06V6J7CUk2Eftyi5DdiWE
hJixQCUIT4KN7IQjDZQc5BEvlq/CgSTGlS/ZeQqJTngM40X+Qxn8WeF1iWEcdDphOio93FMYzUvP
ld4VH8vSEcNA237cktCSJ6Hwuvh0VlqK9K3yM8GgOOmQdfhK/9eigQDgHWifFj6jSr6zsbzl+XqN
MwBLSX7eYXKd1m4Ialli2gPF2aKvT06oVdEscWXLTktww0eqMPaQfsjiCmjwVEoXxnI9XLq8F9gJ
/sMFrLScK2Rf918bW+F1hIZtBuQrPM05f0nW+Crjm2CWRAPZix2P02UZ+kuD3wmkQf7S9/xF77qQ
JiF3UZlkUbZtNDtsSUhZA1Ud9okaNH9TXMrz8FdO+rARm0tOwZHNb2sHmFMPlq2Khm29aQt8kSKK
q+w5dt/1+jNbKhvPvy/LB31b9NXhPH/rbH9iofWsiyjbmaTC/qkdxeCOwv02KQzFYiYnMBaZlJiu
6tL0yOOnZgm8dbikaEQtZOfnmv3TDEJLD6tKCLDQD7CkEAaydUmdgyBi8MU3nYGPqBlDNFb1ISAJ
pnLRal/XZOBF3F7YyHCLjuWNlUxlZ7LC6rB+yKhE8ilSy42aFcTNpcAFxpzEh3zDa40LjLlMsEDY
3vdfU0X7RH9FAyvpyYWO3FR7VP5x+A11zGIZlTygzqjsERLxNl0nGdGLdMtp9S0zvRVsIi0uvFV4
6xNgcUMLRFL1ESf5GjEY+MId7Yyyr1/LF+NMHmGlP/3QhvSrqQDZo1XABRNT12rP9gQaddMj2DG4
vbWiDfhQ9JMmave1LR9z3T4E0mhUhc94ANMyXX7io1rQtVQgcVYOL9UKal0P1O1HnEvvRnw7chFZ
kActKrR2UP0pUBE15bbSPRadtU92cgQcuvj4KqRdB1DNFwD+6PA09//YnW3TEljUwPrMPxklcPOP
1LBsinAxStEYx+ekREygqVEm91eEi3GJjpoYpDqS+WCpzvLsbKXTiyijZ1q1T2H4I5lgsGxLQKRw
6t51eQy6UfDR/vl9Ai4XfALOIQ1UWWrvLwlMEIUBbj5otOv0F6MjZBvd1lmUd6ghz2uKenw23Jk1
dUVeHwaGQl5Yi5VnHG5EvCN1dRVkDgL5E9ZE27gB9yRTiL0pM2rzbWIPRlDMsjKQK8/5Jzst6sXE
ySUvU3p/AY+9g8duOUGH3rZEbwFfxqAK3jxR1tW54jzt6FMl+tTKgAxVtoCH+KbWEYv3HPxEpCIc
AaB8UJQOyfusINcGWVGBc9mamHRFIWSbwn1mhHshh1OKe1j29K8NUDMefyRVknxxtPavQR0srOmX
5WHCkZ9oP4MlTW4VP/Z2e2mT9oQTArzIwnK52YzG/dv+uTJMGX6AOFH+63EJb0AEmCeyvW3ya97S
fl+IbfySXWtIfii4Z1Auk4YH0JufXBGYfCwOUUgTq5Alt++xwNar14N6sS7qgLw4ydkaWJGa/qdB
vAbAYIIklvzp37IPV2VWr6QnIxXP7VnLosOzZdIwNu5EMEVr+ZZOygvrt9hRtXeilKy7KaLRr/Kr
6XXdciv5aZV4Stdt4mEubzH+HrFC460iHFKUK9p72UoutKOpoSKMEViXdX69DPbUvC0JqtheZc3G
wjlcgzFnHa4sCKHo4tGJJN1ZQKm9pXTfR1pHvqK3BeLzjZe75xf46cOvSBOrz8yU7q31URzjaf5q
fGGdDDVe6JzK9NM6gdO0vtgj5lQWU4XZm5qcedAYGIST0hdss2zXWLpNYANHEBXyC5DJxyyzQgO+
yBusbD0kO7aw5kvb4JSUoA01/4bPqDRbxnWkGV2OX+18pRgmmAN5m5ND0xJ3dNolzqjGU1W8PU0F
EDZ20Ux0wx+mA2KRPrOpfeilgW7eiWeNfRAl9Eog3PBKAXAbCEfgHpLh9DqEHjtDciRMaW8ysKTt
L/9jxRrwkDyFo7zd72mGjdSMH0kGDRNB23BpLZxTevsymBzu49c2W0/GoTXTyz6YPncuJ0Ezr6Kx
YFIhrvGhwGfD4kFmwrnregiMMYX5aZtVn5PRl6TaI4sW++CJ0KqKV6d7xSWKjZ7YcDXx+pj+ZVK8
eCv8QgK2dZkwPQjYCNUMjfya/ogB46TGpWX10VAamnEK2cWW6skrZW5/yBbxlHgVSaBrHALjWQ+2
K9KlbYsMdYm2qY/W0MIwPeL56Qu/O/pInJci+CMtvQtnrzoMkT3qRsXErrxCHjxJAm6xmikGsHG8
eg4U3hhd7vAPY/AnZ27xbrZKUNvDM+mYLZ/HHBeTjNq0kD3CZX2l7X1BUr3qV64bfm0YJ0S3jAJO
rqJX75ppvjfnWa1CcUWcXowhsj6ib6gNPtqpwBqlXWZWKT0aTdw3afUW18mL8Cpe6du/FI4hjuNr
hxZdFiGP9vERXrVgXFweFp5v6TISFCedGb5pVw6S9udveHppTYBYywDxz3Au5PhclER/xL/iIY20
FgnE1jyUWX72utcvPzIt3CX5tNATCazKFSEY+zJgotTTrUDb6edQTjt8Tht5v4gELM2zEPmCFBqL
9dUkkL/J020XNVQqKQQ+coeaXoM3EpfPQSES6/eAblfjx9Api5eywFjHxDMXavwGwKCVuZ9/q4YA
gtUzsO22JDn9PxocsKCHnsJvpDVIuBHSng0Q8PcUK3N8s97Y8yxdONodpyJ+oEAW84tUsgdn9eBM
/0l/yIUvgLgsSTSwHLaIENqIEGrRkXB8K1CuFskMO06EiR0RdKUQlwx49aPm/FQriO2IDMgyvpT0
rvnPQhhuBVpZPLHhRuBihnoJSmHYlua10IpbtY33wqmP7dRNGUcnldUzg5t+OrJCp8eSmY8uLZ5V
UmCmz584JXaV9DCNsaFfInbZb/NCvAOsdomlcP02yko46gvJQ3IgfcU635NjbIptyCgD0Bm2kjeD
+igPtiqeoPyQZjwOZ1DscVbC4JAK4qlr6ZHr1EDlaG/1P7GWHC1luSx2ITtMeEdGF4kLD/2Y+dOU
+WzL+XdgH9Jz1T7wXj+InkDQfDKa+UwA0JFF8ewqJv8GSdsWygKdJKlU9Ku8dncio8tr9R9HT7xS
q9ImF8h+F+lnvfTX5JYT4kPsXEtMheQRPhCSUB2aiRwuHU4dFI0ygnShdA1Kqa4RUPk6Paix4lW8
JgWg1SaGglSHsKsuxFnN7BhG8erikxkOX+qlGOUw5eNaoMscldvOfBULT8MeM4O0gg2gBHcXK7WN
yeoi0mbAEHMX0GALW4mXGM8R+aAv3D3/Gx5BRv9Pgws2L8z4HL0RbygTo5Xx2EFuFy0A3ETSRhF2
2OpW3Yh4DZkbnoltPVfwOhV3yJdL4g+ScbN27OqNcc0Gvtc+4Y1tnWUjviZbL22lhDU1YHGJF0eW
KYNeXEiszyv1fcpXtk5EJSOwWYGExnVAoLGfUaWyMP5fMsvW/9cM6ATd32NekL8R42c68PiEPWCp
SYLRmgNs66AAce13M3p09SLseagJLRXLFjZn5M5+R8pb1yZf1qwGO+NRDREePYXN3JtbefFlrOgt
9sEEkilIVbOmRhhuOY4dO8XsaVYZhDs65wPo9m84t6vgqsyhtqfYku8l6GHLDaMvHCaLdOoolhZ4
VIXBTsdAvWOEGzdf2ubnTcoDUPEABa8sR07DBMaGxB2T17clcWdHG9XzeMrs3EwaihVFuHFC0Vcz
q22oUiog90J362MMJmsZKfV8lSTCfYRDI2SIP0xFt8UMAT5X1TYKGPdk31ymQCHFRu++dRNO5dmU
oHxb2dHPMcwRAykciKMw3roPxSfO0ScyI6gzgqqWn6r4ZdJFKAtqci5wozbcBeZp0dbusEgOkrZ1
QmplEfzBqyrttwoFVi+M4cozWpEHe8whztoks4079geya0DqHfSey6lw0QkZfIoDVTsBJ8s0+hrT
McnecFfGyrXyZccUYnctYP8YbwRUb6N86asPQk6XLhgrOVhBgapKe8mn9bI2p5kphUyRxOPffOu4
FNmRyrRh5XsvKbagfOYIllYLdSJLvhXPI/PikBLFMt5HpX1j0P6YeAjMu+FOU+r18+ziJXcr5n61
3V3YgQWmjCJ6vqNVA86QElUBiS/QRCN4x2Q0+C0BGKVbE6GqNyt19kGYoUJ4Joty1QTxvZ9Rt0zT
+xHIwabCnEsOzTZSxFvSlE/5sz10I3AA8pTwAqgPikLKLZNqWSNlNEVNJl7zBi1ulTs6QxiCh5yE
8OJ8Ld0Jhai8iy656MLPjJ+zmiMLwoys3eN+u6w5W4Y9vu8/xGb2mw/mZ3s/fFUonvXF0yXx7CLb
QuT6LawUt5J2lWrz+hvoPUHJw0Dah7k7vy0g0ebIypux7VhcO62PKnm+db+GpH01JXmKK7+v5ckJ
0BzTfMmsm1UM/R0TnYWJTsol1eMDmVFGczrjJSOA5Y/O2ky4axYZdeT8mWXiTpBii70HyLu7a0Vk
DMzJyWlJ6JTf1Dlzkn5hnlG+EybxBhbSyer1OSnPbiK9C2WTUoqMXBk3PRQDKKils3z/niWIdOxZ
m3YOVGHz+8U4dn3+wMCQ0j2nQ4wkuxvhSs9XcNmncCWaWbVDab0leXfatPFKaBsjDiZbLq1l5dm9
XYpwyInildc2zDIkJ0haBwJ1VLTClR6KsxVuP9CAp3Uw8AUVqd/Me5pi3zPSe1KAHfNzD5aWbZCz
1PfFq2vsbYQPiJ+hWkpfwfnT7LwrHYTumDwA4SIPZlidAItqyR0uipMu9av4VFDWutDH6rAE8+va
q86EU9q8FBZqy4eNGEvZ16i/fk3JfpltFo3UyNjILhWHfSdFWMFdGoeE9Z3SMc4GkKbRpWvZiVUy
vjELFmYqr5dCqZxt/CN/Hto+Yx+Q2BxwnN4lggGeToUblaVqd6RU8k6+5azYEqhkjQYTvfufMJwq
yf3q7TUjy6hHXk7Iijp5xaB7lUAOB163mdaVRsY3uu2K1JCmRwtQmuo70pr8Q6MXHChu9EELB4ob
k+O24Uow9aDc2Y1mJPShPzTQH5YT8wyIvpKFUAuTMltZZt+rVeNo71yMXeHwXCn4F2iLbbUiosO9
kN0lSSOYaLppeXIjMCHiYxk+EfQH7Vzfdgv1ZmeERbfgCOBoXWH77dj45at04rQvscsXHcTlDbcl
YUAWZwnkwMwgSsd4bKroST4CAB2z4ShGIzGjUFm8orWi9G3XMIHNmMxWlb0pWjro3zueJSPW7Sa5
lLXg4mFX8t7pZkyxjDPFsKXa78lBMHDqZAoLNRsd89/8R3Emau3I93bmOgUeRZqrRBbPSfs1isOl
IFpwZnpGAmzHb7nqAvPx7zbWnAYtvUJNxWRrBH+aFRdp4L5oNAZuRjC+IfDl+m377tk12Vtpt/cW
tGk7FDg1aBwsoJnbX6RY5y+Im/Au9R/ZOv1oVRE+2vbh7rYylqy8WNaKidPOX25x8BhfstMT1tL/
ndr8Thq6bczM0wP1W9EOSTCDFSa/FWqO7vSrtVTaI/xQNNu5nl6rnrcPd91USMGADgOmwjkeoae0
tO1nyH2lg5hJSwhhYdEEdz5pY5SeiNs1YFBlIA9TAA6sBTUi6/Pl2NghmjQxiAjNbWVitzjCPe0J
sKa3u0F3qKXIYtyndxhmBFIylTwqXtbJ+rJO/Kfde0UOCoYLMruzTrgpSBTKtvXH7ueOEnM1iKjj
k+UbZqMH4rGXXCvO3ZWaDqxEWpJolq1eL2E+1he/cCZcAB0uACnrkD1i6l84g21rJbw4Nt2UXccO
jlTH4ahgLWYa4TW4HHUhY7aOuVL4xzjbjYM12Z6oKB51rLiAnM6CLN76ZYnmw/RGxw26oSXJCeFu
Tw5Tgp4txtyxHn9WTQ5v1c6XORXsBemQVrcnq6NQxRjPzjZrrjpKpxW7GGQ0KAML6wdFTN7MdXuf
e4vAKlaUbMvr+Fsk83zmPN8IUR2OEFXMOvl7w38gzdmPSWKgL/sjcVzKXxFGjmxWbOCJaDQdUAhO
IU241yyn4uFMzUg8oHPEoh9JWjUAPTh5hNs0eGWAVGxCpCTmaVf+xP0r/ogh1GLWY5eHM/tvZlns
jHO7Y/RLsIJnTJEClnYFPl0eaWYNDs5MsrV37J72mImo3EGVCDPNhZ2JipcQ/G2CrDlt8Ar41VNT
ma703cmKRxvIDymnSUM8xnjk2zAYhOrDJdp1zE8UtybKYMbnvP4BaecdeXeMyP110Xzy1CfeJcAE
SYs5ArF6vCFQR6EnIDARgbRWYCnRqkMm8yYZBDOABixzC5nR2p/Wmj8ZIM9bcyeJqV7UV/pgnS9v
nIUMm3cO1kOIXf4QYJAPh3io0zxKOk89Sx0XSkFzAT+lz+0NEn0XYpxiIvpSAQpB+YHhjVqdR6hy
LB+tbLbjLrKz8p9Rvy/IHcAR20N9K7FIMhl3sc5mivmYv6CFMJGRPaKvwhaCwrwyw0mmSGjMSCOO
Z9HcgfmN9a/nDS6PUjUEkFhw95Ztyl3bgvD6hMKCmS7bDtkN6ujRW2AKucUpRWW3kAhQBysMr4YQ
XtihZHunSIcDS+0ZihJcuBHdncohHLmY15s7b+LOa2hw8I02DNh19HJVuhFVQ4auJZ4mnuEtpzPo
wLCRIbeQFZ4NF/vctYKb8zYlvFhC9qfGWIvwO4fYgStWrBgp4APHVzr40s9s3oKJTDHRNuL5oQn9
Y8fuQ0IYMDrjal2JItzPh6+K3c2cBXFBSFo3nVGQC/mAIeFdSN/0fnssUvysf6XVYbtOXk23v+Lq
KxNXFJYpLUgVZXcBqRwGd/u847o2ZcM38Mfmm9uYRIoE2LIE6dEU3QPDZP6BybPnoF2eSm5P6j2P
/OmYP5WtJ5CbPidQ/zE8Fpg8oT4hzLKc4vfCsy5V4FQx7SmGBQUczKs0BTrJj3kphluLTBzGNjkU
Y1DITcTVD7q59y3WKALIDCaAQXZjpkAsPVmEFCQyiRACgfZIGUASAffjKzf9WNIY9lX/UwcshuAJ
LSz3QuSckM9zhqZVF8KM2Ig0idQK1RbqSIOpvzzHtmUsZ42pv5gqkaGsURw3nE0nU9YjFKxEJLKP
KUKZYYFOiI21K2GEQZHfoEwZR4/+CpsvQUugsnrIx8nWGi5C7OR0OOA8SFBtGD5cEIzkC/hj5Y5y
5SEKyxNnDEaSQXE7i6gR+ScaKOASxGUo23t/pTNpRQygYEYr7gvU/Ne8b67JcALKS0DMKDPmYIFl
oZz4tXwujMmP4W0ne90G1TDl5T72PwPUOt3m8tTSqwrxZWl3DKtaYOaxb4ypPxBuRvKTMmP/B2uO
e21yiaze2iihbchiLZQgRWv2wV1ruPpQAq9CBVaK6AMCrg3UaDnMLASU0926Zqx3h7v9t+57NNNY
lTmQs/kzlvg7o36tnb+Db6Yu8zoQchY00UXIg25YfPMsPRLz8Eyxp5KlyDg0s9YBHohKNaHqnR7k
3n6Qr054VEw+UwVeMcMAJHEmwlhhM3fYdciLoQxE8RGz+GCecvzjeJtr9HaquPFWQ3LGl1aiuxTl
FoeD8eiz4TGmKnBZuEqpRj9okUZqL3uFdghXBaECtdhAe0ZtN/7DenfqjdorGyQQYYZYVYQw0EMY
aCTMlvFfk91OLvyBjHVhrstu3oYlGrs9g+gdunVX3+KO2BayFFIO2xa40biO97eJCCe01I7yMeYM
/bm7Skg96KLIwuJdcXou82Up3faM0qhlLGb1t/wJ6w5sexb5MmWhuV3Xg2GDQbD9IKcDmpNQS6EQ
o9SUpzB+jWMRdYpxVfffMhUhDWioLhWmPMzfEnJFNeiXLCCzdpkKu3G0dzMh94ALrCIVSI54ebEv
FiiXdHRuROYY9zgScb+2GE7USn6ZT+FtH7dziXWhva79Ruh5dtsVNcK1GZmUUelt0vSgkCIRaxrq
D5TDqPxqJPQyxkBYW01CjK27X0HZXUQhucwB4gHa2u50/91KmAkX1V9uw0lFc7YQ9r2JJKqxArmv
b0fLqSS/xobAHi1n/V1xgCJCzykmxU/eIYZ8OJL3ICVJIe4UJ8UpD9+mWiq+j2g6MjZEtnkW5CEk
1jvqXgrLec1fpkabKpcvMn+erm0hZ8VG388nYTSeUtk/zQoSY+pQcUbdLfH/p93tLA8CoEnD+JBo
dqbbhOMFqQ4TbDF/1yeiLcKlgV8zig5tT+bBKFP/TtlPLEl3HL73aq/RTNnNKgXWg3H8RYcKL2LD
lPAmp/BCqgrhBZjdXTktyAiUABp+9j8pc0XlftU3iiTy0PbpXS9K8MCSM9aWW2D5Vd7UX7SnnYOL
GbzU5I+D+SoE+X1dqs/Ztt7M0bont0JHPEQkTAkSZhBDLdZDqF88b+I5BYMhFeoTUBFyc4ipkDk7
7jENPgLSi9lwtH5BgZt6GSNtQqnd7PeEk2O49kkTYt/uUKPQYtj5eazT67re5MkKQJ5dSlUHxqZc
7fmLPeKVsUVRDeGOH65ctNvXcqmQh6zIzEBz9Z1wB876QKcmWzsFQRPxZlTfwptSNQwi2T5JChoo
jazOfS0dVl4EefbWU1USAjIxZzSn5tvQ8DJ+Jq/BZH/aiG8abh2LiZzAVpb8QtaZ6AC16cqRkX3m
A+oaGWBgvDxUs3j2NWgnSQ/xjfwDkSj/0uyRIwzE3VkoYi8vTF8gzk269xQAB9Go1Uz+sui7PiEO
xAWc/TxnqtycJ2qQIyY9ua1uPWq3Xb7KxrkSNudzuUhW488jU6I+aMlXwxEOo/P816CAbah0O3C0
Ol6b7cj1nnDT83/FkuHY5ZUcBcKr0PIMEv5lSjcJdfKkqI9ua1/HOKBidzwsCTUMSsJRvkKCwmgN
/B1hhV7DPCeJMSf8SntbH0vZ+RO1h8B4s3E+7bDaE1eo303qD4XABY5Zb6vxC86bz1I0sAYU7HhQ
Tsmm3TFkyiI323hZmHATC4zwktUuvXndspvkh3NkVE6aQkT0cmtWvH7/JSDHFZDGyUjUrh6MjC2x
zifr9Tc4HOYV0p88QwKqYRrLPPob2kiiTRXDQ4ctZGQPwqZkd1zZxfKpPf6DdvuxJwI7WVz4pkRa
W6KHsgKNbCfyAtn1Dj+G+u+q6CaFRea31d0eLnIPIEtiRxcPvjomgVgtrPiuG0LHEaFjS3XAW6Or
H2B4TpS3k3Emw9YRxfNMmy3K7nF5voR9epO3F3a0K0wvenBLz8gKlZgaop91Zb5lzgyZq2XRz8Lg
YaXEgQV3MQZ7wE4Z5tE6oy3mwmu71ZuYe2hIyy2KG6v++VV86uLmlfC7yKUCfFD6Jomrpd6zi8vt
XPsrV+iidNJnSfNoRKfOCHE6x0VN5i7A6ylkQs/4e7HkMF/VsGd1VQDGM9slxO+uJjcgpKyMUhv3
+nlo6qulrmHaqJdZMdFrocWL8gFDPsTPUf+oKcG7pXMUKC5pEBrS7gLAOGkrZQD0MWyKboXssCsR
lOMnrrLFm7lFRuIywuy7T1sfeJl5jiannHPG2MttXLUboTF4zKmLQIDhyZbZJGW6wjMz3MBnYqBY
6O53fEtLmVxzeQlG9jN5h5x7RCo4ucwHyZPwZ2Z4ba1R7QJ6IG9JEiDsqH3Iq7H2QVUrzGbpJ2hc
jYKdSPu9lsgu+pHImJLsuDikIHJFErflliPPQEtdI6PHjrElqFuq84JLTKtPIvd8Ic8XM2Pcz+jP
bHSgVq8eppnRcYz01h3XpiKsDunhziEUn/SZbA2NTFqWoJryV4cAJxC8UHKmJqy2UmQ2yheJdeyX
GE+dTTJsUZ4Qx5ojUAFbmWk09LjvOqBTyqSGtTRho2FRZSGKxrBoehYUM/3F078zzJb57R4CPm8j
MOK/BTx49Akw7K1w2mdYJyjPac4653PG7TZS8OCKBLHSwNva6UMreFuC0nrHg1dxtDYqzIT2vT3Y
xjhp01GjEnJJGAEeQbwWqByNMXd6dIyyy+TI7VEs7Hx/q5vSum4sNjokzG3ZP8psf5TIl1Ht2jBc
J6cmt01DufRzKEEubjA/95uatohM1nDQ6BAnMbSYxNHRSx0yyjSKfnXWFuLU2PoXljmfcBzw6OZb
R0z4spPUhRhXZTYhHFaENVTKODSf7Jv1L+paBvAIVXrHMhHObJ7Jh38sK3iZPYWvnY0iFpeS1Uqm
XHCoOj2uhTI2vBqfq8XmY9ByT4XuxUCqRahufLH+fR92mFReyv5s+STaCXPK5pFyC+ejuG/mcMNl
EuXydlXqKVS/pQ7sBkCMA91XTyjdEjqY3p5gtNcdLg3kkzjD6FpJLErSAaHGj3wmQEyuPvlkPtFx
ftbv6UMBF37sgNzYK6cvUl8Xq73MefoW7xbbewlTw45ygPE20iTVN8v1hBjsrFSkSWAETVr65gxp
xodFOoBoeOiRroY53zVNfhhTF5nDldwMir+tRkes/EdWZJT04JMIYc3NxN92RlrEs1mMb/NA5PKc
henxhaRj0m0wqzEXkCxbvmF9S80YHIG7CWD8Y+AhP9c7PZwGptNKiOfZETxWvqrpfnWyRy4blctm
dm25+TSTBVUDnKeCiDbk2yC0SSC66ab6EKwKc9z+bNV/ZgF8Cm+DTFA0IuSnAj49NoEGBRLjI0Xo
fa1J/WmRvBaz1doarkZErsA+hawMFA7hrqsOkw/H6ElcIIvcYKmnkXGk9QYUh9J337fCTvWRCZn+
lCfppczNG4dHsT12NofckcrJmJW7pnbPtVbJjcXVYdgR3w2KsNVtiCHj5OPs+JPd2FLk/SO76Vg4
xmuWi9f46Y5oJU20qfWq2arQPMc11Lr+cwO3GcMUHXrjY1OLD1Mt37s2fxvf8ebs5kVe0eQi4Ci3
QEaaUv9MDcUWp9EmjcVWZchc+neijGzMVU7QC3EVQVZdWgRtxZxf+5jMcVs97zZ34mzSgFYQM1Zf
n68HvnWZAe+Nm6cTQmWRg5MY8J8yTn0r1HktVFAnW+JP0heJUVE+Vres2m8dLFbe8HrkxibBhJml
B44TjprwSrAfif680RdOXLmIHXvT6fuEASFdvbx4Lf5X4ZxyiY4sPBUeNHatu/aMdSZeIjisvb61
2XCVi1Oniq7aQPZZwF2IhT+cUZRa8J2Ahp20EF5gOED2aUHADKxvphKK5oxw6oRLUYGBOyVXY80x
NyBwfS/XW5vCHHHqr4EBluIUaRllk3Jbi/yh4RZvFqwIXxLehi3E5E/UbxVNCeCa81ccP9jAU2PZ
GWNilcG+4rXX6rSd8aU9ze3cG4K7a4Unr8fojrBSyBhsMTy8EuCQ0ZYBQzdZ+VQaQavU/2TuEeMF
G0rkmp2cIeVpBGVCevoosxv5NprQ+bmRBo1jEwnLT4HTpy4M4HH9RZ7Ij0o9lQV61WTBTqOS9IS0
zyjcsfKkkJnyUC0VpotroEgSJkwp3Jf9CrOun6TQKvJLYkTFat5gNdfrfQJ7CLnDiafVJtwl2+91
LN6Te81UCtwGUVvnnMFUBwIcoPazxF0tPyXkLmiPTOWeJ6dLjtiijjSUJN//x9J5LbmNpc32iRAB
b25JEARAgr6qJN0gWlIJ3m74p/8X55yYqJiOnpFUYgHbfJm5Mlz4qARxwsXwGAAfFWw37X2/KWTH
mEWYL8dqAhPBYcqfVCRib9rOKyyivsRmt1RX41gZgv8RG0YWZLSNDnwYpajOK+dE9kqskjUV1BL4
EgDT8txhm8X03lxtUiqsHVe52embcUkf51nvDzQ09uJUk38pGiJy4k9NSHBdRu5kWVgXaP8VGXNk
ejrRX4qVBDWydNIQxbf+WaI6ptRiigxa4qIdi6H3ZYiT2G3RXzNu21DC2S7PTZnd4eDIG82bzRQq
3Romkhp2wHk494Ug/2qj9av1bFiEvpzy8Z/pgSKESLuhtsW+SY0vlCWLW/FMJ1XOGEHe0gDARS/f
zLh6pDva0Xq3TZ826U/OZ1V3Nyb2vBz+6bsjp9kezaA9hmx5qDn+LZKXY67eHXeDKGgO4MRS2hmV
+ZmYy327cenVMhzsTTD9FDXBPYJRot3LXAbKjYnTM/sqQT+JfHON2CO9XOzcpYkyOjLUtfA+jZ2c
KcfkfT/BhJ7QHN4Qi8+y0Gh4Oi0ndLbuxNDPbGGffit4bXQ8NyWCr81b8WbGSLwZLfibmGeeZlyv
mhWfdJ9fkxHtwaGwb/QALSz1fem+6XsH49F8TTSCARWGoTw/ae780NofA6VCTYYpdm/N47FGQlEy
RH+VGVmGXbDSAthVhSz8rMQ34K3VfFPi9tSy6cvpHAFX2ON9fG3uclYJV0IZttR6r3BtWaz8zfM5
1CVmEgNcBPnl3ymJihu7+l62m4MDdQZSCkSBdXXjmaszBX9Jt+J6MD3LBmTKSf39oQ30wNTOTrYK
v1f+lVpFkwFtGKsTcLAmhslVYfyrrMz7Z4LRkuaPHB6IhbnZP8EAnCQZBiDE07TGb0QwIz3GmN3y
oP3/AVU4KX7buxNWpBzvb4f3t8sogcP76/C1kBefVFQTs6YseNq3Eu+7hvZgrL7p1PhDyR8rGxAT
YnYLd3LUsENHdqxUJZc2MSFnNJtyWfEq31r4mWaZz23PN+w1iOsqTHkdjPxn45yHmIvQ5pyygzRR
b9VTN7Zwn5sSuuVRQNfJxca84xZ5aY7b1wYXIgVwjn3MKZRdWkm7FDnGZhxXsywWZgbxz3AtuqMo
BT5M1n+FpYT5+RNxRbmOLLvVZW2c62Sv9z4unuY9p8wUGuyUls88jp9OLpjHkpnBRmAXyn2brno/
ng2MBVsTjM4cESGw+ovEkXQe7Eutz+BWGIx8zF8WtJzR+Qlg3V87fCaFHbRqhSjWhyV6OrH74hda
wHHO14tFgoTV72rmqa8m424lIajX81WjgStJ1cvqUpaZkLmnjma17gUKli0hZZwseb50BVUYkNsV
Rs98/AJdHShEikjCfCqBsDxCD0ba5ZF+wgR+2zQbiblN6ycawVsiEakwfTYtZ4DUFfu+X1TjmXww
C2B3rkAyuU5QOj24KUFVBNFweUe97uemx68+Lp+FghPl0vgNSMca/qq+QahtfWNoYaVofNDQQVvY
n/IU0kGTDrpHdcVzuxo0fg+eIlGXGLkS0Ox3sxFoipOG5GMLpoLgpVaIvBrgL5OkBXeovI5SroCm
3cAEQASFFjvO8blcGIBmqC61evKi2u4PEh+WMkw3iWE+eiiIExB44dysQbEQho104mw8mPts6A4y
Nq2qHnYWCNAZ4EmmyMBbI1G3rpBBqA74bd1hkb/KbvmxdPC2VPhghfgJL99RiTCvrFfAZBl56MfI
gJ046cpFUovrwJ7ClvqqzCYqy+XEPBmxzR01+wum7VeuZ1+TXX22L1tPgl5S8QET62CwsrKjKxxy
gYOsxJVyxF5p11f0Ci/FsRLrUdnJuvCbkl9mrUGucmndSjdOIHNTENnqWTjuCL7BDUwGLIxUJIFm
1PBbjDVByNqMVOgXEwOot5ECnj7FHHlM14dVfEmJ9KVu0i67gCIPHYyt2bsGFn9ga7MhuQmR7Row
A67isBfkfDhJLO++R2SwTlb+Z8dDTceQZ6BVC55Lm+dyTjkyFz+Jou8HeTtaUunT3ge1MbmTrTNi
8axT5+XVlLcogPwq98WaUE4Pua+eec/zYtLmM383x97eXim5OWOGsoctpgBs+TIT85x9PwCTfZq2
8mo1a5fRbO6wWxE7MKoAi55f01umO4yPwP5pdFKXNJZJcx5qPHfl7qwLLqP4M0uCGwYs6YmrpgPn
NnnTyVBTNUrPwCtRddscNb5KRNWNrwxhtUVYNRBWQdR6DBf3JqqpgEYsHhcYwffcYoJoGH6Du2iY
GIj305mRJ/7/UJuwPrs9Jx2Nk46NfK/jEpscUrq/a5k7aMdQe7jETuV3kPWsmbkDmr/aVN77iV0B
L9qh9mvJRGRv8JbdOM9fy16Wq4/ZO8M8eg0EHxbMlKv3hsWDD5FRSbr1ZQqNkR3WhqXwNxxIFXV6
kD3j5FJTNqgBtGzb6mJVAyZyS1iRCs18sv5aKpUOVA1guqPmIVmVQyWag54oh/moWTFGVOEZMy29
UL42Nx/rSw+fRS5vUsUq0WRQ3dnvuNs2mZf/SJ0uzFF1p/FmSdWD5fq5qvmHPuSfRWnRZKP7CbiX
NyI3161jApkFNXBCYDDZRTFaWH8sav+IKR8Wu38w8NA5PwFU4l8I7krQMfEH2b6NfTLdUjd7MCFb
NJiXFlMJPIjW5qMUQJFw5f63o3zOKEpzArC5q/y0+LXoyT5OQLFJ6pXKXXLJfbCU841V+zbj02o6
GuSaB2BtP/HmEzKan48EneVd/uEE9yYxvtaGmttdfsTTQqVBd5biv6b0Q+23k5Qnt3vyu0tZIu39
WyVtUEnXu+F2ZY5GAKIk/gWj/GRiYpAhdZo2P3UGaPPetSnztOvbCej6zEKjq7fBPq6TuEhS8RxZ
+xzPQVuYMAQoHKMEnSmQpY6gWY8yimV6YzAuhTraqYPSjx/Fw25nkipLl/+n9Eso/cvGVBd012rH
3tqg5dOI2nJJWGjhVIBMxRxrJI41jrfGzpkW4Us2i5uxfr7vf5nePW1reQlZfEigmrm6no113mNs
9Wu7OjUEYWX6qprV/MwOjD+vSblc43y50vGW2loEf3YH2i98pG4ZK8ey345NLZPAicSAxw3yUiGd
8b+eVYi0K8ueHoC7KwH8gqKVyTJzEN6pkIgb3Eo0Yn7fqok7aW1ybaFQTHdtRpX61B46DlSW6a6g
ducl9yi5woyO/xpSQu+bYBrn2+AI7tvlg7JHa/2V3MepJ19RRPj1znQTnVWZUr9oNOtozrZzf1oV
KiO0iwWPKIlQ/nU6xvX66Ow1ULqEEO1vk1iPfliN7lgsk1+76seG9Xk+rpGg+kRJl6gAREa+scVa
nzzy1f4wVDIOhcYdvPmq5enLrIYvG+Bsl5NbgRKZf/ZZ+kHBQGW9ESvVQyFxNcjVaezEZ9bmHw15
2iIqR/3CGCuaK3HWKccjMsEtJdUZ7cmvLWHtZtySKzrMx53D/K6mpsSeGWWAZ9WZ32kg1cAe0OJ6
SLmwkrn4ZwG3aDdmsdJ2QR28WMzgZ3yR+hUq1j4Gw1OSWkq0PpiuTrFEIqNQc/1XwxAqHrYuoZOC
VLPInprLwclZaBgNzribIEg45GSSjAHhHktWRXB/EB5WLIkKGFox/J7Wy5gDjEiSIG+KIPeKErFj
TPyBLzmXjqSugELhXiKigwGcTuFu46TPqZ7IfJWc1oQ7F4Qc44I1ncDZcDWL4fpNPZYFW13XOm7W
yalJJ3K4aQi1biSta2J2bDA/L/Tv/JfUMq0EWCfrzt9qLoMfU2ia2zFtSLlTmzhoigc3c7JoRRHc
WfsnTl5GGcOpadil4cbPQGbNnOYK6SKkv/p8p6vOtJgTMtBltDn2J2vITxn/r06ia8u0g0l+95p1
nqX6uXJQ6I1ZkZsT6Mo5cZYEz3G6XHS4sxkDps1xE+nhAKU13ps939jGaI/I4Wx5khi9Hqgr0aX4
b9lKewDFu2V9zBM+2eMgCZr0OH8lN/66enZ8cAvYrT93RvZaGIPk+J5ai0eV+171voSigtyc7tk4
StTYxvmIPhXwiFueTL5IDxzKUb9niglA+Bbrj05cVZp2oXbuHjMMWX63jFyiYQeGWQVxWXFgPajT
7CoN1sVMJ0m4lyYKstcVl7oI8pxwHw3ERzyUsQ5ZYv3xrb3zWJTXw+DdpzKJ3Ba/Elup4CjMuymq
yCvWVz4qTxFx0TvQPdTiX29XK9iUwu3S754XbeA4rBDb16aZUr/BH2ve0qL3i4zkLmGqjPW2ZQue
gVk+YojmJbTlrYB3A9hptSKuK/LoWVDqxja+FEl2bfjN7MxdJDTRgr12wOqov5ICGC4RMS776NTj
ZU3IveKMSaQXID2dFDv4pHvRfaxUHE+ACNu8PHTdOcEcMOdQJ/XtJNcSTV45mD94a1czjR/5pr+W
Ccw2hRMOr7G27jrpCbsHeAdcKTqQRpo1vtSc2ATRNXlmgJvTnf72u+rzoaJdnreNDEMn21y6p4tq
29eRIgfOq4+1yJ52BraIotl1ba8kan6sY/5z7YefW57+NJThxzbbfob/JGvaT3wuYPHqmwHXL1D7
v/G/BSllBe2hf1YVrta9xwGafck3O6yAD17MAMxuaJXaqRPmmaeLuW12oNZ2UXk0qQBoH9iMQint
Tqus44vKzqndnct6PFvrcuZjKx2CIcWF7fygq7IvLTNXVfJz2Ga4wvADPiaY+FbrQEirUhlHU2lB
8tpLJ2gxMCBWW/YMYUG3I6bu7AYXEjWDOndhHr8wj19+9D3Ftz0pDFwmVk3UJ30bAX1ZMmnttn2n
uVo12PnU8nHH+5ut0rul7ntKXlgMZvXZrOqDcrI7d4ybw9loLCRq6jLX6saTs6A6E1vvTtrIP80D
QBwYI2rCTKQGSWteezJUWmbecihf2+fkvNYpucU/m4gfgDtLdvCAF6P1x7biiko7mIzlhJU4KNUs
ilf17KCB2oHgodVQQR1U0FUnws5RucAJq14GSp66jgx3MV6EMd7AR53fh+VZxspPsaUKizN5A9oZ
cMCzsANLbam8W1DX7bDJU2j3wDlIdTNPy6CrLAcFrqlZtKxP9V0maDDI6Q0C0FWRy4vJZy2fmy0+
DYCpcYhvEjA5EXWu9qukd5Sl0hUN/VPINhY5KuEutEDXgUx1HWVnJHXtgqKwK1xxruMm82XT5No8
mxfIl9RtlDtQ9dBSpgs3rYtWyVEWWavFRHtGu8noEdOOuwfNtkULLCX9dohP6sQnTXwzMncLsxdn
BRnN0H25/m/mCGKWlD84JeqPcxp0g/IgtH7qihiDFZUeyibYHWcvBxkVnTJsEgvDHd8Itb/TeFlm
6TofxsU8qg39MRMVFwot1TmyL8SmhPyrpTVuL1EYEnsVXPWMQclcBSaviCTlXBG5yRB1GdWR1frV
2mxwPX0Y4+73zGgsv8hmcuvH9V63UlSZlxJPKXxyRT+NvCliRcHmLEshm1+2rtaxpkwNoSaIfQXg
mSoy64dMuVyHE6ES4iztVRxPSp+fyuLegl8tTCOQ82+hUkg+Qj9rGLiJiYkZ4574ZY0pSOFtpywx
lS/dQxm1R890EcOdpBwSsEwN6oEB4r+cP62yOJoUTeMQOuXTwDzUCrKj02IqadBEuCNJb++q4u1U
nlYsP/015V1Wqe5EDR92BW1u2/a77BofUhIEPEIMNwxTg9sPBbFTCWT66Hvrd8vSURD7b6vtStil
kT6FpX6NZfmDiG0vmmdMAchdYk/OMQl0/XiQRqaEObxRd8oQEemnxqspv6sdKH4qpL9yDw5772Bz
0qI8l87yUp5rhZdpnx17PDiWOnsgufczFXSdfrD2NWoGeU6IrD3i6gInjOfymSlStEjDVVCZ0i2h
ul6SGVldhAPtddlt8uPA3H5Ytof/1jdr039gnpDU9JiajOoljUX7H98G3Xx2u6tV9ZRBpF/aOjQW
EdhIPVqDe6gO+GztEZo+rfX2fOU7n8DFEsG89TSIAjkMEb7uovvYfjM2M7NLV28Xxa8mvN7hLu8I
bZvRrvgl5DVqY/7Gz/xZptVdZfr2ptuwNU7kjDk1JeBDUIVowJY9i+/PFswtaG7dlhqYLAZ42jge
9ZdS7YYVgFay+zZNTA+F5I3Yh4lwN3rqbY+Cv9NyoJXuoVSlZ+cWOYVhJ+DEmK/xPdarFjfvgRhy
S+hNd+zLQ64Rg8LfpTepJ9wvR2sunbZds4CNOAKna//ngLLZKfcqDkeKfK3UuG8hIT61uEut+ZCK
8bXVHBAnyjCC/NOoZ68CLA4STkEca8tLzgHXxI+QdM5l4f1trR+lSYjHuNRYV7Q9C8rFwI6QroTk
aJhM9kz0xiykyrXvSO0hwElq5hPZAfHbxLMf2qfNKQNOs4xLQi0hrVM4yHsSy1AfWcMUWcpw7cnD
9AtO3SJ5DpFMWaKWnXO9iNpfK64Lmq4tVSMDOLj2Qp6yW4K8IB0PsyAuoOBoAxwdJWTERnSkGT2t
o6mg5spcYrwmCQtumpS7N4/sFbzPsGCRzpE7SJYJLHjKipOdsYbOp8IstSZA3wBRwt8Fr2Fcp3ea
3NMJkijU4Kg6BWZouL8qA1eFoTKaL12zwAOSq/umVcLFDBGFow2j6fswKin3ISbXL/1BwqqOwzaH
AgaSTc7dt2zbrTBH0xu8o5dqN9QI0c5yN4pIz2huxOValD82Tsm2Np6grQIqCzWrPUkcqTWi5FWG
E6xPQ/AXwdBgZLf2+fiup7kD6iFGiOgifuXXtpPOlQ1GoxGHasHMmtEUVKINeB1e7kU49CGBQe1c
hZ5heTpwUXk8OipJcFugchwbnnAOF13mYKGg0zm/ppUVDdZw1nVO6+ebWH6kgvhrgyeqswlW41eD
nWCTx4DMJShxe09GiTPhgpGxwCh0iFQJUC/T3hUqtbYvlldAAuq4cDDuwtpT+TmJDT0AZyiz/Go0
fYd1V/tdSph9+jGYSzkItlNvax/JPXfVJLlvUnrH3ROsCQaghJZ4lhcyjFqBkEdho9pIJ9brc2OQ
SzKziPFP1DFdK86L1kbNvpbGxzqtgOhPsjTdx3cypPsa5ealOVwXFOvWEgx5T6foPSMPNEaxRZqk
9kpQErtBY9KD+kRMjYvZSdBPKpJnDgNJPXR1dVKzNKyZEzca+VvkPWcDKqaep0KPhlK5YOD+8iRL
8aaZxhanZySLvQWYqXPkeOHlM5YSFmkgP8WywygokuwkY3G3O75ADMA2pV4ranWoVdkjkYvHJuJ7
Qt9TvsUHjoWbZSKSQXSBurFeBix8c6OBTqhRkjTEKTmsMAp1Evzbld6pYYgoqm7rPVX1e5k/LOYP
m1CGNJgG4v0H2u3JMqqd/X70IYY6YUopTDvUYWIbAUN7D91Lmy1/izve3mwvU4FUUBjC9KedKXtA
UsuF282KK7UYCNgtNJa3r13dmgAiH0lKHzyYAumAVfogU8xco3Gs/ExsTokYjoTGDRzuQrfUgSYf
R7QflR5IpyHjnBlHnKf+rj8oDlcitYlU9R81BWj540WtnUtP9ZRC/YAyddflkBNBbUwT7wPKCow2
o/yamxnf5B8nwf+W9pD0IL8inrwVO3InGgnNkjFTMYhjYz60+pMpC/QZ7sdLu8dglJS0p1ICGMpN
fTJoFOsy45zqUxQ/f1LuuO9jcpPmviBEHbDu7ps/Wm/t185tl6swpfO0L8U/Bb0RDWrHHHAnkUwb
3hmnnfVRGL8lqzz+0RZ6gJZin/8b1OSO6XvodyM1Z3J/GEDeYDIV7YvwB+5sf8WvGafMiS6Y1/Ys
OjehoO4u3upMV6t01aXDgwPtADon3q0S4v7S78QAg5H3FhYqeSQVI5ESapyXIQoP3ASQWuBQYuf2
tagjIB/r5xK6UE+vTi+HQhtO658/a8NNAVvm/3apiUrwvPE21GyyP1fQYVRsUtDqYEtWoNtSg1gT
731ltClROziqi1tP0q4wh8iS71t/ZpDhDiPF6HidOgZaXY8ng0jPmu1FFjXT78wusQV3D4FDyySS
PeM/+1TwNFeWjp0wP0wAFbeBXzkW7Ai/RJ1TQgdtvoQguNB0EVsn+Fj1euvzjIUlz7L70Kh3udHv
U77eR0bwjCs227jZNMHDU5NSQjW9QZTmnzMwfse7oTCr4M7M8fbVCuM5T696Tc4jnkLnsHQdmK9L
Qb+0gulXami5+tRV4RYR1dlWfS/p+DJa4l0py+3fZsOvvCdhtqkn3EikQvkbTZ9DYV9oDhh2JWVt
BZEUo1/A2yLDisvMgzevuxUyLn2dsfOXntoud9MlOXdKSqQTpZSuYqM4iPeGsBJUSNXrUqfXX2Qe
mWundQVk3qbyGmyLTiTEv1Yw1GpBfSoMtaWCP8C+a0kD1k5xU6zsoTDZzrm5ZlUa4WHZZTI3Cyf/
Skz1C++XUXc3pg23VGQ3W9GvqSuXFIC1pbeC32owv1hW/pyM4a4PP03Ed0uvgpFzpkDBtMJC5phq
8JnKEN3ubJxFHhCZx6jxobBwrOmHndhBakGaLQqWqCdD2B342HMhpZ8T5W5NowZUxg+tcRqhgTT4
ckHy5VBeNSpSqK4gSegA568k1Zt7w8uq2BuagNJYt8pyNISSSG51dDRsi42bWgQivO0Ex91/z06a
meIRvfXlvt5VBfpb2we7mFJ3J1qXcKYkC2NJbqsIP39NWoVzEhg6oylmX2we/Pwc/QDB79C2z22z
vYqi3fypMN4bcxFaSxeiUEHaTt+2iUDZQDwc2jq+x/oKw3Xx7GS4jrEdpQ1BVwNjMwnXP8cFfKEO
CHGkHQ1NEtJWJsOHCQV/PUlg2n7HJFuQkHyNiLrvmOTM1zsmKUOzemcknWHeC+ez3ECoOrE76+6o
Np4jEej9PeOD36SobK9KTWVN+21qr7yYzpOWstrtxQK1mU5yQKqaumtnRCTF8WbTw0bDGIJ/lvu/
EllVS6+xqzShPbeBAxxlbkfAEDJSJZB/3GnrPW+rt4gmxa8SfnUFrJaaIgDvrV5Tzdej3SmPLsue
c/zJPPFjyHj8Ut9wXlVK1QMOnW09Wxixuvxt5MKYOIMRtw5oMgR+ghgH6TzCfG/0s+LkQOV+kpxc
Sv2cO8YpbpiTtM9EV5G3uQVankoWjaUjEV0AXwObmmpzqg9LhvpljmgeFskhtS/KxV7eYF774FRo
Q/jCBeCYuLqkQ3HoO4Dm1SGWfiHPNzOR1AHZEHD78o6tItewP1hm5b1dld424L3ec2QrKJLM9qv4
6WRX3QZSMymBpIhAj21fJiLRfSzUfOGaVgqcv8lZZRyICc111G+j3I8p1AzxWx8/TbKjJptqT5hE
I69JvlBmHdeXw9xxJKzAKw5doF0x9JVYK1cmO/qPXnCYXvJQNrBIgdQkViNL6HXPjP1BZ7NVONdt
7zkRQZ26CcuuDzdQvga19QhV/TiG6TSGFQm2tPJ0Moawyq1O8iG1+IhOZ3WiGUXCTSAGouPSUR7m
Y9c8Nc4tJoM/q3YO6V4lj+7UWljkNicSBhfmXmj6ycChUk2eTFI9Hbi5kFQHzhwlE87i+HddrwdT
3nZvjH96n1Rx7QSBOGExcG6ia6/ZVBLJtzI2kWb8XM2+DFX+TBeMrRIaN49duz4JBD/6pb9hPcgY
jdBcfMG8/5uUVDgaCr9wcYHeupuq7FPweiMMwAH1JiXbxixwME5lS1pppDAYBooYiY9imxwmI2gD
VrdrIsEuq/YFqMtRrt5olU8CJa/6Zhv6k8KjBSCkCXwg5xpkAnKy9aPeIA0C3hTLiP4LS3M7lytK
8tR9xLHyuW6Mh0Hn18DZl5eemYG2WEGRwjS1iAFY56x5SAmXlU4JFf6rYiA5sTX5mDxyCUYQ1dR6
snrpeEssO1CYx+NY5pBAYuEdDJ7gOqsKl1bt8ac4AjTexbA583nxizcgUF2OghFOuh/I4pV/BvYM
BtVk1fqgeXOzN4h2MZU/g+rqTHCrwzBIkTws16GJb+r/RIqDqnbPomSPMysO+vZLKduDgLbdxeOp
a/TgXTIpFxvL17kmcjPZCV1dkL8/XBOav9wcNgiw9rh6iky+GMEimV1dGR4Z90auxuakfnRF8jVy
I8aHvs0l6IVQtrWjhhKecP1VsKNr1HfVDaMXRlgTI6w3dLyAzaxAJ33Pr7qJ49v0W9Bn0gGc5w0W
nXNbCe13Mjf2LZBEjSwUT9gNBxQRXZxnrY/mrrmIIb6UIKdJ0hlPqcz9wkZuqXr/PZwvtYHVvN8n
8Ek0a/CB6iqDFY3cUJiZVO+wkRMOp9QrnRmnyJ5eVls0Xw7AOme4q0b8wmjyNFa3zm2yBSKyOHtt
kDYpldkpl4LmRA1zYMKAECzqAbsAJ/D4nI9VaFqIOMvBUEHxcoqlgvWq6Mm9B9LOoXEGLFc55k0q
wiarI+qBNJibMqZo6IyYa6awlgdA1cmuSdFPH6zJqEA906YVfWdUmBgoHl4c+jo7RkU22P7Mebby
cuyWzF3/e9tdYTyt+hZlRnkZRXcmnZsBd3Xiq8j4bWc4xUYNLC45UIvUayMhMNkbVjYX9m1dYfZf
fk7LhqIC639mE+YiyfWp5/qkDdv/KplNzus5H3FxF2kGruOznLh8K/ummG9SvM8oLNHT5TGK5DE6
/T11lltPMWIyPZLWORY2JySmItkj3bzhTGU46NPFtThRrGAZRuCH6/Qh4+jHL3WoisZVkIhaUjuL
HZ8s1wiSMjmpfRfaAt+yrPt021USarVPPKDYdglGiLdqXhGhUeoPyosCiYeZmRvQ9Wcx82Zp43Fs
iFCVzW6+J052pqo2OrkEsvkJe/Z74H4WDDRxWNQyKc5yPtUGb2fLRYsTCRjcuV8DRVn8GOR2eU9b
6XOQra+lVF8Y3VY0/rS5O1J9X3cldeXqSSXuARWMSCaj7+RUa8/FxgJz+jsyOFYVQsL0PDbMm0vm
zfolIWCaTDWKjnWwON6UBBi1Vt4DDYY9+u5vn46f5KvQRMs3/pPCgKlC9IBuTh+u1jp0n0N/Kv+l
AWwfAnszVeCyRLObMXLtgjmQQaVXc8onap8lVLBJsNbaaKdluAF8e9ehCHpkssCImz1055+Qj/fj
+Jdp/I5MOTK0fBr3C1h5YHziNpMMY8DdYEewKGN3uaGfXe1VCezlIaPogTjT9L459F6zyq6+Btb0
fJsWuPp6ae9gQCRa/s96ZpRLm+N/8WSfGqs9R00K96ePzwNqHbnE7IM0uD19RPpK6rred7oTxHxV
YGGxGQXbwoSUjDPskzl26LSjPjbYRvoeti0obFy4uWB4pLLRJiQ3JFjpv3ND3+d/WnwrfTxcNiu+
9v14H2TtQWhFmiq3MZ4NeEVp+ZwaC9oCL/4TkMvSHY0EmI3kZfBTF8/S0Hig2krTEDTzh4q1ixsN
WQgRjbwXG2UCG8BbaL8rMWTZXMGyQCGFcE//BqMR0MZN2dFiKp8ym9HAhMsjp1MoYcozUy1ePEqA
qTFlNtKfQW3Rn/FcVMgcgnqV9jhTZK1SumPRbICirOBZUkHH8DyaGj4fM91NI8orasqGWbDTooq+
G138eXPR0RupT1/6UKeVkeW4HRoPAxNJcRXyS6DDYjWwQNTfBCdPiS2dQGfsdFkOaPUI9eOc6f5I
2/FEwkfizNpD45Pp6lxVky8n4FsLnRoTr00vH9ztefwiJD1hQR/ki60ZB4z4u7YCbD/SgWK76tx6
E043YYKQoW2AARt0quTAju7m2EWNaT/cABKE49Qi7en0vRbX8XgFA3pWVYBP+brDRnNZO0qiMeuq
eQ5vuLovnXpP1OIxNo/SuIJjP5FIvHWafu3j9arjFRnMlwSvvnku0vpQtPJuXL4TiOuIGMcK4rqs
gAU5CmYrKize5v1q8sjj2iv2Bm3yFjuBtVcDbW32/CQOCXZH5jet4XPmNebab8w0SPTH3Kfn8QfO
uFUhR6pGBob/Zj2XXOwPXGffqOx9BiGoZU3U+AmnYREjfI96oLcEnyk9odmQLnDsOYP/dpSUhPKF
88+Zt0PBHXCppHceb/eH4z6ZUkf/lMspsM0EmpgCceIw0FvTCErWe8tblK+mO2GA35hejuovfaNN
mgSITAKktKN+/IKyRwyP7nbjv22FxLP2QZL9w3nJXbQC/8Noo3XCUeeVdGUcFwmOC0OkgZJRtlIV
gVQWAUrAhAeqnWKydp+bGbJo0migBkU5BqucBVRIxBZ3w8wkJCzD6BjgNe9sszgZ1Ap06rk8oUW4
SFXfkokz2qbeli5BDk+46U0EAhNgpV5kO52hfIcUlRFSVdTDCGC1lclFOBR3M0z3hD4di0PLtDCW
u2P73uwkuhTq3xthqV4cN77eDaSimo/2/74KjJkvh4mV8773Vk+AVBKDsXlxq2Y4VVeZyFkVwpvo
wnLFuadYoWbQt9Inp1aPQ3TC8B9Dd0QzZuq0rIeZkpxrazkJ/tNVJnG9jBCh9dx+2geZuxMgHoI4
lC+pNhFu2x87kxN/eZjB9KekhakF90oyk3nR7OyY2oCFp60C1bfnl3E/+OdswGDEoSCVakebijKV
XierD1cHZBKa2pfNgj3uedOw4O0L7AQpSHe3/NH8H03ntSSnlm3RLyICz+Y1LZBJ2jJZeiFUJQnv
PV/fgxP3Rnd1n4eSjpQFey8z55h7oY0YeblNTZvc1PKI7p5E1MpcHByR+7mfHSN6NzArsi8So3aR
xXTNyWmUJHYDQtw4qTEb5vmrksIvmcitHP5Jxso9cyzyHQqiOua9HdrkFO1tiBxLKh/petNHUBLv
GLGQ2EgvC8hGA0dmAKXcsHDI+Wk3YAnjAQg7W39N7LRzvypO9ivQqW/WinXZKzFF3QyAXv4jImL8
guhof2OpR8KWHOcUK1MwHhEwHeOZ6FS0HHP6o6jkYk3xJnlCKMqOAs5wz1dUVsAjOJv5En127KME
I1CzVTTSTyqDSX900BBu5BbHs8DLyfwjCe2DKYcrxmy3vrN3yBJOHcXcEdXJNPBdyssp3FNNsl9Q
7H5jcE+VMLqM1DpGCIXihwFZSaXuKHnBrcG8ppV5CS3Fj0acydEtnB4S6kly+xRWM+q7oJ9eWM4s
5SuPnSSIL1HlatVVTkgaYX5wGNf8MtmBZec0duLEosAnBE9igHAE1IksMKmn2S52wNUPg4m+7SvP
2Xc2m6H+at4q6de4gpHSAzkqsjL4M3dOKQOTncNxq8Zw6s3JNTFysEb3ZI2YF7pXUB+eIKQJSE6X
+R3o+YEgXXgvob3NsMgwmi/klfrC/iHXH0nQvMFZZphoO2ORu6hIe7di7rQwgukeTa8/lkF/KN2C
JW/eKCyhrTnZBxxZIQlFKEAlHsUpdEf1zRzph4i8o9qDc6eU9ybcJTiMLdLFe5QbGcNuS9kkFSdN
BtKTsR+TWr1hsMLlpP4tl2lLYAHkJEwLbATCR82iegDgWyTTI3uvhe6kyXUp2r3KtjlX38eMGAhK
c4lrAkXnMcSH9ic6lox6osyCqHjMA9KnwPdSOVwImvijKMpmZ+x6g9aWl9qwyPjayoCus9PpRGiL
vdrmM4LkNsq1HkGV8XY3Kje8zmZnHzc1huCTROJxUJD5mQGQf34occMdUR/N4ja10XkYBe0zXFfh
zzJQovm6RqcqZN2nhuzuGigtOk0YQmaJsEJC6Si6sRQmyFt7IoAN6ehPHd0sGm8dDmxafzRnY7NI
oRMxrODGo5NJbXGDanYP4+7exc3d529+jxObCzWhgwVS+kFoGSg/Xys3vgH9XRbzicScU69KaNpG
TwVtnpnVvhheiyycEJ4Ec+phxe4abipZ5PUYjlg8KYSGDh3S6Iar5iTm9eqaRXOQGDsybToktC+l
IIHoqTJx1JjKMQNFqf23DkNk1AEJvSMJz9BfJMPVyf9Q5MFVecGEJJyC7f0FQexDJxteSett1d0i
Ri9lg5qUjxeDLLEH8FBCn2PIYi7qkPfIQproKn68IUwmrilrP4dcVruZBXwf7HGFzDMJRjPhhy5H
N5PeB+vsEJ02PA2MOESYGFtZWiWJW2vit9oif9iXP+IsI5VDfd8lrw0gI5CNuc7zbbeOyPHhwYic
pLN6DQCYV30BeEq4czQhtYeKNvwVc3NJm9k3BJlDa+i6Op2EpG74WMxWkKayqZTfEtwy2almMnfE
BGaKENuEBSoJ2MZd4NcaIaREkMak4iOsf1FSYvrTPVX8TbcTmGtBLc6R137RXwmKsaVXYXx5HDjV
SRGwBVkUKIxMFfk6Z+llQEP6vijvMx4cqz/IEcva5butSzf27b1eYOP+VPizlIN8xMlCpruds6ot
S2Ks5jx6ywBzxov+jFpmkyBks6JFvDE/4k65R/VyC7T6inajrLYZIdlqVN1iK71rlO4ahmgJ8p6V
nLVOR4kXPOASPBhpT0zW9r4wbFdp0KuE9JE1x+aBQngm80o1umMVYUdkNVLDK8n7v7MWb/NP6Syd
O4VAtW/7rdequ72QUtknW80tT0HE46sId7w/lUE/5eRoMCPajRnrAi45ExGL3ztWot8XU7sFvXmt
w4lEzueAtwSquga34yMAnNRKNa0WSKEFJSm5gptKjQnQspwMTJh+zyNIFuhLlK8/KpMjc97ZK2+J
gN7e540lm5FxJ40qkREj+k30g2dCXrPl2IwbJPsHMwDtbH6B6igpVqVYEAEZuFG5OZUDR424WBIK
bZn0Q1JMtJSJCyNT2C90V7faTu8qUPxhp0SxK6fqRiapoyXLzCglbnXftmnlwVFF1czgRLtKQXrN
BZsIZfFzOg+phn5PJHyzeP3jWzcCvBXzSX8ngRynnQQNssPoVs5fpa6f6l/MHmJU+yGWkkJj0hr5
yqbFh5PMRKkkKUlh6S3KgL18I2N0tQVx3xNJOVLNqW3R/X71erNtSsFGOgNRtk8t5bao8jUWXyrl
7lewrdUGqyfFIsCmnBdXp4g3wp8az//AW9awf9H2NROCQQ6Q9hNKGT3GUn8qIxlaBR+Zuo0UZdtn
yXkKegLcBbUUcJfRmD11yqHHGaw9MLdtOghmDRZd2kWyOcldbf/lCupTQAKMgaMIi3nEW9DX//E5
DPhhWBa0fithm7Rt9b7o07P+x6RRk99is/woNx+ZhLdq3lcm06xd4Af4jOWRaXSC3yLh4MYhJTjZ
ZU71glM95FQnh1UkE/NVM67uQB1uXTncOtO6EskI4PTMcvySUBikQ41+P3KZxky27Bfs6Uzl9ErO
eSdOcaOdERP4oxxdXjNmeZZHBLsp5OKCHZgYYRMwEdybn8Durpoa36cfsEjX5Wf46QZxnlXgHniZ
lKa/WHZ4hdcu+/2/jGMKWj9Btihu4IHe0jA/NmZ/fCk/YoUPNdFtOqS/Ye7ofbUDWsMxxcJWa4xN
wca2t1TfJtYE0eWAwp+xpKaTWtoKR/fyjR2irhwLVo2pMxpIJoTp7AgKkHA5pWKrV7GDKNKRve7V
DSx0MT0K9uE+1KeOtWsWU4tmQGZzccAwwne2e5uclJnLuCNBBdmWAyfe+AlgUqqs0OjhvLgVuIGF
xxsF90v8l78IZRunVNWwc/sj/ysi66aCs4gmaZeuCepTsEMEcK2T5Crz3qy9uEI42+pJhlKnRD0J
W0CmBpr7RvhBQhaGzkRk14Xyta37qwiT6xAiGf3NQr9ijEplTQhkED6BIfXx+GJfAJG3ZMv0e+Al
zcw/7EYuRY1bN3MGIc5GAs0y/WUTxSnU4FFPzdMO5ydbKG3GlYAqsSjat7CO3ijF+n+APGj0sxzZ
OUFHSr+tbdTQbkLCa1sdSD+4mKr4pIFIA/q3RQL0g6dKlVlMmmxb1iia2Iu6CgsrTgeUjKRcl0f1
Y1QJusbGFJ0NQzsFynAyuACwve8thTcRQLGqVWd+KAehiY2VcIs/CQ6PUKoilZPXbLASXt/MAOEj
55S8Fmc/blCDMqpJwtidyO+ivyVa5JCDXk/ejJ96xgv+D+y30s6v8EF5HnTpuzFjw8P/q/2rQFxM
T9WT51+9teuyg/8KkBtn3C3jPmFTN0FpaYRj8NuLPnFR+LmanUKjT91siFgvnfV/HCuP6A/GYzIv
S0hGfRz7i0VxhRrK8NLSwnuJ3xaTaiIy3icCpfBKM9PbdNaH3Aw7GEIXmaS2qQRdOvQ8+rBfytpP
l/gK2vCo5JC0BKno3Zla8SOKM69gSSEW8M7oQLbZeflB8m/7/stm7hbzkpX2xdL+wJvcJFCyWXhl
ZxMkpj7FJ3g0rA3e8w8OmJz9VVaecwpIPhCDLDJ1+qUpEElxY/0aQn0TJp962m5SjSwa5BT0qB2T
xtZP6BY7GC8nRU3uJj1UMlxYhZ8/NA4CV8t+yzEoA4NR8X+szjmhDMDLRLPbtDqLkZNt9rckscge
Pas1CyBOELu1Mb+nXNISkZUFjKXuaPDSy2BZQpshqiddFTBeBWQ3CzCNhcsfN/8R4iJUKAKP56tR
vguC6APlHiTxjVb+olXqWUaXDF2kDFNiPRH9z5jldVzH+KA+XkmVPMpFPBcIvXp6bqr5/JrLzJ+j
gvXsgpxe93kG/CAL/IaAZyKdEUntVp+3gRI+f8nx6Nk/sYXF9ENOuzut8d0sppvNGUze0IVpwcfI
Ww++KtBOaXOTCbFdxt5PLHlVEvkMpd06eKZU5XW+U8aV1NYDH229moNJJf5I4QIlMZRgiwUQXZZr
N316R0GNWGDaMg013xEwH3oCG1W7Ptod6jaNHL2lcOJpdiruqDoh5QtJbuEKOjFkwO5QqUzRN7aB
ua9gXJhUTjpEN0yRmLzCNneXpsR6kZ2D7Z9eF/TbPEjuSZtkZ/n6iCKONrzXw1fPfPpzxGEZyKew
7lbfr6QYbsG29IMOqCEgdzK3o3zcyXRu++bHrhO/WerLi0ST3pYPJAvhvb4i+kZgndwyN/0IOlDv
K2683s53Zmb7HtRZizVJAS3EKGt13y4m5rySZkD2tKXaK1zTTZmeLAUdPaEDfnAf5fZiksikRvKF
PNDNxLhnTqrLEIcXFSJhqoc7PeJlxWhCmtfAoPKBWQ9n/4iFIbY5lfFEEcakRmjFaReYecp85Ubu
cQpsEDWxAU68ilCluiu3KQ0SPfBUXZfevozwG4S8+ELXzpL4Mepsh3YJVaGGhaEk2AJYnbLTwp0M
Jw4k3GHWjANxzCNyoBxcaAGCW621Q1aBgkZsCkQJ8yLq8lXm6dV1AE+v9hN58lVJRbiu8cQyAZYA
Trvzfo1Qhvwb9A8khKd5LJ4LEcpr0jg9fTG4NeLUEZYVZqYWFUsP/scC/6O1qlNL3WE9OBu4pEDa
J1PDXjTuMFRG46d2nWz0kxueqNgd0mFb75tDuOAdqbS9OSMJzrhvd4RJe1ys3lRcy7IC3YNQF4bO
tCS4qGZn5Kq2nyvFTB7iQ4Xo0VTRP8K1VcTB5CiE9All7LTrFTT1Aw722nCwP5rUs5YGbAoMUAMc
Wfj13kDfAtGYa6OI2y320g2Ys/tM9q9wVM4i05h4GNnxUItxyGv6H8R3+5a3a8X9YidmklUzycLY
4mDwOa4RUGOIVaYacS6jljzPAzBQW9rODFtHjZ6HM5cbZHqWRXvqpfY+VNa96qW7zIg8QetGi8qO
FALOYUHQumCCnWgxZvyBVWrt1WJgU/eUTDC2GvIJkk7/VO11ISoTM3qYRZ6SqvvRQhhAzJWipMe0
JSONkE57rR+D4lIYt5hhth2s6QD6fzrPq45xeA6Cs9H5wEY6bW0bbilRbfUIKJBZmiHtMO7uekCf
KdpwE09kXMf7mOGKIm07C67DBo3YTHs8049EkzNKMD9glTSMJPPplxiwKlKfJurHgO+d7LZLJ7GP
DnzdYuNKplxUS/fKJEIFgreRZE+jInu+J99cqo/+qV8zcWwFoWR6VkMZ1EJGGx8flhdea485H3w+
p4l+KxGj+Anuo/q3ov8LfpVUo0kYnfQJZK397NeI3+E3p31RNu8kRjRMJQuLkCQgugVVdqvwHFaT
M2B2HfdRw3tddmQlsE7eaMSPVXOAeInYoHgAlFbDOmAsM2xoYLcxmruJq4fHY1sxcEFP7bVQGKM0
81R79gZhkyQwePGlh9MqeTwBG8RZdRLBUSqdfgJa1BdwAeejBW9Xt2e0aGTL5n9Wkq08gtXtioei
B098Ke+Sbn9Y4n229TU06jWrxquqtddovSwqMX0kR4cpO+Aqe0NPQAIq/yf6luFL6Kskk5EAMSMU
qS8HdQR5uZdw6Vss+PJHofGqk+WVGb0js20igytgNTccPmzg7EWWrJlTF1HbVziu50L7w+b5OCj1
xQTulqnatcyq24gYMeMCUgqaL+KKK45PyGQKRMZmeiJqjYhSmrUZva150hdxMgZl4ycKpUUwfKQk
pPa5vk0Jp5lQWrT5sxbzzswR8fJ6DcyIo7E9GizLdJQDVkcADCQVDZJKPn4LlP4DesWUpOTUMHeN
hnVh2AW1vpuLdK+N3V60rA5EtCkLrwhAURMskYUtfRd9UWkxlbzJJnaYptxZ4ep4d4umchK58dCX
rOYJ480m2KWVUVgV6gaQAokQYviekNEEkL2JSmP0VVxBC8S4BvJvfYwf/beVtDfTru5pMN3IaJOJ
k0So/mdcvhUFuoyyD+Yd7i1so31IhgIyU9mmCWiORo9aRtT8CmMfhUTXmQUL746gWXVrkQNnPRFT
bewVaj43qKGQ6XDhTXiU+bcN4PUWpppo3KBbMMqtgSCHqb7NoOApEX1RcW/nh5zq5yX/rTKZRA6b
jygloxaTHyOed1lvXEhzfgqfXnKKkLw90RIpxu+nOXWHBJWf9DbPwiuprNc8Ca847TaqloGgnUj4
ii85Viod70vEvAyiWK49x3Rk3vmr0m9SQVBr0SGoPRfiX9G7svQCDUUMBhVBe0qV7bJUG5QkHbzC
dAVsaeGlqRtfbaazLqv03pYXfse95UiHuf1X7uWVkF8Pu6J+zZCcoMuj/z9AQAcg7wjd2sIBiFfT
zaFZWagVnMylcWLk4CPFqgZgKCetIcY2UI6HkGLezskfJsI3jeZrLDuSnZ7LZL6ubYmZ0ogrdXBc
IAHQB2/aptnO9BZ9YDqITl2V4t8WqSsj9o3OI9GXjETsafK0EVYpNyxaTk96yfniyUxAqVGVkdYJ
0TcSJlLVJRDttnoo28WpzFsm9ljXds42q8qbjBI0gZeDcbHJBybROAxVpj4G8ZehRKwlq/0MwXWC
ageomPKtQnBP+ZJ2nRY5caVsefsf6YKZWd0oyY5/apTYnXkyk3EzNOhsBXUSvOe2fc5QMnrUsbYs
GGAvfvC3RFxvhE492ahtrqm10aQR3dpermLWAyW5H3+hOTBtl3Csoq+KLn0eQSIahk9FIFZgd/Vq
5A9t6rZRS0z3pYGA2yl8CzjTrlnhXephQEZdI6NG6X8cGY6k+S5jegnJYk/pGOMDagJywe4FPQI0
2pnLz+Ty07j8umo6QmwIiRYyNjq9PjBDx5jJmcPnjN6VpGdCiudTs0sU5TJZYl+aDAQh9+Z2eWd5
sKm0f0qabE2FxeZ6dv9fH1+4NIZh969EGpbsc8JYbaIkZRGfR7QjQE03/OlPk9qfOSFi10RozaHL
Ai6C6NtuZKKIRmqb3CbwR5IPzP6BvnWLAOjb72PMHEHd+qoY/EKdEHO1fr4S51mPjSHZJ/hl0V0C
uCpJd4EiaZCf1awB5Kyx4l2gYHsLdhmulzpTHZz42PVIvpi4sQAcBJNT8Kz0J/YDb43cP8v6k5Bx
Gnc6R2kiGXLF9dMKEvxSRaRpkeyush5UEc4TtRwsX1WF3RIdQL0HmAZiHvIw1K+W/f+UlKwpjE0K
TCqm8EBftpPpHfNW8jTEEX2anNEgnmuuSlLROd9PJNfCMd0Wkeyse6LQqjyVr6HOvBZtY0B+AkBK
taW2m7U14qUpQd7Uh+irvpRz8QTodf/2p1S/TkFyId+l7T5SHe8avtSA9zjBH0kYoKn4CSP4pPuS
GeHx091H7FlAch50Y304TFiSEUsVpUcMQqUpkXiLMhBvUTHwT7zOM6+znrid2RIfGrr9kLgxo05d
CV2JEret/8gx7fqkOJPSO/mKu1rIIkA5GTuyCfsfvMk0qIdDCpic7Si6wIECo2BVQOLZYQTU2XoN
8hpJxvSuwkeFTET7YnKaDwj0ZYWtG8QJ/ajwvy0Hk1DkncEYkYqJ4jTQ2v3SEIxmpUzwc2INcBQA
Il/4SglNK0HPTCFJNXyUOR8lZutI57u2zXDslQpCZn4EQnWYYhmBYcEcBGxDTegqtvdoSwycqN1+
/G47HtTbZExghtFEGxQGXJ7dQAxRYrIqrZ0x3MbgF8gjnMVl1jezuNUjsT2Nr5ANY9YNj8dZ7uNH
i+sFoj74rd3UwxY2MMIMOAtZ79PKshpPMAzh03AtKuCw/rSk3muxfbJXhFkUyhtga2zXZEgeUS2T
K4HCKz6SwrlL7L9LLo6jWR9jTBVg/ZVuC4kUd3p5i9xJfcrx22Ab0AIEmB++CzMS+Ssz82FW38uI
3yVT94D2kEgiqDR2ZgKolZW6VsOSY3wgU8dQnOEt7ycGXiTWWAGL41nZhuN4bhe3MM9JgcY0iRGP
75VGO7XEskhuYZTeVG3gOuBy2Q782wqWfhYP48KZt5gpGjOBk9wEoh2ScdDq/fYjSFMGIp5ClLHa
f2jCRmcb+x1HqqfF37rJa6+ZcLcRsx+h4MgriK/P3IF+u3aCfVqzqOMu0Or18+DT0ncBzLOZWKcJ
7Ml6fE5F4uew7JltFCgJxrHhpQgxngnmb8zQeJSYjmq3eiCOBKPPSDhVuw9hzeTUhkp8VpdiZ9I1
/n/gFoW109s0yZnpz8z2MOE7rx41D0NjpGQRqD8AoJvIrWPCuCWoGoPmSThdtPFT5ZhUkKapHcxO
ZuplDPW7ra9Q3VAvVY/4AhVz6T6sxHSMHH8Ek6I+IvgB69yqVxDRZxmvywR1W0U/dQILDmnOOlsi
20c+sadnjh9eVdHeaKMlVdqOUKYl5SMGnGuQ5jEnn5n6wRvlJQx81tmIzmykYnofLwz1WI2jT+t2
1tOgbYzUf0i9jypTqGh6TolxzpbuWcrTVrVVn5bX5yhESq3tqiRgoWW8dIk/v5Kf13kmlkInGo5F
3J8Ee9BFmf7LTZX3VTbuCAL2guqf2aabjmSBqlruoQLJF8/dShJE2kUcfUPBslkCGOslZofFuutC
nGwDBSb8KVKhFFKhDFKhljcLCuovHgQ3WUXMoe2iUHA7GACjjVNUZ3s1sp8bwJyzEYXpyNYpCALw
xIqXJQOarS3tTd0X5zW5JtfC86JZpyH0rAL7GkQRhb03oeRHpEIMBC8NoXSWIbkmdUPA/gSjho0H
pcGc1Wic8DudqzoLH2Bm1cKr+i8joeLq+v/CbTv1c8YlOCfd3uIlkWpjFyBJznQkH3Dr1xwgC8LR
ZH6HWLQMLT0qJebgGOvPmmhe32UZSfGc4F/jDMRultjvCSwgWb3PBCAZMWoENlY9keXKMLomce8R
CjQrRWglXXsSRE2ohX3mGIqxa1UmphDeZRanfAn+05rBYxWwgMPZNtn4yHS8IWkAQBKkJD8gS+cN
5gfbMSofEt4LjtVKI2bLRqI01/ug2lpUMMDA2TaxVJpdWcBOkPmrZRXFCwNFgSOqxEYwHmReRIMu
Wxwz/tvpe12qUchBWGRQ0cn49uL3/6Z09h8r44DKOYXBy4zMwvVp2hLlasOEt1huSDj6akwGY0uE
CCaDgaWIxZR6OTQBsQPeQbObT2hlL/lfWYafSyZe6UU5mHj0apCxi01xAMfsl1h+VZJyGZgUxhY4
RuuYNn+WChXz5SoP+aZATxDR9LENORZsNyJ5a0bkWEu3qameAcoQ1ZRZw0hPfdKfC0kLFsKj/rsk
v9bOe3RdJMQkb9bPEDXYxnEJmCcbDLxVveXF37L9Thn0BpROMqVTD1Y6JfGr52c0cf2lanMg5qLp
Xra9KUizi06SMm1U/NCVMX5W6i7t+rc+zj6LZGTu6qIABrd8CnJCEEjJQdOWWE4uduP0Y1WUaKQV
1cj0ddZRSv57jJi/Edlm0WI3t1Kut3I/oZyw71YNYPhn8UogjgYlY6Teu31IYm/ZyKdt8RGNREuC
hqNBDufovMA+6rLoiPdgfW75YxIt5gVh4PEbsdp7o1l/V7b7nmDf6veXJLIT8+5TtFS7ieW9eKkV
FY4MSal41sX4aHsNXPdyY3h55WDfTCFOS30mvR3V3HJXimBXwTFcJDIskUbV2vcI8rzGLAuiCDMC
nB8AktFhkimJetLCleyYH4QEOhXzwATirF5hShAhVQTg7IE2yZpCCnvNTm1H1343Y+mCs3bzqHCN
OSOYxjEFeCzZciKFAq9rnT9svYc3vZvOJWFBLfEHUiJflG2g/yvBhZaBuR4SF2Eu1zQHBUNiB2et
ChrZkMJ7y4IhRezan8ObDgDeSKfbxWjY0aQfS1R9TNkmegQCEeuboudXpiKXWa1hI3WbsBi2pgV3
h60cqCXbb/ZTa21s/8g4NlX/2AGa+5rhsMnwSvYZUF9yMW/kZjrmyFuYeknBZ5RFb6LhxEi+gjj6
YquvvoZK2YsfxStRGg6c+pFmumS8YdkZdxripx+xqc82W9chBVq61Vn/SfyYs/CldNWhgpI4jr1H
+Bi8eX6lDvsw3cu76jIBPVlKZs460nrNyebkzJQd2yGidws9WUSm87HNrk03bUGvHCp+ZC0aNyHQ
EZvycYj+EUCH+C5xEq/x2YweWgkyxQmpwaFDBBIfOtz+Y6B6OnzKqlE8oS+AJTpv7MhVRnTZu/ds
G0Ewigf9ONNKTiI+3gV1CfbGq6rIl6gB7lKPYGnVkxVP24Wfhtr+Dv6qvnUOVIV9N4dfExFdl2wV
qABqto+q+gCb5tBlnNi7CmRYobaHDGRYBvIfQhir1U68hwRhBeHOgHdXo0mXpF2NAbcLAscIDRIq
+IAxQ7+lhuo3yvD+SgjNTd+nA0yjQ8uRYAlKHY6Dga8+CJD1PdMUPwFflZ0eYwpiMO01oDJojCEl
cRIy0U77g0GPkWDdHLvulpJdm5N0X7+hZQencW7ROaUEb0+IodiBBL8UNs7j1qC9BRE5aoyGKU5H
cA1sx2r06tAd3UzyZivypStpcsEAcxChJoTi7hwwPpxkUlOXgw/F9V2yhvfy9+zJHslKDLsypwC2
K5glLrPTZrpD6wtP13aGgroBmUWtfZmLT0DS0aZiimiqatrWlYHIIn0f/+7D8D1zx5a2ZDYcjV8d
x9MmlMC1saVdmAqtVUqpRZfmHHK3jfsX844wiTDgA7Uz8y1uiH07YC9gMTgZyCyCGCnPRnulJjF3
7JtbAtBDk5nRhd4055aoEbQPE8s3aPHqlu8VdJ72zm8pBAd18wslOsmYLEXazSrkb1o/RRUf0+bO
dukPg3Ca6hoqSDqXvbBs106tE8mSaXg26+qk5qT5xbpb2IaDlM9YmadxDm+Lnz8D2RJsSXTxEZ6M
q9N2ovqnBiaYGcJt/inYrAS9/ByVX/JROrBwEtmwF8inOo0uhIEZOSTpP+4eP5HyS13WyEooZWBf
F8s28AcG0KxEQXbgr4hOAzHVq8/JCsily39DeTz3Gtt5d9hxv2EqnHgsQIl4mmA2zkMX8tBVdGF6
Q0MbYCCVFhSbrzqAoITMvUDmPoZij6+CcJN6PwE9a8gWEBGMO74DGXJDbFCH8rFDHTucmis843oB
IRXc4j64CLFPs/ipfSunrAyv2neadEdNjEeYa0e10o51+E+L5y2X93FUCE4Altgw8QswLCOFk5Mc
eVX5IIbjbuYPctZrEUGiwSd74gqI8K7R5mGvyp3R4s6zed81iArhnnx3dan4O4ojgFlbYcqFuOMc
M2UESuBzGUUdJBL0XQFb53GX2s3beNDubalt+6rf6DaOjyA+CtcNFS7AefR0M/YsPNhJP+wQ5XEB
A1fdmyzDC9KsQuIze+IzFZYSI/r0nPZUrNM3PhAGevWO477TWKex3GVrKCvhRr4OxIeO3bGL1cds
b5Kl5rdiEzrr13qGOlrNTBKK8wwJRwCAs10zK06qAmeZ0T0i/SUPzvWCgvFYWDtiQbb8DZBLQlU8
m1DiK24A3Wy9AqD8FzrbvVQ2HrtALyRUYi4Nr9K4EEykGOsVBtSd14VgmoosYOzfzHjwT6sN4JDk
HBPCR1K82nsin9fcjaz26ib0CCM9yXAfISJWqXYS8XiGaoE1AVYLBubEM4qclQU64zpxtWJx7WfV
EqU+6vuBLWdim1Q5yTkMqjMf3FmuP+xhOsY0IxWhtsxzKxIJWvpzooD66qZ7apO/cPl/Jkb8GVmP
RtKuv6I/FbHrUoMoez7lbBGy7B3X7gzGwLBYIRMFokvHg6l+haF9MyvDW7qXkS63qCtuq0VebqTL
vGQXzap9PiU0n/kSI83KzlnOKNe+2TMuNOmKcPFaJtMmZp82Cu1CpjrCWsnB12VkOMQKDdk9+HpA
R2bI/lL1x9n0M1P3A/aZxPJy2lS4b7D9mOqmTbN7ZxC9Okd7s5yvhLteumDyF2SmzY3wIw/jUcxj
nN0MYVxUiHNKY52MeM9QKAVDoCNSyZrelxsZ5ROkPC70sC23Xf2SKpYl3W+JdpF4DTsDkM5WpMfZ
26MJyufZgefiLFLkMrprmfejVCJtJsx2ckk3MkbnNSfM5NOfwdvQYRFl2iyrQ74/NhLvaENKkoHm
ttSQoO5M9b2CwS8p5cNEIo4L9RYuyDSHjYO1SGKUu08l8EHxtSYOwupZbnb/xgX94KAcsqVkfo96
h9jbLPi12uGQ3wJN+c2moGJFyingDrGBO4c0uPISIp+RuwFSiXmiFDrm6eewo4MlP7bBHGHx1dk9
PRFAYQU9qCrOYx+c00U7qxJhGpTzdVyfpy44DQnC2vL4S3rFNLLG8hmh3wp6qPIJIGNpcCC2OGq2
WXpqPiEdZ0ZU1jIdkVYZzHHZBdpxcWPQNbBWp8Ez++YZpxF++fZNtVjpuHTvkzgOoj8TcOlXrLnj
6iIHLBV48YFO8++S+bKZ4rcakRaEkicF2z1Z3zNFj4dHaVbMraNbEKdrMuA6Q300KH1QGR6HASIY
Mw+wMAeRrW5Rgnv4/oH2c+D6RTpWptTifbam+76VcfUesY3j5oUPCATMHt77InzvrVOHAB0qIrx+
yjJW3HS2HFCwBSp2bFG1gk/drrobNIAl8jYF96jFAaTq5plUPzIKQ29mRdFhuhuo59LdRyp/KYQS
p+IpyPTD6gidGoGn2gZ7lStOGU2iSHfC3ks2+Z3wXtblYi8R4TNzdWOHC+pNCSGUtL3DmONUpLs2
aoi9QE2s8LHo0Kert1H5Aux1JP6RlrXyetv2s/NOX6SjGnV8ig2zylsXRO7u9T+azms3UrXbok+E
RA63QAWKylV22b5BbnubnDNPfwa/dC68taXutmwK+FaYc0wGhre8i+5hMt8jRPvcF3clHy8YPeXc
LaK3ssnslcIL7CVdrH2f75IKtTnfR69+hkxxmqb2CG93WafZZBO0MbATlIOZFlyHSrjl7y1isxpX
WTVadkRHvzBM1lX6rro8qJm1M7KtRIsUYhRnPxYUwsESWSDvYs6htMSQq+l+ZXCrDBwQRK4g6zmT
0XjuAEbr1W941hQd3Vy7I3ZpR3WIXxlbINjo5Lk2laoS+0oW+QFqvkpTDmY08qZD76iUm3n6hvPd
cDtaUviYayTQiuj1GxU58phIt3LJGICSGvltSrslx0ZZFdekKa6GYuCkZ0IVUSrb+tQ/81WsgwG/
JLa8voUgUYp4OIvndk2TZbCVIkg1TBFpf3wpTADZFk7z76VS75U1wXiOYhN+avmpIAVJhzfEqWQq
ZQQIduG8mTuOZ1ID6sApCbeDTOk1IQCxHuEEhsOCfaiCWcqWZczSZeIRzOWZ2PyUXiQtMPZ5YxiA
jFCBdY0bs8hVwILMgeDXLLpGnCImGsGJTRdEmK4FoSkcEhXKAyZMaWZMmmZeQ5EzydcsIZ0esgiV
kCbYA9xI6YtADupwyRWBobf3JlL9BSM4+R6KMvpangBeQe1sIV/IpUtcYCBZfifA8HPNGv6adPJN
E+p7JAj3ea4fLS1Ks7hSnG1mmtfO6N+DkHqqqDCjH6vxv0gHNybhQZs83gsmHRIhQyUbk4rNWtGW
e2jAPVr72JTssNV4ToJtnKAs0MVNj1k6DDkTrgHafQ1QYq+zFNaqfdGXe05ocsDWKE4LoWECzviz
XErfUALEMIdaSXniozP08HOEjWExY2cIZByM6TU+JN0jwqhURFDIsvaWN+ptZVNBD2sM+aIJ88UM
wpNRumYanJN42ybXCYUDqJQAXo129ch1gM1hYivMq7dUjy6LUp1hozX54gYDhl62EQYL85GFeQYJ
sC3CzdQ3GwbTU16zSUq2sUIu+9IyZlUwkYa7MkWWWcy4BpUdu5HWgpiFs5BCE/TZWRLEM9pb3p2g
DLHhj1yJKuMSciXY0kRxsWnxP5sRbx42kIkz2cJ0zElNj7g+EYbLLA9uOQ5viq3gGDzbsgTZsOyp
X3atwpLDD/gxfrQNY4nu7QdH19z5043TxOE1Y+cRKEN9X4zoMW35IoPwE7vk1AGyQ9xJUyWcAMj2
EyIlGjTJ0uk0khOCgFMc2KxI1BJGCLzOhDr01ADOn+uIeik61apw0m5CRo1pyvBV5UtFSHualBsD
uZLJ8K5Y7DicLnrHfBFzJmrNXC9uJhuMAHMckriqmuwEXt0IGHQhs5UgklwglH78IVSraCbfqunx
AU4Us0zhp8VoAgyZr+VUWimxx+kl+qm2AVYvph/baoEBbLzKjM+jnFnAIDrHpS/h0u8ETnPtYaUN
k9/42q4cYPlph4fwKw1LHpttkFTYN9Jjkd2sqnyEnXYvi8mRouVeBVzO1jdJr8e+oV6bVzhSxmvh
6a57RQWDreX0ag7iZhjIHc9jJiYabvbusCjurGWcB14iQWkuZ3rUktwcAuhsM7suJDoMNVKxAF0s
AMIYwkAAyxHLJGlah7SXDjGRLAGbjW1nIYlN5BODt1NGwIBshadaeYTcN8FCPFxQk325YqEdIAht
CQA+cY3R8AJm2mGIBzxUmEPNHi4Bb2Svneb6XoyI+8Y1gZq51CZfqSJnIQUCsRUH6LpwCXuH4Rr4
88VdAqjUrYlK1M+n/m6hGDFm3PEZEB0h8SsMTiauhG46Feu4CIlrm2Rr8shZpnGc0ZXSvFEJ6tcZ
qVeXK7cGqZeJci26yjJz8/ZZCuYDisWcVWfBKu5zEd0ICbz0dFZzeZRcUz7Jm8ELohtVbEJOTmxi
sOlZPlSZOz0iYtQ8gHRjYWvHf1OdHaOJqNPZ0SoQe3gh4QIsWH6SVMCvaHihhjgZEF+EfZ+4UD6z
bUDsfUiaQUuxWoQVoveK8zsOW69hryAszImZtiDn7vBsR2UMADiEwCd4KckvaIxpH8X+jUvsVLq5
wV9sDoCeQlhvKuQuFvY68+awIzEAdWoTUmTlpMstGnNA1slN6UwodBSy0GS/FuloGfgzhA8k4SCJ
ExbV5NBGkic7k5mcMq3Y1KF27cdv4kdInpeuVfwNgi/VrngkCYQ86rR0EByFxFWEm0RinEFFOIsb
GeYk4kfNHUWywQcLEsauWDogTzjmjjP5uCkP6zoGCP8MwKuQGo86mgDtWMT6ntUJPO/ZrPeEVe3S
1eUN2GC9hNmgbuWbsG/Lej8JX8UsuaBwI4ZZxlo+vydHjc2gHr/CSXbNrxHVTj7MQCnDTd/gKEqz
VWd0MbEq5dQGM6ARmmhG8bUM9Gl8E0ht01YGUIcF8CP85h+57TDzjkOwV2hn5YJo+IxYFI2Rr+si
+RgzEsYx7S+yqF36Krs2I1MExM8oMtlwIJfsDDQBVL8qXxMVdzORmUi5XTV4kxgBz14v0CjnOm8o
VohSvF9JwlYe7qDKb0OF+9xRaL2F0tHBQrCLMQmS0h4dv3HDKAoQ2ugK+DjDcH6rp+6dE+WlhYSZ
UAU3bfFaGu09UsanhHlimy7LSSLCl8kxpInFr641SUcR3rfcz4CEC4wAG1640SoA86PhKZjBrlsj
a3QYXQZYEKKimWbtzCR1YHTv33FrUAuC1aLoBYYpkH+sEFwLvDqt0oOAGWooSDG45sgpJ8SiRJsw
32m4phBs6OSyGTYk97WK8C7QKns8iOrHSqczUPbVTkPgb/kj1MlGmM5cC7E6wppHPUrarXBBBLGV
evoTYbqzMLDC5WbeiiOr51tUGrdcre5yOt8T9U8YC5/m8y6w2xvwgITjimCA0yveGTvf4B5chcU6
50p7sqrVr6e4iNdw9lvHOQYLWPG3O+weGeqiEXuBoBZeStDZnDOOTbyvphJ4yMDPWfK+PKO+5Qq2
05FxEgEKEFejaN6ad2pPyZj2N3Qk2PCik3kHusXqr5ECTKkF8CDLtQBedlB45ORYGUQPD6femhm3
vvIycllxbpKoutMEJYygaua23J4P4FVnw5TPaFEUaziKZnKZmdqp/Ycoxh/Gp2K9M0JBJRhsCQw/
WkJ5bBXZ11YFqrYrX8wim+Biwudza39txKjpydRLP8RoC+Aiw8a+kL4GfCHj8e5tkFETEu6HWOhb
snaAt5iORSgbjBHkFKXIiocCouq88UACvF/hi10oIgdQDBkVHlrKEkiOyJTBiC9mV1/UgynAR2VD
WLIdNPkaBDSVJV30ewvMlx1RGLMHmXOkgYS2ShNZCcQ1mOp2wW0MPIAYrEtK85XvIRTnk3FEfebk
VuIFKZoZnJwN3d6qhH5Hecy9mgA0Ham3F+YHmkH6Ef3QhFNMQseNbjM4oQYOZ/Y95WWB+JixfmLW
1MX7Qk32Cl8jrKXJTYd4L/+t8+0IyWqKYhKB19ieJAOBkcasKiRTBrC/Aat6GAVvApwwqPke8SLp
S9YIMLuQd4LMrrp7tQ7LLwjCoZISux2cdYthGRmEDZZg8cT4z85CClPxA7T16Zmwuc/qd7Y1pvXo
5vYRoS8ryuBGxsI47ZoXmo8lrOz/WF+Vv0OREl/T+qM6+xoKQoUvQyZak7MABJoPFtS37CHBo8fE
aBCB6DKGWdepgARtHbqFxc1TAXvFtR7E5mbIEe2yLubj21Slusk3LK2UhTnbaGwSzISL2oP5IxeJ
OFBWlIqRM87AKkKK3DopheFSMDknGETW2GXzVSRcWUgVM1Timkz7zMAmVZkXYmz+8WZox9SljdsG
UrjVkSHk8XPmoBFlMN0klmJkSNkrJenihUt1OGkPRPbgYBlHpoRLcGuSH1NBjl4MAVUOvk2m/TkJ
JiwXep1FvKxt5eZfvoD1aDcZmooCl1OMq6wxAqCujDJZsLa9vrOI9M4UAjJjqlv8GDo6T3wLdZ66
BbF8I3evXFZePCdeCBamXRjEyvvx2xIFxFetUyrLWQDTpl1Cc7wWsXgXkq8Bz4eKox9up6exLtB+
4m8Vf0vco6Hq+QgD+aRMEfNXrqpcwRHjVUZAhrgxUVgpqkXfqjnjbdDRYmbOJJP2KeuMVl6sx/1G
pSBUSFZIPAnciUx+Vkz22TxR8wUM2TgYdcERh5/KxZZTblrsxgKQfLKiHKYCVgvng99knHesy/Gz
VqMtNZWDe461um09G6VgnBsf45d578KDFf8sMdJZuWUiqF9MNXalqTnHKat0dY1ogw46V/tYopDR
nFU1EsdPxPAmqPsG23BMqKvprCXAZP2uWy2OchhBX5jD9XQv5sYuSytG3Awx3yL4jw38R17PxuBl
b72/L2ksDZiWYDXeWnN8wMOwra7xg81+afWzm1BA1xhmkhVyP8E5Hkc2ZkbaeDV6p4YfaTAQmZL+
LmAiSiLzpDwidmAFocl5/+3jvK49q1sBAlT4GRuTkYenkQ8NK0+Gk4a8g+IA5IUwsWlh7ZYgMyAA
cJDJg8ufzMgJHS0T3hCycYrimSF1uIvb4ZKM6VXP5qsRmdcxjG/CtRnSMzX4KXuzPgXlYWSZ3f9D
8wsPXzaZI8f91fKMK8S5E34iXjf90UxPiNoYbRsITjTPpCjXDTsIE+AFmRd2wb4lYgHJ/qJPezkt
nCbqbFzf5Aje4Ge3yJHj0g0NDOW5pwkaeLTf9ZQXjXOLFCndwjWeCE+oUXVWH+KuUe7irvgQYOjL
PKZS/cFsM0MSWjDSCt9JtN1P6USbRADHyHUrl/9hK06UvAxoASHI8syihqAFtjstBrKpAK0qcg2h
1xXQ61LG0vMAv4GjKEKHnsSQPkN9OxrzNqoQsBKH7gHn84HXhHgn2F7OQP3X2NMRFVTbpFj6YLlG
mjeMD5m89J7cB+b6ayoaFeW6UyxwqEZHZcA4o+S34YPTHOkcaV5G7eo4KjT7o4A6bFL04XvCLaSB
1lr5vbKdJdpO3THcRaCk8X0TNIPwQJO5QsiJ2LSDItjduWDDZDKhEx8wpdjKox5lcq8Kr4lfNdHv
cZ2gmDF9iwFO3bf+zPgmTMcDCQucx1yowtUemsQHe9NP2Ad2AlKKRM+Q4btKhR667/chHksTHMck
g+9zC4UT63xqonvn8sonkjE51WRXqbnlJLl0CkOFRjylic1hty2nqMDk6haAKFNAlDJrkrGmZScX
ppPO2dLupIlJUlzSBAFhgHwUUSm+6xvpirvfIy0NEx5Jz64se++/sDV2pWhuV8bNLK8wLfhoE68p
Pewo+33Bj+mPOD8X5iAFZaEIYxvRhNuAgkcQz1svlnZN3YNx4VustS/fQMdkhD5p3y4rAatiK61X
iVewfOkZ0yJF6voJ4o584C8eDHxmeXU2uLWUj74Zz+SHQgC7I7XHWs/O8UTgkWDKV8nKb8HNJEcg
gRrf+tEJrc5WIVKi1Stm+MIm/ZfGkp1bTM9xd6FizFExIipUw2UbAPcuPso5vnzI55YtugqlQfLc
ErsALNo8i6gWJ2B+5q4ekfQZ0JaQqc8kwOW/yiOchF0GERuKCfoQ8hQgjTMzoOKXvAgwvyjuSpYE
CX4u/lWjnRNRubR/Bme14MkqWu5YJo7+UDE0RyuNaWpw0QNbVfyW0X8gmnVNsXuL5fSN3Pu8fTVj
8x4a6VsdcwcE+yn5Lq4xXrPVAtufoTjQoDgCtYq8SLuArTnj6dNoUm1a7VXEYCQAe2GXbuCFxKxl
9NTmhf5atiUzVl3o7oVW3M3Buk0iJGKh39CMXxGExrwkjck6SwS7IUJhrc1COpq9ssHzOJvkgo17
wa4INM84TGmE+nyEpa+hgvIUBLByXG0tMoJ7VLuNROmVQ/CoQJEXG2Pczkq+rcnpHfXzWpGIoCvn
tj2gpqZY8/H2QInfzm+WWO61St5nbtHgmOfEYB0BNQw3l7+dcsmuQWHaFbb75BHXLB91mPvYdSR1
G+YPwdBhj2o8l2AUhBYDgWwSeV6Ah0TLgOolRn0cfUZUTQJGmVUorge9IzXzgcS2g16gR3Gr09zC
lJvuM3l7ylsp92+qZD4zJ2nCO+zPc8QkqBnlY/kKNhJzF13FV7y1wuFwUz5JwiNOQfZqIWF6jLgc
x+yAX4UPa5XCk3k6fkQiiNemJFBt7cBvTWve4d+a4EO7bGA+kR3SdK8gnNIXr4JF2OgYvr1k10FH
1NX+Du8iI6srX0AUnRL+cFSR7ecrPUn2zWoCWEDerHpNODiE/gmQ8xql6bmLd5QZGU0eyJGDhj+f
zUtBxrFsZTupmlBT85pEOrO39H+j1m+Y2GdDfeKIxNOyqSLxRlLBdSxdAnztUJUPmaDcNBdfT4VB
ROG3JEQkwiGnUJr0DcNgmPoE3ahscLJ0YAKUu2DTPkJ2zhkKtg5D+gypmWyouB/8ibRT7WjlcLT/
3JNOMUyR4DMFQFuABcaYfbGlQO7IW5pcYX4UWKBJlbElgZiE/FMjJjeYo1OEKVac8RAOB+h3voxX
Lg/RU1/CEnpurh0bNnN9FxzN3ZfBfhfM4kSxNxmuropuDDR3nJE6lClrNUQabXGekxEyB3hAt9MU
ItuI0dQLtGfZwRrL7RTS339NmDuooWyMhketTdi+Rmc92BAteuwaD/bC3aRUldSflJNZYiMFqwzv
V0+5ODT5tsDRmL7keCH1lYH6Ih7NGmRvgOAdLXQhtVtXupgChVfIP81jWANoOY1iZ2BHZHvPsCv4
q+CBwq7diqv8u4bf/sze6DAOcnaqyDzs/Z4eDwnSYmwlXqSFBCOAF2hPwEwMXE6kM8MjJBqf8l1z
UUZbEHCwv0+tV88dNJSOnlnFOhtvzLHejMIRr9Z2TvbUX7aKElUXPxl5uKPQHcV28Ws6q3r3Lt+D
tMOImSLpJtKJ4hTCDwHHjFwzpm5kpU1EAWD0p44LsvqS1IwCxgfiJfYqoZb5tQwJBbeiyrbetNjW
Mz2Z+tFeXfpN7wQGnOX6ZM2Kr7PQSQZbsqwDxtdjo0vHORWPRj8fY1QmmvYb/S6xQdQP7THc5B6C
c9W12IHYgvrkE29FqvdxPFWg1vqnVeA8BY5h+AjsSHjfaProce5iKn90+n7ikzEsbhOEYxUeAmZ9
6At8KUMIAXVIpgVQI3yWx1QeH0ug3NSaEDIWs/SdZe4PGGTpxrGjrfV844m3CfytAqvAwvaDOV+f
ZjxeOCOHhvnVyOOKrbkRX61evwRjk3XpuSQ0BKOSxadpns37jUfioKS9V7861RUNavLUr4r46Fsu
gWvzoUlRYAzkHJmCh3sPoTWoJLnl7bpGc7EsnyvSA6ud1oW7hNuTWUOE1UDWb1qAKIhlSN7whme5
OwXmJXe7RvDnRYX9NJ5EApC0Blf89JRRSxvjaSDoTqm7C3U6lV37TuSEqwJNH1Db6BoeTwGfYV/v
GgQv5RDZnQj8bTa2eWfz2/SRbQkYiaE2jYrIB7j4yOautTjuymlx4vRj6b0eVDO7EwoBC/E+qYxM
eXPfIHFibg9mOWDtuVKaEWg7nYIam+0xOMU8msRV/QEaH8r+UBqulpbHoFMINwrQdiUuGBmSGIfT
2MMLDgaaPCYGWxxTN1JJ8VC1XIbuihIMhnEPQ7gmyVPedCobTsbSbYRT1MkTaZ/2ojdW7PBZzwHT
8ftxOQ59fortUUrPvaSfgaeOzcWwaJK12s6eupQ95ZoalBGkQm78ULYk3HkCubRzh5vdW9BwD6yf
9VeWCi8tuCRFuUsVy3dUX1JCFJwllmltq/8zFvRH7D8iq9qXiFQFDdkpktmo3E0VcQSXZlwZWiSF
onj/krXxEAk1YiSQqyOMiEE9EL10SIlY6gmV6AiVUKDDNMMm1HBhDrsITu96nzTsC4yy2wLp3RIq
DQrsOeUNEQjXwqghjh6IgsmrSy9AOgrZ/WgFg66MXLrQrzcr0jLDwAadYldqhtPmttu/5khzRf1Q
pxKgR7CATbE9NAeMgCvHdQ8Ad1sb9P0J9HnRvEu6bxp7brRj2px63MpDWMPpQOr/R6LtOGoMMUOv
NFLPQH84xK0396M34Z1r8CowEQAvgg4N7B/22fmdOuAjQX9hLj3Od3aWCOZKvM4mXmetZvndEEmr
PhVnUurLEsfnPqMWMFEWhTj1K9mJZwHbAAMhNCdMmyOdnSPixZbwGREbDJO6ZfRaiYAtTobZaD3B
6w3YGzrKHr5CvuoQ17PCemB9FOmfeWtTf0waYp78ZJUM1WnT9c1tKpwARBYsCoZZXrnn9U2eB1E6
Qj0gkLe2xlFX1b3UtPsmCHbz+uzwLoizk7zAsVj50Q1hBAGZqK56Z4AF+OmlsR3NSNXpblqSXjt9
Pvtd1pxqRGYFZR217+roUyz1ODrmm7C025gJPp6e/3eGmCdhHxBcEGKIUMzQHwaAHRnLQGuHQJNg
hONAuzOFxQkOess5XyIAzYILUkJfYeaFtdDntbNbmlvI2GvoUr/x4oWFAygeNKao2nvbMnT809iQ
SmM7tQOvKmpGRCOMoqULrGqz3g3cqXOF5ih5mR1GG9RxlbTnttkPU00Q4oQtQPEq9jlldZWlBvUe
mRikjZqbSpFIG108oEv98m7F07vl1WZ1XoaTWCl3nTGeOcenBEyfE/fqTrvyXF0TwTqbm3crZxNG
A8qRB1jfjblq403FXzbI/pAK71mnv/PPJu3RC1zk0daC8T5Zw83cQCJA4sdsPGnqXSgiMxQ3ErxS
N3CiPrsY+Xxig77gPK7Y+Df3cBY9SAQQ5Qdqam0ztvF2JHQYhGMTFmfAPw8NJ2Ijsq2vSkeZ0cwV
/4V1tS3f0WdRXE4tgtHvLy3hhiLKpBB0PwoNX/yTqOiqXaGRiVOx32S3FvAnCDc0NJ1keJhkUrxF
ksG91vgo/hTjGlGOUNCsWwUcD3sTzXMNRzWSclcEltD0VE/cKu54EOTWBnKEkqS4uvMhg6e2khn7
aqHwy84BSAihYUEunHEHXdj/XSZ3Dh6G1BxbWheWJZC6CmQ2Jn+LOW9dVeApYOXGTjUlbwILZSF6
AIh/s0gq0DXrwZUNMXjEdJPJZgQoPqWhK6cfDJp3Cz9wCxNuGdlA+36Ms2sQsTrvBb9iUi7wxgK+
IjD2ZFZRiu1GKZhCg/IihWkihQkfoOuWQ+gFLUGAg4/F9QSDwy4wwXei4Ea82pAeTZs2aMGyEumY
hZhx48GE6suwoy9JbCT+l1i4mXgdJiZU3pMseMHMfoI5Ck2WmENkfBnGfc4PAdzqUEG707Ki69W9
WlnXoWw+Yw5c1kXymZ0kuN9ETF1Dkcl0JKDGniwVt0cKyDEV+3/tbFLrJqy+uSjRxJaXNrVso8XR
6g6CmPY7mWinQgOLsjWRtMa73PjXRfYyockFDZwWzJuz8KZnsTMxYo5stTqm9Xf+FaebrnVksLCw
enGHtMbspHCJsFFbuIJaThDR8FNFCWyJ+MOqOmhAj7GWLtWbORHjezO7o8nk8tgwjcJIgNFh5NoT
vlAgDxVPrZw7MEyIcIKNEPJ+yVLeTtciJa5LByNIikNZO6R7HCrBcKKB3d0LgNPBTM5LGr2lQYMO
9g0zp0IoY9G+Uv1l0bX1k53mvZORCjxWk0Pql2uVHxQOfCdbjn91DTci6uBJUew4Bg3C4begCMjp
tsoSEl6QQmehaXl2+a2UPsC47Yz5F4tMWr6k5Ds32O6gxsneyW9KmE7ECgNwPCmx7mo5OAqMyeQz
Cg3GO8w6VLiKGdgy9lY1jNDxOF2DEvut6g+D/lfF/0S2UpEeQlPE4xtuU2vTj/uxU+1RoCnrUWEj
JsbwbuvjEzufrZNqXYmoHchaz2l4Lha7ak6Q8UOduUdoqWcuiXiL56uCjhBbZFewImyRVxffPf0A
rg1iaYwvragdU31V8WdlhEfKLiSozDxH8iuDPw3zdJVILltWu5n/ZcCamwgDS87k8UUXCoHHMYfK
QZpTcih4sjI/ovCTFOoRe1WHEWa0NmP3NUXwvbthU3f1o2fhzC8gJZo9aRc+qzR8qvXiEG4aNF+V
yAR/TfqL9qUIoQWo42OArhHQZprwdCRkfHF5lckMJIuz72wWIYXootsBKS2z5AFIaX51OhiCY6kq
P6oYnEOoGFWdesV6WvM2KXsWkjRPGK0KRyt1Jw7/tIrJkY7cokcb7STFGKEJmtcpsh1Lva/2o2sG
xQnqvpcF9fdIpNtihu89A/E2/GtD0gqmfGu1KL0IU8ymgJyiySk4J4LsR27qTXzQg3dOF1h8F4Ft
UZ+UZ3C3J8C87mBJFG/kEjhmqf4n1HCPG/rSdkVt6Uim4spWKMNzLIymUPB4pjuAQLL1V5rMg1gD
a9QF+PpgeOF0SgxnqPE81d9L/hyif9gSIAdMRMUNTlR9dJXixgrK9Io1BfQRBJDzgtFxfhOFwU7h
fnTWv5z9Sgv3ZApOhJzaQs5+O1UY4r+rvIHD/3I4szphDkPV2Eb8FCF5a6uAr792xEkO59ZCMeFN
GOvHGJobKOyaO4B7e8HpNPbEL19Jx+j0r6o1TpJAcExtwr4ABtMquOYJxeVKu61YvFvSd7TGgNFO
mCi/0OASV1y+Ur8T3uQFVs8jCb6t4kK/5RaspxNufwvpejIVKLCzbQ2mUFB/UzR05o/OPIBQjvzK
xSYirIhtjfdjDUABmqfo5qEXl98Snz2rv0gMLmFGPxstPxHohqjYaBEMAIBD3WoUKiUW69Skc3YP
tog1k/EnVF66IawIBgekI4/uzyAzqEU4yNumBg2r96ds+IXM0gYQQv8zs09ERrn+r1zXPHQ0MWM6
A/WEJN7M8tnP1zJDBeVJZPRFT5WuXtmg/0o42WFK5P6SfCTaYUSbHiDj2uWM4PJzqu+H/l2D6z0B
3cT/vuWNnIHDTV3+qyROjjRFP5gIZ8gYaB0ypENmh7UdPQSkIInbTgeVUlf57lgNDCD49gN6OnZT
uIeQIGJ0Y5s78SvvQQeMEBIUDGjM4N4My+F2IJarg63aubX8QuoNSeZNgbNi1iaf7T0XvqJ35FtU
TA3zOghnSkLpd1eSjzy+8q5BMPoiSMVVrf8qxm5GekKa3443bfiTi9IfaIwU4pU+svBzmiwnG/Dg
sVJSa2U/Niq5np+ZEr6r5rvJ9swYfhl4oeqj+8U8vvD/WqsS8vqLLORVwIAyOd2syvgKMz40IVTu
kvIlJbojmTF9ybtJ0AwjQnfRnxqolcx4NiV3hIlypMEcln8XEgcCby7uCu6TnLXSwpsDhj0mHZ4z
nV3+peK+t3DqC4vkxjHen7CxT3VwtiwWRreRm2tmRrHMnA9i78Zfi1gwUpzdiLfHxPNfqi+l/+Nc
3yuCTPQA95wQ4TuVDvQA/DAm8p4z2xGgJUS/1tmWObTTRg3JKRgBydBJVQAZFfqceqek+LVVAn66
RxEdUxI3dILY/ldSYPhUCCwv0LWbXUeS+Ee3PrAj60f1TZyGXd03sLP49toVDVdt1W7Ou1+PqRkQ
kFrxaC98/vjYIGaB94KAaCDxBoguseZKOFyl4TcePvX4Z7XE8f5VJ8Yq4y/p7dDqSFwTGBOEkt8m
fj885eSap1c43HoJ7MErg4cg/4ExwBaBXlM5SPp/UyjYTfPJnKQWzi02ymIDttNhiEzUuEs2coCe
z4pdjYvYoojV4mQ766YTjTrp35ARSWvgfycZrF6GZvYBygyDur6ZLaRh2uCRGot4BiPD3DMOzTck
BDsxbp45zDcJKKCJT2jWzhnvMPFYSdgPlWQ7sp+2gu8aCZjasoztzH0JCZG3aich84q4EbS/KkAW
MWAZCn/yLMEsBje7bpkzRY4hXIaEJQ4hD9aIghRFA7sy5yJKKFpkvK3fOeOFqnvMNXnbv2MLFoqD
S1v+FOkM4SIzSgqzzpF5qYWkwYpFx3pKp2YFVc7iV8OJyEseldowqRtTLlyIn25WALFgPKKKvS3M
yXlCTK3G07XHDlHFmauhmCOEYaOJZw0Q/SScVktxfpbDj7C5NmBLO/1Xrv407a8WIdFaP1Ih2TI/
6SorLUVYgy9KY1tXaIK6s4UAtjVhXL40qM1yJ9qxhQIJVcwAJaPVcd1zg+gpsqyMsV3nD8WHAvlM
Y0XCVGNOWWBrrRti1C2CBQQ47oYaAD1/LhOIVZEE1oUIJoqBI9/kp2fHxYxt5gOUVaDZL+qtavzj
etZE4/XxrQE0gC6OmbUIUyzzVO1pmR2Khfsc3iL1nQC4UX5G7Udb/vY6EnCfIFCNiY6kpk7PecpY
i2n5wCyjlL9EhLA1qCh9y93boN4gHW8MjrrpDt1+MjEtvmb5EJRXXbrN8wWVBEbatr5SP1niVZWf
A824xqpUmDYS03bRCs4r0F9Oj3QRzwFplB3Css9A0CoLuaxZhYT9Syw57ZLcehuJiexMKEEidsox
xYCvcuUlX4llb+q4uIyj9BnyaAZnMyYDJ0KLb4o7GPyyHDgTv1cJexNnkFdpOcpgciWnh7hcAPgR
hTmkF4rFqIZnfikjry9cU0MctrMaT6WLR2KZ3iuCLEqIUDytM8C7VtgQb59p9wSfWLPP6g9oJln8
vhTfc/LsK0Z3X40SOjLLSomNxSkh9D35J1o+pOqpPBmoHmuQKZg4FRIblZ+h/mhWrAh5t82/Cdfb
mn89CdgGecCptRWgDgM39lDIDEUOanuMYWgj7RvMi25Ih3D6apMXYQhxEdk5lrmw+C8rPks9cVI9
c8vimuLPUALSaMLoQ7EwEWMJJjid0b8ZvJT5VRiwd2tH0gj3RW5upteWPgnhLoGtjcRDSPVMlFkm
/hvmH9RH/8fRee22bmVh+IkIkNyst6J6lyzZkm4IuRz23vn0+RhggExmEh9bJvde669FDjV0EoR/
TK9RjbLhPDBHFczIYOumuwui3YA052ROGgF2y3AZ5icJF0OENybSXScpvjUgNyF/Zs191EPOg38l
07FFakAkiEsPMOFbhJBgXGlh2XtYHxkzjVWUToLn1c1+yRhwI3eWaKT7UQGRlO7cwPrt8qFW5JN4
PEClftU6IkvpNxI8XxlfGL1sOxuVf7YwdmbyDIrs262H2yAp2ykZOR9tws9IuMnEIbAfuhweCC54
9UaVzgBSVc27yLRnZOnkhYnnzRijbUmXIUV7aZ385IayHNRHYCC4ymlRVfR1l/SXrIAbMXDrhUjH
SOUtPk06NSAqUW3+qQFHZqlVH1Cd2Ow8Su/ptiZezE7jhRfvoAKW2Ib3bRFc4jC98j1sO7JwdPKd
I07Z6Q2g1UuHphZkVSo+yKlHwgM57OiQcdsJZGORz6vtfVkWdi7PL3CXUDetuBM1DKxH65LsDO65
6t5m8uIb7SnUCHRCvO3dkP1LiQgv603Q31ruQ8+DQVWuWlQ6pg48ng77jpcmw9Q7aQRqzm7A60KW
ZrUUzYKKzGMqu3lijfit6BLhLdk7Cqg/9MkAaexHVJsU5VhzOyVqByOLXSVnLxiWVfmKSKm1IFsb
CGeuenWIFh3ZrlZYT30FjiwRWiFssvJs4qv3Vj+sIFS2hNWQ+G05ZiuIdjVWeQtZGVsnK4N4ZGSN
vPggmww9sUaTz+BIX3BMd6xjHFR00rDxZH64bXtvzcmBykaZj2O6cXnTpAQuSTPJPHzilH3pOciD
ZpPNwj770zM5xSj/ZsqYv9KGwmXPvrS0QMhyfU28+qxlKCoKsJEBdU6Z/0vQ4pnpQUEYRnacTAdi
yC7zOYlMa8tHaUL8kc6ImS7d/llbP3XIezEVjmKvqTNpYWsYd+pHKuE7eIBbzluiznQExG1wDXB1
OLVJ7Geh2FeSoFgQIiA9puO0+tCH4jsAgE8UVKu1S6x3ruc/Fg1pYfqolHLnNQAHcEEc2AYWBF/V
NpFlX6O03br0yipVxKDCrUBiV0ABQ8KO0CbiGqkWAtk6fPeaeiJoJneasScvL+bu7H8S3f38EzK5
lrArXgYfZAHOSfld6ft/NUtKNJC6JiUnTe3+wU4tIuLSNJ8/noZi+SBVtFX1lMBY9oaq1sWtDHru
1HJpBRJUd3e1kvCfnPY/xJDsZYnQYYLSEuYbpe3RTQFzKfAoUbhs5XZj+BW4qIeQo5klXjlXO9z9
iDSmT1ADCEvNgzTYH8nQ7EJXOvo2vpVKXZArT2cVbaxBC9yRH12G9aJ4CYGWksqJBsLHab2eTCyj
uUaR+8JMexsMWhSKDjcaKVlYT0zM7rOmZQaoB9goTGIjO2Nu2Kt4xPIWlzerKRhq25OI2u+Ym4kr
3uiNW9Og6WSYKCT3067SvVnoATanGlOyulM05UEA6iLVYwLUceqMSLgwvn0PUXfxCMBlxyOlMx6w
V9I7C5FcJdgO6AcfRbfO0GYgvOMYlfGo1vrUc1TuYv3Qq/ZXAAY4i+i88lyNxCBV3MEbLkbP01/w
nXpBvOuAFeyU41gvCgY10wSAcsnG9NIfjETn3G+v5D6vygjwAh1ZwXIp+/SrRZ81PzMOxNU4MEsN
yp+v4a1Ke2JOGxuQndKw5AiuqtuORuhJgcgjRxcHT9+pW2p2B+ECErkzjfMGU95ghU5suB+NwbjU
f9W1NA+xoloJhHKu3hVyKfCE3kOZLsX8cyxumdi6xV/4LEiuzBQWUW3ZqA8DP0PxKQueNN//Vk1i
gGuVw3iT0Xnd35IJZ/Mm36737vTus6kTJ5F+ZdCgotsIDC5d+0zoY/YguH0CVgRrsq29InRhbYJq
p0iumUU7ghvMKvlzXI3Ymkhkd1w8x/lA/mb3q7E1TH0k/I48HQKSLDIKGARrRB/yhftokZqdU+Zi
gn9ZAgJHLw8+tYEdpU4GfBA2/8PY/HP7Zp4Vd970o+WhPaAAol/fCnsfR7c8bVbCusASGiMQDwfr
2s5uAeOBaL8CJbtHqVii3Yu7jzR8FUSSZo3pROOrYKJq5p33gRWMhrRkKVFuqhsQCRyGSnRpintV
3VXlUKQ2+1QzT0S/8UnCHMDwq+hOn+68RyDbqgYLzq9b2D2ZOzp2Vx0PCEn+RMoj8pqV/P+qqjsD
wYiK8ptab8+c9yS+RJo1G0hO6tiNrJ7BvzylTTsLSnfT++Ysw8PVqWthE5Z7NWtHTtV7MrEkMPOT
HqJyC5Rw8m1ACGFcDF2mFJvcYELeKDBmzYXKk4e5RV6/ikokn+DugNITtIvEsjg6s5efaVdShLYu
hKrqKbO8V2B5QN5Q1hM0ZiF65V2bEabEMqKxBxDZ3OVrgXsvACAOsmRe8CeAJFtIUmzlq83uvWcS
8vA1FvM0y5l+1UUV/fPtU+jj9NuqysM2TpzAho5GiM7rt5cdO89AZn3gqCOdvOQV+Y5vQhFzPe5O
uihRc9zLBKdIBvrdkjW69oii4PlJ5XJG+SA0m6eTZbkn+zDD9lWCLa0L72KTl1OvSVtSqcr1FrqN
TLaYQ8QynvJEaiY7PYoO2/GMozZtZyCnMLTVJmmuCo9l4Pskv2B5yuDXLi0X+y+djtg6jcwhMhiH
jN5sDXVFcIsx3FwW08B0wsl8iwxlFUVk3nQoMFDzbZQNtSdGch7trQZrZUIWrIH2KNHx2EGY/4x5
ZMxJwLeDZ8VdYR7wazYyJqNV6R5qGsF9i+ut3o2lfQ+Jr/HM/hTUJvTGv5pQ6YrvB7tz7gMktt+d
t2GGqjwGUryX0NbzJEfBFPxW46NCuNSXJAoJy9EbzOCV5NzywHNqUn5zKOjMQPt5K9H0yR8jEV8G
rN+AkUs2e2yexdyPGCUQbBQhMYbhUyAd4OrNeFxy+530d91iy0gfdpPM/RxfogT+bcOLerAm/p+K
OyhkPgrl5OYNW71EpYDm8ydNOAELSmLAOJDNzmSJ6BibQ5VSO8Qk48Pm+cNQhD53Lw3txpxE1hb1
TSoGx8r/tb29S+t6vST5mKERp201ywgvTO6BfiGY2pc1YiSOkte/pVYQmUW6nLEtJx66M52iMT9N
zeS6eBMaBxuF7oesLByrSxt3t9bgUZmKDqD20ejSelwvU2mcpafAPOP9iGjEtqMr/yjiTQ1gdAN/
iUmMoMLRI/xkU+7ZBrv2PrixNS9bi4nN3eQ+jHwmFQQUca0mV6NLp+LkpkX9nR4bA05sjHXkjDIA
Gq0xFEIXanJweUFDjXQUhNiapF40irK74ezjuR/cFCGohT5Gtt6keuENhgErpeSlJ/JvbNLM5w5E
i4D/GOP4wiSOGDb/KRqtgz5p+kVh8WRwJ4eltrESwPYm53iKMnnZ2BTEmsF70Iqz5mX7Uc8uVaAb
XFeQwJjZ25gEHjPiUu7FyUKYZ2oXrtJTWVGenurFredQHZpsU6M6r4IRhlkGZkBFAcivBmAtNXlp
zMcS1G4OWhUr/sUgtCYdSlaWRNtNbdg1rhvdF9dAkZ5pbG8VXf/gmj2qMebKYVtzkCu6tSwZ7XJL
pkeBPin/HDWQ9wMBIVneoaPowSrIGAiZEypStPFo9NodapwxBcVQZ9oH39L2YOn7FIiw777QIh+h
HNA/aQtdrWlEBvPky9gVOPL0Y/MsKOZfBnTX2j+17s0E+KKmoHKEuPPGdaaA3YMdkOk54gIyzPEY
UTbcyNlBYCIGVrElcxMY9FrRrOex6rfoq1oySJI+IBs3XMeEv0a4UXrvlRE314fA6ZXFSziskpqm
j6BY2AKPsBXt6PBYWk8DGsY0ugOZ8cDrRE9Y/mrIPgz5lfRvl3K8yuucKDWPyMxng/zMiNQxmgHV
UrIdVAIaBxwUCA0U5csCnxrQWiZ5Mm+7mdxpTj5NpAYRixTQpfxeclNb1KJdtFE1t6wj1V94z+VF
ArlWBYxhcQcpQz52rwOaR9AHhOf74ETGwzQJgajgttH6FoKVR1s0yP6IzgOTHmcsZIeOnmVc+kK6
lTwfesIA6n+xgdC8EJU4nSkukLu5h8FGkEavVcaaxgTqsX6zhscIwr0Gs2MrmmvdHXnToWYNZNw+
ynqFV3lDghZSHJnZcJ29g2ArxJ1aU0dGZmCrPFYofSbgl7AA0h0E7YcjH48rEZWBsDtn2iyYCQXU
W8/8wV7FuqBC/59H9zaua8KjFY1EUC08IXdFWEsYRX8eO+0YMG95kB1JpM67sUFlWsxsP+eeykky
MclSYRrlXzWKZoaJI4FEbAj10pXZyFFdJYy4Y2U/u07bZRVSYwKjhk6biWFwBLhn45k0RGFY8gGD
vR0aMTWK11pK3j3Z8U3xRk45UwkvthL7YPnlcnBVElfPtrwPMzSuHfHLpuQEMRhyN92AOTkrYB/D
Q4kORDg73nTvAq9EmuDofmvxj9d957o6i8x2i4ERVw61xIM1K71ip/s8w6XEcjHME5aFLO2cvjzJ
1Z/Ri5kUNLMAAqzgxSIZxfFNeyt3CWklZzlGGaTMWzhdH9yYxNGFbefLATGk3K7LIZrrnA/U1tTe
2RAXwbhQ01ZVsLbZtfJFYc4poKvbir7ijgDOAACPBy+F5hhMwQCkzwiS5w/6SBjTSyAkYa0lwcoP
1T4GOvT4IQqxu2r09SXJwgBMbL4lPCOKSpyBKk4E9jmEnc2pXcSBAV/PhjE+zb6amUq76TPrGOEL
x21xrCbOeNhGacyVaaNtBLxTsbhyetQtiq0gY9tnXyd1Kc4eLvNBxm8ra8QyU9ylDPKruRXBb0QE
cV7qFts9dUh8QGWvwjtkOKMxGROQoAEfDtKn6aFZf1vcphn6lIK3ikxOAlX4K57xtrj44V1h/S64
K/WcJbnmmR4VXgQn9MpDmzS7nPQlT3ibuPOJsyZrnbD3h5IAR1JTOHak1W+tEryO9vN8MBEvJ3Mb
STP55uzK5iliovHC+GzTYDovPAlyzxq+JBI7e+izgjA8jKjeYDpGU+Ou/ldNSha9eSXGiASAymI2
2NagpDZnjyYhSYtmOBDmXUSsWF7A2qq88vo+oxwTtMi8qahUiAKeTZU7PUk3GbFc0phcitDdZ/8G
ZvE+fdoGSquK6UEie55ssdzF9VMle+qXSXhOkUh1ZEPTIwZCp2YwONk2YIK0hmcu4yzpcXNQVqs0
ZPFxUNtCf2aC78Ujki7pNGyyI6wWiuf+5b2LAD2Ef6mhNVzSKZAQkcU3vdNSvMWZSayOuhBuTww3
nj8P8yLzAqZaZxRrSYFNj+HSCcwfiQYlJU1RiWks2B6rEJRcozEPADenPYBJLvpuaRyQPu13YFqH
1gLU8vTiDPS49jm3m+agF0M7EyReaCJ/aGN88lptV8N9t8Rj673LrE63GLUDIfcqUII0BkcZUasV
1MiiNSTbCVQuS4Tx7JuKYQyCtCQO3jWh/GcSt4ILPTsaWD8ylwAEhiWT6JXSRRBK+blq7JVoGnTM
L3bLtUH1ZG7U+0LxSY+aoNKj6ON3a7ZvJfI3ZYpBn+9JxTtgZ2t17BYJak+lOAGyRc2P0V3N6ssW
sdMa02Bhq992FT0z11q3Pjy5h45TWxmZTfKVua2D4FwI691PTWB8/G7XAjla3t1Hs6EnOGRR3CtF
+miL8qQA0besUL8YMFgH80XUPwNYJesSdiAV1G9qLnwf6xQ6QwN9n6cilW9lx6WpJm+mlgMAxClQ
IyJyXGcnQfMMnOFn/bHwswtfwbFEM09xluKLWrj4PSMO8Jg4U6znmNkgGgJcJgpwjgGR5Rk7NNmk
AQbzsa2osCcyPbCXjY4huv+TOoAyCr+VsgfmOiPwcyTEHGF/DCm3QbEPJdhiNjIXdcOTWYxrW6AP
Ztxyh4xkdB5G5WU0KWUR6MasfJcl39ZUrDbVvcJZ2AhOgsp1ciVG8HmzqntA3JZdP2grTw0ysG6K
9tJ5OQn7QtRDklZqfZrtjwLKCujOL0cn+cYm/tPvf0nGI6FcgoHzF17yDi2PcGFIz6w4jKTuDIeG
lPCcBkqZInk7OQ/ynwvHkFWPQkL6Afnpak6afUvFvzoidS1KHrVMRIDbOoJoe6Mr15FZnQYRuARX
O5WLNkbFSCXR7kSf7SXUYaukBu9Bon1QiDiXkVqOpkWCPt3z/NBSelbTagXZV7Xcgi3JVSlRXIIw
grgknJTVv+v4gMnmHcgNMF7TKhQZJnSLCxPgabAeRcA52rRXc61oGhI/+5IWraNPdYtJuUq1jMgl
BsiGY7YgyZ2qlVwdIBj/BEMFnC/f6d2UmfI5gCXoytBgioKziWsfVY338sh6iypmCuy7HreWpH4r
VT/TgMske15O5O8QnoxOvBuabn0059GK9saFBmI30ggsFzhOBiQiHW7BiCONSioJSEFCsZVeQnoR
e488MeQwCx2hmqAQIokQSTDeqh3uAus1Vh8DGXbCpbckiwhjQMAQau8IvWVaftmQfe2ysEsI6C+N
mcEjGa5sflFchJgcMkTFQbrvpqIpsmCgPcPTmdFzQbA6gV2kBzRk62AUkhCElTa5lt4UIRJswNSI
DmHCM6uVl6NH9sLPUcC1lqytllTwIWmzCWjkTDVw7P1ZWbGIeBJMk8FcA1DxyM+YTiyxmO5ibC9Q
CAlRvw8ljFdS3OLQruZl+O60G0I++E5SpEaYF8Ka3XsFflh6LTgfNa7SPa5uofVbVa+CQcxrMbDz
weMXQ94Sr7sMVAcm3jRNWNTUUYHE5JCxvskOlXHvLdoQBv1uM8KSvj1v5fJfRRYItkjIDDV3wgpU
rEI4FxtvA/uEW3312PyIhTMJFRXO/23t4dnwf0u2tI1asgJQo9UgOnK7S4j/SD0H8L5WzPRxlRN5
MxHuXvlybbo0G43NEsOxwgxsWAdEtPVMRPmPKdGxqq5z4R7bEtfB0H22efNpd3uXZlg21Sj+VrDV
24jV0hyhmk9Lu0BaAqaC0ZcrGs2Tj1PVIDCurz4KtoRU+KucegzSrhxRGoAWPaCIy/qS+BsKPK3w
Q0hUZKYl7dgz4BZqnvlH+Zb4VLS1tbdNhcABlmISc4JKrBslR7yK8ahzHQAiqDne+7KimbqaF/zV
cj8y4zH1U4RGRBTnVABfOY16c2MK5E0wzv/bmFAMNbOQxsAhgPJQekY1TVnl8r3sug+rQgXSEHrc
E88T8bvN0eTU6t1U37Ub0F1gIkDqZglYGOFTOxaWb9lNzn51rTHMxq6yrajqYZDb9APpTpJYT9me
jMQm8G8ie2zF9S9enW/TeAodBRXan0pXF1SOLlPWgCjjwChcnWWGAHrUfn2Ka7maq725s8hzpxbr
ag3pRWTjzrgpzXgTRrWL5XqW+89O/wox7yx02kNzEDghAUrZc10+t/baELvSvXkIRXrFeGi1e6+R
7rYhj6eZouucExjKR6mcpAoAxf+h2YQAInMzeOQBBeVmJGtkpCvKlrx546PrKkCMgHfUjtQWVH8S
l4gkPUUEWQRHVp8jYqajkJ4v5aOTH5NaSPH8OWEBc5tiCEAXp8YV29KTNBSUokCMk6fG8gYDVX2r
AlWK2Af1JmXDkxkZtX+q+S2A6E2aICwv21YSv1USCbM0IwwhJb/M2laa9kmE0LzJbnTlZN3OLIJ5
6qE2GqDey7UYKu73fGFyayX8dktj28aPKv42tCOKxntfcN/48itD4cdE5lB/PctNCdAev3Gk3n2Y
aIXiNKNkExcjTa+kVLXKsjXwDg88Oj5SKEvo97CbJIyK+hNQB+QJsiVUpGN4etoA9gespBDb2GtW
9MmPw4a3yigAKE3MRBVTFPCxwqqUKu8IIlt1JQLj452/tI3xJsndth2JSpuuEdkY/gIP3K5fFUmz
IVbeUd3PhgQYsSSIZ+ZSK0TPWPdZADhi3HMMsvSh4bh9Oe3nEr1BiUzpjcaiiZSpkwzHSpc5CiJX
O0caQYWP3n766h0pRwjrBTNo0h++HAjctrOECxQPAUt1TNQEYuptVid/ncuvEJYXNXQzoMHF0Azg
MAqXzGJf2nQp1GZhOqM/rgG2OoPobj5pn04pHK0Fci33NECAU/3iVOpFVAcjkhylqZ14YAuHXekG
MfNZVfSkpZ9xRsfNytBwyJXnhAWi6+Z6S961skjhmhhPHIWbXzO4oLJ25vvyaqRWVCt+zB96DLmc
O4e6nYqghmKHpIABjMzUUeXXio0ZOWVjoLgLwFoEwvZuE0n+dkh0kpvRF/byosa9XGFL0PTNoNsv
lzQiZGfE7cGNdG66KwiLKhRjFg7GpgiVQ2306CSkedfy0hXfHlHlumseC7W91HqN7sReWXS8VzmB
dGkyTyq2M4t0eVFBJaG1QZgoEMlHbbhImQSMPt0o6OdHUo+/iEBeq7m/ZADYuvj4BBXdukTF7GcC
A43+K/F+iXR1Au3oenDakL1Re8i4xQr3WlpiOen9/v9bqD65fSr86sNTQS2iOFTJidgCR+LJkQSV
cN4kMkUOrHxo3qfdL1SooSmiqyD+hdCZMQ/mQUHFC0lHnFJAH9jDFSKHdnFeziUmvw5c22+AC/8N
wzIKrnV2FrGyMCAoUNVtdWSUKqKUgUpL9FvQGwpLnKz8y+neVo9F/nL5Fqzwu6tOvvkc4req/Baj
T+UdUwzoXsMnpxFyydK1GORiVje/cfeTRo+0/QRzJZ5NWMsenJOqwH1NpqOLWES+tgxzofkil0Ju
X2FEB8cmQoHOWurafwLNodevDLCvMSxw655NeVvya8n4YahmYr3+gPRN9F+X/zKWC98langt825j
JkAi7uX3Vr2X+inU7wgBfagm+48jvdXqc9qGqBE+ZetPkB6mjBply6SoGvM8PQYuOkcPN8NfmX15
1jtXnkXdMTmSuMWR5PNpk0m4jK3qGfoa4o1DijBOXnlKeYHMdtyS6PiXmRFG2Z3G+o+fpS+NWR0f
6AqcJck7afE8rwzmxB5iN/xRu4vswXPuJ9TdfPrtb5Xdu+Dnf3EhulyqXWUokSHbE2ZkkzrFzEeE
MJNIbD+b4uUzxkTSta3QQXfPkG1Nq09+TsHZZ8FZnGJMVMHxhV2yR5NskBNeq281mkRCVHNWxOXQ
+TsPpiGrXmP/65rmroLK0FGrdLkHXNq7CM7uGPU45olf4IpvqbHIrLk66A6ZMaMSP21tYmysbD+w
aE6qNOzcZSItFfK4bHYNTjIt2I/j2p10X8CdYO31ey94H4NVZ//rwvmgYaP3Yf88xFqmQgEpTLT+
NaYPvfsb2XEadWen2NKwAm6TvCSwFQ/CoO7tfhLe4S/7VcxtjNjM+JG41Mxi0QxbSRmdDMkRBOe0
4Vs2TYEtjYmQNhZv/jQ4lrsqufbcPQYoK8U+PiBvzegh5eTCMfAHpKLAAzomDkGqKRY1gn1Tcuda
JG9ivjzyc4zm/IFQPXLn5CNXtsZhOJBewJllDK3Tmd6hU2UKJCEHY3gi969n16Orl4qFjrjnZaqd
yv63iolQZNmYA7MxAUCrp+5OIZlIYwfudBtCbS/4Y1zCMdQC/zdk1UdXdYuyDY5ejJW7+UWRP5PL
E11crnXIbTQ/6afhfUbql0WUMD/XyNhh+S96yFdh18xy5F8ZKipZ+VPGZyCOfGF+ai9EkhUdwVlT
GDjArCHaKuY3wM7A2DdeeyITzj3grU3gXpW1FNIUZLYhf0/QSgJlBxzpdkzlI4dXEH3DoyAtexh7
ZnOvsmcBkSXaCMtfUW5UmU4f2gi+2AIIdtfrz7z+56pfAZ+VGCC2Ij6yVxigfsYYZ5gawyZCFVI9
SrjTHMDYg0/y/HeOsKjJEdfRGqSCnSiEWP15MDtk8GN6AE5pbmV/UtJzhgw+V7Yi/ID3I3cEKTAs
rghGh19nBW0TIAy3ATns1ts3lez4w3XgDIam66m7yjQXE7uByNqfxXjeuzReoVxeCDrq6A2o0MAo
e739sV0sQNhKOzyjJDoRvQoUazOAJ3v+IwFv+9xFzWfY7wkt1G1K/z764aCQZ+cFRwMMNZWfesaq
v4mCz0joM1/bED+DdJnBE9QhUB4cLmlwyokQmR7rVr5Lb8rl+Xi+a76j0SZhiWemJLUt435AUG8/
zILDP+XRRm7mf7D+M1aELTk1y1Zfw/l7zakxHIoNCZKJ9QUmas1Glkk7wYPnUoouo/W0pB80rQxE
PbcTNG744fq3BHOnv8AO5aaNoxGfKX1VmMDbTDgWFDTlSYu4kBhOEX8QW4jsEEO6TaKUOxu/Y/UN
0ingjadm8osL2knQuKPQag2yZZD5t+wEyN/chGwyU6zyfTjDOITTRSPlhlWEsgLC11vSPDEyk5IX
ecM6L2oKBKYRTl0E+Ikgihpx7KtjpxKy+yVlX2k/okfs5/2ksKdDpp6LuMaRQvWEn9FSJbAn4Anv
4j2kE+uId63Urza4BeEuzRcSF1Qz4eRovMYVZU+AWaZ5sb1ybU2uEM/GPUujjP6iAJfB2xw+Jv1q
uiAXFWyfU9v2cTPvXQOPlO7fKAUA9yYNpQNZoYUFpoK3yUc1xHY/QT4VkWAhz5XtnTCICfOjVN5w
+I4taJHs7UU7/a8oliUKN9xthqIuIAV2qafrUb4naYPUi448wlJzzkJisPOv2qJcF60NHyiwvH1t
xHBJsPEX6X2w/nnk7KNr0K+RUH8qZiZS8P+gw6/9l6ptU/PXmmJRfVrlTI4zaxaE3w3/chPgEeRP
y10CCKIZlyFeB1TqtkZ6nCsvi2ZjSnuNq6Qktyc9GURlJ78xVgFcbrp/Yh9EACrgWw1asBOEkzrJ
Cg1yT0JqLhnnyeD+wHSGpk1TbjXrJw4pOljFq+oO8fCDopMp9BR6HAQMSCTgzAf+WofFKR0I7cN3
S9qmB416k8XZmhJEE8nJpA1R9XiBlwN8sfSrc4HKqJAkSQOY9JzMICBERj2fEB7dg0QhZYVNGoEY
ovRuj3ejf9Ssk8l0RCsfWMtxxQAACyiXyduy6vwzbgwr+HE1Wrf+9SpKBylZ+/K3AWCS288+JjmH
A1FG/UhU/rQzAhCYT5dXQegvmbZWhD/aStJ2GsW3o5rMYo1ujMlONgKA29wPJYVr9l8d3sju5sYm
gGnRFh+WHm9L7RWopNu7/8KkhP+/ydYeixeSr1aglkxwGqAJNdksTGutt6uxkZalB2EfXwzpbwg+
ZczyaXiLYYqMcC6HtBsiGuw5BFDlZcWnwr8qhkm9GayNBnyERsUMAGSn+FhN9kg6cC43/p+Jv6u0
CLKD29ICcM2wOTca/ByvZ3vzuHS9/GpO2OC2ad8lnXAAvgufGJVk24kdjk23W3vdQddfaj5dVO8g
rtgSuKno3enWub+nkoVeiqK9JuMdJTdVODpSWa1kJLtoMeLPVF5UVHe5mD+i5gpULqcLysgLZB0C
ZZA9zPsaOoAUB1oDGBoHbYV8p8mxX3WMOWul+8wyeAmAujS6yO0lCsH/6mGj08NqsfZOXsYSZ5vg
Gsfw0S5QXqe/NaYt+23aJzrj0FNo2kdo4XFEvRY+WlUGAovmzJQlVw1DRIXaZ5QexAeYNvFP8TWv
/3rd45mHmiLqFUus3l/r6J+wvtyR/MnqDxtg7p41fhNVtyvTs/JqEUbhj5a56Nv4nwwY3CRPVfwq
3qFnB9SUf2kM76D8NvY1kDaB/8kxhN8mIElppJ5U5cZO1GVHhW4YfQTTkpSj9+Gy7o25Vm6Rqhza
OgH4xNxqo/Sl8sHCzwYWxpFWUUed1G/y5DYVIXApE1jawtPvrbdSfRio5HJI3K4nFvgEuFZi6vN8
l0yhkBANBLGkNuvHyemA8JyKmJmJAIGMgnXg63gD/blHKjrIo8YFP3JAaghhBJOZ1T17Nv4Ebt4K
8r3OQS20zYRmuZ7AOFOQ14X8ZeclK0WcdWONoF+hFoPaHO0EhIkNHOUJUKkQb7apWf0dJRElU+zX
0U6yjK1JiqoLBUYGlnZSBopEWrI6kNZwg0CNKDsDuBsOOLdvjO6pdlD9c9lMRBo9cN4zk65mts4A
MqccegvnyKChbbxW4pil77Dl8Pmx1C/B7ZHy5eqDTtFLsodoipCKhMc/rO1A8iU148h1XUflrGCY
rtGNDRy8bn1z9W8oEd24JfBE+aRewLQqu784egyclLqMmQQvQs8/eKY0Ua7juQJmVCr3frxC8VOv
eOIoDyXKbB3sxXj2mGyNW2tcOvs3b3/T7q+SfjPOHNPdj9VRZceN4aVpk2qjfdw+oNcqiVyzXdbO
ucK9inXvAx1XnH+U0VSqybbNoLuC8Wb0EZDemuBzIH1d5AuFZjm7vzK4krFAUsGzNcF4vxtSIev2
T3TuYsAdirpCYQyTpMdo4urn1SNO30FuGxdfRv3UWfdsjYjdCSjgRwrzrWRecmp4wJ9Rj6w9WolQ
ZsTTz7nF2YEe0/Sfsv2ZWjcc15sAX12WjQ+3eRJN3nvnYKQsl6ZrOCCfY2Hy8A3NIR+uqsofiEEm
d9eR+GLqDXWuiZbXMMf1EAIekAi5aoh+q/lOc529FF9T85dyBUv7jMyI+l1ynkftbYJMLem3jB4m
goaS4apZD4BgvXYIWpTsuzE6NP1Dp4BN3/YATlL+Ia45ee6xEX7ExUef8tmlEYj0LEnBZ6zvYMTQ
RoonHGVrbgHesot46Oo+ibZ+O8Pu1nhbo26RKO4TXrLIpZRb2VkYe6nZ5dVCzrgIuN9bIlFIkWdf
y7SjlC/G+OGS1Fed9O7HVnk+UDiZNfN48Cmpa8/9G5qnqxECli+YpWvMUQPxPtq8HL81Fnw+NLl/
qKBhMkFMYUTS8eiMGOSn6dhiJ3MjPNk5rzZ6UxBq8H7WqplmHZLkOpU+kU/Br9C3Ng0pncqyq7/R
qUXdQmMmSdy/KpwXPAUmQOVn3xx75uGeWbnlowdsVrlOfd7Q7D+izmu5cSZNok+ECHhzS4LeU6Lc
DUIWtuAL7un3oHd35mIYv7qlaYkCUFX5ZZ6Mljn3RzJAp2Mwij284OCWJNTZVU+11D9C7BApQwCv
wvOrj8uKy9jmZyLsg0YYxdHMNUdsoc2ofw3gpOL3qDGRZdHaSMXVSmjbQ5QG3mONfPOfjvYO9cSX
zkNFQNFLa+msQu+vZOPj/YUT6igbD2WG5H7SjxZlt6H7EVy+KZ8te+0YR4DuGb6WEs6TpFILMXlU
t6XQSHVSHR+yBFSYAfSbQLONGVTn2W/B99VJGAIXYyJvwf/qGVjpdLAdGEcx1y+14pZjXQEKGKfM
6KxCPCsx+i5yMt0XCyT0Mjx46YeJSoS1jOUAOy1rGgeypoS4i41f3mL8wPDUTxPrBehNPJt6S9Um
tUcEmDpIt0DHh4gEW9dtalLlFreQOsKOwjEEznqI2Sh+Sm+VK5CX1/QfjIPPwN9jOmxpD0ZICzJG
mdB8R/uyub8SAuONy2Sm/UgYWLg9N2Hs4Rgr17Z01nOPKYiwQSpvtP5tw5EBS9X5CT0yecEISP90
34XzVOBQ1bw536us5vP8wOE9wxN2I5ZZfIz1OQuggMwTW42IQch4eI3bzQnf6/rEfcBG12npKmGj
SjzqkZv3yYFuj6uUioUKygShhJE8dbbPxyfboSm1ilY1HuGkfK5pY9FytBBzrYa400sw5gfeSPz2
h2zo1hrUMU/X4OwrxntbVzzEr1E/t+Sx26pVrGYKIqqLVk5WpHxuyuiN4KiiMX9uvPZH7TiasglM
DEpBcCEnNVmfgggaNOWW505t9Cd2cyK31pmXM6fl3nfZlaaEBuq8R4OQD7V8OKyH7Xy+y+j0AEKL
A5tatpUhgfB30Ul3YFDoT7KsAIZpWwN7IXLkloPHnDvuN+ijg3xQK0LUmWx1Gz+HkbMsmEVJ47WX
785IbgwvNEoMdCyG/zTFteMdLU8I1Jy8hdKAY9787SRb5aqvaHG1ZqdVZ0LMcggHA+ag+MdL4IWQ
suSL+eZqThAxO/EM9pAboCXHO0Xip2ZDlfWWu6pbPgAM/lMFHUMHtGFZpPcG52SYGk/unB1WqMur
C3cVsfPPoNrJvHiLwBANAUvYWB6zLNjpP2Q6WUVaENAUQwSgWoS9NkhW1261VfNq02YtBnVG51Ho
M3VYJmzijCA4xoDlhuavrPE/zRMoVpAGMVtJ5LvGFFxnoS4PLg/g/JXpwDDeIYQwGzKV75hKTKoG
vxQ0n1E7Ku7Z6eHFrQnH4ZltTkO4YnFHjto4LQpQTIU7KwHFY/NplmfC0v2hPClk080RfcvocTC2
OMPFMmu2oU5CjQ0TtRopi4Zx7WlfDHamoBWbKD9p6BPqu3wUv6gz6DwgEKfyCZkbXRwh1Q7vGrNd
G2DIuqW3NKGMmH/3ypUtOYxncfMmdKatTHBJZIriYYE4YAxFow9Abfot0IcqpaWo9pPiumF+PHPX
jzCGhrtwXxL5knHeoxcW2sk9D5rjlNgGh93Y3P/7LxyFUGEYJRKHrHiIq8Mjsmpz70nP3P/7L0G9
JKtyWXV7zPeNquh7i8IGtvPlYOzdMGUbz+5Kk0Q//r0MpfIoGjiRmQXeFeof0aQS0QiTS8ueJSvn
9ZMHLRPvqX+kjnVtgPasSwvTMsjFRx0O5aWydH2XB6TSTMAb59LTv3GhWNsE/4pvZ73ykARjTA9H
QB87PW+O/RJKRvFBUUT3jHW5nOST06HKNDbHpcKElq7WlC25U6riaR4KaA3s5Y2m+ijU+HmKwoj4
Ey4DMgD2VimBKbkuy3TX0GLdJGa9Zj9DXBwuckzbyd0ap2TZATwDz5KFWzsniilqXDJq3WAcUqBX
DmF1sw2Ocpig1kIL22Not4cgpFh8StrxQUMR9RwBNjX2TuEyrlr10dtpfFANxSEo71HC6j6GhOgQ
f2cyxFJpyINruO6rqbiWClOIqdUx7WmMTeoB/EOvEousmbWAjgTPUprEUiPjWquNcfUsSBJQcPVt
4MVbC9FmMY6pCWYd/CWY2q/IobUk//dRKdKzTWk34osq0CFHsntnTh+Kumj5KX21Nf+6maTQVIN4
0hoPLmsnLoUwe0yADIWsUEufBtPKEIKGrQkCaiEy6rlyMqCbTDS1L8Z14Znu3ZnMnp0YV3yXQXfT
aN4QZVsevYbIaR/SSiULk7l5pdyKYVBfq6HGKskcOQAk0Wkta6sbEQvWWvM0moZ5gqMHrjJrP6P5
j3D2PGrQeD4/9CdgAfM0SMuArMx/oWFTK+m61MfrmHNVBDay9/hIYwg1UwWE6D8vmaaqp/ksWcxh
TqNR3rQhVE/uvBsSLoaKaf4w0kprR0D9GPf6dGoMZEShkq3JGOuPgGOKz6mooCfX5niKGl68Chx5
liLsp2wZqbT1Dqllx9Ca4g+B43VcFG08d52UhMk53fshKYN/XxlUcjwFfbwbGmzDcWkPp7FsMPwT
IiwVrMmBsBmClul4msSMERb7UmSULzcu3c1Wz82epA9VT3pjib+pcImv/vuEfy9Troa+MeCZ7UGK
R1PxKFXIlPQdsSVW6NkZlBgQosLZt8AVu7cJkWOM8DTG9n6pSHnP5xczzsTWoMUhcHg+1nWTADqM
HOTb4csweFaHg5nt7bT97aMgOIiUqDQ922QnMI+V8MUBSs3HABUziIzLJ97GirXdVtcmwN9NkljM
bETXnRol2GluG+wQrJtTkw505zJ4S72QKcVUp1wsZQsckhfO3RqoDgNrT5CcHAzsgCVxvtl9iot6
YksW2L96lLVnRItlY5qR3/I7WBoVNeGAtlbN5HyLUHsJWtJTSqi+OabVUZowfnme/TzJtNoZptlv
bTX7NZrYuOg56G7RYCpom1VfsIcbDP2CybnMIhaxHNJP2mh+WxQji0O511ojO+j2cMwc65456s5M
MaZoHj6TKpQKoIPsgJk2e8I1j8cWR+/Gm5JoK6B0SOE5PzFYqVhndh5gYmu1ijJKz/pN+dPCFPpZ
MF5SnXJjVzpwzPFFyFq7jxHkyKqyl3YeeyeWeDFM/AxdVm5iqnjqZAg4pwdiw/LPl2YV3a817Nxm
Guin1CDZwapsr2rQAL9uzXOdAWHqQxVdwkKlNUqVIw8hUPrhQUjNf0QKtL1qMQ9thfMD2W/Gsz0j
LTnlDaNzFSaaF4PuaiaoxnMwy+th2UKJ6bimKf7mj2GjLDEOOn7M8/TcW0tYFtrWsvq3wcybs2y9
+hzq4nvwxmZrjpTMJuXAw0tldeWvuniqz9iDjwMwXdUKw23UucideW4gEZMDjCe1godLr5ye8wSr
hqC/Urf6U5gV+Q5Vb45FrA1XO23Yejs/pZMFn+SAyDjwE3txtCOwl1//vRgx5ycnKkeEvexH6Znk
cHBRTwJn1oFt4nPLGMM3BFQwLRLdVfdsSaRn0pb2TBruGDQE5Bn9Ph9DQAKQeKpKjVamPgzbnLuP
aEtT3/Qsjc9z33ujVOGOlbxZ2I2X3EIEqrFKqdjzEnOvuuIz64sv3RCAXruFq9HyJaGegi9mPh7k
wVEUvNdNTLtebZG5y5VXHJ/lslWAREYK/7dd5+6VOtCPVRXYlyLuX1KSYmYBh0wtuTS7/LXUbPU6
QKVTqmlcuKahr/BAQ20mjuOLFLbDmHHPOWNV7y3O5ItQjUda1Wf/gFTpZXOpIwy5I3yn6tSLtDKG
pxlRtjwv2x0IQegxbsIVBR5yMSZj9VnY2tcY8cOUXtD7RaZWB7IqsHE8L1w6hJ/XJAhKP6ocZ+HK
Oj0QS0oPhgSwYHQmDQg8a4XXDodINOUqj3FzO/XYH/LAZf5Wo7TOH3VVIoDAGQIzIw02hIG7ozPm
XC5aw6SlwyMiutjztRjfaqAZ7xp6mOij4YhPEXZTz8GTsYnxaekBfhgNP0DbANEA3dfMioBnNHyj
lt7fOTneG2bW3TDIrzIY8dsVKnUVYwEkKcqiDVs6danXFERFzM82WF38yTCq9zrEdm2kNYFfD5ux
ThuTr7i1eRk1Z9tPAK7yrCFwHbhzT/ymkI29U1z0ZYXOJ1vhV64kOFEsMuXYYVomwwFzMAvkXJa5
O6fWOzI62rPoxLhSnfgv8EhbdGa8iufBbWuVMTkuWjFLHUKvEVwTpkVejKdcz7r8FnreCDKNckT0
rcwzhoOWerfRCcxDjVR0s0ONCMZ8BatB61xFvNDshkEStMYsks8UghPphXngga/gGnzDAted2AnV
zzW6KJsWjrpBRQi66prnubc6C20cPuRazlamF+i2aAWqiUYU4v9MI4X0K/PNO3EojsAcuh08Pu94
d1FzcvEWeqlN8s/wC8XIT3kCkKnUveaL5RFS+X6y7ehMCe33EGLYByyXU/zYZCyMM3rRmGkYU/bt
kTyqzdmL5qrJepDIbYZRjtug6zI/DNTn0NKLyxiI21TL107qhGnCnlYZR39RI7V7NJXINr2ufedR
rfvgEcJ7pE080ucSoUmRN9GZ9c2WRErxRT8Z8rNNh/ie0jND2G7iHQkb8JoZgI64fqrNGUQwFl+d
U7vHIG0+w04d92yJKcFjr4AUZ76wqiScsp0GulnwVDWBs9Caivgjyp6SJcFr2HHG1uPIYPwnGQY3
hvWii1MmI7aIyN68EdSC83QhPNnPuppabCrTApkaFN19wstftJND4MgDi6u30m8VrCWyy+qDXVln
S+vBLmDKWKdzw1wI4f7/XzZVCck77Es8QFETXa0sYEAiIsioBvWUemUhpM7P0YA3+WS2JtndpyTq
hqNtZVQRIRQkYx6vefLWV7bfFcIuUk3ZFV8kpFAJ5j8v5hfVc4wdE82fvMk499ne52Sl4aFxHGX/
7yWVwVxjw+jx318YlVxSHXprmgZKYd/NazVEDYqV0mXk5e5+DBWHsEr3SCrZr9lkBPtR2uzh4mPt
NTp0mrrN1i5wjK6vvX2gRn9WY2grli1vb0cf1WQnuw5nzvzxf1+GoBTY5Bp978EIQNyhvcHUOjyJ
g7ypXk1Xr4Y7YGK2QcJy4epUasClDheAcJKZP3EaO6Vm79REPvtfi83aWkz2zclMZzfZtExZ1MPO
uJlxSyXPvJ4wXEx7FcFPEJeCzDKtk4oekYGq2JLSiqU117sEXY+2bqSfYQZFNZC56esqOfOuUqxj
ZdGCNKQm252eqyKEQTdZZnfRha4fwp5rt9WMdeMOGAJMHHUB56y9p2GfCRPgqkP4HAFS6gOzupRy
uKUmz5sALMEmLjkHWxKjRxbiYdIibiSqt2NT2xWa+VKIfOa+6xOSA+wEu2duCsKLMNCiMZlxxln+
VyfVuO/DVPqaA5fCNkFP9NlWphH+nVKlbAhZSF5UWfLILk3LH7S436TKmJMHVrpjFFOS5QR2slb7
sHqk4Iij1AxXbaXCmHK9dmubFlHXToD8ycNsM61Uk+qOKvlUjcA7ltH0bNmGWOZmTVSTffOiQSWn
nQoF1Ut3SVgML/NuIzGalr0lO8A8J/1BiY1+ClXbOKq2YApLQEpTZQIdMZabigOS5DfxUgROuFVR
sJd126YIoZP+IrTqQG+F9RaSMbc1HiWT10tSm7LfgwNNOPyu0qontiXcYq8m4SkLiIImKp5pQmMp
Q/v2JTSS+kUd1BfbayHsm1F/kFWnnRpOVcy0ortn8S9UzcjVPrXftfIah/UN+3WwjSv2I6nELWBL
MXCSzqJjlO1jfGVE9iPaDOIJ6rPNw1B25a9Vgh7OurVMHPzhlFrjuZdgE3UBkT6v0CkQo6cKPE1M
zLazcaaFjqn80KKGvDixqEUSWwPzDX7JEQdEdTh3VgcTw2m7i51nkFvr9G6ag33NTJMWkwHnCFxc
5+oyTZiAPgGPuA1cqxRmpLWvNSAPSoV4UNDbFel9gksVGD4tTrCvJnmFiiZGQIrGo+lL6shSJzlZ
bHzZfM1WN91MTzGdBSCn4by05Gnx1yCgpUZIB8MIMamyPUE13SUvnekW6N5GzdJh2U5xuXVIZPiR
F5eoZG6zqSMcRWNSHwNXkmKVcJoCKnD7OH+eJoh0qgWTKefeP9bOq6MHOtw23I2NJuDDtNgnuUo0
BI7mFoihpymeEEWuD4fOLBjvw3IglDl5y8qu02evYdXgjjrnWg87WkfBlTneCd3DohllNZVgBk78
hEKqtRUmykorSV0qavqZx9F4GhJQkaFOf10lqWYWNmSZ3rdjR79LzSQijn2u7ZL4aqmYg2VB5ZSa
heKUclpfx16LqKRN+SFV6fvuQQDF8wtj4amnnWZyVc/HPe9smlF7t/UcIPn8Qt+KOI1xyEagwVWm
tlAb7H5kluHGfh01PCkNuh5GxdjlzA7KySZAnQz/9wK+xd5ZFCTpjuEdhp5z+78XeF+4GPSQIF09
VwBlWHNsx/3fFy+m9M7kMYAUlDSLvu2LreM2p6ijnIOBFjNK0YTUl/CiGco5NRWqmNLgrXXS7TSq
DGXxVxz73FY3wFvfnE7i7lEL1GE1Zlo+wT6gUVRnjQ2qr2H+aGhzqLVkmdm78KVuMxFS7Fp17Uxo
C2MUgIez0DlN1xtv+vxC8h2vks54Tcdw5w2Gevv3Iv+5YRM207JhHIWZWts2WqHuU0f/zRLK+6RC
9U9mW8O+C9kOOkbpwgNtzR0sbOac7N53lSCwICNpfae0ynOA8ruqN16tiVMZkZNywawHoiJFqycn
gHnJLjlela4Brt/4lXGff7tN+A088MxWLDhLGnEcKPMs0WivKlYU9Im/Fti8VdpyZ7vEk0PbtbYy
QxBzkvWUZBQFDLZcQx7yukL58CSSv0Vfi4ihmY4p7UNK7Bgbb6jQ7KZSQTUMDroRv/ZkkNPi4lG1
cAos6P5VJciYM5waO9t4ZqRDPLLwbr1qwj0R0XQ1qMMqcs2Bo+uoHEmees2JH0GqLhLAEK7RniUI
m3VQWRReydTA/GAqC9GIfj2Vdr/uIzKwZmshtLgzy2nQkleKxYDxZG8JsoDmGa9pN7JiBjOIIMUy
DEA6bVPtZgejvapd7TJJ6Hp6MuprRavEubb52bvqpVaIE6O6YwTAHEGElSBeCphJIFUAViE2ViPk
KE28ZWgmDh7BlUq9Ap9vP8o2ZZ4+1dm51W+6eBOpRxqqTYurBKxY9Ci7IfUjj3ZkgtJyUXcKAyUD
4rced/hcy5LmJS+r97W85JbdbnOr7/ayxkDjCmPVCeCo/OAPr3e/XUVOx97zUForTSw5jTsIfend
6nO4znGinksHnHY0Oq9Ww4C2Mp3xWBiShFXj/Oaaqd+GXl2zihFDrjmYxHRNl0QQT/mE+J8x4GS+
dtCdCSRGnC8izTgntqhImbDaIqNAFlbwLfU2M5ZsUrMdEThkJCUmypWj1qgOfsyGXkpqzR4isChY
zXCiT9XEtBGjuK6RdkPmeQKrcHA8tTlXapLBXelizNCI0PZXnzD+1azsHoKveUtd8dIK6BFp1Tgr
wqgz74SER1cNjJyJ+y0GrIrMF4meh5m6TcvY2PeZ99EPFTxTPVjZ3E2ELSIqNIksMI1uzwJwMkU/
yKuI7/0J8CMENw1VXJThlzU033rhKDfDfCI1Fu1JmUPwANk8WK+lDhOfiHu/0XRg12a06xM6FPQu
aFfokcwEMn2px96IXmHhZhfmRpqUoHUqgy9badMVmiN9ulrCRU9zD9An5SQ1tHsEZ2JDs0iXEyc1
3WR8w5tFAZzKb5w+zrVs8GxPnvPSOcVsIbcY3ueQzAtHNxlV9rTbY1H3FTUKLnrSbQwAqt0MBUVi
DXw3dupb1uMg6TP8LWGOMWIwOM/Z9ikyswrhhFMfG75mk+hqshoIYQOtSE54Y+kJYD84pYCUPZej
pFVo3AZGQaMoFr/RsXhOlYO6NWKQIQJScxRlHj6F7mBJt9+qfXFsK+3KyQ3nbHeXhN23ZJ4RSfQj
GV9EjJw+QqvHeTlJnJBB5thnGW1iF4dY6VbnIOV76dripGvqT8T+2w+63ABAAvZIUbobhg9t57HP
eM4jbzvgnq8rJbmWaAy+K7HI9R2NgAPt0Z0ekxCjsn4VK1JbhROGdEFaf13UprW1enSEWKZ7oh4Z
0jv594qJK2R/helL8o0hs36UMcepHPgCqxm1FAXzY7UjY+0oWLGkQtFCaZdY6OnVwN3ay71imeiF
LY40K3/OkNJUKheem8EjPKWk9K+wI6Cc1uGQCQfJNRSqYPJV1gPcUNKJqFkurok2OWelte48gcfP
QflVOQzgPquj88wqKwfiHwJbdWlGP66BUmLH/adsp3ZvKbROMJoXe72nnx1pq93GKPrrkqhZKN5K
HQ6LEmYWlmvKM6wCytJYdEs1jVUeTt6GM8+rrtAS5eLIwafym4+6yVsFhNLS6cZrWwCnkn70kPF5
HbDPlDYnAMt284WjJNoz6+uuiMOTonXmue+Ki8Ls4ABhXwpcB6qwX+OBpcrsBbQijfWOLDbGvrZ8
FGP+WYz1vu2KZDOMzgN6nbsPVSjrisuOqfx3wSmPgGiulVCpEoQj4XrG8dCjbQdlixoRagKS69A3
cuuatXaMqEDCnj2HYGc3NhNcPvMCMHww1c9mdIN93mfKnsnFy1iC31EBdB5cZRxXZsiPpYTWtIba
di8LzuLGiEY5mjF7qLjQdlCDKasnMT6QEjPKXiwszylPaEAgPJuTmVORXWEjOOX6TNXUKAMFluoe
p3H65ILFWiFqdK+cqBI4q6RZtq6HgbF6lOVEP2xbPFGu4+VMT1WskoWVPUQCIzUrEp6YBbjaqNX2
SSLTjd2SXtCninpYRVlGH2bgNEdqBoU+TZy6AFdSBGJIdYdzSlXNFzUj9hWE8qzHWDKbSV7pwxXs
tn/jwvCVrn2WbW+eQhp1O0myaRrv1oQfLxEZ4dgesExVfWGSqImzhu+O3hqHRjZMOykxmBxL0MBk
fCe2ajMQLw68V5E/Fk31FmI+xpR/sgxjeNdaLsIJAQ3+4vvg6f3SC9i9wgXasuT50vCaI6dHArP1
ih+eVG2vM12O9W0UkqF0y+AxwcgLcgANKvYYogwGQc98ejIyjutcXrlIrB3oWYmqx8aOcG1PFr7t
sYkg53KifouJDO40Wu7JcK8E5AnfaaEBVL27SVsIK2Qhj6GHTbpsvXKZKUlI+nlaE07kIN3HAcWx
GlxCkHod8fGuYqfFLhBHIPDNImhP1dg+6TopvTKc8cweS57ovX1pNdsGJyoFtuYL2VIs3EaU7TrH
vXShS/05yfDcMfAgTZwEOugvJnvwrPBO7HO+637qmKSnh7rhAV8lzd0OYuJk1sx8Cb1f0Snx0qWl
VhVWuulicWASWl6ylk3n1BSkarD3adZzPPTfY7TyNvIoj4PSbZ2sM56JIPlw+WHKeBr2ZM1lZsXz
CVGWJ7TwtUrtNox1SFjVOThuo8AVLqVzqsPyRU3Ir+eTRx+OGQDHJnrAqDLx2eKQUTCMc+fyNoGM
hItbI94llYNG6OB1KmIH5YuzD4KLRssBmlJnBdwwjkGVxwht0A8YBjCIJSLgw9isR2830HGQYudj
q5utB1paVl4U8Mddugra/GB3FZnLYRw3Dvbu2qPgk6bFp56E0gXw/LYwo7+4pmaaE+4qs9Wb7FvS
O/GQHS2GqMu4w6pSB9atdhbc8Bw/cQkshlauE6V+c1Kd/dfs/KtUbj7xOeEFGTfR94QR52DC3vTj
O4gJi/jgB7U5yB9swyaNnFNcUNns9ig8UCokg2oi3BXj3aeye7jaS1m88Kvvy1MUnqjIDptd0jIP
vhOIVkiiiB9BUyatTR4nJqTqud8kndgeoPTa0PicdkZJkCMLD/PDf1iXw24UpyozV7R/F8aqbCky
xcDnW+2xLy5VdQPaz+EdtxvSLtFFumyt7C8SvyMW4eorMT5seOxLRywWxc1e4jkj94PcxnoMcS3m
aIsiUy+JMVF+FOKQX6UoIshm446oo8Qsz+Rdv8D09ZzzNBBdvBbeZSrO3imwt6NNBGKDj8gROyIS
wbAhc8XTgJI65BwLk/u4BPaVJn4/7GkjnrRnfIAInPAkGnL6aLvOIt8ylKhXvbIuTY5tK6pedBe5
fe3hnrvS3yNdbn1aFMVTqvExI76dMwBbPE7ptTWfPNLLoCqwISCrUQlx119nTPWW99i7QdNRt9UB
OCxO5svMMDsk25TEKbNZk23nESNUeSqeOjaL9FkVS/lFAvgp/0UvqYs1eolY9F8hp1mT6BIGarZy
oAM2w8Nccz7iGWiz+E9baF1qu1dxf9MJDwLvBe6w+MEcMi7aFUQLp2bouEWX4o1nKsB7Hw5PysAq
v8gJXwXpuoTVhDPMXEEk4veCpiB2YbN67JnA+KrfrVhu38BNRy/Ri7GJzvCafRZQ9RK9OB+UEIU7
r/Mpidorp+isjCvqH6t2nyNy8d2oxHoWPCKnvc0qSkPrR3xsAcuTiLoFT53jR59oTNyKfPELYIa/
6MV8ck5kQMwLGalWIJP7fHZEIfdCz5bt37SscKZhQfvgvla/yT2Di6r/xrf42Zidret4lwKoWEd/
bMCKbyxB1TdR4ZN+EUdt70XLieXbd5/iI2+H9YHhfLzCvCPaUrND2OMD1ctT5j0xfl6Mb4iPlBU0
zWruw13VJ/gS38gAvG1W/Mr3xTuZ42RZigcJPbK3bBzk/AmxgdWK6RaOAKxsoBWI3cEj7G8wMbwP
FYt89eYJkBYLZjHjsn0BtdL7g82GbXGLWHHxKIfb3D2G1T4MwA+vcoYedXKFyfBDe89ddn8yu3nd
aqAw52/UKFNgyQZ24sslJDzOxyEVFflStlclumr6ORDnds2VeB83tHNd+j2DkgUX43p6Kt+oYwtO
1NZRQJrshjf8tVtzo2/adzq+LF8u1MWftWOuRbFdvf5XZ7bXdtqVq3Nt/CCFLkP/h+pTqq4xrvuE
jK4AHnzA60uPCvZ+2fkwMdYpDTdHhWrabAOu+R23zDI7RZtglfqECpdQtijvgyW3Uo7Ws/Y0n0m/
LN9Y4N7Zy6VB1e/8vWSnH1oVV9W2I3J41a722TyLLxoUSKXvRqoXVjRGrcd98KHu9Q1v/WJcikXN
VFrfTQpb1yUNbwOHTcKzlKfnb+rNeSJpolKzuNd+MOGexCvNxe5de/8zrqAIXpV4kznUuh6o4AR2
aT3PYbxrEK2Th3s3ruyqQ199VXx5INl5CPhRkfMONCO8W3z9g6Ch7+Ycfq5Vew1qLAnvRfZW6A9L
OwzKgM/3OIVbflloyfI0F6Qeq4t9SfY90Y6DF1MTgfcdizwkXjYlLBzLfP60LD03F4V8rgaohLde
BZ+JfzHB4x6Xe1jzFfpyh9VgDdyMwXTo3qBrLbqGv8H63zBPbyivGUkut5e2O4UtfsytDkEtQSGN
fvNm3ReRr6VXYL8eZvf8rvVoez6jUQbDsqGDdsVwRF+LY/Qy+orv7Kwfpo+XlDDizntXD3C6AOMw
MsWFMgIoXDMe3wG621jL+lSszBNDV1xVzTb/lV/1r3wuXglq84ZiL2mgxHZbe4WP+E/8NXsb5OYX
KWdsnNqqY/B6Nbf5yebNx0vQgZlZYX1trFMYU7oJOenZJHtMxT0w7B2PTW01UB0WU1++KA6kQlxk
auJvC2/LDt16Jq3qflHWMJyIzvM5inHOh33prEyOfmAWzQ3CAr+8mp3MxbIAtnEVbZzUh3JlJT9q
8dbr9xED+9mJ3hJUen2jbOhcxlBmxHtUmBJEQgUOBC+wJYitcezQeEsXADnedX3lQqIBD+hs7HFd
bvqvhC14tSJWmNHk4Ecfzi92CkiEUECTWQEjNQkvdq0RVOoXnKuK/ko7hf3GcewSQS4C8uUfUaIh
+CwqVrlog20BVENjHPOPFnYN1ac07cBP0dedwZ2LGY0yodZeVtbLTBiStHeSLeiRWLdB/TwMu1Rf
SIlnaSNIw+tUIl21YdnxNGPFxTqAO5SVgqaPCIAB6VWIe+GK0dg83oaGrDHQO0PrpomTX4+T3Xve
WJeHInArHxExw7no3DPxWnhfkvbmMCR/9jnkf/HMBFRxm1oE23VayT5kvZNyU06gYZfVe+mCw1pr
lKpo/kgNu74ZXJ8Oq6FEI+wPcwCb7oDkXVinkQK81nhyWd7NRaO8hynQPxCUC8y+Srcy0WKors+3
WntpDk0Au4tZ/p2xfpSuwnLnuje2d+NryO8a5NqCBkuHrTMlGX4BvBrxDrhdxFLLjHLnJs/mayLx
098j90ACsMmeq5/UhRqy5L4JhmN0qLDDKlhBWbPZHOOBVvgywOYr6YCxhu9NijxZdGhqwSEjauar
5Kn/vd2UB1UNGdBNRGicrLi7SMtdyZmTGgi/26jxIn7HdS/0qw51qj+H0RF0EDHoMzIY50+7WHBT
kyLTwNspPt4sZdkPV6LpsbMZk6MhnsZ2x6/FwfbGUgFa4gORiGj/bIChRlMwiN6FAuMZV9U5meUX
mDwrHO59t2zaladsuC9VZ372KOwu5Uu9H79RZnEmakhd7N31xhctjalLVy7T7+6FXQoUmwFgBBVa
5hn7Nj5Vvoqz2peSAoYiqs+djqNj0d3ql/idf1I9sgHtn4DrkDCdbCDU8xcZ/ZI2S07NOP9AR7Hr
WkaM65fZQyINb0XJ83jH82VJV+9PR/vr/3B0XruNo2kQfSICzOFWzKSCJTn2jeD2tJlz5tPv0WLh
2cFMj2xL5M8vVJ0CWw/sNXFK6hnj9dGhTNGRFeB+Ys7ALUC2reZRPDA4m/yiBXeOadN72nS5htkc
eXnvdTxUek+Sr6X5qSWXTm9xI2hIuiTq6kmOphx5RkeW6ipPD69UpT/bkP6VzJocOgWT9CScjDy/
txXMMKtB7IWxVyr/1qgO7UJSefyriN8QxTBpe1DISQtJnIiyWGGjwUWgVJkQxR6iRTCrkT8lrkxL
kq5zsbReUzYfnvKYQm1WjiOTFAKD6lcoT6ltmETCm4i3tQzAAlto58lMZyoWrVNHpmM//6TswIHs
ootA/gqqbkiY2kr4bbeVCzJtCw4Klcg3o0JcDPH+augqJX5708jGPcjFVPnkoCpvJhVNOTCPatUG
oAdlgcwJR9s8XNYViYi++gIf/r5rf5ai/KpxOU+GGusc1/27ZFOPQp10hWv9zs36U4VSNLtcrp55
x1XySm9Ob3vUroi2Qt5MX3SIVQtFZ2RoEHUahzfQVK/WK80D11QSK7p/WRm76AamAMzk/KAnOsbs
jaCtGjB8K30K+tnare/pjrwZ9ZKmWr7c9h8SMp1QRqaK17w8rt2LBfJ//Jwe3+v2R/NVqAHbUv7k
NNDOvAkM4qX8XwLmKL4LpyGmGTuI3tvkiGF+FkMeAqzvICb+0K56/I4Hy6V+PnxUx/NxcToHK7rD
NtFWrmcxfsP4caBEvHwREXc6L558+E3D94EE4+efgT57eDPdjd96Cnv/3AZZODmrO9rYls+pizmG
Gb5LX2+zRPCQenmyF5H0c1AiJtAH/d4eoJgdFgd+yQEkLq/aHno32viJsL8eqPXtt8aFjHHg1WxZ
fR/fAXa4PE3O31LEU9vlokxsNpT247B5uyv44xVfeXfkboSKjfpQ40ZRvc7BADwpNgfV977bzDSb
jUbZ7QdP5zzNDufFDCblqFlnOk5dPkrlXdsvg/TCnxgLJMucpJiuyJyOendy6N21XzlghXDYHNDF
R+kKHOSs/JmjIlyprw1H3Dy6DpE3OXlpQiuCEOWxV0Mq7BhRE9LIRizGjgY61cd9Ey7VHj+0AIHC
sPjVDB8ERobfZ1FaOwrnWXmbjpJf82GO34od5f7dcs6Td4xKO9J8Mj55B8zKY0ujqgE5x0J+Ti46
ubWFK7EKrrxlCChUWKUTerHaiE/V9Wi2LmR3zJbwYABwUV/N30ll4+a0+wBVVgQNgI+Gt/9wh+Rv
G6fBeXjz4QXwI7ofmqP1/Rmc1tqV1r914wrBkHWVOWffhcFprCW3+s+zdW2I9mWTbyc/DEGPCbPO
L/yrHXay/U2ChCl2zCdGPR7SeCmsm/ZIb3WyvRbSDwuW08ADWu7MnpiC1UfaQATctOHrJwAmeliu
mJ+m9NIohIG/iJRMkGiMKIM6uQbQWMztaKqXYb9NeCHZWmDv7LlqjJ57IUMSuP23p9GDn3F7zYyL
TJjwTiL7KakAMr6hv+syb9P+bOuPPP8HNl5UAlTP2oRkjjg/F6IZTBhUOIMR4l/Tj/DBZFu/SL9Y
3FmzF3b5S+CSQYwZ1iZI/ujpeNRTwh5Hv3jVR3vpnea/Mj+J2rPh57EnZL9N+qfdv1NQEltZ4zag
9UTt4pt9QCS2ArjLw1xevT4BlMwAyH8VHesEYuPKMxLwIGlXKUcQKXluRkD5879O8cwfhCu4y/mb
qQWNN7Ofw3gCG+E+/qv+WWesJ9lB4KBFLMjZIJzM5zeBgzUF4kGLxqg45jdeGa41+nNylK3SGSZ7
kg8L+WqH6Sh/Ph+oDL3n5ywAKjjU68cSr+LpOfjmdQaSYH1pQ+3jZK/tbk9H9QfqbDG68uZ1/FeM
a15GcBufzV3qD/XJ/GFB4aXvcpjfrLf99zlZe3/c83fz3hx5gfwd6TraLh7IHRt/HHL28jPhk5WO
5TuFE04GwSCTh+NieC1eCS/qhsuUfldhF06fD5wN9vPE0uzy3fAfd34K7jR+D1IA2Bx/Eo9sL152
bN+VX9FTxmNtxMmLzDFDXDQ2xl4LRS/74gld33jBV/7G/OHe9hbnjVmVTY7XQbP5/CJe1iO9zBY4
KvGz1TxKalf8TL9FrC6/VoQehZfqXtPbcsxe1t9WPwgnrIr5TYlkz7wwZfkWP2WHuJ4zj6X6Xf3h
ye9DGbe/sSZEG0f/IXvtPOSGV6pApLH+6kr8VrPLYU+ZP/3MLmvB57ntdpz0HGE/MJIkKn7D721s
nzHH4mGIEVjYm7OFq8tgIXjOdr5aH1UJvRRid44fKnx6qw+aMacIvx/2FxlBh4/y8D0z4uqcwq58
whwoi4Giw6E9qM7GpCQL63eQFSf0SR4wGTl1t8me0xOfM3He6oLRvtJCLt+6e6+pCNuLjtr6gW4H
5m5y6q3zUiOQZUfx0w9/a/nrsX4wLkuQUbgUvcyWMyYnOPZDo453vFTCEasQJq8E2a6d6U/KCmTz
hANGSPH/TJyl7NTc8U0NhmP9Xbx0HqlExFFACM0OqRzx7TP0llf1ol25pLWrclo+x1/5J30ffvLf
lHuDQdGdrS8aTDxo+5V/tP1w63O6D1xhBEjcVG+0qwt1PM3nW/eRq455pvUr/42n1UdleN1i4Sgc
HfWG2ebFCitvOiJR2j6HT/myXymKFgp1cv+4xZvDfkKdlv9bhQD9PrhcOGkny9+j8j09gym/Eifg
5ef0+3FJbwTMnh537oAmTANOAa7pd4H14E9pIvY5pBW3hm2doLz42dfErS0eN0eKilf5c3a/cKnS
RQUPr46Ns/lfcpLOyok8lgvmAy2itmbCtv0MxR+mfwbd5Db6iRGA4EqMSP4AR0lLypHe/KWVRvkU
yQ4X6Z3uMrHF4HtwrG/xThcDDCzkhvugJ8GPEbasgeAQxUigxavyUvuPi+4VEDpsKCZEAh+7zYG1
/d/wtyIUgpggziGO2NQ2UdncmngLSrf/Hl3xbvitbzYucg4IGw5stOkv7z3Yg+xXQsR/oX9/PgSw
JH8Pli99JwDhs4DtROYov0uYgjqJK94K9SKdGScn/+C2h8IVKNkFfXzKPPaZTe7RQXnjO7VhVAfi
C/gj8SULTW/6YHyTMxK+MpNj7lCxq6cO4CAiu5lxiuk1motFnNIdMy29JsfK0Dnmpb/Nb+BWhsah
QdwCPNcwmsmF3Z3sIgcqj9wOwv27EJX/2hOxIyf1lUU8QLb67xxlr+sbM5L8T0kdUv6Vp9N+znC6
us/uKMADXRw0kdbLRxopABg4pL/KgwU3Mu2DSn1wzMIR6Vzc3CZqY7tOTsnL/G98z2Mmw7Nv/vDD
TH3A1HU4DveJQkAHHPph/ZE/DZ+zr10xbLkkDFuHhhiqw9Q45RuOmvSN7gHpzhcfoX6bv8Qrb4mh
OMorIUPFr3TvybNSDl28QRwh8JUMhX/Vf1R6wkvVvW7yc9A8wm3kFyFwgaHfYOfpXcN5KEaNFVjS
hTrC2F6ZjPPXVqJh0r9Tiu1OeS4XCfPzWkQCGGvbC/BAUCuMnYCh8c2z2/o4829YRdQi2IG7In2m
USI4WBIUMUzRk1iXqrsu6i2fmM6q7mAE/Cx0nTWpEbjdASozikWgE/Q5GH4AKNVzuFoGVhqOHV6z
l3l9ZTAFm75xDKaK2P+Yno08RYpY1P1RdHMp6EIeRUyZUUKQ/E5rOrOlHI5E0M12ywgD6FUWwhgC
I7rryMU81nRCF0OZZ/WG8QRJQCH4ZFpMDKB2mHBBN/krUiEdf6hAFwujh0Afr5h89r8M8uA+sL9a
mF/1wydVzJ1rACDiUGJ5skU+7+TEc5TyvUWyBR/+3ABYtViYArVzugTEf2MPxkVBgl2+aRRjQwt/
TGqJ4hrM34JIAqrF4jh4fcwFKt1Ktnygz1EQYU93pJvwTa+6BmP8FDLRAJAE4vbBHGQ+4EMCnw7Z
MUOgCtujuEo33LsrTenCfN6m3mkVv4MvtZI0P4oMa5v/EoOJ3lLjyeBlUyU9oTEgTxYPNTXs5oh3
ifNP8Yn/+f9uondX++Pruz2Yhw+f8oGW6Hy+33+/6YG8yP6x7B//qwkp4EG4cwfnAX+1lBlDUIcI
T+aAKjjM1BC0+/97l8r75jFvE4l+IJHa1c708tg0TqC1XFIuCStip8lnf0C/+YETh2jneOJNvqae
5nLbHTIXHkD4R3ABsV/xL8bpnY86fsajfnFZ+bDUXcmXw4HtR+IbdorWzUsdsiCo39SwdFKn/0BC
g2XDIyz2kP3hHr5YdyaY4QR78aUNBPzr0KQOwrmEzxNotGuz3dhJ+MGM9Soe1MvzXmatzemuRYr7
+JheKA8u1pWnA9tznjFTWAbSiUEUT1N4QaRJTfZOqxCxS3ijrkm+5vN8koFONP62e8Vn+2c85zc5
MC8PnhEcEyOX9hkrGIXrsX7PQum60r3IBwg21JzTTxHKzDp0j1zVF7gUpdv+q6i3qOUAG8YAJvws
xLj+jsBIZyIj8sTqeQc6m9vHX77qv2X8OLYx6JXb8Hx20XriQXVgO9pjrLl6+CxOrO/Uy3wz1M6F
z8XH1gCeDR/A/sHGXmkcYhYmNgnB/Fe5VSfdIUCNV8HfeVLYhTMR/gsMzHzBj2zcCEd1SK180V8A
CLhAYz1rxIhuhmBdbR703hok/xDrpp4UsFz+wqNOYQQPNCoYV2Aq4xUs+/Kg8dYPP42tR2OgnPhp
Tigjr/3LeGmu+R0h1KXgs7p2fn/BIoGp/aM5wamFbJl6XfT8NosQmDxFDhUDaI/i6LKdco9N72DL
32zz4n53YB+oX6i9JCxZywGCqvo1/iXGgJ+Hyem9IdoqUL/Ij+citjncEdwx80aLaBOTAa8LXRzP
i0PLd9MdbKwNYaz6cfqZ/tM/m6NybT6TMD0Df8OjjUmf6Xq40jiY//FaZsjPUnPFmuEjAM4dcGMe
aVLsRXZkWvBPBon6T/ldvw+fKO/LnD+g2QXLESEk9iMAeXXioQ2pCj2YLf0TjynU4E9AgZRGJIM5
w5FB+P47Fx/UNKUjPyeA5bl2JwGe6GGJ2Z/gywOTxT31mbzOvyzLWOhhsaW6o83B6YkUy9A4W8Oy
tZkJwLfUf9hVbiXeRZunNwk3NFUTdXb+R//bvZCc8dLQPgzH8jv/li/JMXuDmrTLAcymVMdW5yq/
FjOIxCOavv4WPWuzC2LVJIcTgcl187NxXiEwWD39SHONDvwn/VZ/1l/9QvM1c2gB5XkenPS80FYZ
mX9vv7WTXmoMrewPD8ofaMcFIWC6jfRzAFaJ0hWhqnHVbw+ZAAEFvdOFbXH/BrEjtr5YKC2xtSDn
8sF8yp7+0yFyOuwMIIHlfM5MzK5pLJYelbn0Wz0Oady/LX+hLsgBw3w+pfGXQSTvRkJ9VLzMN2CI
00XwWUGKXUBEApUVnWn8UB19dIzz9sUVZDns38PEp/LrD8rijL9VHzLgcdjPnLj0v/Rw90c2NaxJ
8mgLYNcx9eh/2V47iYsp1TFOil8d1btJCOeh4s3SmEXMbvE6vWb/dUfxR75gafrbBpPH5vgq8T/N
xX94mu0f7fw44my5rBwWwxe20fUG2TBcg+xE5A0nQuL3wco/yT0BSegB5B43lRLPMSxW9jecKGPw
eDFfVLppp4igugR8g3PH49IjfZNTgTXOcJBDdHaG2yN4lXnnn+BPrnw+R44jDmtff9lvynnDXXZ7
fjR8o4+d6hpdgXK2KJTJjn3Y0t/B72yAJqHMHExztR/tE3XeHaEZdxBudG5g5CN3+YcB5InEq2sf
w2hCnZxnl5GEGAc0mWOIB1Y/pUN6JRfvQXZrD8EYTyjdoTT8T35pP3guZL4weRKqeJ7Dg1+Ls35I
xxXBCOgtQMRlsv7Z0jLupvofwm+DVp3OdJZ5vrKvWONqJfEJ4RBTEeEFeXNHpwLjICpf5yNZNAQo
X4to+t6Pc4gp80O4iUQlXZfVbrCGq0QS49y3U1Xk/dssPUgSKRTR0uNaM+My37TD+irWFQHbxCwN
Fd4GuUAILKKZqeeHr6HBU34E+R29/BPw/9K16JBr02rjbQAdo+wdXvIiY4CXAhPFzU7uB9ftnjMS
2uVNtsVV646DJiVulgbtYAlnY0aqBXqGHWjet7E+auyfmgcyCo2VO6Ag15T/q3P015MhQj5NWPvN
D+7NViAEboAouGsr8eqbEunNGlV9P3pWPcdGmq4HbSfMJTXE+dgMbIX0TC3OIwh03K+CTNMKpE5R
yZ7FbMhEBGo8u8R1Vf82IsibFsadsZbd2cR4NRcQPRsdnxSBzxVOkrNuis9UA3/eEGfBTEVm6tUE
I6R/f34YtxMGoFGSFC4CHYHdIVl7Z6R6YVY3JRG/XFgA2MHzvKLACneVKDVgCauLQSNk3/O6q5tf
0Dk8aLEngcx40i4Lmra9qnxYMH5m3GAy23qCAA955pRX/NYPt6G6rR69m3HyVlT83ZesFzbJJoe1
cfuSoK+NZu0A/cRkRgDLYxrwnywSE2TRylEy85+b5C5BrAPe2lWdp8zEb2N0VzfieHgI/xUkNVJh
s0ka6KX1mnaJYwh3a1k8ranZo5iu1qOZ0ypXUOA987ESqfvgzatfHxliniQL5G3HpV2GfSuGophG
3EIAVXIJoBdPU3QJAXhqOf5No3Eyr/hkbtZe3MYpuSFbpPYnSskrRt0rsW70bLwLeJsD2KayKLzu
ESu4gNG6uvwtV8ySrOdhQof5AYR0MY7sbhxYLFTjc9Cy5yLlT7awpll41BSZoA2ZoLX9WNf7ESMt
98mGDkNgAG9mRagIZlCQMdxL3iRknkXu5JS2PgNSflsHaI/X06MtgVHUcTx6C5hRQxw8TToqFhn0
O/wlG8rFseIp/7TERAbUQ81NU9LZIQCZb7EFyl5ryRRYE6oHR0K8BDCxRLwrCTvzT98G74WmvQxg
NUTqJgSZYYRdy3QLVelay3H3TPZYgkGcojYxwqXLYPSR7AtnfzfDqle9R3npNynOR/3Y3SP0Am4+
FghRei+ZdhCneD0geKb9m1aCWupQ+jnyIHgzjmWFbJGer3LY8KgwN+mrU2UuJx62aePv6n0v2H9p
H1upxzpG4cSrUdgrAflHILSWYJyGYJ9ZcNNJI4UdgvRtML0qkYOOrKekK8BLzWHKJlBYBVef2YDi
oWwYtgG2stbiuOnWKT7Jf0wSc4h8JEJ+sxOybsbOfa5A1xkbXxeaSsp+n8nghdkSS4jIsrDvVIjt
0u8FtsNkVm8sORA5cgnQqdaBsWRBsz38h4KwJL9NxAFlaemfdQ+d1KO8GZ31Um6YQjriS215taK8
/M+UoTl382nu22Ouk8wrCZfNKVQxqqYy6uTVy02a4CyUga/yFsmKqyWjOxJ7a7SkHaHPMvHH9Ayg
VoXNo0Fv2W5ebRiofEq/xVjOG+cLYOtnIw34nTAYbAvaZ8qahyF8Zh55sM+4HwcluSp/IPKcmqDV
2kBUyEIn3U9JIayUiq+uP4SL2vXQ+Vr4VEEgByT/ZZ6occ770p8RLpy0mZ6dpxpqwr/3jl6MU5TI
+dLvdsIxkphzP+bfxrolxwUOZ09Jmjfu2QGivvYgWHGj9UbLZlyNtjyzqfxUOd2GkoXKc0XJla5l
IyAdgE3cmQV2B/XA8EWbL7j8rwv+90WyXvXLR5kIZ9rqIRleSyqibUTqZ6lvwnVxZkvAfp4eczC1
Fl/z+87zfsD8iLZP3e6awmQMtasBQoF0dFuvDG/FJNcbCJqE82Ot/aY1PONdcrOVzjBrwoJaCzcn
ihEzyD4b0NJ60GM1RhL5TxYZF477WdcfF3Q8xbWq55smdfeJ3ztLurhW19fMW1OkkESupSrFETCE
oyArBJPmx6Wc6LRSLtYzDumOySB5Rrz7vly9gby1bfwPs79lVaANVtB2SshseO/DSn6EGnM4YxM5
tnjrRd56UY07IzkmZXEUHBlf7+VXNxa/Y4GiETna8lXof2rouIpyf9w6pMK1RH+fKDG+wG5AeJU8
7shbsrx/FdP+1Qrr0wSXfpZETDvL2xI4Nbj/WhZcEE3HAYzb1tMeEjROGidAHeEIyFGV3YUdglJ7
qeEaioXCBPx38dkZh3wTXXJ0PaDdTq10zrgQXPRjwI5V5TmwwGnCKlpf2EPDv3gqU3H3tY8R7SkP
K5DrJGILBEwse4vAaxb49iymExazQhHI1ujNwxqlKhRV0+eB3FcXq9ccrtld2/2HcU9yhPbkb0MX
qbI6FBCvNx97r7//JiixVaSkiq/3OxA38IkjOilCygcILvlY+iNivNwXUyaZ4/O+K3zUXg/0djUq
JaJ0ClKTOY9KziNJcftp9CSh9q/Ci9VvTu1X9XiirWqVOa575tngRLGZehXP0s1SXSkf3Ya3CtrS
9pAcvWEefxkjBRY994AqxcLbS9cbmPwItGBAb0I9t076fVQ1YDuKh/vkNjnHCmaW62ZNH6XCxo5j
xZSm6OCXmNKNFXbsNhiJRCZHDblPDQKyDOQyRSRq+KSg+Tm7wgL14MiGfO3+yTrowJ66JcFij8FP
DoXWCCrtgYG6Bgt5blfDxcYXiqXCs2aJQY9zQRThw5jDOzqg+uF1feH3rWchWcEgw25uBvUPgrmY
ntctO8bdr21E37WPlBH4Jtj1jPhb9QjHJYZNFmprGVoAzwtq6nTQ7AdafYHclRvUJns0akLqLG+Q
CNyaSdrMg36V/DQezdEXcp3SAtWimpPOe8Pl7HHvXATA3e1ybhICmJmF7KyyJusqN/u1KRCWaf+U
dAvrebqkgSlux0iIii6/NspwIcOx1whOXr0Noc6mNkE3FyGr1O5BmA09/aT49V4QidEElBypFoxp
EspFHbZcRnkw6GWgFTX/VYPqTXBWrefOYWSZ556Rkaje3+U2DY056Nh/luqHYSxvZjO/mkZ+l4Gd
aGYfTZNncMlx/3kjdlVqCovbbKVjXYbcT0h+rspfvemCAUqrtp+fxfSg+ykDuLV9rRXrNR+tt1T/
eaQldkKafFk5C0GC61Ikv6EfZeSf8lV49jZTXHnAt/0O3QtIMPKJLL/gl6vueSQO8vXpCJ4t66Do
1k3FgaItHTu8w54t13LSYL6DfvuSn7HO2Lf6BjEv5vdqNYIZ+ZNB1yoCjdNy01Gn7HUGApzwQ3dk
tc/7m3wYie+rssxPV8XfU9LzFmiZoitaWKQzxR3Ld6kZotYu1D3uTGzAFUBm6rQukY6TwDBqBSLT
9VRlgRWyoBGBwxhfQcv+4JH3QaUiFmGJtRC6yE8TjsvmVngh0P64tbZxYWsguDMetZVXXufRAO9M
VUzqU6/yANZgvT4nANRc2cVUK3/gy+KWH/kCcONnfFWt4JGtanDzOPojv3ddEhgwndrGE8X8khE9
hVQRzpuby6K/cswa2cbxw+saMKMWmeXyM8f176y0DOqmXAkW9YEYBVowZihNPnU8v/JM9aV3zUqi
HFTdIzBqI+jTJkhUtvOa5ckqZUq++kTN52D3a+2wrQLJwb0vpTrEuDxYhzlouF7lKeVaxZnKXVtJ
tLvMQsiv3PqTRMyjClhtRUG2w0wgIMJPlfKip0QGyPJZLyu+oLoN1rHILlMJgmn8XaQWo+6hV+cX
DZw31jHOBHfGUVVB063VivA0walAoY3T6PRj4aQyYkAUcNsGS9V06oh0PuYoWPwJQWV7QAQdIUh4
fDz0m7oaP7AC45QF3Oc1jPUNnapDHr1kxyLbb74ipEFZbQE2IGDyTH2fY0oUhBljodRKAYURsp1t
gVnJgVJaAclHDmHft0Jt4Bm8WzqqtGqP2Ai/qlV9fSz1C8jXM1ahk2svhegRNp/v3+NgHOWiO+UG
z878VEfPH2tcaLTZe3dcawLac6KqVup4EqGZKmzqPwv8ZbZU3HrM1mrLtziBe+DfFivMKRSXPtof
OsNj0ngzBRJ5EWgWxcuA5bJ31a6mKwORRQJDH87+ejJNorqf9i540J1g+frHLpJs8pFKSA0bQIaa
EUBXCXHSspxow995acL6rUq76yzwqyUM3fBffCzbFg4KWl0amkJDaJuzBsCRuvJ9NcnHoALGLxA8
tWMebtJFOMZxy/ZgQgy+rjTidhXDU7H38ZSVypHoSQIEZvvxBnU/IwKO8RjpKtJlu/Y/hXA0IIBm
JbHIHnsJVfDk6t+aYRacZUy/gl8fcUWnuRC2dU92mhK1zQUgJeruJav87CwB8jxoP8iG0bGlOWme
eWsrOgSDVUd5xsJdokLmS9Y3nzCluTxNk+Q/kk9Igo7SnOL0WIhraBVTVPfBoqA7HghHW8wjCDQQ
mWQxfs8S4AWDNNyJae/8ByIwMmGtYclpjlFaZvHU63EhdMdRto61vQ2AdoTNoa5ulCWsCfV40FvV
ihRBUIwZsaLwr5S/Tc9eUWb6uvbhQzTCRiyiTB2jLuHX9Md/qfCeXyFi9jjKTkZvnfbNBw90Rao5
LGe4G5GMx1bGqkNstmZEBsXc1upxbZZHmQXCiFaPnlUqCJnTjWPi5ON8NuT+rGpyTHxwCRURBY5m
aqEsDYD4mFiPSzAjIwVpWXw0cRfLE3EY8xXg15mck1B9qontDV/eRXOcaUShIjOvVj01GU7bzlb0
St52DhYWuPMQSD2zxGV3p7SHHJC6Vcwgq6kvPYfBNj7F6qxGJN4mjv2FzlCZfLQ8qJaBsjPynZZj
0XHw5x/b3PiQV8rqR2KVy73cs2/697SLDsdWsY55OZ9GITmnkcpDdjTaQFrRVy2/Inqq5W/mdUsR
iXMRLVMapQ+0wr55e4x8MPMeV0Mem+IeGQ7gT6OJOHeIaUDG2lWi39IYZISi9amPKczbpsbTAW8o
z9FTQNqe16xUOIXO6Wp2ecAPKRZfY9KCk6RVIyRFKRrOWOsgQ37jyBUPNpbJoGMet4jurpn+VD05
Cyj27FmdkZiGaYz5dDXZpiEFK8OBA7RPomQe4xHDwFSqp1bVzzV9OoP94XHWeUfo/xPwfeMZkgD/
r57nRT9vlnie+bwZIESLHoHE6j44Y3Xt0uyQ8FaSPDBk8SLTGgr9EJGj44ttgMMbX+HUT0dFLE6F
Rf9O/qsU7nA8ytQK2ySBK2R4JYs3wUQOoXJdSKERlqdt+U8jQEueyRGdq9uiWC8d17cYPKok0ABJ
NcJnmWieAkT2T/l5HSRKop7+dRV9RUdggHMLLXdyIOgV0GFOL8GRcG7ilO09I2/SBZwq3sRvBZd9
xkUqTbgEhuh5FVaMU4a59xgsetq9d7S7ZFQn2cd6thAGDER4ECoPdrU3tO9PupiJ0G4kmLPUj/n4
xfB9JE4bJOB3SWoSLliMpBho2a+rJ+BrnmqKHoMbeNpr9TQHHmSmO3aZI6hzpdGfem/2Hn8y05YH
hvHkDuGh/hasU4X8m0gslv04JxaDVgA271P3mVaBhcOLsou0BhQ+FVVVrkQkO8b1IDEZwJg+oJFm
Ytc2mCqfmzw00/PN+NYFgiOYQqPNnA3faLag5zGw13lUATSetO+uG2OrEeIdd1ALjy6PyyBXzahu
+UadN/PgkMwXguHPOjXpf0uZujMHymJh5AenVjgg7C9Sifepo0MZq5dHsb0oKWieRH9Z0u0FEM1L
4qX/ckwTlfGHGdCkHlskCQoVQrmBZFqt42+JYq+4ZbV+7QyWmhArayZyG4OZx4CEWo0klSZbakMZ
ufhf8RaoO1DvWokK7Q1nfQyXJ9szunzSqFDVJMVHjoEGt26yq2E6azax0O9yhkmZxCvLYVoWNeIS
se7Sa5Jqe+PpXTrs05fw374D7SSMmCCQiXbHIh4DqP+Se28dOmGC5wZjd3O3USdvTRT6OtJCKIMG
o/cfPWPWVPYtFsXNcyZ/zVecTJXhJ3xJhoZJSGOXCgol3Sj8+NNk45rnrqjOExFGOTlRK2PmXGLj
S+bOxtb9obrNsLqGVbtgV5BVnRv579L7c1FcxQayT7LiPinf4ZS/k9fT1k4lvPbblbX9CIGPVdhf
EN0LDx0Lg4/ISk3+GDT13Cn1RSVPuTLli8q055G2h03YLslWX6TicbYcQJI+A+Ct6AHuImqV7XJB
QVJORy1rjzQhNTUoFoRh+3ksezxWDaploiIa9Ujbtecb95H0yQaJ8n5SglIoEBpMLmhepyz3cyWI
5+YhnsdhJnOENwBPRR9PdRJn7e7LCubWIlKnLeyVc9WZLjSUuCeAomn5kZiVvWgyYfGJiKa3g1UK
Qj4j3nlmYEABCJ3D5SPDQr+XmTe1FtsxcXxGOOMuFv+xQ6hX5VClSkCyeKC9w1wkZxn0h6mg5r88
IYL5hAWR53eSp9BdwP7C3J+r3N8oCxPKQvaTCoX+tDEp8+ckhFETalTA8iCeVEs5pbJ2MjL5tCjL
SWpqB6COraw+izKlRfBhqgESfC4DvPb2QnWfmsd5sUBLIeiSu6MkPOK0fSOmu8tQWHRFoHD+VSQC
NZMrZy0icx3y0cKSpPAWtm6JHugzyaIDyijEI9rL8sEUPUfEALrZGJtQrJGiMLrFPmqVkcTTfONp
bpZpuDPooBivB9RCrCN1j1o8rSa31+nU2cBsafw/xs5kyXEky7K/EuLrQBbmoaUiFyRBEgRn2ryB
uJubY55Hxdf3QVRmSkZ2LVokzNzdBgbNCKg+fe/ecx39x9y3a81KiCk6lwQ4S6SwJOdCcAvpeOFm
62iP4XGMQ3/AOmg99RJ53fuC0XgQvpiAzKYYjtWPeX5TtX1QzzuFBAbU77tQpdVsHTvOfFOAmltl
eOdA4aatI38PWwTltLppCOnkZObYgBN7cg1W2yCF1o88HnlS33B6fYG+tm007HUWSgLGX9lkHTSs
bXL/Yo/6ehoxsArQfIjNaYUWJk7XJL9VGXjLXL5ZnEZLqbpptnXNdkOySw3EEMq2JVKs2eGzMYAL
5ByHtO3AvdlzgDXsaa9HlO0c19SOvgiroHOcDPan/mUagkOOqZrGd8nlVqFCAdoXd8NFf1X4bWcf
Dc8AmBQBq/Edd3mLrc7mkFWSYUd1gmLmRagTS01u8DvgFdompQBHWngT5uu49sggp0HyVVgPyRqw
PojK2GQFNhgUu/ZrzFItKY47KajLuxb7k7xVaMQmy/RZ0X2L6i9q56XkI4GaiIgpPRH4eDIcXm3u
Ji0+Mc/o2iO4vuOsLK2/kYKzpFospMhPsGpnVesOS2ox39LW816y0FmpcC67NQj6RskuqSWfoyZF
j9CfgE4QVkIi3eQl9NEz89yHxwHxMG5z0L/Tl0QOREmzkaHdKY7hitqcF3VvL5BA4OkTOTJqqjVs
WCPN6gZhfJ821FY0qNp0bxL8Hhsca1ZKJ07hHJ+mFssEMn9ruOoiuUzvcDcgOxxyUhcbrMMTjjJk
yqZFohOacrYmmCRxSfpVtwvskeKfnZs3tTqMQL2ilgNUw3g3LLwYVTLDzPaozncJtX5BfEUr/zA6
HeMg9ZcR+Uo4MOEK2H28iOgSoCRu7OSUtjGjymokLxTcAPRQCi2do6umTpui20VH82RzTk2ZuNPY
7ovraBD7sWoPwBozt0cHbj53o7IhybpvQ25dwwt13Asz42wEMwhaLUbVNA1yJSPBxS1ZKuRoKw8w
ap0NiCl2/3YvTz+kAvtA8pYU0dHQcfK75gkwG1CdjgE2JzScoUhiTItODSoHqu45b3djYy4YLwzt
QJMWCL2Nf6ZNPKqrUXd1i0M5qnouVh0lUHay2NCE1qF+j/bgAAFWIB5GxWqQQELJ5jDpK3W/g78u
9a5ilAdZrjziN8JA3QQLaE6D64Bgq0KBFh/xQMaIAhuJnBZM+TwsJ3KT5ug24VjfD4S+2nQhPxSF
Vnizq9ZFTQZSteeQpAPhDigMkw/ZZ7NOmXRXR7VdR4t/sp85TCv2pbRw9MPM0hrc+314dd45aDyG
6lmbDrDYIpOEVeOUk7xbk9VDtqOgzZCHdA1JiglHqBgOaidceq+B9KzQnUD3SJ4baSdrFYgBd2to
6ndNQzJgV+C3VGb6wx0oMEyRVyMh1/g9rIYVTVcwCiS30MN21wVRcLgIqfeSeV6lZGJH8ocsHuzk
6y71JJJX7KVF+dpAGnJ2lXKqnV1YG55UBKvYvIOB4ANlc2NiFCk8Jz4K4a4fCHQhq9am/YYT8KkN
d0iERbaNgnati61zm9eM7ldS8VWM+A6g2SC6qV4W04SJkZ1rNDpPCyuauvOA+cB+RHpDC6jmnHWR
oGJaTYc9o/Msh7zm7zUljZIAtkXj1HXnKJVPXf3I45d48MKTE0yoebBsngSbvXir6kfyQyJJQI/P
mv0+EMa1aFK6MwSvZ9mWHu3E/ssFF/va0u+cBKns2I/JH8nBCaW31ChOBiQyWRfrXmK061YGngf9
ioaOtAG/H9H3bmVSRkR8zVB9FD+Mc669UsGuw6q6zJhBZOsYECasxogDabD2E1RiHgNKa7KURNi9
uaK7ffgM92WdRcaKWYLXN9kuGK1tjadVdiYmnemu5zLAqthwekVQE/FE5GuluKRebogZMFDtvwf9
E4TOLGkuHGk1mVeiaHxQmwezxsul7hO7xWKL2F4DVSBgMZtDSu8D4yrOyqEgeXhT27+I6SarqqW4
t0ZfoXtCfue2rpPzMH2kgE6aCThgcCXsBAexckOpBPbEyjaSTq5XxTG1yD1NK1fsC/EGuFJUsA8C
SBTXAAqW/olbcjJBrp3xGkX1C5YhxFGVUDcSjQViMK2tfYwTvCs1XUFpK0WvvXPguLTmb6im1AeT
O4g6BaFoPi7g8Og8B9b30Cv0rd0aECLXnH8dZxnK0EtCE/36qumAKlzzQfbLgqID3LAluGCro7DU
evNEMjRRg0nA9pQlx1Y0x3bS3cTEvlC+TzUBl3UC3kDZ5lmLEiw4BRHqeNRsudTuDEY2xLbsHAYF
VNbMNTnF7iDGHYJqlZ8mf+KwwGi8VMq7c7cBQP2kPU3C3uBjpQGIQHR7eqZ2wJUpHYXDkxlI6AG8
kwnkngbcoFlHi78L5v74GZHRUkmETkkI3iRfyRE8/rIoHCOp8RDor9tQAt49e0GcHUjbHfLcW1g+
hS/eAFpkWBuiQTp0sPVyDmFZ5aGpyDvZD3jr6BHKTAaLyYdU7Hdh7puBeWCCf5jdhjFN5NDknLPr
gG1WyysonbrfC+dQuOhBOBq054KQ2/imNdO9kqwHAVW7MKkxasp7KXxELrvGwWb/1ytMKeapFwmA
8YxKgTqLN1g8fv/KMS7vvb2dvaUq3fMzVXQsXoVfoTGntmZ2GNG9GvfCT5vIE3XkhY+ZU0QzDmBV
eDVwUJZLOQi+1czmbSfVWyrSHKUXA2eaRBLofw5qFttYoHqdPW0VDenmXjG9UiViBo+ohsCuDI2D
nIL80epD5KaV8do8O+kLiyXkfwZqR8ei1peDvcwTrN9UW3oT7TrlyjSN8YTs4j2Z5restV7Dcn6x
h+x51s6wF6SfTGqr52bWL0MUnGEw0co1jpTLs/RZxk804KjGBVIHfYe0oV+ZrukS9dcoXmfZ+4aQ
xGrXsCcUjbwd4ms9ERmc+47VHDpn9Cy+vGOB1K46ilWDSGujIOcZwbEW7SQGi7GkbQErb0mtkMn9
prgXcedPVuTvcadocfdatr6dlY+wju+gCKrgznHJwsdMq0RyfkVyeB45twY/yTrDd9sGT5ncnAgo
oPRpGEIJhlBW3QO8mrySskn7PimkhE/ikGDMmx2wExWzgJgyNWtR0PFrnGKMR+FmTg4ds9kkzSmS
ftQCNsJLGD7GlGYqBti2Y//GupfCS+CY65tc4SnXSpSknjzsgdH+aOJtTrOg6a/pVwCWk07f86TM
TxFTLVvaJUReFmRzS580KgFULf450qliGtIKnl27+phJ/9MR7Hd27sJnVp4ho141p78kjP0C2a8J
PW1kMqo5bjw5SwCl9Fa8GqSYBtWHKn1S+6G/IzsaKM4MP1rB02fdBjw1ZaqCL+DZioIRqj9h1QTE
GhTGXVeSWzEmF8nMmH2sIr4Y5lrI9ZswAta1VcGjzGCXzPy7maMAjfMzmcAYi9+aeqf3JGzPO2GI
daVnN8l6py8f+4l5mMwKn2u8xZ2/6HHZOaJxhYWg/hgSmzu4I1YHrevZwj3GcDU9WaFB/uu1I2qe
XqrO+KFdfRnIXkF3wNfR15gaix/WBDU98PvExQ1uYlGSPEWzcdqyklevf2b34PIqklsusS1XbNh0
QojAlojmVK0X9qrCUW4te3H1MIgQHVzVJtf2py6PBKHjQeEPVJHadNVxwwZ3kVeXTppP4cgrtko6
MIJ7/oIGGU59gPrQHFEni0TezNFFaYRn5toeITaNu9jxM38+k9+G+cBx/Guv9KecOFsjCo7qpJxJ
Y5RpzsjY4zB49NuixpnakpFFGcPYuvfsJWcwYagoDhgejVAs2TmPcpy20mhuhGI+wPxA44PZXASn
0Ca7oOxPiQiOZT4c7cwCso0uFWH3upXso1xZfteibtYajzHXoQsVLv6DZDpHJ2Ebpj/TnaGwXkzT
vHQVVzIN0eypbHZ2oDMjnv2Yt3qe+QmS1T6qZLRPQA/y5AWV1bNdDU81GycgRyoFUDZWqu2kn8nS
jgqY/pASlWwQriquDdp4jE3XkDy8rWk+76mnFyxjs1bel4LadMHINKAkcy4azbl3AbHdNn1fiuo3
w4hIisVpkmCPoDXQ0TKyQhSGc8+fBxkrXIinu5nOldD93GGsX1LetLibCs8pNM/J8kPRiQOnUg1N
T0O2E52IgNdOGkGQEQ9SpyyJ5nFwsuPwpbXOSQYJIQSuPNsNO2k7xcvpOt+pjELBEK4q85qMXJ5f
uoLcNXgfJ5QP+aeUhQeqhv3iCZqz5EBw4oEcvUNusmS2H1N91yVSa6fyqkrvkDt9c9bugcGmz2qX
LyAKRtWwcbrgjBRv4CZTirTY2FSLdFruWsoZSH/ru2A/GaJmgtZIawWdbmDSKMJS0OQKRpgIyeNI
HjL9SEfB6EyT1LRuc9gyDH7vBZLzDlhopyrGpqZNNcyoNkVTHBPRHqd0/goRRCqw75IFE4oOpac+
biAniOGXUqg0KBHzTiNBOD/NRVUJ07+jNB4fmtQiORanXyAnd8kIq4mBtMNmQBtmk02nQUEPp9z7
rnOHofGckp7ARsrDp8kpn0bZutfs7vs8bMh8XIsAEnxoe/H4Cogc/aa5JrHoOIozOvmk/1R6nDz4
J/OupytLE47ey4RSoVH4HVdnq6mHdSr0d1jx8cqOUE7OmoPnBYOHPOn4tuUfTbqw0pkrEwYqKEfb
EGIQmos50DYqfnniVIkac3OndM2GNngW77vMhiY5edxLU7kRhwaA356o5UeKf/UT6k+qsI5itd2K
Jl53CCCJp0DFEoQwoaR6J8vkkWjWboS3nBLDlaAY3Uij/JLHIKMIRavD7FVWrBfrzTyoOei8Gpu8
A/0FiM7BgUnvB6rwEGjE2SWrVYTNHDhXDNDxuZJJRCtx8dD3DaWiuatZbEw2/H66hARJtcUpp2dn
OreQX2iqHIUdn1TzZM6JL0tokLOOAcTsC/tGFKovDbovAzya7zkDf+ihTC8wBsJa0ZOnWMPNaSs7
kWGFncmDasBDz14hYg/7Y1dp+6p7D0ti+mTagfOec23O9l2gDMQG2FVumChuTwYkC4Eh0ZvrtY3M
QKPJoJL8kPW3rLoFM3y1FJWxOJMGtTcjfT/rqYeGm/WQF0Kh9MwhIBA0N+AE/DVdGtIUo2OpqCfJ
2qWwiHp1PqhtcWghayHLeSmBoRj5RGbjR/FVOziuIDwwOFdr36pbX0srnzoVojNlKzq63mGpnnru
4eQQYZ+fCYnMYCKFk3WrC+uaQoCuvyI4CgQLmQk8dm2rIVJlx3OtqEMbOwKTAsSS/BKIEyAfLJnq
Q+e2oer2DFQoWqo2RYRbbgs6ASaGmnSr0BCbw/sjHrV76Uh3AtYesindp0LhDa8xlQgxPjf8m5ms
nhMamnHrq6hPYFXvI0azxKPepY1Gs7M3z2VfMG9HQG/199KsbilDNapUxYRVFJmw4Hp3NFSQKb8i
bKnJ2gg46JCKLcUuqactpU9cjX7NSFE4xkGtB1ejoVstw1H1ENvbYZR38dx6Fa9iHdJS1DEkBOkb
Iv9tXRCQTRU8MioN1Avyv3o+qwZKAWfYTwo+bVXsh+DRWMG96dX7IvVuAMI7GAbN6aGanTtukuxg
w0tKMOQaOO3bnZaNu97hwgPSMEI814snDZekHnzo4fMED0ANokOMi7GqO+59mEeHYKz9bLB9Q4zH
QNjHFnm/sSu5bsbwe58ZHmvSiJM0le+NsW1M5dIiPtc1L47Vs0g7ez+Rm5zJyaFPbRk20PeMCw57
UGkchuqs2unOOMSy8mrF/X2kESLSlzANnsxKPBzVuZV6cg3JZpYQOhSstsKNDMc1lA4ivIWwoybN
lg59kHGJrxTkDQ5t1uE7UTBu+wRweptrQAxL4aoOKafHrpePJv5zDqqN4zm18LUvCizHOaJIOXe7
Ka7usFw3He3CKSU8kZEaqohTGDpn5eaQaGXDi1OrHmlLexny7Drx0LZzyCxORxU0Fx2UZHYIssnH
wb7HulxwStMkzk0QA/NsT8rO3vqFlBCFItVpsO1DP29IW1fE0QGPQiRdCuqGo3BqHMPwRQ0GNwzH
l1Yz1wYdRnOSnxNJIIw69S2pbVZyV1yzkq5TVFy6u1tXxjHCxJwr0dFCXeCBCn9eUlmZzXNMfWF9
5sg4yB+4daMgXwdv1XkW2ta095mKyr1A/OcBaGlz+cJVpFm2fz7UERbNTXOPK/miaNk58Q+zNp5B
E7Q8w41+bJoCM2EKN7cg0TT7ibJ6Z00E2VQd7IKSG1vbLvF3ofzTTNNLN9OGrVjKtxQyIcSeIHvW
ZrLRWO6kXHrBAVZg7317pJfSnrk+dEgEKBBlC7yleXhsbKTiE+us5ky+MCu/6QGX9kRBsW4hMGSg
P3uc4k4dY6S0DPcSecqhgCvLmIMQZNqeg5mRSkxfhqqShAc3llG0Q+Q0VWNrMxMQDWdStPTEvxuS
nzj9cZhtcCwU/2/kkgTqKWrsE8E+51iFfDZGrsGFb3uSPD7JdfQ0vnxIBR545i4CPqGNC0Qxdx9F
66zyBCHWWz7AL9TaHWMXQkM4MCIR3GkGQE1p15O1XfoJVpnZmzhOQg737HW/Uu+yLBMtqnm5/qHi
p48iWlavEXq8eWuAkDE2MKxoDD8hP3cjARXCivfyvV+benI0+xltzpLV47jzA28BmcCqU9I4fZh9
QRsGjYH1PSbDsUrpeYfQPStm9eIcAZk2KmxBzIbTR9pZq8z6UfQ0aHuMNbXso8TyCzmFxhVusxiI
R8KRH50PxJUOOeY9HQBoWjh7OdEOCmu2vsnRg0XDnqA4LYAuqO3npt2Te7QT8rgznjLEdcyqAkW5
dmT/jvLzQCQFJx1SHMlv4NQlLPYzuvfByQlJXeMUPRogbw/MEmhr1xDrWl8qljbFykqlldx9MR9f
D+/1cppi6upIJFCjCMfIhltT1y7J1D/4dbFS5G5YHjL9GtpbnXZ7KpwdHhFO1mDwaV115dahEWgy
S5Z1pgUWHStzbwf1nvs4SS13bCbX0a4GvXKZPsTw2QK9GiNlh25uP9mXWgM7YtCKNn50AzYQnY7C
a08XL85dscx/xmZbkG5Ym/N5AnIUWOAGHV8fjwCskSjEqr1V0QeDR1wG+V8F/T1FbzdqTne/kI7J
rB6rkBDYTVGH11RJLjW/bQ3HSVZxhMkZXbQjmzMvjwQ74HMAzDrkRLZREequRve/sJEUovFFvg2F
PGoK35iG9yn5ofWe2n3FtGKn6sOh0nOcn0HyVqenehRc2Ws6cBkvXPoaRBfL+SWLFCvRMy+49GTL
CPXC90TxVeNDVkYiXps1dotNGfbHptb9YaLkL9PD2mY4oGL5T6e7YJIDo5qZxHfBqT+uH+T2JZto
eOptZIB0fhUaBMDR6Pl+kFCyYpYwkYbLDyvjCX/J7W2FZ2HPhJ0hZt+dq2RXpumuZJQZSdN2ksst
ClqnHjdOdEVkWBVwSRNlOxORndGCcO6KRHQe1BUKRLKSSX6o+ACDMblgVENzIaSvXmU8vrTj5WBZ
4AyD5fWcRugFWN+sVURPnN2BiCa6RbTip7u9kB/ZxGLLtZLeDWbCsA5Ztg7j4GiqcKriI8IJG1vs
Gu+PPnPUTW521FwQfHEF9KwafsYuGrI72mfI/2jwsRiUe9T4XQmCqgJG1ImttTA1aYYQ9co4qW3o
RpKHTLOSBPvfHWFx1VKwbSJ7wWwylE85WecvCQKiKUAkjxSZtLagPcv5h278qnJrT542lojfS4kL
WmuBUpsaEn7G/k017xsm2LjrG/JkNW9ggOqEqVeLt1gWzHBW8xv5Ey+0NxWG3VQyep2/CRG9dXRx
D2EZPTkdreMqewzFeLcP3BSYnrLieZpQFWtrE2jy2CCBgQymZzsTmMgcmqfMrC7Ye1jouRgG/Wbb
kA1MBgFCbPmh3GrcAD/gDAqELxl3XUlKahPvfs8IzMKJVyyN6m6jbB0si5qJCTt9doyfwUJCIYCE
reSo0fnWqHd/xyGTBnap8qwwM839tGEoNHXlRmP4gdb3ktTxLRrhNIAF7hPpHtfaCdMXwVEXBgQn
w3ClmPi/WsKjpGDu6V1Uwm4AYY7GAhDmODmZa+SqM2s08lUqLfRx+dlmNjZC5O2Ndj1IrdvcI01h
uXFAmpInqyGlgoMdodoSGuc/ZZVuUCrZr5krhx/96DzDyEO0Z2AEZeCIbiu6VcV0RWt7gQiIEvRr
KqszuKHfhZSRWBZQazcm8YEpQJOeazFOj32MOqznLsUmT86uBkdxraifI6tQC/GT58kMjMidO0NH
LbtFMrWCOXuAvyRggnkD40SNtsGl+1VH0R64kNJxfdxseE/C/T21JQJiJWT0cc0Uysk89u0DBMc9
oSZ7Pd1U80w5hgElBUZMs+YEniJ2tlHHq9oRxIE3cMAbqNK9zgeCDbgICtM8DKUBZtCbs+FKj+cK
0w/q5LWZ3l5yX+JJG462gXkK6k/swAWH6U5Vxq2fvS1RZnENQky1T+rGgDpkTXBjJ5X0ButSK+Zt
wjQj6Lp2Ku5k2XwJouAVqI04TnG30wvnwEQoplxsTcCNipu8pEcHlLvKJdxScWgzVG0+TbYDjR6q
csXaJS+MOF4h7jbd6vegN5ok1DFjsynsAxI8maDTNrEeLRSccX6Kp1/yAPUwgPL4s5UV73crbi3H
Rkaw0X7Ua68pxLVO0puU9je10m/wA05xCzGV4XaDPqk3t6EWe6g/VilklGEyuINXI4mGoZ4f5m3s
TJ7Km4QFP6jOKYepHqE8otuht/lW8mNikhXLLWHqLhIDJJ25q5K4EldYkREkc0d+++2//v7fn9P/
Cb/Ka5khuS5+K3ois+Oia//4pjjKt9+q//m49/OPb5asGo6p8Z9ta45lW4bG5z+/oxgLly//vTfh
TEoDeQ7BKG8SnI8tRHgQcApG6a52tl1e7NTmhzlqZ0oRRdlExI1M23ylddhXy3Eriq9RSCvdQOUD
7EVhKSCNHtEW8zsgBWbFUQVG5USwUXUY6uzQ1ZLXtIZnzNbGsj6XqAWq2Uhak2A3sHFiDyS1dAgB
xnOi7VuitdGBzxj2dRvSIX7frbluqbCKMfXiKjmUtnVIdd3HKYPxgCaSkp4EUghuImMRwDh0PVPg
Ec0JP0FBSyFMIHslPoKWYxiZR88muCbYLDkzkTzQ6sm8SrAyL5UQc66AQ960s414N9rpWtYNIPXg
ScVeDj4EGXuy3OEeSl4zM3V709igkpSd4mhx/NcfdWnTVaNasM9DCXCJgWE5IEdlYDi+tckxXU58
SrF/RQMfd/ukUTiTAsCBO2cIVArZAwm4m+QQcmWQawriFZ4obUIiISbZPGGT6WdPYhhcQwekbbSX
1GUYo+CWBuYGWlrnF5mmw258MofhKpz+nBB2bGnbukwv08kahv0oIq82FM4pnsWZL5rg93HfNyez
6Pxh1v2I0J38VcjDa1Z0r9Wim36WwvJMaKR2aroLBpht+dp0jqsShKpz2tYIq4jQm3IWRIcLDogC
Gr+rSWoPO9monlMnO9lEKwtXoF0m7xq/MOcfpjyQkcB3/Xmd/9dfLvT2zwv/s6xoaoVR9x///Pul
+ioeXfMFaux79d/Lt/7rS//6jX8/xZ/E15e/uv/8qr98E4//j///5nv3/S//cIsu7sSt/2rE/avt
s+6ft+Tylf+/n/zt689HeRLV1x/fPmmPdMujhXFZfPvHp5Y7WNW5o/91yy+P/49Pnr/nfN9z2nDE
+Pp/vuPre9v98U2X/6bKuqnKmqloqq2oxrffxq/lM6r6N0WzFNO2bV21LOAE334ryqaL/vhmqH/T
WCcsmbXD1HTLNL/91pb98ild/5tmG6pq8Yh4khSe2z9/8n8sRv/zovzvixOP85elyeBRdJm2BD4T
R9MU669LUz00gZO3oiCRuKRtCf+hbK5kGLuNpn7+2y/lf1sHNUf7j5VQNWRbsSzDUBTHJAxc5if+
95VQV5Q6gxwwbAidb29ZLLlqp4KljmJ21SgEpO7QSMayFvaEKYITtw3pxZkR7BSWYDa4IIIb4lFv
jfbTyMi2kdCe7u2IQOBgeZdpwZLJ0XtjBZK0mrsG4qF0UZGpE6EJyhSpm7rvCyV/ob9DybBktUIP
GZfsRPGvdw5VrIrtdK9VsvqC2mUdEuLsITZB7FUq9iEgQgoHZuJsWiP43iXSexOZyVVpul/WrAOI
GhHymCYWCRHGylrjMKhbebkfSbFfKz0qHZIA4fAZaXQA/DBt0dT5BqmpT1GjmX7gVM46EiPNVGsG
ISOR3TKhl10P5OTc0zaQ71a3GyqELjSBWk8mBuqWZtkptBgmzENJryLFIF/rJUJcXb+i6VP9iZeH
7geMsmIe1SvtvhzLhaADnjroR+xMILzkHaHJ46HbpNkiOJQ8LaBvpMuI+NURlmIMD4txd9UfUmZZ
QUrzXFZ3lio9CHjTjwUpsvvGoADuB7IsEiLpMr3Eky+ynTKqT8WUyg8c+sYGooKiSs8tA+gHAiup
K6n0nwerpGM1jf3RDBjbJAZwNJGTJi1MzuGT8Shm0wAPOOONlOUnpSFmhr5z7+Cdmyz52Mqkghoa
sGsrpVRV83g/lGQzVmpD9IGujnt7UtqnhMi2yhwexO74FUXLKhnBZZs1csy2ZcIOmMtPe7v3Fdrl
qxqQyDiM470d0+o+JgPTfP0QtQUbbx2ItW7Jhidb8ltppDoNRxn3XG9YZzpbh1qeq72YTA1B2zw8
VXVkXhWdmg0VvlPnlzZ0rEtHPBo5hSlDeQOw/Nhksh9ySkH+Hkj7tNFxmOvj9c93fUsCWVwI1M7/
/FA8aDS7BwBpcKfxJamFeK6SUFoZVhW/8X+gd60t6evp51TGR00VLflC4Go6IOlGqmykhHOTEtmP
Ni4/9dSONk6GLslUSudidAoD9aHn1kuTjpQqzTr3hkGs5Gx/GJZ0MqoKrmktfXGSQKCfCfbncpHN
1Xl5HNLC2HCLQfQq2daHjLBb+N8E4KDW6fqncE7j49hxeNR7DRHolDxHZI8zXhtfAANAB687PO8I
W+S4jEAwCTp/3B+gXEu201ElalRbckzjVogbKZxuacFrq6dOPZGaURchGJ2+G+VDUaJjlUKirSKQ
v4cBsZE51vSLCRle1zhk7HnKVwSeLXbdRxGBlGGy8o4YJV4F2Nro0ghIAfG4jgyJiJ4UDoOe/mo6
FLEZ8Vd5n3bX0KEpF+XyPW9R5BMLy0afrtrOgCttr5QYsVhLdCQhUarfRO2PWsrpvafjQ1ZMsXLU
UNoNxG2VqXguzZjIMJLr1gMKa5pWBgmjdfsE9KTeqippB3MuTY+5ho9htskbPWBdo0U012F3wJDU
/tu7Pz+WYPzdsKmHu1TSwXbLnaCwysv7BORE0jogvXGfAaQNkmPZx1/8vLdskFN/GADV4KvemjTt
NnXK0QnHbLKtRtEgUQ79pqAkn1LlkUhR9NRF+Y6Vh+Z9ipp0sjTt2ujyUaVUaauJmoXFcV2UZXe0
UqxPoxq0R30uLb+Sd+3In0UuYQBb3mkJSr8Zi8EcFImrDjSGcxa9qddfhwH0w+QYb2FpJ37KV7vy
YFvfwb5MhEcjMLHHGb6nXdVeNdZ3KBTJ2eoVc112AaaPJiPizVhyjBhzRMHg+KGF9VchpKLtg/g8
SxYTIPxDo+CgnLTTd33OEdMOKrFKtSO7Vo1mWKCOP2Z599Lb5egmYbLY32sYT1bMyNVcMLGtQc5o
okbPS06ghrf0PQ2JmVVnhGWpVSKOKV5tQ+lxxWr5YRwKIpyrYd111ohma5pP5CbfAmY4HoMC1Aqx
8SSiHn+IYalXgnAjsrDUdlcuazr9UfU6C+SeCcT/PCZ1fTY+M9kYXox+pIk+yYhPrHl8yZlq7lUh
6/gdmCLDsVWozKXvwGGyJxS03V7nptlpCNSfVaN8ygYRf9r5DHh0LMtHaTQjsivn0AdEQdQqZWmg
JznmDnskOkwHN9ZFzJem6VfMrLZONISJ8kSSG/SncaZbCrcIbuSs0GQu4occItkuB7jDQWa/2IlO
H7jKpIcQc+paADHOyayzmxaWfqhajEVFK0drPVffcytOX4cSheXEPYeacFHn4KfMjJk5UWEgubcj
OAlo8LZdJsrvY086dq58DB0oLSUA667yqdIo++d8Qm0XjzGhA8s/sbDYuzEhWyVZDElSlt7+fDdq
ZeoyxTaZpAHSSNVqIvmor0/58o7BJRSbUWk2sRYqkBbym1BPqjGBVtPC06TjmCwbB9UNy1uu9OmH
omaQL5PQXJuK+LSMxDopOJpUoZ8ch9yPP/8WD1N2UmNoQuk21QYyikW/OGUw26alWnmjaSKFyFvl
kNdce4TGgmNWWtgNBhA1qzAeWp4TnQbYIdZlUJBjr5ySpLi2pXWeaie+Y31OPcNpXq08Sn9WwXwI
UDO95JA90lZ6GyeJ3I82K096UnTrJE7lfYjN1WWfXAuj1bxJ7zKcD0O8zSY053ZhDiBqELCGrJzx
BIC+LOOMcFikGZZRMVGf2v9L1HksR65jQfSLGAGCBuS2rFSSquSl1oYhtaG3IAkSXz+n3mYWo5jX
09Mdr1iEyZt5sru0Aff2GPNpquk4WPm05bIcMlDnuVOiwNX6NsglODkaMG/DnqJbf8nskT/JbpwZ
4IeYV33oIF3deUM/3kvjg0tzLJGniPbq3gEiueoy+NveevC9xZDW6DdiefzvhyrK99nDBpq7brYV
No0f5gn9ZFwGTeE4Fi62xwEI6SkM5x48dLIh8u39qmrz1armk9kDU0k2USz2GWPLJC9oU+BHPjUk
nH3TsGWVIcraBMtU9dWTN7bTKQvD3//9U+2XT7ZYkvvFwv8Xvqu+qKh81BmIwMYE71PjgVte6/5c
xGV8CnoXoo0eTsji04s/Eb3z50b+VKLZJ3Xn/puQ3BNfVcdsnJh69liw67TuXx23SfdtzMQti8r4
2EcqQk4HRDWNIclIk1ZPvZQ4FDvr/WjYEgXF6BzbkJOsQ1LT4pP2htkekW/wS9mWPKEW3gMNii2A
FPcsDBMybTw4mnG+nsIArt2wlubZjcrb0BXzrg2Ud/E9zJuOqMeTLUNx74kIKUYzsQmz+nPS+Pw5
0T4DaDPPmFSQYxYsA0PnbV2+o6+hphrcdgmrSZi1kKh/EFn+s0e0x6XiW+bxCV+uH+xl6RvStx4J
SMpbl3sno5rADusXb3F3tCoCPk4sqEqt3uUN8Rtz3adMgV/WB/i9NNny8N+P1YPWtyKy7jNyTtQQ
n5yMFJbrhPZpwJo0rn3OVyIo3308o2gr+IxaF3nehiATGRVu4jUYHjr2K0TTZn4QcZbdxRU8Nlel
X7hvYC5mAyzOPjhHcY3juo39S+AF+6hBReBh5rf1hP30eqCPyAyvqTfc+u74M0feeqHq+DFH9n6R
43PTcCwHFwaofSjvpqBb//FbgGsM+Y8789WNZklJ0ZyRLJmBHGUBOmLm1prBAwknr9OYmHKX9rG0
bm+riR7qOo2XrQ4CAD+IzzCntXdI4a9h7qjzBy8b//loK5TzUivnsj1FZdpcurBvLs31Rw25Ti7R
evr/L2V0gbPmokMHg39qktw/2WGobxuHi5IcQo6n/OikSDFVUO6TD765qwVLTltV6WcTwj6rij9p
NtXPWe0+lo2Tf3rX89CY8XSm9OhgznhAh1y4opUQGRjx6UZ2B5TPkE2G88E4ZMFzXaeHVabwDH3f
fen6FYfs2pu/n7m2P0M2VpQ14C6oPazGUZkPn11LWiKbbEqeH4t22NHGpn1C3pnQ5XPKIyNl3Scb
YFp0Gi29fh8cfzu1XvWrXemqoI9a3hDQb7p8vUSzt8DuyLEl1HFxY9recqhMLTEWXoAMmsXz0L1y
oMUFOMQsiJq4UjlRkeT53VWz6yyz49cwn6LjIkz40BkCVAnt9SQx8NXvwxmjTY+fpxBL+bpGsP70
WgNGkp2Lq524wLwyouvK6WeGcT1fr84JC9nG1afQleJvXWVHinvMj9+STEBctvuSb8ehCSjwjpLR
ec4QiXFeSAvYKoBLnPvTBSuEf6WPifwwJzK/KNnShLfOdhNFjb1xiwF1bHUTru7W0JXiZscqoYcw
Wp94p/xLTUrIL8jceUlhb7zc/+zw6W5yBGUM+m5+pwuQClWcnWLmj3eTdO8Gtb5UGpu2sEz5QtN5
JyWv+4XwH4XR7TOygE9piUfALAJdabFoObY3G4UlvtJjc86nqXxqh4AtQvmMl+tAPU55cJrGiHLa
UGacTRNY4wmlpyFOp8D/w2bFnwk7woIouZXAv2RqXc5VTbVFmYZAEjFUbFyMnyIFSpwz/ag7sifp
MlTnIY3nk0rD/u2aUuJ2WzyZafB2XVfh0s8Qe+MxW996A6baragnJQaOn2gkxR/6vblpSUuE9ttA
eto2InjXyn9phnDBzcayk0HkKixQejHDOU9aNG0gEGo7pc7nHIy3FdkysFsR4YiCvpXRAZOCx8Ub
PqKeMNFScpNsPSqQJhhmTZv+cabpiSsMkzXGn0F7doL7Wuvo5D+M5UiOSVMBamKFqwB3286Y3oFD
DNtlcB/yzidxtZAp6SThQh8MNBLQ0c+42AyhxNfJSn2DlPLWJfRgVf5FhsLSBfAOvYrze+fKbZ9Y
j+gSHSijegtzD3dZp8EQjO4TWbh71yYMcksgG0lJGxaOnoS1iq7tV+uGLBvmPnBjGtOKmXNatv6a
zl5iXtu+gr0dXGmQl7hc/8omTw5xlRIvheeSijG6XafU7IaeYf3gf+f+Wm57AQR0GX2GX5U4eV5G
1FOWZxzR1W3aUhG55tt+xSBP8uLaoL7BhjwzYK0JbfCoCgPzsLjOn7yxYKMvd15ODeo6/OgrRh/K
Dn/52u/WsIYrXInPDnU6t7UkgJFte29BG1EdGq4+j1UVM9ySV5LIsrOkOLyUmR+JferBpQdzq4kB
LBtyAxWnu23NTrPp0DygUvAs4nLT6Q7HSCmZQDtd2BI454cfU77YGqxGwUA1W4D7vuyIWnUSVL3q
7hcdv62CtrtqVt+mC5+jWP5yJh5mN2Nd8iHn2BTXnRhOdZeu+zFIHvOFCeoc37qlg6evAbCbiOmU
cL+FdN/Phw5HQ95Qy7h2BX29+8kf/wxj/i1WHzqlO7wVublEC774cgKfF4AFifuXxSGKNO+49nyH
eL/DhoQc53sWfAtmdIGCBJNKb+semnsqwASOAKfNcrNyP9oMgaZYsYw+FXLKJq3+jVdtX4gABeKl
Mv0Biey2W8yz6fsv6sMuTVE8ZWv3EnO4ux9Gn+QpBrHRuQNfu0uj8b7tZUmmwXkJJkg2Wn0Hnfkj
rXz3q3QzD9nfZUz/0giN1bAwZ+muA2hUnEtJujdcULYRdMJN4ZHcTa6EGdf6+2FoX8OWFSuLApwq
icC8Sd7+IDrvLZtDe4qNYrYseIBhxfBQ+vqqcEBirCbwuUtxl3ryUjGxxxyKnwSSJV4lEMFROM1b
A+yqXH8U+Dy8mPhU2It4gdcMa63PR1t79sUwkg0L2gKGJQFTrAm7Vo2myZGO5EgkWz2of62TPcTM
nFQUv6JRCLi9UIAzcY2Od4Tv2Iv8HcUaxep9xy5tKG6VkdaaqO9q0n9mCUEL1xmBQYbtBQ20uu9B
m5coNEP1q8qAGLGxfUSielIFwcBJlBRFLSNVd/HTnMXfZUK0ToM4wC5CwcVa/hO2rLatpaqgyKNP
a0NyPNND5tCv3Kz+FyGTfs5o/e1oLwXV8d01V3BZ4786wof7scC1qwBCO71ad5kGkuXg851XKlkq
L+zZf4dHssM4pVjU937pvyiK2Sg+uLKvc2zW18HJdohHjDmV/2v2qfxoiFfYIudBqfxAfinZ9CEW
xwGHRdXJCWPupsWeT7wzzEkEqg0jbCZY3U07XTsBBw+FfpieE1djl8GsPlMWRBb5LTBXTnEY/C29
7u/gPVYlL+Cy0AoKN2eVfyCE1kgJDl6zFfj7WlONOLobOfXTk9BY0RnCk15XK4vGMG/KRbHqzwB1
IHwe3Dyftg7WX4EauGkqnFG1p83BWdRtU4ueBQEsVVinT9VC4qfKJqw9kDBRkSnZjpLdugBGkqKX
dzW0tL3siT+lsJivQug0ExqzjCc2bVPgqyuOnHS5AclTG88PLSCLFyAUENQM0GKnx7rjwx9zExqZ
nCljS+eDUsKlJkfG+Ax9E92GhgMpND3HwQ/fjZQe+yEH13YZvibvAUWKS1xA3UXbCxK3/niM6h4D
6hyojWPmbGcQ2qDSRmh5CXVUuai4NmFqB757BQ3IfFfW73PKxDYZoicnAxQyT6t/sJnRh9WtSKMB
+AvS+beo8DPhoiNonn94zHFueYlu8th4G+3F9i7OKRbVMKCXIAHpzqHt1PrmV+JRjwmwUW7ToAOd
URe0lHAt8KYAg3qmZ8z5V7JRwGy+QjE7OrE9uGlAW71q6j22s7NYcQ9FiiCZaC+AZGqsnbkmnkPb
6jQbXFfe8I8w1Gs5OudUsbNwyv+bVeZvVI5E42kxJDGVv0xZfeoGjaFEMdhPNSIAh2FIeiAY3cAc
8ED7u2Gpy6OvnXVj5feQjMl9b54B9vwlCvAvjPynbln/yRx7tROSpe+puxpU594HDt2IiaXErVgc
u4+WIdzFK8GroYYRo6cn7eRMS7EkGUcl5xrhC4MVXoYx8L+XKmsOisOqkbDCF9vYY4adqWkQlJfQ
cal6518ToxTFL+QBNQ3xOy8CliEaQ96LQfnkdvfo7FjmGXzgdkrVPrXJLoxXXBV5jL8R1+xcevXe
ygaOWQ2Sq5VFd+iqBlOK/50UYthlLaVInIepUdE3viZNOsY1ZYOIw1kBVGfsEXPHQl5TR+ZpVtrf
mkFiTbfBTTgiZU9c96gqLCWr+VJE4IVxeiSueuWrGLo8+hYyy05YhyWnDIgBU2XLlzq5cbPx0iQ4
lTGQtsWjZzquIH5BGdB/v5jCGj5LBsIDComl3jyTTItNQ2GptvVyZyc8nDJx4kvvOyBJygy7FBty
mch0nyp9PwKYS6KhPrkFXJAESMg+lOZjTo372HvzL4EFWvSB/9HVBSAYiWyZutPw4XCRuVib3GSh
nnj5jXvyLbyDeBW3y5S2D5xh0zuZkRgtNBSySNLxJ/UPk5pkJwFCioD5fpRkP0WV0CNbAO8T+fu4
EjNNzSlaxPDL1N7vtgJdEV8fOvIXflVJDqh8IUWa3a6aSs8a2DqoWsK+wn0Pil7d+5yK9oH554qP
Uub4hNS4C1Nu2DPpwHkJv+uStMaIKj6OSbVvM0GrmbMZp16ec7SkzZTPz3nQASlwKVJadJAyb0Hh
RIUSR3H9u/Qa05mT3ZdeMp6Y8o4nkAg4GsIdFzcksEpG+6pk8w0VRXmcWvBQU8jTQwhJ2kTt24k6
nYYYFfdWmoolFoMolxevTqG1yPxvX4YgClZMaW4FbwWNd5MEubirwMtvB2+ptsYaTXUT0FgIf6oe
SXgVcX0XNAtWKyJvmHtBwHL1on9GmT1H4ocxyRT1x1lzbwtEFccfOJL5y3uRcWmrkq6982tNuaYg
scDxki69mkGRIYx6igoi3HX2YN1+YcwW9/upve6JXrMPgTvz+6ZdE8zqolG5KYvgclkuPBKN025x
36YORra0hnU0IbM/Z3T08t1/0Yw/vpWLTF2sk0fii0s0eNdDUsffcvadI/Zx+nXH3sXFoP742kLM
9XmUAQTKiyvVUQa1fqHhUb94OFQ4kC9gva7/2LowBYrC/FKcmrqR4iSO9pzflojElH9Qq/OdM8x8
0mRSSsSgheC/VA0l77g1u1Ceo5DRUOIevdl7iCq6ll1BMgwZadhx/QvEtFLzxDoX6Qq4fsQu6khR
3eKa3HWtSxBSNi8tZPgHoxiPIR0zoBjOdVLuxrY3tyHtYds+68qdbkHe/baZms6k5HdjhPIqoD7v
/XTJ3pvZP8oZo2uV1yQDu/oU8hw3uKjchwChNqssNQgl6IbR65onDINbL2RA0w4F+aHg2tJWjHbn
N6CU4572eA+0rvTc4hT5gsVvZDJpJ+anXCJqCG2Ur+dn34eII+YerkHRwKCc1+hO/NdrXQCaaBmu
H4PYfE5BOD3bQXBmMAwM0/IaIAuDu07m9jKXpjtHnMIZ6j01XVPdFRNJjDzOnSNO22I7NPRE1MZh
hMCZ+HFZluzRTfVnPLdqL+HqbxmH7V1vmX8p8F05F2OW4UGd8LsSh531QajHrCFHMpn3ceoiEIYA
Uuvqa1YsOkGfqHPQl85tLcR+NWwfxXgeHQbSMJG34e+iJWA6mWF9haeiN1Momi3gF3sxihIhslu6
DT0uk/gsx27WNyNept1yChY6rgjRbIy+xDz7B2UTruUe4FSBD9maPoYhQqe3l7FZdV3wEqf0BdYh
+FXbEvQuYZ7P0ZdkKB4r96SZodT8VVsh0Lq6lJK12R3wti3Ja++v3d3kSnPLm8yquiLG+rnENJhc
hjygL9HFz7DgYR2DUe+ayOkOSftWejQb6JxZzcK891nEwW3TXwNRNfY6IeB8L826XwAApfEk95kN
1kMflsVZJ16F28gZOZESsbQtKdL1ULrqZ07x2EVmoQKP1KRlbB2Z6V/aNzVWDiicrRdWFODENZSM
lWfr+TmIMSqriMTAAkJnMHYd7/i27lYxMFzkBr9d2gyZVsXcg7X+ald2NpQ3wrTghc7tOmxGjj4B
uuXGEZ0PWpARHBzrp94Z0vNcjOhBNoR9BJQu4VI5/6yJOoXrTLIh2NTCic4+CazL5AsKuYGSIGBt
xtUxB+jfVDpDCG6iS9dF0VF5XJfr8jvu+Ir2uD72k5bnBg0ILgmXoeH6jGW0lruiiO/qZqLZM6kX
zsQNMBMciWFzToeW3ELl890KZ++Uj9VMqCDShzIPP9j5KEfXbEoRkNdk4WY4l9dOQmpWyzkOdmFe
3qk1fFMdBB41y0vDIh5GMa3pK4AV2Ps3vcGnoK5K4hxny2VE6mYStc0tsZBRkuTW/rXksfyw1aVF
+N6ZkMFCWUBjEI3Y1YAQZ7abf2ksD7VhtjjTsu6K9QBxcQfXj7A/qLS63AvLnwkap8ZKgltCENB8
acHbKPyvW8IT0W4IaICaEkOorcH/zTmy27Vl+mhqvjtYfqvXtXL1k0d4PVcJ2gmjJCjLa3QOAwoX
i4561EwgIztYRf60CE22YqlaGdzdY2qg/S9YIwKOXnXfmaTezw2xwiJjnG87+IjIkQSOo99Jl37C
3+XOwKa1K2VI9Za7+kzcGNKFffDtRuPeNdKnAWThGBusGgxRk+1qF4YMuBJ6FHoeOvfDSuZ/YHPh
3EmyW8wRb6hK9rZkZLwugf/oq5BznwQiZrLQPfz3o63hIoBHme/W3DibtaKlNptmeWDC9+A1ZP5U
n/0NeXUQfqB9QDECqkcSLiqXX6BM72RENVOLPgpNwl0fC8yfAdeBxCzTg5mavTRswsXEVy/SV5Us
tz0c8elHzeV4wIoMJEiDQRoLzEZp1s5bqBY1LU/FMe/i8SkwmOiZeSQ3+I9FzMK7CbFXPZJg+upT
bzx5HfaHsFlO+ne2SHWXcrjbZzXuFS/JSfVgumyALjMHBAiW17iW//vRpElzaNfpq1cx4youuBsG
49OpuMoOaBm3Pf9H61cjtyP8R2s8qke2kP+OuxhM42pyuF7M5LImZj7DQtgsqxyyli1270RxzY4m
RVPbA0+PQlI1YW1dOv+x9Zp/s+rgGtcBtCjW9GB4Csfw2t2TXNuKXNhhspr2FDy7G+Sq8p6LFWew
0MqN4jPwrl0cvrv86giqeqTID54zPRZpBEaWBGgeil1gLdqIIaUPurG+D4IlPPw+oub8y1V512t/
vQuIDRAgvYYBCOasjd/TjNbJF/crD5z1pm3F25pM67vX4OPvIgOxffwSg6ru454On0nRSNpm8Y4U
THDIvLTa9Lb7KjDl2zD0Ht3rD4Y29Fi6c7lbZbFysqjj/bDa8FxqtLAawrkzzSAXYdF3fY0gLb4G
BCRiwiM4p6Jigb1eB5qS0sZpVtuyYrTrX5+iM4OTbaHMVcIbYfXZt5QnAHctdO/DdnD2JRFBLP30
VxY9lUScEiLahtZ627pCcdCZa4xt7kswM0adedN3ZoHxw2B0ufvvv03MTw917Pz4VIIAf7/JW/K+
NiEoEM0srEnlx1s9Lgc7cVKuORjJ1fkBZXBYszG7qmy7sVbVgbtP/h6t1IwTrYAPNKZgEpsgeI7H
+r6sh+zkRPavp0J5MCo5ljXd14Ikzq3v5G/T0ANVKlwYi+AIQlTSRAbebz8kpeboZ49PGiNhfMl4
pyhL+IgXAgw5idttnXKfLFwU1gnvAFe3AgMBUPVeXNkabAB5vTrnUaw4q+ELtt7nGuS3lcsgYC06
78hgOXxtUqJYMy6TkCsH2ALcC4VqemLBDuDhocFuMVCFMSO8ocOz8OM/budDWo0jEQrsEAaweku0
cNNXy/CaJvispz6+EYpviRhFtbuG/ZScljufVl9wwIJtK1oJDssdU8vpUE1LvQUl3ELYbm9DMA9B
3VLaMZF/dOfs19qG9c1QdgJPtvs+c4w+dNBNHMcEm0xdv5M4pbaiBavsy4/alfLlykypk37b5dl3
68Eq4Zunbxaj/lZ153FsCxGqKDJS9Ag2rXlfw7E6zTl/tanb/naoK4/6A31bXKrCmqdgFgPPkQL1
jGaLvLpTcFwOo9+pTdIldKAOHN0G3rqNCdvfIR4fvtOcxfgwSRFi6ufbR8Oqmv2H+XfMxZph1AnL
UgM4F2FmjPjXndaVmnWEMCxiRLIlbPqNJel+xIfLAlB00NSyUwDTeb5ClAGW2xD67DVh140hFq5T
UE4L5UCbcuybM8IsJNjhUuQT/KluLW4k+PB8bZ6a6QrC8VW7j4pMbWRGq4HrkV2cCvrwbNtMsFbK
x3StIBmKnOdKMNSXXXUMILnhcEzSq4ABCcd8s12d6oYhOBFAapJp+bQrgc+lzv4FlC24AQf+TIvh
7PnqrzK2vIi3kGV+s/Zssk2GfDIyX98ELnbIor1ZKVmYc6LbEWrREmpzb8HS2HwZb9z6JoFude8P
/UPji40y6SkiWWA0JOByGO40qb3F4k+0YnHuWaG5jTTl+Gv1XfHKR0R7BEtamqVQLRbK9RpsX6Fb
f7fhGN0hf4PMd4jTCdboQZiUoZr5t+hkvh1zO5wLh0bqeVgeREb/ezn7iALJ5OId4IRfMVenIdQv
USApRKgMYVeISnRIbIq5AkCIZ3rrlFQmF6C8mimzOzfNnjtaEA69DYHNECntmfvJlgVncH1orWbm
qRAsh7GXYY8Hr5/UCZla5vbVPHv3EyhDhqnzleMOd0ltwoza2K5Sz1HScu+LzHul0ZkYzujnDrDu
PvAYREVx9BCNFUwK4ZO2jkh2NeUHrHHy6ABu2ip9FPKjzLzoNncGTvyY5+rYPNcjbsOiVelu9cSO
+4+C0wVrpWqbkcd21aFHfYncdthXs9PtcSDOH4u7fOdt2yKpEdSJeEAO79NmKPgL8c4NC0XAhnxF
3fsItCDesqWNbkhoPCZKUCRfXOGMM8nG0dDBXBTvoah52zw6Yjo/JfOZtoBHmMHM8fyeJvNnwEF2
x+UXGh/Z6CP/oYWHYMq8nl1cqJwKYWbODjFQy6xuUf+MHim7dU2/a8JFbJM+JCA2h+9tUX44xqin
6xCtY3vYJaTIAt9rceXqTZ3b6A4z10fhvaU9BSpFSf3euGDcKkKK1f30XNbqqsmlyDn93nQ+M7Hg
Guv0BxyOMf7ECiwVl/V8b3p/uF1HDtepsx44Y7UMPlN6oFCxEFLxWf33gxeVUG4b/fUWiKpVQIUB
qVlA2RpU6KjdTauK4MyRyMXn478r3dLbXAVnOZUpVM6eLo7QO+EmoXdNMmxj/H9qi/EtCYvi3I3D
aSq6c0cNUyRmuYfw/FAV2GK4E3ZNwKKmf8VNuO80HWdW4vOJV1KzJaH0uIjpcyD21Vw3oVyijban
3An+5X0d3Wpvic+y1X+mCPpwT9xPNkxx06JkuSuwhmkpcly9E72XDZUarLbrAnulJ+2qfI4IVU9U
RReHMGHGXLqt3cRpRTORREum6pATbFqDA5g/5oQx0pJniGlZTnQliLY5xw5NO1Ts3JYKasNSyy9L
DmevVvPQjw3Xob5nLYny+UEx3MondzNbkn11z6HNYWU4zPC4yBbSLldYylVrcxzAfCKyyQTyxBU2
9ulW0r9EXvvcFu05YXKcFtOfxXO3xDqwnNPMvA70GYBO+wGPRRqw8b5WNlkK0pO/gR5u2qj2Ltw2
Dn5cguqNe6Kvogafmz8KTwcPomqYPxP6Zh13WMJo585W7Wwqou5c8fWNojRdjA4BoLJjRHJNpSv2
dLoIRYB9GopkLT1qlh29fMARAsLlOLvbKgGgwNuQ08bFsaOoo/VRr+o0aYBcmar1nokSgaI1d7jn
9rDeRmiME1hk/rz2ZQlSit4LxuydeEIXzo96pAGUOwR+GeuTfs1uGg/539Y5TNlMFzcdgcO14z7G
JA4aCJHpjVZVRhdtK5HqKSZQQXqaPY+WmhG5IGVdGUIghU3BplWVUcJ6aED2ryAH+PD7OCVSkQgG
b34PCLX0n20knohWsinYhVHcmLGcYyjYTyAPc3TKNzwrl6DA5090Tmxyr/4lOVBuZ1LfTF8PpYRj
VAV7jhHdTtSomUEWkrpw1hqVQN+VYhZ7NhD6yNP4VhaCQ0HiPPs4xU9cz/XeBHbZTl5+yWhbgpt0
jZhmSXWkfShj1Ml4MW2LD9cd+52vGAaAVaaOq76NYv6nys+O0QKLe5SeZaVKv2M7EaZwBTPYZIan
OrV/KI/pt1ppDmOR2YmeC0heOmabNLG4j/Bzba07gcrMUqgnPffAQcWAOqF6FkazbkfFbd2iIDUL
iBHJGCsOe2av4qrXxjOh85bABqpLppwvjTGLudnIOpplnyopH8PIfZkdXKQy+RJhWKKOzu7O9Jn3
2jV2y8nIEPjmjk+9EDjLIf7tCPL6o2H+K4duQzkbH133mHMqx59WuA9lzv0ZtwnozwEWVuu9KNuI
G4jMyE35RGdMOmLXBshXr/Yz9EDSTihUhWYZbDg/aXSXLZbWHUdctWOXPqrIfjSDH22Zd61b2z1C
WZsxzKNTjsChpfwV9hUNeA5kbKcxtFIGLVqvqb7HcCREGje/HU7JIsnozMjdcFNKiSTCsVjxNu2I
sDzmQGuOUEw+l5VDTjqmw1sY89GPw5Kxz7h48MF+ZwvwduE27UsRM38ZKO6QfRnvRqvSR0XVjnVB
emlQbC6vNvn0utsvyIyLG8Gil8VTnkCkXZoGFCmv8VpESN2+D/VCNm+DMvrBApCaCROcMM1jiBxv
rdMleymK5zD66TTty37ORBRw9gp0XYaGgyO/igkF0Lk0bDujgi1t1DtfiQjJP0uOPUQ4KMowz5x4
xSfYArlacvnPAqXYzgmiiuR8e2j70N00PTZEl0oOgQn8QKD0s6kGxs1kylcaHwqk9aIK9VGZjmF9
eeYeTdN6G4QvZA68g56y/FD3GLecgF7rwv+04cIjwmBOie3rMubpNlyDe8lKQkCDCT8ADdkXGLwX
Md30JDs2DgNqaqO7/CZM7WOhNF5BwcFnwK2ugQn0mMWP01y/ww944ziaEsXkdA6a61/aoJFXcr6m
YXbWW2EH2ZbXtJDflkH4wcaWqU4HpTijf0M2wQNsJTCbsdvsknwActw5m2nu+u0Sld6NioqXJS6D
XZ5QPcrRiNbryhZ0hAx3nvCegkA3l8kxj9a2X20HjCevkGPq5WRGur5tBfQ8SBTeRwTU43jn6uAl
I7l0Iuwjj0lLSAE3JhysbAzQ9xnhtUFR7l3aXta1SO+zBvBTSHgHnag9of89uRyT3VhjN54YlVcs
6OzReDktTSADZ6+TRpyEn29uJ2+KbmRmnDtigSCYAk+Dd02COySS8K6S5tP3nWAXB+UeqHJwCtrg
x449tV9N9Gbxrrx2EZtTalPO5BM9lUqQ5/I/koVqcusHZ6ssZ0w3vkzB3waaFjSYfR6kaJRq3aTL
7F2ijRHhS5ErH11vMGDy3FcXGfUw0/xiGkae0eA9LRBoIDwD2Itzp94ar9HXV+zJHxf3vmvcbTBT
HK2HFcNOmLePMIsboRD2M2/n42/ZUosrjm574tjHAcfSLUjj7iGfqPuGny3Pw1jvlURr6qvAu+8/
AxejQF4pdUf86jfFVBSJT7mm3aXJDr7j/AxgcHdDi0ZQysSSda1zXhrmWgxhHcLiRxEY7F7ruxsZ
VmMkkm3kQnfAcP3UER/iOpQdgMAhSydsHs4Ml0mFCTn6gJDQEIX3mpv8VmQjMbcmf/XmDOANoKl1
SFHSovQPbCVd/JaCCUhUNN/NBORiMtzuVk49fhJ9llnwy3UDolJRJvbZ9L44oGW5hnNT9sHmx1m0
oYwi3naKaYZpGUWM+jhCEdzW2D7uR8oC6MMDVtezXE69WvBmMxkJs8dYonlkbvEjfX5jUs8cgjPa
Pifzs6xLxe6i9mJMf4d5QJ8HhleQm1TWtWEBfPOsFhUduUU9AN17DPBZtx0V9XOcBKfqapG4NsmQ
jFeyb/dOET8yWzIbzuDzVnrjHb3ZHMGG/lQ18XgTKfkdF8teeaR3OBvVjvdqVorsCacD94H5qPTy
6gmIM2OTxHy9aeLx4ZRN00cvKkomQuFuk4yihu91GdCrRfyK2R+fN8iFhhvO/nHsO4id11UlwBLl
dF5/BEWW9fST/4+j81qS1IiC6BcRgTevDbR3480LMWYHT+EK9/U66HEVknamG1M3b+bJpqR+LenH
bdHeBzafqxnwjnvyRvV26euy/1OnIgRL6pYkw7uSgQTbwfgXDa+6rqshfSCikZ9KglVXUt0yTuSE
LAKmLIicPy2L9kMt3mw0C4v7crPgKyYfqFYmTPVCYV9u/8sFc/zCy0tjN58BB1TBg5A3Oo65AfQu
Zs3LFnFXgT/loHOuuea3RN9eHfgeUzEeqwYZjw8XdwsUkgFcqj7itemEd4wNkA2LF22KqQ4XjAs0
UfGpxvzO9npsrr5JJtxrK3uxs/a3S2qa53V8fGMagjyXdbQzp3THvk3ft504zCbrBEhwzvCrS1uG
JbsoPf7EGntr5hkHVwOCdSjpFq74WjEpWq8JTwEDaujW1bo3Z0DhKFi62G6KKyDD9DUSUyRrA+tJ
NyJsmai6c+OW+O56PVwm58nqhPA5dDtBKfAMjQvDotSOSvndG22/0qm+mW4RyvsSqw1ueIwHiFzr
BsWg7d3xHnM2t0EX9XcHnvr6jSzJ4pwWY3jq/2RJ/zmDOvLFjCfXrn3Gah3QM8dHMJHaLrdysMOL
8NWUQ1c18j1F1YOjLuiKIyGifGHxFk14+HOX+8B6ZCU5hR/2MmBtbwSA6oJKFhBI6oLmMFtiX867
OGmjLZmD6+jWOmvD9BTNqCpWroct2R9eZYQ6PIL+ZT0EsTYXG2NhfmEb9WfY3aGXSwoKvoZYqOBE
cVidsDu8eEvFTW5dhjF+FQsHfg8RYxrfKL10t0Vsho6ZdNtowM+gsTNoJrbhhnl12eTEVr/rO+VQ
AYrZG1kyhU03oMDlyR+DH4oIHpqNa/QO+7bsi8r7J9lr5gv7FHow6ZNUrGdyk/eczcS28CClZkt6
TYy+/oCeTa0wRj2Q7AuOOXqUevghLvUhecLS2ACWA/TW+jUcOoU8oHMYukYIpLiaNg5mboqAXM2v
tPRJCOdGCnzihcA1yoj5XRsoUtJTIBDoTwRG4YmQHpY8qs3aNYMkWQjbZabGhZrM+9bGAmzIMTuZ
YGV22ZBc8ABCrrD6bWlPPXBPgk/xUxUt7t5mMQsgqUaZ4QKeBxwHDSYxqQ7QVufpl/Fv3HsZGmxe
jYfF5sjVGAweRSl4hhnjq0GjMbgsWIWNwi3vckemMjZuokw/KunOVHcB0uA60RgOoRCKUqDilhej
j1yWWgDdYrVnrpu1oDE996Ya01Nv8ePiuv0kB3twBAeAAdgES7Hooqt1vEljHsN6idiX2RhIJhmx
mEDh3+AcolrRTndsT19QWT8MQ/GOgpleLTHDxZgm9M5JN73e0dnH9dYgOBNKTMzAMfTXLoqQ/RWQ
P6wm/wbLTo9t7xosAExrz1nITU9CVawd/ce/KVgI7AveISl7zD3g5Zzc5FJtn2ceyoNpSczAOOvz
3AMrU1qcbRz3gN5r+oZnxsdofphYyZ0rUFnuAhF5Gev0TqSS+UocMiI699FTMmwzIDdUOx7DPN56
0BUP+DA/EeOokzFRH+ibNApK/5ou5yNScEM1sXogRsbvrSS8oKL0qVV5A1Tk+3BjPyLy4GzL+2Ub
28oL59BNkiCOKhNtmrqqfNgWHmnXjU7ZlF6SqMnOurCfdRsXg41Ey93RnWw1JpxXUs/am/6C++RS
LMuvUQaWo63Jo8q+FMWb3k5fylwYn0kMd6psHFbBFaQWW1LlqUjMAoQCic52l1FD1rKdbqcy/a+5
mm7bzM52zMmRR6gQYcvOeDNl+cvswn8xYufqsSK7Dmp8nA3s70ptPolOfU0gS+2UsWyOquTR66w5
LSYjAqrTh1t8NnwS701kMfw4LQnuNsFpW5svKsU2sV1S8srUz+ESoAwpsZvZhunYwP6c6L8dSzsJ
3DRtNgVt9T5B/zSsHO1g9RX9gRqnl14ku9LSztWCw0GhUw+lXR1DZWqUAHIWyco0FjRIc6jitHTU
I76xKe4PPXfmI3YGsjtuytUs3TCzUBlsS27SHmuSQbvvdkARaIDFbPNp3scDM4HmETDUu2+jNq9q
vqAP1EwcydLGvKZsvxrtYpu52SsOjvXDA7RmqTCMGqWnbS/JxzMu1MeSYNipzzQK2PBoGon30K9R
Pg43zobZTz2UpvZt1oPYIudnUOpt/cVMtYtg5adgNqejI9pYaYmnNNv1dU7TT64/jxLxLc3He1dq
zVUiDiy5s0s5a/xE7Ao2refQjsG3RvgBQ7E+xbBnCsx5ehJDtmh+eQ0RRy0c1rJJSj0NnBB/BBnE
EgT7ugviuq5YHkzmvDdcPlCdeAQ1jRyVNQPWmsY/9yIKq/DnP07FMp5a6312bYSmnNs+UilE0nPd
3UURet26TyOw8KYZ9j/TtWOOGzUuM1Lm0smMsMMDi2LJUWO5xrWlMw+z2dFp3YEaDkVVrpXMS/Nn
xO2nMQoyQtrylarZHIBV1X2aJa2tPsQfiCzK0VZsJRAmnlWXZHtgusjLrcuzS3Hqa9Si/1miCmXt
mBf5WXpmd0RvJgMd1w0X5eDsiJTBHTOZh9MWMM5EeCq0WYlXscMQzn+wQ+B4KCrhhtZkHh3hvXlE
P9O0xEaZNKe5dAaWXCObovnmsVhB/Vfyi9fHHkoag3BJPwtU3rNJpZaaw5ZDyGkV2GPeIy6xKIhZ
fq6uQ/rrsB5eUwIQWc5f7U5I23lOIoG4d0DjMDXjHrvU2Pa25eTAU1SHTdyow3FyLFK4nkaRgmnB
1VqsQGZd52OBZmSyAAPXlL7LRlw9jUAtGA28YnQl19Z85GTNNQFoETeQcmqppFW8Fjg0rvvAQEzA
TsIefDLAw47sfaj1MO9LDPus+cynwnxwlPmxwAId4EEfSO0ESW49FVHyqfaIvmChDmY8ckKrtaOr
mj+Ntvx6puYvk+durG+cAS4qorHs3J4OC0yTh6ian2bTXZ/vh3ku2X40xqko8aZNKGhjNmAORwSA
poVBR3jSCJcV6gyH90wSKgABxb5tce6ybqhiygRVjcXf/85Pc9KrC4r6L1cAVXNN0fO/S2jmafEk
elJ+OTaFkaJF98C97LdJypbAFATouOpMZlxi+kzLWXRZAAtUHj5Fzh3TxcjVHfbXF1P0dqinTEi2
Ov0q3sgKSqHANy7Ul6nlXhq0tfItz4I4ZiucH9HiJlzJMFjcmj5vHZqhXdDraZnmkZMuAeqGN5Fq
WKlf66PF0r0BwF4ov5FbKWR+VvCk4+Ap85YUo/YwbGBU80VAWmfjxaJV7vNB3bfFgFnTlL9wb2h7
TZ3XBYuLNSST3yjGI8ZcNFU2dkGBE7mBsvKia9a+i/tmI1gKhd2Aat8S9Q/IpkybseBsbya4QRGb
GP2eyfepPOkyWjbBG77ZTnLz/rf+JqzTLUYtwkbZ1sjz1y7PnjHmYc8RtDm57NP9MiNyMhVqDEJf
A98Su6dIuD+cpjHULjUDXkl1p9qSVmjd4k7lAx2z6XeFxBdUuDKDJq70Cw5+NrQZnSfNT4Zv5ob4
IRE8GdodLANSy6eNo5eCNlekdIRG/CsD8lvaQJpkcYspOAWnErVvrQAJm46WP2tahM8Ej5zexCYj
eEfXOLYNR8Zf7P9UfzEr4ijLhPgjEe6SGJfb5KpfbLGcoFn9RKWE31jH5qUVBDzqPqwLHICJWwxQ
fjk5uyWp5OoF/cE8x/WkUrtJUWhOJQRR9GTL4vSFwLqxswFdUz/QPPN4AW/PABpUzoers1JNGBb2
mnnDLxVdsfYsYlrwPXHi8siumotb+ZDoQG5wKfnGtBJTUjrcA4szE4Mf9lyjwpzfgkJzxRQWlbIE
1AQWSMDjDjAx3NjOOGnECjdEmprtSHuCVKqQhWi07wCF0JETcugDY2aJOcBOg1nbiF4rtsj7kVLA
dMDanarOwr2QA3fMacYUzAEE8TNi0Dty78gebOoRkKAC5AX0e0UhLBRx4PKIWuJ8OcYtiYM4pdF6
zAjpzt5+NtPqsljFZ2pipvcS+uJ0FkizWk/nQot+ZE9xuXqvo9m5qI6DGVN392YUO0FvEflKF+U+
aAmYYFF/sDKakXf/pgQ3cgm/dUEo8CemE3/oaMhO0/ZAdcQCReOkygetAXnjkSygMYNqFyeDXioS
QtLp0GF0xjG45OV2sdGAQSgbsmkOXQRflPcTReOppIrDxUBVmBNoIGnBp7MDJPGaCf2VjmfthNO1
hPmIgMZamx0TmNQK93+Tx+6xFcZwa0Z9x6UtD7PC91twFLrLdjzM0WSdZnAhG6N6zV3NPnGgCJIC
hnvZzzpgpW4OU4kJM0vi6UybZcDGTvCKHx6gRihHeMLKEa4NC2YRAeeUmP/aJWu49tB2onaGVNxm
h0XwnNAVy9tOA0ycBEn0hBIKcw7iHV2Y0l/0pdt3tYtkkXjTvptR0NbxDAReRk+BVEtsefQSRUL+
cQRfTsRR1RMpk2+ou9CtF6xEm4IQn+8iRAVq2yon9k1ssD1QExBxPu1+LRuZvJ80mi0GM6v26cF2
d4YttIDJtcLLswDWysgYamZk3brUOX4RZs8PA6FqihXsi6HVDbXm5CxU1OCwLqWNR9icboQwyc8m
UfzTOCMbFfZtbvE8laXxmJrtPtPT+G2uYv2cCzJT//8xajV353nUC///R4tRkxNVXhx6HjvYrBVx
SerB2pBYGU6pYR8TnHFHmbgXRUlwPFDDdS5FFB8FbRADoeLLUilfSmL8wb9It711MLRo2daReJ8w
jlGg1X2lipkGCIO8fAd7nm+zFl97BJSj3jK26Ivst1q9a/pefXHYdPolAMqo40GKUY5cv+8ZpjhR
It0FvYYja57nwa85QBF801RY1akXliYGNJkK6uOkHQxDrD5UA+F6VSaBMWnKaWqK51ywAulNElDS
4Vk9Sca1XLkQ8gLBO5+WoehfXYdlPqs2mxWIGDEelV4Eddkb9HVcoqAUSvGxY8aep8pj+Ex9t17z
ZlYVX3W1xSjw2Tdtd1OFEuEstF/y5i11P+Yk3pbuc4wusaCNOBUnBEEAj0HRtB/itqQ/0710bbo3
tXRbU3kmyr06LNh1SqrKzV2MJbdxn8cowvKQkrfzZr8hSdVxHnT4NtMcnMydzdmunGAKl9CtMEeM
4MgJRr3UmACWyQ3sBE+Ifux59qqa96yx4usk1ICJ0pSWxJZBlGdqSX+zI5jeAPHSUdL7rhu/Rv3J
GrBMxQdlcXBqp0etuGr9GPQsXJ2GWGTJxmLqjVM3kCjAKoAAda7WCq8lDkp+Iz2zfbd581DAGgAc
GM2PDSbuaQpQl4wMv1N9HdNvtzfDRlfoS2cEZP2pgLTS5g/FRWaKXdZK3VryQpxPbNGP96O6IBS2
H4nFnTgndSjK59LWWRCzl5CMUJjnVDgqEt5F1XbnmgIiRg9iGV9KYz/y3QdW74SD+aZOy1GlC7IY
Jfmp+c7CHohd/6IpuJ7NmN/5przGGRjm+MWiGRYuVgiWPFK+a6h7e6IHVfqmz+8xeB8nppawYYxQ
mBcadv3MVEZznhrWhBBlo/6vJKqJyxkMgj+3I66qKcjzGnewwKz57bhPRQOsgWAOHNABfpenvDga
7q38AuigyIjiZ58uuw0zrzdxj7dhcX3G+xhPFd5jr5EbRdTbBTmkcBkv5JHv2O+HmpF7OmVtG4Ck
8dlAvAEO3AzYtxW13fWUrLfVnW0OiW3KG+ptTjaeE9CkfpBzo06SozInPc97qolP1OVJQ0qDL8E+
Cemdih+2o5U9ho1xJvQlLUzfpkAFYSHbh6m4lfSTTsunHLe4EH0FhGkxQQ7lY1zsrQJUNHOs44QW
5lDcZxFMRQC7YLDcLQAZFizoS1P4WfcTIbVAJ8fX/FSYfD3YAkvcfmZE11L7iYMjJFW2TabopdaH
3QDKqx83CmUfOg1HQMsW7ctk9Vyjh1Lskwr7pGtUuFsXNvoKzeCStZ8+EC5tE+57fpZ5fJJsgNy4
5Py2SnZ+7sJIj/TQqKJzAgstM6B+oCHntrmtk2OdnkiZ7W2D89f0jut8H3P6B57BWcc4CCwbg/0d
N0+59tVby64vQf+Ddfaewa93VvprcM1W2Y9FkEmtj8DeLEY0u/+q1ZMyFviJ2r3ko7KfGH4DUBh+
cZlwlAgAMxC74OLGGzaM7BYOLRecGl2rBizCOeVayukJbrVsNxJsi7NQIWNKE4fs5EdRMRkhErDO
3s/jfDDS174AXk/ZaLpRWQin9U0tLzU8b+65TaKz1U+vVFsACuFGtz676rnEs6JYPaSuW9G+gg/b
4/q4qtT4YVGNqrsr6p1WzKxaLo1y5AbxYVATgfAHehbKZ7Nmtz63tMQKPyo0v7MPbnGr4n21CqMT
5Hn5vq7BqTJW2FDi3lStSxft2CRjeT3mU350cMKXHu876tJdfraEsHRDxDIdsJh+YUNN0/4yYkEo
aStgpT0sqq8pZ9x/tP92G11inkXra970QvGLXYnNoSJXSVNvtnexfWY8FhWCxlIntt6ByPXCZv5Z
14E99QO9fO1JIHk0eWvooo4MyD3uFTzCmDcDAp2UZfRBnyx7K3sji9xQ5G6gmU+SrhN9CCfJJEVX
gNn+S9lGeIiylJNIF2eOAEI45oFqnRTi1TVMvSnviaBdxrVrlMm5Y2eB8oBkTBjUDouRMCfG5/wK
vOToyFtLIYhSJBenOYDs7UnT6vMNLg9ZBbnROEFSM0ztaWLRYlggJuqpLyiZEh7N6xQVgWOQKHQS
iCapSh7w224wkS3AXuRh9Y8TkG+zDVATGs5chxUP33e3LVTnxBkH8tbqsIG6FUGUADiCZbEZ+8cq
EQ8p2D/e1P6Y4iQwsF/lNznxJIlgfQPy9EjExEaLVMlQwmJ1pun8YZqzB9LMO5XhBgsCRv0W4tmt
xtiKmSSw8CvFHkodQejI/pgnwyf8SkkXDT5k8kXyUAL2HYcoNLGZZlizdc5XBCbYN/R+m/7TpucV
PZHhy2a5xgaEJiJSQS2nPyfkSptYMtVYSgvtR434e6q3Rsu2VU3BS0dqpCfw27ADJbeeRRPjxANQ
n41tQDTluVUlDzAMGEqChTLIoot8TCABve54YNAvZjR7sYGLsulMDW6KAhbrd80mEAy/CIPOEdzO
fU5pCPaRUXtTScks+mmInxSqJBRKqBOWlp5LLW9PWrvbPa7hcHu+t/SBeYbyAkmCrRQvEZcGcRKQ
BENXX9YxKa0wM5NLu261VpuVHPdUzMGHu45A9wTFGpwu90BINkj0uxZgV56b5YaFSVzIIzOyn+mX
ktgBIzFf8c24W+Kirqt7Wku0LZsMRnDrYeAxPnFTz92Rpa0sOzJRtNfqApcK1ZM6A5qO3yyj16ZJ
3lTlHbOWQxRaVrtmPhQV+zHAsez/UcCe4/4qm5+o+zHGt7RFv3txJvUJs9o2ocPMY2zvkyiQgjB8
Mn+bs8ef9633Zw2YyblNxdASpRqfW/t7pMPOFmgf6mPB72hypyYdevpJX8STZt2r8Th2KM5Weeoo
f6uMlUYVltG9rbMHt0o3grZsNw0hftHrXZ/zyNlxtD9W6b621PfU/k1t0+/9yH1wu6uNIalyPNxr
E6zP0Xf15phBp49YseRzw4/LYV82e6NHoM59QHbHWrzo/QlX5T52C0z1SGYwNt0fs7polTw4a1UK
DY8aTcWA3zgHZBtQBq157WoiqGkGEbYPY2633InuOo/7pHSuEMM+Eh06B81ESfktC3TolWo6Y7qh
JXsJiKIrbrLN8/mho9xKQcCxpmM7HSKU4drAWxVdOzPHqP2n0BnCbulUtO96988E7ROjbw7Q1C3r
vdArOlHHh3tJngoorKPnCOFr3peEsLhaGfZyQqIzr/Hu0fHsQBucgwGK24FWPmIB4Knujslutnaq
njP+vDct5ybsBwhs/a0z0TUmDHPTWwz2W+IHW7eT0EMuDJuh5vIQLrsybOhKTNqt6FuN95g4iMwM
uZ5+vBYcQ2wcmH+26vzHKH6qpHjQV/y35/XbalxDJR53iHnKuTmt6M9VX1KUpyYzju3yPtrPhfk7
RpgUFWA7cO/AvQkYqs7yUFXuw+hVG+j2YRwpv2bcnEoY8jSM41F/HpFCWKz8KgrGLoviYQr8QB6n
8FOtF5tgo0cc2GQbQQSLOYd35HwpFadH6DS3dqqdm0S5QIQq3OmUOFSlMI1xYoJPxHPdVs9C6CQN
xw1UGM7DHPE5dxH6y6kccbP4NM35O24qTqcQO03O/KbzbD7OWBbnmfMOaD/sI0r2yl0R6C7tO/ih
DLt9WJIY8bPA1o2SEGmB5zB/N91TRPnB3IgnULjYQg3cBZj1dMWnVeTsmpQ42e2ORKZlnVuLJuFp
pk34pTeIQCwK9/6ZQWU3C22vQCzMbm1SbIt9A111pv4KjmkYlxwIIzf+TjP15qAUsKI6AB/dteZ7
7129pKMmJd44TPuCI4ZXK7wDWeEMrrUterGT/JtWvvd6THxes+9ZUDYdld7xup3uANwpP8tqlMrQ
jCWLuZNWR0FBea817xerC2sdVXg9WCgd+3bxarvCp4htWbRthA+Di8Uo98VgQOL8VkhB16b+TAv4
E6jTUGX4K00SllzuKlQjewBdph8n86AKD78nP0uWp3tn3rsWTCRFhh6IK8N5zobhOQIKtM6bKvTX
zheqjVwO5cTEtIaavIJA5cHUkxtCPofAMRir2wBb36JQpsdY3Rfv2fqj9ndwZqyVE+h9DbC3OvYt
+WKoxCtahynXvi3ycXWEaMOX7Rgna90txp8znYIZrSi182AtZLVnsmr4nN8rOq/mbvZdFLzUxgTC
uNRdaqK2ERW4BrWfxNqW/lqAeczt+zBDqmW17ymw+2NSAjRrKtQlUNckdrrbvnUsokySfB2wJqIG
VV0ekNzDSLX2OvTgjOfwrFwWZXgap+oxzSPmDFDoS7U1weUmTbcXzkj1GpkpVOw0+myJkTglDVs6
7nmH7xr4xm8LBRhCTjCC9e6a9Dh1oKPG3ZK2W434j5t+AKw8x+h7HT0nI2tF8951j237sOJfIAwr
5t0xrgsDEq6FAgo7dacUmIXZBDkuJgnEor9RlZstYKy7YRUxAQNkyldgq84iChe2mi2vnon/RmLJ
KsAaq7h0VVOAJMJAl1EOxhM6nDhNcIyrOEnX1BDOKymOXV7K76Zrh3LWNgn3QM2zATFoq+txMGav
QrN2MZ2IevIS0UalaBBGHpjUfVpI7bdB27lxdaHYgTfGhf7LnKOKVz8QYR3lF+/RbM0WkHgk20np
L1RlVmVy0+PWieW/trY4KLEWpDUHt4CqTAS7QIAyq2sI0XIK43xbtT8lfudBJhstr8OufsB+e3CN
dYeKq20EibABWrwpoCZgzBqzIxNj6CHISnFL+xpYGw74ObAmaqCtyo/b9q6pe9aVUOmPxFpODW+y
jsIdjjhA6Xy2MO8c+PErawZesy2E0oMdndM196qOVywGQCPcIyev1IqgUxDJrqkEMT9sxGFVuWok
FqZYcCT07mx2WQlrAmvWyVDU0+DoHPI4py6PsXY0IE6pbHJShBVkwm2f3Fm8mZuWXkKwxnqiBA6/
Ge41Fs3Vto32IzTgGHDl3D8yJuiNDdjrMOv2hu4kv63zZz2+A4nIW7YtVwEmIrI/yW5gE4R0UdRv
csIB8ihFfLLZQLHq8avm1LlED0nVF/m2SclCvEUGdYcsjUyr25brQcYE5BtvW+yvZV9+gYj9nMwT
pUiboor2OskfpzH3YwzZG+mzFs7Xwqg3VNXeYw/rCChi6CziKEhO1WhpsHd6++5BVeN6SzzKVQdu
lLni3X111L9aoYuvBBR6wANTldq28zgm8cx17ce4e1ob2poacdnZsoPMyn+2AgzlJ08+hXcYW3ED
pkKVMoW9CwLViMojb4PGQz+s3a9YUw/AhSiZYwDoyFoEIg5yhZ6hdl23uT7iFMilQ96e+37vpGeN
4+QAVlCICccrMDj2mVBWEoqUWBKwmtpaA92lnQZiftg10gXj6n0V6fy80NAkydzVeURzYzWcTYUz
mG21ZwHE0x/NAYiSVJ+M9tcahmwLGeAY6XCjjHFqQk/Vhu2wVm57o9VdQS1Qgw15I19lFtowgUpQ
mOC95JYpwc+yLoamhzgT5fHBqsf90PMF27NhMsgkYBU78hLSoFm7XiNZpZPkZ3hWqPvXwevwKSZU
uE2x+ZTXTXpoiESnGDDCOStpkstdc98l+tPUduMN32UV4uei4x3B0cjMmCcqHk6MPCM+jo1XCTXs
yvIXrsLAs7z8SqmL2SgGEovBBi1jexthV7jFTXZ1qVGNh8ncaRKFrhxc9EgDj84Y1DBA9xLD6mFh
3WSWhht43vxW8AtekO1eu9VPULZBmSvpMWcRwxJ/nQVJVDde8yMFNp6U1LUZz8kFAtZrNRJe7N1G
npQM0Ri268G0u62zMPY5Req+ZKiUO2lmoIBEF9g2M4PXGyGx8tuU2tMenAyZ9WGgBJErx+o8wg0e
1TH2I5U7aqBq6gty/iuFE1ihaIOArCUFJtG+fNZsxnG+brG4hBkmvG+V03/XzYj6FtVw8p0XpgQZ
Aqne1kigYZoOml93EQWZ2GhMddjpfSpva5qhLlRSGJDV4SLYjzzIH/NpAPYsgAdLlWdiOZp/Gqb0
K9B4w45g4/Psj4BF9M4yX1nka9kCOnac/uH/lkf8iwkl8HRLTRMBLa3QjAck7u8oaR9626l/ChDO
ELYOltTKw1BwthmyhH2SlYQU4TniVwDU3Y8eg205Z3cXmNeoGfqmiz5aC2DRbm74qdoRlVus6xo7
ivc2yPhNF8xp8k9zFBZTC3FaPVnqECKFNyr/tIjUQ8VvCioXO4BeHj3kVwEh0bxlFtTkRamYXjMI
Pq3MEGn1yrfTOAu+EoPDy2gynjsDgFcaThZb3Mscz+0C1uJH5J231wblH1Zv5lO2NRsnit7rMeOd
BHcG4Lr9rlozL0iCXDwaHmwr5qFjpMgxmMlGXR39emG70eXdvyShsnnGjo++OIe1qisBKx72P3O6
pa2M79AYuIQUUJLLk4uXbb0umsFb25YB1JWa1+xaO3oZFVhcVkwZb2Kf0phKQQdZQrPSVzzhztEk
0ytTlstLk/44+rs2ceT3K15CSnvRZnvaGUuhb2ZsVAN+TrDUQDHbnC5rJOhoPRFPgLkMy342vbG8
0iJ2oWrwqHs5Tz/yuKLW0A2hkG+GFFcOKESMun0ut1mtLeTxeW9Oia2tdZvDxq4I/uFEGPvkCxw4
D6xpFGe9fx8giEfG+F0Yzd5NefM1esybXTnhPd0YeXtYEBW9ztnKxbgoDR3mwEQMqzjS9oRHGMIa
tcmuQQleg2j6UOZdQPTuKNKXPnOPmi7DHNNrPFB77BjwK75b24A0Sa0zWQwN2xbsAId+2kb/ZwGc
bfX66FbEShndaGuGL+MnAkQhL+g9saOQ8/rWRPDN4iekG1LS87bmvdYUM/57XtviheDIFgM5KFwK
ZliLK2r1aKWPIvW+mY9LMCU2dZXx8j2ZP7Q/oKJ+Vqt6wYXlZSO5ml2OT3upiS98Oe5Na7Guekca
HlhKlJu4km92ktMiBpydxZ8zvMXLvNc7kMnRD2racx6JfZM6J/qzYGjMbeMTJNqmXcRHy2YLJmie
k7+yjVOaqDuPsuuBkgDbu9t9v9P1l2b5y/WvCb/nCJaqZoiM0I8jBGutmX0Cz1fto6w5PVwVzw0N
7dUkNDOBe18/pgqdpXZfO5VDmbxQek4I0tip8itHd4HGiAzOvjWnliEffNgg9wWRwUiYLEAOZm2Y
8PBbCP+rxh9oCOzovJ0mrFzMFymDX9riO867o2Y+53T7TdipRj5uYnck/LzHAdkmz9kOYhKXlJtD
2zwa2UZ3P52Sbs+DbYWF56fRg9G+Ti59zVuZrNjt37UOt4YkRpcNw0p2LlCrFAY3alNjTg0V9EY3
ne6Fdl7kDSSLH9eVX4+NPxtA6uWDblr30XhxvSB1n/9XfZ09rAy0GFbMLYfN1U/hStunsnYgp2Ll
Bo4OzKTzdMnLJUhjis7sJ1dc9bLBFLEczR7qTV5dKnD3swb/hStqMp7kvkJizJMGOBTGOwPjdKUf
GswdjGZFNBJDYwfHbaBmFwZtRh7A8NyXiCh4yOgbSlJEDsenuOyweLhvsIGZhsPVjv1cOQDzuM1i
2ROPYfNUBrnJaMIRv/zJzDeqRZgFwZz18E+29uhhkQi5meRaHZl/ZviUCuONtPzOYMToMClvWkVl
9UMZ4wJkFH1x6HeC7cUyk+u0kFk5BpQMN9p5kmLDITuMzbOcUTRcbW3L3nqj/FczxFeYmQqSAUcJ
s3dAT4LC6U/smnMMktOpKz9gLCwjjiT3iOWCUN3q0MMG76NNERLxhcBQB/3Tk4jfW5P+vqT+Alaz
SkfyUZM3gdtz7IGTUO8y4vDK6DNmcVcWF1xPrkW+IOEeiQOTItTonqS0PdAVC0k46kZ2RTs6V6D4
IvJchfuQ2nREkMKiUmDDp5XGO87QznTRFFSX5enKfuBRNG9O/ahjswRC6SvGRwveqzWIP2EwcyNM
1Acl686A79n8vmZs6gBVhayqIQb/ZjxApw6CdModhdlV/VI44RWy50X5qeB36gtenNg3p4FkPssM
Dye70K629tUUnyW3iBrtsBn5uk5zbqf5DZAPGliUkZ/9IouPRrO2HueXSYAUQRTKdFxdlC9bBScu
90elnNRGk1DzJGR9u4mKFhoxt9N/HJ3HcuRItkS/CGbQYpsCidSaTHIDoyhCawTU1/dBL968mbHq
KTITiLjC/biBEQZaRB3PIRbKnWR2vpyCLqTeV2FznkaddsA5trF1aumXJjk46Nkd7p/LPcPcGYRR
hF+ulNG3Pju1+1Wq6gIsOGySXWQNjzpVNjFsJ7qLRd36ry7Ol0YynMwy/O3U8N2K57QZ5jt8iL1D
SRVq6IlGS/wN4IijjMQisCT+3hoA8fpWxS2mKQtzaFZkB119DLbydOkabS1y/ROy+ZUM24VERRee
LEKbLWXN4vxmCxx0vrPMGxWRCm67eGEyn++q4TA6MbVOn/+/KupqCT8S16BdUpviI0jbp0DcCOjl
PUGYo6hfhFZ/d3CR0zY95RkdIndqFoiZMc9+KdqF2qeqvJtlcDG/lPZaYz7zm99U2vta+K038q5R
IyzH9kdP5LA6zUdl8hEPhP3wyXCAfzSCYRM1rcXTPNt8WYd0QOX9rEb8llxyXNzsbxn61zQ0XWhj
Eyp2QRStRIBgx2GYXpYOj7C5DRx9I4B9OmQoVzUbGX1elHzISorCeHzv0+QhmuIm9ZYn89bl2lcD
jcJQBR2LvZ+GL0WA6tGgRhX9NoK7nYMnMO2JimUhL4rf/tCYcHqX6VrtlsLPEN6WC8Wy2S1H2ykE
ZV3eaux5KjnIgQjPmRPyT7TbMgQVVe2l2TuH91aNhweavJ1TimV1ePQ6vSNNjtxJF1OZ8Mtpy1Je
8xFIFrFh54yFITstDBf7ojQe/siOaPymMFToj1ctyCGyGRGPm6zA57Rkhw2rXZ9qqSMqKaJgbRc8
Q3DnwpnMSMZ2zP/pnOcmeniF217G3RLo/1AR5FjpUeAp0zl0lpq/DqqjFu/k5iN17KscbZzxhgSc
ejZS9lNtwtMlAhMYf3EI0RKEHLNT8XPhfXPH8Enu0Aol8V6Y1kbK/tpc8eaXoovew/Ju4NjJgVoF
mcZxf0aoCt/CGNeAjQwoiscsO9eVywIEGZuleFYC+XmFedys8DrBiRTcnSTptTJWmxVsXqxEFheJ
5nI0gkRlnYWbldwCDQDNNX7j8MaxLgFZxwpjMLtEAckttrTkDZVrjlqYrII7i2HzwCNQGwvpTf11
Khe4wZogCFksVeq85O4gAl1EBwQnbKTVLXKI+i/W1Geqkm7sMPRX4Y44GOFtsCSCBFClvMRm7pnc
dlYNKK/OWFI21rXN9OVPyiYwtOWtqvDNYLpd41uXKyJOyyXpAdu0wEwlSJmGiSyJdJslyCkhvRpK
sFIYlTgsfrhRGBT0pUe8X9pGqwg/usfnoRxpFdCEDs8E9fwKNWlaL31/kV20v/xrRI9/LlBjAhiR
dtF23DaP4YnhdEpWNqVwuao+mAo4yJm75UfwKh68brPi+OJsqwvo3QWWlhGT4g05MZ5sPX0E6BZ6
bnK+x3MKZ6DLkBB1I6lvKbMTPEtsE6klRxZng/Id+QWjc6v7k7qV9tmzvK1W09LZIRQQD/2gcAup
WJ4JOls6/2g4HAjtSEyZfLAcAULym12Q1GGeo/HLpXfY56x2lXGtV0fzXmCEsTd8bW2yG0pu1kW9
LrGI4ixHHTAdB+TAI9D2Rf43vqASoFPGd0EZOmGHz4mv/8hm54rH3BftcLDAjZvbNuI3nl2KoAW1
As89P1o3EczDD8iPgudcTG7FijDdkVHXpvxMqA4x3rl+uZKKO54a5AF4OPvgkMprR/FoSdd9t9OD
vWTvs3DP7VeOW4rioGVu7EnlHpUQOhgB32hXQKvjC4QMz7X5Ktz2iElC9ReN9YvJ1/pHHhyK2QLK
WO+xOWGMwn4PEl41nRTW6cGxsr5rm8npsDcFPKJVBQ9ni9pVMU6j9mSrHKQPublrpWtUT/LeEUZP
wb38LHTPsA/COCfFNkjOTcWPQPRvADNHnP2G2+P4NALehHc5djPDa1EFAMagavP5Rc274N8V6k0a
jhm0ehMZsPLjp670V7auKgPjW5MKH944iRBIM2bDwEcxGC1RrKNiY9uS/CgoFYEA2esnyoJGf9IM
tEymrSOFH4oT4omVaWNAVd6wPbCzo44eHw8ytKZpif9GZwyGVFPZkEvOk0ZcWpK6uLcr9WCw5Yye
ir+OEw9Np95uqtRVmy1Um756cFDwePsYInjOSApiccHELPgGk+2HKHh47ElTcXPtYYtlG28tZTPe
+2w5Tvv+XWUkH6JMORnSutdJbOoQYq+cz4SzFq8BHjTtwSOSl3u+3ablHz763aYu4Fiy7OKk9czy
OPG6BP7RQEG9yeotDzEqNMbh1/Q9RJ0Qb+t6/pU0EhDfJ6Lu7KWxqQxO1fDLkI/msLeKfUMmubSz
iURNd5zqir2MV9Q+46xtnOcSOWks451fSA5p404TuVkZkH19UwU/k7VUCi6L8jpZK7vEnbUyR0wv
G5V4oGSbF3+pttPUHZgdH4rpdK7atQ6y5I+Pgu+Qe7Jak8M8GCvNPMFt4etpt8MJ7S9564yidYfK
DBxsuGGGmKvnXr0Mp6UM1qBe0X6xxpXyjTKty/qXSbYFQa7d1gFgyHUMCoNTKGYVsO4weqOUO1Jy
spD1sfXnS43vi81B807gR0wZCgIFsV7BNnJZdveGcsb5pRzUG9ZurLRXwHKdaiFTDSU4oxbVGeNh
cE7hY3dH7FssvHkC/J/ucyL/I4GCtSQxS+SLEpWeCimNxQUCXVxxy5lxpMPyZK6y6xCqE6amuKDe
atohxAxGToQXNuxzcsdXpTZ7/jkfsSUF/aI2maesUN+Y79JfxI0ybUFFUMCv2w4gyyblRizuvDX8
6uTSdBvm+jnc0JRv8K3U3Phzxvi9NEhyzg65nkyV0i7R22X8G+iXRDvz/lEQgwkkt4HHDS8sGyuU
Co+2N7ctIzwOO1K+jAp1030Y6Atl2m6mQgD01essKOmkm0UgBPohfCywBTZW56n1sUJ0hPlIRsH8
zNUNK7dI7GzOYF6QFE4BsZskV65q5TgySovkU8sho493nWWmsR4YyeuYbry42NSkUgNw5Am49KsP
ja5wkQTkgC/UVza4HMSqv82CVYrEcLiAOWObUsngAK4TWxm2VvWOeaJTLZkPEF/qqBvThK8N5SDk
7T4QNMt7OCLDHVbWtK4yHGIMJhb9YfZsTWsF4C5xToUMnZUT28U7l4bXkBYCIA4Sm5WKYqrbRB+D
sxydYx9R4XlIOX1SOvUVSpVWXmol7s9VYHkgeUrwIwRYJK4qFsGD+Vr1oxBd9+Qdo4DjkwWhWNmc
pCutPmjhueHBYbCd3ZyvfFyKEokMbrkzmVLJfB4szZoRP+l2Hmo1KfZCZPHOqQW5jCGwXIIUq4Iv
ohxNgs7UXSl7/GpFuE70dQGLgF3+v15Z8fONMOBY1XwGyCTvUn3SLwb2MXAoLCqJmTS421f1VxKx
mtjSQiFmxcWjv4ieoV7izgQX1OqvvPiRq1VX34ia6fgj9br/bci8oT5Z8zrxWvC1NVseHqJI0q/w
NCE/YxNB1l8zn7ZwTeR+n/BVTxdoEaPOEIoUwoU4SMnd5NcUSxYrrOOKepv4OxYZJj0Ej75vn3Vn
B1SeuW27ziyPg9oguEB6Z2A/ZChv3ZgNfrlo8csu2NUNJ06DgaGLwNZ9Ay7IEhRr10FFMtDuDMhS
kv9OkDxCPH10G+3fRFpBhKX73P3hy4Me8FPUK7vdjM6XbW0b0Ow6hIfaayqCkfq7lu/D9sAYK5aZ
XIJQQlrmJQgKauvO5E17clz0Z27mDN9H5BVn7a0wfjLre6y9HkdwUzLi5n9UgP5C/gHEBSKqvS1Q
dFlo790aNk7tmf6usjcdC25qdZQa0xE7JkvPnmshS5c68nHsGwuVccaad4grFntZA40BOxO68GlB
L1DwrqCAMeYqUZ32+LE40tCnVsBXOCKxvlIfq8vkRUktzuXJus4YyK350nYtsUpxv0wnhJEwGm6S
xQO/hgRGB0VdYgHwugQ29Qf6v1UqnylQRcf8B0v4gllxXv6jKImsH6wV3Dq8+VK2IusscbZJeZ4a
0Lc0DK5lkjkFVmXds0P0v7DeLgWZHGeiLtiec30lDNrJGHe5t6noETe2zj2JnzCgwqX6ggRn9kwF
9+A9au475YhdIWBg0q3qdGXkuxrxQt4fdLI0EHIQp9a3xzI8K8NNitH9lpzrxIjgGrWokdRDjCbl
MSGDn2D2BpbLY0ZdVdBCAmEuhj3WHmJseS847njpyhOPn9XTWXqgwwDUoBODe7UJ6mMok1E58yR4
6KwnT9auGHJWAdCk5vKVxyrMNxS0VADRxWT6/9KdRbdLDiRHcnDwr4xbKGV4yVWNVdqz73dkabCQ
2ZqYBXFuW2ttXh8yX15qeHgCKEzk7XL6HGCKAvVRknXBQiD6ccQKvACpSMHvcOJ2qC5Tdh97mLPy
RSqJS0BWA4eW5pYVsywtIjKZan/Yho68DcpoJybhBdBph5JQZZpTtIFIbNGNVGuTtarZyrc5zWM0
/nFp93GPVIFQGPEiJZyqzCIu/BHZaLD6s9Qjw0u3OmMXpiSa4i3niTaYTlrJ6AhtZQalMdiSGImS
gcc4DDnhQO4uz1whV4tJl5BVP5qSeAwDR7CTr2SL0G4JjTYdguguMD5X1WWszuMg6DOOefFNIA3H
Ozq78Fpzshf5p1ZP63z8SrFvo/XMPxtO3pH8qZiUB0mxUb8gkFE+jaYFZ126dsHn3ClrGXlBvzUY
ipWgEhIR89Wn1Bmw17AfJRbHCi9LdZo4/fXu1VotZCJ92xAfZVTssnrlOKQjdhaEG8Y1IBYwnpg0
abgea+Nip1CDeBCsgZlzai16QYDhdEiZ+LDirTsm2RJA9MAVOgq4lV6dI8Eu65cPuU04y6dnpP7k
NakTAeHW1ZcOwaUpk2XW9cy+oPFRx/HdNcw+g0sjv2sqVqzvZ55edANYAQvGn0Y/MrH3u8+uNBat
w2jvMgCbSquXrH2SjYXe/TaFb4g+XAIRbymqY4iTpjd076leMe4MDGAgc0y4TrsTUqGKlvCxkSwF
o5iMrahIkDJsIhT0/iaUwdywcKsVHD+27lDv46XvQuEGOo2BGnM6K3buBQ4bF2loMnZffU6+2UAd
aHMmtgIpy4CbXXZWUjJwzGDrQ3RFUj27lnVVsbmrGdCye/xrcnZDbad6VsapZE5grqg9ULklEtsp
OB9aBSmgYkVZLQOlpozzbcZiqN8J5J6kmOvKl2jGR5ajBGgvE2MTmmmykyCisvovD4PJoxccIlu8
RVBdAsfwUYEYV3/Er2D4dxIuAoTAEtt5E85ahbrbdGz0Var13vzP4LmNSJKkf76uHQsz8Xyb7yCQ
e0yOtBBR814gpShExkrWVmBpKRc9bzEaamt/YLzVmt06i8qnwalEfBI+5q0o9A9cbx3dUOcamrNN
x/pUCv2nloIrSbBrx/Q3SsvAIJrofmaD1TRq4RoQClaPt6LFje4X7V62g0emJPFSv1Fo6xUU3Eki
h7exGIyNsnMRTvZnNtZ3R6ZpnGtuN6Z7zNhbpWr/tb6BmZw2omT1lefWsh9D7Akqraa6a9L4o5QD
jdXLHCpYHPxOQ2VT2gT5DgdVgSRQ/w6cmUZZTCiFEqiTqvNbZdJ3XDK4L0jxQr+Bv8dpC3BdAWoX
2yTsr2h3Ptm17BfmmLbbYI0HA8fuKj3mQ3KT/T5mAR7vwWzg+WwoGloSBtSSgR/IdN3tLMkVEvAw
xdBN5q0MbAiCRhs/10IDp3OqiRqIFP7wKpw13ps6qfcJ5LSc2hWvPWtI/LorJI4y+vORODOdlKuu
G4AE8Tkq6kPWw2taWO/JAEVQ4CMA+bAXWXbTZLGf1cEUyZWtkKAeB1jc670js46oFG8Iwl806bDK
AQQyIoSwVhN5g7PmwAbwRDYJZmsOF7CipCPbWrcN+6PBkK0ihsrw+fQLy+Tpz/ZSbp5UR/wza95/
S3oN/q0a5zq3vagxWPGAUT+c88mId6TU71Ib6fYg+P3StcEYNI/Nv6E29i2cX8nqrw0U54U9cKrk
3V4hcSNBTpzw5QlWtzmj3Wk6lyyHYkXbNLX1DVAQCwuBNZC6UDgVCXYaxvqJn34Ly39POHUXIQIu
fkQXiusDcP5RmSTeGzPfQgRgf1jstCZwDSXalg4pLSFIWgaDwc0QyFjFHyPPo68PRzHad3ykWtte
AaeTdSGBePPpLVV6fB4jb63R0FF6eDbbTRn4rcaYWUtXtB+Tc4Zme7cVxte1vqlbrth5OhaRb1Ay
Z2xvotxVBVtNKzvWobFJun09dl6SNWdNw0lpOM9I8Y9V/NJmFOS89tdQG2P+ytrIi7RHrWHDbplQ
ZLRrHYOy+JAgm7ShxY0UYyaB5HPIbYz+TJD4SFZUQTlz7bKMmWOKQug1xN9J/znFHbzxQ679wN2E
EzUtGla+UJ68viUoaWKuxYYQnxaK1Jx1ejYY65ICJGoQjVKJd9il1HIgnMjGX+IvYwxp1SxL4ErR
q68S7VjD56JE0qocQjxLbHdS1oyA0IjJRKcVMx+fGnMp5HjpS/lSHncKaW7RrxV81A22JzplDjNX
QmoGdZCtTAPIBHm1UiwFx2yQFOuhf9X2p2Z/gj4janxth/cy+SD0gFFPT5+FIrPLDk0TITTUV40I
DnXEAdOm2xS8dtCe1TnWUgdO5DebODPcHARZIZhVyiSZ1SbEWMgAJDsoncMqmJQ2glsJRXNVKNY6
0B5egLaEgzL+wORaGM9GtKdCC9zI+Mxz1MiNw+j3DwwmmTvhBq7hmqgTNJzaWvVLXjWE7KCxBgBB
zXgoh5dsO0clZbmcLnEOH+LJ3yXatFOHjlgUQdpbTlfHTk7d6b3/pQCXZgVxKNqJ3WlOXNiIbkMG
MScN7CkBmYc+ccrKgXXKJiZGNsBL2AsW8X3PGAmsodCMl04thpGARBZ9qO8yJzC74VUfjDgowA7k
1pomkkELCJRl4DRLlXq3wB+4jFOmq4a8qvinifwqs/HU+TqYHOuismhvW6zZPWOQvqHXEMjQfbHl
1LwgQvKCJNyUec5Ggk4W1NRFZ7gZ2fyvM1se8+ESVScDwNzCieRNILB/+PKpJkybM/qiTuRQGtK+
Yv1hZPa/CkmQNNk3ChAf476sWkC+wK4dcUQT1Fd4CI7T0v+TzP6dMKK9Mql3M5x2WFAPFkpL4k6g
upPSIgGAt5RLDoNULSAL24MXyN9NePSrwO196ZRvnI5buPAgll7VITs5mbZJpvo8mYy02dk4inMb
oxr+KbzvzjyEmP2HAUgPJM9njnElQJoTIVPWSLoBrLa1oGnnNL2Dg9m/OGhTAvolPxEQhAb57kxQ
Jdr+G6sfUwyFzxZrA47CpA23Wm8zV/4VTHXN3mU/fFLDdivl+srwiz+5RTYcBY+xTV2q0jM9Xksn
0kro9JnTmZb81EwFvIvu8XcykJL/5MY+jdG4bCsNiJrsGQBKDFBrcaO+1335EqI5GX21Jw+TkODX
kKBhVtUDtEsC1XuuSPEwDYs4K5BZIcpq5F/11L1YFFGab0zr1oSaFw0S6RPJcWIDDdkHDJ11z1hO
Vp1/q5nLGhmqJQv3sVO+yu6j7cbjlFT3vJteshodBWlM+O9hbSY/Yri0JJwGw5tEGxdXTJHw8oNj
zo7qxBMU32M+3CGgSs+ilRWWN3hmrHGCjv1Rc4B7BUSXPPk2WadAyBrlyvvqooY6CtwOKa+hEWo/
9uAzcizhxUTfctssqqhxgyC6tqpDLi1Jj4bZn1PE66yRaYZ6bG/kCT9VohhQCp4GKb23k/OWy8Hd
YAyuMKiD9rPNFOtPFnhIrYSqKgcizAgJOneJRVmGGOTcM6E9VNBKsIShaLSnpmDRH5OFyF6+SE0g
+dGxQ1ac+eLHinjk4biuWPFY9BP8rfNQCNCAMdyGWcg83aEt3/raenPq6L22K7cMtN+6QZkTF8Ur
RDJAOLk71PURwiX5xKZzMpz6MhrqMmIHL5doq6xpX81LBIs73K8/EEHIsuUZhvIRtvaZJowT3T7U
RXGw9FlnUQeY8NqzrbstluQsNZ2FIfDXICbZhqwvCPNKcBe0RfMGXfaNy2uTYtjQhycMqPeSWLpC
pE/pMPT1ya6SZ1MqXlb0PKWoyWrlp0yXYTh4SaEjBmmbe+nffF/8UiChaOzW+vx1k6KOeXpA21bc
UTZ9j/oRUeKlL6qdoSQvlQ8JTCtCwk01d2zQqTx/8vfJyMM2yr/gYz0piND3n3pSRyrATknHDi2O
9uqcEmGglC07hbYgvFepciqEskx6senr4RQ27b9R5Gc9ldzcrP6XUiIdYz4atMye00EjTWll+rT/
tfUFweWizbMFhzBqY/hQrOacK/lRHxFvwvEbR5TrxQdRc2cVpIM7JXin7OxAXRGo2rs5lcRe2cws
pW5jF3PV4e+LQBzgI8GBSJetcyBd0S2YbPYSBxBEhiBVvBrlS80+tYyS2UbEmzfbm5LPLIYLpP4V
2P2g8MDD+hWd20j7niqiKd/BzQONfEtSJjW44gKkGA2CAV5ZJf0mfIGwbggQm5ZbcGYtZ2DIaQAX
fdm4NfYamXFqhoqhidhQ2W8VkykJO92odVhtYJjALDHTVTDjW1oojc0fwbCUCl/2wAyWImz0O/Bg
MA9alBAGaMsSgiZ2R+YSEhCXZBzIF0NGJodeD2IpJLxvwGCOt8YrYUaqCnqEAonue5QgWeCHs4MP
qILky46bLC5JMgo80f2W9bjqmZaXgMha9FmdQ+x8xTaQbZPm2MtpTCHokwypX5KzH1M19vUerMe2
bwJ6Mh+2W4XFhHWzlaNv09cT4pgKBZ2C4MEiDy4prK1UXAVWrKR7DsVZgspTxwBtpU+LqV6NPtZo
DJRReEnnkJABy/bYbmKulxHnb6sjBmetjMTM18AQwxDANtkNMvJUQuHn3FIIV3aE14wGUc7f9MZa
SizHKrVdkVXBNnBAyWmvzSA4x3HnSRUjtL7dUfau/ZNA65lwrMxvgA8LuYGTKmOk5BpZTWb2qwVP
5lRI89ZU58PI/pu5blxere5elsOOfBC3rT3OOPoqPoSOKeMsUSRYoMbiH5NrWzaMh9V2bVaIyuBG
ROw1LFieyr8Rd+5EyBVHom5ckUtojsm+xNiU7HAwkNWUufy/Xrxp1TZSzUOgdzt03eoHzjZXL37n
v6afx6XYSmoE/Nl5gAmkgkH0GeASwL0ImUPlyHLgHdY/XImLvjmgb1xk2Jrr7xHBkxwwPDZ+RE6h
16VsQK5+xgPynjh31BpTeQR9AOFx2M5oVzXZdeZPI11aseFPavET8r/Tveu5p3b/sItUyjf+2CT6
ENjgkvhMXq7aAPq6AWfiTHSLkpw6brisiY6ElR1DTBXYOeutE7CKrMQpsYcnACdkLOWR4THTxcBS
9uQlo9pBonCTpcYDa04N+9UUvw3ipGxnMRczxLstzpM9/V92p+kX77gusteIhFbRb1XUAVx3kHxZ
uBLWllia09nklXTQeZrID5hAUkz3CCjyaFzJSPbr8b1h/0StwLLoWcw07/QPdDpLoWcJJAphLamy
zMbpVZEsQ1CAZEpxozALNSoPYArjVwVRtnaCf5fASVNnRZRwVgIpGe5ORJVel6KULd8cDHaR8ZJQ
7WN7Zv0OsYarpEaTlEyHEIfJhJNfQHBrsFw3oQIag4cGTwBcF/6osQpC250PFGJW1xo6j0ruNzbi
EuarAtKAJp9D32E6ytaPAy2s8ZT3lkcbThZRTT968BEpdr2/60CzCybYBRa/CZqCAO5joAiVwpFy
C6W5eqDz0WVz21QMEBh3N4Dw7GFYykyaBBq8qWDrE0C1rHBfIfMcVS+FCWOiztH5+3ICtAr2HX2V
7GxYaLYAeIEdNmAyCiprWYSYcTAl+9JbhSx0YEl9NWG+RiMNJC5azkfGYIDaEneSWYoiylUQUDjc
1SFjQuS2yDndMASmEDEWxBRBtFcBz2AEk9XhSjFjdLkJYLmS9UDw1BP8vz4U9CZi0uZ4UcPUIPGa
hsionoiTCAVBr3yMdnrkxljTNG5yjCW+nrvqngEaazKaEbdkGTMF0wrQOzHCJXxc/SSRWwuzQsN3
M47Q+gDV9GGyTRNtU/IrJAa7McRLXFpXUkCPpHRVbCH8EDpZ2q9mTWlUxntoTa7hzP/dTPCEo1Vq
mx7blNPr+9mxS/r1rlUwIwZEWRQZuSE9FBSZ7CzksUiKYWISU8uuDZ4kppb1BHJa8XI0rkLpVuSc
r3S0DegjPMJT8FpXC/6QMcrrNqxgjEor2skN+NAbZBA3bNEXcdOHfbSFlT2vemPrrRH/0oSdQXe1
ZikwZ6hufjbMmHnzi/TRYOmqsxn/vGT+h6h/XOkZ/vfoT4DJ7CvhSvK/KqH7sh4jYyPAgG7+U8PI
4SVrSTMw8o+uuoIy/N95hDrGBHQp6/Th1KLEkCPPxyYD3xn/i5Szi33FDOvQSbfNp0SPFU6PQLrK
E2JfbmAES/sRw1CQXHP7LWkvhvQb+EBMkcAYFvlkbyLjzwEfkdiVt+z2Jtym6jVr3qLo2ocvtf5H
ZHhaf1jtq9TeJga2GmvXWiJKKXoHBWnLHwU9eYemamClkiH/7sXFEEcl2gzUU070PaLRBt6oW3g4
NvJwDvwL2HEM5IsIPbSJ2lBdAHrv7wirtPQii/ukvtL4n6lDDc9g58EovQo6v+ERhqTLuiQVj8pT
keHbwSaxkJ6WkB8UNrad/Y+mTc+8ICuwwrVLJ+YJQhgbdf/aYMcp5+kk4hHHxi38ipXs16Daz3AA
tyyNbHgfVveIOigyY+Vqo4oAAABemm18cjlG9g0jwoJs4srDGhaCgrESzCNaeXQuA7kuhgTQx4Eo
zaMUFCYi4oQSrF8+Zb9eYiF0ZYeVbcImkUkHnbTga3AYMarJVZ++Z4UwwHAwDrxXqrGoo7dufHUN
QDuYLBndnIWFM++YdKePzKaRPU/MwpQnhjlb2juFa1brqv+LzE8Gyl3Donau7yymNzbCXkQzILOR
YqIuR3Q4iRLdqVhmBdVHZyB9NVaz2TpOThPool5dA4i0JzeRmbdTnGSEEHFl+ESq9kegmvwwhzx4
DOU3V65kvpPgxqP+mQZAIG5K9DtpdxlFvN79MzTI8Pqdr1ObHllz7Yq/coQofrbtbWqvGsYv/nPo
AjcxMBNz9TYev0g6XkV9COb41NABMwOon1mF9CpYoTXyIw7finUQ3+32K0McA6Cox7zZ9glIKKqL
nWXpfFHH0vRK5c1gcd8W15yaJKUEdcR7QT0QastCGtGufNsssU2k2AQYLUzjyuvYNxeiPtFRgMSJ
7wkwkkl+KwpKbRRMuH+CHjW3cyn6z15hj53tnfpsFNcJRZsdwP9gFt5klJwqW1wcCmBDgmKWMvKW
XBKTVXWF0Mb8MBCHF05HLi0ySeObSPolsIiWdzdNmUeGD7v54gfCGG76r1zaONlXhQqt1t4H5zcC
RVGwEgmjHyZSqza+6O2pnrvH4iDERVjXQN862imML/xrErpBsUv0M9r8QUKAIwEKR1ao06VjuObh
QRNvzbYovWSxR9UYI/WMhy1GIGZ807qRx60u/LMtaEXb3ovRmlo9rslCOs0mv6nZDlb2nP+jJJL9
FFbsuFFP0onSq3t9WHPqjkcgDEDSyZ4Ib33JSzpheYW0pMTjQY3snRqjzdDN3ZAcgoHYufHTVJVN
BRKCYCxX9LRaikbMqEJyonIA8Qz8TyacQAEDBqYFoLqhgFBM9I3tCzbFdDuFjTwzvkDNPwEK/wnQ
gPohk26rvUWRcmXX86Wn9WaYLVn4YUVrutywZSq2EbNNmYGTLYC9OcU+OjW1DnkpOls9KRxhg2J0
+FBr5YZUHxfE8C4HKpklowv/1+uSZ6SprCkhChUxA858o/XxjajO3dhLO20OFw2GfUJZldvdOpkB
7XVxGNO5WeO4mfNiBvuj4FIzI0x3YjxYoiJXCbtGH78aPXiQbnrtyK/usZk1Jjox1d+Q8elljK9S
9UdCyNaTxgsXYZ6vKZPhWX6P28rc5QCz/DjbTImx9SlxTJiTADLQo1s7wPdSaG/jut1qTC0tNfQC
nxQXsIMhJZ9K1EjBUBtEjtbisJR0Vk/95MW2fzdMnHha9lTVQVqoRmdhfd4GLQvSvO+fU8VmMmDr
T4rYtdP4K9VcfZozDzYsGdz5PAEIj9h3ssOdxVwcjsO6X469QCpSI7Mlsom6TPktSeI01LlHqV5N
DyVLvRZa2+3nXNfMZ6qSBtVdk/SDKdqNElVs4STIKNqJH3Ibo5QpWBkuOxkG+1Qc9az8auTOm8Cm
z47LbF4YzXyt3qAdHp1vAVFvJEpqETREFWvmJaHWtch44BKYzrVGYeHDa6QFB6q/Apl+wN547ZUe
NtVfl3SnRGPNOITyXweljpK3BJspS9nnlPOQ6vaXROkm/ZrgPCbyoypAH4NKEvFsJcLg2A/fdrVP
3jJbehiI83zUa3VdnvEyfWXYRoqM9G7yr1gFshbAKWE0ys/gQOoyO37oKmKxwCzCH061opx0fna4
Pqfe6i+NKV9C9oRdDF2kvKti+q5EeMHw8VW+rGikFmXdn88qCZCept8+oO4fBs4xLYMuSmfNvmev
2+OtgbJvGc/ejjy//ZdACytt6b2R7YtepTeDPhClwNo0073hYLE0N8bEnL7orpOpneFKHkwtPows
/xo4sI0gK1TeVUz582g6+PW0KbrsBpXHJAw3I+BclgKGNcpwj+Lw5dusTYXAZK8yM87BtWe0clau
rnGjrMuhXmvEXjjWRoMxnSKiSWP72KLljaRgM5CmS+QwkHGf6AmI1H3BWhSXAQc7iI2L3BIFSi69
4OIhUwtYeLso5T8lcR3mmzi0J+0n9wE/5UymBAuDQmm9OKAQth4C3EidfEfduJ1Q6cQ6WM7IXGtF
6869YQj0xZ6eJlNWg20uf5ExKgc5LC9arrzbybSc4qfZSbuY7boN2WoMEONri1UiX//j6DyW20ai
KPpFqAIaoRtbMVOUSFGJ8galiJwb8evnYBb2eDweWyZCv3Dvubb8TICEgQEnNyDG5cQ+FEwnCIq9
l/tnREzyufIdnM0MwAn8xni0dmOoIg7TBQBDXv4w2Ms+7q6D+aBabvDhX+BNR2C76CCtTaS7/dyi
InQspoefznwe0Y8SSoQ8O4Jx2vrDkxvET3BCH8Gq7Im4NBEj9XOAhhUBtI6Jg4ywZOTdVhmUURQS
Y39LMh9pCJl/SYaBBqinTaWVgGZH8FzkDJngoXiQFps9p7bYF5BBIx76SolLwjfb8y6Bqy6ZRr0P
ekukBgJ2Fsg3T4ZPISUu7Mkj0Lp/CTl3uooPORuGrnP2wqhOEzQBsaBfjeKQ2bRncpoPQSxPZf2j
kfK2lYtdIzu2vo8XASu56T2o0T65t+jihdWj4BtItifSEqC3208qwilRic8aVXMJ7m/M3Ld5st5j
0/gXjtklbOcNCDl5K6f00W3TXdahgCSVy/UY0GEsz63wWLjNO42kE8EsOsTIvWj6e4hg8kWUG7oh
fpYfAFIBUEbWDC4hBEvFZZaHWX0GvJCKcOfoKwnApXjAe/JVkjBYn9phbzXHOAaYxu14coaXueCl
vQdhGqdLVRTwSgFNEFzD+j1JviNAai7fdL5M42PkYyhcplN0LGkRfOci8kOD1JX2Nd+U7RVU1Eys
n/PdYX+sXiz7b6riu7i5JMlnMz4zeh1vVnGe8w9WICPFvXPVcs/sjZ6v6m/S3+XWobMOhjoa+lCC
6qn9lQwezOnfgH+T9aosPlrGDUq/2eK9a8AcUuDhE9HGD5gmXmc/GK6Qvf6kRB4My5c7Ebnj/Gb1
t64Qn30IQE+l+FHO1eK2RYG+WMu2yNZr5Br505wAs3ppug+qbCd+Ia0bdxnFFe5Caf4iQWBd2rfZ
Zl5GFigHU7yIQ0ZZWb3xl+/jEyQ6TjM0SUfHuJfF1ZP4Lx80iXnFJa2x1mK6aeiWSj/A5vSHV2Iz
NwcY8o8Eyq1sKOFpy5PLN9TYlL1Q8PTNhRZpFGdhnGBstPNX1943/YccjiGFX8srgsGfwQp7uM+C
4zg9gs6oEXKxiUwfNFZYPKnib+z4qOZnkb2Dmp6REsYnqR9K/Wj5IdbY+M5Wv7FSxww3E/VvAIIn
cFw2qwvLdUWGIet50nuQpdcwUcfoCullubzc3qU4RCF6UtCRKVqsKod+f6K+MzGuOt+uYt/9bjUH
vrLBv++a+wrwtARN8hYWP1p9zpCJ++HdZJanCyLHbo5xajp2Axck0ckvvQUsTT0+yGGf+1uDHHoy
s7tDZF9D9UhBn2HhdiWwh29Z/rNo+8BZOO1XCmHYugT1ozNvsG1WEckmvMFfyoqRt/511Z/dvVT5
lUynqHxlYG8FP5l41lTRrBd5BhSTVxlcM4OlkvjM3YeQtrkJwPlNX6XzMOozs+HMhdmygkHauJgy
X3lo5gT3xovVPbQCyj2m3oV9dx0mJO7HYP4Xuadc3SO8KjRTVXJzzh5jW/VO9xJanwmW5oYnbmTA
XmQIdM4+6CvmXIx5zk73ObGbz8d0ozAVaJBErE3urDFdOfnv0m8v7wm+eCCbDCmmi18+TLzrobrH
PXj8r7z9iiHFLIfbo8HrL3jzURGTHIRaJt70+UM2biPvZxzfffGbiD9PPnfcXiMjd6HIr8GeXZG5
GdMif/UD4K5q7TWIvKp3EZwMaDPeOkaHjePdWBTRWBmji3JAt+x1cO71oWses/letk/aelTeo9e8
5tlFtu8Jgizfte8k1hPLf2nTC8B3wz0H6Y4fZLwYLZwZxV8Qgh1QNwV1JIY+bDFKh+EE+Och8n7r
7EhGu4mE1LykxmUSL0CeaRHYVo8441659CaGE/gHFpdEVG+1eHHChwabtZVtMW1NLbqgB29AePQW
hX++/cwAxcM42JFjVHwJpk0OhkqHmZvJjpKpEtzc37a9jCH2g/ItZ1DKIaD858l/rJJ/7fxgw62x
3rP63/KA4TE1F++bBTzV+mOiOGCwmLyXlGF3WNx12XNoHx3xUNfbuX9k0zZiMhfPMaYBFVz98pin
F39C2LNuuneiQMCDI4y7t1h0OuJeUrRbBys4s/gImNd2uAzGx34BF2Ci1B3i73GuwKFA68mC0lun
RugR4+y+kWh/CxUqZYQMl2nGVjcFt4iGIBQxmkuijZbcZdpUQqdbec0N77Uooi8jrb+nLN10FDvW
1P5KKs21399S3H93lWCGoVgutuT+zgTIsaQ3L6NHeTx27VufD+juQxPiSAhmXEm1JkSEHO2c0Cvf
I0u7SuQmJ6Sz1vmDJSpQVBagditEBAtQmytSGykLhCpZQ753UOsu6DVj+E3rChERvG5pR+6mdFoE
6QE2CrYsf1A+2IZF2YI6IDceB5KHNn+095Zk5NM5JWNcBw9G4iS0colrrHn48p2nywOFfnCfMUFG
r74zuvri2d06Gez1/wtP4jZQATY1q89oO+cIcKWOIiYcHjfaDB8PNytk8bnbNr15zIhRYbTrXUxV
sY6qgM7ME71VNe60q6ZHOK6OCbHfTRgY6wl1fmagX0c7zofhroMuElsimtdjGeut7nghipgGqpr9
39zSYptCNSsFS9zEOKjJisGxtOsuzqFAmB6WSSeaeIavY2/f52ZEQGPWMq82jJNDEcWyNKcapEsn
L5ODgU2GpA8jX60+B5G/U4Uip6QlyVIx1O3reiH7hB8dFm89TZ+lgZ+lWdi4blGMVBvlvUrRSpYh
r5DlekPpPyjCuREucV4MNUnj/o9kWG4WAORc0HI1AFw+9/gwJECXjJavdmB/vZK0bKOGvCzHifMB
egWJJsbdZGGCYWt/H9fOtNeN89coVRD59OPk2ULpqIxV15vRYSb6fJsNFarvhhE7iW2Aa+NGbJl0
FuabY4HtnNEhdK64j6zyWg9NdbW4wVkrg4vF3TW41bcL24Yon/aeLUl77EuOeIemsy9T2AYG6F6U
rKtI44qoveylQBXUNrcZQ1Bku9aObETempa9jtCXrqa2rHfEGm2mQhLqNSRblpEKwcky9VvOdTKi
mcPLwty2nvVXCSYMnazxIzIW4E9WLb7gCaOy6I1n1/DPYFgKDIvkrhV+8ajyuiYhs98F1bueEVVK
BXI0zp3i0JHHNfXKeIhhCgSmGI5JTOkT4QCG7H9qbbximUwQkkcctVl3bzXTQ7poH8w+QG9aNTvH
oIP3K1Lec0beeF/YzUCkJwqqjsQmaBN4OCOm7DHmiXWY7pQ1mgm7AXLHb0x9EHmnKVfJuevmD9Vm
xXZW8c40HHutARTii7ezg1/43i7qCKbKVUi6C1rOu6nkl3jtSE0026CWgcE5EzW7yPPLPiY6clMF
Jr5oGd7GHB8UMCOJqiYxn/p2Rko/X0emdrusYpnsdsaHkwZnCq/gfiwHICwa90geG6wxtMWED8zZ
IM+TBEAwl6C1hC8ldZU8SjKxqEHCCxw2hPltec9dba6MOIXOny7eas95Il8Gb0CaPfS5xy4jwUYQ
9VerSNaZw4rJ9RKxjRtM6ClScuFgWqkCB8OsSaxLSfukg7tqHPR6sOBhoMddNz7jrsGZu5U9eoiN
RfnZ2EN2V5SESjhGg3sGlT/k/HBFYgtio54sjoJRmCIiF7kpA16TnXOeGfukpk1yex+KC1ujNEFR
73UNWLU62ArGdUiluQxOVrBOYKPcVR47sqgfVy1hHMQgxpumd3FR+OexQyLfqglMPtIqQNr9oZ8K
dLTJfIsjMroMMOlbJivPSe69cqftKNn+mDwDXJ0dxqP98AZ838aCUJ4BXt3cpGV9rDoqAesngDDj
lvgyyOA5oK16SgOucZJMLQ9QdMiEMTAlCv9qgYGrndhKjkgQQE91K4fO1+z0U5ZjIU7yAXqc/+Tn
MN2MAAsWcwte7ggUMzKlN10t3xIdnQLbuGfuZkje0n5Z3frBeQEpdO0w0bVpsB6EJQDn1+SK8uF6
Hfi81vS/M9i+O6dLjqXN4stgNoFaKDy3OaeIJS6x6I8Tq0/AFq8J7+yVhwko9OxNqdkIqCk8iSFi
mDShbSFEno+swd7IKi3T6QsUf9JIvPlb2eYnKRWfufU9MEZKJo/oesgOpAw3G9GMf8tzOvRTzb/U
UJjVQ+vF9iG2IQp0hLhUZNGtlHQvMuRUl1lPeHQGH94DbttAgsTxwTqC18md7SAObhPb3DVz8bZA
5yEso/U2zXGTGkRzhL1Y+/GynkJvNkdMxt2ZTSkSjWcX2rQ/upS7rviJ4T4j8IGSvrDzkty5ZXOT
XTRSzNF5HObs6KfTd1R2grgW5nt9sGxTM5/chTx0t1BTefViFkonSRLRkeqdSo5bkXdVwCH9ahN1
VjlLJhVP/Lbxa/x19IpV/Zv3zGnDqPK2Q3vPBhcVd6vYyCN99OrgaRIy3yNkl5yQZFvmm6mVmpch
a+8+q+H3FRevNtlCklzqxzClEq89x6h6YXM9aMcFPG/ql0DDRoqgfSG37U4+KxhtYwVZOJygn4OB
7WN767GesGhn1vmAgOms6biknOlzeb5sDpmBstBv9kFP504Snb0ucvCmM3LXKfmjIePsvA9mtp+B
zadpCPs5lmZ0soaNxtcuJK4kqckUqxy8aSwlIUm2+OXqizPyOQqt7Tt3DN6M2Vr1Ni/TLiIIsPMQ
WZclnj934pya8FBLnuPAdj6UOT+VhiPojfVpEuWtJv8jGXs0IxFuXONJ+V24BTbPR8ZWd2IPrjr5
HVr+tgQ/e6gSM0MP+tIH2dHVWJmGKFc8PJwJqHa5OkEDNwy9i5F7lKWYt8IEfyrEG9b+CuMA0XTo
p3i6CuM5L4AXOG3zU7cLZKdvLvnkDWuLsjExPGRGUM1Ksr7S3N1lqhkY3kCfHTHsZ/IWSwHqCDsM
ctkXf05w6zJmCJizrls/eYlzRc5WXN1adOPr9n+0SIOb2FqbZf49YeMKhwR0esQWZlDWb2f4L6af
7kRJzSkkxYHj7RLeuwBdos+2S66OyW3p++i7O3etRZdgnnoOjEGtavnqJ8BByXn5nWQdHiYNRo71
+MJnDvBFpYxGXbYgfEhGcvZSf0nBAzQ/SsIB2IMkrosHo88IZvWFTw6LfSr69rPX3WOWvDLb/Y3C
fh8b/YH0t72LqkaZz1aNYWbUA8tjt8Z33P26yZ+f2gy+OlZKJR7tdJka+KSCdjK75Z73ioSCO4Nr
kdg4HbOy5FFN8IunwGdFTn5WD2yrx8MDlsE8dgbL2tS0YXtPW0wJAJpZFfXRdAwpf9uOhrwWXA1b
NQ+ji1olCfWrSxw8EQSMbjDW7TVFHkSZwcJ3wjqAHeShX1KIM2gqUwWlUBo202T/Wy7/WzHQBMwp
rf3grMvJc3HRYIlVKMzWeZae3YDJZZKbNv9RG6vcFQ+z06PZMQn5c1JURhUHeZLQ5LPuJfWGXF1n
+gU7hUUitGPCbeg4kZEETt2Q4hJaO6p98Eq2TfK8z27UhrBVtzg5THIUhYOlXk1vjlNfs2rHsb8x
m+FXZnC1w0c9A2LpPXSYuu/2onDv3Zmk8DrV6/9/Rbn8NnOZXIJkepNDSdekaw5vG+98juRgDMDt
gxhna2Pehtn/DAXnbM1U/I457ewXHBU1xtxpaA/IX7hh3f4hA1xskV6jKnQOSYCN2jDEc1tgo7Gn
gvrr0hlo78K2a1eWWb1GFaVdXAkSS7PqpW7BBFm4c6qO8EHPSEjnETigjBR6hiT2M88xlZU6efFo
W9HhfOUT7Xb057ty2DY2wMOIbrIl22kxYMGqKbyjJ+sRSlShtuSAH1qjG49OFWFd71F1Nx6zTB8Z
RjycIHRjMaiGF3PmVpi1Bw52HpCmO0BIPNx75dQD3TXnLc3nTFMxfAeM58MI1VLNqyAykPvBHC5w
fnXhNfB6xQQ12bYqT9Cyp2ym4x4RLEAN6b3q1HzzRxw3BRlNrczPwxJsE2Tde8s7ir82mpdOcCGd
6R3RNBUOe1EAAJfBNL+dcFGwt94pNaPXJGI2OIY1wukSMz+kH3a8g7G16T7vph4xThA+O6nxbgQ4
xOPQQRBnsSWuHfnthlRTiDCQImnAmmMA+4QhxarNwmSnMGAa2r0PoT8ygEBd2Sjfv5vSxZEjir3Z
zrDTqhdSllemPX+WLc0omTXMdLyjKrqdGgeghWlnrTso0SjUUZoqlDfoGwtIAKmBLQ7694tVEsPJ
LkJzFt2sBZFGvBgCZUFyQiCfTCPhUqY+9vgw2iaQgFF7SX/Tl9N91XbFMa9qXsK8K8b2BKISvoKI
8WNPUX6PD4UA2ObgcBNPCROIJgXPSjpVh4nCjfb9nP2MNhVx6GE/mIpjnA2/BbGVK78WpEmn57TK
ni3R2OvUfkNr9aHj6kW/5meqkoVWA3t/ipA1SRKnGFZuB4m02vYJEKTDuyLG+kvHKMTf37zqmsFt
5qxFK4FNJ+nCgOYUYKYM3+6rcIs70cjtlLivFfqtOTF+ZIN82u3KXSFQWswmJ35F5EAe84auhg+r
ZNpK+DvYiMYY9q32iCnpEGSZE5WFQ/K6Msi8yKmme/i0jLoN1mu2X29C8egV0GAHyzk57ahXx6SJ
XmjXwZ+GcXQf2s5WVomAG4yNILTZisRbjIIQs0gPY5JR1pfesXDSDK7awF+b+HhIh7HzN79jWq4g
Sxg1QZadChG79GsIrDfTK7ttsAQlNjgM54yaw+5eOzs6ccibIVKFXrJsdBpHI6QFTZRNi1DNZTTT
FYpYB7jCo9nu4x6Zmw+5vskDsbeyCI6VJvEpADO8iOPwkmLs0YfWQ+BqQDHRdC1DGePUcfV1Ntpz
hazPsAk9oHJjuJX/JKpn5luf+i78HbT5lZO1ZGkPSwD8kySbXyxlvQCPpWUoIixFFpovt3mse1Bn
XowxPsNR1Y6wBQ13JjpWzE9dRlVNRCnLqMjf29wnlMrGwSAo2xxhCafUc0Udf3Vh9E43x98h1nQY
nKPaLA+1gzrGsAhIjlLOvmGhuZTb0CLlZAr5swYUbSwguOkZ+RlqfM50/ZgY82UR4rXhyNdAM5B0
aXSIjXNdkZlXFO4xCbuXxud5r1WXn0jKXpXKZostJYKZcTTvigrZbZbGVBo+kEi3QNRQWyN/TTKm
6lTuORnffbLutOE8zUu8qxLRMw5DrAMc67XdeLwSCjxsglQEKXRLZc+DRVlLMlmG4ONZ5FGMpj+6
xIvWAKtROlnDSi5/ko+3LelJ8wuUcfglrQwmUq77zeBfa807QtcOIQ7muww5glz7k1QiXM/1vRMm
9/nYffGKwbGWYspgdrDHDblHUPcdBP2pDGW4km1/4VpEnfHuEwTuYhxmSQqJEfskoJt8GRxSwofJ
SJcUZigz2nNYie20xGrk1evUF0+6xWASmzbWVesWRCatl+KL0Wm1revxRRJmxFybt8vEzVKV7T8M
n/WaDMxvlJcvjYbdOxVYHGJBtNksqHISxWQ7G+TG6KtwrX+rsrzYhjq40kC8UxL7Aq3vSaG1WdwB
7coMHNRzZGIMmaTbHJp3JxbzUQtswsUAkgGsK1QIM2YMPTxpme3dqsZYWFORd/niiR2xZBPq4KK4
Xht28OU7DIj8Mbwa9n6KxQtKij+CL9RmGuDVy5acQAcddkS2yZ3L4MQIaXEDf4TOVL12ePZf5vFb
qpCdncloOF2CQ0Y2s72ObokTY2yq8pkBM6NubY3kNxMnBvQkZSrThxfOKrAXuYTOYSLfqisxrYrO
/4gmTSUWw7zNTLUNNzZJwYgHKSUqYlTsCRjqAAqLiTCpGwl0ASf57m3PuRPa+hr6pEFOthgFGb3X
nvtmheETU60HQoPv89jhvOYdw5B5rcEojTbHktvVf00vVkyf/7VuTkAEb3iLjXfWwOpaekjU2ig9
PmlCGHY7x6EgrA8DTnznqf4wVciE2pb1iOXxDqZCXWaIKwAPkCYV2MkAxc/KNALIgyRBEdyGt4Bu
JsuSc2Q4w7HJFvZNv5rd6ctIipvLnEg57kEp5IIz3tceNTpDU+tNxN1Xaso3L45W8ANHNE88gKoG
6hOjqSbfoV8+YgE4A370p0lsLt7i8YTcaM1M9TND5tAieNJYHIWTEjtb+5TSVC5zFxbrQPEaNivv
eTDms0uIAA00SGpvOevsHYVcD9MkdrYFmpzWJQ6hIXYAFP4x0Mk/QeOPlNUiYGpgO+V7Qm0UYWF9
jsQ1D9KclLP4dxTpq2y9PxXwDNK1twWG/qJ87TqF1ZzqW/SAZzoNF6LOfLI0lu9IM4FfUSw7Ubx/
bPchjVoeBg5X7Kwqyzd+Zb/gh8WTgC6smGEe4N1KBEFO8WAfE670dvTASUZYFFWysApJVpxizG/a
hae5aGRIc/sbZ5xmiB/8GTa7GSBrq3yz3JJrugyeldgI82/MuzcvyK8FyfKiF0+giJNHeyD2xJDw
XcsJJGrazFc7Cpj3hMv0Hf5sdJwnjijAsv66zoN3Z8zfgwQh6RQwAlxAe3mYQsmMmltNoFMmgX/g
dub1a/gtvgoqzCRB8jGPySfAdzvo/s1z1qDzZx9DMuxCIQNVYxP2fO55KMkYeU+W6+argEwXyIj2
MW8L/Wqzn3FLqOC9LhGxViT/1MyRNk6TTmu/Yn9SONQ8lQvTvenKZvkCv6bJe28J9cD1FbL5wWlB
zHWzSyVIbXue2RCnH27NUFAqeenLCo2FEYp1ZO37DnJn7pfhY92q9o4qXOxLG71WmuCmL5Alo59E
eE0uWbzvCRjjUnJ/BnZtH9qCEeWEwhr2JvtJb1KALh0s9Mhf4SCRSDxRqhrFnZnCqMrGyUbaeuwR
/DK0RLucYFVkcMpH26x7BSq87IV/F1S6YWOWcqLH27pku+z3PgQ7wU7YzvnfbQdKBWkkownToyYi
F228aW0xSI5R1kGPmn4qBJ9FOX2JJZtrMED7zd4zz8pPP3kmSt5MrDPWpDnhgfukml5KgfuyG1Go
+RnMucKRTEAqJpD7WvE7OGURbdAIzc3voMyjC3DVClmeWBKodwK0xijUdJSQlKRI9TbI9S3w8myT
OSwQCoMA+ZkbtInKDxgFt7LswVR1zAn4VCojooDtwsVLd1FEFDBhwxqVN6BcGoH7eWbfsMoJ9Q1d
tfd7GyClAljYuVe7zbytI1mOGkDfM87QlZXhrzMfh8a2tpUigsejwvSa5g0RP0E0+sVIcTLU854R
8kcmPXBh+M3kWMGDs1iJWsVPEAxH2y0Miko24v3cPba0CENK66iNkVw/CQIqg6kCKQMzSLwmZK5e
JUaHgVKLZbPck8z95HTeex0yA7MMwHbB5JEBbNXHph8PnQcKGL5rsR7/8jCWK0T9AQWdhWmLFaPx
alSzfmjJxMYqOu5a29gzmLsYk25XDTNEbPfkAxJZtnIMoN02pnOeRGsj5HCVvg2lK0APLCdra8ez
Pto50smS1dZWLaKNosMtMjvMLdykYaenSDIHOSwRfi0ATDtr4TVhgmp7kkYbvyTf0qtNJtyjsW5Y
H99bmtFOiSqhro/tRGJmNvZLe8vTmaP7iJOB+sHNCaseIGH4RE3ldckUAmqWbbFEGeVjZtqY5B0y
wMPIfMkLHtOKIjKTqscimz41ZeA8eXq8c0PyR70UpTSzUMJyJIpfgrtIJKWbYb9XwEvypLep8rRY
202QboYMz8IAyMWwRX9xcZxP8WWYXLF3BSmLLkNGZkmeubeIKabW9VFtatd4Sqxqr6CgDVjVj9FU
vFk67w+ZV568APCMbbgk9Vg2URWjuSFAg7CRibVWWBufTPL+2hxqofKqLyPywUjVwasCOsNEgA87
bcjC1dwK8TjBLBUSUnv80zngXSLT++6lSfg1us5qwEiDxGCSAcD6Lp42bjLvBxphwprEsCowIMS+
iYIa3qi9GH0yMLeIvrF88KpeI2k2CMjLHHGjI/9XJfMIphN9+lyz5ckHomU/25FzQtwcRHDEbTFj
o0FU43xLXaB1kfs5Jqdx4pi0o+EMx5f1QHjuWgeGq2/iIOtDwFY9e8355k61JBaqfiOA2VuhyruW
TvY0GGTJmJH1r/WqJ3KrmFLwgXFkM49lRxswcYA8BCzYT5cld7B8PHP1FbvTNWqRrmunuE6j8+xO
c8/4CxbN4FmvnZsdKODZW/c4KmuUxfyxSfBAZw5hH90IASm4uuanuvOfm/7dINPS8+YTySTijtEd
TAsAZ51iuqvl3O9zlq2RS4Rn42E/qSBGCms6MmkK2dKTG8x0kW6ULJ7OI0kkZCq2GOpGAYRiHpEM
V7t+hqcn7jTbNjvoOTGJ3CYrtxunXQkgLUG+Te4zFwQgTINBIhsOLQ/lDJLRyj8ilkdB9hv6zaHo
kseaV3H7l/qc37Jj1tGzm2qMo+g7zeAtgyvVlOuUZfmOqq2lTEKxURobM3Wf4jj/F+ThO1tAuB89
u10frVOwDWnoezWzL2NKhjws5I/wHgIi9Er/4huC9yeWOltsPHSaDXXqWJzm8nWs8EKaMKeb8rUd
PAeVMhxVn2gSm+joQBFbwppc2+W/DO9OSQ3k6gG94viQwNzPkStZKI9C5jApgNZC8E8Fjjip79z8
s4kvWdczoMPMigGmo2Ynp3UdY/khU4+57bel7T2R9REPODKguYMIHUfWSiwvploxu0QBxO8/l9Oa
YcudCYp/mQXakM9bmrqB1rShsw5jZ4WJ1d7EjIpz3wc1wEK4ivcFsbYweRmVex1tJWMrdlDsvmGi
oiR0BkiR1IXOFwkxq55VoEkDjdlpXZfWykHrkqcrt2ZLVM3Rt3YZAxf+bpzn7m7KGOWR09CvqGku
Q4LtKyWxnAoQ1mREiCxihcyoXfKbXABkxuK53zW+z6Ht7WvjVmGSbXuJxSPeVoSSZYDt0o4GvUof
l0R2H6HsaNI8qezY4ZPj3XaiYdFc4/AhRH7QF5+mfHGZjmZLZqrKCSaKOefQSZs4RqzfsDDhHav6
XenOpnwp/a1nl9hF4XkGvUV/HaCS8cN0s+SqLuF+Hq5fE3DLZCDShQecMMAEGpDT2Wf9hGumODF7
xlldn5T7DwFa7iqPVFi0kSGvtoQgErvFD++nRFPj5l1e2fgcgD4gk5zam1XpDxHwWkxdeRbavpWJ
DzXfojMCblIJYa4im9FqVsXsuo3stXPsrWcUa13oZ23Sw9gTWEAnWJTzO1eAmsRGWJOP66+rpHRf
BWFoommjD6fEJOp1IBFY5hrXNke2M2b9fJpdlMK953Wolhx9zMkQBfcCj4e0b1pIn2O4t43PMOn6
F7sHNNMO9DjjO4eN2U2v3pyET/9/hzJ8uu+p5AJpvGbZGD2acsBGg7T/HCpwln0+ntiS1PezBY1J
FkFxKgd2XZPq0wvbY/+ulaG5U0bjEjsAhWOWuJdV8uZUzXA1tLLXvT3JQ9j3JHmO7mPsVgo1UlUR
8MBVYBiTHasK7Q8PyhH3z/TPl0Jxae3hKMOufF1+nrCKwUaM6wWLXzhKf4JpNk9s+/uDJObTTlR5
c9roarS281TqHIsbv/r/n55TzyPppFabuO/YfumqpvFMon3uIihvGR+8LqiUtsjJh7Q7eQxNnhDb
m9Ob55TkLdXy0WmMacu+u3yP5uJqW1Jd2HbVrwM8z/9/mokNc/4K10/Rynpli0h9/D/XT8ag2A8l
Bt1RUqC3IwJ5TOE+fNWlHpsKd0NfDc+qN8S2Qt30XJbwxVtbau78TTRGzo8YK4a1Sqtr7CMyKUYm
bLqNw7PUANWHzm7uTH9oTnpG7tMQFvcaD6m7UjgxnqVGceC11r+hdZJHxm2EFDiT9yuY0emL6bvm
k0ob/5y0zcUVINL4k9+bGNi1GSh90vi1mmygUQub6RZX83flRvWF6V9/rfPp7HPiOpL19BzuWrgg
kLsm+zQbCtaY1V0z8q/WynBvVY3gNy+wxs1Vk+6UjV7HRr1AI2S099Bl7mIQFPsJUfmzQVaihEcW
WVV5aIUeuXfgHpWprnaJFz4vC469dCL/YYq6D2nr9r7G2gqPaTwCaYvckP+ihfHY8SZPGS4+TGmm
ibccj1ObCVRRMQ6h3PiXzQP/5nFmwAZDPRNm58aHL9d0RLF0wBPOaQ6ovKX+JVkB4Pf/3+USidCc
5mpH7/vgmdzyZiCGey/p5204K9D43EGX0RHfIbC2zxHJH5BA59FOCC5kisqSTgb2Y4zHauRpZR7V
9hsvqDLuE+GcyqpCBuKZW2USVJg19ccYkBkgRqjoMwzQibMqKgHzNvFIGIAp4JcM8xYQBjxja/jy
rJ1TUB3ezbHczqy4N6bj6d3QczlH6YNPS3bRNGCGivWnE3c8/iqd7iMPBjJ8lGQ1Q3Uz77yqaQ82
nDe5LNsjRlhzWD76Fjp1Sm1gOAaUgIZd+dZylsRuQanKzGhf+REioa6PJUo2dK6DaSGQmUWzoS6/
6qEIH0YPLLbKKIHzZjpyanhHmQJgi6SePlD54ZerYsjfrfBBjM2fphbNS1FhQmo1wF9PZYwcTbEa
mFWfpolzvBx0fW/DjVR5MFMWmrQqwkAgVoKt4Dw71KOg4ZqsewlnDW/U2efHvRII7LwU3hLJTbqU
6ghEonhnOEYVkOqPDgw9At3/qDuz3diR7Ir+SuE+m+VgcAzDVQ9SzqOk1PxCSLoS53nm13tRXd3t
asOG/WLYQCNbKkl5M5lBMs45e69NPxqop1YFd2ML+6lunXwZMLdkJCya60jokMuR+RZDql+kgXDQ
Zz18CJmdEytaaCNyadPS+mMEbYUxLGLtetQG2lklIhqKnBVPG+1Kc2UUtn2gvMeEq0lnWfJxbBMz
3DZuXz9LA/aGwGRhcYWAIWQlR3cG1NiztR12QeZQT/tdw/7ECssNTRVkJoaI1vYYuZtyMJnWdqIq
TmMAPkkHcgbuo2Ky+/2AmwIi1JShvHtlXoOwn9n0GQsUt9RkhDDWJEi25oe6YaKuTSjLUb64O2ME
aE2I3zFPkHSGbbdnZkYdWUQVwY6dOJoivG2L3txEThsfYX02V0FZ5avvb00tjo9XkwkRyuAkuZoA
Ts46TRoWDd3BzJHEFmr1PRbC8sa1sP3pboJ/jNV645j6DVHd+Jecpto384MoE0hQQm7CMrV2rqt7
WyQo0U9IAVi5qmS8k2gO1n1t/GyE9RFXablXym4wkihByk4WsyeptwE72QUwouaekPd+LYumYcgH
pdvMbf9oo1S4qm1NPytpwJtKCENpVTSe0kGCuXBX9WC5n5mHaDSWo7asFBRUv/FIrpqMaSUfUTOF
NME/JGVkr9X23pZpfupb6lk1GOy1e1xcADesQwMbM6wodlodnVw8ZPSnVE0IsS0eVD9LA20o0jmF
9q6yw3YZBjnmHQ05YqYhBtSA87WV2ueWbz4W5Dl1GSsw80boMBE+jcmjuxVI4FVtjzM2r5A1+bW4
bb1ZM0LYrdBWuZ3SYbIiHW0c6VCBHu8bnFD7uFSrNvP6+bJ2lQnHZmJtxntf6+K96BKeN6Xskch9
HgeLmJ0p1fMNy+m9gQVzGiTdVbtOQezH3PhcMyd8XrXbOHfbiyr04sazXQrBgH187O8oAoK9nTBo
ytd+UYtTQVl2SYuMPyW8CtXieOX2jtw30hv2rkaSXAPR6/uBEQKpKnRrXdrxB59ebAEkYweNE8A1
KV/6sxwa77Zp9b1lRt1lhh61gdGi8DK8TRPtWy6yx4JeCfPBLru4JWkmWdjfcMHdT5gnj7pZStx2
dHLI5UqUbe8nTwMnNT/wftCpBNm4IF7a4CYUUcpxkZGL0GD4lpfCOKTzQxNGDyO+pHUrAq+FL81/
+/5p1KcAuyLvliovmx2u9zTcgPZDAzh9P3z/9++vGjm9ji2773/479/fGmIOIZItAduq8hj8lmVE
0iNb+zQe3VMNgRZ3a7TJpb4cur6DNcwVIM8oaEjelVhQJAoKj9PHdYubyfax9E9ecBoyDTn6FOvJ
0k3mBIVaBCcd7uDp+ysOgNrrdQ3+h4tHxBZsXxlK7JgLW/TTQ1R9FfOoVWdqUOyC7qQJWmZWPZ89
33Cn+YGx8rRyfTwSYZe1x4R+bOmz7anaCoJqFqnzFLfqnFkopiPlcI2U5b2Ji23jd0+Vrfc7rYr7
HX1zAfIpsV464bILbJUH0yNyjk7iPds6x7kvRANuIrhFNcZWeP4Ev79q5m+/v6okrRymNaAKeZ/F
bIfMW38rZDGBquYhiWN8wxN+vRD9hW/FJc/TiPP3A8hQPLa1uR+F2Bq+V2wwjlpA/v1mB2mwSCzj
UM0PUVlVayEZbVlW9qUic9jWVhGBzJFfZlQ0+78/FLhcN26kk+JcuZ2YGadI7aAPEHzCZY0yhjFy
W6sPJWpyLLihYBP9GkJfPjo0yLgJzPNFRVqtwuwaFPg3gtptkeQoPEJ6qT2EE7bLMAB0nPbVZVbY
tBSyg+a1+24U1vH7gfFKuDSnEqrK5Kfv8IptwhJaptgSwmFGkC73pQWqkhEz2Ui3A5lEPtnNV0LN
VdUYgmzXy1YOqokdKhj3wPB256bUv7LKz0XVnSLMBJzTXE3jAd/T2I80aawzKmN4bBrqCjMJvMuI
ivNaNnQHjIT9uNCsZD593PtYZYyCSEGE3PFW0l+9821QRKlZgyRquaUB29ByQkImXK0n+iWEegkL
4qlmPE/d6O6rJFEo4KnUcFiCP/NsUtccv3iKhFFw3rDPqSAYpkgQVoztd40L337AEq5RZC30DNqv
A8JrQUQQpaLh6ltxEionr9eMxX0fo/DoaDR542uJGuYaX0d4skFk7MNK3PGHT1Hnjls5QtL3GOSg
SFkmTgr5qaYtVUFqXXowM5dZfWA2Smh3QNOjgFmZhjYgRUfguAj0OzolC71wfkaqpKbplHEzxOQ2
eXGdELrhW4TxGXRbAkPdRjlRD+lQUVYJ40jvkwygeVFA9smYgPqYSDs+Mk+XH2ZEQ6lnhht1g7cx
hlIes8S9ROEl/PQmU1uqrBlWYJrCR8HLWGaTIJ2bvLRl0USKK4eFjsnb5dZPodw5NW82vWXBvR/L
587KmG4n8j53oU8FRKPuhjk22Jb5rmkxF6VSnJ2Qqs3MyBFhVxeso5iSIZ0w4I6M1CQSlmVXlwA9
XDIiI2VWR1chyK5DV0DOaimG0+5eSFz0oiIvEYBkhgWMdkhg2vrJSxN5KiWivMnzVtF8SZI07RSK
cEStGIPwEMFektlrEhgBTjHlLjq7HY5oUXL2pOhJp2CDO0As+0ArtgMIIC005sCEZnxONLHStFK/
+F4306FyChUcySeEhbcgMdNNrreQYVo/vO87ByVGGW56z6Xd3SXNqted8MHQX4TdyUtW5dEDGOB9
CXX4qmhIuUbQOd4Ho4kU3e+/JgNqP6o1uWMSh8RGge/nk2eX13rtWrXBuDAS2GZK5fQuwsC4n6im
ATYxFip6Ie/TAJVoVtKqtnLm69pXXxzNQNbnJtHwziXzxYTd2ToMRXTn9jmNy0Ak2ESgxKBwH3ZB
2A5rZFgR3QDlP0oP9gOQZ39V9855YLxxB+3ixdO17kOKuailXrfmdsHkySdVt7RD2QcuGy2xVh0a
HLDxxKSqQstx7Xeku3TDJwGi3V/urd+30ELDTtf3eG8T187PdRbXJCR42vL723RMinP6pIMEXPpE
47Hz0+laajdkS2SgHCz/OSNtyJ08vKCtva7NtN4WLjZuvFcEFLADocCAYSh9NzqJ+QFNyLjSK0o9
LIxAd03oHBXTx7so1ay73Ll1kbnR+x5wZJglkxJZyo1KSSiEEIkIBTUkgrI6vxXV9Jj0Wn/PdetT
DGBAOivwN5kw/IujXU2ETXPmm9mnKh4cA19XbzbGLh40Nn7zpnOYOZTqatLgd0GU1m683EclOeCe
dAL9Kc09JrpZc+OUsKPyTGgbLUeZUhkCPXCKhlNvCn3deeNtNLbOwXWfAx/pshzJ/nHqmIxTeyBC
hYKYviA5Psb4Xkb9GzpE5zJ16UrBel3pjumtkjqIn7ik78kytN6HijARxwJMMTItQcdSIvxCGviU
206Ki5qAYr/Pxjtfq7dIx7NFSAm5rsgZvA8qlFx+39crHM1cnacaq1U/UJ+FV2+uAP5owmA+0eJl
1ho6hHAGIY4kvRObxrYw1oVEv0IFRYeAPc+FfKrVPfZikA3XTivGZzBF4WhUhywKahBzCC7LKELD
EsK0BYorAZhI9SHqxty61VAvncQtl5oPjmQG1h9Viv8nDV/JGlsrExgCNiBqdNjioRkdEc6SSz3I
YWHljzmSPbghRDiUdQ1ByDX6paN1auPbVB3TiF9rsOOK8xzakskXNOPM5591X6YfCEAL2kQhrX6V
3wjWwFa5s62wsu9EgVwBfWa9CbRAHocU6r7tB+YZzYhcWJaJUKWJHih9NWBxZnnUcs52WVkEHtV5
cOhV9JGlDPSHAhwunV8wQjUFqeMmFw5wfnLMulz++OWff//Xf/4Y/sX/zG8oEnEh1L//K99/cOyr
0A+af/j29/s85X/ff/O33/nzX/x+DD+qvM6/mv/yt9af+ekt/az/8ZfmV/O3Z+Zf/+PVLd6atz99
s8xofoy37Wc13n3WbdJ8vwrex/yb/90f/vL5/Sz3Y/H5248PEgqa+dn8MM9+/PGj7c/ffkjL+D5Q
fzlO8/P/8cP5Dfz24/GtCT/esl+ueT3/4c8+3+rmtx+6/BUzn6mUEq5pOtK2f/zSf/71J6blSCUt
i2GidH78kuXkovz2w9R/VYjRXQxOtq0jWHF//FLn7d9+JKTL77u6Y7j86K/v/k+f4t8/1V+yNr3B
BtjUPLH48Uvxlw97fneO1BELSMdyDd02HJs6kJ9/vN3RTeO39X9qCo321MDMQ2G/qFqGFbde8+Z5
5ZXTLICKjGLtDBcgSpHanFdpcafCs2RW7gWsVPg2WkqQBs1uDYaTSxuofDSKR2t8CPoHMZ3oRbZw
WTH3EO0VDWsEb6N7a+cfrnPyhwOOb0u//O8u1P+La9DhU+Nk/U/W4DHPms/s06/yP63A+Y/+sgKl
+JXdqlBCt00d+RTr7I8F6LI0pY1EzRG6EiZL/a8L0PjVMoXtKMXC4Atp/fsF6JoOWlpHN3TDZIH+
TxYg0fP8K39egq5hmEpnL8Mr4fxQf16CXtP1STiLMXB9XbQ6h95OjyJDQSueOppm0rEZXTjEMtmP
mUm4TFDcKkbnGiBviaWms4tjaXDDsNlnFqz3GWDNBA7aSyyyB1GUa8tGtulH+cZ3Aw2SxANGWYuB
A539RAuf3KBbtiaaPJ/tWdOC7uwbtg/Ivk6TVtpX5WReQBgimMFycS2VYCis9fscgWSZGFtGDaR/
OWzK0+i5SQvSVzrBBiy+sbMBJ2T6qRQ+4d6D7NQLdYgn4sLSMF+Hdv6W+ASCEqVxRZNz5wxtcG0p
7gehm79k9csQxneIcWc8RQl8LvQIe4NxSP31grvpzazqPWkPzzaNjxrFTZi++MGsulENRrCuBFIR
wbhJo+4Fbi+2+3KEBEyHM7KRt8FNDPagNp/8JvNQegMCHrJ2OOs41VcQq+pj4znFxiuyy6iDwyrq
+yCMX7UqeygpXJu4evEVxvZWE0gRew6mbWrridJ+DDXanJQiaupI9oz0W9DLD3jyUKwjIrnq6jo6
Q+RbCGVsvZZrx6R7CAdQtF5ZlGNsaMGBy859YRZTrGgE3OkowEhweDTsd8cmiNBBarAocYYNORop
VRIYPFEX0+O80/gtHTFBOFhw+WMwD+GEIjcx8nlastLR7l6nI9eeyXkLybgUVn0MXPpKvklCg0vX
QaXkcYe4wdHX2IvGSz6C6ckOUwLfS5jz5Ci4vY6WMR5+Gj39D3CsNGCsdU0NsZJhaPIOCWs38nNU
2WKRmJ9s8ZAaon8b6uaYBcOqTknLlQGuJmN6Vna2801EW2PylOJm4Enzbe7H/jYwvyw9Vhhbqekm
xJBBI5fIf+gfOArORHocgbFmvvc41DHmd7v5WejGWTXU3D1iNxNOS2fPSMwCA5CIm4cS+cAQ5h3O
O8S3pZE9TzXclWC4zzGxOsDK46F8qrj2uyLdANg6qsF7MxLjNJbAkkxoixGCIyOiZxeZYhOZ7b7N
tBg/qMRnZewLs6KiQ3jFNPca7+dHN7GZ1rMXzXawQRUTRSU7Or/2jxVei6JMnpFOW1dpnr6ZNqwJ
IhvSGkU8tC80H9p0Nb+YLpkuRRDtTD4gjEq08Qm1gUVuv4pA3lQxRzM0C4NWsfves/6XTSufogYt
HwyZQvV7iFH96JFqo1ahOQCJnmWyWT58unRPnAA6mnvwyhLlauDA3G73JurjarqVLT4Azh0kH09G
3ACD914qqX3585OEbIwRx627un+I2LXnwltYCJUWYVzqtH/tG1ptzXKSLGwmHT+xX9YmEO+wqS9a
2p3csbtA2AZAPb3pHYdqHC4mc2iww83OTJgZhU8cvCaFVVqS054n3VYfnHclcB5m2Vua2dNKq+Rb
HfgQIYpOv+6rCvW8c1+AbdJ7VnWsWONBqu+wtvLu6nM3OOg69vQ2jik+Sp1xvNR2lmA+AwaycbId
wUlLJwckSz4D46C1q/yTiWJgLNfFLO9PzGXp+ytzmjlX0XpkQ6AZJEt39YKP7wq7/lWN86qBrBCr
hS9HOnc30h4XdeQz/aSTFnZMWdIrUwPdqw2MAbJtB+BTPtJgWaUDs7C82ASG2A0TyG7+Uu/NJcYI
VELMwaqAGieCFxbubf02Ig/UxPXWaGc9frCNF5w7mzir1k5bL/j3zQxfQPE8CMrFQNyUobZGaSrR
eF5ZfXgCb7AIwIFlxHliqdx0Qp5FtzWZHGIUQ/I890VttGzZxgSnM2Uw+AlrnI9JWxA3Gdio/mm9
DA1ZE4SqUdlVerWenw7V3NInZWdWHuwmI+QqYSJ7AmyuWYcE3wIK1CsCZY6q+/IwrdsR7MSbggaM
Ofp3nOaLyOo3rcy3Yw6MynCYN41XORczp9shNGINiE0V9cQgcgMpfMzBeFQ5Wp47bNOSMF7+v9OC
txbUP4VhM/tjgdXPEc++/yBwQ6RkYWkZtFjbuwxFTUII4WDRU58BrSv71Xxco5ofE1k5H+dR9csB
u6WOHMYl15Ve9bUIqqUMzvkA7x+tSZGTkdEoB/+/3Jeou9yxwHSM/hMY8k3k+Kcg03Hwq3UVlUtd
+zkN694mqcei6B615IgeWCTTJiBAoeRKJLlBuhaxinnePuRG8mzAMjSS5nX+vorz58QebzRhnD3b
eCpy7cKncm0h5a3gmTRDeoMY6CYW/h3jmpsqYaQE+1mqQw4Wh/z4+4ng0lph7irGBycDJyON3Zxq
NBbJzcwQSW3CAgMS2YbuYXT9+5iLaAJzkJwu9rXeiwz5val70Bx5Qx/p4Dv4b+38OPlg7uMohQAB
TFZ/EqQRyeG9slliDZKMsH5txuRdec1iLjhxutzCm5fRc5Zpt9CeHKe7awkW0eCmjsZwZ/AcWudd
DJwldaydrI9wBLTcEjg4IJnVxS7Ct4DtD62LyX7mNlPVMiIgD53dtRmPW0VQaTn17NfVwU6g+KY7
04VoUrd3cApLwCGYukHdmwkzBEFocniLVXg3Rd3d5JtcRP1HhejBbvqlIvrZ08XSjPN9SlI00AES
5FY5H72Ysk/xgh3yDp/HKSsc4Jbjm2n2d5T9YdG8aXHwJE2baKK4uOpB1aTiOSgWTdzsSw3RLCEB
vrXIj34x0kjU7lJneCLN9nY+Z2y9Jo/C/PRYdjgj94HQb0rSnqZq2sfX+O8vDeB0CB5H15HviKe+
0A4svGg6FMX0SHv3KVbJLjXb1+R7PIkwSTv0RnYMZwSaMWMAw/qgQF/oLG40nmtnnoAUPtN9Su2u
PkWTeM77fajeJGSQ6egx7Ih9LOCM9NN2m5f9suSgNKN2N8JbrQQ2EERXCcFgbG0Qdqb5vnSyIwZg
QtVQiQxm++jEBAkm3fCFP5ju8jvpYauKYaW+H0CyzHaL0WwvtRbd+mJ6LsjQ6iVzKzYwaO8RJgQb
hqfXbWW8m4O/RtF33wAdpZOCt7ZT7IwjTMncHCezvQsDFK+liyXS16ZrvJHXZsVuwEgR62lO/F4W
Dz1oPj3PdjZ5LFzGJ7sFJsq2Azx86MXPPo4ivy7OyjWWdVEfau/OTN+MvkZoLNsHvQrvwja+GSub
oTIC84CjB4pG1Pp+io19rKoTPfjTiK8Y6Q0SVnznNPrD4SEoXSIM+bhJm6yBIifeQ1JrD7ndPZgD
J0XWcHX5qgPtwgwWgbRG5oZzwOr9wAXkkvjstp1ha2PJtaV3iSb3EqjxSbo0r2VCpwnaoGTLFqU3
Q8+1YyLQcfRPSQ+aIKsz8usLsA+GgDwr3/qQLaTVFPb1hBUDU+dar++lx5ArTWchDV71yg8IX5/4
mXtbmaj0M5pwaRQf6/a2bzdxHvwMxjJb5qNjI1kq3EUUm9j2uQ3XpbVqaOUN0TCS5OZt9do5InTh
SE1bK0FSSWRF5lu3mDHQVubE9JYeeCe3uBssZOoD6iymP0C40TGO0cyBCzFhtBVmPYXcpspKuRsR
AobaEOIIJvcTqV8yli17HbSb+JHDhVa5Ggl+qHnR2g0dSXvKBvPD9dxZwfW46qzywMa6P2Q9mmOv
GKaFURgY9llKVUYqUwHO37MOek7qQd53Jkaec+GXL63lo4YbQSFEdPFl9TCgariiBGXq5htLh2jJ
a0skG9PqH2o7g/jKKdJk6SnL3YD7jO2urIBZZ4T7k7hjWk5zVIJHuxn7YWCEp2Gi7+CaSboy9Wqf
6eRYUHgtO4cbcqNR26ByAfGod28euEZmuftaMHYX+L15GTlNb0ahRWwDKBRke9QftWWtjc5k5h5l
pybmZA269oUhGUE8Ev6p4mOOhIswJgcQN4nyjQE/2wqVHIfWhUlmXQcp9oWBm3qC63Uj0J0PSJqv
w5bM34mzLcE1Ec4BC3gqurbgZLzuZPkYecaX3gWfwhPALGy4vZituPD1lEOWczM5MzpCmwhpVzI9
xI2fHaKq0pe9y1UqmiZSnIaCSKrmCxpvcl0F5XTuFfAv3gmuyc7R1wW5cSsHDgmfb780HfzraN6H
TTVgD6YoYV6BNWeFVplMtgKbpetR56alaa9qmouGwTW0ArR5NsdkU1Rk8zpeyn6GkRaJnghec+jr
WAjDfWnI+6SjsW7wXhdVXi5F2fWHUL+z8VI+5LPdPbYHMNFTTVh2pFcrKx1jJk8wvhxIucTRzCFN
2QjBP5pmmfI7SbnelWHYn17d7hO3rnfgUgE2pYbLUgfBYyOoArCONttiO3AFTIk15I+3OXPjhW8E
ETjicFiIHilSHwMElR4egrpfhpw2uhMnhyL0erCw8U+/V/HCYrTo6lOD/s8tN23sbkuJ/d3S4dkI
OsMuvEZfKeolnUIv9h+mjm6CAckl7VOGm0pRPEpA7y6qEkBgDaACvyELlmFeFASoTwkNaiwGm/je
YzlRVXEBghpLJmXKBbdDDMF8CGT/mnlHfd2mEdD1Pntru3znTHAfHW6nfPYoTMquOLKv/CLQRfeQ
uHZuyEi9xShXGJ9dFwVvJkpX11ME2BEmwcShPkceBWqJO3DlDLl16ONwJCwq/OSaOp75NDJKH7Uq
yTtuURBVo+3sqqr+46vCddutriMmqt2Qjx+FWeNl3WXEdwT5DhdVlHuHjnEzXFhtRE2Z3RgGXhyQ
b1A3574KaMHu0cqqlQoKAnZzX18FddxdouTGTl0c2CbMi8HI3zG4WReH9CyBJVchhbft+EPL3fzR
x2/gy+ocsDZ33YB2ymfSfRfmFW3I1BfnmBwfkKZgnwtlMekicGvjjiCH59EB7JuIoEbx4U8p/CAc
500uU/KwSAtJg0jtxyloQHCY4PQC42jrcX9HxbUbsV9vNVlOK5UBH1AkHUR++aCFbXHrys/JmbRb
nhqrEdcMAhN6RAwelY1toHaOs7sgeOplYWNyCz4ylagXy9IfjWYYPksJT6mbHm0j2o4Qc20bwWqn
AOJbRKVkxIQIQ+7DQAHpMBGG4bK1uTnkocYufV2K5DUo0k/2OljC0tc6TR4LM9xxeq/yGnizxOET
K/0W9+i6qUg6q5Nj3BGEFZBFY1RwyTNt6RToqM2di6II0sLsfiKTsUz9VeoU7A8sd8SDVJdXMrc2
ecUTIF6zmp1PxYBRbMzWYLU/0CmTN0WbOKo/9YmwSTFzymC3LooUn/7g0ysmMyi6Aj4EeMqYSHqp
2XK2DE/GA8xhpmZcUhC3u+hX1MZ+LXt3leThl6byV3cwsOMdw2lRJt1PBR2zKqpnbhxLM7O2vuls
yyq5JMOmG73X0cM0q9NM0lP6DnCxeFbp33vTcNaQSQdTQr4Bcn2AVPca7YXrYfbSzOLKTh+P6ZC+
gzNZS+K1why6M3WujfHpSDNq6WXeTljiqazXiRZ9Va5xQmZ7bUBD1TJS05gkiYiwVA1yju75d1xN
NlqUvOKzxhRb4zTy6YmoKvjqZx42N1V4w979/P8GoSNt498lya2Zh+82gjLC7JojHiR8tuUsqOcc
J7/MPnlOcqitmt3SerIASIyrlNoTjzMq9/cC7QsW8+oZdbqrVw+9yA5N69zTiLkoDWqDPoeqqqNr
nVGNgBiOLHLlKv/Lc6maYatiNV4ndkbCyjTR0cfxkIWsnjx5TfJmIwnQ0QNUYjFmw6VfBe9ysrZh
TSHsezH05X6BHOCkA5pDPe9gpYbQXgXpNkVPu1DiAUbFdDUBOain2YSfJsV1lXX3mkChi1AHQGk4
j1OZQ/rDGC8NpLLXYVmiJoSUx9SPhZVcphbNmwgvQehgVQ8WZYVQBMy82YcEoUTJu5EQcM87dRRM
4LC6VGn13CfVRvPVT320X1I+/Os4gyXomFTsNDqlez/gkek4VG3J2eHmIFxzWnt5964H2r5LkUrq
Hdz/1SRZc0CybUK77J6OVJ2mB1oEHyrnLY1F8N73Fty48cvhN7qeY5OBwYTStc0xfcxfu9h+APNd
g70j2qccd1ll3wqi5+B4ztAe3DahZW3MNKOSc98Wbt0fJ2xSIQj4pmCnCAYJm9jSUvGytttj1hq3
nmWfmgwKd+suKtCNocAjiaJvm0kfYIKDtzO+jV1QnI29ZGJrcD67zOiBcl67vNDMJJzJ4F/uswx2
GK/amy1nRUGkWeLfRwhr857RLAPuPLW2Uciks9SDTZCh9nLoB6uUzKaMlZpwlTR6RD7xU9OkF89M
aHcP56kqn33BKsu0FD29cUvqIJvZZu71Q3RtfQ4OAgNQ01hPSHDrrobEmZvv9mYEN+Ey7B0GXl8x
2NvYpgbLix3WhndIBJi+NUbpBX8TFnpy3Zkfvo2heOKwQxspR3fFKPZg6D1TfLwnGNdPDSlDoAQb
5KzJZgyQj1v4IKqieR7r+MvWOn9pGNkjNpkz/bQ1ekpX7no9/pJOu+i17lhy4Osg+TKazMAzBO3C
i7ZNxUsmsvAQaNamFBXJt+oTPzUjgDK7cdzgvX5Pc8FkQ6NgVDtQA+/+4J5CI1mazfQIiBXTLwwc
+SIiZ5Vzc2iUtvM1tSvb7BV52K3haiCIPITIrNPRjt/rmqurEXTHfd5wEehDY5cABSh0bRkBDbjq
ccPRbrjWzOTQdfap9bJLJc1b7ocX5btbGP4rxMILqO9flcjfENVfVazpYWLMEjXls0f47BrA6vsX
kDyjQVPgmdpujPFzsJgTgSUZaCdGrVreuqYNYbhoyW7BBoA4+knP1DbNKTmQTOagYonHQUfzM0Fw
0sHRGVxrm3j+vhqL52jqH83KOQ0E8tQekIDBdShTjPzGoJK0w/7RoaFQYqOaD0ZDI5ScTl5rwDwg
ImKUNb2sQHBPdXYxW7JSc4ebCKd4Bj8i1z66htU7DsnBKBGs4DMtnfDYROku7JB+W2EIkOMlNahX
kG08dsGH3Vbxyqm5GBu9fe+l/d7T6y0mGCQAsy9KK5HBGNzXLL07aPfjaJ7yPr90gY0CCSVLaK/f
/Coif9rclLQiSBcg0CYhQs0mAlBH+em/j5POmJXb5WB1sN/7awwrp8Kwt4Xv3oeAQubbN8yXoxla
mz6Tt1zj2Q+4XDG1bpvCg7D8/EZPadwKnir0s5sxMNaj20BaJuDKrLjOD/74xHaYc9KG8NDWz0Np
/ITowDitZPWWQAYy5y6U002njQnNSZc4QrwAWYNG2194AysgK62NpfFCyXbnQm2G4RLDBa47+jt0
siiw9OWc1qn5uMm7LiY12b63MW2Ssus5bJ7IvIBCioUT8Jk51OmmJo3Vyr36hgSZ0K9JvCyKHnc3
wJo2Bkis6Op0nJuQacjVBMWEwVCPP/93R8f/Xr3w+/8njYOj/1fz5ctn9R6+/Xm2zB/8MVs2fp2n
x0rplv5XpcLfhssujKD5J45DiIpp/n26bP+qK12aim23qUtG03+fLstfpcGgVrm2Mvjx/2y6bOAG
+A/TZV0gktAR/Qiioq1/EDi0LNupYK6Dlo7wZBA0ZgtMCO/BvnJzWLqMQFsHjrXEcbEocLVXRHda
abbGoT8tJOTklTYxRUlltsBtgvm0qH76I3kZIgQVQ/YdE2hgAFPO1jgI7ScXhBbBIX6GYFY/xz1+
GRpiaHnkUh1cGLsQ+pAwQQZofIp9ZcRsW5LkSqsgKRDPAQwz2WSpR3R6M2nXNa54/K/4I+JXrD9k
PU5sZG13uEbT9DnrhCzRtUviyTepU/Xs9aD1EohChiA2XWsSa5EMJ28A+1Dp48++ZZ9aFh0NCVHd
IYZCbtZgypGehGw1uFxJYjAwYlravglLqi8KbgcZV1VPbl3ufbYN0Z12vM402tmbtsFQaqNV2GPQ
DDAXdwARxpmH9tAzAi4X8M7Qei61YNiwfpbxpNZhramllergarJP6KFnxLEOKAJIP5NdhUs8Ya8k
0abLEAgdSWkEB7YFwclZb7BZM/1DDYYEuFrfMtHTwqU3lZ9APLS1rlpYUl2yZtJj1z1ZItGTItM6
1E81vCQ1ElbBL8JXid88DQspot5XujXpFbHH880o2U20oBkkyq+089j6pgQHNA0xB6Z3gnepk1FG
Uq5dFZCMjNeePqTltuycIKCB2DNhs4BsLlTBFj7Gi97BN6aOLUcwZtUhAHB5jZ4QLpaqdZ48uqqc
yry2G89fhF2+lKn3Rmh82WSXpqVAgALLAQ9r+ITese1R5CZzmtd4LBgX6WLzbxyd13ajyhZFv4gx
yOFVQtGSbMm2HF4YDm1yKiig+PozOY/3dh+3LUPVDmvNVQzJXQ42BZqTHSywqTZBVCTUUZoz0Nl0
GuYsvoJKQN00UX5II/p0c7w0ZVmS3kKpXmS0DvNHlg3EIxq0IkNlXMb0r0vdE6K1T420D5yde+iR
Gx5lDIjcarh2yeQoWLMfyIyDfoSYDFoUl0vbUW9azjnSCPgZaFSjECMCH5+ElOW17pdWz3dlB856
6ri1Msj0FDUXQnVPbhVfK8e/eIb/7lDS0t6Xj2lpY421nxMhiAK1kCh5WErbavirDKgkWH58UOx0
RPzIdilvQgd4agw7YfQX9E7PwvAOvfkHNezbzdVjVTiv8RSdmqF7xH7rumoHBQH6iZO8ucl4VdPR
kQRtO93NM5ofEUe7mJEz7qaz3aRb0r/tsd3w4T2oqr3B6DjI4VRGaHfLGUZxVAkzZM54ZtvzErsU
p5Fs1wlJ88SZme+tiG/8qtfmhwfPwVxmtoW/KAF77cfy03cIhwA3sJ90DzIGP6oP0SeY1nGlwexc
sweqmLL2HfM+WUMHaMcvnEWHXkny2Y2DJcoFbLDqXfGlsUl27OGDgRc8APolbC1AT92nhvgQNJ8E
N8dkcPRHF2zaytLlKSm1qxhJtfdy78HU8zv4krVY8pCTAhOtmQBlqc3po2xd9LfUfYUpbZx8+fee
CSBFZ9e/p1nxBnSH3hQ7igt/uR7s57TAwNlJRlopxorVeBW4C1aWSbM2BeZBOFj5Sx5D0hGmN2bo
l0HHbSr1+E4GJAre1PpmBYI8lXVHn+QvkN57rFDZ75wA281+ZNkcNNtG1plfvAGhjO74TynAIaS5
/MUkucmZBFvIh3vIEDl0PuPB7D3Af9VbOqJQmabxEdRcF/YGsv/GpfRyPPIhZ7TKXscGr/JZdhi7
jEA+GsH4nBIEjGDiYdT5oQoHhGzUW6RB5tfAhbYp5a8lQIvGAwOxXJH/VZc8BQ1UFa1VTF507SEO
MnODROWOW+47dRPBdptQEJ15BW3DdfLBuvF/FoH53gVU3ab1ptCNYC2MzzrWdQQBzsnTmp1cvgef
dDomDZexJ8JH9cZ18NsHJ8ZqwIlqoYIpbq2nr13ydQFffBpZrjiOCTg1orVbkGQ7MUmFcSCoVH/I
pCiZ/MIxpF/FoTK/DQ0iG5oYoGw5ZJMua9/UTHLl1LFJoeOLU/O1tbVPMWMNPONR/41i92zn1kZj
MAQH+eC1EoVO5X6lJfVz1AHih/NR+7RPBfFvzDsRa6TrtE7RZamv0VZGaCf2NeVgNidNW7Ey5dDB
YUz6VvCW5Mz+J3LYQwuxRRc/NJ7/4ijm/XVW/eZJAuqopu1gF3AaCURb2WQC5S36rHjpGiOLoYys
uHB9osJnfTRXQ0ZW8hy8D731V7Kt6lhLratIhxZbFuBXr61U5Gy41n1w1GMfdZTDDuMY16uuUabd
B7dXKzeQ3maMfZJ6cOj3qbmbZwgUveMVGwiTH22PzaJz/T6s419gfwiaWDKYwPOkqq68vaRWuBUu
R+42C5Zf4eDKyiVVt8EBYZbTq8fez4Tok2DV5fjWXPwyrJIKfwRWKg8Zj/xWM6anbGnE9R4+vMD6
6w3tEe+iWvtZ+552DZyRwPs0jfbZGIpX+Kf7OZgqshtNHwUnM0MmMTJjo6lbHPVI82hFil0JfHtl
p627kW2GbiP2H3RjJLbRmhFXp4BuU5Y1cOd1Rm5mEkp2yA0csGhhZ9gxk+lgPiFSBnnS4d2wyVuc
jK0aQDA0I2KdxF+XpnsZSq1d5ZP553UTK5TmbaKbNGM2NlHhnnDd3ioNGbSZ/oCfJrGk07dTNhvb
uC+tTaBF37rGLoQvHYQOlYHHPmmPCDvjAgWmkTOa9UVrbMpeh3Iubh3C9vWsJFyobHjQayx/SWB8
1VOAvkXtk4Yo6T7OcVxly40ZMSeMiMMW/Zs2FcjpmL+u62yiC7UKMmIqKNqJaUHTykGY463ADVev
57pkHyH1WxZjJNGtd+qhhYKRGJtqKI6GMVDzCZDi/swSiXVh4nPkcuOxeanJeDLp5+aAezxYas3J
ss8aDmiPGX5QMLCu4/6nWmA1hNQxNZlYi0Y/dhf949o/TL6xkXg1gP8XxGKyv25nUF8Q5BM33tuT
nm5pmrlz2oCAmwjErCGE9pCJYmO2uoXbhgRxvSSfqucQ87m4xYBCIhkgPKvvhNmoVtD38a8x7T40
UbOjIBgO7I9u2Da2vuXV+Fowg8dzHFJDPgggqGHLWH2VF+IZUAEAv0J8sCX0iuQvj1OmQ2jZ4vIn
ThwMzkt81wR/hIdLKwpiCJzk08NYPHjWVpsWlUQtQKTTI1fQMtXk/GZpAOi/eerKhKWrweCsCYD0
chNWuI5Whp4VcHpwNuTI4yoNDJoTMZjzS6DaFtbroXJ/gsS4J2mxAwv3ypNPAJEDbMdtmmvrFy9N
6SCuSwmPbQ1x7ovyS68Eki2G6GSVEk2HR3NdKc6sJB1eWhQ9NFA8fi0o7JxByOT+CCcJKODFZuA2
PeIa3XRlNp+TdPxqdL5nMfaXoGutPVKoOjQBqk/tfJsVQ4GEhDt0Z0sWsVP+ZVFzBnhZbE1nsWQZ
LG8Hsc8oDA2pmHrn/SdcREqXvEMHpbB8CJMTgJ0DCzSuXbj/I+BdE3upYpsV6SNnrm1YIHC97VCh
ISNQ3mQbDxIHsgNJ2BnarjFzyFf0A0bAwFTyeQmOgsdNUMhPNhNwLY2DK35VlPuhrigAeiIjXcU8
TjReSfIKvqduYKnQN4g44xqZW8UOfK2PNhZKcJWhCtD4sm/lDsE/bGYCJXr8kTWMc4FToPDQODi6
cY73HYa7nkKbmNHoJaKO35ZGpxFxkz44eVeiKvIJAK8aasKakJOJTD7lADs10uWYpWRO7FBNKU9T
zMTBNap/k+FxJlnnCRzRSkv0H2dCsWegh+Vw9m70oLD5y5Nez9pWlgxPmnofjMZWuthzsqA8+R7R
MC7mcrIpE3pIR/4ZqUNpo5kIeUk+ctvcfnNHgAmQA4ULfCEwmZtQKnVry7Pyg0ZE6bBxFP9bq5cf
kJEUsHfipVj5WnxwZJBEa2s347lcD2Xzr3e6Y64GbWcV6iNKTXtdWCS/KRKuq2bWN1Y87pTwnL1R
EXiT2TVq3o0zknTC8HA/or5dNxkY8iDS14FGd2hk+qX2HGxrI7CQqnpGtfMJMoZDr8D7i23yWXXG
y8yaA6O4QvIMisTy3vXRSrnIhNqwRtgNppEczQ6Esshhc871JU6QyGW3HNT/M0PKq2vn3dHTSemO
y2Y9juiBRaUCNAOAV/GMITXgaJj63y6wN2QnAO7sBSxppN4Td2zY4OsgLY+NP/kuqIuLiL4HNVFU
+/7J8xjK80i7SCmnD+DdoCsUQegl3BrW43QfRqTh/uZsp/jGCVXIfZvEYj8nkIDd2njAEIZYDMHd
cfTtR7CQz9GEOtSrofiY6pkQlWLXZxYvNzNWeD/1A47TemW3KXrjqf2Si5yuH7QbY4gMaRP969xW
D4aTndokoNWL/gLT8461Gu+JX4C9IjZkpXs8mONA4qARENlojwLMms3XRRHAhsrnTNY670AUzMZE
IQU6uT6SU2quGwyG3NshynTQeQ6JIWMKTB9BGeJ4Rs9FjtdYdxxQjd1rEnwipUeJTrLShm13zwpU
OmrT6iObbF619dCzaJvwJLULlaS2UT7YCCgVpBDYdVtqfDtsDaxzqb8zSgs7lFZoIBZQwCdyPMOf
YGDn08e7VnEUpO0QfzcRdajpzO6ts19JYj45XXKne6lKI1jrwm1QPdV/SqK+BVqZrcmd2topSgbp
oGHSDWtfcy2vjWBwN22i3WO4PCnyXFyMDel0+MZ7zKor2T6MPsI+WZCFimQ4ZsKLbMag+aGnleyg
OZIiT/1WM0jhBiaXhWQrLIa0W/nE9qzBEozrzm+GLals76VHZ+kbptrUnsEgYXgttH4K27Kg8izj
jZdkaIn4vjyDnskxUTnRUq8d1zDX25qsppA2VoMS6L4Lkpow24YgibjSE2GROLdkhfDJ6DPEg2LM
YPYwV2W14O1TRgYYv9FBE0qn9RSd9lRdp9z4N0qkCiQ1s+FOt3nEOBWtOn6G2CJwi+THLrKI49sP
wnsvp+ZPb3k9Stidm8bsQxspasc0aUv0pYH0wP1ATYwo3gHldHdJlnOHqMRRTcSm79SXrJmKfT1g
MC4as143Ghr5IvmiLKuraIKjsbB0m+gnY2HaFOMr9AZq7MLsQgSWTzZrnP+HEj2QvaJNq03LfptW
R9tXsnmepAXQpdqUyLiwKiSbYnZRgxcgw0eCqVZgapg084twG/M499kVw/k/bz55er3nqLWx4BOw
4AzsaYg5ehikECuGXEGDJrYYfcYDHvvKvrtbqTLXViHz0CUjLMj/Jcmo0XZotLq6t6+7hCFFMhsr
C2Cw7p+GKJvWzVsfwLmo4+AVisyPMkhQmXn/IRyg0Uu6zw7gO7hgNi/sHzWGMHoNBFiDpchYRoPZ
g0zIHZFlTVfuXl55I3qTxD/owvjR0X/6+IthsOm/QIEwA2g8FBTxnGnjrjV4p4XMwbrWezfh+GKf
gY4KTZqt8V95jsNVkHFWybr6kIGzG0onD8tK+GtM0J8BfMzRNW8+S1sLkLiVX/vZfqNIx+ESi98x
E69GoTq2D+lrh1XVYqHLkPNfCmjVoyZc5VZGC9M+J9J9LPXsrzf17xF+rbP8y2lS/Zgq2VdVsbUQ
YqxMM0YtmI8PVu+Q2GBSKekvRGndZBqzRKeUz6poj+d33dTgYjMHsL7X2kQ/dc++lb3pwsf5svw9
VVbfwjbedc532Lo+rBqLE02yZMhkvJ9GihiCsxZTpg1cgYarxnC8KgqkAFbWoHSzD4w7icXqAzZi
wCgx+/RrkfE4TGredHbYJNI8wf6TkRXOKcd8FHOxkqpRZdCZ+zGQXJ3hULf3Nu139dy3mxlHVJjy
wFMbwsWN549U+XQLg4Na/q2NusVC8r8M6JqbebT2dLlt5xZhS/yt9+5n41iPI8DEppPEgdVjBzKw
WSN9KtABNjUbEHMZsCKa6X70CrpiPcQm4Zz5T0proWL/GfbMM0xhbz0M9Luan4aRzlRuksDdTTIh
dX32H/xs40fmDyabzzbnHsUYiyAuooMvZHo0CIlYVSqhjHPio4nQBCnMd+cyOpzMpt/YbcNwAM4F
E5YYTgIGZra/A58uKX0w4+NLVwPQgMMwwpwM4OEuf+5o+ncUia2p5EvTI93Xq53fgvqQ0+KWkg4J
4lnHEH4OqYJSam77b+T34HDXB2PPZ22C7m7K16SzX8teONgwgHw2afeuMdhfuPLsIsf6Q/jZh6e+
5n58l85G4n0Mdbb4qzRNGF4zgR4T96XWMx3ysXGcNJeJoNkzL4u5Om1ilXOQ5lYteMuT4K/Ac9J2
wzFmXBHNIEaHhF+GQoxmTtZ3C5NobRocwYO5H43ZCqmqpiWKIwxiuY/Glua0Z1HriOpaVNO7jVK3
0DkKpI8VzQj6g2f1gIErdXTY8c4WbFknGEnpi4jVsOPtYjRfW5lFjgS1stIQqsR689iL/myU0iKC
EMWfk24qrvc1wQDrISeGWcOHggLk5HNnbV2Z/KogvWMrYN8NEQlZKm4cWvjkAO+aPKcGWanRPWhy
sHZR4TNGJl2WYD6x0zReuH6yn0hrwvlBwaEtg4tmYFvQ9ki1C/eKWKk/GpG1GRcgpV8YrLXRuGQT
Q6PGNXFBiXwByeqf4JdevVoCdhDdhleEI97M6bPRfTGVSx8L0VPh5Wed3CvMdz7CznyC6E3MCtCk
l5JcBtq56KoP/PrnSF7UBCevntmfdG8uAv4pZ85iooFZ85nzBrA2bWFt1ijYKJcqwqqpoegWdjoO
ka2dhbbStL3faTBwK8iJRE5EKZmDPFAhO+15XRgKW5cB/raSmL1yrQ1TSeiWwx3ceRiyYaIgGqig
U2TJW4Hvq4jsryLAy25zYOGxyz56I/+KLYQJ06y99g77kMbq+3XkexbfO/hyI8k2cqo+6lK/Th3U
a9dFTC071MUVpCBOzjvjita3Jch7Z8nnIpwlTxDxePoAG7jPdrJOqU6d9Llq7G9V2MHaQfiHKECO
zHc0DqUZnoQrnCIEDLIY6f9BryHwqQMobZb0in7irU1TVftsQnfTDJTOXTsxBUnqUKFb21bG4K5q
Zyq3Q9zedUGcet7x2WMFnh9c7TdtY8C0BLaNPVMAMwOL7I9uCA3kqQ/67yXcoWWplRTMD1VSISAu
Yag30i03g67eVO6KbdF3q8QZkaAWUGxi4FsFsqO1YzRHsyzNMG8/0lSe8xHpURSVPlU5cevMdkLm
rPp6cOvfSPsS+RP88iWhp7bRbhqZ9Vp4xASCdWOhZCOocVMYCf5MSCb5YozAgjn6JbLuguRoOMA5
6Nu2oASamHQHtFaWsFBuJqeKKT3tJQB9U4ux2BDth2vaWDmynTg/jM+StSB7bY5PSF5r2eQvmRY8
kTj2Oo4uCRX6smMju4XZzJogJjJdiGFD4LrLU3gznCuT6sHAEh9gyh5RSUNF2GY/kZOs9OgD+OG7
LpJXywkYhgnrb4r6bwOQKc9SHVo19Nwk5sTXfe6ZBC/tWm+Dk+0SajOp4c2m1KV0sK9jyw+lLY83
cli0gvhLWmzaaxdwFfYvRiVZ7x2aViDqZ0ZoB+60bot0a6Ba9y02WZFCutIuPFqz6TZlcqwmCvHO
oIEgMsxFonusUiMOYwERDg3x0dS0bSLh4Q7iJ2jUhz/BC9UaDz14xjSWOIIdBvk0rJ3xMNSEHple
eeFo/jObXEMt86kqCnS0Y1wqEtc/ormmd0IuKXJ+4u5rbgZ6i1K+5G3yL58BM+bVR+CVZFaRE75p
bKYrE2YEnFTRKZdXJcePpi2TvRLKw0G2aApiIg0Swzi6uCZLIISJPTxko3ci+PYzJ72KtoWcsNbt
tZ1Dng44svSYeryFhgfr2dBK4ropLmp7yEO0sIbVn2TpPSeki3Boo5apCEtDJEdV3pL9g5MpJ12l
UcTzTupDePi2FGATlpsB961pPtjR+JLPCd7gFAV/iuahaXjphMsSxyn978xm79GN+hs34rjJ3SWq
osIs06Bem2d7P2vZ1wIE2kayhBvDZNucDQY6nY8fTY/x0FotRjclLp5KfmRHK1wP/CuDE1w9t55W
dk6WtoY3T7axtqNLRo83PjZRcGqqRUhFJ8y0wlSMx81bkLPOmEAeoscAmNb9uMTzCRk8ofZmyFPn
JEtAscjj3RCfNV1VZFW7YpMUw3ma3XvcagYBt9ybXaBv5hgctecQuRxZPFkOhS2EjWgjc5ItTJew
d4T3oWH6n5GZv7XQKhei3D1L9L2LcGDtp9hXqDQ+FgAxuuILoVMggHvuN48RdoG+KFRcv3Rk7dGZ
k0fple6Ru3FXJXRhskQ9x8xqMHUm7HpJemG1jDuh1liCOLA8e/CLjoxIH38c8X3Q5P2ZF6Etfkvf
/5T4HypGh2bMEnu2TqibsfbkcPqzYvhE8t4NTOl6u/6H8HTVTjGDZXyv1hXYw8iTNIgTfeqql0pu
smi6EYf0TZApi/g52Aae/ZNU1iHxnbMdbAmhhLClGVSnMBNXXJR5954Jm3fJK16tikkWXNfsMxYF
Jb/utNtJ2sVWz+JHF92MaUfaZcrTzUSZuGmWmZc5qXLj4tjAvtcc0jRQt9YIdglqQgItm61r6NWD
7tlh2fP6+rO5bU34zHZ+raPKuyJPBte6rXXn5Mzq5oFl29GvFpgZHMf8djjwt1nCjCtWDR+eopPu
NOqW0c2Krez73zSoeHuc0T8qXC6gMD1AbNgkVDed7JSktgE+4jEZ4h6uTQ2lb77EugzoBwdSWSKH
+eQEx/5od/G3XyEzLT3tY/TbMAGmAjyla8Pcyz5dNoCta63TSUs2cJnZ0yxpjilUMupFLnTMBUe3
705xVfmnBek3OGO/o3U4IIUgx4lfVliMILrQgMUYiirTfTVQigcQfG+N5hJSCbe+fkZ2hSCpYbUo
JkzNGORWMo4BJPfnISaejZvXaDZxgdF1cDDjZcJqwjGT+yJW8Mkix9pXk45NpGYaK6WnPdSTec1T
UFOBLCZ2eJgb+LHw3JFlGiYTBf1ooOaqzHMK8ulpGKXD2QmRbHTlK23+zBlwslCGMrjiNJ8bZ6fj
jwchwKCDj6SbfXNrstkKpVV9FZrdbUsgxJGdYiZ0k01s3QEv4TQV8sHTRvir2A/SkevMJ/E5hH8P
BzK7A2F31zF4DwwlAhh84Y0kNkOFdP3xxAW/KvpFICIVEUiQ3s55n366puOw4ibOYxAu1tz2syoR
KOY6hY7j5Dv0/gcBw3k1+2N2jDPc4Y6JJqdw31JdbGPPAoueeIeh6Fl8lJhZfFsF4SwNZhCO2lkx
0nGvsNYT7cwuwNi+WgZicQxxrh12sMlop2yQ+GzMZqBZO5lSofZG+WoExBgpQH9h0BNrZ5aiQKXB
L8GYEP+Y7YQFRch3UMhhleiAm/0aEn+W34MWkaSpN+BZqyfOvXdkUtyQPgtBd2wYprXH1nCem45f
hTW3f55plmsS7PajPn71ldpXM3BwFSAGiWv1z+FrhhGtdmhoy6LX0xuk/8Ud8TweEMz0ZsvI3W31
R1u095z6FyCYt9fkDClw8k9myuNIvLuH1I6fqGP8ti19sRcCV2pbSrBeRBUzROU6G7x75XPiahEW
Ox0R5LAEMo5AzvPuNOWiQMIdFIeoP3b9ZFGBRNlz6Rkn3SVfrQj++apUhyHArkAy3HtakA7pamsn
JYkWp+lQ0rZE+q5IGLZ203iM3B53RHdsTNqmCQvJoR/dXelhOtJ9ImEV3NV127aHrCb9ZdK4OaEY
m2vVVNcBHiLwa1LT0OIvYQAdklKiR5MF66c4R/qiOVN2/ZJ6FY09+FCPRE7x1hOysXK465c0xYty
OQwC26Ga8uoz1rQv0/U5KEYNStMow2pKv5s++M398i91cEeKdn6uNWtbONObLCdW4LxVS0L0SnDc
hKOOY4j9l5bOmJPS+YBrwSE5bGADaD/VxJM+5Nb4NE6sP2XvMGot5u+EPtWvGbTMcffUjhn3UG6I
UOtZWStfLC8tjFlcWGsTOCnL0IrALOqulW7P6Wmwyp+o7fGiGkMcugLsISOIqDK+SvSua0uSMKG/
oeRSq2YXxS0wO8FHtGwrZQyXGxgoy8zkGAmW6Pt5zLdza7EbTgtGTiOe3UUs2wFj4ca8lDoXj1kR
ShbArWzxHHnYTJiDGl+URizfZ8VYYj+ZiuWrYrfvecmH4ARs6UVZ22YDa1uvCjG36tjbwl4E70b9
v9tmXQ0ZA01irrHBh14+7DudniSPtZSRgW+cZmsi4iIRL23t+Guo+NXanDJ7hS6UZLfoJhHVxWIK
J6mTQuHK+WzWdTgBl4adcBliGwmP++zV+n4U43s9Vlx4ZvBbiHzPNb2fgSnvXYiXU6SeZWX86VSJ
fpQ9DhbL37hNrwVRFW2KttcSdPVpLs/jYPR7Dia8HSduyYHB7gTHHYcLPXZ6d5KGwjWfNuzy2fEv
lLlflaGfUwF/owmiKSxRMK8LgGYrxjMtqxNSLaYVkO9F22y2R+2uY4I/eHVPAnFes6gt1banQcyE
8c8D0bZRZnt1G0+jOopc+rhpk00EDIzLKFfrrXUZWR5+Z9LBaXhO1sK9UUHF50d3jFkdZTCT2G0R
awIoSplvPJu2YlElJUqC0YFlkFsgKFhUZvGPa2afja5A5xcVTroIw1rMIGpAN34EcHHXJ9kRBZa2
NweWq14V/4gBLb/tcr55ldR/nVoevKL66Lijr9AF6Tn9sTrh8Zli0m76Ln5ij1DvU7oOHl2PBrRr
SIdKrYOt+3cyQpuD0txpq0P6E7HKvlqtuE4VDbvbSI92tau37YRrm4kdO/35qS+eqkCPH8gQ+kaq
FpqFTwQkXMrQVck/gDCH1PDEZZGXRdZnlBMGU8+0U5McvkjpeSNZND/wSvurnNMUnkuu4/O3X2NX
0Ww0THa6mfc3bXwY5qP55gwNgU6ZfDFy0M4Dh/ch4g2coi5/XDAwhNzHoVCCwcsMFJSRCK5+OIZB
bjI7hNhRx/LLIJyjZdcLAXmnAzWvyqQjPVnreecINyyl1I5RB9LNHXGDN+xpD+taWNBDhuqpcN06
ZNykHuaUiZ1m5l+dN3B52dFvirVUmi1h5Ew+671anKfG4kEd4+IbCcDiTB0XjyoD7W2+uFbHWa3i
xceKFGFcfK0pBld/cboqLK/e4n1N9cUFS7OgFl9suzhkY6yy3eKZVYt71sRGK7DTMpL4qbDX1ths
u8VvywpjxRg1xl4aoYvDlBtgzlWYdBErLTtdtnhycfB2WHnLxdOLVIcPApfvuPh9yYu+dBiA58UJ
3C6e4BpzMFt9zolsny6uYewFSJQwEheLo1i41dlyxldSFvfoEHnIMR/DySIk/X8/sni1F3+yWJzK
PZblGuuych7B/tkklKC2o948SUzOLTXYjOkZX5IBZQUfdLk4opvFGy0XkzQO1XlxTfuLf3pcnNQp
lmofa3W0eKw1rrbQTRjD5osDO2OA62DJThZv9oRJu13c2j627X7xb0+Lk5uBMA8pvJbF4120Dh2E
IL+s0sStzRG8SMY74JLBNCbeVcb9vtC8sz3qB7RbG73zzh2mcm4X9dAtxEjs5tXiO08xoJsuTvRq
8aSjY0YfgU19kHshrwXW9ZKRo6ajBZowtef8mltM7ng617JltxFFNn10/DLlO7W44oMC9GmsYX13
ffsLIahx6O0fAMgCuSim1gx7PfQsxn7y1cR2H2C/X77JyC23rpc/ESn6ZtlQgeFqKFSkXLiHJoFu
HicvSR+8DrZ/clUMV4e7Ad5sYf8FSkJqT252ql4nI7lj8XotgQVMZJ+BDohBCBSgBAqQAlH/zLjh
MC0B5gAHMsADCgDBDIhgsZFoMVsJj35CuPsEYIG+XCkm3+gIycAiVyi6CfAGPpMFTTS4GQhSBX+g
uebGYIKnwCKocuUASaD7P+Ig5HJ6jbz821xYCqgAIeFYxCIsnIW0pWVNQC8AcrjV1h5IEEjNhc3w
PxmlA9dAmf1igW/owTi04ByGZI/Dj5+VenehPTAAOtD5vwswEJMtn2eupeVAYCEJtcgDGdEU3xkA
Ce6UP3chSoygJVwQEwhEWDoAndBgfNtMsPOFRkHmCs7R+TiBqSDx4NaArSBpctOqgwPMYqG7SBRy
UwCLYOeK79F50GLrXWvkxQaNPzTJRrNJgnLm3TT168RH5Ac8w+Q4ThaaBh6ys7/gNcpVbhtPBdAN
7PJHFwhHjQMmAMoxYCzPgXR4nvktXOPcYfNwgHhQWgP0aAB7xDr/JaCPhTPjAP5wFqUmIJDJz5hM
T28jgBCtxjd31myyYHp2k9W5AyUSN2Ghvw/gRdqFM2IAHIkAjyQASPL+YuEeQjDzVdLv5WBKPHAl
8wfO038VCBOZkC7OVACwicWHwiu4Ia1l6wA+8QGg1IBQFEAUBRglbYJjCSgFcPFuBpxCOFS1GKv7
iMyeprvVoEHT6ND28jw33skFpe4QrxGb4yGayL+MUc557Sbqrh5FVD95lJgCnckMdZoZQyl26bKW
/tJrQo9d3mxgpEvycmMmX9jTeHwMd6M72GeF8baQaOqoZ5I+PzvEKuaFsQe1+5wZ5lMHKJzkhsvE
5oM/fyPE8M2nCdP4NS5km0A9BaoF8WS9GbyQywuIVu1Rmt3GNUl/ioab6ak3cP5PCypo+fMAsVR0
lD0GMbP9cB6lHV+DqnqqVHYbsvHeAUkegO+agXymG1ljgASC6p2E0T2jx7sBXXotYPurBR5mXzS1
RE/G90qXr1quv4G4snHW6bH+pFcI5ElCjXP3VEzpTSV882q4oOO6pGyyLNltBwH5x0puiQgueuF/
LMcI+FiWGeRK8d1Pck3iE/Sp5LacJIGPUQn2iRf67vvYPMUiv49OeYxBxvlrAsJfu785QGSi1jGv
BnVwMV5U/dQZGP7Kjd89OdUrTcx5JCBMMHUCazAj2WHkILYApE86WLo+z54mLJqtpo7/i/qy9I7d
/Skx5KWV/odgZuY33cGweadYQSZP2mMxbyEvhr5Ut+WYW/4qu60XNkCv1jC8tkhDitE54x65tQCN
WNzcXD29uSjG4iG+44ce0xHCPydjn76xQX6SA8mIRXqHq322W/x28rLwjAZPPVWW9v8P1nXJzdLs
V6Nm/6tdlu8nWD7PgTklVVk1ghesjmSj3OVYQG15LqLkZGVfiRLHXgWXpEvvVhZfyo4zmn/K4SfI
XPAazWWes/NCZnImeYFK87z8ApavX1rdWRt2rhXfUBI9oEN7Ha3prU1TUCQKUXX2bqn4TjYjy0FN
fKaui19+fF6eKGPwz5P3sxCaaJpvfWmDpsBmjcI+KEuqwOFG80/zgeqIhy/F8Z4xp/aiCdOkvOk+
/5Z0L8ufFXa0b8WXkBXa5fSu0vmtqOfr8kPNdvpE+wb9eWep+crK8SWT8hmF7sf/l47ufZjmSAnL
Yji5L2im1PM+SJa7OWLjWPJJyfq7EtPRA0YjRnOX+MMGDl7A9G/haOla+5nMEm0ySJphSyIflXvy
snwLZV7sCQSCJP+xvFF8VhdDGm/DML4UcpcN2cU0FOi8a2cNz6Ow8b5i9jOGZ3YDcA2zPRkhQDXq
p/8fG314/Y+581h2W0uz9KtU1BwZwMaGi+iqAR3oyePNBHGc4L3H09cHZUanpFRfdU46enB1JVE8
IGG2+f+1vjXfvb4x4AFGvkAF15bKwSmaOzQ9z9PU3UaK+oSk5iU3WL1a6bVM5AtyDXeIjA13JhME
7LLRexB5Cq+pfZjnyV6mYI97tqhUxKIecGx33zbhreF/dQzJUvcfpULOi4q9iLfR+Pw+vWaxf9+q
DWGq6UnLIZCFvjuU8bvU49fqyZ6qG29DCONDlX4bve7CQvduhv8EXn0Oe45utA80D8+zuI/GVl2M
yLPBRtndnSqiZyCiV0Wax2q8tA5Qrmq4ZbtLTsYuGL4vQ+aP9f0yOqhBayxJOsoylLUcnxcc7/H7
5zTFXunu/Un9DEr/lgIC67zX+VuYTfbMCHwjzb1jEyDSM5b5uKJl/CwC9SnlpiDUEbV3+9C0HoYR
MlSQzJA8UtcP0hKXinGrnBuMMSkLg60e0mCDwH1rV7wDSMtCN1GNZBuVl638QfrBwzx5CTHvstbk
7r43BYmGqY853r+a7KhoHvmPc1BRywjq6wTRDdmmRmtG7iVni/Vt7ab5dLIcAAaKeiqhLRiOvyUR
wo1Yk1rs2COjPcaWco+wYpdaUNOd8GhogC6wYYfY9ss+vpln9spJt7AdPoK2WOaESPWm/6gpiKYU
TV48o1r6RXrSrdnJ0uTXPnvuI+2zhT2PKIphsbgfZPZuVMNjqltfdd9d0uQyKA7JcQGUFPDwsruP
BKMtCROFbrsyB01M00Lzbwm2X5iZTjKjtbWARrZz4HQ57Ea734coK1NYfAjO8Z9pDpmr6soaKHm1
cD8QF6Fjcb1GHruUNyB1soh8KQ2xXI3IK0NvZGwgWN1pj1OSXXVYitDhjlaknfy8OY7RrrJaF332
RaWRNxC5cmWSCM8UULeJ15IybhLe1a0bCtWNegiB3nkBkfP9ZxHNRsHuNjGeeOrDSxlCTcTUhDbF
Nv2j9MtD43cIoWH4qaWrinEXIJZRKUsC9kSR9QgL/djn6ZJK3XmW/xGWSW/eu9c8GsiCcGBAqdRy
q/KLHirLS2PV+yxh0Hqqar4vQxCK6C3Irlvm8bCZz/O8okSWqDr+EV37Pp/xsp3DcDDujS4++6w5
bOM9cupbsw1v22i8wWyA5LVwHYMxjUZ4V1wSwotsRIj4w2jmTKg6Az6JTysBncRSmgiJug+fu0hE
jEht95A33Z2uIIuMgNQ59SxoJrVGB2mWMNxwuPg5HZWUi4GPSwndYhhPXQD0VKIQu1gvoW+hni4O
JaWtwXS+ZE1EDbUJ09BcMrwQ8sil43xax3nh6kc+DWjbFQxnnfoV1fZxVlc2lhs5J2EgzTGDXTPE
pDtj/qFfmvN3Dk+iqPO1Mn9K/r5sU6iuKXx5oCdE+HbdTUtSZ2MNWzrBSw246PxhfHwisXggqRrV
kI1Qk+4re30rpTLmE56A+t/cxJ3YzF7vcISlOJHLpWTbQJtOHcVbr7Z3mKSGcQlCdS0s+JIjlqCY
yowX1CsAiKv6UkTd2g7HVeWNK0mLxvPmB5eQ2YG4RsOrSCfHoNPt8lS9YBDbT32608vArcdypRkj
jLhk12g5YMkNBJMFCtN1XAr6isgOa4Jhok0l8OXoOJWyZa9+2uzBDR6gjq/kNczcnzoSV5QC3KdI
XQFb2iNYndN8BvjdvF6er0LqS4r/1aoZpxUtvVts+48KiTuWo54cyCn5elCdfTgZG6oKIQXR8LYD
X6fomcuu/yUL5q1acJPG8iXybiOkTF0u9xYs1+HiWcMVZf+LR8GcXVbRqehsNpZ6MHj0yW49VfVw
j5bsCCP52qEuKCCmxsVTUia7KKrd+S6AUXBivImwCH30JqUaQ6DLkeMNAnma1Gx55s6oOVtHRmgb
1s5hyRnnDpGYDM9oMP3RW/uDtatiCva9sum9yq24C4Pq1iaVbsEu9wTK8VH2UETr8GzZMbi94YPs
ARrL456gA6pcS6lbtJhTdujGqsLaorFddbp4i8MDz+2l9Po7GiZXLVYYAtWTUfSIVOUSDe6CIMSV
jmNnXpqWPgWOaYPb+NQbxmZ+mRkdBK29s1qmNewvqcVoCsVnxIEx9hIHIRsF/hym4EHBPdpZv+ka
uTYJB5TKiR3JIjr23jodfaocBEiZk4uOel0Vw8YjV4IZaA3rao1PanYJ4R5eJ2TTKOm4mv8aWN5O
sTyXR/NML71jMJgl5+b4PmsqRoSM+ILdeSKEbX0zdimRrRLaq7EZnOCgUO8LbqgI7Ed58TvEgjkS
/to+p9ICu1JcyLC4CJvsJc9xo+CuoIOr+xvD3+CgWzcUrJT6tvcu08hu0CjcUZlccypfCt2/KZj2
QoBbgXFE4EkFDT440ItM8d2Kl+oCOme2NAl0VkyG1hDPZVetcE6tOoShelStyIN3vaFb66l5NGmM
9ykMs7hfCyXe2SoK1iE4RpwCp8czTUZ8b6yw7T0WEReOBV6IRH7ezbFjARxn3dHSfwqneN/COhbv
801ll9A9EEQDa7EH0M4BuRLIUSISQaNk16s05wYBr67YaoO++b47lM2dz1YmTvTnslAPTRi4igYc
PNjJPlsXBnU8cRy5VTI2iTYOZ6N7Sw0FRCEdoCo5gfjZljs11q+GwIEsja2uMMK03YY3ptu+wbTG
sAPwbVYz7azUcdPS3s2nqfkWnRNlrZASRKPNwWv4/ZRzrFoSoExTjtriqo1YKYjV/CGBuzL8Oy4V
hwX3ymvL3+kxIXJYKilQb7xKYIliEcD/o9Bbix4kcf5C8vDGzO3doPg3QuqXWiXuJehuQqU9lngO
qZARlm3SQZCgnSVz3IMyocQgLGcI8i0qmQUBesumVSklFJt5YO7abhuEEMEYVOPy8H2sVrnojuqm
VPcyAOiU5tdtgIYWvh1nY4xAk+fZpjeDo1FwB3ehqxCr1/g99BwUSmG7kZ16SBrrHGfJPhbdQ0Eb
Lp7gQAmi89gqY9JnuhaHwJMohh3X0xDbaEC3SrKXMuOc0BpHq3isww4i2vTZkPzt9CkVmfBpvpNj
QLx4bC5TkZz6QrkxHdZaEiEtypW6Co7EYG1N0Bj0rrcoxhaaXxwE0ZQ9raqudjOtWKXBu8W+DvJA
Aqo6sg9ZkW3QT7tUklbzhS4tpBthuh2NbJ/cADp04+TeL4BZG/KiEoKGAGpvVbYLY+cMMWcPa2Bb
jarrEbvte/YKNsChLKsL0u6Ll5wI1byGYQYmKN2n/nBXxGx6gPkOobOrZLJDL3tMiaGNdI6EyGbC
15kgrVC5DCDNV2Kyt2NGy5Qltz0dmxEW8oTxu05QbclSfiYi0l0URnlUlEhVYEkZ1yoiPiDpvAdd
KOj2C73eHLzBDsBIFTSIU3YCHpr6/7f4kP8PkyeAegiAGf/n7IldnXz9R/7tP05vP6Wm/ON9f0eE
KPJvumoh8LIhqeu6UHXoIX9nhPASFkCbAIoZ9qGhEPlnBooh/yY1i3qQLXRpmz9moPCSqlvIvnVH
+56Oov07ERRzvsQ/I1Bsodm2amiGrRsmhRVpzfkUP0SgxBQ7HXQ4cEpdz23d1KWrsWvc+vDDibn+
/Qf+GLWi/Zxz8Y/jQI/la0rVIDvj5+OYJfLSLKRTUG3Yf23YRKzEFQnzalqLrb+arn843s/kk+/H
0yw655pt4CHSfs3VSHrGaI+nHAnDRqPlsVYWp+KOyFU0+uk6OOt7jGVu5kbLPxz4N1/0xwNbc+bM
Dye0rhHLqvOBEWDXMTsWr4Xgg1jhS0IJs+is4olqwcBO9coGMI/55g+fAD3Sv15UzSIlR5dSNyxu
lp8/g5epQW7HfIYMAXjUf6T1LRHjokmxe9Evjq+58yS9rwn9s27fBMgX/A4pLj4/pq+xvx01jETa
t647+w0sMIIqUdIYH6UO2flctdehfoljdlF3TvE0NvbKglVevMniyZtOhnxTm4cWi49xDbNty/xo
+19N/lBQT1RXIttm5U3UHFpq2oN/VsROQds4BnQZs2XSznZtNCVmhceGxF9UQOtIA7GY7fryPfG+
EeQLcQyldLdAL7OQnbVw5LW270r9RYv8z9bLWRoo6zB8Lrt0rckJHQZEUtY4gZmupF6gOE9WQ0rf
ECus89Rjbyzq/WivHBMZlw4n8BRqBPeiJJYfmbmLdHNh6/e2/eQXnzI9haAG8+mB/fDG7B7H6lZr
nwhAWao2wmV4swqKvOCbNqGeYcWAG8tWH5Dfmrdl/liQ3JqcUkSrRWSttaDbzDoVLywWGfvHQXAC
gpUulxUmmtiK6ckvCgWcgrKKKEWoBNGmrLKJOV/GYhs5N5zElSa/COPGIzAcsv4xks0yA5/Zaq6V
vtVIxXWkLFEAxR3Bal+6/cTs160nxT+k+Bh6BAQ1cJQEdKhz7Stq6eNTHu2tmjKB/tWG33TW/AN+
nmm6BsZ14mJ40bk0Cd20N/aAsLrSj4P3KbUzAJ+Fqr4mFkkjKKKD7Gj4eCbkofB2mWWvW5gNxY42
ydpxdknjptlpyP0rGfP0Z/plhPcfvda8dzyPcywFhTUTkG1pECNjf9FHXpvYnMLh6ntvdXLSauPs
9JIwhFMdvoHBaEYTDPaq8PJwAY3CDg9zJDTrbzgn+6JVVvR3ELxh9ZHIB2KWZJRaNTW4+LGLZmNl
apC3E/Meu+pd1qW36sAtOiagls2V7pQvJNccaIFQWmI1KdJwO6jjnUKsc4CNVpFrab+wv1iEIEQn
CEbp7DTEQ+9ojxO0j778wCkBfOFA6aNvrGWUYg0lNR6YWsj2etmkL0G2iUEH48pbtPIVESx8xE1H
K7FIL4WstrG9V/TPwD42iXrblC+JBv2s6XEDkZz9UmnKcpLHJNzC70EjEYJKdUWTr8fJ2wRUam2M
2oN+Ne2CHFS081B58OlH46Otl+uCDXHuS1chINFqYSJgcrI6ur4fIbCgooyuDv+YIuSimJ6avMC1
Zy3w+tkGe7dujeEE7H5wiLR8GQUCqQW+tfSqYsbTkA8odIVrA4mGqrJnuU3I8ZGcVqt+NsyG7Uh9
cLJoFaIRRW8Nn63Y+fjAbKu+McB15LUAJR0gljT2VFIMp/yAUXnxmuA2yXE3htvCeQvjalGTnMON
qpt4nigyt1qEDihfkgyFM5RIxmBhQLKN3ZksDBFpQcQSshlAyFqz1vyWdIl70h5DfPG6fZ+UpzBE
r1h8oaa6wyy/xq2xyZuIPGrj3vPHC96qBbhEr7rtWJWRQ+PhEqEhha7cx1Y37EeSnoVXunnzgR3l
oNIybbonglGXKU+c7F9VlY2m+pC375n4lrBHgkwwZl81KLo6p/SHZdVLT4P2mCY7oz7X4sVH+19F
0HmtQzS1rlbVG5SmiNOp5VT5jnYWfqU30dI3QidZPrRhDwCCDBzziCYTjhSnc05Df5fKtVa2nfWV
OG+B8pkmTxowSOnD4oeaDAs/Jg9TX4FfzZElKCad28vUPJML2fj6sjPEJZcOnhiKUnvZ474cymAf
NP7RoEqfGwjC0vAY2s4mHclLgGCo68mbbz91uHR0JNOkOrPW3VXo3SLHoUkBhcsAZxETvYym6Ruq
I1p9NNOHuN40CWyMruV02Fp7EaSjc4U8A/E1xm0vCZN1NsQe/CftVDQjlq3afoP6msI3FcsgstwW
rV/h9aDMSvrCKrOa4hHuq094MArBBt2BfVnY9bYf5KmbmvFpSOGcDQMlDAtp47VCnUyso8MkqpMm
OiXVq4dJEklI863Uwngz5O0nvkicDuyBl40iHhMYKStuSd1F5MTOOdS8lVK2uJ3VdK/34SZg/uGU
NpN4GHv8OeRIqhKZX+DtxZg+Tmg8RX2Xi+xWRdQkeL7VbqsV56JHurvJaFBTceqo1DXRtSLXZIq/
xdZtYz+ho5K1vUUZ0nq7OKsvmiQA1XrCiw5H66jht008cRoxSVfIvtC4mv7HpO91kKyaJ+6zsdjr
8oLm/bmwDwNuvArCQlHCqDFcQ1uHCFuViDHbAYhmaBQh9IbMEpL4Dj22SsQ/E8QbhhsPtXkfHfSB
TTCUDQd7XWm/AE5baAk9GWXTZdOnHO+GQG4xGywdf9eQVtlFB49nS7AUwCu0nXKqwPgtdFC1JMFC
6rByxNQ3ghs66XFhMcgPcHZ89phosAznzCO2EarYCYPdaXJwbDKj2N2PF3wmxogohWcg0G/on1Vo
cnrjtVHTdUv5x++5p+XJEjf9PJvC+I1n0CkSreIxD/HiKQbus7nl8lTAqZrr8l3h5ua6StOdidPP
HK88IrF/yLXHrN9pCCfxLG709iNuwW0ibIvs49Tcds6jrrL4wmxgk4mELicxnlF/F9O1palME8Oh
SLun/a5PewK7hhykEoxmTnYcn1pSZxDw9cn9kD3QXbCGs6oeaTWeIHcv2zlrY6be2ESK69W6Ragi
MK9oBeGaOrPsW4yasAQS02ZXWaXXBOVe6D80QJgM7bnRldfOip+qjjbE02ihOpL1Vks0l5JuXZ/b
wDXTaIU/YQl7LWuurUACjhe/OKThQ+6/V8TF+SSbBsDUJKEwFIml814QqZ4izJ6OZXGfT7RRNkxl
WsSwXSBSUN+caiCnlfJIfcihzLHy2AR0ExyMK9pODGfIEQuHETo5etx2qIJXquXOnjzkRsXYuEb8
NXIJvUolhwvozlxRoHngjAXuzp1XnorwXiULWhGMvRAapugrF8kWXNSS/F2AsazLIwIflQPzM9JJ
BCv1xgMt2rT1ss7pSKBbse332LzI6UWvXxUHB2H2Hk4eTVJjHakvFe2VqO12Gcv+0n4044uG7i0t
EQDv8nZ2+2MYQB1AxHAzhWtdPOjFbLf7gJaPy2flw5BLOVVJPYv0MHbOJ7uEY1BpKGtUrlmzwoG+
NklEzgqUabF/GmcLyfCkK2dC2J0GZhHKmrK816JzEe+QrC9650tAUDAQuzb5syOfdPtBbbaqcw3b
Y6M+ZwKoPPFL6QnIFi9P4BxRN62G3I2yF4SIWUS7/9BML3b3WNQbM8Caxv2lqjPH9JbspZzegGee
JCEj5Z1wEDjF0K4xn5HCk6OBoSFnMdJOrMcJh7gpZ41VEp+Vlnp/t8VXa+qXIb+3p9cWVEIIyz3O
14igFnb5IdsXUHZacxebWzV8bsJqj5ZIs86VR1SNnTElh2CWYiQ/wHzUni6RvVJ0wl7kuk7AYL3G
zc4BRpZO6jHmgcOwsIpDQPOo45hrhbrQR6qT4lMfogMKDBogbDFqlPA1KtWJroevzmw1hEyftCRR
2jOwZScfd938BQLtygjdNXv0zgsyTxZptZng/4n40wu6VSSYfQplX1q2i84fVb9/Ioj4rLAyLjGy
tTH1Qj0/9Hl0UGwWP1bIkOVxnkIIVDNZd0BDd+liGGXY92cyV5xhv1RMeERvQUv3/8lq1W0VPXJm
huYtyd+VcFdiPCIrWgeLmZEJ5eUkC2HYjNsdyWELf/iAPtPFh6EHiuCw69p41DEnokvKO4spTzvg
NXNDNBF2sqNOujQ8d+yt5Thq5PkoqxaDchze82UWVUeacbutCdxp+RdhIG5147Pt0P0i/xsnFwSZ
pWTnTHvKEmZOgtJNfZ439GkbGciNJrVhCK/XOb05LlgygDqiMhhweWP1WMnnxuoWkFFoLanLxKQx
2jmLyqRuSuezkOiV7s3ugPNxMUgWQKjLWdij315phOoxpdIqHTR8BwFa8q2vv3t8q0GcrOpZ4vX9
w/abes6vFRXIr5rmoHqifDPjXX8sAEQx6xe/w82LjdPFM+fyYI3PqHFX4xa7xl8fjSTS3xzMVk3H
orCCev/ngyEB1RKvR1yfWVi9zQrnJ16gz78+iPbbo+i2aRu4L6kW/VK80YKQ3VPJpqT2n9r2rdVu
I2+rVTYDyLDIScxVbkO8wiko1TE+lubRLnikKH789edwflNbEZqOrcrQhSCb9ZdT26dqkHkzOJYP
uvEHFCPNl0EPXxJdidLPB08KGkPjrnf6DBnTMh9ugU+tK5BhoVhK44AjVfPfJixpitBgw5AuRCsn
1u+lMFjU39asYOUpBoWP09yqNrHz4mg4GZkds4uAJDNoRMLpEvI/cl4RnFtSvuVbD0RnSOtT1s32
eoSd1YKys/AVetkm26HADQrjYE5PEVLWdJxenPIuSz9M1gaWv0EHzQ6FggRMnoqQuOBOpM3S9Jl3
wscCIYyH8P6uyjy391bCfLbsGzFB9Ck2DRFJ2Xnk2tfjO/xQp7vPGmNhR2y5t7aBqOXOYUyylBMd
HHZQAt/jA9qqv74uv6m1/XhZfi15jWE75KiP8IWkL324NVSoAjfD4P71UbTfVLWEJjXKlQKYpCHn
B++Hypo3jGiTLdq39VrbmEvQtyv93C3blbau3GSZr43dH44o/vXp4oiWI3Q6K7b4tThKtmrtxDpf
rF6Pa3OZbMIva2kuxKZxaYr9sXT428MhDqNiqVmm+esXJGKuooQSzIfLdgOYwGFbfuA4XlFLWadP
f/hyvxmnhGZq5lz3dTTr16GjImte8kCh2F72a/rVy+HQ7NVNts7ccvvXx/pNkZlD2YbuqAwi0v7l
yjXGmIzj3HZpmVtbEl+Dh3lmTTCiGe2Lnn94ivfvD4ycRG4STdWlwW9/vlnyPJt8owyVRdSVWNtA
/agLpdj89fcSczH3l+q54NYXhEVL0xLmL8NvYmDVDTXOoTi1a33Tu9HGP0UrfYsDfPlh3fA8L5HC
rodywbLwT6Xm390vjPmwa03QT/LX+yVtfK8BZuctUCjfAINzm4N59/f7JdxYfzihv6vgC8Z+Itsl
ZWXT+KWw3aRmS3kfWQbtwHVzLV3/lDIGIu8gBnc5usYfSvi/PbnMoZoUUrCls38Z7ZtkqtGTMyai
HXTbNZC2VbYje9UFaLigdblinXiq1pYL8vtkr//60mq/Obn0ZCStCuq+Bm2En28gUExW6pvcQGyy
ncW0SlbTApkcDkF5rNzoD4Pbb54QyVLBULll6bP+OtJUmPHjXI94GMdXkhpC7cIGt/X3Q/8aIDkV
f3ggf3cxpWAcpT/AQuVfbh1YbGaqKxxPuwN3tcdesnaWzFrNWt3kq/9998xdO/8r/0cDqP6e0v6R
F2MF9Lr55Y//fQo/qrzOvzX/66dm389v+u9L8QXgu/r6ak5vxa//8qc38vP/cfzVW/P20x/WWRM2
4w20hPH2q26T5sf8+P/bF//j6/tPuR+Lr//6z4+8zZr5p/lh/nO3j7nI/uHemj/LP955fkt55zmv
moAe4cfXZ579HCXArTW/959hArrNWKxLXZiapXGP/L1RSIS9NBlfCJ3ncbAgMP8zTED8Tcc0S84A
l5KJQ+elOm+b4L/+U6p/sxkXeG4Ym2gxWsa/0yfUhM2P+mGws2gVOlIzVZMB1dH5fPMy4If5l1qq
3uGph2PpDOvO9BF/9Y0JoArgyKwVq67Yclh5RVdV2gejqB5GxXZJIGfMj+AnIH0ycjhMFKwpFuTt
pVWCV0OciTx/MGAiU3GgEqMoe8v3zpgBNixrqnEYVqR/wMXVzGd7Ko/EhDfsgFD9USoeA+RPHs5p
jyJogC5gcqBRskTI4wggB6HXqjmtWwuLTuIQBKDmzW5OBIapc99HIl6rbAU2wgCL74uiXylT+tgM
6NINtaFGFMFuTePmwYOboY/R7GKiAqHhEi3ouzGfwAyaBufeGjUshBDNyuKkGuJb4Vg3xHUP+3Q4
hjkgTcw0WBMb0qTmcgTz0kKiT2eviIVUadk3IRJAriphgVovfZGOzJJOtgC5CCzqrp2d9OSQv4TE
HsLd7Wfq3QQJbtEXlOP7gCrE9AHkg4K9OVCzXvYmtPhySBqgggBylBIpi8AsZDXUiOtLrCCZbKKb
jLiEhV/ZV90oAEhDz7JICYyb6QRt/RrBq6ePVsABDdHBzGLUKFNpKOntq2l1b2qP9MvrJ/BjZBHE
YFo0MmU8WSIUR9jZxZdEedUa59FIfPSR/BKGT1VRvVPOOKpBT8xjdpsqeUCefHZnsD8yphPoTR9P
kn/p6hYrlnIUZAamUfJNsoDu9eDcaZaP5gQVNwE190YpGJzND8PrHkMLR4gxBwsoA3xmukqOOgNx
ZiQHV1OV9TXFExJI+ahk2U3fJDdNT4CtMWLrwo9umSWwd3zVGhI68slA3TQMaAQ5pQ9Aoe5MC8EG
suBFg6J46K9hwCXyCvXYqhNNuaG5w5eyVOJZcMpUCbEdfExKu6y37yCybqnrxqzAoynG5NfAg+0F
tZ6ekkOqkrgs1O4uy0M3DbXXTI/NuSuJfsSgXxngD3futAkpdeZhlw1TkDB+gW+665/0XnuCUrHC
O3jqddP1apA7tFTbUFurZXYENby1upfah5QXm/6bEui7aXaOR8J+zzLtIbUIMCcSc4FU955aGKZZ
tUcpRZKADwaC0Q0bHPVef2LbnGWXOnDKhVnKD4VodtoZGZYdchx63VhC2Ka3bCwTv3/4/qrRKFDf
ab6K2kmIiHOAk+qUw4d0r/TgmdpM/US4vQhs7xCEYGIkyRUFRIhCJO+9Vb+odvfNluN7yOOPeRNs
Qkw3v7eqncj3mYlhUMbp1Qf3hn98uBgz1nIfsVWd20ZT1WwsgwwvGOUBFT8oMOxKgRR27WY0kqfR
Gde0yo59hArB6G+kVZ8MPdjQEzwEvbovSPY1OvTdj1QmuIdFfBxGSba1jzjX3skE+FzdrwhzIteh
7Rf6UCzTOeE+68DECnKQFrYfKvih5RLszcrr9acuLiB5cnBbotKCCJhO89NdNOrao8WRSICaFbl6
NMfrixhmYLnjwL30VzZp2iB9XAeZOO0e8Cpt3q1Lx6hpzvcPdIWpyU80+D1luE5ddRtZgUk9DMRA
0uzzJMCj26qPyP7IMuPbDY2ngIk41y3atylKCMeNLSSexYMNl8YLk29iYNU8UCFa1PWwTk2xjPM5
HDYmLAkYxNaa5D4yo2+yJDcq1krsogjymxRqE2xcUHE0LCoaP009fqGfQ9emV7ekdYvynHbwSafJ
oJeeR5dMNNVSdBkUuGxYm3VGAk2huvEU20s8Mk9ZUbxOEuC1cEj5nnrDjQlP5BR5aIBfQNrwMcsX
gle+8EdTGrqDUJ7xoTHXzi1wWUPkbPILEIFzZlOPZbA6dL4BM3yIvmATwL2hAh0yB2Ba5AHTQvUx
ikhsngRtcDBUy55u+1gipoMoINaDuYX9JEhWsAFn5Or7KF+9OeKpV8eI1k8E+qNTgDCArSDunJkk
aRewwagjg9bta+LWkAmA92Xkz9Qvj105NPQ7a+o+RzvciXFmd/R4e5nxwDHyXdB7BEtb1I/pZGob
AzE/Hu2HhF9m7XS+VEIV4nJ46xQ14EB1cMk/579+L82AhqDD/e7RCPbSakm/CIZ9qdzbhqdhmYhe
tPJGZQZYFg69wtp6jlLKV3naLEqPcjTUfeAGenEHMwcpKFHrtaFdmPzQPjv4aB39nSUY0OcBPxnp
NKQbxgrKDO9MdOdRt7ljatNYQ3s4Vh5S9EZ9U/zyow32yDu/rPKCx/95iq1rO8Xr3gY4JWX5qhkU
dR0jpbTZ3xsiPtTmS2NMj1WRvmjOnDuU0GAgSWVZQmiPleK+8JJPgWkZUymmdktUcFSHkKDC6jin
PpRaelSqXl34DRNo3xU7aMMPFmZExnrOSFgPQJbabVdjHs2t+tMcSrhhuboydJVOLGPmkifAwK6C
6n1WMJvZuQNzspg0JmzLiUnaUIjhLew39IsPEVoTEFLNvSk74uKx7Q9Sngu/jiHDkyvWJfLUjmm8
KHG2r6IaTFCpHZIpxdGXNuYOOeEnKDbaKos8TA4G/uXUED2wKF1Q4Qe5pSbtSOIldtsqpwqmVc2a
0e5i1RFYDQCxnL7htTHVA/oCAKr3UCa5WkqANVg/dcrFn5wbH4jKQgP6tWi74dFJxVdWkRjg2Okt
QbUnhjt3wIdWs8erjUc91+4pXOx7Wi+KT5gDvVMruEefHAIF0VxHqW9IhHmInnKb4m1RgNvrzcoE
ghMj5rX29kB4TmPT7IptoINq1FwIS+YWhuBnwU4BcS+aRTA4dL2rE1loT1RohWvF8HkFjPvBozdT
t/vak7syrXaONrm2NvOon78vytJl2dUBDO6JinfGXqZIN0lkHfOk+kx1fJBqQZ1PBhsvGz5qO7kr
1eIZ/9WnjW0PDSeMmG9NbZTLbgiwSBbVpZlGUmLC0FhUxklPawckKXGMZvItirjivg3ElIiq5VBG
uHPoCIMa0QwAReXRwrVExZ41JNwrdOKobiJ6Kazynqs+w6igQP3KQBopVVgxNjCX+XdhiyJGNU5J
gcOcviaNvG7VztTqzJYviowuWuN/Y+ZbRKjwKaYX756j3fdjcZmXiWlo7nrDvB9yxp7BwD3UwME1
cWDTOhreo5yJnL3CIk5pXPL91mMyPKiBTxUf3syiCie5aCDyT4H52YTpUyehTTVMzHkwfeHSYviK
/HUW2K+CekeCIjy/VSqWuMUcgeRZaA7y1ridOrnDXJst7QSBkUcUlcXErmX7aE6ownq4refMKoXw
qmFOsQpM8qzg1UBEIeIq78m6KqYMXDdrXxLCRLgUIB3XQDJflAi2Tlhh+ugCwMWyzi9C/9SsvlpG
c7ZWMjmuhbMtEt12SMyGrm5KlRU8RK3oFqJwqMoEPeGXqsntKsgSnFTSxoxDnKTaopRYqFT6TuOc
+VXRkbZwUKMcGskDSzC50vS5B21lL8iqXXVzeljhM7I7Q3E7MyFoQ4NfxuH0qQz0FjTix0xiyLI5
jywnmMz5nlBm0ZQJCS0zWYmsTWLM/MD7sog1E3O+mV4AWHS0l3TiTov7EkV2y0TKCoUc42g7FL6z
nFJ5ZxYhIcJzhlo+F8WjYlsJ0tWIiXO9ozVnruniBilgt0Q/ffkf5s6st3Esy9a/iAWSh+OrNU+2
ZFnh4YUIhyM4zzN/fX+HjkpnZlfdiwIajQaqlJJIyQoN5D57r/WtDsfi1mmpLFCVPnc+x/KqpvIa
ILEA75ZaOmBw05h/WHZdLVoG55VAc6OPuGZIJZ4AQiQbWNHtVov3eqjky1RwHDZHAmNFVCLFUA++
LE/bCtKjmE7QZSiA0BsbUnisSAnyRhV9vTakMJnC61ZLqXJunqMOnqXNrKttNkPl6KjUtI+6JVF0
knJnzG5Ye8bjaLWXmB/2SF6x7UyY3Myg37S1+cooiSNSxW+2gelZGCWEzTZQAZ3pN33iTKC0/T5N
H0dQYHEjWSsxMVJGa7wg6rqg5L6E4DHuQrT3BrCdAHFHA3NuydeKogMJBq5fwtmZg+eMGks+F5ha
2D44oHKyxJEhUCq4ebyIlbZdTRXGKU1ldO1bvF4HPh5yUEQhbYy+rfRGZREoIzMFwciqiuBXuA0n
BLcDtxoCPFCso2ghdraphs8QyYfDUTPWjFOfZN+8NlkPdnswmUbws6lWiQ5VEAHfjl4ZsF6F+J5C
KDcRktcXV3yUBvE8fKmDBLO8AOHgtETfdioUQfoTm7GQDijj51R2JMCa4QS+z6O27PoQZ0TMCgWa
oWefgj5iIGoOxc4j8N4NzequVO1ppzaVsSbPaSfyzn0AOXPImig6NIG7MdI82IQx2qrQsFYhXzRM
hv1qmJjF5k0FIzwLb5n1UoDAXE5j+hBkhr8yQuE/VCyaMqUYD3AaDKtbBZTwCAZZpRQyMC5OO21Z
ODBlIxa/tQRxlOM5sskfrZdDFd+0PidwtCZUCzhntHEyliq+Vkf388UUoQCwtQjIRIMNzMMDZ6Ia
4pxMCGyW9i8CzyUQODUBB/lc+hF5DJHGOkjpF4u+4dSWulG+bjU0N0mqn4yELL00P3U6v6jCvm+8
ZIcHK0GPdNRFk3yrRf/OR1sxOh6KNSYmsg3H8uQ05UxTjtaqZ639jmTTBEkRJ+YJw9Y4XvzWr4A4
njIBNqkyo/LDKy+6lRU3vS/vo3B0j3Zj/gxad2KiFcLcuMV+9BSqnKAr4SHTKjRsr8rPsqyfokoW
PjGcCK0t+2Ub8qPrBcspVYVjhx2wbRh9QyJatHqG0sV/ri0G3yYAc9gk7eMwhiT1mbco0V5Q2D0i
mWmhXiC2Kv1LXaYfIgsBnNiPKZyDhiS8Iaovred2l9Ro17oYyO/T8qvp67ecQy+tsG2ssqYVOeu+
MtyYha5sfAccbwP+R8fL4TvjpWowmNjwTlf8olBTEfZM8Uamdge3ILBenWKsV0qqDCvSLR6zMkTG
1UTqIkqsLWJP2UWBqKxWyTryckGkgnkKIarhaSIdSx10BG0cv31RZtR40Xcn7sU+u+gj4GZHFb8U
k8jujMwKlrF2QB2+Sk2Wl6WfoPvMMdc2sEc6u7oX6ohqyHwIWQiWutjzzcO9yoHQzF8Nu+Asn4zV
unf8d9QISVnBK9PdHyQlvuk2cIDR+DEq5avWEc1gZO0vX0EIVdyQFLCeEd+B9UMgxgQzca6JUySf
PdVHIY+GLuLoeux/9lpSb1mc4Gx+yDuO/A6JTCnyYS/Kn3DyHMWUfXQscVyXATtaGypSNXz1J3z5
br1Et66xXM0QTNMYoBpghI6bM+uQIZohE1OQveTmRQyZFW+ttA9mBvAz9ylG+9he00FTFaKW46UZ
BPa2rmKgVF5EkyeggST5hQg4hkS9kvcT3SGCo4/o2AdC5lCiloTqadDlvMbNQMiN9TKP0nLrefbN
JPxurfcQ2Z2PoFsZmK4EYTy0YcY8Io6ypkyyjQAFTBDq6xQsYx7SmrRy29gRBv7di9CMpqpxRAmE
z4/3f4FA8KOLlekAC5Oklg58he8+hZP6jCTlrs4sAass6e5Sq/zuW9WvSbfPEK/XmjdhXYo5ZtdG
SCwcWnPW/lijSJ5nVovsmfHuBY3nnrV0AsNiqZjNiruawP6R5xzKWO95NDKB0NFyCvvisZJAS1PD
Wgt2ysu6J6u137QaFWlOIDCE2JbyTzV2cXWN67J4jGFsEXAwLadGDPvY5fgzmpW5Qde3bIX1YU9u
geC9+tYZmBbFlKxjxyJDJQeeCtTvDsT1JXFGc213+g9vJAAMXOJTGAxvndmna60RMhrDQ3NpDy+J
H7WfY5X/aA7wlKf87++t/b/kB//bUcH/wQEAvXfDksOpf28UOjD26PI/hwj/8aDfvX/tHzYNfNel
8U8qMO36P/X+VUOjlYlBh79iSO1FJicKNPjFP3QLjYm0EAnpFmLG+c/e/+fzsY0fuaHiIfqPev+f
w+CvQafs/dsWigvXdHhKvut/6/03XeEYqYGGVKTOT8Go4gjm/r4d1eLW6pcumsqPKe1ZSbvkcxfV
XjguJy+6tBu6fBzQ8OTVibMeGpVTHdEu8GnrU+UUygKUfrEOs7BGgj+9p5Tf32zjGKlxumScsCME
vJcn1Sw/mfNJlrNtJ0+7el3ma5Ii27u1RZdX8w1Ozx2yck19ZiaQHKMeLak9jS+8QawtyOUDGc7u
eg/RKqlI7mCdh2FYj+7nC8IipA4cKwC12XoQCvVDM6U3Ti6N0h1H96y6o0VzhzW55nJ4nRAYuWWE
kQkMEX82aDeG00sr8QTW8aBo3tXQguCBuQoN1jZ/YFjrLqP8Ve/iW24xFnEHjiWTq/IgFW6kba+o
EZpVjgCbMhj1kCykYioqXZZWOjXWJIutQpZdjizAXCoxTZZkhOv6vFrKtIRhPlVbI8s3XxZyeIOR
5cjiTlDlDVR7ciy1cWQB6MlScKImrPOKRCHMUSwxdFZSdqNVvKfht16Wk4ksLCMqzHQuNWXRaVF9
jlShTC8g8Rff6tZCNkMECJOBbRhWGhUDEBndOXJWs3fRQFY82i9hEik7ai5JEb5Jp8+SCB4qGNaJ
4bBQ0xyzhlSrqbJ4HmUZHcmC2qGynmSJHcpi25Nlt0fMqdE5dEFkSU5gwl1BjS7qqy5L9iLuKN61
5s2gf2Y1OEfImbhLqfNH6n1B3Z/JBUAklwIDa4IkffRYIXh1x1LBNm7Yh2H3yWVEzXrCkwsLDXj/
ksrmVfhFvxGFqZKZUE4L+m6j3V9AvwCal8vUrZsnjEKmJeMACm4cnTg7YxyeGU5PE8dnjfNzDN1d
iBO0xBGa4QyNcYhGOEUR/Z+V5JTjH63wkbr4SQN8pQq9iRqfKUvILQulfYn/1MGHOuFH1fCl5vhT
OSmiG3yimNukF5aO+w4na+nkK9Wflga+ZgbqG7vJ111yDFQF+S7D7frJ694rMAm+0WyQW69a6yVQ
y4M00wsM9CNML2FPW5jqRxG0jI1Qfmr5qa+CRwAVsoJ9UKdoQ17YZnTjZ3PIVrJiSiL9Q5rriZw4
0obYhxE/5H5cI0NkdocpCgewjxM4xhEsVdsRDuEu6TGoF7sE967q0ZYAN2KC/vJj/TBAHFXNbFkQ
jTlVzo5h+QYYFkrA6Njwb7J0ad7g7+FY7oK3gVVLjo8542Ow8DWP+JsdrM/w6WWAFWOtbY8LWt6V
4opucUdDYlhoNHi1utjqvFtVKxZW9W0kk9qxzDV/dEvLcxEygyq1/kjw7EXen1LywYC5EOxMBKSy
dvTXVh/XAm+4jpy4YmAo/5ui1koKtN+4mHWLZw/C7xqCeFYzm5BKDNn4kvapbuOr6VxiPMix0tVl
SbQlv6YNsxGGNzQZuxUAFuWBVniJP8YzAfn1BDWH407QqpafdD746x7n91q+HZE34XOzt64oVnFs
nhn1J8XWRb8eq3wYY8BS5Xut8d0D4CL/GPrfRCVhachX9Kp3UfxmFiGfrJSDmi/yVVqwhibE08zR
1s5YgugTKxq5TN13Sun+NLHsT1j3XSz8wtyVkwC96u4DDP7ivcPsz/xrb2P+j4EARMAAwtFfldN0
Z+Buc11MLDqjPMI1KtLKhA14BHR6Gh3p8q3aJqUPMKwGKjkbBIEBikDBWNGAJjBAFNhTySSVrEbS
CjVMcnM4KW+TXuSAv0/goFZTGnLoc8GcTswo8NFBSwK7mLCpEeHFCptX+VWW77nAG9QXZ9tg4ePe
mT3ZXNk6ytalBOcHVw0IgwDGEAFliIEzZIa9rYA1FEAbAiR7E1guUA4TSAd/P4J3GME8TOAeJol9
AP+A0uZBAQcxgYXwAxm58Z5LsxrQiFbZAH689x1vo4KUwCa+8kFyUOzKltOKkduisTj8wSQBx0as
zVZE/VoAJmyGcdPqyon/w8tYdfup5azmuSfW0cCOwRnA2ir0leVMmNahhPgT8cpiKQ/E8nZLDr3J
2Zqe3oovwi6XNCB+j/5krLM8OXFCXY/60cUnYps0x6j3Z7M9YQEWmA5MTicdbAf483MFxoPV7gOR
1h5wDx3IRw3sA6jW0gX+YdKFLKBzgASxQIMoIEJiUCGMdhca6BAThEgASkSAFKG1Du8FyAiSbIrT
DYuhdQ2CRH6pAuyJLWiSAERJAqrEA1nigi5xeL9MUCYdSJMYVIdml5tOcJzGQ2dMSUE+2bsmA5LA
6TAgpuNicdzkzU6K5xJ0Sg9CxQWl4oFUYfr1pIJYsVjvwqzqHBJYoIjF7wowlgIoiwKcZbp3ALX0
AFtiwC2x95iBcVHAueRgXRrwLr6RbXpwLxnYl3oKwzvYH2uOdXviuCx3pcTTaXKgIA3dNzV3HgN1
XPY5zT8sPhNwmRGXAnkFFcgZUHZcs8HQ1OBoHLA0BngaopCgJPUgayzaky4Im0H9SKDul3DGBIdb
VLLqyCBfsl2ogdqA1CcUR8BH9GKVd3wkibolf2gZwemB6L7zlWKPTOKhmvpdb9E6IMRKizhQOwpW
iARme3EQLEbiAH0UhUfzQIzJUuFHXURMkMyuXtKPXsckqsasd3Wg3nAPRod2l3aySw5ECawTM9pU
rbOrNbFGPOrCg8dlIo/MvgK4gyVoyz8pBzCU6DfelDv5DugNKBgwRC04og7rQd9dBJCiClgRbdw7
C1TvwNA1KrEogmwJICIZrkuTHgMk9wcWjbLG36UeQbTjiYm0IzNh+RZo9c8WflcNPimnPS+/OQ5u
k48CwJL8FGxTkz/NhQmAaQTEJF8MmZQHqLZL53VsmTFee8BNkIFONSCnCKBTJslODK5fqvcA3BOx
cowS4T+VgKBMcEF2Yd/1eXNt0uamB8rFyIKj3f0wLXSFHAwCzd2E2IPVHo0mxgT/p/x+pyCokAE8
TCCpPPNMxs2mB1TVAayyAVfFAKwiQFZBtbHAWnngrQSYqwLcVQj2SgN/BR7SRHBvA8UqgGOVQLLQ
uDACYMCXlPs0t7e+Wz5YgtgTACiK+TON0iVDU01wjmeEQyrVDY4nzAlMrnz1cuBJuRYdsxHnWsKB
PF6G4Lw0sF41RQlZ9PTicW+C/XLxwDZgwExwYFW4jh4i2FHmsxZ2jyXQsKb/UAKSaykCW+nlgeaB
5ZZIBAyrRM/U1DX01RaJJLBI3kitiweBAWjkJY/VUSmnU56Yx4rwQPL5yARvjvwacfMM+9IYlnTS
6FpwgJgycE9A0RTmqdCQNy79HPyIW4cf0ESCCCg1hXkAjREOzBFmA6IZ9irYtQ78mlMm4HDBsYFl
s5im9GDaPHol6GRK4G1kmh1jYG4KUDcNuJt8n0dgb1ny0IB+y0DAWaDgRpBwI2g4S6cugxQ3gIwb
oOwBkDMkSQ7m/EmRaDndeNAlaw550rcC+FwIhM4DRlcDpRMmFUYfXcop3qHpWrjduFZzBn1ZdjAw
oamT+6SEvAlU+ArHUgH2p5mUzYgVg0Ag2ovw87rhpLhUqUDz+EI2OHYaXGiYHR870HoGiD0N1J4t
mXs98D0wSssWGJ8BlM+CzcewSzegVILsc/KbhmDFytag0Jat5Pq5AP5qQH94MEYOoQmbqzloDCCg
PBGmdX3zcGnx/gENbIEHVkAE6wGYIINfAVwwBjI4Ahss+vrqAR80rX0FitAGSShAE3bmW2h0R5K6
HgPAhX7/FIAxtMAuxhJrCN5Ql5hDcIcNw6FQ8g9jeJZywwCfmdVHASYxDmCgDgS8jrfMfYh6mSmR
nNUofRHBeC3T4tSAXOxZMABgjAAx8m7doj49axJiCrE0c4braA8oGn6NuXIbN/ZUXcpnAd6R8MP3
FnhOgQ9qqOA3goHMwUHKM5d8nfJf4YKLNMFGypfVg5G0oEmyslCAS2IZukj8qwl0EmbQRj5M0mLl
w2LglA0yGhNY5RjxWfbqpgJimbjx2edL5AG3JK8crVDzSMX8UhA/7hBInqHArgiIy0uIvGV7X9XN
jbzhWwghtTUmKlYwQSWsnb4BPQpfV2jv6thcXe+sB/AGtOA+yDZ23j4NcDt1p7wfiuQ8AaCtY5iR
0XbU++fU8646ZQRuLSrpHw0rwLjL30YqzqCx70zzJbFaOrjaJhucq212RE8l7y5yLTdZkc50KSvz
laXzNauVG+oYHbio/FIYsK8jx3mVH6NkSEzDcKnAlUIlHY0QopPNixsu8iWYtnLr9ORUVN9jkKca
6NMOBCq/5hs5E/AXh0sIIjVA3Sa3uaBTCT1irtA9EvtytkGripEvVqFjMukfyyo6N/WPQrdOfYMm
2eyvgWW9poBaJ5kzpoNuBcX40mNDKkC6dqBdFaO/DaBe+WQf7ZyEt/I0Qz1bhULQuSaivtdb7Vmx
g5OvnBTdXLk6fmheeJsq16j0Tlrof5P/qCQo95UGRwiMgPOIufpcpcA7m3Tfh+2VKVaBVa9I3ev8
/ACBB0LZdP0GBPkiP2ToArRe+zORZudhqu97+4cSiZP8U95kolDQzlPoPxeDcqMRfa+5zwFoXRvE
rg1qNwa5W4HeZeT4mPbmqQLJW2WfX5vS8a6NVd9LYqlT9Y8K/4KhXgPKuvczGIlATFW73GU4bllW
vcpd/WA6K6ZyU5XmzsLu2tTBY5EGZ1VHeFf3xzFeW2CFE8kXrgENDwCHdcDDVnZz6zNLB8dpTqP7
IP9hWsVh8ixLU3y+6o+4qG6cJPpk7RfJvg9oZngPcfMCjyvgV+b1Szo9zNuVyxD4iFaQMjSPCGCZ
jZtY3FjeabxG8MGtplzsxL3qgJaDgNcFeNnmuDUE43PML1LBWk/W134C1DwBbBYWvOto5cUqRNT2
1oN19jiCVgaxb0wIgT7TZb/1VAalVl8dhiV8N3cNkGj55ZPfKLX07yuz+RaBC5a/qNbwzu5Jy/JX
D+f8pO0L+GuAqPFbXO0kOevoAOWrH6XTXq1o6WgPcnswOVc/1Z4HI783iUso+JxI9FJrc+k0/XMG
CtvF/Wj7yX0cuDe0PeexaRD6AONXmXSI4WqI6kliZSsF6rRoVu6AlAeIG+kdytuoMu4ldMompM0o
04X8lU76+DyqQHU9f5Gm6kExmsfmV5W4F3JdXpqVr3nnxiBoJ2hI1Ynf4YG89Y26kWcHMbxrmnfK
eAqd1gtxFBkRdXc161U/wTGK+mNy1LNSQpjhNQW2/UqE+kZ2Zhy7vFmghuW/UX6zwXhR9I57+Vs1
SW5sYn2f1eDJgv5Wj5wyI1Q+uXLNHOs+092jU5MDWB7q31RpMcTneoDN2aQnoxLLhqaUFsrvgPYs
393A7mH6pi9FLsmI1ZvR4yXt4/k2TZvpjkqYVKzyOayqk5ZM2yB+mWjscNLDe2h5JyRauvJRRyWw
ZOq7jAW27d87McCwHIkinuUfFeVPoumIcl2i1ECz0zjdFoO9FTQVg2rlgdCRBerQADbsDKIsu1Um
PfTyFwBZzoAfosYktYzBUdW/5Vj3E+pB+aWZcLGmrHlR8i1gQD0ZDnW1Ph5M77miC9G093ajvOGw
JvQEKhz/lbi6LEFpBVxHYuo6hjGBPW4RLAJV2feSqIJMBOLVjnTVVaPnu9DsSeuD18ihE2Q6ItNz
YUVLl4S57hcitFORTSDiIJMq5rGpq0NoPIwijNFfZMR9c96SpM00BAuo8bJbj7qQQPqhubfQdCqI
U/lU6IkQyhsHqzFjDF0oGxi227CzAAsAr48oex06Rt2uVfUHSWuTT8fPb9n4xtLoQ8jSeUXpuSlC
ZTMEKtob4l2KF5HRgbCW3VAtHa/YGLSdrOI1MJ4Gwqd4X+X7XJYX3MCHtAqhcPgrAV+SNt7CpN0o
361G5WNJpj0zLTiU1dHT3DVnKdRlEk/q9f0uJyZZao2TujmWDKId232Sj+Q45ZfDlr9f1LylAV3Q
koRTEpolGzViOTUKZUlm0KbXyVsEuR8nwBhFv81GcN3xvXxPesvdqD3R2YzuLNNb1Xa2j2tSR7se
gIBH9EYBaPioJhxMlf1gKr+8rIQonvxMQmgAMdl2ClizhVp3z0o3aMc8DWH7IDAPCI6MO6Q8OLXj
Vq3v2rR81yN0fpHRHpIWX45KHkJOJz4chlWrF6fQRQXJd5FGfnxIyXqUsgfkRq6d4s7SWN/FxSoy
8ifTc39qU1CuRI0Sm47fIjHNi1lE5TaK3Gtb+NcaQrYLk96rTbGk4tmYfow9iACkSM36ZWnGEGEE
gJa6f6jj9lcbeuGSOa0zRAsmpzqOYZa5Y+4s+5Zg1anoP3K95YqqvxOUjWYvfBtd64ojfptrKyVw
T0DRd4nWILuDEQWTBekmQ/4+yhZForR3meJs44m1tJJ5Mc8aLAJDfCR19MtnieAPKIWT+mCeg4i0
dXuikYemCKEJqlkvVZ/tqQVWFZPyZtYrs3l1rDI94WKguDCvUUweSqGlyrqK7DvfVsCkEgnuhYKU
o4qmYeY2D+R188a2JH8X+KVEyjHaYKQ/MEsvXTvDMmEdco1oOKKPgD4rmIQ13o1GqM4hMjGsRcmi
HMhug5nGASGPX8wpu4Y1yl9YCfDoBR2NYPhhkBJLohhCMb0kBMWryIz2eyaqkILXfYQCzFXKhajo
wKfKiO4Uzfgidbpd2dYK89ThV9/728rVYTHSUJhgIS6Ah6OYidNVZTXfe6O9xU6/MTyEdhbL0Dvt
ZoH+INppPvGS3iHgGbim/eQWeM0V3e3o0rroG3Ps+XzUi3y86hYRHnlZ3mv1+NFImBG53pvaDCnN
iKFjrp188K207hIIEyXnL93yMdwm0y9i028KotI71MQaWaYB0mFAM8q+7dpmmaYIwwbaf3UPlbaL
T6GJ/d3xSutuHg/+r41J/zJM3fzMpROp/vvE9f/gLFX8P8eoi+/Z94/vfx6jyv0/J6iKqf/D0vnc
mQzZ2HX1L/sU8HUMp7+Hpo74h0Z8liOHrQbXLHx/X0NTy7ZgFDJplRv+M7+UNvuhvmamBtBHTSA0
xD0oGKjxov7ql0pxyRWZ4fjPCjaNu9Bcd3UY3mhHCS7+dOOfW8ig1m/ciIUW3FS5WzX+3m2IdY7f
eI6dNslpJprLWg/THE1ggwneiCM6l0NwbRorm7fOt8zSDa65xjDqa4+47j73mDfOu/WCKK7U0nGe
yOeY/0KeMixr14Wl2AfyKBzs5EXSrmE8//NqQCJ2KES6S1N7qICiQILrFF/djZ1nbMlFBJ4d6S22
bK8jNbAbq20z3+6U+4jG1yVx++qANkag/mDZ5UNMfe7J392MZlkxcvKL59AvbIaQZsIJm61JbT6i
FdUIvULQg8WC2jd3UekQIrSjyrWvRemnO5f20OfWHkXxo9Ke5m3z/m6OqqXI8R71RuNcnZC/h+kV
GQkpQQ/k1a1FpYAg9PNqr1Rljbxyvq3Z/+LqvKnSeqbdcqeRgSxnNHn782ovn8Wdn2W+Oj9rzNFi
EdeAILpeSbdqKaMr9dw4l/JijNWeAYJYRJ0rUEVykZJ2WpTEZidJnh9RfLo703eCXZ6E+cnNAdQ0
wosueC3ypYl74pa7vYYGOW/foPk9FUNAViXFStxUSKwLw99obfcQWn59sSututS1Xx/VaniYb+F3
qpFDIpmXd/l/7CXwFaBJ7P5+1x8PNPRGMEgZm3uiyzpWGGV6zHUnOo0G+e711HcvWhufrFq3PmJL
eYyaIX3+2rWUu2ZJ7y6D0uteCDs7Icq0PyrdfYwyJ74X+nQuOhALKHiqk26mFg2O5vt86+v+Os+a
Dj4Oi6Mp/NxV5fw+oGLiofN+RjL8GqQ5YuhdNnTIV5cD9LZ1lyuMijPDvWeQEZ5E4UbLftK796ak
HwzL6i23+BmaiFD3WZpitYjIag1QQb1bIDSxlOVPibDhLuStvTaaxn3OC421CTt8PXeHfOhkFcb/
57lLBYJSm4TZekJbsm4iTuKdQVxE68TTETxxC6xH0d4teN2akbynLsXihOTh4KSW+xBL23SreuE9
frFxVSG526dToe9jeTFfm++bL7qxNFNaov99H+RQ7W6q+gcn9SBv25l5TQJmhmVvXvrat67zXXjZ
LhXa4Xv8kuZV1ciRb0JDp9znZolF694dbBDz3MqLftqzML13aiSK9A1wb4yJvs+JF4N/EYbacRCV
drTDDgmU3JymQt9/3pw3U8SAqvljy3zf5+bP5+gzr97iV/TftbxZTry2N/zWHWMzrTm5qjsdq95z
l3GrkZKuAWeplPBD8ZB+mPnQXhGLMY9Vg2nrjXr72DopMbJyl78+m1orzan21enoU0ov/dbEYOcW
DLC6/jSKoNgkXb2deCK4cnCSWqw2J5Vr95apF4uqJ2s1coJD1wbDN/QyrFpSc8CMpROS5RIFJhqC
N4R6X6YN7bmumrRT7IVbL/fzSwRt/YIyxX8w0AfbQP8+74pEVp+t+DRvH8KG41nbb6PUTAnbI4b3
ULiZdZivzRdKquJf8wPwNJNn/mnDfNN07R96EIIAshvyi9s0W0aZQFSBiP4k5EURJO10N98+TXpk
n+Y9501fO80P9OIRNU8cOr8fM+9o0psGc/g8mrgljK54j8ycgEfwPg8BKuJdP4bZRhmZp4SKJVNO
M+uDvPXPff08/vO+oaWRXBWXD1mQ74csGE7zBQfg4UQKIPbeUQz+Xm6d75u3hnJrMG/tMosZbU+6
iXxsOKbEZaSIXoh/l1u8ofjcYgJYMtRe35iod/dlYMP1ojczIT7kaqIohbaaN80XKsxjyuV5V6xT
n/t/bf7T7p97+rTfV3Vb4AptBwBxatI8qimqadvEwDffxE0dnUPgq/Ot+aJK6mzjlD6q3Wokh0IE
ykIEofWg15xXE0d3XqGETwvDjpsjaTDhU5c0ECXT+BVNSjpgC+NIG+6JOa1vkc1Ej7Hom5E5/dIL
+vwwaWTSoXa/zvdrEefkJG/7I8kt0WNTqj9Mub9K9ByafMU6eU4/nvOB1bteDNZb34fiLpjS7GEg
0OIh5QiLV9Z+LLJ853SldzQVv9ipo36IhO8dPXkXwbXe8evmfG2+LzY2YN/rz73mR8/7zxdfe5XW
+Bj7Khn28sncvBIHK51WroJOLKqr8N1Tum2Jufo5bC3AFcbgbZDkjd+I9d2HpM71vthYIm3TH9Gz
V7reoQWkPHDWCVZxx/RAURB++K7Tvuk5yQ0muE11iNdRaEQ7qrj0W1ziT63z9LvlBFelKU9wLH5k
dcYLaTT0BD0IO3foXrsqMB8beeGPNCDHgvC9qiABqSiR2epKoByUyfA+L/zAldpbeTtQ6miVlvQq
3T82/33HcN7dKkfgOEb5IwpYN3X6BFQYahvAqFjT+W07iFGVMkfQnMG4BKuFLxNA77x3i6vs995o
FnSiFQixyIugYIn5YN6HY5Df8yLcRUzJgo6Dm5pd5fe1MzIxa9X+v22Z5OZ5H5JcCEmMqof5sXZa
JLSZ/vpcWeERaTQ/pOio0eY9P+/ksI+spB/cnVc3a6uzkx+qEjJLGMbp3FUait8MVZRAcPvKUXGN
4y/93MNDtXCIvfxYDlXzWHTYwZxI8XeaIDtDxa58CbSFyEwsrJwV2m1a9uFi3vivHjDKB0QaPgOS
pYbB3bLEZcpW281xmuDuly6m6/nmvGG+KL24PX7tN19L5CO0xAJJl9moj/94lnnD183esQTeA7lZ
M/ODRkdy+/V8X/vND2v0FqX8WNBzVM9O4fQHFk988rbH91jkvljikBnOjg2eV4WPs6jIQltZcRRt
3bRynk18akEedGdNScMn30FcBUvkOTVidW81CK1tuZdTmhVODFfbzVvDoDl4UBIeq8nXL4o7nVlB
q98000lpLprmAe3U74uiaz7QWwLmzIEgz/fj9uZkNe+XZYrNGyj35gXj/Se8L2A2hYTBu6Z6W26C
dora3bzHNBUQINwg/73L/DRCWN02KqeDP460zmzxVoSZcQhajXb9RN8EH1JlkXml98uhD1rOhWnZ
YUVv36OQk/m8dcC1UCIDesur/vdjP5/uc+v8iDZ3sMMiSDPaAZNbCNS2AxM235ovejcc9vO1KLWw
5Mrd/tV9gdw67zKxdkmhGafQrXSYDPOdOb96XCxhyabP63Fu78uWBNeoA3xmRImKTir4Zum+gSCK
W1/36/Lm3+6r0M/ibey09deGzmj//LD5Ceb7rBE6p2lHOKT+eOZ/u3Me4zOzdWEu553/9sfHpqgP
caUDpQb+mbZJ9KZ6Qbkw9Qk6equqj73m3koziN/G0uqWsdnZ5GfoxrlAtoXqOdmJxHjXauonytLf
NwszGXBplgAu9H/eZ5R9j7Mt0OsHE9XP/LB/dV884bZv5EPjBA80hsxibdl9vYrzpPn8nYwQcFml
8S6qQbh3Si/1sLpjta+L/slWE3K35c9pvpgfWnVAnL/u8xRDPQ5UIfOD8rLBxB50KO5YlK4iB3tT
YXfieTLwpuRIHu4dry2+tfVLJe92lFQc8YvhXq1C8fz1oPmmrqO6+8uDeJzulhrOBrx38LPRXDha
FoS7jtSQobAC/BgtSN3PLcOI4lPuM1+0Zi0tY82wdP664WvnzwcrbVEego6LzwcbmA+aNOqkzNdY
FEZsbokINJ8ykHxrt0FSG0Sm+SSInNsZwsBCIW8WYSBOtu+8zvtqta49Vgn+c/nIzx1Aq3pp2F8+
n4wkICy8vB3zzf+JP9XSGHWQJGV2RgaUvCiD8fc1+gZM6V3sxl93/bGbUEqMM1oTLb8e+vV4M6be
TB3/8LXRbAMPjpR8grCIPp/4a+vXQ39ADpGKhBR7aKYqpJuNrXHvTzl+ryrkSG2K+zb1GPbOV6cJ
72hPnPpq3u/zIXHsuEcItUxDeey833zhR/F/UXZmzW0jOxv+Razivtxasixblmwn8WS5Yc0kE+77
zl//PQQ9puOTOae+XHQRaADNWBu7AbyvebEjHoaSrAEccYm1TfT10lP2zxpi68ObvVps68hE0Lbf
Ar2NL4bnOID4WuP9+mbVf/pqEv1BeVz84PR06Mm7tFbdkZNdmnDFih+T3zkFFDpQdjhQWsWTbNQE
lM9MJojM8FtHtdV/Gp2m/+QYV51Rx6tQD81fXWak0KIyxcM7qQDOYG5E1DkUO0qsdbbv1lgiSUBi
pTTkfJK1soTtultfaaEOR9FcVtadxm2rBl/NrpPYw96CzVJXPnUkPXdKODS3Zdslz5z6U+pEuusm
M8IE7u7aPljWVF6noRaTda2BWh8acyeiStfRifZDaseWWSV0ykuXd5/FtTL1/olTxYNILmx+z+NB
7GQhaAkPY1kX59qO7mZnCB7NDvCTVtWeQrfQnmKH9lFaUS/qohK93+XhnU6Wl8zaP2Z8GahwvrnF
TnSJVQznfPbviiUxMjshndLLE5K6PBdNun4qqSg4i6oD/B8E8fgPmZNBnNyocKh3x573OENtnqLE
dc9TN3jnqAOH3ruK3WLe0X3Nnt6mnrGE0exZRO6EUspNdJNo12RULfixdnnTe/MCRfaWi0bXf8V2
W05mQa/SSV4BfGZBNvfuZLZOWstO46H+Iwrq6dq0ejCUuu5LbUbjscjH+lBU+vStZO/vGE73xVfs
4WhpVX2gLWX+ZmPfvdpv+l/tqyVOD0Hvt5bf73f2Ev91XYlPe9CL/RLfKZ1kb7jqSL1zncNUScMj
kFvFF4qUZlC/vfE2yeb8y2iVN/Hopp8Avx0fag/wJNH7WjId4iyhjnPx0kH8dsgVPvalXXwMqbOg
iqz4YgwcV5kTb1wRqcNwrsahJBnOPvOzVx/FOQwnHr+CpZt4WbKcyInygA/FLrB5dzx4KWcZqrKw
TwklypuKvj++7kQepuQbLcTNUaQ3EzovxPWstSXd0cZLKD0TvF72BIEK7xssfyU5XCP7bKmc1NR+
F104jMs/s9llBzQDhGI39mOvlR9ErfcxjC4cV4DGNOWfs7QEyMoN5huJwfEvZF1ZmJxldikSTMwf
Sd1rJ3Mq2LlUrZtfZDCvHKXILtoM/P6NSXkVgqNnxSUysspYAAgNP704cAEY+985lB2nUVVt/syB
gQETJaFQwR5U+qFB11YoE2Q7VvgmQDJa5DyGdJbyoO4HZ72mRXRRxR0d+yAVgNudZNplFaeuSK+G
GuxtZwJ7cvJa51GsJX5Jp/T1ptvWkPBiF/hjSBNsdbupxGFZJ5oH7bLe3rrOMLzcixg7Dj0QIOVd
yLU+paVX3wfmXN/ny1Xnpj0t74uc2lPXwixSR8cQw81mcxHdavwapguT6Kiq5erwJt5ml1tZeuf2
1I6EAJbt9AYoBdW3eGDRyvIUqCZtsT0oCicZcnN6ueopE4ZmZ5MXm9VcPMXcXGKM4IZ4Sm8e3+nF
YmYL8r+QNc1fkfX4PrIoG3YtHoddy7Zc7933UWSFre6NI3gIqmd7cHkU8V/WXEP6uGQAJDMAdaJ6
XZp0nG6pAa/UvDuSyH9sKrkq9b8hs2gfNrXdD2yrJCK9OGMOhOVYk1ueG3rWaGLeB6Vifsy6yn2M
PJKp85ACF2wD3A54WX8iw/V749YDhVOMUzB03hjnVMV1tQqdL3Qj5TDVTzJElZ7c8Zv5ouMktn6q
zRYWyBSALlrF66d3OhFlQnzFTkL9Trf5yhpDQR2BlQMw1+W6fdJAKZuWc8pCDi7j5VxTZFd1ob4k
QXIt4jylMDiOXrO6vLFOzaGd6QDAHGLyGvbE3KDbZAn06woSe3V8t8IaQpT6cogqfoTZiUvvq990
v/sLJFCagYBEv2/7kFN7xzcuMgBnaF6K2VYOVP+DA79MpHoRGutlN1arh019nQN1YxFAMEQWnw91
5N4sAbOy0u8sie8NYXCzxVmD1UN3oQdk1urmmFYemzJAQCiTZSjU6t6qyvoikljoivliUZl2+LHn
YOWdRdY1H//77zeA378gUS6fF/7GdMoCigkWJSeYv2ZWKduMYkqPHcpm/b+tzGr7W9UenVNVghAI
+2gxUANpw2WcOM6pHgrnJNOdRwHb4Y2lCnVMOw0n0wu7+kompiXOKoujhFhljlBIanCCdbWuI1OR
nff97bZGmpg/J7crD3Ol6uF+u4N6Uv9ZY7NWQ7IbNcASOYch9RXPSNHtVNg3U+on97WhJrxc9cvV
O52vTO0V+IQzCD4Yi13eRyAd9zwEcPClnvzXQe8bwI9F7vWA58fFZpuWK1PR5wWXBB5VnlZBTVbS
AbyI9TosKFe1fP9mVXqDMa/hxT4c5vTOpE3RMRLznI4lvChsA78Cq0UXaVGrdAurxqdWj25H+HC/
zmSGDqkBTZCIMdD/A60hz3WoGKe8ju451Hkc1TkD0x/wWaMraB6oslM7hdlJGcgaX9ldyijaAmJf
Z+c0YLOsijdzYtAsvoBLAPJB/QxV/QAnHSSWrEHGm1CbvC0lV2IjsyK+idiQn7L8mS6UZYF/tdvc
3q0hE6Jb/wsSQZRBmZDwdZqfIq2zcrn+194oVoOFoDbrO/8QQ1bT2a3zZ9yXNEIConWvzxz/mTpw
qWPvOn+SrfhTL3UQ7rO8umts2unYHmb3VRDWcNclf9ld5t6GIO0/KvMyKAWVfAbd1aLbJro0/ysO
fTqwFttMa3KOEoPiNlWBySB7lj1uE0tcr6BNRJ9cf5+arfM0JZHzxH/nNihj5SxSHJftI5BzV41l
tfGO08X+5EbeF7GH2M558jhIuxlyG36IxV0mSp8nAJsU/PUW1+hzOkegarvlZ7990CjUMkCUpFu1
gTeu7YybSJu/aYtq03OEQ8viq1m1MMVoMMReb3YyOziuPlxJqDghme84FDIsbpudTBYAW173w8TX
7L7+Cd8IwEI9bSxTPzkPodu4H6iKCo5RzYFTJrNsRx5zLx7Orm26H6a2s271jiZRMZbBWpBCc7er
TyL682id5r79Lg6FF7gfdEPlqTUym1uxgKVCOQPce95iNLDR8TgZQVVIM8eHaKLSnrz1brMw88Dd
sy2MD4CzqU+Bdp+FensHFXF710R8cK82Wa624X/YyLRYr3E2+V2ITZSrf7XTjPSLltIG/zuzsm5f
7npWor+UGgKvQlHMexkUrbTuRzMA6EPkUWk/w5ps0Pf1i0lQtwmnwjrWzaw0t3Efk6/+x2QL9U6n
JlO1M6dO3W8TsuQmbr5m9WXQ2S/LKpt6XVpkPr/udVgbLze7GQI4RYuaWhQ3udKk15OSlDe6VBKZ
04tYmZ3GaQF1fFnspw80OKUPpqE4911d0OaMJPqqAinlv/9UayYFWW9Ao/mpJnGmOSpPiCq1VcC5
//pTTW2NyUlnSTtNAS27YiYPNSiGX8HanXZ9lhd0JGT9jZo1E9ReRnw2Q1VdPjTjJ6ip+ys2m8b3
0IC6LTbNn2Zq0uL8PaPm+GRS+9mk9p0fZdkppN3/lEwBeWK5FKWYvROVvuO7XpQyvXmLTomJQ2SA
MOddQ7ParlpKoGTok8wL946UQCkW3FWBq80w8ox/UQXG47XMbOal2GzKyZyfAHZQb8RkzmbwGrSa
XGJRfwwtmjfW0+flHFqOsBe9XusZJRuoZJBj7Ff7TSVXr3qJIyFe9VscWvU4I19q/ONlTbEQW/Fa
9OS+M7r1e7qmbWXB0qzykwxK/s/VO10ctV5B26XCOGUh5qZBHhG0YojZF2UCpTxTAPqtkX4vr7YS
W6KIvQvCxa3Jk87b8K+3JCbrkovOo7D42h9BZdaChYguVMJ16PKpgOp0keMy+Odym8+9/M+2H4AL
f3VpIz08vQsjs+90nQSN6L3/H58cz/6PXaEDeLtBUSOFhLpKTeOvH52spqcsnI3g2YZ6YfI/TbNO
YZudNhAKF2pxbusKxLG+f+78iT5Fjer8G9El7TDcFLX3HRqv6sXYT+KQamNjfFZKuA8lQOiELpkf
gAD7xrc4BKXwcJeyBz6AcetfsqTxL+VyVdJQcQxJ1lw1RYmhKGXaAceon73pLNL7MGK3ugBFmh7b
EHPNHBPwK5buOt84+41qwGGfB+CXGd+TRJvu36jExCUteROR6rmq5sI8i27zFR2gqg74h3xFbhNr
UJGz/EfhhtP9qiq6mSrA0bZfovIMCs6rn5UnoLS8G1clO0H3WfgwKGa5b6t0/jL6/mM1Dv7f2lAd
qMab/oRiudrpfsv+tYl8evhpcrXT6MUpieb5i+67j62hfU9SIwGdgVQj5Qu+phb3QUcKUjSDpBfl
0g3nfJ8FCunnxVZsBiVcEA6W9GXvujzj5WG97+lVBtMY2LOTD7Dty6W+yKJUUrJrcrXpKBy6Bsst
v5XJuXWak1ytsUT+j8t3phLR6apLYwBE8sZlW6qiP5P+6r66SdUUlsrCLjmyIgMR5S6/0H5fXngE
pbG2DStQfjO1P1SumWpXYi7z/N9ocW1B9ugD5wlYy/qWAyjQ3nMOjC96YNl7zmYMMCCLkdokV1Fv
QWF5WMUgSsNLY6f7KZuck0irM9yfU0xR/XqAP3QLXiuHDfs6L6G4i6YqP4ZRUIGfkPXBbc6WLtx5
7XIgUCcOLcSLHIzs+GPbtwHnyMAK2eRBS2DVVBt1H/Tjt3hM6w+R0un3KqmsXZ32E/1NzTeqa6GJ
LVP9HlhskE2dYPoGS+Abe3Ynb+zVBRs1UMK65XyrOdpGxaOJ5VDMY0ZnoHdehtwvqmGB4onOgzI4
11Ghgwm2iO8MNxHAnXLf1KTo3tklpQZOnRiOLejsnIZl16vyzTIyr451dNUBRnHYbmVbYdNxzkn5
n0lnoZodcreuHwNFr3nKT4pbrwxiYB2iZtXJbJSmF9+LzFNnz51HB2baHuqEXJjYARJBBT5N68BR
qQ+rSeslvOCTPl1LZN8nfEsD3Vlx5ptAi50jSJnaddoBvVl25fTNa4wvwVioH3wQgcmpJtYuMI1V
r6ju/CHI0W/2Dvahhl7sOz6nNGPfVaXZXHLF9umrOoJwQuY2GXiHRSkkjUvGlvaq8sC7KgbvpTI/
U3zK75Iata9OYmUH9otTTt/QsVT09kiS/QqgkJhtvGk9lEbkfp1Vk84nx/OfgByCcUetJ37uAmoj
jEQ/dLGSfag8FSJU33e/+jSoWwq9I0VhWx+DIvg28O1BoRWqNOMIhNR7cO0sIuiC+QMd96c0pFPb
bkv3JleL+pxBWnzuF2hDZzLhmYiUqN+LEgxKagaAqj7qfvjX7ILckE2lC7zOsvmLl83ftlFcd4ts
/sRu2xSKbTVCebnZyuyyqTRfN6Cru2Hmt2Ir+9HN4XWzyncg6yuvdr2qIL/Gk02q7E/fxROLunK7
XVuCBJg4wMnIEGh2yhVQFcOLxrQLvoPnBGaLfQPnw07hb7XfPPLSZX6T/y2CRLR9DlL4y/OoxVY3
++4bw/NEm9BJzjTldHNTaTbfPYvoWMZwCq34RRwWh00Uf9ChX2bXcL/6atoQXxlpm5CHK4B2osu6
Pw8qJbemEn+IIjX+oJHguQlDTwN0CFEmKEVOdqZNpkJ0MsRguWUjWeFV9U+gzelfA40l9VVtbPxN
hlG9AxrFuXCozUGZF7vfomC8VrXO/uE17c+8G4JngyKvQ+TE2moahskbUyX2V9PGIke6maYT4LkN
VV37rpreRRVTn2rQg9xABNAPLZXFsNs2CnMW0r7UqNq1bBGSHE6snewM3uwe3mw2fn8p8YqSt/gW
at2WyDZF4mXbZdMA7WCUfNGBdW9e/AL4ZG20PsrAc/kfHZX556RNrY+Za8eH2SC1LJMZeJUXK9Te
2M9x/YdXRs05voWlYmmlSOoYOC21fYTOzH2OzM9kg8vPNjWhF9/lmF+M3CbNjq1jJtfh0m9RD0aw
t7revR2HufgM3P1zqnJCE1qF+zynX8RnHsaXEJ2idYC4+PVNG4DYTjfkz9Zrjxw1jn9S/B3svCg1
PwCUOB2gNzRIKNcuZ/KAwqp5oXxQmsa/mjvH+rPGHdbC1d0P4+m9O5Az2iHvPPrtOL9IgsG/07TK
AxGmcYtjTSs4n9Q8f1yVrzZd7GaPQA3lj2LX1CDwLVwtAJJ5gfGc8+69jI5G3QwSlCzzZShNcB9U
fZ1bpNUya9c5kQyddHighw8p7ADviyDHwM1Ihi1stVQ+Si3jZqL3aX7v8ixQcYS/llOKmVjIpKoa
u8gxTGrHOQhfYPn48aH4wDBA5B2Aadf0r+4I/F7Hc6ZtBf7faf1dDb34R1rwO1SOff2xN0z9wB8h
PHWmUpxTDx576jje+JTtX2nVJD/ixQfaVnK0Vafy5TREdOfXAb15nhnmh3R59w12T3NipX2GCdz8
KCrOQKmJar3LsLxjoxygdjsvXuyBQl7tI2rg6WydQSVXqRBWquTTsLyvVMCt77qq9HfS5ePpPegy
kwNA2zJr8ba78hJTOctsN/ywqlx/fg0hWout+h1PGv5OfLTaAfJnbEgl5sXHni7I26GzDDZMvXHO
SQXtQTKad93osQ8QpUzTEWmeG3ocaGBxjqIXlUzKkGm+e1dRLvdOv9lGOshlrQ6Q2rbiuo7IS3T6
QZwjGLfqMSin6pMKg0XCoU14tVwFNbCE764UFSgX0ZF0f7lSDbpNuqH7RnFDc4IcpDmR22hOTt6y
IRB5vRTt0Cto5VIphx0gXdqtSDJsIX7vIkZg+zanNErLQ1WBzAtrRvPAf7Z5qOzOuym8pAYQP20e
erYWD3K1TYideGwTfUbbtYhbKAqkvRuZ2IzfrbEZb6Fk8W1dQ8vp4Y3N5jRp1/ry6QXSOn4e3gp9
D99Pazy3USQzwCHxkTe7+BmfeRGKRcBnm1l8sngEfioPZ564W3CiPSUpLulsFRffzrTbqZ0eu7Iv
Lptersbe+5E3ZX8LVlES7AOv004yGH0ZB3vTNwGbLGHEJH3yMvPeZjX/dXrq6g+wcmlm+L0Y7fg2
rNr5Ln4dpjGZ76yhuSu9ZryhyhUIdJkVu1XWI/3FRay36XdhxO73IUZzgZjb3MVUxKSvomv6Brsb
zwoyyKobgOHgJXhqMst/cvXkUpRqfBYpHLXmEcR/qLcxyJeBIvgfAQ1L6Z+xHl344oARennHQUHX
PMTLVRGDiz9Eo3GUCdHJ7DZRgLpNAeji4vjmi/U4DJyCbcrSN42jiDJIHCOJHlVN50uvpqWe8kx4
v7zJOdfLYAQmHfz2TJlW4ZxFT+0D3TAil6oNhkGZVDdi/Ga68UBZW/xEV7Y/LTAyv2kqjD5x6X3J
qHa+7tXOWKoG9Ue1plNcStdd0KGy0nHfWFhR8z8sJIaRFjZ06jxl1iYnPOUc3sVeDuacNbh3vW69
XM2dDxfxJsu0GL7T+fkw5VcyLYO+xJGroFhmRF4vRUtnkblz2zDbvVk2jOiceyO/3sYbndhIiDdL
vrnNN8uJ1TbIHftVXx3StPws+v7diqtyWfZNRHBTlJbKV/CEwAzkOLAC7CkqR3ra7f6u8pyD6PzJ
LilS7qozZwEORDv5tBtgADzDna2dS+C/mI3hoUm9k+ihH9TYm4MKehUNPl1IlnUXJjHpezFeL4PM
ta4tXQMJ7tdYIsqQFQUP7mQorjedRJCFjVzZVaoCiN/cQenjQolwJ0MHgQ2ImQkI66Fh85pnPSCb
y+VmA7aWpR1FaSwzb+TCdUvCleHA67gEXeP3EXvDCRaW9Mmp7fquyc36qVoGH6IOS0uce1EBL17z
bp/v4RZw7kUS/WLV/KdKHGcN3gAxXaw2x9fwq4pOpNu+oEyBtkz1kvh6v+PxqL8u5wCABofezSsa
M7VLGYNPaqWX2UxV/QpeYA2YlZEC6An+nFGU4iJh3HohPrLMW3Fdo8DvNNxqgPWJ7xpGjFU23jTA
JcXhzXL0g9lnakxXlbhI+K7ry+vOytVdpc3dfV8Y1tHg6PGuVZZnrbafUvKjTl/eqcuwykZv/nMp
UyKLl4gyUCuRUa8xTLR98dqBJsHrX1N7Ba8LkM97ZwJHRl7bqQ5QrlNvzd5eSwwZoHfEevVR+Qys
75dtXnRvlhR59LRpb9Bxv9sq3+0wzO8hELsXVSDtRiZULnrm8tgihfR5XCXXmQ6msic9KtpkZPeA
1t6vLSt0YaT3wONNVyrtzZTUOspjBurVU5fARWAnQ0tdLToZzJ7CWK2Kf4pULGagI4KMzXGjOG2m
uvktdyrzYbNsc6C+rEwH1QU/0VdKAFGcm5dHEWVC5fMA4Q33IvFlYg4B6fi3e6mjXqFUr57X+wAd
KAjWe+YeTC0Y7/3MNY4QYgGXWrqBfdfRj2zCCGVaoMAxzDZofldy6dlWaUIL11t3bxxkapVzWlAp
z8w+i26SoOvM+1DrnGi34c1Ssv56K3JXYvRmUbmJuobtYXSSz40f5kBfR9XXdqKzw+fL5iFQC37x
W+9Z9GnVQ8g6e8axmdXya57/hGVt/hxUtX3nBXm+nxfvfvG27PrFW9OVZzEfGg2mxvCDNvn5rrWV
qKIBux1OtVyqvr6ckCCXCYcjGch5cH8vym3GS039Bu6ryxuXNgKrfbfZvPdeA6Ve+Dc/0OlBpmWZ
dWKT7Smq+S5YVtyWfV3xzZ1WU9hc+51WkhUzyDssfRQTYOb0TFZs5knS3YguX3oyNhMRt2EzKasK
301+Z1PF3gjCdMxR9hJQBk/taP9YR1lhm9riWFC9XMdB2NzUNXXzVPWQRArhNrvJvCZUqPSdAW00
jHi/zhuaFj/YsAgeXbyuwpADfJqn2DHqPADqYc1sGSQPTWy3Jk3503HWeeJdnWE844wgMm7ztIV0
1swcMnUmnVSnKrO6va3QBrEq6djDoAeAMzyUYry6rKNqdVl4WC0BjIpOajL8MDLdvU5GTjplWCOs
Nv/ptUZY9RKht/dJ72p3b5d/67zexHpDcscJ24v9DKQvLUAt33AHb7aACFac/BzNJAuicXkDNMnX
HoDYO5mUwY9H83qs63jvWoAJXdVZkS9dDTdQBdOWuXg4QxvxN03p/rxWk4a8Thtn10FC2/A8mPW9
DC6n6vdLJ+d9VbtU4srlOrNYK4BD0uAcDe0bH5nW2p4a3tV9sQwbLH8faIkuPmtwFbRGuQsgR4xr
Lw56wPWK9qUykapA8+Isg5QZhoNzsMlAUJhHQaOoZNB1Izt0A9hsm61MiF1T2gd2/uaJDpa/PXf2
6d3l+TuMPOcsV7YNYn/pjsVhm9Dl2V2vyuFOj8Nbzip5Tm+Wp/j1Unymhg+uKKtlZnRBmFWiQfnY
jHF8rrX4KOgss2prT3kQklJQjecerNYnvYqOguni00f3BI3RUaBbIGNe5za/V8tXPzezAMNKrzOl
jEjGUGB9J4Pldi9XY+aZb3RlqCb5lSjFpnMS7bohSbXTHaMboTMy6nPu0zPJ/oE9GZKo6rl9udp0
fOd9djU3Pip9CBfHYvHOrMsrfU9R8Ei/EbNvlpjL4ktd0B+nXdWt+cGMQyizqxoSHQ3uDKXJIA2s
QdIYgU7id8pQvhlquR7tbrZpnc1kMsDoE9tcG4xd5pyyqG+A3YthlSs7SHH9vPzqwtkRxnP23bF0
D47D/2IBULR3BYrAv8fYLKLW5iG8GYzqr4EOC7Ykis5fLiKDw6nUs4hgXKtXvdnrz11aGu9nW5Uj
s824XsTNWGY3USLXQ2k82yodNZtv8mP2Mv2wfQzk3U4XXsNPf7Z+PN59gKwIWteoKvKbd5+gJgrb
OyNLLjF4ZxcqLu2lXyHI4r+MJGuPsJbQyrCImdO2xxBmOPXGmoDLWGZ78mLwFS7tDItJtbQvvNOJ
myV9EkPWj1d2DleXgCpMnE4eDH/WwEumr+qum+gyVEvQaFYchjTej27jfeQ80oWlILGPkgGjeuiT
pzvuYxPHwafYoul3SZ/VcRieAOuadiL+m9OoBNY1B2Gwh5l9/tHhAF2ObCo9zj82wbSkTujxLnpq
uDRLCXeDbfOTZkbKOZtM/1wltgMNmja2R00dvopOhs0kXYzHqT8kvZWcVofNzirByLOqbN5vus1X
zSb/Vh2d+9VtNpT0tsm8B4Pmr/uoBAW7i9rwXsRVl5LIbE1A9fgpfTshs5vx73ypJXkqlNy8+VdX
8doWk3AUirs3o9E9/jbkchNi9jvXxAKOPOab53qb3W5Rae1mb6tFcwN6obk37Ni+UZfKNNMazX3X
udZaqCazImoL6NUmShnbZvz/8k3zyL7LlPTv3HCS5u/c1vW7bKxd8K9BXLea2Tq+0QGjr1PeyE/B
TA6iMO76nv7Ulmob3MIIauSJRogdEEzt/HXinGCO4rMfODoojwaPURmV6odc7dVzbFO8djVMqXoW
2U1ACwIY+k5UzuAAtr3YiZh5KWcM1mreeSCVrJcyOafOAKciEMNLsHeeItbR1B4WvKSrCPqcXWjA
CSG98m/a6KU9fhu2FnyQJcPbSuvoiYpyqBxf2/I3kzVMOI46kL2cOujjfFaDnPw7pcb7pKnDh9gZ
P1CUG97lYFpydLLo5gQsEgDey+sa+oMH0clQ9JZ946YKLPKbtQK7DHwZnCCmvh0cE7P/EHR1CFQl
oWSQKG7jWLtCh9SgyaF+7DlIodjZyT6Vk/ORXFh0EYme8R4IKUqZRSzswrzlQxfsGqPLPpmj0T5l
fb/X3M6harIhAf6razn19Y3Y9l3w1pV+x05cZfJ15alWwos75PknzsG6/Tt3lR+7dWVjca9Huvlf
V/a6yjkkSvatd5PpJIMZdS9XIha6M57e6UTURv27NZvl4V9dA79cyrpeI2/haz+q/letmmP9WuXp
kjVUdVvlPNRW6UrU31V5eiNMkJFphE/p3FEW0nTtAnGZx3eWaj6XSUythug4qoDZqiqcq4kSw/i6
JTG4d2Jbg2ExGm7dJLSq+BCZKbzWShM9goNjP0ByG+S+lsNZSoGXoozWOikWhWJEj4bPhsvt/ZOo
ZDD8yj+mnCosmOjRI4w0MCBPKsVF2RRVx82wLukk92GAoJ+fNWyI3AAj1Xcj9AXg6xf5H7A4clW4
xR/w/lKWrlb1H+TIoZ93xuYP8IN+eAYQGEuTkzQgjX1W7q0A/hARZUJ0VPwo12uOnh65cg+EBKwd
kqSHTunFR8ytpmyeNt27OEEN0YPYpUVm0ReaVSTcsvFcFYCxdI5fUdjkDuc3QzGMqygmoW5VAIfi
ISbiOw9AKl21LUArEsGTXucthDjSL/qLY68CkVQvwekCDXaKp2XwG1VZ7VyMZFYPpkdSdzCK/CGH
7vhBaeacAZwUs6l+iF4G0YdlMZ1SesZS8EnhDYYb9l7TvL9D8hsgBJfx0VzO+Xq9Vi9FEaoXt4gM
KuDmwzu9iL7Jf9FVapC/FgcZ2terQNeuq0b1T+rgxuyMIWNxpDN/bfInwX0IXSB3t9b8zIH9ETIw
YAFWrVzK/DpVL4VrbeQ4B1FCmzIBYeAnO4Vf8w9NxfE6uAojj2aD9qF3+/TST90JsvmZzEirgejo
VRFwj4tsgwXUmkH/KL7DWFjHagJetqoS7UOa6vX/KNN+31DF51dXbXoHPMd0bZ1OxF9LTZtK5Wkx
z6xHa5rGRt/1gWuuLYKeD5eSroHyLy2CBSzUp8EmwyYNhKLrzeDAQ2ByN1JFhXM89rfaWDe3UnMj
RTatYRi3STt+lwqcrRaHRtvgagb7Y68ns00z7zTUsC8viBKaEkC1FA9/rVAToqMd+RXM4ldkijcw
FysUhQBeLDbs4rM70j8HLQJ/WnJ7kaLwYFwlj/KkGCDJnGQEFTt80Kl9WecWqTFN68Z1SBgrie3x
HaUMR7WpjYud1fF1DfngpxzERGBMovbPwqruZwi32A4BOx5E/U/HHz8bueF98VVOKdsq6T6w80oO
81gq9zwnx8f/Xjj8vuJ+eS1t17VhNVv+Oe+b2+nhhTuk9funHKSAkAru0X+gEEC79t24O5tWCndM
QG93TQfjA1uaGaqsLP3Ds0D19bym/MFP1K43Of2lzCu/K8aIAgwqySDSGQFF1sC/0ib1L8exoOlz
4/568Dx4upOY0igpb8qtAkhdyAB5VwTF3Vo6JaVRqxF0Of11QG8bbMren0VkXqdJWnwNOhCNU0Cl
7zxdaYCiokwpVMZxDzlNvx+jHBLmOuyDs1vN430VHlZV5pjB2XD++O9/RUP/z580iDgN1eD/4VAZ
Y76rvvaCMZhrEAGemjgt9k0FNAxkQxC8ZNVdYQXtgzd046lJ5++T3cLVYxo/z2T/zJ9FFn9vQW34
XPp0e/tmkzwMleod7Uz1j2yA4gfVharI7vzg84Arf24YbO3KOPqq+x2c2+6rBnTXvm1D77aqHf1L
D264XXRfUxpab72+gixjsUrS8bkd9PQDXHvmxdO14Sob7fECE2bBObk6Q44XlfvcK/NPWeG3l7Ls
nprByz4Z8Zh9qlz1umX79CSSTQnubqqN7ha0huyTx1cy1CU5daKLqMxFdxkKsjJLMHFwrPlaKxqg
ENqU7+2lEVW1ivqSxVAEzQCTiEpbjne0sMyhsnLVvei2CaXzq8XBhWFu4uvOtqzkiSeD5ClJ1f3I
r/+lAXwDOO8keYzZh93LJBnl5Ak4IOibSZjdUm+CCQVk/pVuU8AYL9NiYzt9SHbdSw5GM0PaFEDq
cR35LjyJi40sp7szpH0eRLtrHHemPMMPix4mbGxkwQkYg7tYtb+sdxPObUnWur7tx2581EZFcZwd
aCtHQP5AaKsLnkQ6vQ6OmkXt/CKJaht+p1t9X92gGvZP0Fj5JyNS1UNhA80Qw/T+HBX9zizL6Ys+
usatusBBtBDOfIkmWO4Lq6vPYkZ+Yif6kEqm29GOeEtk413Hj9E9VQ9L0R84T0WQuMUenqECMoLh
T5m1xqG1Dw6gL7dUjXwuIv2Hw1PfU74g9msmmR3QbKdvix6OVPN3+gxw/d/pfYedv9bXxk4wkCQd
pMIFXw2cCa+ZnsSmuZrmRV4TSQxNSe0dZ4BNrla5z5TxETyyK9/UkodV54RhsRvCOto3if4D6EHl
Sz4Y97mrFH8rynwpvGn4AqOztk+s1j2nSy1UpFntIY8q9VMw6snVCJDPH42ufwOlxHmmlKgAZeL/
OPuSJUl1Zdt/eeOHGSDawZsQfZeRXXV7glWzix4hRP/1d8nJSmJH1dnn2pvIJHeXi8iMAORyX6vz
v/deAgaTWEaBkDGAdxP/a+QjpjkVY/aKWt9+U4fcvDRI/j4UXTjsfd9LrqniqPZ6hx8Kt/6sWOtP
tcLeTFF0MPdI5kWAWhG9zoJF4RRmVQeZmjJ3yZLGN35Gka8cnEPjLvtuWIskPVp5s7pB/KxliL3d
AvnZlAPoTbgTbXJEKeO11K1PuqY3W9Qr2McBW/JjIlBURUPAwOPAaRmnKDFBjoAymi3f58SkIeGi
pmFjN8h6ll+kUfp7Q+UcgmLme1YDDpIgnn8keVh8Shy3uoIT8DvJTBRxH5AOCR4ElQEGHi2g3DdM
Axsk5nuY7xpu8TZ/dKzyk52CZjDk2fequ1gOAmzdEXjWgMeOquZIDQ6ADaDfiOhtnJlDcywrYOIH
pK/uLJeZd+pFQS5ouLideDj+t82VSY+afwCJu46FOjkX72iWjVKgu0dR7IS6RMZe89HokNTQd5l3
AhDYJ5SyRbs4R4l7aAKd79toDA6YQONHT5ogvOdavUksPX4BiDMYIcDuRaOBcdTpNzlf4T8x7Enm
KQskw88WhhUlL66P36GLl1zcC3V+egOmGFdDnnoPoXB/SiB8fmrwf9mDusta0xBxe7nWrFYcgFeH
jNGsR+VDZlwNcBh/FB6+mZA6ZuM9jKYxe8h0g+1dFwEhUpIHbyoEaBgBAyWRRz1HD7sQByoiLVzQ
4angIo0Lo3NXBNnamsBt6dsIhKuoGwikwntMk/xUMK3/xBIB7PK4BQNpmrpPKI96sygMlA4yM3li
Uj+CZml4tMaJHcxK/DSrNJWbqgCVYQSAKy1UGJn2GJsr21dF9goMblBNVdbsUKXN/Qyz6Ldvf7Wp
8cVOKw3t2vladQa19aGutfBKDckb4C8CbVXT1yQbK6HN2jC2cWrBo/Mi95ANdSzL5rOurNquA5Vd
WhQoRxT5rrNBjVyarnhmWSaeddzwcISm2wdkHolnkYA5MeTGwwimuUfUzoCBc0jbXVgayJYtRPmI
1FJAjjrxmSwWeZMNIJ9got2RWd4ODJi3trNpkOy4TqUJbChe5eeyiUsglfvO57pvDp3vpT/GDiCD
49Qkr5PZTbvGUkhYSeo/DYIhWK5MMj9dRaEjv5I3s5D+xTHH/AxQkHJTKm8VvGXAWfvBJKgdgOCe
vOa2BnjbQvwwmPyr00CrN0yT8THBV6RICu2FSxa9Toa14m1hfIz8symHDR7uKBZJRnwDVdOrpuwV
HGiCYh8aDaX3oE3em0Vmgme0jdp8P2tReMGCKEK8GYQxCNe9u0q0+BWpQd6RUFdMnJvqAwCPFwyW
KukQgchqBsxdJ9ICQIyifNRGqMNIMjXWbH4eixCbAjV8d+NLywX3l5KFee0FrWOz3eK2LkOcQDja
zgQQ8FMUoggE2Tv61yQrt64WaX9PcfpUdmL8LPtUrAVoL6+Nz6ZDE2a+Age5n1TwIfzbifOnxhpR
aFM7hrNLx/KnrFh9IGDiqANAmeaDwA4AxdQMIDXZDxI3laTFscbKxXcuyJI4xhcy3/plbl3xD7Ku
EmyMp9CaHgD6ZF1B4sZm+QBI621jgoRjUZAWqGCAqs3Bq7w4IUXT2PuxU0ki786RsGWfcQ4ORg/4
XRz1AtiKYLAxg8WWTAxuGQBcHdzNnSI0mmcPWG746f26TNy5hgfb+3rnW49x+0oTVEbiAQJ0XFLH
dTusAUulKsV+zaePPwnv75rV+eFOrqd7HIOnN9dcaUl+NGTx8c4SD+d+E7mef/OHItedA9CTzhLO
bpkxf0ivWyd5Ly7LZwTguHniKUoA1d9ukbM60pFXH+U3zskHUBfAD8PldP9fmMDv5VWFcVqcFAiG
XVBCtF7+UkDJTbciB7EvimXNixf6X/U2i/ZFHYMximRxb6Bbf0YGcn8hSR9L8zJb2DUqVlF4+plk
SJ0wLyYi+aDvrHSwwdldsp7n00TS/8eFFhfhB1qMBPM1qIujHi1YM/fz4nCo2h4crjFue36VXUSC
OH9QGh9jX21klYghlRf7mA4oo5XTXDKcyoLsOomyS9HFQ4/MyLDeGLbvBzcq0lPj4nce1Jmtb2wc
Rb7NXNSdG51Q9zAc5pUNqwGIGamZUTA8xeQ8ysFoi2PBvx3fynd006cHwTR4GwOnhddWPQfKjvOT
9SjqSRwrUX0Bx1DzmPr8rdHt6bH0qgbH7L/kQ8cyVPq5wCkiM6XIfY1dC0DsKkkfobhkVE1YgX/D
T5CXtShoJW7XX5ZFaIJaqY0mrPS+eORju9arlcgbKWLsgrcxRx5DDMwYx+fTc56AARkpdcOGhRHH
31V/k0XxcABHXf9AFqUzTkfNBTYVDakZIhBX67wV2J9hlmeG/VMFMBHlkRqkJ0U7gLtE60WGA+BP
RpvwM4m0GuWdBccWQE2iC6oSoE56qC4ApfMvR6mH/LlS5aUpUWfb5h5ptsj7ep/VC6TB+2VcHEmW
hW50Hcx+t/hYPuPyud1uPCTg8br5jIXW3n7G0NYV/Z0h9jRLK8TwhJv2snBlmNFOy+L45jMOqX7z
Gc3YMs+iO4CwQLgttrDfbffFMZFBQ3tTZOjZb3vdZa86b3GzYUrWBX81mBOfECnHnni2JkMQL4m9
yaSdXWxjepU4vx3rrnqM47Z7afA7QywbadA09J1Jv+Zasi9QTfkSunH3gqfhAAZiuzrS0I9d+5A3
jhUghwKMZnrhbowqqx61CO70MW1R+QkyzdlYufOqbE9KWoHctd3bBckeJ1QEihA5SBt34xw8uSr0
M+MmJO/CfkRJ8MaIujejGXs4a20B3imqnTG6EfAOD71nxbtSxajcsvcPjd7spQpikYiazEjimyGZ
eajBuZPnyscySwDe8oD3yhsz8CUgREbTaImsRVIMKj96gMcm4AfzvPRIUVue6tPeAp3cioZd6RnP
+H5SMJckgPFjQYig8BGAn0B+893f7JPymUypSawKoADK/5/sQ4GIN+wthSI3+4/BL0TX4zlxevbS
9LlNrfBoi9ywV45Voean7RoX6Y43faTrhEdqemWc2e0YiKSd1rdGv/fLONbmabe6xdm8UKy7WDSl
Fvhq3/AYRBWZC354QxfmyVaVF6aMzbnR33skIy3Z3Q2ZD/K9lBkoHVEz/mRHin9fA8Bhz6PImh0t
K+3REgFN+19cBtlVEnG8vDIPy8f404p/ktESCG8kpyY9/i8+xGJSVzl+DfNHTtm0z31++I8r0DRq
oohvTb0Rh0khsRmqkQrBLVIbXSTPHJuQjXsSkfLOjBSSsNaWuQj5iR3qwl9n7bu7xQv1aInFZHEf
pn4TlLUpN7OW3P/7ZPJl6Uhe1IvrciV3V7ssQT0LhUHrcZLeNjHiHWJVCB8qEF7Uw4uTaVQ/bhB3
zQ6VyACv2y4y1kS7LCq1P03iotBWmg0KwdyphkupGsvW+gtv6n1nWOA1USPU+Q4Xs5/Az8osue/N
6QPgN9LHVOfpI5DbqqIXT8DYFE+ZX+qPCTKW1YDE1djnT+JUv5uQtOlXPmf+I9mxahJbu8OzyWKt
s2ljawoogE9Npm5xkSlKuf6TWpjOryMAN2XpFsjmAJZ2Em/ryWL4NMXyYLjc+NakI5DZsYW7TmOq
nWTM7XUjy+pbkwdk0OsIzJe+14BOi9VXJKkhf06z9W+IqO24IcDqiuclQPLs5jAUYfGCOr2fNDPJ
im+5GdovHupnD7R2CWJnWtthIMe+W7scEnuN6s5lbcACvq0NGPf6Kj28bRuNTK4uWLRR/gck8kqw
r5owkAxXN901x6Hf0TJKAC3Ikr86PaKVUYbCZ6M3Z1tACDAgwSZvtpoLtvhOD58pfSbsgIg4JZm7
p2EO+II1jyRAEaYG4MpKuwxHGSc3xstcpDZ2DzgsCEEPAZ5N6ZfRX4MOFBSPmcBqdXLE6cHPS3IG
pNNAlnr94Hle99RpxXeh7HE7BxMdIMdP2PcXH4AHg6AE5MJvvE2XxjaoZDX+peiQhwmxBZawXWY5
A1joUBEKOCGxSifLfvABIrFGGBro9ElrP8iyL1mAPMb6wpGJMw9JkytrJCWA+0zTNeSNKEPSIBkB
oOy+cSSHZDdrQwsYgqHBjB34KioP6P2ut0ds6evsqy4RsB2d+lU05nRwImz7hsqITtXKMxByaZuk
eTaaxN53svJxMIIhNQB9CcGFmZl7XxfWukhdc934sXmQXTyu6B/DAQl9aNWQ0pyWIf2faNhExa3x
EALzfZlL2sWYXJG2Vgv9L+ZKULT3XWw9mVzU+9720h1CSvJzN4TrAkQxX1E0n63teNDPUwzOeQ+A
xEjFhEKzq0/u4Pgvg51bhwqIQRsz5+5fyYhkTuh5z5JNmPfRyfXL4jkd2IYn0QNgosa/dBvcdPoo
2WVEqOXJLSWIDBRKBy+zEryByZvCzLs3RRNF5TzDixCFYiimAWMOq1gM2G6dgZcoBDWA6lFjNjWO
EBsuV4si18VvdrNxNvxMBHh6aURm1Fum0nC29U+JP8RnsgolBw/soqQegGm0HZBBXi3Q3yJ/FVyF
FpKpXBQS9gBiDY192SA9LdCz1r8mfCw2do+0kDqx/Ss1GX7o10ljT/1UucdFLkNhnDq9O5OIplMv
L0E5jKCoGSSIJjR1jxubK4QeaDghOZhO6Wcru70IQKshCpqWzyg2Bh+bCVyIeahkDg5i1046+ZtF
1uMt0O1Fe7azrny2qyK5ouJiuxhEWoKa/7TD4VAu7ENr19EKGRjDCVcPtvkpNb80TgwmqwjsdBJ0
u4+ObHB+NxjGl6QyCqTPNOkpNYzqYxlqa5Lrk5XuRpwd7io1v8YGHDkB/cciKbVj3jFg1ym5i/Ii
VEmCaQag4ta1FjoSeFKcV7MaIPj5BAhSXoz8arSlf4pwBrFBGIb9ZYN2zBzr4vv/n4WhfLB/+GiG
p0aMzUykltk1Tl7mUxbiU7Oi6Yvn2vZWV2Rrupf//PcTa8Nx75KwdOzpmYvkKyRTOIDcuzsmqAqL
AWbJzl5aybYFst5W5lAOHx0tsrZxzuOtbejDRy5x+BwC4XhP2s7CwWKtWMZJG4biMwfI1JWUfDLX
4Rj1L3zqw1eniIJZ3Ets29PqkaZMeJyeS20AX1/l9c8e9j3Ih/Xjl0xYiDQPxhEP0/iFGmGJbhVW
NjiMlcy3EhO10tNsQZNcpOetNNxp9mPkD+vOqEDW988dUquOoYaiHLeLgjY8CJRzuV7UNb0w0J6p
n6JiM0XY1uh+Jk5N1IpTpxoaVn6FvJJutB8tZlS7xYR6ix1NI1nfOsleG83jYntnVpNPUnsjA1W9
9+Z4sXtbVl2G5Yqt57buHnCOyCdeFqJrznQn2VZmMl1R6TZdYwPPQguMx1tHT9p0E+OcE4DdKW69
MFnspgFQG1Y9ns08dMGdrocbUOzViq/aKM4jDhumtre3Akg0Z2qs2HvGxkfBOEf2KlF1wtg7e0fN
t/Udy8rTyFvNArsLan4RcSpC4NjDpqfiYZKWBg6CgnuDMQKh7J6kNGFAdF12hfNSM5lcUj39WiI5
/dUSVv7qgxRj0KPqmUS8xU+MWV6BA586f42EB+4XYDSy3osfDdVUbtwgdFw3q34Y4kdqor5MHrXE
e+JTgnSS3Cg9cOh18dG16i93Zkj41IA83l7//efI7uH7PB0Ew77n+L5u+khDuKf/nZLKtBMUhH2Y
ROyvp9FlhzgKgS7/i53Q4MYbTyHJQEo/W8z0g4sdZc+TFtUVp5mWkGRkkigWw84V7KDgy6aO96gL
amNkf5L6xpwsfdSagmc+4qvFxeKHZALvpBswgvP5aI2mkWL2tXi4/wDqSsgXmaB27M3Dn1Yik2UR
mtYQKkyEcoKRm09dM4aoIWYXP9XNJ1c1DCVRBwOUkkHVytdEOIp6IQPylQ38ImT+c9B1XGnEDb89
g2/wBUS0gC9qYxuncXZerJcJOZZDlhYL9zSDFP/BCRmIGizvSHbvd0Da63aDxAPfVsVspip6o0ZE
uXdCQcLO/aeczJAEhsQG4JIt9kkosmsJHpdgSq16vyhoAriCShCQV+56cUeKZX1WgWYrtXi1JQXZ
4XDcpYvopqyzAkmFewXqi3K1ONktCy2LIzkx0VCWAZ5PWnOxoZ5jTd0OAA4tAMHxmQHJmB4nlBDu
kE0osVWJWvPYc+4WwZxWr8bAvTGPNBwMe/RPKE83j4M3lQewIQQNMorB5UEtGS3mBqK2q3gEue04
ivCELa29q3XjkUYFSglReq4USYkXjYC61ICKgO1BJXy4UaQoUTwtJmkZhyeSZTS5T0LzMIIQr1cO
F7s8jBC2pPH9lLTtrWOKPGeaMruZDdVSeY+bzNvE96Xr3nRP7s0aZVSO2GqZ0bBO5IjybUqf60YE
nQZWRigF+oVFhuMM7qOWd+wPYzodYq3p0hewq7VB1MTRtstyENmROSXfAdUKtergjWGDw6qHAZTU
nqdFp4mBaM/NQZ2FowNNBgCTKM8aAwTZmrqz1NC6B9k61d6ppxKHkR22bDddbAyQKgJK6VsntfJE
RuSIeosMePoPDDRI+xvR4tZiUYQSxPdro8mFIx69yYkOfgyWSGA8ASG0THREP+3TjSgh+FBsli84
Zyy2eVQZQTlE5rimGdT0ppMHSJbJd6EyNLCf3EQNuDPdumWgysvYOY1cc+6Bzvc5RBh9v4iyEJiV
66osm7Pwvnge2+ha5gHxwHaf+hFl5oWRFwENp6n3EBkBzP44+eWaZNT4vTOsQkS4d4vMK+VfIovr
E+KzoEcfsbfRvVE+koWTg0W1Qlh7sW8bG8GzCadIi8zuGxPlmZW1Xq6ps6psVWdxtCe7yOmzcxhZ
ZwF+yVMxae0+dbw9jbgS2cPAqoD1WYuzQLy6koYaRhrqjk5qVTjZhD0ZeZwBkgkwEhuauCiW4b0L
GlNzsyy+Fc1eAancrOVWZfzfEmisO7oIzzBtZMO6HvM9H6lq9/kzOAzS2soU5ksbe+0G5X2PXTeG
P1B0tk9EhAzkbkKhPQhYEsAdHyITLyTB0D7gDIonQSbKNbJpw59OihQvrzZ/VKX5BE7y/huru2+G
ZVYPYNb7m/dN+aCDkBIlisj6lmYX7XgIhhpPbZkAIIOAeVhNgS+EOOh6wZ9J0Q67GKQ0T/MAAZCj
iUOkYJnkeKgaSaqcbzOzdgK7rdg+a80QvCnia2571cnsAQi3wnlqhHeOp1lnOvKcauOzgXsAmL0T
EDhjitHpAAbmRbuqnMlNVzg70VZd2JjbxhbhE4qvtSdR8K+Om4tTX9flVu+rep2oub/7BxzD87w2
omFvfh3zRZiT+0hTFve0Oq2hrrpUWXWZ7xio9SjD1Ma7S2grlAaHgYdWtzqQ2rjxB95aci2TJtzF
Bk8+mNFYbmsGmBQaIvu13fceUsdHYSQfkEwCOu3QMVF8COOoRV2OPmmfNV2Nhrx70kdjSzpqvIcG
lSyv1A/FS2Px4tgO1SkZ+2EHQl7r2KjGFhz8y1OO4ga7xj+zLXDvJw2vp5CtANQAfdZ3tb4nHeJr
yNhB3pCH4hY4mLvZ1H0FLq2/mf3Nlr9WW+bdLIkim6RETa1ansRui5y/f39HNUx2t2VEvY5lGI5t
MGSKI73snkilrg27n0T/4jof3CR303VoqucEULKDKvOSMzUI7dR4YqjxTddBKtgZZ0f8NPqPFg1U
xi7gEf4wj0XVy8hRedpobTp7/aPd7N9KBfaQ8L0iI3KObEoHBaR0KaaGMzmELEB+ljnDR4TBw31v
IOxDAJpaq9fnxh6vS0mO/0s0A2bSUHr9lepsyIxEHSYtGJz/9EOmni9m13bNLXArUrkLapwfmgy/
YQDTeUcUoH2jkTPJ8SlNyvggRg18EXUKUsXBzuTOTxpEo2gGH/ihluA0k5luIa3UsJGkphUvjhUV
2o7j3A2ohf1pkIALBW5YHq2LBhQmxRiHD6kmR/DepHhEe5F+jVmtXwVD1loZR9EsWxTcHIpVxfJu
S7IkGQd8rUf15oZnRD4Wt80i403+NerwhrGIFttFBrrG7CxRHiWD1sQNFXSP7XYxjGsA9v+X7y4z
fvvu+qZtO/jSWrZl/XZXz3ACijcFUb1UVMCNl8tTPErrjL2DdaYeCNZvh6QAqcbXtgUn9jxStkk6
JSB4eJ/LNXAVI4p1I7pzl4KZuwuk4RQbvXeQ1aXc6FGHSteIW3j5zsNLLMrPjdTs11Yz/Wc76QPd
Hu1XvELbr0D/3zqJ5E8k8i3E3xJDDGcaAi/aXdUAL97TEJWdzRZcWv1GarXzqpeDdYgEQonkqbNZ
sm1CfdCKjWsmOLwWABFIVEM9ahBSsI7AobaPICECfgB1Fw31SEaGyzxygxtjXgaLi2XenRvwb4sN
oBiS2f/iyyQPNM9oXDCAFoO8+OosPy9RjjvgXWoejagQcOLW3NKw6bPigQkkBivTiLIDrCZF/W48
nHKVD9Dglg7ce12sSOtXAomtDgLzCojL6NhXWfBoP4waUou8qMvHdfbJLMFzSQbUVFFpXvAyjsQf
o+coS9M+k3xsakzSqbX6kq+TEs+sZR71aB71UN393+7Nv4XzcE9GYMO0HBtfc2vOCv7+FQflkfx/
/8f4v2DyATG8w+TLaE9u4KRIuGuqKryUfT6dyg4kFaGOPMl3OfWo0QcTO2TPLneLbLHzq7jd6RpO
thctOV6GbqxvpiKvT3dyWnFCZEsdueO2o9ZeHFMvNNsJB7bmrFzmLxdbodwoyJzxX65uQDHHzSde
5tIS6uqcChQ4y/rLRXTJVK01u327Opq6XAXIzqbTNBhrEg1Cw7sN3vjy2P96QH2A+9XFuegGMKgC
m1c3e+l4923qRu+rnhcIm6EIA7WmKEPxrLJFKEF2a8eth43rRs2wBXGGtQa4GxK8LM6T7/4EdnYN
KVs9PRd9c0zOs6VQj8i2ijciityDo1tG/olkWiL7IKw8uXF7XyTfxwRckS6A8QPUc9TaEyrH6o0+
Vg42NbbYy6j+NmjgpJR8Kh5a1dBwjLEBxFvR0yIieTP4xQPyPt2jlPaeRChcd3SUP8CJn/vl2Qi7
FY3uXEqJ/VMkN6Rb3C5WUf8pRrktKGLBslPWdb+NpDVefNGOlxA/JvAda1NgdCLfCo7q1x1phqj5
Wx/saRdqPfhpZFIgOp2Z49VrgPpNJnmTTADur8oBVTvjRutBzIHs9OqXtYUzWyA7XpDuXYMRzyzd
zX971NwxcXgGfoiAoXAtHfsHPG7uyiOnkQOWFUiUL2Chac/IZt/riFwefOwLsL3i/dkBkkMb0NhN
S3S5Bc7q2AIS8WJEPfxn+vNsg/KP/m06c/a4m8oDOVvky9x5AfLahNj7369Kbhdz6r1fZ9UDWSyy
AXUae95Pl4f+a64b47awxXTUNd97YEgvXqOUKPxL5qBMlKbzI4WppQ+AdBHeuMUW4s1U1zheQlgW
/mUUNSqcC+cHYlCJXegqc8FdLyDtWRemj/5mBl1XVGLUK+3Umi2XWtC8Q4rBm2VH4O2LVaj5D29p
TF0V5xutTKvVqIoYqLHN+MJRMPBAI8eeOkBKOXy2iFX5g9C0850F10K+Sseq4Ks/aGkFpKBlHFjc
v3mnudwCpBWe/Bk4Bz5Y4GDOVhEYd48+i7CT1+Lo2dWb6DkrIneT1mwKYh+gy7iRnPIJNDNhUiLk
p4aeohPiqtRwHt90cayXJOsaRGgWIqlHMh8AHW88UXdukkGu/AyAUDRsg3//5jPT/e0ty/aRBWn6
roldtAHC5H9WBve5xyWIj6oXy+DeMbS5BUjSEZVUcVMiMpuZV2pag0/n0ne2MR5n19nMqLRwx4up
CVja8WwzuGm/7mzEM2lKGLZvkwH8Uga9K9v94pC0aiFExn5bCFVrW+99Ok2ixcAD2wQ0rJ1vaVt3
Z4orU/wZt1t+yvBgIhE1N4F2o7RK0i6xaqBxoCCexu/amxlsSkESysx0ZSt0Pjb0HPs11UX83Dly
1VDPcxRYH2kKHcwpeuzdaCfC5gPSoXNsCPCPJs5Smj4S7N/iM5v4hygFlAqqXfiFmnHwFbur1WxD
PdbSWYMX/ghk3v6eTFoyHlxsRGhc6dHfvcXDnaN1uz6xc5yGAfqnUc0M+KNQg5SySRMQLyq5yUNk
BTUA9u5LgPi5oT/tqOyH5ThT6gcpLzQsvHSF1C//dQAv1BND4hAgI1ArhIOXY9ED/p+syIfWS332
kcrs1sc0ZausYf5r5QJ7Z2ZBYUMN9GVFikkN0V5WeVxvYrtE7rhSkIyoMB3RjGBFf6fGJDXqMa1V
GEoQfgDzZDMKPDCG1sGuhdTVu+87ZzSkKala6s4rCM6wFNncNLW1cXMUuFSOVh/oE1dj+CXpcnaN
bM38iFsl/VmAk2Y/RDUqDMkIxfAGysste40kfSAmNDFQBTTvr2jqyi92mAPJpKqaVx1kwkhq6rPH
ONW0re6m8ow4qX2IDS879EAORplj3G3BgIcC346LdT6VzQerak2cC2X1X5nhvjY8df6OGvAN58hs
DwY/BEZ4m/z0ESpD4OGcALrxRBUfRRohIbVGyGiu7wCpohXgB5YeqPzDdoX31BYbGtCEpOvkHskN
KTKRfhWJgMHnOzJxWHZJB5fvOj6Oa6J4jy0vwSGMHNdEAF+Zze2wNGt3a/pJsevCXr6GFbi6kIf1
PSy9zzjit15tLsKdMXjZ/p8GffUF+PfsVHtgKw90FwD8eDlLLiz9diOKx5g/DCPYF6wWwVs7/dZF
EQIVo16ml3H8RvoUTEr42zA5I13hvuBLkG/NdxF17BXTzYLGv5TzveLm/A2KEAUL86zlPkOTkLts
gehoOnZmpk0ox4w58ssZAvUApS/PNnAlzw7QLAWSiI8ZKTJlQ9pS16NNxVIHLxsoxECOTjGABRfx
Ipo3NZ2nX6jrNR7q/nRr61qoDow1R/9Q4k8bFNwrf258RxY/u6FKUehWTh/SjiGWwFD1m9uVd/RE
qm2NwkJQEX9wENQw4PPUUmyJrsqsEfK0u3M0WYgWLARXNW5I69oQ9soYkNW57qp+YxRgisHJlQ64
SxfI9UszKZR5GiJPbgoSEPytBRumN8M/zrnR33TJidPWPyVzexDy5D9xeDiBuhcUhCc9l22yZVqc
n7SwA6aXElJDMhk3tbuirqAuOFqvIGmrcWf1gTgp2p/Edz5qfmJuSwBCADFRz5JzU640LpsCr1JK
NhvFEl05VBEC8E2A4xylIf083/MS7VBgFzE6hTzfanxeITunBCqmArJIke+Igjdqf+/LyUPeQKSQ
M/yaHTXDTPae7iKMS5gZXp6LKiB1npY7mSbd0TNQhhB43CuQYWFka0TC2cVTpy2omHLx6FNjva2e
uZ6gINeXQ70rOetOedSu8771RpwFYlcwd+PKZUgHwO5nHqdkgD05DnArrQxCxygDJH3EKzbG/bVF
1OtKPd0Gu9dkI72Zhj4eTQ7iDeXPyENYj+wA1AYqwtIeH7uxNo6zCVnjUGILhPgBVJa//JFcGx9B
vzo+LOKmwCNMVN8Tx+xuVjdRmH1G+dpOOEMUGE0mAkpRT/O4erAS/khZ65Qa38bFi5HWzmXOee8N
ZwMWuHFDQ+6CwqOOxSOZ0qR3exLlzHU2ISr1N6Qke+XfIfp0lvMXcPa8+c7efZMtEo853rQtR3wz
tdRcjcbYrWJfG5BchpNvavqoO07IgrrMI3D8PTg1DkOVAR1ta7x0dmB/EChg+jXpPzkSvPAvNAvh
/9kRXmedNUOixwa4FXtjGGwcx8l6hulWorAp7YsoAQBO+N5KVAnfumij9QM3O1ydQvVOdW3nKUsy
Ig//9MdGsWkZ9owEEpNXGd5vcySB0maBGuD2gDErFLOI4GVIrpDmVhIYS1utm1wvMHhYXDKDbxe4
GbIjn0LZFaPijSJ/SGHcNg7T+AZUqm9LLvPIRLkiB/MOZbm0OzvlagqjDz23Hvy06k5u1m5EWwL4
n48gNM5NrwrsjvsA7MVx44mlIbhPqDtLaRKN1cwB0FGHWXEz6c2L4R10lMec7NgEJQJw2AMjzL1d
b3V9jI3Hr7Fu9qhmIQyTzMC7Iio83d0sjO32PBQW2Lyr7ENu2u1xVGXFRaOjPnnsjFPvTXPxcfVe
spx7eJHH71mbq5UXRWrU+0ga3XkReTYAfVnrfq3VdGtEcgJCxGaz8jVPbGkZs9SxJQILdNDqeII0
qGI5U691ZI+LK+XW6/QsIIVt9thek3ruWhw3NitFGJSEsu3BkuTogLeBm8UX9e5ko9XIbahcJ4B/
Ru5i2gMC0gKG5IbhLOTklX7x6LoGLgwI5t+TPtvk/7RwAKuyn0YRn3UAsAfMLNwfVfQSpqH8zjJW
gtImZbgTVTjkjAoLwNOe+1yndg8CLua8m+JktEQq77bxkTwP1JtGuGtpb9NRNt8G4cp12BjRBfxJ
yYNfcW/ForH4/g8DUNwhscQxrm/VR2nnmrhbZNNnpNjX56iOf3Bkkmwrpg3sUxVnP0Bx6249G7mc
a+YyuR454qhkHIYWIIDf55EhjYrKr88DiC7etN3SVR6L3B23fbqZUncEmGQxPVKviH6ADaC60oAa
pO0CUNGtJTClYDWb+l227+MUjwI1fWqH6XF0fPloPy+uyNxI2h51gJPcL5Ze4ma7EpEtbDxyQI7p
ICFCIgOAEdUCou1q5F8jkBQAGqE7dMkw4NAbBQguGA5P1CC08tab/oex79qOG2e6fSKsxQzylp2D
1K1gy/YNl8czZo5gxNP/G0VZbPfnmXNuuIBKaEktEixU7e25WeUvmjt1L/Wr2qnv7uQ0vfddoi7x
SBZ4yEYbaamvWMEfcH/BURr2ZIFvAWlvFQ01oOoBSx74+ig56FMKx5/nOAmJHtHMhrdpZT5y07yK
CLd9FYJmdFnCzGEBFP0epjOZA8gGoE5qiuemB0Rqo7BSicuq/W3moqTKUaiqxIGFlO1sSTPlx3vx
Moq+30cq04fPByBHNQIB1/SQNOAKCno065GCZKSlC4BjpocUp3mAOaq71RLgzq4IAXBnjXxYL75L
gN6tQFJfvDmpwCFMUBh7YZf5sz1o+TP63FcoC8iuJAKijHlKOvBzRLZfJc4GXJXupUER5YtqTNnl
Elktx+wilCTG0Qv2uxvHat0LiRYLciDZR4zFohja9xgfFhTjT6uQxX+uUnUoTzPKoUKtm1Y+Ap7u
q4WOzD3NepT3A3pZKVAlNisanYPVqTPcbSk7beWA2W9981oyv46INtNAEmnr6/nFBHSCfunGSR4/
yiZxd2HU7iIDxUfjvrSSNUqVgw3L7fAr6vu3qavIiKcYj9/CYuqfLPoaRLW5GotgPPWTU7yVCbiX
lHwIkwpks2Eyu+tS4lyoGbwLGCmcJ+52nyhsPmTp1gZz1468PlbhhpU9oGwTFG9q9d7szJX8bRWS
0yp4ed4YnndAU8JXmXfpc9DHKUg8PIAr4hV2TdNZISOUTWkjOGOVCSAmrtYQeefW/QEyS/tK0rFL
DfBU518jtE4ir/cRZ56PYdb5UV1pBwc4SRvmoUMkFdE1Z1x/LdouPjpu3m1wdy2+J/qIG0kQfp1G
rUcBbSB3XWBaX1A565OB1g71BsDvxTEru+7V9vInOwny72B+kKu8q6oHFuojvuOdQKkiFBPra1+6
mnWNPQCTW326MUtkGWopiu+/fwwdCbUNydXHUDnucz4Mw9Zyw2OSDfLC8Wd7sb2hXRcoIdzN00ED
NlJqC5+mIOsNsC99iXhiP5OkSSzUmuR1e6CpQF/kHimeYUXTKo2tJ7wxzjMSTTbYTDUNhIy67dvD
kD6a6kIj1v09eWFwpgn2t+9iHBimj2wEV8A0WIdFTmZ0Eb0GZgdnALeqsr3zZ8BHXcWi99aLYrFj
OfbsE854V0tkNOgDGInpoDLjjvFzWWgxYfh/PE4C2A306SJn0uYfh2V19BjvFssYiLwPIpgpcYqp
EAfQj9Q+eEa6aLXMLesHSHVb1ACXFcNujWVc3/asa7DdUpD9dj+CgVdvrDUJ6WIlwtW3Ht650zLZ
AAkIve7Ytn5mYbAhVK6AW3iRVHL+mzx0ISd7YSJdP07I7CgnILxP37gzjTisEOPBLdo5GMkXp49F
Cry7nTJ7qnex6ti3zOogbEc/96rzn0RjIOoN3hjbdaxAAkg2RHX9OIa4zycS+O0ki6tJR4uG4c2R
yJjnA3bJU5z6qevq4JBXUdUaUTrq59lNBRVxUW/QT4Y11Kegi9doNRDoOpStQ2SHUuLrg86/CCf0
IHHs/0HZI44g7N576hznBZifQJWJuNyaFa92TMIqL7sH0Bzp6HKQoNOM2wcvBbsl3b9Fno/7bizK
lT7pODdAKeRD3PL0ke7k99poqu61PUpGVjhPUUXRvyLXwjtbRZmdgSXYbnSJ2ttekVROir2SRnHx
tQ3C6NLF47u47nEkuJiSVZhNQPSSQKHrvFYDg/MUZw8msEkGH/f6Jwvbqr3TiuzBa3MZ70YdyQjX
Qk5Q2d0Y81h+bbvC2WbYL5yIRbAMOcjGe+QVgH6mr23iFyRGwJthz5K/QbOob5FQ6s8gdu3PWl3q
W83pQux0kYcnxTi1QTvP3SBvi3XqWJ+TvJ525DLGIJQIDxXvbL7OrR+ozwaGrbTNR3PqgCLIJ3Ea
sgx3C6ME0rTn7rEXG66tuoz4hu0izQlXNCUFjrIKbC79RUIjDxlfX08jY7coEHbYezqeDg5urjvU
5gBSZMzWesHBZ1zEiY//JpH4UbpuYzdKfcA86FJkkKDHGe0zqKttkL90yyEL/TTnu8ZpjX+atDqP
nlf+nVXWU90z9y+A032xCjCilg3/BxibxTdHR8NE2wMgFOfyyG+Hk1gFLA22g9cmry5qbSkpSjOJ
TieBrsxPHzrKny6zD52y/P/za4B964hCnHDcBB4EGaEvRCAlhWJ7cMYp8vIIL1qrOnfCB1mYAcnT
3nuXoxg8+le5C4KwJY5tsfs4FF8PPdDbj8mOWfGFWhbtqUvwrxpfqBeSq9nvutALLwQWT5Zqtvil
wAWkPkhjAgar0mUj0ACBI9mtJKrIVxPT07cmHQof8GbNX7hdn9IsBj9aF226AqQFvgSQWl/m+o/c
A+6RJesveOpVK8bs4QVH9EiNZeJqDvGzqbful7QZvRXLs+pqWk0BTq9pOrSZC8BMHK2tkzaRn8ug
+MfBc+cnAJKCqP9pt/lPvKl3n/vA42ujyfLH8Alfd2y+Rtu8aijEXOWl4bwJZ/qubtY/xYSHj8Ih
zNLuSdqdCR4Yu15xUCA9y77pt4nl5WdwtQbYf5i3cWwr4W9eMXzE0ftR4RkiG6NzFNvIuJX7CCie
vmw5/xoOQ+aPapQoWThW7tdFu4z+2+5O+6/xyA6NsQAS651m41ouCAVKL0M/EmgywkC/nS7aRtFz
NI39rqXpomX1BKyn1A1WsQRT9QF5++ZYN6h0p7dftBeDMyfF1x7H/rvMaoH9oi5I+H9CjzA70WxK
Y/7kdA/hmDLckNXEMboH3srTPFM14DlIYgBViFKhGx9A5G7ChuGUW3mRotQ4ABvVco5yI0XfZ586
FJjfhIv5mZYjn8YJgWZoo9ZJfbgWnF8HHSWUvjnq1kX7GuJ7dnF1kJeRwHWy/tAM9l8NcNX5bNQV
+P7hMH9a55Fg6SZ2y5+AkU4PY9sE6eY9BpdJzP0P/9l0cR0AZek4sj3gJ0pPdLFU4tyhdHoIcvAT
zRe1DB0k2gOQ8OiyNPekWOyKVrhHYfoknk3vLJZINFqiU5A7WT9YDdIjLcBjo3pNCRh8qWM/acLx
FVie9tbrk/oYWm5xwdkKX2VybL9HrF5TBiZvbZR4czm8lmkMgKekWFEtI47HyhSd8b9qI+sixMmh
1TizmkobSdt2dgoYVdh1VP64zKNYPxY44gAGm/6lqFE/RKPQrN5HsRoN5ah/odGinZTszm6JUsTV
cejdvzmYFFZ5bhjYjjM8eyk7E1BCxwojtuoGZswJnTnLg8MTNMaGOHDleuldJkCq+2WOtiNbTUlm
VZYDSvdPJKnR3TaLAXiPAlCZRStSDDiVr21dPJCPBzhnPwLS+hyHvAA3y1UcmsR98YpKgPGVAXAX
DNVDxjMgvoLcPa6Zs+nRgXDOk5adtFyP0MZhTa9VgZOO3tP1f9hTNQ63Ps2Y8Q1wCcWxGKRPRR9V
00ufA0P0QFOJh/BZurhnT6rAA9xit1o0L6D0lmcXwtQ38/4Vz3P9NKPwdy2+M2pKJcF0KTR5IyIn
AStds7TTUj2srOq2vxX9HouLFHVPka6Qh8HK04DnRGZhfa2RzaEZNtzzjPii3KKZZ7bimfrd8mNG
ug9LnPi468Qow0fRVFdNdvErb+3mFAXAsPSiXH5T8raM41eviD9HbpTtRnRyPJZMvF+mDofSyMaC
aGMImeYvGsd2AMQIau7VIlucmYiBdmgn+awlBZAsPLxRVcjLZiL1/MUa94T39dB5OWwn77eVyjQR
QHTWXnKUvT0Whi5W8ZjYm3najsEjjax4sPdBKH7cyWla4XkcIe91Du2wAkKDN+4V1uk1sVrs4WPW
+jTF/Wy60iiLL14PaCiSRDbEk9mDuWNCZmgxnVg27tEkh+ynMrlRYIcaptnmnaS9arNPiaInnmmG
kfl7LO3CO0ZKJol62IascUEmfkNP/CED7aELRFH9m22gvjIGkyF3bPFMl9bzgFY49OgJ/JCZVvnZ
zYoSSXMctf/uRCJDN9+dBL4HJ1E4KFlYlziMXhUVqgTwx0H98jzkCQPOal6gCnARoo0V9C8e8Jaw
O0XB9MeFyfTJyAqxJ2Odx+/Ku6mu9+wQVt6W5OQ+r3YXblk8pgprsrz5HLQAjn+ePLwFbrPKHtHr
GmquiwZy214z0/G2FpKZryWI0o9VJkDyrKaGbqfPqefiBy3A+1KL5kvHvO5BTwagmdvSXk9c3rpO
AYC9yBVkwPKaduLv3kJXwcRF/+ryyVinY5bvaNppPeoBLTEhpQ2tCbzcxzYynmhGF634HrAgfkGJ
E/TY1wKo8VeworbegyUi7F//FAwY6kgDE8i4REEOegRQpYBvhtZFqCyrVRUwzTMLJ5i2G+g7z6qR
Ef5Q0KhkHttONW76N84SnSG4O4K0Ieahd5ojkr7TUWwz8DbfBhxI5iA5erOmSYBN145BhMSKHEV8
LrDF0BgK7EO3xNBSQyu2nmMDDJBiQA0OCoUhaxU+Ih7U1skOaqBfYBYOukJpbtFQyCOj9it0ygM/
H8ZVlDfxztIMpHSTsNvMy8wroFVFgnq9s7bNWDZHmadGf2zQG3DoQvuwrDWvja1Qvok7PfCTAkRm
emNfAK49ndHgVXa+7mmKqDh6v5BGU2qe/93hiPvUNwUe0CQiJdkuU5RyRH7Y4DW3lihH9pdQHZfP
YcnLIzAq8l0yVMy3Qo5co7ok4ZBdg849V2DkOC0ihrPI3YDGV58sFodAuM+oe/eOi6hMe22fKFD0
Psrzm7jcDb9VSRaD8MIxXQCpADZ3MKafhlo5zJWsmboI/N1uceiLwXL9DFveYwc4YQpP8egDuGHY
+O6IekqakiIHtgCIdqYnmaYIRTK35cjj4Jx6twTIQ8FOXmKf2taJV3LK+h0d9VZDgzstWpHnXFgA
JOML2LZWuN3gdktaNSVbOi5Gr8rsMFvQdPKs2YLMKMYS8iOGPUyvqRFonwcTudNeWNFn3qeAQQPs
/VUUI9si3R2ey0L0x1jri70NqNZHND8Vm0G4/AVn8cglaMz6aifhJ6Z5w7c0T0vfccUIKpHEug7q
6CWqYnunhxMONek8pitxBG8X3aapI7NFd0j1wPmUn2et7hZyRRHQJIzTG1bCu2JgHtQDvHWZ02hu
cfAqLjcXA7v5qcuCbehJcUmn8Yvj1gP4nqMeFUJIreCzdGea0ohkjeM9lGiYA+ha6LYo74HdPCTD
UTn3ZRzttbp4XtxuTHJRDScA5/sC57RIFKG+TBNaedXSFvx+HY/+0hr7NUFX+GuXevkhadpu27d1
/1UPIxCRl+u6jr2nvo6K16GLztwFiqKFrv/XOLccpMD0ck/KfAKE+NQC+CgZS2BATFF0NXMEpJly
+HAne7OVYBer02ofIfWOJDyKcOuEn1zgPTzjhMC9Jon52ZB6+iVqE33XdAnb0DQ2UEuXFnUBNqAR
6K+96VvKrEQVx8nkyFrTdh0gIoAZMyKsYALF5cwt59TjTnvtm7pH3VPqPoQMxH0kK9GYfEW/LTKR
All/mpJiYrg/AZT8W64sRlZHhyZLvjFV6EnFnGEVg1cdZAsoGzXk5Bxx+2+sFVWCklWYDaBlY8iF
FbISFkBR4Erq2WlCLYi3mcNQxMWARnSpKeifVykmE3mLEDgbDyMVNzEb/93qkoRjfBo+plnPgU5u
FD1uTVAkLE5OdVLWpT9bx86vYYqs864ZqzfuJu6+BDvpOlWY70bodOuuRvY8VlOc5HxvpeguVemF
b8Vn5ojyLewjoKDpyT/kwUKN3wQoKtaBhAUBSDtpfA4QWm2zCYDYuZIK1yVB15G7YqOR7aTHn4Dh
WJ+EupCWLney2YM0+ALhtWOxnIUqVoOC7kU+u/DUOgIzwd1FJpqOVi5uhqXvTWN0sk1kPWU16ptZ
WJc4N0M3XJ+9G9x6zGPymy3cEaCpGsgAduiLPb3LluCkvpXO0VGpGZ0oyjzn6oMsn0a0JnISyubG
n9Q0J83sSELyDmjR+UfoHE04qxyJsChB9pNIOIi9w50MB1zX4+PM3kGywAaGLfCcT7NMTIA/iYE1
vybSD/L9N7ehENaJLMh2ZNxFHtbhAGLTxitdPJc5J3SMPC4islWrkjtwXrRTWkXzPZFufZSCpjtf
CyBIE4wXhzs5KSlJTSNysCtbbm0eR3PKelGQ7zJdfBM0FyJRmO5kUQAx8m6NJXyKO9kB5c2oifp1
F589aN07t9TpXJyCIjm5BFh+oDuZBTC9U+fs7z5dIBx8nsWLlmh4DXYDnBDOD5OgGrcC5VTnVh1B
yDAeL66zn88XUC8EBB0v6NYoAk43lcSeG8jG5oCn+cHrSmjpzGIxIb/KStjKFra1oodXBDgqP3fT
cUdTutCTLuBm56deipS8evqV3Oanvqi5rzvDxfFCCRQRJ78sF5clKNGItGC3yGg0OWJEwdhkbhbF
0GfFRZdJsRnjNADYAqakJUXV4SXPc4YJ7V2/1iBFhqoVlFMXn+7kUrPssyym9RKDDXi+o2HtyZJh
9UjeMj6Z1ZBdrLBqHkCbt86CLrjkrh1caBR07bTBQSFbTdog803OtBf8xPK42FWilqem9s6R+QZe
FznyYy2QBXSiFizsAdD2wbr366J3NqBq9YzhlB67sx1pAILj7kMUSQS5/W4cgbsKh9JV/z4Hlv+7
H3m4svtRDeAV0XV03oNFytxUEXrUAEBVnXvcxu2D5fTlmeZO3rIVyhf1Fep7y/Oi6HQG52VOak8Y
7RGMW6sqBEPaGjVRxdp2KjSy9h5yiIGYcKqDYqxTJ4Hes6chXbzY1A6JwHGgMmxZAEMaLiY0QoHZ
rxBmn9agZFLR6LKYWwODJgHFM4qtrANpZ+sbd5JKPDcAcadikPtsNarPQMJJatcpcvCkIcNlCYZy
Um9P8/mnCrGl0VEvt8s5NipMqwe8vCoqILowcO8dM+ONlOibbtAKhH9KgMcpE2GEv4azLtOCchua
xk9S2/0kAeGtLKVrbYYCfyAzSeuzrS7qxWS+dNgyunE1HO/kNWqyb8xmByUbUUbrh47b0dvN+S6m
42YPXReke5fn1gn0gSYYAHS820XSM09gnMabdjgcSUGXxY6mOerVahQkwu9ObWUlmpmmpl6RguLN
oe8MF2eyWaYNvs8ZkiZAMPztU91EIQ/Sk1uOgoG11LOzFaLYus+G6UtsAGwgLtrxGHcxuLbqN8HK
7C0BtcPZy5oMfRAQIz31bsXxb3uWgIJdCRf7ZbsR0dcwrQZwpgA5NQAN1AsvcSar5FYHMFfAW4Ky
Wk3zvDzbvJpe0nCoHzMkpfwQ7LZfswm8c2kKKnUeddqX1JjFgKGKj70djGuyAvBXA/pfq1qNQV+v
dM8W52kaPsmgQGdNn7SAcMeF5HTJovZ2SjItwI5cvY8vZv9q69Tov2xa8FOrpehCK9Baf5L1xZjs
O5k8/WvIu49Ujpq+QdIQDGwfn1WzkmKdZ9j+ypcK0ExHgBIkJ7o0fYB7bTckJxqhudzcO1m0JWXQ
/TKjKfjm2hJl8BDeuZHsTy6LXcIs8e48Ajlob1fxvMhdvGWaTChsZf2011rNO/ZD4x1pNKkpjRrc
FcERoObz8E5PPrz2br01pJH8RK/N9Z2CjA0TO3V0rv9akGzupvNS/25+o+cjQHU1tMlvUN8P8CQc
A/vEsDlzcYLJBntmwOvUJ5ISTeeN/o/zQkVqaxPAO+Q+k3eGeoelyIHieaCLPg7OPmMcGWyOjuZO
AMLcETbwoatAhg+tO+BN7UMzG5LGKD0ALhjAyyIfktFFI0VWBOkOEBiJn7TASAzxVPXReRm7O52V
hxqtx6fW6000s1rB/6h5nT23UYA6pnRCb2Yj+m2sXs2XPQ2qCeLVBEbV+Z19URTaEK7QZqvNiqwV
KMuOLTfAnbY2t2VYCjS1g5MhicIvaPAOnpDvQr1KluOBXjN9RVNScBSxAEnTcbd2yrzZDk+Ab0Et
mxOZkVyM56Ct4yeaJOlknY06uIwNQ2eWLBK2yyoJahe1CplomtmujcBL5rBxX5Wo6J5AyWdplwAo
ugDzMu0X/BHA+wmuvk2tCAIAVgKYXtN7YSWzXkj0YV8qA1uwW3sksQG4MIG4WwX7sOdx0DzSjOwN
E3/sbJiXKPlo0BJTWgHRlXvDJbEngUxrF6CjpHXX1piaqLIapH6iCxA/jRMSseBBZLmzWhQ3hqIx
k3BNqhvp4qShL/xk9h66l+IJdCBNBc4nHU1XD23Tmw896LZ8K/MqNAbZgBf7UNAUp7zOOaheaEL2
ixWNgmiMtviegFDKDH7IBkSUdHy4AKfMkCrLMSQhroBR9lh5zNovp5Cz3eJXKogHPvF9Z7RoQKgZ
zugcFB+hGGZM+9PNcDTHeh2lHvOxPetPWjxl9pm8tEqOKyT+U2RcgemM7ZSCs7MrLzghAQCGDxrq
0ZWnIFojpZUxyBc7GqF3CQUWH75wqAR+bW2R5ltkWMdyVyuy6lSrHvOiEcD9zwHPjpwS+jOndjOY
JmjFDKfds7K7HcVt3M2y8GN0Zzf97jvoHV4piv57LTWARORmgB24hsyj1wHlTRu83+aNoxJHWYGi
PbKPe3OFjjtCI6k4UqwNThFpxuoRp1xJlG/mKbeRHZSg8AFiL6pG4hDVnmXWHQilpADL0LFzwtaf
QUsUuAmogo6ZibeFQJGWxAz7TgpHFoPWzeEI86SUI7AKOX47tUjYAUVFXxp0dXM/KhIP7D6Nt8qz
WttMClNaUxdSjLW2Rd+KA8R7+1304U8Gi3yJQYpWYufxDivqjXV/pPZaanTNilACF6rMP0eD3exI
dtcbS1NSLG4kU16TFordnfymHZfsONceehRZ7SmIx+vPRqPQe1Rj72xLwyWKEWJrlIsRSf+bhjmQ
ZqvanvBALXB0uWmqo7l73y03d84tOhqpQEVRh4e5o2624ao/L0OrqYduXvby3034/H9AulxDM0CD
CAg7zbA9464Fv85qfUCVYPQ8Ax2hXnDahJ7+s2pG65saIPVpfUtMUA/Hkf2aauO0BtRQccC7g/kc
jVYOeGzwIbZNcwnHaPwsW6fesqHZ1XVVrRZOmRkvGQeC70QzTtyAhjjKwCj3OwLzHW/NYhcAuXWj
46696j0OksXWc7c1SL4fralEwToNuQW0JUvv3zUom0BfnrLhquU8bgAxGlsjKgyifp0A2PI1xW32
7Iz2j0jNSFTWb40HWCWaGDnaOYyw5keaooOm26K8LtuUOqB9yx4YQJkuimtdcbFtJ/TOoTIA+YtQ
AyZFBWAlw7BaHJe5zcN//+Wcew5pHYDeAO/xgATsejhcuYNXq2NeJjjkBlleabjngeFgxhyqapuD
W+ytyhmagtDIY6YCjEauAXg6rXTAisRdlAML/jyDlRXAgzmhkvW50x3cq8Ct7J56WzxFqRFevQil
5zQyGomODGqlAh7m1VUXUtioe7KAC+31yMmCQhDrDFyxrCt/p51S/Cbq+M0GygnO49QUtE3sWDvd
U6CC8E4gdQQsWR+F6uMVeCHtjvc9810bcLw+8Jf5JekPpAzUkXqoTse10gZCFipd97MZuYkBfxBg
RoBKM4qFc+Fsdlt8DeVmF3W7532F6E1bev8PUAtP8+6Rw/DHsFxN0zyXe7Z9/w/lIn3FSoB2vBRt
0u9j9YbPuwYXYYE8ch6q+aKxE/Wel5YHUi5ymloeUNz8xS0LHMzBu4XrPF508xKlDniDxNRQoPax
+K0X2dvqI/w5iul6Wbwlgwp157uYNfNPgLYE6+CCHjWXRnAROP98SuP+e5ql9dduGPKN0aCamqYR
TpIDsEIOZlgctYEBHEtZASczRQdsxC5hY2WLd1IbADtT3g1HrU7g4fUeJ/q6L6PQ2xFV28zo1obF
gU0uttaqDntRgLsSmcJCPy/y0rRQKt56Yk0yurBGgjikwyG9nqMCnGTzOh6K8xe7DEf5h1xiI7GQ
1JG20MTBtT3tvMhrtU6VA01yYanrDVCPq3WAc4N16HOOOA73J6Ddzeu09QuwhuvHUEcmUuGrfI8N
/qK6QF7dNBWHHLmKraa7+TeR/CB9a6MDTQ+mp87G90qBz4TqIprcWBmuZu9IloZGdlEWRLRLolpZ
4Cv7bsG0EKRBbbcfZSr91HaB/0SAnWb3D5aYrjNcJ/J0D6E3PVoEAOpmE9uhnwft4grHkyA3rTwE
S1DByu2M4amAPFtm/EwmZh7JguS/ws4SE/f/JB4flzCoI3wPveCELqGXOL+HJjnezRMdQJFu3EtU
V9OVWSjpBXVrG53b+EBs5LNoVhMLOV2wT4zOQ32gSWUD3AXvgsaGu3F2HtAZFcWgxcBWOsXxohKp
kf0xupMFSB+cPAH8k19WiwHJrK7X3tU0n5qqPeaAagTklLcXctC+NYAwiYOp+VZ1vVzhoMK8ZnWc
7wUDVZCLNvlLCBqiNdofsi84bXnVpwqNtgUQ/ECYm+0GNEIAdUFzPklROlv0Kmmb3I34p4kZ3Rat
c8GsFTbojVo2VVsWwBgHffamqSxtS74Bw7H9ZA/j2gbajJGF+YNZGdlDm1gWelDVkISytdyVwMvj
2ozqfJaRtm5AXO6TTecGO3BOp0dNhVlizSPlNnCg9Jq5/bIoKVwrB/M9CErxQTbYrLofE5BQNy2S
IxctEQGomwv9rZQFwzFtb17okk5Gd8FB+mxAth0K4g+SW99NYXiOT2Yys7IN0GKK9Y2w7XAkyiKR
7skG0b2HzETTRJq767IIx2PGi+KT2bMjdcPkUwiCdSUvAefxKUcaxcQr3QntS+XaE0KuJzP3TmUU
OFdQx+OBNYzxX+Eov2iyQg1Ap2kHNN0lW9l3+TevR/W9MiBPiZ969mQTnlmoI41Rezt+AV6jO3tG
eB/cxgbuD8qTDMiz6pJua4HVxRUoUvZzwdBwVFWHbsqjK13MClXIHDQHjchEsTHRygHGI3BdLiY0
wruJSjDqj7ixIpIQUbGbABcOkGEJOqbZptT+amRmHHpFj0CirM6GU+sEDySaP0WW2PYK6CEcBZm/
7IKQp9g2WE1o7J0SpEiNdBhbOa2rnRo908FagTQU6N1HdGNVSkBS0jtVskmNoTssotn6fj57k5RC
ZEX23CmyOxJJAIRvUMuCDRIHUoipLrVTuasJ5NurRYaSd3Giy59kmoIVQQnNqQl5sEPf0FTN8chj
CSo5UqiL7L/jkXYxpnXvpmkiv6R4Kp2rKsHdTzqZDogiVztjJ5sc89zb0Izk5jBps5JkmjKjUacn
6REQXJvAHv042roZqGArvMucxjSN5hHJHKWgkeEFcenfqf/kcifj6Kgr/cp261U86fqK1BSRYkmu
JXjrB0I3DjnbE108BRsOBjBdNeFDSHOCCV+mizXy6ykKYJJ0TXboHDOPFTbR3/D288OMouFFmAH+
E9AuCgq8Ov8CLHNUYFpIaXkWoLuzDEVp8eQ8OygD3yUyzQClHZhXy0XhdlIO/Y+RXXW9c/4m0xbF
AjemnFfWbJpm0b2pkQIBKAGkc26YmY/cQIy7uh4BowQlSDSqwFW5YWPJVncK4JZaB6fmr2QLrpwc
tAvK1/De0OIcPMyiKR4eAW8qjyMI025WINNlhbzDqdoioxGtkE3e6yJfPhdWMUAq9EA6bmeF5d/9
DLmIwlVQAE97W1cg8gWg1IPqtz0SuBEhI00KHolGQcZn5SJazMCBMSvJdJGT7e9hSVllgEWh0Ydy
xl5aXD9CLqLFVXnJKQiPvYYKWpwj5mc89NCpz1ByUyqesMHiF/S2pa+CxzW62oCWQHLgGl2qsR0f
cEbnrVBdWJ/CRBV40PB+ToQ7ADb9pae5G3BtY4FkCo2Iv6iCFmYeks0UPq7TpQfLTjZh2hvaJ/Jr
0FXvg/o2iQ+WGf2F6pYxjVdtjOwEbWdGFKKdQ52tMlRPH+f9D22FFi0Xsdb5rufNNvMWSrSWdl5s
UrdlO7OvXN/qI7Edk8p8KwAxAMDbuH6IpWG+SaRecfz9FrsCfwuULfpk5cZVuPuTE2lxBPMnp0A5
GWolaWHf3rnDgNJsoG/SRaCy8ugE5WYkKlqSBbricySNjcabRGUSUgB7hjuOjD9goMD7JxxstOKk
O9KILiJl+Ddc5jRKlGFjtdCEidyVXsJ35DfLboZkfhcyN8b2eB93ns/XOcriKoRrZEDm/sMnodBp
5CLPHxXeOk9F8NiYxpVVBqiKRGCbPsnAUIQWnMrMZxOSzQoAVZzGcjwuolEcWQ5iW9QXtMFKcqM/
lZURIGcLlDt0gyeA3Q3D4VSTkPSjMsqqQAQrUulRYa+NKeofzXzYFVEZhb6hV3jJYgFaxyq5wn8K
oN4sdJEbgcFjVMdf3ahEi7YNJvbUBCpwFTrBIYiD/Cht+/byJ5lAKy46MfR3O5oubqS4k3nY/aAG
AymiOwW53a2xmMxrlMY5YDbbgpewOSZG0hxNpCBBcaLm81BEvD6W2EBkPhkspjRdZJy1qbYitRZp
yftwDkJW90FurIze2w0ls1GrwMMrcBvLA/Jkod/R3knJSJGaCZ4ENUgXGtrbKYXLKvQpx7rv0J6t
VYrctIG01gK6jQKgGR2ZmkHKYxgBbDjMGCo2cKx8Qd7qgjd7/avdGBMKAln+1LZjv2vybDxqU5o9
AJ1UbnQg670m3MG9oyjsHyAUxUMNDX2WNrwYffhToHh3j5Y8lJN2HCdQaIL6IbM+OcxT0gBf+3tS
TPWtLAF7VmMX4yHxBomDK9XP4LnizW1KCz1liEeiGG92lzYTn6TdsHd/knl99yLiKT+SLV1A8ixA
8G0+NTlvZ3lZF8f/zsNZxv8A+CL7phvc9ixwnnuOof2OYpo4+WCDg7F55r2lKo1Y+jhiF/woOAPX
LJCu1r2a2mPVGmu7LrItH0OOChZLAhxZqUhf/x9l37Ulqc40+0SshZBwt+Vtm+qZdjescRsnQHjz
9H+QzDQ1tWfPd84NS8pMiepqCpAyI8KM1E5r2FeaQeRZbazchInDYKGeC8AhfZq7TQXy44kLjoZ1
25o/xIhf1g3xYJdFcDDGnhbGAruiaFVZ0m2l0+coq/N8viAPxSjDejCwkXeYHGTzmqrbWgN+v5ld
ozb0Y+o6ewaA142SMyuGVWux+K13lbXOimI4FKD4eMxiUBYMOve/+WF0sMPQAAo2AU+z8NgeVa75
xfftbIrIev8B95bsubB4Cm4DGWExZlRIF4p9b2O9SDwt84H4XDQV92fNCFHJ21lHcpIdzHSgT4Q4
ZXN210IUYCckO0U0kYuEnb2xBq08s5B37gp7vWCi7Mt6g7wTeHwyhdupHbnatnF9MJuPxvm2SS03
fC8baZ2pU3wE0ExpMtSbm/h8gJ4JzTadktyW/jZPAiXYzzrzPjm5EnfS9vidHdznbeecrdEym0Fe
jCLFDNwvV7YxnuL6chpEM9ABcA5x14OJcRWNg8gmePxa9anck5NMGAgBFudMHeVXziEOsyP16Ix+
AcYaCq+5pxkL8hT89mz0mehsSBv8PBuFkuPXRwwCrwWcKoljlPT42AP9kFWLU+drUjcZXsDBGuf6
tXpM2NQhC9i4QCfSgYOLunRQFUDNjA3YqfmPeUKgI+6LEIvwkXrBRkV1KJs7k1n1HXZWmru80Ku9
UdlPNURa2IK8dGCFStexQBk9xeEB/MvNdBf3u8AMtvNcQVVih9Jx5BpaQ84xnuCQlRsVK+aDWY5Y
rSZCK0JPUp8pQMFLU4JzbqTOmkiuspH6amqSlQ6WTK8jryZiegMyDVFu52A6Ac3d1IAQoIJLggmP
v9N7IJZUYMIprt7rbl4F6YWPbAXu1x+hZJ7fCDMQI2erxF1w+SMYIoYXzi6r9JMtQRMj1c8aBapW
gB6heQJSBLyCRmcuXFXUG4cnMdAacIDZYN3kCiRyfZkDaTroRyrozPU0PWSW/Uq9qfCTu8Yb8jHY
unkReQGYJ2oIP8kltY3REGbBC5O9c2aW137ySjA6maXsd2ke7xRWnPciR42kHiUPBlgRwR0DMV0I
RcdiYyYtu5SRwy7ITXBoDT2SpYfAwRaUIMOSuvkYIAV7MxoZnshksLQ8GUnwYgcDh+6JqMWyMYZ6
S16AD9iaD5DzSRwt2HLQ/kzllO5YFjnXRk6FlpWOW6eWmrvb0kkqmJxnmMeRgw7TDEKXjyz0zV3q
hl+4g/xvDObNi90m/Yop0AVSNxxthdkv2yRWD13S9Ze6gewXOEj4gpxkS3JopldR1u3BfKWBiaAL
FrKWECwYD21Y/2yZZZdJLJZ/9eeY6CN6HlIzSExN89y455h5Bsd01GHoImPd26DpdzIPNfK9Xi19
7D8HyyAHNu6qXxZlsq1lWwFBPfrnftb2xaMoVfk4zwFKhOKx5Hm80VHMvNYkGN1ra/gMJlFsFjTO
AFYqkb6HQ3KBXmj1lEhWnEQyEkSNdnysfzRo3D/6qRvdFS5gNmSvLOx5Smwb3YMFXbu38xoFiEBN
vvf4P6B8323PurSgf2X4X0TQpqe/v4MwbPzfpJ0MJJwgpuA6jm5xW9xSqTNrBD1bsr50RYn9XNvW
Dmo8dIbwIMpC/RqYHVTtbhK31w5kEsDspYvb/jRm8k3t3ozBMPsxjFqycTB28tOpaia6ef6bIdNs
dFIafdsnD43599lpdghEfwGbdrXRQI6+8b3CX2hOzUAtCTLCn80kVf6ZrHSo3UzbuEI8h4WBrUQB
OqkjA+Wcf6ZmZWUYGSSRux2S6I6GSFX7xeM0WiEf0lvNZqoEaPK9k/DuWCUJ0qq/elQ4gJX8u1mH
yX1jJ2wNFG22437Rv3Z1cVBFpj+B3yW7bwL8CMhOYcVHWK+VBwOF1U94HboO40a8hDQR9ijoLhoL
FE67uTqJ8WYbjVVhwXjQWjAnj3YtZ+XOQGkmENa48rM4SA4caqyLinK71AfZrb+Yfihzn8Lpl8Gg
KDaNoS45yIbcv7+g39I8N81FXXLkCWTI+/aHYfQNFENl8BQWdfYIdbJFwy2A5YO20lcmqLM2pM8c
j16WtKgNCuGNRi+N9W1s+8Y5BASN3H/iPA53fVe10EtA1zMMH2my8phVFh7qo6nrg3pnt4ZakpNs
dhPeJSbXzmRCMba5w9MLdPo0ZSuWHYqlWcLSpbLT7gU1Acbar4Ho8hXrXmzZYA9NRvWdsMrigotn
nQ3+niMB/gokjtwYUZce3CIsHsF5NOC/ikvi/y1C+law60tNP6XI/sWQ53yNQBq2NlSDWvzIKU+o
8C/WwMU1L2GmP4qR9dOR2RQasjJYp528DsU9ewpVI+vnGFqD7bLn9QsK8djGsoo2WIZpL6D79Hs/
6DJg1gJ10PBytgS9rvFo9L619Q17AKLaiYGfTJIVOJ3jN+yQnZVlix8NOC5zo87fjV6IpTKz8CHS
uLurS7PesXAkmPGdZlkCnfpFOs6mKKpkZ6FoeuUXKEYODDOAjELK1N6SyY5s5lj0Ty0+tqirE0SA
jHSwGv8rB6f1hkLIBBFJ0MqYoIiEtjMQASCK2pPAGhEpdJ7+y0aX/9wnNwWSDURy8b7yHecc2jVW
vevG1MHS1HrjJVDJeyfO+RP4lffG+Jv2IzvfZZoakDNzu1dkt1CO3oZXYWIM86BXdRUGynXUyfTh
2seDc9frYEEIuW1/tkVm7iwDa/NBz5zPIbgl8ZV03QoQc+dzpUm2xbuht8p75nzWK8gv1Cor1zRW
j2N9Y5aNtaaxqV+gHhgKGBvyJhleQ8o8gQL3ONa08GrromJsS15ASaxV34K2k7oFRONWlo7CCOk2
as0VlBurqML+vwjHbNqYCjCY/qupIN8EtNmYEcg0tiqlp+0onAKnMbfDqR+NEI8I5d3Ygwd9MCnl
StK1HQ8h5+kGG3/BJHBLDl6iuv2qT0YUiJcLUmMhTg6etpvGMNk99SAvXm9zcKkv464DH9rorT68
3ehl0H2/0nDJwmaTdxAbmcfzMQIbIrgvfcwuueM/lXF7Pf7385MiTChCc6MAYnEyfYsCmvolaFJk
kwF8xyb6UL3k8gymkvI5yYf+Pum0L2StBDgnjMgSK+oCRhaBUSiy9tOYcLh0Te09DGlpfRKgR6WZ
Y9deBpVfZvE+gcxRPkpMpKr4ecjKCNvBNkREZgfWgRCkoL7WVGChofDOyH5GJnYQn+Zw6lLIbPNz
Exo9Eq9EfSHeCKqQGCDRjhIv3VLXcepLVo/sXGZrPoxRBHtwQY55FRVY5RTVB475AP2GaS6KciJs
DISu279+RH3M1Y0QCjojRVH331E0OHWC+65vt9ZYVzpfaKSn/Cdbk6AsjBcxJEY+rkq6SKfrlYwl
Xbqz33HteuXVeLbQtFNkKLlE8W1sLVpUyj6hlPGCAkt+zgJ9eAKMFcu/ILFW5KwG23xo0mEV1ABl
AcBU6yAxxHOYvG2AkhMst/xlG4xZSR7nKG6QUJ8fpzLBfbwaUNS6peA8Ns1TYrVv01TjaUsVi7Np
pf992sk5RtTYTbw6tZ06EI3qNW36I+gM4+mbDFzHporrAw3902do1PBG8fY478ef77QqvMt8Y1+P
hcJdaddHapVj9++2NgDSHi+YwNmNw/6/xv7pHKrE70DFSbq+OblF9cw0JHc6VABpFYBSdoTXJrsK
H7BPFlywCfCUCMd6HfRUx37xoLZd5oA3Ik9jLG1dDs1s3EJ1LE4vdEBhXLw0RBjtqjBClrLMgwMH
A/VZiSG4FAFUsoQWboqxRybsAmFNGHsCRLiYRIaNBtyJCleuv0sjCzRyZpNvoe1of1NN9SMLrOq1
T8oM+7ZO/6S5+BypTPN7XpnQAEb197FlwBt1A0qdKyRw7xwLD45aVsmlNLFmrpPCfo46HbTxzI++
Dp17KkD27i/+1/kyLxuewiSM11WYQ83XrEEROubDvHLAbY+aoHT/BqI4uXEtWx3pQHZq8TT4FTe7
qWV/RE9zlTzs1grgeAOSnUuWBfLBMgJzB2lttkPRiXqoU24s6zwr3yFBtsfTzv2R5cMpL0T3Bi09
bRlAwvsef2G814cW4r564G+LNt0go+Te04GNVc2NqRlrSCTaeG/6zTHE4TsYqmxowP+yF63nnX6f
wxs3IQO3Uqs2DbqzBJT13I8tR0LVSNXiO1I4ol2RjUIClw1bXdrfZetF0AD6GFZCHvxglmNFMIaO
EeSrmxxh8+wuin1oYjrXbA+7Hoivefbxk1BIajPUwX98HhqR0rnnGT6GxV4BYhcse3sU2eFE48dw
+1aZh48Jpvli3UmXBV4plr4DKRndEi+qAsOdHpneg9206t5H4S71yI6r1nswzHbjMqhTgJDI1hZY
sYQoNjGMPcXRwcJ9bcl1cPVXZYoYSHvmGywY7OUcE7b9sO8GLQKxC85GDqMDrsP13M3Uo/kNO12w
qKvu6eT0MXIZvJjR4B+nMKfsd0KHkkHcQvdq0dievEvFhQGbg2vEvz5oXbqvHYhS3tidGJgIFXG8
X40DUrPWAeG1IWuZNS4A6x+z0KQoN7A2hR9ai9kBJql2WyWeOA8M5XtDKqI7qYv2HGSxtoyqmH/V
xXdXFN57YbFsbRdecgSi3Xhw4shY9C0zvqKW7BSVjfksO55sPZD37OoszT7pvHkLxhkyrQC1aCex
rOqidg/wJxicq0a+gsJ5q/r8HyxKLhwUHg9hDpxA1EBsfiiNYeOPXbJ1Heu3csBGSNOZ4oGCNZY3
5zyKt9TjJirKWMvBiygb74Da/J+H3uVmOlb4ewfyiA83dY2i97dhLx5uhqES7T9mGUJAPwGZwVmu
mtNkqS7AhPr7UPJ0NIiaSec/Rqjv2lCczrMfziC7te/1zQH1883BHg/g1MDSgJrgeUeT/BE1KYr6
5KfWPHyKmd1z9JVnmvPqTPOZaeTtiebpqGXx4QcEGi0P5JChsNYzOm0CtLWVFAszM/rJk45QtytU
Wyxc/zzHTFA3MgZMAfX23/75RNSiOfjHeWYvG0AnKMD0vcwrVAOrHlefIYpgLzMWbXmkJ88Q4AST
UZR8+2tErw1yiuhV8VngEbTLYxeo1r5s3pntXgynaZ4iv/KOLohaV8hZNu98KJ9LoTsXP8dS2zYL
c0l2Fcv3vozyC+TMnFNpad2S5hms8ntm2vwx9sDJnEKVcrKzzASla5LKx54Nb6i9TxagmisOdLA/
Wn+y2amocf2MMXGsvv2PnUBm/WsjUFiOIYAdA00pPtmNnGiEsnjX62v3EW8D1Qna6tEZYhjRmVpg
WPnZSlC8JCGduCP7f4YZ2TfZF+BbGqeQOi+hNZ4YEYhLMVEmi/JQ5cg3jL3ZfjMbAwpwm5XsnykM
qnHtgkLmYcyK9FWaghjuxjF3qcXGqzcJBn199VmgvpIuUa2hVk5nqC0H9nM1cWFnvrmOuvGBblTd
RUJgLmfmkQ7M19p9oqk1gwzBZJJmkQLuPIbEiZkAKf/hykK/OoZsxSE1j51d5fdHWaUtrpSxSYcg
q4NtyrRPQ6N+msiee2IbmCw8FHgvAUMFN/NzpUFPXKAajnp06DTABVYKb3UAqxU/8JSvtxKCUGfy
lrUOxjTqcyhhQO0TSjfThF0WF9soAkLc69W3vkrUfSOT7GXHbV+9xHjc3Uee8a1th+xFVKm/hzZ4
D1UWOHNuAM3UQESeugX/H+AiYf/rWrR1bEZbwrQtICL0G3BRlluD36N89tGJbDk8N5WjHSwDQBxS
gSw0vFZgGZZtZ5ufuIDyQDzyp2eSixwgRhnXjnEuM4NhYx280djsbBem8Ib7Tk/k/Z8cEKQvdlFR
KCyasPPru9gtpgN1W9r9NUfPjdvwsYIHc97rbIf2mw9MnAr2LbI4d/V4UEilAELQ6Vvqgo+52Pz9
x2zegrMM3eamwYBYtV1h6u7Nb9lUrRW2YhCPlu8+xrgmzgXINo9WUSPJNSKV5Xi7pkPN8L2BgUQu
i5iHa4itsufWriH24Gs/PLyNOMwXUI0GL1UgVPCklZ6zMRrdAtw/7M52AuYtRwD3eVXHNtWfUSma
4CDpW1B92lyuRnVuth1UuzDlu9u4QRg+6qu5uQx41qF8DTUAnh+lRydQuHcoDVrAhoye0zr8EVbC
+6Gpz0Ekyu8VSNtBqhf3kEtRw8aJsLj4+xeLBcHtlcm4zdzx0nQhhOlYN+ApGYRpV6AI5tHKn5so
iu/wepAfwgBs/aHClm9c9N7CLpTzFQh7EGHjS5S+91zmqn5xOuz52XqMimVUHSziznNOItSxz+2l
oJuPTflONjpcxUzNXH+rzeHJA/AC+TVogwNjjOWExp4B0wh2mWWVWySSnJe6SVAaPsqDA1G9xGuJ
d0pB1nzvQL5kkSb8HwgFZds47jNjGZl2f3D8oT/wLO/x9qOMZmeNfTLSAQtXBwq6FbIUPP05BBRx
eYJqPgTWiVfgbjlOZJfAwi/d1pdrXH584dR1eUyL6i7nlnbPgENE+XfFQ6wf0maNClsvWRcJQ4rM
s8429mHBtCVRpeS22Q5FkeViCmn7HGKJPoAkNA/FsNzbpZU24PQVBzcF8Ktn3WuatYr6cMkczs50
IMcUk4EubyFyr9zM7jmGWkXu45M72fHGTl23q5JD0Vp7mpNMdJBFgMpG3fL1tco7DaA5nPwmhmx4
qRkWgN6AgnoMKZqW7as2/u7YuoDyTWUCLFH4Rz5Ath1J/OxT4HvZIuqi+gdIYewwqb+DLJYvTC0o
jhkY+jW5HHSULyKdqHcL0EMCs521DpTfPd5Amwi1K16uqvNIvrgG9jdbumqozn7M9WTr4pvYgZ3z
s9dWlXHQ+oafAnaYekOcfQ/D4C13wxhIHqNF2jPq70sFalOv6cLHUIcamMs1HVDOMsY+lqk+QWex
WUooyzwLq4ZgWOEOZ81srE2vedW2Tg1+Kjjrdx3SukeIAFt7YXfuXsksOUZWNC4y5A/faOoFBF6y
w3xAfh/s0kHS6ajd+OXB5R9lu7lPLQBYkICnJg26cc82AYpwvEyNs6XCi+Ridt1OdBV61bwaNTVv
h80TXn3yqTm7rj7v/FGvznLVjOjvpaFXJ7wKuGrSXPNZ4mIIf35Vs/Hq1Fcjr/6sP36geWaQ3Tr7
v99e8Wy6vb1yB4luU+cuoKUQ+L55cLkgWkRiJmoeg9DP8WPMLaByoRL6FQDRVT6Sbnc8/VQltvsy
5HG/igZTg6iMsYVWuQ+YEw7Cyd8z4MP3tjR+mshulqhCLY02Xd04ZK38A9Yzlxu7A8Lye1DSrzoX
9MI0RxXqax4YO+RmdeS4UFvpAQj7Cu3EetMiPb+lbmx3Ly4rXYjERPUltfW7wC3y1yZAQmuQybCm
bh4UEGjFP+bOqP3mc9Z4UM9EWAlW9kNfx2CW6c38Ne+AYYqVso7kNaOl4q79UtVBDQquYNtE4TCk
q9DpHqMwirad0YPYGvAv/RglzR1oAdVDAvHG6VBDDGJhsbrd5VYm3UXCWncP6rGvFDLZAlu8O4UK
AbYdQ2LI++xQ/Fkt5DjXPKE0ITyQZ/GOOfqnsLFQQRBol9ASxbmKlURiVtpvWohNBWUDD4htmP4x
jswv3AicNx+Frisb1bWHdsjLZwco0HwY7DcQDphQUa82yIy2y/n9btYA9yWePBYbmi29480OCiZv
g03KLTluJsDTO1kkUYgdErzn7ENjuKvGynV8x+wEYXt2ou7UapSFwkk9W882cpRjHLXo0Mmu2xlg
uy7XMYjZLm005BetdbO9N76SOnUPYqaubptloSfGduqbSbN0UiiIUDTqsZpdljyAPQV6ECgZA22Z
zZHurIL0yPzC3E3dphLZqXCgcr+gIOpTy/UknrlODgUDOx8p0sY5psiA1cMuV8GwcDnT1l4g29fO
tLeUe44HZizyoAke8zxqDkOkF6C4B6AUaCb8ByPNvgNdKMNiIjYg8BiHX51ObgOJKk1syRfbEnne
ndul8jkrhhMFDI2fAKgDba15ZKj70RPqgaNF5oOFsuHBP6wsX9NGeq+ebArw0pj8UtigbkE+rTnz
yin2uuPLPZa84iySga8r4BefGhusL2ab529hVz7nTdj8Azn2djD6bRZEzh71MyuzHtLXwkcudlBF
v0WlefkaY1fddPT6S4PH7ErPWHLUg4IhQ4+tgCKpv3TZwBc6apmWie43y9xLQuCHUVBQRSowVo7o
oju3AFUZSv0OYSPd9IhXvqposTk7+sIy941VJboH20GVnRkApge5B83FBhtEwlWt3Q8QpfvSQLxl
2XKjvisNEFSWCQrB8HJmfLEhDpx6hvZJorh+3wwQtDc1V3+3o5NmlsaXyEF20quWKSpYgODG72qi
PLWbyF8XhiwXAWCU9QN5ZAOBtnfLK6JjHJSIb9LU2vGB4fUIrGzLtvIOLcQStqwDCg97CnZ56KHs
WH7XA7AOaWDyWtYsroBcrKX1RH7LwabWoraSh3JI/EWCTXurC5HTiEzzk54O35V0JNQXpPUJNSnd
UvnQfJ+cSEKskQB11yDktj4x7iT7tCzapTsGm6GWnYeOfaOhtijiiwUoFo0kE1KXfz+T4+JuT3Pp
/3Ummi0EK9R/nWkKkMhmf/xNIMX/bqJkWnJL30BqvTyK8aChimZqeaAuAs3U2KfD1J+DBpSRX4Vn
/bLuy/DKQqOuokCwtJzYFqLC/GSh3GedjVJoTahQABv7z5Bg9Q+/22XItc9dXgZ/spfgbTpwFaRr
VvjfcIlqi8DKwdrreJjV016zyu4ubhl2p2i0g1Wnf/fK8A049v5P9qBvukuJYoQpvo7iR4b9fFR+
6IHwlwnQ/4tQR+1TDcEuAKMNX26YgMb21GdtXZ/qNsXDjZo+sURXnQTuIFMbsvE0lj/dcrAwiVmE
YPMLr8dNDgqnQ8G9Yp2DCB4IHPBOk22KIRrp6YzJEHyB2mG8nT4LRRZmDgo3hkLmbVp6lymLjSdT
CW3aQ0E5b7LRQY4Z8rl7ZZPh1m+1cp+AuBo8Oe9lFhXQi3DLVwdU8oNpDKjYzsUd7nzZguyiSvja
MfJol+hF9eoWNnjmUVdaVWXzgCTRF2zmVK+ZgZSgx4S3oUF5M7zKrregH2aoC+ute1WXIUpTq3ST
RXI40gE6yP2uxU+CekGOLENcJygs7CBch4o3BQNZgQpH32n5z4FkTHMXWP1Gi1fTIDI6vAQnKM2H
p7jamlirgVo/deQ7G5i6N8uWYWULXnnAqri/hjJbtpR6mkBsB+75AJoxd1n1pQIVeSn8tZ81bBVV
qgH8rDT9dYs19DIDl9bKG7fMYxQYbXMnPTlIoYq1C32sAwdrtViTGzgJVN5rt9ZGKv8TBdAAp7M1
lOQM1dqrXHOr22XzqNviHzCpdu9S+sVS77XqTPi8Oi2yVYuk7coKnOK+7+z33Ky1ZxSXhAenBN0w
dSsgl9bIhKFMFyIzzzUH5MrLBFBQY7A5yPvGTZPHfgjdz5APM8cgmjD1zXfq0YSmnlpL6hpIPU0T
UldTIL6Art+CJiXTOGmGYu5HSG+7n1NxR2f+/VO2Lt7aaNKbT0ldSDdFV59S56hxRkXONKHAIj1X
/svvnzIMBm8Zh0kDhnnpHaO0+tbGctgA/OodC7yyHslOrf9h6/LbofN43HPBMW6a2lpzsx54OxRd
1ixHEU7doWa898VR5h32nj68mmxHwZQk0lZLkTbqrbUtsc9Lz17lcZFDJUz9g0wtnsZh3z9ECptE
IER7U7WEti+UniECi+4Ot8afQxsvAih/HIrlwD9mLbsHQPfbPWiy1A5fADvMhwHlcAeVN6a1JiN+
kuAWpWZQ6VkBMvlf8Ywhe+1V3QvXm5ADXAYVdw2cI1DnQhI0XWRMAzp6pMWOS/wMTrj7g8cSVJP+
xpeolM57N912qV3cA+yS7kCUhGsigMjaAgmk8l7lSb5rJfCAwQh76gYJT9aZ1Q6FnPFPI42m6Ah4
CtyMo8UUSFN0rT0AdhVAcKqV/VHFxqNMVf7S1i0KtLBhGlrMWke6kHvwY1/ZowGFAMgsyr012ocS
xWfQr3+Xo53iayvMD8jSOgtiaqpQuhcaGt8Tl9NM3tTjdocE0QjB/AghLicegxSUywpvDqCdDcCS
uQLpH9ui2NFaORFzVngXqh6qgFcPQOiU55FSxHNDiHmSw6lAUov9JX0neQk6lZDJYmWXEAAKO3Wq
kizBE2psNqoClteK1pNN9CncOb7W1VVk4PUnbJ8MO3Jng4XC2XHwbXTjyHoprCxd+Sl2Rxfkv2rS
IBrOMmzI9cZXoVUmSiH6fimGvt5Rd7B7hR0QU19QN80s88l33i3brC438XibNp/0xv4Zj22ScIk6
1LwMtwOkLvfS7Yd7PxYa2NyC+4y7wz2Z6OAI1H85KE1ezDYKGQzIYIcgMFiRYx6GuyMEwDXf3cy2
ZJy0S9nnunGiwzxT1WX6vQHIH9QN/bt5oiK0nFOomvVsopZvcwmVQv59nprskMyONwMrqiV1hxBF
KBBDwO2478x+moU8dELejFm1StQ7stFc9AlVH+5tEEyd5ukdPdHuAqy+Pr4WipQWgN2h6K++KZpa
Ax/5FvtVA0CMgBPphe8eokQib47a1y/WwPZNG0LwBmj7ZV36w/dQaeGCa9ilZTbk3Wzkph8CB7Wy
bamBGKQR7ak0qnwTGDFq35w2h4Yr9E71ml/ysm/9BdBxKE4PgZO1sNMbKesV4JkeG3nMfGyizNhY
rQ2VMtWAWb9T1VZDxvShK+JwlWKpxZTotkkD/m9htBFbULPski00yLPjlS0eY3oQ+OkqFUcKK0aU
PNnrCqrpOrhssaoclq4DtjbDrPpFokrtjUnz3esq9m2IykNm94O/wEbEQsf7DgTv/H8qbDcC79sE
Bw8cit+8Jn13sXB7r8BEggLNwLgrAIvRR/yZrUHBPivDelEReoyM8Yha05l+p8VDfrBR4HRnjoc6
083/Acm02e32kwAIQgiGn5FhcP0WDGGZgT8IO64enVz7TKSURDpZjiSU1JKhH4GirTfX5CWk8xz3
J9s81hVxcfQSVFZm30kbsnMK7/zRa8aeFiffSWSSfGMvgYIrNIwqnFaBxtRAQciqdxq+KUYKUzfV
6xMKKL4NREAKmNQuqxm/FyD5XVYs0dcWdBCck9/n9rocP/xVJnLOQU7GkPk6SPWUto48qwZ1sxZD
edg2HweRfQdLLHuEUFW8wNuOOvXYY1lDGzT43Bh4/FQlHrHBex1r+g+V1GoR5UD76qIIN2VkeEc/
SZzl3zcLrVvCNEPYoNyHIJLJTJdZzk2SENDZMNLKRj2WQLi4eItLdf2pbNg79JyTb5Gjvw11yz6Z
+Du2bdpEO5YE7ae/BWDtEN31Os9PKRTgl8hU1Phh4sFKwmn0uOSiQsV77FSb2ZZjA3+v8vohsVC4
mSYZcIlhxD+nIM5bJCBcA/bDMKbu7AXlgbXAdvi4HVc9aNqpE1p0CUM9ujiO4e2TwFRAWKFLDk8M
1gqK5Xw927Q2+8qrPD+SyasKALnjpR0ESEe7qWke2y60QH6ClqcPMNYf/dldlNUlSAMUu4LX+vj3
/5Hg/8qXmUiUWRbYAYXtQn/w5p8UVCKK2JA3D7GOXVpjhBarGikYL8tBCFTrsYPEQLgLKt4cq7yG
qMbs9uQQ8EUVluyErYsVtJDAzliqdtVFevMUtJa89OwNe1bNU+2lDdAyDPnNIm521GWsM49G6QIA
P3otENY+gQsN3FiBe6ZRcaacTVTqz2HWRAsyZWmSXAzzlTp0nr6ERO88a4BH60oyAGUDiQslq6q8
WpRYWJ2QKC1O1IpGj5vEl8iMvS31pjgaQn2Ks1v1ngVNgbus1m+UBHuMws7Nm8EFkvSyfGGBqg9l
overqnfYm6/130xWyEeeB/l9P2BzQrQ1e4u6li8L0BMfAR2Tn2Oe7mgemlZHyeDWaz7b6aE1Ym3Y
RAMIY/tIpCdNy7aQ+W32JSgZ2JlsdEixwMOTYMSmjcHTOPLQ4DTjWrkYR6exW0PLa5xWRam9G2xo
jvWyg94S9gr7rKoX2F7THrSiNo+Zj/8iOZzkqz+g2tIIy2DDU5PvXRHxpz8MLBk3j2ZfYfdf8fbd
bb8Bv74w8yG8o1LKfGSORX7J3bU26v/m8kpygFwN1EkSv9Ybx++TkNNya+92koKb8TFz4neOhVoH
VMVLPaCgFi/T2NAaX45HezPa29Hu/Gaf45EKvoo3WqG/qIFrO82W2lqOqtV/mN9KRICPnbSrST7V
F+kW9wSoOAe4K24I+ztpqI6eQLT9nnC9cdWAjazm2Er3TyJw1EvZBf2mk9zYp4EKLonPy0XYmcm3
jwjXRmU5RXjYyLmkDAy6FAGqixN2Ff8yR8ajld/JUwTN6D3dIlFeCVGtccGRdOkzCgrtfcu0JliP
XTmGdSQ3+X+UXceS5Diy/Jc9P5pREzzshalVadG1F1qroRagBPj1zxGsLtbk9u7MXmCIQADM6s4k
CYSH+0fIJx/dVD+mzTqUDDvxTYj3KFA+Ow7EzmehF6iW1esUOMhNREIwucaLW24/UBEw6b6QPH2o
wmIVlnfCuYAZIkJBdupLZJc7eSMrv9MeeelGe5Rl+dhdTbV2ZH9ubOZdkJhud4sfcukITs0I5ZIo
fTq6PAcLU3uMqWKQWMIIMhKqUkOXGMnISTb1WHUZ5eBeoEMQWkZ2Q5ryKd71QLbgR/baM5tsTU5q
kGbHCMjgnaHJbqIURA3kDxVlA03IrWE/9AmU39XGfNmTG9JymiCOQfsTzH3aqheOVqA+f/Q2/30P
L2twSzUD6u1iI1egYNn068nS3VU6JNwBWxNsrg1QmzJDLQD6Dbx6YK1FvdoggolpbGNmFXQiyKah
QcrmQj3cC/sT88UqoVEaAHHk+yiZgCw/NG4I9EcG4rpE/fBVU1qDKjoIR30FyGq4JqflVsnNUPto
0mDEayLu/04eJClevVbIZYMKCadnROZuTHaJQpmq25Gpt1ycTPxkgxgE6A+hdQnDvGvAZ4F6v6XB
4Txfl6GTrSLtY7jLO9QEcqWOQpFkz70JSmABnilP2hA1Ox9cN0dpGqNR4YzdA/94ZJ112Zl430ga
kH2rLg7zqnXFjWllQqgQqOdlvKks88wBiwvqcNA3n8aBO/g1v8qTBy+W5f7TME38ZCMLGYwgkjzl
DgGr1SVQBWjOH4auCCGS/hj5NrKuH0vPn3IAa9zOG923qxlk1vSHIKEZbcyyiVayBW24ZblmAJZP
45YaS+/DS9rYoH2vzdlF/swzowMvsNdZBiDbZiomrWozVahsYvpku0Aew+mVPoBLcgCyQK0MQDP/
C05e799gaC6DOi5kIk3XtXXjGhIpcjcz27ru71BzC3A99KVuLadq96PDRmwkXegClJO/zuw2fSl8
K8HTstR/RlDTAc7yDzn0r9hqRF9MI8rXY487YGTF2SrPkBqyZZdfUkWEJSyweLb+iy5Yd9MLDz9K
5XZGOwWKWVZbMmlS8vOdsKs9cKU1Lz1+6pLcu2uULv2HRWPxAHJBNVYxCFjjpQogRGQqbqmBvscb
XguGQ2JV7jHsCnHCcTOoQFE9ipxND4JeF2Q/mdGlP6rqJ+C49TdD2D6onGt5k0y+BHDdkpveC7VX
fJ/Pg8/SH1rUfI91zX3qLfkk3bgU98CVjwfHkODaSli/CllhAG446We/9PXzlQmKmGn/319AzetN
gu16DHsDZrmeyWyTOHi+f30AHr795z+M/wsNga843iueBOqvwFlpnONxBKGwNYpt70+oSRAJf9M7
axOVuvHs9jI/Q1phXGkDwjxX84I8TyHy4Oso5sR0p54OnihM/k2PGrzLCkD1PWGtB3swnwv7DMK3
9g0YhyPSKPWzL5LxmJcuhCAmg/3F99Mwr/er2AEBiQbmfhTwG76lXzEIQQzRjaqwj568utlYENfu
mZWgNrrsHiPd2uOQ1HvtwaFwNHs7QYGg8F4jMMCtO3BMH2k0YckhaSR/FC0wyTpqciiqmbppL0MQ
bjz1IOG4a62pgHB12a/1RI+/Wd4UQKXdfvOqiG+B5m0PIgJgSUv4CwVUOo5ILMid3IEst1h3OYhl
a5FhA1NUDxZzy4c2j6O9V+nVavHhYCFdufoAjUsVQgNySFe+beR3Zh43u9hrDWghAf8E1trvFFDl
pUSxa2UEPui7zz7jibkF4EFsQZkYB7ghjV0AloNXcPIVIXIW7hsIczZ47UUKTAfXrWdCBcFpJHtx
dVTnKn852NOG+V1/EIWTH3ksUC0njpn6YcqpSvF1wGEKmZ7RlFtf1tAtVyx3PGrBBeSixByqGO4L
4EUOHtCvEgC4k4k/NhTZN2A2o3oTW3YchIqkK3HD76OfldiGtXeJAfoVB+QQQV1n+lM7aWw9VLK5
bQDO32mx5x/7KZlOEY4Jdl6RFHdGpp0iEzpJUcPT8yjXve4M595tR2hvoweY83uPfCiwwdG5bYJJ
0y86FIaBfPS//+gg+3h1jmKD+ItZCk+u48bp0finX10r8k5WVRE/AeZRnMrcMS8Q09vXpGtBpkxB
7ROHkLEIy9S6FG23L0TR3mcA9d1GUbWKomS4qwomNlVlD3dRhv8z6pHv02jrQpmmGdiqMwv/Ma+6
ja0wymDPlecJMq6BqcwW5eO7NmnSLY32raxX3AODEI1KvT8VhV08AHEOAIG0nV1YGMc2MY2bxnbj
xzwbs31d9cPKtfr4MW5KeXY5+xbyMsgHvXgO+8a9z43ojASK9pLpUHrMoJIakJk7bb8zQZGyIbNB
ugjovGQ6kBkn409eajZoODFVrQgibHacoc8jhKfFPXRGw+5QhYq6p+439EQohJutmDOxk0vfsLFd
jW5ZPI8y8W67xv1KUa5osbtWkxyjCyaIrnSH1hvt7ALwymNpgxwsCsHYBtUgfsQ+Chofhll9MfDz
t2QDcgLdBMgJp5nQEfDqL9UEUJYeju1WZwOQ7g72Jicgqp2TMSQ4YGinqkYNOnj0QsMv4vUyXpXG
dzOt06Ax/KE5dZGzgzwBqiXU/7qfeM29l7GvRuGBJv7DFQrnK+oz8HpNZASlZs4mTaKwD5cUNlCq
OFPJUDLHQGZXD/JQQ7wIOFtcgYKnqEQlmlSSqOqClW072x58A1B8qUCizIYfvubwQLZZ9KwD7QSt
hry59FHcH5FBEzvQVpf3TahUge2EvWV9fsOK2vgD1UMAYMXl96wIIVxeaCG4lnGMZmOfA2yRyE8l
btPbCcCJB8fjgMfg+/s1584hS23vNXbLI/6X7Uvc5c6lrz30lCn00guwj/Y35HOjlmOrNRp4YWYb
d7KML65IOc7FU0uR340P4o86RC4d1OrODxDIrCZrdL823DFBt2CLWysukiM+HNQYkWN/otgyTnnA
PRNUGaPdnHXV1A3ru2DQehxn4GbUpHq6I2sOmYBqGMsoE/chgxoV2LfMrSisfk2/FPp9mF2x0hvO
7lCKye87+r6BSH5636qhQmwTTvlwWfZqmuU3W9TijCvatXF5k46OtemBKniNObjE1ZfRzpAYNH2t
AhdzLQ5aW7O1ia9ruWMRb7bzdRwn0Q9Q1QatfoSaww4MS+uI59NDgdyerfEnelLn9lvNisVAUT1/
ohcnhNEI9MDas1sU6geT+N6/fO0BxAegqWxjcICLif9h29hgT6ik9b3yxSn6/qvTmCBtytL8LQ9f
evO8yEK7IWrqRdGEW4MjZuzT6aUykn5dOYZ5O04Sx5PQPD5Cqyq5IBfANskQdo991YYBRA6Sry2O
xtW3qx7y7L5Wx4txXoB56Jcl9exYFb4OovIJTwd1ammCcGbDwiheJ8q01JZ8GZhYHq/xPEHGcFA7
9iWaAmlKjlqXJOViMyILeITaC3j2VC/iQ7OeFCUZHUMUiodsIRWbTyV6/eRmELsiP8vNcoU/0A60
Ebf0oR+jwxh5+tsfPhunN6GPycHkxbjR4tp4y3J+P1lV8tiyRL+A7A2V5Co4b6Di7chKXHAwlj/i
xgCpEcRDZ09sWF5ngZdFzjrvkQKJzbheTRPqkFrxojml+yNuwaVu8Ch6HKPM3A2DrA4u9lplpXcn
LbVzsJRH3iVKgXCjHvlG5UuUj3rkSxh0bLSouv8bsf99TW3kn69I62mp9lIUsVjXitzOTeR4m0C3
abYUdZ0dc3OflZCNIh81YNqI14aqIF98ODe+s5S62ljF09ookxrsdci+CFs8hdgm7jtLi/ZmZk1P
Ree/tSPkeP4yIAdgFeWZgVua6Q+c2B5ijpwU6EyAMTK87GyiLPOiR7xcyzTtvmpQoxu0Iv3hNchl
TnjLui+rETXpYzvtRFElT36BirjWiu3bLtSdwGg6BxsPZCuToqyeyziycLu0M2h0w9QhKrqGGOew
Q7Kifi7yMMXNO4+2NGoX7rRzIFa0plE3BH/9gEPcVZmgaLsq3BDZVDwKa7xT4zcnJBLyovoGxspg
CAv3B2TbQFoSZu5jBazuToAy60CxfgZmUw9Y3avYuhTuI1exg4r1fe79RSmPe70HxfG55UDswzEY
c31Hvyo46Tsj0f24Nx/nZxuy2bsaikJb3enjJw64QQDG3OynTL/zdGy+gwAZ/+ClXd2LLBR7gEXG
vc4Fv095l6683uu+s+Zf8xRVZ8+cTHt0ig41PcJpjxYeHTc2tHrXSdek/2JDu6dYTZa3Ej/abyKB
agBrWPNoCMPZoxpnnxkGyKTB6qeDAvIr6M+fBsMon8I69g8+tokb8puQFsuN8uvYyxhPwnI49L53
BsFifBpDYW/AapTeaXbz3kPWyt6MkZbclZltb6TqReFbZVqAY3RmuiHCEHx3+6BBuQ1Sh479ZBYt
JEUggZqMOF2lsCnW+794vfX/vKd0DN/2bJDA69haWtA8v367NZFGBpl2Je4MKz4gZe8eUVbnHqln
fPQWX4ePAOKhcv+72CVsmf8/+QCuRtoAVLvRAL3LWV6MVMTIJhGwPs2fZNmF2ys/RZBvnkb2LCFG
3WWclpllxdRiQ6aHIKOFvhiF5KRpNuuN9dE3x0+7DgR3pR6tSyTHj/WfmwxvDMexZQDRqIGunRzs
mT5iaATFmO5BdM+L+2oWDZCPekA1Q1Fssf/jvCWEoVpwltqkg9SMZe0mBSvXahbddLkTxB5K58qm
+AvaPdOkOjHFZQr9nx///IeDfRHECV3PwtmEabj6dR2ZLSaTVXbj3ZWGheNcsS4Hp/iRlmGEd/qI
g/Avd/YQX8v2InSqB9MFThuVXLhH4eZW8OKHnAbwnNkXAohGXYpdQ9PrdwXGbpIwjoEjAHIUVXwA
GeXp+0CugbObBmKIpwIfFI53SBVMLRK2RaYfQHPRgoGjaHWkWyrvzhGTd2e3JdvHDcqxFh9vOu2S
yGkD9HuvBRQH8ZetbebWhSxqPCgaBKbkBsoNQu+O5ueo2d5Mcc/WFGKpS1i95s2XIB/FDd5wHyn+
xyk3tplmsMcoirU7v4kBkRbW65AZ3n6EbvaazFSLJ6jGifBI5r9PkknaBWXOvi/Mc1BKkl7m3OVp
l58rb/gCTmvAm8FKguNZHP9wvJutuQ0MLYoUvC8ZX43Q6n2ToClA5Z1INnR4ZIX8OzBH/l0VFsUd
smIJgOQ4VKLZik8BNV+WvW58Li+VowGoWtbps4UXzqBwAbkeIcKBsnb7D9b4926XpW+ToYF0DRTO
d1C1sncDL4pjz6L36Tj3fJ8+ec1DmhWXuESGBsQT96Cbje5F4uXPaWZAfBHupBvkBfmnJpg3vlbi
7PiE8jsabbzIBsmr2RxptAu7e0utMfxaAyigIExG3wJxjIuyVavX14MxAB+pynHxLoYSh4J71c3I
a3xpbB6tHaArdrPmoGaUYB0CFa/SyIO8SPEkALgMhLS6c2v1xZPla6psIi+3FJLjqPxU4FYF/SwE
o0y+ezSxuVEGxfOowumw2eiHkEQNW5uN2z4V2XyO5w2gkvNbYKd57p1NrSxX9F/hOVG+gmCLdh6n
cXrCX3Kg/2BU80W7POXZjk4F1XRbH+ybGBT4VD8y1xunKtMECMV6qTiJw6SE5sQr/TM0KsDikNgm
k5q5IJmV9vvUsUFpoDu1w0FzMoG6ODSmHZdHPhWH3u3fXeQflZnFCf693Q7VszbO9lHuNO3oH8Io
iwFJQFSV0D9J02jxvQ32HLIowg7Fvc5Ed0MWTS8SX87Ti6EfDg22E4HPhs3E/GPRV8OjD0G9W+jT
pygHseSXWgPSAGjwfO/UtfwCFZRTWbP+sUJZym3MQ6hI2Nn0pYBWyn8Mi3icge8J0xu1GrYbuQxD
fJNiKyq2FYuqk9NzzlZpWKPkEjLENaTp0L22WzuJ64AmzF28WjxnvYQ4sVpk9tHMrB4gw0PdT5PI
dkvQe7hg5pGOe5lcMJujCJdtvQ45OEc11DNr8HW7XcWOwsh2ix8cpRBm6mTUrYo2TDcUh5w1cjE0
D1Ui4mKphARWF14CP4WQbaPoet0jpwNsBraE6ySLK9DKC7ELw+LHQkfNExwRgcYPvH3q1Z8Gxl4v
A96a2ZF81LRiZxX5cD8bYZie/tM6ffSjm8Lm1TMn/M413ThlrG5e2jBeA3zA3xTEbJ/5otg6ysQ5
863dackjyjHLmxFK8sEovfptmc7wlvgIPYFd1Jc/i8yTQPpDuayORkDjZZGdNdtEanWxqUcxagbU
aqYtxZE/M1w3APWgXI8msguZFoaP1OvqRpt7zUevjrP4MIUuOJuirESBfst3eP2wXvHF2ZEEluub
5gpVL/pF1BO76SeoSNNxtMPts9W3GXDcrJhnghvVeo2zJyHAJaI+/dXfsZg0ako32QsUtOZTbR4B
VTePfgLaqFXVlHjxyDNkDidovuNsDuOz0wltDFGsoSDDs/0+4WMZZqUg8BLdD6I6IV6VBll76ISL
drvQnxCBypXZx+md7UGyTUOFiuhBdkBNC4KHuUdmb7aQiJTD5cp/FWuruqIYhY1bVFp9ns+a1t47
fOjuxlZWq8wZLfBZZ+GT1YY7uo12fVjsWNOHW7rb+iUE0aXbP4EvPb0UkKqZ78LL9MQbwycUO+3i
8GvJDPFAmDcP7wVanT+3Kpv1yyCkHIwMMLPnX2FAYX0RNdsAOqKD1Ju95J4s7g2gUh5wDCAh1YR6
aDKpqTXZrFiXhyrX2z2QD5OEi+MNwKqRlxvtcDXUCU7+0/il0sf4EVVJ2RlV7PB7Jo7Kc0iQR3iL
B/Ep0DLnBjqLLe6BAue8YVSvIzOCqLIydZkovBm7hbYjQshHcXab/8kuzNcQG+ATRdCi83Jq+Svf
fDWQxdRgqfGzYKpcbY88iTxR02QT2EUW2yS2kcXWDPkeKQHl3Cbu9JMGF/+8gh9WKxxLf0VuFopT
Zd89DF3SPUhUdgR+6lRHMnvdq+7spFqRRQ00HPjuapbltv/KYmDw9WDEgxxQjSzJdi6SZRspsOPm
ZZI5N4Y1bhNNjEetazp5RAZ+A0qX+j51S/aoilaQXrGePyxzcM3ZAiEy/uLP1jL2v82req4j66T5
q143ky8e5LRia3jtUqO45LGHzLVyt8DWb1A/AFlFZTqT/wCBpf4eO6fhwc26C0XhpZXtdafTkIRB
FGhTEiAF4gaZmHlpW6+HV1sL35dGOWP+aGpSnKRbdDejaiDKGAY6cDXbPOK6gTdz9SQfWHtTQfmB
G1F1UFpK5s7vkN5qvPRCEXNwGOX9Sfr+tpyALl/Pc/nk4bDdSKDAFesm8MtQ6zYNzVzl/WTgAmpt
un45eu+Xnq/wcUEKKcYGeEZuaTu89u2iKHJxQFck9zweHx3IpaDomfl73widtTRa+3W0Bn1VQ4ji
CJEj67UGZx5NgoBbcl8OJhgUv7jYF+yNztt7LEftqQ7eitOAjffc4BfjI9M8TahKVc6Iui43z0DI
VO9zlvDrNWa7DGN/ZSdCrCiS1qSelReASS/Tl5GPTzVfcAmh3rwsdefxZvC6k46CTT+/8UNb2y0E
QIliBSKqoCsfDVz5PuZzv3RnbiEKA/z7IWIpaBg9y7pjAvrYrPejHZkm0C13VeRWSI4Cm0o+aoxU
lhffT/bI8oFmjXwRMw+mWbCz8PAlVALw70vRKhyCCCdU29w7fmVt+xhUCkMUp/cD5wmqy3HagSw+
UKSGkdy3qvEL1z4BKTBHkF8xzd/YOf6x1SRqyJ8k3/kUObeLe0i0sz364ry4ah3yZAASokZELU8D
si/BW5HG9W65rl5zZw3domrjs4RHK0t9XmcCZmZZiz4vfnVtsPiyMXVOaeLeL3/WUHko1etQPpl2
r2E95m9mj9I8M7aQoFSm29crPR6nF6Ou7FMHfNeKKX/ddSxAVkhcoDhdPtVYgvzZ1GU7DnaNLU2P
6xGUltDtRCGRh42YawfkR52uu7IjezzUQxholhhvNRwn3qIWu1nFjBfbcGTwfQx0IDsLjIFrOxpg
apR69Wg9OyV085ZY8icu8iLQujhf+SHsA5YM/2ZxR1PSX3pbiTfhY8zXVZ8Ft5To5PPuxhRmfzEt
P/AcIwctZvu5IZ+nBG5pgFnrvhzt0+9Cq9/MZBKIip7x7bLsEoZKbaO9vuqIfMiuiae3q0tcmZLm
0qoFUmJr6F65QKPis4upZccYxTfCLpoDEL1p0Me6uKOmKzRxN4G/oM0rebP49QYl/Ci0nfDDQCxk
dsVdhrTv9fzCRqYH5BgleHkN9xwDZ4ZSGZlF29HI+yCSssaZiNm4Z/ujEVHBB2DmjYMAN8OBBmj2
HD3bA0cBWDd+I+5obfKtB5xTkEH80W3jNBsTFUMb8rWith/yfA4gT9lP4Ic3NX1D8TbuyQ8cpeSK
nrrWOxcb9Qya6p2AjhELs30ioJdt602O+xmKWLjR4u0XEAroDqEpVByfGiTwR63ekq91J2giVWpy
pCZDIAM2TlMTUIma2OUHLdCXdlhkp6Ux/2zSgB8O2Ym37pe+j9rt4lpmGaGPchQVtvio9x+XoxlL
MM2NO8iteD1wo61e4o1ngA5IaLfDrvdASIpdA/AJgwaqCfB5lqvSaZv7trRB3v/hI5MGyNc12zSv
9k3iXSaoXx4N1VShBd526lJjiQxcoonFw+PcXYbm0NKLXGz6JHtf4FOUnPpmp5anObiLm/teb7eF
Y6NYDc9UfGsd6wygFw7eqFsniVuvObS38R5e7w0vAUaJ2RFSYdRV4ZEEwYmLROkxBZ+7M+QYTbEH
2Zojjh+oFo+aLmbQiOrZvjFdlOyRj+r2qKLvzyHkJ5cHYYudkbgPvhZjEyQnA9l0boDyECb1KmVS
73fm35hmicIowMUyvvZh9TiUlrHvsFm7YWzU1o2h189A+eE+AmGP76bV4KlR4Ys4pAUoIqT4pjHg
WqGXbDyNjldtjB6cqX5f1NCQadleaqU+r4RizPoZ4k4tCP4rKCgOeLiAhN8+1514b0BVYW6S1pMB
+WjUA9itXpNdqsAOLDdBI3Nnq0OPFbW1qWcDr8NZvQbnIAjH29vZogFaQrR1gsA/Lz47NYie7oEG
AtE6sBWmvu7qSD/HRTSctPaPskSFQEAuavSuSsEZG28NDTfsJKz1M/nnuEzZoQ+u+iBGBt0X0XQk
nwM5p+RIkRmOUUKMHqCZazf9Meli7H1R2D4esRkHh4hTdt2+hSbkEeiU0IJ6gFQBauzfvOTop94z
ThSwLLPEj1DHM1YUCUrebCUZMtq9XbbgbvGbuRlG86abUMV55SczxzFUCcW6yxJPfsdJuzOz+9WV
n0wI8yFFlVgPswUCt6AabNC3r/CKX15ibeoEqMCA5DpolRxOqMy7BfZx3IVpPZyYaqhnNaiDh2K6
1n+2aRwE97dtj4JCR0/qcEXhFEgLRsh3hqtlIRqBzIUPcuxfE/0c1EMBxcxdmkmRzPC6benl3fwE
CCFr36CM/4YeBVMfN/vJHUG8YlWAM4GU7NGxtVNryWI1htB9DKN+eIzqIttpknOAxOLhMY/r6UHi
+wkZxsfZk+MVMbFbcMCoAOhkpmeg4X+QBdgMwmqOdDtekmYLGN55QTJx9i9OKIT8MoTQTQGMKQZ/
ABsvTlngME01ZFIzRmAfYSpEoIxwhIA6AnkF/hUaERneh+UINUFsLH8tsUxc1l5GlwssKwihbgXz
2moZipHq0ssKmW58ER2Ex4k1iIkk3Au8ZS2MQFcEQUQfRLGxAGudil1cNItM6lEYmR+x5KclM/zs
ju9HqG4P3uUqaZ9w6gMc48RiAHFC/yTssH70vPqpJOKQD39lyPpRxXumA2YYEaM+1EVC3p2qVVfb
u6bFFgZLdVB3R88esx5fac2sg8Wm3uyk8WUOmZO0OIj4dHA7fCxGAy4EV97XqdUIDc/OxSYnhWeW
MPZMM+fPtPivPw592nkZR+BXofuWjTLA1OAG+mCSJ2LJRRqZfMDRrUKd6weyluYTeyU529Tip5m8
crGX8IXQUi3Y9qO70vQvGm7sL770N4VeOm/eEFpbrhXGjswEUjNFZVuvrVZER6cDEwH5pZm/THgP
fWj1NIL2J3YV5C/LCoQq0Em5MM8wH+IqejKd1H3zGAASrXpWjIZxw8BidFNPkXGTdPqP2imHfYT7
oAe8dWkcLUjPuSpi9vWu3aFyuJTY/bu6Cf2ZXyukKyOMp/cwuzT1zeRqODNTc3F0iBwWdTvUCTSp
AX3gEedxAV0XaDsJnZ7++4S0zE2vd6wWyJN550FzklMCrt6TzMwaHEQfNjnLtMLbJ3WpoeE5kmzs
KPgqTaSCf/zdNZaFrAgna5YO8HwJ/dl+0mSQ4VRsA+BbtQI6JAT37YgqD9c138YSr2xhq1uXLPMt
CWqBWD8l0EygCD5V9oV6FEK9QRbvS5FJTVnfJ+YLVWJ2Q3tTxzK/UOVm3ZrxLWqPNjRGDcfTa19K
Ea0WXyt7d9XFcbxbfH9eCGTH48Uo3R0Qb2AYy5C6AoD5NA5+dnIH5G5W1O21UFYBdWmc9U12mnxA
5xxZ+GtZODoO8sbPzf/kQ0LifS5N645Shnj2f6z4NxaroexRAHaGD0Gr6Qz776YcLp3X9dsqTlAy
loXufRf2fZCocl7eZuC7csbXoir7rRvqJji6DJx/mZAbhKx0fEzaaHjKwrDcRlD12ySNA7OKEtQe
cxHQqA76oXsf8rcCHDBP1IBA9oCsQ3pH8brRAGpmYi9Ngw5eE+bVoE/dHaIiBPNc2YH0yQMxwmnS
ICdGvcUEgKCHrFeSbMhnemZ70lVTQn4y48mllQ4UflXjQmUIOfSHmnXIzZGrSfMAu1b3PPuGrDmg
1MU6+laNtztWohDLM5ITMfp+ovAV0KAF582R/JViZl8G45KBXLT1jVWi4Qfee/G3NpOQQ4za8pbl
gl9KFNGtcL9MvoHpalNCbPZLX5Z4TrsZuGAZjl/jTN5QgJdgQ0QzQyB5E1/nl1qxBFQDxLTaMf+K
d1Goucu4upGq51mVPLyngoH+cbSg63swjRCvk/rfOOPVHwRMoO/tz34u/d1kZ49kaQlcHbFIfQoc
JatXkTUN609DYSf4Pq3Sh0oloqlJIwA1Reu4O0pOLwPUG4zmJ2NNtp+tSPyapef1jdV6Xzst6+fB
VLkcnhlQIUPqvnWlxEMz9Y+l47VPg2N5im3V3Ug+tE+A3IdIC8UyoNEc/MH3uNVAjT2fuhUwmDes
NtPbsKy6Jygbi5UlPLanWN3Jhx0H5niNpCTOXHh8iADL5cHUxuaJZAev7bjx8gMO/rc0usRNTocH
MTnnxq/BEuFm8Tms9AzP1W6onsyMq4oRSLyqkrbL0hQgsJnNHoetJxfCyTS4+K9jB7DaDZm9K2x8
HX4X9jeuZXfISIJtCBKEkyMCe+LJZmHR/i0D98LIfTXM1QqmWoEGtJr+GUEpBXyhgExbojevGdIZ
YBZ1Pf/ctgMIkksHGf+22IDc2Ybu4JSH57kLqpzwTHZmQJlHS/yjz/DmvKbJ7+Fs+glxxWw3m7Ti
PKwmU89gsbXiEa/WtKAXGvVZB3ePb45VgMqd7NRh21WBBw03a7N30hM5DTUiKYicNJw700+jyjxV
8YPb/2+X+LTa3KXYJMLNAPXM+RZKfC9U6sJj00eJNC/OcVdqD3XbvmSqInkoxG/9v4mndaqPdXJr
ag4cDJ3Q+RJrlXF4RqmRg1zSuJ78yFosQ1mFnOYxUIq8W3+eB+TE1SrLPDWW77QmmpZVlyuq0SVW
XX+xPsbos3kAigxmWUZBXPO1lWl9kLbcC1Gax4tTrxrDKdN020nwqAt9Kk7UY33uoHTgIwiakBJE
CtPFpQGvBXVGsITroDRCmayo1qwb20tlDf02A6YAqO6ivZCPeqJ12wv1Whk1J63BRlBNcFVDPY9D
NXaepvPpZEEm4TD7llWo10D9FidbKKC8GliuQR/DK3yk7dXHWAZoBl3z42M0PijjhrpH6dKk20ej
dbi+p65FXb/37SMqZ+t3Lw25g5YAbeY09tHLBaBq1HUmvQHfJ6gTVqJiYkVTWaM5UI1Qq8wL6szI
AlTUOqBdicu7gWXFvmjkANXcmoEJXTlR9QvqPg0MOCDiuiMXbsfvcWRSQ6NxA1oGZsanxU9r+qzH
mkZbzvNpVMUWyLKdwglXIRf2h7+ur2LDATrhYLp+j1vmu7Wf7w3HGAK66jLwEbv4lzUz3LA3plIt
0gIzM5vNSJXyhtPhC1B69WaYC+lDdTLwyZYqbSLycA3YyAZ/jjzZSS9P1JtNMUH9ZxnRDLByGRyS
1qJnzjHjuXtMVEPm73wUMtryWdd00Cl8xF5NJZPmU0gWuf0OHGp+nx6yOsoDDVRj2Hu5F1Y2MSA3
8efmk2/0o0NssTnCTidoZUDKCfdm/Dody3msikq/A/Pxhqq3qWFmlQVNUpqn2TcO0PTAKwoqmMGU
o5EeHuoyOdMKVb/eXJBYNKGSBGi4qapLskeAfcNvy3hdQxXsnVxGhpq9HuOyui0hrbVzRdOfmZk2
hyRrwgMbNOtkpJ29kwZIlwcwHG8qvxrvzcEENqAsvKc4YSD3ZOPwpfp/0q6ty02c2f4i1gIBAl6N
7263+5pO8sJKMhME4n6HX3+2ik7jeDLf+dY5D6MllUrCk7YBVdXe25IRWGLi9vvYyftm7NnPBlp5
zBkG1B32n7im9NP0MD0avT78KLXhu+46/RdodZurDLwWoBR0PF/gMzyJYmw2y8dC1Z+iA3LK+WMZ
FjJWtZW8f6w6yFwUHzJgmMDVdEhlxZ8sQ2Hpe3YHNRD+1EQmfyqVDopRANGYpLht23HIHtP4hebI
K0Z8ZCNBWrchB5qwymEN1tj4gTxCIKX2mpXXPl2EbMLuX1kNUAz5413WPU4OahloD/JolYg4H6Dg
RcOmhehfhOjqchU7c8N1kEeQhVEfdzQq9uixZyTDR8ANRnBjgDRYvLExwDk81h+FYrnQBXiHuwCJ
djzzQfGhQff7w8Nqu8QH8szb9m7SoUbdmiqEz4FnoV4OITCUdZSaT0Pk5+t5YvFrAcv7X6iNDNST
/4agRH2wg6J/VAmbFiY5Cpcwf42g1D3QFeOA8FDZMXRfATBnbtKvOpEk3yDq8TBBRPcnL0GoPMWu
QJ3gtGZeGv0dOPrnrkz0L8g2uqvSa80Xp+qmdTtZ1UMKpiIUyAOUJsWIXBNETQ/M9WUZiz0VQKJO
dRUXSfTmRHF6SgQP12SvKuhVGJJb92MlOqgKJs9U6aPngbMxagYhDwSTUg5pSmtKxy8eAJwNwoXf
WzDPrzUUVOP3PuaXIbYjv1ITKZtOKBebPmVgBMRZST8aCch+UEjCkUptsoujmZdYy/iLO5TNS5f6
iRqQpbPEHcK5wSWvHfvFi+qntp9WfSmyF66HyX2SF880apWJjWyN3G71iHtB+tLLCBUZXLBDZTbZ
y5QkzU4Hzn1NCxxZjdt4rKJTMtn5fWKZPWqK7XTD8fJvrj1N5vchWNr8RBnNdPqWu9nPWloibVcp
CLxW3dhpK72p9D2j2iT7UAIK+1SouiMrMPk+Lgt3patKJWrI384mfd/oArVM5akw0vwpnRBUGZEC
tFPHB+owRqmxRFhOERBTQ8NQKgJiVE/gLFoxdLNu/NnmLZCHynFSEzR7s+5fh/NWtIz2Axb6p6f/
3RqKTQ6qeczOnaPhafyqWWzImXPwPf4nF1r7X/j9Fy4umFt2OMDe/Re+y2XrCY/t1Tz+/ZPebFP2
dxC+NI+OAVYsUCU3J+pRIzmDqpNqqEe2YrS8bVKnr4vpZukycbOU/PC4R7B12dkOQffiGH91USwU
GS6gHYo/TqiGev8fW1V4a9Nw0kPpNP/Yzk4TDrruuN8Yjt77VSu8r12Ht558CP5uubjPvSr/4gJ7
vu6GdrhYg5EecHst9oke8YdsbO/Tvr6TdretHAb6rahA5XOpKXomsfcmjYPLTuD73ioL5mYvM+i3
RQlmeDPhJ/CRZX+ByPQpCUX3vbTHbyNueF+9TCQr1BnKJ7y1DNsAKfrz0jhQVzq7MozOw5cb6zKk
Xqslmt/jNrZ2RSOGFa0UuR0Oq/f1IEOD3QLjrS+b2uBITPSCb0BcCZgdWO6OhDPqsieOA8MbeBzL
Ox2voj6Zycu13J94w+UzFs1wQtcPTCAppAKuAawcrDv8xXd23RSv2gASAWml3gZZy/zVcBxj14Jt
Yl5b5/wdx0ZrQZ8dnyDHAjk+tdbwEFUKLAfxDrUWRBgRboz8azZl3g/LsC+Qu4vepC2S7QQQ5RHR
Lhd3V6sAN4vl/jDG7Rhm8kfbDVBlbzr7vqh16JCBvHWNWJePB+eAxyrYZD0dzx0ETr0H5AfTe+GK
zWIKPNiVqcpkek9eNBnorVQP3+Gw2LQW5YBegpcIaIZ6D+SXlngqc8Yzn/xoO8WVf/Jy/rIsdWNe
PIh4Z0v3R+Mi4skQbsGxZZjOnWdZeOGb+nqD9yPIZCgjNa2W9cO6KW0Q8OYB3hTKFPcot+vxwu8k
7fbWE/yqL4J7xn52BDxiXQGTcyI/C3y5Z1bo1r6zba5C602fr22xFkBqf7biDl9e1rQQS6iU2jRU
rJKolSca8nTt8Vx81k3hnMa8aFFtWUD/o+JgGYk6eax7AITxPM+BzwwkKJMAW7XwscNmNL9l4L32
ue21l8UXslLvviD9M95qYRxmkgVopsTrOoFEraeg7gzV8McBBcjyrI/F3eD23yJIvEFIEI2TNe9N
F2rXQ5olP3L505AmyIVr0j5EwOAOLUgHQAIXyLuO46DsZp9SxZyeIOiLzLnqVkpwnDySbADzOsqE
B8cD09NKc734UQROvPZ6NzxTwyW44taGqRdby+1Qf1aPTbgrShkcRFe7qKjKUxtlkxIUgqzpTpVT
lQHoINB1F1Hmq3GRu2yjO/istGh2ovmrMcDZLVKrE5JkBqs6wCKkc9cK4MPMFEiPK6NnNc4dTWsd
a6DXJxjfuU7ADgbznqnaGEeQ5ql0gHyqgtbYtPSsRyX+uQX69kwuodePd2qBSS8OizPNjhreULPK
OC514L0sEeiVINmKjTy4EuykKnHym2U4izgfVmWHetLK5T7y+fmpULiJpSEbIwDGn6aB73v3DpzW
XMX5BHCy2mFxRrbj1OP1endjv900VVe/Whbp6Tbpe/mQNeDQ73LrZ4GO1lvmTwu0A/jLzx0xwPLh
o6Z6hxtvKXi1nHLrdpa7misqu+pnLC2wJi2ijDRxU1J5U3n5sTaEli1Ot7+KNq92QXIf5Xc4chj3
1qSVRwQGhhM1hSmHUxKb78MREvY47IrNjZ2GtIB8b4bLThU0QcoVTUOn0B86TT/QLHIQ75eg4Z9s
iwsvRj9kPD/W6rcWt6Acix2UzNMwUz/CsYvAMEfjuTuUxk9WNt2WbPrA9m4d9XvRAVfa8bBABUSN
2yCNqQeSi/L0rzYGTpuT8/onz2VhZXrtZuB2g9sG8AsLREFCZGLTKLnKmwkaLjYQ8WzqODQRufht
vSZjPMAjtUsJ+NG8y7IWKaNqP7hpA0Ezt08MH6Vs0HWVRn03FgHbmkHwN5mWBjRj9d0ypJ6tFtSF
JjaAC6CmXW2yTCzDm7UTqjVA2BkCLKc2oMsuzmSj4TIR4iS1Aj1du8myUlvH7eQcK+BKD0Yvuy0T
ZYeXkOpkd07yo0pxGgG7ovvYZhBZC1yv3eIg2L0xqKjXCuVPHiis7/fvPyAjg67OR8EwlQrPVcP/
WjDcUQHxTd0xVRFTGXItRbUB3al7CrrQg3Z74Z1o6EAUCWyEHzMB4n+HHmxNiwutoAYFzdku9yAl
iHAt95kBDY0m9vDePRrGBpgc+w3/K2fTYtFftTd8byCT8SIATtlZZtYfRpygHxMrQZ2u8rC0v1sU
IX5H6CHweYNATdTXwZGFXbfOM5G+joWj7ZlnWD4NY9AynurYZqDz1pNXJqF3ORbhXzRZjX3yULvI
YKmVXthEz63JQd3YpK9kysHmnJhgEdDAoS558GIjXnmOFJTRKga8hfRJumsUCNJNPe0gDAmGejXb
p6AS4lPn4zEI5SZVmQjZvXDbIU29nmsU+659H1PpIRhgaiSf3a/vLJmei+IvQo8hmTjsR2QDEQr4
hSjTakAdNCdwtmSjhg/WBaUjwR2NIpGWl9zVrmBoNxuRm8xlcLVRj7c/exYGAQtNhuLybFpFTGYP
EAnwcOjlwaXv4uo0DxFFClBnWb77VKxDOFf52F4KGv+C+D6rrnsbk3783AP3jzrT5CWvdPt+kgOq
oJS9zvV6o431BBkEDMdfbhDktO9FO3xFNLs7Fa2O1yxZ5veRFeBcn8bmMRnsA9ktISMIx0jvra7j
5NTyTIJkMYeAocLPxrbDtmnXNTNxFGQeY1+CPnwmjqpieShA0vbkDbJ8zox0RzjaDhBBkE/V3gy6
pT1ExJrtoNR0TU/GfuxZ4mgAfIa33DxdLxQq3Kj7XVa1n4LAQkCK6FNmylfqGgX4bEbU14sE0i8B
cl0P1EDTExT8IJK25PggbDRktuwSIgcNoglXrkBT7gDgiRDZ+uXHkIO+WNa8iMy2De7byuvvnWJq
72oIk2nR2BzBf9fekQl/Enz7XfwEYtfDDZzGiEhMO73JPtHoxm+x0QRtJbUu8rPGRnRV7WeFAyR/
aHruLmu8Vs4f4R8+y2Xo8lqcfKK9589FH3HZRjgvWeyVIkCtc5HpWyPKHiK9lOe0HZqnJh7FeYQg
facngD+pJgj7cpNHVb2hIed2/ZSK4sG2wvdFDPVuZ8HZvKiKwRDNvc5b9SoST42twvHUKxDnPRnQ
VTN7je3IHmpmDHkychmgwzqvE2Av+a37sWjZMXBrsRr7AG9/aturJeSzOPa0L11CSo4qo9TcXdnm
LrkDoIsPs6xskUhHxj9A0l42BxzngcYypekbOHzOQ6j5mFCOwqypcn00XGbJ+f+4FpREDrBu+Z6h
VGczUC4kVlRGgDaAHlUZZ4pgohJO6hr4D0DXNgsD8TJB3kItJtu/ThQKSVFPIEWLkKqrgEDrUYi5
IRhpemYAu4C4i9ebSpP60W6z7slE6BAg1ij6HrpavEK1M8ITNZ7PdiU+Fg6J4XyL8rCZF+YAiz+Y
tfuia7s4r9uzlQOC0cdO2K9p3I1iNzYpJHn1EOlsQHFbVJSrLqvFXxHEZoExVLbE0yD1qraIhxRY
yKjLNrPjbPzY3JjAktvVTuXTtZarLn4ZqlmB3Mf/Tj7puJSK8ex47/3dQtHtRI3pBaj2j2VXbGSM
jGHFpY7EEiRGTjZNUZcJcO9sGxCERw2ouechrQfgaNL8ZT/e6zj16XlRbDjKcVc0MxsXpw41tKer
TbwowiLEpHY5gkF7cry6LrmTUYeo4bYfpq+DQHaQqZow6rUREoCLjaEEZXKYPJBpsS/DTq1fhn9y
Idt/4UefQl0xt9t/XDEtwhwJY3U1G+IJfmuLeAMcqX7m6ZcKaIqZ9NlUPPo0NMCWAqURDxqAanaZ
oEWe9Xmx8EzXGNSDah8KbcByigZMDrF1IPo+aoitz/mg9FtsNy40BMRlzQrHnNe3KCufiQAXX1nY
LZTGO28PxDcUQo3pqULC4KzreDAmpsa+QElO+GCLHM9uOWlPdRs9kX1K7XIj+6o6jGmogYx/R2a3
7Lu904DuKUWtwBeQsJ0inBheZOh0d/gmIi5Pu1Ztv0JELby4iBE9TrGJyiZcDcFVIHO40wOJXUVv
AD3N/u4QNDsIwQOmo7bVwVOH7Ff8SU5BArx8naynHD9nzS5A/yirdDsWkbZ2Ryd7DqwKFeLWPBiM
LH+2GtGvK620tuQg8Ip4AURtX1tT/kwmyaAtkbWau6ehEcv+zjH5FxpRkym5DxdwnRNtOU2me8ht
MI7SbD705UOR4w0y8b5kLiilJyJhETXI6KHGUmznsRMBiJayCgyrLENWoinw1oLQ0yNxrDTgX5aD
Iy5EthIqEmKQrC40LWpzro/TkebJLiUEd1Qh8ZZsM8OLughD1Y+/2OhCuD2uEwRL7QKIBhlMwQl0
QcGJho0xgYu8opam5nnuyY1W6RM4I36tuVlIQ2Y24063w5euGZFNVA3052wEa1DGAjqNesNBWPxu
C60YHNrzvKmKtluteaOFuvAswLFoHvon48rTWm9dp711dPFkmZsJ6P5jirNIBu4ydGmGfLwctJmz
8Wr+qhtBn8b0l61ciHUBB8DfhG65ay5QllqlF6saEtR0Osl5Ug31lqGOa4LwDrVL5Fd03ISEuVoi
wHTm6kF6nCe0YN+VEA1Ztls2oR4K/aA30MqLHifpfJnIfWahl93deN5ck/yXbakXg2F3yCocnVze
TKvaGx1UjfTWHnnfVxrZVu6ce1u3kHlMh58Bx7uOk3TtuzNNu+DfpBWzcyXHM94CQdPQPKGUpFhR
8jbR7XNbJu6nTNjWVhdteyCPIoTIDJ1lPzysbLS2Ts6uPeg8jNeBcxxbzu0euob8qT3sKGafOIyv
nUqvDzSEDtrasKb6tQxj+8wVZTfZof/EgcF3QXiszht6AkWL3906ZfcsBP7/zc1Su9Fy2u33i/ZD
2MwXBTfg+0WXz0abq4uSW6UhqWC60EWQdTKsAiMfH+PRECByLfAjtUvnzbG9QxPJFNFyBAGHxINM
9IcHT8DdVKahu6ZC5YplYKLgCO4tFcgDQ5QcctrggVRSNNQEYDrXM3N6oFXjAJmVXo8/Lw4p/qn+
l40GlgAb3oD6z2budEh1XXHzQQeNq6aVvuic+pks3ZBmvqaBIZJU0BZ/Ej4jFyOf/bvGOIkwmfZy
ahslb2Kua/wffOvyb/Rd4agk8SMI+t7/i4OWaqMvrOrdgePAnYMHxit7FA4gJfBk2iDOaUDP+iN3
pyOvK+3NDSdtI+3cOOpZXj1MKYRQyQPSA/7YyuAJysUPiRnHd4UJ9iP6xPS/osX5rsML8gOZUIEL
QXNU+GxFAEmlEPn/jSOBpA2c1DqJFvTq4Lf8NSYjNabdB2BAbo3VYqOe1qgl1P3TOsiC2HibhLAk
CAWg3YkKFPbTG+pqT5Jbs+6WkuXyUi0+pLz/TCbU+6pEvQNVLsewf+KkUO1JqGvW7AqLTJIzSyAF
g1eccEt3bchX4J6/3NmvxnkFmes4uqcHxHyLr1Pnnw+InkEuy+69Y2GYPpjHxf1S1sVHKQBCdUyQ
OGi/6sKUHziyQqASlK3KoWSIlFuJp7/f4kmp39cBdC1i3kdboxIFKLSdVp4zb9iGfVcfZ1vcAHlf
Q5Gxl+BamG2ox062Go7CKBkzH/4zfTZyoIrU8Td2OM90DV03Hc9huu7d8rpbogGB1dCEl65DYWLm
aN1K5qgJSxlPN42K+6dmqGlbDjZTPDg85jvaCAoqyP31KARj2t3cpXnbslAGKezOn40ew2v7oLlZ
TrDkHZUJUEnAUivwr6UDbW9Ha+Rypb+suNlgLkW42curII9rueIcAruPJ/WUfrnpWWaXfRE1Qt8Z
pANuZ+syex6iLNkyTWgnTemPAoNRddtSiZ2QsdAKlB/IcEWzi52G1FjGcKnLlD2wEQqVcvral57Y
WQ03d7bmuV8ca4Poj70aRY1jmFUAy6xKx6h+TGRPIHUxnshicrwKghQY4TnlkLpQPZQiNVdUm9Yr
4RGrbf+2xzACbWZSgPZ20B1fQwJ4Q8YyraILOD+jC9KHxk6gZBY3Ythm76RKorNetz7ZBs9DMCqR
oANCFc09NcBUW/4EGv8NymMKtkK4/30GwEuETJ32NNEEeetePR5kXj3PNvzpxntagRha4AMI5qxv
t3FBi5BIiUoYUUJJVCvqPeiUw/vOK96bCge7oK2ReIUlCnEkRQYaXXUuXanA3rooxEFI1Mrjxfg1
bsr+iMSKu0YufPxqDc5Rr/X8Fbxm/THqwQdISkjK3nl4Q66R/t+RyJ1rAWyMCKp+RC4USpl6DlbE
HoRWNFuEVfCYs36l24H2xADY0LOeHYLGGddOqEc+L4BC2MYRCEM4XoAoOyaMIupXZlaZIMxoAM5V
oInG7XGhIgqggB5q9T6Z2tTXktQ+CKVxPrRRD16IutnScDTCac8c/FnzvrZfmD72d8ACoyJLDUGn
mD0Omj77ahHWJ2O7qpHXfSKHnsWfu0IPzrQZXSotGuh+6c6Z1OOoGb1witctEr7cXkvgb/0aDAYX
VCo0F5ch4wSOlSOZdNaP+NxgCTxBgG+22YKB9lk1OfT4Tkg1HMmUtbjDDU2U7gNP90kuL5UosdLH
xLgUoTECCThlGzDIcojBQrqBO5a+MvoE2CmU1b0FnTndcUWE72QgMZ8ysMgbqHzMfdccrmZtNUtr
9QF6k+DOH97wzz3dEVP4stbtWY+nrsVWmpElcgeULYjHOs/Z2AFDFqdRhFbUINybn/N8zFF5jOgZ
zYaFFe0iboM2IxbTzski0FJpsf4pSO2jo3AtOsB8vmBlf68HAzB2UTX4hIQZa2PPhzF7a5s0RRV8
N23ns0mkDiz0KKLGSjTUsdWQfdmYjbp90tHFNMd7BzLWexuJtAPKDM8LMGfkDDlrguHoEGs6oBBx
nl3gOUUvJQTWLC88lypDOwl8edoWRAw1YOEXU908qFeUEVLpYbd17CSz5lmaaIFADlxUei2+ZA+M
CkQwHLhjGi6NyDMLhG24hIo6H0QOHr9g6hqW+xoDeVlNUhGq6XN9C94ifugAarnrSFFC2Quj6jMQ
fKCbOmm3sVNtWi0+HolLLGPUvUEwl2mNnyEAth4gyfds2hFCzUwH1wVG1Fh2872u3ekOlcJ4BQzs
aZtF1V+iTV+dqMNTlteRjgMetYSFhU0zkY/TawmOtzYL7lwN34DYzIZXAzAuRBX04RV5pffepGwN
ilaPjWTudgHGLTi5JBwm0GEoSN0y3ZktOKkHDX9LNXGFrbMDsKG9uy8rAXbHV8Fim8mIoJQTQ2Js
ikS3iTPI3yRTXTLg2ZRRTZeT/AouTL4nk7RM3MiBpk7uRGCtFzfqBUAJGDEuqL4v1NRp9Vz0ebWP
lamlmxdNLN/CD5f5u7Z898ivB96lajuwOGcOO0Kygx1T1WtbjadQrUK3Xro03whpIu/Y/GF+iki7
SO1y1Z33utp22SZPs0sYcW17e6Wr5eQNbu9jh432we/yQaQhBBko/a51xleU/vPdYqIeNaQ3REvn
2bG/9RUjaEBskULEUAMVMQrc4/t6yJD8kV9rEAS9sr5vH/Bv9kJWJFQ96H2mIei1eP5WTlayidwy
2dOs7kAMvAdAHdFclJZ73hODGt1K4HUB51sci+mAPB+GwVz+MDgxFAbUEZpmFz9mTzh5AJQCFd1M
bkRc4RaUUmw2uGTEVVL+PoQcnYrcBhcWAxHpK+fG4ckK6qm2PBcxqqR5EOXuATTFFjJLPNm8KwhC
5kJMiqHN70dILRNvB5F6EI0HaXgLS9QbFue4rdH0OwcIGBWxE6bISM1C/bHYdLt3V72R1ZtZ7nvZ
fB4Dcny9z2ykjfCeC4ibjcz3aMsQFRejdqwcR0MBBnpkq+LoTSusBvWGsCMf9+4xMCvIQOzxz2XW
WGoZCg/hedVd9l726JpK4FdOctp4LgE5pV44UUS3iY2xP2RZo6PCWb2PLs1sZJI/6aGsdqZo65Up
xmKzUPLd8O8tEwsn359c+hqlVRKxxagFMWGt2S+a0WV3gxxTaPBimMbCeygiZ1dABarzk+5vVNAX
z7o9olLaCj9FFfj7ybMerQh5bg3K52ohhHfKDciKJzwzKv5ixrLe21YcrpN4Gi+Si0M0jOBGQMle
f450iaLJKCq2Ywbe0141qN6KRyQq0K0kHmc0Td7U8LqLARs3XkPI3J4cHWFUkOsZr4FjfnNqBs4I
u99pgx1/ZXFdrFFoX9x7OQIBpdu8lVDMViBYDvQGektzZTNHz++lHfp2aNm3zld+HxuAO/Z6qz9d
Y+QBfn7L5f7ks2wNTbwf73CRKgdeF/8e0MJW5wxk+As/7tv+nLpN+hgdZ22dIgQFwCS+Bi0rNgMY
Xk5d3tgXy4B4s2lWQERqsvCbFgSrieJWBVSF7cc6hZKqoltVDfWomdx4rFfLmJYxw0YZ468Vf1p2
Yyvi8EGCb+oSpn12KiFA6DNeWm/gOQo3gZPpew0iE2/VmH4ye2kgrKHlL1BYw8evxaWFfMBOKgJL
N3HAjKl61NRgVloPJutmjsyZCpPoLhemy2XdPN1qOzY4qOH72OqKUVNPeISYCHAyoh8f3OjUomT0
sejH6vGXhQZ2XdSPDfKwyocsvXIc31fRgMxe6iw+v+3jxe6r11lVyNSpA0922XoXkoztu6k4jc54
byjTYocAL1sHWWGtW5yygR4IvXPOwgayORMH071lHjy8LaOEHISKlDSloQeEA06QQEE2o57Ns5Rw
pVmeQFyaZmPgvAoPtDVKVToeiuTADeH684EBFS6Hsh5BUhc7yfRJA4H3GoQQ9oUNhjU3FhOPQBpD
tuDD7kF98GwVwievxT40mbeTowRjmVq+TMStsP0xqs1N7WZ8z3LtcxOYTGydoIpPbprb6evAWeWD
ShGfhcZFkmT+6ASZlHuIA5QAu+rtcXAtJ1kZEUgN+yTIN0PIUTZmB+EK9FsgLR40cQgqGwXHNijF
AjmIt76B2K4Zmt3aVUOGW80mzxggR04s3uIC9EVuLtIzDbUBt2qUez2b0I5+7iGFW0HCIjJehAHM
P2jgOrbOY5R1Vingx13nCN9T8f9qMLxp36h8gAqJ4w2kit0NdfHBuDl70fzsSlMxRf2pa4VOunIt
K9qMan2LWJi7oa1pWoCtBhVdRbwJeI8XuzIbw5OAqgz3b7suOXiJE57mbonCroOD3P+fPZmlvXlj
5OTmkxYOGXgfBEqXshDBz0nvNB+v4rlcNw4zfUA1zVOhP421ACPWZPILh5LX1x6v1IhdlhOCHnq5
hR5Lc8egVHIEdnjaBTiPPugpJAXTcOrfNNn90FHg9Tf24WmJEldn3USQroogJ2ioigE16lE8uYxG
JgF/A0WJrqAwEbI2e3xGEAWrIaFloDRirYBFiw5ks1A99ehCbLMujMuE+FOCN0JkxwWe43ltakdq
5jFNXY1bCxXoq3nOYpz5ncS3jbwaRNBOi/9io+XLRA6R5YMrBegKtlkA1stEN7a10gpkbtxuTAF1
5Umzu09/sPdBF1ycUJY7SUWpQpWXjlNgn8AOZ59oeDVD4ynbNikoaMgtCrLn0QqBVPrwJ/sfV/5a
3iIwcnUB2+ifaogYcwcq0EJfgfmb34VmTj9gyEp5ul2AlwJG2552UM3xDmyILSiTSR4eDS3bEgq6
KLp2N5bmPTfcd2A0iO7SEzX5VPB8RX40TUYaUo9sYoCEKv4WWEO4aOpR43a28J2hzMS6GjIwB6+8
aozX8RBHJ2rKvn7v3diCgYsTpOOQOi/zAu2NO80nTEf1uR2AXF3tc+U4r/Sq+HMORKwSHxhdDxoO
Kd7oAY+7kQ435JBshTv088Ry6++L+GcUD9BzRH3RBThN75Kmk3FWe6Rae2ziCm9Aim0B0fbqXNdB
NSCiizGI8NZWjQfalY18aNbs3dyfIijqNjnE6FdNX2IhzXeam+wdM3kjx5FBYxiJgG9Lee1AZbtT
mw0gB3kIjTZHXk3V8y4uVJ/rIvY+V/LScLHNS/B72TZNGh3ATXxTn0SGufCoKgL3OHi3FU9US8QC
5zvIdX4A8uqeqEl48967tUWaDeoGIMYXv+x3539fS9vr3RF3cADo1OjG1x69ZBMGeTvfNegXPt8Z
5rsE/e5TdUMx6N5CDtW21zrvuNwOyIFcr+8tc//mluKE0KOqEuRJwQCL2DeBsOcutxiwiJl1IJsn
0xgIBwJu07+q26EcJ+PsB7RBx52bQn1yEfeKdb30DQQ9dnyCJhhNiITvTejh3ZNJTNw7Z0F1RNSh
kz5tArFUvzChxWYqUUwAoKGeLt1g16u6RDDOq6yrwc80C+4zSMc03aurtdZDampPoSqINCxoEYzS
BS7RLeNNHpth2F40G8IgFIjsRP+jLBHyosCjB0kWG+w7zZWN3CgQqexNjeDZYqLeh528yESN2nvx
XxZlDAGyqDqavLO3lM++SWpT2jofnenOc3Y3mXaaW9LcJW/EFmc7EMj/npZf/GjCA8Z5RRcMjSg6
WLXzCf8ZL7HMrQ1eJaItV8MQ0G1QxPaFT7O1sOp7YwRfsNMaLx1kC19GSLMoT7IMnD9AzNW7p8Vp
O0b+CFnOg3Ab/aE2oCFVCjyBWr3fEIA1RnnwnRuHkBTEmbX2mxp8i4H+THDWuo2RRStL6DUqJCyC
Y/HWTqtjzAt9M9eUzvp9HLzwq1TYIwgNAW7H57PPS0WqsPp5ggpQvdIuDoluqnx+AJE2UWqbJukB
y3GbYE1GoTvgL6VuG1sBSB/gWUIYbu5NSBlqm2XmaiMygh1+OPSVO+syLOIMi27EjS3nXrUuXFDS
00SmDkbUo0ang9EyJmUHFGFcL6FZp0342gWhw9qJq8w9WEGLUreQgW9fyWJmqri/iFhqn5GlLbZ4
GZCrkrQyaZ7bHKGVDrfYeUoHwRmYBtTSPh89Y0urcm2Uq3nMlV6xFSLdMEoU9eKcE54cetUDRRte
9ZYx8xC2Wc1zZCaHAaJ/J/0ryu74MaQXx2UdV4vnZbQAkm5/owgj2oZBiZs53XA6ustE8aOR2tbR
o8LPqwlLDwq/Kpx0G3tmdxJNCDrgoa2eqfFk9JrYXXqmUT267q6uAtOnIVNuHaJRhjk5j2SCALLY
1CVQiFoTIREFhecLBBi2NDkZHLFM1BauWsGKA9noojrCxKwbtyEijoj4Cmu4GwOPW1u748CbWojK
NdK1EKrGTCYyLVuHTQyZBx20Xsp2NVG2LcDChhjvsiJoIdwhqjXZqiREtix2Vw7K1j9Do/bBy73o
qRmq7jG1umdgX/LPeJ7wXaOB70mmU4Y3BRM/raAr77Wh0V9z0ePVBavz0hsh3QuyDRrihIeDgpjE
aR6KahVFbvFJJqN9DgZgt2i30BqR6w/DbE9D9RFQKQ+tXGectqHFgTJUTVb0AB91gNpD843PExqC
B8ibJABC1xy5POUSc8tkq9nbjIt1ngcDjqIxjMs+U22sbH0QZydN2Lw1TaZh1m0hQ+Ws2saJnTVA
68Z9q6XP49QbuD+oEW1l13V2mPLojS5EE7QVg+7myNpLbrWbMojis1ngb22oJgDk9Dgk2iOZekiL
Q8PSRYljg2fJevGjntXm37vKGA8RmFYvLWLIF9B4d/cMNRTksNi1xpt2vahRL6N8l41iCHf6biCM
7eJMsx8fTgTD/QAk8N4MWHUC/eJ7gxi+qjD6GFNv8TEGBP9cCAsspsWXbEhOXe9340ezNzbaICxd
/OkAAYR28q8N/uRn2XZ3yCuoKyrwh1bb9kZ2qiSTQr/LeA4UgwDRhuK4hEiv4q+mNdDJ+oeN/Bq8
ba21uKsfyZn2WtaOH9dbbP95vxg1kT4ymIB5QRuasysZLRLU4rZZnMIh2JJwFhG2zcJiNBFb2nZ2
U4pjiwJXB83fZdWylHq/T/4PaV/W5LatdfuLWEVw5is1tYbult2JHeeFlTgJ55kESfz6u7DRFmTF
Pt85dV9QwJ5IqdUkhr3XopAsSJ6WPmxP+jSxqWcQh9Umtsm/P2HEjKmbgEcGPraWWU9aq04caYyC
8Htnq+UoOyKN9EP+kfWEY71+2pLMS/x/wGg7dAArzMPnOfM7EJTxGDg+EmAgl2AC1MtaMwCC1HoB
6Pe9nJTUVEEOpIAHN62mUORMshgFTFEcj0gtul1DG3vy4npoEwgBjX96eZQpGTOOwrTVnZcO9XAb
P7r4GCwhKqctJJp/fxva2BcLAzfh93f+MNR3ysLiKopmOuh4ZKu/DVKQrKFv8afqQv4ZHPwZyEMA
AQNLtyFyOOAXR7l+tLMF8KU0NqzRAXSnlFJzN2ZkpWyNfjI31WoPG8vBoR8K1ON3BzX2ZOw4NwCV
qtxI4C9em+6pqy+OaV23SMpR6aKiK5fV6bAuXRd/F1f48fq1eOlywX+xWbBuADTo4zeJ4VqgMM2y
OrAbymFRWsMFHC0ZwKoM/ouThfkbNuJJR40M1vMRZFaAbgLG7rxK2IapsT9QI7z4s4mk47MW5ZJ1
203yV2M17A+z13XX3PpH633MgzBvLa9a1I9GfxRjOAL7yHyPbAF7do9lFwrWZBwyBhYY31ZzEOLw
EndACicIvAjQA/yJZCA/6EDtSDuNIRhJV5TIdNjzy8A1F+BVrcZTnTlnO3awAQaEtS7SYxJmFrfP
YboY0JTbtmmH852ITKhhMgL1lDEZiTVxDu/7RSwM7ShpPrm9CDHBazDvQD4FOFgWd0FyZTOzyAM3
2w7L9+DiFF7TngLgYuwBqZGgqspi1VvJlLcpgH9pgOhiC7g6gMqvIPm5pHirXoLRCnbVJDENDONd
prX1XOU8IsMkEcBy8G2kxCBtikdklCO3od06IW8uyFynCErboyw+sp3F2000h+UBPouZcBCLy9kr
zW4BgNDJHFnPjlCoWO3YiHI5NWcmfTxm6REzjZe2bOIrG3Hq2LeVGjmTiK/rgEdwZ1ooyJMW1NgM
mTUsxDxby4rQQp1o57ANuQV+EF59YylO1pz/TSKydTh+9q5lbNRIXoF6yVjsPF5Z337F4F0KIv2e
qxbg8U4jJrL02qP3nL+wZMMMPAv0e9O9ybIVhAu8CF0cq7ouiCsHD4RcWd1HNLYzhu7iGpewlhMM
GpKGy2oJo7fsKEQO4d4r1/rKwdyKMqrR3+MIF9mKTssB47+vc4t9ce2523gZGz56Mxv2Ym2GS+hO
9qltW/Ng9oN5RAbuuvEW80B5OSo5p6vcjahsE9WwyNUB4+TwyhpxZ5FhB3yzSAtyuFkkg1dsRgEk
a53K4VlzgrwumflB6SChGWfI+inmPdm8Z37IRJE7y9yOAQzrrC86DlYxC6i1qfIawBHWhoGa6hzM
4r1xlwLwpXq8+tZ0RqI2mdk32zsvG6ftRkYcpQuydXfT6IDVIMvYZXRBrmlWy4lE1IDIAPkCsjEc
HxlZZNeCUPDYMn66k6kusDyrw9wi4fcDFm1/0Aq4akB2ViXr0cfv2H0m2feKpEyy8eMi0cKkMVA9
wHE54W82mChOc+d0BxIBELT6/XgkT7UYZ8je5CEYQ+7qPZGcg1VkNiID1AcfiKoWnULwfdZVuKDe
WBgoEvVNfglR43ieWfqdLGnmC2njMeZ4SKChngBFJaqLnHlLQ9A94o+rDbv017Xpm0u7+O20DTE7
ivIMPLyGRNwpsZgExdEMIjKWmM9x7crJUmvugarmgYqaZS+Wb/t41wXl17Y/4H+j/xNl0CM4MFf3
0FhjhkCA224x3VxBh9QBeZu1hxy5VMgEBCo3aZMGQNbRipLgJ/BMfcxoiG/wXU02qMtmQOhKnC0p
QhBgPL0nMmDJgnRjCYPlI8XiSN05WLDFhY2pJUotYGGrMakKJG1WWLiPIIAbpn3C6xzk1mhi/OQB
Pe0MTUTjaepiD2cjlXmcTC8idRyXOPrq5QtddbXn+hq7gAehBMO68+dLGe/eEw1lzqE3uDUSKqRi
LfDg9avhPhnxm4LcFaTHEpcD8As7+5AiQ8ULyvjMAKCyt5Iqj9I0RJY1CXuZp/A4jgUSFUhTJNgM
Ih8aaoV2fpCpWLPtrNvUtfpWvKHkSrLI9M1bmFp71y+qU5at4cVlY9ejiABdpiB2JdVAa1m7Ow1I
WiweTcwTO9McLXAp2lmn/BMb061pQPWgDEFNhY3oyPenZkeb+Wr3Xm3c02a/6v5LZ7A4PuDbOf3L
SM7WWLmsOG2TXdHbJ5lP/KSzOEL5XekhlqIOANaxZUsKTPLxTVPisdt26JIljVWGiPRuMs8B65yw
Ng8KbVz5QEZw3xPciOsBYJB/OgUWF4bFkPR2nwBH+sLMvi4F0Ibv9aSpQeuLvSQcO9IT2vdxZGSv
7Df1QFZP7YcEPXqed+7wGSvo+aCf0vo5/yALC7aZfY7DsBInyIM1A5uhY+127pO+jkhIzf86NiWq
nHb/v2IwiTVHRnQLxdw+Yf8PS5PYmM6aBeWBU4W0/4VsqoZ10xY5U6QsRLCi3aj3P8nw/n6Pp7hZ
JDtMVVbY9x3dI21/6s3SNQZcZRu4404rgGz1bUP1h5untLf6qHGWDrRT/bTug5qXx7Bog7Mvm84z
/LvmR7IsQ24gqvCAG/Qz4/8cjwfZnvf+ACDobxdbQEyyVFb351wXHztJhNTIhnq+BZxP6rWhBXJx
x/I3WoaScrAfPRiaJbI/eZwcSU4NxWPEqURj0Jx0R7AYnnQo6pXAot/3UzmhwBxQ7YO1zeSRbO32
mK/dIQMFeP/MfZHvStKQkeoSo2NRYTP93l4GyW5OOtBdYOWDFHlUX6bI5fIyUeK1CBz2AXAm37GC
ZZIgrC1D8c4dRmMiBePN53qpAB8h2cWU3133h36kJ2dX1Ku70eRiwIiaTmBYQgH7us1CZPET6DjB
jSvo8D6UyOQkoGYmxHGkLHLQTFCfxOQGyDZjNy/eVxIR6DjJlbW2U5FRPphmey39V0yvzF+CBkfO
+p4opnZZ5Ev3asgTYCzRcPZL3aSz6/cujalBfgEISUgTA732TONkMY1dvWRfH+zqxgLijBZWwBo9
vKOSMNu5+kAIeZ3GLHgZwH4qB50TAliPekEV72eOpQMpWOiZfpSXOPzzSxAvkbCKwQXERuEO+D/x
nBao7w1wfZKWb+nm8tZP0r36SGGPLPyIblffkP5I1Lv7xOojknlRLRbSRxGUjCqkLb5Pvf0KG8gG
L84cHAuggs8GVC07Bd6JqMJWGnMZlvFCUrJ0jLQ8rxlQVzckBGENEsnBLid6FDyDHnk+V068gjUZ
U7gw7fHfQ5M0L4mnQ1OC+F0J9RSPpn5dtXiAv8vD3aMjjbvgj3FoxMVoym4jUOK4zVDndV7k2W4R
uBw76rcx9aixpx7cOyGAkKVSN+QmpO+DTA9rb6l3IAhFueTNDlzcOOHyR6T2eibnuzI3vQppvh2S
Tv0y+AzAiJpfaQKIQqIReQitJOnBupzK8vPOcUAIB25tzNmA60nCIIuLc5FbAJCZXOyzZwXgdXFw
oQxzMiQhtg2BxLLa74YTaLV38QqCwgAAsU9gUL7ela/MsjpMg8R9b6Ll5GHimGOOUAM8HPJiK7qx
+iJqfmoa2/sLuZmfrJrNnzgr3B13POsMEHPzOeWruV1DAFyjlrRWa60GZ8gNCqZW7JH11VGvvxZn
Mi8MWytmWfeXNLGsrYOquU9lWv5jIYHkn7YDNj2Q3fA9/j4YM/9cTXW/LaaRv45LzTDxB7ZoL6oU
REfNNlk4WPd+QA4GQOr5ucP59YanTBLzYTGM6p5vBGLk0lnerNSPihvRV1sZ84YuQgF/eCV5EX0f
6sK3ADSkKHQfNFSkZOoWpGEtL6LVKoLkMdOx9H3QrWpfMiGZNtHah89FF8rkV6YVj1e7fSc6so6n
jG8fmIZaS0EB78+OwsNC8fap9MXUn6Gjz3a70N3fRsfSt3r3belA+sMCGRo0Rr0EO70hciTILUEl
GjJopajQCBoKTIPwNlRX6VSfA4/6HWmD/B7AQYDUghM9DxlygE15FhyUpsj+RtGhBDHouNXxPY1d
qgz63uZfarJMwuCZyTjKhWSo/0QJI8X83gbZdPHZB6ERKExCVR6i6kFm1ByV68fFwsJbV4gIKR7i
1jpU3lRFj3UmZV8BAK/wsXNE/jZ4ok1zBYaF3YULQAPaElMcYGir+7n7YNSlhoy6CmksdG9JnqMi
irqknqriown+mn3MUMDnSmhlS87oqfcgM3J3RFKitAGw7HQY3RFJZxhpOxoiUew9FA3/f2QOKDm3
PXaesMxc3nOSAU1rnNL1T5KolGNDKrVFDxCV4c4jKZE5UwygFEiSvkIi/i2/GWfs6eUuhp2DoWJu
8b3akvypz/ruEC7ph4DHklZFskepLqnvpDNHIS/ek7GxCwFVHGV85yDt+zVtAdWRJFXlRH7TfmlR
b34kGWmpiWOr2XooNt0+KHIxLk8V9qQibUw9w5Y1Su9XYIA3zgOva9MPS5WJHeGhGgno3KKyCb+a
2M3ak2wZ/Ok8SbRV6j3IAPQMD+UXtKBCXlYHRxLhiv33fkam0YpU8B2NfdeOD2LgU7oTJaiOHvWP
Yz5M9V4MVvJrLIZ457Ope3LmtvsCBGFQiKwAiWjM9lyjMGxTc7v7AoaQGXVMtvnSr6CuBEzqRxws
Bi9+0C3zujfmBhnS2AX0D3XpVOfcDbcmNsqPNKqBHYRMG6lYKxSoz67lN5FSSeEshaQhGQ47YsyL
PHN5mpLpoIakMequPhtW8c2bHO+iG4CK9VEfh5jCacFr3vkAfHqIXhrY4qGrqcikz+iaypTuTjR4
PIohqXbqIjLmXXjlqu+ZjNSdqY8oL6o/ofw+ckyvjypEamc4Xx8wQTH4iPxhBSJKYL+lxBMNizBD
Snfa7ElDDSlAbIeVTuWnwNWTYKRaPVReFrXgw9orG9L0efxb19v+Xu8BU492fJFkjsdUPODZddsx
1lvBd3vHTbbiJ6VVZK69HxT6Aj8KG4OvLGrNZNmaIXglNfkjsP3/7mzb2JH8kUNS25H6wVcPqUdk
ldSTQYV8ADzINZOltiUZDrWBzarV2o9koZm/9XOTXILCdd7AcNAhtaBvDzOVX1YuO9tVDSjkvih7
mauyw79peOIx+8CQLf5spt0OFfJGsxsmICyFSYoVC+EpeKJT6lSS8FBTSVIcbWdwZFNFyFXmoBTr
N2xNBev/KIA/GQKk66SeBXkg3u6GIJJ6A0cFDrOMDATrgAvmDgALIw0arDCFQUgM6SO+sBqDX+gY
1GH9pCGOqedUze8cFW6oy0M96oQKg29LNsCkxdssyOftw1rOdcxraQnjpOVAA7HPcYp5gHTvsq7f
WxzZNEmFI0JGu8223Hi2qnk59fkbyU0iVEDpupcD7hTZ1VUCTos5ljVTVmFsS7DxbKhSKm365Zl6
qqQq7SXgq1RTsdVdnZUqvvremwqwyJu0qV9Wm/dlq9Hzdm/Y4BftxPICgILx6snGMpp2y9t12jEH
RQ9RYoF6D0BXyJTIxys1ZBxnwAIcGB+OWlH43EFaeunIQ0L4kmGSBYB4MIE842FDhHZFZLM4DtDQ
c6D0kcxY1gErYPvPMGPdKQCC9FPaIVcaSUkrEtRG8JO2lYiw/wGIS29srhnoWSSwZeAadQwQltyM
OGCxQCkAizLmgLycFuuQ5cBhJdmSsGRnm0git5G49Zz5o/8cgIdg50tshRW4qAK8Hy5QiXr8+YY8
by9tWmJojl6zmYET8mzkRbQCBTyLUIj/3pOyGVxhV/ytcywSAXM8EudmMlclFqYY6yZcvN4HiDOE
pBYocomsJKi2WvZD6yDD4xSQsv1pLS1jiyzQ+WABs/dXGmL2Nh8Y94C3KLUoW13uhqS1V9H/2n7V
wQtZwUw3UflxtRFDHagbS/FVYi4s75FsHu6sovJmcvzh55xHEKuC+mJRSy49racVwxzgjQqA5+uP
1g8kq2OwQ4H9/Ppj9uVv/mrl4AMHSMzhcapG/4Xbtv/iEEYeqBU2oxySjLRhkPfPyLeISK4daBgC
aUzuuht7UiTuwG3A1VTsyXWzvx6MKeac4FCimIEQKy+9Ntj6CYH1feBr1uE5BOI3p0KKJLar0hec
7ZZmFMuuGaI6u20+pVmZvrh26MxIQEZ2ZCuKI8lC1D28O2Be7GycbnW3JPRDMbKtDl1herbB7Kbe
0HdMCyT1rcxJC3QLHn5++PLVcoq0AbT0det1lTZmQ9oADttQFmTWStDgtLUuYAnyz+DIAVWbCcjk
FCl4iWyox9lo7msrwz+r1LKxnV+0nQnEnE05tiFyAqAgD60N0+ZkY8p5IrkOPBWD2LO84iiPslFc
DDJEosQmcmx1RCLPbxUmAI1vdneyu67y/haLwuSiQTUGOQ/d+0WaYsYJ1boug7UZa7946lsD+Lx5
UF1H2VAP8Fxf4iQvTzRCZXd9dZBx/WR1GUjub2akmJfui7HiRTdlS3UlURtmgJiWtoK1v8SrlxzV
U1yX0C49ci+Hxrd3+k1AD3Rq6PlOJmxMHcmgMauXBSlq9UKZE1Rfifpd/S6UVyBzfQEa0lXwVn8V
bfBaGAYmWFYAEP54DptIjVPQYTwXrW2JqDHACdU23jk3e1iiLBUQJlIdWF0KmDp73NKQFMrFnubi
7Nbj/j4YXSezcVy9pr043EVbfY66hfCfrP2dZjJ306qWZjo0/XFsG7Usd/MfsqVx4sf4YfGvdyZu
jk2oDnmgqE8qRxM7uUvrRUWAvd+Gnvi5fDekspkXcGDkY3MAqR5w425y6pHMtJNXE8flJpJDg0uY
j9Ymk8CyiWwmDpyZwukrQF9jaOO09k7R+1iek4waDqql196fmyetoCjkqxW1gXxh5fcQn6wByfjb
HBcgkAUsfLId595BJhoacNM7wGW16/Ng/ks5AZ7vPMiGbLF6RHYyjUlj4iwgAtpNsSe1NtRDv/Hh
osfUo8bw+2knnGRQAbVCGyvnJFz/AheOu5v9WJyowXc/Y2tVjgH4zStA4oBwevYtdO3MEvKP883g
XQVTx+yGiPco5rxTK6dJhZb+FFU7UTg9vLs8aZT74+Uf7Ce6MXKlxo/3QDtvT7HksPQV8yUScU6h
5Mu8G7tWuRxA33dWsuDBnNzJh3qkpp5WOAVI0nAajbiY1ABjgrpKqp2Q545KRcf6RSe15U2YbOoG
2cArJcb9PI1N6SkxbhZuf6q7Gb9r5MWRi06Y+2EC3UzBG9efAC5angE88Xlt8cJEjgq/mJL9mZie
qSG6Z+qRIgaszKnv1s2D/Ee2FI6nVrAFBY4R/TTmg+/tdkAKUV9QRToaExD6iiC7YGd7XvbUdZYy
vwyVfQFr0vjkZfWcyVrXbGMOYt0KJEOCNVX6rGwecJwnzX2cJeTbmSUlALvCHMBUtjA+6HBuiN8z
eESirGIdOzqzzSKkucbAdpmxv4YkPnvrtygcUOOHR1DKfikt27/cPbfoqURuKFOzN/rBRT0Q7PnP
qpf+eueqzch1MCsbaQqwVZelh6G69vsV9Y0oC5w8YqMCLw4DD9NNl67Gc+3X9808587JE/2TlrtT
GouIxr07f8AqoT3+yLUfDbbtM+Ehvee7mGQMRBNbBy5vFmuGPIbI9s0PBkp0jtpVXXaUQbNuug96
6VH/gI1IC5g2pWdZJ1TcWaeFoVAQtYPoKlWVTMDIce3B361Yajz5XbWzAnewAZ8GI1JT784nWCYz
PGuVskcFbZR0Qxp2YKBmNuosEhCQJ1gwnTuX7wAf0yB7EU03BvULDW9KMtVy6pESiF67BznFICVe
JEr54G6AzSxagqlHlqkfFXaYXdMxSD7WYKS/eO76amZN+lGJRDMeVmMA74C0oMbIFoEFBBAVcSj4
bpd57LqmzAabNMyGomivIZsj7VSwNT7OeYEFvd0XxQY4be3OGtYKwDDfglgT3tYo83GP5EcKlvqR
bzX5lXNu4llS1DMHbbdMekQK5YVL8gADe1lPtVl/oNE6lK29J61NrAKdMwybOc0H7Ft/c3ENzoNn
O1j2NgoVj8pQ+YxBVm/X3u32Q5yApaJy/StDDf+1GVFOAwqtYUcypejm6slwMQ/WssaxcoAq5Ect
WsLRB76Gi0LORbyQnEQWIFpBPWf3x0RexgfiFZuBsyd/Gea8lHgojMshqUCeEulSB0tqcFi2HMjw
Tu2u5nc+piESlPvcpKMM/FBVQVodjS6jQpKGVVhi3pVfyAhko6N+s25wl3TXLjMXsLp9X7chHe8j
tmMUGMmATKUb4Bm2aEDqjWcyQZdpBZCv7efawi7E9whpNERR9RsKj+IjjRoxY68cEHbIQwSC/46E
hVGLp0HlsFvl5AIGNsG812lewtELTo6EykMG/QyyadEpWe2CKCRCPpuyc7o8PJEXNT+Qk+gWl+xJ
pOOSTA3pioBLBIrSGbtjzRm8i+YrNSGyyV+nPfVZPL5LbXBgnYNwedGGpLR4Oh2At41tjFsEIb28
eRJ4mzBr+6AYUKmG51C+HnR08jCw6dcCePSME+7uuR+D7Wo36ZswWuS7NdN8ouFgAva34vNfqWOm
byQCGiXS4Azr3qKsxF+kBOFP8jZYSJihGOSV9o17vlmQWd+k1xHVoi1AQDgw4I5uiWcRNV1svfe0
LON9CswOpOiQbLiZPBg3XVzv26wBAu0tng4qRkcSdWdAtPaR20m+OpS20744Kr+7PbEsn99z/css
mY4Amse7gl4YssllA0YIQIuREDzYeNfELZIcwSuvRqRwkcaGt/7NUcdp5DuKFCS7CzbouDhH7OzN
gyk53RmpC1X+a9aDUg7UvPbJRBnFKW2/9bSMAWJk27MJvDzSRCt6bworJSTNg/p/kumo5FbwJP6v
QjMwCcxGiiTiFiAcGfKh0yz+5FTeeGy4ae4qd3gZ2669gDflQtg4fjAv19sIYI5qRDA6aYLndFkh
T87K5qY5qjpY4AadPW5lxxAkcyS6K59tB/uPAhSRXXHOsDJGkhmec4kJ8KnWaI400m9kehkzh7tI
Re+Qsvbtza5f9DcliR7cfxrWjMUR/6fGeIyTcDg4YkVVkGwYR32QkA0N82T5e0lLtqORiS0GJach
mZEDDf8LWeKUHRBVZPj3C9kYk6OOo69uuZieCCADgeBpQe4OKEPCsoyB6+OwdLtK2Wja4EfCOYV/
pmb1puYQDtWvWoR8RivdqgjU1aqiRkGSSKZ1q2V35nO/snFP10Ha+razA+xNm4B4LzIk5ijYEsIg
0dgldzglD1An2ka7UI+H8VNt+80TWZDowZVkBHvSPUClaJcf2txCk/bhDvrJQ8Wu7fxB8C2+zTGx
pC41NbCn/DW70KBpg5ajetbzLqo72X2/XWpUh2kP6j2GyUBT2WCdo80eLdgCnoIfhaLLda54ayTp
3hC2xfM6cRy6iuRLi2Kd7GA7ogD8IRorXdOtxc1k22BD5zks2QJk36BZZ9AMwLHyly+9hVQ8stZ+
pNSy37Iacy8S3sWhcSymFQxemElsGt/pTnOfGd7nEnS6TRGKS5bi2bG64/SrsHE4iYPi+G+g/mEl
Uv5dZsEQuWlY/tKKoNkPAHBGhr05HpIlE8BONEqU8AAcageenhJI15UF2KMRXOPAwP3DaxxAgSFd
HowOSe/v1Fhax26OPF2nybdVMcQvyJOPX6iXGTmKrZDAtifZ0LQu2DdbzMPqBpCC2lBpJgBdVf30
0ssASkQRDJzH7NWYwq4zZowUQQl1nGzdgVkP/M3yPuhC2Qqw9G3bhwfPHLILqNIGUJijWI0BceSy
ZJ8fl6G0gixQWohTp8UBAu6MJa1egk7WWmPNmK6R3ycoo5AzC5oLTM1wKDCJeSURNrPEoTB9d6On
FynQbcp6AP2tnEqQhY5BXjJGLi1o1Ac10IDlVZgt+QUFTtAeEuDyKWMnCygmJKfUOUqMo0bbfm+m
LbBiLgCGhAKOKeTA1gKr8x6pGxOqnTNXoLJ3CfamYXcAq3KX+akEbsihbt0nbxXsRM2wiHBRY9Nu
kV04DgEDAGuWAUnhZqXtSX1nqbqkJ5W2pF5oz21w1kK7w3sFGEmJf0gs74lcbOF4kdcB1Vef/QRr
vY4XPdYHWwA0QvonadSp0bC2xa5kSO9Qx0S8As817+MtQASxo+FX8YtuWhwlPOfrbyRZ6xr1v+uC
PHhr7IwDCQcPNEbRlIOyEuhxcRQn1csU1ydPgjpSg4Nc7274IBtLvGL/swl5rPkIZEcd9SEMDZ3b
NXlc9kej9ZXDT8OXCQqL+qUBy5Dc8QOfjHPq5Q3R0MLMrI60hnqkJkMaUpNJZz0kLZJa4KwNH/xM
jp1s7pq/a4uHUP1qYodQ3407/OHa2IKjDF1dVeUxKypXZHOo6itVdDUsnXew/O4vytdVMqUfeiQ5
92ICYxLVco2ATQBFEM6TWwJG4cbUY6uvSQEz1GCLYUbh55aETo5f+h7nU2ARl9SpuVH6bO/LolJl
RV7AqfOjO3sVb+rWfWFhOj23wH0AInWFMjGcPpVNx19SeTZFQ2aZoM7GHHFHMtJqO9scP2aDJcAS
+s2VemsFUJOJJSqkVlIMfcGp9xJkIjbVAUyg3oUXZR3u+9wPwMi6HkSRT90WlTjeRXW9thBRt2b2
ji2e3b7MEmDNBPl1nK4L8jPwrIrYCFpq8qGQfTaiBH3lH+/+dFMuWLDTf+S739Sdyg2zL54QyF7q
8F7b0B9dBXn4Udz5qB9Y4wKCmiVruO0lWopT1oBd8db+bzfw/L0aksbziuVCvVjCrNCwTCq8zJoS
RCQ3GZn0FZZfKmKSAUqmy34nCwY83Ql15LiS9uhG1FmNsbkYFV5nZn00JYJOiqfOmBvjSf1O6HcA
OGyURubQDEhCO939TFbpQuMCt7NLQbQdg7cRhYzmmGyQC5Md1jUeNjgDxtjAccIRmEdgH6exlfVM
nuB/nFk4JBvO5umljt1tYtv5B7sf8g9zkuYf+hwfqWXXOeunBGiQ5gFg6OYz6cjUDObf4sWMT8pi
4uaKd7a5PlEMapDUjgPfcFj26lo91hC7HskS6mIG/hIvcRpGVmuBIQq1Dtg59XukyyXgIpQyfxyg
kEPqkaztsPGx2uv5wYyUpvQaS2c5zIX5509jkKKYRRxlpvni5tWE78FA5p69ZM3WKBZwCT6M17L4
K8gmcVm8broOon22JJapkKOl7zG1AzvkEDOl8/rUvBT4RkFdyaZDUeLfeQrxgz34gejD13JgSGVL
QBZgrEKW8zoXJIwHT5jnAvs9lqjf1CDNx7yIOC/38QyeYFBC9JHdtfZTSFkigIYuDzbgbDYGjQHb
Pb5W9mc/W4BZ7XnY++Sp80vVBP1O0+Eu3YIapIW/ksi1Mu9SYmOTRsSrW1uLs7enEWsJyatLjee6
Pp4IHjIILIZJx1q2+wl5dddRpkxlszlijo0hyZAYlVwr7r9V6YwXvpSTaHLA+Zh47BcyVSKpbJCv
sLENjtfiEBZBJAI3fi02ZMCXJb0aRlY+51m/G22rOflT+2y2+N3aYXnfxHnS7zlAYaMHBZN2LARA
bwYsr53WkoKGoL/5bNtW/ESBg8Uf76KPznPvmubzo1jeDKhfnm0PFI4lis/XIvPByTz6H4CStOeo
/X2hkVkJ8RqD1xaoNGO+yeIEp7CT8RfZe73rf5gYTw5Y6MlzEbiTYhxBCtsW87SvsfWf418bzElr
aeYncgFfAtYNnu/u4pzj/enYnXuiZglSYL8K4QJ/Fj2S9W3wD7K8lp2lzVCnBOx2aafdqPfg+zAk
Ex1G+/40VGCWAdbwVQFw3LAD1CKV2OhmnvkGpAnTMSsa1E+TIqxdJ3yishwPO5tNRFKHus2AZGxr
qj8lM/KV6yFDMZMs3lbV2tSlpscWYx7jfIuquEmEJWLzjAV+t51QhRJ1KD4K14OdoHAZb6+s++JP
C5CgTOAQD8Jsv4RV+zcQYdhV4El5nav4HxIz0/W2yTR7R7exyy98FwZmdUQ2C3InQCqzbfpa0rQ4
9mcA0z+7XBQfw25lH+2xOY9xZ38uij4DxSpgZl2/6X4NQYoovJJd1jIwL6ioNFWPZH5hzWcz/Kp1
Vtx3uzBkDBRNQ3212s9IiwbfjsxVjAUay3aH3SLwOCMZNVjf/G2L2T20AOM6pisHy4WTYNWJBgUk
oIfR46WelQl4iaAoboY/MNEi6uUsS5/7lL9HpkgzysxFCxATACyMspkkloJLqAs0Vl1v7v/pe0kv
SZW8k6TnIEvtQ7IaZ5WS8/mqfBMATyOlpNnZVg/cV+FgtjKEKG+w8B8DjPfVa1+KEHgFQGAmEybt
PJy/7LBStHaGzFkEWEbF3upuNPmuak40YQcszIJNVVEdqnG5n+unIBo8iNlcIjXRv5veU5fMeVtH
Zrh8MIBQAW5KYP8afgh+Yms+EAgwiTJUje/bXAxbGpJiKIuvEza+duuwpjtuN8N+Kmr2GRh3J2vt
q6/lzHG8Jnz7Q5Xm8fH/tgDITLNxTCYOTuGwMzViSC3V+8+ySWRvOPTv7lxZbHx1jMAEHG72XjX1
fYEVlvGfLM6XTyuPnR24pO1zErC/VYlsGLvZae5kFbIFoEKspbyLblD2hb/humIrZ0FVwUUMoDqH
6MECyNn3MnvOkK+TDPVhSs0FeCPGcl0Bh3IYEteLRjkkBeg26ivQKWiQGF0TIwMDp6p1GuZPQBv/
BaeCb9YNTZy7jYdUDwM17jcZ9dLZwcGfZbiAcf8GPU69qR43DaicnsGdBWBovwuBI1lmV05DEaeR
3SNxPRNpc1kAQXyp3bHBiUC6LaSI5EhDqsvtXRfLLD8yQUq5DccQKjLN28IAaJPHerA1cCQCpgA6
nCSkt+rJR//dUCq6Mk63/uAEyrjpBUANydrtmhxZAt+H6OWQZIFpAbJ2kiG554QgopPdO2lHobSD
WQFV4x2kyIuB3Ul7e2rf8afwyXqf8GFrUe8JGg0m0IURd5sfGc+9tQmmsvttyHEyEQ7sc1g63rxt
sizdV0k8A1moXc8PNBR9IVC9WoOyGDVDbhipMVmKDpXge5z9CHDrmuvJ8sq/wmqN35CAPz6Zq8MO
Q5BWv/K4+ZQnefUVdfV/ZUv8cwOUGABtuHQPdcwP3J1Qg+OwPL0M3EKRjewlSVAgteg2JqHZg8+1
8O1p96BYsjEFPCwaslsoIo15gfUFMocPfBimJ54Gp2A2sTfXgSlZHemrMR3sq9N7Os03OnO0N9TF
YQHwFqirsgNUV54AjabMKVBufER+x8zMGFOUm4PqTmxkT1MVY/qTTPwNeIjA5QApPUjlgT05CA6S
88LZkdJbOvs1tN0DKZMU9nXhgLsWv/kTyeqQ+cdmCGxsnUDrYcpltenubk0d51iJCw8ZJxc8cBmI
b4L015TviVuABlOzJ96BbxpTYrh/G5DGE8BaqDNwLvr1iIIlZPehbX1mAyYcpzBJCDAVKnOiAqcS
W8f5kfOh2DXCjiOGGiAQwYHEt42E/8YFzsFclM1ErsTnpuEqEcL/H2dftuS2rmz5KyfOczOa4ASy
o28/iBpKY00eyn5hlIfDmeA84Ot7IVkuamt7+3b0C0wkEpBckkggc+Va3RQhz6ZGqWnfr5YB8vO6
DKTif55C68dWtK8L0QPhGU4viZsiIFuLS4zU66VxAVwATUlhHdUASEKRMq8gdzkPDzhUHjMMpFB2
2JVemK44mGaPZvaTylyXqteZOWhhG/rldkUuRIM0jfiHqIvgQK9WM7lfYut0vgVrdHI6a9P+d+kh
TY1V/CrptEwOkR878+RAOSeIA36XbQLCVMWTsVBaFEm7sXUz3y+mheXCywxV0iWmHro3f5lGttqz
dV/3TAvEcNUwRopRoX6UiibS7MrXoQPClyPOHflO2Fx3E9m9skk6UJ3C98F/d64KUFRCcKRe5pdG
Gj8GGaq8YmPfeyBXntpOfDXMn1HHo2+ThNq0EVf82AHw8tDpwA4Ls4m+DUH4JQLnwrOFWP3ee6zq
vgMyC7pjeZskDwYCxhnuNM9k0iT7jy0aiK0oU4uyrO2AZAEAhehqIFNe/Mkj7qwr/0bTg60dABXm
QkfpOFRTs+Fj+HnoeX1qUqY/Sd4UpzhPX4TtTbnfmaXtBwCl7FgYsacI/AtPyEnQ2GDFoI1SlfY0
kxpQon82HW/0hVvdcVX9BCFpdqSrpatPIaoGLWZvbgaW7uI8xJk4RFBwIiQ44iATMqUfEoNDGONX
ry7KUQB6on4WYekTlyZBOhZcRxJaK8cEufaCKFncwtpc9U2mK7GBCSIPYPCW0rvvVWOASAHUx9rB
UbQJZB8R/z0GhnYk02KvQj2ABls3rMnmTY6+kxAKHR9T3TMOqBfjm5hl+sEFH9vDaATWqpVO/j1w
ol2ti+bsdrhlzzIL0Dlu14EDFVgSSyAthd9JK9Do4jIVTPptCvTYwgoUEg0Q9VsLnzSC64p2ydD4
umsM6Ou+y5UurECLbWYOWvpu4rzNWwiC6AocuQpH2Ot7u7aTh9BrtzLR+2eExvtnCTomxcwc7Edl
c1wgzu3Ukat5VNnisd1ZEJK9J1NuAOiO/dC4oW7W1jZuw3V510YIUDeB/kRN79XtFppxw7qNhJ77
BasuJSocz72o2FNnmWCYtur4akblGbnPwGh1RwvgIBU9qjUnWzK/cfUvoTsYax6Z2jEOhvTBHnNn
NaBM4psWREjXWc0nLU+wYZBlfAdKevYxEe0DOUAGUK4ivbIeCsvrjk0mw02hu9G3BoW2agVaehpj
bz02ncTf6ZuWxfHDfG8Jvdd/7MXea5W18cPURbhHYR4z228u2Bq2TQk1TVC4CkSi1KaI+tQ4UzC6
J5CqXGRumzuyVV1LEM560wRW8TkbPpDGd2hG8hA5ZgxyFW964Zxnflfw5jRCUf6z5V55xbYLry6e
XowI1WGLV1t+JDNQt9OhtKJk9pJF+uaVe1Av4nq+HZnsIYEco1y9GqPnwDCNS9lNB52HWbSuFLM9
jp50CJ2Prb2eTzu9y16XI+rtQZdcZCiuXOjsCjFt7O+08BQpwQvkZxDDyO6pUyr1C1ZCqBUpVvDT
KYdlQC8bVJkh1rFLecb4KkiqVYKyx0kAOsP6zYINvoH/StTxosR9/HIDIaYJKao08VIJiteoz/Pc
AyHlGIJdGozGq5u1rtw1GfkIsjkHmresjURMsUYxHLajWTms7LCLH0Am5iJ93VX+5FjJK+SOPjcy
L5+DHCpbBXMY4Aywp5PYJb1rf3IBtbgzwMmzzaCM/So735W9/hXMe/a21Xl5Bxki8zOiJGsahyJg
vNEQJD70RZ1+GNz2idazwhzksX2en4vach60QcN+R72QoTeocQ7t+AHFs4ci70HyJJG4tstyesnb
xtmAcTS+86xUvvBKPxoyKJ+r1hrvUReN/HZkvrlN9RDfUfevbnpmP1p1vsYeYIugpP2hG6PygoBB
N2vYxwHyp+FQhHv6ilpwg6woAwi3F2srNrVnp6g/RYW0X0sOcWXPysz7oRny8+ThVkoDdpTdtXWb
fHYr6e1ycJrvJhDNfg5Ha0MOSRmnqIEs5QnEKs2DJZBAnqbUfgXK9zVGgfWzYSbNoXGQTie7g1JE
gHNew1xzNqVd8n1rVdqzPbafAiTaowJP8xFKdE+tJUe/dAFLj98F7qc0PeoDNBDI1BZRdylxQ0oS
AzoaRY1keI/P108hf5wicY8FcggYXy2AKNn/ywK0fNC2zSW2sm2jOKjjFvvq3J2OQKWLc6dMZKcu
NUmFctCWj8JfbHS1+E0yq0+jDu3eeu0GwXBYNpmQWudiTftNat5dOGmrOqS2uuxO330QxxsPwor+
E6YOwrbvG3Haksek6UN7ctqD0/DSpavZZ9nBh1kQ+z0fo/XiSPMsJ4Ds1pz/MTRQGvAC9cKh21Sb
SFXUWKqiJlFXthrgGhSnaIBsNLoMDKrAhmzLAEAcbzPCmCuoZ5LiVNZYAsA/KhAyzJT7CeQOD6lW
uw91k6K6VcWUjBERnkFjL6mIvM3vPCKn3pUohH0xNQcVzLFWr4PAMnbQgNkPTSohMtwH2jp1I76J
wKOZY09crnPuRg91lbKnXhTxfmoq4EbIG1DIClieThzCztKfQi0ZL2qtcCqQxyqLZuuqYO0Szp1j
uolhbtmIyHXwPsqjFoxGi+NkFxenA96NTK41JH4xIiDqWEjRx0qslK4sfHlaZIwWM4QbgOho8nxa
d9ht+yMqiCSyJb+mYQYq6JBjUpKmkFRGOS0N9mP9NqNWIzRMA04uX96OD9i3szU+D+tCDEnA3Jjr
yNbSNY7Hv2iTiBIJ2Zc6Bocwuc2cSqlydu00W5PxagacJzvIZmc2xMnlrSA6r/ZtY3Q7nMCxcUvk
g5tb3n/a4ZW7oa1Axv0G1dbjD7A9vdou015qFD77eTuEH0Js8yAv7sh7O4txiOhKG/XeaXPQIeVw
J40SZRB57W76VPRbu8qRPE0Z5EOUhgiIrNx9qQWbxUR2akaLj+3qqt/2Eg/R/LyYiHmZ5kY6ysKA
eBtRUg6UfZjp8QXvPPvYaSnUouzhZdSSZs+t2ll3Yz286GB7Bg10Is86dIc+uiNSrcot5zZUiBIX
MhFaPr4I10MJombViN+h0m0fOCLwBVgXzokASFaPcbPrGgZWKmB/3axI94Feo6yDXKjRkhDB/yo1
/cZprH5H88CvqW7ujr6OBuMiLO9TFeF+73Z4ahqqljmTuLdSl6lK56VLo0I5B8pZV843c2k0StM1
OFuQyS056B/mNgLq5df14Ij36xzqHY5uAAvjdexIjalCv0t3sV3PI+v75Pk1/jZOTkmNI88Upceo
CM0zG3vED/Uw2nkMBCjYFcFIjasocDOAI1s2GxYrQS7SEqImGZL3kPL9zcx24Ih9otIcD8tfSxKk
I8fhewK6HrLtNijP6GUWF1QTx5vQQtnPYAfC52DPQ1YByh1ZGfX3iWqGDtl8LwSHMQ1Qg4qf/r5I
wSIelW53dzMjnpKXBI/9/c2EEKlxt8DBeFmDrrSh3gbxNJyo1yRIbK5inq4chAQui29hMCCEgMBp
Y8WarxrEyEDRi/3s3CVbkOWKp1cZafjKGxu4lkOO/l0tK9S9AgKSyB2SeBYNdIb33PVRfSITqq+T
tReH4KepHb4xLSSTQMojzsiL4GZKl0vDOn3HMk0cFhNdcXUPnm2Jfr0KDXhqNC3uYsRwnrygx29f
q5ERVgc7nF/6fZ5jLwM5TYjxeF6/ZijnfKCzn47g/caJONQBIOL6bLGwuM+lt4/6DmqzN0vpZdXv
e2F4q3bEzyNPDWeXN8EdMEDRM0QWo2erdRDGgV7PrrIcwP2bPL7PNHf2mMIvqIRzMnBPBQGI/Epo
hkH8JgBvk+4AOi/04ET9IsPn13lhv6GuAYVUbUvDEzbBa4R2K5+6bhFhIlcTl9lcjN8tS6vvFkgi
gRk9w8Cnlwqxw8MU4JS81ZPdwFGVM4lIm+GKTQjVLDFkL3Gb4VnRZ6Z1wZnPuthe/h8Aypo76i32
vB/jPX4NX3TWWBdDNQF0Yc9hxfNPgnefUiS9AANajaSNKVzzY42dwUvQatI3jHh6BHGGh/9cII9d
Yg/QCii0bY2Zjygzxnl3EuZLMTafxiiq1Dp9PTpfpGY8U0gBeITPlTUEW+otzaLsSLbSK5xZIvLG
pWq92/kO0KkdKFXpKOcg8TSs5uNenWiroga0hEaWIyCCdNwPIASjZDiae8MCHNJGXGxRVkNxKjtB
mniXG6Cs0Orc3c2yEBPq40OotK5Bsd5/cKaUnZN8etFFHLQ+niCZU3wgNQmgO8D4IsozzfOk+ftl
eldpSdVetudpM9zFLJI75J7qj0ZXQz80Rd5AS36y1HKeZwenx2PEQYhPN5Md8+rvpPPOCR5CovCk
9k4Njbz7kakBOGwt89rG06ASVQTJjcR6MFVTsOmnBQKe/cBN84HsQSfcdRlLbb3YJoFHpmfik0Xw
QAtWeh7oDy7qmDFp4BYsVsuuFnJt8GyO2EFAGdqQfNPK2DsMhu0e6Kr+TXdxIT9QUL7NWKaJpFnV
kanvF18+1J+Rt622OI7rANv+9SUWP3rFpUtXN++C5t74jRCAW5l9LXxHESy2DbJYeeE6W0t1oZs2
zA2Nkm1xwWcGvptaMQIujvEEvkxagaY0rWz2+GAhRjK68m7Symmv1zbwJV7bbxpPh5CdhV2MaWbR
N54Ydx0PIV1recDbucz+Dulk6DaN3PxY4Z2uvczTLrQSqEOnfdYnkKrwin5jAPx28aIsv6M7vxN4
CcDf8iPd+akR1lRubRHU61lBkSsoM2TKAUmzoyH1x8hcmVosHsjbbIp0WYAloFvTwDNsayC4clrI
3+E/HRXTcF4TvQY1V4QnYcm/Gl3GL6kWsidIt3eVGT1TU+IYuLETy9gkgDM9Yw/a3JfFqygyB7tR
7HvWbQBW+bk/2SBlH0HXdIBuKMbBnbiaUie4d+NYe5w43oXbStT9V8Fj0hnBoyugvVuYyMpQlwY8
mct11tjehmZZNU/uUSOpA5KHvGt0CjyeHXEcPpnCbu6bsXtrhGtnGy9Pt2En2IlX7rTuvcR9HYfH
Zqjy7x6I3vGOi+7iWQFkGAy89zwCNpDxrNqO3MVt3vFwQA147fgLfA30YsglEyaNmgLADE9O9b6S
g/k2AG3bfEbCGcPEtvg4PumVgX2EwY+o91BAr6zlRwdvqt8XDlipqW9Be2Q9dazxRQMkct+jrJMH
X0szRcxDKhwhyfTRVQ2Z1T14zM5hlvyAsHL9seqDeqvJyUW4vASX3lBla4eHw9ci67daEjg/lKtt
OdXsGvdCAiOW2AdktvrLkICTwAHx6+dy1NOdl07FNpOG+Vl6iKBIKZIzjeLTzAvP+bRMSnVbPEhZ
RihEVoR74J3zylVntP0RcaBTDkZNIPbfba2i65v71/7z9QgGg2OUQxPPdGv7NOA35seJzL9X6Uc+
ucarIbFlF3ExnoaEjZcMnFh+BZr6rZ5GoCtWOSFPUZrbvcCboH6gskV0BXlRCICPbPSXAZcySkuf
rm6XKKtw2jJZfcdfJUJROmh0loZsniLBDZvMXeMZ/DZKA4keP0Z9G90xN5mQ9u9sJHXASHLqphKS
UxVQB2TDvultgK4kedOlmPBUye0UiuN9DKKwqkD+UinHI0dSPyok6myzlL78YsPWONm3zEE6a/Gh
YeHm2sUuQqCagvEZnE3TthwCJDbTNDlrlVtBsUmLPyVO8rNWNSea8aG3tOZHiRq0FbBY0zMEeaat
MRbFMU2RVwa2/6OhDc15QuJveWtZVMym5Z2RqXTcvYdt2+Xf//qf/+d/fx//V/hTPIhsCkXxr6LL
H/Dxts1//Zvp7r//Vc72/Y//+jegjNDlsTzu4l8TEuCWGv/++hQXoXL/H1FW10XRCvOSA/m6I6od
otVhZrbVGWocFxMx7yzdmX0nhk4L7uVbnrbxTMhDHjdkP73ngeCVWQbQfUF6sh3wHMTILPp4nKYn
xJjxMdMlRBxS4MLgQ11qIHWR+l2qP8aTZfkC+cpXaJT7+PM7PyboB63yUis/aMhBbfXGzg5GPrX3
ppXinmCA/o2kfzQb0X2c9cK7WVGP+jhZhncZZS+X/qzAh51MsAqdOLojcbwp2EhvPT//kjBNtqWm
69CMKAFIpH6t+pOT28MaYGntlOLmhqLLx8J1jcc4ghR6PfF76pl5PN73befzEAkDvwel2xFl4x8W
f3NI7TvoLKLkm1zyJsq3uROINS1ADTSGkrUxjs22eX8dHYLmKyPi4X5eOi6sJ5CcZSdaWmdWfBm8
GAxVXvRM+YW+EpcMO9kz9ZJSZ1D7QeqCB4Pw//xN4/rfvmhAl7rACziexZlhOn/9otWZHU5p6MmL
zo3wSDpKTj2W0Sy+NKsrCVT3xTHCK/MwlGeOYNIturkf9UxE67/66LIMmi1qMnF3IwpDHY/XfTu1
4SqYjPyBGA1pIG3H76AOM/dIF0CuaYrZZsKXaquFqzyZ+LdCPciM1irPEaTrzx4z8V4AvAS80d7O
HN921MUXp9qLESVZu9AEM13YuNa6BXv41gSvEaq9qkTzKdsEVlBA0im1VFsZFEWn/N7JkGaZe+AT
lrs6zKoThEOrS2sALEiHOXV6E2ZR+RAZbefj27uHPrFc+FnUYNSK30ZD++ufPyr89G8/Kwj84GZg
AvDhgXmUq/Grm0Lfa6PILXe8AJYZ+KN0T9wztGejatyTdK3SL/uQfcEh1FyhdLe8dGZaPjmG9pHs
QaQlGylMuUeU0HiJtIM1dOwLSvqGuyk2gg15OTh+OlXGN2HXtHdWVjb3BXAnG5Vo9ambeLK5j1TT
peb1QInKvHMnkUGuWeIn6okbQPluU4RleDclpfl5iMFL6AFsUzRO+VHvwNWovKZ61KAVg0lBJ19Y
2LQoDU4Bn9Jx31lrZu35tOUVnosIbOTl64a5p4Dpw5eu0wK/4YN5H7t1tIfiHP78OM0+MFahdqyS
8quI4n2pbv6isE/WVGwSLcL44DZPnhOlK+G27EBd5k3W/Zj3CIwCj+7Xbh7uUMwSQNKp1PZawhEx
j42XqQySb+oCfLzptxgXg7KoC7K8DxW6XHwwtGNFVh3ptLg0dG5EJIKvodwjfBowcavZ/vnbY3Hr
9ttjOg4QCpBRMA08VeiRc/XtmYyUp2FkJxcNiDu/clzrbBsTflIetJdbk/0YVUESmWiQ7NQtEj0/
mpG+ubFTl5po6Ns174Q2r/s7v5al+1FHRYlQr7xMpVeYRogE8ZR9vrHTe+CF2x+SMtzZXeIeTNXo
OXJjqPxx+GHURlzS0HxJVurTFTgm3MNiu/Wh5ZZhukKx4V2I6t67bIie8XMytm+v949LXb2JZa2b
pW9fmRzp3c2rk/vyvnMQzObqtRf7ld/yKssyi23U4o9O3zbbAB/dwUtTCMLRJTUJtJMOON7ph8VG
Vzc2ZNdHMCqoJai56tMSc59XMRiaWoShfrfG72z0MgADYpd+MxyBpG5VaXWxZR7wDUwEP4G5QzrS
k5/arAYfhVUOZ2eU/AA4JjT9uBY/Iw0AnkQgBr4r6ZSstYKfrGSv4E2Vnxx3+DVJbVKqcuy3bcnP
2MNn4CJlWeHzopGof0HATiu06JIO9pnR/XxSo6JL30bzvoxpFJni6JkmyC66nk8eMebrSMhtBzeN
tyNgFSdumJkvelBn1zGe4qORQn6LdcaHrjMBOSqrL9gfxrvURM32MPHyi1E4d87I2AeaPrnANtjK
bZnu4f9M05HFiiCyjHPdDLRjmu6tISqO/+s7xm7G3NGIy4xtxYtu3Vsie9Gb/sIbw/mBROsj09Lh
swVins1QWC04pQv3lJtmtMkbI3vxxnZxrRJIVrSR+9GtSuviNRyEPC14P1Uv44EJoiWJYKEzMd0H
KL7akB+NUIPyMdSkY8aNXUJr3NenWm6MAVh8bQrbOcu1ZM6WBNfg2NiR5tiUqCTZnD8jv94EEq8L
kre5NOMmOabm4gkDAQ4t2pFUYJprKJykyx7ptXbF7HDTtHFyIJsoPZS+0UDJpbbHc8OBNov0SgBv
VEVxZVfsQFe26tLVMtCp+uOe6o/pkrwtKhsmJ5RSo4J4mdlVWbmavAYAa0/2W563322166rY8NbI
PoaqEvV1xPjqVafEL5fxUWRANuTAxxSqgoKaRpVG1FRvQf0RkLWVEejOJlXwlcURFYTaPkTgff4f
038+drG5cXDjmLUSc/UHmf9oLHkbob8U8CjMT1qFCus7cSza7K2pAg/M0kufhidDgVXJSH2Iuxgb
bATj1Tzy/7PGvJrT1NtE08307OZlhrAxiGg1z/MeECsdDgz7083EAOYAUmNHAGryqPBbeTBc0PGQ
hw4CzVVZF/kayAD7BMrV/eD13Z561HjKvnRRTNgdqrAGzhWVgqUVCtSH6ONmMruqWhHXiRN303Hu
02VU2UW5pUtqcuS59UqYW5DHdmJPNlqNruKgVJBxtboNcl+EWZ32VDQ4lCcNsDKPNLK8Ds1BmLoG
wG/QEr8emNgTzHIChcC+4tAQJ5Qm2YZtYwf6M13bOk535O4qgnPUQF27h03f+E6QlT5ooz3HWHV9
/0MyE6+E/fqOShRjCfox6jKFdDYbK9+0alSqLo0aSSZ2VME45UEObnLjD3MXZ5rr2sZBhJm7qlHm
e0zV98xCRB7q0cjio+JHWfVSFkiNoQ7Rp36G6krUc6khahIj7zdDaCNJqDzJNhRxmG6pT4su3vOU
YOjXf96aMZ3dbs0sF1WAhuFAt5F5pqO2bldbM65HmoOwhHEGfCtp9+4XPXkxeeUv6NIbUOoCNv1H
F+SGtb1aJDLwq20DaAcH/T1iS+Lc61mL+mfXO6Xe8Jh3Y/tEps4oxcbumm5DXRr4zaQimB7JgZpG
TeJq0rLQ+6TB6qsVNuzZfOwrLbDPicz9Rue/HEoSoE2XUbTCfbjak5EZuOknY9+jOC53tXDzNxkP
PG083C8PA4l6EBy+ICQ8XRrQVdtyKynxQCuQr0vdH1bJsSMQ02cRgkbBACfIowmS720aduGpASch
9DFba5dI077vcXYHiJU5H8NxqpGCG9xvnQNyaQSRQyDs3ZU37DycMI4oE4RA65KLzJLUW1sNToiR
sMNxtSQo535rIOerJsYQ3/7zF8j728HQch3LcXVHZxy1L8ZNtCgJRFvhp9ufQw+kP6GJCt9VJSvU
vIrMN80QXa3KoULN3QK0X6g4AdN3CSG1LLfWZKRGwy9TR3hJBmsItzZ+IJi54bYpsUkCj9+KElhJ
Bw7lrpDSpy5kX4EZUg15LwP4I7T35LIMkB/NWJaKlHSXXtrF16ARSHqiEuV5iDXIK7sxhMYcBwVU
KMryA91G/Vn+AkaE8s5G2s5vVPi1e5dMoSuyoc4k3TmaeCYplcX+O98rlywwtv3Qy1UyTbE/Nbl+
Kh3L/dSYPx2F+8ugTXooODJ27cTHF/Kqo0E/oRDH+2QXPy3lVU2AzIU2EnLkhaOYojXFWuSFtci8
eNEkWouBa+v052+GY9/cWcAsYdkujgkcFTGWbqjwz9WdBSHGntkZcEf1WEQSmUtgYaFeUEJti1kf
k/crMUVvtuXqH/2EZbUgdgv6xyL4UJta9kXmwMZ6cW9sUzlMX93qowBp6xemzDHCTlstMqtznxZg
VhRhAL0DVzs5pdV+snodKRKAc4M+ig9sspp1ohC9Ru1+c2PbSM+ZXk33tsRG1w8DSM9wLazPYQ6h
OI915kMALshLj9oeRBzw0p4oQQgHksiHDoDJqwGaAU78txmTBWohmgF0Qw4RYgxIVN/OMwLoTX7N
kgRL4Zjx58+EWbcfCkP63mEm4xZ3TYY9918/FAMknl3kWd3Zko3rS8V2Tk2UMMg8OuAtWmx0lU+j
D1qc5BKNAaQ/yI9h53Hlh1Nx/sDrCUHCJrl0bhzuh85qVqLM8mfcfwn6QJAGF9ENPzYSZ0c21Evo
J94nX2c0hHTqzxo+0xP5tgy0SBl+kmvyrYuqei5Os+cQhZ7f1bU5r9Nh231qkvaLmwLU6k9x/uJy
MHnTOnpnyF1ltBqYh3i9FviY9w0o7AE2Z95+4lr6CbGvnaiM6evQRdf2EiVrZPfK4tqu/BM9lV+D
bPqi2c1za1sX0AG0T4gNBA8uE59jhPBenIaLnWKE3GasrV7M0Dq/AdUS0wKUL/whQKRxJiyU6skw
DM4ElHofs2VrfHzvEUzqvfc+D7SOV6vQmu/zwIARnKlXhMn8CnkKsG0YAlislvqnyRnc//T26M2+
vwXyfH970m38sehQpJdxW49WlVFyiPi62r3WDznUse3yOcRJF+HUtnwudOfNtowuV+Sn9Y3539yf
vNvws0p0uDbnDI8vhKTsm59CN6BgIsyH7FxyVPGxtsfRi7KCc6oQdHI7w2olxCl+5QxNrwJywR5P
mqyRFUJFkA8iM+eDpoXpGb+sn2Fi2x+syQ0eW2dcc5Y5HzzVoNQeOilT/kQOHq++J7pTnefeCCKA
vmvFnlyRjgbONGLhlrrMSKeNYQ1fwB2TrcAwaT52RWc+1k2T78ZIA9RZ2ahpo8pbpzXvNotN64LU
nyLOd7Ztv/kBdv3D6Dz70JkcwX/AjHdZEJYXmpU3Rf4osDVVr0IWREerM4C0x2UFs8/Cw/KOUtuO
ABsJi4PUUZ4rmsZ+QPnjoOLXCTIUhXydOmAqmyD77CVxfFf3sdhVpW68ZIHukwOUy431aKMSZET4
68l08bWhAVqSu76mRUgOrIog4/v/5q5o3t4VDWY4um5YpmVZqNfQbx5VVR+HI4SxtFNkg+F+Keyx
kXm1kX+bRcQX+1Lgc2ODZHq7dt0QZUWoLFxFeSivKHaXAqtIQDBC96xpHl0GiMfXyCFTQXOXARPA
KLaiETvOWpTmNg8tocmFDjRamgC/1qhLC4jjrWeF04qGNQR+0x1dQgJ8HxhheMB76w+6hz1aLrTy
pQQvly9iu9iKrr8I3Lp/hHZ9c6GGxqRsfkjZ3gyNsEg19Bcf5KmylWmP1V29cbyqvCcKXZd2c9Wa
LHOH7PWG4eh0/xcLUITJqtEVmER4rV8oOoJc8Y9RU0iHnRKwT7XEMIZYOdhiUm58q4TG76781DQO
4PmmZ1HnSxcIcVbXbDPEKEwzp/3CLRSXZdeuiLKKuIaWRlXcyqHc9grDEZR19GwP0DjElhvQY9WD
ishdgNgbfsmdgxJhqGVnGeQlB9RV1Cu6pKZQRrpyXQkikqRzNrcD/fT85y+4Y95sxQzGcYOzHVQT
MtO0b7M3TiPBsMgB0ChCgc0MSAY+DsJ6KRPDafwnKINlH2LwVH3oCob6Zjuxj63Z5R/SpAQCNals
cNCgq2tQCQEuNgcIzUGxS+cpltIWgZ4k0z1AdNJqR4k1akTspKeoSo50tqLUG9n1UuxRXJKOj3qW
BDs77rS2VPRGm0j7Mba4LeHu9xraCVLuQISjmPS9S6MIory274n79JfHnKMnDzBDP8Y4h8+5MXA1
MSBmkeajbJprFuw0eNnnkeKwvdkxKMH1b6NJO7JTh9HKQxnUnz8FZDv+9jF4+E17BmMeAyf13xKe
jmljp2wgetWnlkRpKNjipR+mfROBq1KvUDUV2uP3asJesEaY49nI8g34cyG1BFjYs1ZGJo7HXY+M
WIWtS8zkRnih+5QU4DEYC25CNqJxn9JS608pNlOgJO0LX3pVAoVKz7gj50IHFSTYl+76tBoLv+6n
fF0WYbCVgc6fysy0t4DPc/1VxoX+aMm+3YKUsLuTcYATBghNGuSUv0ZR2W7NbkS2oh6mF9T3rTKc
m2f74p8h7rbY/+pP6xRd+mNwIWpCNcY69J93FqJ1vk31xUufhoscLIp2bwTQVh7LU5igsacCIl/S
QZNow16IbEcmGlzcjAw3TaDw4WfEKKh3Ozc9isHWgTBFY6LA6dIJ/UNZi34/ZEm5swsToYMwlDhv
ZHpzculybLNk103169yF7tajkFW4nTLILaw0RHkOhfT0A45wuLI8GKl/dXnlOl9eOczT1ALLUvNU
GomaDqI7FZCsZcWOcdx96afI3LZJC24tY9LQ0ggAqux41Z/d1Ry6qk1QZwy4cW3mLk2fF4FoLKjS
ytWfv/qep3L516ASxzCZp7sccQKbOa5zEyZobb0fTEdM5ykDuseAEDfiZLErjtRMaVZCkQpN1gI1
tKLLiXWbsYCeErloeVceHWg8vc276s/eajZ5Lt0mCNqtFWjRKlf8mzHyuhvBK3GfjEzc01XLIdUn
oiBb3wxIcN9toxInaBpI1dOJrkBgCKAsjuIIr/5aKlPrRVMQHxJzfF5WJw8POrenwpTbqzXUTAcH
tUuX7xZ3Wobm1EPh56BOh0J2yo5JMY6XqsxjZJ0E7opODsyWsmVGkxkr7JArALgBScsZ0lAin8wf
ox2v6sSyILpUPOtD77yUNhAykCcZH8YBZRcNpAA3LAyOyPc25rquxddkGFDP7eDbvvtNFxmW6Q5q
q9iFAHjiaxPUp6K8ZLvRM3TsZRwdbJqq6ttpB5DWQ2Jx15kGCH1wwgXo7H72AHMI23Wl1Ff5GMCX
JrzPkm4ndy3oyC5yph8wze+cKtgg2IBQ0MSKNYGJwD+NKBrhjai/DM9QpczsnK2GE0C3AiemBIEp
6FBBMeOJtUt1cfMsl1fHEsnRL03+fyn7ri45dW7bX6QxhEjilcq5uzr7heG0yRkF+PVnourtsn2/
E+4LA0lLVLlNgbTWDDJYMGB8Tz4DfAsVqG4p00l/E2xpsMpiDqBzABx7o52VxfxgEJ+wmfTXYGrg
AaxnZNcdC3oDiE7wPQWQHRXjGUhrDr8FJr+G7yZu0MnEdTKnAD0epmmLaq53xHHyRpIJlgCm5Uzo
mg/CFIZuISBjbllcXAJt+9eiq1JY1IDUMFZ4CeixaFe6VdNqVBm/mhA2vdl4VYSp62xt13afIu6Q
ZV+DQNFCyecpQbHzqJr+CwS04CRaSZQ+q1Qss9bzsIsHYS8tIL4HSYZprz35YLqSAL5CYVP6w94J
rEekXCbU8XyoxmUiuN5nmbNR8AzaYfnzX/2ih6cI6H8vv10SYgMgewz81XxoYwy0OjxwdqKo3k3f
7SLz94JRkdzR3PlwkxhqUn0PiI5jtV/lzB68hwFJXOy4E30L2iDeFDAuCN25otfPfDa4KYA3RyIA
joi3+KvfRJi+PB2rhQyg4egbapzpTGa6nbRgkTnPNcG/jd4me8PnPBNspgEq5S8gsFeBK5xCQqGv
vtmxCzOJUtCXIZF6ibIOuSgt9EbLDD7GNfZLkBZrNxkqoA861v3SGaL4teUK1l9VY30rPLaFCFCa
hKLNwrxQ5GdQ2e+5SoP3sdLdwsvL9gwiJGQboTJdR6zbidF+M4rR5nCnboxBuaYoExxNv+wjKPt2
EB1bkGroVnfmxm3YEd3Oj9y3W9z9evNVKiE/r+Lm66bdmJo2ReYLDFI/ujV9lwfnCdheM+iYMnnr
/R7hdVV0jnOxu9fFya8I0/fnNbqZFtOw5ocLJxHsk/MD8L9IwwPtTHMbzLvSL259BgbtSw23eBi8
hI4cOUQyZ91KZbMVGDPFnvDSOgZDAfHK23A0C1fOw6WGdlYBhXDqlyern+2w85KlBztDrsG4j5Qd
/D+z3jsaOmsdwclQkTTD0gdUWHMwAxmDiHkSo0A/KYUk+Ccr9t/O2vwGWAWN/FlI9aaeet+zKBq9
2f0I/updufdfkV5kNIKKv6Xa7Ta/zbtpsY6YaM0Tb9GA9pYhjOcg9yLT5DrkUGVsk+pZzAe/td6S
jOmTjaXO8+AgqU+oAmvGHqrnzirKPbUGSELMsUMhkms7pIB4YtBM+HM6SUGlSGPA85kqVhFEh7aC
6/EdaknrQmj6HAnan/EWGCDLhX5rDuNzmJqbfeeu0yCnz2BUL0q7UEdob0JAgJLxHfvNYlaVC7ZJ
kd+umM1XbLzo84qm33ywCSMl0FYFNGCRipHPWZrMFPPmzSJufMqxMw0dP27eWBx1G19Ib2WafmvL
RZQBI2KaPA9OUM1hj+YadRkvTffoZlBsmK/Bfl0jrbHV6oi3bIuagO+DXa7Z74oaih146d+67v1I
+tgLKwJV2vTd9sC6BHzNdYu3W3OCAXzrKegvI8t1aexdGbnyXHU+hf1wrM88n9g+pgK5SOJ5xWUc
cC+D3Kk3rAfSYFnUKgNZW8YrrCvgypIIaPJJP76YAwPHedv0pAjbMqmjJS9H/CXZVnL1GRH0JYjW
Ve59hfpbvLs1zVxYq1lLYIPwkp2jZVomt4tmRKidxEPehN37TXMa/smdzAFGBj6WHbgbGxgvYTkS
w4h8By7rswT17hyRvD7fBoJMNgvJOIrWwBD/Zl3uAqQSiQaKhwZc/Jed+c263AyZib+iTYv17aHj
Ed8HKxuKsL/R183P87MXL6/+os2vNoCEsmouN266+V17S7jOQds1dV/ivibLbvAAdgd0fUzCtHcE
ADTa3nIrFaexmiuiBMVKs3m2MyEXHqjf69xUMCurv8XcN9kQHpw22OzDTmDG0OczzP4vIfyaqwPE
kLrdXfnenA2ALM18jT3kch/BIhufa/APr5nIYd6FlhTu+Kzc7BQVubqYLm9g8YLqLgbGBIMR0KEr
LNW8lRmdsg51yqH60bh5DbmbXH70csRa26Xxoa5F8CrdejG4o/zIahJsBlSO1yYs4/ERz+T4OfdE
cUJhPL+FkaBPF3qQDapKkfeUV9C0rHADN9T393mRiWvcWi9ypJBoAjfrSpEMOfnUPxZ46Fyr+UDa
lq5q6aarex9j/ZXFrns0EQUHe6SC/zGwnwfFqPuifTo8c+vDNCQkBZ8SEAZMy8X/yRMwpVBNT7yX
NLGiK3Bdy1sk7+UVTyT8siPvGdWnNoe2RwoOQkNSlMR4XUHknIHpbWpXOUWhNsYj7DL4ZLqMJUwy
otrmL9hVvNwlHuo4x9vIiI0pH6rd0dbIQcCRYMCi12rtDYARUwgVygfU3KvXrLYypLKBUYURMbm6
w5CHBneSR96DDYDlaww1t1tEMxbxUzu0/+eI+VMiF654LKfNagR1LYTyM4Vpdw+bITlABijRau3m
OgZbES/xJYoV40omOntwkhLUxIRnD2Kn+4FcTK851FVgryjDovvzQnP8mMERNW0hzj63bnFZ5G4I
tIhDgV9PvRoz76MQRbI3l73FeVm9V5b3doto0sIOS0VgJQE27udXVJ2E3Oh8AUiLfH7FW5vsa5GS
y/1ywC3Yq05TFKDMBOINm3r+UqzQ8TKWfrshtfziW3hVNbAuf5lbtG1/a+UJ6c99ydiL4+rbWB9J
+6V2+v8079cYVJvqMM3ITrg+7rlBfcsCiT3A3IJhfbzlEbjfpqnd+rXkKEt046qKkBQaZ9Uo2dfQ
V4+6ZiNnOvLojvgdBeQ5MHWzLpm+5X3ZHYd5MIuLzwveRpWzSgMHF2qoWlQQhdx4DZ4juTfeVEbv
eqO8z7BwbtKjUSQ1/a0NLQda02RlREhN3yQLfSCeejBh9/5f04uIgIRYNmrNtcrhRD+RDzWxz7N7
319nzZTEXyYoyN1m8K6/+GV/GKbGgRfwyF7B1YE3BdFXcFpRLdZvflew1/nV/9Ak9EnMMRAYsg8F
ND9Cz8uqU5FY/QrY7u5aM32EhLbzBjs6fzcmMXaks7YxmXixtCLAtEwTraOXaXEtOwkaLvS5HZo2
0cJwojT+5dFLLAdACxIeLW7sqc6u8u3oQ1QTpXGwQ+hw8uYvpmgAKJaXXD2nIS+Z2JjeLOlcKJmQ
i2n10Pg+Jja4/aZZUEm3DR7IS9Mc4tJa4Y9f36ZWboNsetrQve92fEs8bDKhpcPsEAQGLCh6iDxo
CHkHYHdPGgI9MEc0zc7WwTlhwc80D/QWzzxwr2BqspcBZLVU16uLDb71JQN9c9NQWFaLue8+MOK/
EKbjUDO995mzolX90oII6PKvAU5Vtxj5UKzNwH3UduSs0IxkgvlIM2A+DVWib0Eu2p3pTz1/OvFg
mlbu+BEBqIV726+O5qyHw9sQmtNYYCQJkMQPnajMF9YUjFC6RqcZNofMDJtTWboABFSSLG1aA04K
keyet+7WtGI15tB0mp/dpm1rPzjEUxym84AZLaCe9r8AuZgf/J1hswPsdjl13cANwJv6K8Pm8yBx
VDOmJ9rVOryhqBR8LbHAq9Z3zNRQQ3K/pepsIFMj6JazU9eXe0D530wClMhbDyjEwkAgLpdRAfLu
XWcbuRJUWZLv9x5zdg+NoGzPQxMWJN/9vllkLjSoRpZc4sGPnxsOKdpJQxEA7tbJM+oiFLL5IwrV
8+jkBNETAAbzkOmA+CtSG6R39iac8r7AMy3DP3cOh9NGcG4H72RaZha8gE8ymAogBmwrVHEWw8gA
t7yrqmjfQYn+pYeH6RIb5HQ7zE1YkYJx7UBYzwRb8LXf2tXoLkxTU1S0U0+DizgHNz1rL1OVPdxi
e2AVYFIZ4gESq4Uo8BZDve5qPmayyheXROpsQqWF3yxe+/nBXMdLvLCHYgtgOxMs6GfNFLxS4+X4
Z9OMAkfGbqOk838PBiX99+Z/mtvWUC/IJWzKI4qlPex/nmLVuocg9btHJMT6x7nLLRP3kGNX8Wj6
G8puXcHQL6smB5eJ+VB7g2xHcFExTNP5vDrPRXCZ5kOS1rDh0PwfE3Dvx15NQqY8Ktdm4HaRX/Pv
wUkPdQ09UbG8wUI5IB25yr4Y+U7TBWbZnvRdfTFA0bwfAZwu3GF9j0dp/otptV1mPdoDSIVzHs4z
vHXD7DEc9UgCL15ALhYM4Tn7ZoKqwQrWEnufhaiT8uKKZr5x6vFLD61D/PnEeIGiYnkZitQKqxk/
MiApehswM1KI2/82A97tI6BqpYccXEI3RncX6Q0stoJnUFzYy1D91vh3xIS1ZGvC/p2j+/SKenYA
fx1AwUdX2W9WNtb7NkcCyBjxYENQb5ndu/kpm+i7ef2blQHYwGvi0ehiWhXoRitzME0zMEeYJYBZ
JICZYCHLQ5O9aZozEOyBKDSLhl+XM58AGcHPy5ngFDf6hUd4brj4JXuJxK8ysfhODF6xwJuDP/tZ
O51KW381LVuW0JB06ATVXj/apWRMnyWRFAusGSwyN528bC4JFhdVI4ATzKf0VNiwAbCBA3smMWuW
Y1mqjWxJ+jx18I3IQK4NzVQ7L6vjOOolpOjqQ5wAntI2Cg4oJGtMc4wYsiykqsrN/1z/sEyF9Y/6
h+/5VoAKLCRlGPC2fyEM7CZrLGQv8JKOSbO3GbYuvCE/goisiZIQYIFmqhbAHc48ZhDKHagNTDYY
W9gQf8fj4atDgviL4+D+AqbOfe1phkxDRdynUZJpWQHT89i0Ml43vBfnTEcT5Pu9DC/vVuzidor3
VuDIA5whsq3U1MHusxLrkZD6AQDYeGV3ybAAJBlVbCw3F36n5RsHfBkYDNZ8c4v4BF3UMQ5rcaVD
k0JnUMWrNijhruCBu2HPSy4rmsl/fv+C8mq9zKOxfhwHWa3TtplOpCbWNtFWj9KYgr7KpK2NE2cE
kkAoRLAcq+5isOOd57rsAI53EFpRx14d7adb3x4I1lZoagpgdy60C49bNGF5D7oskmYH0wwC+9Vp
WnYxrYyLEGqjzrPXyfypS7K16Y7trjlP4J7ePkDV1h4eo077zXUdyJ+EA4OmIcqbqDOJHDINMwBL
BJkb1t7UHgzgqf/VVAnSrkgyPkVR+Sh0qd8KrUBjERNoLH7KjwzWRCsgMvN3FAfOliW8H0hwPaLE
rt4i7ApWEtKvR2hY+EcvLaylPcM/Vac2rGyrhzGn5YMNOgzoFSMssT3kAcACLh9IAJ1VGz4pG9M0
wb/iMrsVG0qiFMZfmV6RCjhC5sK5xzQdSGmA4wQc/H3UwOI57aDfQ9L8aN47iUMWdtwkT6YlsEy9
t7wpXjZw0TnwnDpAAuY3ad7cwdsOG2AO6W1VHXVve0uty+ortf7PEVnDJYixTfCfrpHRyfnfqvI8
+KssD16rheIUBTYevHcIcf8FgUe9pQCuGQBSLXKBvJAndtbQxw/KRc3Jw2/9a953SwgBFD89N/uZ
O4N4yZwkX7fwHjpgtnXijNlLwkf1PhXVefQdwGRA/+IRdIlHaHm+wSYyXTUjLbem6fh9HybSB7N/
HrUTZyZykyeIvllXZ/JvUUnvtEdHeU4oAWldNrqcdv34JcZd9GJxLR9Eaj8DKdW86a6MdrbiZJGV
Xv2WkKZc2QXNt2a0kekbyLpGe8QojljkMmiVXE3P0DYJxAUhv5s4ZQUVGHobpLott0kMu86AFTmo
ZP8edKPfWmlVGw4cwzFueHYbtJE/6sN72wybaQzUkRC/bgjxu7UL8X+Qvqugd8AcS+oXhSf2opxc
jp83BD7csZjeHRBSofUa91/IoL5TD6WQusTebOrzH00DQWYapf+ovlkzqjPUd30wumKnykLsZXKN
lMZAiy6M2KTeuC8ObVsgM+TX5CrsAiAodMupTna9Jq/U7Y/woFf1xvUmfSqi0oIeTH+sJgkeMIMO
RojsVb4WYkPwEP8OAc4U8PUpeyySPNhmyJhsKbfElbdIX5ufuGVt4qz8f0K5LjPUSB0gaud4UNX+
ivehCn27NEs53zKw6W6X/iM0Q1HoORb8e4oX3DEpxbiiQMa/kMr+pw5a76erXrEDrIDHiq0Q2Jzi
iUBqGuiH9AUSN0EY+CzYdWAQP0PyCMp/k41ErFMUz7Jo6JkwcoHr39gDep9sexI3D40rapRH23Jj
iiWKqGOdxtXBtHwrQemkaeTRKwd747vRR1EQ+mpp/dUlMfnpQUMEDGnne9XVdth3In1yspavoeru
75M60yfXS7NVNU+C8/ZXoKzJT93BfkCrz0kqltDTHSS8Z2aD0Vzya9TY1enWSoNqFyQTvw3+GcFy
1iMb0T6MNoSvCiZPNwHpX03fIE2SoWFHT+gTHIlRRKMNI4DCpVbz6GSDRMkalFHIPrY+fhvUu8B8
bjpIvzyargLqSXBgKPpx5UFjBzoWxLvE88EEVz7u0KIsEkDNih5KoATpUiZkmM9yPel8ULzewzzB
O5kuQiLrAmMpXAhjpsuJAVHvOSwu75OQB3dWXSzspemjA0xStA1sOnLC1Ilc5B1wMGfAP6MW4PbI
DkHJbKstBabLrD2UDrG1xBtBrMmMY+MsaR9t6KOYJ4M5QCQOufqAirWZEPO2eYTn228R5hplXbsr
WX5heNo+8zip9q32ovDWHIbyIjU0hXCLikWALFDr5s9mzPFyiFsG9dm0/A4QOjgoIolitQ8iA1WO
IqGLfPkAfSbkRQZYYjVsd2sP1Yc75fxhnHV/M+FMh0y6H7ex+1wzWsguv97nmz4ypeMF2qQAL9DF
OHLvm6rxlTMVd6hyQa9/yLFWmyY7Ry2mwhPaZuJtat1Xc4OOmER/TSpt2l6jItgIpqNLC9zD2WvI
Ad7nztUcSp7Vy4lUwapwRXe2RJG/IvO5gPC09wQ/zuQVpq1izF/LhNAnZQ0Lew6p4nF4nJx+byZQ
2hUXD++JOmDZ0wTlVNTsG4AFJhbvTbNxOT90Tf7DtPQcodwZsde38SFzUyQo62Q98CzaagidPmZy
yhbUb/3vbrYzzy5dIZlqd668VhMSZSbUE15yC63hMv09mLZiwEvfifynfk5xVk2VgHfIxWYokdWE
4Bpq/hlcAI1Nuxm9N0vS/xE8z7V5cyrS2Dt0MvbC0ibsAwJWOXQzvPrE06Z7yipId8z9BAbSK9Do
AMBug/4jiMMcf9sVretqKwTkXNsx6b7qmmwb4rB/Wnfc9BBX+trnLTTzdOtfddCNa1dn7ODLgYDG
U2erNC62aeQWW7ei9ovDIwgzqqS8bcFhi6OWULv9HC3KXC0rWBUsacTy5VjBXLBVjf2isQzfEo06
/b0ZzM2OcvZSu8Pn6L1p5jZOIZ7qBi9HlfCDbZdQFvUStYR9SfSRynYTt2r8IWv/5wjw8zPgcd46
BdBtL8GAuPgCIPAyC9i3TP00kaxox3CqCf4H68iG53qvIWrdtHvNUmgii3RYNHPT9MV58nn2P/c1
UwH3Rg1JKaiQLaxZNAtpC8AmpvmUu167UBX8ofFhkNNKivRkzsyhTAEP8MeBLami/VUwBpnWqn5X
LfhU1uTK1dBY9buPuhRk42sOjE2XvkKZJTRhMa+dfdFLvpBj/gHMw0CeVNtYa+zI29BnyKEPKZJL
BJXnM2to/WAGzFadFjYPeU8+B2AwBgrrvFU3A/cZZiBwOQoxTvmYcGTM3TbbYXHGz6YVzQDKCFyd
hWmaA+kHJJPZ64jHPNin5T8AYThnPCA/ueiGca548tEGIt3d+/s0f4B+QL2mxCErAvmb54pDda+g
nvcT4mWz+ACMc8oQsjMcsFupV3aKTHjtPQQygMJvlZB35QZXSyj/n0D/aNuU/PA8AK47/K1eiPbj
leCiOtcAYO8YSnSQaBF7FypiJ6ifcqxJodEMZvhRoTD1g6rmifA6f4tSPH6t1NvbSQM3nLqpvk9I
Eg0jzDXxBjs1DqxWocOuHsamiL4A4ULDKIeVX+1wuRyxHnkotSpg/8zeet+pH8yhky1dQw+ug1rK
v33mbFI5JBtVcLr3w8vJWlUOJNzaP2Od9DCmlbrUEvd6aE1WsAABMsRqny0s0kDPJQiKbyVFPtPx
obyK8npxIk76CNf36Wq6qEYqyWWxXJumGWjTmUA8QhZyDoNSkAcNFwssMTuR0PbG86YUBda0GX2g
KhgPQSSiZZb61bfkOXEr+S3VqQudGO4fEo29oALDIESRQn6jyjuhRElhGN23ayeLkP03bju3U2yc
si3cDw6uqQvczXn+Muy5DRtfnpttj13EwB+S6iAcT6yqIPFPYLD6ixGJr9WUN7B0vbcdhbqF66ew
gfELJywD0h9F7WVvRZcim1kE1yoY6VPfIss5dxORxCcfZbPQNCGL4m5UX/SraqzyNxsSsiCYtJA+
n4OZbX8ZshTawfOg74bS1gSrmyx5rFQOZiXl6UvVU73EbV4/5Fi5bUZIUMCa0ipAC7bptpDQ1RaZ
564sOoI+NSUQonOwjUZ+Dv4oY998J061zcAJwQ1YwBGrUdi4W+WFgUL/1SsLHeokdV7SntRLVUv/
YUJ2HDkVcCOnido7FfMEzPlRQOkai/i6L73HLPH8hbYDCHK1oKtkSX+EGwN0vOez+wF6Te26C/DE
6FFms5dO0kNpJs2qJaTPUeKUWO/e2o2g9RmW8QgynQBxzPbI6MSOYTj2XfEc0wZ/mxliTZFJuUrt
f02Raj8k0Im8Tj6conI3/8e0zGEAmgX0iajdmfisSoczYEe3eKRt/KuC6tiy8XS6qWp/WHDe6H2f
teOStrTeV9SR7y58W6Ay/dG7DPQiPVQrmY0tau3p16DW1aOfQTxq0O64jqwqD7F3qD8sjfWegMDK
jAII3qGw4s/dk3DpbuQNRNJNkw7/xDKSMLklNp5K3Q+OpcGHJ8p0pftM7uKhrz+ku9JBQt8ru6v3
uYM7wXRDKakEaMq3LlTQ8bHO1XsOZA82bhyy0fYooMMgrS0EDL13uB2sdFc1L/h5DacyD2Zv+8l9
V0DgLhn0hfcyT7z3US0LHtfvraT1gY+xtzDdfZTDnMXh0xElK6CYKgJcETwCXoFncl+RG4sfkdW5
mC4n8bMjw94qNE0OD+JtldTxbULap/FK4tW/NaMmzpsAXev9FlWkdnpPk0QfMs1wf82HvK3CCrKZ
D2o2yPXEUJ0TKwDa99+Aphv8nd/YNTjn//ZBLrpbj1yWyyKHbtkCmv9YsqPCAHNnXMUE+nn5Ty0A
3TEt05/AUrJiolsOjlMs7cQD2jWKawWeqwcNss4OIG1WFCp0PKarZTBE8mhVyDqseZFuLXfSO9OH
FN5IbqdmTpTBi8SMmKuZMwAHkWTADiblWjwADQjfEpKoL7Zbpgv8o5NzrKwIortOdhvwU9xkvkXG
k4AMyGMAGI9dK/UF4hhiwQDXOXVIhT52Kft2u5CYV9blk4hXRcKns6wceJ5kKIqUk57OsAmQDNR9
nGbN8FopOP791heT0t0zHh/MXJgiaG9JMxv8NJ85SzMttiVfBwAu4vcIAUjLBy66BwKpmZUgf3UB
ORJf3B5qkKYf5cxblOmaXPjssdaXG2ij1FiO9+Bm9RMUGXnRPHXULQ4203g9+VYGZAiK8QCOQVHb
BAMesmViHBZ+IvJmMYxsic+XgFHgUmXjx2u7bvNVAt9cuElnxdVxrrdQOBV8S0f1xry8uX1yaXfi
7KTQlJk/2Fyhq1GnMF/mdkErhYLW/GVM0xzqrPvtC3VF3G+BPR0W5iPNlf78UsIXx3iIT1MS5A9R
UhcPGXWweEA6Cyjp4uHeL3pLLQZom6/vAzwZ23Naw+N6nm76Czg6AwbIGZQh8EhsGRtCSXiBTQya
weSWp6jLrnWfArtsdVh2Ih+Ubs2o76B4Abe3Fajgh7pS3b4sKjucLJqv3DzqnF3Zdhq8pcTfCAi6
LCPIsK2N/Zw56AJof2CAst/6isCCHU2ZFOs68diFj8Wqc3S3HmDq/gqM0xN0IdMfTmo9j5ChR3Yl
FusSy519wLP0IU1srKvnCIV/UFPT71bvqoXLBnEJGJIcMOxJ1ynk8F5rcL27TKU/LJe/uchKvsiC
2muv7Lo19NRB9BmSC3ebBuXn+cGZug9MJdHPzoYsLRCBX5WXtAuGJcWjVbTRZizKcWcmZQC0LYG6
n94LTKpqHf0EwGDt9+342yTI8kQbNU+qILxzUSltltk86dcngX25hkHY6BQfACpbK0byYO8z/NZb
hbW0QcOrOFj9zxEjIrr/7hogkxbfkxz203NErsly8uLiFLUfJpt9T2m3UQrYfs4GIBBz5L4dYGkv
CIPRINb7Jq6EAALKFSHPs+HsCs2XTj0Ur6Qo07AilvUzKyC169gwAudvA8Sf39yJFkBPjd7FGkm/
tQiE9M1suGB/zg7m2ZQW7NdsyP+9uWCkhHj8wc1GeDC5mon6VZN2eBjZxYMVu9PZDBhqP/R/cc9a
+J9twKdA9dldJT48WYaCtfaSXfsUIqU5Wydun0NRdMg/OH8xW5ZOYwED7ecc624///B+7/4j2uxj
THQGeFOo+vZDxKCi7/A8rY7DfHBqAvh74GNN2tfd1ioDbJhiPD6wvsuLK8CpAIvpyt208w51surv
PsUTXDoS2KS2+63F0EJRNz538053jjStpBP6e0WeoIcA9IdtNS8QZl5M2EO8xXHODgBS1LemUEUO
3aMMZirzKHHyFxTb/YdAVO4TE9VGssB7S20Lhmis9VA1z5C31J61UPP3jWdApT3jo82BDhC7HCw7
D6GrgyVvY3v9rW0CDcafNVV/bCusXmH0lSF9CNdHzoLsEaYp8ImAtJDpAsgAcNK6bA6msAzLGuAn
/5wQA6pgtIrgxQJhLNbnyxblIKwI6XSMo0SeLbxikbjCfT2UT8ou3K8Q14aO99BOx6qF2BluALwx
kvJDuaPaJtjhPCFtMS57O9Brk7JkQZk99hCGzcYGb8z7KKcsXXmpDV9JaONiJwX4P7wPm/dWqGcQ
DlGxLyl5BKITDlhN8w5uOQytCHFXJgpGG00oZaTPPTzDwqKR3UGNNjyjcAmvcsmO+rxd9nMzh93F
whMEWZG56T8GuNgexSeEI0u4b1T9eZgLi1V4b1s1BBFNs+MOdoCtXa6w+ff393kVQHTICOkzq0Cz
bZE728HFrLtK7IAeg/IaadVdTU9R824LX6tsYZpmAKiuKGyqlM3WZ59xVb2ORmycASwdw5KLcaHg
wRyD5MurXd3KJoxh3floDmAZ5kdVtRdAS6E/AzdPdWEMiy/TtAJ45BY5q0HygXuCnbpyYbHU0WHW
BMPJHFronJ+mkWr4ywQ/TFfUTMPptzg/ytJD3aI0OseakAK5nF1GY+w/LL7HThG03ygHftgc+K+z
v0dMeOKNEODD+3Bhok2fObtFj6mwN+Ci7e24hkFKDJcyc/afmv9ffUEmoTLvu9nyfr1KwSYXfP0r
AbbpZA5ISahTPQMqGoiN4DnLV/fB4FeY6RthbzIj6hYm3syMZQz3AHNKVQtCSN2FJtZMVW7Mwu6m
HVPGkAPSdmcdDXELMkPRUnRJsjB0L89Qum5EsRvpywQgPxjfAhzg8pGKtjmE86poOGFjU15TSvJH
p4cmA+f5gg8UZrnUg5eDk/vHDO/9Jq6DTTr29orDk/Y9BmQXiLZAnRQSqW9RdOjxw3zvYis71mxO
VgKW8C7rDD7Iqkp2phkJfSwInL6EKNpHlVtA0Azla+98iWytLmWFuozXabYxTbexMi+MBHlPObV2
ps9XXF2C+VDazQ4cMH4wLdOv4YV7tmEJRNrAfoNQcnKYdDIuTFN0HCYXIIZvsVAFQMSnzwFQ+w8w
cbQgDbe0xoKfhawV8LDwLYGPMiBKrMakUWj4VlbVnkE97OBgE4LXxswMLT2bHh7zTr4JSVxoyan4
OtFIPU7DkvQ8vlZpEV/rTCQH5K9+mHEI+sfXVuTFWnKOv/8cYQaS7AyGWJP5L8hYNg+cqfi11k/5
XMFkfVCde1pDtGdujlAB2I6A04JJgyaoBNASym13Z5rzJXyPynXlq2CVthZ8CoVjgTeib6unqVdr
m4zyK0rS7cJNp/ox0jEBM2bQu5TZ6SX/NSkq5G1SPerbJBtpnQorr9ll2LwxSpksWZCUj6YFokm6
HMrUQj0U7xSXS6i/Qa44NBNMX9Wlv00Y4+5h8JWTn4RTvgxx9r2cxWS6HMALjw3ZKXaE+4hU1g9g
GcYvPmj2C0mG6iR7hz6KxP5p4tlgdYvYRnlrqmL52PIMutXzhRJKocese32yoGjwaHlg/IO97cCt
ggdrC+nyozlUOj4HvkCdkcvPLtNvmr1bKxnKsRqWFgw6F3/FpAx+9MtI+e3eK/nKzCvzrgcr3QaW
PdT/xdd5LUeKbGv4iYjAm1ugvFQlP1LfED093djEQwJPfz5Q762ZOXHORROkgS6VIXOt9RtXw8S5
f1MnE90saa95I3bKjaZVR3eU6kmkirjC3CDI07LoVQzIIbuL2/3s0Wdfiav/vNppzeTz6sQ2/371
2McoUHbaHG5JGD1HwDw1o+razhrENI/N5YgBFBCmNR3T9HBiekP70XuDF8xN5CDeDNLOFI48smGi
pG4krNN6V794k3Wd3enUrALOFlzLIvG0j3a9cOkXCoEw1T4vTIZ5fPAywtbJ9aoLEqMdCs6gyXBm
w4e8dZZHSQr69Ln3Ux0Myte+Ye373B/yDn82t8GCMtEpNjO5s8tdk7rOg223MsHC8O+twQ0V+KQP
G0BPTKD06EHd8Y9OpnCVFSO7EVsI34jb+Z3U3LzrIAMdt+YQqaeazPvzNg2OAWxm00QJy8ytIG6q
YAMXWoL3FpVK+YkIMf7Z3EbdrJZ3GBPGO90YWAGE+Tardf5KvZedpdmRgCqz5KUuDVyicW8W0/Jm
NPrvCbqCqeKSGjtYVd1jQy3rYe6f7VZrH796xgQxtZg/fxuntQ112hAdDDkrvps6TLdJDKVjUh6L
9Z2Abv67r4YAfdya0X/nbX16qpK9aq5y5cOmQ3GWNcXvrQWRVzm2U8oS2BswsS3pfiyREHfbqO50
iCCUaHMr9jgH3bpzHtGaOG3NbSO9NROH0a/mNlra+09MHsr4D5skXc5/c3Ha4bjJ0m1d21nitcpF
oCpCphYJvVI2PKqz5FizyBxTO5pQFqq+DUlS/kDV8KPsveVlm6DKJD2OmAu8EOZ9Tii06ANG6O8J
2x0SCY4+AuV3979nTUqTHIk6f9/G4f8x4hkFvP/c5mvC9kKgDHzTDSxziazsPZh067fiiWHnRGa6
BV7DZvv1qXuST/q+RsDw9K/+TQVl6/u8bGtHrn5YStQrD4PQtEdN9NY9NmOKbyCe91EDS/WFPuVX
b1ShFqbTuyQl//9j93TVc/+lD2Q6nodimq4almcioPZvbHWKsRxk/do6sdYtx6QaEfjxNFGeO6KP
+fO04GOgZrL2kjgdTzWgPk0f4r1ZUcXWpsZ76dAZoDaygBBQbZPkHn1JX1ZQleoSpwDDe0HshNUm
R5vJUdQxEP6g5+7LNjNd0oujIdimrxO73i2xCTbF3TaYK7pFZco1j1uT2omyIyml7LbJ6aSqoRu7
H06jwHxbNasseyZ06cmyb03DouwF/3DfjC0lxnWGxovtq6R43lppmUPWmuDXrWMdfk5QwM3sPAwg
1jRS5Wd4mNNpIrEVJoijHQcJSsnLqibkLZLHqXfsV9GybldLBq9zHdVjD7+PdKhPW3OpoTS6tY2C
gU5Xv/SvYym60EYGhoIzTU9FOZnXVSASIPpX8BnxPpGD2G+jejFE+0qAv9uaiqFEhwmhGXyGMUZe
5qk4kvXL7p31wF45u8cGxzvjWozMAi1X6L/7t2lffQSHHpoUhBOuU/1EJgQj3/Vgw9r8PPvqA/75
MKWOc/zqIuFUYWTEYeuLOmvZS55BJDD+MbCNKqhITCzX7Zk0BlqZ6//DUisDL8bTdLHy5xRe+D22
0mCQlQ7dSCMTpb91/m3kqw31+91z7BgHNq77OnzewRCtc1TM4UGb9N+jS+XOAQFwvtcXoT7NSVA2
ZvW0NXIedoc5Medga6rrBEg0P7QR8MXWtdXdKit/tCDhfV5UZnyIS7IW3de+vk+Sh2qsw5ovGNlO
BCOglMeJlE+ko4rTInrT35rbITd10EWtk55Q7pJPtk1AJ0T8txkYBQqs5ZC32C7w1mlpWv+0JgCb
WxeUetZ+azxvre0+E/IMO8fJqt3WVwHdDq3a8vaiWu6dbAaVnNbDEywbvCMN83Vr1a4KzCvvUC4t
q5gMIDO2g7WUJwhY43Vr9epCpTBv/9zmb12l5mEL3DpvRi4pGsFX+DaafylyMHB0jZcjAPPeF0kT
8W3X+7BrXPW1cCYjnDQdBURXfLPaSsH3uSkPTpVPQYkeSoBw0ABZRXtIJTsFxVjIlvWt+jFq6b3m
Cu85dYwYf67l+6KI7tCaFuCKBBEIu+3H4zR1CbzZUlyKqT+TQ7if+ik7qiU4JJwAs8PEpnqXuaNz
bT3Yaa3THdyeEMPjRXhaV5w6e7J2nuzci2zFobHN7k4p72VbiDXcwtxyrSVVvbSPWpHtsezIj1lj
ZYemKqoPF4myel5SH5iZ/ahGCZBFVZnOSJFSkXS1twbj3O+KQKJOq031WiuNBagmZh/k4siAmKO2
66fCvOViCepZj5+2g6VgnrcAcuDm/+kDaZnv2tpqgWD+p096Ve0nShGdzBJa+zYQdwYphgIe2DpN
Bcp2R3X79nWR2iiSZw/OWl8X5XPLc0tzoO+vN5pLK7uLEu+Czj3hCwz85kxJtDl/tqsVebG1t4Ot
WMo+ntW7Bl4sVOrtqJdlfdacscavGmLCbmvro1mftzNCYqYu6/jKpmVJWef/vlSt4cUI6j/bSrQt
UnEWifN22Pq+ml99/5qXbWvZNvx5+jX+dQt+rNi6bu3PUyFG5TRiUbRE1Rk+5+9DGiP+ka+HzMHK
GII/p9vw1rmdffV9DeRpi0je1/C/b/F19e+Z49AeGqPFl6xJfaS13UdF7/vntBhPIh/+Aj643NRR
L0kjx3rYAfLZj5qInpdC1L5CFuenZf6ssYH7scgUs4TUSR55DprH2uvq41In5iPqlREE3j7/q3SP
maFlPxsxjT5ga/GMjFl3qLTCPCFLqyN3pxnALpzuO15C4aJ61dHy0oF0TYvH5lwuF2Opi1cjT0/W
oLgfSTGmezduQf1JdIq4gHrxSlPSBn6ZQ5f9uTGEdDxiHSx+KXcW/QemvTtoA8qr7JYGy1kLN1hH
Xux2lpcEguWlNXe66OeTV5RryZWMB4nKMjTs1jtaenlKl8w4DbFthWDIEMOxjfcV9LA92LM17+gS
CIbRK6snotg2Ug6OoqUfWUvBjjf0KUvrYzKb9pW0aeZPZtGfefgdylpmBxfPwVnpu10j1sJ43Ytw
AFx2QBRapQAGYprvTX6aFdsJHTkAqlXd4sSVTxjmDkd0NMmUZST6wWDbf45clCEz6idTIu+A5js3
1pVAKBLAzOz8XOLs0fQUkxpCFpgyx2xaJt8JsXZo9XQ+aeniWtWxvKLTQUmOwPA7gqSXKB3KNzhA
1bGMIJ8t+GY/jwDZvJa6upsOP6CTqoSz7fhowPE8raD5fRZpyhuIA0w5vGYl/pahiEozSNk9XYRM
8LeYdzwFtWARfGFgIWBSBzUmbPTq0CG7dilcitmrChSxYua3fYxPgG6YoUYp6TZqpocWZkCxuw5l
ZyNzm5re1dbVd3B/PUX01vUbt7RPGeWyIIn1vxx7ys+9h8BLbz67PMacfJWRycBTK1AxeezH9aky
MBaDh9qQYqrVo62IsylXNWu7RlMZUUlPL5uwKsrl6sBGONts6DIVk/m+8T3VBjc2udEfQ1Nnfi88
5zk7pewrtUUlz996bE4sQbo3BfqpusZhzuZXvAfK5/JkyfRx7G0sy0Y2uhv6JiHvtLfzlq38ori7
VrALm/VbMQzKOTI6qjtiAtpXi+8CKY8gw3XyjCXC3ZBNj/hItHv7UekrzBrEnPK4z4c7HcePCIXL
n0OGXWSXkJrYDo3XFiHaFlgLu5lfxzXenTWsvEZ4xwLkytFSMJ83C93e2Xkz4GRlfyBBFTg4AgCS
f2Yn1O8bfYJdtR50L+Vh+9+mUtvV2VsPW1/s5RmP8f9ruCBDR80faigx5XkzYiW0m8vPdldWfybW
nw4up1qSOEERDxgNiEI/L2ZiEaKzvy2S17yvIx/A8jfYEH4e8RQBFFw0Z2+evCXYTkE9v9p6UqNg
NhlnmdkGviCmDE2vnMC/naI8xYM6GcmQyPaYZphLphYldh8PsiCvWtiZ2cCq34IhblyERfEwmx21
CLwSNS2e8QCNeIgbGWXqSTzaUuX7jQqYPuentrVLLZgK8eYIp/p8Ba6HBqhan+b+tanL6ezFcjor
68FTw6JJ3JNbjeU5Wg/bWrOdYaGXHHB4VHkExIoWSpmgW5rJ4UwSaPg8G63xR91WL4lobb9Rc96B
Zl1iycpZh5kVwVPUlq85vsxLmuNpWChn/Aeiz0OUVmmoFCZp/7yzLt18slL+sO3z08zmzQLNu+tJ
s5zlvJRnNkADwnznTi/Nk2kB8LA1FLwHh2reaAzlzlSH+ay5xXyuPPHNqDoLmelspphR9ek+a8q3
GGdjhCrQUF3fWBP3MTtLAa7Oh9zxnMP2hyW2oSH7JcB/pPpyTpt+OVt9c51Jn+9hG9Vn8hXNmb28
e3CylA1JqZ7hW0lftPXw+Tb9vhFv03ZWlM34eZa7RXvqDeK+SGoFcHxdBHHlgiFV22Xf2dajUeFD
VsBLgpSWdOft4KpNdx5y+NZzmzU+RSz27qgRxH3fnUUafZuq6LFtwAPWcdMHma6FoNAubosDXuRe
NGs6x6l4yhpQaAY4kNMYt+emJC2vOdZHayOshvMCsrlZ+VhlYrr0pvZnzHria528CMq16IsitJ7Y
Jb4NSM+ENpCEXO2foDzGIfI1YB/rotunLZpWce5QeW2wXcrATQJefJt16KYjPk6h5qHVFVuNHiop
5oL8H2Gs1PzgzGJfRu73HLGV0LL757laie81pHTN86Kg1fXEtxeo6AmRvb2Y8jlxqK5CZgWFvibA
1uJqbtnFvnVc/BtmdadETr9P9Mzx0ZSpYEHqO23Mxb7LgVd6hFUhPyqPElRrHcEiq/vO69kcWG67
S7yERUI8AvpMQwMFv0CJJ+sIAenmxaHSYmQe6fwmtKicDmg1o31rTfousfl7smQh3zmhJcITP0Tl
h79yYC9DlklEDwVWbLBCPOUQp8XDlFn90cXJxUZt4ZIn9QmjWHFOo/QwYAiyqpM62K14xb6wEdht
ow5nlaVadtBE6rtSia95Kuogb1t1x7PVhkyKjUXsFG9WHKk7O4NclCkNrLYptvG9LHbS0+vALkS8
y934TZioCkkKP7HTT1cWuxu/ofZSJghyOOPduqz6zuB9qNOUhCklHeSiDbAj7LpDV3WoVmrat9EV
qt/3bXIGuB1YrT2HmH0Wx3FM850z9EPo4ajY4sZXJgY1fs+8jV0BWajyTFg2hR64HVDyoegO/D6b
YOiqR72qYSi03Y4PaznarrAOhT3uJql3sGBMHJAmjy+1sC9WkvK5Kln2tCAwHejGaSF5uCeYuK67
/7tulXop5qk6acZIaDAifohSxzlfIMWiQmUFVDYCWSNnb02mvBRq+iubBwFWP4rOYIBBxZh5CKIv
2lGhEmeguqveCYufJ29xPju+pSyTX4N+vyvQIli0DAYLf38/539ZdVPuNARw7xXLanwyML88M3Pv
pqJ9JZi6LJ0++5bVRTvpqrcsS4Vfe8tBV7x7s0iqINd672xpQN5rTIuueebuc0/Jr713P8Va7I96
kj475RQR/hTW0VVGJySHZEH56R8y0zVDm/gMprZ31lK0v5I1ke1F0X1hawpbO324Nk2r3BbESHyg
vXqFeYhSIARpKvW3qtJ0H0Ht9kHK16ooiqCWRX1gw6ft2EdJzHWsO7tIrKPlLEOgaO2PaWa7kpIa
ubAaXbPCao7zdMszNsdWL5tDaznZxS5UyuPJveONcNlXc9mxdm8JzFi4D3126CWIJAT7+Y5EOWKA
i8pTfxnsMJemtisqdlRyFG4Ye0IP+sGofQ0A3H6qPR+DEOcJxpEGSr4KR/zS1oXbQi4GR5xmLJA0
aForILUVOgLMHsQrxdcHa31R2CyM5QMFl8ZX4qjbaXpn8HbzPRE2pUklTzEhbxx7NywYVLv8+RW2
2o2bBMpiUttPKC7rLmk5zRzDpfbe5lxniVaBNMRLvZe29k2H7hVGC+XaVAMVWqGHc6smsIbgoYNY
nZCWYpEPDFRCApkAR+jZTAeS1A3EVGc6S6E96PHQ7hGxU2/CK2FVIOLsswgkD3FcvcY5Aj3lfB1I
L6PjOc2op1PoQ8Ylckfv0bTGQ4EZM7JhjbFDlt3x2yYVt1mZDRzih/XvYStaNva8b9XqGeB/t3MN
DG8qZfiel6Lf20Bd96kAcWHEnRPmSRsHhjmBCiRy4oMg2I8WVYJVqjCSqlPpdxKuYe6+LpWJ2k2m
PICTvuh1Yd+T+hj3upoRANmdvGpIa7l5rV2StTX0qbzawpBXVYmts10vZ5mXzEgT0M48IYICxuci
FAhKnn7FbV6/CthrCKegD7Q1eWifpznrHqyqm8CtL817vLK4+7rp3utaSn8whuEdQj9IS9sY38np
jgAn4+k9Zs324THChiQi8VN3UN+1ch6AO1Dc9NBYANA6Gu/dYGM4xxf63RRkkSBbOO/ApTrfIs/0
zvaD6KeOrHDqtelE7AgTELT/O/EO36i21/7IOiQ7I8NM/kBxjQ15JMa3OkmKwMml+9qmCsBO9Sjb
oXm1y3QKerW3XpKhRIx5iuuXVPBUnm3qZg7WvMep68qwwOfuCQocEaBpxiAw7vUMaLDWgtC2NGBl
S+voN8+WzT7WYYPCRowPU9rO9xgEYIhU9PNd5bTyaFawxcmyN6fe6bTzkIzirNSjdXIBD8CvcqOj
MhfJHWT34jjLxjj3gCl3QthBA6v6BI8Qe1PD5CXh2xzKsit2faquROfhsZiRFog78QBCuz320otW
/od1pdj60uZJssuWGuumtA0BCanoded+UZoXOzWRoGo0oiDtB84Ub6B2f+FAT+KFzb+qN6ec/QOg
XhFODWwK9H4uA/anlyWRvw9jrpxLXotv4IUVUjm9s7xkOrTO/NYrkwytCGcz153MfSoRWsFJpbkQ
nfhZCb1Cc7TpWOqeG0wWWgmuoU/BPLbQ9tdQIrMMeTKleDK9DxRjoGMp889kJDLHprdIlOOgxNmt
LUqCCc95j6An+rVlDa9uDPMrAjpwGNtmn8WkdJVWB3auGATjXX8dU+nuY6/UfceebfjzBT+CO6FT
DYE5j5mOm79r4MfDxhMnCy30szHyQEXdL9kLo7omg5c+zZTbfa1I3mqng3jgG3IBbzOc63QVCFDS
RxauUJrZFGhzn/m62v6q5kCz2wpsSP+LhKxkNe9BuanIEKDNh2D8oo27pRww3eraS6I7+aGKtHd6
H6Zc6XYKWSBLUe4Kp9hbNfhJhU3gZ9UGmbYgLqpXEgCElEZ/R0LQJQVa7tuxSA+6+aFXwtjzfHxp
xrJEIiGT9wNfeMqO2EGLcT44Q4toqAFQVdZI52a2fJ2Kxj7Eq/p0myL+1VWkFLCgW1DAOCD9NN6n
pAZQnuyCDtbrjir9h7B6+EDG8BpHcwrCwy8WeH5DG5EfSVmZlLreVb3m7AqHhb8ZfuZUzHdgUKl2
VHby0rn7pkANoVJH70bsT6hmXpd6oK5rI0udeMtDxU7azsYfij7wS3Rz+xRHg6/ZzrPQ/5wckmbU
wtlxTsPHo5MU7l8enLRMKTHr0iFOlPE56iDyt4ivBfwqvUe7QZ6/1+ef7Vwah1yubwheyLfZueeR
0aUkPbVpvsVequ9luXTnrjcnQHNaSwBBrkA0nSRVRIpCtEGf21N7w0aKL3jqEXfUMyFHWZsVFoDq
cGIjPB7mbXgbaSE96bu6y5i/dXze4G9j2110oZ7NVMwH2/mVN2gejoNC3aR1AxUaytmYy8QHagAE
u1btI3KZQQ07PagjFDMSjIqMeZdTxHpKIvtajNYQpP0AjKuscbih/PgKddXzDZymzTLfyR5quJKX
PCxBC5G/OSil7fyIM2r/UdmyEFRLaC8VOfxoeF7SVMBbdBU/7wzi/FpeauRchnF4oLyGBJjdw0HV
AJiigPs4LGi72XptQiTrd0l8SuK8JcyNeFdys/FVqKY7U+RiN4MJKpGLRN+M9aqor8psntA86Y+1
aSHDZrYI6EfJyyAURK+dM8432utQvKigcsI8i1uU8OVPk5rvYVya7NioCeUzjfVtAdqEYuYOqibu
BRMwB0WZr5Hn1UBputc0aqnMRb8iWZYvajR+J74bDuzE93OMx2Ji81us6/xqd0Z36ilABZ5t78ZI
/SAOTwJXIA82OBHBbud+05ayOC6KIgMjGykdGdHiC0DWfp3kfK/at9y0EUZyup+trAbfyZYXq84R
WX9vqsT8HjWrfFqj+kmZB2L+Ixai8o0EWXRzrp6wGxz2Tuo8GVPxR1UiQJx2AJG112jof5YF+9Qh
/q6m8y83bUt2FN5A5SBGkiVN1YurGTfPSk/dKrNhD8v3Jv2IcJcMTL3AyofPoupJpSil1uxRY+x3
mVXCw0//6keQhwRl/b0cmwmwTpEBFmyQ+PbkTku7LlT0M3UEkUcgnq3oF1rcKFQ5YPezHAbaOJB5
45ub4nUOmjZsMreHg8zuYwSy4S2OQ2wdfVN7aSDPMbv+IBasxJYXDcXafTw8VI3h7SdRJw/RZFq+
k14rzw5TAud3p5tOli0j34Q4dzCX5RWB4/S20kgPWaSwRPXekXS0d2Dh/a444qNSkWspo6h6itv8
B+5gk+9qbXHWDeXyp8MDgu2DU+EDuMIwo7L2F28sAnfiAX9k152f8hzXLJedV0VKDbtj2AA1eP5j
omLmmU9e0Bh1ieqPFDz+CahS8Df7hZRLuFr5hGVlTtftzOhJtzow0lRZwSuJ0DGJnDZ9jIryFHe1
c0RqXwmqrFauBt7DjuPZe6vgjaymwrg26WzdU5ZCwb0nrevNAOasIl/W/ZLyZiyraGFsF0fd6pIH
JasyiKaJfY+YfKHdgEV35FVWzfw4W3C6mTEaQ+Kp7Z9BEgRUT4a7PkblB1XWHmmLClDQGFNG7zWR
A20fk3t15ClsLkVx52Y2FB6orHgOLDh69TbmNklKAl1mP1WIYuzWE3J/WlyVe89NTQiFTUUucKYg
Rf5C8XFPsPxNsKWNRXuZc9hMG6MZ//rmMqzSNhuyB/Wg9vI1eRvdmmwoAyurlqAgkbsWhpHZB6+G
+JKayP2/NPvResXrtrt9deMCoRzUBeRYvyzebVwPm8Y/Jq42wGZoK1o9dD6mbJQKyRTygISPDt9h
fu8M7RelNfc2t/AS2xlZiLV7m2W7bCEaoEjbLJcw67Z0lvukW+P91m2zh3Q8Kn85HLm2BBPNbg9E
lGxw8cvzC7tP4k6nVfP7CpTsNggYvXvcutYZpIuw+dua6z2MXD9B2U9Yqi3nYTvo4meTpYSSUGsV
X+UzATGQnr8mCMfIwoWwa8eWC5CKWbjTAc2jGCGH9RIKq9XdiMjEdklZL3VoZzmFJDt7Z1c1P9f9
3GIwjyAS363luxbdt+2Mlmgyd/vGWJIT1tDzq2mP99t4MiPFqcSoOaED3N+cXjp4lXAhJJJ3t+7u
hwlAx+w10Mm6nPokAOeD4mV/jKOXHJZMpUg0gZiMML9+M9L2vUNQ6q8sBcW3mONHpbPVgkE83BUR
2FIVPg6qAoFtDzAyM33MKQegtYZN4XUbjauhvbeK7j7XoyGHTBTlB0xBEJNc9RlMLcmxu9BeRtUO
FeCZT82KnKo06LNra+MVrK25zfWnjYHw35m/MVZ2aKKiFGa9cTMJgUhdJPolbhy9ofbQg1EVhnaZ
da08/u5cx7X18DU9m+z0lKrW3oYJdQGta1+MVMPQejLK7kAK/XkbgH+I+8Z2Gusl6alqSaGDT+nC
HquRrnPnOjnyMJpTBknXGhfS8I11Nv7TnDcZOdvZd+3RQZvxISolcFJ90QJvbW4HaGr5ea7Ez6+u
OPXm1cg8QInDVFBqYW7Sk8RqawFY8z9XTuix+W45rJa2VfSgkvl/WFwydalX1ftt3jaQz7jJRQtp
mO8ZKsmyTsT0mItUv5cY+4SCDGqoJ2120zQtu21nU2qYB92dMZT558BsL+VdbhX7rV8u+Wh+TumI
wZsSONF2k74dB8wNxwXtMDVOSa9x+68DCnN9WMMf8Ydh+qnYXfVHOS3WDtmn7rCheZFfnfwGBs79
NtokEYrXyvhSLZ366A7ZNV0hwDn5/nM8tgBjQOwSxXnzroKfv29k0+5HXapvfUnqFAk69nxrU4V3
50emld5vTd6fO31Qh8etNbM82vJNw8DnEfvay9bZ9W11n3WIDMyOp74REMmT0SHHOEyZ+pZgrEGS
jwobFrk/dA/9e9GNDR8o+BWEpvDPSmYBfsb0F73GaEsmxntVgdfd5qruQjZpSN39NtcyxO9Lx1Ur
f7uU0PL3peNofV6aTZV4cXrLpoTsOPiRrXPJmkCEbylCrkXjxhm0FzOK85vnTrdqbXl1qr0sYmcL
K/1siFJ95RFVXLchDl1QQQw5bRfrA5CqWfbqbhtNyyQ/w2lU/ATDpyAmRXhzjO4qG1m8C6ElwH97
lx9E3N8BZ8QJYpnGP2q+aViB2n/9c6rt6r+njqrb/GuqnIerVl8bnFuTGvjcEDcP4Ohs4ELVX+qU
NmTa0XgkBp6xGIUINvwSmow/6hH5q5I9TbhN2i6OZNs8wHG1ERQs/nYxPNP5tE1riUOt9O9Xb/fU
YYD729VWS8ZubHIliCZAap2CIIiWRt6DmyhDICPqy82iH2wy3T8n3bh6S5V+tKg7rNwaPCUMO8XG
uaeOgjXLszpKkiOL1IOtOQslfbLs6nOQ54j1POYSE794gccdYwnhIAS8vOXFDcpZd7M9ozmasVrA
Wl1lCrdOaCawuiJCIKOosTZZJ86taaxZA9ZwSI5+PJTpXSs98aLIQt31Wa/stmbZafCVY1AwejaJ
F8Ro3GcX+sPa2CaYNVk66n13c9l1Z0tVia9hEL33MRvvrjX187ZA21Ccu77/g5WkAYjX6w8q0X2p
Lcqn/nU2Zm8sSgrMXaRi1jGzjJRrijTlqcEWJIxzy+df9LNZlg990iK29gaGAuposoIVq5nWkhyE
4ppP1oyYY6EM3Q+Dh4xWdg91J43mT5lND6YTxjx1c7/Uw0RSmqTQTLpWfJ4o49pTUwr5X3NU6WT7
uvfyk+JI9Th2pN67leUmdFM9qg0eg7NX1pfP/8q07ZEHyq/NxGLztVjM+E9Yc/H91lW6FIVIl4Dx
W3+cuq1q56mwF1jYZJVWAtMTaj2+LRJfIXH3LdVWWjy2m3de3scPnSgccuBJ9+c0uAipJMVbZQ3u
gQK7dbB7r34rRXlPTrP7s8Pj1i9Nxb11Rdvc9QTIYWOujjAjVICNKFPmy3jstOJpHAQZcqf+Ja3y
WOlt80slX/bPk3XO1jNxIh3o4gpKzg9O5FmhqK3+VK0bMEp/YVMjgder1BRyIGL+9jWYx8wOM5kM
p635z2nQz35Pm7p3PfX+kL2F8qY65Tlp/gVVMDTiSTQSAa8w/Q3Fv505feyEpqYiOYOkQ0j1oD2Z
TYTPaVHqj/864+X97jNKWV9cLykeYiXeL8RdT92qTLS2OmSZn6CW6NDLdeRRBwA2CfscBRt203lh
02Od8WU2wmplXyTtfCeS+FU3VinV3o2UYwGQ8kHT2z5IlZys9qZsPEC2vScltP+teyzzu1xRDaSg
0d3ep7Mg79/DLztgrAL1U0Ywn8q6TwFZgOkDrtGrR0VOhDoJJljBBN78DuEoDDCti13P87WH5gP8
jbPtQFwz7bGxZqn5b9/X6NTBaVQJyQ5bX+2Sj99uYEyjfW+kd91o6CiTSFQh0jh9Eks9X3r7aDY9
2WK8NdI9eOfR31x76tUYqI9L6wy85tP7Z+v/NPZR8MBuzWU+f83dztRlmcJ5Xe23JlAm7zjgZALz
FH/c0uj2miQAHNZWSsUb4+ieQiCt7QBhpT7hZyk/5299YKtKZA05bFdtfS4pG18tRYMmCdci/VDc
nLHcubIixzUat7yDsrYgs3Xq65ECZlKpIuiGgZirlcpprBrtqTCR+UGQ54jCPqMJDPGd0BV1t2af
RbDeL9eT8ZaDtSsUdBjGwbkDU3tTpsWBt1A6j4WmwAvOU0AIa3MbmNqo5sIo21nF0GeBkkSebyaw
7WO8cChimhFyJSZ+wuttvPVgPxYEuJ+3TEtM62BN5PiL7ZWqd64S1fMEkvv/3WLvA3iBXMq2dqyy
t3dV5U3VIVecJOwqRDM69oShM6HUEDqI1FBXrNp7jJCaz8Mk+oBVdrx89UsqAGNY/w9n57Xlto6t
6yfiGMzhVjmXqsqVfMNhL9vMOfPp9weo2vJa3WefPueGJiYAlSSLJDDnH0qX+rtnYOMgBrfFREHj
Ps83a2dbZvrXe0ie3V4mXtvmJqzr4NrqP+/7Mxmxs5+37VnXBME1y36leY8o9ZxbGimJwKI+PPgK
IrEaWj9WOCgrW8+4Sczs9gbD32XlOJO31403M2mrTWNO4VY2k8jPKQJpFdbGevA2uRscbI03A9bM
yRqdeju1iHpIrS4e2F9uNwLw+fzFwBrbS5a6L1mh26fKtMNny7KmPcr9xqISPlIgDrj2yVatNDOI
nmdS17jqDNk2EtzeqDajK/v8dSTJvLbQaoGV9NlrVHF89fmFyrFpiupN7xnYHf5mOAK36jdaAElD
MhybKMKX9PdB3tvr7CMLJmetkOs+jJqhn/H1VeBZIaSZZeFXyVtqweqwTuv/SoaezEDk208xebMt
EnHHFjXgVcDd/dlEKHI/BkDVEkGSHgXTrTWWOTDBZxkhj58vbXa/+wwp4agIjFcSekMwjd/xJkEc
lc93xm9MOdcU6ynLCboI60InmP4Y0LezcjYDqkVqPbVPDboTy9wyyZviRp7ss0sHHflhdk02j6AQ
/sL/ZQX3I/yKqmK5JufUHyFThCtl9LyLj1gQqxOtfg5Z1O+82aa0O2n2y9RZT+U8Jie3ZQ8ujXh0
LJqEspj6h8PWf+qQscxCZZEKub1xhaNXaKjCQ2oS22SaMibP5EF6gqWBqQI0z7nbU8x6jQUe3bGt
5kkeElVb4oYRXTs1bZ/GvmsPkQOaS3bKmFOhV2MJWLni+B+BaUxf/T7FAjYckLTOoiOstXEF4RBu
X5Xf4q4AiCSN8hl3Gd+K8baIZyIeo566x4cPKQsviBeAwJxLmSj1q5m+QZox3kIckFEIQJDVSRX4
oTry0QnqfFtLNNXRe1TLIJ9fyXnYK68hR0keOnz29Cp4/kl3inZQTeb8ZgQMmsYDGKOMbUBV17VP
kOJmsnolgrWW/q1w0Buom8z5I95m6i0eqe1eGZAOt+3cflBaD3MVJ1E/XKU7ydW1PrRgHYPha2ZU
iMPoxXA1O7XfYa6s7PAVPSeeY/HXDVRiEjtmEYzq+CFzrYtp6oMFGKZDOADhAxmj8MYC2mhKlC7U
JIKnhhS3wS+r/YLUtPWkDyzSuq7dy/0owAz1OKlKvJTNNPPrTT13Jt8V+1BKfyjP5WmGyxZNJ3M3
mlV7Z6U1nzWuxVNTevFKaZ3wO5IOrJwoyeYJJSUEFCk0FUPwohbOo5tU0XdVH+2F6ozWg5YW0SdT
DIbXtAv01lizCXJWtdOTeFFTs1ygCaPsNdWNn+Sh9k6WagCfqovkqfN87FK1/rvskiHLaUWpA8pJ
H7vZNdQRzvFIZXKHGbOrjE0J9CJINd81rUKlvUByxcMlYBGNE6L4qKwMZ5dSRKlO/u4Wmwu4AmEU
HQoV3nOQaNbj/WzOSncVjqX1GLCEXc3oKR/iKbtEmpUhmuKNeA468Qpydn6N9eTz4EEJKJXAvsi4
kKRd6h4O5SOQPtxvEu1x6hEtCFOj2vgmtGdPAOPFHec+Ig3GzxFGUZtvSQFuU4zQKbIsikY99hku
6a60FrX/OLKTHjaalyVAmTv1hKFR46hkrfyAnbgxBfug6z/q2TIuKGualzgv6UiV+SfSMd2uilpj
RyLjJ/ow/blJmnVrG0qxThWlX7rsolAr0JGxFOvHVou1hZahfRjXMMYcw7iaUWxedXGY/HGLKD2P
5RYHSspLPHnrTq9hZDBOHqK28je5ayIGI2bImK+MJsz1/JCaPjBI5CjYXvqkereu0CQk+8S7VRxl
kWHxd5IxKVEoZQvLZmxRIx8nrAt946KbLFWkLnrSt9/cSEtelIjvI8XtOUA7DIGvzF/JpkLFmmSU
yb3dChGonZXi0OghDxmE4ZYQHHL09Bos6CLk1R3QeMjJ9RVFgap3d7fuepwWEVJ8GfxsuNS6t5Zr
BCXum8d77J61LcS4phewUpm2nUehYCHa97WFnNeXtbtqVc29ynuX5ikXa5qdsynuZIU3mHApS64n
eTebrPBB9sqxaMCbu9Zv0Z0FpgA+hQKsMF8Nhe+qPKBSjpc3CLwlQpjD6t4x2llzG6L147zuO9QB
BmxikMaa1p0QnQoThRLC7ZYZVhG14wYzTWMOKHl6Zf5lLgx7g1e8szLEfpyyQnWe6uajExv5Rhyy
CrfSpilR8GN8qGkGdEB7G+udAnsH3H+IMMF1ntPPMxmLRWwUsXiwis0IBPGvqgET3HhjeLAqL3xW
w7w6AUD/yKoxfHas9oJBtrKch4F7psd94KxSaOgH/NHj2gcBCqt4I3VeNce1kVoJx40Uhb03pSgs
FH9nPY3UNb0WvkWvJAuqE/1jVxnhM7spxJYQ2VnJplQaRjKASkeKwJqgyhtsm+bX2gR1cTPdLA0u
KgvM20o6ccoHsXwk48Ewdwvq/j9ZejoL8mzfcEp3HyolTF4AON3EESy7dACIadTJhXRCR+FvbSka
1U6hlZBW421Sq3X/T5OmINeOfS0+YIXgi1xbBkCJ9rIphV+VMflsyt5w+lszqVzSC2Juoisgo4L4
NeNTr0oXzcRMcLTtolmkUT2/qgquAUkB7kQZo2xjanOwzxR2l15p1E/FSIJG81BeNecg+F6wxeQR
k9tsSdjDmMjmWcWTN7Ey8ESHB3lVqRVQFSTlZ/SeL2qovct3WPSzenFmSORQFF7QA/9nH0z397Ae
MwClDsVMq6H6UkJKNMscqr5czA9hAMh97tW91OCSY/oU2/r/FHNFIUcOCXvc1foBnGO4miMNNeas
eiDH4T5YwjRaniURSew8Bpv3j440Sc8d4iTHe7wAaXY0p3iXoZkhc6kyg2oZzQHFXcoKIm0bJyDL
UPkedjJRG+tutwPHYyzlhEnptAcstg9znpQHFL2HpZYmyKPbQbi3lNZ6zn1d27NvQV+OgvNzUdjW
M0qnpZpVSAMR4bn9PQa4F6BL8D2yl6ASs7/CAYFQNcq9MwXu9Jzi6rtycuoorfz9tzrfsdBAsssq
woAxR7aLljSLlfE2UW9xGRrl5fr3mBwmZ/1+jbvXrDxDRmcNDucKuhbkbpT/NbANX4xWW1P4HIIj
v815nZlK9SFG9K7xcMuJ1VqLVTuG4PIQFfV4DsRBNsl9b2ML+PkIBhRPtiREBPFQNhmIFKG414v7
oQ9KLhymqykE92SYiJs507UV3f+KGJW7RZyBNDE0J1ZIHci/W/5FLUtj50DLXMj0jMzCyMNo+VB1
4u7gT96bNkzhsTRJ6OWRd7k/T3QnXeHi5l3k40MeKAqtUqv5DMmhvyfetqui2ejNodVrgGmZgrN6
XU1XvSmgB4Kp2MiYPWjTFdoB9JsE40UZu5VtHZA1hsr6Qq+/jxPeEVHIgr1StRcqNMWBfVW0ljko
Ede6/DOeOGm0hmE9f/37eBnPWOVfwchh9RyqpzYNzecx6LWzMoGbl1lvWzFR6POc9IQAnP6isrC8
Jc1ratiI3YwbmQWfK/JeSqoiNgycsq1QPFv1zQGwVni5taxW5AVtNMXxDBGyx+nT7VbdqO0Lqsfq
I5KZyuqPMzLhCJvjQ67JjOQ0LOdRUzHvzj+0WI9/2f2H2qUC4gFMLk9j49ugg+BIRwvGeYdRatF7
/kVRwOqNsxcLpIFBPTWowKZjwQsKvJh/8WES9muFnZybeQaq1mvWa+jF/gYbC0jxsqkmycrr3GYv
e83BQWs5c/VzVRbWq8C+l1ntPfVuqH/pW30hJ6mqkz1kgfVVzoH/NB/Usu+WFryNixei1ejg2stW
tlr1wt+20X0A8zKotii4x0n9IFvyIN195ZlrjMcq7pXDPW6OmU5BGpxEDVbeAjZ+s8qqIst7kAZZ
AT6b0cSmT7Zk3GoNZ+dNenwz5JIWXNJ0S75I5dbUMoLoSnp6qlgGCuyJkqY7qUksRYcz9ZhMrnoc
Xa3aouf/Xkvj6GnALfrmDC3NpbvAu3UnA0XJlYzdPKcC0ByracJ0V+tXg66ah07BBWgR92pyvJ2m
4nToveQoz+TBGoA0L2/tYJy5gsWgWxR3As2pzYM/27zd2TtWorYvnyHA4OLGiR7/PXJ75JS/+miK
H6cupK7PYNmST5X/y3SFYv0uSloMGpo6fPBSBGnjmcqtbNaKFpJUpAMSTXmITXA55mwFO8oiizlD
yD6fB/zFb3OLpAE0pM/b+zTZkaroUtphhodTMAJEV8ebi6YRkn0eUIiSFpn3uNUFe4ofzilQBOIj
CFCIvE+Vg+VUJ05e5axJ3Irk2e+pDhUcJNQSdCLlVLfVpn3BFceyzjNIiSsOVYM43t+ailbgVhZR
E6fTajXziXeOoJSnBhRZS/MJV2PzCdeErmSVLke5QOdwQAj1peyTo0DwPUMRcE+ypaJBf1T1ThhI
MVvOSqzpVwZDktSDuR9E7imoHbh5LTJGUj6JlGT6jH6U7JMRzCqgAf3/jE/7wYdhG407B8DO2h4G
a6MLJz3bdydILeWfzXuvHCx7VTEY/2eekP9hriYs+xRXB49UGdZGukf9Y+69ef+7YQBSutKdbSyy
1VWqsgdstUUj09HO5OSbtoVqWQzmlC2NHNN6r3HPrpBTMGPLOiQIbi8MmawuvSpeIr8z7QZkeR9N
57th5PlOc6lIScVIbfqKxpHy3iXBn+Eo/NZlufJ+Hy3VKIPw2z9Gy/DYf4N54d9Gm6FrrNEw5Bct
dJ5jt3iDo/NUlZ5QJ4qqlwB+gAzbXaKfkX2tsDkryzew4c52wioa66GueFOy0F7eXiP76tRxuDcR
tYqR0uDX3powLazWjC/YdeAYMWjWizmzakXsvvhppc9S5TPX9Jc+COv3KkrId5dDclXIwO5qEsJ7
5/ds7fdsuxzzn+74nKeF+UvMjhEje48xvoI/4STXDNrabuidz9mBBs3Rb8tnzRrwy/FDMIyOP344
GiZMpq7+bGDtcatFL3/ENGrWau8Hd7KvCrqh7+2I0dGgAvQZLIoYDYmui2bmyhYVdO/QmmCynNiY
t6FptA8q26xV0ybpl2R684CZLWKtjX+gIrAA9Kp8cyIlWIms5yXvdfOouma3TsqweDfd9ug2PnBD
zKrQqBq/IGlTbiuLgko6YScSgyYACpnEexuYNTW7MjzikvcaCqRTqkXOFUywfh0PkZeCWpq8lrBe
fgmduTjeYsjy9su54WKRvbeZJromxYB4SCLnVSPsIjtAz1I5u0pkfg087Zc8SQ3zdgIm5ZemYj8q
Tv7rMWL6LGb97XX+ffrvMcI0rsei7snynR51tfBdiwf2zGhUfmnYZSHhHT/Jlp3AEoodOz+Yepx/
IYPMsgG62Mr1x/4M4DxZGQkWTcIkpHD77tl3IGmKO0JM2e75dx/F5lufxOLJPo15svV7HvIb4FPG
qDhaWZVsc58UEmgK88Wem4vclM2lHy5LnCUeEsor5wKZsmWAFuF3FfUR26yaVyTLFrNgH6bFCN6i
IPkaizPQs59nMiZ75ThkD/6X3vurkNSBvBRO7X6CNI4mh/bRew4JUz2qd2Y0aB+N8VjFavsehoq5
9yf+shxVTd2bRZmbvITeX4IUGqKMU7hpULGs9ZOe8dW28LMGz8OjLq21J2/QvYVddM3V0msF2cFc
xdpALT+CUkMVBH+npuiVNTK989rrynona8zUO/ZDTaK1x1Xgoeqr7FaKDoHW3YbJirUYxjLbeJ5x
Q36oETy5DZs9xKETF7NVJTQEDLPYFmg9/5/P/vdxbqqpR9P3l05j4GILK+O/fqVGNdx1iEgRsoHN
Q4OvyLJBbW1TtA3WWikMxUUz4WchIRZBmPVb+fn1sL0qvVI9pUPaXRFX/O5qbnsyKuqchtpoJ7i6
32WBRxZxAtXeh5oBZVDUfErBbDVAmGxkuQfxxm4RArbaQlUAqmmq+UaW2SRaVZ6Bvi4u0Hxs/DDw
FL73tgLQKsdpjbmeetSFhZWWp1lkjRWs38+y7SjkAFR4YpvUKUiI4l+1S00vOMtD4c/BmVTJUg08
FGl+xwcS3DvNqKlsRM1pFovRSq5LC5wsFc0+ypA8aG3ft4uuVYOVU7Qj8j5ATTFpq59Nje+MNAZ6
e5VeXrUOt0ttqp3vCuSXXnig9NOznutP8nuFPUxuzIun29ccWdoD27nuqeiBFEEW+KvS9XmR252g
gYGX9jb3GnwT68KHSPslC++y5q7C+tcXvlony8ouwMyW/yri38fk3CfzqfBOslSPkV+z8tXE3lp+
/6J3jvE617W+BuPoHIOSW9EQNQaFdV15B4Z27PMo+6a5SIeWMHeQecyWVmE1D+4QOdOX9otVDaii
hD4LYdNWg22D5OhSSgZK8UAZS6t8XPZTuIHm353UaS6sc9JXkEg7BCj3qCJAeWNHsDPmrGZJ7xlX
eRj8unuYTZT94Ojf4uiivub66MKjL8zbKFWsOo0CSNk91rSxuysodhfVL6l5p+oDP3cjscJdGDYl
TEqdqo04yG7ZEQk4uQrHalkilbmVvl5Np2t43QJ/nwTSVMZKr+fxGGmUaSRUFfzxNXM86ySHRFi2
PQwO0iFiAo5CQM8lkAh1uvbhtr2f5hrIhjnE82sV7es28ZpNnyfTfm7yNS5DPZKNMxuVVjtlkCJO
NeLMpymFS6p13hccs4YtbEYcomVMDrElvCKr/Wg3ds7zJJM0uuLoB9eYkP0QStaelRgHyx4eeghv
D5WOFU6sJcjELDESD5fymxDfmI/Q7E00UIbkdyXiXoX42D30e/w/4xHoRZt08BJPDL51v2/mS+IL
qh1v4ndLvIdxVOIFPkADalBAcbSrzNjEEfXZMaSQYVOs/1eLKkCzjgqRnWfJ8mDb6BEoXYYvlGhm
WdoeAZYcb59c9ScIF6G/l5rdmKNdb7CFTO/PMgfTaXACQlJhu1xmET3fpEbQOv3uEzAg+lsNjJPM
z/BfhZR+X4fCGgh5trCFaClPx3hOVq7Rg+QTPU7ZF2d5dj/IGMBj1SONJgZhWjpsPi/yJvQ+ZPD2
miiqoG7t4mEgg/94Odn0xJ9QO3MZkjA93odNXVXvI+gP0VZT9MUUa+phsPVR3wuDinVe6FS6rzna
V+Rjf/878CAQ7enz39/9LvpviOPwfvQdqWr3hlTvM1CSUZZ7qxsQnaSAs+sDDe92scaTA5Hd985e
a2Kn67LKC0RHAARnouxxjuUKzpvNbhEYGsZXqOsuccG0V0Bq9OGbradfI90ZNp3e9sd2TPojbM3K
RyouK6EHlbjGCL1gVegHy7P7QfEprNrOtLuH/tMwGQMA1IMLm+IbEkkiiXAO59YOQHYpm/dDnk8t
z4ZofQ9J6BLKDf4lbQqoMHWMFFTjX7rAtPdIWoBy8PlfiE3PWpoVhDp78i1npbfU71rvVwoQz1iE
cx2u3UxRV1k3YlKEdJ1qjPZDL+r5s1GoBzWfk4XslDEvMSGvuG64lc1qUt9xuHKpT89eN9wwqnrg
ry0fmo1lqDmmQ+gWyDRcFyJ4lKESfs4NnAEDtzyFw1CRGFPAKBu42fnB5C8s27G28oEcoAi9q+bk
7f6gvj+P/955j1dDvfEpfB16yJk3hoiBaNtZxyvjkz9CSu0se1WxpSXN/WdvJ5r3ubIXDaPnOSjb
bzoWGdAn4ZzL5Rerb9JmwfQ04qx9DaL4RzxhVFv3w3gMRrYOp36Ik4uFm+CSleLeK7D/VBsfYmk0
fnQCfuvqjoHvIQSIoPHbnRq389XKgRcYaqh+FZP8oT9qGhlomV8dfGc+j6ECy1hkQX6nZkM3/T76
KCXJkDwEsVhKZzOmNkY5XBJvWEUl/qpUKD9pKQNlFcvCb0SuDUZdwQSicYuL4TS3YfJTBkMcIBU8
/9swpRy1SyUAlz66lM74KB858ZgIQzP/h2zJQ0LKdd2VQhFZmFXKWI3L6sJR9ezw6XhprksT+xgf
ivotlSw/RBzmb1mc6YdQZocyDNDWs0sC+/4548hQToWJ6p/4Ssx68la+4rgr+QyHAfcARALzQS75
2wM796AXueRfN3KEfGoXZhTuQOEYt8e8jA0ai8Iagcf7ikBv3RJtRE2n+lxrybztkSu5gM+gnpX2
YFtiYFnJ1HvbtHJ/ygdD10+7mjL7UbZu64A2Hv+IyWUA7M96OZhsKh5riIUQIBaGWbt4Cg32frJ5
ovGs7d/cokEHn3L/fxqBh13/BnHljxFNI3RErRalLrGsiWLFPRWaujeihCWN/Jj5HO+aFA3u+8cs
M3BKXgek8x6DGxNuLcfHDkYsfRKedfvZjeENK+33YcjrF30iww7TnHJI19QP1G7B+GH9QBZtQsjP
Gn9MjcsvzG5hN2HgSvrNtXd8peNjy3/YbYhwzFRz7y/50oOui6KDCzfBsHFoT6L3TEfQES+79lBz
QR7sKmg2Dg6iSPNl/Zc+7MdjhifXoorn/kuN9vbTHGCBWkR+u/TT9tRo7fTQWIkHOV+dVrbJry2I
zfSxhuN26DTAKXmsVjAt252sEyFD/zmiFSOa/25E0mUVOgbdH6/hzWW7VnGKW4K5SLauFqfL3Ibj
AljWrx+U+KObHBhxyQQt1g9jc3fr7WBTr8wq2WR6QRqvNY03BaXQZRzY0Un3UvPNpPiUTUX3MgFN
fyCb9pccVQSlt7WMjkl8BD7adMQhkSVdEahoLohT9Ib52ePNBMeFWIB2xqaPBDddiI2rheKtuqBE
+EU07/hlqUKeapaHwFViLu8ddQfE2SJptvIdL1t5AwzhNDX2jjV4ALpBkUB2zgPWjTi9Q1IWgiDC
DL5Md7GRmy+G1vV7NDJQuXeC8m3IQd4UUzrtwrwr39QYXJwWGepF9oYW9M15eIW36D70pv3euRE+
NZgfLNQKn1BbCb1vlq8fTCvDSzUbPiYvTX812vyOyZz1PrdRx8rTbJ9CNjAbgLTh2c01e+/mqrqL
+mGAQmKkKxWWQYzP5Ua6ZUmTLD3NuauKGNoHrBHzoPlsD6KmJwfKmI3dxG2ejPn2gJ6ErncbCZVo
UzApemuxkHZc/zRHs3+aKj1YQadVlghF2D273Uw5ye5MR00c6dHlpLpfUYJzHu6H2qqTlT1g4SJj
bsfOCvxCeMIYXjvex6FiPh/zuEVsjvlpaoeLwnfnRl/6MaokgdrH584u1xVZmQdEj6wHeTYMdbJl
F+sKkbnPmFfq/aGOrR9TZC11JKRfyGbgIjJHJnpV3vjeTUikmr2l7k2h0+6hIojw1/MneEdUimX9
WBaWjVjfcikEV9mytEhd4RXjbWRRuR5BjGdK/EuWpLFw/EZ1zDlr4iDP1FZ99zOv3YXk/9otO/Rw
pzbe98hpP0e0ajVtkOpi7+k1wy5hC8mCcYBkYRcT1exB20ZgMs+3Jtry5G2Lol7JMTl6Dle7bnHW
ybDOzn2HJzACdWNoZx/5lFkIHszjsU4G+7UcUdFMmuwDEu20mwfEfEwdQw3KT+MCuk6zmw2mTlL2
HRnS+tYmU8nPyNeNZ9PXPibT0l/HfH5xGt3+ofXxkQsw+EgSX18lgEPO1pg6x9nPdao3qGypnmF6
eJDalQKWbOyq1RhiyVy0xqHLawMQFrTeE7eJZB10BmVvOcbUa/sEc2bYciucoQmoyCHpZgTRu/jC
uvEze3HPV5ByTtD3Ayx98tUvk4VymBOvUdjq93bKdbSdHTUCKZFgW2MWzvkWhA6BqThjNgkUoUVZ
dcNZmngMXKKmUb8BO4guSUfmXIZLFeKY1jv9RjblpFBr6qXVj+5Sbp5yp1JcbzHyf7Ih29bt51R7
TrnFP6c1X0xhIociALpf7cp4nnCH/CPeiOf038fP7IRXae/d4hNqRXG+1RMfcr/c5aZiD5z/PqDv
Lba+8ghzA8ILZhsb+GnI7dr9Swdl5eCjObaSf0pr/f3gzMMLCpXVH3ExPqQmIrDTzTmv2bQbvvlo
OW74XJrTXt7ZW9ODOtc5gEap4b+hH92z52SXYZdp8vgJskIrHhSRZqVws0z11EYAqhXTQU0nbSho
DYBlb5g/2S0PdppbAOUzvfrul46/r9A+WDlZNmw9IXAwh/iUT7UFLjRx4E+VbvqY4C/ZGh3UPxFK
tYoiGWsfOV5Fq1mvy0NKouD0z2eMbCPMppEAqlHb9JV4o+qNshyiWr+gH4rkohaTlrYMACZKN+yg
02LrPNbWc2q145PvclXRmCHOHxJV/yt3zOAcdUWznGocBmXzfkgo/p9lE39bND3ANm5RdhogCrh8
ExZb801FJWlPTebNGaOUC6WKt7aAzeVKmF9Vz2EjIzDAhaJ/7+xORRcfyIcEid4PddqC2Kidb/eQ
PMMgZzyjvTGebSNFxdA0byNQAnkOTRs/tzLbt1ozfYyw4lZAi91z0/VsMzXU9KNczV59U33HRM7+
QcWKwkZ40pXmTTOU5qka65bSYvCrCOL0KEMFlm4P7ZhvZjFAhmzLVzdxomSrPOwMJOuGZh2MZYKr
hBUsJR62nFVc5+LJ3uNR1ZwiRA7chZH/UBAL12rNeWTr4eyryOk289jgy5iWR4lcB07WLWxRHEDC
jTtsEF6SvIEkGhgvtaojmkfLoGJ/ayHv9JcRItUz+hOCWxLw07CbXYxqfAxDXX+aImC+bq4LXDFo
NdQw9zUCWgCLaUZjF6201I0O8gIQk6zJQq3CdNEbHkKAe7NnF0c2VKebQzBZL95pGJ6Q5ckeOpnh
G7QNUpFC145vT35DuuNPS8NTxu39a7XKEYiyO19lCLGf4BAkyB1OTVyRugW1k+M8AnLaqtbD5JQf
SjN/eIrRPoa1pj84PAkWMo52Ivrgftge2tjO35v+7Axl9eG4X3odj+swTab31OCtK5BEztB9/Rfk
sW5xK6nMPTUGNBpiZzUWan3JR/Cxr/K2EiBOIdEPSlQ4bNOQv+jQCxAHiZaINc3bzFMcLv/RkZco
LPW1Wu9kh+75wc63fPOgo682BtWLrN9Y6TKcaMh9MT3oXVYvSFLOF00D7iIy37b5qAWuegq49Irt
YOBS0miVdm2qKhVqutnPGquHLDB/qcrwYvPLex/RW0F2Uk+vHlpNu9YwjT0eAfFlSLF9waRDeRhz
NKkslDHOFFabUzlUL2wPEWVVzNBfzRgGr3ts8Z7kQSOrYCexfc7yDpFM1w93bmTpyRkkh7Y1M/cR
uob6IH+RcWo/8vNTybXyGxR9sgXkzXuatXkdDNmmtrjzT46C5fDI2lJLcvuQow610c0wf4G09GPw
M/uHGDqYTbYswsSuvmPwk+x7UmGXQotfraoMbi1cX6kYiPgoDlYdvvrUC/cyngAj1hZ28qM2zLfa
mxxSMRwMnqGwKMXpAGhxClS+Zx6gstNN+24G4KRWKx3P1FWBVs3mBke60fCcpH7FTb1aRR5LIPkf
6bTTn817ryzoGdjxLfsxOOl5wsf92y8IlW5jBXgX1aC/d+R6eem9oD7e403u1kfxGt5UF5tqxtSu
7yzjPIpDVpcKyqYxBYsUDskfsduYxsl2waR8yA55SOQMeYosRL7MY6dcd3X/+YLRFnNyUEGhYc3f
nc4yd75QOAr7BoVJcTlGoYM5lKeqp7Rxwxc1nLYyTvqeohUeXhvZRKnrEOdJ/QUPgvQsp9dO8HoT
EPDK4KwOeuh8TKEHH4QXxHv5mPhlcWSLHiBd5KoAffsOKAIr9Qj0Kv0t6YNyIU//aN8m/NHnuaq+
MIyy2CGp6T44SnuVv8sk7NwHIG9XDRPG0xgPGeJ9iNllWVmemzFnJ1TXS7eyrC84azaPpTOjEA4n
Y6oC9WCTUlsarlq++SgCr1ssHrZyUvdL7wAXzEeJYY51z7pWCWRIv6fE203W9Xdf4Bf2rcUrsCPR
wstQQh1tayU5IJ9ukHjQDqDALXRux+ApzrJLKsJolc97wweq7HVzc3UrlB3MGU+7dwXN0wZFwYs/
W+M1trOeW3j4oZjJdJWhWzzptg1bwnNIQe0W56PGK+725IMQADnfajThkB+03t9h7KW8W3OSruM8
Lk4egqh4iGTlyqTY/M0yEcgNM6AELbw5z+CdshtxdzwOta1hKbhGZC7KaqYe/XBdZcfqyt/flkGt
Y3hrFnP+oc3D53ZC/W+t96gvGWZb7v7YqkbkZkfzOLdsjA7lqMMEtXLrZMSIUWtqfJG3KGp08Ukt
pjd5i5KhQtUgQZFrvd3JNDuuzkPXnOpY35FgMz7aOepIXDXBxS28+shsDHYgPL5ifvghNwK/h1ag
Z1FRjz6HNr4fbEYjCV/Rmr8P9frKOc1G8lOuiDCoDm7LIsdULrDwnd19pSSXS5OtQU+ZEtj1vxkr
pfKlCvzkQXJYJGuldox67UxeAUoXXkuZaxdFad1d7etA5pygQqoZQ6Z12DiuxtZX6Q9IH32dBv5X
w7Drnydfj59d4IOZ3QMyCPtn8WxdpnPkbmXTS1ScBafgm2zJOU3RvE7xFJ/lJC/zW8TmsnhFOVPF
PmZW1+Slg3M7w3Eha4F7pyi5yoPskGek7cKTnWWU/CZvwjM61n/060Css8y4QvSvN9zH0oTD6nqA
qGYVS7o0ZVlkDnm6TmpQ6rgKfYEhFPz1txPMPEIZYadxO3HLynmz0mxbdnizc7exHhO3BR6I1/p6
8Nvwew2Pt2txULCo+1ssKQ66hbhqZ44/Zb+caKOPtSwbPX1AqHfvsDZ8coKhe9aEdKq8/meehSW2
MAtFyI10s4B8dYgVyN4iRd4UCxpuAGMUvRSquW5z8EiQ8NB1CLd1j0euMbTehx7ewioyrFs1ST/D
jJ4VH6M2XxuQQXtpxJ2DvUL3hQaWhZ+NyERJk0Yf67JH8tH/1Qj8GmlKvIoebzxzqysA0tkQcrBJ
/er+D2vntdy4rq3rJ2IVc7hVtCzJOc4bVrsDc858+vMBcltuz95r7V11blgEMEDKtkwCY/whRXAh
YYdz5eg8ygAAAtJFa/PBbdpfCCRP3yzNJwMzPjeYKV3MVA+PBZIIxXair+N1lJA8f5jAJsGYDIuj
RKnJJrrNxVGi1OYacTE5yt5U33Rxkq1MC/umQVe7vYOn7H0WKzcV91Qeoro7NbXEGf+RYYX3ps5g
YOYSjVnJtbKqVyq82kMU9Vgt6l18EdYq4o1+O17Ypjbitc62UOwo5CH1EmulV1a5qQW/FuHoiSzv
e0RtwsDNRURuTyVKjcwKneoBvef81jDRJmmMqDmy3oofbBepYSEWgsOKuWm6tN02M1iS0LY2Lque
R83pu0Oc1cjX9XaD1pBIKBe6dgWGLbxPTPYAvo8818mId2qUVVBjCiNHIzEaKIxKD9/UcIP7uQnW
c2UnN5Pd5LvEJ+f9RKU+uQhTxGIMFbeCEyS1QOyPmgVtR9KWZBv51N/tuTdX3YxKM1xwFwAkXNyg
VNA6zVB2kk0JgbSwO8Jn4F72ZF6JoKWIj0W8pWELcY6XIW7713gjy5NFFGIHWgsL194x9JWSNzMJ
C2/qNycMdZEMEWlRUePVIuUwp/l0wC1Q7m9z1UsvSipby0hsd43WyeFlOAe5A5Z7XiefcSWp0hsZ
b2EWyILFtC9spG33FJRfEWESGGK1eoirzth6BQhaJBobPBinpF7nqjYv7Ya13Okj6Jk9Q8NglSIz
jOg4wZhDAIAn3ipgC4+cl1bfuoiQXPWpI6BtfG7Fj05NOSjDZISSWasapvS2Nmq4+2JhOdYYUniZ
aayjyCM387G+lGf8F+V73zPhsrPuPC05T9OmZqcns02Fr4mQH+O32U4BtOG5GTcmiuiUs+n7dCgG
VMByrzmFnAemEYWrBd9/42Cm5pufUeuWNZHCCtoTDKKLNMT7xYCs+Ts5hFE4nHQ6fjScomW1RA57
ongqBzwNk62fhZtWOB1jeXONAoi5HSyoD/IP1kI+v4qL6Aa+i4O6pVNuUBK0Tn86BWTnMguncjck
Y3AzhZiIDNP0I1QVZNbFGj5C0d9Y6XmGWPNzFIOVegOTOMG0YJMf8gVZxSpF5C95gBOLVA431BRP
w+fkgIyuslldusiMnbYHU6jU+57Xprztpx0DriysCCLEb+RHcc1FYxvx0a8QBXbzStmYNsJy6KqK
LbYzfgf3xGYXc0/NgqMcVPYTijPBekybeDcgQriOhZyOhGSlqRscwdyuhqpEgUE2FaVeyYgUsL/r
ZkI7NjKv5GGo+l856YuLc5cKNuoqmMJ4B7XyRfbnmQaHwK6FoW9wdKssPMozxL3mtZkhHHXukwOm
bkXLsiynTZoH2V6P+pfzd7rJkK1DCO4lEv8IETrlkFQlJxvCDP+9Su/uUbZMqKcXFIF8tHdHdvM/
bcTFi9H/GVlQ8tTBTR4HxL/XemE0B1UDKtqY3ozNOrhszZgQtHDt+IQZ85CNOs5x/SQBZRJG5uOe
luWoeUCUHRdpV9qb/B4B/BCsb9FdZ0P0ZpqRWKqH6Q6ljH4lmy1InVUelO6FbDq+8sNxp+hatvL7
2bPwIpRpkblHGKq1EebJDB3zM6GbNBeFgb7cjWEMSb2shHZSpvXRpdRZooyYL7tQ36gCOibZCpLR
IM9Oh8rCRVuJHmT/OUzR/Xpt5FUNwatornCtX58KGV+aaVBfDKaXLfusCe55oMRLSgbTP0jnHacm
bCC9DuHCATb1czbGXyn/Gs84pRcQXZWIAk/rbBE3bS+NxDPxT8MpTS+VbGMP9c+0y710Z2ekThOr
/tbr0zh8mwHGoxAFO1KgK1hGvh/OzSKaSBTLdu5PuIqww/hbnOzTuzUKCsFRPqds8bCCcq7zACzd
hXwwnR9gclQ2Ay/Q15hBvIecBxoL9RDNvA6qqVj7UGVXKNHmJ86zPIujayVyyutzN4+hz6HKTPzv
0M5Kq0+hbRrdgAG9whR1uk16Rd0MrpUflHmYLkO19XlvY4nQtYW+osTbP/b90C1mVmRvLY/4E7nI
t7SFYeclCrfjdxd/ued6qMxlV7u4BZAUxNOhspch+II3BWGOdCAJWQM+3PhR7+/0Qjfv2BSzpxYR
8Jm+o5I/3Cde2e08f0YAWu+Ml86kNiICJgyUIHmM5RU6ePrRsXmWASdXDi4PzaMigEbnQ9e+ds2U
Hc498uxTKKyuFb5j4/LcR5Zq5VATvInqptx0HmAVy87n+x5vxxsPjU7gzPP9oDrTfdlYPTtPbbyU
TbtUwp3O2gZUYNhWS6N/0vShvpODptiLjCnZbtlk1cYDbrbeTqF+i06nAv9IDtYOa7I2C/YAejGv
JOF1hYQXws5R3KIPjH813FSS3qI1axEHERLPQ3cxJ8kP2X86yFkY5hTLeU5MVlVqflmAmVrYBVtA
V/e6647/yBUMm/4ZMWtQSIH1K02WlqLmv1AhRzzGn588z9RJBNXmFTA9fN1jtV+f0l8z6cjcXyXC
ycobKhdhdtC2sedNLxTkEY3HmXMfd9H04sbrTERNDpbrpyjRbZIp+TNKiSrl87U+ouYeKW95rd93
rKNw5WfwHJVp5WZI585jbN51RRxv0UuGciCaM2Chux6mOo6w8zHqe1rOhLGaZpcLPGtgiyt4mOOB
q+u7QAyHwdBfaX17KeefZhQNJj7dNGxSlCyZMa2GHg+cE496LEC9lD2mOck4ksOPyfcI6fcCS3e5
BAa6jz4NStxyOBXDoR++D5PxgUUpZrsTRjexXt32WLlqCN210CoHSpJfagHgffe23Vq7L6/2cy0A
m5F9mevWTq4XZFgVK8PliKLO38oWiWbczL2tXtS4gQ0LGQLsBRcFuWH/GJYDelwU2HyIiogcRajy
NHkiIfx7Br6rKLGzM0erNtnPATrdp1PZLkWnPOtecZ1ULuW5qYTpqddWcuLPUXL4S4xsBkoPuS1N
XrPMq08/2tDnP40YVXDqg+/ph7/9yCJLoaZ9fpokf5BzvkJOGLIcHWhnQgmyDIQ7k+qCSgiKXRfp
4R5A1PsBew5GkX0Iws25t3YrDd9aEXoKkENCMSZzMPw0SmvbCCDUspvzJ9UsbFDarXM7JREHH7Vx
FounRsT3Nnaty1O4Pwb5DplqNO1FfCwOamOQumojfSVnyIEgUPKlI27TV0p/4ZeKMM4BtyAcD/Rm
7+QtFjFu7yMN7RotGB/Rm9lJgFOL4q2/jlgyHpIFNaBh5SdNed0mRgUmJM6+15T+87jU/xmAXK3n
OHOhI1A69YAW7wpDX1SqF99iaWoAMsJeavO+vleGb8gXJM9+0pe7XliYSIkbFZ95JxizRUWZY5MP
jg+mps6cC31KL+eypxaqudZ6ihLc50Zszcoae7vCtvnCOnLh13Z8EwcX2Qde6MZCmIiIRAIL1wST
SGjZ5A5iX2d1Vq1l7kCO0DiP/A77PQcOICmQJDcoX/WCG9qOC4ndlXTqaoIvOkQIkfumgGeMHzFy
WDKxbT3/1zwkSLAON5p7n5Tegx04L/pUZ9+9qUDvvWoesp76BRgqb1s0RbCwChB71L2iSzB62MG1
k/s85RbvHQBaOfoYC9e2htv/HtFZ2WNTxy0Wl11zfdLwGeEv9T2oEFcLATFL6R/Rh6iucvgSp4q+
HKP2bag2bO5B729yrQwOoTIWBxbVzrpPauXBMOCRYH/u/7Rw8taMn8bootKpVepDKuZM4Rwc0OIp
Dv5gOkClff8BtsT7nO7wZY68jzfgORm70ZPGA/4IRlVbo9+BwacoAnSjRxEA3VyDXCftech/hmPC
3ky0fARGpoWcx2Y+P0wF5jEfsbL/FGL6wxUqoDvP7S80rbN/JLr1WiAEhOamFm6aSq32nTGEeAOA
0qBWa76K0Cqf54WfZr+ozHkNzstO325Rdp3WvK2xm9BQ0uGpWN/HtfUt19zwrcRdfjGMWnmL1e6w
D1BnXMl0XKTdUBqw/okb4zWKexPckjZdqD7CMpF4KeJ6VpLGwEkBiab4IffIHypxswtUx4SSSvmN
NxZS8I3mVCs7rFiK2pP51HZgoUF+o0xYBOgqplOGuCK4w2SV6GTN50hB/5eBtrOSg3BsW85uae1D
zbxvDD+6G6D7XZPGx70FFf/XIcSwp/Knbiebdvnq6+TJgipHEz1FapInSvgaDiQ1XctojlHsGg/4
5GxlPxp1PAcTj020uJi4iQsKaoFoun1RF72/lwfbTX1Eoc33ZjXFMHw6HXOtj5Aa1Ea0csdxMfDJ
11Ppd/cNj47LdsRJTjb1We9ZyOEVEyTKFZiV/l4rygwLOsx05CB2QSTlLHspB+WkpNcDLMWUYueb
HTsYsxr5Ks0Y5Dm9c6dUQ7KDXhFuwyppnuyaLUiVN4+9qw+XjXCvE/qFpTi4th9d8sBIeVW49q0c
yFUFjLiHnoXm6028DIVIIaIv4fbUzlztR1J0zqUv5QzFPMSbl2Ybq9fyKiie6VdDXGwGpSs2PTTZ
S9ykfrRRkn3HceAp9Iv80ewrbdvaPDniePbva6P4W0A1Zt1F3pOZ1Jxkk5rYwkLz+xn5PvhJDyyk
2fsw+VPjLRrAvndBpD8ODTasQcYXIua9tS3bXEf6Y4wPyKvDFTGG5naGbA5YTdef0Un5gVjBcFWK
io98Hod9tzZirzvpiVrTgHrC0N3G4yOa+hFWP3oBsjp1n3vb3skfCiYKO+EUOeQ+x1mE1Vl+UAUK
wYWdVKihcSNbeWV5OzeyEccXg4A52jsEGsblWIbq9tyHWeDXWZahNws5QYZZo40fEOuX/3FWn1PS
gRDcCDgpBeTzjFNb3KOeuj1PC/8AODK8Hwpv3lgejBl1SFkw4nnFP5PDV4/9AIiQWN2E5FJYwApI
yMgombzgttHWAwnJZ6tn3xGqA05JnXcIXUSteqEkNacqRTEjTXC05AFhEGak4fgpTPbLsC5D8oHq
7fRSAZCVYYGWvF9t/LiaI64mmyKsBG++mIEXH32TPXwqK5C8MJ5tCkab0UFECzweWwElFDa8bnCt
YV/w6OvpUvZbSd/sJwSFlknIKr9tJ22lT2Wxk6MjP0yFWuWdPY3mre2PwGK4mB5Td4X0Faxls5yp
hytu7e9lM+h/4VlbgV/hA/mBtUIEzV7UMWrMc5DFL6ipIe1g1k8TwmpXiHK3SAVW0Us9Il6b98W0
RU4ietHd5FVTzP7GyV3qRWWyk92tVk27bMTJRU6qghEuYemPezn657XVuGDJLu7ZZNbnayOz/9o5
bX+TtMXwt2vr4hP0s+Apfly7y1/UgRybYRxmxwhRaOGgqu37mVHyHHEMRYqYhVfZmOPZKAORzfBX
qZEg7CeiEVhlRM4e3bTZRV13C/M2ujK1ttNWcgqcoIUyhOZhMCvrAiHXpwjVT2Q+lZTyIXJJvVpb
eAu1ZX6hFCW7f7/VVjLG8iz3qB86jNizvaG5r3hmIfcgpstD8nFmzna6IvOSZ+a4yYX0Uuiydumd
8NYxB+3WTJV7ds/oIoUNMgklLkkS0klt7UuUnCyjVNTt0UF1zGXKM+vSreof+WDF38RJ+fvEJFUg
e+TJHHY/5In2+0QE/59i/tst5AVBlx75nbJEVNDCUoZyumABML4U+XiR5m300GWiAqVF5UL2yzDf
QGjAZvH0wsvlIvTT+AGc2r/CPHE1Gab23aewqlfYNIXISp+v9nHTaUKtfvzzaq6ntmt5U4sy16pU
sC8OI4zIkgl+gyxkyaZltspBlrlSHi+nUSm3cB6VQg6TYv9/nSs/hryRvDJ1ceVwvu/5Q57vK0eH
j48xRW2/hVfoLBPLBTPheUcrHsxrVbHNa3kWN3ih+Ik5YtQiBvouchaVp6uLfG7HrQzUZWdTV6vU
rpvjefL/9qLibkGRmtfnC7d5gpGtvOfHhU99/5eLyvkpwLrTp/10UQ0kseqEnz9taKA4EBjK6Vdw
iv3643/8XuRFXVsdt/KDn3/m/3ThT/fPfTtbG91KCuD3YfLclbGKbSHye4qLhy7ZznArm5DhAHxk
Nc6Vg5DjK1v/toyojwglPhlR6OGn6dh9/mu6W+Wfpzd2sZQX+5iOA8m8KONGPQYdSUxbgJwT41s2
T9F3qqRsY1GkRjPShU6IgeO29PvkPqDs/JfQxG7eQ0cbPo4MnbTqZzIMS9OJ0kejMM11OkP9wIvV
3QP8A36KW93DLHJvdT0N7EgWLQ/7nwV6UPRk2bZlebTQRFljFgej7P2lPpiYi4k6iFX3cOdQAzRx
er2XYbLfCSxsdhSdkmmPXUuHKutenp0PBh4I1Bzd95DzwJdg2fRdo1xmDlhAqsDDMfFrGA+B94bC
cIMwyu9mDJy7AL/q4PfXK/O6oKKAhkgKYijKJ2EHOVyyeLTufZTEgMrhwG0KMTcEJNM7kvKQkX+h
kRg/QAFuH2rlSW67ZaNUnuSGvECl9s+RZPoU9nWORAPw/fv3HLnQNE2jeVCbZ3lpOw/cjac46N5P
T/+XiX/9TPiD6ctwxMlTVbtiKd9OGBYoS2T9zUv5DkPMkwVZ/wwMLTt47sS3U7AVwtL8HKVpRzi1
/TPbl/coda7f0nbOQcGpEQKWo7bzVN+6jwf/hYJS+NapQLZmY3BROoXMPs2I90nx27j4Oapu8c8o
JsLH1HYN4gf3bui+yHGQLJ8nxkGFHo64Yp//khMHULCbyHhqZqu/bBIfM3O0lcDNaBCrLF6Zo/8k
v8FK5P1oyyB5okRQrXV3SI7slrDo/MucanyS1hQfc3oxpw3z5DhWRbZ3WmPe6MVFYyr6hkVHhZuQ
i69Q1ptCIAE595r/sZCq2muqIuUCBSVYePWiLAtffJ9eSvQEXrCZN5e92mW3xhwn2znBB9nIEPh4
A8uL8rg6e+vZFL6Q45hcN86oUQQf4u+luZNILiVK42UUj9MNy35v16Eru8mwd3q0S+9FRmiWfl0Y
IDXL7puST8ZNIphuc4khG1YAFG9pyf4iLDAmmHmtlmrLMl3BZ3Jjppq/lMPyYKsG1ftMua1lSBw/
jzbG3oAi4qPRFPau6gP1glLHdGV5Zrp2nbh5aCZscUJQe98QHjoWtdifJezjTVP9VRbTk9Mn8es0
afUyBdl/Fxj8NdvMxayk6+uN/N+Wh9wuR4Rm+Vd3ijcryttDiQLbTmUBsQhISrT304Tqv3et9KTy
3pAnLVCpFzxeqWsbx9020tx570imL2p45cbpYgUfzNm8oqysodQaBfu4Bhw5de1jHQCRTBx9vIhR
NLs3XO0nAhnFTZAk07LQ+yXUVsp7f54V5oQCUJB0eMaKsz9HWS7SxybyffTPuEJteDy5+KWKWV9j
Q2bFcv6f1/x6x/8pLigPmROo1RsA6xSii6ne8TZHZK8ZRtSNadpW1l2PBT73KXagS7+a+3XEmno9
NAltvNK2DZvAaxk8VAGaXSqJxbpKtDuEurKtgdDquqTGgjDiN5J73rpIjH4XZmH5qM/WEYZN881y
EwTmka062vARb/B76hZyIM142E6j3d3m+KIeShvrc3klxSl3oMAb9MhL66KtzH7TpI7xj2mu2goQ
H5ox1Xa0eedA4nskA4uEQlr9kJD4PNScbZFZ81oyRuwmCMX+Lj1I/LyY1ICYKkKqeshGzazGTmdB
WcOPjukbZV8AlvXTaOI01G1cDZydPq7V2m2A/IBbx5FgN8++jWcARWzYyCjONH51jzcZxjjVz9xO
7O9aoByrquEJX5n8i/UGKIUJiGuceiwlAhVPqXg/GiUoEN/2lvhB1lfWHIDZJ4G17myjei3NcJtn
sfN91hUoE0453zkzqsXso7RtrNUV3lD5T2uO/RsnzJA5jmF16Lr11gQ1eWevdh/8QE/XQ9WUV7oa
pDvdVYLdYI8dO1M7Wlu5Hj1apYGNLL+S78rsY9c5UNEWV2rSfH4Xf48w4EBVrUmWutHbJKrG8KoI
J3QwzdH+ZrH1dXlkPlEl7y6secQOMWicl5BylHnhZUcJvR3G0njw7KNUC5YNYGxyZEZQTYx8CsuO
EqA7vo/8MUeHjAlDjCdiMqKNUlrdmlKL/kpafSXZGUNdhcsKC8+b/x4xR0W+B1lfhy3CUQv8YTEL
yTGMDrDKHPidIIixcbn0ywQXYpMM8Jq03GyBMmbjKSKthr1aheVzhZn9hhRbx4pt1O4UQ0nfIwr7
ts1L9xH78W6btGRNtdr0790g/366STe/tuE8PGgUcy8aQIpbhNGdpSXYg4D8bjLDCe8CJ21uW2N4
oHZbvqgaUmIkJ3ibiqYGX28x5Il3lbmh9VCT4JX9hV45u0HRWhgkVvmCagElJNZoBznqvRTo+b10
GmCQSsUlPnS94qWzpFxdO+7kHOhkG31Qqge2ieW14qIpjK119lhoowlpskA2+5a36LrAwxL/U85m
feAszO1PfXHSYMdeIhV3LtThe12usmLiUfFRGpOFL9m0xyI8dN2DBjXpUOkzSbw8e+jGEsKK6ALM
3FJ3EafnkHNTnrkKTtYdvLbVl4FULQa01THZxugWXkheleMeEetx3yTBuLdc2IanzqjOlpWmuzs5
cA6RM05xcsSRU87j53CQoy6SDsGw+nRteeqlibdAcXFaRZVm7XmoWHt5dj6c+5IwfiRxSx3RqnE0
/FvIua9p/N8xrRWc5k3j+KOFv/lSY8lV4Wv4T5Fm6nVp3sbKCL6mNMxdjhTmCaY1dxkG9EmGPxgQ
r3MpV57JPhFhg7o6yHqu7JeHd++A36Pnga9lY+/mnbVp+Ua6IydknJTucbnEkqd11dW5r4M/BOld
+aZ/COLLwUbbeKOSnJT1ZQ98oYQHctPu5l4ICJO53TQuKtbQpPp0S0mrWpza0RQWV5pTw1P5GJF9
sNEDDZdCvbiSc2IT+8lTZwjLdx13aKzjLnPtN1344jpDvFZbpC7GrhtwY0sgD4NherZ860ai1uH7
XiOg9B7aJgPOHCEJbQeO6F9Ca02xl+x14c36aQPwfGiurdCylk6MW/xZ6Pmk70zKi1wBA+fgLwPy
AmkRz8umnxJE9EErSpzPADRsOQ/gbuEGgkyUnWe4oqU349IOKoCUfwE4yr7zFc5XlXChwZnGPXvE
lVmm3TYfAZ5qrp3fwfPJ7xJot/i3KTbvsqy4c5M+v6vnt8YOvBvZqAbPuqwyLC0cS0deX6e4DnQ+
dNdD2SnJkkr+vZ0Zw0FeLgLceQUdbiNb8gLnu6bA3ddVD+n8rOAvpf3PTa8QGD/PjJdnaX852qBC
mWV+dxl6tQfbVjLW6976jvdGumsDw154eaptpLZvh73LlTyzgsbcIqtULmTzLAZ8iuuOljokp1DZ
Iw8m2NYF5Sn5shsBqS6TScNIWxibyaZXt81OviTNYX4fPTcjEdzkqrVzdLH082ssUMLxJ7int9Ro
k5coc7TlNGfmrae1ArdKOsCv3fZS9/ECDrEaRJPKNvFF68pHXA6HxTyNxdtUY7CpwSRelDVlgzTC
z0dC2XtgAU7TP6Rz2a31LkNKpAl6QOsUH6DpU6MSoxo8uJtOqfnXZfA0gaR45zfTabpWBQMFSpic
WRhmN7oCl6bKK5Sc7REaX4GzZZ37F+By5qVsAo/TjrqlvcpWp5fdfeuSySAySDTtoTB69IxV/foU
nQCfzf1+uozEoN6F1bpuRnMdURGQEgoWLgnL0mnrS9nEEuLWUL3gFqOg7DF2Zt5j6C5UfTwfu4LK
yTjMmJrGlbX15rBf97w/DsZQ/8pDIFTyYBRuuxszto09KgPn/vQjQvbJUYRLsdVUfX9dzxXPpY8Z
cuBL8zwNEB3JeRj9qy9xMuR8I8cGebPIRu3VhwqwPX+W883PF5WXOjUb0CV5g0y3+Mj/+RaW+Gk7
mGxImnb42YEGaZTafsim3F52xqRd9I1ikVhR642O/c1ahb36EESKvst5FixlE66+e1R0+0W2cGe0
75JeXciZrZiuBqDoA7e6lQGK74NYMu3pEM0W+oElv41KmeojkPU1hn0YLU5ZeNOJQwLgajWbobaS
TTkgQ/S535guWL3zhFCDek2pFXKbuMjpMCKDVrd5iwlKnF/IPnml4vcNdSdc9ycXgzFpD4hMRctT
udRzMWOjqjSuT+3S4y3Eutq7ONdPG1U7gAhH0ExUU8ksZLfICJzicwW9uSrW72VxVgYEDfp5pOmR
KbV05QqK0ZK9cX2QwFZ0k7uW2jLGw23lnsS75aje9mgnytNTjDz9CJTQ2FpOPg0IMG2Q4K/hzIG5
6kczLjegDlBuaINLwwgwzW3KYNp35hyVG3kKdHfah4oGiR7xMRJqCJJuoHpuC9eF3jUpPBNQXLFs
LOYLhEyqeFFAq40QKgHC3rfoY577RoQbz6Pns/9NXP+XueJ6QwACQ1okB4mO2irbtqAstNcvZ0WT
6K+jamaLudL/NTqKvlmM/uc4OUrC4j3uyz3O9/0aF6HBViDEL3KVUgdktNoVtgYRdXbylXivJytY
3WhXimaTN7B/Ogdz+7DL6qUIdnI9vJWqIudgeTkoyu/BclRv/2HB1d2UmrnT8fV+iuthvIK58b10
p+Ypwvtur9oTmkRiMMIFb6dqbgrZk9HUThxK8pqzlqO5Z2Hbl9mIAYjgbpwFJiAsL1lS1k95rIDw
VMeAx7YYjds7E03eG9kamhyKtzXeh57TPoLXkb1F3tq3Pqo53eR68GiRslGMOtooedQdKNBme4zN
cEiiUHmnRgV7GqM1/kFnZ+8Yg/nL6Pp1jjbtGyR6rJ3IO92bVhetm+BOiOVhYR7kh1xDg0S0dAUR
FfAF8I9lO570loruFK9PTaGgIs+GUXEum8jYnrJLgTJMq3YaEIwbNJh7aEfjqdddmdGMTOeMrmO0
dEPj3nOEl7ivVeGG9AHLULnW8pX5V6Zq3iVrnXbBPjPZSwcSSy2KTT3M9Vo2g1bpsQodfs04bUBp
svZa5pf30rtknq5tCNrfbI+lQ1SV9mOcGeOq8QzrOixbE76nZl0qRRccrBCsfqubBbSsyl22hTM+
V6n/c0A+90cTFEvXE9YMmjNs/bK1H4aBJbXrTvBupmIn8yheqt8gYDveolxa3s+5fhF2yBPMrjtA
cwA2K3MxclKOM3FSA7utl2GV4txeNjC8W905dlPgHs/Nwq0WfmK3h7lSzBlcI3FVHATrxDKGZR3m
wzopVHeBYVl98AP1hxEFOPeNM6b3Pvvhgy1PJ1svMU5Oq3Xq8Dnq0TkC8OFu4qyog34Wv2DeNV7Q
QKem01ZTXjhhA63c44uLeIKz9F37H7utxsuwmf3bgsrJ1dCYoK0q5VZ2hb3nXMxQJxZmoPi3csBJ
O2+lBw37bdEnD2VlV4vEBwY3UteJhWHiKqvi+jpAenuZqXzL64lEZlD+bPCoXXR2bz9qCVbbVdUm
VwZakbu4sdjAheRnV6E7Vy9u6Txarpv/6mvA7zslhrKJyuCMfoU6kk9FS6y0sMvTrDi8bfwYSyqy
CUhPASwGLXYOddJA4d80Vi6ypA/xIv0dylUNxU0fInOeFknhD5uowI+pH+tMhWIXLVEiubexaMPA
RK3XeqVNx5YaC1JnnbUFNGvw1k2spe+T6oX0eguPyvylIDzsR0r7IxWUlCQvq21Tad0Kf7KKfXxr
Xzi1W0OCxfJepm8yzb5THX7ac0SAzMqnCMt071r+WI/5oLN0wxdk+4knRFUAvge7RHQf8W0gLfyc
a46BBFGlrNowxRNqzKyHro/4vxIaj8ikGke+HodM6D/KrsZQtBUS6stQ84I1lMjxzijq6S5UFNIO
jnWUXaAru71rtD/4IhYZmlaoO9mu12xlrAxBhV1rea3LRhBP1YWho/Evm/KggFtFoRFjeTnJ6+v4
2sGW4RyR13BWzSoOT59D79znWAAkgJX2oIHt9MrSlOqqgZ247K0oegt8ZaeiDfEEDcLeFr2lb3n1
Bc+pC6RVBMiZgw84uFXHhcd//H9UTUW3yFrOtl+tZJw8fBJfJa1qHPRy67e2sgG3iTNxHn1yGi3x
skEosOgupUx1g0DXBQRIdSkZRQ1+OncxfIssoADUA+NDyQkZFaRdAOjjTL7VRbPEnXTt8zzhkYas
ynlUagfIUVRsSNd+BMtmkjXFlmQolrxucXTVWf8hTnLQtvIkCLLgPk9scm+LiA2Hba2KbnafDNOm
to4y5nF2o/oASide91ETvzbgIQYFdv0Y457uaNQ+W903tqBQ7IuyzpM7u8fsToawK8WjfXYecp21
jWHo7iqi9vBseI6xmgJrupDNqYXM00HEPMqmZ7ZrnrvqfaHr1b1nNvyVNOVpxvvxGOP7vpBN3+yb
C3nJ2uDX+65jGxnucLAhLIAFVLtbO83afTa4ODd2qMorOlhYXfnHQmZkHQ9KRCazyu9Nw3srEWR4
SfFrQNu6e4lxtafUpLY3gzh0Vo0Eo1vuz/1mXuesnWMdagWx8tCPkXudFJtzjzwb0xi5xAqO53kg
pSRyqc/lS97p04pfdrvUA82Z80Vaa9if1AFwfjzasfIIzWhbIOU9TBtwqdZCKgEjlDLtA6d4lK1J
i5vbP7tqYSOjDPMpSrb+nKjHpNmXH5MU4UQ4laN6lcXvjtbI6t3lk+7vpMjsWXPW9WZ/VWVIBMmB
pihx9ktt4HSpE34NLjNbv8rmb3FIwt1Q9ydBAPkyAyBXZyuWpAlSNZvEHX7hqWbvddez9rU4a2oQ
q4tPp3IoGgZ771MdvCjM5ii7AgXIqDWwmgkTFXvfqMt2qAMgHBPTDGxeNeoTWX37XnbMbRegSYkt
3TBmLDzwbhvDlVmXxcLEZnWfsHlHFeKPM6yt3/sA2Pxr9Dwj8FMkG9UJdO5f4obypq/NiNIjAf85
VN7wHPfl48gbBob1grDBeFn4jXKUh8pDvkhT2gn7VWAl54FTMxxZMSYFAMuPGV/ieJ3icakfz90Y
jTvLGqcznhBVHSvAC8qKQu1U7eVZHMwlnoeifTo9j2OG0C6N2DJOc+TA/6PsvJbcVpY1/USIgDe3
9K69umVuEFqSFrz3ePr5kOwt9tbRxJy5QaCqskC2BAJVmb9xUxLEKzmVw6RH7iEqtEM7z95D2Zv1
PUyGVQhHM9umuB7upmjAm3mxw5MQOQtHxD6RYDUOt4Em6a5z++VKt365SOnU+fqPgayvwUYtF5EB
uXrVp2QtULR2ZvVr5WCVGGdNeUjqsNyKkeKcKMW6iSP1LMJ0npVtQiW1PxkmDPq/TJIo3wH+wq/3
/zopsGrzqbTdX9RRsClwPdRLqOaMWJB/i2FXbDzbqe50dTQuNbo2/PJC7asxejt17uKfYc2Do4/w
AdAQBz8kqoOgOHyO59JIQJJqToNOSDYfuwHLlmF5RNZNZj7k6LivRn1eZIz6uy6w0zdVL31g4J6+
t9p+erM8+ywBbZCF6zSLuocqnOyLqhcZi+yk+ge5olXOh36jzK5sJyguR20Ygxcel79kprVQCa1q
Vp/bvsC5dWwt9KuT/puJbI9EkOyq0bpkEKY3OkFF+CkerasDRq5F40HTsX6pFhDdrOO2pbtwsOxB
DT91iXmQfgmbDHysrAWqp7oaqLsO9xnfdgK52h9hImmsLVf77zA9zb6wOMUUmt3LQzIhLKdWY7/B
SQz6hSSVb52SVJZc9G3AANCOmB8561uS2osxkc4qyPCmiuotP5VpX1i1sa/S0P4cdcaWdP/8XfFR
b+ogbF1URSmfrDArVmEzqd+pAiFIUKCQ2+kmGsYg4jYyY+pwd+c3+YXiZIW6zSlyLB8FE1t/hVTh
XZsi43VrXpWhDHZdnuX5Vy3ssYmbUz+8NLh7rbrYzR7tdMof58UtGUz3a5LW0+nWb+CSeJBY/lvR
jxv/K+7a1+nGe8yQVRMUMiPa+qMF7l6FilPw7rncmjGme9L0Ioc37XJIxqx54uZem2mdPUCkdp5Y
sFvHcoIiZaUdLK2UpPHO8vJqE7RpF6/nAsggzg/l/tpWKv27MuCHiXiE88SCy3nKsOAdqzB8lAvC
Nq/ukU3ay5jGk2hbBJW/L7R2rxbl/O9yMqbW9aT/z8n/HJIetTe28zhEV8tKuTeycCyO7Ou+yw0x
ixvC7z6JwFAU924+40OcBA+twy3kFf+LfqApQD48p74WL6T2EOn+8irWHqUmcd1+S2kjhVhx9PX5
0e4pca/qRadhVsZhF/SFtu6HbFqpDoZGqRWmr2FcoswGjF0MkWvkYq6GyLaubsfQP9kn2a9UWFVu
ettR7/xOa+8wJGFrGnXhj/qI/F27en95FLAQDjEAnmLlRVl2BvqzVCajFh2SpTNI+uwsByyd38+k
+WH4w/RbuK2F885sgMSFk3KHQjUvMewglbvZI+0S5KWykxHXxtJg4ywisEEGZ0FiruEyXviGdkfl
XBrXHsNdBQiiPPooVCGp49wLASEEiHq2re7HjZNQo9684d+q20nEHIzlye2ye71EIwm9fHQrljIG
Kmj/aS7ktyya35uCtrs1BSH3Ifj33HwxnFJzM0ftNErJdEIdSisYjWUxT+lGi/wCiwB+gzu88PRV
UlH6acGk2UdzyssLheAESPwceDskLP65NvVlBH2n1D6i+4bmgJ/vHbdydlEQWa/O7FMBAoOR6d1r
X7vOa+yF9g40kXGE+50+RfzvreIFz5HDb/RAEXwP2gYdnFbL7jToiygyjeMmQNf4Wzs2a3rsH+XU
4lrva/lTNWT60TVGZzeX1ngcWighVZd/s0kc/LTb4jDYvv21VhCncCA7oTWqluemIxWGcKb3+jsU
oNM1tDPNv4cafnm9ami9hzZLaDeo71ct7fHDVVNSVexBQDoU83hxEPM5sAJ4RlTVyzfR0icDchjV
cryg2jpeMtvYas0IU2bp0oMEeuWfp1OyuF5G2biRyX+71nWiy671gB3OGnU7bOf71eQG6WI0aLym
+JuwZeySS7+4Ft9GxeBYRsvOSC5sIt6DR7+MN72D2t3yQ1NAPgIcS83s7C+/RunMzWFcOSWbwFtf
Ij9OGZaDjPwx70MMePl+hZ992B3dUjf25QKbSiDQ7N2sZvHYmerz9WAC1rPb+SItvCCUc2Mk366g
rKkHAtjp2rSXUZTzi2dEJuVi0pPmGUKmVaasEe9QMxCI6Wv931eruNoV0nW7mlyg7CaI6fE6FvxX
wcZ617pPbjLU+7qo2se0RrsiitzxbTLg5nphZfyIq3bbShHQDu2NbVXBT83HiLUudetNDYsUcXZV
fcxzJ9tbidqfS8Mrz5QJ6n3r2DA/xgIDQ7YaD3Ko0snBebbPt7e+oHTCh8JT3L0dI578xwB3k87z
lW3074vIBGlqXvoS2rZ/lJb0t1N4KIDUnLLEfgqhpTTrrgoOegS4Z6wQA5nb1GQX5FUH2MjRJ09X
4uPs2OVaRjvfqZ70uWXDXsefImWKPvmT8iWL7AJgKPHxxJfH6KzeyWBnueNZL/neSWc2GKGFADS7
/uU6CHoZjo+vwjdlamfqwV63qThL0+lREEah70ladRh9TRbh9oiK1c5P0/lpIu+wQRwXbXFSxisb
kYRvrJU/ocEz/3I0bw1MCU5RFkYrLR38f9OufijLTP8+V2a1KhDEecMxTQd/7k/PrD3HrafWxj0W
HDZy5qjs1e48nwbW2YfB8527YPnk2IDj1Cch+0OFIqfRl849kunmvjLMDkM7Ur5mD2jSbC3zLivM
eIfte//Uh3G6cZtOe22TBL19t6u+OcX8GjRz98svc2R4A75rO/5MPCUKVopq3k9aaX9HH5WFjZ6E
n2NwD+sy1vRn+eQiA/GqaJm+6ciNGZuSlTkSHrwg1aY7160XPlo9xWNlSHwK5kbw1YwKm8wMHPW8
bHvg+/PBwin5a6YUKjowBVorS1iONJiqWtVzX+fdA/RgFplLPxgtZ5PpsXp0llmjxV2t2Z/bhdRm
aCF4pbQz1sJbmwoEryZt0M9FaOdfbFyGF5qb4/XFWetLYy0kOInqISJCR8qLLxYGvr+jqJkZa2Gz
3aLkWm52ZdCBLSzAzxOFHqW6D7sx5Z4EDpJXqrUuYov/m2W5LYd+WTXZE9m624AEB8uM28AkSzHp
LP9ymRh28Bk+/6PsJmwrcVaDgzcGUMLkrUBORPr9znaOje0PqIZjGYKoY4thb9B/Mj32q56RPcMo
7j8NWQjZVVW1sww6OuDRwLW0nUABUGrrj2hdIlGxTK3NrH0w7fxOBoNCUQ4o5GhrlnfONe+Vm363
92tn3koabEx5qKe+Nh2lWSv6r6pPrHtpGWmxUpowYyGnOk8zhF1JsA1VF17K0ERyrbCp7leOxfIr
b8PqVYtffapvwWoIp4cWxbpvGt7R67aptWcN4sCuMcvhoiEFeEKZV93zB7aPRjvHm5rlwWejD346
WZZ/cUhv4ZBDJgkN9zXJnLnpV66utps+hhFlB1O0UgqvQwUvynaUl4qLgwDQmYSts6vxoniecd+h
glYqiPKWJ083zX8dPUbS0G3/4aLWyutKZevMtgo3unR3WUlaW3YsFCWwmRiL7FA1sXmR3YkMSJyD
4s41rpDNyzTnh1C34PQtuxjZ99Qjxt956B7bHkMSURlzRISs5qWw+2tnV8fu6hok8bfIoeYG8ZS8
PeUQAh86NAv/2/ZCLxBvQDyV7O5ihWEgKXeK4+FrhH3qwe3Z2nWVgVxgHUcv8zxd+sgr76Wr1oz3
iNBchDGiSr005vQ+aoRecOh12zw7YWTh3pRob1lX9IfaMkjtl4b6lk+Vuo1wq9nLaBeST3cMsz/J
aBaV/6IO0d7LYInnTRAbwYuRIKsbKb+uVyiajD1G8XJtabzE0ZLg01TqcU6NRTtyIP1J8bJ0LWns
W1PS2I7Gp8mopLE/NCXJ/Ze5WczvT5LcH4JDlaX1cqlkGZUPyrHx3od8FScL7XOuUJ6Q6lyGi8AW
/G5ykJKeFmffk8bxHlS1il6dmlXHorHveiVbvzAOdoCKzM997JwBxA4UXcbyWR0X76bR+OxHJS5b
gZtvLGo/nx3XSRDmN/1jW0cnbE2hGqrG0bGt5hlWePuc5mG88+dEg7tKnxxsM/iqRqp3lpZq2Qgs
MynN+RHmRfeouP707VOrp+O3UBkQOjSMej9l6Xm2C/zTcQxB3aq1Ptl4Aa0qa/R+8TZC7WxKh3xl
lYHzKYJjt03yOb2gbp1cFjVDd5ofptTptlkJRGUQSzxplyESQddNaRn76T5Jw3Jt2/kTTuTdvYgc
DgVGyFPLs1iaVuy1x9xT0rWI7OXYej75tr4tY97wKC2WT4m3UI9NTDfd3w6XN6/LeQFaaALOCGZD
27qWg6LVrVNOyWORKpbTnJXhNeh2DUfFR8DEQBvxzmI7xqXxWefBuPYLdT5LM0qLDZJC1qehRIFc
7cuvVpSYn13VKA9e4B2myX2hKnmKF56IWBvJWTRP+zDu6rtbf6YCPPGMuv7gilSaqr/zawXO2jJf
DjAqzEsfFyc3w4otjJcUzqJfSUXH3DihbexEVM7skOpsJu9H5rpwtdCewwoEWqKUhm6xMlWdKdgt
sTIoXSGKcoFrGw+eUU2PV2xHMrXeRZIIZubZ+3lumtX1vzi0tfe2DHcGED5UmX6Kajw0s3RLdaa6
an6nDgTeVW3HLzWv/1OjOzTDLI0uGrZqMqOKLO+hLmoId41ZH/ovtZcrMHwG/4kCi3bmzfNlKFz/
CdSY/9Qjr7mD+2qtpU9iAQehxlnY+V765IDe3mvgtSGCBVxoClXjyf8WBojvXiXX0ZRJ1mFX8Z9S
awMLAs6KyR328XKGOs37mfTdRsHyxIhRJs7Zb9l4NXPdbsn4O481NgaPDi4R1LV7nQU9fdTUGajU
6C6oiqN0IQLSKry48OjudPX+GrHEGiVMO9eam+OtrzTrEbNwnsYY++GsChk6ru8yw6oweVBr5BKW
NsUz/dSzkf3QJzGVxFRB/MnVUbyUvroqmnF1jQwK19zcrmsZuG5XSCGpHVtjU0mVB29kx9gOVfbD
x5Av6VTra5lnOE/9JUIZsBMZIvsa0ajcASGLzqeui796ka68VTaebV6cI8MNq+k06QFweL0rXioD
mqtXYBjhIS+STc6vqtLZpw3HlVaa7tWSQJTijZqlp1K78HDkvpJOT421lWVZM4Sw/3gXyMB19vWW
u82Ue04ib7Mb3e0RHvLrNz3INhWySp9TzY2OjY/hcOfFizyUyJayjSmh64WI2rQAVjdTbOYX8NVk
jNGIXDV5hZypdH4Yl3jspkipVMHetPXhKCHX6MYCEp9YIWhKpz3LwRzhs6xmOzbLlXRkKqLKtrGY
WEunLQHXsOt5UEzt2RyS7vxxTCZHbEPKQg+OH+OjokPlDJRIex5qNr6LytFGINsJsBwU0pH2csBz
C6hb+gXE3fTqPgPScv6jXyI0E82gZaYM3qa3I9YYiuX9DLxOOxsJJlJy9rem9CmlQylXTsvE8zZx
yA0i85R0wGFo8h958/bnkbfJuQWSdz2TvmYZuI3+rU/THaw2inH3R6yKzolODmusbDLEantIZlDV
rC3zh84cjIPOqvFiub17QZ2w8HdlC2Ipw+VrbbVWiPKlPUxHHDctMgH5FP3KXDVGfE//InRK3nVr
rOyyH9a8YMH4MT0D6IbFaM7Dqa5n9w4umrvB1iLnd2Tmm9Kz4ue5xX7Inyt1NzesyNdlETwrjTHz
FVLMDzE4eahKuKZLrBy0YLAP4JWtlTRxYHY3YQ+4H4VLnsFj/QASw3itrOGFzXn9oC+LnmVMWjIG
w/JD6/eYRC7zzMq56/sxBYBpDHc3zsKN34AozK9gVkd4NUTI4aZXJ80loq3h4ZNU9HeJ7gbH1Gnu
efzor7WqYpwT1Pf1knSK5jJ//D1WJk58wR4A2gVJWkvHkbhTnYLqXov6qnTmTq7c6XVS7kfylrBk
aN4GLMnrqriwWU2Ohj2D1y45baKAHfVR9JsGfVNGVvu9m8dpG9pOffKw7nhWBvWXjHvZIvAc5PZT
AHPzjCdhtC0HyD64WJhrBxXC8+i6aIrHzYMcsI5sHqSf7cn5qswlA7/7JOI2oVLgZCFxgkEKgq05
xqdfKg1dHq+yW25Qmo5jH5NIBcYWZNpjie7GEGJs2KqBvnfi0UMZmijUvpdtU8ctpscQo9VvZNIQ
Jslb/SyXtpHnPnRjN2+spUBa9MYZEIh5rkwPZ4mly0O/6+TqPkI2dMmhW+qjdaD2eB4plPJ/x5JB
Vtcm2+wVKNZiGwcKEMwoWizJWuvrnBmfstSa/q2rNzZ0lO+q2TqwTrX+GcKMmm47tW/jECypMNd9
NExeE0PRZ5eiCetT6QD9oQir3cu1yz6K1pMd5uPT6ITtAzKb/iHAYGY78ET8RsZ8TVVV+8w94h9K
xWGrp1vjN4X+uKiTO6TZvnQtRlfNcpAzOTi9supSVzmJAZZ0jWanojhKZWyq1XQnf32IELnHKu5O
/nj5tyv9ajhG0fBDuvATUlGdsFJtXSaRspVOOZjWNK7sKHs1gAI+1E2wcZ00vYsWLWXpwioBINrk
H1CoNJ1Nbw2PED/ZELD1dIAGR8Ne0UD9kbKtcVfcReNgYVKskqXJ2uGrR60Kf8kv6IJEp8b00ZzO
lP5rY4Q/tXFQHlW1RrWi7ljdL+EoZaYbZwqiM4rs5pttT2u0s4ev5G/M/Yx+006mF2Fz0mu1+2RW
inGBRFWtZToytjzTsP+6KzoletF9jGeXy8qXUnJ3Rjvd1rnFsAZbtJbXuKLhzbUoOMkBZumMfeSz
mCqNca4ckijBReF3wN8mzc51kkT5sYKjh5u/T5ILOc5MublnRa978WcFR8dzE/fVM4u4X2mRNd+7
zsHRvNPUBxw73DuPm37dsDP6Hif9c6o21Sc44smprKJ+KxOs+YfiA1wGAhbso17LDoDnm895l+5k
nhVG40ZFZ+IctnDNZzQcD+JKiYa1TYkgtih9/ZddZbVy0GV5nOKmulxLxvhx4uu4vHzV5RA7/tkD
CHuSVqC6zqVBESvMY3yavNzZTkOAD9TSrGV1naX2985TtaP08QjzHlxdT+/MtN1K17Qsk9jOssme
DRy9FASg5EvKQdIHdjc9O4minOTbXv+CICgOCaKBBkIBaWi+CmWmCPzg4XernovwIarsVyHbSAtv
gWtryOZQImfQH/jFVTkar3qjUPkt9Ak9kcL8Iumqrq5AsFNgukguy489beOZyH7KqEUN99BiYX7N
dJXYOtzbJXDkhSQjB3KPbeYkL1k3B2e7CPtVCyqI1JvCLqovUOgrSSvJgDQBQlQvidPdmcbES3xW
6xd7rENqobBCZFDCkn2JUDYidlzBDop2M3v4Y0m4U8TTvdeMl9v15COLmPKdgt7sEIXZo5GQ5R5y
c0YsO/E+aYmVH+MYdzppLnLcF3Ssycwvo+ZYuY+NXh6kJQfP3DsWnnnSoFZ6jyz1/CAty3ZaDLNq
VlfLZEufoo3fdoAkl6Z88DTuLfNL7+bIdM9qou77At+MBfcOiLKO1b0DtXxrjnG9xvrXZLlV2Aji
NMqJnzbVC4hJBQJoGY43XYN8QwtLTKkamKl9lWEM4hXnYcHX8QJ/9FXHfXS0Nn+r4XynhfJWTBb8
yNH6Iq0+m4uTYfX6WppdFy6OqWTfrrHLBaOxviCr19/34Vze5wq2mIh7NdvWjoE4xjmWgqExIrDP
wSvDbmdhZYXcWjQ9Wm003ekU+agfsdKBAEBuA/AKDwGa0P/em5Iq6mrlfzTNSHsP/mOuBMton8cW
hm5mvWVrm92hp5veNb6V3rl1bV4mdSPd0nMb65YA6eO+T3Yapu0rGf3jGrc4AG4ZesO9vvsjblAb
0PjKsM9CxelZK9vxDIVvavatRpFEyv7X/Mut8wP4RA/tZk+Ff14eoF3IlhjZAmF0lJ3j4x2yHSw/
vBvmrMWo7r2Vj2otrUr1EoQ1xm2JdOsdhC534zjW/GXI54u1lFvTXHvpqib6nLvesHVrLb4USjZt
Gtf81S/Wa65uDlvszeEYLU0xNorj+rnJHesiXQZUt7sgNO5lzHND7IDEbacpus+NAta1wwdtdjz1
rYDKf0fBOV11+qC+lVVG5kzRzLWMdo1hLfdVuLODWnurVAND08ZRDjJahjNv4dmdL+NyqVlLHgIv
8x5lMEsOXtq7r78/rodVyCP9lLlegC7iUH7ufnn6oLylk98/kFH6bi6i/bOFKWOstt1GmspkarCm
SxDvrVZ8drrhl2MpzpFytrItx9TeOMVA6XE2cwShO81muTeV/SpE3pZNJ36EOCuSjQ0Ce6N3R4O8
HlD/DCLRgAnG2Yo66EJBPLI3WU4dr8V0pSWT5nkaBbJS/yzmrFfzVjCt9Ra2u00SY/k8GRqRcmeB
qJT4r9qLOnZnXfaSW3An3B7tIg3WH7IHciqHiezBmZX3SlqGit7FXk4TpfpnAl14vYp0fchOUNwC
xnPVLbZ5+GxaPHSf1NE1n7oMM+RMV/VdmTbgxu0mJ8/vJc7x2s6c9NS1s3Yn0X1XNjAK1kENynnt
lBNiZoVzdw3NW+AwZUsdWWLlgORVsfOsvMCUk0+zM/cf1Eu+j15LoibEFx3lnrvYSzuWfyGvRTXI
9IPWJe6jhASuEWwjviJevpbzGCyHhdByGGoTX9TlKjLQubO/WFBub13Sr4UsTLc+lanP7RRXOzgD
IX9ONT/h0DmstACt3zBPTxKRxVW14/cYnAA4zE+JioELufX8/ycizGAnRBkbbsvVuHdVZ5M6GsCW
63Eyo+hoKdrLB7TL9ZRfwr7IjeB8RbsIjCW1eySkTPhkSrHjsZ9+sg3QaBbST7/aiBR34f9qCwuF
9CbvXlmbAu/xyd0jVqad69oqdkERZ594Zr9PshGHbU3/l1fDXiszFdNxdlfboDLny1Bq75N0xcrO
FkySK1MfOa1yl5GgvnH0/+Txawv9X/j++Gtm9SpBnp9foHLhqVZv/LC03roeSrRpKMEvHalk/pHJ
kwOguFRl7X5zPUVZTV5QvuQ9bwtAOKjTpT4S++4QHLBBdR7kSvCB8B4JWvUUA1A+laH2vRym+knY
zenShaDKtUusvCVq6ZKWhEqX3mFN1XArS9eU5f/kI+6TMER2kqjKJdnVW4q+zbm/qTuxgLt2zkn0
LU5b53jLfQ0lf2mbp7vAq0+F7esDAEA7AvJ51ebAWy05YGa819J+/s57N8J5vZ8vUWbqj84AzVUG
oiQKIfr7ybPbROSWatVA+oIZqY/TOcTSL9mAulkOkflQT3b0uWWnoKFBtWqbIsb83Ogf67k/Cuu0
X6inBc48pLFfpMeuqpeUUt698FCnBJ0Q6NT1SQarASGAKjOdnUyMOic64LcOWHQhxPL0dc9mhuKa
zEWOI986XoytWuz+aCIlOl7T1r8p/2lrfei/vgcbQ7/2XfF0ArPkifGjneZPuQKRyWnD8E4OUaR8
qarC2t+6WEaFd1OiIXiSFyBn0AMAU6EWHjrlN7u4wlB2Vtdmp2QxlJP+3il+2T6Ps2F21e1caN4G
hZX4WQ5Zy8MuSeL45CzZHelLjYPVBO2TNKZAS8/hYP24zZnM4dWB3hH+m6CSsBrEpEsptc8aRMOX
SE+pEECvQRCtZAFnWiWAx47HlKmGL/BQDcxsk47M3zKaThVkEsNGTYKyZyt2t6zlMiCXhYvKyog6
rdNbP1PjUi2GQGPVB6vW6sxX1YmGLSgB56K6cHn0Iuh2WdgCtoz8ezTj9E0a19NOHzv4R12dPNgz
ULKlJYciTYxV11HhkKZjxN4JhmO5kqbM0mz9UWkS5066eivs9m7lgrdfLqK0UY3t2nHyu/l51uz6
xVUr0jelvu0CfdqL62TuWo9+pgxP6ZxUVBrng7hO+m0ynrSWgpU0qxSuXr1I1/4/J7kpXL1pKRPd
JuVUnXlV6dq6Qmcfl1zwD+I+jQJadBz0NAcEX+NN7TXNC6Rte0YJ58/Yoemj44xK4jrAKeGlCy2J
jWOTNJBn8yREvFXZqKD2qvwRiKK7jdFf3MGm6Hn44pWSuBiG7J3FOyU18BJPa/v4J99I2tQfs50C
zXNlhy2Vxj+D+NanoiEf6mfWfy57+yy1xqzTcEdVyba1AkzAYZ9+uOLdjey1n0P7sRyQJ/WNZCfd
llvE58wPx7XA4NMp9jd2A9nh9yS11jETzTGo0+b4z0kS5aaoZsmkyKy0dar24zl0ANBrI4Kv2J6Q
yi+Tl3rh52V5ZhwMSq1PPYxj1lSEILuw0ihs/uOpg7FuMBN+KPSI57de5DsDhtVb33uvgxI0P3k3
k7vrps/eiMFvUjf6uYwMTGrBP21i/Iq+Lx9MVa47OCUvdCdL4DB5Zba1NHV8m/oE44EKoLY+5kjk
2Vi8ZI3an2R07lEAMqPAv5PRSg1Ojae7TzJo78tpbJH5rpNn1uJHCTGrJrkPY7S2nOXyc9Zop9xn
yyZT5MPDTtXXlZkfTDc1vpU+cuqLKaVrdb8SCsuvhZuj4uI7xqlT8J+KIdxufocOU+v89Al1yJr8
NdTJ1Q9X/R0aD937VZV+WHTy7A9XzdH+1fWkfMbIotjpba7syUriYQ1qVQ+j8g0slXHGVt3AaHCo
vmZJR1Y3DNN7NHGyF27iB4m/TQ8HwlCj/+v02h7fpxumlcp0uazvOXCtEijhTbH5Q0rEMzoXI8/0
RRREGt03DZAso38fVQasjW44y0Brz5CUxqLFg3riF9hL+z0QRz5UE14+TJY5v6/wx0fquJJuAtBw
1+9iZlD/Zir+q3icqaZHZou63p+nyVgMK6xozY2MZ5oSnOVs1vX3s1vfh9ky7LloCry/r8DNbio3
n+4TP/CwYda20rodLCDy97Bxy21qGxNPKGLBCvMbklOngj1pTeGR+2m6/zAt9hH2cAcyzUCl5D3s
j2jUeChN7KQpA4Jax5D+48D1vZw37E28FIbRh/2qdLqR6e9ul5VLuMu1/xcDEhzxlBu9TDlnul/d
KSkrpDLUT9KSQ64WlFeXQTk0U9Bjk6aamz8GclOt7qQv4cIHJJVfkImiHtsWMG1WMrkvsFqZ3Bi1
xaXqdTvc6l+DXVDmurVvMTBPkZYO4/o6WamrZgdTG+mYxYpWVhPIJy0mPsvCIsv5X6qNkISHLECk
M1ecDL5O3WB7raX+dWbvF8nJHPodZNuGMh2+MGIOc7WA8aFmhWoWnpyqz/SLDF/NZK7jdRndd1Cs
cQ9L9RCofx6z8YwwzTDIbJ4Bann22u/olaEKiZIyxu2h6yofOMgSLoE6ucpjMdYraxxaeyfZdVNp
UPtE6mAnGXfQ0VO3cppIBfa8JN5vQWlvExTmToFjb/09rZQEmRoDs7LYYzc8t/rrrSnS1tLMPEiM
+sJpuY2KtPWtefV3jUJQ6zl5FCQ1i9x9htqavrnPtj00b1rmdM9xW+1LM27eyMPHWGd7X65jqr18
EVPlz2BwRj/hmFITIXHFzCYwQCeMI6ukZbQcybgo+tDvZbRMXJ59zsTSYRnNDUyAwtDvLjIKm+QN
+cQegTEGFwl6+WKxUXjHuVaGd1EuqcFGXYPcZuQn22tzEeZ61+haRpzSfB8pIw0UKH/pe+efQl63
ESn8ytX+eiEZmclyrq+eWUoM8x5Xa1P/7qnu02TbQGFqt9wYE7qS0oSTZD5mjeUeYpRoVsbSlAE1
VTu4/T+kcQvFCvUN+Kpzkq5xtjBPtPGYscjwHYD2+md7cP2zbpUIKBrxADyCJBjE9BEj5KUP1c+j
apU/UX9ZC5BHVXLlzOYO8ZcFwJPOiHc6PZs7JHqMz7k9/lNamvHQqm35ukwaqrZZ22NbvliluvHd
sfhegVVeawi7LYsHYHlUiHc6e9JPauyGK2x73EWBg5DJ7siZ4uaC/2/zDFOHXSWilBHM8m1RDf2h
nzCcbxBI6sIy/Vz3SnyOYzvcSL9MT2DQ5E6sI97cLIrL4RggQ20ht4btLWJmTjq/+Z5t3/eVforV
QuMEsJ8/aMlBixLo7ZK+/T3qgyp7Qas3OczLqAQH1tiw9Bhp8UIO4xiK05tSD/D/Obn2MBQ2S8/H
mAGg9LZPFZxIMmV8JFmTUgLxNeDRkEfY18P6Sub4Sxeq46Nb+Zm/qkGnx4Ye30mfVVG6AP5y7snL
bR3fUFnA/KfKeC2Wmah8srg93vpjnhh3ECUxAqYMeet3/G4zgSWasWQPOuS6ssRMdm3A7j3Nxwr1
F3VeNQuk5S8Ri43ik4+PxS1CM1EC19NQQ9g3q+76Gu2D38RQIXwmfuFv0TbSr+zSGzvUioMfatRO
RyGRSj+V+wlYTB7ex2bxM+r1+TsbVwhUZVU8GkGvXIJYcdbUsebv/jAcx6Qc0V/G4MUwUm9XW079
1dXHlQQoIXbWZVSHZ1It6rMWxA+d7NlA2oDQrqruRfOr7yJVAJm9YYmvZE9lTBnMN9GiaxcNg0F5
TpxQ/6abgbct+9E7ImW+v/rYpwb1c8pOwxrJifRr1gHhF2VmsoVmaXr/WnX2pc/M5kvTIiCRkd15
QmIjAdNmwXLXO/scq9jFdJ5nXxWeyzFB47WY0V6k5PySj3q9UazE3oXLftREWuyxUkW1ubpL46Hd
dpZ1gMPchWtv9Oc7BxkRKIpw/6Db/LXptvpu4DXzmgAWRZDYn/cAYJJvOVJSCSbcpEdTltZofko3
N2NI3efbH9HLPUqF9UWBgLoesvpBtUL8z0e/84B28FC/tk2TvRhmWP3hBsCIg2Kr4wT3IF3NaAV3
ywUyNVZWiaKr+//D2HntyI1D6/qJBCiH28rVFTq6HW4Ej2esnLOe/nykeiyPz94HBwYEkVxUdbtL
ErnWH7xJz54C4fYJZO3N7bhlU63Jl65E7/uTO6AQ5485FUnuzgToBKo64kUfkwLEiUbZy+Y6IJsR
CnBoZHnaYSib8DFmcbPBtgjqsU6hwMiAMsmmW+GSrST6dMWLwvicmX/PZBvevVzb23ZgNYgBRRpy
79AnxykBcoK9zlE2LbX/6MtFny9Cokbd6+T6doNwvm0HxYd7hb6Am1jmq+xDVrRWGvdF9tSDy4O0
YJdoFeGT1vfhFS5Y/WADN0Myopy+WXb80MZDeGxMqnzvzYCChK7i+wqIYToiZBuhAaur29mI+69h
nTylWWD+HONoq4ee/8MfO/S5mtB8q5Ry3Ps2TBPDMaNt3rR4dJrlPVZtXMYoTSSbwDeai+eE/WvQ
mtZpqNRi65cgo7cD8NEBtP1zmtn9K9RPY+dZDoy/EDbKEKITIi7l4yW+GXy4kCt5ILIDd48bzbCV
xAA5sDANJtvZB87I3cQ7/JZ54xYldV5bTQbpEuK7f/mtXas+ZQU7Oco+ebBKD6+shC+IXvqP3mzx
OO2s8iG05m+BlUxPTl/ywHUH7RCSdrrJiCWsZscSp7mL1Sxxgx3px9hU8SzWg/7i9KhUi++j/BrK
r2dsso5J9MQhgf/vVxPMWXfJmvxRRqz9bqypmxhk7/LNlgODaSWXST95kfZAXj24Vbqwn8yEOu0I
Ao9yrN4NZ/L8D7JPHhIx+j+FDNQKryDSWSrGlOvV4r5wWDTko67g9DZ9F/4FQUc7lJFeCkWc4BOy
8x7+RiRoY8Sa3/pJsINy+z0ULaqR6YsLLUmOyXh9/GGihf3ahIPy5kzpY46u/6McchqkDnIddWYZ
rprU2+0h9wD8cy1Vg8ZqC1E+OTrZWXhyM6fcKSOZyA9BkXmqQ5STcgwbFLxYdrHaB7sKqvENxX9j
OSCYgr+d4mZ3fCimsxzwG9W4rXFuCGjWqNSHJXadG7TFsc2tiyygqqVKGsjxefCIiqwzxsc6a0Fl
qI7DI9cEdk33GLX6be77YiObM9rMp6jDZkA20xGwpjLmOSCNTLtbNtgav2qLjVzfs8xFniYlDzjZ
EJ+X5rrA/6392/5gOYUbhGuwbl2wjEqu8mCm0dRs3LGiENS2CJ7JthyaeSNR6exdc1/Fjnn0tBSy
HK5/F2m3FUYwlkD7xBvZHBx4gIiWO+f+wZ3HGWPvxLzHeRkYmwJHFYBKvG9kZxAzUrObvwOtKG6L
afZIaoc9UOk7mLg5z6GQEp5ELUGexbKWINvLqeytpT4wuP3xKObolOp2H0zlOAxBWPC8yzH5fK9R
Djk6funtU9HEhTnd+VNWnSdu4ncM4nNRp5pvstk3eNGBlnopXUQhvAZPUDFpsuvqMYjCbzIImj1a
6OIDQkThzgVI54MHHAjbkSq/6Q3KsduoqS2YAN1niaxTBqvc9ZHfnXpYZ6i++B/NdbSo9e4EODTY
5knFy2DyavskF3aRfkVTRX9clnXDoAVbbsD6KNdwHws5pz9Zdddt5IReLAflAFNjKzG4ncTqDxxA
sC3npIZFVhXI1LD6PvkkcjeOXDG6PJUep+mS2zUPsr6hGot7OU6B3c7KpuQozcxNfXDJj4BHMKSd
OfUP/BeKYO+oacDUPjoJ/jIGoeIj5E+R/6yh0D4tH2IUZMsdC0tz+WPKH3idtfygGIPysPzBfVku
v4eMCnrbogAbmstvLqdTGotOntU8p2Z3jiEi8cIWMnhSEU9K3uHHsEmgvF0LePb/6uOJQDb3yi5S
3GFrgGU5RU5nkE0tFUTBojSAgmYo5bkRuMi1Kf9ceeeYy6jESa5NOboG27xCP7u++63zKgeNjubg
Wyb2GoaVHMph9v8Cx8h6DhgRRHL4Q7VtNneUaaOzXrnxueiG6q6HLl4Fsem9Ba0DVBr3urPup2Ch
bZjjZuLGNwkd9W014QmXJjeJFpWjsjkL7EXgMLoGW4H6DHES2+/GekSwvX5mm/hN7npaMhWANoLs
bA9l9XWwH6jj8W5DAXTYya4S782NYcf2WVdSd691Tl8c4XdhgptR9mbTPjHHhzs41fjWyC+W/Bak
ww7J2vjja4CzjUvhKZ9/+xoroIDZlDFNq4N9qBZwz0HfZ+HOqpzklExg4XmN68hqsX5BOmweeGhW
Omga1JIQxOuutanfQDu0hwiE/rKbUaMUKCC5dCimfuWflnacd9EdrDgJXVCWS5+cCDfpEk3fMyFg
IaUsJqP7PHWASmULSHXznAXV53yMq8sih+HUINFE01e09Iw4nApgB6EZwN2tu8uUUt1IxMCf4AGQ
R+jxuJ0x790BFdKork5tWIAK92tsSTJdUfc9CnYvSeOrLw6EXc3t8Q4RraHkCaYYOkp+BXCRbRvW
3YYntXIOKIK8RLnp3MX1cqzod84w4OixwzsBgFviqE9sDuCMaf2bPECBPfSx6j3JlmNa+kaJXfVB
NoNJtfZmW/l72czrqnuYjZl72AuHN71pmkM8NOaDjincI+vfYDuGZLqBhiVgnOmTBwCL+r6I1GGr
aVr82MQ2bissM4dzH3WfZd8aHChKd89q3uaWzTt9SB6BVY8PyyTyA9o1wfZOoor6cTQfCksJFtaY
hAfJ5gIyauzfR5v/NjvRLNFM3uaGU14TX0vmd+qZ2h6FO971ik9uBd0doWbkO4dSaC6th04INCVg
bA4AynreXYwqak2JX56ag2rfrPtvPbJbzpLXVCf4OtpAcQMyM3igLPFvUWh7NyyqdBxMKurickR2
popCUJ0ghQEp7GKUc6tyOxHeRuGwA0KkALvpvdt6HTlqqixdeSOjQ0bsb5eSp5XfVpvQIUMsm3Lu
VDYnWzGaozl5MOqcBllI6gi22WbnxrL9XS2MlvwB/M6AwsKDbrbs2aYxWp71ywM8bbstf6juLu98
eVATb+C2KMfD8h6LvKDj8Ur1Ngrzzx8y+myDrFtpatkWTG5+6gRISR4gVZL8mZ/TvGtfksopENvX
4WeLgISK3bXqepeS6Byeq8lSXqy2TUQuKPsRKPrTDL7v3Sry+FggnJ3mnntUora5xeyD91Nqm+Aw
LFsop/Tf7aZ7WJ7TeownchY2fzc4scDe5RphqwqfeqN57FJuriFRqT3YCrb3DqpYVRJjVaxiHZx6
HfhQy4VCVqfuQ0ZB4tgNvvoMF6/Fu9XLvg1GdJM7qBYNi8IkL2Lp4MLADH5Vh7bZK0nA7+Zk083V
veEUmHN9nYHnzF19mNrMYE0MWlwUTJYz2ZQDf/SVvq2gfcUfaB2olNrnLy+uIOdRVKa9Xna99lDy
sb6ZntZBeRlNHdQHp/lZBhgbZ8LxuBPuxnPvtcdsGtDB/U9/H4ysJ2VI4WdCbjB7c+Igupl92p9n
MtQsCSmxyD55KNgP3uRZGnsGloPDV9n6LW4NUQaqqYlaoY3yx2XWa1mB5+xsvS/I2/HB68AfTW1q
jW3nKOVuHVCDIdqaSWbuqEr4IAEidNTxEULzQke1QPfMBzkgDyosBYTw5VF2WCJQnvGEKS4Vctnu
ZG/hafdbS2UDXWA/DlBAqOisGh3y7H8X6pDDyP59SH+s89YppL6jbRmCSbWrcmsWfNeDBs1QQecL
SP4+m845VhI0X2eoepFl5hct9r/LluwPdVU96Mj77WSfPMxZ2m6BiUwAWbmO7MvgDcpLY8kXbBwX
kMJ0sCzffYBFUF/8klKwPrMZYFtn3qXPlQeYB0uRZDhYcoS0fXSddRXA6qWzsDup4rtZkgJY8MW5
+nMcO1azgmWf6voAA9pvF2Sy5jvzKdMxYZGjlHKLu+4py8xYcPij/qZFlrHry8Ld4dfV323b6u+o
XQ53Mzb/cVwrP8kuU/QvgyIsLfelrQVL5DqxZ4FzUsfyi7yC5vNvIyf5lP52djYnu/UaSveOdQor
erGH2k5KiUCIgWVxbqEXkjf+SZs0MCCF2pB+NdytYTzLhWRfmFs2wMmr3DL4fClly+8Vd2Nqgcl/
8ai31TZAcxiyyzB6yyl1fDS2ZO9y2sS6vle9GkXjNYoyY3Nh6TmdjN4otisMvcv1/pBjq7A1MkAO
64CeY64UltWtDbvXXoNvJ8uKQ+tAs5ngrKqhvkinrf1aZXhXJdKWflkMlIXEX/2yq61HFF5LIG1r
qbZn3etA1cENLPPva//UU00BqjPu1z4ZoqNRA7hH+br2ey4JIpxLNO4rgY9FZ15HNi1PvtoePslZ
7Y63UnPMizkrxt5PxxmV0vTdJIv4twgVYJ/fQgc/sS5AND9C0SB7LwvDlqEByOoDd0bZv2O4F1da
cZVYM4lIg09zHJ3Kvv23y1RYIkjkmey3VG+JWrt+TVxBaqJLTpxT7FTCui/30wgcdTMpY3UeVfW+
WqAANB5vUkFM9nmJXZ07a+LbTJ14mSVP5aGqovo8+sO9Fppia3+CPcYFHuBOqfVU3fhFH95ndl27
1ii73ztdMeIqZniK+vTvJRqhHeGiLIS5/BY+NxEeEKJ7GKUIisoJ4tB66ReNZfBp7Y/9rD+UIisw
dkFxm9sSdJNSbKeG9PpO9nlJLEw/gSpsG6uKUAUgcOnMal44m2JC1FRlUqDnaXKU4/IwBCDdId6g
pw4v97YOfMw2K++UDz7Um2CbREFyI9+c3Mo+HKn8/mrHLiZjECSKTeuVyU0OjFYIQ0Ge9l0u5LRg
aC0TaxE05Une7nRxFyFdcPZTOEHLJV15qjTi9/zPx6L7UGdF/dBTiL5M6pxduinMLrIpz2QfSxT0
oP6nGLwzyJ8bLbhnLhCNBnHydL2C7mou8u5mTrHLRrB8HrSL2jfdvUjhOA5ZmvzVAC91Gz/628o9
Gw0ftXymTtKcSeTmR1sv9LfISf+WEXbuX0o9S74gRY4SDWsgmfMYhV4Vsjj4dLGn1v/bVEUTFMbH
qGe4H8GGXfdnlEJ17uHI1eO9Bur8wUUM61jm5QA8L6XKFhnBN3VwbpZFSjpqla2N3tiPNtFG/MPz
8q3CsHw/dal31acKoMByvcaoy22vAlR1U7GbitHQlVK7so8NVYWOg9hpjiJGqWgvurwisKlBCci+
XMbIOaSPsEpfxFYtypPb1GtCZUdNUt+ACFQOutj9RH7F3kicTegf7hM/cj8CDeRGT6o+/WCR/xEi
49Si0W9RnwEDtHpzI/vkIWa3mrV9fpGtaNahnzapvW9baHUjmKprF0WsN4r2jB0Mpi6/umSEHMSY
JKMs/pKx5jlknmXu5pE8w9bsUP40tfG5FKybsemEYQKYSqjj36Af6dvICaqnqsVLc1ARPvC7BtuS
KHK2QRq5X0mhIrIX+P+A1tsFyXTNZ6XGqRtialjU463rKxQMJYs1RqsrKvNG3HT/9slAeVAG/V3O
XRmvy9zlMhlCKOLK6lzybYNdtpU4DInYGJLqA/8p+9gxOKze4c+B5lghHWtTnqm/R/2G7FjD0L5b
ryM/I0qQSY0Gfd57smg2guc/s2Ox2W3wC3dquE1IAl5ka/09QNnOD3Caf0TmNdL14r2p+ujJzJvP
WewWnxPy5ecAwMwOhG3x2W5GBSRuDkFaNDuriTc6+5K7bDrhjcVRTHnNUTZosiKFZ0XWUWo1aZOF
ZURtv/AMVx79Mvspu3vYjIfxVxSyRL9FaUP8W5TdkgWOPG/6wgvwBib541qdEfyU+k/LtfRRPZSG
j1lRZWRvBcasOzML42PrVRkKZH74EGWFC6Cc0b6rnGcPE0Y5GIiu1G3fXYccTln90wKzOBZJPhw7
mOBvjTkHm14ol09jiOZMrH2BrF7u57kKr4UWREDGWv6j7HH6Dm1hCUUqAMXQJDefp94EBto1Pgs1
sRhz4z7dVKLuBVsTMHWIeO6U4tPq5igFFz8DdBZxVu2fiyQM9+PgfZzNv87W0fUMiaLheQTVvv//
iCsmUBC8ho9+Zpb6Z3eMt1SFJrCMYL9VJCC2MXpGX3ste1lw8l51nJ2x/5kPzbdawYxND30XXEXg
PpXoveObDY0Ua4AI3UKuUyhqtTEzYdPbYs6xqXtgvI+d/boUmXt2yJbZtaiGJs2187rmE/JCB1b2
GHcOZnfszVo/uMDjvgrQUlt5wVuENvXNrn2KXaJfTWfe6lNVAacthrOBbcrzPOVXvaisd8ON1CuK
7EJg2CDvPhXDCV1T0MGiic0nrBelMI4yeKoGqrQ2ji1yNCjHl7wPuyc5aOqHjj/8e9MX2FW54Ruy
0urV7Ce3YCXQn8fe4UWUe+rVNsy5o0QO2neua6VqdwXkpenvIBnrfaCqp6LO9UNrwOZLPSy1IIBp
myhxsjdbs8aXKs82clBK40CD+W4FZFhll+aBO6zngB24GRz6sqm+ZGzd3LqfvoHDZSnh69aF3Ejz
2IwT2y3XDw4GRJP9QsAZU5LMJFNfVy0RSc8prZ6S+y99ERJjhxwhxIffBUNkoNVnwzbpUwP7HAuk
nDjIeX7qs4ahsGqxS8fGdFcMjfVm2JpyGay0xJTCst7yupmfkAs8yZYS0YX5dBF186vsUbP4TcUJ
FNA4Q7qGWIpjh8WDvJbWk46s8Q08yKb8pDaMoDthZUdFMc5tdT9RLl5NmhI8PTM2XGDniiydD9Dd
6iswKhfhNKEOhHeuqBeL8dGtUQkXnTIoVuDIHFTRlp16F3/ELHPWyDy1SfTMyRFvveSS9nrfUvHm
dA74PgIK1M56X8YnU8lpyhF58HLL9E6aqTsnleJ8WHXzBY4HBuPyFEoyzD6tx0c7zurzn8O/RS6n
Q+QovB6nabO0/cGYL2g1TMpWnvoV9heYeJ1z65ftpTHkRbgr0hqwW6OjqCdKXlRZy3Ax0pRteVgi
5WndQ1wzmzneSKKN7EPz1G0OSBf8S4gIYHEvGLROieeTOyXfJFLsD+EQvVEnObhgy9bRXwMr/Gwd
DDN3OqVx/m2xkpQXlnGeomPqkrV8D1CzAh/Esl/t0P8kf6Yke7dJuXea7maMmvmotoH1CFMtJ/lU
3pcI3UmCA5bv03YNcbXKfFwvhdrBFpjFzpoztvSjHj2Y5Bg23qT0b87gpE9xMZ/loOzqxmLvenbz
XMVz/+YFNjIxHsQqOTgN2bgv0C84dKM63Hsd4plpC/kwLwn3stSNf2pxB/pKMkGcWek1GCNoP9tg
zJ1H6bLSe8BihnLyEApDH0zarwReic6i7umnJUQObLysGx4+bCAmJ9TOPWbGUnUsTkioF0HibmXT
sJNxFxdBvYyqffrk24P2XESK/myWgnvj/Kvv7IeIPAgpRrMPkTkS+s6y2c/thBEfxNABsj8620hB
h/leSkEvoRP0F4D40xc3RKrT0CyfXCRhf1xRhOGBNH1ZhaVLDREgI7a531BZzwalupmWYb1i65VA
sqZ6JGkWfYcwJioxy2Ag2BS2O7yXXVnfZICMBwMIgFbQMpAwMO/ePNyQZLZeZZc2kTjxtHDTFFw6
FDgL7u3pCSqhiaYeKjq+QGLIg6lqzrlLon/WLnmG3tGuMTv/JlvyGiWftLUcwb4QV5MDuO85Z6tR
/pZdMuzXdGMiMb98MKLIhVbWC4wZ4Scb/UI4oRKQvOCQVzSzWibVddI//4ZMXgHOiYA6I2iDgr5f
Z8dl7op1TjIKsCVfDCBSZH2T/Bpps3YpSg9FklSkhTXvkoguOS69QL1iBgcv2wyqbnWw6r94ZWiX
pVjmu/XbH83OgES6jFZD/tYZTnJOR0N/bjpYOKUAw8vaYlnx7Wqc6D/NGt6OLDXKYDkqS421CJZz
USP0X1QNC2TAbQAsKKih2hBF30QKBeZFbN7UZtSm3WS3OavjoGIHz4iC2P20WeZkjb9FBVeTaZdl
TsbKahtmNSLA5zIqXmUGKek7CDppEh8WXvXalrkoGSPPcnuqt+y6oo9A2ZYT5fCauYJGDeBNpo7s
lOxs6VIMWuSHpByRr1ru1dfc/AGxqEMiBYsGT30RlN6TIWWJTAt3tWUeWmxngHsPMrUjkzlp0xrw
I8vutKZ7qnj86AutmG2nZotvVxd2J8UU7ebXeKfZtNdr/NleeI4ZImJ26BmH0mKBVLbuu9/hMysP
Idnwu6K4zn3Sw8fG1OoHrOnQQc2Av90njFb2rkZ+WgbLPnnWFCRXo/G4Tpdny3UbxFvYKtaHpCKp
CGKFD5MfjTrZe+91j9mgmkO4a8rSwKjOCkoSfmlx4a9VXOTZeqh8L/wY/iOmtmtGgl5LHnohsiiu
sIYYESZpepNe5btpfUF1rfOqqkFx/s0ZWY6KAYMkzvkDZC2A278GcIb7d8Z6KQVQhJwh34voDhSn
Wgc4OBSajyt5EuG73KWf5gqNKPJod6dDi39OVf0FK7qt1ocaxnD5WWRo32Rk1ZAfTObsWbZA4nzO
xrJe5mEogk44MjIXOYgB1ICyDpqN8qqdFTo7t0dUQI4qFQL2nsBFyaZuog6dmCjuFvIHiioEr/Sa
3aFoyh+3nlFdDt0Zzacov8J3AmmEHFt86XwDqkHmz/92uM34lw+t8PBbkOar8WVpL5Gezxt3ixVa
TI5LrbaOnpvXqh3Nq5lizBdRxClES1M0fi3w0/+eyhgd/D260W20l8118tSUUb9ZO7242gI2CC6y
axldoxUVqJ/iaXz9j85EktLDfu0aOmqPeJzfL2drn9nU8JmcFKPoOMfr7X8NlJPN/kKBDwcjcaUB
oZHzpDQTav0dwlKWdQ5J8k/IQiT4Mlj2sBx+jfoarzFqVAzEMhAk6AVG+pUHhNEcEAttYLUU4atr
/6UXsfYs4bml1uUHFebmTo7Jg1f+UEWAbKAN+xEg4wOt/2SHZHvbneCIb9bfusWLZWd2Gb5w4r8D
lC2ix+t/hQx0xW8mz2bd3ejoGzys/cuMta0Nwa4OsuRlsF1tOnlTX53bfH7uFcF9M5p7OtXZlzTD
GTDSAu/qOEF7ddui3hczXpYlQmQ92jhbA9/xW+la1ks/2a8IODtfKbUGYGJm9zzA9/+MQdWmmWfn
a1Z04zGjUgLugDAbXJ2XY3bTZZr2AEcak3oRFhXat8JCfRK9WxKZOkpHMh4qZ4zSYjLcsM/ZTRYY
8N6PLgu15rfTbvTCbakgliM7F2gd+Ob499CllwXQuE8GVTkZJkaCAzyEgyGK5ora/nRV3X/Uwtp5
IUd0c72ufm4c1E5vgRv5MGky+zpnoBuAe8GQn8b4tYlyd2N4arHHGHHOH1S8hQ8LOqH3J6pfo/FZ
1TcTxMrPsZPEKBXhZkvC1fhstJV76ECqkrqmGQzGsLE13IGG2KKkxst9P8WG4N2T0g07F+upGCEw
7OVcjNyDTVLy/zV5pBcQ9No0VV3zcWaw7zsjfvScNDjFlG4etNC1LuD3kqMPVlywTOod4pvOJwQ6
WhSXbQVuWG7tIEZbrEV6sqeVRvYLCRccweSpPMSNXrFH8qPd2ifnRI5nbKrK7bY+RtFPQ6Lp954n
0YqWlWeD6oe7AQ9J9vb/wmh7rdLvAyLVsmuFzCpTHP0Wizawea7AH5yk/lxQ4JjshdN1FaybIqFs
Z3a47ExIzeNa39vqTo5HlQ8kMnR+/qFxJ5vpHGf7bKpxYF3hIBL84aGotwXj3e1lUx6WmKkLCwEN
/N7ajdmTyAFMEtr61hfwjbQCLB2zh5YCpfKQf05zX31aOyygK1PVK2Q0kEOViqcIPMzb0FenZZ4p
NFEBOtoHPew7ODU0ZV9mptUlcZRX2SWnwjf8lpkxskRZAGo8dJX3ARn6wzx1zUE2Ox2cddWjwCCb
bqN9MjI/epIt7wXBZfM98avuKdO619rqlPe4Gb0HeT3EUlArCxHVT4bnuenVH+KkKILlZPy/ev4f
McHQtF8icmizG6DBH1fvNgDAvQFd/ppaQ351kwh8GGCsT40b/hg8ZPwNuMsogVd/dTll8dnwA2yN
euiEwayf/KZDAbhQmq2JNvP3km92WCXdP1Htf6vdvLsbHajryWUTHrt69t2H8Y25k2E9Kja7KDVy
AI1gBPhdDexPPvh5FK569ChcYb5Tp/n3KTJ3I1CyzzbVxZMFRvZYofbw1bSe5AVrRXX25pwPZ9S6
x09xCLlNfFCpGgHqJ3WHB2I1PtsekGwPiai3JBjPrW3YpzC0m82Ujmxlmw60T6eYe/nnlN8J+ddl
033I4868LX9r8V2xoqFDKG/UT2tfHSbB3pyowqvycvWvy1vzTKHHj86L/9Baa4wHWF7urB1l5XDt
X8qMYnSYSLTK0aAzH4FdFbsmUMvblIbjPk4L880psPNT9Tj4OyPDyAPJ/Dk36VNQet1XQzfVbc7i
6ZlaBchnbpGHzjaTbWJo+qNp+dkm7E33LQDds4+9ObtmVRZdEbtR9q7q6G+FW1EFrirnn2CHjFH2
CbWTuyeShr7IJs4tulURycW926bkEH0305YRFNVpOzKyE2IoImidSJ6oh0tZmUch67OW5ibPTs7t
qMJaouy21trKuaSUtcbJkTVGNjGA/beYt1b45EhOQW4D4OHrMLbBVoIvJAwj4xbaTW4eco9asOvy
osQvHOW5Bxkj0RxVooLRtJMn2TVGTXObSMrhmOdgpsL75sTrJ8APokyOiqlV97xQ8/5vJVb0b0am
93ssFUPYWJPxJA8lvM2bnuXHGgm5pUv2p870ULHCu0ZCTVt22SZGynhPIF0mpsuBykvao7wkjzLM
Q+ChBaPvuJvSHfZkxNsbAlfZ0yR0/YfJbw49udZtF43Z0zrw31g5qBqAA33MWbYyTOtz6IpKMl8R
WRScEfvvQqjnDIpZIiqn9Mc87Puz0YzVU+KSdE9RHnxRHe21H2rvofYaPd84lQepoRkdf6+26r+n
MmDplQFLbEsylAJp3O9kpwyqfL+2tliBF+cU2Zc2TIDvaZXlX0v3FV6Vd8MdzbuNAV65O0OIq04a
L/3cKXGLqMdqOM1G9UUGehSngWCIC4y1ewnqNsJ4T8Sl0xDtLYP/JBkzQ6Tk/ZWPD4qVq4caSqtY
pAxf8z5CGzTOfozIYaEJnmdPDnoQ+JEGchmzREjwnO1ov0eUYII3BjD40OmjL5FjdkJR27th3Tu8
ux6aDHTzokc7XEPfzm296IvfW9Ou8sbuLEct3Tjz3apeu7RTnzoz/lIUUfQFly7tWDou1G0LI8YP
QUYtugxOEzzWlZ5c3Xp0dyY74e89WDspyKRAdWNXHMLz5Pmxl954dRcB142dO780vkpx8LkbwMJq
goGsWskfY63SOvf/1zy8OYaDxlocB0CnuIdm8NgGkUv+bizutp4Vd9kvz/47GGReCCxIhIgBZHPc
cytmrVOHJtNO45h+dXKUaAatRM4ddIQnMBGhEWNrJc4QTYWZ14Te7o8BGRwNRXfECinZrDPWq4jf
75pk/6w9fCF6jSRz+jLXbXlGQa3YlbVfnHFuRCQzSebHsMn149yU8aWc+vaSqGV3HPEFR/MQEVyV
3+STGmOx7U798L2M8xs2JEJO9r3CXCPY1FbyWOZq8B1jOn1jg4B/6034LWCT2RPXm173tcfl0Kj6
I75y007RO3P3x0ACAhxKBfmUSPEMG3KZiHbjvTGA31v6gt43ri4qrCic6o+OOmNTkCh1dJKfJDsn
I/sBHqfcAp4GgqZESXf3+bna3LwvXanvIsjRpOUujoIZOxaaCMJPiEWjA8fyOJ2Ahwkwjab7P4CC
6zzrRWso2M2tLzysJH4YCVgm2SUnrC/C2Ew/u0FSHWXaPjT0n5GG2bBskQBkXSxP18Of4lpx3nxU
7pz2pRYyQBbWk0Ua2d8zWyXroVjDs+m61nFCXfVsz51zBwDbsAd06y9DqzzjDuVjle2b5wAwVN4M
/Q8F7WyxAaredA8DxB4Tqqvq9foD9lIwTFK/fSbJjhoDoolfgyxHFtA0fsa4ACC+/ZLWo34bpP1E
H2mbP5pNFeZHT9UzMgoIqsek50+teKTL53IsTCkbzfwkH/DrY32NlQNrLGpPn2Rr7ZexSYSPpBvh
vXTTfOSTUAfAlyYL561TQaOSTUebo2vjBP/I1gQL7BX2+ksbq9Ot9/P+1bCy+OhAD0dZnsHezseX
OFjGXLhQ2xnI51FJDfsRY7Ddqo/rNxaMycn2ttT41RReiHD0qxP1oRrr9mXu3ycrbO/JHCA2bPrR
ibQtPsWhDmhO9K0DNgueTV3VH32tOKtyIzqFOH5v1mBeFq6fjFcJXeoKy8bFJ/i2IJ7+gDNJYFMz
B/zlQn/BP00SP0UCYs96Mt/IqrtiJwpszDnZTEXuoMT7VgJMeLWo670FAzam3hyrFxk6mokHWUHR
BN1H32MVa+3lH8VW+3fHnvsH2ZIHADDaybf5rdY/8aQcvGYKUBCweHucfwMkgkOFRasB5lpQi2GC
ctbGEDBFiWXUnNGJz2QoHYw4hvmhMjN16yIGeUQXAu8gB0XhTKvHJxjd7YtamtFD6wTcVYlK05vM
x9JHDSNqAVytwDh5p87yPrbapjpQ3RiwL/l1Xy/LVzkkZ1oaktWJBVVQFI3Vufs5Wu1wlRViZGvr
feyaxVJgrpMiuUCvhZQl6s11gfiV5l+K1E6eKQHtOtzQQAU5qb/L8hDI0i9s7IqSTaeXsdCtm4TM
klgKj73UGWMpa2iQuVJhSSLJvtlV99v5VXYoqZpsO7dB5laM+1HE+kaE66g7QXkXhWjxWnLEoWrd
HI3LfZqM1s2cCt5ZskseUjycRb9sBPg4L9CB2uNuKoPpsh7mvoQ4Fhvjpai7ooI6SNseakS7y+JB
xsmudYY880aVSlJ5HxojunROWIEDRXy8AzGFJUwefgnz7BvgsIH/5w/6lOnUL6OZDV9DVzDw/CB5
GetpOvRaiLh820WX1utPbWWaG0zO/bs8pJBm7krv+Ic6KrVlQPbJ0cJyp3uH81CEJ/NOdrWeRWaM
SvyxML38BDUIiy2rqZ//D2nftSQprnb7REQAAgS3SXqfZaf7hqh2IJwA4Z/+X3zZ09TU7t4x5+wb
Qg5BQgKSvmVkYMHpuEPc+h46oXxSFX/n46rL95TnJRBUfja1p7yaWEql1cJpRIXletARQrHsNvik
3AJintBjjNN27yGC8LlXky4J5LKvvRwN+NjBUFmzRnH95079pPw47ZRhTe/zOO3k/WanHurcsEqI
ayiTYgW8MjXzjJU6vyzgf6KbOZbtY0wiIcIQnkBcwpxw2jReCsC2EybbuSwEPBGCRVW3pDLqwAZF
a9faYHWX03ySyox8shjlCCIoWCiASIsNpWgTZgyWjU6JL4ah/6ww+lAHnOHvLNYUJ+XhbnJ6wb5U
QU3mXgo7Sxe1BWDnXPahl0J1EBYpavD8/+547oSHnQsa7XEuoX7mcy0rLdkJNl4/lCcdJv9jEce7
crqjljOBUsB1ud9vN+jfZxkmM11XNWdq25jfB9alN4AS230BAuzi7pcZONCsE1bLwZ2E36Zj9tWV
ab1/97/swClcd5biy9lAE1SuPYQSizMm0/oD5jI7JlN7d4dIEHjijsAolxJSRHdkRdVVWCrwjO1o
CGhMZZ6xiI3ahJVsPZznzdix4Sz5qvSkOFNTqqPiEVihTVyCLDK3F7A+NAE4R3fCy4CPmfafq6mH
PlpTd3MxpaRRve/uw8HmLoHKv+KZiPf3yFLsenynCfbwITpFsSiAQR9SajBFt+bwVJNY2iqMvMyf
w1lz7T1aNecpNCam1qwJtBUdiGp55UP0O7hqTvDFSTtjf4+1TfKjCIF/pSIK6dFmKqoVDJjuEToI
aNyzM6AbtGGNG9cszMPLqPHo2eowO0Wknx+EIcVzUsHYmYEhs6NaHo/lKowra01ZOLMj9tMb9pIa
GyMC2RqvpE+1HQhkgGDh7xpOXbVVpwF3YSOcjFwZpcZjYX+mqntncFTxRnxzKFda6oHOKjWAZscC
5WuPfxdIPGX0zWKdDrTGlIWHrTjek7BnQhLKhUdKQYtSHCEGUmMdG4BJaX8xIubsQSf+uWFT1h6b
MgcAF4W6pzmQenWLn/muCqv/TFLT+17UwW/z85GojQFoig/Z5xaLEH+fAqcDU57zQYcVZLWotSA8
Jgoxa8/qo+OcFVNZMQ4JyIBmf22Nzt18aIKgY6oW9zbUBe3DexbDjQXWIFPXtAtVfuiayuYKaoeV
oi8Jc9l6Li+wWKvuZ1lk7bh2jQwaokDS7GMYIe4p9bvs/1L2oef/3lX0p9NIVRQki/kE/3s3Sdbh
e/K7Nn88G88swDodhivtdT/cvRvQAP5x6Pd1v+vu46m+b/+ujna9H+FdKR39fkS4iIHZSwX/cU7/
/rjvj07d0K4qaeBnMPc918xlH8/qfU//w/GzFKCHjzfoXf7dYd8l6bR+n6/MEe8rHpSYkop8X0wb
SnW2nX3M/q4JtZvwZHtK/XHfucnc7sPR/tjVv9j3Q1fzmc5H+2P3H/b9F0f7f+/qj9el0bQbBLoh
ej5d+j+e7VzxP5+tBjeVBEyFf9zpf/Gj/3hN4e6HFbB/e03mbuZr8rt9/z+vxx+7+uPRfns95rOc
r/wfu/5jk7niw+Weu3KgSSaSEKIuDWzv3MWAAcR5wOzZtzsF71Hgyg3ADlEYTeiYtgHdPpGZt6KG
VDbXdm0MrsNUO1fcewCSFTXMBuJ26gZizT87pGwIpR4fUntwkxgLOFaoalmyXj9pYd4fExlqkJ/g
wycXAe46F+azB4NhwOd0dmmnjScc9xinHMr3yNFGgMaOSX82bPIwnlSVlObc9wgHgNkSqzHurakh
7YI1CEQlZbGfO3C0LrxAyvlDvx4boaCWwgc06L3wRSnDWeTd2BzKjkUvCAGXiCfnzjHuy+jFcYev
UGuGp9CUy2OIOYB2eKEccPBQDgShiHIFG7ECBc0g6jVMH/XOEwsJfYJ1UZWT0RTEsPbvklYQVqbf
Az70s7Sdk9QWyx8KYnIxBGMEcIUAh9vQaYbKxNJ1Am0T/BW6DXvJYOaMuFDx2OpJ+NrXrruPohg+
8BWDkFGA6TXrs3pNtaroW18kmrGnWrMXzz0CalcncIC/QFDTmMKhEhKviwzo9jcQ275CfMl4iPQY
KuqRmLwQ8u6N572P0ITYZBU8sALWdxcOBdsLTBj2os2tg6cXplgxDdICkJo5zy0KCMOclfFGJQ4a
OJBzbr1DXcMQdeqnaCcdYSx1b2Hp4Z2wMPkSAAYBVym9ewogDKRJ8cSx8gCTuyMWG/jagun5xfEs
YPdq6OiNWJDhkXSeYXRmQqyxy2AQiKzjYDkaMlEAFU3ZMnKDDWDn5hLS8vazY8MmEwYtwc9a6Epu
xjDJQQpCY9ZDRzcDCndFjfMBXBlIKNk/a4exXMdtL9bUOB9BHzCg0LKmxpZlsRVUDMx7LWCozcrw
2hCSsDp61o10lUICZEONpSy9pTXoxoZ+AsOiFvyUtHBLPaemp5aYNqst7WsxYLNla7Oto8G1yy4j
rPjjdOHb1ObHAusJr54D1xYX08wxT7RHT7NhkTgVR1Zxiq0eMdtxjF9Zp8TWTsp0RbWRDqt5Derz
O6qFhN43sG2CsyWL7uTVwVlv+3jJXSOAAbhWPTUga25d1kF4Z8pKVhvnPHOvWj9UT6yp1FM7ZH4Y
y+QhrrQXC1CzA2hq48aSifTb2urhRNfBlrzNu33iOTksx7Kv0AJMHmrAxDfZBJ5PzQKsPTF08RoY
f+iseLbx2ibQRhrNrDpStmEWbBvwSbQmD51gkE8SXNKCA+BdKE0+2XoCxVCIIOzTBMwsPC/BupS9
A+gfOw9pZUGLyLRuDBjfXetAXInKIlCMb1wP23UZQqObymgjM+hR1YmHBaFpX2pnlliVR3A8hZAt
uqIKs/Iuqm31o/DiaHI4exhZB2kLA6yLhO/NRuDvHDg9Fpc9iS2H2v+BNlQl8Ojes7WevQ0KtmQR
gElihHmiHZfRIyDamP1x1bykvUToA6aXn2UjP0FmCUI9gw0HHiXrVR1awxqRhRKsmf28MROl4F89
FdaB+lkTYJ16kTTQj+uZrM5h+62J2uQEV/dPfeVlG6eCctooAgsIUHMZQYbHcM0jDB/Ha2z3S9E4
6TYdVLXhsg5vmPrbvqkV1lWm+jkH73QZAZe9aVNnX1kKNFvgJHyWqHHbuHKfWjW/OZXNb1oCOLM5
Yt2XygxpQQoTr5yFiob4Zhh8E0Nn8JThAvddGuygIalBDg+bygrLjcbDbAEVBe3Ebadd93GjFkBd
1TX0tsFRuSelRJS5aNtkVUMZ5NhMbBdKURsXa8SrWs8Tv42wnmQA9JB31iXLhX6lEiwxTIYmEQca
Dg2oovL0HiKEUJemMosbCcJzOcwrpoh4b33NYQt5nm3vnRq+YgKYlyWV0SbPvfzK+DN81ZOLizDW
NWd+DpPwJzexnmLIIZzLtK6euwkGaoOQdtJUWD1DSw9Mb3CAIBmEyXkgQ3nzjEreMO3YDLHmnFxI
GgALADlFPHQPkwDkQ8FHc8kLXVtGUzRwLPp8l4TAYFiRaCa53wWghNUqqFzHd8OwO7h1vE/L3r01
rteDLRGZq0CJ9FOrJX/VpdbdoqHCpYRwKaKgVbYwNA0Ro5wNUKQc3qwuaDY2wDIPiAFHlr5sw9H5
7mrOFfY9kN/IpohhxSBjb1r9LnWxBGHVcf5IZcB2nVqzhBpigW9gmsh8y0Q5HvVBszYIi8ReBCxH
ZrNrU0m5hDaieOGqUws41Skgd9Sp5R1bVK7ZIRAy8CNtdAWPwDlLKUvybItV6ce8bCCDTmWtPQX+
HNYvU2bz9QBXMh+E6uE4uPD6Dj0TjpDcSP+CJ5PvJVruQ9CWb5PSMZ7hPRYvOwZBjdDS7FuQaj5M
osZ960xXqIIb3KrU0myhNfHzEE2r1AjvmlXf/7CH+o05jfkqQw94uzoVW8i25GsHgGGnv8AKtb9E
GH/trLruYageGUtZJMx3oF5/YlkV7AcFwfrRPELIF2IobvEodGvVagq4hcH5bLUsPdojViqDELZD
XBb5qQdJcdW13fiq1bBzMDb4kpjaIs+Zd+XLxO6dK6XBivWupW1cpdY7wNEiFwYV2sSWtwCi2NrM
ZUPFi1VoKGNJe1GFEY/6tjegbjmXQSGvWIL2+KnQMVMuAMx6DtL0eyoa47vtVYtRNgrhz85bgIqS
PzQCIqe9p8Pr3cRKnGw1UPgSD06qef4ph3ln4cXWtUU05Oqm/PvgGvmnujHClWm13c6qWkQPihqv
s0CC0NvmDzW3raeqcYGtAvqNt259rjGsgOg20HR2J8A3T2q5pNo8gJt5NJbmRuvq9GSWvb1oAd1U
FiQ2nXZvGLW6phAQeholWJuOsHtgk7i7jboyXLlAhCx7vXYuPXQkN/oYS7gUew5c2kAyqnu1NTol
N7yU2S0CtRBibnn4NQudfZm3zWuSVljLy6xup+fZ8OB2eD1SC10MNzvsvGc9qmH6AlLRVhhF+ARp
4C+pB1k9nrXDGZbz8SpVTXwwbOXcapdjtAkRuy+Z6r57VscfWnjCYDQJEfJKd8q3vFhzOKQtDDgZ
PrFuOIVeZ/xl2LmxHEZmn/CvlwdIJ+VrNxcAzkeQzAslrK4K2fuZ4smXHJSeSVlBXd0Yahy8rw5F
Wkss5sfNumgN9eBErIDYVM0/DZFzHVUEokDmnAwni3+MtvoC5pf5OnI3XHYI/VxjE/7zXGn6Bopt
ENAQ0GmMEHzRmgRkdmYAfsaqM1TLix8tm+TpdUioDTZUqors0dAr57ud2CvOmfEmva704RiV3XQn
jre6zctdIc101RRN4tcB/qhmY1vbiYF0FVXD/NrIFaykeoAjAE7DkA8KtWn1CfdSLEXo1fDArqpd
06I3YA1BEqjsEg/9LYHE2BPYjxzyBwKCcGUtVwa0IC6mHAKo+Uv3GObgOWa4c/scxHi8cEugTLvw
Cu1qwNUNzJZiuFtfysQe1p6AfHwYONWmDKrwxM0i28Lg3Tt4Mol3ThS5+7IQPxwHsjF6rx0nrCvU
FEwIvxfljnJUTptuajE3ayLnLUlYu5mL5mZR2DYrL+nxkVXcfsrM3C/HrHvIpxy8J99YZA6nzm5g
ZBWZlc8AA9tR1h30A8J5X0bTys7wdiuu8EAJ/UaqbEPZVGuKa2oC3+pYWGKfWlARVSKiD8yg1gQA
JaQlMMYQJMpF2C7LoasXiWLusRNt99xaj30Tqx8g4Pn4IAFMIj4Z0iUVLshHIIJ3HeP6S94ZwEZ5
7FsD9Wye1dC6ju1Lpoar7CJvH3ZnG8R8X4+dB+mGMBdEXND1W5jLT7A34JWzqfSexKdi8LNwLNbw
Om12NgO8QPZu+WJyD7oXDMhcynp93q56hTlzZPJ+wTGquJkgWdxcEOsWrWEPu7lMjsmXpud8Pw5B
d6PyxIputlNJsDPwkfa7nm9TKAyeqBLeu98g15sBWptDeL5T7UsKYZB9D6VDHw7HCjP4+LlrU7i0
B8NzwGW+dCP1maCRUDgzINakwUaC8rQBQA2FRRRuiojBlB5NqJywlrBtdHeG15xKvYkOTANaWwvw
7sWopl/YZtudeZFrD8HgXPBMZ59kA+Vf2N0A7jJlvcZbBRiVSuuoOZnAaCruh90owgdYWeTHyPsu
szg+tLGVH3u7uhpxoU55aHB4nBrgqhv6s1556aWR1VPhQDKkc4vr2BV/tXwwTtKWxgnkV3sVa1rl
N2EU34KEPRSlbhy6KUebeEjx+9x2T3ArF3ZmsOKecFxF2uxtw4QhrS3BW0g57icsibmNJ75OumsF
2/ovRuGKRQjjj0seNH81gjnrIW96/AdS63VIFfwUB+8Q2CJflWWwt6yk3yaYORykbfONqmEg1ydY
C+CIHxWZy5dhm2292rvFUno/APFpdRuUw7AD5wLkyq+9yzCzBgzo1QET0G8RY9o4OA6QIdDENQKr
+WLlzqtWQaILUvuLvJCQyg3hF2IazfjGA/2i8IJ8cL0A0lI2vrALqPsC4jmUod/KEdxdiUXFSWli
pbmOAkRjgBMd06tDKAOERUXp/TUyOOKa61yK9ofWdqsc889wock3K72Ap20faNP1wjnApxovori8
9R0kzMe6i3wT7JKvScaWSTCYn0KnODnQmcfcC0L34PwHmzF1nVfAYEDAbqs3p+CYqRuwzC2bgT0M
ZfUFxNFgi7GcsY2kWqRBK77B4aJbtKII18IUuJ5N2T72ffU5FRVApEBaPgajqUF/Cta/eNfswIkJ
tvCakmcYsRYr4GIgIabiK9NL6AOY0fDKMkAUPaa8T01ZfauB+/mSxe1NjBw8pjIzz7qAfY1XCu3c
OnUGKbb0m0xq+xMTosJkO/D2CXwErjyKnlxoEsOhz3ipIse4AN73QrmyKxUGH2m9KEw5RRSry4wl
EjrEUIXK4/WQYdSsD3CnyiL9qbB6d6ELrz40MO9Y1nlgw6VGButcgcIhYWS3hOJXv57CtDs5hTi9
bz2sk29QvQxsxs8ydLxFgrWstZdzDFrwqlaXudCeskHUOEuERYuFA0k/2I9BRQ/EKbhPN5DubQFf
08vuM5CjzhswF/fEVPKrSvLR/mcbPemdN47G0KPpfXg25Ofe7KMFnjcJ7IjDr1lpfe2aoPyk63G0
Ck3V78jKCiR9p4KS2cJqI2uJn4AVHgZ0FIyu22AXwZrgUvUgCEG8L/oSYVYoh9J7djynBO3dyjal
cL3XzAPjXlXiCxbQLB++Wu2pAnOjqpakOEwyxJQiFWKNdc4xly8fiuemGDz50EiDxH0rFl40+XmY
IZZo2kGt+sm03M24wF8zTXdDomdXMyvzayJsuO0m5Ru1wAx3or5HLtCKoCfm65CF4GfAOOgalKaB
xcux3ES5NzwGZQXr+km2rIeroJkN8gsGmiCJYvW8G+Xr4GGBy+MC6248LF4TM4uXQVhYO6q19OZF
UzWmnyKNX9LuRqWBWZbnxIXGcNBI4D4guVHvvBqoNbBo82WbMZBTJg1N0DCsr0B1YiCIWzpo+HBp
gZZucKLygTYVszZDGxtnyuWmUGtYSG/TCHZgnu3grwjzvc9muNW0qH4bbRPwM2YYOzsKvKciaS8Q
O6/fgF7rfZBbupM7hPw4DplYhm6dfOIyXBOw2TTAsTIAFIKLH+N4uiBP+88Wo42/aCekvQf58NnU
hHkAd5ItJVPRl1R7BSGg+8wsoa1AQHV2kHfMV5Vo7EUF+iQma7ntt7CxfpSQQbwNkIW1tNp+bHiN
IT1Tb0zaAASaVbnKtBwkZ/zKxcBA9ClSvcBYwIVeF5F8VaLWpYr2BhQSzqPnqZfCiQ6ApPQ3TNXr
l8y65GFePnMscj7iCQOpAqWOmQSXMRgeixxXIXTSdmmGfQnTeT0rFrWhyU3rlvYB3sw5+J+wgAIb
5YE2hgepChVDJgtjwzbxXVA1l2HZp2tnhDkmtSk7F7hGHTpf027dYDTXqZOohX07PCxhwfCLj2Xr
AESObhPiEoGjRRug6uJ9kHif7pYcjXPRZCxBR45wyTVbvIokgFUGBFtfqSw34Wn9IUW1uXTet9Mk
eD7SzRfmoP0lyLWRVdZB87r4AjimjbXLJF5FYFKs2SRaMHZxdJraAqER+4XZJWub2B7zmIXIITzF
AEwoy/WpQtNNLBVgKKf1S6Dz2gdKcazs3lPer9TvaqGYfOL0iLShjqEjXzjQJvyW5Vi004PEeYRu
d7YZCkzgCseC4+0IUQw+CvllagvGuYV54eTQoYECwxoLGHPGgLhunPEC+eEO71WoGnU2ZKysqaL6
ZwXtYQr9ErfxS8RrgIpEzJ4FtMM2lFWZaT5jvmNuSoloOviCyxHu1XsNGNqrVkeFLwsj/pZ+twtm
fbXBnoCbPKYd9SjMvQAyb+1ypr8EyfighZBrYkH3nI94XajaaqHr0qhVkLnPotR5AYZkBEtzTWfJ
Kc/j6MzSQl1wb5qdVoWfWz1AjoqmTYipwk644jMVZVFZbCML7gL4X+LBDIuvsCsQp8QQ1sHMZYO1
ymvnNP1JENUWlLT+BM8b5IEe2UPI18nwsG0iGGdByA1r6RUYtb5RY4K4xstj3A9AS7YTYUSYEIG2
Cq985IZoN2YIh6AM5P1rPIHq3AH0ok4bcogW4OUNmqD5XJgtX3a5ZWzICW2AZPFS5/DlJq8zqu2n
xvrUuJoaKwWIvJn04uLJQF1VaG57riB0MimeZn0AL9g0vYkKcqb4x06eVSXfUyVQz4DjKkQOqLbu
vHw/qgIqW9OuXosoDhRqfRW07DlrtXRdpyqFYwfuOoQXs/UYVsVK2ukCLpl4X3mNfQDXEg6ZU5be
YboWrqHF3V2pKAtbtUwiF39SPmnPSFCDdCNWN721lvjYmedZSW8qCsOUnQvuddckTHzdAbMUSzX5
U4+x2i1msL4l1DFLgxetdvWTNeGOLfwBl4Vi0YayvSOSPe2q9VCey8GuXURgEGG1eEyOOrOgLjzn
M1aPS+BxIH8wVc8VgmUFCCOQ0dY5vDpUHA8HGwtoz7aBlzA0kbF2wTIYoCLgWfAi+jaGPwwute8p
yIMs12ARV9fAxLKwOrFBhIeUA4llq6h4zGSCIOnohN9U96NWBXTv/t7HysZsBU/v6qRXku1EcmsD
r7phWlf48IVRm/ubnvKGB0RcPVV7Fu8xLBn7JVNDttQtR6wJgUobBO0gr6T0n2WELaV2HVBX63G6
HdQukJhamkzZeMAQO/U1DVjQPKjlU2gBf0op8Ss112odohJWrGNpFVy6umvcS2FLD6OnsP2SWhyL
Ccp8iWvwp8ZGSAyhneq5qQIsuaNBz2GkB43A8NYnncTKEHzxBlswfPbW1MAKzAHKcLm2t/jTMNlq
gwWOAAfbwcswu2eoGLGJeMukhSDT1GpuWluWu4hFkW6oAjr5cO1L4YtZMA7zEO2Bxqt0oXE73QNr
QUudriuVU5FQ/OF+6SlrowVVWpMluBfU/BCA1ZAwfqSxkPCsaB94hudT1uRKrhSEDLY0CGI9PKSt
ARxQqnWbH5kVGs9G6Y3XobEfs1Rrd7knwPxOO6iOgVUgsdoOz+DgVyqrdQReKnagctrMzSibxQkE
kFRe+nMFJCHTDRNjuiAh3LAJ2hMCnIu7ISqVkSYuvpUC8W9IHVPZXOFGWGxzgJj35zIs2uq7Lo7f
JHQ9DW+h1+7FqrG6QlB0QqgTYF2AqLeHX+SZiqiSyinVgVoB+R7QQN7JP//ag5pkpozYYm5dTq2p
L9bm62qir5HuYh+k5Z5BLnqWdKTyhPy5oL0G/DfYbMB9AiiLxd1v0BcYNz08WjeNFfavVjNu7suS
gJz7oUjsU95U1pmzBqj2woCPEQ+PI1BkL3o0xltvBDHQar01Bkj6QTTS3eZDpx+0NvyPFKbQ7vZ3
7UI7PNb0rR4gNdXfMPiGZo88ahJ6SDQg4VNcIrCHYEcDEkcU1jYMDOVTbadxqM95/QXmWy60zPCt
wHASpPgpS58OUAgbzDGRpQ9Ln8etrxRsFlgaiYmCAvi/BttlaLnFRzqELXRtnXp4t1At88r0KvRs
YxWhdbERDLsroA7WKaqVcfwpgIqsBozDkSrNFBLgAzTWNlgpUA+NV4NclXoR1NSQhYJT/SCTGwJ7
1Y1KkrqevudQt6c6LcsgVOs5kJpL4QqcWp8UYvhy1ZrTJMTNwh2R/nNn1NaGyBswUhEg4UkAJfHa
Yq9SRFBBE+1TqTMQzO32tQ5K9sq7SWAwZfEqbNCqquoGK4odK7/cP+lYWtchcSCa4HYvzhm7ZKU5
fC4xTV0GmVcexgb211EZX3VpH8qfOq7ppF9gj15+NoJG25R8cNYxgsCfXfhAdvCYdvqCrbPheHc3
jFu4wzQQNourzD56YKguZRx7z9KC6lGDE4BD+BMJK8EpCrEQK77npjrKmXbNnn+1JJGlOfd3nWnY
FixiICJEDkxscHq/z2CkWVoODCgbyc9NBVGrSWmcNh1Gqz9bgMEJi0ro/zTKuregneY+aAeuQb7n
Vx9DYrFrbyJ6aIAuAMJQstdiw3iqhBpXgdbnayyAGFCLGModoCHKp1qn6JNz2wbPUYK2OvwRnwy+
oipqXlfFRW95erm3NqBNw6DVvNcDP4wmXSL4LS5q3qdbTusLpQ1qrNHoam1PBDw2bcpJzbqL3P6A
AZVPuXKSsL6npkpqhnW8/gAS/c8WU3lSimYhcljhDqJw/TIqoUavw2qv5QAMDG71Blm58WSHub4d
Ou+pGVL9REUcbIV+aUexB6m92Mb7ZgB1pWynBYPiBneYAVTFQtezEz0A4yC1I0ZYN/r/UxEU36Bd
aiLuMz80v9kJYZH7M0StPFhergK9r1dmjqVZ/7/tEAWjepiPMh/51048ke1WlXgBtVle7C0wQffK
aYs9ZZluwnI6F8pHOMGCWXOPAaIa8pWDf97ShnvaqoigJIKFWl+CXpmtOjyBC65YuzX73uRYjBTj
WfO+33PMGrKj27U7HYtw69DMcPrTF52+3vTxt4WRLcqswsX+VdF3XXNu8cKgFlYKASXhePG6QWzr
2vd9uMafzfBHHVGNasiiK1UMzL7CpVUcjMETZ5kh7t4O4uqqWNt5OgQRBcPwuJ/KFKL5hpd5fgsF
Hr80lXT30FZA7C2T9TrUoSe7jFmgn7KJQiJkfOAYREDKgeULO8RcfZnqJTsqHbK/YKsFLcz4uk8S
r6ajBfLx0glTxI8LCPgghsCxgpuUZ9poMKC8p+ra3PAQHENzcHsfTOzqPOQ2VlSiABQZUUAokmM6
twR5qzrXITxzQEaCiHWrjcuor8pHU5WweQ704lkzWeyHllW9ShszQQx061OSisiPahgzxIC9AfrR
4I9sDbB8dyHviYUjBJOCzwMMg5adZRQvWgE3hVJ9DexgvLLa0jcuhDLWgLS5C3e0mlPi8cfEAYFY
9UWxybFEtMxV4kehHMCZxCbJjH6tC5ieUxmMp/qHLOifUhnriEnBZrUEEVdoMbCGel2pC8b2RRjz
fAX7h2YlXC1ZlhrDbDMQ8X0TVd66521wHAJ4n9se/Ll0qKjvaZMCQAy9zkyeQvD+lnqT9VDisb2X
EkshCyOpspMZ5sFLbGQbCK2GYDbiFRx40ZJahRZWVlqwHRdMwvwxNHq5a+Ug77UWCDtwYYp7DB/Q
R5UY7oJ3fbnIzNT0uZHl+xBi9XvoTf1MzWVUEcuJnE3V3ASUDhgmNKcNtZx3nMvmJpSCtH4OSCIf
Vo3Zfh5Y72CpTaAXWTr/TCIKhVNxBdC144Sepjw1pRSVaUMNou8zKMf1xvREsffKvt05dfHEAs9c
z6cvkqj3qwG6VLUECLHXDpY5WXwBvrDvJqA/m6Dgzmh/k4ZTALwR2QvPDjUfL4t6emPU+1K5WOSb
87FyIEmR59muA9QBy7xwEKx0xLCJHkCddqMZq7+MqWtE4hA1roFB2RfGcFaI6ANeWq4qK2ogutbE
Wx5jXBdLYD98e8zBGXDCAsxfWAvk9ztCl44uMW3ujYLaxC25p6mY2s9NMS90tr0G17CkzbOtmnDK
g2Fn2ZYuoMSrtQatEjegaxD0hanpdNmhEZHD1Spn5XVgp040iBFM5fPlp5tJZfdbNFfPNXMZpeYN
3Zc5+6FdI3Tc8zpygq0FWQZ4WCCcjxs8N9PoX0H5Bqii4X7SKZCfg4/ITglVmrQFhhVnPG/mc6ey
sGncnztSnq7M3JpSH3b5kH33w+f9jLbCycOOEDPXpH+KLeaOK/oH1NxMR78Fr38JWQ2sQtV2n67o
dmGxO9/PN3rOUtl8R+esphUApM03nGo+7ue53jIvQJkSoSmBq9ELHSHWWkL+A5sKMTr8nzNNjT4V
4E1U/0xaGaDNcGZ5GlosC/Zyb+Pdva8Qvsefc0rSBs6z5ft8JiAJ3dSQI6X7M1+ud4/5PXm/unnl
rFovWHHz6+BisN+G+GpPm3i6Hmw6zu+yvyujPaiCdpuzVIYVsZ9d6R2Cw7rW/WgT73h/UumZpE0z
vQgoxYm0Q3l6kH/X5ndlkJLAbZlrPh6Baqjb+xGGDNjAqox9IO2wCjT97Pme0kNMN/ZD2Zyl1Ifd
flf2x67m7j/sFnm8xJJN2C7E9I4UOjwnfyanfDv9g+id+a6mwKQ6hbYFqoYsQ5J2pfy9E+rp1+4D
4BZwc/tVSCmzLceNatItdV5CMXQ5spUGucv780yPKb265o/Ch7L5SZ7b/a5MGhNzg/6K1HDuhsrm
7NwN/aXnLKXuT/xc+OFQcze/O1JrmFAMDJ9TVkONefqa3t9+H5O077vC+5f4Yyk1eNeKknOjSJTt
eH+Rd/SOfXcsavWxV4y88l0bfJ1fGvYECpuzyfRiobcLlVGWUv+2He1LuyVWuhxjU23vr9X51O+v
dTq//0jS/RD0JqdkCKgTADxv84WgTw39txsDzj+sBfldD0P8mekVliKgVh/oJUH5DLDFCUD56xVX
wmmkqZ/nVyv19dvX7fShnh80avKh3fyMUUUcehri24N+/8h/eI4/7BtkGlax9P395J3861DocjcN
3kcf4iFQtOsQuDDHdG1hoQVpuNj/PVh7NzyIaIBBJzJv6Kx5GMNVnK0cBDfWdDHmNz9lP5SZdBWB
XqPBmYoifUXPbE5JF/DorYXVr43WW58HANtHn0ZbcBHSQPebnnpqHnjNUxdBVVUo990Y9H72dB9V
a2g/h5opDUDv95QGoJS8/5nnO61gy/t/hJ1Xk9w80qX/ysRcL2PpzcZ+e0GybHdXO3W3pBuGLL33
/PX7ENSo+tW4GwQBgqwqFggkMvOcIwW9eRSDBrK+zJeWYoY89PcTEb94+ytF47v677+RfD6tWabT
dTBtY+y3zStuLz72OlrFkWgTZ/9VVbT9q1tlaqtDm+Lr695efDnRtUvLjyHZsOwZan+bbrWaHR7E
Ag5ZvGzh0mF2oU/50a/WnZiJxBGqEe+rZZTnOzNXfoaaWp/THi8kmXn1OYBR8xjEeBruhtqGfSci
BqNIC5wJQ318t6RhFbO6XVdJsTROZZIu3liWgFyJI7hkH3y7PhhxJIrWIPtfK7p9q973Cej96xot
kci8J1PxIjpKk6H46PayDwJOza3XVTkjq/DYAnWCkYtcY4QS4th8qlsHKPlUH8ScszQZpkwJgnw3
8MjE6BVvtmP0LEaLabLP78NPEqx1SHBWudu3reGLLkoLtz80iCzAW6E3fH43Kb54kqLAFoI7wzqJ
byn+mW2qmhHIhTXPfhZtdRI7Li6WB9OYv0egak5c98cfk41STkz8u3jFszLaKcnQ8UUcT57Us3hN
Gqc/pj0uomWZbjCUcrxyKuqb5VdWjHSHuxE2+fXvvn4/ibznHSQXX9BDeiG5Q9q1SEYsXocMxSmR
cdehCZa5UNl+mhxH2xntXJ8x9PQdA+Cj+PLvdnWbYf2udXvVhLl9Hd9ja9drqgSehd822/UpKlZK
ZKTrjuL12h7ZurcUY1vc5I85aHu/ReMfl1QSYduogh6RvfiM2BOSN8IwDYp9qcMOjToWsUPEpZjk
QX+5+Wj3+3mqHvVBxw9Eliiw/aMx5o8EzlwFLps8DG7NJPXypXs084cydqyd+NQUSs814uhCl74P
K/bdjCAGy/pyQSvlGkaFcJ96lMqW7Ummn/So0bZN6raL3SwL8SKK9/xqHPzRpondguizHf5xXlT/
vYGxXSOGAeHbvZyWwaGNxz0oMmvbLv1b68PUGni3i/awTbQajzH72HSRcbiO1cLUPXKGxqNoIqLO
eiLmlO1QtIq6OBKFGUp0ClGwwH4c97q6QL6Bno/eGrvrxLGZwWL0/ja51dJsTmkzlejT4v347YcQ
w2RKzNDtkfYGNZO9ewGvs6h4KTd7xlnk5MicgnvR8Jw8mo5iRJIAMwM1UD2IJoKDomR78fqJf5xI
m6sOsX0UQ69bhq2D+OwMp5tflM2ymYrim/3xuf+qLeqdNTQb33YDK7NXTaa8J4vrfpvOmnHYw135
IL62uJvZhuUh7365U8QdramVcSFFn9WoUJadJS1E87PDAk+yOP9uhRffe1sot7dHrGrb6yR+oaG0
8Xl5Nhvd7xqpPF49H/mgqX6/KIX7ziCWVRQwK10vtmH9bgi+OxRfXk+L0g87rTfdFha4Y5lbLBLk
HOyzhFEo1nix/21VfGoS0eywivfgLrtTMjzXS2weslbfa4WFbSpGk9VmEcCbDur07mvQrBokda3C
Nr/urMUbIT4YmcqFwA/JeNfhJwbWn0O0HfunvAx85GmPSxOtyLt/eK3ePcHtia6LvzgST1Em0dtt
pw793N/Tlt6Xs1/WMdPeb0uBbKTzoOdvzPT4gmBYW00iozDj40RCAfqRzMJiD7odCkNv0iOTcMN6
j3eHS1DhJKiDGCG/+KjDaOmL3mIER2HNoxX1DhL5FfW2mTji895NOte3vsHc8/MpVLeHJB5NG8Wd
XxUq9NZiV2/gSJjr9DSAlls8PVGnvUoAW7yuWt49G3pCIsy29o+4ENCm+PzO5JpJX9ulPexf+Jxn
03MIBOPqVVsehoki2PoLfz2q/ku3NDDkChtUDEvxmPlW5wju/VVRwOkP1+fvKASSknW9u7Zttmy3
/i7IEdXNB1Io9XcDPu9dhp/tVOT3YkiI0SA588JrPXrjAkjoiH4L2UDMSOKTzcmKd5EF0+O7t0Yc
bkVpuJlaW8d8HTF45JxdjfrNqYK+eDVgpUY+aApgoGnG7Y7svL7t/Q0rB00ZyVhl6yQn/g5xpDaw
MkJY/3sm3b6UOLcNGiWVl504FI2iEP+aONKIZXvBD7vLrceqL30i4J9QSVK3TZ0d6wXpalI1khSq
B6hvjf/w2Vl9Jx1aq+pVb4SKUjyZzbIT85Fek7h+FIebo1L8+dvhZLfh2dC/dkE2nq57PRQPMMR0
s3b/2ATOXQAp65LBoqksz+A/812YzW5m5qTd4VKK5J969GEi4HmcD8b6P0LtQxKBGCdi2tr+Yos8
XDe96fXV/SBswNWPmq1FsRYLJHi7OMxeRZMo9PpmQA3gJLoX0YPj8JWz1Qqe1jfS7BrEJvIXefky
RLdTc68CAfWTYj9U+v3QaWS2SIRVLYvciFaZPMUE5oKxEGb1UScfHNrNyNUbBo9JoG/HZqt3pUZB
O5NswnvNNtP7ftG0EzyrD+GqxBUnxXIIpPg7yWymX0iD5Ds1bMAhiUk4862WUHtYfoA71fA6vflV
rSqCWXARaV4cGj64/Oyc9HZ01DRNOphBnAOvJVBRLrb22FdNxXoZE0BdqyjtvMWq0ezVJXYRCQ0e
lvnDoqGVV5D395BnpDvJTm6hxkP4bZBmbkhinrOPgSw+p/PPlrzph2qozAejY6xIWdMD3Y5harZj
57UFwuqTdSszw0nupgdahwFDagaHKoVAMbv5Fp3qm4LNQytDrqLCAhBLsk6egnGxk8Xhi/qxM0W7
pdeOUtgknyv9bdEi+YDsr+mno/SkpCEccRK4Ga31i6LS3szo0wByqF3tYRSUkApYg5rI2hL4/9mO
+QH6S7DeQ/NTQ1ZO8hIF05ZMS5+Ez8WH0iz06iyp/WXeK6m6nGU7eY37CVBTjiQSfO6y2yTluDd1
PbkdFJSrV02fQjJ5V0vzUoShW81Mjr1pQ+ZvJN1BQRrRz5JKQ7g4LE7Fonzg+2jnibSCsxMQeuT9
K4MBBGYuSlLhJHBBhoPAWsPnCTCiKMaMxOR6UQfPXO8gbmOJ3nb3fSlAKiDZnr045ZepApgzO6P1
Erf1q6F24Ee7JL/vxokMyWixL+Y4F54eG+3uusBv2yhI8FN/Af3g9ZCrWn1VXOBy88aQh4Dy7426
/qXaSlgRWlHmi3W71wPHy01t9szemS5ZpAReAF2kb69VWZMfQCdUpPioJylHCx7VQ8JdsTrvEPlR
vTYFlgV0oSebuFL2agGH5IJsQ30onMzN7F5BLzPtj3k1QEEfT6kf9qnpW0sDzFSOXRR8w8u16MFe
nZ0iJ0mNf7fWiZmxP10xZ3dzYCjI8MDlNkjNI0IQ4PiaSUOmzIO9O/ZUx4jczjYfnb5IboiuBC5p
uWRSSwN4BKtN8W0/Bp2SgO6YEugQL91Itu1WzLqJWmz5kGSqgdJW/NoNGcLZXWW4tZ2fUitFBCC0
0EVFoYS0eim62FXYPS560z22SbMbBkjpRE0rJuU2H7VTXjXpbboWmQUtfjM/LCVwHt2ZyMUNf5Ab
UjwuS3psSms6T6my+2HAKUpCmX1K1EG7gRC/PkK2705TXXpAgiMEmA3WICI3+9lmQNmQY/h6UE2u
VC/GxWiGg2nl7akZS5LKWPhuxNG1qIIYpJCW7swe7dRxmlwbssqHgFoXyLrfWEYJH6/9oUQsiEyG
7OIYZeM1Nuy6xpI6R6WWWx8KQqCNRh6eI23wwsqWvqWlc7ZRHp2h7OjkLvgGwX1KCkIDZqacO/2Q
JMlBK0tQukZvf0zS+Fkp0dCUlnBAta4lqGfBNTAiYQHBciW7XR1BJb6S4EtFZRzR4CNUBZOf15VF
SLBuhoAwrlCrNKXwnPWhVxTL56ZTAjfLABdEI9Sltf6sG031ATwsoHQHEGrF35j3ZrizgkBzq77/
PAQlakZZ+llqkp1sTjUUHDFugbSP+dnObZX0X/S4jGHMCFCWCRhLpknMPS7M01RDLMwQLU9prrbI
FDlPUd7dz/3cHXtAft6IxMEtKLeneiAILUmOmxDnv5iKLLl5T1YsqN6VFoB5Gq+J7BkIwXapZHmp
SXOsEfhsQOR2Pzol9xQ2fKDTSBdLAvvQrXZAC5UwoYUVIkESxNGugcA55LvAioeYp94hCZnKml+F
keskUH4qvQVoaB2M5IH2rgppr0fqveMudfhUq/18cPKucc2SXBYVLdy0sAyC4jw+pchfyKnPoZZH
+c7wuzztUIWaHnG1Trpl3rV6AFNhC6AHTu3YVVVj8gyd5LM2v7O0pHqNpO6bApztJqCuv2D+8l3R
4Kv5uXXAZNZ0EtyzrTSSJQ5WKlTDYJcWLmEBt5B0Yye0oBftHxrRA0jFXp1gUGhab0h1doFp5ffj
gMM0L5my09LyegnYtwQgYMhq1dVlxXhQQvPNcXTjLLW18YDa+M9BTtq9ZeroGqaeVsf6scnxJiTx
9xFGZuQx8jezHpujMT/kuq3sdRRIPMJfvKZkPLsgjrRzpS6q18kPWVV1HtOhfZv1ytd4mGGD6BOS
14I225VNmbyYS8B+g/A/fgyFgJiiVbeKiX51ptgn0ljxWWhzeLZAY93KilQjIQ/TsTIAV1qAteS4
hVTlaV7pbPq+uUxlrTwVU9icSc39mUIQURreBPzq0JvSRcm/1I0pv0CsO5+ivKx9U5HGQ6rgfDS6
wbyz1qLQ+8emr2/KIFJPbROB6kjVmZw++WtVhRYwHkXb9QXBdkg7XblJCZSTJHdjtNBAGFJC6mYT
ezWa916mQdSqlYXj8S6DyDXML5Fhfi2DMNunTqHsHMUe91rSHRezKj1j0COweONEskdX+3Y+Oae8
qQ5tg1XWAOJjJ3aUoHW/xVgNvESdHzJz6lDETnv0whVnJycwpACz7m4t3sRjLZkv3VDXj2Yk4Raa
VD8DZrOTRtS9lk59SxFvZWWbyZ3UyXTTmrTdMQ6a89iZ6TEstJ2KZ1QKDXXnZOpzOQ3LjYoolJsZ
k/yYhcRZg1K9LRoEHoxFGhlhiN5l1RidLfU7dMTSpTOygH2jDPdGKk+sAsMbsFkwvbF9JrUcDYTf
RWJXS4PpSePswJnEfQCVLx+K+DUY58HV2kTe50Go3RozqqztPOaend7JUes8LMNjpZOT2wJzILkW
rw2iE/5Q8w8tk9bvMSmyYu4gtNfQSENbeA/0ipidgerUENnPNrZrKeEQjVvoZVTtJRsQbO+H0T6t
spc++QQSgzg7lZp8kRqr8bNaqlwDpRz+nfAYy97U8NotCKD5SqXdGHJk7Ejr8cD3I/vZWPGhJOrV
t+UENEH5OTqjvs/6XjojDjX7SmxDJdqu02yi5m7ufCZBwmv1gkgJevd+PqAfLNfMiFPZnNAKAd2E
RhfW0TFFSczLjPJZaZPZz/HMWk79NVF0aIQAqbhONdxJ6IU1WgBW2KzfMl0mCF1kt03V2ndI3tko
W6XdPmrhxkG3i3RKeazIe9rVIWluc5jf2VMDwLrRx+o8j9qL0UQD30SfgPqb1WUhx/gUzRYp9Ebe
PiuK2Tyn2L1yrib3omnAXoOeG/ljcXKo0vEpMCD5iQaYGpxE8sLWnnBRcaWRz8udpDRP+tQ3z+Q+
aTtnDrGoHEAaoVKk+7KS0DRBhqKe+uDEjMYHkym/5uNLN/04yZc2CUjqt2voqfj7fNFZtGmKb06a
QzIoKDSIkh+1TmpOtlER9e0yHrnRdhBw1Enkd2HzdTIL+LUnJ7+Y9WDJ7iSHSGGUydO7NnFoZdly
1qLyLGriMl5yNJrM+RZZLUIXwzgcADrIT6bcTU+WL45FYYQtPLojrrtrW62YH/swSG4dcrie6lie
oB8dX64dxqEL/ayBgOvaZvb770ilkzw+kANvy3JwVp30B0QM4ROJUOFTjyr2PgWP7V/btKYGvNaS
uFeoWUwmWGMfxsBuL+KKpdSWC7bWQdRE0bUjXuVZ1Rmvdvhk2ravWkX8MDTQcaimlp5UMC5PZZBp
d70534uaKFoDbtsa1MFRVOUimS/Twpdc+6tqHT53PaAFFJitg2gDTdDfA2E4YMWvPeg21ygpgcEt
tx61kjcPrY6C2XYPepCA3fv6iNa3aMsKqfaLXAp2df+zknrrCUCo9eT0w7Sz87hF7B29GTLyJ/R1
pOhRdIlzmHkLFmxP7lRyzMm/vW0LzFyTTLcntR0J5qB/5orOWzGOK4l4ERyrEMx12WvPo4reMkbA
4FlrdbLy+LlKDvJoas8p9syzvDShhxRGfxIdRjZRp2SREO9e+4susKekgcOGN5z0U26q8ZNUOcVZ
maE/yNImfkrWolpTSxs9L/FUURWFHbFDrUmrPOMRq1JkZaDSAHA/yHrpkVCof6gQb/FyTcVibArt
A8bcuDMUFEDFWR6Qc1yh9V7pLNqHMDXLu3Kqvom+SBxNT0EdbefS8bvMY5mXqEbS20xviy75mcLY
AEC6ic5NYLX3hLjU5ymJ8l0EkDVD+MRL5qp/bo0xvZcsNvxrTRROuapmBtW4tQWhrgFgZe8RqOiR
2WvRqeUe7HfysF2FONKOCXreiZMysrwPNTrv11v2TmG65JMqJ9GGqtd8jlZ2f3GBaAsGAP4RCK6t
h014oECmcieqkx5Xj1MA2m39lgXSmfe5FB/V3kk8E/q8U6/o8nPVkRIva2zMGjtVnnF5Kc+Tw9ga
tO5RNJmxidD6YuYHcUEwmcPtoE1fMYqUZ9GUJc6dXvFiiJqtWiYJTNKwE9XY5GHJ9bCry+RYq41y
5+jt+KSPE0wflfqJxXF8EsViJyjDGJ2yLpi/2irH9pZSiR+2HnNpE1cgz14jFnBILAjooh6JakUJ
oh/acCcYU8pZ/gowW3vlAdi+pBfpRa8NKP4iRTkAw+4epQ6VubJTnc9zHZ30Zal+olx9ngopvhud
5FuwcjE7mNm31lqYtRW4Najie00jblLXZfvcV8mnuZJ4bKG2MMoLqDhq05ecOPILoMmX1BUugqiB
xWNS8novS3rj6kYuHe3GKyb1Ug8KZHJN7Byt577Pd470mTxF/R65xYYALUDzyVTK11Z3Tryb4d4K
pNq1IHYYCuXJsiGo6L61GZJOIyxdkENbuD8i+7EYIH/RHa2CGjp0jvJb0ZI4HMr+jGjyMz993yhm
/FAyPy6p+kSC5+wDvnXYOjrTnbHUyi6dDZhClsSzIy39PKSjuR+bBHdDWRB+NawdqsoKIo74XLsp
0m80sKJaE/8Ye1U+h5X1zW7Tm6V04p26LCBo1Dp7C82DbKvYdohllXiBPSep5Vc5s6R9lMQWMd88
ve9i6TuIR9hk6himP4scy+gb74b6WgbTg97XL7qSzx/KNpPQUqy/VlMun9JVBIL9JCqbqEieFKuD
sgxqNIzRXnWTNE0eCiBj5GzLwRdnPAemCdXDkOVboSAcXEsTvGJxtbjCnM60pkAeg3BhPC0fRh1e
Qwvx13QqkguaOwkWolnslE5p90dIRuPvFuQenlzF5n0BScYaADYx26rv2hxNr+1sPaWGEX5X8uS1
MGzkpXL4v4CWEHnQ6+hGqafgbA1Ndmz0qbpA1V4SQYGGEzs0fFZyo/BiEoA/OZb0Yg3V8lOBeMZa
lY+KICPsDDcB6u6zOyZV9mLXs+4vcdQeYRJQXIOtAYKsdducoR7ENAtlREnSCk3BKBge+qHvPnSB
2X2YV4iYmQ9PopapBVvSSF5uRHVSlWpXqVW/F9UR8bBTBkLA7bui/5Ca64IGfvR6t7qQ9qlqGQ+i
vxJbJhK1RgVXHx9l6Gm+j8Zk2omqA370Bn0N9o7r2ahh6TeMGe4iaqJAZ+xi6yMutLWJ/h0YAQjq
RdXsRiB55LT7oooUznIb4sH/dTcr19cVTJwT38+orLfFLNQ78d2D0Uz8geD71mPOG3bhzoyXYv2o
kvXikhnFi6h1wxz6kZ5mbjgH0f2Asto9SQupmyddgdeBNlEkQ6D4yhyS8tGYkj+DpkfXUA7vEQeG
cx8G1XtJloqzVesPf7SLagQS1RiW+XbocBK4oi0cOiwVEtv34vqR2A859k6y64faucxTLR+aCb9j
q1kMaNEoCrTl3EHmxb424SB0LiUJ9V43JdZ2A3FWnNAAxp+ybPiIKv1FbqqBjZVaakTQI/PSRfOH
2ZaX07u2GYzSnh0thANrl0JtzIvSRlxikdxgYXffblV2JygV5WN0XJcfgkCt4ZHWUbP7Wq/R2nK4
4M8XFVFA/sNJKEkQmJs7Ai6iLk6p85zfxCCS1Fw1L/pabLciuTh3R1WxDqKxh58PfHo77JM6Wy4w
3apn0GpInFITTWqjHsPBWB6maD4Bsazh2Rn1FyD72EG9vNWQ8ztg9QWPXeToL6mR7OvFLJ9Ez0bJ
d0s2LVstnmu/jRdnq1Vk4qJWVT6LniiBu83SzM9xUBkvvcrGUe+d7VzWfFcDNqeLY9g30AFVL1Wu
7K1oUh6z0S5fJLDYfZq09+IcFKRwlKGdfddkVb7XU8INut08lWj9DoYbq+QpaqZNbqeUtoQBCFBn
oeXHQ/WcLKjatdGiPZHTzo4hkVfX59wcoaooPPj+Gf8MvYzN3VEd8KvMgxK6mo3QkVaV9cnpZ5ZA
TTYfQCApt8bU3mkrfjqd7fA8TnB3iqpSliq0MibGmkGaR4K44ARRjQezou1HpI4eUmjMDtL8uUma
+FuI/efBU9Y+ODALuuD5U0gIrerAC/Rqt3AKllJS7Cpl6b0iX8EtRXFTgReHbQlukOS5VnrjG+Pj
xKbKeBl0fAoh+NgoS6U3EvzB+aFVukx9EeNTnt3kYqu2HroDCpGNrco/Ukm6cwKt+ZY7ycda0JDN
6Ga1OXJ9OFa1I8JY3xAveTJCNYZ1uE7JEVDS+1ALtDunYmCvTclaiCNbTrQDQJDEDUB6waoUPIPg
cqWpdQ6oWS8fprJ7GJy6/JIQSwQRkyuuBrmSZ2VSB5ue0t2qamP5i2ZBWmzVM1mDUox3vnmzTOc+
Dw5mnjZkxFDEiEqBTfLLQpIQ3dIKLxry52wG7FJWyI9ner/vFbva5cx9XjiM41EuQsurzESFOKRs
9s2EaO1YBNFLMaTK0VSB75vzkCKWUR+yvI93pnaqqrH5ALEUa0wPaSUUq4+i1jnBay9N3cW0zOxl
jqGFAo0EYHutplLUe7oyzadpxgPZhcyeYya/BemgHYol719UyDx2rWYa5EaO5nMKpS7OjnXH3JCj
PjzmsZp9UKcwPoTWkO3MrN3//W//+//932/T/wl/lHCzzmFZ/K3o19ygomv/5++a/ve/VVvz6fv/
/N3AitdBoloa4pKWIlvqev7bl6e4COmt/C/izGAtkig+9tb8lsnmWVCZ1ots8wTVKXBZXEpEc9f6
FEbF7dpHjctPobGwrlW18hgy8ftlvsjbkWgr9TwgjYKzEXp7/JOojop+kBXCCQzWeWPbmVeOnQr+
W7ZmRn4U/DqiwHjA6MjbJ9GjtU33v/xwRf7rL1dNR3NUVQforziOwx/y118uB3I2EHjQcbSMFsyN
6XBjyhN7t17thps4VVL0xRKyqtZquxZWLdm/Tm89xUWKosnFfrJUxOXXm4gr7bJgSb/e08mC2IMJ
poB6O5Sh8aNw2DjfiKpRNQPZGr8bxemU7b1vFmbpiY6m5tBHHF4v/OM+4sTWpmMva1IGJm7AZhR/
n/hnYTrDwI7T4Siqk6C3TWftvPbb/mZzpa4V/cbG7onhiP9+7aOo8odIyMbG+kosO1aTPwXzTwHQ
nTRUSIEsdXdylk2Pcjpu7XM8/WpfFGNkVzb/LFcgMCbk+/a1v9pJn6MgT49mVSh3Eov6nTiC/ke+
iyAuJIvhXbMyWAhjqrEz4B1uLqIrybvdLSwCD6HRPEJkMYEraoHT5+Gs+JYKmlJURVH1LekW0gzS
ikmcvd3ilyWz80aYoerBKYENDKoLWCo0UM+PXYJOliDMWAtLll9yyLvvrpentZ0dRH+ElqVTLsHY
JaoKGKCdbQ/sPBs4/6beALRkWX6e9e2N3E64FNU1oBs3Rsd0q7+JbsPkSLMrpQqztgb9mmdpbboT
F4viXafENrebiTZxr2s/cVe7Vt9EO9MAPGqhfisPUJu7qiS1N9eCaEf3rgoNJ1V5glgzUP1rN3Ek
+m491pv8cano8udniD4whNo7oyBBdCjg4nWvF3ai3koJreLG4tQco9iuxhAqx1X/lKa2doKWeiC4
KfdP7VosMv54Gf4RxOOoihNl7wHJjJ7ERWQrqMdKM1by8XDY2pYg0qGpXtKT6C8Z8HgY7XbOrqdD
llgaphkUKvrStl/IFDgHhg5DKuxbnlI4/fdQZk/cy0P1GhIy8hU1Hu4h2iuPUDwTioyjY2h2zsUB
cg+3Ryl9lsH0LkqPLHIV/HRU1FpzoPr7Im3ns+g6avaqTmgGn5cFitG1qx0Dy4bDqRkrOGUqacY0
tT8O+qC+mKyfl3HQPl7PTY7xsWa3CTy1Wq49/8V1a0/IEZwH0iRYXyDs0ax4vku0uSEPsBpJkqTt
esJYz4qq3c3zLiUK6WJdl/PWsSexclc3TbOTlNzej3FjwXlbj3dqtwYnwfG9tp3yRbC19HHlRqmu
f3P0GJXYuoyfA9Q+CxhAI3sl15ilvj2LIlK0FqajaYZ3849DcZ4IRntOxfntojrstiuvl7/rIw7j
Lvgvy4nx52piybpuqqaOM1KxyEj5Yx0dZtNorMRub4kfe5pqR+dC6UkQKIYh2uol7O+/6nUuR4As
OT8LKp+10LJ4Olr4KBtVC4/mSiVgr6QA5BSelJGwsKevtAM54QkI7EZnJZ9r0RLvdGMvlCeFGqWR
JoSkMOhu7NTQn/MgiQ81up2+OBvqS/lgTwQyOvNOS5oTcT0oUdbCjLpocsUhePsZ7kKcKNZKlmK/
O7PWt2tiqD9hSYS7TJdv/vPSbDl/rMwWRL0YJeSlWbKDWfLHygyFLBZtYuS3S94YKh6ulPDntobZ
gMS9wsmDvQLZC+opS6zc2sP8a5USS1ccG2fkS86Nfg+Rkf4W2FFwS0Scvdaiam8heOT9XOGRFmfb
lY0PFUrlMjvD8vrPF+UqgTI8jeVRiM9BB7LqmSPtKDTnRBuhxGZrw3/RPooTofaXfv3KhnNt6yq1
QQogKhso+3S721vW9GY5Yf6kOyopJTC1EzsxrU95kQZsbG37TnO6GuLhBcw07X2eEdxW2uJsAJ5/
c/rKg4LR/ARMgB+m4hYQVRn7GtxF/OZEcn2Oe/jFxOXrx8m5kj0NaRRtHyf6NxlhS/FxeYBV+p//
WBaSf/pnTQOzy1YMTbU0Tbf/anOlQ00ulzFWt06D8qujexvjCdLi8f1EVTCeCHor5980BTEkkAkb
aXxoXLTeQ7xDG1eKFib3aw9RG+v6SMisvMGEJBMy6NO9GgXZx2Swj2YSF9/YyC24qsIaOZiGHmW7
AJAuPpqR/IhvvH0cq3h4jtXoKAYOHluZt3bhE8mqeutnSLSRC09Popok6ruLFJKWSo3QQDv33T4B
h4pexF+KVlnQwBON7bTkR1QL7v5Vv2tbLRd3bd/p5meyEUaENdD1SUxdO4JB+Shq9aryI45IgEHv
Zz2JzfVxWWui6dpNXLlwcmsPtMcJ0Idr95cOf/c3m+Q3AtxSc0mzRLuVKwj0a7Iwvi7p1qGVNNIU
cBReImgo/mMHM6irE2yKfqzrlpwf//Ooctbp4N0WhoGkqDZeekPRdJ3dzB/TRZHNUQdFfHQzx1oK
EQNE0ue8T5XXTrdgJpZ7xGfK5TlIkL2oNPkVFhnnotbF12D1wnbN5JxlpSg9cQ3sFPMB1GWzE33n
mn0Mn5Actzvi/CNoCuBFXAtG5VVG2AW9+V8fJweWr03dchut/IuiiMtp8R0pCXfXtsxRzXsHvq+1
F2y6+dY1g+vwXVdxQnRtRy/nXYdym5QiQyctktenCkgq0uvaHyq5PQkiLLPWP3UDc1gy8oXkaida
JTJQEARZwo11lNyzVZU0NH1xNvvrLSpL2W7RK5O4hbJSk8a6/OsW4hq5teTtFmHRV2/Xb0GGws9F
DsIT+trWXQRg5U61qwfVBjphZUO/uK0zW3fbWbQXWJx0wl5r2/WEGqWH/zxG7H8aI6zLtqmxSVJM
VTYV9a8Tj1lHurlUS3vW56XZKSu5Uw+ti1s6dn2jEk57af9axb3466xRyNq7zm2jf3VkBf2rChLS
TpazfYiUDWyXAekMevqWrjLQkzIZz0afIGOCE0U0yUnwq784mTpldYf41Juo/e5fYGbADL/esG5G
r4QBoAxKk0REIWgulMnVjBh4P2mfyYBq3zEP47lvRbvoNRpIPcPr62mITu+tUU3BMrCdSRN1+QKL
IpssPfiZz/WefOvhKyza5BjlqfWMw8/epSQQ35JnJ5/bTuoPkIzE63SoeoE5J580tAuKugx+ttln
wuv5j4lJGHKkFp7a2DT9zHEIQ6dteIpMS3ooGv1jV0nWR7kOAAGB7D2Uw2R9REfgJBVT+iFMTOm/
/OWa9se0YCMmw3yiG6qpOrqsrhbbO89GihiMshToZtuD/dyskjK9Ao49iwiRzIWN4Mzadi2CHnNd
1kmF/mu7BIeOr9bk5o7l/DpOi/EDSgBCXg0CE071/yk7r+XIdaTdPhEj6M1teS+VvPqG0WZveu/5
9P8Cqqerd8/EzDk3DCIBUFKpSAKZn2lII9r+j6nWvvhBG37qmGwvR4hJz3PkJuuGGv5DrbgUcrsR
Q662jI9TaCB9qIfeUPyPZ6Fhav/2V+uG6vAFNBxQ0Zrzxxc9sYzemLOiPpoFdssOJik7kmL1vg2K
4DK6llida+2L4qWI7el6/E1ttV1VwTpcaCWYTG9WvufZjKpr4wdvuqGoSLxgW5DbZY1RievuWedW
5xS8JVyYbqZgmnmLKNOTr+bsHm9XCjs2D0MR/DUXWbiwWwsB28AC18FHjAf2AFygj/tDSj7xZIXk
b+2ms8ga++nSRz/qi+toD1ZmoU2uK4+964d/I535Df6u9T7Ntr+Ul4jyrK6Fi1GPovA4bQsX4ow0
fpb6jIpe/ZeYHCIHy3FllGVLKeGIuzLiVMh9b5RxqNGcBzla61fgafWTzaN8j8WbSGXSF46Te0nH
JFnwrwQiCOoS34up/8qn+VD1BX4wmvfqUwDiezKZa+jDPSAr66tf8T1hO41guY1VwVxTlQ6z6Mt9
8Vg0vXIo9OSLXErKteM/Q3nS2+vCt4ttENZLFJD4Lv7zLDYSNQR9VC0DAHP/6F2zb6vUtV4PzZPc
RooWjIXfWrJPbirzYl6bYqTcVP6a14gtpuiT82Qf6ka3a/7Peb+u8muevEph6h45dmMEjT1NR0dT
EBHLVSBhXanfYoFbTMf7QY67N+WZjPWptwEm6e+GQSmqhYwVKapa5tQL8WmuUk/VD1d1pr3qjPmT
oxT2NgpDSpmiiWRe/pRoBWJOOHrsZKwVMW6Bhadn5aMMkR/CTd5svstWF8TRIVY1dZujqnM0gpn8
HZkreUB2lmSVPEUbvtp2FQKRuCxoZyWd1TPCbHTLdodh4Mqd4Ab8Nud+oQC/x4XrpCCJohq1ca0h
nRgP1dkeXP84ogt0oO4EkJjlZtEnwbRvu1LdlFREl4lnOAvfacv9ZBThcxK46bnLy+fQVMNngHzB
832EjGViRMMIOV4eeO78x2vEDj6WafjaWVH0zYAX4cSj+eEHjrUZXNPalbWWvJZ+fpUDQqh3C4p2
+kMeO+5pVsDhzXA8vlVau1JZFXyQ+4ZM3WnFnsUHGnpB529IuRWsImlq6OWDGEtXbp31jzLEU/Hn
CNkpY/8cIa8xmVYBojapL7VqP8dVNcC0ikghxm2NOQ0KvuZouN9KsJ1h4pN+aZRm4XkTWNxx/Dm2
nEIL8+0MCcR6XE4Oa3IzbaHbBspfcBLPiY8afuu14WrMremhURO8Es2p2ukelmqJmDSISe3Y7Sw9
a5/sGcCk76CUVUC8VnPb+ujt1N9i2xRuapKMH6Eyf5nwCn80Iru8uor5LsNBPShLn7X6EGTqA2wi
QKyVc9Vjxb62heUcysL6UQ+osS2bsT6MNrAN341dMOZp/Jkgd6+Xn3pmznsNQcBVmibI+Nf6jyIt
jUel7LH9GVEzk8OQ57ZWRtW4wEaMiMn5nPTv/32lBs7mzzeYrrNJNC3PsXT0XdU/9ogooZVjoWvx
sfV6I0sX2jDFH3GYrtUuBeZhKuHaDUf3u51ANazNRn9TWxwjAw23KMPDBBJV8ebozz0HkhhIbMbD
Y2umO+6zaNHqWfNqdmp8aDTMb6J+bsAVzKTtcQpdJKJZoUF8qi3Usrw8aF9btRsvrLvf5VQ3R5Af
T5mznAmyW4GVgW2rmNipIFPz4UeLygBlxhC1bwpFR3no5qA89tFA4uve1rMo/r2tWO1JtZOhxpc1
FC4hsZuRiR+zx9bWs22I5PVCxu4HPakPRhuXp3vot7FWZ+I5p3wGmQJ6Hxs+FQKvHm7CJPYXlm2o
E8vKCb4Pf/0Am0I1jhXPW+CiAaZ8ZnCOtSi8ncmmPMxUVo7IiaKAywh5kBP+GCuHWSAEVtaYQhnw
a819nDTj3KBgeHJZOygL7j7AjPnobm3ZRgywWfPcmH7Ocaivg4pOULvv+D2xpirBUPneRl7sNofN
4TJwjOniqYH3KDsqpBSx2sgNUBJPZut6Fyl8OA9kcFt7eEpQ2UUeUAgf5ibWslY2xOQzfwW7YTgA
h1PIHDAkFGLJWa3c5t5DMl75gBnN2NGX/+M+EAu133e1Lus4FrCuy+0AbMH+I6E4pK0XGO2EBKKU
r69IJpNCxq5rGVYPoZdHT11lhM+FEoWbLLfYXXozIugYsVAYFZ4Q//33Mf/cQYFP0hxHVz2HrJxB
Fuqfy+k4QlOABJl1iBw1xf0r1fiqcpBn9yYofYAYU0mKTfTypOk2nlvCQMwn43HQHPVSOwiWitb9
4Nodtc5wOt5DEBM9wNVhvIkyg0zzoNjlLveDeYH5rPGYVJ52MKVabN2O+s5LUK0uIx8ajlAblYql
8oz15E95UtNU/zXkn5KldxnTITSe/vvnJj6cP/6TnoOwsE1GU3MtlqN/fnLUP8fKC9rqkGN2E1o8
S621b6vDuRGq8OxO8A0UzVZ6AdRAmwwYG1CakJDPVSugaA/Yv7bJTjltGJ4LZPAdzBaPbl6HcCAI
UYAT969o25nyhGWLew1L39tOeo9ThjDF09WpXSWjEu5lU3FwEEnMKb7IZlpoS/CG9UvVlKA5Mntn
C+u82lTVE/4xkAFF042+qwBbYX3X6TIWgvd2XKq4D0enCTLJC7zK/oWbbBmFnXKVAwKgzYupqPqj
7Iwhw63jtB03snfWEm0PrG1cgNbF4hNPlHJU/E3d+6gEicSD49v5sot5mMte9g4HZMjrJ4x+4Ufl
zlqXzimx35GCIiHSxrFxDNGpgQYYK+Z3apc/YgFGNTxYOhNKO8Wyfo/T2n6SOXYj8+d17xsbreqM
ld2m4SdV/rfANvQreoThY4ij2CKdjOAT2b50PalBtnfFMCWgdtZn8XvTR9qxrHVtKaeTOQBnm9UR
CzLwAjDaNlo5i40hpsD94HO7DhlEusEkh6Nk/q6LBqxZZjJB2VRSZtea5NOdSujcsjl32IXGNnyD
WsGQbEqH6cNNzKsKfPIJ+L+OT8T4RYbNaUS0IUqrbYwP1Eef2VcjCiIWrYwKu/ELXhnTB6iwfiOv
1YXT1ifpzB7LAVTRpOZSCbr+OQw56O3KNPkyyQbqrSkg7R7MqehT0KY9x2P3mqi2Vy7HTvk6DEZ7
8p2wBxerri070tbzFLM7NrrsBTM7iGOx9qS7kLiWvqusesq1V5ia2QseJnL/M++9Ic9fKBDhXTeo
+SJyp4ti4diyULC6OBT28ObP1vgoD7jRwqFK7F2WYUZ+G5ZFRrEaAWqtwSSRYzAiCyxcHVVvDvvd
Te57+QoKgv05ANgsPLyVUjVXLl5jjgtzbJxPU8VuLTBd5dQaafvsYgMVimx75IMBhDbT7bMx6j+m
8lVeJooLb6sYOOXIZmDw6UMRem2HIjkmjpmDhENEN+RBuSB54GlkgitvA+bv+60ZtGW4zCCM2DDe
g1bbazhNrMs0nHhFa9qLIUDdke/PS6ng7DahetYL71O2zNFrn0N0aIU0tIxw251yW9Ef5GTLTBEH
yCvhrYFaNIqJ9aqe+6VJkXUtJY6lTrFmB+e6VtiCCEFx1Q7GU64WLzfRYxRYsfMSEzyQ0F3rmG/B
ZGGO1mr8lCCPHgR3bFGn/fRFdoCkMh6mxg0f1Mb4vUMXMxQl+7cZ945aXCrpvelLE5dr3avDbl9Q
yQgTx0XlBtOaolD/7Sz+1TvivMOHXdjJeTLVaMkSnhy/37xV/oSuVKVX5yCpgZWYCSUwnhv8g/GR
SFO8Jxzlr1Er/L9C6gJ9n/ycYxQB3hMp3hN8VCZs6YY5lotfb2Pe5wBd+o5/lH8YfNLD2Lm3G9yY
nb3i1vaV70+3kGLlrRsekZ8Y3+8j0IG3r2qEmvE/R9TW3K8xg/67HqsAv0FEGL7jaNhuuoakiKNN
z4qtag9JUGlwNhDyxvRA/WyChidPVw5n5LSzZwNJYQy6tc/cz6c1NBoFC1Oa3krNy/ETv6x472pt
v5aT2XxdPcgaz4MyPg4gMTZpAxErmTz7OdD4l0MXNX7Y6Vl+TJiaBBR/Hes188J+7Q8je7gQhjvF
qNU0TrsayWz2d2RBe3FoYAy2JpRFGfK6qljNtt5sZabTION2nBwDxbtB++54Trw2Xd9eGPOQktww
dqNNNVQq6Ksa6Q6H3ORONkOM5tHmH3aWh/eZqU8NRhgDlOUpS063dheM2JW0nZWcxiZFytcYMGVp
54bfRxj76DG7BakCr/hPmu8PL1IEPjeeYZT+bKAa6g+1f/J7VQd43QxG9Q11iXSGol+Ub3mmAzbu
jPCciAIjFo+FFZhvfW6NF7vH60WGEVfNtqkP/Hcw4KOofRguW4NHnF1O0yXLYY0lZhyvZNMUMXkm
D6054ZnpQdFKI2qhMoYnjH+og+hwi9VQtfdwEbudJqjmJFnDb1Gov7TUCl46ZcioEHjdRm3j/jO2
kRgVA7BiqlbYEjWnwo6Lx94Drz/GvI2VqnsegCWvm4ISUN354w5PrOgQFOlw8npMbO2iLa5VoyhL
XPrstwosJu95KkdzO28Ba+JKXWoQAUxcYINUeVOqqPk0UUlbZmnBimwafUBTLBqipBxYDyrKDphK
/4Kvc7QdlMRayV4r5V1J3RSmn+hNlMp7CjBWlJ29mB86xmMfUOEYcSlcBi5ZXNzYNaS4rWPa18nT
ZCrxk6lAZq2amSepaN46XB2pHTFBxuRBn6dtTw3oIltj2kA/1IDlUbeEug+AgWR+UL2kmrkNVWX6
8MtZRy+/qNbALacPU2v/Kqx3DbGYZzdHjSVTJ+1EIgpH5wS/4KTWrKue9fXSLAqcaPPu5BmD+bcG
1a6rs/D7YFfqQjED8wBj+rslXIGcbwVL3Gd57gVDunS9MNs7oquPRhRP2iJYyt5yULulCh5xK9e/
g4NiQ1myD70vguVa16w73BvclBoz0kgsZKJwkVf5z7OI2GCaIQCDuFxN8uw+7p+9kVmb6Dr0DY7H
jblrU+UhFSYh90My5SxZ/Tk44+Jg7GvH2gUZmltRDeu2H+tM3SZG9o92j6k9qEh+tuegQeWd3SoL
z97ArjuBXXy2k7loVtEYspa1nXMSeN81P67fR2t+MfCdEDZw/jFh4bZKxdsk5FuCZn35PMOwP4I2
DVdQdGJ8bdEoBNSCOeoyKMIvZpcN6etY6V9nx2/bZ2eas4XtdYCqRfXeCGDGzyX6GqEVg+roDLBa
0WQCORfdt1TtPabZAvkh5sgx8hJuVE57gM/mportaYHo7/QF6sy8MMA5oM9igQ9PyYTVfmYes3aF
HlByKsUTrRMPsD+asuMeK0dhcaH1+2ZCVcCZBuXVa4odhLaJ1LKfrfvIEDBl77e4P5m/x90w38mP
7D7es7AcaHg0h9hLSsvJwB8/EdUb8AEk1Iga1K/4SAF2L0N6lLYbVeSUAKQjnlFjEFbnenLVLP1r
H0/VJ+COdA3hAVE1mXVqNoBj5w/WxNnBxfd8NYpRbJJj3AOGRV0/VyxhEACHNJ48dmn8lUyYsVBr
Nhcqm+XXdMShQ8vC/qiLpuyVTf4pvzdlrxw8iblGqOq3uQPW4Euf/8dSLkzjpjHWDuZba9mcqbcc
5cJUNgs1i17sfRnruK26UZUuijzzjqmQxakLhCyjSrPwcIc3O4uDbMpDmVfYAk7evE6BGwCHFQPl
QQ6UU9KAV26cFSYrQ6NUa/ZcahC+WyB/zgqirA5oUDzVWDJKbEI1WWcziuOnALX/JxvTwklgFPqo
iQ8CBIQgJW8m5BWqVRlXj2MZZuP1tlRKVBfNmXnOzyVp8jVWZfoLAC48oJAe+d6F6dLmbfa3AT4L
wf8RI3ZFaHBb8ZWy+4gSstIdprH4OutC6YKS3BIAWfbdm062itFuFU0D8p+2dXLGqLzcBzTlKYqH
+NsMJe73AXryNM42TxUU3o95XOQvYdI/yG+lauRQRf89rvURIsxKVoDTZUMhxstvvQZDG3Uy3jSF
784NltKuG50GZTiSfQ7PsuAjK0EiZCBzec4kXutXU1p7JVbjXVrE8tDZBX5/Hv2MLQy11G9Yuy9U
AdFrezQYAR4Wzx2qQGiQ2N3eK4N8BxnbbjadBZSfBZCGcEPp5r+/2fV02OSNqh/vL3v57k/YAO0z
KHAybgTGv177AMN0PLG8dC2vlDtpxQPYnBby+ePOPcu7ZirW98rRHzH5ILJ/jZNNOfjPGEvMnR4o
rdA0KTBMV76yEG0eQKqj5oBoIVIVhvsfYwMrigfTT38e4qpQt77x3Od8c3rXi7+1LFTButk/rGnM
F9U4e8+B3SZbMym9PflL88EHm7O03HJv9ZbxiKoCOktT1T4Gictb1E6sI1ay5gEIj8KWdIKTmg7B
uuiq5iU14L5jx9l+aeFh1JFYQmvWzzVJ3gQIdvXxt27iLwvDwXkd5/Rt9E11EY9pt5VmQWFrhOum
9vFsEI8O2ZS9cm14b87iOdPE3s/B/19z71eWP+g+N/znryF/Lh+he7ktPBuShoD/mm4jYRNAK1ro
R/qYn4Uz8j+RFDfIxSiYpKCwMdERqAwP7MtxMtsdirLWy6yRMqu68jpbk/XS2FW8yF3UZjrRGSNJ
u+zbWd3JpuPmPKTHckT/jcEerOQ9Aj45LBua2pB557TlCS5abZy7T6k/IjDHheSPSoZuMyAHkk7o
11AXdl48sZ1HB2p6lGduan8tezOFEFiy67fUWlknleItfZkFgKs+neHxbppetQ7glix0fJpxBYFm
+sjgOCxsO8fnzW6it4HfqnfH6YOUnL1PEW26fXq87K8oUdinvgp4GBqOYx+wsyVbpM/xc160wXJw
kdwrSmQpSGQyMoXhC4EGMZFxW2lD8mj4NSJlVpi/UaVD9R062fe0LTcDIBSod120cgCh/ijQEOPe
0ZP3uFKClYWd6SO2KuFWFC2Og2ZER3lNt1eKZaN4zimHKrXMbbJOo9vpe60ik0OlfX6GjFAtbHHD
aAYGwnoxXDOMsJdWqx0dJ+8h+Xrhs66X5S5yyH2l1Ug9Txw0c0EtDkNCpGmrVy+x9zWKX1fpOzqo
zt6NtOwq3SoHzbz1dZmDkXiLpzHqwsE6ta3sOCNLerVtfHhkka723B/K0PtPRhOUB8cZqCa7bflV
0TaNKP+pTSL87dKrUbS4coq7JJs91qGiKb/4sjlNKk3x+r035S3VprG7UsO22hSxtyiEGba0E6wi
++obSnC6mwvybrp24xSe5Ch5ECEtKcOTtHaUQ0VITiRlWD7UWvTaKejX2HYtjM2bAnmnYfxHO+Ip
sYC+Zv1Q4m3eTOTf8unnya/I7ydKoXpogsRbpTBnFrvC+U4HCYYE0EX+DvK3kSHywJdAriF97NKA
2eCb9OtvLHxqM4obeNT94HXOVX0CdYZhEHbp9roNpnIJGTByt5h1rEjJWMNtsimgp0LMC1Gq4fYT
5UVFqLbj8TbqV0hOvH9AYVStZQhbBWp8igratYJ9VXnGO68IbyWygzvZ7HM+PaexH/2kjV5KN93I
sObp0XGVQpl5aG1N/LbJExwn9l88W3eAgdyFjMlDyut0icqUtbnHgNw/RmGOhbSYlYdx8aCNpEG4
DQA/h7qyHCkkbDPxtfYmCwAdTqlkuqBYyJxPV6RXaxZf+LlsdtmYNddEHDpn/BnzIgdSCDy0qxHX
JKdunnMNSx1DMTfKTIKWEkf92caPMg1Vjxl6aiKcjWn9OXS3sBxNMs+VKQA1W+mRpv1oHExguxJR
ZrVujkqgZF+hzwgzx2l8RqCD/x278HPpeeHBK6JsZ0aYCFeO2gs59R6qNBCqXrHsi64mfysgly+T
jQpd0vvOVjZ7hACMRaAgs68P7rM5Ud2THfIw+/gTpIn64iIAcfXQIAoDD2YhhkvtYggq73DbQWqD
t+0tSO6yiTtTsLplQtjPbCRwFt1Hb2dXQCllUx7sdP4Zu0PWw7z+GZOQXXLexrZIunBXqyZ6TyVF
/0pYVsuDr8YrvKPUh1tL8dRTE5pX2XKE1zVUZm0zDm60useMPCkWFbdBSlV0E8Wo1MnDPFDvk2c9
VqsIN54jE+TOQob0SgPC6SHPfh+behHdfUkhIBeXQjEWtu2Aku2IFr8BLj8dTzEUoVLX/cvUGIO3
yprya2xWwT5LGv/SFCXjsjBX104EMk8GkwR7wt6qtB0u7vHOLFm0aLNaP7t9UT+P0cDavRqvKdul
ZwMLI+o+vNJkJ7oK8eOkKmvZKScBQI4QtDGivRyhVZpxJB/A6uXXJTPXf9NH8Oy2+AGK+KH8e05F
lXsbB6PpheM66qoK2xpdMlLkR6cJuvZkKGF6dHPL9KimEpUHGZSTUJToQTH4eZLsQJKo+3To+QMR
q402dZS168icWsjb1B4Ty/+rzKx3y1SL99hCD1Mp4wCnNLU9wMciw+Uq/ZObhQANW/IZ9lAuO2HQ
a07Ou97mxXtVGT8n5ebOJjmKgZy5agYtfYxHahHyoHbcd4X6IBuyz2RXuc5SF2gMSYPfhmpjiWBV
rV3ulwjTwEM0d4CiJsb6gQVIWsuQGAbM/Fz0zlIiQMd0/K31q0/CQdHL+cEyiFV9x+3TJL3+Yk3T
vLa9KT6PBkjwWSnqrWkqwxXzu26JsE3+JdP0U6EG2t8qKAXDyK1vKvSvhWeDPx6jNN3MVVycnL7v
jkE3GJu4A0g51i5odlMfvjZWufMde37Vg/bd6d1uiai3uiP3bD1jcBcfZg+9rlo05aFNrq6n6E+y
cR+PgrD5rIvxkUZ2QvbOhveM8ryQs6Mw02BYbwqKiVUAmNDSMFzJalgt/Cwr6jdD1fsPMuSngMya
OAupZWgZekD/3luJXqiTPKbF1ZtZmFYWzdeUtO0GjbL4LaunDy+b9R8a6jUl2ezPAmALgAPEmwzK
nrva6Y33LK9fk8w3HgM4sC81CnqlCEP+jI+K3w9Lu46MdxfbrRW5PoTi3Ky1qTVVLFWAIL9DLCCr
oNUDT9rc3Q2TU35a6UdRDs57reTagZsJFKcIV0MOM7t1mweeluYVDPS7bZUfRTi/e2YyfxQ2hASn
np46ZIcfazP9UYUGfwOiQBsl8OdtX4SIEWZGu5n7S6aH9pN8nFLsbfld4NXLZuYE4WHGUGsxGCF2
34VtPTM+HzbUtKtzorOGxUEqzVZJ08QLPQWDK/9ItYStoAAE28qPoCQhuqi6XL1Y1qC+YfUow1Qx
/ZOcBIVn4/ACHaaNN5/YUT9Wek8tscLY99E0K6BlbIN2KcwbSDNuXB7FGMGJWPpNbB0luhyTQBsy
ljps75B0Pgz32IU/Ae2BPpb7W2GmRitTm8BZ9GLBN8cKZKZAKZ5Kj1JdZlLGkhnmAJ+TPPiGxHG9
LhJVP5DKrJ/kxECn3ujkebRvard+eiKj3z5poggFkMbYGQrrIG4hrDfNCqmqlnXVzrZm62qFCKwK
no1Zkkzz+/MtHyeahTkNZ7mbne3OXJXzPMH6zIoLKKviIs/YLCfLyIiwl/gVq4BI/9ZrOQWJH9F7
75CD5VxH9MoOeaDA8HPcvfd+ZdUO90ZPEiUqhg9X77iD/HiYUT8ARhXXcfTc+NWA0Kq5NGsNtebM
rG+A9Gw2zUVXoWcoH0hO7aLgJXrls0s2771y8P/D3D4+gS+7V1FR/Fx3KYg1V+64whRB4QGYNCqy
bMrkuM51lf3Qjt9lq4S2eSzN5hrnJYuREkGC9ThjpVnAUne3Lhqz8DO9Uz1bxiVH2HOddkq6NJoM
SdYb20USX8aOEp9bUPnHTcUf92PhoNTKBLI0Y5y8SThTg/HFNoO+fkM9eV3Bt7ds3SMy/uwBBDqq
0bN4CaBg2ulaXZ37tvws9dxtUH4Cbelq5ZMsKs89qUGwOlAFRck5ICG18XDlXclebpt91FBKUaZZ
PTmG3iG4lrfIZGbaScZ8cJwneXDFWWSb8a5xjOs0VT6pG88/GqX90OFrzIYN4OU9XvWw2zcyiJls
sUE+MJnfRr14wOjTX0MU8re41U8fpa+ddLYCz249wVyDDLYoTJOSQqBYcFr86CzZIrA6s60jwFPy
nr0zSMqmOoj782Q5VY6xUR8t/kgQyxyyjBWu+0F1K97ec8v3sWNrASkkJ4lJYdY/DCFi3D83K2P/
UPPfuDUdlkjWxo47h5xA4G+sspw+6lJ9nZKyu7a1Wl6boX2T4ZKE9gouxC7uptB+VZEyf27coH/0
CjTXZZ0vDi18LyfHFrVW3nc8Fbe1jRGA1rFLVCmoWs7+I+sQBEWJlDUOz+Mo88a9EmfGCmPz6aPN
eH6OMMzPGmUPRHuwRk5wQjhjRLUsNeSaFmqZBQ+e7iiX0p9eXeA8eOT+K9S6Q/DgO06/4kYdVnKY
7JUdhnBp17Xh1QSyA9JEDJZDhqa8/Rg5FuRGQKaUA5sGa9HZqQXdkOZtWiPahej5Lfjrl5QXzfnq
dQDU7KR0j6WtOMc5bZ3jVZ7eg7L5n2J/DDEtW+emTIzlvcP9del77I/rsUIfd+zqT1EvJMDcwVzf
0km3jFOqmhmKCN5a5pRusVu/HI9ennnrugUlu0fOoV6//kkMEpmre8bq/nNIdU8bo+tUlBFHjVXM
EGwhHNhPPCJh5ZR19x20Gpkl1pV2GHxRq9l9a/xZWaGvbJyjBsHhPmZdWFdl8A41bKdoswXsr0xf
0LhcScjTnKX+2eQRtJDNejK8XZyRi5bNsWqTNcLHbGYEeirvs4lET2yfkjp0DkGPM0bQl9VRHlzV
4cxB4kd2DPiilqSDCd5Ob4PSlLS/PHXGqToiZvBz+q0bsfGNPhbBipevycfyr42T03bJCqLQvJHb
JNnR6c1TA/f6JENhgpu8l9rL+6R2YAEkLzSb4TUCinKSb8UgJokx1E22VBBAR6f4V7uT9SrZLjGU
IXfhmxc2LyuZIA5r5JVl/J4vlmOtEVVXeek/ri9rYm4dkwOnXL8lM6uxe6jqTQjdmwRHYmn7WfH+
HutqerzFGidFDl9JL10GBkEeJmu+hGkmXpUlUgipPFrWmCyTzGvXg9BRuAV5uCGpIA561i5DUtBH
2bpNvA3U23CHdv5X2QoiQCFG1gfLNic9ghQt2h914FrrzHZwvY96e7StFeKrfwILJJgg5w1+GNQa
D+lfWAOJPch1zGsKS/sbmPO0rfTS39Y8tN9QITkEnRN+Qx2nWoZ6NVxUfwwuaA6PSw979G/UxXfQ
//P3IiticjY4dKHtxxoILXJTM7xHAw1D1cEcXYamftcWXvIiI06SXQAITA+yCzB4t+iHTD3KTktl
V50lSrmTvY1l15uZKuxa9mporu2rWR+WsrfiAXXSTEgrtwvjFmEMpe9c53FU1qOdNSdYLl3LEuax
7Evk50qvPoXgaE+jm/btQrb7isvVonDJ63CbKGg2OVkJ/li2XZVdrVUYpbHyEnJ3htEqi5rUPlK5
nfWWJ1m1UPiSA2ShGffdLkdB6EnhH/PKP4sVLOE6iqcHZyw+SBZab4nXeIcuBo0mO8MwS7dl1Vpr
2cSBEduASE326Lzz+o9jtotqsknSsFxLTEqLNsglxsJbtgLBwMPv5a1uu/ocZFV3xP7vi+S+S1a8
PJMHdolLgJT18R7/jUxfZWGynkFes86GZi/HZL1V7g11PPbAw6neRN3087R3k4lK4NjiB+PuZauF
qVzsb2NYpR5vaWxj7sZNYAfN1XcTFN6Q/ENqOyCZeW+DjjAuvmcsFVE5l+VzeciMNMa7dtzey+oy
3qGnuCz7ALkeEg4PLZhmc2DvhclHFxwCE51HTHT8qzy4Op70RYMDePQrFqak4HshTSuHyI62Cg9x
P1OlF8PiuLB3Xdb+VSKKGXSm+iQPSsDOukX5BRCFO2fLSfG3I2W7i+z1K8vbO1rSL+4z2hRwGfoH
9b6sEu1pmCDhDkW3jgM9xtREe5VrMrnq+m3ReW/zXDo5Wdzs/hhnddgKg/eoFioSjsNCd8dqVSuI
d5UCwpAIbAMAPHqwE/q4Aa2LIGj3lem5D45WeA91FLLPn81haYmmjMle1w3/hiJY7O9xEnfwf5Cz
kwN42VLeUMdLlg0a+9S8vORKkx6GWm3ZgrfJk53owXIsu/mbOqG1WYz+X142vXpabj0M/WQs5cZN
Lgx1oGWr2OxRCfhFMpYd+5Dy7ONUeScNwAkJKs/ame1gXtDC9lZIVfevKQXnxWiH/XdtCNcAd9E8
6XxjS5W9+dYp+rxgfTS+KF1Ug4qEWGjGVrNvh3DG7IJlVxyAARPpAKvk03Qi95ZKQM8CY5rUEDpc
4UiFAJT5sNf9EhsWVzW6paux9OpyHEMPJrJ4p2SgMK6OH7IR8oY6DU3kLKqMVE6rGnoLyBybiLzs
0f1Pc79bZqgZLmUQVUCdrITov53efSRkEJ7FzscKYyfjt6vJ099GjwEJMT2az7bqNvXit4tZGUL1
3RgiZCyysKaLTl/Am2wtU7EyJs+iLDZP+jji0iNyt7eUbZ1+12O9WQ1WN6yxUJs+3S5Yd2GYf+f9
ECzL1E0fQf8lx/8wYnTSYKknY/ooSJdHH3XapV61+WVEcOGxrlOFlxqay7IpD+qIxpCWGE96FJtU
oBgmD3jILXTNI9/8K07SfVzAkOh2ckRVJBc98axD5mT+ZUzOljokl/z/GDuv5biRZV0/ESLgzW1b
tqURJWp0g5BGa+C9x9PvD9kcNmf2OjvODQJVlQWSUjeqKvM3Ld9M6ZGLmyIEVuEytLP5LHqbkpLB
ntJNuZrzHGnVNht/3A498eBvYcWU7LBM7uRMoQT/pY0WlY+C7gKg6TjCbZLW/zqxHNyWFh8mQobc
OasOSK0iA9L7O1TTAmclYAOayv4SqNGBr65xZH9UGxs5p/NOO6hLH8ahgba6ZwV0gnlzGcf7YX+W
kGWGPCVCkNy45RE+nnw/9v/zSbcfYSiwSHV+dFFmB1n1dZA5az0L06sxWPUV+aLmturDcTqiEWx9
Cysbndi+0/cItEZvvZMcuslFHUqvng3f1q9Rkn2/JSf7Qb/GRvyplbMOTlT1HgwvwDFAq/KGb3/Y
bFVrcFe1bsMPSEqjwtDj8YZ7GLH/8CNc8JDi7MJ1yvvi1p6wtOYf/mP8homwLP09XhATEJ6KJ1+/
ulhZditbrnI+luOyGeYeFjrGq3R1XT1vKY/k/JPo6MoCOkWzwqyf5Re590lTIBfSh747WlhWg67j
Emy1trGSPmne5zpNh9aa4DNmP82ObTWX+wTJ6p2cEUHG/8hmFwA8f9hLUHrP2ZSCUb4hMwqdY3YN
9ED4CBVpzweIgAunD9CYNmv6FVTx87C0pGtSfgcu4ubS4CUPNmkuyhv9IQ0TcxPWWbJXFl2WWuvP
7hyTvrfn9NMC4dSjdYknHEaW9eG+cAQeOnIYLHX/HmiblxjN6oF156UwU/t5dM2n0Omj77S6h8Cf
SKW0XvTdLiwW4Lxxz3XUem/ZAcXw6HulNNo5anXqZMucHuH87RQF6oOMUtJn5eTJfvl6q6O1zmAm
F6f5bgS+su9iV3u1jP4PoGzZn3xNfgwARV5nKK4Pfh/OiFx2P/NlB6b52OqNLadv2ZB1VGESRzNf
AIE5r91Eon/ZtVk+rG08DP6QOeizGcfBmZvbrk2vwnBvtJ5727WRWcs2Edq7B16/Adu/bjEMUpYP
NQiDbmBfMGLItMZ3xXrNIsSuu9z+1i8tP+2TL/oiV+so+bI3qvaRWYTPMpiihrQqipoXyBKbkA5f
D1XBfnppGo6CL+jyY8B1Tms3BRUir0Od7fYqGB3c9D5eopDX1J3iUk26v0WNKqzPEf/7ILLMp3u/
U7jUWBvrIl3ylm56w9mwxheXcK5+ZnFu7MEdFBe2QUnCmdcNMWg03yTCF/Wl3Kq6zchBccOuykHt
Mv3pczjY+zIggXJByxL1sdh5c8JF2en2BIkJwuJn6KQNKeEMOHOQQfbXzSk/VD5gdfCuy6HNN/Pn
AZrk+faaHs30GUOhmO28V1N0oCjtVe4pA0wAWriuisvtFsBAuVXGMYQTEhTo3HHBRglljHvMhDVc
7kSsXW6fnmokdR+HKvRw78myh6JJ61fPmX4id5f9GRrz93pq7VegkRS8LRi3HwEiU1OV43c/TfMX
/FqSbb4QEtPlIneTsBqThcIIozCesv4MuSoIs/g39QMy0fn4XcNuYOv64EVNrCquhVMmG0VL9Z8e
zICy1OLfE7Iyq84rtWeSA8nBLtRub+dKSSZB+Uv3Ov8JSVtqPE7wDZPR4AuQ4/RstSUyBbEe/FiM
BaV+mKjUYtrBGo8UAq/Sh+wUK+nHxemGc9RV9vHeJWGtpzQb3NlG8KBMMJDpgUyxt82uWjdenvyZ
Rj97BaqyVi3fstGPvygaNYogxntEo/zxpETzYvoDzrqy+0sz+eUXGPcHb3lp5D00Cx0FgY00SbvX
KDv6+kmaVf8zjvvpW47GwcXnFg4akyAZeFtDyVirliZScG+20WtPYWKzgXDmNz8ue4o2SodSDndU
HPrbHcIPb4PqGjvpt9SIf6h7CLY1brlSiqk/ZeGAtyK+CRCUyofKBzC/Rr0NSzOt/Uc7J62AvC/Q
424wJzjvHnKyC6gkNML5ZKGBClMBBMq9KQBQCZbRKgsM9jnRV+G3x57yGrNd40gLzzzByebgF+Te
ZVAu4d8R0jJRYztApX2PCNMWX+wxBn4UzL/cpBpOjm01L/g4mVcVQ4dOTdsX6QIKUO+q0m43975l
UtnZm755073UfOvN7g9SOOkTxH77NWvyDRa9xluq5AiITl6xVlrTeDNhzuH9M8KQDJF/joux2fHN
LFCSacOdhqXZysLeR1sF0DW4Lr1LZgIEMkHtcpG7GJ6BPaXBvsbqi3e5pnxD/mfeFxM7VWkWyyu5
yqz2IE27Au+Aitt0vQW7E45Snv8K6yF6mXDL0bAWfKs5gWBfhjqz588PWtX/6RuJghEd/Mdu8tSN
Ung+IuQQHnslQlVLmgsdUprjrGFeravFBOqvSl/uGy6569mLkOyw5p1s4Ez5Q+8jSN2q1MYp5qR1
iHhykWunKtvMczD8tH1/3PJWaY9FjAKJl0Z/yWbNNAYUWqLAReUXmNbstfE279mo16m6csk6qLH6
rbMy7ap0KEAK/sWmJL8fXPxupDmUCYJz0+Cfpckku0dwOfIbqALLiUwJFeMao34krfshzW+NCJ85
tky3vqWwFmsjrBEqiH6haAc7sFjLBdwxYF9uTNWNHGB7Sr7W7SA8dNXPEr24fek3CmZCmHuu5JZ8
ebvua6SEu8RQLtKnFwa+dbiXqw9oDLy9N5eJ9xjFwXQPX9lTEfrBznWCHrpaV51qryTTKbcqKSxg
2Fz6ZeS/9Q0dFYfUnF7+FVvKU6TTz85lVbtA82t/bS8FhXJSya5ncXJGmXl+i/VjuaT6XavSt1nv
WOdYT/KnMh9WVT5MV2ml0qUU+ta2cMKVvtablixSz1LYkbctmqA6jZKovbelMwlm/ia5vQVFtbHm
7YLu/jIn0KD8rEAWvj9DOpFsrrJpfCw7R1mVRZN9qqDqelKdKckc5fQtB3QSaVigU+JZyWI/5Os8
MLzzffGW7nuzCzDaC9CqWt8Hbut9iPDS3+Bmz8yjbVehtB39E1B+b8rdDXR+Q5kL/jypSz4Qy0Sw
vmZO3awPsafkgO0UK2ewJqT6kmj7ecMqu9Y+AQdZp260leb94qBBoji9f1JRHHBWWZJbR7WMX+Yw
qS9mHXLWVcflhDs+eVr7W5sc99BKznfpb5U2hZ6H1q6EgdGfnpLGdC723zPnwe4PJjAvb68VbvJH
YBckDOeo2CY4nYKsCd/yzNX2QAjsvT9AWlT89CjIxYwN2BrQQ3Nt7DHBPKDr1yJIoibJgY3vvFXC
ONm7cd+eOmNW1+3kjN9DROPXkPKG06Do/XeMxC2leFUta1/q0fDkjfBfF2ptopBZzQdww8LHnT3t
aSjy4sVy/IalGs8pzUf09Zvitb8QJGv3qB7U+2GhgWD11Q0/7KVTr5p6ny8ayX9IZzaqAy6D8Gu1
wWovMKIVmHJgHZBGatj8AvAJx7b+arfq7gZ6cJtuP6iRcWtWeXFyujr+Av/mVkPIOPWguWUepWIQ
25X/7Fzv5YWxMfsjW4wY3DSr8BrmQbbNCrfeSnxjmOPVL9lUoEJIBajXUnTDSfjeC6Rydz8PSiFV
mtWS4gnRNBWM2P1H6nzkNoCLVFDNVD5kYMGH+QtQTLpI82uPVhBu7pMEYiYP6odQ3egCdE1czkRV
ODTJNz8IghcYILe1O8RbNwYv+CjLdl0Z3R5nE299W9OXxR6/6f8aITuBaizSM5uG8w1unNc/3dKb
nrpJT1+mJHuWbpsK0r6th3Y3FGheLOz1jQh4YFOTP0F1MbpmeOyXyrX0zIuwidKo3Ub6MhbvHA+n
SxKM34KFrOn6UbTNq0w/qEA3v3f9Ze6getZIyz+UaBHvpFlY/blK8uhVnyzr7GUWLOZldgcaGEaM
Wl87dlEvy1PL8I+8xgDz98ArelcqdfnQBg77S9h+e/bh+Wvn9CripshTSdMci/JZb93NUDpwt4EZ
vbgFO9jaaPPX1mpPg5BJ0As1HoNWyda2546HIuaQaOksvak+pdtqaaLPMZ30DnsCGdUqNX4pOZzJ
oFzqGFkdTu6P0uKDAJ4W4Sx9NrRzhwvkKXV84+pWJSm3sIJZVcR/SZelz6TXbBmwsj9SWw8P0xi0
pyBUXoMgKqqv8Lirtb/HX276Afi62g+d2e2NxOh++PuAVfQHtaxqP6vI3UkvCa2g/8+MsLVdOl6z
K9rIeYbNixisXweY7RblgxUVwApV/vmx7R3wHOMSjUmwaxoVvuAy0NvNcJY7AAdwDqR9u63s+pg6
enyw9SFAaX6ZfZ+DqoWR2Wb1awhj51ntjN+CqMFZOl+5boAomVvnJ96zwVYwOJa7M9yh+Al4WtvG
llEcGwCkx95CZxvdcOR8FwA5ErCrNqrwymvxH62L1H+czNE8YMyQ75u0N75IbNld/W5ozr5quWc9
ydyzltm4umBrGFfzeLbQrTgby8We0XbeNa6P9QGKJDurtcLmmnrjsNNCtje91Y89GhYQ01TPf2ix
IseCkoMCkgsKSACnObHBb063AaOcmpO1XPzaOEbkJ/eRT/Zr7fp1jOXjrLkPcmv5WICsrDqpH5oe
hVYlik/kqBG3kVvLSzsWrxk/dUqhn7L3huZ0p0nTV7c0frJk9EOtJKMvtx/Dku+XCzV5kmdym8JZ
zIIZCTLPDB9AJ3/H4qO63C+ccptxJe3Jo2yb9lRsrP5zSKrF9W1G1U44YsbsLT9Nuz8LDla2y6gj
dA5W9bi7m1dE4ACCG1X5pmE6fxCQTSeZ5dTDQlcCpdNf4MM3iM4SrapufjCWTLWMymUYuvyhRj5m
JQN6aB1qgN7HSVX767Bc3MCIyaiX3jZFwON6H5A7PyyOScNpVQbDUOmvcteqin2yMHe790u8NDuN
NWoOEKGSpgy4VcjXMoTmV4N4e4Tj/81N8B5NMHN9lIv05xbk6FIvfLBy/xxQ1eLBSsp4dQ+WOyMu
s6uVX/N5yMzboPQ7E45FBZ/UJDUe/pXHlSNE2qnfcawGNLrgwuRyP3N0wfRdt1N8l0syCK+mF2Xr
WyYl8aNnt3EwCZ+t6KokZXBOXL/E6Wmav/M1P2LmEv3WOo5MgEWLV4qoPQKoTYwpwKQ/41iuryQE
EVCyMNr8U55GIrZet7Nf7PHwxg/TM5Sv2hznq7Hp4t9VaK2hRlOhaYFR2VD4f5oZIPjKNpQvaE5g
O1DUEwkR1Tgoo8fSWBrZY6oW8wJfPGDpgSNMrrknoYS0k0AFo8/Nzq2BoSxnNQmGxve5OdfaiHm0
1R+RxtLWgQVPbMQlVNgqAA8531hd+Gr7i4kJMJgjr4foqAdUF6cxoxzUdSfLtvorLij9Ve5crc9O
6cwhP0+Ga9X17/0yWHdGuqtVahfSvI/K/EBDN6ChFr27j96f8vEDa46bHfvyL7bdKhv8d7sD/hbB
H3WNikUyvGUs4ye/a3ALW7ot3hXsIbz6AiPYegVusrcWCRhvHK09QHBQXUuYm0avSquGL02F1oXp
dAnJEsKsArEEdwofJR8iyY17ZuT/o09Ccn1WDk5po2hMKuWWJxm653CONSpp0EgsPH0T3Gqp6LDn
tmP2jOwB0t2/ssx64a4T7J0v9/48RWRvqU7KDj6wlB3FuwonmLjD1TipnYcidC99kgIyh48KL6pe
eFEY+0ALTktsuSRSt2w07EYkMFDLnJ4qu30mmdOehNollzzPk61uhdrmzvmihpydTUw7ZNKN6FUw
1VymSt99qoa5wyZOeAdwPnufJqP3uOWntmr5UCI5cxLiUemHSNPGSXmRZv3RFOJR4iXvo9L8NLoQ
/1TFx4nuY64Eq5ldXISldA9OtLLbzurEXzel5aPLlljpw61XDOWjtfnUwHiwVzoU7GJKdCQeOL4n
pna6X+Ym1D83+S1ACHzEZAUpo6nw/pxlQJ37aJM3lQOdTqVG8Rxi2XM0YTBv0AGZfsTBcFE7hKab
uK73clT918lVDr/hgmSSUbnYTZZu29ZDde1joJej8r0tgTK5rQ0kYkDbIm6J1BZ+TChb4Rf2wCHi
WVrSb34M3iMWn81pBPOwkj65SJyCgexDbyFl1qvxtLrPraZ+ByXZOZANehW0um0AY2e544vRJC2J
OJpkbMNL6FSv0pIL0oyURuamPcistmjDy/KMe4Q8A12Q92dIxPKM+0+5P+P+U5ZnQE5xTlNp/kfN
teDVS92vNiCISzsBNYkqCPYTjmo7GcRTEfSqjpyFjEqfAlKzoLbxIl0ep9z1nEbzoV/m16jfkTED
liujVVg0T1WT7mVQpsMN2TcW9MCFpZ1WW9/Kw7+QiaDupAX9NzXWTIrUrXotlKnk2OVNgIzK+ZEv
I5VYL9Pe4nn+wyNleDSRAql+NQEkQ5zSbcN5cwuT9JbrTz8qgyr+PCWvcYXmaTvHqInNA1I99DuK
T3/alCcVWRA+0mgGaAaOrIIJS2N4n4ameYAal5IuebB/tGXctQdvLdgyMw9eQtOJN6BZIBr7VYYD
dxk8m37BF6ePel5xpf/E36B+HZyUk3JtG+u0qaNftmfx3u/tNwxqy306YL+exVb4jZPsRQJawP1r
TsLK1cVyB+Oe4OC0MFRc/psuXTjMJ8SxnG3qevU3N57fhql1fneGfYjNovnDUbpp4y+hmp3Np6nz
P4WKVug/Q1kyo2NH7qPgQ3l2i7bcqn6pfR8gQSRaG/92HSOAddzlrwjSDXvXn6MDLCMTM5AYJaQl
pEzcVRo64898tlK2P0N4ZSMYkiv6jtt4vqaOA1jP6osfShN6p6ZVxpdMdctLWCmPFiv/i3QpqOhv
SseOdn9PyLdA8NRHGQW5iLRMAfy86NWcE9xoKSuqr8aDDJuGnXP++HmbqnhaCLIKmxoZDFo0VRpq
1DtU9qOHbsYOXde0+LGpe94JSdqr57ZBQXvpw/yhN2/DqpftSB7k585qIoV3IR/h0OjNfY+o6HtM
lKkqu72Kj9R9ovwYpUeaQ8FoJ0SY7ox1NnRhMkwHe0qQLR80zuVLPilpzXJT5fawVfwFdZir7Fdd
4OV+FeSPfulgH+wV7ROKTyFfF5ydpTnBZnpCJEffo+oK+FqaS5wMJCGWNXBprvf+QI3Qpc1gnsSu
CyFR5QN0zh3rKBNucX0DurHJXcD1feelu2py/aOm4qfdoQoFC35po5t+GdK6YXfy0RcZ1XugREvc
p+GKyqGylaH7pfAN/Mm9JsmXL1AKJydiZ18mjuquet1yj3ag98k5hEnm8yHf87IfjQdSGCQiWOjX
kx6j3K8YzkXuIs32UWGav9z7U3MAvRvyxri0EbaFWZqNezvJjXkTL52aNt2mSOvTwKC44cry/AEP
Y+LkiUPHScguqGOTPOOFD/usGLvLkIfj5daT5sZwawPxyJ3ugqzMeEklWsbk0gNhZEzm3XvduStP
lu9tWzdF8FSxKLL2k/rSKlWAMNDOKGAkAZxDPtgPlAiW8tJW1P5Lib/sYi+jvqgoDJ2K0fmJu6ea
rTmBYNKaNy1G8BvJ5Ej+pggzd2/gyrSSpE8p1mkogjxObdeeJKRdcj9W17r7LA/VT3Ku8pQlti3T
91hI7Cf+Fu8ytkmzMnQ7Ocovo1uDdqWSc4gbX32RrsGCccaqY8Iu5Ncd0Eh5MbGkSuzSf5SuwAFQ
4gJpXd1nUYb9szF/5+1MAUdP/ee6Cb977aT+QXLD31iDjYrZ1BXfs/hr0QfaH32j8U5tICdVS5Mk
B2KLafWaj+V81iKjXcts3yiok8CVu+Zp9zi6qDEMqxtajlwtH8zAcY8coZWVtngvQKN8b+qLM8O9
KaP3YGtu9a9OlNkAgWfImOVs7LO0VSlNdyC+4Y79VMxmy0ro/0eJJ8TN5/x7GQSLv3xK9S3prQOG
mfG6mAFKzJxVjv1o1ZcogWcc9JbzaqdFs0p0L/6NZMDKMQvzrzjWnpxBqf7INU9bV9hcQahy1D0O
ryqUhgY+vhN0R1Y+5RCkZvvvuwS83rGvA+Xwf8exXSp2AzJTe7vW6mdUkGH3/RoF1Nn66dIIy3JE
kjcx2PEHjWUgXoVSMZiv463odbs2rXvuvDn9hGeyPphOWuKfy2XG/UB7w0MtAykrzs5LveV/yy/D
r/AWd6EeWH+lYXyMqXD/tNAmXvdWV720RWTv1NBqTpBl83NeKdlOI7f1ZfZda6WaZJiW6Q7Y5y0V
p3yn2pA+fttx/mLjR1Fg9nqwc3+C0EczReBylVIIuLK7q5HVXvDFS5XsftGG7kvQOoDvl/4yNf1d
5pnu2llsNS2gfLdN+b0p231pVkkYXUR24N78NEoR+iK7fxntC/Wvdy5s4yjUu53M87e5a3pHJ4XG
8iC36dIephENCrn1s9h9jwrQzTkmJYel2JifB8xIckjb9A1W6B8Bbdi7Yhi+OMOMeMNyMceETb7c
qqb73nkflr5BMf7Qy1bHyOPvaa0dwdI3A8wWa3YlR9gU1dby5vY0Jq39WCkpFPDRyv6MHA4JamVe
PUf/BQxXe3RNBQlIF9KZDTnRBsxK5zBwdAsSG1fYsdQfpU8u1hxcXZszuVWVfG/qUdGvtv0sUe1H
KErEEIfN+cd9tgy2lkN5sbJfiq4mQfo37Ctp8VDJk/Z8g5tJc4nI6uKxLRC/gacFAnS5yGnzdvD0
05xCWh/vpO8ekpdUxlb3NtLQ8L1g8mwlsEIEmxLx5CEJ5oN/dNPCPOoqTEM3x455SPwaWfkk3uLh
4D3OywXsiPfYz/MxL3PlhK4QhJwYx74HUwtMaJa8fv+T4eA0CIY79MuyWg0LfFsun9qfbmXIKfTi
OC6yTyOwHW8YNoXpx78WH4leAZpiueApsT6oYKUmzaGElr0fNR0Bz77/LRGOAyMIsfjvOYiUbV4W
OpnPvLs6mqasNZ2tvmIpANOcNF/DcSvPkNvrNztZHJ5gaBmDdlwctDbS/N9RETSC70ilvkdFi5Ss
RFGXq85gjuVZ0u0PlnbEbSREUJ9H36Oq7imFxnZIsHp9UQBYYW2ghb/cHACOTXWdPWo0H1EQabd9
0lo/668qzrC/DCNBHlg33KM5b+qI0z70W2hxTtzB11uYd3KJlBZidqp423sfOTYYeku09CHRCy5R
AuM+9bd+kTj7sfC//j+1zfNeBertwz+865rLHUKuweWmkB5VaMZITLygirohqE8GsumIO6XGAEyI
/HS4c5ZUNVhz8tOmZKmlI5Q0dlSCY8do0tlgQIvGvWSskyV5fZvg6BqU2ljXgVFXuX5GRHCv9J36
oNX6BKR2SZcjEEWOvAN1hlZSjUZjbdkPsMvY34zTdxai+DCjLrkNVAQKvSqhStfm6RU92PGKBzM5
CqPfhwPy96IZIpIg9767Vklr+e9xEiLB9zjpk2DpmzgkkP1bSEX3mPvz78+KB2wMy6zVKSZOzifb
pznR4k2bQ9EWSpkwxm7ksUpX1Uv0S3pkzKz8bDVaQbbrJo670L5i++RixLHyFavd2kCET9Ind3JR
8ctqdnJrRBpfv3t4oOdFvZIhzQvTbpFU+w/blGoXLoV0uSRSKZdbROiYPi2abiA+X1k0KjxfCfwU
Uzc+MffpcidT5O5j3m0Kh4D3H+Nk45/FyNLBKZDPr3yUEcVyjgv+QD7i0nUbdW6o2+WDD4PCOWYQ
n26f+9s4X6yGLDx+NY7RNqe+JwHw+Xa0jecy8vK9jmbQSWKMMCt0GLCEa6GdHYMxmtlsTE7t8a8S
Zs2q7vXwPEQt6jofdy77YAUq3eFf/bHMuMfd58Yen9tqWFKJH0+5xykBOUd0V/4hVpHPSIEs4hVq
2nTRLlYcb6c3ykvxIWjxSesCvSjCOQiO615WyJBvxObfDJ0Og6gTue8bN0cIOokALzsNv4wBwOtW
Ol3sKLbv6u1Q18t1o0AzaIM+f5BCJWqF1j408CaR5lBM6YVE5C9rzvrXoPTjV86EMiQXpdLevGE2
L9KSZ0W+8qq6mrHt+lh5s6tiHYM0/wFrOt6Nk4V/J3hMjCj0PWRTTO6Xw2gYz2B6Y06jvLTUq/T1
y1FVAQmxwRF52EZyGp2X02jGaTRBsLfaDstht+y0DvAs0TJv+ni0xwqOJYF10EfNfJQLf4C9Kvue
D8rS52iV+Ti3gfXo+ebW9Co0CD5iU2Q2Tq05nu5dcmekpMCcvsPyeYkFIlNinGX1G1h4QCRBfOlr
dOAmDFM418mljQPrnJdaz4lYj1YiB0+Vun8wACaTEUAdvs+0bBPbOKxLMza9t7HLgqfIiZtvSnEM
F3e62s06kHdOFf2w3YhcY4Y285RQzO2NHky717FTM1uH9ZbLVMd/DVFqHKUl/eXkrZPc5RS3TEIN
0LmScdg2ltXiJ6bDXgm1AlmzZbpMoGY87iId2UWZ4bY9RcsktDj6p31YHeocfbAVfs/5WS63tgGf
3FJgkAOpzNONjNxukzks2GFX5s6qwt8JxpIcUpa+iKCdWeY6qxbaEoAAluyrqL0GulVtmhjxtHvf
zejgwx9BQqolZLYzPmPu+BKSPTvGLixUkfQGl/gVnEr6JSjm8JxhYohSI4qqH/2pg8zWf+lHZSs8
h21yLccAVTUHsm7n6lsRg71rwzZSWZW26fnayitZ9xQQ8MH+HimzfTbhG8gDLrkglbO0cDI9cJN6
uzZzvjfM/FujB7YBFYvU/CV9otPTi8hP7YPtNSf9bNeVvonLyTxiI/BnEXjlz9Aqbzfx3zcfQ8sN
fl/VT+nRrfyH5fwo/eFm2JDWdfu0tATNmP+j9TGWQc9c+/w7HW5ABSMf/1JQx8eHdFH2KmLUaKfY
/C5Yhsi18djMH0RtMdaRXARa09ULg3yRVBw+xBX/7pYYiZYA0v0SPQ6LUOP/foBENiP4BKfI/6qT
mZ2rCQXRNcv0Qe3L6aRo03SSO9MIGL3F4C6RKmvpbvLEfCgGBboK4TqTyZSkuK1it/f+wE8TJeh+
uT9d+iDYIUaafZ/8tj5GqIFupJjWRjogwwoJ7Q6Pxi+6Wl6kPxwzBYxQEvIRoeZmGs658RHC5/Tf
X2t7pI6/9CdBX2+MuWqPCCUr339LpxHyG1Pk3qMMH0NcZGPLXhorC4tzyAJqeSv0r9KdT1BCEujP
t79XftHbHya3t3+W+x9y+6fREO5HAYc/SIJ6lJm2WtXkq2yIhnY1D2Z9NuLG1XaGV31Vplrdu2HU
nNOS04mNcj77/B0qKNYX3JGtL6rhOSvQM9YBl27zy1RDUM8du1zLaBtBcOjKLQl926vXCFIhAH6e
EBg/a5Zvrn2/sda1oaIa/DFwb6Z5MDcrnFXmByfQjgF+xva6zKfg9H/duojmg2Ye4mIFzn8+zt1W
uuylX+7kEXJXIYu7Q6MTaaAZie13/ksT7UDQKWepNEoFMjJ6+4CW+A/THDhiyUBvuMhOBqWxvXUW
Sfxkli2GtqBxqw0Kvas83uQZPk0zUhjmKkS4+TGex1/86cGhGdP0sVouFl+lR02t0VOwFsv5pem0
FljtAh+TbQKYj0KFQw14ig1cgU3/z39Npqxgg8lB7zEBwL+SUXlMNXpr+Q2ki5TNAT0L9Wx4engy
Cvu1bUrtqR8LzV+5vrnpFD+8ttJM8zldl0mZ7ovMV59MRBCfkJCywDJy8uuXeTI5zV3/ipzOe5fM
Lcv2Z+oM5VHC5OKS/9g2vaFt7n3UU2+/BSiZhTPlfRubGq1ez8j38VK1qdFNSMsf0ovhykevYevF
j0RF11d6uzJaYme9V56xMq9XTYHASzMO+o+yry+tE4BlKBDux002+08fgUIAhep/yzu93MSxqzxG
du/hddfVx7BWnbOj1+AucB74Ik8yG3aUaZ9WTQRiFiR1uJRMEmxqdqbipq8cb9LFGsb63RbzOu9m
6+egsFPwsnh8bBbR3Sjuf7UjB8Xa1lFEXfSreET5nBYd4kcRCldLQRDXFaTdlghpfkRISyYNiaFu
mjx6ajBFub0aSsX/ZrZz9szXb3iOkvD2atBbvBHqSLV2clAeS/ubmVX5cwQ89F9RKFdZuB/hvpDF
Kbux5V0eZsGLluQNWi20pMtYXusUT1663q8/9Wc9CljNgNnAsJgKTlNgD5vB7sYL+sLjxcvQcM0j
m4QnipNbXIbGEIM957kLjOJ2PrkfQD4dSOLMyt7PL7fbLFnMWihrrzyc41cT3Pen2iVvp0Kg24qM
qJn0cLVZaxedUbPuEkQSwnmPU+q4zQ3NehgWre54/KmNo/EWubNxtHutAACFn1xos4a4SVtSQNSc
58gE4LPYzrWJBUpgUF4NG3yFQZ7oOdEXJR+XFKCWBf6zyp980z1NUSjy59+ILrxHxl76HomyEPBV
k6yjYE5wqHBb9Xczb3TSDZcb7+FGcdC+DXaTX/BSgxkhTIgb/0H7FvpRjgsKDnmI7l0EU6CaP+LC
qR5dzhL+qnQr1gn2W/sbREHpAgu81ZK3u2nVxrGyR+4TFIZnp2dhL4HHr6FeOvFLZKbaIbOHeQej
LHsjWXO2S4szpzh1oWpAXrAo3jIIxWcIHeoLH4Ti3BfOWyCEeMxYrDXyCM1eRm1LnV9+y61cSNhW
IKgSZ903CaWLRK3eSNPAhKyVc2wCuFglw5yvce2Zt56SwPbwOmc9qP0irEGtNyeR8wTbMbxqhhmt
Ze+XtPP7gE614zqwd16btRlhCrvoyRYV6vu5r32hUlOukKF2frcDSf8ibX8pMOjWfZRRgQxC81Bo
c7GP2OttYGXOGy0fhpOpjuVGXi9mUj3rgeF8kf6W8w1JHwrOH/1gLC8oi9V/umaav5VFr+SH1qFI
5ahtfgEsjXDaUjYgE5dfxhocmJQN+mllIRxzBSjinxS2t4Lj+jfcaxkMXFjnARyYO9IrGrzyiKJE
hsLVdli4VWpDSdbIvRIj1Dx+GMvUfmiMBl4w0nNoyFDr+VL7JfJew6hdHde2L6VBaVRpkfzAiHFv
dUX3hp1Fv6/RQFo+O803xwDSWsz5E7iDYdVPabGB224CVbe1N636s5lVtOq8xnrIgnGiikfTQFOJ
hLH7XCwiUrXfVyttjACDL7ObCGEiCyrMO2n3fyg7ryW5jS1dv8oOXR/sAZCwE6N9Ud63JSnyBtFs
UvDe4+nPhyxK1WrpSGciGEmkAboMCpm51m9CSChQVNrdNcqqmtmP+pX0y+P7R/3NeF2o7U5Pe7Ec
mmJEEDICiwEkfdXpaM/Zbe5vYruyNiOGmx9FpJGGYCbey15iDDHK7Zl5lr12ZOxEFxePaW9bCG3v
5CBIV/a9VpZ3siascARTHZD1m6+PNwYx1gTt3QxeRGvaLbYNbvqkvgJQ7Z66uTAy5C11dKq2stpV
zgQyO/8ia/IUpw4/2Ybq46LGeCBM3TZCZnEV5q7Y4f5FFnTOw5Uihz4RB+VS5utkm8zD9a4FZAGN
+Fu7ogTaZg6BXm0Z5VjZm8UAb+exsilLPDC35cjmn898CXL+Q5kNI8as4BnwGI6uVSvEE4rMwQAi
P/MuZlF/lCkIMpTexVGKjzJd4QSuK/tktsKcR9qMlOijvzhvvooc6eUQV03yY5tQTbdy+SgXjZ6C
Yr1tBdFJLjMDL/C3bjYMK9nLqjS5n8SnXsd1Z9YjlkWBrPXZ0/rtLeBnoccnm67xPrwgXKzMu61X
uSjYxHmyS/T8kzcz05LA6HddM0SgIOGtmQEQ8jrQKiKfVCHIro067J4zI+zuTSwlyvAzix/vu9N/
j4FufEsV3JaCySyeYIeJTQiO/cgGCKU335ydK5L6o2cVr240TivHx4kBWfAc+CrurZGuWVtbis6A
H/9DXfYnc3+b6PyES+giv9Ffp6rLF5KQVwZt/YiHCk+fYjzLpkrJkVeM9CdJ4JOFP2deCUOiCzvz
/K7F//KkIiDZOEg2rhrcufnEy0kjex3VrbN3pN6B3jrN6gdDtwPEvbEjl91d3pQAV0blgwmHWsZ/
Lccy9qjqjKt6ZM2CGUM4fawC0IEJgaGV1ECR8nRX4b1uXJGjxW3ZEuYWJv2TNWvEh6EL32Y+gjdF
UfLwD4pmXL/rkEN68iz4N9krWctSXOqSAZGQZDSsdYA821oSKKS/sGtsEBypQfjAt9AKbVeTLjxo
GKa9hXkNmbd3/SI8SEjYJHvloYSSEQYA3D/8ofd6hblHnicRY70dqWsD21dW+zaTlKqA5bfLLtVP
onsdmNwRkSfyycqCxbyQh3Pks9FypADZZNSANrVF7UMPT7tRX11vJlkfXKGvcgDc6vbWf72Z+ri7
XAUv0sGFe6Ih5OF3jXKMJk3dtLHhP6p4j8LFFfXnXjiPkVSN5vOLc1P91bO7zyrSxL8kQQa/uwr9
hwT7vO3Q2/1uMPXXaWifGomkqq0acxGq19+hGenmsdX7p7BQlqTKrzoCVzzowOe14Lvk2Sr3WY4S
hReca68brmtbEmPZwmqnQmBcAL706+d+GNRP7Yrnp/hEsk7HMyNrgZS44hMmuOomFLXYyN7KwWbL
CExgI2YLRtso0FRo3RDlOAO7gdlu2tDG4Gg1OMfKb1+2dVUULYQFTF5WhWr/GCKrspBX2QIl7nfa
pMbqtgqsL5M75D9Qr7wTjfhXvCzjdFiVCUJWaFQ3/laSwGVx67m1yaNeUsTlodZikIDYMTSmUDvo
vb2PArhYtiO+64p6ikvL/5bFQGBgcII0i792iaJ/scoMjYEuiz9XPlT4qQE1ptVAjWCMRR99Dym/
gcD2c1/o7tJqE6iaOsuNJGFHNQU8FtNiuGiumV5IgJF+rXzjJemcbZLOaD6I+GFbqS+dy7pcT2vr
EeDSsCl5wcd85BlvVaSEpexYo7TxXtGHndQjk02ySGf3IHl065ACZrLaGyLdd0m8uzWVyvgx6J0O
6kzbPY1QZdsY22l3tnaE8BSvvcADJTBXYZRHd0nQHTzSCAhvgZomlYxRbpJa3RN6ftXe0+ak8nyl
gigI+0Qxu3wAedV+B7reIK9+aevlIgKDtzGc7PMN9iqP3oyLua8axDemj0RMxLzDcwMbEKkSPMgt
Xdwhlwdfjdth3hHKNh3hSt2ZggfZxI2KxGDK1Cc7RwTVTxBsPyKpmj2HdjYRdoI334XMV46Om+3I
mkXyoTKcWZZgJMq9cNX0OQT/uh0mka4UtVc2emnly1zx3RzeV4h6qNduUI7yD9c2L6mesq4Xd/ai
EEaO8E9qYqFhkQ6c13CW0H7NyrwH3Sim+940v8tmsmUuT2lb34ssD567sty+syE2Qw2mjT/B4Z3z
1rJADqe7DEGMLa75o0m2p4Wvb9pKoKsr0g6I2mxRYxMzOkkZsKu7lqNWOMwQZltKlTDfDHmKW1m2
aBF3IH8Os77Iq3M72f49T8HgvpoLIw/dpWECLpAdsk32hmDr1RndMY+Xl7B8lQeEAMf/7hpxrn4d
clfbyxNlp9B7YD9oAmsdTJzcwcFP5mWuRWrm51s1tmobYIm9vzXJo1vuR1Z7U/+18h6hDGe76w5P
C+Jpm/mDs7gizLVhDO8zY2VhNFav0YhBAHIe3dn19odlp2ADA+46M5/62reewuCXpvb6R9mSZP0A
uqLud7LPL8bsoBQOgXAfhOV1DwX2edrcIB9ZOHL73+oS6vEGHNLU2UeSTv72NkQfsFvG+ibZS0M8
dCBNoOhPiNmiV+PnPpZ8gXqSfZlnD6uxmOqt7A0dVOvDYERuF+D4s2Kq5WUMteup1ahVi7SesdCD
byzRkchI3syeLBYxjX3qxN8DdDHqNaEcAPmRcr5+hhhnrpMJbdMq1yzyzwB1EjCP94VfVJcI1voN
ziPbVd4JHDTGuqiCvBlLJOTNWG82x72NHYvhVyDewI+RmBL5BS72sFVGJWd5SEhX89LX2h/K+8qI
2kdwlHeyOayiH6Mk7kGfirejhH4nmwOyFB6id6ugrAWyPoN70D08SFneCvATRb0k4l188WvjlMYY
9zVdvxK6Er0GuTPx4wiD5zRunTVehBgNj6hLombbPFqoNu6D1q1nq4n6URYDkyurjk7dwhlB5Tpy
IEaifH0fzWj21rKMa77NitiIR8Y07WTSTebPZA6uBbg6oN91a54Mz8cfufskB93a89BO1hrmVatb
R4cF929JzbL2IMQVubPyQFUsUUDCALHHY+F6pIXjBYfYx8RELvfWLjt19iFHj9s8MGYHBtkmi8iB
M9ra+q/sbdu7zAapWFiwuogzfRrUbjoSnomXeHAUn8oBXVBLCTHbsOr8Eww5Z2EnRnqSvf5kbFxt
jB7aBE1Oc5XkXryWIZqpD76ZQentJf9Dckom2Jcb03bN5fWOdHzFOsPbuJ4ghyQDzssKssWYHWMm
lVmefZZHoZI7597X0G+KJuc8zkcEHpy3vZHxkXiTv8Sk3vgFJZKV9LvxWKuu/GpwToNW6neOR+Re
0s0HBWPASos/9A5uGF7dmBsfiDYY+Mbeg6Mzlr5Se1vPZ4JkWmhOPVbKcm6Vc2YYTh8QpcvOsiZm
/2VtgFco51cxuzPzCmSfLBwMr4BnZQG/jD4m/F6ZwbbLWvHQzIXluBkG2aq19ydm0GWdGqcauO/5
WnWVPWlA716ONXMmD8/sN/L0HGjnw1QE/tHUhq8/hoeznzVhy6XWNmwPiEmNa61CNtob56sniqcu
5SuQZ1tl92kUOgYUc/4xJUC2tJvCX9+yk+88229DHDsm8CkHArUhEyDznY5Wa6txKvU5yNaJ8lOQ
9A+sEYhIV+MBE+3i10lrXppiQAOpNLxlxioCEbBixirgxxlaZUr6FUJJloniEYpvuSxaG5SUm5+0
qa9wGiTMa7GoMrfTaL/PaI99Hq5in4eg/E3dCrgrz2wTy4Nskr9U2+fTFN432UKCBxFDv8LUT5/c
fCEbK1tZ9a6HGJYYYF1lk+fuuqQ6i1kHETnXsltcD6/dAlPKjvsBVZB5OAxysnQRitl+YQd3Ygqq
haIU+lYg4HjXo9NnLKYRRatIKLjHzY3XgfORIPt7UPTs4c1geVibCD1OcXO+jbUdxdzVjv1BQpok
hClKfWfZk3NeZhLyhMBXdJTdsrjCmiTC6XbOG1jUbfi1UV5TDk9r5Lt5Yy84CH+z5D4+JOqLgu/w
TZ13+REal4g0EWu4DNiHyI7ruPi3cU45hTuhDt/63+WBG26Ws0bi/KyE4psBpHErOyOpLSwPx1BP
Tk2jLm5j351vB1hemUWGW9jvFx6jYK+hs3eq7U65w8FEPqNu/LQ2KIdFYXrF7tZRs7rYFuAWFrKt
tV0sgeKzvNdz2CTYeY2PHhla8yAqharWPla4N+dbK8i000//+q///M/r8N/+9/w+T5jws39lbXqf
I15f//yTZf70r+LavP/280+m7jpsZ2xT11HTcgxDV+l/fXlEIYfR2v8BFD3koZ8lB7Dd6doMYyh0
Dj/yOTYqI+gyci5g6BKu1p8GnF5qPRmedWbvPa5hzhqb9elFFqQrnTUhCm0fZdX47JoV8jozpVXT
EhT+i/GieeDDq35AGteI1BfUTx+HodV3ejxZ8Nl6aA0H9POMA4J2x8Imrod9+ewqgE/4Amt6b2Nl
qqJj9Zf5J9QhN6S0SSPhjnuN0PmDh11ACQNcy8IOrMRcDRPkllScIuzcjJaEIiIcKyjiEX10YGXJ
FrhDfG0Lx/BsKdz/ckReTtZlwPn4dhII0nQnL5QkOM///bfh6H/8NoSqukizE60xHVNofB9//DaS
WBB2AXdxSGJwPqPpV/eJU1UkDLV6hdtusZZtssA/QjsXdXRtQkcO1lYL/Fo36mhFxhV9l6Ts7+DT
dNcCQ44MrGjOvAuwGnGXJOhBKbfadgz7Olw3dfkN3d7VD5mPwqmdi9IM/jJQiS4jigW98VYn0UAG
a/Lru2o+kh16SXxAtjmZDRChbfDWk43Xswuz0VEM2Cam8KAis2G8bjEzFDOm/MeGU2mY6xNN/Nhw
IhcYgTqqDnKoPGk0ajadQSsOcgqEU1Hvb5e8tnHJpHKte1mTl2zzIdrIKnp+0R2KRdc9q7yuvCRY
aXH9M/KSrq54aLyx6dX5Ae3+/qsWqnj3XWuubfOTI0wsTJDj6rtfnqI4ArOxLNiFhaodhsQhbl/j
DqEnaADjYOCsmmAEz+PlhOtkfWwTC27Mkz5G5qU1Cgzzavxzl0haVetr3Q2V+uQi7GaH7W9jqppv
YYjQyxVZYV8C0N+7Skt7Iumx+zy68Rds8qZXMaXPmCi5H0ZEyjZCabv9VPrWA896nmFOq776TQM3
IKg/ewGZwomI5BErHQ/hhxrjzqmfXpGba/oxfLU8y12mVZtddG/AaZz7HYqNWUEphORn8Ndiv7YW
rtkr91OcJYjSI+1huMkT0qj+QUCGu5OFWhFuCLK4Rpx0cuDQQt+SbbJ30MN207bCX1Zd18y2h5wX
5EQj8LU7X9uyYWZedrq+9/uhW8V9HDL7J2hce3pDHIpbH346ajiy0Ikp1BbbWlmb7H44W+ZwvAle
m0jn4a/M0/t6kcEhzVyziFjfLmLmaGAAQYiuF07KstwTA0txE4w0goM4HfB410gjRVpxSRN8ifpY
L7A9KYtLMbc1sNGZ5hzre9CE0e46WvYYTfTJs1tgIfLc+Qx5mqzCyL1TeoB8sul6EXmo5fZe6xoB
UUVwYdkmr+Lq4mNuhVuzi6JjNwFYGH4vdCtH0gBFebDEpNHfdchq4DewaEpgxbIqz7iNMyxF7FN0
a9+136otSme2i5vZX53eWyOssRQApDzBbvVpFQRI1t5oXmplrxwlSI8+crQkyiVBbKaNzR3e3HFr
upLKzHPqsIVUvyh5Ory0YWku6roY7jQjMc5V6XRL2TGl0wVx+uyDbU7lPmqSGD25In1BOFP2YxDf
LrRC7FRERy4EIZuLPdgUgN/XBqj8pTlXHQARBiL0pLRVgBMb0wdZvpLnqGV2J/DK3huOo2sLOdwM
2ZGDcpovJxuufV5ZWXvDau6vg+Q18CLINrA5nYUc3cHf3rExJvpPRDd6KrqdrWO8V7T6qSbGjJK/
YzzEAgEhLbxWIqL2Z9Eme9nVzoOsjh8fib4U9zOqss1g/0VqETayrMoOY1Z0xksjIbTNONmmE/3A
xb7PrteTFy00n2XaDNmZ/7oc20cg1fzmoRKTCRJZTOfCR3jKAgIyErUMFB01hxaqHX6zExa2USnu
Ok8Vd/KoTI1pYenOuA2RpbOAgtDtqvmmHm3jdG2zlag5JSzgZee1ra9JUEC6BTYk/4Dsqs1Bh0SM
+4OsvvkrCcGRIa4Ow/yHZXs69fBGu9mXzQWwM7cX+Ug8sAu+XduAd57/forQHffdFKGrjuPi12ab
LoeGOS8X3izOeN7rNkEsscX4Y0Z8JZaWbIbaaItfvH00lP0BGS7v3lAQI236Mn01VHVbYm30S2Uw
lZT59HYEoZ7hlyLFxCyrNJfnAQn0shvQYHdquMAzK28KmnYpe6XotOydWpjCZqaKN4NdG0Vfflr3
zqQ0mzrsQ2YiBwp4PBbzM9ZBP6Yc9IdoLgYBICrCq3sn24Kw+hj2lX4cHOtrDJ3zgKSx/nAtVGWL
A3t0kTU5XB7J62hxQwcjENyx7lnlFkdt1noXbtBWiylCK7pUtHlOzO1jPao0Xg/nup/AoPnLHlQa
3Ul/O2AeL688zZeXJ8mqPJJtstqy9lx7no9lze9/AaUM5tk3f+z/dS1T7x9IIajb2/Wur24+4e2L
v72PPMjqXSO04+1lXU+5DZGvK0mjvZ4C8YtcyzuzTRKLQbPTzw5edEvYNv0RRKL9cXRBkrOwR11m
HDbaTE2RKktvtJeuqks84VAInrd4twJZP7EcTadkzw+RRXbcLjG4qFNs3vWYXY3/ZuvbyxZ+/73V
iVdULbz9qBe4vkGCqTDK0tWlrcwucJOREI9KmwWyf13eOL8QEyl2Y6QOGxSrEO7qvsetYl+bnT7O
VlZpedtU60W3mNIYJ99gUNxT2Jf5ppvJH7IazW3y6DrSKgrv1GjkC1urMo5yZqntEnH5QNte5xnJ
NzZbHRh5qOvfvVEdfvTME40cE5qiXlatiWQf666taGz8VkWUfLIce9uOufFiubazxPbQP2Ol69+X
EVHhAhfSFw+WaY/6zVNjDlgiYJW3lu38Sv22r15MTLDWQZmZ+0QY8XOspPglTv56qkgPsQ2eiekx
Vnmq39ZgNJBKuzY6/LKOHZo3sg1ndePSCI+t0xiq7oJHYQ07k0bZXUYuGBMXWP7CuP43hG28LSrF
Ozqijg5xmROb6NSKTF9WbYCYxg888IsVuI/6Q96mAnsIPf5ipeVHMEuYfQzJCpu/4TgE+KO2iqJd
rEwnXz7kLOVcVb9c21K2pIuw7/YRT/9j05Y/Oqr5yMgwkYfcyN0nx8lGeR6ZpFc/xHWkbAP/EkUn
6VDroySuemZw0SO4bmBmlY2sAmOEolTl4XbieX2RzrUBM/Xei/xOeboG5jXXaID01PcSLDnESrWK
o6w+Ck55ntslckm2R3V+Lx/1//WHfXgt9+WveUH63Q+ad9X/bL/nl5f0e/0/81m/j/rjOf95zlP+
/e2Qc/ha5XX+a/N+1B+uy1//8epWL83LHyrrrAmb8aH9jlLE97pNmt/iCfPI/9/Of32XV3kei+8/
//Sat1kzX80P8+ynH11z/MFlU/R7uGK+/I+++YP4+adt9f17lrxk396f8v2lbn7+SdG0fxuabhDD
UF3C0EJjfuy/yy5b/7fNblpzLM20Z+6K9dO/YHQ1wc8/OeLfpi1s1TYd1SSirtJV5+3cZbr/tglG
MOlaBjsz2/zpt7f+I5Ry/c7+OrRivN/MOwRXTV6ZoQt2f5bzbjOvlUPRO0gabZBYs7c6mSNzGRgg
+OsWX4WmTaqTLDCwYYeCxOzm1tbHeGepJiY0fp8mRzG42tpx0GYd26pGxylYZJg2LbrQ25bpZUwi
/HRDC4NrdXLDcwFM7DDbh3nhUJxszKQWPSHHqzyb7rOr9PzMQoGWFVdl5RnOIfArYsstVm6JlrXE
1gV+ssvj8oLd5jpSPHP55qv8i8iTwcf8NvIEnnv+mDH6JdKhqnxAf1zc5HHcApJCZHFA/eLUNZA0
jFyL1yhpdcve1u4mBSHteE76J7blsyBu9F0DYD+2bVQURNrOidyUwGk53RmmgeyFVrA+b5LOPIRO
vKoVFp1pgfejCcMuKuynofmAmgqR4rwcDxMs1E0bah9qNDKPKFQ0O0dT9h6ZvxJM/WrKkCVn96/d
k9b7HJXm2sFG4dXQMoQ+HeM7cfBLqUfWl8LOD0rz2R98B/C+8Q8xIWH/xedkm0i86YZhWZrzLk7A
w4Z3FfT1xhkGBH7m128YxnBQ5zchj2Tb1KPAZgBiXLcxUh9u9NS2KS5buru6m/wJpYiYdFIGdfno
WAkJr6w9SIHDzLn4iAochFrqx6lrmh3CCYfCjuxjMQbJ1sizZ4Bt1kEz83vNJqOfVPa0nLAWY0U7
3VW5wy0O039J4Cb9hzCJ/ud3T2SE+QDVR9WxHfvdXTIVmUpCIZm1zYmIAWCwN3Y9mktTj+9y2++f
Cq98COIYhXJDRx4xzYODItRvfDjtqtU8VsHNYGCPOzua5sPWy5kBgjAJLkVdA8Bof+11FEizuu12
Ad8gTOC8R4yJWK8F7eTimAjL/f2d/z7myp3vqhrpfN3k2WCquvPHOz+ctJB4ZjFvB2tj2RjEUBUt
PVTEsE51njuHPMak3AsVVHQ67zSbdF0LNxlYRZjBnocbdi2z3M1UleN9VYc6oe1TysIpDEdWPb8X
+G+sJxjDS73T0Oo+9SJuj1HgD6ewKpMWLiGH6G0Pp34uyIFso4EAteq2h2GOc4Mk9E+9iftOHxEl
LjAgwBzsbHbC3EmVujqB2dzqSHywgsof63iTzewTQg7l2tV7eBeZ6MB+AGzymn5+q9hHEMQ9KDC8
VjXuv/sgFcElVrS1FxNLXARgeO/1doquRdUGr5o6xIu//xrE+wDc/DXoTB86u2iH/959DS0KIuD9
QcnFfFzIpgDDXVYsee4KDIT23as+db8EdqVc+kZXLq5heAdwtacQeP4xAIzfkTFks8szwzbHr0TH
jZMsht+P2iatFqVa2mtTF1h5+zGkkDY69XMRESInDRWd1XRsz6FdQdvItC1fL+udvHz4+3dr/cW7
1TC/VWE3uYT7rXePESMNiBqN3My9mLRl5ZsFDhd2f1JUJ974x5FEvxu56a+jHzyM2dZMMQ6Kyn6l
jdwJEHMFsPF2F1RQNZFy7omCXCbL6jaEhvJ9XfPddTls8NRi/WsL9xj1wyc7Siy41GmxZG4GYtZB
DHFFCg/LtuJ11KnxEa2o+KgLq1mKEqUe/KTtQz8XbWfgb5/bz26YF2dZ5P5YnJ2iRJIRVrMmkCEE
GT3eiRFtBjw4cPrhiQ2O6T4Oawvl9yZeEdya5Yn7ZmVlGDLq6GiHuPccKkPv9lagDAv8T8JLjlAW
msusqWOcKf7hTjO0Pz3C8e4T84duGYb6p318ESAqYfReuZl6fecNVnBUJ5P0uQWiOncTRJu0YWtb
s2/QULw2ttPdhUIsC3Q53JgZD/ZQuSpzABp1Yb8UIheHJgWbonbqWZng4iCC4BCh95auWWLy4o1r
X1HHfefeq6FnHJXG3QuWyHv8kNKF1artAZftZdnlYmcqg1iWDSRx012PuYXoEID1vaUYK8JOYF+G
4PV/fyvy1LNtDWwTH4o7L5zehDX0Ju7wEEirjWFpvID6l6xK25fYwCBQ0cf4kKjOyff86A57IW1p
DQ4m064TPVl1156q2l35KixsI48fmqIMduiFVAuzsKxT7bpoMk6wtXtTXWCzkYORxXQe41Dc0dRu
5Wfj18ZWSTjN02jELXdA1mcMR2zDRP7gYpYOz6yY5ard2tiLOLkfe4Qzr6BEtau3UA/WRZ0Q6vL0
6n6aMzT9KL54vW9tiAWbh24uyiFOt8agnMMC9zGSbMo60MZ44ZaKvlJ0bJKQiWzXaWV269YenUdc
3Z3HKVrXarJA8FA/duNYnfMwKf5h2WXOq843Cb958jE1Q9NUYczPvffLLreIRrN0lXKjB8UeW9X0
0farb+lgJkS5C57Wga1vMIFEtV9D3UV46rFKDGLetmks0nYK782qe07L6ISzxLYow3STwIDbqb3V
78J4QmnJKX9B2w3IgokyWMjaSTfEU8aPtMuMr7johWidq/emi0PpiHL7ljnoU9Um9qHDAmChKwXK
Tn4ZbNzCIF45+QBzHawhgApu7PQr6CjUZ6eqPtmxVp+c0XePU9Y9BX6AEEhUrWAgoOLmpfFRFroS
oxiEcMJy0lvr8Pf3svy43n2ctmGpmBGRzCE/9G59EuQp0QxixJupsdxdiN7PuoWO0rYlPJC4TD+F
pfJ9cMrPea9FW2FEfMKd3WzKJOq2AO7POt6uKDfzSM5hKGf5Rz+Jtm06IaSpYyyicf6T4SHZbhjr
mvXuCjMt75dUwK8GcMAyLAQmgM81szV3etgMyADF9bkRnX+ufI1vtSteAUId//6Nm/Ps+Ic3brMu
0yAJuIaL9tX7hRm/prwYOu4jazI3Wja2R6TUxb5sk3NThuGmUVQAur3bQUFCOVbMv0/4GOpy7MN4
hd9pssQxSTzF4/McHd6WapEiSy/umxhOEbo93QLQ33CGM2ftIP/GCHkEG+Rm4HlmVXEZlWETmRbU
Ex8Q0diW4V7leQq+xIB5xuNni6bNK39Q/zRM+qoi1mvy6bzWlf2gwlNa8GaTDdmgDrx6nz2l5kJX
2/GQOWZ6MFJ71UfuZpwyEKRlANMuN9TFUIkQGmq0xxerW2kVeqSBaRwwDjcgXtnVPyx+nXfJeeHY
mmrZ8ucKv8u03u0g9XGqo06xko2PcqIDEQ/7FtU9Wy1LK6+vCjTOqbIy0ciOQ+o/T2I0zvqDbFaj
hqS5PJSFZ9bJMoBiQ4CJswoiz+uC1eMyNKPsgeCMvURJBZlOBMxhNtI2xsidISvXrVnne2fkI2D2
wqa3V3AQwAm22XQfuyR/WHeqr4Z/MHP8u6uyM+7dRKDz4JskcIYAncZGhSHTV+5BHpHLu4tB3G1v
7brw0MyS9dGqf9U7o7+DX6AtEGtKnwCamZsmVdxDg53qOTCxUMjMqfuY+e3XvKnjPXlCJ7hnC8H8
FVYYV2tju1ZERJyz61pWMZO7m1UgPk4O7Km40+tzFwz5CYOhj06liq1vZig7KPZwyCZLR18DgzZC
8ofCdbS9RJJedUL4lopN5CJ9/8Py1061f3ioQDf+049Ldwhd2KZqsW4QzrulKXCnQhFWGoJBNoKz
b9ibrimTT0CAqt2gKPZmZF7/bJUfBEzvFxdp0jXzhbdHIm16VkLvvhaiejHqCXVER1fxx56QZSiA
o0UBJl557T4OpQ0aAIOfz+wcn8fKx64ZKVnHhdgNc3O6+J1mfrGCEACFqvvPfpNUa1txCbqbiHOO
VvEUAKgx0rC8yBoolHyLt0uycvu8umOxiehlB5lCSY1wdmkBGtaq+UVzAnXHXe2j+gSLOCx8wCR4
dc01tkvxWau7T2OphM+dFn9FvdA5XWu9hu4RgusbWVWGzj2qoooXsooLU/9Qpt3SBeN47yIX4rEq
ejHboLvzU0HNdQoy4BUw8rRQrIOK2jvceQoz6dmWBKRmRT+qp8QtVJy0pwUakvrGwQfhoRY9gW7b
7L4ooXJsuK9/hdy9smLF+SqIECwah+hCVNfKOmY6PyHxFDD5tOHWNob3p0sM6Xx6AMvhq1FXGuFN
L0Fi0VKWvo0wKtFs/74KEdsj0+GdLDfz93obZ4ceCgRuRAl2X+7QXkq7s9ZmbegP/NaTlajb4kNi
lrjvEHP+XBrFa4CU8qs6antuhyxAq+rYKHUT8kYRJo0r67tnlY81yN+TJdqvaR0kaCy5IX51WjUc
5FH8+9Hg1+o/rEYw3Hh/pxNvIwSksg92sUM33m1LMijFHaw9vF9Lr1+ZgYnGfSjsWWLdu+BxRlKn
DuNxY7FK4mYhEAYSclTOifEoh8xJ4n1ZOs91qYrjrSjnquuK+uCNzeLWHkyuOJpB9WOsrOp66JXX
MbJ+G90XEWh4rW5W7zrUArhn6+vjqpkF4LrfCyOEWHWryiPZlii+fija56sBeOqHfAOm/pJ4mGpW
RRhvuplOnRfNvYOuySNyxtXFMupZLpR200nI3aTaeBS9P1zQMSkXPvay6ApW47e+E4dBy3SvXnBP
vQbCz7dyEy6LvrXg6cjDdF47FbUOZHveo8P0KQ5hzdpqVupuYpgrqUHoK9btCukgUMwobM7m4JKN
NRpsHq7UgcyptYXnjx9zHTnfTsXezmty5TwYzZG4XPMomxqtx9WziZkvCswLu9FwT34vdqPp6V88
YtAza1m7ZwdY72rCC3tRlRpOObEPsYIHTRm1LwGCd7syVD+qnW2xM1QLlBWNwjoMFvNz0oTDMvBD
bdmEcfqaVs9OS7alaUpk5HC72WEx5IKAzD+AG+h3NrFIUALkEddD5TgLZ6Z+yULyxK6UMUkKu5LE
5m47a+bN5swU65Lg0IdBvpOnaNUEkSHNTBSgWneJRZmyFOhrFZcAnbFTubqq5zeCadeynJIcbZrg
FabaWl8tCkuxj9dDLSBpDjZ5M6URPVZcgH2bu9+MkYdJHHrBSgxatxgMv1zLRnOI9H/4Vf55+nE0
oWtgkhxhWxYLW360bzZozJWhXvuquzZB+K61oGIrNnU1cu+Dv1Iz3VnCUhxWIHeye8xi0xnDk91j
9Sx0T98kpWh3Zu94R1nEyoiuiqKwYAgLIqWTx9JYHgrfD5JFgbHpoen8/CAb5dGg5jyBQf8lRrJl
VwamaS5yE/UkC8NNNbIRjvBM/aNaVekKGaThXqt7f/v3i1z3XQJe12xiRBASDGGo6C2+X4Dl1v+l
7LyW5FSadn1FREDhT9vb6XGaGemEkMV7z9Xvh+q11NJ865din1RQBsZ0A1mZr2mwKjSj/uxMH5PZ
Cm4s9OI4iYhtm1IA6ClLwDtyUDYqHAVnKQ9nHarj7Rw51s9n31bLI+JiNM2a/kSRqtjlKjle1ODG
cqE3jor88HxYp5N6jLIxX8Q+huPXrlKoR1sx/53+5fB6UmLZCvtgD6PMEhUqC5QWcfFoI51NY5pB
R4Q9H6Zl23YLwaM/jWe/Jdg4OWBqxz4podMuKWehEzUvLBt9zAmQNbEXgbV7f50m69GfCgfrozWl
GAFXSJKN/L5L7A+qU2iNi95Bklr2ZCOarsMcSc4WBfKv4yyXo6ANJheqc68gS/fPGojCm7Zph6NZ
jOPdJNhPqN1Z9QXQlCkqPgEpneW6gmfSuNbRRlxn1aBd/AnhjE92HkWPjQOYHpETXDJipE0VQsZD
gjJxmAIgmkdi6NZ/i+XEuw033yEeKyB+hKaSgCOL//vNZJtIP7KD0s5WLIYNoUhziOeGKhCZmyQQ
zaEAf3+QM7Irj8IUZTRX9UnnmE5xkI1IeF4nsZ8n18FfDuW8m89mIUPYrNEOUO/MeAPON7nIpgUu
fUGHlP9tgdniLAjuNG1sonBxSnuf7ZKpnK4aQf6oroy0RTlaNT9FFSmyUFPfUFWNQb4hgtJicfbB
EtMGlf/PPN+NLU/ZiNyf460E8dLVKepmI2XOnlGywX/A3BqFeJW9/1qrmGLEUiT02X9V+8xOx405
b8sQCBkPKkjqdHHra21Pzlb2r1NylVfrI4nq5t+laBuMh9tJ8uiXNSgNJPsmNJaqYhmXuu5SjAOc
FXe9cWmyOOI9b8WIfk+OWFDQG/bkLYMFbOfgMk79d2SAKvJQhr1E65HayGBZx1uDmJ/9Sxc0D5im
cQZCzOv6CTGRLijStWXwuFtmWfMpa322uknnHZqIjHM3N0IxqiXqrwEeL06BRzWUhYCi3xor7PHB
NFpn5YRQSf/89HtfwBTkLA1hUV8lU6Sb4MN//+Z2g2p7g6knZ01w31q9X2/N2DtWnbG2bBAWMGI+
+X0xPsXFpOyK3k+WxN3uQljEsL3+GV5ufmcCeIBQPR9OSADuJq/9dh0DkmWHlfakaQ/+GFZPKjnJ
1aiqmANbmpsgngXNdGpiDodS19aZwMkTJsVjWSXNWfeH4CWI/bc6Se8yA17EIBnAUr8Vlat4H7fh
+armavzlvWC+i1rlfwb1X94L6lxlfv9ewH41h8iXJOdurHaeqwQnlDsrsDXNopFtbGvFqauU4nTt
y0MfRnUcx9XW1wvS33nYA3YxioUxhgTzUfslDkuQuqP6bcgtHmNQ13vFri/+pLv3cccWxB2VQ6oU
yqGyUizh5OGg27a5lIdIw0P3kauuh78s0OGgItM6LKphGpaK01R3+RhVdyhwNNpioAi2nEK45HXZ
oV9ktxfNzBCOd1z/Axaq7i5wv8flQIQ5zBqGQREjSCgPQ7XNTlqhAijJg3BRVH6+//MX0Z03Ab/k
moShkiV2hKk7JM/5j7/7InpRQwrR6cke9L2xTC0hDremmGtJsjvkuY16y8++HOzk4Lvl15VyUDet
DbLM2e62RB69uwyK+Pr1p9T8sr/+lKIi56A2ur62UGw91U1cQSctgYG2iIgtIIvEp16DhLnQUri3
dYV3h1LX8UrORKPDjOmEyT+LBiXL9rYV7q5j8uy5gbVCOUOec5tpUFDeKYV1CeRlbHmZeTVipS46
nXBVDaQleJuLGsGaxJ8Osm/Ng7LLLSk2PN5RIG4myuNJfvDM5miVI1ghHT41rLzQ3DvIplJO9cWr
PJJjbTG9OMKPQCGMl9bSqbRG7qnKe4NkcHSRPVRSHeIGxuswmv4Sp7rvX618LxxerporrBlj8b6Q
MLio/veRTsUI2jEEql7c+12P2XVSx4jcZfq9HEPlqJ8p49NSzaaGbZuO8kzgDgQ8Jvjp1iG2CRSC
q7nXeCY28HIiN/LghM/OKkOY7k5CtKfc/5G2mFy3pe+z1eGI6izUw6LWuTV/n+kM1GkWkdkCIwim
PfJWfbbAt1ZdBcLuSUjAEKTiWDuHarTsg0UofSCtyaIuf3UF2TKgXu5RsQr3SIXNWwgRYZw9d28N
DMRfu3KC2ME9VuF+avdql44ns0A+rrScFYyE4ZTkOoIO8rAhxYc6h1dfhinHXbTX/eBApns4ZWoN
AEwzkHb3oq1Rl68mJt/H2Ju8I+6DsuLybx8y7j8ztzVRMGhLcK24hTnTihREmi+dYkDv00uvhP1u
8LpNoULMpBa3LzrBg6dEH3j154eHPVeTfn14mGAmDB1QsO4CNCGQ//0tluiwWwZPt/etRU5vXCVt
UK3HoHK3eY3ltwMwB4AkrgpDEfvLOp8Aytnuy6S1JkDM3uOJThfjknbbONa4vs5mZbaCwlvuB7cD
euNO1SqvnOpxKgOEJJrsTvYgUfBsdIsX2RvivH4csadeiyIQ8MtZLxvgSZTe8vEO0iICQg5SrFXq
3l8Fmv67V8+q+uXcMN+rA5W+Xl91bN1eUn8btChQhXXmr7Wmz47oBWoPmhPmCPfVSLKr/bekb5TH
VGTPQRbintMUZ/y2AduZ+DPPjaTXOun00faK5nAbB8Vnru2+CVeWgkLynz8rXczlkt8+LFt1NCo/
ACN1jbLRu2C5gYhSCVWb9gVI4rXnihQhizmpKw+VoOAwavzshHoiSnkIYiyCuSvH3i93IkE5s3SK
7CTcMEMSJggAY/1+TXmmvEZnlDZBIBqa07zzMCbcIKcJJIPcpsgx2fwi7Ul6tD4FRq1D4kkBT3Ca
bOS4fjtP9q8z81UHrip72VzGUjA3QE5DX0cekJQ0EyNWmRVKtxp22teunLFQIDmPyQ/ZIZ2An/Xc
yK6SuCjvm6hIqEFzHbpNkpPEOGPoO8rH/55wO5+9pbZqqiiAxsKsnJDXlN1RFNguIni+kRN5Z6lU
XKLukHdCRySmcmCn9CRsQ+dj3hXupWo0+4Of/ZCjtmirsx0WsPbnRVQM8ZGa2nQju5XRKOgPZvFq
7AznAFPEvhdDrywAtajbjuCWcrzd2esQO8VVPk/LNQU2WAs04A9SfMhJuhbSaoy4tdJDxJbdm45R
NYsZTY2eLUI/hCrVtmtvdhWQjTMf2YiQ5iuzxbuxTx1rE2kVvNa4P6bCK8+ZiubFRGTTrbAUDZcd
W821nJFNkxPNL+QhvuzW1sztT9exUacghDUDafVQDR7ESIJHC8TzNObaM+69K4cX8KPsFVaJE2qp
tifZhahHma8M/J3sejy4tlpTqyvZFe1Hr0T71MitOxPbtiN3CrmsojLYWk2ttgC7nJFUU+bBxriu
kUb0cuKXdS30ntSt7oNU8U5V0eLXEzjKC/slRIHDOljLrtsF06ojMNvJrqbzr0xNwzjLLvv7laZ2
/d7tPf7S+fUgm1I+z+s0D49K8IzqOm+MUPSPV20qzF7WY2Im7V7a0+MmkyPUBt1z0XcOsp2h+iUK
pnrXZTaVhL7/p9F8HNKS+PJu2E736gBeePh99VC8ipJthzyfHP8hwEPicLOzikDIG9xSV1urm/OV
n+H5VqHft5RWV9fpHJOAacEp+AslZ3mRf4bsBkerSHkIQC4ROwxnyv39tfEtuoZZ9Vub+1aEuMvy
fdgDAOMv10GPHiNeScEq0bBrEcV0X7X1CPdGU4FR0ahDTQWv6qe97Hq9UV5aXpN12WBI5XlaQ9p8
RKnEBLu9HIAglJUYEEbvrEUeo1NjeN+ztvluGuyVNKWngDNU4dmLtOxILXbcCDOfnnLHeqO6sJSa
pLJBqaC+gN5owatipCHH+PDYiczNbUKOyVk5YeSki25n5Bmmd66r5PFn4db5sqwtpAfTJDA3ltEL
IpAwQvUI8iNMks8htbtTMAb5nSR6w3dZ1epgHY1cL/Cxm/eP89hU5tYxpzyhr+Tieayd18neaFf/
nB/MoPg/v500890+BNwSuqaG7log96ggv387KSYAqSrsvQ3U2XHBbqV4zf3iGGNL/djWnY0p5bSO
ZrWLGNX5EyKlVC9mtYussfytAxB3EyAGvyXFFq6lcDfx9mvo+whmkvYy8Q5BFnYec6vc2Afzf1sO
RfNRZiWvoZsooIi665wc/nmOvE4/f3Ry6Oc4/xNjf1v6c9zSewMhIn6irtfjLlH6YkE+sTlQJ8cL
Uk3zRyfuske3E6jIUDqgGEZXTpj2cN/xAscP3MoeSeE2dzFKRLInV9UpatrRrGF6uxASBaiSpn66
l0u8LH6eEdxb1Y1LsIk0HazcIyb15bGN0VFJZ9yhnKjB6hwxSg6o8s8LU2gFPO7zq8yc4YTwimuI
5xKoY0ypfoI8+xKNBWHnMKZioRGP7qUGmdp4aDapTkSNt9EXThgqDwT53oMJ0WlVaEhayLEII6QH
XGhmL9bSJEFPV070LdqhcVpd5FlpMMTQlYydbZfgCTpMDqRDSgtb4VQM5JA0C/bBz66cbDy3ekgc
IHbziquUW/Rv9ya6KIecCWPhuqgfBiK1ytZidsGzdN7ANVZa7jpYQc6OqcgxDOfrVG0Y/0zJwat6
gBys++m5U6dPSUQB9w4bBJL07YM/WVp2wKmh/kuiRJ935r/Ec/qswQueSrdIcFJRmBH6v1YSClMP
2TkLHFwByWzwORJH+2cTTMq5dcPgkPq6eweKwlsiL40/JRqqaZJYj+lkZxvfQs8qh7eK9tvwHWnR
8EUJCOaGZT/rH6ZdDzjWTlZilvpzZ6+djLzWydVba6XMsDiv98CCmNorqeJv8WBfvEYPd47VDQ+y
8f3P/VQU98XEtijja7/783PjffqCfwIAf1UFdakJQt73rH6T3wDZfXj3eo3s+wrp0gwUDMmtwDJw
kUOyepFl5BQiNJ1Js6X6LshnqozanhFgIsqyQAcmYJdEoFP4sh0QmKm+lbVFVw8JyKCdgRkKwHNB
klY6mAH64PWHKGr6gx9lxtINNKp8efwhHtxxPwn/u29hxzgUuXtKSvVjH7XJ2g/s7jFy6mKRo3zo
2bXzqGkk9LsAVGWhn0j0GLs6YEskNG7VCg6kOz4amSIuplCcPeZTb8HMyBSZ9sEd6uFQY6d3rxlT
sFSH5JQEDeI5s3tYAW5q3/nWJxiG09nu7elszo1HkmOZgNtcCLZDi6z2lNeg8/hwiRwPpVf5b0Y9
bMEV2E86ezgKT+NHOdxXBthZgR6FPIlc3LhQazGcKRZnr3G7RYpZeW0jz9mw8dh1hek/NeWEZEK+
SFBI+ZhAEFyzn4r+sv98v6XhkQckRDMAGus6bH91rjH9UkyzHexaa4rQG8hr6aZ37PE4/mwshC6W
U+S2mIr4SD4JTGjIC1ZrWZEVg52d835RztXAWwNJnY9ucL8W1PiPsB7iRaZ7L0088u9NyuBu8hTs
23TYt+hhJX95Dcrk5q/3tGNxRzszoBUcLxKh7yBvTaIPit0H7aZCh3LhpSI6yyYI/ZhyzBST44it
jRwb4tY/uqq1xjc6eyqtoFohseptqnJIn2BWtRejCHcqqstPZD/605h1OFaW0bgEJuuu3kmPylje
SqMfxL3e9mpi2DpGeE66b1M4OncEEc6dPGqBz28JjEkjzxOyyUovXtqja68nZfIJlKPJWob9xHMC
3N5d/7UGRKWQ7h/vCfKcIx+J/9C7bb7xii5eoCJaPhlYK0WQdRad1qX7Vs/ZoHqjBbB7PpRN5xrR
UoRgA25jc0QBMimLzL9sme13qWi+XiRFLUB4pmaZtvEehwd8oI97HYLEZKnuxU4eozGNESpzo2tT
uF21zicjWxZ+7T90jeOe7GI4wEX0H1QEpHf2pOZr8L6WiikSW1nDGbVlaK2ywPZeAPA7R6cJkeUp
LW5oL+zXQeEd1aiYdmoaolLi+EvIAMjLRysF5ieeMogSReZgP0eRP26Dhv0Dfh7azq9dZVHMz3rg
1vYu0Jovja/o+nVMTpiVs0KovD3JnqLlgBFKKyUlgsycT9V5ncdCnBOl6Na2WkbLkFfdaUozBAgU
UABpDNgs6dEz14zxnKXTMgdv8wgFGWsogwxJOxrhqS87rLcB4GY2qkmDCm1lmt3JqgyGeKN5MEZH
7HlzoP5I2mKHuXAbNNvisSWXFYWufU5G5eOf3xL/cVtROFUBd8AYUy3TnT/oX54T2ljCvczrauM7
5TaaM3g4LAgg33OCT/ZhE1RbnjPPZRcVuz6Ojm6DOSe6o8jaYmr972EgouogBwsH4qsRV+NKiYIS
onVRHuSRbGrFtTeeMyE1ZlFSvE40gbl1KUSPRrENrELs/IpX7TjvAybHGS6Vl+I5hCxwm4584edm
ZhefelgPC/j5x2RU96GwvgxjA0guz6vupFhqdwpsGtm1qnWDRt8B0Hx6vDWTpzd74JuUfxSYbp7e
NXs3IovYe/qhFJpOndRb9DYfeI+c/6lAW2gnBKi2P38S9vswn1uK4J4XNuBQxzG1d5+EgRq/Uk5+
SV1AhIfWn8hXmF62KtpAXZmK4z94utOxGUQVJnSt+qyMAfhBLHyMokvuUHfjbvGDcm1NVI8WchAj
neQuTytrFfU4ULV6hmSKqXQ7la3CpXFRtMElxvnAdsjEvTFDCLls+Y9quAFuOqf3L83cADYs7uas
Y+vn57Yq8zNk4PGYCVwLihZIEW/1Z4Fu7rNuh+h8IgcZtFa2buZ0dT7nqFuZlJ5UkKD4fZO/lqPA
kY+uboVHKRdqjNXWqRGbusmIYpIXHyJteK0EhbGFXDY0lNi7ROeJMCuQ3hb/PN+eJRdgmo3b0Wzy
+zRS/6KR8D+xFZ8VIhcqJE/VNNifvQswA9doI+FaxQY1y2QBzdrbaKPRP7f55O+VUoXLNXcj3z/n
jrOTbxAeFWKtjD4Qzgrd7xnCK6H7QkdzS+HNBPLtI5Gt+6UqmrWqxcqTlYTKTtZiZZMGgXIYdERr
Q4u0B7gH9xGmowudpf4SqOEeBn++16eh2w8FG9kZv4FP9oZIsXox+VgIaJpVoijTDh68fXAChNrG
se2QH0p+bRBgpvx5G5RrvCbcO+jabsM5fhxkmXRuZPc2FqPAnyxu/dt00sQ/AkRr9qgRo3068E6z
mrzZJG7YIBHo9mthaPGybTT8id0QqCBqsnYIyT5nW7V2gkjdN0kTIITBPobtpbchuTwuS4tIT1Mj
a2/jzo541PRGkidDFQLpQ7VwtEcrLhdenn368x2rSfbS7zEJWGlhuDbEXdsS7ytBbTUmo9047QYd
LG8JCV/fNTZJ8HWpO8fUVGv0HQrYs2xUlpE2syGhMsBAKr/KGDl3wmoTOeFzjTQW9NBg4LGH5VFa
j495BLi6HstD6LbBIYiW1fwUlU0o8nZjl/FHEkXDXVPwL4wHrT1nWLo7yZTy7Jo/zl4NDwl+REaj
LkMBwKezhukUp+jKy0Z2U72/hyaU7oK6r0+jldYnXqr3gRKGW2vI8Jvok+RxgKa+wJUoXIyKrh0S
DZlLrCu/NK46oMS4LMUU8TyuVk2B+qhPVLqjWU+1veODALPDEywpE+tgzfuJptf8gz9phxA43DKP
u+6gp2BqPDPcCsp7B6xI1JXvaVCoLKg1A3Y/MRyFZycI8qNCkHSqZrup6zgVk62GGimuZ7Aw2pAI
q52/HxpERket0n0TNwM8zTnn7bYC9JSu1lsrL2GOqqLadJaeHZumphKH3N1Zy3xx6roEGZM22oxe
FWz5Pu5T3/UOmW/DCCWfuXC0NDvwC2LIF3npQXNHazcRkYS89Y5G7DfForKb6hjP/c4e9X3VhCTM
7Po5KJVPige5TPaqSVSrAg/JrY/a9VIh+tkqfMrHvsKkqK/ZgoN6q57ITTZnIAHV01Qr2tZMImep
TBRQlk7/hFQ59XW/fPJn2lkT1NPe1bsRHK8HXUApDyj68UVin3KQXbdPH8Is6CAYJZ+HSmh3WWw3
z03wQslx3PBFjRZKFeE/oJvjibDePmbqcQoCCwcQH9tF2eSRp/wlrNT/h3pg8eYzIQvaNMSV70ru
pHWVqnCwtrHqsf4KC+dxBO1zUOemmuFKsusPF7tr9X1c+6d6KNfq2Ijt5HcjgEkn2/oIdi9ykbjn
YN61DnbnnmVXmzCrUmx90wlgutkgVoKK8ya3KwK5JqvWZWRSQFej6Tm0h6egBb0fTmZ4igm1qSWw
3S9UtEadv1SU9f9l6vFnOyaCARD2AR3ovwdhDTaIadfp7aausw5qi9E/edoUniK7+m6gKWJmJfgD
m9QWmPclwA/tIBt7Ppow9tvDN6lmuVNpRxAk6hfNI35w/AlqidchcT0IB52dNlqkCH4EvBZnLl96
0uIkO6W+9TnSwmgr5rKtrN3iJVr/5a/8L+q9Y1NpU6GCAr6WBOVfQk07E40n+B1wntOUrZ4Y4Z05
NzDP7G1f8t7z4vaElQTZl44bVXY131mkuaPfIQKuLuGVYxyH2/CyBXjfi769i3xd2aU26FST2tne
nfpokdeNg/MnDUX3o2kUDlEIvaIdPVgVWoQ6IySpvgE4WDXund66cC8qSubBVEYferYid5N6wUOO
sPtzQ23sJaidaE2Rh9fKrKulFfzoKiU9HJTgKEDZ/vnd8l9fCeqQGl8IOFUqWhO/fyWwOkOwzumb
Te8D+Uozv7g2wktISZF62WSt0x2KHsmWyq0sdPyXIieZgFSodVQHeEOAt92lA0tmNeidc2+0sXPP
JGCh+gSMyduGulZeyYQRCXxATnwqhpkvYSK8OdGbvPvbuM7XesfrdIj+8jdqBvsM/oxf3qAG8Ht7
zk1pmgbTCNTr738mbMYBCZg02rLrW2AQyf05aV/8KjQfro3Wa1vfgHQUGXocLR1PU1axAdbQcdsk
Whq9CafKN9LddV4t7Ze6R+bpdgncvRd97toXOWREMa8AGIo7rcgvUa0ZBz0Q9cWcm7qs6kualpcU
uatDbvrNdejneJh583iCyuTvY6Pe7dou1PahFngXYVbupVVx1TCMUl/L7m1iVOKNqnQKbzHhXgRa
Znu/6J7UTocrPzed7gsEoDJMUOWhATyxXAxje6/UxF9yLFYPXRHhG+D5H8dAH9exl6k72c1Td6mA
/37hry5PSBjDgYbx8NEVY7mE5cmnbwzhS5dHK1HVwUcxYL5UDIFKDo+rDSU1BGyoxqB5UvCgewKQ
t0LJcLgPdHqOhRMbeCmVxy4rhJ9iEGwWazkph7JOzGLkbbaXY3YyUKwgVFrI2WuTBg8NasFn+QPM
UUm3uluDbZgv6VlG+YQru9epULjjNFmZIsT5ev7pIb5957E3ySGwEhbY2qK0eI8E96cJjAAIJNV8
wjar3/hAV1ZSEd8ajOqSaMOhyuHYL6lFff6vtfJUpI+/TI5mE250M/ktFS9G0D6qyE5+g83/wXDH
8AWPgn5jgnI7VDaGkezK86Vcwd/Yab3xVU1XemzBsE5T535KsKOqFWPayW6o56AqszH5Ygl/VfdO
8x3rii+DNcVoInbTOuMtfyrmhl9kWssJkrVfIjUCQRv6OBDGYbPPtGRAVw54LAFwifzZ1CVg+dv4
0evC+BHG0Wvm5d5R9khadfctEDHf15Z9nK5j15ke1NZMnyj47pUGAyXUOAjrswm18rmrxqgTWFpU
EvsEd2CJy6PRAaO/dzpFhcRcl9GPgV9Sw7PxKbHafAmr1trJbhPX9bEISQL2JlZlyzor7gbfru4g
TEKZRbhgU9g4HsiuiEsoeCmhpryl5I3IzkTb2oPR8q3vEIB93w/Aj21biu+L230bK7m+rhA9XTkp
puxead7DVBEf5p4FlvVeqskRVl7npNTcPFdQZb7ONaP+/3GevKbUr/vTeT9/ws+fJ38zytbFRbXa
z5P56LRZ8QWgZbKaqP+eQ6DNIB1TfQVn1fjU2P0SFJqG8hRCL13kOPfNqIQHvGO6jYey5osZV/dy
RT3k32y9rJ6HUjG2Y2mOZLuC8Em0UbaQK3K3O9hEt2+GMZlrvag+TEiVEVZ0w5GID+UqHmQPZoyz
b0Fm6M2YmheIEqW/ePOcHMFz1VQ+WENnvSEppC6VYBgeIsV0N4qbTkd5Gat1vOtlSiPQbpcBc8Vl
zrfL5NWsuKNW7jFNUnWZj84fruVWbGvkr+Qo+ct8D3GtWoHPhuElkIxE18+Jaz0FMfe/vJOpc6Pl
Y1UUdrHNwCJ7AssMBWiRQ/XF19wNTtJIuYLCt0B45Z+unJXd2h6cGR7R7TO39vfjpMPVNUf8EzBb
J9UXpAgzlnnzKBtjWuo9NHGXAHL21DV5Ph2ssZkWfoGnbjWb7aps2tXSyx/RXw+fqjD9GHVi+tzV
YwsZL1bv3SoQSA3EwUpOxH0IZVEoLxMWh7vcGuItmAn3rcUCRy4wcDJYlT1kPWik52tdXDMXil2q
M4OZEutcZ/05DvVG5eE5mzXLCZQWFiYayctGwf8H3CZPciUCjwFW97OiKj+KLssfFRfBWoT+AR7y
ZXmKcUF01T7+gAtN/CHqqRM4evZkeRE9szw7rvAQx2SuzSjh1EHkn+UkwpUBmzSnOsiugv3Tqhfb
OAfQXYt73l/gbnzV+qokFD8DXfucZVg3KkwC1istY5UUaPlGzbDKrNj6asLtJDTs9IdAVPj/GJR+
yTzmH0SUfZQrrGB41NOGFIzVfZimEI5LG4pPw88j31R+yKGfB3JVYPbi08+h68ElNmrrgl1a8GEw
YGfPpvBZUfTnJgPtZcxdMiz6Np9kYqotXhssKZZm6bv72FhLPfFZrmztlg4c/Q4tvi2CL4sMB6Ez
PgPlPk6iwrpTCx/FEIAKKZClpjqnWvRPU0Q5tWStOd7GE51/uFxxG6ut6WSpBfqFqTNjhH6eH/ap
si1i9QePFQ+BCRpkmbR1r7bVSjGbf8bwEVJ2mY2MpVwiJ1ze8mc1CbDk4Kzb2iL+0qeFdkFQxr0O
43HxUialT0bPfu36yD24nnhzzMA6GC0vjwJPjfuQ8vYSRfVwOyAUpCwq0G/rJiI/JaflQjRIwdKX
XbEQhWEoi9RR6nPoxTvkmtzrZRDqIuxLUGD2nDvV7dr7q+QePTH3EinA92/vqs5HzzXj9l6q8Un5
vm68cyaCTCyaqUNaseNeSr3L7uOsRUq8pwgaiTi7l01tutbRM92TOqnLqkDHvba1Zz+y6kd0FJfW
3EM/XuMBjFx7MIh72fODCO5cVfJOnCczO7dWiZskW9kVNtUQFRT7KtPKj54PV7A0UwxB4np4LoTy
w1KK6lsew8EWXf0R0rKFatCknNw6NU+xAlMy9bEFE36GfgpLKzf73iqp+ex0trJJ8HjZO2HZ3LvK
HMVnfvYt26LvHq0MTRcb4cb9wa7FNkAfyjzIbilwmppVjcO8Gs7yKBhGaps/F5ckUXDTS9mCKLxr
5BKtHDaYp9nHCirpXTE3Xpdm61wtrKWkzcoxeZSVrQO3LLwybm/jctI0AoxH1WHf1YhVwg+DlHu7
EkZDyp0cu06o5Np+XmlsfWNTBqbYoGH1GcdY7/uoZQsojObX2cySp38aPSGfZKMXFTiHIrM7+KNs
+7uhnF5+ntRkOfTq1vzqpWwN5UkI09ubFhEvzBLFN71SxUuU5wvdr8a3MInygxp3xQpMxvjmFkTA
YVKbp/9YJuZlKEv+uqwfAhSxkSKQ4/ZgZYe09V9NDVlXlNPrl0lHYw4lgf5rGXnrHKQtqj1lvfLi
LP+GYHAI+H/wX3loh6u20E1gBU60tZHQP5JwSI5DBr3JnEKccsbUae8jDDjDWfJALZD49xvrC2Yi
5qJzkuhpEMq4gTDQ4Z2btidRlJBZK716VqmrLoI4qL8FebBwRVn/sPz6VQ1y8drnSbvq0jC4RJGh
YJgw7DC7HzdZKcZPjvlVRV7nzcTwEDVVb2BXm4+fouKbHPYC990wZWZ/MQ1T81i6br1WrL7eIfSa
vVWJekeZuYI+bqUP/hB+KISZvrl1xDZRdP5GdgGeF6Q7leGuS7vyA/nhlTy78+XbR0M3uMyyNzdV
p6XbRfmxi/XsEUtbXjzaQF4+KvTX3Oi3k12rT3Ch0odG6R/xqTBeQ2Bj+7BosaOysw8aG2b4wWjo
pBlMXAO2vgFOQYsuYZ7ou8wQ32WvrrrWWGRd0p11SMxy7NYAzo4vSmDCwBjboxy35yE5Dv8XOray
KdWFPZbNQXpMFcE3nwf1i14P46lEe3sph1tcYFcinxpEbdBjjsev/+eqybP/uVY4fsW1VHnJRACX
uKr9nUCR4sG3nWBrsV9cgpjkBxR+Qv6L1BH+nnOf7Ge6QIUdB8thsh9KL8Nxe6w2rui1O3ceIqOl
XXq0neVcNgGxtKfppNhTsdXYah8bq2uOWa/nW16g430TtCRquUtfPM2EaYv861erDxGQ9Pi6s4Nc
F31lf03thH1WvQNin37Aa0tZhWqeU+by1X1n18VuIl67t6Y2Wplpn7wlmvoCMtf4ERUXky03JtSR
uuwzUkmZ0Jq9kqv/czT+nP0/1ymd8QarqX4Ky/a1tabysUsjcQ5yL1gOgkptFkFxatLEuCunIn7Q
R+c75h/Kx1GMCJok6nj02v/H13l1uY0rW/gXcS3m8KqsVkvq5PjCZY/nMOfMX38/ljxWj4/PfRgs
oFBAtzVqEqjatXccfJhgxRZ/20XF1Ghcm78cFPtaCFicIPhaOrBNBTlXTljL3NeuGC7AfbajNSUf
pzlSHswoqjfNPDtfCrX9K06j+pk8isUr0ZtXhh66X4YOhWMoytJz6oOA4Cz8XC3+vPGyLb/qfGzh
1f2sV3+ZoWJ+gY2hiNzLmLb87/ADE0SB4VBHt9iWxjci8xT41V5MMmlbyHZIrynhuogaKz2I7Vbo
gBp3u8/apr3tfF8nS3TIk0mtrssUrk2znJrTveGZ0/7voQbu8DQvjawo4tQ6zkO+zbwIVYhBPfNf
+oHYq75UsSSnaRnWuWmvHb12DzKL3nW+jeYJ3p1l1qICZlfXZr6VoW7G7sFVXHuNKGH6gU8+Bh2P
aIbMys8gH/nXbVQNHbDm5CSuk0UYN1iYQpZt0zyEQxmOpoDU8c4PEliMx45wftZra4XH+UGGVVMg
BW0VH2WkLx6pBUdfD3vxSWxe2KTH3Ew5S0v83zKaXQ2RytNtBdTEO1is0i01jvrK8hL1Gqn2i+lH
3ucMsel1wJf/yclydx8r3ZJn7vRzM7UlCKai/OAkGRrrSTH/MLgzyl8NnJLvlnMYm5/AjP9crnh8
5cm4lVtLWzioa/68lCi0HuHtotoHAsWPel8PxyBKFFRiGUI7aO6oDAl2MmvU1riJrWA+yGxvKs6q
TjUAe4tz2bSfizysr/qYjx9HSgZKsyE4XhneG4fS1aByAwQWUB1mCGUvZM9y4vRg/rUKYFbmK/Bp
chb8FFdOtYYasjrJ7ByWh4DS81fwlPWLTkhAzFGkaQ9hwk1TFgVBnoPZgUFeZgsqqUiMozyRjulL
Eocwo8AwDYDhnyvnPH/q8mp8EQsiKyN4Qnc4yAU0WGQZxT+ywgzZ6+zTSFbuxUrC1yHUKwWWJCc8
el6gbqMcHAoIIsu8DJT9PuYE/d/ZFF5DYI70di3eJh/oRV8amajhAnxsDGstdq2v1FMDmdmwyI0i
ZH7puta91EabvwVlFm1yf/IIvjNZqXN8TEeihTI7JQiG9rYbrsxuiE9gK5xdqhSvc2fFJzEpXf6z
J7b70PfQh7stE+OflgDcUA+QSfHVrt/0aNC+1ElbwoVbJDv4ZLUvgdaf+tgu38IxV0FdzO06DyPt
SxcAbqgmdaJmxPef00L5JMs1D32nElFO7lCQMxRlMKzLNk5Pyawv0Sx7O5R6+ga7iPE0JfMHeZk7
CHAdtKQgprx4ySK3sZOTzP73IvHKIDGOltI6QCs/abg6F/q9+1B6QtIlPT0MkoOtaYAloeyyqoJv
6d35/1/721ayw282h7fKtsyaauX1sNJZOYzpt66L7CdUoJR+zVmpH23ehtHGF+Nt6t2CzJjidV71
7UaM0lAtNBfn24aw2g77vHBfylLZgPwNgmlrUeW6aiKq6FaTN6iXLHTni+tVex6VI4G17KdJ7I1Z
TAc7KP66229LQxj1AdjwHDPaDFhc2ZXDhXy4DGQpvP4LOIpaRFL//LD6185kBr51WgJj32K67Wfo
FM5Pgf4SJQFP8pbvS+IpCXowJIhWS2Hl5Bvn20gmpKnbCvmuwCDhju/d7oDEuGS9+SNE4eBgyh53
F5sPd11FAEDf/QjpNp3fb0yTipu79201dxrYX41WX93G8hN68uOXJrdfBrvsVx1g+K2w2QivTdJ4
19h3KPxeOG8MpwrOphk83zlvoHkst7KoDVNkz+rOuRKAzn5b0C7LZQ97QNULys9me9/k109BB7R6
iXmsTsUx1lRzF5dee65S/zPSZtHhNiryDs3AyASYuMwiHweGNGHXZpkRmzQZAArkqtUMpK+qZ2sj
H99Pi3e1LKEC3UU9Rfl621VssoO4RKFbncI0hpD01w+Wrsw25mSsYKFGDwkUoWk43Slcfisfachx
5RMdgcGVxpqm/5QTXw8PyO/ZMF2zR3iMCeg73XULhyRU5MyIzXYysmIypmp+YfujlPFmlPmfm0eU
ksxcfcVxCJKPoIYoDIE19jUq/EdQP+3Fd9Pytc0pwtCUBbCYZ1Bs9uXbPMMfe5scHUjIfTXYkTwt
0GXIhycqiDcyKZv5Q9Gt4ROi9H/ZzU3C4BxlyUeZlEW+AmpHqT+3VIYcJKvliSAaOecvU4OkxW8Z
rb6xbnbxvUfff/m/26P9x/fuJr1f9nsgXuyZ69z2ltHt99BBK3TZNaqy+JFDWP0sUZjBbp7/YJpd
NyKd0zfP4gqu5llMMpLIDdfXPy2UvWTnXwuznmT6H/aSbX553bcXV8uqbtv/ey94YaPHf5tkoez1
6x/Uz8ZXt1rOlFrc3P+d4ilOv/4Ff9jvf30af9jrD/+o//UB9aMK7tEOv9l9sbdaB9GuFv4L38uz
nR2YwVYOkEpvec9J/rfMicUqFHNth4MDtSzH0T6pi3MxTW8ymslTvdYojIGmDbvbCbUi7LfN2jBc
8zZe+0T3EAx0xnGlqC1aaHoO33jCt1FmRFngNtGiw73m2MrLTNzTVvtnJYQ0M8rhsA6JMV9m3LE4
J7PWw/ltq+dUsx8ivfWenTCigWb7oGQVKh+/bGPKmb4s0ZsUF5mAatiACgXa5tuyZa3pFafSK6ez
mEKXaGGVRyu91d1nWYSAGwzSqvb9bhqphdtBo2GvxSYruyajsDcp3d3dNpsvfgCnpRvkV0lHmfP0
JiNJVf0ayZzSAChcPCV1tIyqXM+v//a8pbj69AUR0TEDSrbI1ESuEW0qZXZPGvTN3DGit7T33tuT
OKG4eU7OEDXGlyZDad5T4EkPtCa+SKMmYXLrBYD0toBqyvXvE4tzWUecvi3z27sFi12G0FhCkxsm
mz/uu7h5jb5uev6k5Be5uQVpf1JIaRYkLDL4Zj1UQBv4LnlGT4h9c2P62RVrHGdIzYpX1CqzDeyc
BTerOARG7etr8AIH/oXufly2isTmBC5BlSY2Nz18ZCdpmjT1ThOkrB3QsH+MeaYQbwF25/etOhyj
nAc3LGwRx6kAZd1tbqmIWor1Nie73LqpD7VG2A6HdtGjqUvYt+EPOlVGHTubrJ67fQeSGtXKxrH3
iZP9AFoyHG7TY0thnBKq577QKVkbg2IBpQfe9jbdVol/nutTCUuEvrrtX3nm1jRGhz9IdDYKfYh2
vtOncAND0CE2cD8/e4qpTw1S4MnnJB6sQ11r4UFXC8I6QYaQr4nEwxURCLhfEZq4m6iHD69VPb51
+WQdxWsU5d9ehQzcHBZm/gC8vt1uoXhq1yoc7peg4T1oGUF3a8w0d1cNLO4k6v81Ic6uppwTO0of
dKoFtZXYPL0wwTwfZQ+x3HdrLBt5Atf8ODgw8iah+gGhYuMsTVAo/rQqnem7Hin+/p1NukinQyMx
JmsZeb+WyRBNbnjemkJZdw0HaIeYtKhXIJQSnBPTC6DGnd834qbHMAn82+60mbXlKdut7datSRnu
NSGnyODH2qoc17a20YWvMjmMPyf5BKYVAn7f0mZa3/IXOnRH12V4S3XI0FLm90MgoO+Hv631mdUg
P1u1/H0/kNubX0kW6+sq6+KDaoTzq65n2snhHb2SWbENaXNKoJW7ionCPXOrtjYIbJ/1YWh0136o
jnf/bIAwsYvV4nRbbnotJLBckdr+i0UAX1vZBHwuWeUUF9v3UtQ5S8LHi/zvu4nFRWbTADJd5HIp
v5XpPoizDSpKGBef39f9e8OEfNQ61Me52ySRYuzQXPRccAVtv9HGLtnexoFVTde5RPfYyqgdW1zg
VP3pIskfK3eDrUFNx1qjfoPImNL8FQ6uu6visHmMJ6O+NYFRxCuYAieY/YeQWJ1VwU1VmZ/mPHd2
ie4OOyhUjU8+ch9AfIPp7EaDenTduF6lLtGgWA9M0repdSkIPizwz+h7sNBHFCWp79lNDhFa7vtB
R5nL8/+6037+TxbQP7l0xjjsAB5+U22Kj0ApWQ2Xn99PiPoMj1tp3DBScpSThrT1OztZhWwzQw31
kBfeObbd8hvlfyoZAi35oEEssQGEYvPdqcY9cuwQFKZNfiLYN+3bRjeuWubrm8wntdqjB73qaiP7
Rjb6Esb6mwqO97mrNbQWcjTtJTJv+yZpka73z5ozDp+cp9ttHWKU82BTiSm3dFnT8me3i5ar/X1N
USrDJ/dCRGxeaX3pX1Aznx+tCIQ0ZZ09GP6+eVWJ+C+DW2NUr0oUNEs2gfkq0NeTXkM+Txj8oQ7g
+U688jlwjfaZouWWFHlxkF80JtSNgE1oreVXMkfYFJreTI8ytEApy6JoStvX0igPYga2/3ORxp37
sYsTCqRRljyFxvgpbN3gZUJe8qWy+nlXQVm4EZs0UarFUEUYyeFuA7X6YHije5ZVsUupKzCA7X0j
PwRAqQehDqcJm0uju+jL1iUvmrutTdX/zL1HijAooRDrg2xbZSBwiduBQUToIXiUMYF3Cu9iEmhT
l0cwoSxOjpmBSr47GSXCtDYQ/u07JzUMCv44Fn/xDDNexQWHC2+TjV8bo+xOg9kP4daLkpMM4aQD
zGB2HyDbg9U5q/Inafxcy58yI9sSzBnOYpprq30IxuG5tJBfPdt5Ye1CcG6ukbibpNEOkQV9UxbW
+g5K/Omr436gRiX9UuZpciBI+dOcxx86p+PpV0NA5ahERjPthRrMjm+d6h/tZdh3ChrWU3IQj7a/
tjVcgK2ulagQjj2/+28N9aEHK+m3Qx7su37nOI3xtz18bHn2E+Oc86uf1/lXOw8yKsz0R1UZ8+2o
/a2ORn2WRuEMe+uFXhBtLC1bKh7T9jSkIOGoYn3/wK094uUQLO7iuo/RIPLX0wKRpg6Sg2oKzTmU
u/s8V9AVpBx+K5OlaUBuq6IKT63IfBSbEtgQuvsRfO/IBWaPTudtOAeZXzu3NtZ+7/Gb6nXwQjbm
RxEo5tfR4wwJfwWklFkOYCCiUEQWxGrnwS2ZUnvfmaC1glaFHdI7p0NJEfuv4dQECOylTXybjWVW
hlapnG/DX84RqcnnYIgD0OpIq6mRB+3TEGxRRdDeOt8MT1OczyuqsrU3t3GKJ091jjIZdJiCpluV
Y2u/iClLoh+VkSdnGbktRDAsOeWpGm0cnqQkx2xEyMMuLR6dvsnTjXRR7pjV1DjdZoO4h64xUnkx
JLyyxzq2YQFPchA21Tc5n+uA/db9Yq97GFKQeidvsMg9ihrkTUoYaeYWzp4yugkS545mDRxf58eU
mro1f3vdsUWkEF7crFnbfeZ9J+W/0rTO/uE1sOeZhl2QsqpIbv7yzUnGwSJsuOILka75oVQJUuZN
+5gvOXSATEcCKP1XkgdAtfypf1LLZDhEuesf7Ni3r41Jgjod8v7ZtxuSnKCyVoKvMmy9P+s51eat
3xsfZCizbabrt6FP2cNqbIzqHPUgJSo9qXdKZKOKBn3o80w4EAbKKP+r8JsHNNyNT3/yyEKLCs+5
Ryp5iY+nwyc+AHITy0AaiYdbSJRC4ARz8m8TEkAftY+yiENSiMLlslRH+/m2wIrId7Z2rFByuqSH
a96+lgXpPSTdr30+76iIMT6ZUMAjJQPrXLwMlRHdAqpXHdLe7xcZRua9Nq36btEIsZ2S1tcSfY5n
q4F6wbNBDiVe1m9CK+YPoQrq/x4radNvZM2wlL0QJDW2YpMqGLHd94FGKKC0HhcqpFPQX415KRvV
f0Drc7x6FBXZqyrogLIVw1kpsd0mkPq9pOPjbZE/uMN1MJzwcUznQxTWdrSdxkY7Nl74pUXpItoa
mjLu6wSdI3G+rbPhGdsaHbWVsjMoNX6aS6ZtA7FKuM3iabyKuzRBp30cM6p9UzVDrYePQ/6Rqho5
LAKvJkP5Rxp95qw008luNnEWP7HJRyDO1E7/9Lt9njI2lnX3z+q+TpbIXvl3JIAUZGaiR1Ov7cew
0+zHYJoI1N7H0tMLu1hF7lTtZDgGWfXTJ1qPi742x7r+CPbjVTVQDSYAbPUXe2lSJVQ2GYQM60lm
xChNA+gGTkTP2Nd5Mlzqru8vt9WG86WkhHMNCy3EVaoefa67p4aydgCStQr9FJ+/mGeS0NumrNyb
F1H8D12SKqQBZ+VFDdKTePVxiYy2rk6runbLTdinzXq2bePJDjPzqW88Ddkbrt6LyVxMYq+9bD80
aXcWuzQlsoZrbxzbPVlh5Fiibt6ZhQPbQFMnUCGPfLVRHnu+25Ixa56zpRFb00DeLS7SJGnSr93E
p5rBDSr7stAMv1VRS1GZ1qhQFYz6yQhHa+vFxfBxSs2PVWHYP8oUGn64fL/8T9dysD8qEI7+4ApK
DLf96RoY+vtds8DpPy6uxbJr/d+7lu3gwUtdoL4+O086QkAbp+7zbVUWnE0XWzFF7QEWjolkzD82
5MGa8wQFsrF4iJs0UTUid6KUl8r2nScjC4PTWCQv42w4uziB+DtFHemcWYV2bqpqnlbS9abBWxtq
3m7qzv/HmCGBeRb3KQb9SCxg3Iu32N6t7hbFq9jToB4kswYQe9k31SnW6zV9R1ZHO9mElH5iRx3r
saB8/zgG/YPqwsQDtX3+glqFT1pD89YylAlNV9E4NsryKDbOOPlLqp24HjbPzjKgJB/CENi1VjIn
XmngaRu9S5WtuMhEpiovmurxCFp+lFdQ5wm1xu7+05FrnfbamAy3ny6LfBOu/CJop8P9p8POsRq0
On5QvfAtHPT5LE1tgpdZVYB7q3GhdVomdD4E/lc4C80kjAO34TQG6m1J3Cj2wZvDV8jT1XNjw0KN
ZAY1hgZcpoiBzuE8XqSxO2+8RAV5Ami3CYf9y25XwVaNEgeKYmKREs7LY7M/TRroUIn8RX7Xn/yM
d7cRxOnjqIT2o748hxAdsN4N/bz3Nk4EJ7a4/MnvbqtJN+jzIre4bCdNv/RcFAHgZLUvkIUNK4sg
FUWndvgaDlHx2Fbj11ucYglWzItHwEHhQWy/PJArCl+9wGuPUZhRiQcH0pOZG9nKC7P5a9UCA4ay
Jr2kFF0eql5pXURTiIyv0E+GLNygZs/x/pZBMyK8JD3XttMrlBE7CDyLx7tJenMR/6evQuPwm90d
qm6t+MYzYkpgtynKIS9Z8rwchl0pxTdAww5TAXOE7dXVurZsAJNWYj3ZwWA9ebHi78zMq9ZUe0N0
7ULJ9OhXcNcsLtIAJIwh6xv2ehpQjGNQlKiX3GGFhDpaeMWMOKLyojeOXapXxkaDF+ui4iw2cQtB
SkLtVLlrCaX1bW0fI795+z3iFlVfZ5VveUw96QtgDWpMm1n/CEG9vx5QHH72lsJp6Hzycxgjj1j7
TbBX1Zqan5kLemZaPyaep8uRo328N1kadI8g/Tx9FzdX1zfUk0xyPlV3kY50HRQBD/3SBH7D/0bp
2hMFvNLLslQH6b7U88r0hMTbzkmzj86APjmlp82pqRHPAr6Y2z+7Xv2FrC/UQgsbHbznwT6qBojs
+Ly0vkk+ul1g793I8PYGEeQPrpZenTrov3sl19SsScanCnb4k+/CneWgsPM92Mp8QCXcxplb61SQ
cCDbRDkrKIUBsRALGoj2S95P/ckbiHXzZsTU283Pybubr4wor4RJsxaX+wTCQ+Wsdg+/SczfhyJI
b/9bsz7zFylxIMQmF0aj3RQy/s1pmOtnP6vzE6GU4MVPo7/ViYJjGc3LbZ9KCi3v52exDH2vnqLY
+yxTN6eYi148NenmviYy8nA91AFBrWVXaWKtOZIzjy4yUm3PvvhasbtvlKuGc4Bl81PmNPuWTOa1
XhrpWcuBjnyWeZtwRx/Vnzn5DPZNJ1BX29fIDJ0rlK7tkWIlJCX/tXyCQHPj5BO884vvbblrGE8h
FCQPP3dzIG2OYjAgRgDTexVByLQpGjjO/IU0U5nmnxyaiptp74YklN5G6iSjHIZINzDnTa7+MGNV
e8xIJp1nYpzzpnALbWPxItsKJMdrLP+Sz9PPorGlTMT13U9z6KfnhCv4nufeUueB7k/SFRwSm+K7
jKRJHUpsV9Kd/B50mB7CI+Qq57uL9GI9zCBcn2E30GA7r+bms6m01ms6uaupdo1nexn1YeqsET0D
BrYM61axoFwfznk/NmtUK6tdxhEiXvsuVOu8+bxjbVmMm0wByGz3l8hsnecxiJxrxfP15uxxCTu5
SfJXIpNJ5DxzCUlhC61eez/6mDhQQK7UpANdAMeGkG1My0iINYSKI+dbQD1FnpF2gaCBr3KwuS0T
nyxU/7hsoeJwcp+br6UfK1/3uOi2wOb9WqdOd+nqpgJKP7cO720yLe6OxuPYyz19I97S+AHo9tsY
fWbiMV3BsWHZTBqHUhmQE+QvYFl9iJwuObuUmxycCQjcMjKUJAGnQC9YmokMBu8v2OQ3IfWeiGBh
vDv2hFffDWOUXuHwjh1Amf/ykxU5kq686Xg4Vo5vnZSCuh99Rj2AEiUKi8ydEprjI4on46OuhXzj
fg3zMFdyQK92vAIe2d8cvWVafKBPyDrgwv+ssXzT2qYTDFitSj38SraEnLHyq+IKg513bXX1zUak
7sGGpe8qzdTE6LHryRFEIv/DxdabGYSyHe+Fd8bG099CokIPUEL8eS3Y242CYFkSXeJGLTcztRkf
nDBHEg6WUN+qlQ/U1J77zpqfyjLn3DJFPnCtbCUFkvaQ2SjBps1z1Zv1sRqHYt85sfZWl/oP8aD0
8ERyLfscZl6/hYrJONlZ2BBpsB3zUPtecxC5vn6AqPydfN+tK9aanGK+ckCOvxP/+93fdhrC7aHH
++PfjnOMzGHlxch3kcfZx631XVlU+aRxy/5n727rm45qBTQm7qbffD20h/YoXnyX5RExdnLhovT3
aztdH4B8wggl9twfLs3YIcTQlNpTS03wpin8ZCtDStC0pwxqvEVJ9tvdJL16nJAx4XQcwtMKY14x
83kDXtmXma8+iUuQLY8AbndrGcqEmvFKcBVjI5sbU7bPEBwA5pcrxyiOn6xF+wbexvFSuTnIu6Xh
wZZs0BbQNmrVlvpKpsXRmMqHfERRPHSCr1OYQD0qBO6OWx1UbyJSBV/vtNC3V8LXm2V+T2XSAt0b
Q2t87Mrwc0NW6WyBjn3zyzDYGPOQHap47t+icbL3RebkG5nN4TQ666n/TSYrHo+PmhJ901BmvOqK
HV/NpRm4lPH4t0v4MP6ZkN5YT/khnvjblqE3w/MrvXBU7MeZ96lsArEf8H3ZqpvDPURRIQJGunXu
4s9lPgUnF/3Ck7000vuT7U8uY9pRWRjPm/9/6dihX5br+laok+6sSveh9G4kSzJ951gSoqVs4WCS
3n0iU+se9QJNgy6B2ftesTohNOXCFRGOhgVRoeoWx7AvQLNBQrEe1TnjzGbFyqGbq+wEEX52kt68
zMDzuTMdMNyeZjeQNENbWjkdolp5nuoXKs2WqFpWJ84jxFaQ/Jb5y6RNbwoJxC+JoxnbIVnqVgeG
BONXXepVFNr1wQnNx2QDvaP3ks/WvkUX81QvTZzlU3mUsTWoPZl0fdhFgx4dHRmKkxbafrkTp1u3
bvKPhp1MR02ryPWlpU8efkgc4Aaw+XGqQVqsajIY3y3/NC4jMd39ZGh1VrpW7L48lZl7bEqr+whg
sT8o0VJg1Jj9Fx3Mu8tB5NsACnTbqrWySN8ZL3zuf3lQiX3L2oJ3RTimT+SaVmrehE+z41Pqrup5
vkZ6bt4EQfx4y5q2S4ZU0p1xwfEfNZ9HGYk94Iq2omapWDeGo60NO0gPQeJPr4XazCfqdSH/UL3P
cTQmVyAd1mlCJ2MFo2b7keBCRPo2yMjBMkyQK9zVVIGAgU/NteVOxi6VKixVpYgyz9pDNoX+RWzS
yzLtU2B6MK6HgIqd5dVjLU1leu7V8sePaTbkD3e7Yiwi8L67F4cSavFjr0OOa9aK9xz4gApjqHMI
FAbDym0GCLCXoto2ChOYhZQvFJRfYU00nc1cRvajBgcRWQZ/3vHCCDf6UvZdFka9UkMKmKy51T9M
PogNGd5n+95tH2UoszJUW6ptusJO4v9QQ1FRNZH7B0vR502ItNon180G5OHyGLprSj6LyPg+Rm59
1fIu+dQfxmEuPtmaqWxVjsm8Wv+aHfBDwjwBOJV6JHPe3akpWpIBD/oArnyYAtgtIDYtoS+GPszx
WuvGgJEGAwLNQQxRvzBghHVtcewcZriiYMmwUp5/QWg+jbEXUo5LtXhgldEH8FqQkC22IAhGyDv+
mZWe2ApfoQLCofQx0Qufj1kf1tM4jzsX/lcIDQPowutwjqBnVhi7P3oTssnQnGs4WVv92HbazvdN
xNTEllG71KJy6tU3HzFqFrJtPY6/2YfaicEs80ePFBXM83tjoREom/kZnXokyv1MhefRCc+Ah5Jt
gKTMWgnS6Gw3Cllz1dCihzaJCDDmdb/LMzV9nfPCXqnkJ757SrT123D8j+cY53b0YnAGpskrhJ9Q
uRSdk5tsDzFJxHOsF+m6b8N8gzYN9OtlUlr7icyOyUH5YUojEGT28u5z+UY8UNmOSoc7XQY3yw+I
7iXzsKKGZ+CWZSrXuG2V6+iEn6M8hrVuGYk9zBP7IebmCrluAam4Z8UvgBkSlNcRutFGMDQz+kfJ
OnLfDLQan+q8vwSqpR3CSrOQh6u5PEv3XRMWn3KPe/PdhBCYheZG7iylDSeUNuZrE/JscWNl2Ftq
1MXb0J2eG7ggHuJlVly4WxHgU0MwCR0459Z1jtBXXQiBTirJsVCldGN+Q4OTZFq742GpPJuB4j/D
GQkkRNe+ykjsWRWZu6lw/DUMVP7NzerHfq1Web8Xv75q/GtPbTMPc/fVtCDljsNM25mTX36Op25X
kGH/HiqQD9mROV8Uz6vPVA8ra7neJ727Svg2fmkWphsDisSHLs26E7UnnwMF3sLMHI1vBTxxjaRO
09lctyig/2ijlOyUXwUftdjUNhOwnmvSWd1h7ksT+u5Ip4jN+NCYJnK1wpwN21z80IL0WN1yBd5E
JOz3cb/MK+aSm0kS4mCyHviyvS1nP0N6h3x0pKUXl1vJKdcSXix25+v7uia91DkRGrzuGDzc0k3I
HL3aVCIf26qznQ3klYSGKxvOtWoAuqcN2QY6a7irOZARZWwLAJu68dmMjeOgZPGP3iDI1QZZ8lYr
wbQPAGQes3gONqXF5UKookwCzJzEYaZ7kLH0cvKpP40ylgYdiHgLnudaUXA+FaZb34BTZqkWG0WL
400+BnDNTu5V5SJ8VO2+BRUxJvPDsDTSk8YzUF2w47Bf3cjmK42gZQdHnnDAD9Ru3Yjj24YHee4s
+swQF4zCUvDLdneTVWJf9gAq4AIV7HblcoQRISRVOCZlLM1tHNoNFNVJ+5c1QwFawQuRr/QebVcZ
axxHHnQ+wJ9GPnr7wa96PrsJpmTQLgj4wBu1MadwuPZ1M1ylBz8XN3+jU7ZiCyoVaqhcnaZVS73e
/u4o3l5Y/JU3SX78zU6k6VyZvbkPvPmpsMuvjZa3XI4D44NT5l+LMYkgnBP6Yg9GwTgY94jI61ey
Y9ZGCSPjDTwBKAh0XPdDr6m7oIuhqCO/8FV6OYXkt97dVt5tRoN0s6VATN+V2rOXjJfArptPnk+u
v3cgRpUhZCzQ3icxssGZ1XwCRJGgyJL1kGAxNHxAUYn70Wuz8koA74esqQ2bZ1jt2htxQnY8htaP
x50MG617zQDch3qpXFqk4J7iSc2ASTSfZSRN3uQ+SEADQkGl9x5y1/Qe0qXxyCnyYun3FCmQwCfM
tfPicgGeaNqbuTA/ukaarGU2D1Xrkgfqs4xuCy6p2/RvoZcVW7hOB1jfNOupA5Kzy6h2nvzwCsjo
rKixt69B9sM5TqPPUXjQKM5cjTYiliuCnuXVUOPx2PTqZyHpElOVe94x1YyvdpWiRmpGyd7Kqgp4
nzpcUk17bEjgv4qp9yfENlw3fPDaNAJO8kjdSKJvXbVqHqSBS83ec5eGJiWPH9y6/DTUar8DJdSs
u0wZn2AWmJ6QIvuQl5r3ICZpeHF128AKGp4buElT1ogUlIl+lEXzsvJmZ/mQ+f+1nHRJvSEWyTU5
hh67jRFEkAYZ1rpcVSEychn/w7diBPUGjbvTBUzdHMTsEN3sdfCTUk/QWdAV+jBecAn9h3Prt4k+
oFbaNZTjkDUwoMoNY26iqn+Uy4fcM2ajcnkS2f1qaomrlVmyiqx8eqqcmqK/XCfgbVM4vEK/Ijxb
ZX5oJydCtMTvP9UzJ6JbKhG+VvVopYrxyebwEpql9SGnDPw66crfYlZnAoHAJYztbI7TVsvDeKMu
Mfwctq8DxaJfUDQBXhP+0hCRCYguv4ib2EVHRHoy6TIpo3fCIctymYQGZR1M7QEW7+GB0ujhoQ2C
nz2tG98PvX4gQh9HL249O95B4Ytziuz6c1hP1TH1++mp7N/IYfXQJS4nOjsCHjZXM6/fyeVtZjdv
TZlH6pHAY32Mq4BUZGEMuw5QDm8mM36gTPUI/iA4DVpUrlokBZ6Kzv/sUmj5GaTktKcohT+81os+
h47erpIkCylNTNqPFZAO8qbRZ7fwptMYhi3AZVZ58BRsehcg7RSFb4afZJtJH/vTPBbkvJaeujR3
232Y1rlXru5j1rtmrq9mDvtN3l4TpSx53VfZX80IFbo5jV8JZsXQbrqAbdSEgx1/8mmH9pwPryc0
DkH/lrQg67oM5efbLKz5L5ntrf6PsvNajtvY1vAToQo53E7kzDBIsizZvkF5y97IOePpz4cFiqDH
smufm67uFRpDcgg0Vvh/UYpIG6LnJLWyZ58iJgDZrbiuzjS55/VH+CzbnW5Aiu0OpEhlcKgrhHfA
4ZpT9d+YStVvFK59btR2+LkoKLsZY6c9O7pRX/0FZ6uM/5hdO4HqzQt47M1LnUxlfDXmbjhnRu4d
Wy2Ojh4Adod+doIPdXFowBN+sRsvIWVmT9opUdp8301Z+MHpcoRqH3+tRqUgjIeDDFpqKlfb7j8u
f8j8mMc8y+o6v3p76umU8BN048V5yNrfA0qNblptnht3+VpLCkuGN8Us3/7S/57lijlg3WY8JLU1
p2r90LvWH+vTvmzKb1wnuQwaNWo0dvx1WeXXtjIb4BNzupodpbaerGWQWeKG1hMUQ+oB+Blrnw5z
Ou9EuBn2bvZQh1RZivydCej/zpnayT/UWLeeRPvOpNeqdlfbkFBumsAkgzLO3GLbFF5Vgs/qozWW
D2MB6YusjH5yi8OqMCC94iRVPDRUdF244cePk3puV2xs6qlBzO5A54CQcCdCkKeYgvQ0Po7R47oS
RWROXwHJoHQL+C6O+Un3Z5HcHLuq/widmqBT7IyfnEEbzr4fWZfJdIsXn5vXoa3S8DfDaS7ik8bV
x6Ss+H8bhmPqJ39W3dSTKPf7T4nh/pETS7mJyCK6+uza7kVWU1wNn3wbGKAGcrBjNTbxR1DUqcNV
P+p17x818rMHWdqcKneKAcVttJDSRE8c0K2PyTIfh1y5aa15Vkb/mBl19HWIZ+dqNQP/9WXf7b1A
s67kjJuTBSkUmHYKJ1X4dlb6Ha0m/5q4Lz6QElev6PNr2dYny9LMi5+BaKtqfnnRgP/bFz3EHcCY
xE9qQkOo99DY0ZfJdOpjtiQ1qZ9twat1nYXtJGqprPFhSVxeomSYlzekbbnJguZlKpNw1WmL1T+a
3rlXHjnNMlziKeHNU5xnx1Nc7uAEwJLjtHDWxnNYPMosLwxy+LKmvqx45N16vjk5mLaY+a1H1eCm
XH0tg7cIS/l9oIO+D5JvGqy5FPdPyUtQudGtDlXuD5mdf6XY8kXeAoDZ+8Xhq/ZzBA3SKQxi/wIQ
QQuFD4R3WjrBmRdwdwdprnryJ6X/mlvBrusH++ceqL6Xrp9+FSvDbLyH2AGFTpYWL9UHl3aeiyz7
hOIhRys/Tk5LF+PkrVakW+uT3YbAjAJYFhN1vNitGT/nVRAdlbmwfuZQRs1nOeZ/jtVnnnnWf914
+rmq3fqXOgL3DHr7dPVWR9W4EL6JnzlmvnrXepRynw6KxTtLgfSI7J05l1+TPIs/06wMF00WW6fa
4oGUzaCK0rv8n7Kj+d+peutZA3PyKdHckII6FA3/kWoeFL/NlmqC0lnWV8etvYdxTOiOSnX9UE1m
/5J2vXIuAmckAJCUjzZM9SePApGPmecbwOnr/lcnqb9RhVX9GVL2vqLzjCq5rc6IrkYwLbAqBWdk
GzbzWz86w03hDYpE8HyRlUXtVkXTTRlXgMN/t1nXqw5m6fEmqkbTgJ4JAQiQ5Woku/gl+AjN4KXU
3kIsIgP/TeGzPb4obpQ/yWITh5QmPIcz6BJN5urnO4UYAxyrH0YPhkp32dKxqkwlGxWFlzqJe3gR
9DYy9jxNngCktr4ERdw8RgEdOxNxyC+pUVUPttE7B9F6QHody3j2zqKN2trdBdwnbqJtHPeD3rn6
h8aDITAKi+QhcfjSlKDjJ40ePvXhqbUA5aE0KHSOXks3aZ7k/WNQ1k8eAFfBvjMg+fE9SkGq6GOn
aRHBDoYElOwYdMvn1Sq3yo8EB51blDc0b88KsJhKY8QXMRZfXoKmPTx25mnbxSCJdRx63T7YE6hu
3IrC/Nzz9d+TAWyfyLVSf7SEmOYhdY9wvNRHHyCDnxyA7j9MQX8kfQ9u32SRAUsHV7+IscKr3tVQ
QdErgS989EsaqMHL+KN1qvCy9VvISXmRmza/e5Fvh+c3eTZ09c2L3QczMbWbDHMTksb5wTIwY52X
HjfbrXZWCyn8/fSd46aHC14/Um2X7WRztQC9pVJVD4pbeB0k+8Brlb2PxzjbS2pBhnvuhx+vxVSy
FWsyQ9ZqBitdSoC9iALSvuCD72CkNp6srvHq8zQ67U4bKFbRyOU++YlGu5dMxSjZjUGuU1lcpzeb
Fz26vV8B9YIvOvVFf8PPqwpg83Tbamm9SprTBqC3eYqMhv35VIz844qiVmsglL1CuxScdl+6yPlZ
qrfqpOHxYJnrSnRvK9EtllL2BWrqaindn2+WdZTZRyosvKP05IZAy01NNL5I/62RDtXJM0LvIEo7
y7JPgGKJbh0WpHhDBy5VWnVtvwdo345+EqX4JI6R7nLPzG8wof/GzfWnLjEUCvub14GjHUHy5knE
ueLbKvFoTd3FftssLM7Kk14YQA2JHrTh4dTC2sHRaWWqfheQ+ZcAjagkYJMvoZyVxPpdAEemtHv4
uynIbM4RLRBjhKIq8CqbisPePrZ4nYk0G3CZPrs5hUM0RaZelJGgUqelNJf0t9PaLWgrZNzBdK/1
qdwJipC54A4JlNC2FNmGQKRoFFOlSejACUcLhRhTzeZTM+hPB2nrNjIj/GCY33LBHpSVWn7burQl
vxMUf6zYhNartbRs/8X/TsIea/+f7EhaodNcYDDU3j1FTutQ2mA4FCsw65LIfYJHCLKCNLtu8qGy
YBId9A5OcjUZd5vxtoG27LL4Ej/JqKD4vnHude7OVIlyZk7mP0NdVe7JZtHkvSzzdqQYc5ll3qQ+
1HbyJ51uIz07iyzN2z21wiEw9EE0JLvSD4PnoDPVT2k+QxhXufq1rBLtU70oQrV6rJeVWLgmhHBp
7gOEtTjIQEpjV3bksvsxdfd12o9rEMRu9J+TAFKTooQoiqYjvT+qlVEdXBVSkB21OmAlevWFJAUh
3kIfT71fUZgl2DTrlN9NvCLbCLzNPYqNCO+QbgTexqaZaV90NKq1+6CkHwtcyJYbS2EsGInfV7M7
28MBeviMQ77nrveVtDGPvFpaV7mF/AjO04undt9SkHmQm87dPUhkMymmB79wPssK0/IB7t6FdNwJ
9WT3DgdUvOfpg0HF0qNY/2hTkG4hzJx6b71XNnJDFMNkAROlKwA2Jwqka5WePCd53grsF1GxiNYY
+rIMlSF5VjMAJf0obmmPT9rHqW3+WPN7Wj4/dJpuvUh6z+RZcgCVkHdxqIh2pFG8l3mpR8om6tRg
9xPJJrbNzjvF9A6AjoSpDFk7/T6rinuWAvxk+durAT22spTCfZnJsJbnp0FF9B/ykneyugImTDE1
zoNB+QxyGAcBm++/LMMiPa1B/7flmiNwaIc9B+oIGGPLX20ylfiTDBZk3aCLaPo5pYxoldk06sDL
kzyLRWhAhEDv8YVGCv/ZK0b41ZaGco7AArzJY1+9GQYtWfKlels6aecfesCg9tCChC8yGFMQvSQB
IeHC0a3TnSJPw+wUGuS97hQD6CeEMMhivO2k0L2080YTcNC38JbdtFcS7vNVwluZxAEkjuWiiEnA
XIrhW7pwWMtAZKVeZ7IM1O5bAc3V+U4uy8xUqyeoXGiEG6jc/pF/PRXxfkqI6FA2FOyXY8g3x1cO
w5hOv2ZWOhw1Hcwnmq/TD5qT/88Wru8f7AIm8zJwn5TZpD4lK0kt9g1clr6u7sq8pdcrHlNS7DUY
o+aCmyCDVVvGrW6tg0p3wyoSOWCxPX50lteaUj6uy83NLq1f/M6gweWvbtqCuwBufELBp6UeN4fN
rjCD8jiQzdiLVhSN5n5wKZy8bJCtxWCTpc7i64rsuiwhnI2u651IIFuDBd+V19ZVARUqjK4iE63v
mcD+lntvyC9UMULi5of6U2232lOdtca0myvQxcDA3auugWxR6GCvwoG5rLVeC8/ZCJNH1RM8Pohe
tjBV1djXbkxH4WIow1ik0bTA3fwSzkXNY4TNRLHuuK7LvcYB5mhUo3eBlzX4ZLv+Z7cc0l8L0/KO
+jgWVFBF6a9TkR80ki3EIaP4kXshOVqIAk6ZWqbnqgiafdGOym3UcvvrDAB6F02/gIyrAFdsfOnM
/OPoUJiqRzHcAmk1X9y8inYik8EP1faDCTRtC6TAKtds/5s3kCQUAw1STNdyLRpQCCMJ4btVhDRq
Lbwqm0xmBP6JJUlBq6zF0HetV8O7Stc7521XnWDhBTLcs4Tr8i1AN2W/D/0Y0yxN2FqUEsKT5Xfd
Gu3bLFLt97GitF3MN7E4opP9Nt3f9xvUnFyCkUPN5L4GRiU6KstEdaLgIFO/hQsQguXLSClqddrC
qD/y27SQs713s8aEtxdRt7VBi5tMfTMajy75j11Zu0T3aU2tH6dlAP+gfozKEqGszYS4AnWYxUls
RL0ZynIdbOXL1IfGaSRmSlCbQQ/gmpcZ0OJ/k/2vdiE8eSBl2GfZLmjdP2bHck9UtGRPXcPBYSdT
GUwKCQstm86l7WVPm1xmIpthzrlaWfAgont/MWkjG/h+0pck5LjG5iuzQS7JcWqXxqZ6s3jnIBUG
dp07zYfKSHlVoDQQCBNmFK54xU6mMpBVAGMF8OBi0W7yHxrLNt5SQCbqbdd/lOkw+uzUiFq4zVh8
xaMwtOxq9d84hKrKHsib+QYR6G6Ms/6qSwkYJDjzLYVvu7zIVGx0nvIHq6ICpx4gV6AFN1XhAsey
h6J+RwNtcVyasq8bKaQwQ8pQLByR2/JHss1NdhGTOxnEaEtqIQOdaCGeVH06yeGq//s1t8spbl0c
wS4Yds6CgmEpxkOQgbhetW7+TJXHAqWw1ItVM3Sai+K9bLHpGuuhaUYXENDFbBHJTjJblFo4gqRT
7+w+IQQ09B6B6cRuowWJNrlV8Aa/TtNgnIHChusVrNiQHtImBk1BBV4cribg+8NC0SjbyR1et8dx
OttG+h9QptEYNSdlaxleLZtQoakorI+rj+gdMwfZeUHMk8+nRDDoKn5rAzPz9w8uWsAXbYBB+Ylk
MKcFc8SksIJ6fjTrevuJtx3vNakSQ5FNPfAJxOr2VjcOcLRD0q2zuFT0cifrdSr62Y7Nkufod3vF
6v5orTg9iVbkq4ms6wEyiv06XXanX6G9jW58maYxunaeExwC168O4xLy6EePJkJFYhy1pl+NnESe
aLq6B9RwiYDIErTG6eKmHMUXeRHRTQJy5rHSBuu2DZZvUa3eJ18phgnOd/J/XFLibt3EVUw8/EMK
2Fb/TQ7PK/gROl2yw5wAix2ZPd8Bx6rPdd1TTquHdfxC3zuEy/wGD++EGqmHh9QEZFxsII+KX4xl
0MktPgVjxesnviK3FVe9BUl+Xu/nbmWRLyLjtN9u28BxNes9X2Tr00CmHq2UhylW4v3dw2EueJnT
ir46TGo5PhpcADyAyt55ZIWv4EKNHCrmkZwPWovzYn6QNVUF7q7okvgYL2qRvVOL+agG5TmNx99E
mzdUr5SgiQo2U76ANsmMus6xobhoQWiap6neg7XIRTSnSDg10eqzEzMZBNGJXrJ875p6CMOnRiUo
HSFQdmhKcJPZrOvBjfzWAl66aN5NCzeHdXL1EgclMCGGVWnXjh2aHcylcWKBm1lnIpuzyL+OtJ7f
ycPFYfMqRyOjiSwFN/6vCjHZfCdyI+QF+vK4XWywyviBJuTfpOanUZc0nD38IvVBNLoMcHAtMrWY
fxGLWWqG3uz+USYbhEuVETHdd3uKw5SC7jFpMRxXwKFx7Js/t+o0AFqo/le6pGFI8U99MswnNSyj
X3wQHHalRnSZwENO8UB4aPIk/kUJAvMado1NLCBWfu6Lr166MBHw8rCMIccjfxnoQ/hTbVLjKKvV
xiGvaO1FsA22OMqaRP+r96YW2br5ZqMkvrteZpPF4DGcFZr5RWTVEE8f18t6I5Rlu3UuylTp+ofJ
tk9K6UBAFniddjOWWLLMZIDt5zcYeOaTyAe7+G73zuVv0zen1V5crb/uu13mnY1csfWs30hVUUa7
fJx3e//QZfUeuyCgRfEn3aH4SlHGz3mtB08hOTr48fTyV3BzSKDbmvVojrn9mSbrB5HnvkK/uju6
Bwh7qAX6bYDWhK5hCqsdXtgXZJXyVz92P1QuwLjAOTSwJGtQ/ixyu+mcvV8Ow81qfkodIzkoeaxe
ZXCDRr1G2Thku/u1qDbLTZ0A8vHqs9mse2xrMXeMaHzdeHPftgy2674zr5LA3Yd0MOwDfXRga4ld
+j2N/BDYjQVqOTIZysl2roNbdfkqlLVo6kUjs1CD0+reZ9vCbDtgOrb1P28pNjCzUE2kEi7Z/Lar
btu8u6p8lDubVT3bXn8h8bbLgk6/prauX01etYy9TFtVt6G8BdY4Ww3EKl+sRL8tZVapin6VmQyr
n1j72ngwu8Z4EDcRNQBu8Cr85iJCp7FqquzgNVQpwtxIPWUmlZgyK6xKu27L1bqUws3Nx5c9Vt29
7bafbLUtN3dnNs5VXwfUXVMfupkFuk0W3zH7/UQ5TbEbiJaSihua6ObHCvTGZq9FN3sZRKhFY1Xs
QL0FZV8EOtHkU272v73z3Hyo0zFeDdf93+1c0qV4ozTFoMRl/KUNSG01TvWBf+fiiZ5iaMhrHpO7
bZ3zT0rcMFJOm+ydjewAW8+6g5h4UqIhUxlmn2JZ7io+DChcIG26P7Nuqs5u26RPZPVoFFqaAGXZ
a/PcHkg6pk9GzdN+zC6y0BbJ5Lgcb8WOdu+MXkRDAQG5nDgmo1YpqwJtU3d3baEWT2NEqHqwRmu/
fXCZrZ9ePssSvnBT43H7sO8+vJ9TShlHrbV/J5yaquoOeXaehkl/1CH5afJxqKAtp1j8QPZzumV1
V1Q7mcpAQfR0KzahrEWzK2NjvG1Gdz6yXB3BxJ5WQxEaRlBWu3fu76R3m6z+gdYRklH7X3SgG8/G
0tOTzNRoyGAuRYMWMECrohQyzhoAo3dCMWwX2Z1ik4nJtn+Yasd2pqughEGYYgkGu55fB3qRg4W1
nTWh/pmmJbXb+VVWrDZT1lO6sZkDVDkeWhsqc13OaT88rdHPF3A3n2i4Wc55cozrur9AdG5LmuGs
C8F723wYcigualI4jxNVPnwXbLxlGgwtR8O+BOY0r9PVhhhmspJli4n4rS4m8N7NbrFu0vjV+n7H
KKvK6WTTcik2bpJVdPwtWwI0PdKE1/7s2R2NYblGSWxUAyQc9M4MvWjphc9z1817PaXDNDRAU92t
pONTYFknIi0tgVqT5orANkD1g3HuMetCrNS6JVU59F/WTUTT5lZ3zY1xQYlkY7mGKMrsVxO0HQDD
ll2ihaVvSqtLbI8AHCxD7xkQyk9UbjeQLLQ7Eb6bak2nIfXpnNFUovOLT1EUr94Jb2IAA/YWdAKL
0BifOe5pNzET5av/4rZd1IQk7aENkps4rf5ifbd934IRDbvBiUJBsunZXOpXKHB5ovx1IJmgX2sr
eFVUmfvd+t9dREsFlMlTR3zWuWwnuvfSMTFvttNrZ2O5kRcptPK7ZrnHy1pm27DJHHkCiGb12VTW
stHklS41QNluk/9oG5H9DybvLvejbdwUlNWhS/4rynfGP57+aIt7T1WeZiKth9TfeUOX8mX6/ov5
51/Uu0sONZ2yuVs6uzwFcYXO5+5qQaiRglwInIT9NtCHgnBbi+XUEzbZyVTcRR3pwPuv28la1DLb
LrHt827fuyuKzZ3s7lJaVzonqwbhYfmc20f4x0uKyfoBxeXd1bfLrT//3aUaMvVgDKiNGUQ7QzGr
B0iK7Zu9xBtmdewvtjUAHsFqG4xIoz1K1mLcvnmofYTmr36rtToThj+t+lUiVo7Rr7sHel7UO14S
qAHxtei4fpUDjdOPTGUolsNJtQy6fEdkPcsRadNTZxce9XSoV8dp26NooyY8iWWtFZa935xktu4k
m77bv6cAxoYFa29UDrWEMdkpGSpbe539u0yrQoA3xcYY/f/J5X/d+s7ubvn/+pR3vnfLbSsVDr99
FKnqwY6DE4FumpzVHnCszOJpATh1AUxbvqMCGARtL6Y3XqZik4BN9TAP3uc5AfRq108pKe3FWQbb
gky4aYB92mTrruSie5iqdPcgeymBo0NgJFdo8v8SksoPeQTZw3J6lKFZzndrJTDHsJo6HP1PkXWL
ooo58xws6z8cm61bbEQ05BLT3Bp97SW2W8+9TxYJjIhFKRaqBHgbMEwebRRiJgqZCbKyeP11y7WN
+E0xdPl8NobsG/goBHSXQUvU5tQ09i/A/sODo+QEdkVR5kMfnaTJYJUaSpiuPqL3q5tfQXLUVUb4
E/FW5TIq/bRAC4MeFVrOOQHV4gxgUvbYEbB6DJSKmGSa7Si247ssMtHSVfdqIrJVPThecvQHW9+J
jTcp0K5um4nPthTHeS7/0ySpexJ5ohKE6gyKvIfYoULR8NLu2SJd1pVzeVMBXX92qSR7FnnQDP2j
Alr3nVyUquVCyBZBP7U51E5vaQtUq35oaDg5rIbLpo5lXdUgBBH4rzmjLV0kii2PJEvXBOWWmi+A
eckvbbZ3ZpurleUvcBG257AvqxtUzdVN6b7PRjsALQoypM92lfkn0YrdZvJO1nIMdqERNkbNpJ+1
UU663vvrUm0D60UUdtFkIInn00mWm8KozMuQ6sHjJlKdeH50oXQkLbpLCs29SgBMZjJIoMpbolUy
2xR3doHpzgB8LoZic+eybbPtygElJAEYljQZSDu54SrlSfiYB6CznkpbA8BogBhe9wGkoOzupav0
lIhDPpyUzjOvSUWBjl7QfrWTqQxwdFCX+jaIIdVIr7LNr6ghlqnrMdyLLFfIiu029bYXvdXfNbIP
9QfFtYwuNY+Amwz+UpZgu+nrUmS6odenYpj+q02GVQOjhokoNrsfyd7c/t12vSJhbx6wy3WhrusO
XhO5J4F1D7KyfSzz4JusBP2drpQXGzw/ECqBks94e+RNXA1XoPiEJoQPdLuv3mIfaFSPqoo1XsWh
quLoUsUt2CSJPf+UzvDaOWl5hsIu+ejTT/sS+TrxcDqUfgWv1tg3QcPHgk/nZ7cGGmDItV+TxJ1O
vQlKlZjxZrArirH+ajZtR53VQbN66Lbf+nUk0VxEE4FLEQ6h8T2X/C6tTL1wcFAztdqL0TvN36a8
51z8xg4uFkQrjzIYbzNda6J2R8E0HK4BZReLQhv0NgWX6m3qZC2EA6Wr7luwTNpdUPOq+U4v05B+
iCuk7vtQt8J2J7IqmDmdirla8fAT4UyH+k7vtBLgAfZZbdQunS/WUFfUucNM+ORVHpUokc53dcG7
yns7OlHlY68AVyJbAa8SK/UfaRsQkQx3oFd0icTw7dL++g4h6/+zqUsCWT20Wvh772WUb5nD8HPe
psWt8r0QcsJlKkNt81/9bp30XXEjZ9bu4TymKv3NUBSyLH0gmlL6FdZ+ETsdPPoEl64RCo5i2t+q
3xWrsrxLuYDitdVo0N81+7CFlnG0GuaLZrJ0h3ZsGrsexVsGl87Tiur88yx4e2Io+8RgTZ406Ep3
KxXJLGQmy7AynMxpQ/BPeE1Kh+4x0MZz2oHQC1fJqpb1yn0i5q+usssbQ4rYA6nxnTblX+xtB5y/
1AKbR6vHqwym1Xu0lzTUWlOYmWT8qhad3aivBpupyCBIwHKzWdcLyaQ2gOy1bkd93qu3Z+mGeVyN
/nHPu0tsy/UDAWA4gjPYqTClDJdcXpmX12OZyTDIy/S2Tt7UzfIKXcub8KaWWbrsIzNQiXi5ntLf
gdgy1v3FTZTbVndestxM4hlqBaXoYBr1WoJrSyGBqpdUEywFCTJzooiolm1q3tlWu6c7k2Sy+9fy
BSPTB2W/btQu7nM3mbsmBhktNkKLf2qt78DQWFTvbeUqw6/uuKSq5WOIiWyxfYxpymxgcRZnEU4x
EKKRGVHcLZuL8O7DGVamH+sK5IPaykPjWEYxoPAmXBovWWO3V9+Lo+EPkdImRG25YdEladrpeIBC
vNWDF9FRl9VdNbP3LpPShH1GGRWoN1e/rIyniBKIp7YEKqekMXolcFGojgSEiwHQMrBndf1JyFoi
oXdZbbrQCKFV5bY1BBYc1FF8BR95ZxFCLneGozc3OBqam7bMtuW9WmwiLR1hdDIiymhVMnv395k4
7r8mgQPB9XKb2e4w7+5MmdyPdCsod5veM8qfwa3PzmClB48gaQePMrtbRinP3Ljt5mMa+dArbDYy
8wdyjIfNx6PA1ZwmUD/YdPXoOPPgt3kPHOVu5fTQtoN6JdOnAtLQKufGM8+yEnn/ptxkMvvRkjgt
wG6b+kc2dzLZf/sEm++/y9aPpXVwOhgqBaaUocA0KdFcCeRKmJdyIxBB1GeRyCCx4ji/0Sk7r+It
AMwmLqQwz31RUy+g1Vd5S3DSiFZIaLZ3irxhbO8i28vF3btGSyZwl+YcKt+9yLx7c9lebGo3NG6u
ehKJDHqSglcGnpsT8SJ2FwwP46y+5FVCt+4/BN7FQSL03F24bdHMcJYfPLWKn/0R8Db5ec1qIFle
hfUq234/on2zFfn2O32TbyLYROuz3kEQBZi+etNT6Hr367RSg+oi06FNH0PgbB5Gpx7pKVosR6ey
lD0Y+5RqVP53qV8uU6Ay7L0xFcO6U2gDQDsuBVjiCUdxVF2ITC4M97P/wNt+/Am+YgVs5LR7GJca
a5F1RntMijp9kVXSWNFTqvjPsoJ6u3wKe3rnvcl5onvaeZKZqRjTFXpmdvWcJ9iOX+Vu2tMsoaUF
DMrq3vnoGSqpnYWCOOuobh2UqX3UliV33E+m7qQfdNiQvmiWuktru/us6aP/UxCqcCpglLYpHDfK
+LO4pIMTPGrJbPBChZL6HvBWh7E+iNb05we3o9+/ANmx32mN6zyCpOA82jFvpFFMOwMLEVu23b63
EE1HFRjIMn5/3FxFsfnJTLeU4iFLrE+yspdNN7M7Wy1xIPXR3Ye7Lc1IuyYmJF2VHBmdXHmaI5Bg
rIrOrBBw1HwRyTBokN4bFAecxBYoU/qFZArUMOmptgF5ZTwZRty+uJEDXIQXVh9hsQ39Lty3CrzZ
llr9ngSzBrXExwz2MOvshm57ylIQDuksmJ5lSEFSggktIebd6Y12VqZuug2FdgV33fpiF/UlUP3i
E1gz/DN0ULFH9hc3Da2Xbta+iI1CGeBNmUII03vN+jK6XnluTZ3SqWUH+E8p7G0V/0G11JcxmJNL
viREZACvKgFPTHtUeY4+iGiQ/MydCTX8rx6iCK35sXScDs63N7ke9WA62wQgLbWv6WMscuvJtfkX
qwGg6FOzOawAANLd3+rtg+3rw6OAADQLEkBa5e7DRO8SuIwLJoAIMxeQc9OlM35DBjDy2XkqNAOe
qUI9Uw4IYXlUUNNN/0Nyk6FcZn5aVzoULlCw2pkS7NuRQqjq2+RYILySA3LdWedA6ek3uqa64CDT
eFnLTNSNE7pQOIpRwatkkmrK7p1QjDYfq+ohxrtf52bwuTHy4rzte3etro69S5UZ+6lNiulkxsN0
nBKPQ0g60gXNfZF80JoIHRTtYkD2lVFLRC6f90Smc1cY1/v1qhLpO4d3U1GJq6VN9REMhHD3br93
/g2A8K8XNNKjBVUAReP+/G5olsfz6Oh9RnE5mtf1j2y+y/7dxISlZ93/3+0836ImZb0m8AMHT4cj
50cfQTYsNJBnjdT/yWic9JRGmfFgE+86upFl7VVehCnMc5/LyHqFFA6XNp0+zTWamcDCavvwIU3N
DCs69qRNT2aQS9MDJNMkMWhli8/WAjgfue3HivaQJ1lpVR9deCJRN7Yo3yyMwvxzNIf5QBd3eNuQ
OGUmMp1qHiB83tR91f0UlybvjX073dwimejtM6195z8EDZErmpPabidTrY2eIA22HoBkDqIrrDQt
vd15cagX1qopajpAab2drLbBXMix/nEpCr6DQGSmPRWG0dITBQ4FIIcjTK2NQRf94NzsPBuf9L4N
rnQ833pOji9qmQUvaTXqZ3NQeQl4k8lMgbEG0uvHO3Guu+FRSwFHkp7KtdOyaAd7n4107K5raceE
6YwKwqWrVyzHoDmFHmd0gKm7i29RE05O+kmnMBE822W6rrnsk/XbO3GyUDFHyyAGKQd7J9OtyyYS
C1GKTC+VEsLKQqPy7Pu2omirNnys0+CLHf9OvIvOMDfwXoxZ8w+Kz5u3100OOLaDuk+GtD06adsZ
9NV7zrNa0uU1lt6jrMQu6qP4ARAt7wAsnXdux36+VmbKBR4ypSVZ0MyVypOPs1OqWe5RW3ge0oVS
QxSD1vp7y/RhbAlD7RaXlXaTmU1rCXdZMzpuMlFEacFfKZFRBJkzntvSvJrmaMM/1QCFflYCz/4Q
zHAj7Nwi/eKHbnATGYwKNoVmdLASwDo4tqodewFVcWwCFLpva7RNDdCh2eSLwAV0LP6J6HHkP3EC
euGpds8km+HonufpK1xu/5goepcjEpt362SE7Xp/5wlmZ3JICyOA5Q5YC0qQ80dFT4oTbcoJlRvf
ZaKowYJoKcjHRgYrqotHQwuotBnTh2Hw/Wpn+IBATzLVlqlZGqCvj4AaLjVbTTPzii7TbUiWEi0i
qNRpLTayNCbAAjqPAiG3H8zd4IYp94Qg3nNmNPZFGvDnfhsMoKvIk7+tZWZ4xXwFG4BDYqN/V5cw
7kSlYT2EmtFcFZUhoaYdYAqla64TP95VZqtQ9GIpwtCN6Hpdp3fuYhTJTpu9bMd/OdtvlwvCk1oQ
pPfrZLhKckxm8meRWfiWF9wU/ygTk8Ltw9e84J3Ltvyh4Xb5H6qDxvX2lVm5FPd62oPiUKESwOO5
lz+TaVaFc5RpJZV32x/0nZX8MUVTSwndD9ck//hWiCqTcr3la0A0pzL229oOKS7h3HRZrUWx2tw5
5smp8WPnNthZA9sHvAuBETxQozwaX9+WShJE7SdFM3/T/ZpmHUuNCTq6VIQ5hkd8gaFX6ZZY10Ee
+qtwinSgaceEEI7f8BjczHPwLep1rdQxRuK02ut9bJ7cofo9r/19O3XQXdPh3u+MBQB/nVYt5Ak2
mEQpeIYXWSkkqx4nN9F62LeZijDuy2TveIN/GH2lOgHTmHbkMAdf2UtTp7Rzyiznz3eyRrjwNsXW
CrppN4Az6FnKh95xSvCHoU8dx646hqo7fsg0zyeOT0tg7uugjdnTV0EOHhrfopFugRPWAPXR6FR5
rIvyu4w7M72tHf0gAjZshOY3t63LExW9w3Vc4NH6ZZCZyO6Wm4miszcdMfjpC47atsMmC5r0sa/n
LxAhd4+gzUAnuTCONMMY/SfK2s9Tb46fbdD9Tl0fO3sQ2wvwbpRfB561N4AZKQiIC6ofYyWK17UI
ZRCb6c3QhGYXaJV43FdVEX48qzxePsrUUefwIx0HFzrfSRAvWm8RRXXzB0/+7P8Y+7IlSXFg2S/C
DLHzmiS5L7VNby9Yd88Mi0CA2Pn66wpqmpqcPvecF5kUCqmyqzpBivBwb2W5xyHe9F9ax4P0G+Jo
TWkaADtl0t2BzZ6HdYKoNV41oNpc7ttZFG+TpkA5MV2v6WaOQxIE1d/v5+qqvsz5ZxTgy4VMk04A
9PJfjwFWo+9NI68PD/aF52H1ezg9EK3DwxKydeletCbo6FxTGIFZ1tMJvCMVTpHxPIFGQtSIRisr
jR1lXObJuDZFCnaaxXOZJ1eX1ruTNR64tLdko40mVKZAglRtR2Pa6MNnoBndllYw6ZAvRvC+bWag
DVT20lHg6FY2773VFllFt/WYpiM1jPs8qL/gAyZPzQpozQcrjZcp8mJWhgVRgUMnjhdaaHrsm+P5
2d6oPXkB9iAwNBQGI/ENDE4dHwVgBzSSrquBsaHWxIa6rSZ2GovHswcZGw7AwAW3Hg/s/TgaUZOZ
TKm7jfqWhpFIe3OTScs/pxywenVaWg5OSFUBo1pObsCBvSkcQFyRMamfqMk9P92NAvTgq02UQOeK
ETBi3biT2ag+94nfXcYGBCLOHHthCn0PwGKH5oooaHOlCeqRDZmMERhyD98qeDy4Ge04jhB26PeD
lt+goOjsY1XGkVItR5SDxaspXnDwk9ji93ah5RMy28oXjPb4AuF/Oo2ooY3UHmSHbl0fFE1nbRst
ii/goGczCmx95B7s6YVsAIJpzZW6UelA85yLU9NB8cgqEGemhoZSgCoFh7AfS6ZAuMDyqbxE7bTA
hLcLok8ZKMXwYQzJaOO0jBdfWka7DGLCexR8jfO216KfueV8KTrOPoHBvTrXupUGSWXqn3p99Paz
W2ch97pvFnisL6ID49/I/jAHFI3ToAK5G/L10R80akCk9cKzat657YAws3InWzxqGqhisuYQ6+Wb
A9QLpOcniE5yVmwiCAQeaUhqimDnKjYiZe82IomANtW7beWMmEr7peRuD2YDBvBLEctzp1hGe8UP
5xCV6DqmaZr5nc0vu7patuDawAIUyPWBT0Sl65ply/95TDMVtJ5dIz5axgAVgkbjYCvW47Cvs2a7
jGvXTSFwbTqQDFbznoaqtoHfDdtD1DWL7gmKQFBKkHDzlFHXVsWcNKZmGUrFwPRhrNxp+GE50wzn
gBLU7eoHIVtU5cjoJdIsPWQdcklLrv7f6IDf2SxK54tM08OmaOoNIQAeHZ1y3s4SNCC+bUF9Epl3
gdMm9FAC6vqKow/lM1AooXHqmeLkaZ45hx9cJ2+wtj7YYoI2Y9Bu4fqwrSthfXIQhgonXN92EsRY
TzHCfs+QuIg3uQ9QtCmb7JmaYpi1TR051n61aXVSbU3ITIViStwt8KU+hD3s6G6nWo0S9yRsHa7d
yUQNOKLaEBQB4FsbYg/6Dsp5sthT6YGyj5xtX/QHy/HdzdjX+gbkNf2lUtG+JtcurHC6Z1a55acZ
0VcVEmznAXy7if7s0MgV+ckX0R9F7ISWaU+XtlQHpg/dOI4k8M9dtJGeF52gSDhfmFnDhlPefPFV
Q+40lIP2dXQ7EG7/sn/Ycdkr60DBYzcuING098M+i78L/okwG1KE/NaPtfiTgX7urGn40+Qo7Vt9
1s/y4QcbN3CTISdO/7j1o+UOL/YcPJuINw5XObnTttNHAwUjHHQ3ZFxnoPJjBDbFMQYcfIfWMHdg
mmyfEI1oj43Dkg040pkPDByMzjCcRGG2l9Qv2ydcvtunpsAbCZjycks2aswinW9V4i6LKoaD5mYc
QAYfA/29X/3aSYeIcTwkmxSEqU/rxPpzftndQvzr56gJTQDTJEGMgYLrAVF9Ef0loGj8mmlsOjgJ
H/ezmfR/TK31Bg6e4mfRub91yMDbbHtgtdRFkI+982ecIl0P1sr4zbGmdJ/MMYiP64Hd3Qiyb81o
6pskB3eEnapYtofoVCeTdpcWzQ8arXYaUpNEFWouqIvgermtnAhESYrXK5rcYSuTQgs0XSJIv/J8
+ZC3P3mWjcJ4+K126pFtNqa7YZTT0SpFGeCMke0okEzBZVTnAKJjQ3RpBussmcokrU9G5nwi0xqc
RjWyCJhnIhWmYtU0G5eRfm+GYAlXjy4YD1Qc7t+UnTSsZ/lVlXIjPfsPsyfRcK5D6j0sXW1qvcxB
FLaaxtSN9omG1KzSUC6M2VY6u9uF9GcsIvs2DN3jcCH9iaD5S8706rOyuT2z1HyhbIRUor4VxwHq
MUORZubrkJvDMbVQDrQkMNo8R4JWw6FmAmeIAwaYJQIoRMLDfPRKwADwHeNghNqKPp+gqwCMj6Ga
yASXCo7woD1WwxX8Q0OCAdlNtu+dOrsAAajfExvEhU0NmlUaTu7M7tQTPSRsbIQ23bhid181omp8
YJDk1PhBmqQgIwb6tQIGAXXJZnluGsAhUSr9pgsWv2li5LeE1S947CaLaZDlkZdQpkOASwZpXzoh
hOaHy+hAe5HUFROeQ0IrBxZTaTWSnRoOFALUz3CeBUv6ySyGbmOm1nAe+/LT/z9hTInlSRWy1VWb
BHpZNtsPPCurjuDkQhDUK4p5SyQtxK5CDQfz8B6n0y9xWQsURCBMPRcJUsz/Hn6waaAnjjVhbslG
DR8GvvO9AaTo6uA8ZLk6PcshtFHji6ISHJdpApk4/+7rQe8kIPL3Gw4aKShRrU2bytBPHLBd/rLb
GoStalOJQ4+QsH6YkI3SruoA56AJN0/avdDcYePLob5boIMOHRdQqcjgNYjsU7e+Z1XOdmkvtMWH
HD23qUNUI0949U36yyzyNqg7OYdSvcRkFesXlkrU7axj6nUjMMlND/nNmaYd3YD7rzVGlfwcJlPs
6LrolRaDhEKRdijqRY4NRwY74CrubBkWMgl0TZxk5x8SfdraiJae4mQYT+avHg1pgmxD2gK8tI5p
el2y7rDaqNdy6BDp+l8P5tX/4SfqQzItH4VWrMvWFWBE/uejPPjQ8HefkWyG1zlHXd5N7uMfqhq9
7+QGSsxOhEvoqAeM6W0AdUskjKFt8JqIEo/ekclNlejzK9mkZYCoSuOod2z012EG9XLjTtWOJvVY
5BvZe+DU1vT8lbPmG2uz6buHA9emAenRHdx8OmA4F6swdAA6qx+z1WkHkw0J2Bj+aYbI6FB1hkq2
1Ua9xOydg2FFP1d7XLnJ3ao8/4boAcTFDkpoARQ8afSk2W301A69BpYQnSEjbJjoSrcK8Y5l2ypu
LQ0lIcVwcMoCDBjKnRZCSnS6SJFeBLmQTSnOFfiqDZn3h8iK/ECh5jUSnf6KSdseHsG9Af4hFZEm
O7llFQdXM42LUtE227Fn43gHrtixzSPUCgJOHOuJeKKmBWnvycybT/5kFIuJ7Ja6kFiI1R8ivORA
ogjaAijNiE85a8RT7mTjaRD4DaPCBwWG7ihPeKICLo9q83M++T+yqSrKwOoBAl1nywmSZJ3rhW5U
49gK8WbwOpF08Nr4VpQipYlY3GpL1G9/UI+EUmjZ9mGiEXgbNVb0iezDaCY7q+YAQPw6daynC8jI
cHAaN7mzzWvg3smnMtxxOZ5MDpt3c5R+7aakOE815LKgqiGzzZgYUxiTqBxNjSTv0CoVuV41+Dpd
QFEJ1HumHtighr+5CnggXCsGb3OaXKEG18V7NVHbERLcLGvj/Trt5dCzbfJ7ZYB2YgZ3hrM1nWo8
z0m1t2PpQzeuw0nKt+x66yAlClZFx5hv5VwdxIT75tSZo7PVkS44uANAgDQUZaLf2ADqUQjLil07
zD1EiNU6aqxj59r97YM5Q3ATcO8hMFmZH/FXmO747iZbUHOCLkC3rxMro7/iocHnH51vkVeOQdbb
eHFAXWzzgQ6cusQVnrcgXo5sKA38dpqMRB7e9wjyRTHfmaLYutM3z6rmT7yOPKTSiupol5r+YhsV
KChm8MFNSV4GbpOqetZu6gCrAhl4a+mXETVhlzZNGcIeBrj3/Rx/7772QJiVAIjSOla8GcGJsfO7
or/UngdMrJpYfFxlpJnOacuT55sINcG02mnF72zQigOdXA0ugv+DM/1IPA6205jUp4ePsv4I6mkd
sK6eIf9iTQ/hwcTR3lJ93JhgLDxnY1m8meByC/1G6KEB/Ozb7MfpZRQMpxyjckDfOG0cxNdenbul
b9LUNQ6aFvMvWa0BUAyBJgf5ox0kdj/YoUY8ACTlCyDHrbz6PBctRGubBDSCENrYI+AuD7gjf1qG
zGvFuZmhmp7NxU+ozGxiJSFjAZalYt/+2U17MB5V5gzNNPBD7sbG7c7dyPszQBv90ltt0tfLCPkI
MC0YBtSH15nZndxDZjZ19nc+gv1d1yChZbZ29GpnzhM0zaZvg8HqLdltZUe4c7FDMffdHpm5BgUb
4xDJei+1prs6KgvftVp6bAyQ4pFqPNmyaHwmDzIZKm2Pu4+2oUlqYr9/tvAeedxjgv6y5UAndFLh
w9KNBzDouXmzcZKo3+lZC4bOustEOPuotkawqrn6qjGXQKHq9ikoXjonOidmhNXOIJt9n9d/FyZg
StRw1RNpWu1QKtVvULcF/ud1mnr+LJJr6T+ac8WH2nSK+RkyY+XG1z22I2Nl9/X1w1a52j9X+9N+
5EO9ZXXcjcm1tR/3H3mSAFYBjZ2lQOGBFM8eOUoVsjHZg3EgBju2KmJ4rGdYnB7qHWgIXaJ9XUFG
iZaIggO6m3hHrwZfFwi5LrigsWusJca1I7bHZu7kEdGuey4TCxTbavq9G8UxImTgiUiV+4c15JQq
eFdky3hPQxSoQRmjAHz7F3R2IpSsU81NyFowrq142dWHetQQsPbB5cFv2XD1+d3WtM3DOhrGffUN
csPVzi84g+DpaOXnpZslXYFoVuXjLl3pbtCrqaXbqHfdB6tTmxEC5MrBGvr8XJVzvxd6eVtN/9me
phraeemqPUeoYAOtojZafhwEVrOZMcgU/LN3kbp2EMeNDKZIa885SveqTZJV3Zl5bi52ZEUyIY4C
v69OFYoUD+U42tWGZqj5MF48yZqpTTLaD+KUc4DD/Bws43X+cf2HrdwO9F+WBgKQSs80sHdCvIBH
TXPTgJW5GXjhs02U8G5jG3GyX2dS5UNDPph3OdvukVbIynxfS5NM/1p1qKKkuXW1P2vOGfH9cDUt
P0prCnbAffTbOkE/KbJRbJUgz58aQFErQqNzbn0pKoCmZs9FGEI1469eDT28erO4AXpcb2iextRL
R5AJJGN6X5es23xwUz9szHtEYdfp9ROYreRb7lVFQLOLI03TmPZZPsm6prOHPAAECy+4GVXCPgOC
nNSaF2FmKHgaCLslWyeSzYVsi3izjpKKQ1tkPzLTrvYRr9nVGqx4N7mRe3SkJ17N2PwJbiPxQ5OD
wvQ7wN2aNjv1UQbCLATIvpsZGODgANVnnAs5Y+eyEmC094HJL/Sfsz3ZbzkQiS+DnW6bRrPfyFQZ
zVZPwOVKIz7rCCWa+ZVG7jyOgen1/Cg16eCdLLVQ0xo/7NRyHJzEMa61oMXR/0Qvcc5FHupJB+be
OhFvfZY6qL50gMdR73QbzJovtv2FBuSfFsNPwxLOhd75o0zycGZQVyMPRJQhENgb44Y2w/sUWrau
v0EGvPpsegIRIQ16d0g82ocUdZrHviqjm1WaCCbog/OpsfU/y2kc/vafSj5Yf3e9890B0/GyFnIt
1T3TYufDWuaN89Z1/WUt/lNGGyBCELFUqOcUyedwiIo4XFHPlgPUAy7XBcrADUiI1k1o+cX0TAva
EXXnmbS/sz6bgZ4rv4GoLPkBZRyQofpj+owLuYHnS2KCwQMTMv6SNVJ7A7WiGbBZl6+g/PDPcWX9
VQxKRWPMmi9iKq2LB9T8q25COztB4PPdV9mM1tsU3VA/541Xv2rxjOgBeLBCWsBwenjKuAztqOVB
qUdRaFdzd3FVM6hiqlIdJKlHtsgRLJhU6RVNZJ4PVQYrHp12s/TJC3nv41SM1XHdh3rr3npiT8cU
eUN84grEr0iO9nj6pBFCZXmKqxd1+7znLdTTx+pCY1s5m4aIN1nXAJyshmT7zxqaQjUpTlk2Qiwf
Vqs13dhDpa01DsS7Rzx8qF6Jz9Qj28rSx6yugrSf++XBTr6/W/pgs/Kv6pR6bkHkPSCYbiFsBPT7
ZuA1blCWH0OrwU+hNgKG7GW8+pCNJTmu/MBb/W/MakS/1nX+J+RLox005VNAB3UQvls6kJrFxE9x
5kKcT91nqdFK7RvwkcUlN70YcE2Hn8AQ+u7havled8qaf9ehl7MpgRuFcGKV4XQlncN6GzFyE4Ff
Gv+apWsKtKshAZGYHv7/45sOudadgSToE31zY61F8HRkJRjXMZkNprWPeZ4D+IeHhBEN7AYUzb0H
CrsJfi0lX4H/7wFv2/K4PAPwPd5rvM63JXMgeqi1pzI1CvuKM0OYyd7dl968913Pf6JGNyWIu9ro
qz6N7yYTiLd7bvUbcoAsGAIbWt/ufUsDF7daSb4jpGGgyeyXxxIyhstuU8Rz0GgbHpJfoCYovLQL
qZiJSpaoosm37RonQX27mqhHbi4VQtFYx2N0qYbSMzzCeicG90zcQIEuykLEkDPcvsGfRDaqrpl/
TSzlJFRb41hWFkoHytXJIILaqcXd57G4g8FC3IcBMgdtDB560818a1OqabMCR7kQ2Q/yQ4QWE1oh
jbPWxsd1LfUKVZ/Dvf1qXjaCNvG2sGf7QjuuP1XTitcU4ncQB8VnWO3TLJqNyWzgQ39NJH3E91oB
VUNm6tq54JUfxrwtUFYiNTDtw0YTNFwbstEs2WjYadUUWHHnB2RDCZYml21oLKGT9D5eF9Yo2ZZt
3ex+tzXYlbqwKhj42jlA5FbltF8MT0+DaM6ntzb1O8T64/TZxAFw50jfu0IqW0DrfQYXCYpYDhGT
95JF7qYye/GUMLt4Ah+LeHIa52zi6n4hu42HbQg1JAhykZqdr6jKY1NHwTEUP8PFyFu7CaUOwBiB
IzoUytz4P8hTvO29GwqmJpCpAlOsRpUbAt/pLhorUG8N02H+Tjoqq2bKh+GD/grNNDPiMfhXQ48F
FeYlkDOzt01TMYEuiiMS2VdjE5g2ks29IfUb2aix1Cw+Tu86fDGTgwAT8g3UACAiBUPIZrUtu6k9
6gSBQg7VTPIFaDENXGQ9EAkCGxo1c+3zatecsomu2lZW7foSNwDPqXLQCXfWDdVNiErF0XeWgTpZ
S7l1W+1zBPQjN9OfZKJJ8qdeO8c/TLVoNZFbWZk713Ugq6BCX4UKgsmkj5ce2fDH2ZccFMA0Sc3q
S0O/Mj4bZf8nXkTiOHdFCWk+c1vqGX8F1dYJ9AHOJUae64JIbX9oGHsi02qnnjZOOMeT31xA2TNz
wAlEM0Nc1AAhqm3WNW5s9gdXN/+3vZqao4oUDLdbTRPnBU852yhecqbsi7SQ4orHCGHTPvOKpxF8
z0YElpaJC/HUgeLyibtuuSO/ataRUCa/srMXP9Ai2NtIm1Qs7h8mjJUdA088cGI8sGDUQ1WHURRB
iFHRaKzriB4DtL4vPELt1qeYAzwZG83diMfa3CZ6aUNOlHVHB4+UowfhCZQzMetOzaw4M6SJtGuN
VOD2YUIzve+GHk9Hsrustu5lgVraDt/eyfw+cE3b1xZOsGzwmhegAdsX3eISyHM72pONmlj7Y+Ix
fwa/IAcR2p5+FfSbSuJ+vERuciQT/d7IXg9RChju/B9f8AsuvgMK2oCr5z5kMNwilF3cHByZmp9d
pn+Bynr5JA2XvUEVFVGZ3vwspND2KKaH9Mn01A0QvbCJ2BvR7evC5g2ChvwKyEC8n1vIpCzGhfib
XKkpkggZ7xHqb8u8Ng/dSYrmbNhmcik4FCET1AN+KSPf3iYx58eyTNMv9axA45X7ohtD+tz2/A/y
AhIo2mcMkso0NOtyBlVdN1x7PuKdpOXR0WXCArCl4vvlnK0O24AOXRMcZK901vYs07sVbb3jRtRB
Vbpqy0Mdi5vwhxvYo0F97tSgtVjPklLWs76jgyCHsOuO6b7YrCfIlmtp9bKxJx0ykOQKqN1GxI59
/B8ZXojrhZhgVpcJmgnaUOsLucxq/50v2Xpo00UV6M7BvF4x6+y2CPGaIyjG7QYoQAR63Ftvmu7N
hhDNBjKl3X4qU+9GE9TULecHhJqyxXld0apl4N5EEYajJHWxEzW0Por9G65Pc2MEOiCXaIw0RM0A
ChgrDgk1ixQQXaV9mNYjg5w4mbsRWolkXcaQg9y53ZQeyVYX1fvssoa8yahDUTdEWA5xehXd8500
O0pZ3MFGN+snsvUiO7rGnJw+ROmWrqFoOAdkc7bk6JYpoq6692rgErflriaPYPsxP/udfx/Lnj33
PeOvblYt5trVm9NgjWDSUF75VH1cVIzu3ZeF8Ry11bIo1sp0AwGCIvf34FEKGMLqX1G41m2cxvJA
djhUL1mWvDWzXn2FsJYdOog3H2blZk/dBvK5+nOMJOOE0+1otjfuzrsBqM1vERiIw8G1GaTI2+GT
YNO73QV5FYp49W2T2NapU01fQN1h6XmJ/XGoJvoH28Pwl8vDVv+H7ckF2doGP3JvZ4N1p0bXHOve
tjidcVyrDg8Tsfln1dX9bTVDKKk+jdJ9I1OHaOjdqQ8PEh4859VeCvvLyge/cMavflIqoRABbNDe
zKIvxBFfkY261Bht37cb6pLjwNzFsVXfqkbru/2stckzfvv2zZpZkOLt/TwqE/VScKvHCHrcV5Nn
ps94T0GS8pcr1y3kZLiHyIKyUTOllh/gKlPuaEg/pZ4GLyw7s0BSoc/jANWt8tA5KLe1mlPTO+c+
68q9N3jxdW3cukgQKe9wRZxT68+4YOWebKXj4HJIjrLknyl9SalKymtmDUCluuQJ0AnIfNLEqAHJ
4bY56mph6nQNr+Gmwlk1q2UCTVGV9XQmgJBBmHLElwHT0QzPdS/kpuS1jY0t44V38VWVguX13iVJ
qw4iwMNLV5YH4TjFHWFUcafeNOb5/c/VGOdDsczos7+fG2CZVxO5AQXy07Uj4KbVTtSQx9gi5Qw6
IRA5qIl1VRon4xa6FtN2tdEH4Pk07GTbx8G6Va7W6o4RHaLG/jkUNlLo5AxgkXOG2MjhYZPlH2B1
HSrZxunYqMq9WVXzeYar3fqao9y99OuDyXvvUFnNW58AGUpNnPozDtmEKe0JP2opZOnqMBnH0UnK
XEdgiKEWwCr58wD1uQPUGnDrzHT+TDbHyJXqTP3FZ3l74tz6WSpXlKCMVx7xg9342XOTTNlzH7vd
UysPEF3tYuAOYS/cCKjwjAdF0yNmBsRab02gVE/K21oMQkUj3Hyfi8znIpWfnNpznis7dZ/q+cnK
uzYDlAH/94Fn+WMZDlHt7KUpREC+MhLus5SxuY2q3gxpSBOonB2RLvXyowmyZYCv83Jbdh27mw7o
gduuaSHFgKFW2uyeVGi8oZu3DcvNrS0gqsMaEHtIVTtRRLGJNKbjAcmixjhDFYfEHF6A3fWOqTfX
kGjieWFs6jRuzsA2jQc2yoOWV80Z/CZA+BjqwkJjasiv9caxWpb8bnq1FfpzVaAUIYcUSBchrh8h
Y3aNFbpctOy9F6f5iIku0ApQzKAgFbPA5aFLPhLCfLhtu0ejAcQQGllfURqavFYp/xzPvnvy1ZHL
njmqA1AnN4+mvNqu2Y0b6jI1HmoWB57JmxBFSZghI3KSyHKpBqxO2g4aYBylkf/YGkv9FWic6MiS
iSSgAYCWQMb/cqNhZiVIoqdTjlshAgcVhO83M0v6S1HK/kK9tVltoNUTu5QXKIgEJFAY+d/AH+Bg
Ejf2eVAN9TSnU0q+FTCBwkxtVA1yK7QR4MG5Ss9B56mMS0PjZXmbYIq6NNXidwN+h64KqT4w1rK9
EIrurx5QXEI2ZkcoHKGqQF+VBlLP0rvplOF7ahSou18RLx5P5x1EDwGgU+gLmlC4+RCS29mW1XMe
ZFVqHHDCT15xuYuuwCLfqJa5YdDXROYE3F3RdADvVgbYaeqcfQH+02q023B2TCjhKptVaMCliyu9
930DJdy937MnwzVwEU5AoQDG9OkbTbhQJoXaUrpvGw80d1xR9iQIrqNkVnXL1O7dVwlc9GY2uxiX
+UQD+ywCBqe1mdLOAz2mKqUiI66N6UYw1iPhUpXnyos/Nq2VgqdrNT74FGrJ3Lse8O3AuaAabT7l
tjudkrqdwVGD4WqDdgd+IzQueXlvE5SK/M5vtXFZm8fS+14Jt7u2peiu+jjhOkVjmSHA7khQH4sR
2WfV4M0srqCfBaYeYnh4zAOhIxM0yXgVJJCXAylzjUzX3o9O+dyk/c7zJ0g8pFrz2uO0AMHJbDiS
DShxSCJbSA0XUxXmEDq98laDQJKZQjfb7wDC97mtp2HEcfoeodYoi1HegMAC+K/r801ruvlBZxHC
itPLGu6gMAUq5+TJmc3rQwSEhrUCAI2jfpg8xHJq0KEgu1wM5R21NsO2qRN9O0wu/sD+mNkh3vtD
IEsHdX6aJY55odkvtvDibVSmOSIM0nmxs9h4nvs3GpBDBmB3yAG9CGVf4wXvg/VPwXWzwi7wnVLd
RCF0PZwR9pbZPq2mwpag5s2hw3vEXWxH/KHUJBy8uMu4qbw34cf8lBlFBgABap6gIN4o2pD31xIX
HoALnnyjlxTZmUimQ+pDs0mPB1xi6gg6Qoh68wmPJuq1ufHdNhvrCNCBH5o++FqNXuPPkDTFe7Es
jMCIh2+I21aAofDxmTnW8OzawgT5Y35rmW8eUBc4BEJ3ip3X6AXQCPHA9mB5j46+Fp0KOemBY/lv
vlv0CsT+w7Nc/YuoQZHQGxrbQ9wzf4lSfoaeMNsK8OFslSjLPVHNlDT9HcIOqIRjkgGmAlummdWZ
a6gf6DN2LLSo+DLNgBi5icOvelrkz03s8k1i4MwMQhNUrQjrUta6+aFpoeVxifBLty1XntdJ8mUx
i7pNMbg1dB/ikJ6pvjf/recRksfqCUsPR3q2TvTEXB+zj9PKW3LnZvV8C61StjdiL7vNZcFv1KMG
N12UkvA+DnU1aw4SKFbHFnsko8ZrORQDzrlAZ7X0JeTqC0eylFKiFM5kXXSvRKHSu3N0psYbARw6
UhcazeCb1xd7qjyidRJVyNG5jnE+7cbsS6tXb1RW2uC4DbE7Du3VqYz2vOvZmUpSqSF7HZl+4KEm
NCSbUL40gdpU82g58o3sY2MO/nbAJoXahDzWndZNaq/f1rrfvtglQ5HnAAFC6MNqfyRAWF9SUU6b
Qg1RheyfhAb60MbOZqQ1QLEDaMaoGupZQG6DKCwrwtWW6iK/lKjCAFPmL0cyFqOTX2presYZx93T
5GqnnqXjcalJlDIjLtcFqJzvtyDhsC88Q8GrDoJEUfkSfDdoqDqaevju/+15Gts92PG/eWg3OAmg
paki67563BD7de26JHXMcGSobKaKkXjqcYMR5QFItvFKpg8NKJOu5FF5xWGxA1O1RcZebtdXLf5j
IWEcTxWEmfH61bS8sDa6hcKfTjfOAxSqLSQGhvcXs+Zm4aBA1qtpKMZv9pjKoz1C5yliQ3dYKwWp
yBByv+8TFCCnWZqgFei9r1gqD8noR+V/tqEJzy1yQAF6HypMim3HXNmX6ek4EjGPVyPGCIw+SDwc
F89ek+OuwLrmCB1085zMvnmmHu5ajtxViKyCjUseyOaAT0LubPyXXXx6keKXhsBGQIWYgJTrIcIf
7maptXyozqxEBV1wDn6SqEqj21j7IeKB9gmqQfhvQtWaVLdZpNa8yRtASHFqeokNozqY/YSMHmD8
UENNGuANU9fcSVTWHintEHkFuyyzpIZKY5r5t9+HTAXNbnt1sKnd8Yj6GR3fnqI4ic89am93nSfK
ImwBWqmQob8yJSRNatKZZ+ZH6JcB6kgukRn3gc4B7SSf3IXI2mayEHzGa/O362rp8+0gwWZJ9SK5
a7XXvGXHpSKEhngUHZfyERrigH5cNKMBVv2Ps1pLOwF7uwEv7mZWIW4nn8STjuRaPbvljUzUFGXt
hXpruwENAc4rnqg3VPkHX7JnpQlhKzA1uSq5Q7+y5fet/hD0S84ksuGV9pN++euvnYaLq/rTOA0Y
elwbeS4/+pFAV/E6TSV7m2rA82PNnQ80dKFRBY2aOQ1pyCIZAWw0IpoLNMibren8aRhaqIdjRB5z
LaAVGd2ZLRE/l+mPPK+CEm+or3NfDbs4z/Mj/rjzW8TyN3IAAQruYEbt3y1xs3tw5K5JFkqmUBMD
o2nlOG2tGZVRFEAi8UgLPWtMLllTJiiFsQAmXMdJBErypvuTJjWtxruduo/jktZlZS6CUbc3wHGC
p9mehydUI1ZBkuX5z9n4yvAo+9PFA21TRjUIJ20tBqTaT15nZgEpgANKSBe0LI/Zxfe1kuPZmqMs
RAGpe6rzwpEqyTV7TyNqYirsWseWgmfTMNEHcN6jViigxA/rcTpvfQuXiP/mjci2ug148K55ozH1
4z0ItFFs02vNpYvm1+mXlDkqD3pwPhVguR/agQcoHzQQMJOQXlE+pG+OeASECPkz08v8MqgUuzfn
daA3vDh2amgapbtnsZ+BJx35+LS07VtSNHcaGeyrnRrePuN8upuxlWwrk1Vfx9a7ulqs/SU8eZg9
4X4rZToGCJJqOx/q1NgPfJcV6I0PI0r18AhN0/HgITy6qScb9YNkdGcUH+k4TkxFBB8oODnblOXe
1u669gko0v/H2HVtN45r2V/pVc/DOwAIgOSs6fsgKidLcq4XriqXizmD8etnE3KX3DV3wgsXDwJt
0xIJnLNDcyoZ9ggZqG0prRe1gWrBVDr9dGjiVU88Y1+wFtks+7mg0TMMJ6OXSIUtCi9VtMTbJXwJ
R9SBR0BojiJV6VOAoiZw6OHLpA2/SwHncvWwJBmaObVBnta9kdOvW9/YicTmczqGZ+zL6R4qiHQP
ADCyEFLDtXWDn4TlehoDbQs8Uq/9erwHYegEmyU43jhw4RrjvRMnsEBNOhYeIZpk8B/cpHc1Z/5J
5gA520RlB/hmmo9Fgdy+DkVGPoe69zaYTINvYeCZ8Qorx3Fe9JW6FKTvwFkYyYaYRn1xOpB6Pf5V
90EbsL7Ene9BNM4v5VGmyEOFQb6AQmn7IDyz2fktQK86DBrDOXepdHUUVqJ9CEtIFYxgpqHQ1T70
Zpi4DR4664+qs6ASH7ZflVt9RktI6YUQk1iAszTs4OgEeiSIm0gnAPNlwPjOHhaZ46lZAEfXgz4U
siwPSAW0bgC5xrluI/iFD8N0uIUio9YmM42NbtcjdOdvIag5r3DQ9eDbjOvqEbdr6LEKWmrLscaN
+61Dh15aQMQT5mw9cKSqiFw/E9nRDxs2N2g0PqdBgLqk8N4tCSM/7Na+O6GPbF2WN3dDHH7tePkw
TC9BrcJGprM8LjJYkg/5QrfdOqBsvcFTKttf2wlZxElHN9DVoLtRKKCO9ek1rgO2M4kEBHpMJmkO
DJma/HIyjfx9yu+zuxKUbK9MtnoOp36ymCjebl5DegIgh681MDnLGMiMtQ59FPFb79WvWbk2iJEv
E9aEX2PpL6MuyJ8gdTFsIfyLfdXUnovxwR+M8hiOw6oSET2VHsCHpYXiIjEaejISSU8CugGbIRMx
dr9/tekz7JQbGFid9EwiOfaGOQGZIy7mqvJhcRwpup0EV75h3YTEGTTg7k3I3i0p4Ip7CDf6uwLW
sCszjotz6lvEzWjWzglogK6+MVgenuIqRYXXguNYyRqsVwYbr7wpgt1MMncmm7FRO4ylfpsuoAkH
To42JNOjdL/Cvwl84CCd2xFX8yY1/WOTkGpXeZ6/RAXFfyobDkdKJn/IcsSK2jZf+8r5GJqEVQW/
tgTLtWmo8OhrFRf13C5VvVCTCFwykfEoCaAxktYmXFamQ8Nb73M86n49lDGRrgBAvtMDb1N053Wc
6OG2nkbBo2M474nRZpd+DOmub7Axsp24/tbXatk7VvEMSZB87Tv9ZLvK+etYfdX9rQkeJa4FHayw
VQ9+5Z2tZqy/jfAPcONqXEWZUCDejG8SGpfbpE/rsxbTDGP2NngSObiqIisuOhvJ8xC+EpGT2Vsd
BwV5YSxq55D03MR1FdyNVtt4c2dYjzUQyNdoUIBmDlmq8NHE4wNvp+qQD+MTI7F3UX2W7XPYbrsG
M+mxtsc3nQ3RBxGn+JgyZLJuCZMwMdW8QAEVNx6A/8kI2NPuv/pUTd5w+gxP+nw3FPc6KIo22XTC
fFQ55Y9DYkBjvmXhz+5ZibD+GTXkZwkniycUbAM83wb70DYi2So1jqsKTnrnoMHdonHIvnYtAHnT
JDBA1iPsKL7hfuRu2frybHoBeHsZQ/m2MGBWy+0alCUbLPRR9dVJH+w2NHcZHLdzx2ucmW4D0ShE
1rQsN3Vnf4yD9HsF7TRIJNza9ODIS2H3O1r7W3tWdARa4xTKC2VanXRHl5PvY1UAFgb9gI1ogVuO
ILh679QgLgiRTkJ9RJVzVEkfm0qwWQFAL3YeQXoXlfFEJhuNNWAawV1axajuEMt7ahV/M3lOfo5u
ZufGU9BQqLNDFRoZobo+jyoBGHxId4bw67NuZzL71ATOWYFCC7SpdZmhHujcaROYPkYxu/OmQxwY
w54iweeInMuZHgaZQyT2JKqJepxuux4SFI2DREh8nzH3OjgRAf7Srl3lHZh0Do+xJ467Y9m0SBhL
MNCgwkA3eRZekEn5aLp1VgSe1BakRNzRLA2I8f4aQ1ukyAnShKtGpBBY9uJ3/ZYWDX5WmYJpqt/g
+hDD+xPoMBluddhCNvJEmDnTkZ5VwtBjBR7H51lFChlXAwkEaC2H9go0cGtV0Djb9CgozSwp6os+
jKjMuHkJbEVDEnVt66p1ZCXsrAegqp5u2IgnoATFMHHTQSSuYsnHhGSI3qMCpvOMB5MY3CQB9+m0
mOQBr7GsCLiv5iv0e8dLqjj2uxZJ3oIudEEUADePqJcA6wi8mpITC+BcBD24giFRrmA9PoUhynAu
XufcvX4ptdNjOn1pSztdJBkE2GBODwyF/uJS3V1EkAftM9Mtes8DlSv7QRqsNfHPpsdBJvSIjzs9
IoPQLD05Yg86tV3HZiF5tOzyZNcUHod4UICCiQJakVunIigGVF8ZJJJ/tYm4SFaV45+ZPapVh6Ty
M1cQhWys4LsJfp/LA8IPUJA2j35RQxTSrIPvhW3sSkjpuoFSztYoCbYTpA7vPGbgOzZuojYJF3jg
8NiFGwrcj2QPFSzsuC9pjtypV5yrKdAtsM+qoJgdg6lbksKFowC5mD9Hxof3yIR4QBzI7gHK2eHS
wZfL9fiQdkdqZVAHzs1mqYwu3dTG0GFvwB/GkACcXjCKrETbgb8RvlyzKaGAYogvQK+9KmEiAxrM
qDf89xh/yMUTAMrIyOJ7OSVIx7oAHStTPd8zqKOljmduiymysO0t5nqMHh3ZWBZa4zeBry7SM6wo
twNrs41KwBOzDGxDyypfENZDLWoKywYsH32mDyTpsb7KVeuacZkfqWdC63usQMCV9rBGRimbU8c3
H+Ew+TlUAWRFbr0B6N+LqBm+NW3VzjrLNE80jPgpjXv/rofywK3JnNrLUtwj0dWvVWLLA5Vm8Fim
y5LY7DHs4vAxT5f1FMA+dbz07WNdZztpxPZJjIo9jkZ+jVgr2WMmkk/Rrz4jNuOHASyIHOipyjSe
iqGw7mSH/AuJ/ee2DZqtTVskeqfOLo9yiL2EfAlW8XfW2HIOmKVxBqf7jVj+8FVwY8pCdf5Bt8sy
fotb53P76ID11/VOhwcZimfTTcv8zLgAbD5nAWGPg295OgJ5EzuXqe/XSN03RQzr10eCFNh+HOxV
21vUVTYWQD5waC9kXVVKvYxNNuwKqAGjqx9euIopZA9EDVw9QhQ84rh9GVnY7+IsHl0/iYcXZmDL
YlPfX5m1gQ0eXDfArwJCaKfjEZ+PXQETajhRTP2fYsWChwRvPzj3VK9mGOeH24EA7/EpBCHiVfkB
HqJ/b8eOKsTLAl6F+oWFBFwLNvFoIj/310vs1nZ7i409hI2trHc59EBeK2fynGDVtw76jYsmbKot
LOqN+0DkD3rJFZRd7hIpkyMErCsAvH050x0sML7DUZZcJO7rjnhg7HvTGg5+6YvIM09qBKZQIVV5
6BrxcaCg3B+iCjta0EGGZVIVBvz59FEPynf54JPrBD21MrEEMur2+kjVj92WjdF+p09vC6RPz91P
p2XsYGgypB/LqNt4AT0Yi3A4s/j2axp27SGPUOhKAx6BmET8dTmFTl/7YLsgZ6F7ZWg3KLcGX3Vn
RKPswAeCxZGbjRG8xCy4X00lAn1otcblWCHrm43YfXao3M50j6dg9cTDKFjoMG+VBYyhAUYVJ73b
8TZa+6xN7nM7C448I0fQ6JJ7B1XBey9W1izE63Kj28QYqP3ox19RDJiLOrAvnQP4YtbCsMAoHfNZ
pl61tPBXrHQIKj4Iq/4AvAaPXqBZHMLFxC73IXHWkubOHXEksfBYacsFcIwwOJ4abwcwWh99g/F5
GEGd3zRM6xBaygIgIbSvZ0k2EgjfxNa8KwX8FHS3Hph00UsKjWM3SsdkX0Nob9f4jC/BrK8vAjKg
biJE9E1Ic2PxnP/00nZZsTL/PkxWslnZE1CgzRaqyxpwog+xSeimFe3ppl56Q6M0US7WndH+lH6e
RfGsJ3DLbmu7kkeAQSLQNJFuA2W5PXvjBOIZi1JsRzmeG4olUe47ybocR+gDTGwWDw+ymCb8ThNZ
DMepV8MAUdYb1YXmsD3Db38XTGQYPSIzU8+9yjn8mn+9Gmf16rdeK5Ig8KFI5t5gvAZFUSxPzWqp
IbzXjlG0B78vFjdorz4rITFzHatDI2jUGtiL1oU/GOgzWC3Owi4k9xJp/FNH243dRLuO58VTY431
2vOTYNXZHn+xHcsteym+SV81c6w7/P0ICdmzb1XVDBJE/lIiQzevp+yUzkjpg51Gm6AM2s0tdaUm
UQHdqdtu4TQ2QUpjc2vSw/Qlu4r+rFJs/1DKnngdRQjrOXi5WDPPAsVBgAgmZoHjl6taxATrnyl2
4qq6g5UrX8GHU11DexquO3IjzdYKHkYz3WbpKeFAGTZ20v98CTsm6QaPs+96oP6B+gqqlmyDtOvz
7aK6PTN5thWjf3+9pm5rhwhaFt0dkiLp16BA8gKgoR8NxzqiFZ64F6rpV1gHJJu+HfIz6j/OjJZh
9YOoLW1E+YZMXQPaXSbuTOiVbg0o6IBLRtpHK62++tPFsLHbd+lYvnh3xlJrl2jVktG2y7VCjvym
evJJelsPwfM3A/IG6blZAFT1rDMhUnmNdRegfKU7jI5Yl8lwr/A3XCwVeIe8x3rZMkbyCkWlxDUy
Kz0Ie+jvAyiM6vaBAR4S1ClfQwGMvmIJkNMMS9BK3lU1kub6+d5Mb4LrU1/HEKb5Ggb4pt1eEde3
QR47dNdS+zrt2iZzuSwE8fZFNa0JDKN1tWacVnWjuQVdpbkYJC+RTXKUGxg57puWlhvHSmyBOXnU
gnJ6vJcl4d4IwNqc8EW3w80OQLf9Ft7a+ioKgBdNHm1vBRFENxWqJidZ5MkRS0n4wVkQaMH/CYu/
X2fd4LsSHL39b+1lwvJjnkAdYerU45PC8+lMnwoL4kyOaK8dFe+NRcoldYFlj4+hJ/atmbDMjUvF
gJ0r2aoXpXOpLIpdTELm194CsnLzXGQ1nlHoTaCbexksUBcRXFuKni9yuwoWxjct7dJNxQh9uIY9
xHKv4nK/desxlilq0B+cfNEasOPG+38XTKKyUBixjoZhAyVOoQ5lWMAY6rZ00qfVZ6GfNLBBcvCJ
nGbowbpDh1luuBbEZfZxaQIuozsaI8rmkR2aoJDgyrxJ7gYl7X1RpgSoouKNpx29+A0nl5hAZdSO
LGulQz+o5DkAx2jq0wcT6OwlHGSSOYA69EIcaHm3AXR2Az5WexVAIxWF0nQqfesWffA8jg18YA2P
PkpsFDqYBLpWXlS0O8PDOk+fwdtxWgwymEg6UCR2daM9jblqqd1iSdl3ygrAznTZhsH3B/y4fN3B
snoDnzRAWYAHhqsOijq3g277NSyIgG/gPS0XUOIbXdKgyKG90m4eavpMt1UwpCIRUAa6STuvaQ82
HdrKkuuxte9v7aRQwJMDgmOQ1IdW5jgcO9hUPvWALFDSeQ82JHYuPfKFw9ScMjA+sUaCxtgUFqB1
r+zebhdGAWhU6Bndppr4xfCc2YMhyu8HVttLnphkXvaVuO+yzriTgbXSEVhf4v7v4wMLDr96vO70
K+lhleJcx+tJ0/h4ur6ObuOtMQ6XaZvD6mbKyGdOU/QzAAbfMJasdFvKCWQ8pl7OwTGYNQxgKogH
0VlLGGLddTvIDkSqj2VgLrYqyzgKQNHwkc7T69RP8TUrAD4zREunobr/umQdAfmJUZiHHqqCrgxA
NflGcojD+yJqA+yo/h6rLig2eEpXM0Ul+m/jvTbEAts05NqcsgM19cODzyEENEV9gv/TbErWJA44
cjqdUErPOiUROP5jClFO3aYHOyrt56Tv1UK39TY95IDpnZTC6y23H3GDsnMPlAUWe8ZTQ0pgVXt8
EHVIBsh8J3LwwC1Fb5D0ErJuXbAdUg4A7aCKD4X5CmKIWPbvb3rzqX78tT7wcQ5E5H5DF+s13tQp
0pLsW48lKyBXkZnvI4ixdzVk2aczffAAi7629RnpV2EXHG6d/+PYfzXEdvJ+GTRxCoCMg7V7U4Ds
EpJ6XYQUWS4IQO47klXLuCiCS8OB1UqdrHoJKtiW9Iq984kNVKZwRAYCeTPWNl3xoGZbp7MhIkOG
17K14cINJWcoJ5r1Q1iVj8SPw++RgseYmTnlKffacp9ERjXXHR5WDjlJh1cTRg/L2pQ52C2Rus20
OSWwWETWrKpJuTXEZN9M/PRrVqg7Zfm1D+OQRzBl4Z6TZT9qRtRz7choHnh5faq4oqu+N8gW+wEo
yQXG1k8dFBSjjEFHOCC7qAMbktcwAPdD1W0KH1ZTxcRWC2OCgzBLvKXAZdNt+pDUDyrDcwR8H5Th
GnWGqLS/qMKhghpWiAV4BnGaBZK8f8W3/lFIIMJk3B9IB7SMRfFUKVnXww1TZiuOktZLxIrLkPfe
uYBGMj7Q9qtuvo1SkH58Yby6GGPinWU4HIOoJG8VtPLupEmck3DvPa/ynyCUVB6Yg72u3v1T5Abm
KM6IDenMbp6QbtypjrwH4H/ec29AyqV2+lVkEPUoDQd83Th9+xcDUskno1SCHDryfPshscG+7ZDK
yFoPqgdTqDvMbiD7JHWeDRLBFM/rhwXBCh5sZSLu0za1DtCXv9Sjxe9HKxP3smxPJsHnsdBKUQRG
XWuY4gZwvrHjegYtuQD4MRw4jYI9qzwbgrg9n//WoUM9RA9uRQOohI6h75FvfROA0VJCLRmkmt6K
g6XTZdmDQh195zPk8eLYSh9KmfL7iLq6T7ekEYPKtxMle91mkGBYsLQKUOLD+Nv069UGad6PsLsw
m/SBRk17H0YLrBvjfRvUS0iLDZt02tDjwxbvdbsOAUnAIzftwRAG/6adlVNWr69ZO8dzsnFhz8P3
1ADu/NpjTSnBa1zb5hkgsXKt2/S8QacJrSljqOPEycOtAKpbX0Y3Bf0khAfbhnkxZgCDlYYHCb8C
CHXm5agIBMl5UEBvNtgm/jAzyNe13ZtFGuVmA4AsPgdoaQw9uvQDWj2OZvzNAEbqR1HXO6Q/2xfZ
l+kCklnVHvVGBamB6ORJbDhHTgFGLWP1Cq23BBosr4I40XooUDnTYVgHywhZvae2VhzAVPDXomkY
1DFfutBKAD4cxMEWynf1eNBM2eS3Nh4N0MnOQPr/0O1VAbfRiGVkSWmEzX7WAyZTj+0GXhcfZ2Jq
gzxiu4Eq4P/VK6Zx+ipE8ENSMoi0TPmsOoMnRhT1UM77lQUDSz6ATNst7r4rcDD3uqWJAPTJZOHv
U5WbM6dI1Cm3FN9hVyPnUSyb76+W5dXfFUntOXY6DEvRHKjcBGRy3c1rB+DUyniEyKW9SpgCTHtU
SFRG9i4b1N2AHPlJH0SQ8pMdl3NqqQL5+r/a8S0zsVztgvWtDSnkErqvLXfbih2KZHjVtL4k8Z+j
XIozQ03xzjEoVHQnWp/TNQVI5C3bpu0onhP2qpt5WlvrhMluocNpdmol8oxdWHVXgrn/abaF33/r
lF21j9n4KgpaPyZWuwRau3ztiwiWCXHLlkbiFK9dpnYQR/AhU82Bd6986E9M7VFNlWuZqFzr6aA2
I1WL6WVkN5+mA0e/g/CC/zDSGqtiJA5yw4JmCYlX8WD6r3bl7HgiyH2dsuKYhSUYyVN725j5vDa9
fmtYHX+pv+vW1BrSrYMEwFyHoWeBAuCU5nHE5xpKKtAU0xlNOGrah6gYIMmLW+1izWIf0mFc3XKZ
ekRlkZUYBzAeKJ+VuV1AJ5KdJJSCdsD2PFsln8gQUVvsbF491xmvzpmoq7Nu8tBUTk2jVXgzMH4A
Y2pATrC6Id85IgCLQZ8mo4eHNq1fP7XpgZ/i66luFWlc2a49WPlO1OMs5yBUOKNkb0EzJ90QvkVm
abshKu5HH/JIey8FIYDUqXitKQT1m4q95Z41zBwU/c4yVQpAoTpYgXxlPCjpwuarAlhYRGeg5Xzs
AAEnShIlvqUQURxCX7zEBPmcCIU8ADSCVePQ9JGR8AJFvOK7Y0Px3guc4ZTlpdzFEjKUugOflgDA
229Wn1Rgm038IaxRz5HCXdADkpi9Wtyy7/GLVJsQX8plVLfGi6LN9QqpV0vXa9PhAAdoCMh6ZQVO
bHW08ORdAYYP4ryAxdlqKFBUlGmRwFdmioWPcuE1HlBFXZlTfF0Fwt8MgPQezLymtMHf8sbxriNp
cgfuFMUKEmWEWwegEsld5DV0ViXtRwePi/EumTp+m6E7fM9CR1FRCNCh8qAvZYeKzitoTmwSRh8H
w5CvFBj6OVRvkJBC0eaZA2Vjho312nRFtYq6PFyFqW29tgNygrBue6ogkLytlEPmup2X/UuhPP9S
l1lyBPlAzqpiAC/NMLo1MbmxBuFtcDu7pA+G5bAD9+JXHXlK9PcEcKipSx8K09nj9pM7Q5n0IYPo
/iyPHLiC4SW5aZg9TE/H/kBby9lJGxD3KbrqTYIyAEMq8Bqu4d/HcWF0B1icPtfDqI59F/J1OPFU
CMg8LxQf4Vlatd2eTSHKYJ5yIDMBr1aQ+z0grKdmQCzqBVJV5VqHfWefA2lVS7i0tatUM2k0ph+K
qy627t2uTWmXr8Ic9EMJzVGgz7DV8IpdRoAHIkjPXTpwryD/b+UHbM3pBltpvm5Krz7iGVwsgN5M
HoSEH6w0R+9rHRkHywE0eVYNq6Qo6lMyIAUKCiCIka1XnVLHLvZdEdfz0RzC7560sL4Jx1fDph9r
b7+OzNN0FwYffKk8oECH4L7cDn5UDvtCAH+X97i/fQ9CvUzw6Z1OpWnjo9clFYrOmZpR1hhnxXq+
8RwwSB0AC56ZBArdrszvEVR+U6BpoJrOHxqo8y8YPBb2leGn+4aNziIKUuvBSfJs1k/isT97yCi/
O1WQz5ghYYweAIDVF8ZT4nvGE7h/7TZP8CHSIZxroGXYReZSh7HZQPs9bMol8iaJy0jSLQzHDl8j
w/6WlpF3ilpnPFlR9sNkPHqNlCoXFnJsa7w1EKJKZLVp9MzwQYab/chdPdvpCnsGlbDu0FhZ89Bb
H+NVZapVX8RkqadTktyVeOncZ13FIJqCopm8DEg4XoK25ZcWxjJGW8u9jko/B01mhEi0Do0GI3qb
23hhtcFGz+o7C3rm3MZj4a9rYL3uzA0FifOhtvj14j3cGqq0XLIggFQcH1+isRu+kjATrpR5u4eC
ILkkf7UPU7v9q30a79ne8LUH2t3t1fAxvsE3OYE30haL9Wretwq+ZNyG5rbZGU8R3iJuIHiwy6b/
Cdz5Lij7j6emKoenAiuuqTWHSNLd4NnX/1s/tEea4TssoB7z3NgkBgGNAQNA6PCURdBgZeYzo5W3
j5oQhKQpDAsP2C9o5sD5G2HlgA7wP0xqTG/Sc8al9STRyBxvkeJfTULJQ9571Fpn9mCsWhFA/ypK
jbu29E23wwvwa2GxZdhHzTuUTx+Lpk+fmyiE6EIcJ4c0D8ddlPBoWccsfHT6MpyZKPS/x2YyawrD
WIgsQInEsATUq3EQqpV7gLtASgPFxB1YIveOX5XlXHeTKTaIBSg/AHchZ3LpIL91GasOfFIAPL/z
oV8QwE6gaBsfKyARXysD1lRN2vWnQmTJ2jRFD4x9TY9d3rGZ40VnO8mqu9Qy/Q0U7ek6Ryb1DsrY
wTwoJHuJKaykyFD/7CgKvFaavw0RJnqMNfcoceEJgSTyjDbQIhpq3w5cK+ndEc8mmFBNYWxBA69s
YG7RtWfBqvwM3T8imnMYJ+3ZhAnrKfN8bL2maGqPCOx0zFJhkSbXnNjVA5h61UPN1RriMeXp2jQC
320A0rXRnYENfz6ArKy57uVWho0k8X/qTgney8MP3QGz1goXSHee8jZQEVVPAc26dW1E1qTtApOj
rgYbQo3fMvjaQiGEeltsLPiFY0es250xhbtB7yfAK/J4A5AFlHtU/3DNNxHCyS4l40dYqPYaXrNV
gY1K3TRY2FC36btubgrP2yZkoPuIKWcRs964VxIrEV5S8PRTNpcmBBMLB180XlVfHRvOETTI32E/
nc9qGzvngJuQuKD02WgN8zJRXfa6PW+K4evQyGcn42Jp1V06HxIHm59Ifm3g3QC7Mi/Gnr91lh1c
THZY/lYQfseXyCT2cO8on8+4Qdiljwjs3jMHCt5MtTsKrS+QSqZTNcktDyno5Soxmlmbe6+6ZnUr
YX3CaOuemBA1B2G1cXV4G/1bhUyH6TTYZNHnwZ8qbKwuoTsZ1a5mu2lCW9FCVXmqoCMpbtTGvAfv
8cp/091+3jXwZJ+ob9k0xp7GdDSF4bDsYxdZGXOcBYF0DvpQKngDG7HVL7C39g4RqdCtTxtq1RsI
Zp8+tV1PFe8uyMrHm98vhgUtB80h81197aQYukMbLYxJv9+E0A6cVct3LdqvD6OCk3tlByAymM5V
4F+3l3a4yMMoO96GdgGsfIoskht9MT0hNZHNtRJRLHUbqzmSqCmk5MHvl+A+TrcAXyoP6yDsNC2z
dD5Ig7qHJ8YYzm/9nyZBiVm4uV1zcAMbE+vr2tsVJEhP3OFiBmpJ+13S4mBC9eLJkCi8DJDJWvOq
MR9FEZ/0AAVa58zGg/vkZSmEa2zPmNftT5/WbMHM2F72FUOZLyIweJbjlgCkttWhCLjtUif6WZRD
PCvCyHzsSRYfdOjhK/NA+zPSPqDKwlprTsMseB19r55BEUoeLbODAmNIjx44Y69dVcilYiRd6TBu
O1RJsPIhHuxJrzcXXih+nNfXW61vK89AlkJ2zNuEYyQmvQybu6MzmRDpGL+7oNDq6wcK3nLmJ7Ct
8CxXxhSY/qlNH6hVJnd+FA/LoHe82a1Dz8DSNt5iB3rR7Z7KxKypsmHZYsdzlEJsQRyh236KdJM+
G1M4FaX5XAdh2qtjiMTpUYddGhmbAvUg3X4d8asTd4Yt4aMIKfdfbfpMD8azLp47GYTlb236LKlh
52rgF5nDGiCbSYizrjSSkniQNp4hLQcYppXNHOmEBw2+vHaAsco2KD+eJ1KlmOseXCZeCB4BUutA
8+TLH//+z//897f+P/z3/JSjtJ5n9T//E/FbXgwV1EjUb+E/HyBan6d6zq8xf5/xz9V7fvyWvtf/
66BD+Fbldf5T/T5q+m1+XRk//eO3m39T3/4WLDIVquHcvFfD5b1uEqV/C/wd08j/b+cf7/oqD0Px
/ueXt7zJ4KlxeffDPPvy0bX58ecXKqW+Udf7NF3/o3P6M//8cnjvw7f8v014/1arP78YtvyHxagp
pW0zrGwZdb780b3rLkrtf4DRz20iBbUFNnhf/sjySgV/fjHZPywKW3vbYjZhFixgvvxR583URfk/
hGnCOY4RQk3AGa0vf/3pf/sX3v6lf2RNesrhGl//+UWQL3+gRjz9p6c/TRDLZKYpCQG4lTNGbPyg
4u3bJcx8jKb/VpktvtpZUB7ytDAXPtz12gknmza9usS1OTMr6xRYvD9wKxyuB3j8fJyZ2CO5yPQZ
yAK0qyE+Ru0YvgUGahNMOs3diJLb1jH9ckkUSZ467j36CSjWygaYu2YhOwi46+1AMM9nXVqpe1tk
3SnlYt4X0EROE5jNmdNP84oKBK2kbN2xiSeKNH+Pkn7TZqjvW2ENdka5I1ZQpSjQW0hHWHiM+86I
pHtLimXeh5kLhRv4czb95dP/+uOGfr6BoM//fgfxjzM5NBO5gOmENPFh+XwHQ9CsA2xR2n0owxGA
liQv7zID1hxN0NtrBY/vA3acENXAgmsGJcz05MUxfD7SEOKCftTMsQEI4q2UvqiX9g/mBd+DSffI
G2D74nD4p8XcXsXI4+4LVBTmoC6ULr67dB/yJp8V2FPtBt5auzgkIC15pflMyhAC1tY4g61v8mKE
d5BlKF4zloWbcrSrRZpiaxuJFER6JeyZFbNJcQyZAqR4gK0PgnKnyqjY1zlWZGOt1g0TBhgj4XAa
ArM/ESfM5l7PRuwoOyCQcjhBg49y9tXQr+w4b6F7XmQHE/OhygLdpIaRg8F7gH+bqrvoM9idd5ds
WLWpZ7uqlOxJJTyGr4TvvAEDt7hus80QGoGwmth62M67RRKJO4vAhiUyxl1WD/kSpK4d4GAQ4J0O
XUM3lRmBhcSbacti1St4wxawwIjASynC4Wvr+5uofDQ8bHX/i7DzWnIcWbLtF8EMARXAK6EoUzBF
ZdYLrCS01vj6u8g+d1rMWJ+XtEpRFCAQ8HDfe23DpnHfLSnQQGiqozaL31vRP7E7Gb4VBD3s2mkl
+zS97c+sZfb+/cz535eeDT3XtFVTqtb/ceJgGTQHMTOm0bdGU92uRBI8tnryMllD9jhsRRDdcVqY
CtOTQpTdd31RevZ45Xh0rIV7GSXCq9Bj8TRlWnj/znAI2TCyiRDHpLL6nTrZ1lsxYRxVJegRtVjB
lhcTLI26TAlE9ds0s35NJFPulE5otG8f1XRK3W5u9DfdurXUoYxCYZ60twy+ACGCpnDnwZ/JD8Dh
chSidexdY8GHTs3mB4ph0g02hYegXVV7llGt7p82YCHf//0gyn9efShTTFPTCHkwkTEAzvj71cfm
z9Aa+PL/ufoEHpxrJebYaxFRXLZCbS4YOWtvqA3twhgzXcJBj6DZpVK9jspC/FwqylBGpbjefya/
L2QUXwdAoWSTVo/kxvAJafIiO1SvpjbXTwJ2QR+sdvLNmbCfahNDTqC6jCoJ6qbKzBBTl4P52hnq
R6qvBYuAk/qJoThPs+Haqeyeo9sXEqY2VwwbD8aW2NmBu74P9rZbEtIssutENXuqtZpqd2ZAo+aY
eKbWWp6WZesO2pp3Hqr5hl1yAbVyhfmTVxaYQSJ6u2qjpErT77BXRm8z6flo0tjnajxdCoUhl5IN
WBJYZ/6Ml6rt6VetgQ2t5+by75+T8Y/PSaiaY6s2dy5HIAzXnX+skqJeBSxqTRDu2qF57NZPYx7K
31LiC1X6/CdOu3Vn26X5ogyQdLQYISps8Sbg02++FAIbehal64mha/1l6JSD1roa0szHuY+tl22b
hUcmpQxMo35EeqeqbguR4S6WH2zjxRR6fTCtnWHr0ScdIIhxDBEebkFOx4RhmduIvUWK64Ml5g2t
B18Su85Ax4m9nCQ/ykdr/1+Oif33O4dQadaZEJFtyX349o+/n7tVmkRM+QR4yuJnNerpxYrVyS2I
RfZau7bcbjBx2ukJipV6Sv1lEl0w0yj0RU1rhtWDjUCdfEm6vnziCqSbX4zNpbi1bIA45PTaBsde
9kpP5Dt+6HjZ2c1UX+xxNg6bZm1vhcWuxpnM/ijqkvE/55xbWrn1Y3U+ZdwW302LUC+lT9H3dmq9
Q8c7X4qai0aHJvK9HLXd0jLub2hu+F03T0fdrB2mnUgv5t5cvmvl9qYr8r+snIb2vw+c5BRCK8xU
WiMx7h8HbqsVqyKy8iRQPT4ukcZi2C9FBVZvEN/XooUXqCuKV99YZV1uTC5Lf7kTN9fwqumRiwI4
vql5hqsjjS+zk1eernftA57Wxpvl7LyhbMeHvRIeetcFUMnUe4Puxc5ecqwmxBK/lu2aBAmE4XPH
LdM3RzMLikWFjheDhndwgZwdgJgRUr7zvY82jfYuAV7+Zq0kP8VGr/ubscbeqFnR938/tzT9fx2i
W4yyzaVGSWLABvz7ISoro5r6aibu2q7yoIHdf7Wlda7rTPmizUWNNrbQPG225l27lKXn1Nxa8m2M
fqRH3VDzn2gWGjRBavpkxUnDOs/orrGKNwtpsd3pMV4nI6+PK9UIUsw4U4N/fwfG//EOuDcKlnVH
M4RjUzj/ta7SV8yjSduUJ1ul7gP96qtEKV+HUtPeIrrXoC/aa2EOR7hIw0Ph2K/3mCk7dmLixfUV
qD2nc5ct23OrIj0SxQQ1PJb1Tgxd9exURXGWtmw8poIuAoydU+otAQ6x+xdf/s2mT8liuyVxzX5y
o54LGESdqjz8UVDK/k30DpSmNWm9NU+GMJeR/oAiTAlMIkARfzXGA0rnt38/POY/Dg8frm5qLB2G
SWvSMW47hL8eHhPjZWdNHVJfOZheqhTLc4671K3aPvkKkP3CUTV+U0556qj1PyybyBHHjJtXc05M
327aycN6MXjYgPk2lQSbdCzB0iz7HyM70nEhkCAZ4+ZiIQ9zwctol65Q5WONShdw9NB/g/iF2Khu
s2tvNOZJIygGFxctLCh5w7e61gLLjKNfbV09LWmWkRyDlf/JtKcqsAkoxniOWShzFO3057fKsOqn
ZSBE+P5bU/bqrt5sobplPRf7+0eT3z6VKU12Tqt1u38/rvrttPrLhghiP+JW6glHY1m+bbP+flxb
mjpE8mnLsZpn8pCUpX/WVz1hjM9MaoJ80LMYY7YiTtS8DW56fO0Qo/vuYGP22Q1DJ9+7PO3csUYq
pVRR5dWKaXvb3JePuZnt6yLTf2qa9YJje/2mzKg7NMROH1Va4L1wCjJVTX32BZ2cusuMj02Oa8Az
lYelqctn4aThqMnzH1alkmLg9t3dqhRBKP4vh0Mz/3k4OLMAXRosIRqHxrj9/i/7Q8VCBgmJrj1a
AAEWULdp/LAaNLSguRHQQN90RbFFVHUe1DZKs7ukGD30b00KIkLUQneLdOlCTqnhWqDIupZ9zp0b
1a1tN1/qWrd+MjbVXAL0fuBlgH4xKuvbVIDO+fdPVrCd/vsnaxiWZMtsaQ6Fomb9466hqGDFOr1q
jtE4i+cm/Tar+va50LDXe5SE3U0aGqeLcmKyRmh4i+4/j8sYZ+VcjeQlac3B4jaw65FHoTo0JW5L
dhD/5VUKTb3VQn89BekVCCEcYWosXaq4v5G/HPM+xZ9ZK80UmlGxKxbdy0znbWYK2y1P2ir2yXAZ
6xeb9Lc2FftOMkve0P+mHWSE4mFC+ZKsy7EVaTCotRcPzSWT8V63ix1J0i+d3uD45/6snfiv54FZ
ULKMDykdzKYfv9aJ/vaIlfpbbrSg6KNDog2XbEYZIbhTDYi7tp3FNPJzbka/zq2HAnRnBKk8q+wP
sISUsGm4lQRqTsRfR9gro3PVioto8VaYu07Rj/kwB41UgnSofW2aj4l8g3DgrgZrsZheN63lzC85
2FwaawODI6t2GGc8RhaPxVSFua77eRd7c/7LYXaIwWp901OPMM1RP8FeN0HjLn67uMuLzN3sBw3O
kgTOkhjPlfr5sXiqebNJRj3z2pm/Z6b+CRugJIJBnOMxeO6Ux8V4V5wQzW/nfFeVl4ik0dE+QazM
hhLG9Z7yLDe9wtijR8gaT5rwkOtdtEw7GTuBjsq7J1J33WcLH1bCZnXRgmVTvkxtflBvJrBcPTQG
z9CfEm3eI3V5ttQ2bNLCx+d6jaz6dcLLIAiMbgy0HbAFc7lPV+jbGRZTSol9OmWhKvvnvtiO2taz
/zdIaZGvoDF30xbtNgI2mgJcS98HqML7ZHBN+TVWlKeE+GtZfjQRZglBtEw2Psel4TWZQZYvt0oA
FS/kWDbTsjd1bd/lumuqBvYWRUOSqsNNTSEu9xTN686sP5yaGKdDYYCPFV8pG3YQFHaK9rRsOE/i
ctcQ3d69Q2jDV4N5mZhPmfBg6fwRr7lvI57I6GuP0Tl5IvTvPd70c5yk0I7z+Xcx0kFyrO9pPB1i
m1yX2PELG8e0v4yRsjNqybNtHtI1iq3xtK6cLvEpeu/jLzbgM908Lgbt8keMtJRn2puBrsL4VjKR
S/XYVdafI5a10pKBE9e7HGxlzvi6Fh9jldJrepmQmDqFvVsVX6dvYrwO3We+cNPaN/HX3nqahtdJ
9+z3OS4CFHJm+UxaYbCmx2GgweInSOCdzh2SB+0GL3lD8+/pmDJnZwg1iTPacDPnsEX4r46Sg1mw
fYw+rc86Pho6MOxP7hcdjNivxHD1dTj3wXCzMwvHRWBEPVqT5GKut9cSlYM3yISwxPSgFxVrReyl
2E8akhbGtPQms9sRuQLAntn40D8pqRY28ztUiQdJ+oD9S7tN1HMVKOwaZBrJrLctboRIYIAzq6d7
QlsQaKa8RaKZq8oH8uBxGFatDitj8OkVoijjr1LmDhj1FcMzi/FAEerSHwtzrFMDBTqj2IPO6Z9H
tAGz57ptjxUZWoYw3cyq/KWf8JjQsXPGg1KoviRYGD7TLu+yk2TSsYoLVdyhz5oHuxJosKwDgBOi
JadzP2hH7DqBMRgvMUmoiMDDWzNkLrl3F6p7u7RJUveUDJMMKdUbThgjGIXJFsa380OhPJbJczf6
ceMS3Fcn+xaXDdz19pD1ISVPR8SNuouTo8ZVsZ0T5+vcLWgc37X8RyrE0cL2yiiMSHXkRrriTYZx
641eGJyhd77plKgc13KSPpnoGxl9Nge7y95LCZ2kF1H0WQE4SUWtechze6yfw68CefQr2wMRsMwU
s6n7Wluyo0kssNfQmTT0bNyi8tAppzzYyH6zoyXoCuqVmVn1oZ0QTuFF/Z7Xa/GUCmt+cZb50GZs
bbPEZH2YjOggHCX1VLs86mpnXJt8tXZ9pB6WdCMhEXaFr2eJupdbQm/YSdEAGuNjK52D7kDcmtT2
o7TbBZhBlodd7eSHputvwsjpkxafoBdKCr06BgaqVze1lTBpzVCbnO5jYA9ycETqeF3R9R+qNeHo
aHF+qWWlvRfEyN7/rLEneVyVzKZs4H/FS0kxmPZ0rwaFFqpcuMGsp0xLhi9z1cHdrqnhZTa/owIq
n+uFSpfizTksGrpXg93K3M/W22JvG1RQA35Vrs4fs7PY3qKN9YFe6cOiiuXa92QVJkPnbeNEVFvK
WUH6/H++6NnEcK3M8FHfzpbNUSD9xHHCidWDwbRXk3qoX0J1bQ7GZDTHLM5Wrk4zdc3/eaQOPFCr
aRyxPv8aqavq20qEzdmmudaNYBOtOP9Wa8t/nvP+H+9f7j/789v7y/rzZ6tlh2XMBT4YNa7AJFXp
0pcWwErcQ5uvFzaCevO2eStL9nEzQ+TNlR0ij9KqbGI7+FX6P19Q7PFK7t9Xw23fV/eAfZdxzKC1
6BWd2UIJtVR/sJQqhFMQFOMA6Trya0M/ZN2zxYOXCVRnS6GNau0E8VODWAJqbHZ1sY/w0cu7xZ+a
DGc51348PMyazo2197KqdfHHuFWtB0Y9H9RKOyja56hSE4kLlvJwVMRDGVGBjCZz0HBctTBKvmYa
DZ7BCKaiCMCYBWZrBEayvtaASOeSj6ASu61rWDida19vsIeSsK0w3E0sGI7mqWsX1n1+rBFKjFoX
cjD3PZnE2HJvyxU0Qb9VNa9ECE5qkYtIBc5Z7ffGqbCT86qlwaRnfp1ZLIJ9gGwolFC/odp7MXON
KtsuKt12hkcejT2/TqwQtC366nnXEdKxVWYojDwsMxEqkRE25IitKLPzA0Pcr405MG8GcjG2XjMB
2smyywYsvyY1WiaKl6TWE/brR2sxUBqTLe8sLrXv4+qMx2loj6WCrVzVX6at+9ayne26L8XIfSoi
gkhu383ibZRDSHV+lj25xjavQwN1rwyXOm2eUms8xATOtkU4SCD9fHjjZHsKC99EcrOSKeeZLM2s
53ajOe4qZaCtr9NSBKXZe8xgfLOcg3LQCPjSfBFHvoMur2kUVJ35vrO3I9f+I5NJ10nyDydbX+pq
2IuqD1U1TGIzdBzuyExy5jIofmEDOUquWbwGIZDjMI3UIB/1s+xQmhZxiN89sYcjTdtDWjRHyYIG
xsRfcWp3OvHlfXW87YZr6grTCYuq8Uvw2YMDebw8byrlkI5TXftkj7vLTKjrs+UZY0d0pIBPo0Jc
n8KxVnbxelQqpKea4sHaIqnz4NTj8RY/a0VTKEsyzQf9aGLw6T5mYT+1VrODeUK9WYcK10KhL4E6
Zy+CFzgTeFjgms3qkqss1JY0ULL8JFcbQ0ERyIQRUMPSQL4GTbzd7W2Py+ZX9rtKhSHqzHfGypeG
xb0e3HuZetZAQtmtWrXnQNg9IsIFtbXiVXkLXWTZd+PTZjdBlTne4LA+UH+b/ehpRe6niUZCnBE0
7PnwunuC7SzWkCCaOK1hEkRd2BEeKreZo5cfrNzjIw3x3KAbV0NFW88Itag11WurpSeycM5Tiu3/
lmWVOmFNcU+FejC+kia/t7bmssXrDkY6cbPijZ3RgdH8KVJFMKLVYJ32t1klZWAJLI1Uqu44N4s/
4MFox6+OlIgVCXi0sI1E8mHFJc+O4kOth8emTt7K2qWt/WiBTpuMjqu9fquTzqOJt1eNGgMEL3nS
Qjm/1G26ZxLvWUUZlriLOqaQcbruicGjhBcBCn4VqHwC/RzZB74iMpu3jVke9kWWqd48lLd7bKKG
dVEczU4D8zH7E+mVth5f64EIq+GLshnnbH7otTK4zdGMDbl7zLmmmxQ+Nkbt7LhNK0WP5ToqQlkV
50e2nmnpvbbGFlZbc5zqd2up0NBt13hbfhRWd3DG9FRi5OITmmQZjJHp1ZV+aMzooDOa49M8JZ18
xoUbob4XTwmpWVq+8LF20NTzS6pZXkk2/CQyn3Qp/vP3W51/g+1CofE0YyTHV9lvjC1UkOo326uj
BIrNCtNgv0whg4oiLCmQyiWYGsiIdn9A2BJk8pkRiy9a5VvrRHtnu9FfooNmYLkpuP5rPkfW5rXo
XTUYADsURbLTCuNICnrUfmMc9dl2xrEe18tN9rBGUFKtYwHxm9uLv5Rub+GyVmZWxD6UnbrblghB
54fOCVJWbt8DjJizoJPrsSb8uVofk838Nc8vBhJIdqs7o6+ua2IeUpugEz2kT9UamIBW9dAZc7Cl
pifV7yq5oWu/IBImFEQvfRoIPmH2YVsjUrRJnLMn1qarJePHvBqPREkdmN97pjVeTXnz6p4zg00B
XSwmOgYTmQDxZhB1MzVxAClijy0xjEtOYAZPttF87aIgSzHDwYZHZc12WwTLXHtdpO8mJXEtJDdV
JX29Nl0ZDRekR4z8QGeMbXFxINIOqopQWD8vTgIcUHEZK9wYOm/5or8kBsVKpDd7Y2bS9bBSeBj0
G6wMjW2ZvVIPPhutcc0Nhh8FvFnnipbg0QRyVS4PcXS0Z+6H5FB8VWOQMM0ZS4mjuLziJX+0uzfn
ezQ/Z2xDhRl22WuknZDh22p/UVMryK30rKb1myLLay8alzQ3ZpPbiQX5kKr20RjKj0LIn5OMPw1Q
Rz2irgRDV1HUSKOH09KOx1uvoahXlC7DXlq8mMS4CFNeq3E+Lf1Lw8qh+LB8/AaL943sNU0FexFz
378YSn/AMuNtyhoa23Ag4Poqu4G+xnwYE+ljlXq1+k+RbZ4yrQeNpFZVXemAIE7qc2+Tgx+Z09HE
tlzioorYWyZINqOU8IjqfdWmB2YWgTIxx8EA1EXbcSmf437al8tnjbpebPVeiYo9AeV7tMtBIi1g
mPBAKDal/l68dhv3djP3bO1UFbfShfCBOK7fNuSky5ydiLq5LA54fdsM8znfT1F6yYT9kPPU3bY8
CDY5aZn6k7mnmMRwzu2zoENSaXvaNCSqxVdG24cuma6Ngpp1SLCYJ3t5xRhnoAJTyPbbtTou7iby
aagf8bZSwKeceQ5uy5J4iJztufKqKBHYUbFvtmFvx9XetCvQxdGrIux3zdGfmJ1BLbQe0zZ/MPSM
xryFWxCAjzI8l6VzKfVkv+lEhDQWxNF4b2dZWCjiqbntlzs1iMztCQPVvpXrQyyqtzXanvNsO+vl
rlAG9OTGK9qKc2FSwxX6wZjZBbVcYDSqkNOOjnWYZXwd5/VCVPXZ1swDrnt7so6LYoeiFnscJG9O
Obzb0Y8insm/oRtAZK2wvGmZQzghp6KK971cTjDkDjOGF2MyXTHl3PfXL3gC9jlZz1FZfTaZ+YUO
+nOpRm+9qK+9Te11WylT9VKyZ1xrFRvA8u5Q1Zlt5JVK7lkMaJyo/7S26CmOx4OAU8dWX6v7I1yv
Z3UQJzv5XVTztxR1zdaMT8Drw3Sirkiai9DIu8EKMVcgy8d9DAZ6ZKzc1sYxjzMWAuMoWnlFf8Sj
dO8DxG9tNHw0DrsiOwyGtZ9bNRiz+NnGyZavxUOnOMc+RVKGFJSEAz+r1zNj0F2hVte4Sr5WiTxa
lPq3U1zN4q+FNR0QL/piltexNU4LnP+JicyGU8GZT5iHnmzCqno2hcvypnJrHDGxVTwCXcIfWxUf
m5ZehBa5yuKa4+AJLi+nFYEuoyDVuvOYgWNcvhfje6PJg23E19nsQcXLEx3kfk7P3AKo0qE00k3N
iF7UgSF8drYeDGtzRhtwnAztNK4F3fmhJtgJwkzyZerTDyPXX2QsQwXyIVO4x0a+FrZ5kmN6qW3t
0OvFmdHZheyjs2pEx8jBQrOGq9q7clFgA6ueKsJJt/yK0GanXUL5Y2Hisc66D+AAyA4hxvn2OMbq
U8ZljJuUEx3diX6JE8bY+DKausG+3h+YA76MqjzFlRmYdnTJFc0nmTaIrS+1JY9NsoTOwBb/i4An
FS0tnC6wynaB2Hk7QhZ+6JzleWQjyx7PzTL6dVZ2ctblQbdZtbMwVSlaN7ofCOiZcr4rXG/zOHuk
n3BdUQISpVIqw8EaCqYK4pifq3kNpIlinEirwtW5haZmIObIX4eWqyY5sPdVpHiSw+y26chtZbyI
vnosc07hPiY7KT7Uuv5zwhXISOwKanfX53KHV8AlR/qpd1RoOvpbUQjW6fkXwDQWWAd9U7EfETAu
74VqkBizPTKJvIzpRB8OYXybtHunLPy5rJ+VzX6TUl4ZtT4JEqRQhF5hLs+Tvi+Lh2WJd9OQH5Vs
ZuNOt7kU+2lF9J7rZ6Oa/bwxdrKk1u6No2VCRi+3K2LYR/biD0WMjXlcDmr3bUkT7P/G51qur+ao
/ZAErlvGup+n6JxXBgEE47GmLQsP4UQwLJm6X7CTwOxlEeMNNDpzjxFhXNazUg2nAyT3E6bKk9Qa
5h22J5U2NEb4IEV1ziBOKirz/uUDKODzYlckMyof6Rg/KVHs01tdQzQbPu2uZaHeWvzm92guXrM+
ErjpI/fH2LQFLcteulIDGVk4aBZ7t/HBsdC+W/QVWmXfT0lQ67+U8ndvtF6kqjjXJgoMM7DaPEjZ
B9HqUGS4AEBaoj7AYbRHVexHqh32FMGCaV1+y3r7xvDvYCs1Z6GD5kv16vSda/DEAvWkjf0+rcUV
7lkoc/tBXSs2jw/I5+hHKoGITB9XwT6Ol7220EOquBVZlBjbdM4csTfFt6WNHmVeXqKhh49CsbJu
7MnY1Hc0UCpojqVys3jFCa/MNLwxflQmslTuLZE/uyGOOdKvuP/w3h25/+b+7f3LvXXz57djT+wy
sXUL9DrMwX9r90Cs/Wv3J3fIjSPbWKp0jWctoRXQJ3QhMJ4KCk0mAXWfVrQV+NLAOtgpqLW9TGn/
87P7vxBsO/kff4h/hj5kirmyEROioHzdqmMbK3a+G0XFjsVejhThLWjMpMWIRz9J7TtuzYKUChWR
01Es3X++NLBNmXbfv6dncCus/v/vI6QPiD2X/f1HhpM2x1E2/PWff3L/4f0//+dx/nyIrV9IsuvJ
ML0fx3vz536YynkFPVdlrMi3w4RZ+gs4iTRQFV1gwuZLVuvRzuAO6UpR0nwCTMh8VZR//KtAOcmh
W1s4RNaX8XbQhtuhuv9rvB0KBbfZoYgoNW8dtvtHdn+qtYIkx2TuZ2FEGYqEYqGDMmm1R5OBY3t/
gEq7HdE/Huv20LaZ/cARPPhJ3PKRtY2L8NA5EAZVHTfTLP942vu/7j9rhU0QUoT4/ZAV7CR4iPuD
/fm3959liFLWP57m/pusJ9vGUfOXPufwD2jkj5FxO9ZD13QBGNIrJhOQxtlK+HgfNmsbjGsTSPpG
kQZfdcBEiRhz/j2wTyrX1nemidBpk/0BYI++9Uuz9DOxhOM8YqFcSE5cX9vV+a40l0j4YrJ38WOX
kc9q4T+YfqOge9K1nl3Z7Nf0xMmYCZR8fVh/DxETwG073LxCZOkEsDY8U9IByo+g0z2JtWJlvM8I
jIQT+QxC/JHpbKgfUgahKfBYbmZP9aadMC+czLoCwKX6yVCFiu4K3Z16iurVOiSjE1QK1O0xPsZ9
BHiUW1CeP9SnuYn3hcJZCcGkqVVvlBqIowXVe/tKO+W3qQRzVJ+mBZHG2NUviACOY8PnNjZBqpv7
LiyylFynzM3T1U2mcadwPIq0DhnEn7puOxN/cQAMvtd652gon9FkPesJFez083YYtsjyrRJIxgwS
q6BHtxHYPWhertoBosdwtkcK41+92sEfP9Ff22PeC/Q2gRtxNieqRjX1CiXaRWbh6aQdqhQna1+y
7Yr3jangMGO2hLgVBJQ3bCUjDv+nUEh+3tgD1Nt51HMvIZB+jqnkAIi2hMWMIgthhProznZoQXb2
VAdQp4NBriFudQ8vFzlUjKz64AZvTngK0FiH1bYeM53ZfHPV5fKqltveyNPXwZho1RfeurG3TcRz
1qbn285xKHQOEoccrEDeA9bWAKvEybjDEOpjhaWAZHSyMdKCAW8ByjUwhg9OwR1DhBDo/aa/aZpM
L6MCyhm0qq3iggwhjNlwCzqUhM4ECW9vqluyTZk9RdbeUr70qrKrdDpmZH/myauwr4I9ylQRc6U7
foJ1v7xkB7rIO7XUdoWtEf9dsIruU+VqzBCQwBWn5c/U/LCK3/qgu5pN4b50XoSLOq8CC9skOKV9
ow+uUoxein6QBNCdIHI+KltfnUs/1WuYBSQpb5on2+d6LNCMz7vb+NTaYvbNmbvAJNvkLe0DTyDv
TB1zr46bk6ZBkVwsv8XXouSjV5kWsT0PTAkTSSczH/DhtZ9p5YQ9T5aRPp860jdy89tWM/y4Ke3t
dpdhnQRY5qk4Q1JuKTEtvXH71tJuksy+LEQIQtnpg41KuQni7JUegpKkXu4wubQYQMfOTpkNmggF
fWYyqhxoUgZzccVEwEteI4lJAiJIuSwIgdejTOR3Nm9I/AgHiJt3mUp/tOOjOTElaDR0s4XrwA5V
WKwF+kplXG4SZLrHABOk5mWx6eVh9nPNcCZ2F1LX/CLa/CYZGVJe7CTHms2HRe4OF8/GlGcjZyCN
iTWKNG7Rc1itDmCa6Il5nK8PXD42hc3Mm8hAb6h7W4nDhPz1AsFrjqp4YIc0Tj90HnTtYj+hA6o3
3VF3nCOOJje3S1cOfegwZpGTiX2GxlW0eeIsblzyDFpGp+2XNXHLtvPMmbMNmUS+IXVmQtHPZjDj
pqcv501lS4fglzp+L0mosXnqicM2FvjSjvGSeqDJGICo4N+NYIibPQBSV+bjfksHSGPUIXJ04+j3
2hlAE1Q6Z7AwKz5TfBgIHrbHbS33dT6ApM59DGLuIhKyU1a/p1dsmJRRrMcZ/aKi+E0K1nVh+EhO
wj5hPzFG/XHqKbj1k1YgQKGNmZTFsamch1h+6EsCKRmwX9Tso+jdLBsG+DJoGOolKJ0LbhnmZO2i
mZmnYgQ2mpVaAjOSiqewVPaOgX8A56pCyuZQHiI2Ly2Z4eywj1BcQ7v5Uc64CHRnN479TduzQ7s7
tv460zgpT4CjXhPVpO+tHtsWZBqj1HGJj6IfqHWB1JvPQjKNaJuX3gKGOhJZNEM2WW9Jn3g7S/zF
ThhHrQ/wGBDne62aAVlVfpPR+2bxBPi7FyOUpwalf/tkLJ3blL07pSWj+xX/GlZz0M00aVhza9fm
tVvAf0m/8C3TPq3W5HbsLAUNQTn2YcnCWyQ654AdbqiMMbWF86y6ax17lXwc2Ye2AFKBXT+3rPSp
ldA2AHGo2Q9tpvvO5tACNdgGNPsC5Y/TYwxca9eCRDeSPVBqJBYV4llJTbDoJCYP0e+kPyTri97A
q+zlbQBlEomuv5v64JdTfDA40iTwoscDLqRdYozDghVE6daPZkzflqF6IkPgI67R9A3dMZPVocrt
D8azbl2yIqrsPm47YiuP6dbpuCngTPDGDO2hxg1dc0uHX3qaEDs14mlblIOADp+WL5ozXbJ0fUmc
6VNLzZ9bxy6oNt9I7nLNBnHetpnnRFOvvWLhXynd1Fjcjt2d/gynFiZiRmFDwTSBq04U11zJoKnF
JXZSLN7mYxfFn7WivCLcQyU1vvZVBqpVEnMJh54TITIDKC2eHEYaVATKsIZCgg1RtL5sgRlpT/MC
aq3ePBpAPpba/0fXmSxHqgTb9oswg6CfZt9nqq9TE0xVUtETEPR8/V1Q597zJm+CKVGqSYkMPNz3
XnsDmmcXVMOWLecmoGEuFbdLEJkeuE6PW7elbZSkuWv45xG34/xnEOMx0ulX9Hyaf34sEsbO6PDV
kzeZx849hqSYqzBC8lBeopGbRZdcUVpeWQ7nt/0OWjPLw4M+2NpkpEJu90Fr3bvNIDKMU9RZ2jEV
zamSNE2cK73ONyXEpfDdc1Eap74n8DXxbgkmSKUzDiuTjd8G+2r6OQT+aZTJMRYtDj6aiyF3O9Pb
KtrhPY3vlISPtr4k2s/eBLCGZyNrok3gUF2w62khbhXWb1xWq46w3rDETf0yyodrvOdU6EWGRG2r
WyiR1A/HeDWmR44usV2hu4EIktFgSc6B+yS7P5P1qA5a9Gjb75z9F3vNFXRonvtq9vtaHHzBdf9U
uO+mhqTpOL4bAQzRjXoVMTTlo/6dr4O7/BET91xuaqTk+tr/ZX36H6wpkOAQr93Km72ujtZqeEUT
QJFR8W9j0P7SslRawM92LbOPVdSu+z9dtzLpn5M15rCJdhLF/a5vHqnbTQzaUusMfza8SdKTNpgN
jNc27WFIKqbaesEaAxaOVnF1soccia9j1Ks4FA6THOR2/CDyHUbkqjEBtZhYcNkYmD8PBI9iiZ4f
ZnEyHlTBL2VlQNPa1v2qpf5i5+Fw0wDU/a6ilsqLjN5+Ow6qWJHAq+Ed9TreDM22t0uSDgDN54CX
UMAK0WwszaZILWJ3l6SUtqlKC4YSXhTsSOaV62H2UxUDA3VIAw/bhS3RYR/dJ2FasOppybs/iUum
03MDjudtva6JVz5r2ls6jtOWBZqItwgLGIy+fJXMjrDo/w7a6BxEbrBnCUbU/44vN7E9uRRbpbwu
59IiB8vcTmpvOFMFqxbjjqzE+FOk5bGeYGJng/EqpUqfFl2N8IHBzKdSo9yMTRHwNmJQrTuVXKs5
niBGF8udUDsLepe35WBFaUxfCqkQcX9lKC/4H/FiJ+F0EwS0k3kT0EWprJ/LKabC7GPz+NbJ0bxP
Gg3c+T+z/LfYT7J3BTYWhNO4q2Z7kk5tusFeFx6GRhteEmg9dc48LfaYuSxfuRzK5DM2hPkUpCBk
21H3d0blqQtYnvqyfGRj1neG7FbhLT4t3xkRCl0Go1VbRy+/SfG1X9qmYhooIwTT1I1XK6bMnm2R
mg0wEJAIIR/8c7sWdpnlT+65x9yx00qZPJW6FqzLnjG7a5ZAJD0quM7PebbyMoxYehMzxcUe/JlG
n2AdtX8qfZp2euFbh6TsgzfUDmeShrZRnpfPuqmCq7JMko7FYH7kOQPyPv5GzbIKwWTEsEHBQfXq
SkfesehU+U/6YNgHtg/1C5usaJUkU/4bEvezJWyKOM/AMW51J03l5gVIi/moMBw9UpN3llYz4ann
h/5YHMtOtx6BmwAgaepbRu9nRVWYbnLLGn+Qa0/fuq/6i9tGyYeW/fRVKq4FmCR0MZlzzNusX4c9
AYWhdJMzVk1jzjJsK9J04MMg/Zz6nL+JIit6Qc82ztM4geULde2hN3UJlAbEluEmyU0Gfb0Z6iHe
Nr2OeiYeHhgezD9mC26HMczXEAHr49VmqziZQ6ZkmW/c2kn2oa39YZByDe3K/JJ9epU6UljV0tTK
DzDQoqtHeNt1wsRd5hkDfxxd+SZp07umfHsfN3F/tp3K3WRzsmRZ3if2egz5RbpdLpMKighRzC9W
2/EuH8Da/JcSnepE9cTP9Pzl1ke4fVF04y9ppNKtrKKfDs7+o+kC1Fv5fY8YjSZaSs4RAVwEBDS+
kTwIR2Ec2plvfQ89e55412be7uH2MNClHeXMYPvIANEch+6n01TBqhhzczPRO9gsV3Z4SBIPeXUt
zDd65H3eP4em3ILMFy+SPvEA8PldYfy7hT4k0cDt7fdICMRTXcck2qqM/WSYHjfrgjG3pfALtUb3
GhaBfReS7qYf9a8NE6CVMRblGkhv90qF+UBjZN/8UetecWTjEpBuSEMg7TbY3YNz+JyygEBeSIqr
G0b952CQMKDnbfVmFkzRVDFwA8o67ooWQTN+yBVc6wd9apMvMGbJum71/uHUCMxsgmfXgSgSxAVp
+GrpaIeh6ThfFrsFOt+EvihuU3ldBJSGKaGnQR/TyDUyQOhFTEgjAbSQ4OqXKedVCAQaDUndV0as
9R17jA1asMNs1NZ3GabNvc3JRG8yORHXXAxbH8UbvVYFTk6Ro/PXEgyjEQEGCuPWKpidZFr+cIzQ
Y3I36qtkNjMsBz2c2X0OASGjhzDMVPDH5/9T4ifyJZzfPZPrrZIxcxkYZiE1M+pmr8qjK+4+DJ0A
n59ClC4hgIJLspiRXdFZG6kL+TP3EVWI3sbdVDGv6L3wmppjeO3JPlkZ04iD16/lrW4gWHqiMMFm
ovyYA16Xg6UXxQqWcrnLY99YBbP1cyQV4qmfxIcc+vAwJXW97eZZqN4yvIsH/JaipqJYfDIYlNON
athWs5r/qHrb+rBAfpJN5hp3ArD6g0dM4bICiCbAfzrZmGi6SJ5p9qBdaK1bMk3DRihamIuhLTPC
iU0Heemzp205tRw6zzhk4E4urh2kp8Jqf2NTodpmQEulGZ+KgnVwTvA20fETKT9jTUaNTSARke26
8yCyE8xD7DMTFqoSAcxE1+LqFDlBdlaTxIaUFM1HFoeolPLkK2ktMITO51//di60cK0sJ3rxNGcA
Umc/HLONXpYDC3lILpqpHRrkhofIcQqYrOkD0g2a08RjIDDnVtGs2udjat3MLEJJSA7IThKsUWLZ
9WnZO5O1dZbUzmB0/INvJRfgAixwvtMzNFssrsbI36ryivG2HIzepA1k4+crx39PDa2BUa2nDqfi
27pgngnLKScCLJz8SvSMc+HnkhXm2j5D2MA4oCPVku6noWCQMsep9n1ISjIqoQrxKLhzqPE4SUkr
CEZ8UqrZJyhqbDVkV53p/jXsi+y6PFw+YnqiobQUh/9OtVhNNpinrNlBYFwGq9UvbTNHPMwHzZRy
NURusdMsdyRgpp71r4NRjacakKia0w3L+WBotbe3Ne9pOeXgjPh7fvno33NiT8JMfsqMhPtkkYWI
YrxNbtpwuQFDIny3u4rRNI8bTeJuyQKEYaraNJWq7+nEfHg5+H4RsVlQdJD+99TyDEid0VXy/OW8
qYr62MsQUX5QdC8lUIU0tvun5ZEw6XdICVWzb7P42XN+5bmo7h47yP+iP7j7WWtfacbfc+n8jIBn
dNj1N/jd5CErKTlKkVPf9Zn7Tyxo6KBeIO+5K5x75Wcl4Rx8Imw7Y513+bejNGvfRnp16UaFJm+I
wKi46oIwxz0AFGH9ppR8rlNDf+7ngtqDv3Sa5nNmJIuZIBCmjCZD2mcI49gmTfQ/HbvKLmbaX6GZ
mA+rNrwjcklQDB0y83AQW/xfwVNjUju2XtId3Yhp1nIu8rLyUvrjdalgU6MCyK9M3sT6+IWFvSUC
eQiFtluIgolI3nESkPpkBVvqe3oiyN43/UCE4Nqy3rthqF/7qQmZSzUGnt803fr0Rs5urLSHrXcD
lEer/RUn05MKQSr7k5UfrN8itdXB6TJxV6Nb0PhW1oeeeD9c7kEnr1ZyYzUlrMiWvSiKJPPND+L/
exhvLDnkNzc3V00uu9viVPMNf2sbofnXiAwZ7jsx6GZPU4CVKspfRcasbkUSgsZyI9p1MrUs8Wyk
UVN7KXJ4AR3MsGmdUOy8h1bPfkkX0b5Dh0cFmwfHketi1uvUV5eUhx0ts5pOJgVDRizQG/HUAnfk
qscu+LvxkzWbQ+sP4Gzw6v3wD/rpae3LiSK1JzTEh1h6ysq2uAaWz49sk+c0d+SHNGlDQjYLzvH8
kAiifQFE5YQYA/7RRLaXmB7kzE2vixWeB5El3k0XBHaWBygcC8IGKvQ77/GYQHPk5WAndE8xrKZn
pI+k8prsyBldo33wXhhBu4U5/v1mfvAYS8Pbs7OrYPzgVRRFUd60ShHqEUMFHiySfkddTw8wCMpb
hjp9W/t+/DwVNE6jdqI/LX3t6pXli9Z54mFqdv9WqnS1vLZUetdGjOLYttSzaijKj6YqtP3Up+R8
ODUvN/2J1Fbs0pG2qwsymeu8IEHRmK5osGDR+8xzXJHLW0WG+W35KAzniDwfiWPSdHAbRIv6k6zj
Q8L97uA3PlBHrRBoBtvqXBGCualCJMm6n0LemM8pvyzLVdJhOFLJi6zD6vzfwcNS8PehUbU4bfIc
Cev8lLJVQPHKkNSjhXtZJoa51XM8MsXCxpSx2HmR15+Xu0Iotf5UwdslCGq86VVTipU2Gvd+CPOD
Hdj2uTJ65j6Szmdt4V1253NGqfCp6Fb66gYvC66gKZSxBt3fQ4MajHNKSgOV2EHYYNNBhnofBAAx
cyYN0LOITtEDWGKR3BuqMN9KQf6s7HnmculkjIHXEaS0jQN7EuEprRPZ/Xsg0iY42yonLKENCU10
azR+9Ry9bC7Ry1K1tOvtxi/oy9NYe/dloyWvJWCqoz1ZBe6nOLl1pr1b8LyTkdRPlW7FN6J7/p9T
k6+ObskV0TnyZk198JRoafBkulN4sIDVrZdzy4E//KuYqL20wsq28bx5SueDG1XdUU9Rm2jFaD7s
YNLPla9fs4KU8HhEB6i8W88g9jrOh+X0mKIZb1u0hgn9ndGRAYhcvRz22LtpacoJQ3Eb23gqia84
THrTbTGUVC9M7p4J1UF469HakQ4sVuXTwe5LK7oOtfudRVX2wRQq36Qyzh+aOdsv3CCmORh/T+hU
DpYr4ieYI7iqjFh+lv4rWXsna/DTe937+SuRI+xguc0iUDOLJzErHY3eutZlcfhLxShdsKy1ZgKw
yTP/jHRPMulKzXI12AyColkrq8/5eWwO1RkmMrNZahm3Jjy4ZlIJYaH4NTX+2cBESjd7qk5Mb+If
bkdrtKimV9bjHhGZ/qeeQ9H5OizbWmhbByeLks0Qmc98B+egO7nNHclBahjUxXeEXvDfUBnHMZ+6
BmFEP+fOUPzk+ylzPhfIDqHstFlx1ezj2orX0UzFWM5VLr65QsXPRviPrsL8OYra7iVpo36jD5O3
Wx5OJPwiE4qe2A34EF8+yioc9wywoeeNMKrTzHqyGrd9diKvuic2jK/M9ZozfgsosSRZ7qyENv7y
h1wO49gVG9+Cs5vWNKCXLSBQwgoTmuYxBWmykO7svFn2TVpNYhjcD3sIjmR+lIdx+QQdJKg7kcRb
ANHvsXyUVKX+GKKYc1X4I3Kkc3DZXZ1ANBs7GWXW1VPxN3Ly13pGG1epE22mxuAtBzx6hXBVI8uo
6G6up/tgQiGdchOImZ9XmtrK8tlpDP1RzyC5Xq8vy6PBNtC6taG7Nrve2EJ9gstidsVDYMbHPYOv
HiK2Onhjp9ZoqbiR20F4EWkDL9xT67wX7gPaqfcYlLu3gNBfl1PLAb4LWvESOlEQFPZFVdMb3WUs
SNGYXqJJRqew673DkFT91fVUvot0vadJnnKnTvPkHQzj3JoISEgs27uSdf1k5QwK4MX7GJrHYKPC
OrpJGLpbWwfIm/lmuKmrQHszLTqqht+LnwWtoWR03O9edOtkgFFkjMRz2Ana8DJP/4TdrF2R/c8e
5uqKgN/2zcmoDAMCxx9s83psCuIQsv09JW1Z7Iems6iV+2IvMQf+/Wiaz0XzZ8PBJt7w//c8Kde1
NhkH7Cbmh6GmZzpuxdOIaR9PGwiFMLViNvjlhPMcJmFYGtOLzNt/P4r+79zy2f+eJ53aPkkH5+by
lGn+Bn8/Grvk2epG7IDRn9rtuHnrQu+2o6LLXiqZPvdmwFIRwx9tC+szriz7vIB2mBrYF8aHL71R
Mg5Hs0QmOoU2jIHxsCw5pYmgtA08wLCdU77gCQOor66+TQsUZJH5tjx054fNDIRA7kDJmsbDpgvw
TURzeKbW8ioThUiu5475I7RfVOvZx2o26mkUESl0XdmfNUK72k1gVMjbFsLVchjoZitaexKywqmY
4j9LLxGLMDnvNVpH+pKpQ8JVpdvZFpDA7m9LLxPMAM2iuSrITz8h+/jIXRPzJR/qaRt5uXnV8rYF
sNO7SNm89pZBNdjaba+/lhUQaV16wadCmhsE0QsjG/nWGPhqy9gOXpShqDslw9LWS+1zrUvkWayL
L9EQCXygTfcuRuc9u2s5UEatKSQJEFa7WR72Fa+6U41xG/BhvgjbvtK/jnbk4KWHZkymXWd0475M
VfWPIYIt9/TxrR+d4qJ8uvIEs5T/EKnhrxKnnRgI+cam0iNMriRKXwZ3mIDXG+nKaoDuTjRLu5Wl
41HQoUSbDfQkez5UgNhWjUyxCJS1S0ix1u7aTJTRzsrK+h6mA1NBW8LOdVjYWKmRo5e6pOrHsfG3
oalcZxUKmspmB4HVmpvSVoDnpVAaN/G5PW2PIbtVP2UGHmXjvjeYKPzb2bMIvhpMpnyx7bPizu2+
fjKDbQeRHPyraGqxkX1TnWHoVGdehu+tlw+VtKK9qDVBRqQjYnwMdJDZEdUXNDtvBfjv/XJqOfzX
WRZm1O7QB4criBh9tYrNdA61cbGDB41+7r5MP2nPNI+6arWcWZ6wHFAWjysxpYwJp9y6mAzYGDCa
scGNuAG+luVQYp18tkrn84e+55mX5XEfsq/IUXNPXmsffN2/NVT9vEv7TFxZ5TxS0to56sWMZ9OH
BfjIVS9p/Q6tkyCDMDGKB4/+NrHsqFoepXPS/ejlDYDb2NpoY0fjBfLd3048eIB8pxIv3dXztqiN
6MIvn1UL4WP+7N+HghmDn4Xd3p/5V/it1q7blPd8/u7LqVoj2DlLyvvyaKFvzM9KxICyVk1P0kqT
W2QwFevDNvonBc++YfRqsWPw2x9zmFTV1Y8hFb+yUNiog/WOsbWmMxpv0iO1b7EZxai/W1WHI83v
Dd5B82dpfK9cDAUYQvtTUmjxj2By2JNp3is4RHnXaemQSzSfd/giFH00rsPt3z+SVstsuzxefmFv
hHFtC/oIlY6dPwm1/33i8rgGeQ9CUaN01Z3LcoCS8u9H/51TZrTRIVntJkRvyAos9D3KonA0sDfV
P6s23xnhuB7iQdCPAbpC+l9EiwhSvisi3NQ0P/1irxv0kwudfByjfffTae/FRrnVWn9aFdNxUJTf
IQHXbdMj0ajZLBNQDg8Q+Bb9312t/aa+ZPrZwNQJ1FmC387rCWAtHP5JGY9Wa+OVpbBB+UPtrR2v
urWl+ZSVHtHhUXEx2xCUbVJ9aCb1bRmQXElFZsVs8dA4+Zp559aP47RiiNUiviw/sVbVF10IhkqV
eGsToHha2TJElDRKkO/6QcDwOnoieypFeNUxocJCoyPClX6OcjP9xCnzzCB5J4JJMoQscQMmc/8D
5TuaW6KeL7nAF5l7xbPtI3UJY/tqoynk38V8JpYN+62kOwQOfZiILn3uvelg0Xi3eS9RPlyihK5F
0PvJqkYfHLPUrFTl/xPIObHCeJvXkr0e+BviYz6cAUZWlxZPNpefbVrrPP1VF+FjCNtf8780MU2q
SIk5XEdVxAQwXP1oHN7PvUMvY5zcW9JreD9acRk9EsRrDLBQlA9+ErxPnfGaFf6dGRu2kXSgQHSi
X6LqfrCeFStDG57wRst9TnJyy/y6ssS3GTlfmvwhw3Fc5RUREqJ6VkGC36pe09776mX7VWkZEZhs
LP0JR4TXkEvSGTuHEGpPS491l3AxZSGZqciPFKX2StjC3JiMuC3kjelMw9BwstXKOfVZsp4tzwHz
8ExNez3tETyrepc72bOczJegcG70zJK1Q++qqjB+NUP8WinxEftDuDWs8dS5yKib+eJ2c+chCm1V
hVm+M0E9Jn27i3v97iXD3ffNeyZrVFV9tfbo1Y64CxDr4LXw3pnAeWPzWXf+d2nZNkIcnOa4vgyX
gLHIZHyKeaENzV+ehhcyLHaVOWq4k8HmtwYRBCJQI0Vgc6gGeadl9GlHqCpRV3KbM0IY5tlXKMBI
VU34oD/WorqptlHS/Sht70P4Gh028s4ZJaeryEuORtmcNFbWbZKP6JjYsg2zHq0M/FXZtuGmpBcg
SzTUXrkPKyfcuCE3ykk3zlIn6CCrttaY7f0hhyMy+Nhb4nwfIbRfdbZ8ot64xAF9PtU0mBVSwhBq
ZV/xRIaMnFtkXBtK0WbWrnSClmb5aIzs1bdjg2gD6BK02Na2tLxzOPWQjBzcnU6Kq4cAC6y56Koc
aIo217qskPMN4Xdp7wJk0xvuHiUdspyVjZkIrLQT7+WSxYNNS109615c7cpUUt/7uHX9bt3nmLZR
xmB7zxLQB25MZzS78Kux/MTRtUkRZJZNiERfRSe86k+Jcn9nMbHk8eRfjYHvXNBSK6Yv8kvp3pQ4
kiNoCDUN9V2LVnjlqC0U7H414mQUWJgH4zDamM2GSicPDal7ld+DkvwB6dYfWqS+PQauM+ahR89Y
dLJYT4b2rTnajwIRigzRRDnqNNIsI8i8HZwzmadHcCnZRjYh08t8Dl4prH/slNUwE+Ov0COq1NN0
e4XHoNoaEVtz1zJRI+oaL27ihuuH+5jeFdUvjckp7Yh91RBiOA2L6li/VFnzQfH0jfHw2Y2CLyrf
vSd17vgY461BNGyClL9xfuGPek6b5E3DzaW6P7Qv2WNptoHUBGNJEm1MidRGaCiWwhDrb5owUzbl
PO6of7aqTXd9yT9Fr8RKxQYvMJpwKaa/iIz6HH0IIZiq7ZZkX1hoPzHjci10GWoRyzgCS91L9WW7
ubEu8vgpsKJdw+rrOig608gbd8KpNqbVNBdGV5+tC/7XI8SiGrPdmCI17MCPTelXWDZMr536wyRQ
hBaB+Q0Ywl4XGHKHEbekrw7hNBnXLh9eoq7GSAwVpjcP5MLnK8JhzG3iJjCCQAvoruKOjfUUjqC2
zoKhWMVBdPZTZIDwK0wHDmZhf2vD+IGSnX6pwTM8oIHw07zV1AX3vGiPU0uxGjJO79BzaD3RSTSe
UmtDCq/0/mlNqCoM++6UnCfTtVEZQmxY0fh7NQK+p/QNIK5ZsNZBE3iJ+DIMRFkRZncxt8urZHgL
JKolMu+P6OdxcYQoPMF5EX1jrj3TQDvRkRxkTu5v2yFHDUbym0Y4pKcab5VZzXn02tfWWdcpk8TB
LN+qYgyxRiV7w23GreP5JDuCr/Yc395q0QoyTLe2Av/gtuLLq9HreixAWJSH9QiviYyZ6l3zmrsy
vD9hTupOW+SQnWyTKK3ANDCJdo8u6//0NMo9IubYEuY/KDXeuXranTDV04jez5h0HY96+y3oYq5L
o8dtl5Zrj8iodZ6h5GPadEJQf+3j4EY4xDpTKE0NedKcDn6eGjeYwr9FptWbXubc/rVdRL2RFZiv
AhMQFPXAvQ+38QCkqKoKNmX1T4up/CptjXeIjvla8sZYDU37S68nhqrBeFF9cg9bDMOuVyqke9BW
d60PqBKtliIhZcLXWtD0z5xnV4vaW9EGxXakA7sC64YXGcssBKgBPbyHCNgG3UXdg1oH2QcIkZBI
oCkrbsLBqJ6kw0Tbrn3tEEQcEWv1k8Xv4BfXss5xgivaBFGMuMye/A8uT9itZO4J4a6bktZSEusf
aRsnG+SYjGHLnn2DPuLPiybk1WAiGhERkutFq8YNBpTztfdKt2bT2yK6uVn1O5pR14VGvJZTT7dk
AV/PB4Y50x5BRkNMnapv0JQ8at6bPhS/+3pQr6F9A02lJ0BuDk1D0yLJtd+ArvJQtjTfJohCkpt5
XJnscXWfbVQTJewc0p0xlV+Fn5QP0RgKT4NEWgNRoJbFhoF8zAyZP14XI4kFv+VE7ac/WExqlMOQ
chs3fX8TFVeo6YwsuKV/RnQEBoNFNc2oA2s/OdWB+chd1mOvzA4pQu/YzHd1aWd7x44SuDLI+dug
eVaoWzBgyXSH9ZdAAJn9yli5hQ0+qXD6g22R5qar6VcdVd/eiAFEsCtelQSYwUjC/ZlGgsZ71FSI
9zIuZ6BaNUnM55Cbc9T0n2znMH4HEOKa2n6zvMbZliJDIAteuQ+1V5LtMrrhFTVA+5UhcVhFOuDE
COiaXf8z1NqXmsMQSrNYWx5EMTeJ790x9jXu3oPHvqahn9x3w0cSe9wAfDFuzC5+NLX5B5oa+Xv/
pP7cFaynnZ/GAp2g4i7fI1fuYod+OwuEBQmHjK9Dwc4mGHNnV3sU6pm+y8v4Jay0vRdCopDDoCCg
uetYxzvYdcV0GhGDoyoCcCl1a21UTEEmQhomrnWAdbxilO1rv5uYIU7eb9Be3naaMxZbiYi21ANv
Ww/RTy3uZ/X1hmDYlav13S1PpttYlvWWMDKbIv+1nNN2ypLvDRz70+PrumnQTwTdPIYS13JRPU1S
fOlUaM3kfhId+OVY+r3Ei4QlelcOVMHk+87i6guSubljHCLKKCxy+IITg5xDRPtiI5MccU9YdNs8
6ryDTySS20/amnLtYTaUppNTfkUjDW7hK9gk9Dminee1J78Fm2Tkwaeda9Oq1/6MhLls9bq5A0SX
s3GBijQgX6vq3O7NwobaJ+NHQdsEQDXs6Lb6LKOo2wTd1YrsYjc0KxPtx97QECbbA83wNESto3Nx
m4LJgaDRT0wNPTpRjjuNtGmrVgwUeGuttHnI6ZDRhbcdaJ188suGiKw0vxhRyC3Y6z7gJezG0IG5
lAK2UnbmgUNAz1kM771PsCycj4k2goEY0jHylWMlH5FdXWzLMrdWpmwgVtWAewKjr8HPljUVr20e
nb6En1qCkdf9dTHUwbplu7iuMu893hZk8zGEp/TFX2tH/MiyZSTRWhlGNhcwdWfQI3UVPg+71v2t
sLjPwTXCo+tMeDRj4BVpjaOiO9oShbK0WWRZIvEDQIJqTMEYCJ9417EtA3s+u3iQ07ojkI+qiC9S
J7ynNrtdmThnDK75KZe8Yi2uk9OshgwlkW0hy/XWC9+YJoLsTXGVerI8DJFNtCYJ0cjS2O4Jdr9u
Wmz1KnHZQ0OJ1kkxC0rLBPOj35Mpvk6uILTKzfsVfbqdIpT5Si8TOWLHTrij7Hf1qjwK/GyrxqZZ
hzbh0iNVp8t9dXqJTL5mFcv9eDOyrj1xr0ahC3skMKlVw5rmIXPfftVVmIJdetZHb+RKthu0434E
sw1lKHnij06HSMhuVzKXZLPHpdc+seIgT6lPnhIIbgXVVd4c4FiAv26DnwAAB2H/MugQrfVmUI9p
gns8Z5OtHCn+YYMCJD/DzyurYIdKiBSWVrHdb4rPWp/I6kkp/NuczqFpHUVm+xjRYEnVPhOoLKke
g11+WT0AqdJf6dGA+4U82BU5SK+Z4xhbELtcFhpd86EZylWjCRxOgBi0uT4r+ibb6HAZDc/5tFjA
yEe1zumQrQ1bpXtdc25mqVUnEyFvL/gqiEoOv1HHwgpcKHX1Q4yelzrbWSWtq6+hheyNHONAb4Q/
QgY5myb36M3q+Qfo7Ve3s252y2YIDg19Xnvv0G1c+SmoZuJ3cY7pxkeWzThdGwGenwzsGeaqCHoV
4RNoic2QjiTCeA0pOrf0d2aLL1XsFVv4LDgMJtTLtYmyOvyTjO41gOgaNb7JBsWicURdB3mW7Db2
ZW0KaS+e6qtm5n+8IcEgnFPk0nP4gRL9jipLbSlT3ZVwWTN5R2JoSCOMSWHEOnwIdC4Y2VnfcDeO
o2KEUI4Nswrewl0Hs6WDiSR5228bZRLNpof9Wh8YutF4ntPdAJTZ2ZONm6IebASErveVCW6UoXuv
SwuUm3ckqA2vVYnCcHCxS033wvKe3SK74FUrAFujOXIjuFLeO6u95TCZSuqWcaTJVWlY/jVAmhGk
t5b8Rq/XHQam8YUR4jEdyWzrawtJmPjtBe7v2IViGWnn2LXgQnoVMvri5ne4a2jM8GZCsI6NgzwD
q10XQfDLRZMGkA5+d298l/OPC3F1r5o4+yfVITvqNUtoy/ie2sH49NwRL3bwxzY6n+upPyYO+9Ku
AefINv4zi5uXnhjHGkUcQ1WKdPYae6t23uvcoIZoLd4T4AF9HMue2WoHYTmSHgQeQc/9Wbp5ulb+
eHTdgaSAHEuyb8UIX4YfeUSXyc0lU9YGLnlRiquXxQxH6iygjP4TavlhNMz8eTkkzBP2IYrD9fKw
ZqeFV8dDyEtk7ZHicp97oIQiIoBQxcFZDfPOOE38jqdqBD2T2COaV1ZSzPMzZ2eAL5BFpyhP75We
N8emi+4yyv0DFLvXchaXptpvtO5slbhH0CNnIhEkh2wqp3XTDD6bQLNHU+DngKPdHYi4aeOb+kfp
ltqtGLnhxnp40UfMe5qOMd2H+tWNdrr9H67OY7lxJduiX4QImISb0nuRovwEoZKq4F3C4+vfAtR9
676eIOgkUSSQ5py91640PFm+S4tf8+UJn7K6gOTb7FvTfreKE0iaN5GN3sop0kVPVWlPJ+UpCdOv
noJUW/d3ePnFLlB1yUq/CxZdFt5dqrBrFybV2BVbKCXMZT2LEQrM76lI74lREn9L0lUDxrwJ6Ark
dvqg2PXF6ca31na2VhJdhAsAJpJ4Jw0HM2GcIZNh/cs4Vb6FSX4FxLUSyYuGxvE8Yn03FCNYDCgs
mXlcJFnyQOheT04EjdseNJhtQ3JxWrtaaQF2hRavUWMbSwmdcXQyVthNekB+cHGUjM2wSvQdX35Z
YVbxsgk0Ra1Ot2HlJK8WTfTIw/gR6P1DmecfhU5OtzSPCvKoTTX2hCPwThDM+oW/pVfmQfAVxkrt
bGQiULkNu82Wde68ljrmRt0A85sjCoW9SC0uvadI9Y92b4PR4PSGe2CXR1sSRT39U42dmhuC3xAY
pbdUjzwa9tEvSYgHIvVEQibtwrc+A3WjaaxlwS8KvPoGVreQnQyxHzR3upOjYqeNasFoSfAGUrqk
QplkZmSbKsGHb+hrhoBDlKYTqC4PVr4CE7HRGZN0TCJ1UQushAG+QxVYe1tQcHRF+9FiQ46LCuWY
Zn02nv/J5vgeVs05zptL1WXL3JA4DTMQ06PWvjpB8tEQLEF0GzWETvp73fTvrV/tIzF8jUQbrcpO
v/hMpgylrb60YZKRidI6/pMBHlLNlKfUZDZRJvdjZzxG8QPBDKQRemyRY7c5GTlg5eABB+uxCs11
6GW0+41fKO4hW1A7W7e04OKY0pCmf3LWgwF120NVJnvkTv0SmP1lCLe+3fgbquXFKnRwdFa1/l2G
wQa24oE2BJXRhNSskY1AaWhriGS/h4iChCrZEfh80U0qzYVILSKkE3FELn53I4K/0DhhIWlvXSl/
oaE8TMGJizbL3Z1O3S/zqrOm4iSfvKwOMn0U2wzDZee+0BrY+F31VRWs1ENZnjh/qMn7J0XSV61q
7T0YvQS3nLtwOFNlc9H0du+MIQ6+iE9bah1iYQyoahcC52Vmbmvzl1oMb6XT7zojQbYuX9PhkAD6
pJo8oMn2zx4jixVYd9PUX2oVkGtTvfiW91l8D4Nx7z1rxXLqJDzwj1wjXL0G/Fe7PY1BeB0ikWwA
/zyVTgqxusI6UA5vUFehiOHrhKJATdevb2LUTg0fVinW5W8v8G+g3a5NzniQTdtDQdPCYcrpJbOT
B8GBDhgJnSgVJ9uMb4qn3Bz5GGpnXJvTCRJhlOxL7S1iw72yG+0G9MVeDKEEaV4qfBDGC8TxD/Eu
pUWCaYA6luXbQs/bd7MEqRbjCNWOtcf8Q5485S6aKk6KnT3zm6ew0177+LUJvqFe3Ew99hbXSIpt
5ffQHN3+GTzyPhupC2MjWlSIS0QxsOtkPEAAG7EpVOoXU2UWC8LhV4CmbGPSP11rQ3caB7ikg4kl
gLobwkBWR1J8FoYk14Yo2RF3Ktd3f2xi86XAHYmC88yes12Qk3ch9/EPoqZNNMSflg4qwG0+nGsV
uLva6B9UCv6lo3DV+uy9B0eBm5ODWxmaz3YIv6lmmnANi+/RTTln8K3hNNn5BGz2DLTbkc9YZ0/c
j9/0iG32ERQiM6Pctca0/65o38YplMXMS05B+B2TmbVSFEjPwpM0cwRoIotiZkaBVydlHOyipywK
NQXruaEUz2lTZwszMViAJna49nKXj87o8s2QdeCZyi+tYKUaMM4Eg7tLuvFXoLQ4l8xwU/nsAtPs
UlIxRzn51RfOQcsQvVIZgG0NmjLn26WEBEFyYLeMsSx8prZwqewtnNzY7RDuO1DVqkGn0kRdwHWo
nahI5PDtNW9mBFMQaKKsYmZCuI6UILYC1se6TeACNsPeI9eeGQOrtlvRO2yUVzUNvlNGhaVruG92
LljPVwAec8y9fhu6S7yBS+hKZFo7O6NuHrQWozv1MpstmJ9stXVZ6pg3JXbj8sufpKYZdTz8Xqi7
c0bkINMxdkQH4ZA+rAMGoDYgJsZMVzAK+kTXM5YGFCXx4KXYB4aQlR7r57IIjDUkRoZzlnK17h74
YrEonKsphk02WzMIKcwah8zMCKlwFM6CeWyJjkwJ/TJHs7ywLcVY2O4jaOe3po08gBI0Qjrz5qpq
u/K99lFtcnJSU/fZE90zslH8JFmHlCg4Grr5EGp0BFT0cixd6kVsihNxQWfN9la4RHG2jyzdPZQ1
2zR8LBX1yTCKAL29++63LFKgO5zHKD2HVBAXdmjeyBe+O82iqqpsmeLZ3xCFg++O2II8cAVYyPGD
BLMlbFVO1vqLqvY7RodbF1Bp1FK8boNifbn5N5Kzt4wCHFthHvOUjajGacUK7ETNCWWSGBndwDxk
NR+Xmz7LHO1IlLgPBjZpJS327HPeVDetFjlLpGVrSrblSbczTAr/rhptqR0gKDXrlWPqwD5jmilI
NTVWhMsQidIq0rVHgLjuUocw39XZ3orAaLgEfmWZ+gnRCs6zPSnFGaKshIKpp423kCinJUtdCDIO
yEJT/qYTAZcjNv40YYALC9RLAM+plvSEC2Vw16STgAKWQAEGG3kkmrEIFZS3Tof6zgUFgSQwfomg
etfZCx5LkB/ZiNjGUTb4zhi40NEpJYOwwMxK4wm7gXK3iZVB57ExqmMe1m95RIfZ771lHZuvZtmc
Ze8zCeFUWwR9ejY7cWk0RMpeUQJGsdmleWX1rPaEl/YfdL62bUU7jpJ5goPQHcI/iZjSR4OiIyAm
vdCQOvl999RBMWFhMNGVIvh3qv4pKWIQSbJTQhtKIl73ZZnhHRfRkU5WuJAshZ06o/dQeM+lsMkY
AjWqSbqrUiiA9NviQzXyA8W1x0FGDCPlOyh0uOOtf51ItCMePFp9wyrq4W3gwHP1g5dWvxWS2ePR
PHtdxP/sLFXTh1Wa0v/wAqqvWcGes8QTEwA5tIx+EeXxvunNT1pojnTPoVYmRKWWJeCLtlzagf9L
d7JnNjfMvQo24KDdIpjrlnbqPkTgmbZO1/2yqaBbfnT1+77Y282VXsq4HKeWlonZkJJBt9b77tkz
4cla+bTcSqqjXFPU+m1DKWSXTQSalTAg0p9h4BlpVgKu1EtOH6t89YOI+DJT3DpKLhjeP3WnX7lu
s0yctr+MJnn2qt5/Wb42EnbKZtmzsheWZS8xyxjLZUfgYv9F/G11OCiRO3t2dk4da1MiIENNgSgj
sEcqL9kvSuKXxHjGNuMvHbr0C/Z4f1ohT3qabusmBz+r1zYBOEg7YxQKY9Q8mEq+zaPwZEX4WLOB
r7uOz9SfvgvmoAVlfbwRr9nYOvsmhbioqoRA6z5RjJSfJaWoZa4quyKi8Fk5DBwBLXAXqEcHNYua
l3VsEyQJXfPBlByiUpYLnel07JD+VEI+UW83d6ZZIeGLm5P37Y2dc0spZ1r1E3trC7vhI1lPE3QR
BkzKHJjdu4ggajRK6Gd1OmqZRg0b3N7IddiFsJgMcC2gCVzfBrYSw/Fvq1ehoCtKMPRTmk3CE5dV
g1FuJThpnKo928TZMwXpGzZkq6mEJCraRrnfHscALadj9FS5VfexCtR9ZDbJTrrNs66XXFU66wH2
oL/R4z85IwIEq/Fhj0TMErWPgiZxOCdqCjDtK8hqlgMWl2kA+R1fGdEc6EVAPe3lUG/ZbiKu6teS
BSYL2eCV2DFroVosfgWazxpu4CILY7KOUgsQahC9t25ACHdKIjQd+A+nwV1DFd5w66vFlz4mxSs7
XwJ7xvbQRc5vf1C7RU0IRgp5Z5Hk+X1wT1o1WAScIGR23GTX4iUIyS5e9rYTfkSt0i8YpZplXLKs
rLtsQ5kt98jV6HciFCBdGmoV/qVt7BNjFQNn3BIaohy1IXmJipjCSPHKyqzZJ2r3pnaox3CU2/FR
FhT9TK+hsIdb1wNkKJMGvjaYtTAMNzYkyYXWxVMKDWuO0KEEN2bsfxZ1qexN193qY2euE3/CsjbF
rfHSk8xUktCoYsGTYUeM1KGtY/4Rcl5p1lYj1Tj7d+6QTVVkVrQOmuZWOxW/jG0W2p5EM5pVMaIT
Ninub8mfu4MKhiYTKsgkkB2lav44IltctiJ9Uttw3/kGdVBwKuX4W5QgTqPkuU7jrybU32uHi81J
lOegoiw71v2H8M0PVwfcGnUWtIMB5ViVdwvDTHZfQiqAthW5SgodMjmphulAvZPqO9trVvRsyVxt
rDYq21P28e9UiXax2r1QJlrYBdeNnzyFo/wYPlXZUWRTVpG1VXNbo+de7Vnm2wSdUT0EcYXM28Gg
WCJmgzdBi3lt+xj2QIRsOhAg+XBDQ/Sq+fpXPjRP40i1MjOTF+lGT3VV4Zp1FuwZ0j46dEzTg2pf
xjJ5VxNESKaWANnrQZEXxTNGAZoAYuvUqdiapK2MdNoaK7S35tAdRWisNSwwW6CXeNyUL9/KerIT
yIejC8k40eGbnCqf2ElRUHfsl1eNBPTuANTvPNCxXg0JSWPxD5kXwUiSrmh9XuuwWMvS+swMe6+7
5Z8yyS9OZfeLKqXd5O41NtXLoozgz8UWFC3arAXRPaXf7/FlXllcw/smIUdViweWM/CgauoyqJYp
3jErd4TFiWoKpU4NurzjKUwBnUYlad1cSxjMqLKGsBb8NxdZ8SLSqLm7YPpZORNmBZp62zKj0c4G
W1bjtfcM8VUo8Xdsie8BpF1Y4+6xKDXXr12P58GO9FutUKOZggIqdNwLEjfoy2vjKu0RdFv1sEpa
y1jWVfrKygSOFTJDipoNsPGECNxsesOkONk9vvPRfYbAwZolGOEApaZ3Qy4SVjkuLds5SRHALNmG
QiuXZU9YgY9VkRhhjbG31dC1RJ+GU5FXE5JXbstupWfNWrYZsXkjVgcFzDXgGMyKdGVY6q+0erjq
TQaxy+g+xjh/CskV+YU5L9gRcEfVhhBchlyyXwHZjhnjoA1uSKh8JQSZnrEN+csucU950r8aqnFp
VOs9T9SV7el/YuKksbA29rLylw16mJVmte6nByZ6WjdpEI6q7OiWwTMmLS0MmB+S4EvV445d/RvS
8G/doLiAGOczTYbXvmMNWQVMG47mE19QAMsDDpYm7LqlQBSIuAHk7ktXao+WUFT25QG0RnZdnp+D
6tL6KRmu1JbwabgMKHktc880luSuvqgD7DlBa16v8RCgJvboCtWSYaSOy+dWYmTRmOdKOh+t+pnJ
Ye+PbrW2jPGhr2kbqgE5wUg5cohr2aYiSmxlRUjzQ6TccLtexiApNmrZNyvVtZsN3u6vpGVGUgR9
T4WdVghgdNQAlwbtE/KplVrzC71IvQn+AZg/Rrh3XErHOqsZsfPKQcVaMb4VPVwrX6duzhLkG6wT
wwP7jl4zEBO1qwbJyHJsUSio/meZUOxXS+fXqLGZBXJ3a0tWuY15bnv4W3k9tpSe6APhBBEfI6Vk
LwvhtFiU28NYZz1Rv1qpLpknaYQTEYXZSMQKGOJ0Y1ZVv6osNkZxBTiPop6pRoKMH7bxw0BYsd5N
ABVq00sJbnhZ6M1Xo9jeRYqPvKKKbul2wrJk/M1oUp/pXW2qHpg65d1Q+dPwJN9zg8/Upwnd+pqx
EIHNxrLYaBkCBQfYyTB1D9xKU09DyEo0cW4BKYQ7Q2TshoeuWJt1Arpc67bY0uSmVKyYx510VzM/
rx0v/mh1nzCQ1KPGCphTwHB6zOMtiO0+1MeF5wFadMJrWlffdanmGLbBTg/28OL2ENN7QY0tEkDk
fCy+jR5Mep2i3tGiBRQBzlllERajvl6ifhpl8Joa6L2NVg0IC1FPbN57rIgR1ciE0X+II5qP7klR
Im3htu57bQMxS9r+T+0MFGM5qRR8CWpBrRL66BJuC1Dw2tj1pSjZE4hwoyH059zWpokWn0MEPi+T
cU6JoDmx29KCPEf8NMkmfHwlRd2cLChROo36dUEez0Z25SGqxHsC2INCvDwLkeyJnn1WIlo1urEh
SHUqcIKVM3XNWgZa9FDUALR1iiE+6rntCC1jgW+LAcnf9FMTBp0pHSZZ40u1X4XFClvt2DY6lr6j
Jq7eBpUWKkLLvRnX3k3H+4KYHTKZlQFod0tzlWnoCPuB8hqWPTLRGDMjPph8LIITnmu638AqFkHM
VMkpNGoe/4yamYu0oxNmU3XQCxdUU9I/ZZr6neuqt9Uc4jOAoQ3Ml3x2Tc4iciTDC/QRycRKRDu7
somjJMJ+USms3o46p2QcRtlaVEN5kALy6XyY71qFLKZcvEeHOjK8aYOmtzlF7PzcxLklUannyHha
DATY7FClynbgOPoOfk3PZPNe1TnyxOqEQE7ZRL6Om3V6aD4gHWfLJsyj1SD7F1Nczt9DMAXjRHM6
DrnWO2yvy2ZCh+KABgw635oQoX/v5hPoyoDTzAzYp4eCKzT+ualOtNFhOnipR/cb4yW7VNCo80EJ
/3trvutM4FTiWWsgdnslZ74pUuCBLJ65OR8IgyDfQ+RXMbFr4ymbJ2JyW1C0JCt56qXOh9rL5M+t
1HFbbT0/iMmuQsg7vSjR9JI3NHyk00UnA6uDRd7/5yBEyKa6OxlpoGD00b/cBMChzTtkm6EtbYpi
LBBcoJGeokrehNXyVSU9aVN0RkSaU22tED16HU0saYGk0ruR4IDpk5n/4fkWSx0+hDp6UBUTrAGW
0NFPgMIdYmzbBxStG8vsj+n07bbiWVaIxgIfJd5gLW0jL2D4xwZYAF/QpiEcETr+sVP41NWQ5Iu/
38z8bc2HavrevJpIB8RHRPh8zOdBOAh33WjiI6rQ4WdH5bfwqUX0fEiWdh+Qsq7SvKQ/x17c0L4p
iP4mu07Ba47Rtea3jEpTHcBP4esqJ+pz9D+fi6B9Rlrxbv6sfp6mv82kZbosAsu6pxc/QXqlasKP
m292hLwmizLtKqITra+fx1p0Oj9PN/NNv7Tyw3zo0on9XFoIC2aacGjXTsxFNp2w02lq6qNNxFv8
qldsPH9Opv89r+aTy4tTbwPB7sQc6ZVv8ylZtxrI2xzii9ZHEYKrYO8jcNjOH6kzE3jnD7v/59L4
uT7+uZtVKVJVRBgWX2sKKuAw38r9kbKdpM+IMIKSaFnJw89Bdf9za/7E6CbQ7pV08IOyHg8JC6fD
0MfomKZDbCo1EkGWJBm6GHbcQAnbsgxv9XSgrdAsHQg5G2F77BsHQRRhmTFPgmsKbu4Q8eXqZUQj
m7JuWFIaEf1oY6V0rSs9JPPUhcOhTg1j2bhBjZoJ3IucD9T3A9rRl7+v19CpLfQ6qvbzj89P6IFD
PERGmWD+qfmJYgjrXTSS5K2FmnE0Dffqqb57LW2dNi2F4TTjIZLQUNXYQF8NO20f5lcEnnSvwmg+
kIFPEUr//cm0gRXuF4zWg56sCsrON1Nx/JtVduqaklD981in9f5NcTJiXspcR+vN3flAHG5/NODP
zD81/zzWo+phYJJo/nnVz0vxGGVF2lyCNLw6am4do7IRV5ItMSZgi2afHIlrMD024INepzS9V6NI
Atg4rMQZCOX7/JK/r7PCIwRI5WH+Rd3I5pgTYFyj+UC/21/DwtR//sj8Alw4gpTEkQ0cPklGQf6c
ahbOVkl8wlMRTKILCNDEq7lHrT201olKXtUiMWPzKpTmUI6ecRqmn2V8N68KGQDLFDPudn5sPjD9
mixxKAT8fUwbouQ0rQeHsPT2fdn/oRYZ3go7Hq5Fse6pe90ciJsW8rsLOFv9alnDPYrV7FjXgXGd
H2oGuoI2KVErBanH/ND8ZIRyfW/pbAbmx+aDawwVX/a/H1FK9nw+WyqhE4/z96VZV0F3Knp6+NNL
5icikyyq2hKvf//6/DhMo0UsbUJM/nlXLosvStL05edXDNObT+tabhpLAQ9U2OUV6nLmmN5DMR2k
A69WkDzXjhiAHL8zr1pum1eVEXmZW0OJ9JDHwD+ZVxjn/UQqpRM2PTYfXEgRxylzHXTE39MrUszk
YgmXhtuxozC1iMvGXisjkNKyJR0Sufxzb0XRsUc9T1cY8UBj0x/uWYnC9u6udXkXwXiXNev10e5X
mP4+qzpWruV0yGQfbALdC6bSuXedn1Bz8pZ1G9mOiY4WR0OfxOe+b/fzS34ek96xZM9//bkXKdqN
nItjpwt9Swx9sCsUgjawG48XZAGLMSd+Zup0hXl38qX5yYz1UlVEbHlss6I+RHlf0U6PLyZajEWv
aOHKrbpnA3f1GGpPUau7i7ykF9trznOhe7sKYGrl8YYZNRamtBaWjZKkcs8d/qQBp1vd+9+FC6sx
LOxwVeXWoiRjp0o9dxMm9bfXNftIwzBWhp5cNHosF26efPUxIaO4ejO9/22ViQoIfO9nBlUvqyW1
3is+hasZO8MPif5AvM0VfWaoNg8ji/WCX3NO+/GXr5BHyrV/HNBwlJh0uTkfrNpRWd91trKcb4rp
/vyMmeSghSA/1/HDWPUMG/ML3CTy/vPa+X6hJRpQU35K/nPLy8bhMKbf5JMQNzY/+T+v/Xlm/gkn
qlYeIZL7UlGgrv999c8fbaBQo6aZfjf/zUtS1N5m/rl//fL52Z83NgJusOuIuOLpLVHYNBZy0MVq
cLz/vu351f/6tT8/GBl1sZJFiPdp+sm/71f7+7///Mm//7EbRBLLrvv196F//WP/+0mZ6uDsBGlh
aLX5Dv7+TA8dbIn5DpDm0N9L04y2oNzNQvS3vCjaRyXs3Z0/ePaCNIKJsSuQrMJzi/ZGpLWPQu2K
W0s1ZrozPxLZst8WTtASzImRkl713k5adAkVI8h5aJvhWOTd1Ri2DWEdL72lyAtiegKBo95+FElL
EWLyyR7NUQ50geLBpBkaUjU12IYP0kV6xOtXihjbx/mWn6HfpfscHdG3S6rsbrNRDaV6tNjhUd4C
PMNGQ2PblVnt3UVFOsV7y0TDhlUQZaw5nbsckZJu55+aD0qareJK7J0SQqpF/N1JF3RnXNs8mHEb
n0yu5UWpOSTBmCb17Qw9WCAIFGrdftyXQCfme6QnjDQQ0JpkFUY1H/jAQwije5MNGSbn6ZaS+9G+
o1/k0dtzXNpLzWNCWNcdvKdG5NOEK1QbTHlYMJg6h4/C696DlH/eydjgqypy0cKsvCOSEKIAdWm/
pJm9xb1KWl3YE+7UGWdarv4Suo797hj0iekDpxcRW8pNydy3js7Ce1k4l1RPXjzHGz5EhAyI9sbd
ZVtwTEy9oNJYuBf0DxiVcuWFkq59K8ehfOCH8akkFHHYD1BmM8c33U+xAXml8WozAg2KCB9dJSMR
O2smqK0G2sGZ/NYKzdhznhB1R4BMSfmkjoFXNkdzPgeSkNY9pyHFRCzvDyar0l1BWQ+oT7CZ3yVE
nOWo60TjNONO6RXq+JS8UMtWWDoy1XsqQBVMTbru7BNMerAG1V+KVPuOzWy4UvPtfw5lTGWOyPRt
11d/oGFJA716b+9slRJMRmi2Nw4N4HLcF7YybEu1p49v2xH43qrGn4AQSEFv7xItdfl7UKa7squu
aZ4smwljVgMswY0S0lqY7spaFZxRbn8FgklRoXhOUl/8we30DJOieqMJCr89K+qNF5KIkFtbKA12
tQx6BxM5YbQnHfv+oh5o0xLcg+1eYyd29CzDO9Zt4/3cisWvKOuUUxAPhbEqkbERcaQVj+aEokPm
/Sw9xb2V9Fi4hJD0KY0F2bPsNWwOEWtLz3NMqDUIatvISQ966nVnChAVXjpvg2ag3qMUKl75wOBe
E6SoC+bNIhYw15B/d0pS3iqj+HKGOHiFqtivkEVHD42H0M4saIMZRf8VonEgkgDASmDpG9EVJcVz
gKtdQCVRr+gPCA0zTFhRBxnixn3oDPZZ8ciyTZ3uzo+BPTm4RUlUxsQjCZk3RFW/dy6A+4QF3iZm
RcWYEgRUzSRBSZjQOoKHrv86JPLBdwrnKFxqk2kvINpOw0gZcoVlo3pNrKg4t6X/SIQAwZAqba7j
YAAVN0iDfSAY2T7QJA43LVSnFyXMb3GIGBnaowdqqHnThGa9NqLIVkWpGw+yNgkf8GPYDjog2sJr
TjLq2QXTAtoQ60xstBGYdyfI/TOOHTw3wz5zg3fDSyZLTzLQzClFPz/WqMZZq2FMbFhzOjdfQWxs
YkDu8TacXIO6lTAd/eA7xIInE+Im8H7Td3EutWCJAiIpYCVk2zX8MYr1QqnNu2dKuXaQ4m/Y29mn
Igi/0HrnB0x4oFmUgAsaNOKn03vIMSl93AyJ4pZNvf+hdgAdcs+gUGmlx6BgVlQt9ZMEX5xfSlDf
WnEvRofTViQxYhO76tjd8a1hGcH0q1n7yIjraVBkXVu3z1rsDSz8na+BdA0iTbUGcQ1Xr5WTKM+U
Fe/nK3podbnDfNYu+omrqafwClJ4tDm9+tUQTgs4tZU3Z+IN5GlLmbT10CNNd3F+mBd2BQ9u4tnn
UPGLZ4Zp5piWRaztq3tA0LzPzLxXoy3uhlf+IagoE7F2qiaugWnCytaKNjuX0117uhuoYb/EYEEs
UW6FFzBJmLrCOP0ys21cD/LXMKFRA/R2pWa576i/LzO5FlL1UhGuf1f48ClRqQxpTZb/Qb8yif8Q
4i9CM6KGgGXt5LlNuAnaSru7Y2wQF+w3S6/qCR8z8uBe9EZIod7NOU25G6I5PKpksYEx5/JWtKWm
yqVjmhMxUrXDraf234ZjYbyUFX1eYU0psMzaEDkSIuU7EZ+td6a0Uq5V3sJSs2V+ATLRb+wQwTH8
+r5r72EN0qVQXWDg3Asq2p+Kj/+54zQKZXz/Gd8jYOx7GGs+IE+rfi/N4myLGAp9TP83y1r+a878
JdcjWtt5BE7no9sRPdFRGf0ZDTFtoNZOjNs40P8wCFVbV1gdb75hn0osqi/klGGtSnHkzndx9igL
1JVQsSKu3HkYLAWQzsTV91GYOxcSddNdMAQp3or2hBdNfQeX4fJXhPUwJia9AKMyY9SUo/mU4Xmg
Zz2Veyf3g6X/55biD/0S8x8I1gkh5cBM2kmL9kQ0FDTp5wdJq3oN1WAbk67XmVWz0dSAVW/fa8vA
x2IdZHa2rowmfcqQCUMHtr47h1wgzS+0NYqK+lqgV0KJoj/P99TSpYe8UXpNfe5SmZ4sk4pkPmFc
agUfT6fjfu6QAj6M1rBE8zW81RKlJiLpYh8KNbhHqk0A6xBtol7dirZCBj7PqApb1janPjE/JqoC
sGA3yFsbB+5GDmSCKGAKuzL90lrrKRddchBEU2wyFSNNKS0IlpZlXOcD5BiiRCg2oZrisaDHyOCQ
1TwvylRh2DtdC+RyiBqc8hq5eEGbEJmBMXvdT2+5s3IkhgkLKfyN2tXwMd1zzljf1gCKsvW/6vg5
aQAT5JoT/GoMIlC1Mcwf9bE3DxBf8AbOM6ZH34FEN1feoJe6m/k/m+9qKgzR2nZBlCIqVdlD3o3A
eDUF7p4M9vJWAVJ7szWHghN65WXIpfJEFnBdd9Y9lGb7xB/91mvpnTqFqOUwDp32sYtDMlF8pzoX
Li60rFDsJ1cn6qEOs/KBMFs0vXbzmGVu96CzK3/WRPXYmkP/MH/Btdc95tooj2VSXkHWhtfGj1nq
tHby5QVURkWmvetWgL/NDbOjr/IKqQCgJWwc5FNDI0FhNCMbr22OvpFov2qbvXugOC2SDit78wo4
8r2TxztFVtlbxaxvC1YGsZuqNzvRHoXhpW9MIu42LZONYaEKC5E4EmhXrXPBMBtmxXE0802neAQv
5u1Xa6ELqls4V1nWkZJW+uKiYn+kJoMPMSyrx0HNPlyXAh9iBmiQXh5fYBi/UPrQngBXBk+gl5Tp
joX36gGiEXzg5IjasL63ZdY8oPGJ0CFcOymT32Vy8zAd/db5NSy3decZiunKEt1kWQqLVz9UCRdJ
XTpO092KVQD4iJqeV4kN1qxLUGGlG58seyT2MMHn+TPshMK16N3Ayi808rmLiL3IfHc+zPx88i8x
XzrSAvUJFrqWvX1WCtc5jKwSfcTqsCymx8gGZXZhoj23UserFMcK1CRJfiQe9JUzQMJdKModLov9
gP+Ve0YzPCfCTo42pYVrg/PjoGnjL0qZeGkKCZ96murm+Y5mYApJsMCBwsRXyKg6GqX/rKpZc0q7
SaE7TU36/7/791klOLPG+dP2Uf9YjY7cayMdngJNHdV06HrzaWj3Ko3+SCPcNwztk6WMJJmF+kUv
aFvl85ReBQVTpTXka0NQA0vlEL14EenQMD+i2kYSqlYBdTgkEK0Z5RdjLHTWr43OmpS69yLOwTr9
oOvUHMm9dNSWygHjlEaj7S1uh3aF0lbdG9Pd1jd3ZHePj1n8QLyQ/ZCZ7ELYHw5vaRdfmfoKerO9
eRe68dojRsPB5/9GoV8iCAVLVoUyR5IM9UTO1LI6hkNR0StsB7t4D9UYvonRvpqm7hzSgKZ52mfl
urfrlsVvrpwpn2+BPMibFRF4X2UbnwS3S1jaEKissWJNwcYQPSq6dQH4U8t97WyrdNSVzI+eAoYp
AnmcDYhRddlXhHnRDuF+FRXq0oLydVNSzrv5g82bAJEsqRNLC4vsys9lf7YVokuoMP1COICe2P5Q
Iu/3PzcUpf9VmqU4zb9p0NTXTO3z4zx+VaivsP0m6jmOhY/jHs8UwRo1bIKi+0CnzCj8GIN1XKHE
BuDlSMb1SD7JIn5io06E7/RQZ1MqK00Dr8n0ZF8VDTwabKTzs5HjfJKkkGyK/6PrTJYjRaJt+0WY
gdNPFX0rKdTnBJMys+h7nO7r33Ki7i27gzfBIKTKkkKEc/ycvdcOkammioCY64gtBsN3zzNMkjfS
vDbL67Za5CFZ+/fLMLQ/dNoGdJ4lGZIITpfv8mar3JSAMmlrdvW2iW1inXvrMwSy+ief2fYb6gFM
cldT2Mg1MHfvYye3f5cy/Z3kRvrFxJre4dBE6yyZrMOYNOhHQh8XuuyvmeCtYDK0tcidx9UGQN0f
pf/Tk1eaWO5L6kXe737wN7nmFkjhQCMHIpF/fQ0IRtLZnyQ5VASGIWilrUFBPIS7ztESrIxyOCv4
E7QoBtcZ2gTQQTVxH/BuQKYBWuTgroHIhuwjg+p1+BCxSePN9dpHX5No4RvLo+NYtpeyArcRGbVH
Aq0rtoool4GijFLDePWd4YsMeeMykQjyOkE8WLFnD/a6W21n7m1ovritnJHbM21H511PNbbhVvIS
pBiM8jlFb29bbG9tk/il5VvIIb8y4gzRNLbimNVj9ILbmBLUmZ6XK7Aj+Fc8upk9WTXLS1btRy/W
+E+ovslL9fmpnQWC6P/ZnvIrgG41DOC/arc6I3/eVjaK4iytyKUyHYqsMnC+aaAylVCMP931nI3W
ODgc1eVUowfyYKGmeZF+RW75KsmBCB9C4DQUeP/4ZfiJP+Q8B/54ztMyfRuXDksm2oZ6Szp4+IH6
3j9YWe9dxppAOVbh4LOVP1EsjQ9KQTbe/In9tI5/Oqk99nnRvQXC1Pd1JV+H3sFRVxdoFudMfyzy
SF91o7lOu8x+gRBg8xfhxwn1UWMXk4vVTP7dE94piP/cduBYtl7Y4QgDs/Dt1L+Tmk0AQDBjW/HI
w6Gexu9WNKy0zrjMVO6oBIm1QfhvXjyT2QRBuuQXIUuAtRYppAIZJjORZ3EfFoiWQxhaehjv+xxR
OJxQlyidarwEJZlXnaz8bTZq7rXSPHo5QrxVjYMNwGKt11ylecob+YT7CcGhGzL+xdnPPAClU1qL
HXXv+KRRqz+Nfp/ux4LUHr0yrU0QehQbtux5vGt7nG+K5Df3nb4f5/535ThspMNZgIxe/k/kyW2s
ICTVIu6CaG9yu4GLwis/BhHB0WZRfsI/KXsToXTbbXOWAm5Ru7wa3WAyMe5edKPqDlDA7K1XJs6R
zpCFOK5tn3tdMS5sZQOdX/C1thsoZBoMGru93Q8A3zHVCnBAg1U32zJZWzGxE30Xd7flMGYVAZJp
N++iIvsJ07y5hWkGdcms/oKJup+oV8IUYuks4gA5fTlt2SSWex0n6Uc57EvPZ//lwecIK4YTRsPZ
yD1V1t1j27jlY5/mHRSuQP8Z+D32ZKUSqpaE5wU8S4AGdDFHzBAOZHwFHXIhry9SSXs0pDTeKpDe
jfEYIy9z+kC73runXaVnazguaCF6aGTsW6Nhi1puRySUAlubLX3FscSjMYSH+58C7/O0iUPYI11K
6eLlxpn7NjsMVCNQD6l+Q/lEr2B6bvOivKnfDOdFOOjOb3VSepP7O0wH+mmQCkfZvzqOrvqPnbUz
K9d/j8zpoLfFn35OzCfD6PJd60MCytrcW91pmVrI88ctqse6RcmwQDvNyocaltun6DfiyvGKEhCl
v/KL32+fQs8udaxppApUVxkZ6SoD+nqCAuyf4hCX4ZJGUwXgHGXmRyfI8eg4CvQ36dADBDFKsjTH
JiVkM5imJ/1vVlMRMK4in7bWjf1yG0wTMAUERtEGkQ19Dzojy8GAe4OWG2eXWcATZr6zDc0xvZmq
dg/CBp9wx7NN2IIAqWkdKmimyBtvF0NV2maEnlxA9SHNRtvtZ3XE/5e3ZkSUwhTkOUrt4G83/IMx
K/pTaMiwqhYZ1j1DJEG32+AIztcyTco9qUfPo8FX//vhzJzmPQGv92UAcqCur4aYnlPa9u0JxCT7
ejuOfzzjZGoo85oUDminxzc8uMaNGfnat4f86nnjq8z7/jUy4/41JXoI/vJL4JvNsSzZDRFCkVGB
mqJ9bXSefIaDQSWOJBpJ9TFiXG4wEQPeZLVKGG4d+3IkCrDGaCDbnKVCR94belK/3n8xU5rRDnej
i9rLH3c1Mpdd5iP4S1JMG2XmeDtLle50Q2oSwHPr0hHgg9yudNKLPuwbFyoqyD97LzJb+5Ajpim2
LoepVvRjmQGC+T9fTEv/25x177pgZBvKj0uNYngBXGYDXVQUSWe375pVCdYLJFKGlnPSM/IIQvG0
/KUTEKydnkYM3RoxnaKyHo5GwuZ0jIe/yyenMJkxJUlxaEPPv9RW4kGg8VIEWfKzy0ttT+QWXvNA
e5KgAb4yFiVctZH/hAdL7CzNfKpkNK9Ntc2vdaI+/YAxsFAE7Zqm6wKVp4iFvLIsXZBMSTRw/WOr
0TH2RxsvVCHn+kB7vGilYjLQsegHhRPhlTB9jnKXOxZj+Vpzrek0hiHOwxTXOQ35+dujU/UgZ1Tr
mpdhPO6EdrK6at54vqifgFryJ8RvEWPJAUhclgbroZf+/e8k3USBYNKYVp9JkIabypoxjvv6n7GI
p02CTOBA/75micvlnhZRe1t274kKVZpFC4FI0keDaIlcC8j6Q4ZB40eE8dY3B+sf7rGj72TlzgGS
t7H9fLrguwofWiPzvim2ibzBd3SKvMraU1GUTKN9Row88QwLXabfyd19/QEFSLBBbst3l2TPRE/n
X4FDJII1pnRVgzFgaK/jx7dskyagT1xEITA4mf5L12CeGFQjgf6rRE05HSrVHCEhY93UYCDSZgY8
KbiP3Th/Xhb7Og6fy9awr4R2KUtwk/9Oxr+6rrffFTryNVzoVT8GE8RCKqnB4P6tiIcBkdSul88W
QLLuNmSkpBpuLBHeoMNToGO2G2KdDclM3qFGcCRB6JYd002Y9IjhOnws1za2y0rhqrVsmGcM7shv
72Ex8zj+o7MuPlv6+LvOYH8DBRxWQTTtwPxT72hl9iH99z735j28DMifIhiPpcDW1hWTuAA8wH2o
DW+5MxsfiI2MteWF9RXCpoRmVV8kmiV8I+DzcKzXDfCrMFiNgzNjbytfHRDx/zTGD/06ewvPtNyM
IHAvNNXXtkpdGqspv5g9GtOB1KLl0E6uf6LzS6avvQJRED+2dv77/i5Htbgs9UBrol8dOgARdID+
UJdrq1KOikXeG+fJyUjPCwkcgYt+jAXPIFVj9szdLy2yeF0HIFNVmv7Uk6dwTHvr5Ew93euyiocX
OPg2StW8ueTYSx+I0JmeXB0UYE7gdulm7h8vMhFnVSNk9DyAYBFWLwEph7ijQEpOaKlQdMHkNZp+
hfs6JHIH0o3AVrMbC0yu85ARbFjgEPYwzMup049dNMLoBdWE1W5kxay73bKqJiGkMGHPFz9uDfA4
LuLv0ISz483+y0zgCpr04UVz/Hi33EWNJcdj6g7IIZkAX+/P1ZKV8jKmDCEAS/nXWav++NTlFMsD
uMiipX2f20eXAK2XtBQvS/aPXeJ1zPz0ufGz58RkWBO5rf90/webmO5IGDdbg2jSdezQPaO5YW5s
p6Ep2yUMcKpfSRyevNCQh8K1wgudKxOVLsUKJrGH1EnaR+k540MnA0xC5AG5j54/zzRL3ytZk0gw
l467BuHBHE0VU97A+kUFQyqgkwMlCaLKoIvrYguu64+oLwmwieNpDepE/2Kv+juxmKWWGaQorH43
L2h9Nm2QiDMZH0fDHhB74bUr61jiXeMsMft/z6L/PZsRm4x6ab39/793AEWPdwyXVsOCNM4ltAAV
bsAUScMaTL95CTWglQwT0XtpC3M3ylwc8PKXW2Hp6Vc8S/IBwv6nkAJxfW9pl9ozyR9pQbDRlzED
I/3VZekhGdmZoht/Lsws/HRc9LwR/sALeXjBlkbhJcC4fkA8x+w0l/PV7qCPp23SvVpRqYQg4Kwm
jahTGgjbQmmllrp/OQBeZFxCdxQay++gLvnLZiT92AnsB0sDOYxuhc1ti99lsnRSvZQOJ9KzYUNP
tdmkZAcRBs2hnqvh4NSmV++ixK6BO8Npz9UeM5fwobpmxnWfV/BgYxosk6BJxBxYPETsJYGk4hoy
QNYes7zA0YUV5b2fUD9jXQl3yyUMKIRM/N1jdq+EaAUQo13Gxro5xT9pSPnraX/usQWYoJq9W4qB
tj8ewgmj0skevOBUBWroj0Z94ZvpnllelrPlENAkJdyczLCotuKNMIHimbOlHwWW2OVXXA5T/s7Y
rPxMjPnkqueWiaC5gGP8Y4GRmkJADttCDNZa702eoEF20Akuw1sfilOvDsvrbf5vilwRmc6WiOKZ
hiuDW+6gkc0Ht9US0LaU70ElP8eW4GcbjoadWtkT7i0bnLHEvZaGOBAE3IiIKVoZ+OhzSqfcFzSL
z2ONjjzVsBqA2SJ3QT1olsVijPz3+09qNsQ8kRPoQWxAnCub5DTZOc/LkS54kwkIXRxw1xmntqr0
TQZGH+huaj9rWPCYr2vvUUg4KPBuCOTqEi9lsGacbW/GQIwYuGITW9yMMm1/n/oAyT/E6MoBrLSw
gNxlZkVwVUxccg4wqYP1WdId+E/BYfFI4Af9tQgRBPhsDCVAs6Kxyp9HK0VGMVF2kp2dpG7+qnl2
tI6mDIV6R8Jb7Fvtumi9Z23Ixt//9ySkdJq1KDhbZFow8MV4uTSnhMB9oBTdV9dhEhDq+alvHKXg
N2CZ2TrOEm2Zq8uojXdm2EyfDd6C032RrEV2v61c3UT/lejcH0UQjfe7rpiHcdU12LPGPDuNdZW/
FbxR7Hgtl+gC75kID9W/YFrt1nWyDyssE1FksfkgKvQhxoO5Lbyxelx6lFoZG1ejZGiXtgcLTcdm
EZZQ5G3MxtPeA7bQhwSw+wp0XgmpyqDNTj8wOIBXYh9VF846cd0PY6amX6Y4JsX4U9w6sN78YdzY
6jKN9KPelvYxm8124/0uXGjCpiqfXF8Tt4Q4vLowD7PGy1NkNC+MC/djUpkffltMx4jOIuqp34SW
BCfRqoA+so44xW8Ijjmmq0GSJB2krCRTQqL2W5QetTJL8PEmlt4DSVToXrh1iri7BBV96pZ+Uqjq
JNCH8qDVjBLZhAApEQqtKiJc/yC1jkz/yqse499gwjvQzo0FMbjatKXHSIO+8DbawIgW0ymtsnv+
mRmzDGrMc6q5MB8FniTqLbWOqLnzfV8eVbmLeyMpXkOZjttO6myBajMnYqcI16jr+Rt1LWP9STej
/ej4Z7tuqUcIhaxUUorNvXVh0TgVbVJCaDbjAP8x/BoTfBdEin7aEnor3pbLJnLFJgNjEDR1FawA
e5wL5vJ7lIX1rmhb/UJ38N8zbvJ/z4rLaEKj9LWUua6O6gSrxJdla/gW1aHwawhTmZJoxXVxJtak
eszq9FXXU4Vm6ybc71EwbAb1xMSWCzZOJx33/g7VfNPKNdBHAF3R1pYfRediCC12I2Xc8HMm6cVS
Rd7yuM8ieu9Vhb1XAkhJLUO+4AAulXIr4WNxsw1vR48tVe/O/S0qIuts9cOpr7LPKZm0x8zT2vfU
PizjHtRj8ipOc9D+MWQcYBtASMQEvzRWeFXXJFlC+NBKHcZEHn97efri9Fu3MqIfu2Hzj3g8Pw1j
aj7jSN6hH2caRdGum9a1AtvL9iOeTZpbafqqCaZrdt7hf5NuX+5cw7QO5GkHeDNjZ9WpnUItC2/f
Bjmey6XiY9x/gUJR7zpbUFz0ifYmq26F3ZLu7twwcPId3mmei84YWUeUEcjFRjorsMmGGjdqqv8o
slUUbkJX6D+JLL4WFUdnDuYL0QqerV3um8HSH2jIB4V29rHF+jhlW0hHfh+ZN993uj21eLJnX1fQ
+GEA1GsEWwZyXBvFaplak+yYPy1nBYQ8z9h0s0O9nfJcqRq22LT/7GsYV2846u13oVvgi3ILfZZP
VxykgWQZ3/ZkTb2FnvEXneohNHkWZM0TRFF6eGbB3bXsaqUXd8cwS9pNR9VxwBhTYzdMd4tUxKDr
uqKPvaO+yG4GkQOr2Mmmr2ROb50b0gtOJmqKVG4YvfsHVAzpbhQYcROfGac/qP0ATZ7t8jlZPjbL
pefRXJ+sYmuPhfaIbzN6lEOEFAVqEZRS2pFqa9eokbdXBtnuPh9vJsyCofUYFLXYL633wR2tLSam
dLNcelHtHjsgHMSb82yQ0x/ym4jIVro5P0lQdIex9ZgEon3Wdf+ryhDq5o32zRPgNDQMNdXJNHvT
EyEL6WrWrUDNwAk3UZv+5ZCuQeLuE3TYP2HjvTnFZLyPjSM25Pc5p9SshktXzALrKWR0s2JUpRmu
v9aEFl8CeyjOwJxuuY47PKUL/aqRDEhToyA7OKgOYxup7joqiAbND2ETDRqvgUZmmrokmyV9+yxE
j1BD0KwE30UHln9lByI4P3ad9bw8hNMSpU5rdgYbVOyYRVn2QPT5QLdae0KbnT1ajNigb9v+Wqjc
8Jg4lytKTPj1cx1t+GQWBytqkHjpfGx1+NaPRksemT7q3cdU0NEU+rnuNe9gW6VLCqKSnaL/oCmk
S1KlrOjkmXV0XZ6Tc440CrPKRztCZV0+UHYN4bHF3vAeuiYpQ1hdoxmYZrp8PNUHtVHtlPsCSPs/
vtlCGju2k+Nq+Rt4o/DXhZL0zUABN0QDFoiMHPGGiN0+U5A/Gh1pzaM3mpfBpkTGtqC/M9L0ucN8
C3G2upzZ+4YGwit+rZgg506uyZSb6Ry6dKnVrl2w7O8aU+L0Vn22zjI/Jt2KDpnS+BlNkx89U7br
VLBk1q42P5LGmj0mOvff8uFZvgBUGyboBEFSMDy5dBq0iNnyaflwM/RD4r51Gg+MPIcv4jX8sG5o
0e1XGgwC4k6GhGgYeRLjvouMzlQWiwqxosRgeZGUxQzH8oNPLumDZzQ1cdsMDJD9TU+2hEEzuxnJ
FgKMHVIDvqpUMsHMYSoYkZfyK/RTHTL4oD11rq00HIhXR+3d0Mrb8h4UpWO/SADzSZDUh8kJoIPj
cT0EuuWfQxdlbZcY7U1WtEdieqqfbWJ/EJ6gdFrSBRPu0Ey2ptq7IOtxmhoUiVpUmxFzAWVq9oQ5
0Nz38WTudaOJrmNUboZE6g92RIlkEr+3U/1AaEpV+GGafrvmsR0f9KS31mTIJJuGHOurFuIb873h
cK9Y4VliEsvSP5M0O+zgOG5NY4ge/zv4FRPtSZN//nsJk9W2jvv67GWgU5dSrRwYY+oZFNSQcmZd
eHG/ixcvrzoLl7OpYJKSJHjZuD2GsgEpIVvIeYN8ruhIY5i2+leDdrpvCPfWem16iHuvWWsOPt7B
Qz5NAPjFtaELqysyyAjw6DHbyeYCOG/+bm1M2S6ouWORNmTPF9qHTTzuJcBatLIHt+I3HcUaOQWW
BZyWp0FSEOFdN16twfcgCzTEmGneQ8XudzUS5Phwr19cGv/QtP6566ymwYg3qfE/MbCDGL1Db7Z7
U02XCgr/PXDrEp49l4bN5LCm7cNGqprYNXGY/vdstmZWfqnvk85HYeQan1SAZPMQFQK21UySXYIE
+nPKHGwWevTT0l1Boeetzc6XH4ZjvHfw8f4ixlqN2USOqVGg1/aYjZn4oy/0aKoPj+bjTPPrzXFp
rNu2X2OP0HZ3EU8XiuewCfc5d+sl61h7lLquVodgMh1yUfrdsnSlttDXIiAoJ4ka5BsNhhHPV+2B
EM8zwz20X+gcmb1Y115dxQRcPmUC5AP5W4xy1OXyhTDxH8j7HTZRSuzY8mN4jKq3y6WhusiK6EGX
NHnMGwXJULshyFXZJe/Er+XKZn1lA41+qaB9vdXCuX/870xLVF+dbNx11SYQAis3wDM1f5b0A29h
H31MXZes+NzVSPE4o/fMY1ydxeo1bRj//Wrc86sVQ3X/3uX15TuW7y1iKNXp6P5taV3sbW9ON4af
WR9mYtFDzKDMDqXztCgbksFG/Dm9DyZYeoPo7+1SONXk1W51phFZ6s0qIwpQrmpwBv70KDUCH103
Lg/Lt3atrGmay5TPFIGFgeijUzxV6ckV4C8yjd3QxAbgre9KbZ3jFb4C8eC5l8OVifT2x47b9mM0
WYCVXn/qVVB4ZaUHAkRjUoHnF78DeJn3UfYUNVN/9uqCOB/dzd+b0jhq6I5tvatvlZW074yo3MzX
3rLYDF882iHLq2EPiteb5JtjiOY9G9L5jOSlf5j6Wb7N1jWkBbEtZ6XOdnr3ZnisoMTJeT8wH97a
JM7egNdoO6hO2m65HLvkbfmGzleSKtt1yeThP1/+oaEeZkT2CsbWez+jh98s9Jpw63sRckHDCM7a
WCFLIW/lO/b9p3GOu9ciKtvj2CGjrICXfqMtAOASRp8+FsS9q+G2JNOvfrcjulEJmqVu+DKh2x+I
LWUsrC61tHslSqW7Fd0or5JMSYiXvB4F7QStoc7PE/3VNyOnSYZ0l8ZreKnV9FfOQjsccd1SEVdM
vQRqjYMsYrlvAJKdLSffZaXgvUGJt16Wx1FSDzYaiYkW8iL2dt1tymwgQ4ae/umJCBF695f3VpEA
+u7ViUfShqKyW42JDqqqo7+RST/Y+keEn4xVZNh0LwAJ9XORU6rdr7UQz0MAR7yS45tWV7Tyqf6f
9Ghy2WlozblIA+3AL2vvSQJwLtNMMVaP4WmpLbKySZ5CGi/LFQ4y3F9d76r8UnQjFOmDwKvglFNz
a93G2HPne7thZgWr2DfuKMfcXev13kFYVnEdS5hX2aAZ74U5/pYQOf5JiHRh8/53QtPyAIMkyobo
bbB6RPY1Dx/B3/nUuCNRGUVGInPJs2i2pP7X/xp1a970aa2dqQKoZaXePEuW43NBeta6Mc3mOzeM
w0AEyHuMAW1PHxVGNJQLJKkhm3tuC4O0YCUQij0bWY6oeIh2WfTFcJ5kLI5nPU4YldnkiLUYQBAz
Jq/4GFUolRX9gcsKbz1uSSMx30KbhqddYykBbzo+WB0Tvpi5RodeTMKJOTHZb2GPcEkrYFwHiNwO
JHV1aDcItpUBfDdMPePeUbWWYdPjqh1kO0vZsbxWT++eD9EhKu1sa+hechtGfT5YeE8fFlnZ8lpT
17+qOEPnV+CH7xmkRBvoGwZDL67hjCpJm9Lsy6L6XFxFUnTRwRu0vRYZeJ+aXMnBhErMoYiRgNzK
VVdlp7p2pitBRBrTKb8+gu3BcCfz96rXIaEntbl1Icl/mUCDyrYaH8vEV6JlirO09qzdogiGA7cB
WxO8OY7KXnCZ7oaA68u2eM7dVHt2aiHPSEtujYLiLAdpNXjHs+A6gp165wa6FAyHfwqPLWscZhU2
W8s9RbYGiqTw87OWT0S+DKX/IBBGqSxS/WZGSYnLEnZenRo3hsjGLU1RHSHqxYPn17/Sl6VCpX4u
d9Ulu81VOG9FnpofhQmJMUg9nYSsrtt1Y8TsA6vmtCMcMjKQ4VTemYxiFEB5QXRyEivF4J50xPrM
rcQ8pGu09ohY+40aBLniVE3XtKPmC0fP3Vt4KZ6SVIA+DHm0DqXIjmTVl9ewMj+jPg4eejN135f/
AP2h+85OLHhgBOc9mNVoPUaKIhQm+W+THtbK7c3u0Us7eqxttG3m0DkDadY3zM3yleP7b9JNxgvR
zv1rp7000CrfEiq/YxkX/TkLrWez8poTPw4OGBhJ/bpBVbHOl+huJqMrqtHhuRbfuRnAuxpD7bjU
Pxawjs5GmRwLHkgp+WdrN4ss+BveTgwm2lBXb3dGGNzihupceCQlJiWCoblXWdzmAIIShePaGOP6
S1aAFIJe5I+ZepKGqXGpcmQWz3WcKf1J1g+4udBW2kP1ncaOebZb8j4IYoz2/eBA3Szdt5Rael+2
pJItZzE9ENwMbr3rcbXtIlwvvxC0lHJY+bMVQd/U//2S1FgtGgR+VInL+gYwL4X0ZcqnvgyjoyYM
AS5sSl8hwkXp0S5uuZinx0zLClQVI9jmWf/loie+WEgk97Nv3wjOzPce+uEHZDTGW+nUf8M6lX9t
wYTKbs2fuWB8STB79ZzCZ9y7VCMtkVo7pKLVs16iuNZJ3/4j5nVZms6fUUPWJsLJQ2CLHj2FsFXC
Y97o4Eu/m79AoqpvIgXDrZiH4SCkQi/3QXGMTbiYbpUX39KCoqwGAmVibVFj/mLIPN1yqydqDRwN
YTD+9BmhkizbQXsVNmJKZ5rf0de256Q1EN6rFkLVUDvzqJIXH1IaaV42e0EXzaWLbXAbD+CMV0TO
vHnGsKfPpl914XuXagLZgAEp/qkz1Kul/twJab4UtYw32P2svVSjKdF3V4vF62Z5KMHz3HnmsRmt
sD6Wx2X3nmn0KjGTpRYFb2/iJ0rtIcUWQiNTubNyJBi4AGBhFYRNA8ed37VwCMkYbPT3IkRZqJXf
vOdohZ2ZdBITFXhv4LGufDu5GbbqaolnZ87Sm2E2wTEbaRTUMYVk4dFizcSKvrjiFjrZJ/u48JQG
1buvZ/YZYQD1sJoTFi1BywliClJEwreaLtulCUiyBvqwtnT3vHQEfIhnNBubazU23a2aWdacWQxr
qnVq+tFn9aX7AD7CnmjmVLO+L/IAqeto+OpRGtzfr4aPuoYY8OaHTvVsVOZLqfn6czKkN0e0rL6E
RmxjGeNkyNy/+piHT41X2LcgCC74IL/CXFXFNSYuth9faU1bIE1t80ky53+oBWKSHGkRTj62nVVM
WglEXh+2rtqUwpHAlV1opzZ7lkNjPnbSQ3vEX/UNSR2Ye8+yfmTm0q5sil9LpxBs5bMRtWRvkPL0
GDSBuevjPDrlGbLrYcranQym6MkSAPfHnmSiGojaViRj/kpdQWMyxAO5XNJS40c1ocY4gPyWnZww
+d7/LnV1aTVtDmXH8ndy7jRA8wFRsZj8NsvNFNMlpr3qg8PqjMP9TTcE9d5cTtpuMeq0M761kMjH
xbvT8CypwhIKvUr1qlSOi9vrREdrtsRZol7UccUzSqjIkFSXQnOSR1rDl8asgn87RVA8yVYXx2Ur
ZlVDem5JcKsIS3jS6uSNN1Z7J/1GHPuAXLzaxlcUShInvaz/oduFTWTWm5euavVrN2dniyq0WvWC
TLLW0YsjbeDmJaSWOooGOqROsrxAOX2t6RO4EKfiHNZ6Ou3v12SEIYwhqmpV2cT6JBI5ugDmYW2b
At4OkBLzGPCQtXBfIeWoso1WataLqDztGhKi5QMVXTaA90OqsRV08y9Hc9Vgi43hsn/0yjHY5j5O
x3mEo0DoUraNsYXFsoM1Jn3fRXFFcy91CZQ149j7YjC4d+MYCr9SEQqXT7Xfuxgf+01UMMVnBaVz
4BIF2matc4gyvVkvS0hY0mXIorg6tWpFMXqd9Tcpbkg86fUGNZqmxJF7z2qD9dKsH12GagNJ1Ife
d8cntzP/lNG0kk5rfzCx9fYJCu7tvRPCkyOqI+8UtHOBYgFNMRlA1n6RvMf568QtvYbIYr/XFmkh
heMbh+WyZRIDxk91dkTsvDeRvWl0earsMT4alOkXwaI4IkLdVA3Pg7gjiMqKWSo8bnCUtJpVYs9o
iuy49L/8CfUKtNDTcmWobpgH33gd4FIFpmgdl/JnOQC1PfZV1VyXK4LjuuPMrggMfdbx9KRUSgyz
pFGr649lHoxkwjf1oW4N7dA05oulq4Gnku8NRcunyws+0qDNEQrUAKrUbKZONIjPzIefHShrRyYT
+M7U5XJAnmURBwgwzpoIDPYFc77lo5S10yUh//t6/5gNPv9nxynuX1y+QzLQd5mNXJerMGVzMUkS
FeKZmawuCqx1Y0TsxsCmqGE2KTdI7E7ByJhC1P/efMsdWGJzYh47Fygw/qd7QRYuRhKCO1Idk5ud
F/4q6rzwlpEtcnYr4JMIdG/LS2Hfyh3jKf706juWL1haoaNwmsvd8tpyQB3xZGGchXJbZcA/Refv
c2B4Yy2YYAInW894M02i1PLgSiZYceL2O2oYp9iyecSH9KTNDAx43gCNY5QD7vZW6FhRlgFaP1mX
pdetFGZiSpqTDU8Yx2D9bfsCuK2ykKC+ytZxkwTHfozkR8HzQ9bkJcSFd1uE/3kxnIKG4QEfpf7V
b2zKSNPsNjAVX9we4DA1L5JA6DQltBmU1+CZj3ngzPvaaZDM08aGVqkOSS//PWuBph0A8mOcDHZN
IAbk4jyJF7O0T2THcbaH97jN671HushDXQ7j5T49VWb55UzU+U0PmVLZFIT3l+KMkNmZzdqms2px
VT8VVNzgqVhIRHYXPOlVv+mEH1+X15eDphkxO1Aq2MoIAILEjCB0I/Zp7ov3KC21A4NK/Ucrx35H
eDoyw2TMvpYz4iry+9n9NcHKS6PmQS+a9tmO6XK3FHtbnFvxJ1bkQ20azZ4Rj47Wsd9pUyG/5tgP
lBR6Ohei6S+m68l1arX62k5rlAvB/MsscFgsC3qfoIGB3c2eLnuOKyScg3vMjcA7DtI2L1IdljNM
PPnFqXb3izGxLuCBCCKKkbiJxT0bW5VPGAcuy6Wb10zpL7cZyovtld0ONne/IQ2Q8cxs2GsafxXz
elN/nxzffQjKzj4lo6ed86oxaC0QIjFl8n1OBvNgxi0rhGoqRYVNf8dEZV/S6A9QJe57h+lW1EYB
LoKfpvdo5GOhwU8T+gcrfmRhrj5sBO8+05O7Td/JnOd5zsLb0MgtcXjGaaBUq7di4qnQ6t/sBIgK
8dkgpdADHozORTysDhYb6NNyCcyUu2x0YV6oee1YpL/CxEq3vl+jWhfYQ8HOElqs/nGdaeFJ9nI4
9Ex4/nvJ9AllXDbCeu1gsFNlHzJz8zDEdASXwm95bUg9MlIBVyDGIW8Mw5AMS/OQx1Vy7TMiU+kc
6f+PuTNrihxJ0/VfKavroxpt7pKOTfVF7BFAsEPCjQwSUvu+69efR2R2N0TGwIzNzbEqS0sIEpdL
LvdveReE/aS5cwVk+R437dnPBt3b12xcVGpVHlXq+2KjOcZ4KiwvpJhLT8OKOXOSoat2ZhZ3e4FS
drms3DqaewL0YVF3F2iAxWcAnS/sITbOzNacvwtw6TKGq/Gi7HFa8wMHDZWpB/VW4H37W2obAzQJ
UDf69MeAc/VCqM6E/con9E9SeCQxbmBdw6HVb21rYicK51qkqnE75r++yqaWkqm2/anMXuhcobxg
Wd5e88YUYSK+JEo5TwbNulKnFC7JxAlsAPfayApvF6UAC1N3EowsQnsNLqWcR2WnL914hELS6pMB
mhqIlRYrEClkphHoJXDSzEb++tomblmJXLRzrYnsCzsh4UsUt1n01DQv3r6H3me3VSmlYAs2fS/z
emJ6xCPVMAOzzpHJLb0yxwJKs6l6m0hxfv2t65RXmwbFhm5QtaAk6Dz4NKO1FAMDAof23Avzk7wz
s6chsWzOy2C8DuwRfZihaVcKUFnqEK16DuAVqEChg1410XuOHXkRJRFoTLDemCjJUGAaVIDKbsIV
8EH0bdocNyTgJSfO9Mfbl29/jEGFOv7oXiBq2506tduiK83fcM1EuSk3+hM3ha7Kt321704V1wJU
8qadoWCCEVUYaasFmP7MrfBE+dcfdWQoZwHCaKc13SbMJFGLnOTv0rxHeB44M4Lf2uLnziv97HSk
1vYz4IIaxBmrQhN7C7lq/HM3wwQoJL7X5iDI5O4NQlNoBAQa2ZyJsd9lhT/d27ejNiVbI8twmuFp
KMhLFCvTLnPW1zyzbUiEolcv3z6Qk1KeWdTW9t/f6+V4YdpeQ6USIzcARvo8663y3ECZbhaEmrsD
AVHNowxLRfzljHvfpcMcJd0Nh1F9IRPcbKdvl7ghw/KBEQ6wemVwmt6jwLvVkQh4rgUFo8GwvQti
KAu4T2otQP9Ez1UFeogj1A9BQPXowtiTuIhNdrsussbelXLa5u2pQIn767ViFOymcrCfzNrDUhdW
mKRZaSdYI/ldT3NbmLSeI4zD+4IU0DNhgRtFdKFZUyPISBVkeIjsKxiwL1l049e1/kqDEYxn4peg
g3O5lDVFaJRz8tOCFG2Jw1d3S3dz4hA6+uvYPiCe4r3omg1tJa++uQlZd0wnE5pTNF4amBYvfZN0
tqe7suYtck7dUeqbGiXGHd3Zfoc4i7LBTLQHpCyLdehi9EAqZtP86ONLqyW786thOs20S7rXCHz6
lfpQGjpd7ah+dUK8M5HI8WcmQvHg6fTXJC7usAOwH9TApSJGJ/gmsGt9kbqOf0H1DJQEweuphYLe
DsK1vrHaszRT3BMlBBI4DLl5+vY3wnDj1MM0aP32t39/L/j4PS8SckcxEx/cPt22VLA2IpT9fugt
7GxGLbn16XADBnCj74iv0yjpUYEcEZfxol57JuntZ7rSZ+eFIc9D+HgLMGXtuRHSEDcs2Cy8NM6O
erm3QV7ExkMakfjBd/zzAsLxIGDE21Xd7yh1ITBsEad2gFtY/ypsIZhGde54V2rB0kWdIfnZ9yPr
6ZRAufzzj//4x3/+x/f+/3qv2UUWD6SZ1T/+k6+/Y9MBqpmU+uOX/zgLcO2qsh/12z/7148d/NT6
Nds/Ja/Vpz90kyX8f/gj09X869cy+q+rWzzVTx++wJQ1qIfL5rUcrl6rJq7fLoF5TD/53/3wj9e3
33Iz5K9//wmHNq2n3+YFWfrnr4+2L3//qavy7Ub9vE/T7//14TTHv/+8fgIG88dF8FqWr388pS9/
YJjavMZHfscrQnx//6kI+ZdKncKwDd1wLFOqzp9/dK///MhUpS1VQ2hC6uLPP1JUz/2//zStvzST
jxxpadJQbcG/qbLm7SP5lyVUy7SkDXuGn9H//Oe9+PBM//2M/0ib5IJCbF0xOckg+c9nP01WGLru
0GSWquaommbBguHz709XARrff/+p/R/EI6m7p62/DvEnWepZt8eB455xV0WVnFrkkTMT0tGsFBVC
gD6AQb+ZCA7hPG8DObNKtZ2FfXGm5tg6U9M6kdpwMyoOlPG8bmeCoGjWoGRgppTD9SA5GcE1jhpE
mSaLHynbQJ31WgQKO8S4jIXXpyo+oI49C/rwpQl12jDmHaJCCISjr9PoRMQuKjFmmZ07/njnaLmD
SNVwDRQ+BLOxQLk9p8blPdd5vsaD1sEL4iVWK3xfcIiiKG4hcV694mumLHF0xb2jp/4KtQGNDwUc
T4CTrNMsNVO75NbsUQiHYJVBU3gBeoVTvZXhe+h6CzJaNKax8u0G+zvN0+s4HbMFHFR12av4oI3D
OG7oNZ+B0PBnUqcm51o0vvX8LmleMlus1GY8MyPgQZ4ovqGb9uj0WwXuRMrLXTcoWHdkYUNrrTQf
OyukBZ99Gb/g7HUpXO81wYJ3ibuGsghoHKBWJvmhsel/WAbx6isSJfO4RV0hC71bB2hYbmChOxl1
2dljN8g9iC9kW5QfVR28oE9/UxiNXMvG2tnYRYzw7hfUHqAnd/p6QB+bV1Kfx6aJsAoisSglgIQ2
FSBtYC0gpmK7oYEYAt3r9kSoWfQMqGISzMe3wZWBPoMvv9Wl92yZ4tJudxXyubMggiIxJP5zN1pb
VDdz1IMMtONzMlAN6lQX/Khcua/GZFnq+tKoaxd8d3yhOOP92FWYQwmWhZWjtUeVs2kuW9p3Y6Eu
I7Wo5iGqf7SjMHhLqg53k5EbkieveV+zYIo622atWNSc8yslJUsb7Q4n2rMi8tNlR1Gb64hA9Poj
jq34yGgxDHojg1ntAq80/aGH3hLjgmRc5pilLkGb4/pSFY9Q6rDFKSd9CQxfzPFVWNmqVG0gqJpi
7FiJt5gUv9QxnpyhjZigK1s6cUa9SnusoyOU9GW7i93hrK6ibGFVpYmahwSaOlIqSXvSlyS81ka5
HsaKn0fGHrm28kIYfKSXzqLJEI5OCiCQKUYZ7sA9TgsQzadepATzcoivpJNcVhIlQfUkNSlQe9Gz
rsdL/LBBIJZ7OqWr1ol91FPzax8j1QBdFcen7quiykMuPaN6DJZqVHY4uyBpn6cXNdL8WHOwDkwt
fRzztgPkKVeG7u4Q2t/USCHGYQnRCGhGEXV3PT1kvYge3+3Ev3a397sZG/XHvQxMiaqaeF4JNN2E
Nn3+bi+TKWwWr7G8tR2zKKwMHZ9QbkSA0pQCu/7zwTTt2GjISwlTZ1TNORitRSoXTrProTKKAaDq
XAjTuTG4rWYh903wHYOks0qNzkMruwS5/u2L4aeN+cPGPU3WsVRJCxaUrTjYuNOEoltGJ4j+aPSc
lpY999DX6sV8TSOTLeHtWSQV/Mv41E5pb47W6vNLsI5cAVRcoU7nBmIs6sfbbRrCTAqheeuoxS1e
TwDvy22B9d+AMTwB0hc33J5+38GMLV3n9NN0FfyZbn4cLzXUCkF0Hq9BkXJG4W5dRuc1Pb5Z2dUY
vqTlXPi0tWlCzH0qRlaF2yWOQIXu7xobYXRcbOr0JLvDRZROjHhMmhNK2Hc20gmNHm2MvNjTqF+b
UcxWFNcLa8BiYGSrSxvjMh1IxkZ4HYCKnist2Hn5YzZ6z3jbg7pScboVjr0kdnlE3mYCicHUK7Jy
HgzjHtbobePEp9BWsSzxuyd0DW8SD08KmqP1zOQRLoPGFjj1VvNEdy+w7YZt+C3Ej4s9xKjWeaNd
JoNYQFU5M7WeJLEM1rGHWlRGf00v7BusEe+iwb5hp3FqcYNhdYYzqr2HvTvMtcjaVu64UjjCYrCl
uGxT1kck+m1F/I9ixuOB3vs4738ZVv7/GDOyFImt/4uQcfYaB+PrhxiTn/8VHtrWX6ajso04kpie
cI4A7Vd4aDt/6bqwpDNtadK2/h0fajb/iH/mUJ8zHUfVjX/Fh5r4y7YtDYcnTbUcTWUT/OeF/dpB
fwb5x+PDg+iQHQs9K4bRDduxHFRLPr5yjR54U4BaTZbIW7ejCJ43SFePX+wkhLPv3+yfw2hsZ9gL
CPYzpvN+4x7GAufWcaB5pygnEN+plfirFCeFAqCDW85xWBkSc/vuIfya6/vTQj86qlAZUdgGt/Ng
1IipUeOFzW4Jh2MVDKxfNd+cqj8RwzBXnGAnJQmY5xdsHwvKJ2vHhivQ+hc8AXWWFHhZhnjItcq5
nuhPQRsvNCd4bNBecQf1qs2/a1p079TeDeWbreLSQ7eqXV0pd59PxJg2vncb48/bZ1OOnMJ5Q7MO
NkatMyBXQSlYd3b4OgVjuKsps1qHtOOv26R2QZtG3kza/JGxibhsZ1rE3uE7wanZkGqjVzI28saz
yqtiuC50c5VbiIyYJ2NmzE2Y921w0uTDsuzFpR5eGTHCUf6FXlYBnnZgpmCqywjjpNoRiy8mNz2F
w8k5GnyWKUuRtphOoXeHum+KbIxkUQFftvZvTd8MMHeJpFt4kyOkiJTKS2Rbe4N7nMXxMgm7s7a2
1gDeZ1irbCebxdKCMa7k6CzQA43kgqV1iqfWGXWkbYdFrpT7VtKKjUXxEBAG2RHo30EAw+omoMyD
2qX7z6f1Fov8Ni0SQl5i1eAUn6KLd9NShAWxweKZ6ak+G0LSA1EhzhPJkSRfa/aKIBsTVE8NELoW
9Vs9MS5Qv4dNRFKi4nhmRNG809vl5xd2bC0RWJDgkasCEJ1emnfXpTZ2LkEkVOuYAyaV7hZY4sPn
Q0ybxvupwx3UVH1666QhYRMdDjFMnBZkJtZBukxU+6QZqo2e31SFPY/jYRWp2uzzAY3DbextREM3
UYGyDZt0/OOkZK0lQ5j61RriyDLR8cRTHywRXZcJUDgfJeJBffC0y4Ycx5eo44SXRuycGKOBXU18
K4MAQ8QaWNCwoJdyZbfZOczCCxFDEMuSheuGV04itk52Gg3EGEWzg+6/cjznBJcRIFigWU1S01Y0
39yg+P755DR7CjQP7ydETYgCPDWT/z7OjtajhTusAu7IVpCSSGyq5vr4OBjmfaoN1hbN61N08nEF
IbdbwtzYxhDOV760wTOU2WmXXCuT6ZpqXPggeWZa6CwBqiFois7FoI7+AqW1RzrDwWmIbtgMS9sY
12oPJLuceNKpQc7auODV8AhItfKl9tB30HgfU9sLERtvruzefpAtPj1p6drLEofu0dJO/bhkPTs3
PvItC83oKPD53h61upNMljHOsMEa27PHdrBfEVvcuL2eUIcoVr6BjYBwYIEFV1k6UjdNsXlOqqdw
NMRSqtY4lzAdBxUArGpLQLsF+ekEuUlO4WBTJfpBDEQ+D3DADbEBT+RjpODa3qYVpvVDvx7D9ilK
8Ms2kK2wkmoRW20/g/gdgb5TEMsrk0dVWVOmP0uxqRFZRT7cTM3Oyp9XgfVdtDa+zuM4AxGHgIlt
kpku0eBEocrDnjTkEx+b5oVtBS/U9b/VwanaIp8UB7Qv8DKYFfTbQuURLORZhSVO6pgm6gLsaWAB
b0Fm6rJ76QGG5e61LA1c5ZAON+LbRjRiGdLTji6oxOeQzhkJjXuq3FCbZ2ok8pkB/zhM1ppyTaaC
YgP23is/opHah6ietZ4x14PmJJkIMybGbP4Q4tdS+ZdunN5JxV7Q1MLPrifzg1bYJf3CBB1BJQCB
OFRe1yFdD1iDENasbNvnSJ9FhrRXbX4L48IJS50ujbOUZXOm6Gk6D510M7T9OIPM9ex5fbUoXIWF
NisamCXkiUmWPfWt8x0tzLNMrRHQojyjR6te18590KBz21oawT22Knh7Ygeh0XefT8trwNoQzk5x
paGM8flL5xwkf5TMVE2YBCx0ZEg1D/ewLGnA0iSos2FI6y+zLn2NOrmDZgOGNeYVic0LL7/Ke3Wr
FnA8rCG4SmMfM143jAgD8mXhe5ss1StEkehVDdk3zaKJNfo0xhQMcUP8gWM2eGSrjR4Xu8ZWr8e+
uXAVD6Ub036oKloxdROeesRnMyxiZtKIH+BsAUXwNCo4bbbwWp4LhfOTtNZvuwYtdbDIT7qP5V5V
cayowIMQn6Z8bGRAZcKHlGqIVIrv+tQFTzPQE170Cp4HVmtuz2tFfyiRooLKN15rAVqFUfCDHv/5
0PUbQLGledVIucnTeRC551q/4Vo3iuPsI9melZ37IBJaXhDFKDN5877MBiiYk0F5HH8fg/Aqgv4/
Bt5VI8DfDHlzGyJgj32rGevrjmMaRRB7nktuJ3Jvt58/UO0gmf35QC1hUHfl2erGQTKLVDdeAFVc
rgszv0+64SpCgK2wT1Afp8AZKRCpOqQnaNxU3GsdqxK6s4kdwDMDheqFVAMLW2yKJn79/MreRj7c
3oUjHAOUozEpCn/c3jvNdkpqw+UagaMbFPSAbKOmuhVNZIAWRNYLHNJKEAu0AKHo0et4mW2xC2Np
wtNOynRA4iHcwck769N60xrJuRPJb65RTY54EUxZO5/jUqZgKvitMR13STkU02I72qkh5cm4wrv2
8zlpxw5kqRumxmFsWBzJH+ekGlmJFh5IVX0MEfrI1U0W2rASATjN6jjGVXRY1d5IqdfChM3KsEjO
okfF+VZQe503ZMWD355/flFHVoCpq6rh2CZRyW/X5I4VEH7a5WtaeJD+sArMYxNdBNSuRvMCr5uX
z8fTDuoZ05KTOrV/i3qGrTlT5vc+1NKcQqFnPMIqU7PvmUlVuzIsNAiUy0aHXGVEt26uUSLW5o6R
rj8f/MhkGdtSVYSf9WlhfRxbgekQo/nFolKGDfY4twrPwJGwTTofTTwTKMXnAx575FLXeeKWKjSd
sO/jiKJTbKeAxrPWrfyVLiV9ZP+iDAFgo5uxdEQzD3trT8AAc7nHeCheV8a44EB/rTX+AabMn1/Q
0TtgmFMebemWfvhaycJurdJhCbbVTk0n3u6SQGpuVkhs+MMXCa42VeMOXmIJUwU6tu2g3WsezN5p
Ylm72Beuc6E+QP9Yhl12CpiHurPyMorkytLi+65L7m3q4XUfbHIPj9fPZ2xMD/W3i7CQJZYUDdGN
PFxwGj3GvkQCGBQF1CCAhLO2aV8if2NmeCgbssYlPNa3hTSvQyveNFV4Z4XpU4od5QJInIXdGdLD
GIrMrUHd5vReFshxIDQb35soKujCCXdoGsyRuaNjNJzJsWxnY1xDtx2sde9Bcg1obBQxnuSGwrFi
89g/n+TxdebolFIE1vG/ZfWyUZDg93zeqty8tnwOsj7VrmnHLqr2FEw+Qj/4383M3P9uqs0FscGN
HFjyqG/U/rjPtCL94pIO6wxv77kjgZK/lUrp2H14z8G/hqLsUEsQXXhVI2MAERW6Lvr9UfbQ0WDr
QcD2EmPvz2/FtKYOHzcQMZukhy1WHr7jg1Q8ghjYyvHo7PQiu6fY+cUQR1I5abBz8Q5JJJYPs0VP
hg3qnl2xRpl3b2eatzBRUJ8XvlUvKplum4DXOU6M7RczO7Z1vhvXOjg/PMdPew42iNhp9OSZYCI9
O7u3W7eei/G0bhE4qlSVFpNEbjRsvpdS7EG3oNSD4FFNp3Yl8fNedn5w3hp0kjL09IHg4OKC1uEq
yY0aT3rlsqQmNQPFAKIDzyZO0K2SeI+VFX4PPI81ZNbVQrogiZM7HT7XDL8Q3NcjzfbmWl+dFWgi
4TAyrEw//iKHPnKASlMzCD2hTFKdOygfDJWWqmkLhDZSeEfj/qwzir0I/cvPb/Sxpft+mIOlGzWN
L2XTFmtKM1dJGhZweK/78Q75XjRG0iW+pcGsa0BsfD7usXX1flzj4yuTxaUTEO7yyrTtRUrhqXdB
TbnwDsOtm/Yr3y6/uKFH942385/WguNob6f1u8JHZ6m6b8ZozGTo8esC5lXt39Ap9Wf4M59gVEK2
m6KC2555MvvWd8YaItimtWkuWcK7+nz++pH8QkoCERodgCH5/+MN6PoA4dWcBZ5gkt20HvJBmDih
aVNS55tBk1g3CSAXtIhox9JxLK2xImQjmh5w5EDPHP3biPS3HtPXHPnmSE+mXgeVvur280s9tsu8
v9KDky2rg173PWhQw8Tj8hD68b5qtf1WqZ12UNt0uBEcn0KbIBTvI6VUNviZ5zD0W1Ns0rydVbVK
xSAq9nGdXkpFXmFfAQvVPUE/5tUXpDWIptPWJ8Owz4oQGc+iX2S+xO5dQt3qTYD7xbUox2sE2IZZ
6Zt7xKHuk6KdcVJ9n16kQg1PSvPi85v1W9nvbSYo5nMSGDrZxkGtJkRNudf7hOeaa49sOPdCQUtc
T1dYqJwmY7FpFB8BLxfUAmBHAR3bQU7Hw/wDZQz11JD0jyr9i87azwrxwVFBDdIx8cHg0lA7/niD
s4ClGOVpvjZzblaXyHPfo17dd5U1VyrrvEywz0VtbuE54wXai+wBCBHYGsmobXc/Qhxvl+XoIA0J
98Ms8zmOuNhi+wbCawXMB1AegJ/cmW9SDtAyKsW9ld95FVRqNSzSWYuYpHCzRwXJhzQss0VX8l3P
VLdopCCOQN0E1oc6cwxvXkfmk5UjeqSZ30M9XdJk3nQ6ZY16V5TaoxAJhjwZP5xDRJylbFBI6gAy
iUExZ1srStCZVsCnDsoqK2WNUDy4fE9ssSmgiBTme9w7/EVUrpJ4PIu9QV8lin0S1uqy5RhYIFSL
apALU0tDDC1IYAW7TrZ2sFhQmuTBbWqadSleCaOYwSybzCe5k0UWdpukUC/ARp6pkupcG2/7ttvo
bXGdmw6vd0lwZKIn09cJmcdKiHoWuPqpodhrlILBExQJtQEwAlCVkaoXSxT6Zn5ZvCDwFqXhXm+i
fZjKZ0vLV6rf8qyaTaz4V4gZkkGwSc+C5lsyyhaNCCYYSH5dMxghZMoYxzCrQXlKzL2OCcchJZ+2
A7GjQuGcja42KwtnKwM+M5qWAjpirtkPdzTOORQWRak/W0LxFkPR4p+ei1sbl7+0utNGB+EAq3jw
AryEPJnctW60V1TrpO5gHCGA7iy7Xp+NhnViVGhrmQW2fnQXKld59lr53HexOnNNbzZ4LIrMbh4i
Jh+V6Q8kk/Y6zJKgivZGC8gDV/ZQ/xYXVkYlxIS6GrW4NLUOOkvZorL8meW/aFCe57Yf7rXJSOaL
V/vIRmirBq8PXTmHkv7BWdk7buFWhZGvA5P2b4YuU6gQ7sGV6scrAE8XagKkv7mjLnxti/DiqY4S
OjW8Ql9cyDTQwctsqyRamqVD3OavH19mN4TgkEBKWWca2KDEsk5IAzH+u8xLceI2/k5rH7Ksmg9N
BoIDO8T+2xdXcCQ84+0zQSgQ80759McrsGyrR6e7yCHxikvfDh8z29vntXmjtQXkK3eFx9CVEeQv
XZ1+kWmZR/I6W7d1A2k+wn8hD8Y2Sz8eIkqma+yU9UUfkT5TZEIUulUv1KZ/8Iz8R5ZjdapXP4JA
n2vYUMWSIlj1NKgRinDAmx50rHTXso2cZeyLlj5Sh3q6CXWnlT9CFQmbXpRXmUhg0hnZyq2021gv
TrUBPSURNz9sJb9Wx9iYPA2vcEQrd2aF2GAaygUgqNMSRudMU8REaF4H6mTL4S7rNsesEXaGocBH
FAj52lNV9Isnc+zuoP5A5Kg6tLXe8tR3Uc4AqWBwYG+tqxw9ijx8KVUFFqygSFxljxLMQSKKa13Q
CxzGb5ATUIgAS4MshpOfBPizzZFUfI65aV9kEscuTKiEshb1gQmK+HHJmF1hWHUDiz5BwUrEZEV5
sw/fJGrPOw8uwuc34kj8DO5yOoAd7gat54/DGQh9Nl0GfF3x7O2oxcuykCvLMb5q801x2uG7yJFK
7m+bmtQPc7/ad4omLJHVU40EpZjgJNOi2ygMr/FS2iWVdzuO7VljCDRMR+wSyi3uzycm9mmfT/dY
rQmkEvGTKgRQ1N8iqCiMHQO13zUsnXjmBvaq7MuLwNyJKrkYJh2rbFi2Zc22HbZfFMv/i8Hp3U4p
uZTWwbON7NKmMaBl67BS45mPL7sus30hkmWraeeg72eGE/9IleTaRNnr85kfyWBssAsG3UwQFr9V
Txs0Uief2nwdC3mhhHDyzQaJNEOeINlwopjWtVHIa8wwv8CiHZ00iAlp61KziOIPVpiA5Q/NVcvX
E2VHM9W7IHYhx4IFDYy1iZjcLC+0pcDcflZG0f3ns35r+R+sO7qBwnZs5CxoMR+UejAgSCqR+kBg
O3FHEUyi3TacU/68aEv6BWYlnoF13Mrq2vG+eXqzqfJ2JUZjNgg6eb3SBvSzLocc0fHa+g4rOAIR
VemL1ojvOreIISGMF9j3iLmxyX1HX1WGQ51cE9si1/WV3VYPlklAZqJRmgrr2afiPqPAlMxE6M5h
DSAep93D2CIyecnL8a53nU1eeysjap+0qry2IvGMzcdDjnMj3jnDj2vdUticzo3J8iroKjHLkzBb
LEaHSCIb2MBR9MvnSmTv2gYvNXOrqou8X6P3SLDXogtLd1jQ3eOC0t5ZGE1z39bui1CNZQBKctEG
xfXnT8E4svimat/k9uMYumVOJ/W73VZgwZg7vcumZiGhgk30HdJdysR6K2cttrhmHucLJUxWEAjW
WVfqizwW2zBP4Csp1UNNwW4GZuZEzTF1sEtlC+OPzqoqnssxXb8pOut0cr2a80RtGnKDzjkPRLmR
VnROvvTU51Mom+s1/h7oDZrP3pAhPIfdZwJMLx6wM0lZEnDjJnNA64s9/Vi2gwq4buPwMyHgzYNV
WENF86Myz9ZGkDw3gb5DdAHh2/KWzlO0AFyz74tgr5q4RGO7RA1MXuWwZ/2S3q6xx2hzmFdJonxx
WUc6KhpYEgAzjpSQFNWD4kkc90IvceZBP80i4q2MfdOz0F3C86GiEIoPw3PRITOiCcCFOqsRJ9l2
btMgWiaD+wPr0jORZHdtR0d7uPH58bGvrkNTW4H2R52s4VaqERomVfeA+CXKLG39gJw8/i13xdAA
UEd+afH5YjtSwJiiPcOQVHgNhx3l42IDw+MVVmPi1lrWa5whlHmQgT9MRgvWXBCuoi68h6tVzFru
uRaTRfstqwmwyX0dG3eBmSDWlLhf3Owj+6CmmUSheG9DVgfu8vGyskYWNYqC6bqhzhbjpqQFE2Jb
sLH4Gotf3XoZQIEBmYL2qzLS72V3SOfQRk26OqbD6TvVmd69gGC5fLxug2wNC77JabAMw1JTd50K
ygGJpLGW26oQp4kwbuupMGB3XzSVfitkHVzAwewLio5+omL4UUbNDgT4RJ+YVT2bP0I+0hfbCL2t
zxfCb6HNxyEPO5l2q8e+VUQEwE57FoJmilIO3Kz6ItDWftvcpnE0U0eYiydryIM0A8Fw2RhY0K5R
S93aJltWH3Jb1WYnJr6CKRe229/bnbiBpX+XBOFT3ZobjAsWYbF2lA4vyOxWIB0Lda01k4fP74J2
9M7rNsBsC/wip/DHR6+PaH3aONCtVbzUbUWeViWiWyWRr5/MY1dZqoGybJF/GydofrhhK1iUKA8M
sXcC0XtlVqcJggVO9fzFhR19PhMdyEJKmZDyYFPM47YGbeFl6yJXdhOyOK+tFYjmhd8XW9PIaYrv
BgwCtCq4Kepi61ThQ1Zd9jK6LamIfnE1v2Wt01N8dzUHtylUlMD36dfg+wl0wCEQlv0ZBXRscHbZ
IDG3M26pFFwAW9zBIlv5AUKSARzGk88v5OhqMjULSBitKXrdHx+XlyIE2UVOCojp2R/0WVMZm1pb
Zt4+1tCaUOhqA3j4fMxpbh+CpGnu78Y0Po5Za2lidbh4rQunnbe2PpNts+gEJEp0F/93Qx28LK7q
FtSu7HRd4UiadeQCbg3W5kr/sgE2YX+PzEpoyF9LzaSK/HFWhtnkhQQEsx5hfs56u16EJdTMGnhr
8WQE2rmZjcjLz03kvEMf8Z/ie1AMJxEsl8aVVL2SB7X1XnpLrIzxgeB6boXejdIOJ1VdfJWQ6lPs
/9szAAtIoRszXss+OIuTkkAP0GG6BkiyQUhv3UMGUqJqlVfqybSJdPjktFI98ZW11Vrb3HeXaB3O
tESf53X69trGPhqeaXuPmbjBOzUg5krXUdmhCBhiM4YGqOsukR++zpvmi1P36C7z7vIPlq2FZlaj
JywhKegdUm6u5jLSTto23aRqtMSv94v35MiAE3AAuBfFHcM4jF2wYFXTKuPpoimyA861rPRVZOGx
TsY89NVKaF+hJ38PLKbAGOAJe+mUxFoHZ5iJUUVYoza67rxm5UDUc6FEIN4xUzx8UCoJU1eu0F27
sH3wVm13hRflqYWaftk+j8aw/PxNOrpRcORALxFs4Ic4gnCgDxmHbrpGYWk3AbJz29yXbrXLsZkE
Ir1IaJBkUfjVcfdbR2baLN7INtwL0z58rSrAaoDaeNLBQMIqZbLE5kyDXD5CtcsQwIHKuMjFNyr8
SMX6289nfSySef8QDhEzWVK62EJwnBG1n+QFWVdBFT5K9zV6542OboAzVRlUXFkddWaT+OXV5vNr
OL70/rUODl/VSukV7EN81kFXnBvuuR8+YEXMsV+uEPra6329+3zAI/vztDHY4PCFDTLnoG7QjyLq
sVSgSJMOy7h2l4iOLb0yhfvffBGnHR1K00BUUxqzyZw/bpqenuFrFzK3Am0xdZJJa4yNX0XLSLG+
qsUcCQAmsr7UJiyMrh725U1Kbir6Ael6aBAlgB1KwB7PaRchjJ1vjYKIqkiWjTLO03SAuQZn3y+C
GdoJMKGt67gtv6hSfXVBB4dTY+bY+vScvdgWUd+TBGkoNdnd1eeP8/gahrdFvAFl7DfCWAzaFCla
XiHU9sOZg4yYmolwgW31PrDElp56NrPpodh69m1M9nqRLitaYV9cxZEXeWLbGDBb8JEQ5sGJA85S
Ju5AUooq8WkZADq3B9SGH0pMWHrErSK4BgPoe8/sNqkTfjU8tb/fjzx6mTYpKFmxRnHw41prKaqk
GF9n675KmLAO1DnNzntMxGa1aEhSAFAB49bWRmLOkBwwkdTUNxXBWF6IjWcWN4px7bZlsOqG9l7L
hb0oK9pcuWagP1GZE1VlXCiYXM20YttJ/bwu7HO06xcQk0HpjBUy+zGNbQSOF6zzbWv5t0rsLdpe
nJlOkW0i3JQzx6nmEyCyHq7TCEloI0awzNB3mijPQa3d+n5PbG0vYuP/MXce23Fj2bb9ItSAN12Y
QHhakaI6GBJFwnuPr78TzHolKcQSb+btvEYqKZIiGIiDY/Zea67kXPWyb3TqIVaCG0AA1NlZeCtp
39Z57IUEtJmQUG0wHHvKj7SrGvYZTXyv5miSoyo65yr4Hll+gBMa+bKkUn0KlR2EoG9VcgAAUvlz
2SCP682dSGB52csPwYw8v5/NuxkxsFeJ5LuMhBOuPDMw7acsKeZT2oLoHLvqEJGH1fdZtOeOk6eX
IM6P7nKlXGyBXJpt1uviKVumF92X5OSLImjRzVDfZFoKd71+MfTOgoEYlc4cN34kZM+mFq9nWEAV
JG14TTECNVLwCg2qVwT5VyMdvU6gkGZMZbJpGuW6ilS47FnzDdyKDGtJqZ2+Nvda0+00SGlXuVA+
xgGUkEKm8N8ipNEnXM1V404lecFz+liP6jeMG3eKFGZbchqfsMwDlaS90XK6ti2QyGQjdi1pypKb
SNaM51qdiCYdCwdxu2Vz5OkSlTT43nrpeu217m8NwfT6dC3RwWa29R7X9zKp3lBiGq7LGH80OLd+
mbaDqn/rpIeg5vfu0swPJs7qvQkWC7A1eU3DDDkX33OGiJEx8K0YHbSPr4EwTadWEb9Zuf4p4fxV
zCrsmPKlSoNzNyRfs6D+JmylebhugCvGpf4FYt9TNBLhSoCHRpa7E8asZ4Yxcw+MvRFIu95IGStc
Vm35I5na+0TX7uOSv6zJpkLR3cVCcCbLQ3WraniSKvpxWKRnd+5RVM+ptmcCRlaOHEIBVCRUvEcW
YF4b8jMzrJqirZhpOaZoDPIloF2M+xbrJx3IUI1u51q9S4Njp4tIz0NpdDsYfdMotnZedupepAqH
QNfWIBemDTnu/GaEQTNe6hzplzhITLHxU6BJR5FgraxuWtdKYYgJkPJxkofEp1KcQHUsmtEzCYsL
b6RGFpd6pedoUEInLkZiD2oVJgxdZ5uy0l0fRKkzNJ6ywhQRz6A/EopHqIWNTfDJQ1f017M0eyL4
2QLeoGcshTNPDP/RApeo5dm4q+PgWHbm3ahMROpKd7OqP1nnfphCu2FAaVbkgIho7NHQrsaqIB+L
ChKAmW8W9LzOTJ+LotzrNX77mfKKuxQtwFqFhKDnPss9hS6XRCCqPfXj6U15qAQ04cOCWlDfrg6O
9BlYaU8VCMWv1I2fkf8iCK5z0NPNzRB+rhDZ22E9bbXQ3FN3/xS3t2qXYiLB+hwVM86MjCEwEYUk
WIOvd6gbKbicOdOgG8iyntjg6KqUzL1hGNtqEIuTEhcHif2EK88iMc1Bf90350YnDgJFRkJFVHSZ
xbdVPjMskZSZuWJuFvD1zpCYgFnI4ITwptiWGFDPRnAimsamlVTBHptrOVE7Z7hXtnpfK07et4eQ
XG8jPfZ59jWbxtCdzBwg6eIvTQjb1ciljZHlN3BoJzTfLkU1yS7lXWSmpPjwEEvWcC0msg7rWTiP
GkOofpkGCUQdkvypZgHARzn8NXnIoO1hjUGCnV1xqR75/yPUN9LA5GZA+al8o0W4lWLmYqV5GmA9
SN/ovV/pM4l1amXt5EB6ULopPY2WZ9TifWm2xDBRoDAs/bmxzNucwhanHYUZBj6EjW/LiPHJpLrF
8V31DFRjrtyauVshCLXbdriu4tbapHO8nSp58dZIgSru1tnKsvsofUoN8sErrRk2A4HRVa9zkDOt
45DGCBfWWWaa1NrWy2Ji2HMI1GiyR7HfGeantp5H14S7SgvAcCmGk81NOlYN4Dcs+b66Kg+L0c/b
aiSWW4JLoUC9V5T0OQyJVEvIeETKMvpjDkhDs1Rg0b0q44rIG4goNaiSlvNy2UkSRRlL3AsxiZdY
HWObFTqiqNilpzlPBY/oRmBQaWhe9VYNbXvhAQ9QScBEjOTVTVdvdBo+DvS3yauVUaa5kpzIGGv2
JuiLpJ5fF6Cvfks0A6uztmxNGd1GpxjfGwGe72zwZFFrp4EzPCSB+qUUsscyRaytaHNh5yPtZbn1
OoZfyP2LwuI5D/tPlc53ZMxFcs7DRyA8QUrmtFqgRGjro+4o1nSqyNe027D5VAUi+t4CDqQ5x9am
VdfHze0n/ZQm7XUrQd0sk6OcIgSWihuLIGQvsJiuIH6xn5tPIG1Mb819N7GW2jJBpyFeEFwSMZrK
FstV+7W01MgraL7R+roVUvWhojGwJYgVWmD1IlqsSIPEhCz1XiX1vdPJ8i5jcRoC+SbuGeQhayVb
5/iVtCBQFErFDFMGLHQwMsou/Yo5h4zrRZE25KSc9EHleAR2fYstwh4rIdmOlvRlUibzEHctY/oZ
lX6E2wgoTAsNFgRMSxzXIH8bjGlwSLSFB7kEK+JvOeC8mY+AulgcRar7prihq42SumlukqjbKAmG
5SznlzFTg6BlZcfx/NM8d1T0GvMlyuOdQjo2rRob1+u6wnqhMIPLeChN4VofW9AExNZ1MxdO4X4S
L8e9VcQnoPQLXhhhcg09vdJrHglSC25EMn/dWRFJQxrbx6ZrHjo138YhoUhB/iDEzCJtmR+ksb0P
WzZX6VQT8hWAgNYIS4p5mpYh3kDuih3LSO6NvnyFxwL+Tpub40DH1M9Fkm3jJfaKhYkVIdMxELIj
STvifukPUhHN+8YknI5+p6MV1gs5Q47JG4GZCXBOhzCnmYf7iEx55Jw+PlYWajXXN2IGOIGt8Cqa
VR0VmhzPpDA5RlS+WvlEoFvQ8xTk4ONZz9Uq33LUVpyIo5pDftumXSrJJ2859RqjOkL1YRnR59AL
luYl54DujEpnuhBxqq4jx2SVnwVpulVjnjujzvb4tZaI97qPdwIJabYBVQW1G1HHS/bUVM9ZmwpO
EJeKLcvTQcoG5GE0U8ohgyqHI5w597M8wokA503BKWwPmlm3nhWxtY7kgV2GfqPHueKmMNitGpgh
y/QrUQ3DphcPHWubW4XkSyUtT6eRyW6K+x3pReyo+tQDhUxep1Ylzlp81So9OmdFfupEw8kRrYnY
nHdLH9PapPADqUWyx07vUeNZ7kDQAF1P1UXjgfN7AFdGmCDNxV7POmdBKmovRQbRzvpk8MwhnRr2
ZTJV5zhH8bW0DZfMquu+DLqtyYa3W1KLyas4gGDNbCstTnoU0BYzXomsuQPWjg44+S6OrW7j/KS0
GU0zuru91aT7MQcirY2WHYbCJ8QtCbYz5JyUjwBzXTdbUb2uhlfBuAmSQw7fdnG10FaYyHtQntd1
dV8Ej/MK2Puu8FgS/QqE52GG0j7ehfo36H22kc92Uj3LE8gMWcPQmdL1DV0J22WY0HMevwTxETel
rkDEWfCNL4YnQUQ1+2I3F90uNqJdqBt+Ju6Stj1hDiW8HtJOax5Y5c/TiKOPk0xpGYdWlo/CVFxN
8qd0IUpS7vY6EShRnPqZ3u8wx1+FGVNdh1oGFct0M6Ujzdlok6gJTRH5JCnRScqkLYGYR0ESfIXB
hhiEXqG8k4Trfog8agK+wamLyiIHY7h68rwrJJuggX0lWYe2JAp3pTClryynHFsFCOWGK7Cimt3I
rnDy1DjdVAUsKm3xmhJ/ZxAecoU4YlVHw6TfxQPm7qJzc/Y5lJS2gUmmiKJuSJFg2tvIkrZN5whw
ZHvfWXdGX78KQ4AxTLkKtfCuG5aTVFqc/AIHoN3BXLK9WoPTN5KzIebrscebg3GNNmc21k7WPN/S
fjh2xP/aQj46i0DkpzIQyyV/t7ruqbCGO7Y2J1zC1dCeFGJb8yhDRJc6Vtzfqnp9QMewiVT5HGsw
xsNdx0OmpeHNoLVbU+FErJu3gNxPiax9Lrp8Z5jVPlSDp6XJP2c8rFIefhJM5RHcrC5/yttTqtDy
wXlUztM+iIRtxpoZyOIDHqy9KI73yJAMJh7Vs5JdthivViDuGk3xayiIQSlsu7Zn1tRsfSa1tjSd
1KTwTF8kiOXnSiRZKlE8SGXn2VpcAlVPcx+BPYtuqFuzlAGxMq6mkuP2KDq6IGyUfCLnzvTTSHEC
tfJgYvuc4O2auXDSEVVnxqHOaVZ1nW0aBlKiwmmwSMrG4IlW5jQac2adOaL6osn7klxqRDg75Az0
fpNttgj+mrKAc9BTO3VjqcIn4NCqWXn4QpCfrX46JmtT8UaJNBG5PqQVa69FpGZkqtdDZZwhcNXI
k/pI2I1jhbDR2GTZsgdc4k7zfK+Sf0a6ZmBVXt4T3WKgtsNsGhizberfwrrwxWna1/zqeS97rZDu
Ijy8Heo50JuIkTAoGoJbUBiite0SyLKxCFwgyodpFHg1i0ZWhvvGMDaB2e46FoSGRoQKyrePXCsu
NlJjnCUp2euwLGSl2CUloc7pDtPk3oqkTSs0Wzp+fmAUt4pi3C+crBuNEMNW2JozV2Q31oUhqx1a
ezXxRuzSSpFti3i+0iu2kiy26Ew0O5NE6u2YTZjFAtbIutIpCXQ7Pe0huIPEk4otuRybGVt1NVP5
kCK3H/a9te17EjixewW0f03hq7i89DklAA4V2BqcZtQ2CIe9ZClty8gRqMsuWlKY8qykjbzVk3oj
poknHk1yDWbiaMngcOki+jnKppV6tG8aDjZqtacphPFZANkp2cPwTKSom3JdbjQpa8hfkJ90Aufa
6qkdqRWboQcM3dNigix0E+6QuZGV3ifW2tWTBJ5dfkzUp5aHPeBNj0WZLXa4NQwFRDp1nGDxIN27
eewK0YkEJocTuy2HT7MJg8zYGq3uN9VIfisoNiUg/EhwcilzSvk26zNKMq2wM2PDI6P1IRgCshsy
Z+hQUwzzPs/gD3PXepV5g8aCmmqObAqOAMWPkFW3Z4O6kB1ERpCdhDpCkZBaQexCP4iSe60MN4uj
JKDrMXIKuujVvRfgFeoKP0ktVyLfa4iJIqxkDrHEDueyJxAmgdz7K54bD1qh1+Q194zkyqF8yvPm
mjDWmZaOeGaioeZDINuah4jfvi/kHT8YLEnqYupkuwNxpQTgh9iij6iQh7mPcUWJ+U1MFHYBKnJR
cnEgur1VHEzMNBbXqlj0hFqnjZM6TUnIeQDFrpS2cVVugM3BqALPX7s4uexmkR0V7Wnu9sHzTL4G
44HljroeHvNgvpWKr+Ykga5xhxCDcEDcSnIYFItf1XKhFWNFu8VRnnFUHcbYTb/nfQS4W9s2BRui
kqqLkrpinG+iqXLTHCqfwQGUl4a21i6iEbm76tZAD7K0IgNg8cWqWI1+noGkfVlTq0kNkWsI95O6
r1pScUTCkKbmNmsLtsqgqNtUdKMcbADy27SOj2m43MS17MtQdHqVXME0vpfyZavI0q7TOTVU09Ni
6leg53YxEYbVmKzDYCOskZwqW9sYra/o15K4EUV4/ATRUdXjMJB4QRf7jWTYkBrRRJAWNLNH4vXp
5XLMlmyrKxLsaszmtdcTdyQh8s/UlI0VsAaShNYJlF3mURoIsJKYLa0U4AOU8VWsj4wc0NlSE909
z5vJUEDubIZ53IvBy2T2t4xOdhbmZg4kV50qj60isUg8mn3sDoZG1rDgeZUZe8Kg32jCE2a0vZQn
20o2dm2zHNs0PuS03sKe+V5d+RDg/ga8aELsFiTRUclYIKBHNeL3dD805d04cepKUxHLS+aQPfKa
GRSMk+lMEflQkxhNvLudk5VNdgCC/S9VZJ7TfgTMS28lCHZEuW+zwtwEMfrkUfUy+QYIokkFGhCP
RxrzqRajA3EzB84414T67Ewz3w7da470qBpIIUi1Gza6u5hy9DDEXkWshNUX26B1u6zaBOwxUqM+
kGW2q8j20Z+TejyL3LaQtXCs0IXQUAqM6IpDtkioQ5vMGyJHCZALBi8JT9T2v7X1eL90ZMxj4iva
0e8hziktlFFz8ZtMRUc9wH6E3paEKN9uhZnwVk70fd/6gxJ7kMM3XVetaZW+AvI0mTm3J2N/2zZV
s2nHptr/+KNJxWpviundIJX1BtMhIedWRL9x/ejHX6Monyjk/7cvv33h4p+8/Zi5WP79A2dZHNGT
/efvb1/+8e8++PLbNwJXX7mT+o4C2XCwwnQ8vH3044+Lz1VBjGfs7ctNR9FBSprF/fE9KoG2lf3j
7//151x8i0qusomJbnvx+Z8ud/Gj/rrS2yff/k2c1eJuRqD441NvH/31fdTBuzLskNBkrHZ6dKxV
7UEatd7XMqE7yn1z0yp4zesqnewq6F5mYbiXRyr0f24mvdc5W7E7cAkRd6Nv/rWVo4pRDVyIruyo
6TtTGpwwhSolaB+oDN7rnAEkXDGLUGoR+a2t2Z90bCLEDLnKutIPmtxDgW/r4gC2KntMtHFjFMtD
3NOzXBr0fJGBuaE1ech14yMT/zu9d66OsYLMTItf50LtULAPgjpd0meWY4sDJye+ura+ik12TPri
rtcyWzGXz5lIksGfb/TvhkgwyDgWEAbJeFtE60KEMFftEE8NvVHytLxe63wZxjALnJQ6pi6FTBhu
WmIzUzJt26arwnsk0T416aGsJ+Rhru6WpWNXxXE+V5PrvlBxWRWoaPM0Ib0p+kCnsfZML3QtP/2+
YDJ/fccqoUC/YXCrjNbcrZLzwFQ/0G6907NeZRCMCsuCLHA5KMJFrzO4KaWvzd2h0DkLnRVyljSq
7n+++e9odLBdYguUUDOrxpvY/KfRl+tWEwUjq5CZNtThYUil6k1J76huwwN7vA+0Du9eDhigjnYY
GselzmBhh9ekKppJ4FqEXZzmsnCtGYDmdkXU/vmlvXMPLbjcMhQSVUWsf/EAN3G2zDLBG7iFWLqX
gDNeZmtwyDX15s9XemdAWDJqSfSIILxQ1Pw6ICb40GLFg+FPMWCEnNK/3Jn3/7drXHSWQ3mCyGUh
mEhwxmVUhLGYeX++xPprXoxrXgaCDA3nDCKkiykAwxdL9CAUfmeJkFPj70OlbiNxFj944N99Y2iT
ry4lHZDDxe0aaI5Mos51CmN5GPLkG6Ki88r3AyTyj17Sj0td3DVDDYdaq5A/VJkpwPInUdcEiJ2H
f39K4Jb9uM467n96jIRxViaj5iWJQLBFQ7khROMjSeO7o0yDAafAsLE0+eK29bPe6BaZHz6dOa8P
5C3ezH/yzuDqs9AwGEw+F6rJypxN2vS8DGKWKSjNbkC4jzQ/s6v/QHD0znKDaBu/EGBLjZd0MYeK
g1VkTBBIvZbsNSLpeMHArUYHKJ25od/VAOoX6yPTxrsDz0DOrKBTkX6TNUtNkOmMhwIGUXVXLzT8
VnOWknnJMHzgTXrvUliyFB0GP2KUS6DxnMlAeFKdgbdYZ0vgtBhKKByhOyWl/oHG5x3xlrUq+IAu
GoB/jMvnduwyzSrFwh8zAPTSwSaIzFjC6zT8QN703gShojOD5L56YX8TqklNqYfasOrz8iO88ueV
BJ0b8Qf+qvcug7sJ+C0uV96ri7FBvTw3Q4rzvmJAVywnp25CR4fH/+fp7j2VOzQILFyixuYLU+2v
D21dkCJZFFynbVcLDjUmrqUHd2voEs4QEGHZIRTjTUAdTW9raiL6C2e3QVV8eU1vrTGsS8Zh1AYX
DsoHj+Kbf+FyNrZUAzkoakigvxdTytJ2ixlkDNae8iJJ6HpYeQJkTaPSNgL1GwSLIB41NCY6RW8w
au1TSqNYSDQ6tEhJCF/tTFutc3uRLT8tKxeh4b5PVHtSwn3BgU8w0m1D43gte5lqtfng9q5v059e
wMXGto1ImG5XvFU4YFVhY0v3SvZV+fukYBRSKDepjafKzQfL/npffrushv9TVPDYIuv89V0V5LzX
y5onj6hM21you4DXEGg7TuWrgTr7z6/yvbHK/uk/V7tYYPIZuFOVcDW1l3m0sdP2hs39//NV3n9N
CgU+NskYoC9GahGlXWuSAOlP2kysqumQu+SH6hGug1PqxgdD7725CyDHf652MZ8M6EKSquRqmvY6
0/AzlNnXhIdI/uBVvX/vcPDIq3UUzMyv71QwUNnOK0oLpjB7QnEjkr5GvuQ/ejU/rnLxHJF/LLaG
Lhdoz55wQNrqPADa1DxJ/T++nIvxTnpPPMwKFxrWyMz8OZOftFr+YLy9OxIwuCkcsUW8nRdnJRZt
c2COXzc0rS+MrwpZTKVAl0ia0BFZH0z4746EH1e7ZDFhHon7duRqodp6U2gh/YG9asqMcvODt+n9
F8Z+AFcPEtLLwaDXYqWI+sx0pzz1EYyNx+hhfZZy8yPr4rvDbt15/PtKFwMCOqYpDvT6/NmQ3Xjc
m2XvItr74PW8e+sAiLKfZlEGwPLr4G4LJQ6KntHQlTfr+gILxVPqh6jN/9GFVCwWEn/85oIO1dko
dIPVPwtHcoJNSjq06CJ2U/kHR5Df3yLYzhI1gtX2SbP6YmZtEw500B0KPxCMzcrkbmGLd1glCbY0
ir+9QeRi0McIn1DeAJm/3r9BriKpl5lY14uhmngYssqPpOhM7qafK0e5PRQAi/88z/4+NLgoRR+d
6AsZlMXFjJQuVoYhCv9tmS6eaDxC6z0TMfPBM/xOyYfLaKxOusgemKPWr6/NktABGjlvmUEwUufl
JTIbANTxF/FI1z+wdhNbjJROA6HpH+ju332FlAkARRCn8hskooYppoU1j1knrHhQvPO49fJx8v7B
jdS5COZMEyPHxVxIMKIQhrTh/TBAY0PzY6EfIEBX/vNl3r2TGigSS6FwBEH14k6mqRxYwZCx2Msd
eg4aPgIW9+W2bE6F4otD5C7UzYxX8bGs//5LlHDOMFVh2cGde3HpRC6zNErmnM0waPFSOPJOAzYu
PpiC5d+3UejIaY6qgGLxFF4e+8RFFdo4NXO/DnMRuYxK+FNF+44gOkGkG4356aQuS7XFwTGAJaIi
psZthLIBibCcyKg+8ZF38fIcK3j0U/NKsbrHrOW+tOpHFqbfZz1+WXaeFkJLKI2XFqawGLK4s9Tc
J97rVr1RtcqldHstB/EHZ5717v66y1vJHopMT1ddLTsX0ys9vkzJDCUHSY2Q29R4wbGgfbCi/35I
lTQSEflPBbXAdvLX57QzEwT93ZL7sjXzlD7ONQGf+ZdcRLs4155MQ79Qi29/HtPrD714Zb9c9OKV
UW5BWIbcgjM4wHzYB4o2ohWkfc8xxKrJjy/bpz9f8p2JHU8hzyrjGX7/JTEFdZcoD/rAJavGIS7E
D7SFVE/abDEN2KX9aP5bt6uXL5FYI4hk8FmomlxsZ2erjcZGzHN/XHK7lYwNSgNy60MAj7WHadUx
yGeY520/G4CmPzr3vfdqf766/Ou72utVulB3hJKujE4Vo8geJi+meR8irE9z/a954m8F5/yvYhT/
d4mM72fw/H8YnLOW8f97cI7ff+1e8q/Z15+zc9Z/8v+yc8x/sZ9hQ2Fg42WdtJgA/p2dY8lk5+ga
MwxFqrdcnf+EK0rGv3CUUXOBi0L8BiP6R3iO8i9IqXw/2RSsFTrAir8RniMbovLrIIYuxKkBiSu/
HLVSWie/DqN0hEKmLEXqq/WEfrKScAGI3VaJxlvBes0D9HSrx36L/SNHXFjSuIExmhSfSHE3d0Gt
nZOwv9L15hx/KUik2cGLvgqy8xQY27W+QljtNzUz70wBUHzdx0/DVRCaj4WUrEoe+rxp90DL5pyQ
pWyvcaKIHDo0KRwEIky+doQPzTMmZV/S3rLV0cT/cQjShyyUX7JcOs1ysIl61csjVALlFIPCylBg
1nSgm7KC5YNxxJnUTzi3tlnID7TiiTguNYgcZdCQmZX3+qxdL9Jd0sN+Tzko2DhUYW10y3cEnzy5
n1S9eEaE/CWNg9EV/U6GJCwQLSh3wa1ZgUejh1/bY549ikgsa33Eml6NPiJyzca3920mDIyYdyeY
rNw11flWq7BVgd0oKWwYtmqQ9kV90e1DpaQIMrd0hIVDPfUvPaK9oOoUd9akbW2q34UC3mEGtdhu
Eu0WHQaa0PopLofHIIkgMJLJ2gM+xpt+topIu1ILIholEryWmPN2NIiv1P0POFYsOtPivXoWug77
RgolXurN772ykQ20vVMSjTuzK08Fehoz0yfEcHQvzS0RCNIRLT6IZJI23MCE+xkOsWRXi1Jf12Cx
nMTElqgar/iUNhl2EUw7qd8iDt9KOFccwlskt6dDb5viU9lX2ENa5IK9XKLNycwasXsRbbpKavAT
jN0OKHfkQJJd7ApNsyI4VTIdBPIlAkDN7kipKyV1Vigs6xOxAaOLyFq1c3k+TZkcu21bf+7uBxO7
UCtZnzMVS2ykD4/TEB4EVPxJjOODmARhg9KhwfIwIvBJEgRTDXr4oCZpcMyr21isznASKWn4Y/Fd
NR2rJw10VBx0Pz6ho9ERgrkX0Jofk9jajjXS31XvbCRfpMwAwTsQdo2MMwqG1m0sjaDuGXDOhC9G
iwdPzbvYSaTmPBXsa6LrRXCltkSg1V41o7JvVc0rm8Wpab5rCovNYmb2iHf+HIqd5i6b+kELcPdA
cyKaJ5RjD58WbhKVgEWD0SmSuR4r1vcc7ErbRLdBnyBRDKS9AksejXrj1RIRQgGWkTpIT02ZXmPW
ON8h9D32WpPYXW/6dMJW99i0DaAS7NVK2PSBeGc2jiB3B8JnnsI8Pg1qs54RR3Ff59u0wJjQYR2L
TQFiWtftEggmekvlL00GOvlKCvswjLLjkNziHIYdKXc5UMgYuHjSPAUrBJLy94myl+TLc1e7arU8
5lXnRgxedHUrbLLb6iFt7VKsbnMJ8b7erFrHpk1uGimEHpSpsTPG2qGBmU5ZVAsPOgqezSgkBkS5
MN/Eo57Ak8pHBh3PFX4GQE3AHrbLmtetrfRccwqOp7SD+7SUd2027Tio0s+lOFIt+OoHcpuMeE9p
6/uQSTZDvcNjEfWOqYTFAY2oJ/fW12XuUF+karyT1hwVlTgBT26mwQ/BRwANSJyom+sr0Gh+LEcc
oKYgcNvG6LdJPvhmj9IvDB8C3SK/mYcN9VsVuFYgjRsRWnvdIuSdo1tNE0pH6YVdg2J236RgsmKI
k6hdw2NpKYMXRKROKuq8A3xNnlRGdbWw0pd5Mp+Zh6Clhmiyio6Z3kyl3sVzqvCE9rcJVmd3yiIT
EXjvqeoCjR6glrkETHLYrYggFPcxL7EvzQUPR0Q8qJietEgazhEgE0lXx5sqhkAwg17d4WdUUfFW
oTMHAeQ5mpod03mvBtPT0OCpqtBjX1diqvhztQoozfCuTyx4pzn98XDSb4U61h7idGHSFaqXbpw2
sSwwKjgX2yOa4EYL0kNjrSQAYxuETfI5KK35UKKvx83mCJPcnoQw1XhP4sAxOl05jOYY3NdNgwJp
RoG0qC+FIZ0nvdCvxBT3YBjNgq1pWfHIOilTgRbT7dRkZA31gUu7S/eEXoO4OMlYJPR+s1R6c+Q+
b3k6gSsS4XjUcxSTsM/i21AR8SoUlqMBX98OYjNvAAHiOcIpgyGlsx7bKbtv48l6mRBCWnL5ZR7N
6jaNEMoHbUpueKsZpzhWmQwE7KaaGB9hEx4bThV7EPP3cfUamTBUSwGE6jRk5Nz3nYtDa9WNM0yR
xU+V5c1AZPp4vlmGKrRJ7YnQb6T7oBh9Pa/32NUkIlhUbxQgIImkCaU7JcAWJcsJXru8Ltw4Uli7
IrdsuEdoGZD8S9pVnFt3IdxTrZFzPIPKA1bYxb0C/rmPhPxGmIfbdpBVN09giEUKKsDFRFlKtNe+
SrU76lHtAYO9uamSPEXtKiuHWSCTRjGi6VgXvBFBELmJnpoP+ItM1LriY61HiSsZ4fwF6QV2qPJL
GYgLfuWpxQVGMrNshcon2ZyL7VQTvIkr+AvpldbtEKV3ndStqQ7jV8VsFS+1OO0trTVvwUWPTkbr
ikA9c77LzPABLsv1wHN+0khc2hJdR6ysheDOaoD3sKwLixDsJ2GMN9ESnmM5PFbz0J2SrjnNxpxs
rRnhPxJ4ZJaWNfusWTCHBANrUGMGzhCbCMYQxtdR4A9lpOzqMn+YFGpvWcQIEfTpqUEV6RX9wrxY
XS2qAmvWGqWtrrVfo9TID2YMMdOUYhGEMDNLHab3WC+xILZDC5MaGnHTNMOuC5Fxc1pnH1EKy4FA
6WchrqZrNmK8CKiLujGfpyV+XXTp0WiWfhebzUYYTECxHfhp4o/cAa3N50YOMB1KBVmhilatbtXk
Ru7EytamZfpazAhvKFeON0FNP09iVWGe124bIe1OIkaf6z5+6Np53OijFDlF1WCbbFlwsiaMDzyg
9zw77S7M53IbJvUXdo3qsQwtZWsu0ncrS3ZhClavSzCgSaB/koM2sMByrx3ydADAz0LgG3N0LrBx
x9i5mx7xTTql9xlG73Z1fItWcq1JBp6nIDo1qys8U5e9EWNOmfPOV7XB6WL9YKWSX1kR44TARfzl
WlN9EvGbV6vv/M2AjhO9sLRNEn5mT9I6VcGeauL3HvGuVwhUZ73+VtarATFwqtXk3qfVSFMf43uw
kI6MyXHCER/T90kS9Vsu8dQIcqV44qK48iDGtrwa6klxZsqU88gzGty17b3E3UgXzIKDtM3nBQfO
fOZw4QL44wE2mniNTSN9rWzdpSyfsiIpbVmqQxtw9H3cly+jhnOxW0Vp/dDdpGDgjvIqWLO64GFZ
JWx6kB+nruj8OLo3V+Xe2x8WoQrIk7s+4xFDzP3TJ98+jEp1DPAh8/0/ffjXvyK+4Iz6RfZ/+8rl
95dvMkBsbP1+Mb+/ffWvT1V598sP/umzb9/V4AXYSUy65Sp8rNc/klUc+fbXt4+WVc/443MX3xL/
D3Nnsty41l3pV6nwHH+gOegqwjUgCJBgI0qUlGomCCnzJnoc9N3T+yN/29d17XIzq4mSFJkUOxyc
vfda37qrJu83/+U+90dY75LIv/yfPx/2v3XzdJNtApwAyQcb/DB2aXXIV8l6298u3q//ecv9d2i2
lTWOwhaCRw4NqqkOf97jfun+u6EgS4+eJSlhLpkBbtWTY5P9vD/i/YfUx3TlfMSfscqJ+7AkA6PG
/YsGLSIag8b2r6atGz93jOrQj7E8EIkCrEDRP+MprsNxWf/5KQ63Z3F/qMi13sZmbBhacvDJiZxU
7HLl4X5JSSMuRbHp5RLFPZnj2uH+Q1QuwIixfbv/KXAySPqBP2za2x9V5MibcnsOcCDIwVN60N8z
Mtikq257B7tGrW+6KcaahjS6+6X77fpKWjK2bH55v24PNKIAA3h/3uXvD3G//m8e58/bZbfOIXFE
kd9YI2cncCQHxtnNIWung77GzGAs/OWb/PYG9A7wcgjotg2YQSUj/vaRtrHC7dXtbb5fv19qlXjc
uiuusfvv7j/ETdNtsMpjfrp9HELiUzCQmeD20cd9i9vy9h7cf6T/eul+9f424afTi37eDG1ebO+f
1v3H/bY/r97vL1Dt//0DRdzBmeF+/X7L/Y4ZInQv0kh/N7ZRjJ0ZX6fllQaApZaIktLZwF+GXD8Z
z27fnay8PE9NdBHaV+pq+2odTw0uOrXSQkYUu7hbwE3pe8A1vsyVG8h4W3F+XbDq5c5DMo0sAdpV
GzoE/vKRuQbk+h82EvxcdXe2Agc8icNayK/sSVXwzqTLnnb2znIiP2n7fW8CpxcI8jT8HOoU4K1t
8qBF95PXo88yeGlFs7X133H1u1vToBRxuJjkIpq8uml6qGNnN8bF7YPcLckQNDled/Zz1ZD5hXvB
jr0tbph+v2gXDz9flPW+Mu9upKnYT4b4camU975tPugTPo3zO13OIKXkzYvqZJBQX8luR4NhW42N
Z4nyKIFVY5rpjzOO5X5gI2i0u1wVoV1mvAgqmOptisXBxpU/4SBbwUfBq9hL4Zysbt4DD9hHmfZz
LpeXIRIfU5qc1vbLGOYwj5MTwJEHTmiXoVypCObj2AmObxtwq9gY1eRXtjgNS7+HB75v5cxGdQ6G
HjMkLIWieBhHTiWKN2v5VZ2UQOkk+wD7Gq3O61jKJ6cs/DohCYL6cdOn4zP74HNerpfbCxDzjz73
pVXsVxrMw2yHspz+yAvtmXHOa+uqF/gOtNJ1aAdUYHkP4q2/DhUCUcP4NcdxqKLZLPKBf6tL7Qzn
OsXw2mP5tLXHwQlUmYRzT6DPxHcyNfmY/J5mjPSN0tln+ho453k0DkSlnVBah4Wi72q7gZ0a70dc
BFBQDnZPtMNAouia+Qght0JLdzoyi2V+aKzsmGb6Hvuv12PKbtz5KdLrh1xdD5pTHFalOrszf52h
g/PmAGGX7AIYXR4U8w3IQ5ApOiL/6KyUZtBDtTc64zm3ulDKepdH1LjxcqTiOS/GK2yUferoxz5W
H3HuXYYsYzxt8WJ1v0+1oPpK0mmXLXh5VDBqA/61dWvNfDBq57FtJEMZK0t0GEz7ZDrVuTWKU+Xo
oTWk59wxj9J+WcRyiTCiWLG9M24Yji59hzLzBv3GVllq+qUIB6Efc6EfatmeGscIHBvUh7HlGCSm
QjTTLfL30E70AhSvj+zjzdWIJPEqURHlww8xf+uLEaZdf7LTeJfMepDULD7dsI0XbDoR6S/do1rF
rJnpT5kaD2PF6c6xwj56zdsyVCeHw4Ct5rwczVt3b+wPk0GHQhzVyb5mw+CTzxiuWfw56yPYFOOB
9sGBR/4w5+JKRU0CJZZvuoBsXrw8WZ+UzrmRfPFUY4LPMGI2aoB2cl+36J7w7iKcMLXmwWn7H2oN
vbixr2stDhkem1qKQ2+3T4qTPA8EVKxTxV4Lu0vqWzWrVRXvWKEoSofHZMkf8mr6spPfa68ds0Y+
abI7QPDmrd0rfPkI/3xKBmIe8u6o26RvN8q27nUeAdq20D8Kfd6rqXqe1hX7I009TV5J+HttkuVJ
ZuabW1YfGWmdoJH2vVze1DHf0bb0xlmFLSjD1p6PeRXvC5UO3UzLEW+501+UVm7yeNrY0c9kHn84
Zf9K3bDX6mjH5PtQaSeMyHA75KmflvNox9eoN8OOXohoT1VMjTXlAcrGMDfxUNas7pl4yZX+kXhb
8tVOc8RbrFavNcVBTgfGNclc4S2WOt8kRXu0s2wXaTFBOBbG/56kwGRfEI6aKv3TQKZyju/JMLJt
0uQP3WxdrNG+sn19jDSH/I3oRSCKt+NqL9d+HyvaPlKi85grL2aebwgZOTeRiwKLqehwcy8rIcGr
PrqLIMKUw/oG6yLyrKutJnvZJwepzI9NMtIY1cKkiq9p5TxYlb5fi3Q74DQrcT4N5h7uga9msdes
M/65EQyHA5olPWdTvi8ccze5w0aa6XmasuMirIuiVK9GktEVL0SAc0kSoFzp9Ta5IpBIJyK5LAo9
4n5VtQiEHu+jqNirq9wTfnEq5g+lHfdT+dRE66HWnV00rpyf1OD+FTfyH0uaXAoGWV0xegPJb3Yb
6nJglel8a8y2hUYgurqcNb4F0biEaoYxvfuInOQlxT++mHNII31TrNVVpmNoSPXmAMG62oX9c4YF
IatKjwQIT8JEKOPKj3xZ9sepey4HLDmmfW0ScbasCUNav88l+CQogj2pU1pBXT6Wp6KKgzxPD4LE
6qyP3sGS/BJx/m4l9iHqqhBH7bEEldNqWCvt8rqm8jWjo5g7IlCd5lwVOxe/V/aimrsUj5w7PTnf
dvs65Zcmwk7omZNvQk2IDV/rPxs3sCfC1DiMHgSMfqb2l8q9kmVBYxdE/2Bdc1c+NV3xks5xCMCU
kkTfatkD4zHXqKGSYTzMbh3XMXmtyWKTdYSTLvGiRD/hLj2YDmyDJTs7rCfLMnS3tvBZSNOTle3f
JpmTkjDaMzbayooQrUFiSr7JuJ9T3ecZ4239dNbqEjdpoBVEk+e0EJVAt+YwYjcR7cxenlJScfqw
si2/ic/FwJDbGq6abXNaYospxoNlpBdTXFsdH7rToYTJ/SIXOzHr/qQXfqJU27mbQ+qxvaUyWTC3
jaBzmbDq9+VJjR6L3Nwt+SGdrVCO9dXQ8aCUNx7EswvcI3MvojcvSqcehJoH5B5sm9rT69mPivdl
jjYq4A8Xe7eTTGTKzUca00u5sACvHvHBM9CQnlzAaljOdSsOzYRLN2q+qJoLcZgB7pgpbMcdOTOQ
kW5r+ELaluWBRQisMT4kVXVcGk7xjfJFNemn9lNedEGDaXqoK/rgcwCeoNDgd6WCfjrtSkJXJVqZ
poDNIbKgEmy/4nDA4VkPcqvp9d5ltFtV305cQRVL/ZLuuQWqEHrOWY1I8wQ64zpRIIv1kXAg5Ka1
+WTBbrWZ0UgzCquKJxpROMcywAcb2d2jmeTHWTJ8WOafQ7ZeLUWSwfGDIf1hSbRdPiwvqbWeLIfG
LH1MK4NQk90IsPmhxWuuGWZYxCilVjuYAB/QAaPN/BCt4iT6t6qvT7YRsx7l1BKTj+rWE5RIC11u
eGSh5NTY2qwp7ZNdqZuK1PmxjbAOm0xxemKmLtMKNkbIQEmWPVMMH3jvLo3ynQ7aXSgs3/nzDJ0v
VqJQjatz0bD5TtotDafXQbQ7EzZpNYGHkBz9yesq+8ss6nfUmM9OZNPvTHA5Iv6zbSJOPjt93I4C
XBwFT8N5sZ2g1S4HLN3+eLOFquyUWTk0DZ+lqb222eLBndrYa80fjvbkRutDCOJhj3FnZxm/6eZt
DZVslyw5GtlyTbA5rvF84gEZpcQHNeZQuXnCc06fN9IQI0GyMtFHKGMXJDLezTbxWy5Ys5mZmWUG
SUJITpED+em3K1qNzl39MiOxyqmDZngs6OWXeeNVlrI1jfmoOt0xd6ZgyM2t2SukP+IvrlXf0Ey2
8kR+iJQpXPMqORnNq592Ixks1sbCmD1XuNCzeVvbOd8k65TN6VHHGMpN43STKnfBqOLvXW12r8kz
ALygnThHdYikpmyXynoDv/ZReS0yahRHOzilStt62A0mEyiDPX4XsnzT7I0wLRjIYw69VDb9OO5W
Q8XzDURlbkAdQeIkgPhGLNLlR67XvjEbvu0czQ66mqL6eVX7kQkUBTRjYqLLqg50KoOZ+ZrAEG3x
BJOiPmiTDGOnPwAyc90oMApQBIZ2SsUa3F52gZvJIZKsUPtD+Uc6lQQJXSIXwp5u7DpixJRmJ+x2
nyjjM6K291tmU1Srl8Zh28DmVtas4lSNNeSpZjH8aGSv3s3BrPV+YeKQnwt8GS8z3IRGZxbUETrR
MUfLFBhkFDgtLwJelsKQcbALf2mKnXDPC0hCwX5RY32OxHqx1QxeJz7Zwj5FC+gQ8yWu5m+wVj/y
wT2obftWl4/DrTxSjeeCDfzQ09d2Adioy2VybwyLlj6lIOglu8SpRTA9sIdG2UBK4sSaneVIaic+
87JLWNq7ozCMT+BdIeZC+uetZvxdajJnO8U1dkycN3M0bgj9CqrE2uXTbRkD2tou+8xRzzfUYYuJ
HPjdLupZ21kBb8FLGb7fhfBx9iinVhyxKfgEIZzNmomvNm4WTWMsYPmyGXed24Fg3SWpvh+Rntei
39ddftCWdje7+nZd6i2s0l1cxDtHnylcrCtNlL2A0zICp6hYmo0ELEYjAg0/OqSDYICoWQFsKcHR
2Oj29N2QWxtiNBkJGA8Ty2+lnIdVbLPiE7FjCIUPvI8Ien3x0qrxWouujG7sRYEUoJJBVtNBbWf/
9uGVoBOlO3mE7wU1ii3Svdmb0t4ZiRyAzGgoZNHr4S1sLQcyUQ9qYGLf0djpR1MU7e7Nn6Jt4Fd0
jBBlb9CAYiAlD2lVZqp/v3j/kdx+CQnI2TqtkSOWzyVjWEAyKAFuNyFFuI0fImX1rZJsyjRVgVwQ
dsNoLk713TLZu3v74y/dkD9/9x91UdIx+eoGnogCGHaTM6zfRnMH0aHLP1tdz0Nzojv0rw20hr68
l8cslOZIK0lb6pAtzYyBQwSjMti7v3fYRAeI5O/dL3dIYJpJh7LpX7o/95bOaFK846Jtt6oEnmnW
M2Ml86FfSo7rtgP00pfTe0zACPymej1PY2a9xvPiuUozvifSdcJJFuO2LcbyyTD7H6WExMAckVS/
Wu3eshosjIxO62RDqFTS5iijRIXvNLbvaanwxQSLf7hfTRge5Yml/WiGuTzfbBMcAG77nqC33ZpN
UYT3u/Wx2FlztBO1rL05GYagVS8U1toFDOoHmjtnqxRaHnaRk+1K9lDBzBTq3V6t3dI6YUI1eLGx
er4qRry1awB0dqdLn7wvcATjGro1tUVrKMY17wr2K1a67eMpCkf88Z6lQVqqszFc6AQ8q1VVPBZx
/Q2ukvnN6nJQQI++QW1nTnEPpkmOIt3GfKfRpShSABENr/BJa8rnfDINv6VFoFtakM+z8mIs/R/6
tHTnRCOFsjRLiA5R9AH7cQRvn/2YCoes3UJbj3M52kzc820cUa72Wr0FuXMahGCfGm1ri9fNwmfS
4Ew0WqP5zxzZcDt7scus6gSpTokPpFc38QlPYwovIA0xM9EpqKh3bp1Sb5R+pDE8vTgOWgS/1yA2
KsEyncwK+AY1jkyr7UTzg1wjTwI1MAULhquTSI39SurPq7UEZLPDz+mZX/K6RzNU5fqIU4NW2RIu
7XlEkVG02XEFI1jdZDnZ6osBWlUJuQD1QUV4VmwLQiHHXd00hyJ7IuiKwXG2FcA8h6LaFiPfBZeQ
yxEmfTEAmBIM6EA5dImvtgQ+6f4K+GhBgFtpe3emXKsqv2D+H69JkNvGYeqSvULnJrUdf1XbYGSm
QrOWVuCyL6FI2X9YVOPMVh7k9ANhLXvw7tERwLNW6dsQ4CKGtzJ3A4Ijt1UbbzOCPxMlDec88Ya6
28r4U/SQKBoJSbdr97nmel3FJLgMQNXx2NUn1qS+RbDwaRiPNDnMjzL6yBnPayDy0gORwIYaWgA2
h+UYa3QB03I76c1WqV81/Vgb58ht+WgPmEeIK55TVqckECVNtkA6WaC+ZMs2S15a65HnwtvQ5a+z
+663L5wQEXImE000qEDL8NxXrOzae5beFCym78CqLiw76BcJcOUXE1aPsM2tLr64pL2yly7AAALq
FK+6ebARerXxm8lxdUhlArSjOy6qc6r0ZWsAm9IGS9mQ/pTBZ3NtduoCCkwfzrX4np0FwFZPZmFk
wPvSTtiZX4uHyXBOplB2eX2Z5szvtP6dPRL9FVqMTbfpUFd00WuvXWrOMQTwbOz2cUEW1DvIosrP
Gxeh2JuT9IR8l7yZt21+kqe8qUZgKzpVoCg5IA2vb7V9T3jpyvQKpVlr81ckrVqlEFsnG0i7Xpmw
GliayRGrOLKVR2F/quxV5HjMu47KYNosde4NVKE3BE6V2i/Ooodl3EIPmw+O1TwtVbpbE3s/ZkjM
kmXwJV1ZR4SS6buKfHowjbNryRchDQpuTMDkDRer+hTr017tjlK4uzVXw5Wv/9DkoVu6b1mr0XSd
CS3sz4lc9i30oH5rxS4RBuPGnogJpTKutywzudhnbPksr032KRoZZujlSnUNint9HofvWt+t+g6y
4shiGj/dDm1N3xWExYzgfEZ0AOoLao8Ykmn9YCsPkZjRsj8UFkiaTfrTyr3pucZ6M/mi3pvwbIyj
Apom3g7Fa+p8ONnHmP+RcXx0qu7XiE4x+12IRNpWS4liOd4vBa2Zyc3Dkf33oo0vC3v0DGh8Mbwa
43RIOw5cNQoQcgVjrzMlEcTsXdp5PcMhOxUWqAN3NypR0KXp7tZqUIT5XlYQS6E4Vbn1MNaDb2JF
2mjtyhqGMEmBSG+dY70/RxPUbVte3LT5OkxCfdXs9hM1JvPR7qG21wcjV09SqEe6NRVni3Fon1ug
5sak7Cg/zrNRbZuZvV08IZkx+TZnDwNahhE9AnP/bZ1qezutg8G5Ftl5uIWmg4sF16KM9mu9wEU0
3JeBtLAbLvFXtLTu1TGmDo4vmtwVC9QXFlAL1uxeKMNCkadP26ItiXUaaC2X1irYCdjFT9c+lU6a
fru1M3HS4A6Txu5pluKolFayZRmm2Vqc3dXSf2oKW5fJVciPT9r4GMnMQrRgJ+9O7h7u97Aa5Dit
K+pnOXOsOJj7vUnAaisHxFi2HteHYrRtv2dKR4keWey+I/ulgYv/YLjLszWlDwXm4KvbduQOgN9i
PF83H7KPwiVz2xea5cU5VlXWndFoPnISrLyyktpp7fT41V7V3bjY9UfSN8+OZQ1gA52fYFvja9yb
yhONW8svq1Auico3Wime26wqntPuqM5Jc73/xlSN3p81h/Dm223FaDmnuogfVc4okWY3h8Ue3XOl
F5QFt0sUau65s5TRWxTziwnU95DMWR8Ua1bfVv3bTxXJ0rFb7HSXOemLoyAC20RtjoXq9uN+KVbI
7DUbdz8o1TRzNh9/t0vMdDKzjIOlJZ0nahJ5CNX4o4biri1klLag508YDvXT/dIiI31TxIUMTPzG
1P4mosC+VVjmWrQhqXvme0FnQUASY5PLUrb2Y+k5UccutyhnJgMMC7p5udpDLMKcwb83llMLbzIm
cT5Wdmzt2pf7r9gAhjA120uWHeus7l5mwy5oGCQ3gBFXdRDGQTljtb1fhWr8clc9/4/U4f+xpPvn
/L9/SmKX0PH1/+e/pw3/f8nM/z9Uh6PA/s/k4XtZ/Rrar+7fqsPv/+Vf5OHG33AV2YYJaEXgSbNR
X/+zPNxx/2aYJIsIrAzYZpybZ6iSbZ/84z8gDxfEUGH8I3LeRNKN8aCTw/0m/W+ugwECNTeBZzjO
xP9EHi7Qmf/fDged1iMBhLrpGAIfzF8s7OAHmBXllhWAWtwxH/QFxg0dnPFEsTK7+yp22aWlPimF
wQgxNIra4+hGDM+OYNwuvZo91UN+GbT0kqbLj6Qk0hmQ5giUuXF8JFCmKjnpZY9k/vrxmr4N0/iB
ouZqWBVbs8F3yuiz1lamquS15e03sSo7VEj+OlRBB01bq36kKFTAQTLSNAMw8U9uSgsQrHKf/NHO
/wUOwfl3bwiZzeBl0N4TW0WG4V9Ml6ndTXovxniXLi0q89YuTitnvA3y4DRW9V9xxFbCnMR16dX4
jIC0YpRN2Yqs/EHJNBtmepw+m+wiw3mUl6Rqf8z6onxkqvlRrPSaeUSNpatPoEij0VtMhkVEpa/s
xTTqnrnYt2Zsb3LRtFctDxDPTgcjkSdD+22UywjhSXssMjr4eiq8RWPsOy/uy2wxJWxzxpuVTHE0
HeDgJUmthJE1pt7aGdmuNXnm1VjdxvMTs3mX7KKCLGwWDKIbYE9vFxGJW4dr8OKxyo5qSxBIP1ja
tbSQjZqZ4jKXUd2zUd2SNaAB81xOHYNcz4h799CoxspcoMX503AmXUX7YMMODSlHEoRaI+BxsNfe
UMTlZdVWRp+dc9KtpfZbF3xtnI/ahZrjlzkrn4YVaV9y6d/jd7dCz640J0WINvw3x+rj3508/6sa
ykeqnb77x38Q/97gQzg3RkrjZgEjFOYv3oguaY2SLOCI6oAE1zn/lElKWRAxt67VcqWNVW4X2cwe
FSiRMFO7ybPy0wX83BdTfXXZcYQM/r1VneKjWynPZWG/dsXQPSKQRxrdV/amadc/xtsFmTr9g4Zc
d9E74tcnVfha6TbMwXQL2Z51TSPW/GFxGSzp9EiSBNz9yqa8cUgC6CAhAkbAxkFgzba/8UOtCp3C
f/6O/Ac0Bzx8mJ1YFm7//NXBnzgNAjQ3TXYKrg/fmVDiVEYX75hKBYpDRObspmzj3IWysYPWjsXl
J+Gz6QP2iCDL7GInB2jfuBjouC6IB2Yz8UdT795E0mvUwOhNyva1VTSilMoSAKrz01nUiBgSvslW
W2//ixcEI+qvaxzNOqA3mGwAdeCt+csaR1QZguE2NoIyhstM57zPk3KXps3F4mu4W219PCL7BjJ3
v4gFpubrOs+UapE4lhmagKQ2EW72/YEwkdifzAzAJ2EZPmO2ClrxgplA53PsL2o/QYZfjALvg+2n
0n0Sin7zpaj7IVnk1qwu7MqeJ6vE+FLUHeiQ8ZpFv2M1o/gqihd1HXeuhpCeuFS/JqG56tRrTxCH
1F/RqARV08WHrHiNloaoIO3mO5nBMqOgwIeXOeTMFyt5Cg0wxgz0Xaa/x6vzrVr2c00AgFfP0oJZ
OT8n2fTappA+EWu9jNavusT9oHXveCu2ybCcnJRxYV68ZLZ9HrA80LKdX7s/VsaLnkWofUrc9Kbt
Da8psUFk5VTt0+nbEI3HtPrEu5dtklWsXj0m37HTSK+zlXjr8kWZ1fE76cCJlshWZWU+dVOXg3ru
H4ckOjup0PZOn0abNKV4V8SXCthyHtMpRHwJfrPMvMaqU6+fsRtlZZ0xi94s2fzepIP+TWMZz0Bu
fNNK/D1KmxmU6ydqlDL0vdAqQ+YAuXaxjfGSd81FNOoXo5VtJe14g6UkxX8U44cZ59QzcudkmJKq
0u1VTzXml3okvyYpus86QxaD4NJzFNcKFJQDW9F/m6KvwtJZezp6KNgRIWQ3+jCaY1+06bMoa3Cv
gLCntaXBr4PBJFNZ39AUpl7JYufUqB1j0QQZkpHEnr6O5aZg0T7mensUq/rVM3AAwN8e8kozHons
6ANkAmfMvU9qTAeImuEQQeAe9YSh87R6s668d6N2RfHXb6QhkGyYOyGU8rpYNcQ59VImTyiniRjt
qwenmR/7Ermo6IkNTIqmCJfBODt5OFVmDLhZpYieZyIUTCiNOd8PNcaQ5PS/+rTJGZOR65OpkzeY
EQMBS7GPpuWWML3RVberwn/u+2w7WulTg2cOwlmMlibNXikif1UGzWWymrUw6pvfURkHS90ZXh3K
lrmzOhnEA73XdT16FT4MS2dqZFSl30WGugXnam7M4ntsEc0uC80vlbRXYPgLnlSnsb2KwgdPULl1
aVmSshwH5eLuYKh+L6MStAZU0LV3vyClP0FJOiJ9Rz5mf2g3aVfdL76QKEqiSqp7+NBek0hOcEgu
10R9Ihlkxp5OakonKSYT92zeFkqzoAoiqKZrqSZNMwucDgfV1LWLn2qUnSSNJ3Q2bo1gl1DwDhR7
sT6JAaOu5XaIMOpHTSlczzLF82ijLFtmFVPewEdvL8NhosPOFygO1Kl9brTOPS61xiihPcT5vtT6
9AjNmNZ+0YgNp79fKYM/rHna+0idDcGE8Nk4e6OmeNQmemsJab3QmXN72ybtozW9kiXjeP2yfLbR
8pRLKuAyuTg2Ng9auJ7d1h9mVHzNU3IoGrflqFbtIOt6bEswviviD9pRG/apq0Rbg3wHxKnKWYlE
OORk36o5fro2js82O7EgqtNANlPLt0ZvAhuaG1Kf+ANl6nNupJ+xruibcszDxuhr1CLqa69nykPe
G4+isizSPFQ6VYsnnIlQcnRAttGhv7NLeU4X2gNRFQ+PwlU1WiXRoV5Lw3ejqAzUuu4DnZ3WZqwc
UkaMTt27NDgahxq5suNzY2E9qIa6x0UhPpdiZzHX1QeeepMNvxIT1Z2uxB4BPJ/aND+Xhoqg35wr
2JfaJklpQ7D571kbKgji48oerta3SxUl/oxkDEjfQUdcSfeRYNkZTT1CGiCnSoU/jbSsLVP1VaRP
SmL/6nE8bJoSXS9Q1I4ezIhQbkJnRifTJdWGDxpa7SEyoMlHSknAcK+eo9QKjWpst2NbV9uhz367
DvJDU/4swEl5w9CzxVzV53zuH5XhRqxd4Ymro6QzJ1VCWbPBnyJE8bqreVVm422Jkh/qZL4nZKxv
tKWZUGHaX3EF6VS63+sMKTdRGGLlZeL4bjGORI11L8XMQejyDk4aDhzD+kXL95iTr5654zWuCEvQ
bm1UVkRyWKL0yRTMUeI1C+n7B1GhGWcl/6zweZDXZhb+vIU5PEEYZCiKWw4LaRSjw6PbDITmtzLM
9LOL7ahlXrSy3KJPhEEdQdbuz4VqfTOn0zdsRgDTcw+dhTY2awH6PDeZhjLEQMjVpv4Yx/rBSpKn
WOI9s5NdZ1YTxlHjdbZOk8HBJwVMrXgkKKivjW9hFC83lk5549zYtywweRpNBX9eNV0guXFCoBsH
+T3nqCXqXv+FQBqQsxmfLH34auPFn7r4d5sesdIz/t12HJYeyaNE5+ZWszH6gQ867fcNcyRqonlR
Xxsb+ilcsOeC0TGD7/FXRprY04jHTpQuOSxlRn6N+uqWTeStg05fSP7GMDltnJS+Y4Z3iT41rhuY
xgJp70arqxr3HAoAK/91myIgfHpG02vYzbeNhkcr00OlD+yOjURssUUptvUW/XZXuMZLT8jS6mBc
cNXqt6q04SLptPbc1bemaKPI5DQXjIqhtQALkZk/MnA5tBxPtGPjq8JUZtvDkrYt9mVW4nVzx4BD
3TUUSmQxtWg98vbsxj8Nt/iY8UTgTCPcoVVFf6gYlzd6Nu2ALf+2quyLMhw7DC4bkxRWvc4Dt7HF
huUApUVcXTsnQ/jAU7CXn3IJasX1e/r9yjjXm9KayBOVb10+PuelRDK9RGdUZm9NW7Hle3PpkHqc
CCUJPuojmil2EFip4Tf7qYnhkWEGlgsTHKqd42xEoLuNreEt1ZYfdqPRnk0X2Aj9QRMTgWWlOj5q
Q3pQlwgaPKkPHg5zUmg667N3uOaMShuo6fqiMu3VSVO6sQfeZoWe3yjcI3PZxG+bg6I+MAF32SlK
OLysl0PGMGJS6KSbQvMk0zBOQ1fLWv/I8jQNsmbYTwo6OtEe0aKB9+8LvNRAbJAITV8KdjYP4N1L
k8Pwj7s47Ex0VAMJEXWrviIXXjjlDm8JAY8yZmRdK7Z+WYq3YWh5lg0iVqQv9sQMZllmvuoSzPtA
IT8gBMd7a7n/xN55LEeOpFv6XWaPa4BDL2YTQCAkg4ygzg0sqQA4tBZPfz/kWJt1V9ncstnPhtai
ssgMAu6/OOc7FDedi02Qpgrvc7FPk/nDtc0Ht17KXZ8RaWgK+04w+J5d3DOiwP1Z1JG7oXXxB5uj
pXG4VWql2q+/sMkp7q1S/LSWemCOiI8tbzQvbD51xE972Y08f9MUmKq8FeF4mnpioxKCgTCNjp5Q
O/KDkf40NhKdGW1sioVGc9CkmEV01xnJ05IjN1rErZXmQ9m1+k4auj9Wfe03OKD37BDQz4o7rJUZ
FZ39YkULajEvHcKtkiLt4bJY+6CCjCXtpBcxfUcdUop1v5yoDZZWFt6A2Jo3Qf/IhUHWXRZ2SKKK
X5W9XTB1S+LVAjyoeJ9U67epYoVzbGOvG5LwjgyPc6k8haNyzpXhVR151Z2JXUdoT49pF55CPLZx
0niJVh8TO3tWyvaLdum5jixU7h0eM2zlOKqa/DWNY+rPmfMNcH9nc9mJWjxUrbgbS6Pi5mldD09v
4RvEo2z6qbvAyf0QFX/xfCI6NE+ab1SuA5Ghif0Lj+sRuYlT1d9Da+4RQHAfjujxOjftN03bPJit
8pNZ2q8llkctZkk2Fm/9Mg8IEmq6fygXWv2WGumPM9N6N2l77qibkpbLrwuTb8I+XjLaPt72EfxH
/IUIgK4Y/KDer6lDzh1seqeI3wrZHg0ZG6tKMUi77pO0242t5JfZijmzVl1u1Pe1ZxrLLgV8j5KE
fRWUHnNwfuv2fJZFcl/k3ZUZ12Mpf0XkjRKnNz/KWTsaA9GhyS+7138tbs+6s/+yYu1Xi2Aycehw
MiXIHTRIEFKIUvqd2cX3xF8xr5v7mYnLNlcp2uA+HouaEBXC6bx+iMzNoLRy14YrrSEzr05lqDjf
lgshbkQUmZ3hQcc5zfAngy4fokCLCShI82PrgFhEJHun2uv6o24e8rw9aNQqm8rRPrICvVzmvFCt
2YQkRaicI2IER/5wFy4fUwqeIGV/McU8lNzKntKJy5xwPwxIvv+cJyMtMHFZfrMQh+qUKc+31nla
nJ8xUrEpjfn1D0VPcE0XE6zCwAIQhLPmWkU65oSpwi2vdMkP7d9vonJazq2UcKRx9NhtXGyjgI1g
xGgA04cUCoCftZLiUgadTVOFVf8Zte9BF1SZQsxPZq5Yfp2OP6U9vfR5/ErffR60NatYU284GDed
JUr4NOwB0vJx0s2dkyOqKvXxKMvY8RYWdyT+kllkzgYFe830SyIAzKj563qag0QhVLRvZtyoEdIF
6yNPoFpoQ/lWz+nVBSW09WH3LRszZntKGgxB5X6hjr//fOiD3Zyl0lKUpPeV6HrfdMgMaDLrMzEs
DLMDyKmVB05n5nNYnKTdQ06EOLkBrQ4So0Jynb1MZYMKWTEvwuo2KnsDupDkmsvhqSObF3GHgOVg
kJWDhr0hGqEsqB3yircgzw1SKrnnI/2S9xODDXGcGc3R5LE7JObhabGsB1ek96EglMfmpSNyhnZc
BuHMOqEdsGiMkfRc7QUp4S1f3M+2NLTtHHf7FoUUr+k9Q+yPVDE10h9vttPeR0Z+cPgVmH14ynHv
Bb074SZq6TTqu057TFmdeHqofbDE3S/SId1GpWPDHZZ5yIKuzkJxgxxrO6fptXi0a8tbtJHRp6Gg
fGBdy/cbeIxY+9/GIvpo4mRfRSbWCqQRGU2eEiU/g5CFP4c9s8euf50FfhVWW5pXF19tA9lTVE1J
bFKyd2mmcyell/uKRoV7OcwPQ1UMR07acy6XjyErE49r6bE0iX2TVn7Nl+6lr4EfaOz5dc16FLb5
oRmtD70qXeDa4ahUPHtOfpSFeNsF4EAylZ8yjd/FuDzJcSr3ucl1IRevJ6SGUPHnVApvKvKLqTnP
YJovWf6704lhcZ34p47iHVR8v4zTg42pw4xoMAiBf40XnEjTMyxv0iCV7Lr0LTVPpwY2wdb4U0Y8
G5NjHdMx4gp2TBKavkvBtrhns1z345kJ9jsXPq4ISRTiUMAEL8KOkq3bkWPH21fyP4MdPgs0k+XI
MxO3TbqJ0/B7MMlT7sb6kdX8VebiUZ+Sye9bhMzCDFrL+LCSMgI5Js5xwlVb2+11XhitzrQsODcR
lekfZVGh8VCRww0vmhCfoaNy7BfIm1//fGslm47ZXKFN0uejK8f3tBkKDwNxPX0MhcaLXMRk7wwP
JPKZftjPL52jM5Wixu2z4a3rpiOKu4GEoXYv2/nc6QOKeFS105w1+O44+bP8PDZk2vajga7V/nZU
/pFcT6+x07c+FpCSuvVN2up70zkf+uDsjFbj0BwCMY8/zMuTTc+0hAGJw+eFUXzs9MucVyMwWTCU
cF7zje0OV/d9LjE6pQJNUNEw9i5Ki6mobm7mwUIMiipiRuCP9vUckSqzVPNZJ8eTi8yG3QJwxlej
a9loVzxqDjMjAsQZLOPjnMkOCaxWC+aED48kV7LJovgu1EsaPYtJTY9RZMSpjbYu2iz6FDRJ0jIb
IeRqJoEORxCKWMcX4WkoNdKYwvnidLq7l+r8EE4ExXTNtoq01yaB0BJOv42qc33hGM+ZTjA8QsK2
wD4watqu6dXZs937gsKoTZFxR+MvVdWJc1fFSzFReWm2Erilou5r0hHpM1AJSNJshM3GiTiYl6Tl
CW66iPT5LHWprAC0dAtAlsLQHujf9OPSYG8xAcuqk2Nce9tyfWexT65dsnkwewUhlkarsdiPHId6
0ERl/7Sglkq1+bfTOc45ifrulqO0naYfRAnxY54vMy/lQ2Zk/FbClHugjeP94OoMdSZNvpaGMTPx
dYlh7TWJ1Z+/bpgWi8+kpt/rvUuCj6OvPVZC75n1ytdSrLOAEo39oDI338QqVvsI+SgCK5+Cnzqk
1uunmjW373Sxuiucun6qykLZu3EFD4ncAZzaym/uXagUufyCU+hraMgOdmZHRB5QJU/VXROhlMgS
qEB5qFjnwZGPjh9mbJty03S3E1tGxiameZYWRYdd5ZconHDrzcMuBLoXoWWUAH26eT9GpJfNTb9N
LLf6cGnSmTB06o0JA7JizrJTnGQrUG5mnpmN8bMjmMBCDtDPupVBRLon8Wb5GrXRpcUbl2s9aGi0
3L5GrS6Va4beY2O3wvoKuW+U+f/8k1pjjg/acsNpnx+YUynBEir9S+Ko9xwt+afqKHt1qsOj1cyM
aGwNzWtdgshQs5MajhzntaV5JM9WZ9K53GPLrJxRS3anrV/+/Ke4ZidPD2jR8rG6i6rL6KgMXlvw
MxcD2VOg6uRRtvlNL/v8kuZjdv/ni20MOS15f0IdQbyQIvqNRXDSreqW5tS28ieJSBFLdeW9j0yy
TqeBc22R7aFBY/SYcz7eabH2+Oe//fkym/G9O0Q/+sggeeGT5D3pybrrdZZtKhLOOlq/tNVjEznp
Xh2d9olU6d/kHRAnpSnLQXYdglE7C69ZP8d7O10fbf4uIVLGR2aQrKvUWBLlJbC5zGXmzYWLut4p
lk3fjZwLSOMbkpL5I6NcJLythrdHpuK+STEqKAjqkQ4SxplGN0vZIRRsinS85OmI1jXVGy+OKNKo
5hrfGW20vwQ4Ra7IHxSHDmlRlRuOS4T4uXCDDM3tmy2tLxJv58BQqDgXk8eorQnjIgsrCZf2ViuN
frIb8Yvdi8fuQrvjbkTWyDhbV9vlMsTTQqjmJPfOPA/wlgBoESHqnsMEkYXGkNtO8feZ8egeUsLl
TObnOyZSmHuKOr70pmc7XX2eW8avFdGdBaIN3ykZUPNi3xSUWQlBsTNq9aRkj8CR2SldeASm6IGK
QGpecjbHNYPoyWwfeDZJrUVQY2hxenTj3rmgT4Vp/1Y5kXW0IsM89gDfeJhi19ctzkvaamff1POh
ZjB6YqfvAMeunrSm0J+pOnC0t9NFLIq9xpOS9GUL5TKY80kCtt6PI/EJkqi3ZVCd/eK4ywXI2w8G
p5kZSZwENmSq3YAACQfZVF7MvP4hwhzFl7DBDgmFEk/W8053k7NakeM1pTm67o7RfN1dwjSqSXRV
ct+OwL/k1MkVtuhbZD78eeXqaerv6mbmMEVmi24ty4+cUsDh8mKbsMbY6Hl2o/xHp173y8mO6w5Q
sWx46uLpLnPrHUCYeV86hnuMVtF8Q5RToBBsfjexupyZYJ6ipj86yGPfGWYd3YSetFJG7G0FcYxh
W3X0vOpwccvuxWli5YlMrG8+a8K0x/KlsywTO/JiP+jcJAfd4davpnOEuuzDzfr3xW7Ky2SHOVl7
Bf62VleOLUonnhJm4E7JHDJcv4g0m0FXEBk5k6XtKrmynxOZXv98Sc38U+MGX1R05Xgar27FKwBA
DnKp25xhS22jiTjsLEWWzLrziAEc1N5A/rfzno9Lt2OALhHts+FX7hEKj1stwc4bjvq5lYRLho4T
72XDloREOHs3tpX2EKvyPp+aC28Fh/pYOncCpa5X5a5BAcqROzFzwdBaQ7vT+weeDpd6D6OXZVh0
9HJJ71t9PI+Ih5ACaMYpURKQQY3rjWvUsjl1ZyVn66pqZHoKY74mM/Nc4zKKPPnBrmlg70sxem5p
10pvMqNjHRYhcbqDr9F/7SxNe4qNBTsxKBrEeiF2t5HcXSHIQ2ZfQ7+IHmqvdNpPr9WfFUOjwNDH
waOTtqAqGI/C3SRNLm5qPaAg1YA0ZwpuLnGflk3sK6HcxgibfA2zb1AeWOBaO7eUFcCMVTU1VfrR
4Pv1GRtQg8cNf2ZeXoxEBHXrJreSy9iYdV5BzC66YzL+KGGwDOwU6B70JkgtzNoVlLtRqfujXvIS
uVC/IsY7dmNyUrVJ0I1ZdFos7YH3rmE71YtgivXsrmqTXyXzil08SEEYdfsQmiiNVYVATDl2Ny1M
rz2ZtMdu5SGNUnvJ5hGtdMgBE9mrS/6+WRlKkVxToSiyJXilaeUsiY5hkrGylxgLHer6bgARMq5o
ppXR1PXVMVf6nQTepK8UJ0xWLDASwE4AnmaMKrK1c0pdG8iHehpXFpQ+tLAxSvo3ndFwbX5ngmF1
7KRHEWXAqZvkTKP8Yik4LptyYOyGGeRMWjQrXmOsblOe/8omoBRN7H63jXwyZOS+uo06E/s4sfQO
0znI+qnZR63jjWOHj0lY8a3OGBXLqCN3Y8C8UJOtPhhjc24rtQ9wIHmLAecIcqC1taAmQKnBO511
6b5TclR1g5G/jnGvAKNs600WOua9JPUyJ6T9e6rmTcL0rSzT8KnIJv0kK2iHsmRq0izkJxtGlLER
IpBCxYnPIOdtWfZDhMFBMbQUjXbxU0m0C0llqRgXxqDtiXznr/u6pJrxMnYGMcBQ4agPljvTCBmd
MjfSKuTzmsCAaesx80V9nBhFL3eMWeusAHDmTFnk5WFrkHyOIdcdU2YGdTdeO3bQnVazPpvq9G5U
lHMIvufOguuyrMrqBoIXGiyTlnTYsHUptq3bbbsF06jSE5Sa1O1Nh7gMqmWA11ZwyoGSiXxrpblN
YN1y8G7pynmLV+Ibr/MhF9HqZ56GLZbPE4Q3LAM5jcogB+NoQ+7OaDOYtylXKx/gASA3qbHucHiH
ft/PtR9WABVnZN7ONN4PbrdrGjh17kqsiwUlqa2ru2il2ZUr106hudBW0p2+Mu/UlX6Xrxw8IudX
7KT7u4q7rSp0yimdLPZw5ef1gPTAfn5pLHRNppv7FNSeC3LPAr3XgODDSY2otP1NmggGlYiXBNoM
h02/kG+9MvzaleY3rly/eCX8JSvrj7R4KouqyoI6mqLTQFCQF1Ff8RIlXrvyAo2VHGivDMFwoEAy
puKWzJxMTTx0e0ahvIKqL5oW3tf4SkojY14j0ZCGI+SXjHeY/r+PzKX3UqPcSqoIJ7t+tSY9PVeu
4nhO1ZhrVL0Z6AwCOpYhtYbKeNJdjjaUU1a4W1Z+Ym9AUhz76A6PXBFIZ1s52Mu0wY337Hu2zQLP
GbvsRLPPrDuqykOtNj9wYyGb9ekvsdLTYhXdAvoBKvumfrSI3d7Y5npbb3uUci+p2R7wP3YIsZnp
jxWNccQ4kgs7ghQ3PvdZd8ntgnUIppw01wJO5OpW6H3pFT0LO6fuxS1X52DIRLxLJsXxMZC9KUM6
P9qxxM6F6rplZnJY6+DxS3PLY53ma5XtRdVcBHw6J6Us4O7njBoMow8yy0BDFMv7mXEc7I2yvegr
7DIdQbPJJPTtuEAZ5JDdbiegwPql5t+2r+riczIYuMJ5MRgUO0PFh2MV7K+we1lD2/mz5fzgpmNf
IPVj7SLDraIHVkyE0ppJ52PjeSgFZm61dObNsG50VQO/cj69/HSZEXmVgaUY0S+W2diFKEnIFNmr
rJBFyjFUtV76Xg7zjr1Jjzyaa4bt0oIqHq8ALHcMWTGKNNSOtrH0e5Nm0SvNGBpsllzb1d3QVj1O
FHPCSNeZBa+x+UvWybuZID9gdBiedbt4UVRgrewt1uHNpmzpP1NVPRis1gI1VzBnLmTjjvZPIxIW
8ap5gUy97RkWhEy+u+ibc2g4UIHavmGHnW8nD6rD2HpgGKGHxXPUwk3RmXnD+GU2qNW4ILirdZF/
tRQ0skPAiMPpaofqOoFmdtWhwPdt6e5DBhVE67KEKgXFsbSqG6zTPdRSk0EOIw7XWWd8OMs2JMwd
HI5/W0YadT+q9TgqBz81BvbEJRKM5znmzXXcAOurr02sraAyRihCceOSvswb7a/737QWnV9nvjlk
kV9DNHPkBBjuTk+a9yqsSffQB52EHhCTZS/vyRxs0vAXM8zXRO0wKdiPmuZOSDnMU65WADmpih9r
XIasP71eoyjQph49eN4/TRM5xu5UwxvBjSBD8KHY1Qkp0sEVJcOym3rcjesuiS1rvNddpq4R7VOm
VfFz2OFK1ifnNAoxBH1efTloKhnmwQjh83trHMxlw/RUF1nqaXlocA8ngD0T8qoTYCQL0ggGyPkp
IWTu2ID/RB5hoAswlR1FXQMnIarOTcVDamrgPIi9iB+XYrxa4buixuNdiWUnkxwQA8osGKnbsOY7
qvWBB4zNSOh6trVOohRusTL6miBtKphMCDEGPNKHhzF2QoQL2bsxsELTDPKJ1fjLKfZdhh2/m+4H
48tV8+vYsekBw/dah68iw25ntBiUNCW8AkNlvguQRJGxjV/HPdss9r12ZqtjqNNDumgP7DbltsgQ
g6pQxYpWfyzJa3tI1l8IlGY8FppW0Ktq771JyoRhG+9pGTXbRbIEoRj8Uc0I6J570COb4qmVyNl6
QVqtCcowc42QxdnkW6QGnlCVRT3iNs5PcEKJrm/ilapKKc+KA+sNx85xMBfEAMwkYiW66ZDDvD4t
cLrVJyjND0klk41lR8xL5Lq+EyEURZtxJmKU5cQDcpAriimuBlAHDiaTeb8k7aHt2WuajV1fvGhu
WNlYw81lnMmkPfQHJ+a+6ikDdUoYu+o/shYZJ84ZosMkCJnR8XSre0Zuy5Q/rw/20r/VufFEmA4B
5PqnygBQob3bslq7Q6T5neiwWaEsITCLVHZYWpDVNppBs8DeccvcHH9VrL6VFgokqc8IA7tu28oa
TW6DGVFT9QB/moUkBya4vLRKO1InGAeroCKOF3EsouGGeSUYq/ltbglrkfbbXEaf9cLHY5faDyOk
X2Ovia09Z9nJfVARo5mQvN8mR5H+aGc1yitBDKqiQzJV4fO1Jilli9GSJt+zsywgL6XsQ1srDcip
YC6ik55K+3zWjOW5HbG/Zj2evSRj/5y2v3FPYj+3FV4SZ2J6DrSX7i5EpFHlX06lutd2VefxOqJn
ZhiERDPcqbry2auU55aNG1EIFcFeqyF21rQvexQ3KI1MNYySQUpZzueJQouMcy4Lqcap18llvItT
5X5oQvMwJz3VLUYO20XqrGk43UltZ4C+wP6MekZesXvl+Nf3Cdm8j6Y7+CaQywO7CX4sAzVdoip8
Rm3FeTvJ+6rpvksQ36mugdpBz6JOxlat6CqU1vjUZgsHKRgjP3nXRTg9sUEP6a92TpEQcwTs0K9U
U26cVpu2LovJYzGqus8VD5OqSsiYFW+tNY4HfahRAyWpfb+46a0xy/o+SyAZZYmn5lYJ0Jwk3Q4s
jN9U3UcZN1jqRvd1tlXtXIlqCUYx0W2iRVrUjpRyA9BAAdNCdvpHErMji5TG2NhsnI9DX56SqsC9
NbtvuKCXAAn2I4xUESx2ugSsckfHAWCLPcAZ5lfUXF4syt3/rPz9e2yeAfmTxhcbq+kKVf2LuJuQ
PCujpKIOKwcvS2GKC34NOMmWbYoWMndnfb/oa2mgsHrpJ/g5AF2mjCYzkqmzFZKbaXbnN6b92llj
Eeqq/bDRagTff37U/2+ueWIF8b//12cJ3K2Zb99RUhb/4ZRx8Lz837MXLsnn7+Z31P9H9oK2/pl/
uWsEWQk65hkSslSkaGu6yr/cNfZ/WWucJSEhqukQzER8yb/cNeZ/qYIkRdcQuiPw3fBg/Mtdo/4X
WkWT1FIMIPh4/h/DF/jJqv/ID0GjxeYe4Tk/gLDsv5hJ7AxmvIEVFrmhhR+e989ttuQmIF1BR5XQ
nOYfRJf5MUK+Ia0fNG06jw71uuo4YLzH98QuDsNiAtMUJ7DYFxqyEs1j/hRCL/q3j5bKc47K4t+9
EH8zviDGVdEDGUyIkGH9NRGntPTKhGwP396mkEDrICtIZMVDbUT3Y41seHnobGX/P39T7W8hMuvv
DueFsAzytNnb/iWcolIpQBPQjgLCuaKVfoZsrtTPEcwIBmqM80Grt78A0vsVI4v+jjidR+dg6exF
l2TbqVbJorz4p5Bx7W9hRuvPxQMFcdF2cWH95ecamtZsZhjGAUCBYIbOlUfKpQAz3CJyxjSz0OAr
KOBHx/gHB9Kfh+I/HxpbFUR6WVjGcKdoa57Hv0X0mkD6JMbbJmhR5SJTPUDU3ODiue8dlXl+GBu0
wPl2rsKtVc4ZQH+w+YkhdyZ5ATC24m8ohybUHolmsr069OhyHG/aNENxXN5LNPz982C1dxIuih4l
DzmTN1pY8cTAfdMQd6/QPxaW6rkto0RVA6fPEywl9wQGXYwGqvucaIienNizepo1NpPDYj87s7nr
gKI6g7YpLMT1ABSxhuzy2Vo5Mn5bms/88VvloM6sT21Di2CW5pfZVgeYS1i6nXGPSZchf8m/QR3P
3H2YnfsbP9yLgaHVEiH97Az22po/o1awmqxqxAVzimSftpMoNoCH/5Dyqll/exgsTEKqi4GPV3j1
3f3nb0QKVWgZd2swWLc5PWSxr0W3ZjghigcrqTS+HRL8vs0E0okNDLn2OY69+cUCkulugeMh3Yk6
cH2b+VlbEC08rYQT1vS/G3dDr4IvnmU13uwSkto2SvZYY2Tpi953jXv3mK5kvWsO9nPZZRKQFJXX
QBsY1fUWx+xWVMGUv4XGJUlQ8I7bptpY8/2KybI8JcFHkDymyV0mvMG8V/NPoI0doOtq/Y6AnjoF
b1OQFYcKLEITwNgw7EOIvbgL5uIs5HZWg4wIIthM0uvynRVti9FnHROXD71zmBgCgNBQr03iVfGh
L++LAtntDjdf2GzdNgjhB1W+Qb+sUk5vhPNUJdACd6I5qhW89fnUQDlw0YAfKzAarDUcDAb91k72
E3+fCuO5cZKjp4Q3zYYZdp3Q7LUe3vs6ueehS6oL0LTJvTXLG638FD9GyWHhUyIIJtEIy2CksFTn
qRSegoBpoJJk3qSNhHgG6XCZm5M1BLrBkMVrv+LK6/8ppJTT7K+3wPr4uBSVDBS4otT1//+3F3qK
YrT6mZMGqnlK3Vd7fHRRDwOSI3dlk+jKxloWXiak0/MdUxvMX8JLBJPHqL0xW7hfRLobwEpaRHkt
aK9qQ2eZ92xRPinTY6EM/lSLgDIU2QzwpcHTxldLE4TIfGMn94TO3rR/IEvch58Lkln151bfl3Tr
aPIxJStbned1yr5V5Flzx/Yw+7ZpIHPa1iVN/VCj7Bt3M10YCXYYBJFkBUrK3mCXN08mQLrZV429
ghCjiK6y+0DFqaoXUVyn/FGxH9wMKtWebWyaBuArewKLGYuAcqAT7LN7JjDMAX2gM8aqVp1NXxQi
GFGX6u6D7l6G8MFp96W5x/q51M9q92jMr0Z634CjN9Ez2+arnnx2mPQm5LajDVilWFBOwbBiZ5mA
fVTandm8TUjjqzD6h2tT/1vAG8Nf1xHUmFjmKBz+cscnTixj087zoFaW31PeNlu7Eli/Cl3DfYB1
Mazq7GgkCs9frt6rHHv+FK7CU2iU2jyfRVxe1W66c3v3ww5Bajeo2UJT9HtL749mG35mQ3g2RUnk
WZOv5obPMRmcLfB6ueviFjEoTKYRzUoh52jXF9qH4iiQrJT4H7LsKJL+el9TU+kCEwz1EdGMhvjL
syw5mo0kgeKNZrjmgiDJr1dcVgcYWv3WII096r9yAfE6GVR63Ak/xxD26AcsBj5WdRwmiVS85Oiv
zC/guin4GONDibU7tSVBJ7Q/phFqiZ0v00apu96rexRZSnqII/tBMUY4JRrYkEI5uBL6tKsvOyJH
tCBixt6mTjCL9yICQ2daZQcjDdpvkfNGEU+TSdqTLN/XUtuaNcTTSwY9GEcsq5ssUlB7lHvGqU9L
Gye+Y9bboVoA8eqSRtk4VxNvFFofcGYMABgicmarhCPBicnP8Tjz+8gbMq76DY6+JzVPt1KkIR3r
OllBcVPU/CNdQZ9YsEljdTgmh7YGvdHAKGbzSVYAeQxmE/oaKQ6XhugUGVcfpZh7X2krx8+zyt24
rMOgGo1Xoaji6FQ55gVXyU7dOmB0Es18mmFj8jtQipMtPvI1+Eqojrxh3vXLuYnPJFF7SLnEA5Hd
4sEUzrMVWem+RnQC73MYYOYUjBhR+IDVRZzTKg3XtYGQVSomH6s5HjpVsY4cQgFdvHOVWE4eRnRX
vaafi2VE+282JPJZCzt1RNtbsK33kY5bET48k8WmfdXzFi2s3l+6Ua9YOZcdMfB154m4c3d1HQPW
lOl9LNTnSM+0D4hv5pnf0Cayo/5oAJ3T9AbhuDp4f1aEf/7T1AsFy+AYn8kepy7pku9ikn2gEA/y
0aVyPmRhv/rQzCQQbHnO0vkzdoq+B9lj366SJogjJEm2GOsz0UkvLA3DQPbk4LJk/z07M0RnJs5M
I+J525mWEoA4qT3HTT3MCHCvbYdVzigBezf5rmjcr7Ae7IPblHgd06CtpLvTCFQiHeto5PTtedyi
YGgfKeIYXIqGd1xHcjzFx8hqARPNGbev+bFkBnrqXO71Ln421Hn2Y6Cmm2IubuaQDj6yJzReduPu
9JFBV2lGB7MwJ+/PZCKHmJpVIZyUzIV3EX0gTui2EYPKDSLEDnFS7u6UpGDHSik5xES9ZBQeRYgZ
YgqvxoTXB2bNJjH615a1UaGiWgSM8TJi6tw6il54jYmwRulOwA7PY8b9iTDKkykS9nhm5BCa90pp
V14RtWiEFtcN+hLxuCK/bacn1zCUzBFGHZrcd93njGZ1VEUibfaJltS+yLSfWR20nRz6c5+vZUUG
sRHFrLbNeNggGZnNMZvEA1D8hDuqz0/aumcyW513wzE4bKo0up9s7D0xrFU/FCaVvJp/NPyeTi4C
ymOWDi0qOSV/LEvgWH13cQeOH1aevJJGbnqwo74mQ6aHfGK6xrFwLNmvAp7TtmnnKp4629ewVF5y
MWJfYz2Ck8jwBsnlWbBk2oXhcKua2cbv7dc2ZY/FYEFPALgtyy5kEBFEPVcGaLJ9rK+haiGBxQn4
zA25WNTkTYo2LjW2TY86vcwRGORR/eqYRNCglT5xXmtbzXFWgXnuF1HGtak/SRw4TMlfh1SlMo6g
y30bKaRIAbOsyfG7laNxYm0JeyQnaqJnKtfoL2GJt9MZphWS1s6BmfZyx0o7TVJrh4ZC580qGfAu
wOxsvnpRmJJZM3FIju3cMvqkApQVaaqsmZauOtYQBwIRZr5UoAlUXWV6WTgOPgQnJSfFKMbD0Dia
DKYKvJxBT+HLmqEAdq1NVc/YRQTfZeR5Zs6/oLzEoRZjdyF6oYNj23eojNvTEuL2EvU8+KrDeHd2
BW6dxgAbZrUM47lgo+7JJc8H+WFHLEVHNSqt5oDtd2+4yjvRPak/FZTozdhSJWMySKqDTP78Gxbw
zMivhxH5H/f4cxE/TxVeJ2WcCC60x1eObcyHoB78RNd0n9YuEAOKOgUYMeSweocn7pAwIt9FU/9M
SUJyywT0GfEUJtwOEKtFQCPk4X4blTXsbwNW1FjYJx25bSRQfy5Li8JnFlcX85KCZB3OMUcy9IAD
G3yONcGu2DLEI/uMt2yezT1zzm01tuFBSaOtyrvA6V8cWr1iu1H8N3vntVu3kqbRJ2KDZBXT7c6S
tnLWDSFZEnPO9fSzSt0zsOUzNuZ+gIFxuhtzLO3NUPXXt9bXdeuit+7C0d6Zxhhzbb47S2RsOk9d
m24YbtkLFYiE2ueFVMSubyQmhxsjjn8QgsGEydIxdid2FAZbSE5W+diL+ND2rrdOR6Qeeeuxc0wK
RtKZN26KCsi0KygQIGEKD7cj7Ebc1jMTUqUgzx4vjYCkk9bFaSqeoxO1KgTdNQhYiXlF28ZvLhzw
IsNIunXO/UoSJnO2g31Ph0Z/wsi63Qm/3pdRX65gxsKTeBxdTldWYWeKcxmFYj2nlrPx5m5YTZGA
0+D9y8aTOIN7tIpKocjkBCw2fHPvy/ClJYujB63BQST4zuIP08qNWxqc2L3wsWLOMk4z9ouXuTN6
tGMG7tmSJ2epL1a+0cwnc477NWyVdUqC3NLOJBqmRis+6/33YJHZMcpUeNa/u6xBjgbBw+PXP7HO
BmQxrjoHXjg2e4+n/hZGD6ITYvvUqcngjGa9HRcXQjQwbkiOt2egyXdxZpsnedV6F19/ZCxXL6Jm
bNF/dsZqyZmj85zQl0pfnPf6j69/+vqjSVG0miRqhXpoZIe5lDzvJ4FRy1ynreluewiDs6mN1Aat
S7FuMnTXvQngzDroYNYhPaFLmhzLlpPxWV7YSWdvZLng6Kw8fH011nNiujzOlrI4jWc2v9moQg6+
GrW1mwJbmpRbN8kqnNNesHNijlWLEgvkKuWVex7rP3Kz29tZVB3jAtnC2ETj3p0aTvvd+qwyR3ak
QeWvoyhtL/lFaSELRkIffbA20IusaVhEJLkYWrGEp1AOLXYGL7gt+8g49+r4LDUoxTSr7HUIdG1T
F9N5zmDqkE4WsWJuTyq78rsy6xQWtGZ89qP62hL1FnrXRtxXcvoX5Gd063FyZzaknsFDr6PYQWFT
T9Y5k/f+gqcRx/U1yrMFcU7FmgenAJ49agcAhAfvLeczoEIqCLezwaM6mNRJgj7ltCgXYm2j8z7T
SEzesFWXXjGQvgcCX9ldgh8i8wiSUsUQLFHGainn/e0Q18WyyZPW4Fx69sp043BsSCeLcWRHp45e
LYlz5HQGZa26KBYJQB7b89ncZ6SgrPaaRO0Rgp7l12S8FRhRDsMS+edF3XnnmWeWhzQVL8Py7CiU
DWwtuUjq+owPCb85Be43pTV38DC8Ijusnpkj27uhX7jGkasnTjNsiqUeb/GI33Vov92cFL3XMzEZ
wkjuUl4FCQ12ZCmCi1K0N0ujopOSkRjLfhQDqU6KSyLjQmfHE50iD0amY0tC2mJg1zujo/PCSNEo
YD5w1kUKPX7hsClCrp4cjOXS4PQBiYa173V+nTXY3gHFt3G4ULEcbJrZfO2IcObm8qjmst0Ow8ow
p6tAZ+NNQvKTTsuL8GzS6XlFjD7Oi5PWFhyahi2b82lnTVScoXqpyTCRwh+J43Ozr13i+Z3O6Sud
2PeI7iud4Z90mj90iw+wlGoLMNio644wYMAIpU3xEHqV7+E4m44xgAACvuPSNM82mvpVMzkEoqij
ZZP6qMauZhzFybHSxEH47IMfhPWMG08TCaDRDKAWeg85/JhGQRlvbtTbbqx5Xsr+c4Y21ISDBHXo
NPLQLs8eIhFNQkSaiQjt5DrQlIQFLjGCTcjGjtZGVhztkRNOTVaUHIh2mrUQ1nQ0gS+UpjBiksU9
WEatI0ya07Cz6aHW5EYZ91cRn1VbI+EgtfHGAlWTHkD0zyz5TrlQfE6exlOsuwQVHnMQEZ7VHGoD
jZRD/xDZy7EEJomBSjg9WyczXIWMoE3c5ppvk5nXbFIDwBEu7yE2FbuiaiFVNLNiRObtkE7XAzCL
siqWDeAtieZcak28gCVsMxCYr7/a01SMV9BYVIcrhTAXslX/RJqhMTVMI4ejBU6BhrD+VB+xsGBu
UpLHfeOcTqzyFViOC28NpLNoWofi3Gs6AUgW5PcROE8K1uNqvod2XiaaPBsBfxKH9VRqfAyaCCqK
V9a/RNcBhQCGUk6vkBrc2w6+ynpBt4VbnRQ1HR/qTlgaQ8x/9JpBot5nKxzjA8DHWOeaU0rVDxts
iTOWt3aStySTN0NLSKmo2wfhZNe1Jp4K0KdJM1DFOL1JszwSjRhPOzApg4X/Kk3eKaG9DsGo4FIO
QnNVHFiPbBp+SAvbFRWe8BFx9wh1Eq8mzWXBKX84tuRGdivCTXTfgHDNoFymRrpAuwIQr1Twtzhs
wg1CLS4QWHE7A4ShNN/6duivXFCxSjNjnqbHTM2RMbE4qEa95ZowG6zbIKhoeADmZMmSaxItcPyz
Dqg41ogaqJpSN7km1/TfV2uUzWepZrcHM1ssIHP3R1Xow9qHRjNwPTCcoak4AzzOa6ejX49cgX1w
T5HupeHKK7ibO0eTdUozdqR3T0ugOwl8lwLhlcB4Q8dtWGs+rwPUy3M6uXH73Ja8veMCsr4E6oNn
u7Y05UcaABaWtHFLwAag4aEGCLRdls2aEBzZU9CN4Z7VvdwIi8TikLO8iQELGwBDqUnDSjOHGNoS
zSCqvKHGWIO64Imidzf9QooQbHHS/OIq1CxjsjBjTYonpuooJro3q2Np6fs8NhaSmIvZLGRnOSjg
fbpnbTusHc1NosTi15DwOpqprIErA01ZLuCWAdhlDn7Ja60ip5QiT7BvJk1ocnJ7HEE2IxpsWM5/
YjGGgxonfn9awicOrbEm3s8c+ZCRSHV/Ht1LmggFDfU0I+oCi5qxewEEDWwFRlponhRn8atnGh9W
YnebCH3Hivpc6FOOJQxwVIq9uAgBVAdNqqYxzKqt4VVNsQbgrJ3mWoNqE809Fl08pZ5B8ZxrRAVz
FZvAlaZiNR9rA8rySNzOi82chnN5wmD+Ckhyn2m6tvAfii/atlJvXx96KAjkdPWV7+AiH7LovEMj
zmEKNT08IxzCJbskcgP4/O6MPZSG0eZss0TLhWkrSO9UXPuINwCX83Rvg1+x6+ewxDHntZM4p6Xm
iJUmissvtBjEGNR4ATkueDSVIMg12T83Y9hheE/utLx4oMoEzqADzJcShNkZL7jq8c6at7Ly0vU0
vySleZuW43UGAC0BoV2AaKc0rJWVQWRzuGMRiYsydFOhpqiV5qkF/WIZ9Kwvmh+DyHluQV6TksZd
Ez6W6tB2OF2lhuKArTSxnYFu9zYba4dCOgOom1Kej1RT3gNrxi7rSA33jA/D+NMvqydu05UAEB81
KR5P5ZNNyAjqhXi7fHFBykVfXzmkh1feiM2tJYKPTlgcAkB0Mo4pWLqhgpfO5+vflSDrpWbXhabY
o2B+G8HaHc2325p0n0eYd/SsNN6CwYuGmZk+gIkIKZshVp0cZL4FnW/2FdMCmiK2ZCZhxdiaRHX3
jhDtnvjSKTIr4qa0UCQRbK1562lCvwM/XzO/fzSA92vjDomQ2qDP5uQNvJ8YrFZeu680EvKdaQcA
A0coym2NGqDTjoBS2wIk2gCEQPgDcqacAUoBx2teEriedrZrrbg6m0mf0xZLaCrHR8A4eUvbyBLO
Wz+UD7CAhLoYwNqk0Y2UhfSU1cxk6M6bEk5qCA5dLZN5s6BB6NAh9FN4nHEGbLMampBCXMHWq/DW
QXpSdN2+wtHUxAHHtz4rr7bBrUZpNfO9eTc644oHgH8I/Te50AAdCxq9ulbRZ6Y+JzQOOTqHGq1D
iXBwTbhlJLDDuka7H0JG3Oslgs+wEENIBBG9NkX42hmBdvMqTZBIIJNokUrEXb6sXMrTMBeDvNZj
d25yOcSoKGaUFC47W9480Q3u+GFfaH+IfCAgYl9KtjwbS3Ke4VFSmbvLxkqWe1u7L3wi5jIMD+6Y
Gxvftu4iXvlrA2FGB+KzDbRDY9E2DQerhrZrjGFH5N2Ld00yf5RpfCPN/kQ/T0Zt5ui1o8PVtg5V
YrpEprlSzUXTnHba6jGg9yBWi3i6Ch9COJ6Vydm47013WchW1+mmaT154gWDjlxjiISdN2TAuUJ0
Wif1iFiBZF+dn3ITROtxXACsm+mhGrpHz8RPnYe42Oy53BtTjYPaILBMEGbaVgb+85a8N3IToS0n
vvadRI+1tp+4aFAqxz/32X9zRjHeeohS9BcWjgwLtTI9oAQ8ohd3tn54CFZaZhX0TqE1pImXXQSj
RGQskthspO0sFpoWB11LgLZloW54n5qcI4dUwxWCFXyAwmbL1fgcRj8k8hfkWTQhGRJtU7/vtR+m
iVBdcGDLkceOGda0kahkSq+NeEJ65PsqVm3SIppLOcnaU8YZKVP4TZw0Sttpurk5mb3scwxnEvwt
+U+ngMYv3tUoH7NgX1Q+sxxTa/bs6NTI4jv6Gd7M5oDc6dZFkNMiyvEQ5gBjkxiCRkHgB9SirToJ
ep0swAUzaeOOlB8GSci1r108XrfcizlNVxODdY+1gOH6oPwIfEiyjWvgotsmZHET1Ms9ccEmI0vL
eqSdGsb/ns1yM+CyNzn95gx50yIM6sC60AfhNoGX714dtEKp9gul5Xshlivbw2s14lqvh65n3zxc
6ij/OkNSJJEVDflA9TNKjzm9G5AZxSNWIz5OMrUec7DFPeaDuCexzEkbKqTJb1nKGVceBtZTAZFq
dM9L520ESRf6snhrDQ5UQst58IRoKZ9GRtqGeDOKnlZF2qdQMhnazTRpSROyJhWMp0RFP1M2YyeF
OLoeequBbdmM5Smi63udLSonDl+DC9jPYH/ivNfNOHlykktoSGzJ16b2RzmoCKCyZwcdUn8DLn/M
LPPMRTo1kmUn8fLizGPKUVV9FwccNufaVJVoZxWJO5bfpvsWze2RNp1XB0pr34cM3gmPPrGYuE8D
q+V56FjryKaQAZwhqjCrK23MarQ7K9QWrW5pr6iOui1UzSzJTfB5ZMUPH/UW6rvPQbu4bG3lgnM7
6XrzHNRsWIUiGLci4tZfmOQbNu4DQ/u95pFPQhu/dHy+3w7aA6Ya+T7KiBY0fBVtuQm1MaxiVbgK
tEWsjogYLnjFBIKxBdGY0sYxiXqMDDPCi6xFFtZ5DJe5iFcJqjJ84+Wq1PYypx1vpyx8dlkgEg2d
b5aufR9m3sCO7B/nfE9i5kUlBRSfdqMxOj2nytxl3J/xMGWePGmTmmhxqlns0anqA3JuFMa1AvUa
eSxrzw87XKXay+ZpQ5svcLXZSNscbW9z0LjZk7WdEv6lZudcOdVgXES+fe+2Fq8EJHCxtsHlaOEc
9HBtGj6hFAe+r6Zmx6OLN2yOv0Zb5Tj1OXYlP/oQZ/VejeKkjkJsvbxV3MrF9yj74WBw12x5YBsU
DnL+T4drnEm+ZLR2Er0dLtLnSGnfHeK7vkE6Z8j7kg67OWa6k5GTSbJ7kdRXpg0cGTgJmwpz8VcM
KK5iK3psqYsatG9vidRTg/CcwaT1PvS6V8Hniw4teMzJ3yunpuSGo+omDSgrqG9DVNs7jnFWfgaa
Rpj11B26/MSzYzyApn1b53GwLqryCjPJVUQT0NbL5usUFN/Ma5qYsAr2MS8gt+OFHrX5su1kSALX
giGYPOoOnbQlFpv+sOjTYFrhn5fQJWiWdrm2GZpoDTvtN2wRHVYID0PaS5mSs+ZvkCHCSpbH0nsu
EvBTzsPPlowwBfrE7sujiFBxDLK3cuGwq7Ci3Uy2og/yDVCd5ghYJ5RQc1Cp2tCoXY1Ti7XRzd+Q
LmIg1T5Htk/FlmM4uMnktKlZT1Tzk2vigIQ9fgr2iVmKdUFSeEA2RiDeOmkniz2snbxn6CRd7ZVc
iBtznUZIlqt002n75DgSmGBQy0Wp3ZSjtlQGinvMVPW2BvfcM7d4l07w6YttqRWXi+LIoqI8eEUR
crT1/cNiWeesoUBNtSJzbku+pJbXrcovTINUBJaBorlcqPhdVbFZ3DiJ3FfYogiAcNtg4pwwctZa
zYmR7TrA1bng7FRa3klZ0DUZ1HMiA90OMFdctXXbns4VSHW8vKY4QDMtA7W0FtRGoeVpUWitlaGD
locmWiOq6t7WQ0GTQJaWjGrdqOBhK9rk1tMiUnsmBY4ZTrJZLKD1ABjI/kTGa9pSvuJpnemE17TS
EeoI02mllaewDXdOgAQVs5k4t/Gi0nqQ8H5AoVBIhMaqYx1aWMGmkvMrEsHLJO3Hy3EIN6Qwl9Ol
ugQhBGLSHS6WfEUb80lS+c3QstY2Qduq8LdyfJVpneugxa6JJJc8Omj64jp9tvDbEbMn1NDbrwsR
CX/kSDOjbPyANuMc7dRVxxd4lLm4NlNkyT1rqgnPrI9v1g/caBOZBWYYP3y1InS1rtbTZkt41kYN
i9U3sVToa81RrY3FXi8JgwkHkmLRstv2I8B822sFboILl/L5u87wtxZ0bYArt7O6pwpWJ23flefd
lRVuE4sMf4Zjt9Ky3Uprd5Xr3cLWv/mp/SREc/BighxEJtSKSJu3tlKv3xvGcmp5ZP1scnycASHm
YfIbYi7zDXUfd6u0Xm5IIK/AcpLtXCItwxVsG8kdsLDB+eWnJ/ubPqIvSCJvhpULIQAA6NEO82A6
SKy0h6bwrk2YS0CPnMlTNyJi6S/h71cCi3GmdcaJFhvPWnGs/JZtuDb1WYrQ4aTy0x7P4hmxvHnL
I6lejXY/ntW1zdXy9Y9JOyhuo+qyTt2cBV3GeKvL+ufaPB+L8D0a44TC57Hbl2n7Wc8tRUFJsLej
iBQnaF/sAdgE/KYK4Xlaei+paruTLyB66Vg0kwFkdlwlV8TkMTqI+SJQvXsSDhH2PyDybd8Un+xq
54shk7T+1OOBvIpF0yDDgtCfu+PCO/SLI+95ybGRjs78MnwAb7M2oHhokvwkOu3hKdeSvH8QVROm
yuDVx0x2iGLSCgGumqnlXBK7w4MUqX1znxSgO1ixy61X5c0eRcNHp9UVg5Xfq7l2z4Y6w/KZUPZN
zTonwC6whzsVC4U3c4JfyvfJwWXBXUdkZSlLircYQ9DrCpyaO8WNTyORsst+4w6O2gbEmjeOPIxm
fEqnDl9l1aiVtBzcw2OaHhpJW2zFgmNyeOYln6lL3M/PbwJ3YzjLaVSYZyHuJvTF5gGj8okVmyvR
k6qYKAnZ1Qn4uFy4C1yntQ5D4Tz2KRXGVaBtx7WFQd5vrCuDykIzanZNUct71fVIlOY7egvnrctr
WRtKak592qvFiMRqnsS7U7BKsIsY3wGHWTQsmqAuYECHkSZBlvV5/jAWMyGTor+D8nYOqJy8OwKh
t1XbNXvq7PzThUVCSaLtniNBVtaV/eQ7qXnBA/oc60a2pg+beT5xurBiJ182b2W+sADj0GfrSE/H
G5sXDlpvcBDVDNHpGqq9R2plKeIbOBrsyppPzVUXdUhZjZ0wzJLajM+w/whPv6lHOZ1xcTHr5XBx
bWZntsMCygV5Jrk6PvhJYZ9krcOxn0s7FkmfeTws7O7uGJyl5KdLb6NGGO3CnHfCbOO952f2sYgQ
fxGLXKzReJE1U2s/9dNLg5SdY7GK0SfblsLIQoCOY/n5oe2y81GJaRv1truPVD0+9kbAEr8b/E3O
Ae9GdcA/HU3MFkbA56HR/bpGEO27yNvASdj3ywgh77MLH5EZrwYaaFQ1LeRD5umiMTCSjV26sWMj
P8S8we7SMHSI2jk3ee2X28azmvtyGCiF5DRhIyKiQpJv/cxPmutOQH2Gi017kpGYxzwlFioQgggx
t5cSVnezTOLTc0eJDYhdZBrtvUYw5Yqh/7yJezE1SsDJYXjxWKMyRnXB5vz83khgvgq3sS6NJsnW
hjHcmiJoLxvGjQbL7ctqlKy3quKC9Ife7i0VvXKAMY0s7W3n19VBeTwhGHYkBzbCdLCDjR3n9CGe
ETxkWGCEEu8L+N9LkqjLbuFaVzNW5qQkRjobXXIjuIY7h/iD4m1y483DJ8qd5HQEzuvzxDlRVdXz
Qsjbw4BNgBtzk5lJ9+TG89PUDGITpDyQ4jBnGtbOXMFlaZ4ZxVec1tnSQIPtoON3Wyru1ZFX1yqa
Y3FUZNUmJhtrHKTJST0Pm9EQzqVL4d6u40cziop+mchn5cwaeJU49Y/awo3yOfX+dkl6dUDBpg5J
RFYUVtyQpI7MgeXl6BGg84f2MpOmOFtCM10T6Qi3k+SNURDFu+CKIg/GLxWMYrwazHRemfRlVdRL
jYRwif9Em7Y3vYsyOkmSkKi644f7stAB8Ib0FCXC0c6QhkkEqHwPpP+Gq3C8q3EXnHA+vsom11qZ
I/2yeaypRQJxHpU5qwK6+9506AtGUsGrAW/7iqbs8Hah9flMDc8tx4eBOWnDan4SVMg27Lorjzkg
kdmyMjQsxiW4Znd91w9kABlYlnFiPU8h+QGSWnu+roD2jOW58wdGMEP0LszhmuO1SyNQxTmx9J6j
zgDKUR2cSh1pYknXTMLqC0ZmB+BbcxMzqWMXKhgzotwfUDiMU5LeyGJIb5awIhBrsdv6+u/wgIWH
Msw/jNqloTJI6lPyDo+WV2FZ85u7OQuMe2V52cXUZu/+jQpVeUdpe3fLfsm3poJ6EQqUm/HDWzii
giDZhJO8MFyACLlER8cNx/1oLx9llzh7chr12vDK4LqZVHCtXLMhBMWovM/KZe+rsFs7mRFc+wXh
maAMh9PGaRAKBeQuPDlf5FxiXdmPDDUIhK1dwiuhyHahmdlkfq3wsUe7zjANVO3rP0YXVu4+Rq3b
Xy1JUJ/bc/0I8YzJ1RdPbmqoTdxPLsyGkE9BjjKKwuIOZRuy54LQWwptPmJHFZU4tGGabDg2jDAY
tf4jFotq3YahQI9EvWpVlDTvUgV1ndvHYCBiFC9tvlZIFZoRk15uGDYFcjGN0MusIJ/vKkZEq7nJ
6cL14h/Cx588WbU8wn64O5QvJf8FgO2q5GHF9KZ+Nai5Wtmn0ZKwxaDCeLBmuc4RRgQReRorlVSP
MvUcED6tGJKwZK6H085Sp1Lfe5D/uyEguRXwZQlxPTXTTelwgVkug5siLh4qGFmaGcxrmXnGXoGB
MLbtya3oSQvj7GagS8Y0mN7ZqTrQ/soKu7E4PMwXWmM8rPVm81Cll4xRr61U29xoU9sO9eM0M2jx
ZzBcP2PVag7RwUnOYkVLVIpnZJ1MBGpkN1wlmTyvvZBkF9Gh6TIs1CUgyF2c01kRmpCd4X2OMbQY
59vE9V4bk51cbVV4VW/MJXqNQocjWGCBZmkeiexiEnauczN9zCQNV2SZHiZkcT2ny7pA4cnzgzsj
J4uPoOFH7zD0Nox5JxfqJL00O+SiOlIGcD8WHNCgz77OxceCG4Cfpe5eGFxZZ6Hd12vL6cmwVOEr
VuPzJcUckAq7XAdj984L7T2U6HwYVZxEnIPQibcuZ+ZXzB/s1exnt0YX3CjDP6QAUKsmgXxvI16Y
pt+tAaSJasYcCLXzSjAhZx9xQN5zVzOT2NTx+Jki13VkTlTMozswa8BUGvE5jOZb0wBEmlxNvdVe
GAzE+85jos5SOU1BtfkScR7aFLdmJRYjJhbM91adzB+c3j5XrF3WrkkSOSn+HUn/f5rwbzRhQBr9
f6cJr17L1+JXlFD/P/wHJfS8f1mezVG6D+5lctDI//TfKKH4l+mYQhCYdTzbdh0KZv6DEgb/cqXn
SIaWtqbmXIv0/39QQv59jGM5FZDCJVdFkdf/qajrt+B98IUX8AdlXcJ1+PF+hkhKxws6OrLkVrps
+wnh4Pl3CCHa1As3gcd9GLmf0ujMPUsmWCtnoUwQ6CAS1Gg0g38ZkAhcu5P7MQ4iPWs1QJDC01MK
Pm3Jyp4aTv3sCgKeljfm28wI7R3n5MiGAM1WSzhmKzeqHqmwOx/imvXx0GGiovgD2TJy68E+kW++
3gAkZIJXZcHajRijQSqGIXDOWjoep3hdScbIIW3ucC9MqCy6SAgyu3csD6a/FP9Y5ncyww3gcm1P
chYkAICF7gX6ibshr+fw2wViGwnI6yKob/B5cRLaO89sXtkGOrtA9Bf4zrfkhMlsLvxoNNVEvCH3
HRAca/9JHWabyRNnLIx4I0gu9llp2VuAAUCRliJJ04QkczEzDVjCFkQhq9j3rxrGTlUkPiLTYhtD
2d8irAd6gz9sn1m75+wz96oyxuqMrslN6teIPcndFwXhIMOfaqYT5A1Czgn2jdv/aJgfWPSD+p7a
LfkO7XrOE3V4kY7GJVmB72w/2eAheOqa+UIVcblPcXakxSg5/aLfMm/dj8BSb11CJXniB+Rkj13W
vNj1aIACDWfCB0qjeBU4KLUfw2xOdb84apAgfeyDMNtSgBACn5peQb5WV8gab85DuR5MZtpeD8ze
BvI86/zdYBp3Ju4FCgwl6aLmxqSQ/MBo1mHEecdkvd91M+jgvPQfrnmV0iNWeSdRl2/jghmhjOLX
zEJU5li3P93u/0C4aq73FxxX3zmWCdQpvSCw/e8XhNOybEcqygVRJWRJE5cYchRf+3GE/aVsqFPL
s0c3VkBL9VkQXM+0HlPVpnk/g2NzskAQem66RvRabygeR5XoYwyYkQJhxjA2DcUZSOP77Zheycwa
jiyZVn/5HfR9/jMdSpCU55NLlgeqjLC+fk78dFGz4yp0BMsie88x0NIxphldeWj95jWoxA1DjkOi
t5R9rmgVnqLrelp2c958JrOMNjNyhpoZC9JPAkD0jRLQAMkpu21VfhDLfpwQif35J/4Nf3MDj9It
D/+p5FO3xDeetYrrPhtnn9HGwiLSNV+MVH12HhNnJ+G2NMs315iHVYkJQ5ic6lUUSgRxm/zlk/v9
y/d8hyk1EKfjmqRff/3gMOyHQ98guiKN565t139i4XeDTO5vf9HXv+nXr4i/ybU9H9UIsM5XxeDP
X1E9RqWj3B6IE+LQKP1ojQmG1Gz7wnb6fCKCh8FdH1vbzQX+F34aKnvAMOOTRUw8NnBsZRhkiH/C
Q+L7cP+tG6CIM/qo/uFGsH5/MrLu4o1hC4ePg03Sr59FyAUU1fXQbxW9P0v3HFdiXhd1U28zDFCM
vkwauiOPPl/4vlZ9xj21GZZ6KMXyYSRnf7lAvuO1XCA+/wd1j4jP/e2b6Wh0zcKx7bfuwlIW1aYZ
Vq9z4z6pvuBV54YHXki9H6zrtOL9/j8rgH/4JH5/q/IkgLa2XKFLH7/fTYkxTWY5JORfheLotq+q
NZewAou21QrrGcAlxo/CFX+BvK3vxYNuwNSOhYFl4yaweJ//+g0Ms+y6EoEIQTbYxqnZj0PzEJXV
pWfVuzCmOHIbudMp8r5LmrHu/vxbW98b8b7+dleybnElbaJf9PtPV6iHDyTDw9JurbS6HKbhrp5o
H+M0bAl8ytPle5yomzAoHyyD6gdmVG54BY32ADpHVrrdqar5y49kf9cP8CPZWEAcnwUVUgbn23Ot
k+yFuFzRI1jmDTpi5sZiK0gRmXP7Qr7vRUTDIe5JmCbzpWsM58ZCTzNABGo/fRVPxP3IQY5jfSeS
84pu7yBH59YPb0vHJkzml7kxQ6a2u55PvERa1fvNXx51vz9ifv0dvt1WPdaaMYz4HTxExHYZXAW0
wvFNH/7y9elH1a8PGP4eJAEmPJgleBn8evG4RoHWxFbw1VH74FfLjZ+rU3vdy/4w0ZdKq/Epq413
SdKdIc/G5MgHLpGz8nVljW+5gimPzL9d0f/4Q/E+Ys3lSmF7+or/6ZrixKdPKzyQW7R5mLWHvTIA
5hDsZdxevT3fwEYe8rh8WjLvSo7uuouHO7ibbc/YtSHaM5dXxlg//fmz+ocrHVyVNbO2TJhc77/+
VGaV5gUHQVoiRY2iqp4GYZ13nFC1c7f981/1T/c0i0wtseDp73jfX3TkswOzgVLZJlmtS8w7NpGl
r1N35AQwqq2mxDvkzUgVFCNZWpfieJP4rDr/8nP8/jz1bQGm61uOcKVlfrs8gtay3DkFRBZBeGXB
lsWHaL4L3HPDX27cuH3rpXc6xuL9z3+v/c9/r+tZnsNfKj39v/90BTQGJTk0o7fbaHHevbp8KQBh
OKY0z4uheTKq4nKZ68spbDbpRnkIvmT6wlPZWuV2yO6iYSBoxhyJcTj3yRyLnFf7YM9kxv78c/7m
BdKPGlpA+XSkL01ffLtNB+TbZtM37TaMgitLjm+RVT+hV6S4IVwBcJNLo+h3sNyryETHSnrpvjUJ
TBEB3aq++8GMeFMK5CiBd2Vlw1sytsbffkb9HX2/xeXX65ApNi/ob4smOoiqxoYo2zJJvAcsE8K8
WSz7fLFARqz6ATR7gbyuXtpi2YSJt9FCyj9/TuKfHmdS+jx3WTL73D2/fp88PYoBpxt3tFn9aCfO
+LCAkUbhuMltuutptFDXi4aD4LI7IyC0o3PtMiIrhXcsWUs1XiN7cziiphhrTK1dg3KVVpV8PRsW
QU5cBGN6zULIXS9svzlsCRkTt0gNsr0y6z1KJo+SSpMDmE0beeuWuN1sK7oynVBs/vy7/v7wCnxq
CBzWhvyelvh2y5h+6cUEaS2QOXnvWs58UkWckwc+ZzQL5wCjMf1tDaa/wV+/Yd68LktjspzcM/Lb
p9tNtkstX24xK3NzjqI4mnDUa0TFq1GKibUIoT1bTdeF7cwbu+iCnW/HR1U3uFpACv/8+zu/f9c8
t/iBTPKUtsP089fvOk1Jo8ycA2zzeDx6ZOfDLLnIOjZ8ySPe8oul7NipMU4bJ6x6ZPvLeb7ILgpU
FLbdsXQyk6clCtCU+JfO+BHj6V1V6USIKXegGVjNkzk7ZvjmZo58+q59yxvH4QhErJky2OtJQGXE
P4pRnfhJ/xQP89UY+JBEHH55ZJ3mkZNtng2mosqVZOd9HF3WHR8RcUVOZyZ/XLtN9hBP2BvrftkY
JAZVRN+eB+OctSdpkT5Ao1/9+WP7cvH8/CV6nJYJFnGsWvW+8vtLT6W2LaoYiC3OyTPnNOhZs/kQ
DS5qCknNqAF81dR+s3Kz6J3TK+dATOSaxnR9MBD8X19A//5pfEsgo2D09DUQ+ekBHBd9ChtIeTrc
EKczPtrdGilHUvUDscT0dLJ6e61qHdCi2HajJtCE0e8//vyh6JXa989EEt70zYD7iW3Qr5cSnl2q
AkHFAI0V8b46fvNkAfna7KnTeKgkAdlG/eX+/c0jxa8uGPS4HotZwcZY3+A//epzjcLSoblqS5zl
3mvpPHep+BIzUw5y+CGxAddKDgvuDKNY6HmIuYl+WL1/J+YAjCl3FpKXJLAjcZ1ZfvKXm93+frPr
H4+tltD7DNrG5bfPxKFgI+191MhFAWJCdW4SRDf5fOu14b7OGClM/0XYmfU2jqRZ9BcR4L68ShQl
WfKeTi8vhLOcyeAeDAbXXz+HnpfpqkEXGqjuAqorLYuM+JZ7zwXSwKiBRGTVOnEJpIFMgoT446My
U6b5432xeOWu6n75a/2JaP9Vk+uHQ9YudoXbAwd1zv/9a/x7Qc6PTAfLsR+4YMHgUP3tN8oco28y
Amv70sA8W1ZxOmfuGZ7/mxWFr2FOgPIcN4uI/qWK/kcdwZ8ceuZ3ox5ZrhP87TAuF2PQFckMB+3B
8cZ6iUjMrt/kFxK3x6XmPGaojwp1tT41EQMhynI2Wb9YpL658LHR0zasaRFQMvKgvw7vUOMxDlv+
5X78R5///XPa4MG4qKnDv5/J//PMDZ0rvIlJ2QH222PUj/e4NJJiyh+zgQa6dS4sldB2oUzrsOMR
c4VP3rnt5QDkzD/T94N12HT7Dffsv9QPtvuPl9Dahtj8h4tt62z/89tjIq1a+BcogvvyD3mh1t2A
dQMAkPmT4CP3ZiIjcod3P4Fv9sl9OOFmUPmx7ev8yDFFBl7AodwAclTOcexJKLVqae0N3NmPLtPP
gqzdi+fL+1Smr7UU1b/9cjc+39+OEYpICwqf45lcTH9/CoaqYw04GOOhR2o0WqCPPYOWHGGXG8j8
iDnjT0WwNzQBVRzJBjHJ3lK3lurwtVdpMqJTRLiGxRAHJ3YuAFzU4dOlFUPs2sUSwzqZTl4k2O+X
eBDkuh9VPcSmRdCf65xHR34RYhGdO129+uUSHNe6JsVvy0QQ2USh0IlDPlvH2a1mhGfQeeaShFOE
z2eznYM4r5mb45Yis277NRZVG8ZmZz6QzxLt2mgiIA/sxj7IIvOYo13cFYwCIK207PgERlOweNeO
GKUYaIPeh1l+QD59Yrh6Q0hKv/OV92R6a7ELFra40i3fTW3hkUYVbog/ntH+JIwQUW3VfHneA1I9
YMd2nQR28cuyDgX8gUS66w8sEY/oW99qVJZOQVaCtixnvxb4J9IBuhvax97hmdB59CBngBToHwxW
BHj1EUhgKGORhx6WcAMZ3UWpAapBu2vsjU3M1C86YK4AA4pD1HBIm4gQvlPRmr8cc36aXaDjc8WV
5LnzZSASiBWxuKnt8E6i1Yx9DO07O23VvQfpQVJI7OyMKWtqQjp1DcGPV/rjoXV1l9i9OGddRqAU
OsldV3t1wvCD+CsfE4BlL5/Dyq8/Xdz28v30aIL38MFgKxlz1SSD6FEbWnjVem9KgqwZ3v77YfqP
3hBbBZPPkFETM8jgHxeAsXRL4YGQPmSN88PL3JdZBb/Aonxs7q3Zd79wwTwFhRnTSmSL8de//PF/
byf44/0A+Bj0Ji7JyP1by7N2ReiWlRoPRjVg45wdCrjFQ4eYxXXwUBfANhQu4ks1riUIMGkl0gKz
TsN6/99/ku85zn9WB/wkoUk+iGVuy7S/He51vmJ99Kvx4EVLDhrwsLGg03G0yenhZMcUTQzzqlgX
NcUjsVIf5nJonNA5g8rKAWnwWBlnL1XlEwrXXbU9XsOk+vtW50kn+/YuVyWRmREG427Ot6gfi4cn
IiQy8DDe507pYTswfvf+tgr6/heHGL7s4V24s338flenWnM0OwKGDhrojWUHJne4TgJngVoRCk3i
AZ3AcOcPR/CdHQiV8ZhPJiZ0UlxYClSErPvDeZ1N5zFCaGhN4aVrO1hIeNCOWcD7yyo+/5ci/v+5
kFwOdhuS5jbV9L85hv/nQqKIWSI1TeOB1ND04MIMbgLvrvVbHn8PM40d/okKUZ4ceOHFZP+Bkhoc
3MHHKLF2YYxirQrd+QzXBCzWNEz/MuhFz/HPooLqJ6QS46eMHIrU/7yWhIWWPE0ZCHVG5xzTfsIT
kFb2VoU1sHinvTL8R0m42J2jCPvKbCSO/nQkKWsCHVkmuR7Mezt15vuAYspVc3U7ryi9C6s82kPX
7+cNo47mfUcDTYlADWjNXfRjIlVkHzmqPyKVVruZmRNEOZ0Q1ioTk2pih53SOS11+ZlvqlqGj6ia
h9bbb/9t1Qux247CioiLR4/FQWorIjdXc6ZEmPPoaX4t6w1dzkIm1F0vmfiQ4wE8fXONImI91UPD
rmy7gsehqOELk/BQLCGQPTIvUGUQpHCUbdshnqGsw324JAyP0iQtVx6a0ogDU053Pj4PIRzxAHkL
gpwhAdqEro26o5mSavsOLQOJlt2SGxyB3xYt9RFYiqOHqeKuK91TFjjHLo3Cq+1ggVrQk1d8nFoh
zGyLubttARvt5XyxtSkxLCLXH2T4c3OywKxoQQn0tb2XctQXL7e/1j42/cq6NnX4hZ2QGMEV3lLX
8HntgqHJX52K6h+eXTXPkBm4IKPYXwrrro+821nm7r03yPyQ1e0LJDPnXNN/BgrX2yDAA0Zccefe
Q+ADzaI6ZDYqlr6pIBe4WX1eYCol5LnjiOGPKxT9ZhOZX8JTsNg1XpMly99X8a5Lb3k0bO8voDcL
+BekbYNGnNLyNRMimYcHbpf+xHKMnjvrUe1tTVLbFetd5havMKh+MahrXqqRmLiqJ5hp0R+lLB9G
SNEcRTUObp4EE5wqWs89anaykNsAcdC6XMXyJRdcoFOGUAeqZ5jxUoWr/VcwFrilBOlCoTs91Pbc
711jurf9lV53w9mi/mvPuZs1j5puJAxC5Ipm9dO6eERuXVkoqLhX0Rpznn4uW7nZT473WdkBATJB
ATKmlPgfVmFfrQ3NUJAD3fcZVH4ofblf3Ky4QshtI1saUtGFpoknUIjL6kU/J5ayq+caZ4FGlaKp
C/YiT6Of9a5fJh9Mjf9UYOE+lml7KKINKpT7pDCwrjjUWs/HOogtxx12XunlP+opHC6qMZ+KLnhs
vUW/N6BfoanehX7On4PC94lhNvWF3BeD7/wAV+Q+lm11KzKA76ZTp1fywhxkQKQ8pB0AdCWLWHfl
HINo8W9B4c4XtZ2tYebhhFE+oIe6muImRNHDMqG+lJ1BvXQsl9J4X8P0ARQLX5Tf4ylCc0eRs7xb
qxPu1GAguULtgbbSuHGH1b8x8cBTFolrR8DJFOXuO++4PUUMs1KS1IRDUg7tmzhjUHivDbmcPLtp
sOP1RzCCyOZ8UiW6NambMYmy0nvslpkIBl5xviXxaIRQWgJh3HkTe36jhJGOGgBWBXycdn1jcW8/
DZgnC9f90c3tuPnh72G/5gdjsnG5csTRzl5FVUwnYVpXF1PdrudjxJCBo61/UmcPze3331l9/dpv
gdVOz+SFbHsjRYvWBIxXoon9n065H3lB9uW6VA+TNexaTuMnJAHnECNgYIXTBe8WVEvW9GfT5oSq
h7MQSL0DyaGabxWu7DFdtWJGIR48ECbbkiKLHlY7fAP4tu+qxd93OuvRG7Sn71JsofGdCkpBYHrh
AZgVmgN3tE52c1xcm25ECLKlHPGhDByWlb4JyCC6zXr8a2WKOFSv2AhER6p64NQvbqNP68gHMdeK
8A2BMyw304xMo88IVftVm8vAVYxuj57s6m1/cfP0OuKeO4nO8i7kLCVoh2ecYWF9sprMv6UB9W/t
wvZuvyg0PMz4t1mg57vU5y8ZK4GbtDRve016QNZY1rnjwNgof851qdefKiUYxo0QUGC5eMokydlZ
NQ3J998OJtEVCyp6AJkN2L0yk++qnffQGrA9RMMd9WS99wGPJC73W5JZYbDv9UVPtzqjQCsoK4+r
pMTQk2syK525VkoBMYN/yZQiFxokWT/2YHhxkYLZ5dtxKoarZTM/1Os67dpxk0JH8rELMpCHWX4E
n+CeDQPHVAYsaEflAxU3LHDHrWhHMDH38Wgr+K7S+OQeO850mKvfeoeJZCf0FentXFwCn14ozCMc
5dPYJvTl72mIjtUthmtnM9aQJBHuOjK9dqF3NG08pwZQoEtTVxR1bNBU9+5pSYxN19y01ku94D9A
tFTt863MX7zomRsKjweLysIp5gOze0I2nAbyVg7fgfSPr9C3zt8Nij2OSBS3lkZF432NLaOFVL21
J1XRvQxLY8XMY9wzuQdVV49HjcEVLYywQHT4jxX5iaFDtZb3/RZfntEGG0hbFgFXK7OcESttp05A
2eI8Ldtr2acAlIjtcpmpHvuVgmborwzcyms05lc76p70RvyZvLRDWvoFmPdCGuTGazJOfrhYzznC
WBDPgz5Wk+3QUREChW3eR4OTky38FI3laRn58ZVM3e2E3ntpYB2jfCDuwitFzHJnOIQl4B0x/bF7
YFwZpFC38y4y9b1drzDyFiy8Hbs/63Y94fr4ko7mYgartrMjZSQTkdOxmdO5rf0KvTlYyn2gCUOq
5K2sm586Wz6hqa67ZUYQ7waon8smAL0ro92M6/pYeJGHGoZph0xHksGBqqGNxwY3W+u1UkiDjDri
NTXzK0D12FQ5sfGj2ZEErV4rfGsQwQ/MhB+BAxpkyDDPIUOFWM8I85zRg/ls6QeqsElkayeRkgIc
OrntippIkYhSuK9eWPf3371kmIDfoiiCHJawal6T0P0aaqgvph+d06D7ba9YjvstC436gwXW8CkI
5rvYAaWkOVscmhCze69fLoGXnnuh3QPjaMiydRlXDWonhGbDscyR+Q6LU5yLYr2OVbD3oqB4Ipb9
VZlIfeGBIuPv2vBUG2QbT2b2lvUAnqQHespK/fmgrPky9ZhGyxKS25S+t2WH3pyu/IgLm1iW5vKM
iRZTRLns8wFrmZZLzZO7Yq/ARxHV2ji49q+eeCIkayfKD67vHp8dkE8YUKxpk6Iyb4fAaJ+XkBBH
A/hSW4Jfy8p6ObWL+7u38/oMgRNAIY7ZvTcNxHOM2LO+u60gAsuNnhkqxpZUZPnAx8jjpOTrNi7u
7MKmAv3tNo+YQxDp/5w82FKLD7RHUg7uWpkaJDm6FgvpUwk/6fr9JtqLB54ZvHrfXrCnHMW0TYod
MguNqSj4gJs0RABLdV9xiGApbwVsIGYRgeafaetJ44UfnuZsfW4FSPLGqu67NG84+e3Etq19E0mA
Z1k374ZQGedZ+MslVD4vb5kC6amOelwkk1aWsjIsYYLr6A0U4pY31xfXwfCds13BgzSVLwhDt9lw
DtP93Er6JTx/BE76D8B6ublBX+2maVmOzP6i29HPo2un5L0X5s6F9OvfUkEqxQAInzRHJyBJResX
OHZhJPqTw8ZYZWV+KhA0pOV9ZqbOifs3xD2yqFPjvcugYqlekk0wCTCK+RS9G1MJ3ly59UPof3Qu
FqXWhNyxRhkBL8PF7iJi52axcOi1P2fTza6rsWCYz1Z0iOFgAkrBpckLeRAbI4GakFFAZ6SnKFTv
TQ45ireNrkMCCbNd977FGYRD+MDvzr+iDw1viQp4nzuBXRMz9LEIvCfBhgs+FJsOWkmuAYNBsWJI
vuNEXJJ1hW9IscbFVQ5P308ARp1TumiiKPUvKxs/mhwevbPN+irXf3byp2HkiGh1CdQoQO0PgXYB
3OzZxE8/0PtB83Txf0dEajiZ/7i4oBgd+hZLEt2k5/KnkxftpZYngSn1WbiFvWun4d5Hs5GsvX22
5vSlA/EQExeDZ3m7HiIJFJNF7Fe58htsclJKA885/ZR5790KR6f7fGFqgnMOjEMhM2SW3J1hU1ln
ZyXwaeiOqzKy8+I33X7qVHbJMa8YrbMmY8M4w2zq1wx1+s4fCVGEa5IlgYB9URVwG0E5grZm4kY5
h27DQyJUPBsWv0uROTjyiKMNlnG6GMC3TrDdhaNu5FCTVi0Yx5numLDu4Jw0hH2YgY2lyyTfcEss
KaG1bGhi3F4t9CbSSevgIooweiQL7twVAj523uQQVgWuyikgKAImVKOa29WgbZi6jpO6zynTfdt5
7BtkHtXSxJOT0na34sRbZT5mZubdhEb6tsiijHHH/ETMShW5FuQhtoy+xyQIXO/GkNlf0EioUSBw
UPcUGavX+dCNUXdBs/WZYhw8am/6dM0u3M2Y35IgDPj0HgNJowiPTH4dcN1kJuvi2oPZKX2r+WHY
6+UHRjqVyAg37dqMO1Vnty5aJ0jIcKga+TEqZeJn3LCSOGxjP8qfGfz8KkYt4KlhK+5t/IL3ptvi
kiQrj1gCGC/DVP7low6+mSWPXpPPL1W76J2fTcFjj6+JZ3BOMMgwBJ3n4Gl+YaoKBUxQrwY+TM/G
/8MuUd+wquyTEfDgocxmcPr5PrDd9TbwAJkYWieD89kXfEsFCI9xAPOS5uZdGukntSoqzgIDcQgy
maXf3s3ehtIqzlHeP4UKYMngZ0HSVfph9eVxkgWEjXaddyuTjp2v1Vsm3R63ghMdyv4nnDrAtCk7
Qhf6K5GIXA0maRUgdAuzFYcCUm0hwI3M67MD/wDAOQrNpcV+1S2jhEwDTk2jegq7fjk6cOutFCmz
ZvlP0KN9DoBPxoOff8laf7piEUebtcnesvQznWuP8djbvI4Zl635ETZlwODFu4vCkUhlEaGqHceP
yqKK8n3rxjJLhNb4rYHMGadwcB/HyPNv8ohCaJCEPZvzdM7mX3XRP/cjlNLiPV9ab4coiZrfD+BU
VfpxzLllrEUrvBzWMSiME1/SLwJU+a3U9algfkDhjEmX6HgatNqBh2FxhaY2TGI+DdcoOLnlgbHr
BOuRQSTeNlwnOoJjtjEJK9JFVecB48CAsyNxOmFnBkBFGsM5JJOhtbN51wWVn6zV8NYsGOva0Wnj
wqxe7HAgyhEZzeC/6wFfPOlKD0XiSFCfUTYMx2BQn31nLYeShhpb80Dy+Zi91OAmJUxlXDH5Sr6C
dbNCKQbLLUCpbqnpUdQTzRF8ZAw8CXHEyTLg8QXPqd6D1ED0qM3NPFtWl1yRNlL077qlwcn6/ORI
rC6Twpo3znawsxnaYYlUB3usOAMV0HsVyoNBfA+mpKtqMyhHLvW4cvx9Ox2KnAHO6J64c4l2ZSCZ
+CBJuBCfnNGCP5Yxxiq84CYVy49q/Y1WPH/UNkRmRO28n22CGJWzKOWiDhEGobmF5ECVDkWa0DLc
qQP6coNhRRHFjdZE8jrymMIqxwa3PK2DOubCfaId/mj89erR/ikt7rrZPJmbVsCnbzFbXE7lvafC
W/r8+8oOr4BGXuwxm6kLGbBheVqcfkowG4YxgFnO83H62bjFU2aztkVCy1tE/nnY5tkDi9N3Q4Pl
DHL54VeOfbLgYbTfafVkWeJhLhzgtqarvyAaYdPiJOyoCXf0OT9VSZ1QgKK3EWMwgJwY3zLfSBfy
M1TePUxCR4d2QmzQQ5hmU+X/Tt1FXtSFJJ3+sa3dt6rkWerT+SYN1+AhpTD3oxK9IG7ZA7FoaTLr
bt/kmkKVjdkOwAcEtcxL96xDrq1wQD1oHwkGPvQGpLiD6uRVz3539KcfUFitk+qoGgyihw45Vzxc
dLRArbsQ9Mhqh6trvRpmJA41Y/ZTZ9l3BhD2g1yjvb2QaN3jiI97P4MxMd8EVnoxa3KDCpbN1rH3
O3HGAJru20oxQF1vPDLa95BZ7OMY5fEUmAOAAyN2RwzyyjK+oDv/dq1mjIfVjPa6Cr5kA3i7CMrn
ZVziOXsxw+ytqujUqp6toKXaP66wPvr0YQZoPHbRNQtKTOmzxhDW+h+MZvCbDuULBKCTG2lmxTWx
T33n8D+WKg6ddsFiWIJU4FYQeqx/2JnzV9BHF8vr7Uft04PUWyHrl+avM9nvF6sFf9sxkRV9cfLZ
JuOhmI7rRHUTlPJn5XCG8jlvh8GimyvRKrRkzyZOWSRYkYDet9NPQg7hhkXdKzOu6F7I6vfsE1EY
aS4jbbkcIWmoDtyMIUS+AUg7bOs94Ivy3p3rhDZRgmePxMtYLqQEddNvjxrnEgTk+woXksnqMz/O
WYKwonktgCeQhovLOzLyP4DSjoNcbsF2OmD82j/GiIyCPKKRTku7xH0Y5IrHTD8nGC7ehWGduCug
0rtBJl9pUx+rEC9EYyysUxqSBTt/vPPw4zT50VrMX4MD3aEXVFBB1bqXcfpiMt9espasipDCiBt4
tLF1jxrCQDQYp3wAE9Gx/dsshanG5QjUigjlucA93BogvKW+wTn7/r3RJqGEz0Ga9z4DIvJdkUum
7kfmVtiRyvSOUGUMPGOBvdSfPuC9EvYpXlOb6b2ol3xfBT1uWF5AIAIeNNkV3plxUHiKd9BIa8Lb
h6NXjb9mAz9pw8k3duQsSQYRvqBHJjFX7ZyQHYR4ioLEZxktW6h7rpxIkC5NWIIeHBLI0Ss6aLa5
BOTkU7+fmEQRJ7PdDh+hzFS85vZNoNhEyFoSOCWyFwtIbePSpbYL15TigWEKVBIHOydqeC6UNmIk
/dDocjjCrfuVMbO2kXM7nnCoo10UWsE+cKCzwALAcV52cv8d5JVCwVr5aKaa3m3if1tT7axqQYyC
i5zKGbwHuQpwy+JKINM2TFfttAbiInz54rLqv3FMtJv1UP7gtnhQhZmzTiMSZXGMAyf2fECJRyep
iatIZ/84KqKkaW81CeZhpv80PXhoqUj1IlUQ9M2IeGZi1YMMKxlKsJsW8z4W7P6JkiNgNgAyLXR7
rlY3xaHTocDCHA89cxvsMkqGbURHpT8MDOvwUDy+EPhSXFzBL8vBuJllsPWaOiGvcyKpxru4bd8l
lUfBYw4YVRwFOK6SzFVyffXNY3dQ9cbSacs+aXoPR1tVnfoVX54YAA5U8Cwx/CJW5AewM8LHmdgc
R1AAft7PQCCqpzqAQoORd7PxoxdGznbuA/HiI547GrZbXYb2R6+69hYZVaA/F882rm1eXtxpHG9s
96HykrEgQ0L3LwqIlx5ycdOlXjylkXocVYMOc6TRqEK23AHfDv2tJBqLuLJKM/1rKFZDzjWCU5Jt
PxyPjnWZK+PDyk3vhNTzs1izmk0Bq3VHPAd5YZ4db9hrJ1vOalDmYWr5fwPC09K5hjnSm2wKv+op
JwE3I5A1DFrv0/Yc0CJrJoCjvJFw63LFMdgx8mqDrKY2u1Fr11k9+etr9jOt5T0hvH4yU/BambyY
xhQifCgUW+nIOfvrgxGgbcvaqooj4OfE264vs8NmA3eBtR9Gfc6nwT5lLVlQJXa6mBv8q4LYQpYh
LmQ6U2bnpEc0+k60dXvYhgaL5YTX1XobGKgnUB85QqwhuNqpBlKt28v4x5y4NtBAPtct71IkiUUp
bce+9XpkNJ2bfbn83IVqL75pnGxusGM5dpCY8tpBfs2/x20BSFmt80NGA6uTCQ20w6+oG1yRqIC4
6bz/KKPyknn4oHNIjDP2yiGrni09dft+ni0wZMPZ4akI0WSoBdWaoZlmEYf7YpNKQ6LMHYgMY7/W
X0M+hxSj6KKumRnJ06rbu0p0p8UIvty6/TObWMA0HW8t13iAxr8n6maLuTmHnMPx0k1N4oj2qa0K
OvVsm56nv7TidRrLdIqzfmEmzQbpHD3Wxbalydvx1rZzmxrCZBUF9P1gNjQJRtUwFgZhcixnSm8m
ED01cIMYiX0fk8Mc6l4+NOfZpw/AI8BFa/HFNljrYtluwE0sfXtJxsa5QMR4EnIifyz6dNcpfRR2
mQwSfK42AspVIe5bkwg9O9cOs2RGU1HYAiOrCV/uPcu90YYF9oU8KjI07yzyk048YOYmJxmABtjZ
w4ZGD3onvPhGepBjbmxMjFsvtQ6jsbxWHT+AmrHVeiB1Dg0Zz+DMUTN3g5Efgcb6nHX7Jm3nhxmd
o4yEcTOjDgBqlA6Huii3QHX/ZK62+cO2x590+H02eI8DT3taWzyALeP4tJvKQyQWolsAvJ4iDSDV
rElXsU1HJYVHicj5ZcEQZefGFi7CsA6MQQvICCTEFHGagTSFwOgeComUBU/GZcvZDadZ3AF+rXau
5SatNbQvy8QwTvXNHs8rZ01ePbOPL67hkk+U9OAtTPHcedn792lR2T79Uxri3x/ykxngd83q974P
1HNWe1fDis6VkvNDLtDBzSFQRL8U3X5cFCxcx0umQNjsLjOW46yCGGURT5ghheiDNjGt+pP8yp7u
Ba8iH/kzkmF1k/fDySsm935Q4mA0LcbaCLvmcfV5Ir91GhUUk/3Ko9PAQkGnBNfQXIrH0fwcIRkt
nsMUMWPhGswn22uio2gFNKP1p4ja9kzp9ulak6Dkt85yAd/MwJnXx8xviawR50AVUI4tpbfZY1JZ
efCwLPUL3yj0Ym+g4waqOJnlO0Hh2/cOCbu1LbA5eKgP/rqRYBbDJJOtKi7p/47Q1vrQEFBwjyCN
iFdPe/C65+ps+B+SK/DeyTKabK/z7owsbzb97o4eZ/mqlvpPudDxOJ15r2cZ3nob7IVSlsVOlMbf
/YBQEzRRLS5m436GG36A6Kq91VD49DD8MbpCtm36gGU6dZTPiH9/X9pTd3L99a2fufMDm8SC3rrD
HQYTQQePeuHhINbGALu7HNOFDwcNFfSCcq+lbDm/ixAQEMNaNVB2pT3jPyd1JOUOlczgw8A2QCDg
I6AMnYHKW8VCNkwJ5tohf6VbTCbYXEtZu8b6aPqNTiwVHtlOQFmXBU8v2eBDOqY03n7sGOXvpkOn
FU75KxTQp0CMz4s2oasb03vV5w8lUW7sBA1UeorhcToUr50sX7ULo7AJ7Xi2gW2NMxZuf9n7xPEQ
+NVZBz9nPwtGdc3LH/iSuhjn7Z9Z+gZR7c2No4qXzO0+Oq+nqMpfTaaAXKD41uuMhavPx+0h61gt
8fNLtnlbMvdzlO6b2wW3c+f80sSirxJ9ejGALi961h2FRW9HWiYgNo+AafDmDam2Mli9RNT9X9zT
yEIgeaCBNI+Np9idAjGndb+kUfBU194f8nWI4PHIKfDEFfHz3TCymK0Qi2h6koMh1X0bUBkyy7bg
HXHvRjFRJOeyIZfKYWK2M+zzVFtPMiufm4kb1WyCL83auxmRWdpBHRG/i4xAI7JYU9AYPt2TRFy+
yxwWla4tTp0aDk7QtfzKmx+Z5R70HPzpfPFqKv7Z0ZkF/xh0FDK4eUN5vk2+q8nvj06azTCqapIf
feC4XvUrlP01sjEbiP5i2nq46ScuJQZQbL2qW1xhT/lg8aoDEzj66s0ZKv9WN3ShWljxXCKM9qNq
SEwZmTGyqONMaeOwi9uhC+4O2OIneJfjvYEkB7ycImkkzxCXQS6HMuhIcmSFLu57O3oSOcg+RKnE
D/Fd1sXQoMom0wJsOUnhHWxolClSFvcu/qf42z1vGmBDZOfomEUHOwvW/Yy+7mfvRWhvhXGAIsFz
zEsO9jauMOJ14Gwaj/oGVHu+LrDTmuVqWXHYFeehalCBkHAISDCeCqy/jkLNI4ARWOMWkYrV32gZ
XGWMuC3W+VBTKEbMqZ7jAIo89uKNQlBPRFUpTnGnZ/8jGUlVWcDESRLWlQ7V66CoUyObGRN/Hg1w
HKUE+Q6AJPdmihoqW/q3icqr9wNj5wksFqCABMdJasZZyKdcQz8ZTBa/Fq86VYwVDyk/NZsGUIgO
jgwwVs4PZkkBoyz2P4U7mZzG0TWnYTeEpIdmtuPOgNLmjDG0WJVmGloxZRoNxjYTqGy7eVKWi7ir
yUbeAMOMgxxQIIaj4G6c9HKoGgs5yk/PsTjpMiQN/p9cGU8dVg0knQvz404njap+R44DZ+dp1k3A
SqN6MzDl7ugvkBpk+o60PXef6cxJlmtJ25UYqn0nuWYvPOfZ8PdVUxzLbDj0+UpeVoQpV14stuqy
Mn/nNgYLNNgkZnQki4C+espX/zdsMOYOzWm0ArXzw/4vH1T1pM6STpwpFUfq7HFyrIiK3Arij/AL
aBD+fgPO0VqjdpleMGY9e6K7azCf7bIt0kQv+a3yfcqwpblZm9Y+eKV6gHCKlqeemBJvk5p1fQho
y6Hvx6HlfpDnukdCKwt9pwZ5R6RjH/s1LVJKG2aBtTMdQudqeUtQ3a4e+arCpQVU14rb0FuH88ww
sugsWmuPVU7QcJiFb+2AMqv1yqNb0XbZjDwGia6INUZ7Xwi/3y2NIBWuhDi8VLcF/NDdIp3Psh+z
M3lysnQQ5EsM8j5LMKtoTA43uyQRdGEZ2J+IbOCVaXjUSaT86uVLWLPfgmSSn4LcdFEMLECZoL/u
7VUsZ1HiDkciF4HRxzqx3pWWkcY5ld4y0jNz/SCDl/0BrsId+sjyZADJ4CX2aI2H/Nmmyjv00J/3
VYcTy82bpLQp0vEPBoxYF5LdqFUVn0EVnJ5sUPfUYh9VPwIpivghwkm91d34+V0/SNa1ID/vOxPV
dlRh8mlhx/DyVsHR0b598iSdT2kF69nW7ODyYJm+Qu7uZSwf0aNRSjjdb4BlzhuRhdDktRh/YO5b
4ypY1geJJdDpKU8UYbf7PugwVbXde0Oq4KYEl4kiZsoT3oOXr7dNT9uSopLao01BteBR9tsTdLTK
/Sv09Qfq+1+09WpPhtneXYg8mBa64WDgJWPJqdPiV9Vma+LDKShMopky9jZyQFfNXvjEWfJkTvMp
9PsfBGxSrFr8Wkc/Dkn+zEhsOARsoadJ3uvS/Wi64qTn9RIN3ckO55ssDbydEXkPgdue/oe089qR
W8uy7a8U6p0FegN0NXAZJMNmpFdKeiHS0nvPr+/BlLpPKpRX0ffcQh2gTskwSW5us9acY5bowpcT
fONZncjus6Q0Fj1GsvkcKiwwFlIqsYGR2xjEByLtXROh0O4nsvoYfIgaS/I21YrSCkjfksfgml37
IEO/KQ3J8ZNmF/DlIsahURx/7xPreqjyL9VYAmD6Sn7KXb10/wO1uYFnjMrcYAITZZj/IXpxPPwk
mBVEX9BaJhtnqeaj28j0a4j0F3VHdkwW0Eou/Sc1SMgDjJw+Y+bs2JCVE7MI65qjDvV9LHJWnCvx
KMiJvhlpgCLVR49D63dHOAvqHbm7z9T8qhKmr03feXroxTxH8uTKl0IVOebpjwLFwmEiIa03Ybdx
NrSFUr7wM7+zaUyJ+K7Zz5fjFll02PqPY9Zuoh7oYnkrVSIi/PZ72Ej3UWB9KSfhIp/p2k4gBgmn
2ZhWsMkarAEcXDjRN8eqVbsDT2tFqB2ZAal4KEVpnSsNOsFRfqvIwXOVQTHnlZqB2R8HC1cFVcAW
pM2mb4khovztZztY+f/9P9nq5z//nbIfMT4DGffylBH/iLLElgsJmo6E+CzbTXrJhkvK7sQACgS0
+ldlxu5Qm1brKJb8IIe9QsYcKLxQWXamwwuS7OobiMyFzydwOAs3FtKNG07GNrt3zulS1l/mFATp
jwnmzqTXokVoVzQE471ZZzuhB6nSs7EHfa1ne8WqHKNs29UcVDFKn85a1WLxpMDqsFrmNWvqyDWj
3E0GxbXls/rWdcW+SUWpaHCSMSUtYzlr+rW2uICikNyQfNBkumnpdaYGNOAVdDBSiGhEUjkyvf9/
/EFFgxqWlW0Pd9TNJUu2cW5MVD9HXldbtmtUvmSgJfklpNIlDyYimCcQCl4UVfPISBBgtqz9IHdB
ZyPFlDGCF4V1bIVipkOv7WMymCi9ZWtaxnWnXI3B2zSSdBu2suTmU1JepGu41fbc9j54oOTZyFCO
atzAbPYHv2iKVUPauCN34QN65mTVhcRoBTEHGM0QXY7FBK3qGe5RBOWETGWuCKKKZFf2EOhHYAyN
d5U0MuiiaA0UYi0WJPgMjTW5SipdKeWrjMoUEwng0wazkr6PuplcVJJS0X9VO9VDN3MXom07tKDj
7CrsRU9GCD23FpWSekaKXD+Ftb7WSiPc502wwyX3LVnC+UrEaNghRacUMMPkGH8wy2+VQmXLo+Gq
luXxVQG9elkTEUIsDA5dMk7v6Fnfd0NBWHpMRSEd/RsKFhyzuuI5TOq3eJyejB7yVdsla5Gvc5VZ
9eyAl8SQiqa6bzCXN23YEpBOThVrAsHDOqVYMuELvj5VK72AxMRjPn/VG392TSv6Gib4BsYRQKxG
fy6aNaJy5AqvTPTGWXwJjG98l9wnmS/Q2mnqQPMWs+mAFBbTVvq1imDQ05nrCWcXzYuiZFVDwLAb
Bvmq6i1rQ5rg5GAbiUk+4qetQWp7vSq9MAJhyb6bKyidr1U6E1S2dvJMpCOVDYSOPq0pATyyLffA
GwxNGFciSBEHZpJNnxC7NnYjBBDBbqLbsw5xmrWUafox1jlXkRE69wAN5VTaidJWI7TVDelLrBWR
PrXVjtka5S71ieAiK3TIxbV2JHtBhohovk5yPtvMQhEJysG9yg8fS9IzW4GBB++IsqFdatZFVDT+
sS9latT5Xk7ZTmthwchja7VvFDoWCjgodkHpNfUZjcOblMrbKVbvShp05dDntzGGx+ux5TcN7FXZ
lete3MRvcpknW60D26eG/rSrQp5r+wVF4OSUMdr+TEvfUqqj2iTOHiHvG81OCwauWoCZr6dn34Dl
25j6KpdIDMhJQQnZfZC3g2rcbFBFplbHrrgaeQOYC8tee2wQjESRNjlomk10nRjwZnG6IL0Giisq
XTszo0clyL8T9XwjS7jWLCFfkOB1fFtbzI4j3HTJYEM/VSpiORV+dWyEr2i2ZTebw2tJBHLVse0l
kG4Du7al29i2NPJpZEVBHXrgLT0NUw/6lP7A+cMxICnlY7Ch+X1RQexfZRKT96xaK6OtniaN2xIS
zZPQkbmL1F7Rb8qhfgHWnFJOZjMbUXGraX+M/T5gH7okRitOQXN50MwvSU/gRV0Dia51cp/B16O+
oeDYsvGMRlbYmIQiRWzztTg+0gqnKl2wsZwkikGx/jzwlCXYtNOgSWtaIC09BGzoSUfAbjLDlSHl
Ev36HcrZxC0MUuYtYbwJyeVjHQv6GfAjNaZ4giRqyLwRLS1iSu/YZoZGZ51R5VXUQjpHSY+jCH1s
qfJbpzAcdtMsTeuwp/9POQTHH4BYB9Q2RSm0sPNyHoo0efbG6gElBOo9xWswUIhzftSC8tkQK2QY
6r7Vh9jtJCDC0IQvkpkoFGjBq2E0BKa54SKltO0UM9lZjckdWME9fT6wkyG5A7yQMai2Rb4UzDLj
1WwYZ4vWsmVBp6KatKhOq2NfyIkdVTFl8qB+9Ltwh4kuddWU61D8Zb8JosEVG2s9smkqA7f2ROIO
3bQVLqcO8UBQkMubpYh2tOaK+8SxqO2zhD0gUbk22/GOWtGoUoWgAeomY/AiWhbHLpNQJzF606Vy
q/FYDbbOGGvm1h6agaaMaj221NeokWNOoF5VDbgQgo5OnKgnr52pl06egapNhxkJYXU1JRrd6ixI
CYwbLxt/ei4LTdhWVkG4SYcQJdZE1avjvln1oWkbiJcMeqQEV0/3YMerC3OoIo9yb7qvB4O1Nxh2
gzZexQUGEzWoD938EgYFITFEcrDmN+xvtOQwJBMqgmzmxOFLItZ6joBSvlKXDrwfGGAL8oGRT7V0
a2XMexPHckq98xrUbu9lYdSw+anfCA/et2Mv7VAiu1MdiLeC0mFTSehBiaZPjccab2pSYe02E63r
rsGpG8xKsMunovEakIDvQrXI94fbqiCVEQFExqwRlXlwMTCDzhqd56nGP+4DplOjpid4Vf0W48H3
FBLA0Pq/9MjKV2TJyUg8QjyUXXsta+hIatQ9bU3BQxaR9ku9fOwD83oWNIwVKhJgP3+J+ltaNYAL
Qeu0FO7scEbl1Y2WZJtsJpspfVKacZvSBhEOjTp+k41bdGgPVPV6J8ykB/LVOfLoDUowlfDSxbaw
aCTfddukcaG3HPcS9G6bymINro4mHmIXGI14FyZZTbZCsbiHKlLSWXIbDFJLTh4gcfY3aXPoO4ou
nF9WTSCIdtFoSGX47uPkrRGqjVbTdg59lBThGDx3NDeNKvtGbMluZsfqDy+WIV4OxBORXa2TatlV
/fVogayN2OhEQvQUxcTkWOEet+QX3RQeSGl7BK0UiDougH6fEPUpBNJdLdSvTllhLBqq+aVgtVw1
exCLtSdkFdW/sXkaOSqpyVtgzo1NByl4EiSKY9qAxAWlXCPcdda3KKyeDKl9noL6WRzFnSqFK1UZ
GRtSAb4NZkBPsmDUE2MrY9N6Z2VkSOPmmdpPH/Ei9UK4T+CH5qZkoylb96m4JyCCZFA/eVZlH7Fr
9wrnwk1i/BQyTa8g3QXEiMpq+xUIKi0d+kek4XmmTEK4uNh/2UdwpJvCydG0K1N7iSgGGVl5L8oE
9WJLuCYklgcjPoETYW4o66/kKt+olB7aGfZ/yFrohBIeoIZy4NGiqM5xJ9KzdajEg91lsPMNhj11
onFeaWN/M6cw6panL/QsLAFvGldKvMqLWFsTuGhXoH0gYbSOXFMuxvEWebnOcsSeZcNeIqjZnweo
EtdRPn2BGXGs4qjeKDriPh3VP2dflOVDCmRZ7NS9Vg83CdDY49jku15G/xAZwrav5Zes7kNPG0p6
aUrBRn0YZbvSaGJpaJUysrKVkdFqmvoNCw/+pNy8rci/3oQpxaqwbS5lpatotRCKRhrB+t28QSQK
A6HQbpvc1LcYuKj91ZDyicsmdTQDydeO7a0aKKtNrBK2inyqpIJ9I/kUMd8FOKNgvUqV0K9pTPvY
spBe4JVzxyEPWK8osiytjphwtDV5iutCaqRNTlTZit43cXkiIeD3UhSam3ZR8udjxG+ejNSRkfl5
lhmormBFTzL1ulUT+zGTCeGS40wJRS3Qf48+jQ9Tjm4m2MmbvCCZohYtV+iBslvUrpwSsalTYZJ/
n2qG0pw3Ou/S7jQO+hHHpj37RZmdXSR7O02mKRHXjeEZnYBzRRgaxoLpVYJB+BLnoal6TvrUM+Ps
0ScFwG0DdhLiOAtuQ1l9ZUos2Z0aDVspRd821ONKrYkmNKqEukwSsECGVuxWuSq77aDcpTTtbLOL
iA7gg3BLYaRnhc1NNjqFwN/ctfAYMjs3975CDY+U4MEFEL6fA6QzfzZKq78THBaEGPIW3dDFBQL1
q1V2EBSMPKJcuZCzSZvI5Z0yLEGqmAMHI/ju94BdNOPgS+ZtluWhk+nR65ip2FJrXIxUCO/jNDlS
NvGWfwgqGOx0fiiFWr+oCdJog55TW+TfUHLa1iF1cwTvbk8mLXXK6KmrS2w+BcF5Q8sxrtUD3aX+
oS+9ISK3e77/KzQUGhDt/F4a4mLX0OG2kygP1x2TN3+TtoLBkJyBg7zDuX71j2uGiu+Niq2C1Uo6
eSwqKm1/UBYtW28Km7Qgg960Ss4/xbpB9pCV4tusDYGjoQaA5H+k6M3+l1xYrzfSB/D7jIyCUn8B
pldPFkYIsPxs2BKmdF0b8vdBKGAVI7qjhgnjC+kFQD/wWui6ldwoKMfrb0lJsLFGbIoZp5zPXsyF
e5AvCdhFk+/9EkBuX58xdy8Am9P7hqCKEsFSue13qNkHb7ci5lUwY19wO1U/SnNBz9cMHkHsY65C
wWRXDT/Dn4cgjvzfLwpNCIT14tfXTX1hdHy4qEH2skywe+UG3U1Wl6+9iGlyqu6Z1cnbxXsAacEm
ROim9uWcwrBMnjGbljHPZG/MMBks2dpAiG1VNpkaweULhAKLWrbrxRahkugQwf0qVHpDIHR8AcEJ
Z4Na+5wg+wO7xZkau3IZpYGb+kbvtYYyEoZF7vDMFCxWaAiD5Ckg4U2z6BGzO248Y/qKZ+qbnNFN
JCuBqxkLKJ5EBVds24yCLrlYQoTX3a8lDESjNDpaS8hmWh5G08oOQXUP1MywK1O5hSeImcryoFnN
ttaHHS388oZeE+FTySHJlevKNPYdnLJV/YA+hggLC03TNFL0YAuyRMu9xPRwcaNgu8ZtxY60DZxw
FL5TDYjlkgZlQW1E9y+rTNmTD0JAJc/Lxfx1aQzCcZFagWpNtoVMMEwb6cbh6M+G9UWvL2gpdPhq
msBriniTRRInmCL/Jmi4svNONPeCSmpfw/ma4qVljjpBoTx4wj329dQ+IiBt7uv68Ocx8xtj2dBg
uFK9sCTapLgTT4aMNRVAIIeqYJlARj/m6kVQJA/m0BR0+MLWNmXMYJHRO7I6XVPLSbbslmUYONX9
FDuxTtBE548YulHrZA3+orRpvxmJ8txHmTsPo7rV6SCvQmEmb3kmdLoMizMcrd/IM0BzZNmSAUnJ
9JfMk1vo+ZUyosrtassxRUTJWKnVfiDlysagfasJFfSOsPjBW/p/ovZfRM81tbO39j+WP/ZclBNR
f2H7n//xy7+tX4vjY/ba/PE33RUZ/z39Lb/8tc1/vv8yzGDnsX385V/cvAUwd9291tPNa9OlP36E
n7/zf/uL/3h9/1vupvL13/98RqXeLn8bar0c6v77L21f/v1PEBD/Q+xdfo6fv7Tc4b//+X/4bUH3
+I/H/OUf9mP91L0A+P3lz/7E9+vSv3QN8iQsYUlVNPKc/gffr8v/grciy3A5Vc1EA8hKi2a2Df/9
T8n4F3BDSTRN6PEstSJYvKbo3n9J/xfYJgIB6BfDMIMI+P4WeARXP6Zlnh5v5a9//0feZVdFlLfN
v//JX/Nh8qaVSXq8BHRS100Z4u4p7XcEM5LMsTI48vC9FGMWjlurvv/wYH5e8+M15F+H7Y+LKIjO
1KWEZ4qnjJfBLwD6GFxEMJ4sztSz0jN11gh+kvXY0I3hVI4fhC14JZEyfAjmLwlU8yHDLB2R9MgU
RbsbWtylJHVOQiPHmDQ7pCvQZk95sigoFSxb96GCBX88s9b8urz99sOf8qoEWfGJLeSHN/nuYxrq
aUuesC+sUNK7i43nzw/rsxfy4VlpJ3CzeCirDtQjHl1VIT4YzWaluA0Srj9f5gRL99+3tfDoDNmA
xbrc9ocFtMo6TKIWpzjOw9YzJdNqJz1069ATX1CGYaHcZVusiTDWVj0Uqs3fubwigmwyxGUmWx7D
h8tLXV/kAdZLR9h0LlLLQ+oJN+0lhIpVstLt6E738nHVr1H4nbvzz16oSvwCg51tGgj4Xy9dRsyu
VsmdY6k5hKvEzW4s9gBrCFmu9KZ86S+qq349bKQf0+j/9VPjGX/ysbH86CISDIkiycm7neij92zI
+diIN8UoaKfGjRUH9ODu4ZQBLyE1mxBAeVxZ2SUqO9qNpIS1xOFWo6PH9XqkbCLJpGJ9MQpGPcnc
aFhxAD1JyjEmWFFVoFyJmpvnpJ+l4jbWCheEBxU3bGBpcOAU/iDibzEmiWDzbOvPaFDShIYccfLU
ZpDmOrp/G7e3RpA6qXylJNdGPDipRZdd6LFxdYcCebcCFGlujwWhTS0RapERbgZtcjOYFU0poQOa
d12vH6M8cEmkW2uBaatDvgN25JlN90XX53rfU5i0OWc+abN/RUSogzwjGXejNu4byCqETtgc1Lg5
AFQt7o8SgeJBRNtlNoTV56iaG2UXc7xYQoWbMvDoTNPvxNjStltzoKpPyBaxoSsaPRsDJUrdEWX0
7mbgDdB62EK3QyBBBRbrd2lVR4k+n45nOEJ6U/bt0udfyeajKaAna+56+U3THvX0VuBjrM3W8f2b
0aIMRRFEpA8CdCMmZ1WXXyXpaZI0t1Rjd6Qy1EuKZ5UypSfg07ilJcry1l0W4nvMhfdszbhDo2aG
XqWT0WvVq5YAnpCc7whnz8ye3RD2hWA4g0X5FGIKDTKRZKMoxXfMYWDOF+WareqIGmVSkGgY0O2Y
ou6iW/z3krpuxW9j1qwpWPA4X+NK9rAJNhik12yKVjInuRjRXRs8ldF9HyFkR/+nicZaM0C/ivWt
CpVEnb6n5uyS0ahWAWrmgmbACBkjo53Su3n5DUnHMc7oCmQmY0O1lZzzuQbFS7828DhOI97cZm9I
7KjaTRHqzOPfs9a/iOmNTbwuUb7F+bWCVEcwwRc4FdOIUy14yfl1fPZkAX7PQFhVtEZ6tqs+7UUa
XD1mbpHIZ/+l17H9+FRWsQjlue82/e2MEjVWRafLAToMhtOPr0bU2fFQfJ0mEt3rS6PWHUnHgTmD
15+Nu6WXaKagMwak1O3GJ26FTrsDUtQJeTEmVjuznhZY+SpB/UwBxJmyxgng3ZQGht4eY969r72S
2gpV5Jsv9ngTMaSV1KEbLJYN/k0EelL3Jue6A8nGGucHhAgcgNHpTD5TgelJcXkkqEwBjFBoeDvN
ci2Y+AFyY21KF4wzrcekKAtON9CxHbEKUnEg4piMNNPJkL10/Eg1qYX4RiP8sOiBigkV6thtetL3
WlHcpyJysGRwYqN3SzHdwa+4sebQyQMaWcGVKFE3zJ2eHsw0ICatDiUiQx8ScGlpOyXFSqITMomt
o9LCvRqHR6m+zRFkFQsJJLvSFqnBKHisPfibSUftH5qIJkh022YEdR9CXV/NMwgBk758eJXHJvI7
ZF9Wv9UaYtHoizc5ghbOkrDfVr0IIoxMQRn7Qe/7gBAMrJ6JB1XWXcqg0Z4dgmy0+yXGd5ALh+AW
OuOHKKXjVyorTbg0Z2mbzXyE2rPu47hCNH2POgsPAUnmMplm6Id15SBYpZdxHtHF/j4jedViABcJ
Iy4PNlhfVzmqyGRCDnYdZBlTsbgPfekZfKOr+voxM5kpahif5VxdNsFLS5aZIB11mtPBuDb7YUsU
/aXYTKBhchcDAT4dSqMmSg9IN8zD4HzU7FbNthzTaM1dJjDvSuGyppc6I+dpfOwz/tpEv1HhfG/Q
sVNWOqrd0VdIVysVBm2+7nqTTim0I5RuQ9qSoRZ5cjLtItQmhq86NYMwDY4oR2f/WhWvq3HbzppT
fxtmXGA9Z9gh3YWIXSBFeOSnJknuBIh47QrqV5qIuylVgZ9oICpQ+qOFUFF2RKh40C7TdHuIU9rJ
WCvbcETJBj9DkNeFSehdjYSD51viCJEjoGr6t3GgqcZLxKCOAvCuAfAYBw8GfzDLkSVoNPZnmioJ
2osg2hrFQKhC5JNpGjzFtE3BG0AD4eXhxogxY+FNKqp3xcJ6mIlMhmLoCvFLjREkH6WNYGJGClAO
qwGkaARDvt6hHCLIribNGcWfp42iY+E4x+8yzShxLcKYsvCiTvd6qGMN2nR8YVOu2pA5t1DhWaD1
jTkq+7aNblqFco2FtI8+mOGZ6Xe4KrZoPVmKaWvjDa1jp4hVOzBVOpLhJtEXztVrhCdFzK0LMbtJ
sbvlBPkqvXAYlC9JRcTKOGzIBd8EsrHGAG33WrCh2mv7KvHrOoIW4uhAKznGcJPO6U3VhK5WIHfQ
Y88oOtvPLyCKevLC49G+LSqEplk3gOO6/CK3wP2j8iHbaFlTNVpe0DpM4WoC1hYq8josp4PZoz4e
cda31aXPFGMno36h4nyAcrSm27sZzZiQZAayXtAd3AZvZgdQ5HuQ0tk1fTwg+nYc61Wv5xuto35s
hLeD1l/6TfMIrgcrSLdKFt0zOpFKuYAESR2Glv+Aew1rev5EZqYDr8gRRiYXGDtBchfkOIdl+tPf
JCN10yH2CkO4STQKXirxyxpL5rTLTMlbEAu5Oti6XJB0L7kpNckO0CLmV+AobizcxCLNMySC010x
PuMYXtUTxtsYS1/U88qVjZjcNdOllj/FpAIkzPpTTbdvvhzly4VSI+VIkPJjKeFMjKhvsNQEzGza
Tituh0whtOu5KqcrsQUqhF8DyRAdHBvRtk1dzrOme37ETdLFe71InyoFJEz5rPXdS1cDHadUrNO/
Kxp2JMyRrWm3YXqjMrXWlbglgOZYptNTYC1RmaQiGwgkJZiQSp26CpVkaeicAT7OKE5XGWUn8zrR
roEyJBV6riw/qKN4lCBJ4NxYSeCMxjDfsByAI0b9U8WIk4D3BTlyPn2nJhLSTAsBylWNbqzsvgta
fyOSr/6ekNummGc1dzJY7bPAzms09hn27UG1wylzS3ac2IRXSaN6LT9pN/bgfp87n70DzfKa/dqg
zIeR9UdXppsF5u4nAxuC1o4QWMlGdUkI64XO5eLsSDA2qD86FOwC5QrvDBmwukmhmMBX+ga2YYUe
76ynhzRjIpqi1xlHD+Hqm5p+CCs66VKHoGsp//VejJOvQj/Y8eFH2ECb7jZTdnpNHIB/GYvDzZw/
TMqMw4pkRgO9qjrf55pG4mh2jSCELjbd9wCVw9BDvQOrMfpbMYXjmbwmrJSd/B0w3GMtUVhSJdeX
e2Y/TpHl185sXD3GOcHHleN3FKwL+BlrGIcOjGDOly9KdmUUV0xfYu9j9MBQRyPRP2iokeuQ9G6i
p/NnDOTsuJmKzcYxh4NkPE0J6szkwuzlc+empX79V533x4lREwH6qQocT0s+OTdlCEu6eXFZYRdy
SDNdVa/wQOxxhSNoF3nhudiWc9c7KXZ1IgS/In6/XnRUVyxCrv9C9NRacRMn8LKHPx9JfwWA/rg9
HUgZJRpRwVp8cjhT0jSaRwt4X7xtt8re3A6e6ql748wpUFr+ntPHqNM00SRFXWLSTk++SjOTFwGE
a5j6i2jp4s37sjqyGvqwG6Nx9Lpcs0dSFVhGztRA30/1f7r4SZjCIPhxWwg802GH8j58EZjDnMYu
7nsb2d56BNBBs3el78+fuz87/H6875Phk5YIrsuI+57w/MjM+RMCySQ9+O2SOw8rQdv9+YWeZEn9
fKMfnvTJAJpFTZnIkyWL2e7cweW2VrFjHfvVvJJWoiPaoYtE+ky56LP6zcfbXIbZh8KGkcg00cmL
ddrqep4PKme28ubMjcmfDSGV2p+hyKKO6PfXawwmFCEL77XTOqMTbVhGcRLvkbl5OSwLuzrzZXx6
S6pOYATbU/ZFp1+GUHc6ZujR6bTORXrIbEeetn935q4+/QA/XGa56w9PzlTCuVIAm7PBSq9kvbyy
JnGXjJ0tJY8tHLYmu9EHXNgJkzoCmxkL+7Iaj2qFeC1CYYrcus3BCiiOov9/PoKTJ261eLvbRUiq
Bhdi9ZjRnjPOfZznHvPSdv1w/0QDDYMacf+SDkfvSxfsR+HvjRwqXxYxgop4Gq8nBOhYrYJJTtxl
x9mRNv4VhwQv3NTf85X/dz6Fpab842LvPbwPN1RZGb4UoFig1JHujAvs0/Da8syc9r7u/DanfbjM
yfBMR9RvusrXQKHD6x2INC/6iupR6Eh2sEmJdNK3/ba6Fm5IGXBFjthefczAFW8SJ7qUzzxi+fPX
+NddnwzjUsOIKzbcNWbMY3ZU15LXsqDv0e/VuHxfpiOtrn32dQKfA7NhhWPZ+hLvyhuKFOLm3Coq
/9qs/zkJfng6JyNXQ+FnUuIbHUTMbr2lSBRf8ZDu5sPkSk69zVy4F6vWpSZk2aZtVZi8neqS4oJ9
5vtervSn93QyvuOusHzCGZZZa3Dzb+Ac8Wo7eJlutEcQFo728ncuSGNDIcaQzvxp26EO26zy6/Tn
rV9168ilZ2pLO2tHkeH8Cqcur/a3O/zrgqetgg48TwcAjjk5XFIhIIdNMiQq+T4p4n3bA2lgZ+wb
qL3YvEYTJUnlVYPciSZ+a4ic4Iv20NbdUdFSt6gWa3YDRpT5Vg3W5ew7+VjBxtKulJmjHcKpRKsI
ZckcaQptcTik/C0dOkQS3Iys5sxurCBBXueDitacv11X14UYu4QLrM886WXt/u3GDcWgT78Q1E9z
RQ1AIISpYvRr3JSQiNnFZ3UvPWBUhcDmYRlvV+Va+WKMTr023T9f/My1rdM8kZISgeTzllu93Rsp
Aiv8qWNSr+NoF8NG+fPVpE8/b4NWHkVdIrS1k++pGjPE2ipnbOnW6OwgXOVb2aUS6AzaCisthkzZ
S93oUvl25sKfDq4PFz75fMaaklvS5sszzo6QW6z9uKmcHquhA/trdbZD8+nEYQK6I3yLkHFtee4f
Zu++lwvB1Jk4ul0oO+2WPsm68QbP3/iXxk620118Zhh9ugH4cMWT/dpo/ffiRLTQtln/2IHLm3OX
OYn9/TklfrjOyRYtSCYCN3tGDFqhHdRdeNOr584BXXCdIgk+c1efb0P/upx+MkCVBbwwxrw4ZCKH
EFP2KnATt990HkeZlXSPWdcu1+f2oZ+fMz5c9mRZlDEDEC/C+0MyAApIWwN1p9BeeAmoBYFNPnhW
O9MDr+vBADGD/J3x+uH6y3j+MH6E2mrGquf6EDdWs5PgerKfCVVYZ150ey4S6vNNwIernXyW1pwn
bZwsd3utu/mh3CpOs5b2kr0cVOtDsMk9uNmLM9aWVnypD76Nm9oWKUz8b1aCz+bDDz/NybfaqCJ7
L5mfJstw2OPQ6r+cebqfTUOs3CL/yFheTvv24piZRbKU+jCPeuRm7JOLdG83DGImoP2wf5Ouzlzx
V8XVj6/m4xVPjo7drOYicCOmcJXwBPEgUk3B27ou/NrpBB6n+FQjZNbiM7f6HvB3urh8vPDJRGRM
6FDoZlDVnDGR+tN1MFEJGHOa/4dkQfOp9a5K+w32OMj+pacZeHCU5VBNpQX1re7re8rBLkqHVUkH
KdcDB6a20+AIaZStOBjHICKLz0/P7ExPRGo/H5mkWhzV6GuJpyWFrk9DE6r6stumjL5DustOu1wR
FHRmDTzJKP55JYvARrSuyxltGS4fPjYj6Ao1qrplq2NciqnNsvQyrDM66v62tzunOcyusk6uCJ3z
Oud9PV75brUpvHxd3GIoObNMyp+tVgitTX4mhR/rtMle576WR838Y7MHQedqKeBUr74zXVUX7YYg
A75D0tMSNn7SVXQbXYo3ZwasvozIk4GDRMaEeLjEC+mn7XZ9auUaA9SEWSk4hnO3iUrpCgMXaKtZ
eytIAEAIvkctbifVRlCAjlfxfRLoVxAuLiaIgAS8uVRoDITPIF8gjGt23j0YoACqabhWkfs2k35n
AEtIDNXR1fJBKPEgBVAlIFxfWt3wnObGDob8Le0Ij87kzkCWqBgKylD9AnI5mdKSV2cqWFZcs0Ki
7DD77zscnxYyc2zRK9Xw76mQ0mRTtjWmWzvhncr4hjDsWDQ6s2MUC3dpN6wgq3uiiLu/X+qVomVX
srrPe7h3nQ7Lde7mbwB5SakWt1hnHcUI3jCA35a14hY+p+72Loi+d21v+wsxRI+ROtOaEYBfN4Jw
qGJ6W+FdJcM6TAsUBJcS9umABqPfqbukVp7rym+OgTXuzQlAaqAoBLEMO5NY1HlsV3KkbFq1Xec9
oBdIFkaIZi15TgQV4ThMJXK7rKBeD21yUTa6M2tAXKkAq/agKt9TUrLpGanxNmv8aysp7otMx21O
SuS0hL6SKbKLI9oDWIe+gedETpQW12YWu2qr3U8z3VNd6iAbWkAusGTciG0UOeR85E5eK18Kv90p
vgx6nXJC16wsiPJ4RGGk6yBVQ5kGSUrERBc33xdlDq5Ir+zuJf2hDzTwDgSN5iVownorQKDuYnoq
pSIf6izdB2F1FceqYzTTK7XsK6NWXwuFyBddePPLhkZ6ZN3BfwSsFDyeGf+nGzikjmSWS0w7Cvvy
36pE5ijiFsBx7Vi3+npyi111ETr4htfZy7JhzFfnPvrfthxcURel92g8wBIQsH6dhcLAtGRfJnux
QN0Kkmg16dZlNdwxfHTULJSQ7EhCsAG3qkmrM1OO9Mn9IohD3ymjrFGQev569STrtKGXe0Szt80j
0GcSEQgxWj3HBJ1upztaYJ0zn1sVl8Xn4xzzfst/XdQ42dxR+ciEBn+Fk7LnaGDBYbtdZTf0rl3B
XYa+4QR38xd50z3A+j7zhpdNzZ8ufrLFazv4U+Zy8dbp3sBxOPOmfSBkhv3dul7J+7NnkDOP2DjZ
03W6Ufc4W5YLJkfIlpBdPMkuXhvyuVLbALvsRZc0G/98n59flSoS5xBNspSTDQDwW+RUCVclSwuw
xKPcPvydC1hEkqMHY2t2MnLgYWjZ3Ey8xHlvUKwZSUr68xV+K7y/jxOFO+A/MsaJ5VV+WKC7Tp8s
jEjsnijZYiqJXP+/2DuTHcexLNv+S82ZEHty8CZsRaqXydoJYY0bSVFsRbH7+lr0rER6mHulZRXw
Bg94k0IhIsPU8d577jl7r72P1jyQHMuDWzqVbQbS5n/Rdfn5wqrGtdwQTTjdXz6b2TdTPnUSlUGY
bdOluMzsd203uBA5KUS+u3X88af656t97YCMuLbMqebVzvKPDsh0pWy/+SK/Hup8Ho5y2t66oigo
NL58kQIlx6Jp69EBWrmiEe4w3yRzALDA+enKFaMbJS85xzsdxVVWr2OEmtfFdGSyf2dmJF7C4fv5
jv4vqKN31Y/irm1+/Gg3r9X/A/rnuffxrwTQMeS9C6fSP1XP83/xD9mz9Dek6oaCxJP/ww/GD9X/
uLb/5z/g//1NQcSuo2ImY5wkPy76/5A9G38jfEVamJwi+kLh2Pqn7Nn4G6W0qbJ+iCVXjf+R7Jm/
9NveOW8ogHJY8SL60y/NBlFY5Fdg9EgSwNrgdoZS4orGmxF7Vf10HlZF5NdFSmCUBhuBc6Rd913E
fe5u4eL9o39HuowltV6ehy3CjML4HGogLuZek32sjuAkcL0k4jaXD40RmIsHRfFI8ZBxqbV2BrUj
V8Nu8NVraeEORj/jZpGt+cnVUS7UZAFqSpJ2miXxNSa2VTfy1VVJ0qt1fsqzZTa8NvQzMWioYUqG
ydKw008CijrHCLnuU2Te+CfL6+G8OdudaZmopw27XdPyR+maLyX+RfOevuJbtUfX9GCh+Wc70ulm
1UfhSScVh38++r11xnRrIYNpPkz+q4R4sNeMpnrsYjJjWDgcMK49RcH4PNn56cIQanLHE9Fjp3Ld
uKRfvEepO5RbHNnQ3/qW8B0f70Sp0HO5cEthOHdYAEL8mF3WkjcHknS7y8KZPRfWtBLeDB/EuUsG
V4LT0Bqd+lmQdrjOnkYnMqxYdUkKnpSgxzMJWWOxFjE5Yq+Pnw37RrN0GS+vPgl8kuxcznACQsH0
c3dYtpaaBij5LmDqoZbodv8uf3bb7pNC+tosAShpd71TbVPZaUCCOb03uNdT1dAdt4q7+N54qA9n
T8H4nnkoXxfOxTWdqsPd6YPXLQr/cl3hFbbb10gF3OQL2cYsQhJVb9f3K8kiNl13ZgIZ+MRtjsCU
ihhwlJM40Mkutnwc728H1JrHvLdhHl0DwxvFdSkCh/qc+MrTZqMkfisdJKciOBLINt7NbQWOq1dc
47zGZgYJ+YQAKffBY07EaknI6qyMvJelVtxPCYBDG+s4Gh15dDrU9MJefqEFVriJdFIQJzQO6ioV
zXtMYi2ESpBXoLkphNcTNDBUFPaQgso6jlpwTpfMDEoYpLb8I/Vkt/FL77wcnXKfnq3sKd2Z/hjk
O4yOdnUQH2g29VB1D8UPZS0E5U5Z1SSLOwCvzIAy7QC1abKNwRsvnvoi4rw/XNfluoMYoXiF6WRr
ujj5KbaZGniVI+9xwYluuRsejDvNa++xti7ImXHOW8OJ17Vsa3toILkRRO8kJLvkpSgsCsUyf9Rk
JPiTvBXzdVfdF+keTvpAeMM3Bcx8xv61TlNNmchSTKE6hDfzSwFT95eRlAZBRlowP47tcpYW0KD2
f9l/93//g3/xWcz13m+vI1JekA01e0a+1IPjtUZOKnHd6G3h7qpZAHsP5aZYZT7gzgcgWpTliM/n
r3p3vpf3597Wvjuff68A+Kz0t5i3GLJI+/ivhU6sninz+1RxirXoKay0lOGSaD8DErecf+POMZ/3
v31mjW9VkeGc/NaPj406HzviD+f6RkJ3Revj7BA0hX1yZbzL9v+if8yRRa34z5ecv4Jfajm16/IJ
0I3CzzlpR92blooDtLBzxRRV67/zinRN/vAxaWLIxnyaAvb6+pqK2JJ9XiO89Klg8smOym3Gtkrg
XxnOI4imeNZ8MgOQTR7h8A2e7BWeVrgjK3jq7/KIACW3UvaTO/iJGzsS8AyL9IOP84+zm53QDnpF
2G46f7ESaAf1IRofvMqFz1yVXxF17F3PcodXZcmLPQEx3N8nfZlqKzN9kWOAFcfL+JT3H7n8mgwn
2iycO8eue0wusFPcKl6ez+613D9dupF2MOrzRxhsoGo4IPuSzb38cSs/huZJXDyQDWcZ3cNEejoG
38aOmkAEkE/swk4yPRRkqRMx03I6B+h31nqxhvjqg5yWM4gxwvY0JQ8hTVugOi0FDvJQPovnlxit
epfvrv1aVXgLxVGICaGA+gFIf5khBbNQzTeeBHmi5lgkOVyKN9j0h+spW2BtZlSL0EoINW111pcO
1Gyj8M3zOk9trXkrsI8auC1TZUbq1YSJ7clyGpSrNQy1rXXk0hjEhJKwPrWlJYh4mCEx0gnKjINR
h8DxMUJNBEjlmzmiwYtlVCo07AtoCKhUAP7awqea2GWESMzuHlp7+AHwu3mpDevi30IIzfkn0J0k
ORIQaz5rLqkTNVz75eW6BH0Nu47fsg37YksCX9I8tX0od+jxvXqVWTSnhNdOXt9Ip82WqaRYnPqc
Q+iQwqy2q8JeKC8f0bCuymMsrJSLy2St84adRioGbD5LIf6am03uaggrCYZ/jJJN24bXlgJiuoZG
9Xizb9XD6F6PZrUhUpgEaAbf75m4FG+YFHCQ8o8A+t03DKVvvnCUnpHrePkSCCmtrFWygfe6FZb1
qpHRXXqXH0BYgvSYf5avpkyTBnF92LvD+sYOR+lTEwpLFrvLxPX2CPzJmyB1hgqjuhRCGGtF9Rgx
PVenmRx2x0uX1nQS75ID8bAUTzALo/v89rYgRMkMJxMQ4Fq/+ZDlN7hEkPO5VdA+6e/EAq/kW4gd
BVRYv0JoakMhe6EE6Rzsae+ix8SnGT3pOF/84NxG96MNY1LC+WTpV9hNzIMud62E7vU4MRRessCA
mHZbgY5pZQmJC6zqnBzrfi1xqNFrWkb2SE9Tt0WIXxzY71hWuEaadt3aScGE9bq8BHK2TmV+xbz0
4E7kx3FDc5iIAGmBx95C232FkuiUzwAebFTkT1f5HqN4AbiAzBtHOk7PY+2W3nxDFJOjtrncRzxC
ncPKtZlYt+dXOly14A5IuZwbYQKtD39A5Wkqfs5TNJxA4+4iBEip+W20q6V+3BDyz9BDEiLvFSSg
T4sXYD1IeeafgG2lOYk1qXLuTdqM+urKbBvHMllhboQNbeHSq5WrHSgT7fw46OTm4PZ57m5LQuo6
fT0n75kIZT14jSOUPEevA5b0zKTCtPLcPNDwa6gYMKXYUsMDzzbK4k11Rxmt+pNU8kIIx0WgUbgX
VvaG4J8fMaJYTFVnOmWv9Wd6HE4M70X2goulYg54R0l9PuXb6mMCWwAoKnmuS6oqR+NjlRZ6dwJg
+wfVg52arSr6Yblbo548r7XCwb8gs8vyhcCQgB1/By/tBn7T1xa2fEd0e/d++xzdCnMTCnFicWHf
tsBKbU1Yn+ctQEmtIUVCsdigigLOWJSyfYleMzBmGXsX+Zc4TIoPoCb5c9+96jrxZ148uh190IVl
3naUyfhimB8xwMZwcVA4OvVlr4FKtGDlbzNXiC3t+UbMEMcppkcsIJ8DiYuL7UIOQQNCJ5xOty0b
vN2szHvYU9DNCcIouu2lxYVv6cBUT/UDH6pdX1kzCAJ0ZYnDSEDxyjwuoTJlNmlJL7Pd0551wo6+
Av+wCK9LLHKGL3vtHj1sEvt9hn9sc1M9kHIPuCSgQETTrr/yxvnhR5f03thuzvNhoL1eUrfBvKCS
73QEKnNB5MgXl/MNbiN1Q9JSrCyJ9M28a7rLadsJwlGWt7hNSBUY92LmxVmYUeoTudI6cTpjUXfc
9JjoGQV2VUvRCY9yHCMN+FlUsFQWOE+sEKyttAK0zVSD5I9z7PY4uUDfj4LVKNTUHu1js9hhCFP4
Gh0gmXi70imczjs0fMXz5Xy83o6X6xOBm7rgL17UOSnw5TzYwwup5zJrX9ZcOCa+7tFRbuwYxw8c
HLYnyzDWLWTdbHXlXLx42LBQdy7cLAmQJ1xXeWkL3VNdc/iqZ09UP89AoAi+QiRFfAoUI+/igBOw
88YuUIaTz5vsaK3wHHcfIymSuNYQpEduOdqLle6Y9Kwpe1aksPkK7eX+1bgstQe8FAmXYUtew8xW
3OQZjSmy+gC1KV9PCmYgmIx5CV0+Ki/56LeMFFKetSm4HrDW2eOzWXHjsjKXyJDoGQOIKzGyNhmo
gLtwmytEFQp8chlPAinKXMyXRD855CMkkVNqe9k8nbOdfr0zqnV98Qvj2MTci7aKsJ8AapV7IDgS
IDuGLR+cOkxzOBrMd2K+RswILrFvVg/K2Aw4RlRka3m0lcQTA4keZuyyH3dX4lfYweGBTR72RH30
IvPxBm7sDum3mINnYbZzR+LqLQ9hP68MlK08Ig3TDf/MNtgZnDzjSweiqProUCMB8lxeC54Zlp1D
e4CdSCOvJnZSotBIMClZs1Zy9oVk1QJpJ4DqOSayBQlB0fh5BxjQrwy80WQa21d4w4D6CTPOltJP
uWvu1z27gkOHtqfwa+1z72smZQVoGfh6RJK8nkkbunhnjfaHpWHj0M3Mqo/qkqwKhAO0C2RvCM43
bpIVqiQrQgNSBtMRPlWKH9MiL9GlBOCmlTxoThRAh3UuD9guzjvjGa5t4jTLYQXBqHK51PF79p5o
owfa9p7kCS/5iXlk4gJu93D4+KphXwPJUlZcIu2LT8wWYm/BkYPMI32nfcX+wWl3NILLqn9vlhCX
reGheWXZuikTpMZaQK84cs07yvPL8fYoDBq7h/DmjUvNoyluX5bFEeC9HvZPg4v73BU29Gl4zt3G
Ffyrs/CuXh7M/6KX7dFBGefVknU98UTYelg6rR/dXYPqkyu8W3yCZjTuabX4/KJ7nAY8kuB9LO1m
V48pnoclXowUlXM4SSc9epy9pRdA5FxV9spi31xZt/h272HfRQlwIXxglkb+0ZlIZmfSrYRRVMq7
lAjHtfi6bxebYGE6RuN9HAqyP0O2GhQc/YXdrUJdkriL8uwUKC0Wm0SDJgcvjLQqhuIlxjUxzPDD
Ha7SJybSxiHI4fo+vE0H6eoC5ZMoPbss7MwtoGFPuqtliNVkJRqHcxUOptePvtLjybcvAPgxfBCF
QTjLxSuJt/gxa+ugZ5AnqtXBMAXlxab/5Ah4dwMBU6kr4ZWyMja+x/4H/SMwN4sg1YPBjehY5QRV
2IqloZrmIKQfc3UL3gaDaxuPUx7ndjstpeero4bDsgN7jH3VunFka8u+X4FNtAGAxZYwLofyh1Fu
+uo09fdX/KUteroVzZdKtI11fGktobljoHqZ3hPprX0rf2Cq81vRT/U3if6URKssPepEfVD0x23t
DNjs4sVgnW/3MvLNYneD/l+w9MHGnx91bgjC6MC9F9QwoiCQhTXQbMOZICn4ynpRb4QFxNoi0LIX
SQe35+CpKrC/9dDwBR4XELS3KBzOYTPuWg7vxViAqnX0zYS502ltiPH7ZlOFmYevbn3bcUTgkqd1
w3Y5vJlb46Tz9wGa7El7iPgQPNs4G5sHZfy50nCUKWtuJhpVYnc07iabSKNZoL4AoInbHk3sniXN
L/qSd5ZaOtcNriD6IivTLp/wx4bEFcgvk11s0wCUOvW1dfNAK1NQc8E+uxVKmiVxoCHdt3saU17n
Ez3tg6BtWZUdVxJL2y+Ccq1vjT0RQepKXLJFOfIRVSLZQ1vV5+0MqncpmS2H5BciiUrcZnAKt9qY
uTOxH3IbUpHssDLAToufN+dyFOm4jba6cFkMTn+XBlTtOKY7F3T72ZUiB+ftuFcIEqHvcw5B6K2L
l/IRYvRYLuvpbYqDMTtIwqoZwjO5nX6V4hjnFAPWy1/MuR0H+WOSAb454qrGdEJf0eIjfrIpWOOS
LEsMuBeNotmVklcQbjj0OxQDS0M/iNk2Lg+ycsrwwMZmbwO1B6FKSCsyW/0tW+wjFS4j0n3HLIFH
F/RHDxf5eRwe52Cd9+6BHamZo8Bc2EAxNYTs6hB5gRidtVVV+XrjTTTAjOCm+x3e5k9DD4rrsSb6
o/Vb0yGtPSFBg7+dJBxWwzQzwy1SneySLe5qUEisVA49gTLMLtgrWYRe/3g2sV/bdAc4esUVbewJ
74QtFT+Ac8fNY5t8JtfXROj4X3G7PUUg5NQfavvW0B1Xz49J4xF/x1/Uep9iMMciRNhTCsqB2w7X
XjoKsACD2YORPiuyQ1BxSZiaHAgXt6jBpK7N1oNM/mSmS6m/67VlHb8SdcOptErb8Ear7/KKPf2y
WGY+V6Bw9NoHmZp6VTs82IHA7hVG771OesybeKwee+/CCW5dsa92y1qgpW7Rji7gGz7QYTZvoCbt
/LyisZ503BxiNxcCofaQIUz4iG9LPYKG6QP1SuzI9M/03wXXaP1G2g0VyWMHgqczxbm1BIr/uJan
0cAn+VEBMGC36zPOgWzNDFiHYilZk39zFk7Oc2Rsb7JzM5Zz+7Z+5IAnSTGL3/IF3dtpETaxtMpY
xgpYUJMhcuVyeM/uFf2o7UT7bIE7JIKKw69HbuImr+AHbZazo/pqeMFevKLCGh4ZfTmCGHI2A4Wd
n2iHNi3qY6CrZGwOKfdjxYZQW0wYFFnfugXE+kNu2CowYCaeaXeuHiLx4LDk/6UrzyUL0nPIZsz/
lIhY+uEXOuOSNbd+P5vxhaMvt6f7q7zObn55spsrieSQwkONkXQbWzf87INNYQXMzS99fgJ2TpIr
GMFw9piFc9mxTmBhwCTlu2qpC9lS54ZIv+LrN3g2OsMmanFJt8Q13sgi79wbBn6W5/n+ylXkJPsi
DWhEOhhgX5kvdGjM4XvsiV5zzJPpGG+caLbwY9b/zd8/aMS9cFsPxYNhRdaC+xbql8LGuOyVDl0i
1iBqGb8372fZxMUgkcEm6+zdCFCyvOLqe6zcjpu4eg+IQCQQ2B8BmGaw/3dpDOqK6KHEJu3BrLa0
sESu9Ha8p6stnbpwfIIMeCREan+NfZkDjVslvXPaPZPNpncgTyty5ZT9d4YkvCuX71rGczv2a/v0
177il3atIMe4idpSoXuDSnMthd16nkMQe2JzA11evPhguiNVAjWZN4Wax8ZDo/76mH+nHlH/1DlG
vCYxkzMMZvFfJtWTrN2mrqDFSftytLnSsUjoL4Dqql3Vu23wZfP8E4t55a2Jtd8Vex71Wc1ZvOCt
sMflfIfsH+iQrlC1Qjm24h29DRqiRCNuJf5h44s+0GbvvJU59ji1+dusmu8+ivanRvwvH+XrGBwj
01QpNz5KQYkaSocq6JIVkyfuWi5lYjCtJm8WxCWe4kS7eRYQeYmX4aYEpbEiNCeYH1musz8bFsNe
DeKgc1UqAiDQ/LPYk3a0Kvjwrd3e84yzFrS3fqmvwUI7N25g34p7/tiA/uevo36ZLVQXoUUD9bMB
PXeWu6Xs/zszjD+oeNRZxSgyFqbHLhtfHshKRGkHfnaeYVBp8hGd2uZu47R8NewDEIO5fH4zN/nT
k/fra36RthInV3dEYCg/dZq3mAyFO9RDZchVttsn3GdaFz8WEFA6Li6uaA9MfpKEBdd8jffznZpT
/V3jwHcgqaKuMzJCCfhFZmN0FSYO/CGOsqk/6QfiBpe93JW5QT1Sx/PUJ9kyeSjYnkC5PhqBgqsc
CAN2aw9KiUJ39JNbR3w6vwqbOsg9KoOnNt+Zd3jFZY4O0jwZClgLX38/r5Wl4Gg0Six8E0zOXtQT
KbGCRIKNVT4yS/tudTDI/8Omw2QIAQCpJfCQvqz0qATmDxFiluCShkR/2K3eh+fuXWKvk92CKmW0
hN08YEjc6EFeRcjWmhVzDHy5g0VX62x1b7M8b5WREfC2gAIgHqMztbsrwL6nY7OWTqBx9CN9gf5J
AlNCLmpjkTrF4P0M+9eailXxykVtcWNInfv6EtDRst7k3FI56dVjxBj4Xnzr/WE5LYd1FpqucqdK
y2mbb/JDQdgglwnjQp8CZotz4y68P2+pr9QDpSzKtz6g2OZQOM+jFufscqcJFssSGS6D4iB/W1At
b+EpcDkPKLl66ufG74Bnk7XgsQHeRrtyJICN/sDEwJVD/v0M4oruBJ8O8Fbwox0nZz/Dv9kS0Fvi
hgS2YvON2Yst0SP3qZd5ptMf1GeSaquNsEmW8/tAZlDkuwUCgOo9XWB3iO/IB5ie//Wakv+0Bf7y
G38VxkXpJevalN9Y8fuHha25ykEOmAmDXwfu/jlbAq701npXYD/nV5Oek4cBPUNMMwFnnsdZvb7c
f/vs/XGpo5fXVBkY32/u67Hu4mubSwpdnwtgG5pHxvxwPZAxS30zbAiD/W53+ant+nrG6r+85pft
RY9EyCo3UXES1tiD5t5obRKTtO5DfV8uY8M273pXZub02QbN+3zNiOGWAIuiHm3sAaTXaEVHoI+K
26Nq0B2N0mBu2M2jzsueUb5LJzY69fuRfBqneiCwhWFvdhg33en8nr3QaePGaNy1D1zzdReseWqD
NwDITfydAypkvluBrlorexYPRPGDso/DQSZ6xBlW0h5G1nl/3VYeeKYfXOLovPuMZuybF59wuMlE
7xwhjMksoN7v3cmpD8MKZcbZkdezNQqcL1W4uhmfr150p6215ynQV3MPU3xsVrfXWZBx9aAPXlYV
ql/P8OI9QO469ruQWz+dJg3iSCi/EcxByy8+tI/U69N29OYmVKDS7ZmrQTo2G05Fp1uyY1NVeu0R
ctKa9q7mwiPaFH6FTjJ7yABHsJE30zxLcbnq7G8rJf35xJXexRf3QKkFr9qCGGNdLCJbCGldOho7
7zaycqdAKtOYuKCdUiV8x6es9mj83tatq3lAH3i7T+OaHvpbS797PwsizLDhLyS0zHcx12NE927+
IO/MZU9ji4bfpnwgYnhzORFcaJl7GgYrMwAG5Cth/Kmyf7lqz25cYoZKd7qD7GhbrFm9gBPnEpZW
9uY7NcFPJd3Xx9ZQYRorKjpiOJF/HXNPBHvWdWKwS1OFzYLWGCUOlXPMLD91uHv3f1fS/beAPPgH
fzgYfn3JLysFdWZetz0v2TVPhWpnJHVnnh6FF8U2iWKwh6XxQdtlrLxRhl12FxU/muxeGjfFKDqi
JzpY/iDZT260OPH9cmamr0RE3tzqpNeOFnLnum9XcuKg5I8WeCftvnSk1mI4Tvy0m4EUEi2ZYeSz
cLMgGJ2GD+lBfhq5kqQbejslaYXAqkMuyADXfIwWppfcEaz0cNk1S4ZArMMbDd8JpM8KATsDvRW3
6fnhcFOA7zT+QIPwl8fX9A3Qr6wxKEAc/dLSSyYJBBCfr7wYm/n7Zizm8Nfl9eKhPDIDBKM1POH1
YfQH544ATbpSqzxktTL1WMqgwyc4RkE7cnXgCBtHD9HLQrYWosWwrMKDxAGxHWunQolttawzAemP
e1Pdct9sE3YEGniNVb0Vd+M9uYezRkoMFWNpTjvMRWwh50fuJZ3m8HeJQJm4/Ew+fL1ep+WxXSiP
gupzvVOX/F5BTpaYVZwQtD0jbUphMW3njR45iJ+uYar0pEFbxPkSsHcRXeIeLxVdsCVgr8vkKLcA
vVaBNGvNtnJ7VzHyfKa6e3uv36n/S7qK7FOFsNJtriZo+JIFtyk9h6ZCaCndVIYYATshmLcGFQPH
PTwXFLAglyU6Ny0hSS/Ip9AU0NdVPyWLwM8XaEhbzfTrbM2NeFbKLD6uG2GbPzF7YXIOBBE9GM2T
FOe/fXks0AwmtvQO9or8nleGJqT02TCft0qYcAufZ6fJjzajk+WLNaMg7PXMl05M9zreEYP+YK4O
BCdfSx65J4d+GT8OD8ASz1vo0wsO9h3BUU7mGUeRWVs9rMueL7tYDmenJLkn2dfbmDsakUA0uwzv
zC5/b37MBYW8o5VxPe86QnAqAiPc3PSGzKWrYQDrsowdzTo33n3n9/+NbzkLYwwNGY6mLjT5N8NN
iTdA7y+4ZSAyBAIXmJXxOT3JnnKP3NkZgjw0AviHy9jlg3jNwqIaG9CNc9f3YNFRnpi8Mf0VmHw9
Kxuospz27PwUEXxTnvy+0yAgNpCYYpLANPDzzP5Fw9M2lZlLZx6d4d3wo9D0onC+jlUuUj138mkU
1f6Rie5n79xocJTvc28A8+vsZN6Qf7o06KeRXu8RR+3rOHO+2QvF797gXMj88ga76DyczzWaMRUn
hSWj7IzCqx85DSuEx5mvTXbpHb19WyHNl4u/bvvg1Ge8NBwciL0/rWa/vPClpjqqSCNz9Lv4SEzS
0nC6UHliTTGH+e7VfvNtzmiIX15N/uKfIB1qMcKMYsf3YIqE2hEOGVcUnAXXiTgZ1FyzkcJ8NVnq
3vA6cNCrqGs5g6mj5nvudw/xLD7+w+efRcE8GQve3F+/+DTTxyzWUXdNd+ad+i6Qm7xndNl/MndG
Qdt5PdKN986bPGQERHDjKx2CxtN8Rv30KURPvqPIOGIjqE71cdayxC/VEqXsw430TssMGScgL522
hAgLKBaFA1zW8XGWrAnoi4gWdOc+XcQ1H30m3d5Z6ngS3blOAPF9x4MX0k2aWS9oBuzv7PQ/L/Jf
fn8TC48OWwaOzW8Cviwppl6uOINTBMvogZWFKyyZpQeFR2ig+liCUdC36lJdQ0zl4aid9mEIxU/T
7f1iB1A+sWVfdY0dbhCKahMAwBQyuAu4HY1cNg1CQLn2bMgxCsrHflnr3yydn2bH3z4BIBm8T6oC
juHL9bLQhymrNUiHcwuBbNCP9LNFE0SW4Ht0TIIqmIIWKzZ3u/Wscm53w6r2uUH/nFU9apRxLVSr
1C7X+T1pxeJKPYqsPETHVHKP2QYrs0e1e2BMl5GH7VGakZSzxtfsKEed7mPmFD9oAB/ju3z1zb4l
/X53NgzU88hJTSolwib++nhqyk2rY61mIB2SVLfugb+uDf9W+rP7p6FvSB1Bm4Qi/HasjOUZWxIy
UDCSXoSnXqfxhMTCu740J2igHsEk3el6r6IYmqvOyB+3t9eaeUBAx81VXmIPwVFobDqHIFr6mpb8
JHBlSPZSKK5h983XOHPV66sLvdET0p2N/EQnIabVH/m1n/rVHYFsQecR4Olmx3k158cYIBOr5zDf
/TSqJbKlF7tZjehmM2oAFbrhK/T4JiRvdmdrAYJxhEL8gk5VuwbIkoZir9h3+2gRVA6/bY6eEDXX
GdGWkzwrn8aG+QYBPnMf2c4fsiN1gftzK2HsNDevpuX8e853k2qpHyZ3uqf0ifeEuoMYDGNfn1Xc
ZEHdgXhceIKv095+0f029qKbjbbCJ9xD8ppwOOAycw2sJj5Fxvt8g6zZB+C5UoVNbn0HRTJ2kYXa
t7W8qQq3XTVu74gPKSNv2Tb92CaASpjPxat9fqr92aGHpMCqjjOQYDBt+eqpdvVCsvmstBARNL7p
96MHv6rx5dcR0YitBzNyQnCQMq2uDr1x1EZYjJUlgGJ/CE0fbVZQn5RV2dJXHB3DQzPIcJN0ZboT
45vhogsDgLlOYiu9H8LbfeLJ2+iOKuFCoWUZT+xKRuLO43LDu7wUbHXMENC7uurNaVeUaE66zw2f
EUJqixu98lgazbbDz4SjMkdoREK0My5BGLMix8e/2A//vxHnP2Z4+39vxJnTB14/yutfjDj8F/9l
xFFN3DZUXgTT/PTazDiM/zLi8K+o1AzsL7q4wFfHDe8fPhz5bzKEOqTqnAX0Lky2mX/ED8h/+8kv
R8c+g8wx+fxP8gd+u2VyszS1n31Aef6LX3uBfZ5fJvzthAKvuZTFxy5ATpC5DIaiO8WrOu7W3yH4
wJZ9OeN/vqiOlxBeDSQG48sm2mqReDtPgC8XRvohGOxgWXvzIsjRCzjMhsgQs9gIfe1cbu3CNxO8
KZeQOYk3QfgVL4ZltDqAzqOEmWNxIOLbL+pbqN4QS1YbJQ1J0sNbzo2iQp+oXRtwVJtB3vdd9jqS
3xPVqIIJT4PXTOZPdBRlLexi49VUMjbqiuQwPLS3wWB2tU8GhTDykszCyNeuAxVBUQGnhduupquY
QPrp3FnlAr0BaNdUqpxkIgMM2TGhF8tyEv26Yz+F1zBHexHpNDJJldDcNgQLtLaMHqyI6oDAZKtB
sNHf0NOYcEnI9J2kNtSF3KsalNQKd5Fke07pHyaL+xhkgrkr5MtyFIIJNeS0mFxlfI1Z9zn+g4po
xRtT2aHBPtT1XOQfzx2CXG2f6ekqTcBgyjI7u37ZXQtCip8a7luQq7m3kdaVMu6o8ThJw6mrknu1
otUB37JJ0lNam14ZCUCVSO6J9NDIaDPFKO6Iu1KIey5Qj3WxFpIZCwNIdRQA3k21rHL+zFi8nJXq
QPDLSeirFWYN7mGS8JEM+ScFg6OJI5w5pbYKAZFvXicHnpzMH69NINXaZ5OJ1Psg0GW0KlGJjCeJ
mQbrjRPlEg8FLsQk57ktEXtfgr6UHFH9GKTJMzhTLtcLWTg66nk0xPPwdsFIdzq04/Rciadh6gIR
zXWqPbazJGQqbI2HaHhrp4+CLiAc/KPZa6/ELHk9mrBMRxN90IgASCtfvA0vIl30aHw5z9GCwJMT
/aDK8et0/aymJNSuSDcX9bGkDdxxhJPrgqaQtjsiRkFWrOu19aTrFIjyjkqdQEtkXonpprxYEg2B
hLBrvAZ1A7ErWo29CG4cK3/zFjfxJmvV06SjZ19Auxqy4UCw9FopO8GRDAr4RYdTftFskrY/XFG5
3zTyoMyyPl5b80XQFKeU0d3K+pYY46DETySXWgCAdJcO/c5c8L50JhNZ5ajNEIimsaJqtS9mvFe6
6TjF+jHp8bTdWuuqznGTWqAWmWvE+SsxSvcE6UZNchfJ2msnaX6Unp26Jb1T1t+UKd8PvFNZLYNr
Kb0nJYWEJIZ1NCMdynWpKlsFOEDWXD/HFvv2eH1SFuTBKdq+j2Io2Bl44ObYLMJLe8xFAm9HeXVe
QH2fqpLo1AFNqy66cUePmcK9i3hyUr8xjI9rLawFUX5Xy8VanwDmIpcQ+9zWyeTMY0wEra6y7Zjg
cC+wCozXpEFU2F386tZse9PwelX2+ipHKrZVDPIVBmRFSNKb7GORyE5Ng2CUhZUa5z9ucJrzRHvl
nrOFp+Aq0r666C651YcG/cmYGX4dyZssQ5b4ywG0/3ut/asT6U/7K9APVdV0Y8GX8qUCv42jJNzk
RfxzoIZs1qf699pvW5S/FcNc4BcLFTMo+SUGg7IvLcq2IY+4Ju2VIUMbiPFaOUT+PLhOnPc0mKiR
AEBYhSWExRSm1Ef/+lN+nSXMrz5bgRYagW+k53yxkDZAhLskkQCY0CdX/5O981huJMnS9auM9d7L
QguzO72AFgQ1mWRuwpgqtNbx9PcLZnU1GMQA3X3t7qYsF5UJEifcw+U5vyi+NThwvEf43yPN3zQ4
cP/zkWb+1sdvyX9tywh7pQ8Hm/H3/jzYmDYWSeNNyH6nF1Mx/utgY8njmUeBQGzwgkxjrLD+42TD
b6ENMWr8jqOGM8c/Tzb2HwrGYBgxGfDLuTua/87JRufJjhMJGmIUiCVzCUX+R4INN6mYG32AgrpX
SKtW6vc2iL5EpaBMedubIdiHiVry6Kctoo9BhKp29dXqg13stck8TRMJRL7oV7YTh8DKLfdBHoYb
d9CoSsJfEixvaIN7xY3AfhggcXSoihGHars4kwBuaCjlKnYH5FRNqIeW8x4waEkWEVKbNU9qHDm1
rE75Z/t56D13idRbMq8M+EVKK2tz1fYbqoSSOavKyFgZSt3u9LJ60lutQjwmxFbD8SDaVrdhV22H
8pb39KiY8aJWjLkw+/XoahoFxfZoEJxYVsbpfHSxH3uU4yYCAOjQWiNDnM+PUlPYe2aFLCxppWcB
dp3YVxfFXKqi1fkwxok3Z3O9ZuWCHv5ZY8A1G4QjceVdNTVckMQiVd0aw1sQ1+MLmretc7DYQKvK
HNft4EVT4VHo/qGVcfGuzW3aIz8ipGaVyvrPyqLQVLTJ1st73LRV+zrLWlh6lnYnDLHoNCgCfSK+
GmH/rHmcJtLsDmNAyCEUEwQuZDPMbdYNCH51aF6wGr53IipQHipuFoo4SPdHPxSNs9tQ1j8bN4lX
UsUlFbvYtWw1iKQ3AIBZj2+k2lt5UoAamaOCvoslwFi4dcCRp9Rv7AxTeqwUzjaVjLkyBpsAIL9z
hlpambM1fNC2LZB2AxLSgKFQlF8SjLOV8dT98fWipzOmjUeaLPeSya6h6DiBou+grmTVI6WiluvO
H31kzDe/1l9ar6Xr3di/c3w8ILpwuIsGdSfgNjuNArtKau4dS39TIJbISvyqOpqCKaKvzKw8fFIb
/kdjM1SkdiMk86Fv0Rdu5hZm01EarUtokl54jS7QoqjjFTzMB9EpX4ZRntPM2FUa4xUxzZWapxKI
Z71aqYNizzJVeYtHPfiuvolC+TGJCoIawW3tIEKU4qvrIr3UDfYrz3kwi3CNpsKLjx9S1VEtypJ9
VDeYqXTXpiZh4iqp6yGNVkaEnLMPcE1KD2pbNstU5vHjXCYrOOhAMoD3SRCk5ZL0DJJM45LhryPI
JZFI13Ud3iAyjnULjG2n3BghRLHcX5ad5gEeyakFgU6at+RaQoXSWoxTlKUi46b7DjlJlfpICB0v
1NaePPKLAP0pD14jH6SQFGTX7MzCOYQZ0MdhEzVvcrVKI3HVJNlzHZh3dN9+CBktGVBMFyvETF5j
9DjL0anRXHiOjQmbpN/khvg6uOVVZD9J0CPSAJn8qzADlgXFMlLXkoPJb7z11HbZZt4oq4TXa3Bd
x2u3fBiEdx03P8LB38TaQRnarV7nQEevRoXVJvnmiivHxHFAO2SdWEgDUP7aWJmdtJLydGeld3Jw
51YxRcC1IX7aZjC3grGKrqOI+CuS3LWk4+QBDF0Na6q4xsY2wgdVVPu0ydZITt2XsBbVKlkrGh7P
hTrztSeDyhW04IXnHmqIMzrsasclJYVBeYt3QqbHKLvHqwgz446jr4jwbKDo2Ojurs70reaSZPZ+
Skm8ttB+jfDaLAywlCJlWDjLNkqhYVJ4lJRtwa0sMHIYD8om0fq1nkK3dFajG4UxWGSs6r2vkfCq
3rASn5uFOa8lrEWFQCnWwpYh+oJH2RbYMWpcpHckmEEVtqgh/C4ua3L3UGPD2/TQVox4VxjFQ+1h
2QIqqI5QGyMDri57aAeWjrwAKE7KoFn4y442qQJbiV6NjIXHndkKKfGFK5/VcdSC6fLVAGzfAc3I
EXaArxDC7zPlbQADzGSdq6ttX0ETA1Zj2RvBzwbU0tV4J/GvNSQB32GqwEuluuU6W8eXZ2lugxBy
M0TZrjDD6K/T/pvo9w2PNGxxU5y5+T41wQLwuOjsDw6wCQBVQ8UKNkCfg8dXbUKwBjL/21TYroPB
JH9m4RbDz2K6PSvsTcwDeqhw+NAtxqB8Waty2c5nGf/KD4SEaMEbDsptm4hZ337RrWaPIfBBlUkE
OwZKwC9qD5vK5KVbxa51sp+D/CUboC757N6I/LKVL1zlLfKqpdc+aWUJCWCn4IhdyTNJeirh6mUV
hC7/kPbkU1WM42Ug7gijeSkTQczt7LYRMY4n26C6G0jdlUo4M7l8VimVUY235m/UHNdFV5pbjnxt
y/Al7BYttSJ9bvUfqn6tCK4MnvRiMxG85DkHWNt3+7q/wxtEdFyzary42sehX2IW7zh7NX8uqFF3
ZBVRpMusu8owloUS3ErqrSxTEIfvqtub0gi2OTlEP9NBe7+Yrr0vW2/pB8vaRYnISva2i+FWaZOT
uLHhZcA01K0vWUqZLTdmAYNHC9VNKMDdZT3F6zrZZNRQGliq2k1BFTSvHztT37Brz9rYWFe5sW65
exrQlkxWcK9/Dd3hqwct2fkhQf4qw63Xf9fF98x5wnrFaL97uMQraGIMtjQ3O4ockQm2I4GbKmZZ
ucvgNuQMSkD5XglmoKAqlnz1g2InO/Facb5Gjb3J8/WAI1yj5MgMPssq2Jru3lF/pZ2JUwpONiaK
MliMQK7whD/3O2Npht0apV0kobRF5NjYO+H1DPmNi6MVPZRFv5d1DhUt3uyoZUTXYf9NcV+U+Jsp
43Psg9uGa0p6A9OVeh044NvDYNMwqHOHSdJ5iIGwiyRLp/7q+/j7WvvWg+qQwoGGUqF4JBcwUy8M
EI5YyxnKMzC6WFDKJ3E7mvjYVYTWXzm39G3qArwHismhhZQiXlt7mzwyR+BVaCXPbr/Ns5/KSLZs
ZNL6ZL7JC9tXLRZZVKSdfOZVX3TS5rmZr+TiVuTWU2s2cx8chsmhIslYY2wLJqmF/MqQOvNOI6fh
gQL30nmiAT0aXpr0FusMRjzGU20/tySc2znySvsGDxbJIR0ziqSMpzWwC/FVikmWJy9cho1c3zWQ
swImtFIi1ZOCruLFQtIe5eFa2gw1N2x37VA8SPkvwXkq1K8q64sr7byun9nhFz989HUqktLBcqF9
qCnWP91MBamu4DMj6QhrZ4cW2GHXIRqzQjc5pnIdswVkBlrewBqlbJU4N6H6GmMonONcF+377o7U
IX7Q9x2ztDEgFBcvmWltWg4kii/e4gKYsqhe9TT6UQ9fk/w+BtvC3qIHVIKTm8E59MCMkvhHV+8r
UNmZ9TPDb88MURqSBfWSCt0HbCVVGQM2A+SMu/dLQWLAAkXy5tF8l6mpBreyCg6LQ4eCdk+obSrV
wMrmTs4h5msCtQiSLXwlkimRC7MELqhaLHUVe3pWc1fSXizge3bAfQYwveI8Sp7Ah5KyDTZVwyiF
aGKh1mAFBom60ZfhwPXGfvQZ810Nw50kUj+ovA4qB6VAz2EdQ2VLIW2pqbmRq29VNZAihC6H2V3G
kchPuIVElJyaQ2tBldM2dgMXo7gt847t+0EYw0Y2uTDpt7FJ5kMFTiorG0WWVrL1iCLzLpS0XRlW
V/bAGkOWpc1/Jcw9pYBvbD7K7ZusXWkB4Dgyp038nHImw2ZNcr8YOYud2s3D7lngjulV+GbfZ7yT
RIFbX+8w0lKycpbx6guIaWrTQuYc5kZ1XfbINPCYBkQiycCGJdtZWgIkR53pWnZovCeTE1Ibwwc3
OaPrOtIS1xRjBy4B+lbF+SsnYzf00DGYd4N4SRkxCpy2un3wSOX0dzqYGf9FN7+K7qYfGCbYx6ri
UVikYPSHsgVF27kP5hBc+1iaD3k9V7DYkMIfIoPagURlWovHqs1Jpy4NZe3rDsrmQEzN24TJywGq
Nv2lb6xS96bNniLdWvT5bclPecazOibRM8DDCQUl+zr1HoZIrIz4oTfzN34dA4hX23joImmWILfa
mVi5oYINuyfxh+3gay+l+TWxvVdhkd+SING0vizgOLE0DCEnO79/qTVqTrVKfboq8xusH14MuDFy
CRSvEqh75FiMFs5GNZrvskTO0jQ97mb1XGt7+DxavJeb4DnwOqC1KTtDUsIAHFDIym3zJsragxt5
DxZiR/jcH/IE3jInRnKlA2iw4SUrrqUYG0f3ZTAoVoDFktSbUByC8ilBk6U18ZWBPAaCDN87WeAt
VVKC1fJfStigg+PFNxZLtMTSnZYvoXg1h3ZV9/nOKuWtR+Z59IS1opgg4bOWox9lRHS9qsEIiDls
mYG1tQBNxf197zNukXWorpRGfbLLjHRx+aQhsGXosNvVilUb1o+V3krZbSS1T2rtLSSb0mlf7Zm9
1SzKa/jKOnx3wFNmvNR2Saps5RSacgQ60WwfeD8XytcTUAsXeG54iDWSXkGlEynHjxf43BK2pjae
tjIKd9XnkBzQ9JIhL7pc2i5c4k9dJo9CTfAzSZ8GaSATavCSuwB5iSznlC7elDK4kC4Yr6Wfrq0I
5OMqTyZSNyZ5HjWR/DwrAo3ScD0Xw4+ekoJKeRhyt6mP1n9sX5yYzjdv6t/8uyuPolLVO86FdFlk
CD8hqkSxY4YGBAII4OHX+SLfIob1jlRKb6t/xUD5cxqGt6irWIABEOFFTu7p1D8coSDKyYkSFmrr
XDkDNOMouPFDLFhL71bVQbuieTEozXiA28tysA1MCIUxR6D2EmLn1KCSFdLpiiwbGnyJjz1hyWFf
uR4ayl1KLgzT7FFUGhJg8Hi+yyfp3vceP4ozNZqwHROBeS3SVvJIX6vfkv71fIBT/XocYDqQ7Exg
C0hDhHrf5lcehaHogjzXhb6yJ6OGLJKog4o2mOpz5/s45FFwTNO1Mtyfb8upSXHclslM5xzQ2Xj/
ACESlFEGFKntkLOT1XBdjuFA1joTRFpysTkfd1pP/vSWJvPepRIJQIZOBIbx6ze+H/URFMgATECO
uARgu/TOxs+PUpJyxwwhLYGANzzw1qn3KqoxflvNzzfr9HszZETdbAm1/0nmM4v71Co1EFmIhygJ
177yniP6oky25+OczMHJKugiiQT5KN7+sT1Bb1utnNF9AKs2KdpC1X0ZA1sOqHuXGTgjPFyjXQ8i
x5Z3rvFmx/rC7/ormcp0X0O+sa/s0W0ZBg3SeyjVKHdSc2EQf07PsshqKuqhsIdAIEw6I24RzPZz
nrFmz/VQi4FyL+SvOn4W3nDBRO7k+z2KNanxDKw7fYkT8yrKH7P4LgP+qygXxuzJuXIUY/z8aAwl
TlWnBreTVW1kpD2p9ccHJz1EaHGo6kuePJaXZufJ3UPGfpAFnH60poUzKY41Te1T5BSvmu/lL3Gj
LJGhunFes339nYsTZWDAyeZt9PUSuW0qvPp7guqmZMoWFZb3+stxawPfZaoUNSNsHd0iHLX5jl7R
rba5aGAzQcr9DsRGJZkWLVTVyTCRmiGIVbdim5rLq+bGf4d11dvi6VIkEC+fTwAyXampFpBZJB4/
vkDPJeFvWERy35DeWYU7eF2Q5jkEJ0v0XTb5k7NFsmWFHIL5nJF3upYgnpyfuSdXiH8+w3u3Hw2i
RgyJGnQ8Q8q92zSGL24HGFB4Y6Hn+Xyok3PiKNRkn6J8kGZOALufVI3Rvjg+gliuvDgf5ORuexRk
slPVWpCiEz+2h3S00O9i/e18gNNL3VGEyVKXgqp3I4MIgGlHsOAc+t+BO+82vAIWvocnddU9R0vM
0uflzrizN740K1bnH+K9ZDU9PB4NnamuI/eWSnAJGwepc1duxjq2uoGIAQAVMdm9il9Og17jpdK1
fOkdjp8fDZcSaJSbmTReI/20IA00IvTNJeK82+6X9ZKiEToq7J1v7aUxOn5+HDQaXEt2aayCbKUO
p0l21hUoUgwbbs5Hmno8/Tn5/5qS01JhanleVKXv/UqOZ48QLjxNcPPw6ffFobxwr5mylj+Fm2wT
ndC8DNsPbRWqd2oLJlaqrhNYYM21gxZkUnOpVzUxqyUY3I37LDskLFx/ldc/zrf7VA8b8KoojMsW
JOrJ1EyrVusTpElXlbklZ9imcHgzOEfB3fk4J49ZAOg0BFdR0Tami6vnqWpHhYPz3c6/d/fvkAtU
lkcu6khgvGgeeGqJPY436WB7iMLEsjsaNrIfzdUo+lWOjB4w2P8CL+HU9DgON1nR2yHqvTbtOSd7
Phy0xziNN1X/eL4TTy1xR0G0CffBa4PMzARtGjTgj3o2B3V1PsLYK9PV5TjCZDiEaCp4hkyEUH1s
nF9V4a0i1ZwZ7WvqZxtZz2fn413oNm2yaIdD0BduRzwD2REPTlNSro329nyQk4eX41ZNFu6i6nQ5
FOw/+s1IlCvv5G/VRr5z16jxbUclbh9eBOJMKKucj3ypeeMLPVq/2k7riqFiVBgNYGalp0yqb0KM
Pc+HOXmeOG7g+BzHcTwPyKxDNwK8p06Lc3E5b/akhnYjhw6OP0eIuTxXFu5LeZXfQjdY69vzz3C6
qZqNwQJHGkmajJwh86LCG5tqWttAfSrLbaY9vIf4X3DT3+CdHPX24q16+9Mj4fot/vnff9v8fCt+
/Alu+i8ATv91+L5Ik7foH/9WfkByj9/1G/Fkqn9Ay8HKwLJwEIGiwye/kdx8MnptcZ4eoTFAtlmv
/sQ7CR0jBjBQpmmpiqS+o6T+RHILXf0DxWybL5VkoFJ4h/07gCd1fLLj5UbX8G6AMQTgz8TY3NIn
079ybUM4FdKZlrgaclQgY5ssUJHDqzPzuxKrpVkdCsYxhVkBcG5maejrh650MF0D4XvRGyTJs0XX
RqizyyT4Ywm8aRVc9Vke4cGFNW1SoPg4oOZlD6gW1C0qmyLAtbGMxCxINc7cLKTdUMOsDe11a/rt
MhpI+xc1KjsNVfvYoUbhWxLyqzq3OYdfiYzIWMYSUmUlhk/Lyofwris6OVQduT5Zb27shCRJI1f7
3BpCCuyqjqYnHIjcUhADShrS9+WuF91rKNJVVvePQml2ovW8ud3aW80qUlSXMB7T7B7FqXgvxW6x
MyuoLRXAq4KM2jxvHZjmiR3Nbbu5tmLP3Tfq1peaGjE2Yx72cN2TiMK84qrfgqhtNpqQ7ssMeVGp
0xDILNDHyzHE5tyMeImyomXJwmmym6AV2bx3SRsE6MEPlFUKygBtAKeVV7rTrRZ+jQytrQSyLRut
fUiT6ucwAkWiLPnqouEkGwgXecl1kg/twskbNK5lqP6K/NoK1KvKRAIoAvYIIVWeoKyRGLCR9fDt
+NriED+z3BD0uQ1sRwJhkGagZiRTX0t5NMBgRZKwcKVvto1Cd8WNQjTJzq8XsZOCgHsMYm+DEFBJ
7SXpkfpwi0Pq5RhjhPms1/OFNVCw7xuKYEKjkt/a7aPmxau+33cUYTQEfTVoM6GBgjjq0GhQSTGS
ejxKlj0HQbWJnWGd6PKLkgPuL3zpu69+SX3qiu5Si1D+TP2UZXdskmeW25Taox+pwOUBEM/NBLHN
AOVNVXVXYWwuhzhZdsmsUVFRQmC1HaCOl9JraKJpawxbqWqu84IzvYbqdoofr4M4HqCHex2pchBT
D1Z9nUA57KlVJmgf9mItR9Cui2ThA8TA9E1aRooAJKR9dzN+V8p6fa7W4bLMom5WWsbOQaF3xEA1
qbEBaLXRKW4lcFj14aVVq2vLqZFhG17sjgaB9UauW/PZyWLrWgWi3OvtQXfNu8TO0UVSwAsVqY61
HAgjyvNtXl3nNdo40j2wFVTdw+h7JDcoNDrXaiTWoa3OitjdlAqAjQGrQbPaY7RCr0ChMkGtBVSU
jaVdvoY6Lhh6sAi7fh6o3VYXyyiCwU9+sAEnb70rmXMrMYKHPHH3ZZ0BcmqhBZNVWPVJimyhoDrv
D+z9vFazKJ/0Ilq64XAIY6RtFEfGNaWkoC/aWTZIY5kbEludiLlWKBttGNa4Ue9ST9+UgvKaqzQh
wsw/kqy9lYfgzZFUECuVCZ8dbAxCjHe0sVzkioX6ODj/MHHiZdDwEQo5AIWvuIoAEKlixJWTGGJJ
me/0kHUus+DlDwncfrwB17o9/CpRZP3/tZM+pjF/pt5DKDR8T7O+APlf/f3gfy/SMv1VTX9q3Nj/
+rHy7+8fuz/TcXv78JclmMSqv6t/Fv39z7KOqr//n98SEONP/qsf/rlhPvYZG+b3FLLK+G2unybH
m+OYt/qfUcSLNPYT/ztA4vufWf0t8r9Pf/dPJLFh/aFCdR7pvvrIaBq3zz8pUqbyB2JUJDthQoEI
fYey/xNJzPEIe2SJ2xYQ4xF//A+OlPkHaaDRIgIZM1hU5Nn/0Qm3v8/n9N/vTvnz78doerbhD/uq
pikyWDMqGzKeV5Chxn336Dzo2IHopUBJlxzJONcOlYE8aszO0zqSLIE3qbK3VBr817iWDWBjvdNd
g2lDBspMSc5ord6sFRAO4aqQjUHgM+4PuKIoiXvh1Di9b4wPOvLFEHUay3wjtvr4QSuZjGNthaOG
0lXpoLGRfgfaNI8T65VfPBQI6h+90BNdM00FTwJOVYaE6XuGnRMw8vZa+isGTON3M6vf69XhfKRP
N973ULqu6kCPKXpNMwp5nfqGnxEKZ4Tk3cel+DYyHxHmRU1OuZi/HPvq+O72O57FQWr8Q2HxY182
LkpoUo68ZAd5NllVmMaMukiXkpfj13wKY9nmyPcfxcYmWVLDiDK9ifCQMo0CqeL43lQDasjKhQzJ
59Yo8Mk1UhNAfDH4mtwnQnVI/daEtqbL8I9jTHA7rDs0jjTBsEg81K6UZl4Hxu+V8d+ZOh/jTo6k
vVBN4WYScd2luspW5cG964N9M/tursHb4pp6Z0KjWl1KsH3uVggIJLdl6txjNWUyExIj1EpfVXP2
CFCjTJnhRQqr4kuhqsnPCyPz86zTRuEN3ZRVLHc++SPmpd/6io+GSrnsoVS35EtnBTKO6oZr8Tq4
HpblbbQJdu7NRY2g8bV9HD3UCTSUNKjoG1DUJs3kEKGkvHCcNtbmy+gTU0E3DjajteClMu80W4JS
x8g3BY7OXUWH2vFxPuQu57yoratlKiVwIvqvkedfMGw+0ZEfQkwGSxpC64uqBixcDg6oCqUvpg2g
rfGa58RzyNplo+i99ePC+1M/d6IxEhtwMNIhTU1zacoQVh16afWyWVE7v8rQI4AG/n3UdAXwA1vv
0uB8TwNOXhsFEUYnRnvUgKZpwtIMhBUpNQx/xN1BlwzoOPjoGqRrDDZXxrbm7ANnvUB8AqeoFBTU
/FJGb9wdp0PHZJOkOMOZyTSnsIlAqIEnhnRUF3burEMKAIVC42hGl3gza1u+2kvzqznH4/u2IMf3
u3xbb5LDpcrJpQeZvHVL1dIqlngQzIEXbntjBdLSzy7Z016KMg6Coz3cy+NkUMbm5kV0Sx4JnHGG
DlUEMuXCcPp8WmBCmmwfFsOJSTmZk1nCBPJUIOSmTBlKXSj9Ov0JnH8bPo5qInAU24cQOV3zwuw5
GddiSLHcsZNMa4pF3xdp31b1speAwa7y6tXw1nV5ofh7qh91xFk4XXEUksxJPxYgi0SetPVSCGMB
KXbV1tEqR738P+hFOChMSDwnOflNetEive2ZYc+oQJj/q3sPI2tHHW8UkBy5NjsZiccCHPjGfjwf
+XQD/wo8LeQNreQ5wu3qZV1xF2rideFvUl2/UNf+VCBhOR15cZx7uZ2MDPyP47EmfRHlvdcw/Tpk
+tRvzha5dzSpsF3gIrk536gTizfRYOJBhAPDMN3+XSlxiq4L0VjMqIECi80RETsf4sQpeWzRP2NM
5jEydlnW6cQgwfCs7SikXY2GiuBL590zAH1kNOYtGsHnw57YM/CjxViXEjN3galKXp2XtVbZKUI3
0Kwz9za3dPDEMZY5AJK4KQvpwklKOdWXSDJQeBn3+0/bvdJBuBbjyAyuhpU9O5Qw9ec4dKxYMIO5
jYJpvyJthWD0HuH9TXUdoxCIrIHzdr7lnyr54xA6fpCxa46WNLvn+iHi8UG2PpagwcpfA3xdSJtL
gg3j/evTXgGTGMQgaDPSn5O934Nf4ZZwlpYoAZQzUGcZyAEk8W+LvXHlskOj3WltfHmmfBO39UZf
nG/pqSl5HH4ystKi6UK1BIcfxsaskJtFgW9cMEgXhtKJKwYdetTMyZx0QwaPDcPlfU66EOqxpsM/
I9yiJOjPpY3389Lo/VS4fH+HRyHHwXb0Dl0bp8MgJaR3hULLUmbKkHqyl8iL7bzNoL2beZ3vzYsx
x+4+iukXofAyZ+zOHlkzG92fch66kLZHnT6zn3VfL58eL73CcfM6iqm5cthwtkTt1+nXAyoIAkHJ
pLs737RTUxNVJkOWVfRlSbp/jGIjpF+Xklkv9bBdOt5bCej8fISTnXccYjLp6jYLisK3ag77yXZU
R1d+NvpavkfHYVvf2OkKLsglTbCTA/M46GQzVITXmaJilIyOe+yEd/5XG6xA9zwqD0fwwi5sF5cC
WpPSqKE2ZVOZY0dyhJGvGpSpsRzSZvlWesTNZ+NWF/r1U81tnAhHTZwuMWrY2FEt6Fegqj+yH5jU
XY8LmnGVv1g36ry73gUbJF03ybr8MqoZXerjU/vIcfzJGuP7utQLZ2wxuJ2IQ78nDoNl3FjQRlFx
iUi5nx9Jp2bEccDJYiOhMeNB18L1GlNIiDia+5Zr4X+wch4HmSwvpBwzP+kJgtWU1enzqgEZXFwo
y548yxxHmSwoVd2rQ27Qd87XpEDzWN7YSxmzy6uSwZI+XBqdJ2e5wY4PTlKWuXV/nOWxFvlhpTFU
CoPXZEPnjLL/pN+OQkz6zakVtAJym1OucZ8795l/8PRLZfSTA+AoxqTXoGnVQi2d8dopvmP1VTyO
zg8YM83hiy7sX409L1AWPj/qTl09EUX4Z+dNFmIr0gORC6Iq62aBgVo2etfeoHuC/tnC/1mQsRBk
ZvIH/LZ+FPf4sq7PP8Gps8TxA0zWaA88vtpnvD3TQbMox9ijsQ8WmoSJBWHf+tF4NrZA9oUXemnM
TJbtyOJyBDcXGWBbmg1DDSFze75dlyJM1mgp6fPYq+lYL3iT7HyuKdX/WxuUyaJcRpYpVIc2OJKD
GV81t8Xz+TacHJLc6uwx003qbHLOS3VZH9ACY00SIZnBm9D8kRkXxv2lGJOFVqqj3ApNYjjSoenh
kyHIHMYv5xtyepu2bPKqpFi4C09GWaq4ulypbsM23aI8mKyo1ZlLDfOsYobF+tJG+f18yPEbJzmd
UQPnr4iTEebphZ4ZHRc6C7snr4FHrdyEzTYRqGpdgolfijUZa52VKl3o+80yU67q/pBq7nUqyBUh
N61jdXS+YScvdkctMybjDhJ9LHKHltXhbpS7H2915nWFvXw772/qBV4ulI3nOXqJl2R4Tw+Wvzp1
mqRC9qJzHZ3XGCERjVFTvRVAai+0b9wvJm+OO/gouMpAAW0zGfWoUfjCrPVm6Rycdbt2d9oCa06s
XiryXoBPLwwUefy+c/EmM2DwS3VwPOL1O5mUeLoe1ti5zuDuXNb3PbHafmjbZK+0vbJX/YpY+E+H
G85yi2xuL8Tmtzc8sr/c3IIFepo8BkD+O246S7TgguvR1we7iuv/ZDR9eKJxHT26CYR6Iw8mmI6l
qObaHRq+/TIZd70l2uPqoYDrR8+XD+LWezr/nk/kx0alIkXXJIpdXBA+Bi5j5Efcwq+WQYlVSGOt
Yi1fsGK/ZXZyacqcGFIfYk0amdLlcVYjJYAT4Tq+t1Gy5iJpLpUHIJP+C4AZqFrnm3diqnwIOX5+
1K9gaULTbQnp5OFMtu9MWPsqrJDzUU7dDD6EmZwfUgWpOKUiTLNKttmtuuDCelC23JG3w1N/0Rvo
xOKjazIZB/6j0IG6xsdm1aIHtey23diTqIsBQkHCdt7gB4Nz91XxPM5SvCPKS29w/N4Pk1SlIICM
uoQOJwpS0w3ErPJciaOipUbVwG3V2iT7Vg5+u5djE1J34+rXXR+0cObLwLvJNBRwHPRb0IMpPYRh
bFzGzvf8p+HLA1EAJydqjDfc6VLYt53VK1GLvQcOhg6I8YE0XleBhbxwCPj8iieRJl3eWUOtiLgG
uFVKWH6Dh4+6lYD+3ZQdf89eSzla5Grx06+aeyNt39rOWEhSsjrf4E+bHJPUQCMMkTA2LaolH998
U1mGp6YNKfShT2etZ6w5lRxcbdgbdX5I1ehCB38+M5CMpXdlJNFt1OnfKyZHMwhODgi4zhuH2oj5
BNNzaL4w1pAJTlfFwb/JL6QSP7EAqDh9iDiZTCw+kqcM7xFHCkQ5y5/KESnfkDN1Zv1DseYieukK
YEwlxikZUsuzaKGiglKnTPGxZ2u1SOS+itB/tlULpQa7lgjjFNK3vhZDvApNarJRZmHoq9aKg2aa
Ai88dbUHobbdjRWV6WpIqM3NWr2zKmzl9ay6yyQvPNRlHu0NVxOQGpquRJjcEIa7skwfYfZAx9cP
zED9qpQF7uh90wAzA0NovnpxAsLbFOaLKbT+KfFaRBHaImCs+xG2yoiOVs+Q/bKdHcrNEvmzFq65
72/ICNtbqoSYtNshclmUdVRlk5ceXqmyrM/tvMsfnRjrssJRrfuodQ0JR/cap08pAM3XBT2KsJ5c
1Lgd9JH1I+n7fO2EwdAtkyhGVjOyfax2STEj2+lEKGKZSdxjWNm3V7bpNdqu0VvbW7XIOOEoW3r4
ZoWhjNQcprPWoVIC4zpKHORpLcnHqlFy/TctjZVdZ4SWcugcq/gFRFRZ9pWS7VqEolYx6FOEm4Bo
8i40DadpfyTpW3LpioMoFPnaazMozm1sovbT+ijXNO5gv4mqNDepm6CPE3chIhltWcvfyJB7lIY1
bQgR+k7rQ+zZaPzz/A+h08TmGvxXvHIbJVglNG1PJ5q4vXUNKuK6CaAOmGiLz2PM6QCzVbsSyX3X
9sp3EQBp7GoXY6+kV9GyybRvRmU38xRRK8msHitDIBOR3QZC76KlquntVa/W2bfQjCtpaQiMUbFg
d5X7xE68tUh1C0nasTFKUW4sHRGiDIzP3lQq9S5HNQ8RpGowriU3BVgYDnLz3Kf96A2eGAmlvLY6
mEnhPQV2aMy9oUeFbdB9yVi2IRoAs4gHgIQSGo6+aDsZ6TatbEqUXM0IdZfW7H+hsxqs8yQc8D8f
vavAjLpcz+Hr1ge/8AZkKELLw5tWahWUPnvrIAapfwJzGyJZRgrEve+CCG6JLvfIJoGLNe5bN9T3
ZSEyHKI0Fe3AMPHu3dTEtqkxUPOOW/8pKIfwIZK14dq3YurATizhqKmk8dizbLW5hUyDZ7dtNfMy
bOsjzRdLp2nCjVUazqvh1N1csjHVHQlb2izsRJbN/KYAl+lpiZfhPl4Vb14eSpwxK3e4b4q2bGeD
o/5f9s5jO3JkSdPv0utBHWixmA1ESGqZyQ0OVUJrjafvD6y+fclgNGNq1r2prJOZTAcc7ubmZr8Y
K1ebJTGxZck39jnijOsWe7h96tfRLYK+0qZoJLKVdBAxtYqK4L1Gbah1APmKT+FUGuux0wp0Raps
C/RoQqwmpChT57qI6Ekdn/dztUhxBcJTZTQ1Bk0TDlM6ksWNO+lajuBUVG3EYhpRgCuz1RxMeKQb
wyDaE8JlbtkP+pPcoDcXBrl1DvUtnGw5VlQ3ADm/LQrJeBczROYcVKwRSquloPbCGh1AqfCNh55z
9KwRrGLfsn5iIJ0IXazlTqElo5XFptRiRP8GHxCmqCGVO+XheaVr6S2i3dlTC6rjzBdr9lidRcIm
naLE6+Oali6S178iH7RnKhXR1VhgsNuEQboFn5QFnl6iO2AlqXkX5mBr9U7C6T4bpYtYEAvsY+Oy
u2YycA3vhBZ38V6bAslTeqGP8H9GOSPg+A29sqpKTAXJI+9adA9xxGmT6KpVrWwTW/m7KfnBvZDV
wbqpQ4Sr/VZIb/0R2Pdo9TRlxhED7ykEoewFQS78kocBHw3kg0KcnZKwrtYIWmb3fa4ZtSOJdYcP
XBXVZ32glvEq7HQw1oSc1QwmG6sYQfWfNTOPb2Zpfm1VKVuh8HYbxjRkFaQzgVcO7z5njg0Y54b2
LVYbeaFAW+gRTROQfJOFJNzXEw7BCpIBK50A4xRBe18P/WPao9mhZ3GBKhbOK8iRkeHNTBDh4lUq
xLtK73+p5lg+EefulumxK9l6wE7u3OwR3g4rTXC6SlpeROUMqIrSaWoUsyap3vd6XnphWLSXsLgT
vMxaza7D7D0sq2tBBVit5+FsJ0WQ7Gspq7wh8/O1Atoc/TWSaCQPMBcvEG70ZwCl8AWTbWHGoJdM
oXVpBuB+XBjdPu3b80aMUAcSzXBLzlriWevHTooXVW3hPefPjbgWKnTdIiCEqLSkGJgkte6Oc/RA
uxspsaCdDc4TS7rsZ1x4hUrDgKlcElAp7Jory9fHNdJu81XYD/WTGkvpyupbHUwrjtOtAly2RLzG
5ou9G4oUPJqaoJ0H5vA+xQ1BbUBCplFpnvm6IuB5PJRuweCOliO2VhglIs5RjLFxvjDKBWRilDD6
nWbonEk+sj+gphOU060SX1Q53Bl41SCD3D9lekr+YCE0PC6F7Ea6AsqBt7RpVc+1II4Yvc1NtOlA
/7pdFt2mmlWuAyU3LxqxsHaQ93bRNIstcWMW11ll4J6XCqJ6k04C9Jc+66/Ekltp1/SS22jpqxGY
sj3UcrvxQWBgZ5yDsUJk2h2r8cro+18VEk6XZiCmG9aLfh0MnbRpUpQ+E7Ehb43V4ZrUK3UAwGNY
lQ9SuJVaGelXP1AAKAtwMaU0dsSJiopl5u11Wln+mV4mqN8FCSpYgZw4RZZX14raGzuJU3LbpmO5
0fvuvcm65KYQ29ZpTAwkwseqE1aahVbWraKGvzJNCZ+1ThT3CaKJKxGn7ylqYGEqtfBbyMNkLcTl
fN76Q7Vpuka6k6eMoqXUFeo1gmeCnXWNceYrfgaAT/f/lPGEgHRUyHHljNGIMGgGD4x5QiY87CIc
sCSEASxlHhG2JP7SHy+RPkICHSPbrCOfSXA4zxMZuTTdsHZdO/jgwUFoN+hVod3ngzJzgkn3b9u5
zR2FhHLb6Iikz8LUuH3ZEnYm39iWM9wRFAOqlSXWeF8nZoHgXa+vlTloN71v9JtB1KM9UvrlCp49
ZLGOyJ3N04SDaljtxUTWV9KIGA4VGTq9c3uv5925vzzPVFzM4Tw/NSgVer7RSLvcwADKiDQFZcWk
PFOMlrx9lBtWFhBRSeZPdWNq3aqFkT13wGFNte4uAlDYDrA53666EqA6mijR3LggPsAqlCItUUHV
KERXKhVKNPzrNNQwhESYVBStemuGmoHvSS97aFOznC1ZQC8gNl0VBKUdhaCERaPAcHMM45WslIj2
wQqA/lFrMEKTaCcNioUZZFMZLPICuoseRbMXdZZeuoOJ/tZKkNqE5JdTc9WNJkrkillii5dNGNbL
qa7cR7IR7NAMmlPb7zG3btuYrLwKfIwejUm/4fHQ9ZmTUfQCaSo3AhW0e4PM908n5ZxUXSlAf+gj
trUWVS/IOEzPHAUhf51i2FpM6uG8nhbD+WbCq3bOB3ldZ4N+Wwd9jd8JVIgHUQwbHbmXEaOCohvX
SOFO+6JIutco5VXlVmrcGe7JS0Pa5VYpBgJihU2Cqg7SeajH2V0Z+vOIlr6cPdVW5d8aCdqEEVwK
w415gskG8CHcG7MsbercFyrIQQGfMzF68crKIKVUMUzfCA+lW61OqjuzkKTrmDMb1RE1DS/HuoJl
UgtDfgtRFw/3bIFRbv7PIMW8QSso3hAN12hbbURz8LLKpNs/CtmJW+W3tgCgQlqbwFOQ7CHFP7jF
jiGcjHKMkVks8JWQZZgyJxBZ39EZFC5RkbDISMlKv3mpiW1VVqE/DZ58PSQ7zIoxhMjvZioz4cpw
VOtZuUbGjejqNVt5Txw/ZTZ75B2/PMBBtasE+p4HIxJdonCbyLcpqnP/uBTwZYCDC+uYZIqfpwzQ
hNjsVaLsJFX83EbQugulpQmuVyfAdN97mgeTenA1R02ODWYyqQ2EKxxMcU5a7uVIPy/l7tMAiWNV
ly/veNixwAqADI4Bx9WIVLltvYSXFi7p4LVGHNZPO4qffMWDjoVZK01YGIwI0e5V9jB6xSc2vFkY
3Wxy959/Qp1qA3BXKg/8+rXmADuq0KJcwqKN1MlBQB05qhTLS9J+T5LLVclxdGLVHN0Yn8c8eMGQ
NGuKSsacyb8xvgod6NBYOeLyRFgm7XLg9C1MXswit8rvcP3zK8tHKliUk/79zgd7XytKpTSXdxbX
mJVS4JHvZQS1X9LE0VCT9TqXjrzTnher578bDh8Wf+vwSbgLcrzAf36cY7sUkswC28RaSDusaCa9
Vs1JwNPkRvCm6mSn7am+1Lca9NJC+TTEwYQb6igqoSUOXoCNSq5cCYbv9Kdo+98BeB+joOivKoiU
Wx/T/qlOV1rY01fN8iJnLTD7bCdt0habL/NK/D06+MRD8bzQ1sR+2AXK1fSobbkwhufdiQk9smUx
sNSoIoFcAXL7sf4+PUiKzlUQWoZII6fe6u9L6z7a5hdIpqJ1xc3tv+wo/kc2hbzM39ei9JcBDzvA
ILb9QhgZMNzGdx8GdC5t+9vMUSHCoM1gV870FPEYrwisdr+HleRlK4Fy2bmCXa556uD5XiPncRYZ
OnSxVIq1B+t7NittlCf8YxeU0HLeZOecNxiz5V6wKk4VS4+NBjofz70PCtAhhjUOailPlUGipWtZ
NnzWjz6k49/6rxpm66e2y5HwSPMYVgUdXd1YVtrXiJWmWhImjSV5CFPe4ewCQK7ei9uFt5I/hSfo
Td93DoERZTEZvDgVy8POuzbHitUqqeK1eeBo6lkz46bdn0pGjhScDZ0WwiLyjwfHN3PJqBAnlUxP
Yev4a0zAX7J3xFXlrcJuQbXwMkei912++TnwfG944vWBjgHZCR5nBlS+rzNZaQHYC5+Eelkni40g
Gd1GW+srLsybn8c6Mo8muNzFUnbBkx2C70PsuqLC71TIBOFto8mrKBweJiQ9fx7me2SnQwCUWker
TTPwM/n6RkKZhZVfRrxRU9ltfRcN51Ti7DG81vMTb/Q9bDOURWbKwpeoXhx0p9U0jslTM9VT2+xs
TuZ7X8tPgdGXDv7XuILviMoCRNiAs/lQdS6chlCw4lb1kvYmgkoXPUVjA2370Z/vEDFxB+kGouP/
xxzipbkUZBBA+NZ2TwOLeyniql7SPeOTRYvN8pLCRMs+tifz988f7Ngsmig2qKxCejyHabiVyAAa
c1n1SuDDRoDjpC5sfx7i+9KDb4YEKV8L0uk3ZkTXhWNPL0PFsGOyRSVwAjF05/rp51GOvIghkkLJ
ePbx0Q6joBDjetPkjGJJhVsAfFsQ9z8PsaS2B6vBgHMLTcVc2lOH29VP+sb0RUv1eusVnQNPyGfa
LPKZqEsnRjr2MvT3DA2OJbZ3h5QV2jJNmhu+6kkB3q5y8EwpPjmRBR75LJArJZThOKYWz6GvW7Vr
s0yagXd6NXbGXfWcSqNTmtPfucD/iqn8h8WE/c8c73X9nj+/PX8mdi8/8C9it/TXEvrx6aJ5j9iB
wgIY3pv2//6HoEt/8UkUvJ44ilTxg739L2K3/JcGspMVxmaFmrlYRP+L2C39ZZmo4nB2aUinIKfy
j4jdB2H8YxtxGJLDfJzwh6DjQRkDIREWMyOJmrNB4aHFsUwsthVdiDrHEwFl/BFNhAQVh4BmEYoM
7ihA9xAeg7K77fVpXUrlP4v4355qSYQ+pZVmImQmitIYB+jPuFTRdTyFhjzMbf5rCMgFGmIx1jfe
qF83vp/FOCKMq/5MclNkw+0Zb2/E+KCqnIQhHWYAh+NpBxCyyAymSTcrvOS5EaiAJEW9d7TW3ySx
5lBPRLniUh8rMHMvVhKdiP2Hjf2/R4eey6UH3MS3TG7U+iqWDCbU6Co7UIOtj05JEus41czUmINN
jaY6NSjCULvp0L6hKbOjn+QZKI1/2h1Xf0fRz1oCS2LwKbb+/SiUgpBu4+rCyff1284Ib8qhwMTX
wCiKl9S4trrGNcw7LGIds0MroxdP4CgOAuC3IdlNn5dTU+LgVPpN7CrzRRn+LsSLNj+V4R0cGd/G
WF7705Kt8jCw8qmN3UV1c/KSiwB/8u5e8BYoc8andorL/4eaiXZ0XMBBbF8KYBy+X8edxATXCZNx
VaXZCa1pN5Kymeb2d66lCBf149oYJCccsRmasYIUn+dOtBP5RS/jPcvQHqWQXthgN/20arTrsIwM
R6yNiyrHPaXW7sbSciOcxQQswEoI+kXcnOeqsRLoZ4LvtcZ838wveXzflTGmG/Q4zMGdRvGqhNHf
yel6bPLrtpfpw+Ltrd6OBVIzqXgpohoeGHuIa5u+UWndvSTJeU2dW8DuxMw5qFAtDzT1NcKFVhgl
p7bwoe/qbSvLl1PVeIU52lkc3RpDdm5hTzuOgEfq4VbDMbXDyzqP5Y3YEtA4u5Fe2s0NrqKJdp9W
Kq5HeGVYnSu0kRN31WWPFSw1PAxdwy3zfIum8FWkGhs0QVZNPe5pHQz2pD+VveQJ9LFmVcaZGkCF
OngFqBnkVfw3Y1AukkIPEPJv1n4IgbiJN7raOmKYnyeC5fR1tYtDa+1LtP5V7SxCxSX0qaq3LcgB
006zCqZ36ExYwfapugnJOJALuVFrNF0q8BCWqDumFW/V6gFLV1fLitVgjGt5stzFYkgWKwe1jU0t
C6tMM7zAbDbi+IAupD1H78k8bHLzEUi/DeBiaaxdIbTkQl4FSxLg7oT5eT/9mirxXk16Oh/BJhZx
cWvK1ZAX7lTmJ7LfQ8LL31tmyRSR6UY2QDmIBGow5ELUEBLNNHErE/d6YrDRbeRcvrQ0f9uzgCds
bhuz2w9xsef3PTShUHeahOtc6RwoOps6MFHkuo6Q67H86bkMilURxifOo0MM3sejLsETH0XYFtTr
v+4yUxjR3mkJWrgS3al/cjDAfGMXWabKXdCa+kq5z26lfwj+/Tbssvk/BRW6CpMxYWEM1II6RsQq
6HGfTVT355D8UXo8jMmfX+/gS8y9mY50M2JXvg7vRM98qC50B3PffgM6YpdWTnox3ut0x91TxMbD
CuXHKyLGoco6XpggUw9mNpR1q63pSy4GqkA+Ik/fjSu2ug65TMD/ylEeTaxWzsxX4oAZ7Nv1KW7n
sRQIT0cgjrJO7+AQFYuh8oSZ8xgDx6D/h0cveKPtWN2MYmcj7LX+ea6PxevPoy0Xgk+ftLbMMtMV
3nfGgFnQ5o0waau0LlfSKZTbsYMW7CBceOoB9EaUryMNklxbisz7hDWpDVT/LJ7WXYvLDdrpk9nY
gAq31T/0KPj4np9HPXi/pCwaZRpoKZohdoc4rVGl/HkGj65WhK6XWyweKN/ox+CHOk0Q1MjVLpPn
+TbelluMlG41wzbup1cUYMNNbKPBuTLufh75AxZ4uE9UEnWY/wCBtI9y6KePB15jAi+o4NDoyjvZ
WVQxidvmg7IKAXI40T0eaBz3itNc6qtF7D8D4f0ChP7+VG1u2RbfngRBJt0EnKvoh82ESRLBt6l6
hLzedB5N4QY/Vu4fJ5kBx5Yr5XKaFthbcOc+uDv2OZ3BTiECyevwquBscyi1brM1Fmhe/jB7LS9Z
oQh6YpcsGdnh61HjpA5oUMX6RnCL2y7uSfzJpmppozV3QTY6OmjLRJe4odzEiJn9/GmP3gdQ0EIr
B5tRCQ23r7vFR+2wG+KEzJ8uDA6owHYix+r2dZV4WYmFpyk6BYgPfdr7g3huFeOJJ1COTTVwGvTA
USmy0Hn6+gQSqxr8SsEZ40+2lpRPmQnWBOQAjpCOgN4cUEtbV8uNgntPU1OVjQv29bNaZtuZpr80
vGWUd8ImwmDb3475eW091kK6Ead828eI0VUYYAs9h8i4sTKUFgPNPKOAuM2711TpV6pRPrRLZoVF
4GQqJ+q78vL8h99UF0Hdwj2wuG8eZMhcjgcj18h3OiI8SniettFEcKfQH3ix7CbbQDu9rDfKOriq
n7PSxlo3eY2v9VOp+hKCvj0I6QYgYFRfjA8R0U+7uAccWAkTIWpwkotssustJgB7Oo2wli6W0v1p
Maajxxyl0v8e8+AkN6u5KIxsOcm97Hl0BTvxSCtf8tsQii89uGTbPtBWvYkxj7fbU7y5Y9GCGAGO
XKbv9a0whwdUL/u5EblB3mAHupX8x3A68X0PK+sfkf/zIAeRPwUE0OJZGHGSW68ZcXBEvzJaV7/U
X5OrPYiIrtoYTrk/b9xjpxxkTpEmFJy9b+iC3MLldRSZ2K5T3TxYvIfpZwofoqKuNir2iJhj2hin
DqFjEerTuIciKW1soBaZLrsVOJGgx8BKAZX5A/bXCZepsybZm+lSAd1xqbBNGf+06oF9AbTsRjOE
dcCVRcLW8OfZOLq0YS9SKAff/i2bEiQ1mVFvwXMZaVi8/JwBb8WfhzhaS6BQ/t9jHCxli9KAJCXM
uHbpX49njYN5KxQB47o509BuOU3hOjrVnwY8yE4nJCnkJsUKMvfBhAmYnFEmQem168NVNf1R0ab9
+RWV5VT7FiE+jbg80ecIIY7SDG6SJAY+XNG7Enm/7yhoRSBQQS3s2ndLz9jNjnJBqcRDfM8ubvnv
Kt9B1F/Hu24zbU41yE5924P4WZdiqwkTD+Xjhicq9O2r+5/f+/gW/vd7HxapEFbuQPwzROvOK3NN
+WfT75ejfnLrC9kuaeme0v84egtczvglr6LJeFgPavSwUwE8Rowp/SouupsJsd7C0R6DxFavDMdY
Sw79kPlc3Iz31ra6jHc1PboTCcexyaU3AlaBiwCV+IPDN0hboS598qkkuIzKewmPlJ/n9lic+jzA
8gCfllTQl6PuWwygrqNNs2430woXis2pxOno7kSrUYQzBhn3G0lKMzF2zPBkdMVdcxHdgPnrt9Eu
Op+voUtkb/4+uz3VcTx6O150eBQVaIUoHh6oHZDLIRxNjhejx7I2csZ2cqIOU8UGVz+urbWfbKdJ
tK2idfJiWEXDvNFKc5d3sxNjYMw/fMp+4+gH5eKDTbZFQ+qwuFC0vmoAt11u7CmQMxiW8UoEkrFn
ddnpDfYioa29/fyN+XePBA4OWVVSkLWTgAR8/crt0MlJY2DB3dfnsgzmNL0UEZNpNzGurJL+NlEx
KIDZyYHhqqTTSb1HaMRT/CezG6+D6F2mWKN2qGdnpms0steNINnSgWoY8r1Kt8qkgB/ECgvl4hiM
ZAlmvYxmN7b0rSVGZ7SevVBukcIOHpoh84ruIUveY81YBwPug0W0SFjPqxHwbtMLq7gvbAPSTtSm
tgh0bshaJIbuFzsxzXiQunDVJ5HTlSMFOnnV58JebkZXwqm4H3MnCjBvg9jkYEAMa8xR59RFKtah
hEQ9+Qno/zqH0VPlN6VonKsa3sC54had+DIgcQj36KzvSf78BDRoUm9KjNrGRN8WmeHyA46pFsAr
EcnJQqgigiuDqjPrt2BUuaa/kvbacndmyrdigLGqNa/I9QCdNk6FZpmdGtptPjxg0ruWgTkPKjRj
TXQX/o4mx+dBJdlB9kvwSUvU1hWyWz8TbCVf+wb1rnrY681wLpvDuTTUtunE07jLIvLR8L6HKwDS
9mooKkfW/bUoVrdJCqAW32W/zRY/Wa9PsGAzJM/XFC+UJFdFy1sUA2qR0y6F3qOZoZdSpx0GdQsk
3e5k/Kylp0TFm3XCLLeSsbcGoKWjpU47UOmEramWTg8PpYnMJ1FLnFwT1336VIujZ9baThHREBWI
lsZLXuOAnVWO1WCThrr2BDNdSvSzhGx75MJsvIQIYevY3QbhCP/C32WZ7KbpfS7LnqBiuwUDoFAR
FRkfhTJdlz1baDJWRmy5JcrxsTbiqxiilQpdKuSu7Y92TLo+USmaH6WhdOhDOIv9rCpV66RFMbvJ
biBU2kEsrHrpKmkbL9Ex4X6zWvVdCWBUNqse3kQHkaBM74UOG24YSKXwECoXgvoMrddlpYBZTqAs
G3ZrxJfUPbwen+eoHz2rirmEwuYI70jK+PSy04ilk+ok+OXoat3j8nGK2djUI8891PsuaPGllhGL
p1Jg7akebiBXufnoQyxFt0z8HY6AmEzTycXQEUzfTQPBHfonTFo9gY6w4nMHQwF/zhpnGOinKOty
HDwznWx/aCjjAjKmuGxYf/LmGpjmrWSmjhm067STXEV5C0R6BPVZkozeSH0Nz5J1p1718eQkeufG
wryqUsFpjdmViGHmjHdzJnUvYS/fJpF+GUjGH4VVooT1rk2nXW4+M5V6Y+7L6qaNxesuBR3UBefh
+JZ2EbfY/lLQxEfGuRuDcTdU3avIJ+7DAGGffqXP8wuY/fcS77fWnAkW6FR106Mk6J455L/rfr7S
GuUaQ8XdoCuOpsz3vYnAuB/88afgTi7VR6mor7HFtRshdrL2CQiCPVGcnagB1YW8qesRhgKrQtHn
d7MxbbW3VmMl7OIscTOU00FjOmk37ELZgHpROipGtvQwnoWiPW/xXLYrpXP1kXWeiTbtpasaRkUa
V7YO92wQpbOsLFa5la1AHDthrd9I80wsSsyNP1f7AkH4BbEvCFZgK/TDbCuY90aSr1ShusgnobGn
WAOFH68Gs7rqJ/MRR7wQ5fryHSfXX1ETJGBuxw1e0Z7KPQM3aMfX473WZ09NUtzRI2Cn+tAsWzPe
QRPA3Bp9+nQCrqK4szZBj3nJuGNW5k7pA2/q611Edi6ZGQrxl52AaKBs3mmCZQd165Q63rSx4fr5
TGES3h3Y3xIKJIBVR8lrpwqwvB+6i0EVLocJuJRo2a1UrLnxugo18hlHCHa/M8yWLXSmy4ljQxqw
5wFneSV3sqBy6/lOrpp1H/yOasCQCYSAeLD1OHzox2ibldpj15WbRjfe5sy3ezVey5Ca+mhadea8
zyLYdTLtBFUmjEh0RcyExxVv+6q3Y/FPpxArs13fdVs5UJ2xbxxAXtAoss04ayuFypkwX8WlsErE
wi218MavAqefe1vrxVtfSzfE8YiXKDAH0Hl0jcWRBPHaFJ7GuveSwFpplbnmzXYJ0vcEX0wVqotW
1Zy0bN0ojB5Sa7w0JtxqNEHfjMWj1TwOrbxtsaTuxHEVDndCbToTeNxsCJw5px4xlJs2eVDMFx3t
uQSCTR4XsDF+tRk8oMn1y2eIVNtC+8XpuNHqeguNx9Y4JSDY4cNu2viV25ooeB1ulYGiu1VE59zq
nI4vGmUPNbNlkPNAC4NIErhafhnEZGla4fmsz6D/00EMTqyK5ACqloAjBMdtPfeXbdCuFvpRZt2J
uejEPjqHWJprWePJxa8KT1jMHZx42EZWs2IRutoUeXJ0L6V4Y0+BV00PP+c7H2jLw3sSGFRgCAvC
X9EPsubS8CO4VySblXiZBPiN5zFhr8PLgGpTPK0QtbXNbFhnA9KX/moeL0fLrTLRm1PTRWHKTWMZ
2ty0RleTFaqcuMcdy8ZQ5TJlRN9F7Zvmp2WNUhtbAjm3ynMAPK6LzKmH97x5GSNp+/NkHK0gIppK
hoXwtgjE+GvuB288WgTcIrRF5pXsSRsIQCttHXAnjlanrk2H0pcf1ZbPox1cUU0NVrc+MJpxOZ4p
mwztkkWBIuXq+fN7HUmkEUISF5jKIh1yiCcc5Aqn05lDqBJKaHX7OD+FTzp27fw8hHKAjUgGSsxZ
v9RSbsU/y6Vz3g/ooj8uQNpipceO+YgVyInFcezi+WXUg9J2VcMnytSPG8I0oXAdXBIxncnr7wbg
8ZWwEbejo+xKWzybz+XN9AIbcfXz3B5ZoF8e4eC6YCVWmwkD5ZpQe82Nt7yu7RILbzW7qyC7/jzW
kRrgl7EOlqcaRHURzExyrL3lyBRN2nvYX/88xrHb55dBDm65iC2oYVVOGAJd52flFbm4o14t84iT
DEDs4PbkV1yqTQchCKFprKNkuocwf5Yp/nSvLjNDryudryhxyAcS6lbY7eSqbxu4AmmdZAvhS8D/
1sl9SgrW+TdGrO1DSfPmJl8tDvf57OgwRqPqEakgu5pRe6A338h2nPD8PrKnrfz3t/hfrNx/WHyf
H7By3fPbe1p05fsXuBw/82+4HGF6WUJc2THNXYLsZ7icBRZusVPAw2GpQvwLLqf/BZqIn9LQhfmA
0v0bLqf9tbiOyRboO2RAaO78I7jc98LgQrqg7sszSrihLKvx02qrUgmfWSx9XYq8SPGg2rQkzLvo
Kvfip+zx09xc/b2IPyOljhyvNEvovtHsBAHGGfh1tCgWo1QC7ErzrT2bdvrORPaTmwrhiUs5OlX1
Pjkr2Fn6vlyf2llHThhGp5SkLNgi3vig3tgnYqV1LZZDixhMeyVtEhTc0bNcn9SBNJfY83UTL0MB
fwWbD8LCWmLXp2kVWgvkj241bq5ys0VIwwgKmz75YwQgwFCjdSElK6GT12nkQw5H5Vlr10WibkoZ
6fBwO6PfOFTbEMEPoxzfw7C8BW+t2G2HHJFhxb8qnfKtOHA9lLeND6yhXnxJpf426pWzTIu8VHlX
8QVrlQYL0X1KxaFUzwIFH/Hpj+Lrq6p8HCpUSi6nmHqAaHhmsm/ocGtZhuZbQZfhpmkeQmoC3XwX
9w+tJaMocZbCaCdFsnUEtvQGAFNTUaq4UwewTXPm1TmcCulS7jaI+yDUsleywRbJ3DssrcYKDZL+
vfIvUVoyodLEmHObwp8YAnVQuoGQ2k3yjAkOhaLCATe+EYEmhcNsZ9WZNTx1KHe0HCOFyP0yvqsR
HGzk9zQO3RQWqh7dByZQGv9ejCpSwwI+iXipBq8WnYN2vpurtQgktCQ1lf21OlLckHWnNm9bdVfW
j6U/uUMbrgTu2nHx1Md4mtwLUsYd/8yypj38ai9CgmEOsEgbkThL9mWpbrAF21jB7YDYZdtFKyI3
ghWqC+rwt6wI2744zwKYPP51N/4K+ouOnLuM7CDVIFFt9chcQ789CwN6g92ZSL5dZ38i9U1rL4r0
CcSsI6i1W3aboIbOLL0lc3GpVruG25o0jE5bYvonFXZLbUnLDPBC7z4G5DE6zEXW20ZJfzngDj+8
LT2jsv8tSGsrO9OynRadwD4dSXm+rviDra2Ofpzgtwd5fKWssCfbgKUbnfS5goen8ZvqBZJBpzKe
76kcg1oAi/GMkomHBxlPFKayNWpEL6ODhtLcSPvysVsn1JFcW9pN7uK4HnrYBzqd3dmaLTqJbW1P
VUkP2Wukrgt434AlQGBWID983e3RHCX4mPAYwXO7BWW4gmwO2qe5+Fssf1hNV9UZoiH7ZCt5CEDB
xgxOqh0f/QKyqlIowEPYAqP99SlUhACMrBMJrvHgzKywLBjhSmNQMbJsGxDOXWLPbbQKk9mRSJiw
tnQnAIV59GbFRnYiPftAUhzGwM/Pw8n3OQamRgPt3+J54trHpq7xWipiaAu9GPM+13RPROCkqu/D
qna6Sd1Z8p3UAg2Y8puogRY/5P46H/utOiv7342S3mtCfgokAY2Ihzh4SKDn5nI8q2AVDs+EYqG8
i3nRuK1aYgtBhMXTzvD/xOl96+eeOWYgFGq3KYOVFr2KC9S5WPwN1V3UnknZSxUOTgkpH6EWG51V
T+3ezY6IKos1F+H6QdL/zOErgKxtHN7XYerO47CV5uTSlMtHZcxvpNjyUAzoCKBxFxNplV09q96g
YMUZo70z4N+ZdEQvbSsZGPSMCICgozWJzb6bYElWbK5EXiPAu2k1mgAQzCpltv24Xcd++hDP+lsU
yb+nZKX58r7HQtMfkEmaixu/US/11LCbIeWl9LN2lqjRgaaYjN3UvKuD6cYUQbS0pvhPWTwXOHmi
BVPv0C615bzZyToINyqObULXEE2dEBx9JlaXciLt++TZp1AwAe7TKYZVpKyBEbqFQgWwMlaFvNcU
oFvzr8w3PYRcdP0iimJwkqkr9RcE032XPATVG9ZSVfkWKxuEeNdLpBzSB+5Wrp6pLmoPGK2rK4H7
DthSvX5Ppt5WxN3im1mCfRDesvSlUt4MMbKF5nlI1yJ6Zdl4F4rbThvsEW2hnpfw46sClQ29oPgT
ZjQhajvITafJBiel2GK12j7A+Zw45GWC5Rpjw1FHyBdbO1Hx9Zw4QlXLEf1mhUzguT9SHu+yjUCd
N0uEjT6Xa1n7T9LOazlyJEvTr7I292iDFmY7cxEAQjNIBpPyBsZkktBa4+n3Q2atNRkVw+ieuarK
qiQdwuF+/D+/+Kia/FAP1lISi0XQvOVKdfTbLLbLunGDYbzuoItWabRKfRNMVVCY/9Z1Epj4MEZC
tWu0Avc2qwLIbG8Tv78z8mwdNvQlCmUTkWsUx8cg938Mcr9I5mdwU6CfzaXX3t9NPhmbg+f6CkJl
2ixlWjyLbXNQg+6tzrw1ziKrjl+Rlcmm6Xgg04PBw1UlloqR0M2x3kydtM0Tyfm+Jvz7KW4WVkEg
1EWEcEAuX1eJRmxx6OvT1sGJauF7QA2SSRzMdPx+mDNMt6/jnByriHGv/REbF9qVhGna7Jz9VXmU
5EXmzCp5dTEy1VelsiAj6mM2FcZRyakle+rt9Kd8Ybc8f9OU9ihR0XuJJzcd51Jlwfttnay4Dq2H
wNxF3SX2yokAkE2JG6bKRlQGv49Uk68PNhwQwog6Y+QmCaUiyPMzJs12IyY4jvnLIcELybwXjAs1
/t+3ZOjP2BGapN+pqMBOhqUNBRkkMRonp/Hnh/tpeP7+TZ4RnnwZ4XeZ/6m2FotY9BEONzRCO4fG
iB3e4vexRAB7dan5fPZmNAKe6dfOB4aTjb3xtAjb6aLFh4nw4+I2aH59fzPz0/i6/XAvGqdCAEe8
Zk4hNk2uqkKVQvp1BlLT5i5kXhZ6bgc5k0KhRtSdVL7/fswz3W0LdxRKBHmeI0h4v86MRK6xRpvL
ldmlHpPnVXhfL7Eouh+Xc1aRgGvCePlMNH9gp7fKyQtGE0we7XfS9udyoJPG0Me2DSvApbTEnq5/
n+N1hu1vu2I3dHJnZqnlFwP1zj3imZ8HpYo3yL99vVtVpqGgyV5DmZMv1SA/jNq0anV5XxqjzQlu
1QDkWlVw4c2emzrkCaHFUi3s19UTdKqa+LwNIWscDhx21LCuRP/LEeYr+PQdNEaZx0FOC2nsjn64
S7Kf38+TP9Lx01f2+R5Opn8lRtYkFHxpnbEJNMuRUmaMkC0zQuwDi8xdQojdKtA2gibZHfnYUpA5
mm+5QA6/vDbdN16wrZLhvo8/MpVOkSVHa/qpi34s1yrJMVJYLasccUh9n6Uf0XCrV9WdHKj7dho3
UftDohIyApwBs19KAhJWcZgedLuIR5fdiZ6ZYhfKtITssrB0bW+o7xX08CQjtQiBXdaGKy/39pZ0
1CuFWAm8zYfuPVCVXZl8lIuqeSohw0oSVGDstnrz0R8NOys5rEBgFAL/Ku0n2yw++pAjW/kr9Prb
kZa72hZOKPE3Cd9Oe1T22lGr6bHKMBkyfdXJmatz1KVVEmAt1t00pUWjXLpKesWWNHzD5qTktmnt
OtfcWKyelAELuAgnvcm8Gk3zplaa1SjCOklGcqLDQ+QprqAQbT0VtOgi72dARzZNMZdSqk2OMx/N
8R5JTZNaaBuy+7BPnKLSaS/zc5RqSZE8KL1xZdGUzRoaxhodP43ucFvahVCtib/Z5pbE+AkJdzTb
edaizNk3RZKkmAkVZn6XdIeB7odPPWdm14l1K2qDHUQWh1vRFRBVYgO1EEsW/Sp2wzCxS30XRDJy
Ip3OZGpnzcGnxS+GT1oz0vahUYSFkR6Yj0Mh7K02vpugwunBeJ29GcpCeRpKRGZZsbAm2tqyZZdj
v1QtwemakDvhcIDSDz9aR1RcqEgLcYRAHP6Q8+49S9qrKgzWfSLdhE18Q0tnSXGzkcgNVY3aacnx
nvrGHkaRZ9iJeyPXVorU3LXlTzR+qyYi59sSb5KgtU0zWRkUVH7CXEt+FniMCvpdSjBWzZEp8+67
SrJbOglmZzqQaOymxM2zrXZV9erTOx31h96CLdAky3iKrutUWmUdsqYodPTuLhg9DFxpgfkCVIXA
3Na1texG5pSo7sN43Ay4l2XZdSsKWyYkSjaBnRxHt0n9MPsfk28sG0NfaIrg6BEQmmdSLDOpACnS
iKlNg22oGpd18UjUJh9tfRvBHkqo9Ia027Q9THerw+dOWpT1Uxa9501qB8k1jthL9HaLaLzLhMTV
OgpWCOJY+2HhRe0rCo4k37fRsS+PcNCdjqoC++aN1tZ3qRKvhhLQQ6M1rPnsZxmUHIPO/UjOmDK7
ui3rDO2NDMWi5Nheo0Ea34opI8XjXk5eA50aVaf/qD+IqeY2EfgMbkIYwiCVcyz1saueevEYqJbr
jaK0wJnuJojzZ1kCk8KEvReEn0rzXvIVKGF56MdXrOgOnZLhGqvesBDRLvXtsnjJ1cD2JcHBDvRF
nfQFhoTrrE03Vqu4ffTSmYWDlIfuNHoz+shU6GMibgiL/iisF4+5gwXkKo1SOwnhDmmwkNqbzCDb
vSg/CtRpZfVh1JMjShj8Yeym5JxK0tDYNzAI5A5uU3/MpH3OAmt6yKFKiJeFdEuDfyNKRwO3tV71
3ckwXTNT16VI77iOrhpFuM7S+jr18Wwdfxa5eEyH0DEhrEg4RhpQTzIr+DGI4XWqkAQ8mLhsw0Ox
NI53g/QsFhiejCmIY8lMvkVTs2wnedkmwZVoPeXI+UJd34icyCy4H7T9t1P+5nckDcAHLpNpk3eR
yylu3QAkSpmTFvupeTXETV48NlVw0xftQqyPGUcgAiYcoV9a9OEz+adYD0vdepKlHps+Fuzx2GsC
Qk4NIPOq4cTV1IeazyJpbgIf6hLd9lK7i/Ofo3VUmwccRxzP+IlrILMFVaagOcJIbrRyLUHYikSM
0azKqYIcZs3gTMBi2ZQ9WXnqcFpFjNQuQkiDydUUc+XNCh3GNrP0VaTTeM6zcGHiBurLePpn7Aq/
dL1Y+8m0rTq+P9+7aVXOAfrNlP4IPH2bh/eGwAE8/dkSuAYBw7a0ygniyE3am7hmjhXbTr5Oyva5
9vOrrHjzQxnjCNb9AQtnPV6gxXLFFg5WfltOJeZZycGomm1XZHusAW2y7p0gE+yqNWy5znGAMxFN
3IS1uSbr57oeYC3gqeqpOHu0gOXEFfo9EH6F1adW1juMu49Kmy0EP9o2ZeraoZfbNJTWUhi9yanY
21o/PtTQQ9pfA1pRoZy9OGkn8SgACoB/cfisPH+VCtIBt/4ftSoQf6PaftU9FAVvJx4WJnBGWZqQ
zOC7sLqIfe3EeNWK1ocqRosIP0Zied6FRNmU+luKw6Qqb4voymrvVe0jrWDw1JRl3oOsHrVxn9Sv
eZHaIQSwtMhcwQtcFZ4Ibi0YQ+sLXKpgGeKk4+kwfqx1Anutk7DxhwFlhizurbz3g5c+TFxfvDMb
jMChU20LSAVJHUBezGxPwiQkHtdiJ7AXGNvUIAdN0m4nvlk9geddQCeZER84IPVoPWvtm+/hL20a
5NqF2Fjmi7rrj61ZrZIBxnQCkFoE+7jO7zToMRXVnhlGLldyNVXFZvLYHCvrodd6zteDkyq4kxnK
1g/gVOi1o2rxavLQjVc5VcZGxto8GZN9hX3bJBGcxJqgSB22qSsrv2lZSEoL/8mwsKXoukofoTa7
QfhL0CEPB+8pYHbYCssq0K/1Krzt9cqNgtAdZXU/kBZW+1jRauRPjYCCRA14OttyeK8CjOhDu4YX
wrGwXmS8Z72EetiQFuTXmwCASC2QLQ5HL9EWTcHRWBxXfvPRCA8ypEtLUg5WXrqgDVr0S+QKExYr
KaOmLrBUb4UDVtp2yUrbSMEPK+73aiP85KB/lArZbvwW78lkF5JdKljDus6En2n1JiUbI6J57feb
iBVblw8ydr56tjUtfxkF6bVv1Xixe9eZ0WIcaPgAHoL1PvUjnCD9SgP5IKlXNotlVdTPgh/TBq+a
Q5blN5p/kGmVWPWTbvSrXsAclE88NdmWDdVa+H5p2FiC73zYNEXR2sj/NgGWtVndLhqcpqfyRW0U
d/T3cccsEZttKeUXcO0zqCRsW3ABNAmSjiPGCViBWwa8MzIbnABwX3JApJpNuk3vpYOm7ZQPCp6L
57Nz55VPQ56eRLNUDeOilVsnjn9p3mMvXYoDvHRT+gke3CtK23S+xWniSd+2q/AWOuDCvJaXqVNd
+c6lNOzfQemnpxdy0Yg2mWVwCLK/no90D8wskpPG8fh255o91V46afZtldHHq26SZAf+M0XR5BZx
sI4p5b0Ws+OyXraqsILnuiiGQ2JBtaGlXsuoZxv9FoqbKxejM8b9JtcpXaTRVtqRVQDWMZ7/eZ1c
Qx7bwHtdiYFARgB0D0DFBW2/XZc0z6qQrgtLsUOjehgKaSVk2N0bgwNZ1K5hRstSsdGMuHJjJQSz
U1ffH+vO0HpMrH1Q5akaBCfVODkQJ0MgJr1RA3k7sxBEWkyPfKDOnIgRbPULSNeZt/5ltNPYST7o
XApVRvuTaDs9KkehXYZ250quuE61q0tNob+f9xkQbzImMzZEKEm/vvaBsAcs7rD/nYG+bNkhv5st
UC6xiM61N8h4lpHQzyYVf4uYT0tBMctMrhHA9a6xrDYG3gI37YPkhK5/P+w6u6Sxt0g3xbGLF80x
cC8pxc4hKhg0zSIxGGHoWb/eaSRlaq5qsK/Bcnbd9EtJNzWZBJDZV435/v2sObc8fB7rhJ2ltZHi
h/NYWlLjXPGo+zffDzBjCadf66yltERRERVM5b7eTJhafl4HGZAo/h0SJvldG7pqUi6+H+Ysevh5
VThBTagR+7TTQE3ahiM6Bz29u47FXSVfayQZ3BV9vtCq2b5bcb4f+e/zkjX903J0coNSO2ZmXtet
02/hy66bXbu0tvL6ku7nDGOJCYG6eeZYSLOz0tcHGZmVruSSyDi2SE9+gRvKdpY3U0Zhm7JOl9nV
JbPgGa4+fXefhtRO6G5ZpVj9kDNkQWVLpy4NI8q4g6BcWkzOTZLPA5182+qEmiLr2KTCh2aPZeYc
AujEJNZJhMcrLnXBxbbquYn/eciTXSuI9MSXBoaEWLyoCtP1h0t+DZeGONmosr5LVbii8F8ak1yF
5C5PLwnhLjw4/eQNYdZHVFqOAkD3Dl5xX1Hty8ElhdL89L+ZBqcrb0NkkJ71DGKh18nqF9W8y2uY
yqNFE+0QyE9pjPYFhDv4t9PZfnc7LColycLzUDGUk68rGvK8JcsBB+C3adnclCvTqR3vWtvOzfbL
XMszXCIL0OSf4510cLwykfWoprjwDzPdoSNj1Vpl2/6ixe+Z7frrSCerPN7LspgA5DjJnrpg3a2b
BUfqVbSYSQSXOFLnFikoadgqSrDS/uYH4Y0p8haRx9ixoSkQpPqlsKpWlxapM9MRVSL7MyZxOtyN
k6dHdoxeTwRMORP0hCp/H1tSoNPwkuH3/OGcTMjZp11iP5EtfNRPHl0VGUYnzLOeDjaK9DWwm93i
JzyvFfIuu8gwM9UzTTec16AosdZzZ6dVNNEjo1yLUF9gLRxqRFIdPfy4BEMiqELQ35WQ43Gfr3Wx
3tbm7aD9xP33HQXWoubwGApI+NWBTpN6h2HEMiO4BserBBZZuzA6caGOBHtM4D7mi5Lf58VBbF9E
887k8CYnmzIsdpVhOZ0wHSvAGinHNz68i0f0zBOCU++6pOGr3jZwn8Q4db1km9SECoCLt6XuTLg0
yMGPOHnUQwI0hgRoiyT5XrrFS+ehiccrP05vRF+CKyGTZaSt64ZyA2xuIUTp0piiJWwFclhS4zUl
mxMOhHe00MDoIHhBdVuNwGgcZfTeukkUbFy1EfcJXIfkl7rTQCdoRY3DS+pbW6Xy7V57GUQK00Db
VeRKBiYNMi+BmxYvSDt2mpgzfBIdmpTY2TZ0MjDaMtPYfyYOpSrpMKNuE5hxrfMLhELdmSrG1cKH
ZzwFgrTR6TYP1g8vUFamyTOo8PUCLwQIRJh9U0dgqnJEE19ofxkok00P5hwNtU3bTduES4hkkAkB
6U72Xo9vOW941OrnSY93fmC8G8mwmmodw2awl1zw7cbyVjJIcqG/oSm0q1xV7QD801Dj3aARNFPs
UuMHdy6PM3rLk9DgMZgvZkVIV/grIfwjy0xS3GLbJz6mUnROtASQNVO/7w3vh6kKblrtp/YjnW5U
OXYigPiQQ7fXKk6nKg96IOy84RnGycJIjasIuaYkpbtKfPc1bRX11kovWyLZsm4xegIYronsp/I2
UkhgTzfsib5w8uZp5EyUD+sQ4C2XN36Nlq+MyyctF96ModzKzcso4dotolkSpU0jbM1CW5qjCu5N
WnmpLXXArR7dyDjsxjpZaV62YJJvpExzqihYEcwtTho8inVR6G6tHqsWmCJ6NCnLvKJ2BOUqyBMX
I2SnaarrVtGZZXeK9dwqv2+k9Jgpnkx6C3CBfj+TTsK8WpUteaS6wcRFfldiv1bpiyCQ9iTEbc0A
hmSXbLBZWPW1ASNKPojWdFO20oPS3aOKvU3D9N2LSd5SEieRxmUviAAFHxWNCSUnPFeTNgOyvDTt
0KiZ6mNbHvP8Wgqq66hmDyI+zRjURSKRNAO0VvW/YnSKTdStRKI7hga64NAuk+naswJXHA9tPN1V
CcquTv0h+4+NPh88SRhqEvqW+LqpwSqsDMC9EQq6mO989TEwruNghAfjL4IUIlMsYDFXkRrkKbYX
3nTIKloQHT2sHGDmH7Wi/BgHBaQqWUY0QkSy63qS6SrzNkTxPA3vRfWkiXdime8KE/EtU1iPi6Uq
org0yl1Aqn0qPZe1aCcRVq9dtIyMhimR2oZ+FPR2SYt+7WV7HzaLPNIPSqGbZbAouzdreIhjHcjq
pSlcEPCxKvZ+hlZsMGHJ0tPXCdbAnw2+jAIALakV8HW7K4KXybxVpV+Dfp3ydnOAs6RHJkarI/Ff
FdKtWTXc1GQpbUi7NSrXy37W47TI4nIpKRVN2G2ZJ3B8RAcDIDjxPztJ3TSeuWq7AYTyZ8Ei2fo/
qui2yB6VjLSSmkx16aNTu41S3I3wpBINsA3+lCViIWYa6yh67PMjLRa0cS29uhdl/NV13IT1GNYv
RD/ZTfwRQsOilziNblIfp6K0Df/GMshuUnYTUVtdaGwA6HKlcAYyBJQedRXy246r8XzJFiTYOaK2
KdvSaQJ1WcD+ijLjoLNGZuQwFiVpObm2rUJWdRbMAtM2zR9tYaBpVVpA6v6tpUpMm7ex+pCaGX8O
1jl610S597rkZhxJs0Mlm+nxvawFTtRBG82rpch9zIxaJf01TdwIGLnaPLIGO0aZLb0xs628sqe4
2VaptRJI1IgLVg9cDjy6/KVPNhsg6TDs+1S4kUdlG1V3Xacc6ENf+1WwFLEl9OnyJbZkPQcGMva+
Wvda9bMPR1sXH0NvPfEL+/CtRllI9JWL6ffCG2EyaxCeDXqVlriUsx5ZvqaC+r+2TQnh+d7KdkMn
bAsjZhXhhav1Iimp1IL2iuVsKwztL19RifHDmRr1NzpaAf5cv1az5DqWzcBmq72TI3mlaOXKaNma
aDH6au226qtp3kfGpkF1HkOVI83A1o2XqGxtv4z3VjNtx1BdYqzH9tM7vv8sFLWLM/GkknlEbASs
MLBzxGO6av5QilshvdI7QpJ1eRXrFeLyGf6RsIwEmN1H5oOa73o8LSPrKJvrjM5KXHVvsUGOa6mg
df9B3btgw3T9AJHh9OT3hmMwETXWtJBt3YhYDnPs9YMdr88xi2u/M64SqMhyuhKNaGGMP2XoJn4G
U1XRgFbrhSey5OP0QnLOVWyYa582rN8+RzmeYBNKOCtHK2DSB+44pu+Uln6kVfPIHiwfki22Q8Mv
dTLXfR6v5sejkpETpRAji8RRvWSZevFuqsc1mylpW7LrA5y33pJsTzULn4Vw25aPOd34Qd0Z6U1Z
bYcWJX9O1Fe3BNHbBP24yP2A8MtjoB3E+kcrEu8loXcKHg0uxEp8pymqhSGt8V+fmdcogXsCuaT0
rUL0qU8P+W94/9GDtUcWMdmDAYsj5L+MFLrnXHqvp7uCTZaHt2jpHBV0r0ph0Vqw18sAkujH7O+Z
oEy1jrjOYSjwLtJsmBR27PSGggcdPl1rJXdV2jRTRcmW+/cmMOE0+W6E91VPniiHY396mXusxCE5
o/pgTsdy2JrKPo9LmtHj7Azj6EXlhJZ6yBpr5SfejN47sURMMpmQo2XaolmvYs9bmOWeRCI+W7hz
+XvY9hvTuB0ZIAn0DRmoiyjRN0XxAfyxIEiWJYC8tzx26GI5dV6sCno1tQXw0kAXt9bS8JIn94YK
Gpz6K3hzdIerR8VnKU4JtjJpiyd3UogZgbHoaBXZSkoLrvAgfoRruSKeKrbW3kgZYmT4jz6qKOw9
zA9976UBsJf9ao+hv12aOND0t+wkYXdQi2cvrB0AGHuS4LV70e0cHDpUqt1WuPIPV0VGFSS+dPJd
6D9pYYeoIHVTgtBCsXObkEthLo0IMEftLc4J57SuZB/lP7HHisHRt4/X04hXag+Dv70SMM+wIrTs
Q7XxtHg5/f6ma8w2VVc3dv54ZO6oNE4b2C5V/FqzYlu82ABNQjE+WqyUoRTuarwrfKW4aqKQeqVc
NkxXuXuPYI6GMYzzzncSjEISM1qUM6krW01WTOexuqlieakQI05O7m6MnvNYohx8Cz1xL+jhq2j1
y0A5pvRiSnrQs54UoTa5m6lbmB/fQ1PnTrNEvEiEEEow2M1TJNGoIl2bdL35DdJm16TQ2datDhx8
MfFjxglPj2SfRzrBEQ3Cc1o5h1FXu+khc8Kt/1BsRLe2k+vAEX/x3zcsPXQu/YvpH2fOtrPlH4Y8
c+i4+Bup/sSXajMRsnYGM3E+2yLjXvfLenMZgDuDyn4Z5gRg9LyErDbkPI5O00BhEkMTYStTKMi9
9i/d3X8bH3MO7cPhE26igTMMGSAn2BHhiEqD2GhG+3o3es6c8ip7TF4Vm8VgSdV0EV4/Y1aJQzqy
JhorKBTRofGGPz1GsmpkkvTY4Ydlemh+qKWNLY/LprybDpO2yF7jm/46eqmBKS6G5Zw50CN403Xq
FYNlyjg50KfxENXRyNi9nW0GhxXEJjp8Q5LLyntWN+pCfFKXpJgezKt+lzoQQt1L0MWZWcRjxv6e
zFOEA6eGOFnfkl2v0JqDYP3b9ojPdH0ZITkj5rVI3wHXmmmL+t/aCwScKmmgcauVo6/mWyXt6tAe
ZghjNifzb8yNZU92+oPomit5R1vU/vcXhS9XcPKpapMnGtNM2FRX0hJn0JW5iTfC9vK9nukRfb3X
E8g6b8oJrIiRalop5la3pzVcB4yyIBa9X+4MSmfgp8939hvF+TSFowaMCxpd45BMegh3ZGwuNobt
Cle906AYyuxLzrW/cZ+TZe/LiCfAdQNlWTANlj34Yg6p8ETPaQfIRs6052S61Q6djYmTIz2GV6VD
mvIS+sQ2vDZ4ItU+zxb1Rt819/+CWdkZ7Bm0VOKTwieYRunJhdFsEXs8UujrQKb214Ujb62bZgmn
ct2v8lWzq1w6oU68KtzZSHKGAy8vmWcnwOerOAHZqURksVW5Cu8KP7p95OD8cD3bUHM0XV++63MM
aO4aO8G5y04wxcnUntC1qKTT0V/fT8twLT4Uy3nMul90W1hruFPYyUtiT8ql7tO5mfd54JOZLqVa
SuU/D9zf6dImmjaiGNmj8pzEPyxc8EIl2YrCdTru055DJ6IjOYQBs7zwac/46ul0/HQZpxT6IpcE
2VO4jJFFDEbS9NP7FXxkB9kpVsJe3JOlfZXcj8cLw57Z/D8/9t+9uU/fXYejPvUMwyab+lVbDksc
YJbBHX6hG8nmVI7PcHOIcCv9Hxi64aqMIAG9tIpI7xSXjXJfLIZ544j2o93tITfeIWKd/SzYxx6q
hboLl3hTXeIgnKkF6GTCsccoD2HeqRhCa/NAjgY0GCZ0tEQYnITTP9Hzbh37sHsvZWqenV3/HO70
teJh06KxpWgmAp1cX4fzqq+Fzvdv8eyKgbUhQSOSSY9xvohPL7HMsrRT24BuFXQxFWPzUnn9foSz
t0F6kKGw/WnG7+X70wh1n8E7VhlBxPwjCJ0CuKcXpwv727lR4IyRcccb0rVT0WYXxp3cWUgvZOEm
mXMjjCcLYPf7WznDEmAP/zTKSafD8/I46mW6N6kI1Bf4ttzfhzjIaQBq43UhvQaaeog04dhAlExj
byvn1dYTUseIZMjlsZ2m3q2eQGQKrfXoJVdl/vT9Jf6WOJ4uBsjxSVbDc4KHcVLQyYlW6RoUemeU
nnlMayBFQrty16eU7A6sQblKfuhwM4XDok9x4+t0h6xxt0DvnHcsFRS5np6uRj9xL1za7+ir767t
pJjuxaarxDRqnGBYmv0+7EPOaURUAIMN8mYk+1zLjJmXXWc3hnDdNHjKaZzPitdEePMDz63Uu9ig
Gykcqw4MIIPdXOBqFIDfjCJBP29zZD10QsTyBpTgCrQQtYJux5hYRcO72Ssbs37ocPiR0QaaGeZS
RgMuld3IFryfEMci8zaOXiBoIx2FCJKDkAbXfTXY3qQ6hlbY+MYD5t0VwXUMA9P2h2CvcRDogRJl
8PMk/KEZL2OWLevgoalI7pHuR8KczSDYGR3gmFQscKpxqpQuktLDhXzHKccZp4dxzhWsH/r+YUTR
F6H21YXS1kYg9RwLRliZo4RyQQaCJ9GSvPsBwUZxQEO6kGMcn5CUjslspjUsaUrQt4E3oviHsK44
wdYbEuQufQ1nvznSx+R5MUTxdDLV2q6MrUruKCl5vGmI01k1YXqHh2XtbfTaehzKbJdOL2P6JndX
hn7ViBwGzSfDSF69Dn3BwEFdFNvlGP+cQ+6DtFqp5rjAOWqhj2TbgWV9PwV/N47/PgP/ecknM7Br
oG21QcwM3GQb8ip+Vg6Ym+TMdDxv7f2iVQouuBh++lcc9Cx7sI1ts8Kgb9fiHhw7ljPbzBa3nksu
zLJcf395504j5qcHOj/wT0tlmE9jaBgsYumQu2Y+q5JzOhfrCIR9blMVdPHEvrwQLnhp1NNFrZU6
VPcQFqIhc43+bQJ9LOBglrODA+TrUHtT4/LCmzhXs3y+1ZOzn65Zfh9aEDECkUle32kaRaK4V8IL
oaTn9rdP4/w+/356pAVw2CjoM0EI+q4gbxBrOt+/tEsjnFSfbVopWj0xglDdDlVgD6wk349wftbC
T8AlDGwA1tHXeeFLnVjJc4HXOL3LMfk2uJlPHeWqu5bt4HfwdSE65Xu3tmx9Idm5w6w9BlvRkdfW
M14cTyiFDomb3Yu7S8XYuSrQ/Oe1GSdcFNHSG2+EruG0JCbh9CbBUcohN0usica1r1Sr7x/G+Q3u
04AnZxyzCcVRaBhwSGzjWlsGT/MZWoMEvPQ29bLYsS7avk0HIngpxYtF4DnEhMYYSZ+SzpuAnvL1
ZRhWEgpWyPhICF79teLU9/jI34e2shpccsjX8i7YJlcXD/Ayv/dk6VJFyl4sd9CXkkf0ddy2Cps2
ENg8a3cmesaANDIdrmW5Udfas7K58JjnX/fdcCcrpTYpPg5U5R/i2fiqrT0AGaDqjb5Ud//CIe5M
ca3K8CxILzKROGsnC4KnyJgkxNLvOf7xkvxS7cQxbxDk56i3g7Vvc5RaRBeDSs4dVr+Me/L5WkLV
WV0FNm5eFZvADmjPOMIx2SnbzO0gbzjapSd77kV+vtOTr3kqZj5vzYgzPmIs6dUEC/8Kow/M5HB9
Vo/fv8nfcO/pm/w03ilbLGrFAN9Xxov2wh3uyPiZxFCc8HNe4TWalW59NdOrUMrbGBRlLgfGpef2
t569jt4vbXFn1v3Pj/sUoahhdkntvFqiRYMQQFYO+sVq0XcP39/1pfd6umZqaeybA902oJA5C2cG
FU1QqMEWVuZuXF/6XuaX9s1DPiVGt7XQ0FzxOzB3bfmHavWv8JTPYfsqPG+TPQ28Euj26yogDKjA
lZbynrRwaPdkyS3pTNoIhy7UImeKuy8DnXwXyZhbXZixQSPRcnqmaNtZsCn+/e35yygn34JBt6Sr
xrDDzuohwjq5QAb0P5gInAqxCEO8gv3ayRBN5PttHYp/rCJS4rsXwtFw1UXxYG3T60BdSDcXRjz3
gX8a8ZRA22Zqanj5SM/gqnXDdbkSkDRhnzQT1Xoaav/LO9ROdsQkkOoWQ8B5qe6c+Niu0qt5qS43
mq2Ct12Evc4t1Z/vb77/TzWVh0w4Cj3GK11Mr4/lNt5GDjWjKy4xXnfTmzllI19fgl3PftKfxz0p
VDNR1Ss85zqK997VlhKsa5oU2/k7S+zCuSh2uPQeT741JbWGXsgZTxTSfdd7bqB4OLFt4vE9pQFo
lrFdTS9iRyRiS7MV0tnvifRv2TBeF+/ZXVO9vzdXr8X/nX/0jYq1Cv2g+a+vf6z//Nl/z53X5vXL
H9ysCZvxtn2vxuN7zerwX//3T09q/pv/6v/8P++/f8uPsXj/z/94y1vCJfltfphnn80SaVt9+lrm
3//Xzx1eU35u/YqDzd/+/l/uiob0D12GVS/O8VIille8kL/cFQ31H0Q3EGKFgyb2C7rJcvSXu6Is
/oPAWBpYmMDqmHbNK32d0+L/z/+QzH8gbOfn4M/PWAg5xf//zm/+LN48tP++O3cyH7BBUcGvUCBJ
GEmQhHXynZWhqHeEfonuuK2iRXCjuvlqJII4XojL3BEfLzWnTktNBtRkGlO6omtYTmBB+PVDyyss
lscaJXwHhG9uZTdZ5lcKpt8O9sSwQVn4sTky4aXeX1r+TztW89gKrpQq5skIbPjn17ElqKdhZfWy
Oyt9RqyhYyi3swPaOODlq0OOcEbcTexkRSpvzyJDpEY2X8ulwvfkfDVfCCUvqVwilF/skudC9dNq
Y1WmIRQZZvKF/CCGb614gVd8Cur9GYA2Mpsq/c+/FfRTTFEyNY3sithYzj25wFFvyiciUG6IZN2L
c6Nkh+vTUV21Nny45acP4K9p9tlG85QS/md8nTR3WLQkx59WKqUOwSbteNL/j7QzW47bWLr1EyEC
83ALNBo9cBBFihpuEJZsYp5nPP35oB3ndxPdQWx7X9g3imB2oaoyszJXrlV+W2TH0v0s2u1B8yQ3
+rWtVrRul/3HHHI2yzuSnomx+p4zpJ1xnHSy27gG6Ppx1z+iLv2bsdPKOFElOe9W5Xydtvw2SosZ
shiUdBgMWp2mTtWhL8sk2R2/xZ8Aw3wFfeMyT7Utl7nKW9aWrNV7tGVArRlHLDXoAEDTCGG6o/hv
G3u2QoZfWVm5ghlgb8HMOSwPB4bi7c5jpnyffPovmmmrYPvbkoGzWca1THAhqy+nmlULOTrSF41L
7r7Ldz5Ifv8789twW4m7+kfuaTvxvBlsb33HC7vrd/2kDKDIeZXxEEgeFiVJ5RzidpgJl6kwINUM
osPayDlvXXW0jX634nkKrp+4etgGfQigxVWmsylolBR89+ONu3nZL02snrUijPxqMGLCOkBYw6yH
ie6HJ9iNEz/7rG4Z+8jvfWeghFCeps20+pZfNS5/wPLdL9zZSAFcbGt+wALxkP+IO7sCPfzctk7z
JXwsz5JXHBW3dqYDg8jGX9XjpB62L+Ryai6eK/85VRdfepVKxVE+TMryGZC1heNymQxZ5J62osjy
Zz4yswpgA1IfZkE11u2i4KtYwUHTptAiACUTLGEr7V4c10fGVi+WytCKSlzWVO/M3yJWwSnxRKoW
gofyggiF+sdn6cbi6JrBNgkIic6WvNpJALaZOcs5kpb1vRm+CZRMEQUFLPzXx3ZueezfcQnaMqZ4
ePm9PzJTPchdH1eg5ujqG3sAb8W94MwP2Z3hLRRfwaPwp1LaG1ZvXMZLq2tHWitRzPRXwWT1cXq1
9lyQ3QJVMe3RjQ8Ns3lbmrG30p13FldOlYk22RDGUnWXMue8VLhCVAnt7C/BhTyF0ASo+9767jN8
vbGVN9dKYkeyyKDUlTbClGJbzVrVFZXsNMVQVEnDceN7LsdhdTx5suPAFaI8ml+rXRT6RFcqs2cX
n1NSqkV/IT0H96CbneXGTwcQ4lsO9domzUpCPZVjtNYQbX9/cgpN64upzuGNMv60AmUnG/eTb258
vDX+Ameiw8gGUSmpGqnxuiJa1YY+6mhy/d634rP6R3EKOSsjqEOIlEifzJ/C5mm5vn2IPGJN4n/M
aKmrw5KMhYrVZVxBeSO18+BWseMY4uhNkeEbH/GdpeVZcOGx/TmVGJPGUlSVe412WphbTlT82Dgf
168LFkSdQlqI5el/rPOySRSGaDHTuKhtMWr+I9xR/qTeOgeOcNxKq9d6t8uuKWScy4sLCCeIodWy
6qZoai1Z7Cm/ICF6QfrsCaFQZos9xtp2w97fL9VlyMxOwa46hC4toY2Af+voKBoU8ssvgDhxHfFH
uNKgO1WQuzlNJ/kEmn6nfIWL5s8K/jM3PKRPw8/wXt2YPL6xo5TwTe4h35lTu1r65JdzlI2d6go9
9CkqwhnaPoAp7OMdvXYqcP1fWFnFI65EYpUxVtTyk6Vm0CjVGz76pgVJ03ncioYOD/77LUwTSAuC
foBfuM+f1br3tELaGAO+cc1UQFX/Z2K1iDQWqnyGdNH19fPYVI6Jzpmo3+fDy8cfS1r+0Hv3qKvI
wIsy+jQqtNsrV8VBzZBeAhquesoSbPbzMYsPuic6Eq2uzFOM/TScFzyo0B/+uf/HOLF8uQc88NfO
pPdF5sRUjCew/mll4fjGRpP19vp4XC50FsBt1kAbIytK6Pcn1Z1AmH/u4c6+q//MH3tmPLlwEM09
BEhNv1ieuEv2W5WEWwcejhDSB5jNcS6rgxLHOrR+S2RVY9XJZ9QUtQAQc9Zs5GDrTuXiVFTZpOiy
IIrgSF4ZagbNiOqQD5nOnfiJkNfeZ6D2bHRsgIbrYW648CtBmNyoWXroqn52GdqQBzStIkHZUcmc
vaoRAtWdM5nZVBmkkHKIoUZm5CAyE7p+fqzcp/SmEV+sNb1hxH40dtEgjCfLTJVPRRaHkDnVErqF
rV9r98mgMmYhldnAQMsQJDA+okAcO3PYMAQoloF8Ts1ycmRL6JjzqAVn42TfcOyEYFFEFAQiEzb/
/S3VFEmbhTnXcLTSftH57A/qC/zijr4XD+aWkOutrb60tlzoi2gVwYCXNFOquUzwHmITOM1UAh3b
ctxLeF1fVzwOcChurHhVC2uioFYL6MopTSl77RC5EsxS9jJmUHrNZma4ZW0VgmGp1IQhx9rCgtEf
Y8pQ5QHMCwDHrZB0y6deLmwVhi2j0wP4/zVXqo8ahKGKmW8ciC0Ly79f7FDTwGsvNFgwIe6KUAux
8nqLLvr6fQek/2J7VmfOFJLZAIituZWrn35XdE75UXVRTj50gH6XD8iMHaQ9tbdZOVi+0Opo4N8W
hCS/AJ3Lle2p7MY8V2MGfjnvZuBEB+VggTWOP2ffzZ/Tect5r/sCi9N5Z3B15MNA9MvIwODyPgq/
J+cF/Yu2+I4ZygWus/WqvbGB7+ytnJyk5Cg1mtgTo+EbXH5fWhTA/3lof2djFXeZw6xKpcNGOzMs
kD5a1tvHbulGYF9yH0OnzkvusCZShtatbhqj0N2wG/9kLiqf8m9wOzBPiWrpx6bWYy3/2aC/ba0F
1IqOCeauZQR8IVeCeCVFmCj9SSGpegmc0A128v3WaNK6673YJKNEaF4TdSrY65Cnl1meC2O12GzQ
5T2lvxYWESS1Hsh4v1jur+Alegnu0j9GV71TD9GuORt38Zf2fjpscVjdynLRlAXXQBSAZWIdFeNK
iPx0FP7jvuqj6jCf6O8YAXOmXWzXjuQiAXHeqnVdRwJrIcwyFpgKW/wbjXnhZ+SkK0bGjjVXg3LE
NlLLFTThNa3LjWz6+iS9t7Nyzh3VLEjOFztCGxwLvxiPWWWJNuSRCoOdw/y6cZyundtikF+NCMqC
9l2/pKlLiMmUaKiXOuM3JnyLh8yNH7N7yKzMO/XRfNS/WafpWD0vZ2vr8aBcZ6qLeZPknqRRhZ7m
vf9Wx3ww+o71nmHHuOsoywq2fhpfEJfe6af4yAhtZI/HfAfx+748qDRi51PySd+P1KGiPzWe++kB
+banYbNXsph+73rf/7SV1yh6XRmVip82xBlw2NdOV3cRGhH6pB2E+q+P92HL2GobjCSUOn4deY1g
WadmjJgqN6sGFkgfmgvdzz/RcdnSzLz2ve9WuB72EYUgAxYLj3Co1S5CLG4O/ePH67p5b5gpZDJN
QrJv/RJp8e46irma6/edM5R3QpXYQff1fzOyXKqLy2nMTVdKIUZUJdmD+fNSxGj8Mj9+bOZGbOR7
XSxmdVj7oezHAUJsiqKLIFxyMmLGQVMbWmyvRmT4qLsfW7y5QRcGV0dwbJJKrXI2KMmZWgCcTXn7
f7OwOnd9b0by1GFBL96ivveUcSvAb5yA9eSF2JZmpNZ8NKt60Sbm6uvXqX7+eBVbNlb1KzNK09HK
sTHE1te4rb4C73syQv/fOOe/t+N38/HinNUMt2a+hpmwQyXtZQgO3B57I6O96REvjCwZ4YURI4QM
aBwxwjDlfTtF9yZA8Lm2zmkCcbHQQjs/yxtt22WXr1zdhc1VFt1X3N2y5lWlaeqXXhSeCqt56Az0
9ySKOUHjdYFe2a3abNi9Ge0u7C77erFWpVbKLNCxy7Nyn8VwuAeTW6OKnab/oyP6nVZcmJprsxPU
mYOuMBBgKc0RaR/eI+HGjb15EsmUzIVBFPTF+j7RfW9SgxWN82hrVeuYQAxG+MQ/PvA3KiC4or/t
rG/V6OtdVkINREaWI+7gtndpaXdPzY8U2j/LKe50/1FyzcN4H5+2HiU3vNLS60bEkZQBabDVbatM
UYjVgTfXlKrQ7aS/Ym2zTXMjHr6zscqD4nRoVbHABpOozkyndoQSlzL41/YQIYPZ/sHgylNe2QwM
bT6Qt9a3uoFmP6b1kGAb4nXRkZ3OixMHHoXebpg5eVtEnrvWTseNqtaW2dUlrIu+0KXFbAFU1iC0
+LDef3xstkys7puUy5UKyw7JXpEje588KVC9f2zixgUAWiKTjNAiUSmPvb/SkNQUajbzVBh1aMAa
yMkL9CCijUrqLSuIAxnIxyD3QOX5vRVDzQ2pSWfdRR3zKObSXlbCs1kGGw7/RhfNone+oENNhI6Q
HH5vpwhycTJIYVztERooJuuXBi+U0yAC4fX5otvQTO3yzWf/7y7PyiG/s7s6C0JZLlx52F1qNMUD
CksnZbcUGmoG6yt6eOozAkFO4Bmeb6eH4Q7OEkaz0eO8i53wh+mkd6kjblcHrmpHdE1RBFz0cNlg
9Iref4+sz+p5qEzdnS1b2YPU2FUDFVdkPdxpE7J1dVpXxlY+AK7AoMl75BALepewv8/RRoX1Gi0E
g4Cmw1jA49aCrXiV0EXNiMROEZtuxrP6OdaZLnT1WRzDVz+sKacORloWng75ICxvgfksmr7JjmRS
3UL5n3TmQ6EJSbaRAVw/cYGoMBcr0tpkPhZw8vuvrE2pYRXK8vJwxt3wKoS7+QhabG89REf/l8nc
2h005Gdt9w+v7mLWkqE7MeDGNdZVDNXKW5NBZM0V8skd4AILLaqQENh/bOb6q2NHF2kVcW9V2iGr
GGkqZRkNU0DN7h6pGrQ5ZGSLnBBaoSehtqXGnmQSkY2PeuUxFqOKyDOXpcF+vdrqRgxxViYPLCnw
4fTK7xM4vJAa3gjMN82YmgjUEHwd3AHvt05h7IKafcc3nJ6j8dSID+q4kTRdQxjg1Jbp8sESSrv2
CuNGv6cexYpeGBNCoPG731qqhhM+SJRAZFu0c28rJl4jbRabFCHZLfCf2vrzqX0t51lJ6yq+k0+I
IA5v466xpW/LOwgRpJ+KSBFm4fVOQg/6IijTnobDVptVunI/y69gwFpeqj/S1dhOCEuMZeXzAt6A
++chOenIzZs28lCbPKxXzmdlauWBp1EIpLTGVCfdhzQWgsLaOCpXSfdvC5RcVIKlpZsrX0oDq6D2
IQJ8Nah79F/j9Ksxeh3CMIhJOR2z6um4CTe/el2sjK586jRRqqw6jNa/jOcysrM/1DeKiN1D46FX
5gYtomJOOjsL3r30NqvLt7/q32teebYGNYB+LDFfueWdsl8geOBvjzpgMQD9r/Ih3CreL3/xXSRd
LXi1j2JZx7hrLJr33WsyUy6NodinhqQyorNg67cO6VXmikE6k7BFMX2lUaB87wGiJmgTPZVVF65Z
fz8g7PIJVqBoH2gA8eKuKJyqldr9xz711ndl1ot2IYKW4hU5sZ4LSRtD9YdarPBQ1dnIsDa6a/+b
kdWnlIohTqRBV12leJwhVg1/fvz3bzq2y1WssjooIbqglTCw9B76I+S80W9I4f3CtJLtp0MMjPHn
1qG84bLJ7f7+dqvqUTNVfqZRrXdRfwjswc8fSyN8KgJg6RvruwK6LkfjwtIqBgl5LelZhSU1QhSw
H2y1mO+S4DUceluavvtj46ArBI/hRrZ8XbhaDMNJQT9ZJpVd98vNaEQGHuIqUNHVHzB8QCgmH9HM
6t1lDjt53mqRbxpcfdM4qPU2iTG45K9acqfs5nMi2EK9X+CuQ7mDU3gjmbvl2S7XuPq4CPkRe6GQ
cRVy4uzr1H1Pc2a+f3TaWw3efmMrb164Be6D9JDE82B1VAW9yP0WxD+YZd3T9nAffDUeQnrztKKX
RiClW+PPj23eNAk/gCnyvgJft3Isg2QVYQvi1i0i8bkRoSRUtOLtYxvLvqy95W9aFp1Eibf96iMO
ASlNQKfLFSHWM4d2z2PYHuG9FYytLGaJNB+ZWtU24xbpyBK1cCCRdeZw+5Aa5lUFIuxMJxe9049X
dit34EGqwqzAbAvzLasdG+Qq9Gk2EnrkKDkyUi2c40oeTFuzUigk4sDKbEZhpHzPB0o9nLj6qZgT
46s2B7AIfPxrbgQJruQCtxPBvF4lMmrmi7Xhh0tZHCHEFL5jXRS+D5r+2MsiArBzsDEbeOtGYvE3
1Y4h08ZaZxsj8DDZ4k3R73so0/JdK1G7XvC8rRf+iO+3phRueFXeMEg0gSdEHfg3dvyi3jb5Y6bp
S2NnaElm/LnetXp37qNe3bqKN5JCXqLQ8oNxJ+H+vfILS0kuG74S8GyZTr5X7lHK2nd3MO6iAfBv
FsWTDFgr2GEUbpYremGqLMPRoNNg8DyBKUCAUVh9mcOtGcQbl1BfprYXYeXfA+orK2lW+4MaGW7+
qw5TWGdf5+SYoEP58Rm8tUMWmTSoReaiKHK8N6OOU9pZCiVEAxbgRn1WsrPWfPnYxg2nzGAMlUoe
XDo9xpXPCsVsynRoy93RypgHgCEVGpUvsVKdAVR4ii408OnKW2QqNxIJ0BLMH5lEdR6y61mvSgjn
wWwGw1WejWf9i3oyIDETnAkBv/vh14J1GQ7l1gvzhodZUvnlCCI4RHN69UGh3c5na+bt598vrITL
SCXUw57ktvdbuijydSrBGNuiUw1dJ0bXlYucwFTUJbZkr7zrXhf8m5/anW5Dqu9RR7eQINyhd2mg
8gHF6hfjmHz9eGuvwxG6SmCvecHzH6iH98dHKMOuhyObQp8c/YA02YIqOVC8j438xre8jxJYAVBh
MBNAuWldk4jRxdUFMaMG9Ca/ZZDtnjSG44RfVMP2Jj3/5m7aVfsenjhn/qzdV3fiLnYNwU6d4OfH
P+X6urz7JWvcRTZmSRHAUeeOCizk0x9Wi8rE1uNhy8jqo9ZS385QpOqwwr91PcJpkh3rGxt3o7z0
fiVLZL7wYosWDKOXGJE96Zf+pr8KXyMXNvT98C34ZL31P+QzM3r7jz/fzePy90b+rnheGEUjy4Rm
KtfdXGwdS38J0i3M97XbfL+slXOGZKPQepVlmV8mJ37x3/JdB9j7IXFat30d+J8DMOXrVky4BuTo
7+0ue3qxstwY02FCytkd974HPbMJsYcHEdapfm1e+nvorrYB+9f9n99GfwNtRWmp1r03moVzXdUi
iCPpkacSsIFs4c60h78C2hQw53MfJEeCDcixINPZfORu2l9lb2oV52Uws50+8131Dg6/siepQLHz
vKTA8Wd117r6PkcY6n6r/3T7kvy99lVQgZ2gRQyUtTf+s5S9LB22aHz7+LjetMFDielKaIKoib7/
vogjW2Yhsj5d/G7Jn+LO3NVb5eebB/bCxvLvFwenGqU2KSZsUFtzxeEpDELQLuex3up93j6iF5ZW
p0XySeOlCkv9L/ktOiRPzFzcGekOjYDddPAd2Ss2nMzyF6/89oXF1fkI4CiEl2X5fsnslOFZHWMH
iVEj+9kYzUYic9uhXRhbHYgpk/s5634vT9nzyM3t4kf4qMOaaXAJAyickl3+l7U51XVdW+Lm/213
HRJSQxXURMPuUqcPaHcdMg8KjFPvzm7shk9bUIobSfx7g6vwMOulJsbLV03vqj/yo+wybcgYWYYK
vNdSr9u6adfp23t7q0gh1JI4NT6uzRpNpxjeEuMcZb+K4gVSfNevt94oGxdiHSMsBvSHWF/20bKb
8zJ5CKMP7fOzxSL1x5y4S5vrv5AsW9ZxdVohPyVBXcrL61RYKCAEi2IwlQsRDCEXUl/1sbThdtzl
zhaa8ubVIG+iNCgiY7tOnBQxrzMtwdhYc+X5rlnvJMl3EXWEbNxMha9fR2zhhbXVFjJvlcHXjbX8
LgOtWXjqzvy1vI7QfP7H9UGCEsGIKTlVNK7IBRKlVsVBHnU3bhT5XhBi5ICCZive3vLMl1ZWYd70
fcks8gnAsJU5dXCnd5rdTK8fu/9b2Qp5p6mZoBLpia0uWq+KLb+B/quRpAiBB54/SM//wgSw2mXc
SFWvkHFhIhmTSS7p1mHyLdOjoxAEf3xs4maUZk/+z8YqwpR9ooZTiw00hLIdj/FItzuKOtmO1i0k
6a2bQ0mIAylsxUQe579ga791py9/wir0CBOctXnET5DiH5X5Ldfv9U5Clmgj3twMcZDPSxQbJNSo
11WATNDKKkSowZV/+E/SzvgaLlTpO/XRmGxaGU542ipyXs/nsC749mlEAXOgLL0KO5Xqz3LMBefr
mh49sfRPpPSih6UxtnB7RJ50Fl+LyGlm6G09IbIlu0js/hwchzst2IsZ+COn/2Ok/fKIfgWKYIfw
/G9YD97/zjWFkiKIJrMrNO3bPewDkZP6dvEZedB94jTfxOfhGwpnh3j2hONm0e2WY734RFdsSqUk
Jn3CJxpLpGhaJMfU1unHwLZKxIXqx2bSdkqU2nn6UhuHotgaD7l9A/7eI23l/jKtQYhF5Qf0++bV
9CZXz07qXwtrOxo9JyKKGtmGsj9FO//hX3mqC9uresCUhVYvjNj2s/BJi3S3HOESD/TDxi2/6REv
7Kw8YliDGRRTA797HFL4V/mm5hs6eTDRLbm4KtvIaBfPWzWILbOrFJnx/FoIumVvWwb1QcUn1WMc
b+UEyyVah+bLE7RyYUQbre0rFvf/6TrLl34HPAFqGX/X2niwV/QScwed9E1ZlK0VrnyXgpQQ4kBc
nE590UffmWQeVGG3ETZvJVmXK1ylylqbzJk/8x3pDs22qKWnNo6P3WicwGWey6G6q9V8I77d8sqg
/amrLCgenlLvnx5R76tlY9Qgpifxr7rtPplJfxe1/kHPtrp6t9KdS1OrGyjIQxkYbQvaQy5Q8Gru
cjEunDS1/kw785GGmLtxHW75nEuDq2tn0VTIQA4tI4Kmt3SYQ/jU5GcN7uFgb220MW5tHmzsYDEY
CQWQsTI2J8jUT0tFWFSmEgyEnDSfS1WD9ygw9WxXS1M72yV6mZ+kAVXL3cdrvZ47x7Vfml9dfUmp
20YSYwMGFtmLHiaXuXOvcbrPBtId/i4/hMNugkhukfotK5sA41q76OfHv+LWDi88Y1QkZQO+zVUc
bKHLE5jjAFo7In4+2dC9ukOOPmqcO2m1/9jYrTtpgt+h/7WwS6wLH2U5DrM1Uhw3K8it+1ctD2wh
z+x/aoVMAt0POIJ/w91W21rrzTD3dY0VWqr7lkvozIZZub34Dxn9VdpsTFWBhuIAyaa67svkcgOb
k98brjQ+BDHjN9bn0jI3lnPjhYwVCao3Gtkwrq15v3JNK3PNog4/nCiGly/lCxq3x/GzoJ3LP1CI
Q13CifagW48ff8dNw6sD2saMEQtRaZAjIYipOvqpf6wclG53gKPuEgZ4gl/RpkDP8lffB433y12F
piJNYnOuC+r/iebEumj34fSvPindX5pcwAevWLh4xRWCKrJxNZod9Z3xzQjAQlXwuSFBJO8EGkTf
4aBFqGbjk167HBbHUVlGheF7WF83qdDF1NI5myjKN6f0GJxz1Eyd9ljBKmPNdrOPjvo3GaJFCo9b
GMEbrZV31tc1D+CAdVbnEzfjhz85vuRFgtsf873gTn9GzSGo79F8Yg5xc9nyrT1lvhLAL30AhmHf
hywDFWirVGYD1jO4ntyZyoe/z4Appe5/UV+9djMs88La8msuanMWgAmk5rA2OMyZKzsVGuzaydzx
3Ds95ZAv1X68j55D7+PNvY7L782u/U6HCmg2YVa30l0UPU9Q9kg1aXPy8r8ZWt3LYpJ8YZhF1qcX
HpqvXieEhxFVYlQaNnzA1qdcXcY+HGdfmUbUMcbnIvkrhcEgnp7+t+Us3/ViuzKY+QpTwoYsPfny
uUAaqA2PVrdh5kY76v3+rDLCNMjRjTC49OFRPOmnhS6eThuZRsQz7yHhVJqgIEfXejO8yOm+iXtx
tzi4rVILucXGdVhljakUTwZU+TQbzRpZRmaG4k+xOUzZQddivHxXoFUaD1XV37VznNwZTSvuLS1S
nxpz1L228AGpAAI56pM/nTLB1FHiMeUHTe8R4lAL00sMdYzs1Brih0rth8+dICGlWzXmXaOb8lHw
NfOunAz/0EUWXJqW2dzF2azsxt6HVK8a+p+8WaaTMGeKZ4mt/9NHIvhstZl/1Kog8szWUB6Hua1P
bRn8pQgdwFIDWdzIiALXTLRm15bWS4SjdcZZqHdDl+aPWmMh9hJ14EVaPXaiIQ0PZdo2XmmMDeIT
gzL/mWXpdIoGUOxek4b6k9IMibkf5mZAljmrPw1RWVo7MR8IfJEURvdGohiItXRah+aSbhXHeBys
F8Go0teuTcvPgTRNX1IrpE1eiPKp6kLjPOdTXNjmGKkMbPiBMnmB1EcPcp9Xj2KgSQ8m4qkHUBe6
U8up9R0FZvOv2fcVZi8GHSY1o88aXhSdei9JlflkxaNFx0aMk/HBKIT8NVNDVEbUMpledERZPKFp
xy+KWuoaegBi49XW5ItOPHV1uzPmurszgmDB3ua+6olhmv+w/FFEhV2Ps5eA9u29VInmrmrCdmdm
MzSHptT+9LOh2cVprR2VMfV/5vVonvkuoycpDNwko9nojlKqtAjNrMmdJhv0ZwYRB9kLm8k6NlMj
fdGH0EKHVs1C0e2Rcv5Dm8bqZ9pHvM+6ErkWOW1Gp2SlhZ3LbZs6XRSjECxrvv45h0oF4b4xDl4a
Jcg6O8qS8CSluvIlRKn8KaJou2ubsZLsrMr8uyCp0PMz07R0ijRPUPrlBQpdcWBOgPiR57Ea5I9t
NFmHzEHlNjjNAaszZ/ahi9uWOQIj2qOoJzpRNhSuUsq97WdwXcnFKOygYhF2ltjLbpGQ1IdxLjsm
Q9NnoWhpHpZG/1no+s7VSkM6mqU42ZasCndhNAZeXJXRz2qO6jsknMu96bfxQTXawYmHrrzTI43c
3AgtpFkl6VQbbeQqdSj+wKQ9NMZ3AGyPBaA5Z5pFfzcFQXSs6Wd6czWgLrj8EFkpimMnpvVelgUw
z3IMxLoq2oMcxpqXVWhEAysS6PgJi6w3VCXC5BvHXguL565FLlcYOtOWqsA8xXEbIGAL5Ak0+fAs
gdaRnXbSSzQXhHn2ZD/3jwkEwac6HHNUjVtwBf6oAkYpSydPBoh12tpX7NocNWufdijqjPMUPIWa
T8XeiMOhdqp4Qq3YVCrhbRJRtcm7BlaAuBZsGSq8J2XKGGw35jSY7Tqd5/ugCBNPgTTmOyRh0BQZ
4TclguspMVn8MJiGj5p3b+yYzKYZEBq20LrF0JwUlHx88AdwFh6MISxeW6WlI6I2kyNFJoKCPpPb
E+CTfVxZ8j5u++6pN6VSsttxmo6KNU87qyvyU1iP8WFCG8me1PMEiuSHaCYTurWy3VZCdih6X9rz
z/157qcx89oqnJ7kyhfOojj1dhIg9TvhSj/1qRUTSYtFWNhsHoIuM2lR1u0+TkREcadwbs5a3XHf
oSs+BpMPRRmqW8pzVqfhWxtEwbkvhsJW42L+nNUodRdVWOzNcbYeWpiGHEHWgs/JJFi9YyQz8jmG
EHp62Wb73pi7b3WvxA+mMZvnrLb8z12IrrEUaKOnD1GLsHcxfTL93HS0IFdeG7/svijTAG8DLJY/
p5J6gBOVYXL2xTx+Cg1fh6Et775pglw4QJ7zndywndYQ5vt+sqYfqtIgGh+Lg+sX0XieKXq5UpLO
oa2Veun5ais6A5msnYeoKu1VtDtJXa1Q/NzAcTt/no0U2exxlJNzUyfGMZ5687su9pNsM3oz/Ewl
M2TxRf004Vq+1VYefM0mdd61bdjf99Hct645QAlljxWrOVmxKI935pBrr1AgSrk9C0r7qEudvAes
Ev8J45H5mHGIA2dIkuFnZ0iT1wtZ3KBGLkvITgJdrXeACGNpF3ZVLHg+rEk/mJ+zTv3sIwQWREgh
xxrqPjAdGRTbmka0FTEZDqkuz6eu1Fs0lIfAQpJBlNA30wfVSzMVDcdCt1DjyhBGmsWB4Zei+ZQO
dSs9xsrQMpM6hULvRkbRfxWExnq2Ok32RATpIQMn1pU845FrL53Bj6pPvWUJXwZuLBrbovI0E+69
pskpSLdNdAgCo3LHsfTfiI3mQ5wEiJSnsfbZV0LfSzoCSpCPwRec9LxTjQY48Cz3e6GCdWLu+5iQ
0ncHSelzb2iZQu5IRZ1QDchqfKN0Q579uzJG5QMET3c0c6n4BDGH/zmP1drOsvlXlcMIq2mt5uDV
I6LlNPwIjbTdy0mIZmY9W59Ga66PZmAobh+F7b1ZCp/NQfCd2OqgU6llmKfCxEoZptVy/zWLtMCw
U73X73wwLHBkz6rIzNCoA30yrdA4IqMlkRFE5tnw+2p01KrKaptmPlsl5OIgMbwdQYCl+SpJotHX
4ZPZ6TDU+kQBu1QFGOhNIdV/Cmrex05p1L6TK1r/RZoQcbGhFk5Mp03kHvl4QWtfeKSV9wMS7jp+
t692/kDB0IZ/WPXwdKNtSCg2S2Gs7wwpbD/pSkssgKXcFUVB9PJkHn/lGYGwGPNWcWVwDS8qquS5
jUq8aKCwLfbpblL8cdrPelc863NXAKoYhuaNq11/QU5Z+MZYQP/D9/Uqt2s4w/YzsiD3QZogea8A
BTOqLOwPYjb4084cfekwtzm5SOTbfaYge1PF0lPAvBv8fXC6aFVtF2p11nyf2ay4VaddG5hBuMu0
PldR9M5jy67EwhQexrwaD3lYoa0ut2iPDX7VHBJJUd9CQl3oJE1YHAMzi5+SPGQ+KWnHHwlBzTHy
bvKmeuzduK5HWwxKfdca/c/eiMsTc5/MhYUykTmOmcGNI7E+SFpeoTsVRD8VddL3QYlMWz4D8IlS
rr4jJeS4algk30gk48zpZgMBuWgIUOZLBi19prsW78UhTzu3S2lHiZkQv2rM/TmBaUbfy9wCp5Ah
EGfw5vJJJIMJcXqrQjTenPadVnZOxszawZCrBHR0Ijy3RW7th24JMsnRn3LI095yTT9IMimKYMjf
YSh9mSwvDdQBV0vSLDmdIOv3PsUlaa9Hhlo6qlj5e1L1320Iv/5q+SK0J4NUPmQD+2v7wZA+dHNU
PWpKp+5CvZaeZbycRyxK970+TbswmHXVbpN0chq1GV2wuKrXRzJ4h9GoW7csh3QfpW1PKgdq0UXA
huRHNprj0Ks09HHjmp30OQJxYq90LgQa7RFWuuxLZpaV5UhaoulUMi0+4qBYXqgpSIzFSfujHSPN
mauyCDw2wTyQV0uPFO7axyHvx0+T3nadnWSl7pEBx3e4mv6U+ZX8Kyx9c5EZHOS3xCry1knDsHn7
+Em49excVSVn2acwqfGUzuXR7oOAgYvUIa3/F1ZUZm4oR8IHuB5Ejsw+yar/x955NMeNpWv6r0zM
Hhp4swWQSMNMJr0obhCkJMJ7j19/H6i6pskkgznVd3UjZtNR0QrmAQ6O+cxrGkbxJ9Udp19a77tK
+fzPB0H8iyHodoBPOMk6tXqKa6skWW/9J6W9luKKAOXl6zE+YWWibaKZi7gRTYEPg7Ryq82WUVrY
kOAgcyVtglXiLOjV/0yeGHHWN6OdVnMyotWxryMLDGIMSNZLdsihe8l6YYKVDwuDAkvH7f8DcO2T
CgtCotqiRwOHGRuL95WCUU/k1GyYS3k9e5JXXrW/sp2wEn/h+Ov2T7qnX0xnfd0+q5q9G/UkWzfb
Wq7mllHD7eISsJhA2MU6WjdevypvxnV1m6/P1ZI++6JvBz1Vnec2jEkcK4sK5ejWv7pDuyETX4/P
qFy75zbCZ/NKbQ7wzMKWh7n9fl4Lo66T2GcjWBLXx3CNZ6hvNqRH/5iSDy/l7UAn+zpW/KKzBt6q
WflrA6DQQ3G56GknqNQppTNf9+AO1Q0B5b/QUP/IQuYQ/ayLpnht3/vF/HE++beZzP80oxmE0N+c
Fh+MZr4/J7//17ZJn/Nfb+1m/vzVX3Yz6GF/g+6BCjLMXNTRNJbHX24zy7+wJnA9MZC1pqDE9/qX
2YxkfVPgpBn835aGWceygP82m7G+yZjQ0E1C4xsXLrD2J+YyX5nNIJ79vlpGyVgGcLWwl1XQUB9U
35FCjQtj0MQ77QgQYDyGsp3cwADdxG6aHiD7u0hKeM2MumP3pDV4C+v9ZZyO4H5yV5of4gAQvYar
GyR1vd+Wauu2seUOuuEVuWL7QDb9kW50JNhR8X1WXorkVzfeESRroRdGkt0VlVuPo9POByujaiDs
9eEiEHYRmjvZSspWsuD18UYDIJKAaoeM2zta9gjCyUDWBf/a1p6vq37V2jhipq+QZZ2aqoo4vOKZ
86v19GvtqnYRXnXkewVb4i3cNyo1ZLiunHnSuPVVRxl/WOU+Kd2kuywuCGgs3G8sm/BYORJE46oM
fCCTd/Xd2LgkCPFVviVqTh4wh0zVVZbs5s4ZhcNE2exBf4I/ZdkkE6gCbqzoKkokMMBY566k31G3
jZmZ0gbaptGBTL2sOljFlVRcpOIGxpNvbafIVcV9utO2g5PyOezB9l8KF0UeGRU/n65e78RrUkin
f2jJP+y6O6Zr0zFLJ3s1V+nvNOHYrDyz4NdsA5O9vb5RteM4IpALvs3YjsZaf6IYtja20m9zY+0G
18yPzd7a6bkdF6jG3neix3+bpWvpTqEf+LXHFFuxCQK9sNWSlSZdhCXmxoSOwcoHfihfBICpQ+LR
Q+fvlPKyE+6mxkn0h8xNjrkz95vpmpDQm1uCebsxLsSd+tSVtJ6p5k3h5aDLthndRE/JSnJF8Umw
adRuG2ObPvf1rzm7HeXdFYXG2YlM0zasbbcu1mlrY/67xwm+twsPmyIexGuGC71zqiumay2KiIxn
d8Ojb7cEbJeLT3wp2Etrqk9Nu1v9Eq4IJk3UQrLSTsqjJW/D9kKO3WC92AGo9k0N0HJjWK6Wu9ah
CVeUjGe7V7Z6RcyPiaPkZPG60Byld9tpm8ebWjl2/rCd29c+usv660nfG9IzDSjVWKX+hc9VUN8m
U+Ykgac7hKC/y+Mi0rryGXTyFMf04tlO9s2PcUcUm9nwchwqPfNGqp34FctgrbFJpX+axwG1kdfm
14+xJr9xEStTLrt4JYDrTbBR6ZfJ6GxhZ90XznC/+G8Msk3tFgN2lZLRTozXkeZG03UJ8mgoZ1sg
V4/wRCjA6S9mHSKzaj5m+/w7T43heOzIPZNrD8OtGaC1En/XkTmRHP8q16hr9Ycs+J01T5CmJmOP
JfY0rMrYK8ZVhJEoqCo3DtklXv1a4g2ZAFaRLgYgeIifpW7RDLYMQyhf16mt35r7jsK9R4fpdRxv
A/1CGC5YOP4riP52X17lNSnSynopfjfsCUOBuXihRx07n6dRiM/ai9yKnFZfd7+X2Yhh/TgjVq0V
mBybf/zeZnap2cGd8lrt28ppZTLq8lUVL1HeH5X1xAacIrvRn9B+c8rhukofg+FB9aNVU0iOad6p
+daIgW5rXu6o+m7It3VPKbd4VgC9mcnBRJ3RXwXWrZ69IiNqV5Vj/awuLQ8Qwshbb3K2UOSJM3Uj
0F+zQ9KVFlsIiLF1NwU7/y7Zd2mB1EhsN5A3tJ/CeuEl5wftl25cBsW2su7GYKdaP6j298Immvel
8Bp1lwA9VgYG5dNCmaTdEBwUYz+UuyyXnLrlGX2yjODHJKLDT5lVLloHLpMN7nOrGEgtKiCHdEeT
C6/E08TsRiq+V1Ox8/OEbP6QxmsdPF68xrVRoeTSDL/US/WyCew3t+nVX43pd65Vf3BwbxrWf91P
IAFQGRJ10AAnUWlezU2P6IZ416yahzpayeA01+QsUWPH+3LbYGqjfVeKzahup3hVmHg748qrHwfh
QZl+RuOd1P9OVNOZtcMcGG7fXWnxXQiLNmO/527PkW2Ou9mw55uR8rutPOn+pvYvkuSylV5uwukn
ZVqulpt8dg3CQ8ETu5VxXV6O6/q30a8weB81dx4OND05MTfI3lWa3dHAgM/dcwa7Vbmax11FIaDg
gExepdshdhrByfmFaW1oVH8RmG45Zttbg3t2DF/N+UbGmaR1cOOOKJCyvyh4lDcFUsN1uY+kF/6B
RQ9ldMRFxLeV6rvlxNkqzFxLQ8Sl4X7ZhtG2IXSnHENbdmd2r3Pi1fkyrjptsmJnVC4ivGwp46jc
iZkd19s2XvU/Eb8whF0B76m5UlNaFWSqq5SiXeFYnCnzirIShU9Xj+4kWs6OIXitYodcO+4s/LUA
/n9k+b+lhSP7f/6O3T5Elrvn7Dn6STr8lx/i9hc+g8tf/G1iqH2zYFIqOBnj40Fy8XdUKRjmN5Br
4LORjIUnC9P+32Gl+Q2pGqhmBJeyQoGLv/o7rNS/EQAqbDekZmEmk3b+/Wj/2qZfhZUnQSURLdV5
ngrNDWif0Ezfpzyp3lW+1mCrRR/Dq2uddus5bOCHrOpkCCLkt33tMg1QgjUnfxWX6W7OzN2U3Yz9
sZca9820f3IEfaiWMBAkaowbIHXqH3R4B9HIhCzhXfocFzbqcoS3julnZ+Cc54Y5yYNVZfCVRpp5
n+CqByI2BrDQ1XNMwCXXfHOaLh+GtAGqP0uHXF89GWVsYhCxgRh6wgV31a/FhDC/0G3ZKy8hkJxV
tflIxmU8+KmWBLjqD031/VfSFWpxUmmFXu8ND0ZnU+SHCedzljjSWr1aQLj9A9XMRaQtcIsVMiNf
fz35k3ViyrCPIdwjUM33e/8EgixUxHl16MXb1lW8Ei+2eVO/zHbu6Q8JEZflTNjPGM+Ko+0KOF/V
Job4L7jn0vNPPvC7B1n2zFsgxkAyN5pV6FUI/Q7RoTSvDWV0vn7dj2B/BAzevu7yFG9H6dOxmeie
euo62CS77FANDgrGWPhlLvX8lX4vnMF5fqzgnAy5fIE3Qwo97aRYZEj9MKxUZxjt4RJpuC18L6e9
0S8G9LH/OeZpGdSkTQ3MTKcVdvpZjQiJz7INvQU9N7uhUzn4tTjGWuYubc7szY8aX2wa7F1Fto6C
a+xiC/vuFQVNGX0zI3dYJZcyeBaCVZLA7noxcU8cZZ1c0fZF7jA5dndUe8+iWj45UCFhoasATNHE
auvksza42E5hIUVeWd11w3WrnBGD+mRxLo5aJl1ViqkgLt+/YFYkE1rjaDElxAHRcDeOzzqKxF8v
zk8HQZISA1TEUkDqvR+EppZcCr0VedrQ/0gESoslwUdmymeENj9O1qLPgmb7UhH+yD6xBiAEaVKT
mVbCRSpz0ORIpX/9Lp+MwUWKs5XGx/iIuSsh25jKKKOYFVoXckKDrNWM8cwgH+uUHJ4La2exHluk
Qk5mrEhTLQ5k2hnGUXZQH0PpcGERix5YmftzVdGPn2cZDJUGPhBSdqf131lPE0uIxtgLrZ811gEN
27j//fW0fTyNuQ0k6lYIhnJMna7jESL6CLol9qrxKUpSu2xvTeU1afUzM7dkBe/vucUp0VjkGpFa
RYfo/VIbEzmCgj3EdMNiuvovFSTbLH6Ki1vzHF7wI/V0ueEM+g+mIlHdPUUQN21rhkrNWBLlkDWq
Pe6IA9AfJdTwRkeb6zy99rPVRwyHFAo0BRhdJ0mRFbVNNWd6zOlHFQvXVEoH235xxvnj1Jivzx7y
50Y8OQE1eTLyOmbExT+NBCH+sZBBMxC9SrYSXRAi58/4pV59+hHfvuVJPVsFmVTqqRF7qajEmKfp
3w0jXJdz6YbgPWwsS0je2+ICHVrPqHsvlifZScI5dsWOrCqhBlTk/V0aSOs0UW/8wbixGoTUzqy1
M1Nz6hUQ0jWvLTwCPR91gT76bmrnRMo+25mKLOOyQdV3gd6/X82L3nRo5UwEALXQUSeYTMJLgvuh
gXF0s6/uWovg7RyL77O9qrBLkamh0ows6ftRI512b4UPlufXSGhqoc354IzVuBroeH99LHxywRoa
UTaEDZgS6O6cJAyhpRdc5sLyhqgf3kaXrec/GY/Y3duh5+/HCfdc1SZAw/JiFTjx6jxH96OVC1P7
9hk+HLYYdqUR7xtvka93wTJAs5aduLQX9QaBJkqzH/bWAyUyY4O9FtuN51pkZPJr4Uo6K0i5nFEf
lv+bOTk5w4I2o10/8Dzto3kdoG4srFIw1ku0ujhSnWO0f7qM3wy3/PubME4HzaDqKZ8gqFKnKBbJ
L/HMTvn0Pns7xScLedKqNJqnP1Ns7nLP3wZbShs2NW4XUTXn60V1drSTwBRjt0pRizz51ymZu0vt
yqlcbadvkiPwua/HOzeBJ4eyrAIFtMwo8SrpUIQPQn0mefsklTGQZNZlEmpSKi6c918os+IAvU5m
L91atdusis3g0JLeL1Y/U2UvvNoksuvaTg072+4llBYmW/xu8ilz+3zD+LPz4e3jnEyvBXerAGlL
hdbijNBar2yqnZhD0hPyM+HpJ2nN+1c/mdtMkCrTDJe98HNJIcFhJ7a5NRxwyr4d2+FOp9ny9edc
ZvN0+719vZMbr0sa5GB1hjSy2BElwF8+8uaBcWaVfpIiL69GMYcTnmTZOHm1vipyNVEZJ7HlXUJf
mE7SvrssvcWvYA6Qyaq2MZ8QTA8ut+nOcs+dNEsZ6ZNX/fcjnLxqK2ZGmc08wgXMgONiNIQAymqJ
ZBb/tsb17ct0Fdq2cBhc2c68gMPx68n+JIlE6Zd4TaTjCb3s9AIopUgtu1Zc9qoIYUd3EGpdWKxo
RmJg2KNxSoX95sygH98brhAiEItOEBH26Q2nhmMU+KpKVdQF8YBac4z8Z36xKO4ijXKbrs8VeZZy
2idz/fYIPJlrSajQVYgVIuAGbVPF7LO1ngHvzHPfp/007FE3vwfaTa0knBJnmNWdOo7Me7cIKA1x
biths7HA5zr1GF1UM25QQ+dqcr4p/chR1eLRSvD47JVghSA0NWINSWNq+UkUDXYh04s10vl31wa7
Us8Pedusco3uEWDNbSuieAC/6IpGcb3q4/qYK30E7SDv7dAcDtWkr/PCfJK0EB2paNxkcn2bGrPu
4kD7XczGSxiIT2M4XmvjKIGJt1ajkYdekBWV3eX1lgLXRmw0R6ijzSyFii00sTtPCqg61W605Moo
cVNJ/NDtWzDxkLcnpwhN3xEBFNu50DxqtXJfV9JtjB6uPcf1S6b2gqMr6UOrAbzN9AcT+2RRmB+T
0Bfwf5dTF5+gwEb7la0VvA4geZxKLsSNYWQIrlrNtd7KoD+1rNz2cofkgKlu+hCh9WI4yuEgeY1G
l9FoVDomXXYJZm5XpSU9QTPMHM20XAuT0MAa9rMWbVsjuJZTkNggouyqBU5ZQWJ2Y9Vczf78FCdw
NiIl26ZF+EISNthlMImuDxHIsRrDFbWR9+9ndBIGgcqcHwDPA8dahr+lQP7ZRKJu5zV+UQJQfjn3
L5TMWJeI0k+99DCBT6MXRydVElyxSWNbKnyay3QUs3arxVG3TuJCdtJe3KGSR4+gCqP1FAneZEnH
RmtfkkwasO/I93MmHlOLlllmjNd+ifg/QOkF3k4gHvtI3oxC09vTIGGNNlXWHiDqPYaT5FoFul5K
9UPTIoymDGFxn7TQNOiux6x9zcXwhx75wmEMQEeKqeoWoeV7amHQmUuoEBZSdmFNeerhlXEHCCp2
CxUum2w6oRSt47zYF2oru50GZDKMAQyFynNo9u0hkaULvzBeyhhs9ST1t9ncat4UB9N2qvp6P+bq
Y9ImD5MfSqss8ss15aNkY4XDpunU196qazezrGIV+dA7tArcYGxER8Dr20CY12Wi7GAf/MB45XXW
SSYLUdwMHR8hs+jCybm4HhrFuKiD8hIugWE3/uA0TeIWynSlyuNPfemqC6pSgsev1qJJqlAjk7kJ
g3qw27i/0+bkV1BHngDW2+kaPbKLEopJNMU37SQ8hmJaOaOV3Mem6qa+thYm7R6ItmmTCm55w2rN
J1EXsOnPBpsWuzDlfA18FwCjrG/nQpzv23D8nRbGuMIZVwnsRBJ03FQi8BtRBNKh1BOPfSEes5ba
TIfrmlNF/E8H1njTTxrh5yTy2GkC178VWgg0Y+7NnSTcF5BM7FosZm+aWtPW8+GHBDdgm85Jsilb
Y5fHinCnjHXlTKNcrcsG/k0cFNgnpYbs6IkgrX1d21kjaIhQHbDpEYVn0P7Yc8dhyVFIAC7lXPat
FG7yNNuJYnxZd8lNK/s/BvRNsH7q7qcq2mT1sDNr9cdUtz/QgltrCTGCOgOW1vKpvA0lGaSy+TtU
0mTbGdptE1S1kwbC7ahPt3LYt7sGtxTHaBEcwkGag0GIDqOWEl9BRPJA+ES7WgpFL5irwPXLGLoN
yjv7Cekde1CtDYpJeGRg7qxV5KdxngJa8YXYBcI+b+tEy7bRBC4CX2B51Yz9YthtmPaUlLOXWEO5
qVI672JyGIZ0H+XWht6rV6S1Y1SqV9AVFMvqCSLbSsuH58Q0XsuhfK7SaiXI8SHyl7qNomwTSIt2
oeW/+xCs+iR8Bz6DYW4Da4jvM2PDtFjnkdPEwb7KlBd1HulbprAR5ATSXow5rSNwrtiwwtZBOt6L
SXmBa/LRnM2jr85HKMSHGAEFW5LaQ4hBHhRDslItuikS6xBL3cYaohtR764rqXTjfrITIXhJZ/Fq
TBMwstFWLaaDETQbcVB9roqp8Kyy+KF1wTEzx0vdmt1yNi/7qpnsIZQctdNuogSKSA5nxBaSqrdH
ReE2TPTHcpJHR5ujdd1LT0Pm35tl9kOrh42e5htLwP9pDpLAkRoldqMmMRxR0y5z0d/JZXYPOs+g
w5pczuHwo7HqOyg211AHr6wgOVahoSPJ096qJdTaZrxXx6S1hXRZU1WzbwIBfaBgAGLRJDznKGzn
JH7J02YngyZR2/KodgRsqVI5uj92bsukuvHQgD3RdkEe3saTdgTFuoGZZDk15k62ESa+zSlUyNw5
7Y9QGW90CwhKk4XNXaOC+h4ScT7OipBeqGrb7bREyWCOBOEKSolgB0191YbFDyuaVC+pSXSILHah
ZgLd6sYXyzevcKjq3UHWYruA+udJBTFnWKI+F/b5UywLrhHJ16E4Xralfs3M0cyO4DIMI3CtQgMW
hHzLPUTZh2EovUjvYMmL6nQdJiyYMqvdUqG/Dt460xd/6GFT5GbvyuSzdoCPAzvLQ+z/uxlge6yn
hypMB9BB5mYS5EdRKjYTbXWI+v16aofKrls4m2a8GyG+lVP4MnFErSqJBGBQi5ukLYEzpmZqx+Z4
Lzdqa491rLp+S7EiiHEGhNuxCeXsqADgjTXVzQRo0XX6mhvNFXbeoitXGYyNahzXpuRZUAnWoV9P
dt5xjKdzntpjCvmpHABjDyY4udi6mMz8rrd83407Y9ua+mGOMBUTpp9s+fHgG91amgGKCdNaCjDh
VMuNnIprnxTb7iQcXSSRrxvW5S+/EhbEefYr1SrcyqPkokzVaBtE8kNoVutC1uFpQNaZ0marVsFV
OeFDqQVi58rBTBgOIY6rWLkXdf+57ptLWjE94BTSQH4dykNTeMrMgRg2z100387RfIDIkjhVNhzr
WamAkslPwJtJiWNJcAyrVtYjSJXdWHBDqEJ9UyvtFfQ1UC9TtVX0+jGBJ+qrrI1EyNxK9r/rmQZP
b6gfUhVCUTHqBUpa87Om9tuskwnb56zyql6x3GLRvugz6xqe2p0YqL8SIdXgmyRcLbm1zvSaAs9w
LOYYufNS8V0/kBbPm6xzpXyEQ8VJVel5BNhrKtdW11HujDI2KEoqdoMlEkyJItjEtY4taRteiXp/
LQ8yTG7rCgnJzJ5nbhQRTXFpWXw+ppgbS+YSp7a4z/XoEYl32JdC8LuJiusAYdY9hJO1UTa/Zqra
CAfXV00mub2g/db0pFkr08w0FbHFjRinl7i/aw4I4GyFSUqP6mFsRTY26c19m6DsbyaocVg5fDhj
kO9b3T9w05U7UY8eiuWQCtI0gD4ScFVR99+Lcy9uQmGILoOxlmx9FG7l1nDSbL6AjffjzzyWzV5M
zGd/gS6OUDRgdMqOaPLaiZR6fpxsoyi8a/LsekyC+1DpIicHrCZrxUpNxJdppo4aSLqn+bm4CpUW
bX6hvQmMKXVipWi9rs6ABs7+FVH2tSqmL8aUWyu/LI7Y7s5AxdIrMakv27aSHMuYLVsdU8X1q+Qm
FKJbWHIIEMxCzqofUsdI6ycxEipXrJvnKZhau69hq6aDf5gs+ULSYq5csbjzq+7YzvWxM5P7DEtH
Bznn0tENyIxVRDTQWck+inXPb+qHWg2vQcwj1BaPt3ngY+9B0EtfQUH1UU/Abgq9bk8TsQW2wY5S
6UQb/gXC2DvoXtfRpED54RoJYnnVTfVh1opDPIbOkNaHYlJ2wazuQyF58Q0RwuYISq1qjCtBSSPC
n3DHOuRgQmGpLraTMHv6rD7VShfaM2c0fFUrtsU0uQxmg3Ki2GDHOzSHsTEQpix6u4+zDEqV/KyE
87ELw4tm9LG+wOrOnubmtjHVbdlCLc0DUXX6ctxjurvHOPaYRNavoRdYMpN1n5PG+JlgOHNaPJSd
oroQo3K7LUwwQzPNBy2uEwBfIy0kke80BX25FaJ8M2ixN8/1fmi7e783WxvqGb4vZvJ7lgS7BJKa
dDnabEHbLpBa+X6GhgGzWb/lhEEir1KQZptqyC4qmNkI2KN/P7flXdsTHPp5d0G3W3VUX1EqN1Fk
PJBwx1tpIsSnaCLuGSbinhakI64Ch0SV8IioGiSsTONJRzbHMbqFNzlZNL90Y95X6fjUmZOwSZX5
CuyWYU9xJXuZUQeOKJvf61CzvsuCjPVbEpPc9hSqjSfCLoQx/AgslZCD3FxUT3w8Z2LAiVXd1Nvc
7xfgopzYYVwe5EwBL9jHwEqHZKNl8S3YM40jWsZlTWw9oyTUm+YLvQQ1HIrE1FxegkgiN0/ptupG
UK5hmW0VePEQ9dw+i466L4vIVkP4q7LAM6P6R9Rnz2E4g4Uwa4hxmXwjBdjfqHMlbkQf3Z4k7X7q
U0biC5OLJ1Z/d2UEPas8xFnxCNlyVZWChPJOAVZvCFddj3+7nk3jutcjcR1MefS9b63RrSDAO3IQ
wAMjNhUUCg9ZxleJIfmts1xvMJ+lulQWlWRTCom2XZGBD9XFW6EersVaNNYB+PGNqKALb0VHRarB
HydFepClznTipQpQTeIVYQ6gNjik1Kp09NXSWrEVrf7R6S1kaySDCfHQ+QtyPwWhlslcn4rvzVpq
3BVpqW6KUr8oJC6kwIwz0Nti0F32etBe5mUyOFmVGygpT8bPOh6VDbuWODse9AdurYmchxutpoq1
TkR+KuuTzgs54tZyFXeePmoYuQxwzPO0vWnGOLJhoCaun/gKN73wijbncUR41M5BSdYBeDsyhUNX
pTA1x+p5Etp2L+M7656pPi2VntMCI26oKMWDygEsddpfUZUgVgWqbovvhGAjcHRf7Zp1cL80GvJV
5FqLSo4Lqf9Mse3Tet+bkU+VauaIqk/TMbIEh9YOrxRPXvC5iMXPzrBXbX2b7PoNWOmt8uQf0cvZ
kKRSRta2X0/B8oZfzIBy0vWpqWb44lLVXcAqzXqBJ6veecOyTzu0CqgnwHJ05cE58BxvWhsKOang
k74t/bPa+9NKucTubi0+VnfD9vyAn9X4VMbBhw0FJOB578cL/NgMO+5oj77wpon5tpl8ptnwaUX8
7Rjy+zFgCYZkUTQ34u0cujgcLMXaRbcUvY7o6j9VA6ZF9qYmflowbZBoJOnmgzUr9CIdauMww1g0
wBHWWWtrd1+vj8/m8c1wp1a+1B7hNGUMV4IM16PL2Xj87w1w8qEygbQlWtoXhnyTitexaZ35TGea
CH9aVG9W3tBRn0DEgJUXE0fpBCbhYxv9/O+9xcny7jnvhHnpVORliXYIeah2rv+y/MTpTn37JZYv
9eY9xG6us0xZhthHN9J+8VtdnF7RfVlcFc/byZzpLf1pF7wZb06Ws7GiGalFT6r83cgfrdKgUqJ7
X0+d9NkR9PbFTppYuWUFoyTxYorgaUd93e/hZq+Ey/rCXnT6jfU8uNZa9eg4n+24QtX6elZPWj8Y
lRBxoePArE6rbp2tO4+shCkFUL/5+kXPbaWTtkMwj2kQDww1ZPHe9yn65bVZn1ntn7bQ387myZVW
WjKRVs1+EjbWUU42kCEU7ykGn+5CZnC/f59p5gwuXEu8J/TUsdYLR0mBstWiyKb8+vqdzyyiP523
N4tIbcdWi5bpVdvB0xcJCylwZ6hd4hnm5bmBTo4R6pglhi8M1FePMrlrqh5HjerpcGacT2ESb+b3
FA/WCJXvm7jpeJDOqIv5OL6s0OTYaaulWWgARBxXCmjPGbGajt6Z6NZOvj4bPyx3yxenwR/tzTcT
62cq4jGoBHiLG2H4K7igH7uKDkgIecIOdRyn3xk4H2OftQo8Y28ezgUOZ47VPwHOmwdIjUCV6pJ5
6PV0o46PfQaT5pxf97L73r+lqSJciv0ThEtwKSdbhvJZVJtamHoUwO2422TWQyLvp+auO6d0+fEQ
ov+I9RgoG1CR9EDfn66xSYsoUpuUOKjd/hUHIRV4FtDzWZMV4CUYDyCFANVOkWqm0QdAodXUS/fl
Y7w18QTj4LvRqEoA2v0Te9Frq84cPZ+EX7iFICWtId9kkomdnApSFoxmL+gpvd1hRZ1D2QgrlfEQ
+VnNv4V/7kWGv7CBP5gIqxXQ7ml428mk6TRIwWb2wWqoBPRzSlcNA+fr4+Wz6dR5JUWCjQs7ST75
bDOCJ1m7nKmjVz1Mq/oYrTJQQrPT3MneYiSwECK/HvPjMW4ieIf+Io1l8GCnkeUYIFxjJEPmZRyu
6nOV3339+x9XIvbBWF3TDNeNj867jREqyVANuSfugk2O6oC0DjeZd04g+5Obj7oaPmB4yABqgxvw
fsUPVZfQFvIZ4WExBKsOxs1yeuie/P0cjO2TV1rQmaw/Jo2tfDJUoeulWXVd7OkNEYREr1ptL3uD
Qlp+O8rNJkI2Lkkfv57HjzcC7weiATQDH+zDd0IESqRJ0HNQ13cUnump0qCJFi7zmYE+HlLLQIYq
wW3AreJUab8wzKIC6Bh7tYyqvm7Ygb4nJ4eLTX1dOgP1/3DssnuxAGFTobBK8rGszjfHbo1GXRio
QuEVhuiFPSzjNkb80He/nrxPhlFQ/l3QtACSrVN0q4bGn9WhneNZyi+kwtxUz11fSs8EKx/WBcLM
b0c52b2FEFPzmLTy/yaf9WpZ6v848DJ5Cfg23B/Yx3+QwZbHMo1VDaY5yoC1kPwWFfP16+n6eA4x
xKKxrbBjMdg7BW4n1M7j2ohh6a9MVG9nF9EHz88dbWWtYbRcoH2UO+dOoo8J6DIqxewFM4l1/Om+
ijDAyYFI5IBnli3cOKFpC9hmDm5x1a/TNQqC2//kRd8Muey6t+uv6NSqTPvldNJfwyuKFjvrUnhY
SB/iRr3QQW2ekxP9sL94y4U2ZIg6It5M7vshRVS1kDqcEWKO5WylT1FsZ3G7kK3Nzval7KDP1fev
X/PDGc8FLWOeREEOBAiY1PdD1jq1+G5EJ7Hq9nJ3V2YvX//+n7T5XWDDANz+8P24s7hFlp3xZhql
1oLo0jBAvEVN6o8taLVFAh4M5tcjfbKR3w50KrNSRki/RT5EjKm6zOeXJts37Rlv44+TJcmoNsHO
W0zFPzANYXiYbRpphYcUk1uZhzY+h477ZLogXoK1x5BWFTloT6P7uasauhAA8ragaC7MrXo0kRlA
JPbMh/k4XfA4IWWCA4QbAan5/XfRywwGkMG555cPOQqAlN70vxL5f0Sn/Z8mwcLp+WbZfSDKHp7r
Nsqjqvv9jiu7/NG/uLK6+I17GHAhbg5/FFjIZ/6SYBF06Ru+3yL9A0uF2vVHHuVvDRb1G9Yv+EnD
MoNG9OeA+5ssq37DQJW/0bgFqStSuPwHZNk/RaA3+xELWOx5+Op8eo0OyOlJaqZjFKVCkLs0uncA
4zbIpa97YO40Y84eaKfn9ofRTg5RbaompQ3DHACx+CrtFwqo70XrEaBl4Jjf6dz/s+t8GdBSFO4n
hLqw2zo9QgezalsJDUlXo0uvo09ZoCEbnLWcOzmpPwxz8l5VmymWrzBM+TjtjJ/D83zX/Bd357Uc
N5Z22SdCB7yZS5j0JJNOJHWDICkK3ns8/SxQ/f9FJjnK7tupq6pQlE4COPY7e68dONWaW+RNEnrC
tbGD03gb/qRQ+aG/Hf98qU+QgmVGPvmAn57wZOAmaoA2I1g+oDPjc1W9YCduZ8e0hy11/NU5saxC
f/1reydbF6PvA34ej/oeynbXOMV63AorFO3cN8breDv9WMxi/b58iU104ZVL8PtjgPh93BnAHlbF
Kl1Ht2Z8NujsNNXgz1dga8hBj778ZbJUMxSgVsOraN3e9Rv8tgsuTXCCrbFOEJd6/h6i+qbY/P0T
LB/3yxfgqMdJjKkTDP7nqRNGrSWlE83mqWr3w7wqJ8SS2UpXjTMtfTd+LLySSzq0QtK1drIjkGam
EX9pigP0rrOc7ufyfMMqu9NDV/FqR9zMw5kedrIyvL/Vj22e9u0R0HIXMWaT5lUpH7ppn5yjlH3b
BGFdwAH4bPhJP7/B3NIbNSqL3K31V+TIgXlfxE9//0inG9U/j/GhjaVff9h4NAIi81CkDeVqYZOl
7mxbnnXR7/K9tIP7uZGe/stw3T9NGiZB21zpL6nhn5usUHsJkKABfUTCpklRAOT+mY9zWt/40sbJ
cKwQUXGYpY0/brzUbQpHcEYKAb4NLbn9H9za6/h/grfiuwln+Rin3d368FQnOzhFsPSsh8vMHE4G
A5xSAHYL6gMNkbw/V2xb/rK/NHYakgaatsi6mcYmvSIzLgSG8qJAJyhr0CcwazKkWHPZeX/vLMtL
+9LqUhCDcAar4hQhocym2g9TC1F5VC4nAyY36tYJ7kgLh8toV4pyprj67WN+aPCkc9ZlX4rdUC/j
uiW1o4cI2GzPZ86dunjoLXA71CWGiWURo8PJtxP6eJCKNivcfqU9SivVMSvwUu1+ub+Tt/62cpdL
2NJ0pqslhDa8xo21GVq7dNFiRM2ZLfo3nZefg6eQQxxFSO10gAgWV/x9W5L7ztqlElSche9JDSjJ
nfYi5ZCw/vuHPQ2ee38B7Olg+uCpJyXoZKYRIlFQy2rmyw76VpusVU71sU1EW0PWpoTaSjFjW0u6
taKRnEbsgdQilkPGpEUg2fTEMdPmympe5Wx75pd9XUUMAH3//LKTLmChjJv6ml+mXU2Zq6+1gvQY
yojr6TH80SIxvBl/LEvneOYQc67dkxOf1sRpUBbLG8l8EulaMNZoiXXSsiPt3GT1dZu0PCNiGqYP
SnCnV7hZIYmyr048o629qtfJ81LnGx+Wk3t4qaGycHjZ3n/gxmP/fTKgPzV8eplr+lKeCo3INKJ0
2wICWZIDA0aoFGRPCWIodRCfJmvTaWdsc2ce+L0U+WHRyeLQasqcdofh56jptgTpSxV+DV29G5Pk
3OtdusjnaevzU550IcMqTLMY+ZSRBTJsehT7n10W2qUl2L5Roen/3cSd20GdN2LVKXvz3Oj6uo7z
A6h+L3PmsgNbXseHx+2GCIM/ijbG8+DFv1T2gdVF/1Lu8XFc+TiiV8FKNVZnRs63H9eUNMq5BoSM
UxyHqBdapw60qinJVRvuE9jgugBUvn3TxsBLg8zTYEc3yM/OtPx1neB5P7S8FAg+PK+kpkGgZFbu
jjBrp9/LPap/TBU7Xi0Zj+3w7uXqjgPuH4BaZz73+9nly+c2TXW5lKNwfnq1MfvZGPgy9cnGmxER
IPa0Za++ja8yD8xc8SbtM+d1OVoh6dM38LzxYOmbdIf76HiuIndSCvkzr/7zW6zlG314E0FnBGI0
81tKelg5dKu4OJeq9+3Ltpi3l5My/PaTzqVXbckpi5gDoagu1Bm4NaagpiJ/ukQ7fpMWZ/rVd48E
44VdOq0tptfPj4QKdxaTmfZEc69QcONTn+k/30297/UWhX+AUpw8UWBie8oDOH1JcC2K8JYV9TL1
jV0htWeOwd8+y1LZ+XdLJ7vEZiRGm7U2d6vqaPmFncTn5vb3i63T3oi6SVIW1BKqspN1pBYhLYUW
DyMVV6mOX4j04hZpcNGkd8Ziy8BcZhYv/tztu6TAc9JemRi9g+g60pJtgPeLcqctmAcxyHbFeCnV
b4Hx0mvN1hSuFeSmYZPclZpJmCqZikrhdMqZyfrbz/HhCZaX+KEP42rMhrhnNFcturdQt324c11+
N2bNmf3luZaWefRDS01QECpR+5wY+4cGyiq6R88wy51SvPx9hvpuQpa5SOZQzPnjS1VP6FAcTGZY
uHl5N/QHEkDQc8ZnOtdp3OX74P/YyknvEifCJgKFVuS1vLPsZJO76RVWOHxsFpe89Qs7inbTrbih
X+urbBXW93SG8xeUCzCGN/e5F7KxhZnGOgBc+Et5uW/yuJUzDquN1JKBF8A6DFxcYxB3iYyfZzsC
plYICO1lZs0uW3VqZ0vRPVe2dDCvRzhaAg5llDRX8nyFqI/83GZJArLNJoIXVDoK0XpdPG0RMm60
KlrrCacSP7zFFelNRAgl3T4vo6OWWkRMP1ZiSBoURgIjeY6RZSexdGFJL+JMswZ+ESKwqvlaFLRV
iQrcwKuS9APhKaVbRcpeHm8VIpkVTKk8MT+6vZFZ0voA8YP8mpZXDY3X4cFHXDJoT35MnmtDpxWt
jY4vjW9tz9rvRDjUI0NOT92hnwJ2eMjJsT6Gkb/zk2k/9zqRjPed3jh+ZJKxlK9iorK6lvyN8TnP
Bnsq3gJBvJ2Fa1l50vTuqs9AmcSptatKY+MrqIZ62a78wpkELqRF5bLAZqaVissUQELDL4XyW4/m
R28ftTbdxuHWSFQnm8fVpPtOWACBI9ZdrNNNKerc5lT7xtTWZpL+rEck9Ma0EtnBqPm0joLKi32Y
WzQ6DndqcyfAxEuB8XV9sRco+PeGShWbjDQRyWWPS0uDmG8la3TG7mgZP2MzWJei4GHC2bVE3kQ4
PBMyhDnxOZmq20K0qcpkNYOMy+BP1npAYgNq5poeExf44gw7DEoPg88eM+MNSVPrKBrdcQBHOuLj
zgugyCPuS3XX5rux/ZVo48bM522ISw2xPJayztWxYwTZD0PgwJXiOIlNYM6/9Xp2dSxpnOGA8BW7
ebqtwS107WvDCZRqstejkreMgOAqwylqZO0EoVaJsu0y3U1MsND9L0UJbdkwVkHgb3LSQwRgnSOm
OBFZdAgHNPXv2nYixBCtrw6bTe28SjGfawGUDwlueUjJEk92cx/m5ds4Z4d0hPiQhm4xv5g983T2
KpTpSszZwaoYfYqp2C8ZqZYMnzCVV8KALRlcaY7noU3Ayc5kLWWyFw+R3ZePdYM7qau2uuHfdNnk
FvKR67zNPBJUslyiBJWr0+CAu0jtN0EXEvS4SZNw35WyWyS6HQyzPcqKE+T6SslRO6DcFgPsOMbV
GLfuJIe3StW7c7kRF+p02jiAV/06YnFp7VSR+M/bWQ7tUOuP4sSjxceQdCGl9beDhmcrwI3YEX5V
hyxiqk0s2WUaPwoI4hWSoAecIKU/uiH29pF0iVRC+qR221wL3EngnCZUvM70kFcvas6edAkoU177
tve4ld8NwuRmerhqqmRljRj5lPqnboI8ZnMq9oatGbWbFL5b9pmbiSCJTdlLyCbvDMy71Q2FMjtU
FDvC1ZAFv328DmC6bGF8UIVtVUMyttqLsY9dWaxdPZZ3cdR4pXqojAInOZapgizQ7krVnmQh9ipT
PxrdDZBJVPW3rXHbhkjlgwgbUbxpk8xNOXeWyR2RdAd9Mtf1UhooMdBjEkIB1vrtwQRgjrTIG4TX
uUydSkrXs9C7QTggBmhcNdbXqPYds34RzB1En0Mg6m7JyXI2fulMw5B/HEHBMRbBIwgtVxj9tTC+
aH63ZRZxCgHvPrN2TqJMEAYe2WTr2UBG0QgrXnACfXZgey+N1prYCneWh3VUq5sBozspUE4Y/RyH
xyoAVF5dqu19oD2JRIby0h25nBYLzCoXtBuzuU0JFZoT1RZCPMMJ1m59PYu/Y7/3Grl100ZezZMG
9RYDvSG6wzR6k/hQ9RUvGH1A2aLi8FdlQKCeuYZ0Zw9sGJOO/D0sfALmfXUsHTPEQdET5p1Obhyg
hBQXM160EStj3ZUqZn0sKXjEJHgqVXDLzOymnexIwr6o60cjkTaaQbDkcKvnkJbbu7h48svD0IuE
zPW4UFp8d4UniDByiyO0FttPZFcaZzfGmKuX4/OIA1FAENnm2ZrQbCdtla2pHbKUpD51dNsMESho
ZqJIsKdpdqa9at0bO4g1+JM9hB6GhrxWutYpevwiWQrevdoYHDsSU/SQ77gq4T7wBUYj3I1T7RWT
SWLeNq4gDRjVVsUqajSPqox3S1CdTidDbhRsfZ5TmwDPSyET8aQAIYmbVVEHj7lquKWZ3ftZZGsW
cGAKUO0SuyRdjCIIFhUfvqG5DZPVOOqe2f/wu3IjEOxpZbuJh5Dw1ST0np5UGxnDxQgAv6J8Z8bI
F7MbttnrXos8bKpGrBwJgXvLmLuV5i1YjHprWWUWbMH2WA+gZK/wC3rBDP7OwgQOhr42L4UaC5AJ
2WIgDkCOcIbi1WQei9pdl6Rbyk/MqBC/q9+dT82tSi+4e9oYknBplv0uUECApvhtLQ9HoJeYClZ/
nK4KtyQYC5UgWFuY+1B2UHl68huLoBlQZGKwWpKdOvWmGis3tdAfIC8dyUTTil8DsdjWVaRNjhXN
V0H3olsSeoHUFXSY5KM3YtUSTGyhfsyGQdiRxGfjh8LYx7VyVG8CIaPzp/sG/9GkYsMmTFO4iSK+
ayMDmsjXftY5EjCjUHwzAv0pkq61EGPr8NL46T5q6nVmCPvZusl1uNdx7nZhthbr3jX9W7X5LRXJ
qvGjjV5uCRF0lTlZp9GPXn8QFXVDvKc3UpyRS8mVMpje4y8/bYkuUVfmHF2FxYh3VHOV4n4w9I1S
11u86SxpKXzywc7TmBg8001kY6PLuzRnU9ONaFFfyqlyqlR2BEneN5HKJIlVvwzcSnvi6mGny+qG
nFYnsxiDwAiqsbPxDF5k2rQy9BR9ookxij2ESAyNnF8MvXXIgng/VP7GbHzC9mDlcOyVKwyA+pvh
R2u5CB2l5vHEXQeYwJ9vO4mEd7NehwODMZ/frOC5UMtrnYyJQsztSY3tFM9cGl9XU0MOzf2cTHDG
f1Uhc2WdOG2dbTq+vKDborLPNezz2ADT4llqofYefKpnAUyXOa9sbeyddpTsAM83PFYHqRv4koRF
jQ7cK5sqeNHZbPXjq9XTT4Qnjb+6bmzQiW44pEethzHv/8yGtyEvnal/qHIwDaVxOZmvQhPtZU3b
jI322CnHOn+s6n5H3pUj49EJjMFRSAcAFxFjSAP8MmFCrSvq9Gb23HbqLe+KZaS+mlqBgjreh1ra
WvJT3wR2m16zeXS1lBwL5pa6Oqbp6xQiJVbal5ENbtEYOwVHIpYtttT1ylfw946Ka0bDjTG1LIU+
4NdAXE8WVcwMxP+sEGFFpmzsb+OeHZr+o5vuTXNgQxVzfUBIiGhHLSENdefNprGpIS1Yg8AWH2dS
xF1KOD/34DXron9JonjXsPsoBqLKxpIl+K0VRicw8IBH6ujkASu6/5TDBhDF3xifHTnCOJo+d/66
a33H7DVXN4o7Sm/eRHFkwhXYAq6KxWyftTwV2YhaKa/HTHpudP++k0X+8sckCbDtkjkZvKYq0jph
LytE206dXaS/9Pxg1JBxFoLOvqKcCRXLbul4li87eRru04VHMw1bM5O3opbjlS02UZa/6lF6E4uX
2qyuGyA8MaY8Alh50/he96MyXkmhRDAK/suKtzP0+8Bid1P9UiHQ6vk6iuM79EooCqNdIxZ20++L
sF13pmYX9bgrCtHLFh96S5hSqEAC6WpnmoKjIBsX5pA8qhQBsmZZFW99NeeR5euIFZfORd6F/hxW
88YgudaWax3zeuIpSvmjq0hTBPmSsFrl0rAyLTAepgw7KV1P5rM0wsUj/yXjzJ6r1UNeV7swCPac
S1n78DabBgH31kiZ2XTLTl+FqfE7EqZDng4Zk2nJel+7BWc78oXvysF6CKQbrPpOpypuSv6uukTy
6bonJ+NzydLlq4XbZYJX69egaBhKgWtw3oxjyUb8eDfkz3n4kHeEB8pkl9QlX5FI1ADn7mvgYwP0
r7TxIBQ3lhR48VSsh6BzxfRKENpVC9xDNl9ng42RanSXhl/eif6wUS1+pVK6ct+s5yDmi95AFQps
sS3XdTDtLXH6YarVwbCaGyLlcD6IAmHwBSSXlN1q2dR73uKNGbJNScabcmgfiiZney+uMqzrsoDV
UuBQOpcyG5X8RUfWlKckclCkkXWYEm2ijKRKvqJ1APRWMu10KdeoZr+XK4PNk06RU6848txQh+Ju
CTDLEM62lD11/AiB/XvaJ3TAepNmylZL5SfQkhchc4/lT89jZXhZS6GHM5go35vD6EpGb3c9STRS
cux0xRsTYV2XJecqcjbo4wlG9175jYDdMwa2iEmy1tTG7cBEIF0TM+rf7Inj2J66tzZl4Yoeq+zK
VEevan8zz70giHLGAgd3n7idMnu9SQribNxqg+iUeUcunrlSdGE7+GQYS/6upVxQqMnLMEU3A2cc
A8RrmRJo/aj2zwLEFny5pDMaTk7+kNkT4BGAD7LMq9BAx68K1BrErSz2dxb7Aj97HLp9IipQrspD
rPTexJEjJ7UueSB1ZDAonBU4TCPbYmzPiCzEhwI0VWwFdk5YYhpsRNZRca8N+2J6BhVnCndxd6GQ
wSpY1H1ztAj0j56oh7m4maut6ScrDVUrawcBhdQ0m9qb4FSU2qWgEVzYuYLvO6X/A8D1YdbZ7cqa
J1S/jPwgsmE2lGuOroV/H3XXetrmdqamjt+xxLTmOp45oDfxumqeZTa4/sFYyHGm5sjtfZneq+J6
ro8VRxvQW0qwz7u7tBBdMx3oFCpEEPNyFEkxmilVK/reYuEI6spbqi8wRuypLsDRWblT+UchDijJ
KIOXUF+sGhB86ht+bYIh79juPbTGoTUSO2PZm6vE1fQHvdgNBQcrrbWzboVNne0S3TXN1023BL00
kAhk/s6ANtJWgufjr3FIOwFzlFFPniAkjs8KWlh3xH/bWkeq5EQ1qIIRSsVm6gJQC6xQHcEpfCVz
N9c/ay7wyIZxZl5vTTfO41/seN1QeQxIl8KQoPnhSob2E/S3mrCpw97VxYMseXKl0K8B4SkqpZ1H
2bxqiLkiQp7tDXOY3o4rgdOXxDVSkxIBjPqDIEpb8n/B+nCk7i6c9nlxbxaYk8OrvLppgAz5DRrL
9CITf0SzQMgvqUN0LXqyXYRHSCmcYD1DfZrhI5mUJAB8sAM+ysMDJ027YA7N/IQRn5Acd9/CFFOH
XW6qXDls5ooz3X3gP01dSlUmvui0yiZ3dlauA/GXqN9wsbkRJNXtKei0c+s05h2J84z0zKuVgnzq
viUQqN22Y+HlMQryioWlWU4v4X1tSHY017uITWTLvrhWCJA1URdJGP8KLjIoazVUsSrtJ2GzjjoI
B5Ev3IoggHD+yMjYSK6Jfuv+Qz3+gu/jyF3kETLtdr1/iH34+2FIVce/6Osj1a2GjJNGEZyOLjKx
5Ak+52Y5vzOFR5wLRInurYFvn5DupUkXWaw4ejHufSJPWuphyaS5rZK5cqLvVa7gAhKvRvYiMGwv
5JYTu3I0K52KAcwAUi8nVs6uv6xm2RNKYSdPqmcm4A/phHl6xG1xNVLrqglOSfx523LbEedIq1gX
C5lRWD12mu5phA6ZhQFRrLGZjZ2AMOhaVq7GgUswGTt5Za4yi+EaP5t5tFOa4drolBtDIL7HJGJN
3/fA6Xy2lZEB+E17MCTGAa9hOf200lMpVYeSY17R6JuZkBuNG8whftWDm17d1S2FVSuAHaACC2u9
BrJaI5CCKjyLFIZaXdhz7WDX4201x06XDdsoXQvgsKzmjhKXZxgNwbbs7KAOyYTqmFEBLjCln9cb
OWJ8h2BuC83LE4qLuuUCmAHltJXE0tXUe1H6oTXmxs8eRG4PdD5qYMorKUkcQ8PxkGr8N/vICKso
yBFzaLdojADUVBe5+lxD0Rlb1QEpsOmJzY7n58x/Uw3fHtlXWD4JPXp2GQpPhvCcI35oOQaDz1Ki
m2B6qprCnoeKQ9W48sPgPkhIQq/KS6hqrhRQp+39ddpf1RIVWQhM3TacsOZk+7SoN2G67SAAFKQ6
FXl5O5MaynFeZVpv0uMwBJ6USsDtdO4Gol3V9XYKrq0BxIb62+KomzG8pvo17pqVxWGZQCE5upmA
q5XHChpcYl6J84MSWcTUE0cQiwehBGRmRswnpdPSK4cCQKOJTGzKqCqD1sLH4aliuBn7ZkvRgbIw
K1TuaUPMYn6hGuRbDfj0Y5gVxUXPaTQgB8D4WVokg4lvgnWZzSj/mt/kJXNWgkXCTrLqH6J6cklM
10LYEeziy7TYZNTi0rbc9/EO8gPjr7qtJ8XL2+qq4AjRpyRmKd0FAJVdCZeHSelChnfR9/PBMj10
dsC8bpKGfIyQtbwGMmmJlFsMb0ivzEx9EtLeAS5CcYngc9hPSbeEy8+7uJefmhEiI7OczERmmRNZ
7ZBLlHgf1eG2EeddIsCF0Ju1xO+FMmi3Ga5RNl1WaB7bpiCvq94OSUrFMd3pjXXlJxhIk96V6s6N
5sTrp3m9OHx8RCO+sqph1pAdT5CSSCpMmna7oJHtAr9KkAdXk06iYF5jzq+SizQ51JTaBdZlDdlg
pKNGUVJHaIUNEPKFksTW7alW32TrR5FzlioHO+Y86jcJskbSolsCDKvsluLgxi+bVZ7fz8HvZR0L
JR1pAzuUkYC6/Lqlhhy2zF0J5JdlX8Ber9fWfWjZxkTmW5e6abVRSYNDOnSRwMgQKH/ISzpTIrlZ
9DaARarrO035JbH5slpmBLe0tj3Mmli9DdIQ6klFeY9iualc5Az0XGDHm15B5XWCNgJ68hvyvjPl
+FRbL+LpMm6kxNeyvLXyNxTPTsIZojLw5o0kh3bhumer3mZ31ES9Xn3rhRu5PXAedTKQOEJXbMvy
3u+eC/lCnrcZuzt52Q0gf+OcGDMqoZeROUURo4+Z5GpX0plRF6ELXy4T5F0hgrK0ZDhXu44TpOwP
1ywkHOjcXChXGpdGcls4WfhTEX77CWjKvYzMNaR8NYr7VhscCWBeeZAtbVurz4PoFVLhGYSqx9QZ
lEh2J+vSL9jmHXUugXKLS15TcbLsoqifqvBC6O8GduYRUXFxzhkScGmrW3Y+dp7VE/PdxpepwJw/
KO7U7jvtEbsVeyrq3xNRannjqcEhFbcjdQ2FfaEGdgaITYS6K6c2z31/lx+r8ljATiO5ZavWstPG
k9eapGWZ93lEgr20LvKjEBBZ2JCHo/5KFYyznG+sIkIMNTGwSbtENa1mj0Y4OwZzTpg+hcXKYG8l
GOt49HT1JuTmxpo6J8H1W7kQiSA73Slh5BigXqu9jgTFGpO7dJ6efSNYKYO5ssISDkq6IVce+rCa
reaiWE1ZD6IFniM105Aql5LIv4as2dYjqDJ6TTumXqqFXm1SFzJTcjhZrdLfYF/vMylZiXzDhtqL
qU5cIPRU3lNHmo+Ehdtd8zCn8RHmgm36LwJ3CALjiDrOddEoblNmqz5V7mQkhi01UFmmn1COEqjX
SflNJTwJBul96bWgPOloiRuu0XLKvmrceQ1lBvhrtjY0K6VSKET6jkQZYIZv0sT5uppwgA8Gy3/l
CNBcq2DwRnBTYaXYFaWdElyUzmUTPQ4WDhTQul0VC9AxvNEotFqCZrfGzylEhhf6D21BHjx3fDCI
eHWU4ptuus5LvkwnXQ/Cz5ydRRU8450qmBnCY9Cbjp/3AHpKQGmaXUaBB6/hdmybH6WYUiBW7E64
QCDlaNHvnKOpmpQeuXMrrW1e+li8nhPdLVjGRat3jfQSpPGh5vqk8vvn//a2mnDZD+rmEwkBmRND
Sn59hgxY2XHfuZWnfducCzT4Vr/6oZWTa/5EiNtEHtBQ653p9j3RS8HNwC4X+QHlRZMrl3ElUxhL
OcHliXQmzucbHfIiBf7nSv5EVlLiJBIaGIlopEaXY9DdYl8jYfOlTG3JyT0WAHiLm7+/2eUv/Xwt
judaxFCiA4xSNOO0UWLXayVFX/qPyXuB3XRnmlkEK1+aIRSJe3m8ROTD8ecfdA05Ko68EKuCi4DQ
jkB5sRrF2i6PZoro1RnZwXfaBuIh8YthuEZUeCKi0DujgtiaUFfvHovkx0Th0RfOiY6+8cfw5tCl
Yx1RSWE3T/pk3hiDH+XB8rkGrz1Wy6faL2Bwfz9tzgnGTxkL70oKQlyQMSm6hnzhRJ7acfYaZMCJ
rnztE1dL2Q8JnQZKzc4OwcHylhwGzpqLiaJ5Gbjw8Shdn/Wwf9tHFQL8kGMuztHTn1EBlR4iU1jk
yP22eeu3iQdjAVU5JaDI0d7z0qig/r2PfmPf4FUbBoHQErYncgI/955ClfqByhzqwZ25nt3qOvs5
7qs3HykdmrJLgeLE0fe0M93ou6GhYuOTgFJhpn/XKH/osw33ejpbreVZfWIhkvW4Y7k5G+P1jXWD
kiX8AfAAJBzxjJ+fbgqGoK4j1EVD6HBBusl2yVoRMcXIjwvBaD5a23OhSmfbPBGE0ska0J60OVt2
fUg2yr5wTJdbFI5T28XiFZ2F6X83BXx8zJPxMmkFtL4SxavWsRNUl9vdR0EW3UZ+mTLdOdNlvm0N
LzhSUzxe5umEMw9NW1YDeLQFrmW3W2VDNT7n6sPDboQHKr8hp/qevURf2Wc5AucaP5E9aVo7D5aK
4i1V4BhzIZnntmFcIHxb9aZiN622a3T5ta4ux6rxgkDfpWV6MZKhjPajM7miPpsXuaxdpxOwqoA0
IMzGIL7oZE7MsrlI1HF5+2a5TrgXKCnSnHnnS6f52gaWVAV3BJP9yRe2qPvCHpgLZKcEk7/7oGG/
xJcS9qP/IIjp2+YWFSaPxSXgqbuqDKBlzyqyley3eq3vunW/MQ/Btv5BuCwR4mcebvnxXx4OBAVm
QZYUJqPPo1Tj6Sotjwk8v1jsEdyrbiCir6Cs2yRbn59pv25GmBU+tHfywQw1E0xfY/bRL2oyxcd9
4rzC7jy063NbgKU3nj4ZZwsdvzyeFvHU09JGkl+1MgvZBHtuSS6HfR5rpZcXr9lcoQwRz3G7vlug
WZ4BDLIjsFijP79LdKZRVmh0FCRhtWxrpF/2m+J13km76I5t+H9G7/p2GfnY7CIR/DChS/EE895n
WOo/9evht3DFyUh7DzThSz7m/OvldDjvrfmqPMSmD3IPDOkSb3o6FWVD7w+RyvsdBy5MHyRVISMh
hnx5zo/3ndxy2fbI0qIaZsN8spKkQil1rRUtJh4U5z+5UPGyt/RhujK3HC9/Qocno2racx+LBNI1
XGszbEjQ+vtI+eZxP/2IZdh+eMtZF02jUjJQ2mnvU8j066NMxVwZbv7ezncqdxpS9AWhssRunmxd
uTIjHarBslR5k5PcoKnx1+aueWbBJmQ+2E6FnRLQFa4ipweiYV2T2HIBmXA9ntugfNOfF9OKpJPX
QsSjdbK7TYQxjcjaYzUlnDD4JQWrliz3vz/uN2sKbbAPohHOCO+J5B9eq4KKXsTxxrdFchQIXFYU
XFwdKzXj1RZnGvv+gf5p7OQbaiMIaTJq2JJwBTqVN5aKIMt/+vsTvW+gTiaeT490sl6o6pD2ncie
dknXCfbpLa4EbT17lKXWw+acEeG7DTvDT7MI+dQN0kpPmutUNfbLiuEfbsvtwtMDxw1KDzfk5jyI
5Js3yFQKLAb7r64qp4vTJBilEnYc5jpWp/it7u+H9Nz7+8be8qmNk6+UiVqXZBba/VZ6M5CIKSXR
6Qa12Tkj/6RwJKnZRYDG00h2zny6b1anT02fvMthENWyDETOc+v0iLdl2626w8IIjNzq3Ln4mwkF
AyAvEQfBMn2fzGqKDEWGk1bpInf1sgbX0n00e9qqWZN8Zec/au4ACKFYTWc9pt8dd9iTcy5eTJFg
ck6nGGKFQASgyag8mr7UVjol9grJeuNSfBsO7Q3z6QMVn/fX+/81D4MB9aEPfeFh3Ndd0D1PH2EY
7//Hv2EYmvIv7J5LPK4pY3whIvd/YRia+S9meKLI6HD8LzhI/jc5XlDEf4kmnYM/XFKI3wPn/03D
EBTtXxQaFvoQW4xl4vyvcBjv2LR/JiuOZdbyD0nEFEmWVee0x6fSEKJQUbxlsqIs6BQXKK3WvaNB
IwMhUGO2X1yKxLYsEY3XA8mB2Qv06Z3CAeMcbOHzmGDPS1Q6r4M3xsZXxd12ssiqXaskRaR4kWbe
NuZoByT7zHVN6suZ2OLPu8P3lhbOjEbhRsPAY50MgUkUIyVCR+4ZqOLdxNejYzkIQBTRN619Ma1v
q05uHQXBzZ9R8P/0k38+svy7ZdZ2HpOodtk4GfeggNqBBAJ0MmXMxCaWd0RonEtMfjd4fvyuvEl5
2UH8Tysnk6hvjHVtJdw5+Cin9AlpiGJPyoVWXjUCvtNOsbW6dQld+dD7j38a+Ejn+Lw+fH24kw+o
TWXKD+MDIri/9APlUJfTVdzpZ9ho379DsD3mkmBK5/3cTwq97VlmBe6R1clCb6NK1T3YXOrNf3+c
z7uTP48DG01ROLOAA/oCb+qLZgLErpD4FceUo1WBsA9ZTTtUN1V2Z2WFcMzUKrz7e7NfhoFOjLJC
kDIspOVke/J4TZVmsUT5xKtLLtzblSAyAnAQ5eGv/6ohZiUoHkvatYi/kO3XSV8sYlxsYVu3XoGW
Pez3ccO93rxuhe3f2znpFl/aOemNQpUro8l9k5fMleerlwinPNmK3L+3cvLallYWGglCPN4eB5KT
/Wo56GnNDPJ/qTuT5riRNNv+lbJeN6oxOCaz15tAIOZgcCbFDYyiJMzzjF//DphZlmRQRnZWr3pT
VmlKpQcAh8P9++49F5CwggGM7qInrnNZIUr3K+fxb0fSwOuwU6eOpp+NZBPGZMn4odyU7IZ0IEsB
4IUe39uS8sU1CWbym/d4viaTRGBWew1WiH5+pkwSJW28uOtcoahojDr8+F+dr842rPO3SZ5BlFhN
50Mr1s/3b1NW9EVMg3yYKbfSC61NXFNHOp0a5rX2JlyKct2IL67r1Ql+dmHvBp1v8ZuN/9CGmaJJ
DDq9yGB1oyUd2xcQeivQxJd/e168G+rsaeUi0iUrlAc3nDbWsMnHx6Q7qObV56N8nOOzD9Tks82e
SgAHfH9BKbFg+CPQtZd5QGHeXwTeRUyE2/9ulLM3SVN6sBxSMGGgCR4DpsyC1CwYMvlXbuvziYej
dQZxgcWjnAGD8mxS5JasNLFVaK5for2qKXyZX3yCz6q1MwXs3RCv5KW3UyCNckIJKs2ViMNYfydt
eoMwK12EDkKL1Ub+H7Bczhb08yHFmW07UEVphHQSXVKkVvK9uhuWKWkM3kHczDhw9O77V4iU+/lT
4459eI9ValFU3SnrQSM53294WhMVQRRNpGERJbCOwAloTtmGHdSNhJjhuz4zZRSApRnu/CEvvgt0
yr6bWmh7r5WCNDlkltRBEFX2NQYAU5BrYw3l6NoxbsbeIhBFxCXCad2XbKJTlFRudlWNiyVFHxzp
KhadbjgWJNktuniQL/3GzG5DT7N2AFLEcqpaCx3m2D6G0eRRW45lw99HJHS0zzXInxhloqATIrXB
dRvE+UWpjtL3qKPYpNSl9FjXTY7Argr859pulJuk4Rov0rxLvY2oS4XaeGNcxJX1Q+pNwtCSuJ/u
yr69bv3OnZAA+Wa48og4kOa40wDbXT3T4leBIaZdaPThU9FUHJEIuNmFZo/lXzFJi+obhLZVVwrK
/EJqkk04/y++krC2N3WZ1u1dVvUlenOrLNHTEAln35N55MH7K1ukLGAW6Dn1XYJgDv3lomsVXSKc
pxyiZxE1JkCYLhpQ66Np3xKwIl+FvC3Ib3WTe5BMxVMsZ+WTmgj9Ru1y4zLqNWslsbfcZ0bH8xoq
HKlmOpBdBZy02cdDQeatGPDZ5zYyo5ENWh/kiitpvX7AeWUcSILTN5VosIsXflasi9aq6wUtdFaV
Up7YjqSNfIjGIt8OlW9BuMiVTRR3LNhTE7gRLugffjZkFz6Sz19FkRo7sC9gu1VUvjluYEej103H
YgwucjOjT9Ja4bZr44lmeKnhmJDqFr5RFxAxmWSoPZBp1tHYa44YZZQMYwvoFGrXsm5KyxH+KC2q
Mc7RA03JLTwMWkt9Qdis7VcHc1Lribif3pAWci6xHUzjEdOMpjqTSjoS2Ig8/zl1mrrUFRl1RRAq
EeKArhvxLJgtMKJM1+vLLqz8XjheqiDr1HvvZBOye4oHQ92PGj7mgqy8i7hopasyVGwnaD0yapN0
JIIzHprkWYs0vXUbsypufNNHjBNX1GXNpriLNL++pu4vXym9qm7rRkFGp1W1hzFeSA+Jb9KOm/Xo
rTwo5aIgz2XXwX34UUUVo2V1dtlq1XAhwiT+xde2PaShOt6nuNgQQjXJtd0FCp83+u97dnz22shk
sQpjrWClI2JtbWaGthx44N+EKEkK8oNgR/qiqi9xE6T1UiXfCZJBG26xhfaOOZb1PqnG6H4SCdrQ
tNQ3LGsDKWPdtGynlIJhoKt7ocfRURt9azuURbaqhAVrJk29UwLTnYgrNXlRlGk4DF47bopMqn7Y
TRdgvrNxtXiNfVnXSHKTvhEIaZD7kgqCjiwpDLHtskleG6OqXWTEFzrVFEzbQajBFdbqYF+wcT+N
IJ6e/Law8ErGw0Wuz6bwTsZZVVVZt9NEKPYhuW631FW9hS9rzGNtwFFgpRYGoZrldDHKQXmy6qld
G7ncuZY9Tkccmf1xilX8rRCFG3qKo3aImWV7tTfT9aDFYtuPRfYwJnKLLAdB+CnUNCI6EX4muxqB
+qZt9fyhkDIFH9Acq5sEU3IsUP5sYi8e6gX7bta1GDDyc12qzXejNEyE6gMCL9a6ipvCN/ihpp65
T7vKwEdSj5jUcDYY6qi6U8+dzuXWJDo4mI49LK9b+hHBTVOEKEiH0moOntSR2ejVIX6wuLo1m7Z1
umjSdp5eaDyIWt0FgVBWcCzS41A17UVWlvGlHTf6fcRyfznS3dgnBe8aEVnYa0ZctbHBehW3vrfT
zDjb2XWf7czRxxXm5bZ9UPOmW/UIG7dtwPtvEdTzS26AxIdag7yqJF5VZIp/K2pO38qQb3xNqZYZ
mY1L2/fFZaRyoJyiztqlMgGPVaUnz2x5rbXJok3076Qc2qag0yFlrbhtyjJC7Sx5B8Xzh1OShsHB
tgdzqyEiOmBFottPWQxzTaySIOsnbtsEo7YQQVEtRt1T9xqzc53NuWatrOZrobXlBo+FcUrakN3B
JBnI1mulfeigpm29sQ9XpYGNStYwLdipfOzT8XvcytUWjUbmKl0xEIapqKETN6W08Qm/3YR+rp0q
6mEnLNa4ZBpiS81GGCeOZ/JNCL5pHccTStJBxjURDGSQKp780hND6zS9SJdodQ2nzlXph0Gn4qKO
SbK2sya8E0pfbf0yZ1m01X5T6nius0y212PSYUAOI/GNQmt96FBNOkWa59sGHoCrjyRdV3qHRFfo
MHBVrVvVGja6VaFPRBFPTXOl2W0cLIMhnb+wVTeAOhL+XRlEbb+o0pC+RF/Y8RYUCcI0EQ0ZHwag
PBWfB2vGMLTXEmaFU+w1xrfSlKSNpVbIWptEvk+zoeicQm/nKTDhAWJTk9+hK6NGb4aN/ZSgQ12Q
bSYhsu9Eciv57AZWGPlNRPNjbsgbcqBL5Kp2Ln7ViYVtYbAqMnTtcjBQ0KGFT91yHLHv2q08d4XZ
AVC3VtIU+aRpTN1CkfGk9uGktbjGJOtB1nuC2XrDLy9lott2MADVyzSPxsnRvTAOcbPI5bPUeL61
7mLdoKySKx35okqXsakhtHGFs6360SS1/lNOEQNWSmKL3WT6+m0dV+2O/YU4xVXZ0QLFQYXRIzQR
TFI/I/hO9cudb/las037wNMQ5RtwJgqd5DIHdwJdcK1qA9b2SjLvTb8kRz1osuqqsT19V0mGitRZ
Lf3bEecmwqCMAKGFGJVKXSItU1Zm1luh4yVaXmx6TfNRY6smKveu7HB49qIer1Wjsy8StnFYsypE
vm6JmqRyWuCfRKSqEqf2QsQWCkk5I/VBDcIrP/KSrUZ/XHdbYePYxMNWYxIZkCPydtkDEQB1KZQl
f0U21nlQl3g3cpQMTmdIk4VPz0qPyA4RyHWNaqeOYBvKI+6GDAZnbolvBfsXSvLIXj0U2nzU2CQV
abGaUNKsJfgVk9OyXzSIJs+HdDGkSXZbRx47fOyIvr43qiKUIVGYFQ7ryk5WI8TxPZvLQnoRbZ2P
wB9MlaTalK9CO0b9JVs7HAFKiHCWPPoIDaHUTGzmAxFt+3DEuoSK80Kdjb52Isd3mGCNx24KmBCk
sE2HgSBvvINM0z31MfM0jHZBXnyl1G7ZGcZaLkLSsIuu6J1Crdtdltc6GKnCs8FwTCkxZugyTVdu
pph1scqzYVVnln2h0UBzR0mRCT60muGnUorp4GlFzyGaMuZ4nKyaKaPrva5sCKssK8arWFQ6qSEE
1Maa6fsWVmXs8DyeRqkmyWkaqfuWcE6wr1noIhyFvDWoFI2ceS8Mi/RKMw/RM+My7HZyI8l7I8iy
CyUcVB+6g94TXoybH48umQWwUaz6PmIXJJEbn/g3QZXBgOnj0ltzCLzKzBK1v2qEG8UP4RR7po0B
MmrcSgHHoE7wAjJoEdgNEv3GZiXAzxqpzUNsN9n3KcYIXpPzuihGGDNqbiYPQgnFNYm+U9MtKkUq
2600DlmNqjK3O7fEQnQ0K7s9YbJB30uyY9MwCw213uXJoNyLQFPBLqizNYPJ1XwjOQwEhun1yFr1
6IR5viT9vUJjrUfN0a4TwqNaXj5lYwwmVi3elu6a74uxKLU6IKder5QXr4b857QQta6DFiv4f6ID
V+btFd6MdCT7rJmsbdHrqIOz8is28/mRmh4AmxYUUdRl0SVoZzVnkgDVxGRL7BolsKChTw9qgmTl
86PmeeWX/eW7Uc6PuCR9hzVBh5ObGO0hEPqtXhvfmVY3SuA9t1Z2ElKS0lQLbnPoBp8P/vGUS+2D
oiy4SS6U//u+BtJVnWcaTQZyOgrYtqoledjRPgvkZQ4GRvEmiwCh5ovD9Yc6Alh9U595YuT5oIqy
zyov+eDHKCMFyhwLzaLq4Ox+mHtoo00qE9a3IxnbX5Wv5mf1vnw140TBLcCqR89yLgpKAcLUReup
9E16d1omS5y/w6K4CUneKpf9Ukdslq3jl/DkXahfwFPPVJNzwe794PNEe1M4QSdBxnTD4IIoR20z
bOsjXPG1dkhWKJcPwUbdAMIGm4+I52oW2311+b+9ejrlaOgtehjG2XOeyqJuUjoobrSt0KBxwEBD
qG6+6pHO/5kPN5mlU6erTZLSebe5DLHUtIZPDcq/pZOCt+tabr9qlXys5XIzQRZT54d7R+Xu/c0k
KmnyBjyaWAuOJvHUZgSCIntq2v6rOTOX7T9czl8j6WfFp6kLA6WcuxZsKa9xfrjeEl37C4Cfb83a
XuKO+XtvI6JaUPewA1VitRTqx++vLNDyiq8AT4ktpVs0wNoxeUl3fWcshuYFotPnw71GvL29Psaj
Sj0zhCGDI5U7ew8tX4byZaawpSmrzWVkf1ce+2MIsRvz6RU2yMUMuqUS9YC8zfzx+fDnk+Vs9FcV
0ZuXItckT5a0jI6ePw6bodC9I5U4Ephr0a0+H+pMczFXLonXmnumFkEwNo/0/Z2VYl9jk0Fx1DpG
t+GesjLFcutlfun9r0MEPl7Zu9HORY6mMrKh8SXdxSQ6uv6+iVYRlkJg3v3SwKl3rdxhhlpO3/72
VZKlRJONYC9Il5S1319lzYGwVW2ucqYVcxIhjSO6x4/uQJO5aL+YrB8v8t1g569hEg8+FrjCdAvp
GLQYX4CWq8+vV/S3BAjH8KXK6/xX8//mv/aSF2MV+kHzGinx1z/9X4vtIALgzcP9IFO4eaYZ9Y9D
+xJyx35y+GzG7Y///o/Xv/Umt4Mv6JxUTMeReCMeUP+zbv77P+bcDlLsMAOY6ERNdAwsoX/ldiAB
ZOGkja5wIjaYI//K7dD+iT7B0GhdIVfWSPD4O7kd9LzerZ6kl6GUMNnYI9OX+YHn71w8RONgRjX2
gNoCChTcC6N1c7GL4dsp2yBVlm1F8JOenPSMGmgxLVOLqMZKrha5PkClio3LZojXquwtw6HgTJb6
D4pknvxEWU14g9uWDbDyS6XfQdVmo1vWstckPL5oycuZJtfAGJR2UwD3SX1UtXglwM0XFg2rAkSf
jf0o1rdGKK04Lj0aeKbTRL7QonIdCMkpwpdy+qmBbxeYzQROwLrDOzYLUqlWlliwmq6GYwK1Zcwc
xQxWVg6xJ2JLPYhV0gY7b8ZJmGQ9CoBlvrTsFX01VhcmRdHUuswnAuoBSwyoJuI2WuusDFl3P033
ZZqsu6y7Bne16pN6QZRdXHKE5yUrccAPJLKh3eSmL7Qc3ECP5TgNnCmQnSS+LnG1NbdJ/2QZD7Ep
bvTUvxGU3ka0SlQ/Hb+6iNtmPdEdH3MKfOmImzHES+451Mhwhj9Qt0TGkS8rqGspVnszyRyjuLZa
ItQwhdZRtJYEmfe5eeRXLnh314NCvJauH+IY65f+bAsUu9gmJ+NVXaqG4WXNL9b6clspFZ6lwp2M
3JE961jHvtsAm57UcMFRh2ZIvOKYs8zH1E1w2qbFpSfafR4DLzGOkRSvjQYgRtQv4LA1CnbT73ov
LUzFW8TistNi4smphvj3nIzRur/UFrghDNdQNZeKlqykdNiP6r70BQAelROOvzGtbNFhoNasKwnf
ZgFhZQwATVnDfYmzdGQGaJD6TNILhwxcV+2kPefYAOOrSn06vhXCfPbqbzlCWs9Kd11fA/HkHFaP
j0NZLXrjW1w2Lx50gDbwLwtJXFpj+k0LCxeR0cn2+xPY+1XTbEdqrVLOJymCFCcnbtPYK6+S7loc
GW1YrAMjdMLokZM1R/6XPKS219It92D+KTK3C3VrvrXrCvbiLjb1rcntmDprkyRAQKmnpulLa5en
gEjLLEqO5nRP5daJsdMq+k86WS5tK6zC1GAr4HmW6uRKsMjn7dyg7xsp2PrVBF4OBZwAf5mYRKzm
B6uwrsryrsLB0ZvRstanY5kMl43arkHDOD2V/qS2CPlml10Z61LLNrllUmfEhYkNdaiOzKiFlGpO
jwtD5zTdRvuEolvbrbv8cRpPOdSAMRyJFmtv0/JSV2C4RD+ZTQsTJ8XYfQ/9nyFPSkqOtfYjSkrS
EPrlFDxLXH9YvljNvqo2XTIiYbiOsHGX4VMVe5eenILTHKiD/pST0A19/TIJIB74uSu313W9z6Jw
F4hnI/xOnWlB5P0yLPXr2JTWpnqjsEakXeHIxrhXzJAPe+CkyWXhV5tW2aTl0+jXC63J3SHoFuWw
G5ViRVF+MfEkVokVb216TWYmUQzZafpVq+EKH5MVmyGOu4OrjNkuk7o7lNoqVMhczTGpcw+Kl0JO
aSBJlxNfD2hN/mOSHC32peSXchsv7YiJKX4F6bBJ56rLyN8PlhVIjECfdiOH+0bcGZOLn2w3UojK
hbbWtO8FDUfC3PAh3yG7vaKn5I93obkdrAB6QrGo6q0dmE4zJXR8Z/jUs2R+0zN7gd6Cm3zdZ4ep
/EaFc21A6xlpn1iEFsSCfFFlcG3zIi0HJwS/Q3HaaaFYSlkGReTGi/LLICm2OR5bu6a2E91kwa09
6W414gMaaCPhQmRFpTK2iGN2qRYym3Fk7ePZU5KeqS6tN9v202MWsoe1HutucIbguacrGvEAYqVz
YkokvQqrB4yBmd6ZybFvRkfX14gNNqP5I7fIBlbS6zbLJrzrsAsTc5l5hjuoCj5ymdq1YIltHYzI
CxM/raHd5nXgFMZLpG8nX3bMdloWMW1VuLn2Hd7jQ9MGmPl/EHG+6EZqO40M95Eq+Njvcj/FSA4i
aNDgwPXQ/im0ljtbJzSk2RQexM4sgDZxYRcnVQucXDwEFV8i04ZMU7DONWAaDmUQrpRWebJ5Wm3s
H30bBzcUDoW5RAF32XrfBcugbRWrzLvJ88Q17JOiP6gprEeZh91wxvA7byezfDZy6lryfV1ihPcN
oMKQ8CEnKvlVopp7L4g2E7xMpRgfaE4vemFtJo1dW9E6Q8NJLwSpYN7I/cWgXLUgOKjfueAS4NVp
mzTzHdIAgTt8s5SfdXKf6OOlDyqytc29X+gOFVxIPHQfFCrrNh8WL6gu5Tw5zQ0hCQdyBxOrNMan
qlaWEQdLq5JcNTVcG1BiytkkEzIYgsTRIAVqKjrcvHIL07g2uvAyysXSr6OrUBVb34hWtkRAoaI6
NCLcuB2eQ6kBHKvPE+kUAUNtKhB9dFLrCA2/KsPewedu2+uijnc9tLo+SR10issZjz1CICskbWkn
9xoqElk8kd0KsgVsS5XtLP2xqmqnbics1sItppOqfE88wmHglEjgDyR8VjRckLYPF1nYo+ga1xEu
92S4TaTUleriReETLwPYkHnWMvxJra7ocp4EZN4UjmYUu/PEGHE/Y4Vytchf+W25plNOPe2bjz0+
y+1Lf5SPVki5GMyPll0H6YMu146VEcLAjfOMozKBqjIEUTLSRZG3jgrUryYLXCTyen68pbS3sP8X
tu7wEZdM5RFg0pg81XKAZ0U3cGbfTNPjoCUXXb4qZL6PGm/81lBhTuTyAqRAE5AskYC0qyKKlfbP
pn0aEA0YADYT9bGgWWMDShrVe787+T4sRJzyefOtrZ+qsT/S9HOrVnd40E5nPU44hWv/oqntK02q
N2FF1Uj1DnQPoCmN+9CaTraHd7Gy13IPfNmf1r7wLtswuvKTdoeelVcyP3K1QiMIHGhYZ8GWBs/W
NL2rB+WCrsO2UreN/RDAI6cJ6VCLYBVMHNWA8yTs7Yg2wLd/jRYfMemXAfuztK5B4u4kr1v0FdKA
EWgwLRHa23yljepGsrtj1Zp3AlaeTz63mSoF9BRlpfnpKQQBkLHkFVylluvHGa+j92LnpZnbxfEe
eQkNgBBWqv3oSUSFWdOS5v5OmkyYOtNaK+1L02Q7PI4HBB101sNL0QMkBtRbAF5bdkGwFmN0JGOP
inUV39foP3xPccfe7xdShO9Ih/2ZAubzxPcoDfdBOK4KYLOiaVeontedH62tzrjy+/Q6quKVGTBH
bSC68Qq4ySrlboS2tcxGeaX36kPALjcdQHoW+wQGbKDW3+2putJYRgzQzmOS3gLho51EPIVh74Kk
WSV+f2nzicmh/2hhtR2H4liMNO5G5idPqR9+DBYmW/8Qgi41y2ol6FZGYtlo92rLvmuYVm18lXKf
Qj47YEb5gP+K09zxggQaIEso0hDa9fehry3TgIojmd/fxlp12iBzJ9PcT/k6M/T1INcvTfmjpCCR
yKAFK2mTdjRlFGhpabq0JIXALJQ5VbVrgErKoLxrUby8OfRd/lGKeavOVefC4F8VmtczFNU6ys8G
OQ+o1M4qNIov+DyT4YmVcY6Rxcm51S7nIqK+B7iW7AFl7yFASw5AulVDQCE4BnYL2dr+QsB7VrP9
45doCqJTLIfERetnVbdkinF5JP38S9Jn89FchTtSaRbyS3hbXIC8WCvbz6/9rGbzYUTjrPoW2hFO
iPJ1xNHlJLHpNtlmcMRqrr3Zt1+M9r7W9+domMkFGfBsfc7VgDKz0yoVJcHniMya1J9gqV9Pa30N
QJdQGOULieOZhvPjeGe6QCVSc99uGe9f9WjAl5yqul/2usGlqs4sb/fza3yvpftzSPKIkevDcBDn
4UayoaemPx/IU2XcRBIQMeC9qIwXhhZB2PzKgPe+QPRhuNe+x9v6XqtQxa0ZTvZhpbXjotV+ycFX
NdPfTxMEjwKPBe3d86uSAnQqeQ11Wd4h61nH68qFzeHIi8IhJMP5/Bb+9rHRqkMRqGszCWS+6DcX
Rb3UgKukIeJZhdevWdKwPp3YAcKLFDaIl96/8dDeDngmux3DAhGTxIC6EjsSYQp9CNGQXbxlnOrW
+3deOlSeRB/Pcgm6NO+vT83DSR5kHYb1jk/wYjZucrQQi3xrrYIrTI5f3M95mp8vcIL2yGxOm90B
ZyXLDoVKonmMR0P3XnXLdfWQPcAZejZWrPxfTpZ5vfxsuLkf9ubx2ZY0FpbFcNF2rnjX62AJNnkd
baKd+cWl/W76v72yswWz1euiGELA1mGOXnHMFl50nat3/7v7d75Ilv3gpQAimB6L0WE+LuYiPr3R
teYGO/2r2TH/5o+3D4cDFmLqjucaY9SAMHw0rmk2H3W3yiJ/oi4H15Ik0/KO2gE7PMd49AgxWGXr
r2JMf3dHDZ33nBzOeY0+myu5hB4u7yrwhcqtN3DWp3jmf7Vqnenc/1i2AODwboORVz6skmkBHU7Q
ZOIau+Vw4AS0ly9HsgbFw5dhf7+7olefgEz0Lw6Es+kYeqOWWTGn3iRfDI8yD9Dc5z9jJ/plLNqD
vGyeiFb/Ygk7a0bOF4hzQAfCQDeEG3m+YBpqECtelafL8N47IjdKn7sDoRo3wbLYhwe27gM0yyVn
+ENCPG+7gFcsLb8yZPxmP/HuV5x/HdoqqqPcR6g2f/+ibyPgt9dXMby0VmIT3pCx5/7td4UhLf21
XA5hSD3bTFXA9Uq7ZTucHOZbre29bexMOzybp/9B1M/7NuWft/nNaGcf+F6JZD3oGM17mrduJhGW
FAKdmjsL2cgZyTn72u77m6/hfI0W7XxNsfHVnK06dSyT0Ni1xEkvehd6H029bj+vB5kbXJWb1zv6
t9oz/+caL3NM2n/9K5D8Q+Pltq3i+h/P2Y9/OM/hS17/Y1sn/FP9rgsz/yf+7MKYtFosbIH4LWbf
xavt4s8ujKn+k/XfUiyUI/RaXv/ozy6MqvyThyPIVheGAfZq3k3/2YXhjzBCGSpei5lspNj63+nC
nB8g8OhzLFVm/crsFfoAJ/FK+tda2JiI1SmsTrc+FaSOgAwPBFzi1+uxpuxY3U7lpi+TTRbeDmS0
VP3LNIfcUH7UtNu29rbh5G88GiSeXSzr6WfZ3WvBl6vhvLd483X58FvP3hiJT4ulwNCnHQ30kHig
XQwjJ7qwd74TLzn5frESnm/mPgw4/6A3uwFul54nJQPWrv3So9FyI/QY7bKrIVQgFHW+2hO8LjEf
LlE35dkKDGPpvGmKbkvp0ro33QZQ6EL+1TwGt9W2Xtv50lhSXXP6bX8CB3rhvRCXuOSG/1vX/Ncv
ONc0cHyXy9LuAJmnoTvRxGh88p6M26G+Fd6maQxSQA4NGFfi7cwwWqdy/m/9BGY3dCfUGx/W4aHO
48rXkeXp1Y5dEjg/kqKmol7UA60/+sh+3jxMqCskYV/HxnEcCxKE+vr+zYt9+cddf3u4PjsOvT59
BYEcygfMyx+cenKFlds2UCNKibwqCYgRmaAvEgEXJvcFtvvnw73yVc6f/dvxznbysqRiflUZr1lh
ZXL1TS8W4VMIzivfdmsJpukyWnTHr/UIZ7uMPy5UoHpQZEhxH84sY4WvN0CX6Iryx5h+7/Vflbj5
/OLmz8qHa3szxNm1SaFKjcU3TNeuH+2cvJ+MtiIlxp4SeFT/FFHqcERbfT7o6+b2w6icZbFCmrSu
zw8rhC2Qf9maplt17SapKdOVsOe0sXlKsHbg37BPdfVUTq07ICuOA3mbJac6edCqcq2GwqkKTEt6
SN4LvcL81utvh0HcSxNcYlryoPHbiSS1HKF/3VD01ev0RYzVVrIMVL7irmteJsVbTWqxyEpwXoTA
0HGQlcpNonQrjw+N8dD3w07p6QImlrWvOh8yhaJd9yPl7QmUNjLN0yRJT7I5HKFrPktBcDWX1oUg
bqe0Fl0fz5X9m94PfoU6LM1GWF84wH+7JilsdSFMkACPx/79Khj2DVzTUjVJ25ou+hJTgvWUkSWV
QDANgFn3ExlWgaB3EpyKED1LVW+6Pj1FJclJlQCA7d8iL72KI9st1esYAWsErPTzZ/0aZnr+rFVm
76vSYY6rf/8ro8bwQayxVpdq4ZSYMnzarbVabwyaHQJUfIvXwpcnjBMXBUX3Rv2lTOPC115SEvZS
5UlQMpYnnZrwTc5VKM24q5tpNajVNq2HfRK2dx2Vxq70Vr5YV2O3+PwKfrfcgJnhVA3mEt3j/Ja+
+dgEtoglrA9zdsKN0v9QmqNh8YMqt6W//vlQ55vr1zf+7VhnryNxBWmtt4zVvci7WfAXLOlI0Lg6
di5pTBsa/N+/GHL+T54/HyK5ANtwaLI4XLy/PKLzYuiCzCKsHNqqX4v1vOulV/7TpjgZ6+5M8yNe
bP35uK91uY/jmvOhhh2WfD57FWUYmoA9Pz3qamWKiwB6tgqJ3J/CTTuGKxN5Efi9ziJSu7hTomsk
ZodKGDurfrIQvNvjwbCPlQbkemdo3wODZAiA1HWSO1BQt1FWbKAILHUVZi+vcZfnhwY34SR7w0ru
7zSyIhT6wXTUwrHA/kX8Ww/yHXpvDYByTsVL1dQ15DttkvcqSpF2qlsnqymEZSGQnF7GixGoR6so
FtGQ/JpodCsy/wYRfgvd0Ocv0R40LsmQU/u9QS39+Q08Z8vMc4WjNH5rnOSzEvjsVKRqadPbXQu6
01VW/p6kpdyZSDyHB48Wd9xqd4Ke5Ve26FdOydlzwwtAJY1Nncxp6ex16KyyUbpatl3PpP/H5yJL
7OvapyaTJwuh1iRBluWLWiqXScofZOxbsVMtM42DW+nvyZrTknpZRc80LrjFyjFripXtv1hZSR+H
Gj/tNbLrqHXqm1DPnMy23awjtkkjHknyKcdUuhuWxVVNayGx8rUie4e2b/hO4dkMkzvdLn5NCrKA
9tTyr3bhKU0ISbJ3nkG0BM2wmcociswViIgLshWCOabpSiL8pTJDt0ELMPSaO6UKrg6xyZvbWtcW
XQg3+fMneCbjtAQYCJUF3FRs9vdovs5evc4eI0uOTMkFTG45SnFbAOrDvZCTbusULmDW1Jn3s+oh
99dImNbSMvlixRHnbz9VGUM1KWFA7sMddfYNSaZI5Tjv+atBwSms3A603D+/yvOT7es8RYWvqnA9
2DqffwCwfo12qyneK/hmWioLANVoGea66zI+BV+xAefuwvn85NDEkc5ge2iez8/SZ+uitZPnGgBl
Y81YkybghGHoaLJ+Eym3uMOvbLPdS3r3RatF/3AzeSPfDn22ejeploIpDmwXoc9O2Mm1OWXsh1Fr
2WF3ZY+/0tj8Zg3NrdfmF1WQb8n42SSEInjDM7v6jVYw3VGawOZZ0vklZt7eI9Zee0m2SSaIqsLc
TGjZ/FrfhmO37EZkQuoutvtV15+UeNxOCUGLCR1rhTKiyH+MogqgmJOs2Xn6AssTiR75tLCsgmwk
beM1NKSabpdGyVonRzJMzJ2X4aWtrrP2vpdORr0eaHV/MSN+s+kEIAJqQ9CksK3zpV8bAivNZeKS
VXKBgzFdontwB7tdqyP0I7XZEepCWEAH1RTqgncDQgh2trQg/YvjRO5iAoOnP/1/0s5juXGmy7ZP
hAh4MyUB0EmUofwEUaVSwXuPp78LNehfgnjFNpPuwdddKYCJNOfsvbYjEmwW5xfLTYta878JK7G0
UUacWYhLEoggm63VyAgS/SwHeK7fpBqVUo1eq64c5WnYllN+o5bjsTWuK0u8gCs7sx/Ln0dfTCIC
S2RMh4zOQSjHUV28VcFdJlzYPc5NVYkKh8nKI1EVXnz3tGdRvQW653hhcVeaH32XX4BOnPuRMdVJ
6EfZJURzsT3F9JCaKFUJAPlnnYg3/Vw+uwgGP7sNfh5H/np+6QvUQT5gfId++Sp8Rq33UmvoO3u6
7BWt8fxDbMt11aIIuBKlwY3G7lC071T4L0zrM7c11jh6IajVaWgtX2luxVLRCBNZmpK+br0/YgCk
v7xwbDpzGP08yLIKgPYQAoHOIEFt2EFKfiexWSXt+/BX0/0v5sjcUJW5TVPPWjKZvGEoTIpgHrei
+yx70ZJLZ4l/bYflWv1pBGPRKU6LYSAqxueV2WSqgohco1OVJ5ACtENmL0NvN/e4dQ/huniaHHkL
myP809AjRCR1qcZz7pOQAcgpcz2fe8r86j+d80tJ6LScm4TTSaXLNkJa+YUb29mtEMLVDKjDm8bm
/3UI0nFp0ZWZxVbIhu9va7qe+gn6JiqbtXDRz3BuRn4ebvFptJ046d3EcDFu2BHzcUUmrCy17s/r
+blhWMipCtGE50K/eHFjp9eClXZse/yEcf1WC78xc134ulAsnNnYPw9jfn15rTyj48fKckK8jYJ2
PYlHUe9Olp+cyt6/o0Owlj3krxrpyZU7iPmuisgDVjn7k4nWp/1GU0tbGtlyosQm9pXmjXRdyJY7
i3FJeElmJWVcPht9f+g0stjJ7Y7WlpI9F6no6lFnrMWu3+Bs5LyGN3xslRKYivmuS+Jaxihi6M+K
VN6EvkcgLOmE/VxQCbp133DMTIbpqptPWaamrUVf4twsoswkUQkFrETHVEIqXnRgbwPwyQr6vsI/
4NXd6fq7OL6Mfe5qYHHJ8BBOhoFwh6ySwJdfyrSwGw+eCpBwUlME9LcJnB9/QoyP1ENJ1l0oHeNA
W5cFDMpM2QlxdyiBnImjcFMMwZxbiQzQv5oKiaBMddtaICxyzqFVmh+JRf0I4nJLYdTu6e+oH4L3
bkpc40HLSKT/KGT0FoSpZQ1cHDlGOD9dkFycW/Pm7iHXb7iJ3Du+/vBVU9R96o8UKcz6LtLppCPV
NJjSFer2tjr9PJvP7VssepRUsMLpxvIb9bKiZolVWGG9ZKURNE/S3yro//hgVqJpQ3zn1L3+POTZ
mY3dA+wYnT2aB18fMKCuWotG4DmZ8R4az0NyCih9/DzGbFP5di6GPKlzc1PYL2lPfFnecsWnLVCw
c4Qioc6CoL36GjGYDbfWTiANRyIxHfUARPvB8hC2jQ/xGNtjURJX9reR9kb2OyxEfu7owkHh3B82
dzhg8Gn/mJRf/7AJZovPn2E5ifGYBi+d2m+izkRJjpwyeQ9IzP75TZz7gQ3iNkDxmfP/XLwIriKm
XszTqVfJorOybZgLj5P4AFpkPerq/TDpO0UQLkyrc7sLJwOmFCzY73c9PYLorPokbY+IasSGX6C7
BF1W5g9huZ3OvmeEQizG0rIikLVRGNU6Y3RI3Dvvri2R8MdvnbollSdI6ueoICJ1tp7EXLRVOCGr
chJIGAz7mwrSTIcYu0LWObShq+em4kjlX4SiLKvBLvXbQ6ujfq3QDLf3Uja6Xda6ZtVzew5IQyVI
knS2OlTWP/9cYPjOPZbKBZWaAwK25R0VGlZFhJ9EgncoPkZCcT12BMB0HlrVXHvErH7XT1PjVgM5
TPx/r+pJNG9ExSRJzw8OmVJ7EFfgUoX0roF6mbbkZRtzQkki6yccq05vveVZ/KhawTHpYZSi+4jk
kZNrXENcaf147SeYcMzG7svsj5/sABodSCfunMzXT+106/fmziMVt8MZH5BxrY/xVZs1H6BdTmZD
X8ro3Rg9pjjIm0TvbVbmpyErMtj40r6XRkeMfuferibpUffu5Mbc6tnAhyi1MRL5SUOV2RyhhYE7
ip261FO7S/qC4CxiEoBRbfOZrIqms8u4OAqzwRW9kWJMSIOvsu5tgPgUeXK60lPWMEO35TrbFD6K
bDV05al0Q4+XYEz7RO53E3GPARvnVFWHikR2kVjSYkAmL7enkRxbgRBJtJg9W6VKXGh1HQpzROFN
pP3ukTX5tXIIcWmNBSCw6VdUDVB4ANbH1dqaYqpmFbfPfo7kngkQPiBED/+PXPYo4LOjjC5W72oF
u08lbErVIFUrPgl+iC/Jm6Xu/jpv01sjFNaRFRG93j31xM+FRfXs6VG7zq2boTWfmykYVvyTiHSN
7BjK7dNIgIXbCES5+v34os0aY6IV/9Drf8tNDp3VNDspME8lrXZUocOsRh2VqCSib9cl7VB5bHEI
4146KXVTuX4rkt7b1gZVjbK7EfvooczxhNdJsgpEim5Npdll1Ue2nHCvzg0PLy6JyOuh1a7bGiF5
Et2knooSt94lAZVrbGPqML40xnA3KcERPJVtgPIoG/O6TyrikK2jKKWbLPS3RZy5atXsaz287nQF
1kYFYDqzDpFSu7k13ElSe1fl1VOgS69Sn9yGQg/YBtqSYshYFsYhXWdKu5/i4NU0ksgtG//CSffc
Gkv7HLTy3Cr8ZmitvKpQPcwJjn/0t/G+OsA2dtTDpeQJ5Vyx5/M4izMhSQGdBFTEc1oCZGXlrsiU
v1Lc8gYoN5aA2oBgeKtaQgxvkuXaXJvtg17lz2XdPEuyf+gG5T5uhnupk287f7RV9YSK/j4erbep
sNj//QI3X/ZapxkzooESM/qqPGNj3Bin24Wd6cw5AKWuKVMY5B5Cy+TrThhECh5gZO9OF9yrHr6X
/igpF5AGZ8fASUHR3UJHtBQRCcoIpGMYuNQN0bXa11uDMm4Cd+3nVfvMdofFFWQKdx2Dmt/ih6lN
2EjlQPxnCse31e45oV54WdKZQsmXIeY5+Om+pkel0KexYDqdi2iNlT1yO1CDK/BVdgfwa9XiNyK7
bx2eLjXjz0zvz0Obi3srxL8EuUPvsRtm6zp79Dtym8usewUF+Jhp3l5D+S1jufo/PvOyqNJUVjqo
ORVGo9zS2Bgdy41svuZtz3eduO07hDSn2SQb+f7/9Hua8teXreUpJsyMao7cKWwNV3X7/PMA5+7G
X97pYvIXpWFkSZpzi0yr9aTqTpj8MZXZevZeGyz3gdub+3Dod116TL3+wh324vDzhP40m0bB1AY5
oRThXTc76xDfBS5+IEpWMceMiwqWfzXExVHty9MuDqFhAeYrqphBEj6vrCgwlWWnSZPs2hS3lX8b
Ti0xASmevYyrndTQbaSbDdDrQCLsbcq5QOu8mxBfxKhz72VnCdLmThTaldfkL8Tm3sm9eqOH97Ev
b2M520nEaGJduTH75CANz6VlrkUzvlWH+D2aDNyQbSSy75+01r+tjOSK3tMKnv0qlAlN9jrCWQ2b
WLwLh7t/d7ef3sOi2qlrAmjBVjGdRh3cTPo9lSCeFRxoBKBHyR4oiauLJCeH9H/rm8Y71s0l8PP5
FfG/lipzUb6Q1NjX0vmniHNpUxUFp2fPTZP/GXaBZg/IDq6NaOdl2j7fVCuq1BQUvinGNPDcBnVT
W/qqEv7+/BWdXRPBxVBjkjRY04uPqGpMz6zqwXLESnKCvlqVSuUYDXTT4dLee04Wo0gqcjduGtTN
lvXOutWDoR/Ye+Vr4+RtUoL8QP0JKL9wZDrS31n7lWxqf3WpHnB+ZH2+SXFpnKkrX79Vs63GsKfC
5mg3YAlRSobXhAgfNbrlc7QvEYr+mvpGKa0vKc/Ovl9z1uSxxc976NeRDSEbmjanbD7l2XGimq0K
rtW9Dngkf/4hz65HXNNFCdE2T7ksvpp+HqAB1KhGTpo98YEo6oevd/jHa6dXxrU1TAB06lUrPivp
b8n6+Hl8agI8yvLL/PQHLGuzijqaU00ss8M9ta65JY6p8TDJ0pVSmDdU2GwlQ4Ufam+CTycqOYTA
8orWutKE8g5uL7US6VgP+nUyqo9UlQ6+ormRbO6yRrmRsmHvW+NGAMKgo+eZxukm1MOTPsnXkhLf
lI2x1uLHLCb1vhd2Cev/iCXV4AoAPPZAd28NtfZBnporIXmow+nUh81RSSxb71L8odr71GVvnXU7
xuqdgVHQbxJSda0UZ25Bnh8V5o5DcBWqJCYXDxZuPUPH4pzFzR+4Bszq0g6tnMrhHAatxwyvjNTO
9Jjuc81lAJypR2JmMt51zXAMq+QlaHRsaqPrqfps9ga9Z2jSb0+rXGjI62yq7KhVT/H4LpK92WrD
dUWmtlwQmqZxeS6g7pX7OieEIyvyoyQ3oO86DIgqi7dkW8GpLd4FPOcs4RtNrK6mEesmio2+04hE
je4kf+fB2Obpe6tyJDHeZCKYiji9myzhOAXayRRVHKLlKYVnxXE5sYfoNunHdSj4m6yprmMshANl
4qBaG8R2Sxr/ycR3Xnk3YjPeeaTJN6mxaqBQrjrPmrhp9LzTmDai6gXbuAQoiqM3WJel5zRgGupU
5vZzFYZXkZxuhCa9Ter8ZOUjvuZXZVR3UWr9rRp5ZhQ6UaqdAgK6C1G2wTre1rn0SJ40dArA9cP0
COuX4r/qslncmYb/u+6NQ2aamzgL3MbL21VZ8NcEU3STKKWwwXUKmLQ19rUQocaXzFPTp9GeomwC
ns8YqYKDqsj0bRBEThM+z49ShLqD2/5Bj3cqCM84vyl84boeX0UiZ6uocMg6hqh7EKmhTWLm+rUH
p/dWGD/KEOVj7pRTuda9Yk2xMO6ZKVigIxC9nbDPy2gLRXOtJ5CW66w8TW2+8UlOiwoI5fUISJJf
S1aKuZJtTxK5ALV5HEIfKZx322vmLxNxQFoRfR3vjUjG6N2uNClc++OfSqBbUUirqgvehGLDJD+k
ynMR0RotSXKPf5XVHQLGDcIXUKiIV7SDV5AmLjd2miOhj36lnOfCtNGcrNRI4m5ewYEfceU7gk6l
OvA3WomJQtVXkg5asDjlGa9bfe/jap/ExYHr/HNXCh9U1B8FoMksMldF9VTI0VqQddsKCQqHgQG8
2ZbT6VGDGpyBGaMe4eha8x6zfAhxdCtN2gpgOxfw1o40/RoSBx5rQtXNRNvUWEYm7tZN7Aq9sq9N
vPI5ypp8uFGyB0JkslUrF49BL7q5RMJTdFDJmC8oUbce9C+TXHDtYUogT0xVLcOrCzbjoJ8GbTpV
/ng/jkAgQVA6QylklPTlw+Cpu1gPbYQNLlHAVMxe+lp6A+d5rY3detAoi2bT7TQ7hhWIKWBvlAgf
ryTuGiN+LqfI4X7pyFp06EfvTpT9K250/H4FPmCIssxGCL7Nqx+V94pHFyjwt/SdCK+P4pdSSDaV
L+1JoXDiSAUf4jkAXeh9USOGmXqrhdUdLOq90FCbtur8pjHVx0F47+v4AGMqtRW/3Jej9JxU/rNe
RcdI8O+kFnJW2ttdpN32qnejDN06qAKSNaxTXJGhOq4MsX+ArfvRhcptpKqOFL/ltD4SnVJaqHtU
0Ij+9ozrxo+ecq3f+Ep+1ILplqK2W+mdGynSqhP0Q2zlMHqtTRXUW8t4HJIWsXDHFb0RjJ3Qwlq1
3tKyfzcTrtUxtTEOu4VywMJq+9gap37aTXP1pqS5P5Y91Jd2qzfeVu9ZiVvxetKCP57s7VAvkiJf
r5IchSjIaDzaqyHXV8EwHqhTV8JA/0eGFoS6sCRew6pcZUycmaIuRW+EyYIoNRtEmukuNh9k3+QL
5d44VPRKQj5eaOQyXxYgc1HKtqr1EpXeQTZnKaV6J/jRS1i/Zwb82Uy2207aafXvLi1PQSbs5oT6
NBpWHN9tIcLpm/uvXcIuFGW6bWSiLXRINJTW8UXuGUlE2ybgY6QhNSirJvsjcQAudWZ97TllqvIa
kHf15aunxFfSED/ORbXKI6y5+UXXax94jzrIaAM4yyiObkA0e4k2C/bxylNAHeinLGL5aAJXsQRH
NTzbl5XnVortthjtOlZXtJZ3LO522JfXYfYYFy812M5ARmIyWuBDaicp+SyuO1+101GxJbFgKk37
TDFPeTx88KVOqbINLcX1UuU+gpCy+vlMcu7wRSIevivagCa0wq+Hr1SqRJNDIZoF6S2pZNBH1V4o
KkBQk/vzSOeqF8Am9Rk6N7dKFsdo0D05QAlVcFL9gQrhqF9oeZypaBMt/J9/f3HZNOvcN6aOu67X
35cNgueaz8p7MmAn9WDcf36Yc/ebz4MtXpsggtWPYh4mIMUzfaimG/1SY/vS+5p/uU+X5x77fTp6
aFYi87fQnur2UhPg2wAq8aeIuWYN2dygX9R6LE0Y41ZgAE0T6MgWay34+Pktfe+PfR3CWtR0WIJ6
OU8ZouvIpijhm4jqOFNjnBirDcxoyr+CXfW+o5GvALOQxAjLKfw3HX5I2lKsSOVT1etPqiBcuib/
CwD9chhf/HEL4QDnVHVQaeCx8OTvURs9aGKfOB7nZrsRcmGbdPDDK6V+4F60bjiEFcbw6HWDG6cZ
MChvqyXSrvCKa3wTwPxF5FN7EV2/FHWHmfIm6wmbpomMHu/M9BaQOd2K5Vppbpo5tMPkHy3ABGmr
MJ1ha1fW9KrHxwYZbur71yHQEX86RbEPz0tbGawg3UDZwGhpdgurTgtXlVX/skoZOfNcT1H+KsLO
FwboHUYQUeJ5CORd3e/npnvQ+G6h9DYwfKroTz1Hm6lvtyrlj1K+FfU/chIAo94Z3dofWN2GzmGP
ciZoZnlv2B0iv1J0ZaPw1mpY7qIJO3Rd2BZAOrpzN+LM4+57/Hy+4cIGcuV6OCoBWLla2RBJgAq4
g5FsQGcZcP9y4IHQ9fNUOzOZuVjJFpk8FEe/6WpEkDISASWsLvHJ1B5G6VKY2tnS6Jw7D0cfUyFp
SYvvsS2I3NPZObz2URDSx8HXj3jfVwLYJQ0illQe1S4iiyx/o0S89kYCIHQy20N47VG2xZVh//zI
378uqh+f/6LFBM7MUrb6lnpw+Td44Abk7ftNf03sDiKfxomO6Wt/5d38d4K3zy5/qNDm3NYZEbEY
udP8AP4VxQKpqqlgwYQrn9V4vHBfX5pz/5V30Ar+1zCLykDWK1UKC4SOB8eok7kRHeO52zVcWlf5
UXXCfbru1llq5w/ZYFdPc0L1f8MYd6aXzmv+z1+x2LiyVNeL1EPDxN1Vu6F56UoHi3vRaWwpE8dr
YyNz39IcjdqM55j5hZm99GB/ewvz1P+0ERgISAvAYHS593NFaNg2q2Gt7ZvNZcfsud7Pl2edf/hP
Y2V5InlxzFiDh+ZfMtLyWhr6ZzVvHzr/NrFkFiDpGhPQW6QMu0JK3gpRerEy5MdyD3O4NTh2S+Oa
MJW1MJUPclXuLDMMSCOhuqoXW18bH8u8PhEM91BE0ZPaDlDWcCooXb2So+DSN3Jppi52US0ROwNA
Gl2FrX8EmsbZEJyJZ3vueJNeGX9lFODG7sKH+W0xmj9MhBc6gG1jbq9/fYud7glT23PB0GLLzaft
5BdEGBXEAoXGTUBcQlPKhzY8aOwffnhQ/d9irT75OCp+/kO+/R2qNNcsVQXSt47Ze1GFVeJJlCsV
IbohYhRosz0hDZde8Dz7F7volzEWTak4EsyhaOgkqBt9r667U3bTbBtnBtOUr5fR5d+6RItHWhxa
ci0f9V4LAzfaic4MOFE2swL2kpPm22Hy6zD/zHafvgNwNDRxY57KGpu5XQ+FOu9dbfSfUavbVlpd
OBxL35quiwEXK2qdKEWijPxUYWsBee1tkznTAXzSJ3XTgOYz1PCqEd4TZNr/p0nyrfyaaK1sdTyq
6ffrVj7G1u+fB/jej5ifTcYLAV4fvcm/g9inl2kYbaz3ZD+Bc+wdP7jpkAtaleXGs9Ylf508xRnS
q9TXHNGDTumNbqJG/6t5SkVWNgDIoFBaLAT9qJWJ1fKYyo0IyyV4KTezGHZaC3+zvW9feqvf1p35
mT8Nt/j0xKpFZeAzHB7XlQZUNcueg067sEOenTZIo3ULAzGaAH1eAT69WjLhKHCZDNN02lVGEK9V
EIKc14faDx1RJyajxKrYcKLt/QtT9tzigi95jiHmTATo5OvQVh4TuqU2AtLRD1MCzChdeLh/zY7l
0qJxR0HBJ6IHWYrKMiI5YIn6vsvuvGoKwTGbNyGL1xIHDjHqrtVQ2VjQHYKOQKYCK5GnsMvkSXPj
pcm0jRvwh3WzaQQUzwjfzAQpkBU0TkkWXu5zjvdgCFt/RP9IPMq9CcXQA5HGIfIaG52rUUYs6N+V
Bjgx8VfRvfXBr9b8S3bAwa8q2Lc9Vq34KQbgK8NRMyQfj4d58EHRDdznVcN/ow93wYpz9q3L0mz9
pD/0jVcyNMpYaUh23Khs1lp5pbZ/LnytF0b4N+U+TSmt19ugaBmB5kDKKct31FfdVu5ae4bfy1v/
5hLc7Ny3Qor1P54aBuZv2yUMoiIYJC6iFK3JGVj1KkDYsrgwn763uPgmP4+zWAKyUSqkSWQ+aSt5
bwSO6MTOdPAfDdaB6Ng94WZ7ju767SVUz/e+02LgxaeSNpbudxk0Sj7lbdP/S6q8Jjxz19ZUt7MP
rU02ooAbWkdV7iHHzS98q5fe8GKTtoI8jAgOA2KKHHXCdx0lhe01HxemzrnN+fMLXmzObVfJhBwG
nDf07jGIxU1JlmcRQnkxaPtQT86ap06bVjLky0pM78Uy2yUtEFYCiwxtrY3CpuFabES/1Uq48Aou
/QhLl4cUJFlBnKDv1o65qf4AbiYIinz4OYzWzm8uHgLPHSGoqaFLZXnE5rzY0XWeuxeHxHfNFilN
nv+NQl5InL4Yo3ldTtKmgMPMRTZfZenftHtpZH8Tp71D3fNQZCAxYhSGffzw8290diZwP8ZKwx2W
/PivqzZpdEFYV3zdUoOANYHD5Sbe35/H+M5Zmef7p0EWH5qP2C4mrpXptiHejENhTvLD8KB/JLZw
JM3qn+1a20gYNMRtdq8RDGFTdrzo1SDM4szp9PNfsvjyWm3s20SnAIU5nq6cfA1Z46mtgrcpHp24
yq4MIbfL9r5PxCvfEMz1MET3NV23smtckv6ckEjPujzVU74VdKzjo/8emM11O94b8UeP21YcgUy2
+rU3eKyYQUfcuXwKwYmkWfiaVdOcO9kKa09JDjoegWpM7w16X02fuYMm2p08EwfDfSIVUJUDcK5s
dQ2d0uZYpKmT4e23an3TCpEb5MYKuN86K2k8Wd5x7FIXC+xarKlCy2Rd6QUWf/6PSmHYGrWRQaiN
7LiRj6EpXSeVghMDFT5ITCIFW2nKHeS+wPp8s9yQ43pK6uagJkazivWqB/BNt8Mv/tRDiFIWcBLi
M9uacWcV6vFqcs1w3Cg5/2ie++t6yC2KXUHwYAjNgyQ1d2mLAGeywBK0NJ4to3hKogBvxl3R6Jug
LH7xB2WrceqalegZv2PTEOx0ynZ9btxYTXLMy+6WwDPM40TFxUqOyUTfiuKwiaPuCmHTtvM/8DY4
aSB/wElfJ0J1lCxhr0Birw14XtPvAqcjenUbqq2TtzFVvWyNA/lZyrTXKKkdP7EQ6lO6UiMCqLF1
OgpiVU1PriLRd3JWY4kmbFmQJJmKHypqlrpFBufRzG5+FWH4O+91dwCkIUS6HQTJi1X9nnWqU0iT
Un6NDGmjJtqbWvi2JReUGME6z1R/NbELhODtUF636X3Kr117wyZtWqympmNGI5rmfkfzdWW25bXh
aXD1O/C8GG0wA/VyvSnK99TS7lL+lCYL15Rj9gN5y1z46GDqtyQwn+JMcUngXGmDhpqOzL5o6Ak+
kKwNZ/2V0QjrJKqcISl/p96Ar/ek0sbV0xdhgGTf/Rm9llaLsPEIU5AF2pQow3XV3KE/vJXK3Mln
Os0g3ODHOsjBeC1VVgm5OXAowt/qU71NG5azgOqlJsauHyv3HlpC+iKnGi+aWBIZaIzvWTfRj2yH
Bwt/DRIUV0RIutZLY2004rr2/L+yhIs1Ep5UYXrHd/Vq0iGpEP7q9LSnRLE14bdsjXujFNcpEa0h
+W2FLhz6XN7KZuSir3NpZ6wTSaJzudcs2OfR1gOAMlb5iRjIq7EnLBP0J/A8V9RIIrVMjnwYe9LQ
9nJvVcjjrtBlt5CiNSF8yMHlPUGa6ybOtgU0yIRMXTEnrqO5Lvt+LRIWO3ECTFOJqIuIdARUoePf
Fp9TEYx8QAG3AX+bBvpBpZdZKw+FUj0YsP1rhUS1VH/EuvdSW+lpzpwLSlxDROPmWrpNONHHCaff
YlqNMdVzfPVpTMW8ztesJi9x/SINIc3yxgatsktKCNq9agP6dhsYDlItrI2SxQFfFuwNd1L4YAnc
lJu/hfonLJInOSGCy6/3IiVpQEErvQMIx4/X0h6YCNtTWtKNie1rw5yGKPBjE9y7yU+FAAH6djTV
94ZnIVuJt7IPI94afqta5NsCb6jBYeRlKA6bYj3zmtteA7L6YSjJPlaoDZeJq/aPgSSTZGE6BBna
o5DfdUPldKl5bRVU45voqCFjKcq7lhp44ytoeS1jY2UmVIk57yMn6yLSq13fkJUgwIoQ8n0ZdW7X
ASyM6rsgtm6SWrxOhhsjR+WTlJozVUhbdOiX9QzSZx3Cu3E/ICsjalK9akWiTQEx/7w9fi/oqVxm
ZsgMxpV///vrHtzgZ7OIOZzPoZ3tH8pr025WVBFtStfOz2OdOcx/GWpRQVWaVlZKg7uf4d/WMGLM
qLR/HuE7XmXxNHOB6NN9YYwHmZBbnsZ7JDfE2xTAgi1HeBQclhdHvord/7lKbjHk/NSfhxSSWAs7
yXenaLqLinbfmR9qSIR1liAqAGcjbMVifOrG915IIYn4/jqTjKtIwpNlkEGhoUE1Llmgzt3Fv7zr
xdGqrUkBJq3Fd/t9A2WGEJNt7wp7QpsvuNkvjrQ4XwWdkLSW13Ex5r7ay9D36Ug1njqw7aCZ4CxT
VwgGxnCPxmP38+89/9uLS/mXp1ycqPImRYkp8pSK8iRCELH4GaSsdAr2np9HOnNU/TLS4tIiIu2s
5GbkKS1xrQr3WfEHNu6FQc48zsyl1WDN0TmylriQoYgbChB8IAMWnQmrTxTfEQ8hpd6Fr/7cSXQu
Bosy7QyoQMvZgX2DxZCnqS2ibwwR7aHwYkp/jLx0ak25jirrQqlAOftsn4ac//unz4RT3DgO6jxk
5gOzSH+rWXCbK69+48W2LnZHjySAXiy3ceW5pjB/KMKtgIwu8kFGix9hAuddlRBrxE+6Et0SRf1H
xdNYq4gTy+ROM2t7SJWnXtSOgw6zlGQCK3W9BtGfR7hx0xL2htTBI7sgl+86Q7sABzn3Iajwo6Dm
cMma6TlfnzAqa88g9cJ3x6h9yPzM5tKx9/0EwQox4+8JhxhvRLAl9xfe7bmbrknnXBJxBmrfUA+1
0dVFLjFwHO9SQpBq/QpfZY+lS5Q/Gv1Iwtf256/hzErOXXL20NOzJ1Ry8aidGhmNP8+fcRrWdfA0
XirTnpstnwdYLKpRJJlCMk3MFN3YSA+K+oKbT8/MCx/cuTf3eZjFd5CTugu5Z14/xORd6CRbqK9r
M9wgGCRU67mTivUgXVgw5XMf3+dBF1+C1seIx32ezQuKx74U/lR65YyetCoq6VenpyRutdshM1Dv
KSEuUt9cTYFlN0VzrKggTn60VUquCGH/pE8026umdrro1pNGd5Qh4Wj5bT9lrpKSEFntUQDtQ+n9
59//e2uOS/XnZ1gsvIKCfNEamAAFAcRt9xdm3yYXum2oCNC1JlKIUOXNYdFDdrSSYUU2XNlgejb2
MI5tA5CHr9/RhV5r5pPFTq2thV7C5UAqleyvFA/XkmnetkqMehcJF6Z5yb+0CF6axIslva90jfI+
z1BHe66067C37J9f05lN48tbWpSggMNbVlwxvXIPVz9LOtLYXP798yD/nxOcRRGFGE2YO4tR4lqN
B21gA66d0QFa+FxsERzt9G3PQe7CE515Z2yD/zXWUjMeailnmYEdKq9uM7KQPMS7Pz+OPK8d3/f0
/wyxKFVpUZjkpMj5LgEqL/0xf8vc8E2J1tpvy1jFm9pG7L2uT94BUvOzaLry7+xO+N+0THSmONVe
UQaBshQVtLAMfSzttMCCa0G9gfQWdrc/P+l3sA2J2Z/HkL9uGIFqeQJZWXNlapRJ/DplNrHZxopG
wFVUEaHjQsazL7eDzp2Svwy8WL41FICJMn+9o17vhzzZaSM+OtDm8eimgfWiwcQfwjJb1d5rIMMK
iPM7UU22IsvjhXdwZkJ9+VPm//7pWBABSxGTgsUQ7bOXkmjkEEq/pbtyVRh2WO+ibbXuD5fsfWeW
4C+jLtZ9MzM0o8oZtZx8WxUKAoEsOxhRhJZsaONYbQDFXDJ/nvtQ6RwpaBpEyM/f+PW534mVX8+j
Ige3p13+yJ12U+M2fbqcK/3PNL/4jj6PtmydCFpI2N88mgEsUfHRW6XZIezVd/woLwbyehAryAWn
O8yOKGJzm6t+Zmr7GEu5pJGRSVyi9Iu21LqhXpB540NeZvNddj2k6c1Yhr+wuRKVC9VziMAEi5U9
Nrp7YX6cWUK/PMViNbBqWRmUeX6AxN8MD/KHnjmJm266tWgAll0J5Sp4s2zlz4Vxz7TAGRfNBCwH
5TvyJuiKqJnYzZwpLHh4nc1MoUilrXQsIqnW2KUauTMRUkei9vPYZz8JIoWoYP3LHlg8ch5FuLEs
2Ufj620z45gr0oU19tIIi4WH8Fes9PBCXKMEreuvdWJQf36GM+c3TGP/eYbFCvP/qDuTHbeVrFu/
ysWds0AGe+CORPUpZats7AmRaTvZk8G+efr/o08BlVYmrL+GtwYHKJxjU6LIiNh7r/WtknCtMIr4
Dv0Yb5qJ4Lze9mI5eo71/e9X+mqU8selzlYQp0KCFzKvWPvH5DXalptoE8IoB6cYk30Ubv5+uS9v
nQ1KFSUyuppzFQtMcjE4E7cOwZ3pPCe9f+HX//KB55GbWUu4wn7PDT8siDmZeK0WGcEaIX0NOKrO
vvvJhVUXps7nTZa/+j9XOTv7xICPR3S4lAwWsbmlZS/LxF7kSrXKDNMz3GTlBFTx6muB8S20h1+E
e4SLaRqOLmxPDk1UjevSNmj1P9Sdcq+Y7tKUj0H43U5gtoroMMBdTktlYU3vKSr9tLvXlJ9R7Szx
3NHH/FX70U3gqLdylNBg4wW4Bc+R1trQ+0NKz9zDcv2LT/fTT1/QTWFTjW6c2L2xM4UgsM4zqmA7
5QnS/3w95fU2sF61Sqy4NEPz4ZhlRGvaMspueoAPyynK0mUehvzxG713V87kr01YUkaun8oYkr6D
HlT/2QUpTq6Um0DATiF3BmyU0Q6v+hD2k5AgAZRFJRCKRG+qPIwl3gq1ujabZ7UyFkn1Gpv2gtb4
vZzCXTkSl6F0N5ZoUD2kDghSCCqun660ptnqFr6dWG8WtR6/dIpzB9xk57vhLnUTgd7VjFe+bz4P
CdlTvrFKxsAihNnwglZ9jGoQKFnzOhYTLSY9+a5VB9FrC9GJ66EOi1XqWi9tFOvrjL/s2zAN76ou
rVUoOmuBWSVkKOPsUGM86TVJdlFzlbvKfW8K4nv5ZSPnhw1jWZJI6ALObZwHQRpgP3NXqvbWrrRb
OyNAHYlcgjHGjvutOwy70gSupTj4lUGyzAia0SmzVQgVhGzErYG/OQ7LVz/L3vACHQZL34lU3A3O
LSb67+YovdoRxNJ2JwdbyEivs9WcrQlpNx7R+HbwXNpy65vWNVajZVHVKyUhZlM+xLX/PU0wDnVv
5AIv1QB3qu8uMlVbj8VTUEPpIrveM21AnHIeeow3NSiSpD64yY0bxuucH2Fs65UddZt2iFa9mK5S
yoEpD49MqknUdfjtmavBoA+G/DD06t1I9Gqpl1dW8ahnGemj6daY+Jlt0D9lyJSsuJJjtMulu3Qo
y8wpIJsy2imYBcPJv/b754zXS073gepfTeoxNEjv1W5b29g48c2INcWCt9I334YUrMIAqrgYpEQ5
PfOJO68B4VPDCzEn56oJDm6zqxK+RV5AS46WhYWBL1ZJSzOYZ5ivevEca/5GTaq7oYzWTUwYp+1f
1WO5qJl7I3y6EkV506sJgdaFqi10q8LDFr5EIjaJUR22Jl66GndKg5Oly08ggVbSJE4IYYmpmLdV
G/HUAOHxnZnPYN4qDml+1USqMcAgTf5gtE4TP2T6aCIWFcPCDq9t5Y2OOSPGksGB+SwVdZH3+5jZ
mlTr76OLqc9Wr1ESeoJpHSadoc/WhuYf7OCpDpTlmN82prGrgh8Nnkizrr1kilSg8bja1ed5ZKA2
5aIiMcEnUzEk2NXYyvY1IJ865awZqcCvs5z/KBT0ip7DgjFkx7sj6nqNkHJZ9hsRnkARlMO9GkW7
oaejycl5odQHtWbyERKY65pvScBWo3b7uK094cgdM2woMvCIWqjWyp4QtHWTEFTdcY8sgm2tRF/q
MWL4ULIabI3M+p7oEjTRddkOnsbU1Uz09QRT5u8b11d11R9L/lmZ2HWKkvcSUV+6a3ZyR8b7MVxb
p2AVagv+oS7aNdyiJR0qxEsE6z2Q/7hrny9WkHNr4NO51EWPjZWHY/B5k7MKRJjbJVWPii/Qt4sj
hX5gqQtXv5nkS5WhvBnUrUvkLGGQS0vTrkYmSGXpHIqO37d8l4xRVOvGiLR1a/Mk6vljFOAIr+Bi
q3LFAsnIb4EijEnpnS7v7Nj+EZemhbwA95Ptk+ZuF/zqfmE++WnfLIe2zfaF36yADh9KC6Bup4FV
Ai9lKOWtCoDEkc7CF+Mi0aYLP8tv8ebZ7YBBOzd9KQ04U8w79Yf9vkWpPCQ6GlJjdPmY5XrqB2vR
lGytlX8wxLFtb7sMX6oED6jBjAqZoalOTtJ8K5ec428IGVN/4EkMl0GFdkcvgqMu1SsYtp5uPMCG
3SY0Qs1qq6jBTP4i5wAW2vW9wcgt3pBXtEilfWpb82gw+XXFsOuB3noiIwpaE8ppJJ+87hWUCfkr
RqNFMf10FAbz9j4jjgOxAi5kjE6TlUB6t9VlqsU/NS2KtgPbD61bNve0qdbEh8A3xjmcPv9+sv+r
rKMjrHg8VO/N/5v/2I9CjlUUhM3vMKH//L//3xKRUGt/eMk/JSI9vebta9N+DED6/Sf+CUCiu/8v
oSN8Qe1jEmg094X+yT/SLOtf4BZB5JlIb0ywfP/3//w7/kjR9H+pwN9dKg/LgWZh8Tz+O/9IEfyF
JpA211Wh62E8Mf6bAKQzJa4F+R8gN/Y7nXgQ/bPla1RE0qIIHR57j5zdZbrEUv5j8ARibWUXHy+d
3J255vjPm/bv64F85GpoU9Vz5a9U0zGRBEo85kqQYTQWbwa2gbYmocJ2GQ4W3U5Nw12kcLaYPZhd
/1T0geVJOb2PNQz+rL5RXOepomGAJAd7S4rgUpbfU6ILaXj2204Vd0WeveghAeKFUdTrrOXlsbSB
cX3pMEeO29cOCIm0GgrYiOIhqYrrKIl+5Yrd70sVyajtND8djTdL2rmxEWlCqGqnYjrvshe+brqk
KxUCjBHlJlWMB9+1fkxlHBPjTYSGWUfbKR4KWqkNe+7InjVN1PfMwKFmTByOIFGCno9SSAlhlq/Z
1WokFvDTEv8WzXe6KB1tVSECXAxdi6G8KPSlkPnOEtVSRRFi2oPjjTJ1IbwBoxmSvqWo0277DPhb
YRdsksJ98rUQl/vwI9QLoACX9rKzUcvvn5LHV9eojyzSJc45Wm2sCwK5zf4xcsWTlhEx3c4MtnFp
usTvcjqytO4bZNWmuSRy/rNw+ufKc2+SJA0TjPD5lS07xoqfEr/VptsiiBaOdjuUF0pa8Wf1PF+E
ziNXwcvgCDClZ911wxeRFThR91jXmLY0qHVw7xLBaaZLwbKKg17130St/iqqbmuCndf75CFQ7XqR
GfZdPebvQOLMZZwiHxkaifvFGbplEYP+DCUB0jqnrFpOxrpEgriwlOE2sUJs78bLh+Xo9p9362OO
01ltPn8R/PDwn0kznBebeTH5uLnFAb5GXUbl4/CjX+mHiNiwYMeY4hB4/4uO1+fbNvtbVN2CR25Z
4px8lg+BIoPEKR7HZJ4D+w5gQ5U+hBcFRkiWVIaMyd8b3bRqwRbUAOyWgRNvaqK4w0ICqS+Ce1yi
OyXM9oOjotVARjQ0AWD/qtj5SvijGVDqmkNKxWZQssFy8+weSfbfb9ufPYZ/7hq3CygMLX0o+mfN
k6qQU9wlY/FoaHstT0FV56u/X0EzPz/HMykW9iUHMLKVz59jt3AyLZNN+ZhFLTVOYt1m1YD6z6i3
Wh3fNoEPdqS3FvYoH0TC0cod7HsaCqcOkftustGGKkZMvvpk/wL0wKhxigBwQh5JO/gMU2ms/NK9
FU6/UsPmPqi1u0Ih0Ecv9ZdczQmFmqx134Dsk069qKJqrZTyipr0XXCva1RquQEpQ89wyI9O/mYY
yBqDhNU06Mwr4UfFNhpzbaHk5rL10RqKMbqz8HEpcXoTt9jdfVGbGz9u4DHZaBIVHU50VJXHKRfq
vnFbsfadqNilBq743jix2o7HSRDZXQ1m5qnADcKg3BSdOABmuB9k9wMI/qOJJNMM08hLO/mg+2lF
sAx3R5TDk1HYj00222Jbirais34V/dTAoC4zuCXgU33p7Myg7hY5Za9iWKikTImCqTe3VWwyAKDu
guKlelIv3mw78rchWDaIvTGlbDRsFWlyKpyrprRJj61vdhSkSrtmiFDt8hhCdXVFkPRj06k0bV2R
3zOnuxatcgfk97q21W/xmD7D/yq3Kb+L5isrNy/EOm2s8cryHfNXWXdvoQHsBKGizwTb1YefSQvK
VIyvVj4xfK8rhpDToR5s9iHlZVKb9LaP421ZNE9R3P1Q0qBaw/uylqWG2V3V4iuzm7RlVQ4AQaS6
ccqcCXytPtdB9qT5xhP7MnlfWmjurJKZYAqfo5cwnqqG3GsnTn8lhMMve6shfi1y8+Xf34S56vnz
UDDTraCVc9hxjE/VSETulJpYU/EYUxVl+26bHeqduo0vdNy+OOzMZw7hzluGrpHm8+dKaPbG1DZJ
mXPYcTbZPWSNVbMVJ7bbXUY49cK6//v3Opvx/F5E/rjgvFh+qCuiOFMh6XJBsakOyItX81RF3CKr
RN+c45NZXMrDBgr2+WbOwUFA4lmGCbQ761z3UaG5UMOSxymzYXgEjuLlURG/dYQXsltmDeEeXXLl
NAyGnaDd5X784tdDTA2XKAs1KLQlkBYwsgFW1sz5VcTZd4hRKcq4IPqu6sZxLGg3ZPQTI8dp1kmD
KLRzwHqaTEFh0AJKPZj9DPHseMN64zrIK4CuzVVrpI9ZnZ6KMNznJpMlUT2omdOitOSQk1d9sha9
aXv6oNhL1wHUHrigyA2f+Lley/eddJrHqYuv0CROawb4/vdaCx/caPxmpWp70hv9vhiM11SE183I
gbZoDjwHK5iKT4PPI+1YHPZampWrSm8jD54sgwsxkyGaOfczmmBGpyoC9Ejcg5enn2KE1tYtGmPj
quXzSONRJBSh6I3zEA/74EJRytobqyt3fU7/q1Pd27rOTy1aUc8oU3gfbXwoejVfKIPzUHVWfKPR
9exU+zG1mZyoZXHQhNzXWbbuExobfq04i05aG1QG07q3ndFrjPrACt9vKzx1y9AKzKUs9NzTCc8D
sDLc5cK4M4pRQGsP792GCMUgUx4yU8H8FSv3qoJSPRCIfjup3ioqolojHicAPOPolWrMOTXOT5OJ
cZtFF10glnw3M55D+lR0O9dSos1NTdJx8rSC04vEDj2srmxNwMaeruVinYRG8zLVMTFPKpStxkHv
2oR2eRuazlssivfUkS/BvLmUWXofp5V1105Fsxt1MS2FET2UMatS7GtPHUiFxdhV2sKuIvy/pV7s
C4WuldaodrZoAwXSXTvqXlln10LWzvrvr+wXW7LL+ZTZ4CzL4h36841FRpgGWutGYLGKQ+xQKSfN
oXW1C5c5G0P+Xhlc16C+m/GwFHNnx4sibVWCFuzo8Z8geeKalsauX1trlr3N37/S2Yh7vhbrKgMY
HUsgQIRzsnfXB0GsJErwOGfE9N/bx+wxOqq30W5aDdfWVmzbq+Jicv3nQu+Pi/4Wr3xY+hCiNz2M
suCxXs0e9QJjruu1a3NDcv2m3qoXgLufqhFEF7+raErsGeTnnC17jdXksTlm+qlWg7tAqNu00oi1
o5tqvFjjz8Yq3rLpoDSXWIXne9fv65LbwuHawFF9zkxRzHpIWnjsp14kzznxFE5/7xKyVtjo3ECU
yEAehRtdOJ1+2srmy7KZuYynCJtnFvbnczpNfQ9mwtBOiUMOu7NP1zSvdv66WWkeksjL/meyLs82
Fi4JvnP2LhGlxv5y1rtUpzYFYmKKU4GGvzSSd6kVuuf4M5gFc9YA2HuJxwPY6shyLpNxXwjoIPOX
l/Xw1NnjxlFmxX27V3JMBNaAAr91vCq3czya+kGnhvfooRleHqicc1Nq5J4ZeE9mlxvDdU+lD8KL
6rbDJgeJ12Wh6tIRqqmYVmnR3qZBsVOUaO0nNBTBulIPH02hhauOTWJlKuIlTlIC9EzcV3cZeRvJ
rDDojFAB7+cG0F+TBipNlEDcY6xlp8a3oenWeeRfYTPd1Lp4lGNo4NBr82vfTncuRberZVsnDI9Z
4JKtYwQPmq5onj6ZT6mOqqpqs61pdBZYKOMhtJjgkTsVc/xsrgM7qhZVEb6iBCmWUR5vOkwEeyvh
PNg0jj5X0McUTVYlHWODe6zFcOA2V1IdaaOb+TaUQXcsheQwJyayfaQAK1JzylXpVjAdrH6EdEF2
sRS3Q9XiuYmIcibT1xNq8ZwhjV9PSa0vnFQycsO+7BU6uRBu7dxOpFktpqbsVqpeeXWNbcQoyTVT
/eg5SDHv6UrE3UeQu4l0KyDEpP0Rh3Z935b50zAAhufszINh+jDLjMhF86n+yibakOiFj4ldXmN4
CBYibF34cqC1WkkNkSXES47Z99JoXXwI2slIyQJWXJMBgs8owHoIKChurUC/yi01pjwJOD3waChN
O9BC1nBoVHmxlbYCusyMu71QUesZvVN4RqY5NFuLR5Fb9wNERE/r1fqRNQMsWcIvEve9sZFtd+CR
ftOscFpFNR2WPmfmQWPpJQ/oso6xdR0b1quUebnPobXxX/cd8J/8lVnZaUwie1MN8atBE6tv0tQL
o+BFVAxFSqs/RoOL32TsD1S193Rn0wdXjYqbEeAX1PNoEcQRFV29saf5Gda81nAArEqS5Qa9Vq+T
HnpfFfqHzigM1uxgr3ckRg1m4Ckxmzwd7mNm8HuX1tE0FHS5Yj7STbxsso0YWan1dpDRRrSRvBGt
u4Pyh4OKfgYzON4Kk55Fab0qY/aQyUjDdhN/ozdyM9RQCxtA/anUdylS4T6p34F2IqtvioUaoS2E
pH/Ia7krIR7B7pAxD0h4F2fd0rJakMcWoxg5ZIOXOZncmaUT4MCu1UUiHIYQrSEXqhFOiI1M40Jx
8eWyNeOAMaYbs9jrz5USkecE7ypn2QJbl3achskiYiTyGDXPLcO5C5vt+fH79yppswHhWiZjRj+7
nFv1GAmUQpzyQ3MwYLMEh3ZJY3MWka0d78LVvth9UAqRZWQS0e1+Ss3NNFa5qs/ECfvsLtmG0WZ8
KhjbXqf6wo8e9CvnlrD2Wz/cqBlywWKRrC8dL84bPv984f98hLMaB3lEZ4laihM4J3C0zWqo7V9i
iE91UTxc+LqXrnV2OjNzeo7JwG/ZLLW1vx9+oiqYCeLih79g6HvD0Axkp7K81LY+bwbN35H+qao5
3GwCPM+2vkRNEiFqRzupikmZqCl0qzliXPh2X1+FYQBkIY2UyfnR+nBk0vwmC7re0vgx9XV3W1/D
a8xIKK1WyUn34kWJL+DCNc+Pu3wx5n/gGlwQWTSozo4Racch36o5RvhFus37d9GKXdSKCy/FLGT5
WN+fX+XsEcFOGigcn7STGNmEqmhjBg6KuBFK1rFo7ifjUgzTF88JPiqBGt+iFBbu2UvY9TJWVH3S
TmVO+ngVlld9h249N7UtQRYX2gpf3sMPFzv72eiCaorja9qpzuERO/lIfIh6UGPn/u/Px5fXwT8+
9y6E8+nI11VkVnRRqJ1G8a3WJWwLoNzKJULQ7/7A+Y8FB88GUgTVDNXdn0+hbNuYnKxUPTl9R8LK
aL9ZFOoLYELdfgQ5io3P9spxQEVt+w/NaNxw/l3HyWggMiEPYjTzK5ZHtHlgjkFo2+EcsNIXe38q
1RVTjvaClv9TfTM/XpyDQbgA6OMznz3Eg9UmyEjd6aTuVbLuF2CAfjlLkIFLc4P9lxr/St06FwqO
L1ZeizIRGInLBOQTaD6w9WK0C2c6xRXgwiCtUCPK+KE3zYysnShf2q3k9BEfm+KScuyLS9saeaIU
dRSQRLz++QtFRjcaaTFyOtoQzr53dsVhJh5dNJV9sR7ZPGkORH3O/J9KG0KFij7ViSueKl/unakv
lpVtZQszaQ8yLTKvzdMQy6UarmqRNQBYzcc+GGlKhMahsVp+A6f79V+/BMANxTz9MRBnng8zEjVt
faHyEiTKQVNuWpej3IVfVnxxYuAaNCPpojk05s9Wj8iYzGIQybwOq9Wi3Zu36S78ZnnTNthAefNU
zzkOS0EzLzgO5mLaY5i1FtluFjuqZOde8DR98d7bBoMUk/R2HrZza8HE9l/0+KJPsnoJMV0XZLVP
l5Jqv6qfuQp2IsHOgx/t7CUiI1v0VAXTKXD06zCPuqVdVPMr7QSLvsLkm4S5voh8aqPeTt8dF3jZ
33/aT91S3mMi29j9hGowrDov4e2sMAPUVOPJuBtXOLdXJKURdHCXHCbPWo9bc26PXbro/GOeLXd/
XPRs9U5CKh6r+n1RxEeb5Fi+TJ6/ABewdE8XvuAX2xLHB8ESPp8nIDH8+eJOAOP9PrHGUxhlJT3N
9KF2h7kNDPdftdFnmRozmSBu0b6E63omB5A7Nq1C2A5MG995FHwkHMaTqcgL486vnvmPH23ewj+c
ParKaTRbscdTP6K9J3eg6J+F3KWozgNl8/f78OW1NA6rdE2YH593qN0SQNWYj+OpKYYrxzZumOMd
4tY+9pr/Tjl26Uz+xfXo+GPoJGYaOfS5jSQstM4q+27k+KHBf7Csk12O9OFl8z1lLr9Ua1tcOJh/
8UsT+oQ3hQk5IZfnMocg1apB5mI8TWrggJnHjWtleOxNGezRDCUXnuKvviE7gsmShfvyE3lLaRHf
Mo0bT5RUV3Edr2nUNCwSo73Mh+StT43pwrP8xR6EooV3FCcFi+W5+RAHJHFmoTKwBzW7/Lex+X+V
O/3FHvTHdeZ//+G5TN0it0NmDSd8Tt2SjvEjjAPPrAA0za9p8S2lTbP7+/P5qTnL68mdnJ9MYcys
6/l2f7jo5BCFZyr2cDIXPXYuyyt/RZtsZ2FzunStrzYbuO0qAGx2dJpqZ5u5O2pW1EhzQP1cBjBD
TEKZhxg0etyw3IXaJrfCjdTUR7oTo5cOxjH2m3c/i+DGsy5Q3cdvU5YGsEuKjQWgBnVyOK6HpGkQ
XGvJOjfaE7pQwMXFNCz9ob1uOOFfda2SPIuoNjZ/v3lfPfk4b0HPEd7C7nm2edYCU6UWm+qJB5+8
CfUprdSTPWUg2a3g+e/X+vKH4jRsgO8jqMY6b77andqWcSnUU1756qII0l96HkjGNrW5d+wuJKnX
/Ukdus4tY6IvGVqcYMzHC5/iiw16jrHXAKmwqLF7/vm4dF2n5W5Tq6fRKaiwY+tGC+rgKtam0Jnx
csiUW6S0LQ20hdpN7bomT8+LmQ8RAqvDunBy0GZaLMM7KXznQon31bbq2HDhHBWVDuXQ2RPWR3pY
k/EyneqV/jIt82X0nfySb4NnvMCsWypLsHUX7shXb+2HS55Tvqs86wMCEKYT+BOvGJbGatr+AGPk
/A4NSpbq2yWshX7pkmfPXVioBEz69nTqUqe9DXhgFrHfomdrumdDts9iAJ+do/laO6kOa6xWrm0Z
EG4plV+tGpM0iuQT13b1jZb+fpTjsaiIe6sEtler05FTl/VSmSzAZIn6oBvB95xHD/Wx0IkPITG1
bE5jrJCeOqlLs8voseq5ve7q9K603UsF7tfflpOfoPJx4Ur++chVwg8MpdYmsNbbsXsekGT8/Sf8
/TecnYt4f3mn5hHVZwyCHbZ4ALJpOGUysZdtAsmmrVv7ZzCAt6oxE9lm22KoRec1lW23NhL9cZqK
5NGJmQeHNrPJvEIAHtRKu1Fj91DaYelNXa8edat9xWCzJkui3k1DKNfKGMEYGtrO03NxaZGYT3Af
vwloEAsotjoDyJBinq9IsdtpdpKX5Umvda9y+60J8gWw4GYkF8loERoT0zvSCSwa5ZAPc+MsXP6X
d/P3Z4B0Cs6PJuQnyJoFrL3LFV+ekonQ067q0BTqBzNQbzpHTeFD9UsFBZ3M7Tt77Hc96KpWa9/T
SSK8Hr02oJKt+uuxpYNatv3OCJK1JCcmItKAWJV1ERk3YWUDFsqf/v7R573u/O6xwv5OjaYEPG+f
9rISotMIxknJ6VAL1/PVdDO48sBn9IJLYMTz5xpHu8OYEk0qczzOF2dv8VTZAWKieDiVUQEWCE69
drHN9vl5+PMa87//sLtncR0VxZAOp8C0HieDWc+kEZeSAW+qFsQ+rhMC+MrxOUA4XZr4/bFE/Lf3
lE8gHB5Fyhy032crssqMTXM6pT8RGnKDK4oAXHWpW2RmjeDi6az8/XLct08/Ir1vFU4El+T8+2na
LLrWiHvRn/D3HJsO9ZMeKvhzWuQNPdX0Spf2m6zxregW4zFhJ84+nGAuFbmabQJqxr3vt/A8RuVx
qBzt2iCca6XN1GMjQxIflbdmBwbZFoHOazX1DwOgVk/TBvjatnudDqTEETyfkq3iX+cRiUGlSxKK
6pf5saqqeGX5xMJErsvcIBDxqrc4Akm3/aGKcBe33VXbWz/Y32/QohleaADdl6ViX0uz0RYFNmrY
VHBtEweCZjY8tTTK8Ig4j6XeiRW5FhYveZbf2JH21Fgoh61Ea5DiZs+UPE96jNtgMpVsGcNE8bqg
2aaiA9hfxu9NXYzbXPeVnXSSFyMGGDvZ5Y3UyXkO0N94Tlm94ij+aZpQ8cbuYTQlyTNuJvZQct96
iY3IrLIHMU1AutKGbQW47QqGwMsUxU9qN8qXIqeb51qSDDQ1/RXrGFZ07Zul8ycIdHgTKZrarko3
TR+RxKDgCEg6HlWFISiGpaJZk7rgLCN7eO8r+S0T5cpufB2n3fhA9QirNrC+m4Y/euStH6Yam5dm
NcdBpVs+Of03rHh0zxN5CAq19iYZdl6v00ZvMqyiSdgsxxonWWGKvZFMtIHMn7mrftMiPZqFOHJr
uVm0VvPwuTG167Ruq13c1Bnat/FotNGLz+fK+1hdORVBPUo87pp8wnmERM1SxmYRBba5i4swyDEC
ZkRhdfWuc5A+22MKQE4x3vXuEpf0/MQ2gzMQqCLxwN+J+GJe9D4sAVEagsUIne4UtFaAGlsc8TLU
81D7599fvS/WM06mWIiBe7FZn7fqajDoQ99MhOiF+460cFUtLp21Pi/QszpVZ60058ye8+5nT8te
q129OTVlO3kCKKHXZ9Yx9A1eMt1i0qwo3Rsgvo7MET9a2cwMF2gzSQcXWrE2TEzoAwPqRRAl/W3K
I+qBVB8uRFV/EizMgC6iMk3bmvu0n8A8QzC4edp17e8job6mpvKyo72yFpzU1+FeXGjinY8c5ssZ
WHlwGFCJfJKDmI1Z+wzn6hOMzqvMsArPbrubDscnBkrlriNifhFG8sLC/uW3nMdwc0WHP/z8wUrs
ti0IuKqpHK2NdiC6kelU500e28jGXV7ycYk/HfIUG3zNj9c7a9vUFcsKqUT1KXesN0Mm3+IypTEa
1F4WavYiGqQFiLHvlhIC5yqxo7dGY2QQxLK7wvbF/ur0zV5aWrO0Y6h+3WCEj0Wnj8R696+RaYeX
Hlfji4/MYYw75FiEb7PX/fnu4eQ1yWbJq5Mb9+1mIBTGq9IQtbJRHMwSvDY8aAa0xfBitHa8ri2q
VqdsiJBU/R1n+2oRGz2mYWd45HhaAh8YXiNXSW4aW6xrs0f5qib9sqFFqiZUHFPYvhchao4+8e/t
oRtheltPZhkc8/l7ytIxl3ZiyT2lo++V/vRekHazzsNe8VStNR9lDiCyto1uGyTy0Wp7c5FaWDds
Eb2PeZojZI+qR2UIykXhB3tsQNamrtN33c/lUvX9l3rq5sA27aXtnW9d2RvHph53Wu6Qs0mOPKTV
KwXN42pqg4hjNbktgW91y3QWcw/kxh1K35erZCJBo8wr22vjgRshn4HL7UJBzRE3wSvtpVuCOh4q
kgedbno3eRAXZWu8q8Ig+qwM44UVkyEr5DM6jWs1BiY6OurJQmvu+ze8nwX24v7ZlQMykKi/SYMG
7mWIpNnwcYsbFY44rahf9A6PCXnvGS7ZKloJNxi9wbXLlSG7djUqg7bqfYl4Qrd+Yr58jkBNL4ws
g6BrENSSGlWyyoQaUWsJajQ53MQ6eyD7mpdbfr6JMKKvUzdzdrEDHcXMXfR3LBROBVrTUvRFHnBm
i8rMWcS2uewRgy0mWaGvKftpXeZkLGnT/IG54YPbx0QQ+ZsgSQavZUPft2T3/lBrVd0JQY3y9+X+
k9eC91GHGDErB+cF6Hw8oeuD4YNdkAyo0eYv5DpeWztz5W6Kdf926e2fj4lnR3NeBUwWzEEETfOz
w3KMJlSV/O8U7/y9tq22AJRX/wv94OfTo6mzeKuWMDBuAeM4e2MHv3Z8I5W/l27h8RRulNW/+ZTr
i1On+f0//1YfrnZON0pC0UtkUpIltFu6L5aXhwvkmL9xmHrhXU4J/9QgmX+0j1c8u4+yy+ukjXNJ
L7N/mlskIXRTgHXLOeG+PWWNB7Muu1CWfvXjfbzofNM/HEFE7GS+gsuEoWWw1bfN1fzjNZeTZ+YP
/7fbebbc5m1EqKvNl3OO+BPWhCDg/rH32Psu7kafBrH/3EieSXSmpDef735mNjiyrXhQXHJTq+V0
SvZEjUUnZIIdYUiV125Fs0i94duF18497zrOV8ZGiToRXyFExbN+SBjKMFCmSp4iVVeWqR5/bzWy
NXpLPuAyeYmHmlEKXcEllkHEhiJ80VQM6OEcF6tiQ99mECK8JksQvrfTXTejgJVpWrno6mioKmi9
iWhM/S7yKtHvIt/ZpIO5gVq3G3LjpNgYPgB5U8j7cKjF8GBpibKJm+qHQfcNk5JxSHr7f0g7j+XI
mazJPhHMoMUWQCpqMimK3MDIYhW0BiIAPP2c/BYzxUwac/6ZTfeiuhkJFeJe9+NP+gikmyjboqUZ
UdemL1MAOnryZMYsEXrmQeJAjr6I5K+t50+zt9wBf7/BtHM1KdkvLxfPw2Te6KnzgDL71tPmX9JD
a21G0Wc612tHwZKd2Y7fROZ11GXgyZOqOjBs7k3TfpCjfiWTGb27Z/6KcrGtFPWi7brBHyBpuJHz
HCfTK363B2IRdngl/tr2/Ny0Q0/pLr0yKzdbUUoBHTzGkmtdINgDBJrY2JLp92hIbY8d83pc+hvo
JIHsZ5QAxfsscXg21qXoMTgZ00dKut5kp9ssxR/Xl9nGizlILbr+6TaxvXLlpGwHrdT8OgFfPEH9
JBfPuKuTwgbjiKUSTAdmPME2IfdY9fr6ZpQVFIzDr3Z7FB9qZTwVmf7ZRYnje0CpTbX56/Qx5I1O
ucVunvMYe3sFBJrDt8M6q9SXyYClJnPAAOpsEmZE/1S42D5r8MNjdACrubRfq7mSgdfL+27St1Ea
VT6+8Dedf1rlppcQKWI9ZZP1wC98NgR/mL0nAbD9cl2Z5r0qWi4hmz8GAMZhje8UzSMBw0Wsl+uu
jIuw9cZ+LxxlDPse9WwR1fo1ahmCWxXnWZu8gYg9kuwGHPyIKpYJL7nyPB1STtwa1i1J4rVPibtY
ZVpSPfHTG79gQQ0iu54DHI3JDj94FDYdoPTaRcuZDuUfw0LjOR3o0xXrzbqpGrDoWuFuTb3L1zbm
EN9pXee3sKdLr7LBwImiuzAnXfwPpTR8xrRd/k+x6WhSFKOlFWXqNdjdPZAIL6ZJALZ65kz2zVxB
SdPGooj52ThZzoBr4OhwBpazJkWMWXL+o9d6SDryzmx2z4x0vJS1dZvUVstuIO4IpC4+PQweI2WK
Fm7HmRnwm1XTsSxkO3BUVA2d49flZPa0BKJNzJ2TKe4WJdAA3XS6s+uUCC8N0Ra1l/gIkv0R1llT
XVQEKi1N/f7/8DuwPB2CNFHGcOL7+jsSXSkrTS71YzfjXUxM/GQE2NbdKpoa9oX5Jl3sQM5KCC0f
NUG7zfLMV8kg+Pl3fHPnURLQZbdRyXPMONyuf1ZXr5VJ7Exe8Sj7egMUNjDG57RfdvM5+PFpJeHQ
dIW+qmJEPjg5vw5URdoQD2pdPtZiuKqMftXDNZfMXT9fD9oW/tDXddzVUZJRLcT7T0br0QpX2o27
LBT49p43FSvmhRSNev2XY5oTKp73QgnRDBql1IJ+IOO47Yvpsq20XcEhCCQOQQeqOxKnnuUCuAkS
g4J0ImvOXxn0IVusR7PJ8o0rbLmidd2t9TwH4YyX93oqdQm1vkxWuTdfqrby1CE/8s10WFVG/pD1
1V8xGlEwV8mbq5l3fUywhSF/ubP52TA/T0l1O3PGmbP2snDywEqnMAeNTe508iwG/aqkklzO7sqM
cEQZVQ9VBO07VbE2TFwbRs70y1taPUgBE2d9TeW5uJdQWYWlmAE2ZNgZ9jRdwCtWro2Zcro6aW+D
Ol3FkfM3ndRkZ9EVpAGv5+FixtdOJ0TYVmbvx1Lor6LS4o/S9nrC07MqjDl6vjdZjx46Md/nwv01
iYqGWUsLFb+R9eTWkkqoPr0PVjJjxmT5Vz1y5QcOsdmkfOrosVdFQYaJZRIUUVvM71VCSKVcgTXx
/IqcwE1tCoHlvycIN05+qx1Aqcy8ayL2EGXsXFWDQt2gcDkbN/ZFX2X/ERH6nCJOH3eOX3psTxe1
vZi0Bp6IdDYR/JAVEeZGOGukfimL/um1bQJUtcqvdaxuuzrxqKNaenmHY/2ta1uCzdnd1EBNfMeo
lFD07evgAaHJ5p5TpjUtgZZSsdTjsQ5dLETrpXPflwELg+bmeaibM35arU9WpETKHfU0YzOq0yc/
E428dw0Fa7gvRHqDpeR16giWT2f3tuzKC01NNoPTJBfqeEh1iD3jdSZzpxPFXtTpY+qSgt7IAewD
OjffVcfQ67qPaZJBJqmOuvNTfuASd+3yYNAjIYkcfkTfar+p+9DLmfTbxZ5wKmevWoeZuLV5BiX0
pq1EXrS2a5xkrtFhtGvrclX03PRiZF9hzfOVU3YS655Z+FU7twGMbsg8aoYAcpF/IGmZPvEbGjO6
PfqAKcrLpDq8ypTA10nZ3EwkiFz2ps5fHUJbz9q1UngEuwBz9NMsikniyAxSwAcn4nCtlhfMkfm1
nMRnxGHdr9xq9M1ciE05VDB3Z3fatFZmrRO+evBaSxJWqUGERl5uEiuP3mNbdndgbaeVR358QGyC
th7oTl4DwQZR3Ne2r5utB3gJsG6VkRZSapm5NSeQgHSrBr8UFh2vCJNOB/B8KxONvURN5kJAK4AM
Eo+gidxsx22f6URToZZajQVUttqrltBOGFORDGK0iYUROarCYsbSD8iivx3VNFvj2/6MFI96cNEi
DlU6nTupE2CRQkPADdyH0cxPI5FAD6DlCJqp9AJr0+VNhzrpS9V+8qT2J1PTN30B2GXGc+5ndP6D
iJyBoNGEu1sI11u3WDf9pewxaS6g4qSrP40xkWVSe8ay+JyO8VOhsbuedCNdszPEm1G6N2o07os0
fa+NYa14PWZ6D2hdKoc3EVF5WKBNdjJ6d1v84dyWQPGiP1MFEaJjEzl3rG52lDz2CVSzZVFhLi/2
4GtDdqEDZmPFc7Zz2T3Xg5UHbm63gTvVhp84tcC1JEt/NjTMM7jMzUwp/Zy4uXXKBBLqKgg/MRTA
B2TzR6UNfZ2r47LNXKt9jZVh9gs4fhuNSspT4nm7eBm8O6OcvCdbejCY9OQum7HyakqO+dRBrvpb
8+xxK7tY7sBaPGWyHP3eQ4dm9xo3FFY6PtDxrkqUdWeltyo0Uj925SPNTCJm8rLeqHHRPgNTHlfS
yzg7dBfDqNh3zhzlN3OZuw9mA7doNOtuXfSTewtWW7vQzeSCV7l+1wDYbTrq7ivARUOoKrN3za59
IWC6EdNWVgUJrHkNTE/E6Qtw83LTqgauHrMvVz1wAKIHF9+AEUHYSceBnB3sfIh1lwWMkQikWJUM
z2PemqBQltRPcrmdc4XpFEXqpEh5Dw2OjZ5y53Xu6FNNLwNtog1tUzPaDJkKxU0Fi1111P0qIn5+
XsG/ORwTr0WhAbwUdRROx193CoQqsejpirsvruwNqIZnfdVvsjUHHFQ9YUxUcByeMyf+pyg83jX8
O+ihP/HPPqj17HpoZgY17/N3+2LcRGF3We3FFh4JtjJfXFcb5cp8OecrOMrGPhSmv17t0XYFdoG1
RC0D96v8XV2xrK7sKpioPvDAws5fnuZLlKXnSmLf1HIYl9aOR8OTVrt31NkZWiclOkdz9zKQq+x1
3IgtM/b9tOp80vRC5+6savW0OsaGmwxTtoAkvZ7I8hulT6K+r5V95o7Wpm/xEnpxN70CU2AZ5oxL
WWFmrzuBc6zyoVqPMQVOa5ltNlX2mbPNiYyX5u4hWhX9Ln5f40QLHxO65CpK4u7ZQFzlB5CyPbiv
riIIbYoKvHTVe+90lm+q5Y2Rzuf6H6fbYYZHg0ghhm4UHoyv7xvRZ8Im3czZ9wcwTmL/0qxSBLMp
n7tm/GwE9oHMi7xNqc3NVZrkiPrGyKakO8N1sytvT1PF+x2rlPvPfH6nnTiaT7g0YE55dB2OBYsO
KFKOG8LZy/tqRy5QFdbXJF4xAdOdqcPpiZcj/HnMc0Me/v2fj8/hyI1jdnD2izFfSW/ZzmZ6ps31
3f3+96qOPjNEw3i+49nZmzqp7uBFDUNsCwQ4P1/JN5/V4e7xTiEhQ5hxrMsAvWrIQTbOfkwCSCHA
jNoVm6Ow/oVUYsDd1iohlsVzD+20V/R12KN6gJuO4yi13tkPBktn07NmpwX9kblBqtDHy12h6BXA
m+l9NrU7Y7Cffr7u00MX45PbTUmffBb3WAg6m83QcQxx9pb02OP5Jd1iaS8HaM2Zd+XbB2njslDx
Yx0KE1/fFbU121Zn7dgP7kfBWtY7D9Py6+er+e4pHmLrDyoepLsnvCFbcTu7zwtnz3FiGxvrGkyz
9RbdSlBQ09O87V8obv085jfXRWuCO4d1XDNOCrNFa6jz0hn2HhMDNWEl6KGRzjA/fh7mu0tDg8kY
NnprbDlH8/5EwKS7aIO+L1ld/qtzK9AGmstxLVYG7gH98pxy90R8auqqigcHRyBCOa7saEgEb+rU
EiG7PzQq9ICU5T9mWO+MVbpWHs9c3skio2tcGonJ/DfxNsffn5v2Zm1Zi7Gfta6hS4tpVitaqivu
wi5OUV60eZUpGLiZ/uTlNDrzjhBIM1Sd4e7nn3LySfALaHAbnkZVEJzY0QxPBQ9lAfimfRS5dwiQ
b82ChCks2mtjyf+nMnrYawxGrA6KKKaeY6FUnM20eafK2LfiKkspZeYta8Ua59uZCe77q/rfAx3T
Kua2Rm4jSmMfNcV1LIbHPEMPo4jbyS3PvasnnZ/DRR2Y9h7/iTvwaM52u6nsiig19omGwK0Q0wbS
1gXwCjA3rdZDXK36QHPqTVmIM+/RYcX5sh1kaAODA313klFPvH2mmWdDbUh9b9oRCXj5dhDnzGlH
GVPs/A5j8Jrx0HATnYjnCQ1CGaxk+p5wRsr1bqA3Ur0C5mJt1YjKxFA6A2qifjiknEaUzw1nMyXv
oszg8vbL52JNALSdDwVt1GppC+Hr6fhEjMJuMbJipwkaNV6UgEJozQ9pR89zHdlhJMt3MRZgDkoO
bF2lo27BhN5UFZRsdYi3Nlp4QkTKVWQggJDouH7+Lk4musNlH2qBdGMd3GlHs4EH8EgvRaHvaRnt
5WD8TrWB/g7NoZ/H4V355iEeuKDMBHD9TpaKpUG537aGzlxAXxxPvxk4jvMppTEB70EDtLTkGHbC
VXzItDtREekaKeZHhxzaF0W1G6VhY4oV94rbGL5DwM/GncFfVYcwGa/qH7VaL7aJHC61fNp21OGT
CGZWNbvhJCBK1338VHnErjdNEgWAPIFH9O2Nk2gQAuR4SArr19Iz7cBlsgDmYd/p0UxbrH5y2pQE
KUhJtWIzVuPdG9Rwlqpwd9Rjep/2A4yF1vpNCw9NX6JKP+2Vyyqf3sqFKnGZo0hxtGEKhNpegQpB
X2iXrx6X2NniWStSQGjNfduLi37UXxAA0a3Wxw+nlvCPWvWqMb1NbjYP1Sj/LKJ96GPNxbFu5utO
zhtOnTA+C+MxMZu1vjR/s2q4ihxlV7bAyYr+lxWlv6mfhIuhN9u00qqgrOb3WBWvbuxtZ0W1UNGV
6wHqHsfz7bCUHNGN59YZ72YPUifVwk0mkzs5kGtrN9p6KRJ7JVNKal3X7uPOKi904YA7spStxlTB
9t0Jp6j55XG+XzjzhKNiLv6ASDAzaV4tpnOTJDpIDa3OEQe29XYuwDwtdHOg2kG0m1RKXpSOJSJu
WPk57kYqEQS2VZobDIN+MQJNX517SU/fUWYCGyQOEQpIB45WCfAqsA1B43P863bepfVBpq69a0Nl
U9Bj8pHtnD1xfvNZfBny8O//7Lbn1oYqMjEkCv+NFoKRQ1u4Me7NtbmdX5zPM1d4uIKjqfTLcEcb
tjhzMKI6DMf/6TnuntT2t6SXtAx31Ux9NnGCHMFMZc5rg3Tdnwf/Zhr/Mvbh3/+5VLuF/xFHjB3r
1910a8vnn//+f5CKrxeHrcu0EMyzX3QxY34dQMnzdEAQsewh+RiBQU0ZaW4wKHH8EKXpZ9+T9TvY
zhUyS2ICjQUubt9sJntex7G6bkoj9YV36Laqdh0OHXjvQkLzNJWdm6bX1WSLq3HwmMfxe25ktWDQ
HiIyeZvC3uhD9FelYPus5oZ1PeUUpo2kPnNu+uYO4thhm4hnzjZO7GsRNvIK3IK2V6H5N859kZ6T
An0zAnZa1DIODRS2bMfvh2o1qiw8leBIcElGBva7ZuN6Zt/73Sjsq6GtGo6pYin9+qDqjAA4K7LV
fd48qxZFwf+HHcPBWv+/Bzj6qtqGgbFPqvtmsXZmn6wJ7ThTGTt3DUd3CrWPGjVs6vfFnBFKrRqH
1M3q//NGHX7EP5/MMhSGI+xI3Tvpu5V6AeLpMyN8swH4cqeOtnW1zAZEMdwpW8qrHjqhD6nkMo3J
Sf756zwt6vFRHg46FDJMqB3Heiw9shI8pJbK5Opuln2y0/+aQREmYfPiQpd6h0+6rtckUp+DS36z
S/534ON+dlrbc64Ty7Of55UKpomklhc2gWBnz1jev9kimzSFOMuR3nBqRm8zd0iRv6t7K3nqByJU
0j9qTEzL8lnRIpyXy+FsBPNhf3Y05QHM5Eyjk6yHlu5o/7ZUMtZMIOx7u5FXetO8jC2d+syaBgLC
IdsInNvsIEgw8SYaPnM9ofen4H0VtfRcnYnIe510gKkcxwvHyoZ1F9dF+POT108fAK11Nu4aBlVq
yMfnoaJURS6pxOwVZ7yvoXmhX6AVoQrlchRet6qTliAh0bypHUHltg21PG0Bj1fWLon1e63IPuo+
29bJeDUv5Ud7sDNUiIe2XZFduM3yZGvTRRqPdy3uL99G5urTfHLPvcCnX7wJZYAykk3X/NSQPQy1
S35TOezT1PrAigd7s4lXrdXuiDPtAxhbJfkI5T0Nnj3dBDhWHr3RPsPuMBpXZWR9/nxfv/09vGcH
MCw1mGPkSZ1JmjYYbvdRVa6m9m6U5Zknp52+0VzyP0McCbWjpLLHmtMX3+whQi37VYT1pn+LVySg
+FqwvFcrJMruNruoNufKaP/p7r6+2wwOFhFUFGr4b6CWZtMKT+33BOO6IcFO2Qbt8EuT0vMsNSXe
ECZzFRsNQsRUbGnfBkLPho16aO1qSn8w1GrPVjMYVG6SZ8vqr41i05TmlqJLF9hNF3FsmB0A8LoW
YMNMwhzW8VSrf8wc0FhNBoyjmX/go9SBrOJNYjfC7xtl7815Cf2V1Dpdj6ZtM58ze51OyvAFEXdS
wjMQyR7LYmwSiOgCt/2+jdxLhCKrdoSu1moPP79Ap+Un/es4R8ukEueFtlSMczC8Vo9a2AaYj4No
rV2QtuoTpfL484j/ferHz/TfKztaNd0xyTI1aXpeKMDC2+L2tvWXtRbmRDz5CfHxHD5DsG30epb7
fGNt8D5eNPkqeYMArG6Uu7MsstMZ9Os9OHxl/yyxpYgFACDuwUH7bG7sC/W9YlHCRBcq96g2Qiuo
b6vNuSr7d1+WR7uJiEDgJSc1jXkhwbddMsJI08xbLYv9oiS2oCIFv9ecCsWfJcGlIyYyv86A1vz8
HP7bx508B2rEQLRUHEXHW+U6Mfp5yd2O3UvSXGfVAo9zxJTWzzF5RWmMygOvQUDHcjWrzWsdITvg
c9y7TX0hUJwZeXyVwJf/j8BXuOpvpsZblqdnJYe6FwnD2FhS6pdWVIH4wb0vui4lHYr5vaNyYhXN
jVkORTiSwooA4x4VQBrEvXxQhXEBsfg6r8dtvZTX1hjvvMW7MrXsTsuGZ7N0PrihiW8V8y2w1In0
z+43kB9ggR1zEUSfZWvOlbFT03FrNCSWlbYTn7l/3305lIVBsPD1HbKsj9bdwa3UoY20bm/fOzgl
/HwVhSlzYvKQ36lXYnM+ouDbITW25qjZcemcHE7NtGgFe/9ur2761XAFmgBca+AFpg/5bNzRJ1yf
e0lPFm4QGVTdgBbB4aXyd/S1ZrQuMtCV7aM5oACy1OXd9MpN6rmbTPXOMm1O1rPDaGgAAdahCDwx
BmDXla4Dd/xxicwt+p7LVquuUnWj9w440nrfmtE6ElEAIPTBoGPpt3l+K1Oi6Kz+zMz47YX/81OO
Jsao6Vlby6F9NPL8Mh2Ll1mlCgUYgYgC8wwI7GQmOLrso5tMXNcsUqdrH5v5pZBkeC1tMOZViGiL
PBSkD+Ya4NP65wngm07315t9NO21ldJq6cFentfNXbvkaFfHd2vMd5b5FiNgXdW5nIIUGfeSkaw9
oA9UjWJlDtVbY2pvKZ86HYYzG+hzt/3oMCKMKhtdlR/lyRl9BXk3GLftTWmcsfV9+6bR+Cb43gLC
caz4T8c0ofdTtY+OrlP+ci6Txbr/+Qb/19v4MsPyWFE90mlBZEn78ehaBuLwclfmLfwKuSIqZdnJ
ZNvBXLtHpBZqz8bF+Ehk2ja6qUOCQTLfHHxr9/OP+O7V+vc3HO73P2tbIzja1VrWPpKjgc3K3kWu
W/tK7l0knkrCpEWS0Djem2r7/vPAJ4vq4eKppwOFJACbqePrwIcWQU3PsHnsVAKKzX6dO9kHZn1q
W8LBLXAuM/Zkw/R1vOMjXjFmLi5hFNiS+qmPm+JT7YadZxTnmJD4bI9PXJhBcWhSYKJsybp9NPOb
lc2GmX7EoyoXoi17otIUS3+Lo/lSV0tJGTu/7ud5n0zFFcK1tz7X3uWEUEAp+vfB8Z6KibJv1mDw
Lsv9Ynvsa+qYDEcFXVWZ1vdz3f2qRgPAQ9Taoa6hERTlRIhhWd9F7HgzgzhT9AnZijiMdxtJfIho
a92JuvfHyOQYbcAv1DIecOauPUUBKH24K6aV/h4OiPuoJNpJS8lJEdZ4p2fJfTnjKR7cv3os9+W4
YEUbZHFZ9K4MG0ftfWsc3pe5vTTcLtnwl51ATeyPlm13IAmoJAJaPOToWq6qpu2h5uZeiLEd0T+9
pMCz9DgwFeVvJBoCrTyXWFMTHS8HUyy+uyHv7AshZjcgt28MyS/aw5+GQxK1eOlbAMnAJ0g/nZeP
JCp3SWRvE6u67SR5drHullvSr+aVVjS/JAKSoFWJubIb8zJxs20k63xV45Py+5LCsqoewrRq9Jst
cG2zl9FVbSrvSmIiKTJaZT1PXqBCvVqP9Yw5BMWLb0ip+rgFI39aiGZpogmWXmOmq6aWf2wrvut7
ZyCYDqrlILIb/pepP2rGTaSPDy0StbU6pB8O2ZSwC6LX6pC16akd4VfwP9fSMMG09OYfYrLvEQIa
AYmm/VbPrXKVl95TZC9IeHPtJVVngeyLn24Y5K8WcXM7j0m5E6JGUKhrqMxEuonQkfhuZ7zJ3rE5
Yxd31AGSUMytt7I8kr84L9+2tCHXcnaQbXlJvGIt1pA0S5EAie7g5TW5vkWP6gawmv5AmF6VFuK3
MVWLy0pqbNBRxTqixeSf9QKqQLz4onWlb46Z47uLc5NmzRiCCH9Y7Bmho9TdoLfofok+39pFTvJu
cxcPGP/K+sV0iLbUu+6lGhYk3Xi/XRhr0KHElRolvylLPNUmO0NDkurSthIEQutw3BwK0iSapgyM
Nr2YjSnyPeyxvlx4/by0gDSYqEQHVt5d1i03TSXCsS73oPpWZpcBvKHl6wjaMVOUU7uzmltHscJc
4AFVFMWP1GyXpEg3DFNMN7LH5QNiLk9aDowszJNu7ueERIdOqdx1a9HYIEhi09XubwoB2x6Akyp6
jXiJ7ibJ3RsTRfZOrfAIewbfVmmWy52QKH7NwrwAObOdhF0TgksVzFkmAtUhKtEKFWue958F72rZ
exLaeT4H5PwIf6rU34T8Bm0j3ibWH/RaOSrE3mxwyCjDnWeW9BHRbq67JJ1Dabn9dW1XiCUW9Y7i
3MpK4IYPtsSw2kaX1KvRTmto17GbERGXp+audKJPeoNxsMTcBtHkSAQiAC99HyYynq6GHhml6J03
PFpXBsJxI0qugNG8Wl2nbfO87EsMTAbS6SWxVsU076ZJ8a5zGnqQVefXVJl3hZLfKyrflEEGbqhN
s7X1DupOb+n1DTFIysbJ4i2pFl6Qef2qSuVd7DUrTNp/6GTeAyq9VIU1rYoDEaIwOg0OTZ/9ssn3
2EinQSU1y3s77kCdDlDlyuw5IoHGL3HRbruhK1a1CikpGYziBeV2oHaH6FTvQhsBo/aHhA8kz8Y6
J/ornpmvDPON7uGTxdXX/dJRa1A23sKEUilGtY7qWv8bG25JtmarhQjNLhvLey3xRvvNoiQAlsT9
mAEjN3Aib0x7vK0ypXmvYYYGFQSCEPezExaRIjjse+Le7LQ/ZUJwr5nKPXvAnSjKOrTKxAtmXQIv
8eY+IEfmIC2KX5mzcFERfuM3WqyHvNVgTLx4l5jAS/RCu3KBua/SpXoRo8cX15ZWmA4HUkeHT7Tx
eJtmgThCaW5aB9+cUjKY1jcXteEgmEq9i3YqHg30yn4zJsx3B0Bx5DZ3HCM/aOV+qlqpBHOZidBk
RaSGjHenauMnbylidNpCCwma8Hi2FMpgf9TM85jQPBNWZJnaH2jlV+VsRavIw4CgqYuxUlpajHrn
GqtCJ6uBPIEyLPPuoljQSzvO+CspWHozb0xDpWvfvMnWCN8t78y8j8KqTvn0s+5usK1NjBZ8zvtb
12D6yodahxYyZKty7KCR6M5LpOnbeCEsS6uvZ9n/6tMIxb59tgKuf7Pt/LJ1OKqmST5YlYN3/Wgk
ALKjfk2qNNkzAJCm1LxsBuc6K9L7MS33BFgFArUw1s2N1vIW4BZcLy3QKiLpJjQWrs3P/c1cTZl3
eagyjmeOYd7CbDl30j0cdY72sfxoCB300+ALmkf72HYscZy3bf1obpTfGLG0D/PVC1IyIwiWtQNe
uzM759ODLjssskJJSqZXcKpJANeSWMLC6ZaJZJVl0LUoohdGf9AObQpBuI3BbEu6D++Jf4h1mxLl
YIwMUB9sft7HcvA8uXyUbYhDLOQniIPNo9NZ3ZVSUofImEVsGmK9hk9H1KtRvUj1aq11h+54XH70
ApJyYVF5TmsD17BSdkwTxd+SygqJvPLBKXGoOIvrbuH+oKtVyAOZywEQpPN7GutoXUWL+dqn2W+z
zFiLbMInRFa5G5FMRjDTRrdSqwkUqpTMFnTbRywpZGqT3euGbuokfkOg5TqVPVOTKTaVstzkCTfH
UNOnqYmuY3PZpooOsSKz9vncTT4zzm6B+kUhngik0jHfdFnGoWphbLLzQfjW1JICzibKn7pIkKIx
LHtLz8sdhq2cBaTVw0wZSOsD2hJUzhj/JlShJWkKy+3tAaKwJLEX1KV8MBYVDcyQQTU05S1GYIvc
9GoCdDRe6KV1JQcdm3WzrFNtuReJczWZ04umRTemaLtVZ0cdFlO9CYxMMBWXi7XWU/UPJIFn21vI
5IjX8WAYgU6who/B7i1p1Ad6G8tmKBIcDDK6dYzokojmTL9q8f3SghDDBnjSvE2b/g0Qd+ov9XQP
8em1NPOPM2/R6XHIVm10zVQUqBVZx+fNAnAPDtym4BxGz9l3fjePYHuC/FpwdvBbgs4t37gwVs2G
fPXHnwc/TCpfv1/GJhBShxikctQ9Oq/UxFx0iUzwFGqm78UfseGQXHFvkgvdug9xJM9VFr77Yv4d
8GiWq1xFjwGbF4/5dDuLD88eLto4XiksNPAzCLFhLY8XMhfm1c9XenoIPFwp5+0DWP0AgudO/HPa
FdFCuVLx8scYlhTNc97fKVi6/sww//XUTu/o/xnn6FQ9j3Heko+ZQ3uzfTsFv2i+qvldZFnrYsQI
LnKM3cmn01rzqkx4KwkinHXsKGXrXYKQ8YuJbFW1D3++/G9fsn8u/+hBI+1oDW/k8r3u/mAFt9TB
78Q7cZxY9LszN+G7e+3oh+BxpJP0c4+mRXJio6Vn9/xIxASZi3NYYsfzKFb/fE3fTr+Q5gwL2RiM
/ONOiAXIrHANK3/UZLUalnlnjAVO9SlQ4OgU9zpQlzl7UQvxeWbgwwUcP2Q8uOiOKUcy9mEt/+dl
Wpol94Zayx+tWSXtnOB3suPB284bnHaYzsRLVhJ37yQ7W2t3eQpjXRcvhdpsf/4h332+BN6rjopj
CafGkVRCzqRl2XpNfc7RGl9p1NXUaP4IedVAK1Qkb6Opb34e8psFGAAV1hDSLXGbn4gC2XmVwkTK
9qjN3UobCEITaajFahi34m0x8lctIz11klfTQMx8pL8vXnUfLxYUn/HMe3YqVwZBRvWMtvGhUseu
4OtzsDWheIsms8coqnexJThHT+W1lHJVdxang/o3sDr2uslWwaHmjK//83vB6m+7NuxD2uzHwuGo
lIPixDJ/THYinA+OoAuv9OG7B65PdvRT8XSOCXtaYLK/jHhUey6wkUAGEzkbrmHXb+zdsEq2/xd8
HPebV8vUmShdbEAU446/4So2tC6f+basOd675XTvdPlDKZwbHBM7/HIYOYsCep757qa4XSxkSdAz
2o09Rqtu8C4wbKysngjwVr+cjPRtyhsk1VH0O0fbmcjmwraqzxSCFBRDYuVKp1xnY58Aq6y3lQla
3Bz/4tf+m2MNDbwkuuv15QrV+q7EplFYxu2gLR0FAcO6NIQUKzQD961ev5buQlaO674B+toLtd+Y
gsmnxTJfadZLKdxNMiBeEnp+Wzfiby77624ptsJJ31oqNz4itYRoLPLmSiWV667G06+QU4zLPN33
M/t+s6q2+oKrUpnSB0JmF9+dFA7yToIR9kBDULAJmuMh/636mHQOW+6QNL7Mur9e5UXBQGY6uz6T
ciQx0Iskgy3Cf9KW7aOil/dNNv6yivHe08sXMZUPk0FoKTFs2xILct71n1XuvplK+dqmGv5mRIn3
blH+L/bOozlyK922f6VDc+jBmxu3ewAgkZaZJJOuOEGwWCx47/Hr34Ja93bRhLI73vQNpJCCVUQC
eXDM9+299pnENs3t8zRdBdUI6mKimDBwEi4iKCyVnv+AlnFHHbTaaKlWUBAMj2poPddScx6l/qcV
lsSbPI2R9lLrCV3NAlDhjK4aA2sjepmVeVpFtuKcHuZJqZ9Umch2fZjZNZjRXgyFbdeFKU7RVKPV
ZjYbRZj2SQQUdrDkaV8AKPV8weRwndT+SrDC1zyhmVlrZNVFWXYUBSqZUEQgkpvSUzRENaUATL21
asaO4VOYLNX0ZxILZ04+k4PDuLOnID5idH+e5/gwiOishji7mkLgxWRGo7eOX5s22WKjv1JaAyyX
JcVbdrQvJJiYnhiHwMJCEvQ0/141642qDHQxhuInVtqnNGwr5o169CJj3uO9091AVp5knVpHr+Ea
VwTtFFrBMZ7YaQ76qZat19wcMy9qTdmmSPxjTFXrwoL31cuP1H1p7y3xRp+kMhP5QEEb/evl/zfh
WMuy8WF5o7Qt4yoDwwgwfvkcvyxvUZNLag5mEeLXwqcHcbzB9utJq+LUXVjBvrolJk7YGoBFmcU/
zOAdjlcrEsKYGXSxuGDm95ptu74U6LUsyB/uiFVSpimLVQi09IftTyo2jOrcss6SQQJhTa3pEr36
Cy+sIRLHBicRPuPnL6dGQ5YAAA7vWm/2EGWs60eqgEsqveotnKjIja9Q719YgT4/PwNFJv5bdK2c
QD+ySRKiatuy9a1zjcMaVyZ0pHRqPLmROXvn/VlNK7aUfnRET03snlie4oBAT2NszVWDTTsTS45A
KjuXNMqVjbrAxisygPPllfjrz/r5oy5hRvR9tCUX/tNmRcv1PqqK2ToLOnlCScyORUV7B9+HNzGH
EbWUIM9aALpJrM2LAq3PJw8DQDoRLDqGfuMTxWXUymbS8NKeQ7//NkmlJzGPjKSeKQqawyxDEbSU
w5p2l493f33nVBk/jT968/+k2GD9+fRGZYlCxmfqa3ga49hl9DwkCgCkHOqAUyrBSTLCQ5HG+7wZ
N74UpUchVvtjNMPzSMrZIlbaUB215tiSjQEqzLpe8olTO26YwvEO2KqfHwf23W5g+Ztp0B+KYTTd
Uhb3eURMaDoPBCNme1qOt+ac6Fh3LVDXQrCtjOLQxrjlC1V5thT/dURuV8q9bHMbTqvLlSsy4TsU
XgR3qsTeLhUlQzAY95RdqL1VbfOjpaDgSqAD3aZGKV6L/nOU0STp5el2TCh5Cr5+LI1yly318sYM
3lSBcn6sBdIqFnG/N7GJmZ4eF+BZxYbs0jhwblHN6sYDzN97onxOFicKN86b1hEr88nP2hUmMQfh
4op443XgLxhxrdedAGzFXMrp/ZgGz5KJJ5hcea0xGtuI9IM+96957CurpsZKPRD+PIXicQm9UhFI
ZpaIbd4iW1qUCeHU7/KheDEm5RoyPVxKiRHDekpVVwvdSWzpm+WXfX+fB8uS6rLACS2aw+SRvJ9+
lx5TMVmaf45Th6yx6qY50lfYtLSJy4fchjPhyvsfF3FLn2d9Liv/0ZGmpvVJ3Y0OJwhJzPGhy/FC
mioNTFOaA7e0lMSr1I7cB7l86zOSbSfZ3GS5EQOXtm4vvCtffwyDJZXNp0RJ5P3dz3yRHXmu/jk/
xNelN+4pzzvjA4An59Kq8OWDJg2AoyMr0KfKi1m3U25mpX9OhtKryu9WOq8yRb1QJL10lWWn/ctq
Kho1Glc588+NpGy7StrPUXrTtZdcqZ9P+Hx9v9zMh0VbW6LodGp5Z5JK1poR3WZYPcknRZs1pNI3
ZtoL8/nnNfXdBf+A4v5yXyWMCSvXcv9cNT/m6blQ7v96JFx4bh9P92QRDUVND+pMX9CVaQXpw1kC
7/v/dhX5/bdTViZb07j2z6n5vQQdJCak8BA0/NdX+WrtY8KihbT4Sxls769ShQYAsZb9hyj3V4Gm
niOzr23RFK7ptX5PVEDhg94eTeNijNIX53V0aPjpYRfgm1c/isCbuKTjpnNeN5Cj+evcFfJt9Wat
lPXgiq6VrHANXHqxPkt1jIUXq3CzHMpRQry/3awucOHIUXw30l9fHHMbacQq1WGayYvhkk3xy1vE
pciUIRIe8kmvWHfjFPXNGN0NM24dLab0oLn4Oe96E+GfX5W2NAybrMvBtFs3oxRsFUCZNASvg+4S
pe2zlRFONtQ6LEZkt7NafSh+scPIGpGGOjFZAlX4YGUUxRENenubGUq1NYKm9sJhvi0bsd8HugFP
W/ArgqCVfNPWUJYUpcrXI5UbNxT05tuQ9u2LZlr4HE3iXqZWKw5mGcW7sSkLp1XK7GjMVYFOXujA
eqFpSOS8OyIoqa662B82vZ+JT6XUaE8a47C8MLI/f9XL7XLMhpCHffqjmEcQ2lKu0jC8S4xxy+Ym
cSl/vRpFPq56tgf/8VzK1XSJ0cM6RebDh328NBr+EIo8XBk9hU2Ox2YMZURL7cU67uft4vsrfZi1
QQlO3LAZ3PlX5k57NLfRFqndY+Begq18nuaWC6G2NZFSkpm1/PyXaTTLQD3o7MTuBPZQcq/ZYnsn
5hfm6ksX+VCVVihVjGrnB3fVOLkFYg89FUB5vfz1LPcFKv79vXz4evJ5TqRhCsK7dGsiMLheNKgQ
3I7tQ3ms2cpeDGr+Ak79/oofvibZj0clKxkQS76wYdoJpSSntScOq0KyEtxLvoMvHyTaRbR/Kmje
jw0TqR+NcqKNftfK10NxqIvC6X3NvfAcPy+tnFYVg+Mqx+LPsbiCFYfyjKvgTpqVCMFNy6M00rs5
KmJXo4eNYKWvndYcHyIhn3f9FFFGYxXZmzRjIZdnoatW9aXEn69edexEJmYdqoIsJe9HaqAMxWik
cXAHzqykpBYkwL3awNG6cdtLFyNwPxfZeQgEVC8lSAMh9YfL6UHRx1ZtCPgPJgeMrRN7odfaxQEq
jCPuqwtK2892FibuX6/3YSegDV1n5mBqz703P0F1z9uV5EZIt/MNrL4dCLl2het4hfF/N20uXf6z
P/XD5T+sG3UeJWxFTJhLvKkHCHtUmhQULGpLI10JiK+UithADtQ/1rV/XXQdWcAmOxazG4qruVfe
WqPGuz0N6iqYwus6BNCqgiH05HhKN2CeYOxxNjWcqemK1q6kbNrGbXKlN+aR6B538Lm3uspcq1AK
N9Xr+ikoIuHS2P5yFP3ytS5j/5f5bhJDP6SrwGN+NdeqY+3nDaBaIXfhFz2UdnvkAwh27MjF6q/f
qksX/jDRCn0rtZDDGU+kDJOOgkCEckgGavM/vg4FALS9FBqW3d6HcTtZYh7VpS+cgyx5abrmIdLE
jNSbcNMLzd1fX+vzph9eAqsHG0vG7qeKoN6EGTQJjXsqYnSjar8Vi+rOnFqwhNl0Lkbrwlvyxfwn
sY2E6ANsA2zLh1HaTlaf9MYonEMTwF56Uqk1h/7DX9/VFxs6Tn4UM1VONFB2/lhnfhkjXTF3aWxl
y6ufvSgeYs7YzVhJ2hUKZSQM9/8GVm55vd+XCLkmsmQqaURYfZ7d8kEjmyMQztoJ5AxqARszwyLG
dkgoKteX8DdfjEaJQu7SoFj+9bHw2WhNGtSzztkzKo/SwrOYizCiHiccJoQkF9665aX6eHO/Xm35
NL88UGiABIMJnO2VNDwV+fQUSZdwM19fAi8tmLrlW/swMoJGDRq5UnzymcaDWhpekejOhXHx5UND
cwq5CmcSBKv3tzFFs6AO8uSfp5vmZ7DJdlRhCAE16NCQpRDup411QG19urTqf3lv/7rux+xHoH/G
wOPlbN2rd3orbmRI+hemja/eLCL9/uferA/TRjYpfmbN1D3Q5vjjzdQ+iebNhed36T4+LHHGMGtJ
kDMMkFkgOl4AT9RwtLWlu+MKmU9LFEWG+uLS97Z895+G3y/39mFsiOhmZd/nexscc71EiLBJsfP9
7JT2iBvqkrPh0qNcHsMvo70vl3NKw+UEGnoBam8ldyX/9q8f5hdjEWw1BliTF1j/5NFr0g58bdj6
Z8xIntLtZ6WkQug7o3Gp7fP1lfQlIN6U0VN8WLjmoCryruZKY56jnCWk0DZqFnM1FHdSeClH7ItG
hokcCDM+fXWRUv2HgVhOMdNWRSHJvwoXrOeqgUJKU1sYKcQF19Iq8azrS9lWnwskyOcoeYK2XnrO
H6sUEjowxZh63uwqfBrG4g0BcEADWT8psxCvAtF460L6txEhDX/9PX4xWGRmEkS3fIlLeeb9YKki
NTC0NvKhQVxH4zcjR8IvX1g1v1rQkEqAVMMSiGpE+3CRBKRfX6DBOkvnNHSDjcUb0OJb+Na4MWF2
Lkm//xsC839ex/8K3orrf75gzT/+m/9/LQhzi4Kw/fC//7iKXuuiKX62/738tf/9Y+//0j9O5Vt+
buu3t/bqpfz4J9/9RX7/n9d3X9qXd/+zylvI2TfdWz3dvjVd2v5xET7p8if/3R/+7e2P33I3lW9/
/+216PJ2+W1BVOS//fmj7Y+//8YC/cuXvPz+P394fMn4e+eujnL+69NfeXtp2r//JmjK70SoybhJ
AD8u4hFG4/D2zx+ZvwPAA5SLtoUqAw273/6WFyhq//6b/ruII2qJ0aaDKNKxZPYEnrD8SPodefCC
8aTGxl5Mk377n3t/9y3961v7W96BJI/ytvn7b3ySd9PlUt+QGCsWbUo+oAiM5P2QJJuy1mNkJ/ao
V3Fh42XovKHRdbw2HA0r2yTVa4sA3b9JSInCE2SUaxq29GZaoWodE7/LqRCGLne63gxAiYvGeJDk
fLYbxGl7FIfyVo2r7qRpTeygxGfzj6ZyWylZsEnS2fiuxlLwgAO5/6b6rbWdM1rdZiu328L3QdlY
ieTK6ZTspVHKvMasQi+tCRu2s1g1rzJEyU4VlfOVUA2DWzCJ3qDWBWIGeVvzfAP2u9ODZtgTLVfu
6MrEzyjQg8gx+wKPRgKoYV0F1nCKQwwGJdtRsh+sbrwNl/pYEGWyA9DawArd5XCcU4DbuDx0x0qb
9KDM5PwCOu+NR4LgupWZq8N+GkOJ4LIsGDeIRJG5ahNS8nnUDeKix/ZHHnU8srEy7yLMXfteLOpj
XImC5cbFWK/zThhImIvqCOWBFN7H8txWLrSgnhw8ITMMJzVr9bvZ9yNG8WIOJa/T9aTcBo3RCXaP
7Yj3Pc/n5Eb1o9my20CbspUatH5GQpmCIrGaxczpRIOQHqlhUWyy/hW2BRRSWYdFFhn5aoh98OIZ
yUOkuw6buFbrdde24qnWxQmdLiaOhg0utPKS3J82iXeDqAQYC8JoLaZ58JjXabPlSmyZAmV+SDtN
/R4toem21MFZRQY/7MVS1a7CTK1WYZyLPOdAeVTIGd1aQzXYcY2+Q7TUeqIHJJkbo0CtKIRDvKuI
yHBztCqbdKgCgn96q3MwElpXWj6It+JsRljVgskqnUIYUQjTchN2rZGwmiUwxtZIPrkcmBQ8pZDg
iRwsAItPllNJWIbolM57KGb5rsmSHNK/X/0cxiU3VRin3aigDLbiILmRBgVopRwrV2Kv4rfrk8jJ
QZzihx7U6LqtwPdzmMoc6re14xu1b2c5sZl4wMZ8JWN74AnEyRZCqnKDJSB5QHuCgEgohHQttKLy
nPottrFOwXrfitGuyxLLS812OITkuJ6DIil3iVyptthZHGoDQ5qurS4naaic9YNqzuOPJE3paAk1
AtB2Hk94AClMB/O8BRlnbMp4zERbHxt6m1bcbrFOpU8pmafuNASDSwxMShhQWwSke0/WSs+S5qBZ
Q3nKQ8vY14i4gQXiHtwR4BRcadSBHkNDTH1bnPJpP3e6+ogcqPoh52N6K+RWs63TEajZUBXf4yQp
PCs2ZbdS9KZ3ElBZrlb0wkpGQbOWyNw6kOdKPjf+H77jQdK8xvCnh07JlOxAoXl6iCRxwisyxqew
oq1tEzncoRICOP0sofa5riNT/NEOgXHlh9EwksfRFYMzchx6EvLCL9yMDIDMXkQcrkDgVe5S0wq9
PvPbkzbW8b7M8TA5+OChr0Z6GugornogtmavJvsJFNw6EoXgSKEqiNecMbVwNXSWSXLoGBfbpmnE
bxC92lMkd2jATDmLbSGYDQ/HmxjaiVIy3ymqAN8jqYhfNJNABzKRSXBwGhZvzsbGAe9e9K3t2mA9
FNoABFIMSPysC5qkBhFoD1O/JGipUlW7DSnDCalDkhHsJiuc5h2jWCdrKQQWEqRlKXi9nlo3lQE5
UEb58E1sukhyCSUXhJWgBMQjBHPeuIMoF/ddZGXPXRxHglNijqRNjsVrqRtLavk6tgTg5Hhg8NEU
+tjV50y2BGzx9Y2o09MNsir7JqtZlzkwtcszogFdt2nbZ6RSSHN4Vw6R8FJQjl6LGGWc2UwZx7jW
5tJ6rsZSXbFkvqidcEvqTWX3UMIfEWAh0BsbpVyJuS5v+ST1G+YpnPFh2O3D0X/JM3M1pT4fcr6e
9IQGuxTvaWt4bSgoxyAm2FUQ9nOrl9spDlKgjWW05BkLbY6FJ7sVWsH3irh9kSvdArU3NZsoFh4Q
snyTurRyrTmOPbJuJS9nBHl+kw83JITUm5H5/TaTZ3nft8ptZ6TKqpZy9SBlBXETZaJ7xDSq6NwI
kQBxUsnCsVOFac3wCY9lYTLhZYRn04Au6mrtz4tLUpqn4VoP/Wc9BRGjq0OySi0p8uSyKTcCQWhu
XRWviUhZCZoMyJCgJiLACobjrDIOxloWHUkl84TD7IAzrOxsUTd5e4M+PFiSkZLIiULDpuWC+3X0
irnepOPoNmP2MKv+lTQX4O2j5KAzMMZRtuc0SQ/aLN0rU3olF8NVwEpwiziX9U43W6+JkxZbMF7y
rrlKi37choseNsj2xqQdUO1t+sm4moT8OqpKRoPZ6V5ktvsgKY5GrYd7KcKYLrJUuzI3vxKiyHKs
InELTHhjbAb7wfSvQ7n+mYXDdaHGW5NcZrvHs+ekIgGjWUkofL1WzUSC00JMUiIlBIJkAirlgEdt
R2Jeyw9qkRoqo1fGzayhsmBzQWDaYx+1Yr6Cu58gUZLxCrhNnxoijW1RXBN6nPa83TNSES2fFZzL
nYQJSlME2J/UwecOW0tb7gnfCSsSRrAmOJD+GtOtO0k8T6aRx2syb/Nyq0plLrn6VKb3fSxVhH6k
Y3NHVk7lqUzqq1mqutYWVJXVKCLPvcThSZXD8GsEN1KpoPuNEv8+qaUMAmyipY91MRE6JhQ+3sai
IWqHAVhg7EYqLilVZSvmGL5ZOU5KWnuidOjHonjgqNBch7EPcwXFY3M7CJaA5jYiAw1Xn7bDXQ4W
OSesniU8PqR5oZ0GX4+e4rhQfk4hhM4uE7p7uVb6n3Wed4WdymbjmXGgbgvTbIiDME3rGmJvsVfp
ZNyXGAO2iHmjN9bYQlplaTZcJ3TwdnnVBVQJanU+cP30Wy3PQu8K2WJrAB0b0VpM2b+V1rylIGLd
0QyIb5S+rM8V7qtXzlrIcdoMYKsfgAapAcsAJ9XC3IkgAwvuMMfVNX5m1Bc1aT7g65u2uEKIZJ6D
HDerLQxKbjjD2MXnYEataIeYiT0rCfOjxIbixRwMK/DwIfv7uk6lh7AaB4/NRP+sTZEgeqZYwmeF
kb8VEh2vKTyT8FrsekX+BhqeyXpUM21DuXHqkAyZwskoxHmldb6PYi/F4Thk4uCpqZmearaDwJol
JYw905jg+vb+XgimO+KfEi+srOTQp1b3yJIVXUn6KB+rQO9JaIIQcxf1eY+5dGiPRhrWsp21nX4M
TEN9o0sukNCbCeGx4B1zBX1Ut62QVqJd1XLrChhKvFlv/KuqkPKXsi/jTVAGBMIkspLcDaWC6VaP
2RzW5LasonSwjqgywsehVurS5rJMKLj893OQkTGDBUG986lnuPhom3VfIali3p1fLW0Cc5X7eIAL
wD9FHlVuKgriOlYrSm1d2uzKcZYIGq66cBdbyrDtAg3mYFnkB3Yj3VtZVlpi19k4HvIoK7fR3C2a
pbQ/sDfQ3dZADm23lTlv6WgMb1pW9E9laVjrLhs0zbWA4l/3ljpC6dGFnFwBNgFKNzRuhm9rsiF1
jRuCV5SdHqHqzac0B9WlpJ6kClhBVavamUnEOSnQ2OxZWYlaNZj6DSlG3Xd4G7PLkC53FRTDvakX
yTeLk/8a5Ud/3RM9A4QgVpNtGvXjVRaRlKIze68mX4vwlvntnnx3cReXas5EP1Rey4tGMNEwPOXV
EG37McCyHiKWyjNIuCohkGuhAYAA96DG5xT0Wx7jxKcu+RxCp7hZP1cvaNXLuzFvLbeOI6tx6tDI
jm3XV/dwA6IHHGjz7aD3yNXFAkYDZ6v2CHreulVLPd2OOJo8VUmxrQ4aZCq0DLZl4C/PhZBFMSrM
gyQJqRubBBQdFD9SC6fB2bFJpKkN11U7h7UdKcP8yMAtXwI8fgRH6n14NzfCdGhLvjU9H3KnEOUa
VfcgvzEhk8dELumPRjTHE3qAxePBoRJP8FTeCl0l7BKtmRFf1Pl1ybEHVM/crkactGs9mYbKjfxl
5zyp7KmiWl6pSqVta9UXvECaSZWwcNb8RwUeE3GxufDBcemgVyKh+0PtBY8brjO9KpysrJ4loEgN
0VPF5P1SYfjzFP/rqf19aZWqFb8cuwSTEG6JxWD2/syuNIR2DQEZnilBlfVcuzzcP67w/8s5vxEO
98vD/lTOISuqjZrwbw9RHUT537ZN+pL/aH4t7vzxC/4s7ujq70vbHN8TABadGZ3v+8/iDj+iWEth
E/UxBGfkhf9b3JHM3w0VH/NSgFT+/NH/FHfM3xk/aE5Elb8p4of5T6o7AKPfVXcWnxJ6LC5hWeyW
Kf58GI8TMYb50GeWq0k6pwWoN9YRv4M91m76NHq07mJpXOtko+nVAcSWM1R7Pz1KmAzMXQJObACh
LRqPunau6vsg3LEGi8JPCICOaVl2Iz3J5qpKFLvuR05Q3w31NOjXtNLdOhlsaXrtFurOKZE9Aso2
YhitxhaVsOWOFnD78SFBaqf6ISTQba0Ujk6oWv+Wjd8mduZTpzkp8WE5U0UlP3JYB7IpabtIuO2m
3Wzd1C36wxPZxPC3OsckpVXILFvKn0zAfXpzyrOtKXMip3CxzuRDlxI+5tCEZqZGTlG8RW/FtMZD
FZ+smF2C2+6rK+sYPVNgap3xuwLHQXSl+VCfpNjbhqdKc3XBVgf7VWhsfjNrdOXOO+UqWlONa12q
LzO/6F4VNuTYR8KbvtSNMmA6xkMz7Pzlv6R9hGyk1K6KuXFVloIaPgEpkZt2ycMzR/45kbQ+PKrg
eEr8KOGAMrp465ob1fg+hMyNpogDKqfdvtbT52Y6Viba7EL3JqgtcTW64jf6Vo/GMWmhhGi+42uC
Y+Q/kUSToeqw1cayImz6nPjdtVJbe51WYDf0tpl8D+u9XD1XZCf6LUYmYAaio1fDKl8ss2PvyOJD
rF7VyVUirFW7xmIgkWRuHjXrHKFlLLtDATNMb6BZVIy1oeRooQOzzG09uJ9Sp1Nvq+Q5Fx5F65QW
ZAO31wXOnH6+DbKFrW/ZCnaA2lPEHUCTLFgV8aGbzlpMccst6Qw0yX1kreV+7TdbnJBBt9OKY/W0
IEDrW/UpXwnbiNzoVT/tgLng/z6Vxa0ZfEuR9wZvwMuGcpVIWMGFPeGRUGIme4x+iCUb8AS/9lnw
Hwz/Nit3pUq0b0hFbgaQf1Xm3zV24sZVyVsSnaXhJrHu5uQYaFvLXCksSdvSbQa3na+HbK1E1DCK
6zRjfn61/B16XCpYd3l1JWtPtXrbsa3yV1HhUj+rAe631yZ5yXsrtkEH9Nl3RbDzp+wnhamY1C9x
FYkcW7iXdTXDc/F082YQvk0zlN0N9Bl/RenJg15DpYhXB5jIlkLJOnmxviU2Pe10V1tr5SzmR6D6
Tf5gtvchTHlhVw7nwR/wP9y21luOwCYbqE60btQfC+su1Mhi3KQrY9qZ0UmVTz6NmAoVDjsQUjE3
inKravtseM6Mb1pxL8cnfXzVtpP6PFTrVrsmoAoL3g8jv23iUxff9f1dIb60/c3AgTOW9ppyHbbr
JN4anbMYW9HOl/6m6O5ncoKaeBdWIs3+H3VPpRjyz9YasaRDB629DAbF96p/yYezmFwZKgyfYwCE
cMof2K4Q8xz0Pwb1CWJ66N8W+vNY3vtsRjgBXIXFSdZvYsmb1FMwvE31XsxHO6gfI+m+T0an6Ty0
/k5ZjsCIJRsPBzSstbgZrQfgKnaEkBpQqdOMiUsu42YKOBpX0XU3Z7eStC+Eu5wPGcXkyK4XaIg1
II6Gy0u4AKMreR2YbNqSfMU+Au2TEOdJaVN6MaikGHW3mnXZE8ENV+PtL0vYF/sFVpwv1gHLkEgt
4mekQn6o8g8clkoptAig8Mxd778M86kM10vWj2yHuacCZF6J6UpcQRUS73XN9tedQh/Am7FT2Kk7
mKv4ZLrymfPhFctC7jIFp9REyErPHOwdvbY22LD3TocIla1idZNLALo2ob8KmTGqcxc9dDF1mk02
bOTwwRxsTXmRdYcXrGi8jl+ZHpqHcDt72IiN+EAr8IYUEqm3u7UZbPgDyqYmm4E14kHQNsiWzHmj
9IQOriZqt7CfKARU06p3ZzeEICQ4y+yxHzEIi/1dln2vrW9dfMRPGcSH3Hf6yIORNjCfkzOarJry
NsJwAWqCaXhXzkd+i1MLTqYzTPcTQyj3YrI4Bje6w5o42kVngxAVUMViAf9BkhZ1J8mxpptIhUNc
bjP9YbI46rrmUyV6hXS0svNYPUjBlSSts29NvSJss0JconD4sn1shuIq7lcGEsbR1tUNZ0U9x5Py
GK+Tn0O+0eEnsftOb5Rxpytbs9mTxghkQrxrV/MqemWpIReuDm/Q7Tb1euAoCQMk7Z6D/CrXj5vh
sb4JV82GrEfV0WdHHV5aZF71xgpQacNscdV8o/nMTKxiw00Wn8q4dP1yZbFs8ASym+CiwPGDhvOf
2xOSDGUDCwpN0U/aGx0uXjuapjs4VHw9SNXYi5QjxkwvOyWSPWwuqSukL9+EXy75Ye/MSWRAhsUl
40Om27ObbeRdtGnJsqUt6qg/tDXXhssBX2Z0092lmA1r2XH9S57w+ZY/7MhyVQ+UzDJMd9opnQPb
KbDjreSZL2CHixSXmm0+a9ftq/VaHckXcYXXai9ojvXDvC8eupdknx3zH6FT3JCOCMN8ZFdn16fY
Da70M3SooLLxFDjKg7HK7rONtPFdzmdr8U7KVpWCVby60wixbO3OnVf5vh5cYXAt+J7OeKUqTlO7
i5fXt8PaifdEanoQZlaaF2/zZ2sr3HU74VSd1EfErqvYxiK1nnbJSd7Q/btwkvqgUfz8oBalwi/C
Cl+F8kmClul2xKHeza61j0/Tg+5EO+OWXSMH79xVaF4wLR9Gx2D7QDGXc7Jd74zJHp78E6vuNnPj
Z3IyL6lM5EvD6IP6OLBUMa5wDrroxlZkQ94Xld3ute/BWxI49ASLN/+QqKto6anZ06E5ZTmfrhwc
+ZkwaDBPXrbPvmvaJfULuokvBxhCXhSmhgYD8v1zK8kszfpymerZ7o/Njmy1ylHzdTE5lYVUd53g
CPeY9xtjv6jeyr1uuu20B9gk4b+rvSpfVUdif5ziKjhqGJczu6MpaIc3dCgd61xqK3WVenwxHrDG
0QUZJub72N9J2bdBd+EoF82+k1b8PUA5ssEeB8TylrVUBHNF8RQZUOx2qQuwx9oY0Vqm4CnYwbm/
6u7Gq8gL1wQcteZWdvxdihmN1TJjSSFDoF3DERqkVet1GRddIe8hvk23yfCO2ZNoZ51K5rV6Ozn1
gZ8pbvMza2zx53xm4T3Kh9IRUdWnT4LbOay3cKB7J0MNKjuUncdNuQLitrEMlN3uvBmDQzZuCydx
YGBpvcf6QCtRlT3/WqAB5HTVVrchvJcTIAGv91322VJ6l6utHZrPc7nVk4e2fRxyZBersN9Nul2l
G4KempBMhKF2isADqDVnh0RZW8vuLx5d3QkpKvIv33pqGTPRbHOYqlrODNf1Ocm/Z7t5q5SmbT5k
AOMBqVZO7PtQ9mwx2sbbtrqBiiaw1dagoNwkky1ax4nl0fB3VYZY145Mpx73IsV1hI3Id0MvSq46
cQ2OT+rYDiYbmc0psd6JZ5zGQ41w69YiV1oeXJP6KCeSreKFTlc48gvoKzn/KQx7sE55X9FnBRh8
1vSN2t430krhGDUdAdvHGlXoo9mAhx4PlnyMacIZ63706KY44PJHSl00ZMmJOiVPtJIJO4LlaUcP
6s/0/xJ2HsuRYlvbviIigMRO8elTXqkJIakkvIfEXP3/UN8/6KOu6Jp0nBNtSsqEvdd67QHV5yZy
slNz4qHNxQm4n/7qLWOm7jRM28YTlkxdOrQsY5RUbYKKGq6k3evSCylH6ZUMUBLnJtLv9rmTYxR9
1MnFG/xBCiTlqVO4N7lpiKFTHUXy8tBO06A43NwIA6zH02KzH1UJ+aUBgM7tbhqdjHhMkcDRC2iz
0j6VxSPDUrH4eneMargbv9L3MHty6de0pSset3voZ0FnE5vALraQFON79W0vtxd4ijw61bwcknQZ
46Mk7Cp5R9t8lgVm7+sb6ii8cvMy2thOpMilIDzsL5v0VGi7Mrpnwkz9SXdJPADQ5S/Cr83mNBuP
ZbaX88dB9fPaGwVbfoHesjtXi8GSCfc7atFRka8VtCZxNoJ2H+HTjSEvZ+bid6LEboIXw1C0MBj2
ILua+ajpOzHx6slSr+HXoHh8hwDH+ZPuhMekI3/WTj4U1aoWl0y53Hg3WtZkVyMDFWzVQmoKTiVW
F5n9gaBPU7b5W+3xV2rndJAVkNeO+hWdc3sVoXC+CDtRDBgP77Lh0P4ihJqi7dQReDI4IuJtXpLZ
4Br1LyN/0Idpp2BSXrZ62tljbYNLi7VNxGFe2c1LfBjcibCyAlrFWkSPz7QMj1W2W/RtKXgcWYK4
ZwPPSmszWrLik+IofuBnRAOjzC5oSSPB1nulvCfgZflKnCFg6Tvz2Wkkk5BTlm3DZWvM7hAgQ5CB
l63xQ3NvJiH6VqqFTG1Ur2znjrPP8KP6YkbvRnegb0TaXCYK680Sj0HkCSgprvKLsU+YtEY7eY+7
YLmmrWP4jcZKx8xM7CHhunQUnFn4NiYJnTYkySt7CUVtUelSXt85q9CysD9TuBue9uRe95ag0Lzc
4dgo7EJgkua7zVQvCugULKw494o0MJiwLXW5iDYpDATZGD7fanpZBl+zJcu4UmcOjuqFVzSH0+fv
xk6LOE95t3RbEZpwW/ODOauyrHf0jV1c10Ju+twPMb9K4ZTdlmo9BRVouM0AZdzNTNKkW35ozx2j
+m0v2M0ntXoN4hJLf1uQCTWO4lK4wGjTj040e6nk8+8NgC/ddMo6t8m9NSzx5heD20gWRclttt3M
FjlT6B36FOWskyWslfte4lGxWrq0GldSt8P97w9osjffUmhLtV/eyMGdnVxyAQlKG2wKQWCkB7SC
DvQfEmJKiMAT/TVtMJJDXp5u82TDotDOEO37PEiQ/qhulh0G0nwjd6l+taJvCgfwZerncARbU3QU
l1PcPFPLnpELUzn8ORn8tHYcKz4fC6ZVKdg5hNqpfy0beyh9XpOcIjDoWGeWjzxifXy/4smooJpT
shcKW5xstTgum6caG9L1pu2ajYXoBQzJaCncpbjVpErtfnOUL+qxfM5bTnG/KDkk2eOBl2zzqMtb
QXOUV3FpLe6fZkslIPYp/b1HOftASE6m+6hmnfYtey0kzuULd5GkkRttV9yMmUV2p0byFiUdpjVe
hDc86thNR/yeYjBo24z0TUuKgnoibxM9j7rLBq8V6LHUYBnvlhMsqdhdIXDFdlsl+AtJQmULo//H
0tHnnIhYKahZN7yFbC9hu7T7m3Ynti7uteSRrkQzWJ6L1onooUbJgQpj8NjzPvWjlntq6Yp9kIW+
oHqVyE++a+aTvvHbMmgiQqvulNuRxNHawOvThLtb4d/WKkx/vsKgittUd6rmVRWhnlGZeBXfWwEl
yUpk80/XHNJbo3GGK5XwQDTUNVIAI7k6vhivIJhll0Ho1BZJstK8IoMR8Ooxa21Thi7esphSHwOl
FqL7l93417r9GIHBpVbty2gvKXY4n28bLE88A/qrXtjp4k2KvZEdWYUotJSnhPqb5muiRO6qB9iH
tuV+CNlNtSBrnZIT4UDWo5E6o2aX5HY/mmeufSvbae+CwXWUe8lx3RZiRiB32SVP+tMcuVm77XOY
WIeESXmweZVTi29UvvJaFLdAfDBb0hEBRi0a6UF5p+q5VL0y32UlTZRWyB/Xn9vapT9wkd3BOHR3
0QldBwmQh+4pYmPBKs67BAojWNzH6nIoXIYZDjYMZbK9OQC9qC9wkyxpyO0ZM/lStKD5JCuk0YHW
PJ0my9xP+idF8/TOgQ+TbBVijkDOXcs2LDsDqJKD8oO7hYRhySXX4pNuykh1a7COV14WWxlsNHbg
lcpn91oHpn17iUZXa97m7pq0LO4PaWepb+339Ewu7CupyQO5HQji3jNkjiddc4BPTuW3MsAyouUN
OEFi8ETDLr/5KG0oYQaHV8H9HJz4frrPoqBKERC4LXUqyeeNiXM46W615WOoXU44huxgDqSrzPN/
v/oKZQcu00XlwZBKFAN3HzinjAHBvZFPfuou7Vfs59tQsiNv0K21yUZ9HD6AMlfPyuaBuqDvRXfb
ZK8nxHgz4l2M6RCmtpS5mkA4lLcBxcV40m0F5oEuaDqIWDtmltb8srJDonNFu0bjoHoYAZMN06/b
g/guxIO7k/gm0K0p+VQcIvysYp8qM+RsHCTRwbhSb/otzG4T0sqUOSO/1/iRvq0pVPyiXOb38nFz
yd8I2a64lp8i2YaEn2te5EuSviuhJX0TR2vn9+t5I+/RjXYYDylAegBafU5hLCipZIshs5Kaiktv
2l0fcApzDUwLMws3syUjSrJCq0RGPnxgUWsFazrr3LGSYlWNKy5O8oDCjs7UsluBFxupI/gJHYza
sJtlKj6PZeel9SkcfOE7xvgcWl3kN4pdOImj3bccTIqVPSxP8BRVeWwpMYut/l6N7jZ8P/yO3baU
2E5Hh8ci69208yYuqNbR5zOHQpvvGCcRp5jlKRN2guKN44v4S+A6AFVi2fr9nRNvx3a7Q8gKST9e
tXM+8eg1DFTWclfysNBEEj1E8bdZOVPFsuBwWsamhxROcCV/ylgnVneRCGNsETwlLW5DjJ50bFlf
C2eEP1zO8sauAaEk7rnqtfMLP34m6Mzhfg3I+rrrMwctCunfhejU+b4ovA0DW3XqoyNA3/ptbO5h
MGbFJfp+YWsTbVRQkheWdOdaKHjKZjeDF1yH5/zAic99aQlw8usZGN7cHrXL7AjPhMXQAXIyOBsZ
D1r87K7Md1YGwtOG5bEgdczhdlpEFAE+r/GnhnDVGnkG+FSNrRi5nPH02jcDOW52ioSWqWVjx/vs
nB97xaExllybiJerp2AWcQTzorCvEHJUXhltjd7SR9gkVhGEovZmPNajazqxjxZqm77Vbx2W+dkn
9ZFP5IRD4XfWkvpkdt5NPPenCiTmvoOOCK3KKd/QBVUvDa0bYZdayX3xrtxNZ7F+eciii55NhCjS
KzUfTHs4kW3tqMnjtNvsou4o5MHYE+MmnOvNHRaazGTxtdXxnQcpfh9YuD+HBAbIHV6Xezp++W+Z
p/yFX+s1udAw3GxHb3Y2rrEnaijnWvwYXnLTFXZKbqPgtG/HVfW4b+8nn+w4fb5TG4vr3ePJMEgB
N19xsVjaQ3LkhnfhUyzto6OX3eleSGLvdL+nQRducGNnN06k6jrxyj+17vJtzmQRZuxRdlI7KlHA
XIOlbbCYyJ7AW/kLtIkw9o6xRMbQa8kH/mSwtvbenOyZYDrZIXxeBWX1uRhfk1cM98BSB5HYbhTn
9pxRx2CHKyyRsDJlVsyo0loH4wGPCgG7A8JsOww0lmarXDdshwc3lz2Ff6l20yfgIe3p5mjf811c
2cp8QBy2gHcGf223F/+Iw6Axh/yVVZrTfiBExqQKIQpKw2EbDVsehIg9l9HZURZ7LuklYDSHHXT1
yIUjaxkcOcZays9E3UkS+EiLaoPyZkfk6wPF0CxQA4ob6JJETwgGXhmXQEzGxbx26Dqwq21xRSqN
LsaUbHgd002fFWZ9f+YofB9TR5O4m13N4cPnA54fU/gJnNUAz4xuBIc65A/g8+EotMIzFB5MRPa2
QoWYRjxzR8EehZhE0vMlLq7syRbJ9HwPt4zlCF2kjaCP4Y0zPLGQ8wqRfXsTSp9pHgwO+GLctqnz
F15D/jfWRbqWrKg0dctEwK7fwT8wwiIyzS6lSsQBndGwmPWPwwQV7U2Loxhuz8uNooTXsX+vnAWA
jh9V2ZKKjSWZd1P7SykumRB/+Xl+gMtDR+7+LQTc7U0+SVuKUO+5qHCSO8CwdMvgp8cOqfSC1dl6
FeTKOVfPWfit9dd48JTJT9TTQiRk7ciRBxQnz6hseF7jX5JDQalXVgyw6B5Jo3BLWoXFM6J9tlrS
kYYPBszZylD6F374ZUpeBNS3CYbsGAGqa8U2P8yuwryzK6loaG2pY9a0gU5S4bjhRNmhJbJ/t98t
sF4jkQbH4qsBUDkB2yEGmLbTQ2MX9jxs9eRlwMAk00q/1ZU9K1HGH9c7xuSVDXv5uet2mRbAA2nZ
Wwr7OTphLoKV3S+ST/KkaA+fo6Mwp7uNAmF5MXjsuE/iwPgQIwfdj8IYmD1U4Y6x6MpTpSueIN1N
yRZvAzRTCPO7Byic/MU4ZtlDOvixeQ4pb/CQiH6BO5THOKB/B/SmdsDGwBebcO02YpGp79TxYQMg
MDmD6hHwH6aElzwOyIKnu6Q8TsalxMdn4oG3YYzD9C7LXqfG4caqQ2u5yMR4ARt6Gfpr1cZOkdvs
uw0XEGcmFM1mHWgERxIsSmDgspm++uN/P/g/8gN+g+PoTtbIF404ln8locwL0t7oxoMfH8pD6Kue
lDi1pzLsbzd+A2cmWyV45+0oXIYX5S90Im6jPz3nKlksKkHX6FR+YMw4OrQybNezbQ5S0AMe8gHX
jFVuiML/qsEd249G9QzpkU+dYEuUbQOQ4RI0DN92l4CourdfWraf8ruyCtZpVz4TQJ5/s6/cDE+S
7JkT7J2NizVP/oVscZFcxQJOnydP01zk0GoZ6BC/2ak02DM+eOi9CC3KeCxJUp0uG0yEqt8/jPp+
pPePrCUMS/am3smpTw4oDOSn3nkwHQnN8tZo7lg5SzbaSL1kA8pnmhejA43QOnbs2uZ/sM8iBOZX
9MLFI4gVLHKlxMpgiXagQyPLca7ZDbBc5RkUf9AtWwfR7QRo1ozekrkGcaySZ5Jzidx/421Up5Hd
mvoY2upvh1z31hEYJzgQymRHTvVhJv4w/+XI1P43a+b/Pzn/+Op+0Cq5QaETnRSg9yBHwzugXHvQ
BBdsZvjW3riStImofQZUts7YFUcHAL0Chl/l6s4mO05IpUGR1JP4kH70AO2tR1FFepBB0ioOfouC
Yfkwfc+CJ8yYh9gfVSlAb7s8yR+gulUQ5bwYCTyBNb6sW0DOHvbapCwZfD1/YZHwsv3xUcVKJ3ET
I5D6cUWESxgKwxgajnSGwxBnC2/FeiKor2tuoJM80wY5vmeiS3lSzEYcA6qsVzSq+VZle7VneTdT
nAspfeY8J0MYbnoHqkWKKKfK5my47W/Uq3VAT4DA7hM2azzHRJma95WvOalX8P9Th04UBIG/cz7i
0jJgGG5bFvjC0k/T3iTuY20dLQ5wCh7HuZ+eeWSrJ8URjrhdAmmn3rXFXn3Tn6hN0h5RhlySbfxx
wSqb0RLyLBzX0qLDYrPv0L7ixz5sh1Xemz7wTPhZ3oNo7IePOIhfzGPxGDEwEBttI5w5zY/FFlvb
CWlQzd4L8F5ZZFzbmTe/1H56nK3KE7byPrJ7HyQtWA2kKmMefKJHfclnQbkRRyU1rajie07e3B32
jcu+4uvbkPYHS7+gTt6PAQ/FeR2KhS2UyC71MTnIqU2jKktpE8wvfwsKkH70vP7/5x2XJVZYZc0m
+/H9C8NNIaEzMkH8rfEbHgxExSQBLbQTzo0reNnsTWuLp3p/M9+bQLhCWHEb9oB+W9kV0G1TL4Kc
mNqa3gsBQ0lb/bVmXkxPsuDW8Uq2CJ+AovlFe0cwVl/0T04PYkbpimEt7qBnR7o60DOIqgOEbfdW
dIls2H1QCyg6jkQ6H96nyG4e2+9QcWIOisbH5FL0DsdezqshHAR/Oaa1p1doEILoOqUB+6A4wOMq
nFTrYDw/Mkhn1/RjBkgCr4ldYDkA4HfzHRiQZUro30G4ovYVA4qgMyCqd+bdbRc+ytu5Pi4rFFJX
btfs+uhB6V54WbMP+IYyCm7KKTI9czyKnW06+uNfbrPfs/APUpzvh2ZPGR06eR8/shbisKdWOoeo
SQ8pVO+09aqTip++etfy3SAdUYjk/U5BTsLiMHhVeWqHu6Y/Cbob2uJbVfByUduzCnMsBMMSI0oD
/uUUE158nBvbUWeF58NnQ0ajokE8QhukwYYeE9GeCviTUxfex91eV/xSCbpoG/ZO8ZoUNrWtWu9Q
e1SlPqNZSQNZxiSWo3u5bTkjGrucnCgFAPXyD0hBimJEXpzIoUekeuAeBj+T4BlB2DgZW990Rt3q
EUyi8qCMicZdzsvR05lb79PSxwNR70Eu2HMeCxh+xsWCni9ffe/OyVV51TwWNmgN8xFjWEAFJjr7
499EEj/6gf7vpZFQr5K9RIbxv/IGFnT5RHjkyEbXpeM+NS15FxKgw3rLtWqvaQqwGtvxupYkswDC
PKnPYvC3bIU/Dxr//EF+RG7ps9GJucGDIfsCTKJbe6lngtus8DiZU+FbhdoFxJQnl67m7CB9Rs+o
hhZn6YOGub93cZudWWL4zKnms8Y3UElCu6CDZ6ybFhEv45U9IQHN3oVbcRsxp3uCC95ptI6Ku7Gx
uyt+Pu0regPcpFZLa/gndGT/T+jFZEdkyrxZyqX/mI+phyRUswxQf/ZgFD8YM60O+OEd0hiUgXOE
z4vZIflM7/FG+1JtbSQ2WUtBvdPZ9ck4zw5Br/vY3fyCNWw3YARWvZstfBvu5hWaokWC1rhJHahs
gpEFjIce9AZc8fvfnPfNA+e85IDQvdNY7Q/Bf7+r8v8GRPz70fjxqmK4rWtZ59HoCEoIxnfaaLVv
nTpygrvZwUFb1fvOSx61h5tr7iov99lzAuG7g/D7WEnI//55pD/d7yx+Ggkt2Br/FViBo1gkxZkn
pDwQC2wxjPqRr/uVw6u91f8yPf3OTvjXQfWPP+3H9EQXVJFsSv40xTcY+MGjYnyKVrhrr+v6NN5P
JU9H/iKBgHG1RtjvrJvfu5XPNg27YNFT6cQMWDvz1H0B/DgG0pvyLuf6V7kL9oWNW8/bPBfotw6p
O+9h8pF3qlvSj1lfbtf//vjkv318P1CKtonCZBDS9Rcq7s2H4Xm8h2OkvvRUEIR6YVCRr/IDAiGe
c/VJAUp0xcaPM/dvH+3vZtR/fbSoVrgHcGpLP3UraRKmI7ZC08lpmaJ0DA2fhHTEMl9DxatX6Z+j
QXbH5hEzdT1avZM+ok1AnEj5moiO8oFOgBJTIe+FU3/0i6MBkjOEfYouaFYRbVXDyq/i91ouH2n2
DSXDbOVgGDCeoaPzDYhkX9vhp8TEyyr8qXwurhmxIlu3b2lFpzkPxNiVahs8dmPnNarSO7GmKu4v
D7X8I8Pj/94yWSOUT8In8O/wIarvJNGIBMOpci4skvG174KHqF2HdpPDYU1wQrLJT4ZODXmMCUXb
4n+moBI2pE6AmUDCQgdVSpk4dB0m03bMTuAibDj0eFCittc+KZ4gmJvTLHUAxtL3zXP+jTh+/sXn
qb/VFNblFyV/BolUvuJXKM8592Vjb7bHJVlFA8pwnzXPaAin3q+IWUhd2W/JzUrhwwM1es/AifBl
eoR75xyqxkH+NC4zhRVYjal48JpbQHfaTmG2OeHNRH7cwxxe8dEesq/M5tX51lMmsQBsYQAkDh1I
wd6lu0nmpjWDm+x3vF0M1503I4VkkWCKQZk2Oa3uCF8TXyZ1qIXpIyWPy2AcUrua/PARaTgdDZpH
1ZdGaQe0hiNzh8VP4j35v+rjQ535EkPs4i3vSu/KhdeeBsAx0eFmD9G+YXrOjafQr70Mxc5jSiUL
QlaElYDUnuZThlesYMGIVvmLKxpkQED2+xHa0cdgO4O7aR1iv54WrioUd+Funo/i8NwMJ6m6j5T3
MvsM6cqYAjXeVZQz99EWHK239doTlSBhByHK3daAVSefyznDY/GXk44Igj8sTmBqRPUhI5Pps+Lv
/wNbi0JKcHWFRxCpBkJhM3IRIo2mrWQORoj+BsgN+qdV96qGwBRVTmVFgQIfOWE2/SXCL5NvUFDj
iJ5Bfq2h/9YQ/FkUmZmopgqWm53KJ20QT4N+MhERTsGQcOPZTfmrJ7am5m8WupWT6E5nV8vnDaNW
w0XKkb+RBtoanWqGAYlp4+O6i+8BHI+4MKr0VGEahzksu4eGL6jGQ2ExsIfSjnHQSXYUsqY1+Dya
QniiZ2aDep0H3EhyVraNVhNH36IBXe84nRXvSvnc7Y0kIqfboeoR0H7bYhB/NRcQbOjgteR4Duhe
ATRFPNZT7UEBMlEBKLxx6lZbwkF7cFEYJvyc+QnGcgVWxS0tNcUjlpUo3YcGImDjWYivoG8Kx+uA
7nilU8zZlTGx8aZTqQDMwBu81h+tj0QJBmKji8efP2V+Um/T6p4D1KpqWgGfjNZGKtx/lTkGAi9s
75ZqL3NRYUEoL2HzmqKgQxCMwSJ1UyRsoMLAy9GvKEVhRFWnjT+jl8AwrWS7uGu9FVooYBd4uM6d
dvSN4pzMMncD1q97eDvz9bSB8hGlfTacTXagEPzPLRC1byx65Srgv+U4RhBOW/zkUf0W8nmG7oZ/
8faZCN4k3rH6UsFSwLxbt8FrkCNUsJ/oSCqHss2st0HtJxgDRx93/Jr6ryTxcC1RUNnqNqzJjU/U
8Ac8Ev6sbzPuaB6OVnyM64dx3JUPma8eIYaa8im6Ba220yZKe63yuzvIqHFEv2qOWXOsOZNuDzfd
W+/w9XrGf8CqcdNdPuoG/USEig152KCcKwjZGNP2TmVFalwM0mFx1BanZ99HVQbv1zMgoNJb4XQe
jijbG+RF90Rt4qo/iopnJg7y7n6BU0Z2v1K5ZMYo01kROVAtne7q6IsO1FvvdJBFCNdJmM68pNx2
/Gwbr9wtX1G1lVAsJrvEQcHUf4FweaNbQB8ARKoBmLN0o74eu1agiqD485u54LrGMRGkGmJwq3VS
gLDem5tLhMd5scfVteP2ZMOAePmrGim8q3+lsaNBVaRWidYsv6MoRyUeZCe+o3PiD4lttEzDHTr8
rnAM6W4MXT1xsK6QMUL9Nr8Eb1MGg5Y54KS5Hx9S5sbCBY2BEIbXUZjz4UIVd0RYUe5RZf66ycj9
nBq0IfG0N3LkAGDIbjHkgOJUBPd5/iygEmPxRV2XnFdhIV/Yze0qgGjlAdhtZG9qygqeysSaJDpV
/zi3O6WGwM272WFDTnRsbZSavhMVEDOcXwsHChAd64KemmLL8Hkz3dVTEKmI03xVuIhtkGL/7diB
ENIMPqpRFqXiksCIesP83Wk+l+5jDO7MULEODV457UZKkZ9uuYvjZHPbaoQDiHdy7vI5s4I5dXL5
79Hud1Tbz4GKHDeVihjcqERP/e8BLhttrsgCXjtp48qIfxH44c9H2s13diR6dcPB8x2DddLZtGxb
9FXdDqWcE8HuZpY4Htl7zZWjSgg8lAMwIeL3H3VSOqggRzrfwSI4+e1p3QU5a5A2fqsgwvB+03Uz
/MbE/vs32vwJu5RxMirkXuGuFX+4WCbVqJQkZfq+eQNeFXWvzBYUifDQP9aPmdtwMKCCue2Xl6Ri
TeXbo1pSdpbFBhEbYa4uGUXTlvSLSt6/jGz8CH+4LzeMrRoNrbSv/MQw6K+K8jhlfg3fEPYzu/L5
qv0uYWOvF1vHFT34G3T+Gq0hiyWKW4m+0GJligihMDokzlbPo0vZ6sbedK8pRMZw30aXIX5N0ZMf
V0GaNX+FDH70kQJmX2/SJ4FyXLhXhGR5+6IJLKu3LZbyQ9qjyx47Kxqv5uadFP41UYOI3oeNtgNY
ateIpQMqMDqpgPsmF5oYEQR5DJ7xIb+o+KygU3eGG95HUGU7Dhm0P9cS3XV7FMancdojvrvR/sru
M9jFza9a5wbdYfjip0m2QuZ1vLJCEB1u+7x9UNSLevteIRKYm0A9UADLwgtR78KMImQHatOxvb/2
L/F3TBpqrSZnmYohprQwDMbl1QgDcsmosEZRErV0izGCP4BXbRo8n660bMdx3zTbNDuWG1rbgpk/
Wt6XLQ66g0jiw2D1KJjZocjDoMk+z+7HjccVVU7PCLO00VfkrxgZunkhewfhVMeBRx5K7IbZkzBh
UvoixwY8RvBZA5i/JM2TNh4EUW5LF4HVFqE71VUddTu2zs2CsiYOWg76DHOjlTBQFNTVOAP3OQrc
VxMHIrCzgxkD+eGB4JBvzRcGu2OoY4d+AGGSPY1b4SrfPP4zgEUUpWMDQaHfkmTMLsCJwY2EXIVP
S7BMyrrxpbW70tewjZRb1GLtoY+foRvy2e8Qg5zHPSeP3O5ae0y8W3bh6kqLe12ZbYGjEAmFl/We
ntlYwNTPeRe6qH8OvcdX6la7+Xl0bx4bh5Pt+GsfUD9mJpaOWPByI7kRN+J3fUAF/Vy52Fc8pN0j
942dPMgiOMUWcvJjQ0yNsmoHsSe93p6hE+B0tmg9RmCOY+gxaqj+7T3xjctqxF188whPfWACWNkU
ZY84nBXngY2L/zvpB/0xPuhn+btyy6f4KOxvn81zfMgqJ+3cG2i8zkduaZggVw+EjRwEh+90jwhS
OBJ6bSuMgrqr4/cZHfySX7eL5sNBbs1tvG2eJ6dwJ7ITtR0SFCTAe67UxjbupHNyrz4Qvwn+P+CM
wGdqqecq6AKsjLCY/EzqZ3x87j2QxGPMTbyqvxGzEHN9139L7yje2v0noVzuOrA2NfXZLi/+zVkZ
CX5a7S7mXVV87vnOsCJuGbv5RiMdNg8j1EuPc1l2b1z3i5XnjvwRIfg5zTB/y6c03qwNL0nW+urs
a6aXXLm/q86ns9qusSxo5bEnOgG08m/n3x8ZyQ3rKl0cG3PdGX7cNgnJLEPMY6n4dWFnnHDvxnt/
loIlQOUKTN3DtNh84QfQThaXv+wrRG796fxdMxdIRdAV6V9Av9kbOs1a69Cudq6Cy8FzZrvODqF8
jVRU33aDupC3b5Vwek2xC9GA6bgr8a9vo/C0BjHnXobE08WoIXPzIzddVXPwBIyczKkbV0nuRMxp
CJBje8GsbPj6AyF10TsMUWl+9tFeG52lJnMHC1C/eMxDJdsgTnm5fcrxm4CeQmbnDvMvKsBscNTF
AZ0srPwZ1DClPk2ycWYvN16GQ5cErej19TmRaFp7H7G191QHEgP0oTGExf0xn7hjBlsIz9KCStJN
awsZeh7uyi2+Wb9JTxL8Tm+3NxvVcMq15BjYNbwNK73YoPPAFhQfq+i46uPdbFf4pLkguGqBOGyd
G4E9LVNPt1+5s2GBpZBR0WxgLLRF2WuU4J8xk1WJKfUUgfDAPdSmNYd7HSK89WBQJKd0UCFwn/E5
YP610k/xNHGMmOzcFMTwKRq/47bT9A7+S/MAYGuQgrhM4RHhstDtyrHTxRcklKu2217clF3tW/ZM
1VEx6tgaB6w7ZVsxt0OGzRy9+Dxy9auznaEn0hyQDyw3vPyCPZ91NIqOlPE7wA/kO8Qy64iP8GhN
I8YVLxC5bH629gzE6miwyWjm3c107DIbIJOVZyXFJuVEMTpBkOXCnGdK2ALwRWx1op+QH1ZnlbZw
830CZYKAa2sML/h8LnnlZvMJySiwNChawVecT6iGtzgV+HWyj+WLrMm5eyBlIN3dhEAV7hP97lZ7
WnxFcncDLyFAUDiPi8Qc+9ySbomB3gOGwqmjoAl2ezudeFCFIVhwXkguyvs2g0w/SFqQgEj3gKJQ
3Ggc+mRXR17MCOeo3UHpXzPxQTF99omoRQ2CueZxBaJHwUk0d8TsD/1XrWfmg+nzETCwDG6JUl1y
SzSHtkxXQb5LRh51T9bOdYaK5WEI4NlAPtYmd/hkrlmU8DTIcnYZ5bbENjfjoEY9iiCt9eNxi0+v
1OxVEJY4RmHHHLAA2Pu58Xsc8TqK6fUULf7WVyL9EW3b/OPoWKGQf0Ad1JkalTRydOBUOK32WFv/
gCtijUyd6aNZ/JRSsnvlGa9mbGzTBFIh9RJfZzQS7PwTctwV3mNUrIiz0WLnLOpoqrE6qJ2tXRM7
Q+t22DDlYFVwV+vBivEq13yDadkq8CbZOkiUs9KALus6CMPmC7KIyUzDkAWtYDib4wpYoSvs7zB1
8DQi9RtM3nCAi3vmMLgywpXYlI3+eyEQgL2ndgZuADSZwAeDDcQBiKIeB6cr1pT5lMUDg8ZmOK5G
qi13DrHwMFUGbCfKRGeOri2ftZ8siFh5jBz98jeL55pv+9MLC2KviQq12szMP+VbIbFYWqaX0H5E
iXxnpxVB0r44qXHQGH59GQFQLDM/cvrsIxdMN7WVx1o9Kv25yU6ivG+7B32k2ZVzT4IlqQ5dSo5+
/E6YXitayrX8WHWQucu6iUxN7PfjNkUaxJKcY2Nn9Vu+Kjz6XzdSBREdkfT4DZkTflI5IqNLFhnY
At18XjAHGV6egiOfeY8G04nUvyh65HV3+bmt/fOz+PEMxlHciXLHMwgyuDOezHO9xX7HTj0cQ4dD
9tC+D97mtHYEjI+t/7euZ+W3ZudfPwBpNRRCEndJDt3/vgT9oldCZ7Au8mX0DnmFkc64DnzmUQKZ
Y8BjFCkIj76WhjvhY0UC6rD31zEwnA0emuFyLY6DeVfPAAa9B3ftDIyS+lGJXyvRbjg3OoIstqXh
L91O0Vf5Vnk7EmZkqxrGQo9BtU1dqkYMbFZegUUa1Qi5GqR0VSgN/To5gLQNWAREHgkqGHvBadvV
IiTYo+6KNx50MOPymLjsOsx5KC4aQjURkYOKc06OIB3srrNH+WYI6l8dFMXPXlblBhJ8VG+iG/fb
CHsH2Zs32gjh4qm4MlaiDcGz4qRCwA+N2gLQFgmJh2ITJEQ+FiT4RvsM+GuFAr2ONDkLkBbquMAG
66o9ZlUrdtcwXOhfR5WZ4gOss1F0XGdVMsex879QsYUNjV6VBDsFcE/Fn+6gtwbtA6mPx3dTcIv/
x9557EiOZWn6VRq1Zw21GEzNwihNC9e+MbgKKqPWfPr5GNWNzvRMRKD3AxQKWSLCFHl5zi+f4R4k
tzmCt9kTJL6+7tzuLXomN5a/vuy4p/F98gQEsoXEyH0zR+PrK6PXC+shZ8/3Jy0ofcbzkP2pXeCf
pHPwCN5mLHc0lOL9dgZaSh1OQgHf4hjwwGlpTHF09TBoOF33mbKhJNmgSOxOjr54acmr6J8l19IB
EUS6vWTPREi9hV2ITrve9yiMQrdWYntAYU6cGIqq5R8T64UHw6hlnJ37LjtO3f1QPBDV0Pfgr3aD
SZ3CGYMsknCTAIKn9qA4OA2qep/cNtl1L3OE1fYcHwmlKVB/dx5d4DNIFNds6bIGjs2TIX6U0w4u
RX8XMMjM/D6uQpdNdZ61rTDtpWGHfnFKPkYJuFVd98Vmzjf0O3Os8yQ27VH1Zx9Re7n9d9l6cRQS
bJ4I7wO5OczFThvP0m0rDW/YH2Bd7fL2iOJN2wgSV4RLgF+v2RMQpr4PPQyPuAQT15wcHvJNvo56
VxTdtnL00dXR0VwJ1baJlxgrj2VRUzYVWYFM+oqrXcjOY5/GxAs8SyJy+mQVh+K672vPVFyB1avE
L7qvsTCoMCbrLCV2zzXeDZ6jrIrVprw6Uc/N26877/ZGbxV1AgOBsXxTPOn9Fktct7vdWBjxepAH
bK1VDM5IeEJfa3iSuAL5S8xc6s2rSG8J/fa2QcW9CC2Z8IEvlvxNr+bReIySj6E9jCBKrc8omDRO
0TucAKlpm4YXyy5VBinPGXTv3KD8C1sICbPrX2NGf2fUZxsRJREJ0FIH/I2v7uYxpkgZgrOZ0P/U
62FvHaM998f5hi76mQk98cKvAeTvbdnH51ekJk/K2fxQveqYmatu+7tVSVmYk7+ctIjRRHhONEnf
gTk4FQJBJZCi6ofxbHK6bZg/jzAUcGyPUJUYAiM6o1XWQBAYPEeDDSSB1D4mwb/1FpsM9imIPBwo
pEK8Cy/1AyfkUAQ4dSGJf/ec/rk6/eoNf3s2KWU7VEJCihi4kB0Hw559BCJR88m4XbxGv33Bv/uG
VILWDLpdYKZ+6oX+MJCFjU4t6621HEQ45LN1vvRkML88xvciU2n+ZR4qeHb/15fK346Bf3zVb2IT
MR9UbVB51fCx3fVrVCFgiaGPx/IHYs/NYm39zSv+TYoEoWwmjZl0junAvH9+5kqZSEJ8zDzBI/OV
M/RiHAeAzekhfgWqOONsgOsMAa5X8fF3G7Ok/mXkUKgPoDKT0MLl9a1vr56NHS31tb6MHDlepwbj
IYY37VJTQJjeXUX/ikKKM5rzYmQJ8mDjMNgDuvOUErpziMeTB9Un3Aa+d4xel/L9mvh1semAznAa
CJ9Vcqpx36bPMiFz3V5oTx25JIQjDSBBPiNaNwIVbH7Cc3AOqxI7SbfIKkYH1R1M2JJo4rLncQtE
Es5RmyzF/KAGAsZ5m8em/TRxvdN6nn5MQUcs9AqzFOFlDn/6gJZq6LdxzcEHRMnsrD2WrwVBpkH9
UB2tHzCK6XVzrYK2tI3uMb9uGZL11e3AABpDqbnw4hosgxwo9+oFvWqs7eI2aJsPMfP0wStlbxRW
nY3uPCXxCwcrdr3EF8YNm+QVJITQi4UJpsraRiTSXd1uM2zr1GfLyc+cgIPqY8z79TUlL9UQfz5e
fv6sJhA0CLkk69+I24oM8VluJbiUVwYzxK6dX8BDYVRdMgtWur9MlVoQX1iPbYRMJvR+gkhzAx4a
swYMLv7LErtfRtC+i/ouZg9vUEI408W6p1ZUZSxHalE7oDzS9XhrgoaHHCRs7SbDhgw7PdkrVRCZ
vhS+qahuwwbm/nnGmsRVgYluYrdzAO6rA0Am+Vt4qbGsnFKymzQksbpyUHiOQ/uimQEEjjx5XawL
P8TvWtjQlaMNQ+Ut8prsQTrcVuQO5wdzJT+zOAIKY2CZtZWp7eAx0/kUiXshoxJyR7wr7NiNJru7
cQ7kECHB65j+SKDZrP4jn+GkyEhw6kfjFT8v/dsh/gQAFvIv/ObEXzYzfgu+fsSfR6wX8jMLCeeL
Sns3RuH4ocRtV5wA+y1yMrQP07mtYuSh09q6nvoJ895GMfBGey1DWb0Gz5gMHuFBChG+6r8Qbxbk
lqM/4yBY3Fl4crSNrOwNTNRkGF5dHQxqvMs7WyXNOtvJBDlAd2EzAF1hhr6B9PhE5tq499GNw/8S
wjJwhuIxJUl9i9CwAef0svfpXcltJkxk+b+++JBV/93FRzGuiopHV3ny/vlE67IkLqqBMyVaZw1h
bDfMyNthkB0QzHRwhvZdBnZBDo9RgB9XXeNyJPD4qN62xCwG5ovuVM7wPHnY/ZIfZC2mIS6yyr0N
Xk4YIyKIxcHrcLUN2Rp8QVWer5CQ15Z0AK9UD9fes7BtAK7f4b+DHLHuSxA9q9jdBqwGD4W6bzFJ
HjU4sXyLP7FagGEZb/Y6Utzh5usMNzNC0rcp2uuxzY5/UwPlqcrYH2VvGH0x22WsL8NTaVAfYIuc
QgPLNvxIFIjjpgoDSebuYDV5kbO7HDEaJjTxkSP0ZkMZM+qvpGKleEjNPZHcAM6Y3tPe26OMz/XJ
klw0xFfsXIU77K8DBPCpUQ+F7NVg0egOcIyOW/3RsKDLV33/WTNcymtiE3t9jxYFM2Ds6/d08TEW
a+oWP6isn1RiI5E7ITxGwzNuYDoig9vVbooH7cxmIq3HydVTTxiOBjf36Ms0u3AFc9iSdsJFNk2r
iEO2Zl616y5aVcyvLHjTY+KseYnoqUPwypVo7Cz+V/HUtRWdW4pxxtmPTS+ozHUnOcQ3k3ogj/ew
WZzSyNEHX1RswUf9aqSH9LnMYCtWWr3L4lfAMmXejz9mt/fnyU+YaWmB6HDSdW50Wy8NNVcEYqC1
5Tk2fczXMTuTI3cojuyxI+klGMmvXPdcbehwlGYndQ9V8poDbMWHgY+SeottiXk9J7g9kCJPY+/k
R0WxK+wB5bODUFw6DppxlRheWz0OCHNp3lgWGMieCPPV24DsEEKlWxOkqd38qdlo4jlF6SAvFvzR
LS3AlktHTgEAhuyHHyQYaMDQR5KbbBk4OLJ5nwMeW3bEir0zWTXahkNS7ABQWb3XMP45d7kXNJHH
ydnWPIA2puWGBPWwDFy/op6/YMMREY6ktvqWQcQeirGuNyhNfJD1rXX1RP3euHpmc5o4WKeTAg+j
dC/i8Cn0a8XckaTeYvGDVsPabHIGyzaN0C5Lzl5AX7E24ahJXir4ohIcHzjdsSSy2tqTO+quqjkG
ag/ZRiCbf5bNWdnpX/HoGqwe+p4kGACx7K4+KVuee6BrHffU/fjcf5BhbYo2H7a3NtLnQGa4tDw+
/eR1jO0lXP4+tFZx7U4apCZaFTLzp4TgceWhGLFgo7Auq/XVaM9xdfdb58DP5+Sfpl6eo/rSiSQt
Mb30hP35KCvIziaIO7k6t5qY+yU8JrvaSr7TjeWEVTp3YqkXCMK63XUgCwYRJtdAOS7H6gqSGVyb
2R2OLFqXlHygzHiUkAbMZ73Y5WXAg1ekjsZMKX2FK52bbUaIFMKRyi3bOz26UxZNrZji0yYtIEgJ
USKKES2b2xcB6nD0fiYPWhcosF716vq2LOgghWtSkDDNQ/KmNhmDxEIhoBkqd4q4a1a9q3vtlzUt
BjvYzTB5baHYADvqVb2EvjqqI3oDCZ92PwcTE8wiZad2Ba/nynymxxx5SoVQg4QcqCnrsyUTkn+k
2VysF3EFN2+ykJ75o+yxCEK1oKYDtpb5kwyOMUGc8GDaguO2yZZ4W5566PzRl3YWSqmTgqQY2Qcm
h2mNoz+ctrKjmC7ZSxWLGh+kRZMIXye3gQFmtK0I2OVRLyNAiJ3J9GIlIDN14mSdfvNok/4ifP52
OSxj1x92kkwVKeArwHhGeGg7J5/AoSs0VglzQhm0um1x2yM7FlKsZxR+rH79ZKVK5W+erEuFGGuC
SPuq+m1aN/UmV689r6/u+cijQwDJbuGsUjfGDYz5Trq7QtEmNhjnKvau8F+AUZ5Kfh9H4gP2t0VU
5827wW93JBKh1+M5FG8ZkjfVm7i5EijiWkcNZipybygeOUPq0/XMtcekmHtpgNQvKHzK3Z7QLHiQ
3jZJIhstILITrDtx0HbOdr+u12SRMGvYaGW22I4dVAcH3A+X0b7Em+EQn433ccuTHFux6XWCU9wR
krJmolryCrRzGWTrEPv37Cpu6XfvC3g+4mXxlUu6+5i3gOG+6hG4gmYTXIyxBgWKhzYqA5gAKnsy
T1dAszUz4vLfCO7wEPM0OkboyUiLENfZmgyZJxoaEO4oNiVEZyzpPd7ZF3Nt2fkTPmYfcnqjHpe/
1tgADjOkik60+koIUBxWg1ecMoAe3FA2PvMzXSikV06HPcqA0n/Rd5RwrDGdB4v7jegjP8el8cU7
fhED4ZOmGcExnGETHtP3yk0PBEA5+dlaI5OCEWDLLLwpQIBBzQ/BTtNlfvn1tSSh/vl+MSGjwQ8l
sXsakg5p+/1iLqebFPeWQ6x/Lu0IgRM51TLfjNc5ShXc3Jb42OfHvnaIm0lEwSnbgPYj+L2h9BEu
JeAMMr1FXfM+dxVxXo91Z2utj+hFqM4GT7PBpR2MwfxeuxGd5VBARaxg8UjEiUDQKQYsxyCgGMnc
I6MHfEr1CjOOwIsrmxF5DUx4nh1oa/4frx36glu4Bcccn4fJjn/Ql0JXF4fOE0AVQV+gKLw+/66i
9RQIPQRsNI8zigKh3vCe2Cwkx2oXRV1ytpbA0ytv5y17y36g8Fr0bSi10uoAi3kTEQhMXoxnq+UI
fmR/w63aXKZXwLzZJfy28Ukqdxq8f1a1N6JLerh91jvtTtbIC1v1u4y6NDwqrDdSQ9jZSUWc3a4H
X0D3HLqqvhU3HWdXV7nNri8JXiQ9gVtWe1TNAOXle/Nu2vpeWPMVj0fzol5AnU/zcQnllUDAPxm/
XpaEpfGsftB21VAptRLJIn8g6xOJoo0W5J6JG9mTljlMqEHis2yDM5Jdgq0FX+omO1YBQgOitDMk
LmhtHdQnCz/+Qze28o/2k2X86kN7uPMTEFnk4DRGUU4bD3lXJ0sHFUakt4o35joz3OSu1d7qq48E
hl8afY1VAmYGI+SoDN9Vke2dNp7mxWD0FLORUNrAGnzhlQDpZ+pBpojM3UH/jddyE/ndU+nM3vS4
PNBgdJgZco+uFsby5Q5hfkd+DHfc7WkSxxx/QsyPrg8JoUuaFvlt8XpiCMMXBV+EZHtnbdLFoXSa
4zumOXcyVyXym+XehQ1iHSf84gX73YLNotU4IH7byIccznT4yDu/b1yWL1FEC/lUINLiV0EUjC9z
xzwCD6/w1WNgfI9gnD3ccQQFN27MyofoZLyDaiimFfI/trTJWAQ8V65VdunIQ9JYC4GM75ige0SO
/Gl4J6R0xIJ/oNvB0YT2nKhNCDukOs7kSG+DHliHHqeJtGmtlDUCzRG0DPmd5sOwTVxYXfKrMRu7
o9eJwVXa0xaSohzAR4291Qk3+JLOrNck/YCKwDzG8BQ8T0/sMZxKDWklgIgeJl0kdcp9S3ZZGDQ+
UU+EvOWIVBVbvizhdMu9YBOP2TZblMI/U7TQKPssCLiXT1BtJ3Iu4NpXTLH27awjS3ECnM2i1zQI
rxucL4B5FOKsjQJ34aMx3fGJeVx9kelfor7hxMZuAvdVEDyDNIgWABuS7rQkVqVERdrVg7m+Iebh
E3xiNv+a2m4Jk2qJKo6CpngjopptrjpYnzKYB6oMfcOu5yEsw7Sk3E22pTzG+Mg4v3iipre7Kg1u
nFSIyJecO2UZp6xHglRtATbCXMTh1CXDjfEJzdCfY3aRnHyN0muQOaNCJcWQmD+XqI6Ka/WHcbck
NywKiKufI3pQocnwqawVdFI1JoLpPYKdWUx+dtZd0KvHrww/pZ8RjYDAH4BnBQaAVEa3TmEVcGJs
2ta/Ne5CrQ1xIJgbUjh7HuoLaCjetqyNeIbj9wZPdvkov6fZ/jriBXkDM8W3iWmmVyD1WEOzR00g
LMmnmHLhK5JyR8wlY8tKJJI4lAMuUwM3+iKxR929YJBMfgAUPNS5k64Jmi0USzwaeuGBQ0UiPhg1
Dfypa44/tNStHxL3+kwaErSWFAdFeIosAP9da7ly6eAsytdyuyreSamDqAJQ6qWtDqDjDAQ7ahzX
ceFDZy0v0pU/UIOkT9JXvTfQN1QMpGRcWs4Cd1PNZxf9D0FFhlGS67Ndbqj+a44/ruqWhQmGLAI8
vZNZhO2Cggf5IU9dsrImggswfVc87+p1jUF6Q8/nUfMEhGbVkh6uUXiqrZKXQtl0wgker1tYl1Vp
rDHhZVOQPt36e2BMG4ZdNjaxfJGlS8xTn6Aci3e5A4F5wuLM5IDgfavnsImuaNqvTRZ0/SViDzLs
FA1Qw2c4SQn8BAUDToogk12Cc8DXnqdXnr+kadYk2QEMc9oo7hieyAPklifrvBl2/UN/oToACPeG
DrkjrVd+EZag8saZWFs98g07qBy8CDu9OA7K7qdmWUg3MuoOVBmUXyrbMWCpJfqo2SE4syNqfGIu
1aDNXYJc2sKlD0w+xV/ovpiEdlHvhamvqyv5tu5nDxEnfCV6V34vsztoYRAlvuirrwt0vOYJu03W
ok2KAF83z9x9xBlLicFhOcjTQ33f7vJTSyIed7y07YNiU6/hVkPlPg5yr/ma2U0WdWK/Q1qZ87BH
6u2HFIE589MYGAgp8kMy8/9HNtm+YfL0DRcnzptQ73kzAbH2G2TPE/mU5iHqjuVwnuT14h1T6G4T
Ye8EevdshMI4FJBg6QDhpLA+Zljf2U6JNwSBJjMKeBzo8oTNWOI7PiNEcrD4zJpLJt8g4ov26shX
8GNI/FCq3fliHGTGU8l2VBDtqXGqHChqhf8kS+CHDJ9MmcVxlvdgmahuO9JHPRgwJDrXtxk5D791
+jCGPjm98wffrAH2AR1JmE7lkVU7UvdEgUrkaOBIKeq0nqgCd4BF61yeDgost2Av5i8K1lm1rG0j
eFNxRCLKXIU23w25Lsh6UJwxW0/9OuUj8dgjdNNNLyiw+DMg4cmFLA4Y+OQzAxkJyvdJfo2vu6sC
BT7wkKj4RbhS+4tYHTQNgZxd0+bJ8CdsCJqdCYOK9S1E8qCQ9dBcegYxxHkf6KhSRp53rQ8WQIxU
On1PxOUjiej3hNZwGmjr8DgCeZVePxK6DB12V5ektJfRKsIbe/PrD717C/MvFWfcsBtQ1fFJemlV
FL4FQo+arfqSjedrtGcmGF8WBQ1qmgjkhbhrcHo7E5+JCrGY3SHhcc/DcrCxKE8znoaJEQYTDcfc
KSs9iWGH6lVmjGYrkDc++zI6oEVRELsmGQiVGwqPU7KlSyaCREUS+kakgDYwhyJ2puf0OAfIH7hf
4nQFmLCVP1p6BfzmpXOMjf6ZkkpcX51WWjYmaHuOmJfWJVOPdFHQ507a4t9P/Gx6HlOWrPJGZKPS
MWxLD3wxxYGSAB7k3RkXu9S8ddgjx6dUwTVIB8ATwWyWP9MwgcqHegMeyFZ1mGJy1XjkIyIiRxqf
li2k/hx+aQLQ+48+3eCN5n2AgWuuZCIpt2UWvHZDf6vdtZbXTxpYzEtEUFHlw+moxMpVwtfA4lk8
J0R3kQPEbA538lWS9utisu6RzcBi4aGLctyja0L60M+pZRDPHo0wAhPElRijaX0Tfb5/JsfJdG/j
Y5ewg1JsYoeYXFaozVEDGgktIwRGrs14qxtHnmga1Sgk1Q6Pt/lTZFhoiPfZ3jzsNk28Hcu74iMO
Wadw6Bn5q2EGeew2bJGxSz6lhJ3PQRTOHjfufrpzkTND9aFQnKLd9Yb+8rGVgXUPS54t+4OGmL/d
ZXiYSoxCtlQ40uiSLZCu0x6dHOk/ymCTSEwF86JLSGG+FDeNnMUEgCs7d82bTTpeLHlCxXS7ZCiN
8tGUDxGiTRPZC4Q50W6BUGyEq2NxJ6e2cOC9MyW8YpvzRzuR1vQ0a6Y9odT4wFiESpNkPozCJsQD
1UeuCTgxobFYz9Z2uAZacp5FULj+Xs3vBXw+LZF/vCOHlZtneU92mG8sqUwzgPmaaLYQVYpB2MFT
+940DwNlAS0rPs/T/kwJU24SredZ9iz6PYI+odkSUwCaDGGDaakIFG3TryOb610jEAx4BLFzPa+u
8EPAh8xdB+MCGIUG+jHsXJqle5PwRfJ5KdMIwucMDgaHv7KT+LJmD+T3CuKfU8cCrD/R5LqkCqL8
PC5mnd6tW6yWznhzrHFHIS89U7hjeTCgCGLWjBg7HlErDsxJvHi8HliJYI+5teQcDfjIe8OEw130
wnZRFJsYL35+DRodSw4pMeqZlBI0k095fjEMd2i3KSySzqFY2iYo1O1Q4v00LwXCfUN8TYRDToS8
ti1IzcBelQB9+xVXAjbhbh2XMIbMg5H2yt1DuNJhIr4lRKXCiyaZK1zdQnGM24kJPuqPPHdrfpXB
G5bHsG/2vilsaE8qr3eS/JInT1eNHBLvJwhXSs8KwnziQVMN/8EWKTglh+TuQFsVtihsiKp+bLqt
MbyE2Zn8AJpqRyadr0V3wYhe16smKBcbOBj8LtpZi/EcbftimUxfYwJcRY6c1fWsnsMnRhf50G30
M2GzvHPgP4pFoJY6ysPOo3anDl5dcboYX2W/M8WDTjlUI2x6fZsaQJAc1q2cO2bzPFVnXJnWHTob
XV/XzSEkGZjwZonMk73hx5Gviyelvej1XhX2Qn2q8OvGHv07XfFcIvZC0QXyR0iCcSKEkWwnGr7Q
Lr0i5vIoCgg5j+XrscOpS8x36aFutETWXX9YsqNRvXgVUcsgilwmupdJjC/n0Fq3AJfTsW08pTzc
0LBZdsZqXvjXj/5Ht7hP4vlAyGx+PdCDei1eYJKp1prylwHeY+iItHcYJ9Q7jrUBcSsGU/xXcDBE
vXhz+Cyy/TbcC2cGtSrmBmXrN79y6+kmnsMUN0fynCV+F26yYZ9c7yMg4SVOl0keucVVu5jTk3qP
VKfYkoRW25FJ7dbO4tMtPxs9mPy9d6qxbptLIt1nqSd3bgadOrjTeG/iUMNKsid9GUgVELXgR56S
XZzsrEFAertKQXBRwLW7heQgsOLmGfT1YgOBMiEIo/U5JO7zVmX3DXiEGQ4XLgpXweeXwBXD0D6A
JvvIW0hqw36QH0hiYXFhmOrbl0Tf6QRxhNJDCfcWtCjcC4SNKwLnYqf0pVP4ZNyJaApuySvKEkSZ
QGuEeKDccUP22U0DaI59JqHa+hChL+D3on4r23J50SQGoJdn2xnlPAFIZMKF7JE73BraIysZwrZc
ezeK89JwILiNuJeR94to7EikgpLud5pHJVtaPmKbsHjx637Bpro9s78Vv06iTw0LbcXgBBYGHcPw
wzcQVluGiE6e6uEpJyO05re9XCtkOhRAc8av2/LMvh8iUIA/WbSGuLcSYdXzbB62/SW/IC05JXuG
8SMGdowdD3zrhO4yOlITAnZ78wq3e2cQnR8kQrnNV4rIFvL79ho7Q+kWSCRJpyeZEQ2WluIa7r1y
uI+Ifoo/MJJ04W+waMn8i8RggQ/1BUJUJdWQxW/USCzPfXdVMXuQHtZuhHot3cg2c8IG0eg21p/H
zgZAgHUbCscCWECrgUuCWdywc51CB6p3Npr5OLLMd59Rc4SIFtEDQnlUlqOXd5grFXPfANJkBWiH
U2Imoyjwx7QUVwmEtRgNc9L1LQyfp+JEEijScaQNyrPsXoXH0M2RXtNJsQJI0Y8UsgiuKDH9PVNp
TKiriwEcM1mGE4zkJOPLDBFveDMNAsxa5HdD5SqfET4Wnu78c+csnrL8QnB+rXoSsDoSlW5P9fvn
rUMU48b+le1iWLhiBu/8mPq8mgH47koPFeAEyYcfoCjiQUx3txlRt3Wk/67UPNJ9MJTK3SZauExA
QPyjaD6JogGZl93q3D6N+ORINshtZEkC3esjQbCYjj18fr3spvqBNyzSnkboxZ3OjeLULjI2Ql8x
4rMMDU5u0NGKF9ir8eQyiBV+UvoWtz3GVsTj+OWXYMYlg5VLqWLvJfYXxuluwuTtMiW+N+vMI8TP
0/i0zqw66EV/DUcrf+fc+ePVtFxtf2RWJr0VxJGrqXUqfauzh+G3ml31cQKm2d3u6m220w7JXf5E
QNl1V+2RHbqkXuU/Zrp6VziEH0AC0HDLV0f5DVau6H97rRMvijJa1Ljcv8lprDYNk2rRovWVg9JV
+WQlPyFBfihe0SghXoZt5RmYPplIN+z4kS0Pu4n0fnvJNRexLy03FdElfJWX255+FOgajKuQeYuV
PGDzZUFCC4MNz2SZeyleFTLR1BfTYBcX7ixaPxo06ATrrEEew4TG0lUI3QDHeEFnQJ8nllGTeRKG
MjpRvWCuSZQ16mdRwriXDL7CM9/YjJpvjR9qfZDaO4kaZ42scB7DFNLwOnNg9I8QfOkj5fbIVjBJ
gY62AMvTquvIkwQpvbICaLZq+gItDKOT/Fj8mfCySIB+xsSGaEMRzTqyvGW05DnzE72HA8WAY8O/
XAtPHtdc4epRzD20YEfANmdkIMB11UPqJg5hUuDiuIb23DXmipQF5QsEG3GNTjzdwFzEGwKOIqY8
AMVNPBVlKWZ+/lO0WIwS00uZDGdCJnPKepjMsaiEiFmVZ/X2Ud5eyqYF13idyZ/mOVpsjX7DL1Ws
+4CPRrYBZ39EJCOebldTgiw+kVSZI0NCJpCQVsrA7HaKMyNWuEEqLRLIWwLi084PaXxJhKcupinn
wOkNvkNADsBYEZFA7dZIT/COr3HGYxQdlsCu2zUwsZlCT8Ehd6ulu91wEYBj0STdu/fFLbhV/0Uv
uk1Lydk8qE/JV/ihbkvU0TY6pxqiQIvt67tEbD7SNrt+YCFEYLOa7xiMmCHTEvEMDBVHHB7RA4Ec
2OL7hRNQABqQqLhitAh5I/EFfwiWVPog2MuSN5S+/AU0Kcln8qIxZQULsmfXr9M90DmrhSKgvNPJ
+E1WFb8TV/YETpeeazw9gCLD8kFC/BewBNDXkq0IXpP/SBpGSBR+tyXssWbyDjcRFg55m3RHWX7o
pt0tQusM6GKXuTMJzHU6X1Rom2qQkzVDvsOKPJSspmIDXik9hQyC1Y7YbnlkLpEecBVRgsOu2pXr
JcBnib72J3ohoFMWCDPzSt+0hQCU/dcnmPF33LAmobBUEBqrivzNO0EHdyGqMvUExJeg7s7Yfcj5
IjxpwDOcw0KV0UUsHzHTs4XFMDCA/IzEV21Fc72HCM42nR5O8zNqDzH7hnqYUkJSCk89hT5CtbFk
UaIyPYQIkLmX1gJf0BLypXrFWvOB61qkSv5EnUdP+DZuSz71g145wCG2xImxePT1rVrudUKbr6GT
Lb7t1VSQP8IwspV0Ni8KZqHO2L390FS8lhxBNfyNOPGvg8OiTWSeMJf+Y0nUvw0OejbqTXybF5Pm
1TiAONfWZhI30EDR0u10MiebZF6qkvZkIC8YX8EbXRuXgfaWHF/hKRV4AjOr2SMa/y2pl1/GQSQn
RFgld4uvqti1wUf+SKU4X/TafA6b9dA8W92bwFTIUojUz6727V3hL9Bh/wievl/yKdE4YRRmhrOV
T/3QPUHgL2lAaNdJT4jzU4MvZm/sbszJ9icdTyxHOW3kv0mQ/uvDZvl+IGUtghAtXfr+/YhKMmlG
qy1Ka9KtqPmDQ2E8X/btVfQJ/u+Mu9tHgj0Ef4tnfCyJeCMEPdFnQY3f5m14yC4jwzjhgoTt2o1f
qutpuSCYuVk1C+TaiNVWONSAOpnHPUinEx0LLsgQ9pNDfyZnRgGNxrn4OtxhFIPTnrN3bsv/sfj5
22f99tgfCIPUpIzP2m3iAwfFzmQqubnKE6ITmwDL+bKQ6MoDIiziQn/zTf9V7L28uvLf4udvDLhY
D308I7Tg1anVqqHYtmRaHfhuWAozIp192UESm+9+fVSofxknvr3uN5F5lKatVQvo9Qh+QEk1Sfc3
QpOX7OAAcOm2Nryl8khca++yS2kHfkjCIF/7J3OjBLIQ8OwULrjAaw88SfI1/cyIOpKR/Dy+ge1S
+1nh9eexh7eNAu7Pn+/+/9fCUwvPD/W//u//+Rj/N13dzlv79h9feRu30+Et+/rXPx7uftkIz5/9
emvaf/1D0NV/arqq4ThRUY1Zpory4r8a4bV/UuiuGrjjsdmZkswkmRd1G/3rHzTC8+ywJEtVTbpJ
cdD/4z/+qxHe+KeOR0C0NItNa+mY/x81wv9J90EZAX3bIm5LrnsTTZv27aoXTFkewpw52Up7T47x
gpnX35zxf9Yp/fUlvl3gOue/pQy8xEjxr1lEnk4KPtLonpCeOBq2f/gZTv+W4/1H3mWnIs7b5l//
+LOD4r9eDQULAWWoouRvD5RW6NOwFUX05RPiwvxYqNmuKDCgETBVJPdC0a1//YLfCmT//YpIZogp
JBtNxcDz523F0oq6EmdsS2bfb0m1gnctTEgpSXSq6wTWB1hIL3GBtVmN0k2cTYd2UnE6K8HyZU+o
OWsi4URBv/v1O/u7r0LClC+ZBLPzDr8NIVKiSrdiHq/444RLqdyCaFhG124bLr91TU3ibfzdKfrn
0+w/v4w/vOaiM/rD6qbK4aSLIlqeFBfbrBHtcXsz8Isisi1xx5eMJRTc2TnBe0IChz9avztP/+aC
/uOH/radtWaqa3XFhy7R7iditInUNPj19/rN/vTvD6lbDC26aBC4//0aS4ypL8yw5Re/wgCK+WvO
RCrwWmlysPpprWfqvte7bYM/2WqLE3DHbOT+b97F8kn+W47673dhiNoSYy4jSv1+69aq1slpClOk
94g2oR9RPM8AlVNzgzy0dmUV0eJESlu8STSLCwArx/RYZeZD1LTHX78ZZbmt/vJmVF0hG1iS6Zld
ros//O7WdTJDpc/Yt0mVYTW8jRm9qdD0OIgEHUx+cfggcSXF8iGHZyhiJEo4S+RJ3VjEQ7TVSGTz
eDBlJEQQzp10dXOsCyE6koR7Vkxuu64Ea0fiP0Eyq7CZyBc0vPd991tp55/VcP/51ar8woiuNe7s
b4dIVZe5rka4L1p1pruQYbjBlbBotVCTZ1Xvl1GBsRWO4Nq5pFPtZe6uyXqJWBt//cUuh8f37xXX
Dq0OsoUbXF+gkj98r9nV4AYecrRxlSNiVI6Hybfq7FQWIJtIgBSaBqLfXN/fRpJ/f3xTNJGcUlPD
Y+jbQ0EJTelatwidU/E+IR5Fo5dxHmLcP6hn5oFm04XAepZY28RE22BZgw6jnyQVdsuJliAktiZh
J0/Wrlsi9bvQW27+GROOEIMFGOFZTylBso7FTHB3bE+KfqdME+T26JtJCN0MZVJWxzIktHWeWGKB
RCpkINSna3Pn8r4m7XcCb+VnouxfvmwDm5RqGCI+qm8/+xyZZiq0BogjEjhJzZzS2sy3LDCVV3kk
typr0TecdMxLt6uOnRfxfUv0J/rFHBl9PHY4hclEkrJdm751sF9WlmwSBRVrEb+MIyEDKiFKVLsO
47Hiwh4FlY6tnjIi9N6VtTMkwoGSAbAmC3Kj9241xZwIvOY5uUx1GvQ1nm6cZQa+t1tJyiFCJdm4
BaPcu6OCTocqsjyju5vfa/nCRXaThpCXqQVsBXwY0GdG+DkaMdkAmLpjBTPUwksUVBmiKbSGgxIJ
B4pzMM5Xxz4cDqI5BvpLeF9H5Xai0oGI2rXYtisrElw1ocZyUjYaPrE0kfc6yFLaw+WH2c6C1rly
NxQxH2NpyAJTXd6aTkxkN4T+YHE/A690OWko8iYBtuHMbvXbSzW1WFWI2KAqbViAgmb0K7oUJ1ro
/h9759XbONZu6f8y97vBHICZuVCWLDnIcrwhHMrkZs7p189DVzfadtUpz8HBuRhg8HUDX1cwJXJz
h/dd61ljr9EDRavp1DT+LhVd20x3viYbJIMaOfjdSjPkri99AHzYOvQWV7KxE/woJiVEqWiYowPu
y4PjD0Q7IrdC0lkTfpFV8bpLfEiAIOZxX/cV1XaB0Ckv+3Ot44sZBCyrZKdG9YVd+UcPN6FxKvJq
lVig38dgV+Ut8cXBVZnGlz4wRRsmkMuJWfjBsvHrC8fh1DKxQnrsL/alk8Zw24kG9uUyzlvGtL7x
hItC8sbUjY1lORTfWCFNPvfg4vWigTuzMLsh0tJJjXSQSHnLab7MrLeApzstQtMTL+ILtpILPV0a
xeNgeqc4KDc5AWaSgIBpiARY+3ofE5M1cVQbsDPMx2O/CWcJoEpT8gYrJwXTzzQRz9zJ38KmQUBU
i4FylqnYT5fL2nHtj9WFy0+zA/SQJCQaKGpj5zryKTBzNp8uZgOeGmPU3la9ktyJ1udOsRhEaNOA
zc+LJt1KWq92vLfMetuLEV3qQS2bbU2FQ4DcEFQzcqimqebuQ0SYeY9sF87tNCcLqawjzyS2fu7E
wVrjGxWhufEjH7d0cIzpCpRpslEE6jxUMg3p3zRPRXSF314LUVWobMQSLC1Ou6Jbn4rr6VfMlufN
I+mrBiOVt3ImsKVp3VRxQC8eGkoriEqnD+agNA7YyoYJ5XnQZ9NHyhtzltjQNtH6VgXaElbDlMHZ
j3IuagYoRgq82pbJR004aoLN4G/pGYwoFF8Kz2LkIcbIM+UwUPJw0cNw6OuIwNT5/ihS/X7pGdOF
4sV0Rx3GWGZAYMID54NxTDv2WlRfnZjlEqxBwr+5xSxjDWQ4tmSZQwGi4dUp5D4iNs0UlCmCD8e/
TcVyzM8L+GLSGhYhS3dsjmvRolc2UJyhiCRnCCOkWPUtG1ofjERAxbgCB6wC4g3IRlXsXem/cRra
RQO6xIpL9cF6Gsy1JXcmk1GXJJcl7jk6UQWfJKZAbGs+JhdCz2I2BgbjXzs5KvZeNdyZKp0+nu60
h4hovaulfKjYMxj03SUlb8Oj7ZnO2iTZdB0XiQZaKAi9BTVQ8+HP6/HvNl3uVIiwFBIo3K+brrEs
rNipNRcTSnlhO5SPUyLzTO2bJfhLC+TnEuwC+rbR6luO+u5F+rDuh54R5wUObbTS5i4JaV3yDUsk
BX5M2iVzW0ZMigJFQg4J2Gt0tSVSAaC7BaMCvarD1tPj9RsrqHk9PhBi3BXTu9Pb6NFXTzXdaC8v
LzwmFqe+s/t47ylUpNlC/vl+fcHA/fNFILjb8DktU/9yCKn1MEgTD56pL8MHr7swC7TzJuDC3j2x
jzhEBs5N09iEmk5Pgm00WBk/fVAtGpy6hrOFFz80No5KmxWd2Def7ncbPcwO2vsmWrXed0IfbrNm
xl2sxxR9ho7ZQtTbKoO2nI7PfT2ua5QPo4sejc6G7VTkrBRP0q7nhU392RDfHJN/O7I+fJQvN6pv
E5FUNh/F1Ptzu8AAEGT5U1jZpz9/5/fa85ddjq2ohk5KmK0ywr7s7tq4kEKrKTiNHR0QxThYtlhm
pUEvPV10TsS95oDWwuq1h0XD3JSMCBi09mzAleuK1bRsuF65FQooStfd+9lFRiZ90jBFBM03x3n1
N7eFvRiuddviVdDez2IfnpDlD2VslyplOUR2AuBIQFmzEiwwNzw5gNi4EE1aRAz/Nk5IqWKsjNHV
NCkm7Df+fO9+U8qwsf+ZNquuYupfMRQitPWg6BV3kaiPPUqiTGnOplOMZMcbp99VFn5zfif+QFdV
UzXYjr8bwD58dZEbdhbFNMA1ZLONvrRCnDcEV+XaQBgQ25r68c9fT1d+c3znkq7r2NSXbNP+Mghj
q+yTWnLJ3GBHwqLY8Ko6pb+SwA/gvocxwkGPHWhB0hF/ZCpqyBFRgpbs/dzceV20mYZMFdEG3RmF
CU0blYnB8Bi1jTnE7GvifefS547AJQJXilI2h4q3HGW/yjNl3SS4Vbp22RXZfITqyl9P+nbJlmtd
+v7BsZJ9ayFhfPZRk+SJuO4jfKlFRXougQOOu5eRfnACc1fDOJS+uYsquasSdqtleJUg6rRbc6Nl
yOO9aFvazVnT0AcnSJ35R4mLfYk9w20WU7eF4VX37OfDYFnnOi5bOFzEy+iTeIyLTvWLaUGf3olp
B97waymCqmmGy2OOCql/EHQh6fCpTX1hDIxQzgDDaOxUZVw7nOSmN69xWYar8kKwpxI5nVaXtFks
5tOel3WvwlrEnlkBtegbYiEyzsV1uPOD6K3lXdUp4xhNfxTPVBYvCrZJLTfQlOM6ChFV5xwaZLVV
VaJ72T+rBRhbCJJtu0zbeOOxiQ8UcXRoC5oqTfTO3wkg3bUNgUarzyyEgnl4Ni03Q2nsPMS+QD1i
CEDYhiJxVrlApxRud+buq5olpHX2Ou7guD/0VUyuTUvXCFch0bwem4uYklBORUxBrC6r00DeEuW0
+cAqNu0UvUlSyB46aJ9EdG3FqMo5oxQcl2xATlXt7gf6lnEZ7DooVdOTaOviQkn8ozvgMIlhKnJa
4AfIEQdNcjbVmXT32mwoEfT6oasedTPemBw8E9tfuwlHiShY9zyOoH0Ouxyl5alsWVklbW2XU4Ui
55J9jxZBjLOrXWK9WOkj/4RstMzRh6JFWjEJPmU9rBvQq2oTL4W9rdhTGfWZWgxryXzlKuoLDnk2
8PqhEj3OFfvG43TsuRwk0uF8+pgua68RsQkKGUY8Px+xqTuyAYUJalr9uZlcVNZJb7J9WHLEqx5h
Ts+LDsA4m0/HY+MLDU3N9V1HBlU+BDt9MGdT7SKQmOYGxPsZZRlKLpkZXaWUYaZqLyxqDpaHlMSa
UjE3ouQx8KOagn61FB6c7yF6YN9v9KtKDPTN+/Np3Fr9QGQYKvwOYCXv3LQBSdwKdkW0H9htGEpC
0lJHWaTeWqwgtcfrgxxF40wnHfYYHfJm0SwtDDIp6iAFnJudcZsxnOmSB8TxSMVx2nenITgflfry
z5Pcr9U7SzFhLLk6eB3N5cD6uaRCwkXYcH84aSGnmE4tidHTJG7ORg4C01Cb9hsy8q9tm09sAEum
LVvq7vHPn+Nzi5iNER+Dmr9F0V3XmN+nrcmH2T1TCqVUdFrEVczo5qzj+VMDmDpSUn+zzdG1Xxau
qVJp2bqGbd1ymN0/X0xNXZGmwncWhhnuxCTED4a6hB8VHBMybyiVN1rxNFXUKiO6EmawLFhkAn2g
JfvacfBsTBCLRXAcMucUtcxcurZT3FPfMMEE9JhiSjt992wZFHPcZhtYeBhVpzvr0aKHXC5pbvQs
fBxa/H7CEvsQCX03VFsTw1E2oNB3aIRPJzGbwkGe83JJc6MOHAjBzDtat+4sFO5Ui0cLyWbnDGt7
GBG0GwRrJ9HG85ozlwNHZuuHLKIkQSmisuWRM8qx4vVMyu7cnZT6KZX2rAN4U3czrVIe3QjjbXQt
ArHJYj9dyMAigQBddhP4d6FDSIlljeepCqi1ZoKWSXuWI1iLoE2a7rU2UnxJmdvHZG+U8Da6+FSB
QNLllYiyy7pMcDSy+zZr9cXSJ+YG74uAhZ7s6oohD/dn0Dz6s8liOsH1+aMSWbO0EyQttGSRiR1E
hKm6EXMylapzXbfZo5YEzNjBzgrHjcWEPijxxjDqZ1EGP4beQqziUDYarmsBwMGiJsUEIijRVb44
mnX1lLCVy7tkI1rvOrPYievoPv1C7JPIv6sJQ5YuhYRoEwbIwLrCg+fULpmddt1tl3N6luHOc7Do
mESGm6zwUzlBS7PLjtqXzueYCneV7x+LWlmxBunRFK/s7IXmXkd8DGrWJJjXq2lFKxTOiGWxGrAm
OVSLYkH8HYOgQlCiE7vXq5yAGWkDRS/dYmeKxrb3HxoAKVg/dnnYgSDxEZuwQc/tG7Uju7xu5mqc
7gMXHCRMKCMXi/dLueHGR6QvU2MXU3K0a2orqJ2mtcQNkkVk4jNGNWhVcYSJmTWYTcAgrqYaiAXy
04OQHUd8/Sre292rEijbKKQbHrJeivGYdM6z4OWN0/a5wf+BuQGaaGdYp0zE+/ccWefN65CpuN3a
9UgUnAJwDI/aiQ1wQd7UaHC8OETmOEB1nk6up9gxrkNlr9b+hSybcz3GNMnkWLgJ+sDFVFYKWZ6m
A59Zlhe5Uj8bFC6CrrkxUHq0qby3ELUaQYWqw02eZIRZRcvXOL2v6tq+LXR8BD3hpBqWYtNHqhwu
Zec9DJqmcxvtk+UklwZ4pBS0VesQq2tsptpAxyD2Kue1t6kZTOUjlnMNt6wg2yX3iCFF8NJkeCo7
oJHEhyYZ9VFscpVFCpuq79zm0ZIuNBVaFdlFKepnmYdXBuQtHaPBtJWe/hQdw910qqfuua8q8jgD
JN/+y7RNkUX55KjlRdmIW8fo2bqouyC51J2QsgBEUW3KBlTb+VQf99P0adTKVZjoeBlNdq8G6QUc
3kJUSX+e0H8zxzoKSEFIqSrb5699wJoCdjJUir1w3I6NMUHZbI+mmmhlpPupnPTny6nTnP3pHGdp
tBw5Eeq6gW//Hab7YQFRpBX0eg0styUOwtei5bThDHhAijVtrAQoI6T1GfZ67Zv1RP117ZrAiRBQ
XMeiTfJVlTI4/JploGXMnYFIEzA1FHqoPmymKk6EC4QqKYaW6FFXngIz3HOq3MsggQJBpAGVIp+x
+343/huECKcs4Z//Of3klywfSkpk9Xub/9//OsiXMquyt/rrn/r0l6r//f7bf6sDPv0HW3CUAlfN
j3I4/qia+OcF/v6T/7e/+bfe4DTk6A1esiatp5/myyxFXPB+ge3r//ofgPo+jJtfdAqo6Z9k+eOX
v/GPOsH5i0A5wzIV5KNUmiYJwj/qBCQIqAw4cU9dMB21wb/qBO0vXeU3XN4sGnaoGv5VJ2h/KRqY
LxdlAlpwosj/M+oEzf5coHGoUqD5edfaopywKNR83rjkhiFKYSZI23zMXkqZI0ZqaMKFPnxZszsb
VMcmSQkzr+zVs8rpUXM1FsZTR78u7IBqIKbsHvdADRhYbZ8yVJQaiQjglfcNejwH8L3dOQvLeJkm
UrUcV1LK+wibrhGSkldR/O7MXamhl9aDuVb1V50lbmw1PNYZ5jtWl9ynMZE76zLRsDecjU6xMJp8
1sTaFRFCBo5iyVmmD0jtcAVb57UbEGkVmVvNhEeWBPlNVhJ4PMYo3tNyfKMkOGv0+K3MrHjmDT2a
VMOrFk2Ow6FvF4q41gHxykauLNyVCsbokLS1Ps/XLUkKaYHB3r+pCbiRUXTWqdq8U5Co851Ufa2A
FwzILzB8sEVtwWlzMK5ajDJZeJBNc2pH70EOHlQuFWYKpjsYKr146lXkWBxr8nTioupAxm3QWDU5
WGmwL/TbXKcwBpuvUl/MTjnv0gKxqKq9jSauc4Ecnz0LTBAHu63Do0KOcpmq6iroxqPPETzTIeQU
xIy4nXFe6+p6NGoHqTLG7NEmLIUDQnwy8GZKHyD+qO3RhlCaGuTW0uyV3st7G0xeWWk2Nu4HGdZ3
niXXcYbktFBhiOhvDTUAh46b41vrbLj3LHAuGeAsoe36yN2x6MOYxqnZDUvpCDAiAP1K8JZ14SwT
pVLmAaf4LGlmOq7K3hHrYPSO05nRH8EqIExO6Q+KgnydHI0n0WF+2F24sBa9hLZpFK+NhmZhMRwD
k/xvbMU6aR1+T4dR11eDBXCLR5n3ch+13mUV3TgBISkiO7PyeBc6YC+i6K1xqMv4PHd8pCRNUoVX
xaVtYwWJi5c8UC7LxC3mHu9KqLDsd4SkCLl3qpq82ULZDeW1Enj3Q9miBoybcyufgsJJn5MlMX2d
ujX74GzwhyvPz9dmr+3dBC6bmgOj6UcLWYuxVgSJFwHfNo8xyKIWeqMcRh71SJAmPv1j56PG9s6b
AG49I4CodfKGwqXa10+q29xHUEdnXUTZRInjC0sr96LZ5rl3JqpHJ8ZwrRf4YO5Dm25oKjiRpCfd
DX94aXARjRXJ2YX26vj2LuoJAhiqx6Fkf9D11X0gjRjM0xTc3tn3hmRqcDPr3oqtSzvgofmOe+eF
aIL9HpehqAqdcZEjSkmSa0eMJ4XIoA+T7OXPVfijColp88Pa/Pe0BckXUwxHccwxn6ctv1P1zO5L
wgW1B0+iKZVExcT3f77I7+ZGjR7nJAtw+T9finWZ2pZGkHORADd2RgPJ6G7/fIUvteKf34NkK5YH
Do8cVqfv+WGPMca+U1mtrkJt165CSxz6Pjxn078PR2eTme4yLqLrKnChiJfGzCjdY9lnZAyB53DT
6MlODUyQUIdmdq9DS8B+L9xXMwdkI+xsl8b5m073/P1D/zdsBS7yH8Cpyh8/6sNT/v/EWs8j/o81
ifOmfHp5yj6v9fyNf9d6i+UUpTV5OLqCwebftd79S7U0AJ2OTpl52gh8WutdDY0RA43c2Xc49T9K
RPUvF/0Tbi+NbaipUqD+Ry/59yvCFumnfvI3r8xXAe601KO9QMv0U830tdKfF11psZ/VkI5hqBjz
6zpmcc7S9l5m3aVK1GmsyYVBlcT3EMZGFsRPIm6NUX8zW2CEH27dbz6Oq36WNL2PfXCl7x0S+z1i
7vPYd9wilP4I/6GVOow+A+8Ru10/y17cxL0JiS5BLLJX/freGrHvhfIsB2yYoBpKyoISb39t0IZu
ASs4VD7UHrRO1i+kiRIfGJ9dVOvCc6h9t/sqFas6RjpWzBVw3yIJSOg9q7ClZJ4kSc0lkYou+KId
6HvEIVgs0WTXmnHpZOxuzGpg5YpAg8nLtoNMpndU6516zFaKbB91XT7SrwbJEK0yDEZK321FI3a5
7u4d6hMAUEV544f1mbBYo8HTh+Gb39BQV14iPAkdNE1vH0pU+Aq5ov2bD/VESR69HjshrIAavj9N
2NJ4y40nFmZuBFjbc5XUugpsbeo8tAqUEvcyyA4JptgaupJPTCINVsLK2Zy5Zz4BwF4EBaTE+8CO
y1TgHph3VbyNKQxoIMlyxV6CoWwmZVjMxYS/Sv3bwruL09MIytlmmWrpO6BoASsi8K+iDRvuPAnN
2ZmlWPQVEZ1VOPxbcBqaPjeBq8YI3kuqvvqql5j+/RSWCtA3LA8WsT5qhvEcv4lq4YqweiCEbMcq
6e9Ujp6VHDapf55bwzaL/GmvWM/M7FU4r10o1mKkqNYJc1+mhBZUV2Vor9XiVhuv3H66XQmJzb7L
Xq5FqGKKcBuAXNZxKFmg3AOCXkZ5m0mevs6mgUXUM7WrgGy5gEj4wTxBN7AKQu6DsqpmbpkfcyO+
K52sm7tCQwUz6k9kDx6UApNLblSXudFfxVX0IAXGF7cBbSR89dpWbWrQww+3wx6WjLk+N4y7rABY
Vo2UgsOKkRR1PSu71kPWaTjhRU314uR4lOwMwU2pPI55goTP9/BKxic2fvzanNuZavCgYjZ7hFnB
iJiNYtwZnnNR5+UyNd+K5qFHJFF11zYvVdYTG+SHMFuOHlzuKH4OJy9n16w7Ndl6FeopB3ITn6N7
1oeXwDx2rO825jofIptSD6ueiMmuwjqjoAqqIQlSUxxife3B4W6AkpngYIjDihtvnot47jpPdXUo
xuqyJ4cjJ5Ur45FFewQbt0nSXWnJi+EZ2yYCrsluTh9J+4QXRWdWcv/7dLyI7KxadU2Noyuw9pmr
HqpyozlwlSXAncggL7251hMEV93zEHNHDfvZL49ailnZ2zlOQGQTSU/Ko0p+l1PBIiRB08eXrQ/O
KRl4H06ee91Id5MYr3p0U48Hu77KA+Db5dbyp4Fwaeg7OyG1Q6O/Yr1JRnpBWIFyZ1dwZ0f1h03z
yVuHhF8b+Ac99VEK/TJstEcl3Xe5Mlf5oc0A7gKVR+Y4+zgLHg3y+YSF08IqxXPsl+9S3VYnvMV2
rtsp7sTybmTL70EOz2F+pjqET3avnnPUcTDqw43iA3X1vV1NLBkHqJsWX7uC1MfLr62mOpUaWtUA
9CTvzBhiKkr6BzdvD0FYIAVle+2eK0S2hJSS4vI2QjDYokXram8dRxlPWG3PHVHg/QnrZ3Mclh5Z
XybdxDZ7rlv9OtPVeuaEwU2SENoFK6t7QOu8HWO8hGq7nuakxHkygXeZ9muTvlr9dpC3nv3ggZpw
AgDJGmZbCMAO6wlB1BHRGMowgmw4H1ooHdamIG/alKSJ1RFYI7Bu3aUpKV4WhwZJs8Iu36TdkoOo
GIp7zXpC+0oC34QwvhyMV89jxpE6mZTnboWBva0PEgVNngK1ISJKQaSVliZeXhO4t1A3CXlTKcSt
qrDx2ZeLHMWlk7802lMIBtHr8fIF0D9qUMJ4+As44lVALmTZ+TeFahC1MsF41IuhdM9yKc/Sephl
fvkkDJJTKBz1MXKgoAdZJcfZWCkU1y87bE+xdc4ijQMwunXDeu0OwLBK/0yh7mYbZEJ303laEGbY
YUi382enc0lioXUkU6LBXVK8RmJ8nP7YG8FZKOWzg4uxl8pVXFLAH+of1iDPCf9eZ1jy8mqfMiQT
Ts2pgg6qZolci/K1spV9rrAqSMXY+l0CNrRPbd4ugAYxSOFiutSm7S9SonutgndeqpweQb/bNiFa
SP48SGIW5VnTz49u4904vC95Ahgx4if2JJ7FTn6mJRattlenQ1LZuDv5bnXa5eXJ0EeCNBmHOOI4
9cYuPAygNYKZK0c82DcvMcSadnra3jFr5KIajHVV0/wCWSMMa2vXxLX1ezNMVwokxbz2V44erMfi
KItnpRHs2V14X6YOSz82MfEFoE2wXKZViJ6h7o5Dk8KhNxZtDmCOVRLFA7KmoYjQtkvsqslcNUi/
piit28HcobYWeeEyZpOSaLjA6ApyXOaAMDcAy1Cpver76yZ7ykn3yfMChlYzMzR7QQuMwNQbQyPs
hrMiMy+OVmSGuGttkllL0NMTe4csdZKROnPbG9WqyMgIpu7Hpm7RtWJfyHrZUnaRbkZU9dFz16VE
RJIV2zTQ147OL0mfeKZhGQjQR8OrLFn1snjWU7RuzHuXnmRQksCi/miro5ZldCpxSk9tcqbglujL
MFToxAO5oWhj8pb30Lra/sGibZQ3DV0FygrBdVBtHe0JEQNVC+1mkA9yJAqRYnTRUv6pHxJUs+aI
6EmfOARMuuK5zmJG+E2VJytVuZB9sg55lxRnaxnDeeqzbDAqS5gfOrKG+q1wjm7AYo/clW6ZqO4S
h8B57pVMgFDQodfUx9gFlhURkC6JximxyyFaNxP0RLdRSEk0nKnQhmLyg/CNwOe5Mds7HTduVRC7
Y4KScsDWS9B4DEDEmEV7kVolpXRvGQD+4u/NhU4Mommesr68yZju4g4aFRvLvGc+FmIbGUT7CoRW
SrmnGBSE9YWFgTEJiD2wo/u+3wht36jHTFwmHItHHxu1md+I4jJrb6Sz8r1tH96Q+IZQ4s7wQaz5
hN6KUNlK+3WcYtBoESiutTElLWjrVVIOoLyPOo+UpVG8hcYr5pyZJGKc2fkaEQDr1XQmHHFNd5Ja
kosAEmZas/OJjlWiC7esZ0JbjazPuV6el/646jsejH3XMr02PfuhkY2tv/alC5al2rJ9WTcNyGA4
Pl5sb/JWrHytQKEfbGRcrVPWas4IK4uNUtkSA19QRpLapeA+NG10TmGYnSXjCEt3Sbg95aeVrUOO
sQ/ovCgbagfwJ4vpIVTjTTFcOORdli2DMjjrBQkFjgIPyqZhiGuSoD6XZVzN2R+ICaLy7FZi3bKh
qG1aUHF/4RKXktbUG/EatxlMKK3YGRHJGFIuTQ7J/XDrxTsngn1KuacYKWNKbV8ZjwoTUzSpojeu
uBBAGpLmuSquPeT2bgrZHpbuOJLrxNEh18lf7GYjlutahTtbE7/FFrfAZezEGvRVfeU1ysFIlLmn
0ulS/floQTdpr+302dJfIj1dmaQEhk29aiTfuVpL7dbSJEqqCsCeXISQvBPzVR/Dsz7cRVTMFLDE
DaRVoivRxofrDMwcorCNy99yxUSnieHyFwGluLRRVlqMcGGs061pNIckAKs6UI/NUQKE4XS2wmFR
eRs8NHN3wO2NuGUgSsTVkmMhkldPPJq1eHNy9Toy60uP+gEcQV1j71xAnCU78Zsz4K9VHFufxJcM
VlwcX9sckeLnCEA0VFdbH/Zgu9HXYq1tvssZ+k2xyDZ0nUK8rkzugy81bq2yImGrINos1iYs2VRS
a57jn7/Ldxeha/CxktMmtddZAxfRcyD0xpObACU1v7EBvQvg/u1J/Twzf/wqX0pSag2oMEth4Zlk
azlvxZV8dOfeRnEnojubERy0Ngbb4If9n7J9/XrhL2qKXhW+lTd8vT6/8oaTy8zw5/unTjfol6/m
qhxLHYsOKMWOTzewcWq3GqWv41TvFxicFuwCJ/CrWCer7k7/TqXy2fjz9xf6cLlJHPih8paamYLg
XRAMuJhicSUAQITiYAHIJ1nYhIOChIWMDPcKINt8/O7yvx0uHy4/fbwPl5eNhe7H5vJiM0VQEdVx
xb7cWUTbdge/gYljihb9Wbn7j0tA31zV+CJTUTpFRznIPe52zYSTXGcjOfSLZmFhS7eqMzCZRQUs
3Zv/1x7uV8NXlhhj09VcmAMHLN33rAYA9PY6XQ5n5vabq01vwdehZCoqxjLKZzCTvrzwtlTGljOJ
jjwLYDOs80VJXOYcKf42XtY/0CR+M3inNt4fr/jl7e/8PvbahNcDytgJMfnWvLdX3S2ZGUv92b8x
trCk5sWlvmyA4evr+JgSd+yvsu/UvJ8bxz9H9cdv/mV+0GoLiWbFN2fLW22mzAKCJZwZwQBLclah
HgIvfSjXzd34+s09/93r+/HKXyYIr2/7VjRcWZyh6F41a2+hnjcr9GnzYfNdlNp3X3N6HB/eHrQn
ktmei/XdmcOGNyaTwAufTatdf/O1ftMDoDr/71CaPsmHK+U1XUs958FCA9q6d8UEgVt4RJ5pKyCG
8GhoHy3NxX/xql/mQquu4r6aViw4HSrBtPrC51Q4c3QOMQwk4tKAm67U8Jth/Ns5+OO3/TIptoqB
yMh5H8Y0JBckXRhMDz/nYFPMvp0Wpu/xy4tK+q2ucN61kTp8vrsYW+ymFom+UHbj3snm1cE9TmmX
4MvOzHN9rS6hyt1QNfnOxfzLNzUU/CXQJlxs/uzkla9XDiw7ppgKFxGgPaSlefaD6M65uSM8ayNO
3zzPrxPSl6u9S00+jKKUkkdYdiV0tPtpbdPPgmt36R4KIi1Axh+/m45+Ka2/X0/VHVtFR69hMv18
X72ooRqlcj3U1bfJkqPRjNy/S2MD4O+7MfN16nu/FlYdlmwTbftXBYFW05F2i3aacoZldkxXkFfv
0rsX8qZm5TnVDbCF370fn6U5KBV4egYeIZwLtEfAP3z+fk4SyzpSBt7KvbXr1tGhWoVHzNCLavPN
k/v6/n+5kvVlQhVogBoDz8KiX3lAFk9EbLir+tkjaQTAD4/yRmz7v03J/7/DhpqGG/wfd9iun56f
PrfX+OP/tNf0vzQWdGzaxLg6tGMZ1P9Iafgt06GPSnDUe3+N30KO/w76gOZhKhp0EIu/YqlTE/ef
9hq/pRI/6iL4cH523r600/7YXvsyJlHkIDkGsQScQbeMX7rFHlY9T28cDZIQcLiN3MGaWVmrYPft
Lu7LmPz7SrTMbD43LIAvY7KsrT7GFD0dmzw2ceOMRf1QLJKtZHPRyrn5Q15/u+Iq09z/Ya7+elXn
y1UHrRr7IHOJAHIPbbEdmlfvJmpuYCYFU5ILQG/c0paTncvmWGp7E+xGkB+09LzIzgmeIS3yDIPr
IVvK80ZDzz8jh2bn3aiX1bK6TR/oElDjeVOOQw77MN0rO46EC/+KfIcdsRv4TFd6cCT9y0iu6U+o
BI8e6y3uYnMPt34b3ZbkxwLT26pQuWZHgGm77CpfQUU/GbdKeo2F/txAM4Ea+xVKWpcsIOTHJx37
wxDv4suGoJzukD1nG/UCZeS63MeX4NMnhD7t9eg8wNIwwxm1Bm25pfYWrMjFHh77KaRlWZ+RZJDd
WuUsIlxHzLQfw3l+UmEcLUN3ZYFZInizh0+/LG7GemsSrICKxJvSWHAlFOW1Fi+zcIsjfiAN+hRT
az74d+ZsYpcuqEDwP2N+cGfWkpP9KtqppLL0K6K42F/2G1QdAP/tlV0e0kV2iJoL2rakw/XPtHxI
F6fUftPcBnTZMLAe4y3w8Nv8RA7NNt00D2m2gMkKvZsWHT6jlbcNnxFw1RvOI+p0Kt9245JvAOa/
pwY8ty4BWfbLftgkNSF4K+w0xbx+7o+1M9fpx84LqNoT2q7Rrz24KKi2JQ7KObksEJi8tfODBtY9
rUcQpPqpe+LRvEWbKc4qrObdOt+TVb2s7yrkTlhzeKRiDifzQJLBPDsIe2a+9AsGgA658KpeQKyM
L+MtrPX2xd1TwXvUNsVzuSbw6eQdk7t4HZN4kawLmmrBjJT5gZQka4cufN4veIJrunrNU3R2QTL1
CsHMylhT3DTejLmXzQtSRMJrdUME2GI4FId45T+mK31PwWZeX/SbfMmA4IMnEBWdBflDu/RiegJ0
G6eN01aPl/mddjFBjmfVwj/Zh+4JfOLaXVKb8/fJdlxXewFLKp7H59F2XNZr/qvwDhUJOB1anf3A
mb6bwR5OaAMupLq3jzYbhwq4MLWtffJoPPhX2qs4ttgbIP5MaY6ox7CTgLRweKDGZQjWEoI9OfVz
Z0Ok5BZp8Ea7sE7Q2kkDPbe2U+Zy7GJjnxF/md4Bn8TzW2IIBKhc+rOSd6gDZ4bieSNv9KN7nOyx
96CWyRw2HkihtLq5CW4PIqoKNnljZjv/kImNOUU63pNwS/akET+n2lLM7Rt0QUTW+NlDCf0e3WE+
J9i144RGp2I1OBs33I7pOmaCwBYRMLA60gGWnn+kyIHdSqU1V24MA0v28j3ddQ4mFnp180OYS/om
NjQzl+oWZf6VnuBZRL67VVPcT6t3RDURL+Flkh7M4inQLsZkl8R7Aa9QpzkMzXI3klF0lN2UfTmM
161zX2mXnbFPa9Dn7suoPGr5A1JI9ICSjIhDHW1T48qqTpEC+8El2iU/GGfOKj9698ae1PjeJa5x
L0nnjdd5/H+oO5PlxpEsyv5K/wDa4I55y5kUNZAaIkIbmKSQMM8zvr4PlGVdEqUWLbtXnWVZFouq
ADE5nr9377lrC/sD/NxNaq4GRqawIaIJpAoPkOhzhWi0dgOgIiP6OF9oBD3BlCECKfP+hMomJhwq
xGZ0QSDNXtmk4XLqlLdXU4AgzF8gyUAQa3OPwt1ON1q/rqqburl0qmu9XwJM0KLVCJnOWjF+zrNm
Jgjh0o6QADprSgmslN/v3+5/Vcb8/yYBmoziP9QnWZwlWfo/YL6Sgl59LFWm/+M/lQridES/qHaQ
jQnwYRSn/9QpwjD+J+yLydnqsOWwpkbkf8oUBVSZNHWBpA1OI0M++d86RRHIgfnM0+93NEofUFj/
Sgf0efNsopZDPIzD3pISL9YXyW/Z4CyxzMS6NeDMig5KqSA2ieiDUiPABla2Yx4TZAEZs1rDYd6u
3dcR3oHsJvPcdeTpyw+X8OafEuKjlu9EmPSfH6TZ+NfxIRtAgT5X85pI/DDrIut2qpyYqAGBZknN
rdmE0Qw34aOBXkE5t2/53LAw2XMKKdH3s/Gk96xbJ0cNGz0YykKRt4UJt5Sp42CE64IEX9XxV/h3
lpVDKipmTcdmVG2RutucO3Hu94eS6v0nWMA5LXPa+6LDPimpxnLodI969xYIRkDsL1assbENsB+9
umzk8JSqjDMCHphNPrKb0/v2oBksND/fgPct2n9LO4TkEyIOUbmuSR5aatfPN6DoiljT3Dy6TRM7
vgtim7IlJk9l8KDkJoyhZIUVM3JQFalR9kAh+FoXGFe6nsQVGTjFKg8tfW4YhKH5pktOVZw/O5mq
MITjQ6jkwFnG4d/1wv/zq41JGMdOVxjqyQ3sTU8qMXjHW9LuoFFv81UKZdSZI1JZoLPYERm/Kmk+
neNoTq2BL1frw3FPWkJiDBOpRhy3Xdk7YjrXgnTMen1u6/mOj/tynGkdwTvASdonTSDfKMyhStB/
Im3Ht0MYx8I1hqWlEPHWRCCIq1ZH3tVpuHAs/VekK9kyj+SVk+p8FQYz3YsqrTZokWEi150LKcXo
75xQK5eZ2Q2bOMv8rZm72hJL6K0s6rdOyV+8SZPme3lDmhGijZxUIMgDt7lZb/KivKs6DIZ26ctF
1SfXrk9X0ShDQm8Qti0yIaKV8HXCTnxo2HaBrNAGRxxIdaP3Ybm1QtzMckDc0ji3XTXlMdRXo53j
IGN26yHKDiuQ8SOpJEpCiIemJtdWbjUkJepHBK947zRkEfkIDIhr0vTKHt0eS1Xr/zF9Z+c3NuwU
vynmvPDMXZvOnXWOVsyGxlgjFb9rLKbMfpuTGWzhCa495beikCrcmIQtdLr25nfRncX1mGepgSfA
I+c9Yj67HhqhbZnzhkQTkoMihFgUYXkPpMBlUmzf1+5YnVkeTtdp3srpk6CrDoYn5MEn95/BrXAN
vQhvg1FZC6jxY4ARlFlmLc/xlFn5vj7UtG50AxsK/8Er+XkJ0NDQFK2T42AcsLMZJdI2P0bqXgbG
XRkO3Jgw22WVgMbU3jpmfNulnXVpxToDRSbxRcGT5qlavWYnTmGoY0+MwPE39Wuglaussw9+Yd5K
rHZ2XT0GYUoEgfumEM2sV/59lESvo+U/F4ZFcLiwrtOI0q1Wrv1AeRsaDFZNnSAsSNFt5O46MaJj
NWjkQFVrfTQunDbMlr2VutNM+7VzHWcW8tdR4MSIK3Ia4G1uPOsuT0Pft1s3ZmcRWf5DmPvIGG0m
2a2XUpFHyjq0+Shmlf7bjKbRSJjCPldalMHmvR2Uf1HMXuUO8HDuO7KhTkXf4yd3da88OlWC+8C+
Hfz0tczKx8jKL0eCi6toOzlB0QIROKAjgytxzFnEr6ZTUeoV5NsaKMwJnpZujK/ffRNGeUdWBz9o
VPe2IDinq+o/kHi2XlKTlaMxSPAH8FLluOxy8WfMvG5OUPs+l/U+68gMdeUw4bUSdg8quSNhaD7S
N3kq7IG46dQt1lrdbngcftkpYXVK3D179pDOe0SmVi3/wmC6yEkMtHK0mj9/aybR8snySSHDV3ea
+74Tl0+eNKgb0YBZyj5kI0tJm/eAYKLO2pdIuRbYFPyVHebqAlgze7quAIWm9wE4eOntW4+gsTIl
KcE3cEm4iSkfsgb1pOpCHZddEQDPKLW91RagrdqGfBrVjs1VaNbOjR0YzMiDfBzmyOySy9Ksvf2Q
KnD/zPTKGsoc7j7WZgUHI0B430ZbyAp2TEozOsjOj2qipkV72WOP3Kq9xyYuaeGg1WWKASqyr9Wh
ife1AbAvGGX+OujMvIjp0qxrXW2LBzPWrIVbE9uGG7+57noLs2X+ZHWYapHZRbuqC2wCcnDFOH51
qPX6F/4J8j0jNV4Gmofhpu9A5zkN5hQFIIxQFYyAjsDI3PR7xonNM5aiixLpE1rZrl4kUUZcKY/t
VusStss1+yhdlvc23hm37uxZ0oUVoUvsDlQ1FHOIqtbaryy5tExlgZuIjoAPpMHkV0M/tn47BXkc
hqXULMM4r4LGJ6veb9aQ+dK9UpYmFMV+5w/eeEgrp5vH6M8Iew1JWuhiZUk9Gu4G3ym3Ma6H2aiL
x3IgN1xG014qEETxKRObrDjAQ3BWoSC4uRVZeZeGMbOyEZVY6enjsh2EXCmJGc0HXbwmCoGJqL7R
QHLTlp1A0RUHkDaGFO6A45rG3iHHewWzFs1nWJPM20Bjr7MgOSjSf+78stjKUWt2SZK0BzTn+fzn
Z/5LwcAYg3k2lZkOEAH76ue1le9WNoRqqB2mUOBqPckcfOJyzskc5OcOJAXRdBwL4jB2AVA+pzON
XrTGGHqapC2CJAWJtLkjTJele2H8Iv5uxbe62OZHouEZrIRLZfsv5xz//AIsOVLjtWeLc1qyIC1N
tY6S5qCiJWRiVd/7o2NfWHpGzrTXJsNuVNRuDUXAAUbQErumNrSPQvAxDvKJR9H13j+b0P/jzPtz
s5SfxJgAtrvKHJjOrH46YkJ7Uphh5FvHNtBBjRf+tRuI259v8HfHwCYEcU3YNkHxJ1/qdLBDoQ6W
eVRy1vMhF0e2G+fYSOcOMvVnP8yQCi9GhFSzN2sHOqWDkTy58dk64NuDsBvSHfrrdM1PFme8+dL2
EsM84rc0ShDx1ZpAYFSdy0pjgFRH5Np2Z8e509/6qdLlHuFJtJABGZJt8bRP+nBqLeyiCRpiHk0C
D1v4fwn0iCQ6dwW/7nM4DpW0ZO/NSIB5wefjBB2DgFGpzaOm9JJwQ7OGyzASR14WC1uRv1STWpJx
AXSSSr+OAiNYTn5Ez7D2VUDp7E/ByHV86dT9vTBA4Y2NrszsNiJlMRmsGbDBp5+frO+uzMdffHLT
Bwu7QwgT70jk6WALSKJ/enbDPx/kZBj6zzsCqwxPucFF4b8/X5eMaIw+Ex5HgYg0NUjRwFwH62Gl
LdPHZnPmaF/q2ukufDjayf7JSpkjVD1HM66TK5ACsBBmSjivL168u/oJ8hCZ41Nq/LkDf72WWAUZ
5k92KjAtpxlavYxD3ept/aikypZN8AZsxd8oj15+Pr8vqz12fVor1oQUYyJ02s3I+zbspObqR+kR
dWlDVSgDdqjJaO7SWn0pJHP1ipiXQRPLn4/83QnSzhAMhQx6RaffmawOna4uOEE8IE736rrXBv6f
n4/xdYGYzg5CI341zWCg9vlRiSrfoEzhGHogyGDTZ/VYnflcTs/059Xg8yGmrcqH1QA98Dh2EI2O
bdTOgmJg+HMDTWJN62EmBOMX+fzzOX1/3f57TiffZ1/XmqEPTP3oNhoBoVRPDTJM+/DzUd67OT+d
13RpP55XEfCJYMfHRnbm3w1PycG9se/GA3Wu/RJu/J2bnXkgTtD504vNpeQfqfHG0eSZzvzDIQut
a8FpYulp0qDd+0MjN3rdo0USfbVwJaRn1x9e7MJsZlGrDHsZhaRZRZ17V5YYXwpTvzKDkgIzl7/V
MiTEEZF4EPln7viXBYhVH967zqZAxQhJ6fL5dwYjrBPdHYOjb/X4odNrV43vZE8eXKQMrwY50EDR
BdStEpuMvVMG/bWWZnBmZfruOaBSeN8Aw6g+LRVsw3VdnCA6XhuKEp0AOznODBIVf34Qvq5/kBYl
02gUr7AdTrkigzvmFHK+fqxjdRa7Cgveqkcd7aVnnrhvDiShn1H90I6YfKmfryq2RTkkNKOPCbi7
wEuuUxE/hcLcANd/+/mcvmzqWOhAWVB1QruApnZyKBa0Cn7ZoB2rXNtrqcqgsLKfE4uZUj6Ig6Z0
x58P+M0ioUPGoJHNuSHxO3lnVSWoPNOrtaPbMvJSJzPY4BprbSSpSDGbFRu2YVZGXXrmlfpm/ft0
3JOXWHdzySa/0I6BYV1FGbX8kL78fGon4Jn3t/bTMU7eWjOO3UgYjXbUB2jNBX0QQut9sLI4lHim
2nVWkEZHW/iRGYO3yZNkd+YXfPMm8AtM3km+YXiTT25nwxohYGtxdR8TrJ3IU6u5R+wiGnLzuton
f4lj23i/zhz1my/nx6OeqqRkrhtAFbm2IJzh4dkV2GOwLQ+BKH5XPOewCGBlhy1WCRD6+N2d0tjU
aWndOXl1GTraq1bhLTMGIrbJ9yXgN692beNNTpMz7/DXfhlgng9X6LRkjWSCddNONEomkCFLSAoL
aGGE70UXxStzf+KMpp1WWczA+8+nJGvzzBvw/ZP4v+/R+5r6cW23qwSNRa4dTQa+6XgpjX+/HH46
xZNXTBGFIdyBUwykeNPjbpwNKv4QaQyrMzf+y8aVi8lcTAcZ6FhsYE/q8t4BRa6j1z1WcaLham2h
TI2hK3dmTFZ82AVXrZrUj+kIi1/qmBjwv6k3P/+I0wXlXYNIQBr0WY0d9OkjH6Za5Neq0x9Gs7zu
R9gdrprdhJWpYBEu1aXvdcOFmQrlnAjym6UTDpBmsJA5SIfeNy0f7qOt04pp9U4ebfqMqfXqm8EV
9dJqOsUgHRc/n+a3iwsFHKJLUoGQXZ4sLr4oKs8dR3msZLsplfbZr0lUroPXCHZmYPIZMuVFXRmP
tpKdm9hMT8xJBcSUCZiGRVebP5wUj1nUFBKAm3x/afqt9kwsEkp7dIK7YNFdnNMsfX+uqASxO9He
RB72+QNoVaNIpBVxvHoK6LI2sRwB5ifr95a/dLD4FFckV86y4czL+d0C+g6CwOA3NX5OrvLYa27p
5aY4Cnc7+iE4a57j9tyj86Vuor5jRkD+ECMwaxojfj5Bs2/6zhsL9VhrDwIfa5cYzCvz7dBfObF2
14eSVuHAlxHuZJItoENu//3jBGGTkTLjWxos73jyD09vwJwwT+3OoGbyCYB8MAvY9s1MivhaFGLj
M6pw83aptv2ZB1l+87Ugr48UEdo7Gq6ek+UpkZ1me31mHAOTDWMcrAPHeIpVb663yDNKxkOVeHCj
dSTsRUksqKgIGbCJBU7QdPnjVVRD6I6juW+pRENbl5qMVqnVrZThT9W+SfM1I1igCxMMd9WD0SNv
KXptfubyffNGTJsdCHNS1b/O+IzCNeo0DFDPtPe9RL8aPnepjpFOvUjcrU7kKlg35lzFrgzfcvjp
9WCdWX2/vY68HDDLcUsYxsl1jAtAiq3JfrVmYpZBoiAlHA9eCLzKS7V51hLu6r7+fN7ym48Xjy2b
nYk8rkp7+lEfHhu6fkYVjQ7bSEfMUkyyfGZsJC86DmTXx4YjsqeUCAIrefPdly6YWFzO0g2w5Grj
RYMmKle9Y9oSLjKWl8lAzgtOO9MB5hB2+zIcz+Runfm9zskGxe7SHA+qph8H60JaD5pypn5GdXq6
Njoa+d4qDYqpoIXU9PmKEGhSG7EZckU0/W/SdUx0atmjvKj+5Elgb3W/3RYeSdy2L7ZabjkbtSOW
OMIJ3g4EWMiwRNpYOcFcBDhYG4BZMz5zA0CXUYOWGRzapLhP3GSnjs7WicfXWtiv5ExcKi2wBNss
jrGR/zLH8iXxZPKc1Pb0BlkPYYznoMd+PvcDc7hWXRpisb0tk8ZeqLnzGvvD31Rzfzu5ufIgXy9U
oRCqnRa/7dG8do3mNbH7m0YIWDO5sahTmB1laN/grIBpCBsVLoYv0IQ56yZiRqbb7SIJzGt+/MZE
a2pm7baS0VsZy+duQJyZWXMzrV8iM0YYlWfXdEVxo6IUZZRTts1dWTSveZ+sPO2lS+x9Lfy1kwY7
EciNVY6/ukC+2mF9OQi92pZqXF7AYRbXDaahhdGk9roujGTmetZfHzGv0zjH0JMXY+FDPW8SAC7+
MTS8N6MsrhWJ31qSWKroBycRxHanzkqk8CnCGK2dBXCtjOahj0gCVLfRJigqHa3BqQmIA0D8zurx
7LvFS5gp+9JLbywfbitR7XkjXpIRKj0YTpRoJrljzW0hs3UQcWEMbFpkllzI2L2ps1rwl3bb2Fev
pYV52x2Bwof5jZ/yZCg9ib31m5NZ8GQrNg7pbZvADyXE7T4qq5vKC4gyrhh1Wm0JgQY87yop4f8Z
qRHN2sjHpQreAlSciogu81ZFgus196AF9L39C1KDPkv95GCP9pOVezXFd7rWLb4AZWsXgBIcrpjf
AD7QwQHqv4ko6y5EjnPFTIJtSEMWBDgao9YaLhJfeVBVGrOaDL2l1bp/9QDGb6rtwoTI7tYkQzos
k0sLPWmn9jukS0xx7ec8lAdHGDtiz57boiVzlYiiMAOJUmfbwiLZ3ui3bgQiwc08FMTvG4msmqul
AwTPZexk2vK21wEQlODt7NGFBJ5bhywMN0rXyFmYqTeu0XYzpxbZTh/tfWSVD7Hq7qKiE/AQm3LW
Bjbyu8yDoiAB7KoOO8+mtLvbVnQ7RXNRHGv6vEc4m2bjXQgVaU3+CCBlI+mXimEcWyEXul0eyhh/
uxyfVa3Bqi//6AU5gtEU6hGABEyEBk1C9E9dVENNj/Vuo1o1shwRlnsDD9plNI7aoQiEubPGtlmU
ZcnQDzRy5RYZ2eK2dqjgAswju84uopJo5HBozixmJ5kSjFQY0TvI7tk+Uk7Dsfy8llV6Vyp5nIJy
JH190kMT+r3h6Zorl3JlYHmB1HDmS/q1fKcKoik5VZU0Pd6rhQ8fFGb7ZpcxBz2UHbmEOirK6s2K
CefpyplscNGr6t+fv2GnnwRO8uMRJ/3fx0+YPfgx+WB5fzBaZ0ameSOKM+d0WkROR5iYcJMyjqbu
qSbDRt0Zpmo6HFT1sokupPFSGmd2Pd+dxMdDmJ9PIpZ1VCRjNhwydWNQpyXquPz5Mp1ub05P4uS7
ZvnCSyde02FgfJvla520qdIlT2BEfRpEZ/bl314yqkHJ9p7u2mmPX5d54db9BFlskuUQq48F9BxQ
MGd8lqeHYadKf50NG4s0ff5TMqDFTHtEW6kdvUKsRSoYXMcrk+Lj52t3Eu5DJ4gdsUSHQXODJ8D8
UiaFIm35rsujGbk9xP+o3dhOthwGnAYOn3Lh+Ou0C4hFA+/gK/JAlZLtA5VsDy0wqeNiJAWR7hdL
T7V+B0qJ57/wlcsxsM7tn0+s6f/8Vn4tPhzVwMM9iVs/vg996hTqkGnsYy/Tbbttr5tsnmyipbNU
7pN9tVcX6bKFLafM/6Xf9/3QlE7O5PGZ3DyTdvbjoVuvrbsOu9+xFuJqlIOGCilDVx5xZI3CvfZy
tPBGj0vMS4PlmMU0FJC3k9jwmBvVOUvc9NJ82uY69E1AVWM2oqFtnvaGhmkH7LbASFP/ONa3IQ4E
k+KiGrszfbrTRY9ONVoaYULRUznz0/P2OgiYmqL0x45mpB7jCE0mTcRIIQVUnXpHCZwzq548Pbmp
Va+x4dOnhckgY+HztdY7XQ3oDOoHY2avo4fJ/xIvsGU4y3JrMDidKfMXc0bQ2h223zt/Y6A1IPJ8
IS/O6R3O/ZKTtSv0wrT0Css8tPa9onTzSlLAJQ9n18gvu+zTUz5ZwqquUKwqzOxDt8u39bW3a1be
3biUM0KJ5udmNl+G1CezEHFyWsQdkGXrqQjm9uY62IgLO7zKayw8lFLF2l50K9tfjPfYxxcteDVg
f2DnYeef+fh8e9YfZjKnWUxRXYdFIxDupfviyVqNG9Qa0PBm3jyHEHDunfnyIfo8AXqfZH34fgdp
T52eWZx1lMP0gd8HN+fn1fTLl+jkECdVSQQdCXW/6RxSnE2GXW602t8WU+xAZdzUvrk9c7hvr+DH
V2V6fT+cE9GtvtowAjlKJfMXToZvJRvapzw2/JlMnD9xXN4Pob0Qnrr22G/P0jR40Er1wRY+dWDL
pkjL96qUwIb8DgZURZ3pWS3dXojJVZ//EkL+6sFsL5XItWduZLLM6aCemiB4Sgfsdh5pwEm9GaW6
jwHdVb09zvQqu1bzDPpLvDQrokmT4tbWw8vOSF5Sv08XbtwvR689loH/2A38jN7T//iK/RbK7MqB
MWg5IRsGC7cXGqtLw7WfWlleCodApK7Z1GLcJI2/qLUCViZy41nXZDeOA1mi6PpfTiDXbRg8dra4
RrFjL5pRHLrBiYkpTN05EowDtfQGOvMroXdikYdE8NjiwBneKBJvjUon2kwMJGBxmswqu9qXTk0A
VpylG4dECCJcSwDaVnVwdH+dGeEzGkO8TAV9lb4EKpUKYGZ12d5EavqcFP6haiqSDeUOeZU3D5w8
m8WFftU6aMp61VkPg/on1CSYN/9CgCclF5GKL8EXQNLXJqgNIJ89M4egZd9jdmN3mYt+/FUopUCU
2NwNtbcuNKuaO1NtGtT9wU6aXSmdqzKzL8IaRpYXv7mWdlC8ZthAVCIQOcLj1ukELzHZe/NKohiH
UVmWJuq/GIVK7abXYScvkqg+8qRcwmZhWEoq4UyahTj4QfFQFuStAEuE4z6QNEIjcO904tY23XTO
XmojijJaIY97aur8ulPYjdupdwPnch6p2VNnO1dksnoLhmgrPwMOaAd9trIT6c21SiJI94FyhYNb
Lkur92AV5mxJZs2gXDUGXCIzGq59p/3l2tPhtJHZSBqNl0kTYTzy8T5CpLpvUFUyAhUrmUG30kXt
b7LK1mdFLl+SyL0gX8xYjlWSIywUzayhCfI7z818p/gWPr8xi5ay7w+W0V0S5ebPEPWqMySRr3Ui
31pfwls1EbFTmpAR6nnXnlPww3tx1QXjW+oAHR1qZg1xENE2qZtqqQ8FzEt9uLUkX+281iEzK1Y5
1/RmZ47aL6tEHd93hMQlrpJMgTrNPDfIcvLgzAMvZ95TNXY2czXm2KNTH8BH0HIM/XauqJa7bgfr
KCtIWW3is9FNzeuxa5+9joZWCGx2YRdjvsuHsaYl3e7zzEUhq0avUUFqp97DRwQmmizrodGICEUa
AS2T/G9ANvPUCMtFDAlsL1sJVdYL3tI67lYg9niGzKbdCifkMW/EVcDtLVtjWclAo4/WZk9KFTU7
N6qeBclQc6NuzAeZ58bcNfvX0DZh71nsyyvNMh+6FkC6KNVXtwjx60jyHMXY+fuqrdjVxfG6kT0Q
FAwS/CTvSkk6QomRh4oweRRlDS5LTx5UL30L7EQhVCDiJtu/OYVkIwJRzfxwQAcaJuPSoYW9bGUE
kbLn7L3xPtMzvKxWaa9SDDubiJdxpqeNNevHCOg6OqkZFH3kuFYBCc7E69bGsPIUuLK5bc+l5U57
fYhjEWk8RGleOWG2qf3gfrDwMkDGgZodHNyq/53QbJnlSbmTInjMNeueaD38NxoBmrlrlRdqMuJs
Ta76UYMbBjpPreNqbvklGxsTSzSgustSYBxy6sfGsyKSFdJtSt6WqSpPXVfetRUK99LkBHy9o3Hn
tUiXibvxnZEuEkzdSAxrN5b9kr22R55YtXNETcxJHpPwMW5gCd9lDlnRg/UrDRNCoCyH8Zn1Mgb2
a+GrfyozXzWZ+Fu3hCBokfPHH4prcoDe/EZBiA4R2dbcbTXYDdl3tbHIBxXBR1Xv6FK5i1xxjLl0
ypVDpqnCBhGVur/mLl16kYsaf1BBwE4mMZQbN8qoPWuK/zgO4ZNkHDGfgj4bm4e4J4iEBzV9FaNy
j+bkxiYOjL7jTjT6rZk7Ki9KflRjALKF1lacGcPTJnuLI+XRDcng7bh0OA62Za+tMBCAlqgDgJxx
dVmOA1esXxieuAhSfJBmrW9Tx7wNS9YAVWu53GTjaaV5Be1UrqJmuFSRB+ABhqni1dkaAws2IWHd
kl732ykdn9jh5KLwcFgkRAPQLzt6Bu2fJK1wHWcWOnseysFfB11x3xKGI3EyWGFKU0/r3sqQnEPF
946eRr5bmjlrM1Qv0MBDkCRGL67H37p0IMWZw3PRqy9BaT2gwLyYJtZa0V2NobwkWCoH/ey8Rmm9
ikbvt11kRyaGIC+r8G5aN+Z0VbaBmWH7NvqLwCG0q0vCixYscafW94lO5DeJHC9d1F3UmWnOghBO
oETpNiNhjb4k+RNxmL16uXIbp/qLr9qsU3X6okhbYfUBL6maCD8Lm+C6IucChFdqrfD6cWXtSn1h
K7Vpa49WUhbSftXTAMSeCVPbitnwlXMedhI++KQvIKxo88EMISd2w6obUaW3WnnwakpWaKQ3MhkR
FFRg6PSWwiiegKgCoLWTS2qW/EHzuggjEul1gTTo5RGEZbvbMgbvmLZEV5ihNiyqTLrzqiKnpCgP
Wk1+r5qI35WN6Vk18iuyMaaAP+sWMGo158VdZFkqNr3WwicQJEPbXTvTmxQir68vMRAMS7tH79RN
oOiyg1Oo6+1NLHljRNU8KU1PwkV+48biNhYUkEmPA0g7iLS8dLx4nFkhuWXFcADMdxFRLJnJmM6J
eLlOOv0R2+dcAfMpTHEl7fIRSHQKUbr/a47AhfPxohPepgyjVVPpv2j9LFtNtedGwAAvU3B4JLWx
r4rkqVaHRwCU3qYLu8fK9f2FGIJVo5nXmuFt2yy689xy7yX9ldpnez80t6RQIfrWUggAlQuKsQt3
LThkrHv2te4aS1vyCKnjcFFLdeXqzTE1rbs4SjfsVeCltvG27sNjZlBX6OEvxwTWie8Oz1e/SduC
aJFmvC+t4qZCV4SaFUCu5W+dFnyhZsW7JuwAKZblVtbxZiThjW44wTFRHK/aEtpZVeUzhZCreZQo
rxXp3Yaj3tlB++KJaocLZ2W5w41ouz+YDuD3DTBaib97aR0SOvy4/S2LCtOfLY+FWTJKjkdtWZnF
uuS7RdSboc0wmc3VQrxlartgprJSDOdKKEMNDELfm42mzWkdvrmxfp/EcpcI5TfDsktMWTFPQ0q6
p9Hd14l/YQ7xkzXk8NI8ZVyWY4K4ySaAMhyedcxOdV39Eo6+NGznrksY5BeQya1mXWTtm9aMbw3E
1WLI9sYwHrpAPKZmdRSh+5YM8tqvfQs8I0smtheoFvlDXNOizkb12WFeOYTmzldbHzgl6PkKaxrx
bbjFrbrXgFvz3fh57/K1g/u+VyL5wmGmC0DtZMsrqKOSNqmCYxHjO+3trmLW44YbmiXoblC4L7uW
2jR3UyIPi7RckFpHB2pkxs4ui5B6DzSpFbB3wNpzFhV4Zid32oPoypIHqGDoMphwCebOtfW73zOW
Wjrz6jeUa9LZMLFVWxbkrfbnzKWZ+rofuzsn+/MpyuHjri4OfY1CmAZIvHX/Y/9U1uXcX1pnNpDT
fvSnA53cg07RCQUcDf0gsY1MnA9v66z1zbnDnDaRTs/nZJeK0znv49wzDpbUl56u3tTk8hYW1b/W
XxoKW5E4+H/tLZz0ChXVE4o3Db+qpfUbuNkOaAuoOFipq3R+LoT8bEdFfr5jBd9o3sNRPeTG39HB
NppmlyyXd6WSlJs8NncyTEGoAjr2yoWXqXekD7/5QXLXat7Ck0+1r8/KmgBG6OIpn9NyuFTIR/r5
uTrzTJ96wYuiT5E0ZOrBFWS4gZQiJnohKu6Ce9DZi/x8tDPP1rsl/0NrYmyxP3ldYB4SxJJzQ9F2
NpJCyw3nWR/gP4e5kub3LOVn7rx2rs9z0j4Ec6wQzFiZhzFm25y4gf4Y9uCvI0ybIFciIHcN0ViY
zSS2KVDlOu7H3r/zBz4XjpKLS+EGf5LGvNNhM0tFXzMF5X8W4l7Ed4SzkK53XYJKtoNxMyIEGHEr
44WkaaBWRgLT3M8WrXTvSxv2eaGXFuKUgcSPfNi1hFCuf77Qp5MCxh8MApxJBcQfTHu6Hh8udCbL
2kKU3x96mj5qzo73yWaO+fNBvlzUk4OcXNRIg3rbwnE+yJDu1mg95mF0ptX89SU6OcbJspekcdUk
CTO9cjHMxSq9US+rx37LfVpO6CD1L4an/sGDvHwDxWhT/CK6+P/iLCmJhTYxwJBpn1zKcSxy15Ht
obCiN4lVmeGyd+Yt/HIlP/cI36/Ch9ulU1NWRKkFR4qWG9PeiNg9oyT5P3xa/6t1P1mNorKT7STb
ejfb8H6zsMs/7bxbqAtzoywK/j135b7tRH7o5Z4OCtRKKy1C44LjxNaFKLXoL+Dnv8N1y7W0zjyO
ZxaXd/HPh4sYUhZHWsnR9PWEdbYBnk5+x3OABPn1y2WjIcLC60h9mpKdfCC9vpwyHfkSK5vizXsS
ELnCVbXGNzYxfKN5DVd7pa6oEWbiDnAXZIhxLubVTXNbvnbP59yP79TBzx/sz7/n5Evag0gXBYrR
gzTby5ydR6jVWz7glwMbyMFKb4uQq1/TYDHj17Jr75oyvghktM1wFGs0C1PkOj4YA7xFWC62XlvN
ItqtolU3qlJdBD3KmW6KVGjn/dDMk2w/qhidowhw+H0tnE3kRpgj3GfNBWQpkCQ3FvKT+CK1oWuZ
w7wMkEDCAyMHZd0WBXu39tzj/fXmf74IJ2/p/yLtvHrjZpY0/IsIMIdbcnKQNMrWDSHLNnPO/PX7
0Gd3j8QZaPY7e2fAgHrYobq66g1tPPYREiXaCXYdj9thq6qy4+KQWOBwHFTZ0ve1jd7qz2pq3g2K
CySpeXPVcRth2BSr4dpVxSMe6EBw2gYOczicvg8jf9tv3yyTNmvcVwDTAPDnAnTc5K8sW+QE22I7
yUf+4/a6DBcXOAR8DlFVTHWW55g15PFAldWTF76WwkunvH//Lefh6uvfn8WScswVhQSdyS6PpvIC
TOrKUb4Qrb6OoHwNun6OEbMWWAZQDnRSC8da9ZvIgYmlLXXbtdOlCEF/e/VoTxMzW6MvEzd9+KcQ
oktFkZt6Jpz8Lc6KS2OV2fVKX+e8HZ10EaOeqqwR7m8O2lpcaO/5+hp2+MI2llUJ2SXdAKN4JiEd
JXkplEkynmq8ieg5OyOFMuwgaC8fh7KGY6IhQiCvvl/P8yQQ+vCnUWfrKQxpX5V1PJ7a3l9lVnaf
h95PKzR+p3Et2jk4syv33bXPnC2vLiDck1TD9JjxNtEuWEdbaSlurq3nGThA4yB8/rDZegZxrmfh
KKkk/NKqquxkGbxlGOvY/c5aZ6vpyvMeXHigVxuLZ+pS86FnyZGEg08tB900ND0R/DDtGJqG4Qwr
6gd4Sxz/sdw5AKjZ586SpbHSxLwkMHBqcBm7z2/91SRlLzk01a7eg5cC2pfJnd2D4UCtW8j5Qu99
ascrG4/2nW2sYe9iG7L5fotenc/ZLecPUVvnpkvMeWhpatoY8iDAK/6qkBy4Qylzkf5Ofl4Z88JN
/+ULZ5dKPlZ1gbqBcco/Jq38au29KRvpBZ3BZeAkWwp98DVt5QmdkCtJ5992+zwSfdq589si8+U0
MyWPxvSWCv7jJIodnawbdZEc6EDuesb0VtcEwM9eDV/3jza7N7S+01VSRPMUjYKdTH0Ed3r9XCPz
Xgk32izc+EE0uJBejJPXUBR1T/KklhhsMZvbePLTlTW8dFd9nshZqInUsugDVXLBNcB+XdZ3k3Jm
5FA9n1Lfch2vr2ECzxi3s2OozaKOGFicRHlwwarkB3MHrwcQAxT+P9Nd7y2uXpbnpaEvUU6bh5pR
kStFIrOQ1zqloX4jrXVbcRBF2l6ZzGmyvtuVswCjDKI8aFYk/I2nLnKm4ap9mfwU5IUp2tdVvi9t
SIQTDAmih6LCNvl6H9MNQxwradVTD4ZZDBHToflZPXz/VdcGmS2XG7bDkMqNemoobhuB77ghkxde
we5deAwhMfjpW2arFLRmqYSFqpH/1dt4URXYbhhH/UPBiqLa1z/+fx81W6lkxBDSlRvt1CrRAuO3
IQHSKzjfD/KXtTXfD5+/aXYFdLC0wQ1xkoEVbwU72xmb5mhuxxdza6Z2gM48RicTcOfOf1Jsqsd2
dota8NVa26V84vPvmF0OaiBkpdvyO8zm0Ep/qnVS5E6DhmGwMLwnZbxSlZgm77vPnt0LRYLLXudR
CDb1RYDvtdsljicVWw1v1iszfOlsf/qyOUU9oRDuu5IlTLi3U48TPbrzBaRYO0BZ5wV/wcfxXXPU
/fSGv3YJgek7/1DUGcGc6mhVatK84m21sdVUhTaeFDfBwiQzfgoKBWEUmOy2p6oFaaJegjDfWEnw
nmea7rhF/yOrk9H2q/Y+SsCHupE3GU6Jax0rSupVHU7zFh6BmIatpTG4k7RRxfa3BtWRgW2pUM+N
TfFQ1ePvOHdvxUx2wE8ss0yo7KwZlqkXiLxHi9+oKwG2rIdkVQbVXq3Em8Ho14EhH9sqOCldJNnQ
1DHpo+oQ6je1F74JtX/TmvU+z5InIdT2BnbEfq2vVAvDgDS5wxt4YYnpazQOd2gmHBsaU7qcLMQi
xzRSXRWat8DhfmmE3hE3x2NYGXdI4oyoJcsP1mD9sETxHgHDHzVF7ThGSrCCALcKDXwneVc+ZlX6
S2u9Y2OVH22Oo5lXk5fm1ovaJ9Tyc2gG8Nr+UIvt7VhSjrmBYRRY4iU81aMvqTC1YK3Q5lD+hEP1
Sv9o4alwPWpRegmB204qi7tWNu40pT54pvAopeJbiGC23uUfYZk+ipJ7O+TFJkujg9ggPd0G797Q
PKD3t+5KPN0xoY3E8gbcb77JMKpdD10GztO67aV4B50OcK2sb6M+3TYjYuZjLVj0xfPWMeTidx9o
Ky53YCnVIC7aCmlVLXr3K/m9UcDCd8qPsUjlVaOLGMYL0akKzUduSkxUxPxWUeq7QEuXcjy+itJw
SEZIKBBwny11dGJ/3Ak5Po619uhlaLKDuM0HC8hOxbCppS6qTtq5brevqjJeFTAUF9SDxpWAqGtM
90sRIfsEjUiJBqe5Kgnvu7y8wxB2aWlYEyuCdhOUGSSOVjqFGjhnVQ0PiUGmFZZ3raI9WWl823sR
3mqhv4l9vBIVH0pNb6EW7iYnDb+GBRowH+pY5gs/liDCYANUY1EfBq6/rCPpZy2bWOx56sRuMx8E
0GN2iHP9rktp96divEs84RlY/w4+MJ6pQwtnQfV1p/HGFz+X154u7FUYWr3bPudpcGdlOOshCFpq
Xm3nafGcqdVNYpU/slF98OLcAputiQ7KGaemMn+LLR29BrxQ2KRHA4ffroXI1kXmEfc6XLB9D5/n
4EfuRW+hV3woYo//29i9iL7cLBHJRJ1ORM6ycn8TLNKtQht5aIyNWedbwEJrc+xHW/BlJPrxicx7
FH6DWH0D4vNDH6R1KfTFLU1F0rA6Am4QN7tRHfdK6vkHfjfYXRE5EMMb3spU0zexKPklEAHQp4rU
IMhWpYCToqyAuFOi6t5l9H+tat2LSHzldYsXT68u665eUjv4mUWpu/S8DlwPv9Qr6ns5jN4bFQPq
Iaih6WfiVpHrfTzCLxuSNHtJx+Ej6vUnnowPaRvc+6O8RhVy2YWcriq4Eat+E0LfirMCv2Dp0Zd9
RDHvKz1ZYIRyK2nDAS2RxzaQthUyCYsiwe27qpVxgTrOvaAUThOOK1EzIX+p8otQGMfITY+Klt2M
Nf5pXr5sjJy3fb2z4vyHl4XP/eBt+2hYuI2/Cc0EPCB43MjSH63SeIxKa2008bNemY5g0oAWmzBb
iN649vrkkGrGh6r0vHPDEOcey5PtGjliWhTG25D50m0AgNzh0mzXah1sdHE4qlF90pTmKRF6HqvZ
gyDU4G7FXgS1ZARIc2obN7c2RqE8RG0ugGgwl4GYKDYKrjxoI2nTVt2Hp+TBreljoWwqbbiyzBBx
dZg/DkB5rBNCaR8O2o+wB0YcgSSQo4SGfLTrqiy7AdNVLpBjTO+aOkX+X4zUO4NtXsfpMUaTw+7w
b7tpjZoLV60KpxpjYyu55rNsWJFdmsJz4AotdqDJwdeQZAeV/zCk0t0Y5Q9W3WxDnWOdgNGKq7xc
96k6IsPlvZRdoKEvHC5aa7KNlkDdWfnRMz0LhqhQOaUOlKxOkedPJI62VQGFRPHPspWk85ZiEBjY
juo3Y2ucUD1Z6V70ZBWxsS+G/lYMEEno6oQehZZiSJvI6y7L7sHxZ3YXSxBNe+2m6Aa06uNpjcK0
+WU14BlpjQOCykDZyVr7bFgjlgdT5KzlXSak7eQWf1sMvrrtBMTefSteJEazMGTIb0WPo6U4BDTC
W2srwURYeB5XVFoJm7oT7jQL3kggCfhvY52jANFog5xI7rP5I1XG+jZ+Dvl/hBtryZEinJHLsD/k
ZZxsPBMJw0DEubRv8WW1YpsMARjqoGNcJxd0DzHndVQj80+FX//metQWJoxQbOceCmU49iGkMR3g
k43411YawbykhlzaMpbGuzwqPupgCDeqibGsJo3oZuL+t/RagGdw3LQVhqDZHkNWbz96ab8KBWEv
eNEHcjMP7di+xAJCIS7ywSvXCBCOzqwdMi07K4u05YD/pJ8nIMLcaBn6IPs8PVJQ66zqpVHi117F
gbSoKTCAlCWo0ZtbKaq7TxvII0aKQX2Kxy4Y3ftIDB7rDj/jUe9u26o0HaOCBhArJt7Xfvihd6RA
oIkkGxgFSIux2BQl/EYILLiDGGK9bjAeXqOPBGkh6bC71L21UYC2xm71NsfXunXHeuG1Bmo2tdqu
2rp/rqi18DMEzTFTCxMOq09eAgsanRqTMtTckCCNbuTavRO8ES/m4FB21ckvu1dakOGudMXesYLm
dzBgyGxVCJjqlog/aHwriJA3m04uQWsWFPv6rAX712ELMcL4UcxV5YJJ1vyFaYQxznbmXRAaG7E2
jl5VHy21WBqQEZNIPhgyYBohCI6upWC6YXjbBkYuCr8QiFnVwlD26YCwaC0/JIb5TDQ9DVayBYq+
9Yt6qaiEdEUP0lXjaRutbW4SOJKFErw0gvcUBPVDaaTAqjjBaLOGP7kHbmHTLAAfb6iWbty+XtbS
ZKQqHttG3LWKBKRV2Gth8CCbGeAa6c4LpUOWt6tKKw5ZPNZO20jPiH0cskh89GTjJMbcTWrSjguh
B2iRy6uwSnepBH7dc6PXOI1uiwpCZAm0zYlS2ZwUf9FbcUeMK+IOzLrf7eAwL8mQ7kVUZBYZ+TM4
evnE1ZDaka7e+0QMqJnruIzXkjnsTdPlVdtisO6KxlJFl8sr8LQvi+RgsXGOAb6sjobbMWjflECN
Xf1ypPLet6BzDcl97CQ4brIknLJA622vjtRFB3tpkfk1wp8DAiJgwUKsI6DqRLKCn5uJWqS3FRph
H4C0/1GpSAuXqWu9W75w2+sYuyeWUtqaUFcg0MANy6kYOSIpSjtET2Ukba0oHe/K0moBePm4pXU+
PNLe3Vo8OROuIMdoMFXpuIGxim/ejcmzRkZ4yhBToMsj3G63AGCK3bPJPT50wJlj41cTu8zqKG4C
jZI3cV/oy7XYpb9aqca3WNwjEI7xfNeZh06wfrmW7y1qw+fMyoAq41h49JVkWNCgK0AACW+m5q2p
tAP0Eob7CJ9hW+zV9zhsbdENe1vgErDDItkIUNoxwwWNzzwhC3yyBMQuZezT7KCLBAdK5C8vkI5h
Hz3m4XCvGOWPJmxXseUvYZCsgyZcy2r7BMTt9+RvzClgCgfvFU7qT8HNcJtWihdxks+N9LpYiWiB
FrHwO8pidJD78jaUlV2QajdyRSGzVjaKFGIG4N1lATeFVY6/wYT4y6hRj56bQntWdk3aDLZl9g9D
qd+qufrYAJbyQxGb3/whFMAv1L75KoU1ouyYpBeWjgBvs/IV75i68qZKy9uI01MLvHjUaNON2aMp
+zjv4YAyeLin9c0NR36rqDXEd2Xcpnm9DTwrtLlRYEMEr6EYrKrSxz7IX4MWBVEvDu9jZdJ3G2Hd
B7n6JoftU4y9UDYaT6gM/OGNsjMSGEamGdsoYNzWfbaXxfDoTjeXAHygHuhhgklNU50SHcsy6CW0
jnRlVdUu7nwcSrR8qYbkVYAxRU4agp171dUrm5Tm1fCEt74g9Sp0Yz16+kmtx0WetTeu7i6rsNqn
LWbOgqWQdAMD1sSG55DvWFgc6x68kTJ0P0KBjRkk0qNIVlvCTbeLOPXsCXJuyfCrc699az0A+aSt
mPX0zao0QSuH9U7so4WRS6ck9V/Gvlzlicrv1xDrRhnc1J7SDJmCopQ2Xtm/xpIwqaO1JGXJD8s0
2NveKh2GhaJiY5M1j6Hv76y2efD1UXKMEN96OQnKfTSmC3gue20gEHaVi2MPUPAS1XDENGELmNni
+xrEhWrHlyLArJQkuMjuitNc6m2O94K3llT9kPtcxyC2vh/qQinuy1CzepLHO1tv1Nw4gTkt0vsC
PPfw8f0QxoWKypcxZrWiLA9EuIoxlbEgfceJN+L5IP7QqkK3iygGCFyJj7UlGNtWr5eZFz/mpQdQ
V6hlR5WCH2WKnzdlADUzXsxaWYtcWLIa33LpBQCMo02ao4IcK7RCorjAJN5vFsgdrGK9fggEIo+h
M0hImui4AklzUjznWvZaj4prR1AYxGB4DjP30VezG/DK7M1Gkh1R4kaXc2KC6G086iuOIORbo6/e
XbEy1uAxU1sHDL+segu0apDpJnjbCjGT5mHotGfg8y8KkPWi7m6ldhgXnQzy0yjz3mnM7lWu+r1X
Ck4VjndKGXykffEwtoPuUIAQnMTUouWQuvWVcjJ5+Hl9CRdF+tSSRb+T1uvX+q40er6F07d0Qo7g
PU7K4ZdnmR9M767GZeMeEsHOwFIdN3cBlfnhHrFGlHpF1QklwlSTEmZcrTM3TVA/NnJ7AxsX8xi3
ee6KliqZoW8qvYV6k0NhkL1h6Ybiq9q1a5bXrqb828y7lTj0/pbHy5vYDw+dLq+GGrA9lvZ4Pd6O
MRZZRb8dq2ZX4yNANi/v80a9tQrjHuHnnWfmN2WDl7OsPHHV7dsmOZJvvykVwkjoK57EPHw3Gm07
iv2dpvWHLoo3feFuyba2qYjds5LsFck7dQhVc0812D80BXLq1RtCTphatSsQu9vECEFlTIUGv7hr
0vE9btEhUeP0Y3RFzKXUdBc00srrym1ZS4eoLd/6IXNGQO6LvGwfNbm/acv8PUGZ3jbGorCzZBid
ph8/VCHlLSgQQeVcvwFjelukme6IRRECrTZ/VXXzKrW+sk5NGuGoIm5qodu7ok47I+yaZRAqzVZq
qHaYlXbwxfqnKiGmYvbSUfCtU2BJ/o2RQezA2wAwWg0C3NIMNnYsZ8uIuE6KQbnWU5sN5aGfSHdD
TTDH2yxP7ga4W5GKEavq7mKQdWU+3oRDuhFh/CgylaM65gYW2kOYFuuQukOT9Ke8lV98gcueqQEr
LfLY1ONt7ur3Q9BucubdL91To8sAP0Rx43s0u9Q163MTNidg+ZvW9wNnICCEmb+vOjNeSIWMiUPU
P7l6M6zzzKdm5Zq/uw65c1UWjnGa+7aJ+pSWVHulMNZ6gcN2Jb4aA+mhijMIqJJH7GRyOy3Gm6EJ
JlKEPiwMXX3VBHOZVfrSSoeD22k4kInN7yq07qneYc0TyQ95ZG3isfB4ZUB/kJBnG3XSfS16QNCI
N1QkNmQ08MwtWj+WtI1K5bXurPcKip3RKRCjXPfdk6YlyrgpAleP7E7B78+w6nI15sVbnloPagcZ
JSrJAtqcPCgeAlhGEdynwBsOUOLKDbSyFDe04LesUfbO/XEtesKGE4xhR7trWPalyv4favW5wEvY
lnSvcmq1/wWtaKPovPYBm+v7WC7HnV9mj5ksvNVaovM4xbUQ4QRsY6Kb2vJNR0p9+a5RqpjKBTpD
kR9DMjDKX3Ije2TXQ7DMXLGwGzl7VgZhQM0nWOoqFTzXU30bjjoPQH0cd1ppPUn++BCGKrEXtwyn
b+kMqKGA1Qj0QAB/LzmmInaBLU1dlW9q0x+VQdrXZvqUG8YN1RZYhn4m7wPfPUwhy67UZsUxxgNT
fQbcKa0ktt3m+3vq7NadVDgUaGH6pNNFjPwaGgmLXRXpqHDEwm5gckJJ5dVBKub1V3oMZ3IPgEW/
DDW7EYt4cOtiQL1CGRLe4k38rhb4EyI9KDnwAiLSP4r+jVAuZGS5HMLTRy7CbkMTlypAE+nbWtGb
TTekW3d6A9ZIiyyCQvlTshmuZAhn04LqmqUDImMbI0BgzKYFjWbP0qmYnPqoe0ZW8QFN/zUP9ZU7
UJv9fgkuYQ4Q5JYmkTSkc3kgfl0DGEs9tgzRAJ6iW5aPujNujP82ijY38anbXOu4nC+FjCblpwtR
+TpinSTZ6Jn1v0YsgIlNveriiCvmeupZi4GNWpBj3Yk35fEaZvjvbTtra30ZfNYIbftoxEpBU08K
0aRdyDt5OSEa29CRKCuD7Ig37fF6k3f6s1+GnSC+aFZgC6cgyvZXouwT6EqmVemXvteDPnrxqWz3
x++X8Syp/Pr39RnwrrQCr4/Jck4hTCRoxVDNfufR3feDnK/cbJTZXuGJUJiu7PcnBWU5jFpw7pws
MoNj4LTLZpu/SzscMR197y8t2jNXjsW07b+ZQ30GqWgTeUw0rIBJpCi5dVWrOsUY/2xq6m0oTfZO
PUTdteNxNuhss84eBlrUtHWIKMxpNMwlzcUPIRrv/C4MlxoqO13W3YmGt28hmTeNeJ/I1Vr2KsNJ
RLLiKoX6KVCsH3mAp1dm42zFpx+G9hbalPwDpcqvp6itBKsQ9Fw9hcF9Qo/M9MF6lPqV77+YvH4a
ZTbneSuFIfxNi+a3ufuXv0q15WV95SI4h8BPPiIWCTJ6noA6rVmSDKc5aRq9gHYEPlehKaMU4r5K
6rXrZ5sYqWvLb++RJ+bx+KbIzG9SEbarZ1/zX6mnrnKaHVLzQ8GUKis0hPk02+JR+/3+v/grFRWU
vCYZCAlas8hVtLRlSkiD6FKFdxPdRVcQIZZUWoSZLUT5RvQe+zR4LKxjllPZVbejhO+Qy1M7RNoN
qVAxcR/RO1u2vrrOxl+mDgH+//kjZxFORB6WIpaunupVvDU+8P89wsOIHe8Y/bYc+EeHInY6KEHZ
CkGJYpG5jnH4/jdc2JvG53maraauuzFsEUs/BcoJwiRU7acxHa+sxpkELRCkL6PMjia0WVcTM984
pWmz60Rt37lKsUAcVlhGiAHYTSXcZmgloFxoVBSktYfvv1I9v6dJXMCxoqyMPJo596axQFx5vqwP
pzbDtM3wjy3vMAMBC5eXrBA9xfGrjIJ6mckLw3wqxmCRFL+GEHvfZJ0iCeh23kp203U6Kc0EkP2x
fIvCQ2EJUM5DpxXi0xC4z5gAblOdx9CfeohvdBfXmNzcRpZ11w30WzoXVmdrK251VOrScYNiayXv
dF/gW1EXKpIHrxcwTUb6sbgmeXy+0F9nYJZVGZFVKJpbaSexQc7f/FAQnxiEp+/nWbo2zzMoShk1
fWkNkXHS32IkfydkpLEP8WBW7YipPaHx/9yv8Ri7FpWm6PblxsGN498LDK7ha4wF3IA1UakYpwar
rCX1Tt3RZchu6DMYCy0TB1qVxaka8dhCBLGF5qcc0oGnlqyKh7BPjpVAj0ZqUeJIJjs6mDUQzqI/
fpudgk6E5D220PuzK8fvbL4URProT+uTWBumM7OrgcKbBS53GE4VaJQwquAZQvKniJ2t/VK9cgzP
MxtxYgwRqSwVSRl9dtZjqvBDKEPMBollD/1LHX98v/xne0xhABktOEook6nuLOhmfdFrdZmTudMf
bnwDBz51K4Er+A+GUSzcZWCSkQDOvkPUFLPUdYaBAGxI94F1q1zl/l78FGYJrBHFYtmcLUw1Jn1Q
ueVwUtV9mx096VAY/1QIHLF1BbW2/x1j2tOfMk0/R/K9shAFFDbqLgBAXG/wbgQfTdV86S2u3dwX
l59miqUpOEWQ334drrLMoI57nnCFeeebj0OWXrnPLs0ZU4WLFbtMPoNHxmYr5WbFnOVVvBPq9iVo
jTVmhVfgbpe+QyKfwh1R5ZjOaVyV33Z90IfDyeoHGkODXYU//vkGQ2hwynFwAuVtN5spFF64L1iY
uouXYVE+JjiQt6779P0wFz/k38P8LQ1/Wn8sNWVAVEp/Urv4UdWHhzQLruyxi0MgCQhWjhU35s/2
TPTB/GsmQ9QxXvAUazAs+v4r/s73l9DLNpZFAz0CDLsJYrM3MNqtgd7WjDGRYzIeidla3Ynv/2JE
Yhq6sGCnpMt6PWxAGOzERbS69la8EEY5pcj/8QbXUeWbRYS4KvxWGcf+5IECTL0eRNNG06NVXF6J
1+cUDj4WSVdL0yVRxIt8FuKMfpLlpTJ7Mo/UFHfNjfACTTg75pto2y2a7fCg/DZ/dvviCl532nKz
SdbQkkWlA2sgatOzLRkVZNl1y6YPoaj8390TzyGWCqAfVBsZRoVgZ86+D9XxIsnzujslivFYN96t
r9LNtWrtJ0Ipm6arj7mQPesGyNpUelBK4ZrowoUggjSEqsmIRFBcmaPHoyoa+q6WulM5tp5dgGO1
zVA+uPlVJbwLZ4M9iy4vIRGxzrmsqGCyrel1cMrB60QdKjzpNU+5y0OoCEXy8MPpaHY05ACbD9GL
qZ9UpUNTn5fH+vvTd22EWVoXJy2sjJSPMMpwoYs9Lgen/2AExZIo/WEXKM1DSOI3Pr+8Gk6N8FC6
d2pzjSt54fBi1IZtA7UxBazRbMsVjRE0+FSTm6/03XjAYPlYvoxr4dgvpaW691bujbFQtv/4q/gc
SdewIlV538zOU4rI4GANDCqB0dM6Yd0a/sP3Q1yKFZ/HmMd3mmRFiwzWANejX40rbZXe9uFqKqHF
+2jbHADh7EcoGLf+P98UOqYm3I86eZ5izrddaWh9KeHiQrOB5gZCfsHz9992Ydt9GWG27ZS6lgMv
YoQhpQ+k/4yVK/Hu4uSxPERYk6sFF/Cvd7DpCaBvBzZ28Cy9Asyinakh0r4Plgnu9gixwIUsbpQl
GpkLffn9112IQZhq/Hvsacd+uph73wpasZry2NBFFiJYNBqw3Vhf/AfD8FSRcPwEazuXafZKlPwA
vXBxWqLDnXKk9riw5ODKVp+28uzq0NFo/t9hZmlm6opDXZRkM7mY3qMdoDq+DtwCUtCmwxwkqaRf
SgpVgCumvbIRp20wHxqbyf+xE/pbF/g0kWoqan6SG5M6OAiYsrLL4EcDfmcYhMWg4Dva/P5+Ss9p
LQob/9OIs7y9BmCoZYLbck+yY5TDVDE2yEHM1/Z0nRd3aaN8Hm02tdiQyFaScwxi5dlq74T8w+x/
ff9F56SW2RfNwmMm+Do4ZcZwn5ql6iA0vFL2xa4OFvEKKcyltuthblcWrH5wAZsQnXR7sMEx/boW
Vs4r8n9/CuahCk88ZJen6fi0nL1XNWXbIOOh3daH/mCswtdg6fK2bxZo13WP8uI6BfmcvjYbdHYY
wdd2goQO06mqrFOuCz+1vjAOjXBUkrs+C3dSgRdDEiiLNsF2IsYvPOxPYoqFyvcLcWkvk+fiioUh
nAYC5uvHt704ClnB65kas2OVr3J/qo14QSk5bu+97s/3o01fNTs5XIcyQRYjLiTcZ6uuDqPRBCG6
+rpcLbPmrdVNW0PbU6FA8f1I520l6mI0scgqSWw1aX4VItWKY2xc9qdCU9ZxV4wgtI3hbtCTO3cI
t3Kc03PJt7Tl9koeP9YVima5oQhHo4RW4dGA//4HXThU/B4LH292Ga3G2dUsWjmcjsDtkKAMbMB1
cNNM+D3XmlsXrjCDB4sFrV2D0TcnE/m47FkG2MCT6cZ7XW7eesu/cnbPtwzpkmKS41FCkM8csXU8
n0QByMOpb18Ts9pBSVhafYwiRuJkJuo8UAy+n7sLR5QhuS+5+OFfn1lXo4XoBpnalCS1tvUBYGk9
2viLVXZObXcBAe4QL71Vfy3RPV8zhuXlhfkEM3pW+ZkIpk2VjOUpE+7y9FSpkp1o9ZX7cjphX8/E
NIg+yckzypkaAe3mXhZGuTyNUrms8qC3q9J7G3AvEwezdnBVc76fzctf9e8BZ+GdirFqZsganjxx
U+BdZootfJtrEtmX1kzFK2ByZxen+DILq1CyGhwL8vIvjfXnX2p+5riHbtUv9ZW7z2EsXtNvOw8v
EnGFnYIMsEYFbXbGEjcSVKOWgAO15s5PKGp3L02Bv5IaXFm0C3P4eaR5u7NCKtQtkz49jUOHNl6Q
b9XYuFP8ZPn9Wl2aRY1cV6YCiSg/PY2v8VnNUPb1Qy35W4Ywd9gl0R8HAYzdisLN+H8iBJ/HEGQq
DcxdLCCiiJvMVk5QXS+PG4nUqpzc145KdG36Ln2WjkEubxQDN3py4a+f5SNxi4sUQ9SLdpH/Qodz
4S0Fp3XCm/Re38gv6fpqEJkul9lB+zLm7Mo1OcqIeMtUClPjJu4SOFpG+0pgWWttuWoE0CUKmJ5b
5MfhSpbth+RmNwi8bKtAyawrh/C8p6CgD0ttiZqLcuF9qEam3OOGPc1AeYjuAeLvGuRUIbGXy3Y5
LAA0ycvk9lq59MIRMWH+YaYhUSCgaPp14hFZzwt9yiUs1He9AcHQqrNl+akbr8nQXTgiOFSTtEoo
1cMcmuWsETZBQusjKpZlz4l1cLF0K1ZXTseFnYo5McR87IhwUZk3GrICTKaYGx2TmLxHHuof4YP5
2A625HhOtgoW2E9dq1ld/K5p8XRLwyVjXrMCRoG8b2V1gNh+FuFeHW9K7eX775KnEDzbqjQyqIeB
5uQIzqsTpYLIVgYv4FRM4Hup9qxVHqD/LsqBvMNSUN1in7XLyqMr5a9+gQGJaXjmgqi4V9uiXxWA
6/BDoXgCeCDdYI8yOG3S+nanGB0MJvEuzJCsGqV/jC0G5fT5h0+5w6dcGrlJDOfCuoYjnj6ooMaX
khUB8SsgKn4/RxeXHhqVTkEPnsW8K9MGXVU0vl6djI5mffucQjD9foRLaBN8kslWRWbkXOFJTUwo
B8AET+ODctsv0jtzLS0gAiOyRS8t3QRbiArv0tKTbLACL9GVXXApSE4+zbQDiFu4B85iv24Cg8bs
qzvpmh3cy478u4hsFPzX7kaPHcUpfpVO/CZeSyEvFClYRN54NNMAkZ49iCITxgkCJaSqhgMXNLo3
GkdaUKJwWvQx7UFdCifzNbuj8He1gnXxdE3RQicuqmdCgJGKSEQRMbZk/tTDyHYxrizaP9+v7MVB
qB2QwxKgqFZ+3aU4mHUNLhPdiWcfIM8azFDV3WtZ+P79OH+dTc7O8aeBZleOpVoC6N22PsWH+E5b
0UR4a5pFPwHcDv69sgSUk5/0n8Ki2vc/vh972hzfDT3bPENWGHk/EBr/i7Qr240cR7ZfJEAStb5q
ydWL0rvrRajF1r5TIqWvv0fuma40LaRu1WCAxswY6EhSwWAw4sQ5OYTZmu+jFN+jHoUHdgvmUble
OyuL98rZSoWDX0bQcAhr+Gq6514aqKA49ZutfQP4AbTpmn3y0mUuaFnW3nmLYeDMrpDyVZjl7cYo
wTI79LOOULy4vI0LrYO5Z4b/IA9CniJeY11Yx1mbpS0SMBnDvA7ZQVQSVYnqF1BIK+XBpU1Esoxn
q0ZUNCyExTCrrTAsE7YnAhqE2MTzZnwbWXqd2SvNxqUDcGZIlDyF+EtnVjIM5Xrjol0BpVUQSll/
3jpVkD8ifCGDnbV8hXPW16A2sqZZrGU4duMDA5S4INVKJrXkAdCchpAaWoHQbhPyjJxGhJYqKvnq
TFmgPYzZHzM24VKbgWFQhQcbpSEmqyErmWJwjWPUMw1QdrwtUsCurbR5vOxriys5syNEC0nOosYO
0XLs2h5aL110ozTW9rKNxS9/ZkMICzHlDakywJDbCiXoLPZym2xBF7z/38wI4WCMC4iBp1F9suvb
3H4w+hc9WQGDrq1EOCwlcjMSghfhpEB3COM8w2MEdvrLy1godZx/eUvA38Qmy4CDnhsCSndCoepW
b3Ldk0gMnjLIuXJlyvxiHgu6bHbZEVBgkWUUBtDn/nw/WeaQqaydS3F9eVJzfV+l/P6yieXd+21C
/WwiVhjUcEZ8IEl7Syx00OVbCQJvl42srUN4bBCml3I4AmtUShLEn35FqepftrC2jPkXnOWbjJQU
dFlddWJITFjyrlmSy7WVvVpbxvwjzoykoLsliRWC5zlKAcV/x+TY5vIyFgP/zCWKRwyxgef7bKHI
oKGihrQ6pRL3avunnEJi4k0ixYqdRX/+bUf0Z3NCQUYD9/sJE2zzEIcB/dgOs5oZtTtPqsAqa5Vm
s4GYyd8c1o8WPErMliKWFBRjVPFkwgLDBFB7yONUfPJASLByFyyuD5mjadsEgC0R30QGzGxaHdwh
JdyhUryl+nXRRi6fHjTkH3a0FiA+qKHENMs8syieIzuGFgXG0FDlgpgRyNp46XTb9B7yR+50qL/X
zuQTv7rd1VvCnD9v6SE/x1qBvka6bMtCNB/YUJWQaYIAK8fQCgMYJmKHZlj5eAv+PyMKZtgucMdE
9M6cmqRvVXSVIX/iYCKT6WvTrwvHGDgblMeJpeDBJSY+xB7CrmJNdbLV9wqD+MQ4TtMawO6Dm1r4
VjYucUDT0AXF80YIqykuvjzpOWrjjW17qJK/Mm4+80LdaM3GjEFZHEYYXq/INdh1vmE2/4CE7Npo
DSiPGNL3qlM0J6YlOo1xCc4BSI72I/dVrfM72fjFY8zB5cYYOdKojSuRdCFAoACNOgdiBFBi4vlp
w06yoIRanSZZ8xtuOWgmgK7nO7Te1izNHivu0rmp+aecRbuxpzloTvoKVOzSsapA31iXe6YrmOvC
jEWEedyXtA9KVT4UlnrVhopnhtULxh59CBmeCgu8ApaaOGrcaRu7bGTfqNRnCrINe4CeSms4GThr
EmbdNVJZbhJzAL0O1FbKht7GrXTbf8xJnpg8PA/gTmlH5hm4bkejPtYoIg8qRtk1h4AfJgMDUK4O
mzbHhF9Ia6dVwSSRZqCBAoWbKX1PhwalvepoNqYPtUWUuqzHysZ4NT4PeLbvOv4zj+JbLdL8Ple3
1bgWHZbc+lwgQLz/Iq7qOgZjTkn0IYf2EBXmYTJt7/Lt8eV8zo1wtClUsOeDhVOsERNomSVto/eB
qbHG5VXzTdPDlfmeLw74YcMgOuoCKNp+1AzOvALkKznEFsY+0NtXoPv3TXibdo+Vau4ur+XLlgl2
5gh/ZscETiqyI7kPlAgSilHYOzo4Lhgo5i7b+dpSnw2ZGF9FSq8bmqg4UCQZV0bwLwTz2NnkgXj6
lkLQ1tikfr3t/2ZVv43pQh5ZYQC0V22GY9OcgLp0Y9Cd5T8ur2iO9Z/O7bwgDAJYKLmi5ynWJdXJ
jEHd0/aBJiWgumD36sS4X02M3eAN5lm1hOfXZZNLHwsYSaBVVRXDEGI7t5JLqE+ZoJQDucXtFIXB
xONg5OWfvlaxMjg2in3AzRiaeKtHmUz60mr6QB13ADQ5EDR1mvHt8lqWDhF64DKcWweoTXyrGozV
aiTHcPDmVQkhBAm+3MsWFncLL1QLvOMLhWNeoLgFtQAaVMNP6CCCl8ul0s8/t0EgTq6g/7tQsuys
1uJgC6VBBGnKHsO8oNGp9LURn6W9QqhBLxadbIifzCs9O6RlautRoWCv1ETh84SyBxbl98srWXLn
Wf8aLUSQ9quaEDvDgcXtENpdQHXDKdIZ8RVtFL3w5fLXOP66bGzp0yB8omtuojkPSOPnBclTZtda
b3YBAABuGX9rMKWQ1H/jALaKviFgxYig4rbFpVZQY9K6wGCmK9EjxMhGyA5dXsrStzk3IlzfZRva
FjjFIITRZ8CS9VeyEf4p/Brn8dyEkHWSgnTTWGAdo0Q3apIcrUlfQSQvfn0ArDSkazba48LX57im
mZzwLujk4lYuql3E2AsAxGjxDFoCGkOI0l7et0UXOLM47+uZTw8DNVCykOFvw0slv3Qt+EOnv7GB
LFqBWgR6f1/mtUxOdejIdgEEg9wykTyMUPpJtXLZLF3VNgbTEMZQwkfx8vNKzCQreJVXXZBCKtrT
bGBMDKN9UphlbiSIr64s6qvD4dEKJAj+AdV4TIx/NpeSLpTSNIW5CdTE4LF0aLvaLl02ogEIr+J9
jF7IZyMjyBekKA3bgI9vvZ0cCmnthfrV4+a3twKwEIp9eOMIHjfWNpRQQR8dREqO8U2c//E76W+Q
aHo4To9/6mwwht4KggC+0JfBvYyNo20hLgfTAAVtiW+NFqOZWfJw2czirp2ZEZKpulaMCTG8DVJu
7vtOcaC488ex4PNKBGfDs56OM7tgkHfTpp9AiIPa4p+vQgXjiYyCHuZ7xC8TJwZpAb2BCbX+WYNv
BWW3NXDA0k4By4QcRrPmJEpYRl9MWTKoPXZK1dy6Vz3dKFcy6K8BBiiimd8A4/8fRj67sDZmTZpG
tA0SkvnwcZBZv6nNtL28WV+HUo25V4lmoTK3+DG39tmMCbHWPpcmGoT1scrNVzCX7abuZpzujQnv
WE3eURmMI33hXja8tLw5HYBTo9Jvifl0NULzedR6GmC6ogHRZDc2UHiV939hBZkNOj5A0yGL+rw6
CnneqK6Q36S14YN+1k5/Ean5m6VA0gedXw21OBEjAaHQyTTHkgZWA1AZT5yptt26e/ybpfy2Mrvk
2YVjdizK2jinAdimnS6sDmP0lBPZv2xlKazNz5u5kSujuCJE57qpGmmMMhqQ8aaOb3JwEJrtVdk9
jXHjXTa16AFnptTPCwIlYiG1eUQDFfwLhnmlMrCtFStzFWtGxDA9JWPeGjCiS7ch+PcG7ZCjlHl5
JV9vUCBiMRQCiAza/qiwfV5JG8dFSvMQktaZ/QsqvH4u3aiD4eSltQZjmEPw51fbDL5F0UsxgTP4
gpbXwF3LlJB0QWZUUK+PtiSRO0cH1iOx6KFvKWQ60xWfWFgegJsyIgQYBL4+fXMk1no84cZW2j2t
QHBeg5s0wHL/eBfB6gIEIMoSiEhiTGVGT2iqZW1AOai5w9TRi5dCb69Y/vJHhjCNgsRAxkvBxLQc
ysuzz5ydpASgkzZlyRQUE4bAR80tSstRlCtKv102JNwSXwwJuXXIFKDGLNC3tSM5GCl9aCa20gIW
/PuLCSHRwVWXM2jAU5By2c/TYF5TiT9KLFsL14IPfLEjpAZq3jdaHsEOS1Wn0Z8pu+q0yDH0VRTN
8qbZgNcruJbAF/L56xgSMGB9JU9B+Nb7ALF8Bz8438n36XfUTh2iOfX1msCXiNz5WJ2OkjjmXVA2
UIngEWnTFXjLy+C6f4J+8bQZfcMtb6cd3ckQLAQWCRxz+hYASrD8u91R2lz2k6XNBcIbjo8+Ptod
QpDSzNaQw4RPASdQ+KvIEePwHg1RvdWk98um5lB0Fj/+WemZKeEWkZO2aLlaT8EseNJvs+2sx6ju
1kZRRbjiP3bm1o2JliSYLcQlhebAiTlNwTjeWtvYVRyV7WNP8+zRVVWQfDkVBvX+HxpfS+6DATp0
KgG1RIYuGE7kxk57Bch9KTQ2DaZAMEG5cuaWTVjgs8FGInMRwj1kCKt6ajUeyNFLEtobqsa7y19p
6VSDjcMEdzryvy8cBVFkd6Tj/Rgkveq2YwYqvNjRFP+yla/rAL21MnfZ0KpBiUk4aXYyxXGUWzTg
Sig7DYRjHFaVK0YWzhas4CArijmPcIhFP9VusjE2tAmF0xYGckffdN8KyDubbrxRX8PIGz0MfX+L
wRsXO+Zbcrt2vIWcBr6IX4BvBUIGWQP8T8hpFMwedEmrToFVxVtLy6+sfmDgi0uPZCjvYlK+Xd5X
cVjni0EhsxmjEFyODAbBNOuG7/YmOiSu/NPeKj6YhB/X1vfVW+b1YV0g/7BQzRO+o5x2xK7Qxwzy
IXwlUOvQSPdgN2tT9ItmTLyqMII9K6zOfz+7Nk3WdwnGwhGl0kelN27LqHLLNFuJhWtW5lh5ZmXU
QS8IlO4USCCzo+EDNzAlAjr7y59IncPA5ziIPTtbjLBn4OTWQTqMOGhEeeU1NCz9JEwxS1ZOqVeb
FAl82aigg2RIruSfQ5PuMQK+R7PYpYZ0UOXYcIxprKFFQe7TpFXupS6NXHwKv2uyLZ6D+DuvIkdp
eOde/vFrWyTcxUkvmZNW4EPk+pUBSkWLv6flSkFtzYYQ49K4GCrQm9IgHu1Nb8WgcYzdou5WvvZi
CPr9GUSAAfiHhjZvERxUaBHUzJsK07+8WYuHHzy2QP6Cxc4S68IaGhphZjMc/kYCm2WIh2w8dGDY
BRUs1BbyfRbTlftBBOL+c/7PbM6rPvNh5LcJzzp8IMiIg91u35/A0Blv6l3r1zcWeM6d4p45azjc
r1c7XBoQURkAZ7x3dSHMtWXXKXS+chlqarwL743QivyCWI91y99YD76moXyc5WUu77Cy9BHBU6Cj
To1GMCpun5fbqw3VO1bNER6yEcomO+a3sWc8gIyycdsDuPU89c+edR87jL6thQIiAQWKKhzfOI2h
/KAjs1arNz0F1fpJgyDyyrrmDRNjBDpVc3lkJrkQmYK6VKVyNrd4hta8LfK0cHpS3fV1c11NFajk
zfpVw+C8g4niB8NMrmMJij2XfwOZO33ibwANBEaswEMBxKJwDuWsYVUBVo8gKic3Sl4wab5JLdDe
arkLJLJX2XfZkDs5GLP1ca+AT7CBGJHZoODxHJY1GLE1d2rNY9/1ftWe8D+d0ci2DDjOruu3Vfyj
Z+3Okm6hVegwM9tJdbu/vIalUHK2hI8lnp0Gpg9SywpkZIrMN/YAaZP6Xs2bFStLTnhuRfB+vQcD
6ahKY1DGU1DZTe8kjfYXXnduQ/3s6FaqTG1H8HDMis6BQojTKNRlfOUdvLxfNirkmBhB7Vr45D0G
fYlSQMmBQRWH3o9QtEq0ld1atAFUC2ZrQYL0pXqdEpPmTYvz01SBxJ9s6XlgKznsfAt98dwzE0IQ
HEqLdb2NKkGjDhPokbNbhNzcyxWgLnMom4OyOO8czL97l91t3p5Ldueln7lbX+hFqIwK3o+MXLXK
ewqkh9k9ty1xKPK/TKVuNq68qta2U0hawPPY6IzBJh+OOi5l/Qq6dZeXNf8rLi1LiHiRyWq91m1I
4AFVVGSmwwvumVnidv1ajWnRFCZJZNSygGEWM3a7kGgZRmwMMAa9z1MNUipRft0U4A3uQoguXF7Y
4sE9syb4SVTWFUYB0EvVrSyDkEQ5OgWt13hRF7/QmRXBKxjQRYXaY/viYvQJRAQbKE2z0+WlrBkR
3KBjk5xLudQFKJs/WFCESbLueyxZ/+OOCa6QGyWI2ToZARWkoiE6m5r2eHkhi99kfkUDZIc0WRw+
zxnY9+O2GYNUe5chNYzbf2UNi1v124I233tnp7RmhtWRKR8D26RuVRUOG1IPYj6X17FsZWalxioA
iJv/fmYlaWkLjicQ4BaK4dl0wyAlKedrsJbFBAgpAtFRt0TjSRy8QpNQ65UkGQMdHM24jAE3OZWA
B1mxM0JT7Io9dPcQllLv/nx152aFd0CUDTEjNlYnd0+GdmPWb6r6/bKJpVBwbkK4i2SD273F0dqA
LI2bgpbIGAIIGe7rsvcvW1rbRPEpwM0CmRVpaTBwa1dnEnW0RvH7qQg9lpmPelU9jyEBg7HkRaV8
issc1Asa6OP16qnlk7HioMsrB4XjzL6lowH/2XWgOSNNcNIxaPt4E1bfTAOyjMNBZytgpaX3CRJn
ZHhI7kBqLuywDRFOmTUh8pYsdW39jYEospMVIHNvI3lt+mnpPEAxFqF9ZqtDH+HzopoknEaDDShI
owAC6kIno9cSZFAvf8o1K+pnK2UCdS9Fh5Wye8m6b6b60Bp/cRueL0R4clRsNCAfEeFgF5knQReh
qgZ3zO409fHyWhY/z9mOCbeTXppmW2oVamRqGflxad6bKb9Bwt4A4wtC/UgqvcsWl2IvyP9B6wk0
C6rB8+6exSyz0KiqF+oY8Ihvh8I6mHVzf9nEQnXWAqH9bxvCRaXSXsXYLVLy1suehqvoONPT8ufo
mqBENeKtukudehuu1C0W9/LMqnBvpRREcFEDqxOU5yA34VgTeHwQMGXQV2bFSv98cR/nqVAUOGdY
kLCPtAGrnaVUY4BMpneLFnrHY1StuPpilDABn0ThDbBGMVUaSnnsR6ND5IewO/i5gFV2ATvwNPBX
X/5mi4fqzJLgiPlgTSGYd0dIE7YvGpUeLDvfFAyqWJftrK1I2Da1oCHQ7AXyzFQHw08C5Gkf7hnu
ap/KzfaysUWPmIlaMO83jyQIwU/vlUbnkKHDa5W4VvKiQNrOwH9N4psJlP2XjYmjmR9Fgw98IOB0
gAmK0S+aMP3eQWEHXj940gvb8t20pU/9reStufrS42fmxAA2dMYJiqV1CG73NavgF6OZbXRevzag
GXGstthBPvQhG7oXUyd/ERPPbQrpADrpUxgp2RgUw/dJ32m27qnmrWSvTWkuHSwEppn8Ckw0Xxgj
K62VDYCesLau9caocNu1WeQlX8c0Ny5ejGcC8SD4ICRSdYhdwS0y6Tmp7zrNQKXu6bI3LPn5rFUy
q1zMNJuCjQyCeSWkBEfgRQuIMd1moH2PVO4wvV3zu/kyEp9umIwHmIfIYFgSe2FtkUeyVWLDmsIv
95XsJv5wNP2i9SpI1LuZh3GGNd4OcdDoH2c/MyrEi1SahlJrCA8gUb2DoKFZOVCQzHzJH1wo8+S5
UzrELTb5db2FKDv0s67XfoOILfrPbwALEwHnhoURms9XWdQXoNRC/TtI1GaXm1x3GrS7nE4KnxKL
A/gHoSRH6elz1ud3tIJQ7OVvLE7wiD9ALD0VRV5FrMdHTvd9fE1eINtTx36RH3TiyoeZQjbbQqVp
hCi34YStR96JfWOOTp7vugcoaW0s//IvWgp4QFD8d0eIkIDlKYkyFHjQOhweB/1KgyYW+ul5fszX
kN2L/n1mSf289zF0nTJ0jXgwxHcQUHVG1u1o3rpFtAYPWYwHM0INGN+ZfX52/7OEJTZrM5cnzoNE
qganiDUkyeT+8r6t2RC8ucIsRK0Dqx6Ard4ZzBc7+3HZwGJKhFmBf1chxIOUxCa4fHFekqfspgzI
VXXKDgWoM7Rby6ke5AfjGZKt+8tWlz/Sb6Pz38+2jk+ZBhFrhhoZCERJgqCd3EhWehhW2yCr6xOS
L8jgSmrSY33jod6Hh+iY+R8MHe64MV6kQ+VluATXJuEXr8GzTRWuJLuUVIyGGQALxdNz1rKtHAcD
I5u+0Z0e0mhJ+XB5QxfPF5Ac81MckdYQVlkrQxP1DV7iJnuu1H0KOpK4RCH1FWKK3mVTs0N8iepn
poS15VEOwWmMHwVdDahSU7o11PTo2iyxSK7yTwhDFgH0FZrXqDF8dhG5L0Iuz7ctBy9w+4tcdafy
Pr5Ntv2m2mOe7jBct5ipWA/ecyj6ur7fhgXfnKhsdb2sQh/RGbxkV30rMKIKZeh9eohXUvXlrfxt
SvhqocIbPAw6HhSQds9p4dGIuvqwhmFa9MazrRS+WJm0uV1gOj+o09KxK6iyQ3hyeO7yb0X/rI1/
Stn15dMJ1x+XaYgJAXy6AYAiFIXqDRQoqSP5mmfg7iV+7lfGNtlYf/FUAMXRf11GrK1FeNgNyJkQ
yvQHkIQW5h1di8fL5+y3CeEeM0NgoqnSYDJhGDZJq29IztxJHVyFj97AV2oki9H/bEHCXVaM1ZRN
o9QEuhJf5djQSUofL5/m5VzlzIZwi0VmGzcNn1ekqKcxUw91O22UwXg2M23D1XBwVEkJbA5JySRR
Xy5bX7oHUGkCCTdGPeZ+4+dDXo1aohQKXiYVvUv0k5x8M9K7elg5ZotWAILWkFTjbSJS06C8prVK
AVQRBUN6DzCOWRobFQSVWnq6vJ6lA/3xopsHkOdhv8/rAQcNVDInivko3lwXEOg1teoU9/0ajdCy
HRsE9ug7o1MmfLTMGOSpAcV3YCS14jDN2tJWx+hs3kkrqeSaJSEBKcKJggMeiVvOY88quDP1llfK
9V8cXaQD/y5I2DitlQAsk5CwampxiHhHXUuHrCmvkre/+UK/DQnRHV3Bhk9dNAa9yl0NvFJaWzt4
sv7NtuH9ixlgNOsNESoH/WS7yiHyGyQ238fJcKeoxS0P/+bpC7ni/5jBxNRnfyvUNKGNND99p9eE
a4eJfgfI3SkldvcX2wbpTzIL7yB9Fr5PlmZl0RQmD4glgc5F26pNuZXkaHvZzELA01GxwiQj5nIx
8CP4dQMytTplcIOs0HK8kIzYMcq1tsVCOJiR5AQZu6FgXla4daHVqWqZiYyQghtAi+zcwUS7h7Hj
H5Gs/uFo+3wXgpcU5HQYNwHIWwRsZGVOpVZBNsFQR+eD4dRJCzFbecXfFtd0Zka44tEGsFnRQ9RZ
UltfBisSOH52hvFdL9YcgSx9o/PtE0z1cdhLUmKzwGL0Vx6CDItw0DxFcYG8OlHAKKnTuzrJXsa4
A+An1X+2YCvnPfymiVBtDWPidhG7SuRtTc2D2jS7CCG/h9gomAc6AI4NeUsj0ObFeJyC3emQKvJB
pdmtoap3VpO+Wn36q5bKR4uE3zPKX6UoPwzgXh2T/klCnd9VWqt3yp65PE6HfRkDEsLQzctN6nPo
q7h61uKRWyj7qWcHzH7uxzDbk6y5Bu3jEdjQX4mGkp8SjreFXO4gj666KJPMktfJpjHJHmR1hcsY
fyrBFKcD8OuOQFS5eZYk0AHPt7I9Hes023dTd7Tt9sDKYsua/NswQRM6B7Gc3G2snt+GZmnjx6Qn
MC0wYK0n1eV1eoRW4pXEatPV0/Ymzo2DaVb7aWqPiWr40CTnfijxzEnV+o4zUMfRKPTNlIFin98a
g+0zq8HU5HxxYzOHX2VNNkShN1GDBx7nvkXKbdWwE/iYfCblPtRzrrMY5CuJ7AwD1JwL5Tsnyp4M
4b4Km40usReJsM3QZH7aAwqe9acMX260atnhdv2D8cxty3jPsu7Klis/rxQ8CJKjpESbWNFfSJbu
5S725Va7TqCsRqBWrIPtIR2glJvg2/XlJoNac4dJ71KTnThrHIUBdoffb/UMunxJMsfq1lHz5DAM
PYpVBjy88Iz2wSo6D1LLV4NBnosWFJdTfJMVauxWwAA7Kum3udG6USHjmjQ9jtMHgLkzS9JTWm9Q
eD5pErRt9cThie7IjbVD6cw1+eBUhHiFxlxKdJ8q0tY0Ol8FIjBJ+LGstZ1l4ah1ZNe3402bpPuK
vymYuNcaKNVrwzGkCtQkn/pW84Y89EElh2oXadwQSYhsh7UnxyFKiNcgD3bTvndavAHIgPlt5RSn
hSerP2hauwZkxFtoUsL/cO1OTg3JEF7Vj4pxT1oFgvPJjYKpK2V6bSPVx7SKM0z7XtcgJNkcdRZ6
ePtc9xp4uMoSZAC2w6MIpEJQ3SQQLNLBxFL3EDBMDjr0z2kFhczcvh9p6lcpva+NoNBTV43QroDu
rwqp1Bjc1Fp8VZWveRq7dSXdQcvay3prk+iTg4len5vyVg3tAFR5blpG+46+dPKbgjLjwFCRabwE
QpYDWhM1kpXcvh6Sn6P0Xc/e2hhPhaZwmgLfoum8vH3JlOtxPH4o3YfUlUtIdeY/CvvN0nwDaplj
41uoKEexV2tQdC/vamvXKccpuiL8KgQ9cqa7IYuPYSF56izj3X5LQFUMaj2cIZmcsuqgYl+VtvO4
7bDpqoZ0k7Vn9aOdcmdQTkpiuYPtkehkYUzGnBwo0CcU8O1Y8ytdgXSM8hj27NiVupMWmsfAAErj
2pXrm8H+FbU/aVa7Y/Sm2ketseHDP6m2m1szsl8VntUfCv1oKptQcpvmIQO1cFRcl8q2w2vJKAu3
T8DRe0g0T0vuqPRemw9A3E9l4tQppKZf+zx105T7OX+oua8TQHbtq7w4KOVrkiebsXlvbepYce00
NfEMK/QzaxcpG0OXfKk9quFtzq8xgpiBEH6Chp7cbBh9GLvnUHk064epfMzGKzNBjwrCvXb5bchw
vHU4KrQjx0Np+AZ0/pTHLH5SQJoppS5+OgWp/TRUEPzVNnp4FeXuOAQTaIA4h7phhnHhtHFq5V1p
macOtRMWm7S/S1FKUFTb18fErXWvRz2Nz4LwBiIrgDfqhBF90NdaBqJTWzhEye5YRrxxeFIaqDyy
yI8q6uj5DeXHNgU2CMw1LAR7lvlzGNXjOGiNkwPqHCaDp5v1sbEBuQWH0WR8axQDep7QRKYvjXRL
s96dzJs0h459t6X9tYRxMwmy9HbJXM0CRVYRFyczpw/JEG65FG61UjlpuvlWV802K1jj5V2/M1Ny
CxHpoz2OuWM2yjHKkJ0B3PYa6tUNVXpIiyLIaV1SblK12AxyjSnQLE18U857h3bFD3mAaEqkpz9I
OR6ZkiegntPBZyTh/86nOU4MzdFmaGKDx8BwBrt81DV2NFjm1YNxU2vmU5FZN5OsAK43JG+Thlk5
isndUhsAeoz3zWQ+lWOIYWfDuApjoHMxMOHm/XSY0urJTsxTWtuFq1d8T0j2QyYgIhv03Cl6pmIG
u7/Tk8qPNbLPpdLNrFTHxYDqBWnXmJaWEw77g/t/bjgK5QQ61AWXprIL0LhwLCASmsfLWefCox4J
4b8GRJZPxkoacgvJU45pk7x8oCMGgMsnSZ0clWsrL53FTG1umaJQB5lMUeEM2TovgabB0228HRIE
dKQqUq46lb1GHr9sCSV39CBUE4XBz48DaexrCWrMPJjs9s4cOwfzBdtcIT4rV8q5H8xmQs0MWS7G
acAHg/Rd5DawZBZFlOEdYpvQ/Wyq7TTQck9YI3m4nTpXBwDJURO0Y3rem15Cq9BRjOoGt750GKli
Ol2kHvVWr3ZmryOW4o7H1Y0kzZB2LUG2xgzpXTaz7zGNCifS2PVgNCcOsiWnRDvN6Wk5eulg5g6h
xNh0Wp37WlpOntalT+1MUyIVule2ylOo5l47H2QaWq+zBN6uToz80WBWteFychuWELEeQgDGa9gv
xsHeQj4JGgxJD82p0Uh2GIYNXaK3mzBtTKeyKmRBRVECV2yqG7uV9U1N0VzpoiTos/KpDfmvnOZo
h2rARXWNHuGq6H8mtXmtTeQNDwhkOvlUOEPUZSCJgeCKPE5bOyVbYLRfRikk2ykMKw/imsgostb2
EilbeRYv+srZ+0E4Y31MuiRvJh708uuYP1tGcjCyuwFXz18ctd92xMaUhACcYhoRxdXydlB+FvoN
lV9zaKAhhly2NL9Iv7rkvw8vseNEQdClsg5lahI+JnATnRxZ//6/2VA/nzAydUbfljhhEnnCIIBT
k5NUrEHhlz/N77MlGMkJnHmMMHWX1K2bhj+lVPF4DDAvW4NALG8ZqAnm2ISTLDgBhnUzA2cUTlAF
bLiN0m80+3l5x5ZGRBAp/rUhCoI0StukFClwYCpO80Q2CppMGjRqQBWNYUmIYjuFl37rf6wBE5Z3
8bddoXBbDXYEiRA00jIkjXIrOakBAsqUeWxaeyEvOt5vS8L3KnG/SpIVo/SjJru6Ck94Ge9SfVgZ
VFq8Fc82UojucYqK7GjCLVKr33JbugFh18o8z9qezT/hrEsXJXkczXKn8IdfNCp9gx4K/hS3K9Pi
i243V38x2z+3BOe/n5mhVklNK+55EKnkRqsHJMXmVm+7lWL6mpl5tWdmKrUgiPHYsB5zIyrIfkZg
AWPwNV728DUzQnVJRZ4q9xQxQS3fegJa0yJ0QGG2YmXx05ztmVCEYSZrW2gGIrqxY1YELdNcPj4y
S12JovOR/xJFz+wIIUHq1cEGfgHxum8cat0hI3ek/q2cHwTTQ1IquFe/X97ARcf+r8lZZlf4TtQK
KS4eHjRJv0ma8TrFrMZlExe/EUwIwaCXJbMlDI4dJuTaVumhYUCTy3xacbm1pYihYFJZmXfwhUzr
rgH62RigtLu8FJGf8Z8Co44RY9QXzVky9/N2RYaZJmk3x4E9ib1hPx3xhHrn7xgzf468NRzHErwG
bDK/zQmnSCuaKZUxwBKooQJlYFLvk4a/xt3wrBQQma5R+HbKtL3SpeigMXTWi8nP0nTDNcyhtDqr
HcLwsiMjf4WU4E1DZFRx0C3EcyayVw7J4vaf/VbhKGZqooFrsobzWp3D7O+jtuKqSzPeKFYjZoG2
H+o9shCEWVxHEq3T7oNVYLi1ZQfaRI3mGMyJrjtIX49XM87JumPPNfNDxV8bgf4oVn85oGe/QIjR
AIAisx9iBM+n8R1ATDAYXTfXuumMr8qpAYHDE72ZruXnhjryX+ULZ7YF14uhK5OmTANTU1hD20vy
LP19RJllxcMXY92ZGcHllCQswHwotYF2zd7lJ+NpJJvkm7WXg/q9/d4Rr79v32K+KmC0ZldwH/n/
SLuy5lh1a/2LqBIzvDL14HbbuD1s+4Xa9rYBMUjMiF9/P3ZuJW3c1VROktR5OSmvltCwtNY3lJBT
ScTE73v6VFp7EqOWQg7ZqkPPxdPobHyLs1yzCmJWGU6JJHvqmxPqZfXaC3f+E9dWyeIYlxPKsjpV
BrgymI4a/WLDa2wzT0dpyI7umST/Ayj8+cb423U+u2ztQWY5DG75PcSeDzYViiup5IvWfEVW7dLc
oVGE2hAartBtWnwjCmfQxkAP4F6qHtv+s4iBnz1dX3+XTpHzEIvPY0dSSdIIISoNwtVTpvYug0zt
yipfG8jiC2VKZzZkAhRk1L8oyl09Ow3Vy/80kr9n+9lHSdFU6RXLHO4refptTbT3ZIFy+/UgFwYC
gSawdjVYhkNhdXEkktbuGM+AigNGG02h2i1LWLTBY/B6mAub81uYxbmXNHpJLQmbpimghA6P6+Eg
vDRZG81amHm0Z1NmkrTTSxnHaw+XeGmCI2kE1fr2OZX47n8b0OKUiwXIlKKcLytgQ22+s2Pum1nt
qHbiXY90YUF/m7rFnqntbkqiEvl2IpKgEJDBQXPoeoi1RbDYMznXC1VmBSpqELMQeeswlKozsoZz
XRvJYtP0TZvaGkEWbEVHPIshBZaubMvF90dOBrFbdL0ho6Ai1VpCmGPWsck2UiiT104z3bX5naZ9
CPr6X03XjyiLxazUsIUSIzxvewbnVLh5Ja0EkbOPfxAFnrcEWpoowSzfWXlVCtBCEMVCKzpLUq+V
IojDTytTtvj2/xrMWZjFQh7HMRqL3h5CKXoqB7YlEnVokvnXB7P49D+iLBZxgXr6v/zPjJk8220p
XVnC8x84uzL/P4AKqDxEfGY8/vedz7t6ULoOs1XwCaoSj40KnqYEly6U3sc48v774cDFDWqUIL9D
J2OxklHekWuDN8A4qu9NtcsMc+W8XBZeMB48r4GLx1qGOhXUqL+PZyyzKaY1bCZnnS9YDZp3AK9t
09sooM922DyygO71lTPt5xzOT/oZ1AM1b0A4FzHNSe9zqU6we8obtTlx2caj+0YeVEek9cqCWKQ4
8/ggHEBAa7UgUg81yu/jg9YhLeF1VIfGxG7HYbpv7eguNeVXC4gVi6X3nEGa5vpX+7nUv8dcLPUO
TnhyMy91EC28KP2U4dYNo+yVDfVzqSsQeIZUOYYHGfGlStrEpUaoOUydhwFkK2L5pmSdrg9kLcT8
78+uuY5YGTr+VhlGxuiqaLM08Ke+HuLCXM0y1TO8xzQ1pGrfQ0j1ZLO+QYhWypx6+JDju856vB7j
L5Lv+6adpwrPMfhFANqzFFfFWwTyx6qoQwn94yJJT73ZfVglv6l5/lmkhQfvlFNXGO9ials0fKuN
ARdQorV3fDQVr4MvKJRpGyfOJ1BwM0irNKP5UI/stStT2bv+ay/NCNzHNdRMZmHoJUnb1iXTiLsa
LnZTukf7xGuz+CDJa1W85SN13hnqeZzFKm3VaMTyqWqYv8qB9TmhUXrIwiRIXXMzeBywlvvWTYPk
0zykp9XX27zHl5/kPPrioO6g25lJMaLTg7HpH2Un9nWfHdgOhimIuhbv0kqGIg/k6QC/hE3U4hhQ
UFrWI8brMKot02s6tqMl3Juuf7m1IIsZJTyW9VpFkCH+6vlNLB6u//2LKwPiyrORHswqltpNVGKD
zSDdFmJ5wK6ocRu87JM1LvGF0xkeKLPQBfB8uBoWO7JtokFrB6mCv3npmGPsQLfEzzLm0LIOrGpc
OQAubk4Ia0ByD7xABaLL30+ADMgooVELS28aXiIiv+mJBjw40BqWAVkUms2yAaPKfX2M8q2kUC2I
1aJ06jYOM5X04MLBgK3U6Kalar4dm/KIJOBWQhMGNCJQfDgKIStn78UvAQckSMTjMfODOpnJegJz
Xhv+5ah/Eqq4Dbp91lpmNq+XH3vkLIryfWb0vLDbKUvqULS5AwxhIJunFu16nVYrK3dZLvzXYQDV
bMh94pEG2uT3UO1oM7lShg42nYMvnusTrI+d3h08GjvtZo0Jd2n69NltEgp9SGqWj0Guqw2qG0oZ
ZnKx63vuRXa9kdYwiZem7zzKvF3Pbi+zGUHqHhI4MWlAdsm/RkipVORgaytl4wspBnIY+KpAUu2C
LhYVRSvlZVQADAR5s5hAkzXvqOolstk56siOaq6WLqTqk+D6eXDpvDkPvDhvYqYX8VRFVUgtSI3l
dSBIvhLi4sI4j7FYGARiurQlBVB5u+zB3Ea7mWdDvNjlruStSbZdMPyF2OzZVC4eiJDbV60+6rqQ
oYTogLNcOay03C5CGz1nT7Ek3atdsQP8Ipk9rH6T2HTNiQBFpM/QIsB2q6c2M19686UaVzprl87F
89+2yMWVwbAltRJdKLrhUAG40A4qxMBPllyEZSNWJv7iFvnPTJiLdkcP3ZzULKouTPLEG1hYJAe4
knjXF5D6lxGwPGLOBmUuDntRJniURXP6H0Okqc4jbBRoOVQGsiSnTCqUN5RWsl3YVKBkU8E4wByU
ZmMX9Jlm0WsPHbVjk6fbhBLgpie8hsueOtFY76D9/apJQFFbuQnkFQW2sBlkSN2a6Quvs1sSdfFH
PXQxAE6AqAELu5fG6VmV+23RZpD/aGon4+NvIx5tV6Kg7epZYBt14U0dj3ddDNyFQvOvFlTR3pS3
ELcJFbN+BbT6CIRwaBTDpudp7hqAA+eAzW4Ew2tdKgeMgdBNZhSzVwVuh/ZQTgKUfmuv55Oba9AN
B0CS8v6DmvgbWeob0gSETL0ZubTVouFZkqQ/XcoOmRH5ZSP9Kmz9tofNvFNzurWYdNSgewBxqjfJ
tjelHX1oduyZdu72qrhLhqFwoIoECdQWLs/aqFd+0VLyrtS55LRtlLkUtm7AtzSyq6qolBTxuJNF
Av3AISF3Vprz54Z1dcC7kXq1POiHZDQgXcEGfKeqdisiMj/TIXptRVXt6EP2pBsA2UBJI/dp1sa/
dYuCWQa2inA6KuU707A0t4NKgwPmaubE05B4EPfL8Q/60TDt0+ra6lZW0/Y3E2ZkuKoV0UBtmvFG
AtzBiQ0mdkTSmj1QZ9yrLNKAtAmlGFuucBASSfKtutXxYG4/Gs1MAbSN3yFV8ZWNWXJI075/gcN2
vxkVZgd5YsrwvU+lXWSJ3jWRi7gGm/rdmPT1qUwMe9MY3LpnPKqZK1CIcyuKCdfUor9RLWr7lZb1
N53Ut06WJ9zTRf6cUxoasR7AcvZ5aku+VSPZ2ECpOd4KIYwCiHJYuwiRfupDYXxgdfxhKFbvzWy+
e5sRyNckPTCupR58dTqnFxg2i4bCq1Ub3SsyPfRWCuXAnAVKVsKsvCXTti7Ju1Eq3BeJKkEiT24D
lWB9qHkM3B+MUYOCDncQPQaLCt0oPx7ocRADgbBYN7klRJWxX+LcK8ryIWqF5jUGbEjiPP3dALWS
p0DPwpbmnSZ2FDTc9JTaEm5bAkvZmdIHzECeI5vfxhq7k9v2QZ/MyhkyDnfBVFKgNWdmDjYvfKG4
8UR1tXCzSbstB6QYcq4OqMwNcImQpI1cSzIOYl13RzrdMNCZAJMtXWLG+Hu9UTvAh6Cl3WGMmR7V
gDxppSOnQ+kmnO5hswGMcYkCicHJSwprdRcmYpaDpfqr5m0gwa4ubtNfRJq5N4UxelYG6i82pJNB
tQHuO/0YqGw6ljbfcyVVHR3zDjgp/oYYmOpUjUxQuYJKkKW3dxrhrxaR0caIoD8Z9eltWg5+l47H
Vlc8blSxY1Izc5H9Pmc2dGyl+sWq6cYetYecSCerSB/HqUXfwPxKlOiNpf2jmWehXY6AkUlT4xdT
xDcavh6EFdvOFThCAl6BCQf/iW5TjuA+GKbArND0UZaBl9a1Z2FADpcn8K4vra+xGr5sJdc2o6gk
ZySZ5OnlIDmFXB6Bav6YiWh5QtrAnOLEjSoR7XSj1lxAoImn9ShYjAbMXycprxyFmxxrELmuIp75
UBReUxW7DhZQmDP0wmJYVqSR8iYUEpqJ8sqkJvNh1SY52FwhjkMAjpt7LntSGehtDn3WqHkZSf2Q
yVRpHWqWlZcpgC/lcgVwPFrk/pRi+swqynzWmtsRa7M2c2snqZDb1MdUgbgCwVJJeHlrTZZ5x/nU
+2ZBG5TJVXlvR3riESWJJrRN9PokurJ6TetMbVzDqhKslSyFlD6Hw1dlP1AgZFlnVa8VmDunsSsz
IPh63MKi6qHU0B454Ixby4zVDcgGxVupUxnsCll6JBJT7/qutz4mqyoDKy6pZw1p641VoQK1grkk
vGcbhsq3Y1dA07MGLCkovU37YZAmp1PSB2iIpCvt/wtXOyTgUTeBWRKewPIiLyViKNqiy8swLqxg
suQd1vUjhAQ21y/3vw+nxd3+Lc78O87y3yROdPxPK8Iai36bowkmwwLCNeQct9s0HabEPpZpemoa
6d6M6UEWwq8n43Ma13yFLySq337JIlGtur5seqIWQGbSt2kuJI3TWsvv4nChzYayLEBqqPIs8rMJ
yrDllEVgzbjEnTwwPWL3r40w8GPZh9iuyc1dGtRZvKUppUhltDJpR8M4Y25jPkj6WjPrUvJtnIdY
ZGetWiScNVkWCqY89BXcPJMJUvFtgqpQYzUveKv/5noELLnR4cCNwY/UC22jo1q8spZW3jjm4ima
A93LYDrbh6IssDeHJ0nJvFjcDUT4et6ivEk81JL2Pd6OQ7U3I/2tZpCpmW519PgS9olU7BNeyyu/
68JWOn8vLKvX6jCIBqllG1ZVBmIO2tYasA5QVL0+/LUwix2L54bdEma1YWRRt65L8LrAxGjWjJOW
ohR/X+GoJwDlRKBHhmf49x0bRWKiVosHXR9oX2rQTI70ku1R5nDTHTn1Ppy4x2359F/qDfwNO2d4
c3lMhgXdogKTpDy2W573YYZvKzWjY868i+RzZRIvPKB08DdhIK3AqtrUFucR8hOalkXGQsFrCzwt
ad+MhuEnRvqrq/rfqZUfSTGdlCFWUHZQTyBata4Za8+VjpwuhVzzWJGveEqf4Ji8H2UWqo3xyXWk
k0Mb36kZoaC4Qnta1bmvjskT6abbIRfvY5SGnCZB3va1l5d03ExpXLmCRp8oIhVeBulIb0Cp10EG
0mDR0sTJymyjxGbpxRRyQGkMqhm3adiywu+ibHTSwoQOqKr9tpooZHH2luf8Ef/XgBnTbsRPcXFA
iL2Uc6gMlYqNZD9XV6pQF488C/QOeFXMfcgfgLVRQkbZTyii7obfmpvjxvdo7kw48fBai13bA0T+
+lecT9HlpXIecnEQVJ2Y5NwidVhDbLU3NNeKX7hBD0niJu1HPuzxnvCuh7ywbjA8lG1B5AQQdLkr
RBvrTQEz6hAAAifq3nXzDe6pTmMaDlnTN1yKos17wZRhxmvPBk/w6FhsQdLGlAjbrkLdmYJ2h/ff
9qPzyof1ItjFUCh+gcCCzgRIwItQqiYSRaFz+WanB+1d7Gfu/O2kfR6u+c9cmsLzUIuvNsA5t8KY
q9A2ALKTB7fQZLB+EjyuFKzr7nT9i10amg65ZEiWAb07N0u/H2Q1qTNZ6kUZinTqfDi63iAzD+qy
uxFE+VCZJpBrobQ4c8edgfPfcU8+rv+GCzfWt5+wKCWVch9RdFKKsI3HrWBq4WRI1J1EzX4jMxN4
ROV+r7drThoXrorZA1NFxxGuA3i5fR85GWQBrwOzCBNzl2TxhqgQxbQ2/2BsZ0GWnxM64lEM48iQ
EfYRjSAJD3PeXBTSiaTQYs9HZW+zdgVUdSHhgSCIqiJLRK0eRIDvQyujUZdZHaPoTel9O+iz0h2o
KdeHNqeCi/MFxgmqARAdroofrmcljY0Eyk8g0zWbqeqRH2d4QUc3Ha//waeClySk7qDpjItveXoq
QsuFnBo07FXZlfreJ3bh9TpdOb4uLEQIaRlww0Of08R/vk9br4xkEFNWhmVdebZJnVF5kNDYIH0V
NPmdMb1fn8GLtwJQVqb2VzNfXt6z5jhkLEksHuaorTuJOznRrncnFyQ9xeFu7K25f144Xb6l94v8
oQAse1CA7QnRIy1BntThmAnCflsOKMKEEUleVkZ4YUrxHoKGNYYIQ9Ol7ISiYQPYtVWF7Ud8lO6M
r+ZYv8pbmNT42oe5h3jY+EU8ZSt5q8DaeWst1ue30IunjJqWViPBFTI0bstdvJW3kpvfgBvp1660
W422NtDF2tGsNLHLAtF63EXJLtpAFm1LA8k3PHkzuUqA+96Hcru3dmFcWkQYpwnSD0wOTTQdF6u2
SIdJTXFjcJRId6jhlQ4w/uTEDiDxu+1t826v1NeVy1P775BLEhjjDRp5Ce5DDFR3IEvvUa8lTh7g
su+erF19o/vpzg5lV/GKZlNu5B2UJJLNyuKaK+s/vjA6e6BHarCBX4qwqkWVFnbeoOsGfVRHhxtn
kw1Ox04abq3Cso6k57Gjsg3wcStHxeVZ/0/sZdVfyamRZLVAqpPov3vyWTUvVZG5OHhdsHcdUctP
Vq8/ZJKFIyQPOvYrXZM4v/QIgSc9wEBoayIRWordQ3XNUhKKL197g68HKaSQk0C+meXO8Au87r59
Gm5WOz/zGfFz1v8ddSnSxbKRkjqf9xX415Gd7+ryRknCVmYuykduJBWeqiPp7xzcdH7VwAF+tR1y
4Rw7H/lS4zy3zFKPlRKdbxnyHpXltBwKB60eonqURissKsj5rgx53g9n9ZlelweukAJDLqM/4CPU
ztROASvyIJV09Pa7TdvTB10Wv20RvZRWorvdZPpJVIC22qT9TlYm307L0zR2R1rmr6WdQvV7LHZU
j0/aJE6qKoI+6Y6otj/xWH9SOgGIH/rtTqPImYO0kLhNmx9TNVU8GeLdPomhL8KVXkO2pEIFqYIb
GCgxmgej9J1pTyFjk98PU+4MNr5FrxfCSSQpBONB92phy15l1rh25BSCEzGUQ/X2a8jzx8ysYKmH
YmCABjQkfKK+ccy6QiU4aTxQDt8zczxKmnmQBAH6kMUJ5FmhGaC1OO8y4AFgXNvuUbLL4PucvoDW
H0C4Ha2OrjoZuXYsou5XPtlHAM9g9mRD94BYifpKmeVrcma7yI/8gkiHsZXf2jGzHJqCIg+r4ve+
Bte9N9XjOPA9GIDlVkRJ7Qu9vlOM6rFTh0+zVh7Gqt6Rjvgw5XgUkd67uINuStk6sUb6kOzuA7DA
+4SLHaifB7lRH9E3kB3e0z+dSe/qlj/LRnxI8iFooDphpPqB1jEA9+UmBRXfp7S+T9ToLtMNkDNK
7TGRaj9u2d1oxZArmVKcRuh5pgy/WmqG974zbqAK2DhWRG7saNxZlfyHNgp34oHcZeV4NxkksKJh
QKsFjiiNNewl9DQkqQg1heH1NHR3EclBrq56V9Vir4lSGOdSiE0kKbsVkfkrZmQLLcKDwdrRNYXG
g+sn7YV88tt2W6QNcaHySSVtHdqs3Kg11OO73f8WYf4FZzuM2Q0sxUsYh0JHTiewjeS/rgdQLnWs
vw1ikRSzIU21xrB5GOn25BisAl21LG8mW1QufEUPrDKw2ypthwrCpqyzrTWYhW9P0bNhm49Ck6Ct
ACCYg1YrWtqlti+xeHaZ6D61Oa+vuuELbpR/Ch4/G5GGQqNWQKC31suglyJzl1VWhxIF5NU5umN+
GovqBObDfGzhbpzq+pdi46GTVO092DLPFk8OoAZBaaZhx1HpbsyWPDWgXkE6J7vRJgXNxqwt3JYW
xl7Oi8JVW763QFPfNlW1YywrweYRGtS0swdqQLXFzqoeOF79RuaTQMe+47f9aP/RhLIZtOlLFu1z
NojbqLQ9g2uwtxR+lpKQd8KzWewrEuqGqDeXVXlr18Udb5PIFxIaE2Pd+0Kdbqie/B5TdWeM6PUP
vXwgqvC5ML86PXu0MXM6Q81PN/OdoQDROeanUpM3ZAImaGL0D5LQpz6nW9j1BjJNDpkdPccDBEPa
ur4rkxZGBlBbkHIcLIkKeZZM6Jsu6R7FLP0TNbBqorm66XR6T7GCIL1EQlhNG46uj38Aj1Q2k0DC
Sdgb3hIjPMeK17iKQmL2v+KYeGUMimdRSrcim7aR0jFvUuJjBSV0h9bjh0FKUPsZ9IxUHIZOzPNb
Hbh+LlH4eKhV7qP1ulOsctcJrF6oUWC0XN+RQrvnBnuLeEccTuJ9VTdBVyrARGXsMy76TywVyMRk
ULcV9FmO9ENdgyHeQblAs7gn9wmazxwdKugVPUQUzaymKzZ5Je/lnrz1uXLSavGHscZFgWRjQU/O
UWOochcEK8WO6G4yC+b0qfDbSTlCy0vBIpY/Ie7+VFZGkKTNJk711K3U7Ik0k+miWORpMCTzarhC
OeUAcaFMkjfCJHt4uP9q8uRVzsifRE+5QxL1Jooa2esjwGlaCwgrxqR73ubQuxH4KPWQQPeBgN1a
QrVbJO9GnwinZPl7yVjQxNKmHesJPen0nrTjgff8a9Ks12i0XzkcTl0cqTt5bG6h2v7SqIXtXz8T
LuXsQLGhqgOAJRiAi8wZ945cKhCnCIueP0SR9cIzLOkcTX7aPBSs2wqJr+SNl07Ss5BLWlUnolbt
TKSsXQeHddH3mA47XjM2vDQwQwfeGLIhqN4unwSmYra9okUYmCHddDlEompbMl2LyTeamW0oDKW8
KUFf8vp8Xqg4wgJamVNxPKDJsq+TW2VqRXBnwxvI2qvbYpPutEDbrmHStAvDsywg+tEbBGPzB9Z+
nBh6HA3KGzwdWycS2W0iA12oTuRDNfoYMkjiMS6K2tEaqBNkMtPBychxJkmQkdAUNXaKfvTFVHuR
0eymmgUJkhe0FTdSzeFarIW2Or7bpHhKBvTbrZTCZT3OD4reGFClQ7Ir5xDDN4FFdtM6csH6OimG
EaiagTasor93uXREK/wPre3Xsm5u+8g+oIJ4l6TR3ZjC5lDRRsUzMrQNqNlsIWiJHu8slHb9e6w9
ELTFE9iueJFOlsTDNmDPxpd8MLd4HmwgL/1cP9t7cVK2w1ZeAdldTJZhtYtyxuy1sJSAJNWogHuB
NrwE0TKZGjf1jF6QwMKF7BE8ka6P8dKGgj7Mv6PN//4scShMJepSoBtC6B15kCR37IKt5f8X35ln
MRaZgyEncmwyJCfahh1xnW8/9I20UbbNSqC1mVt8Lsj5RSO3bBaCcnGym+gmJRZEibmeuGVRr62O
S3Be83zqliULmNUZelvzsPE7PSBhekR/kjV4xHvyo3wjueW28aRQ2BteuT27kf32LQ1WKycXiwln
szvv9rMvWMqtlvE+4iEX7U5t4WvA4BtZsg3vjuj5t+VzoSpBzaVjK83ytQlbuQbmz/fjQYvHjI7/
4vhaHluUQPpZhg5v2Ne6oyGjgbwXrHbFSpjLJYP/xFm2oXkyo42snIfVhOyhFXBvbhiDYGRx6Kq4
9RmZ0BYdRnTEc6iFKamBE7t4KSII35d5vHI4rIx6abprVSK2ZarTsEajoYyJA6lVpKFkZX+uhVk8
nSuFK/UIJ8sQ2i0+vAtDvYTiZmGsvB8uZ/dnk7t4okQo66K1iOFYt1FYHLNt5k9bKqMdG9/qPn0m
XuGllkPeu237ev0IWipw/+1EqWexF2dQC30YdBpRxtWdwY9v1G22AcTluH5AXCx7nAWaJ/tsq4ih
G/AGnXcsHMxt9Z23HQrTkseI8Ir+6/qwLp6sJtyDDZBPVLScvwcbE3VszYphWxjsTgOgvdH+SWHf
hInrv2Ms9r4RQRlugmBWCMF5VzbemFz6crKmWXV5552FWSR6qQntXvSCGBaHfVfeyw7AmFuIVA4e
NO/8crNaI7t4kltz61wB3gK30/e5A7exzcveYiERbrSBjOEmf0/DxJvLooDTufyNvkX+GnXm0vIA
IsGUoe47Z0aLLzYwUfSJbtYh0cA+tZNgYp9KXblQVIdj2cf15XFhY0MZG/bOMyER7ZLFhlNzE3BJ
FJ1wWe2A3XfBgvHm+sX1KD8nEt0DtHgV5E8GWheLIVmNmkfRQBUIeVbyhmb5DrT3yWNKrzpQHFr7
cJfCQYYAnC74cMw8zu/fLa4IQCrSKKP7at909fjeFPDgnboQltn/naY9Dg34fNjQ6Zqrt+CnLtak
rvVdkiOZDvNB9cpc+dNp9j5r6P2YrxBhLw4KhsywhNT1+fT4PiheoPMLWqAMIECKZyOUY823Kpag
GhFe/1g/1x9c60wTmBh0IWbU3PdABZwnLZ0XeNy0sO1p9pX1K890R7cgDpOtvaSWwimYwO/R5mGf
HYalPOb4LeBYSdspUIP2D9vTAKq9QbobPNmf3rRt6uUu214f5IWbBmQriIJjnKphmcvpBOTCMKcm
B67C47viOXk0g/JUbCRXfzMe9VD9mgVjmsYVG8O/HnpeEt8Tle+RFyPmcZyiuo7Ifb1jZuzmQwqv
xRsz30xFeqOmqS93K6v0AusYMSF2SQxVJugmL3ZEC4ghSiuY5brewfiqORb73gpgLvShBMMu/aMd
8OYZnDWZop9r9nvYxZUqiFxVTKJ12PBPNoGxFT2oNZpLaK1cn9OfxxgCoTkJxXqw2iDn+X0VVZnJ
+7KMEUglXgRc5QDN5r5YpW2txVl8OxpTDvXjeR7B4ax3hisqiOY1geGgYbQf/dblG/ZyfWw/38nf
x7Y4PDVpkFSDo02X8ue4eDby8VmrtjXZAbfl60q+1hb8+U5CPJybigIfI2yRxa0nl4OVIwWrw8qH
flTQbXoAj8q/l23ziwR0m3nDlhyKIA7YjVU4a/vj8mI9+wGLZFNpdI0PE35A7Wl7SBN6iB7vMzfD
pMOvrgwlL7nNVmb5wisbdzzAMxosCQj0mhbDJmZadACgMZQ9eg+7ZKdv9ZcZI3R4gVZ75NC97f25
/mUvUIIRUwMiAqbN4B4ts3eh0z5l1lSFZJM9y8wRAJrvxFMKROCx3ffP0ak7wKp029xVpyTUHlbC
X1rN5+EXEw22kN1BzmzOeHtv7v8CArJNvAx9x8GztuwUrzLOLp0IlqHgMAKsBU+1xX2pFqj3kgGz
DHUANGRcNqHwAvVlDTfM9dFdGByAZeCe2xqU4rWl40NEh1b0RVqGNkrgKUFvqxzVoNSiNY2lnxm2
gaQURDkUv2fH3MX+pNWQRYbSslDptLAkxT5la9iqH7MGjfy5UIZkRtNtZC3fjzcCAV9ej0DOVEWU
e0IFl6W1FEdJZIiPM+/6xMn/QsJ9u6IQD7cjMjUIiOB6XOwF0dY9uOxpFhZzmQ3iO4ciS4eNHMsw
zZ3hvhBKmauR5gOaIKPTwI3JwVTfm0x7rZsMNKj4UaHoelVx9gfqr3fAN0F42NS/iN34GVyA3FGm
fyK5Bz1F8kTUQUxYGTfWANkNKjkGgVYaoyowh+PTYNRBnA/3AuwYN6+BehnaU8/JNtbBYenVoG8z
yHADoOIqU/IQAdVwgONg61TQh3JIy+8izvdKpll+RZEPsuF+Yr3lKoX20BQWSFIQ5XAqu4UoP5js
WyMiG5hvo/PO6w21GQ/GOn5VKws9BFL9rpVhCysKNCUbZ6K3oCGB0nZvw6S2LuF1Csly2ykMs3Cg
ybZR2vSQiRrWGiOe/4wc7TqvHUU0gULqj87OTmic3EZ2elTU5CsFvBRiqHbvwX3Fx6wEg1kfS6oQ
J+LtgD7r9Kqm9NEeYH5ax/eG2szkZBUIo57vqBWBgqM8RHBd5b04KvAx9SB8vTXMLGzkxjUJ1n6k
j09FmfpRh2J/msQnXc1OJthEs2CJi6S5cEgHKeS8HPfyDHuItEcbPnMeXnnT3F42XKpBXLBKhOZQ
1uQ7Khd/ujalAYzEe6eqZNnLGrULuKDlcaootMCA2HciI4dmfU59iSVNQNHFHQeF+jbpJA8QA3BD
wIViUqpv1Ci3nB4lVYeU7E6Nog/4mmpuUVo3Sjn1rt2MlQMIFHO7WqI7DsT61qjAz7P1HNQ4HUSt
PH9gAy9QgMrECWCxonBMsz2MGfSPTBNfLJO35dzNoU22T4fxFoDX1B9H+97Qp1/22EKIPrFgIsC7
3m1sIgUT1WHeoA+2A8XrLBh1dHOmykbHu71XGH0bEg2nmQzyj2zOUjgq4JdquRvz6Q5G7kAB4OPd
530LES4w8B0mDOWGqLXk5xIZNmgk51h9ogxGM5oF/CNof6Au4EhxcW8LaUKFeiL3tt6LTaTYn7Gh
1m4UQwNPZuphymHd2PTd20DIXqrUd9ANYdGQIF+Q7NZrLXAfc6N9SCLj1tA+yqalbmvCe2uyNmll
gzonsiCyoMcapXqzzwZYeugVGgvW/5F2XruNY8safiICzOGWVJZsyzncELa7mzlnPv352Bs426YF
CTP7ZjBAz3SJK9Raq+oPzdDYuVo89K1xXSnKJ8DrvV4Zy3g0XBhgoM/SIAuXdZUztw1wYcnKr/1s
aJatyABZUwdGR1Wdzua16YfH1jPv6LMhQuUm7UIdcMep0upT0MzHoKPXWdSy6MDzRecj9VdlNWmU
pLAIBWN8inGqETv8S5Q+fO7wXS9i5dNoBsMJ6vSX6LpUjbuw2vo6bgdmiqL52OF7Iajuh5em20Aw
3tHAUDep4G8AW7ZL7CF9qJc40iSed5fHdLfqTLoVhpH+oBf/8aL0M8gLSGEZgvdo6GBNMry21khn
KTQXod+lYAPg7Wqe9iq6WGEPWZ7bvHeue0yAbK1ttwaoe6TmVccQrGPT19u6tHaeiwdJOrRkHdWn
qE5mUpQOlfVUKe0sx482s0bWnnqjVPiOFEHwWwgibzFaiN4JWfwYCMFvOmud03CLWwSqdYCisoDl
5KOk69/1eZbbEC/fAafemF17qL1oE9dwdjuGuNOuol60tqWZ33tR+JRJ4y+hQ6QnSja9GVyNILLs
1jd+o228TpP8HdPCP1pVRqswUXaCktXLtJZhVyZkLqUpHDX29jk4fVj3a9fI3oWJTleF/AYN0Ezm
0y0wM3NbpFhcNMWGLPnMD1rEUz9T8/QlHTDjqm74m8rEf9ZcsCiK1H5kSrQdgtZaNXHS2irGO7bX
C8u0VQLsB9KFpEe0vx5i1h/WoiTR7FAhU2EU3XUSJb9BduiQq/GNkKDSLGsos+AC+nLJkWYtQ68z
naAl+xeub9quUWDH0g7PZhciyGXE8WHUwkPRx8lmRPGjlON7g+S0DF0xc2oFuJAnUSnxx0UZWK+R
Wqxj8FFOrdOGD6rHrK/2Za0mnIrjTo2QE6tMAZ+lcGXWEVXwbDdGwQN8zheI36vSjb11GnTKXmjc
l5aDRQ8SyUlzmi1QF8NFIKXxvVCF+MsFlmkLQw4LD3Iln4Izl+z/tiyvsbkKADTvu9dKo+nbqC7+
6arPRKnRY61gRCRV4n2igYoZxuuwiDG2dmvkdfz7TskCknn+qLbJSvO7X73sKctmqB1dyyoOn8Zw
6sTdBHmyDMbwOZLFlSKS68ygfwywoaMw1a+soX3p/NRit8cpCU98sWqBTE5Dr47FT2OIDLutTaxe
B3nbYlTkZ/BpC2TwwANg6lJUI0ZTOQqtgW/0DsfJr1zpclsQzceaJGb3iivb5TiEthC16rGAcb3J
Be2msjgwrDagXDEat4EOU9htKFRXVrGWtX5Z+vLC6PwHocI0L8gyLKgUYW02wkHIuCeUaffg9uFe
ScxtbWmH1sMtpPb9xzTNH9Mxv9ajflX1kbviCNu3ub+2AvEtDLCa9MRB4lAD595mhsGPL+DIkIsD
XXCUyE+wtJNfk078SAZlMab1GmsPWRF2qZrdYVm8LktvbVXqYbQwHsi6ekEWe0tk8yGLzY5VaWwt
Lb1qWmGTTGwr3SLbZa10L8v+fnRT7mB9MVlTHXW5fYN8iDMOtssLJRg+S105cAEvbORdto2eCI4n
aLbnYu5UdcJz01XjoqtZTZ4eHhthuDFr5VbNglvTM19EpV0kY39fRsVdmsCudmtpLTXFoxkW8GCL
ZDVCRbDZH2xaQfsjD76I69B4J0lmvBAFKGl9Z+7aVNhrVrkSC1YSuBUfbx48e56sJHCCRtq6VQ3u
Yly6PUUPwfsj9eNWSLKD1nmPY54uWgzhfANkSTjc16a1QC5x3SgfjR9tuYAe61Df6LGE3RnALPAY
61HNd437JqE01I/unTr6a70eHyu13jS9sB45r5ReXHrqax21103TOKLGA1YBz4LVk9q6iAs+wXV8
V90HsZIdOSjXKYd3I+RccnWcLcZ1I0q7BpnbnOK9LAYOQLC9wOz6o3nDQbxQ3ecCnJ1uwjWnbpxU
d8KAd00QLjJf/9UlPlsTffDSM5dpXq/RnNnELgDjrl9apWub0R8f953C/ZOEcGP76hBrUOxSsIhZ
b6vTLRxlhzZud33toW/wq9I7/NX5fsldYni+xGrNiSt5FbmeU6BG0Kq+0wOEyXLzWrUSW22MztGj
FAFaE9ckrdqmmkVWLdb+AGM6uFcwK+rihK2vcId4UcA5+q4t6vmnCJBiUgIRC2DQibxQJMnmwQNJ
3V2J4fiUWuLNUINE7HAz07B0s4aN6IorMfM2OQkqUhV77Ny33PDAII4rgAYLS2cMACelxXGIXwTP
3wBBvZe0u5FbVDJAcNeblZcpDRTWW924BjbA0ZYsayO9og03SRM5ZaEd8tCFSwDUsfD9nSIW9yk3
WS5H67wLFsUoLvVIdiQhOASSNdhiVh64Dd9T+r+2ZFzhYPnXebTQEWfOjUk5g9u2BEuIXEF//6B7
hi21xSab8DJNvxcRBuw6z1Fa/cEfrWWsTWBBXGntMR+uDBeLJ4E0FkDDbrvfYwzbKHtJUOrwp22N
I5KbSCShfJ2IPXIJxqrTeO9bxsJSXyXkbSWY+XGVLAy3cvqWw6HjxEl+N15ya1Xlxi1ERxWbhYx/
C9yfT0UGDBHdyFWZ80go7xDD5qRqkJBzeTFF26it12qGmVKfVxsluZ68VZg4lNekzq78ZEXpzDYG
ZLPN7tblf/SbzAn1/lPMK+jtAEzziO7yuAqAK8akpzIsXkR5AMOKLAvlCr0XnFq6TXtvbQT9gjvS
ppLTZal4juY+W36wCRJMb8p6Ife6bZX6Nf0Aml39IimD66HBVR2eq9MhVRDm6R4+jyOyI3O1XiIz
8FrBGnQ00idaFNugl7eyr8M6aDdqhj5vV3+247ix9MnFR+eFoy/GKtrIQYEE+rAxWqiHimsXRvTh
6fWSWuGbUtW7LECYxC23nfoxlO6mV7kDasZ9r380WXItaN0yVntnyCjxibG3ESPLNmvJkURExftg
ZWEQ5fvhYvD0DaohL0ZW/RIV0HhVv0s40spYWHbolERVMdh5atp+G2NVww4y7ktPcXqhXFveE7Bj
2ERGi/bGp5SJJFrxEzPgPyHKsDY1gUPI/6J70U08ovPQepukKnf68JSCbPVTqtOKeifn/s4rUeOu
4hW+2WtJJ3PnzVWOv2ETRtSVk/s2y7nO9IdR9BY52c1EDh1UHm/nOwbUVkprNbYvQStgip4cUlNc
pllwEJRg2ZU8+tEtT2Kd3S2ht4AZvZAtUxl7sBblAHLptir7F9kwV0beKVvL1LpVqKqIMAiPoyB/
6holvAIZB6ces3dfYPe0Y/yQIUnDA738zCfC0eDe9nH3GSrgYo1OfBpld9/r6iMFhYe+wyQCJrq2
4ohNUD4A+SMAfbJ115SXEu4L4MgpN4TxRsflgXsxtvKltMU4YacExY3Wjs95lf0areqqHxOwPhIO
YShfKKK7CNIw3Eg6J/Aga7dyLOzk3DNXUae+gvTGqLDx1r6FLKFr3iaCyxvNB+vlSTiXjFlz0AzK
doKZPMY+ujpJUL5T1Ts0GVuqMbmwN5VFdo7YbpPkyjLCAAxvMxak1U8rVh1uM1TVbUkT7rmz3Qy6
zvMkuVNrvMjqrlv0ov7mqfGTV0IoopX3WkND8BWgo5EQbQxvXMulUOCx1r+WCSfPmPufbRYeLJN2
itBciX4u2katrMfQeixxh1oYtfFcqV3udJX+4Qa1una9fHBQeN9Xo9BS1pAXmRZvcrPLFm3Y/sF0
ydiHbvUo+MrTkJqvvdACsRLkd9fTdl6q79taXaaSugdby+3cUF6gxAmHTK2WPYL0ndvsk1g9ICL0
0GftRvJAPzYiLk0xXRCrZpfFt2WvrvBAu6kzBK8UVrTX3sYmCcdrym75SeY8ivgZgpTTl4FQPNet
u0NMV7ClQnsIq/Sq9q1NNXBcK94wVadUC8EYxJV6wd9afbN3w/aVSzG2fYPyGerBe95b7iKNis0Y
dDAVzc7blEF1HSfVVRo3n73OzaMti1dP1TqnSI2nLsvC62zAulQS2DSDWFeLcXQphJTDjVWlGYwC
fQPsPuGO7tLvyPJnT044+oPsTW+K97jRHxW9CBeNXwl2F6rPnJlXdV99AlzFe9IMtsoYlTuNTApP
U912ktquLE/YliH6veAGrlAFpK7RwxzvDWGbjlhcKWr/keYCQDh54FKGBM26HFUMvPMXtcnXpjXc
pglcO73yH/vEyJagBl8oQl1j7SV5dltp5l3coMVUsg4WVpe9qEOsL0RMXpeWqz+nbhiuh0r4RYlJ
c7yu0xbCgKmBGnkVe45nX9gbGHVmCd6IOC+MUcOzRJNxnU+iYyLqe0mJuJO77ranvxxG+a7gpVeO
Mg8kTPwWStpzXhX4h7XuEakFPdplinjd6tqNlA/vboSMUjm+u41iOJZXXUvSsIH2+cvqKNKjbHLV
h33MnUncmVVurbwicsEK9o3TxfLBTMy1HI23xhhY1KgGnFMrmUVeAUmy/MbGX+cqzFgAaTB8xFjF
qqKOGGfQXI8Ywy5bSXtrxPKPmZR3fitkJP4YmuQwxg4WQ1Na5FnYBVb4cb4M+6OsPNVggbQyTmgT
/PBygyIfqEXvhbdiafzJ/PJj1C/Jkf0okRPir5YttXgdnMP05196r63aJUJumsFtIb0GoGx8odma
nXuhEP8TtzGFQWUB7idowh/UNt2vA8xkvIh+Tr9QncqZCHXBWrWLbbIKVsLD+YGb6u3z4vWXcHNa
WzA0JnRPCZ0QcGdJFuE3PCKTxKNxUiMo3s9HOzmGNBhgtk4E4bmWQ5jJhSVbQnArD+JWdFsqg8KT
2AV3/1uYabV8marMyij1GFZwCwr6WZbau24cHMMMl+fDnFp0OhhOmvIsOXDHszCNoXhg9Piakdug
PnRPKM7VF4L8lFmZFgSjAguYhK7N1dzDTkCgRg0mlJe8CzYFXXf9oK3FRb0OFpd60LNPQvzCQmEA
eQE6wzAr5yhqoIiC3BRdeZRDGds+uAdU7M6P2l8FoS9L7j8x1GkPAczg7j/bSKFhJXUfZuWx26V/
tQWUfbvRt8WiXgrr9q58lF4vRJwa9j8iAnREYFlXAOXMOjSoN5SuAEgDxxtzLS7zCc7aO8ChF+nu
MuH45BgCDhJB1GDvMe8HAcnzU6PWi6OlLptG5VgdLwzhiQiqBsqYlh0rwvqLcv2yvqW2xNwUZbBj
ou6K4Dq9OEd/l+5sxL5FkL8vbU9TAnA5RAi31DbuujVyRVmzqFTulQvEdcZn3gv1JjqIK2FdHfs1
D9bwNrp3DRs5ZslRufK/Jh/n53GWPaaF8+1HzXAZmWjE1Dmmz+YYj1VrbaEFZ8HbOB9m3tz+Gwf1
TgR0TZxbOVa+f7zrR31ZtT2ct3zclh0VtCR76Ib3uogcqTSeZPOuBLY6NvDuejvrJacb82Vs7qWh
clyeF+d/z6nP/vpzptXwZbaVXs0girEnR/+ATowkbaJL6qGnFtTXELMtCQwNKeWuZoP0FMXkwDby
C0CJGY7nx5jOsCBSSV1csojAP6508NVa7n3GUfY5xNZhUHwKKKXdN7lzfuzmiKm/ccG60EUHucRO
meVoqkOlFOQByQbp4PpY31SPo7uo98bSO/SOsC7XGabTz9BpL5LUp6wy30N4joFVgKutIeTwfd5U
bbTkOvHKY7ytt9a4iADl6na1jXcC17r1+Q89Mb7UJ0kHqohRxo+md9PkFkLScnHM0gQt4cpp/D/0
UxfqWDt+Za5CqVhKRrk6H/XEusHceDpLgWOAh52NrhcVYKjSvDjG3bjKkYi0Yu/Cbjyx+r+FmMFl
EzNqPPh3xbHxrnL9zW8OinoBLHhqwwOFnQ4kIANw62fL30urJLOipDiKO4QMOru8aR7Dm+CqWg2r
4SAfunu0Bi2MFy9M2hy8M63Ob4Fnu8IowzgdtZjxO/hH8cnYUB1CHorykN0um21XO+q+e6aZfX7a
pmmZrcxvYWfTJohaLWpZxGLRXoGqO1F1o8TRQlFWXTZe+MaTS+TL2M7mLy3qsorVsDgmkrczgZbq
SfMvlgimTYaOLryMo93seJd1RG29MODAxRDR1cAeVdEj2usXcsmpL+FOjuwEtwhahbNVIkEuU6A8
FsdcpQKCIKanXZKbPzUxnDoqTXgR7ZA5zpKKZNJrWVYcu9I9BEO57zB7Valk1Gbu+NmF2/jJD9Ik
5LkAk3B9nSUoEYGhuB/YWlOtpO7fy+zx/DqbIXH+Lm9wvhPiFzSOOWeZ1DwdaXF5xbHSNRp01L8F
VNtHCVL+738RiU9gO4EGB37+PdcKhS4K0OPzY09Nc3QfXOPJ0q/j4JI9+fw2/veTuHZhsEPKE8Fm
fQ9kFFUett6YHcV1ct2t43vrTjwqt8rOXInwji+s7BMzhO2AjmMu6wFU1iyaXPiBn1N8Omad9Ed2
Ad2UvXwh+01/xywZ4BTHwcE1eFLhmiUDONxxn+dud5T1aCVF3e+oyjeUAf5pGEVkYtD4ns4oOAKz
MKLgl5YeJ9nRx5vOrsX0ZkypJ3RjdX9+Kfz4HgLpuBIBbsWcHN2w7zNkhWEyyr2cHn3192AdOkRj
M+PtfIy/0/xt0Ljdy1zvQX1BExHnQdLcTRo1SgBx3VBLsW6K9+zaQJ320L+oO+SVl4UTraNDLt+6
L3byoH+69n9E6S+pG/1ckPwShFBwjgGEarFUvn+uroXwxFUlPvoH4ybYRDt9G6KbvVBX5Rq04AWi
44nBxbRVmixbNR3Hklk0FWJ3YzVlckQoeY+F61rFytKTxH++WL6FmfbFlytvXWdd41ZVclTScpf3
HFRVssGU9gLS+9TXmDAtOPilKQFOf/4lTJb1SQIyLT4q2sialHMaQIb3nIWp4JxfMD8yoSLqqgpz
hKoHQzc/ojpZzFouUtHRkHQnUqlCut1SrXL6QZc0yk58lK6CyrWMybnoxxM+UHw0HMYxOsbaE9QY
uNb3dDeX57/nQpB52agf4qpJSzE6tvmNZLwp/XukXRB0OzlkwDgRqkPOjU+ZTY7SZpZVDtGxEd+K
3lqCdjSTd129dAm7FGf68y+LwCuFRPSRbjmOfeo0cuiIzavAG8HXLiSmS4FmGVDBKiBEJj06+vJT
HFvIed6OCtrW238+NQjUobpJnc0S5ydUUppqkajAFIrsjxRattQcaG9duEGe+BYoV0wKuOSJzzO7
cimy5rmZ6bHIkAHR80evwCnB72kCChdW2ulIpsgxCPT2x/FkGlqkZa4VYspKw1dK1n2VOVrZ2KJ4
SeDqZCgaHbzVDNr587dilSSe4iHRfxRz7V2X6sEpR/M5zbp7QwVsc36aLgWb3YvbKE1peLpoFbbm
i2sJf+ggLixXvRcNTBXOxzqxWynq8SzUNM5F1Zxl7QjMNa7eqIQoXnu0gpGalKpd13n1eT7Oz/cM
NCgOI/jEZDmLIfy+l/CJCCI9LcJjFIy6o6dSsxCi4DnstGeElTaaAQIryy3IeuZNnegOkKbO8SIj
ApxV/YkyyihpdMl18dTXw1Dgzo68EnM7SySGmKaA7brwmEfVgyC6G6+u3/r2n7KLqQOTweElYBMn
47o5LxvJ9VhQlKvDozxkn81gflSxi21Z3l44HH9cCmdxZodjP5gIXvsls9lXK1wY1mjcv56fyJND
BhcQiRBd4XicpSqtSyMvNZPwKIRvufypQpIvw0uF4FM7AB2S/w8y2wGJApxDwILhqKgVzbxyCeDJ
6ZKbLLv03p2zlf8zNUw+dACKpszN93UpCVIWqkMUHuM8XaPtDLZDMlAXaxPc59ENsovhr+5Vp1Pq
ExAKaYtLRJ2Ts8ZbiOwiUWtQZqtQLg1gHx1D2oTBhr0DtKt9Oj9rp0KgPiFNYis8UeYM3HgUvCwd
4uBoln8QBbHBtZ0P8Hf/zq69iKv8N4L8fRwDmRdjVBIh9BfBJl75C2B+FuRe2QbN6lyIdmoVTvVX
deLg/fR6A8ojFFEth0dai+uwqm6G7F4edhFY2VHG+ERuPjUXnoLaHkIKlpAwUlssJ8SktDJK659f
FvHp/O+vmX17BhBW63IxPFbelZXcDtpnZz2c/+ITH2wqCp0x3mN/L2/z4Q2kOq5dsHrpJJAkryTZ
B2klXDgOpt37fRYlSJzY9BlY2pGzZruhFYAtWIMyHT3+onbLjQyQS6gBsOkiOgwX0tWpaByqVNcm
b0Bzfo+rvaIPG3kgl4A7bSzVLocPXhGgoV5U7fb8AP7cAVx5eJhABVfJ+HPRXEOrKzoXpHq5PPbN
MQMVdD7ANDSzoSONyLR2YErRT5qdpHVkaVnak7M0+gNY0atvhdTgS+tjkhKOonkj8yYKQ+szxfLj
wn74uTo4v+AZ4ZZKEqOi/H11lJo5CKFCEtMs0BKGVi4yZMPSMPs4/40n49BLpyZAD4TS//c4ow4q
WehQUba0ZlO00ZUPiLeU3cfzYeakYpIy34PHHg9Xjar1PCO2SufKqUccaDL3Tajli3zs9oKbOfoY
Xel9scxR/pNAiipysc8M85Fd7wMhFftlooGDUfNxXIURqInGVFc+BITzv/DUQFBM4GlIhdukrvR9
IMLQCAK/dYOjEluDI1jpG0JG4zIrqtX5QPOm/9+hgGtMU5SFheD49Eu+vEFiK/K7zLeCY7lIt/mx
sqVNvykW/bJ/j+lQXqL8y9Mvny9jhcKFhKc2toDzC2Gnh7kqx0F4RGjFtGW9rOzA4EIEafg1iuKd
G2qdjR4msnNmfg1Iu1oYvrQI8bcB+cMLJtd/u2X9hsXZQSutD6C8oy0hGSl10M6CDFBZFFbqoudY
35wfq5OTYlLroD4Kx29e74DZkbkUZYKjBEJTiu4ESbVd80J9h5rriRECukL3BmEJ46dOWhnlIhIj
nHSDAFCpBUugeOHKaMDb1QgJCENLsbwEuivWt5nlgm4rNVTnsuLOA8buiHm2KcAH2IkVvHp54y0C
A+KbOrzTLVoIYbhIJVAWilpjlGrlj1mpPLiFSiusK2Fq1UfAY52dj9hnjR3YRDNfkWlQUe+RLBrz
OwlutV0gceiiTmBrKVYKqBMIAIzQI6794D3ojdEJpcFYGJVWOpYZPKN2nzpZlt/nUbPvAn0T++o+
adNlqpqLTID25VcQNqzWXBDmgPtZwpW93/GbXoEsPaC8umkKnkVtIbz4tfRLkeg8e5F01SotTDgF
UdByY5Td3g2GF1EKP7o0QJFMku/EaFgxl29l6x1cufV2rV7typJiLRqbn62H+pCRSQ84GG9dH61B
nNWyBEagPKD7qD94Zr93x+GPjGGa0xlTo6nNrhtVH98a0FkgIZ3YVYEQNv0uljxviUVUBtJZOvb5
+NujE7c09Pwg0eGwRuGoB+5DE9f7TAAabI70rkR3+FN11iFqmk2ZtHeBUtbL0Or9pRCo23hIdm4J
KTGSQIKOsnIFhAIVUomrvv4cuUq8yBX5T6v1AjAv/SnWafnXRXFdGfV9VFdLA+is7RnjazP0gAKS
qkVhUGQCu+gdgBsI6bh6z+WJg6J51h40/ZNV8OS0klHB3Va7JIR0on6JYIo2OVZIlGS5hX9POLUF
kiyAxndUAh0RwkLWAfuYEZhd9yCWsgIYOl7pUeA6cqd/ypxs97FR7eHA5k7N9SoKYU+p7kgrs925
nXvlK9VOl6C5jxYK/Pkq15XrrmtR/A0UtF/MVL1wEp846vkCxAtIXwZF/1nKVHpBVsuE05B29Uq1
ipUSXioPnkqT32JML5ivaTnwRpVHHWlyUD88MfiMzE5emi2k3brS7yGwJb8q2gFO5qOJHEaDusvH
vIODg1QenJ0UgAbEDimOiqXsSs0z+bg6hIoa7ZAeBaQvBoGduL1+bHp/YrZ6Fzo8kiL/yGOkSp1a
Bq9/mmPq7DA3cGesVasNj4NlAncvtOsiyH+ZifvLtJq96PW3Q1dBORSCP73hv+ZjfF8nyoY/VCad
1TuTj8AAGV1n7TFT1GU48l8PhvbLr1k4GIHXdipL962GD3IRNU/w4X7raWXt80DJnVz3D64e3dXw
Xxdxh795FaaajUQDaSGGqAmw2XcKOH1OHxl7vwu1nZwM7V1OS9b2MUC3s0iFIOqOPGd+VZJ6ZZTB
EQ58gVsboMLM9XYeiRH5US1bBqn35voprAORf5h195Bl/AsOZhkYVBKjr8Im0IPuSi6rI4BqDd5g
c1Wqwqr2y6s6Sd970GJ9NNKGNfWb3OivgiYHot+CVvUEMWeSoS/VnX8YYhyP4Avp0Cf11oChGFg4
8ZCiuf4lCzHuqm1bqkcZoCsC1ON9nlpArQvwzHSaN4UYbUUNqYJ0GJzBDA9jI6h2oIPsrXBwNyxj
jVIdPpc13Eg1i/Z57f5WpQpCcdrcdAX0mUou1tjD14usqhjTVnpS+JuXZR2vVWE8JLX0nouD7whV
i2+fvGny8daX6VZ1wK0612DczYMuILXtBf1H1uRs68C7F+vuLg9GaeFxE7SrYcwcT9HfI5gONjWm
S4DHE+c5J6wMnImujWnMOwqjgAeyBCGaO8WNVl9r9aFTL1SST6aKLyGmP/+yjS24lEKEh9xR7ofB
tvI4Afar/Jt89CXILB+1guFnQsRttqgCpJKRhZDd5fmrz0/kHEf417Ga5aNG5cBuW5jBnTOumnfc
DfeGA8V7ra6UJbn3Ihxw7nowXUy/RZylD7mM6NqpRMwtG07+trmOlsFuiBZgjq+MO+VtIHK0aJ7r
ws5WEMqlJRJwF658J8qK33/FrFJUBLUX6JguH4tlv4ofABHZ3lLdRgdIPSt/Ey+R/F+fH+tpKGc3
5G8fPj8go9YUipBl2aJQIPnXPdfMsfxlXBQbOnHR/BrInARmvizOSFYaua6nOd2pNGteesuuD4gC
LPu9/EpSNe8BRuGpWdp4eFx8CVzYGnOsImyRtGgaVq2exMfMa6/7oP4XI0lbEtQ0tecJbfD9A706
9tzWHfxjr0UHwbuOpGAbWsI+w8Ps/JydSiWGiAjcBLaStbm1TGEVrlCUREKZvhlereIzvwRgPjVb
yF+pE0YWCMDflfplthSrVSqezv6REgQ8t/itdKMrfGn/QCK7cTUEYFEgPv9VJzq8fyEaCsAklG8Y
wu8DGFtuJKvh6B9lV3jAMhOJzDLjZJDq9ShJ2y4U/GUmIQ4Xduhwu0G5N0SsdZIkuND8PbUnwD4Y
oL2o4wBQ+f5DTDMzfAHf5KNqjZ1txMnR7LvncZT2BRiP8199ci6ROdZoY05lt9mq4Y4fSJ3fM5fA
nKvHuD7gBHE+xKm1b2D/NaG+yKpzREKpFkqaJLnPSzLBTcMbf2kirrHng/z8Du5ftAS4olK8+Qk9
7pBlMFxqmLQMFmXdOlL0UjTBBYjoNBrfs9UUhdKsrE4aiHMMR60HrRck1CbLSkG1JI/RbNatZwbx
Zpg8OdXc+P3PvwtEJcVDEx0xqm3f14JHSg4h6033StcRiwSn7reMVXE+yqnvwv+Kepth0QKe95MM
OVeyIUQg0FQa0OG1hsdvmX14gf87r8Hc54KyOB/x5Hx9uS/PjhoLfXx0Q/rwyHXf0YJXzEnQdI8u
lPJ+Lj3mC1gqiJsJdDjvNHpNJ2g+8ipHUWs3fZtcpUr0dP5DfmYqQtDson5BLgTc8H2CKm0MGpgV
4dEQGni+qhk7bgVjsgn+uDkCBiP2D+UlRsTPDCGDPEClSydHQu+YpSpzcHkj4GR8zHS2lafsqC/u
9LRdV1X6cv77TpQPiQVyTTIp0WFTOM3kl1TMWwGIn8YYQtBeazfdUnbSlX9vYg6zozvh4EjvYfb8
x/zQjOUlmblTE/g1+DQQX4LnZtSJbUbwQkicNPAdtbmQnU4tRAWxM5hGCEvBAfkeQS983ChcITgG
2QBNGbawAIv+UiHgZBRATLpEk0+iFvA9iuEb+D9IZnBMzOxaiK2HyAfZLhfN+vxsnRyv/8ZRZ7ec
XjVyL6mN4FigFuH6yKKHlyStT4dAz5CuhggOcLYePMRRYmQNCGG+FPJT2F3o/5z8+7nHKArWkcSY
VYP7IJALBc8jIA/BjofQNvYuoQtPzsaXENNP+LKq1FLzUpnrGHYS/cpsQgcr02UC7/X8ZJzMql9y
9+xLWg1RGUmhieF2vmcHQbFsE/HeoKEnTe5GlxDAJy4w7NQvWXyqUXz5rEjIRSw2aIzDb/1LafOW
1l2+LLb9FVL823/xcVPHkNOQ4tYcc9pKCeegRAqanKf7DN5crlEtrOxcK27G9lKT8uRY/jecNlvY
DXJFUmdmpFlfwMxJXUQCZ+8oO+64H8v38992cn18CTbLCRUaN37VEUxWwg9L76hHcu0z8/bhf4sz
m7C2ceXKs0AYpBEytqA0G4maLJeX82FOHVFTswNUD5mHm+VsXWDXgY4cSRSJ70U/olOWdRraMf5d
gXlQ404lxlK41MI7vRy/hJ3lbtkL2QBTH22ihEwMS0D30RqzoDVehYL9T8X+eUOT+KY7DHBRypXz
PhcqEZWQpVJwrGnu1Mc8tXvMIGmAOkloixvl9fyo/mQzzOLNvk/kPgEWWg2Og+siMTfIOaZZlIBG
6wovq53WRGsD+BHE3ua9DIetZyTvRfh/pJ3XjtzIsrWfiAC9uSXLtlNVG0mtG0IaSfTe8+nPx55z
9lSz+Rd/zb7YGGAL6KhkZkaGWbFWQ3FX/iVlxuswSL/SAc6p679r6fCqE6f12/gn7dnZbsNorSE3
FZxk7zlrj6V3Vttf/52J2bnVBjJDD+beUyF+g8TXVqIO0pGVyzE54XmsPXF/w/RI2PtxDCA2ckuH
TO6EXrg9MIY9rE1jLX4pFHp5ZujykgS9/1L5qI8I5PClIvnMzL81fIqzx+tfai6E8XYoAb0SWIAU
BHAw2w0916DKiCM6jjK0iLXWR1CaGBtT8lv4tKo7Q5BRoRooPlKP3fMrg11udZtIHl/hUrkxxEZm
CF39LaflRhDMo9CGdwzVf/Ly5FwEQrXiKhYPNf0KYi5K/QDLZm+Wm46C0kEJwQindyigmftR3U9R
XrOBQs+zx/sSQrsTA4jblQ+15OCZ95i+FIzJ3OH3myHGtVrGBrl0lYbFYTDLY9WaW6k0j6ht3pi9
+iPS+pOk+YMt9N5BipKd4DIuBNfANteBt1lFfCdF4m3RIDphSnVvD3E0kcboyBUWFI6LSTLM6Oud
n4iSAyZZ2+i1Wx2zJlhpay6F5zCPGxOsaxqYmW36aNRdGYvAd2ohB5nmyr/DUL7V8ujsZWsyuEuH
GJQJpiSwEtQM3n+3Oh/QX66b4ISc9q2aBJ+0sKaTkK7Udqc/M7+NDG1J0N5ZU21k+hkXsUWVWXIj
V2JwEgVPs6PEl2wjco86Q14Ha4Bej1qJHeoJbJzBinTN0grfdAdklsg81exrpo1Yl8g8skLd3YUD
zDSaFL30XSHa18/g0rYZPB2MaTD0+wH4MfaSWCoKfQ9N0WCYHNJvvmD9FXjSD6WNVhzD0ps8kYIw
c8eEwwdQhgazYI8UIz2WVrztjeRxjHPoPGAzapFFCzt96+tQuf2LBeJDLPJGphnmofuoKWETVeCe
BNRoOujDaq/Zkx870ir/8OK31JlfoKQwFdRm19nIkLLqCaNOFe2wcpDt1oRCA0YlT1k5mUvvBO0M
fCuIYrKS2QVQo0qq9YHjYZYwfcpQhBlrKOwVE/PasWYJcl91dXDyNA6eKd10QrEyt7t4yP9Zxfyd
cNMkHlu54rWDXS++C/qvrbSSya+tYvZqF6Evw6PBKrQE9ttGf1Ty8nj9gC0+HxebMQe8WOroRsKA
N1IaG2KudJMi3+weAyc3AGJsJ7lqfYfSYP2wtkeLB24qUUDpoWgUM987qLgHfyz1XF4lT35Zip9s
/Ly7JybeC15erniKpccKsMp/jE23+8Ib+l6tFZpasFvuSI+vf1XNUof6NYk3Xu+jZ2AUKxaXl4da
DghrEq75hy0nhngJ+M+pGbZeh8ijFskvqWyeuz5cMbV4FPF//2dqOkcXi+tguQ0zEdfUpyETAP0m
AIri++nh+llZMmMqUD3jihgmnYfrdZ+zj62Ch9DyRx1uT/iDBlhA9c/X7Sx4WkNiKmgaWqT3OR8+
kgU3cFPJ8E9GojjV+OJZQAtqZiRbeIpRiOyTNV2qNYvTXl58wMRsqAVXGjV1ANcCqqlxBXK3H8C4
CJvRyAlMxBUnuPAxJwzhFG5Mw09zTLxZBXllDJTxacHblfBooluaqPFKdLhwCN9ZmZ0MEhYt81ys
hILq6BBIdo2xabyTab5e37PF5fAqMpQEpQBh4fsv6JpQDHlBRSum1Td+Ee2TathmyXC+bmZxPRZw
dRIMasTzyMJo/MCYYAAnv9CORl4+DxXpWdmiXdrkf36rQLdNE1bTqj6MC3WBYvWlkbCkNCcFbHeJ
UW9jXP31JS19OcYiAOoQEQLbm7nBCjaqOhoj/6TAgwYZJFLQpvoI/ulfeAnmLxQaZchTGB8gwO6Q
+apf+v7J63snpIHahnD/DWt1n4VePGIfTBIwbs4MEtWL90dBS8JGksvApyfdbCGHfagjxwUOr+2r
Y+1UKAk6a7DNBe/OaDjIcKqLEx/QLKIoi9LvJ/ZHMIkPffXsqTAVSDcpzNhW+v36di0g/SGtUBUR
xgzUfT60DxhTbNWeKsDJvZd26rY/uAdjL29yJ1jtQc/cEjNJIj5w6lwxXc8U8uxL5grTxxDohefY
MLdeK9+KrnBbh8UxyvzaERX1rgCM9mfrm4wyRsNcAaeRccx54TuB5CUW2kAAduI5PjoAzEsIqXVT
SE+9UD/qobKpR4QHVAjL5ZXEYWHB6JcQgYqIU9GkmS3YVyR6t9DrnImzoV4Ta/dWrKxtJUq4ZeQR
7THuT7petZvri57dwbc1o1FBUK+8DeXPvFebIQAw6FF09uFf1GOlPfqW+GsM6zWR4XmJ7W9LWGFb
J3KBeUCfB6g+ysJk6dh9VrfeTW3HNlyCsp3/f9yLWQD5v9amDImxR+jPZ+sqxbAqkUmLziTjnnDf
DD+vf7c5PHsyABaYM08dz0CGd7ZhqhyCH4KC4cyw2gO9/510QPpq22W2uJEP66iM2UX/254BHkqm
MMO6Zs6yDNnCNteCMxjunap9AVHGfMZj61e2jJLu9dWtGZtO60VUYJaMyphiGJw79SaGa1QvVFuK
f8pS5gjKn3X13xZGIGxNI+QiDmy2MDPUzTTTpOCcAGID+gdeuPysrk5KLG7YpZ3ZmoZOUkKPu3sW
I/l3opZkrX6VbcheEhnkV2D237Oxvm3gYS8acswmNL8ZoXjXqOaao5m95X8vmZNp8PYxkTLv41l9
Og6xUqZnV1WALaX5eIBU/ac/1v1WcsdgL4Vu+yloQfuqIf09dCFkG5EZ615jcJESUmvulQz6rZxa
+TawvPrx+v4veAUelQkxI01MAvN4tyh70evCODgHQHmbGgZ+L0VXYA2Et2hmmveg/gTieD5MUYqV
2MSe4J9zCabbJ00AQaI+XV/K/FF++9jKhZFZINi5opjHkhKcIX0w98Yuf/J3+qbcttvkJG1LHq/V
6v6CM1cvTU7rvrg+VYpiRxpgsv3Le1C+Vg+6U08KXAalSZXy+zE5FsdJHm/94Vzwe5gGjCPygKLM
N7tNKcWv3ogE4dS18a2QCH812iqB1hRTXNTX/v6ihBtEUlzYD5587LRSjEM/OHv+qO+MSvqNoTsx
NY+V590wx3AX+elzW8Affn0vF8+LBeuJgeQm1deZz40RaWipBWdnIzLtzjc3jB46OYjd62aWto9H
gyBApeKOk3+/fUkKuMpyTQY6lOgGtprWlg3wdtZw67btj5vCs1ZSiKUPOvEyALvnoPJGvjfotW5R
yK4qnGThaUAaSO+6LcU9ooxPPkIU3gDaOFzLad/QHvNt1Eidgdniffms762OUoASU60ITKCMu94b
baV24UVh1KLRPIAu+q+ihx5di2rYYWMaAoxPoJly8FzhjofvOYxlx5LLb3kqHpPcPciRtGe04igL
4oOrp1C/i+e4rX7IcvRqBRnal9JKJjmPSN9OIlqeoqHC40bmPLtohRWm+CndhZJQRkaFoCJwlH39
XXwOdmuR9uIDokEjRII+zWTNk/MyTZOWnkd2jn5bKF1tZN0WiROfulckYOgnewgs2fKKJ146GgCd
yCqoJmv6vJYiCZYgGVnnnaWQtobaM+DqbcCV26VROSjfbcqoRthAX7kC8+LY25cl2gBApqm8VNb0
uy5c2JCp0I+3hn8O7/QzzR5bvzFu3aNxH93n2/q75Li2fFgD2C7db6Jvas20RWUCt/dGU833VdrK
0TmMuq0wMlcWj1smsdbeX4W/Mz/5l3am9/licSixmchIZMIJcO3R3Ssb5RBuBAc0r5P9lA/G8bo/
WV7W1BaA8UX8gFhL2rJL9RpzgXSfVJDeIw/sRuHKqhatEJJOA6EgXj5UZY0iH33D984aAwFDqdra
aDBNskZ5vBS7UNT7jxn5/beTkHSB0DkRTm0PZXy48cJ6n4viTqX4dv2zTV7vwy7RYptwuwqMibPT
IEt1GEtV5J6aJnCYtrGR1tqkPWInbrkX3Gp/3dzSy2lwyWRaHDC6zenC8H1iCjtZdJabNtyQcj0I
hrYWGqwZmZ28oZIVN61LmmsqWhGayDyn169d3iWfcbmS2XPie5rgq3UXUW+1AnvwYIM1w+doDClb
1uM5R9/DspInty+ylQd60UfSpKahD58BpHgz062eB31YRMLJS6kndqbxELxo9WehVU6qVP8aB1nf
F8V49KL+XhIrDyQJsi1RLf7hCMnkv+CYg9oDDK/FPk0u4OKKV6KrQyCfWic3Ovp9sxuZUjUZW/nj
M/POyrTdF1bGoeb9TMgytZHmaR5aTDZV6co9WDgz+H263DzW0yswe6fVwIB41/Sj86gqoeODDpVL
/9f1hSwcmSkCoLyDjvmUMb9fiJsKYc04d3hurPqHAn//tvJCxMxTCtCJX0CsX8VfcgVhFTmR/sX6
qFyRShsTfH4+DFBA4QvT/Ig2p0oim4vF6FSivNLmXnAmLPAfI7PsT4UQLUSowaUn3NES9l4oQB8E
TdknhUWIo/6bNdEvMLEIP8S8ftX1glkTJ0/fs022qtLuIyPI/tzjU2ukPjtFP+qHmlGmtxZEtqV7
KpiS7U4JHEHVqsz3wlv5zsjM3wtRPcauhhHKQvWo7kKhPqD7t4lCHYiIt3Nl4gGt2daq+tSAr4nx
mUb6LyL/KR2dYJaU6D5UVmGzFvj/y/CcSuULdILqBhEJ3mxL+HL9Iiy8ou8MzZZbIQEY+vzps6TG
r/SMb9RCDW2gstt/YYdiDv0CaAQ+5FBJSXc75eCf26nuUKECJNVQ0Bipu3Lw54NSkyec6gycEFGh
UzavEAe14LoIMoZnQ7KFA1Lt2+ylPgDw6Z3qTnOyjXjLkNiKY1yKH+kQAytBHx4a/Hmq5upi1yFO
6Z58BAMHwYQpHJ56RsMHt934IloCiHqkSNJFdbOxsvHgIlimpwf0lLZ4wy38ayvzEAs7yy+ayvJk
Wirok/cuToXchGiICmuXGwfN1W7dUjxUVfFvzFA2AQtGn/9D1FKosg/BtMrGtuFu8LtzrgdPSMw+
XT8/C48C/DeAwJmeouk0L51Eo1unUqcH51AACyz0AfGeIq4c0jlH0tvZubQy/YqL901ENcgwW25D
Hw7aUzS2D10gc3Is/WuW0jdWteYUNaqxLQA12OEIS8B/t8xpUy9+QFdUZg1LWXD2gw42OSTBIO5a
I51aKk0D/AC4J8IXDLR+9vqJflgkWSYi46EKe2345dbPY//L95WNFf+CC7drHizkfRioYcx3rQO7
8DIZlDLeRBao/L+l6RdLNCNYNwqP+qesoPc8eBoozF42HV1Hxabzv1hIQK+EaUuHRwVJCJ2LOelh
Tz7/wmRai2I/QsFz7kQkbBTrVrAY672+c4t+B6iXqE4uAOcz+6hqZYLNM7vg7JZ/9ZrqKLR4SzHZ
D1FLP/vR0J8AJtiTcJMqPAnWdx99ViHKtoVprTmjaT2zTGKCTjJdg7+lRTdLZmHVGntX8Mw3sLm0
CbaqYNf4v3Fb761TeL/q/RY+8ES0CN8i1QmerdkHlupK6vU4pX7uMPR/nJrCv/J2px71T+7EjHVo
hd9rqcXHxIzqtmlRTaaHZAK9eL+psWuNpl43OoR+5cm00L4Cnd1ssxGe5Vhs/6x3i2eg2kI+O2Xq
EIrOAxzukiTUTaWcNPMQKOFGsr6MDJlfP0MfP+NkBIIoiwIEwdTMZfdCYIwoqyrMu4xbOUhu2kj5
s5Gat3UwrUY1EUCi9CGwgE5soIPaMJNfmDuECPeFuye7WVnI2+d4fwIlKNiAjBqTOMwHYEci+b2Q
FLJxcl/azbBVtxk14a6ws1+CI/5Eaxq1wof2t76bBFz0R13aemuIwY8h/vufMEs91UH2AgsmuLM+
NE4cy7vEf5Wi3hFF/wB1gFf7WxfZ8us7+NaWurbw2RYWftlUAgCdc3z0DsIXJOb6H9ZDTutY2Q+b
bJOeg11z26sbf2U052MRd1ouEDuUeGBNn18HyBmogfQjL0dM1aWnzq9+KZR821WvJdQwbbgGMlh4
LLEIflClNsgQ5IcOnaDHfpPSNIvvymNzbx69o3FTOvl+bfZ9cScpegKuAgwCdfD7m94ZXtxC0RCe
y6J7Rqn8kPnMtMDBjHBcjt6m1YoIVFr3sgj9zfX9XHAyZDVUBHkVAAC8saNcvBxQaOd+rAbB2aCb
Usqf1RRByqJh6GSlK7hoCLQ79K5s4gesQd8YVUjjJjirnXTougROoTY8NJL+hYr9yu2czuCHM0oZ
0aL4DpRi/hzKnt4mpYeaUtc3/b61kMq0pMHf6KP6OY0YTot97/n6d1y8FwxEwggKpIz4ePZCuEhy
S8XAh5xeiPhn5Wg/QOe9Kg/ore95lTbZAQm4ANaPzYrlKYOZrRbOF6anJyQ2KcHs9LR9ymy/1ZAP
FJsIuvpknx8qy+5206yLtysO1+0t3EPOCUuc6Nfp8c6eJT+UuxgXS9vVCHNHQ7zay5UjCcOzKinf
0MP76gawGVw3unB6kC4AiUNaTGL8YeArs7rCqnTzZIzId8SabVlfojbdm6jPXrc0fa3517ywNJ/1
KhQEd1GMJ8qps/u8ilR70JWvST/8l0uaV2g0VRgC3zX1U5lXu5Y4Kuh9FLJFZv7XoHPLa6LbQCdR
ojk7P5tmn5dZhSOzRnnbed6xhr5E6OqV7s3C684m/WNm+vcLX6I25eAyHRyco07fCKroFM0KqGbJ
JRP0ccVABAGonJ+DIRh6raRIc1Jbfd9pz8jq2nLZgd8JALTlgx1W5L5l+9MoihWnsvgRgaVOaSB0
KPMAqQ3aUFbfLngybj0v7eEeAujY/SlZzuSNWeM/hqb7fvEZYytrZUEiE8xG6zhMwt2pNGk7rqxn
obSLHfy+CNEeibQ2OxWEDvIoBF5wrnd0J5EzmEQImVnbVXf6YThka3u3eDxMlXLkRDjDdNX7dUVu
r0Z0PcOzK8ivSKx8Emir21GeQG5cZpQtqhhmtVr47dXGpzhXmcmP1RfExEMnJcN5iIxyLZpZ3NOL
nzQrIjZx4Bp5GNH47gw71nn6YsjQVpkAFr0X3ObAInghkFV4v/KmMqrOhFYOURlIfSQam0MFga2x
yZUv173XoiUywAnwhqDInPLNbczSEzOuIIN4NngfFNS8rTv8apt45dlZsWTMZmJrav1JP5ogStL2
NhrCI7Dmz7rfPdaSv/LiUBjnA82dMreduhrsKOaHaHtQB6vIEzk4D27eQkmXowMf918gMP2WBy3U
JGOW7nUkJkdRdirZOlWtDJCgD6v7REwrEQWSItkDEGhv4jqheVCHGyW3biF+qGyIIML7UTHuxrZr
zpIVQqnotrdINkUwf6m/cDVoqsrBT6kYIR9w8x96IP+oGJNBR9c09qOufNY6oPFuL36LrGovuU1C
baFy7aZu4KJqhuNgCjAq4uTTafAVffKiqZwuso5eLt6NSrmRvRaWwmZoN23iWTtTTAp40wTIFcMX
K9dhJkzPkpnpx1rQXzylQSjGErcwjT0nkus6XqbVh6Q3D6aASm3id4Qasf49K6CBr9KicwIThks4
SgbUx5NDgyQ0BHb1ePByeZJ9h2Stt8y7RinibaoYnU2R86RX/a1mEEVZleeE5I1OMMo0yPPmyXOb
e1+Q3RuprUKnasaXIQu83WgYn7p4tNWArmgVSM9tJb/KRfcYSMZrmLi7uDBe9Gb8pqPFFhc1ULd0
/E6BDeK1MdM2CWQjh9wSv+aD2dtlN1QQXqI+GFQ/o0Zzt4aalI5G9mG7E3jT05PfemCm50bQhH1Y
ys+iO40NVNZXTQ9ew27tJE4u6sM5nOr/0NWAmp13MJtECOUs03zEQFPYsFuzcMo4ukt17xsIs2g3
SJm64jaXwi1ThjiGUXdaYPNSR2YCsmyZuD21Fh36FuZO494tUlstzilMl3L5dN2DvP3BD2v8x6A8
v9hqqhlmo/vngnDWruSx31h1YTqyRPxaijDjBYax7SlKbLUge9LV8ZOcIHaipkgyS1YDiBFAttGM
P9vKSjeRqD+ZOjwdecLwwfXfuugWLn7qLBSVjKaAD8rQTwFCK7Xa3Xtqvh2qPy/to4UD1RSVfYDS
lBbeu289l6EnlEC1BZoIwNW3teyzQQR1fTH/jw//j5nJ4168+2GZo/Huajoj5KKDKqv/sz2+4czC
TeLUQBkS+MKP9b59KV6D3VoasVTRmBR/DNp2wJZQpHpvXmfXIPDI9JP05D/Hp+QAxzXyeOkXA8pg
ZFuLu/hxQsIGn7pD9EU4Cn9egAKNzhS9Ql1oGl99b1+VhYqst1SQGYyOjRd/bZL4GNXRz+ufeend
MsG/MEUKJOBDHopcYhEZRmCemgIeLUCQg3ocCmFbGdL2uqXF04myAmzyBKxUvN4vqJDG0pT6QDkl
MEe27YOuTc2RlQd/2QgFrAnrPlXV3htpCy3pcyXlq5mhrcEBTJPGhj1w7XBet8N6ZnYgD6lVP1GY
hLCeRAcaEWbrhK3hVBvTjk6eIx7WTuSiSYMghv8Bqp1HTdQJzEFUXPnUKM9R0TuAzW2xWSPHWShr
c7vpIUkUeCdOo9kXdHvAVqgvK1w7Q9okD/2x/pTusv0UCcefi2OgcOj/HBj1zuhbnnNx11UzyPpG
H5XTKNSkSkcDyYMmyP5FjGbRXQU4CsPQB+6NOKt5wpuCFHMEEpUUZ7GLPg0g+QpRXsn9lq6VxcQ+
zFCMXaOO8v58NIOgBErPV4zVyBm1BlH6b5nr2uKw1o9behCZxUa6muF2NMZnlmQxDXPIh7GUvboj
YUQlOQKZgSv16EIehUH/84ryNPz9H4OzfCxJmtYboo6j32bbKjW2qp+CfVzjFl30/wALoP5HdZAM
aeaA67HyzMjjioHN02zR8R7F7cQQaUdOcHys7q2tBgeoC137do0AYemqQeRFXc4SYbyY98sKwEWp
yPTWKegSSjl56wShuR89UKPXfeICeJvG2IWl2ccEAl//DWqrQkbN6w7OHrlIzJ3WpIeG2d2bRgo+
D5b4M1K1X16uHnNTf3IFxTHdUrIZQl15dRYrChbMD1TQGNDU59N+npQ1eGq8tH/Ub7r7ZF/bOg6t
3q+BBpfS30tD079fXPm2bKAihCj7RAYgWN7WL9dwRcu7+M9Spn+/sJBpw/96Mr1/zTJIBJSvcFmt
vARvqm/z+PByHbMwhf2LkLPl/tVVuys0AUZ0TmUcPUOk/b1TtROM0gSKXf49sfTPXeWpdtemPeQJ
EvJeQ3hQ1fgnWj1PgyY9RI2u7ePILZxx7J+rbjgJMAOLabeXhDLcZHV4U4f6rTDGsF9Wo0OCC0y3
11ccpbzovlBkmWICaB7mnHZG3wK8iWT5pAtwvcHMkm20QHuF9AmbYJ8pDigw6XUPUk1e5rU7rRs3
PtzUAEEc34q2gqx9ctt40vyrtpKffvE8JbQJKT9pBdzW8RAdM0srHLNWdmncplDxt9+v363l7f9n
DbOr5XVlxhiBpE4sVQdX7D9nYp3YslqtZAhLSZB18a1mgZoVBHkWpYp6CsQCynBpZ7nKJoNVbKzr
F/pvK/iLha2hKzlFAVTdPmLp0zBSEqid9ZOa1QeINu+sfqxQEWdor6Eju3K8F6ADUxP0H3OzkpBZ
w/cheh751i57CG6lW2ubdEQ57idlm6P6sr++aQtegRdz4rGdIOEf1Cm7rm67seHWuI36SxfbrRuo
ay5u8Qte2JjdWA26xlCJewVdSlQjNuMmfZUAE2/cTaXYqm3aur8xSLcdrXP+RRAHKTBNerRLJ26G
mU9iQIyJoEKRT0X3vQjII7Knpl6T2VsAJ8F/SdHUAFUP4GM+b8GLo/hoXqgn77PyV7vpN8lBun18
rO3OmvKmE7WwVfLohWvwzubsoLh6Hnt1WnENPAD7IJkRnjPFH9C8Q8/759EVIE6mkJFjpeww77mI
QRu7nsT60qT6lBZwWrj6sdHr2xZJy+sHcikexhYhHEMkgM7nYgJ1IIhFr4zs2O9uGyV25dSwQG0i
B05/99O41aYppzHbrWIsphRi9rDQ4UEdgeFxAv55u9WzDAC+SiUzjewdupdoP8H324dyv3bn5I+X
7g3jQDGWfJegZxZCej2jcgJnhikTMbY7ugbPk9BZfWgJvZ6bzpkiLkOzsyNV6UMIqMWR7xkvvDdO
a/fj490EA4yQoA57DHs7Jzh1uywXc+Y2ToqZbIi+IJAZ7MQMbNU0VmKvJVM8RwxjwKNEnD6LL6Wk
iK3GKrWT6d2bemFDc2m35YPfiCuGPj5ECqOQaIFPQ4DUyWYZVaCjFdxzlE/xWBAZNLYkJrZSreAg
F6xMibUMwhih9g/LQUphcH18KgJg8YOg6p+oTR612v3j6J/JO4nbAPCXpsw8wQ4zZIH0ig2KdOFl
6PQHM9E+x152vn7tPnqTaWYbEljOJJWJ+SySEXHBOyPWT4IXb/oidJLuvnJVBEao3eorUIqP538y
hsAY6PNpYGz2gueFbiHIUOunvKRSUHvd1zSrXq8vaOGSvTcy/YiLaDSXtSr2xYSIrv/iVXSVOmCN
UbfRcu2oFL5Dj5niKQoUERPWovopacItM9g2BXjH8Oq7xgr2veRtGuEVYkXHSJInvajBQP2VBKpj
xM0ay83iV1EZ6pHJ9fjPzCtoqZGhQ+jyFLv6Zxp8B6uL5ZXw4mPyykdRGWEHVKLAaDy7Gt6YZoLE
gYIf0YcP5jXyh2MvMzXa506i67aQraV2iwfrH4tz+ihfo3WeNJYGk+H33pPsrB02A6ypY9cxqpJv
ru/6Rx/zbn1zz1olwKNjsdNOUpg4BQ2UwIT8oIYF8vN1Q4ubNWHxKMqyunlLO9NgLNRTTTvBSwgc
WTgk+hq+ePkET9zMMI2goTZvkEoVFai2aIdTY7iarSWKaJdC5Nvk0IztBVloN2bi2YiVwaYsyu1W
KKA3dQ2BCWQzSzdm2492W6kVF1r7GUSaZhMzPNcSPCJjxfC98bPzhx8u05r0aBETaeR+xRUv7T5T
+OgCobqC6NjsTDMenxa50aqnznqIFKY+YtpQcrYXypc6+Bdbcmlrln/0rWyWkp6pJ63ke8S9k1nB
yvFa2vVLEzPHFQ6jEhIBqielT2/7KDukoX68frA+Piuc4ItNn37ChdtKk8JUAp/4X6m/Gl5LSYmp
meiv/87ILCpOfc+PEh1XE9bBb2tU93pkHsZO//3fmZlu68Va/Lz189pLdZRch21iRo+Z274g9rPS
olraFZEABlCERZ12XrgStSwpq5DnJNZqZ+gb4pg1KpfFXXnDVoEBAoQ723gDd4LqtIlfKWlAIryT
xaktBfWKe54+yPsQlM1n3JKAYoLKzDEe8HaWvtWk2skoFEQcio3APDrKLnYFgPP63iyb4nuBXoY+
cC70mdd5njBPpEPgK+5g6N0MkxpT19qVl+6vm1pyAoRi/2dKn9XutbAjWSYCPaU9KjpKTp/gm9Z8
pyftBMKfR5l8QnhvQMCjGv+BOdekUgoAlfszIODXAgJCJ/KhkbNNFRc/rq9r8VBcmJod73aojSiq
B415d3TJwp+939u1+OdNxmlBYJYnFT1mEGdHz6tzUevEUT2JXrvpFNjoRMGmUrly9BY36cLMzO+0
pjrUZk2ZoyDxCF3PLjIPtt67XExuetPf/ZtPZ9HygP3OhLntvWfo5ViPfNHXT3SoHFeMN4JRbV1p
WFnU4iEnkWICF9TGB5LjTiuSRBkaaoJS5AzZj7L4Ips/4nDtXVi2A+Jz0hcD9TILq+oSlXRgGuop
9x9BE9ilajhhcNPGa7Mdi/Ebg7B/GzLmbbBQl9pCbHDcos5NFT77rerIherkRb0pwtAJx3gl9V86
5BLcH9O0FwCAeYKoNzRME5mdYj7pNq+6z7UpPBuVsVIkWjp+l2ZmdwkhkbY3TEE7UabelTrah15u
x9GXRIq3RvDrz08fA1W6TvVngspOP+biXRrojLZdTqUyFZHzFGBlt0QnD9eaDUvv0qWZWYXGLIUq
bTzit24ItlkD2XmuWM3m+loWjUysmDgHmMfnjBWy7qqFyxzlKU6oGUTSQymskUgulGSYtrmwMdsc
XfYRePQS9dT/pX2tny0ob3oEA1/V5/I3BIg7CbD4uBlXMrilS3VpdbZLUZS2alEn5CpV8q3X9E9B
LDzJXbZrwj9vVLLAf8LUeVoUp3FNS6RTT0OZ51C0wQ+QF6HmCHX5NXGVlfR38Ur9Y22eEilFV8e+
Qlg0GPljrFavqeAfRDfbXz8Z4BYWwomp7ClJwEcktvD9OQ/dQVQrmUulBdVzZ4h3oRkd+6Tf1WLz
FCupabd1cx9JxtPgKy/cvp9dqB6EdjhnA3odZfU5KijRkmR8k010oqM2tsVKuvXd6LYWux+BxniL
0Ccb1yzkTajKT1ICllg19m7WPybAzeRW+NYM0alI220WKV8yVHklRO5hGQk/I9l2XyXjo+ebD2ES
bFNP3uWtotia6n0Sg+IxVWqQVlL9IjH51DdTD7ndG7qnOoKPdx2DTS61d7nVHmW9eUTo+0kIk83g
V9sRKJrSe3edJ9/EY3xoxzGw9YzGkOe333IKpFrrE/UWTMg26kuoQrzSlMW+s/IvcLAn2yQubphD
cLygJFcNxyPjLo9SBZRPs3qgvw0FrKQ09Ns2t367iNzamaKDVKOYJ1flSzl0N7LX3w1F8VSJIz2D
ptzWiv6X4Bp7xZWeE8GU7S7uH/KkeVDDfqMH40GtevyRlt+KA3SSSW85fafep3n3CJf2Pu7yfaFX
YDnE/lYy+graQu/GbcW9EVohFO/p93ZIHgx5TGzTCg5diR4wUtbHUMy3sSZ8VYeucapwPEQ+6KHB
HKEKC9qnBp1tkYZg0oz3khZ89a3xiy4FP8TO4FugAdr0T2ON/Cl6nppT+BUcrj6D2Qw3nUtjvDOD
8S4Lgp++EneA1Ydsl7tGBkIuGm0iNaKj6H7I9cTOm2qwS0/ZVVlXb6w0vOmt/G4I9NxWlWivDK5s
B0K0R6jwm1KrW71y760Y0Wmj9W+7ppdttUmYY6y73PHBGNqC3/5VpzEysc1LMaAm3kt5uq2y2q5D
az9kpYG+uP61Veudq8nfjDJ21EgNd61BBtfkR7+Ovntdvqu70fGApgvJENliZt6nsvXUJtKnrkw+
43mfBpbo98VBl4uDZCXbWMZNoHt1k/TuvrfCYzAa3wxtPPiadg8q7VPdV6dUJRJQzOyctN2hT4qn
oJIzOxGSZ91P9oYYQosbPmTBkDD3nhR7MWFgoxYHJ4yHn6GeP0NpyWKSAxjhrVxlt13uv2ay+4LS
zXc26t4dvSMa2o/NoO/bUrgzxhrcYXLrUqT3A29vDdUNZAhfUNO+U8z/Ie3LmuPWkWZ/ESO4L69c
etXCVluS7ReG7WODO0Fw56//kp47NgUxGvdoZiLmYRyhaoCFQqEqKzM5IMJ/McEsC1BdsUOTPZSq
5AHBbl8pxlfIymHav8tTz8nBYjZ0115u7pw4uYcU+o+6b64Za0BiV6oHbTa+tVJz10US0vnobLbS
qxLrmkeGqfJSWTmqGWb6i+jYLR9FVcZzTJN7yEA+MB1IiVl3Ppe69TJaIBgY5dLwujyGPJlTMx+6
2Az1Wpp6NdUhmNepIHQ04+NUFv/UVu9Xo3qXJ/ne6Magl/ST2pf3UCE/2X17zCV6gA4xcaFoFPvG
zNB/gVY3vuo+bbVPeTxaB5Y0RyhGP5nAy05l82qnqPCb8VM0ZH4RW1eTTmHbSbIPuHRySmVcNRR4
Wo+w+gKd0qMaqwExoH+nRVh4Jp8SuwcO14y+zbl8HCFShxdolfgScw6yUT5FSfycgPG4iycDE0dJ
mFvkkLQduCrb5NpV7V3ajUeo9h6NSXkGyDUwWHJXyP29oTUvXaQp/kwg4KBB1L3N50vZ2V91k/5w
CqK5Eu0vkAKHMjoSprigL7IcHeeuyPzSmEUc45sZ2uoyUd9eJqYdDR1RkWgktrzr5xJjYRO9tPFw
ZdUYzKmo8L0BCFwu5b+3F/fw6eaqi0vS6mGqmMy1dBBTtsv+EqYd+9lpAkDAP5cthoCURrlOnXKH
ET14C4kArGv6J3vufhng6HDVERgAmcyLkLI2BEnj/IoroInRg/lAsX79k7lHFGniuJgsewyT8qrm
mht1F1Tidrfv9c28aBk/AfUptocHASNMUuYM6B51HaKnDq1cUl60AB4sqBItrxa+GgFxqz+GuLRP
mUhpZbM5hjjwB4gxuk3We6YBbbX2+6xcGSn8qhcsbgMJga++MsplfYBHkKxHITKUWi97yQv8j3qC
vLmf+/Eu8UzNk4/JvS0BlTR6iqf6+g6O8Z85V8cXDZv9TpHe7QFAC2AewsAZptzeer1USqpSq+hd
y/rwMGaUHJpat9xkLr5ISIiJQR/mmtwrY6m500yBm5Ktj6SLq5/AfQZa6jS2CS7SmUQTBlTsn7Oa
BamUCPLFzZfEyg6386XTRCMU5zXMNmVIntiuqiPBY3Jj5gdfF9u4DLOjHMzPT2ltkShkNLRwMKmX
lU1Qx+mLEjsXJ/9hy55UH/oo93xfI8+1SQX1ms2D89c4P1qH6rhagsV9DFv7OZkOQ2weIyQWJRGs
cnsjf/NZgkNV5SHzGZTGGcjJx3Chvo8JtGGoKSwLbRpBzRPTuqifoGf91jEtCZG3JIBLQ3LeL1Id
Tdt/z5GDj7UywUWzTOoqSOLgmUxTeZfjzzfJE1Ozw+1wtv26XJnhjpgMdQUrMrUxVPdQXvLqS+3F
j5lHg/FX5KZuHDiDK2rBb+6eCXoOBSEfbEfcy8goG/D+zHhbzuMr5OjT5PPtRW1elqu/z12WeS2n
c2Hg76cS5pqjmT5Kcvqzg2iG3Sv+/wcZ8eabcmWQc4fUnvU0TRCR2s9QYi2ehgfjFZkQ3K58sV36
RE+YxIkeDEG3QrSPnIvgBxXS3LIJWiC7ts/8tLCC2zspssB5x9xkTU5GWQ+7ivnI3kGupY2iuvvm
QxnYFvS9QQwILsK3hykd0l4eWIYCB2YcUG/P7rRZtv3JTMtAjgoniGQy7kotbQT7txmSVoY5P6ms
qNGILo2Qd2oC0MkdjcgJSsqKXRlVjsDYto/8XSXnI7laNVI35XpoG4U3JFdcXAGYuLzbH2zbCmhg
gJpHcODpZ0zQmEOFdUIbTn4gCp7V0y8nEYCERDaW77kq4KktBKd7ipXI6pfECu36olgCE5tfBlMg
oO/BNQWUzlsTkQY8o14pYxij41PnLwYKIXN8aXJBpNgOfytD3FrAIWdZnZFPIboWBKQS9QGqgkEP
2qqB6KFU2Hdmmz231vwVIkYZgIeZ4afzdBjr+lOWm6dRArj+A59w9ZOWxHC1vZWdVkbNgBIwaHcy
Z4xaFNoOUKZ/jazE/WJBaA/oQxunijt1xIy7PAdbC5C8thdNtqtJnd+NYSPUbtn0F8whGAqkH9AW
4hZEq3aQtQ4+Oaadm9XPxpB4wH+7/37bMA2GXj0KbshvOJfJkTwBFoBxhzkZfCqhUcgeikbQ7Pw9
/8ZnpGsrnL9YSVdqai8bUBbt/eZB+t6Xbmq7cqhcqiNG9KB+ABF4TzqqhxwLdYVz1EtMevcDwNYD
TliA5MDe8dY7HKgVZkWmoFOk9WcnJt+JUaA0Yzqe1IHWOsrir8XQn5Jh/FRo7FAoPaoNuSRCrm1d
scAk/vkZXFo8y2CRLOlooBdfe21CvusEFXzKsjiQLOL3LRFEhC0nWhvkPi9guZM9pci4nCoNbB15
KkYZIGvUikRMt6488LAAGQWcO0B5XJzGFAbTehutOOgoXdo2fzLNYX/bVTcQq6geAWeEYQ9IqNs8
iR9mHsZpaBB10mN/lKASux/C7BkFR49+A3UXUOduvZOOTne5bXh7E//YdbhesGy3/Uw0hJYi1w8M
db2uZKeJaoLQsukcOO2YJkEejhE4zkcTq8xVs8LyTIYiLDtXkuOD+MytqgKKKJLgztu6LJbg8v/M
8R3ucY6rMTEBO5KUXzKml6vu3tK+UFXUC962gwtJBd3KAtt+u6yxm6qWRgo6znH1Kx/rnZ5oKO8W
j4M2iu6lJfq+O+bGX1vc+TKr5d1hUhzz5F6vZT9GdVYHQu5stHeACdgGKq36NwLVkNsesun9K7vc
MVNTcFtj1h7nWgGsH9Wd4iMQGyDe/+wiF0GlxFCZtDyd0qrxVMhhzIx5Ctj/by9k09WXCU+44DL/
xh1j6PGVGIqsp5Al4Gwr9E+0cg4j5qc+YGYJxEAI6ECOcLeoGk0ssgvgHM189pxWq0AHbvtzZ33k
OQh89B9DXK5aq4M6FRAbwjRfjb5NFUhM/+HMohn3zW1bRFahrg4v50dh4ryywHiD6FeUOK5xEfSD
5elFG9zets3yInKBP3a45fRM7sAKD9SQ/dz60R5aoL5uYGzQBTti9A/oTLU9MhJPddOA7AolAGGC
ddQFBcPNAw1kDKp4UGZ5RyqmVVJZxQYOWWbIXtpemDHsBnilE3/kiQO0MtRPdYxk4j9vQwdtgOsp
KfA+fdS66vw8x5jNKR4jEs4VODA/MBKBxsgyiwkyYZBu8ckQWDSMoUmwvU1gnlg43c8HsE+cu13R
u8RDfuKbD0C2i0QVtrwHxRAMfIAkEbT13DILajmM5SMAh5jW0ob2oe2GXT6LhGY2s7CFDwoqaeD4
fEeZVtVOGxUmMsolC7NPU5AdrHOGecn+1f7kfK3v2m/pgXnl84RG2U/RrMKW26ytc7F5iC17qBew
TjUZQdaVbgUFScMA5FMk6rF1ka4tcfs5U1WaHQsXKZhBdCmQTekAxu/SMxv7oYoMRRD8Nz8fwFva
ghXFOA0XzIbEzK3K6ZfX/nw/mVBKKdT6mLP+X4P34Z0rO9zhR9Zl6bSu0VtgX9QWqmz0bLX2hxaz
1BMWeUWd5663yjJzKgs1mTn/Kk0/uu5zWT/fjmKb+4UwCVcHOSGAiW9PteGUTG8dlBo10vkWAIPZ
cG2UNLhtRVluRD4XQJII0DhwyKbDB49IonGb0BRv1BMG1O+Gh/6ancZD+V27nz3jpAVQR7k3Ki97
FBXqNj0dODGscKF84wHESuGos1KVethM0JhNLkqh7In6BInMD3ws5G/yQi67vEY5R0fKAeafJEGx
c5kaB8GJSjoXyYjAzNZ61ma43IOMll2i/YFh7jZClTsOhsgB8Pqal0SQfmzlUZCTR+zFRJr1bpyb
oSkIhCQsSZmMrj/6kvLTbbfYcj4MhS3kBRhkAi3tW+eDljiaIraD3gj9xbpf3Qx0jgiWuLmKlY3l
39elCCpLFUPLJey78RtJqjuWF4KN2gpx4P0AwS1yQpDfc28FipEY1lsKNkq+K9ofXWs0J1ppL3ER
ndUki3Yf2LW/5jTuBTSyvM1ZiRZIUr8Us7J3lAJm/z2zGOQEV1a4QKrRYehyCxN78fhaNwXY0R20
IoSczOpGYNARStGWA0OvwXMyy4VjU4OgcEpLdTdZumsNv6yJ+Ep9xzKMKwD5M5fB3P7U8qNSfMD/
0PkAMQLqc5gp447sBN5J9Eixk0YKWqlK2kXNcE6U53//vZDB4KSA+wtBnLOSdY5V5KWihkMeuZmU
Bs5YuGZZfyCNNxF6QF8IPPa7qkpt5TKJnBSYxOyug2CtaqVuPfy6vZat02SiZQw2WQ2KPvyTRHVm
VqgjWnwm+2miweq07Qe8e22BO69tx1Q2VDhMFkqHU1LtFSM/00lEhrh1ZtdmuHuva/U0ZhauhTaa
/SqjpyR5iAG3aaLGtdPyeHvbNrO9tbklqq+ikCpDOjYvsG/yqXkw6FE5FKDDaE/ZMQn1Xbvo1T4n
O/1APvf35CpqQm/F2bV1zgMdbKXmDCqapo7tgkvT7QD3snpZcDVtOgdUOBdNB8xF8yDmKB9Ua4zR
Z+7K5GrFw7nKwT56eye3lgIyGA3pENCq0EV6u5FA4WGmZWlTgW4JI0wdmFNSV1ZbQUjfNAOVMRPQ
bwX8u3xItzvUkAEID3WWgAKm3Unjc82s/e3FbBbRcLPiFYB5Xrx2OC+EqvmgSwWiX3rX/bI+Z4cu
c6v79hztiiNNPH037tXzcI4Fdrecf2FIxwY6IGbnpYgAaC6ArYzAQNOTH3bzVdcCGVy0ePUg7gpi
7OLZfOa3tsWdZ5pM8xzN6LQUbQviNVSaZxdzaW7Si0YTtS3/A2HyMgCzhFserTplRR6rrIWbzxOk
6HqbualehENtqHeR2jx1UUndvjJ+1MMAqJoyh5IjD/vYlAq/1OYSRWAayGrtNzMIcgBQql2zN+6k
Xml2nVFdjZwWrpPGxiEFy0xTJHctmc6lrPywKxqBtjG7pg4GsGsFV2UN3Fljp/G1MpPsUJbNj9u+
s+WhqNcYUHhHCRZjsG8PQlaUrBgVkEtZwDh2D3P71OWX2ya29nNtggtaUms1jOYZrsepDWyD3GcR
+XXbxNYq1p9MfbsKXZsz0i9h2Eie1bTyZEvyOu3bbSOboJG1FS7PVM22azqC06zu7X12GO6rZ3Zm
wewpgfI8nXWBy2/t29oc5/IY6q4tpcOprnMMV0Q/iHK9vaDN6wR0IrjlQfm1qB683TYTNHd6lsZg
SrnmR3qsHzS/9sazGtrH5JkeWCDjTulHD7OekSft/Nvmt8PWyjy3wJ50RZFUCPT0cx3IgOR+asPG
y69a4aKJ1KAOBtT1GRBsUQVxM5jgQYJRdgV4Kp46i5QOk9sebywFoAirib0JBMZ6vo9FUWvzE2LA
GS8QXAHvqkBWYRJrgmhOaKv3mXPvkJ+3t3D77y90MOAAQ7WJ+4DymOlRQ/G2aupf5hwyQ+Ah238f
18oC2l8GAt86CO7dAVTWuPHx9nGVFOWWRN/dXsLm0YWQwX9NcA9RbZBscAMuV+T0yNQWCvEPTfzl
to2tsgH0kf7Y4K7htC5VtWixDHDyurmMFvIJxbSjVdTuUOanVhFpwm/ejH8N8m+ruUsciXVom6PJ
9F0a60+yBh0MvT2omDXUmS2o3gr2kC9VjzhD9gDNt1DT/zGrzkunDrw2g397F3/3+97dwQsOFiwQ
qE/wFGFKTjXTngD4zH6ZF3vf341HYPj3VeUawVP8owHjfrSQZgPp6ptnti/vjVD01t/0SMQq3cRT
Dx1DLnHrJseQtBoZsF1PLp4Obqt+xCFXFvi7JAPNVYuybki67wXUrXv6S00EDrn5wZZhdPCpAg7A
gzqyqta7es7xweZXMlOXGl/G5Mftz7UJGbVWRriTpWptRXuC4NAWz60jgT04CdT4lY76nUQgToRy
Yz/LyGRit5Ib97Z10Qq5I9cWc51oS3UBWDM3iy3PgtypSQTfavkr7zzyzxK1d2OIFNBppYNH6hlz
++4nwXrw7MLz66DEx5h9biM1uL0wwbaCvOJtTGzmptXsEh4YFXsjktxxmcAG9r4FIW6k/Rz6izoO
roO8LS4lwa5ue/9//QZtlLe2a4D3JiWD7d5WPC0FGv0jI4l/nUbj5degUeyoZILTROaVpVdanDRg
KW5v4W3fQPX77SowE7RA6oFlJob1AorlzkUm7td9LErlRdu1/JD1c7mTh35ESTccqO4Z7ZM1C1JC
0UqWRGNloCpqmlJQfoa6/KnWzxZ4RYZmFGzX9iosMLJg9Brk+dwqlGqM1A64oRCcyPdRxsI5Eo1B
b4K/Fk75/9rgFlJaRIqHDgsBad/O9Ixzfp2rg+2zIH6Kz+oBjGg5/u/jbUfYvJdXVrn0gkLH1rAB
uQ0bM9pZpuOS4lc1Ew8da6/u56M5i1hul3XwAWP9FuEsgq+PpF1NNEzlW7thTvem0p2tLHnAfLEg
Nm35xtoUF35LxyxaRYbGVwX2Eyv93Fuf0/5wewO3bdiYiIaiEL4f5xpJFmPawqao4Rp1YBidmyhh
RTTvf7PCOQeQRcOYVyluK6d1LXIGxa0XqaLGx5abo+jzZy3cp5ntOqVm1I6hbrc7g3XeXAiy2c32
0doE90liVE4JoCuIB968s0/jpzSUHq3dfEAakfvGJX6yd+x+kt30vhbA5Tb4VSG9DVK3RanPxI3P
LQ8Mc0pvL4G1HaMzcybV08fI8LV2gFqodsoi9dQXoO3tEkyXSi+3v+DWPWmDRwcdut9TLZzxSEpp
NUpgx55xJTapL9dfq752x9IBoeellgufFCI8yPZur4zyu60RQ1cLZPbZS/OiQJpmN9zPdQBMqdvt
jNP40h3NyG0eM384CNV9lxW9O+gr41z+ERWaOVA8ysL8zp5AW+KCoEB+rp/J1+xePzY+BobBTvSS
mn58EoW1zVMJtXW0WkGVAa78t7fCmFlyLZX41Cr7YSrUJdqLBCbj2590M5KtjHC7W7LO0VqAn0Or
k19iazx3puoXE/uZVqUgkm2QFcN3V7a4zaxKDGtCQQO+66P77tEdjd1sn3idPwf2gT13BxGwQLCF
vysXq4u1BjVG15tsScKLI14dO8iw7qtm3t/exG0v+fOl+DZ/nQwOmXskCJYq7Wyq+vFEUcNjftKf
ZKoI4qhoH1UufRuHvumzGE6JUwjW1m/Dfj5LXu8xy08fUDw9Q35EEHcEbsJjOAtDk6weRHHhlGNW
FDWdGmX7+KVzRN3LTRzTykl+s4itPhmNEwdq1sjF50f73rnae8kFVfD1iDF9H+l/cR49wDmVQAWf
nOtQV0TT8PtYvTvyEFUCeQw6yjo/08W6Yp6lCfFmOFmP7d0CD6hOyrk/YFyXfIqfljI4gPOvTNRL
33RW9LEM+/eLlJ/NK7RIljCzp4UYUocYdG58dv699AZO4MrE8plXm1vGdpPWy7O3dnKfGodJhbQI
sGG3j8OmsyzYCvRE0EzgO9BdqllT1moqcojWK+fiU8/afWl1fp7Ygtfp5p79NcVXSAyMDJO8Bshe
b9OjVtZ+raVBj4Ts9opEZrjHGvoWBepazRha5EFlk59hsmvSBed6M4qs1sIda7mOZ7BYY0BYiu9G
Q3WVGoQGBCOSPZ4DZRzcXtK2n6/MaW99wc6bGrV8rKk7QSHP3i9F21h+6s+Wp4FkwtWC6Rpfqu9A
3Qvy9c1nwm/wzX8c5HfrZOWGWgQZHqSDGI0IpmDRG+4qj5zso7JXPOJJUH49xEJs4mZiuFrv8o1X
RkHbrGbOqAKLNdKfTQ06uiERsP6I3IQ7Xn1R2CnNTDVs2syd0s7rMJ9R5rngfInMLI60WolJjCqa
RpR9GHISu8/cliqBZQsWs0HdjWCx2jAuNbDyKa1nG19JvTS/yAFaXWAtRllwDAo/DkTzD6LPwyUH
upM24zjg6dhFZN8bxbECJ8dtlxfsm85BVRpoaSBxr8eQQMvYhG7pwo1qKFlw28zv4uG7G+TvxvHS
ulXXJzSnOFmLdmnzELNAr1C48iG6AnqGGQ3V4VBk+/hqH5vd4BPPMHymu+lzfiI7VQbJiSdFL6O6
w6iWTe7Ys+OLZnsEIVrnYk1cTnlrREuItrAF0R6EMW7PfsSqIG8QbTkXZJB/SfGsMlSwQeU5kZ8J
+5SYIqkPkZHFtVbnIdHVNqYSHpZ9KgcaTXeNRB5L8ITe/q6iA8EzFSS1NtOcUQxCa0BwLxksGscn
NdTdMTtAeQNPIZHKheg7cRFFhm6dErct3h+p8kKMPlAxmO8UMXFT3HaC8yEyxsWVCBWNJk4awGkK
Bi0+1ce8sdfkjVsJpyJEprjYktjEmiuQXkP04GsMnGfX9e7gqG4lVBsT3Kp8OmcXjjRHWQ9kc4HB
j64M4km5HxaoxjRfG4sK2A0EC+OH8qusH9GwAcCvG8hxEeSkIMcZpG9USKe75Bw3ogzffUxkFeOo
S6FDPhk741Up71UgBLKg+aqcF4Gzaaf6/X3xaA1BnkNoB7zB3vQq4kMWhG2DCyRGTaQUxTf0eqPp
bMsyNAUbwUUkMsHFENWpZNAG4xGXRAmEHtm5HtnL7aO9uNutveQiCJTFoBZFZTUsmtYtox2eccyJ
PQl1BiWNXTn5UK7/94rghw6lqpRGw65x1Drwg0GXUXWeK8DDby9LEBiNxVlXgVHuLdA5t7jw0D1R
PLm4w4AtyjWJCNG13M23to8LHFWT2XZZIQtPj9Ge7vrDUpjJTx/Lwh3AQH+r7PJDfpnUqJ1mYDnD
9DWf411Nq51Wvn5kz/4Y4Sf6CptpSt1IyOHszyaER1XzBVqFgg+z7dJ/jXDviZpMZhUnuLG6FvIE
CsAfjUg1YLPBhFHv/+6Ww53MsspSOVOBl5l02SWRfGQj2BrQVXrNS8h7DV8y826YHD8uRPmpaHXc
gWUKIHPTiNU51k9wD4LqW/X/t4/EndeeslpXaoSE2fk+9iGBuHGKwbfbRn6PH75zayBYwfSNqVWU
4N4eHympTSPBREIY/ZxO6qn5NnmZK30Cb8OJ7iDX5yXKTh1cE++WNpgD+W58KB6nc3cwBRnl9oNp
9Uu467KaoZZQM0DkwAHMIGfZleAPIsHCGYQwVanIIdlX4ptPt3dgM35A2kKRoYiKnhHnpkUMHuop
gtk5TgOJ0MAYICIyyYfbZjbvzJUZzlPniqidKSP1H9BPthnirWwGWv00ax8YeQbFzJ/1cI6pE1Lr
uECAewVzomL/IBaICifBdbWZcIBVeymUa4voy1uvacp4aMcMXmPkEEom0UE3MvDZp0EKQtMp8j6y
d/+1ZvCt61nBIEkCdW8IBSagv7yktHWhTD+LxOg3Q/yfVb1DxqOfkDG7wJuG6ONTnBpHo7MhR6CB
Sw5C349t8iUufwEpLVjetgf+XR7nGiqL5hKEcUi5UXBcqDn1fEKwFIxP3f5kAEFxnwwzNKlNEB+n
6aAa6CEOI6DxX8G07JLKEcSuzei42kkudjn2DH7GAmUeMEpdh3TamxHIPG97hWjbln9fXfxosmVS
X+LgGlWzZ1F6ZEU6gzguG//99wE5BH4pUPiy+W7AjUp1SRWTDuFUI9Wt2UM26Z+TBI+U2wva2DQQ
0UHzHdNnMobpuEOVlDEzKlIOYUNnt7UfCBPNvG9awJlddDAxacKP2Jt5BloeIxtCJjMXIjWuwr7d
XsNGkgktYNzHi/gF9FG56wQAhaqalbkPm7l020nBM1XCE0ELClK5c2fvp6gVxKKtIh/addBjBFk4
/svreuTxLFngbZLD+I58q+ZH6RGcj4F2iI6mHym+iXbFY//Sheo5FjyENlwQ6s6YpAFjGIrW7yZX
bZJ1kir1ENo+ggXVy9Kv2TwHt7d066NZmP9VIYqmgnqdO7hTOcUVLeEWJvjD434EXkakZbi9hQ5w
f6AchrgVP/bYjU6e5VoFx/CHQPdizyRXUCjFO8vrA80rWNBkHorb8tkKRW2XrVbPIp2D5ENegLU8
Ti3GzLGTG/FSSkKrJ/4yXpNgfFX/GYHvXlgCiecIsXFbX25tk4u5pJhyWUnwhK0giF6Do4/kIPIR
DaFsXPpYmY64gU11MIT5NkQlNZTfrXLCNCkonB5iRdJdQ6r+kfoeOEDTFnDYbVvD8QY4XQWrPRcQ
uzqNIK+F4i9EDqAeiYJ62xym/Llrsv1tl9zevb+W+DeXNOpz1ZZKSMrGjVBHp9XVrgR8IFt+DxPo
UC35va5xfj9qoDqZE4jKWdCd8sy+DkFe8PkDC1nZWH7D6g4p01YqlBZ5jFmivc4s8MT+hDyZ4ARv
btfKCvdhqnFcUK7DgIFI9j2Xo2CwMs8eYsH3F5nhvsqcg2mkl5ka5lLxrCXjTtazR6qxDwS99Xfh
nDprmtqyMcYT5mpYmhamOl5HEVh705VXO8a/BZKatmmHZnNmQipc7jHdC6BLhIHYJBUk5iI3427d
MZWnBnc+eEFHEAdPhvyjSkTELMuWcI8s0Ln/cWW+KO+oU26mHVL9iM3uWLGgdM41ecgoCwraCtKV
7QXhToL8HAgqTG5BU+aAoA4rCvvsSZkgFd7Ju9unZtMCEPQOkA5LLsF5gOw02WjE8RCS+dm0R1cS
l6FFJngH0ArLGlvkXOMu2g+AuR0Kb7w0/sJis8t8oCi+Ft9vr2prZgWgo7/L4jaOTENPFRU2ma/s
cjMoUeTpPWCOnsC70V0xMCj4Uptejhl9FdPeC+kMF+HkVm0Ag4yQPkDAsVUrb5Aqj8VHxyoFlrbm
RxT0uRYhJJD8YVLwbaArFLMzEmgkh3HljrvRzw5R5eU+Sj9HaOmZruJNVwzPJztJ4CtbDQXFNpYR
fQzJgq6cC34akSukNr9Ti9H/TQkMQv/96En7/GSjpCFY6eaerswt/76K6COxzdlO2RCqRhe7uj4/
DimFnlxZhWUbi3KzzYNtmHirA2uKuQ/uC3aFVTeDkQ8AVeefCU3PST2AOz4/pk7z3EX0cttFNyP8
ytxyalaLi7JxsDBcP4RFFD3NMnu0G3B6q07k37aznK538cpUbcs2oYaJUMLZmWaZZqPVh5H0QIm6
N+3GN9pQ1mogqf+BQIqgZrF52pEeYaYOYmAGjwrBw3SyM73ANpYvJhi/JkWkFrK1c+A8wJsHuZiK
6fO3K2qTPq36BI/FJFXd0b6fC1QSGsHj56YRIOy53mtaoic3DBjSipwHy+lg53M7fLr9aUQ2uE+T
FJVqgLh6qSP1R3z9HUr6Z6d2BJf8lmP/2S8shcuPa9uhWp3HII4y2WHIX7oxOhkyqm+x4yeliNhp
69CurXHHiNZjk9MBqKCut30HYrqT1fhaCVXmTPjUWX4579trW9wZ0sek04eFY8PMyW7MbbeBjqau
UeiDaxWwnRp+QHWna+mOVNUZAIdrS3HH/W9fcfnKq4Mcd2DKNzVUtAzrqaXdPpUAsxxE1HNbx2q9
VD4Wxk39HxbyFnvqOrn5qEyq4PUt+nRcLmCZDZ6mg66E0O/FAO9FMZODFSe+Hot4hrZgwSgoOBaQ
/XgLv2NNYz2UKHUDPFFTaZ/SGBVO8LBQifokzn1Tj9wKWoIM1KdMNB+0uZGgCIX67fKK458iDRj7
B6hzjqHRQMg36lGN7j7w2gEx1R8TnFvGI6U9SzQUmUx6Gtv5jMkYAU5hq1uirG1wXqfKHSQpYqrg
oT0E2h1e2QcrmHZaoL82gqx6s6KwtsX5HmNRO03gAQoHmVGvI+ajJk/+CMHCoXAOdSuf8sLwB7P1
KC2PzgiJghqfMWNT7ULNaJc06UFjtV9Z3fPtsyf6mJzHJjKKvIy0SogZEi/OHE+VBZmkyAKXvGYp
GNe7Sh3Qino2c3YvYW799ho2b4GVt/DXmWQXeh/hRSl3EDbqs8tgFc/Oh556q4/Iv1ty3YxJLStD
mFDA1gAtrrMhiFrBSObmXfN3MTyUaFGsaBmFSomuOoeUhCMDt6lh7RdFGUYFX/83cPhd/F9Z4242
6oyYAu5wCJpg9OUgB+Ir+gSihLp7lDW3Py8K8gslb0N91ad7+ymtXHAbFJrghGwGztXv4O68hrYV
2kBIVHsdwTmGGlVPbD8p0KwU8u5uuIsqY+wZlE8ach+eW2OMHdTfBzzYav2EgryFofzxx22P3PD5
tQneVSAAkvYI20NY1uou1UGoamC+QnBtbpUK31jhsh/KpIGhDY8SeTAEppcENrjtQm0v++yUXjCN
4vjgWvn3K9MQN00EZwyj8AQ8aZZAEYykIGserMS1YvUXHRuBV259IHCbgkQI4gZoqXHrqixLAq+k
klxs5YvD9pJ0l0j728vAX3qf+SxJKV5jqA/ivcIFvsZOCIpQWnIBbKdzG03ud30vETzf9dGDxkHq
93W0cG1LYISmVbyosmVebZk4HIX9Y6wrEyNNMQrQcuMlU3qfq2Xr2pilGKLyizqYhzqj1E2p8aoO
zfe6VKTAYiBXtNqfxTx+L4gzeQ5IVsoJTNdW/xjFYJTB0OFVBjMzJpST2s2qGWxAAx4aAzXQv2ya
AfhgaGW1GmZjDf0slzkLMIkGDkci3TsRuapUw1QkBLSpZeu+k0l3isImN46ra9EpQV73X0oyyK6K
SxtzpsnoN8WkXGwnOpEMJJq2Ph/QVmjcGKHukpf1eJYmvXuRNAnnZGaQ5yYt8xKjYZ6m9l/nrH7V
LDvMJHZqS+dKxiLxmCGBM0uCmlqr6J9jOkF1HvMDvhRpkRtDvM5lLH22o/Te6tEutWLzpYHwU6bk
58iiDzTVHnQUO3EHyoDcNRL4iDX5NS7ZP2qs70iRzJ6VWrVbS0stoqlRrWyrYDDsAWFDgU5bVEa+
qTWTX5D6xZ7Uo0JJdJGIFPYM1CtWJA3BRJJL62h3tSGH4Gcsg9sethEC3vgXd+0lVcKyuszgX4Xu
4WnpR7EI0L0RNMFZBgFaAyx5jsZPhqGoWdDBltOLWQFtKt/Nsu4qEGNLRHfSxlnRQdWjYCpIkcHx
yl2wczNmdjym6WV2TMDOytwdsuyq15IIj7j8Ie46Amu4iQICSiRgZucOJaSVJScztPQyKNHnTrE6
L2qaDCcxSVw64XmiTUnk2jUkVs3JEPVpt6ozb8zz32wGJ9esEZgHjHf2G48Ett/s5F21S3aiSbPN
TV2tld/UqoqifppSPBIajHlKPk0kDwP+goC9ZQYX61InATUFWh5vH1eZOuSgYNLTy2jV/+gG9VPF
65peJFS8bA3/5dZmuK2z8x5cipgQvFg9pBGnSfmeSDnojwd79FPaXLIxSn09TUTTbFvLc0B8CKUO
CPy9I7cDO6nTQTzODnXwA2Zz744phnb+j7Qr642U17a/CMkGDOaVqaYMlTnpF5Sk08yTmfn1d9G6
93YVQcXpPkf6pCNF6l022/Ye1l6rfvnrw6xCRkPBCtHCwtN3vomJL/U+utThHaKzTZ8FT5gMub9s
YilHAHeZAv0qClqWb9QOrJZrI60lHa/5NEldbooPnzsAk5jcDLayGbvD1nPAENDoKy6yaBpqDyC0
IQw9/Tk2UcnSOs/DgB9LZ3TFroxN/pzc1i/ZIW02xgiy49DmjqZb/H7tFCydOePU9jw1AguyEgot
vMO85WYaqdWd/IpawsRo6WqNecFLDQNiHchbEcljm8+/Yy8BTJA1RngHydX7DuxYZm8M/VYTQ2pR
Ggc7CWp0hjSsxPQLTmoYINshKu7QKeA4NzuIsVYz2ccrmfb3naS5mFm2GM9WylQLNQEUs0FvLgPv
hHxtjmrxQj8cm0GEd5XqhvWPLnkJu33Fj1R+D/3ILiWoaq5Eur+Zgs4PPkq9oB6dCPFkcDLN7peO
aqPuR2V0JxCG2JAt5VbdD4WpJbl4IrWxbQcFkTzvPEvrKqg7okJsCl4dhZf7bk28CC+x1tlRpJQO
T8YBlOlysc/UVIFUKyZu0yix4kbHNKxc6jslzr6qnB5AvvRlCGY3tLoaC+Ozj/0fY6YKTMaUIEmj
/Cmrk/gg1KS01EYJnTopy40cgdF6TK4B/LColFZOLWPaQk10pwUO4KC3tHVVzdMPpC1C29CKxpV7
gmZLINOd8MhoG/2gm73eUSsKqrVm1cJBBKEWo8Z0T6MrNYdQjIMqBrkJEbzfZVetzR763CROhYaP
2PaDJb1Hz9UOMNuvtSnz6SvNvuKZ4dn1rQwMSsLQSr2T2sCWQ2oKEFspRu6wLDSTaMVRv8dG58uc
PX28jhMweNXhXWg071GepibT+zUo9PfoCEbQZYFGCFLlb0gR6Lt0gZcgAIvDfVHJn9ogOaqR+xDw
LezLd/fS7uk6xvPxMkztnfl6Et2AzC30GEoRQMZccUOe2UWkbwzdcwcerbS2F3pzDBif/7c3n4Gs
edii6Uh1CDPIbpV1kFoNZVuW5JtW86xeG64rViG7UKYcgiuoIeW0xmARuxtA0LryeizUEBiZuiPT
+CwgK/N+hVyVba7zMbwLdjLYtWvosbS3CohAvJ3hlDlcySzt0Wp26sHILBlw+w07rn2C71fs+Y+Y
PSNarRksgdDZMc8wrhz4ltoZZooM5PKXXjQDelsZHJVoHc5502jHhlQnjXEcwZhZPZXQ/03/nuMJ
eMSJLxwgZECp5umviKvS4FIBqvCmd3No/7adsTOKNXznwsuLx17D7DF6TDKcafYqJVlbKXKDgEPa
ahvmlhtuT7yfym9tg7W5/CWfxdME/6CyCm2g+VQODt0YdQV2jpmjO3U+aegiuLZ7J9rmmenb8lpY
8z2ZgDE2EYdzkHx/QxACQxXE8ZSBaUgg0zKzY2j8SRB4rvgPiX0Kr0IvvbUuO8jSOoFuQG0cFMUM
sKVZ8QJaJjFg1RTdGwP4dNqFrzTyDyEIPdX2uujshFrZ+5BJg4lB5qNAQZSIclxx04XSEA7iBMKT
NcLBBj+7kbSs03pugK5mKm7XLXRvhq/IDohZm60T/mQYzdvqa5DNhcMBLlmkGtBlwv/m12DXZmms
KCpICyFHE/Drkv/yMDB3eYMXrnUZXxW9URkQ1O9JL4T5RATw47GStG0bpVu1zu8jOd3pbbFyzy6a
4uixoEoIOPx8E3PoLxXVUMmYjnsYSnqfxfsgUByIj28ur2nhPYQul6qD1gS8sd8oXkgL+Zsx6SA1
AsUYAXyoZoTOZRML30aGZAm0snQKtZY5XauKg5A1LdRMwvFdjcnRyIwdrdiK9y8cORlhLtSPsVuA
wszyJC0QCtTgeXAXY9pp1wRGYIYVvw1J9RkkEgrKdfwhAkU/Jp2X/8sKT2xPm3zSRSwSuQl0FY9w
Fj95HfC1YHar25XIZXEbT4xMfz8x4qPzy3UPC1BIaXkidls9dg1/DXKwdH5l1KchJI0s5TsEtdWg
7xpTJCp5AK6PuHqJBtnM+vuGG6Buhyx8Rze6h+e97KmdD6ULwkGrjeoN+CNXkpcFOh4USHFha2Cl
wTsx7/flPpX8MuyVo5ISTFB3TLGJVCpmObBNUKevGYuuMFL0RAzp3hDFHWkgeVQ0OyzrttEU/CR9
a0TNtUGrj3Hs7v/esQHRRQ4J6QPQ28/u20rJgCQdSqDvoKJXQAxUC25G419unVMr8vl3r+Is9KkO
K0RO7iujeu4HfhCF/Cip/u7ygpYuA5A6TQcIat3fYLJ5XOdVluPWUSrc11kQvVXVmgL7QsA6MW+j
ug4gLkKZ2Tnt9UEhaQ8bRLlT9PoOHPdblvlbXUOMXOV/T6eHmBipLzxZJ2Dqmn0jXkkYf0gALO0b
/Yjh0QclpytusLBrKLcaCIvBSwx3nZmIQZZbT+OCR0n5lQVvQnn966+CKaLfXwTX5zfgVj5mugL+
DPno6ZkNMJ5idmWzynw17fssDQPnL5lUT3D8ybz+qVWR4WsMqxC2uErvMWzujIfYUvFoVz/l7dp4
5VIIqEzk3Trm86aAYbZrbZaXepFgVVOYQJ7jQ255dmuh4lOZ9Wa1Db5we56Zm50ir+vDNqwb+RgN
roA+413gqoqZAnL3M37yd70D9oPSkWw+2P/w9U7WOfN30aaVWjc1vEMWztBmFpceL1tYuiXP1jY5
6MnLoKSa1qCZKh+HfZOAsiyzU9UMe7PJ3RqQws7OARUyyYuuWb6bO2s6bPJCsDK15Di4loHJ+B7x
pYkkMCYtg2pLHpxadYod/1UJs7jyNvFheFadxK631adyF70PIZ5lMJm1vzyKBm9YoLi45ltL33oi
MQO9oIo84/eo5cl+RHpX0DjEfvQ8sYbouR1Spy/W1Dq+rxosaQzBE55KDEzMo+1ETn3EVCmiwcLY
GCCa2KpdBTobWr4F1Fitz0zn4fx8Ip3AGzO1PxFZ/67fnCyK+GFUcBmLCkaMRmovXvjKwddK1afI
f83yzy5CE7bKrK5qncv+9f1+Q78Y7WqkabD/DbKapYRmGDNSoPd1LRXgb43X9PW+f7AzC7+Liydr
M4TiiT7EGSliSFZ6SAOjxo3yvx8VPjczu3ICrVYkgZrgsSwLt2QjZAqN4OflzVrwClnRQFiIuSsK
MPG01JOlCPyCQtcwCJ2ClW3QqSmjcRpob7H3dtnQQpyGf+vE0vRLTiwNWlKlXhUpR6pgINjrPknD
b1qexTZqhKUdZSSx0RM+DHFiY2grtIcxO6i8BEy8T0dzCPqVwcYFan78IlznCFKJgeGz2f4meTwq
Y4tp9gG6ft4vKqOAGDv59dBZFdrEQHALs7tVt7hlnRagAWgvr2QzS4407T0KwuCF/RYvKjLgN9Ba
A0FEUdxxtD1NT21uEG2szTwufWYQFmkcomfTp54luUhxwerBsdSS5aYE7XERP4zlryZei/6+pzUY
FOJoSGJOEJfMt3BppAXYywU9Jjt/qxzq7eCqrnxY27jF9RjgiEALFOU9ffbpOhELAUEKCmDKWw7v
SEduygM6BU3812kMFnRiafYQt6HP5CLGtVmGhmZWXQa5kRxdJ7R7Lh+QtSXNHl6104rAN2DIK/i+
VV/H5Gnomm2RrGCmF+Ac5yuaPb/egOEbiPARlJdaWzxKpgZGMSD6DfSyTMhefQrLiDZrr+6iY5zs
4+yiAe+LmnupTo/qxt82mxrKF8ZerAZOiyfqxMzslmmVftRzXQKsVOOOQA8VGuqmEo8rqMvF2+zU
Laa04eQ2aynyuiLH7Oiw53soHjQgG6BOaAFShBZ4VzpZ56w35ZaetlOrs95D3Mg1BYs0RnRqAbzN
rZqsxO5r2ze7J7gU9OB3xLmizRCZmZINVtI3TsC0zPyv3J3PMO/twJEnoqp7JCKM7TLL3zNOvyZw
kckDGlqXrf0edp2FI6fHeB79QGao1MoY1M2dJd1KB21DnAyOcfDvmG+mr5VN3PhVfgHXn/Ur+N1E
Rs115UesbC6fXSV4fROSo+x79LKjwq5YOvwHxByLxxtzLAC6TLV36FGfeyYae4mHp5aCbwb6ZYdy
0x/8ax1n+wqQJVNxig095msabSi245+dbzCDGi8H1yNirznwRQkj6gUlXJM2HjfLvLsa9KYxhzG+
4UV/Rws5tjKOZqJeBs4gRdTs2xbdXe/DaIotYxLgTqx3/aZ5TnT5Nhi6DlUcHwQKXmmCaZibvQd8
2ZAC3a+DYtkjGM4Omp+k4LpjBJh8GtSpVhvEbqggPUp7gQhCfYzUyBprfRPz/idrof2sgU1LC7st
6EueO9W7T3uoXDQSfw2z+EHTqscuqTDrJI+13RuIuThtv0TkQ8BG9h8ykj7SNvxUQ9AdN5C9y9QM
JCd1q7ngfrCjVNxJZayZo97cVZog13Wq30dp/8p54rYD3RM2CbrD4VrFt9qGcjOroN5QJ8leaWsn
GUJyk0SRcCU+5CYI6EASmoX3ntZb3ljsuUhe1RqDoJlujkn7k8cENa/kVQhMmRUt3wWynptVqH14
Lb9W4rwwu+lIjWNyy2rFHZrshxxkdqN0zJRFc1eGkIjWgOaxeEEfPYScWDX47vyhpvaQQ9EYuWJh
htog0Azgw1ZqdcNOkBxaqU+qY8pbyaIifPAhOu0q6DWbIomJO2rUKv3uRgjjZ930rX35PC95OdIl
RG+/eb6BTj33ckOSSBxpObIZRwMvymAmLTiTy41hda4orei+uAF2Tt6ukcQuvNKo76FojsnOheKG
Dy4iY/Az8NqNDMPu0HXVgDqpbkbSrsQDC3c9skEo2iFuQ39ifmNJXRlFuoRZWTF+taWMBabu5U2c
3qjZkT2zMLuPEpnVFfMw0UI5QPSYyOZ9tU3ap1ZAr4//Qwh6Zm12L6H1BKDqYGD2GyIR0mgafeZG
XHKMf5D3nfJoFXQYkxrz9yk03mQ9CRBJjdqvQO4wf1RtdW+NAWl59/5Yme2e1peEC6geHWOabXWp
vPa92A7iejO07CaX1mRJ1szNtk8VQeSLyfG0LjVL9SWAMqkfQ4M8ii06+CtP1aLzTWhJBPGAAc3T
QtpERowRYaSFNTtog3FP1fzlsvctvIZIz/+YmEVqGYpbEekpaOXq3OpjZsYFxrUR11w2s7aSaV9P
AjWSdkMiyz6K3rJ3KNj4SBMI/122MYVd3w4SoGiTCD3+m7e685RmaadNU+cljQA6e2WlW2MmIfZ+
auSl7Nc0upcuIXZib1rzyZqSupMyMX0dI3gaU2J1XYeGpWw3erK9vLJFrzuxNH3EE0sGjWUjAxb5
WOP/mknOcA/JCAqrIH/KKk+YaIv/fQgKHAqIYCaCFHSjZzd7wCSNtAMi+CLrduC8sb1eB055DNeY
uJfWBrYLuPekW4aS0fnaoA+B+MBDRjKq1EqS94Ya11mpbr2YW4jv/+GyRWwEWDDGwHRMq55bK2nB
S2m6bKtk34LlNdJSsyePqeZU/hp9yNLROrU184+ml8HkMGmVed070EpAtxxSvhbAL4yGQyX9ZEVz
31BAK54EWFFy9b8D2hBS3zVu8tzZ4MfeRpZ2/R+oTiwkkjCrgz8diAH0Y2YHulZyXEwC5b3O6m3Z
qqz4zgMDlgOCz+o6fdKdypbdZNt/ZQVwJ9YanePS2Ts1P90FJydCFWOHsg32tlWVfRQOQMeLwM5T
ALw1Gb2Oy+dvKc6ZupuwSABzASLy3FzlYajUED0KHU7joEKlWhxaHuBKdjW7czPoQ6SusKLeJGvk
aQtOpACFYshASEK6VJ05LOeAFqheQY4x010uMTuVGqui+soNs7CfZ2ZmvlpoedimZUePkr7VMukQ
0Se04ZyAJ2sp+5rjzC4WPUtDmgN1cWxBDZH8VFQLhaPxMf+RblQ73Cl7BaJ+doyI+bb98ldZpSfH
mD8SoGxgEMTEZmIi6PxLNoGalz2pyVHt7gMDdB4ZwD3qa6d/lTmkhGm3st6F74eJdci1A86Dt2c+
8lDg4fOJ8LCxI0Srg5caRQkaN/8QKBjgImYqYlSwTM28pAiLIMtJRI8pVQ+F4u/lQPrrmUWM3jP0
RsANA8TEvNM3KpjOT+uGHvWYm2PEIKs3ZvfgEVp7xpceBJwwUDKge6BCD/P8C1E6NnUvEHH7frWL
tMxVG+1GzoDBS0M7pMnT5bO9FJmcmpt5vtHXrAhoDkmLwXgKpBrE5pqRrnyftTXN7o88xT2qTGSg
ovYUMySG40vxIR6kAgJ+kdu16f3lVS2cZ9A64s4CaFynuDrONxE04Jk8jArIqxXpgDGp20yJVVdJ
pMQqvNZbuR8Xndxg6J1BlATY+Nkn0xPoP4cpRxoI/d6Ep2CA0MzSE/blRS1+qhMzs0+lB1XAQkzi
HP2ktWO4obFWlV1eCMYziIxloHF2vm190qHBIUG2AJzmWxVDg2reH/puTTR1ATaNwwTv/j870+c7
fb6KcVQzBR2H0gHPkwNdi69ug8bLLscliMQZdyDIXILGXjvFS90WNiVkHIBQGeMns/vPKLsq8MF3
j+u3d7tn71d97N5jB8JgEEOWb8Wz99pVNqhUbeOqOazl7Qvn4NT6vNxY4M1OmwZuWQBjy0Y93Ks+
3WmFVoAWr+8tmvPw71+2M5OzHgV4/ab7MsTi8qNUcFNiOiKxN5IVm8veueA7Z4bk82/q9YZWdima
OyhcoHAVW0h47Lpay0CXAr4zO7PDZkSopak+viB7qJsNhfvEjr/v+o2Px7N3xnf6JTbBj7Vez8Lh
OzM7O3yI3ZsQcxVo06m+PfipJa2+YgvoDnDI/HHOeZjVxqkieT2WlnbFLs/R6QnQ3bIxY6abhRQ/
dzW7wTS+3cjlvdeTL/hxDoGlqly5rn9Tws+ihLMfMj+f6NGxCmDjo/dUqM9x8pnI/iGV66+AlrZO
iw20CD1TN+LPtJReayHuZeEbW1krt2HqO0Ws7IG622ShtBv6+kUa9R996u0gWAj1mApPphB0g6oF
Um3ZeJa9tLfaUdnWLApsKNhVdsXaq8qQrpss2ktVvYdWpDCTSrgs4TeVhLKm0rqsw6E1JLzI7KcR
xy4Iu381APC62VQIIRp/k8ZxomCI7YR7zGI4/Wami/y/8/w5jXeh0IBGpQGljqj4KAj79PxkmlzJ
V54ZyHzjDF36LtP9cnJvQpmt9KAqgWpPlXiWV5KfmkddFfjNjuoYxhl2vCG9K1izbxA1jEIcI/xB
jcE/XcX1YHl6/e6l8SEb2x0tFZtWkePhOa578oFhqB8pmCzNytevukR/04ygsJNsgk5JxavUeVe+
Ee7p4LmE5G9hIj+oCcnMhsibNGNbDfy1XT7ahEKWQsOYThBvRn04iDEDuBNqHHHJNtTHQAeLdLR1
2rg1q96ADn2Tc7us5EOcM0tFiTcPpZua6G6fqa7oZMSlwXjF09aV0sAWTfQhB8IVbfGUeOohMAio
x8rON+MsuEZ5+ofiSbeFHmU3Kms5FHuLAy3VHTf4rach123RPG3SQsdAV3jb9p0Tdv6+b1PPHpPk
pY+7gzJ0d9kITd9Irt4VSn7gVx9DWm/U1Ac0WxqssZM2pPLtUa4qEzoyiWlg3topVMNFMaG1pZxB
8pAT2x/Zppb7VxJjICrQmhvo0B2oAJC34eS6rLOj6AegDFiAKT6jweM3HoAJ9kGL1R+ELF/3anMY
oWNvGehbmFkchBZ0pA9BSe5D4rsei2zg6LbIz37FaOUoVNqApmRXlOygJF20a8OuMlkibZUu/gzy
xA4ToNcF999wk2LyO4Gydt4UnjNoIFdu5Q0uuRETyfqtbMSBqaXqdU9VSDnq0YeBmTDCOojs4t4p
JjyEAoUqEDC3P6BFsq1j/zEL6SP3Nd9M0gh26/EjAKrYrHXx1sqYEOOsfo8M5Y4MUW61hOLri2Sj
tNJtHBkfoSh6jOwDaqyoeW6rovV3qoLkmmtPwSA0M8yraz0oN6kKspymSg+1H+64BuJVI+4KK2jY
s6eGjj6oe+TskaVW5FGV+FveFW/lqNyMfX802nHc+GmHtpBC7KGdzol0rdVooXgq8NyqXF+RPnpP
vfFLeN0zxn5rqyQ+Wi0K6GZIfS2HqgtnRnsoeKXC+0FSvi2l6ApyqVcyahVmrNU/yqr6SdUutEIP
LS/hg4OMePswT3dBwWp8AY7Wjk+siGS3yCm2pGgzM4tAS9g3KBMC4CeVO+KBziNUHaXzWvfye736
2sxqCJKU69DL6SYAGhzWBCmCk1v1vrrKnPWCydrNNYu7RgA/OsC9QIfavWjdNdhjm24FUrASXM1l
IeQwA+dBi0eLYuaWS96mqkEb1d+BjMUC7GjlMl5ZkDGLq7RqTCOW6ti9htlJ11/pLQZVEmPFzEIi
c/oSz+k7+gF6rgMbEPOT66ChlsFeO/VjEA+XnWGhLHBmZhbd+EXSkvb352mNJ8wfdSZJihqqOLFd
0IhbQcskhwXauBJpLH4zjokfBfku1+aZk68aIO4oADDVRbOvaY9HY6oikd4uh8HR83qNSW8xjDsx
OFsost2StBKcPip9vHQ17hQyhv/QlWGTBvD/LWtynpN3euypFA09qh6d9ICbGNqAH+gWI8aRLR6s
jbgtZVOwBvgxEP+YFJmDgjG+gTFpgMCPlSz9KErpYwzy3ThUgBGEdYm3KKz3oSzH+1Ipv4wE4+hh
1UGjKvOh6Tck74naAvkakKu84dUOhN0rzrV4VAwgvigGm1ACmkUtUs3UyMt0ciwS/2c4FlulrCyt
zN4v+/DiUTkxM7vPxow1cpBKAMPE9ZYPoO1COzvtNVP9l1SHgsQNxVDg5AHdO/+83GuQgnC09jQo
SCkstpqwsNqOrqRuSx8WA5pgbcOgNqaM59PFogjHHNEe6E6uksfupr4tVVN78668LXHrm34jb+UP
/yF/YfblnVz4YGd2ZzsZqgOUxuWEImd8jnwMcueKJXdrZ3/NymwX80KvFdrCSjeOZoUieVU9FuQf
eoina5m/Cko3ZInEYaXxM3fweqf/ezpxNFIwawN6e3SK0MI59wY2xL46UhQfxw4tG+kwckA7pLVG
x8LFdWZldnHlWdQIH0XyYx1CXkMO7gqDrIzPLX6Qk4VMfz+5tfSsUINOAexqlA2TNrKpU2K2GGD6
B+86MTNLLnnWUOifYyWjgOpRkCCeBRbH+weqzPPvMrt2+rg0WM4wOleNUAdSC8NCYvNIx+kyhKCu
GMNXWVCbDuiW9qKBWnITOEoSflxe7vKHAxppuv6Qzs7co1ZHP8kTHGI+tCYTN2Wygg2Vl7/bHwtz
1xhHTfj5dJDAgiNbGWSHWGri25U/lNpUtspVhSmR2BpeO2B83ul7+TBs1fssv2K7NXqQxd+Cnik0
QKYW9Hy1yigrQxYTgqsDRJORAm6XOOwsX0a4/Q/7emJptmpGpKYh5QA3ItAIxaTZrg75yrdbeFKw
jj+rmZ2IehAsreuMHLPwqTc+Rf4pyq+WrQSuix4CgIgO9wCz+bwnwwqpalUIYx77rIJYPZUsL1rl
0F78MH+MzCkIupRIeLY4OfqGSMwoIY1Vq6lmAoew1tJeMzULjfuGdLjZPTzE02ChlG5ozu4SKbAv
O8BCzIpZacwvq2CFQ3Fi9n50yhiJ0cc9EkSRYQGOsAOfCAYbvV+DgQer9dOrAlIVf9/QOrGKoPn8
kqykNM8BWCLHsi/2EkI8jMlvqCStLG4J2qtNbU+sCw1uPh/2b2VZ0lDZw+2FPrabOjGqIJafu5hR
QMhqC0uyPXWz1m5dcngU5RU2CX5gGGj26VKeKnUJBsdjjVy9l0a7qPxtLw+bMRhW+FyXvB4RFBgJ
MWMog0bpfCNRrAEzYSLIUdFCkEA9iujXZf+g078wq5aBABxNYww36xMQ9dxCSFA1ZHJLQOIaXKfM
Y2Yu5ao9RuUzY+KtKos9Gjof3civQ9r+VILesC7/hMXtPPkF0x6cvKioNnhqFeMjNslL0nCk8Ve6
hKoEDTaXDS2vFUMcmETAgAXGK84tQRORDUHpjdDy0fZgFPpI1XwvghqJVIwQOK6ixyAWoZmhTFEp
/NrLSm3tHZpc/9t+T5A3/ApABueBkBarUjFE6gg0ZLHLMP78SCFYnl7HUOIpHPEc3Kp266hucMju
QoD8nct7sJBLwvIf87PN7uNUa5oQn7v2g0Ojas86z3Zapbz7NX+PfPLjsrnFb4sIaOI0mAb5ZtcP
yCqSmCrdeKRxezd00ECQwinH08NbJidr33fy1W97+8fa/PrO65r1sQdr0Q56ACq4j8GcZhl35Q77
vMddsOK5i7kHhnMnnkIZE8Dz+6drA9F7KZ0MZgBfAKQe2eFTvVdvjU3igJQmdPsNivO7NcsL9DTg
2wBp28TLo0I5Z/botp6fSlrQkSM0PTHNFj2OEF4oQe033ktOcBtlpuGgVWaVxzGBnIbYGEf9uHqg
Fjd8QkpgTAWp3nxWKYZimhYWIA4YK9BxeAaYadI4JSYZoP2taZjiF7EKr/YlxYLaCyqvSr7JuPFV
j6DRY20sVtx7CduOFENGmg8kDKQoZvHsGEVogkBU6IjGgrfRrOxB/ZLuxUG1411o6diT3oE880P4
kN35dkxWxSmWDtjpD5ilha3feVKYDfpxkOKtj65BFAvIpI1g8a+Mg9o3b39/wmTwlAHehWbNN+xx
RjJ18Hs+HBl0O73E9ZObxOhsiLKuOPviwuBsGMKF/tp3nGnR5KHOcbiGTrbCUQfkAgp5j5J+KLzn
f1gTVPg4PBuUKHO4nwTruaTU+IjGrVrCwUVvge3WydO1NGvpfZV1KGYRREhTiHT+IoRa1/YFqPGO
UrvhJVoe+to4C5WXQjAZM4MMrEQTh87sqFKG0r/WwSVV33Mypr3TpP8KUmiy5F39aWSK5qoFKJcC
Sdkz1qBTNTxUarLBs/uUKmyfB/RKdP3eqFofZJDcLcbuGRORGz/StwUJfoJ7ZBsV0TVPwtasK/I8
EJBdhz2mIONOOBhM/Qi74QnjAwVUF0KIlBUv0FW8SXz/pvf8zhwN4dmlBkDv2JMfFTcG04jqD5KV
D8B/Ijvqm3eRdQ+DBubqmt5SwEQarT6MEY55QsLX1svv0jh0DIaugCK/FBCfJCiG0rL5GqLypaoa
TKfnKTlESYPWZPccq1VielQcCnl0K8VwZEkZ0EAATlWjoNfRRLsTqgARLtNuwj66MeT0lxD6TeEZ
hTn06babGpU02/OWMdAJS07f15E1VOStN9IrkBtDPUX1rbxUH0lfvBLk7btIbo1NrI9v0D65hjbc
IVUaMAbV73KFHl1XYgih5veqRGzW4h8TmhqArliXUdzRHj0fjRgtZ9dGOX76GQuvet5avcIwCaNj
dhnjqQ5Tg9KJRSGZkiw7SQMiY7+W7kNKvzhIFE1RlQ/wkg+fRTe6KHcD1GswEoEmHw/4bVauUdcs
gRK1U+ebHuiT4ErTqRR2NRy8dOrc5NdilzrpteTwx8o1flS78nZ4YbvLx3dy6PkzfGpzdgdjbmoA
MDgfj2EMmKckPbSt73Sd5l42s7g2xMUM+C8MsrLffz9ZGy/brMo9BQeLg1fXk1SbSW1sRp7ypETG
U5xyEK5rSWkPTQie5SExZTBqWERPXFYZ70kmapOy8Ovyz1pavYoil4aMBGH770LE6a8aCFiFG1xe
UZTYOQmsQN612f1lI/LSxQUQ30TaM41Dz0sIHfRyR5b641Eek2NaDC+ADxJTBxxhxyqdXhUkfEBT
Nzdp2F4zkMjUESZvczPVQX0NZQZD8qJNAlYjN4wwRI3wpjB5gmalV2ip3VaQ2qio98kgcxRJsXP5
1y/9eJQAGZjEAK80fgc3J1sUeIxKmYTxKllCrG90D1WoruEAficucy80FAWkBrCC4vDMCyt5YDwt
UwYx3PrZ09RbWemzW9KLzCWFX7hJCVJUtVN2JPGhXaqp1QHi1AdvFFutK18ur/h3WD//NaffaxZ3
Uz0e1ZYWI8TOFJe8x3txGN50q7GrTYh6tV07xOZb+aDb3Z26ARbjSVwbPy//iKVtV8GlgRMDJlVI
JJ3fBUnVh0SR8BsSKIR5w8OgvF82sBTt/563QlyqgilttuU1hwAeCdh41Ntom/i91ZGkAfe84bS1
vpIZL1CT6PAeDHf9r7FZoIX5jb7lMVYTAhJkZmz0wUrStXseR73TadlLQtQvX6udXuKVqUgctZxG
LmwPBBBpMzpTrydRJj5Fhf3kNXsLy2DlIlz86mhJAFsJEDy8cLbjDBUEEGdyDdMmYWhBBcg3y3Z8
UWoUlqK2VSxSywX0BgYQ0FfKtYjayqVZfVNL5FUuenckAF0oCVSJy6eUqNuKFpGZjO2nqoyFm4YY
x0Fk8xKRLl0JwZYQZGD6A+cdckUDnCCzny6yljVGg7iy2bPbbCeZhdtc+/vY8rY9UEY3pUsO1XZN
KHYpVmLMACMBOBZAczolHCc3Q1RpvMRMp3bENNJ2ZOMbbuyNCNMdKPL3eqUOZlisXEaTU85P5qnJ
2cmsU17Jcm4Mxzj65SGUUNpPA1KnI3XjlULpYrlqIvWamClRNprXHwLwY0qSpA5H/1m6Bai92QQu
2dWDmb2njxnGfYOvf5jlhwrEH5Py+YaSqEv1quy1/yHtynbjRpbsFxFI7uQrl9pLokqSJfuFkCyb
yX3L5JJfP4ce3OsSxSmie/qpAQOKymTkFnEWsD/bQ112miuH5pba7KUHH7Ud6UFY1hnyLKtijYuf
8iry/FOWoQkMCTOCJFOY3+pl4jcauZTCiP0c+N/7yYr7rtbHeIN62tuYFlsIhB6p2n8zmCVtmrEI
fTkmimP3dfauxOqPPmnNlYP062ltoYCoouUA0TDtiz+jAWcreHKg7SrprSMP1OkNYJXYShlkOQq0
A7FZoT4xT+u4BiG5SSUeQB3Lk4qwAos4P4Z18Y/jQJ7zas5nuZyzOjNzuTUCOzy30S/DuPD04fYe
v7hcIBaCyVLhxz2HdOCRIke5iRzOR+Vb1OkHzY7OnGbbtE9/UAsIs9vxvk4dhoTj25jKHYoyP8ZB
uTYKuUIa8S71U1q4cH8EbGntNFk6uq7DzE6TsjbUzKhwJSF2HPm8yYnPwzQqHIAWUSDL5cgplNpy
zZAkd4WseYkFFHJVJbhXJ/Y2Sksvr9P7cGqaxfKwZia39PMgxY8SPuwOoBM6e6cqRWQDvyX0ICRb
C+BWyJC7Svhcq2uinYvXputIsw3DsOCg2UUCy3avHSbYMK+d+JcJ9TTi9WCNva+JdC/tE1AxMVCW
BYH1i/dOHKshFbWMLT9vX8rSurSyfs7l8ccA6GBj6y9mZawdbktF2KlkhRNmUpKdH25ZD1l8Jmc4
l+FflKSFE+cHkZ+eYp55HJwBTU0dM09XUnlxbqFihvU/Cb1CPuLzZizpmaokYqrV3Lff0p3YoYm1
y0+9h3e9F9+v1XoXy5MoPIAFT0CwxvXzc7xikLkZaeoYlH76rTrJm3jHHic3rGYXxY5xHwXKSdn1
R/n77TWrLn3T68CzJDIJEAU0nl4nuT24eRVuBgpjpbzG9UU3yn5jJrJwJ+Fkt1Xpo4bbmYsy8Xac
5HrS9n2owZYV5JR0Ve30o9kBkSz7qt7sBO/wrG4O/QgphsZg92Y9UjeJ1Tv0L+CfM36MKgu6RPmo
hnRjkvQNhvQbdexycP66TZaMl6IzX6TYuDOUsd/cHvjCF56Ok78b/WwDrsHW+V/BnlGSIi+K5d8F
gSxWT8ZiP5pN5rdJUW96VfZUKutunUu5o3TxsE91OIR1WiZW+g1fv8TEgIQIlwZlTPBJZj+IVVVu
jEpqBIyVmUtqGuQ6sEUwTYptJLnEWtMx9GylVri0aZsQQrCwpPFCn2N/EruPWUKwaY9G89gr/Ch3
SLgY5cLb8z39+vnd7SrOHLdCMkWgNqTgQiXfD/QJBOi1Jbt03F1HmC0hChIiqv847rSt+lOynah1
ioB9dMGkYAlLreGR7uqNWjv0sEZfXUgmE0WE/87iHDLf1rBU7orYCIY88dNBQmuuQlHNVgV1banb
2Xl27Hrr3kolt9Ng2jqkH+pAWi+j0crF4v/YSv7+ltltLrKtVA/Dxgj6Q/mtfUu+VxuquMNLdO4O
LYDFB1hfHBiw17/klcb/Yi7pOjBDf6hq81wC2ZYk3B6NQId5A2sfcwBWB2TT7UxaiTLPpGoIB01P
VR1AiQ8rPvZsbwESfjvG0iEOf2I8BIF5nNRQPm/HoM82wCyEeoCPfg7tC+gYHrC4sFc73A60/LX+
Rpo3woZOz6uY4R6oPLBTt9d36k7eQbIOLmLDAQYOh8Jn5+bZ3v8LtXTkLFR+wfhW8Oidd8RaU9Xi
yMqx8nXNSZoBziUUj/N6ZSqX18akCQhhUDDU5nNphVFJqukoNc7Vvt/WWwrszuACN+9U8PVZI3cv
bTTo75kq2JLogfzpLF+9S8NRrVIhMKFl2m85rVApl41/AwlBGwdyZ5AWBQJ0Vj4B2r8pyxqXPEBB
tiFqQaa6lXtrZeqWMh16qghD0EfR5uoGVhLXeW1zDCWrgqjtDqpVPmh8jUS4tHFi58ehA6ENHZqp
n5O9NrVkUAyG+gFluzp+UNE34FNbEpYo8Iv1/kXGT90VmPXoOO3IbO6kUbEgMzzogXRkr8rooKV/
Ic/iPX6237Bd5k91UN9DNOxZ3q9Enna++RmEg24Spph8tObtnbhqEyjY8BHAMiodol19yGABATGM
NNom0DaIPLlYOV6/HupYYhakp/Fige7LnIFKDChtwRJwBFqu2NVkvKha9HusidsQ+yfoCoaz7iy8
mDa4pRsQOMe9eZ6cTWlX1EhGPcjSZ606qeyS6Y+3p9JcupYDUvPfGNO4r1ZZJDeUKlWF3qlmPVLT
ZBtZjt57PeJeJprwrGotvNDRTlWTMHHsGAaBOkcNjJT16HGWj25U6aojOuFWYIt800emYh9n4CF2
9o9OGoZzmklHKNzrexjf5o5Q+neWdRlEt/BXo6YQjlnW3VayeygStila1OopYewNf/a9iovvoOXx
e15WsUPbBKplmnLHpeaJQAbYyMWpHdOtHmZ3AN35WameIM+1E3GzjXW6hQrtrk3GY20noBZxsKHg
iYKGXDHWntVWCQhP4zO6nnC4kUp0DOBNS1GqNcH/S3WFurVZ+UOrHbsmPTaMQV+iqaodIJmt0/Wx
vYl10uxWPsiX1MaK0rGkNDxYAJqZXX4mLmda1JIawJvK5z36fufE0AGJ+678czVDhEKnikxPfJQc
p/S7+vRSU9YoC0K9RtHj+1Zox4x1iTNKbEWhYOFonAIZKBpDLwlI+9lFpma4x3BmDgEK/u9ctfes
Ch+stLjPG0Zh5aAfW5W/yqrYCAa9QTEooIqlUEdP+QHtBlDjeVZtTIYGiW6N4evtGV88Z65WwGzX
1PB8YDWLcNmJL7n6aCXfb//9pVUMZhwq0uhOwVlw9kXRFR04Oq0oc7BL2p+r9KXkK84KS+xxVIz/
xlA+f0qW6Q2tiKL/0UGxDsNTITsyTGQ9pDaMk8J7uit84sSe3LsioD5KOu+3R7l4O5jUUOA5Bock
/Pf5J6QUTmdpjGFWIyXuOHTZSTYraWcmoc8EVn8PNzLNrPaioZsYjxSvH9OjMLQPo1mT116c8qvf
Mt0KrzI7qq025i1uzrC420id2PIMojeiWXnoLYf521ObfdlGxXdtShOzzi5cf6zKoP1XyXPVUZtt
z7zjooEvF44ApXBZ/zHwCwxu/8X15LptN1sBWdUpHdwM9aAdtV0Fkh88QQoy+isZMiXh7NS2JjoV
3L0mPZS59KZFYzOWCx3K4zKckNVzkt8rDcTNzMKxxJNq3QG24+Q9BSkx8WO6Jgu2sM5B8oFVtwEY
oo7+7eekgCtmM4rEVAMdWIDwtwb67u0BLrw1LOzbMjo4Gly452XTuqUdTcdmACxIdkv6KmpoPOMq
3rZsZSoXLnqfIs2yYoSTiq1ETAtKIz5So/JaRfcUfZuFYC/+vj2qpWmbiqAw9wDiDrJpn6eNi0EV
vK6HQLGqA4pJHqnW/MfXQkz/frVcSa5oiZ1UGtYRbCOa1yH/5+9Z3Lr/jmFayFcBRKWEuBcTyFtw
CIbybwr50KxVAYi1Ycx2HQgKKYJktgreqv7Tjp3WsVuIzzk/mZ8HEjjCGyNxk5V76VIqXA9tdgnv
TIu3oY6kUzlFnyl12upHFD/C8scDgXsl79ZGOMu7KorDcjDyIRDxWyh9jGLtub4WYLZG2zKBxGvX
K8GIeya6EO+DiJ5u5/NSExvJoMFiEOLoRJ+74onGMKUiQUIPm7jwVVC/oZD6W/FxnTvAWd1tfPJa
t/v4QzacfGPuV8JP62W+C16Hn3bJq1xUINFR9RE+WOubr5NNruLLu/Cj9XoPAdPNmrTLEgvn03hn
CxgwtoJZI+wYhAaquMzB3x+qARe9MWpAoe/ibWmBS5d0KChp7ABLNK+Qw11UJ8CPhfQUZuYvmN5d
+o6Alt9E8rkRmXY2h+GV2tI+y4odlaoTK4Z9TuromObwdl+ZtOUs//vNpry5mjRrqLswzDqMode3
dWkfZKP0zJwzz87l3Bu69qGWlcSRQwW+KBp0BaDHWDHtbkiVp6kK21eqF4P75VSRtL3946bNY/ZB
8f61gZn8Q7Kbi6OEMmVSDieVgMJpSYxOS9+l8NftGAtHCzrYNsTRVDBpAX3+PP5RVimHp7MWQD5q
C7s/xxhNL4dehG3Qze1QC1P9KdRsqkEMsKBEBN1CaXyUB8XpugFOTtCISBNHSYyVHWVtYNPkXn9Y
O+0gCJINICQ3gApCYak91qn6kBXvt4e1sLN8GtZsc27yaIwhHDEENKtcyIM4kNW+HQGQnqVMwEUK
RTgZ5gvGbC9uOMP1prHgb4YmyK+Y1xrkQHGfqav+UYJNlpOK9g4WxS10v6stUdMzlwDHxrd0hW0H
Yaf5SpHfgZN24TkP3TRK2VM0YcVyEe1itdvlShSoNc8d0mQMZsKQolYAc07GSQM0bdQD0EYTcdyE
w3aabHRV24E4CWbOiC57M9qbQrOeYM7m12MHRRy0SWCq4Fd29jzQIqgVa1vGwPyGqFCR8FfJMq8P
m10XkkukXmhRnyhgliSNay/U4Sjc1OV39Pc9vNruWCP/7Ph4SEn2VsodRAGAxYOybOQBm3c/6M2J
ErM7yYm9MeO0d0MZ8kCjDP3NNpJ/DKRRXFqSg6nUz1xPfXPI4XvEfYOm9+pgvmm19kBSKDFXinRf
hEIGCTTnHrcTC29x2c9EstOEXTsJ4d+rUr3XUutnputer4td2Vrvqh6di7K/B1JbOIzQQG3QMtas
vkSxqN1EpLoYxnjXpu1dGnavXIEGVh+9WIlyAFVm1yjkmNtS48L518bLtH+rRQU2KnDbQFvhSl5r
6TZpcxUwWt0rcvhkCohEj9AQ2ohc2YYi+SHZ1aYYi7e0k0+UdQ86id5KIcYNL8gPYwSkCu3mD9ZI
MYQ64pMGOfXtMPQnRchHJemhhCdCp2HgyXOrxFU5K/e5bjzFpcJRZobwMbQ3NYdaupvBNS+z6Xlg
8dlKVb9J8vehAQZiJMkvi/c/0kKAR8WqDKloX9SYIIcg/SVL0DsHo/cc9dCI0aX0AZIq6AgTlycE
aiHl+EzMsnNKDVh/1iF/mjI/jUW8T3mdukkKSSPbgmAJHyK/FckLK4cYinNqA6OEYUur+ptUKBBI
It1UyNlDIfo8CulMJ3BWnkHbnp5Vyt4LazxKKrCkCk8u2TgUXkGtjRxaP4tE/ITk55s9mL9UDrpo
SRS4epNzEQ++UQu/UIY9KtgXbvGDYhPq2FL1k4/qQSjcTYEpthPyaHfhfZu00JMZid8YpT/mFDdD
u96pEjuWXPkuxsbX4lp4gIc/jLLE/bCge5joPsuJ/pKEhDtRAk2iJuvhbV1Zb4KopWNGPR7YkUUd
gQXk9G3yLAATd8Yqera64oNEkeSgRQwr7lwU3mhx5ldcAC5LcPy30aGgoeQUOaog4/Tzyiw5WDTf
EJH8xjv2pNTSg1Tau76kBzxndmkqf1ShWjhZWHjwJjvXvHooKFcc3rX3o1k8Q56r86pa2bI8PWUM
WEeWbdvYfmiy6M6cHNTC0KUkvxhMudBoOCtd6OFP7rgN/+Mu7343nel2KDDAkUA8ioa1jmghRyfj
nh4NRy3st7bG4K6eoiWXQeYVz5Ex5j8BspPz3ZAYP20rf24ScQ+4HaQ29fz7wIEPl2AwoaSwo4uj
TQe0shMWIzAdClY4iY5RYdboYSQxeC1kC9XJd6ArL1Dcv0Rx/Vqb6T4dY+HlZeH1snXOCuNc1kWg
DOWetrEv9+k+H3juKhm9q4bCKdMayhPjNuzJhjIKjLsMdC4YjrmTK/pzGskO4e17CIaaI5re3NVa
CawurIQ1WBjsFJrK3sBqkNttVGOt4p6FcDIJo4tRoc1tdg3K3x34NXmjwmon6jYph8xiqg1PnEEZ
ybZsgDIT8j0TQH2RrN8zrRm8obYMVycC2tENbY9oYV3stuC+XSt3BpXkHYD+H3Gm+hAHBFFiSNtN
nXfctTqU20kOgYdRUV/LHgrNFrSqXCPNP3K1/g1pva1RR5ZjFrT16locJAJNVVRmLnUe0XNXJ+2x
I9MX0M0fY1lcAPm09tzKs7eqoSjB5VNqSyjgM8lVSu1i5yVBERJ+EDBfsLT6oWawZOVyjOKSSaEy
pRhnrdS/S9G4bVPoxHbYViIlFV4EBRBH7bttE8Wwoi80yTWKKPY57x4aiTdOHSmnkYT7MTJ+oCV/
oX2/kUgVu10jp1u5yd9tArzeoMrJlhKl8cxM2B48yIsTyG1osPNi3LSdiUsevKwcqxggH91IcJ4n
40tKrF+yntQQg1cHN9PKX3JCydR/MdxmlLZhGx/CsDoqFsSlSgINMDj1It/kSyNhqcbpeA7L7BHH
sgrNuxF3aBP6S+YmqVPklTC9Ti1+xUNzkvT+uaL2/aDGUOCLThagFXHWvjTJ4LZdftcrkCWOhnBD
ibpDxd167XnvlqNxwQ4JEihyP5Oeoj570Qvz3hqKkwxAnp7bqterRuraENl0RpYzX+P5DtL2GJ+R
ZG4pQ7q/y9oHKJnAxUTvJTcpo2fY5n7YDcaUgaRS2y0/lyStHVaqsd/Q7INa5JtspD+6IRvgYdF5
3LQvGR2+2aywHRWUTYelvQEUFnS8+qHZq1FxFjx+yi0YVtHkufsjUzOGd4kKA5xJYMJQzwzEs6xr
INJWbble+EKzD7lGn5mMLmiodTDXwuGohBiPVNS7oVU2SjSmjhHJ/sCF7tV4xYJz241OSDp/iO1z
JkOzS6fxmcB9Z1Mwkzi4cTxDrRgcOwIlLewNgKooeJ8kxYGS/qW36FEf6z3M7fdqkTFsEmJnj/Wu
oI0vOnUHaGPpRaTeoIazKTXyMoT19zaUv9ESHNguofl9xkmJlln2AOfBb51mZuCW5ImrKP22ka1D
NCnziLJTfZKpTwMhsBvitd+Yw0UKzftGi95rhW5h4XYYqhFSXhmsS3pPhNhz0g7nYKdfsrI+wc70
pa/YbynJT7rZAlMDZpHc7eM03utluNPHCOdiYmUeba0PibB9XrR+1wmOa7leuahz7pkk0AcZ76E6
8Fja0lGLux+ZkW4zVcSOhdtHmynbDs+lwkpdRdP8lopDDZVNnIvQZVDMk8Llh4zhVC8gtRMl/a+o
hQEQLbZqXlV+UdpvEPiJvLKkMGJWz4B2umBfb8Bv7p3EhCSTpMTYJ+PsKeUTkhOWM45stYE96evp
g+ormak5eE4WTitk/aIUIej3qvnGQ8CNqihzsIzBkFBrt6fWnsCCAEp8uIoB2uhwI35Uhdy5bcFe
7XrA/Ut7wFPopUKVz43N5CeEB706by9dikJiVKK9brU4kgkOkJGN+6wbEC1Tf+NopFt7MIiTU8DP
hjg6djLBBW9wUbh+y+rmSZFE5bE8f8oLsqNR4lUl8ALQ+fbVQu+cXLcvOFyfjLb4EGk/wmMKJpxC
08eLJE2bP9iGooLM7hCXWD9RauGEj5+NnkNROym4l4q4xM0PVZo+H5hnwKYADR48CpK2Ms9JihyJ
JIjf4VHUepyHcRDpGkjoA4GpqoUbsd0pL9Sg7T1g9bvOYg8DXu2kGn5rPSaiTI6dCHflkMGXipeB
wgzZq+B66WbRiJdCZ/VuBiVPp1aiGEkCelDHStQq9WHYVyOD6nZpDU5LenQzc0WCEux4ljpiH+B0
FW3QpHzspEhzekWgZFtm5D7LcdVgdFW4ciokfXlTX72kZoWmGM4/NAJTJYBFz7Om9sBgsgNJ7dLR
wsSHIAzcOTvXwH6IO6fsYSjxL24ZpZOlGWDFAK5lXARh2cB9KDODJlZOEjX8KiOTmFflNCEQLaPE
t2qP+3tpyjG4ePamZOEPtBV2VgpTTKy93ElY+2CWDfxzu/4+CkMIt2XtxizbvdkYm1DFQ9ISo19R
vCBaBZrY1pBizccfodEzaElZexX9H1zV6Sm2s4eiqEDLHnd2qzhw/Q0vfdTRo2WLeFdkTXGweQLD
+xrdGybX5Uof7utb2yKqbIEjAvyGDAesz29tkucj5blNApLbW5J9N1JcTCDGxfto5Sn8x+Lz8/dD
KAUoOHg5AIwwl0+DQxMTFQt5kIaZ5dFQ+VXT8D2uG/R4IcaY5TJ3ct6DPdXQp5Ib/1gwCOHBnwKh
AQhztMU+jzSXQyOsbJUHVpszp8qaFwMyn6bdjmuFqala92WgV5Gmf7+qX4RNndC+FcCmyWFAW3S5
mLotbag51d1dn0m+gEU2vLlgFwUmLDQX5fZHg5fo7dLD1xLUNF6gE1QDWHdzzspLgDsJax0KY7Zy
Qkt13yhbdCJX6lwLUg6fo8xKKDKUywcceh1gysIDJu9Rcn/m+3qT3pve7fF8rUEhEsDusIoHjwc+
mZ9nVeisinu16OCWNpwNucCT4KfIZL+o5S3NVpqnX6s2CAZkGJpSukZgB/A5WDMmBZ449pQs1V6T
RyjCDB+3x7P0fYAJ1oEcgRIEOsGfQxAKedw+wXIYdd2N1WNvai7UdVaScYn6BHjK3/rTbCRS0uV0
qHPtj4mkgnsnur7QZ/uVb2voWzAXN+Ah9dL75CF5tp+oj3dHeR8/Juc1qYSvU4p66N8f8gd0crUq
mEC5sm/oEOTtzzgFtDhfGepagNmEynUqjR24xgFE8/1YAqoWqbmGT1zYxT4PY7a4RW2bFNh8LTAB
TQACDTcANj1foKrjJtKwJwz0YjPG68KIim9mEa7qXSMvPu8un3/AbB1AIA5OgNhdg6E76vrJ0E/F
WmtsiXT26VtNU331rXqTlUYvkDTMm0S6Wsg3DJKLFr1rblW/fOSP9IEf1zLk64qYRgaoLYzGLe0L
xSRGYVDXKUqldQJngu5QoEZviofby24pSwxsqyZenwroX7P1kNcdjmRdyEHavRO12FZNub8d4euR
OrEo/hMB//d58tJBFlVmtXLQtL3TRM+SEboMvIb45+04S9N1HWeW7/pQWFkjcA8q8/5Vitofullu
cbN4uR3mDxJnnnBwJJfBXVBwcM8hfbodZTTs4MHZKeabGXYfSkN+ccrf4gwu8KLzdKsxXTmHVig8
hqBMl9nPaK18yI2+LccSBq9mrzipKqIjtD5H6A9Ie1nXatTEoo0haS+FrTpmXb5VA3CqKNuVQF5Z
6Z0+DsCCRO1dQ02xaaLhjlIZ8ioEJdSoQmHt9jgXeoBAIQFZjUHiQvTF7b3RRW/2VtbDbSHaoVT7
S32JUtg8tJv2JB2aQ76hD2Po2h74DN5K7K/fErEhlDKxyMFInItniiSH9k9eQq36jyoedSXY+kAs
xtUcPEc98q6OW73crDWK18LOrtS0jFpLUglknGVjdIywP5I6e5TbbuU4Xbq6I3UAuQbOAiferAnC
eGKmkOztgxqVBTPh39WE7YuyODaGdKfZzbMpdWs79eJCv4o5G1skhhw5l/eBbjSnPGzuckbfVj7b
tNd+WRpIGDCYVA2Xk9m4Cii0mCxGDHife9q3AvbFGwhguBCYuDDTrbZribI4qKuAs0EJGhatQZGj
WvkbDxM3g43dypgWv9VViNkGCRfYzIIbWh/kzrH3AVkY+s29+p67k4aT7MbfeewZu3QT3qHRtBJ7
aT5NsHLR0ITpE/A4n7dOMxwkHg+Yz9YfvKpChdahG+YwHyoI3IFX5KHdrYRc2q0njSLwhfAwUecY
XpWTuE8zhLQfh2wDZQa8J5VnfEa42bedo+oAykGYzDhK3trqW/qYIL7hsLMmhrc+O8lDbZTbEm0v
PE7fKu2p0FZW3eLQrv7+FP/qFB8iWlY5LAGhMYZGAqqiRvUWRsdkPWcWI0FpQFbgYmzCYfBzpFCS
M7lCleiPP3oKjkM/OEJyy+3EVxR+CL/bc/zYvv+rGbyKOxth3vQyzyLMICRtHZU9V322shy+fiPQ
BCHJRybZPwsV788jU9NBa2LBOahsiSvVxSnLx+1KCk4r6vMu8jnG7Eop54YwWnvkAZOGR62Fz3Iu
bZOBeh0Rrxy/wOlIEkA5cKv3jGwVJmmo5+bHqlLvtFS5k4xIwIy2fkzxQoLFSh8kfNVMdW0iZp+4
4w2M72qZB23ane2mvdNilq2s/69bDyYC8JvJiBsLY/7EQ4mxxzrVeJA1eINE0jehioPWFNu6q3bU
QtFak9a28KVxAes86ZTh4Ech5/MHhh2LEcMblyN147fkw3B7HaAQl1QOjIF83UW7oQQRdXWrW44L
lD2kHSYU3ezoaDg85oosUQJ72Nhop79qh2pTupKb2uhiP6RPkbtuxbwWdHZ8pFU62YTS6c2pAC9i
8IchLdeQo0vpDA/h/45sdoBIGmTX5DRFF3EfYyuw/X5jbNLNmsfRwiMFErSwuYPkLVDUcFz9/OUa
yUAhFiLQwXgwHctyLbh2ol7tQcshgM+j5enFlrnKsX5R97dX7MK1CWhRIINwIYaY/byUVEpWLWJc
LoK0P6EQiT7SJZPXtMC/7qkYHs4ly8DGM1HuPg8PjmRyIYap3gHoO4BXPvA3qCCFO5HzNcbTlGzz
Heg61pQ3VyeFFjW5RoCBCBSS7NukhuiD/BJl1cGWq7caNpO3528BF/7nuMWBi2fF5AH8OV6IWnHC
4SYWyNUA7S/DF/rwCn45sh8QVp9KXD+GaY8mAEhSYIAT1YOKoeS2JTxDy8qy32//oAUZx4nwhS4F
PipoX3NWTRpFYVJAvikwzMrJjbtCS+65AEOKMpAc6beRFjtwTCu48ckEctzFVICHcBqawlksfevH
X331ouDGYqobFkGVYGygf1U83P6ZC3n36VfOlq/aZ0ziU8mox9SUMQXawnTHeE1RfyHzPoWZfR34
EYpOt6BFro0/tAJwDqCFRjSOG3nNanGpfIgE0CwFDDVcHuakrRZKp3IkURlmPm9wy/rBY9kd+eh1
4IAMOqRZs3Cn2uCLG/E+Q0Pp9nwupD2uRypKDmhTyGDHfU5DEgH+ksIbJ0C3+tHSLR+0HyeCc1II
d97on5OxrU/RZsd809acjzIICANXHwyl9UqR3OW8WKnoLw8Kmi24rkzqNrN9Q026yugJgPsKh/ms
gLb6AKsrKNolyj1N2MoULuXKJGz3n2iznQNAG5GUaYxBwZop6k80Mr0CVCiuMu/2x1pK/utI079f
7VHVAFgY7Woo6HSmE+mPOnwICfDNt6Oszd403qsodaPTHngNzF6Kpd5ELlhkBqQRYxOQPVqtzN7C
eQzwPN6N2HGmrWeWgDVu/2ksDD3I66Ctn83k1+3RLM7Z1d+fpRw3Kj2BAp0RNLgyGqjNsPJbj0Ll
7SiLcwZz9UlGDl6VcyAqgdnYKGupHrBe2aAAcN/lhwKOOGUJpjzqQ/+/aLOMI22rwVEigbZODtcU
qOrK+lvd2GiDvg/gtN4OtvSBTBl8YxvDgxDqbDFxWGfTYQTzTlaaE+wCthUz/dshFvdANMVw5SW4
xHxRojZ5n4hxqIygjZL2pHM5xKtzTBwWh50z1rR2U3ViWFSZK3G5Qi9duY9JvbJtLKXKtUDFbKRV
1dgxz4UWqFH2KAoUzjUWHzqurXHip5yb3TVwXUN51wA5/WuVt4xF37VpMvF0B094EBOqHRuUcWmb
b+zvaxqYCx8Qd3oFhGQLaOyvWntqZEboU2sBibW73NAdqS9XTuWFV8t1iDnJn5qjUgiKYnmnAsIC
NGYvRQ6DM5SiuGUPw/V85fq08KkgWkPQlpr8Hr5QgHN4BXeUFgjIim3CtO0wRn7U883txFwOAwoh
HmRQyPvD4LzeCkPT7so00+CM8AZkjpNbnT9Waxvu4gfCl/lPlNmdRq+iuq0LFP1tdmBAyqvVmgLa
wvaE6fobYXadiWzAQfFc1uCiBUdNYNhslHj0iDihIW2KjqxM25/G6izBIblg6tjZ4VUNMvrnI6Sr
GSyJoPcTwFYHfuVeBvs9aEu4kzIC8+MA/qPA6O3Wqj2Ln+sq7Gyv79Wu5wVkLALB2L6pdM9IrTNA
5/8m+a7CzPaJTJawtnO0n1jzyspXA2CHpFrZi5aedp+mcLbH93Kc9LGEIGQLidTX9q57lI+hB4To
6+jhqES30t6vFZOWHgGfok4zfJXwml2kapqk/9v1SuFS6QIkOjUBHPMSnaJ96+X74o7vtV163+/M
vXGJ4ev6cXvVLVyo0HswLVDrsKt8kUttylhPehaji6mA9Kg/Rs2DldxF1evtMIuL4irMfNnZQqSR
mHiXNXmuayDblG7YKIPY2nW9sanwbsdbWuaT8jY0gm0UduaEGJVkpd6kIHHJE+hIOsfx99sBlgZ0
HWB2cZOhWyi4UmlBD4KdPIxA+XJXI4VfMOHq3f52tKWvdB1t+jVXqaI0FtXsvtSCPGJAioFCBP0o
6Y2JtZ7oWqDZdzIMtSYtAxdGVt9pUuxL9kxbdRPV3UrerX2g2S4JHfSoRscatqoRdVsjBKdiRdtv
ZShzaZ9S0SNThgt0MKgfUP51bK3bw2jZr5N/8YBVrr7OXBtRLbkE70SQLkMi3U3OF04VNmc2uKGy
qq+5tO1ex5ptu0ZPlTHFxRG6iG9KDKpluxPkXyzW6xizPRcAMQF09oCZE/oJ2EBPI/9D2pksx80j
7fqKGMEJJLjlUHOpqjTZ0oZhyTbnCQQH8Or/lzqn22W6Wuj2t/LCDmcBBBKJRObz5kd1K6Dba/RQ
c/iLtQ3UBAguyIriz9/Xdt5CD7JK535L5Y5EL+9W98Bl/XG3VpuOaBc0CzKDmBZnJGeVbpRFbKE8
Cq9IZlxeaG/9xYoGlhi5BYDgENou9mgeItdMNVwUEjbs0kK7RNUgWdK3nA7whaaJ3i5c4pZeDfST
dmD9YJ0VEwA5ta0ABEuI4resvUdB+lYgnRR8/nVurTdkPYGo/fg4S6w5o6QQYY6cBa1+oOUJxY2W
yxqZXtmtgaEvyIGUioa2/GVfPMJLZhlFZ54hgfwYWUnhoiXvnRGn98y6U4K+Can3vw/MQCbXBrJd
J1Dl+X3Z6aCsUQNcwHM6lZ6Wphdjsp9j/vy5lRsDQxEgHnJwxs4ilYszHk3lZpRkOPe4g8duB3Xs
ogkKjkOd6omnl5lkVDJ7s1O8OihyMowVRGlHKG85roNqWhUgKbU+jbmNXlRZPu3G4jAwh4Ap0Bm1
bi7msCooR8dMMp4z40UBsjFDN9zQ//yLKbwyMu/tqyGlRFTj0MHjgaPs2dqD3XXrrlI2gr2w6tvn
tmQDWnwuoLioSEf0+Ia12KTovFEoesxG2aVUZmbxlXgx6zNo6G8VJthlKKAfBoKS51Jy973h9X77
PPNiuZq5LFehoEIN89wN4dcijqn70QH6z6ZsETHobWhp0YDDgk0Qw+AX3RqRG/nfo63fRrKIFuwe
Vf0Uj6PnWIk2KLZ3TZsGwo4DGr2yToYYkHwesqiosp0RYuXpZJyrOvwWpzq6ckR9CE3ZjXf+zIub
2/Woluk4GMlAoW7Nc4NmCrt8ZTbU2clLpstymTJDi6ABNyhjBNEI0bcerh1Q7GydeC1EVGpEEJ8v
h5sO6NduXbrVIlUmUhq4xcdOi1xwTNDfCviQa46oR06jQzvKVvkNTQwUMyHEh3uduT/L1x21rPHY
GlsQotTGFW3LEa1y2rip2/FVgE3hVTSnqw6tnm6vVcHomKeqJXtWq/iuSr3CcwNFc1i0dnTztW+t
0U2ICplEHrlREV96o7skdlSvmWD5yop1CRdk3h9/LoJ//3q6WGyDpVusVfEkoU7WWovtKGigYeHF
Q45eViVJUCELYmydQ0nn8y912zv8MryIicJJZW1lM+1MYrQ4Fjw7KWYVfG7j9k76ZWOx8ACgb80x
Edo5bzfpAGAv2iNCANg+tyIbyeIYyu2kpOUsMuyI5NHu2siNp1pGQr35na5K5hYuSFMjdEhUKHYw
19Wd9SyO3dGY/CHeGGxdrHuvx+N9KIB1QZPZtpQyVm5uYcvBViXQbQS2/ndfjk9lcKxY1Fpk2hFF
mOWYrhtgBEK6+t8nEzohKItFpQCYbPMnvTo0aFIRnfeocekc51Kp0Tu20PZvTIBdgOodtEoto/Fa
04QDYQyUsdGvDYrzoP37uYGbtZUAIKEhASkx64/r/9BV6LLWUFRmHSEROgST360dzRv3yVG7d47h
KTvzO2vPfyhnmZSF1Pb8Ja8mMLf6LGKOpp6TroPEIjSjDOHHBdmMRXJCEd0hNjp0209PDoS/2oae
ozTeZ1PnV2hhF6G9h4ydin5+NIqMSmlKpubWXgFbGOIeqH027aV/NpNuqtShQZGWkltoOVWB0zZ7
GcDjBgwOcQVuWwjlVQDOlsu1sXVLceYKzAENgl5y76zQP/iQHdmGuz1Da50HYXjf/im2aKWCaN9K
VjNx+zOgqg8BPh7/kRj9/TM0GTDjRYlfAO4BKIp3/VY9pqcQLbRfrIcJCG4PSAJPfct/ON+lJVaz
X1s6dVwr8MhLgRn7o7SchaTTmfkx/CFQQGHKLuGsQ7gGAe9Nynufh/KnNQdE+48KlSWvEanLzHZQ
vwC+PB7qzQvblqtibT6GPkGj4dH6nj7rK+6ZUKzN3OSk30t22+xf/7APECpeFYEVw8r6faoVVQyD
40RzJTPbtu7w1M3SRiwwkF732MU5owf4c5P65ybtZdF7ZCb6kFmoAEyjAKW8EJUzVqXfIEsBqKdw
+52D9oEKMnDrubASbfJ+/lrwWRdYcoreqi0xsI/+/+D/kGgQikB1/zCvs7miy1h1ayBSuu3/w/sX
vngjhi8Z/BwSLOcbaF1sXqwxA9Viv893A48q7HQuQ3wwHsATYl/RnZvGPt0Nx+xS/XA8/WQX60Gs
oti3d2i7PcokQG8tueufsHByOmOdCsTzcFaznSZ+5mLF0iOq6Ih4Rlm7ZwA6/fmgb87ztcXFZaYV
vaIpAi598LTV/I6HoXn9plvpq2KVPymSY1C7tYWv7S3uNZ1gqVE4mOS5RB69Zt70hQSWG7p0IzYy
ZfhbUfO1scUO6otO0Z2PwQGsotXEtdVhTdDsI1i1MwtZluDWIXBlbnnBsZzBRnMUvl5U7kR16QHB
/fxryQwsohVS2FZmWPAIYW0Eqc2zoJqMv6iVnQnT/9oGZP6CVwctS8rQzonWn/uidOPxnUmz4bJh
LAJLYjQZcD8o1m6s+H0s7KfG7mUL+1aIfD2K+TdcjaLuO7smLTxZySH5uWE1yBHFKPNSspEsXIZo
MztRBVYzPYrnZIPVvCm8xAsfZo3k/klebC5Z0WThICI+ijg35trgtmNntSeqV47kwYn59zSBQjIp
9VDSgSob48JDaFbnxMTG10rz6L2Os29OlUm8wvyr//S8aJhBvtpCdfZiGmvQCcyhhQlbhzhoGPuJ
brlxjZ5/8+nzHSSztJi/Gq3ntZgPONqmW72jb7Fon3LQMFrAsT43Nf/ozwa1mLcWrdoRVPFws2Fa
EBl55naqs5rC4vvndm4OCbVbSI4jUkBn9u8rHTSrKAVlYjgz46eNqkY0zK2yFFKVSvzwuaXbzvvK
1MJ521XRdfYcf6Vbi3pF5CZB6DvfRk/44DgBxr2RGJw9wR9zeGVw4cDHhjE9MuBR+5W5Gw/FhdyZ
brFV1qBy/Bf2JFP5EX5fOY1YFIJkYPKec/VOY/W6LoqtUVkbE4CWz0d2ax/biOCRIUePITjDv3+0
qu7JVI8YmAWIBjiDLghzQDLubC1CKkWWk7g1rmtri1WfohWoKtGcdbYTArScjY6cL3Vv3EeESpzF
x2pbfrFrU4vVGOIVFRraTo/zHUJfP5XCa9dRoL5EoxsemkN36L7rm1FH35EstLi1364tLxYnBaIV
2SpouDP2yB3T18ajAS7K59/tVlkI3qB+fbjFirRaPamYgalsAuFBQqW7TxAy9bh19d+AWPFqL/Jl
zzi3CimujVqLZFY5JmYKcuNwrr+Oq+wufpm2OfCYLj3op+qgecA6DQ/DRpYeln3M5Q2oE9yy8zkI
H9+VU3NHqV9c4pUdaLPUKuAifv3KMn86Jr6sQ+5GgzaIzr/m2VpEITmt6xJkMlQvq+mz0YdmQKDb
4wOVUoFf2m0Gzfazarpn8BB3UTUWkjfBm77u+gfMrunKF4C0kutpgTlvAw3sD5+d5raO1kdc3AX6
RtoHIVm+1iJgsQfFzh0HHgFZyiGA3sUF4MfkyZxvXh6gHo+YZMWVzvMtD4u7PJQ+TCT3/2iXVREe
xxRdEGekEXs/gqIZdmsfKM/Ntr8MmYfnNUk/23/YQr9MLj6tGY1Uh/dBMxYDUW0oNc+Z2KnQna1T
9acpjYVbK/Z93kAkCvdfHJstkPcWf+fZ5BpWBSLiKCukuSEmivUGVhv0k3Hj/wMVEZt4NKjKUD2T
h3KL/v+nJGjsQ/c+4WzTjv2PavJ1JnEmtyIrihZJDdWiFF0oi0OA6UrXkK7pz0xnjwMwB74aypN2
86Vg6ZGRqpnTjrCDcoDfF7JjVJFOeyxkK28BOruLJ2XVGQeSoEEbDyRRcpeQZ7qRimrfnNJrw4tT
pwjbXBg6XCVbdYGxmrZkn2R+cbS96DwcyBOa29C+9Ll/vnWBvra5OH56gT3Uh1b/wckwNv1mWMWb
/2K3zmv0s0ldHDamE5ZJm394hyHIX5ILxbW52Ipt/wQqqmSdSGdycei0dsFK2sLadAK+y6PPkJ/y
7aA6kJ/EY0i/yNzCLWf0axrNZR7IFj1y5dzEHbDOfWOij6zi61SPJK7gZr7p2s7iQltBTWas5oER
F6A14Fa/iws7gMHnF+v0i6UgZqiOFgr2qBtv+nX1UO6iVe1/vmZkg134I9YKp1YH/AgnuhOgQzUq
+AVxGXxu5VYMdj3UxXmChRnrERWYUrBPw65yS+NSsX1iSwBJt53Kv7Y7cOS/b/eWZ1ZEBlw7crST
9lbt5cqPz0dyq9Qdspu/TMwTenU0QrwLWghThLM56aHcmhsebuLaSks7/jzZeummucUPE7Kn6PwC
eEcpTMBUUxlR/mbu6vp3LBxM10EnC+xnrB76brSN21hfEnTIlOqR5882anOTdE3SCK+QqteT1B1Q
4ff5VHzubsDv/n0m2kJPVVCZhjP8qq0/VYBMDqL1OuWYKxA1Q8tOwmSl1jfPz+thL3xPpEGLzpmT
hG0QroFYbDN/eJ2pLsOq0139kF5o6IEYKQ1RZEt44YbmgWa9GvZosqdrDUJK+/qUn+JTcsnWxbZ9
VEa/Bct0L4vsZSP+CBavFlzL7VZLYpwk/YrupoP2iHvnOTnynbM2D9UD+zFIKTYSn/uHRh2BwIAi
TJwk48pY5e9kk12SY+JZrvD5ZbK80pM5XekwF44IgHGrotXHoRLdmx4/F7v4NMecg98+9vcptH1k
unKST/qxxa5mFhdAJ+TzeamlAODhuZ/5PZa5ayT9vqkKib+/deu9Wrkfc35lrRBGRMsWGxZC5N6I
C8w4vvEBRycUDVP+8vnelDjCj9m+MgYXaJaQlZ7Og/o6ls8o8ZRsfun3WvgfPFOZcVPje+mv0Hyt
t4BVeuHWuKMP1EFGe85R/BeXQdkkLn3OVA+Gon5s/2jjDHgBRJNr6oeP405PXOjeewrxYnCH4Rmg
EyWJRSSH5cf74NWsQo0mgcQFPmGOPtr4bhpeI/Hz8w8nG+DCzVRRrXRFbmPnJa8OeM5IX3gKLX0q
DJRAPf4jY8uUDyh0kMDRWxW4sfDBGJmrV2vLIoB1FpdykNGJJLO3JKPEVQnoPCSZzorzhiIePwFO
nINl/fmYZAvzo0Xi6iNFuOhMxexI4oOJeFENUCLywDam2/nxfeShCV0aMd7MFVzt7Y9Q78omygIq
hc99/MwfAdGhxGeKB6Jo/NC78xV2frKc4k0ILNOqkwx4PvH+czSOCovfj2GlRiN0mWC8xH4iziYG
8BaVR/5g/kAFPGtlj/2ys2F5cTO5hfaK8eM8qu5QI7zqN0rramsUJOzNfeSDMyF7ypKtnIWvyarR
gSgK9p1ALzAntev8UG3Z+6/MyMK1ZLGpFUDzD2cDb2SRgQqDKQLxVib/ejO3cr1WFhGMPZkNyv9I
fwbb6VGH9MhKcbhYizr5Wdos90GIfrSZsQ8n4yVr89TLK7rJu/qfhcpL1dvW7qdY1RCSR2y4o1GH
PgaxkWxFiTNbthWiUKUhrKbY8SD5b0e/f8Q9WHWrNQkgDdAG+oqu6l0cdF8MiWeTfMxlA5tjiFAM
AplYO8q31kRPNRD7uS2jGchuA8YyaoHkR1Ja2Pj9SgQIR6MdRT5UrIygodIY9OahDsQAYCHU0uxl
RjKqeWpBPBVnA3sh6tHJJGWDsv9/MRgNtdcNm19YOe6jlL9Ok8xX3XbOV0NYXARronaOnsKEuebb
AbxoxD6rGtdOvzqMQHlOppudnBdVVs53cz1c2V04yZSlbZvYE9ZDrQcdahPt4XtB9PXfLHgNcFeg
f/C0sdxU1lzr3aMF+czK3m2yI+fxvuDQzRb8mDB+mjVvIid7hQpo0FSKPybTO+/aQOkMKNsk6LoQ
3WVgk+x33UyD/fpdy43oNBF0KUKgo0UM0YcRT3IN32R6+sQH+95yKg/c/J9DNkJH4t2KIl8yLTcD
7Svzi0xH2DGrzNJwOqs7umNbPUhXLs7HxLUe+sAIANV3xzP9m3j7yuhiNZNB00s7B4lpGvJdUph7
YkHXpWz496TWLzSeJN7u9hL797df9hwlPI6aUSBtVEd+ZvcbNUt3thnffz6XMiuLhWwZkMhABQOu
ocULa14mHm3VXJOEFLcdwa+hzD/iKpyBHnpfQPV9QlwIrFNvrPpaMoz/4Ah+mVgc6VyFPAiLcQpC
92vb3KlHY4NkV4oar85X/bT22FO+ljXV3XxLAsHkX/tzSazigjZjRNh0bjJzjZz4HhKN+1jnP1PF
dlsrP9SUn0cKWBZqGA0WfS1D655G/TMkAv1ywkuXJUOq3I4Hrn7TIh4ACN+ibAAkCRl/1JtB3rwO
QOzx2i2UZ1IpflG2FxcXjIQKNEZl6XQu4eS1EIlbCJ6YIO3bMmcvsWQuHu7mq1objmoPTK11j0KR
jTWqT9yIL6HhfPl8V0gW7LL611AhStXHmEOGV5tUZH6n/kMLC29iY5ZiM8e+6+pia411QNvHfzaG
xdHoJHRi5mggz9Okj3FuHrTJkrgo2TTNf3+1rxULyjN9ChdlCFTn1N8r3MA+H8TNIt2rHbasIyx1
LUZNhj6du7R+NltgvkqODq6sFisFQhsiqaFa1rx1EzA+XY+SkKbyxcT3Ykr8UbMgRCNOtLY3JNJW
eM1YFUOzRRFzL3nhlM3Ewv1YBGi+ahxxIiGb6KGSqfA0kksZAJJz17R/n3BIgBmWACzkHCoi9VQ7
XIEAdKkUVEvZ7aZQw01ZRO95gTxxbj8g4k/9vlPxyGEkayHou523W2j+Hooo32jhLGKpteD6hQdm
Op5DQLTAqfPDVuuvZZLcqRxV4VnCTb9XB8ez8r52FQN676KuUBJDKLSHeAwFpuZHGjMI8yQPHQTJ
Og2qUwY9FUBwiBz4FgOyeUq2yUTd7wtFe+7Q5ec2SrHuBmhOszGF0PZYKJ6Jjms3avNtpw4rOthQ
3UsqgIbxbh6MYUzgQTn1IE+/Q+O82+rFt55WX3gzBilKkdw86iHxMyZrKGhDP264m5ycQ6ADl2TV
POC58lzOr8C0g7xAVG4FV7Z2ox8aMWxCp94hfDnRSl+NYfvcDfQh6dXXPsvOCRFQVBtXdaqe6ghC
4QbvI18FAckXRvjCmPKzofzr0NdAdDkbhVeH1DBfSWMe0Zujo1OnbnaiG1Y9Gn76tB6ASxNQ9CNr
vYIwzkTvVK3eZ0azy1sIP5lo5RpsFVkvPfaLqIEYbraJyjxgU7lroZhQas4p5dW9SnN0pcfZmTTN
E2NgMtWj7jqQAEp0Lei5vi1SwwszPPEX4iukYWZRwwu3ldTN4woieP30VU/RiJIaSCuI4dVkxqrW
CVTuuh2Q0HutmrZWxzdJTx6yXt+iw3GfmPTEDXpoWzvoQRgiggZdZ3rQak1dJSbctUebuqQmATSq
tpSkkoNeEq+Yi9PN6jRoQbYIJZIJvanZM+6DKxPSJp+7HZmVxaEGeT4rFT1ohlEP5QYgtt0xzn92
TVpJIiOJoWWVK1epWYQEZ5qNeoyaZ1uFt0e9lgVgkqNz2cXXN4kOmCHOMyUEwmtsweERrokH46GV
OMLb6Zxf4cey4tUqMqokLaCoAyovGlTar8MtpHBW9Ku5Ul1U9JxkkJL5Y/yRsLqyuDjoLNIXlolX
VuByBtfsXtgE+R77kfLMa5xdbO6qTgbcun0s4dnWAazRtqi1iGhzUQKhwJBWVXfJxtGDWPeaY3g2
XwoU87c+WrwuoUuAKxVQw3yE0K/sfeNDGuaPUV/9gsWJQ+x4LDUCDFfh6M+sg+4aYE9g3tZQTcJN
Elo6ySwABfnbmufeyOouaKz2vlRpYCfmoZkKY2elhDxATHzyMsu508roDv2456YEdA2FWeFjbw01
ZMHoJms00w05VA+hB+53lrMrjZGvko7gVLVM050cHAZWA4G9th6hYWeDdpzk+S6loQY5t+HZAb/G
wwsjJCSZeOBTc2eLag/diIuRRYoLKcZj29el1/VoyTQVUQRDGQG6BXqvZVupbxR0XUL01lTqt3Jy
0KETJ9AeKqx9n+0HSoDJJI1+ARYz8gXjqS/q3AziPKkh+I6xl30WejhJWNDk+qWF+GlXVemxGOs7
CKdMri1SGfVoPow/+0KLw5qXaPDK5paXlBT3VON7nQ2vjZPsbMg+9hqOt79wWlcrYukaIVlYGgmy
Ywy5IgDcXGZ1vmNKAtfbN62Z726jwImgCOb3GESLCjq1EVIuxB0Ce9VFXtyuZ6x157db8jw8VCWU
dX3Zg+lNF3ZldhlrsmGIshGBoGULv8X5VXYFkFUXlN38jfPXHWoZoHwZ1hJ/XIqcVsTpoFUEdbyR
45gvyKPGTYmnvBkyXplZ3ACcinS1HuL5wpzQT+E8Al0iGcjtbCLYDg7AB2DpWYtjjCcVVxobUWmZ
V25h5Gsom2/t2HmGfi1U1Cu3i8v7po+/4GnPtdQp+HxB3hwhxOMNlOUa6HNcbACSljyHRjAOt876
wpzxREq2+tzEzfPzysRizWtciaZaBapasax33ubPo9B+NmEuWfQ3F9+VmcVEqkL0VtaNeNmluHW2
nsXZ3jLCoNZk6tiSOVtectMyJA01cZhlCVSRxztD7f8m5EBrgGo5BAj3Je6jGoSWFLTtz60GnSOG
+M2JPZW+fP5hbo7jysrieFK6eCBOlmF1o1iZ8S+TQ/7hOBarK4s60VRapZ4ziEXVIHu0BgpXZOTu
2/HM1UAWKywPR87U2EZ9ziVRN2jq2qMGe41GIZD/DgDzoXReWr96c1Vf2VwsN11ENVgE8EBUL1aD
8cBThkhNlmC8uah/WVl29ScWH4txSlF93b2FYekNE2SHIYDeQgjxHy0GusjXckFKCvU87UzLbqVp
b2Ei4z/eHAtRUXVLHaDUlpp9TjsxXTjYoGMPnJUa2Y+JJSI/RH3PBhIFMkjtTXMzadKiGi6OH2fk
VeKjdyo7guo7VncL8G5KAhtsy6bYm6WkBeDmNroytNhGCN10hOvYRoTbuctt/jaVueQgkg1msZHQ
BFWbU1Go56pCBj0b/Ub/kdaml4yyglLZaBZ7CQStBNLouIbQNiRelaizaupf3d2oiVVgwWP/2dYN
wQQ1L2v1PBaHid8pdJ90koetm/sTV2AbdACUHC+j/9GKIVebC5gY1X1tdJnbJ+TU29VfwHGghPJv
O4uvDwHuekxi1AbSLDzShKzKlkjOaNlQFh8/pHlZUh0mFAtsRQ2Nuv1hhDP43AHIrCw+PHcSc1Aq
WBGk9kbtrpwiHzvznxlZeE1F0ChrUtqdO7xA21Fz6ZFj9TQu7/O9lYZDYTtksqFQg4N0Hu7V9gd2
n9SgK6rnfMu36Gb2uEvWw7b2khWVfJ95ZpaXiGtTiyVgcWR4xln/g2bVi9UXCLo7euppdjEabc8F
f2FZ+fb5RN683V4bXSwKGolCHRWor9BXCOoG9h6PKWv1he1Nv/UD6kZevss3zItWeFiVpflvOQkE
q/CraJvVoNL5++TijV9rsbvUszaAVFn3AWtlCpA3G2KubSxib3QyW7FTYam0VPVSPONFYGgp6pvC
oGs8PYq0gXeC1IHzF1ERRPYQdhkALgD58/vYDKHWU6jEcLVAqU+NBVr7XzjzawuL9ZJRbVKooiAR
rWaBbqKiVMsTlC6D2g54seTGOa+DPxYnoKwgKmA27WU6Gu0BULyxYMzgX8J8Qo3uuzGcyNC7sdZI
bN06pRzTQq5Fs+YuD+P3qTP1tpmwXPD8Wr1gY/pcy9xJL4Kqlo3qlrNCaAyCDUqeLXNJMETmXEnI
CH0jyypQ//xO8941p++f77GbU3dlZPGdurauODP5LDujulP0nKuOl4kyiBCAValsSH/eBC1gPhzA
HRH1OzbkVX+fvZyHuVMxhjoJZUg2WZ4BOVWOeBZBpgU5M/qmtqF5yJF93JlV8o0DylCWsnoQCFbe
WjBXo144FgEaEFFaTC1y1x2gdfmzEpE1g7Bl4pAA3fg/WWKj1nuWTE+0au844IZHLd9EGTvFUb1L
rG5tTeoxmgbQZWuBOhwlDvAdwfSrHrRWORGuPVRU3TqZWOfmXENO9M00sZ0YoSofxtFTSkYIS08+
I81dVire0Oc70pG7GooYUFEo7gsknWxltFAsiVqSYXCbodiJLArABEfnUhY92CiIPfSJhXStfUqG
VN1WVhMkjXZPBvpKoIquU+Ej/3Ox0hTqzen0HbpcX8ZSRyoNvXZUrGhsD14cZ/eZsDOX9PZqTLq9
NYO0CI+OkaBvQtQXOig9MrZMDTKlR9V94fAVJ9Wm1J1HVRnfmhAS0bkCRhowWcexKn4qTdOvc6tQ
IVKCkij8G7iEp65GwyOQYpSrfjairLw2tqSAvNIEadZ4+qJqKGKhimrDuoJS6Rxl77XO3ychQtdy
rMaLq6RcOR0Xboht7xMFSuqdOq6QHXnp4+wA7ZraLYsRL0PxFIjEDEYFH6ko9a9OFl/iip+aqTq2
DFlGiLqzOLbWPXQlIDMPXmsfMRT9qdNuauptPfATgvlj2Wvf+iTf2tpwhOdE30qTqP5YaK8FMbw4
H2tPlMoeagVBrDHTxcsEdwfG7qYSRJOpyYtAL8vcIyPw5nFIAuA0/TBL8EBRKU9pOdPfyvrBVMB6
jkxaQ92iDorK/qJw+kVVgMZHNvMR4RDdaLq2TRNIXTIdVFOuXkIHR3CJttxyyoD4w/MIH7+O9vAQ
p/FaaYcfFalfM2d8xIuP6hI67mk5vjSczhr0BwDhOPS+iyBUix9OAWkBVcFSL/RqCwU3SF83eOMy
AOlVmtR1kMdxK7NHC4o2no0xeVSN9Gir0N6wWIFnEMd2C7u55E1C3K4aHrUpS710sO/yodyoxvBS
2NW3dCS9O9n2/eAoIois4T1iGrrG+KC41lQ8abw7xLnyIEZ6KkfaugYk2Ny273DlMIK8Vw51qOxF
DT6P1iPlm6rgnTp28kCzhM32V0UTHwdMmKEkgOlR5bVrlZ3I+ZtjQwOegA7HW6gEccsSXt6gEAK3
9YLqpcfK8qteEOo3WiUCXTcGjzV24lZ9nbrCcCaA24EcH0ykXmqunpBMeEv7DsdMjZ+oV/oR/YaO
J5yE+RXnw4rZSEtqIbQSe0N7cMwswkuZqrp5b58tqmw5a1GRpmiQLKr7lRoNl4R3Hkjou7SCCmdq
nsLEeEdSDQ3ybfIyqnwN9d+nREmfsCmQXS3H0e1tKBp1Ex+8ZECnWorPMU4qWvfz9Cki42NJ2WEc
UHFR8L3GSnEo+kx4rOXoaRnYvRImiacJ9Wvu8HOu0Ri6KtE5trjus7Z/7q3S8OoJ7jkMGVxRGXpF
2G0AfXgMk+yI7oK9xUyvTcu7sWgniOOlO0iBr7MwBrtqMr/VvQmB82Rtt9nTkEwPU5yv9KhovQqA
QBD7ROs2Lb0v9SREyc8Ib2KNnlMW6wqPi2No9J7OwMAKGWSelO4VIlHASKhjhkKkSvN7p3nUU3Yn
xuTSDxQ+UrXCbVbVh5iBBVNV7XddaxI36WeFAUtZ98LIXaiLA4Oi4o0hqp7UsdLcsDeRnHc4IuhS
sbdN1Ai3jct8p/ZR6KYpxDZJi8cN6Cm+Nc3gCy1XA6AEOr+p1EuUTV/NVPFyU/ua2pa+cUYTby14
5vYaYf5QY4C7LadtPLVIDpna1MGoanwVZR1C16o33RzJ05Xt8BPUHA5GXWtuno6Qu0qtL1U4QrW0
caLA5tGGJQVSqJa11vVO30543z43Y7NN1PE5zfDmoJJo6wgDH2ro8MzbNaOXJ9NO14tzPJg5MtXt
nVWa9xhg7w0d2r7H4gdCMl9JwBrsQEtYOXr2A4UU2TqbMagsvDQ120d9Wbix1YmtHQ13DtrpwPNA
Hf+YTuQbMHzxDvhX6GsM2NxIj/gc2mmIw0weVIP9gwA+76Iiv4FiV/3SZoR744hkUgxgE1qvtQq6
TmiERk8wZLro8FYr+l3B7Lc6tqH3V3UGct/FsMp0Z034LOTdTl7J6p+ALetrmlffoRvxRWvTJzLM
EE29fUhC41Qkzaozs96zh/Y55eEPtJRPrkixC1Ee0XlOI170XgGkORQbznTNFWrM1xnjT1oGd0BS
BQyHptpOYGa6RB/BxVAZ2HTjS2qO+6jWDLci0zO3SeznthGuuEK/Z8x67atmbeVlta+AKvoKf+2s
MtsaV6YJKejWuY8pigTFvIgtqFHsCKGtx43M9MaW4hKQQ/UUKtsD1GbQeebWo3l0SuwBpc91V2/g
rikfHyKz3ufEFFjI1qtoVThJzX7F2wTkkKLsoZrq0FXzBI3XSLtjt4ntlPDHnKgoPuE7Go9fNas9
6E5+Cc3xmFioDBjmRaEZqZt1NVxnNTxZpDlEIv/GlHI8UtorHpnKF5S7HjvWfDfVUfV42Yv50S4L
Qpvs61xdsxi0bZ6V6zYOH3Q488AgAyKgEGwFVCuqbs+Th6jq1lHFHmKdDr5ZWqqnUXZXas0h1qtj
2VVnfYq2GRGlZ+AWuC5DiLZEZlhgGmJ0H9f2s05NwBqcVPNMM8rRfBmeK50+dlntrBoNXe6G8xQn
eoN2gclZ6ZkNFEdirNoxeUe92Aak1DUqUH5GurZDVcPKNlG40f0faVe2HDmOJL+IZiABguQrjzyU
KSl1llQvNFVVF+8LvPn161TvTmdCtOR2zTyM2UyZKRJgIBCI8HCPu6euprsEUst2NuY3SeMDx4ux
VWXMd1mmukGc3vdZssuD7H40/BsxNtuQpADVp6S3w6D5wMS3O/EEiaRySxsztSvLf8KD5gDxho80
6o5hm+975B2jVlh2p4cIof13IvxD1kP3RB8rJ6D0ttJwJeZ8+GhUUNSZukf6cZfgadjq0Z0axi46
la426m4aRBurpOAG1G/jArgPzN8j+oiNKmLi9EO4B2c5CHhYBVZHXolb3uMm7wx9o3L/xvS1tyo1
j0Kp7rhv3OF+PmSVeOsxGw/C110ZTJkrtGqbGsVtX/NTLZraHqj6HinTQVUsxRYxAmfb0cCe2uZ+
1Dt2h2rFKWMCjNocHylsTSCg82emqfei48+KSjeahoax6DZGjBEnvZmOzdD4eHSED0kcY/+bvdH4
NyWtPCWyduo4IV6At0VhGHzRg99dgAlUZFqDZ+UhBFehrBJC6iHR/TuqtS+xgR4wrR96QzvonXbD
MRPkKKL9CcDPRqgg/wtSjqBUNxtlim9BOwGN9CSbkALHt2XsP+bthLymLI9loHyjCcltZcqeinLY
ZGo2ItIVoOwzxj0wBrcxh7wV01qUrtLkjRvVsStLAyqe5b5tSg2SQ+F9XJNNpSvoccf5PY38Qx0N
74Zq3TVjDXpHBW3kxGy+Ze34UafFSzIFD01af6uKYrCb3FS3ftfelpb6igbdQa+HCnNT2c4o2l0X
VdtJsYSTTuI2IP6vThmfIlU8KfHwQgHuQRS5L0P9oFHIbcd4ueDh5Q1acms1IeQbISIUzaLtmp4f
CjL8QorxSx34M9TPNnh9PZZ1suni4j0UDShVC+6YWp06+F/f6lq/ySL+wUd6T2nmUSM5aGXxXGvW
u8HzB577iVuwyCtYs+mUOvMaMf22UvYbY6fPLMTICyivPMh035WZv6nDZteng3B6SLs1bVgBITTe
9dBen7FBoQFovdJps9hb66ntdFQssgHPozffcFGY7LVU2zZNRJ1JSQ4cNKJTqqeQV66fSZAjguuG
a+QYsFE0JIZZYt1rVXMcTfZXGIw3mQgPYYVArxr5btLyvzQLUzng8/8ZJkpvp6pxn05Bj0sKvGa+
aX6EDGgL0SCdi0V6KM1oW/X6W6vXmo1y/J7q+KLppEMimBKP6eLR5BXG98ogtAEnXBt4X6R2Pi8X
SLXNKUkVLW91IJKMTrX7SM1BkdxZDg1m4nSLhvj/6myvTZXlFcF4MHv1JJIuBWaKeHSqnpS83U4F
+9mlBSJmN9wOANRHnFeQ2iwBtAAXaSaiwNYBS9qSHJWj66WIxcqKDtqkuaoC2lWpboruhln6nWhP
MQ8dYAm3xHqZ8CQjdb9SBp7/0pd60T+WZLRTWbF2GmYZXLbNHumO7/vNeEzXBcwX67McDQBOKAOJ
rFRmU2u/p0WCFkBJ+VNk4WWA2yeOci9u6HMfaQ8+RiWaFuqMUfwCLv01eoLFChL63kQjqBKDDuay
2pJ37WChFk2A/Mid1DeOrADF0Cj+pNZ3ZmaupJ6VoYnIaBAG2M7SiiHn8jyDILvBK/zAu+4hX8tH
aKdAEvQ/C5I2lCExMmujUE+DEdgqtN+znJwsP4zsEmjKgIR7kXK319NdBl6jNmnXkK/mYuXo7BdI
Bayp40UtJkU9qcGEBl+OWUQlAVNaXe7GWCGbWezIjrL0MADg6WRMfyz8Lt6TLjJdqpS3fBJeoE/c
zgVU3wdq3E6tSuyEBN+ScISHlIJ6Rk1bG8I1TyIT2NGKBffjSEu3KPHH23R6Goasc6xYPMTcvBu4
Vjg86CaPFe07DucrxILcjFjbKfZ3BJLIkGagT6MeQnQ00JQDUQHMIYaSO0WiFrYY6txl0aBuUHKJ
XDOH0GtCy3vKc1zzCjO8FhepG+bjY8bNB8iavhV9+JKi12kXPrvv0s6tumrb59kBWlKHTotexTDd
cJ58JBHI68I0uMXgkAcNdIGeaNDaQAl7qhgR3wFYtnsVZ8+o76wBSSfVkxvqZ6ljZr1b8vFJSX1w
8Zo3HQjGmNCxCcIrE3DWGrjUK/1DCcPvppod8UC5y8NpAx4FcJGpe2SkQCUXYjuXC5qQbYyhPxoE
0deakIUngY6RS8xpUUiK96W1L3Hx4PHB3EJrN8wKf/golbkmoQ4SviNm+G8CC7daWSPe6+N7rlge
Tem3ojU+THRH0HbNXiNGIwdh/hQbqA4o0zFpTI8W5UOSs5t6DHZtHT8rOgYwNUU9mhEmImJ8Njac
Un280YagdjIiXsqM/iw7SAgp/ZAe1SwpXd6rKNDyKs5etNAf7zDOPDOeJm8AR+OK6zF4lVEfPt/z
Qw6vKy3tV0bDwc07DWOfPrQPgZl9KRqmb4d0Shxd62KPhvhH5outItQdp8ZjMyFXn6b9CNGDQUQ/
iO7/NHK9R1o8DofEimIgdyfhBiDphhwVNkZvw8LuWu1b27Xb3kjfYjjQNtWgpXL98C/0Y9DlYiDx
5Sjyo+N1GWWMYW63U/QsyilHYSvelugqXDexcAPBhIHjje2DbrkUL8dBxZPM5yiGC+HUfbLxo9qh
NPHaYaXsvtT5uTAlxcxuCJOq90FkoLXUNlEsyOYRYFSDmHlrYlJxKl1gfVD+jVa2cXGNYL4gFgdt
FCi/L7exzlBtayurPQ2kclTCHMW3vCkSTgZd5+vbSReahiA2x8uE4sOBWka60SHv3GoAd+D+UTbw
ohwPbSAmizLqnFqvLCfASJna+2h1Bb/4NOk7cP1lO12PthobPbzn200U6PdR1SVel7eli3riT0ur
QqeNh9c8f4hC0R2MsdS3aRK+Dg0gMNNwHEJwL6L0iqNYGcTrR0adNo9atzUAcTO0at/mVe1W8XjP
xRhuqBmgXtciA76+/i9bPTc70Oqg3CSMERl3Viemr2QGCt6RdepQLprL7lGK2mEzhWvp35erXmqs
SKeja0iLmS80VibItpdT4/p+glPden+wpLP+jeQ9xKiVlI4wk1rZQ1G1W9DxukbhPxRW83Td1Ncj
Ii1JSmgzFNr7MKv7U6I9m0FlR6DQTKLfYdDtNXHPzWcMRAEstEYRv7STaDpbHMKkoI6Tm4mDohlB
NMCsKAYAaUaAFYvfJo9WdvJLOOMqIzrVQIcISnYwxl2eQ7M1u4gkYX8yBu0XT4PCMftOca/v4ZoR
KVtp+gwz+BAXOIHByTb07+hsraTSCz6OZYA3B7rB0En+0iXPdSQb3Tx61YjSrjoQ+aF+q9jRZOxb
rS1XzC0v6B9z2uWuNTQbeNQBWwzBeigaWXiVpyFPdte3bcEFGAHglkGTATz98sGNWWWizgFIrI9e
R9Ggehzmdu2vcV19CY+zC0CDB/sGaOwXibo+UBQDajmgKtBuhim6UZLCBYU2CBqYw1rVVYcVHM+a
QckdUtBpjJBn6k55AiHOPHNi63uNLvmI7gXUdDAJSlZC4Jf2MsdIP65lqKMYuFdl5C9jVl0CO4Qz
3H5U0RM4p5H5fCfTL1xw/50pQxrL7EyjaZRZjCUirTMY9ROdEnsMQK8J3YNpGlcQcQuOP0MAIDAI
ASggi6VICJ1n/M0Y53e0in0K3H+DVDqmXfrdJ3Xy7bpDfor6XbxY533EPfIZlKghA/0ob3yjKkHp
hOEuF4b4TfccHaqHYQdAaL7RvZnDlDrs0LT37W6N9Xrh1F1Yl/wmHjFJM0awzoaPfPw+xit518J5
u/j70l5WbRvjmsTQtIrKRcf6CSDwxOYd/uv6Pi4uhFEDUBEQGSABuwwfpZJmY9NRzB9lE6pMo+Gi
nbLK1PPl2T9/rDMr8684ew9batCYUzKHj9vRKzfDzt9V+9ieqb7WZo7WFiTdIrTXCRUd5rZ4jfJf
y4pNEfnp5t/vGgqRqB9YDJsm34gsKiCzZQE/TwooI4aG6iW1wlaMLJ0nqIFyOnOAWNC2vNw0RUsz
TQsABw/FeDT1KoD4FREuwBCPpCWme31JSx53bk26R5JJCIuHGfCsauFOPuYembY10Fb4AzPgs6UW
2HihfCL52+T3k6gSAE0NM7Gt7DYtYrsd11L6JScwEBl0HQJoDFt4uXUt9NeaKU2A1UeF84EUU+LS
flg1s7hnkLrCVQXp1i/isyZIe4wUEwgnyn+mQ2iTBBjK5Me/3zETmgFQdTTVr8T3wIDSVhdAxE05
YBa5ZQ+q5phrOplLS4HYFTqxn+TAMnByyliEqhUeeqE12rr13OC7RNpatJGscKIhXkPMFBpSFgC6
TLqRqtAXIa8VSDow9IPSl3SMt6HlXd8w+Wr4YkU6OBNFRd/Qi+GTo2v8GJ7Gl+Sh+qv5lh/0hwrg
QRDYJm58MzZgYp3WaJ/W1igdJGPkBW+Kdjj19IH376N41tcklqXI8GWBkns3o4X+zayzjUrabdZE
Pwyr8NCY8lQUHf/dBfHFlhS6u16LQK0yIYnIy4MyTkDqqPvrH2xtOfOOnt0OPtqQhGTYsSD7bYh3
kNQC0vStiV6vm5GCwt8rARoI9N+A2iEAXZoRNAYMZoDz+SKyK/9ejA/XDcx/4Cwl+WJAep4lGJX0
adoMp0En7xhN/k0NkdmgCgLDiFY81mP4ct3goqudrUiqJqgQy4j8QECvt6ZveV69sMJ/jRlZSf4X
v89/zHyhSa6GrkdrFhvXq+8Bcn/0uIBMe/DXQPXX94/J432BErTWMPQ4txGafWDnJI3bWi+F/9NS
/+Ws1d/fSsNQLGQ/VSTd0tZRMtGiUoLh1FavSvgu0m9h8Xj968x/4os7aBZg6Mb8nqGSW+tRmY0V
AHInSwE/wBgf0dA8kZahEhOyYJOjQO1BYzd+DrTqX0oo/e/y/rE9f9KzI5UCMxoAM4gnewkYZBM8
+UBOXl/eovOdLU86ThrIkbmYTHEaAbNTiuRYAmyDFuoKudPiqT0zIx0q0KiyxOoGVAXS5zYffuL9
lP7JSqDIQ0G4xg1LfrELNN8KWk7DqQs/1FQF4DC0h2IN2r54ihjX53e0Sb9M95FBLekEdNpJ14zt
ECS3NAUupejrbwmAsde/zZot6fPTagys0teGU12e4vbJx61Agte+XRsbWrSDxETnkHiBUrnk4lal
lqnla7OgqOqM2ruepJuavlr+ylFasyOtZ1TA9iPKajhFiWaTOLS7rHK6FHA6oLmub50s/fj30Tlb
k+TXhVaDRG2K6tM4OvxB3RBP3+k/1B+ZIw7698lJ7/rOKTZgHN+yP/F1iKaiMDw/x+SMH6wB2Vjy
FoSm0XsdvvBkbdpn8TAZDGkYUnBCZGLWFOIq1DRxmLi6G4lmw/PXtm/NhHYZeQqmQePHLwR4Eo23
8heEO12OiUzoifyamYLXH3zyHOjfH+xsUVI2BP7jIGwU7Jr+FDwmYJRGq+/FfE72+o1yYx7IYU2+
cDHynRmct+AsuFZdHSdahpSopLXdEi+yBps2r9f9cHkfMceGZzM+15ejpfjp2KvjcKrCh1g8mSDW
vG5geRX/GJDOFJ5DsYqX2HCaqluRgSbvcVi7ARfXML+LONWIjgzicqMCYU5qVnf9iRWowkNHVawx
KyxasJDRwZdRLrSkb++DCsEaJh1F/gTNjBqaMtVKhVAeufrbvc5MSF/bL3zKFKD1TqqyST5QIDG3
6REUaszBtQd209bcdr2bG1AKok5si4dkddRsbZVSmBXWBPB2ipphOQY2S47m2vSTTJf3uUgVdYa5
xo+5RiLtY67ACRWGXEW3O1erNzTbzGWamZ2u0zesdUo7Ku3UgwTq6F73w8Xze25b2uDS4jVpRsiR
dZtK8VTfrp3+rwEixk6Csh5AZK5VbsAJ/+u63aVN/Zwk0jDyhUEEKQOMQiBpIxKKE+Qmt7Fe3gCK
ur9uYnlb52mlv23IFdgknRj+slJ9bmuJOvYO8LvBiTcWqGiMG405/mG4LW/XZhOXzvbZ2uSMBgDD
KRTAXoJXa5enH4ZROr32srK4pXRdxZwtghND31RuP2uNwpWkQ1uo9sp94nvmlnmzUp5aboHhBCR9
lz5YrnbLVqfw5UbY3+6Kug5GEaHohFHEy8DCLNJ1GYEO9Tzm2d6iX4oxT80t7uuVp8+ik5wZkrJP
UaspRwMc8UW5JXmKClyzEoYX8w281P6zFskPhT6NJejz+pOyqz1IYm3QYMcskl10Xvij/mlsEVU8
UIMFkzu9Rz9WPuLSI+XM+mf0O7vLMrVNgEm3kBE8mM5MDMWc7oklbj2gXwzGXhNzpaNrRM5Yb6E7
4q6Vaxc99Z/Vy1dEP/W8VUzYV+ljnX/Te/yGvHdXVjknHfJT7HyV87+frbJPDLMBThWKsrf+1nyN
PDQnwBLPMVW/C/7rNUnBFPRG3ZSGpTipmJRRKQTsOow+1Gudv8VPh8wbPUZDBR2Z5Dgx0dOUpCag
oCUPbCvJfIghjLkNh9U2pVY+1K0PpZ9hZ+Thmj7CcmT7x7gMGJys2DCAGQAuwwXpHUDKd5kXA5Nj
A71r69+LPf3Q7AT8v9vrn3LRX+b1ghSbYcRfOvlZMWoY08Ft3HThsU114LwA7654wFfO5Xyyv7gM
mtCMQgbeQj5+6TKVXrJME2hZGMmRMO04YggMWkZg/3A1HAelX+vWLa4MpVEV1EYYD5E5v/vYIklW
0v6UNdkeDHB3oUKcVo3+4I3B0KOzDIAGAS2VnJOBPTWJUoSbPm6AD4R+Qft+/RN9goLkrWMov6Or
BLE5VD8utw5zNkYHhUxEZ4abodyEG//IVXt4GBwGuW3cCY//pcU5jJ+d7zGK+d+a5urTrMHWbkOX
vHc33J681LNOa96/9KmYCQU9C0/eGZx7aa4S4AY0UwUErmWy7ctkFhLwwgrwwevrWrp9zu1IYatL
8zhQJ3DZ5ew3U77Xxkpuu3j3nBuQvlTb6QWGxwAeABbdpZvEy+rvAXemamseG2/wVI/tEv0eeNxC
dTpIsa1cr8sbySnTNd2akQWXG6njmA/agDaqGrzqpoIhWpDdrFH3L8VJhl4dmicY77dkDFtRtMBX
fbK9fXJCNDuwhnrssJYqLNUoUAQxKcjJCLQOpYARRlPdjxV6gl3zNohpo/vNCVOx7xGmQa67xdKu
nVuSXm55HpNAD2Ymqqk/sry4HSYVXbQwXLs2588vH+RzQ9LnAZVKbaYgDfgUB20wEoihy5vgxnL0
rXKjDvtos0aeuOTx5xalfMvwmZGkEdiCys6y9X50MOG7v757Mg33Z/IIwac5CCJphVtcOp2WF8XY
GfhQoF4rUlvs843v8j1X3VmXIPT+aE1n9qQ1jZU1aWyAPV5NTpuCanNVsXoOOF8+FOgD5oY04q4M
a09YMxZWXnSf1J7MSVEAmbbWttjkt2sqZUunST8zJYXaMh+7RvQCyIdtsKu3iH8bthHbtXteBrb/
/ZXO7EjHKUpNdPHrCr1VlW2sCGzxI7PzvA6dJIhSG8NuHENA8c1Q6PgFSrfNCVsJj4vOePYTpHPm
h3EGHm38BBUTply8GO0ayeySBU4wDAFcFZ0Lf5euqCZmjWYl+tSQMtyTgL6xcvU2XrEhqyqPY6Rm
A2Y+T2B/b73R62ubM0iaYz5t/NV48SOEb7rAwTzEyjlbCohni5MTGiVpRZ1NaPXH+9y3MfNl/s5u
4o32HjnkZzk5KCg0Tga4mjNur5teXLJK0F+mqqGDD/NyW4eEa7mZh8DEjYbH/QrCWu0gvOtGFtMc
NLH/Y0U614bo1KbQYAWT8+Sj3Uae+MFcPXSMm1kgW3Exf37d5FLgB/cln9NDQAxlFN7ARw7uUkAB
erP4VfJYsWsWvfgVKM6uG/pM0eSAgmsZCQ4Gj9Dxk07faFrWZGbARPPex9Bnp35vBNTeUN9/rYnx
yi3/VwoScZNjiEyM5ceY8+dIAXDORMVhCMCJMTQ7naU3Cq0e61C751P1bgFkYFcYBFYJyK0VcZfF
mDM3p/Q41s0RIxjbLIUbCjAFYzjsWxFgPjmxviV/U2HP8KTS34oK8xFdmH3PfF4chhxsGmFdKnYA
Bho7xSiaPSYtnDwkELbZCKaCyaEq0t2YdqAjqdLEjYrUt3OzeMi67m4gg6P307Zu+r0i9NRWe+V7
HIlD3QZvGPfC/KISHruB3o1K/mwUSnFX+AIcED7G08cit1xQgXFvAivBLkmM2yInd6MaPGCwYw0P
tIhrwEfXNRPPPY3KFSugSLNqnMH4c+jtQfZwME/tT3wFl6HcMnmaPR50J9koz+C7W2v1LFmfsyc8
vNDD4paMeRJ07HXWIPArO/6Q71U3dacd+Su/Dzflod9oLcqfmls9hQ/1YTXBn4Ehkj8aSKnAiUgt
HAD5RBcWUf02UcAmWoWbJogewOhf2oWoH5Sp30ABBoMwINYYwRccZNUKqdxnRvDFOmrYyCGJDhyt
lCanRERmCYIbpMm1N20wtPKA58w30w32LVCG4a5wm9t+t5ZR0oU4hsIk/mMSdKmJLHZByKDrJASz
kvldfRu9BmhAsHZnUFDBPMpLc9/fBcC4bbItiokPqgNW60MBTRU8vr3xqfzOd+Kuu6vuwd8itmsl
xqW3A9BIJnJqdE3nkHQZZKNJ98Me1Rskh6PplCCVcUNH/4Yf8x5t2012MoQtPvr9/0e4+TOZlr/I
uXHpZQQmETJmqEAg4ck+rF07zqpj9xYEW0Gcs00P8W+jcxPhTodZZiZ7DpzE9R+hwrblK+/p5X3Q
AHcFzAyMWzKsRG9iP+46fKT0OLyJffHRo1h2G96rd8pt8SxAYO2QDYQd3HxbrTyflvxDwxMU/Vcw
PuMjXH4C7qcibNMOn6DwWBBhoHHtCbBmQU6B1AoMR1nfnrQyxUDO5Or1mpcvbiAlBC1X9B4AlZBO
V9NBJE80INwSLvlt3M+qUdM+elA8fwN5NUf/oL810NNbbrtyyy29BFAEQYYwm8dwk+TC4WgUZtPD
cnrMn60Nxrkcuo0fMdW7gWrKyuW91Oe4sCb5rKZFBPIIsOa/tL/7V8zsu+GGnIJ993vyqk14s5ZD
L6QLFwalja1E2lTZbDBTx02Vh44N8qkVoPKc5MgHETqbgNFoHGdALidxsFCFAFWA/FvrMK4V1xg6
HbKfmg9++6TsflWVf/CbceUNt/AIwRSRbqBTroKD05I+HKYiOXia1OnUmfvEiJ0+/dlZpZ1QHZOm
3zN+w9KH6xnR0kE4tyh9PAL2D38MwulU0XdeQ+9T/MGrHmvCIJ+OPtzcy7w8zFnepo2JabBT0YDN
hGDqUMerY20dC0n5uRX5NdAnvFEGxScnnEUw6rwrwD9G2cvA1LXDteR9CErzucaMoi7HxVJlSRnj
ZYoQnWs2BExwT7FfyeAkTgk4gHakBWgqo7X5ijWzUlbeZ1nTqVE6gbyd3qV5telb5d4fJve6P3yK
y8qOb4LTn2IyakaCS59LKYWZI9OcTkmS3ukBhn0hLeTyfAQBYqu3tkn7H40Wv/IqikERZrw2RH8L
Us0E6Yv2I8gxZgothl1s1Yk9WOOuyKdHzRSFI6LpI2tAZZ1VwcpY+mIIMrU5hwQ2GrMn0o8OOhIS
UClN6Ef6vje5aNg9fKpigH8staFdC57Utbi36HFg08eAJcDscIdLv9bzLGWgvppO2WAeYuV5oPVN
x56r8P36F1k8oaDUn4fH8GaR4XasTSKw+SXTSaF4VE5p/11X/ZUYvuhc+NP65+zmlzEog/Q5yTKs
JS7SG3CBPVNS3TNa7v9gKWdmJB8edTEaJIUZs9JvjEDbcdKvuMLibp2ZkDyBGeCREAk8AaQPdkTv
iPJyfQ2LSTOwH/+3VzLW2yyKRAtZAQuK8syNAbicQQNKQsSPVgv81AS6DKJWt6RoDlM9eFqoD46Y
wsat0SRxfA0CJioXYJnLXjE2uhKelr6kBb5XJLAWOF+/dMjzJh5SsBqeyix2pvhZ126SYSU1XLQB
YlR0qOcntCHtcZkqSaXn5RyK7lv2BN66MDZWPHIxh5nZV//XiMwVH0cc3f0eRoY39ls/Bmhtkif+
1p7mCsRarra4onm2C/km+kfy0BXY3SaVZ/immUFcavVeRn6mfIVSYsE1TQBzLWvmGQYiRbrceU39
Io0RwU3wqvWTujOreq3ZtmZDus7j1md5HyNY1CBTIiht983zdf9fSIwuViElX3pnaqUAi/+pL1+t
mdchT/aseQNXhp1avW3q36/bWwizJgTicOAQaTFFKzlbPIy+j2o9hLEisBd2BQXxXwt6KaRsTojC
/XVrC44A8nPLQhWCgJVKbtwoFPTwOagUofB+bxS7lvzOYfC6jaUdnFG5QCUZjKLwcHlxVIUotXaI
x5Oq1yDOe2OQsrE0Z2ZsGlV0uV+vm1taEvJJJCozYOeL5rJS5njKhYgIFdpdpMzdcgB5Z5GsHdjZ
faXEwTQZR4KHlxtGhyTHCKO2NEHrM6KKYwm33WYv5Ak1qMrRbPQe1hx9aVXIv/GZVaAIAUO63ERN
Qf7RmEyc2uKXakL2jxynIF75UotGcFrxDpgXJYeFgJtgTRry6ZQCsdU2jasjj9HKtUxiqeKKPgq2
zIRuDYq78+84a/MmISDARsjqE6MxsYky7saBgvVLg85IYLCfGtA6jomcDxWLjQWWAwdgASfQ+ZEG
gGpe95cFCAR62wjrGlCyKAPL2hkV6CJaP4gqpNJ2UDkDGqjZjn6ruGPcNTfhXVrb2fvwPXnSV9KD
r9sNwyaMYl36165p01t8aAHwPoHqQRk3yfQcpWvgkqUKsAldMpQaMaxFgLi43OusKTs8E5LxpDU6
YJXUAK9LGnuByZ5axX/Wkiz2uJKDGLSBNmRt+m9qq29a03oAeZvu+Cro/0ivxjdCz8KN2Wn6j5Fq
XpGAXbFDe+5FJaG/76u6eIn6CaTXgw7yzpE6CatAhDYUkVtVYFhBkWfyMEyYH9XG/6Xk5W0I1Uk3
BREQtJmsvWpWO1/Q323UcZDzpSe1If4WDKZPiYmWjZ8HIJcg3FYT4923cq/M6W3uhxsQfj0mIvxo
A4ZJdhGhdKmyV+hfNnbYBI91QW/SMt2PA0AMig5ypU5U25hbr3UQ+m7el4oT0eCZjvRXZYkXahhu
DYWOIo7BpibUH4ZQQCmrTbd1Cpz6dddbcgAMWuN6xHQjwCnSGJ2uQFBNjIi+s65eaIL2OGboKv7+
76xIHkDHuGCZmtcnCg5McJHYYM3fBJaxct3PF9NlPETx9mwx2qWj9aGCCgLkg09G0/8wIuUdfNSq
G5JgY8Xlna9Ed8AXv056+XZ9efP18dUukr+5hsC4IQUTGuhaGOQz8k3R7aIGj59ll2A3KJsXJfz3
U3RYJDRpwL+AN/GXCMlIlnYTA2xJrahDO/AxDcbm+nq+JgAwYaH5O7/tMNckfa5MdGlQWpg+swTS
iyS2db9zOHmKu5XM5mvudGlI+mCNT0ZLmYc48dgCa61a3LZW8PP6YhY9/Gwx0rWldxV4+0wqIBWj
QKr2lSWx21b/coofqcvlSuaVnt0nvuZPrBYYODObRzI+B+3a7bu8VZgUn9+kcHLpm0SijrKQAmyl
NLs2/pGwtWHTNQPStyCj1rdaC6Av1R+tpnosffrwJ1/inyVIX4KrUWhi1guwNFbYuvLecZBsJyu5
19oypA+hjyQu4ghzRNmQ78Y8PDbhHzgUWhU6mV/u3JARElFuGHUIbYLTBNWAUUGrzNqbeJP++806
tyKtg2Wt0nAVmxWJAPxMYNwIdxpTt9etfOZTcugC7AEkhkg9OKhSLv1WCXla+QFIQEFlDNS1E4On
GdCcLWSPnCa1ZxmYpAGR+6q26VKsRhKJLI/ALPLKS8NToddg4+sx0LHtjvW229FtvW+2a8/MpVBG
qYrrG/hu9FWk9SWlP4CtMxMnnClniN9rVAkz8T6gv3x9J5f87syQjM/Pza4YUl5i9CD6ADkfWInf
rxtYimN4kXG8lg0QfsnYs7Cp60IoWX8a6K9m5s2nHNQ5K3WGxa8y66GAI1THg1k6omMDql6USoaT
KvzfMah/jWp4VFB/TGbWYzq1r80AiYZCU9cy8sUPdWZZ8vcccCRUAszh1LBxAosgHBHKE7aAmHlb
kBV+ma8fC9enAboFDsnMmSXo0vkqzGtMWZ2NpyZ8FMNfPPzxb78V/j6UUeaZAnwvGRcG1UJ03kE5
ecpIC/Q9whweguCGXvG5pWftuZn5388unaHPeoI3YD0vAxQiHnAq20C3bFwWWw3vF8OK9n+ysNkB
kemgciNlOkoM6ZI6xBSKkYvHLC7va7N+mnqx4oYL3wdQdMzSYIYWX0duBaVmGvegQR5nAfCNWXS7
qQxWEFlf9w4X9j+5IpVcADr2gDuW0XCCLzjM75GMZ+g+57VnVjTYH6bi348fI2MDVx9a8IBn4d11
+bUqljYjiJhLCD5i8DMBT3dmrUWhz8tHjudoJHzKmEKvSUbbaFrvs7bpy1N4BAPCffXRgnfciTxI
RDyA8rDz1C17VrfFsT5Wz9qR70Iv3aprKIelzT3/FfNhP3PMCDMLadV05QlFFvM2fI5P0S7fqN+U
x/CHBh2Fn9Y23k0v0VO9y1aq0QumkRWDSgc7bH2lurEYFTnaXQA66FFhQ6+lxIvagABNnQ92aWq1
m5dahqOxJsT7qYksbf2FZSmBYmquW6WetSejbu/UpH6BgCRka8Z93BQ36J4e8zIo7X7MboYErMsG
9CAcnpkuFJsKT9X93Gak0W1q1aAz0iLwvqbsMUwJd6gPVFLd8FNUVi/4uJuoml6gpyIcvy7fjJoD
I5US1+RlYEdN8ZaT5r2hBvpjHcpb1yOATIU9Z7rABxhgVkMTE4UDKRHtptCMAhPNRbKdO+zMI3+B
Am9nnsKffefOYz6QyTv2vyCu4Ubv/Ef7a3hR3teQsNridz77GdJux0mKCzECMJptcRlGyb6++x/O
vmtJciRJ8ldG+h174GRlZx/cHTQ4yUjyAomMjATnHH9033E/doqanpvqqLzK3RVp6e6qJEAA7uZm
amqq0xacDTZaEkZlmAj/OitkCZWJaFVr4zOuqdpRmNGwTiQdMh0vtb87xL7oiv314Tycn0nZ6PDx
wV3VbGQwbqH+fm7QpmzYkklVJ8C13Pn3L8T44uQUgGoCyUIPcUEc/7rZ+KTrDD1T2r3adS31ORwA
eg7t3cTIMfLYKR+9kW/nbvTSSL1pRTLCFWUSwfIY0WQE2CIXsLkoZYjnK2n2pHbQ7i0L/U0aBJ60
cHggfSOs4da1ztqispJQT2nQVYaXTPOLP2duqs4NiRPemzVMS/BdT4VFWXXoYGUFLxr00cXWkmE/
JbfCE9c1u6YZL0OJrR8mn+PEXyajTuARBG9KroZ6r5QF25ofVWZEmuBBQvCmFPWbgMUFTf73Uc3s
JIbssm9AtnLgJatV0xOEoDrIKVcl4ccY/jqwgooF9KNzqKthc1Q8rYcKPki5dq2DacdB65gqMA6Z
2gAeSBUHlfBwlg981JfgkQY90fpIJvWYZXYZVmtukgMcEm3gpqCesBHigjuICC6OL5NiF9X4VsIt
iMWqv5qSUKZ1kE5USgSMaabalQMQCenusGK1OgDZ8yEJXdXBLh3479L5ZdU/xqBFrQoECljW/jLT
lMtFNmqp3oJJ1VwWUjW3TShsR9h0Fr8llX2RkQqain4UAHVQJx7HFKZaEXl0++FbwBvMqFs8crTH
P36/vL9a3YaImW+kvugRPE5ppYGgjS20Vvd8qXtK1b3GUnKLhNAahW9bEV9eC9w8dLVxPMuP10qE
BJJVAyJ4xmlWEl+KYNUhLHeVxH7/oX7Nb0DO+OlCS3D76XxsRnBOigAXgvcV1buBNME3UNhX7+bn
KzykN3Vdtf7g4wq+4Bi5l2dO3X2TRH/5tEBl1DVgx0jVHi7RFUI3paOGtWZAZamPtv3w1Kpbzvgf
Pa1/XeixtGrEaa4SGSdOLnVWU/k0Crr/PjQBXbylmEcfBZXwQ26WTNyUNCH2zQibFSOCb4zsZfF3
kfrXzSlCrlNXYKOFLfMLLUeMVa2M8nY/QeKHYR7g4I+128uqa8jl+1RCx7BWDjlXPP9+tYn6F+vt
5yv/QtUpAi1My6wFcX9cKUYvOmOt3UX4LZbKoBGukzdaHLqj6K+iFBF7LONDMhc50eYuoXwOov8Y
qz0Rp2zwwrmEWHqgfMjiMLtSN27zSdnWhoTR+tTf9x2EDGWlt7GROkdr5p3fKOkqQ3vBKAHHB90N
1kEpXOVw9aTzkhDM06yebrIsrHKIYVCd0ysCKzGdGNoIv58RflRielKmLIbtYH43ihhOiCW2jcxP
A0xpis8mSl/DofXNgJ/uylTCUqSJVlkMIlnXCHilunwF0HkzQn7T+GpKYJdyhqS1PRS5jV70Phr8
bTyO3qhDW7/gQfPkYrNItSddDm9pyZ/bRlPNIZie+mQ81WK+4uPF1C6ZDhyHUecQQu1VJ0Nku3Uw
r7jTp+IKiwo70NJDJPEvmECdqTq0OANqEGMEbdNz0jrJWq/JWkvRsnMqwAuuGOJLD0E25KfGDR6Y
Tj/gOIH5T2+mXAhle53bR51y9rPi3vcjzNak/BV6C08DOOVmOusrpVVNdS5NJU5NtQgVHIGww+qi
fBfN/usotts6Go4wGrbDrHRbUXT9HByjca5mMvZBu+alpDGNCYJCWdWCGF1Jh2yGc0vQBU8tXEz4
IYbZgFhbKOZh0RWLFge5ONgsDmZbRtC6rZBhDdLLlNdWHCsz1cTZa6PyHZrsTOrCe5/PTO8wMN2p
2l0KQbkVRbuCfQ41IGumlwZPqxkpSRegVZI14qFV0qs4Ducx1fe8gXvSM33DtTODzHtIZx6+XX41
OnKROIVc9ITz9YNYJifNCF5yTT2XXfFaavotrlKkhKrhhjMYvVG9T3oO47cFXBQwxTUSQas+9UKG
TZxyarpS2bQd3A/lSn8X0+St5Wb4RijBZpB8gGLlACapMBo49Ke7oZdnUPU3maFSaK57UspjPqvU
zjj6b4WcPBt8RFu/smU5vYPNIlBd8u2p0LfppNTbIQfSMabdtW7TTRhJdqHIaymLBHhV+hHJNf6z
lQwXnn0fgLMhHVA0scfVtZVHso/GZBjQIcO8SDfZ2ji7RQTjLyivymP1XkzDSerKkgkxJIn7hBuZ
oueXWtKewqJ8R1v8ronwKlQGWxemc+LLPM0NJC5xrD1XdfwRGhEM7qqLLHErXZrPUj5GtBR8D0Hh
0Bvcqp96uxGbl9CfYyrziWIlanWPUCpRAcLl0DdRn3ojjmH4mkSsxr2zSpQHqtSKZNXw4GVdyL9q
upHbgT+0FP2/kgFomNa+OKWelvBvCDY1NJoUdStH5StI7jGTAzlljQyvqBJlPGlT4+X3QfOL0w0h
UwOsv8jr/1LmcMZk9LyKkJl3npwkxK93unjk4v++YhiaRjwSKKRsGNnWH07RZFLyUcoj1DHVTS0W
Bz2oQ/XfURmX8+shLwSAhnIYJAi0eh9hAdhD9y0HG5B9bFw15eJzKEmCY9+/FwhLv39wXyhqoEuO
EbQf7FNQOh4wogquupmcQfUKPPq14HDmTbEFs958x0n+oof/1wstr/CnLKqFc2hqaCEutE6OBW9m
XmIvuS7fmtO5ptPqO5L8F0nVMjiy6KeiUfgLnUjp0mLkOb9GwttSkSuxKHgipOE3T/Cr0xpCwMvI
2UKDfsTk0w6ENiUwanj0oSWfRa9K0XyT73y1upHuqOgjGcvgxcOqM7ohV+ahR+MNwS1XTAit4Dgj
0ahav18N31zox2L56R3psE5LinSoMZYILrzwJiJyGNUnoDD2+wt9tcIX3j/YoVjlvzDkslyoFWOs
ocHDhTWgk+xYTDLKOqit4Id2mCirvrniV6tB1eGltXQwQCJ5eIZRNcVpPaQ1vAxEtymatYahXFAG
vnmC0lePUEODBq9KQuf3keUjZY3eS/OIBqbO3eJOlay5CAAncM1TGte3KZivlRB5QVocBlF/FiXf
ayXuvRcmT0W7YBhEmUwYUFa00J4ElOrdVe9aa44Eq8iCTRoETCzKJx2me4Svy/XMD5s6qe1AmMzQ
l25pG4gsFlVhNathbEmT6kgxiHsjtB/+Ad79r9v478G92P8jIjX/+R/4860oJxiaoW3x1z/+5ya6
1UVTfLb/sfzY//u2h+/alff81Nb3e7u5lo/f+ZcfxO//8/rs2l7/8gczb6N2OnT3ejreG5Dif1wE
d7p853/1i3+7//gt56m8//2PW9Hl7fLbgqjI//jzS+7H3/+A/sBP63n5/X9+cXvN8HOnK/L+vxEc
8OH/+d/pPZt++dn7tWn//geniv+GoxCqewKwL7Qfl5073P/5JYRcgJ6L9YwC8j/Ap7zAb/z7H4L2
byC+AbkDx4fHiM8Sk5ui+/NLOvoqaPcDcTfQXVL++OdT+Mv7+tf7+1veZXv4gLfN3/94mKYCb0tU
8NugL41+InbGYwkNE5go7LDkWGO26+Sq7HwbYm1o8eVMWvkxuY0U5mWMe5NvAqQPByc7jfZ/YUJm
Adr+deD9eR+gswCCUPGQHjcNDxmkiOtgs2ycBEul1du4it9lAg8xE1PzKv3uMHog8f96wSWo/xTo
sLrEdAhxwdYqXZUmBxno1x5WNOWpfRbPEHwyrq3J2QUTn2eZtTELoG4Tku80vtHa/OajP5y/kH7E
S0pxJ7ABs6JVbgVeZqPs2yZeU5FFv9NMgZLOrDvEzGeFXW1UWu6ClbRCbo1pbicivZuYgcdR2Zzx
19kGFrsm/CpZYKos2YRW/W5c4Vb7XroKy92ZaQ5ssF1ppbuK2WGWcWA+Ge+COdOJZSxhW5XAebIp
SGMpXr0tdsOqMDGcwPKNf2xRRhFln7DJaVa9HZqKRHC4jhhAZRFTt8VpeC5twzW8mhg2/yJawa1/
El7VmJYsNA13jAks+Cjn6LBq+wbvflAP+PXFLuH5pxfLQ3pXTCQ8TozKHiezs5Onlsw0+0i/nbLC
Lvlq3eIwAbOABwqB9POvVxt8FDtciv3TWsauhECgxKQXn0pEticz30cpVPNIY9B6141mmFGMK5au
TIu3ubPze0p5W7dBcYLq7Efe0/HUPBURTWqKKjIMoarWbDRH9dCTedPNJERXHyOXZof5DWwJtrzB
8SMISFkSCcojbl67OmSgstnVzhLGHiMrtYNnHqN0y2sSYsaFW0EhA1OWV9jfc1o9q+8ghWrCC8e0
2OwAg05ecAvf5HfdWgTIQuC6nMMLVGPSTjJIdTVElpWUD0jLZM//VDBAgiEfprVohdzqyBRTMm2n
ySwmBqtlv/TUZw0KbS36IvBSTgma7fFoVxA8A+qPLS7shvQDLi8cWnn3usC8UOVVXnRcln1wSITN
nPYAx08wTC1FXLXxsk+lNhPBzAcyFEyR2ahSBfRPH4cs1a75dWIw6E5gKU6dyafzbraAn9MKDfgT
TPWI8uIDMzEI/m20FBWxdNc+fWJcMFILOQQsloCVb41bkxLOGw2dQhK/GYy3uZ24yTD2/pY+NV6R
HdAaO6oawfxZfpcMmp2M18RK8fYnsDMgPbDiXNXsWXNNO6q8JFdANTCjsrtjypEucYYDoHsXs703
/hgxH6232Rq2qQVX2YTOdn6qLj3UeXjTWMmf0KTFtBsVFcjSSo5xVO9YWwz1MPoo3RXKH77lgn+4
5XxSYx3mMWnPWFfNSNWZSuFaQStlJtXyO3j4iNoThQG1xMJTbgEfKuEICxStJ+0H917BZPfkX9LQ
ziKKyr7SGER3Nc0JA1sQP/PkTUXWHmL2jkWxGw0M/yOrqOpaOwIcVOzLamMIJMbk63JUwCEvN7FM
FAcl7ZCdxIGBgUONU1uQyRx9AqY8lfGwz/q0E1LaGmQ65C+QgOFGq5p2SWarDTE+DAHilO8g/Mo+
qxNWvWqfNcnfhnf47u7VkiEv2kbwnadNRmYr3Uuv1alFLgWX1n0ImzNTgO9TBFCMDJgwDSkc4Mdz
4HDPA6gm4TroGQx6G43CUzHJtnVtatA/wEOOKFplkEZKaBgvjwiMX8iQ9EyxOAyFj9iK8CnCk8Jc
1fQZer4ZrwcT23jmt+MHd9Ov5bSCRzseZBIQXcQBqz2XCTW2FfZw6fQuwvszmiP9xwgL1B5SHSJF
7yOg6kSgiYknE9PRyvdvGInByjAVzMZaDSJ/vZojgq5VzwLeFpwwJNK7jmNspsEqtfrnbpuzYgNU
JobNGmLgwAIq3JVDdgbZcYJcQkGw9wGM1MWqUUxf+ow5E4TcNrPR9TVgPBuho0Rld+lKVAVprwE8
OVm8yt+CF7ThAXA15/qYnPF90JmUNJp1LqjzaQP3ZZg8HLrEhGGz0NstJn/w8xlNwOiFA7aEf5jh
E+j9I3YBPlQGFRITeDDV3QD8F9PmPj+3z9pRJvH2Ol6LyeozW++INtEOZJqzQifwWjgmqgDGSC24
8wAZVszzziY8h7nM7jWm7sJtfAHN89zGmItgfLwdcVPFkYcRJXzMAyo+xQY2YAoByasI9eC4WwWw
5QR8mlnR0cfgcUC0joTralWZozUyBFu4fWSBK8G8SSJtgGkEa3mumIgRMbRpAE+jfnDksNVsfAz5
7EP0nUqfIDDllwTgkE77ikoZA0ccyX0hrxXBSY9o24WfGuqSgcKlaXod5V0ymAM0BhQGS2aAQ5+9
buN1IwRLVjCxPqOzyErdjUWWqMSAr7a/RFfsKVGnM4On1SqFLwmM0Tkyt0TeV0gfNN3CQfMKBYkJ
PxOR9FYkRL5nx9hd9B9Txvm0XVUMAOgyl9A28K6lfEt0yCXWTCTqc/+uANZsqXqeYqKHAJbRC7dG
zuTFZZCw/eSQsOwDlXbwPUOBEpjya3EfjliUMlVWKc7IHB2u/lMGGtvQOFkobOAqddeQSquyp+KM
GENEE0Jk2GE5esKYbn/t7MCM6EjTbbSKzMyO3DHC2s4duIVPAJ+JolPcZIRMBmebHW0iaHuwcCbA
RZEgYennW94VQgoUbgoZPFjNeqalagXwtLSGwQrRKtV2xkj1hsG3FK6MdW5ONUtVIr6EvAMH2bCw
J5wa+JuWd0OdAYopC7MMrIU6rDN93qYJgHqwrdbRvA2QUQu2UFJhxmLfjTzlwme0j2bVqwsnUli8
A1UAS7/9ME7xfvjkTqKdnzkY4TIBhHKC5C9LzAmyaAIpEeiAIzrquQZjeYGu7aYDKEnzC3ZBw7q9
eJNbNh46fE5jOcQJVplwkSjPbxs8wuoMIcix2ArYFTANL4nSsb6AH/Y9H2nx2l+EYrVAsdBwkIB8
7qfGg388hEiF1bABc4CMCJwmLLuze7QJ1ssiJ6M936ddfFHeBCg9cAUZRk/uXYzbE3+Ana4dx1aB
U96wfN0UDTOoL9lqQOuJAHZuby8/ZoMNq8cBgM/i9acpMXX3hoVJJdZsYMDdug2F0sil2/CXJaAN
m5CJLZsU2q9kt1cIfxNwkBx8RznMGosvHY73jEilGcGVG0lBQ2EHLAIOnMZzPlhC6aCrWyL6AHeq
ljOnfeGs8GC4HeEPMdrINxwKKLkhXX5btgfLNtOmd4D62/qhOnZvMIWTsGRvYAV5yNSxJiF82WLd
GavIiwVsi/BSXozU9uVj4G8qtLQbALRnlGu3sEINuxwjZeV0CUlfK6+GAe+Wv0qDpYLG/wHkPQM2
PBIFhGGY+UHtBvdibLEaIjNWvQG8GDjYZCIZPew9qSZiB1IhNJ2e/HUnm8k5Xy3JvBqyQmLKbGNH
huqLgd/UtLZYOUXnDvwqLzwld4z5GOdUe/djW2gozvyhoNUdrW5aC5jkJ+qALEQ+Qyv1pUXmJLHx
bbxHTInh9AxdIIJg3CEq56sKtA2sDpz/zx1OMcMqRIuvCC8/p4Zl8PC8ICBONQkLcYopa7wRCGpO
PwKTGoNDQHt54wde3hGjwzKnPRJM3mwVcwxtAT6pmlepiPPUEMwuNlGUjqmFvNNZIgMc2h3FiS38
lvhZrdgA475PhGQshD7ANkHCbSECL4JFxCf+MzavpsA2ekmJt0pChtRSLbW2Uxtck5QNGhs7MxSt
JmVdDhtkMHaIjNNIgLuTvag7jRWJ7eyTO7eDwxVUGVnyAqqKFlB+aduYUrfG8DZaYKNOO82Zt9VA
4PbBjYTXTIPiRVtztuznpWlpIlbRwcF7wnaKNQYGrxiT6oW3wpX4og8kPiHVyQjO1PJzycYDgaR2
idOGFWZux16way+LQgYnkXEnH5ArIvnOWNGS5DmZGWQpwdraIROGgkZvNZ9iSEsg+wPJOyYMoEOg
zQx6BC2grpQgrJPcHJwc9lwFzZcpJjC+xxGkaeo/wyAbX9Yh9YNuisW/6z5Vj8Vnv4VhMl4JXmRM
svd512om5Jg0pMRQZjpBqsfIj5FOMo4ik45J44okOBspkR2ZJwMcMNAMoLivJTFN7ehVXhmv86vi
FRbGgJ6XmxdZbRq2ZIoQbuQ9nyf+Nttpbr1RWMtE1JSykzEUMxUpnIQUF1SV0HrBJsdYO6aN3/St
dhpOvNM5OoFEDuyf+HejRSlbrJYng1sPXWhJzbRxc8icNyvOgT8U1oQZWR2OE3w0NjAIlu0GJ3qW
KKpg6kMt0EAxXdKcImFiA8EhwK+UV3mTXNHpotEWU2GL6ponbjkH7slm8lk5HAttaK4xdEz2oS2+
oRyEbswFncQe4qjSOcPRfYouqhlYKBys3I1pZSosa6jq06UOw93bkBmgKEzyp2pfIiPBmoIM0Wk2
W3t61pA8WKKl0Ih1TrqGajOcFwyc1NtF55MjUIucjoo7rDLsh226ga02jGRxNzGq8YCEiZ1DtXWk
AwdbYSssqXziraijOAjMOHIUbAuUb9Yi5ICshio4xmxhl6db5N/+Fh8JqZ9KCzRRjXODeThD3Vdr
yRzLteaKh6HlaObyrKbJKawuC9mrFL0ZI1fEzV3eFEj2NpnIHUJPKj3/EIKRNa8WxWbFria71Dy+
XQdOYs4Q50WVnZGKIppIu1BytchVZlcG1gAalUhST/LA/EHjGc8rP3ADUKRnQVx1SLHxUnvTKKws
3oWDuRSI0TOs0CusOEOhXPkEaL1NVoBKENYQqqjohThMWLlOttUxQ9kQ7UXJqSQHT2oG1z5CbLLR
K38RzNIrkYW2cOhF8sWWqTmo3NVWaU87KGVZooOt6yySNrVVORVHhzNepS6YnFfbBhtQkKfIj+9D
4XY6SV6EikD7NcldRKB5j0zMOBv2ojFn4IRloafscR3tPAuslgmeyAkVMDTzq7N/Wz6O5kJuDRVq
+RQjHTB5x6ewDnseaL3GBCU+HbCeAUfaUyIQtLk3nJ1ZnbPikbqCeJfbBaTdp2d9Vdoayt8MC1tf
5x4Qn4FIWDci5UOSykQfV37NclNvaLnFk2CcBxcBwBuwrsiACUl7zg0+67doBw8FIEhLTEHCSnNb
zEj+gmoqeY9Qv8VrOSPRHs/Ngwc9AxjQOa2lb0PXz0iI+NriM/6E2/6JiP6MgGKo8Qv8DY0bMEjR
IZIxIfIA4ZQc15UwOwNgpL30Z7zz4LPUTLidB7vkebR82zcrk7PQmnezYzBTEWWY6ZuN578ZjvJS
rPAjw3P0vkAz4qLifphXCuANkXZAcFAGmBVKexRpDpi9nmL2zk0/9W54i8xxFR0lxsvIOVBU3uMd
6CwyzgWUA4W9yHNIdoX/pmQZ7kcp+5KeDBNlFujAGrLhhaTIO4gGwabQnZ7irLZiRO2XZq/OKOtp
exjCZbb4m1bKj3HbR7h2GWoTJQlPzfjx9Z9ANqmAOGzV8wtmOVu9pXrocksWt9PwtNBSdzJPYtUb
8MclWcf2HWlgBy7UyRCsNK81aLyanxCwFQ9BFiHkm3f611bPPzDAn2/v4ZVCiSVF+xT1kXFKPxoa
MuMI+MH2EReWQFZTWK1/x6H+a9vn12s+cMRUuZcVvcEjQbBE4Bbw+dNTC10pZdObAZ03/Sa3v/XC
/Wsb7derPuCPEuYiMLeATzrQ0m3M2s2AA8Mgyem9/ocPLki9DJvnO+as+OXHBW8dbQvIfP8iQKY1
0qAOvCAydK2e4nX/MpgThD01C/VzZbd45RlB1+AFZBbR0q4izCtNyYQxhLl43BfIer7T9Pr/3BJ6
vZhPEjDvvmC1Py3KsYrEzvAlkXFOtg0p4LmjaKb7Hs8kgzBc5Kq7bo3hKC99QkaIpEJHggCswJ2/
WQs/uia/bA+4if3zTh6aC34IQfcAgjUsuwjWfE4ZKi0RSE3KDKuioSUz/pKZhe2zxCs2IsoZSFay
CHt6uCmfADIOlTvdCle3kHdVRPpQPGQmLoccYVELC5+gm0lVs8HGztcJkdyIpQgx1el7l4YHlZE/
V9hPn+WhPaHP4RALobyssPDcuoD1WPlubAycc8npf7Zzf7raA3qfFW1dSMuTaxmeHPIoqIwu579m
T+uYlHaKM+O7tfxlB2ZZyOjho5/2iwxdrgdBEOfYuulLcuFu9WuHFBdbFiahsDSQbO6JD5lGZxoi
kUvlk/TNepHRW/yl+/XzDTysl6TjQj/kcQPi25LRxq8iBI8/QkhSo9IDCgJO6Eu3BTF9JMGhfI8/
wwvY35/6jr9NrLDGJ/2GYREUIEC0HBRo1YlbagC0qwS3fPou+v84ER+X98+3+7Ak8lIRSr1abtfu
GTQPFUd74SHXcyn3oCZBnTI7Tpvmblg/8CQAfZCPXyHPw+tU4U+xW3zBIIYNN6OXeIu6Ud7XDjy7
X9Q1qH/SAR+JKRvpwL/IluxUsqMVNEI9yhHUUtphNsHue4ohISa56ChgBj4BE6JZ6Ud5FZpLpfP7
00R8GNL5xxZARx8NfWisYJDqIciqdZlnYBwhQ4AqeYjwXoNaCeC3ZO1aPYxr/glILZDB2o1UAoSz
BsEN8Qcwn49BkqV+HJCpfvpQvrWKK0C8aDuvw/2SExgtmn7oiISutAeXzFZSWvGko8Kt4Ellip68
CTftBpncjx0x4qjV4X1nRd5sRc5SM8V7ETZ1EXKLFvFsjdOH9W67XoYZ4lPmNBTaay68nBbQjOZE
QEmPk3Dt76J1uNXw962H4spWVsVTvQJEtp4XcKIAwqIyzlySEZ5NqLRVhMwlKZxWOVAPzuwXbUtW
PJVOtgGddLe0GwtgdshVzpgn2eW0c8JttzY85CcHDbnJEmyBdNqS11Pf9TFBahyWCq3GNfSXJd3E
OL7vFIAdANUgM/ZvEKgenWCTM76gI7RZAkf/GIE6MwNZVU/jpXIYIqJb2QmFDUtNaI/aMsvcwM2v
Ym8DqSheAah2DErlFNgvlGLfOJQ3TrjmIQ+KRpGZnBBiextpOxjx32WXP8QyHvcKJkAX3V5kSr+w
q2otauEXL4osRL+pXMAveduY6EFgkAGYKKpVIH2fATBFJMSjlQlnpJfok4zjCg1ENHKCbc9Alj0D
vrMAj06XcN+66OE4HAo644b0qydQRjd9O1nVPTo9Zhctra7yo6jpiI6jA+SaAX2fYdWCM7lfsOL+
hGYBwKekIvOW2/YxTS/DukRcaZfjx4xcn1Vsydw00AEGs+xR8jUBeAAKqqp5IsU638ZbHYi3o8By
Aw0617cUW0XCmqI+MgEiUikl6D3UwEA6K8GaiB38hCs541px+lVjjYA/WqylDs1nTF1tZxsxLIC/
AL/q8QtEB6gNsEw9B8pFAejU6fKugemiaZFEdngUrhJqJ6TJkSlDCLm9Zjfp2h5CU92iS8fZLVqC
rMlRvmOqEwMWMrJsADkyawpWt9/kxD9o7b+8aYgvCDreNny/HqKEoBQByNkqouIhRKGNsc5jCb+T
AjD0ZpGnlc3sLdlMF6VGwlH01vzRv/AlVZaGVHasPDT39/WzitLiFQ2U+F09qSQ+6uiq3+NnTrYX
7to7EitAXdMrRllqwgFFea7e+fd8Wx9LGp309/wiAPaNXmC3J+Nb0REzPOGwwEsZsIrs+fehUVoO
pt98Zmk52H5Kuap8sb6o8JlBlEZdrCtIcpJVukPMIVDkRP8a4Wcp80ez+RD301u5767TNmXJk3oy
jtoT+LnBq/+OCK5mqKNtQFO/v0UIl39xjxh9w3AvKJsYG394L50ygmeZo2u98CvEY8tUO90PJqgu
B0jiH1VbpDuwXdb5Gp3nQ7svdxkKtt4B3xJRtKLJJrtGqyTygMojdysdYys8g3Bxid7Rkj3Htmyr
Xr9baBWYTVoJL5qlvcbAhCQrxfzgJyZiqYK84S188q9lQYSP5hntKBC80fJtvNZKtiLQbW6buh3G
K/O1sRNNAL/RUWBQQHOLLY+WABSFvHIvFKQE9J+DN2/mljQDn25XuYKJALL0b3Jr+beyWqbzM2fB
RhKKFjqev3KsNdK8+KhJJZqe0Ht+WvrvcLw1DfM2WOVltkeQSNB8KwG2VQJYKMsYnGGnO21bMcXD
V9CRAJqtQHYdbUtua9DJ4ll5Qe/niu6jhdMZ+ISCOCyZ+QX38NyzpREFlNxWd/kzspfojugN0Bea
Bd0hPIEzkGzkktTPEOuHeIHmRZvYiuze4zbdbdqhqViahbvgHRJ4SDXOKnSfJEwtLrUxojxFFoEz
/6DElPjrPqTzp/bW10jVZEsHvEnkE8TBuTeMFFpAuVwoHgqITCUKQEy78St1B07+6IH0YvVo3ECW
EEflsMYEGdC/wPLv9VuDtiKEhPAJMIALkAQqQfNluVnJ1A71VtiUdrCrYzO7KDfOzQD0Zc9yalYo
Odz6vPgmAtd2xPWiwz14CzgITOsGEkZGgiuyg2Hp94hEvKJ9rGLLAA6/QdtH1khrAeR143V4NtYA
lACN6DR2gbvEmAHuAhAc0HB2wLGYT8E22XZkek/fxJkB5GqpcDWQMqhkeFkAMH01ozUEZgBJr5IZ
vC6p4ktfEeETCJAV36F6U6zxyN6ByIDzs0BnrS0cEhiJRCwCw+OSX318+pu8ir2yApxYOCBfkNDT
jwChPgoc3orL27mJZ7qVTv0LrDIXXPi73FP6quCF6Scm2lXIZ/yiw5nMpdr2GXazuClACFkLa3mT
uoazwIuLkVHsTia3Uu3I0Z5jS9MIGmiBp7LcSd+VQ7AZFdKkFpYfC4HaQXpthdMfM0rfzTX/CPeP
oVFf5LlBbgVl91E5XgphUiB2PqrRU8kGVGrgBHm9W4oUBnvaUdoGb/+XunNra+xm0vZ/mePhHYMN
mIM5+Nj1Js3bnYROgk+4eJnEYDYG3NjgX//dz/NI8jLpSWYO50KUS1KpVJJKpe1a6/z08WTjYDlF
kRibv7wwzRs+/fyNN7GeH/V+HH/+u28ufXed0ZXpzTpjZ3j9MpvNOXrnPW17nN7sz2/ZNuizPJ3/
sPUz59BcG7tipB98vv/h5ZSVKhP1x8Pz09lvLDcOdn7joODz9enzB83VBmz8j3/ujbbPbv9u0vQd
i83rGHhGsY/F3vzT+/iWt5t7y+kDYi6YzC7ZuWHOcjzhTI7Xq8vG7L5bfOCsYv51wt7X1ce/07Et
PYH7punW8tdTm51Rbf4827t6mJH/1uvB1ZfNQ3/t9cfrozkPEe1vfX7E7tx+nP949X7CCYF2//92
Gfyd3ZU1Cd5sZfCA5sbO8skNdXWqGyYbswPG/wGPJTMx/rx5pDcGDnf/tnttfqd7rWX8RkPuF093
N3xpR1XP0QLXjraO7n+e8u2WnQ/9EY+lHt5+vPmNs5y/K/H3+vVaxm/WlHfz83l/95GMH357+rR7
zIvlxkfTk8fDPg8JvLzXYSu3lPi4yNH0YMDLYVif686SZqhPf3DcySONvKZ+m7MZbgDt/HQz+4GZ
4cn4J86ysJueUvyvbj3/X7vPrG2d/6gXhf90nfn/Pc++PV3cXl90rzErSW4xcwP1H5t8lpCXAu5y
V7i3h1bkEjMfO/vHHs/C6W09vL0Cc9fuMG+Qps+1Zu4w8ypBHsIYsCNaLjFvDPr/4MWUvDWSt23y
nevhYPC/ucU8HKxv+PJWNdZXvA5JjJBxd+dNf+GJ9+vtp7unza+LPrfR7l/3B8uTKbPMG77M8n54
ARhvngQu7g5nt++BDcE7vABAIrR/WgN6d0r+7fmAgwiowXEgjTPe4SunXQwpisKBBA8CHNyX/MBb
lg0hN7LFTbdOCMT1RvJxFO0MQ5hsgwPjwg9iC59Iwqov+QJDDccnVs/9c/YiDofXkrU3Au3m1LIh
PHjywGvG+UVSuE6uDx9m8H4pgiKH+fELWUXhggsXIJFi5BqGDfWLd8DqbvoiT49zTJCr9+Mbrhe+
n23r+pgyaxGK4z6KIcj0ZLrghEv0wOLO4rvZeDd4pm4ghjVhD/cnx2I/Wo4oP5VB0Te4hXC9OEZb
cBY6EgNrgSI/PhzcRsMLykcR8iu9waVmgKlvQlZlawIQR/4S2xBktjgNlOicHz6fRGo+B7o/eJCn
x7rx4WR2thyNd7lCMHTA9SHI4upwdgYAvXk8BY6fTpYjfoccED6dAOOms5P720NwYGqm1NYZmZbs
5vNjEg7MFygCxfoXEJXqS+5FX7U/nV8CKQ+RKl7Fx0fjmx9MTZyalhKjLTSwqNzApFDcGYAw/5IT
aFiVXB2CJM0Lsvh2Ao0FS4yqxzmHOdINLwD4AptwqmN0/0LJKdXCfKwvYUQgCLWveqe9acdAkN5I
6KuMBypCAFoD/tsVN9JsUggCaRAkKiH9HkURCHOl3GwuuJOs8jdooSS/KyCiEVlk3DmVyK5HITun
KSm4WLobJRavarWqXVopFZ6KVo28KLk4V5fKSOnhSQWAU6sKR9tQPOo8Kkb9oCHBq+bx25yVL76u
5hGC/u1evyewzxXT+5eTJU12rYTwiwvehVBzGY3zjz1lGYYgTY8JkTZby+EfsmQEXHL1kIxwpJmd
NSb4cGppF4xSkr8KSqhanoDht1Mip+NLcBx1Qb0oTtXjhFCYq2JZNoghd8j5kTa6syKW+FYIgkyz
/qcjBImwwI0bbiHXomGQ9t7NXyXuxsP0HTVE6YDLUQXxAzFYwN4IaspHxS652OaybsxPmsO4gQN7
IxL416D/rMCb3ikwOp2RgNefSO+j2tZ4UA+bCQ1jEj0tlLQ3qmBwf2kUMvhRijF3elcNRoDLFgXY
ZfCJrCohmvByGsZLSSnUssKwIYiBFxck2c2+YR2XJ4huo03e/ALTHwurOcZQnFwN4QekAixQtymo
T7wbz9efXdv94dGTtAsPCbpQXMiaViIamBZbKbdoadbwXo6KJkIYF6UAj94GQhwHdaIInz2dKvDy
Rj8Rz1LzJoDjaBCkSeZw5SQV4veap7V5eEmxqm5+1BuQfNI7VXFGXPPa5ZLP7aEaABWrukZFUR68
lGfycc6CFd0q8ZetItJIeOWo4lpHoey0YwhbU0KedkxT4o0Sdiat37vLsf12HsgnEnkmjvNBfbmQ
F1C8OYSfLyc8Mb94uv06wNhU7WgKwj1pbJhsOlFoSyCDRmZbvVMowYF1agTqaH4d2sDWaRLH9GN4
iQF2XeZJssm3G5rgNEMs++9JTMxxM8qxOcwDQGRsnk+AGJ5ijs6KtcJAES5b07HJeHGoRZ0TgOIS
BoJWLUe2haTCX6yV8dA54UyZxKE6szOS4WPy8VS0k9Dm0gvQE/Suf3+prm21appl+5Wmj6ZIa6wJ
wOE/r8+Lb2VPjP2NUuz21he1PF7Mg9nDHq9g3mXl0GM3Zn09v8GWUW9rcr75VdNfGqq2MSgOhUgA
1kWtSCdTRNUG2rmrLUTR5oy91zyIp1WBZoQdhqAEhm2dUJIgGhIkSgJVyzkpkigaBW77S0wC9jaO
2cDtzDQd3WXbSEEIr5m3YE1eKQmcHRXzSSxNU/rmyrjfz4/mG/vdgYIWc+NQPqiHs50PhGDz5bl+
n4GlrC4Iwi8P2bVsyDeO8oAAccjJcebNPyVbeJDY+ZCODEpunq6XxitjFfFwKZmkjfCnpXpbp5SL
qVWGtYx0aaOIAPQoF18qMfXkigM4PQBXffzWqa3XaOSiIC/g6Os4vMy5nOpFs9sbbrcpdV8x6f6Z
mQXP2qTN/XiIQbO0O81em9P0wxTFSjA19OwQL1ZC8CxofJnane8e4Wjte97fsc/mMogkrLP2zY2D
PrdmPQMn9fT2UkydExl7SrqKzFpFi4A2bww1OQYBBgfiqKQzSPUD80Q2GeOFwKXIjDOGDqiJFuYG
HppTxc4JagGEkULjt9WwPS5QU6HTJypszC7VI4epzMCfLmmRATrAzaMb/gkbcknZbY1WjXvjMhnC
E4dKRMeiysD0eiDZEAskubTrnse4eoykeAlXSAaY6JY1djmSBaxu44y/Nn9QzpnuMINibKzzMoJh
F2nQaBDyJpB4zse/lLUpMSq2ViLkXMQgEA+pXUCAfyk0v4HqVGDSQJdjm2taPPHljkcI2WiUxp1t
ZKJE/7cJ6FYQ8xgLSO483cDhC2tUzx8Dp1yxjxiSTBKmekAIiCggiLKljY7tvQ/LT/yijXQcYPoG
FtS9Rx1GJS2dSKYPFpGeYoDjggDjCKEqYL++cULwlCPQT/zSRhLB9YWXt+KrCocXhIjKzUlO8UZq
wlt+RCUnEESJpPQPAgPH59N3rcOCsNBKVwEpHcM9wcuuLKy9IGUklqp7mAfJYsO9L6nUR+wqkzWf
5wglRIt1+LA2IYA1W+NGFoQ0Lwgr7utLd1Ai1D8jVem5+KBJb1XCs/R6d1YiFJ1NGYoZEwEVSOFl
acNU1OvCL5SCCkylDbc39qEMk8ZBact+A9W7rh82vqiGGgY9gRSPYHWnm0/aEEBIYC0i7N6KUmvO
Vuj86v3jSJKWVGGQJA1GypjmEKS9lYjGZopmK1kyokZL1ZktHqWJIbfENvwEtGKDNyoQ+CTF8OJ2
591x80ZGCGqrQKU83WjhYfUiDNfUS0tcYuOXjY3KJQgc2uythMIsokTFIHcni9BovpjlcmamBMlq
Tza0YyBMk8gEZmrJ7JEYuAzHhzjJkzwjJYKAOFsKpIRqvrKHUTdzCMsGhtJ45KLYrUKIVRO4Gkug
WyGsS3jVBHIgJAUHSi4NWfScvjr4mIFYud293/vXfEcaBWsgBLXhsm3lQczNKvGt70EKuwQpq9oL
O1VLmOKpilZZCEJ9ufb4VSLPvonHC+4ZOQAfTr6sE71GJCTLvsDJAw9JeDFXlmZX75MmMHN4OIdd
vMmC9B5t8UGLCxKSrD7BvdOIiLBo2gGOm+7+i+dh2QYoaxGSxzmgy7XFLEfERZJIz2VGrvkQksW1
Vt0MrNnzcM4pObnBIwktMwFwwrVsEgkMEvZtMU3dEKIa8k7Ly2ny08p5xfj84+yQHVYCgC6E5aXw
ySuZaos29VEbkNjQkDIOSpIO/5V0wAgFghSBhFxcX6ULpWIre+Jb8RpSN3zDi+AUMN5W6jcIXsjo
kUhFErxBaFwQIMmXo+uzu3PFUSX47xnnW22VOuss/tlUt09ziupWIXUPJlHMLjxf6gKtFzz9yR5E
MoC8IWqjul3EJOV++MlrjgWjPvwYwy1zK4rbYHtwzOvfaAOKSuNggeo+uYh/2WOiYX1pMcRrkUxo
WrKLkCReEGLpu22cFc4tL9jEUYkgbhqIlVA21wYQCBfyAYEsLkTIDgIMYh3N2rrsm1EF+FURdhQb
ZGNyyQwOvMC6z0KNbHIJbbFPlBZJVF7ayMSh3+vv41LvtRozvaPmYQAVUyc2dTxLzHZaXb1DQXSW
bIGruSonI3XGxRUDHu3TrEn7iZ4fGmhW5jmpfaCkgB8u81+g4r0GzxwtKRq5EzMhu/2ye3UEaSZp
niKEklkCwQ0yZOD1hjzxoW7JoMJh8AmhYOyuXl1OeHyRgj3ynXk9sM1DxTwFp0pm/j7ZPtrggU7X
CHZJJ0r80Bo3P1/P/4nO7r7Kkuxyu4dtN9pzsKc+n4YlWiqhYZLfKNpwiuIxmDJWMNCgT4EzjTAa
JQzvDvguqkeQ6F8g0Z1RpZeTnGaSyQE1jeJK8bxHTUjLOQpJVGSKQuJFVh86tc3IuncNnbc2YxbY
9mk6TBLwIx5KB4urtoTyd/Q5e0U2ot5ZItVMO02kkbzKIChVVbfv65DUzQ3K0BFITji8pAFiRoDZ
84QMArMFOCcVjULiEpPeSIpS5hLq4Y1qJlnaKWmANhKhwkd8YGcQIoDCPb/Trj/xccGBLmH9tUcD
dgzeCmaHVmvHN8nx1qqFSazEnJNvVDAmophRL0ZtJVQpGkZDkSxaBNRwTBrStzVsCCD+uaeHfNU3
SlDHomfJiP1YnNLJIenCv97K43OzazdzspOnDd7d4c6mPhrx5py/v/0wuZ1sPd18LaZhfaG+tjLO
Qg5IZw8EQTa6Py6xNgkAAoiRPWDHiJ9GFkQRdSWqCwYhbxBkzWn/odq3GKB4kxEQl/DgsU3383fs
JBLug2XCQFkA4cr+cWanhJa4821OW8sawmmQMWa0GvMYcGDZCKPSeFD0gQ8tduogJQPiYA7MCjfZ
YxRBtFjLJJi8QRa/83IFTYmzaCKDtt/TzNUbE/YjLzKjE0liw6xVgTJgWjqYsYpWjoZb2ZRPndgX
pGMVE1Im822ezR661sRxLVu84EBMLf2zLGIwivR/JCGIz1Df/6DOZqNJAPTATByAdHkcs09gpweS
ImY9kL5W+3bsf4LFtxgg5W67wZ6WzxgDp7t8nqNmKmnZE+uezVMVdQny0/zRi91WM14N0Q6pipwi
pPyBma6oqskh9Z5q6JZV8kGB5fI+AjDNCF/wLruZxiaCCQNhT6HFU2Xd5ihTI3KhllOdCKDEtRWF
nCEwqagGGKpF2BWpMyalq/MmJXUbICkI1RxYDWqqnqbhtdHPOj8GLZaRRsB6pSmY2l6XIcdDUF2B
kADGQMiAOrLGoiVlLKNYvGjXLFAIb9Oe8gkJTcG6EyImVqS9wa6r+2Ni2ZL2HBeciBnWmES1r3oF
0kQknnKljCl7St0tcgTNSoiEFBSJdQAJliG22XJmf8jdnUBHVsQlJ4xcsxRtoxNp1/b2EF0vQno9
lvFCdMpEOsxoHKE+XcBXDx7qRC/Gjx1NppGdtQECkSswgcFdIRDyGxfZyhy1u/8aExaYIej5kXfX
KFmoAylhbOJfj0Sbbx7x/PNI9Oai5MZ2/+6Kj4ldf1UtpWkjDNmlxBk7clQwUnXWsYfoerYTSiys
atUQRNzqFSlssU8tPTJA0dzKMEPubVWiNFiwwzQqm2uMGPQtbGpM6Hfh+eHzVJdSiExX9wakSNO3
bVa6HZ+eGetBL6U3qq+6f8JjOJgU81XXwhA0h3am90Zx8XYdGjw7Q2EJK3sXzEdQjdC4exP78M/7
4aF0nJjEly6jWTiktav7KFK61fopmudlDPrR9Mt9zwBlgeNf6wgv7P7zbGWTD63w2kg+mMh35d7M
VjZehkOeJ+xPvvZ4dQZNTeegsZoegGdXfMrjCruaYuBay0sLNB3QkGj4+svjizentngF+1famYE4
bZuhmTZz29EQ2TtLpMMMuoqQlVK2UblXFDUJjCY0aPWLYkUOqWR3/xW2JHTugKBAuboHVxDrUsYG
NEomnt7JuJCTH6mR1+poCaFoyWpkYrWcnbIoXV067f004XEKBoz5KUnJMRAiAsvmZVhl4IEnzGNQ
QVAYDCpIBnS8zZqCr40cWd9d8SKTYxQlmgVs5ovAhEu/OotkGtu3IpIezUvS6GLMb8ithqAxW0pm
y1gPlZTXy+n1twNeeZfEXogWScI3rEVp0yqySGIksUrVvHU6/8fG9FMTOnY3kEAkAf/rnsE94O/0
jD6f7uZpa07ke9tvnhtbbm9eb9ycn/P5iHqKRd8Ab92ji9BzbEXTQYAEpBMFQqthxwdMxJqWbkQw
Dp1VvJf/0d/m1eVVNDZWsul7FDiaDC5FslaDyHvGjdNpmWRFfYnQcSVqFOXUhAdPJlcEDbkR1eMs
an0dGS900vO6fgweb5QzIeBxeNtQv9JPDGNaPcYwLZ2QoisMtKvbUGrbes6X5qWdc7Xqb9r5zZPi
HiW5E84L+Hk5Pu9e33rTzvP+9eK5d7ezqfUabURuge3OTTmIV5t81Asyfe6GL4j3azjYpeFoUC9y
uu2ZVh0OOP7zSRJ2UDag2iO1pK0kBwdEKdbnNdg+t6XalUHuTNapDnYs7B2aNtfhjmPmv75sn0y5
jjzlKVidLVkxaH/7pAFeV6y2X2JjvE2QNgbe3B3MrjRAZi5Hi2q7AWa6m0PLEtCaOwjtmRYnyrsu
+mUWhDVhhkcLZ82eZqcR1eY+atY8VxuDBNDaQCLjfPIsa+QNwUKcXUQIIA5kf0QTNvzXfP3lJ34x
VkCcJjwQ0VsJCvxrtdne+5554FMHW3zieMD3G7bfXtjp9+8exzfbV1+jMGRiG5B+H+1AEFQWbcLp
NkqwGATocKELxCyA4GI9UKISwhwDc8hX/ngMvVNGSgYr4NpyP/mHdRiFY2/J5x6tovjrMTQCQRmx
IAZJljzjh0tCYPS5QZA4ohLrkdqq36YGUEix2RyYX0I04BnVGefZ8Pe8Ejqh5TmGMDIXUJ+000NI
XCaJmjB67kco+mqfZxhofvpCkPSZ6dfp7yh/XATsXZ0M/liJBOOL6aNuUhHttUAresIIRjwcaSwR
qPKuJUe0CMi8hMDa6xNPArjExeITkkCVuVwzCHN6HM8/OtpMghJHcriZPpTA8ADW5UsCRMT2OZ6O
EiZqnRCGKV6TEyrwQArUEBGUklG/NCGVSXwsDgje4K2eV14bI7UE63weFtTDDSHX2bfoPeMiVCf3
/LT48FKETR/eIEAcvKj1SKW6x1jWu0JhUpmFH/EJzomsMo0J9eMMsYpAMmH4k/cZSbytgVnMpC5D
Jfkq3GchtoP4PLdbfty8O0o4QbaU/GIoMYdAdmKYqa1vwsaoAqEOzIoYmCGznCLajiaEzRksIaPn
zjdeT3mAMcXbDC5Iybses8I5PGOX8YYYCF7XKKDlmnA4RPCwCoQC90ZIcvdmNzF10xuUnAKTEzh0
COHM4OY6aPkQAD79MBh+SJg3N0iED5cca1jjm1UXAwok4Oh12YJPRFlTZaghCNufdvtvsu8cfJGh
eSXj+e3+7T9JlNCErY+Q8KXRu1rRyGlyWOHt5LpY+u5+knDuzOsdX34gHkK4g9SiEkCdSWVqU6Zo
vdmptngYH3NUEIWIFwhRw7XoxEN7FOgtFfRF40d17AOxG8SwQUgbQv4nQ2T/7ceUdKeVD0Px7Uvg
gA/8vhkin25v7h77D7t3X1e30rAwGf+ADccoYX/xxmZiz2KmYvjAY6+6kAmxhodyqzXMkig8PMiQ
PiyAsh223hmVVs/7YAFi0DAnmYHFdDBWeXCJFUEHOnapmSbUABwXqo4JKsnqMVlSz8qkTOZs9+iG
nkHSaiG9/kW6lVkMj3BXNjacsYZEkXfwm3cwiw9D1kRKJJCkBCYKL0nDKTIRm8DObnSSYgVBsILx
JocyfYyFJKgpPKqMQ6fjYjzddZS5e0xo2TyvO6Vtt5o0Uft6OtXsAVVkc0lAQ2JwCCmP62iq6BVl
1J7Ony6At+EgzSU8PaKsMhan9IX0gtV06nr7mFe7ZIu0VwiypO2Ve5TwUM7t1L+sYTIJJb+6c6op
qQ+e1o5/oqreFKIb0/upIBzCAxOCxaOc2DWYNeumLJn7et29JoE3kMiLwIjQILmDW5z/yV6jPsjz
5+Xy1u7e1nDId+f05d43D6TvXo8fFovdHo81cN7KERU9ut7lBk1RgXRFOnqDrU8TSDcELng5008Q
Ci0zHX67heKFWsvFQadqy/51Zj+UdPp6tLg6GF7s3vPGYViRSfIPT7xdJFWTWinbyeG0slpJXQ/2
Y6sYo12nQNqmXPzGA+36rnISZ9ab6wW8QIuXodT91cgSSL14EakL+wkhdZjirXydkoiUi4hWogR2
QxIFhDXQFpPKjOxF1VNc5ecTgAjcYGcOmWYjOUtl3v21tcuRmGfR3k+GJzxqFYDC4g1UHnaIwsL5
l54m5aHx7D9C1oCQJtN0hwx+wFu+4Kkuoq6g3pBfGgIEGAdOX2qBJcpbS+khMRP1YhDxFK1uQkCh
QdLrTeuawRPv437hmwEULQUNEonBETal1t3rFhdS9AaHua+POGydhjaLhCyG4ESVxGWEq5NejxPM
f2X630zFvSBi2MpAVkchDRl2CSYdjshc/XVMxpx2nUPbDDH2QjQ4xegDg2ui7Km4EA7h3lBoAxTT
9eV28YmxoM6bMiwEwqnGgEJbfaDV9mPn8QWC4DCBuKz7UgMpTIEvpR5LbepCOSgwypUqbZBaBe/W
cwyPhl46CMfIry98wqasd2pluuqoFfuTICzIBsT9it+0dGCdnRCMi3DkAAJs0qWjuwPV0ykoYmOq
xUna8AGmWGTS2FbCWAhfSUpfRqFB0OJAerpCcj/Aj7NM53vvZ/c/8F0j73IWyzeCs/s9fjoCA6w7
ibpH9m3dLfA2hzTkkh06xE2/AdZdo3r4mQYF0vCtccFp3zQ0MAMgkECn00OFyLC5ffjCy6zdw7WD
iSpmHjLeutfk4/lhf+dTm1xU9Usuya7BZJccwTP5SL5YFUJ0mZAsM+fOyEtpqsHgFx81oxJaHipC
IXLa1AJJ1YhVO6e11YJrkpNQrtiu+DafD799LUw7hqqxC1NvkFHj+DT2oSx4gNETYNWHpjJBojhd
WIeZHAD82VhWU5oiAVelRTybSITAUAZu87mYCZ/dQoSopyUNHUQ42hOrPUIdSdEdPRDfUqcYmERE
bglT1rXhiixc0NbZY0V5ieBkzjcISt9PWdNfA7EfcNb8n7gsBspREfHNhgaPxQGn92PqunCPl93c
6w42auZHKJKUgC654teXALCJhZUdzd5s2axNzIArfJ6Jy7R6cE1FAlPilDf1WpUv6tFg0xYPWVS6
erGe1cmNJOp+tnkanBjawXRpEgJIQKSaJ2MYETQKEaVpnn2yDgvkIyiSET3hFTdXvMyySurmwV7q
iRuo/RsuNACI40H5fVPGGtNYkU1O9gkBr6aJxEkZFpEvOBDXMmqBhOzygYrzj4SgMXVyE+VRmExf
6hjEG6Xiw4Nbo+iki6GUW6fuPPZDEkdKxWmE9y+hQz4YD6vEi2fJNdI6k5uXSoI3tJbjzT4sLKLY
aC4IhCDDi8HsEp3DB1QAZw0oYx2opLeeHxBrnSrLVUYnH0VIqb2wzFygvoDBPqVNQJ1KhFRpsuZ9
8BMyNS84EoULAnG4wwQSP4WSpKRe5V4X4CWqJaqCEU4n+5OviWRJuqUDhzwwkiQz0bioGur18IYi
O3UTqmIN9IOYi7vLcvhmwiSCUeNLTnGuBFBXLL8kjgggjhty19ZIYjin4bSmkZBC8rlUYZ5Er1Qd
fhzvJX7UjbaQBeGsb/VKkVYW4hJ8K81IdlWK5GDexEGWaJLghq+aXkrQlkjp8BMMuSL1ipKgjTfB
yRt227/O/dxmqAjAKT78teFbNY+n25KRWaa0Yl5le8OB3nbNdypT4JYj7aMM7jpC41fP1OtfKM/w
4v7z1cYhGJZf3HNPsLQ+R6t3qiPYepO7tTWURRGUAF+2h5RvHpVvlAQ9v3tcfuR3fPVx7F9vNYst
U3keRlMq3IipZ3MKh+342+QzVDfLxW+QTL/tfkJ8eOPpQgoIMRxbLLjKtHkulaAqabkODbEEA5Oq
4aEBJoTHarshYZKo1At4iNvCo1VFtt9TLR5O2c7HCE2HfM0TI/qiwus5JZWOviRr5aFX9UeYylJP
UXLy40eQyQ1KYEiAjiRpAogcPxd7F1oYEdggZC1pAs0AVIvqxKKB2jwkGb8EGa3EYfZwygveQRuv
PyPExiUKnGbQEXCMdArFK23v9ClEzzUCIVS9WE1T16plOyo3yEyLr/iCMF0AYc0EW10f+2GoeQS7
bAnldsnifHLKhFZrtZ1/lXXWeX22ZO1EI9tvuRRVT/yTUvNjXysd7/DpFN6eCb/BUHMYrgoEkh+5
kh/7eHW3cXYmv+YxALIWdBxQ8jHPae9qqmT8kijSB1JyyLwxUK8U4XPbRB/KZQg81F3qiUYjMXjg
9Pfp15h4/OSgo0B+4qk5R0C9GYfiZp8SxMsFFp2sH7LRqMjT2azsyzGPb64ezxCw5KQbfgzCKqNA
q4C6PUsgrrUUsoBbFtAiiytidnY1O9jdwxZxVTUVKopSeW73mdQiBZrc/ra5u09hE+YIJQxBJXS9
SyYLkZSwRl6LFwnsUzrdcOU3NegM5as5SubUZbm3nHLcv/IYz1yqEtWpy3jqL44YV65/AYRSc10E
L3XOSQhZsaugjFSX8Gv5uxoiStUlld0lAyJs0TAR6mo1tEW/rIOiLO3UuPg6rzIr9E6UWD2AXMr6
pk6hzREiOxkoLN46wSelnGcYBb/hMebZlPHDoiZQuVzCVKmdxTZPDvIGYiclcnHyNFns/wSRKQmX
iLXuC4/aTh2RCyGPAcFZQlfVIBPLVMIQxw0NSw+8lUUEULYwH/N8aS6WSCA+WE2a3guPHIrTZY9p
H+TTwf506EEM8vHLj2M/wxsJ/xuIeuK0xDFCx4EQjwdM0Kp0qRxgyERUGslhmpYSprdCuGipSCWC
73OpS0lpSZEO6SlD73r64+P2r68LTuFgLakpTNohpYSpgsSd6ncaM82k1Kx5UZxrBtHrVJVUIpWs
2iGSCKWKxM9VVkgsaIS+XPJ10m/n1hkxHvEHAwslISJKShY2qgI3vAJLjUlKmvv8hanl4Hr7SB1B
AdxXRHBraqkRt7OizVsSSuKWE4grboYCdfgfbr5ePm1rlNk7P5jwAnQyLjKl5iEnkpxSjyUptSe1
v8GObf9E/OB651MIlKXK6NQQKD9ixCMdboF1chmaX0lSiUezAd/2o9pZcltpSgxb/h+n70QU1klf
1Ap2EjIxSUl75b0HBAorGq8aKcytPMrF1VTI3GMsSRrZ2ivp7CgFC7mD3s4X/HDF9bffvfAla+jC
IblOX3j6WGz4pCjKQncq4omNfcqW6hONKOVRfZK8pEuU2Fkh8JaKNwLuZqRR+j9/iHRoBFS8IX3y
+olEqVyiwqB5be1keWAkTZC1wMCpJhyEVFZNmVtNYKWmsGht65pvYaUXuDJjM1RAVw00Tzsne7w/
rPQjp1RVRBvGHzWbpgZSCa5hhn2SNefqb2psc5wrJS2NeUMfSqbUrwPzNBPVphsK8oJbD8MfKTS5
IKoGokcogF8JQowm8jzelJlIm48o5ySpbUe9OyFpNTQZZuC85SOnv2pQZMhj1gFWSpZCt5ZMt3D1
r2YY5JJWDCzTi848g5zKPMPGAm9zZJPhnxDGWODTjI+X3z2VlyP01u5sZKAGSkBvzdNSwzJ+J5Jg
QnBBfKUBNBdRgHG5veENYZJlVzRIOGs6pbd4Da73b+YHnQ1jIqCGCCQ5gzdXpaG0hAEhySQutMxc
754Oz39OPGFO0Pg0JAzJIgiCgOAFAeKY9o0v61MDZmKgJwqgpEbFyrNnHj5AAjIE1gxz1o0Pfrh2
y4PG2Bt/XvZ2Vy9ZWJ9BQZxUTZZIRJUoQ8+neBPl4PY4ggNDEKnxBnEJkJIAZ+CbKdxOCZOIn9qL
GqIWUjLpHQF1ekVoXZ/TMYymg3QhfZepwP744ZNSWn/dB6AJ1wSDNxd9Ts7goSS2IY0SicyU3hQt
Xj3SQdFSQMoUV+6u4qHCqRYdG7gCWnlN4SfJyEGLHWhTDbUZGlcQIuESF45Vn6le4ucXV3t6tjj6
Gh0vN630yAh7/xwvANmiJbKz/U9ATgCApE/XAeHoAajH64ngNKIRJUGu0HLmcM83cb+yZ8v9BPZv
vacLKSh76LoqoKh6cZY9U1IDCVmdU3rHkUB2GVmheoPZYKm3nsGFKDjWcyCqwD2USsjRLIXXYghh
faIRUYnqjQDckJDgvicBAjeyds3RQ+LoH1QuXFLLQYAw7EJnSgC1N/7Cp3ZaO4ZLWKT9oMLrPoq0
/vW9LzwwTe9MB+2QhQGwmy+c4gh3wZOsoyCJIA46U+QXKX1RjlqKLhAcJO0KTnW0ZsVLw0hRrvQU
hytS7awjosSp8urBk2PSqKANCY43egDE1fMCp4GJl7ApIhfMkAqcnvB0Ws0u2bl4VBuf8MnNNiBe
hkMPTYF0GhAqk0sJ9cFIdVWv4NEjEPaxgGU3LbtGjJ/wCQThI+y3x5kHZIaTDDxKi1lZ2pHB6+Bw
5wtB2Y5YvZpGrX99uPN5Z5Paik5QKFplpvtDuHTWFJSyxrmwBjphVLVQz53LRFJSB6KwOHBC6r5H
FayYlLqktrCxTcDHwR5fhEAOZAdGb5CieD1mBNd+hErhEQPYxguoY69dnpQAGKRzDZMXGNDTKNic
413yAgtZS0JIbd7lKI1J20IKxbouk//25NflR9clBW0r8ZXhZvFcdzg03NkYw6c2iYuhh/D8xB+z
JjW2NkBXUycannkTA4OfpvY5Q5QLhYpyKY7ckymQHBuMSJm+uG+XB1ygQQzgBh+8X71OpVYhcS6t
LYEDW6clPGoRGpsnwN0BnxCrVUe3xTT/uds2NQlCd7O6+Jc+J+c36uVilm00H/h65u23vl7mZ/rr
6EJeyBRRgLQrAiAGYpExIQ2JESnvTMiQAdziSz18Po1Tu1y806sJu5rl2oJHbfLoykwdBRQN8euj
M5MJC4Jx4CExAwIQJTEgqUW6JSFJaqqaB9kRwRf6PoHhUgrR1konpLnocXnGUsOHO2GD6o2yiq1i
+e4931LLExJ694nqG+r6Cuo0Vzd58Axv4c3QxKuX/cBKMmyJwqswLQ+jkL4Fdw0vgfLW63c+V00L
654FJ34Q4IdGl8v44WyVcsS6eHTce/90nOamRq2CVFIqps4t4kNK2rrVJoHu2wTQ8sC158LbSBK5
i3YmX6SQzJPDzenx5vwIPDODNnxwGAx3MkMBYAxEpNqwmBF8897Jwy8xsZCCQB0nMb+M+faRpz3d
qiXH1DFipD1A7n+/f33HbxOKWohLqcf/Nex/AoVRSgpe9D/MWrPB6Wtr8oywVEwaDqLkDkR61qCs
eG8mLD4+pKPU0pFH7S2g5AU14gTiBQcSlVhgQloUlQCOtMBypQQRVA1+J3orulrAWqCC1wffrD4G
tAiilnuOeBhYUaYg7WAZRONsjqI5UQaDosEgpAxFvUSIj/MKIDEguHYRLecYGcThHCOude/WiQ6Z
McWeM5KWWMjiGg5Z74/h5jv9+lRH62UsPB6S5pgU1N+akOGH3WqpzcgQV2JyDJ2BwbtaaCVVQgHR
0/KKXQTxaXxO1pFeJz4pWWT0cb5uHRLXhFWJdS7EL2NTSovIPMj8+otKqrOicl6TkwckzsylScwY
1UTPeOWnfonHJ7NZF9zqO5k/edsGqVrWM97eihRwBupwEE2Yn98efJv+CBnllK6upvH4UCSpTR1d
PMePpqlHtKUGZJrTtMfolC6JHAaLWNJ6t0fRNrBvFNJjWWaTpPGcMr/lNbPwFPZyfM9KdP1CKMtE
XQKJo4a5AqFazzNg5aJrU5tCXFXLv2nRtSCYpa3SkMlxRsHxR+1DAW4lSJ5u7BbRJX3gE+HznwnB
Picc2CQOTuo87qn10fCC4kNMTShbMa2lBn8jAukpA+mJQpKqlgRboqRMMrhqcIBtGSlGuaoTmlza
05vufAO8tH5ZI+BLW1o51PA8YWlcdBk1m9LYS2ZEqR2v9ZWEOGQP0rE9hCERtAiVK7LWO+i0ugwP
ZQKzOgLHS7Z85nlrEoGjW7Z0RQ0lBrsqReWMTn7Z+HJ/xZff7nY+7b5yTDeyj7eZy2reXmo1qQv4
ZLC6B1+LbGFi4JODxz4D+Oi7FAS/HQ9VVYVfUPoRAbcfr/iIcV0BhJE7Dy9PS3DNDR+jCwIx0pTI
smgTXcsSGmIzRpEF9BoKMgNRJRIz3ji8+1yz6tIEh8PzxsHgX/On7aNsqDEY4RhfbraPZlv7GYC8
LmijE5HNwWB2VqZWsgspHU8O4YlgBLlmCQhvxkTtkuBhgAuEdUY9xnoeGOaxYUIy2HkCCRW2joSN
QxBmNNmBySwiZIlCQhC41jVNRlPPgUCJJi8guSAnsHxqgnoh2vN5b/PGGCOuN5v0DiIZbNYq3vRu
KzPtuiZ7DfmrbbEI5tISERkiYKozkBDPEdZrBeoUASQOeUmQCVFk9xankyffo/Gzym1GSXzNRyy3
dJ6qIpfHX+DQKpiio2VE0pQaYup+mJ/xofRMwjXg6Ny4lZY1ZrID1vWmJm4wJaRJiZdAvHGRoa4Z
qXWCy1YUnugrMNPmpuhRH6k9cdIkB4Bsbh7z5IPD6sKo2RwQ7EtMDJYOKhlBbGZG9HoTsmtZwWOW
GTqCj3hBGViGkuHF8S4V6JkJMAOrdiHgXc0bVid2FhirVwYzuGTMwdyBNxd7j0FWzjQCAxvsEBh/
YAy/BScX0V/LBvf67/muM/kV82hENdNCXFFY3AXGrdaUpoKYU17k6HwgXjnXI5xhYpummBjgOilI
GlMginKq1j54aiHlLpCBhbLigRXR36bHe5l1UDj85SVteChgc24ixrG0BjA4EEfVe9pFMGgCEp/Z
FrzIixzTECWTVCdzr84zJfZ51NXr0VXv/S9ca00pAlMKD1szxmQC/ZhOqxfy8HZmmlGlaY97pDpr
HZKCHFYvwY+dbze3eQsvI8BIb8+kI2AooccOgcT4BxKYbkITiSYzLBY5g/374ZFtPPFEekBr1EkT
c69IjR5Eisnru/vfg7poUo/a2F0EyV5PsRFkmpWPOi2rYTaGCJLd5OM5fEEH//zusux9bSzHeqoW
E+CNQLp6zBZWBrwssvBIJM0sSte++8yIFQkjWaCL1NVLqy5C4miFSBulUkeP0jWY/iYl8ByswaZB
hIDjQGh06NFG8M5scXoxvRi8G54fRdsgAYEKmJknqdV/SRUXuvAkJPwz33Irqf3KWh3xKbI1pFse
JKH0KBeBwaOQBCYEGMW1uSG4bL8Pb34f6FvEVoaRvsvgnJKHtcjb6BCgFoQWxxSwtIMmg24Uh4BC
KnbqJSLWwsEehVcrQpiDAWkSpAVp8hM+fpzqa0QEAYmuyki25GjuAc5EwFkTHSRKnmmGCCNugxCZ
U3lyOTqfxI0XyPv7nYPWHxoR7NBub/L0RmD4Uc/oPCaA/q/C8s0stHpyPvhBnRJVixRlJFOUx1LN
iPBojU5UwuBG0Pzq9hQZWrYSbDW3IzucayKlgs4UysblVvBcdgEYEqJEwpJ25G6CR5KmWdxu8nZd
Md1c2qASNZxkSCBbGyy9+7eEK5Vm8klOvd0/i/OSc3V+HOHnU5wOopK3MxMRKco5jSJHTqdmY9J9
XtoghXAduNyUuOqhUaothz716fTUY53WUb3Uqs0Mv815q5n+SLdqewE+eWT2loX0h+nOQbDArLQ1
s6sb1OUkPTOd7EwxnclOesuInHGRAlhnN8pf586UjlApJD9IDnyazX+jLTstq2i1vPu7ywugKglQ
y3q+3/kFrT2S1uFj3vdbOdwRMc6nY6V56igdr00MfRLnUc0gHfRlejLZ9uuIPP7SOemiRutv1r1a
eRMSWakFCpQpdBAgBRPMGSMeSkbjlxJVHS6iWvMJ8/aVbVkpWh3cons2DlXHtBUXfXQCoS4lpJWa
31o0ovUYroYATbCy+MVuK0BTk30+Z2tENpURhLKRRGP58KLmkpddlzdeq6FSCqDkt62U2Mj8ohF0
fRIQmWBlifDhmn0EL9KlwoGZB4Wey0taH6di6mPh5NPfPZrIvocbCOnEyrA8PEzKWsYymYg6VaUi
VRqxNIVX8uDwCQx/VX2yCXePYHlmOuPtKjs/a72mPZ5jRQogBzYMolQwOPC7jlEzsYyXIMhAcSNJ
kwIvsgBpTKDaStNaG53Sq9wRbrYO7no2V24cGMEiMLwCqSjSrl7mjifst78dXvkQ3G0GcXrKv298
2xsu95bfbr9iOfjCp/Yas2zS8RILQw7v6i3R2BasitZOPtUClpfesnKiA2WF2PAWAsKa0NVEpTCx
eNKbjzKraEibXhDi/smatT3K4xfCQZGaSfOVimN4onbx6NGtss/ZG93dfHz96MwABANJ7j0qUKY5
+OLa5uIry16ZBN5/xEYUDBEEhBAFMpVi55jNrfbQUp1XVc0oe6rUrDLbPCV5YSKtW5vLabI1+TD4
EcL6IBUoCcgJ6MFjyWsnpb0ZrVGGycxzasbLKDuQ3ktEHeNBqWlMODAIxsvDSU6fbp5/HA//ICbr
3LSWGjBBbRnMKRXvtM96mEV5Hl3m7IsRgzQQB9YVPgEdFB906FAOl8sHXNu44kV+WPz1e8e2/CHA
6e3reHr/4b/+89/8uro+nyXf6vW3B1sD3ljHexguL366vh/P/vPfNv99d/b0dPvwOLn5qjeKUYv0
aTWWWq6uh9OWQGo7gdChBuBApbE36gHN6wFvuiAsjaM5McqBv/FJErQkRNDFwcF6Fa5lPecP1Oiq
fi7FEcrlOu/M0LXwAYvL8E5XRGVvN/QcSx55CV1mAg0qjS/Xfu/ywWCy31sc0FG1u0TD0LbQZyKR
hILejg+s58q0MRYASNryCQx5vG8VdXKjRxUKLK+CigpEAQIZVkGARKGTgd6/Iuz86vD8N3QXtMwe
8NyOvt1IvbFxgSBx9CUQ9ShNm4N6skgOMAaSAyVlrZbP9uLF+V5HyQKvciI5OWnM0NiHrw0i4AkR
4oEQpDlJsD5gxctQiM6B/7Vmb25+5416aPbODi/T29zZ2tl7+yLGh53z+9e9jV55cT6ZoIB+lDIG
Jioe2FRz9sd0qOlAdDcQfQIZflwsj0BxaF2Dw20MYOfuifSTCeeYa8XlOS0UomiOr79ZjwhDcVCA
IMDc8/DZDoaGSCBKVB4r6WhNtRr1TJFGSxv+f8rOdLmNHNvWT8QIzsNfybJLnsruts/pqj+K6uou
SaRmSqLEp7/fWgsAk7KPXTcC3NxAYtwTxkSChGnws0kMzAkOwlPNzSE1DNQQZnfrTKRFo7DN8ZXW
lOBWl2FQCS8Qbv2MT7rJ5aUFmgy49HAyHM7HM/OxY4FGj4vhcjxe51on9eUxFWEM+MttGrgD9YEx
I0C8XYi3dU9E5Avk0N9TgcKcqsq2IuFNmNS4Af2j2IF06fCCp+KI+YIyi8z7d+aHA8CGhCHhT2MF
CYMHZnKYRU9w5j67OaDUrDrP7qK5BWpIuT84g0k/Yc/k2xudhwu+MDyZ4bi7efbi1u+7zfRqPnie
br6W1+UhfGNNQwgso4+6OBfmtMCwqAaihTq+c3c80BsGhNoqlcWLZEqOOHX5nZEIuDRRKcxh/smo
wcLqcBm+ytWNXrH5G1MvjloHQayABvC28Lkeuo0BV9/uK9lgoGefYTO+tqnQbgN3lCTLxDGzRiSh
9/Z+cLxWT69NEAQELGICxNQGz15MDG2bC0pnLQ3wX5a2ToiEx9I6RPMFjYfrpKg72fiJdAzE/X3l
HS6GfF54MND3p0eTwf7w4e7hZLY6WSwevkhxJQXlPXxQ+FgXXOEQAcCG4G0i8a36EoKDj8Cyy2/9
NdA4oB7rk55mPv9buAth/T0I2AoPw9zgGrLBkDg4h7MpNe/wwLH/PekxjwaBB4QAqy9MiQ0N/M4C
ZnhTZ4NeTCEIffYVeZkUugeEWQi89wo8J4RBIt/P+8ChrlvfZ8+o359N5sMFN8vOx/MXo7u7581o
uLrsTz5JeVGmVwNuafbQTgx49CQALHpVviqbcZyOKoz0DjCITlg8/Lnus6RlhQtveLAa9vwibodd
ezqYIRuq99g7nPw7zMInM2td3CGeOFVt3DsCD/f4vpLuEA6TAmNSwyrgone0LZ8dglXXk9MrLbeE
Ux7DECd7XsAwE0hgTHBg6RzxwInAaFbwqBgh6Rjj7XaS/z969u33vEd97gYeTrkPbTIavGTk1fD8
9u7mdHCiGdb1Jarmy6VhXZ/rM2AfvI2t7G+4BGDBC0H7Y/XoHowDCfsaK+kFHxieP2nc0kzn7P7g
fqUhdFyUTEzTq0/dgS+Gs9hOXo+Mpunu06jZer08or8Um5kP5T1iPfGRr/GDv/wSwwhcbZZHH5fX
RfNgT1QQ4odhQbSslMkcnCCocQgkvElIjOOOPdQbDw4CNqgFjDu+l5zZcDqhK62H/thMjuYaa77U
w+FktqD/xEYuZi9vsxue3lxf3Z5dfs0oNDedxFbCQ1zr6NxjSh//odUUdXYAOOb+DpUbbTlVdwBS
rpwMx2Qqy0XGEBuekUx28eD0czSNoLU2duXTP7pNqZqbNUFhYef84GbMmrCExaPl1M2GHJTgQMdQ
3XziJhJFFbtyRaC7aWLlOdDrCESqz9y05LEdvy+HeXkYuw8Ej6O5OFOBgPofwtQAQhPgclMMsEZ2
aPI0KTsjRPUwkISHEvbMHDWsT1g7NgYC9QJNXA0R0xPRj3O0mF81bDwR7iG+8LJzDrrrhnYDeQQd
exbY5B7j1Ol9BtvD2V+IO6EZLwQBj5dko8PJWu/sEMtzA4Lw4RqS9HnuT3JSJM8DW9yWZ0xl8neO
ddCTmpIgz1JEKwUkBTUEL3iGNC1V0paDIOSIXSCIx7EOhMTVQq+H9Og6tNz7cDPb1TlpAikER5QU
yGAKV267ZRCFXu/PXAmQ1ciOU6ZAbSJ0fvJq/lFDqM5cqC7g2lA004J6kBFedIYuIPui5EslCNeY
rb6t4nQeF2jczsOuU35lhg6qCFltlI362ah+3p9+a5AGI6bFfKpgNl2MfP1mZ9L12NuOp+uTE64w
YUcOraYRrQsBQalQJsJRn0BC6tA+T4CEbcdHF1o2imFoUfOwKWE0mmh5d0Omi6YXQ23agYsAXnn1
SKnS2LSooBjqOuchOk/iYtbVGqqPh6rEpbapWaoFrFbB/wAcgxwg75NQzYQAU3FZW49Fd4MbNNkW
hXzr/JT12ZQSmGwoy2Zu+Z8FI5BqI4OUkW3sTqCzBZRet05UEyLLrqVWGggkZ1xDqGNdp03uaSXZ
ttp38bw3kwOol58fJmV1TebMU98XFUinwiOQGDYgihpcS5968b4lXdeuxjYwaXbQY70y4FM2nlML
ycnWzkRbaThXxXEwv2HfpRQ3uFAcDaCmhAv3Pl/DSdsCg+NVhtVRLhXHq/meL2lvxicIEBNUNgGz
KJMml0UZPC1icEYxGt7Mj6+PY5EyqaREEYSikr4s/+Mh/1YoeFzKxZLlKd5kBhIXIwde5y6J2Ir0
pZ4hDcWGao0WDVHLh9Lhvf4Qf5HyRtuuLIC3DlHhdXpdxxWEka9KNTO3N0f375pvr/XUGZoCqTZQ
xDHnQ+iy8BoS8QzHA4lK7llx59kIuP9CCoS537yafSbXEDH0ohx5+TAxD5K0QM3rO7e3pFpEiiNR
XWtLRmFCy11kvz9a68t7cWYMqLeC6XFAWdfBWAH3+ht1EpnSd7b2YtToSNIbYMoyr2DMSEgCiZNo
wDytXRPzgvQ7Kqju5Sm6VwY8N6V6VFkdL4wp43LRtjM3DjOgDjHQEci+NyUz8StNyK6iIUn4ORy+
uvzUSBKE3phuGLxMnkNfMw+U4jIGaJUhkNwTK7nixZEDgcDgNLghBDaK037NFiAxQemHgVDCXbAo
cv2at3zoP0LVUBLYIWm6FVM33TFsIEGCiUcgcJ0D2xnQ8wwlAsZUp1vNlliz2epauNP6Lf+dFWmi
1tUDH8qloMZDcLpEDxBSvUXveHJcz/v4MkVyJwdgRvDqsCkWR1HX69c8oEapF0gcFQDhEVWmAwMh
BKhOQ5cLl7ELK0oR4QygdKzFNcSLcO0krmwJEEbFJXZxTW479Q/xaBYUpQrQjgJB6skkcc9sC/9U
kTZQ41k9sX3Fi1CJCoyClYFXOTsBzchhc/9ueN+OrKh2lJzaQRGQeMFBsq2cgZfCd+f28DVHLPAf
zxQH4+/MFAeTyWioL4XxjYOFBm7dgdno8uTpaTaefCkvoVgmwiuZ5n2+hXuEg3g4AsohVd59Bamv
FoAyyVKM+oVFdft5CUUmfL8LJQSl70KMAfNEf08qs53yvG63yeSX09E8ia0GFlz9PPZD9/x3LQwK
iwrbcESzgXFZAgUSBQcz0Wm80fJABINAWRH+EkMiCRvxSDg6SwPx8siqxf9nvprJH1wFhvny1hDC
xXN7G68TDYjU/oTjg+9xfM4XnhcTvmsxmoxecHx5ecIA/eGx/1VrgLCbUgJh9pC9VH8m0VaCAFST
h0DwaKqHl6CwGaaCiLUn12/opnss4mxeZ8ba5Whmr+JRVsTr0KR1wGLi3ohFPYC/W5weM/se3X6y
medmmAnJBHJ3Igpmxf5nswMoq9xhFziEr4yKmcaUSO8LT/bZQmCscuCPOTNcfLv1wUpbhzNalOvo
4tV2uDm/Wk6woTlSikWoxxaKxc8yXGwXfBEPcqOsT0B0jT4sC4dAwq3oMt6E4O1PXs/vsuhD3MQC
7sZnVcd5imsZNFlIKpLERR7KcI6a+5Y7/1NLEiWPJIqXdKloMnB5oImiobUFL+kId0eT54kCJFZw
Vxvrgk+rKYpuU8PIHWH0hCFD0yaaQbL0GAtCiGSxWhOkL14g0qfwnLOIQGIuIp8IYVc48T4+H000
XPDQ5e788GKtUWAzOh5I44vNQU5xim0V2dMSj1GxbQR21SW1wcKhJrJzdSxDIXiTrT59xwM8hMZR
ZNY/KS/r0838uUoxdzwMgsaM/zX+F56n8QEu/R2hrIj0yvJJWpH6N0jBvPbtsREFbBHnyc3r+6eD
dOfa1k8VSUys6G1sboOlM/bxGdnXqrnR2UD0ESSqGujdzISlyjKsVYljaonY3N9Z7BgMtcvxYvV1
yCGA2WgxHI6Gk8GL1dflaDlYbWcnF1+ltahpG2tMbj5ID9DTqGEgkkpXGeVBQqPRpEGQiUz6JAG2
VLK59aNA4OlgI+hAhK5zxySSY+GPtCNiDZFYMXOqE2Ae4bpz1IgVsgafmmQFB+LqiiHcDO8jN0Cx
tXwpp/TDF4fra73eFQGM9DXOw3bc7r0ucoCL4rK3HguX3VWCe3xsy914D9UI+Dv8HA6/s3hFd8kn
NlnBgqt92e2uXT55Gp5cbS44P8SuFmyINSvH12KG4RWhWt/GH0dEQhsTMyhOYIMvbFnit9FT4yyr
J7A7qcgcPBCEJEAZu3xzJR5Ck7VqRDbcsQ2My7PECySq4mTphrUyDHcsJdIRI7437/aLaEV2PGWT
4LRFFh1BW/UOcvoIAeJhunJZoEyGJUpei2hGKTYKuLNZtpzchzLV+Xd7+E+y6iN5SwjS8IgiXhBO
Dd0dDM70fh8Bfs0uUfO4wSB+nlohtSAIKzDCDmzySs4R2fJSCkKJwUICI7iBCclKMCE8JZqcpy2e
pGDW6vCDxzhPc4IGZkEYPEZrduGLF/D8nTHI4jsbuPPpmOMxTAf6c3ba90V9uRmOb57O+mtv4CJw
MUZIG3iGF814ITKR1ybECA0hQELSG5fNjVybjd1BHDvjfWQoXgkTw/u6RxtD1GAskuQKfnMCZnri
FRWvH4Qz8KoxByScgUUwAFzjdugMB56Zwb4Lb8SGem5dhK5TRlHZS/AxKEBCAn883Bssvu0mJn3O
H7EePh/M+gtPzTpmZbk9uR6s7rd35QvN8BMiB4Kgmi+UnBBoDm2bvvpuZq1uR2NJBf2BjSMkiYqH
NSXcRxz1jj7JzKdy3PHm6oNG77jaZzQOtR2n38QoD+AFNWhHJ8M5OhK6CrOY4vQk66S+LwFGxxG+
Y7o7IGXkgQ8ZkFP6IwJLSWViYAvT+qryHbcoKXIRCYD3+QJwxALexxQA4XoEApjpAHoZdZRA+P6U
eNXj6EP3EaQ6myAS2ZXNnSh2onvWAMpXCTl4AUJ6RAbI3E3SVMUnQqShfQwQRThzfKkcoyvwmAug
RDYns+p+jnL2ORvlvPnyuODWVK8H/Vgyv+nw2KaZ8iHp+XDIKcfFeDh7MUW8Wz3MVr3ZcvWxrZUg
VNQfGIeY4c2HwCJyDYLgdLaDvwgryHw2PW4e/KQGklkXnl6flaPdKbeV2JDT8WKXgqRkyQxm9RFU
vmdu/KyzBwUN36gjE+Y7vE65thzZW3FEm+Dj+XOEdd8ovRBOvBLOusDcxbFFCteHyWdeal+teeU3
u7qWdp6SPDlcX3BrcIb3lmz6MOcMjPYAR7ODm76vj67TDXQLkS/d5upueUQW0rdaHV34h+inW4wy
0MbJpNx4hjjJZtZ1fCQafH7qZQxhnnQgfOCB/auTQ8RcA/bHzfS9xNp6Y0FF6knRu+Eeg7rewVPh
H3gniH9exkxAnmNWQeLQghJXq6OrI+RbeTERSNwGWwqEPRmQlECgzLS7wTr8i2oR9neWxoYvz5pZ
CxaTEb3geD7sD7yn2bHPs8XF6VP/qr/8KJ2dLy94dceLhpjl5d3x5Ne78dHT4qD1h/3V89dmb5G5
PMBiE7g5e7KA1h0+pARBLXv/ERmgP1ThOSvyKh5blrQE8GdscoQFSeFi+E2Vm2ZP67WTsZur3lK3
KXtMzzHBlXaeIj2BHK477vdZJXvg8E5dkeHRZstHcCKSjqiLxHF0vxy4eT79z8nmQea6SeH68YYP
FjmDTEq1lTLe3h+urlAzj/8IP1n/Nrzldgimz+uJ+28P4ni+Wj6+Jmd17B4Wzk8WhySQVKdX5yMA
PEF2I8pFiD1lXj3MJUZxkdQGT3v/LuKF3Eq8+KA7t9J82F4+6WKlyBZwdnv9aU/EbL556x0jOzr3
Yi+P45aPeg8ZnHTYpNnpQkYe7Gr+xNLX50UZpCV2Hi0H8//wwjcebRavV9N/kDgRENvZBWOT89HB
7HjEl5PaExeCtBGPlfDHL9qInjy9PRuXQ0Wqm3uXH1v+ycslKMn8ZD6dzTiAS7fQfynzV4vN+c3N
w+jsoxYHT6d8pIzBE6/J0Ea++YjBz/gE8SYkQl7eJzu9+ZOgdA9oCE1R/5SKjvpnv9KU68nVn8+f
p099ltyImKyMsnbcnx7Pp+/6Ogw/vuZlOF4Kyfhn09voCiFpUXqMDRd9e1yTiRJzGx7gCIz1Hz/5
61h4cFG1QKbFiqFPdPJ/fUcxd5N3oMkJ5KY/e7U9YXutk/B0ePq/pC9TJH/eBHWULt4stDsZrWy6
KfXTKAYt8Mx68/hhzpcNXq1ux+9Gi9Ojm+uz4yhQnq+e6ZJQ1uhcwvpXk38Qh0nU8OHocjp7NZ5c
aYkpinj9/FQuDlUX9HCiq00oIFpCUDqCwOgNcLU40cBDGkhVceRFkUHAm0sNtAFXzcL0/fx28WF+
y60+CCniGDm1kFZJ7V2M387u6T0yD89EOW9qddb+4KNOgYZfeIJA7OB9lo/xEAq9geB1VU/oxGek
JrPB8ePmIxWH9iE/kKYUd3r+q5qWQWXg2X9Pb7bveZ4275oa8yRDxQ30BKftijV9/MyfhpnrfIUE
6tpk8R+H1emfnxzmuhMIjIshCoLVYbbow6DuPRl0Qn4sD11fKpAqghe76cMBzQ7q9CJWFL7CSL68
TaEgm+X4LRjWOOxttVkOP08ulu9Zc+mzzLZ9Onya3hyq+pvVVYY5EGz0y+B294GfsH58cqUbZlIl
2t+fT46vLzihxgHKm9ehKe8j8DzEAW6u2UncquvQgD8N6M8vmTNO3td7aWy+qSPEoI60nJk0bdsf
a5GUSuyxqo5sVJ4HOimhHGOjQV/JrvYdZFt9oPHpNjz4ED/w+nyjgU7XaSDPV37vNCVMVBCihkUe
gB/0PvGvbiMjHK8+gj9ecnWVOxMgjlFKoMbmjHF0/x//Mc7oAghwy4IIS1Oe99MPJSnILrWPilGX
TFlAKAu8rC7gQeWkkhIBGEqrwc6Pb/66OVmU67vTfCB0A5KHREEJatcaRgBx8wf024txqyUs+EZ8
Sa7x3qmvRM7IDzhjlpNFYDxpRuDFePZ6Mv0UDwSgZcvRdqoz5qAdewEKQa5mJ/8zmx3dbf8VSoVk
j/PJ+8ezh0N8uFBveTH5R+92/LaFgay2T1/VuRAj2SV2ogDJszd5/KzHg7Nf043enU3+8bA8XD1M
1E0RCX6MVuO3/GF7Ol3RdnN6c7DWVt8fj8vVl2T9NPx4xofv7/rLiwO9uNs/e31+tX1DB04Fkphc
dVB6iTGhfFXhZKxL8FTODcdD6Oh/3FkP+i/eOKOznk/78/mkr8/UD6YvD2mPHtbLq9Vm3Pug4cG/
LobvqQNWswubjW1ITG68srdttRELm3XktoGDbmKHUc8oaWDxdlcBqrXVB1XUEREFiAbrZDayZnVd
/+aDlE0+I4wR2tOhP7yLzCGICuqdlIvAog8IG0jZcrV+ar4C6SVv3zsDUEWOKDi40GCY717rJ+z4
znxhPh2MeQdwPhiNJt+8udQbnw0X8/Ob3gfNFxi7UFREK+MY4OZy4ted2a27ONFghedAXMYuICL4
xJeWpAsUHLDAk2814KOvA8ILuRyH4psUtqJAiA71cUHEA4cUfniVlhNuBBICC7CuwOAgWSsNU8Ig
GEI3Fhz+8AgHAv1BVueXB/dXw7cjRl9ed+MJnFpdbr7yh6XAn9UW4sOswMK4GNBqILqsatyCc2YV
AVHjn/Ds5dK+VWg4ZRFuNFigQcMXb5v1bp/vn+57y9OP5fhDeAZb4FZ0BP2NTq2v2Nu2RU9VgGh5
lB+YBIFM/UjcHaSCo2gMIeO04DZfMRvQZ9T0XcBy0oHxGJ8qgWNlDPlhxYwjTKwcjHIBMevAcrav
8LH2t/Cr7r7kSVZPyYP+INwWglwN67Cx9p/hcJgcWDd5tr+zi8leJtq4GT8dlM2adGpVG8XasroN
u2FfIH0AOE6HIYJFEX/Mz+nwxXsrMybrk+FiNF1w0mWy4P3OF+vXz3fL0+XNRf9TOboLP+JgAFyB
kzAGB+7BKRqXsCBhfznVG6YCuV6hnhmKaVfm08+3M5na5AcEp5Dk9r28eUghXZfpiO50QyrYt4tq
n01+ufsnqowvaq2q67WJevKi7PRQJJl1c1Uu3sopJ31jzsv6sAfSKUThzhyoNTF5Ln+5PeQLndm1
t1lpIsnoTwNE2Q4JnxWDwikZPFUAdwXxQYBunQjJ6SBPvbToTFKTh39co37weP1SSvIioDmikDVe
HuHw1tzduNvzw/OtFgBlJVl24VAKBIzJpOI5iECLbR9DgJA52qbwqnZF5Tx/y+uZqEt0qGkaOhaH
lriHi+akB2swSCxng7KSI8Yv9VV7/Nvfnx8Pbj1Fa9Gq4rGXjuF8vnw9fDzQZgZ1oeTkHAQchIQg
nLT0BdZUhwKcNf86f0kmeIH4f3y/djXK0V4SkXuaBx6EkBRZB+OJkroRRbam80akOQWIjMIU2Lh3
IB1WiBt80ZO+rNyUEH5E7sBBMgfJXoCHGOXgLlyBWp2BLrWhBtQj9UzlAgmETCEf0IfCnGMZYMsy
+gwF0f2wsJyFXoXzzRn+KseJ0yWP6U8BfJDVtykMX18OPpn8rVSi+x0T/kPM7R+ToWipvU/+cKm2
/M4KkJA8cl0rCSTY918CFY/FN5HJnXsz+sm1QeJRz5KZ30/Mvibh1Kiz1isTT0g5PpuBPyIRJ1Nf
J0CYdEy8LX/3OWHECozV758c3v47KDB9gA6Vxkij0SBsHTzc6fgoRtpWBVGJdUB+cLEHeqL7O/zi
xm5jXmKFIT4/3BzFOCcAGNORjIJn6LvLTqcYJaKdTr5tRHibJ1zw7SgQELZ6hh8UOhEQWO6iQtNy
Q4bHPqGXD5cVAkIdEQ3gPeCQhWh1yMO/P7UQMjEQqYdQy9Q0M8m2i1ny6s4ryZLcgZ3XW+jCCLgZ
c2j98Mfd72D0ve53PBoMRqwes6Hps4edJfPe+dnFbf96ffLei4ITxi5MltotO9C+Wn4oHU4Egeqw
JLzNeh44znYdYyGfv75bouy2mFkpnw/ZyXyU3cAD9BoD/3GoBgg6EYgXHNeQqAtQ6l+exdbYguXx
5uzPcvSrGIPOuxiRigZBkAggsgACBEcUXsAmL7H7DKoIYaycVDHVySS4ZGrw8Or+K17kR7cBWhPb
esLk09NYukZwYzsIDo5HhHq3m5+8ajro60RA57ATI675mIEW73b1uVNjMHlxaHE53nKu+Hnz/Enc
ZeLDXxsigOPgbCBIuAwXQegKwtrAOmj5DgPVD9RZaJAuS4PDp7A0XUT6HuHdi5KbCQwCe3CsTMVY
xwoK7+nwGloGjNWD6OxuQdpQv+hy20Yw1WXqOtYOXLT/5mLyv7VZ5YsPumxYjLlOaTBezKbcqTQd
D15s2W5PLs96j3f9i1/LvWIwvLFBdGfjlL/+kF2spnIxd4FRLGCXJdE5mNcZAeMjxebKZ4fJklKA
G27WWHM3F0/Da+D1yfT9+pZ9IF1hisPc9qe9gcpPITvEJxI0FIWFPIOjwIaH5YFhc1eXCZfW6uoy
6ssT9Qncpbfpv3uq38BOu063D4fd5nWNBulSKhBx08y6XvqQ1U9gJOv61Du5Xlv1MIfF2ToaOL2b
a8EDvQ1EfsCjxoJnRxt9QYZg97IIEz7gaj77T+s9tkdcL6CuN3m01Iwa5qwnMeteeEuMUUjEGIgY
B84vH183qyMKZmE7Vkx0Qk2GV2+eB69YySQJmSQfrc+62qkzeaRgvAkBUlOg7jzD6uAptqedT7D0
x/4s33BnYHI4Hed6hOSURYEsH2ZpIHgGD37lQos60bCiUlnC6bGJ5OMP86OTiRcEfV1hJuG9k/uf
9WbD0YsFtsl0NOkvBhP6MbSrP/YJnm53dvo4Wq/6V3yU+5FrWDsra9qTVQeGVAN5EtfFEbnOcWYJ
9e9ESoyklJSSTfIlSH5mm/HTcp619oPIqNvCBMlT8CBr5gXxkJ5RS8uVjHFEokIghAODA/ECu04d
au+I3rB8bJ5nRpkhEll7MIRUW+3N6qhcVVl814fX13waFkzHhqRNXp5CGuU8x4rSJiRSCaRrBZbp
bWpGH9GhWyofokfL/dKJUuiXB0CsTl8VIIwkuB1G5RWhDiTBMz1N1JYGGtW0JK9lOWjncc2qlyxT
VkPqE5efZx7+mOtYVL19RWTnsgM1tqPCNvyBlQ5UrfGRh7QgedesEpsonQTOlCCe0QavaDlCN6Pk
kpDWBhDTNWZTwTbVgc6i9TKkJ8BTd/6JGkgwuFKaEzB0+2ry/C6+pAGasmEMvpagW6xmjiwfIEtS
pmqusbxGLWea1MdqW87KwoU6B0T4t9ShC8molk0wEh6oGrAac3C9PUwYPp6of+KR1u4o1WsoWkDR
yoIvmBI5hl/q2oVEzuRWsLa7SVq4zPWE+BPkKOUyI/CEA73iU9O51KK34KFTZi+iSq26Vnoerw4W
i9fpCNM8HhOJZFWgCWhJQHbrJCEtC4fue0WCYc4Hiu60M3QPjFaTIoi6FQ/SrPGrV4PFa5ZifiMM
JkD8DM7qElI2B3SwLyqfN6LB0xXV3pTuCadeSfuYWVLwFVn0VU9v77Z66RkUmN6KyFrmaMm8BJrx
OtF2R4uJsP5tsvxl+T+ZJztJ0FJeZ2mHEHJnaBhIJwauJVDqUzvg1CBQEXTNVlzr4YlOzwekz6Pb
JAOi4yV7YoKoemtd0+UMCHDY4/TgTITEw2z+YvrmdWxmI3yoLuiTkyK4F/n9fUNYhYSu34z9mXsp
Sn1/GoZ0tEO+wiGyFxqb7WlQeVi+kgmZEgBkPCSeAQeTY9WQCRTtCcVNVBjLYTT0plGX57jKYT5b
5o9ymstuJdnwHKiBSeeQeNJBHsfyQgmEIhTo11wSgVSha9JSPuGauTHe8gFivMQhf+qfhRM9FSfb
2fTUn2yISyy8ikvbVKssOnmhidC6CiOUeUarc9rnBXql9atsqUvWqPzc4EUbLbIJSzXA/aVjyEIF
VcDNhyMuqHqRTg2S8DR1yIwGiKvUglTNUS2yaJBqgQdK20Sm7y2fWbQpjOdAHBkGSn5b7iAZK2rp
qBKjvo2UqpOqIeRWHyq48pBgmoRzqWu1D90jNA+ISkhtHL5sT6RsvCDFHOAhSYMgwYkBEhhNLWkS
Su4kcxBoG5+DaDKucOa7mRNmPAzu94aj4KAZIGfYxkNm5/p4RvlSQjc4uGDduvSKTW6F8VAwyzaZ
PKqX6H9xL+FRBAM/nJeN6GLKPQ38d61PcOa0qr73UzPujj1S/bOcpJE3LrUtFfISEnhdmKKjSpEM
JQgOAQPD9pRNCOWpPtAJTzk9HYqlgLpZlBLJtLU/BShE5ab1jI6pZYkVQuW6HC+TEYeKAVMrFVDH
ywhJuQEnG1H1kp2WLXlqUwdqphMuKxnklB7ZPXHtjglqPXIQID1pw1XYPq3cgv7vSM3du7I9TFma
RZNZhnBlcODxg0YUqXzoEZhsPTcSvbRwSCN9O01prFsH3ogHEmaRQHQzY4MEUk5I4ofX/YPhzIc2
GuVqZl6iVIm0LNnwUTQ+jZaqkVkcpfHUkcuh+jqVM79U37pqouYkp+QBHlcaU70hRdWLbg5KVx2s
LESnIuGrE6ZCP17oHH/vXd3JaMG7YLwiw5VG3Em5v9G4HT0OLxeXi+uvkg/rIgUhAIGRkAYzYIs3
ckLPHJnxoKy+Ov/tAJjYRG1QiUfeQ+6sd5YBGQtkno5pEMywjE6XvzzTFqOE06eKGddpDPFisSWp
lNALbUI8nvMgNmP8QFpBNXFBqBEOr+4BiKczc1SNfmcYfc2d7NGOIuXZi00ue4+Saw3CV8bRpK6B
JQue1cASYm8ZdTsozOg+/T+iENHpeNzYSHOxTr4pxaoWSWMFIooTcbeWY5YQXKCtWbGjFnRJspU0
2oMOtntSN18i19ZL5NU5kSnlAzE8hOlQAh46Fd2iCeZIoDwrG9yUCiFw14M3xVaFqp62cdR1w/G+
zotD4PG2QM1khtp+pvE4C2RYGslr7BxPNGsr0bORSyZhAw9APO9WnO58hzjiYeKZF46R2XFChRNI
zORTZyr4qImjM7gwlWl8aA0MDr2bEaD3gUpQHYgjDkT2mzinV8fTj5CtUJVySQ2sFx0YFfBHBUBw
qYyVs/lMViqV2RdIJmCVavWfB3mmpiU6rcMleh4nhkKgpoKyxZHJVpSZ5Lu35uAH2kmtyIfoZVGj
5RWkyjE1TgsDoR4JGw5loFJENRIaGoZoHeo1lKQh30vB69IqHIwo18U5dXfkgkTXe9TwWfbVAZDn
xSHfi3NAOu4+64ut9pU/FqkUBQwNQGgzeLyBCaEiPE11CE8SiFl2FNszYhQOgeFIHRg+RQOQKvU6
5aBZHbKk87J94CNFfHhIFEwvW8dL0Iy2EhjKxQsnQg4qwUIdZgZHxfCmeqmANSKNAXYdkiEvYoJs
RExi5uWtJt+Cg7Rc/fOsj07L4mcHJbN0z/Y0WfQ8UNOAzlmHzFSYtWS6AWQYzMwCuF0eX9zqZVpc
d9i3eLu9KhfiZgTIQ1kKn9Ae3bwa9A6ZBrh38UqNUM8xtV5A8epsuq/+1V267gTLMxZakYkKC2ie
v2R65mPtDPHrCQAGnZk/sVnLwgV3+ooEKsiEEK6lSf0BptNP/symwzSDpk55zMPv4rUpzEYHEx2p
nrMwisyop1Wu0y+Q/UrHeHBQwWUlUWl3typufyoHhBUbTrcK68zQNL9UVVonztyZwlT06OYTMk6Z
iEWEo5ohEshOIB5ECPQjFppHX0aveX9U0q/E1iOJkawV/0DHLCt9lNTCy2tLkTyVLxuVtgFNUPM4
PA00H8VhpvSWAvDWYBGsMjdNzhpG27lD8JQw6wKdRYHIIeFIGzhMB4HvZEh8ZWtOgsSlWviiBGJ9
qwSIq54kCU4mgZGzLBmgIKye1BQtFgHggWRNChYNVh/0hiBVK9cUqy1WKKISmsprbi+KqEZxzhz2
Uas4V9bNYXl9+I7QtELR3RzoiuSIukWCsbIhdW2lmw9DCW5mo4wWy4Ebngyf3z6MD0rzOuf+U84u
vGiz8rKjQiCpiipXCwUJgRRSFmtbhXexqjgQ96DHdw//SElEUHNspWhdnDawnFvvcHEnSijYm/Xh
PdLj75NDTpuV/Juy1kPSUtVqj1oLkHqe0H96AC1dkGzPn79YwOMnKI8dtgOOmnytc6Fy4PyPwd2b
ZEIMXApKbIfog7ehmRDXHSRkS5NFgUiA4onBoU9aTuTN5qB/LlpQE7yhMAgrfsm5hHu1up6HIKyu
9tbmqnV5YduTidLqemCwEUE5u6BWnA9/pyhgQ1JBvIU16DRST3JFEn+sb63aYXdZge6WoKoyiLDw
UkdVs65ltiYm15q3CrCjCiWs6ifhya+VQEhJHWmzTEUUfBMZ5emYLnFIwks0I4Yd3kxOXVQdtODp
S1ibbImMgHgjmQDLCkHJAqgi6zm3F9RUwkR1BsT8juVKhIflm/8ms4gLcUHKtek6PTzmlS0CU1oQ
Xrek5BY/gbyguTngfn1dq87sol6uTs2V1HwRIdNJ635pggWz7Al3+3XRHMRLfvxrFMAiXqd5pGpZ
KmPXAyROVa/LkGSe9cj/8/pTskaWZFq1NCixqn1Aiqb0Nhhh/qDNd+1dMx7LAao6qNO/HU9w4EGA
Gr7V9RHwOEZzGcrplJNPg1FSlge9Bgq6uyiA3Or4sZxVpJHUr5KIauPDgZAND0GCE8iSRn2SMKI0
VxbXfqe8uvbKmt7o9nBy4dPZt3yVYK0vQtKQ1CGtaw0sFattDxHUZOjgdZU032PzoCGGB/ihDsGM
2oEZ1maW4ARQiTBBZrEZ5TLEJULyCORx0oLo2HU8xGZNxd9DDKG51ukNK6cUqTkDYRBDOwf18CIU
iOueLoA8THDi0jQ1PEd1/C3TEJKEIJAC6YHYyTOC6DEmIorLAMZaWyyZxT8SiszuSW54WMeiZNq4
CoI3TmPWpMTfHbl2IyUqzc2quOWB6hIQ1/CGkELL3sRvkZR/TZDLyOQ9Pzj9pJikTOKG8DT0gDYg
8TaoNHiSxsnx4RTuZfxCyAzfMo3gMWQDrsugS92XhtgmrqxAsy0xK3XXhOTUXmSyFW/9kYxI6SZs
K/Hj2mckSFDMzM37U21Ext6m27G1CRc18Go8SFnfUr/d30b9aZt5UI7mQgSqh2sUNEG8GXL/Rcck
0kHY+oPSUurVIEitG7XApZ4Wtt7R2flrY6kgBNDODPbGw71AJXGPRa2TQ82PnAgD0lCeBNJCcMma
+/gyFnRHnp6LzFQ/d0CR+/2ug0qQK5CcfMyDoTCSFpoFUgErEkQBaS4EsrWMVAGhZ/l6d9cSRVej
qNgDvECcrJKWvQlAzUFJ9M/+nW6j2JubZ1+D0KwMgZAXjuitZOJQOJBqmZVdMc9Dm1SDGs1xAfE3
3YgZJoOyBdbJjzLipBspArI4winvvGHCeAyJEomRowbI4mlHXIV7SxdOZAhISFi7/k1j5Waa9DTc
a+lBgrdMQUo2wqrh0pBadVR80MxQshnpr1DF+qSmQBdZduWrXpfaUwHVwULZkChvCqzV3dXr6RAV
VbUA5EbkmNXYRCQN8ri7pNWgUBBHjVw/obxcrwlq+SIJpZbxWNW0tKvSNAWX4lWmhNrjGV9dUe9U
pPT7v2bPmrqVvWHqRmk2fr71pXTiVezrM0eAAMmWp2oQ5/LJKFFjZ9IuQty6EJgsojAgDlbhpRjQ
+IAlFYKSzWsVkkmlYWLQQsKBcTRUbbYIyfjuGm7pysCcRidxKkD6ujFLAD5gqADidtZhTH25s6VO
ZKcmLg7FSZMrQ1M/bBBIGBbYbFCESLW3NK1d9Y7QUgSN2B3wpZBUuLyekSoQGpZ57xzyauDw2+Mf
Zwudf6RWBAHBrZeqpvtX1DU4+g2CyXFbDRoNQMgutAchnmtgFcnYzR8+gSrkH9Ymd0JwKTq4rEeL
l0jRn4hSaMAIqi1ngsfLgiGBQLys0sQLQmCWdjwl9XIOVp4HZakIPfE2UjrV0rXa+qtg9QE01jpE
4SDRXPOCp5Ce1kuKtLoGAE1w0d58yzRMaJAWhlo0vZEkZGDk1SUJgbapkCKmtiAac3tMndVr4/qG
kuy8oRdmY/IJaD1ISk7hlKxam+vrMnloVVS1aF4mNrSFipAKlxzqkBxflStiKEXnExEQFjprURC6
ZbHFQ4AQtgtJeH7wzLugpl4IGGhyNyrvWRALIRWgqhV1dfDjtr/DGOob+x0DY7XRy6Il72r4aTVF
7I58dOlDVl2iJPMGQz11GomX6gQSEoRIILiwGK9plh7QowOeJRIwjhDl2hpgwqfaETgTZlflFN+K
BOm6NCiVSBzwtXjenGrlmQRyhuM5PXwdF6sqvb/uueC6zjF0KQPCRpxIoIYZGpcUeey8jxMh1OjF
u4bMcXCZIpUjf8ydosaEBuHz8Hwk3tsdCYu+R9OBFNWyBSFz6kvDTFLoEx8BNC8QpAWCnPKSIQTA
MruvCBUId0CXJuBhiLPO6IUA+0QVCIIXmEcZFe2ucPWYLKBqZvSTKoviYjBFmM6pqCpXy0zJyRy8
0JySoHycyF73Vn+//OcpX16v03dKKGTKDN6QQFsGcitNoDw8gSmP/P0YEKtfXn3DQ4Zt1KkKlN0g
UpRzDKlMqUM7Ep9pdGV/71UPi6AbpOLgcBJkXxjp6N0czK64ZIpgomRqLVnBr0PoCACT4yYs/b/m
A31OKQ4Lk41WeoD0A7L11WlSXW+6SPwP7BlHuixuu13b7EZReCurlUjKdDTUjjq5orS8VhgURztC
z9A28tHoXNcqErxHZ2Ron7YUQQAw1PXHGhCK7osDZFM0L2LWvm0SRam8D8Er7bXHmMZBABrXYP1A
HSQgjKZKAiifUlQXcb3WMBUDhhT0C6xNBG+QBOUEgaUE6lT1lf/8/vAakciShFtKwpznKQKAvwbx
T0WBbkNB2VulmmTqwB3gMYFZnwKP2UkOqoGJkvoHb/yru+rJnwUcniMIQC3jdAUosllCiU49XH6O
qCHQ9uX9J6MU39qQ7Mu7Si6cEFGQgiJAir350qqBVxvJFEK53WpElDPmiXBG4qMDxGdcAyQwYx86
Y/bpWDPwcIkhDm8oIgnSsVIGuaxhOoloPp6iHETNOxY57lO2wf0wb4lSMdJQ41SpSVJ0knDpJzF4
HHh98Xb8tp4Xr/+paNXFFpcUaSPPCZz/EZbqublDpSCdhMqEBNgrctpBWQtfKFxDy2M/KeIAfsxX
anhS2BG5drr6CnlUeWdF4wfGfHcUHDOA5gCjsSg7xVQtogweUmcFqcBouisHL0rlLKvgnSaB0nwL
Vbl9jhCYCL/qKzSgBIR8JmZ4SbxOGBQV6+sbFNAY6gILx8Ml4hO6O8JC9G6KPCaqRaplkYwiexpZ
/47chWU+80A9rOcmqxuS03RGESeanxYEtqa0ZhGiipZrLGKwgdQsUaIlVM4nD8mR2GSqjPIpV0Pi
1jvpJZk87V++WV3oUKKydn7K0l9y8T6y94dpXJSJNEWoq2SHHNIUMLIHhjcguOhIOCthheUmAfy3
EFLFSEH4T9IgLADvDmEETV8RsSFEiIythMkmWfk4T+D48uByTa+aJyqeJ5jdYmUJoJj0RPQlumiI
mK0ABdmRBCRp1WMnH0NVs7YAPLLpWkEEIrqVCEB8wOBETQheYqW94OSeOHqzHbaIbyag5DB++BIG
xQRZHmoc+BIBIJOEASO1FAGS/IiGF8jThoNU0wWKSzrrAJazo0wpgqzIJKU0RNWMp+ZlAWm5kSdO
suMs9yxjSk2V9MATV2eDHDqbpO7UK9omsdRXrmxKeeqqdnOrdUjeRcvxtGqDED9tSSS8NZU/kZtn
lJQikzvJanN5TsmJlYdOzis/yRioNhGBDIBuHGg9JQYKRYpjdi61TK0kbbaRFuMihGVMK1VKiKLs
BiGIl31IlITKIwjMtg8Xagik2pQ+DrQQJCWWWjrYjTO2B1T9yFc9AEuIa9z5J4UThVviCt04NaGi
qjWY+wD0Sgqr2rsxQtJcoIPL49J9tGeJprjOp3gTOTkzPjzU1dyaoKHTUWUTkViKKEOgGuXYluHZ
18m9bAJUS1auQgoJVFqVurvDOE3Y5VkGfqWEFBVb4UOghCsFFosWJ60LafGpj6Y9dJ7uUGOeykTo
kc1o7THS59IkTZPKsgh2KjOSkr2raLGhNel4mbrVZTnP3Zl8teniuiyGkC9hDVKH9O5AcLp5Ku0p
Jj7SeI0xqxrgQbKgAQ4SPOtHdVVSCzB/aHmFBOzCTK/e/1ersGURWIsS5YUXrzoyWSQBBVNsSgam
Kq1OkAGc9hOemWMeAVkSyScXlY/nvSQnHBckOZOwJQHvumQr8keARF/bdyB4nBgY3HQvPQxBUs4l
s+7kWAdIzKK97hAW8ixvsKQoII1QgaSE+RaSIiclY+Vq16RXSOlssBqgPG/Kj7LyXCNdbHY0Fwi+
zsBWT6Sunved8g7tnSLipLUeC6DX0WMQGy182Cpg7FZghthektdw6kkCQRgzfp+pgeEaPeh9zG4q
L1L65UqfYiNN6RW8D1yaWiWZlqWpwOZoMW1Vj7nFxkB1qEbE9ONF18ydamFscKb3B2s+PZ9RqLgn
1llTkoSSM4cLKUvaxegAR9EUmgpAtghEHYYom3A+PGIRwOsARKeawIzzfvxqwje3Qk54aX3Cd2rm
szGvrY/4otj+mwlXw/v+7eXggTcTdHvPH/P19DjsBp7cvR4+6y2XxtGwDuiOCO6HK0B4BGtZng8u
Rfb1CmGit27LhqZfudWxpRwO8UKmlLXuPZZzD1kWZvUf3c66IniUsWOH0D8vETaFjJ5HcXjoWQc+
6xCsBdUeIsQuiihGFtKHARVCccJxQQLDPgJhHyE/YcbwOzcILLiaYzbms258VWXx4lNQ28ubDTcL
TFafJZV63QeF8xcLUCB3kgCIHnUaz33LAMwIHxo3QDbrZ53ANJeU5uoNZ/sJSEqQODgm3cKb06BW
vPLBA/iRzZYoIBCeAuO6eEJkt+uWi6wyoVl/LdtkeC62v4z03Vu4CL/YAMHBI3AcnAHWjuL/EXam
y00m2da+oU8Rmoe/HqChoIE+UNXFH0cXfcq2ZFu2ZcvD1X/PWisz9VpwICK1tXMe9pBzvqAE7F8g
1ktfnos3MOoOBGr2TuYHi6cvuweUJJAvTW+p1f5Gxi4eldeFP6fncKL3AzvPrCBcU55b5YWjRd+f
xth7X3C0Gt2sns6nF1/KugdcAwXIEYhYiTJ1CQDrbhSMh0RuN/0P6UTYOunEJfjo/OB6zPMFoWjI
KWWaxAkTxOkRpgyQcWwpBElMwqN7geUwQizjixNt02IRhA2+4znnH51sFbC3VQQzJKYil+MCnHXL
LpUOd9Sjo4Vl9PQzQq8ePudC0AbdjtgyLwZxt0xI2ChKouG44NvZ78AG1+AcE1wr0xXjnw6WXjR6
IjxZjyAQCX+YL7mGPxU7GH4gBKoL1KDe5EziRMKBu9nc0AbBJJmSgCM5qXgCE69B6y8DioC31hnx
LD2XRKH2XO6LsKmomjIzrkSleaYbHRaFxwyzc1Jt/k/ujuKNgUe95kCnkxEAbkHKwnKCpU+KPvy5
2PANgR+IDT3RdMC3ZCaIzn6fdPZ43n+4366/0OUhF01qIjJ1ngYLi5nD3uHnxtViYC7K1Ps2RclV
a9z1kgG8iF+DlTv1Xw5bwkC2YA+3Eljh61Y5yPr9+sbfrqhvcuLPYOQHhzhxS3reDyWYlGY1SRUr
MgBeThHA+GGVMDaPSY81jA9DAcMh4T0xhDaF+YeRYQB4GVzqUaPQzsp3lCSUFDN4sClcN7IzEgbR
TIU/AmQxjujhnMpgSePq4c2Vhk0ymREZecleeMIvXtSAY4wCfs42ox98qhZtOxqNh3yRlm8QT/e+
RjY6ORsNHs+GsA1TnTnj+vqoFXnCEFJt5aYZfBK2wa0hUYO4uNfUaJIKucwU3+O4YvVqTapEq0UE
tC5MSliAziaZJnVg1+xmzrhqSbLPw+LlAUJErQVFzYJH2TaVm2ICMfXMI6GakCR2qXLdk/E6Jz5e
F0GMSK0lnqSAs7Pji4+xZWAAVE8CM676J5p5dWUFHHaWcBRuB+26iYXtCdLwjAsaywsph4PLk/1N
faP6OSymuBwwetgcr95YldcBIFyuLsHny5CCnCuLoADdPeQrCNbfOHlgAT8jKeLq8vgATB2bzw2m
pOp0LJNJHbxMBpFLsqWELR8QXHAXkgMMCYS9dlEEqJ0QWanc1bRdZNyJwGCIwu22WnHCrpQ1jOWf
YAkZJGVPdwVk9oJE0hMA8YI/A4vQdka5Yee6ERV1HohPVL1l3KuoOJEC3kGAwYNU8YgQ4BPk55I9
HO89FOlx1GDa55X0xZQvjPX1kerOy1q3N3er6+3j4sKSDRvTLyCkGiN7/hkpJmt5ZaV7txCGW3wi
WXWJzMJAYK+PavWarkRrTbirn2uxiEvyScFdI5W0AqhrttizmyKt06KBpLeK3FbFQ1JxALI8CUw3
FalLPeZ/n3LW6Gu8E4FACYcVGZOVs6IRv8gc++u+45BuioEYA/B6TBY8rCzOLkNzudUzoMyr0A+e
aJVOx6EIDTPv2F+Y7SVQ2L7ydume3DOFk1t3SUTGd0kOEYvcEhtZbr1bSZNU6mITDB9Rg/2bHIBg
hf8DIwiWD1CJjsTFQ0US7+gKnGtBk9xeQjgiLTWhdJukaDVRzihEsiQFnvtnluFFO2IiInsGtmhy
03rYJiAkA0th/bmkDKbffxR8ipQMmc7P+XzAcLo3g7zaPPVv7x6f7/0xYZgQpocPw4phZRwLn2no
5AuzsGFnrtEChPeAcCcwiDtHHOBBcd5x//q3youeHeSQcLcjUC/gA2FBpGQ5FJZXwj1NxKX1FA2B
aXBvMBzpQZd7DPEL/uvh5J0obZ2cDoLx2OyvOMCHEB7T+AcKx8QdHC8IjTW8ZDYKimd4AohLJgW7
Ex51jwlfMYUZAGT8F99kjQPkBelCDylwqGqz+YFAnYRGubGolLW67qDKLFOH5vWNE1QScX/BRYsf
zVsX49GCT3r1UbfDPX3bGz7dnz89zcZfMqoAwkG7vVPzDaDLKXBHrCBRcdFpXRjVpSEFZP4xo3RY
oZF/DzErGKBDoulgFOk1LL7oVnQcTKCoGmCA4l+O4Ub1dLQDlIYBgJuynu2+GztkD/RwvvCmJwK+
RUDqpWx1KUtZ2ezO3zX27HJjuK4poUw7M/QGlkd2rFYKe+10DpyRnQQzXTit8hV+jKvDRuGnaJnS
sYWOlXoQquwIerE2Qp6JYrgPnhZiHgSBz8x93v2oY+D6YZ3eQY+eSRvRv+DF/Uei1ffPhpNRfzrt
j6b9oT+f3un7R7fr63GvN+993J0doQbRZWJJqhElh1NjSNcRNowDSMxuWzC17TKn0tH7j17EMIBd
sev7NvStGDMBBIcPYkR/364wFzKJ33W74jaPI+8fDm/G/o6a7DrFJtU1/7b6nP6zo7oKG44O+/r2
l3kwvtgw8E8gvArnwDNxD5NGVYE3xEeQseEWZ8Gy71NZq6kt0bqO9IJDyjBSQ8JRGSD+nMrM0b6f
8s+Gs9lgMJtPhvO5P17UofL2rnd3csVq2Rdd6xJ9KSh/qB3ygwob1jtiqUc2TGLRx6FCa2BcYoW8
+IbIuMRKgPgGwREEyHhLcz76NWNE7ORAED4WwScjQHAGJpI/Dhg+URIv+YflMhyzgra7BV8ZqctF
Tb2Ym+Jzc3p4w1NznmUBxXd5ycHL6izYasBXORGkw53hy837Me+EeByIA0jXRCFaa0phWT1KL3rM
p97Q1ygqc8JoQfEBwQqC6Yyp4M7N5h8rTWHgM0J4TQvXjkPGDILtI9TdGvA1h9MVSx/qHf6vclub
U1D8o8YDqzJPscgywoK1KyPgKVtgJCUSwuzp8uNwqB6fpZI2l/IKWmdsFxmpypBjOnWQmuYhg4bg
5eEo/5QHn8A6k8OBvNxIdTJKrnKF88kmRQAhlKTUC3hYSwk8roigqoxUCEPQ049c1OO/9SVoASrU
nRYqNUzZ+Cgavso+yTd5pysBB2Ii+0BcgHEB0qV0S6RjLp3jnU4sUYnnPuPniuMHX6Cnd0Bd6MO7
fJhpvj9SmV1ObleL4epLOfmCtojkoiyiDboSGxyhxOAbWQciWUDWrCWcE5/C30lXvThe5jO50JD7
OrurDJAdliy9PjwZxoCcGHCgZUU8MNdr8WhvcKiEwQqVgGXJrREri3aFXqYajSuib9+fjF+LLWrH
T+ti5k9HJ319UxPC/LydB/0fTCw8rRhOZrPxaD7be8HsajNaTq8frpZfPJXNqTDaOM08/nS6fEOD
YlCePpwCSiOrVatxn9rd36XVkfRoOKm3upoE4p6Uf2my2smCzN88bI/LUE9qy5oLaKdywSwCWDVT
2j4yCKSRaXZgDGQJCbjhY+GDDjjQsGXNM+e4EI4y/kr7hwRA2hwXs3bnTEiIEREBR0SAv6LH/pLI
bDocs3U7HY3mPOHP53dfLok8z88fJ4/L+eYDpICts1K+fDPZvIX+6aIiCJ2ZHTTJiC9rC40yIEUC
6FLqMzwIQCOKKJE7PZ3uBJcQoPQrbNSA0fzi+lxg203v3V00MigER1GeDu/+boToEgUFhhWSBKJh
IAwQ9wYrSUKG097R5QdogTeNLegDdyEFVhrl9PzVybF1EBT5tYSM9ydNosiYT8SNF3xhcbaY7H1T
4XZxOl3d97Z3HzYZq4QOgZUU/EOEwOigBiMtSAPUkA6SrmLoSdNHQrrb6ThGP7WBQxUfb7RrUFqn
2JIOj0W7ooQL1kK3OjCAWHLniuB6Mz4OHaPJoFUhq5VZZ2UT+oSWwPX2YP0GB/dG2P1vgDDZHVJB
R62UR6BCzrJ7C7Wh090XvlpSSYs9JMXh+lJHNEJsYMSuERxyQmog+XkvTFEdO9wAFbCC97+W70z/
Qh5H/wf5JxO+b7JYTMf9vb3eHvv2D4v+BZuaZQTrhcMQHlrODhY9nxyvc5G6kBJ9WneCO/tZRIJX
gHAG0AeGwy2OGgWLA8aqVWzyNQcwxD8JGn8gvsGT7/SzbHXDqvGTEEZh9Vq3+MFD0sIqmljHaNjF
FfvcJy39Hct5LnItKYxMJpwGhKHLx5JSBLsGtQcBMN5+4F/dwleNECmMvV/UCb5PPy3EN+Q9FY84
UMnoLNS/ImOJE8/yqAH0HBZocy6eL97wwc0fPuafRIGk9Dx5M/mNilg9Yjc57vj07DqnLKgLhFa1
fPTZ3rWSpCDvJsqMYD2v1KoZAeOtELqTbJqQQRP21CuVIrSVudfsyI++F4hrYBCSAImBRUqnW2iP
c/KjjRM8XOSAOPAPdKOnY8chhmRTNwgEnlREJCyEkLdIvL08fNxKdaWOLbMWhbBJx0ySmC0Jgif5
3SiBtkgT6LSAlVxRblrtwSHGI47kSmIgGBDaJaVvDRRfN0p/fqjKtoIqiqVCwkOyWZ8i/66JZJCK
i5+4ZnDK7VTxAk29y1P5tDXJ4QQkLavsZktG8VdFPdgEkr42oClUh4JGqz15qJZhLYkNhfUcET81
ZOaI7tCTq4Tqa1nQKPWrYzCKUGeQZFrCuACubQW5qUr65KVcqoSYGKmp60hy4WHcQlPxe6M3yaX8
KS9lwYtwrm8YpAUJVSQeBFByVQpb5mTWdQdXS1SDb0qdGr/4OoGrbMEmMSVcI4EQryk/rJtyuEmZ
ZX6qFksIYFRl04+d0HSdOANVEN6/YNKUHYp2C9+r1/SYjI9i0qcyUtV8oez+8c+Hfp7LV3Lcr9Kp
YspgSbthHlbVEyt4MZbFLQHKG0NtYEsnGo+MgAmttW2CkyelwJ7MQWLFC7zpehwTEthMW8hMor1r
X4QlZktR+TweXfyLf7JPsMx+cMEad2JgXJPmvPmTiVF9FyNFBxIMqK2fBEyK8dDODa6YLN7XIw0K
msGlCpiGADazm3d1ll2z3Or5l2ddjCeIQEqtarQCuQNxrMWharUi8cAPh6yLeC1AsTRyijd+CQFy
fXA11YcsOrV0CxCAdgZiiJWIHpRlVkmU2nLxpoQbn7r2uBBmVddt3emJU5gWN3i0dOrEaITGW5vz
pJrhPKEW73vn+oSDONpvAkR6okDKwRlJUMahebhHyfAGjJekkmMg+YCU+9ndZSeXGkA+rlw9+uKp
HYVoZSxrPdO5+DYegcTEJUkE4u79RVXGnntIa/sgwEpIKCv54A8aACFK1lWA4qA8hw8TdU75exxL
wM5WkXisMNXhaire62VKr+PeNGcG4UAKRmOk+F0IRbGG5qE/MIacQALLPlW5bgCzK2NLvLIsE1r+
CR1GbrDjWYLuipxEVGLVUsPp29f/EywQpzbUBsFaLj5mrEI/HONpWAuJHHwtkkgOKjqX6JFMyWHa
Natf2RNze0m0yRJaqEy+EOEwOu5WgzEF9PcTksZumSytRVTaeHc2inRojNRQpfD+bRCl6OriCM40
I1kr4XLeijTDFGEo7lValcUtGUIEPH2IP+RzXJxuPp9vRLnqSiSMGY9C4oHOJliXvGXOhDdlSGGU
9r3PseNauiXP8eAqpLorchLn57eDS03ywlsgYSysJASO6a5RpUylDxn/9jR501pK7FDZmAZqbdTm
ZCb2pjspZo7GQgSssLcB1Xp+xgGMDy4+Mieg18ZGHZMhSD47oDwbUTzbI2dn9YNNjsJGjpKkEldp
7uv4JAz0mS+nHCeiyJgZkojq6jIElto7zPbm4HntR55zKs4wAYCRjSIhvg7FmgTtgZi0REAoAQUM
Y8Oew1dXN74MlSJ4obWTrkMX/sTZX7lQgWsJhacwFaEAvgGcPLNQtTv9QrMToMlsEBw7K0qy1Wuf
jODqeJGgdHwquysgAPdDhEIH35nAN6qoChvl66xnUlRyj6yB4PmLKftYa8Pd09lasJlp1ZgjpoMh
O4wvl9Bmk/7Zant2zbXx7UJ6ifpTH5DU2pcD5Ww3hqPgwC7Sxqht7O+HXLTZg9RpTOoR6/D+iAMZ
3rdpY1P3lfSRGUt6IImI1v/l07vF7pWriG9O6CCpWNMTt96SmHSjbIIEuofsdhruP+seCfIdNFLe
YDRQ01ioG0JW3RQVFhVUDsREW0KXKkFCTVTYiWP3ZsdwllkZb/5pW2DpFcDCkZZbbDGoB+j+c3Iv
vl8wHQ1n/fl4Ph2OxoPh/unQq6vBattbzy8/aB+ZjwyTiS4z65YFnBt1hP455XvSITR0n//navv6
KwiE3k2+oCH23Y4eJERZieAdBGtcoM3pSksqICE2CAYqQksQaWOINX6+8xc2X04GoozxhgDgwOCh
RLRyoJR/kbCdRoMeevMuYkdTY0+bB1Fz+5JRqPLLRkeSvpOx0XA0n/N15ykbNYvpnoxtb0ejy7uH
9faf2p+hXWn10+tvZJcBQSAN3MYHs6ePV7f/vvy7yKCXOCAOM/wtH9zZ3Gt7g3Ri5AZGfExDQq/x
bOEVmUd/LEFZ7FbAIF8zOK9vfVsmTpmt7tZrHi6/8UG0zWtox0RRW5SisyBLkuszvfLrj9DbGXKK
8HXNzJ9T9dUGPdGOj/pZQ17MlVPs8+X4N0QSy8PF4fzmDVI8X2vsV74eL4mtu66bk4sDRBbPzCE2
q+0r4p4O7vRkPq5Lf/xOkesYl+CSbV4Q3Lzrr3Woe33ui6JhKNk9WKErmN3pQ1UR/dKNWrpxQXwL
1KgH/mFUEjdwO2DbPvn+YfgQCMtd0UT4EAgYIxbU0zbYhBpaA4DCILhVG8TGDcUM/IU+2PsS9WQ2
RR8Mh+j9wXDBlStdQuicOLha9Wfrh/7z+jNbJ9lDIRtRWIzUWZRtbBUEJgl/BaIxYJiyMGFlz1Qo
Cw1lRaFuH7Koo0NvbUiWw0moAi2qFj7IV+NQ7n6Tq56EDLmhaAgJUqf4OET4GfKBpM+lp6W1oJXo
0ulkcSxEyHDWW7WIfDM/b+DRzCr1ZQerJl4MOEDG0Y7RvvCPLjeL7XK5hZXRTUg4tKURI+roXBBg
jBuctm96gOYlLKZez0+4x8tXs6HXSevmIu4R3Khl8Log5qVDJLZ2ziRZUQiG3KNU+CyGln2s0cui
F9I9On03KEcvsBVx96pSXSOr/9BT3pno5kyjj7pKu7ubJkfN6zDUhbKmUj6IVMdR1Nko1aeIYUCC
uUlwSJMA0yQJBccqpTzOobDxxK3FT05AvMgY6GVSHNJeOGBqi8QNmPE2oxVH4PZhf6KbDZiaCP8u
P4HrfQJQAqRojgfARivpxoVLV1etK6WTZkqrkXY0QZm/mVX3Zq3hZYJ58nnFHfbyNTHrkqZIYHNG
kdYpcbMtagWIT/ZKw4yttVwsykTBMVTRtQSl4TG+hYmT0KIjhJqh6Z7AiZtYgbSIgjMuqGe8oyRw
L3sb6nhyFAYOMjcStP/132f3OgClpksjAnU4PY2LT3VvhY2PtVcKFH2JXNMA9O84CmF0aYTqpxEi
+KVjditJP2RCUa8eT1fvRUiC7mSYyqbKKm8d/UcRZgIHC72oGVnnArTVOsmRv0aAuPuJLnU5j9Je
6jc6eks9EE4oNwoWDyAuYQWKmgIDSYpEMUGAyQaEWqu+e6fzaT21ZX23i6qEYkAMxQeWgV6OXXVW
rENJ9IZI6HVj6RAPCubZPBDdd9disqofJZGBoM4KQlcD/1MWMpz/J+VN8YGajNHc1IUAQHBKGgiC
wZ1GF6cMZU3Ziz5jyRxikwwMoVzMraSi0B2IlVSACmN5T9IqkPezRMw8i5UNEhU9QUBuHo+efuef
0DFKRfUwsQ3KxcENSwAqrosBUkUOFEOCxLRCSdpAEmwpSyDq/DKOidHCxDGQ4uJu3ebeQLcprP3S
VolDIE70ca6POODU0ulrp0Es/pWBqn10BxE+/bA45fgAJaU1cVFtGp04N3h2cDLQO0BwpUydYoO3
ULVRIoHNuYklaadxnE3/6/3D0eXvZIU7JVbOL6fbNMDqkXK/xpfS40vRCIZJLFxiLYo4LYZTGgBv
eSSsEusQAmtRQQkLdAPyH4c0cYF1tzaaDNbHHTwGaxAGOiANZrBcvkxFBIqj7wwqrLcnXbwULjVK
8UslsmpiTsaXo3hZUJLS7PSGLjZO98fD29KNEZok8ACxt+oZ6QHiApTJVD7C3764hncm8pQ3CoDa
kT6G5GJSQFwaEjES/yZn/EjI7ElVidUCK/3S0nEjQuNZAiZ+p7ylsAw9WXSg6ShXmt/f1CZ1NWcZ
HZBiDAmRS/BapuRCci4W/6qhR7SEA8/R2HLNPN5O45GFa7IhU6w+2Nk6tZI7pz7+u2C1PWVJMWve
/BNNMevsTPV4Prp71uchySYDEY/TOjQpxWOo7SopXGlPUMz15mjJM9/sjCb1wJYHicolVI1r2XLG
R+yaou52TmlEOjWR2pAoEB8rg9O3Dw+7m1g4pUNQq2N8xf2UF8snvvTi2SFsH8OgHyRD/2zE0CvE
sY4Zi4holkDSiuYjGLaUWw7NJ4nXcF4RUoE5iaWoZRBaQye1LnTiDikspiSmj/UwBfaaBSX0GWGE
xlX0nNhfPSIuFneKoGlCGopgDps2cwjbE5LZNQiBQTB6e6KQADbAQf0pf5vBw6PUtKyiHGtpeiIP
SkMQNJiVBxA/SDL5LA9zLQ79Z87bi2/Da0oFgY+9CYIijj43SQxipUF4bMgdBryZ5IlVUdUjYhKq
m5WWFpw5jphuQSk/Lq66WovoTiZFrwW2dNorkp9kgDVL0D2fFZ/lwZV0nAhJn69f35QmGL2ndexu
kCZLSdxwkHfzrTYkSYACae/gqiMqmuQ1xjPhAqG4YpU3eyrNxQfmEkY9IDDfw/swk5kFjiqDojor
ltWTJUHh3whDTAdvPhRde4pOPI7mqKCSuVKYkrcTdHiKiB8lVjl2n9mrGbTwQiK6q6Oz3tHVh5Qi
0fdgwqIEVm9rC6hJXOYENc+7achcwa1dUshYkZ8WAYRoScLVwsGFx6llbZWruJk51DTFFFqMklDQ
3F5xThqXHA7+nHQJAtJiRqOVS1lSiRRMNFZDbbXa5ZMXj+IBLP3l7F9KQB3+mIPSq9kbcQZW+Iqk
YJAwC3HBFRdmiZNYZvj+5uniYDiQE/40xbyPePI7vWeiHl7DQ1nLIekF4kllyJXii4tLRGyOT5kJ
F4Wh+MmXgOM7ZJDAONCQ999STDWGEpQPOFFTvpK4FEbCJh384wNcnB/Mxu+cFhVQ8oRRG6icfPdW
5KwNTjuDqzHNFJWiOIfXRac6LCIUjm2VSOLRVfp4dNT38/Xx3W/y32n8tptfz+nZC1FRSnVNMuHV
0/gQAF4lnwRWJrt8HTV27mVwO6MGL180VIk7sttSynkY+4zPIWPJq3ZZXgejRPgpQQlzrbdca8FA
MJL2lomriA13RavFOaLYsSloqWuJtX56vf5f/MfLf66+FMWRgiqoy+ioFjLS9yqOk4D7JQAqW0ik
HKXDlC0vFkujlZRwW/tGqnwdRJVSj5iotWcMG8F4Gm/AEk2oScwRxBguFrDhyaSRN50z07p2Ypev
yz0NyraOVoP99pKyv5PQurFORgeY2pRqj3JuvtZBlfJwRLBuTpSvTrEirXR030Fl8XIXYUpTqBEI
ASQ/iO1xTcIDp1eHl+OBvhFZhzo4Erbmq3QqDznEN9giLa9QXSMBwEFso39feqcMaqfWcQQxFyWu
i+zQykZMMR+zXPr4fvCP56FW/3BBqIGtvYMTByQmeKmAi6StNlowzxPR5uULEARpy/VdvO8F+Szl
Zh0XSMi69E5yzyfH12gqv3Lmz+rsBloUIkVE8ZtB4BV9qqqUrzIoGZpDzXdFEtI4Kn/l21ajSkw1
jo0qBKdzQZE/+xK7sgzRZHOjtIZQwUzuQhClowu3aR3qIofKVaH46eGpDh4kJtDhS4JFnBLQ5SWA
wqg4QVN/OwDiF5iCgIOUkqbKLgLufFx1qayJl/JxHA+6qL7Zfpks/7H8HTTE8n4KJPL/xe9Luiuv
waus3oHR602Kb1cChq7ebE0KuHkRH49QO86sd9kHUFHOWsSW7Zc4A+sZEVBKnbJvJlcfSUi1dOZB
UiQSKc8gxD7+9/jfhGrpJRMXEbeYuPm8ibODJVlyw++ZZfustnVX5VjaIMZuExg73lrCJSwW9oI4
saAzdqSStMEJohTlXP20Y8EqILGyqqe42bLQ9lJv+/7yA9c6+FcOPjvQ+7PHA7Be/2P1JOGDBOJS
TsZ0C0xiyT212p2dSW4qdVtJ1MV7Za5qJH1sicdy9OLy6Pl3/qlVN0Wf9tFiJZXLgb/4dsPghanS
TgLew3FTpI0I7I9kjBe6H0ZAHIB4kn0534iHKQRTQVcnAoDS4kT2jLZ8v1O7g8kMrxqkw0YK2vUH
TwzCgsMsJUTs+NVE+I8bV9iqG94x8dSRIfYZY2mQNIni0478ix1PWQn0dWbCJAcQVaH8waAjb4dj
T6FA0CvscYIQwzuZoDElJkmSOL6qQXxa4VyvCpIlNgJVKY/Y73QBO7A5hifNrE/k4LD5U/us4MTD
iuCBoERk9WG9KG8SRqn5NAY+CS4FU1+SxT95A1MUgsUlCHirNS6YBMMxOAimUhU22QmWa+5K6dki
3O8QRilFvistPXnPlKG+mEHRpFXwUe71pTFcrbUWl6/fJbuSJhbXi8KQBDDlJ/sUj/Y3V2NLAYmA
cTFd3Fps/iNFRcNEuiPYyBt+pIn4bf5EnAicjU3kIMIoAd2WbQEcCUgAoPMieOSOJHD2qeFEUy7e
PiCyhN7qBohVMEi2P1Au23LtFc3iRWxWZolNKNLFuMHJCzSQgoADSRq4+fNy8HGo47sYQnQR0okj
EVJWIhAm1aT2lNc76voXmuIZTWa705LExJ0ANSD/hHGbu4zJDEhmOg7aWqEToaVQGqEcxCLjdl6s
7qyoAdwMReEnKq7kAE7qnXRTLCVaDa2ZEius09Hhz8QNHZJg9vh00iCsRZWaITT47Pnw8VG5Uq8c
aifhF5VzaUhUKa7f/c2feomt6OVj5KS8HjI4ltpGcbm1SAyb6II6JwaWmHiQhfzqJXG8Lk9en+vy
KGgqFlYkSNqkNUGtF/EJCP3LYcoWsgQwydUUD4d/p0WAFFxl352UqG2W2ERVbFcVhIVm14GigJSj
wC+kMI1KIUByzDPa2QdNcrDkHeKPJkDEkfVo1oh74gavajbsDGxIzY4CUgYVg3t/lA17StuFYg9O
M1ofE5REKNRweIDBSouZNml8qQxClqK9HAPh7nz5xxA1ECSpBkmRAtU4VKiFML+ROQ5kGyOpSb1a
zNIfK+aaVYfDELXB/cFRWEE1LkezQqo4p4wkZRK4/OSGHQ8gRu3x53L9+p+4xOCiPg5LHYGmL8IB
L6DTIir1CEwNKSEI1QBR1ffkxfT5RuFkLLLhOnBSsYx48EACZIMhscC4JO06voBe1UG8Dh4rUPbU
PpCMQWrrkGkccCsF8GHQWHGp+8hGxTntCQTSTh3D+xFGxDPZNOiKSkIjs7LWXeWr+6OrqURfObsZ
6qFUaaoUJ/mWMSJVT2m7kO+LXe5OxreCNwQdSiKBnOJwggCSYKudPXsF9B58iWEXBbejS7Qr4rYc
SU8CFNraE5t1SG1D2avyBs+uo3YxSYgGLBQgiIwrHoqlJZuKJWBqHBX9svKK90bfA0q/URUX2WGo
GTufakVySH4pE9CuNTgBHcYgbVRbvlaulRFEiVR+9YH/JB+qh8DpU8MNrQKQPL7UJ4KQCgNxAeIL
d6fmpEAYUo484ouX1RL/BA/EGQF+x8fjNcsYccThvZDZk442KGOgH+QloeSqloIG/a8UjgAWgXim
FsCGpLWwhiQpJAUj76iFaG5KGJmPHutWB3x5Mv6NjFp5qaRLPfh9xPqoK12UA6F27TM+4JO/Jr2a
KpWpqp1QRNkNLhIOiFHhRW8Ki035u54hjhwfS9OIso4BTGDFro5pA3c3HoynvlF3bSyaiTDQLwvw
zzCWpQiGwRr/1tWUvBy3KauDOHt50ksOWIjVJtpa/KKdTh/PPpBTt8chVBq9zh4GZ4fPt2XeQyVT
sM3woP8KW9q6TFJCnW4Xk0YnUOloSofd2r61XhqhyaobF7cwf2GOCB7DHewxNGNLKm1LnLCzrI/v
nyYf+mIJpRNjvdiInGwVwGILwoZy/ZJIpCP9c94ZVgdNlYgev5KOZ9kpasgLTlJJFjwnhMwrkVNC
kWEJi5S38UNcgbteBPajjuSUmgaPpO2mGMmtuJrJSOP++mj8B/940lwFluf3YtvzxJqmDox6wjGH
rspLa1ZXuBAGZZYwIHolGKfqSyw9FsCasOJzQJpmC7u4PWOjAdSaVSFRU5oHmMoG1tEgBSYlYO1J
03rVFj8fl6OdozJNcMrUNTd/9Nca5auoEDNe2ImPwUpcQfcmXV/6lASIIzV+mXVp3npcKym1Qoch
ri6+ycXMoTImK0NVDEOR+PPEjpbRJ098xt0KplS4k0ASS4GSmB87T/UCf37wdbH/fLlOFs/1ZN2C
VyImC3/loXOyePY8GPRub0+u65l3MmEHGQihH+Y+Bt82mnECZ/sIBJg9ZpZ6wTFByvuag9vX2sHL
+icwiJa/c7KYtU5vXUiJ2aCwbs8/X6w99Z+fLFgcKv1EHTSipmjBKKtuvwYehmssiLyXQW2lKO0a
yYbiauNOPxUeiItorOlkCDC76B3AFZift/lgvt/oizmPoQ5o7PlkNpnORqOXx7mf+09Pw4ez5fYT
QwzODMGJQDWqnhtx61/+PZxu9KhcDPSghYOLCrcPr7KRrtCce9EJAdCHW+1jFtwI6+ImDs6FUDkV
N+kdsJnAZh8QD+EQqR7/1gZFFrTr1gREWp/6Fd/4EZqeJ4GErI5m99ODu+HzIbYQO84Nrq68UJ8u
C2p7iZxdzAQGhl1a9OQQmEQoA/ncL1//72793g9u1xsHf5z0XtU+LnwCJ2AaDodgRR9lyIFVuskT
DPqY8cXZ1QHdQFNWSCA4cHazeD97eu1Ox11YGCVsAn8QhLRIiNRJCDyqPcMH3OEq2M7cGFT8VnVa
SwzH4JB7SXORMqzxS/4bLfavE8B/s/60PxiN+OLHYjbfe49peXk+G18OTkafxHBXF68eX0XsXx5y
DB81iFh4PE95YlK2xr9YpRFyRSm6ARg2DRM2KI6Dazk1E8YL6RsngAQ/fXgoKqSxkVYFvUWyGcHC
PILGESozMjFWF7/lhDzMtHwqDA5TN+4Wv2o7V5vf9UlqJIMykgyFoIBl791nw6poIFn4EDDCBbRY
8V/iSMiK4sNF47eXW3SpTXH0gYpuMMIToLOhmspqVzFC2Krc2Z7SRSxyJR2gWrIVr5UWv1bghNMJ
B4f7JizldNabC76k5DKnMMAdcurzFZL7uD4cjpeO3Nk6FU20HzZn0wpxQ74RhQw8gYhbk0HcN3fj
fyEjOLGCMd8W+UzohAue9ffo+iaxRMQ8Xx0v3kZ4sZXVAUQPKYvoFXVfe+bna54B6AhcRDfweXNy
GExnXT0/xRoeL+6sAJBZRDu5oCcQV0RbXYt2lFJMCkMFBe9QLAdnN7noRK2oUuoGxD94kERqEyBy
wsz4uFXSbvmA4AJsCMXDBUgSHoYZaJSxF3V243FIovPo8/ivpFESWOOrW+Axik/7pXJEqctjZIIb
9QMqw4xtEgyYFGl+kGZtiH1XxylBSEHmuAJHy4Pnh8PgWFFGJ8e8gParbveHam8xWwwXw8FkMPer
WJ2xzvN4fXc9n50OPulWZfSW1FU+OIW9KS1kJHqrq72QD7QEPZaE3femgFYEBvjhIT8C5byEYqRj
9Z6/vDmyNPrt8ea464UExiBfbFlk1OSDAjnXhef5l+ldOSmCTZG5qJa0kUuQoinaeRQfjNHIqr2S
gXDqeGU4UZsqdYMHxsURGANhQRozYoUpoGJgmLuO+GMjCIYgXQT5uPgXj6fQBeKcyVVmOuKszvpC
GEJsElntcLc3afFJcOZCCutRdgvbWAjmgW1ile+1P20elkoW+GFqL0bgFoU1LXD6L/x/znNw1d6d
UrraeZ/nyaeD6ZDngqd7L609X6/P5uPTswcN9fr3nB7rvHEPy7UrKQzdorjhkj2uw4UaoI8uDgcD
TcliUl3mbaNryIosEh9DBkGSHLCxtZjz9NG9XL0qsXqkSEgDwdz5kyjMjy1w/JaL5cV2cuIjYx5o
fuWqMakRCIiR0K8nZXf8fPlqpdXzGBEsgx0jlB2X1CAtTsXIFUgLkRWOEkqwZtbb+0MqgZ2sArFy
Snv5Xxw4CovIyfjKSbeBad3e6tVioEvTGEIGEqtEQWg5AxeZ4iQckhSDPEX4QKaPb8/HOpKaoxnu
k8GRrrjQ2YFnTxVcEmbZCkRGcNmwgqNjaCQnqVRl1dBAysLxQtWDMTkFyZA4WgBrTDpjcHIMVNYc
4koJ0jFHH7RiSyU4Q4bEdXRNwKScBK/7B6OZuvKkCUJ6gQ+LKx8ZUr+elPCi3A9nnJ50hYEHs5UO
z1wPXh/I7fo9XzMAocpJB+2TAm7+POiNX2twoLDpCnuLj1wYom1iumoIF8S+rnJVtcXOzimf12Pv
enqiNHQEsnN/lTo0Q4mphsrtSQptghfWUs+oSftSJcJQaIVkCe10qhpQlVBPN5gpTYioevkolxmh
1KxG1mY8IaVw6451PurT4nbTwRGjStTlUJAuCynj4Zub+UqtTcz4JQPg7OSPxWj7P2CYpIGaBQcq
JSvxppKxMmo5verpMEW0MHq5qFUEtWpWKUrrV6QREV32GMyVyXC0TSAi1hQ6UchGETPFqUisQIn6
eCu1Fbnf/PZ0fZz0I/blrh4WRBuVGLVxdcGmS1SHe4TgSqWzLUCcWHEHv5pDv1xCS++OtIOQ7PMj
pws6uyQpigcZRNVEnz8ME+nbzxg6O1oqoyHaK622vPhteZzWU63dh3Wabvpm9Jxxl+eMqobf9yFZ
Fb4zrsRFTfjLdYXZ/sP06mwGQ96kn4wWw9Giv7+ucPL4ML0cTe8/SXvzeOl/zl9eniNXGiOG9qJ5
wKPpUUDgwKbTg0sX08YUNkUuL67k7hYbAWdHA2ntlk5SA2JIf/Ok/uUzRhqOe231mRGNkurB76K4
9uS3I61N1CLRt38NTnx9iJ5DQ5/j01NZJfRV5wUhXrStZGix5Gu4nIBs4gmyXl+hmgmWw3U5VeKH
DF5KZhOy/jkjx/MDDi91ZQ3+iNCBROjaVGG7Of8QngHCEGKbiBvf+mxs4edv9NgrjUxrx9yeMlzW
XpdFhn+cgeKnulAAjokYgECVzer95VpjmV+y1/xHQ5k5j8UOFjPWrPr73NXjgvz5fHb+7A++Rq7I
OQj0DzcB6XXT04bkrafdnSJuPRUIjR+1DSIKchz06vD0pvRsOGLQk8DVYPKGVsci6C72vPf2fKs9
8e5mEmKb4WvTf6EGVlo/07foLMlobdaGtMZtbU0tW6NbH9LOy+3nnw8VB/39R1+Q3kV/1uerErTw
pL//OaTe/Pmi37+b33lVBqY+L8+H5B5nZ1QW6aLJaeYIXpNbvDKywCUIUubwPsGN+NHYrfklNN2Z
fu3/46i2755xjaDkARgEKr2Od7no6GKLUDTRgDCRi0aJIMDN8vIgmpVmpjOi1QtNyu4utvA7UILy
kvfD+I0qUGi7PZ69+TlJeGnn+9E7r8GMxtMZ3/aczvxOT2fGeDUYPl6fnazvP23Y9lSDM0cYHz8u
fOfWdzjD70AMnB4YlvdjEMQIiSgidAge2KwgIWBjtDwSlyE02sIKQxvtjJwN/zu5eoeAN61MLunx
gE0gSY2MSHmXaW/6rmXW5Rnw/hNpeDgaqGs1uuGW8HEjWAmSO7Sw0/3k6PJTGKqw1e7YQaqTEwOp
fob43UKiLKaTA0yaUO03WGtusWeSb7k3GjaGSzeTe3925H51dKmLddEkDc6f2E3NSN5sznhYTF0n
x5u7ni7wEdw3XYhPkquVbxUlDewgyshaarUd/6aexZpKKQ3v/CyO0HrDgT7k5mZ2dD7/kHFk4MPJ
djfai6xEOPr92X9lv51r/h3JoRdBgeGKDACD4NgWd27p/zrS0llXZkNq8yfv9ZTdYPV75dgNqWS4
eX529KTjuDF4B0kfBu6M+LrI5UcsKUEgy0A+dRnVG0iZMasFA/L7+q1XqwTSxYO0GkJqroD/U7Co
ckLEJLFEAI8S7w7FSA5VQQIocRSCetS63oeVUkZLALuItEQ25txtWoPjjwaHKUHCpm0zFGkJswKL
5PirBQrQTTZKCZdoIYU+Z7DjxZDA6DdKPLo7/5ARc8rYhS+SrAt8i6O7tb77HkPSycZF52tqXi5D
rqjC/+td3POK2M01Ogq2NKfSrCBA8eWfXTUD7u3XlqnWSX6uNHkq50dKc9ifjmf6OhIfRn65u9Vb
nZ0P5rP7h0+lSektI/GBKQ8tSwdHL6dnRJB1XDEgafK4RJuCtzGEFtA68hrhjODulBBbjIwZXmoD
qYG2Z9WZh7Pgxp2v71et6z4SzGZ+5h/GbLDKB4T2CbLK89gJgwnildNIDw4NAcfAHgTcnQuAl7Nf
Wc831RkEnJZzFHVjGY4zh8ze0Othwfj4Ef+NV0Ca9RcUHnw/UhlqotFnnsEu5my891Da8nH2uF0+
Ps0/lYdK8gTEjEF5XtAJDUPoELaRt4uUy7/QF2KtNgfjm0MQkX4weQu1bIHeJ3X5Ajeo3CXl6Snf
xfagf7NcXbAqMH0H7UPpp/HR9GNkQfxgcdBawuzk+O64q4CmH6aDskfRlA9ISNiFjYAguC+fH78w
olzSS+IABhQR6a6/zuh6sDZBm50/fpFlfchjm73x5KD3cLN/5i5CDtWeqUCRdWw/p95330vkS5uz
PmuRC75QN5qwA/hSPHGdLR6eluNPKBAIlQGKtJengm30gHXTO15NS8cMVZBGYAwCCXWAup4WskCZ
EAd6zG/WH0OEQNof12gnWr6RQ/Ox+/l/tF/U7VXA0xcgH0HSFwDTHSA6/c3n3fUZWi5tn/a2GNFy
Vxeci0bDQRRpaxs5cz5sLrlh/LQZ/eNmqBdgIjjoKvCft/hg8P1+P00+mg/7g8lw0h9PNbPqDCNH
45vZ/fxiPvhUvgFIXshB2ryO7nHoik0auystkgtrSAmLadVc4g6M+ADBy8tiWKBBvcoLCbA1GIrE
BTzCEsc69A+5ytwLqSAMEHMzfzNdaMmrzb0QCagFFJ2GYx2ihYAQBiRTMB0ag0SZg5lKXRkRmWoP
CBXKGj4YrhiQ/tfBw8HA/TCth4MG5L+i1/C7zzhaRObTUX8ymMxn0++e25vfbJ4nJ5uRZ7q0tWkU
olWbGthEAIFWMVnmWEyOtyd6/x8DiSDA6TM7zj6bkThAPNb9+pGBxHu4P/0DZ+qDf4Szyygtx12+
PP+Ja0oADD+EB7AGYaysvHw7nrng5K8tu391e7pyRnQmhA/tTx/Gb7VmmpdFvLIiHvH6CojHFMrY
exYt42TfLQT54FtUBBGxA2OUWe2TlaYHL7PZwdnWN0Wxx0RvB3ZXacSKXqWNsshma1MWIDBh476G
ZEi2O7So5Zi6ginV7eUV8aE3o9y1k1HUUNgZPAjQ41k4OMmjmnY7ryR8M7s8Wm5e3fZY6uqdfhjf
bzdaNWriksJGoVFY0gHHtLXV9CgpYgrXSgaTUMQGQTCos+3Zt9Ojy/XktJxqjmvgz7Xa/PthHu8l
TudjPoM5Gw4GI+22dpXaZvUDIRHndh448oNrWQxSX+FVwLCl90zDm2GzzkQsI7kdp1Q2gV98cf3h
/fPF+7u/snSfBT6N4GCE1o9cDN8+e3Oh29q0Le0M3dLO8ALI7silmjurc1mgS4/hZTpaNs0NQmO6
b44C+nmjDobaD+w+Q4nqmY9HI4bPfJlrNp/v7xcOntjaPb17/jR+nL6TpNdHsqyDIvpApCx4EC2z
gtHA0TlAWhWI3Eu4PMmN9CF38xu2KqocEg4nrO4iIpKSzdpRBG/iiDWimr4CeH13MPr/jJ3Zchs5
soZf6DCCS3G7pWTZstXT7W77TNs3ih7PDFeREiku4tOf788fAIuUj90RiGQCBaJQuSGxzzRLQTqz
FOgCajr4Nv4tndie1+/xQKr0uEwecorXvGUzp2jXvmI8NM8tJ07tHr7BNhoDtxul9YiluNKO3GdK
SG7y4Z5ZV2MgjCT8HTa+Or9ZXOwPmu2q2cbJar5aadAYPx07T53DRy2ZdbfnZXMXQ0ie8Y2j42w5
4WMog2PWETMScw1TT0uRoH1dNRKvwioXthRGHfujx5bOQZJOaPXeN/QD/gChPIloRrFGIFDajbch
0bBu0B0ixxY0kkCBasWhdWrFw3xCblso0R2iRxTqgpjMBTe9/w7VUZLXyjNEczglt9nCjW1emKQZ
F92tJ9XiKRZ4QNe4eLy0pPCB15LsQJMNYgiZQUx7cAfUB5UxHBw5nSu0yNZKD2JpR2GC1KyMC7nx
SrMUtcbWmbQ4lv8R+IeTCttA6i2ep/0MSYdP9QAjpUV5RZmK4p3IgnU5r0MjgUdMQAvm955GwXgj
szs2oEhH1le/yFoK04mCjxvp6GY3xZEXOdPV5pifOIFcXfRPfGJtTG3A6iPe7UBtvLSNaJqgjhpQ
M4sq30mFhMdEqqDn0/P3I6GulhEqV2QWnGAxpYegznUy6+pck8JTmZJZLMBHZMlKBq3JRmxlQAJK
WqN5NVJMB/IDrgUTaKsEvjZY7b9n8bcSRENhHbB6FOiCiYK0xu9bsw8gDuSvK0lanmHRzb0FYtQA
+S0Q+l/gwREAku2HBeYnVoTYIAFdoKkJF4ofAFeEByd3ifqSxdpdh+ncbCjJdxuKAJDQZ7OyUiFI
wQfmttNf2dq+WzT3PxuCenVDN/Z3SAPaZ2k1Pa9uTJTWfJM+R7BVveVq/zE1n9HTNQX5ZiM2y3Ur
YELJEKQj0jKdknQTtfOCJQBH76A4KYblqRZySOXy4uozyY8Lh3LzKoMReB2RBchLS6wK6dwWNKIo
fx6eIgHZJ4CcjkKAk+anrX7167j/jgyoETkN/a/iDiW10BpA9aqtM0APSGXHOLHcjlHc6BHNraWY
h4Tu8/VEAx3BaSdBbhD31DbMo/Do73TbBpe3/orp/VbFboZWxZrny1t/+7TGu6f1/vmjlSQcJ+sJ
NyjAdhjuxhcOO1Qs7jheXZh9+CbmsqQWxsFdYO49Z7M6Ht+OP2arer3ZxywDfLuwqfmyhLwayC0u
jIDadWheAUuwHuZrhTyqFEyw/UCxEs2jqe3cH5K7XwwVjR74T5zT5usZ4PZw0KxoW6tep8fVyucu
/3H33JndPxy2edxv1h61hiOr0/jY1fUGDpAXpSjwgsKQ1xoEJA8tLCkFnk0Te0SpvqYJ3aClADqs
WPNh7ZHeTK9Zz8SqJlSF6GlJDtTOzZrbEhKsNNYDCA9i8tvjKRATWAwjGcyZJZewoB24otIROBM9
BiBXiRC1/Fv6kfYUjW3BRAmQDPhj9nxvYG84GDabXXg07A5bF6Oy/eFs+Lha7x4/6rhqW7ci9SAe
gIAtJUB14yDZBbU5k+2iC1HXAWsCh1C11I7LjQivQmR+7fmE/2MmnC25SEsroH4J0BS8QJA4uIbf
Ekzz02iflcAQ2org6EHjEON8aT6GG11MahP/7xC8HdfknnfWWAbBrHHV7nGVbqtzOZS62D8POsvW
OmbsobjHUkFMd2QbpLmf6+5UB6sEuOkM4V1LIPpKLQU5zcEFWLMwWkQJ/NkBfQKxVsEnwpizlSmS
8sS0h6e76QgewplThyHOiDTrYJpNlXQmdtUM95vR7LB8r+YoWKssEdApEO3eqabDxHcSyOgnyvXF
j2PWifNZBo9xchVqkxbU5KlHLWojFX7rWUbgc2w+JQG0QLgODoyRSEriTXVHmNfzHGhRAndf33n8
Zh5Z7xvMDYQZtr6TGQQdV7QVI5XH3qh71JBl0nAfqUFEbWG2wMjZ+RUhYX9hngSQ9u9pjgWQalve
gEQ9pmxPJMEY/PV/9OfcScoySy7S5Pj5kTYDkY/wdxpO7hR61W86k+PL28B3L5tG72Xa25yv7LHE
Ic2Iqy6gJV7kuCDFhligLdnam6O7iYhlu5JNTMTdxGr3DnMGT2frx5BrvYsf/pFWjwnLc4AgknD+
aINkuJqPNhxcTMdnF51sXkwJrjCIoy4GSBTIP1EcIKtKTwqr92sLuMkNNCfttVoxrZVAV93qzv/8
RmCr+2Z9W9o8vwSoPTeo92zJtsLa7hH3IRCsEBZejT3jvSCEHYclyr7l7jUPHEV4nAno4Ioa959L
BqLg8Q0WIO3fLfYKMkmoLeo0aY9XXS5vc7tm07r7xTuPEfIYR/HLbbDSC+ORF6eQ7sC7dFRCuCdR
A9fjvCobr6yh9r5ridoQTGNoCa+IGjEsbCwIPAS3ULmTzsgJawI5ui8POCMaZjmQhzqYtcTTnLLt
JQZSNjLaNhtL8GISQbBCxfAZifXJeRSt/KcgMpARVIeM888Bq07TxLPsedV9s/3rPtoJanaqXC/O
juWzZMmjS0HJXtBcd4tUcl7XMh9XuNsf9LhWd/5Wfz04T21W7Sh1b9MtTzQJqdX2uWFY0eI1gWMj
ZXIXu5vty+xmu+uyruNCH1XF4iSw9tYRvTIIeKqH7xemSx0nkkGV+XDBuZ9hJcSq0NRCj7h13Wf3
mkCUK25mPx2kBPOMT3RKcd2z1yLSRDAhCozWhtjJhaSxgExua7rdkdZFsQ5dJIhAEwIChC6GRtAn
EPuRIPvB8xVLQdBew+PXODGQeB5EsJLbg4w+uRqnKLYMjBavNDlDaCsFoKtq/fLC++IbSzDFOC2X
j6EUSqu3gtSKJtO1BZbgmm/aszdgvJKBvsPhqtVN83ZqECNgBkSbaMcpGsSwFGTExXkC0GOGpgDp
/uRMgGTZskenPdwd9nGST1SK79R/dm+4jqvk5a1+QUE06KPc/ptGaBS0QQ8+kYtagQCNl/+Rkgc9
xCzT1i6+ygoXnw/nq/XyWhfs38+ztzaDnaluMMF48WG2xz/28b+zBpeWuseO8kG3SS83emj1gY3d
ZnJsPq03XiN6vrobO5mHh2wyrUDWIWBBsIrgdaup299tX9AWkNX+dhWz+WiLzxZHb/PiOcsX4gbi
AQbh4V1ZIwwtC6Z0kYv7yfX9n3WxgLK6yO006CDOZemCyCXQpEBaE7jQ+MfU5SLN7zhCLQbsuWRz
0Oe+zYvZl/V+t9gumoN1dHBpIN0MQU3RNq/3LMSlPYLE8r7ZZxDeBFF5J9p9DCGr5uGjftIYgsxt
bFkxjTFQUFpmKua3ICYIhgekQBuhEsVK8lQkjXF8lt1u/3zKRqjIdyF2EfELghNtbKe/itKhI2nW
0gLvER+5QKE1EvXwRASR+YPGFUCmjQ+DcErFoJrPYj0gxcjfUYLhd7hEl6s7YP0Rl6F2mxfdrtnL
w6xbNTYbrWBJa8zgiXmFYJtddhbA4QlBGYJRQIfEK5jhJgSkHtQ4RE/IXCE633EXZ27Ajbj51DgP
VoTW6wLCKVIIBXHUjAEvHDoNucIFTG7SByuDoaif3bE0rMrWlRb6GubGOgH8iU58Z1l6R4tWBp3u
YDjsDC87B7Pn7tN0P14+f0zK4MvcMr0hc6F3IbYVw4Qvlsb2Ro5M5sBpYUDyvcJhMRMuyK8xNpGc
bXRn849JQVhGtOnh4TK7flrxWhsjfbU87zUfThxAKXiso6cQY2tIUgorg6GFHthocNKv3d9wxcHt
ZNsJRkZ/zpQYy7kYeWDuncXBzW6v2+xXGguttQO7efXSWB73T3lhuvuV5oT6QMVY6YY22EFwh2Rc
LT6ZJUCpQB7Enm/3f2roDfLDKchcRxxtdrNbR1tgtehObmZN1v7KZK3G3LNAjjjhhTg5bNSAaiEw
cGywo6EgooEgrYkuigFSGozCnLzxnAT40Hzu3qIa6Az+w0vzj4dF5y8itBZ0p9xmwBos1Gzeuy3s
MbdgASkX8Exx+jMd8lcUy83N3+lut14zb9is+p12VbF4ss1emgv7dXx6GG7ZVbCURsGFNN4TbXfS
sWhweARDgTDPzLKCGYd3SaOwbzEf4Xam7g/nKTirVB7FhjUkmKViU+6WgMRh9jJkgZ+gjiWDQ6jR
c1Wf1jen4gmgmLXCwDoiDt4w0MMvGTFzPEwzS/YKefDcvV58FBMn767mvbdmIhEYZ1g4CMKAZ7As
99H/jqYxbfTq1AC41dGWnDZjqhU3hJ6rWuNhPW4fHg6Pl4f1wIzS9UfdbPPMqstBDzgD01A1VR8z
ftoi4e+B6yAE5A3BY5eEO+dAAn8FUrKh2Q8sCKJQRKQk+p1FSiwrcfsQaQTkRP+jN8N7Le1GqIzr
AISkepGHo6JuGpSiHmRi5J/xf0soMO7t2rgzzx/4WySW505QaVmgQXqbmxcNjlKT0iqAaAbNPUoi
CDdyUAKVlJ6eQ6KmIW8Gh4AUisRAbAfrNV9EIANBVdWRk1SQr/QnCc9cBaFWQHiL5nzv7kVVLmsh
zDVuOYDc5SkIT+VVx2IcEFtJKyFWsoTSg5etRC3V2pErlHTEjJM7z2kLMnl4AOSYhTsy8pQIohe3
ZYCmwICse3/FRadhDP33n/SisAIFifdSHGX5QXqvMujKERUcc/RA5zCCXSeqwQRUmwgmgQeGpKgW
Wl6QbxnggfLpHG6j0fUuPQqKYnF+DBDAzFgFE+aSCLyGMSAlOAoHnALiPCiUWFhflm6bnvaxFjl2
dhcTi3NAHUM0oggY6zTrGi8yq3VTnnMilx4nDHVG0k7nebkQ/99V9F/KB5Sql3FD7oTjZjh9ScgP
OTVQBY1QXxDJU0gScPAXr+YLfFBelnkknzog441KGk2wedkNqjenz3ed2F/goz7Dm5fOZA8eVZnh
+MaHxaZs66LzBU6O5X+Wn/lxLQyJxn9iNJWkUmakktBjnef6j3rFLuyeawa0M8N3Q3DT/GFw/fA7
KKSxphmSl0RgYY7/RNT2z/lFwZ76MdTR0rDBGNgE1BkFTtZj9WZxSwkyJzY8NerEx1AMxBdkgJi5
Zps/S1SInr7kEAPTpW6uIVCVqQ10uZ4n2IzJI3JEm0IFTstBwinF70l2LjphjnqsQhSHJ1+omAZm
87CKv8PsAPLUn6VsEfwtmkSktv4KfUAOpeYmtQnmBrB5ZNw/T1JBa7ImkmVBSSLBizSnYXlMW/aJ
UBZ/yXtdVDkvH8kNFJVxea6i4Ykg/LfUmGpQmqvoKlEfRdu6oy9Nv0HmM7yFA+vZf4wuPtXbaqAh
ZOwe0DazQLm54UgV6DzKwGgKPxQN33gtwUgc8dGmAY3SLkp2tJRfrDEIIS9J4fuhSyKNqRMQWpx6
LGTCmSrQHE98lxjM5TcRn7eu0EIVmVvUQuETozRXwKfwBOKeWVLiPCAk4eYjoXCBIAQ+i+8HKppH
scNZMLfNIgoBAdb/HSLvIoBybNmCx0urzVZbo/k/YqcOjqWPAgi2n3WqJ3ZgJ6kF9IVzprJdILfK
fpQy5JEA6K6cHgaoXYwJy1fb61VPXdLSGDIWAE5L5sEZkHZ3Nvonv7WOKJ6v27rxdPIrEfo8g2nv
1vURp+NdFAtuuOtcPy/bd/qgfK9dyII8N31MbfGfq+uyUonZuVBZ+1/Wj28Os1RpUvKaP9z95TJa
6zxFSh2pmYNr6Y6XHXdwOe5ECB7XpSHnP0QNN4dZOkKdB6Qy+krXT8d64has1rfN/QcQr4fBJ5Bz
YG/Gk830NlYvsbOW4oJ6+BF+BQlGqJzf5TdsWs9pXNHVoo7uaKSlfvX+oSrvs1lKaS7KsKqeryh0
fD+KQ25dPoWBuEi6n8ZRIVK0/ys8FSppf8Wcs1NkmCZ6iPAOh2q4+zjvvHCbXJNNyl8epjsatfHV
fJPXSkZ/bb9+WEZaEU24PNhzRtK/tH3ZjqXk4PBpPrDc5gFbGF4cSv6E4li5rGUIFCkEdIZ0PwVx
4CkI79Qj5i2rVRz964RYbK0lk68G7rHrxcyAY1ZsUGxf3NbKD+FsO15ok+JaFGgzYMhh13kthVV8
dbyq+rIUBBSdWoKIBh5SiglltBpNIZgqIBAC8gAlZDFyoYkuBJA4cFs17qbTOzue8MZ+KvLl9QTW
AuQJBOhgQajD9J4wF1K+8JkNk2yHhHsIl3k1KYRelgV7Pl/+drjqrG9IRLp0wJt1uA4RLKIWrwIt
YbHtm7Sk1JSyWQzkp1MYEQJudjRrwCJMKpxx6EVeGhwWiFKQEZMe+oIgBaa4EUsHsFrcS2AcN/L9
s+9O1kqGbbi7MYt4tzkjQpkzk266vJdNBWwt8MftZ9V7fwdxPgXO7Ftj3XSqL/baY16vc3ERC98L
D0KdLexABKzgRiCCEbczrEXbfvOaBGtVkRyO5sx2VPUMU2qeblIPzc/9xJUS5AKmJKgg0Gg/icPX
rESGanxwCLDoGy7m9LLSYBIvDz55SK00SNE8iGnhFOh8VDDienW0GNGH0tPGIMmgn7pWPvALGlYV
96KG9PeHh6vh4XeJ43baHG07v0sxsMm7znsoLfpzOiR/X7VvVnEsC/9rt264R+Q+zlANM5VAnbDr
28P2T+tm6q+s54+jybwhZ4oaAlW1Lw9Puz8fXqTFRBPM65ag6/5l/gnWUjIcNGLS1d+FzhMN9ypW
a6YVHDY+uOM2RM/794fG8kPp7hfjQsnYFyB88ltAeJchSBLw4A9cai4+7Kfvi5RQb3+PeByODH90
9UoJFJI4Tm/OC1j8f/5cTEfWheq9BCr4yWMG5awFm1245JRMJQ1NEK2YMVYgLyMHsBrfuyMGGWR6
fQRUbetv+WwjrnqpNzcsU+bT6H57xy/l8Y1xjOyaI1GR0Yd32s0gLLyq9AX1I2MPrTc70SdEhF9T
C2iZDYR+bRZgf7bENc6eCTrUqaEneF3hKBSkudvdILOS1xpkWULcmbiajvAYeVgCM3M6NYhAElBD
Et9UWoxs6BXMKOxfGDmxuckrr4stXbXzjW9OwukAIYD4Zrt0UVm9Pmw8bz2MYwUcEiDOhgpY1UWW
2kY3cFWjFqhb3cWk4ihq+aLNgnsWfQSdP5onrnypMwifWmCv8f5xdKgefsUVSsfcubImSaENXwRO
s1d3rIjGgbFBO463PPP+nNHEoInMjORjqDFQVPY1brzQlQShKDuE/HE/frufilAkUpoRt7ZEebm9
znTKO/4YCs5jIO5H9koca9BbarxrNH4n6mDHpMDo6dhSMABBluSWhIpEfwdFIq2uduAKsaUXxFoX
ozDUwh6QoGfsosemw7zK97wm5tmaBSkL23HIbuKEBwxXcj9is+zemlrOsmls5TU489PLTU+tJglm
JHlAIJshUfPHi0qImq6GHXYdUjt7xzzjNfzNiBnhPxdY/qwDnTSRDAFNg+NXnWafeEKqyUJR8I5X
pDvLyCvXnLmBp52uH2FeAKiHa9xb/uMMIKvt8b9EDsc3DXU6mp3ZmyP9wXFn9onikAH+J1c8zSmQ
lT9lWfDLDSUF7kLXZhUQBweNSXDxT7w4VuikgmJSgmRypWIoIw+SuUiPKAFpYYDIDC1MHWJVk1fF
4kg3NIbF3CJJk8Ud65xshstQyJfzOUYq4ZeB+GWUI/eajTa8UMv5zr611sOnSN19qsd5Qnn2C7Qk
JgLQ1vOjo+j8jrRSkOKpOcGfAMS9IrFUnCh1J6hVa2udwPJpH1M5sUVqx1p5Rh2C7H5Tel98SFrf
6v5BGg4y3fxev8iwvNpK55fmkYLNYX8To7eq5kucI8W/nNNVRVuxuqTs2rObwyE6Ey7jAu4ZDKLJ
9KII5O2Im4aQQTcLxHJw/fgPRC7mjfXLljI9zOsmwXeTxSl/SCKJHGqOUhFsBArkRfMpjU7W1sZb
JJ2YtCFmzICb5f5zUhA2IPivJINowVLJRh1U4VLT6LraJFifbRjArdj3o+1RukcoZYJr58Oz3JDU
VckdcRsEl1eq60TXtw5dbF5XNX6YrNXwOhXoOvub0mVPWvKFPvGEL1A4HYeTxp+RTNKtfEUFZxxW
ygPEBliQJL61LW681PXjBSCGth7GTRay8YV2RrzKI7WuRPgbn8tjkDKOkKjJhbJDriLV3we3q1t+
ZWf/kjyG2DX+nGyuf9m34/jkmIKTPxkuP5AwHN7slmm3pGgfjjKkz10AOYvhRLlXEjl46Jr6DzSx
RvwF5Tvc+sbNAdEU0w7rhlUt8oypGTf/8o34PAVWzfMBYMA4JGfVYdo+BJiv4utNiSJIblKAWSmg
aJIoDLrsfIRYi8efNl8AFA10kCDn5ol0/zsrVm4oLBWYD8lA2GALO0KEMGQ1S7mi2ZG8pFuSQDGc
SWg8hkX7D0KS2a8WMMQlXVtKqooNZTJSoMrNa7WXn5f/Ic4zAkJoSEq4F2eD6dmnoGTV8iTeGVUh
YSl5DFIqvNzfLmWkSchOCyj2P4qRll74U2ajmVToDGKegJwWvTAp9J5iqFOyYKqW5xGEIH2p1Qi3
L+kLTOUJhNf8j7mQ6Z9Kya0M2Uyt9G21hpPqmfvUFlxd+9Avy4aFz7hrThVBksmIbwen/Bo5iRH0
quCqPlQjx+2rh6YOjat/oXqKmpIsolcvPq3C4mvzX/ybhC8u8SU//3V1XBEgxxS4OgnSKKRrTnUz
GIWkcixYsaaUMjOJVbzqRUifEdIQM2lOUDvvCbsYzA9dkPTtflm8bXV/s/wpIejsqLvBqepRYBEs
EsFtOt0I/8+uv98/Ng4Pjx/dB7F9CVc+AEaFB1phrJ6Kl4ZqKIbm1gGLR6C5Le0uDWzqR+eOZHf/
57KxiaWSy2uOX49mXI51GEZ1M7FsRGz8Ythb88B8FUIPpK56WSxSoPb805BE8Dp0PVR09tapjWiZ
9czS6cnKPClmsvCkEAdEcxCSP9ZB8P/C5ea7l7a2mje/WghOJx1RT+da/Tp9vKXMEIWw6DbUkDLG
UzDHUFmx/YhZKl1ttNxft17ivPXcreUxKoE+WLetHnVI3XiKSFrJgbydRLnUP14a+Poaq4uVMZcH
/VWHXWfYWK3ztiH7tsVPvJiVMe+BCh46oknUF3tWJg+iQBS3ZzwCsfgVxPs7SbQAGqYN0kRoyyDG
ZHDVx/nOp4gZgRI2I7RPpg0ODgh2SwoZxhhozbRoAC0XcA2EUBBHETdE4sdkbb0+fkrrw7gqYtjp
d4a9zquTdQaLWbc5eXpKu9d5yea/q0E6DdjaFW2I9UvrD8hC+mrE+HhdA8gQ3rCHQqE7iBlgL91T
XxfjUDgYIZwadIkgufTYuf2KnK6nHnOMdKh/f71d3ZBmtzHNeTA1Et4FfCELtt3mvSCxHMRpZDGC
vBonCm5YELhEisU66WFSuqxq6Jw4GCbUuHjnZjU3PdGEwj3ZUaxALJN4zWEykOixs5/w+XI7NZdw
DbgZpDvstFlY2+JWmvOVZbNGZ7+aNOeLu7Qag7eYu+bhasEpiDEsedy+XD3vn3Tn23xxL7tKwIDZ
mNXtKsYSBluj7FiiOY7CLnCC+QaU+akNMyVdwocef5NahqWBlWYc0CFxaMsMXyibmSp2eT1ndBPI
pCEy87FAEIfF8OpYfQJH/wgax0HvzEQroOzkuXk2N81HQ8gEkl0hnv+MQRdHXMEgzpDotTnsEkZx
W9oFg9atajx4bkznd2lHNdyxjRMHqmGaPTM7zJE6L6xjasVQKVq3buNfu/E4j1KTZr5opkcHLZs5
J2MY7IIPBBQ8H3sp5uVAsysXXrZQg/lC6ou9StfkoT162bb+ifVLvIsmArzwA8TqdFIq8wM4bozv
nraNsUYUsodalAtkt+re9GdxJ2vo2wWHYAsp9ip+zJ/LU5aCPQOO6OtW7VaHne86prS2CPq4v+/P
Jo3e7A4PwK6AYRhHMypZy9ryzAs+WVuAmqEqPIF1RVcKcqkx3m6X18pC/dM+ALQh1EBaEc4ssCAQ
21EjhtXwXygC5C/Q2gCEB6RDaZAztYgVWya3qWyIWoDUlOPHZOecV+haW3wedOe6UE6qZxvSsF9d
rl9+bE+6h/12fqfetdqd7HqB22CBQGcgQ6RWD5DVmovkwm6hJSUg8OCDJgoQI0coCkjv8YaTveEH
1AcyQQn1wVEGoA0XuJDQEJCSDu6ATtDllWYwmg8rFAk/Crwe4IAZVUfA4clgjKOt5Yn2qUBIv9q1
3+qGe7OKBGuNR4cMQ1cmo8XTnbBz1oljdjEDuoWxgphpZCCA/9S3eHVkgXjXa3d7narFORGckXKx
mnl536tmh/FuehfLpmbdD1aZoi3mlvlnZpWRPZSE5qW/++PQO7GcJsjsF++/EhPTw80uiLLAerL5
LcWEgvh1CACZXkNkQ2XF5J7s6Lw9TKtgYHYJSMb+IY4mIEnGEYnAX8kTOpYF6SYf4PndQXP122x2
s7jhBeQ+2dz59aRxvfxV5eTZNz2fRnvIKSvu6CBRaiuPzDnhGqnb3eJIlNrpg/Rh7XMiNQ4eGUFg
CAgMEDmRfEWLiPy0jlf9/6qX2mzca4TMsgXEAAARIRANiSdTUEbHQrx4rA7HrP+P3XLODtWzwT+M
Ac/XhyseJbw2gMYjxCzViXbYbwJio1Qf/kF5QL/YiIsBlvNOkGiiNkaWX0fBcWuAPzFC1cWyfG66
wUXuYvfZBNbj+EmduVsz/p2X42LxxPGUd+mIPeQYeULIVv0wSkQkO7ESndQQzwxIdV4S/AyEUK1e
RmlxWc7qB5SkBE7yQGDBEFUQ5AmEAMI8KWIEcjqdwG22bZjEModqyirRcL1kmqInA6IpTBulYqPs
kGG1mr3lb84oO1XzyCoO3fekGQ/siHl8ElxZo+3ZfJn8tRxoSRNcdqrx0yoti2ERRhCLnY0Z/SSY
mcZ3wq0usmC2Iy115nPt7Gg9+41n8L1u3n4iA92LwzKRgQEbaDjvqdkcYNYuj/na7Q/L/ZpDl+/M
xP16e2VzZmEwr4CShdwQ2ZzBKBC3OOYkMEYv+IWjhcdmMJC8+cY5jUFgIjwwAX9P9sNtVEBzuMDC
ZxCPw8pwaEWcnnQnv9pq1fPrQQiI8+cp0+Bsnb+wlADP5HFjOsAKNKMtB6SXKDg8dIoR6fq6s3/D
CC/sJK24HWUUUMyuDTVZzc3iPF5FzCKhNeP1DI3HUX+ZjjOxYPCU4ZaQEZfh7PhyP232qtgSWndZ
uOOc6445rr5Nl5pDzy/ORpqtZ53mdjh5DJcFcSitnv2VMlSxWvxzfLhPo0SIAooPdy0ERuA6UbMc
fNxikeCh+ZdFScrOAmIOYXQGIHzdv8Q1xhKZfCgZ8lU3PH4TiUamq7dPyVVqdje7K79fVqasv4BY
FGCSRQ/o5IuVssdbXXQsy0WQMYzBOPygnpZAz++nj7qbi1daG6ac2tIOe8ZryNCcLJ/T2BxV9weB
NNvd3/kosAItu0AtFYoRBwhKpSlaR7jo1Ryt896fQcwEBJ42HEK5+eblM2nNzb0qJDoym7d6fOQ6
qGPjf12F8XHF5RfT+bvW7v5/pYc6y9ZVM0x1Ci/g5bh5utou8O1rfV3jg9v9TmtOBgvWboa/GKd4
5El0m+D95s1cN06hNShUtZ6px0qkhBIdHAZp5iIG9/adipu7eIrNrLqHkc2oXPmn+tEEUrNvx6/b
T737mTSOP8jsMuiHxZX6aWcjbcWW5XLhAlBOo8kdc9Xqt8ZLzK6S39q6Zk1df8llCdnqu27U+7s6
T8XIIJ/Bj4m4AsDF+GZ5lBMx6Y76T78PH/tp4pOXYebJ0VjFNQvQ2k0UFKTZAaa9P26iogfkRqnU
ircZB9l0Oh9K5aioK+AUnQlAnVxNPlueDxG+lS5o72r3H9Ui/BpSIY6/1iUYaqCd7OlP0UDtpsws
rmLOgmT+PtNaWxbNWCaovz/HMO15JFIaZNeeDzBZgby3kNg0dGUof7ziyIl07UuphawstTLb9DUc
B/I4/Lcqknbhc3VEp/rAN/DIX/g0GM17C02fYS2VKpsZk+lSfzZGx88nIIYTo/BT89kL83hpPjud
AfdFtDhZrnnZ0B7Xi+fD+LGaZvPJW/Z7zvtrfur/MeljG3SGE2a1WFN198LpsjFC52VmnrSWjDw2
ATwi6kAK+mscH13ZsC9libu1OlaQbZ7jagkZovD2l/3ut8WzDruJxRJQYbn/1MdXB4N+xUgaAfal
8sz41VsBqkL9DPujYUMjbapwOHjFY6BWpJwWuFKB4t2pPjro5qv/4y+RDeMLvVtLLUT0Z71GbsXd
FPwJoXs6jJ44rCj3ZkkB1/2rOuwcwlBnkxboehXo15icxqEi0Xoj5UHeYh0LIvL9/7PH7umQwcpA
peyFpK506DYgL17ky4oDDhlLoKbRK4whGT5EdXt503zPL3kUiwBO9Y0biSlz/u2vMgtEQTcMDBh0
Ud3cKvFN1JSov8lwddin8QHiJqo7cuBFz0UB5llQaYdk+DFONAq6SCusQBSciq85d0EdriaujaH6
PTzIL2R392il7mJkFly1u3e8LFvHlz+5kIs4toUBO9sx1aXGHVV48GbDicr8vTxIr2KppXkVZ7bI
YdTpSSFDwJQp/41oIYafOkOhB9G0gBxKxPu+80q+Lsa++PDUg6EDGUeTAPUptR6KPmXw9rF/3ZCt
1MNoTA39tYa22qRjK4FpSLhMJ4e5D5oFwfz/UpyLsD0Gd1kFSeeVk1p8WltWG2AMhaxqY7JMp6iy
1ipGYDhsJmxtGr1sflUD4v/oD55jyA7x0wMfaBtUsihX9IuB/Rb3UOseWqp1agXcyrs0FlYwtRqr
4Ocv2z8hPNxYjWM9/EYLzf3MVF+NhzHKpUWy1sxTewVxYGiBphLRgphcpBCMu9UCN5KXI+bFTFQz
fQunbPLhJUxm9zeP097n3b45KnusQZbL+ScaudO3ukEz9Oe6QCD052BuHrk2IPzNMBHKfwMmtmkp
AqU/zbDTI3DIm5YThrww+54yFi55CARG6zYgt8GRlTLTt0UOaqM1Rvy4XoaSgzxrRGUJaj/4waAt
btkfWh9PsOnjIX/hufOrzSmNs+05bSdZwf0yIF/h94HE/79NO++q30H5q+H/7Dr3q2ow20/Tjm+4
T7DRj27ACfjloTIQFt3YfPlJ/7u6uAdswFUVA07ZHw6HTJH0uHL4fAymsdn3l+vV8+Af3rnr3g3t
u5srrLfNvM14MeaYdMx4GHijKYGbpGhG1D4dYkG5WtRPiD0CbyNUzDefbO2w3bLvaRur/LVWLVGG
5dakqrsWlrC0F46eWfb9J1vY8g7yGPfLvASCZVNoU3EMQdBe65f9QdsiSzTiXAK+LLg7BHJRiZyW
hFgU3d9GCJAgguV7/sd09w9JL4JgWQGJoyS3WruhBZuSpVi1U4YE+X+WKe0ARqzyjlH+QnsN/IlI
tC6OEuUIbrzD4bA55MKrVsUB7Oci0V+vq+fxw/b+AyKh9rw2/kaUKlokCgRBMByQCgkJW55Tq6+N
PfBK8sGCAXlPMS8jJO822O4Ho4fuP9yqGeqsoCZ7XOtpZmLmY9pPYYampdYIEdwiSfAYq/vhISwl
rDaDdwyzSYfWghhJwmF61V++MU6jBSelvlgGfl6HxLc8Rmredrb76/Vq9RsPlQCz9lfc7rjEuBN3
qvU49BqakvYTlsUs5plzP6yqHmfK9XvdDhrdvBxJXXcP0/ZxOPyQttfyQhsx1NgIEB4ArcMpyhoV
uFdYBGK3cz9nU1js9IV34lV2k8W0YCDpJMKTgmgS1MpoHvnxSQfjMM9YcqR/efOHDocoawykjcE7
EI6p0e5N3Cl4SRxIgD9G6riYpo46aW5x7H2YnaSQLk9Eahitj2FnSd+n9/bsZNY+AxGhfuasM4JL
WWdiWyCJp+YsEFqTp8binzA3bpo5Zy6OBefis5qEO1E41O5CH3vN477XWU3v0lkUefEhryw6CD/B
CbjZBRc785yMdZCokXRa4AVrMdMuxf90VnBYDjz15fw3UmMGxgJxvjeIv8Jlm30hyQBrEmYTflCY
f9hNguFZ34QIbAs5MPMtGKQ52UgRByNFBngKbt8lrUgurJdWJwtrLpNgVoL4j8U6uBCsg9wNbDgl
Am3MDaXu+Tg9tfBxCTxWmRJ/LAUcLQWXX0lBp8eh/QNWFXUvrfJ6emyM79uPs7uTiteV25pttUbF
YaMVvfRlQWAKUJ3fxf3b5b8H9L/gpIM0PLaQ2iyLc+qWwKZa14jWG4W1YpPOP4s/az1XZvou/o+h
uxfH5bvHf5IHPgLTGsTo5PiPOb0mHyEnTreQxB9dXHEXkA52GMem7civd+aVjCrLvlUWM6Kao4mC
AHK3+QOHmDzqylECf1HIn+wS9NVRbWBOUcmWWP+lGLv09nKAj/+YtkrFuL/2ds1ZgBj9LCBCFx6e
6x8G1WUaulaFVLlqrlGpgglCafoTsxKiSxRNDnDC5ksxpvmwHt6MrFvoC0RTiiKBSPR5FhaWqJ96
eDEtrUUTUB1DL8SSSoWXgnrQ6IVSoB0E20q0I08bkIa6oInROGYjumMumEJsesmtAsNpJ6XVf/lP
tzEeXO0aobj3u4+8hnJmT9UHfgiyk1LucJY29x+2ctxdABCv3X/Q8zzgRna/3O3zxoNLJKFRhIIU
NbOdBJZ/UpY1X0fIoJovm/7t6jjUhEn+rr7Oi/4b1gFX/bV1aHe6XS5O6XX7VXV5wll/0jr07rn3
XOtoqCMvuag1NSXFZsG4LHoenCHFJh+k4KTEat4A2A79rcXmnDxkExbfgv8aIm4xzqOmwqNmeT2O
UjzMg+oRuIUljd5a76zhiD0yTV4SVXrkrfZXzUb0mWVJtNsTcbcmWAE0EFTNB/priLxFnxyIMHgp
WrN11mb/WyPInAVyy//IkzwSF5L+GaqLArhEaws4jQPQClPUwwh50ngwSoMEK5x8e8unYAgqULI4
/VZOx7WkFmhhVZ7tLyzq12HFsHr2wgKGGLn1sucojkfkpkSLHVF1LawCJElteVgqZRxoLQOCq4Ba
X8PvBdIZ0NPs2JKSeqt6RTW5Yfs5r+BdP27+Ls+L1bVA7Q7XHbNKrDfsdS+vrem05of54361iNHr
wS6rkdpCVA1xBxI8eI1YgwAJSKEhSJJIOq60fOs/Jt00mouUJUGLIybqJnw/iYl+JG3bn77dPq9G
J0GTQOUxGnD4XQQNnGDJwMQ6IBaIC9CIdlvChNgkdrbhsXBGrIjOnzljHJI7FEk5bmL+4McUZ/nF
uUlhgRHXA7WqbpdDSnuadz13Ozvdfffl8bidfT7t5is2BVMAm20sQLAEcTxbbQO+qc/C5thUaJuS
DYpjmAUQ+5jpfB8UnThQNiK6h9Z7GYb9Jw3DtrVex2oMjD3j7KlmCwO0rjV1Xr2zuWvCr+BDYQKI
OQDMZ5NCcGLuNjBtB7Xp3McuAFo1DRiyq+M0cMVjpil8v2ioQtEGaUzoXlxaKDR0EG3YcvTt6mdr
W9sXYzfmEF313qDTa3W5afScQ8fmtrVpdHvzz/CFV50cQ+jqFoAHVozqfRXbVUkg8Lwe4BVRNwC2
85lTjqXZnDDg9A9tvc0o2d88cm9/pTbCbfvsZPDimIGjKTQrcQyiugNEgXgsPKr7LbA01pbDXQK8
MwK3QIBm7kab0NytJ82BFHfrcdpBpGAw06qVfJXcDQhb6d1lYfjEuPH7xq0tJrHsm5CwoRxI/WNd
o5H+jq5x5Vm7yV1EffrxF6uUd4uHxuY4fpl9tjGvD7nkFXm512fGmYlmmVOilXZy4SdRsjiwABnf
nyNK4CDl81l8zkl0Q1Id5RE6LSqcuWW262mpFiVQeNSJX8vYnpuBmIcJy+s3W6rquGsMRGqA2ADB
cpQCQkD1pP1lwCG7CnwfnAhPAISMwOhryH9QCjZC8qSCv1g4lft8Tqn8k0fGkbySaAGVgcnuPrhd
gqoaxGhhbeWOBTIN2eepoCyQ2+uHxY0jQIJFFiSfaBH/oAzKJ5U3FkhiPuyaNAQZSKAEvjfkmzQQ
my2E2yLuAQ8/qv/pfHCEP+GaMfi1e8v6BqvIWfcWpucxEBs9JdgnyK0+KYQsIKCx6+0HTZWFDUiQ
d8zPjzWo1bpY0By2kDaq0x9yaxqnal+MgO02T90e+zBmn5ts4kYe3TwBkT7E0FHjh82b5Z11xKpj
MTWOOCZP4atFNDVN4ewmIGchOooRt4gZWpTAheCybllYJK+TEMLJE/sPZ01WcDvLA6xDAAhw2GwE
sRwU3pIC5wwtBWIhXCIiK5cHKeKUYpIJkBwGmW2bDy+PGg+TAYiuk/skVvAfM6ZqifC1cQsxhkUH
vQrYbw5a0XOpL/KsqtnjbLNYfA5fjcWZ782UOmvgi1kDV0CAsKEOYQkpPjQvz+k7zRbktM8QMpYB
5mw6bDXED+3DoCAHGUKavTjN3oOdnme3+eFPJfivCZq5eWzBvHb7ZbOReg/2RnBE7oYPwb/4hzMi
HXHanFY0w+niuJjxMNuIy1ZmZhTza0sJ/ItHqT2Obw5xRGrJq08OET1DYvDA6aU85NIzwfmL/BX+
WBnY+86IQBzS5nPpeLGa71JUKa0glMLATJhSoOuabCURf2KIfPlaSGUxpyUviGWcKPIOJFjeSTdi
iAXkEYlFY6wr1hJnJoOqjY+xGlWLK/QQKkcVqCsPiQGNuxinxGgJRTgoS6z5rr8+zVxSC7SKB2iV
fIziI0ZnKq+v5Dn6SN4Cw946Wcqa/ZKwuzHbmbtk1mOWiC1XVwyr8DJSgAqh3AW3rSVRFve0x8qK
7sa77mSQBVUoakjPEhNK1JBHFIy1IBuQQgx5ajfT2dT5qm57M5l38rsKhq5CgjQAFE3EsLw4n9ls
01zUXzqadN9o8ytxHpccRMNFS4cA0BBmMpqoVEZ0irFa0cnBLVhQiEqmbmxYzFTn51F7psXIfCxu
2eQz9+L+2Di2WheDusk4MtdWNZnAedXHWt63O+vGsDH5mMaMTM7s6kEiEwfoAMVMHbpVJkaBbq2A
pNhhRxfTzjVSiy0zEur9TcbBNiGgLI0DFuGLzCCTlcoZQUaotloErT4d2eV9akyhojj1gCqjLegM
jACiQptHTqvIa9OT3phLQJTmvnW1mkRTxnSSWBaMA4EphrDDDLIQgttp7q0Xow/pGBo4bh/3xwzr
XO5Xg2H9Zq9qaiSC+4m5o/6iyzVfMgj/0hp/vlyrGxt40QPYYyblM2zgFGn2KQzT6jPo6wBVzYgT
qWVeQ8wRbXNYW4SjSMqw4GeliN/oJbCMr//H6Sxl1uoVJaNOlAMkUMuksOq0u85AnlNwPVCyG1ke
IULgFrJoQx1Tbeq77oqkIXxF0mg2JFfRiKmB0AxBNE7ORDsSAiYiKPnby/y3qY7Pwzg7yfKXvX6V
e3h7i6VWYdGXdHFRULhagJgW8FPBi31kNANYd4ooEPHM7REoycASwkNzsuusiplttVaW9/gpiPAL
paIWs1Fzn5YJ0gqqluWQMEp325N9f2IoSqkICFHXCMQ4OgMS4xg8yeP61kPPdpNshZwMrhtdrVVA
J90sesAjLbJFz6SACy2TSWoX7QqvJdhDDTJq9SAvoPqku8YF4WVBw/nmlrGX3GHnnVTBFdb7UyfG
CTyJs2QcowrxHQHc5Ef3JUBe0eShmHyWie1DWHi1uTETwQfUg82FDAjrhd92+qdDhjASpG3o1IeI
a46XEMM3qA4GZtO+b+mYrzDJtseG5DdinSLqlJerafcm/iBCUq24jz3GIKieR5f4Sj1RU59+oxUn
gZcbUv08RZLrRFYqVIzejy2b7p/TIMO5pz5oVwOutRk0uwz7VRcbLI6rxrHber4/flZjxCfQGPFN
xRfIAxGkcQcJTb+OLKDNjzjZbULykEChFU9MmXywCE+CPv6LnAbI20YmbxiiKuYH26Njzvhc8vPp
wRYAMROE2oGU8ZJUmiyayvuqmmf/hbJgtOpX250fuXidqx0xiO6y/cpYjOy+cG6HJF5Xy7ZulXKd
gDHyzv+cQLVAXEuZYoonEsW7PrxSMd1Iwm90afilujwAUlcQIMHWFoQujQwxp0x9BRU5d1qZ454O
PQB9RjT85M0dHHUMvsb2iqgRn27R+T+6zq25qhxJo7/IEYYyYF5tAwVNVXXX0D0DLwRd023ABmPM
xfDrZ33fknS2qekInTypWyqVSqWue+9w0RMD5xq39h6+Z5N0SkvugDroEYXbED58BSHJAZOT+1Dz
9RVzvU0puKkMEJMMCJSIAc5ZTttqKkei+PoCNXzX/UplB0w5cww7/f3i1QWbspOOtJOpxRO8HIHl
zSRSgAkRAk1YFgqkYMSKlv3dSzr0S2MO81PjVtY5SyVZhWcm0OVsXhqRkItP955mXOs6bu/W8YfX
42UCTBEyOrJvkHa4PsFfWZW8LEB5TQfdbp86AGHJ37jwDjGHaQcr4ByPx3DbIQ0a7mEwkJfFEiXj
l3fH11+OxmUQ/E5iyAoyhsXe+SO79ObOxxgVu9ubUbon6FDNMjJx3Q3uGMOwkty+ERZPBpj51DfD
miMLY0RZgjtkI483vqpi9eQBiPv9y+UjQi0PscqFfFlmVuSE6plMZfX6FR0nn4KT2o5+pio2PN09
Qh9miDAah76OZcEq6OZJXf/pSjisB4oHMrbwuxihcyXbxdN/r6z4u09NShcqPWWf29PEQkXrA8xG
GAyo0UL1BQhXOI2d5QNlgWKTbPOUG97lqFzwu0dXe+OjT3gJ3DqbAkklsG/GG5sUS0VQqTH1dCT5
wvjrhvLnd0fjTM8Ahs8afCBVumKglt0Kb0URlvk4xnS9zeDWxdHeb7NL2zZwOhsGlLD6pgWGWYJw
CGYLDbd+McKxsCThH197IQam4fGzk80f9U1nmE+LIAp0RSGId6fGjhM5jT0r0GS7RtXUWvkIwXI2
vs2CpxWDC9QtywKqEw+PPs84/s+ukWVH13jmEBPk4x+1Ws334d3Dn5yvUKNkITEjw/3TB/d+c4SY
lg1pkxlHwp3Vm4abkmAhNtLSSBRK8REOxBEWbvnDpd6FRNiFIU19hASCz6JbCGRSQp9KJJp0jIa3
GRIhA2/EhbhJiDTIJn7z8/7FyeV/o0H2tAXHCF0tJI+uRCjdAuUbXLaBiAUC430yp5fH+x/HixFa
WAGZKF8uJSpObiiBb+nhRRjXT798ypdqSLI5D8mlyWqDJidq0dFALwYqi4zxtMhmubEMW0wXiXw+
prP4aGJfCTrJasZIpc6FYPGYtOvaSl6rPy1fM+2AeRdMUZjXUghyc0tRo5qdb9LpGexxYQnFH+rf
JR99rMurxZO0thAicblCikvM83yPXa/kgfQ6GgsDQeMDaTsQ2mbpAgimhjRj4azdUYGAc2Yzm5Ug
mxK4dTYrVSBQTYEk7tPX4w/9dhdlvv3ybFzhtGctWrVmzC33hn13XZB9QJYKwOVgNmk22/nWwyou
SFngu0+XUXH0mWlfVyfVdvUbOPsWfKuUSzU7umJ8aO50KxJEHj1dWQjh4KPzrweGq+U/PcS2KAqh
yj2uENHlaVuCaLipiTF+HadnGAGgONKtmKhE+0BTmScB6Ev3GUAYrTurMA9akjxj0GFfYLNLM5v3
+uH7c147TEVWdagajvoLQWLQ134HihWS/VaB1IMSZCiFigPTQSt0pSXcjE1K9v8xdsiNOBwIubbC
BIcd4HiTARJSFKSmgqnFnIQ4sr64c3689zmWijgc6ZoCEvpEgMSE35IAzz9mdo4k1QXDgCQnxj0u
0pp7QXkmHATJEQ40F7DjKFlxBHcU5b+lH54fXfEBLtc6vbjjIJuv5/2HyQYExxxCzvHnmwqz31oR
IE7+RGRR5hTo/hn39qqJ28kLISrrUrihh9W8b6dP7vYLG2ntadzAMUAki5magQshClOFKY7BYitr
zkbxkga2FqNLnITAA97BaCYbk632oQKKPXyFicBQYBx6NLtuY2othBpBUw24ORLEZGhOvvJWWWRJ
aopXe0CmchEDq1VdQtMGU8IER4uUr6GbfASvbkiFtqnwGvLtH5esd9r/2vrUOnrC3S1qrUNqIHb9
0e/b7+TTEoAwMu+DlS00Dl4oBcSvYyhXQujWYeDuSEAyo+ZSY+bn//T88cXvcKSTO7ObK9VdXTTT
hbzcJJeplG2n7c4lUFzaxOEJuDsMgISyV7JAHPzpFQnTrQxIVHRjJ/C+fHfymWlxKpUlW/Tz7rN3
Lz5HSYxrXitputRkzl5BiEKHmyWC1vpOZK7tML3EAEmShqAVCr2liTcu+7xRb99512Vfdnin1ob0
NJ8iITOnEeH8+RlfHAyy6U1eGsoFTkK5W3346tbBI76sRRK6V24lepljHkISwawjy07K85SjY05K
X7VyAiTX5aHNn9MUSkdKk2tZBuqgbcjueXH8rV9aZiy0TQLsPZXyQRSFB7Zyyi4wa2L+qcNj7qcG
mwtnIqz6qB8XVAjKG2b4i/v6jHpCzznWFP4qYFdYiwy5rPjNmVTjXJgC43Kcq7Hy4DTZ/ZxeWW92
2MN1EEwd60u61mzQnjKdijPYiGqQYviKUCRe+znk0s873ppGouDmKrk0aopRs8qHD+aTPeKuKGUr
yVDDqRp4qRbQD6+AW4o8JHHdSN9cvmFzTjO2rKXubckdd5mPwI9NPLuH0W2YTFiqsEC7n70OXN4X
JEErtkoYglsybrNVbdqGTEL/+9ZFpNSZMv9TH6JJz3mFyuFjaSVJHV5Mf8cO/h0FMKggwL2TPezv
9BGWJTd/m+QepbL7gJXqtEdrjI9hhoGps90cX3e/ohsa5MYHGSmJAFNghzHwTor5L3lTEB1zSSLe
ggJldtjdW89JgKfvLbFMkyW06mShm+1Optd4aSrJA0M7gyioVjuTajzseVIfkGnFSaUVJwfBrjNa
jCae4HE8cX7y4fT4A49o9JzfN9e2+pw2X3ziATSy6yQFzsw9jx/zN2rg2bXH2jlj6AXVVZNUpikM
IY+8A3HwI8wgwlF5ziDKqHkobkrYyo9lhJNK8uB2U9U5D3CgIirjYkeg7TjE4FMD6nCYG1Wkhzo0
SwBUwi/fPeoOhD4SbbY558ST0OXKiEW6FdPVCTWEAERJJyLsZP+CDyJ8271Tqcsf6ZGo+xUl6qhq
BB1uM6i2JonuoOpgsIZM+mkMVXsjePs8nduunq6afcItW4jA2lMEDOBO3xx/Hd+OsVggUwxKpIFI
22+/uC5Uo6rdBtDUu7UjHhJwsKbrmRoox2pcPgG58XQCpm1/nPO51UpyHGEinNOBk2oFGoJdy5Ge
iVYcYStEfN61JpiA5OFhi3xgFF7C0XooAZbD2N7p4/d/8xlrtBiXjt3OrHaDI4482Jk4uvuLxTZ8
WuZA8iCpAUDc9xdlGsxjSSjD1c0nnMICVGFuvg0+ZcxjOkrGabnCx1/2UFRiV8/FutFS7UpzB5MM
kLAKYb78A+mLI2cton0U2MyJjD3oiWQesdCY0G0JJDJ7vKgMfuBS+Cu2SfHf7FoqHcE4NAqvMJN0
dEt9J64dQuYzV6UcnH4hLFRW3jdVlZZOIUtwjjkjZ+4kUuU03DjtVIAGKI/1wBjeIRJt27RZhNcc
zf9KQikcXN15sLoPvHVlTw3sYV3Mj2YMFzbf1CDqFGZmI6T0XUGJHFZ43uSnRJW7Z+woVs+5DUKL
QPIFCobWRhlOZ0EnibVvEWg4Scwy9LM9gqg/dZFdN7UCCA6mFeK8owvbBoDAd7yMBmV/Hl0a80Oq
WvwpWTLOcWyitjU+tAw8ukZzRj/mqQJintbf1dXcJdJqER3VwgL+novhtcRzc9gWQuVMqvo1UjVk
8tPsACwrkDULMeAYUtM1YOx9EKutzRYPtd3oKVtu+AwD6ma19UWkL85ffOI7ZxvtII6ISoNg/nGE
SWxTil0xPQU2exKKgBATrnMffP0EmeKfreY9CwtISTnntpjyZrH9OAbojS/PRCRjY8dSCNiMYfiW
U5bAOWL1P/tva1WHLGs6IEXNgPQn+IFpys10wzOXFd2KE6skYNpkwGErCFIiiMJE0/6R6/rtyZ3n
lEMifNFTkrTCwSOCMROBHgkISEo/NHyFTUOXkPPq8nJFdSlrGzjlw/+vfEeWBNZtC8mLS95pL8Cb
sa1m9JzmNKoAfW2gGRGt2ZV0FZMYJc65AK8SI56aAG9OhBPQDTUI4sy0aI1TlJY0cAs03YKdlzA1
yOxjPt1N17F1F2yXgad9PrzMttp296gLUBKO6UvXbPY9ksFOa0Jxgwm8q8NWlxYnTVjQHu9B0Kob
yXB4YxDA2HUh7dptzR7RckRTMF5zXJw/4Uuqt365fHP85nuakoyzMHwwW1/mR92yIe+mGVb6mYX0
kraW4M6sFB9vfut765CYOYknp0kU8u5oxpkecL37DZycFffKQvbxAAElmgV5J9l4MV73wA0iWhJu
TfT1G7uWieGDWvjhRSo/nT69lf4wthTShmP72XJkRHKp9Fw5EzKIzO1YqbKxStTKC46DvjsiT075
1upc0oqwVOx0FtCFJH63CYieZzJdjbvcdHUNPjahLEnObt85+cZWwtx8gaGscWlJOjVu0wvT4nPz
3hYi1baRlTs1ZFoOnr3C1sO6KaVRUKtDeKrDdL2L8t4ZBKUmBDNswwk8U8KyjrKFYqwdRUqbrww8
ePnr2e9UKnzSD+mTvN6UUq1n94HkViW0JYgE0UpYEpBKv+9tKOpLkWyEfvsH/yQ06+z6/eb0XIuQ
Fj7NQeJlYaCHI+PseIppMZry1kZl5UXuP1tLAnFWvXPGtkxXNB36oTenABYHhGHgmGMuBZ66l20y
yqNwIEafIRCLD4KbY+wcIhxWxoHt4q8WlhIIWJphRYG4H2padq5H+8TTR0BMKs9S7kqRABuZMCNJ
OLXxhwJ9N3UrSAyUo31YO7Piv3PrZO+/+F8BKX3KB9zGiMpUcbBmfMp8CoywJu/1H0SFSkXBp+EG
QWmF0eV2dlT34l8Xf+cvPRI95vBx7vCo2VHxbu5RzNgwMqJ7Vau7l+AIupp3daDU/UVIkmd1FjfO
7PK1ArnDQ2wtVf9LgSrgIS8drl1N38XfL/4lj5oScEmNWznu2JE2dgQbzUny7jRAAa5WV7ZITUds
VVaVmCsexZ129oaT5iIt0AOGiD2vMUDWNltSZgBzotCrj0RYJnA2V8mT+f6dB194h1HPtNp+yIHc
ZGn3JQehiODy+OwqAzNxKXJM2BiLyCpn4mnhDowkNDkI/YNuE1iXXpQJpf/EZHrblY4ICy6XEa7M
tlESSMikBA4dICsRAtdKLgiUxwZWdxy2ce5srcVyuQs/nUebK3PuLFPCaxm0nJTc5NLcrNkMljNT
YaCsCQT4dOPXtTAKazIeKYCOXBTPm+HG2qgiIbpmhgQTrR9P3rEw5qeZhHZCPOa4aXJXxrBAJBAC
4/qAdlzjSULc0JiDJ8xFo0c6Ugz70Jlhi8LEsbJmvkuzSqF5QQkgm5Ydm6R30ZpmhgBjgCpK9Qwf
riaNFJMkKGv0tQSdi0/CkCqrUSC4d8RBNutTY76/OP74Jot7Yoh3RQsuYo4FRSiMBBYJNOXKaKwp
s5iW1txaInZ+ZQyDQxw2gNW1kEgDORFJNq+4MGd5on3SkBA8Pq6EmVpZQHQtCRQOgJBZ3G9xAq1/
tp6234hEBXyZ5dVzE5Cy+yTZmzbX2OeCHNjcb+o/OSizaPj/mF0D7ukDSUlm4MyS3aurOy/zXoOz
++d50c/Ft77vhwCEcP+XvTf5sjjh3JSkk81nSaULhJwUefMd778beHcEx1PyNLqdcsC84j/diJ6p
pZk9mn6CI3D/xZtPxxd7c3tim/zGRXZHd/oI0sp+ArnRbvsQkIUcmnrjWf3Y/BxUpCE7WHHuApLz
PqpGQ7rtZzXdbvGG6L2/XX/5u8FCqi6CzoB0A4cM/Wes+vDLvW/Hn/7NQHfxzFOgLWUyJD+lGgpU
yEDKIy7PRfBHE5BWOMhsQqpjqupkQbYgI2LrdIOSAB1hIEDyAFUvQ9yE+44okShWmmYiGjxNN6yr
PqAOmbu71fcy1SRSuu7gfy5mWdAvF3KGMsqFHFl9olRS+DLZ4hHE9KsvwBwqvNtzhhni1DA5jIqV
cbUsfI7DIhl3C2+d65AKlXn/C5/UjRIOEw662cqKnY6hq/km6v7e4zuPu9WQYys3H6GTw6ib244q
Y4nJ4pd3fen8YFBZ2hnmvhuJcdJBqUHKyNi9GePCeLKC3W7Yct8CjQfB61YMCQnhErxmH5iU07Ib
u42q8TcVkCECxxCxGROQ21YzlPquIl8Sq3duT+nrmGSjEIB7+eD0TV6sRTkGWGUhgQiNPSO8Vub0
A/dMQSeHqWjrYdKxl2OtCaq6tkyIS3Mhllh5mnl30ReSBB2+Mi0s4Eyz2zejZIJIudzihZBugpnE
4I3sGEYdSUWYkDHx+vOVkc74vrz+w7JhfjxCoziu2LuiVWg7mQTuve03cLW0KjbtQgcZByHbBrNr
Ae1RP3StDhrjBZdG2eWgUKuGtaPPxib1Br3EMFkgDIi4i8Onj13+YmuHue1CATuFpe3ce35bfBm/
fFccmtC5ystXtrTH4NosPNo1TqEz+HahAD/Y8vHkeznUmAhlDKuiwaFCyIQKOc5rVoWU3qL5x5GQ
rEDt07RcsEZ+oISQCcg4NHIimjks7UERwOAOcoW0o0aGZgUHjmaZR0HkMgsQ13nvaOLaBuZac9Nf
1shAyBYnBO98lV7pDTtXSw73HoJtFcJiU3K7pYXLrCGDh9mN2m9q9c4uH90+PRodY0xMTt99DVMQ
Rebj02VzNkj49xev7zx8nxlM3FvemFhpZoYGZv2IySfn9RgK5NiNBVofOASuxF9/+pQPWSVB3dXL
l31dYdsuqQ7/Gfjt4IHxlmMg0jzMC/bzTT8wCxSe3Z+vi9V/8eXoIl9+CS30X32dmL4E5ountz88
e3eZOcZr3jpcdUKXQFQ05pSsyrJNges1p4tfeFF/Ftpj06izk+7uuDafaFe9BRLIYjX9YO4EzijC
XBGD4Mjue8iy2MbFKHHzCKujKcICabU6y+9ykQhNExDyWTdyOVBuWDUuzqEGnvW+oeXAQCpDFF0T
+P3DAz7H0RoTHH693jU3OK07S1OopLg8k8RHH0Gv+MiLxzFu6oCnJK+xFLKYhnJolpqlwFELtsKE
4QVfEARHe2QO2G25frOPV3bPCSChNhowrTwbXh0CotxTq/Etq0Ba9AnlP/3f8+uT75djPkz8MBb9
PH2mLSslCOmB9Ezz0gPB6XWEA01JfpA+/2mq6TOCpBTCSampy5sKB++ELZiq3Pv54Df+jScS51Sy
VrZT2CTrtJ84ZGC9Y0hzNt8+RAr8REw5wFbjAKA6eFrcMjrh/cIFUCoov7sD1bPDJ++4NJ2cMSQl
u3K21lmpLKaLUhANRksK04ZZw2QjhyhrNxMOi99Bi8gwH2qUoy+06igUxHBxYAcWgpfEyIpXSFqT
E7LJYfwixyd73sVQbYOn5FZGBCA+l3FkL7oaeROtvsw7C3Pyi7n3vFyeUPtN39x2ErtKQnrJrvty
9l16U3rO3Prb9hzxdKQaK+TSC4TIxQ7FRvu8JUiMQnfdgqzwAn/8ah01YrBWx+xtS/ggqBivfABB
dSoJNWpM/BFLdKkDqMgacDMJ75S+qxPma5lGMal8k7cYOKKNgYwIMZY9DMrEGS3SKeRMAq9VG5ol
bX/66OubMUwRo1tNiFd9NrG6QiCISgGS78YSpN/UeKkVIXk+nZplLLe/AG9MMvK+capYqUgBOLUF
NK/DgABkkzOZrVE3PpxiKXjnSgpbiJB1sBLBuyAc08uKL4Tn/ZPJmFOLUV7mKqCWY7WhTZ2BeHHo
TsyjnrI+ZNTrkuiTy/RO8+ZeKI+K8sAog9R2fMoIxjE0uuk4MAdMAlR4EfB0BS8Vz01tAqPN9TqW
ELIhYF8gyaLkaHWV0dSc4XSzb11WIcU4O0/lOrLZDSUDXAhviz717G0VsZBRRvuaOD0NRLgu7CJC
cKRHOLgQDjuTBtKtYj2JSpp2NpOF7+3LpMlJCh0pzCCkgaAExLEndXjy4Vcwe6Oaq9kRXyHohmpx
Q3VJui5CnZ/MGw2qaVUaTYWEASTGCxXKx1kkTFkGCEpafmIKJy0i0c8dRQQ+5ubQInhBS6IqUXIi
VHIQyw83M7XLizbAeCn2sGhYv9tH++NjrUgPnhQa7DpG4qUIYPvn5p9S8NnjNeidHPQtfmmseUNO
qos2hMmGm1SXYOy3o9MSq5TGJtjooRvBIKTsYaeOa5tt7l0s0eSlHnoitiTurcEIqTbAuAaDrvoM
I90MSjPFVPwgtkc38c1khVa1pqSUUKcAoFQs8wNyrIaaG1ODly6VoDJnNEhGA2dLIBIQKHVjlXRL
Ri0wPKenZYeQ1h0dhGQ2tZOGTKrpzjhUolNPIRlXz94On3ZdII4WFWFR2WfiZxBFbQxeUWk0Ijk7
NSZsVwYUc5iuvSCdlIGwRsKr56GQ4T0pimL+SDcyDOZHrs0MwCRmu2lEf0irUSNhP9BjEYsJkJL4
+u6PMWXXAs+VgEx9P7p1/2FXDmNZUANNHEzMiTwokm8+WU9JFaecAvFS3RkWX82yCEKfwiZgR6Ii
gVYFRQZnMyShtdfaYLyi5vTuPyHjeGY/BPZAj/GHthEyLvW5jm70EOQZ+VpHja/WKDYbKbBsy9mo
ihVqS8FuxTObo/9httM03mHMm4ytEpBw8UVni1CBZCzMWSo1wCNEx1shAE4fUEQzAw5CLHA5uhI4
FoxYOyjQjISbZU50+08QfdI4o1e627ePcOanfxOO8cdWOAQQXhsTsAwJN96nTZrBM90yNSs1zTVn
NiCkm4sA6qRJzUbEqv6WR2sEJJfhIrB59TxztV4xHkWXk8UmVhfblFEKa8ns0qcL8CeF1lQOyb3G
mySce8GpiPd2g03iJF1ejKlX/zvlJYaJrI7zwH9+3ssUcmzpdH+aOLxComQbanAYVrpf1SLxMQOu
la5/ZQQZZ5TMp8dR4hhht9XouexsrHDQask6GUsT3yxD8hmR5AQYZDTyyPy2zy3M7SgCoYuDHNCL
HUKiIFjyxNy9f3J6dZz5tK1oiy7dq/mHdQKEY5xRNkIILoTLKVn7bnWEOEmrZY7qTRJaK0qdRnFu
/+XrZeb4CFkH/TENsRgorN7GqDW7keVU8yyeOGtDwXAFJJzMUXJWARAf2jYLIgSxAJELyIIg+y/6
bsK5Ow5Lu6u6bBQ1nL1nBLsuStL8fLbqXa4U0QjAbE/nHT5ugAN1yT7vKRIS0uNiNGlteijDwzho
cTOfXMuRqyUtkr0i5H4VsPe8+Mdt7g6ZmywLyYqh92oIBMcthJEKPHtrUyfhJ/LZNL3zpWpyBDlV
WpyqDInOo42EzOd5dkdIMNDDc/6JJe8g1V79/tH7gxxnhnYDoCEfQMRC+E5GSBtHnYXeMkolxusy
rOq8rYWPOOgBcXrFISGSgSvXA/EBHdzAs55ZoVPyEFDixOAohvQkLgEBwky2btUBGehIwjClm+Oa
41bGwg7usS7h5tsv//P687g0h19+hZRr6RYdCVzlS8E632qVzcs2qUuy8DGvu8inkPCfbp98GAdd
4xl3iCMnoKUsSGLKSk2v+km7Ejy784xwiuOmFSWCwMDBWyTW++QJ6tYpFcwnyuNhptOpZF5Otf+M
Q7q0aV5VlWcR9l5+4pvxfVILJt4fXh/loS1MI1/7UWGiGXXdoyAM3YjpVG9UF/WGOM+OrI79qudS
qEz/qVsPveh/nw8ffu2mPnEW1J4Q9XQc+FAGElW7jAEzmQqc744TgSeHnJgl5lKbyRfzj6uxdg7a
2Uja3HeKMBthsQrUnIF038zhWUiM04et5XXwJuTwj7Nn+avD6F091wyOtYhmVQjTxEFuJQZJugw6
c/lIlXf7JsRLDUgiV1OYYeoa96L2fIzoW5EoGKAtM49npuFPeRfHvIfXrB2O5yN4xEkdpLyE1rTc
g6L2O8aUQm12oC0PJJAGJ2Qc1NDUqsHS5zY+wJ4R1V53DUm5Ot1UFAwMqkF6GMn4+vVo7+Kh5jvq
B1eIj1KHsGcNFtsgSichY86Qak1bB7XQbF2EVsoaUZc+4OAYhE/JhGjpkjaUZm4FYKBkjOrIA9M4
aBAGvbu/nr5/nNGO9pUhKyIupIZtASsHjjZ3MQ5ULxmMHYCBOPQDSAHAsZn3+uj88ilZV+OC60gG
AtwielOFtjTIFDYozOOLaPr2LmuUSqHINFHbjFgbzNF3NehqckMwX3PIcJ8NG0YYBhKow4qBnO2/
7CI0x/FoC7mBuJXsBuKzNTX42GCjhumtFkEE7sje4XDRW1Q7qJuotQkD0yTfVHnEMacnoDGmEEFA
QEQgJGupvH19cssLBYQTyMVJJi19uy4sUPNbb47u/fQ0Zvw2/YFEBOMcRvFakcbomyOmA82Q2sGd
nHxh7HUMba5yMXyu43J0ltkGfwwUEE3yL3mXMg4ihLu4NgQCLAazYuX7ekTHdI5ldlL2kSaCmfVz
V9yaQVMGLz52+G59COTfMQtcbh3OwEk/WpqTQjwG7dJVI7LOXUHwbiFSogbIilhc5UJhBkwfEbQR
qo2uLr3uqbIde0xvaLfZYv2nEP4XtExCIAf9LQuEwEseIJkzldV6MPPx08+vn0/mxkNMChwaJpQY
aWYyq3bjfcvIPqHZSAGFAO3aJunXxLpvO2xpmVDPq9BSB6JQ4nA1ebakikqU1iARKYQrKV4SVOlj
AqbVH5Z+dv7qthaADMoJZDmKJRCiQMgRjkS3YgaPTPLgMm6KhHS/fL3N4E5Os6H6tJ6ZhbPG/odm
hyJg+OkFvWWddmlmI8sJ5ZERiBdYsfCPjlcPWz5+uw9haRS0n9aYypaq5QmZ8Wjq/CcTMeH+/OWQ
AEFQeP/l0YtDvz4NlXQsvuZ5684T/qRPRW3vduIt2v65meCaoDNacptyKgmK02giur21Yu3iVSX7
Yd8E2P5N2rVPFoLdwmKvKjZh89qHzrGyhTUds7Cvr//oF+16ystkamz9zIs83TBlOsR7UTaH3qRj
2uPIJmQcM6Qr24kueiAQ2cK9Xz7cGxM6KZPHeCdfawoGZRxeL/2U5WyYkvjmRo25t0xBEr6/PEOE
V2N6SUZ8EAns4woJ4QJCt7+ScE0+Z6Y5MX2+swjIeLbR5YuXU+CIGt1qAw2YDWP6WTYat825uapA
MMpjm9UE4FOjgeJAFRA4Do8Mwr91BKK1w0T7EcVuEZZZasa/rk8MjfHL5BlrQmqONSBJOo+ooKx6
BSmVRU6kO98pv52CJATTG759/Me736GbztRKzL66/70jCFGEHH7+mne4Gedooz1JXBacGaLy09Cc
fectR7VTRBkEvDjlwRV+xhDA0zJSfPnxj5cdHAiJxdjjehFLRF5DSf7Yno8ZlWggLjQeX13mHPF0
j4+99X1kRIKEaMmBk3a8IzN5GRK/95FlsJCU0pgCHdwvGdMRM16eOYLD3be9oze3Lvlk+feju69z
XZNUDm5mCv0Qw+VN+5epwHKHh10L6z/97Mj++ezBIa86NTDZ73HfCK6JlvAuFv+t+6/2fvpf1pim
v3pPS9x6NovEakNB2zze0NEoTPJMsrnpLwmIkmfVgcCM2b5Pott2TG/nZ+/ufXu2ptJj5vzidI+T
v/8483WqO2/SMrLFzSkuONMGJwoyPUa8NfrI3JINCCEZcjaLn3DcRkjV6/AuHAT9AH44OP7pjc1N
gE4dTzdwZHHuZUcCrtkQ0WQAduzMf7dHDKbbEAkRcoADmTZBiRA6VWeW2wKTySfcGjWGOHpuCtw+
+gaJGiHorKdJLUUI8T8j2o8Sa+bDV7w0mldHz14/5zhUza4/JqkjR0Yyw1ON3cEYPssKkz2bCDK+
xKDpzBAGR9MqB5+D1grPUJB3C5HDhLk7b2wGGy/Sc2Y222c0gFJZDMgg2XSTE9qYhievc3vkTA5g
jOLcPdJ4Zu63apTi57QPnHAcV/kuRgMaT5lUMDERStK5EeTAcB2Ds7P00iaRnGbif/jg4iA1JQqI
U2jDW9GtQKXTUShh412mSNMhMUMUl3FMxRAK4omjd3gK2zSZ2VPA4BTkxb3XD87/qnSjhnPBkIeR
FZ29ZaUg0XDVaCmhV+PhbASdnjc7B8g2v7LOnIwIRAzVEcSsjordnHwpYGTcARm2qVbgHMvXMWBW
WuResyeyMIwDVbdKbNxzbGdYaqOspezL1MmkI2vyORFoiZupNNzDNzVL9T0XhIXoVsdOIXSkH4I0
8J2+CK00JSv9NlQBXSERXHbLvClPPOK1HefpHllkXqsC/XAwi7ZcAp/duvovSkVuuy8cJq2THHhp
LSOjyU5KYh+J1+bZC+Phq+c0ELXsAJ4eErxmzkadUYiAhDZp8HmXU35+kHbE0u3RfEcZDyVFOnD7
7VGsQHgrVwcveTBrPmOdiudK5x/kJdHmg0Ok7ezYTIH1Trklowfz169/Q65JwBM4dJJ1JdT7BG9O
3tw+uu709d3J3TtH7zJIdzKBQoPaA25W3FqnLbL+oKIjuuZ/9DVilxwoPG2QIYCj8e+7Z+VRyzZJ
1VODjV25OL7IWicsV0jgVX7SgjYPU2O6NCliaiintnqYedLg4KoFAtCVFWCrLI1pEiL5NwNwRZrv
8NXbtw/PH9q6LSoka/5kyCoQGAQ4LyvgdVxrhx/LNQw4CVYplkXIHN+MhHyYmvQQMhIO65F3iaJv
l++evHxSHYXRhquQSB7f7j0mhOrGmBo6pf8DnAMiLOhi3iiXeQbi7dzoiic1DEEzoieZ4BEw0xkq
VH2AOJLw6VPecwNjswb8wwkxQHBGX3AQkgNxc74wa2d0K0ysucb4NVuKJCnw58M93goOpkBIKlFu
YXdaSGXk2/U6Ey4yjplWHzUywZwoEmmVQHBufPCZRoQPXQNlGVzWQGRwt+4iyFGCFGQj2tRWDwiz
gdOq0TrpQ5lpyWwI2CKVDIFSmnKyZF4bUm1AXwmIvrI+siT8ONWDFmWix2hneTQ42Shy9F5y45lK
aRryyqWRwqWvodB+FFjzBkL/1bTt9gUI1bV7OHEiee4OYcCemxViNWT5z1gw/RppIEYxdjqGjXFj
n6Ef49Z5wt33T//lEplMjiVSAQehKhTfioW/cQeHQipF2gWxFlVkwNVQC1G06dApYqPDiBYKtrLh
Kz9e23c0Cg3Jl3Kwc5wvoG094+KfdQA7iCIoJ16UM8rXjSWOvMC7Rcwyoxv3pHB/fV4a2+uZwXa3
XZruuQsJceUBUmoWCEzhX+4jAXoDi4tb94/e3h4LsqF7MECl/gxrmiK0n+57wCRnKbyHKrk3kXLr
WOuIZGlGJipJaZQPXWCk1g102HE15GGfOAk4gvCowXONrsuy8OopXZDNw/NW2RAKnYdfyokA4oFz
3z3Bub2RiL5/kxJIwRKPQoTj8kZPOIiiuJCdZ2EJSemNdmXYd0w33OTAzPF7LenG9RxD2fmJXs8L
kaTrdVfCcLv0eEwppCgQXE5lelGCWxnwvOV/yMdDztaINNIxI3ivZEhMyKGg+1KbB7eJoZjP509f
jUvdVHc1BdWzUGVgnT0Wm7qp2BGwCFCnBtLMvCuOu69qQ3QtIUSaCh9E20ZDq/CaFbUlzVjwE7T0
ScOPlw0FIN20Zpy+irLhi2GMfY0y5p80BOkaAEoyunE24OnKRuEXIT3JTNT0ANJfHr25eGQKYMcL
QpPgp2d9sUE4evHuH9wBkSui2pNIpbMoIDELB7FkYSb5JR/CveaQqdmY+odlLF7VOFcQkFW2NfhT
jpXtBiUl+6A3gcJFsnaM0WPw2yZ0Zzrom5cnh79Si4gaRe2jNOdsPd+Pmd7c9FFNUSuCx5Ukg3ol
lkA0Ho3T4dVF8TtjpTPYN67GOSXJyd846Sz45vWjV3goivGlnWOygQ8dhnLLRJd74e3tuhRLDGPD
vDlOaq5JAieZ/lNDgsgrMWDO2pHr6AmbI2N6AuHtA9M0oPy9xxah9g67FzEp2GKttTWFNI6QBbcd
VHycxFo25RFK76fUFhygwWqfG6LMHyQVoLQpEGRuhE9jQCWLzkdDe9IL+dRrHHlTDwtxZOmJNmHq
CDFqyrh5hbqhKNh4nHrvTuWccXU+SUR7g//A2Tsbi74Tq+v09PAVZUEYOL5xjiJKX+hktdPQUkhH
huqy/Hs/7/0VRqlQBmV/8afhIEp40REffA40tlU1MGrK/MQQBAuieEGaoHJUygQh6424Gdbw5Wp7
SUuEtFstaD/IzTkCbfkNAVof380bcr14OO4w7L9YI+fNaw3WrKoLAR3FW8B8cKd3RHqPYwrCAQWJ
RD6RE0yhK7AxNaa9CEpLFOBDUBePeQa1OJHzH9mZdCTioGWP2SG5mNQhu08oom8x8Sms0s9UMFOx
nFUAmM05A8w2Gh5SOhEEyVyQqeLuz90H02eKuPfzwV/vfjp58/e5h6D9BJInhdSc0m96KhKbrnl3
1i3MlBubS1KmmzgmtebniJtwHCHQcinrRsBcPhIZ4leZ8yZhYVb/BG6DwCWymzGf/swnkq6f5lwP
nmCF3tFNJzhwmcwEFZoS6nTfgHD9PJPXstQ6jnLnZieFlNlsYbh38bfT02xb6Ejd+bqSR4x5fj1R
HUKpe5DsXb6gFLjCy+gGtP+SIKwW3pAgHkgru8V4hUIwbi5QiDPRnNgTsHf8+ovX8JO28oYjcOH9
399+D6q+gKBaROZZy6SJ8Y9azZfWkkwt/v7u0Yd/E2m3pJlyZxb/6jOr/4DUjjL8gNKV6NR0P8jg
BU4ja+TYnaGclNwHC0mzil3X9IklvPy1XMrHD5QouAhwFmAvFmbAdSa7f/nktrNhWZsmIP9zqABf
nXsaxbFy2JxcODv4fPnob2ILeqRRiyfbQJwM9uo6fH/gGcXfMRdwAfNyOZ8B5V3XNYnk2JmVz3tH
r88ff/wVK0OGTSVXds3gsKN4qDB0rBgF7GrYquLVfN25/fDD+Dg7nGcIoPJxa7JJOmJwIJ0K3XjP
BuMNSTt16qBS0MwA3LzI2KCSb/lrpFlLuNkCtANpbR6qcXD+EIuJyFabg4yh3CDkpHw7CCntBVfG
jb6SQdnWxCJAHAELilTGBTbS+CZyJgBd6IwbZKmiE4IuhpBRKskfFG9OjeYNOhXNagafV/7Jg9yR
sxCFAgdG7DS/pVCc7MmwmjO5RF3od3Bo88vnXB6Sc+vW8N4iKYOSTr887FSZ1iTgRjMzZyDB3BJb
sxMQzZo2LbML/C4wQJiyO2sHZnzAyGDdHB+wVmuyb+6bC5AsvSW/IFTIMiLIA0fAJtswB/fyRxhI
ly67hHOWZV4mSWNa1JSAGRKCLx8cPDJdy5gFWTJpR0md14lbpHnYvjANU7gmMZiEEFjJ567DoPX6
/BmxNFT58J98Lg1t+WVM/qQCUbmaDiDqoi6AaPsgZq8aK+Jq7ejsnf6N3RUyRBWr1yDtoPxLc1Do
VJu8pCWe/y6vk21OiyQBTE+HmPSSfn6DQ4M1FkOaKqiPdO1dM5cFvL/98P1lr9P/qQzImi8Fbdbb
0/jAxuIHaYIjbnoXCzjkjMOLZrWBET/NtiDBaa6xRnb0jorfnAH51a2l2xlTNwP+vfuPxkfvGLDJ
PPbS2IikE5AJOLapnY+QKr1jTEzWeH/zfRumIBHD/MjgfCdzrzll68nDnEOZynwjt5vtY89+VQ7E
btuQ6y6lM/ODAJRBzF2hIE7EhWs/UpqGNQDBIgkCIsR2THF6hOGRNTqbvTfQQa3v7jaJvcitwIU7
GJGFliQZpY6obhqiBHiJOr28eCR9oJysMniIPTcrKTD2hFYmBkeNhQojXO+2RfpdVIKQA5AUIMAk
7fFDTdw8QIIkEVNPkCcNTS6oV27JBPEeoaZhcshBIqBO0vnunIIHth3RnZ8+nNziRS6dJtoYIUCr
rO9toTlTnFOy03ghK1sAEc24okvcVLiWi86BJBFjBrT3h08j7I5s/OOgAiSXuG1AlWzCYTDxF1O+
9iXCcODLi0z0ApHIRj7IgrohF9zu2EP1Zi6VMzA1cvePIJjY4ke3Ve+/nZ5lRVSyUktHZSyhvyT1
btu/Xa2kTDeKbLD9NGuBuUYBadp5hgQtgnqnl/9RuMiaiYs8d0mRwsc3pEeGRnchJOtnJ4/3r3ef
p87U3ZPiWR3O0pHRqMnWekBbfpA1KaqHauB/PBGDB3ONvJMFRn0+YPwXo6+6RusgTjJaIIkrFERG
nfHOtkidlqwa01aAwpCCCQJzGLIEVnGvnHCO3rVRk6yrLzMidw/ucyUCt1Y1IKQQusjN+W+OlLPO
yAJ53MRMK984G/lwdrx3kB5nNS01zQx5SI5yoEQrtNSAr28PnmSpErpdxgzPzWXUYGqspHPkRMvA
wGycqic98snX75zjEdoI09Av8JHYxgSfJw8xXvWaRNu1Uq0SQNT5mCinZyMn+egKuSrL31CQQd4o
IA3aURBIWbjyCk2dkcYQAiIkPDSZE+IHM8JaWHG6HlFjZpjb5qhLVQtkdkMaI8FVZ+DXf+3fzUH5
aqCd3qgeaSa2DaCrm8Ydn/ttK6ameAwAkQYRBK3oMTHcho7EBNWqmbpkUsuGreT7LzLEmOTHmJVx
lCFjMaFjHOXfNFpTiLZogCiiJTVuzG5JbFz82P7BzAxb0ZMKAU01AVRBpQ10LFilhZWM0TeHiJWO
nKYwZODnR3zkJbkcTSRGANHiFrhCzLYIMfpA7sqz94N7F2+7ec9eM4sdN/TzEVIGKBIyAiUh/a0v
3IJwhiwmCRRE8njBSBvIdmceCp2HJ0UhcCOo88a5kiUT8WRoQEfAzGlLe/lIwR4Bq00n5Qsyo2XW
Dlxzc6a9TFfzArle2d7ucWA9SKxDh+eFbffc5yJvkRs7nmOnhQeEXz+4/vAQ8nO30tk0jC8EHLdm
y6lWZ8utf6rQegKdYCHOxLD4NGJJInKs5APRQ6fRhbQnIfd+42PxNrCQHDQtCVmkt8GkRWpIUw77
JX0EitR8noe3ZkIZnEggeGVvJGGWbwMDZ9sRMxrEtcUPYkeg36kL1IjerYlcl48FB1lcP1+dHd/l
w3ssLKIwShBfAro/0mVP9IAQyiUQ2JWOssOnSxoYLyBE1hV7ouaMqnVc8SCtFxqBQ0dodRCSTxVZ
ex/EULHlrPM42VHX/vPa6uLs+OXB4/De92xZKpwsPhT+7hUBdl6gjh66kDUKxApk2rz/4vyv3Dhk
tNH2O7jkgQyNOUOAyMW3Jxc8f4IHC85c4iomfTfg9uaao3cGgphptWljVSeaUvn11jfpvjx9vfdb
xwLGHhic+xckIGBbUWrcFhj9Wm+gr3nodh7bK4g5myx+YW52taEWdKyYleUj99CN9roqKWGSRrAg
tSNcPYgQO+duPWrW1ZDQ+OEjSDQVmf0upE9a+Yi1MhFS9VKCLqgts9qnHybBF/nn4RtSOBrTQJUu
5AmDkhAik5iNLUSAIBFqZuyO7WToXME373a3tFIFQI4qAalSVZt/LAEx2oAcX1Nxyt4WAkEL6ShO
4v/nhjgJOAEZY6eZyy+s4YPCcjI5p04EE+CFAXoNbWV3iY3AoyWwNd+8fXjGew0z0BCwmmYhhFsz
YfoLDOGBATkLkz2ZM9AnA+DwpsDRS5ITDG/QJAeiclADUYqWlUdrH0OLsPCKDXMb0f2PuUFijp2R
WXxKGcnD1zielLE5Um5TWgYh1BcYpBod2C2gyKE2ZGyTt4WhR8qxibiaVWnYIraOeoQSRZX6UMfs
vQQQCRFyh1QNnfYNiJeuOLyMfnCjoWsvJFy2geLhVjfst/UA6ogEgWskrdT1wqV9kyi5f/vx8Z3f
YE7+N/NLq/KDus2+UTPU3oE5nDaJLkcm4SFT8xq4QbdioBjcIqlIgPbb2fWggXMTgmn0qic1oGGs
UAca1XnocFsTPKlaeRHqiVdBDMkz7aLqWDB3/NhnYOQi0SKH5GmM8Ug8oYh8QTLhXcOUCHrGAeV8
VyuLtHsvH3x6sCZDjG6MdDgMLnA72JG/U6H5TwrIA7PbTqF24vSIbgqGJzhVB/pYS7Tk358u+obS
xaQM4zXXpnYIxWCQ4IzY1rxvPjfWKKCyQ2ryDVwOfuWTqldvgYPlxYUFIQ0EEdfzN5a5/bAABJTJ
1fP7ew++P1AuiAa3SulAhY+iIiA+BQqzORRaMpiSGLvA02x4X8uuUZWYe6dp89R4/+Xx5T+tORUN
1VndObJReYhnYqXw+6lZsu/1kgH/7X6WP7hoEw2R17BKWupCQlRgkO1DTZRGt7CvCLdeugjZledC
UlBrGJU8e8BNRJCoMqJCiJUqrcJ8u20Eun/1LOc+VmjBlRfKuHmMtH/9l8OcVCH+nvM1/OP1yfnv
ncxTiM20EISwmmrM5gmCyyWd/2PrXJerypG0fUVEmIPB/LU5FE11fVX9VXcP/CGma7oNmLKB7QNw
9fO87yNpL8NEyOnUKZVKpVK5tLS0g/fKiMU3JvbP3cmDP+OSGxAESBZG5minKeIwaDfS/3RxLGzL
HVQ6EcqUFHSIBu6PLRIjn+oqH4gqt1tvge9/+OnuP+w3kAJrGovUa52uKx2G0FYQ5Q2ZU5FAzpze
SIEE5nPSWJSJDFJgORLCv2Lky5MIkKEDSmC8uBuLO7+lc/LpPK+D7T6CjQRU/PS6J1QT3ywWymBB
EbRyCO712BfyKmqu4oSrbFHg4Hmy/+wp+3w4tfFr52ZVN5GY4dnD8jiv21N9y62sfSPuyQ8zSRcx
iyhN9fORkmb5ILvnQVh2PDwRN2//MiELjLeAc3To/PjxLnspo0h35YgS9L4pHOTmr48eP3m7O6EP
UCdlwFt3jm4eZtP7abPBoWLXgems22hr9wxiKbFujqFqRVAgKbspDiTAxOc3J5fn4/cFiY6jBMiF
bGiWjFWKhm0ZXkVCJ4dsaD4ScrvTrUnovXJfmEWVLcJb23X7H2+kpvuHYx+0ct4TYrTH9ykUzJYh
ZPFjetv12C0cN77W1nPIbzIOy2i00wdFXgLYZdIxV4Akw7tQRQeazixZgzr7lh46EMAOAaOOJ7K2
uOkCPdYbofB2L5mS6cDm7Y84iVEzhQdWfYfFJO/l0tMzlCH0Ia+AMlYTLplB48/n9w5/jaiiIqqa
IgNPj7tzoqCQy0ZNyFznJBUaUAEhlwguo13Qiol0RKDRl3D0avK5+tvOyB7OW+YvRahGOtBekjy6
UdmSlYKzDAN/vjs55FRWJLM6pG2e3mEPMc0IfDAyeoXZ2j96+PIgL6uWJxhnr9uZprgUAl0HF0K0
DqfPw1TyWRzahNDopxaMOgW3tCUPTJU82sEQMKzQLCT/dnr2oi4sFXc4F6w6+DxAskmSHxACKVTt
Y45NECPNZPE2AZqw0UAc2Q4MMjYgVBBgpDv2CBwM55aiZXpD8NVqQ2TTDZqxP5nUnLf+8BJJO5CB
VVdaCOXO3uorsQxxtRYB9H9VobwsxSFjFpdPYUeevKjbKz5sq2p79urowfu4vXANzEEsVHMpN0k0
UkcYZTUHGtQEt0rVmQrkC/f6jcZTTEi2QVaBsGOn2x0SjJlP5kJWvyOUSifd0LB1+ij3XbTb8OzD
w+fpeOdB5MhEOXvKJ26rIgNGLWB6zD+KVib9PwH/B2lnaYQHBSt2mGmEBKAkrNDqaSkMWV7IyHBb
6v8hZqRECN05ENNYJLmbbzQHLrS4A7LwjlNPIFF3Vuc/57w+xnMhYIrgE14gE/78NFGatCIpIRVB
6uF8Z8kw8pq0XbqXsZkrloLey6BCo1OkjAZnCo2Pn1ew8apMHzNgw6YxpDAAToD106OfTn+Vk5y9
kkngEoLdKyHZA072QQkwXq8Y1wxXLJAnM1yv8dBep3fuXMcjw/2qEyYeLx0Mz6v/k5UdEP4bj4ub
ktObu3h7/OZuz7XNvRCqGrBOOnC3mqgDSPX5MKP7R8E+N1vHp+F8K4Rh2+yJYWI0dsuIghBixNmO
BNPQTVNkMSaYycsgmVLDKophCm0/5B4frnUPE+7Gzkq7jWzp/DZEQFOC4HZ49oYcO9S+2dMI2BHv
j+SskWeg9q62IwnUv85zJQOvZ719rFj8QDujMqFNkdKthDBV1mBm88Axd8RlEbjlHwodIdgtXfz4
Kg0xG7UtouYPOejL5zmURvs4q0SkDut2SDVVl+0leBS+jySkECUgHJ9Xevb77OZ9nsXP7t1/2Zkx
qvDPCeL8y8x/dcTdj7vMW+YdsB56lzMiiddlENEcbta6fijYMrEd+PbDNupIa1j2XvSyJ/CqYWPR
COtSSCUSqEUYd0i7qsAz5YEGDYJGoL1jiu+enr1IMZxWPGr+0RtIJ/7uycWjf4GTMuxEK5GeAhu6
RCERQcYnM/TKIlObgbw1Q/vjnjICJA8ZdEBqWDoSxmt2LALdWWoWcKBHHSqAAUkFAebFSZQn6vX+
zYOX5KFRUXQ0jSIk3/vIL0dxRjrF1O1sj4zH9Bd3Tv8SFWSXaJ7ndW6O4tSo6loT/mw2rxmI+KwL
G2Mnjfj8hYW0Vp3XKKZJdFsyKjlaTJQq9P3+p5PDD3lrBf+Eqi+SnaKhBQoB09SPn09AG2agx9dv
XjxszxVBRLIOVFNOGsBbUoIVKikY8E7S63e5vYtYQnuwTFREJq8K5Ha7czM39ebxwWU9NA9aCxIz
pdmTYdcGm0wEAwrUPmuoNcO0N88AkgneK4ktajnIkAyMbZQsEXjIWE/xT3uSMXBo2r0w5fuPLCnz
E6IqSvWBlwkQSuWqkOTSpdKddtkEmgYRjnff8DXfdo+ekoL/TSH7aw/oGMjcoZ42lkLsXUgv3rty
WrWhhKfkesvLZThiSOhyhD/7Fq6n9m0T06F0cvUE3IZMFO/73tRP0ZB6/8T3WeJUtv6CUx5UpywM
wn8459+ttxfk0w17rQRIUSAk2s8KZHMqwX6TN/qd2uwkW4vM8Lk5oh2euqUOcnulGgMBgxHW1+fX
V2HWLoEkuChHoeza/GCs8awya1OceaVvxqwFwbaShdHGhgLzkQYZGlTLgWuASa/N5YYLAjFI7bJt
QMCcEiMNHATInBMBxsyyrpltiSRZxMlJKZQBSJRyNAoOIjQRfAWpkG5T0yPs/4IsQl1AILIC1bPA
4dDGv9XLnbA7C6bhI4msUj7C9Ld44ha7etbrdd0DDgH+6IHX/5WFtg+6+mM3SAYhYOvsUreJh4yQ
S/3b+Z8SlKMOCeDt7UDZlUdFMLxAw5huJKEvlIoGubZ0xtVoDgWaOlT9I206rMSdHkKipgDRbCCz
DnUGB26cVzYHUHl91MMPJ3euxsUJTADdU8QMTpi/pwpnbVSlthVwEMKGHdJWJyxrlFKJ1vWbNVI2
70WQ1BCSb2GRSLOoqVgU0aKLoDJBa47YZJjq2dV+t98soy55BOmvURnnJMiGxAppcb5IGq9JOhjl
xEkM39N6XZ49+TA+miFpYy06aiHqJxjTiFAEu8XqUFGZT1qk0rGdEqS1iTKkZAPnBKIb1aklrvEw
9V1HkI6q48qEU7ItQAMfT/j+J32Z/QsX03yDG7r6rfdBHbpRAbrlfB5SWHXlmH4SxvERNA9FQ/lU
t+giywwX+J2d535AW56dVolrFyOsva0F9aQQ0NbksRVnORV+tOtbbvLtOwghYq/SBB/WmCEZY7N/
6iMboiQffPvbpzdRWtmJg9fWKJDJKxOzfcooAJncucgSsfcIoBOQXoMSOrkUS7/otXKWNsi3hfV/
StwECg5OZGCW7R3YzVQUNE0B8Y1S6VFGAlT8eHrykWtF8uksRdpOTJuTcikaHsHuFQDp6XAujYLE
0PR4cs5TTleAO+9A6uNRjYS9wmrrMiD1bzs29i5f12WUpkKC0CejighBjxdfHQ6FoPSB4/Zhul2T
B0DQIT1ND2UivpVkhgnToNmclDcyXOiPVxzDmmPqiAqxpdpYoRuwbvHmxf8ytW4GkJ2bAVmvksmy
xsZodhN6XMBtW8wy6WySArtWumNPEdfNVKQtOREBh7wHho9Ojm5i4B/85eLDX+RmNeDpBJQWcXFG
h2p0CVwoRXCIkmiQtOWRs3oOtOG5/WsNoAjNg7ApDULjhFgEiGRMM7Q9Mdh7uRhDYq5VIN0EoZbN
SnC3ZhkUHIN52wQJP0w4KjnuahhD70irA7TOCIeHnE1MwarNtuxInMpJcVJo12kBVPPnwp81h50j
yjBjfjDER++efbr3NEygm5v7MvmlSwg7fddQIFfkQQcUs91fELEQ5gmTuV108ODiV8TgXIBLq1ZA
Dy5/vshDgGKTLJAoAaTPD5AkBiQBqMa4S6WDsPCUWXcsDV28dWeUg/aAHwv/djL3/vtf9R6/rgU9
KgszD4Y7SFp8Q+wSZsrdT/fq80LAwJYGvX/8ha0Wq8uEMEXYbDk+/TKuWyOGR71gK28TBp5dG/KI
bRJEcSnvvjn5/C/ko1RB7CPIwldKJdqvisxWsk0gi2IzzxoX304uxs23lFyi3wgMsUFJ+SvCcaso
xiHNu32IeYgE+tVQkpBgL6iPNakoyY1ByQWXFfank4cXvOjJKNhPcaLIUMhbAPAhENaXHuKSywUd
YczXfAinWwTnOZbl28mDR8wHuo7wFADQ63vhnilfebjMdOrc+XjxnIm4PMHOT5YpAvnMulsngSi5
wpqyYx7Pae2ct5hzkJKJZiX7xjLM5P34Cz9PeXslI9MGs5hRg9WOSvLlqjY/Gu6qZRekTFXKQc6l
dNSZxSwDORCyvnw5uXvYTSjIQyXZ4Yy60iEZnP5no4GksMy/Wxsytp5O1e8Rjo4PB0ijZxptaNFA
TMd0gOy+f+xW5Zfia6Q01x1mh5sEyKEDkDt6+/Bv06aONqbxffTi+poLE0gl9L98zARiCdnIpQPD
8RpdgWF2XG5/om89mgXRF5OFUocSHSKYP46WEoFlIb1aS87Zl77nJG9OVdQUErbuAArn1uC31/hT
eFUU2u1+OsNv4tmxTybrGZJBMlCT4QOiEmMPcgzY3C/bjBrCu/4rP3Ly8Bd+MvVnOhCZTF2ma+Dt
IMBAkfwYUQYJBVklLLcputYZSiIBBzVuNAQodnlz8vHB+LZSAVnBtm1qCylDNK3MUYEOC+oqTzdI
kXhHG3rtnBWsLBVwkXjFMIZCfT15d/iMRNkUqm01Ll3xydbK2qYQkd+eyHONJoMhCKTPjAfjxChQ
ltWcaKYVwz1G+ZbDOn3X0V8mCQbAQI0E9y0ZpanrItMbVw4VgnPFiYS06NJ0XsaA9NIf9qiWntLL
v17c7beuXXpQWpQTE6w4gEQNSEPTbIH5solkFpCVqTfG0pCUvpN3eSHKCkIuWSHTTyfBWRq6MTNA
F96mAdbq4vrhGt23YqGWb/zXHIMkbJGcZutw6Bx2Dal7SOp2oXMJk40uWrRB/mhp7hkx8aZvwIrF
Km7oKxYWL7eESGMnjZrZbitOVq50YSPILTZOnlh6rX8hi/swjgksUkF4td1zPlQlum+/rgYsZlXN
UZIspPKpYxJBUhqacXLIsoHAvLTxvy/fffNzenpy+pQu2KfVKErbblOn1V62EGjIynHWeejJxOQn
hbukNw+6+SADGq70YcjxbOX6Abntk/Fy4BxBvkHrHXNzlB1LoNlLE9cw5zUpikBcKD3w6icxQonZ
ytHn47NfVhnJASlPA0Lr2CTwKJ9V8p/krf6saFQol4iSkNLZmBg+dJslgvqZ7+Qa+84YLCYltWh1
BVkB2iC5hOowae0R/1cgb1zNvU3SrgGhOh4xaYg4zVNjP92lvjpNkyuQZWeFzFP62O0+WaU9a6+G
qdr+dq6RR5xOhyAXGTnw6i4TD/Xts+bdl98O/1+UaJ6cGbNCZe1UQDdRHOdZ9q7ffzg+fPAsytVd
3+5Xg6KzW0jUYCLFiWKSiQITfXd8c/o8pyc7LdhIxvDwSP/o+OPdpzlYc/716d1DPF1qUJxCj06P
P9zNMRSKRaudAbvYh0TV/dBITifcA74WvDmhNplz4Ucw1SeFvsTdEVbU+18IjrjmxQ1jpuUJV9ED
qa2cJVMailzra1kLAr89ufw27pKw1Bieh7/TO8djwHUZwDJ97Z3j8B3EamC5sXWk00/6b1gmZ1bV
xnbax2DUmuCo1YZFetOadB1AqKhMtKGmrXXVnvby4pgHT3qdpEw9dC6hDyVZc8bPMVnDJgr/cLDS
fswRzcqyiFyQfnSID/w1YpECcLHniAzOenrIG/+rpn04Qu+904NqawEDYXbUJC9qRmkVfsJSkTCB
RkW7OtGnPelOB12mn6GLRfEsLhGrb8lWXiYrQFSh325hWx9fHL+/5qP8DBtH+bo5FDb//IkuS23R
HCTKttwqh3ZlNNiJvElunhWB6Qj/zLeH4OnkItoRHt2eykLUMiLOQCC6detnq52dzO2j06cXP3uE
k7R1zBXPa/7Muw0yobsohYkxdee4bDs1zptaB/5nJ+xzfs+cNLQEb/H++BG1ZPUzpMxRjS+TPE5d
d2b0VImKxJmmnA8700ejVoabamQZFg5tcWc9uXPWzy/xSIIHVYRhHYd88AXJkB89ptcsBgStuStS
GM8Fq9IGLkKoCNPK1s5//XD5AnQurBaaCU2FxdD9ZXfwAppWAxIqG0D/01gU8H70jTxgfVlWRLzs
9RgIk9DbuTeHN4vkXDORmgsa2Qpli9jeFOP3//fc8Fh59PzLH4omXLQ5KSkIaVuDXFgnhf4tGuCU
JBFoFbJE4olfHF/On+JJxQwsgSLW+D8RJYIuztvYMwLM9miVYQixBoEUmqtN7H87A69wdu/tyVVP
3XanbjEPguCBqTD3T5n94Wb+khTa/f7y5OOdsf5gQ1yhmX4xTp2cQJc2J2fWZt8id154Gfu6vnEa
dypBG5j5p6WbNlhiw2vu3ETxMEyGqV0wvYRn50kB6fqqfBVxuuM8umEzvL09OOE0NOnWq4grNMAI
fVzJ3KlOInYQILnCTXGV37UnPc4YZVuBImaJQODIz5aj5JtNyRSuXdRAR74VkiaHRMuPYl02FZ7l
FR7jAYKwNKZdLrFw0C06GpiZ3fgkx/xQOMMTQ3kYlPE1r/3JMobYBwdr2496tYOmL3ZtRQip0iOz
9McSS5ThvXf32Z8nN09P33Eg/cuT07cvLn5zcKm7JQIelhDWbXWDddJHn+eYOTCwBDL2LhOp3gxG
pyxJHKs3kr41GVUcxgpFMVQ71vTQ6ehE/P4KHNuQXzuRwVDIUwjfSaOuETV4KCRnnOLOqpWv9fhP
2J6hdcuBNY73TXV0ScCJBRJY4IDsNIBkB286rBwnnh+GlLIEpT/b6fk5n0+hTjHGSKRUQI21XbJp
iASbBjFKOiHpfokEveRd/k6qeEpwvw2p+IpAWwFab7ZF7NOb46/XKXjwbMc1+uviau3NeGblKTIf
/SM/QiRbT2664XMqTO9i6LcjMFVzjUeXfNXKEZxThLRaHCaxIfN43KzDiJMWFY5Cbb0w6C6FBiFK
NadUVNO8VKq+a1LBmVTT41aDNlM4fdxY3KoOYoXxH756yoBP/YkMOyoiPvlAHHKzz5BdclgI+X0O
4j8DlKnGSfPQYAAh3rEqgDqBehTjtxWbz26ozwFndw9fUGkN/2aISZ7HNh24MbaDmz46QVWGWgKx
xxnOgBTJLodiSuuMRXK79TFyUq7pADIoCyKEkXlDLgmmpUju8105kgXmoXeYvH0TFmONSLFcofUq
1n9EQtF3rzWhuDjRGarwO7tH9z/mB7TyJcxYTOZqk6VjPsPAKmWBScyjzdEB71vcQrh140LVk3Lk
+SO+GitS0DkSCSAWuHfy5uZR3sgSoAvU928p2qCs9Sy+zF7S+wP35koP+0hiO+ayivFcztFcps1Z
bFgTSMqytS7PlCQdnFGdx4lWwc9vn7/92B/B+c/FUW4rM/ywyvbmjlh02wVuGaDLcSvZxabE9IRp
A9SmgV0PFi8krBzZbJOilMK5izPqPur+rAh1aOiCc69nh5yye3/zTP9euFlySKAs7SOv7gLJ1YJm
2hywNWVocsP/ZiyWRT49evLwN1DyTKCWMieKEt/tdV38I7FDCCe4Tj3eVXoAqkSeMCOJRctqZIOo
KWM4qkFRbKYB6sQsYH44u4CEjduQhO72rBeJDI/6BTXZBXGI+57X5HILutF7mgoz3oUJiUzCznSQ
aSNoLkzBkWYidqaGj1QCdi550wjNTS2lQGt2eSGQd4xoV7FYkqgpk1dioiD8iNfh088vrJt4zyNA
B5zRB0JkM8Tz9eYikHKlx8S8+u83RRc1q1MWIsCMHEnwbdwOIGLyCMoaZCxfIVOvqAYOUSC3uLAt
8b0Z6RBQ49vPh49fDC/f4aYi6cAl+TpAJaqIETqIMMh0jbLKPHp6lhP5sfGSSLGv0+zJzdkvbNzS
RmTRVwtAcmieLoHTC/sSeeQVdU0aqWjiWnEvb57ducy9jfSkXnLX6zR7eP2Mfwkbtcjyl++W/4BJ
srLS8cN31K269JTAdEcp2h/FY/erm4XZ7+8nz/liT+1i5X18+KLjHMYjZQarD2Bbg1shjz1AOKU7
FBTux2ZVSJ+7ibMxLqokA0+IuGaADilVD0lSU32o90+aMWAkSOORbuXaBfXy7ORRpYeMKsOCSG/z
vLEdWzse+WVTNLF4Z3gFGf3slIKuLF6Y/PuCHxHIkA1nDtKDRHWLZngiTN1pXGSE9HBQpoTfMZEq
U+XS3nxwjbcSp6meaHmzZD+Kt+Xpqve/HKfMuPwfvSOm5k+D0/9U7n/5oswF14h+yeYxOImbxm63
kC/wU6RGdOxnun0uveGo2OUWne1uRbDVY6ilWUTJDNuPQuW+mZ9wxMugm/4IgbdmvYuoKUbwzZB4
uuZ3p/XqGMLbd6fj4OltAvtulN8HeBMXEmpvz188+gUCaXwOgki4jIasd1AHdS773BALqhKj2Wjw
/CYh6v35jzU7lk4jkdeUP/3EesQtvqzIbC7NY3tswM0Xpc0gfvfVWwTkfb9YZXwZgpOop1cph8nu
Nx+UznYUKRs6oGxZJeFqvl5eNOYyKudwDMLkhb32oj9ktCYoyHe9MYXEFTSBzACy0tFxSoS3xOOd
P++Kx6cRJMAoYX+oIBFPcZjRz0gspIQqG7qCd7M67OcwysTVb62BJlbcVFrBfTzozhPENOoYzJf5
zaNJBEstYpAEGaNAaoRSz8jV0oaG/OIz6SuSTEGFG4F4E9RmZ4waik5bN5aL/Ihv7e/hM1aV6VFA
gLJbAWtd84iHflIX+g/w3nd5iwJBUuQRBuBnSQUExgi0LgSRTyqGz/2dZ5DZN1qqRAmxAPH35buP
GBtrXuVpFxAd45wTQ/PjJmRN4gqKV5hDLx2SW2V6qMDhn4eR73BOJrfEVB2mTozIONHtgKEnhLxk
pLSDiUiQx3IpEUCinblAuiZ0ZITYoa5WCoMiDsUqstKj8VRXlgvp3h9HUrkzNQWoZgEgXM6dQZKp
YUPDREiBYgf/2f1jRQYNycCMVRiLefvdGJMM4tgxJRMNoeJwdaMuXZJAEqZrgYUD1/yRzsrTbzFF
l0nUhegaQVoCpjv08gzMz+FeXA3q04kJ2Zr5+iZBuyeSihJlUT09Y9ntou5Oo/sWUax0Ixt+PK3m
SfbqD54n9bHUPyBFCBFULCvB2Bbqt9zeMUWJUyTvji0KKSoP6bPVNe64lSByptR4Oe5kQnnWQyHZ
JWMxYFukRsjJo1ynF0iLxiPXMTKhvH1MYSpPapNzh5VS12+OHx8+tX6Yn86tSIWe0bg9xphk2giN
vi6hNmW2tbvYhs+4OB2QMYrScgzBM94ZOUd0ouiEJVhwQYD5IDib7u6SU3G4A5CWohAyZEwnDdWr
jrTPY+8q8rJStYxqhlZrdRmeZUiKQtv9anaYVLPLJfhgN14HBUd+9BIFnvtfba3S3PyCsZT7NNCp
wzhFMfOq0jEGgiNqZAskNBMVMr/nR9AOYmpKu6qGbXxf86KMc7W4OP3SB9tHjyNJV+qDO8dnD493
d/KqjqD90MABe10yKgoDt3YSKFkzpQ4LqWpAnyFOiNpqc4Qk2QpdqqWxd0CS7fLo+zhPwQxGlrNP
VLeoRKbLVOsXAuVw8dmmuYmF61jKjBACQ7Z9G9bJLvtusEBnrWcwTfHS2fQjnTp8fHx9+RfyJdqH
HGoiaCB1ZNPREo6H0a2a1dZFGapprcKivZmJS01VxxfYRZKihtMSRvPMJKOTwwRiKaNNNSIcTz0o
1kbVyTJm5XFiyZ44cPbHjk1bQr8okn5Rv9Z1vk4hhyQbFBEfHXU/YrDO5OkjkAvGmlb5dB5uev9J
H1/Wtu9B93yBK2U+XmRC8vMPpz/fPdY0rRt5chxomnVGrGyH+dWtOYHskyO23tEigttKRU3FAsIh
fY7qb6VEomSgvqU3uKEoYakkKgOOSsqOTUfQzIDxL2NTU0vmkqvFJQZur4RU+6+3V7nmp4qougMz
rnHtKa7GC6HBO1TepC5iU1RdPWTW5iQoPiclhG1B1tPLMFmGa/4YRrKiWvMlVRioawm9Wy8X7N3Q
RScGyrE/W1dLe+/O8b2b4+VguFjcuhoozsWq7VIzH8hQMJiqfYKLdYwePNOaf872acAQqJ5Xns6W
JEiFc6LAZpNAbNqh9OroJEUcD3o/LQylIJTYw+OjcSDVQiQTwAlTG6FAGpCgdOeY+nAUIed3CSgk
YeBCqDPHUTqUasIa9XYVY7etDi4/wFKAXjyUJRqbIBeEAkJqgeelZ3W2DJMgz/mRFoa00tnTObru
l/X5Z/uTGyiSQJvwCTKejfqZFVmL+X3WdL7JlS0gYbNireQwOTL5T4wQTWRDEYy1Lj9pBVbFnwpO
PAzVQxRiPUlB+me8ySDEs/ySpCi//CdSQ9N1lpgtOVPiMo29saFXQ8lkbn92cnV42237aVFg9Bbi
BCIiQBidz1bEZDivba4/Pjn8ZzLnMsO8nLN02RYmCTg5nS0AAjG8sNDS4NP7zNO+1EtePZ5VMTZ9
rk04UXECDPAIUjIk838tmTClmDoWkCczFgviZG1hd+pIIMiyzYKDULvMDv6wRFFdw9A+Ins9hBvi
wFmuD1dKFw5AHDNwkPKWhHmkDEQegLJJ13+/+zn7fyRphrBgMjXgkIwOJGndKDQ2ri4gsau522Od
PXYBfib7/FeaIpvkdmV1bJNhmo6O+O4r7l9FcPqt747mNIQ0c5CsJnBZ/c/3H70gSuLu7u+nV1cn
Rzt+vPNqLidOWAqcPuTDyYdvTvKHdfqzx3NuPvMW8e7vvO2jwtF1DpWdfvwjqQevH997d/z5yenV
4dP8oemQytM2fOcE2e5Tb27Nb8iHWLZPUu7m88frY34IIV/LXB894B79fmOUitcPzp/zbM7Tela7
ZH7mNsyfzh+enN8nB5qPeK6gofcfHrxM9ni23+9w8bzPHsLuzQke8PuvXIrWT42A/PgC9bJrcHWn
12u8JuX8KN8F33/MWfh8mmMZWBsE/LUGKJFnZXAS+XbRKCaOBsGB4bg7SQDKu8UBsr74AKeV8XV8
f7uXknzdVNSdkn49eSf3h2QPxK2PboqFYKPuo/mhhltolJxbaLaZqjcn/6G8bADnh+ByTcLYDPEV
oe4SeRm+uSmkalHUvRIqMKrAyyfXNy/5bz6VRIC9RYHSoED2VD2CAfywO/7MCjOvAYJvEnMRDgzz
AQoQnu0ZSPk1LWjsgH0htgICJ0QjYBp2umYsnpxdRJn7tQr9D0gf/juNsSUVqv2/2XQia3Aw77Ch
xeoGDE1UKaoWQBgQlydy2VmeFxnq7dL1nisgRsC+fu5Rk94Snk/RTceOgBDnVIM7/9w5xbsa3WVz
wSFGsXlZ1STdIzVJ3zcFSkOcVTl4Nup4FYql5IGMbXDISMmdLZQjdJvcKqSvAmsDvdwQI4cg4tZ6
SVthwVLl6eZxGG2kZWec/wa0gQJATg4BJcvBWT9cHBdqMA1ysKi/DLrUZyEMpHMGOAe7Q81QQhuS
qz+TBxqA5u6V3ziPn8ggolr41dMkMT+MWpqaxjZzDm1RUUBi+pw+6KRzJqZcjCT0tWpqLiWdkkS3
CzDfrMaOk015AvoM7MIGCh+GyWC6PS9BT06kQB777/OGpvH5d5Mzzbo333JSotszkSkKLffloYIo
VpFWyAZvfi8cCTKAjApyBIlyk6SgO9yoMTFCtZ4aahllk9wjWKYs2Gpkhhbqv6qQpFpSl9n17vg0
FzmS/eDxv1qcmNoD8g2rnwaqwbufDy5ygVApy/TKazIxkqlGQJ+sZY/8HBWdiDbM+2zCGgfCJBK3
IJ7B+H+FEDmd1iNnIE7mNICTtr0os/JYuYPUsAzEqApLqVdoPuyJrKgpck6izMMt+O1r22roNgvH
6B0G1WqQoJoDSVedZCjEml6Mv9NirwhDPSienGhXhOQ17y1t0fObn87/fufBE1YpE6JBa7Iusp1O
ZDF/CCBMF8r7FmAso8RNDaF+c0nUCiAYZCYS0dxsafYglpc/oCwcVCw64284h/s18w+b8N2XiEw8
p98WkkiAFj0ATnKZU+FpvGUip9My02kzpUYRtSnjg7CMVHqMCVQdTGBtH/IHHbPL+5bWkETwt7+q
TQOQKC8RcTmSmbFGqXFo11ygGH51TUWjMVKARGmVZ3aiTGLqgezqELsLFoXHa+bxnmy027elO/Sf
gsRzBVjzQp5Hg768pQ6l6/oXJN6PVcbsCX3aJM0c8ewx3bz9Y9x7nvew0JQpp9E8Kkoy4ez3oz/4
BxtlOez0uivgtPz9T5k5C/vfOguCUGM2wHxHBjO2Ck0CHmndNEmJq2/PfNnc1jd2kWK1noxkFl65
638mYDMZANDeJOXYewGN+P5OQTSAJEY6IXa6U8ZS43YBtSWqYqnp6CzdIL0aEtXJJKkqAlzbOlVJ
ZRVRt6wHjF43Y3wVTRJRpqEzdjpvLQkxmplTxJI2sL85jlQmsNMbpxtahIPXXz8+3b2cs5UyOTnH
DKQckHlLnTSLdynWSkmpPRhzejwapR4Fre6s7hNYEuetiYs2BCgibP2J2pmx1tZLpzkSe8Mlgt7K
GoYZgOR3KgI//HbJFQh0bl6OAtskY5qSyKGDcY6vLnd8zR7jW5KBeC1LFmCHcgxCf8XFVqAiUSkO
un2swVOfo7Y4Mp+oiE0FIhUksCwCiKGaCZrX/VQjSpjv/qdBen336snl321EtQQftlCrFa+CgOSE
kWs7Mx2rxRiSBxfmGeD008nB5zwXwh6hvpSiYp/QNMRmcAtxbhGRhu9EqBuFO+WeAdn5mUfSibsH
czReRG1e3K39A4zU2DLo3gamihQCj/9ur3SjxuIpm42NHc+LsAbTRIDwC2v2ae8vzr0wtoQ69NEG
R2Za+khpLp4IRQELlRckraFKhQK0aHpBug0PpABF6DjIgnCRvTZLjLljBLjqQaY9i1Pa91bUV4LA
yne/K4QsKpPulewF475LN5yXEBEYeI89BZ1+VWXscgAkx1Vn5hNLLQ8DYXvHIrEZiNHqTfpuTxdC
D0wBgrvB1R6Q4AbXOElNVuh0zxzT//anD8/ev3823+cQ5yuWbCV1vQOBJ4Pcwnmio09jSXxlOfu9
SrPR2MIso2hnrziG3xVkeW4oKv8OGxyGad+owyhk57ahzMseLLuMY2PnmyqKircf8djpKpmvOC2W
M2Oq+aZTSen2vftmFrh6//zf9qL9pBc9VlAZmZ6eZqG3etb/sQmpK1COzQMlKLvqId1GBKggCHD/
VMUjOfGl4qvEfC1Kwp/Hb/7MTj5h0QCp9ZAcsRoKhStEmATmA9ILZGvWOa5sB565MpuCickd/0Uh
IS45GgKphkGWmKPmywJxyJOeHWve0fctvpXm/gbkNlTgrAQXqUw9xg72wnf3fGPRMqLjhQ+CpTTG
LrzluPTmIZMkKBIoUYl0orsyaGViVpLZZUqhLri6DBkSgQa72nF0oKxhT8BFsF+Xn3+6/i+p0EaV
nP9b+kShOXNA5wwAJc+W7MJotdvU85CBZ2PG2A3ThDyQDjCql0nDf7v3YyfhjaBdv206ZYyWI+bX
+U7gP2WU4t4QVXEqFco2RgGYBKak2+kM+xoqB4zotEi2YS1wqywKKpH70SQuMvSWeVZbQDKxt3ee
nOe+A2KKFooyBhLeNkZd6iqLO+nSgEwpLlFCT8OiOJVlhOpVH7iXx1/4BaZ5KEOzPc6+YraJB+Lv
H1387kO0SUmd3xOBT0cbi4GBAe72BiUv02kAToRrSGNman3Ly4dL9oWftR4lQqLjrnEONXmbRmyU
2Wf4vGO5Ngi6mqXu6b+PDvNmnDSLAhMd5n60VkGQ7JhGS+rVLBtCylIWyhBIASJ+q4g4Pozb/uUd
1ayw6og4uECUVBhkXYuxf80LV2x4XL3sAM815IfRjn7FaxtP3uVez6PJOjhxfnRWmgjaZ4FGCqwB
DbgG39pxRUGvV1i8i8TUoX8GxhiOoELo/JxujGJTItNuEINEYyxPXfhHRLbjVnUfoscM7QDckTxv
oapDN3f22pRiB9og9MHbiv8XvP7z5Mt1PycaLGiunM37uwNXtxyBLreMzJpk6BFB9e08IDbeTTEz
mCp90EcfmTJ9WCXJKcVjZ/V2r/HQVekXwlwnG+VAqOhYBnuYS1HZ6NpOQviK5YTnhx+fXXGdSW/O
qMqD1ueAR1vd+EH13XR3esiaHYftDzLAMbVtENI0kbaaQufmsXdyBk/Np5F8eIdQGWUiY7mNYMHT
pXRy835V/iWRyZnriOzQgBU97BtSpN0FghPaLWJxEUKm6yyIjMEveWmkVsi6EhkGC9GH6RTx2sl9
X1tRUrCcNjynQfpsBTf0Q1b88aK30mmagkqrNXtUlt3Ztt3JsQxMLqJ2HMhVFbRdmmKyOoZhvt0J
sVjEUM83FPxPrZ7Zl34ym39bR1K9CsE5/IMn5/+fMhms20Po6NCnalT65qvsqiJlGfp8pmEx16b6
S5i2h/e/ZQHdPTh8mQ8S+xI4Ts6nL0++/iMImdQIbb6ERENYL1GVNFCIikCWTwtJqf4AmLlAQ2+b
BaWc85zSUavxPp+lk2RilgaB7N0/T+5fPgWJDtobYAa5x22ScY+5QZWhrtK38sJpSJx+tRyVVtr6
BAHOw9f8IqHWFvvli6vxKKqd1dTyKEr3posNSu2aT9oyHLy+enrvM486ioF8EAaV/+e8+h3fQ9Jx
JAbLhD5Br8934NHeilTPx8qims7nFOd1Z1eGJ67a0gtw1EoddDF3zUaza6VuqRFP3XwV3UVOATHG
YWt8YYiJp+92P33vTRq+zySLTpMoMt/VjLXVrpMLQuiIKSOY3R+goACpltlnmwSEky1UZEBZVYjg
1LcLZIFQZUUtDEw/7fkUWCfbZsaRToHKLSKsYexcU7LmTSNTCQ+yabUXGWVmbGpMUtQM7R9MGumQ
6coCqonBegSPb4eZU+9J6OQmVjnaOXpZ1XbyDXuKMLYcSOHT8dH5SU4FIG30GeiYIjYQhQ+kG0Iu
TzvKLdGE0ItAv6QHRJQR0ABnpsRUsSmtR67NWIVGUW3hhLPj+d+ASQw1frNN88pKXPmRm6mv2az/
ibElOq4doRrlDV28p9O7CC9kaJKHkHv2e/Brv4AwsPoIMg6c7js5tIOEWO92ZVB/9fbdsztc5UDU
jrhAjAOfsEcqrjnehJAUqHSpCIUsD7oucyUgIc3cXj+jQi4beO+tYrERQdDF0IAoTsdGbWjZMSBz
LRx2hSwuR2qEcwNffxuD1z2Rg3s5+PL72Y4HLY69Rc+1yi2OhGzGZx308OgT52fqapDUNq8fPn/8
rzTcVoe8yeSnaPlB2rjRXm4VDfMjBlcixyotoH3z2DhEwkLsPyaUTNXVtE4HAMnPHj3Om2XSiQDB
WwlUEkIye96wec4CSozPWFPnc0/tjDmxWcZSahomiFA0rHcNYEkhC4rCMgr6/VqFT4tnOzMGlzlG
txheCDP+c25zImE9a4KQCFE+uX3wxQ1oTt1/fHf84M4/5zLWt22bd+/7hwlsAMtc9oiXKQChn1gD
Rja7qsRrpZtChAAPCkk2wkPNP72w7yJCuJVnomPYejUQ+NIZCpDreoOKaEKnZqm9JKPzwuoTANJm
Lsgsqd47WzKfXPCWx1/XeX8LGSaCmeeTcqyslTMHrRhkfGzc/8P1bHLLhqHOz/P7Z8eXb+MnEQdm
1IazTax9sYLTqZ13asS9ovfpzFWcqmoI/xEQckEW4KHGk1HOY5LBXCH2ZffiDrcjXUXNzAcqamBG
j3+Mlotyh28t1FQxc6k0URIdSvEFyxAxG2kMdDBiV7Ut4CtoE4dl3B50XiPSZXWUZzpnkUV0mwcO
ptKIOe8RCEnMgt3XfE0OLkdwEtbHZyayffANQ4UAKUo2PDM/PNFOUYJ1KAsCJMxeMlEPODrIYWwS
EZ/lZxnkxXwjuc5N/483Jt39IXtMGysg8Ah+3hhB4pxTVCWQ0G1WS5Mw5lW8xvbJ1hdEhbqd0XYs
Q1Vir8+vh6EjrlioJDI2Moc5rwUu7VWfKiQI5eG7rJVLGaRKlIDkUE6bYxglT4vgHYs0mwGtFykF
qlAdmDx0htLagNYBOJdAHnx40whzA0M67H6PpLrEjM5ArB9nT1tBTRoAhmwemDK8/SRE2HI0EsHE
pRoC2l7yNZ92Zk/rFU9X7t7hk6+bHxCYzUKJIP9hYW2lLec8D3y0G4vUm4jrH8TD0yPjPiCMUHKz
3TU3zWsqJAwkwxYyqTYBxZ2+wXqYjRynU2Kz81tFy+KDgOiZjJdARsJCjSVRpsDnf+LKsPv0hWkn
Qbrco9Hten1QhrZzZ04g4tGCcbXnfjMEPiIbnY7CFOuYdzhA6WVaS9ofsg0cLqcViVtriYXS+rbd
FERx0UhVOYx1VqbqYGds121rp7nKKpTmPmhHi8amwpBnuSZsdSwjU2nHOtPkXrspZaZ1SmE1ZpOp
Wa2wbZon6DaWAweFzK4dFF2d577PdAITlx9XnMsJSZQQUstZ4oypFXh9yxaM9cTlNmJ26AKZfvwj
QHqlOpVp4O718f1vz7KRSJ5GgKY0DpE9E3X4L2GwBslMildnBpDyykrn8tlHcxuxOsUoU/3aoAw1
ZcgAcdhFKALy7uL5pzzlENsG7QEpR9s5vxnlDMdQaLoBShsLyk5kGH7W5U7lTEFZlNyPfz67z9O/
8fYKdHYBmmrmKg6CFQfevP0y1BcihqROGYpT1NLA7sDS0QqNcmZIr8dS7nhSLKcJfO/N/54FA7Iy
kcYqxbuqvKLCSnRPmUWLAKmtSJHSaxpQqCBzW9gW7Wud3prdzLSL37goUCWMsjID/KxiWa+qP1MB
rY/g+9DkjuE8I8XzHZPggFcY/cVA5gY4genxOYcjfcibCTkaxJIRcbGriBAYw3BaLYQRUsocauB4
mdPklK6+d7So1ZKsPlMjySVVSJ+//Hx9ycF4sJYFiM7tDxK2wUwbsWx0cY4ruWYB85aWDORM6qpm
CeqokFP4NkFmx2aVdpOJTKnOGWV7EFG3jaa9+EePOQT5P5Svk1FAJPrIP59m4pHV2aKi8quMyCcZ
T3TO+qZGXUqNwlUONaRT1spkUM8hWPYjbe5fsp619TWKqzhCkBMpzXbkRAm1ORIIcD9jSGii5sEE
SAW0EiDN/JxplFD4+ei9nQGYKCKk9poarbrNXLgjhGz6JV69SJNswnLQaQ4x0B/rZhpSvsXmtuOc
m2ZVCVn0ukvH/OYpb9zPQYR6c+ON0muiQ5GgYeK28W9McCRp69SaHi+1V6DPbak/JUWE+lYBcXyA
jtVcLboPTVHNAlDLAJxWmPIYA6wCBgMEGPOgkSgc1sKnipvfH94/vnqUn0Kg8HJssk3kpZYk+YCH
kSBwQKTWAkAymXOvCNQS8w3QrVp8atCfPsXCLJPj8S6j1gb2THcnBKpJ74c/qVi6CxCZzyc1pTe3
3hguJHN4cXz/7OcMxfjQdVVQ2c8O3kRo1bGqgEMUmQ5dBiVYOo9QlF5SRpz15TDF8UGWWOdD703s
LZflc2U+MqRDQF5n0Etfauxenf7KafLrz8eXn3kdTLpdB+lHFj4n15EJccgen/4W4z7HEHrgejbx
PRE6dbovBo3G/I+oL//z6Gu+jJmHPpE4qY4EzUJHstBvp+gljV79/d6Vz+2rURlI+f1hoqLZPOQn
lV1i5v2mMEGjjD+N9egrsXa13J3+enqUQ7uWEu4iPjhiyIKluQq0OwoIYHBKcrfDhGgBo5EpsFmO
SNEhC+JDBTOh6+boTd9LSRCoIB2nj//8dh73kaqIgfnU60L6X99NlQRSYgtVGCFcgURtmfRoFCqm
ggG/PDv/kB/9MFAMBNgVZEaIV3GlMxzu0Vh9YAdJHmEznL4/vrn4OV3K6ChJIdGhI2ifvSUjbz1T
0Ak+ZT+FHso9XJiSmweN2heWpvrI3wlgJpt58eELI3lzl7OvdWu9V6UdixUla179tywhyNoIYOpS
Vvs3kLqSqOhT3pOSBFnsLEa5Jzj9sT9cMBLwyEB4r7J7ujsfX5JhoWvKbQzqDgkIYQ0FZG2Mhofd
Ib5/G4A0VLhpZ5WTkMwMxdDcyHZaWoUO3M5VFVNIr1ptT2jSolIode6LO2eB/+bYGyOKVkqEytGX
8dt08glclMmXPlCaao5kgaE8dshuj+/YaUYRyM9DDk9OodaHa5q4Pj9+/PjZ4GLzsLO32zCBkBmv
/2XrXJfzuHF1fUWukh0f5L9y7MSZZE4rs9dy/riS2TXyWY7l2Imvfj/v+xD8Wlm7qkWRIAiAIAiC
7P66VWzG1Tv8hEPQlDJQMuBdfmngCWUKRo/U6ax7NkyTX9/+9/1f+1x1o6mGJ2C7WpNJT7p1YXwF
OtDAw5B4bVZ9kMU/ZspMXMQgozA4nYa2lmiwwIZIRQRFxpKTK+/M4s1ZkAHIYB8iVanTPTPZGDFV
MG6RhZK/un/1DYUV2AZA6LsCy4DlplWTB8GVMEFYd/BSoorMQkhsaTth5M/ePb7669H3dDhjABnC
efCBwe8MiBHMjr82TAk8qGl1GNVGiVunoBiB5qf/jGqOscZ3N+jFBpYzFBeuLPG/EX6iN0HIzUU+
EnNMqULtCr0NdH2th3m/dQJ4j4zDsugktN0HjKBw/SmiA3Hfc6ZpFTRagmwNPSf9kZD04aPz/0BE
JqQ0n1EHO8TWZpP/Ao6pUm2TyIv8bDKRjl6Stq9/7xPeUiGFFRctyY8Fb8qFiboFswi9uQ8//62g
LRlg8pnimjvrd87sfvHlpN0c64JxvjpiwDw77tP26yFy7qL0NXhUcYHmZUPypxcVw49hUYJZQY+C
Ue+Feo4ZitoGGV3LWkKBYnk6KpwfmeWx3U0fvGycYqKPf376NXcbKWalpD1tTGkpObAgKiEyQa0z
B0KexoeZYf3MHTB2S7FpGc69DB1D7viq87PGVUTgVOT3Tu/7NGJ/KsX2nloYknL1B4P83++Rz4sq
19tYlZC+qAtjo1M46+OMdiwCINWzk4CNznyovWsyKgYDZXQY5uZ2lDvLZXqpliZNcT5Es9Tgwpm7
T2GZuJf/Xsa79C8U6QMSpCOKtLFksXr09tvbD598uYjDrtMhrdpfX9/KHSavyLzuMCG7E5XZQ76e
6Oa3eH2+3TGnOdxKUK6kuU7rvwBlI3//49cvebsrZfpCR+ad8d6wqR1u9UMlHc4TJrSU1TGTno+y
kuGht+/47+BqrNt21Fk9r8LN3iINa36KiI1SulfFBLHxcjIKMP2yVZFPlZVFMUnzfNSoB5zidgbQ
Nre0qbOagVKZpCh93CnKZ9BI191xrYsmjS+11KGrOEk7byCB5aIBi079FbxkFVkmQO2MHFmFIbOv
6NdtV+d9SUtU5RJ01UYtRX8Z172JiBRpP5OYjMNhOqzhG9ZqtugUT426Q4FmhHWHB7vsqLoVd04z
+WdrdTafp4BChY/vXIGG6z8qViErKjsu5qpBTZgKCbFRLjbGZ6FXZ4EiCOmakzxhgwSIq4Q7JfP2
w9fP/4tKd/2beslBINoSWEvBFgBuLGwkHyILa/7zaEVshR0dczEi1OX0lLST9uy31xfnb3J0yVSm
107oaKKBZyxrbawMNHK8WhcYNusNk2G9rPbykp8ovH+S+dXxgaPjQ5oJmlHHFhxWerh+AER/6oWv
ebEIGsn7n1lAvuRRnFf92mQXIXvZPscG5grdUq8d/84bSp5oWKeTGKnTvo3BTuOKtgSMPgFfxwpH
zoMzpdaxoxocWtbWyHhJsTUZnLWT9vbI+m4hLVGZfJMeBAi9+twMk372cGD94frR7XdPwd/9rIA0
Oj2B9L/ep1yFYkmcWSA4mWigBwtMA4pYFhc/CCQFpz9hzY9cya9fr/YXzRogwH0V8+z6x/y6lY4+
/BSjhuDn569+hEeeN8JPO8RVKCVVh9R+Jb3DFI3R7WcBkQFle6GuYU3qDsDEHoocgqP4IZAKH0kq
NkVUZeXK22IG7jIfvNn1dUoL76oBe+jNgurwpmUdVEmnfmRIw8EJ11jGppjepVksK2bVOtFTcWy4
lrFNrXba0uLLTNsWMVO9dEtHu6IMl014NR/Gi2WrB4f/pwZTc1x+NEaXARwHxcOC0gawDndm/e7D
0m07TCdfPf/64V8jW/Th/8jkhZDFow0XRmDjKlLZllaXtjo2JVOyoVk7qpqk5BjIaLEbvR6ByVeG
EIAJAnReVxBKLiNaLrhAxtvZbLG25bJlkGywGuvhcfdnK7j0PynTiTTz848nvPUimb4ug7Xq7vm3
V7wA6fL3F3/L//xIALqXtz7mnxq6jqQRwHv6tcbCmGKAQXr9jnf0pkvMvvjTeN5kPyU+WiqNRfTI
sh1TN5O1hKLntFbKkWC2A0XV0bnA6LxiDXimN5mwagpahlmReMb56ANG5VaSukCun0fgteiQvgud
eak/UjVX5UG+MkEgvDWNjs+yjqrI2rCi++lmjcBMOtkGS80jLNg4tLTptam/P7v46sHFRkZsKERs
ZUY2NJhNxb17F5xrkgWkYMjy0+VPFYMkHezQaTjX9979vXMzwqnGUd0a8mmydIR0EIdKucmn2WGG
BtYDDuioYY4LO6kBTk6ojAEAmTFSEG/lPX/KgN5YjwFIfqX1drNeXcdY1dH6LVd0DyZ95d5Ofz0b
o0desFAQmcr+7vzRi58tO9CuWdRtJDPAmUPX38/bIrqK0cSLNY5MPnLPztnXLLDCcRN6/9y9t6tJ
9g/fqeTq1py9NXDf3pD09x/Zl+9fdrPszg9NMoTGWd3ZOTvmHP2311+//Skj2auDkZGZoIPRnBAG
vZxWdbq3VVJLOmpDPagZUzrUD5fab6QFnZRianyrDfSq3LKvje3FMG4BOTozZ3pa+aBL9JKL5hLZ
A6FUpFyOERm4gnAQ7OPtp7e+U5ad5rv3e1TWeLzm5OYZ79FAz7x0BVV7FtLx6a/rwZtXaFjFWGVE
+iuwhHxwx6wiZ7f4qhAgEOMZBSOPIF4KDGWKvsMDiusVVh1vRx1tbnFtMm9/oWTr9QI1ChGuKRkv
2pLBpEgRmtMbUooe43i7lBff8bK8327lgxFf8u6FzdPW1cPmtt4eBA4ko82zn5BaGUmBQ8ErIiS8
811QptAh4wyxP6SdRiKiqJbEABWd9Z4Y1RufTj57nVspaXr9vO9SoQHFu3f5EUFVvJFtWFRhpUj2
8/kvuYUpepkmHKWiCOeXbIKXMLYjPUjS7CDTIlduF25cAJFmdX69/YpaL6UaIrypqkxJUv3H3bx8
yR6lfP4LV1qQ+Xi+XrxBRUBf8ZblDz+8fvj8gtLqQO/gUb9Uc3mHRV0EgItHBeF+YD9f+NvXb988
CUr/eEr7xeMdtJ/d4uXIVEUQXSUAeKEcLqmRclGUvm3Fjoxlau3CQSJbRs3Ug0XZHpOf+6udUPVD
TqlxSZa+//36e9oWCF3m3tn95+sNQOcPmpPdbrZfmjduThnBEnFnqsHuicFwUhcUBLp//Zz9a5VB
am9tSid0VQDxbXkv0Is3F5/u/UX38Poh3wrjzjx7GP69viTQeuaP62zVzc2X7tIB8Na/YK0fa5IV
iczu8vKtuNV3L94RF/ybiACHns1QjxzJ06iLHo4WUvHChR0zObqgnKU98Rrrtrcdg9k742RomxQU
ZaLj65ceUUzO+WwqD5gCQcwJd2RndFEXn+qSR1bEx4nuvtpTGNAIQoki/YVQiaY4GzwoyIE0IcFa
3s5/fvkvjvLCM6EAWKW0XsARzms7RhbSadz7x2CF3LRQ2uovbaDSCCP1JfvMXZmxS84y1kkOZzj7
GCfHHoh1uDkbDj3Sk5VMSCH28S9f3j9OtlvRJktWhIhwa1gS4hmAIT16ohYIGdKdodjVFZSIroLP
Pr+q5SZwjHFmeFmA99EVrYFvGlix05Q0pj2foYKheY0XVgpCQzIAJUJeyE59JiWGk50GfcB0agDa
LQ3oJtTzmbLonIjZrl8nwouo6xngdGmNA/8bbncLu3ZkDEVqA2+W0gaQQfUlmAEsErBbj/k9U5R/
olx7klQPSxxGdx2QuDGAcOceGSAD1Z0J5w63mZ2md7V/M4hTESUbGfZWseY4FouGnJKgp2WbKXTT
wDhVyD83aWVz/eziwZdfaMh9kn+e/3zvyZfLv8REPSxPPN4Pi/a8KL2qFlX1iBGK+1rmX00xPlSY
nt5YeracVJ2gNgSKtqqh1j5J+h90LICsSBSxoF0cLP5Tw7XtMh/g5bVfLoWlBS8XE5by2QZDNAzq
ybVkil3qpWwbooqFxaTYR6Va8jh/9DQTzYXNovlS3MwPMoGkCGSSn6exnMN/qqVYbmUld0AR/qb+
iuQMu0HcB7PSTaY8U3Hw0FnofMxhdFXdiuUXOkzK9fbDt2+/ehRXk8bE8FgaDBx8WqbI5knJ5LxT
pEwIQplqCqGeNU8x7dHU2SnTly++/uN/wEd5AlQo6eys3t1/8v6C4BIkUgKFLwSsxqqkiW4b6Zox
Lz0p4XeQO1/8RbDKcUrgGKH5h4poRKYlWmoYO2Bld9B3woJ0Yh9miXLzlti+6Q0ZMCXAxuKp96tX
vCmvb4VbQarykXJplcaKQmpMJSwefuphAkD7s6LKeaPqBJmJZ8cKV05qtPIqmagvLxe88+Tt7fWu
1LQElep/v8ZkHIWCyIIqmcQ+imp5EydTnVGpgAB2XmLAN4RaipVUEjcBf+47tdMrmqFWG5Gn4+2J
lNOJrcNpET2AORyqgA+/f/3mn7RJA/4d5Wo30PPPL1+kjVd5QCT95x+XHki6NAft+vdXjxNw01vB
CW3NUSsX05EY8MHQrKMBBA6aARxC/JPK1dO750/pZAXnPxXFDlvwVo8G4UCI/mQ1nBkWUwJfaeVd
YUjoZDcGMNwXeFwU157CCqUyT/XIUrsBavUxDYFofIk5+w9Jk76/YKLbEixJto2KFDC9AINhqLvZ
zAZ5MKUC1IuimYNpgxpxBn5scf3skp1K6/QNzU5bZJqZUhokENlpDK/11atg3eJGIZONiq2ESpwN
4HpX9zDDpyqhmYIBsLK/58s49V3cHHnwi7T0yK2nrsiAqqrurQo85bYztzW1UJLGMNoUqRyS/LfB
CEkJuwL8/sHXt6JpkTeeRbipZGjePVv6JY+Kt3dmg8VcdpvFOgSpIE9oqjArLTDKXmuZ4BmZAPvY
61ffvHn9HaaTFfHy/i/QEpG1CeqBqOGPP4AychhCdNFcoWtjChdQl28ZLN5nb377H1ZKcLNeGiYR
diVYazjP8bmPzp5CJmN9MBL68bBFGgXfMNQ0YSowRO0pn7sVAs2FSgjLJiQ3TdZ3RPZRKzjJ/++X
2uwo1fB4NiRwLQBZFKBB4K273ySyVWbDQgT8/GMeu+EfHUTbDalH9CLtLqiI6RAaoIa+kK4zwoT7
uS0HkC4tFY3eVicNPqvShJtVcGHUS48MikdDxC5neCNCcjY2a6Bn1wV078aIeg6nytF/O2kaxG4G
Qyfn9pboGeoOyjN0jnIhsXd7QJ7/9v2v/UEuT7f1qbwoP1uGm1vA0OuecxGeAQDIABw3DBPcK0+E
aC1dHqkk0ZapHktaUu4Wly++6xMoINAY8Da1pdR7by/e9RVstVUHKLpkICigR1L0OnODbOb7BKZW
4jfMAAfh6ukVr7KKb6WwL4ukXPGROnfTBWKRxx1kVu9W1JPXg5O5Xl9PIAuPq6eS01cAozjvYo+L
nVViavi/r8WFFrqAytvk8xfOqe7Hp+oTqG/v9RZkcQSkghNj1ovcv//tS25Vc0sFVcdVYNlLh9Xk
HHVTy0UN19qtdSSScMXONDFsJ5l1L6SGhEV1fEMAPzAGk1HtPMsWrrs4i6RronbKIHAZ9Hknxotq
5CRdU0fP9vrlxdmt/csHlIDG6lb3Kiqs8QzZBhvURS9FJg1jr/RKVmvSIwQEAW1kirR1nAF6UYQm
Kdet/3y8UoSM2eKzX5+yB3St1fv+A4jXtZbT5ies6u9b4WJx/osdUwA5mmKNZEhPGw/3Hohz6z+R
BVkbVdeYE1gBIAgjpSHp6Kb/zy9ev80xNfB9zSxABLtLjeKQQVoRbbSL1TxsAJP2QQmkEHVTWbEW
0E4m4OiHtI3JruBnM7M5KZCiwa5iy3bjnabNlodG5MGIQNG4JcEv71xwAay2qVHr1UFnW6vArZj8
t9kBkWzikkMUYH6Zq97JXfKs7q7UoGltpOYxyuzx+Xd6bjOKoBa2IpNZfaykI+51OraSERXJDl0O
oYEsojQ5kaNu940MFwxrz9yH+vCE390v/2UNafWj8JQyS/mX1c1ZzSTqGW+8Qae2GXp369ELPn5U
mJOvDn278pdflx8IsDx1kAICbzG1umUnQClbjVn0KMFJvFM8T5eQ+JiecZkBrCSmVBXLUsKrWW6p
cXn6/MPbR3fe/fP62YEi6NTDC6+Zg0TkkUnoeSe/fFLssz72m2b3nz6/9TTudodgEK6IJU82/ysw
KRLwrAHA+NeuqTpaPG/lMXCqp15ESoqWFu0W7E4GtsYMiZEpcsfc+M8F9tvfHv361f8teJJBo0yW
5iGnxKr2MLBMAng3AIoMGQJQj7IYggYKN3CWhEwJ1h+dpVxkC1Ou2jqc53/NXIM4mYVbcuiB6MK5
TpjoX6aQBCWOhNEDzw+sBz0n4Ixco+rKDoJmsJXcI83Vq5zbLgsqtr1ptvCF5nCk09HKKKSqgPgG
+ElKUdK81yI51obMkokNrdvWQUwEHxX6hRd72aGd8cXJctXDr+nnuGdA9TceN2YOxMXxPTOPXSP2
ktIwcDRBsMfM39J3tDdgt0j9DgJKYHUtEld99FAQUpNZyz+T+pJdacwkInp6ylRDWArKTqoPqGGQ
eCE/GVqR6aJhA8mc5J3R0CRrirAHl/Tzq7vfQR2JPv3x+J5eCWq1K/43SyKPnWmwB2sBUBrXrFza
qgsfLQFuG/YzQZowJ3zUej+eDDhrcb+O0y9JGAAmRfYPP/JfANU08BrWbQ5os819VFYwWnBT/Qc2
ybaqZThvSkL8Au7yVvE7zCn5iE5KUVajlSmtpWejowhxr121pgC+VSV9oCIC+m94AKsKx39jjVCh
rek0G20D7T1Ta6Gkji0a+TToWTqFjtzIxAq7E3YSQRERZkHanQC9PJfQDeoD03kxP7XKQ2tqKdlb
UoyqNMDj/65kovIIBIEkYT4o1IoojjcZJHOdKRkU3sZ3+e+Hf+WhQEBxtp1PVFpMdwDTKKCUJuoH
RPn81V3en0z+DDHcr0I1ishQk0VpcgQWnA54DateJafq6XZIze9Fx5Ey/3UB2xFMTSbgev6Shs3m
f4Ue1xKcXnyr+qkNgkAXBrOeBBGzFRZun3JbQE3TgHrqrDgsLmyodm/smdYxVkaps4bECkNvUMkw
3whvk4kZvrj35F3CIGaL2tmEyezAjVqkXN++q3JFg0DRdiO1TRHJMQB8ICnAbWTrUJz5C9MxzeDP
XQMFViJSKQ9iSK5mAwIBKOnMI6xvuE1jNIkMGYZlRlF4tH56ZqsESGQ5xFGgMMBczsSqFjGHYSVq
GdyBR3UHBGsWlX+f/Ra8mctrlHgsZflKAOWhNwVKhiHjsgbItCULaa/2mmRmJXVWFxmcJRGsvTbC
oI3A4DYLXGpkUB0zAZ2d1Kgpu2w3zfldqv9xeVmjr8I7bUhmL50x2Add0DMCWQOSCOAZGPwnzQye
ocOUQHYqUGsmDJEQPEQmo7T0zh5F7FlRUB1FUxVL3nthH3h/OnV9Sm1/mi03oPpdPp9g65NfwHi6
kFtUZGhKGqwbz7Vxoyr3qnyurY+28aCYTyPe/nxx+9YFDGyXdH1RTIAPmJnOQ4y29BEz8r5heH0V
1rfxyApK80Up2PdpsqHvapzn2+gPwlJPKktTmpIJ459e/Ovex7yVncJ8XBX8zV9x+o1VfcjbJ6/P
v7NL6w7ifG8IitDZz8r1pp4DoPYND6J6xoG2ElGrKh7GFLU4p2+cSgxET9xnnHP+d4jOWmOTmlaM
bX5l0HOaANbP4DjqjXUZLefuPdnQxszJkc7RIFjLiKGZ5aAMgZZYHDiL0Pnj6xjrqq6x15KDc3PS
ULQ7pF29SuZGIk1AOyPPPY1uSABBrqCG+xK2zClbCbQMKK3stKkw3ff22Y02Q8+HnbC07Xm0J4GS
M+kKPT1xYjpz184yzzsF030l05pyTKGvCQH/rHMXSN2uKwFgAP/98tX3zOBxx0VZXqwOqnUbUD83
jgvcXcFA9mcYqEMNRS/thxsCDSiAUWH0lHiE/0VMuT1ALjJYIT1MJeeT+qoT4dFUCGRYbJjfCpZa
FbXolWVHYtGdragMaMm1H5WBYKnFFjQAxa9gi3b/WVvBEQvSgU4PoKjsjhFwEUwT/nEkwLJiPJUV
khLel1GiBWkqZ9E1bGAYgJAylfdBmu7VFGfhzNa96n90GH7pLY4o33KsR43rOPhQivE7ebLbGgSA
bO6wwrWDrgDhvo+Mzl4+f9RIj7p04LQYamCArcFgerftkpuUYI2t2SHiFLBoUfApAgIRBC/puSMp
AZI//oenMfgPtAbZjZXoRSFbihC/GQoxCtSBc0Du1h9QDKk3ihghh41Mpr124ggHSYsqUk3YQa0g
3PNpI4ayUzy4af/g1aM3d59qWbZf6QpOi0dCvB4OfebNGHwCZwSED2KrqnW7YnrLXOQEgIl/6+XT
h2udZrWm/6SDRPbhPx5c/VWVzPA0rgEF0oywGVLyYPTElqwXRkaGFY+UBQZzAYKd3TC42hjmhI15
gbYRgGtk88w6KDB2WEjDuL1EgUYbpnYEtkp5+fFxNv8no1vgThFlNYUxGdMvfIEUOqBqUjRPGFnr
UxlAqL199sOX2ydFiNzRpbIBYBSzdrs2UbyCS5U2JUsDrtw/5h819lP9U8ytGwlYLTrpm4uv7v1F
2LJvCjX2AXoPSY2popFQGHd56JqP8uYWdWsBdmM2h12srPPVjNwV4rYG3y3q9fnj3cexYe5qz83k
2w///uHd38OfUPHe8/zAJy18LJNBw25jvTr7WQdBcsaQko+RNujMboueU4Bgdal21MZOHXCKZEhr
jVDKE4Kb4CLrokcBgqRgq5ZGGfBdIQbNXEq8/cxdUTJ95wkLR9+6wV0sLyqOGYKW3OBaP/vl2JUS
MN9YQ7Cz1xHou47cfCOQjW1kXoo3fpx+iIkgE0lnJUJwekEKhAyXHQdi7B6V0mWgpMtJVLmqQm1o
uXOmqCYWi1GMTOnBcJZtUiKRbiDW12XWUMaFIQKCnJ7RVZAM2dqROiTIgwSATR1VilxU/SkDjhdo
XiAwlUndq62PxOYxN2BMOLjOsRaAIw/ar/AFaGXiPyy9QL5+9ub/vGJAb+1f7gb2+JynDLsYgyJu
2GDUoZIsU3vUnXzk4Il5UMnZpjNvd5+asud/PQQ4o6ISnAINJFLqoPYoDhdgBXVHDJBS5Ua9s93G
osFjtyr95VOGd7wgCC2Ku1vcFP6ARAXOS474Dhj9+uBfd/4WV2Nx/czBGQ49MlItr4iXY5Z9qgQl
MLCk5Rmun2071/LhrZ2xInuUhs1B0S6SMiRZAOPRVmzVe91BXmTPHvI2HZ7k59EZHuQ5vFSHvO5g
v7eDqRm/0Icj8paDzLK+9oHZQR1F5w7pMQMjimG3xI/sWf8BGVWcOplfhqgdtUgX6I49MrNTuoYB
G/ph+u4NSd3USXidtUgRWmNImyxEIAgdIKTmXRnJm1k/nKLAukzqWm3RPPDsZBtC7pfvQBGNrv0A
OcsYLZmuMQwVnby+fpVFBSApSuX3n3AGn7Tiem+hWTC61KobzZAbEGBmdInTomSV6qnlCtSqe5Kl
c7cTE6FHjBW28f/zvS//UdKKCekIV98IgTWOpYSIs63IZlTy2ue2UnDCex960d7HadbeaN4ZeNOx
nqRGYGW+5JDnu0UtplPmSA5p5AuD47t6ujpvA6IjXFHSwdHyRioOcsFJ98aZKesxhZWiXn3+9upf
9Gt1rapWbUgRrAzA1n59P0VlI2MvummvSpAfEPOOujUzoYMg41uUuKWI1/VrpzQiv9P1cx5AdJLU
BnbY9OTMKHOtMohcmlafLDiSAA2lwsTYU/GknuYLys0lEO/+9jaYORrjn70mRUF2cekhi+Jk1ci2
rGhj3xZMXXBVcFSeki3yWj5pIAsI5DHDrsCHwzvQ28bBIZWzJGgiZenESWAOxmxVxjadlrqs0cl4
m+ww+n8KlLu6Uu59FlgBWg8VWoALWjb/Jwhw9QgOzajteMCfLKlzPx4cOP2tYpyEyR6scE3B9nvN
0uVil8WOBqtXp+WaSKom6eW9f25JlUh1YFL/v+iIJir06u4FT/eMUVbxNJ+9HrqOiVd2OrnMXVOz
W6RmZsml30Qm3rjMP5pdR9rckefftkt5lnKyPaKlBHNSVGg+VT1cYyoTkKIQU0lObA5WCWVlo7t7
ZSPvBcJWw9X590+DPRponykdjA5pkANYHld5+fTOg6crOMCe6G3SD7w5p6dSs/LUvjLcET93U2cC
oa1QZ9mmBikaEk9cTJnKyGZ02nBY6dKoMkqAtCdu65BMe0MYLwJwQn9SZmLDfGNxXxe1FnwVWc4u
+StSF264r4JrkR208ZpaYkbJ2/DMuG30SDDOTjQlJwU5aVabNaJ7OtDIqRqzGice4t6VR/0lS5Ja
jvfXvYKDglCTmkq65gi8KDExP396fP4Upp+/ZmN9eevbu3+H5N2/XT74Ngrs9yTVK7jTHjYO+2Jm
YduivdGAQ3kZNtklHxCH0XGLGiJWk3RonkaFX+1gHSFn9ONCd9vutt7zRdxX6xw0RLwShqnkjqOU
lvm0ZhNJp6p7MrunQuKjUEJDAGtNs3ink8u5ALTvN97bQEfoJylUePjNdx+0Q7C2K3BRzOjF3d2f
6NYkVO8esfTQQDi6qs+EBcOjfSLN1a8XV4uFjIBxhd2kZkpewhGUmYi9QuxwDgUc0dLbk5l6VBVA
p6wjPQo58pLLTZtDovSgdw86gEvEzmvn2+6IVcfUPkRrvC8kku9N8UiINLuXYdRr95Fi+jg2SdGu
0cTOaOa7mOadMk6rjW8G5GRQGANSM+mnPVfUGDOZ9gpQi4F2yPftGJrFmCjg9DWxgH2mNbBptWgs
iRSUNH3Z9rBaTLfKXoalMuJEgI7dmsEjHvVml80Zea+HxLpQzmoJVy7MzxRXT3hAWyByQiSoSYcx
CRor5PcP37ploAIQqqu5bVI6SBBDmdUBQVUyaZ1jjLSeiCm36adbUUuwc1+AAx22dh7rsLXrLw/c
6+UYpl/HmPMcxoHs6f3MKF7z21ZHBuKnAamhvvr0n4d3H/73nc8XPJxFdZh2aSa/Vh56SCe41DQV
CA5S/OCEPSqsMjeBTNilI2EYSyDLJYtkFmDDqNmXnNa9hei24TIMlYIURYOdkYi4jcEoO0pVcWqd
oaULltQhBcs9M2ddBobg41FBNcId+9vx0Sw35y//cp5R1yJUkakmQJWxA0Uu8qRYVnseYdJ9xV0r
oH0kpXf0ABEur2/l8EnQwV6BUZt+1/RRy2lzZ0V62DpT+YAHfA2qRKkIasQ5KihE2tEBW4IANSs+
1HhnkIFDaKeypailILB6sl82vT4ZAE0jRlkueUYCeUIJ+ZDWdPwMryB4/Mf7J+GTsQv7GjU0rr4h
0NVttW0oVCMrQIdWDbVSpGFF0HaHhvSM3Kk/oJIt0oDWZnEW2Jg89KQjYo3wQKRd0GuCTUbsuFqF
CD8NmBokefPrN19ddtt6+n5siTBGnOe4FMOrmT6QbJd23w7M9/Asv56qPwt4qqJWQSJcRPaW+mlO
g1D9nyo83fBe1MEOT9uJs/NsDJkSiOL8DvHoYCstNzMVfqWpJks70jWY2q9TehbObSmgtRcx7Sxg
/LdZmNZ/0a/qsAkFLjqjDlWKPafx1dWjqzzJHjoaUuWILVdkgMonQhWSGmT2AQO+gj1veZXT4tcB
a9878EuEqDQI83pAD9xJ99Uz/5WwJvAGP24V5Ut/XBuJDEWWDiH9rQuAuD+/ptN/3kQwzY0ANhZ9
9oFGxLAoAnyApCwxpz0XFVb7lsuYYVEjd0Nf+yJ892tlHOeZJSq2CjAb7eekqjHLxG3aZAcyWAYl
M+n20DoApFl3NTTS+k/+gxZY7thifodqGpTpbk5mTUZJp1zzSy9rAssVHjmvOMR3HGst69wjyNKm
/TZi7HA1yZORWSkahCNXXGdXvo1Oa11nDDrC5X+8qGIl5Z0tGLmvXYMGkkEj55oULMOiijvJDoGr
O/e+DzFjHfuTYEkBnKZqSzprOesqtRpVoMhSgXRi5DtlC6MOwp3T/C9m5U9DFXWYVqdAMIi655Ki
KGQ3o5hunlSyDpJRFcKyfpDSjzr8NQanjzjEVP/XgTgUAcJAUx0b3BwLkCFMAEMbJixxpFX1dZQw
vXOs0yNUqDwi3ew1LdbaBA4CZ6AcDwXQ6OpTI1ddC224kMCMeiUfhfQUBZfz7r9enK0g7NjOZY0U
Me+9ePLq7AK2ITZj5nSYwYEHRE+pu3aaCIJIdEv/1cXSgjZDQzKgUOdIgMcVw4+FdXA4Tvry6R/g
qdJDnysUbORUA1qmDwSSqad2e4v0QVdFGhfmC1goZPHqgJvScC9Z6BMBTSVLcYSYAX/4x9e3zvIi
Y0Xx4IU0gXc9pL8lvP9jP+amVyQNH6PxecoISK7xgZCjmE70Mq9uHZQYhmqKIusV0B/56pn/lsws
pwVLamvHJ+JzS0j9nOYBGLpybgtHS6efP1IDMmlXtLx+x2VMeDV90uZx1hh/13+vV2LquBknpXKJ
xN11UVOZ5LdWGen5eAHLETUncSGgUGS2gOZRYcgvB6Q+dUJjwbNggOblXEpz1+vlUkN4ncGR3aN+
irXnkAuWIIpOqrUcAFo0I5lR8qAUfIaRMinO1OKfgA+eP+YpkW4cGFjHdt6yQamn2CRkfawlj3BC
kRZc1/6UYha5TYCMJG059lP0zavtlQ98umf0HovklxIviasjeRdSUMkHKwy5eixM29XdurJM9EiA
g7n/Swo0WZu7nGOnCrXAZyHG3AGitxBaVi7L6JdBxW3pjSakQ0Kq0h7zwhNRAERQ1Nsie/Dc50KY
+qi7Pom8bgSIcFgImbGMbGtkyYoXOYq3o0eDtcPExqDESqOuUHIkXUKitomex/5oRP35z3duP3m7
zgPtbDFDL66uzA/iRbntU1K8Mwi73AkR+54XcI2zEUPhIADbpD2EQ917Rqx5cbyF0VCEhugXTJTl
8MxNgYzn7JnBykj2vAMs8qRjQowuJbiSyehFIsZUXXWIQ+r+3+7fDp58yGBotYsmMIg2aUQNAgFE
YeTX+kmrGLPrE6zGAdAuV1wUQiGuh9W7M1CAVI7ZcFXKRmt1toWUCMDSoaTsfwJ8/jFvXyA8s7X2
m/wYBQ2nSf8zwnVD9Z9jUSBdnT9mYxuUNoiBaQ3J5Z1kz5JJr8RJ1nHb73ujf7hwqrk0ClI3GhLN
otgqii6QF7ycojbXCN2mMQqxwpJr/DnQyS4LKisw5NZVSRqdOWatkyLpl4vbX16lNyVWAksAEIdC
paGsVKVPSUpn7wlHjqipubn+lvu9L9//6La28wN+RgnlkVEocVebVRBhsZlWFPUDfbfEEhhqq9tb
WWwGm0/aKzofNwG+xUx4N9Hwd1FEBD9n3I86sTS6ULK34/KrDiD2S5uInae8djsxLdowW7wutRbJ
c7UZ/xdJvgpWGnnW/3D5Vlt+aZAX2v7kk7dsPfnqnD8D4GcHAK95cJ+NZn+nIJwWv/36zT/8IjCF
bEN7vEmGC6amSLQ75Ja0UgQ2EimuKfCKTmI37RHaImO6gpYYwGxLk49xoPDPnx+/zvFsjL2DmRGo
Jw0GrgEbsAJorg4WUDo5V5qHln7awTPPLR1u7IjIxBOnAtO3fhG1O3B6Yb95Z+C9fBKREghohLwK
MoM1dsCjjq9+tH/gVkWU0oYPlBmiITUXUDPcaSggX0PX8hr8K1sorYMlKm1ADfKST4ZeH9DHadqf
vdzT5zhfH4XCfrNDVQ9Z7oFTOGvoABoZLpRbN5tAwh1wfXEZqOo16zoK18vXwDd96ICsAdIJLAg1
UTLRqrk/n4sDpV9OZPLbD42PAnZ15wn3n1bX60XtDFX0oh9MQISQmDOauhHFQpj1MH7UN0KvhX07
/dLJL5rRhosUWhiFHEI3VyRT2qDHwUN3p919W1ITVXaJzHkzBPvqCp626gOEPvycWJFnoAppAirX
hJc+TCVqfoLTHwz5PD6puDs1+sxDjFCkQLoeuFrP69PkVl+9nqeuTi9gj+vol9ICohAnQpDAu7if
ce7d92Xn90+yJdNfQ/lMF4QQjtTfC0REC6RgLEn7EBgQLprnqhRk4AawXMl6yZt8WSMGD4hHaS+S
gaIMqyxYMGJ0lXrUQObhrcdfHpslpbKanCxlsvPmkI4EZagUKhZEQKMOMCnchgo1vP/908N0gjwp
Layn+7e/PHrwn/5CrSFXQh7nHyaArRBw5yFqcpb/lNZkgMELlMjZ56mB9ISM/2nw/ofuRSy1icip
mxm/UOF4e16tDLmhLxrCQCuPWFpubR43XSLSACNXCjDAPXFo0TjRidD5ga8A3ZgP6saW1KsCOsMz
qb4a8+qPvvkKUPzL84eP1k6MtsGIf4LA57N3n6K/8898o+jB+W2eJOCZPc4ReYWum5N/J0rEKzTC
fcPUMPI0MEyhX/f49GNF/ff5G4YjKsqHjwj/zmkRUtmd5EM75q0DCEYd33abOhvY7ZrGxBcPXq+D
F6pA9gM8GxnI2XWllFC4Rmmv2by7H6IPYMf10FnY66XqPIF/+vBfvMAWcFe5OtblhKkElZSrlbo7
pOASfB1v9/Ly2ztrQQQKqC0UVuRSJ6Fmp7vmBOxeYL2omC4MMTG39gIuf9J0+XnedycEYYAcQ/4I
kzpWtMHZgPYj7Pb6XtG75NPMqz3c/BJ1h1Ypkgn1Ovz8V3cGEbNAtTaLFphbmTQ0v9qk3sikS7V0
twSgzsu3F4XDT78Uc+Lx/GflrlTidm0KqcoaRpvGTfHTxoFdvbLPIJlh3FIfJW4AbRgmith/RsJz
Qucl+OMSfv/uw5enrlNnbAmPT+vh/Kgwxd1Rp7v98LJva9ze0kydKs5wo+VrCXDRi9qe6gd//Ki7
FRW/CQNcO5hcddbjseUmPZAgQbp+1Etr3C8tEHqvsqyvQNK5PmCdGyg9ZzSKm+CM/0SfpPlyPQhc
7heYThNwdZAyBr3UaZSLGRHYGd6tSOb2r999dYrupGBa8wqFGT0oMBKkDsyNg2j6gQOgK6b2DKCZ
LnaUuEARFrVffsM3GOp/41W6padyBVF8nhx7QlgEUAwyQNKdWs4xjkQwatEFaeeH7VTgCqxsvYy0
02PUE5Kt/fWb+/f/vpiNdW5+oCxLjSpVBQYJOMSQTHEneoO38wWE4IzYkon6Gdh8V8ewPOP6k0Nd
eELwBOfZfdEZ04TlDDuMhqFsSaFPqmZMacriz/N9vJ2v8T8ZSR8/1WwV8N7zQwqYwub8ZwzUDVfD
m3xyhDnSUMgfhEP89u0nb/ikCJiEOyLvMKgBkOC2I0sL0uzoKhqcoWTv4U+mCoC/H+MdjbRi7khS
AAF008yDv55/WN8nVGUIApY7Qz6ay+YQNrRgl+SXizv5gCHM6/ev892f/qydacwFkBTYm58+vk6/
yNrBLwklucTvD0fFPLZKg/7kjwyXCiMDu35UPS0O9TbdqjOTr/XaBFZXRNh05/Xzu3+hD6qQvS95
SNKhfl2YdgDkt5DtKzhbFyKRAllUqaadoLSbywFgIlXVHQgSDwdQMnlNchmjn/lak63zQFP00AfL
1PidpOSZRswCl+GZQUGZWcJaore6XmublZ3Ys14FOctjgWxFMwVcJhdEP9DNKGhxDfVl1PZ/JHTd
7MpW7rZ8zEOeJS2K6MtfAMo1B7QZkTn+QOj1kzj8sxWoD5hX9+hkxUd96HH5YG+SQ1enJdtjSvcp
RidzqSo1qDvOXS+cb0NhnKgOFZ9Kvr+YIsvVc1WzumFRSRkT4G1eMiRzA5SDS6pEWGHq5owg5g1c
dZB7fCNvw6Ss7UKPGBM3rW4Vc/A6vm0/EWTjA4Z4UVQFReu4Qfgpb8FZtqP6yiAtILQatsEk/I9U
LifSX7JUjINcR+Gn9Rb/2dnnR3fXKaNAgsXa+GJQW611x46KsiTi32LfoT0IOfOBnkCrZrsMvPzB
LAYFrmpgVTcOW/k2g8EBWyMr+zZEnZ1FRYp0NbYSTMUf3zw9sQVw4Dd8pU/TGGnWVxt3dl399rWD
QrWtW+nwFL9Umjs0K8mw6hLdCttX1ENAMNC4mmpiU7Y46+TWRx1CpcxHCIecnqA/55wuVi6JqOkZ
m2UtVAHXp5F3vMUkrw9Yz7igcsQyJaOjVPIO3cTskKH67PdvnobvAWoxymgfTUHtVKCUVrOdolh9
tdrBHlD/0+23P/HFuRbSaulAAtUXVZTS3xZJeIPdfqFtXCkIee5nOzPysNopvs3LUJUW3L6226aQ
lzWUVrc+/8DHEvlkosw7QmoMOcppApSWAW1uSzT7ClmbLTqGRaqt+mOI1ih9+YGVz3Uyi+QckALB
cbMEst6RoSNkYFa+0AZRxy44frze/MavIhTD3tlT02WHzlEl0Z6ax3CQDVdKuvc6eGLguGganY46
yQIynCZj3iM6UrYa7lMIs81//vj4+imbEBB3Wkckz9NdLQjXrBDBGJf0dOqKMCDEwIMGsQp1ef7t
ZX4Rjzj7gi3M5U+abRfRjrwpzxGh0pHuzRdY/p6TTK58/ALadtKU9jsz+63+h3x4eY5HYUj4P5Hb
nOGRIV4yJXO8GvASGgHb4kKVi6Lykt/vfbCK1B7TDzJg5vQwH7NwI9hsE4an/8G6++TsXo77RCGV
OinXSWNIaV/AsA99a0S+VJIDT/tkV6hGXRy6bf2gOjhoGVAlDy3SbEVBgqSg158e3X0ZCMXD6aQA
YLZt5YuHjz79fOoQmpCQZlHL0E7ApsSFTORJNzmKXgqwduWg+mtZUOc3dsDElIkUbIWdzCctK/L6
5S0TiEa+XYLoBFkgp0RkqAoeOS6p1YjJOs/IDGBjNIZCDPHJhMThN/YQlTQI5E8/vlxYhVFX2o3C
bjYu3HpQyZCu3li2H+bVs0jFI1FS63cNcgIxBcgvz/rrq/SPopcNq76gTBetfPAfzoXJou6dngbe
Kfvg+v5TjG/PX0hkNDH/XHOKHnOj5t6dJ+8fOXiBgOFMMQOZ57cfXb3IKTz6+QnE5PaVrSb4pKiV
mewr0uBsc+B01+FWJa+ffr5eXVY11Xo7u3t6KCmY8wOqmgwdp21fSoCujhckpjFZGoO6dOKBk3dH
oIewVJDa2/Ro3ZNwN9gSUGczKV3hMkPqxXI1e2ncEy3tbaVjqcEsSFmmjuuK4feudW0kBbLXqCxN
KyBYUQdrUm67UfJ/a3Oc0VPQrAvz5ExutkUMztVZBd1cHtJuT1ldCeK7rLJyerFsuriysiZWeH4v
H15QsPOf3z15c/4dzACR7is9q1ATniMJnAHnUF0xSK+fPfjj0cf8pn3mMVnGRlMnkwbtycpIAg3O
w45oxPWaFJyGHj2dQO90hH4SBeyU/rWS/1QaH5z9RPcSRHCzmS5+urq4xzvGvMmep6uJ0bo7JJvY
ohEGmX0ZOSEQkISRKof09sVXl98jVkOzJWeDKOrSnY4r/a7glK5jAec///7q0Yf5XmHHDqgGQyPU
aNG8G5RaTgkGWtsyQ5pRZ3YARbNOk6qaEkqudyFrCX0HdZzwHoSMQ7wwWJym5ZGzPUTMpvhNyhvU
MAD43Y+PPz+/cDlzoh6nHq9k5/DEeUaKW2AWZbaxVP7+Y+baHL6QWbPr849XHy/uvPIgy0knYwgj
HuveV4/uXT+hRJZrLZwsMqAtDeSlD3joDTBDSq+Em2dUUDS2NwPYgTqOYgcrOI6jO//TaFqTCdHh
6yaC8cgs7axfaW+YM0szhn3oswe3z7+64EIesLiBk2l84xyTLu0JRfh5otitceZebx9B09s/pHlt
1PxSnb7WCHaHxySsYOOT3z6sLQVEVEbL2O6hZB3s18Qv6lJSvQF5ayNihLtchzYHmxaB8cEhBkUb
n9NZfRmMQmEuitvO20ZV3eghCAxl72N2K4koxx5kMxXp1jFznTFkubop08FMNvzqcdqGZqpBep9y
pMUlxs4MMVCLJ42cfKwHNqShe8K54GVM65DM6nlMdThuYsjnQDp85+cakKcYZ+lBfBUWSPsUHRcS
KcaJun2p1c1mIca/H5vTXRDmmWFeYR9MtP/H1pk253UjZ/sXqUrWZukrKcm730leTxL5i8qTjLVT
kmmTsn99rvu+0HgONakCm42t0RsaODjLQ6pi9pCTWxrNUxjhtr/uqVaAPaB48BPyEnoRT4hsCl6R
Eqwbwg3NwrmoI6cOIAbCWWagy5G6RFxZOVyR91yerjtJQ0ihxICy4SAvXp1f8wygGWCvKFE92gZO
BT3IbXqcDoIv46Zlp4o+0tVR+wg1SLkVpdjYEBOyWDat715gMTQvBMFIX7x78te32AGUFIM0BAJ3
covkXqc7wWNBHgehJX2Bh60RlLx8IGKDXN29zu6G3Ttw74gI1kRq43VgPkhX0Kk4l6B1KWpIUDVl
rWCqHoUB3wlewIFdl/hPLwUYLuGJAq7N0waAALM9bzl5KESs99xqyIbYRNOdth7WEiEZw0Wv+hu5
YIFzhpc/xD0x6zih1tZp5lD9ZOfYtquGU+M468B31hmYknVeghuR1o1CiEMH78EThCB6Tb95kBEM
hzcW/lUGUc9H04xdYdostoazzYddcDWZWx3ZAbYELm3wxfPz3/IVr/hkY8c8Znt6MIKG2DX99lsv
KJ7WQAyyEa2BWY+IBtiGFtFKubmb7cF83gl3A6dkXXP/9bPOmDYHr2TDkDbuzmcjwS5w786hwx0a
d/qbgkTceLgDCYVuP7ibBM4dtCufgvTu0rrJ8+nB9wSz2UAT2ki3f2ZLyX+caF38yDdjJIUQ48JG
J1C+2oZSVMR2VBC1kNmqOtUlMEifujM233/99ev/UNcqtzNobc0ooblkwZ3gZA/7Nso6nyiVylob
8gyzuxAel4GIG4+4C0+S8GgNeUppcmQPvBuKgkWubrCpgxwZIQsDK+TMNaLW2MaJqmpJypdhuey6
/ikmvf4Je2jeDWkPPldh87wZrfOxbAxDJUazeWh452+f3/SaWH61gZeL+ywp3NURY7/aVGSzCVNx
neufrvidMtnTMn/89fR5LrC3AubcjLLPEhqZHbp9qW8BSs2ZA1mw3QlcXqcfnbAOcKdjWwrJCo+U
2ru+Yd3xlJJTsHvZYC+dsDwgPB2WFm58rxfxqYGpTGIaqC/gatwlJJPguNmfS+nerO6NXKqjQgy0
bdvlDC4gDzzNrz/5IeLvYpk+siiPc8LhsBMuck3f2NFPCEOHXp5lyt/iMtM01l3/6WSaU4D2hrOI
UM5bQecwMTBDNSsCfP3t1XXuZtOTGvsD5wY9qKK24JIzUtristxN1mV1X0LLxBzQsBlOAbQ2iZeK
HAIhbuL5beJXzHM8Asl8y1no7Amov8wSsmP/utfIlOdwrGs8LmaiGwgQv6HfhJf6d1dpytkNUNWf
2+U/bYUgJrTGeD0EpEZyt5/ynWWqzdmBdhshdmSjgrTqfPSg+EAERiELGRVQoiJEXrx6+jw385mq
wAaJ2bh4DSuEDfXVE82cX2++4Wdd0xq0vnzz1W9vYjoq/mWubjrrk6B2Ced7Z3V9duv9Ux0QjhzG
sW9Ii8wR7tNPn+6dkWJonDYOTtC7cb6+fMOhqE+3jgZ5s+0EoKARk/8kBqVM3a7R5HM+jcw0yHiS
Afaw29wOsDgvqtVzs57RnmBq2I9lOIhExDz1iroYJZn1vKz6y+OJh32KuTyUiVuwDLURqD6JB6W4
W2PdhpIsh2R2nmq1CuJYZOv9CSmwhqYI++orkIOJURnIMRHn+Z2El39H9UiZM7+qv4/SbNKKpMhb
PDkwK0Mz9SgrM5bC/4Q9KFB35N7s1JuzHsj4wM5CiJA6+9qYjNzdOMT57ceXb7/Jry2Wg1SBmNAd
o0OOnq4LIGTBgSYP3OvxNF/nuOwF+Dx7WkLusDHAXOxSE2BmtznX8+49b8DegFtukKCUN9ZDkj3n
bkd1r+VXsx4nxG2eZTM8V8Egu97hrdW/iHUh15OB8mYTSOydNxH67+//6aDZ9fZZu8RIHn9EJKIj
opP8dUaQ/AB8/jWKwbMIsMq1QENdhlMobwYNvWGKo1OIkzwTooiBgOsysWplkIN6sY5JA2lEoYbP
hGP6bR833hhE4uD1ZyETWsfec5qHtigkS8u1YvH0mWsUMEuWt2h/dt7vdeuIcH1FggfZkIEEjwYy
owj0QXSd/YOXSKpsY3Kvn1HJSXs+HE8DGgPTXiWSPyYMQBbFXL4/u/d2XRrTYR7DoWO1elAtZgjR
npZSzcKmXjkhze1fWaN0uTuVexDNndGyhdMQya1rN8aNQ63juh7eOoxkMX4GHpnAoTfbQnMt2Cis
UABkjGOaBVp2hNTXI2HKMHPx8PGHHx99PL96mIKEacs/39QtA351cS/3hDAYS0Le82Dx2IbFy7Rq
qmedw7Dg2hl4I3V7v52L7Qp49kNxrtu5vOogxGV/CcKN5CzwruT0eP6ExR26y0WzVJlkDLhTyq9+
+PXW9XkYnSUNBH3YCISsV45eE2g/1MeWADj2QN/v33yfX7ML1pC9NLoOMGioTexEFuULP7OVIwhv
vnbjNa/r8EA1CP8iSK0msqepbRcJ6DntJ77vYWAIs10+e/Tuq+/1M9giUS6v8AcClFEgNE6v+boc
n2baZSJn43qiWOPwjrQgNKf+xo2hPSrDiM9Vkjygqcyz/v4GGiaLbkkyuVll+v1r4IMCkgLZf9BR
B9WglGNcDb0RsmgSJ2ORj0qF406eAQDxRiCe2T04hBkBWOVC3fFQOOO9++O7N9H99isQ7MVAWi3Z
lmhBIBacS1jQPBRqm+67bAu0uchcTKx2nW2rIZ4xE2vPTqcmQqoUFAE31FIODuwMi2Z+Rs1eBiMV
FG365nEeGznevOlk1PMczukHRCXcid6ytcS5Leu7xt4sOpR4P8/HhFHyaIMaOwEdYI6E4FmFKtrW
7CimRwP2jUp7OBT5Ji5RpWhH5EZtzwig+/v9x2//rXteMo5jT8env92oWsgYt+Er9YlJ9ClqL/ZN
P0ef0ThgVc5KrTXSq+0GSSsGMUslaVn4EL6gZuHQ/uvnV6+fvnlKZx6kfsteXqN/+fHdGSYm45Ux
RmdiORu7Dh4nm7GAElzeCQlCYiT8RQg30AAy0lEkSsgCN6JVU9L9B9n5BTO6fnH/7OLPHEb1mQEv
KMnBAXPM6Z5tUZfnWa/nGGUv17YGdoryHy5lN5ADC3WwVdSpGU/Kvr5zQO9XIPGjTBFoZjTI//z+
+iukWNdjr3mYPfTroSpjN94PDHFvpxdsXYdUjmq5rbm2suhKRY1ugwwUjaEODa391NFR8I1nZ/Xy
I497sEBQSMrPSPAF5MQv4xj6Id3649X/UzMyr93gWU/99NPFne8uuEGrKug+xy8VdVrfeh0vIMf7
DSdtq41CHiipqmm1fcXO67BHuUJktUzt1nc9icoGCWqMI3uWX3NYQAhhyhOzGw604jpsPoY12CAL
CQbsewYTXWaO7THZ6+TFwO7W8i1pdMhUQXcgaB5E/SMwCBBtUoV4VAkxE+UKDK6GT3ruUHwRoLdA
3OKynK4rYGg6M+HAIRwupjwc8oGTEObDj2zsYhxkO6XTORdl+pWQCI76tgbXWwmZCXCvbNDdEx8e
yQJzILIkqE/UqhlvhShOwRuyMJZ6/uvnL/86//Qpnkf35T10kAjMqB5K1JCOsAvjEQrkQwSNIJkV
jSNA4zwlXruwqrhu1xO++O/XnE3NbQJaQy6pC2bgXOyAVIIwvwP3wQN9NspxgaT1/vXoInzeUDZu
2LXDEbtpgDhaWGc9SKWoN8590TxNtgPZo51XCJu1YynlNE+VRsnksJPlBGJijhVREI6kkfGlPSDD
OnI9wIFhkDLmElIuu8ycjnA1jfI5Okw5dLWxWUSPNq3DX/zz4u/kaViNc2pZdFvJjcPFg/PYmISP
Ane1CIdP1jqkOLCk4FnHxeFIcB7HrRTIJVsgMIGLIprJcmiAyC/EhtFak7yJ0iOhdCBaPHrKdvym
l4bCeBl4jaF8DkIltFZqQ/H0m+0PCCpoV4pBgalXM4c9IlXR1dBrHJSKJOyN5majRPE0qilooBJE
qJZL9BNGTevqi0pTQsZJjJHBzVPbSAPYPckmDeIAqd9B1x5rItlzVXZ+lSOK+3zi6t41dUaiDm6B
FUgjHyF9tHmaTNTqZoxcRgq1/vopLe3o+j1tnAZrMsyuJ30n3ukYNpgRyMFVJj7/XLtxR2qpwALr
bJL5SREVzElW7Udfv/+bk7IzEhfeYYGfYu8pnLO4Kzwos9lGLhSW2ARIYS6e1rc6KHAxo7hbKXNs
sxgs31diOfJxh41wXec9ax/gCexNa3p67TdPpq1XoSiHI1YvhgUxOS9PJ5Cz3MwuBQGQOSFRxum1
JdjCbc5hntZAEVuCgwitVYsUlvRnYJ+E5Lf5NEnMNmk5mVeMwqx0eC8rKAg+E+QwGQ1QwJm1tOo0
0+NBJ6yFyFx12os1rO5GFz0oLjluGtckWXF0alt8c+v6jN/SuP3v0g80ytY5we0eLsqAiDzAqgzn
BUhWzi6eOZNhO9W73hzosXaQ9XCvd6okD7GJTRSYGMnxgLC78TA98dW9cHvAwwX75/fnYemkrJKd
fEj29iMzyCnmxu3zR5W7DenwEJMPqdIbBCfIQso/iMQT8nLt6PQQM5YEp9gCH9oZIloehVHotSwx
BZLOabc98kgDKC1i2sEoWmbGKyBZWTdFuokvbWmv658e3T0jhYP0yA4k2jDedeFxMGqhQN+1vBmm
bDZ+TZuKS0Obd1FQA4b7sp5m9frdrkxbRmXJmAOqY0RfPDnYbIRG8qt//vWgpqbACTTLGkJDUJWq
kT4emlamk9r2mDKBSboQHZi2S7iaviJ1PKVYM2q3WUTjQ2qeAiv/FdLgOAJskHXyrjlr5/RsU+4Q
v/42bdbydSRJMSrLmBnbqTH07V3pUj9ihvdY/97ZBfHS66tupg+9HSpHPVA1UdQxMvqQC36or02P
8pTndLTd4nLR6y00mX/77ctX34bdmklW7cOQMxjdVln0MIsrpeV7V4GQlpnSufmwVsSDKXtHuGJw
ofAzxKIvp4En1vfLDulcudKYBjYeQ6ZW+hc/XFx/k+2dmipHqy0c1SzQuXibZX3Gadc06rhVDLkO
tPVdH9wiyMpJrr1ZQTbqInY6uIf4PyNNWlWemvHW1ZNbt/K0ymI1nelGboJo0F7Eua5Qv4Yqndlo
rcp0p4MqaYMR0QoEXTqfJvkSlEPdCAs9XVDbtFSZ1Y+K72bq/P3F2rtLQKEZaKVhZqQtY0vqREXJ
b2mUmQ2Fe5BeVHUvwFaBUiEIZULbITklwN7aAd1rB1yRPT0hsEaqLVXTQHRSFBacV0ARw3yyPcDF
UGtFogNjSvKG5jTvdr867FJInGP3iDY66MWbs98+5XSZrIOCy0kadK5Svt9n28a4yWwNQzuZYTZ8
PFuHX1oH6BiOKoxlOWaveA4JjszoUJWjdRIbOiD7zt6do9KC2+/PLr8nN5tWu2iCzyBZtodMw3TR
fHSk1ARzIOGX0lk3y/DKw65iHPwPhpfbo/NY8CiTeqvSPLeQAuofbiNReGfgy2c9naGEDIUk+cro
PLb26B9A+L/xdAdFW6GOvCFK3HaLciexcuJBD9ngPPyFwt0eOiZLNj5zVccYVwr12n7TJXtqGhrb
/caTbn/9550na8/Ssi7fMAMNoAs7V750RkWrfye8oymO7a9unV1c5ckde83WiIJIxh4UMYFQO25P
U9IdKtDUF4NEfSzXDa072D6T7652nk+/9V8vL7PF5QHv3N7e1MBpmM+wRLmvvv508f2n1+vxNTRD
ScI/7CEckPTq9tm9l7lBiVhRdmGySzUNjrv6sDrTwOKWgeJ3HsQaP6qxcdHlsK0ZisvAawGGACw7
KgGGSsPyirhOzcbfzUNHoIchK9P3q5Nc4a0cTnMogrZPi17/cPf1E/NA9WEPV8jsnCnP51z43y5d
YcK2PpVa0faYScd0MRDPsducstLTbffWRmg12IEgIcSqR9mYUcklTfADf3vON3X0YNp7mGgToJ5Y
5TFlWUDhZ3HSdWSdu8rDkRMZYBwKcXxhGGsyWI8yGaey5/+Eatf/+x+e/v7pzM7QqgNEqBJp9yi2
3dtXChIxrtdIabAKR0datF2lBswIA1d9LQxOmolNnz3MJjpeQ7sq6/6zT22mSoTlIZJnoXRxKrod
/cgIvGSg5Sug5YD//cRjMwaNFpHXUnSYhlRrVWtu3CrIZO/lKb2Xu4GZYDalVVSQuVv86vnjhz9K
35HXiGVtjdGvLXHQtvlJjMBY3QZUotBVtBnDkdpkoR063cYYXODf+kYVt1ctb214HiMdhK+xqFMD
p+UlRX3vn97HbdUWmnKY37U3VnpeEmb3PFsNx6cjJs1y+emnd///xe3oCz6sLMuQY1SJHjw+jLeY
GhI1V+tpO3gehUnGM8XuMKuRULwps8QqNJUhoA5PW7J0iPOk5WHybzyBqexc5LmXjDDMiZS/dt91
zbWcJs1sauW4cmgAIN1whuvX5x8/PMlJ8OgI5EDW+2kOWSJ0m/96nQNW/HalgZcDihxDVtTRAPU3
HoIhv9MozAJGlU8PqnWPvRGaZ7P3ucN4Kd0yVk6hQElYvWpueaqGH4ZpDf/tJOKgrUxBRQPReVi8
josG5TS/Mf+ufnh+7yv1T+1WUlkxBw9qQ06AGUdGaSHX6fsqNzMPcY6yTVJSwAagHppQBzOHLrK2
5N9XWwb739989/ZTjpwql2MCW+B/+MrkITa+P+dYTDanvj5S4JCyRuPhAJQe8CejFG/2NkKVYQ9I
YR4j8vKDPHX0Ybibc0+yQro4IIjJwYEsxV/88fj3v+sutMIPQyvicmlMa1D7h1bnFiPCsYxWsl1c
E4QqN0UbUo881W5hE73SYwJnOSdv6a7I9fnI1IHJMaqqwhuLdvRDs6C6dzqHYmfrKh53Xk3SgLvQ
t8/uPHr1+OrLLzIL/uIL9rYW6gJaN9XlAc5tdvH2j/MvP946+/JP367oaUbZ7sWJg2+JcrEnjc3A
Ilmttt2u32agbY/fKrLqdAIs1jqSzNLZbiWl/jLocL38ewZaQ5xCLQXUmcpqWsYG/g9cu5JXv5+/
v3XyuXbaQ9t6KT8dMr6UinQYlP1VJEi9465WN+0+Y2uBWcHoGFnC25Deg8qGVUNyNdQX6hl1csiU
UvgoqcCTidK7XbrhvfPh63u3cnqb4pFmeFjdS1picxWwyKXfAZ1DKWed8i/GkZ8Ppx4IZrCaMIHa
AUOpxVHe1sU07EBbDW+echcPcrST+c1/2kdgK2dXf3hcYOukEquLHQr2AC5iZoV7WbvJSY7xGXMv
TCBk6TJD74LwWgtZItxhuUxLCEgAkwqdbFIvWa2nTJa87pf65cOzB7ezQx9yuTqA0tpceZdh77Rg
gXuM3A7sQ1A0W++MSHGx+fLBv0OMolxrlPDahfVhpYvb1/9G9eWzLMiXz+BoXZLkSIGx2d6lxusm
ylYGcmSEIXf5LJDGjrOhJXzNY+6de9mzoQ1hiwHW2IPThl67pW0sEdKF1Dt//PeUjeYVyzoPcOhJ
MXAeqm4jQHvTxgYWAKFEYemymZ/3Gk53GGlCmrulfQy6lEPgBV+AvtPvmIQDcnxw4cOze8/ffE/e
kxxoh8LDf6yG5OchNMpp00H5b3PLxNuO9uTydNvDf4D0qzYhOPcqZZ8aOb7LV8t7Ssa92PX+cjEf
uAWSuO/KSdlfH578/l2fzeXLttyizavvfUW4d3EPnyqgbn4npaS4wQsFqKeiiDdyN2XpAzmagzEe
CJ63vS+f5anfftyhr3kcKazbwsNeX96ARj8maZ1wujNcXn/og1bUIFGbpku/8RvRyJCosvSSp8Z5
g+7wmepTI1pYkWcGfcdC3oHRli+rMNzvT/iWxHueO/4varYlsHe9gjI/0bG+YCEH0vTJaHBJAqVg
dlvUwhKUvJACkDl/BnWKCNf+mpnC7KYocBYUCg1OQqoSOhLQAyasWkZ89UyArNszY6042ylp08tE
7fEJI3rRQFKncWZAyyXYTROoOaA7ObaSfQHP53spq7wCoiEyKeJmACFmR7WHlSbZIDd3tfTbtRDr
9iRrSt4c4D86JoSR7p5/8eE7cgQpJiAI0Bog2Ty5GR5O6zjDUTVPaWV7eTRDxkAN3S/K5yhANmGK
VB5EN2y7eX3CIdlO9XSPNkeK2ih81AQq9MGPLy6+Wc9wsXg8vPdtaIyPzNqor0AMRFZDu8tkBNmr
du8TdGylcScwzmAHT50wU2i5urcBuAmdTgREkzo36gUhi9I2QraWd92ZHP8hnqY++bIdQs9TvIxU
v2Blhh6FEFFsqhzEyDpv9jDrLHD65QGUmagQ6Ok8NcRh62lLunz28uH5l2/XXYkE6YZlOldC4gYF
lokAfXtpZ0EgZHYLT/bk+JQi7XpWODLMxAaPnKzXOAlwywdSy77mG9R0Xfea1rbNXs1oj0XGmDAH
OFuBOoLumMMuKjrneB7vzzzKrJp3qzaQbloepn7wmiRP8mXnPE13Xweh25JwxadhFQK0+MyODhJi
+MEecfyS9g5LgW5bGD4a6DJ0AwTn+jx09OgfaItZjMZ1h676FFDpvKcGhLQCAHkGWGnpRp/vQZYD
BeZyyaFAM+xMU3CS188g18xQmEAYXYKRyQpBTIxKLXidhByo26k8lw03i61EJ9JJLUfrDhtjBqOG
7Bg7LtnjLW7nJNXDj8LoXF0AJ7DciIdw4dDwkFnKU+GuTOecURxZA2fcUTbCQBEBkVrFL/H3R8a7
qruyCl3h1yvpZLCe6XBXDbLQvMxL5X9cnT2/FTWzeZr9o1qcJ6GXHLKvO4Jf/P3inxYBk0Yto0uk
6OlDdaoS16NRZDg29v4QuLeQLPEuE/j6Cky/LMdtJAbQGkKyUnQjX00yGSg+WJucBt+IuiXr/Y4V
Lb2y6DTRSshI0l9dU+u09KsssAC64ZTBUNzAcqkdglM4ucolQq1AUNSgQrQP0k0r1iZX88OMO3vK
YBUI2++vzt6vL+HmNjf7q3kXcttZ4tmkQdSZE/PmLqoDASFGyggppqtbZzrYKoGZBrZkcBB1tkMO
AqktkKR4CZFsT/VqiDL0sVfszsET6GyUCLoJ4oGA5dsCocuMhhZqXzZzLtucIb+59eJbb4wRPEB2
CGF0cA/p2EcxRlhiLvPPzIqvNU+GqKljxE5sEM/MG4jjFUa08gIODVSTGU+dekLjlEal6/uAPryJ
b/TetfrVMuC03vDzZU6jA2m0nmlQD/C5UxjaKpU7oCnyDB6RlgOPk+KxFDmR8lsSTLsUjbNHlROQ
QY7zCwHpSQlSg28dvvjr+3f9/ulFwtqihJXW6iUP9CzH/I9gc/cROVOzXGmhFeAkBqw1nSRm9HRJ
r61HEIq1A9DV4IbRVSNsfzjnm64z5hqnXrVYrRNwHNKZPIynXRu5ZT7EAlrYsSpGgSTvAbRAz6RF
YkWJKA6wpFZxg6mkaHtMpbKiqG/rAOdWu3KuzQ+zFQon7YwiHfb8zYN+IgZN4YlOdNqSJXjgpxTq
tfqsYcFmnylXRe9LANS9G4NQay946y7Qq2D3grlQ5bNe/TmKG1/A77X6jcvcvcjlShIawjDXnz7L
xw4SB8u721IG32lH0S0oSCYUrzT/2svxXD/zMSe4d8E0SHfHys73w69/vWuMJCgypom2l5ngJGMn
NMGBJHWpQYyb4s5oVMjU0TOxB1VAEr02Ul9b84p92mzVLv789mLtNLdfZP8IyRUhGCJEGhJeft3D
Rp1VSK8JaKCM4vQHIUjuLDdeszz38RAKSbsx+Di3YfX07SjjR+DH/MQLibXR+brdr+uDl9UKIG1w
poq8XPIGls4Nqc8SNN0ubGQ9l9LPH1LoV+iE+c17imixkxV8hZGSON/P1CMGo8wsGpRfmyKGrB/e
YUv84+13T2hJiWphNZFjpzjdQPIo6cP19AZCKmHsA4ZVgOhDWa1jjOiXwj5bYuFWNxQpqbq1jm2h
1E3Hbme3MYtapMP2PzxWN8VNQIDxl7VjxQ91y329Dn1c8d5//vEhzMWbxnwZf6ITTM/WR0YiJx5L
Rh9cnti+jEeWWiHIo5dff4iT0pzBQrVDIUrwWYPMKhHlIiptvW+n9VA/pRgHRByIjYEWgufxo11H
a3DSfPvY3M0yutIvJm/CHC//zidtGLJmIS9PINADViGy15uboG0JmB78p7/6AM6njjr1iRwUERuA
RgV1qIKAEO1LLzcWs+4bT4de9CXREWoxKZnTxmKunKN5rRHz3rBDn0NDLgeFXaq9XtxeUB9eNtJS
A+uDdJbvDFLbaufT5rDNuy087Q132NzbCrvDJkQWC3MZDCtc5Mslzejy4dPZhxf5ODs3SRkd7lZc
raizRwmlSi7tLSbZ0QJlJAqASG/WklDvTkAythFujxWho33jF3xUrLs8LEHHGCePF3bvl2m5tomg
zs0eazNlXYFpt2v0j1oTQrFvllX+WwHUd4QyGVfp/ZyYm3G3niLS2thQBdvdpSmuG7blFtFNVUwz
uGEU9At/ppFgM6kQMoXcvLfK26swCq70QPDPog0j5IqSf3evn1y9WHtHstFnkyo9QmeXsxGcNcPQ
fAwJrBaUA4+J74pe8/2TLA4UM8Uzy7sKZ2Vace3q6smX35BxRB37Ru72zzyZdZ8f6UVnMnHpIUHb
wtA8bjIUCBC0c2ponOpZl5o9sgbYMBpgLs4r12mb8WKB9QMD5GhEYhhxF4cYlNIZaBGa6Uiwbqet
3rsPn/xGoLBZSvF+xGHAFVqcTpBzkI1IB8j4FOIhxChgutEbTsP0RILdTSrbO20QWj8/fPX01dOL
N0uqKpFeUK/jQxlOhLoUrqZ7vXh+tsIdFZTSyEQ1WdhgYjAELDF6VTgCy9bxG4TZuYSdWbXpQYmX
Au7Gqve7r8/+us4BDvVlcVuBAqhKwnpGBKFQhRDSQErUeuBpryC9I3RLv/VZ1g+gU2URGjNmikOS
hQ+NdJ3YOpkPCMIOZbEDKpL4YYhluhpwaFew9SAKeFjuPxUGRAUmHF6kbG5t0NouZ3defD9+ryqy
RMzyT9dq5LOCX2+9/56qNexQXiqtHehFsvvpHjctTqo/ef9qqQhkwlz7B5/AE2TteyFbNFxFjt04
yOxuwWlnUxEmPs2NWLd5TZLQY5gCyZvYrjXVHVr7LLJloCNnGVRnWsUjTlWXsqu+xzzkYAGip6WW
FqgCqsLRIcWdYvgKLuEj9SCMFNdg7WgD9EhJOtcreBSLB7Ic86ivbftGQ2TlgfSrW2cgcAOkHrn1
iWW8ai+yLn+tkDAjA85doe8IhZ2wzIpDK7keASCsq4PAPXPn6hd++cfx3ESt7hMipcnwXAJ6hAaE
6PF60itJCIM4Qsc7HYCH+yEIjkLIWqgfUCICrGbWmWFjNiTTaax96/XZrb9ZEM22hm4g+AdQXHJk
R3R4ZmkGuiQjvUvy+kpCm+1FWt0mVtMhUQB+CZeQU1VR0sSpfY0CsxXjxjdo1wmSXj0fYWU/jYO7
q3a1nf02IlCcFwVYn0m7jQgrcqvpRJKoNauLZGccchAESszFfn4zVVold4mEyMZij9pwQfDxT9Cr
l/9dO2SC0txZSFsa5iqXFrpvqDAQmSPv9HAk2Nj8yPkSttO+LNMPHukh7E/K0oeLSsoYEXxE8x2M
FkmGvnKGCOF0c0JXXjWWNHRlA5jdTVkCmcvatM0rGqRcb1MPzQ0pdYhcZCG2GYVn1tIOuByvoQZ8
t8HBOsnXOZUXQrk/mRirVwnJxr2Ms50sKVkn6KCRL31E6d5J0Gdw25P6FvIfN55DYrwXkiukSL6t
Q2hmkRTXFnQ3vfPd9cfcyaZ2QiKok3IVJ9ykevM8jFDYbsy225c/EWCgClOhzW5h7bM/Wy02kc+v
pBGIBD0Uie+pWX0DHONQjiwll4ZrdeKDHxd/rKhA5yp+fJz/tKyvj05p0stZ/pMcsA2gR85UIiWm
Bmy2IezYF58F6XOw5dwWDRTllIsgwmbWka4mCfHoxgTlY4zJ8Nc5HqNpghLuuZt6JcNTvfHK9Jt1
nmzScA6+eQSXzUiwtEZZcu0UG5UDKpMOXTcNEJKGMHgILTzaaM9GEKfign+e3fvWCbch82jP02o+
1ioTIlWf5hrBtCPDgiwWeslCidIckZO54ZwOwhiJkekdRhpxqABHCzh7DlK7ArKIgHsVih16Jsq6
cXm6XqWU5JEpCB3mHqM1LkCslU8u7+YpMMwPpA7ISEAmK3CtOxT1kNg2kpBsh4V8WJrfTwCnkhob
itDV3iJ4EIhDxeWUMNa+mVQdsHvkLfXVl48/3H8KfYgwXCsZZxZaR5K6I0UQ3IlMnOo08Us54DAs
hiKLuUFy2TneezB9yrrBPh34SYFSNJcxsvNbDgztxCamS6+dljfr0L4a+yqfm2a4fXbJg2UuZVi/
y4ErALm9kt3+9fI/8pPrOKq+ujlA8AhQqZBYnk7seJE0U2q7tf5JM8U2S18SBKUmWboEqYKE6fLZ
QbH9N9yIU5Xs6cZWvP206mUGzK+H6/5ASvKCpBVOYFZU5Z6fIEIzFHCEAATPWUKnMVlTF+xqU7qO
C9Rd8Rp8CKj71JlAEZ7pccjRehYoD63mYpIKnFF/dxJIDFw6Zt//je/fgOIo9FgPCGmzbbmt8aP2
NUZgfQdErbo21FJHc1DZEIWwvmBCizwZjU8n1V64nUvZulmwr3h2C5b9NoYyjevIcrk9vFcHnVNc
+tV9VoP6INcFykDVlmrWXScIpPUnuQfSo4NFvqzB/pfZyK8K2q6VvZj2KqXPxzGQK9rW+7pKcjoo
RVeXB88fXz562gKoho3O6xu3RzqdraVBz/UYANLGFq0qtHwd5pKhPWkh3aDcjAutXgN3RqJstajS
K6tcffkNB1+g0cXJ8qDYdxdQWYVYdnqsA9UxazC1cKbb7DQnxGQuHF407i9LUcZsoljYmzOQWy8b
Qo8GwP0tnf4wIYEMnnIUoF7U1HpifvSJWmgUFa2t246XINsplNfFtuqYAv6Tui399OHpy/U2kT5k
XTvBKwnUeDWqY+Q+o+GMFTJ1d3JJhHsuYw8ffH94cf7iYz7gznK3YR+mXbcqWaMg5kr1GVVme6+J
jRC56mv24/OzP3l4ZI7FVNW6/UAm/oM6xjmrrshdV0UoaiJa/YXyNR90gA2pyAznOUI+goS1qLj9
29mLj3nlfCcMrLGFhtH+fhixtGalBWnM5cgbMoZcytpisHxTpXyYHGR9xx19kFDxEdZjaEYZm3Wg
k8fjhdmnM852HnDI79EW3skU/0N3q+k6i0nLag0ErQVviJmQCIGZQqAGxNyhio//3K/nMmL84pf7
d9bGiQE8gCjz2Ey2laxlFvBLyPweMq3JZgmJuqB8kiYsmttc4kMkOmy4S3S17bEMBy6MkhuigvgI
Knnnl9CRwsHog69eXNSbDlMEDdCk86hKIY/rbBi9EBmIK7hMl1dQ+JMzEBgSBnn68Pdve6MeHnea
COGGEwg/QEbNzxOEVveVR0ih+nAY8a0GLSHEFChAqPzgW35KlJ8hSUgl1CUIGtRSSDo6xP6KmKHv
zm9P/8iMigLmc2J7x8G8ef/j7YsnRs/+MF8Bv753IMxI5FyHl6dBDZqb7CYIAk1/3y2Tsj/x98If
cvVX/Hh3oa9FzLsRBCmOFj7lx9l4lgOJTF1kEDRsTOjAsrISJhpXa3iazHqdg6/XX6muzhr1NyS3
4hQO1W8zg3zmDloI41GF8fj5VX6E9eHLJ9ff08+0bnDEgZ3GjAyCDT3ux2yHzayTmaERotwb/UaG
8d/+X9fDl2yyUTUNhdhJnCyJ7LomGw+3kDZUmUp+eU+O9A3Lo+Zo5PXjT/ce3/+bypkWakg4nDEI
BVz+qU/w1qzZ1/PI2RVQh5StgZm2pBP57tKstWJ9V4SM3rQlUxRgvxGCYyHPJ76r/VRUl6OMgF+f
pQDUAp/W2BB/3LVckOSd20ZO5nZFipphlwQb8EntgvNybCUAvM9P6sxxG7zB88M/z9+/jZUYQgji
iL34YRpQkJnWxCyATSCv7eQ5k/i9P29JUY40u9fRnuQYDIVnmBXDYAI+Z/+ymZXxL26dfXF9Jl7l
27pmohc0gJseeBupBEjS2kqtcX3RH3cjbMDFbMX++PPszstzJJoCUKqBCI9kpnXht2WPiLne+ZSf
T8QuzPqlArRwSHndqr+siEmfgfG8lq83gSSbsrz9xHNd/lxp8oeYcxqH+nuX/02Soe0LUahOc/cn
Y93MlGPD9H77fLG2+O3vofYnYbEZZVuSXR8OP52/f5P9F7XhrUnmU6sUcF9BukuzzO2aT6jd++Nd
f6V4XrqKtOD9gRoQXtgKfT6Q/fAXHmOjhEfNFAsd79hb4R7+0mmHYW91pmNYcJLI6Rq3x7u4mXaM
+fAHDI25oZCTXsxLoh9D1W0yjyjRY0B2b2nIkboWR6kgaOv/rKK2LM///IAncqroh798fHH+8RMS
R4u9eOZHIetUNEDs5U3OJByq80tvosG8ehejzM9/StgRgKVsGa2gWD4asRqsJ4SiRxckZg+aIalK
J9ElkYQiVm7am8gmNFqUTCOw5MjGLu+//xWTQFDbgECTOiHZNUN51BbVUboN4aSl6akFdWaEWStt
DgzyMU/ovbr/9M/srRESio0PYRJCC7DozakVa91sghCCig1ZMd+zPuaA6/IZ1whcKVDULRTrpkvn
bC9L0M5UrLdpWClRxN7wMPzWjsjaGnVN9UCRAViZWZChBWcgsgNOie1nM+5+Nle7UHYsENpnoPVw
EvpnfAqYgZllPcF0NubpUIazKHNsjiw9rDz8EnqYOp1uNgcz/FcHQkpAxOeWulwDYQq4Hn1Adrnd
24de0vikRbfD0U4vDPAYkL7LDGU3piM+jZasuly8sKJWfAA9VXPwqkSnPe0SqM4IYxdxYD2GYu/R
sHOvTjeUPaBIWJ3R6LwKsYSfI+fjT29zLH+Tuk7JVF5XxrOI0ZAZQdShuVOm96eRHrl1gUzqvgJ7
zW9dGlN9D82niGu+E7h+zPMfh/NnzLZNdTCYxdSYtBn4ugUKtn3xMHMopiVk+t1ou2JbkHXvl0z8
P0e+SBbVFGpD7ElXeN8XLN5UlhfGcx4IN0cgDsEodMcqQEmtYyaKYpzYOYM/OL/KKzk4OoTVFMio
xOev5wIPUiSqgVNjAVyAMCZINWBulGEXYA8VPpxdPHgq3/YAz7zGcvnVNwzch7X9ea4197oAQiBL
H7RlF+jwVEBDaAlZEjhJVWxEnaCoraucwDvTpSj16uD5H3xYRA9ZL8dcPnvGz1FBDfqbMkNbskeh
ykQJI4JjBSDGRe1aXlMAMYD44RABt2DuZF50ps7mvP+dSM4Z+pK42viKfxRZ6sIE3vYx+BxBeiny
4M0Pacwk4pHeXlt1a3z9EysHdDrhpLFOZdyPfv78rOv+4+fvvvovlhMWlb3+09ml/rDSUNAjG/7v
dvY5HJi75AmpZJUDQo3Fi8IGnXV2yOAkaluo3F3CXKSjGA4wEumoyxLXaVY8SlhxLwHKVCOcYsOH
L76Kq8Xp1m0cchYAMSXenfABRh77bYil+YSDz75gaSe2Zg4epvh/+ezB2cc/82Od0AfqT3rSrJwz
UEcD4D2OQrPt4naklknEKNPW/SHTyXiYSALeNc5YSGBJ6o/zcc/u3fnlyycutK6ywOt7n9YjXkwW
45KOKoxfGegnfEWVVayIRgEHIelRIDEv+rH0WLd2m73ACCF8372JVGkKUiPXGapLCt3vnB5KwClw
Mn1QnKwPRdT33PtQRiVJbwRSoh/bAMi2kMLuTtkYvrlD+OGi4W7PLLrj7IUeDU20cUe6GnuhsCFI
SeXqb23A7/Gr58h0SQzqoyQ6DC6EZrfPgKt9kPtvz+5+PD994YUO9MfqpzuidgWSqDsi1R1lO9Ex
B7rk95i2nyUi1oM5Co8NjqytIdYLC1LGKPQAupZ3W3HzXkpsWW/BTPTRN0C66HeqTob/cx6Ow+Lu
zIHlqOttGoQg7YkADn/Gd9r66JaKnQjL/4snj76lzbzdXW1FrPgcQ2a/tFDyYAbka1drGkSAQ8gF
V5KqWHHcqhjDwOM6vYNOraHLAEr5zuKORsOeaoviW1zb0SrILwFElcRtxoRgzzLWPJGpWHDtKZC/
yzCSgaooIII3yFg8KBX4GbAFU+rcB+IA1NEFuNRGxvUsRX2ChRKGz96iGhWiP3i1EIRCYJBwaSWw
mvtMrS07XIZRvUSVjxMr47Ay0PuJe5x+fcshHS015anuRs0ydxmDprqqBkAhuaHR2jitL9Kc9P7e
+Zv/EQXKHDrLOgB5py8+uHUA7jfBOrEeXp5/vDjTRxXAhkAKIZjtBzwwbj479OR+ODTJ0M7SFlyO
wWEBSJJM2IEm1TCFEhwr8k+JaqwRj8XgZiGF2JB1CMZioXAgOQGnEEiDDRl9OxDDJqL4XM74CcTp
FSmhwgBA8iAkKd7YWFJU40CXZus0dsUpyvKWnqLpAp3ByB2b1+x6WfYEwVrKikKCj5nAnWK33z/+
+J/eamHCZb3ojoQZyHy0pAsLNU7mNPF8dh6nc2GheXc/LhRCVomW2YHJLkJTEVqVOP8pI4EQCfI4
IxhtDhSt5ZsCoQkwPyPQPEuMYabL6++Pr66/c0gq0QLCID/iqY7qpoe6hxNrm6EjGoMb32iPlomP
lMS2ngR30W/0rz5nS7n7rjMkFAlTkJM1l2J+PPj377cKlOQIYdiFmZUYHEjtbgBilLz7U/TQJjbf
JBmmZ8ubEAjJxbnHtLzvhzgYnj6aGYirEQPv3DkjieOHM6X6aBri6WauGV5Drx0oddHTYS2c2Bet
HVeTFQrpYHFswfDmD5rMThhp5e+IgMc7esRNr2WnIbfpSp3uICW7ttZ0pLtJi0AQhISWgBmrLgbi
WNbuNjT78rd/++Ip/1E9xTQHB4pwSpcqPp3FiSom4upPmNY9Oe1eiUpO7R7+8sXXf915QglVQDsD
oRUSu3NI9JiWkkwSBEU4L3H60kUeDdgGnWNsBQAqttrc8m8t0EDJYdzEXMFrTTTbdHbLjdie7iCP
7j+5ep7bEB+/u777DaPBpbEKBE8IzIYDP4q7TOpniCm2Ed1jvGa1H1kRjQ0MS9109OaCE80J77YC
dhpHlKo5OYTtY4LnTgz+U+xMen+VJ3r5YljPjRuk6BuWZkskh6gIREWpXuc5kP4qTUTqITpbHUos
BNKyE7Y2o1H/l+V9WcLIqFH1nG4sW7rUqnIH3v6ZL/88yu+1plOmZcEclZ3uf1NzXEzWBO9+kKoI
3RkOFYUG7sUEPLOXP4bVekFDwx2QxV2BZi+SGijOzc8MsK7JUSG5XDuhwNMj52gH26MWYCrylLZ6
BiGhKKFNwN8/PL/89WaH9oJAagt3Y0pM0rQcuBFqGcISIFlMdnNtylTtC9dCwislOeinJUV40CXW
6JTGt7w1lqmeU8BcLoHk6suidGgdsx1K4Mx8SyABwvynDSOYchsaBo88gjOy8MO7p3fDx24PEcSQ
096pqz4OmlVBdfsC5hm1QJ5b4emVLLVMGRfc3DjU1rH/pH/1i5i8s1o40Yuu0KUsCyaDHGcRiqZE
sYCdzTC+BQNRrARDSNAXcjAPDlHw5VBeQ06tbYQNnnMRXv+lPBz2iykgUKOk5E8LfRpMatVcS7Be
cpnATZlv+CoNe7ydqHDjB0LiQs9LPCGL7T6UoJatpCmPqhgnN0SNa6qtqzcYQYh1vQMhErP5CKl0
dwxrDQnEFOjRSqou2Ts4N34g85r7ncYMol7mMMoAsJ6ZGHehyagr/XuZOSFLgsB8gDovPhhTbkYW
qDJSxwhpWlfn/JcBEOVH6Xgf7CNYhPBhhL05mf3GcRBp6xBwuQSI26xAU//vQyX4HcWXy79n7xbn
7C32+x9+SBgi0RBSmUvFQcjuKpah0w8DUIoLA51QhPhuh6Ew7+RQ9+4//sjnW6FDucQPDYoCMt5s
3BzSwtT30dzMlTtso6cD/yE+qxm1rEFA4oEQxNAUOHft3bhAvzdQmWegpHKHlKXNMwufnjawFlBG
iw25ibtu7VNEl8zSdPtfxs6tq7HlytJ/xcPPMFoIAVKPrn6AhHSeiyt9nFnlzBfGOcdugQAJEFf9
+v7mnLFCG+yq7kEQWnGPWLdYcdl7e+D49MmxqS0lhXSgFCQBOuAAIH1IliC+yEYsk69aRFJSHwEA
vtC79zvFmmjbxqcMPI0QaJvQW+71SlB2D3P8jIyysYh0RnA7nJis27SPeHPSl27IKzAyFqmDIYHF
nYhgAm2vFNOa7pKr+xJky5lFJd0jIu4t51vLkIM0fNwQNwSbZdto4dEL1Zx2g0rwEbwLx74fCv+A
TeK3R91FLXLiyCmU6sfaOe2+a7RtZxKbqyKqvvEzjAWIT9yWpukICQGSTNDqoAtrAAZFF2k3jW6B
rgCjFWpaaSo62Gnq20rcCVniqsM0XcxKy92lw9NfadMF0qq0UKvRKGeRbnREjTT1Rx2ELV6AzOe1
0KVOFqybk8mRTGsbDKCjUYsBlTJNbalZ+6bkoHkytIAQqFKeggEUpiXy4FOMSkffby+Pn/Z18k20
RRalGLPMeILX4CjPcCDHCdREBAMGkBEXiGYJxwUJ8Y2V7bUKj1TNq+2UyTCUxR+K2q6AyTbInkLx
KQ0QPsB/M7NHE4RfkRoGEB9AghM2QHxsqNJ3Yj7wtYb0xb1Nh9o9LAI0pWZtzDCo/aNPrz80Ky/d
iZ9O4Xega78AWE4kAceQgt4EM4iU6vl7DTRHBuqPT4bkxwfGDZYghJgTsO88tQx71qtIvTVT9FZ6
/4kBD+91TaGssQEvJxif6YtrpVZoUPoSXIYVCJOGT3Ar6zQCUUgAozSyhk7Jjt+OPSQYdAFMW6sA
lsgVqNQ2mfiXuWEMV1pGMkqiPYPxGwwBBFsB6BY9oQ+LZXXAjNg7PWRKekvvzBT2Mqz45KMWG4L/
dURPGS9OVg+6iEYM40th/MS4B8V7WZi3PTc9GJxsPPfX8aXYlrIZPbUvRbmn5KWFGpHGKNIQ5dj8
4nMpjqtx0Oz8RXQ8ejg/ofjiSfShSwBUYRVpHesAVaf21EKyx++2SCilEY1hi6tnB9Aepg+69cMc
x/xXL1K0FUyY2NqUJ4TLPMjMS3mMT3ymWy1ifJU/l1MSFJzbxzoLZxauAzzAOrYHpIX4TgY8fDw+
vzrrKZmp3Y/EpaOB08N3PrJCHnzi20eb32mcKB1hwOYlyOtAkG0jA+yDTUVwdzYMGqnEhyDwrkUB
TvZVNCvQnoFYMuCsAohG5VuXA1oYXAxPYdtw35dPHyMeGHEAWdRND2w8h/AMaOgyxLaDAGEYBC4r
AXzKxNXWMUNhzDgAs0hxYYa5NSAyCnqsGbYeESMyjr4B0PWYrhQmCELIjJ88GXuwFJh4CnY4NeAT
szpmZh2WK21InLuajhc3j+4//jXj4MWYnJ54SFKQHi8Y8F0booMPfMrHV2STvGCUHhI3LJANENDn
5lRF3y5GT+ZKjJDrk0yvtxAG320ill6kUWoP8M8vTYOt3CSdwtEBfGlZBhv0BaEEwx0A4Ci40/OK
3H451B4BXPL68fEQZXJ+xi6vJRaJHh+PznL8VQ/YVbc0+NrPCXvkSnq9AYE+U1BZaopOiV4ogxIy
hST+iTAfEUVWjyq/FAlAjjhGTa64jJlhEonizcDDPeIPT+pEWrqIAAwO8Bn38/Lj8/Xx8/3vwGAF
N5hwQUrkJhN77ew4hxYttBKsdj+ILYsumCYO3uaU++hapz8MhZ7WtziCo6CJlAwVH9fxQLxgm2TA
YHuY32uEto2XJKXmCZMmxiA3HJ2KU7f1ftqI/zj502TvpORC3bRe9iZCdgbo7LYFvWJtWKt6r8G5
gvQ3XQbGQSaGHRrRAXrmtxD0wSAYwCLvt10PlkzFDqmBtFCZ4BvbjapFaS+yrQ1DWlM8BBmdXP15
9WsykZhIgqErQZzVF22kMXxHUHeNid8kr/js0tFxzxoG1Miyyx6Wy61T8eGvE8tc55GyXtK+tRP9
8CYW3TBzRWezuUeeMKbYjVQCbbVMqzUDZFyuCNAP33o8BPhNKgD9lw1Ol0DjG/urNCS1a/KpmlLS
TfZKANK5dIuOt76aAKRm2b3G+EMKLI6mA/gMnkxTVIV3e0qwobWwW64xaE2nxBc5AEMRqg4vQU6a
VLfMBYxOMZHthgzi0v+kJJH+4xIfmPiQxiphQCUPIJ1QF3lCYu/0FQbYditDa4sgsNu7Q4Ka+wUd
wy/R8QGM5Gy93HmXljhTTfivxmFBL1UZKioEJFA886SAGmomVdOdSnCkzK8+zX+hq+qw+5lp2+iz
ZFFZEmghsBBbT3+0AfEhADWaH6UPKORainC8fSdES53Jl2qBUxKfacVrA+LgAyu0gbogPwNNH/AH
0yCaIapM6sInFlnrWWE23eeKttcFYgnGsMMYTLD7bK+ShDVIzFq3aXLDRqZriuBPf7/SrWty4Oew
H5hJGx/FN/nb5G/8ENbUSBzqEhw0hV6vMXE/g6XClbC893S6tzprqDfSgxLhJWgIonaOnu/39u6m
Ny9fYxlrG65f6efAsJ4eITUZAvhrN+xeYTznwze5A8c1+/nv48nj8aHOH6nI17giB/hZsMJAiYEd
cYG7pozEs8AliRML6shJBPWpMZ9KtO1CFLjfWEwnlQ3LPp8WclcJ3r/89Ev221SSxg6uTtMmfpbQ
OimhLIHu0x/jKgsu7W/B7mAr86AViTBt1m8zSswGr3tJ6o5qAgNASb4jevNXFa1pGCDVAIRU+GGB
vnW+vQvdr4PAETArOdrd9jAJ3EHRrRVFmIw4ksl7cX98vTpv/SGqdSJv7oSndu7n09F8dn+w+Rpk
6CSJl0zqQUJIgjqwzgix8G2C3E5O9i+PRSivAYJVfJ0LiSJMDr4lkLqoN1k9BalSn/OC2igt5BfW
ALZ+yu5q2VskkK+SaZ9sKQWcTpGIC0w73dVM1NqxtHkdCbpATPCND1K6D0LAXLv30iQOqUBM2zUa
cka+EXRgp1BidfQbISkJxyiF73CRABSVAEySM0kFOKT89IT45AQgCCx1kagqcHe9PjkUoUeX5yc7
u49Pu8/XN6uHr2JwVrD1QFMJKRF+Up2Fsr67JR63xDAM+PD04lLPA5FAf3MDwKJPBNRRjLbNTXd+
O5Yx6FkIMwvoNTptmql8RIvqJkUoUHYHIfMMNZMcXhBfDFePuoOXdJ07aisqEaop74nmVoIrohhV
qB3ujBomOoxr++XHq8XfnDHRdC+uDwJmix5kRoAzgMMfw7m+M6Q6HFQYQkpJSkHNnKw8WVTdnM7/
THTa6XMnQcrQrASu7VdK7ssN9UG3d32S7WUN+eDLpkU+7+5KuaQsAJ0ODMDs1PZRCdANEqzpsWOI
iKG0xmhKAD92VAbdu12GRHrd+84IwGPHHcbG/Bdjt8s9QLPrKJTqTAePnuJxZhYKEurmOMC7oUgn
anamk/5lKID+Eiu/ZE6SYxOBGo7ZV8pV2KCsUtsvoOqtQgRxsw8PK46RgLSbQCLoEEE5qbHKz1hC
ywwKmM6Ts6180PbuP72CTsiqnkFBPKNMtm8FkV3hzjUzwwRKCeIzsxOk4tSEH3ujTyfftS+FFYFI
C9Jsx5fk0CEYH/FpltjnFSd5fuaEMLqPUyVm5fHBT60gYk2JKIjR05O2rmK+qDr04tUHpnCSiQ+Q
SZX49TcpBj8FpOJSGb0mmkGrZwa2Klqcf5j92aZBsuGTRzloRsMYvNfKrwmgPfRe3NXewSfCeUjF
KpfWDn9LP31nuUBy4ahv9dN0flrGldulrTaSoGs6WbSvCoAYyqcoPsHAUbXAAIED4EOb9uzazu7s
9nZvMbveyGJCjTKy+ABxBJOk4frRWuHQaLn6cXJq5aucSSpgi1mE0+eC8dt+5Or15ZgIetdR18eR
EeDzMUbvia5FnDRqpYvoRnrx2b+zVWYPYcRpwoWtYXfSI/XejUcc4Ehb0pavksnrEx4wQ2qiAsnS
TkF9xQdUmYe15wqA3wGKJKiyvjhGMPXE3z5qwGAYRFnHhIA7NYBpZWf5tLyazg5uN5r+MtrR88lk
oYeFO3LhhWfxXbD+rCcMWm5dgBOFTJjug13lRpD8uNT5xfWxb00E9fkmJXXgQnVwxAxpa+Xm9U+H
X8EjqgK/bVAacUFk38zTVMCAwU67EWHt4HVGx5VQJy3YUZgCwZNnkqBS29rzT8u/BO07T9PX+dH5
y/m9cAJL4eCaKDI65WmMUIhMRG2dtw05EL2z2J0vXlaPr+uvjSX1pQ+pClGheJZb054UUPxM0/ir
84NTmlSVpYVDXHXTmrfUtjHCODRUzYioxKjHXhBgZzNeHRzunx/dfzVvQvud3enj9eji1VFwrQZF
u79eLaln8rcrvrRpc0qy+m1ns9i/fllcPqy/qs8aAtRuGoxlcdSYv4bJ4s07NVQWs4QB1RZFSBls
4W9HZN7uHcZExGJrh++yppd389n++vXClpkoEcZRzTwKzdXMmw+zs8XjXxr6fFczLIVPfi+2a1+A
ZuT6ROn5MQiEJAxaBmTGnvDN5/FY8TiQi0/ndO1u52l5OH24f3y5E1Joxghp8oFxMOBAkWD/9fxy
M7+dkttZ5YHHxgPmhMIj82ImSPeZ0eE6j3UgUz9JAIwcPw6tI0oWK7Xra9DdmzBwD3Uz3u5Kpogw
U6GHyMrnY3w8KDNn5A/mRmfAD4UmUJEQUmPDuLF1ntwiV+YFACroPqUSBMARX2Z5Kov/ZmtgZ3+5
eZrd309fvj7/cjVrVM9D8y96JhMkih8xkvrqE8C8ESYBtsoy9wdxJASIT7NiC+jKD0wnebIZEgA4
QDillA/RRICx7rT9wviYnvGDAFTGdPVlON0EGW0u9gN65NxZLlcHR9ebMbsHrK3TfQ2oXZS0FEH9
0jqZXZqhSKC7MEMYI6MEOSwYOE5CHohRhsMvPcP156OL0zfv+iAPWMVX80JdB41ipXXdnSz4A9wG
pWkgCicboiyA+3laDEHGU0Miu8B25YkqGFCNlTTb8xI9HVfmnl1APXFiWwVusuSGq4qxCDm1dHNW
/nXoSSp1Rq63TwuJ1O0CbLgBlara77887H3yRwVdm97gSjOkdNeDALCUv5KtBxTb7gINUbfkpR6D
pCR79nyjCZMMjoFLKNkFZ2f36frufPVw9dp2lEiBFqImj098vHoRLekijsv+/85QqHtnd7x+ul7d
Xr5K1Zgy+dXMY2sqU/VWk2felplDFjmrcs93MtRM9BQmCw5ypBdhNRQ9/B+FwvCsUFAygEzVdC0z
VqZZq9tkqhMkX2TZPjpAmVJFWnmAIBCJnz0YR+w8HU1m89n02cYKOKFz8cEfMBqIXiKD6qstD+Kl
XTVEMuITAWc6n0dLOLH4jqhYqoutLZOXxOcF63TM6wM2PC6bBTlg/aIOJArYtm8IgHv8TEwlR6YO
HhXrU2H18o8gG5/4NrkYziCJDACqJEC1ow6ceSOiRJC+7+rzd9IVuTJ2jf11qYda2yINwlGLP/jB
Sg3CUAPy0s/3oF17GzppIXFWwdo/J0x2WhOdZYThTFvX0BbNTCqaDd++M0I8y5Wf+tZerBaCEZDH
3ZPJb+YXcU+3Dmz4lLUGU5DSnL+y6KPcncXydXd6c3CRFUVWK9b9DZtmYM0VJnCmDfOFleSAfDFf
nvcOfoA+RaeAopZpJvJ02Oawq0o0PiHP7LQdF/5sS0UCcBJOLHnfniZD/F1HZ1M1kKVl8pOQUt1H
OIApiKOeAPil5ADB1iDCQtSHEvHWJpYGJVNGL/AJJ3nSiaq2OobW3dUZV9f2xmBC4JF8+x9eRmfo
iHdcWWYNjOnP1ThMOYVdv9h1sMm0XVGRXKct5CGET8F+E5YYCro+Ot2nGGsksZwdTCr+JBB2hYcC
oOW1AKhdIoAUEKDsLgMmUbM3h5OTVbMQSCEyVrdnKa/cEByV5gZBez6NUOLUfk7LnPInXm8+3T85
hYrbeShCk64og6qSea9KBmvAwN1nib6zubh/vryaX22+gglwEwxFURMMg2ejr2kjXxeOpRysl6XR
SRJcEwS/lUhcGhj6ydLaKFYh0pwxmp7I+qCOxfPxbPMj8ZghsFrMAtfdhxiKBFWwD/EmIr+EiLbG
iiaS3vLpVCYh50NUtC/iK8AwfkQF2cCttRIG2TEEoCVwtwGO1oefwDFsgA85hPe479oLQojBMbVp
xqZ2b5/QFk3YmgsYCY20+oHYgEkUjXbXy4OH6fzuRRO0HEJnPYFP4SilJCGSUVwdIJ4hZMGA3ij9
In2hJ0iYofyYSQgKvonJXm4EPD6RNWmJDKwgrMctOZCD8xXNHEZlTQ+aMI4ejy94HYSnHSee/7h+
lG4v5syvZg9R8s0WbZsTiJcYbCcYs3PI7Sq5WUdIlJdNoFLTXy43IT8U9hrFSckVejCTQwNwcPVl
KvoIG3VOCH1D+QChOBJLkDLhDta4+8/Tm9XFxcamVqwGba+hb/JWCjb+ILrUOJMHxoQw3wzj5dn1
tM0SIJYEkBwgtFMhO6O9UaDm+pvvh1T4cPUBls6QwuxGIahKXDewZBNFBATVSo1kTchCrvA+0G5G
JF4JB6Blh19VIFo0zaYgsWndr9sBN1nIgIKdp8Vidju7fnj9OvszG5IMRaPUyiutqmG0ExV82zm6
mTzdXTzt2T7L7OvFbgxMhovSUHMmeC/uXm++7yyuNovD2Xpx+TUHFaVAtCyCreHv6BxPQF33h4+j
e2omyhxOCmXwm4BEHMgZMlVmZWO/yTe9NWmNf34ZH+/u/kBG4KhMWW/Wlyr9okM96ngdn71enYIK
scTzl/gQHCaJa5YoCoQwfaeZ+AGAMyCrwChWwHcaNt0jHnzBAPGh1/xu9bHPdH2qpnB3lOz6n/JB
UXteLViwCRBsJELc2w2bgsPMxEu6TEr5ba3AGBncaPfs6vIY2J+fhX+i+pBIRBCfmMhiF4lImvZl
w234VB8Rjv62CiWOlLjAqQ3f6Qhzr14VaSsAQsSoBqBv8QV4ZHv3H7+QKaPGz+g6kGDrpsfoZYbk
wcINnob1A+NUqLb1aYiO4q+lrVu9pa2DvmQHTjAVk71wS3lUjZGNr76oKrWjDo33zm70Kqps0zpq
ayg+z3gpzilHqBQEMTiQSRCgEWD7DgMpOB8igLhOL7Tc+exEpfNGTAk67C6Oz5eNjd85L5P8S+t3
rS4nR6dXWoXRWQ+EOuilGjFG2nBrJN5PTtzq2jcUjMOOgwBUp1mxdp9Vux21AqRfwnJdYUiFwlRy
qitybZta1Cg0O09Drw8LDj+/Tvz+SpBC/b0DVVXxFgmqp4atfAi/h5ys6Rz7VK8fV/8QktQ6Gfjt
ZROszrQmvJpVTdVtgaQpyr4waT6m30QGw1qqm/VTp1rx2ECc+5hQq+OfRq2KcwZGt0eSqvYo65bo
tUBVVpdPXQRx9Ac/Q5Y0qxN2St52nq5OD07m/whiI/Y8atlrArmh4Q9zDuQsaYNRJJv8dgzRmwAQ
LrCA0HbRcLKDdOzt101Ia7MlnYd0tXtFtswuRGszRVtiipOxipLE1ZlOQvhJ0wc2304Zac6p5SWq
9cO1AVMF7eCA8TMntZzDLW2GPXSMX8MsP+juPqMGHnzl+5A3QVvmbZFCyTikHuYoXQlIBErzndPW
lBQDNZAFIBkDt03Zn2Y33eAd5lDWnEcSi1nG+IQ0m/j4DImxik6eeHMdqSYe/0awatoJ8RkbdDAr
Bwnh+3fDN4OF92iYjKhpio2XGjzUnf/+y9OdNAXjiuwIMEWCf8jRdkBhdwtp+pruquXqluB0xyJA
nQTTNEkBtq9ep/kQAwBXn8AF97nrkmkLH+TFr5U6Ziouq816g7ff3nFwe/bA4XItTLAA6vxLxps2
1agrBIumD6HxifRdndA8tWvGEI7ZK6s71fBwHM/RnfHYOYH2suGISDF/jKv4oqZeeJuC7SJYCP2O
lVerk5UelBfijEoAHFTxVJdougMQUird869mUgL9vKn2+Xz2QEIIGwpQAUGpl67EISwNdqLDmsCi
e3ptNpXKMJuG+RpXRm4ZWsoIH2YdvS862jF1U0hArI45msi8cf/b3vmJBxG+Uaz1uEejfluCtbxM
XyHT1dMXxvHPFKHpdJcFw+Zs00YD8ukZfZdR6UtebYX2yBOGoy/zWz1DS1p7oEsLOS64kweG0ZW8
8A1+rStYK2Bexjhvu7RmLC8s/GLa78uPPN4gez9Wv1Z0qiahbdnUxBZIlnbb5x+8jEsXKEQ2YLc5
6AZgYknGEcRnta/4vJmPDqcoUe1Cr0bHiDGEM+g3CNFDAFnDeqVbG0X+FZVZFHrxq5MHshIV2xzA
T4S+jRC6y5IP7JNGyEZ0UkwlwMhF9+EfwbmxlcMeMaNXExAYRpLLRIjieUGZpSyrHYBwLX69bcJF
Sn1SEwyWRvHTlvbQUkUYaHve0xprb/3rffUsmLK9Eleh/gk5kIZBB8nxg6v4/XYqhXFBj7q+OVm1
29WpNunpWvw0CnJIin8+P7tptykiE0qxOKoOupLjJRoBP2lK1foUz4xG/8JAxMEq8BC5hl2nEmp2
VaTkjjYRaS1N4dMzeJQKkIbwtKXj70cHJ4mnEbdHMwLzaM8QUbRA/d1RPx1Nc+rxYFjGf7qQFHza
95qXHmRE2dSPGNKDoSMyHU2k19aAdM/vFbU85lPgHlHQQwYqVrlaY2okvvzK1x/LOEAN1Cqizy23
f15ONYNt5yxvsLAM/PS8Ps1ERHLPn2kOVZcZjiRZF9RLlI2UNIFfrZGFNFxayfxIsK6fJh2/O29z
c5ZLRC6FAYMWdmpptOmu7ZWQ91j0zgt4CDaCcnyccuYca5AnSeSH3MZrEKnVOZQLr3W6ExOY+KSK
un7iDoBKuqPa9MF8lWgKMYbA9KXtOWe3MtvQxDJEctQHfGoNDT5j39XLEUAgcXGhkvHNHZBacJMW
vMcn2DFt7ONlK9WhpNEX6AO6iQsM7wTvDft10Q9EBp1iy9rsouPmT1JwwXgQQX0MjI6mG7RWR76A
NIlPOn57XQOBjhGel+KpqYaavFZ9u/ml6r3jBtCdcY5koC94Bnf4dobI8eL+08G/Q0hotuaMi26n
lxCoUaftr729CyK6NLK1bB5nRacfGbvz4VGvd1OVv7qZGbdwZoTRMDmDu8bZFKYESKBoepfq1Jqy
xKlenjg6/ChFRlSrohXYHu0pn1m/etPYDH7jQ0nCQLYUtQNZ5xX0sJ5aIT1Vuv6MJPWp4kokxqPA
Y0DpbnaFoQW5hN6WhZDOEYOStxykGp0rPn2gNEXxcTIsfGiw+3TKG3pNaXtqsb0fAu3q0TBGOkF9
AXJ3SLZQe0Dg7TlBR2ipXNqxJkIEYMy3h6GmwBsyGG0dqxqEcWqqCAzFTNwBIZ6Pd3lCxbqCTKUr
gsCKYMgMnDiN3S9sIriGb4nKXDlMIwdBnLBtnJMbsgVpTuwpSR/6qZISVIyA6IjG5DDdSQz9qwki
yNrbAk4XNSXIZvfWQjOT68g+GwD434bJ2w2wqK1aA7PaQmmgPXBJAbCmgyRx0R5SHb7ltaUtPY+k
GOkmSOgjHg93KovlDC7jqwGvHzOiDKrYKsNKCqwFAGbW4J8fxovfjFLUiS0sYgzml8+V/h/blwQX
Fx9nehA4LLV9zzKdiLqDTLnElJ7K9xl52MfYV4c9mOZbVuiU1Qq/uHCMuugzBzIS2akOLAvnHUMH
je3rAbRLMyCUooGjiIDTz/iliNSTzAduiaLhZFlZtEayf9WwlEu6d/PbaPJRVj+4ChplxtVjfSCL
DvvAQdGy7u0R7zC/OIrie8PHF5AId6Ov7ObYf/jO5mv7ZMNlLoBxNt8v1x/uvjA4kBClELuj0UR8
JETU9fWuIcM9A2JksEKHMZKgCGZ7M1pNyCDqee/0MegYYIhihEKp1DJoi0re1F9SGG4lO+WA27ek
CDDA7UopRYmt5lKMEKKOj6gLIaMvq1/5yyMcgwsqVRdoJg9Ir5oF+hUsAHB2bOLYvyx06FV4Jlwk
yYvUEjbmOUZArlk045fQd1kvg5IIMic6QF2RcHUYqwenPEWfpJ6ZJoBxaSvBwFEVugcmSrh2oqB+
27HpBifJbirSkWKpghgcgkzx2DV6VnFzcj3+i9Vfaa32tKN1FlkZZldoZTcT7ZEmuRBRpt8gNiVT
RQb7zh+OUaML+hkECcAejTyrEOrJHlceyqJy3LqdsgNSN852mgaBQschRNlCHm5ransHlzOPnKO0
nePs6vRtvtpNZMWsNRF6AteXy95ppx4idVYL1Npq2y40X3svaTBnUHquAySxdcSI2oFU2EphW8Hd
KCZf8ClAX1jQkO8xF/glq8f7hnzkS+G1EJNzGW6Fkpfo6ZH3bMnDONkESqvJH5YeMDbpOAqaFfjN
c3LqMFzs956RzidAJo/+/uPtzxlRqlODtz/vHK0v7g/2j+aX2xsIQoWmU2GntuQSR+NE0in8Jx1U
H36jjnQJQEPzfoZ2I/TQwWZyev0pqhhhjouGjTzjE1nb7L5Q0hSFNXGSKQAAv8FkR69fwnXiQ1uy
njFQZIq2je3LZISUo3STdZ5UhTI6L76VpqcPr5sYYQbWbnR0dO8cHRyMb+djblEyYeQeefb3zL/a
5fPpxOofqzf3v4NFIxBcwuPNggla2YX+RUjVFQJv+8V4cRQeceTrKaJpyiWKzm0v3nq7p7G+OR5Y
dKBqymhLpE9PQX4wCuYTbDnqPk8iQTkzXBUlb4G8dCPl8fvUqNehzq8/rX4J/XXDmOTu/HIXmyye
chPfUC/VYapoNsxi0HY88U/Pp4sfSDT5ROB3hkrNk9QkckJu6sikGl9lq0xmKWoBkPNKJIbD9m2D
9AwGxHfnwnOpIYuL+KmhvU9iaIowA+LalmTL5SnUCwhqJpUeALCKBKB5ciVepZgTCeB7csSjJ5Ga
TizoErFgLhSNeIMrh1CRsS5pfRgUMxVTKuQqOvfcqduD3nrkTWGibDSlcOhLdWqCozKfEAA4F7+j
DWf+7RN8qSJ5U7qaJnfvEUBqSRYbWaoom/G56EGrcHLbFS3tDqbooa0GfglRa4WIwPEo7Wqtz3AC
k9hbBWiF/Wq/dIVIkQAKlYlbPGDOglqwA372L5i4gbOv0UyG9lhxn0C76tfMYKWPiozWJYiu9mxd
JkqmC5IpJn/uaxDE3n3BluSX1ilm2yEVkiuAGwroZE+wg/Md0jffXQ29HhShAl9bQ6WkLnwcvfSE
QpuepevxwbKQqM414lGZ+5/O49dCioRk675MoVhorBQIDCbInrn1PlNKbTypRyjD+58fpif30FFN
oiulAXMRS3rR9oInLK8Ge1QpUjRqClzdnWsuJEMUaU6WAkf9t7PvIMWjC3i63v+Jklk/0h06gp/x
AYc8wcnzT3x+lwiGGYxTDkf9Nnqoj/aZi+lVOycliVHjTBCqU3YeGttcvi6mD7uP19uZRRrdswRT
isaZQyRZNxo/rpk/Nqpk+HgGUs5MNTGDPH5PPcmSypxLtfj2YaoObmpxveLi1UqvsI8DP55xnj/X
hY1tj8ihur+1e+8INDGeq/iNRDf9x6MgeeMoYcRwzTIzOhCfKAQNcUUw0ZVW9dGs3SeRLHp/rGYy
wGwyJFpNUB+xEVwAKNN0uhfJy/GPyxNmCpxrV106OQ27IuIQldVbr8GzUeS/lquSE7MKKBOf2XAz
NaEjCNzZPF+uDg+Xs3qlAJnIGoZrZ8REGTnTXzfHezMfxWr6llpqD0J6K4BRMXBpqq7FiAIe/fD8
qhv+gN0Hf9F+xETLAZSezfSS5VVN7kIgWcoio644xadiSqeOXLcj6FUwv306CMxZJDHNStFRkW0m
/LPrw48wWBhHPFbmPzBXZDypXB18oblMNquHo59ARGOj4cFsesQ4+qgAiNQRl62NdJaRA8RnIhYH
eOMfGncXUW76DoJ30QYOI0iYwXoMC8rBAUkD9gzQ+IW3ysBd4TGA5toWKB++EzsTCREB8Ae7LGbe
eoss/A5h8ekyQ9TzUgQUC8QgYWyRV6cK+fwxPfNMFXVFr+A9HCOJT0z4FIBIrwYH6+Getta6hCI9
IqsGmJWC0p/80AbsDcuSDxil+HZxSRZc2nUKodZgk5QkVxo5E6HUQPhx1VewPYzb1kNPyENaayHd
J7tFUvkq2ZMOARzvfJ7yqUTnyqR6eTz/7Ep08fT68uIQcltebf6YreChTlJp7p39ydPq5uFqcqWl
gY0W8oVt48Ou8B4wxgtHmDC94ttt4ehBeu37MSmPj+SQktw24SmFi/lTGlcS0dYUypxlhgRIEiVl
rwx2gJYwJ60mxyvNfsrScvu3qZ7SA8gRY400ATCowMbCQDswtty91ZEyiZVkKy4DD0IYVvQ1TA9D
m++9hQdDE4CZATpuvVSzdd8vE2iHK7KnXD5VAEBnB6ba5qzIe1vneyerC71Z3jmHuSjtXiQumtyb
crWxkdbyTl0yWzizgtRSU2UdmeWkZZqIWmJmoYCAwFGRnwgLvhgSlq3PYiE+YVhkAIAUG1E2f4jC
mSmJ9y9hSgCmboLm8sQRQhTNzoDUptZtT8KpD+PJenJ71R8FhKWKu6KOCUUVm7U6k4jvYnPnPovv
PME0MUPERGae5ejD9fhkLb6j5tQYXhSvfRN/9KvXBKzOh3u53skzGzTqN4Qr5Jgguh3VNG5qGtF6
csKLfEczHz3V5jC0hU5kapo1bJEpFP09/tPo7gd+RTcvE+NTqgOCo5JAJThVYBvRYVO0LFarIWUi
v2kWm7EUW1394mrpJ0iE27l/Hb8udifzq6+6OOr9Lm0HDHfBJKVxwjAiJIHENtHOamZAIgAy8WDr
MIQ+NHVmZ393vLh9XJ1zsU/ESzOi+Lc2SaOZuqYJFQmSV+Q0S6QDnbqK7M71bFVbysgoBXJjqaLx
xUA7UT8rAs1wNmP6WGyIoDykh6wwGC2XlchVjz0AQh6oGwCfVXWHoTXlSMXPUt0za9JlVfr5d9JL
M2DjIUXQTJst/ERs19+O+baqYstFrLqfaQkfFxMAAPzH+EeJQAW62SkCR5gpqACiLA9H86fFy2xP
t9QQabCEL0QLRRItMIaL1R7xNH8E8+AnDizlRhAAuvbl5uxofAxBaVlu8oFvzAmQvgQz+rWykq3b
96bDO2RLTDq+s5hMVtO96xGHllp4iDEbI/KrhQvH4v3qKV015x7Nj6/3dGnco/B4MgTPO+r8y8m8
bWmRSjH8Kc9cQf/d3Q8H52f39+yH+LsGq9HzX2Bu+qXDHX4yW+RdKilCKfNLqOshjb7/dbL5Cfxb
jILU9hYfdCnUJAqgK06LqwSaeFKhkVVxsykSg09tvAVjd7G7f/T4yJU6C0a6vzbJRLrpr3CilI1f
aSV8t10iflM9lexOn28vxtOrzRfdmazLhhFCqrVSJVpIfj690lNFQmM2swtozbsTNG8s5kZ0SEJj
ZAGGKG9eYUQUgwmLA6MgHqk/uzm6wVkTOVE6volugdVsIIBlIqACfmB8SNC4EQuYISchR0EhWBdj
YUZLOQty7ba8rn9cPxxf3B0f7OntlVbaqSbZqQ/spb728gCxA83CJeu9L9gh8movjK6pd+l7W9QQ
odOmc7YAviMncrzEswlQXufJeOGNE5LITABfFNFLXMmHbzChLZZSBXkBKFrZ3hRLnvil2wYhijFC
IoK3+M7HCNWL8sk4sNIoYPM0rXo2IDPOU2B7zWIqSzwC0dcmTQvYjAK34Bm/Zh2JdWeasMt2RkM6
YB9xkKxsqTI+iW6flGhBr4lIRpcMVaHa75u03iIhVUfsxD5dvnJyke22b7vfUMi0kKbcjmQyGjry
yXlJPeyTrgyVMjCpFGm+D3NQV+TEeSiwvzRA3YCi7sAAKrf6kpi0udXFETPkKvIYn0wAyJuCdRPB
Kl0RPJChoXgJBZAG0hNawgHb7Etn6TtYCeyjnF6m+pKymkDmT5PH5Wj8qll9LQ1ElvhaBENQ7RV0
6nrVshwtd5fzvVeXScfpGoXaWVdYAIWAbPoh11Zle9QR9maKsYbILi2afWjdYTBmlY7Kil5T1RyL
1ioCZg3nA9TiyjJDe2wTvuiiIdNT+LRzq2yyZu7bWGNMORj4p1PsZkCSW3nesnciOz6SgTxC5eZg
9/r15mLBYk7IrGd4MnpiGnUNMCSxD6Yl1gKDsKIlEubovskhbvGizA8HUPO33APPlqWJtvUoSiB+
F0Rzlu6zwCf0JdwCIN51kPzgHD0FVsHj2T6xtQzV1XTSIcj0DjNr6U9YhjD0LICatInht02X8YzS
lv7NbsOaPTTRrL0amgTzFpoFDBpEYROKDgGwWq9sFCMbFb4u/7T6T98VqQmCSSHEcLOpgYys1FHu
Ulm+MkBMezd6ZweAEA9/CKQHIrP5gm4Rg0vV+A+Lj3+nPsqoIwyKuJvj85uP6t/T8d25np2Kiw6J
HBIDgCs7HqseKbTUov2SnAUBXSMoGBJRB9lcDjD17ixuLlb3+w+rhVZjRX5A+ImQmETx8RIXtkhu
fCeroF3j0GzwKqozl9jEihw/Mk7J3f+AY1VtGqBA6a03ZcPT1NAbSU5qaG/9izolHyPsatQYYZzg
B64MY4bPGtu59xi2KAVdH8eNjs7btx8ySeHDx/EhkKfBWA/FnNAMyoaMzP8hcWMDk/6dnCdD5wS9
SYEqKEAVxDZ+kLokZBOZ6ss0GTSqJpRLWiWmtdi/9JAFIXX01ARdpZOpv7LRA0JqyAtQML3ztH9/
cz4aX8zFGCD2avFxxJv32GtiP4iq1uc/Pur7PJOLs8uRANAC5tmyOtocXey/Pu3yijqbgW/oqwCm
++KYR0RVcW3vlIEBkkEB0XQJvwMo6AQBorWzfGjmrAMUhOEtFeHu2AKZw3zspOUnnfScC6eQi6GW
oS3Fezd7WcwXh8uvqKnwTHYc8DUYsSm8wwgA4lMBMMOaTuh3f0EZ6IyuEVq8GAZnzCne3mE9I9Oj
bpy1E12Wp0MzQWdldJA4GzDMfzv39zcvt7Px3n579dLArPPMV7u/628s8naOFqv16/30YazcoJP9
/Mwu08uHh9f54fir3unHcNDXjBXAlv7Bb0/+bGiGqnFgEzGE0rghiQ08+ta7DPBwcnt7kjgQXV83
75kYL3AX0J37u/3p9Hp8vqf3EAaNnoNpEge6GP3O/cNodX93tRg7kzQFg4mSoEi4iRhcakARCOZT
P9C56YM6VSQmZGsF3KrXtQwf8sr1S3t0IXIJYLGDu+DyyGfkZejLtgEzFqjkITPORSN5KAInQ/2d
3dvV3d7BwdGeaIOLRsRv6lBjYBrj7Q7gK8NQVGlAdm74cBPZny+0VSAl2PNJRAnoBwTKWFQOXzmy
vEWMujAhcDJ+/NGfwJEwkwLdF2f28s4y4WyfOSTW4fifZ1zDQfivt2eX7VVxDafGbMaZ4UFByz11
Za8AgGrwY8bpxAaGHLwFBuYMPwaQxPkkXvTUHrZtYmQz74z2XgSEtXUH28H3tuWlH+sMvanlmp1D
orAePiTE1/NbXSGZunhE1BGU0vRkrsO0JtzY8AGIo2vEDJMSoy7XaOeLk/VSq+roHICwI0BTO56I
YRKPK12In9bwQaM1SwYbLY7PGAQzaMYHhN/miMQoWs72qTInJxCx+B1I0Mmfdxfa+ugueRKsCcjJ
0QDxrZlygqn3ztXXa0r1IpkwqbQznAvX4ouF68CfOoiM0UIfZOugSYiKz6CB8bNUIfFB+REb/FTl
irP7STXEkQIgjeDV2aDh1w93NzJwkwOfRpIJwA1vvXbNkqbNVh3vTaMXemtFGyR1vKI/2mwcXRF9
o4M0qAsHRul2RHeACjzJdRzs7I+X14vx7gZ1YpGC4SyxsJn2BogMw1GFyIU96ktHroixdacxH/4W
9O0cLc/Hk4vDq5EsANXUJgjPEvYSCStVhYzDpoqHRe2Eq7Pu8RsiE4AQ+BwJ3Fw/jOaXbkmiDEfH
uPm+s5yNL84PDq48S6zZipMiYRW7uDndu5iwze+e0DeUDT5dithHWBh5ZCSAOqzdGTALssGyzY6A
hBKN5uONmZUIHfzVSebxkDebkRE08JnI0AZ2ii2ODyrDZp2PEtOYXDMUEajwnf3L173J5c3RhtWe
xtFUWsbTKGaBEukkwKE7pXmD6+bxYLTkow5gpd5688c//I///b9+f/mf83+sPq+uX+er5R+Wjzef
V5fLh/W//XF/vP/HP9wm/tPf/+2Ph7yFdzoZHUxmR9PR7Gh2tD8m/fdff7lczsm+t7M72VwslreL
zef2OGsMgcKfmLQunIMzKK45lK7iyNN9T4QUJUPbZic3yJWfs35jnLr4DfHid3KWQheLU2Lvd75G
S2KyhwDBUNoM5tIsFoyy+YumdIqKSV3vz1zYsYTTuTbIDA+f8aljevu/maW3CBCH7nXX6Bcu85ge
N8+M2GRElldxKkTGQTFR2yYyNA/Aaz4OPyMSJDL/S4PZDu0CKPa2CUqL/u0+AIXwVRFNJdz4SQqj
Z6B64DRCCyqStxJEGmFigDhxaPExMcCoCnw4sCufwNaJCAUh3XJZf6MbOAYxvz2b80p4r/1oDgBl
W8M32/aeZQAae7bryy76L3ethp1Lh4jBZdKJ1k6nPCkEx+kK/vY19IyZUrSaCr1IoHSGnDiqz9gJ
ZsgAOKp/52eaI55eUIRJKfMSigOg3QHKwUZd24H7yI+PNgkPC26HktKuFqfwdWDP32Qi0SyeUvEj
djFh/ntlsDeSsL9XBgd70+n+5ODwYDbZn7xVBvuH57Pl5fL86UuEiRUv0oGMoFQjiPgdQM4Qke5H
QIiJlUcwQJmP20fG9398uTvtZ71iJbi7XmMlDrJ4hIVl/EI/AuFcqAHdQsvA+HHEdy4JwPMxN2d3
D3rTIbQJhbS/A2YJSLfruN9eqGO6BO/yTQD8ECVA0G8CgR7i/h80mP5LGowPjkaHB3v7h3uTdzTY
HB48nT++Tl6/bHUV7bd360elWlUN1tS2UMtsjW4bKm5oEqJBK8gSGKCTjgyy8wc3ZNFEpA59bfAh
2NBU6sX2goJluUch/EuB9909b8ZEA6Ao624tiuz55+1FLdKjO6IzCL5z0TDtJpsXSBLrCLJ8b7tr
bbTiw0ZcX9rkGxu2AxFWXHbO9PrLzjQA7/iGmAh1GGeg/WAb4tg3Jp1VOBmzh4zAs+a3VRNRx4/t
gA+TkIgsC7YxLt9yHx/6dokvazI8hw89qeD/R97Hs8N/Ie8I+tFoNpntjw/G7yb/5c1itVw9Pjx/
hV1oQbOhz7Jpk5k8mxvEi1GydEYvwD7K16yrmjUT1eb6N8dj2UvIRTlywWWeUqnT70mSntCxFxXS
nvy6ZA2w/Xw02ZOAr+4MWJoYgrj7T3t8xaC4GI62qRlGx+8O7gVur2bqDM2xPp95N2N39iZbDk1d
k2Zrv0sJJgUW+1upCRjIwWZ8uifGbYrNQJQZkQBh7szNcCzBts1JlHjRJ0iB4elau5BTU1s9XEM6
idKM7SJP6mNus2FBS6maaMlQnRTVNq1OExyfjPi6cacf589xjJp0A83sddLocPrz0fWHi6lO3Umm
F0mOfMVHRjJJIyaaKr8hN5I8htfdO5kjW2IQJfK0x+mbmq47WYhLBAufc3kf3/zTyphMEToAJAdH
LQhgfFWR5yErlQyZjC2U7dt7NsZJyaYC9SGJFO1+1j6ZDPwIEjygGZ2lF0kygxVaYywB//dTxPjw
6F+I7dF4OhlPZ4ez2fRAYj2w2e8nm8uXzWz08ln1I1OZFRCL6P7ICn4HIhSJmV18WPw9IHwOAJM/
zu9+GO//kAlbT1URrds68GYYHSlYPv6IvTyUj8Fl21jDcLw1OsXiYKghkOBaxiqui8L2GAHug3/F
nIc3vz7u8wkiCZZtzebbDlY9ZVkD96Bg7SCmZk0Takk7ZiWeHSABeL3iCo6Md9VeVcu+lqiVIdJk
BWmA1yMTFsr/y9iZNreNI2H4F6mKkiiJ+ipfYyeZHJvsTPJFlcnO6rJEHdb56/d5+yVh2pmaWRfc
aoAgAKIPNBogSOx52kuV5uzaQY1QJImI/aBwt4M5HW4kKnsR5kpMDc43lstfylacwFyfNCA2Du4E
wk+GVtIxcNjerIQltjDW9iZ3UjhQnBsWqMqqo050imWGlISknGlwijZEzJkqiajLVXGVjNzEGQeU
ELldT4iE204CzwHfhvRWlR7e9Z6up19SKU1ET21p5LHBuFZbxpTC1b+XsXb289A4bA+HPdlg3bxo
F9lLGWt1+4PZtiunBSOfZQyofR2MfPGdciBigmhZhoynQSYhiMxk/yN/HGWcRGSXPNLycrYI+4kN
bf5U86eKH+NFk8SLXgsWbNjEMCJRuA2EAFsZkgJerzOY+VDIYc7AK8PN1aG4jhfny6vDZmT92DBj
TGOzD11OVBQJ9km4aRr04KL1IQQB/3uCDGX2vpia5HnR6RR9WcSDohgUL+mx2ubDQ1Gu+h89KbHK
oz66HbjL+ve2DGwNACGA4e7MS41hFTB6b0az8i67MPrV85NnPUePi1g6il4bpRxekCZ0jdUNAi91
E8pGKZ5ko8Do+3K4/4j8myggfNgrjYuQ4Wu5eMuPNYARkYVVYrq137k5FtpJDJ5ln9ipgkqwHqhl
/zDt3cDx9DHBne2O//sub7d/kgH1ed7BP9TNu528O3zZ54PNUycrJ4foc5jfxp97nih9mjqbtzXp
UPdy6uvzTX8ni4puh0ogZAFhRAGRKCAHpLqfjRTncejs5P1Y1wd7Wj4gjjW/+94jR9g6JEhR+0Nz
0MAKGQh+uupu5fQFbUK6nqgh9IEG4ISEpESnmGB/sUFAJEKJnx9Wd5AKFLpcege9xY66IxCHYBxg
typuTDCidCfp/0Czzs9yMugPhhBsMOwMMgj4kmbb1rkzn26L7afan1dbBVAMcpli1lUWD8iFdXvW
+jgJpq5IuHrDMVpBYlPWZBXlYi1HsNvScrHOCYGm0lfx5kGotgAkVUJU01P088hbWwZQSHdG1Lhh
dbBKjLSkQKh8Xei7hgToYlKGK4er2kPVMEWbYy/0tCnaH97v7yEkVARWVCQCkTz8GgFCQFEuIYfY
aOgkKGZ6InGkEDU9/4GMWfsndTco+kP03ADJ63dDNBsm3mC3PvVn82L5aYeFALlMF+u7/vLPzrl6
L0vy9NKpyrBUyVmYdlx1FEiI5QIRrdoaj5JpzOihBHJoCgEbCLagLa6AkCsNSXQ/eJq1QJjD9Opp
eVMOD5BMw5IhiF1maWYAGQjalMf79tDASk/CFEJEP0uUjmOZQu5rw9WX1Z9WeMRB+Azo8P+aIP+V
BhyIBHm/KPDI5J1XGnB+nBd5OT6Vn7RMLnlpfzYNmpB0k+EVJZzo3o9+JyF+A9jYxrBWL1dfy0Wo
NC0tzp89s7RZ3RyIsnVrBCVEnJcWsEjy4VjgHY1RyfO4RZ+lY7SiKMAXOGPNHOFYM6qMb3SIxJNO
yrO4JEExWYCWFNuW1VyrnoiZSKJQPTSJRuXb/+oCoRc/lhTiiIkDao8QRkOAfxCb7k8zo7zIix6K
r99DcLrD3ivtNxw+9XbMjT5W2g/SQClgCqYRRCElQRAHuJ8MIkMc3/xqqdoLthDF3kooICkIC829
LlmY3ywkDaJHvJ8Z3zbVhYbnnQWx0eymEq/a9jNZXZDujvkH8w1wzWG4P5WSypJxEXNq60MPZ5C0
e9XbVZ8KC3MP4kLNbDW+gq6yNJA1a71nobNzivEqRq0tUyPRLJYSTbYp3/H9qo5lqKBX7RQGR+PQ
mfSb7vSQF0i1DFmXwC2U8w8UH8oOf2kXFvmwPRgOs2wwwEYRRzQUZWt5HDxl+yz/rHUnmmFFKSKG
bUhK7SgF9XjWHNUgO3kJIBDfUSMW0Ias1sObCtfmdTNLYhxzDVFzDVfhFGisUypINUe5DF8DIto/
yzgEr1d4xGIxQFKOeMKDZaz2xN67SOKCFjvETsg6nGA+iaGznqnCGYlFIi1W2qWTta2aYNaBT0Dq
KQMc0kwmuvsKINPz0rjkPjbzWFvAXvhFXQyQUPMfemR3f3y6EfdxB1EgpQFdRhMn8ZXyIMUqpDGh
JAv+mWiALwMbExI4IN3lUZoUCvkHFuxKqfzEgr1ONx8W7V6/k70aJLrlebKa7Zb5x2qQsJ1skaBG
EMjvaMJJMdOBOMANRjQkhD+z2I4Wv6aM9QhCPnFsvMs5Gcdblh4sapMLPiAPkLD8ttd05vhR0drH
YRyuCfOZGFyoixEyLG5dQuk0hno4ipTqyGgi8BI2l5nKfJW4S5eCi5qsY1bQhwlhECJmFiiO+oFf
2JnXeOvSQ0hSR61V43BNqK3wzWpLsLYVYAaxTK1tUDWQ+p8VTudny6woMv56RT/DKmhrQb2hcLan
6WPRbmUMMXZX105rSEuwFQ3RwJOeIQpu6gJNaSAaQ7NPje9hhIHURPRvUAxS2yBAU0hZcDgzsyTp
FkaO2LloSomstQ8rIdYYlTFNxCRLiKkGQRJCBrSB6YWlBolMMfa03dHdFlLIRw5wIIJsHLrYSiDd
QmnEOBB6GAdBMC3gUEh4GHKv4Pj0R3H48Y8k7HT+wkp4QcJXS2zbdWfcKy5Z8VG7zqGYg6kHoRAv
jyJOJwUE6OA9bZCOqHU6sHgc7fgqDsT0s83ZwAcWyshKB7fF4HE5sj6geIo0bpgq92DqqlyJ+SbE
H9S/cZC3am9spBMbVbzxGExV8mOhpiBuJT9Q67FkhauAYsLYHKqbI4ipmLrqvtrGXM3ft/vbMCwb
3qjkikIxYKtgqExaOFzlbWVJIPwgILZU4Chw85XGGl6KL3WCGWc8A81HsJkR6YPaOoHRYBkH+EXb
a2A2+BI2pVJbuVWddtCqzprNVVU97pG72jeaWkXb1IZ6KxoFE82HfzQnKFZUQJrkxoDsjrfjp8ox
I44OzUO625nYn2hieeWJEcyQ9N2b85rvZ02HGg3NNa/gYcpbFDGGefT6+3ELo/jncatod7Jue9Af
dvFzvhKD+WBznLYe0WQvzoyWdVObTuAwJhC+0ftsYp+QD70rWUnHPtbTm2cVv7p9cQr/mxUit1OI
gwTInjjYkEqsF7XQrHM5OsjTTwbZdHfd+r34vjrer6TqreTptjS8k0L1NA3t3PpXr13t8KFyQta7
ZUylWrfFrbA8g1s8VP1x+UNSUX27pWmlxRe4LFOGngkA+/fj1r2YLILcgTbYYS8HnblnDC5LwUwH
x1nLAs1x2kcJXxRPsSoHR0vKZtflufWVnwIF9YZfyvPEG8RREPO0LtVbG7lkOWBn8fBxVL1sxU55
Pp6mYTxWNnw/JkFvrO9pqUTtpQ9L1KpAsHbVnEaH4tZTH57YKqDa0Kznruc6nlp6TKFdtCg1yvIO
rN7KQ1rSeCGhCrMwiZBFAykyAo1BCEYMqxlAbNac75aVE1W6RMHnpegQHpUucezdVOWFYzXV4MqV
I8lsVJtqA/l7UWznP+3Cy4ui3c36nR7+7T678V4aFfPVcbM4Lp/an6vVBh4IgWiOQmZZRgezrxma
PESBRMXBWkgPQGri66T8ay8DYsVmke678cNm+eBxwNMSDwhA/Gq1BUkMohsagdiKxgABbpYAMRMI
0WqzuMKvI6KkzQ+GZn3zKYxBSOxJIsGs6kvmmcQ55h8gVw1hGWa6Xe22DAdfZY0wrkNGRCnt3P22
uPa5oiZvxQMaUmwyxhJw0idwH7hhTDj+L2dt+69syXY3z/rtXoHjInvlrmhNBoPNZbAeftTZt9AQ
sicI8rQo7rfZSRqraYFA5GSEgENfGQrVLv16W301rNf2IeTK94vPVlqW2N18GFSqF/2fh+4kwSBS
GBrqQ6Inq/jAUSKYiWSapUUOUyvpMxCtMVkMRZRNLHmCVTQIS5CutjBaDIGmBf1+WeVvYmdNNr7a
/KGM9XiZkEr+teT+/wyV7eynobKHkwFPLDKKZz2LKWDT6G9NttNjZ3L5jBmX8ZWbJJnUXLk/plfl
We8TSBTZHHHRSEmAQEARCCK+HM9ebyNFkix2L2TOhhizuM6bOBEtiRzZ+WwPOhhyQFHbQuBkeD6A
ALqh4SEJRAIHMXkSYpEytTz0gGPHQy+iQBHK52XWhhi9TKIIJcWJXj1edeejNPMyESDf3yvJoVYu
XkyzRYNBNsiyotPrDgevNitdinLYGndP51pHmgbVO/o2pyUlnyaL+7yMNVtTIBEBUhDynQ4WNSkM
Xwz0MfGCAIsijGBrOqC6vZ4Ql4d3k+EqNtZY7dHpF7JDJL/TkwQkIQyEHgtTxycrEwrQ5e57IF3r
ju/ujh/d/7jHRYXanASpOL8eoOhykSPkwrLw/4jBX0ycIMFw2C7YczLodIfdVxtP5ll327p0p7sP
MLnXYa2xiIaXjd80GBmnw0mBBO7zNCiJECENBS/W0b1EgNH5NQXoTkLV9SAnvx3gRfLJL+vTfHQI
V8Xxs4YYpiB80YpjTm5ltKD+XKT1IKSjIMMmJStNiNp4jLUscjPXXn7c955FUTfWI6C8I2QgmwMl
ggAJtobI7UA1IK6M+0GcAYRan+UUqSTioc9wtzjcgplTgGjZshOvvDlpN73RsWK1dWfZBRK0rGXJ
hUnMPIaI6ml9Ow2Lp8QBF9aN2WYwnN/AcXCPmOz5XaLqM+CkO5jDzGQaHMMoqjWvbmVpguFYResW
7Y0l1P443xcxfHbFXB8B4+buML+pRNisRD4JgTUOiwuN1TnVUbM+yLZ6Do8GtYlmxh9AThiUOv5e
CbVfayEmTHk2hPfzNvtCsl4s3DVGgu5ilk/33TOmsfde0Woc4XwALA0JmnzEHhGgNNBa+sYPp3Qd
fGghAWaXeDXcccsKuBH417gRT0/kTIabsNqAXHjmzEp6xF6r6+m8vL9szjfKLk5Nr4LCkg35IpYK
AKmvkMxNzYtN3HeIsev5gHhb7mgSxqeHzbxTuR0kXQxPw97byBGfRPy6G8z5TOzyB0mWPoT3WPB1
c9aFGKOSaNTbrZRYz18sH8hDhXRxOMSIthyPlsN7iUSbT2bHbKqpUy0SXU4lsII1JyV+EuIVK/F4
cNK8e7jdzJffd4fl9eDS5QPtnMm4DBcYuZNkVZ+dqPcgwq1cbUKilGlIusoPCOJgftXUZbWLdeb/
R3O/3j0jru1lwx72SzFoDxk+X84vWuen87m3LZbx0W4YEHY0z71kR7MmV6oDa8yICYLUbigvIcOT
cEZiRvBXLGleAZo7JvpIYfiQsu6/qtmydXe1pztpwoRAbEgMvUGgLwjQuq+p+PRJEhPGtKncwvOY
B5gCqeMTQi9wCUjK3+uJ1zur1eFM6DrM5liH5C2rV5b9fDzuzndPm0Xd4dYO9G8KqAbwV8aJBZ5+
ph+BLzx2IZ2k08sK0fX0rFNSR3PJw1zq9Oj6Z3EjalPxxfvHb4dL9W1l5sdMnSg9/6q3r7YzjTOV
Rb99xLBv7HSHAg7ucXO4mR98v7n7SGcfhidtiv1HA7Hdf2Uh0ukFWlnbX/qdfmfYfcXl3daunR1W
5/wt+uQhWYQyCtvvlouH84P6HG+UGDwsEvc+Hd0M7nppTvxAnh6TRHeCrw4Pj52BSONclEQqURZt
imlLDjKv00Ri9VlSXCjtY+VnnTyWd9atdt23H7vXlzcN0iaKQkhIBSy/lH/KwqiFiNQgaeUSAkdY
BNnvKhLWylKp48dws+KQbWxHhaRN4xOVCEXtusf3KikKiTAUPbXGduzmeo/Gi3vatkrEIgmC09RK
2SlNSClEgWSLpcB4Q5iFaF+Io3golBZYSVfw8YfaUbtU0clEYSGQ7mxYY7HEs5qwkSwazFzxHwUZ
Fno57UCKe33ejcRNij1cZK8XmAft4+kwHYw5lRsdDS8hyeUgNoN44ocQ2ysD7cVfl8UNVi6Y5+XI
Kd5MremtwylvVgJCWeMi8XQ6OuaxTTkILdrHXipLOVEH2IC9iXCCMsR4mxCzBzRvImaMgnWHZ19M
k0XAE93gEPDd26yUm9LUNeJcSRcoV338g+kKB5EfKh5wnNZu/PqDeBo0Y51vwMFAYKYlhIKiwGYQ
gSNl81tW6orVBMkg9PvgOP0ney528DRmlSLvoMucvsvbL3nRfT2lWR0mu/Ost+m8hYcgpddujRMF
yQf9t2AEUZcNBv032dVgevP4wdrDxAZ3MBdAeykF1vdila9yzkQkfwhpt63V6X16puwVU3wJujf2
HN8dmWNuJtur/TGLXeoh95D9yP5PU19Sj1MYw0HJsVUEX83x/HSFiodsz1sAsM/O3Tck2QlgwkLS
xe5+p82oDhAPxOTUOv1keZTc1qSEeAuvAtZugXnW+wSdLJzA6br96fFPmVB+Bf34ubJqICB9CSVj
BsCviWqIrx7k70fgYhDrFy9J28df0GMgGOa9Dpu4Xho93WJ5OXAS1aUiLQy0b3V/2W9nVyTHF7xs
qieINieTZVz0Hh4/Zo+9N74+Xj5+OF+q8du0zqbZ991y/QFSkx3o4dtwnV91Z89Dja9yqWzHBzqz
SSuO19aZh6qrwT/Juaf2fLdyYbun8gxWpzfD0a7XvyfifCDmthh4YDHuIo0yD8ur00F7Yqh712Jj
7aBz0U4UZwAaDxOw4n4qPMT34VKr3DZyqkx022Tde+DWEIBUhCrQyEfCseDzROq4Ej2JaTCcP42q
zVi7/vhq+W8cRvGqog9Zhe6u2u6ExSl0LD1OdfnwXyFwoU2JT4bDFwP1bty/p0aeXpm75V08ZLjc
yqdNPDmXuSZY7ka7we88TXzKLm/PV6OiXH8oj8OhjnYhi3vDiPsSTxFvlFXpk/l7X5v1bzfr4x0c
vVjdb/i6M89g97Cc95TlB6odIiQoYHaYt7jK4wkO4rxRcdd29suk7zGlmh5yndr8uQKQ/AzTtCK/
G8tTZZvem+Nlvq2cka5VeX/62LBvWT327lbTw4fx6k9yOQ3I44W7rL6L9qhJbnXNm86n3vAFCnAg
CuIuyk+McN/UL7EnQq9Fdb5tNoyHPgggYLbpf3IZWTv27KvoHa+HnWP7FjE9Wudz9kR2+kUJs6vJ
pXKtEqU+P+uABdT2Iz4grBHSqcWXEnTmKrqtdtVQPCHvPEYVtJxYyCQPt29PHvq9Qg53QvW4YIvN
+kOc+ElZFFpPmjAyTfDzej7Kh0FALi8u7f5ofOlcn7Pur8RVQECEWeR195JaHtRhpPh5QJrBLNAc
kFw7t3Nv3Ec/cYc1BGm+XiGrGz7aY5z0FCpuXl6jnFBR3E4eEvXOpksmnm5zBUSla1AhVTHIuFt6
PMVxJq6YUhZb3qH0gDm5DK3stReCoWH5ftLSmK5hP1xEHjQQHketCYAJgaAwkwMsBdK8RFFEuZd0
Q+cX2/Eg7lJ3tR8SWFF7lD+9BSXQcD3+5Pi7fkgqz1+MLU+D0b6YvXEm1CqIYXwDvX4DSF0DVVXO
pVfxqDspW5x1XosjwOyJz9qde9fDzvEPZY/6eBllM2LtXCo1XpTll3YCK+qb31ZrGRtK3YiL3fcU
nrGjeSQacMkZVKy+1aTfqBztmE6hbRCWi+4PYBwGpWL7o11L6q7YI49100E0VvFDFkqjqrwTWtFZ
BFtDNRmMojbj6EjKP6w/pH47Xm6KB8fIRqAkAog2zRQZB5fWu0iphsLcOl3Hlf8A+/mDYOlBy03v
wSUBSdVOgtftHj/1PnZWGDfcvRi8dRN3T+cv5XSx1bHV3Mo12nEZFp/WG9yusXnenefh07gn4vX7
xG440K0BcYoGJIp0ZoqvUv1xqbiZp+Iegh/PLXLK8UZ6Lp69Sqj1KlFNISWVbm3zujZeWBTgGATi
1UYM6mmN8R2HdkdAGHU9TSKrxUdwXMS8vTrRSBIaZrgu1Xb6ajHanqoDXrHinacJfUuL78AuX8zd
yKNs4XD2jU5JUDfaZxzQDTPUDhgwnozt6rNb2p9K8NzQxVKUmhpVCKk9bO4RUjw8W5Uahvqkcxzo
UCPmJVMB3GExDDuDHM5nqMFea5l+bj0iXVUf6tGY1wz46s9auWhHLCVLH9IyUty+HcNXU7c9WxHc
oWbFaEpecOmzMJaBec7JffHxU1IJ8C7UbW3Ci+gLdJivcetuOq4Uh9tflpPflFwrAj+6nzg7hwKA
f83FeVHePY7vVv/BdSHP35mzdbaX756dkoU5DGeKvOGn8m3EhLUxl4kJCp6/1eG2t9bkJdZbwm0c
vSzTIYkRxeYnVGK790BxagGrMvT0c/GNVe1qIvT8qRNyMQVWiKn0Me+NynKnM+vI6sBFFnH2l/Gv
74/b3s1puRpt59gQc0zyIUO5Bfhxk41a693Vc2cwi98tWleazL90wdOjNDOfnfRDpJgM7ikEDFai
Sy22vXJ/vZ0PbyZ5jBSkO/dk+PiZrAR/u7D2HmgL1PG4v5J5ZMKTxXwQ7Ds7fxvPjjpOjHRDF2P8
+b3HHAsjzk5myb+aD1RZXhJf9MaKoc1cpnkgUvX8ECgaSCoI0AGcplz6+vqmBaESULmM5gWiH++H
GCKgaZG4Ne5pWgaHE0Dm58MtQqCva/nL675oWB2/SIR2AakVxME4kECbSGwijgLdbi6lZwCn+51u
Ojiq8Wj3hDHKfrcJm9sWv7JnLPo71cytLtgIZaRSXV6MqK9yEeUinAB0g1wf0aodbSrmXdVq1Igh
8vJ0P3wMW4VBRPzfvV083pA/yRlcrvS78hxH9x9zuRAkFMBwITU9mPkqjgSFe6sqa99lJWe1vMO7
WuX0QY0h1G69ny61uCpkwMwrPKCU4tqowE/BbfaPpra4bprMzeCNrczhuK5a7vajuJc/wlESgOzc
FxvS5oPlaH1hQ13cJEmP9df0rKTv2py/XzvOlC80gi5MfukMny6j5aY6wtYdtjjvfyePNITWssoJ
W4O9pqwV2ghypzIzDK+siotA9BmZzW6PC+lBlwl0hV7pUvFffYW7SFNCPKqvAwleEAHK0RYOnmzB
rNjeXft17McByo+Tnfry2CVH3nq03Vwdr4+tB5IIZff0wlmLQwchNeSyPcNEceplLX0XmI+f4GxI
XKT1Apbs6m3CelhpVm2RjA/vIhYMPVDa8gFi4aiYhc2y1h7Em0FMnMHx2EtstMzn7EqOJQ3STS0g
oZzGduW61srz6U7PZ3KphmC4G4Hdx3ePBYPJtOSg7bgkIrA07XINKVeMB3eBpSRXSE0guonKDzoA
i+cC/vyMfkBJBs8oRc1zOqx313M8sbVnhgfTgEZ+zR0qWXN/dmLUpE5aUdVc9S9Ru/lqQvTP2V0H
XbTjjUjaxrM6cNtm+2X/hXLd6uqBuepsxMHJ5vzyEcfQqPRyqJt0rVrArbIpZmcyDkVwnIvIgHeK
Jh6E6y7fnrLRYciKb91tIC6RBY7FzrsqogMZItyZ5pD96k8OQw/Fav44Pk5jHlWPPvNlMXrs/clF
Os7qZHKB4PFmXv441tMloqr6fckk3RmLbFnZ93K9OuN537vdPD4bKeJoDqJq2BJqOuUwcPOFCG6q
cpgbIh/i+Tj83M2GcVBlTQH3FdfUP+SLYkg0Aqzwbf7gSHS2u5fNuDrtd/E0bGszC4nT2W3rhl/K
S+fwqAC/bVjXCRGUHa0g3RQbSECsEhat5Qcw4ovTS6fv43fe9L/nGq5f5B2YH+efEX4UATAWaFAO
xIB5zt4Mn2m36vCSbr0dDNN7vRidNjpxulpnjRdBD8vYfPK8alPv3ahsAk8EYkJhc5nCXRPQTme9
V8ZGwup9FdqZuA+8euTYblwdmSQWzrXzinEtHUcTCOQTBfvhn7BUwkZmJhAFz9bA4KLDeDTEuYV4
6sbOmI8dc6HaGSZzgOS/VhQsacMnJhDNkXM+UZzUBql3XyvqBw0hr4lcnS9DpCIoT6KMXgCKx1g9
/Yb3QC1rcivPHqfmiX9UWh2iSjUoGK/aQk7ENew3+aj/tP8XvKr62BPooyvMQ03ZpssJ0IZQv0fo
XOmKGKheb3TeYs+BfWbHgKvRtMeOrMSbIPU35+oyKT7Vk7PdFUasyqr50gy6Wx9uwdIKkzY7Mdn0
miUcBQsd2RFCcS4huNnNJyGxNSlexXQKVZXz1d3iMX+znvdvtsMuR8MNZWaE4jGvQHoUC1BMEYa9
2cZRQ2serhJl4IBamCMeCilKSm/6Tj9c1g3y//ONcw8bTnONqaJgQW5wSEMQiCd1crUTIXCjoUsw
dJkuDUiTnOJncTtrhg+R0asPsLK0XnAaCFyTWM4cpcc657I1peV14BOob1H+SDPcTRh+2bRHGSom
RiyQxJiLVWvUHYzWWTqJTAuVyvpNza1t0WrtLFtSWjTzhS2odkT5qhMkhrrFASs4UuFEEPF5IIax
T3DMI8ZeaW5x80F4VvJaqhAn3WehCm2sNVTem+fteaREghMlVw9GxRJvtSfaYMh3EPgagsuRINIA
Sqy252prNdxXiwEoXwadVbactGC9BxCOp/DoWoqiCrdNTY0Wrn7LxtPR05oZTdoHvNbgQSMJEgHe
zlLZ6oByibO6Hiqowwu/SDKhnDH9q/cIU63FDcECJyhHrO+2L1eD/4JW725IkooRR9doRCDo+zpS
5dyu5X6SyMG44JuB9f1koPC8F0Kftw40NNfJjLTTgkv7ErI4cppB96jTkLkuyOhXFNjqBff7lZXZ
9Xpw3XreUclxXJRIKTwxD+rH9RMy/rlod4YTyfD8ErUiEfJ9lEEW4tyUzeLztFUkkngSLhSj7PRG
vxGzggEHMRz3pqPZaSMV51BdYfu/OqleVgXfYxP/cfnWOYzOy1t6TD2Ko+j4VPySb1i9rF9toxjX
Z8TlgRupNmo8R0yKy/hwS7+rvpNetmPqvsMBstv1tIfOwbQCr1Z/qzvTIP5t8cQUv94vwlVvgktF
hkmQfaMargGpg2YAiYrNdk/5p2yCVng+FZ4HUYjTklIn0gLjHCf/nzK/mrT+cAPFe12mDccCLohD
OSm5eq28fn+QFNf4jJx6n3A5ELfvQU6J2glRrg4fEZLJB4qjg10N0N3HMxSTmEfAeknOGaYRezQ9
EM1qFVCrqEohWEEtmOzUJjlIChUvB0dXvCdLh5k8eklDznGMLJ8qz4V1+Gp6N928t5oESkcWl+Kh
1FeFutKd2XzwSWotVNyCzYs0OFqlhoeeBC4e+OTfjm20JNIcUhI0InWhZtdOHw+ARD16FGnvth40
x9ZnaAuzRWNMvQM7n3PiVpgxhlZkbkQxPH5ZsNXyeGZVOKnyun3KU7cpmqL22bqBaeY3taGjT07V
XU4p92W/no5wN+dYVDWGAW3VaT1ZwbCfUQIOkvhL9w0RawRDpAEEqOly+/CRhpTFW21h5CMdRGyb
aoRIEWn5SsXTeHjYusSQaDA+V0gwTFeOWfcBI2lfnarjWRdXh99amTRSU2GlRvrFVVpIMM9SB1dR
c6QYwsLgzbc7rAKQBrnoWqdnbzZCwTgcpXHX/vHtd247Xnjr4VAwgPXeTsrLZVSOJ+/1UhAtsnal
wsU8Hx13012MbZ0Rprnll0ZJUXtYor9CMfvAinLffUi9D4KvWlvZuM+h8/u5HRMZRykpO52+E9Eh
Q9VoWpmxda9yMfWni3K0WNdfU2mfr1ZwHQPwedBWYwk03xCEWgxBTid2AUvL0CNoA2A1rqFv6Dyr
UCGh6MknZVF/lJB0dzlX1dONcMCUIo4SQk0ZVmqJzU8zraMktWk9pijHH5FJ1NJP3BfU2g6xj7e8
/4CdXO56b4td8S4brw6hHcvex8d4fVpnx094p+xBUiHpkpUWXkMSJF/Hz0XvavInKByoBG3YnpjJ
B8wyptvRscwfxvlwNG79mAxWdyF7iHw1bW6IIhVYrOPtDU+7EkynUFlRddfX7fg2EVYYKUlokzlG
igwvGiVLy40DKlTfwFFrwzjwRQSHgwTfnbq/rObHsH1Cm5B78bT/PR/TCw31cmRfKndbklUR112O
U7XNKit6965kfVmMVvvV+8WB11Lq1+J1Ly8CbYeIwPrMXuekro5l/9dj99dJK/bCq0/C2vRDSkfp
iUPdcY3bjKfmOaUxl+QZuFixfvD8MzDrq1sOuz92p4e6FdwjlA8uLp7OcmOmR+VwKFmIT7UUWsEg
0RLq/V3xA0HQ1GoxjHeYXQFQFln1tgoxZaolFuZXyrFgt5psH4fN59mu2guK4KQrMVHzm5tiUdJp
qgUynkolIY9T2RhONqRQECBXZVLky8No0rtcq0nFNF6i4Tp3O7uRdBNRtwoILtFleCcCdnxbTPVS
TLHBSGmoBdpFVrcOpN5TV6t3+m26YWertAltAlKcmh5QPIWejJ157mFDPXN+wZHzciyg/KqM8VDa
kECS4PhwPejMfkzXP/K+TGb1JDfvZr17jp7cXaUBQ8OPr602/+ptj1dYybCNK1JDBmh5ZgB1k5R3
zQyAQxx8GxelYnW8kNifG8VW+3h7QydG+2bygtSk0jPWu43L+7y4t6PJY0lxmWsbMXckCBIMwGEQ
erKCp5293bf/XWaT91RIVto36Z0vo+5wm40eN08S5dTssox3UokTyEzQvEA/kYu3wWAFue4X4/2t
3PoUx1PI1NLDxCPpAWm3IsD+/uOLSYALovhyUO1zBqfZTejHWRygYsVDpHg4uLCTMvUIqVA1+Ngo
MAXy0010RBo+umWpjbUapmN0GR6+b49fKMGBO8t9Bxn8wn30s+LxLqHL4DZb6JSXhh2XxWDDu9F+
T5pq9U1cusz1Zl0OMWvPNW5bTGVqc7/LUkM8UanfbaEsEquBiw058xGvhOI1J8UL27h+QbRm7Z1v
sb9MS5oN1wVeDnuIc07u54IjuDLk5nABLjKth7uwlDU+5KMqBzfzO2fVwmHKxd4Z8hL00lWsxHf3
2X9pe1qU5GY9JcuW9AjPqNDJHwatwy0JXFLQyqYDt+pYAX40Kuv0T9Auo8ZwcENIxbrx1eFQfqxw
e2NfbX4cnlivP352ISYTdVEgnQ0pzRqYDyDUqnbhiq2aF40klZsNB5vyg0qKwNPMGZwoCoygRiLD
g95V6z90z+D+cLhhM0QisiyamE9Jb7+bTO4nsnIJSMkz8pVrjvkKsgGCXikGqw8acDfdN0e218bo
+ieWBFc9jDmndFNrfeDTTr5AqjWShjNckrwvFilcRU4Fn9VMf/IekSPsvs6m1+ffaToRIEFDEz+I
RYLuO4vE+tO8LYtMPVmO9RrY7mnBURjvyuN9DMW9T8Vm+A4mFIN0PnuddrI6ffSEC8isqsL7n/Pe
5Lfq7JLO4y8Mpv3Pi+ng0/NiA6M4BhFQQ33tFjLCM8mkicEe2OwGXVK/qCO0BPlDGqZ++d6DBQ9I
YlMB8FRE4ZUw70K37kQlGxIq0uZJEIrOXeSLcHSnCZpbqReeqbz2XfJE0zbbIm5jvZVnoalAvVvr
R8I7Ca5/P5Yf6DmVNsTD+f4w0JxXDNR4uUHGX5hDdUG0WE2vjsFW+2sOUhWV0frLM0ItwUsUGw1y
Q5r3qVGnwez6sMOtT9kB6l+yg256v22OX6tdJsSdmqDKPLKmqp1YAHQKismBHjOzmD+AdBPQLmBP
wGUY26Q1LPqH2+X0+LazmD9UqgC2o2DzX4WwZZjCiUgJ1n5js6AowaVYvgfSYEPSwQ39FLt27xP3
00Qg96hlwchALW/QIAeyx1qrzhBxbcBFh5cAYhnTN2n7S1zHUxwPWtVWnV/qZv3l+/TxTnXqT24z
VZtktIIQ4URPzqph2wa7gj1ORDe5k5ow9U5qcmyplGySUnVTbEIgWvR4mtpZc9gO7nr7vVwTdACQ
K51DPuoUNzRKXm8Yw0tJAUW5NJuJ3CkKUj1Njaj9qC6OZ0hPIwz3AMJrc+uFvY7O4gIwhRRF1zsR
ObdFnoQfmbfkg2yXD+vpR5Bp8WbL4Tz5w3R0WsgC8bABdGAYSIgGinr+qOFBX9VomgpuFnXQGqA1
DZCQbYv7xeEue0SchnedzvVSXjMChSRIWXke7+j6mqFKYpWIMom7ZE0urN9cJZBc6bmNpC4hyp31
KZXEwn4MoBrtTQ4nNI2hSxhKfYuy3gxbNzhXhn9wgdwqCPvMo306aEF9Fm7RVKcOFuAkDeKwKdAX
gJvzLXtwoV+L4US2cniZudA0+TDNbJ25B4Dqa+5IpyiqhOCABFHnu+I/OlQtK/c3i1juDWNV5jks
ZzZieOBWJnDc5x4UokNjwkY83KxbH0C1CUT9XhubPLwJxYDom3Vbe/hvfoIz+T0NsR52f3AbjwL7
YgdQZ6hpYrRAAsvUlR9LAFdBaFFwPSVUjVN7WSa10B+nJTvsWBdaLBY36/aPy3CAI3/xOZSyNVe1
KoVKUyXsPYQc4tPgXCPGZdj4FACbOMD6/SIsHEzO572UKA3exAfWisRaxKoV3FrPOjJpDqkR9JxU
Zew6sDY3pGkg69b1HAIlDRHDrpfM1Ef1mo1NKEGNsM3AE1O8PKkUSKOLXvmh8RiYizyqHoZ5GRiX
il9nY6WAGlaWJRE/E+cR8AREeRqnEE2PCE6gCYyKoelpgRMYlZWRNXCa4s7Xg2lTBnenMa/T+bpv
/Uai70rQSF2wSw2DCHPbI2QFq1ee1GzuoZ35XTHW3nlQYLPJrJASNVUM3XcefMBpIFCdGDtTrcyJ
gjhIlzMixifJtSVMG410bKp0flAtnFbfKJzgUZLCKRNI4N1N1ejdd8/GgzFGcYopi5syZ0dv7JkS
ETeYlSY+Nbt+Q2WOoQYG0UkiYqF6JAG3UAGP0/5b4h4PE2IxK+aM55FX8T774z6Uq6y698hkgvtX
T5fZ6NRZ8qRhrOe8c2WMiwQXjLSCa6Lb2Sx+mWlZzV0GNJ4giAzzmAcACdp/sdiGEqc0NBAQgf9Z
i5GC0gEaKSY8did0EQlNjWSdiF5yXmun0OlaxKJs6aHlFYefWJMCyTz7uhzL2cp8V3fgO+CTCKxQ
46tqs7RQ76qJeT4MH/slysVNWV7Ns1Fvers4n79nBTPqWBwIFyAazT1QdTMP2xaVGvs6dOWrtphx
mzsW2GfmN2OnnFSiDLyKtMF/Lgq46OIMbr1p77fvZW1xm5UFyKKFk+W0YNPUsDJHdBVaqDx2q3E3
MVpeCi1P2X8X8lvzzmhY5lxzSHQEYZtettz7A0is1feZqTyevrhKcaCMft11vjvur9VoqtRt04fw
D5tb3Qygg5mBSqto9CksQdS8gQdv2fp3lX/B+BJTHaoBMYyWxaDBs52n67f900P+2EH36BAlgjNo
32H0+0S7eE76UjEX1EfKNZm9TzmdH+iQscjnJFoRyI/Tb5Ps99W8V52e76vO7VKaQsHMi4GZq0zE
uCoZCW71SnJwehprzZkay83QQHyHx7f8LlffN7nGaUry2KgKv7Zu2OLlJOCk33srh9Wk4HsJLjrg
ZtG7368/J69aSBmFElQlMoTEgKUh/RmxG9PGzZyvHWPWICpct4+VC7JvcPqsyrvW6nSzni0eJGTk
y3gJxjfuivwTecJeIqXT/WPyY/tpOizeUJaO29Bp8oNd/16/lD2Y9j/ll0IGFZJKHlcJlPeoMsqU
X4tIxWklc5Fys/L4xRVSGTbXYT4ZbZe996TZCFM7u4vPRBywWQez/v180b8nwRbsqrxaLW7ikyu1
O4cLjP8ERlBGyml/ej3lnLKIz9l54rHUMJxB3MAaGBlADk/5gw7AB+VeAshqMsT5ww00SF3JQ9Fc
mgl0S1vHUau8rRpFacgX2R1XpHuJxZ58c3NeXFGiLp5A6XZ1dP2AXTZpV/e9NHjUiNq4plvlr8HA
ggXMNsmMM4eYL8GhhiGtbgbKevq1dZ7hiiFvCs5LlLyGIElRuwGkiAP02I2GpyfgMu3jkqBdjPIj
7qE76r+8Lw/PRwpSBaJ02Y7aU53lI9c9Pw6umEJcIDoenB43pDr3PgQwDbSGGa4voL1v5Km7UudR
0YrUZm4hxe03dAbqIgokczWqcLYBJxhW7zX91QPrtCtPpSYPrXvKEcvUfjdxm7kI+wZE50iki06C
66r3tuwelGnUnfC2dmpthcBFNI67/WAgCcfwnQUzJpYc6MAFe2qrjsGLy8B3eE8H+utfFObuheqE
+guNPH3E/EsmYuCEGJC5hSAJoHaqe26lj+2SlMTBm+l0/pAjJjTl9Z7PubDecXloL2/QiWa7pjLl
Y3kxTDBSHJfYVB5nIimfhV3EFenNhoFEtKm+Pe2IiYrLUiFRDgMafgXv8sRKVBm1rSjHTv12hEcp
jWC+sR6QXC0wPBRUyYBHLHT7DxsXRXv/O5jdMc8GIyUW3y+rxeVqvZh9pGQdzl1Vo4O3CvQX0TSR
iIF5MbhPLVysT19mxYf+bKp98pUZiQTs+djO+PLA8aJvfLOvaksE5WFO84D50+w97qhB+Xsv7mR/
qc+tay8+uw0FGpW047J9Yd802+drS1UVtVd/7PjMdz14N5HoeDa+R+fSHyDqnSDHuDsi6N0FxRnh
oLUOF65IHoNcsSrkW9h97R/mn/ZPDyywEBUztsLXC8dlj4fbaedja7F/P2nXi2TkIN9iHmt8Vn9O
2ulzFqBw1LEsfknlRSWAFDxNJzMpvgXooZoUu16FxIyeaUNaHIp2+z7t08BC8DWXnDrAfaDX3Cpn
7m4V2+6oQm1Dnr673WalMFC5h8v6aI/1OnfqUWAzJua9w+zNIPuK6ISutPuIA5ydg9pBgBZZRXGp
OAJsIojz5LRSdl9Il53yKp2r3ACs1oAO3fxhczqO9jvV5mpTL7qoXfvpdzAXFAqDmNW2k5NCMfI/
xs5suY1jWdcvZERgaKAbtxBFmTJlibLsZfEGYcvbGAmAADEQT7+/P/+uQpNaR/tENBJZ85SVlZU1
4bSYQa7D3i+OAM6r7WjwmHI5Ko790XSzrXNxnFONx830Y7E53DXe1RQX2/dvNr2vveFGJMb0wM0a
txFfHkCg8p1vQ8iAfLoYIM4zxsi2Gja8S//xVZMD3ZllWyDxG7r89prrAoSPAkkD5sRyShi1IInZ
hEZQ2p4OCDThGIEMyu7N9HEQK5WxdoxXk1AmYBASak6KqAyihm4ydAFriKhKANwMySI7tH7F7NoH
usWlF0NP9spWYgd+7UVinao+KIx2dFjbALFhnpTcQbSqmOOXyLldLu82kmT5os4diRJZrGO7d86X
9X1zhE2Uh1bFvShW6gHt09Ofky2CKFNUPFBh7mi5wrA8nd+iq4oWimgLaCCkHJ2AcoqRmwCm0sta
aS5AyjABvDQKZOjDv7bitNbpEmrGR31aOcR5ffr3vL96PCyvkRlkZZFlrtsqcbaokKEFBEkH8HI7
28pyrQ92e0kUTUn+8GNVCogtUW+AYGkkbhtA7sDu31YIxiSJZ6xeXKmLOwGsgwfhcxRAf4wvRlKM
9WlNBwGGRi4kZwrrMra+wrhcGKBkbjYzUW2qpagj6qTqnH/5rXeOhedUdXjBPx++0FRz5Lhk3ETG
sWBnB0dCm7jx3cpAmg34eHgz7l6pT5roiPJXyJ8/QlzauL1991vOkJM1FNHi0/G93fV0edJiGTMg
6JsPbzXzIlN0VdFo4uPOlAcl7OWUeiERgvcerp5WXR3cI1rDYHK41luzsbfmA4S+QoLuMbvuZT+k
WEgIJtoTRyyZEzhBYGyysYl4QJyckSDrnAXKgyOUbUjtmtZVzfVauOs9t4yRuqWTLIwlNkELUBkm
lp6BO6rTDYbwbvkdY5ZawevuERIkAV7bpBkakdfxpF0JGLF0NsDrOF9H+M0TBbxBhsD+6vYfutOK
nYq+KYDcbq+mwxOLBufH0Xy8/2X7OLihVhwhiNK93/WrD8UiTkm5orQtefDY/vn5NHu/njFqYa3p
72K3m4rWRXUml812Nzqwl3L6vE8Pa7XWaXbVW7zdxkyx0TXOnHlcVbcqWy6kCjD75lZbn6qfO9Uz
OSx/JVVbkuTxqX+7WJH8eH8cjYtD+4pH1f6p2FelAS4GTNM1IeQdOLjejNKmK8wQiKnGOJHvF53J
iMuWQAkr0Z4/PqJL6GKO6ifI256A/khD/DbLTNCpRz9pk07TjxjakDJUEgJldhNnh60fx9z0eA5v
DkmCIYjWA2nalee+MJ1u3m0XkujzFXrIvkrCKtgQ9hEWUCWjzdWyIF4FWbmILczobDFZC6bzZqFv
qxP0NMFRxNSEePlwzWUKo3ZRep7gTIVmNsnMJD77FlekOlP3k3snsmaXiVZLbFIuFqOJJhGgiha5
AWWFMeJ11JIS0mkQ8hHJXyDZypnTDotaMMea9jWs3XMtEqLFG5NaxGT0xU8eWQnCZ5LQ4QQbaGMQ
IA5u7/Xkl935P9nGJKYFKLb0I7zhYF4mURMD7nSQyTQMORSI3ZSetb54zRuZltuHUX/LQR3O8BGv
HOioROXuqjOK8+7wQ7Wp/iExus/vD4fHu8mgeAu7Vn8kAPHH6iH/7qEg4vuK4l6bBF0iDTrrw81y
/bZ4WB1GxzmXfOpgQ2zDKrrt95OdioFnlxSI0UU0D3UOFDXVKdKgbtVWUeeYo6lFhBl3M+rgsygx
mrUOmroIMqM8seZG7UMEJO/2VH3VnB80xGIIBO9EY2K5HLukafGbP7JNB8YIYlwsRoY1y+xM6HUg
xs5NT/ZtmGsBY0Nusnccsc7Q1WWWgQfb706xIc3+sBLncNRAVS07n8F0WmV7t92tauUQLeyWz8qh
70atsMiDGlExzABNNpJAiNb5TEvOTtfZVNL5mBMk0ZqPWp8iSvR6DF5O3aOYuTV4WqUkJRh3+15k
iSMuhitpB+6dFWyS9IR3f/KVRtaIC1PJKkUdQTjhh7ibX12oUAltj2/nz8dQ4T2/W+nKRoeVMBZj
qu7e0ZhM6he1GmrRENyceA8ydPypPAyZWGhQl6yJ/OOziqtvyIFZEsVy+3z9VMulFictV7LUBoLW
hJkHvuqtMZNDHOIlTTKn672Upu+XfFk+i8SRlwCSRB+353fr467eKu/cWwABdwAQDfIYRTvMweOu
MSCZxofLYMjOMBCybOi8A8m4Lk50EQ2rikf60F1Pv5Wf5q3+70Ssbzzhfga22MeOSCA7NXQVPh+e
KSIQvJahowIcXX/8vpwWo3pB+9gZ3OquFJKmlp2f8Gw0Q5ANb6aOVuf9TLmzUI7t+sjzWo9oGCmI
ywiyHCxuzvPbNdfurTuzj3hm9YUNSnHQ9MQM/f5YTu6PvHRHkP7mw9Wue/7ruOWijHR5oJ64o+J2
reIX/ogytzvtqursIjoVn/scEOFuG3I+7euiZn2ndLcgoajm9pHx7n699v2GeMD6+G978mGx5trD
2IK1ZoGTjOCWS3bYHUeb6nfdNKlCprlPTZA2i5yGp8VtOWXXkpaXiYCFw7oWlQw7hTZcIsc+1Hab
l3pz7LhN252rVn8+8oX/zaSdRbzoQ11c7dLFh3bRViZtLIzliJrA3UOIX0lGSfzAtKIYnNM6eVCb
ct0sEji+0uI8JltQzbq0JjfIfDb8MDsU3Hb6WF8yRR/i244r/aV+K5uQgJUxMBoPWjRpxeoIuRNx
MjhmryDSU0PgYCLY8y66j7xy5Vi57n+ez6ZQe6OT4hkj8cqyW/0jDtKdVds3xfEP2A5JlMshjou3
ZkJ4A+kuNu/aw6e7yC21hbfWuHhLsvXNoiSJdpXkwwfOzTQJoGi4Fwtvuvl1B3vacS2lSjMfIHdE
k6QSOBuESHXTSLUZLXi88sj+E3Hjw4dp8TjqD08XxowPZ9Y58CpTcHDFEwxs/TTqzrmOtvXVng1V
EmVHZNxgAS87+Ik9yddudCAMqP3v7g/TAa3f2haj3ni5V6OT/HkwX44uy17Oljrr7Py5YJlqMP2o
PKVJkJ5cKo/PfxEYu1Vv+nH21P9tJ9aVeCWIWvkwX2jNzMxSlfrq/jkydC4PnzvL3cdF5/wXCUO1
6/n6W3sSF+tS91jQQ869wWjZWd3s+qxP13diEni+7H8mEEngZ+dxheLptlSlVE6GKh6Zuez0oWs6
GUdc/XWYtv5wEwnSAF6qCUhIbZLmL39ObsG66aQdTBALNmpv+1RhtYUfEK+zjQNZFCvFykMD/U8X
P2LWthEPZ+MDr+U9vT3pHqc1589Gi2NwboyxB6faw2xiQyc2IJPFSVp773FBAR9bThX282R54w0p
ES72Wd5X73W34l+6VMypkoXdpuRgZ+zu8WaWdn/w2WHi8gK8x2ZQb8jhRaTe9aZdKkXl4GH+0Rkh
LcoXyTMmc0EopotFYLUt2U3vYYNmFyKscdsaskJB/Mo9jkxaaVxkjHe6hZBGoGrnz6yWRKfEbOmD
7kKzzdkQoHY67//UPnuakyZwd1dfzGIZiMUyJhclKyOIZbvfZs+8GIQ1oSwIgYggQuYKYYuk2DI5
HTlJyWAiFWseWHVerj/FMyBJT0Xg8aK4bv/iiJTXpHtQJjUhT/IRBnIKjO3+dJ0Y6IHizyKm4n78
pFN9l71cZxZOqJmSO88dtOaaKSZ5fhYPr3sFnugiQKjAH7W74rgLHoP1FJ8fl+eQnSIKQjrG4G/k
gdy4OnKJCYkvYOuxeK8KB82fnthJ9x263LqZX2GPXzo7LrNvtX5d9HY3Cv6yz2G0pePqbRZfymH1
j5N1gsFZxWBjNKJQcVohcqriQjT4Js96u8ix53z1+q2vBMC2CfG76q3ezbkZopnOsvUzmx/iNEhU
FIu3rOB+N36QKS/xOhViENNIAwTpYF9yvUP7fs7+HmrbNBPx4KqqIwr7U65hvOJX6htoyDsSNGky
+SwOd9uyr0rDxXC1av8LJtdh9BAwDWOOjjYkAgtb2BAlMQUD5R+TLYzQ61QPqLbUw8hRlKBZ3LDD
Am+gfBpgyR1mIIxXry3grj/tvCRfmBrRBKW9GL8hh7JzuJ6vzrxw83R9Oiw+PI3XJ07JBbVQVWXn
PLisiDs7LhzRq65cFVglemufOjez0z8tnnchvB6qckbEH5C1b7YcnjdNOjYJFUrvvEcewcFutY9X
40C8y+vk1XvUh8enA3eP9DUpdGBiPXcXT9ofgkW9+p9YhVq75OoxeY2Zk/QEwXOSNjtGIccEJOtA
ItF6i2ylVSUpEjFUahEEpN2b/Tp4viVhvt4YRXpgB54KIB7XArC3iZkaGPTRWtJ79x9+2m4G28fn
4njUc0ye+hclG4ulHoDZ6By+NQo464MOqQfTwWq2+NLaPbzpPXX/gyXTYau2096RUCj/tHoqH/ud
MScbpIJA0zZhwT62hWEmQMVwbf2EQ4MTU3HsvW8f6Ddss6qHK+055dOow7gqoTY+XbQGBrOu+Ro1
RqW42G4z00oIc7qM9Tw9aeaFpx7PX/5UbmfFqqjKwy3ln7M9/+tP8+VpcD4WWNVX/lmfwsIcesJY
wKcgqGBiO4EVMhRp3jrW8RI783duffqJuFmVnG332rxpHY5ug3J8WOmSA8eVIYj1OHveeXhctykx
5v3v3X29u06nTlSXUYlA1yNQ7Xdk+Tv2sC5Oa121TGyG7fHzX2B4c4bXS6aLXMcWI0OTI4BTn0B6
t5Gtzi/vn3W3F6R1eF580Rk3Pafb64YYpbtDpBpBi5C0A+k55tb8HdoPdUIRZ4wcph41B/WEgUYS
Od9bp/P9gC1F3E/bfq+72JMTNsaxOY7dq6qC0KUCVfjQXkpdRTysrrRnT9PRi8NX3iAxeerf796t
H3khJh1zUU2uhj8/9T6V1XRU9LgRVTUVO4mpLG2VOHM3kLrg6cPiutt9fN9bYxdWhiX7JI1RFPW/
+bfu8VOR9EzReXHfDtjbBcdiwyUmVeZsEkuA1M3sePfTav9Y9Y+99UHkwuemqj4di18pYpBbkB/2
iQzJKfdyav8KTeYPKxBxdm3nRkTboa62MPmMHIrXxRTx8okDSHEnFc8gPK3vSA6vHbSI08UqNpSw
xb3sbtBsPr6p+rF3hFjw1rgKL7Tf1cB679A+Upmxnd+EWQzbvC9h3pG0kSZ+tdT6xEnKp9HTIk4E
Hr2HM8ifIHHjFjtnqtkRDah17BD78cusOv3yXKjN9elckLZUECv0317u/xT7YJ37zNH9r7GlOuXL
ISiAkXU5/mM2eNOZ9q+4HYEqtTXQNa/tpbat3dbrT+0NlyNGu9gb2Ul7dtNCgC6fw1qdMY7BcdGj
d88Qy/a3aV8dd7xjy3n3tJHGFmtiVHXpLNxeN3LRKXutilulfqMd6YNwQKAJEohRN6vINt9kSCyL
6U21Kpu3usxWz9cP/d9CSH88XT3nuWBNHzRnnIrSpcLbb3DVGLU90Jt1WohgwCAj2LyUI7I0YTZh
mnsFTXdA2cdhAgrgT7tdTlf96/MExdD4Q3sQN6VTKqYg8LDqjMqJyQJH2TT346ufUyCmeMadWLAE
Okndk4uBIIaibzDNKSpO65ormgdor31qrv1k/eZh+l4VSnfxbNIlreGjFJUk9GLQoVuRSd+BT/Ke
vrisOsh47xEIOSf02jppk1cNGMDhcVLw82eeZ0+xJ8Ku1RbuwH4HAuEJ6BUCpi5is8h63Kd+nx65
xsdiRtm/gnihAegAhNTCCX+wmyxzmFFJvyy+m6WLwa2NiYOJK3ucpCZk2RCfsfeoKpk1hjvk7/W6
vHrs1LsRyaXTMULg+W7IPTP9t5Si6hefye2KO65O+6e7+Xj97bJ5lCLWS/heC9GwEswSRKz1EFtm
Z+er6jP2JK5Z2GnyHhaFQVOHc3v/pzN/XgzhxaG1xsIZwhMIkc03aB4jcsMDm/2Cd9cbGJ9+7+yv
ZqvVTdE5ScJVLhIEqfHW9KMNxJuRoABJxB7scKK60HQhXyiPzOGQYcvJ+pNksYiKLLA44CUHV9nq
jfYw09jICGTLgmNUQExAj1KyhNANr+RdimtaibilwYqmZbn4wE3mtDobdoLCIDaiOxaxDET187GT
YDX9qKZgqrhnKZhtC1CLvsM73XZRcOFnvRiFrx0XdPHnlQ+uNatGJjjs6s/7zAlPSbTnwUUhEzpG
Xo25RGk24kYErOsz1+vZZDjSCg0R4E2kihLbDTR7+FJUouyftuVws0XnF1IkgiLcFwar7VcYxD5Z
keUv825Zxcc9D63YixiOi0ckdKqc7lyui196rf5Vq/XwNdZS1AxpXu+mVJOwZzLupvzxS1SdwfC7
J+QG3R5vvA+KIY+8l91Xj0EeJudiuz5327dMoIqy9QfkYTYD3JWo0K3hLdjtGmIuOcZLu314vzt9
tOfjimE9ZLSaNY1neo7ouP7lqI1B8D4+IzVnqrkh+2OwgAMarrnPwAaqTMh58QUXDBqfM6PEvOQW
rf18MZrO+nVVU+FuCsFYr7yczYdKjsv5l95j+WU4f4+rBuZYRDxumJrsPk8Hx0/t2UmbHovd+LLj
XJ64biskhB2b6xoL0MYhZOLSA8i7bv/m2OMCHVZJFT0vnzXu41AOGptpduO0kYs70Z5jf0ImXMgV
PFMr9GfmAyJa5H4l/jZv+l3t0LqQyku1AGRz4Bokmkfa0sN6oc4+XyKIrg4/l/3tHT3WvVRss1YB
4AVrwhx6TPQ1c5gOtt8Qcv8PkotXCV++fVZ2Bu2Cl+36g2F7UOhB+8YzxeWhN2jtpmt0jh7lSBKq
EsVASHqaJw/zeuFMI57GXRHQYSGC4qv9J0FTNsOHN+2W3gOA2HQ03GQHNM0BGZE1CDP0ypB2ETfH
YEt3oqVY5aZnh1iHFA/R0aZAyUdpzrMY+MLH2NZA/8c/JMPsTI0dXtundzcRRQ7vKSYQP829V8Ru
aopZqxyDtqAF40AWneFKhthDFxihlDVXhXlExgpeEWySzY/ifKve+3GpURt7f00ODimJ1QQHd/ND
ASaCOTt9/4+Gr77nNVW31+vAqquq7Pdfv2fYWrYfl0+D4txYHqQh/ZnpuF2BakS3OazjGNf8YSUa
SFKbm7W+2a/RrstvCD4WrwQ10aZEreO78nR4A2VhVvw16bEwmjT62PorJqe7zOxA2qsj2+TYZR60
BRUZsawFRBVdT0vqg6nB0GhxsawEddotjOQbJH/2gNFUhVHkF59x3aCMuR5r2Kpu1oUZrgIxAI2A
byfTu850o/2yZjlQR1GOJZCZkIAa8RL0PajX+1XSPfu6zdfXfGgW29hx4di9ZdVkCczxg+86p78g
TT4MQFNqrULCIEbmuXYDsfRhpoYHmokvMzhLftiA0JwgPybOoca5l0yp4iXkdp/3eTu9YbtbvGJK
PK6ye35+7txKyw0xakCLM9lxAFgL6Axu0IcJw2d/X1GkSdN0eVkEqWfIzWaviSJNJTNLoZnFcgIu
/qfgVSj2OdgIexBC83t/E+0RjAJ7t/Qr2GwOcGgDSFMY9k6DWzVCyJxWlfACn2TOmiNQ8yGCuKql
8f7/qfRu+9Xj31XV6XT7fV5dYz/ssFOV3z1Z/7zoL3pMQLmALi6MzmMB7dzk89Q8Rn84ZW4xn15t
zis1jN3cQjZqIuZVJBqNbusZGR22d77u8DQfs8Bp3BVCw8kNtsEIQd9kDeiJiXxDadXE69ZLgh0B
sFFf5WipdFxAdmiFDExpoFSNsXntHKtcChDnNA1wWJAXcmsv4EFHmGoNCjZmO3oJ5vg4aq+5Ncah
nHIEwcJkqnfdpJcsR8PWNU7+9FZlsTzdsXCoVdzJPlbnXOF0OFPFqw4PAeWuftlIlgkKRHMojTCe
blldXBsa+inid+c2vFzrKYYQAo0oMM330F6JCYS9axQjX3D1mmLopaYGw+nzNc9euvhAvd6mv3ja
RrAXkgENTX0BqSqa4IF7Ix+6uv7A9IOtHTDS7fXIEZg/PBEhznVl5geTsCJObGkhcI1MwrbfcuIi
Mosw/63Bp/t3fzpVYEaIT5FJOZcKru4Yingq5nzPZI26u8idHh6CP9BomL6uF7dqPl8//4pVm08Q
AUjMzTQkkFZuOSG+hzmJm2qgYA5qmuObVqHZnikdZA0ZUFGmJkOMuTjGVcC4PcF1iNGIoWtRN77r
QgS3+4U94BkrbckRi06XyxMvOB9RTFsfD/UbiqpxOvdTeQuGnoeJynu82rfzYoo0yU2Hbw7SLiNN
uQ7s6MpuzLjPG3T7ITjhYd7va/4fnlQ3DX/GazYb1SYPUXmXKjxIFDd71daWfiV5hbJRpUBTNUQI
sh4PbmNzVON2Ot7IWGnVn2KqVqMmjVCNPEysR/9M6q5WPU4iuSid01uQe0kv9kZIe6uvocCn3knJ
0ooRRiJxPUnCi7eIymCn/ofWvrjBJbSHDW1ivWlYPDL0n/KS5mgglmt81MhyhiWbJv8BX88Od/xB
vSZg8Ey6maRNxoi92Egf8JfFQNJ1dpWBEN9x0dM9bMPNV4nkVUqTR4bUCLh7vMmLmsqIaw1orlyr
sRuvYyjhEAHrHEQtUGyNF0nOy9XBYM61TJq40m3djw3pvnyUGWhFB0h01+i2m19XFZ2Co5HLb2SB
uGlEw5x+53n4y+q3bCTN9pTz8RCytOiuokXFhRMhmzqHcb/BkYdhUr2p9r6i5Q+dv9PQ3m+qmSow
7WEbT8/KoqchV/2YSCPI6zUD2fN4HmHcUk4cvFkEcOxrOJqcai0KdimXqkq92JBnbUhRUJHqMk40
6nwc19LrtnBU207KcL/4ZTCZcNVEkshJhkJaYR6Jeq2DJVNXkTQR+NGud6UeFePDpNjGcy+prjQZ
ZLWVm6Tf61UkOUezgyivDpptb5gp6vI7ERRDO4WTvjlNJKigI1pSzP6cRVKStkl/3PahVZOiZO+/
Jsswi3qfIQZzYZonnBpDD24iby+jo/+x3wztrF00KYxjKsb/2R036hawKHvKSdhI/zBimlAESqjR
j9yDqNzg2CHDgJpd49WficpxZAIzgs+olFrjzYUqWjjByhVkiqJO/GEZ7RiVpCMUcY+a3CDofN9h
sIY6DJWaGoxmS+dgQS2IG8leTAFYmpvFSQ2y7RyKlZIBExxByDo4bpTE0wRda5cMqiu7ObRxrZXh
A8N1yVzur/RkreopLtqLGoQAohGZ5aYXoYksXt903Tde2yUX7TpdR+w8wD6Is17OuRxGd62mauTf
1UT2dRUiBjv51IfOqdidclLDuGEDbOMvvGLP2ctwxGNwhfiPsaOOzPEqnmgLjNSvo1WrmYXGZXwv
0KywabQgR1doNsLSPMAjl9+LwaYTPW5MQc+ucYDV5i8pZDIHhufGloK0UowDVrq67XKbvAeqmmPr
1mg82c5jU/Bv0IhDJ5OQoDk+fR+snNj4mCgDUUUDPbLhH0t5c1Q4gDh58MuAgMF6RCASh+Og5Dsd
QnpZdSp2cEtgcxTOlUAK4HHOiuAxCjlRIOlQRGD+KAY3aKxvXFwc8ZWOQquYHs+wR33gyBwBONdv
x/V0xOV5hRPAqIBuf8N0oijKQgH0fV123pST+qxKrfsdPF7tt21pfEmWFICz9ddHrtuZsnQfV0G3
N8VnMJJSntJd08oZz3/YVtlIV5mAu2Kk8yUcgVwKcgnC51Mnulw81wmNp/lRXm6jRTBkCLK4emC3
TAiOmBANV0dUvVggUG9ZxpWkzcp86OYsbIPDfO0Zf5Ym6wAxRVLI+CyZ1+dmzbBhBjBk9sabbQPD
JgE9/Q4OH1jdnnYXjSscQkytI4FzMFo/L3pa6nccOfNpYuISksH8kUe+xRUTjJzR8I1XLAxVoiRA
sxriOUeUz7hqQpu6MAWgHjCTBxyAPCby+DfsDzsghQBxNYA4bqUT0WLEyVDRpjmNY8K/a85QRzso
bFN5lTP8cnrgOAmupNkZSm7ZOxS3nbNKJFpEMMhqvLj7+7+p8qA0ERt3qFuG4ZngHark4/QNvJ+W
8AK9xhImNsjvcFPJ9AiAIHm0OX6YLz4uP9YMM7PNekSLfgPQkwm1jpuMQdPkMlN6E8EJI1Ru6K5g
zzjZ1RBW4u7R7FObPw5tdRlCG7rvuOM4MrIBuwhOTcZc9NT5sTD7wiu4IQFkn4+UETEJ12nHIwFE
z1oMvdFpgpB+7pzOC364nq68c7mAa85hx2E78ObSIo1OUMP68SEpPdLiLUQELvqK7rr6n9Vz7H0L
DXv7Hmo1qUJU9tRqxc3ciTR90ortdrE5D1ISBTV6vkNPHuO8RWiZfGoBKoPe293t1X6krv5h3dE5
mPPDfjR/w9SGmHAXW+VArevBBS94JnXOYZLhiaGxQR8MmbmKIVi9fkZj6K85SMTQSHSOsQn9UJJr
Dlgc2BNqlklV+0QvjzfsduKSuNsj+aODAaUq1ppxB+1N+fQ3uvPzqDOsdwBCAy9HMUymBXIIXt+X
T25MBc17VkiNe/oqLdGBUgVKHs7B1RlYRXGICvtV9WYq4SZdwOLaAjoMhWAx22MYOB8RqXpjKATh
eCc+tZeApoFcaODUxjUfQrdVDHrvqc71czoPSXL+iNBJ6/AiA2qx1M1TxG6YE9Mp0hhdrLGg9kyK
jPvOjWjUBKrrMLQyRDYI8ipXzluG5lv4CXEjZ4kSkb4rwfVg2FzUz9fyP3T+JeH5Sfse6hoAafDK
FVMpUlxfP5ePQvhUUbFxD6SxLSTVnVOm8OQIH04cY6Sfc5ZrKcln4UxJ8C/I2XeLRRiUZvTdxfVs
fl1fgkaHS/3PZ318ni8gncpDr3YqxwhEofTFkKIOK6XYqHVzgNnXle9EnI6KJ+WRh4cYzJq4Qqfd
LeCkBmQd9bbedE7ada6XV+kOZQK49owoupQZcMJvmX7qT3F/26LZpoaoPiCCISJ36ggZsaNhYnJJ
YHmVGpGSuNPJKauGPrMvhn+nC9si26dixFfXQ1S8avqVQiydnXTRdYyHWKRBZzDHDqgJzfp4DcbH
mBzp5+MQEd4JA/kef96dFnPtMCK1uhoSYnZqFvrj9aRuUb5YUNLKRtHpliXLSax2l73YeNFY5d5W
q9VyVx4KPSWvvMaRQ3ByrHxXscrEnFfH+YKQct7qVo+xQttzds1lcsLWEUbhicC1oIm0dyBndfNu
O/7QW9xuutNb/BArtaGapAJdk1sum/nmGPLiFqIFEfhDtMCId3/4YcmA/DsITkQL5MPSiCHTPcLW
e0FtFTNdLbmwsVMOiCmeFFpeQWRh+OHJt4W0TbDkWtKPdXgN8CHrN4d8GGfF1nl8Z/4fV6RKtpHv
WMT0vhxx+Mm30/vt+UY3WVqqgF8wPmgVk4dmJDKwZYMLtczsDPWCGBj9IsPdzfGpnuVpGQSWQjj7
Bs9IZ/Jhzt2tCmq+lPvWS6ZFr8CFbogvM2ygmbf6CcMgznREvSChi7OJ0skANZ46QSDhMyQId0Ds
ugr76tOARMTEaJZhmLshRqiwN4tRC8z9OlZbMEF3dUdP/EWeo4/jBIKIgc2PO1Kn0/muIw2KzqDo
V72i6A0G3erlyuyqVSxnrWp+/uQulJnApS+lSYh7ArSYPyjVuGlUdDlan3W2y1QJktbP3G0sUL+U
qRGoY58mEGoT3NxOtMsLE7KR6RUEMoO0RKxIo6YoIOKHSSTTB23idsTG1IHxcjsJVm41nEHSKGY7
M2Ut0tCMHgrG23dcm+Jxk5YUl/ObLQ25ERZH+7iVftw+3bZWxi8r58Hoyu5gUNBKnaJbdXov26d3
Oq1b28dJ+87KJ7dPbhy3SW4ZI24NfMJY8CnLmK0Zx8hH0+G6OMV+crej4ebhuqe5GJG4tYzoHmx4
yWX6c/piBbRmQ4dvD+9ns/fSRYtbJH2zPPsxhdCsYk/r4T80UvznT1ym8VnRLC4jbkPTxwZA6+1p
S6jAnTEESLcyFrSg8Rqx+pEYgr2Zt4EbMaxvkxExxQdtNIXOZnSmD2ASd0Ct+BEbeTqN+hst7Jlm
amqp5TEPyfVOYHvI8iQ9XkxC6498NgEzQoePk0/QHCgfLjoCV5+88o7G4BcOFSuZgDS3T6xElBvS
StqxA71CUMAf02uvo+1lr+l1MKiKstfu9zrDnvhNY2CeP2yfnqvJgT2mKL613Qxiq4kwhmaTnzjD
fPxhOd1+2vKKF5YMf+3D4PPxyPGyKCl5M0JocHM/bEBUVgsZSR6B2HECuhYPXB+KJxty2V0Dho7a
K93w1e1YglCTBZIldZA9L+ZEbzGkj/CZu4HQQ8Dr1alx3Az0atiFxkXaQYzgomjoMcbg3dcJ+2S5
64BDJ9ElkqY21O2snuldITqZ13KdbIZOWV0tVPVAcqEEYnWMnocTyXzfxV7kILHUxTOHGTDQx+hJ
maFmBEs6A4O+BYY49qBxPuta3H/wRv9xF7LinxhSPyZ+m/QUqJTE8h0LSHQ7wrtbn3a3t8oCnB3x
gHz9LlMSAoanyU15t/1PZ31VFOM/1uy8hgnwdLcUmBSaEgPXz+/jfnaPHhleMuyUgcFBnDDlI9HE
UnDDwlBswDcRgdHtsZ22B++25eR95grIFZcrwOp5oOYCNT+o+3djemYSFoxuCVxVoaSEMG0FEuQJ
+QuFy0CCGKDKVTX9qDPKY07U7Fb1jWSrcvEFgmcIe/g4adUSCLSvTqApFy96RJ8xNP27j0kKxvxj
TtCpNDK94gTVsCw6RQ+po1NWrySLc7kqnsazQ1ub38k6MBSeFIHe77JU9UUXkLV8oP5EeJYd6PJT
OVXfA6WPGdJD6keKanNsPMEZasfGizVa4YPoMLt7aPdiWowhIXttQsYv9eLUedyR8FB3nuhXGOPN
5FjgNJmpe4XMYgqr6Tw6OARrcsep7lSieOjHxIY7uCHkxJduWrPEgsLGq/WQJI6h2McFlM51vn/o
jrgx11odYAxJWb7VSRDoUlQbUi8EYTc5mEAgMJwRhPH3/WTdo5HOtviruejLUQmnmFbtlx92fU0E
sTBNAWlijCZcRhlTnGktSNoqsx/TW7d4uf81JKVqOGQRthr2uWOrI/fGyLPlhH5r/lxwMxwF1fos
GTCZQQrgXJpxkmRjmgIyXHhiZgifhTz4YKaIq4zqS+1rkamPBvgw0DyP8PYE1A44/opp3JoACeEV
qBNN/MGJRVWJK0MeJikjMJq0RwSOpUce7NN8zJQHgeE5k1nNfOvZGoNrY4FGx22Xw+v5I1q/8EAo
I6ZDQUTovFJuN62UM3OsY0yD0+LqUF3Hg7g6cIerlcBZMwnpQIjmyeCr0bSP+qy6KD6xhNZbusuS
z7QYNGpToJK0ubaLPyw1bzIrxSAX5nWh4YOC+TKhQ8em5ojCIYAOofMkTqA23+OkNxBM88AG+800
nREdvyEgdAt86Rk7WxsB5lAZgertCtK+73Sul9KJQHU6MEUhO2/3P+vaEvWFJMu5RwDlTUfyCeF4
Yg/ad4of3CJ2/xMI5MedqNP/L51oOOwNB/1O2Ud4G0jv0uxEh914MH0si9taKWTe7W60XsaVTfSW
3AVwEKl/90HqIn5x3lie1qhslYTe21F0/aH6Uv7wra45GMHtXsZGpzJft2jzijtD50RMVyAddxbB
JPuDiPKTEAKCERbs3hFKjAD2AZQgpKPqE71fKeYtwYhDJ+LDh8Pv/JkjAxcP/Rv6gUnUUHQb08v2
Ys7lUaGwhppADse/l6en0W58o2c2bFdPMzF4hgAtSXmwGG1PGqr1QXiB0NAmFt160ZAKjhXbXzKn
qzegUI+iOCArjY6C8Ocq7pYAM+FELD+mnm7Z/W7I77fZ5D3stKui1x+Wr6in1++tJuVDhwMdVoTR
0JOCXXVpyE87XbB3y4NwAc2D2DKfiUA530/v+TMV1aQRwg+WDmuo91yhJ7g1EH/1UU2wUIg5vOep
zVgI7CzFzt1mhMaJLOdGsSovBNB5mc3+XasjMQU/uSMovd4XbXfGFnolXSDfhIO7scsyaB9CFWOP
N85Frkk8h0pNvXLtx7zYPBkfpmBDWwbB1hbSwkHOckApAh9e6c55qFIMOkQH41AlSCbPjCCegofs
oaUq2Ke7SIa6kb7e/GrJhWj07DI+hZV/S3X2MN9fjWe/LyYvZw94sDeSMA5iDm1oI/QP4rm0hRFw
yBZ7X8kjmVYbRrHLUAQd2jQsGSpCzU4aRERRkyzlGsAOF/dL1s1I2qmnEYl0sDB0fZALTt56jp6m
5jHTxpMzliGZCBdnDGt/cWrVqJYHwHK/A3cHBPaGxdvn1c/r//y4H/aqwff9UPv+O4NOe9AeDqpX
Z8BY0nheLvYiH6v2SQvKRuzyYDOZ3xR3SD/YaY4LD+98sbFm99z45yDubwrbEH1Wq7hiRHFXB3hj
0jIpiOfLDgAsR+vRcjBU9yQqIF3FOAifmDsbIZgRSl0A2t6iZ3rNLmwhdhZci7qcw5f5UyDdV0jm
yQX98VXHtNYRSDpODUT68cn5ePf0sOLGir+DU8gue6D7sv5fbxTMYlm9RdC9FrheHu8WPEXU3vIL
Wc6DXO7lqv70WXZjQNmebj/TXcHSPqnoppCq+6g7Su6vJlW6PLf8Kk10DJdUstpU9xRzWemFiQQP
gUco/QRJ1Z95R+7iWEoPRsK97fWpfooekzuNIflxv3GXcm6xzN/lVnW6G+OdTqqD0WGAWuTaduLp
ZfpJHuzQknH2uSv5rHWIB2XqHiMJinTTXJycOnHsQLRm25i329J+zKLwY6OdYjOZUfKCowtjHGjE
Ob3kV5cIK7ONwRmjP7JJNMjD1AOfNpkQv5Mw8ubQlVlRz0bHyQuuR1Dsg/vAqNi8gkfnF1iV8UqK
q5mM4uY6JghiME1HGUU8z+M/zOld5qiQVGEEyoWu/i7+XAdXJB5HArRoAuM0w5PCQqJHFJYTDyp4
rNsifYADW+vbf311P9f10/EasmqYAPRBoGTcLWEwwWu09leG3EEXTh5/zOw6nf/C7MoeVwm0y/ag
N2D291JkPTzvt5PH5yfW0UgbnhNChnhR4log5mP0cONwBD4P1nCE+rMCz0wKr+YHgodv+KB3CUn7
f9QbvcWSPtY8lu7uBaQ5c1cD8dFUN5p3vKX2alIrbQeB8NHai5vjTvOiTLDgfDQT7WdSlfJZRKm5
Dl/6t8ljaj5toVZNK1Ox/B+NW7evhU0uMJ7Xt0lZ3qTNQH7cYpx7/254GlRVn7NpTDJK5MVXpwHn
++m0s3p6bnNzkXZFe9Axk6ehctPl5vKIQYvhyoc9kKwlijJxFRy7g/8Toccyx+MIgdjzOaoMHRWu
6HW0dOVMKOFxukfWQYH+iANnIsgEhNEEpKHiXnMVuhNZw+f/q3xcWdqc3YWYnwpjYSEJ+Zg0yFGu
XC3Oo4vj3ADJEJ+LE52TpJ0H166rBI8ujkOrnI2glCiXRTGheua9mM/Mu07VqOy+lSBtETbmWvUA
WQ+dBLC4beE3RtUh91KMdfsQWaOKiN8VhV/qCkjUOOW6VaKpniVccy2CzCf2Y/Fz5rWgzzo5H2aq
IrQ6Svx8iceR5Cpx0k4UXEK5ypH0LwjkeeSkn3rMZFR0520idFSMVoe4C9fdmUvxrajLQwGiMRHB
qenkUVtp0UsphCrIiPZkcwun20N1sf22bvPeaNTKguU5XR6MSYWN3QGbPk+2HH9DYqOUDgY0Lojo
ZluLS+DTwenqsPliW0cFDsJHpQCDY2JnEkNXyrWCxMl9AbpomVjjQmSdfEgTONMgLjE3ShwXc+3A
bSQNiuUQIf6I7jz9va93wOBa7T27FIJJ6/AmydhQlMe72pqCyxMR8UU6KQNJbezcYwvy6qN1N196
XeZscS+IumYIRY1mcLuoGSwlha4A4+4rFrQzn0ZkLnc0J68x2tR00B5UMfx/1YOhX7UFVb/n7vEN
Wm/OvzIkcg8B91N5iK64o0TDuV4y00KDnjAruP/O7xnhR6HxALYpr1oxYUMaCL8AeXisyQxfMXaE
m6ipMdKYQCUixNbNdNwpVlBIipEF30DiyJAnuL/t6ufTSMT29gDO8BPixOQTwgx0jRXHPUL5TWKq
PKorjqmlqWm1ejN51GZc8kYdAGsleD3urdlxV+/vdlq12GNDSo8MkFqdT4Q+uyp1hkQeQY1H1Ifv
Tm+QW2UVikJGxsgsFqRPBRHeCAFVwxiwkm1jfoyRAFSxtmBSqDq7WDi4k3b1YYORr35qHYykF0ce
rN1+2Ix6x7HMSn/4d30qdPprb/irHsC0X2GiIjEH6sbUBqJJQiywLebv2jwZh0qQ29PI5/i3h23o
XFOWSYByiEATMdZKqlzmxpIBnpXnSs+561PVpQkxZsuC5NdIPH8hsQIJEOmwlgND4iVyCpDLb8RR
Ae1qDxizKwiRYx+TdBLMSRkhkc2I12Z0ERajHcYsqFhcqeErgTTpxRBy8F+2GE+JgGdBkHeI2NYE
LbkUjD9iTrF9kzHJPkxCJN56gYwBM83m087OJDBFnrTuDsIHomAJEtAfNhlHcLJMrDsQYVKwNRhZ
8DBXrLMVMSt/VJFrhEKA8OENKOkc51wx4DkkeNJqg5I0MH82AkOYwJocAK0G+LFM14nVlZerfSWb
hwYDlH+9ITc8SDXYUBxzu/Gwu2zvDqFy8EDwxMW6SFUxm08lp/h8uDPsADMC+wY3Ew/ZIfPzbI1N
0uqxS+C9dqRMOjHr9VBOP7JEvt5fcYMR7L3mStFN6s7S7C9U+KseniRyXLT/i7/hwzu98wWWPxtp
AmzA65kcmK2A4DYC6+W48HXR+JqKLpMsqDDRkpHcdiBuNhBEOeCPW+6/bKXsskQ7QN1fdspep995
tU5bPreW1WrY795JoWNNEHXuNTqgmisWcJOU4Cak/YzQLBYkQAiHgOWmo1HC5iS9BKIjENHQEGYH
4s8ckMZDDoOd0cSUeP2Gp9pBL+ffxB9DJnuF2LLmhsETNeoi0CedMBnCSNKy1G0OaUtatrXcKrEQ
K8nvIZg2RUR8kKyzH3lCjEBqjNVfcq4vxDpnBmikVbyLUZBH73UCBEsPgMB4Chk7uDsfg65ZZh6U
4JMxjkFj5qRYgDf2E5v6gHzQnAKgIAh+jk3oQB0GIrQvoPEgRkywFNuZZjEyBuQFYagTezM7cOjy
fK9/rt8O1vTEE+L/4htTrUAgApO0yZsQRNAkbOwzYcs+sSwsg0cpscxWA8GFz5NRe4/ZDb5sDUL3
wJ0vXNxHxHLx/uOu0qm+24z3sqt0X61vHKbLXfW4ObPmi6oBYjFvM6Q3JCFVZBSf+k4g7hvBvmxh
ejRkFnSZlmDlSZZ4WZordNnZrV+T0elEui6/rPooa2N5TSGCB6pjhcCbpN34JzYcHGcmWhMq9kLS
mrF92gYnvU0WTkU/nlwbt24GN5I0agEmxD58xz8cVShrZtBtZq+mbujx6W05lq4RFLoBAUK3JkNw
EBNjTZK0I0RhOpRSEQIVR4XMNB6y3Z8HlDSgY+EPggARFYl+YjNZYBocr7qd5f8ydm7LbdzKGn4i
Vg2PQ95KthxLTpbtZa/EuVEl3gnFg0iKlEiKT7+/v38AHFIpOVVQqwcDAhj0AY3GibM9xHnR/xOV
WNCryaL7j1/aLOB9zQZ6cWVj7kE/j8f1rv+ZJMoleNVTvTDiv1ryXr9YqdvhHEF8JgPNrPXatfxg
jR52MWhvut3V6vljOq3DAyOYz1xWuNAMhk62Wm4yoJWzoTgkbWYnA6tz0sZ4mif9bK11MSBNCH/y
aMa1rgQXkyzUwvJVkJu9DfzSlQIh0tU0fpZpCM7ZlzihPyMkm/e0O5ByKAA8NYRLezE09Vc5G38B
MeVT/AXlU3gEP/rXV603UxaAFxe7NXyG4vAIOoNAYhAmhqx1NlNZVmzJp1QNv8HJXjqP4hpm9eZb
Z8QdjRooIAx0C00VXuSkCAkIhi4ykTb/IpSzCQOjGGhm77GljYwIriu1QjLBj1uy3Q8pRZ6JcMlA
KmLoYl01RI7CiHfXpcjupSYQLdIgBBIZIYvocxwBJGIKq0BDHoqAgxDI1EMREiHkQNlNShQyjqwd
BRz8iasqtXiTeCC8AdQNGuT9uvo/O2CPBUYI4GjQHg5HFacrds5PVmy16no+PAwffqGPQfjMr4Zm
7ybHwbjP/+M0ZjOcXWvgZwwH28UBxj7TpHikYjGjlLVti4AQLXFW2pZPxMkYXyQ9XcZs/oFtaEMg
rUqgSdPdzfTdatI8xQFOI5fm7d1f3G/SQgS16kT+RLcwiM3D1xu403vhyu908O9X+IU5xLCPA+VU
xR2eHgaj+07dj+ulaOLj2ac8HOZX8yn3oIVuMnSDNqHlWH3ieBWrH6wvDpuwB/JACN7gG+IpgNXJ
hoHWrB+7ufyrtC3ZJA79kpUMlC6KrOiyYevjrP5NXXk41oqytSWMGxSKugcHUWfNoYeMxWNewa+A
fADdL5BVwQ/aq+vOOA7Y4LUjgGKHeNnEEelYoEjmyrChvZw85isjE2dlyDsQpwBKriN/EEVa6eHD
4QYVvyB2+9O+/Zb/Ti/kyJWKC52InQuSNF4ydrNTBj3hgLjXo18e+9JZ8KkhyFnwZIaN07TAligI
KcWQzVQeZRbkGBBxdKQJ5Du5W0c1RnpUQH4a/jlY+RS44WzeauJ7RpkUJP/W87JxnVDJvhRFDFIk
mBGYLfMb/+Eny9EPxGf4YvlNt2oPB0Mm/UdVm3n/s5mwbm/XuW/1b7ux9h4WpaDepH8Ng4IlfpUz
PbrjAhEf0gInDx+fFz3NgVi6HFvkjRTj3uM7xorvYG0782FnpspDKkjtpCeLcojS/VQWUYq0fBa4
nKMh40BRopb33EwY5u9uzLVwuvS2cep+WK9ylxMtvo3VM9aIEgSc7ZPvwwdueektuHpkMIvLEkhI
joZaoq083w+ftZFZJcVY1eKpRffi7jkGDNcmEEnSBKNAHkuZqdjsJrYQVPveDYl4cH0kFCFNQm4P
73vdXxoWsmRjNox+ePXz/nK9uFnhH799K1coglcY1R2oeJTR34w6BIZw8Dx+nkq1Kwk30Mofys9I
YCg3I295dg9g9Y97DP9SU/VbeiQrsTk4sW6YweZbq35wcy38IZ6PY+uYLJY5rl2/8pjp/9Ht6aoB
C0JROpd8k046Ue24BPpRnlMnAxkPOO9ZCTwWVkzDBtHhzsrlzPWiFaTb9mQtr+UaEh6/Cd8gh3vz
URJPf9SOUUN6OhVQf26BHkq6p/Ong/eq9sf7+tti1LqT1fG6CPc6L4x8RHg0Gg5qTkkdDEFOe8Dp
bbWoV+P98JdNN+6ltOACEa8isQVBuogvPQ5SVlgaJG0ENROrv0FMwsnx3e4YmPVLn+OCo0M48nYI
k5k3wXDuk0BsH7hMxwi6OKdia4GyjsAvQAoEqVbcp4GaQH6PY1KekD//JJWfc6AQ19WyBCQQQ+An
88E7HUXlrEqdidH5Y64iUL1OQCRJFUWeIhsiVbWG3PL4yGVj7TgIlmTsHue18otv5bXC7gvGlb4g
b2cTHs1WstOZZTEt4o8y1NtGs1APHgvU8mqdQUucCWJVxbcNYVny51nKjC8vrqbJ9TMnqpVS+Tjw
AmXPI/xp2B0H76RZ2pR11mT+QKBzilpFRfxV6UUQsuDUm9QK6ur91Fvt3jyN+m+29UXd3/6RTnpw
+R4ZHKbv5w+qVBHkoo0QedujIHSriK47b+MWWSIltaw60b8QV8snuJHDlisBMfmx8LRs+qHzxydt
gCtSTMJyHUNSidY1FAOCplAl7gafUQk8kBw45dy9NEDxTILUYyiNozERWjAcWrr1TOvHO5P15+Hj
xeF+9ra7XL5LKy/CrC7GdfjQ/FXp26baIMEXGII4aJLUF1pi+yLlhM766ul4Lufwj5RpdrNJp4XR
AcIic3+MI8srEhxYYsprJWJVmZp1d/n3tFzdlO4ppP2s6IebwXspmWxBPI4O76bvhzOWDz7SKNSS
ajiQV/qmWOXOo9e667QGfCL6h6WtnH2MqQfu0Cp21Dpt+X5e8pvX9Ws7piFOpim6vTar20cM5eoB
ayTPpikOaNfH9miz/yQPoRvWyhXc2nQ4uKm0hTl8EjJf8iw5iLUrkPc2aZCrJuJH+0XS0YyWPJst
XmkQrm5pGW1cszJCAJGpxeayH1ODli8ix51Ya2uBotND6oBIk/CQb+b1/AiEnXkEqsek93cv6Rd5
o3P+D/fzGh4BqveEHYgy9xsS02D5wllGIKIRYBE1aGecJgUH/pCCnd6LHrLX6Vedus3u0qrGFXZm
5Nb3Tw+7at6d5KPE4U3T0RRk3QjEIUAuI4LckyozGFJlH2wiXNxVBL1EgBiEEw+O0mv4TMtAimgC
JBNp6CBibRj5UgdwF2B2AHcJCfrUSR74vaFLuaveLP7r3BwhZ2swgy7GEh+EhocBwDWSSmmjd3JC
XpRgh4DSRFBlIzM/Kot4zBqcJ+vxcevxMk16E2GGcmoeSeXyj15dsV/qa7xnlJ+Qkmn9zVJGKDzI
3D3Q+Jg5Z3iyjKmMwG/W/9Ie4YVY/meyeg/fWYvoKkXYS4rK3BY9APjj9N3/SYP5mj+9dRonMySG
/IHo75K/LVw7d3nl4CLEzTl/6XNyKdmBwMvAOGPKBiER6efFlbz9eXq93emXW2hXBCP/1LnUX6bL
r1I+4hkcDvRNpLRafF3ZjV5swERS2iN2w7VrZmWZwTu1JQ/zp/12NB604vR3T+whIwgIRUtM4rov
4XIDm4sLNC87PqTGHixU3zHEakhbZobFSgkJ0RFXWE5i4LCfQGQfjFofNMDRqlm7q2wnpAUU8IuU
l1VYwwkAfxAJRYHqc2h7s0whIwgt7EcQ0fOEpHb3mAjA19uaPoTGPOlYBnEWzQi3FTcdvLh2Zb3u
rnaz+eMyGptmhqJxrYHaFg4oLWykKCcjRWdgQbYYTmWXO8jt80V78PkON6djnbToFiLHLLPjWb0S
h3qhtrTFqjgcjfg9v00nT+s5L+UDGd9dj+MKILzXeWTsn6QtXLa3ieK1lWBWjxA5qcTx+7FuFxTV
T4OV0nGp83jwpykPhNj2UoI4FPOwaAuNMEXvMDNEYI9T33MSlLswxtK7bfcaJRWXOMFDoGRL/mmX
Fkuge785/7QmBz7ixwQxVLqUMnzUDI2JTZNMlCktEgWmYkMhwXtwF3UpPGZ8/rV9939WN34/3Fw+
xP0fx4QMl+hX87oTKR17rmNboO4SpuuEe4A/4NH2i3W3g0GXgxl6nVGPKaTB6Gz6ct3p9PaTer9L
mz1QZHBjnGFLeaCwLfwEjGgAIS4U5D88BSyMCmJ+jP4UxuCJblRx2Zftns78ZLY5dWLyHkbhDYHd
Aes//WQoDRFcBG1BYCFTFcgrUS5ixEfxGP48XhJ4GU+Fo6AwOBCO4tLu2GsKlYmQI5Gbm+MYV3GY
/YjRDeSFQNAtaZNj7yBFUxSJu4MfkerFTDOkkoVa4QrgVtrzYzRaw1X7ubOc9m/Q0pw2KIbQIkxI
YPIAq4p1b6v/EUVQ85/aISJFzDcYgUQ8SoIntxo+73rjX5M3gKejFu/csPYiJpJlnnI6KtQxSRKi
M8Jpcz/ZLtDElwljCvAahDaHFAWhucF1RyIvoEQs+iJys2J4nzf2tlbLdxACmaPdLWTjdi9tDiYx
wZSz8vfYzDg/kwyaeIGIbplo+LAQKGJoz08P+x/duvVCtDqdARcv9YeDESapjjs47Wun/cn6eTCY
D27SzkfoRbtb8Wf3aPzXslzeOJhwliXHWJIcY9yEE43oe7ffZ9zHa3tVtAxlLf17POfZT0QsHy6W
8g5semGyioj4ROLa54ZNyTYW3phiSabyGCNF5jk90XYOP+CZkxCZiqZJUdVpJGFBMkWadIEcPIou
0TsbEdV8E0mOzNM0vM/TM6A/ErE4gKLZZXc6jAQZYHTwlXNuQBwo0JhQ3w7bm22HIWLQDFKYWpSU
ZrHl7fMcFC8xmHigN9WJ7ZJB1mZLKJkHjKXoIKhIdedxjMBs8XbzIEKPP7OInruRWx9tBxpaacCL
NAS5dG85pzR/vRHSgRRIrdK5pDbbeEHmqkeIP5CiU9VcD6q6Y/A4T5f0yDw4rn0iibUBcUktxJW0
wz6LSTpx4EG6aNUJSKPM9XkN26QwK5NO4Uo3r7ofcMJY3c6vo5uAiUGldWBPHmBVRy3X7GCLPoQP
IQmBn+ueucZwTRnmMxX4vfsZZaZsGkFy0Ri2k5crB6Q0ciH4Q2LLh8tqlENEPFEAd4+VaTuKsMlk
7YgsEQNMcnXqiEsnSyEy9FASnFCHhhoMadssT+hHxAgZArckAa00h0+xJ88PwLPgdEQaQeDAsX7u
/vD55ZJp+kaaAifSB5pLJnkZt0bP6pGlhR+YjuSx0FOfEnLXuvr7cJ8+h7LUmp0vNfd83nGAavAh
DWc+BCmc0hhcmFWdymTwWIS0vALnVU7Oe7O4E/LeCEmMAM0xjuF3bD0l0oU4DdsI6/DyWDiLiFIg
0nG1oC/i1zzxMWQGZPpoffdOy0CGw+wf4r1r6J+VX4CYe2Uj85D8Pa4DkOTAeCFYQjiWnMovSyqE
ZamtnEmToEBQI9SUnKgbiYEpeCeaFwwwU+z+2zxZRmEQlZGXCBy+ehC6a3AgjU2mmqmjvVyLUl1X
VJqHzjMvjDp6BUMj81bKmYEYv+fBUHcsadBTaGCEDEGAUkkhfi6ifDdtr5gQbrEs/gafYUn7WuaK
B8ZsXL7M40t4dlpd9O+ueuPfxveLq5RftHnensRhTEKRWd4WdbFqYZwfPnD+cfXZQnIi1NxsYLmO
aQSNYHRkuIYb2RV37CNDA1ExMihQ9cyBlOCG5SyVImTEowl4JOdJ54LAIzjiDXJyfCGxRLnLXe/f
zD+TxgPjdI4KyqAYVBq9hD2VV5N6MCbnzfh+qPWoUqW6mwvGCrVn3dcgBzfSWAk2G46vXPwX51Vp
NH+nP36jbQ1GlfuJ14knG43HI8D46tAxMfWZF8PyiQQGg4aj63r1Nx/qwBeCxMxj+EFRdU7PBTIy
FskR6OYz9KN/Z6hFRfSwPMhCOT+BL4yS8CAwzNOKQSUKqzLefG8tr3QQcXgYyvwoIkGwbMjFg88l
9NkRwPK8Hv6BwYPt2rt57svdpfA0ihnKPKiMUo4eKQpy5iAU5yKSmWLxizIQM0oA6g519Aiv/GxB
BEfKlSgfdQTd9Q3xGRQAsr1rHMDncsLwyF5nmpOQTkcFg3GBmYR++/x4TShEcCQQIoiTwUwwoEb7
cf2DlFIe24EoTc7ZBHUuvVWfexvxHkX/ScLuu/nz8k+YDe5M/XMsHifG6lDsd3bn0HR6Ndd5d2Le
YFRzaXhFT1HqRjoJvop/lES6Wr2nONPcNS3QNQXyNSQlHsb2tDw4LKqY3l8cVHW1HT9+alfKkGhl
ngO/BoctgeDhk7BjggVzsIXHRmKZ43yUDoODdmYa6LjZT49jps1d2jBfiqAWLiXJoD/MtY2On05H
mx96D/mkDyenpiDG0TBWQdQHJJ+5wUvyyW6Y1FZBSPLjDaEg4OTIKfWzL6D8suTvUqzEwCliPOi9
lXrjx/rNt4fnq0E664RCRA3+kYshiANp/QsX0CyDFpaFFL8qP3Td/Cv/hBjXBgi+WW2v/OlA6qXr
zfNN5qFJcP5AhsXz9UIDWXWhRbh0qQalEmGlY6TQTUf0BQXTrYzN+bCaqWKEUUPYTv+97iCwJql7
+zej8eIjmoYNv7IcnsJJENqAJIwttAG/1KGZJ5k5Sw9jgFpuh3bAOJjMfr3nVK9QFkACSXlFIkOK
sm52Y9A4IHLM0kZuRJqPdjTsDXeXVRyDwDu3Lr8Irub/eL8Q9WkUIGpRr/ItgVkxE6Fgz19orGiq
7JuRL5CPhPUbY0cqa135Q1dap3N+zGmnq4F+1R3KwV7Vg7N1GuvDuLe4G42fb2Katpr8x+1j2NS5
0sRuR3St2u4PaqOaYYdxzszV4+01bUkErZ5sJxtn/AiEH2E1qW+OzdkyiM4Wdlj1Sd1l1yzI8uHr
8qtsJXe/gcDq6nyZI58vH99uSb/7VDFVHRf1zcIpJAWah2XgZAAcTjjgpKFN69HiYl7H6j+yJw25
FmVayuw95TvcZs9Pvx0686+j7eZ3pwYmu4qmQMPWDHVQsfBKUbHCs641Lq4qu0BhEZ6BZ4h5SJel
wh6WMnOOpUw8kyXS7BLTSNo9GIzGL5zQCPj2Oa5RKL/qTlj7RzwR8NaUA/S6h9kXvY7AhSSLv7qT
OC/fHTZwsdm9eey/uZuuL3dVV/0igYoXQQDxpwARI19bTxXAF4g6KmW1v1iNY+1heFD8HcSTuyrj
4C/LS+SJzOIAo+mMzx84UF4c4yAZYMNfrxp15aGsdelzw3+yWPQ328HDYB8+yoZ6aAoBuK0OoMXC
HO1HcBBD+m9ww+ZQwON84mE2Q5gxzz4Qx1PivsLu0a07Eqa3DCTkCTM99xJEiakanRLtz6M5C6IQ
IEGZkHBPx6oOGh7cmt4qKbnzG4opN7//A0MxHQE0IfJ1kryYhOpw1mqnN2RhA6vTORDl7LDwun14
6A7Gu/YNuVurAFE6UAFdAkKwOje0UqH9PaqkeUGyS8WrtRZs9Vm8Oa6ZLIqG9jV+1vpYUd7EHFPW
Gnoy1qCnVbM3oJtXxpGbe/OhWmq5YhFr7SfQYXmWDHt97e8999eHNFokgIvd+0WaUkEmEQE07aHa
XhW1+4M2P59lVZv3+/Vw1OFMk9rH4DaloFpvF+PNoLpJk7rmeEOaO/fEoGZ1k4A2hwTAEmh5Glq0
aB4kTROXFhfCSTP6R0CXZg3r64SgAwHLU+vKPMZCudrGMUwDLJ1NkXtmk6F1/dh+74aG4QngWv6k
5iyzbtH9wrNq6WhywTw7QjsfNrEdSs09vZjGOTJ0a7x4vcHZkXo21RotPuBa896w2+0OQwoaLd5d
7ce97qF+vvHxKhRCy9LgyfbhIdrd/0uj4wxqXDEPzpsxK9PWzADt2SJ+cjQs73a7MLKgkh7kOoU2
/DeEVODJ/4Ok9M7cCx6KMHS2hirQ/WOoJK4jzUOQ9Z9MgFlPxSBk2F+t0ur6weTdoPO0jiV/k0Xv
glNTv+I+WEw2LAPcXD8uBp+LZIEMF8Mkaabs7uFwkITxVCQLhM7F5DaSNtig1CCuTa40uIDApS80
4SGo+zoQQvR4/Kf9oTxI3eu/T45tVo7VO+7f4xDW+pZbFLRrcvHc+qY5kul+/fZuvLzaMAXXXcWB
cvxeJtGw9/YHHPPiiChxDHNpXKPAUohuNTrbVzKdLmfterOrbpLl3PShWzCLvBYKg7D87uUWs1OB
9q9J62DmKHnwmNkmO8X36rDgHqB5BEQSnX2zehv7LW0hMZZdprWpFm6gVlFsHrs3FSc2XiHoulgF
mro7A4ENYpDd719ouW8c/EAcLADNNXJGwHmwmLtTy9PdeS+QSJ2XTINDVutSw4qtQUOdv9fwBb5O
spf3XgTJWEyBkcFWx/r8jKjD46p1GA/GTEeGZQFj0KqmkmN4LI1vZPx5PG1LjC2zNL7JYcTKFTLo
MeaogZDAwVQY8mX2OZKaF4YmjwizeHO//uW+++64qBah1Q3PvCT5WEsg7KqkD7Sta2JCNQIUUn8Y
EEsXpWwIcRwgnt0jYZlA2qK9oRe4qSjaPcdlh+RJBRxmrf57FwOc/cyRfhTkQoHH1RfkwYtSpBEY
w3lTA3CzCkhTT1QLdr/g1bJKgCt4aZVgDWE+KUapX4lzch+BwVx+4rdHqAW+0Z2U1H6E1o6pfu9/
3PdsRaHxWVgYmiPuwiCRy1nMWXdlWzx6KGIpVDCW12Ls8xbcMSAEH5T1Ovt6vvdkbhGNw9Fmgy7r
LNiO0z+bD+7eP87n26dFdbNBvxVTbLiJo7zgz1h1QTxBT1x+YY98HvFp9i3vHzT/At3diG3zfEXM
1+VBGxyY+DDPTUmrxPgMtiuI2QLOgy3sewOH+tySG8ftiC1zh0F0wWGH2cdl9YuZQ5uxOcQoDi7w
Ch6guQdYkBjj82RGiqc0R3zSzRwZwfZFHspAKF4BCfABhIaeaG8ef0CxSqOVM4r12sMO9OLWgqrb
ORvRsy643i8Pw+eb8XbyHxQKTAZxWJ7n4pLSeXGRjlUPEPokNZTnfQrdjFj1pEkIHqCVB9vSHEEx
q47xjB1nMW4nBTQKGdYVyzbzTD4I5zQ29NhOqXFNuuuwaAoTFIKJHt+5EpI0kNFBG3Xw5IaxZ/Jo
9YVHNVNWGdDwJSA2JlF09+4FJEohXBADORJtfrhkqfoH65rLZPrDPldTVQxrZAs2bL16fztbT+f9
Q8iRqaLT39wn5KnvOKaOl9L76+9nHUBqfHoLJnM7mj/TVi8rd+wzS4xoEZ1wgZsly+9Dtw7f77Y6
bJ9A26dW38ovHLYaBCAunebKA008Xiz0j9RA2tjQZLCsQIGiY8GTxR1rkmyEeYzD9irRoyw/W3m9
PtJRNkRYNuSIKL49OFcn6v6YGnEUzKmMDNBm/W7NXmiWupxTozVi6fV+M7v/IDsK6Tijg0kwuX8z
ka3Mk9seshih/4Q4+w/bRy1YJO5kifxs01I/2gy0MY+Db8+sktC+P1MBhBfGzxALB69A0HlWclZv
poYJVMgCQoACVl4SkxiCFoTHrMIYfBItSwlN5I4sdJifgJYQIeyN+2vxFdKQwMRrjplCufHSfZEh
j5AN+LpaiyV9TYpBpB4nbHY59mfApvXumVY7VNNDa7dfsJ+M6S4oUiiGFEEXYiwuEEPSg4kVrsbl
LxULWMIvgI4iOskMTe9exojVlnsWoBFIYttVtg7Tp9otlPYAmwaGh/VF+04bgywgRjBWeUwK61RG
rKKgB3RAXkwAcCssPe6/dFm3LUXloPa3w6+0eGPESktAqn/Z7tygd9adDEYDNij08YuxLqxGYk4V
V+tuPFgfZo+4QpoNT6Fq4zwtB44UCTLvb+lRW2fBKYjFh1dGgHGIERSDXI5WJiFeHmjIQh39uR28
szlLz2K6QYsiR4mS3psXwuVXDFl0qZIIqmVlSna2k7xB6kRtXdOmEGJ3Tu1C4ULtJpEtgBCWAOXz
ffZWlEQQmlMN/BRiG2bplFm6uux3rkIgeS0hjCndWGYrzmDoSaSVK0hKY7FsiC6vCHCFEYQTnOAO
jkikFBgDn3/LO+1zU0S8w11/dbvDcnIu4zjv9Fab3mE2mk0+aMAMExR+MdK5u3zyWVV5CFQkmcRm
IKD5wjFwjBnECBDGSTo4RkTgEN+ybkOlOeef3rqTzNMMMIUku+GBFS/k7StwAo9eXRiHEaJ5sUvU
W8ZQBvJC+DxR6Ce9aYeD3ASfcSf7B/eNQAInVkPy5BOHhJZ9hBxk0blaPMRZPUEzKLe9G3zgX3t3
0Y7ekdaDjFDtdR3brs733etkkAHbdtm62xtwK4Z0QcNIaT0/TAejzXz+y/H4G1Mh+wryf1MFajlA
AxCgQ2r3zs9Y+KLQXoipItgIiCaPseXVw78QVVODhocm4VEKeoTF0nR7x+XbtD2BBrf0GfJoMQQi
YMaj+0NuZhNW48XyW9rbcmTo2xmgAG2tgGkitZuliPZu4hCBmJCf18kwPHcL1v1+l1BzkymzcrgM
Tqmwbt8t69kzlzbJvbR7fltd22mABDj4AF1aHDIYcvKuCdCcXTuOqaAALW0oFRi7f93KVo7g0b05
ztbGptnWtKttcCs8NzOtqPiYWTBfG2r6lGakVcXX2ehLrRq7RG3i0X4EszLqiCHK6y15fg4L21f6
/aqHU1v/KuY5zxh63dst7ma99f7ryRKT0pDWKWZxKxQztv2xwexHQGKPbd3kpAcpMOmg6LyI5JGs
+Ci6nTgukycrPZdpGLe5gfIDQ2fnvMAJGl/lq+LejidcHEFOvfoNZ3xTPL9ybYCE3JmC5h8pi+hu
nanrZTytTeMBziCEJEp7InbWhkbMIkBzh3gls4tMIvnmYy0eWlEdJhxiBjpOhcIlSDMvQPIqTFCl
PIlzV0kcAhz+IyLMZECitegmFmj40b/Pm154IjqkPKI2OnvBv+aVu1qn8WMkhmH5D6cqY/3xzihI
0SpocR5J6xwjFRGEyIT/zj4KJxlPvCAw+uGlx0Ce8+GVlQpQCOPR6NoRBB4tEVYzVjDAp5+4det1
yWjHdbtHe9qSUfd7uuBU9yaHp7mh6rfr+11nNrnbeWEXCgZWCl7nP2wLJGDT6TFdZAgf8WSGCna+
5tKmo2MY1NyVDLcYGJ1s02qqITOYOCqrfLHSH7Kzj+NRoT6AD2LG5k24xv1vdMX2DxAXtDb3ZP6g
9SGbyQCEKlAZRAaUetmgg0kBTpOLIGmyYHY1meqgLhMFGgk57sQ3ldBbhH/jdWPhxYnRHdRhLT9X
w1edqmozN33aBXARZbXpLZ/aH6MLwATK7hraPTRA7ogzyUwb6wLjQTUTK9a7g/IaSB99t3nT+k1y
j+3U3NALgWJ4ig6I/3jS6LvZ+hi0jBmAAKazYUTI//M7AD6CZ3TaeVSsaLxcXfiH2hGoimvjR6rF
K1cfXEv0eQFWYKNcog8f+qP3VPH36nDZm2vxMzTZPX180n8O2YvDNKGpZcimbprWNHNTS0qLpozL
PEvFSn1i96HraEghBJoM6E9Pp+y5qaKu/DoqSpLcLqDHiegcz//cZKA6AXg4e7eZyWcPn8fH+8sp
Wp9J9Ty+yvTmV3wb0a54RA9m14O71Cv419EJuPauNz9z1YtpLL0fhRIvmfR1BtlFm5x8nmCAK4Ix
yOSUGs4sfaVsPt0JGd+h3H1WgL5K+TeGZzwi4MSsqotunZxU9BNkHiNvW96Iu1KxrIb0+on6HCXw
pID9haEeUAnxDVFQEMWl8aNG2S61aB13azqOyXlE3i5BUGonlcS5rFRCJYeOSjsj7JOp8ugfbQ9O
yGoItOigJoIyQiV5DYZ7Bq/O1cm0vDhb1EsjkLN8c9SHsYg+6fELIu5DSlVLt0uqr1JJlvlPm9AM
hKAK/0WTREle8/08CXHrjn/qPL15+upv9wE0QSZ+XUiXNXb5CQiNBIyfAWgVD6LdXCeH97t9DKOT
p1PVx+X+tODZK09S97u82ahT9xOQhjIsHThJqAm/iLT+paGbKm/2P+6wLT7mqAut6uoDZdh4oJcY
L/GIv7N8s7+cz+WjiWzG05/l0SPRaZFqOuHeJDUkVa6vqgOb8c/fQeVLgH/ASclHA22wuDHMWrQH
iPs5OjXSEPgJWZFhnpH7MLp38+S1rnScThqHOZM+XBdkTHAfSsYO5CrziFKiAgCjLt+QNCCuRTpQ
mSj3uSwczcfIyPSBDzniJu55z74Ld8khDIpXr6yOGWXODwZcPTnTxJ0CKyXfu29W9wxjRzceRxu4
h3YEuLuB6Bo82tBix5SLlsalgxXIg4oSDwQHSVAdilF/iA06fRGDRVJ5NWc450ipGL6Jf64X0Hj6
zngViTKgrWJFLWUQrA6IcwHF/+NsqUFkoPrEODVybf3U+sgjX3csOlch/gdwg+R2onTQsGvifyOe
KjNEU87RaKQk6DGyCZzSYvB7LM/5xUt+RVVKBH0u1zHEgNmQNyZEZK/SIvBNLiToTVxig8XXxV/8
REGlqsh46Rr7+AxVDSoJKEDEhwtcKSUi4oh2SSCNT2nEqoxcEknJChjFRfrA/A0aUsrYUefMB9LN
goRFQefr/FMTlaYgK1Ly+Lo1f+Ycx1ys67ozqDgZgwNdmaQ987N1p4uaEw0Hvc/HM46oGdWkJlSK
IcCHMi0riyKW4AJl/83rD3QRNgyAMSjs7NR90IkDU3cRblR1Abve9QoR7L2n51BPGAdj7DgRSQp2
zQr9WLpl/VWgdAn3xaBadEje7UX3+W2/N9MWXKJQFiCoEiA4imYz7N5Yl1iLyKGQ7r+ARZoyKiko
Yur1HfEo0mkPyEicFbcY859Am9D8JuDrRODQnnOjva6HUGHIGpBO1fGRTY0hFapuPqiq0e5zpRuc
Y7wfHLH/bbEWGUwMYEE0Oe5nII1vyMrqK18lC2GUNt3pyPVT9LCNw314PeRYb2LdoRsBKkQnbRyS
FGTzLU485Vn0smG1u/sOpWzJiGQRPJrS/k4oA5XOVL0fIRLUAEdngafzTK26RKnQ9SD3dxfL3qOk
lwfRJoQUJGmB3ReTJMTrB3Tp/QNdaqZda1xqnMjLqaKng6kDzud1NbitPp84gdSw2aFmHIhwAKGE
jWYQgsWlKSRU1vJlo7zkM6r/bPW/s9qKGI8zlM8zS+rCd1TtdNNHGvg4VyTQlrkgwwAISUHFRDNd
RSZJnpx4EO5IzrwpkhiCCZruwOQBopUwvNvEeQWiuw86Cj9MAFsfhcqmtSQ222VQ9oz6YQFAed5I
Ngt7WIKd2IxBCniDmJOLaApjqOtsnCBSFrbAF8zJW1p/xA8aPJ+4PpDTNnfJ9kbtDtPA9Rk/1K3N
6PZpN60+M3aHVhAKMkIh4PP937f9m0JPs4N5gUh4IV2nJywE2hxinhF7mfbU2yxFIjtrZ+yy5wGi
Ozdgk/Rp/rioWzNAf3O5XUrPOqBqRWVmyE1vQ5vaydeGyWpa2Hg8oymvIIdp5GSFRqQ0nvwt5Oof
MzKKS+GcodSEjHB+7cAT+TkzkDFbwtHfLoKywA1RCcx5+CBBcLRAmDWUeVTfdr7ohmQUQ9ITuWcm
RmqjMaLn8XXG6FaayjxnDI4qGVWsf+6xVUbTWQ0Fvp0+7u/ub+dPX4KSsaRWAs5mIntdg0uKDxgS
EizGUNv6oYHspZWJpdKuvVWcoZwR5G0lESYE8TCIA/mCuIAeN8ptrmAWFablCOYb6YuYXTl6cSnu
XHEwrEXi+78uZxeL/8IvPCh4XBdQw7Snn6U0IKWVhme58oIoaCtyatGN3aDZ+2lWKhwEqcEVmZWU
yqMMj9PT/Dkl0ET+MsuOITfcrb6AZtdHfCnP2CClJfhkWjt7hpwijr1jho+vIqkbHNgMro8hP5KX
MTVDU5VqrI+A8WbzjbQko+JOB05cJA5UwEYObec9AciF2w6kyIMFyBJC01koikTQUumQmDBySYae
3HxL87s0ZUNGhKZBEP9lAPPvbnI9v+a/xiDJQ+n/MJz717CIzXvuZ/GXBTWpCuVRgybkkRCa3W9M
WhPVOlxrRiiRB6CLNuLyLMqWU0PzPhDuNh5WNGzPe+K604sDO+pkzfOa6Nbqol5cvi7Y7TgM80yw
R2wo6XSGPV5yINGpYK+H47qzeeC4aLlT4SdKRvjQzOB9lvh/gCGbbMljkznhLLFmj1EabpQwwBru
pX/gNZtfyMGYo3xjyZV1uHkIoYS3YMXitjHXBes1QRIdpYW74LnUt9tSg5QEKEgyILjJJuQ7NyEG
dXlhMhbEDJgWyjeVcGwOZxRV+mYokoZWInIeA+dxlAZh8Vq0zyoOHE7jMQ+uChskQy8vQDD5gT8g
9dk6Ow2FWM/Vw8xmJMRRgXG0fFOHbxf7x9GqYx0OebNuhbw8rSYX264OnyJAwliqyhvTHmiqg1ib
Zy1kTWvKa0JO7nFULWSzwrVGCb0nDpGKkVKVskGnzNuX9ThdlEh0coZBJpRFgSwgCNWRXS+hZZFT
ix/UO5NJYhBDiIkvAorRp9LqJLY8FqkEgSaZTlkhmBhAwusEYE37WSc64prkqlv1O3320nXrc2t7
Md3M5q3RsubwYndwhrQ1yFnnOR+9X99fukOj6aXg1cO58VOH2o0RqAbZDmShoMwtxiC8IQ6oPjIm
r3gFFYH+EbjSpFzS09+b/xkDHk8rJB1VIIrygeYIawB5uEuU6+va3j59eLjYtfvXFE4CZmtSpVRg
lKrYPAPs3s8xKT56d/JKvn5+5W8jKTiJjPiXpAMp5YMcqwc/Um9gVlDWTnCqEM0du01ypdxO2Bi9
awoiW1eIPI0wucIUi4sL2hxB2t5leXAxQKmyPZfexe6uMgzNe2sRCJkEYXNYpcnejOtMowdVPxrH
HcL5HoC644TPm0ELZ+DsxO7FRyhmz84Aa6UiYWQmH7/ENcwEZiXAqYvWQkTtkOFwhbuKQD4GSF03
086bTfuGBz2HOUPd+dCjMxlpLFrYeCwIcvHIOMF9LlBfHy5qG+vGSxojCHtJL/s70uf5DQhM3TKB
Q/foW4LEEcuH8HT/+1P0N/48w/RB+UskeXlxjprGhlM+3JnEysnGUHh6ymPJrWT4WO9+w/tDw/B9
9pznFnVDzq530RUqV1uhJ5MGas4wuOjcwMnHSjW+iojgO/lLrC0Mq+e44MKfAWH5BgeoOny+1dWZ
1NTlG1K6P4vCjCeExS60a5xifGyJfGoPMUhHERCLgyGSUgIZgEsuqLDlQp/libUQDVUoPt6ISwK6
YRVJa8cwT5XDtRbLEGlRbZWCm3QLs1gouorzM2J4Ad84IBo0IcxEUjIZztjLFjaC+Qvc/EVqYvwb
1tFn689jNaLpWtzBhLh9J37F1qL1fn5Bj0MuGv27kmnhuMqLbo3Lv7gCzJkDj+ycq+hCVUYMG7RN
k9JKOHML4Bng1IR3/KPPQs1qPwPWKHrWAWq4C/CRMNCBsYK5BOSoIDE5mKTma2yZGKIFbcIAwYmk
BCAOAg1cwxVSWhcEXUSlm7C0E4vIeBXnJ1sXSSmFhaQyd7HriBepuDxPXQ2/3XZ19ILrQ7muCSzH
jxUZhhUIX6/bAZyUdBTmchZ3XDscbjWXSFoaS5Af5ZN2NtP7CzliSOJROPVeP45kscXs0IFTjTUQ
JEAYINkbD87gN0SfDFFS+b/LA2xRQvhhXnB+KO3OP3sTiIIRwnlAHGiBIC7OXFIeicyeJuIoigjp
fnOVExNVgq5ccY3FnfeXw+UF3MtPD73lR3GWV1rGdM3xUG6Tx9DtVaCbuTR2M54m02iC/Vvq62Pd
A9QChxOBdJ/pVDHbBLwjG2In/avndHAmcUp2wIF2tG+IdCAfEBjZioaUsHPRNbIUnAJYEFI4tZPC
9pypvL2NE8PYI4IqQtkArX602YLP5qvM7iD+1DRMOl11EsNU8VZZdKyO12wU4wjzIXEeH5ozDIlE
MIiHVIZSHMF10LKwAhQ1DkJKQ3MDj2RlSpd8XNaU/RZRwNH4JWduGSUQz1cZEgluCIJ0+Gtj+OnN
Ua8bw6yc/QdjuM9V0qybH+BTOl9l1ept54u71aT+pH0mUJMCgbAHiInGIwjENd0MC5UTEo4eDz+a
JISKCmymKV3Isf9wL/KN/KtLHcCXCydLcIIRSjbioqKbJY73pVo8lkDxxkl+NAXhM2LTAhAeSq9H
cnBzW0HKo3ri6A2NGKIliAS3KZG7ldAd5hX3frAF/LHpfkhHKcEa2IqaE29ykVOZbQo0IxmKD4+a
wX6WuBFK+iACfCIhCV26311slm823BX2Tpe/krurZMSFUbwD5dFFGJa+AnkpxYHAmeyN8gSye7xS
HJoeXmXFN+u+G9OOr7MotzL9A4uOWGjWHzJsbnMx5KlvpO60Zt3H+XOnwaLdx3fzSfhJ8t4a84LP
cYTy5tLqwHKYbP64h02ryYqSEXse1//wZNYrkIzMic7R0HmK0ZmeXGi7Wz68/fcSKf3WWFOu+LBf
be4ZbuhtzWtN/gLPS4jgMD3RRxVb09cm8XtzKz+XHVlYt8mu4Cc3CZKVO0CQdJA0zOF+0FwChDPM
K2ZGcwx40W04qeCVvEgxlhdYnYaKtZqDLcQ3g+0VvMMDPNV+PlzU+/oSMlDn+tf9KvmC+RQrhw13
5OhSOF67UWgzf05e8BN3RoXokUANkwPJ/GX049iidj8Z+guB/qrm5xFZPhLT0nj5VF1U5KgiIzJM
yIZYQ2R5/aU0THaWlmGfPRsoP9qCYwhpB4lpU8GH7WMdf5wYL7ync1Z5iZhhRk3v3rS1H7e8jR4Z
fkSvEefMrQ+sDEyDKFrESAlSD6Od2mfB1ciV0Vn6par81vE63SUkne6YyNcl/ewWDaY1cMywBYdj
2NlZ0O6e30m6eKp3j7unh37cGMQ3ld69d8343x/ur9XLRrdgqfREB3JXrW6qt/rPabGwlgMcYzaT
6HhJmcf8yODd5Kr11qMauMdqPV2wFcZgtgjzf7MSkGCGgiVAzC6GZguNGby1lGcrUXRqIZOIcrYf
P7uaafzc0qCvt3Q79sQ1/c1u6j6rdJl4pvM/8zcvxnePy6o/63xKQxQaFAq7iQtUj5nVHyrPjyDI
ZdGAIFasjCZpX17R0EXZgVtS1frzwQcpnhhggiCzBYa+S7pJqye9gNCUgiIgQAekml82z4p2ji6Z
Vy7QCKcVXoMRXFRn96kz/QhOXoLZVSKceRJRNJ88iXLI5LbyKEQ3xU3uQnR3n9qqb8JLP0oFZq8n
lOaF6B2qsWGq6up0M4R7cCcoKUEsh45R5xsx1e/bd9PpnUxUsVbT6k340yU/9IuUw/bnzc3z6m3w
FVEEizXq5bDFKh72P9jOfp3duPjrZRfOqgZOeB/hbu2x+OS0C+92VvNtfb/pB7sVXjPH7Ya7xHhm
NiDhaXBBADGnqTcNxgPRfCK8SE3JSUMbjEU0JQ3CEdmr+9mNzn5w3tmJSJJwLfK/6A0Q40bgHz8a
MZSnhEWeYYrS0G5MWUEFz8N06dzQ7G5R8GhlVBjjr+OkDlmRwJWmOHA+EcQVM86HFsROpTBhqJHe
3C7TlarwOVHmczvVMu9bICQ9me9B4PXyaNySlFe+hlckeW/wRaZlNdZxZB82kjM+zz70Kbexqx3j
TACqWRqaSFe8IMmA30tQmy4oHps5g1tmZSTxLTygoecP77pjLeSyMkiLCtzTb77Vnx65nLUxXLPk
At1l+8o2f5PFFBzEkDSpC7dAAU1nI1BY2cVhMkJY6sw/mlIPYWarWbP15BgXi5GAazf7saQyxnBw
2BHEloAVhRZZdhfaLHJq5ZCzGuPTeJZcGCqd4xpk4tMYQMJza/zTZBnnIfDk8gqiUkqplE3wh/MC
JQVM355suTBi/Pk6dhHOT8yPhbxezC8mLWkXcX0MO7BReDRs3T7qXXIuVL8Pfp6Md+9at8Nw9PyL
KR3WEP6DfuGWHR2VwLU7w/O7Bqedw6h9u1+1P6Ut4LAf6gGWQ8CA5kZgeCSIIFi1gMCtoSb472jH
8egYs6+hFkDZnOAZDm3Cwr/Lua4fV5diN0Y21d2dmbKwckLcEWpTt3o5uCk7YBP3x55+uOGbjF/F
7bhDOxzhMYp1Jcir/K4gRI6vx/1f9T/3gdHR8iRWDRaDe0DStC2x8IUq8Vrnd9bzwTo2kBkYMOUa
wkCcecwI0MEJwXF6AWE8uAo+9IDTTFYgzIWqhZNkN8USrMXgktu58l2aOBxv9zqLA7Yz5+ksDnGe
zv4lS7K3seV9s2ZgcjVbk5AAbsQQfiFG1m3ocyKJ8avX+8SzAyTD2B3WHLbVZQfogGuizlbEbh+m
rOOpd+1PFODNbUJemGGFJd0lAMtOWrpCh2EfF/eUmb808QsHNDoE0178G6zmRxPfeGI09GtsXAng
nbVFtdAhQFgI7ykvkLNZLxMT+GIBVXa81Q/hA3PbQwoaFdzUsA4hpqgR2gL89SZnIPEPamLYYVMh
28erqhqcXdO3ve9OHnq9x8MnDB6rCA4j3DOiCdUAoLUD9X/Lf7bCqQ8/My/QrfPo8QnQ7jJ+6eDu
nV9jYqfllNCNALkMky8iHAgyZyzFsp/33KxtvSE55jR1Bved9dfbxZ88OxCry9p54AfNWHAriP9n
7Fy708iVcP2HDmtxaaD5asf2OJeZSXayz0y+sGZnz8aADTZgwPz687z1SqIhPsmsKOVqoVZLqotK
pZsukwKTksmWs7vMNKjJ/SU0laRzPyDSemhf3o8naVJGycMisCsLKIMAupOwQMhdAhIHniCuxPKQ
VuTwiwQ7z4SemlAkJl+/XBD3SvATbEKnhCSTAWmMSDlg54Ywt7b5XGBTp0Bo1Pl90/sVbpqsLwej
nwxY61ecp/DRgFuNOM2qD2OdmrXDMcO7x7rdjW4HnuE75pyCZAOUaCjP/A8QxmjyAo9mhzRcNV3p
RFL3kVV7oq6VefQp3dZFd6fF1WhskRuP5FY7nUGk0CGaCVyQ+WeOgLcgyxhws9PgIBCVtjXulk8L
cFK7R+sfG73heqSRLblMeIH8WGZ7fW2APxup0sajARuBWTDTH57LbL9at3aTbfdjsidEy0EeMRRD
2oMBQxOizeKJNN+WDQB+INDeiOlysufobtmsaa9GOvedGmhtpfOwOAcNQVkyE2rDsQXGz5TKEfpG
Xlzh0hEPAsUnTy/qnRxoNbQ+kDz52e+XXHiHF0I5kaF5hspQdOWfV36AEBP2NBykJ6/Pbp4nEh3B
GSdhR3J8YuYruOXhptvKV53bsCZSiPcu2iBIvBQmAtzCI9xCsDoIFuKU3ChhgVE2vk7ZNJSKc6fC
/yemzZM8MLY7IiN82o8gx5MWXSydt+shAGUiKtktaZ3CfbZ9m2xPwVzUyR3XfUZxze5Njx8xux7z
14fYAbKW+W2ZMowxEs0RYnZi+PtLhm4UYGkRjLaG0qY+lmFVjIktPgLmUL6mSDpfNW32RICfeiJ4
4jBnf8h1MbR1Zek9mUO14pQZZTP+dJNDd3a53ISzL2wemBAWhTMPc85ysR1fOFTn5pMAekpsNLCJ
Hez+MjBf0GBlXZRGVvdkl3r8LAeWBuCa0xv5A+fzaVR+kkKS6yWcHNphFerez0AHfnORDX+sfzgL
9TX9U7Feb9DnSFvOmjzV8dvW6vFxvdsO89DCOsbCjmAWBJ63nDaR2AUOoyuOpVmUEIxXOBtjKecG
7Vhe4pc82ucNTIWTI9tCjmN5kH5s9Ptp9uJi3fqUBCnGyk3mauO1NZvRrYOkQ6O4HLa40baPrME+
MmvohpKd88KU0LvBtIZm2rAaJYhyHhS7ITiWJ0SDZO6BLCCYkHC0vxW1AiXj9DW6t1O/Rfnm0Tol
WwrQWHDCR2yY8h0bpggECAzZlIlsisQaDolCCISYKkIayeaDFs1dKGkQMSdkg/ZIAsEdC7DYIzZG
DFOOYd2Kmb0j0LJnSJYp6ezNwwqL7+5PThTIAyky3XZvLlXcy/lARhWJ3Q8//DZp6QmmVwh5ACGG
LEFc6Ozgyy4oSbIKMubKpn9w9B0uvJ8IyVkn3eN+jvvlw2L8UeIQJ3XA6hYNYGkweN3BMgKPbw7X
B/E6ETaCzJEeycDp0BnIcpXd9emQxuxi5jADCQ9rF4SuAZi4vRtX6zTVKfwCC8KXUrPhugHCL46H
Do4HMQ4FjGCNgjB4pcENQZohEcV08RAy/CPE0yImkEmgayLAIMuPNRZbI18hRmfIgSpDzsQb1OfT
KLOneb1aLgaDNMrBHNk+PL99PDz9WijSRGj65V/VPvR6iScSvGgo9d+h9U1WHvnVsLwClU1cKzVw
01X5NwisCVgNdKL3tyIT2RpKbd1ij2asjvKrMAYZLDfD934vab9Y+iY90CiY8VK2Uk6QunPT/h9/
yVNP3mCaDprHsntZ3pTXnIRU1AHctTLksUwz5fNLeM+pnHv38mFwTYSqFNPD4GmMl3eGkJBflZcK
QP3mVZicZf12ddixnhC+zkxPcqpKSGoydCSPFoBqyr3kjWkSGJ+RABB9yFQKsDu8nd7C3taUQFsP
QPgZWDpwHuH27K5EDsT4vZgaEaY9/f4LzCuuiG3NXzScOHzVSll/xzrfuL+Wt+0Ub0IphK2Iu/rd
ioUilS68JU8gWRKqNrdHXlf9Q/K2Rt+SAOn4EJDaAnXBzW42Z+WdZqNoWdoLxCzjZb9wmxqRFnSH
1oC0ppRHmHnqtWImeXM1HF/ZwqQyfKxUjAKWlqSYPD4fruPMd5c7WWJsysi+ExAVsqGgZMTGKQ7l
C6QhuFLlC2RIpLM1rdI6kvKD+r3gkMX6sh9bbl0VM4nrJNPVV8KLQ/IyZj7Fd/R+QHJ0vwmkBkC0
Hr0PbNEcC6L1tKDvpXvVTh0PMVJ/eb6qdEi5N7K2Qx2h85AZD6asUICj1vVQ0zr80hRECxfxq9sO
czFxiR4ZMhOwvGati/s7MiQHoBw0L9ws6qIYahWCO0qenf6I1NwKmPb2ONLFd9m3rBhsTd5yAWGP
eUT36volzOec/FuK330e9S4Iq1X/EyVZrap3pI26/5M+l41Br6j5bmekW5Xbw4pjmE4N09W8v5y+
TB8HH2Up00x8xW3XhGgtt6mUUOgpEGKABFeTChgB0oxAAlUwvYBodkOQ0eRN60lEAgeSv7MFIUND
EGv8pAJ9gJOFEdFzeFUM8VjBqcu/l1/cg/NgEzH7umMZjMTXbpCiD/MjPO/sdw+xxrkk9Q9FY/LY
cIXnp/ZXl7vA9nyoC7moh3NNCJ54K2RnX/J29vk2cJ4ov+OQN1Kdu9nRBZb2lz+mYYmcjC1DwzlJ
Ri3txBHAmzDrZdsq0sd8vKgqhD3tmyWWb1Ief9kahoyMkCkIsATyQwU417R7vmgCZGDLlQzITNXf
a+J7tb9czLkKI7nq+L0EEhmHuUCAxDjwKCSMJscDC2KWNIQNiQcvjkQPaLWdi8/7G6d5+YKwmCTg
1dnjy5tW91/mbhL6Q3iujPsrPzbIBrGh6NyFpW39Q67vYo9f+2wB22o9ac8Hw1Zfrn5J4/Eou+we
RIYySgILLYgElU2+vvLYGwyIateXkjX9GBBWBAlTgm5Pr8U8gCGfRFJL4NeC8xlGMEAHyzE5gSB0
8omTGuify+e+/7QLkIvRTEhaB/9oSy5GwnlZjjrnmC9DTghFXqNzHtzW2+XvEj2mn2MbzPJ+95Gf
SBn1jaxY6ONtEA+/dPtvXtjbQ88f89VLLussesZSKlGPgcJqu74YPdGGnAXls0E4ZCKNjC0dFh6J
BkVr1clTQz89WdGNco5kkaOSkhcRHz/ebxhzXUc9wpfGaIPvUJkTw+6kzlmL6YNh29Wj3Zc0wA97
hdzq1kvaHUybqmm8WyjUqmPm61FaHOgql9ycp6HaQTM9qAO1QFxRgalIlawgDKm81QTQOBDVwKMV
hBFrB2JApCzw/+/a/31e30wesGOJJgIh51csCI+bSuK8jZAI5+3MwI1oFNxbPF9aqSCmRFthAK0G
vq64chpTReaJjse0BiMdZSFb3gShpEXFkUYtlxU7LQKuZgrOAqdJSjMlJE4Xa9iKy93tMhYlBEPx
glX88WissivK7BAq3s0FpAQqhA6yotX11PD2EZ0VPiilJpDEsLQTMVRRudxvdU6NMvmuVyB13p8A
mhdtNiw5tK5aMxwgQGld5lWxX9CV7OIAIxz3sRSVaU3Jb8Pb7fZK0+4c/bpLy26SnssKxGrEesFa
pegQONbxRqS/Tr3nKB+rIJKZcygCvkd2SsNbJrA6OyoBBwBn++XvUWXqawPcjBB9F3dwOhVxyid4
0ogh1VZzFBuWwXuM34l3U1A1kDX+IBLxAHSndHJ4I0VuKNBSfxAH6k8Sq+xsjOWxoBQm986oj0sE
8Q0ULgJR/h6lAFmwWoQol5lp7tdrAVHdRFSbpA4s675xcp5dbyAx/upgdjmvbomRFexa22KHQFSC
mKjk+SX0/ATJXMu8/ZqGDgdwyj4aNwxjPuYmNLSv7ce9b+e15eO6IKDfr9tsve6eHz3VWt1X46c7
djhQ3lSDXHxiKGmBpsr978M7zf9QDSJsChYEbVuzvQwvlToZdztlo2aolOXL22U4WcsAMzQ5CsLB
akIdBfrGnUhT41o3AAvSlH94mmAxBzFnA8FF4XSXjKlcaF2IbNoCC7VBYg1FcDcP0AH4T+jw2nqH
EzKcuwi3L4/Tyf1m9PF8MRzN72CnqrkH6Pan5e1wQUFAC0MteCjtj9IuHX79sr1ZqvNTCGWetHfo
c/d1IoN6PvmPH+6vn2Wk09hA6dJo+NL2tCv4iNmOfxftS5wDyd30hsk4prdRd+WhMnwPgkAdQ8gX
wks7q/VRrrPLp8crizPwx+zPsV6vDBOHPVZW97ocPdAfnc1Rz1Z3zJ7ed6uPNjuR3tLgBTG380hr
E2h5bJRnNsblVZYgsAaQNAWCaGcYfwi81kQ4HayHx5ZYK3YguKTnsLsubq7SCWs9Q5hFJl3qjRMZ
OcM5RnWWHyA3H0CtesMBNeGkOe5yhljkUF4nLesSvQzC5hg4oufBZRqN0fMWqnOCPL01pGa8ZLkD
0sngHIHaRe6gf5P4si44EZNczEr8JoSrQxvduN8hjd6s+5ePF3Z6GZIFQbNnnBi501AKMTXMul0x
DvM3dLcW4xIHL72mUukiZi/co+7NXfRJeyQnU/KM/pBd2TV819vR4oaM3T+A+DcQ6wlWtsKw4D9l
2/OLHmJ51IjtaP32qNtrDzhh+tS7wU6A/XT28DD+mC7miO4096lwmhkxH4Fs1i0aA1ZzQGNgUlhv
yKwbfN49aHFe8FpndfO5cIt55pRzkncVnmmwniIZAwBtLsNOEDUIDdEhrkmcKQ/ZzUsg8JLhr63n
92A2T9KxYzQyz16pZp1RumWanTbHEDHNRYjQ4abCP2n/uHbgfMjKnQTdPgNWLiXo6iCqxiElh/3d
3eJxOh59hIHEJqd3Qpb259s0ugR/9W28uu6+aNuF1Ee418Edkr5GTTvQzGVUA05bGpZmLghNqpZG
VRfpypfnlaamWcFpT19p5CbOJiBPVs958s8WUF6HFLaeJGz7gcWFJ2aQmtxGsBvcrY3+5PHHSrpT
fe/LY7qG+/C4UJotmr3eWec43FTrzqxz18vcTpPzOTV8ONpMBAbuNC0x7ihpcpjczQ/CpENXjgKH
doc7bzEyuX+NpqXVUcAg9IlN6C4yTm1QdO4zjYsGuOM8XVNGmWSlTPCAhQwR7zzD6eW8lWuj7yXb
7GpTlup6bQMdvWH75796zw+6RRNCviZFpm+SLF1fDU2Jm+xq+aeto5EecA011f8mM58RITcSHaq3
2zpul+c9qE0YjHc3c7Ro9uVaxixy4Gg0yDyZXo+v+Ev7AzUK4g8hNC0EQgx/zAmvWEkdzn/idLdu
r65Y8nQmd6uner6cTVfNvY4i+HHzdRE9oiGwRQ8msNxZ3KB15+Gyt7mSgXq/TydymoT8VrMS03Io
0oVbxSQTeSKIZIlUQS9tFiyUKfTJKo5fTBmJYPSSQHCHJo5tRKQJddwg09ldbYZ97XEVafJaX4gg
muC4yxPyPnmLZv95dxP3Bp3qOzaWVhzHxDI+9kSdW0nD9bi1e17XtHuI3eS5r5lyS58dZrRxkj5s
HrDH7eVsqtWdTV1HG1cb1nk0XFLIhMgQYrOatt48LuQDymeNJImJ9oYItLrb3nqPR6yTmpli0um3
PKZoXnVrYTJMPl73SfY7QBoHpASE9i/dEHi7Nda8nVWkofYBwNjQCghFkiSF4Fh8HL/AucbPEEkw
bBNEo4lkSSGOxhQ1oxcDxsxKHjn/E5XKpXvf2b1QlJv4mCGhA0OUTnuwVXczHT53W6jUvNY3C1K2
IniW+EQAN3WtPsGJN27TFRwyzjtM5kHN7gd1abwEu5AQhFAdflnX2sZectWKP54tp2eQbEnnzNNB
RTxAfUhdED9CefFJMMkxqQ7Wha34RWH/+f56NpO70WykJcC84eUU2bR2vs4U6OCsJ4PLeisGMwuC
mAVtKqfdwjqgiORkY6gigJm5DY8F0OJj/KTk2FiGTHaEela9gxebDGruBDa5E84swcyp/ZSwm/kQ
RHhsQYbHslm82Me9kfBbYkbuFxVnmv+4R33S13CLqPnmovt8LYdG3Nxt5UUBmja5LfP0XTxQVRuP
y4k35Ws1/23c5pzAYkxk091FOLADuPl9iUNU7Nhj8WpzOYlVYRawkEIyIJGyCdOvN43dfXyAmsCE
/OBO6sf90euWSZ/duOytaXNLXqz8aRiCven4pfv4OOnnWcYQnsL1WZQsA8AiOOBnDM+jHV69mClk
ORys40kKMxTsaIT4wvLiJ/dGULHdZ/tx/OiEmRtJQTQwtsKHjVMyoJcKCXFGOhxcLBm6FGj2BkFl
gssh4wfgyfVipdeDb+ETmARofQoyX/VviTqzRY5dnNlUDMJdeQ8j/SEc9v1PouvycvskdyK49rbo
T3bIgNDYhcZ+b9q/qWoOmPMwwXFA87Sg557BfsINcevseTfJ7cAjTjDscNPp8Gwx5Gr+uOeQyop9
Vl4Qt3zQybMqpAeY5kQN2XTDTplpKp4dEHeXzU5T2pSTK3vv9k+6rNaUBIKbsNCiULia7j762bBC
ECCxrZg5o38fY8hK5GzApL8a5rMMDiKnaY58ICrDs914G764opAKAoWhKwGJNTSCAoLs4EaO+wah
CWI9RDEmHZVGGpBX5DcM6oOb5kARLe+jsxwTox1z/OEZ+GNKdl/xiuq0Uc4b7faq9pBDpk+7x+1y
N9xsHtmRK8otV8ub4hiChu7PLNSWaPdi4HFUC6Jc7Wn37B6FUhAxDTZMQtPPtETgjEATkEI+kcjh
OBN14hJdTxa/N51IXkiQpd55AvXFhhkrSQ8Rp+Mh/+Xk+XLavR30npPbthSQVwmLf3GmmvKK12C0
9LJOo0i8QyQoKkC/spzQ7MEz7OEAb4BYMYDAGGaPJjSrAPkVHhH0QVc2tf4//GKWQcR0UID+oEGy
GQ1HgUu55GFN4TEQEqvrOdMPxIrb0DGH7bWWjqw7n9UD5tM6nWHT6CMrZbv9sJ/fsN887D07I5os
DNv40Yg1wY+5lrs+vzfq4NkRpnq3rivuaz3j2sN00Xve3FXJqOMj6Bhzq+GkGskUg3VZYs0lhOZb
GBXWBRLiHGdYANTweKg91CUq+IG/k/vpb5NO3GfEkxikYZsZN8zWlZMQF5xUvZ2N34x+NVe5mwEq
TDmV5bO2FMAocFLRNSgiYuascupqcT/8YTtEW3UK70An4/n+pYfljVwbyWTwGCoItp3yywM2+okG
MoNAqcHg63oaK6XEVNH5GIo1IsYk/CfWeeeVDbudbm/UHlR9jvVh5+6Zw6P3WN8v18v7djg8oCHf
YjcO0MQzMY8KaKXteqYfcoa+etG5PtAUtWMqYpUTI6scAtiqaNBF5LS9y2TB4PLWhIM20MMw0SZO
/+BXy7oHVcn49QwtFCKkLXOkgh48FzFv4lYCphY4M73h5M19RZDKZNOgF49KkVS1f7ZWEdZ0nB7k
MUl+IlWvHIjLNQPtNgSpBt26c+59Wj3u263nXb9ssXJXIBlq0IPHZleggy7133SBDKYOEDwNUqAJ
MrG+H2gNFRra0MMBqdbdZ857gTAjiZYCGpjzqOUH4okUhRDE8Gi3q1eRxtpW6GOhQYbY3NN6q30x
0ALpsQAZ0vgECAGEBgdmNmj3XlW9JY5WBSIWxi0f2xfW++UeG4RgmThDGo6gQJU0CGdC8Y4RDX9/
5ivqDl8Z4vY4K7xXswaQs6TPd723Vtv5An/GLi/0Xi9v+BAUKUoRBKIRiNctASaopUtVYa0if1xG
GG2ynf7Gj9nGt9nm1EBoCyQzEHODaW4BhOwaIMdI2ClJA2KmSRLrFyS0a21v5BFR1Y0VztXwvse1
xvMv/Gi2AtbMuVrCPXeEaHfj6CwGneQjLutU72AX2SCkJ1cNjcPvUhiPdUbL6oLjM2JIoXeCw8SJ
dO6P7f+J6WSJBDATCrbYFNYwL/RWmBeoDPBNb3I921WcHYNBFCPdkgDEaWBc6ZdYjwdESdhDA/MW
7W+ePeNcuBWetbEgLY/vO2JKPAgDx9ayODwbDJ1v/PYEl+tzJlcqYQhbu3XLkUB5S1o0QjQL76o6
Z/PUUn9UwsEaEJySApf9sc66oCJWiuAOyBeldQX9E3j5CUR1wR7RJDZMWYwiGxz/Wu7qX22GGJKk
6MjFunqLrNmuAeoECmUxnajvU7Jd/5MwTlsKGyqLszl/US9ujP2jzq7/mpyiX/Er1hWjprhLtTGG
3nYGu81Ta9N06hblmkfQ9fiq0sUTBIla0axFiJK46IZlJMNP2jGsCa28zF0KNtwxQHN59IG5I4T4
+iGtnSvCJTFBf7PmJETGOfA6j8suU4cXyko+fxvEmf3hC7MPcH+xra81S7NavNvHrCx2Dav24W4r
aE/NqCclyjxvCA+AWGcXWHjGyPp2t7mCfXhKpg4Ssd1dzd6q+/Suxv1nm6zJcI3OFcKTYLHnqoH/
PA+0TsaDrDLUUt+6/QzpYRbYwyoemHW5fzFrMAVGKnDIU/T6T3riV/ZRsWuHA0z6FVfbc4eu5oma
nLIZPA72LPZubDaU2uaT/jAIDIGaTAj+RR4IZ+NpOEQHBUFK84Z1ZPCBOYChdk/6Uk+hDg1jNB10
NXVNYOuucEN7mlvOku82l1uygVYFFnHg+vbysLgqJLUyUx+cyEnDm2hhqLovlvCKvqYLENoJZrmF
AGeB9oGaP6FH5/vFE9BDN1C3WTvBAoozM3U7Ga+ru9EMM5U1tOFH5jsflh3tFSqB5ocoIcjEmTim
ChBKiBiNzVBQRALseTVbqqJTIxSK0PyJLvTN9oKd90+cWkZ7o8TV0qHNJU6xpME9jX4NAQMhDcEI
re/HJgKeJ07RxgTIQSqpZdretIFeBYEIPBIkW2G0ghQ1TMz+4a//+gqVf7SoSE78M3/UgBvtqnqI
I4NpG2nehrwMO0+d/eOGAz3c+seF1RAESgEtKIYWHWgBQoAKBSbtSnzvA+tN/k1bPTBx9oF9WZag
Jn2S0GS5SaKSVwnQ7CaEYCGPiQQsfb7lhRgaHRxIYMRH44LQ9nmgkNUTP0AENXZIQkFMhKTaGr5D
O44MfyIY9WtdGrOUNaO3eqgLBU8b/lC9PLbq1b76uMYR6PGbjU5bnLQ3xiMtfaiu7m8tAG5uS4Kb
mxg5/tTP5AC7gwMxpVKHA+Ob9w1tr9C2MDkxGkcrRXYxTeY6xpjddL3qLTkxJXKfZsD77U+z5Xyi
A1cx59hmppMBeSArZ2AEOGfhq3SeTTasPM5ftb4DGoGKRd+tx3EDIURDVAwtYqYtkeoDlxf1iyZR
SxpSllcgLfH265wsVCg0T2JW6E/Xxlx3GDM+QBIukARmax6c5Zf17Gr7wo1IcXNOSKkzFMvsq3c6
2DfEt+EjQIDFZXjaxWbx4HyBkekWQ9c4rAWi9Xx6o7GIdPKm1/vX08ssObX5lXRWC37zn9lZWsp2
pg3wZbbr3gCVMBoMzrzTh8OyqsbP7BAQU86Gt/suZwTn3ciIuvtQkDOlAB8SU7djXhdTCB4lCh49
rultvt1ULCUzczePTYQsiClQmbb3H+E5ouA5YDVb3vhBSiWixIw5+KfUSYzDtIOpzcHqGXKAaREY
GFbcGzMZeXEFDPudmxK2gzWLzuERtbOex6kTZsnCpGZMHWvZqq4fD/vL3fpqro2kpHAeICmnGdt2
Y889z6gvOnWgzoOaDD6Z7WBw7RfiwX4P2AsEaOZpzbxZJ3iFWHhlNrs5zNLy44fn6UXdvf2JKovL
FM+5hqWRvWFdM/ffjzv3mn3IfN9dzzd7bK40pxEmnolcP4bzXdwbFxSYh+Uyt86Dbaz2QAgwDsGa
zxaZWQnChxu74cvWCuIYp4qYYb9Da+ERYnkAKOQESh1CYBzSMAaY2UNRtgZ4Ljyk5ME9ftu4+ORo
PoCy1UWvh70gBAUnOpJPsJDfcgq/6Pjygvs4T6TY2IAZiCQTAsNdHj3EPRkqEksw+wHhk/EFW2ZB
mwH20HYy9YDMs8Igmy+dZ3EMYcjalX73+lHDO5imqCgzkJlJTk/94BSN5Qm9acy8QUSYy6QEYtf1
Hnc/WcjTiRN0z9iKnWDoonrYb3e+34U/n3funnr7l1jvXG9pYJzsDR3U1CKwDj85gMMuBFiHmMw6
/OUJMutHH/NjmpttoBIEN/GB2kEJsRxrZL4Nh4kezgyXYIRCWnWo2rqizg9XdGQCLMGkP25UnI/h
0XF169VAp7tY4AUzBVQ3a0BykAmXcEJxR/XX1z0dF8YTlAcBMmL75rMWRMjmbDs/QmtCzPYbRTxN
f8hKencxraf5Z6jrQJTWMyOr7dX8anw3qC6q7ezix6rkVYfcoINN1OWEWw5WHp4N31rT9X13frhr
n6y15qPWEXanWUeYuNAaNuBXetLx8vfuW1Dc4CUhOgQcij9NL6eH5Gvl0UMIELFAHlpInQS/EFlY
xSnpQGAFdyMxCDTTFHYBYfjPMfY6ZIEH3iK9Mg+24l4OI3DO8svyb72XNQo/FNYwbgaxakLBcEQj
CVAGTpZ9uOU9cuINFjTxe2zEs/HFCyipfB+WOz0ceKkc5vbwKPOa6+H8UxmG7+d/KyJ5suzGkpoj
MhnlxMFycCafN396xxaRjpHqgl/5jZAYN+x08Ka+AkdXxc4zs3HjFMyUccPUM4MXZtc0TvuresmY
y7PSCnMM9HH1ZfOFH+BrQ06Rx87P1pr53j+CS1ROB8g8wl/8BATXbN+Q8wSVF2fyg/GHh1hJoM38
Fi4iLUj8lLPVuYeOB8GwjByAhP6f+/hwzHmTiWN766+rJ+F+EYTXjQNPljm4iDYmfyyRry2n5C5N
1ipUNTvkh+eHNy0Wq1XdX42xuZB+adm8+wEB4dHBuGWHGCnY0L4JOcREt4UKEVKs9a+7bZgvmWTW
vzEQmX4ZbNI8MvwtnouxhJE0nBDXZydK4bHe6Ne7X82WMIoZjUfw9WOswQSD2awoX1kMZW+Yyfod
EcUMhQrG3fYoyR83/KsTfJhUBHwno+r7Y/vu7qesZV13jqrweffm4d+0L58sTU9jgtP0aDFw0UDz
SkEBQ3kmeRx8ftpvLh441n+r9ftWUJw5dCMsmhwiSCnloBWSYQfR5tIJf5okaMEYNp6saKX1v1vL
SqOnwOEnReBB3PSQgWATN+1u5YHFMCMNm+zPAiFxbzGSlFgSJAZh1/rx1TE74vEzYnx/IhC3iXe4
WqHfY1arfT5RtBr0H8bV49M+rW61FEAHc37pnSBCCTQ6vU8YrJCAgACIFuElhgi0qfsHoPWvIfFn
iAlQ4nl0AhAF3CbhOUFC3EnItCijbUhjBzItD0KbF8IUnEa2iITrirYXZdaDW6xBmlkwdmHRrmr+
PFItgmCllC8e5Qlp0PrUXe/26R34P3Gg9KqzsaqW+dc9TdrV3U7Vxol16kBp9cab2XrRxiCxZipS
YWpYKoAWDBAIAl7/RQEttB5DA3mj6LWGFxLiOtMm4nyJIS8ggXybUOTUtV3+XJK+bHHkW27ylnNk
Tul0st1ec25mCsibZxwaqNnApNetNHyoYp2+1qcjw/eb8YKL0f6ad+miPYfs+USu1vEsXnxz8vwt
lcFsB1xvd3/wBoxJ3kCtSR0/XTzPV2/avTgD3FVRmhz0Gpqn//m4P4KXVTa7kTKkzEhAKBCq5lAe
jQDTKAzsqFWySoFtQethrLIGg1GlTGKAZCuDSIf6maOL8uny8Do4P3gU5RShpEDhb6AFgdzM/EQy
+gYq5Pz5qVg3fsWwvOXysCryymLGRPNbZ+zvOO/I5mK+PTfT+VQ68FGCli1zSZmdSFnbSdYYvVr8
6hWLOD1PX2pRPiNkEifTkjcP1raWcOM2laxhtw+d/2lQ6GPEw5PA46oTJo7LA5z1N3ca3oLSdZIv
WfiDPPIukBheJIFgBGpAcdEcqoonjmKBHriHFMgWiAaPzyHDCNFqMtCGad4DEtQB2CCy1gEqt7CW
lCdNUpKTHT/4PWcN5PEnXUEccd0YlkrvjGoOI2GnUaWdRjrusuHtOPTq1ctw0+59bLPXEM2BdmPE
gVpwQPJBQovwC3UC5gie4gf+Eog1Yog8gRgWhEdETQniXJJ091YRXcucxC6PXgsuYcqeDPfpegxT
avHbXesNfQYvSfjchdjCykYWjgnFy/iX4dVwix23itqVa65XlwNHWFSaYkkkPEpAYAjVH8tsyfME
J5mfot+BeUgtnz0M5Kms9Fd8FB0PNDdvmAW0PT6xRNgE5g2n0As6NlJskheGkhZeM1vg1kznFvsZ
MjEAeZHL7Mccw5XYp17VxDHMsLT77FBr1+eu/t6+s29Xy/tfE8dA+Ho/uF22B+/F/f3YIsr3+TSl
gqUokSEpQcxShjDE+jD4xB+7x0DcxQBlyT3HqpD+4Hb90rrYbuYnpy/Im00DjB9vqpc3Oj6xN47D
D5IVxfbIQZSFgtASpHSv6Hm74NzMvpQQpqR4lMpIYdl8J7jONdAHyUypL57r63XxD1Z3s4WcCa6g
8zEkQ236cL5hPYn7QzDqv/YP7V8OG61xJobqtsfRFOo/4W73n5q2XXX7t+ljpSGVvdc2uklpOX0r
OmoaD4RsQQgSMxwcL4e3TUnLk798iYtUs6iSDYlEjziJkPUE/K6iRXfY6MYtopY5fjRSRFCLXzAK
yZaCUARna0Q1eppcPrEagBKWDSsqhgZSstsfuTA1hlEucDrdviy6SRNBsbgPDol2H/QvCLSKvwnC
NwU5PBLecjEowGL9IRYEcfU5X8oU4TtugojwU7sK04PBuBU633Eg1+KRASFTcjf/gse9QmTmooA4
UBqQYDhSH4vXGFmSpLQTRVD5u7GlhwfKemyq8HMQaRo0iMJ+nD57+UJ2eD0qwxOojKZsrZuczg5Y
bJxpd3f1cDVvj9MeosgrT8SZHulqQX8YSCj5iAtitGUk3NN2VIfWtW62Va83Y62lVbF1MkqaAoc7
0mnHvQuCk/SGF49tnWAmtyWvO4WglHq4br7pAAAeSKQoVDh6ejl8+FZ3nv8ghrc4B5HTEEGcJt71
IMMWEtAant+NAI2j3K32ibEpEusOS6+h1S3lFRB3EE7Jo3sDHo0Awbl64tI9BpBg2wNIj+Fl16RD
ywPdYfgRXPMqw/9M7vrve9UfndX0Wu6x1fhPnba53q1YGF7ff7h/5ozMxU3dIX1qqPWfkyHXCdGZ
DmrNXJ6Nq2Rl5hlJalvw6NB4osyBBrDVlJyxFJoXaCq/dvdX+9vwo3HDuqY7aFgVEpnVBU7TtEFO
PMoJ/fxBTICECZ4Wy0GBvMXPlh7vdzZO6mB2/pK2moz9qDl7UTuGpFlOeCJOTBr8C2Lm4DEhXydf
S4Op4ViePTu8GX2CzYi3HR4slywEauhKorj7/YvJQ/89jUUU7WXotgPOnxe/1w8YvPEjv/sXEALk
XT+MdR80DyfTvpDcHGBkcZ+viGPSd3croyAMTDQVCFNTdL/g9HR8h2CrprAkiOao+YhHCOY+Pgsi
g2U53Oh4LRUidhMY8mmSuAAuDN/FAWmc78p2SQvq/ORCxeIpisLPEAuoIjKkZlaG/Mhj8bT7KJ9J
vYImvdnnXUXXwEKBl2XrdgALtNiM058t4ja+3Kxlg57tLorqhiRHNWEwaLqwwt7Rr6uX+b3mn/XN
MlcUpjcV4K6405qWah5Y5YY4RlXThLwOdvEH3Uhau0R6RADo4Qgf0R3P/JHx53HD7M34+eXy+XH1
38nLw0yeZMjifFyJOGR3UV9unuO+cOhGvHiGm1b44+CoLJDE8Q0g+fB94OErN96DOs4FLHXr1Vcr
cRklckuoaFRQfxrT9YWfTEBDbLmn/7THl/wlIk7j9wJintIRPrO2VlXGhkxnx0ecF4hzUTtmE7YY
solb2SW2+HvxBd7Awjq0Fr/zh7d+bL+yXuvMfmUqRluduIZF97R06rMRz2L40LvrrF76H9I5qanw
FCJdZmCDonTx6BypnThdwbqpaChUCTgQvSM/BBMj6mjDpgEeu+/hvP/Lff+LVQ8QpZN23buzNPR4
RrDhBNMciDzEnNNrzQObbHvvgFi80lnhLVOq1cunfm+q1ZZE0yFUzGLqTRgpPAWlUzt1bsbshPWE
mUuDcRQDD0314P7p/mFwMVvtkraC345qKnF6sFLipjJaPhsIDzvbaygLfbX31mSGrzb91dvNevWr
WSUps+cPCzZs/YQJ4riY5rAXJmDvKtc39DmCc9Bvny0Um62mNXs0B1VmAsoAJQ3RUnlgQBxPpjcI
fGAIog4q27bgDkdWgKKms2nO47yOLgdM1Lb7KM+arSfsuwoTRR1PBKgFoh51jdDFdBm9ddmrCG6t
DuWQ9aIsIImpCFICIg8O5Jg8I1Yc4KFJjh5rawJgoSbimoQ5D0pNHqAlFcQ6wev6mr/+jGrnQ8+g
Guemjlh9iRTHSfcNZ8V2sHzYVPNDdRxSIqsILhBaGPamd7/cr0UzSAVVDE0eIvOR64V2ySzGOPbg
A3pZgE0o0arh/rOIQphsVWVaQdA46jF8C1ANs1Wr5GVjNdbbWMwMdWA3ZIBaPEMJQ5BmMOVQ4Iif
442g4UHS+Y08QC4CtEqwe81iMLxVUCNRr2jgQCxzCW5HGqz/mFicT/K9nu32hizE5C47fEydMz07
2z6POERjU7G3g9Po86S3qcWHiYE0DhADpPyE6sVeIAHJiPewnV+dOMumfsniWb/dHXTmtSW1QGhp
3Ihn6zz8cXxTakV4xssxn2QmABZpTbpczzHDlOadQpiPnILeZcg2ubtdfoSJHGAZEOCs9W7EjzFG
0qgmFmgh2THqsRqHsWCkwn9+T2/EgCkuRCdFnkGUfniW83g5rHX6VJPZ4DpGCO3qiunkMCQKhI3g
Od92ZCuBGB6t4MVVi295VJW4mr4nHWim4i4/kxchu59ByQFoo4zM/QmgA0wsm46s1VvAoWZYGLNY
YnmG24aCrIRgU2BBsNEW0990tKvtGTIhBwcSncx0xstNxieBmR1GD4NUT9wNoM6/aCwja8w7kkeq
ZuqfSQjHj5xP+kif0ffUdDTdPpc/nvVCq+20bk/W3R7eg/Hlfff9HxYB8X/eqAVTB8OjYmFZSm0o
f1hTAHZ7dmznnQBwNRJl3gYSzzHpDReFXQKa61hc39dvYV9xnFdP/Nlken4RB+TuCvkBt2wk5wAP
Ytjtt6rHRqroD2UBaenJntMX4rgovq9SaKcKKG84AkQrTGImUWUdSFmZSDpZCRLQv7iLASYlQgPZ
MJP6YJ/YSRtkJ5YqHAeOuQlcXYrFo5xPjgWqJuEUAadi3N/RKA914se0Htk6w00UR8673vFSaZ6C
WFoFw9MAdMvxGakH0vl5x9pHy7oShrIB4WcEW5mFpojrpqkmLePKst/VN2RTTVpc7kU3KLAgrh2t
sNtp/bN4oAR+M84n/UKMnQNop6YLUyAlyUNnSiQnHBWTT/P5/jOvw5gWNKgHsr2LzsTyBhyOZlcv
gw/t/2s7QpKdR6tGGK2azpAWxBJguNtxRVyuOQi1dVVA+DIsYNGIbiRQ/6BSRd/v2hlSa4IW9TZj
x7vhxXC5vViNuTBrfGlWIR3IfMfJlDTVrv/W7yZ2gYhIjggVblHTjUZKPOJ5yaBnaUIlRsieLuIs
UpE2eMPaHhxk/adSh/UgtR7GX5o+DFNerhq7Z1C00rUeCWNIa78sWR4zI6cgomLsgGNiaTt9+s+o
/fCJytNuQLcnCIFmU01Z3iRXvEP2p8CqdZtuy07pUtuCsLBl+kXVz2xbTQfvU2H8dQ4Jcn1Lxf2o
irOqP97zC0DXHCSf8ceOCSUMO6uGmcBoEH9QGYZxRj471rW3d7/sBuE6vte2/8Ft9/nN8xclYZDb
7lbv1vfzq2o9+mW3grPuhp+8fMF1Oel1Idjgcvc3r6qsDeiCGLqs4Qn6lgZaREGZAm3cEbPsqhpa
JsxVlWiZbGVQA77+dDlgY112hbtKbhd/ejnpHLRSzQ0B5AOpUf5cc2xDDB9iHGgzQhwTc19AfRzz
A/LddS5Ws2s+V77EN8DrKRuy2QGhffBWOZlxIpNv5krnuV4hJHFAuSGc6MoWlqTKyWHhKJsAasVM
xdKEvCk8TcvhZdNTVIPdg9jOtCXDWtXBS0Bk3zyeT5aTig8R+FBBqDTlAB4nj/kZAwSo0pGQ3wk8
V0xVdDU+KimOhor2nmK9oNdQZQXxo7WecXQfCQy3d33NEhFQ2Yrdb/Y6N13uht7m5n6aZoqW7c7/
MG11HKvGw9vR3W/NbNwTEtP+qrktbWl9GXUvl49vX7abq8nh7uJ4Zetye3OlysYYz1A+PKKOBhcF
TZ4wF5naULhfOOWSP44CUXnjXFEhedI6CgHQlaiktOGVDjM6fH0e/v3QvsZolGlGrrbvSFcOm9AH
0hJBfwLNX1KREFwFKANNNrBw7qmfeUFn0sWNm40TeuADqCepopIE0984DQCCRbt7X99poyFPlAsk
BrtHj8V8w0m4y7vf3GLA408qVXYUgg+nseFNpYzGojFADHVg9su7qvX4qxyB1IWwrGafl+v+e/OZ
IflPWOdcolzkxKajm7v9m9Z6ztiBExCCNUtlYiVpLIyP8jfBvKo/6NAYtUXspabQvMenIBIwrQg8
fNU2C0rfDMf2Ph3Ym/HcFVNDuuLt4Jp5BRvtwO2DfL4EMwL5xEhA9QuBArHjSIVpzS+0VZdClbLo
oPlm49pyJz++BhSLuESZBYknuFyeyZXZTjdWrbVgSF0Zgef1HXNXOhvTkUA6t5hU53vOGhi8SIYm
pT6XSelIZvCyLDV1213/enH0w5qMTki1XUUTzq1gepgMy5e4clC+dRrHTlneQN2pK6Mz/25/JpH0
9iU/Z6mG1V768BvoteD7AvkF3EUyrNjvtJWEUIx4s+RDWoJLB0P1Ltsref8JlAuYpbvh8xfZCpGM
QCe3nRpu3H/fkHK3tn8F5yalvEo1nW/sQRw/NYOIkdUAefITNDTtwAsC7l+dvrxFfHndZQOSEmYG
EsgN/P/0WIQ3m64fY4Wauts9KxthFfpGjB+gkwJZcRFFApK5wld3OKXb+bHbpNN+bUzI4QADdhNw
pNowjgZu+LgWk81jezfqsO0Ut0lhZbM4kFICbecms41yc/gWP8iGy5UI8w3bjQiMDfpeDznCkqfb
t0Wvw1V4cOd87Pujo04L9emPqWqr/3YUNwrapWWutXAYfs+NTVbkV7gNVoQhzXmQEsQw7eoxdYty
ybwkmmadaxyyEFNgk7hE/pgeVVzGdOYp7tUiBdeN1yP+nS6Q2s7uWDB+P2JEy6CUpkcfPlXbizjp
BpVTCEPjmzBEQhjHgxRSMaQwwUjpwaghNqhjeIWzt+juh8zNsiQN0zyWp4uEefBHGh4NQeL0teLP
YG4y1rlQRKtviuKRFAg56jWfHgCmYXQZQLtgLiqFcaDASSBYQMLH+LninI9DOpwllT5G7iSVvRpr
LkH4acf0ntZzZl7LjAev5dEk6q8wHzi/pOMGwNBW67jFrtS8Wsa5B666S+pSq3nK+U8U+Ll+Mzjo
TAwXUI4KPmP252cVD6ObfZYwvCzjMHknk1hz42IUaMSGKTzPo9aLYXtYYcPWRQ3A7jyiX6un0PVw
tyUAWHAjMDqRhmjgx9X6YjbteM6SZ5icI1xiN69s7tgS8Hj/dLFd64AGPkgxwmbG8Tcf4MIi8mxK
O8ag1Ng/ucYy+sPFkyqcLX0b3E0bP53ukoQ8bG5V4i+9mN0TIHfT61aatMi6Ig/fUiE99+QmKg11
slDCasMN5cZpQjcRMSDA1Ce500pTFvxy3LSc+xKrbNoRdWAI0gzuBpCRuCWOJGSjZsfah4Jl7ms5
jduq8k6e+rl/68KoL2PCmldML173TXfEOFhluQ8ipnzcigsZf/msfjD35Hy1NEWzBQoeRh+foaly
15wsahd9yD5IvlM6vcM+NvP4ma8XhUnVPz4/6UBnMH74sbrsvKYuOTNsWHU5vJ5t1+e7Z7fVZtUb
91t4ApkCX/0/zs60OY0kW8O/iAiWYvuKJNta2nZ7PNNtfyF6mUYCCSSQAPHr7/OeNzMpkK7smIiM
w8mkKqvq7Lmfdz/xi/UxRHnRWaAR669hsTppwUcepwk/hiYzFTAvs3F3Zaix5RHBRMalrCGh0o/c
VgaxMCaI+kLCyWAtRYLkR8l8gOqUF9qDFBxqg5cITswuo//QlL8LFDsitiyIsmvvRRx/mC9hvvkL
EhXoAbW3ecNOYC9GZNgTQ5szsNRAJw8edTf3t9tuc7kd0ApG9MwU82LYGjVm78CryfZXRC38h1qd
vGFye/zZXN3eqtOZOye7iE18t/zQrpE2noGb9Doupqwb/C6vUzsbnXL+TRfEzES5jbsPD6Px0xW/
6or4Q31NyEIMtzz8lcbmIY0fBdQgPT/uBS71cQu4OqHBWCUY1YMKoUtTJpCzvnhIMYapJ9YeofgF
CxQXFUtXJEti5T6WCNstZfSCgAARGEsUcHBNl8w3ShA1sjIpRR5jAaKA/Il23PS+jxRgzrHC3CX7
q03G8mYheQiRw5T3Z4twnR8AzM0vHucyiytZkLAcoNgscpZfNUT4QB66fnj/BYy3JFMb9bGDs/8p
3+X6y2NB/CAjxoEL9mvzc8iQNA+HWyFDHfo/SnRHbhvEy6ZdUKkCzbFGgWAxS4k1CpiQWM9TPTS+
yXHSAL89dRjpjoU0MhQ9z2EQtXixTD4BxxEgYcC3Fa7VfxnLM8LTVezIuu+K9T2HsWPnulNd72Yd
to1hSG3N6ZUxVG1bWGbZR4NVOpUto0MtIGKOCJPAgb9s2mnsAnElL6H97n/LLWRtMZ9p/3e++sLy
r+txtcZ31ZXOuHVCPSgFpxbpY4yNoJU0IChRdLdjI5Q850W11veUQlEUY+QuWWwxIlWHsY1K7rhE
wPgbxblvvR/VwykkQmKC/EurhkOFW0kOFYoMNM/QMx8QKCfEB2RwR7Mm9+IhAuCyzYunxiA1OqjX
5Xjtj+xBVb2b9Koz7iZfxKa6fO7ul4ohL4iPpEaz770nu8WwSJ8uyZ4XRLKV/a1xQ0JzkLclrFup
9XHYOmk3WWKOw0XMupxYcShh805v/bjeDVe/4DGQIYsWCDwGh0UgJCNAUm3MhH9kNfNAe10IKYfn
dUgWiYD9ZZRMi7N0fx5G4grcdo/tO7n54YTE1klRSXPdvYyhl/7NJyw3/9sZVO1bNX5UNSF8ao+Q
48WAVZ+e+jt5xRVjsmAQMG3BwsdxTf0TNXu0/qWuhZtADGe9EUY6v6zbxkC5q5q70DyuGYHgqsP+
ALSrJ/fdC963VLRYbH9lMhiPcovKxCbrxKUgIkB8+PN/HrZpeIUClArIK/BAnFTj5pM+jOsxDMD6
5/A8SoBGFBVRqRN1SDeDbq6SS9N+BmB+o7qD5FLu5B5DM1BZRgVUzX+a//BS+fAsLoIm5SFcF3+6
EtOBAt0X3yLojbgpFeVsCLAFCsdyGwvXxtFrahHK3dTGOsmSuGdd3b3v9vjMWhtDTqm4zhzKYS24
xjbD0B4Kw5CnJKD75GRHPAqAi1mPqlvtLEJJ3RWi+subk9vVSNNxfFuBIE7Nx+55GjYovq4gviQv
4r7nLNAtglbFSJVOm/MnbH55vNzdnzGay7xQvraeIBJZoL/ViFtkdsyyfwwN0p7CGJak3m/+t8H0
54L77UEoceKLV4/Vl+308UN/3nq/2XloJQ9TlTtV1+DPlD3cuIN9Rqfzj5X6E6c5tok+S55TiI9V
nk3iDD7quOn/2Ztv/yhvALJYDT5MnjsXkzk7psd7U1gQauJFmwsOTnje/Lmp2iOtkqyqAVuxxo4Q
0RAG5yZdyCRFY2T0zd2/m4vm2WxDgzj8AtPI/jZmdnONETiuwZFJ71HLF2O3kclN45tDj5sP7Snr
RX1MsbsoS0elNjToz+s736kJpqTf5ex9Z3q9dwVyCzH/CqTuB2TDopHvC1JDzY4DS8ffwOHp40Iz
JKfz2J8Uw0AGSIxiq7Nmo2QyTtSnYJ252H6Wq+GO3WzxufPEqqnXHBLVzeexT+p+yTGmQ/F1Pjwd
T0ddvFuBIHWciueLk/mJ2zDxoX5X/vgZh8cE3ZcOr9NvcQhdc9hv9zgR8MjhXe8299X1GJ7ThsHY
OaQCkQlsa3uUuuW0/cRCFeSgXUmfxpNmeVS3Y8UuDMLissI2GaKVIN5mBCTpaTZYtAb2OhvRNGYJ
ebYWJyt1tHgd+UUopbkWXmsr0FIMQoLsiKpDFU02349COvSInTXyhD+4cxDm1ibk14XKIlAEyWdn
vR2NtI4Ptu+xdH04bLP7Yp8tNrSk9JA5jc78Husyuf+YdsSCJ/RoAouTtAOjJHmi8PMwB+raoUT0
6py8Exyo7/lSjtaN/ZfVHGNqQzGlkB+GFP8h/mS2wBPOKdl3oMEmXcf+s/CBRF7T5UCCQXCjGpwv
dIaL2BXx5d56sEqCLYhoYmBKoHGof11V6hpy969JUypD2jYmo9bu9/RvaY6gNRxlY83djx17EQdc
+wGPjjtoMHucaab5s2y1zzk+x+ML/bvl8nHdf5peaTx6QJhMylMrYRN8gR3IiXkENAJ3+EuaFBPh
zSygWWX4SpMa3QkWAswXoJHD7cvwfdEyDmevhoJdHl4vjf27CcDqiOs/8DOFS3DH3XXmDtCJSF2K
lE+Xh0uYcShvaGYVluWhBnPGmgJOKng++Y8yaGP4Q+agKYfWLZjDrhytVq/JPjXsGnWoQLvr+9t1
Z3U3vdqbZMjPE4sCFbZA+9k2omL4Jb5EqGgEWHTfX+EPAdYGC2A7BZhp3RojDXnslAIz3oirtmSA
U2NKefjP9PCTCnkGX252scWQv0D7WKVjC6nJnwHixAuzAzyQxPDA/nhDPxTIH0DHpb7O0JJHFHx9
d8e+67+n7n6KEbNBp7pMbdL7njayShZcI36cOOapWvfD1G7V1LaIWA2bnX+da7WhrIwmZ/n2WAjG
BQ7PMCsgWniIfJKhyTpZVmd05QxY74aUSlBbjzqRqDZc6+CshGi6LDojQRiG1WCsQxxCpnPMkAXc
dkhLBpFbZJvbQTSvVj+xWah2yWMexprJTW7OIgT8KROVE2aGa0lURyWuFISEMSPMm69HC0Kp3LXj
B9Whn+5npq5ojezzQFvD5Ix4YGzEzQMtioYIXEneQpHs2yaO84pe0yIOhOkOh2xHO3hxmEjzubtt
XA9vruSGLH065zjEKpbnUhYZhJndhM8t3xQaASJbwEX77mozrzSWVJLljb4QneuYhI07Lft8C+JP
UAbCEvnPaC15/tZ+f/4TqB7V8o//52Fc5TdoN54vesOPG05voID/9Sa5A9QXAmNg2jTl2ZCSit2n
ZbUuyh3GDdZwVYobmqP25EoSkTs24BHvrE/gdM14+RRXupv4+eJupp3oeBu33UGKXvIqJNNLSscc
37NVMw6bpTC1TnUIQ54OjxqVcSgQlEZ+Oq8GRpscQak3NEdi5V4uK/eGd1fr6uBet5Ju5w+ntPNj
unIeeNTLWYlr7UteRjVE3MCji16DJ4XWScP3dHPgoOI1QbAJjwvN1fTLLgaxo93BqFnWd74FXUOb
WJYXsaEOn6KQO4kPi+LzLK4haVFvDAWhcSA0x2gwxjFA+jN614C8g40RyOT+3YT2HHOQyFAtn2Mo
h3m0BqU8Rh6U9cp+FJDEAz1pB/9pC2EVpzxaRgGk74gJl0wXT9ea64QYcbVtQuq3RdbUSuKFqbaM
pVGPPTN/gzsL5Bo/LiY4GaU4HkfOV+uwXp7LYyS232NiWc2i8VcxM8vNOHYjzptkWJLftjCt1vA1
C9PrtNlDi2bIi93MOre3w9lj9252tXL/TZmdLx0ZnEjri6YasYbUtcUlRXP4CxElq07VIvHSlpws
phLZLIkw+HwxuFp9kyAE+4HSqNxVArKZVhfwwh4GJHeRuMDkp5gE2Qv9C+JCy0JiczDQrWL3t8OU
YvVhBOygREwheTNqZzBRIMAIQmyzirXiRv6xT4BpUJDsD/jWfNUzDDqDDl2l7P93vHfJ9Hmzfrxt
dKZXK8YkxKva5g68CUbO3WaGaecObF0JQGgswiIgfWiwC2QfcMAZq6g5VthlpKgn3IMtNi8EvZGD
GXW26Uw58YzJrrHYJvOMMhhjngk2LmKyIDxCz1AvECc4NWyc7c60GxOsIVtnEJMrpUebE63Ye22U
HC79LAuOj1CIELfPxKYBTZBOkxN5D0Pc6c2g192s7qdXyQ2a7HYvhnYvQClD65f2827UnrMEOrsZ
iklWFhVuWeJURivW2oUmJnl4EgTzHosCgcALQ2mMpslnxYEPaBPJdrO55lrG4Zo95p5m6wyXIL+V
Zb9jFRQvygPOFfcf54N9iEYZygLUYINGJGBFWhwuLvCcxukd65oWn19tnMAL5pz9+dRIexhbg4Ch
WvbcAeEYtAS+rTSd4dEhe8GxATPSunCm2ee0vUOOdW7bD4vdZmOOwRYHI4arfxYDzQ0qPAO3sogz
9b0by4Abb0hK3C98TxqXVc3cVx3BbCOJ5bHnpie16TJrsl+HfD1tns+aGoHQZX4X3s11MYd6e1XE
yDWnbmyECTGhqEBEJk9akjJnGUJlnZ38yjmjEjPdeT75kg7D9LvXejTSUHQtJJEwhjcHySspVP/3
8fjsej3q3i5eGew2gbE9fMqejpCSRDOLUj7YkFfQRZkp6U7GWoohA7H2yOfUliXklyxfq1ethU7+
+PrB49KfCG3SXvNFbxzB8B82S22ciAz6d2fDpXpfpBmOPzxfyLe9iKCseUAS18v8RWc3kFfh2cWA
6j18zkYaI8g93bwBzwMSZnEbuF9Fbx3dPobrs8cOzI84zG9myIs6YU4xtvaG9oDWXIIVaXSamLP7
HvuUS1PrDjGy6vGJXXO5vvE3m6Dwi7sjWb1REGeNqB0zuf/LjXQkPTW4/AZ8iRMvB2KoTTDsEIC6
vKO9FWOagunLlXw2EBIUCELyl1PPcnt6+4X/NTQC60Xmm9PO9OT+caSeM2b4Pbf2W3PCZd3pfnnu
5kagE7WC+IV4a7J+dwWUmEMIl/xTjOQTCuxYsGNqmDImi0sggInj2OFtc9dqvxbbYfOIEhhSHbb6
xztxNuZP/eZ4Os2tRzsoNKqYmNenIqJkaJs1DKQoGG1FGYKYG2kFk6WInmWIWp+lR9ZWR+Wsn/RF
hu3J+fMsNQHcUWGIsIcrEzfNo+hIg8nk8uSSbwi2FQ/IYheWvJhbMIwEXxz7d4kYeproT4m6OPmJ
QBzeIedmohlqVh71spUYQ1oQScIfAaFVwIUwryD+97oadbcXyDpZ/gWB1sC3WTs8mv8EU3scusYc
3l572GtWEZrUplZ3VtVyPlzC2TQXdt/nBXdzp5M9BFBOI5xPQeCwHQXlIGFYa1wKi0m5NtuHadB/
DxVtKGuraVNldmFBMVOUaMGb+FS6gsI8oUVFH0GsntalUE8Y4ZTXrsS4AJwQZWMISjRVB3NE3tYg
h96msbXpbUq/mMVuUrf7nCTN7hrtdvcoZmh0n++r/ri6uYJ4NI4yfSGZtShol9wUON6frj3rTr2P
z+RGR6RQ2TlBN8ohJqnmpexH+dP6oMA6YmuZLbfV8RFP3LVvA2UnQxHjw4tzqGurZTJb4IGkYmuN
uF26n7lu0S8KoOVLNvQh68bHrICOQ3T2bSD+MP2jIYJYwp8fsOJ4kblZQbjdYoU5iwpenDbYZWXZ
ulGVgJsHOuqC3CCWdJMeWMwWXIHoLqcQrki027/sm6dP85uTB+1zUCKYxIJogzK2FsFcqtAztM3P
iIhk4NRcinl/QmJysozaTEMGVpTEyoizxMfa4BpZmTdYg1tDb+zrYV9J/GU8hnLIoT+2XuB1M+bw
XMyEHyUIx0aRhd1A40DrT+O8sVidScOYmvKNajGf2lFr93DyODsft08fYmvcopuqmgcm0aFXjZrI
GLp6cPXHTU8dNNhohjX0U3kwycKCZUz7FvxAVl5pH2MhmSDabfUrzkuKntWahewvb58fGuuHmyvt
7YnSFlmRGkcyU8GLcICghZqIVorMZrKJ30zBh8NkYKyhtLc2G90Mr+urtZZeQBQaZ2bDSKHZ7BjG
ptJsBjeHnYXa8N58BhYEqt+sTmObO3NjzuYnqK1TYkKYTZMdhpjNZnxhAUh0YrzNgE73ZQeFGMA8
L3S1yeQGDRDVGLDbjbt368nuJjqWFM67+zgP0GEnowPbfAEqKsw21QwiCwIkcWLLBRmrOwjMA5pN
ZUMrq/gRy9Jc69iRO3puC7ekoamTKfYsgifZkaUIUayLYIRyGJsscnjAfOc+Xj8aj+fdsAi7efOk
dduNhuXhvhf1r+Pz/ZncJISdDvgWMPKkxZiJaOxTIJtVs2tktX4feSSx5YMmLHlacEBty2UR9Xvv
P4AAGDeq0jyoDOIP5YtXyIs/HCjxdJ3hpGL1eWA2kFxBtT7iRLdGQtSXf7JTddp7GDm3JNd8lAss
ziUWKKJti4ZUxzwmGyWHabZDmvS7652s/8sliDWwuCukWaJfljNEjxHXWM20qaTIEF0liYNQQk2u
vIWNcM9Osq6qgzlaVCCDv5pP79NaZXTSr8lbW/+OzWKJS91zzKvzJUAcrk4d01zioq7sEL844Q9e
nMrKvne24MB+Izomy5eiydwrfc6JD3e/xBPjfAuFnCRRYxbLKUwUXW0zEPbYWd0ZrTWkkHDKTZES
V3Ijt6TbIxAA9/XcDsIwnakvmE+sTa8V4YGemBEeYTxMzs+0el7p4+k127SF+l0Gn1vVi4NNHzk0
835DvJaGzEqjp9gODTbbeACtZHVonaMkGZJyJBWSQ6rFaeSsAHjOECnJv3tBoxGPBLHiKk9+j2i4
HMSD/NisGyIaIECkyC0YQ+QFAg8vmOOLeEBiQ3gg/hfG5KFJs8TQfEUKaGwD37bvDA+8GDiAzsNu
xYzwQYdNCI9OhOpXjcZTrzm7udqvbFj1YiJTtD9s0kxgaJl2eCZ/kF47wvDoTq63VVytNu8GD+O/
qa2U1flGXOcIDYPFHZPBYjRZ4TyZBStGPQ/3bhtzx+bAJ5hNmzFzz+yEgbaMQGqSZQxvr2WAXME9
QN3GWNrmYdRcaBqoE+wvSLRdycWvbSvwvsMcqN9AuPRV/89fRSwQhdQHsbnj4DINctlEWkxsdVZb
zlbIfSU2Qc7yt/fIc0xo4wJcfeMfxMp/gmheFre4dh5OJa7BiPYs4KqS2I2AxH9OVFY9XH/ih5vU
J4xodqb5wCWKbTr20Mu5yCOfhhZU2wXjSCzI2xIbW1DVJpir9dBu6tQeWnLM6DqOCNer3W7VuZvO
rtKaIYQIUQMeD6QjVJYxI5Y+cORgsfljcdDhqLJ26m1EWiwdkqvu6WQreQlJianAFjKZiJxiQ8w8
gJK2JcN5wgPP4LJFgK6FK+Z8YQ8sgMIFKjj3XC6Mg5NHxmMlgNzD5iskh9Ikm2JTPawx6M8Y5Pbg
ZTdUr9fr6PjvXmfQfnFe4Hzdel7c9dq0oGNmf90gE86QiAXrBAdnaS4LdE3/ScVhfUTmnBjnsRFw
wnDpoudzM3DLqKrZ6XrylAjKSsV+1PPJTVd7IclAxFQc1+En1S8v94HwaF+sif++GZjcAxUxuw/i
sf+IBBqs0DiJeBAeo1ycMog6+6naEmiT1/yuyRUugUi8jVP39qTxJI8lx8WLgAHvny4YSiofISmM
ET1eK75mK6NEBjoZkgXX5kLGZJwifAMxnuD2ZJK26LGhMtQ0BjofmBWuHtTUH2dzZYiQWmCBSCii
unqYf7bEGmJDbDQwQ+AYJl6IJB0JyPuAF2hFoXYFZW4ku/XkRxnuV+HyEJ5bkl+DB7oEBJcK7lco
5eVtma20t6RcSnW8pEI132FNszW1XYMOmtWd3iMst2tzCbeBFHg9PFn/cbCLD7WYDEBIwpUuSfuL
oMFIkmFjetkIuSLw00bZSJa8fJ4bQBaZQmh+7OhfmYPUG7Y7bR3l1Gn3qzjvqdaQa6yvV9unwWyu
vkZiKHfdI4PWEIuocYQRpKiWkaImZNVcMctzY8kyO754uNPoVvLc6BMmlBuBtqhuszXxHdBcspJF
FlxSkgafQS0qlhm3uX0Jd/Cvcf4FdwleWLgGSBHb3FSxRCMsFFqszElK2u3TuyTVlgsg/AO6D9mO
FjER79wzwh74BA/wa/DnU+89v/PNh/m/ZW+L/fYa7HI9CJdRA8lGhCzJbIfJjfH6VzJhuPmFKVT3
A4d5tOZPDnPY7nbYXbrHiZ+s+jtswc8X2/mmGl7ffUoLcoqtMvOdNeeBMJ/EX/DRnDcCjFWsk9vz
xRfxNEbpYITdpbmM1pvRdpLJCMDkPAkEHhFNAxNnWZQCR8wmEKc6v5hwtLkZbSYpTCkGCMpCdWub
R7zqRBfFacOo+4qF5ZrKLKKzjVSQHkKT+O4C36Z4d6ig+TBG6Te77M/R7w2GDFAfTztfr2fLweOw
d5s7TY58JeqHr4Si0NvJrAgauzijXjuJw4yuhQkbsftmbqAKOIVTY6fZwQW/iI4/rTcZzVpeAuGv
PFijtluMrj83+8TNUWc4WTeq8KnPmp5IjudTeVpFzTuSdxGwmAIj8ptwXf0Wi2YcRalYXXIQPQ5F
IECSQCANNK80Ud5BfVXFUfciBTPk2hwDfPfh/tP0/hzx4i7VkGfCGsE6UJX8WCRESkexEnKFHzLc
W5jo6JF1yIiE7+YvIIXMMOUELBsibjQCjK4PfiuOZOZHV0pq013pXo8PW3ytOOIIfY+wYj+pku8y
qREDGKT/IjBeeaoW/0FzX2GcGyzNbogjtQh08ia2SDGkSyF1SdZzMAjiBwCNZ8vChdRNcdpjfv3Q
OB2u77Wfjx/u1b+8Pg+nxMwGN+MNNyzSmLWfRsgayaGK7UCCWHv2MkQsoKQb2GxxKG+QNnH1P4v2
7CuzlaaL79vxphkbOcJi/hOjg4MctnABt8iLZ5tfnqeLj+3b7bm5YD5uR43NbqVOnyY3BXNOZ7cc
pNbkUKTH8eC0MZ/p9BX/A5w9EzYx+wZu+ilmK3jib6V9C3U9Dyh3KevJTxgnrVTTTx6qBlFtTBr1
wE7A7vW7KSfDhGTaLbkxYEjkU+ZUYs2oDTsG4n4CcOq0PwGxlYsx6Tsf2+VAIubJivFbTY/VMqus
+pwCtUn7B5vfwOLEiEH6ne4X5EnRSFTyT2NxJavoCIQzjg92ALe55XVIeWeQw+4/XpIOMhKIKeMv
Iksqn2OcbIze8kIUpFZmkvS0co0PoQDYZw9Ii/Cuu37ni4AOo/TpOS1ns9G8+1GNVRwBxUeXWHuA
+kz3kQUCYXgJB4geIMH9l0RV/Mv3T1YcWBMcqpa/bugp8DflUej4tRtSs43HO3DIcy78MRTzSSSQ
fxobzQd1nlGKfCQij5733t2PVM2GPdJaH7lYjXrmiw3fgZsGawJ/V6RPihqLsnc4wVZVRxMFBNmA
G6UD09wEOs4x5HVBiguFePN2dcFx9nGuM48lTdm4lErB9Mz1L9P54rPfH8hzcruTDbF1zFbYGds6
9z9yFYW8zdt+9mj4fMBgbqfLQnN6A7pD2qvHfYTzTe+uN9y2CVeYT4LR4pm2tbZqtmTgdauGJTuy
apTYkb0y2wrjEHYMLXeytTCuLqaaF7LG77clh/T2DNd/sEqoKIcRuIB8kSxOBYHJLrGO7GcwSwCi
IWFGmBdmtlgRIv08/7D4zeTnn7eJ3e4qTtwHNab2sM+mtCyja7JOS3FmrQGxG68Xkx2nIFymZrpj
BpM6+l7MbOlVuJA6E1xi2ov8zH2rNJtDJ5/Zt5gLZPfzTOwOBo3nP0z1QvvX992RO+WzGYASxtMj
sglAhqf6JQoiF3a4ioHLYhaeL+eNah0QuXfJt6eJuItR9ag5e/L6T3ePx50Kcml8Xxxcz33+UMua
5+D464FO+vQKO8aH+9vtAPluuRgHMDmSrg/WpJ2JcTB4F7sZCV9MbHMXFPJluUO4CrJ45OQtxomX
X+fDxvvH6qvFNaIpjSP5pmzvSxVFVhWb19rhs+7j71RPiv2pVu1RU8vby+XgSLez6cQiCTUsUPim
B/rNypMpJJXXdRbFqZ5WnzjPL1nieF5zuvk3iB8BbDzdcEnynzbP+/25ZONqHZqz6vGi3f2EFu0U
t/FOUqsw14Yli7hQQhaD12frrZ9qpx+2HULNmArUZX8WOuNfth2WN7vb1WQ4bV3ug3Zkx1pVdKsI
sZECETHjRpA1sgVSSDBGifa1OLq03FCWvVlQj2aIIouSUMXpuUNK4nn94XEw6hPLaTM9yy5lWEdD
RWxZcAvihiCQwRXPmAC30OKyQMz8IhcWhDqE0VxzBIuM4dMsD3A0RQbmetr5E7cn8zphab2dIBDR
0KbBYBLNesdNOD4KsbQ4MttbEIQBmHametvitmI3niOL2+M09GGfDhvWyPaPFl92mrf91fi603wh
CjZQR9JgL4dVLrLiywqcsQ9gXw386mJxqy1EsDqGxQ7lOTCl3eUGlebAxCwm+BjLezBGtkdmolxf
dO9pQmceXAEp3AcptxgpkBvBDfd7lsNmqgaa3xYIdL+eHMDIfIXTJKsRZWl3TmhrnpkaRfDPYW9j
M2os3oHDP8e+QBjpqCUpfIkXc9uJcmjLZW8zenB4AJhVvtsbtJpVp6mF6ke7Mu0etvPp+GnYvIRV
dqL2rUD4Q6EhigsCRFdBgKTkTtD7PCcN9bN6wjP+hfTVPDbkT9wIThaGxKrnwyhGncKon5MYEeu9
gJpRRB6tcvgCUlI1y2qUKF4UyBTfq05urcAcqGlaG9FRvQwuUPQ2gY/GjBKB2ZOo3WyxTQPdCYeh
y7wzbk+26xsITKBo2jYeTocTtXRT+sjhj6BQV2T2Cbkmspu6kBotwXzSct2HKJBRx7mLsrVWpbNI
NTPHpDjRfVCQGEpc/HvxXxqHuouJy7Z6heCmrgvBTX8obdobkrXts/Ab5gMGc2NBRA+PZgTCggCX
9L3YhE2ePo6/UDJf5e073ib90ahRkL7fUZ8zA0Ztljkdra6ZXzcxbk/L1mXTy0+hvhPEdg8WEBIX
WpvQtkjCY6svKPrKWn4f2isahs2RlwncLkYEz06nWBibKa0HKNQ2naFqi9bTtEZlkX76pbnSpgsY
F0N5jWgy5eZrsTU0kGLeRKEypIfIQKZj5H4YC/rbND7eg0RErrRBc8VEYk5PrwZHoXljfP10059P
d5dYj82SgytvPjCpuDviFzLraB6bEsMJW0DMtMYY8urvsCNAl9igGCaax/HH0Zlne6JBd0juvjgh
zI2H2iHwqZ1UcG2dQKbOAPC0IANuQHeSEW3lY6cPJGmHI6juhJ03B4rJgQ/gWlGGVKMA9tfgytKp
Z9EXF/Zp1PgMf9IiQGlChHpAM4Z9ZlgP+78zCU2omGpRtTnm78ibL6/7z8+bwfT5Ms1oicYFj4Ls
hsX8GEEjnGCNtQMEvTBrsETgqe+VohR01aYwSh3qcVcwCELDKSBMsO8Oc0SjQaozw5TVHC8XQHJz
qM4Xc8cWCLwg8ICsoZkDjsKU6CtFVBGGoRpmlXQk1MRsMkegSMnqlAezin7Tp/7X2W//i/5UjI20
e71hiwM4j/YhXQ52vdW4c/Mc/qHwo3DlsO0n7iw1yZH0fb7WKVdFecDNHs8ozrudS0c8mU9NWZKI
/QJSmAxW9CMSVElrIrRqMv2LTGKQtaXYrcIgKwosQFcKX6wu0U8FN8iZM+4UBLfuQOw6ItrDk83J
P5SSKWqSgqWa1vAvbPlhUPRK9EvzhykebC7eb3WYCHY0Y78/Y1OYWeNu8TH1N9iYFaaU7SptworO
wAvONtNUgzpj4Ip5ox0j0/glG+mdRe9OgFWLrmozx4qTuQFPZux6lUYtpVLZ1MER4/PftpXGNFAY
+JU2iIEtXEDaj01unmOzbvPPbDMX4ZY1DWiGFYSs+ZaWJplNYktWoP3hy3CHUpgFO5yYxs9KfOqw
DsLv2P+HGuEb0Ow1pARkx3m5YGJ/LQC2/oUXgwPkfqCCg8M1nbCYKd6dQbvT6bIsoFkdW8fpfWf+
2G4s1x9TiIargqWGjhOKMSRasCV0kABrb3ajh5uTmOBvaeB/m8w0s3/fBkYKyv67SQ25L6tjHQF3
cj8fOLy0/TQi7qY9gvIv7R9GomA4zEUYmCYoG1rkifOWyCAihs3Nyaz6qMpC1XN9PMmPwSqnJ4VB
sHRRkkJGi06JzpEY+0i4jdEFt+iAW4DU6QKDyaiBVOsBMfu1A3it3au9ORTQeC5oiFsSC5sD2sHs
8bH5+vfj9L1FAqlw9A7XfCklIECEEUjiyinNfQ9FNb82WAYkUfOfIFPCBWeKpeFerge+LXIvGgWE
UcMhw+GDbgeBI4I6ahQ8NHubxaB391EdLRKL6Aw0ArRBMSSbmgSOVBG8kjDstZ1XJgSR8A9Dglja
nADFM4dJYP7bCNAIDBcucbK5SKbeooQ02WYMniJwhdWz9ePv/GA4+BNGG4KQKDTHDZPheMlx8d2e
NzhgVhVumEmGCigXT7//gAOHM8rQ+VYbfztgZeNw0GVr9qN27/ThYTuZPFX3n+ozytifbfy9N1Xj
AOIbWvWt99Zre1n4Ijvf0eYHqeuCOIiEfnmjL5BCf1HaDQIOgDPZgY0TbY6daG82yIAXkkf/JzlS
ndjgR1Q37cPR8qe9rEgvRWLyb5jWNIgDpQvtQRB4QxAzAaSoDLQn+zbpYwZCvWsJ0g86zSYdjVWv
3+vGcdS1zvzl/fauUT00O3kWpZ2r2weGpnmyotnimuzIfhrid9RpKFJH+Im9ZGPRx0utThBhD9N+
NNUijRCbupbmDSc0XUA/ciaoocmJCDOpPrW8bKygF6WJoJA1dr4MMpYyqBcj8oW64cb44jWHub1N
15dNsVar0+x0K2baDNra3P6oKdYZL7vL7e3gOnaTQIB5jI1JHksopkXIMjb9OIpVLNUUQm1wd+zk
qRKHMwF1aoitTLEqym5OqqnnNOisPBhjBwNMPqQ+caFMUoUNA8KcS35jSZLy7uGZcNxb7rqnCBwo
lizG2rKUvKTbs4Y9NSGGc9WdHm4kYkhJvOOKaI7BjZvpu1k6dp1/KAhOAX5G5LsdrZM+kPnmsEMX
G0vJGC1kv84jg9+4m/Ua01nV/pxCjDw0JDOjDd7MGRCEHtyiXxDzAyhudWT/3csGlMPOmzNAfrMC
WEeM698IIH2ZrhFzMDfRxVoikfurSWzfEK6Dq8ofjkkcUGTT5hpdl2AktC7u4/39zn5/Xts6vN8h
mcsokthosJOc0NyOdLEr05E0PAv1jt2dcpTCnxIywqNvauwLSdY0yiK49gMCpUYTy0+iQkrSAzJp
nFXXZMLChPSmo/HNLPcmIMs+n5GgwhteYU/ilILoiSZDfJQ6lBWE9f7Uoo1YzqxNgRFuMsj+ahz7
9qZgavvb7NwXecN3+lI4zZr6qW/T6V6pIbZo8xuzDLmyrATRBeGMV98av9z3leH0Nw7RiYkTRGkU
8B56bu71AFc9cRcXYPJIjuFKCw71qrXd0DTCOWhmHyduFKcGWxxEBOd5FH/x8lJ91J1XTbFE62qy
jPl3OzdGYipw2G5uMC/weSGoNhvhLEXC4KyR/Y4a+k4t5+dLHIpS4C+hJN7+yJQX68GFB+PbGAh1
EMQgXJ4OEuGJjIsKuBM7YWsDouJiWaIxhOlw+EI5uF1obrRwh+2KlpJ6mSL55hMTg9esAUFPWl/7
z59v29fqLSPu0cbD2i2Wnfr4cXiYDQVX2FCAWMXIomLJX+r0d6udtQ2cjkzeIL12Gmgkp1eO4oTH
BzN7jzl8/KV18vmKv3KGYC0GK3SHU8TVZOn+45sVz5Lh4+Ycw064TQ04wBcxHqG96tYT8z7N4L4s
XiPu2333CwAhAfXqsWGqUzlaurgejVtpVovaoLXPKmGM7wdSorVG/HgaHMEfN6xonHTuN6eaUM9F
ymrNG1fJS+NmlpfpjpiqFMvTSxPhhmbjv6jEbAepvwG1+Rviy8g5UZuvctaioYE8Eww6lCscAwPX
16Lv2yEDfX/HfomD2Huctd6id5zhid5R79NuWW1WjftZM8dit63/7jpfkCeeiGwB6euwwK3WMdEl
d0ipUcIVJSFmxo2wmLTuzLq9c5cbIpmKP6iYfOmBd7uGEncwuttKeJ7PiWXgGVzA/VwcdXnhPG4j
Orls0rmOp6tD2odm+wMoavzrdjs/Q1FIbtmnswT0aM4yoMb+9dnt5/ImaYG/K6+2cdAPtXE7tVED
N7i21VP3krvI+F7ecKPzHZjrypUk3wIctN5zPIPVdds5q/5BwanSif91en1pevjGtGiEP7nPiaeY
CA7R0HBTyfEwPlRrd6GDjSnmE8qI6tthmhs7OZtMtL93zHfMQUTyi9mLrxZDuVyb+nHjvHdezdgb
AltNwuJz+UFvOlaVUnWl249hheVwHvp/k2eT9v6v2GMKC8RGF9y2W7fM1rqO/NPuHfsIfOcqMkDM
LwvHvOzMUbn6FfAK/E1SuzV5g+g9Nq4/wtnZRVAziDxZ+DutTXOR84YPX4lC8YNcxnOa83HaZ5ae
y4f2X6vOeOQ+zH3AiffgU3kibwMUkocuqZLE6/MaflG+A8SfZbwONYGks+pdpQUyVMiNhtTTmmvZ
i2KCUur/lI1Hluf5qYZ8ye779QPfkW7lcpKJwyUgEw7kLa9VkPKWIMGK/ipmR2LveGk7wdLBVwpB
ZtPJSa+RlyTHpE9dHUNVQKojUQUwT8mRo6UubCPlBVIYdPZcU3Kxyz5/q7ps7rGk4Wwp6LMDMabS
CSMgW46JRZUwZ/K32StzxX5dApmfGf9locNLEzsYsPtLr8sWvBxmetTTsH7Y3i5YAnH7Sb6xrujg
tkH/nw1F06MPMQAmiLx1XsofN1fV6qK6Y8p9ti9cAg6UIaEdMRwme0FRuR2TMdht3nkXptKGkKWI
AHzwB5sr3UjLXUQpVfFM1fEc68dshV1nqXmzisk5tkxEnljq+sJnWyYg5qSeeI5sU8xZBpf+gPto
SasUcmpVRr51oqTlVhKLCnvxKhgSjihR6j8MKSnyDz5rTXUG9t52IEJ1TQ6Buh5tZ+/TloYxoyjI
wYvr3dUesk0FKpXxRzL6lAhUDcmS+AZ/FlAWihcjNOYbonenNsWNC8vb6+gOXZg/qI6kD40FvZTz
/kCvobdGGkptYkqwrylfWv61BlGONoJbvYzvI5XYS9nBEqqEbAGpgTqBGD1I6R5dhc/RX0sNenQE
zdBsdjKuNIO3JAVpEQ6hcX4Oagn+dmhD18dreqcF/JyL0VNfE//XupnWjdluXs3ZPWQ/8UKvH8Ez
simRjl7XHFZTwP/+pyAIt0tAmhOWgX9HsaxblNshI/AgQHoCgQpY2nkn1BQ41LZbRoORDolQSEqS
mlAJywsO1/KCGlgZ1JLKjsW6oPJcAnLT/Pys3QPRj9XDQLbcsmNFgVfOhvkmZzMeI9iyvHZylhW4
yBr58WN01hN2fYe/4mYoRh0JgYmRmpoFplCd6PxA2tjhiV94/APWNl8xqUMGbTp95htwEHHrqKNr
vmA7k/7dIxuS+xjiYGHmY+FdQcxZs7JA+ED59eq08bvR/flt3d/W96lTwqwSt6J/AAhvKGQKrIxW
bvTKTsVgaTqqTRyIgZjcg5vVvHDEiPlSh2gVWWuYzVTq26qZKejLBeaAOVPHobez0N4IJbnb0ehy
fPI2S9jr+aW2cQ430wWHbXrVGU871Lbd3Xa8Hrf700+JJWlLB/vdm/5pO1Z3oSfmStmZ0/ywRvkv
oAudLQwriNkF7Ly7v3uXOietaFYr/jICLEhROkrCEvfP7ZHI2ynp0uyapIqhh9POh+4Xr72iBjSR
f2AtONcmn1wO/HJVwJL0pKjWFUpm6BOhuyTr9sG0Q8QIubBo1BEkwiHa7jvFaDlKTIE9G2FqxMmo
MdfxP8WPvcvlrYZe3aNjj0HobImydEn1pe7aU90P4F5XDCT5LpB0lxeYJjkMz2JTTyVC1Mp3uhuw
B7EmednCA93CTcEWfMUK2/jC+Pli1Gpo/2lweAwk4WTlQJDfZHTcNcD6FJ7G+6hrF4w//XQ9WLtr
u52d1zT7sW+L+osZk3gUNsJkaiyrPhhG6h5N6NsNqs6scb2cfpKI8yE8xE6FYA7E71+gvwiHAGLn
ICRaa4ipgwrL4etCmIMj5AejD8w7I+Y2BubfssGM98cLi4ShuWhIVA0ChFyw3zCRNtPY9BYlsS/V
aD7QWDwGwwYFaHbm6JmCtykbp8cfdJKLsgPmHDeHDIoOYzPSmseeb5aPj63hnM1GPRwaW1IaRzxs
DsjanNv9zjR3EpQEXeswgmbTHULHn1uZBRuHoqDSTrvjbODJQmY0VTA6mlF/K77jNsOw6B6/AEJx
a16dAW5A2r0CHaIhvKJ+REvQmpgJ+Nw+ayY6m+aGQWqoTlqNL1l18BOz/tuv9AG1m8x3qdjrjs6g
Tud4ssu6+1w1nmZ3nwjzimKa7Bbs2Xz8t/UT2PyHDgzIiYQDnUxmcPXsDx6q09nuG+JMA2MxoX/G
LYdovJRbYFV0EdVZ5j+PSpzVAZTp75hr/MqMTLNxz8/gqnlofmorUntss9hmPMa9KZBpDnfeO6en
wyj/eZczKqBiIIm/fL+v0fYNlKZxW3QUOQjZOHT5Ns3A2WD979gAoFhb74XDX7bL1tPdf4YcLoS9
S70Aae91RX2xQEHtIOSOi11PHSn1gCB3x6tPkC1rvhQ+tB1ESh74uvqtn+e8WfMRBRDD6MtN99kk
2+JyOh8ngWhq+3lxEOU5RgxdZYGaDWyzAkS8p89r7QrK/05+6s/Y8eHLiKXdYpC0T8cnM7PbveMg
8m53PXyYXd+mQ9lp/CPd6nOnn4DDtt0Rp6JoUiOGFDV1jisF5NJ5rwg3SabcMb+WotOkRlqKoakL
JlLmrGUJXONZzki2IojcixMiBntJEjr6kDgE0vkkTo2LybR5wj/F7NhpG6rfyr4b0wNVzRmEwqyA
jdGTwq+tkAQgUrd1ef2gzn/bHnqlQWAF8G2T/2KKNnMBDphw1Ehb9hbT7eYWJkD+Yn7MhIjnob9o
na2/+0tKhzGI6Q98JRbTimsY8dKxJuPuYCx3OcixQlYofQShOCVOwp85BSdvtIbaaT+WQnUQKE4P
JQa+WHoZ+0zjQmnLN/Q2mYugQ+wf0PjF2DM0brHyQLPbOsQrR3t4z3ftm/bD8zJojEEvZAYnIdWQ
14S1TQdCT0MLNg3bAfslQUjloyPERIWQIMSzpqhDZkW4NVFOvbJuD0FdTBjks+dEbKGrqWkRxmeK
phF97s2XPGZ0NtpvAiHcnpQekgpSQsd8PN3PCCzjIi8aOm2mhHa1MWmfCHBwTE1Cw9XTrsmmdQ8L
zb/lKaJfGsQnZ3kFkiBi8ztExoCBgjRbnLC1vP3quyizaAOxKmQ9uxc8whdqqKGWcHm+RZtR+xjv
AMIAhHyzOZtdlKFzmZkIYOocGTDABGMcRjqIeb2RuuqOR/wPo8wrIMzB7+x2T6PN9nLY+x32xcir
+ekLDLmSBEvhoXXGCBAWUgIEjz6I6bi6RDNQFCBGib+SadoPUlLQmD6lMwHIoC51+NPRKNPBXuF0
RVRE99Fg2OH4tMMmbWewHQ4fp9O7TxpIgp05HAWHX3VOm30uH/wBmykovE2z91RDCAQQppJABpvu
pTEzF89BFiVThBGb5NemMMBlEnwVjIAFyGu45RUDjzLf2XuCeGvzYrvVND/tEkHkbjAQv2nph+at
/XIF8pbFGkjasLTeYsV2QC9V2yAF+dKrxdvlyMplSEoRPjV6fY1bw/6jtImLbCIt3IYsAW0n6tBy
ZXkDf5k0Aw7BSpZjL1sWNuhD2n33VA5rhTZx4hGO4spDU6moXXqvZ5cMoIUz9+flj+UmrjPc18kn
WNX8LTZ+PMif4w/RNbnH1yXWF3CrjKGmLRRzyJfoA2ej5TZpiL4tOmCtJ3VpcAkCA+KIKjXIl73q
ksqPaq3XBK67qTjOSUKuECrqrlf2A6/1uvZp/n2PObL9F83s+bhD0P9EeEa/Q3d1MT1HVHmeZbZ5
wXE2RpFUEGsVCFkNl1pmyUhgY+hEgxGylWE3zUirk42lIcy0++p+bFx/gpPmYQrC93E9U29s5ZJt
/D/GzrU7jVxZw7+Itbg00Hz1NXEyyWR2svckX1iZzFkYsME2NmB+/XneeiXR4Ew8jlKU1GpJrbpI
Kt3KbiG3X4Z0BnDiQlVttlZQl6pauC+E1VVrSB2bSEBXLZCJ/9Wbp+XVr+sX29xP1Juqly1BnZFu
NDpUb4vJ42K7ue77MEuqD/0GpAZzW2afnoTjibWDIfVqHQGCwhLOcC8GfarW/UWiRWVFm0Q1pxVc
VLVde8HJOUYRktW2/tuawEKjF7KxrN6QGCJKpauN4gdBIxryZEnSK3UajCM3kMiSBHQXzTJkawh1
nmZNGtQRUcLtOJwVIvW/bq1ZGy1PbnMsAEDN7Jl2phpViRcZo85oPEgQcXGE+nzcZwu0utI8cRgw
kvRrXtrOc7t1Xasb/mvqd+PEjENbC3bamomRAVeGsizxaOHH7GY03Q7by8V7MqXBWmEM5MdNFxAa
u01oUr1J8hAz+hODz3AH9IfmHvZEg7UHmh8LHwRGnMQa0T4kb0im+pY8cCpNZPqFa6AIwCl+ZqDU
qeHEoJDW9krzvRc3nIGBn4lDRcyjf7/q3OD2c0s3jxV3+mO5qq6cSv3MQp80tVcK6vecXrwQpqHQ
70ePSj6EO+bT7PL/YE/F89GA9AximuBgXh+OtbM6cWvmlqG0BkaixwQKCwOLQQ/2AwcSDoSp02R5
mh5P0wcejPAUZhzyqYpnLRTb0XmTBzAiiO7d5udnvBnDf7iRuLzNkePdd6DpTbic2cLZ8ncimMPd
ygDhKEKWt2VjpOLGeYbKMsRjOJqdE0fGCjJ/2SVUCcPR7SdvF9XFJIH2t1HvBOdg0gGBs3n+a8H5
iY2SpdU6g2Yw4ho47uw71JrDm3rcmS2u52H9RTgs5CA4JIGcER0Qe5ESvHHmgZWldSecXrRmWgyL
5jT/m/fMiQ0mZjt34jibJxswuh7ucaTTWNx/Kawls4EZqwnnrNSZqit+0EyJrMFIgl9bX/HjXPP5
4r2Dus+MQhTIH3qMsfyCZau/rvnje0ZjywZVz4FLnBnOlu5YY90wD+/WA7a2drvZYJPUa1Za1Ox8
G2fvuOqr+9P5SgsjXPGQhDptnBLMk+hErO6iC+6IxCK6cchhLyHul6e9e0Eb5L1JL6jW1Drgolbu
H1oNWC2ggOw93mVTyIV0J2XQ611pMZWfQKmCGLfhENwKAgSiAenTPq4vckfxsHGTxYdNdhbamCfx
gs4gXKYeBH6FeHGZ6FF70+2NelzlXlVI0LGRuddeDZ6Gg5ubj1pkiTqwUpBwuLHR+JmFsQ5w07Na
MUUtmukR1L3llKNqxB4ncBYPmlAmEbCYi5bvGArniXweVIu+Dhyx8z4ehM8ujbp8vZg6h42pO6iH
N1Gy0WZBRktioupXb3mQVveeO6i07yhCmvAQCFH34fibvZYy5Mkv84vj7SY02YEkBTTZD2b1WfLN
QRmUjGeG5f18vN7JXSeNzXlUUjGymge3lWzJB9z50Kc1YpizRVPzrloZNAAWRnd11dv17r2Y34Df
0rKPMNXQQMBiwF9z2dGFAtYQlU5ma/dQE7143tAQD4vZw009Wt6+18BGa6dRx7CCIawAAiTE/HHE
QZLzPDYP8wsB9G+AlnQPyDe3OmamOLZ6wSJEMPcIxnDY0D0VoKSeRceUaH0eU76jka6+piqPxpqE
BJPwiyv1P2FtHgTAb22919npzKAyvKCqwZOATw5FnRrXimZkT2vifl35GMFeDig4K4gjBnqDUZ82
8siWu+4sd63b/vVNrCUu1e7aLtB1XiBSeYTj3XQv05BC9Yop0qe8uuYhke2/RYhBbJgwgTzAM8kk
wNGIFqQo6jh8JlrRRCT1B5OJApNA6qQRhJTYLVkTxwUOefkqXA/ukR6kOpIkJIHhCREwm1lawV9G
s8ImnPikoAkf/eh2mtSRy79IV2mIE7KOIxfxqN/VmDGpn54ubv+Cyq/qcRrUl0TujapeV6dJdDl9
+Nj8Wc1Hm7uqvvtYMayFqqF2s+41lZuClleLE1acKJzXToGg4mUilVansW6/nX/Q734hwHJ3usxz
f6h5j+UPJxNF+G8aRZCc+lOlMyW+aGj13HLDBLHbKAAR3FCbU4BLLo5l0OJQcU5uzaX62b/pB6uv
RHVLkKB2rjzNfh/rrFjiaKihTbX69bw9LNBkKLxmiuX7GmtS6FpzFdBu941gVGwZvZqFeGjOMdRS
jsgqgE0WaWF2KBNzorNzjs6MxECKXiFVJ1/SxpuOFoU/4UAeiB+jQ9iEUjfROYfj0iGjYAQBUbog
cCPaR0smtj8eaHfyogmzjMYH3NfAziU15GyZmJ7erNIaa3J2nkDyJ6t9zpGtcsoIOM7tCxmDv6Ll
fjYAGAy7A3RcRTPDhfeHA4BWPd4+PrZv6w98AoUvH8In8JnRgyJXgoEyXZXtO44MNKfrS+MUbRA7
y0UTKjI1Vt7cCxtvEOr3jOSVEH6fJ0bQg8bzIuL9XE4SjthuB+fiiAxPG+JFCpbqAy1v4uwAsMn1
1eSKKJYIuNpOrVvozhh9IxWxdMqQZ77EsEhLQXjZOC+DYPwBinvdXsZgOe0fe17cndzfpKPBYGG0
qiH8axYuglEQmAUceN1ana45qzyUtOXKOM+KJEmGYCy4TfeRQ0oemu/AC8dZRPzeP5iXs3BAf78G
UnY5gduZOYH1cntyz+Gp/2J2tdPVWqSjXvdg2Ot1K8x/HAnfP7LyLO4787qe9Xuy8mi3GSYnuAVW
BTadGQnGNFK4pzBjcI95if3H2l+mWYB5h8uA6CR5mfecenPjC6doKgrTT+fh8jNEFetEF9qwEB6v
cbMPa9HWin6gu7Lp34rLEPIZKSrrK9f4Fg/0MeUJCQ3KL1xSIIi7rUREsybS2+Ywn8YZjPShMKtA
QHes1Jn9BmqfdFBe6+yNYISgdKx3kH2QV/RO+yUp2dw95IA+rlSA0NXRKp3FIx2u+p67h5JGCF0A
10DGQKEZqOHyO//UbEJRE1VUCmfSgkPMRLrSWhJkQhUEyU3N48nk7v2RWLtdc2uTTFx4qHiIWeAR
1Y4IZyoBoQgQWjRJp9P8RIGGIKYt3dS+VL4d0xDtk+5QMmvZojsEbgmzIv41MWLm71Csekz/Drq6
F5tDoI8tEcM5RzaN7p6u00I1rV3IgwtyNQ1e9HxMC6D2UKhXG9Ps0MD9V5DUz7VeVr/FqjmOeE8S
lC0KFpym7FiC9tuxqE6CqP4mBYyvVm/moQ0nbOaI9p+KpxcAdFdD1yeL2XPFQ4TixPthfls8Xy7+
L3TbmU0IqfJjb+WrAtD9mQDU/TZnpnD7VpeF30crjGfb3vb2uVs/fzLTo8rQY3T7vkNiCYHP7Pjm
2gfiYrU+z1Tp0aEUx0eF8zCrNAI4VI6UKD/FJnUgTkb9LFxZ2JxsDsXHy5EPv2TiAHA7xAjagjcN
R7kPKvpG15K21AjUpLdGK4xVTmeEmLordTNN3IKIymXyo3TuoLjpa8QiBW4EaASqgsQ5yW7GxUvq
p04+TeYyHTgbQ2QcmVb7jl3d5g3nB/TIhgxKxqRrNevMnJ9LkK3XftKUcll8YbakkPHAXlbF+911
BCHRs6v1RpZp+4SkNcfqMuKFNRM/RtNrBWCuBKcE0SkjIGi9osEH/7VqYK37iya3V/c7mCe567vu
jqL/2LBB9K4H9WYxGY4+wJ1ubskbxoBpCoKXpzAMrgxmbZqS6tX1wWYlfAUhEC9wfxyHaJS3kwRf
EYCzrgAmDsrdrP3hUzzL8UHl8qELYgn33mDA6IeRSGKB6JDpuOQ88wKzwBoyZP6xvk9DG+LChTwR
3R+lZsAJyVaNJovCLDzHgWDMNO/gdRwgDoaxFwQdlfZl+TUzmJmJkMzZBJubDhp2nppxgAUR1wTj
JCSaEONQCyRzi3lnzoIVExL6DZeji5vVlccnTt1wn3oMS/CaCUHgPBtd8yDFk4CvMOHgpSmGfRiM
0TmYE01ZHR8q2Frfdaeb8d3oQwy4/lw8xB53Sm6tSeHBm84MKlUVY2+81pkvue/gAFpxa3TtzEWw
ipBvaD0rPpoy0iEWyZKUU2sizImtfpAtjjeICNQKp/r5MzZ387IzcQ5FWeIVdzdH5qExYT8x7KT/
B1xjLmwiTeYy9xBiNjT34CUcHATKGgdWj+cbVkVFNyW6lG4yCSitJv3FgsN/bkAFc7eRyHYkTEwm
n+EIq7rCOOKdaGHNNYZmUZgIhM4NnAkObC/P7v/3Cu90ftLRHFXMvnDBZb9fc/H54QB3tp33h5PW
zTQWXsAp5GN+ESVhHCZZwCCoOcTQJDQ0FWWO2S+GdWuXaBjjR3CoB4ULGUF0neWEk+qa1CUYpyaI
dnHCFaxlXAhhITeESnsiROhYswZBccXyZhsdkFrWWdEQwcSW1ZoahhxUbCLBt7h/xH6g6BE6Yk+J
8OpoQ7c3lm33HMBleuYNak3yFSdKEzrjFEd+iAVEl2id82uEe7mgg0HesMt0PgZw/vS80fI8bCZP
0+dRB/trGFcMoRjOlgb3UxkKIoEunxELpEXUMK1Zg56FvBZo0zaddwaVDmTTLU9cW6qGKKgLdHMh
GoaNAIQ2BAi5dGb7oU0MahKCA9FqkHhL3thORwqeNek9XHA3amOCBHpXNxccTgBxeRWvRQ05M62B
4FbWReaSaJaZCs+Fl8mKPFiHZjiqDCiNys9rxHu5W7XiQLQeGzE4IErD9UPitVYP/cX6YXf7QctK
IQKZFeKYJg4xbsKANylk6QNuBv1zyKVxhCFdzTCEIoX33fXlbe8d9IF01q+iVZCOyhbRwoGr7sN0
aYTGXNFo7Kl3CAG0cTEP0E06ar7QxbQo0BQhWqFIbFyDGroi07qTOBp9IG1Fbc7OZzdpmQESZ8dz
SWZ0+CyZphHQMvYqier6RceO+ysrVoIyxaF9X3reEK9Wq1re1YvhTUwuWawggBGkpOmodrySmOVl
zYELHgfYSoLQFGUIkio8xKViSURzjO1ul6ErvEgBVWzXuT3fXRk12zeZH7xUfqlzAlXD1nCu54f5
yXCuGQfqvFSxKnfzOY/yXL2uW/QIi9JekYChxm+Hg+qq0+1yPShTC8N6cLyDtNd77C8X49oXF8L7
5ELlzq7POukAGmp7ffE43k/mEsnqyRDOp6YtBUb2u4Q0d6Rudeltg0MfywfpmER7GOvYCK+vW9rv
4dgaxoEhS8D9PIPJCSEhLS5T9J+O30eIrAgPBMqULWTVbW+mJEEgQFPSis2ENUkJN4IcOdwh4E2a
l2ggjpnMK1aGbup4AYQYRX8ayZO98eulR47qjSVpvoog8dCLfrZY6qgN5XRnOIpQtBoQ3Ii72a+w
VucnotuhUWQh94AD65kgPhTd9eh+cbN4vh7LZg9P0QLCS8YtwrSPMcSHrgRAdyNA40bMVIb0TmEe
MRjP7IhqfsLbvLomRlqN4VbRtyCrr5ld9v0gK113ZKVuUb944AC3liBJGVyfxZk6Zg/gyw4PlESt
BtVEI3DoCcG1QSXaQ2gpPRskMyNAQS8g8zxLhqJWkNEqYPBhstANwvggHPAVkrVfjmAqjJxMMI6Y
yB8O2kfadj2ed2fbp34vTsg1tYC4hrETsSeA5uYfLxQy9SywTBJCGDeKbMCVsObZwSAOdLUAW4aB
VHwT4i0OCkCmPY0gimkUTSK++F12WYyYO6KWJCBUwJk0IGkNqk/TeBY5RIJww8Fat++54hf1++iK
RptH1dtR+yCGr9Ag9tseaWQmujr0SFgjynTX0UhgOBlU0+ldPfqwwlRSaEBe4IgR1U/9guAFAVK/
bGABsUJ27Vs4Rv3z9ViyYvFJmllStGWzt8OZmtIhDOplmDJbLShGQAxpGiUs0VuxwSoGDysZyAxy
F9PUkckKSqQ2MybjeWBpQVQKTggOeigyyy9imUUZMxRSIR7g6dRA9yMb6hBBQo8ZIk7gRZCy6iOs
6SCbvUaoVrwFKvCeocq/mMT3jq8jwnJpR5/1vxzVwL0DR9NCrep6NrtbzXw0CuTK5k1Qtj5SBpMT
aBoTblo2ITTLhHNEExoVqM26BEFpIKQEOgaQSKQGNB57gONAPb6US3G4Gsf8RV3QASCqOhu907vp
CSWTNzveB3+ZoktBeNHTyix2ZBoSLg6LtlpxbLMo7fahRUHDznBItzkvvpkk47dp2NUiBHTGQL1k
5+GOAYHmX8KXmzfLLzAxmRpa1yuLUCiaRvFKzwaD84hX6S3wFswsdgU+Vud6J9gaxi0OBRNSkqwq
B0cw+aML9AcdeN39l4jxuWp5Dtst4vISUB9gQQwEr0Mo0nLSP3/enNwuL6gzvoyCy1jcuhzPLwbs
H0PUvscNx07M75UENjRprhSlHzXlLnHN+uCoFFdHOso5WxWJnGtsMu+fu2zmAOt6cPIzBLFzFuAq
xGQpy1HKUppEY1Q7stQj38X7s0EPH2XlIeLwgTrKWL/Z5m4EiGoosNh/YmXeURIkR0QCc3YEUAzn
UiBRjBsBoqLc0IDgyI9FpJ1zreJwQy/o7ZO2NJWZNJnT0Vl+nqKUh+uY22ycq0GTn84z04JOJDF0
SJjh8/pzRFiNV8OkWnCrObytcZ3WSpAg/TIXgAZPb+pAD6JEtwN9aD1pBCsYscHVNCHsOq/iMi8C
dzZh5E+AikFjA13n7u8YkpFLaUic1C9uLdk9FjWyV+ekTDSm9sLCQNUT3dUNQnUDTeGURmPOWPnk
OWM+aX+gKh/OdxSoE2KpTmvBXK/8onKA1nrSaKFKUc9ZHxFmfpfEq9oatX/zpXP9Ny2aeQK4msV4
O63tcccPkquMUcxEgPVv11/6j5rek/3K1WoqUDwQSECg2yg+4Nf9Dy7BeTkiZMg9HGLD5jwQ1hYe
dtt7821dP05n048/OcGLuug9XZ/f7T5QE26lDKmHUj3GXS2aXPUUC6FqpAJ65g881S1T/tR/kYEi
BjvWMujLw/4gZHLVSv1ffK4BWYboDVE16hNF48UD8K0M8O4nxUDD1Yzx9uz6C7iSm+k6CxBg4YT9
SmkKx4ukwCfGvDJj2We2UIZBNt+oiI/vAPJx9VPIJO/508ozvEdOtjyq0FVT6oVIycj3UnE2taZ1
5/rNtoPOjQPftbSO9HC5px5p7RtrPyQwOBdfos+TWiyTgRDC7z73uvq1z7HoTRALSMaiqPT4vhdf
c+xQiaeisSOt7rNl+eRpezK4u1DshkOn46Xcbi6k4qNHWaCbGmt/j9aBknrO5R7+RbiVdlHHeNEA
eFdztkOFp8Dn9cl9Osx0dctS8Vum4ELB62QPma2nZ6PW/UkvGqEwERwXgxsKS1GoFlcrsCD+9FQB
LM9hEoXvo/NROiJlmk/tWkzz0d65uXVjXY2qc1tnc1u75Bznw0OqGl0Of601oD47VAxelCBeEOma
2NFv1aNLApEpFA56g16MOwaCHIte6rNZq8KnVFdUFQmW+iSEXFZf8/oeP3A84GTwmM6+IGdNMbuQ
pTBMNw77z3TYu2fdlW4zcXlBcLxCEsD5MqjU6OdHi0A3H7kle74CuOjO5cfhB65vB+/B5LLlI05G
CUFXMIgbJs3foCMI0nJaiIryCG2RZcfyQJXFfQXkRRuSxx6lCCXjPAueMs/5l3xJvZG7fb9W2p2f
DdwrzkCIwXtvMDy+3WM43O6Gz5vWtdfgH26QQoNVV1y+3fmBWY+vtbOWMm5ebmgGgs3QPElGFbiZ
IAsy7BsivJ9tkBRvfosOppg8HJzlLra87D2H1gQBC2IGwAvdm+saCj/BXtS+vRAAr5p4alM0CcIX
xF4eJSQG7HACNxfe/+X6t46HAJAG+GrbySbpl21nnytumAXqVWzyrI7sJ4vWoNNeP45G79QqtT+1
O8uTNJ5qrP+jWdB0nnhPzVM0WW6noIkeBgQp7YcbiNH06YRN4xeTihdDVxsWEws0KYMt9t9w1dlq
xM6S/aqDPKxAx21uFz/oAfd+622uT++6p6vn5e/ETGrLmylQ5T5jZMPl0VlNH5PXw330GGRc3W61
2xIyNbUKXp5terYLZGVdaAwFiYHXlDaZW6NldbLa9t+qszTcbr9YfwFxt905Ozo+QOjc6S3EF6Gr
5+/8mORNxJJXIEzwihTGJO3RCL/PGjUOfGeQ33txre9s+tTuTXp309iLUV/33+3YJJsyRBkiVagd
yJv1DI/ECYQUmoNMl5cshI8LeNzOQH4oLahV9jG5xANN9Wba8hia4jNST+fneJBIOxEvtziMsCSV
Hvv+Pmmx+slNEZGMWG4P9svm4VAiZQy3RNNAgGKKpxilCosmzmm5VUs2IZgkTKdmjs2yfjMf3bCE
npQctBytNbZGLRiqDeKh2wYgTOKmZG8VEkeEEQ8VDS5GyMbT0m10J6//dhSdR6/9WHkdkkZTrBWP
HbbQpv5jupNe0EYdnaka7YUJWF8P/oCb8MA4ViD/goN+Mh2DsbzD6pF2n7/jDeK9m1lvMe/c3Mel
ePCCOCTxS12PT/uds9Z/zCuGVhFwQ0HcV9vzi1R5d3SgVzbz7SeCeesIint28Cm7Ih7f+zHZiNdk
K3Rk+pm78/qKqPjT6a3mOqCYLviwQCNwBY/EG+G6nYtbaRQ7aA+y5xFoTxB0t4PuCVktLut5X5fz
ErC5W4gxYD5gQeAQ3P3uP+P58J09QI9C6T+YzfT29dm2c/Wg7R/2lUSIDh59DyI5CWsmmA7vwawL
DMEzKaJojPYdj9ZCE3uzywk3FUaXZN/9KEwUzPWKCvrJ2nMWwVXDHgtkB4M+6zaPRm/rFWsRlo/d
93GAx38Wt6t0XBLUgpkKFDF9tQScgwc61w/9dwo+XFQJVQnByep2s/mw7lf36u5D2CbBo2mJY7lt
LM4mrXQp2yFTmBcmm7g5D9qTlpILi5t4QusiA6AxQFEi6qzG6ctijrzaRF0GduiZgJDG9CpUW/Yw
693dVlqccORghc0OErFqBKXRarPw9rBDYXoKst0rEfdFm7J+rK6KJjACcRmeL3qLy18Ttv+TM9to
Uzrc38Ya3ap+cXDe8Hr3sJ3eL2hbPJumSe7A1L3zGJW1uItzjsqDojhakDK8pNEI27+2fEFpw/bD
yeT+FAOvyS8SZ9Nu0SYmvaE1S1pTg8bMyjCZonx+nHmMhJyWIRnoSg5n+1C/Hd1ojS9KBSVsMwhQ
hAjVbSTJUtMMFV06MkBBU9syTygVJggObdQUXuG9z0BKXr4FL+N5ICGUyNGA8j78cF0Bqav726vx
Fb/q+tIjur2aTq80mssrw2FWCpAscVlFE1IcYeCGvXl1RYn18Y2uHl4YhcIA4S9iU59+3wgv60qF
kkw64Zlgyg7kVb0dklu8BfHH+SsNqQkQU7J3cb3pp2mhydOTiEHNuCpUG2VaKb9AiPVAgvRDHASk
DymcIMTaZgE+jpKY3K7yUvEk75rmQvLJH8w9uUQlA/VqiKBLe/3EkHyhhx7iTyYIhTUGJSJQMfrn
no9WV/9XGqZ0f3xMXjQ5spFHPwgNYhMDyJFrtgvueyhy7qyCoEqsvuAO9bbCliEFx5ZFVQhXctTR
CQfjuaFLJC3norkFDKs9IZ5xdomid0SW8Ytqw+EzQtmkM3P7yKyOl2GyJ544bkMJArfbtHsHi1Z4
k9yIB1R3b/kch/wQgJ2lvOX0+VIQIOFAj9XBXRJCjAAdM59TRxTp69vZ52qwTlcwkMHTdnah/zwj
hrPjXXCcc1kMLu6kutsPi9/5aToZF2JYSOWjLWjegUiRncuW2mz179TB1ApmfviG/Xx9NDyacYj9
olEN+4tAXTIXCOjCrZYn1Y3MIjF54IeuH384IS4ngaPW+e7cpcjE82Ndcm+sRC8f57JrjxsJmoLq
FKdJkERMTFdtrndwg0gaFJVNAiB8GpC8XSaV80F9Hj0KPkhfoQoBtY9YxkEIbxbFpXFnmy+hkq2n
jaOhrarVPtpEG5dMoOzwAnGNDjQaAWW2V2MoHYIQfGC7s/3i1kzNS7xEXEL0BjMO3f7bX7enLzcT
dbGVdOlnj/psqB7EWu7GurL1YDwfPHdand+bO6pLkYpmpXgoHHuNGxLIAgiZfote5AGqkBCgBD+s
pTyVxEdfaXrClSawAs/y2X1J/K2TYlRGSNp8afJCW4hpWGhLiGkLNI123/hNZ55JCvbHuNOaiD7R
eTFCndoLYhwKENKg1a8ruxM3Kx8MjLuc3ckOorrq96sRRpDDXmmrPZpudpuKyTGGwZzkeeq2L8bB
VK5ddb/USSR43EjoQDkwalSVCiF8GjWYapWNy4wdN2M1PsSidUgRW3H5DlGq9uR/ao94MvhczeKa
HCrfJBEVwm1mf8/HI11ziV8KPJzIgMtbMcARI+BmPJOIWaWEEBFuOVou+u8nncfTzt38ZP30xfpj
dHv53theKifMnYWaNLTApZDl+L9WGeg07Yn8p5kzUxIIAQ0ROa2SGK//vB/ExGM6ooKnVo6GRNM2
Pib50mvR64D65gSzhPkBiPcVVnh5ADRLpdlSOepgHuMWkepoye2wc/u03d4/bz8h3ZKrOAjNuDsM
EBMEWBwUBDd5DSEr1BcPwAm6HMZMUGKZG+wFxn4HwoidrksSO8VUVIxsQUnR0OxFZJz2/CjDfNwa
QfvpjyYr2bAWLASTiJEa8/V4Q+pL18CIocc6wW3mMEMJP1Ozse5AKbIgDQ7JR5rluX2CiH7dv1io
QcmtDKFu42A59H9Tp8NrZi8Q2k6gNuugOgiFH2A6sYtnXkOjxGYJP4y9a+h/XnI8eBPcITLTWSsR
ZJVEJHAzsF8g7ZI8l8DP3nniOnL0M/gwITbhZ2jmdJPyPDxZds5z26LW4TUm5RT+YzsuTMoCnUG3
M+hwo/NAzxutQ2+wXQw2XIETrQMHJCEK8GpWV/kXqn8bTc6HH3kGmwBxv3GOirmRW6yiJi1HWmHu
fjFPze8RAV9OD04lAcOYzrOPAJz4MAYziTWDX82ZJIFzCYBwOyc99VJ/3rlRR2p58VAaPc7T3aVI
5OWnQBzefFMAPlJ1mMti6DeMxyeQFo5gXOnwx4dEW9kb6Rn5O6l4BbR+xkSabpPgubMqeSqCLrXM
sfHjnI2/GG95jRCONckWC0WUfuBXYzVi+bMVnYlcEqHweIBEKSUGd0j5akKKaz5q5uS2XyMUDURo
dljIsz0Fx6XGBZ1Awx+2DrUyeSWP9IObm7B7BIr8E5Z22OBBiN2MAOM6GoTcgr366pYFWcMR3IQW
dt1I7OJIM4WWMkIWLgjI4/jdWq0gamefubLFwG89E3qFUXyYYniih9wxHP1IF9GB9OYpEo9csLjf
nUJ59BRahGLxmiEKgpeVdth3QJ47Z7dx4g84Kcbn5mO08FvNGJaPJmqY7Ai2NrP52cr0eHs2kXlA
AV1eoHMq0FWobwpNLkplellrG4buBi0qm2pMZsy0V9jf5G45+TlLm7PIVVU0SAMt501gfG6quRfE
ZFCZNW58rgpa0ZRraQzONeooeK2a0fOoVXfcgdLAYWkxpD9QHEoCUzmRCQFHxRq6d2A1llfhuIqA
xZnX0vEczoi8SIqMhs+XwkjOGt6IodMF/xf20H5Xq2UPe559HX/XZz0z12e1j+2h6349HnV33TrU
UthfyA8bWVvzMgg14o+zdBek3jJ/om4FKoJHRc8Yb0IeRQ/CmgCx5yW5dt5ORJpkZChTCy/jGX6k
3XB21icEbzbsQwk9W22Jh0+UyB0z1xJeGrxUh1ziQZ3iIJQhlYiGw+tIK6/SSnunvC2aJ+Sri65J
kQUy2z+L3vOZOXyynoZ9r3c3/+xTrogMMUnfrhSLfEugi4g3WebwbxZxjg45llw255ulTl/nu4E0
ZgUmDcqRMVHlhFOrpbJVQ7kh4lH9ffb3CPnQxESA9jyuFrMViJi5Yxe/uvqpzQnA7Zg/0xobJFvU
4uSbigOq88J0QqMrJ6s1fT9HUg6odTyUp9qVSwBYJ30fM7GK5qnTmx9EkUaIYV8U/+m0+3T29AXN
P+itT28Xf83b1bt2t3rnkvpdFAcISgZkxfFx8ZP82p2ZzFR9ijflKoPnMJzrjWxXB7GKan245o6s
lFBuV/LoRXcRqE2pl9U7KSqppKwIpYxaj6coJ9Iif6UYCDGaiJVdzOcPY4uElZqSCo2PCpNuvpu/
W2qmRngoiflD/63m86ypgNYg9oLnGZf4TUAL5jaP/fdJgUcHl/x5h1xwRpwEXloYskP/A3eDk/7u
HByHMnruXp+Pbxcn6VaevMJQCmp2xk3m3Gdu3FzemsUZ9vAyj+HxuGbnUBRDW1nOkCwYDuuublag
NM4SuHtiBBvrcgj1907Hs5NbRqjQOaxOzdXy/pzyXVVrre8kgc3kcrKbfQDDuTr10cv++5IuD9TM
E992Q6oJvDglknsMxkmGW6UvYglQtIQE45whiD5i1H77OJhczStRLdMoaJPabuxUVBCeAqk/V66W
hqpKrfWjI6/Vl/mCOcJ5hwrOFa6OqVWJEapWqiQaL4dEjTuAh65xaRb175zWkNu3cwEISUnHpIJJ
CYxUUvQblWe9Ph++RW3OLnvDc+lK9Ce5AF8Z+nZerKzsshmKVojj30dsuDu+QHM3vbt5nrdue4xD
f0gJ5z64tNVdWhigz3rRHqGBCGdadppaCHwol+XDs8zhHrriB9csD4rFJiiCkFwF6ZAoUAJQGh6s
sgREl5cQaj0CIg3iVfLzs2Hv7fX6wnrAIo8OSgcdF94adr7GfmCzGUzjJ9YFBHoYCiLJZKaOGObe
JkQ6J62/CEmbPOAm8U2QT5zl6fxkxRrtDR6iaDCRuaM1WFwS5PbvFcp1X6zr6Q5HA84e6gx07lD3
eBfqbvG4mU9v2tefoA28AaSx9CCE3GnKmIJyCwdl1P5H42YIVdzKgZhIzW1qVL5dIkSQoEkIkyD0
hclncpWXeOIQElBcCBjrL8DVasT8Bo/Q64RgUIAaNiuoe+s+aKOzDoWkWULaIUlBIATeBNNpMQyp
6NqZXFAMXLJn0sn+WJzJpCdFFBv9FohGHUJvX3hlL1C9F35+TUrOPH7RIWTydFBrHrXXYxvO0UmC
6+vtoN3aLtq/p96RVQklgKh5kPlSAiV+UHYnETQuwdPeVlO70Lw8jH4HPohWYJze5sNMyMJ5gvCy
czTC2UqX7e4VI3hejOEz2eDgIgIs7UAxVWx7SUuGzREIf/397XJwmvgpWnHRvzpZajizin1b0bzD
DxQy+gawSUFka0KCzR6JSfKaLjGPDn74K49Bd98QeTjDD5D3unfafkhLMtrrdZrgoQCkRBYH6wB5
ldRiaGfFgc8JUUpsV6wydYg5ERzEOK2THZYltVQxfZwGHQe8V9gT9vPzFKvBn2JUTWc7rp9b/2Aq
fYCz59JCdmvMrF9pG+DMwqkQ8lVG7by8K6Jb93uVVnEM+t2qF2sNGzao9XS6aT8+9eZxfCf84ebC
SgcvTsdywxE4sw8IbGK4atHVajxzDD9uxgMvHMrTyXyrNNqz4R/zKxqIonKMoF2S4mHtRlE7pdFo
DIihODQ13YHmrj0s3R4TuJAfL9pJE5GF/0q30q3J4+3ZcD3V9Jj5oYmYNyAjgUC8WBfgKBz8JFca
IZgGPzEgNxCvVknDCU2GEWOEg7wgonmVb0qEQfAbWn+ZDWRpaj/MzxeLWBzya/XFcVYv1BeHW3Eg
4YBzCZnAOj7u+YHLwKr5fYdF3HESG3nCjDLtTQYbsQEBQLtQZ9IpzxWz55+so4AQeFnPDm9wnY8G
bwnHVZPxm3q4Pmk/9j85RIHRuzCkc9HpnjyMtW4R9nGOIHijL0YO+IrjbXCgSpINpY7jsjiT6n4b
rWtWh37BzwxTK5o3FMN+lIdA4OTpx7LPAZmM6+fddMzffMc4KqyyqpqoC3fUNQdFQQ7Nuv+g+knA
HwKSLjgqhVF50u1GMfqTZKQVImPdhoIfhof5LR/Sfm6T04wzjE6A1C33rUy/+Dlwe7KutYsPFGhB
Ai8IHXy8Vp406/C6xceMXtjdB7OY9ZfTOH8HD7yOs3CY+y1W9NA2/Z5uMia9NFlOdEvXvMvZJSFA
1VPNftz6zWqMyfb58ZQCIp+bde/qp2VQht0OSr2jwYvkbHb9ke8eMS3mV4lBAYA8x7rF8j5wnErR
gC4XCRAONOKvkAEMjAd725O1d7quGsWN8ALfDCdTXQoF6s4KCDEFY5TCEVqxBSFGOJ6+UGPQ1col
Bs2hJRwDeHxeitMlITclkUtrc9qqtHlAmiJ3ecB1HLwl9xX18HJaG7VAt4aZbY6Q4sLso+V/D+2n
Xt3qX9fvkw2G3k29W/95e/K8eg8jw/bkS0817Zpya+KeK88c4wia/+ub5y9wfpFYCyOQngg9lfqJ
YzCi62vxuO9e/zHtP2IDt05pqo/57WdEg46KxDcbx5dbNygYoCNUwnToVgNmYx7esr1G28d4sX2L
gPeev0gwGlaXTW+u9O9PB12tfUdUSkII4oZdIvh5x89AcBYv4wE51vY7SIlpPEWj7TMGxA3nn7ZP
C11ohEMMClQ/u9d/74F+7mEtp3OtOoL7tYaDdKNn5pcdM6dQta8/alkOAoYoJBjmmiI6DrQEIwAr
d5uIbdmx1FAk4oFb0Hjk8En9ZqKVNfgsT0CbWLKlmhdItWIBGzpn3hqmwQMpcGYwy6P1pTHGkBLj
U/wVB1WwhKwUPqwRkbhebjESCfmOEOdPOGE4lwXEQo23egpDh/2etpRlBaH2vCIPLPCxCgKRRTzT
VlAeWdRBrAQcU9KY7dxq1rGl8lP6deBhCchnxTkNBNlpgNzN5yd31+kk1sX/Lb4sbnT8rdNVLM+w
7/2sI3XWpK2I0X0IY8Rai+If+3/4ARARXaw2Z2su0nWxSY9gYEHwpm+PUddenaF/7ljUunmz+ELe
RMOBDN9i5gC11uGo90hOV3y6IKVEIMQB9kbrTw+Twdv9R0chetNsGVtMWv+d9dYXzgN4PXnT+aqC
l3ycGzpoMYmM8POMjqwhLXCUxPGBxAT+Wid2Xo741FXqckA2PScG8HFOTaMjrXtLNtObuhN3x6Ll
cM1eNCqtODQZCgvobgU4mkXQqxt9FwZB1ig15iZjbu0nEybB3dwvl79bGJK/KAaMKPkYtl8b6tbf
r0faPmeJQAqK4xgZtT8x8DF/eIqHEPggsTtsEdvIF5u3i9/Snm7qFsIWgoo/2NnTJH02jpkFDH9N
Dsbaxz1YyNHvMCUz6rG5eFTpeZMc7Xq6up+u2rmJIhcTBYQmBNLAIEA7SANiAvE0Dq2gGzfEkq23
vKKWBUVEws+3+CMNfWqjA0mdwHo10I2W0dtzfvhI17AgOsZ7/IFcCQG6ETOE+hyeCYRFtCQ+GiLK
G81X4gYajvHzd6/yWt5wMMKG7sLdb9t84OthmwOjiEtoCa5jiK7uovddoZUI9nNUaIzWHTWPtPDx
wJFoFUBi305eiuoHTVhUNIFu3QgBcSZ+mqDs0+6jupcJjpKGa2lNyBTGJA1tJ4oC8BRvzHtG69Zh
7fJfuUFLT0pLwCvgdvA4iFKLdggcTtfa/cLw8vu8eAyFcDwETddsoQ/TcN1rEYO74WtiPJ/d316k
U44tJcQkXFr0YHUcYQ4Gmm1A4Bx7sQ/n8xEkWd+GnBUUbUpKM1mc80BxNO+ePj4+vKUMZJT0K6OB
PGos3AnzRUdRQiixjKtk8kkPYtR/c5z9y90hkj1u0GAmFPkbdI/29s+ux5tlZ1yvs+zFeC3dR0uJ
kAK7MnKMAITAclCkwQhCAIJYhK0rmaHLOvCG/UB8Ej00cxzegoDLwfIHhim6FXopd4XA1ecJxoL7
3P8RG+Y5/PlnjleHdcIeBS+BmkVB8DoECCs5BMThIGFmuv88XXkNAZTlURpM4IERTGwjQFxQV/wC
FXPP3rSkE4GjNp/vzlfvfq092UT44shKkbBf6zR2TutjUeWh+nx4rgc36/Fg/Vvu4WuKlQNPhzO1
7+q10KzSkEIZKzhD6ApCwYkEAnRja6sSuCMAeTHNRoDhR/8BoTJenJViIX1Qv91hDrVxByNx7HgK
AiyOF8HTxopgMxKvsdXE687I76oVpsT9/nuq0zMmmwfmb6EOn6yfF1+oArOf8s/rp8tSBJJRMN+F
kUR5xURLdVmP8wR8Xt7lJmSyQ1/HJ7vd4ZWSlr8Cb3PHiVPnUXvXSsuY8BAKJAmV2Q0aKeHXeuP+
yWz2Pnmj3SJJBmHVsPXfRsvkTyQarh7ttJoMzNAv62rP3YqVTeyMZ8eiK6mZGemOWhfrh7f+BA38
fFJF9HM0hktramPhshMlEoZt7w0jhBcMy8fzaeYvm1N4WsrkkSSrvWqGSG1mql3zw+lHV6aLoQRg
siCE83R9Rs48cXJ+l2UdJ8ONjv/GUQQhVSTsSiaWkQJLvNinaB8PcZovC1UFHr+aGkurjKkLV43s
SDBp6QDeLCaXvTMt+ySorjjFLy8h9j1WwYfk4uKSBkgpVEFcOi0+LZKjyYBll3pqnF3FQytEp+bX
nbjKzwUj5XWegRNqvUsq836scbMst5fm83IKMSV80FkflHB997Fz19bBB/hxURdOGFg9xqxi7Bez
iS1G6vU9nZE7Fqb0frvpni7aUuGrm/l5qhLNOPb/M5n/TQp8Ag/zNKNVvbYG6g33dWI1VelsNDU9
gXmWMXoZaHh3EFDbeXAq5Z6Deah+w+36Ap3tHgQa3Y4GHyRBzLLobKtzJRA9EN5xc2BI7MHJ/fPF
+ubk5gMeHhfoViGtzXfT49aHQbIH4BOMyyW6i8JLhOCMHMxwkrjbMaKSkvJKVxUvGS256aPjpZLl
U5jBS3ETMvhRj7+ziuzoS+wlY0fLtDBlEhEavVCHkKdJAdRlfF6DOPlR33FJcOzBpJw2IviLtZ4j
iJJAKcT46aQ7Yme3Pio3tJQkDGv1pLH+3bVKnD2VaKPwOCmqBgTopR0gxnkBhE6hX2NEBGKvhkDu
oMVYSE31N1dCKYyLVLKOUtmsIAKt1BFx9ReEqqBCDjZmkL+pZq7MHdrJhqNc8pWFLjuwIM4aiCsF
ANEXkDfxPDwsJCePJqvyJXa8X76KCLzocCOGJY7zI9C5VmuWZnwD10pNnX3Hup9m34olc8noRJq9
Tzc75gM4hT8O4XFhDJ2jiwGkRpyFkUmnOodsyiYm62KjlVWAJT+YkgDGSQ1jG3VuV7i0IORqitxv
r3A2Pa2+avDNhTTef8r8LLO0qMwyRYHCs5qzbo4GFtWHc9tg3MoQaD0YWnG+2VzsQ9JB0j4ECQ7x
iE8FCoOl3sNgw/doRNg0Xd6+6f9vfadojuzPI0q1YF/+5rfH+mTY1tJbPpRQEL7MVQTUV2LA84Uf
Oi8B1qCamxQwtQsdqHHTgRDw4sxv5G7B1lY3uCuGaLLfEduJAnn/9uFs/B+jTgdowoLwvHW53WkW
ruQGEkxFNqDIU9XfancvAmmYLeZhiYsxmMZiGiWl3jQIaRdHKuBOXxml23lcOZQs848r1lWeqjCu
7SYEr+vV1ekP51VF8ycTRCWQD0jJme90zkBwilDc3YdFfZamHNKg1B/IhzA2jBVfrbPbj3yymxt/
Y+NIutVXRpSk53oCIiQiTSh5SsGnUkJyxsZ6/7lQgGDCgEb21RLUVgJBC52wxPVw0rwlrhTg7JwW
Gs6kstpjln1huTA3Uku5IgkQ/2UIIpdXPqsK0wJ1gl2JMgbErlXq0BUIckendHxOYdVI5Jj6JOjh
w2TN4bFMZdZ70/8jvvqHbAeUmZi7Kw5Yj2+IakhJHS5OM12sWlwZVCuvi8soBI/trIKAREXLuuKJ
tzcQw3ZUH7C1HLxfs5qaG6/Virj9iMGdbWkx2nPaWqTJt5mtCnSlAFvV5Ulpu6tdnHxj6gGLoxSU
EUih/DnGKc18Vye2+3/OzrU5rWNZw3/oUMWdxVdky5biOIm3k9j+ovL23uEmQAIEiF9/nrffmWGB
fZTUqZpqeg2zZs30bXrubpiIQpCoISMgueQx8qs5Lia5KT1/uiYkBPkepqMM6E2Vjio14hGIMw6M
Rb/8SdDlTrs1xwc/M232LGG1IDvnOs57RApqPPEjOP67Y4wYqt8z5qpoDdupM7CLFdI8TLaT15/U
mSV2tYvrbdVN8kaSi9NxtJGLe6s4HC315vIdVLm+fDcVpoZEzVxMlWXXvU1pYuzlcm3nbvJ0pbhS
r/w674Jq5PFvOvXfn96lPv2ASwarqslKj+bFsMx6POhMn+6YKvJ4pntGdOOhDh+lCTLkEZygTq5+
oncG4vbN8PQYE+Uvn8Mqdc++uBG10jGRVaTbQq3WAsHlAchE7SrcQ7rj07RSg2i7hkgyuOXZEM1D
wgkgiPPh8GpwlDMOjpKBGIJY9oxc3vXSal3fiykWVY9evMyIOIG5vlmABX4MSjd73DTLzq928+Lo
7Vnj8Xk4ad/NxQc6txLI3Oc2uet8gPpQ3PFGgAwN42aoY013rS0keo7eEVSOBIzhWZlDBnhtcaE5
BC80BzHZQWgY+Ddtw0lGNlpoUmAvCMERgK0HXIDU5dGRhmgxCJAEOnFTpM+KDW66C6I8HpcM6POT
IL1tBUQAf5n0rd7luBYXO3YqiM/lWf1hh9vczse1ls2H4XH81L3PQ5OmPETOg0RQ2h6cCQ9OgMwX
gQaOmLR6n4fnx6+PXLCX52wgdxF6JL62x82cBPI60Eh0jUF531BfwxMUg84W0/JEdqfcw5sjxspU
DXs3ecjejKXlNG/FmexZg9d4Ob/Zb9I6J/5AlYAOYt+X5jO9svCsrVlq+EqzJW7m2UpdgxsGmrxJ
ShYFhsPGEy5D737UebyS/zLbLEaopgXiDNKHt4Y2ZpxL+0bWfqfBTgcUk++8LBfDy9mi4bCDLrar
1oClt2zZv1DJ9WT5OFncLxrvT9sXs0xcKCP8sXwUxIwEwpzE1Bjnqnoxb1djIHyzE5Q35tsYmn+J
i+GuoH92yOGru8TE9GZvZ3/IA8oLWSC02WUIgQvFjVsFT+tV6lQWhUP/iETPCMSonbP28bz683kp
XfxHiti63DEFxblBkTmCQYU1/O7+gU533x/v19vH95org5YawITkpjaQsbrSPkPw1QB/y4OYjJyy
hCbOE4rdU7Ob3ibdG8PQHhz4ocJ6/Eo8sXvqE6OsSUlV7YJmZdrvXlc31iuIP25wJDv9pRkr3Pv/
tipV990PPhEDZZs/bj/BHHgif5RVEBy/gQ6Ej1lni/WCmGQf1UE+dVlgSd1U8gh7DGOc32haR2CD
aa2AXygG+N8ohlby1NsqsYmdbZ1miwXpKMbF7SqNzqrqPrXmm7gmor2+ftIIvPkELAyD5OCwEWgO
gINYH4DWjawhB3np0oZnGsCEI/+JD+4NMMsN9bFedWirxmUnXXVQ+VP9Kw0c1Y0bicK+QWp+S4DQ
4MC6uvDoYHYk6wbRi7MAkqxRra2CD1YauwkDrq7T7MjftlexWeNEf9aNs2iNxqrV6g5gQevyssfO
4/O2f7e455oOn8SeHNYgvSgeMyoeJy/MKJyQWgVLgDZahR/EZGYkJNqgZLM0zBoMKtzhET6IQbmv
JragK5/NIZ5yt82eBBGoDVCGjBm1+mlBZpDZA27G+BG8IMZj2sw8MjSnaEt4BKdxUnMCm1JnONYk
FFMH72CLtCiQYt2I/Htt0akSZ9xqdTv9FhfDcllfi5NZL06dmN0xlXacdPZxsQ0kRjouuFIbFzJH
lOrNvC9HuzDHrCh7DjXozvbBdCYELIHkZowUoNaVJhHrjbPGFEScyp5eMMlalEZm1NbkKU43LTJd
NmJoCuQ1tBMAPHkAVpNkpKI9IcbUBmrVh35yx824WxPDl21V62LnE8oi8rfp2TDxzL6ny6ugOsOH
+WLa3u3fSy2Yptiwt0OzdPDAbIDkngOC2gQiTXM/6u5upchuNf/Js+bWmjSiURtuM+WtFagBj8DH
6fJz/3D7sB11ZtoZIaWA9gOOkMxMkULklRTYLB7LiAzGib+QfiC41aBAENstkMWvbQ5PDwdLl+uZ
P0g/zEkjvOZMgSDFhhmBGTp5VJ5cuOa2cindhV9e88hRmX/SJWpduAPBuj6XBAwrGMcVy5esayym
w+Nz9bCuXUfUeXx1WH3U5CN8wu7pbD9zcv4UZ/KZg1YjIOwy7ltn3eBjyVi1nZp92Eho/XTs/QLn
vHBGNiyGi2yn1MbXTFowMOLglO2ZB1zAYUDhV/1oMcXbS/NhYPCysBOTZS52x2/mTU3+OJiZtmyG
OuoEdjAwYi7CILvaR9xjomBgHVq5gGijlesftUfRN72wcJXOjR0M2TOCR3Bh4dbN/f3DbDp+fJ8O
tLI3kNiSW6U6S/RXOw7bszoZ5pn5Moyd+6pa3LZhA6fZAmekMNGCiO7MPpsJKM1+ohMdRNkY0szz
I1CyULvgIJDdxI9rKUFRFtPeLUmit9sQKGuqP1z12tdoDE9FbzpPscbSLoDJbdy+AOnMgMKSf2Ls
uDf0+7ZmyCGsuGadYXOAzpz3ZGfHh+1muZ+uw9hlT8C92GOsPiu+gblT9xxiQQ7R1iBbPz+CW4+A
4PYRmGZnsh2uEljowF+7xdW28YsTk6ak1Ohv7BXxIgG+CVHwykE010+6/OlKp2dDIixKCVoiVO3g
cZ7rr3XKydZiVS8nOIWpF7WU5HQ3UnfJBQH/R4vp1hMZqxvo8eFqrL3wjrO5BsoC2IvJsoaaW8Q4
21pnIW60MJoYAmgZ8Zq/yicRO0eJdHi99UYcnH95SUXi1RxK2UBWv6/+y8/3bbgiaUkYPKNzgla4
QQemo5xKFIUs3UcQFIAha7cf4NrazQNR/mN5HN2Pr8GtK3a2dJTTbrlKY7V1fckL3mAsSYHmMFDq
k05+Qz0oRDKQ2Ts32QqMRVI88eXycWspUPM9J2V15vnL+ZfYfNMzKMGGEQQxsoI6Eul0k8bj33gj
FzfsqUnrcfpYc9Cr6DhVw/7lUNPd/WLaeOxgKmPjvp10vm8BRiOQVXDLsHEgwfJc4ktMHWEqMw9L
Wf94yS0eQ7HgFq1Y/JFHBREsWj+OKh3feAOR5Q3B4R9L0AnqtHZJzflauOHPjekNvLMYwSEHyxDL
4n8dc+ZASI/5ln13ksWZMigGkgGMiz3M0hgcSgstiYERJJH19ZBhbLP0GmMqov2TJZipBYJAXeA/
8lAu1nebnVWnxxbtzoD1coOLlq/RWw+3z9XuPlo+uEcw94AxDoGZs4m0lcR1xFaGKw8zYAluvJkE
ud3Bss4nVtX8eJQ/xonMGrOpmA7+hCv8RUzdNqXDO4mCO3lWq/CKuMIu1Dx4BB9gkxkCBNep44UB
tblT6y8Q6pISaNywPJr8PNqiuz38f6hVu+Lq+mqgG0gGrYud1bM1Z1s87tYPmQ/WqMIKlMS42QHF
zRS3W2JDDtAdHmnNvdiCCsQdf+YJjwQovJ1fDbZaHu3H5oT9i+m2Crkmc84R5QeGQPfn2av+Z61o
8W4aeyeyslrWwFkoKd4cMmdgizkDL+APLKhmsT7DvAGaPeaTJxatNp7V4F85htldAcG6GcKG04J8
HvQchtBc4pLnWIavNheCmYrR3oKaiIbyN/VubfTDucFkZ/Uyh2MI/tzFZLVdk8NSK/k18PrcsRl0
1o3ZbNpcZxcTMaKAVjeYCl5XM3hHjJkK74xY6+AsXBOb8yYw273i+KNK8zfdweu6mwk397PuLZQ3
n2APuPk0X1xx+1+OgCeFS2JchNraBNm0so4bnhRGFRYRWShbaGrkZZpeXhkT1qvT54KngVb1anji
gqiNzv2gtx2v3qcr6CAqPWG+BfHq04F6hMCMscL9IgYgENYxBXcM5CUG6EO20SgaoPmEHQu7b1rM
R6NkZYIJnNYcfo8sl92d0KvV1WqVusvWMhu35OboHhEiCIPx6L51lYYtLrQI5RHLQg9JqoutNDSI
ltUTuptmZpIcfm4mmvsgxuwzQws3bRWtcCefQ7yMxgl9AickjqJeMVchXfGNbxjKmB9Zsj2D2BLS
CC7PNpUoEsjLTG9fnEoWTOda7G7VZx839y1Xl12EWfXwMFyPH96Pd7E01ozuNh9uN/cbaX0ejQoU
Nvoy1u5+ttS/5jSIOQ00s40oMs5kF4dZmW3vY7ydRd86r16FoYy0Iwv748f9eH9tATD3k2hkAakd
YJ7HGM+XjKwmrDpvsUtQa0QZlbFyF8jip96fyVKH780/lqTj7q9tnDLjR6BCHIwUbn1sJ2H5hEUl
vHsJUwzGIBrIlpUeuSC+Hhw/39yw77VY8BhntujwhkbMYiWORimL6OTGlQQWL9Lr7qKxbprQuMFw
eKX2Qos0PaDqbi4QF9+NR2ncXUDg5u5uNF7F2cEuTik3iKWaeCMuoGE6lICSWJ6LVFvCJc/sBNw2
/+pMG39IiHHSxstvM84YU1LfJPpro/E2TjmyVPOG5tbdRERTY3/AQlj3hptfloPeO9K/LP9cW/Fd
F5ktyjQhPe6ZxGO7PNti2VtOhs3denXWRaZAiLQkPtoSy7khAk/TYrE3rEs+eNWM+wIuTtZJ0hwu
Q9xNgvhmCRaSx/6wTjRMOG4x5GQplMUK+xbMZiJ2mBY64DeYv4W5sBDczDOCaJl/FiH1zGhkzEXB
uKsIbhAJjaNLBrtgnoNxDdMmLDwE/oNEwOP+qqMJ2HQWIBwDf5lFzPP9gEUVrBky79oactLEebt0
7DwvNvv2bvE+HZdg7uR+f7XopTX5yZsrx40UJhnJ59dEw48jR+wPLISNA2bhxB7N9rG6/Gvzr2r8
dG12IwMgDvIQaeH2nOrXjoOa7UuQRwmwU1kGhKmky0fl5MsrU3dLXj1d+L3SugQbDTU6SC5CUEJE
/IQFspTgSvKnZoIZf/WCSqTB8gEyuH81YXwmumPRzzKKqPSHN083/NY78D+abUyH2Yjr6mJJqXPD
tq+06ps8iuUAt9jVljzzZwlOyyOp/FL2iqhvjGu4Vuqdpp0hIm4cNZy4xoNWvlJpSGv9Mm7YnMTh
hSJ70CwPjAQN96ysCuMewKQ7jYNQoGLYs6UnDiqqqN/mGg2Zf6x05jRYsxGzuDwUYpOSRyB/OxGw
HvDMcdTPqHx6QBWhSiIuihjeOo9YP0MQzi5nH/XPrdhKDTcS83welt8uvqRz8ttkJkS8LN/w/4Wl
/A/uhCA8EjQREGz3X4K1EZN0E4+TFp//B7v5sKGeXLExRYvC6vMil1NVH9Ds2IZ99ln+JN6QP/7G
uvyoz96lE8EI6ZBFP0yknluX5d3maTp7nC/e113cesfdywhs9Cn2hf5jRZA9Ig3Vae8yQvkVaSWS
eQXHp0lTiSmr3HVnmW1DXWKNFyW32BpKGU6bYOWDeKBG27zzKGA4QvtF7fJz3i2ZGK8/5jz9Qf1v
k1N7qV4WPkoa4F1nRNDAD52n702dSvbf1XOc8JWHjchZhzT46/puBPssniux54LGWIe+0zqpZB4P
VTFqfQRrOJBcjdfrkr6WlgtnIpKC7x7Xo9ZEB8fou9mTKwifpIEFosSG1mBw6TT3y4KhRDwY5nVs
9YWEZeVT6F3x+O3RG6YDwRE5N2zImIMaqFgzgSA1vyTH67Rh2O4hRyygqtZHW4eimOVr6A5+VaR3
LjYNQNsWjQEUa5GioiPCi2neXPYir0KWz3A/TLaofHPYGRH8cSqWjEpkcxoe4A/yZ4iuRg5woql7
gS+reKt5vkDFfZwh9zwMeyxpHQxisWVtn//uaTnddpvPi/c6+b6Qly8W967Q2QpuHQeWgMCJC5zT
+/TtNMmOuOXuR/wiVpbD6rn3gYcikSB+BKrtsT8HRPhO23kQPcQfoUMeDUEQMiBCZrkzbplzTBFB
WpSz/gN/wA4zAtsdUpIOmGW8pogJSKzLc++zZtjhPv+JMfbR/QD8G/7ERRsXozks8mLUgUld5ueH
3XMTvN5V3cXDcFWG61AFgpkDZLcgqlCCmcOjEWB4dAFgkHoNPuuZPNTAxJDrvj9MM1l6Kx1fGq84
I/h7XI0mv6oX6qEKlh7iJGLfyBOm2j/zQaXZ4mLWYKEhHFY/TPz1YVqcOAivYCmwHsxP2xRxtdKB
o/YTaMT5l8BbGhC8eC0GbOvmybgy7L7eaw4G1Dk5G7aRP36MYXREgShLDVDL/eAjsUiHDnc5dwik
9nbtSNPm6AKEReNAda21vhJJswl8WSR6re9XyfR6/WaXvll/wPqm7sXe8uW2ez9ZT9f376WQ9Flg
Cl/kIbv9joCZxIE7MIBbFJi/dAEGP4Skvj5I240HUMwNrzwdqkIU/COqIPq7NIzFLY0ZZ+K1MZXM
ERBg2qXKg7OlRBRnur1eHLVfV59joYiHPnQFkD8DLMFf4tFmA3gREDZYDpR/L+HKZw5YUGB9XMBi
ebKElW4FUorbH13LsEsez7QPnJwLfT9a+PRZtZlpB2y0x/pieB7KC4MWkNI4OX+B1KEVAWglIu9S
1TiI3BH66vhqrJNJFKJwyjqvsEhDMPxhNz1tfWRhDNUXOb4jAuW0sNM5YJUSjkrxtqIDRin4gOmc
6pH6WKkm7mzHzJa+Rn7pa2GcydtfMOTRpAZhyxOwrmyotGwy5UzHW5OW97DuIA4kAbEDD6SFNpQK
6tRRbbJhjNirPKyXtuyoI4/osU27tRZI0K4RXkUSCGT3eDd63qHl9ePLM09JV2pSkFI0C5NLBH6a
hFNJwrtxkSgGSClDKZLLg+6CGGKgaemB9niA6Cx/uQ0GNwJEq4AoEgiQycNo0Qx9Rm/afEOUtuNQ
Ao+m27hpR5JK90Vrlim8SZj2epyOWVViXKHUr/WrQEXUaxR0phbEu1KczOLpEWVFfYjVICo1wNty
tbK1cpW6t904LsL1BbptMvQCCkwGabEU0TZRb2QXqNEkKOAHNXLMYGF8+IlRDbeQtflek41stB2V
BwK55DMxKS4coJCC2uubt/UQpZxlZREx/AmLcjq7BsmUl+jbrT2eZy+xtvj+P72lDskQ1ZnB5OIP
srdraajrN0TseBEoehoGeXmVGKARF/HltmXwg1UxtC1MH3WaLE8aDL6792uxGk+n28Ui1suaT4ZQ
CcS0KkSDiBY/IJHQB8SMMIJHCAJTtIYJzC+AZPeCxLylniEnNu+5tPHrZt64Uo/QhnF1F5dily8q
8d73czR2n6AETexszdbcu8lV6lMn6YrRSYuP3+bbIEACny3HTMx2V0MujESWDmwkZgFO/I0JVKkw
hw+cWEr1OFqC18Hq9VNNfNgEdSSxQ/RwtXdTJ0mkr3lUK+41666+EckLyox+oo5yWN0f0gyQsxcF
lBmHJxIBZggSzvR8ErtHK4Zbcocv4oOs0oEWc3dRouSnTd4+TEYNblBgCR/TAMo6b6JIrV1colc1
dtdVa/YQ3VEv36Te1TIuqjc9chGURQQ+zFZVcOWdvQYe3Whp85QbLjUn3Mj77xYLSwN1ezhv9W5o
KDV+K+NPh1MXZ0YzRYJLA3zklo2I9fI1tbC9uxFXMetYobDa2XTHL6+XHDBy4Br9j4YRyCu6CpBW
Upno0+E38My2hO6ci+99vKuL5u/6tdiWUHLWC5G5i208fe7XPccMcJIiaTSIRs3V6OKs8E4007yj
5m9fsUFiyF58+Qn4yvufmatjxm7bv52tthGdJ+dOB3a7vLRHyuTx4+Zmv9Vd6QS+bghCoI3CXAHT
GDcP2CD+OI2s7bjNCX+YMjpXCgjijKlpEvOQMmQRTorFGRYEYTLrT75PeAz/7S/fnY28euOHi15g
KTgldcGxqyBaV4FlrBtLTC3GkUoAbSVNTqgLi1WF896FmUVe/NU6Xg3+4pcn1SwopIXAxvxJ2fUL
P8oUceeTkrrUvHPVuPsXPzwXMpvYbk3Jj0aF9hVIPJCgRkBN47zP6xFjKJsfjwWpt+vGZedcHe4L
e2eaeUWKycb6lHCPYYqRkKmTB1ofVYJKksy15BFYfC/qU7J0rsvdMIY58qkd1MCNlXgw+2ZOeFgF
fpTGCvsMTmM1eb4ePGk6C/vs4OaUFrUgGETjIMaNJJv4VbzOHkb02kXGcLSiUXbpIY2pY4SagNQh
TCDGEBbxl5kDrvzEGdWmcOvclbSwnYrR213Xjg2wiFo4I+Xh9zo/61wFr03r6UiwRL2oobNYLna3
y25DZ4apSOENgPBYDxAYuhKzoTeoBaB2IO1K6fM1j6J2hur+I2xZb1ejTnMTy2DSLAbDzI9PcUjO
gL1lfA5S1aE0MUtBZ7Z6s1t8Q8aVoj66F8U9ajDFCuoJ/b2kwQIBTPvJLQ60riCxRM21OfmvCAVR
wLSGffPYaEVFidU+SL79fRDNYA4/kIC/gSQHOobPG/HH/mcwXlST3uMDC9Ryg4sC2dTFCoti7+Io
YP5zQLmMQHQoDkn7s9vF+pq6yFksk6ScxcGSdEi0uHvzPKbbwxndL3tv7c4PZgO1OoU1C1yW2WHZ
wvlg0WD+vLmbr8a9vLaLwlAMeT0xPgBibWv+tfkjYV+K8vlfoHUOJPvZRCATe4ZLoNiJnmj5lKNh
Y8Ty8c/mKrn+EipEkf1W5qtLACFilZ/zF6F0X6Q/lb8DsSlNeE9yt5LnlO/JqXtY9jNSB55GKHwZ
WvxokjafYYhBLEnDBeIPsg3nJFCAuQxSgh0WwRjWMGPrEGPJX8Dd20PrtZ0DG1Oi1fDEyDlv0LZ4
0N7m1eaISAcMDogtUkHCXSEPIrIHw8t+gfexzZu0OtoG//7D+iAzRjYObnvA1adGym3TkmLm0U5e
iGzIl2yApHd+IDb4ea6R/JSTlZ383IzVTF22kvmXNA6yBL8v06HLaH9d64xbRF6W/l77+6HsPhvS
mxW7YNgGMxxezFbNDpuH9t2mO3+/oqmat45fZVMlabEATnLOaMH8wAxURMxZ5k9xZFW0aZeyI7ZE
APViNZs+pOZqvRhfPXxyTvxLsPFYH8O8qE6Lw0ZnHjoHUtoYEMOdTrfdVvPG5gAv79aYtYKUSkyn
hpHZMHLj4f63NOvBtbXr5u2n5hOXRUU5lV0a5YtS+23Xxv9RrtQLIpZPVOtRs3e9p//stECpuY/m
AyMbYHO719R9CalrEqNymmQmFdrC30a600PqPSnT/ghZ4iJF+tnRo+erriGJKQTQhd9zdmSTGaXc
3MuUOyFQhWKN4v3qm/Yx+x0ieHPTa47my5a2zcYYhylPxuu76meRk2SmgNPz7njzMEvrr4gjojl4
uGou/3J9lYBOf5s0oKVSuofClSQq1Xa65n6NPOJJnE6SDgeYSJsJIWEsulP6qWnLbR6pu2vc9G9Q
YgwCoVo/fQrvutH5wEI+To3HRPAySphHGrVwstrHGCevVYvnrxskrFr1Pgzfz+6UDx4p0LZlO3oY
jt88Vm+etHFa5ie8uEPV+m3XH8h5VVIsxPbjPQsE12v1nPia3dju3YTN8J0rnGVccZUDS8jNhdQL
Hx6IA8/Gved0fpcs04Ye2nI7UXfOtRKkgFooOFi+uj/uvsbdhNPVbjSfDmPsM41Qdpa718OmdoDb
p9byLBUlunIuFiX143hdvV2tlm+a8+6HkkZU9vBnfLwUQbZy9poXleAw+YUX1HerWU5iNslyrg7M
BYQthVQyhbkztll0f6qe9r+vNpHAr4cZJhUZAA/t5qvj85fNtvMTEfKWl8s0EXVs9juj3mF8Uz3N
GKrt6lCl8h6IP4aB7XbpbMJ42gxzbO/uLOnjY5sJKlHr83Z35MdruTakcyBHEOdrpMsthHyqBP/H
I57a+uvhMNXFGGHa+bXrSwMx3u9+48FRmG1fA17aDGK4/Eh3JZKCYKS8kObUuj899278Dk4r7UWH
EfyUR+6z0QrwB1CnG/GDnSRz4OB+mPoKw8Hx18nyQ+du+YYEycCyXH4c0zFSeIZun3fX+BxacmVz
bY95MIxTdTERj/9usuYv22F/iPcIOtueH/5rvGs0Kg0dkedgv7tmsJQ/eJDx5LiVZUUXWK5wOl6I
P4W5REBMtQ4fqrcXLp1cnnrsy+1bdXH+UJ/jHgZtmoqq2eIMlopzBc69u2V/0GvPNu3Zu7R30G1G
MXu2dYZYNiO2b0AegVg+YAnYtDISlUaciLLJs2mTVQgbZ+Tkd+Fxzb/JCEZAk5DgbBWLsm7CE+O/
GFzSqEdM0Sh1qB7bfNns60gMA6IMzl9AaXtamJC3vNlcuyKq4GbUfVRbQXVssMOPNKrRt7Miux55
qZns2/Sby0mxbO5kne4ZpoyiAZMF5RInUjzMHq+qvq7Dcfn8GaiHd1lEQ4vwaM0QMkrpxg3EjZsa
HRrc9TcPY4f7W1U+Czbm6ErFqJJrVYe1uvnTp3k56llcW/EgGiQQrcxzFUXM6KYYmrxEmkJmIYPl
Hq3kqzVyplt4iSGxod46MjyprgOST7nzUH7+5Q8ueI8OUIGuv0jQivH6Ul2zz3VdzWe/+OMMNvLH
6Xhbf/1U5ii81q3xhyqZG916Vc0pILN7nAcGG9OUlf3s06I2BC8MML/YOMgDBMfk3bW3V+1P5REE
y2pTaCvKe4c3N/pSHp7TSCbP1az702YTbZPzdOZAIxd58lgsLK63x1ywoiDFKmNCMUuGZYhBRtVd
/DxulJeNxa+NYYwuhB20ndNSaT5HXcgfuFmwiFXTQHyRkmhUkExtxJ3O6mnCUQE8mLx50xWpV6dU
pF4pNxuuvpp4UwFakxGH+fY17MgADhEghk5s6AYNnDxLtgXxF80RQw/suAaGxFMnQ8hoHOMOrsda
o0QkgQRQHmrzimBeEWTK8wpqz1v3Vxx5lizA9Jvalxn6oyUBdoeX3xBthN1GQSqD0qMVJ32QspAc
ztRYoPFHcnIvLhX6tL6JfxxcEeMuM7gLwSNFVSHjZCniibljecd1FhDSmazQ0ZRFjRBd65PUheti
pteNdIYiTCFCXisn0Yby5JaBaKthedkW33YVoSGvGODHheT97mzU3J/Wls3Xs9fNpe+6phjWRCYB
bH+TliY1D7VX+TKiL4bLCuKgm7jBij6e6byFyVB1pzD58A4QYjyGSIIfCjGRuX8Mqgk8GGDxMieK
eIn6IWTiDbLljS3BA/7KHAie80ywCMESEMsPOPFq7JUH69Ccj+5nduKLt6zaRDqTDYOByFkMz/Cm
ywHcbTlZMTwswyMONPn5bYZreQe8brdl4WOlEBZZBnyhcvGyCwhOen92vUa2lzoRkSggwRkZB/I+
b9pvy0O4RJQ43C9NkjpTFQsaK5c2bW9qaEKv5AZmg6bEYkWatlZN84if8aQBoeJ+C0gOFFIJdj8/
Ht795jIRxVdfdt06Ha3Sqq3isutWDdmN1+8MWLKjoYvaKrvZrttoNsbP3PnuIQnVKO9/rR5wVdof
V728CstNIbCO0Cr60QjNY8VmiuY498750/+4+TTOZ2CZcyqZOcbJwqvQfGF8rORRkjiGR7q9X2yx
nCc4sReBPIs7aRk8DeGyUpgo8gPR9jgLlLMsE/t6W2dE5zK7kKUQ9gmIxBh4MtI4j0awBOAE9B9o
awZup0CX4ORGWnNonfX1QVbIig9E63V2Dz8YAvTbxtGPZWbEo2TDh/ezDySh+SR4xiXcVdbE6F5U
d9G/b8Z4xfm56fIjRoNHghEiMSk8Mh0Xno0tcaN3O0zzgHQgmf8kdxmvDMnXNdl89j498tFKOWpB
oNiGFJc/gJxRSz6ylNHkeiATnA+TVVhhl4onI/Ia/C85gOgDdE8/dT9R8MsJNM00YgH5x00ouMOh
OyKgdLKPWfNBULsSUM90YBfihtwAkQIgAZkRfoeXFcs2suNk4hnSbFK+VASIiZbzh76f2tC6gVA5
wmTwVSMqVp4ncGSBIDZ7G+r3P8tNc3XH6prZLypLzOhTNmfCAiXo9bIlGZ4f++c+IBfK9NqM7vfa
9AXPDclg25xvpofB9J2G+SCGzSzftHIVOhHj4BhwK5VhZzp66KZhPf6ymjXngxtrj0farUyG0iG7
BgElNOEdWJ+AtNUIn91Da5JlsQg77LA6WW6A5hQCVBgHfjbTO2TVQsxJnS+ogQUIiiGI2fEynVs/
6mwzmDzo6JSeLifHXWyTXy6Oq/F4PZ5HZxtbbXON1QJBApt7+lY+0IU7NaEqD8ASICnGjHA6RyXR
NuyTjFPutIAXE2VDNR5xhArWCh0nApUE2hmKnZZ5T64UPnvLaPxu8Oqhp3W1pnnzetNOug9dy2Qu
uC2Als4V5xaBt3IiunZnQIiBNSDL51sGZYiIqVYIzz9AYoB15B+xohf3XV22nr1+VbHqtdPjeLKL
aa1j57DjNtX99J10TsPhSL2kO8bMQSz7FAQEeceHASYce/EUJ2PCOmLNMzOLZgd+iUdZd2MMRF4E
eVnE+BK4XRq+58q6mn50gpJ41o+hKBchz5e5ZJ0HRncju3QnVCmhyhwGjnKpZ80DZYv+NWmooP81
ziPldYyIEI/RZhbhM8JybRBGBi6aSuStemYotwhidJ1LW2krxpvq+fOja1yVNtbu3v9rtnuvp4OI
qTssZSoRhc/U0Q6Ubs2FHFCgEC4cNte21McV6MKnr64FdXddDKMAyTLZPiVNsnEqpc/j8RoB8SFY
eV1TqREZOoc0KMQDClVy4NF4bIAu0egkOP0YYFLL6HYQnwem4teK6SFdbJ4D21BXGy3FwW2odX/w
L2KGT5obvY2kqnke7vjHEHaeHy6CwuZuYbTJFwBDSiYFgjjwGp93wW2rcUlEiVrPUwf2wQeTGugA
PQrF0iCTmS/SfDHfgH6xDr/PhxiLUxpFgkkeqVLS2PyueV7yNQ8KJ8weS4S/QIn82L5a9NNkFcld
YmVCMjSZNGiOLS9Q5c6wW63enI1xqjq1wDctMUTC9WKSjfCtIrp8VF8bcf0kxVIRyrZakjnKFAS6
/ppFU6ViSV6ILE/5N9U2pKuUwmUprSylQHSA6YRxNwokcgqn5uUQSWWS2w2/paXqyIW9O0NLTc3N
4/+TxNCu0Ffne1nWnQ/QjRJs5JsOpyV+KkDuhvOVUujiWxJT0qz6VzFuFs0bwsl/mkmSbkxfPRw2
mJb+dapYeB1zRuFL9l7XeCEx5qeqX7Np+mDw0+9CMBctLZbnwZ8EEgbHt9vtOxDIUYfokwmYyi9n
3zSJfMg03B+pdVCfv10OfTV6BkEYvyImUg4/pA0L2ZAVmfTrksbPic6ZtKUi7HqxAIbuIupF4CSv
NGz9j1yv/ZiWgpKVtS+RKfOvlBNk3mDKKcsO39GAeBJC+GQXMJiszlRweNzf/ea6pHRPP/fv3rYf
6ELQILd7oqUD6S1jfoSiIECRNjZJF4+QmGzzhHpBQ8TwiH8ClG/fHLXH73gJN8beS/Jh7MzQONEC
JVcld/3dUKPK/JU6p7TJGEVRTssAeEK5cQEIi8nnZkuDL7UxHz5HPUSicICDtfCRiM0TdoxVnY3u
DfXaaOojpaxpgjjPv+4eghDKoSr2j4FUj+B2ANidjua7K6qN46aRWarb2b/ejTX2ZJfMQ5KN3Gt5
u+yn6Sm7MkDXOIad5nccpTRXa+1IN9NAImP1FSTwe8SZXvoz1vEBIZS9GwYE3jcXkOfb6fMxsqN3
YrUX+VMmXiY7j9f4i4bkQjwf3cBKEuFP8WDILVF2uElB0B4F1a4EBsOUbVSYz8V0HU8DnNef/G1i
CVSF6T1/TxscyTSaMI5pf2j+RRb+K69qgbnQFPpCB58f6hjLFVDFqS0HdNVqS+qCYCqt33ByoF9N
yb/zmUkwew6X+uxUUFGadiZOaqciPO6GyzdkEmwMYFaZN+BUzwk1WpguJp8dmGHtdm/l6+fp2Orf
T33NsjpE7REv/oaTQFcRXDVzGr5KgKIFgXLmOzGkMYzLkIocW5Q11BDzDCAEy7E/VyDx+XKxsIOY
DtQnhbKswnYPaMsDguZhzGoNKa8Q4RdLJkayFS4Z0wCtntRIEQN0cAZyJWs5OcuS0umBqRxh3rnZ
lQQotv/119hVBtswxnJ48KdzYTeHq1W+7uL0oWi0SHLxIUxt5OavPa2qX/rbWZzjhPUg0gbE7ZVs
S7Tjti1ALIlxEP7S+Wg2KLYyBcKC02JwiUKM15B9YaczM1N5bczNccrwvAOf8oCzZHDxX9oEvmYH
wEmvTqrCC0jRhaqgGxIt2WAXClkTkroeIcMkKEoPjpSeFpZiSazjZ0uv0CurFg5jCXAqbyUvSmDp
F5zF+gEKYmEPS+l/pSi5ocHMucT+aIKeFsa0McSo5QnW7JozTYSDLGA06ZQKmQGqGY/mPXmS3txB
utyrcmbAnJ8jQuJSruDu7DonsrRIyr0vKh+V/Kba1ZbqgmNRrPcMzYYseVsu0mDuG/JXbqDhLU8y
oOz5swhIvz1fwmu1rR4erDjtOQhfjAxJhZz5EyBxnRtPKAbNLjLpcxZ4TJv2pu0RgT9I5ODXL0Zt
aUwpCcFFPN3skeQ9xjesuYzjFq8GK1O8O7Xwq4/lG3S86/bjc3GLKAvv2/Gli7j+q/X0lbcuiliq
aiJSaCMuHyQT1Yq/Qyn5wzDUhEGZdDhBME+aYvUpWkNMNBREWBbhZsxYnpyfLEoh0Xo9G3PedYD9
fjkP5yPPbuI8MBftm7/tF/x54+nNGDsp4yh8kzQoiyWLQpH45SG8XlP7oL8bNhpwTRQLQjvNZudi
0mXX3XbuprvlrD5sxIf5GJBAa4l+gbAoA4huCM8OdUGkPDElESsS6LZyUh8adOpb4i5Ev670bmk9
1GLgLeeL9EoHBP4jMAQaCnmQcuAJx9nv97jAgZ+rseMMfYOcTWtjP2rcIA2QsbC8IJKGGhdN5ERq
JsqoOFwBiggrFlo/Y8h1PrUpou5sLgQpFK/NmaaPqBHjZhQJnACSrEn0OdTMqZuR93q7p2jofowh
tReFPittDCiZZOlPfD70qjFZayq3HiBgnDkJ/eadPDJDAre6/Jua5UXvAw98hIRxU69noEmZTAbK
KO8hL6OjEUX7xpO9+ihoHdABGpcY41ZIphhIZpV2Sq0xQdWJ4ptAt8t8kVI4xM4tDsojPYVTwjB1
uRNORPlywYnJ50TZpjkJq/y1nJIg6+R7R22keBPE0G+oYhF41b0KW0EeqQv7wLkbKPeCU4kwf+Rg
AoGUkK7lcYWVorZZm6yJd/FAho3XcfUoRCMuGod0Tp5tR5qJsdCeRDccfi0TxCLYjthS2I5oGR/P
fkCTT+IfbrnfSbKPZsQRbEQ6veHJx0ZyibLSg1jJeLRQG/G/Rcwt9UXk3SZrB7LEjnMy8lRSQrTa
MVtHEAKFIdh7iH/yjFR+4zRRX17wa0BXAMQGM02RueiGFDerLoV04YFW7GgJsg2PivNSSWMEbfeL
RbkLYi0PUqDibVkPyiGK0IHzR05w+27FCjFsDjY/y6+lpojiw2jZnnxCNurSqMaZ/m0svIEk4HDT
EEQhyLjajtozSQIh6AkApT5AHC3gy83Jj2beuL6p1eoxLdStWGp5PvPWafSO/cV8y8wba0TPLGhu
RiAdAfoUaN8NqICQYOts7mwOsXjLyWhyfCdDKBOm2VjZi7jdEZUMnHFCUNu33A+wkUun46yXPzFd
FLNCqKN1v6g8iFV++Hi1q9ItthBZuq81E3n5CiSWBLpzG4Q+sndLVI2GBMQ9+EHvqvEfnqC0RvrB
XqZzq/2DtRJd7jTrtioWTHQ7l3fJLTdLbmboT6ZxxSDuu2XM4m1oSbWY0jBx2nDNfeb2ktCAuiAb
tyAXmMSZww5bTBBxYoCaodoubj1GgDsgbpj621fT380lIuDLcfn24U9FMPqDPbQdRdCLxVzdsBye
J9tF2GEtIKYg/otHI8DsSmOe40BCohLPYhRIvrV33SHndgIMYWGsghErbUizeyBOWnNCRcCJOQ0k
vMzEdtyeceF7oSQD/K5ur9PvDS+05TjbtSa9qpq+S+t3Vs3PzZm2vsDBuLoCrmIcngejFTupmIr0
0bloLrwkDSzePOOCx1FHtbWkcNIDIua+GW99Mw578wISGKxUZJ6rSvagzt6+KN/xo/PTZ2tuoB+J
4V/gyQDG3IU+Fa6QWwF5PKg5xzT7aKQ82oqcKJKhAIkTowoxsJBEKw9V84gQodYORd6EkN4zWyhk
SeHUBeJgMoBSE1Rw/bn/ef1na5UGKxFO+Qtan9r192IZNOkI/Am0W5qkOLwY7VGQYHt5TL47sZgV
Jy3SjhCXGBAeGz8/DJI2IMUWeyNAAknGnBeH5eKBbAu0wCPXIKdRBQSXXiVR/gPIC3GOk9M7R8O6
RkUqAKG+5xcvLnQGUDSIT1h/DJEYkN2w8Zk/Sv/ecgTcDpmuZ39S9+/bHK7eOl/vQTPD8oNhl9sv
2BHTaVfNi+O/Bnf7YzU8bibv1GyjDQ5ePAU+bnCOT63ZKQ2OZFNDT/wSVl9X6sFYfhOk648wye6h
AM6j+dj7KWwnck/gde0cs2boIRwK8jFuxNCqBpz9Zwg/5/YPvAafHpNEOE/ygVed+TasrTtJ2KHJ
W93QhoZo8t30h7RetgdyESgwMYkitBBRZiJdLiOp/LWGoRTchSUxMWErHKH5ZS5UdBNAlAsNFL6X
XcorZHJvz1rqmpGXiNiNw0J4KIHqwxXyIJ1wX+5OhW85MI0nGwxRwE0Q1kNf5qBMsuCF5rp/I9OS
u1QglMZwPI8j+tXNDAorUfQ9gd3m4TdyDdsU+wB42DzPORrbjVq8sF80/hjfx1HgRFPI6eh5rskM
PkGEED5hUvHvqsmplnR9mc3kUw77NVlEgYKWrjdpQcbV5IuK5NIfPoKTcsKczTIMWTqhM0Zf+ZTt
kBFsR7FJWgHMNjVMU7Euuce0v9sx5TmvokoqsOf9KDOc1OeeKUEe7Uqzv2awqVAgL544lju0ZoCk
Wa+SnUjAJLP2Jmc2lhyMpAKE8SUmCBgClA29Y/iL6qU6a/i41LrVfbMbdX911041x/B6/CkM6f6/
zT4rbCVMvHIJy0i5qhP9TqARCKo8Pf3kfh3U3KwQCG1r5IVU3JgVbFxN4kgX3t2v8F9YS1JqDKKk
aERINn/xmHiMiHOMSMhcCDuyci71Smr5C05l9YPSgcZygLiEtqaeNdQ5S1MmLfp2T//aNDnJ+Fzb
9JivIuFbJpY/StEL1QpCHcEJRgwtf5vP9Wj+Ofe/1Zh6bXsMEIrEZQEIZ5Ptum/Y3eShn5SOprds
T0xruTxWUCQbxG1kHbo5A5ZmF7y0gRwReav266C2s96/X3aeRr3NH2nO0B6+4OGjj7rA0A52QzWA
xfsvHQCZXGZ/SMvfR86LJu96oMlt53sZIYzFi7qAU/K4qYKVQ5zptP/NsrHnKEWoWWQXHKYACd57
BJ/51xAmysqQItwm4rv7D/P9cjwKVVyw3zialZKd8+KuhLzPv3p+k5czxmSONDOE3MKBKJDD8vq+
ui2yKyH54r+JO86rT60JjWhPfqtaG4pG40LLkrvYl03NWtfKkwpIBUCKaI6PT3nO42zcozR3RoAQ
3nhxNfIArru1p/57A+5yYlYezuSjbrfrZaAALgyEwnTxCAJMJtzkU70jPF6xXEAsgVA4m1KFoJok
P5sTzh14x4OXPdU/1Xq+f33kUAt/r9RcCOp41/9wtmPN3rBNwfzV4/jqETczrGLsQp6/+rBb/4uv
67uch2R7yIMVyePq423ntmgcUqfeL/umGYajZ7yfMChDPTwWG2JG/lSOTCx1Z+tWHpqjziAGG2WO
rf58lByKlp9ZYzTRLjEI30VtNSIXWe67t80D21Bx+oOAfHa+6/5ESaqvFQdsDR43V60O44t93cQN
faAYnDujWDZpJ4NHLgiUOxzmpKH0obzt5ORkLieXQry/aK+iSSbSgbwpnagF18UmopNW2J0IM6rI
3Kk5e4MXe1ydsLmyrYO6cw5l4YcPC3K+WVrnRaa8qQtI/JeyCaYYklg3RJEflCMz/W3+yVXYTZf4
qoc4LS7bdbJZ/jJpyJRQvM108OFUZxeg5F8Q4hXGq1i1kaWBKEsGvAdPp6SBlff8d0mnIsbLFhbc
EI7xRjBJoDNMKY6tS5SMKpWgzheZOl/F6stxwlrVNPn5yzxTmvvpL6EspSh+hUe9iLfIqct52IlV
3aztLvw3opuF8G2dqXPxt8WD+Dzwfzk7t+U2bmUNv9BiFc9D3kqWHFu2Yyd2suwbVeLsUDyLZ5FP
v7+/fwAc0dl2aqtQrQYGgwHRBzSABqCUaHZD/zhgbK9H++I9V1fI5wKigZRRdJQpoEbpsRlfvlqc
dv6Jjv23aYsbcdYxb0ZdNXAJRz3XG542K4vl2m/PthaFmWGERPB3BkfGD/r9VH75y3i7f3fcD9JN
SfwmstZ/ZYmqYlFb5tdAlm3kNJvyFKXj4SEa21Nf84rLMaK77t0ZperkWSK9FYcE1jsjUY4j9qbt
4yeoI6HJH1FN0CeT8c/t0eZq1eFoiwM3QdZfLpXVz4sD8knRN0a7h6tx87rdmbxKupsHBMpfL66G
G3WVag+3StKbQ+XoTh6/pq29tO5yW70hMTjqmcuF3kxBVAR3e1EoiA0fzrp2nvymYymjZBTRnzJe
efqon15NJcHUcHY7mWg7tq4oOhyW2v43/MvNIh4MolzweHze9eB542Y4ki1myiFqWICz3dV6Pf5A
8Q58VOXLt5k661WaQ5V/+rRhJ4E1p/tkPmqElu08oo0r1UYKuGY4kiILhoJKoAYuOn6xBkZocH7W
Y/9V0Cg2Y1EMhfMJkDBqB3/00Ph/ElW1qWx39fShu374kuqQzR4y8E1olN5FsVM4EX3/xJtrfGWn
x09oe94c/D0aamS2nz187s3OZVFK+Xkg3SpGpMn5JBUW5PWvcuPvOeum17hLLWZvydizzw+lx11y
JIJ+shfqSaCzpffb3M+UTByYzFn1z+wMXg5+YsgWu4TdV284gyNONwxOIpfakgM75GA44PwGohSS
+l06cQbiueFJB9994mBkUOo47Rwxy2Loq1JqKtrRzZIDX4L0yZO3bj3IPEiun/oVttmby+YVu1qv
yrgyW+H06/WABewok0Xq8pcPP1MCGEX5QUGwC5zid/wCOIc0Pi7eLnfcMrXsvVqyv7y8clGCX4yp
YD9xGdND7xUWx3zyhrO+NDVHyPX2R5XATVZ+yUnl8xR6+jKFJ467OBwmpuRIdCAbSHPYuYsTWILK
SsjuGOCUp3NMwBhqMAYhjOY4JcabWlJY76a3i2EzXfzgD2uIUm2ePjGfvaxi/XM0n3/lVSXEXB4j
EHCPQ+QnBMarGppEwXyOQA6g3Db8s0uDkWpc+Uay/+TklGfRz28u0jf77ZsDh8bidoAvEucKdU8c
RB6/JQ2m+DBPPRo6DLbyviSpnBDY6THxX117Dfi0iwO3qKhOPolzqf2rC6QC8lfln+cbDXmMpV9b
/2OdrNG+bjevdDjzfj1kEg4ziiE7Od0eap/hCmdQDuZTSizaMEZTRb+onmnLGx+g6Di9vja44xeQ
0SFu4Y6lHfsFABnNABllLOgZyasf/PTwKA/AZnf50+5nN4LhqsIHbVTNrs+rSHyRiuojMYeXfl6O
Mq7h0XobR4pRhur+9HF8f7tpxBl+5e1ShqtQ9aMmeuxf+80Pwkdpvxj/3Hk6fHDdeNHIZnDVb6r+
qhSH4yWvWMUYaLGPuqKzAPWXQIRrCtKEPTfmZPT7elH5KgAyl5/mkniB7/VRH9M0yPNvcLH8SghP
CvWn3MX+8MFFpMfx81QQ/qsrpmPWMzZmRTsqg0aLeph3YYnQnSVGg7311xrzSwTXEh/jyXWVuFsM
uGku3qOWySXxHT38rCNnrceLbBvheXN5dbj/eaDNYxRYJhRcOKWycVQsT62IAOt0KSmL2deHm6dH
Xf7Oc6DGtcF8HuCefQD8W9Xy8TOjuYYv591PxJUU1NvPx2t9MXGRViN7N9V++T5l8tvN0VgrmmTa
rKbX94MPom8pQ0hjoYNkhWWqV+P+qzX2Ad9VRacMMlTPyYv2afrXaLo9XXda1ev9of9bqSLli3nW
W6ilAzAproRfu9XptRiHwmgMSfJ03LiyxBtmmjrmFstaoGIurkzO1FsmTeKQu/d4u+UsAOpvIhRe
2TMT29n05RGfqvNlj4FCtNQcpETjk+39++60hxx8LJRrb9m9fOfKuSi/RZnVeBru8NF8kcrXVr0b
fS4Y9Ty3cfqyX0+P1/fz4/Xy/pbCaQ+3/GIVAsA7bmeQQlVm/MEp2RCNZASlFKK6fzvYXK+gEKIq
lpKkfNXXcxmnB04sZRCrtLxrdLH6tPikcvJKtmr+lD0zVBSh8bBI/PW4PU6vW40e5UBfZaQwshg2
JtMrMv+qd4JNXMHFDL+UrFtBJh2OheU4Nb1EpduzT/3Z9NWpN128eDy8HR6i0Hj18GE/HwafZB54
/jlq17sRHf05HsZr/TcPN7Ong7Zw8uBp1/n1adx831k0fuOxv0r6/gGxmWyW71kt9k+4KDyiEDGr
Vh2/4A3aVX/338Was07J4qDvLqHputW9Gx9HV93J530LY15PTf314r51zq/0R5YxHlZv581NOhKM
RD62gYPHj1FuTDBSVfUMZyYylxruuezkqtGbfqxms+v1SmdsJWadDWnHxHPk3a9bp6vo0UuN2neH
ldgz/XiqYyza8ExBR4HmuARxc8TWLhNsXngmxQa47PlYPdaBGuv16lEUoggHXQqns8z4scgzH20/
/jQZr8dXg+nq1WbHwZHoiMl97xcyUHUTYH8MvlDD5SpTmvHJYvmeno5vqMPObrn/aUxHg2V73Wnc
xQBqc7Vpal0P65eBhu15bYCNOUQthRctb+1uWBzCv+8G0Ipd0mc3AE7iHHabpPa7XCw1BLu8Qfd+
s1k8zCbbd8+2q7vZGLuUtgShOZ2CAwfzAuCk1ANjI0bE30wQxACT8QG/FegBQkHcEjGwSL414PUd
m9PhTAe/05tuPi+ON62e1ltsXAJJLpDuz41FIrghCMQDB4InWyhYkpRCxAufjNAbsAS0hZxmSPNO
Yc4850uWQOFInsGKJPyASD35wdaJxBpzv8lK87BqcZkQt0w992xqnFbtXW/FiAstK4rk7dNM05hA
0yecYzTCpBakmEwFmljbwU+TrnxIH7c3i5N2aGqyIYImn8ooXWSKKb1d78X8g8lVqESUoEvhPRA0
EzByZ9zqsrqz+zTroaS8EgW9p53R9fK0SbzPV0rRIJzr+NolEjEC0Y1DYI9QQXhUdmMV2kN143Wq
c6r/6L2pP/1ryVkKXa6JC1cF8YCl2bB1fL0NJSpSR4CEsbQSXUPppaQswsPe1hyHK1K8gw5FgJco
P6mJw83kNQkO2oAVRZmdVHo48KMmfA+Mtwd9n2uq587V4ZhQNbvdPm5aTR08qEuqaifarKuHxa49
HEzfwJNilDg3CObw3B7I2+lD2loBL3iib/nLaPaKWJqNknCbNaCfZibyXLNFGdh4ur/S0iSU8tTy
eSDPShqSqoBDcHilFPsWgllSi+lKd0FLZspwpwbtSGjtXmw/mQCFDG4+2k5aFl3xL44DasWtvBcS
VzX73Cve6XOQR7t1cZJjNexvmHbqTMOrg7Z68dD/k38WL5w7dEZOTOmS6NaD+9VcETxJdIZ5rl7i
EIvs/dP1bqBFKMuM5xHBz1PjZD1PBYXihARJaDyNl1o9BNKCoraPVfni41xXlUgPwbLi1idaONhj
fKKHTvdGXsBm5Ong9TzdzcazPFyP/+dMsD2qz1CMjiWWunzo4wTSwA3N/CJjUA/4fc7/lnpVe1C1
uSan32x1m8Pe5Rks697jcD+53z19inOmg+XheutDSFgUI4gPnYCKEINgxBSlmwMxXUULTosRibVQ
gj6Euqf2TSvP04o6F9NcnuKMnl7iwXiEmbXYb6BoDiyEef2KFG0CN8ksNkXDmXYlCgI1SDQiqkUK
CAFCAHHQNU0hZH1UE3ZgaCMTjGciWLLHQB1DEV7qrEy/Wnf3A8K1nh+PjzuidoG0eohXf4jm6l2c
I7Ie99eb0bbfu0t3XWa/Iahn0ZMiC/POcDR9deCQ3+jxoJ57IyA4FHMUkoGLcPc1NxroFevQFjKk
jSWqxc+kWswQrqAok6AiNrQhWmhWLmC2uJ09SyEDSfJ5gTh5ys9ixqNCMFPLECro0eYj0JTTuS+Z
HqaRjWlbqU7JzxOxPEIKMkrMohOzekTYaDlryx9R67KHqbhxuMeRaS3OTBtyGu7FUUeNzXyw2Q3a
HALNdCBEKHY4eOllaHiili5wT/KDIFdxj4DpZF15PsxCOXs4vbAIFN4rJpPJE4SJKXdbkyFhJpIp
JM2otQhbEKSZTM92tQVxTBCeukNy1BqSAphnCZWJMF3oSwSryFnquWqzj4VmZEvnU8bgzV2aBCuP
e5MmjCs3oBLEtFYEBwk5+z7Nhuq36v1axeF23QH9WrPT70A7CWDNKOg8dTq74XbYvLM5wIcsUfRn
Rmh4q0EjJhTQCBoQukkUYt3sTJVsGDSfummNInVP9culaGgtJMT6gperuBVKmi5vhqG9sRQIpodb
HWhJoclLq4MkU57WRhiAvh5JguEuKHSc9ZkFot7aNK8NBx0I3OgvXiIhlpPvN3grnOGft/hAxwm2
ei2BfjjT11p8fVg89MePneYdbpAbRpQoJax4IFIR6m3zW/Pvce/2yAjQqTS1MkWAFkQNTQUkRRmC
EG5/L4lBFK3aN5enP8hCjIexOqZ1qbDyScb1c/LXoNyHhtqzojMCzk2W0ztJUaww0TEtF82/oZu6
qO3uv5YoW+Pglg8eQyDMcuDDaPvhVI11yjsxE/B8lK0pCJQ/sYWIHQ/se4B8mhs/TA7quggkFDjh
OAST2MS9gJCSFKConCXIiCgaZ0jy1N7kEH13vGo/XA8205vOFMe5zpAtbNXiuvF45f0TcAIE4o0f
cEJ4Al9ywlAX92FVttlVcaEuq/FuODo+PTXv5HGPtFEXa0lD+AGaW1HWCQ61tWMijoCEpkTNAtKP
JjOwjpik6D9W+LXO764sQ6LQ11CIlmzVvxGSvvTOMlIhoqGpqWieobaAQiIs+M3DywGzJkE3mxzg
yR8cOkIKoImWZ3vPFqLUISJbNGKQkcZHWMPV+F+rwlbzW104YL6jj7nR7TbpxS52QHTuq+W4XfWg
B2s1WRotkhzIct4FbkkkQzqNibgkME9/GIEyIKbPpnP8JJqwVLxv/MY/IkgYUH6wtDhr7TN5cZFi
EohY8vSPa+VIkiWfj+/TlkSavk4MXWPg7ZCkWsi6s1uYmYafzvDpC2swrPQA6qO40EgnFtPYUGOB
e567o87Ck8Mclnzi1Nli/mWLwikdLs+AUogGFw0ulvh1Cif8QEa67UuicLdlpxq2B8Nut81f99Kd
ftyYPRxm88HdM3c+uID2H+yZqs+zG4iIccvKdPX4XidOikxBHCOFUKYMJLIRf/auE2FCtpInAG8Q
KNRKEzwd0xYOtu73mpPqF5O9DsnKV3hTL191t2/Gw8fr+awdbuLBLWYS5xP0yr/qAgPoxsiwiEqZ
USPHArXcy0gqRQixGzlli80gbNzPDO/FCFKanVu9C2tGHXlL43r9c8/eY6tqqBZDqZYlqwaj3jKu
oDY/89spp9SOV6PHQo2RRnNnn0vF4hQaUw3o5yZXHVIEj0ar2Lpsy7D5eNfUZbF+FD/bqNsOKGc1
fdv+Pmm6iXQJ0xDvEjy0IF1yZ0vpLNjhwbr6a7n7U8+CuKI65+lTFJn0DdxVg3ZUBASdC2Im4JGr
3bzexIUGrmDev5HpZPpAQ1zg0q+JzppCVFu+MVjPZ1gAT3KJcNWA4NSdYESQ3LrS87juvF2NfuZr
pSrkx1tMRVCcStS2ESaW5aVIPmX9Y7R9UNR1B2keueg0qys/8E/WdMP+/mqIW1WeCoxmxWTQayEW
yrMZQ2OfBscV4DQF7aMarXqvXS7QJY7mq67edaCERI5ELbhRQYsWh/nX+erNWG6G/vWlARyNyfL0
xKRmZiL5fbmh5BUPT/Ip54Xl4VkR4dmhWzxfrrcvplVcIcsPVePpYy125rAbRPcKmfClEagTuOpM
bSkQqJf459qyL2SqqqiU3K+itYlqlE/t9BravvcxddJRQeZv/XquLjV7xqb1tnSLlnaVqtANvWW6
gnftXUzVyQUkpdsOV6IsNaQEyi8w+5JQvgHuKHUCAfJIrnVE0i/X7x3sbgbVXLxLEUA+tN7+9PAZ
NAVGAkx9Zbcs/XJWga4OGIFmFFewu1gPslxzwr12SJSqpG8Hg6nBKFgucWrg3He6mZes4aUGz9Mq
NDYtry6ztiUXA5U65d+u7/Q/3p7GXPcQ1ZQBTD0dXB6fTGxBZSjTdSsModKoGDzLY1HdhyKGE+2p
91rP9MOjmzciFpWnOgWfJ/V4Xz8qOfcZVUb4Rg2aMvKWrwL2t8obm8f3zXucDMlJm1rBqOlD0kXj
Fh1I1df8rVu0IDpWU98JgSa1hGgiZa5C0S8XXU5NpHAH/eq8fdIfcrP49ea+dwdmtgCpPyNKqbP3
1cONOhoXRyIIkODiyAOin02jKRLQBUXVUgfEI73M/E35CEmlMJ55QtUF01+b3c1/vOKcBXFxfNmI
OlSRPLYr0NqkJtJk2RaBss1MTljGPBds0GbHiDbyuSFKc/DNfBKmP0PrUz+xilznQqmYVSg9+v3a
/nPYPkbUZOBjCjERAqQsQ94CCVXCf8dAVM/pV6rDF76cum9gJn0ly5F+yaR6lfiX+pCzXr18K0/k
d0OU0v0Nw/hMMG4Inz/sRvFwAhEkinnKjpNHfK7udRsjdilPgaSjpPOMWB0BJ8hDzGsDWLSMKTxW
xIwFia2kylOblrEZDCTRsDwF8WBSr+5QLoPOndNI4El782J1PJy/VvIzMQoOZDcrS7gteevZ1iYZ
3KWCbyaM6ul4ui353JXg57zfPK2umtsPOo2L38RXCfwU7onSlh1miLDJiXvCHcg8H+l8gXeBWoZu
HHFCiPqQEGfQlgqEgd9tsM9iGiejlM9SBq80lrvkGscDXiK1VBw3oeYM5+VI5QEBl2tVSgMGpvtp
rsMUD9Dar+o25hMNM1ya5mDkUlcvwsUbUs76/r9DlpdTwSV5uj58onqL0exj8sW55+7zB/kmpGEK
vnYdrh1pcM1IrrObQN43CF248ZHCt6OJ+KGUTvvxUZUSbhcgGrc89d+kpOnyZfWAEk2ZVsOfOk+N
33iRgU5zhQI/TUQiPmkq0UaFEUvlVSHGUjzg407VC8dF4lXP+vEJKkHgmcvTe+WSb3nDUX3qFasl
y/Hzg23I6MKn8+vBlVZleHu/foxBHmj5Ms0hDiSJENzgGkWzVt3XVIYH5OINvsfvHHydisPMiZpt
po7RmqTA4UDzKT8AXM6cvEShushXja8aUxhF+Evn73WfNrfjyfynbrd7o1d9SIgyO38dybX17B9S
W4TYkwvLCZcF4oDrZEsep5W+6+42qrorCjJYs2HH/Ppl09lA2vubrc6948UC+ZhrIM9YYyQRKMDV
p4hJ5/V2j8d0ytnvvPYj4kbkeuqmEEStZq9b19glulDjrhdtRmZgeURxyUePByXQsG7yJBHkMtfK
R+2kRdE810nyeoaD6WP7qvW0vSo6hPRwKT1fFFV/FHwWIC6FXvffaA2PnwJbVBjTcWjFgWtcuGmd
dlFYzL9KxPYLJsoQIqpKDV2pwX3nrvy+yfY0lbNtc9t7xa8ssw641bbxOBos769Xg+3f9w8rNbom
h/jnHysp54dplpD2JNmkBiEk8kDiQ6/zujwhmZednXf1EjOK/HMkTQ1DNzK6FBAIANzPXj8sTyzh
rZNc8tzBP0bzkGoAXmZRf796t+zETdvOQ/n6kj8j0TnzRqhnytivezf8K03VWY6+rJfVdWPbFBu5
8YDJL1G+h1Im5FeiG3kx+7pchKdRKWne+Dx9se7UNoOWkrJrW6z/jE8vBr+g8yCr5zOZTPMk2o+n
NLvyIahPafZbrSHrCTindLu9QevywsPObNBtTVbH8dt0a07yT4nlHywhG2Dt9e1OJiDWRgxT+U8M
88tGILYJKWEEPtu6macT4lobxj28Q/BAmBd42VYOeLa/w2rJJlH+X0wjjJQR22Ne638YSjq252sy
XbReJPslTgq9mAr1vna47WI2FBYyC8IEpxtO0+I/bGJY2AqeC3GQdJUC/GqBZI5TZMxNpRizGWLF
87ogkw55z+JMhAAHQXcmTgVjsZZEkOypZC5guub/wQhVs9lqVh3udG5XnWEzTpuprXJMRu3xfHbf
quJe89GjbhIy/euzP6SIZM9OqC9cwhPzCAgkrQfsUFG7I4aR5YpB64GczVoI7OChXDKYmftOjinM
pBajtSAmd4JhX0MbokrJax+ahY1EILyR1g9xriguSJAfYgGhJIghxAKBRqY2uKfNyRDbbT4vubOk
NpFOZ0ueuqaSWpZ019Q9UYfkTPR8frZObohOoz+D9/TGsaQoMaV9zQPDF9vlrY6Ian7xDas/mMwN
J5m6dsAHg3NROI2Lda9BxWlDzxcb1/Phcox/4eO7pB3MFIamO9AzGhZuiXI+utDLkaSTx0/NHoZ1
1ZEG7hfMIErH0Ckm2yEfMQl4BAaXkVBPSxPusdalY+4hEQQEzrerq91QHQJxYB2B9F6uhIieggeB
AaCmg0wztq9ENHmIS9PrqFxU+1mFh/aX2o71ENEzCzE4IYSY//9KfFuXDoacwFn1WxyeVvU4Om0Y
R6vVxLdq616j/ezxXSJOOBj6YF7YxbQC2b5YHzWTSALQCDQDKRAEcXWKh/CM2hEqEgu0EBpa5Oq4
KMOAdvrucNTR0SaiEROPFEsmUSFsv2Enm5cjRbS8moxQlVCoUmhTs5Stnu3CZ6WabPLFp8X/IEhQ
CWjElAE3AiRYuFgOATGsp/+r1cShVgufCVdn0KqGnN7V5cq6Ph5Pz4Vr/9RlYbnxNPmQzhhEiB9e
tKR4NQGdiFOoZAQYU/bIkBOgluRpdT1daDXAfWpMRgRBY8qzyJV6WejgWQEQwkUfG3pUFA3Bs4iZ
SEAIxKO46zGmLpQp9G05VS93viTHUVnksKA6W+RHBFUKgiARlqr+zGTycpCO2iyMIZ8cBNVcEc4e
xR1H1y5ZZRvCJOvx9WwjkxBB5S0ULzisgogCCekgYmvkpIu/xKH2jjx1X/Tepw4ZyVVXnDmmjohp
subO3XL8x1SDaDxj5YRMXj+BcdCCQHgKHmWvCsPtojJOy+v9Sg752T+f70pp+Gzo+BDvEeID39ft
vdal5Vd1OPmvwwrdQLec9fsX63STp9Vq3ViO0WvYrtSS2lljW58DObO3zn7BUGLL5+ohdAQspiP+
fIGhV4Pqah73SN7mvcY9t3IsvvpzKKELDcqvl6i6GXQ0Cjyqe1vd5CA5ZiUqZ3vqY2EpItP80u9d
Eep115VPdEyuky1QRIWgiociVDnhEmpD1Zmdp+RsXG1nb3gD8yVNyem8CbdXaR0Qfhi/1Sn+3YZ8
I7mwFREsCLJgiQSRVNHX0QC2ZEhKfdtOt8B1NvtXs+lUm/8xR9LJ9bwDyhfKB7Gw4qc9aZaP+pZP
UTYphvqa1q2HaR07yjxsWVhReRLTBHH0UVfJRuXqT87XsYPq5vO8+8vvqm4OKi/eBEZZLoHYYcLi
T5SAfC6H++RvQhJxddf5DE6/KZhObYrtxPqtKou+4nDcXksD3H57rs9oOfk4GuzV6VOwIQi6wDA8
WeL8YOsVZyqPz1v2nOSXwPFFP4xeHo+/z1ttlRZmIE8dyvv8EnArHCNF/wzWqDO2bJea8bz4SfGG
pjXUYBFoXf3odFePRy+N8avhus8ow+1jNaod4Xy0jG90kiBdKQ+pGZBnxkHs3wPCIz4IAjTOCrR0
p8MD1wIt73jMp9CncWiz2o0U4rwTx20aRZ2icHW1NRiPPNIJNUpCxQooIpyE3EOesIItz7vHF93f
jZKrLuYkErU+BWbBTztclnuW0rKWdT4kjlFJjxNhwh8OSEo9dNnGlF6fvOn1Zn86SwxlnA9ZAVk2
WTSPkS6wrsIQK4JuxjtNuRyYY9XtUcH368GKKR0gRHnE4yxO/wpDqS00oGsA0lzG6i65Q17Pxlk5
JdxZ6/UEl057XPXfbQcbdjVoqpdWhABA2k/trkmn86jjvBWLxNhcGU46rj29TKr6MQ1ANfdwYD9Y
XPFDga7793uhVvOfeiE2OHT7HGBKj9S/HGE87Q8Pw3WreacRBm1B4KepUeIuQW2Lodn1a//e/AZm
BQdh0GbGlRhu3WmFOiwaniImaBSmtq33ivYzIu3HHsaickEQPVItXRZDRAfEMDnxoDZO66vWg2a6
HKad/ScLFZAwPXDSQgwmLTBABIMQRir/EQzSmA2wvHgcASQdaGNA7lTcLzNqvpjHNsiQB5Et+kKT
oggJiYhD57C/nfQHP3R6+wcKcbwsrtxVs8Kn+xt/ntnhYdo+dasPze3pDwgDm5hIplC994NMddkJ
ywDyuP+0UcpaIk1diOH2N6TxaW0R4nNreHsqB0WZFoUiacCgxqfT4J81ufsCKzt0LC0MPrhi7p0s
oCSAFAiiLDprUQgBagAhQtFspJhEQMhVSCQqIVbh8Za3nXFSNudlQxIZcEEky5VJ9W9kx55UzwYQ
vU53OBz2By0uqq163Qtf+8nx2JncD3bNN0l2PHcHfaCDA9SQdUdk1z++7rafXrXla7/ph/uipCgf
rA1iqtpkhZ+cAnmNkBl5a1a6t0BHlqYXkE8K9ENgnhoiK7/ZlQBXFl1kBeqsIDCGcRD4gZTuOHxi
iJCkVWfS4B1zEGbXcHuz5x6FdHgW2WSEYSHKhNOyfjLLYlwDLhHPo09xjyeFJjfT5JlHH85hO8Ww
IsuUG6K0gwM0qYFkgcA/JIihUIfwGxnoosU0YUs8G51w9MjL0+Ov237rQwyV8qSj3l5Xf/E27GnY
LfcUUJQ4GdfpVqyXmGGBYt5HrIbAnKu74gNfKGE02H3wg8LZIDCrou6wHQFuNr1XzvsZpieDX3GJ
wHHj7fFx/qBFKPO/IVEkgi7ee+XSxgaSEACg+xlwkJjDDv53al0K6EtIJMVnymPFW5e5y2FAwFkC
N6P77fvd0xv4hryWGG1LYC5yPO5yfvvxaiIH5uj4f9ANxcnyF6LUbzfbbSa86ITa/Quv+vVwPdyt
qhUXXtT75sK/Meau8bbZF+gAhxYklB5cq2ECI4zwOVxPbh9amvQUw7LFFlayC2D0VfRe8Cn8C4wE
ca0dAuDgODMOJpV2FDeWUbNtxbCJgztlCkJUE7m2OSKW6WuptWV7UiG9n8msD86hDBDSzQEgRAnF
kj07BpsJgATO5eB0Dg3dLua10ZBlVBcjZ9ggbu3lkI2dxrsxpgMlPVCYgpVjLngzB5lTzD55+CdO
mr3g5KjVn9/nhHbz8jRo9Gi7GrC7otsZdKqqutipO5nMq+bggBO8ZmUYNejwR3Qdn7PGOyxiAjZ0
3dPtAqfdrOeKntSzWO2AAcwppCStFlakaP3FCTy3/iQLbJTtUcpyEX7IExCgc0VGx3i/pAXrkeCS
YTS9hmsOzGQeg/30aQ56Wl63D+noTne7QPOcdZ+XVeCMHNX+gRT1CVVoT5jSOH1v6XKtV/JUTf4P
F5mRgOQIU6ikxVo02oSE05dgTwaYRFBxwMSkMaDLxelIJw+ezK0XrMpbMKxLBBbmdd38FOgMPDUO
EvO8/M+TRdHRu7sXZ5eQZ4DgSnypF9fmVPOooTnUkJQfcOnFBQ5ss+sN+r0KTuwOe0Pmby4mb6rG
sDOatxcDpljTDBNzvbCImdFMpWuHYDMgD5xkCFuAmG2AcKlnRGw5IG8esIEkSydPyfBD3Ab+vcAS
+DA4tQGmSkTNxMhaLmp+CWEp1YiZImIluFJEqQu4dGeeoFn8Nbt/icuVl4zMwTCxQ72XFxOjJnVw
w91AHAv3ArVBk2kDv1igtHAIg/me0sgNJGqmt0jAfiDifocQCRkJMBMMitrMChYuIq3wWEHMb0QL
v3kmIwTq9HizvZP8MMvHPAXypOMS+CgCZQhvg+thOw/S4VC6ZB6cdfJRE598wEZqoSEp4NANRIz5
dL3gbJXahHgiaVbMRNPVmmB+B4qriFDsfhMSgxSYlbJZwF36D/j927ly8fugM+QEBUYhrHI8nyvv
7LdPo/F05dVJeMosBl+VIF1XM0TNTualcO6D1jCXIdrQfEeuPAWsn+PfGAY80dbhqhWDX3B+FT2U
bGnJWT69gUL8/WwaIE0umGTXgIZSsRHc3bmnA7ql0sqabXd+Fj8ulRkDYEq5H/7ajoORKZ1QZib5
Ek/5RZ3bx/kt/4ldXr9e9L7tYUMz9uhwMxrpONnE3tjCOl0V9tfhEEzKj3BFxiYmzeeuep8zL0RS
jIuFwbkWMxBNWsG1xLPpm7kY/oWLYdnN59MXsiAUlhdgTKbZIkYSLHwqItvsIS42frYfSU3SRymU
qg9RBq8r8pmP0DFIWvQp/vNstHupSTJHrO6JEsDJBjyH+nyaP+A3c1kUUkoo+Pn1KAq5ISX1IdKi
IYTdP3cNzf17gG9JAi44x9QmUl4FYNaFbDCdA7xjTiEKl8A4G/wJ4REib5ct3bfLxLXiDM/aepXg
4l2Mcd4GKdBlh+g+l98fSO43DibqqdjF3+r0WaBku9aFZb1AZgZVZ95/l+4G5rdQYwKs7MFlERoz
tAXI0hMWDTZYmu2x3CKBFMKPSbNs0gVPuG+HHcbbEqJ/7PSKUPqLscOH79SDPx6fdQ2K2ohoLKeR
hBxRF/cgBbrvKFEQeLUkOgp04JFSLseXpDGkBFqKDJtMOKZbBYINj4ff5w/93z0CJQscalgQszpR
B7gxXizzzXA9wX2IXKXMsWSre6qYbQ3NVZTm2gObj7FPwnH/GvD0s5Bc/bIASCboeXRCIXlxPro1
i+uFNUcmauM6UgMOgHtH3A541AUkzoHMsmUWJyMI8mIBMA4so08zPRAWQY7EP5KebMBL74ZqN4/C
JWZT0qOXKAW6HKKlwJAhCiLh+wIU+7mfj0yfy8/FJA8HvHW649bi/l2qrYWnyI/v1UyTo4XBYVb3
B/CzkQQZdsKRRKAVENzBq7XZC335aXkQexK44/r0i0gZR9Wi4qWnsVxkT4Vuh9UIyUJZv10db/ua
RCCtqFYQ3ycEw/EoHTtSZtHEW2X3qH2fYj89bQmRCN9v0dY3hzGFSho0W8w7szm0d+kr0emMF/PG
02P7XRrsu0lpPHMCbQZuTaDE03WX25XSIfK0LHyRFURt24DzW2kY5kzEHEoWovEQCxcUiDIREgcl
uMsuxIEG1iGGpspzLziniUh53gp14G45zVqbPHU6gdMPc74w3TE4Ic8LRPdM3KrjnBpZICVBeiD6
TZDsSJwKgr6W3QLrNmrOj6SCAsmeXCfJJo7wXRjuCsMotZRZos0RdSgK/pBD/mkSAKHDL7JqN4d9
bM4L14xT5/6+NakG3Xcbd7UoBLMHJDSTWAANYQh6MgjIU3AjhpCRRHBCkNxMESuzlsIyqHEmIOmw
RH3+iO7GwXtKjoMbAmYbQrk8vFrGfKZnNzPd3YnI3w0aO8KXM3vAMMbhE+Gf4a3zN9AJMekkMzGC
WCl71Fn8ZXQF83BRxS/JHIseJoCZJ1BrAmjtcMEdMQ0QwAzhxwU3ku0oHXtDCvwghZGOJ3IMjgBx
MJ6n5YmJdTwnnw17MpJ+tn2st5mF5IFWvbLlBeJHzsoCW3LrM69SKhybupsw8JPnRj4azC8b/kCH
VdraftktcCRYpzXst3sszlxufe/2NtNpo3n/TmMSKRafKxd6iy/CrXCS1Zhx8jByAI8fw0/jx56b
IBwIESQtkcLU5neYmvylEBC4m3JAKNx8XVOGpAV3W5klN0/YuDAX3JTw8PcRA8ORwcbmSKJWW/Al
+GDCjR7uXsLUx0bIPgI2LxidhHEhdmTKKM2dB+P5gT/h0ijQ4+w8NPHkel4Z8odgU3Nv0XL4nXH2
HMfU5oGCx9mwKktC4LAX1kgZdicFli1w8yR53OBmROHBi+f2N5PAgnlSFFqQrUCeECVAGSDUBv6A
p5rfOKRhquOPNhw2mQDHl/DCVO/sx4f1AwcGveviw27KA6kas9Kew+HYDQ7fKIywWL94+i98UFd6
hTNA0GQFnjdnuiMDOkB6EKjjdBCC+aF9uGLHLHORpqAHh3CI7Eflw0Ns07tPx0mijwhQT6akp0qK
zyB0cpALN7SyAFt6DSGIAzLM/vP54JYGdvODWGOAmE5BN1PiBzSIgyAv5Lpqtjq60bNT4Zt1QYNq
XDW268Fm+27KmSk0tCURxMII1GZ7SV3no4I2j5c2lrA92zeu6QAUOy2b+o/aysJyxS77W5oxLpoo
bW5yRFqdMnpueY2+g6j7DiAEkXVP4yM9yB0kAGdiLAwM5MYSxUP3BkBCkadiHzxbXCK3V8h5jPiA
QwPUP3hy0gMjybAgppXJBSwIdAMPupmE/2oZqfsPWrnCdb7dHbIy220PL6nXGVePD+19FZYlRCOg
TY0gJ3zaOBASAiEdCMHa1AahSSrDIO0/tkn4j4ahhcaUgkA2EECEF2KHJV+nsPDR9UjzO4WM4DYU
nNESCLTs1YZyZ68kUbqmP608TW3rT9zIYvOfGGN/3Wy+K1S3FgUmj0iTWdTNQXL5vhFHH5uSfgJu
mqeMOkreCXVE11q6S0Zr1kYTVpzQoWKm6vuyC5m/7ZM52bVd6TzeYdXvXUzKM0d5v+0/9foxVIO4
hdxeMYfKMIPVZSE6MuxTChPR4Yc4gBfVOVix/+FOehPhtbFoaMIa931Aif4y5cxglGYeK9q5lG+E
t2E2LUNSGpECQRxgg4IYl6thqIHoDczYlM+Hmr3bwTotMwyaTAwETwP5hnlayOXt3HLQ8U8DwrCG
fBQcg1MwBp5AdEzq6tOCp55EN+Fkuga/R0vwnpevnIdXzcLuPmBPXiGPi58uNje3w6lOyVXGCDz3
91BjwqNj8TRFs3M92vwEFxNYg99/5DklIjjAMDxg9SITFgggNi7mSVaNvEvuAosyRBqsGyUW4bdc
LAuEASY3FLeXOfls2Sbmh+djBgSo60kojq+H7LoNNG7np1KVV8u+MJLdEIalsUgHZw+4UtDmo69U
We3hc2DxF3QxziSPTDUTL0UX7Lz+kf6d/pH8sKfTTePl+OHlH+BumVpfgIInGUj2Z1sok3pgmsDm
f+j+nxZ9TaiShNoHKR116Hn31mqOCDx3XkNph+fvuV/wWzpZ3G1HFQtCvYjqGGKSqGdtIsMXG4TG
wQKkEA0Fsh+3osVyY87JIuqeHRnRoUjoJaqjw04RK2oCJKi3l09NSSMGbskGl5TbX8H5dQo5mHMB
Ec4QVV7gaySA2Dca5P9uZbcUJ9vrDGRqrqaNeRkajShWkZsOGC2tmkf/CpReJc9/Gt3JYrusWv13
0jc6QQIz77y7L/wcJKsRJLoht0LS+XXwI7wFk4lJ5QJvTXMBKZyU7uzlaPzK1eCX0bfHL4dKJpR/
qkUKS4LfYzdJEB4BHcwT4PyAwh9QHLaGlUO6s4gT58Hm83/Wo9V2PJgd++/QOTYJm5pQ+X7fwplm
P+hbLiyLxnxx7M2Pjepu4xkJmppfCtS5j+1gm8FoQacBM9WIwi+JGDVjZOufZsgTB7aQDUU/YoZa
kaL9TOOSzc+6bCX3d4HxrRgjmulgMAI9GlQBse53RyO3d8U52IMt6ErLVikkn7WvF02pIYK1uMie
ZxxMfy0+xaBQGkw0YQqTFzw5lg1TUswwhtZhXXuuQ5Oim1Bi6RmFiZThv2AyE1XKfLRIW0y4hOfV
iEO4e5M2I41B2rPsbLAX6o3qAFEIF+MNueSisksQl+WJTnl3uoWBBaG1g1yZZsR/wEjfnGHIHed4
OvWG+HMyyuv3L+aTF5PN6HHWaDWS5wCMAfGA0BN1UyekyQktoWidlurHIZONhoI4CkHiEjGRMWhj
xIQBr5MHCqtzKVPK0Xmk/jYkjjYuJCu9SHP3cqC+yMJN8mj40zIdEw8JwoMjjfKQ7dJjgruhRYQc
is8SKQg8kAYHkYbLqg6+J2rJ/gEtBv9oMHJzwwCLscfu24vzJCePvdV002hU76ylmx+5a5YzoSLG
d0WYP/gywkgMCI1Csfk/qNMgkVOgmBUi0AGqgBgmS7LMyEAUWVyywlwU2UDIH6NK8hFLFiJjDzIW
GhfE5IWqBSEb0QIttERtfWEoDecv3+heY3KJ2HYiqu9ZsGgVGHoWOmtYH3ZX6GDKlRYIPimImYSM
pJhFQAjwSkGMu0eIqUe6AvgGSwvy28wwHPy567+EDWAhoEKYHrESlNgqr9j6uXkHCL8YmnfcHfG2
lKcyZZPEeIFnyf9Xg9NvT8vscaUAXvZVRzdQDEIz1LaIng6PHKt+mo1/1pShhR5IKFMLXuqAiyC8
obnIXKHTyzInyaFMjOXxQ2EpuIAg3Y5vPUS3ii7Q0l/mc8wbaWUT/oBGhaAmPykgpp2Iz7SO6Vcg
CAFyssLkDj7d5HCeJchzwUX+hWRyHq52Ax2gUagADtkc/TfTbO3wVbmc4mG3Q7fV5zKQ3jdHpE8a
jUOz8zR5+qBTZBFcqC0YvblVMLhNPxqeBb66WPPINAmDiCd+1RQy2XjuaMwFeUpWhwqKXiHhkAtc
E7SSy9Ai1fDlbeSoiX7aT8E7ZKtDoia0CXtRrl5TjtgmR7440zj4Ir0Ha/h16QltELUtUJ+6UMHR
u5tjePGX/UqDtgurwP2HFiAK78BBxcHEziToGncjhqiHTedNuqSHHtvcZT4CNzcZEo17Ern/Kp3H
Qnrq1VEb1gLWD+5BrAiC0ZKxRQq8FAfhkkV3NZGSHR59JxDMy4cor7e57Vxjn05f4HpKnHKsnMgR
z7RUVnuoAnMgLzifCl+SVI9gctKskIyYuX/QkzXlf/UNTw/xl9WR/0M6M57XdUtn1WlP7k/3d9It
ZuUCQWAy8ym84qgYEBOR61bN3RgYJBnqDMOn1U3nznpFPPQHwOxToLhn+tWckhRL9kQiGi4GMXRN
c5OFBUCgovULOoWmB5Ji2oOUQJ8ALnrTuu4g8roTFHGLAx1ofbW6o7nhidLqGk2WZ6P9rbZQ+MlZ
5Qf2/6FK1aoG7QFneuDKLPujRpVqP90t75u7ZT6+wWaebQmgVL/m9U0RBhKFOkz/hi1vkswHL+a/
2AJM/mVI7PwDtwtZciEJauPpehk3LRAzjTafJbAh4yTEJIT+e84hzytiAugFZBSKZE9K7zksJHK3
LlJoZFUu0ooEEwtygOTN1dnsK5Jpd3KaXETyzGDQCdoQTAqQoMG/Nfb+yWW3Yrt/lxW7oQ7auSDG
enh8rEatwerdgTOoEAgIkBr+mW1nfewnxgspoEaREciBSgZ6VtiryCEmokms36JYB29eqXXdEUMM
UcSzeJKYzzyQBmVjCufopLG4EVPJD4UzTootJ9H+qU8mJzJDimEQB1J5EBSH4Zy+rO6vjnHeWV7l
FZliaitOfMtT+tAP0hShcjTT69Kjp0418lihgcDdVnRGvi9M7X+c20eOoGG30+/1LldcT4Nhe7Oe
NbrvUrfNVxAgCAXcHHFCrOm4OMjB1HNHbiUH9GQvj0xMoMkIVIq3x1nvYftzrDmll8D7FHc2Db6x
0lIpGACdt532i8ePMtAWvz40z84+ZFn8zFUpcIJ1qhHxQ1jx0LzeyY7WhxDZcs8DXGPDwZaCD/al
UPFSTCNnXU1C+kAglC4+zKODwmZeyf283Bxe+MTJ7ux6s7zyhOP/Mnau3WnkSrj+Q8drNdBA89WO
k8llcplk9pzki1dm9h4M2GCDze3Xn+etVxINznGyopSr1Wp1o7eqVLoXcStSZlugfsncN6s0MbO0
NBBIQ8CpR9iQxlkntifjgtoUygDoDzornTHUFYIpqQnz5sWdpp+JDUOjFTAkcJRjubRcq45GlrmQ
XaGzxl7CYv67oj08LBcg+i1h2gYIHgnWc9FdCE9Ii/skdblulwbQIdfyWtfXj1qEQCCWXO//ZnGM
O+0cXW6GkUNnSCd6p5MTnlcVRjx+4A1wTkK/z4ZStGxPvYHpzarTmQ1mozwMZlMXdY1VBq1Blk1h
CFYHmGLYiEljxsUNQJ4ciswyNXCjMUwioAfTFpXMhp2RTqSwiCD5TDafJtOPMDzJxOEY3AhppJGK
FrhPn/rJAqaZVMgZcgslqoid+SI1iEORHRgLTJGcQxUlYcjdj2AheSjug/qGuEA4Yuhqynxsy8Jy
v36ZRMI4Q425560oo2aqGVEUOfR5YEc/xHXENkNMAqhB92Ra1LQzqReTwR0biNPrDHq5owJzJu8B
YQdeOxkwgGmKwbLB45FAVabOMbv/3G9lN4hovm/X5+vbC+0H/zC7GD6kVgIAuUqDAeZ2kK3SrA6m
cbpvMKicCVsHY4RdsIGQXVjNU3PSOKVBEtsKotwTAMVUAAlO34w9gKuonbzqN3BKaFl7o78IFICg
6BWXz5d970edRQ06NVTl07Do59TFvtqMl/fVbPVeC9MoWEL23o47xyllCpfg4gYGd+DBoEmUNCrW
9JnirzInGZGKEUtCss3ImoXmaY4FP7IitbOCpjyZJWIo8UbKbbL2C0Rj2zeoAM26LFhzVbGSS+II
a2qpJoCdHuSdtv4jkf3KVl0SKhwW4ODtKGlUOqa+pNbKHqkjeBsxKWF4RJ4Tl+cWWbK0MAdtxkiQ
gd7vh3nMdsOpMBbKKyZ1xye2kvqb03vihfFjI/3Jl9LBFWVSzFnxw1JLN/VXM+FiERVR1WhMk22V
+cV0m0e/Ki5ddK6SlmgqTD6c+TIk5VtFsxXjM2I8EuknOu/NzI8lgtoTXSDYpHEfxjyriL9ah6CF
iZat0zi62D9UifijtaNoEaI8S8pl85c7a3KL+d+zjQ595jKUTZ68bV5MlEqXsoW5/eu7UcvBthVS
E6hjUSmRfEqabuKKmk/hS52JaJpVgBpzRxY23l4mBzrbYmalkSQ6tDeKMS8mvaymmnIeJoditpsk
fos/3KVAzjBQurNzZxR2Na78KTyjz8ruL/PDSA1FRUnIrSgB/vpTieN+6w5P+up5M9WJZsxJTwAH
xg3YlYANC5jDpO0kWm3O6f2EA7OG1TK3OcNG8So+DEuC4YCR0fkG6yC7872YFmwJ0dBcK8CGq5l8
YzuZiDQ6Am8GLUoq45GlMDVtI+ME1nU0cf3Xtp+GilyHQFERMkM5kA3X/fCuOKLHWcI/4UTaUBLS
8BfFQcrtM7ZUADaaO7l7mWukH+lwpYJEuXMyXECuhDx1Z8TDI4iwR+LYTqkuHkOv50IMTCutp3b4
CaidH8wMbLQynnGKEXNOBzrzpwXq2dV0VVXLh+7bdsUfyAKe1CnXN2YKrgVMGCoCV/C0TeC1MNkQ
glO0GbjKbQeDubhhL55oMxi41ZijEbJFh9H2Db6up+fV5sJGWKaOQWjsHggRFesps+MGVobU6BlA
t1ixcgAFxSJoz8c0Lx0c7MG3XffN1YvdKhzuGOMfdtbqQyYMH9hOPQ4FDhNCjPWvAGZ1Rh+49TxK
MSn9ieYxqsc+kAN8tNOtfNf1sjduHvbD9+ROzzXaxsvQqxKsf0BEDBDBWNMAh8ClGSseEMFAqcxB
SHyutM2gRoIpPDJQIGSUxEt3omsBAPPan6hxKP7jQXSQQJscrERSwPCiTUEAhmAmr81+RkvCdy52
0pYUBErZg9DzZe8NIp4UPrsodzhpeDRir9QTDRntz3Zn94tB7h1w0RcADgdfUeShOAWANgYFhrB4
lDmgHIZbXe7QdtEnAJguRUGHldfsXT2XwT/2DmPj0iLRlM0hhAQjl57Bgg26/rPPhqFR+1Fk7XLk
0lOSeQvvcsWT3VEikLC8whuWCEL5ceZ9aWGzX5qmjJ+KGudo5PUIsUwJ/yYVQMvBy92LavMhfvbE
0soELm6XL64+W9KgFKEDEusgMxNOXWHIJNZmEy1xph0eb7NQH9FsW3gNwk2gwcFLoDhnZ2+wLmOP
W1mKoZidE6FWJ7ONfqEwBApdNDs4MODhGJu7NHx2mF+We+X4BP/g7UVv+dKVlLWMaJs8mz8bPj4L
wwevT/lc799x5U+ASl7Sigu/G2qTVpjo1yYu+x25Nnpe0bwh+amisSd5b9Rh9KyumpNm0HwxHN4v
rm7uoxmEbNm1sBiGAHoxrE0cFDGzhsVomEXPQscdM9B1PX/FxyPHq2r7p4o7K0Zb8HmX9kNLlaDf
XJwa3uKX+nUa2vC7y9ss5WoHdeKwnpvXe/YaCuNrDyd/0JGrg4B2lq++uG9Xq30QROIsjhZXBBRm
MeQcTP4iF75pJcDa7q849kzrpLu7vbYvassoPGIgR/9xmnZ1xPtBUMjG1FK0+hpyRJSvYRAZqJnV
u2qhFpLjLN0ng2aIysEBQriRM9uh++nLcSfcn7zui+dJXawUvDVAqIQqWPisDdnXzy2DuAYc7v5E
+Do/mIXVcDB5j+4PtlOueydWft692fZWV1P68D2ND/AJwJ59IeSLK4udefCFsdxBLQyFsUh4lyD8
IqGXu1LpkoKNStZwy0DlsFIbFCtEN/vrzTptnZvMHcAJotXl7HUMqPT75/TYgo1vgDa3oSXYIkEP
Xmtwhwn5FCWQFHrAI1pdxBMKJIGDI1DLaLMwUTM1RNSbScrngen1Tw+dZElnw67XTdVjpGvQG5y0
OtZn2+1kMdze56UrpfIDCgqbr0m9JmmBU+Bl6FDXqKpKt7oRKxSm+R4HQYWSGrHDtjqGzAgJ3K+u
pYmg1kIxdSdqFvgSrJ/gQQyOKlRYhtfELdKnLvi0t6uTqA8C5Ky/wKncUOpo9pOV6qSP47OY0ZuN
QFoow/N8O2n9Xh60afAHFAvqsnLRUWi5ArdhI4KSgLd5g5dvGJSfHT0/95OLyZ5tXIlVSTDUax+/
CDZlodKJg7EOouyZ3tpOSJW3CyIPSLlk9JO5S0FF1waR8PwWDBWUX6ESy2WIauSDw6UQg86LwQeM
XB5bpOBUiFFFw+vSq4nIhhtpcQMX3DElluf9nJXHPPHFAhaemNKcoDIl5UGpPPyQ1hDKvoWVs/Zw
aa0yjVlG0qhs8IqCEekqNrqGc23LHBJmPTC/yMLuKSU0Ang/nwwtOm7eBpoPpGGqOj9W2ECt5e4T
KZ/neF7sbzMtH1d9c0I2ltH2MmEmPLGuJFfa3D9jHmoGaTMPNZ9mEFgq+Qm2p05EJPVx2jIl/Vzu
rGg9l+dJUH3Db73+MwrHmT5vbzhj+OkIx6hTdftd+mM5OKNzUhEs69vrZtat7z/J1PP2UBfsCR8Y
i+JQEq6sLVYr1MEq1GZQE7SIoJEOxBbjgo7k1nBSl8XF5v50E1OlDd8VxuaFS1Rg27lcJ9egKASq
k5eBZ6mWoB/WKxThLYyFBJlxQEJgEF/iARgeCYF6LrX7NgBbob1+G9cVVWcjN4t4EYGnspxk2k2K
57Hqdp9sYNofUWF06tGgqjic+LRdvLyZsGZr2uu8S3PlwQNsDA/UE6wM1bb74uwxDswNU2fAyvoc
m35TWsXaWzagsn0DAOA0MIWaAQoYAeJR3pbtVOuaHnKwDOgTDTtpXEmgTA6CoUNTSV9eYd6JmRDj
VxxWDXFsmw46da1EKiUvXgRnnSIdXNvqQiUsxR7yxRjaurr+IBsbllYiEotdKhx+LoqJzI16RGQ1
47Cn7BiagSIvhSJE5pEjGBvGMJQ6vS0YC5yp08IT/ETi/+3s48i4wcs7TQwkH/XcpM60ZJZiY12O
ptuczeVjYlHbFLORbKwnZFtUlSKcGigGZLqu38aEbVvjPOxTbFKrbeQnodwUba2bGE8/XL3HOnHH
dgy6nu3erGuqTyJtyxnhQw14L3eJfF4ZOj/Y3hAniWnfwx4u7JCTn076KZr1Y2fbmTVxzA/SjzLw
IgQdJjux2k2EX01kCaiH+ajdGSbCipVgjTha3kUdj8RloZStsg4U5uEtrWtLlfQiixd8mq9FnS/x
itZJ3mTNta/9VuCGsRzYPkHVN0SrwchT/CkcbRaQgM0VK2VMTKEHJCgBbvyk/JunPamUP/shVWza
px7Vkynfy+HjfWcxGPZjZwmZoeiyNxCuKKCFocwpZS7blQaRxY7AcEn7QejEPqK2FMRLX2NCxqml
aPWocsu4QD0RI7uGdrlQdbk+7kqNfg5DADIFCyun7EKuLsz4Qw7ecIiArA/WDM84lnfYn7PZueEU
vMeXGtEir7AmSEVmeUmw/OXFUAe/FZ59I+PUnvINNhPytQCRCyQBJglGmbedV4milVZM5IAA9Fxq
xoWKlWovd3KDRFYS4gyTkmTfGAZNsWJEra43tpuxVIgyNxH0rrxVBK/zS38ibz8YsmeyGbUek41p
Hz3ZyaQ3v79Zng2XTe655y1F2Pj+RZfj2HUmrxXckmbvUcIZ9oHIEpwMGgsT+OoVzk93/vH+Wjvv
kwxjUhKbqTZs+R0L2SgXnlyMcXVingcUIRnv2cCiw15z69gVn0gHp4a6IEsxtxnrQX32V8yo47n2
TcNAjFOhHnE3L6dFMi2cyVDlShGjJW0I+ZRktmYWpMaB/viO5K/VWXIsrW0pxTkfX3/YbyYvH84+
avdS1Io2CLJMaKYcQDyLfZ9LnLoMV5xkGWctkBNZl/wQci5n2/qP1Wj9J21i7ZLhSMv/6M1+rgnO
CJ8jYOTls5sySoC/JruYjCK3iDtjjqu6XMRGgJ++6g11bigBUc29K1yBNBEgDf8Tee1rHdtx996o
YXvHphr2BxWTh05mSa63t4N1sxku874m2EdQa0stKCOXlg43D0Ils14mofvmpwolOtCXjBYRgyGf
mN3AX+5DLSxRzaWzWsLHI9oG1dZU9djXvElC/I1U14wDxeT3cLKQEQuTzWy7tkPCLFi2s6lpj1AQ
6zoP+AjG3PDC592Y2LSe8XciLEAw4GxqJu2jKxloLq6/O4OSn2QuV5+l7sRIEnmYvmazBcVaiSII
uc40gwycbc7PXttvaRlO0MIy/EQyuk8XS43YnoRpZRXL1ugXPlkBuV4Op+vF4+3kg00MVGLQoYGh
TemBldcCoYEu1LgSb+MQcENWFcameyM3BvNSqDpei1EAY9mIe22TAS+/GzhPrEXbVMAbToYgKet6
sJba2pGBcfjr6kyd8VwUCAwHlwS6y4Z/j245IpoURtRJuQdUIQBEO5QcwmMmDmWGouA6mjp1sIId
0B5wjFaZEPS8pVYNBGiq87rj8xmHvP6K+xn7qB+pN20wJqJXo24zZCXS6YGC0111s6xXN81b7QYJ
KtVo8dHQreZMBYmaZjxfaBqD7spGySpln10il2di8LVcWtYOqw54iig/Pp713zhzqKXGgwMkIoYA
8Ka2BFzatbUR4JJKQ8LR2pjN+l/PWQN58HG1DMGSgM5jO9QFxXWbWt2JaUfmhOF7ISg8kwZLD6sW
eJBaAakodQPipZMDuAHYbWqR2VQ3/6izT9YkQjO8UschKRdrKhQeUgstJf7/tNMOwsTWiyFeWleF
EXB9YWp02hgVgAwTl4RfEaUY5zmVJFoy7HyFMegwq/64IbPeb8bDyWRHQyYfJ9ZQ23lRQ6xJts9h
tU+Gnp0prO3CNNTeTZfDNhhWfrTdAVhhQMU0oYx3kDsbBbf3vqF0KW0KFW22BZ+NrtKhSvimxBZL
C0M49AO2i9HSTunJ3k5j0yc0NJR0ST2cZ7n/xLjGUSFPSnPU6XFM3KCuBqeluTwbX4+uOKbw/ao3
UpvQOpQqVqtLrmC5crDmlEspj7p+icisSzfWkXXzxMLwBMGDsPhe51o5P5T/5hxSFey2BCDY+kZd
Cxjjb+NvbXyKygmf8NtgaL0smm2aUJ76LqJhCVYlIO7FKGNViYc6IOpm6F0AtjgEOGsW6XK/hx+B
khWBR54y2UyTEzc1vIJZJlxP3ty8KRYajZEU5PrWOsSlmBAE9ImZaM+LwOhJj6YapTXLQ6shpzB1
T1eHDq+uH1fz28koN0x5CfWrTjtotwLoLLNomCICSqE/ueZtM2Xtoq0qKpdC2QkGEAVp9GYKUIeZ
9pkhGFsjaYd7c61bWtJvZVuP95dx3DuJXPZtunlo0l4tgNvulgcdndqdtxYsXfFRzyQVdPlT21j5
ortdNWR0QT9f+J36SbcApd+v2DCq32MZeKd7OsHqvje87fc2desYLIodHYFiyJrvxYyuaHBR3nwG
lGAgSOlLGHQHXvrlYWYQOVUrK6qX8IZj68d4kgBGqcVEpzQQELg2Y3pAKvASIh6+CmofyF0Hdn5C
R1ZfH/4d7lRrAZHji8EkRuo3YWVc9ousQ0kFtQADl5ZKjfvOAYYk0MKQFh66eJgf+oacA/TIvwVj
dwrAGG9T6x40uRnZxyCGVvGQI7aeR777ZEh5xAI9BhI6w5oNsqvR8KRDrve4rrr14mb7O/kvbhmn
jRGPol5GdfU4+MMQQ42nabLQdW/ywZJi5ElVgpZtG1hTsARhDc352rKREA+RoMsZnFN3Uu46ts21
ouYeJK2/7NBfE53T5GA9Pk5JTsXjEUOXM/KCBBWRAc9UjQrK6GsSjjgtlg/7PYDNHiAWtbSvaREi
ZMdVLowDeMNIFvKeSphxeEAvbpRrZajTxKphsvFLnR/f4fx4OwEnTCclpnd9HGfrUkwLi9APkhb1
BkMkGPbU5A5Z40Msa5j0whSJg8Hg5CYVYkAqqTx/uOCuXF0gs4CYcmkx4TYWikA8NHLhQYLyzww3
nRsUaYM+L9Oj0wEX1iZwrGy3YQqiTo07PUxpeD0f1bMHTdGxrfJX+hNl1faxhwxfnUS6WrxSJ9Hi
KnadlDw+XP3XW2Egou3OZpsm75DWsISBuoMwvXt99+Hgjd+987nxMa4sKdt8iYHl6GNGvpAhN9CK
rIV9Amt5bAncEKTdorq8nVfnm+p2Gq5cg2etg0cNOFBbwuwiyDMA0GJXYLAixBDmr+a7N8mry8MH
ICQ8AyrT53FgQspJZwpAMPBFR3M9HDXMx9Z6nva03d6u2+v16Ew5LFkEhSI9MNmpc63mOl+rDgVW
7KJEVEkfiQ0j1AaGm/DNv+PRBVhxZaNiPl5gCEkt5rBdJfewGFD3y8VNXemb7LrHvEVHmTqP+s3i
5g2CwBNQu5iyZpYNYh3Ilphk5uK9et3N+fgPPyLxUW0WtstuZfFEbLPaVBtu373EfjnIghVejT13
BeXaEIkjTs8TQ7qYzwFTHmszmD9fWjTTfL5k21peDfJJwArZIiGCscYWCSTOhsdyiDnD3lg4YzkH
Fo/Fu+wFzfMytoypMJWEl0az0+/nfaiK9aL97vJWv5tXrbRepHxGvMARwfpzuM23EB3rQcYfmTiP
eQ3jSAIUo3xj+WQMpZ8iwUGf5B/nHvT5jUypVEqjZcejyhgxKxo0T0ggEW9yDuWmnkQdm8t5LWXl
0lrpeLIhKDJTK6kpusAtKBIf3aGOeF5r2Wf3idb26K5nZ5Ca/02vOfUIusvNalOt799XNRsbfV9c
TZaaX+BxCGsl5oJaVmv34bgHUyhaAm+KKsBDiwOOvKMWmmmLeKYqO1QA8fQl0pok18Ibcn4Q2Fjc
FKIs06orAixCIyYP5BFjecYPJGtt5Qy8qQNdjhxXSSTToiYeRcZazSlS5O6uInxFvMxAo011IEg+
z9HAAsFU60YnUurtBnJuRN+3EPcB8MSUYDmAOlC8Zgr2XNpYg8T+20+wr05bYezOpd7vps9Cc6ax
nQ7PTqeT7fjs9nb5Ph91HH1ZvBCECfX1tUAH3Go9+KNADsDVA6sWMs6gPZguz5mPZRMrMQjPTjtr
YOWIhYKyKUw6C/dgr8JFK+AaWQEOckw1NlZQytoUhAhofKFGaNHTiVZX5w/75u3ZJ24SXS36r/WH
R+reWzgeg5a9AtBaLmVAzv5OqzCks3n9pY0AagsUUl53CLIWpA0ZRTb9vTe9/AlAT3ZxOAHoydLm
9W7UuZmcsR78evAHUMhlv+5dLLv/BY1mzeTgVqtMx9BI/3ZUNfRJbRk28sE01k6SgkzRVOaZEEgP
PEZMz3pHgPCpD0SVStHXrKDSWvNJR5Uk9BH4UE+f3wSz6L1fbC6w9VefmRe/2EXnyHj4W61pHqBC
EnnfOkscBWcQCjWEF1650YUnDPRcAp1AP6NijSb22FPducDEEwASqpEnQRieZ5uRMoZKgl1hiBS0
QcERBkrMr5jbJ6tmAtCGZTMc9lBX3VNru9xWk+Vdfef55MIwmXfAATNrHtFcAhTBoJkKvf3leCLX
p+1+JGXDA4lzggAGSKVl2eTuu5ed5BwQBzymMGjgbPqqwt2MFpJhIz51C1N3U+iGCQACwDCZlDPX
ggKImr9hiDEtKBBz6HMSCnlT2VT44ayq5EunR5jBUgU+r0scr/qDiq7HXF3G+tiPjN3Jjt3TXl1X
V9NZ7z67p1hUyhUAaCRQ8AYD6pqPePgST0qS5f3xwleMCpHI2e3m5fb/Mg9PCRrttkPi7LySRyR2
Rn4TtyOF8085x+v8aqclPh7WfXrF3nBB4ErKGjwUPveC2vaa0qTmDjw66dGE3Ep2HPhzJ7xIicJX
GeKofj0ObU2WeGSVRjB0yVJ3PRfHohEFj1pzg7q38M3j5k+iEBrowQ1EXLDkcWJa6auxeOEvuhUU
DiYCZVHKVxYv/E9ymDFu3z3M+z+RuUO1TIXMPa3+5RC0Wju1Wf6wCFb7qJJhCZLGb0yUGDAO1dGm
GRgAG3nLZpFHLg/TdX7FODyd5ynr0BbRU19sNHu0L6bxKqB2QB6wDSFRllbLQUQUSSCp2zGOAX7C
8MNofAnksNW3GHiu30iYoiVEZGmoIOl0kgruPPCcRcR/Tbk/ej+9klRlsQFjgR09cUYdPmYs0LUR
5t0gA6tMezElXBOA1BSQ8Y5s1kFOx0nzpwTbFNCDSdPtjClwCVNPAwU6D2TkuhrEHIzh8waFbSiO
DArDwk23O2BgccAivIpONbWH2+3ddXd5MxxXk88AhGajvLIGGbXCUM7FkKvMdYyCVde0hQPsYRs8
ivhHWuvChxIo8cKgukaJMnbk4kbTM+Fhxmj8N/lfdzEtn0gSK31ovvJpMUDozi8j2pte3D0wSJtb
dMau0NVRCw3MXA/AGLbkX9GRNNx9ATB7yzB5TojgS0Ovio0wHDC3gRpCW3CnvfU1JTJ2tHN9vbn4
V5oq99oaK/Az8m2lxc4jBT8D/7jXKcDn6GbNEVBv6uj0SNzptjPvTSf19rNWegCkjTYU3Mul3LCs
lzDAW4Av2BOJeBSVNAOVLETrSZuggRdR4IU1B0V3mcI40rgnQHOfKZdJPIpxPzhqApZ1w1fosw11
NK1szG3eIyIZfO3kgBqTEoXNvVcFf4CGh3KzQA9PjKFHDLQRzdn49fxTcQIMc1HYxAS03MpD8Xa+
oZrXLWEIBc+Ik1D4S5KOH1CyljTQxYlAWCZ+yXB3j+cRWRqYQcRWXUzRZ7PNE1PQq7tX9JT2p1/S
YgHeIuDlCcCCdb/z4kx2ApY4AgwhFr2UK8uH71A5uw8r74YM8twHcGRBvU3Roir4mwHWIgUo9EEE
MBWq5LlvmTD+thRU5MiC+mgE2uFogdw2zoBzF5yhnPqQ55IZb4MN3iUAPKgTNCsEjFzxhpbDGrQD
1W4bXEFRVGHpC67BrJq/vvfi92gKc+uXIOwdL7YzhAP1I/cYkeQ0jZOpsvubitNwxqtZjBy39kg1
XIARaPIXo/zNMJoSBQM2xhEkfElM1K/0qcRIpLoAhRqb4nx1PyCdyAUuMYdZ91zZREPbjC7tqAWS
uUMk/tpHO+xvawUF4+JmgRZikLvTuA9eRWM1h6sYbBhw4vbx9raC7Jt0Mp2UktQzI0pXWGiqK+LA
1PUvSCL78GSQu7KAFiChP7HM1Y8scwvI/omfP++eLefXt7PpF62alE8euggmVr8CGsYZiHK3b9TJ
CVqiBV5onr2mwBR8eNitLc3hMJhAZaU8McfWPwMmpcvaZ9UTjYGoo1HGrGrhJlvZCgUM8zAonHUO
Ck7mbWyhivS2cKn9hYUkWtYyDxBIwdwWDp0Dk/TXeEF/Dkz0/x9mfaBhI46Y6rEJMa4UrbA4ZK7l
L+2X9EF1J6vpl8OWUqhMqTINjCnFzy0ol9DqGyrEXytSRG/DgZEuuUo0GBS39G98UW+0aTwBFWTm
ZNEnak7pE/OAW76uYpRSqhUzBNwMIg6YHAyfVYwYM2lm7mGlJABZ2TKQQBFKZ8y4DWPeTKFG0RCq
3YIiGTKYApzgO2zGErVg1HvEGz9yKVjbpWp1RIY35bwMv58xb92E0k74Y7JHS39JBk4OfbMMNIwT
9VlM3x8+2Y26d7deDpr6bv9Zy+mAOIxq/DXwsARMqikMaCejaxnQcpGwq0UkDqeQg5grQqSBVWzV
4gLchH3YzMXFovvWQEr9cpvFWMq9BS2UEpSIgochrGQxqfBmtxer60t4AubRY3KHJidI2nri3sIc
tVKAxTC2kVS5t01kuD4UOsG28nm72Os9sYuo36jDMaPMtxrUvVi41lK/aXPV3Y+ur/efU2cvfrGt
o1stUMo5GppWOqgxCX0LvQpl5JJAOZtJ236HHQ1j6eeMXN4FoXXDeabk8YcRuIvVvYaZQxr4BL7F
xtqUy0iITDjCJp1L2lwuMtPYBWLx124ur0u+g86ygYVGHiJqSUP4Pp63lMWb/V3+rco5fiuU4OEM
x6TfFTvbYUZIf7zsuBxxVQySq3VsTMsMueslZnS+ZttchDJbH4lqSCsPEBBUMVF5OMZOm20QMakD
hr4R7wZHHXt5PXnJFTfV00I1y5iIs8zZOFdrAMnCfSBfog9LNy39UG5YGaBm5Cpwgwt0wVE2ZE4B
DxOqwV9bNrSiNRrDm3XFXfub5RV+KfHEYEnZBWL17h2/RW+0ZYXy0nT8LwljzGaVdJTH0UvrKF/h
ryMRjD8Qai2F4cOgaRjdKgpFRR1QzsS0FJUYJE2NEf1HhW2x5eVyKz3+rRq9ZGz+YHptEmzSk2F3
j4WqXZ6THbAJ9+Sv3BuN5IY3fFRHF/vAXfjnrQRHPz7xgzETjN8zWbrD7kJsfXLcq7Ec3k3Hw95u
9zltOsFrrChWPauGKbpgBYGxjsDEHpuLPj119qK+r3Z57k8yGLi5+xw1639JF7HnAVal7sVuJVh3
1eQxPKHcNtespIk4pd+sdocReBSMGU3s+zRRha/aoF6NfpO7rb9RJ3ACRekSZx3t5vYfHtpMGJb0
Hynr9kta67ob3J/fc16hqw6p4SOrLP5xPVLoCp3lBtc8qalJSVnFNLsrPc47uVjc9y9D9es5n8Hb
qystunxxM1pe9HSyMnOa2JFu/8iYB3cWXY4xvCNj9jre7OrzcZ9hHKascMlX8hx0Vl39vuk8aiCg
6d195I9uP968GiwYHZhQDrPh66a6Pdffejn9wM+shwEJGdQPlEDs/iH0PFLX+10nJVHAKhAsHoVH
riSGlpaneLoJ+aMRXf7gTRkTaJT3tv+GDAVqmEZ5ySQjG/KEcay+lSRcO2ce9lcoCyPOnBvSzgeX
dw+fVjN+Oe5f7PLpHPR6iYC/r2TsS1MS6qF456J6vKCE+3S8EeF3yWorC2foZ3wnBLjkmdKQF6Gd
mBQEHvRrlDFt+/hZJBPfniUSb1aawytBYbf8eHvPmYsv+HG6GVj4aXIlb5cGlEi/h9YkW/34e52G
BwlVZ6bdGFa9AM4fyn0JAcN8vi50Orns9+5Vqs7X2SmX29/4Cf5Ryi01YT0FCrT8JUSXD/A3EE9M
64n4veV9OR8/VRJzf7d6eb+/JBOS6NvFMR/Q9oELAsk3g5C69GMcfb/6z2T9jsd86R/ijz/9Dn+v
Y/mE7bv1g8qqfLGZDJGvyNWfnxuArd+godP8a2GcPabv8IxLnRsOThQ5EUEyU395yWo7/b4c/I9b
R98fPpEdF9tbbC9p4KHtEN8fnQ3Ekim5+73+qUQ6BUrGraTBTqFrjkwLUxm9jGEOk2mzQxK0PTxk
e2c/g9q6mrlj2d1IDAip2m15LnY5oApay9ZyzOF1O6icks2XdfOSgXzvw+IlunpF+ONQeGp0X/Ia
GCpy05PKXvU9yx81vjzuxOFr9WPN/kV1HMhCjEaal/P3nennaIjzI5T5oIkzCLTL2U39lpjwOuIh
/eDB37gtejE+DBcV58HI4fIHQWkt+LOgBH5bmpCiwe/2D4lx7oepPoZ27L73xlncDfoXvdH7lEcT
s0A3d3FmBXHJq4lRV/i6jrES3+A65kWFfxYOVPlYvzc7bvpp91/8uvFo/MHv0gjM6uvu5aTSvqNk
Fl5X3bxevLbf5Xeb+o2RggjNVHV2TL2KYePmcZqaS84cLGAIZkyZpWU/jEv7UuoqxkmSnxTDBXLC
YnTgLvYsXVNp43fxELT4XDefrm8nn5U0Ag4XjBvQUPIicYrcfVHbjKiynQhJuXdWsV9v+HDcg8FP
jNN44jv4utSlMufQTBIQsX9E4s/+lgNJWl5Trb4oXfTHhPfrX0bes8ntee/mt85/ItqJoDyDu+oH
TJlDRIng9K2+jLcAfnalvP1APcvHAFCGzlrbT3ieW8mEJ1WC1+c39++mVOm8Q0XGfYpgugo/lV+X
Ci/KWXwef0l/5zqDSKURJQcVFurdU4jWLEx+KEXHnfKMmHgn1PzwnnnFrOpyFk4IVRC0yj1cah5Q
0jl+EB+f0uljAIzCgFIeDixfjE2PttVv671GDLlU2Daa0kNY3bLWeT+99C1Tlx4UYCgtP0LBCyRS
8E5ogtky45+gL7HUabxKX5vFDeddBcYlB7PePF6sb/uXXA0ng9f8Ubk3bKTPGj4e4mp9S+HyVz80
RJxXzvq/7frfiYRPsC0fqMoBmBgVGT16ug225Jm+KKG1vn28mHICg76gBS3JE+AP/Rc3n4asKE2p
pg0pNZ7iD+Kh6WymT56uRsLXGQUs+TdOZ/FjdIchRP9cmh/dq69Ns3l1SMpL09Px5HAyu6R49ouL
9X17ICDJZLwytJGPWe+sgde7+E5yIpSvgdHvpDTuLvpd7bMQ8ufSoRwPaRM2ghCUkz3RR4VEl18X
JaVsVJxGRInKWHJ+Ny923k4LNXM3vriLUzX1+5S1ovO7Q1OUM4hHG0/tRRc4UdzAHFMvUNulw4ja
1UIyy9HVtFLTloBMQrHZMNw3Rfd9i0t+KsGMH/FlySyOsuQ+N5F5mCT5rLi0ZqXOLEfn6bX8evKB
8gDaYMr3ozD8XpcNl6UAWqXqvkmP1kah8cDi7MWEw31I1Trq0GueuEtAptzCNU8y3c3t4uiW1AFX
wdA01QHANEx5hAuWZ0PV2RPbnITnhPPDfXymah+z5bh245XBCneSS4K8mZj7XPPhysv/9Zp3/lKy
h+Er9DnxgRrF0LY5/srqmw7NgI/BDcfxgNQ28E9SwFHN8UO4ReeUMzID/T/DYd1hv5b73WecMnwv
2nkM3KtlCv+/xU7umZqT2r+av/Lw4l52+fCbh93z7e1L/FaS4u9pW6Yiz7fX54v6QX2OgVX/z+06
RD/bMYqBDw/bg40BcyJAO3fjxHQcYp/vb+jGAbDHgwL0SfarUcUc1Kam7/e4u2FaL+66zXi5/ZzW
AQDW+E4LsgETJGHq+dvN7nKjiW+6KlMaZ0xwtKdsTDV4g1esvr37OOeNC/dKeJ4jBZLaFUzj4ieS
mfs2SseGl2u7c9C+dsmfhx2IUcmHC2/nWc1Zyjua+PwlEnRgurs3jzTfW2v48ZUKsoaViRnFD1YX
nS4PrvDkH6wCmc0Q+LSmBIPhuNxnx20ewPuEyqCwfJtj4jm+2P0ddGogLOfjT3yQP4tEtANioJiX
6fHYeyQOcCDaHxC5p29J/Rppcqcnhvh96axjm67wLDE22cOEtYeJ0BCwOkzyIRLnkAegy/3r7Ru7
itzHIeUmDFRp4yH5o37W3XrII7ehhBIDjxniEsYya3OG0sHIlbBhw10jCrtFjhpiwc45CRTLBnVA
O5PSaPKJdMQUfYWR/oT10nLpRayU0sQUFJtoqbTivvIvGQM0O6l4nNdiHrmz9u/uLldvWV1Lakcg
i/DYr+n6i9Zera9/svK22z9e/KkhmBHjb0N2fapRuyrGCVrjAMspi3ea0W4b4wCoGK+0osG0NyyQ
VqFibmiythZ9IQqNIqjBmLWLSC6hKIjvKuY7/+h+QNPUs4Fy0KRHxlaaxFC6GOhRMN/svsBDbbuy
jeNv0ZjoZZPuWYyhyGconZ+Eru9e9P/CDCoF/SV5xx3zmMnQOb+BZ3WZd/rm0l140oejmRJWAhSD
oLapWq/6yzo5QjniBJmyGpiBtqUZgfZlim/+hiEQj9ya8VkmjVb0mVUXOirjBE7DPQI81PEIcdTU
bIe8ekdUNtc5F+47LYyfcwyRaikkE893EEFwBEnyyLH8GSKRbXTM3ioxXEpFWrtLoRaTs7eN9WEt
kZdI52rbl9TZOcJMri1JmhSA5Zq6iHEx07YTEb6AU5ZHrDAojxkomvN8JdU5OUPXKsOWjg3H8A05
TPF06Gx/veycne3ryZe0CajrDRQiuxgxPIVGRA1kzRBN689QBAKCL0mERzCZzJMqg1xvYKAJPiwv
yXZIpaoSbKolNdtiGWp1TMv2E4r5P9qTGZFDJkG9iKL5EK8ij6BOdJab/NcOH8Zy9VXNZYobWyop
iBaM8D/4fMaCCDEt6ACFSCg4h9/E/QKXR+5+BtTxYiYDhX3DjeDU6REDGMfexHIz7G/66/Hsiwc3
odgie4NyC/Mad7AhAAh3NTE25hcQY5QMlKhrdpsgWx6K3GYERlVqdIsJCtfb5+OtNmQyKoXh0qZD
o2sUdq4wqfzQPK40vGVshBlHHRkdbhLrYJjgrahQIEJRDdTRYlDrqzGiyI+ACU0zYFLKgCXUMBEr
Euv3fmXS5MkU/ICHzSA7TMCvtGT3VI964/7j4Ko/W8TUHNQHaVBdkSdNWqHeN8u0xYMgAB2iC2CG
jRsFJHDRZSwiN7UmhV4ZJWlQODymRALHQpvbZ4tuhHyV1z7k5UZFe2AKDzQEyh8KFjaqoTwGRA4G
Bc9FMpehMUYjBg+z7aTABUeYTHiXP9QuwvP6MYiNHdre9rCqGqbeME+RU3WYgqM5Au26f3G/293M
e5M8uPcUAPCgvE0pVxiCGRVz7pym1HUrBiwo9bvr87POhatWq4vNmtxPSj8aLJiwYDFm2Rc1PFBb
uiPGWvSVOIPjtK7LSwYwhDClZKHoUMiVqnACT/rhhC9+Z3x3GGYruyxxS3w0Jqh+eo32kVamOg+6
8WMdCdWbWhOI+EnR5vJPT+dIxi8nhoR+VF3uMh6R1FaEk1HnH/r7dyoZ0hGy2MISx3eb6qZ8lGxa
gk8xKiNSlSxK2pRchSHRzsuEDQSRfInSxtP+HkVqNDNF4hO18IvS9VtOPwqn1w+RAd88/l/Tv+Bv
NCOiZcFd/5bo2VeShK/Z1J6I1k6MDkThhqTwqhgt4AG/1bSeaFAWU6qhPRL6q10skXV6AV8Wnp+h
icwgJaTJYQhMZK/PxwfRK/yT9CNSg6k4iCnnuMPNOChQJj3gSje/ppNhZGhiiQyMf+RhAyeMuWsC
GAxLWeRWTD1rXVjxYpuPJWkztjKpN7Bt8G3tTXmAdNgmEsCnLaC4cFTbteOBEmylokJwPkTITK1/
H/Yvzv5rE+U47AeXVLB65jA1jaREKC564bmMDk/ebGsIdXAqJyxU78r1VOHzMmty5DelQ+10kfsv
eEPuUkpfrXP8YJ1FoWb4cN7h1ph/hGs8HNPoWiIVNx2nxTh6ilZdHAOYfl00BBWf+4R41tnmouPl
15fb7Sf/GqPEx/uHcjN3mqUMoxrgpr+Q+/5tSq4eZyL8pJM7u5Iq7usqdWXynnKPuMe7F/Vf6XFB
Besr9VfLkZ/Kuzv5EFK4bQrjj/LvgzfjkqOqKqJp2XVHoZwSwZwHAPzC1g+JPlH6/vVah3gP4/4s
ovMLoZEqUOcL4xe+YH+LWE9Pjso0FU2IiF+SXhUNeLLWT4usYQDHzmjQIgEwz1e2nd7x6uoBTk6n
w6ai7G+lFnf39Oyg5dW46t3WD5PPK29MgjTZCaWCdYsbb6b0NrlqdX2rWiOvCYF3TQvNU82ixc0N
qjD5qNgcahho1GtBuKlqzct5lV2uIsKeY6qwdMSJ2mIHxUgdAoewY5UwWlCCTZVdUuxt9NUY7dVh
TjkRDnaI4BFTqEQBBCyzUNpL4ckmx5cUXDsq33A+fjz14fucB8uTBCH3rR+EJ9qXhlpiE9IDyX9/
qdHRPe1QYc+Zhi2P+yzd45CeXl9y0HKqmGk5r4erh84fah0CLFphCs6EaCPapxKE4VyBbmGIdCeJ
fVvzyTnppnPVC5r2H/IZ60a1QHqotlNly33Xrwlk1ZfJgzAD2qkPo+AMshq5LTUTeFQ3sX8jiOhm
YFUoaLgnAoakpug//MEHBizbp5YRi8oBqAjcBiHzZkzRSeun6a+0SXqx09yxS8waPpbwVVXN0Rq9
OIyyhd6+P3rYXl3NH2W7wYSXiOZ56TDokWOMD3DBQKVfEZLWRR8AMSUZaay8RDbfXw4pvjxtNFZK
UF/ox8ckwO0rSoirUg4ysLFqgkaFpgHa1Oa6yUXhL3bz9kmXBN/MB5gWRh/hTz/+uPjCInNp2hY2
hVT2Xd2rxs8pnhMiBS/fS/9lb8JXlUUJu2LBMw3/38JavCQn5P7j9NX/+OOUFss0C9XLinEivXt7
dE6XzEnf7bxkUnb2w2C8B0jys/IqZeJxwXhdMW2plyTrjX8SCfJn+h3lA/16qUq040+nyLoLG8OY
tw+RxoSeuG1oanMGjd4XK4hmEGDEuAg5iJvoAj0tqvmlK4Ri7uzglDErHsE46sFIZupLhIjLJErZ
O8kCJIX96verk8/ZkHw2eKV5FwgdF4VGbUkaMiOE+KGMfg3U6fwyzG0ItN8r+VUXOFejFw+LfI48
D/+kmq1O+3zYQpJdbVhW0oXpcUjOsfmd38zWV9vbq8c/YpPfJXMs85of6lZ49PF++GLwib9j9v6y
elpzY86pWahkGE1lfhQSYbF3q8gCYsmFIhhIginM4OOulvAjuu3BEaQQySASCj8bx/JZBAPxkJR7
T1yEgygoseB/IitgRUUKWNwy2MjGGX2ksrOUepaRAx4tq2ocBFI2K8akUBL8BIue1lYdG9NhZ9Bh
LK/Lrsss8ThZe3VW3XavricP6z9WuDwYD6zS6t9Fc8FfkCDClrRVJdpAAQrM8bnMsXbA4MjuHA57
N1SCIzp9uFlMS2rahieUuhm4J7SibjQDFVzRIra94dJGQ/GuIafsPMPYstLCGkmQikXsMb2JC4Jm
lwGaAQRDQgEzuoNAjjjggqE7FQoPIu5ODQA/V0ttdSy1O6ZPEXSMVZl+bi4JXKJWsfaBq1A5Y0yp
k0hQEP8TqE8OaR70R6wkGdX0JjXdYV1zcax26/q2uu/dj+8+8RZeB3yFArVh9XAS4KKJoCYNzIta
uaQ2lAOb60S7NjOmKGn6M6gSYWqd4xKd09ZBbUgLL6R8ikJ2cVwbYPvBCVQLhWFkkhjjxSUB1AoF
JC6hDvZlE4SYzKJ4YaGPXBoAFIaqyaWv0SBV8lZvX2/SvwQO7gEaAZ4ShHkeoF63OdFFAOp3OhxA
1a86DX2vut9ybKb77XRytr1ZfbK2RVc4EKGEq1n/LQCVACjEGhoirXOFgpFU7PGf1JqwTTQVIG5L
2CZ+Y58BUNBR2uqRKa0LKSRIzWbbP5U+VLIwXMZBYkIwNPq4YiZdUuvIzoa5KL2ZBa1Y52dKlgrh
i3Q7b3cPH9LbvvJDEUZ+JX625ZHfB2/nR4sH+GWEhnFjnolPIauUbfxcvtP5m9Fnq/sIgTKNCAiT
RF2I4SAeTbAlOz6cLlM6TlMZxucqfhK+ig4bVxdUq64pHkjqocZkIbKqXvJ8Uy6RaSiCa8plkWPz
yHF/9fL/MXamzWnl2hr+Q4cqZjZfPSVxkk7SJ933JF9c3X3qYAMGG2zA/Pr7vOuVhMCpdFep1l4a
tqY1aJZ6esgqRRCi4f/4SYZldz5WZAWWeEAsDAnqxjiYHFuBkoMl70JHZpwTLuN9+p+z4ChLfNW0
OVrRc1Otm9lX1KUijAkeQwkUlJ62++/xkaRVA3usyNJwxJuQNxOJWDG9we0nLDA/kO4yUGygzYNk
IpJXV4x9eTS1LoPjLjgJ16mB41LiLwgpIMjpfB1SXSQMxD0ReM9cBzTLwSIqRe52KaU8MyH8prFG
D7Xubv+/9p3R/La9aK2+UAzyAuf9XHl04yxu3ZBLefR5d5zZC87D8wjGsfJY3Mye7h+WL49fKBI5
9xiDUmAthSLxqEYcGFgX5xKEktnRSOwFsJKh5PyJBOCT13dAMfYHwR/oxoGAqqusG3SrgpuYgvCb
cvNy2b5+6J/37tT3wC05V+MwR+uUDaXVIr2dhBw3Q0Q5qTgmV3IE+IKHOLNuAKomLLdSMc2c/omd
CbuvT7Pz0RM7qolSuuKLduLk7ogcwONODo+ZjrsoeGIgrdRJ7pakkUvMv8RwA3/LLJKFWIEXEcNa
BA33Kfv88DPPM2SnfQLXEAD2864YS2TuthAAh3SQ1WOUyC1ao2Q8MohekmpyNwlfNFJk0PkhaSNA
4iMLzqETAxZdgnvakhfdIusTbleZHbpGZBWDvEUmKQVFIBx/ujjqHnuTbPu7s4wvLoaSs6wzEhKi
Bl5EGJlDhOFhXBi2jLU6iT/GiH3+0URSjFReCx2ThRzRZX3u9HK43vP8abt56K2+aHsaHE5aFiAQ
uCvabhxiooEv3G2lAgIH04jdNxf3v1q45FBdfxvyiUaSLEfvjH8chWEEdzxbYvsDTrd60oEv2Be+
Xs7O1rtzENqkaM0Lr8vtVZNuF6ARM3puJT2yT6+vwTIQsHCyeRgmwtE4CMxDKweE4IaFhTW3SDj/
kGcm+cW/+6/0yzfYbXQ9b3/KPI7do6u8u9/DKo2s5l/YNQ3HMNPM/a3uwcET0snVYm1M9VOv5g/8
f66IuUjqB724Pi+ONP1uh52SnZN3iHq3w+ZhtVzz9GtMTNWKFsqFxuOLgYKGUFEKK3Za4WgDMa3u
+vMbrX5Zz+WOFiTCDWNagdCJK6SrkSBjVgOoJWhn/XSA0mhWW+liBIhtOi7HG1EFT9OmQMgQD4jj
IDRDSzYUxyVpI7+w91qoqX9Lt2Q13U4iNCQ72k5QFjNSoGjO7YmLyBryPXq32WhGxEJuOB1O1Zn4
G7r2Xx3Hj+659qgwccF9CKcXSK2ax+54vV2vvtTzd3k/UZF1KCkyR0urZ+uMQVOQGpq4IfHt6Ui3
9+NrfjADAAsPpH0tm8Hb8bSRRENww7qjDRmRdDS7IVQDz8rfjGKig8fFiFIsbBjqqHd9YsgPLubM
k5xjJfN2dHNfX0KKF9GbM3NfnFQ1uKCB3r5d/uYesjIbKkhZEgemqUDf6kCu4cDQDXyLmf8+pWLR
FPdqy60dqXlyar3qLJNrG1ckataVDVys+9e9523avmG9QOtBTIZEA040QHp+RfOWXmAsUIonzZBu
jTYfOT28udqMF1p2DObla25Mh7KDT3BhgJ1ZhlQoBNCEd4WewJJxhWSoQ71mFaBND7BXtcch+1Cv
8kpk8IDvpBNTKr+S/dnFvHve23Tp9By6VCZkikrjwZRn8iOz+stEwL0Ys470cz0SoM4Wu9hig7gW
EZZr1uB232wvp9fUnuo4t/InyGLyfN7b81aVw+BravDX/1rbcz44ufbBySAwdfHRxqrJvJGpLo5Z
Bl8QoHmnICaE2Z2epM5eY6F2DLer7Rd3MMvf5VdiCjGHVKCE4q8yEaYYsiIHKRWtMEEkS8tBqKPr
pnaYc4KExjvB7Ufu/OPmP/XsogOqTehYLFe+tkENN+cnLV1IFSqChtbihR7XRcwkTFmdFZA6Q7rh
Pu6FP8mck2vGsQaFxSqnfqkVAecuSaeD+ILUMJ8/xBmi9ud6eoxs2ZTmxQhty5LjRs5fyUdBSH3x
8v6p2xP93B+CQLMOs5p+ug+tacWpWvP2HjsVdaoaZQy/ZfY3N6+EVRPo0UMe12wuBre/kgoEBxbG
gqU8fTMTZ3Pex+0gOAXQoFWnxGBcnMX8MVaGfcXK0VExIh7O41U0E1ZPHnosTBo/HN8xTTbUTdLk
1GxoHiwsWfUvyTLUxb/xJQymueoRbvWEeuLvwg+hSFzTqpntx+ftl5uYqq1WatTioMLp29lASjp0
MH3U4S6JFew/688uRQCickIKUPEbVqUSvVFDaFsj4jppr9y3abbkNAZfQHGYXyXOwy255MkNIdp+
zXdyu2VId+QTAe0CNNsVBCumvV18nqwGH2zLfVNoTDigDgEe1lJRRrWQOSP+k+D99dvtzUznGDFw
N5AxEVAM0uWIoBbe+QcXECLy8VGsGOpDNVAZ1wASuF5xgeOv4ztOM/eWn12zbiyoVlsfd+f3q7aq
GUMkBXG0koKocscJTpVKEeURQo0Qxn8ZISTWo6vt8KAYNjEaYVQUGlF7JAjcLHgHODNDktF8FEf5
CLHcvGXi0RrOcLKCfvhyil3vaToUDrVx/l/ttM6LAqRdSu6KUITHNeso0kKi1Wcpj8liskIfWyEO
WyUiHwQnr8xqIxHCY/oPKFqSB6bukBD/XkdCPBjiwdGcZZoHt8EoSa94eZEAViWoD2uQApMqiY0W
qJK4n4aGlanK0qwSRKGqRvPksi/3sdAWbjBBajxpwHCEs/BCiRQFA5F1LoaulJrkl6snrQztvVpK
ksqwZuSdARxa03HWfXELKE6qFl8wrwoLjTKbf2/SlCf1iJE0UPkfmludHd72d9XRYHqIvOYm5Usl
FYOC3QzP99ukeKVvcyVRT2RysDvzog9V7b8IA6KtV993L29uR/NPnLDwFGRe2VN5wuiYP2Qx0aCk
cQIrL3xM3BIivTWHvcQgRJutOICsTlHUTZraMF7qjJrFBWv0PenxYEsPQWHJTZII0463e6j/7eKN
Xruh8Ro/nLUHuhHXhKsR91ui3YOe6Gk8gfzlCXhaWKyGnAXSMlCzG74jOwQ005C4mQa4bMcVckRF
DNhBnCY4LuDlZJWL43IBKdqCRxpnTH6R97glm3/SocA6IXBixQ9DfI4VRFXF9sLcsTC3pAPkpgRO
hUT94TQuHWCbRGY4/1pPacxYPubJ1FDZlkfDu+XH2Q1HpIOSEJqiQEms2o/Ip/+fZRwGKn+C5JcG
v5tdcHFegmc5V1+yiD+etAHbm/4HVBAPHrqDR/7cx2sPeaSq0rVxirjbOrtpzz8wCpNuC8UOwsqF
VR3hO8uL1f/ltnTSetL7D7pzIhRWkrlQU0zjWOLSZN74fM7UUxzjJ3NpetKFNye7/AmPTg246WsG
BmI2T3GJIn9a1lxnRIn0ET2w315oRRZvLJvhL5vZSgeTs+QRJT8DIbRgNcwAdyKDb4PR7Sf3qIBw
C9B9KXetDo6+7hA2qtnLfIujeRjG6u/ivbXqHLlKlze2gijh7dfml7ubtHvVqSOXdOnS7cMkQVQl
odyBNCfjkyYSzM2WGhU8+o8qbTZOy0UlGYqdGIsKU+hgSVeMchk1BJRxncVEGTg/Y5rLm8E1GQX9
m9mUH6918srzsNvv8MJDXO5brXXul6OH+8F0yXIFbUNdya4EhsmuaiAm6ai6/NSCDS1Oc9vSrVXu
Tnhote4P3tOYu6NjiNX9jqpbCfvjTGO/1EPeiAEoJt5pD2HAgut6Qmc1OiDq/3hzfoxzZEVW1tQm
wbAdPc9lsQFiSivFCcHuQ/fq/l5HtttXzdO1hdv9OnCoBFQLBmb+B6ZWhh4htEQETHzdU2FK9maX
XCXjqfYsXtDVvAA0Tu2CS5UuXm4X2mUAeTWe/jl9eycPecdmA7b3DIdt9lnyvtyrtezxvHez6I6X
X1DXSFZ+bgNKMz4BmpQg4u48M1YQiJnHKvHVCOE7joTHiNRZtStkHFj1YA9KgxymwCGuTcO1FhDO
p/U0vNNat1RgjJahMkkQF0bnXp2vGuJRUgZ3TkkN3DlU9nAtGSshjODrFA7bf814hTdtFf8x0PKe
CZzs3WEooM6xfB0g1uophfR35kfKgrr26Y2DihdXqqCnu4MfPqZ3v+FM+BMWM5eCYPQuk/iTC5Nw
vl/0zm9WlzSGRBZnRbSive2dt/8iRV3UBPcTLpaMHQ3QUQJJwbEWCGfzoPtvMDVOUk7wdVo9Dh2F
/xObDDiw++3++1CL9RRBZU3imEZ6aV2ddsrpk2gx5J50geQQx5MA9q0z6bzhvtBrsrQ4diBzIEfH
9cgc0mQBBBahM4L2RKyO94bigCni6LG8FOyreUeJy/GhRyQFDjcvgsPelh34qnCkeczwVHDgPG0P
hXvq4R9WsmND1mJVhClMPYYTVoAufVaAzcf7T5OWvjhq8nR/y80y2jHjwgONO7BGFnHn09M4NTil
D0TIUnfE5R/9F7DnJ7pK60MIt8k/103N6dX/zOOPdZ5xzE7//rgZaHti1fRMe0+j2+fJ4lHz+NS1
F2hc71RoUU+udyAV+NxcDPdxp2HMKumSxsOske+EzwIptbL9mmQuJut0XwxsZQbMU9q8eDjRlV2F
D0HMjSAwXIFUmK2WFc8NoP/dEXJDgKjMdVeNKjS6AlSdybXhCNA3NeZxlwHONABU9c9rdNDT1rGT
dVC2HLTbvE7d7wzYm31cpYv23WK9GayXX46epaM2VaFa/acaDY2YiTOnUsFFPWruiapNU1BgVoBA
OLYYqUi0oec+0d3fLQwkAZKfaCAp0smbEvHARjpAdxQMc/uCT+o/+AiGmpzUYTCplWbeIbXYXA0e
NA/h3FmwUh7zf76voMoluovEcvdbejy0GnxhxLNZ3oUUEH7IV/BqHAJLcOfc6M88XdUZ0IjrwjY8
bE74id4OzKi9DOmtIMrkspAPZiHJNlZXakGUl2irqCem7Ubt5rLzOD6EXbbvF1ImmMn8Ts/qCsv0
UPMQTc+WtRBdw+qQ1twTXdF6aVyw2b2dTD+3H5afVRlBzOJpZDnhGkk00WF9yGMcz+1lWfIYjcK7
JXNrY2gdbohKR4YEm74G01ZLyFfcOBJ6HAHC6Bow3Vxlm/XT5n7BXiMWj7gSlh/tVY63WJmtOk+c
qq2609tR69fnlw9FGjWao6h5nYaSqXoYk0U7Lqit+e6UqM0Tg4XxdNrR6izFtUaJd6lr+ltd4B/3
TFBeqgIYE4k6vpOnKwln5WLN4m5l6/nukwdYFAQdA7TKBlJoWb3lXIcgZKpRlstpDZNXcPNiGFoW
76PHVrJusOwWaAQeRH7rrh0ukfMyJUOZKaRLC14jxsky7hSdogHTLYIuiPoceUBUF9CElVo92iZa
4ifmCU8fptkcnIkI6KTy4DeO0Fk1U0X77+PeGSY3mVSZ+cWIIS6oaaB76GmiQwqNc+m5pvCTGqNF
0N4SXOWfe8LgVFEOSnsmNDavEeSw/LWaXi46cRkbvJ7KWOhYskZGSr5AnCnnzt0W8H+txqv+eD6Y
oPZv33Zuf5nydGSsjpCgq7zf/1NSRKVRQf9qre6fZ91Ba/FFE/+u6SApFfjzFonDQD9okXiysc85
gwE3gPRPzs23ttPx7On5YRHjS/JDTytXDTZXJA7gNuAwGyxnQzncfKhAbvNjnqs7Pn+ZNpy1KisZ
0XY5FA0AiN5QtdZzE7J+Wn7GjoKVisM83H2b3N5p4UNKLnfUpebCNHM2svOYlv2BtXJUEI4780H4
gVISdxfNu+3mEh3R7w8+aFcX9elOLwjeQASlQBAbO1pWMh2wBQr9xOqtP7WOAQdIRpZxHyJ8zX38
0dEmGgLV0aBqCOkogcbRL+vnOJBGZlDWnu72VBo/2Hg2iX8O8kr/s33WnXywrNK/sUiBwH2GVkKW
nALTZix36aJna14GmpdtPfR06QjiJOXEP5YsIHMQNZ+0v9//Tue3cEwctJGcuL8PoSwfhsT3c5aG
bV+z9HgwHrG5sxmxOTye0an6rb2nl+3Lffv5/svppNFrhjZnw8FG4GDCRE+HL7ZAYVdsWn2xcLjg
Mx7HtLKO+lFaXO9GCKdChHn/gitHUWQ5cjooHSPAgkg2zpZ7nRLATYNg3x3l/giV546EG0NBGN2t
YggFzSAuMPVywcOat1xS7lYSfTnqX7IUrqFpMBfcCEPVcPmOVWXz6Qljwr/1YQMztSFx4AvOL+CC
20YiYTOfXC3YthxjV2Da7OCOAUyfdBvbNHVvJyYfJzCzeJ0BRsFELbvC/4ZhOj84TzAecmsIb4eM
eMF2qF57xTCj1mx5P33pzb/UbUhQj+sPN7p5Ubxa5t/E+49/9UcXkAmSYqwL1y1uF8xrOhCP9d2k
HK3wtC9Feii66HnLDzbcrL0Mra1wFDLhNvrQXkAMpCtQ67hp7wDV39/HoWYwyFHrMmr95aa57D6s
RSUb3EASuY7nHKyJrNXoQSCeZboBXCQ6au9xk2kt3uBFLcnC+4Wi1/LiUefyVXUxlgKC/5x249OX
KjVGHTY9pLzLXjMeeDgm3Wbffnger9bzaL7clpMOiGVaUni8L71urdTN98IMqjq6/K3Z+eB5dbRZ
SCJXGejiHnhpkHRRh8QuBrNIHnhZw1wt3u8Oa/xUeFHmXh1AhxejG4SpLwjQfb99vDxIx3f1pa3S
k2LPgqIK54o+Ccv2a2yt4ut+B/DnVd15dcXOeNxp65awNk8ND3hT/XQ+YLG6m+83d/df1py7ooql
6xZxH2Wq712cjEMEMNSzdRo4PG65CHWadep8NDxf3V1S8dvF45S7TAhvQ3gQQ28DAocIhiA6wkL9
H7oK0WGQoOQdFuAmBeMgVN669XxV1J6HQRADBMhTFLESylVhq7POrS5brhp53bO8XgzeIS94KHhM
l4HbQL4kMuxsZpHTbXChFgfg/u22F/nAlbDFD3cc7WsIPaFbd3q+ZIdS9HJ7s9nXfyI4ndheezwV
QcvJooJuqxqysnAiOdPWbr/ZP71MK2oyirwmMYTG0MrN+s3QhDUxTd6fEM3DZr0NYg1n8hmHPtCx
4CC4iIDVUN948YJ+4ECdXkTIdPM8FJwtmreTh6+4F/VmxIQy3aBVQcChAnQDAaaxiC5JR/pEpTyA
Axd90Ghe88nDEaiE4VTinc7bYEwgH2GhD4ALxMMR+HMZ7LdfN1XcMcbtV3qhd0xrdUK1TW89fOxu
l5PfTvpuVn2ek4M80XiZiIGakngUJAKpbC5e9M0oZ/QC61K5bIZ0/wbr6+k7BF/pscasGPkQq2cH
j9Ilav/n2iBWnWO24nA+Sm5AUBjOX9xE4x/d3Hv6se5ZEZAA9U9RnDKKi/co8M5ffB33x233cEtA
pXHg4rBpvAWuAcl39b002xMNA4olTsHwtYkVMjPsgU9jk2iei4itNiwe5DeqEnd/0//R4q8TioOY
P24aiEkonsGNI74lYMgFGYxvZ/VGvT7iKKZYjRQIYoO4ePUbpSiXej8Ydk8TpQxbegzJPGKE9/3q
4ubfMY+EoMVMigPgC6IwgaRbT1CTfp1hd04LqHh1e2BeNowqlPTnybADksvk3pH93REKH7J6qOxc
jJgCZDHH6zZpWFerA/CSQRDrArn4bXf6xagRz5flEro0YTOq4NWvxGFrTBZhw6A3cHPPiQ6u/8DR
YY3Ql3JIFEtqKaJvZJ2T7qPkZ0RH2kddrbzjoVJM/pNgalBilknh44J2xn7Nh6y2LN0BmVPxhHfc
9E1fOt9XGt1qftelMsgUGHIajugzbBbEcLBeA3oYaB/Esog3SAT8udJ7/Rz5eDziFEEz5r4Zrvbl
5a7jTt5+0O9vH+fj4de028qyj3yDWK6tCsjamq4J7Ok9CQ5XQhMIww/uG7r9Kv0UxLureTTkXW2a
zs7pSG2aYMcVzqMFA6oDojO/3eeL599sNwe7RcMFK7BwqwdouMCJ8g1EYmijW3cxaTto3W2BQ2Ej
869hEc7l5o0eV8EbYTOLBS/Sr8RGu7a6vw6WMR86ED42+Edoc6VYLPVKqiFZZkCYAIMNDgo2oppB
ITZwtz2bL69wgQ8I9XPKv1od57AYVzZ3ezxG3+Za5/74pMu5mHQHs9vnFl3rWIJKDc/s0Oi2pzFf
VdM4FjmiIXKTUkNRNky3dYkJnQ9RceMUuJc1TGlvjgg19KORWuyCKOROhI52g6jcZfVaB2EUv9S5
mCdrdPFLHrvjbl8ghuS0RF5mdCOP8Fv0p5152BKE/8Sf8fDXYbIiBU/jmmp0Q9S0ZkqsvM0cipgf
0KqBAsWSce2N+dSsGkHgUGzmTnkW5Q2jxyYBHBNDZ87OjU3UYF1Gfnatel+zq4r/c0DCKkeRSjpp
GnE6iZSQWk+ePV2mjfzOH1JCJgydvBU7Lih5YNV25fUhy1Tp2ltgdKjUQoO3habMvKF/ESBGx9K/
pUOfu41W39boSI0Ri5dEKsZukqZYITBSNwuOFndrdpCnx7NO930cqLESL9DKOz9BjRRirJylzplM
4e84DE6Oic7thqKuxHxxvui+t4zjTEnJv4NIiTC1iKX+haDUUG73QF05ILwj25zt9pdsrYjmMUZR
jjPF46gdIfD2cvcQu3K8QhK97CimSwIkMVoqaxttyLUT0u4Q/2w66PW6d9PrDBtOrzEuoqt9onRG
s1W332qNXtgMrnVvlI6bGjceSeO4w+0mZbX8NO8MNRfkxgUIjohaUIvQInwJ78XzdWpbYGYrgOB9
S0WeD8JPZziKKEhQs5DNPrKxpM9OAPN69OjqM9Q4t+8bOpKx25seGGwc/Rlze4HQTTura+43QXEx
7bAaObzQU7gZ+piaYkmPJKIDgRUKaadi0GzB8iR2041+BW3Hz1sK379zPJzVbYQa0HLbWcMjAMd9
hF5r3R9Oesvd5yWP41D7UI3ah0qYMiwyhaCBAnAsTOQ4gaaROwEaDaCKUE+cdUcP4Uf941IbuwBl
rLRy059cwtG0wwVE6i3CF4Imq9Yymz/E5FF/eUpeNRs9MWDxpA5dpSBH+3tLWxjzyNEQUkabKLeb
EkMfpqW1sEm9Hb3lSWOh0U+0GnGSqNq+QTaX/bMlL3w+fJiIP618KU7wIbxHiMSYLLNg8YgjlDju
BEctqyY4yTT5Cx4Uu8bsZOZRKxbczJkwIXhnfz76H2ienyl0ePx+4ybD7ZiJkbYREEj1XFHB1R53
rDnvyniWLWU2rEAXAYijRwtpaZmmhexEXvElrxKj6I0VSDbtDlST6ljWaYsWEeZaoTJIyo1VPnuh
ewY2L5cDJ1Eid4ROAtxJuIIQUfviWOQ2qqp3zq0obrLcznhCt6h5CbAGGjaItqUbCBd6Ql46OF79
yIp6watdWpiEAw3NmVjFn8GlRUmHBvDkiIUSHD4MxszcaUs1U4tgugcE3yJ2QPjV8qBeaClkOt3u
9q1kmTxx9kA6Kc1o5AtUyVr4SZ50BNKWqvgqcrSPDlktRbOxK86jOVa8QVJh81jKRS6wSCjBcMT6
T9or1rVQbSeqj11aPDnf6TYjHkA/mRNaTPr382bR2X5Ow57+OnYKu4UaTy5aj6q8Ypo2EpkPJlDP
7fVN7P+JyfC0I5T6xqcY1KH0gy9MiIGS1cXkafoJTN6oCuZLkDV35qRB/DukNqIHYo1ZxzYcqNNv
MbJygvaIu+t01luS24njhYTTQypzX9qNTRoJKz9oC6ibzapHyp+4aXNoiL0wCbgsf6Xe6vbj5uzp
5r2cQ+IRQxtcQltxN2qczbu7eOlcsMuF/qMOZ6atJ9II1ZHiLQHopD8PrksRqRg1IC5ZgbjC2ECy
7ketdKn6svm8Hl+qXFnrbhd/NtvSSEEvPTY9/e8YZZIJQyTCeWB3OnoHxr9kCUjpMSCPvPfcba+0
wZv8Gt7se/99nv0Sm78sYmWoYTLzbg0I8ZFncOfcLvX59bjOLCKlJCX2VN+DcedscPth0WtuzxRr
vkmm5IxwIuGMx/lwe9XtwU1kmM8uURmIj2cXDUNXwFUY5TAj4IXFp/dXT/GurqsISCa22/Ss9Ndm
eRM1FxVpnjNU80fBsZCBmrziVZzSLcVgKnO69CbmBe1kWCiAlVIA27vgYvMadWUTjAaqI7TL23ik
Vh6loco7Hjh9khqP3ExorkvaPqYHxKdY3A7RNhTE7QEusymlyc0FqhMnNxfgdneLofkn6uacjn+Z
RgB326HBgzcfo/sIj5oMvbmY/9V+hNtYyVqw3accs5MajYnM1E6SULp9y/lys1Vny3hW7tiUq6t1
f5X297vdctLADUfJJ73edSmE/8dqF14BAiEgWduzoUwZ4sFyt27LyfJsuBxrF5ojlELPa52pXHLg
pxGvS3oolVan9ShWtHL+B9UOgks0T8RGqlTWtnlKJxBUc9GmiDhx3peygwBtqGwOOzj7/A8y27BR
PBXbFUK9kgq+emMzYgNinEfDBZfTyTXGfc7sYr6cpq12Jc9GDF0b+Q9Owkabec8z7g/qsT8OUJxz
ccD628PoonXYL0AhS/4pl4uGC4jdHQBI9RfI4NYhgTg6sBFgbfjLVZkmp7CkvEKRlzcMYVkTNbO5
fl0d/X2jzQe93fCDgwvm+tD7ntSUypg70kYoqVttELfRWKVf2NNDM4rFjSkQHYNH/2WpdQQrHDSG
9HNWy+iDx78Uhvf8lFq8pqgLWr7TAyBt5qeYJma1kBwXliYgVgpZQz/eqIKl/lkMjsMSESuwkWRV
MAqcSs7RgXwEjdoUVRqk5WHwDpQsUPlAI1QZSIEmhOvfsPQcH/89Gbw97BAslUzBckYTPZQZ8sX/
QOERwpWvoNVWj9zN8h8peJDILuZV3KMvaduxkOZKcTpOxPD57bajm2/4C+OnvBwD0LJbaP/zQSl3
9f6gZ8bS6oBL8ns8Adk/ueJoNb3bjW/nzzs92gRHAOEgTDRhpAoLuUsMPn+35xnudAPc+oXNaVXj
Bn9Fg41bMW6hsYLkWUA3Y7RcuKX7kGj51AKFccNGI2MrHZbcZ8IhJindRKlliu0MpVOUDpDk0Znb
GFimNDZwU55PM0sVaK7CGj/bOYKaDXEwAiz6AEd+K40QOEwFPDQvUNTSYgQonkqHLWwDmtAJob8e
uyNwRBIxpW+By9+Q/vTc3rDTZZtED9PhrUh1zo/nI9gavR3tZsv553pPkUkOyYxIwxSCxjOExzQ1
bRmiQzfjB8q6S1Uoa4SZZ3U+3B1Xt+MrVnUotkzEeNKh9C7yMBcKwhBnrb4ughD5PVdkwgKhiY0p
ZwgpcAS63TLp8MKYmPIKGoJgcqMOCtV07cPRWpcpWctwtMZQtChIcEJZ3RRNYmkXkWMsZsIaUsOr
0fTy52TtduPJg8Ngq2E3YZexlnZO8CoCt+trMFbtFdsvH0fDFncjp+2P7pKSmMSbSaXmRgf4wdw0
QDV5hNyDuP0wJMB+9LbTOwcp/xMm/RLRwQ52qfnCnIALpnTdPaAgKnxLbP6dGIwACQC0sa4A55fQ
O065QHxiKaW7unqOhf4cDyH8l+Ox9RCblQ8nqexRuuCEYEIVR8QRyYtDVOnsPSTDWBwPa3euSLLf
3A90qy/JATGO2C7gy9ZEahNDybHbAwg+mb2b3P+baqLkquiuKkgtMxZCxPXpxGtfvMCXK8YlbGXC
DQfFEZVmT/zj3OOOm7PjKWYyvWzHjCPRlRw7PqBVT1ltVUHRSqGY4Ap8o0VTNeClD1FQihKRpy6d
AxIAUfZMduXV5cnqIS3+4FFGamS7+UOqMeSHBBEViU0IWGs60BvmJJ3ymRGycCDI4i9uPqvGXq7l
5iFmWF3NpFIQcFtxISe2LgfcmRut3WQ2/zrabq6IRb9wzQN16Ul+1U7eO1OS13y7qoNQhE9/5abR
SdwM/9NtKh4lISds2H6h+5raSHQjKHCy6/5PwznlgXyhHxtN4Jf/QBTwu7NfYswNLX6Hyk67RvwL
EC2tH1hC1vVXOFg4NNDH3Zb4Oy74YKeydtNh2G3KHeGiVBxbVg+J0379/rU1X9KSQUuohp86wVQU
fwBNUnCb1DPbvl38hkOicvxlnD9yb8rUluA5HwWWt3HJtisKBLP8pb241DwSZRNLeu//ZnDND7zQ
m8SUP/AkeIHtSeuwQxZvhyD5MkNP0JKQf9t3LwatNFdPcvh6mw++FmvVX+4MuuiqicLlubPvGgLa
6Kn1qtxMmSHJzhKQGgA6udmKbbt5/oyivuzP73Z359sNW05+cX0QFoTgtoJYQvkNvPBcuD98Tk23
WIsc1DEYbz9FTtLP3yf7wSXhSAMXQjgx43oP3LIzbcVlju7YUEQQnWVpT7dXhZwulasP2Dyjuzbo
aT1AXiJulg+fXXaySyqzbu6KYrGZPT58BsPfZjYevuNmYu4ndlHhcLFE3GrsWRTcfSV4zPS4K7Jd
MuvxP+N150QzInlSzgi9EPVIYz4+ZsuYTkKFQzDnmuyGoLpmgFoPaV9zhSglpuqWT9N4eNPlJ+ft
rfesBTNTBpeXyMh5xOT6JjyBC8uAeHC45Vwcftvz9fpXU9CQCArivOBiQyJG+t2YmGr+2G24llvV
TpoFajIv1AWVQM0pqzEpbnaKrJELFQ8eB9uww3/FORdQSzVkB1eYmDdb9BZvFJoElveabjuwuHFS
UOGZWySIsMgnsFJ0zqC7nkeb4mBkvSepxtfZcdLUwYizOTiB4RRHI57jRhu3Ik7aUAwIRj7IgOF2
t3xjJ8PJ7e5y+/C5ZA2kxrdD9FasrNL9hSymMvWW/g6u1T8U0glg8Q8FafejdSmpguBHaP03f/u4
Hv3WGqwup8//wc3qjhhADDVvaKlOsh2zr57JIwTcDZxfTac6rFSGX2LoxcVmubzaHVW90wTiC0zz
9VRPpsn88+hWRcYJf3SuaZesmanlFQHiN8dVX41pEd2ugh/tDSxl0u/bwTVOrebt01e1lYci7mM8
QWGKoTAqWxleHCYvk+yyzHBeL1Dn0SDC7U3xzIhpyBBX6TC4wIp7unqhbJtvmJrSIEPXmDEf7zNc
HqXkCPmXEJiExMwa+P73MVVYjUsI4rkpGlbcPcXhRrb9lN8J48cyuvHQZvk8/QpW7YAgIn47gXnr
RMzJkMDyK4SnBhmUxYgs7SNlnE3VNZ3NFZ9q9ZRlUd7c8eYV1ga9NT2KSGlduDpfZJMiGILUhqxR
zHzkMs/GuJzuGeBNaXrx3gtRY/h/fXNzVh7utOt2uvlCojauOqCNLgHTLCuUUi5i32ja0YYdWmGc
4fW33upqpxf4mpcrrhcshXG6QAmGVb4Wj4d/liViB13rVb603bM/X6jURA4k7cRhWMQicfXycaW9
4hLiJDoghmIDTUvwPGrFTUehqSx7OaTrmH9BDHGPo8R8HaXjQ4QkJjEPAw/Yai1QIIhlRwH8Tsbx
kZJUXsbolO3ExEVZJVHnhaTbLSgYk68x3UKAYpwxW4VfcFbXZSuwvYiFgB89xKpTjSU5RdL86QiB
UWe4EU/YCGq/8DCa/Zjfcf48ucNfhHbNqRCc3KiO0piFkkpYdtlDcF60An+uP8zWmtgkBaCjBQfR
bAOYbiYhHCc17ZxeXiRpmtVIuTBpidfzp5FzlyNrGskqTBor98qk9xATxsa8XogrxZgXfYyLH/Li
EBFBemBxnF1v6ZPh9k36olKyJRyhYwuq/zLzeMaOIHqgl0ylSxiP2b/UMRlVbYQ0u86AODrrIPZy
jVIP7L6KPwzri2SIhjXRSm3751QHmSJOo9CFap9u/zxPWinRYsVir4YtSWUib2aMHCqvo+ARpSIh
G2z3tJO0UO14NJmBcV6rpvqiz9lfjBk40C2MyTHXq+Fgfb5ZvqPelrv+NR9Vcihl08x0Ahed8qSZ
ESsp79xAMC3YQHz5q8DV4+V4o5N/dnkdDy5Z84MSk8PK2XwWO2aUQsgDZfb+ExAzJIgJaxqKsHe3
n7CAYYxY6uSiOx+nNzroZFGBKvoFXtCJfYcGOu4EQ8GSzvj+zQdCainP/yjCKhVwqxAiCMExCXVA
+iWpLoKUDJu/7JL/wJbRPKVMeP9CeLxtcKGBspeylHmWnx0tCIbSkSNBLxedbEKkm6pWMEO60erL
+tbPNIb2aLxewdh8nM05bxeKhpgpI5AMQC8pauinrXlmoxdGmo/aqBfaYq0NQBhRVqcwFNRtXRwe
8SEGN/vEZzorndGfQBsXC9yIKxicWjGNTYAkNSFNL/v/Nk/rqzKvQIm9/pJmpiiu++6GJQXHXWow
Ns+SMLLNxsJ8Zz5iVFh/1mYC1LvHEIFafVmy2izBlQpwNSCR9FM9vEgL7ERH91M90N5HtiCka5nc
glqyaimT3NrV9dl6fHP7uFd7KnK41jOS1jEoALWLSXWPOlWP5a/oV1p1EgRDUyAyxAMdFNwNAvWx
+X3H/K32IR2AKhzeofapXlafvZOXKsRxu1+8SU2p/SHFsHu5bbS0DM8d7cZ6HscUnVfUfIifGR7v
MsoPUZpQLDlzcZH1YnApScFWrN2EylDh6UKpHHHux1B+9LWfPnZezlmyp3z8UPiwILmqorvJPyJg
9FKoVaobaBNe9CCius3yrnc8hMDSqstIVGn5gvNUsQw+utp8akPFghTpNk/bC5zKXz9sruxqHgdi
zXc3LrhuK/poYu8sriDUFYdboqcqHWApcK1R+w5JPRqJVfx0q016ISXHRjwEU2yRSo9RkLDYKGeI
t0JQnQhJVJmeOnM9JX40YQxPqoZq4j/qyEUGUjggWadO7Egl2Fq8QKgGHOE3B8sXKivdb81L3nsi
GQkiJVJlAjp7ppbuUbJY4lpyzG353JmPCwwU1zgyVx3bNmEissuvQNIGFkRUZEhh0SF3LgcI+QWm
4RE5h2Vdn0YMX9b7t+2+OnT+w4RmiIbVoYlGSUxZoY/KTDdAOS/ib1+ETBicnDcgEeqvMI6hQBAd
9nUgVTMnbFIiVXAyQogQer74F4MIkzng7dlulnbRk1Xv1wDBlBKKT6LYq974o/YzEC3+iSdDOTv4
4Y+Y75H1cIFZBIl9IWBizhwGPOZ2cfAUDGsNuP3NYlhshD9dC+tx1Qbn7zsNr6rpbplqLazX290t
N4vO4EPaf6wJOQ6E83m5vp9piozUmUphUsrZSGuhONmjnm/RVCaTNih9plg83+WJFkPcZ/vZJRa8
aQmwN10OoI4fODrOTHReUidKjCdECHk3uHrR7JejBXn5/XGXGhfctJbDx41PambcliEsNkgDSD7r
hUgU8cAZkYC7agFCLvLFklp1VfjoTwLTdRwKHecv9+yyee5fMz2DS/Q4Qcab/45+daPlmF/u3ty3
bulSxF0eTrxkwV2IFhsH8qzCur8fHrewTA/qZ2Uji7QSzIa0SIgYNYiBpS0thgjzq/GyRQIfkGoO
xALK//AwYqC2EJWIScpZA2jZ6BvArNEpMYfzI2yKWbAf0LrVStYQF5t8MMQ8rTsQ+d9iowgtXyFW
/JjjL84gljmOw9z1r1d35/O1RrybbWwUKk3oaDNO7elBFlN2yQCbzEuKjq7EW3JrxPxOzqcvGx2P
+7no9cY68ngsev3BYMxhyMGoxyPR7ZMjkYvhS/exWbem+UE1T3oCJR3dr5xejnljywEQZ4sFiMXB
UMwf0gFSpv5O+1ulsxVnlOnUwUuWytiUwnYnR8NAeqXriJHekobDlaiPNgmXxQDvQonzX+WavMzQ
5luxLp3m6DEHI1tEcINTjWu2CbZ0l7nwb90emWnhURtzsiHh7/sXN3faBBEJAfTN/UaJixIndlJT
UrYAkfjkEd0s9XUCcd7wKgiJYE13tjifyl41paN2qxodgXv4rv42Qan/6EmBYmjLCqQU6JE8tvhG
pZVUk9opdrIQRSFdZhiZbCIncouRJ5Bc3t7Pzlfv01yaM+ohifNaZSPn0LkmA9G+OlvK0/GcJMKD
bgDifthDhgzhpFfapQVyhwBcwpXWqbWOYNwI0B1iHGlegLiAYFhjwOp19dh1jw9Nkn3AEU0H52of
t4tr32eCh8WI0OjwOPxFAFgZ0SkNlq3EgKAn6bfWcXueu4iVuooeJbmNXDlpZT9yAnQeyDU5PFxn
Rx7ITPxqjZJgFJS/Sjz8hRXoMsZj2dY+OCibsf+w/sMVEF6piu3rKO1OGF69j3iBcbUMedkoj3Yl
APjP1drpSW/trukPeDmOg3fsr2n6vZOjd9PtYno/nC4Wv1IpVDolKFVPvZOmlZghSseIlY0Uj9aJ
+dqghtiL+Uc/1nIIjHHHgVU2h7Pa8u/FxSGBZRSaJpOwlwGtkcnkHbvAQ3shOEhYDac3F+NfLE9F
9pJIIWKIiCGITb8dh/QsMnfrC0+kRy/XkmSIAGGYjltHX5gp9yJz0RzbhjxazED4L/qrdE2xHeTO
7TMQNi4GGosDMoTYtYECWCEL8G9o3z6+ti1oD9m7oxFvQfZ7/dh5VfUmp7Nxe/n0sOYARJAZDkAA
dJZljXiSHrT2lhucCWJRxRFiG4oBouUxQbGavtANF8Pl0+jD9i6fbhPpaHDYnQ+d6M5BpxMiWmUX
+kkLzuhsMkqiKtGGQA1oRUqWjCAkDliAxmcxwFXYagwBQbAa9p/pPscIDkifA+i5AKAIFOMCK0Jr
GyCVYWhKxU4q3Ewc1dQ/6O13QvZOuhzQZ9htj5qm6TSv3uvcrRb77ayhA85Vd9Q4XEC1kigQa95C
ZhtQi+x8bIqkYQXPK5mWR6CcY78AULUdk6iGWE2aJc/i8S8hJH2xnAKCsQSqzcvG3Wl1bbNxww1p
3DgDoSVUp/VuL65mDac7w6+GlsvSzIJAHUMQDT0tjFhAkmCVrqQEi7md7XmrH/KESGnyIPrFYKam
BC15iKzgFi50q3aDQeADpUP15z078f0ngtgfHV8JakEc8XBnvwetuWTo5Cjt9GXfvl217vr5kupC
aKgMnTKhbbP0mbwiTvQn8YJ2Zkm3GIddffgVngHH8A+QmIkLWPce8SIi+uzdvMmIfSW+dxp33YQj
7zzXboR/3N0EKYZg4IXdrBtO+qZp8pHBIBFh9I8WFgimBX67AHO31W0ACoRQcoVRD5yYZ8pgMRt8
1+qfYYMXG7ZAxtkzc6xDJ2+CuYube7aaw/OfhvAosQjPo0a7wOw4JpwwMQ3o1PESEinET4RSBDEQ
TYtJSjXufnBpImeUlU3E3Oj+3nkqgpWijVicKNVlcXS94Eg8hixnza6LAwjGJThxJBH7pgBhda8/
CoazM47qdRDnA2hJxx08LX09ra42K+lmd6vRueBAyzVSC1KgJPrVhA6ORwugyKM7qBbMGGbC5si8
U0GnkJZ0Sm7e3X+vtlE78ZIyaVqj2IUEmXoColBIKakV7D94WEEKhwBMirEdbbTQjYHonKR/6r3S
x7vic9Oez8RKEeVetqdDEdlaKVFAqabD6Qt3aDWpinvuouIfqybeTqpjLuFdpq0RegVJM1N6M4EW
3KolNIrb8+i+nl7qwq9WEEVN4GK9eKpFq+nxrCkJS6qk5OQpXPTNy/94GgfBEIpHy87Zo0CtQ5qa
Kajt6ElR03hquwN/6uNOlKGcMLF5U9UYvSnHXUPyQZ6AP+9H9Tq6sfmknR61O76lccS9fqe3mXZv
2tPNaL3n8ui7T9QY5S89JvTesfpG34ZKb/5w3WIxgra0X+5T42DNrA2BsqivLZn35s9uPv+LE3Jv
CFIMoi19YH1n3aLbmIv8SrRDScVReZwt3+hKC70CDhaf+SBqQF3/h8yEfPGV/FGjrOLEWpKSjR4C
GdH/AWvFRAAiEUTlWe2sY9gcqlep5IUjVIp0S79JFeKacXUAa+P2RdMntSZUF5O1sOeL5VAHpMmO
a4FEMC7mO/xcrtB2oLgfzWioA5MH/yAUGeYEHlZiXzasM+qeD3izGFjWuHlWOgPu9LGKUF/wJ15m
WtiVlK0h89IrNhvLgsUBmKfAY2WFJEhow3E5IirRGZFA5dk3EIkYmwOTm2whI1YjSUEwZrUHEPYl
BuSkCAyjAP7BC/lxACDGQ/76+o/II3nzuoELXRVdhU6n1JTDUIIph5ERXIi2QOekpIiVLGmTrbZW
Wsos0VJ9Dpw1pePIfTZsoLx1Fvn/WxXASaMfqIBOt9/v9v+fsXNdbuNmuvUNbVbxzOFf6mDLdhLb
cRLbf1iJ34QSKXEo8She/fesXgA4olPOVkHNBgZnNBpAA2hoQd2pzpbRT8PFbjbazpk0MYekP6NR
qqPUfCgSbiA+kLUtmJLpxlRoSwJ2oVxcd8dmto0H+g8UzcyI857Pi1d33LgX3TLTipm4jrmn4+Dw
CDl38Xm52McSAQwn9cu8CiO6gp8eIKNvFDPrLD6RwuCvXStpD8Vm4z7DxdTlWp9sdYcRRBiOk+0x
cap2WqjRLXADQrrqNfSS7fyKTrXmlpDf96OXS3qPdlH3tdTjYhOYHgf9ezOrv3jXvtOqG5IvhuV4
2nCH6mng0gnATVzL+/Hr3TM9JDZ8cZ5Ta+5akCj+3bW8Sn8x3ItO0ZY0uX985wH6iD6D1k1rf7rN
SnSFVHNX4NcUBlQuTsdqFGEifPc+59Ax4ALxyiUWJo4ZazN+PNhq5D+GsL4uUb0cwqTmj4vroYFp
FPTdEAUsj7PtGkkBm//fiYGgZg9QpOz1QnO8an+NgYzWPl3mgNLsBaiD7nGSGNw0CSxmduT+TWOh
MJvWMfjEiFZ345RBoVDUBqfnCzx6ANuHVzcixz1KafOur2kRKJkB4qj9TR1TXM9s8+JAviIVRx9x
if5L1CZ0vNlghZo1LHksRCwx8EsI+b02fKTbgNGrPPQRu6IOSETgWQkOtnZb+1GaPovwYyz1gAPE
xV2H9EyyWPOpQvWlsfpVIeY86cUh+3NwOwBLACPSG4qP9iAPj8qdyijROmb0fLkZjU4y93Qacj3g
wFLM6hU4GyeymFPwGCSx01lJqGnob1iBGrdC45mh+y1QPSb6nRHIXV0iupk7gzrA7qfBFx5fA20a
dR9OO1s/sHuIOyIj1+ipM+loWlaOwseETLSpAyWO1JGVxGK+SpZmQ3bopqHxIPGaRp9u5tfZd1HI
rBF7KP1dKZlpxPiLMJxPjEXk13D482ypF2rnTzeDXyx5I5cUxHkFYvRSLRnHwPirN/sjV5i1DGhW
x67afYiMOiut3RUTAFemoIUizlczmHM3gh3j6vr7MZ/pjL+fKovP9DudCm3mHQRb8KEGn+l16vv6
qTouf04b05SWMuUGcVHDFjcv+AQvwQ/QxiXf9S7Gz7oJ5E/2VjyA4M3MxuMeeMi/ApSLevTKu9Fk
2mMn+/CKV3BoBGqAKF0nWjCpvi0btdyES+I4Ebuhb2sROy6+jgOeRnG4HGIz31fIyljIjaepnqAC
xW7CaJkfYgIzGiCd0LzmtE1M78qzb3c5YBNx1zZ0H7SHpjukiTUvqvh+2jjmKHUj2ZK+V/7mfnZc
sMWabi3Dp4iDjzlv2ECBcAAQi2PB7ULSGDjAbBhvUONKhoDSHyFqbcjGtT2NE61hoi2dp9Cs28rw
Pyg19nO/HxFHCOWGPAM7GJ4dtWi1xofWYNnvs3wzCZh9gENfNL+N8UJ66+PwIxaoAAOiJ3j/gwRD
tqVGjwUTiAaLPPMCp8ZtBWka00aikBB/eM5FnWsQCUO1qxXu44UbMN0w4MeN4HYwLnEK1wmwaBpE
I9AopSlgFOBmF4LBtNwYbgk6Doj3037cDGhZP9+kYFmN4nUe9usNUE7bGZ9d62/tO5tRtToOM8cw
j7Dswh3RtU97GHHNuxUM3e1DGImD5hjuhR6iXfHUtCs7V7/GQbu4Bbb19TT1yTTXgPTVINHQBRIb
OAaE3s/pTI3+TklHNVkEVNNa9/1sRFuHuAtmyiKDfHB04PB487I4RQPaEA7kwlH9Hj+MmIcVTmY+
3lv035SlSbWOy3iuQ1Lrj+MhL+0yxPVs03uT0p0rIDlQsoPhDT/CXi4zsL5ktBRcFfHdoXoxvZer
chibiT2mSyx83BUI7RYBLlsX97uD1OnOFohnefcmvZaraVmYmveC9QoV0xiLkdMlKksmnA0gAQ3b
t2jDShpA3B4UEAOukj598+KKYmHM2IHEVlhQ6QeQP44etctMw2Ig6smRu87AS82BuwopJ45xzdfp
4MAXOa9G79BIwVeyhJODGD/zijWJ1F1g6kz1Zz2SMQdNlZ75i0lbVBznPGKOi82UnY5NONPOsfOK
SrT5/0Ax0dpMe0GVUojqkzJlMlNMNENMc1L3XUrcQDVRQaWydJKNwml9z+K5ECFOZ4bEXAmlTpwZ
w1JxWNM+smuDDxR/ur8Zdk+3Ak1lBTIGB0MOnaBkgdWfm5p2hvHhYqvfzStt7nbmJQpd/3SBSrEI
065jKoGvQltkLjUh2gWKhYyCk1FqTjsgoti87UbluiXJrC4S49EmpkqlldxQthKRrdFMxIQtnQfC
QjyukoKk+KMHQgYin/VYZ/VMSBw9VEOnE2VpfAipq0XgGr8bS3FwXPI8lArUMJ6h+41dqNJV6+/B
No6RYOGbKxpoXM+Cm5GZfhIVxZ1xqUUIITbsD3cgnZDJNYhE4SGfHqFRLP9vFpPh8W6yveUOu14D
jjwm3WGBq3wUiJQpQTpyzId0Qhln51qqADwcGrL4AFGq+VyMHt+AUEUA3JiHroC2A9UwnU9N+ZAc
n749VdPJ6m45WTzFeRT8QDbVLiaeEQFqGbSqkdAk1up1e/+BVEPwFfmXrMJZ9GLFakWp+y+tWECp
hlkCZM08IORQt/Nde8RKGZtLKQJU6+EN+UhzYjIFeRMJEzfmDJ7EgVBfwNHt8CPpmyZ4oEeZyoYw
yprlHLuf5q96I2k9s1HVhqhGXrI2UWU1e3Dlpqzi+i/qO8gk9UjXKmfkqGhcoFsQVXpiWqBQf7aJ
QYGLk/H8rLsdMI0SPiK3+EZH8Wy9O/59Wj1qOoDBVQHMZTU2yROtPYXE2t27lbjZEWGBS33cX/Tm
UiFA/lM9sCjMCk1xpJC0h6BFiU1ad1lMPYZkWtoL+KHM/gxSDO7+pHO3MBV5N49BZM6Quxu8fX64
fFzznvbD+mKwrHVhG3+G1Y5AeSuoIK7NkrytrlmltdIV5sGbWX+c+LYzU90//9a/n/2BoAgT6Wji
QwiCUkYanxQo/2kvig9OlCT4zLdQN2XUdAH+Dxv+qssSXkt6IgQ2hVkxzBOd64iH5Gr1RWxKZTB+
HeeWnRtcjKTMad/FwV++u1jCU8Kk69KVQTgHNYUZns40wU0hEvHzMMbNb01Opis9c3baehd9+dRG
DBCzNg/7MG+T3jKSFx8Z3N+nIjnx2d3onTHnZ93mhQ3nTGJlCn7QgEjunA9NLQdSDiqqRxtC7jeE
IQWHzF2GctrNvlyvbixcqHqtIbyW44GUx8myq6tQtBl0DTSy49okYXDS1FNfYpCN3p+WH7o9sl1d
9v94OZgEY8M3XkkLyGenCL9JXoPN8Kn4kZQE9lSMuVWW60Qc9i4oYS3GcZFd8JQ77lOpBEiTOVst
7Y/kwEZl4ZS0aQ/L3fSy+lnTGWoLq1kTuA31RBUedqurFvfXGCo2+8nt7gNRuTe4+lxZQNwNqaeS
Ioi4RPt5cKOLOlrbrSut77ylDWSpTRkscsP9VFqz539atZbdKl20ChFK4M21Te62UMZSl8lTHvzk
2z2S93K2qh1Cjm52OylOUSS5Wuxrvgv9GXzDbqgBhPiZLxGeqonxi0/YlsziXxxfadaZ8flm+2a1
bX0gFuqRYAXyXdMtD6xUsKvZxAqstvtrSBk65oMRIFOcRV+9Y//ZTNJQU8H959AZRA4xRFAiHk9Y
7DteYjBi3qoIpWI41j4rHt7uXIBLYTGbOWAYetl99WYZ89CQ/+AwW3BhFr2x0nycZ+149YgDFG8I
aJmxIfsndrT0KK2EfI6FQywSxeTTziE9zmrRCaQkYxkmdhN3FnT6JksczINip9ZibbJCfTwNebP0
VIgyN2wyNGpBRYyJaxoWI6mTemhFHoxfNbdNh9khh9ivg3xETExwoAVMeu+MXqG2ZQ6VaAOb3UCo
fmBpaxBWbnEStQxmblJqFoTveC/NNtvcpkXLvjWWswLVc2SwaSMfzyUREL9ESpqmIZDb9WUrkQ6B
iMG8OubdThI3bVNDAaIqfVf95ym4cVci0EYNrle8sAkN6PNDWq0h+pETjay74WbirvJYhaFfRUmW
VWRQOzl1NSh7d6g+u9Lpv8aI76/AyvqXCU8iym86hWWKsRuZgBaER7r2C0W4dom2GHJSVtKusyas
/kQvD9p5iCCpLI/7EF8/PB7e0f7HVpXkUa16Kw2/MBfBw6eYvuf7hBpfpF0tNpVbu73nC1wGMw8D
it94ny3YWPB4KA1nYgQaT9p9PD8meWnWGW2mmmOYs+vuVZrKm/4oizmQCw5sIrZSAyCGQRVyjqpS
WRe3+2vIArY7a8WRS4jM3kOBV9zx8CPFmQdRtUTWhG466hBENRnDC7j94BmDOzDSlxiMRrWKtPQS
UxIelE79eJg8znSCgl5MUFraDQ9EFbxxvhoxiWJF+JIPeBT+QpJBwXgFWZdzd2EBSMbN3Yj9FE0v
Q90wh7pZVqTdYbiaxM164U5vsHCSdDq+0LaxCU8ZhDx5otTskty68jStUEsl1vEVDm6U5gJ3r3bH
DrVcjYajmtRC0WTVaHjz9LTi3a12bL3U00micSIR9cSiJc5iBfERO64mqOBorEZNPaEaV4uo4WA1
eezs3uCMb0FOUcSDB+CEdBT+aqv4IZkXP2wcywZndQFUc99dzI56GVKOQRs4SvuViWB/G9fw9EC8
SSWKeLiUmv8ipaOdo17KKFcoDES0SCCMI4Ak8Ld8ujx85qtToZunSkuvy2LDLO+vDxp3bXMk4A16
NAo7CnEG8SUVFZ7W0UE1LynTFFb1sYSlhjSLPNy2P2w296+wRoUzmRg8fJsvW9rJcv1VH++Ol7vb
b1qmzy8lDOAcUj5vxsSpP/6LWRI0B97evqq+aTIVWxXAgqTNEjLSvGWKdb15O+zfEDMmHgaEQ2nt
qwvradJV5lIjKFUF8rwLpsRGB8XBrtw21rtYtdjlB2M6kSQETPNisksigjAkAmPxnBEcZDW7WHFl
L2qN4N/Hrnpp3g1SsGCPReG5ypIzmfB46t5toiznNoFbpow3nkMmn5ArwgpoyuIwXEyr+9b+Axgf
aGkZVo389EdjzuMf/9yjHtKEDJzfXna+SSfgYruQfrn2HQcKhtOL2+2rz3xuj1CbE/ESATSlnixl
dQ5vmltMQyMbTiI6TTapEQOm5zwiccVSEXc8GIIQmxaoULjyF4bIQEz8QEiWhIlR0hFC2AJE9lBy
lGLiK4tMQuMdyDU+bt/aig97ikNDauD00Ov+ofOPuv2uH5NkH6JEuCP6oTlob5R8ME9/2rRvjgvJ
rNwwiQpy2+jBahMAgUAKJI+20jggOr24fkwCcfFJSZr6HLmH1sg1wRbTvtTCumzrxUAW6kv6EvFf
ag5X8w/Xl8XorjhqzQbODRKnnvJUES6U+Hfw87RPI4/xoaLLmtN77hpHF/Leabr560EGX3ip0c3P
cCMsX1hgiEUMwvDmxsOf+A1Dx7MgzYm+uHvpjWG4khgoJjex40JJCEMVBNHwSx1A29A8EJOUW4JB
SEddWAkFuSGgy6ID1xw1mU/D0reIIGQapZvJLZjI4vpufk23wsGNhNfd/qc5J90USGJXPUuA52aT
gts4i+D5BWBEOWTAw58IsCs+jQuwIO4sWEFikgCaWTRo9efq4bonNu7qSCy73A6Iua2n8zlUv+JA
j2caOLmSCezWD6FbT+LMy4ePDxVjFbqEntNc1t5pCyME5SWZgCGD0zyCt0r+jOdqgkTsdf/IAzmo
ItJEMooQIGnh83QBKsg7IsQnIxUpQUmGmp4oqUJNmqXkCXjFVBCLF1o6pUNjaxH2fn832T/zSsiG
ZZI8xPTc+7OzLrsCvDERZ3qY3MQmPg6gwGQqTXvAGTDsks971kcmRbdZTVDxAa82vqgR2byfjTUA
wNB14HRxx1wozsrBHsrxdsXMMYV9jUhS91pLfpwwFaiLWq4TagKEesA1kFLrp6pYML7y+aywOhGM
Rmo9IxTLAjUAagRCQppUY6Qk0sJieHNqAL3MwleiLBowwJ0CMK7PMiuEIXETrGLOSJVO+zeq9Ir5
+WPvLQ2D47p1s1/tr8pymLD46d8N3znDhlUnJq9YbE8FDSst1152L9eHFXu2GyS5WgCJPpTrhZSF
YYgWuDt+3Ox/l94RLJqrepXOQTFW1et9P187cVWNp7+zVheFeZkcJMh0mjsftRb+zk0ko5k1Zl3T
vNEe1fPg47azmnSfe786sznLoW4AT84BU3BnYs9JoFgyVqxiTIxxI5LDUtSHNIusFp9HFI9Wqxl5
8EIB5GX20H9D8XToW3nhLB25pmals4fp/+zbGJF56/ZTu5rr+CexybduY/TfpAvQqgodDv3i/ubc
qexRSxZYECPeks4caHIwfz3/nVxA2i/0i0CixfCNyVkTQuIYd4e4k5mVpzX9cZaUiDnkUvTtlxiN
aOYXJ+tKKHoM3cjQ/SndPdBJUrgvfVCMtiuFO5UOv5GF5eR2II2ZOia+6D/datnCF5J2Kove7rfF
+H7SHk6jurNipPZ9l6d37ib3i+lk19EVp8woprvL5NkxROclBaoryimPt3ClL7gpL+svka5TVE5S
ROr/cKHxdNIbDC428xts/mwEaC9NpLAZ2NGMJcgt+oBC9RypE7HYSNybpc5UbZtKFyrBHh+unxVd
PtWOR1zxS+RRNrLnKFwoPoIAN/2Hi939TEyV79CVUqEvcelzNqzEV+vW/XzysF7+vu3xzPntLxBQ
0CeMIt7Q2PMKpkJooQnot8NLOtu//rLtLF5tD/PXWksu7vof8eqCgKAeRHdK0QO45uQf9/Vn8COu
e+Iw3kV+radU9a02UaT9FZPV4Vze+9Ud11UfJt/WDwfms7sPL2iYqrCKHFKgFgwLInpBsZaWt2j9
4mpy0tuk7NS7i8X94Pd9u/emP+5+3k/3b7UE1nijsQW2+DyfPG53E3XzxQ5Ryt3vqgUtceieX9Kz
pbAF6krlpf+7hsh0/cySAuWn0KT+XePrL7er3zlT6bZSNdB0w+Xuott9R47iKHfo6Frs51canSjH
qSj5fKrJqVqRfz0cNRtwtnw/nuyn2w9VffiTiPrdd/XoEHVB4XCo19XrxQPy7Ofe2xqVeJ/bMzgk
tb5e+7pvJgjlAsFXpsJCPyAky9c8xuEFU6gUBC8eFP1J7R7RBF3GSE5wl6bou8PHWRL77mU1S9sJ
5hIegJPWO0/Hk4gqrdeIk/5E9sJ+x5hu7bq49B+Xr+r29Mvz9fNm+Xb2fC/VUg+3l497cdD1Qg9E
MeT95WyRFQx4quF0og9bzBo4WQt6OtIOkzKrMoRzedb5dV8P3jlG/GOolv7m82J7euMLWhwrUfMB
IgYXEyRKLI6Y+HzJo+niyWkTMm/FPyfG4SMkRAFI0VHXvTh9dvwaMxcs9ygX7bVY1nXuQu/hYteC
c/22hxcqvwMo0S2yWC3fV4/9j6k6hrvf3Ha2jzrLyebP9uKd1C9mUg1+7bv/+A2OGewTC6HUEEri
LtQN4oApVACu6K25F4trTbkniEsDLHXFHQVd0WFBZmoAavFGNVEvWID4JQTVMW33LrdPHxZzNU67
zo9GOZFUP0qOysMNIzeTMc4endS8bzadG2Z9WgrmTTEl4xN8sckj4agXHiF0oE1KM+JT5vDJ+2iE
0gMJiivCB0Jg5LA6JbE/vt2P/j4pFlM6PvSBHOntXX/ROD4x5+FB4nU8QQnxkgIYi5RqeD+7qA9v
74ftybLavUmdjSagWjHrQ/T92eZ41BZeqXhRC3Z8uBopN1aqF8gJ9+5c+sT4tF+wvLMCzmY7lXCK
h+agEpeSw0mEQ0DNpHubu1/cXKlkseRK1ZRxSoCLF17L4cVye3lkmT4/1O8pLl+i7A9Mgjn3uudW
W5BKJBH5dB77/f5VNWtNbnvDn0br1XtcbRo92jkxdGU/3Q+TEt5SGELhA6ueB1RXtU9DHg9kXblI
u7G4iRCy4Em7lxSegpgmWOSCGLJyVEMhamKR69WvJTvgrPzbNdKILjLaIE1RJ3qAY/vRlKmqDUp3
YYGLOxZO3b4qBRuQTGvIzoa5JHgS+BYWTe/DaAiD/XMJozEtBF9/GU2vNlckj6VAogdXrd9e7cXu
Sh6iap2vdE+PTFDkatuqY6rj+AkCAhPoPjztL+5uIE8x4xUc++lhx7qa9yA3jNyRqxhECJF/NZQ7
TeIAsVmzZpHyL7ICzPkAFbWi/fr+ZvX8JIsrRh3PR3Lrix0PAX+d/a8ad1JZHEcpFB6lgZmAZgNm
PWp+7ZBcHmefNsvLxCEgz/nuMyH8eanHS0boL0w6xOTqDp0JpdAKMY02LBz4Nb0AG8KR8eWmvtYh
/918N7mtkYeEC8SCvyxRekTFt65KOwLEX2+f2Q0PdmSia0IJ86OeGv0hjXCxk3PKaB7syKsiCwI3
XlycSLAhpe4MKGfOX8AfH2XutHVSuXmiXCeZ0RtWDarRoN0eDHXSuXH3YVkP91Vrelz9ov1LxCmk
VSCCmMaNB5xlnnjpIQ7kWkwDTO8otbtv1i1tRUhOE2/bWqhm2YtO+LFE8y4OSJGksFZkJcbqi3fE
eU28rMfU5WJtp5UYOFuKkLeW1vQoKw+FtKFKE7Ah5Lb+wuQgJk6eU9HJbCC9fn8jdceFKHE618ZK
g9EA6ZQ/LTN4f+iLDnFMTZIRtwqO/9EkVft7zRvS6Ma9zeFgyEH/aLNGm+yWt7fDh2N7wGWa6cV8
sLtadWaTdav/liSp7wJpDluRm1m2iZXapw3cDEAEhZxgTU+ViCUimG6vH676I98IdQSOCVwtzLsb
syEKYeMWUtB94/6qSw2lGgGCF0q1e4Hqapw/xRMp25AACC7kDQT4fMEpJ36V2bg1CmLKoSjaCbRo
TlQ1gDnHrhBEc0IYwmrJZyR1sMDMdMYgQ4ksXCQpcCfYua1+5ZxlTCo88rt9gRTE0IVyixu6vGmX
vxkp2SXqAl3/FACkbq0md4+3k+FCDzNjkK4AVY79kqNSWfgYd2mV/SR8iqKElBgXlSl04kUJUznD
oz6GcVDj9BWQWGPySxeRLZ+eVi+ip4TERN/oPkAmuFwCCJkkomcyqEbKe/RY46A0KtWV9XyvV/if
uuwrijnfQyYwh8PdiChulkB90R3r8IVbzS1MFJi7+tWjhK345jv17sZQJ0RHTq2BHRxIMwAZ3oFu
V5qThuCqZyg6UvvGW2z1iO0BxiXt7uGIIYMn5DkOyJCFdSv2aIhXXBwP+TReRuPXYV1KHMixcc4L
qomxAImtibjycNe+pn6iMhvH5l42Nc1HC6kRb9/MpCCFJsfhhouk/NjQZCCSgWmcjzGdhjyXGsXw
jvvt+GKnhSwGZkcrY6rnatLeDH9DmJ13D2gbN1LqWW4gvcYNHbhAZ9AlIRylMjGn7Xks299Qj4oH
CvA9lZpEKYLJsQlNo8CTOFAXO8myhACs/FXwxmUirblZZFsk4KooFSKCDubvwjM7El0tmbjmt/9o
qjPDkKbXyihp7HVBglDV3Qw5S0fHgLEAzcOgRD6bOWT+aMZwROJo7MUJ2QYp7Vc1Q6cJGZ9E0oQ+
eaawpmqguRWMnRyAExUBjFACxXzM3a/QX2kud9RCe+cU2Gld9FZqJj4A9Qg7ROeBOBgO5/dYLYgW
mxzGwmVUUlQ6pHF5vlNGTDqtaZoyhbhb6wMH9uHIzj+w93Sje2jea+V8CeUhRhuCGiF3IFiDOQWQ
GD9ojzihUrJXSI49lOhYuElJmCweDyLbor2Q8UraFAInXDSTh1TUj9RLiia3PE/Ov0whoDGTliEu
ChizCyJK4j2SxoJX5QFZISJvBiNrI8qdHhfl3T0+/DuUYQmu9KJxPGeKwtnBEcj74aJeSCE3eIwh
zJii9ZQJR0csCUfPMJjzAiTz+sbVaWPApqE2JJMVR/BQFnukpwPbYmZm5uW7/bI/SemkCsLt4izn
puGT5O75jqnzS2u4ZRDjO7+65RNB3IaG+FFRpEGZE8H5TLuLachnG6yOSO2Lkxdl8FDE3mIRMfLh
CRclzo5DXaGZf3RkoZsOBSmpaByLa2nRh4W2GvAv+amJIOxs+HAewukBCZWoCgtV6vRA6vqTTHCy
evh8VBCcg8RmnQ0n0OXXsImcOHiwcqxpxYEsccsEj2agggxVv0H2hio6+mCLhbzZuHSVVO/g4LxH
Qcke3yJP2jfhXSVKWuhe3SBEjiDkw/IyZtHFWF5hWQCrOcZyhCfr6nSyRKN7Xv7AVo3nayKyzS9n
rNhLzKRSIidC6kUzdKaciEH4sYVI84a1o0hziIhOnl/KDrAG8w4AT4Unw36Rb/HWEVknSRcg6YiJ
iSKxKJWMY033VskdmXKHSosUmhDCALrqzCO8GiFuxKWLeb78iid/Jg7XqavVxXZtaolCehYCuMCG
/b+2rYuXBS+FxQeZ1Qo9ZGTKeBwI01zqTtXoZJ0OVpMdhKDChLGLMpxdwIPycEgyLlLB0XXmFMGV
aFmfR7XpVhI5IO2HX2dtNQc2FI81xH8UI8ZWeSsNFkstrjojoYImJH7st9h2ovupcoMfa+uHyl7w
7qUoO3N6PX5UCLvwPHG79QN7h2xPNPuBKN4HBurHuGxAhzH3AlHnaXBs/OLi/gP8uHsMPhqch4zg
1JyrOJ/A+th7Y0aud1GIvPRXn/Ywm3S6zUSDC2bu6Tw5N0BnolkQ4bFc4JNzCWLjPm6YapB66aA/
p1IFQqqGQtiTZBLF1g9EQt6BNHkhT1pcz97QKmAYGhvv9oo/AgBxB5YnwU4r7xKG8BALwujnx91k
2GW2t/5psV2eRIwmLjq9BEeWFxmmvYxCZL3l4EqPRjlq/IAgaJUwy05AkiJ+gowOh9/o2O4ZUF3N
6dxygtekizgSBEqU0Ml0a7JE2c5MpyOxAelH9uaMiGzH2884SQpt3qGXJEhc/XjEGINgUYSMi2p1
VH+eHQ/X+/vjP6qqqDNkF8PQ7EFmMd7lKIUgIbxRlKfBp8HvkqL233LLolTEEw9M0c3JXursc+TG
Sbqu9VPrcfGJbMZRQAKptFmCbm/Lw+JTKZ+cpg+hgit6JO8Sb35pVWMfFXIAWCeIKiMWaI/7b4s/
sJUVGYjnrTja2CNQZ4Cq28FJqMFMr7W4ru4vb6fDa1240inZHvuYjpDPTISJrb/hrjzCMDQ2ab4c
cjZ0IuUlvRtHDebJOgvJPkQeN/riRhtpm+lLvEJ8ZXqtI2PYbZhkggA9t26PPtdDHV5vGnVjlheI
tpod193XfdWdEOheCizTJQcuvV8zphLLYt6CWn6SmmLcYBXmFvRtEPXwPBViAkX3ZhoA1NljfppM
iO7Oo6WXj/UtJ7m12nscvCHeBSVp6doVuM4kkRVZGo+lkaoNOeZru3e9n3YmzmzhXCdPOUe4iNtE
pjTxIEmF9uw/LzYUrAsTRj9SPpNHHbNgkTVOqOUVu6u+NMPilj3h9nIyW/PaB+TAB8ygc9n6lezb
G0hc2R7AoJ7qVyISLTvcnY79+j0MRx1HfdS9V5xDPUabK01DB8EKVNfVhhk9xwf3FY5eZqF36WvW
dQnRJdKTfcolm0yX/mIlPo2BT90nzqmaLEkveqgiKbKQmMfYhb7QkMYpMN3a8pH9p6w4KGIg82aF
ZkXgUUoAaZToX467BFR8DYjV3hU4DKlpZUD0hWsZB2L6C+lDHkibNUYaVfgx6wV649Y7lfqcNysZ
chYPF5UWYR5tzA4NCxd0eQiXnhEhQ6ctg8ic+dnuYfiObFKOAimHTWs6eMcHMZBY1eteF1X/YyFu
t//9yxzIcIed7rgadLrdaiSdQw0ZbutYLbed2XqYzhgnzpUln9Aqx3GBpnAgdGtoSg4NZno8heNP
u/HiYrT5QnaJhay+uHokSa3X1JYAE8nJcJqX7kdPwahjhFjPsH2xftRZOJxZsXFIUq93Y8EQBL5Q
dQZvdbZebKgbp4px8/0bGEDq1eix45CYDujZwRCeYdYg5sHxSSx8MCcpEEdwjBEHaEKxOc/o0jWw
siALxDOZQ3e2mcz7efmFLjlNWGL5wnKGq+XYMMxPICUdZOHHBldTF5C+P4s9WygU6sKY0rSJrENV
OtZCFDbQJ2KlEsn6nR6vLa/mOvjD9s1dv3OxHzDpy6+imtY1ETKFkwGvCUBI159Z9yy6cW6AHOAK
5Dj16fCG+62ZhLbcaq0MMF5rpZ6aNPzhbO+GqSvEOxDgpUMYoT+km6/YWQ3NOTvE4K2j15AphIez
uw1h8ZxwkuCoqT//Rxf6TtlRt1eN2JgadYcjwOhcAfloNO+2D4+DzS/nEjUyZLmROxAka5I3+UKt
hYg1qxeJ5StoZeiCuKA1xqrTSJonymUIhYDi5BaUZl/rL/zquBKiyiwlkKZsYvnKeaC0HA9fotws
E1Zu1oj+Dp33T6w/JMw6yVHIreYPpUuVHJK97eOk29U5TXBSVuJZUoIjOMbrdUhIc3qIUjSapcNy
DROHjkBNb1AapqywxZWvxqj89DkDOCgTTEgm5lUGDHZWgaAtIT6JFnaKhDAQPNDI+Z0SxZINBJMo
0LTHwVScYiyzKjiNguHQoE3rjo7ZJYyP8LFkb5KiR02OnZsmUSchRvlieY/ddwl+TKC9tlQoN/dO
22N4PNumUrA6GvYGZ68vjUb9Vo/NpPuf/4VAQzlGvr6RlMhArjaQBgiUAKw7bLd501SXk5o8Gpwl
I1Dieb4x/RK5xC6Kp2IQxolggsgJYJ5qjosHEU+D0ZqcgPEk4Rdid1ZAnDwQms45AfEoITk/8Tj+
wudLKk4USMw+oO1Ew5pWqupIL4VNbGeILPMRdDxAorhAxaH3zSGIAzIPYZVpO0lbQldkCAIgfN+L
cLX8YLQhA75AqOyVWXTwAc+iPX02pK+TNmkC00lNZ8Ddyhl1jt2p6Awg3d3k+UH33iUlIWuw5dXP
y0rDTJKgeJRQj4tJZjrYkNh3nqDR5+wPSCz59DCpYiN2IF+UifFfILi4F3rs0ikEXOM+GT6nres/
sGqcczgghiRtjbwxU8SWRGtEk7kA/RKPQByANgmPaZYZArAYz6/Sdim3AdVF+Kgx5nQty/5H+9/o
xRhPb5JOeCJwZ+kfBlfBB5wgkYBwp39048TIDYjTM/xxP++0/1UPbaOfd1/O5Y7d9vJuv1k8/LxG
6Eg/IZUC2d52b047Gc2t98ZeaZlCpS0TKDR13HzrA2JEpi015BKQB8PHh0m0iMlFjb5KYILEIilt
8Hzgc+eSe/qFOE0pBdL8tC5W0UHgpj5wH3E04TCVGLH1Ci1Qs4kkk5ZgEwHOTTqg8k0QbogCqSVw
4JInlyeqOul7+4+2GZ2fXzEPrvqjqld1+qPume7O4/Tw3Dk8t48fIB4ahRQlOSjNU5oKFQOx1cQs
We0VhUvbvsWP6a2xBMUnMWGMFP6YWaQcgkHHDvnLK2NuQrhM4b/iOKz/2WorTvZEq+pDfxJ6hu0N
yEd/KZON8Gc3YDGJWfnGgly/lDiS55i4+BxN8DO+Qzd8NOsFhzIKa4OSsMJPoBXzGSBUYggCHeAB
BAPRgNf9i8X/sK2/8C1NBtpiX0l4nahJ4hqv04qAuJz2zEf+Uq8OvlK6PO0KzidDpg1e8+apQeEe
/0Ff/6JDnTG+qkbVsNdmMXeug/ppc4/Ea3Y7/hmSgYLqHdubmTMZgTxMOE06eTGm+o7zprt97fmf
Oj+CF462hMb0F5oXsqi3kIib0tbctqlV1dLhBNDDBOID2dBWZ7M9WoU5H5AWA7oN3cJ45hOtNeOY
4lTCEjfsxdNdOSAVssLd/mqu9zupfTUNbRTNAKRpaAND8/H/agm9N/TdbGvc1d8IleDdM232y+Hi
eXScV9XPPuVBIlRyaYt0udbdm+5qQzWrr/akpQgEK9MEMV6siH2o2+ZUwZXcrPkmTiVzS+ba3Dl9
0BJVl5oKm4Yhd/qvln/Jc+wVCjZE69Q3VonWwUoDufKpdhoC6AayZAOc+k6Xsx/62+vqL3eKmJnT
LdwzArHQI9qCFhlxyQJndye0e6HjCxrG+uOG6f7LI6R0kUbDnClDXc43VX0cLqC8uFRNw9BR1kvU
3UiYR6+gkY7bw9+rd5LGkQF8ANMjh25HzZCTOLa0qjoWYjzHhyuxGrptb+/ZVnyYJw3vfEFZByo7
1k+h2Z00kc8XkgRJyp2pEr45FxIuY2d1oIi7ew0iYHwnreG2ezHcDpN0ZbGc/o9P5EnZws/88CHR
GDJVaAsLEKO1nRRm+Ku/bLutyTQ8iASDKNX9oT/P5iEnjMd7kRZzAXSzQURYgBi8GgHqwmEs/uDb
uh9nStOlOOlAfm79fbcZXOg5O1OmgyYSjcg8o/UIAC6mwcZf1ULS0eeIf54ZW46rzW02mf+un6Xb
1NEAHy5QGk9myImyFDtfOkbhyPqj25v68ChtbnmCzigBHg4zVErpuo1u9nCn55fWcapdesftCJ1F
RQvNxHEgrhUp7mxm49kvjrJAEDoQEAMDM8xyXSSPSCbhemlQGrVQTdX6qzrOr+5XP8/XizQvJo8O
O/qnc0xbSv1Zi1OlOJtpapkL2WChK0Y/XHYX6RKBmSPr0V3raTJ65iixuyv+QSA7EJkybeYCe+di
ONNi2D7p8SCOnNiMEBBHeYiAZrg4JhPaEh35/89Sd9D7tyOp1ag76A/a4+Ggfa54+um+bh13gy1q
vKKHwEjcr4H9O3TrxdzK0HTv80ftTSi2csfwsAdUn+BIIPlNJ4LocHQpjLs4CF6A7lNAKQyBtZMa
lgIdLdAbWjFCUWNp7ysGJ1VUKH+AAZgZoPZE8z4sa6akJOje7iy4dIPVT8oPSRmSYJyDJsNmRoZ8
JLgLbY+EoNxA8kQvfzhO7jbX9YC8x/CjLk+HPhty4g0VdfqYHgLd54uVngCu7gHUzC6hmSfg4s7i
jqM+6olmVGo+00gZyCMmHFxOygzVqRk4lhZnJsExOPIJBIZuSgPaJ46uRnsQy3YduP7y3Dl+JWBO
3JnUnQEqBgSoV9z5CUlD/mUuzQk8M9GosDinaP/9zTvErCHAjtemqWRq2JAgZqvaNhNlOQjODgCk
4M6hcVeFcbxhtWdgMTlrL1Qk0jYYGLVUDe1/sh41NZ5qnXvcZpAhNgSnRcybT1eJzb9gU5kX8huX
c/kV/0ocNJ9hZIpQ3TIG6MD79bqrWUNwUDM5hzG7sotxYLArCOHEmKtW/ya9lmX5CaEhHCCGEE2k
RBn3HLMYEVdn3AjQM0UQuBQ4UxbJtx0frhhkE3wok5o0nbFSmCm71YmBNk6xiMllGYMQz2cQcese
UMieVU8hw5Q0Q3MpKtWMPzk3lir5evyiYupG43ltHZM2+pFHuDi759XRl9Btpi95TNPYo0bLp/8o
nJMDISPgdgG6cpwHoELlr7qa6gCEKQj1U8pSqhJHcFco18af+1ed43Ky3HFgP+RkbjxHQ66q3kW6
WoSTYzPSvkc5QB4FQYgRaIRNUC3MPLyIZWrA+abGiBHGUJwgKj8pHwuhqnkDEBaCBzEA5pXL1XVs
JMIbCFIgfsANfzzr5G0OSV3O1wNcWhlXvNjR5qHgM+nrsT97nLcGzx2pW1R/jpMGMCP37dLDgxXh
7JWBuXWbS83bd92Lh+G1xymvEGAiksWLISDs1GwMXkIfwt3L/MwSzCM8khmeBADS+GUOb15hSCzi
EsG8jfy9e83T0HYx9GKuMaPSISZaO3ERPf5eZoggROO0GVy0Xehhh6yB+ID2i2yyD0cgQjjoaRkT
aoEjLmdVaURulU8kpOicKcLmzJCpXTNPoNMtCIlSX8BUMZ39tdMlupS0ZdJKVwlZAOYToVE/PkFK
jct7CLudJeWd066HdNfDuXVWg/1qYAxRCb98dCf20AjO2VKEyHinRukgSeTBQ2GxaxLn3uiXoRiA
z/FLH3ZXMnRnMkMlQvU91K4Qo4R2Tg2LqizYB1kgx84lBXAZsKYc53HeOVUsMaAbMe54xHniuLIi
z2Rk3J6buIKETADt5SiD0MPjoTeDcOwPkU19LLVVwq9RW8MH5YWzG3FeVMVicRslwx8rgMcJb1bF
7AJ/WU6RlKc4Dy5diVWOuTYiYzioERk6A0neYytOSUv2GfVDKCNywvvjBdrxHRswfcrVhcueSyRB
TOp89qGqX9G2bId8nX3VT967IHjseF9qYLcrTqWpHBwXTKqS3JwqQ3RPlSptDuIghhxdxdmm2jwL
iAz6BDi+iNe0CGIaggRp2Kr/642Skj6SPfvpekJigTY1xBRxhB3nsCiNmnOUzh+QOPmmtMDRUOOx
DEikfHMa5E04CiG4MaEExUWCzgGQNVkCGgdC4kCfxMj71h40Ylx/jsPUosa88Uh4BWvIDx1pidGx
u+uAGzHEjxJD+QbP6L33sFlCO2J7AfI16+xwjAWeRX23vmTKFMMeA15JEYQocM8dGzRsTU/G2f3E
d142etRMx3/yW0QmDepdrZvvFFDP7npfZk9ScqF6nw0+UuM0BZD0DVNx1q8Xyqiz5eyolKExpjiC
4N2573/uf448kw1Pf+IENh9tKFqoa8IPYYAO5rg8vThNLLa+gZ3Xl5oAxPrJiI43MRnIJ4Y1E2is
WbFi0goghvgkSWekZ2QYzy5bj5rvN2fcVqC4+lZWC/5uyE0yLytDpXqZMmh1SHz+RmR4xloQWxlp
ChIvhDMeYRiDYF3xLdYLHLfxBy/Q4ps/AyvEEPUrZq867PFiUuTVpJfmWUDtSRG5dLW4KqifM2tM
l6QpT7pay7Qp7YjFRSDXjycuFNJ14RICbXAk3nH7stV+R93hjc00oFONfTGE4ez1+U0DyFUNlw3J
Go89GDJesgnStJa84+55XiyfXUhW0CFwl6fsrPBZuEg5HJcdwUt0IDbe6J9fdkcc4VN14JwnlPaN
WzgEwMnCyizpd9T26TNrkRMc7GaonETUICcllWSIY3eMh86lveKPqonjeHKWueJBOsrK91TuELrY
YxPWm0l3ng7eEBD/Z8btE0XmCzbiC4airVU6JiQGl3nR4Tz1Jk/QfBwk0UoQnu3D5DAOurQZh5G6
y6xA4il39cIwyjKClRZfSQYX0QepWbIUsuQXb4HH4ouMqowSV7l8IC4csP1VHBCXRF86um/5NA7g
+pLZB97NOPhEjCSKxk/0fkbUkRRe8eTP+CjhFTIfLgF3js4QOeaWjxiL3kJYVioVkTiel9vGJOXI
HEemyGzLVGX74+pqP9eONYbWi/7KQgNUO9nEE+n6+xmkvVvT1733OuDcfrN/1gGq1NWjV8OHNF/3
UoRvdHFzooJg1VpEshDciqr3D7O5NHqSshmzO3fgZIE8qRmCARi6Hgbd61WcYs89XvWXu67J3WV0
54nuB4ob5cUjQqD/t0T1T3uwWrQ/eM7+8JqrntvfmDRpEFyqncvZeF3XIH2I78dLvm73385Ujsfj
4YhzlRXn4M92gFrzXWf/0GuPPrw4b6Oxx5zRHLNAqg6c2jZUZaJEB1afaldTvq+q3yxYDJtDAW0I
a8RtAU4woK3gNBQQq+ELpY5amWWZgxBPbmMa73mbp3HM2bBq/hCrioLIv2fC+WvyprkFEyTVfawM
sKZ3sXA1rwDRrIDVY2YdWM068mkwf8lzB2KK9SY37/CmgEw3wLK4SY55pugwhfmsmfFozoQX3IyD
YPSgKx/ASpBihUbATSlmVs2DyrhDVOYZXCLbTNYLcVwOwYhDyYif50HICFD9II0joDYm5vPD/jQs
DU9sOb4sW89cxN1EMCQajssDA9C84McU3okjjWcyjUFn1B8j0hjzJGnvbCutN6x7x2VrU2srTZQX
b5GBNA2khhWyNhWCbLbVxZxRlS82MbsxPbJ0xx+Cjq7kGriZgsFP0mjobH3/vqqn6eUHrbuD9KAr
0SnUJ52RYYFMQOp1KLMz9f0fZ2fbnEaure0/dKjipYHmqx0n4ySTSTzJ3pN8cc05Zw8YDBiDwfDr
n+tetyQaksdJnSqxWFKrJbXWi5be6Z60l93Lukr7F3aLuz9436moe08/TFnkXrlxvEox+jEwK7j7
KprIFrPAgJOp+qLR7pmdjfMUxHxkljMOLK2fERgK1oO5vG5/P7usVlduBXUEmhtHc13sB2jozt46
di8mXkOvTpZvpowhOqDJG2K5LWftciLVJecVyBvj54Z41R4EowJ53bijAbOVYO17hLcbJZWWTTWU
8k9YrveDYTRYru5VqNXhaBjDbI2F6tvHxeCxuh23P8naDuYQ5+Ge11eL90YJxoEXWNiPEOOJ3aLF
Mk4v2ywn6GXgGiaD/HHLSHT20ZBuQQjlLSCOkIKA22vELAMOQwDxLr8s/2PM0A8M41RRupiN9YUw
DAqKBdzApKnGjBlE39A6q/CQVVPYbYdvtyyh+8shWq0HEeEbLBdzDw+g7NEEMqGzISRay2DgJZPd
VAbPhiKozd2XqduPRRFNhcLhMaN+t9tus6OmN+rGFesN6i6m02r1MBrsP1VcZWtiur9BEfCyes3z
QVu2kuWhUz8yqZs0J8SOwLhfHR+kxRfaRDguOl488cAq9CWsQHQCCknkC1obAeJE93SviFmAMKTf
3BDtqE2P4JDIPkpOTlEcW1OpcxcL7zymy3PyUqH6oYWccZPVwK3kyCu13iWSy8UDxp9Wmk7PA6Ak
Hoef7OIUch3EoAUoj9MvzzowM/pD0NStBQghQNQ5cE0fQNXKMAMVGlBXmvkD6Nz5i4BUHPGQLn8V
XnAgrqHgKSsBSb6SwaHhOZ1MTvH1dWnITKNufAoyI6gxS534+2rQutiPdaoun2ftLrUeah4pIlyT
RtKtY20bjnENLAeGfBAlwsDtkCEtaImudzZdyd0fkopNrZ0sLU7PfZYAzBE6IY8CUkqKFz6XDh9O
uBHGJxVgWQfxkBfP13qif6EAf42HZGKhAq/orAGmdvgID89ESxPhqXXhCd8LxPFt6957zeBYR1hf
hGqwTjBMnSS3MO7WIPjW+dgZz59/W9S62YpADG83BCwVgCkIFGuotav3r9lR4nzJzXm6JMqc6R48
YMAogPWVYRwz7GdACuWoNq9UutLXEqIVDdqhWpYf4bfjTRJMn+ZFe3goJM6I47keSlQC0xaA1sNS
vVziAteyD/mO+DxKhBOnUKeFlBkxLQskgsatRcJCKxLiORBHMkZIEsRpn+F4WdOWTyr3t3rFtOuM
MmqDMWVX3xuiYBb4M8H9yUckuk5ppCAaekhZpBwKgmvSnEMM6PxJMcViKKtWzE1CJPqhs6K/mdJP
yUaXtzGg4HzFHmnjRW5DCJLLt2WSS6d10dld/Ndh1buv9vP9no6aOzfq4SCUFIEKos6pMmpk/fXl
liZuvD5vaAYDNrphTLDhbXS23207exhtN9PRMN+I7UbE0F/d/HYK5GI1tYN1hJRZqLSTbbUEoQ7s
kO324HL3H2ntUAAFmp+A66wAjj2lNPUN67jfQ23s/7qLCVxqRUwSBkGcEA1q/ja0+JxswhKDxLAH
iKTZI0Uh1lBlGjeI5pEkqANbvFzf3fq8M9xhEU63N2AlZN3ufL8wdUpwf7PqjT4kTqN6zWZisMdk
w1GZeIGucNUw9y06iPP6EMloTpguNCHaHfZLsQua6ESyAy8tbfszX8L38ISWCwjOm5C5Pe+8qbQt
u7xkpORNMk1HOI2yYbQJagPzSIcS9tUQGCtOH0hoLoh9pAdCGsAzxEn+3eFggGtbH55VxPqgmbGD
f0DERdl5CkWtBbMoMe2mtoEhn3UcOx+MpSkmtUy5Y368P85tDs8inoDd1+1vzx1GkyqdJE2COoMm
n7+js7eLNrPispiKIX1yKX6zYZvpFzCeoLKAOpfVKuxk/4j1M6rDMz56PQ7LojQ6FNyTQOpluTTA
0Mv5n4Rx+IDe2yhtYX+OQykcgKCAuFAqUZQOGE0L/5YcNQZSdOppUzprtTOIV1fC6C8rQIlW9JvS
O3QjHaS0clNEJietLm+ULEpP3r0vK9nAy7CXVShs+3MJ7Z8vWA4JHXbYHtavWKBw3plvPW4W67vR
6vBpjcWHbFpijkKaVpXB1rBwKGtQeBqfoXna/G2dGGxtfg402U8yCH1bHa/kmHWbzSpaUYWcFQNc
ScYuMgLtZBdnyyv+9R55Hvf6phgPi9/TTP64w2KxGCOA2ZVFmg4mZ2TAEERSkiEIDhYEkq+S5LHN
VYKcCGnyMtDCVZDyJkjBnVbYdIQhQ0B4G5h2QtpC5cGRncXGZtnCuPBP0fbmYNjHi5Y0WI98wWqw
MdreEPYknt8pEATnjBxosTBOuJN2NLLEkTKB28Fr1sCSJV7tNibIgxY2QsTacHTpZJY2ByQNXYFR
JDmsFcaCcx/TYkSZk6jkQXrCHdJavv9HWEz1uQED8j4D+47RGBojwC8eI4aYOrswSxAivw+fg7zc
3nV+KE29Th95ojfL2PC5gfG46TBKMTx88tAYDQ99JTUUbo3yriwYPPbOhyRFN8TyZVkC4kJ0+IfZ
DO8/DidaowlnpoU85kMgXCo+zGztEHF20f+h7/GeMiS+RtdDjQmZrTjDSKtXSC69b5koL0eDwVPe
5hVgOREtndxZGg74yw6OCfVs/jPDGZrPDK2Ik6a0ggQmMocuNXnNNYRD0kxgVCP0jCEov0Ni49ar
+R/ldbMlLygRz0dE98b8ACy8YcQm8ssc0uuKA05N0EG71xv0uoN21etW3bOjjFub+Wa8qff37zWS
1R68qtmHibbFkauNb3AbIboZG9rbs7luPWkJPw4OEOl92Kl4YT2tB+kCHJTUchW34cIqWqohDRZO
Sqd0rNXdnKV1Gc7C0BkYkoe2hAfHYZhUy3wYLEHaE2RjhVjcs/qs7O+r+T/DpRaK4OAd52iuI6Ri
+a4Wilh1plUh2rsqTst6115ryvE4VrYpsdMYpwrVTKh+9SMrSFjt5LdRrSRGMCwIR2pvKQ/gRKDP
RmiypzmTp1quqfmAvtYayck6531gPocxl9X55Dj48l3A8UmEU2yFBuIkNGHamr597ms/BPmHVBCH
jFXMvNYFebCXEBz9QRxFRAHbESHMFzTwWh1Xd1UtUrzgr0EQ/A6xeQ2VCUQMrLaL1n1c3b5uDdn9
qP4IZcGWdN1pyCR6IrmUVJuLZUjiOHCLL7gR8tWm4uVyos0P+AgmTyBbOLl94k4HZcnHJkjEE0/r
Y2uqBgbfls2hltnnh9cT3RJ+SDaVJDfOWWpNYxMRIjvtSeU7kD7uHZZ0dDqt8S3HQLzW92kpP+rY
MofafbrqPurOa6JZh2jqmRfI2HA6e/4iTzRe1jdSGTYAp8uPzoUgUl32nz8t2w/vOovlNakdNvX/
Lp7vF9oeRISXdUmn+pHthsnWGQ1Ho/aoMzifanwc7cZcFVHl7ixtDYXhm5qu95qr5xxgsUadIOtF
xIVzxjB+dcaJSBKE6Y1nbLP5qzuc1m2CAv2eYq/2X+xBHckvi8zn00klRFtkyQUama7ePsw/WRws
0cDi3U3+dzYcxTBKyAwPLDyWHNjMywzMjFoiBn8iRTr3hIfuMAMlMrF6krdLOEgahnl+V6erFhAG
mNASYoZMKx8INdOmPoElhSAzBMygo9fJJz034zafEwV6m4WMjKd/3H6wRa/t5Wa1lxmiOzqfJpEx
z4nsddXp9rqd+jtj/nlYLfsPw7v32p5umheGSDQNO55HUKxJUHATEwj5DNs1bdPjv6AvDqVPKDof
/Q0OK5R2CtyusUTqmF3ripO8nJdzaXJRyYu0tZCZxAmCXQwL69gSeXpuX8xnGg+AnJFoRolO4k3o
XBiVVqmDQ/0FulORIIfyAs+OGZN9ap7g2bzDHUZ0OcTFdMf3b9kCbWsooJJilSYvxjCwSw5nK3oD
mtEJNALUkn7+PPArKAWcUg7B4KGehziwn05NHGZKnM3qjgNsbZ0MAtcCYWcYE7wJi9dsfcD00O75
0eRTdzi56C9jAzQvLPphVaOrF7OLx+e0IAM2pq9xfBUVvluyzyVnwxNw9whciMXh26S/0Ayp/cBS
BBAndUywpOR4Tq8Z6TiqZQnkWUY0jIkulqiFRrbkIXPFIQFIG5AQ9LAlnRRim7CbQny8hzv7bIsu
CSuT3GeJfoQyywObpI57WZa/v/OCg4Xqmr5En13EfQT77DyHLXZi7+Ew5iovhrbdWummGDCkNytq
fBZwrxzUE8ZvP6zbOiULCYD9R8uL6VYHZJnjJck+CtCiRihycRQC+JMHBcKNYvnddayqhvvwFX5t
8iM4uhdWLaPd9Wbzl26IginNl7CmTQRDLBprYGpfdklAdyLhA/UC6vXlik0lQexCIhNe9A7CF7JA
K3C20xr5lf5dNTzfYSgF2+/UWO7cetEfnVvv09v9vrPstG4/aIWkK98Eoa6pfCs9cBw4LuYAqePi
TIij3iEO9a+YHFtmklD51iEgVDdKdf/5uGLHKiUOVOahoqAqYrQkDk90RhWnllOG5eP+Yt7+th/c
vSOctRNiCDAV4jkGRavt+N+lbOND9DfwUx5eBzFMr8Rn5H4pYZP1q9ZffDaRHK99WQ8iJ1sS8fE8
LwmSLLi9RqyTXR2Cof5VG3nIFhwOB4q3v/kfaFfSxltSBScle404Ew3nUFfutRgy8fP0LpQ2D4hr
le86NWRzgcZO8US0PLtLdByhzTdSyFHra9m1nUQm5jG39et85q/SyM89pkuINT6Ilb575wgV25sl
YXmrHqJGAyCBC3uHyOhQpAyIs5d11uBuDyxxVq+GRfTwgsecHDKGL52anHoLMTeGzqTbkPb340H7
WQBRn+zSIqoutGlKuTMk/2ae4C5RY/27w8iZJ84fuFaXBv1AGIkSxZ9GII5APs39Idql6Ab5ZaC1
O1oE3LqEEMrqL7DuUPOmiUWi8OXEApZ2IFuXZGRNRg2rDHFfIiQwjoFJSCyBPZ36o+qJYdeZXx00
mk4+DnBdgBvxpwPLd1MQj2sRogqPolNovC66NFw00YSoucrtluMQErUx5FJ1hXhOlOydh67mTD00
V1O6VsjfXpJLOUWjR+Dd4VV9w//qv7l+hWeoVzubsOBMf4Arcy/ID0QNZPSS/Ap62YjbYcZW9CKz
QbGEDIRwmi7EHpyYMbLjRla57T7LaP5JE1udH8sT2rw3ald1xYLNzkBHpzXWnQxXrc3dfWdTfzgu
uyN39EdD4zjA6mb98KF+5MLP7XVdc3LrSvsEeE65rQGBakgbnSTrH3TRcRuPZPu43CEZiQQmfaMh
j9AKyDqI9UFWA7b+FPn5zTV/ao9DVRSoUxfYgqoH+WVYkrSABLa3cRlmk0vNmmZKQ1i/MGjh0RIC
t4CfTOYcvlGV6aBaj6ypy256Q8Mih4Q0ObmJi1c4ZCBubg80vZ2NLihCSIFEf5kZRuorn4/LjYbM
UXa6bQ7Rq9XyN3jh0OqPR8+94f178QIrjuBEUxe43scWDzDTmZlLI1CbBhVop8WKtGDFQYLciiTy
mmBQy8Rby+AnLOibiay2ghuQ0C9WN6ih5ZKj4GOkBQqNuRooVh8WOhWxpkaHi6vnu8u0wOH/M5lF
TSKtQAZdNPKShsRNgwLzcj6ev1zXne8OzUTwOnV7wHEsHNXRG3XOdsUunrezp1mXQVDEH9Gy1IdN
25g7tRBa8pCy0r4XvAiX4sSFK1pgRO1T6UCOi6V21UYfW2R5LRsWD8Nygp7lBJga1xj8mj++uv3T
rYBqP9qgAq1ccxuEYFgBx/BWOqIOhU0VFlWd5ysiTCcXFOfRgafl27Wm4u2oGpCX67/X+YEZy+hA
ezSsWA3BerszZp/OWofZU2s/+KBl6cu5DsbVXDwMbh4vSo1Kh8Gt16TFgtN3Hd+yhT1FdcpsYoJt
HuMCUdkK7Dy9au9kHYXF5DiE4/KUIMmp3613Y3LOUoMXBLI0nSQiuslGEAsdKGObyQ8IElkZXOXP
PWVTUWNaUtZ8Ec5Sq3NvzFZAFSMUtu3aWJNAmJ+AFNzcZpgGDKgOyu6k/ODE0uQZDKhv5yBxfzxf
BeJvA4nCxxiA9YCie8V8aOtnrszs3fAhvis7LWGDCW2ZmAnLwDCIlTSsBmKItm7agbArF7r+4XgF
oj8cOw3ImldjIFb7JGwfJCvhG1vweQ7TMpbLedhub/givqU4NzZpYWtpbCary0UcKUXB+QiyN8Rb
imKEvDArkxKTrebOeT7SSyoq5AZk07qZ3C1kkiAnQJy2svEGmLWcEVY9L7RYGUvEdhUP9SHWhdna
cVwg4cCj4yRYhYZV45yAWD46WbiId0osq1e9sFxfsemkMXzghIHNxix0LUJYgnmV50ACC/6yGhj9
YPi4w1KoQcVgYZdDwM/W8U9XT5OHzejp7r0OnYKLsxpOJ8tYZICIAJAICEqRi4Lw1LwvaWg2gFrb
aa5PLJ/HtsT4cfg+sEi0EFq9WGoS3Rp4o/3XbpUt/tyTgUGsc4Fm2oLoAmJxSuyVwCSJYXzzMvVq
XgAR6wQ9gP3Nq8kX/kWpDF3vQZGXK9zTvydGRqfTYUinHnDg+qiu4jz2hpGxGD7OZsOn+0UM2KNq
4R+yXTOFT3XioZpNBD3LGguEycSL209Pf99GN7iopIKo4z7mHHXrN4LdzQeBKB5eAHF0iEVmJhnj
BuUKREeWbk9qWYor1PuOGZmKrfcybEzKJfsM0FWKTOqONZtwFwYa3ruJGq2uXgmDR2ov26yoCnAS
JJfp5vKhFXoS5c82jca7fuX4YqgZXrSCIREU/3D4etKz1tSuDPoJsnITI8FF8+7F0+YtSgZ1ZZWJ
TgMB4uq7i/XkDWdsoRSwwEKHAv0QSLCh+2NAHCzncI2kmh3hS7OjTv1vqpajjgkehNPMiQxmBAeT
uhSdtZw1E/e3tK4JgDeOajDbDfmfh2J2G9qFp5uMnNZemLG9t7ahh3p3cdYtL+DQZWb7lzmeHUHn
ZjUczyY4OlfDXlV3Y8FEg+N78/24WrVarXfma/N4NvLIUnwfuqUgRckQgjPTAqN9zv/V/W1iOzGD
ODoO8MeTR3NAWcbAYgaQ8U4nFiRnzvOJB83G1iYEEFPPK8bhHTe0hXHMPk/37/+GalAcuPrMYIaZ
gX4ORAMfzt48ztQELVZMVGbVY7IbmgtMLNPHMLQOKDUDpLaI8hOSdL6bJIIk/WrU7wzadXtY1Wcr
EB7Xw9aknvfnH9IVDeRlXRNkMTUgQmxItzlYaGB64LWzErHNgyqx9FPR1hyZEvF/VAJhkpsIpolw
5FrT7MXJ5mENIkn5YKOjNEML5AbSAO2gQ6yRtTiVYOQO3GLpR8I9JGIxi5V3pX2gviVP2v+y6L7m
MGAHJBrFzhhmmDk6KNoJEwj4UwL1vzvNtcPsHducao1MVBV90dOuaG/9uH142rZn708IRF6SiFjQ
ahxowhFushnitRDFRACKH5/VPxCXjvK3pra1DZROx16XroUap+0zxPHeukwlUSZMVKBu9Cn0ahrl
7e3TX44FLXe3TCLd0K9ySWAg8gfX8hUtJsFYNlNRevOVYZpShn+4mOqtOYvcM3OZr9qTQRxPEhN1
ZiLiGEHSXTog2Z9YJcSo//58f1dzr7C4N1oq8uBlcJ6eXC9amqGoBeLIaXxetRdOaeQqjIrUBZFx
X66SbnRqKAup+9BKqijtOHPO/sbTDywFqvdvrnnTOauAUWqlHkVWeBQKCClYqhwj4e5zWWdGwgSr
Ivw0TV6mltsnHTU+RNk1Jn1IVkqSyvStpP4Urmisr01stb6ST21oIATU0tqEKFILpyGSWWTVEotm
VduKx68ZAdbTfKkbrTTCa0WchqPwINooYSIWmf/BejKLNjF05gBSb33gJnjL3bBS0tHBsLYmG+W/
llWQ2mqrDSmMiNqE32t1skNW2R4xnV38c+zVkAZP0iAsHuevoBj3dRZ4HY8suIwwD/iGFcAzZRwm
rTcf41X22cKlH+UWiXClHuOzPAVhsCH23Ds6eg3EjpZaSbpmjhnGpzr9kqleRh2mvlF8pYP4XBCg
HueEQTBJntVIunabkG5Z4/P8Tc6HYefVf2uRj9PipVJaMgDfTtRvSk8jvziFLxen/S1ScGHS+brt
b53/mTL8nw2QbJFYk6KIQOzQnR4ZiGPbXaL0/ZGn8XqyuLq9cRE4wpiDjMH5JDKIr9aT0+libYg4
rG8vf9a6q3E47WJwzRObLfp9jWszuHPaeBz69XY174zneUybEriRKIi/sXwpT/lGPtkQBK18v7le
fOQ/qwa0byz88LRZViHWOVlTWfdYFRlHbSRvttutugytLdZfW1eTu9doZkIJkh6IXXuYYdYe6Arr
EFtfSCKINEF2MeQGoxKgITdS0B+EOWj04nSkWoFNIuY9SxKKLDswaaBmXBPVOKIB8hOSnY2GDvpD
zOOqx2qdTq3+eBxd3bCRh4/1w/5Av/BGPIHFBaXc/9NcfvQCzYrgTc4sOFqcCHiDUWmOTDeqnifA
IBD/OOoY2GyJRIvG4VCM58j45SwRNHjs/2AjiOlAvZo+TUVetPPyerk9LgmBFFbMhig0qc5sH1O9
SddxwIqVwe6itftEVdtRya72ZuXn8eifU+DMJDYF2BPWZg9EbzjyKY4NChzqh9l4eXe/ubGQjB86
/7i/gp+qdaiRQgojCA1Id9L/eKf7ChtSBI6zcVx36T57/6jpAGGo9eHmYjPTUmuTBbiccU3PQH41
4GEQG6HmFYn7220Xx8E7nJVK+Lj39MkUMkwXiuGBYtAnXShmShGEc/P7YbpMrSRBUCzLET7s0qsk
OBBrus6zOxYToB2k6N2NJBP/tHYaXMMFmfin0hbD/vtfWYfROTORRbAhJ1AMusMeK6xZhn+m5RbP
d6tpZ77c3DSumTsMrhEbndGONn+a6Shm6zbPz7V3X+qOLjHCMTxS5m0O43f91ycDVzaJPbOvSkf5
sX3fGLBQRnWf7WBkRRd05/t38omq6dxX6t6Oql3eNo4Ed8UD7SBCCUGhgRc4mr86/CvbDtkK4CkS
AoVEDpC8s0IhueEtyC/Lz9myw6BGt82NNFWv16nQX2fTOcPV4HHfme+ebmomnhEHyw6IxQcqnK7c
kJgwWkW4hQg/yKkasy/18yFBQ4lR6U2ZEZ67K5DnbvxbV1eOi1LcoEy9F+GgPlkt56kctyqlScGY
ZC0B9V+cG5TvWo9sBjXrHW6HAGZ/I1glfDvwJ21F93TmxlXNus/+qNdh+owLvU6b9wWXTmwXi/7T
TVgs61b1jvEm3YEH61PtQBwcDlxu8+4BKtd6iop2IwJCBQMLkjqFhFKfhpYDaju149GIWwzGq4vl
4gZc7rh9FSkgQD2uUFdFOtBZhEtGIB1bpfXHBICvvfd6xkIkHkAni0vBdXVh/T+zz5YOvZsNfIcU
MSFci3Khjo1okKOQNAw22ZNICTQzNPEMh2whoC559ZcGYGKR2NFECxpybk5nxAQcRlq/PtskNKWD
NHqY3N3fyBgd9C9wZ6SzljKpDAkxtWjcC81knUEt2hhVKGIQ+0ZBoBwkTHosGn4iqNXPMJ1iClFK
aFOGJD461YLnhlBqdpzhGf+n7muThWhddrzvepdt0b3QDMTtTIEmGhBjoJgHIMyQEgjBMAZS3yfm
fPA+dvo3UMgKDZjvY3dAEsJQgd+TkqcmKKK4nXAO3d1vo94F7v8glCMOLsHu5lQkJlTOBmxad4+z
5WA4X954dAaI+IWABoCC8W9lZ3oaXx4ulzIapP1YsWcKA03kWfs2BCZG1CEdJDWdRcYguBHR+WL8
kM51F0HzAA50JIopFWIqM7vbv0YeRabGKvlY9mS5KxDEpLOMGeapbqtHz3aXQ7pNqTNYCFN0JBFM
ZlHRS8kyJHKJ5m6e9Sh1Cjl/RrjTzVghifWQ84Q6neGw1+YCpVNteujudovV3Wp1kxYAkRfkAUIQ
EJyRAqVZ758/zZ5ZShhKligghpbRs6kX0VSWX4y8pfUJEMxC6sGiMmSECEKxtCpcwhWjoCCQTd2h
Wa0eEpQLajX+C8kQIxE2zDkga/LIaPSBM7x5keQKJBZMMHvk2pJY5IAfd9Y0khoMALSzyIJDPEst
x3nCBzPOKG/H6IXXf5W9dWEmQsVDa/xw0VqOfueq20LdgiCWUN2d+J8QOOzAM1Vb1yzv6nW61aj+
bj9m67lT1Q/rh6WbS4un1jtAUFO50LqQOGSy+CyceHdP43/zZxH1eFo0tGYTbZWB/DjifOvt/ySe
2QHCSxWjtb03xqtS3MBCmyLHxiXQVtPfmf9FkGN2K/pincnl4fFid7t9lToFIeslIg2rko99M+v1
KaWhKw+AdusJJ+RHq+v1j9F3MK85mMhGgDjeAsIKhrN7WswGm8AU9C0+yHj6s/34hmEoa+pmUyzZ
z+NXlnrra0NCFBhjOOIg7v5QnwOIM8eo9TzQISIeVCTqL7XWndMBFbfWOsJiNOiOevQOv1sr027X
m/V2caN1+FCXzKE5g0rDvKoksUBoAiKYCfwBFJayAdeMSMgmy1173sELNNeAmGPiLAirfwKOzBOz
K7Tv6eB+axBYRWwTEC0xnnEmRvTlDSX70iJ5oB5cttYtvcZ83DMIpDTUzEpeMkxgkfm8WLdo/HGc
Q9OMYp0A/MF4atHxRiAi6yHo7nslRb79ioqhxn4i/j/o1w9HvT4E6lUc9sKdQGf6fbWf7tvrx2dm
ufs6UOTYJpMfpIogKMA//Yt0EZjpp95864o4kMGwIAivcE9YZMJQ1zjTxUSBCMs33JfIP47KX3/N
/+E5I406K4UuOpISkcutMlJmAQTBWfoserk9tnIOn7boU9meKPZiCHlzLxFJER7GEVBeHdxjgpht
gVQQT36FLL2zY3iSAVxX7XpQcVFTr3PW7A5ny/3oMK/mN+ns7EKMgkAQHJRo72YigmllhLrPI7IZ
Db/M4CdtV/abPAuyAsrbIjWa2o9YWYMIIs5AHM/knVwuW/92CmYEIPFxTanUeMH4IeaczQ2OknCP
9BQdb9YwhANAIH1iBa1gQDNv+5fLzkP0i/w0zDtiJkGPZgEvb6HSeR3b8HjIPg92z8vr9fMnR0nJ
f11uhu/VGkSfjkd5pFax3GGQ0mDBR3Bon1PF18KX41GU8LQ1kc2Ye4YgJQ2lFHNezpX3vZzS5SQQ
ZxUEN7NYKg2RkBxkcbVSQGk6Fm9WC/2OXVBnlLJzw5hrgIycuOckj51QdSuRDbdewLJBzpP5CI9V
15kCQ4DQcMA0yOJVy8gAoZaXJpTURPcxL6rnRZtFtmyBpTPDgZyrVWxkDstIGtD32+fhTssaQscJ
1vRTJIyxYZmYyiSOaGqKJ+0JcYBxpRhRtOZETThKgq+yqgCxqkAtW1VYo1uN0yRTYq33Q+eXGMTz
YxBinCt0cmqsPnEVAEtdGAdOt1zbE9VGJWhUig/x3BOxY6iK8rv+iG0lQ4iRPE41va/eaXIsH857
+ycrcZtF9fcAyYoCuxfpbE28KKwDXMYCQVy5BYJQoUDXLHM3eFEOwJdbpTAYTm3Sul11OAWzz85t
pvfPxi6nD0/LCedhLvLYJV+NvrGaSnewW/M4yDiCYkVkoUFGCDGkIZJqir6/JCl3Lq6ZK5aUZiMh
Cczu827EavIs3JZOvPQG1UHwegsJe+4RmKOAOCp7na6EWPbYyPT4O3eIc4IFvMQj2XsQXDRvjPBr
xu/L4o7NMCEwpYqpaNc1l92BvFzLTJvQtp9VM9fe10MNTGqc5axTvq23t4Px4dZ2G1UJLef/8gVy
+Kj00irgpW5t17khIKRs6nDNW/kDjWg7HhVdqtuDxTpDmNA0m+9hGaKork+77oRAmWi1mmQ0Tg68
CjymE5GtBQ1NZHBSMoGhY7rllbQ5uD1LETUb81lUu7lfQmzTW4enODg9CRHlhSIm4GgfCQuzmVnp
EAhOBQLXmLVUlscfhZR2W1v1Sg2baR0Sh5PypXZ8KYi/VzDXqSssaoiagDbTx+v+H1BHpJGhVkb3
SRXq2ZGU6UMgKeC1leZpS0K0SJG/Un07Dlh2jZok1KVrFKgajTYGnGYkD4EJZXosbaTBkNaqwlhf
htBQYI+JBuT4fCRKY2lKIjrzZF7oyNKQnb4HR3mBfITrqCD6gvIptkVtdhYTw59iSHKxGKX5hQnP
VavM84pNs8/3kE9wYBoSVPutY1pwfKIQFuqiHtzCgpzYqtYbsbsOFL2srYEoCjArkPa0fx1vxJsE
Ox0QRzECbPeI6D5LjFac58R7xEqntzcTeXo1v9chVeTnLBndRz1ZSQFxJwvB6KL+iUwoy7xYxWnz
kr+BRzi8htnodsMD1KA2u13RmovNJI6wyGMtTKi66qB/Hh5XNmmSO4Zz3o/mSd0yLqvB57hhKvS2
CRHX2IKSUmLMPDxAOc2ePCJ78a951nO63grGM+IBXQDg8p5rvVl5Jb4J1kgKLAw5m3OUl6RUalbU
8ufBKWcjLzxQj+Yf9c154MiIa901BsRrnNpzBVJfIFGHNjI0Xa92I5bAlNYD1SRFZR2V22W8qJ3W
YPGGCcd/ykOF5dEBcPQFWkqbW8JCsjFGwp3u60nrX4dvW85Fsh5MOYQ5wCt4eb08EvLMrseiJ3Mx
pBiJ7dEHMBTgYQsH7WUE8nFpUU/kzmnunOlOUhQgD187xVjwQmwbYzYcwZ09tQGC4sWWAfopgeCG
ipbWMhDW4qA0UiXQZYPHtYAKf3nHyeGNBiHe1UfEG5sv7NjB532X0TekIpwUUOeJWPmi99FOoYLT
gEixX6zKHu4utj3tt0F3GVqb4W066aXu7/Pe+mq+WqbpFjIyFWO4Bx9FiDtNQI8jtC4HalGtAvWu
anClCE1NG//UWPsbID7NVZOeIkhfzYqG3kUcq05yj9vy3xR+47yAMoGni0qxPiEfEJPKO3Sz8UnR
SrbG9ZkQTAdJwk9h3QNd3XRKD6g9m0TRhgd42TjCAvqBcVRzBm6nO+AQzU7/bFDrcdSrn257q1n0
wKnQQsPcwrpBSmTWbkfbQxrc5rAg/IWWUDFOsIu2OoDbXDczmKXop8YSSWuo1GNk2lZjItYuRbUc
55SkUBpDkeNdpdOtcVYqINDDOPSwsnEI8IpTqB8+LGqJC48IAQEe1wNCF9xo8ttDjJKYexr6hoem
FRBHJdmLmIP8hCYxS35usLInZNDmYLg+i1HODNbeeLp/WC7nbJmj04PkwN6mBrjpY6LgtURZuggs
5ABHrkwa6h8k7eUwGUyS/exq341LNNIyWhqW4iBCaWcgnBsTAu1Q9kJier1pA0QXDUpBEGoaGGJE
XdsHNAGa0PQgxORx7w0ZSqqzqe9Ep6DQsf8smTJVECUjhvnOsl8g0I+EhlO2hhzJUrN2Pq4fb6wS
2g4Gu81hOSw9CohSrRmvaAwfQYmmQzbwSkJs0NNrUGvdsAHxUt8FSjpo2nVRYjT18gTi9puaZ5lk
kIvgQqgchYWrD1ebd3hT9IykXp0pBHk2+z8Wo92VB0TCgJWhVLQapGk6tBpeN0yleaL+IZx69ek+
K6m04hCiwJMEoebKGlHTC0j1Gc42nevu+OJx2L+GaoT90mRfR/3qM/nqDhh8ZIs3G1HacZpag3zT
Kefs7Hv9h5h2LzKVVVz8Iz+WMSOGUBDEmi2eQz/0YASA8ux8Hj4eKRDyEcOQkWAW2KvXh79Jc1Gv
DGo16G3aW+R0cRKiYgLmNqoe3qYT+E08Q0gF0rucPN5p+bQd0gQSdlZ3dzyplbqWbJmUYaAIj+47
TdPRNcaKTTXo9MuNU/cHcsaWRI7J1MlHo+53ctZ6eLacoQGhk6GELU+YEOgepwPjDhjI4OcoPZ6b
aEArQ54aQRahCLjWu1DDtFUmRx4bxWeSgcjlDqFlTOsmIEL99/TwanTjfQA2uWMFEg2ZnejFYL7p
BTTtCgU94WJoqQNCIDdoRMOVVovwsJXdeiWjznII/SSEQcJk1BEkqkoo9R/mkHHLFhBjI86wEppb
NRCkDhvk5VZt9ENass2IZS51v+ZI3LMZmPl62n8Y9MchdBAIYmJJQDfRcPbbX5MnDQODGUIwOyjk
iXQIJmpxRNJ63zhfEAGi72LSgUueGjJk8YJkppA7SxohPkoTVe2FricjXiaJGrDuhWbTQikCoQcG
Bq0TuNqosPbUh0RYLC+CZaCT5fVjbtG4WlRp03Cxpfl+qLEYXKrqHUplGH+56r237kzhVb1qxMne
vQG/813+w97+fj9cPNx+ShefkpFPIy7VT71Tuf3Oq9afRg2L2PAQYajuh+9LG5bWgXvHS8ikUzOE
wiakKZoyDt2aFSwRiVKIbpwcjYjuf4PyD7SohjrFgtF20+NOGWjMY9O+kN+IZRWGEAdkR8tJx1f7
1b1kCamE2iL1VzLzl0bugJMbdpwRSrc5hpJNpqIfiOWsmtmSB4FadBMtscQ7ehkguN36anZtFLZS
QAg+EC9Sb68Ra4MC2a9KODaTP4H4hXMJF5NuFkn1Oy0rD57BurO72LTKA3dlYGiMqflb/ongOEDN
5cKr0doQ1+UDKeUjxPGbift1ov1ATIgn5g8opXVuORRthTwQMSspUJimQESI52ItKfy4egE/MZ6f
9lej3v6ydVvLywuO+rJcdb5fEcBB+eiy/rDNAXCdTnU2fbntrufz9mEx+kQmEhhP7YPhp0jwMjgu
rXG1NCli7gGrEeoxN1zaIkbkKoZTOAEONnKT5EbIHG415wZJHO6WiZOCYCt5gtFpeMDFg1J0RyB2
h2SlKYJqZpq0eiTsdeg15iIHc1yT78ChqNZ3QDZ7hFTPOpaPJ7RDk3nn+ov7vCZtE5qkhbAHzlKD
LjiTuCB47XytKzWJ91dapH7vOzuw3+NOkorz2ftoxdH57PN08vS8rg73uy9pUQBMAnGa0OQTBdNI
B6h47RggHREEvZ2/iflkKzBUV96fyePQePyjyJy6OEUe+nf8lUFz3iF1Z9BYKE0dkGpxvMGxjrMP
aj6jW0EADg4BYr3EIVR+QulAzG48B9F8tfUY0A5mCZuHrjhzmDFpBOfxrPAfOJFKbHsdkhgvGNGp
xKDypPVqoVsV0zthGSUNmaK6XKhSCqW+KRUDD2gpD99veaLGcMZpIdMKfwfxqSBRSY7ggHxPbaks
pZ4P4wIp3hipcJWoVhpLOKzdyywaX0C0qCPXjUcsCP6R/U4wUXGuF4kiMqnLy7TBVOIY5iGBPMKL
GcIKWpbRMqkgLeoNT9F/xmuHSK6/0jdDyBQlD54SbByYOwLR/SZS6cnFgDsRLLCO7y6ApRbIo7Aq
eWifhkUgRengaZ4+hrQpr41a7TnhG1P7yTeUshYkCkXSDgDBUWK8Csx2WqouG865H6tainmSGNFW
ptF46hAZ3nVuBCmdNL7gVJ0DEFc+OY/vEcbXuc5AaJPULKX1qo1pSptu7vBIDzEol0fkrISSkjfT
warnJg1MJsbsfoYhm87jFjFM6z5xY4gWrUh69K6xHaFOs/xuig1lZvrD+ILyhcYN/bLfP4vpCPnG
NWqM53aOzqtR8aW+E5EVGCRws2JapKX7mFEkJOuZHo5PR2R9akx4iCT51iDwpoMIZGlICUyTUhrK
Wb1u969+tMPF8wDRqYlOKQQypcJAgGepRTce0Sd1m+IAP0mQegzlYVUSRCSWNRAQXC0CKgcXSfu9
n5gP1en5CwxA0Ohw2mCXPVTax1Sdndr+2OvfP3CI9/Lj8TD6+ezt/i3MYxYCcsIcXARTGaKrmi4s
ZCmsmI6W1tYl3LxmVff9O2FBu6VAw3GRVpkQRRQJt0BaPgsO/Y1LtaHO3lR1uhJBvuAPs0iBcRTm
6/Xzo9QEEgtPwCUz7o5pim8R4uZtArP19fq9+QOeAKmqzaV5xFJg9XUuukiOWMEd3TJi4U3V6pHp
CnhYC0lrOihti8QI0DxTOKewDSE/If/3w1Dcs9TGbBz1B2yaquqzYd7Fdj1crpaT+49tFt+I4N84
SFIkb3SDC+1BTPiCZFISrCGMGVvz3HRBK/eIoS2LjAkkxLT1I2Aiqdtlt1bZdixEDMvxeFE3IhzN
jCloaLG26EMjvEWgi1hDtWhfAhx3UVGh0EPH5zcJYhoCTQorTUaiHK1Q2OTqTi8xEgvRQFisg5YG
+QmtuqcnZElUK85mG9WcktcfDQbnFywMl3ezh/2imnwkeV2uYA0Cd0AOIFQLAhbquRWw2D7/tXhM
3VhoZfoF8fDFP3JL6MksbDE1oFWTXBBHQpjtC3utk23oq+00BZE5ECwKEFQxREqHx0ElU8zUw1ZA
ynB4gRY6h1gpO/BIw8O30dvD4irMBI48S904iGmSAi1Thnjt8IpULPi9dquKD8dolZZ0g+lgV/6o
Tl74JTJyhfD50O9Q501WrANiNJHBkLNdc9Petr2sblfzz6QvYgUEMQ2hgghRRLBhwhNouxzEFrah
aBgnaQOthSVvp4Nup3pJ1RKzfUA+XLi/XfYtedAArYavBp9SK/BNVwvq5+wdCmMVZ0O6QLcGFnd/
FQmWL1TptWgGx5eaPwuC8RynP/Kalp+V7zVCZD7W2RoB4sjQUEVgNQrMqdy/VdzHkU5G5yV9QbN6
Sz2D8LofgVggojfjTyItPQwRASfw2IVJUhL6DrMcQSFzwWguS7HzF7cZOo+NvzOW/jpOyZ0KKcXw
I2raITzK55dHSoSWGowAc1GgJU8lTCdvf3nXfz3e3v1hxgbaQXjIAgxDJd+JGee+mWgkFNdL4itp
+gkp02FUeUnfyZIOiHqTxCVdvxFJ+5GjASkqITwvlCYhpRgiAGLc0J/vxJi4RecRTvJABypaFIVk
STwyJAA0jfepSAizGjjecPmdVSlRuqDECRLDWRe4vL+o98rXznXvghFiSuEtJO5+JiUc1IvOISVL
SylJ28KjAqx8kbhz7W3e3N/pGmyeOMTZg5MBgXbgxAFGwnyWatLbCSxifsuRjTeLC+5yA8vIZrC1
hntgZTfallwxcV4gbv2PYJzqfrE6q3SC4csjGWRMsFXD9zPtU/fT5X+We63zdKJOF6+fp/Oc7KeB
T4vDbTU4bnov2h1CUtRInTSSU6vjcfRi959E/Kqipa2kjVdAU/OlZUR/t3eX1VQL8RxF70QEkgKn
JTMCXj7G+Frp46KvTQ3wGp9A7HRwSanWojOcQJzp75Oa/H1AXza2xOZwnDw64mIBPQSgz6Nnr0wz
ZRTE6f6p1Dr1n3LNXvWmlw+bNEan72ExFh+tyGqu+ceaAq05rjRCADKXueel09cWHTffap+jHedd
AksbTlQnQfWkjhlBxE6r83SVq9rwjdp5DXvHdFRekmgzQRf32UzAaohhw0wXsqQ4ZMmb47djSg59
dpeUmHd4AsKTMnDBISHxKJ3dovK0W69ndzL8yZ50KJg6AvYcg7x6LB4TqYTH3U7+1BLcfFV43HyQ
I2LOEJC2zZDX4ZvfjqGRk3GSkp4jkBJlBHcZXYVpXCbVZNSMrCi+O+1ZJ7IqYfvZ9UQ9uE6AVKit
L+PA9qBWZRIVgpn8fj9XeXl989uW058zWwnZ0Wmm+/937Mmg63Y1u39npeGWL+mCfFVRHpxSro0x
KbOwstaY1FdLBV7FCcmWErKgZbYmBReEooqhgxn4NvFLXYszwKLDl2xPalHvhMBHwTXmlaVCSTVU
iFN2mkCzMklCDPDy1Aj5uNKO4YlVZ2+qofav8oBIgnevbh6f35MGflGMF49XasMWx8NsTvY+z+aX
9UVhZuKRUOIlOIN+qns57twAKSfQ3se739VRpb+TuqgxknO0mxnfITrDapjVGt1QjzQOKCt9JpA4
qYj3ScUxQXBY14I0wewMiRSIQ2qEp9QwKwmyzU2oEQbj118dB+hikk4eBSIB3jYEwRErXnDS5QUn
4SzTB3gpCEOF/gxnTwo85nw0ojq1Jk5ICQePUpTCRQBl4wVQXPOJc/bLUaH5I4ikW0pYt7eex85T
x4w4/gZils8kNngeE3U2zcx4meieweA7+KbyseqS5EtFHIHI/nQegQOJjyMTbHoQhe+144UQP/Io
hEYj8JNxLiZMBquRPggwVBV1LzbN887ENjVASI9igpzcOrerLwbd2FyUxzhcDCwtSkKXCy84Tl0u
3laSLd+awhfJF5mFyg7Gh+ORZUphR8mM/D/Gzq05rttY2/9lX4dVw8OQMxf7hhQpS7ZlW1Gybd2w
FCfhSeJpeBD167/n7QfALNKu5KvC9DSARqPRABpYABYWnWR1mrVYEgjlJkQ6EGG7fktdNh38Qbqv
O/u4emaCJOKWoOjUFGv1VayBlmoUyYIBz/k+DvMyHO+RZ3bGJM45XU0RneT12SKTNALGVE0EOOZp
Iw2v+Xs/h1NIIPNAncTTVOL1JIOBxTfdXmCqiJiZTLNYAcbJVIZ9kPytJ89UmS2KmKaVvlWGpurJ
8dXuRXuI8AXG2cfd28/7uV/XxMVcbckKHGQwxB4RgnYJHDqWckDfT6PxpM0QqsJfqN0iZeuGue+K
pxL+1Ct5QTsSUSuE3F0dLTN3Xj/vOmUGoqtRIdGbVVEvjZN5uGUzmP/hmN+nWHa4kVU/JW3pJVD6
iCOn3htg5eMLOSPVf145Wv7h5aNacFhwH9IW73otly/f8Xo83tnbvt/d+qktGaGr9mxtw8zjRN8r
QAF8VebiXSv2KH/f26Ol2Z5YugV3ii4knBFuDOc1Y2WcbcM6o3aNvxkba/8pEx1wptybTweXnlCi
s5/Ui4N9E8n+DtTRqf+I0G4IFNLLwVuX1yKOZoWltBZuX28vDkebyEJQVaYt47+qn7X0Py74bHPJ
+ubm7mKTdfbNF2vse0/nZ08bXx/vf2pPajbNAVE1OJUgglbx2qPrBXxQnPFWS3Vrwupf4G49FeHk
ySeMmuW0737lIWM9Z2F2Ug8Av1MX1EKbU9W0pdVLPUux3YW57dPaZnlvPoBgdoHUh/ZXs4vqNbsi
DlxjpEL51sXo9KNrDIR+kTqqTm43aTjm4cfLxzej1kBSa7UvZmeqPkn/IVj4n3sR91K/qMbFFquu
sz1e4V/yuRju53t+emybm3W+nj9dXP7Zkc2+/GoVauyt1GGga1uEeFzrQdMKbBdyEGPV0WvsOJNJ
NL3LuWeDNRF2usmgvf4qmzP+jKGOnnmeKEddLU74pnQGTWvvj3VIBdJvrMZABglq5MVAaDW1mrKy
ulGffVzuHeIgqeHUvgW0lv7/KyhH+F7W0PZiyS1kW3tcnsN6+eaLldXt5Zf51tP17vn7lQMAhm4y
7tZASnVQL9RBEBc78SNV4KedyTqLVTWgHRKv3XEyfJMSRzCQeCC8XduKHBgUPLWpho2XhuX7YiD5
gCA4bPE0M0LMsg/m+OjnQE0tAztMR95mD8T+ttceLZ36d5wclUIHIhYRCYk6+NaUYwIin7+Zr97C
aLRm8MG9b/IpMgXuzRsKpSdM0fsXQJWYxdM6IKFQsjTNRKWmNZhkrGvnLVJC8w1Js0zxCCBWaF4D
Elhrl2ZAEQgA72lkDbXxUwTB9JoC2LKCdEpnyhEIHbFAS88tRLtHhhE80hFpCnMpEaGSl1MAaoj6
aAupL7RU4k9azuBF5ZIaaP2Oo46EpFqhC4WzI1shQTLPxq/f6kZKe0yaLSpr8R8zWUDItIPjcc1M
fWbPSR8MSWqbQnSSpTXVGmw4kRNsgWbJ8gGz80/6VQww7vZ3Ptg5awutVrvx4Dh1W70APczqw8mm
JIaZNmzJ3cVgu58Zjpx6A1PhgzVe8IcvB18fUkwzo29FgojJP/FAvk5iZAUTBrWORj1SgpsY+GXx
6sv7XCUhMbI/cdqRLt5ud1G0qlVC8cEFhFxAqqT4WvMzypyA0JzdHX35lg3XyObHxhg8asAgbwYJ
osxBzi/4mxFp4aZr1y6SodsZHWYeMVwt1JDJeCPUGMYmlody8TojUptoZFkxrihqfQnUaAYsYopN
wkJpojqKBErpa+mp1mtNlpJlNkOxFBC8Slu0hcEmw+YU+lkv06AWonUQ4XKFUVLUy8oeU+Neo8yA
PZWAdZV853J+WDUSTZMQjZWXfy56yQnKMP8Gt5ONdndePoRDNHpW1UPhhswvzw/Ofx7txoqopkUY
dUWA9/5IMgiT84yFaoxiPQIO/tjIHrazZJ+J/sTHxrR9pPYTkWHzcHGYvTDyIG0utQEbTwBtlyy9
vbrsxvKn2+3Tg+P5/sl9nVmBL13NXHtXJnW1aVLhRpwcpkcKyB4nQXKtjoB9IQQjASQQpkDlBoG+
91ztFGFSnbybfcnDNbkDCWuPNUXOUJab8eC62kULvBvFEAUGd4ijjNpo1F6MLGFCbB2dvL3+cf60
ezjMZaLGVsvJt2WEYIi9RSm1AQUs27azg+4n27ZmGEs4u+cl57KO7cBwk6W0mQ246OX08wdsNRYU
yYExz5g1PGtbjidFqGRC9difXG0XiMelUbOtt3BV57Qo8ai0n9xMc6LZ1AGejLISQVcovh5ElpGv
Nt6AsJerkFYR2ryKRED6Qo4B6Z5xIojMBrSbEZLOyJhOKVPkvFDtiDIgJUURrQostopHHQiDQ0Lg
7enhHIv79OPJwxEPkzC7e3X7dESKlMAx0CQ1QcpIu/iyf7bxPTltXr7/fKC6gesjFrCdfSw2YF3l
SraiYiMtGV7tc18f1jz54iVeAcWF5AxnwyEAD5kzURin9z3nD4UJgBRAyYGpoYKQIxTeLh9oX6Ag
7s+keTi6O35L3PH87eIwGrUok0eoBFIV0BBV4WSWuslBCVzUSkyF8C+dkLBR+ETxIbSoz3Y8EcxS
QbFCg/xVG4YFrxsDR+aZibK5U7kDi5Ck/AMJ+PbRBATgCMDb39OWiJX3h1Q/9AoG0t/MdAEMuks+
4tiWCurtzjol2RfA8mZhrfBACNIfbDYe0gmRlDBm0ngjWK0ngCA45OnpVAgZj8ojAWL+cn/zWnHg
kQqsbfFpiybcFg1Cn4IGJ5KeYkfTIskCrhJ1e7n+hxE0Gsp16ObidbKmMwIjZZ8Qywav6frziuIo
Qq8uSK2rfoYGKSi3pQeHCfHog/yBaer4qx0YmEVHK1k/iSGVJzgaAcKFQBBjR3jk4xFVMQklmUQg
PRuDe6VR43DylrkifsG3JKMyhgCUARzZRGQPHOlWsQBcjXC5wQqyES1xLU8QVtfWmNBUxBN4dvxq
8Y5geBOAgLWoUTwIVY/VUK+XG6++7tgVIfZpfCxvkZYGyKcwgTpC4mqdURx+higFsGejQJbN9gie
+p+cBIGGEHJWL6QehTfJI3d+Zdk7vyrvyKB6Ayu3s4cjBDB3Ett18BIoryjBDhTZKAcxo0AQgkue
cpTrXpT/WhyIGzWdbg7P8pNk+YplX/7NnvygBabnmxBakVE6vOA8XECXRwyaGoqgzMwuiENTRKAp
YOvowR7OfrK9klnPXE4EmCzwxVkZMor1z+jZX1yzv8GLTAmvLtf/DU1F9Q4sQriuppIxFIQz3eGt
R753itWQ6doIEI1dyIAcyrB/vrMQFnCEQCjCCA+SVDWY12mSQUXkoCW+LxbAG0caYLjqQZvkq1TC
JkZyjXDtH/0YQFh/UIQDYSNVqCfCs8u/S5Gfs4FGCUQsBHyUWYZkRazQ1ECjTIXXhCJAOw1lATch
lMFvMi8y1Yu0cqhqIubq81vOSFQ2VRFrIEcgTqYgJDZEqNdYYYrU2xEhI6HIZK5guao2av6Kf3AY
WRhSNoOS0npXGj0MN1EWviSua80KI62pkI0ENn0QtAPUbqQPQDQUBtLGqNqQkC+BgxcI3v4ATlKL
CbQY5mgRgGRtFIgqst0CmfcaaMh0P8OHvufP0kxPn3b2cf05Mw+i9eA41s8hwbnBMQ4g5JiDj7w+
ABcNCWEDA79v1s/+rBeB+zMniUEjIWatP9j6YExWSFhChpqOPSoLxMJO4TQQhiw9tSUOItYTdJ9X
J1EE2MOHgggxXtgON9GfS1AEAhGqkEjXT3u3Z3qaj+8gefyoFgxYESA2R1rGqrXnaPLZkrFOzcr1
Ce8GsjKNc+/BnR+87jrUbkUdsoHP1RNvCfmmUM4x5euAZJLFh3GSq4vQqq5ksfZaHbJDRfakyeGX
CwZ5JU0910tVfE2nViqyo2JBYU5QSpM712BcL+jn3rJqCr6K1TSAHIT7QcNc2Ze0+Jrqvn7IpXB4
hkLJ4e729eVeun/O1VMbJ8e8vpmFH6q71dz29c+9WqFZzDj4ujl/S1riB4TtYl5ZEYrHOBAocCKU
QjyCPfJ0V+fNpMnLekbWv6RAUuJAOHHGubN1SD+BA6/QZOGH9MYDXzj0nOxeNJVwrsaDanVoudpO
067s4FtNEnJLp6Aju2TuApOwVcpECJinBZiXGdS5qSSjSRHt8aBqa6BpfusDkuuMShMp7gRB4Idv
7/lAvA0Clnm1LBQJsDhkrsxNWz05BGd/270jM+gG356QgAQPBVcjHHTFPTt/abwjJ5CBc4xMXBbg
V09vWdyqTcIkU0NJbPHJbXH1QTkUHAgh4gPX77fTh3CTN7pQbPs0zirLf5GaItLb+PN4GkGXiw/c
edYkKqLgJUaoI4bkIOP4W7WarkaYeEqwcsMns8jG/JCbE/GvLp4+2ccHTG32NyHBR3jODeJ5nH/7
dxLSbKgkHRpLhXXVR75SFiFKjEr69+WITONCSC8AyDsuhMWXvTrPIBaC1+26Fy9JRMCrbMXi0njg
lb9YPJPXIUF6XBeDUMUouZP10HjZKeUhXKSdwWl/1cjX4OL84Wj/etO8/6EQSLkzq2tY8TfrvMhh
NY01MKfYLA4QIuIsmkQmk5rSDbs+OaTFmaPJYTJIIQLyKHTFEYK8DpJHBpYamG20KI9/40lMlpcg
hnvUV0PGELAfSBpc8wl3yPK+EMkIzrkCD2fhZ3c7IxEEFl/IRy5y3rPOL1A9oyITervPW+4TslHq
0IcXcYoVasLIMvdVGmxMVQEJ8QF1lgMoUiSjEZFYISLN+BIYM2O/P/7zyeI75bAggxfeUQEEethL
lUYNRE/b4/x2/2Erl8Qr14CywztYGAU7cgXiYLr6Dd/q+PN+fRnius6s1o41Ql+t6hDCxfH9ER2c
LGiegQzn/KVRV6nAdWQAAhxu5/rxVZnXxeVDLB9plifbr26/T2Ie63MomaE53c85iLOE0UMgsBOR
cyWHOLvtEjhAgMOBjo5x5S/ecrUrD21jwMlnbBdnw69YtsD6j85ZaPPVKCkTQnAM5WMWywprxun2
jiUxzoEHCXsXM1734AErS7EE+xyR9Xl6ee2Dnly8eeTS5T7NJ9iV8Mk8HKaTOfaYnhM8cB+64JKn
DA6qOPN2xjmkzX4tHiYpRKynkryis9pkUb6fdsjs5SnlSmGZ8KSE3apqUodhDTLZ3qGx9+klGjMG
zYM02EYIfdYvMPG/tQv6+d4zi9A1gSKYR6CawZqhs3SNes1/UqsZuFI9YV31NmWrOAoSnNci+ZPn
479mu/EZCwtweAj73EFJi68o1C1BLxTeRlUlNfsSx3ETSDPzzH3umblihaM+jL2z4KuNzR5wzwKf
n+PcSJ3nAUlMHWMXT4+MtaYb2cO0K3U6FIo/BHOaWd4ZBCQoKyg3yMuHUeOisH68K/jrm8e/pmNx
9osPAMEin1evnBfHy4PKVEMKi9lufcU5eXOVPjd9582E5EqWbeYAK6YwRI+J2+x8/+K8DAVzGCZu
0NOjub79+K+mJkCHl4SNZRUx4ZyjMUMhQSCreb/ujBT42zCpbYJEpB3QX93TEEjW35yQUdR/fUp3
5a5WyE9ud3J8nJW0w9neYnM/nyeYrZj71CSJmuBo4xPt5bcvjwc3y+1fVnvnGfPLINme46umnaTt
RY6g821utN3aehvTUySmWa7e3T5d7COVocksxd+Z/0BA05TlQCUgiK23KiVKyJUQ6sO4VF1VixSp
SOZzaX5pjKol9jzGPDGLx4ejtNTT32FMpsefL18dP77919lslrJR9Dwz7ZzVjmuu/k0fp9twAVdf
j8k6Ep7hsDbgWBsQbY5RGJ9hhUDagw9P+nQmTBfOlEDd7uro6RAOZWrroAYrE5BV0MgOn9kZQif+
/N3D8f4ym8UEwars7zCW5gMsY8w/9hQi4YhUgrwiSBAc1x+oNL+y7aAxr/wFKwsbg8rz+s7G/vrS
KMqnOc3LvYj049Xma7iOdTJ4EUoImtx6S9/Y/kD2sGw7DBYMSIrHBbPU2knGD2JCIORCUvM1olKU
kRZl0LJu6giSvVC0MlXMOgF7JvkwFkJB3C/Kdxt5srQE01GK6MpsCSUdTplYQqpVLQLISznMCCjt
EJ4Q8OFFbeDCXA+DEVeTQA16RoH65k4exGvYQNvVBhxRCB7G30ZLg4NnuBFhKp8g+kpQe4cmHd3G
DrTjWvJaYFQxFqNKB5rqS83hLMEozShE5KZ5OCRZFKR4nn+K1B7KFSVSXDB/yXXesQs1+Gpn9ALx
prt2+5PJlp09FhXb8YbbxbAQOIIZWIDDW190wjdmniA65obM1cEzr/f0rtN48A1OW9emnFsEeF1i
HLsEeB8eDvdyiSeOZsTCPK5WMJm9x1IpHOI83vw4+5V/HLm1gSSl0WDWs2wMKUMKQVYISIwlFJnE
Dd2ohimUClgjcCkKY0dCHy8xvw+nB3ecY3Aka+Pwon1mD01dLR9qYsr0ONrb/YeD41Ve9yIAzsDF
KZa0lE3tsd35ZfN0f/f2JinyxIpAZLe65fhD5gKZ4+jGK1up5u6gtkAgKWHVa8zv6rfWcmn1w66A
wKtakY2DNn51M3+bSSFt0FaK3ncOvy7TpXV2PdsrkOMDwNGC03av598nohsaWjHRchssZtzucZPj
NoSMVj8x1jAgpqayq1l9DtikwpEuWX/EPGhByEMbldNaUNLxtMREVydcfIUVh1bY+PlGs6Dx0aJo
ZX3nK9e00xBprIQLQQgBThGSGCJCpnjlQ33VMns7yac8wrV4fdsWGUdRiAXXgdPLwdPX108MQ6vE
QLJ3evj55zJa+GffDnZoZzXAjrRtvLTFyJomVAPqgpXG2VZ22GuZcnXHpCX7OiizBkBFC+P5EY8m
SkdSQmSftfYsRccwjZNstKN2t6ImUiNq64rd5Cw7fzbTIDGV8WF833AGDXTqnFvQTwhss7k26am2
TTQJs7hrIjzSZpaa9/9izjBQBL6AdK5hxgZSz+vENHe0uHuLfGXz+rS3P9JjbEim1envYflcDqQ3
hyd2ij9mwIgpSyJYeRvKSK18rs9moQlC04s7bAWqESQGqyxZyler0pYSrwt52iOzIYrMyAnhSnrF
8opGC0NIBPsEUUwLqq1rmICwIBAkT/RiCSqDCR14rcMz/5NYCDMQnTiQ++LriWXyiD/iFEMdkoxw
HF7CQeqd21aMKszgvEptSCTCOEMy3YxP4P4AKTFCgldX+zufc+uViUDo03yp6uKxPmNZy1P57mU2
KvIfMVi32PuHWeZbWFH11c57/vKoUmt0GOv7ncPzb2/mt4tXF6vt71cb93zW4OGXLBn0mUEz0vUA
avUKUSM9tkae58v106oHh65Z8jysejwzWFZ581xBXRDvlla1m9GGRkrTQ5u1TuuRuKfH/S9XWTod
1UpfaW8qD62nSuqZ5/jiaPc+ta0XePf4au8X9TOgOp/qub8m6SoR7NIid/9Rm0S7NSqSeOfzZbvn
a/10F9JJd6UufNhNXidoM63afKEUoT2PKlMSoihvcugNaBDLn5pn2bZ0ebLBDVFZVIg+sohbpuXu
9Oj87ufoe+N1Bl5CoV5ssuhMI9x5W6tIrT7IBAY1zajxFg+0xROAyoD5tg906T4bX9/fPWwepUKW
rPrWi8pZzUbc0ZGVstoi68M+sebxK/qzcHmyxs5kMlTqyqpaar4vMCgUcB3odLR2RUo4ysQ/JCI8
E/r4XY3MlCkHH5ScLZft8s9k23Wq9oG0rytaJe3IVIXGXoex36NEC8hN+ZpmmNv93+ZV9BZX05cI
ymCgfBq+Lj1slRSI3qCEU1INg59HToLJsK3P4TGkeEBOVBPJGmmLQATrEPr+Aw4f1BEmBadO3NdE
2RpEitFaK3ySi9YQEVEC9FBVC+U/K8Hzszfb11k7/nJ/8LRZ3YDV9jLPtFWcRqhMoKaaDJJHt3T2
KiDOKJiBrNrQZIv/9hG9EEpzigzUaTe8xgOzIG0oHooInaQiQNIDiRWxzqQxRErFlNJxRdEIQakZ
OXoLSb1VacMk+lgP4kM+kPl8P5OQjycfo8/qQ0FSoc1WGm7Uug2c73wvmwYrWyVdNe3goxhmkE6G
Cli1uPvxera/vVdrHHufX50uavmkVRyypm9Wfcu4f6WrF6vqF86WkxKSZHjFh9dYA0cUCGmhGbFo
kEDgUGgaD9mrP2D8pNDJSbX3BiSvZsnTKqMuRqVk1huv3MwYnJokP3PFUuOIqtIlpo22qbPo33ZO
A2PmUONP+k31rlCMWknnqGEpaTLO8W8/BaL5EHKlQqQqFVQpUTgBQnVu0ZGxJLLUNftavXm8y43q
BFXJ+4cE8cOiDw6lK+vHCOJATBd5zT8Q3fSKhYKCSwrEFR8KrAHyiaoKT6kQl+ZZLbbBGpi5eIXy
wYpErlX28UzGyaTaF4mGIjU5xRGQmMqxXaCX2NGviIHFEHLgIKMViZd+KDKN/g9poBgJQGZHXFWf
yVExAfbJMGhcTQaQrBWhnl9L170v9MY5ytgSdn54ba5mIkQ2HOHC7YP56sg5XWvtclulJbb9NOpH
ehuu1M/22shpCFGNy8JXJaJvdPv+4SZDbVN+rZDaQ6x8IPnBg4xsYu7nkVLzih7IBLbQrNuSDYmI
9AD5EQ8iv0QwSzAFoeHfd4ETmo1DrbLyquzeji2UyVIZdsC+uNv36qspWwj4WQhVC1RVlAmXBDWV
r0GzOjG5UkB557mJLGyUfW7m1MNSt7KnfyBTawh1MU/f6KMr5JqfGpeQBcVFE9XuLa3lg1EzCPyl
2Xeb0kZfaC00CDrAka4po/TfMzAstdqzASEwZgumlqtNs8h0MJVvQmgazWj2kj9TQeJLP3UkqCnF
Qqw7QsRFtYqpAKqqlnIaexXtp1jUiDRqgEyaKko15hnNwDfCtq43CqCFGjMWspYEWtyqGXH0Pxi3
mQ9+cicvu0IMO6dB3GaJJvA16VAk0sINv0XLds7JZc2P0Et/1sttNxZF6bptICXJ9uc3u83U5q4A
p+yQ015rRytV5KBbFdvKS5Ykh8yCIS50UUcRjQ4DTeXmVr2RZttj9LW+KVc4wVXewiJWMSkodlyR
zMdUlQ+E6IdIOlbVAHEWOgmoqqHdVcZAuA9IgDPx9D1DgzjbVIxJr0cM8mpiJz/n052COJxEj2f7
Jz/rQxpLZrxcT+5fZ3EXiYeDCIcXm0AUxVRuKjWGzTafGh6dIy2DJHmkrHZkbURT13uvNlr99lIo
jDLU9LMqbd1dYETkaj1Xq2L1Nkhvo9mRtS0DGH7dwCAoDxzp0Wenr55+VfkTbqGtyiVGBlMSWj32
bPBLqfCkJzRzZl3jS/ISs9c+PmqtCk9Q9OV0JlXJokfTFlNXHxzWVWf+yQqaUm/Za/JFX0DcKqrQ
Z6Z4L5b0tT4np56Sf1WY+HQ85cYGYrmlgSjGRwbRmt3lfYN/313VyZSwpWb5o7B5fCRXRwyzteoC
Xb8iGlpDQZK8QsSFyS1zU8QaDq/ynZ2+/gRWA6lJq/6zkjJRN9aHFKq4Tnz0fh71XZ1wE0+fda3m
lz8PUlUKJN/eJaiRVfpc/QNMWecBElTPl0G0s/XYXw283fBlA0PSEpOcKDvcFR0IbtmKxPIaXEU0
jmCGW6qmzUwgkEb6UpjqIWBMwa3KUlZt0Fqi6x+3l+9O37XDtFdbNbzUilUs1AcYwJpskzNbC72C
CES/bjrwVJwRvZobBJQInMvCvHu9nlwrL/TfHyRJjk/9gutgCELyESIulL7VYdXnCL+4/GGx/KdR
q1ROe6SCT3lbZ4Q+QqYL9urhn9DUV4LgkG6GfW2TjRhh2+rd7vdcYMSoYi5/hMW2MgxP8rDPd3NO
ymZblboo61EnmbN/pBS19ND6b0TpoeQHXbpWuHdzD54GzF8zEopFPNWg/Rzb62QIw9ordywYtMSQ
ApFFrGJ5CG2zvSTEm9TqagaoDWb2OZKF12SNYNWMMK3PG7poV73PFprlT3O24bKMCgui8C5+n93n
oJk+t/6q8Seu9X2/jsrldTMOhtXMrD3OKgusSd3NiD4CQMRFzFquAzqxbR98hH27oSwB7Mpw2o9z
BmUV2cchmjBkc5cHiLTAulQtO5U5Z8j+5MOX/k7WR3zQJ7iR8WiUC+HzYaOkX+2+4W9cmYNS9n5h
kdRi4ctRGUqiskB0SA8CVHoQzXa4QorAvTrt4yMhMbXxOp5/CCBz4C1f10USC+flPeBIerr/+eaH
KiGEtxf7exevQc7/Pj/PEr2CARVJqUZ2YyF3G3vdqrLaBXpDdDIgtN01Y54qI7pEln5vfoag0vs6
HA1SOx785Ko7qeWac4roj/Y5tFgPGgg5AobkwyihAgNXacvNpBDr+aak7e09eHVBEFJt7b05ezNK
DFLNkAiKJoXKNoRSX6kMhP282r89y0eNuAzPaCEhIGrH2oERnOkFEvRdo0FIMIRRZqlUcfCOFDYU
Y9vJVjyoDTGAdT1gWu6/vu0e0JZUPXD1W+P78kKgfqsWidsuvHvx/V26vulO93GegIiqo41F+BHT
8kwhUuOU9xu3N3+ZsSlY+6ojy/Sq7L6SV30khb3Tvs1PqxBlHxWkvbnHdqTvFHkWBK+boezs5o3n
eisUJjlBPFSieiye/dcN31ba2rElvO/b1gkD5MKvaEoSr68eFileHeIYjs2okuAjLzLFO3TaX1fd
eMPl9SaEbpqAwMu/Xf6LUFTRv+xdrz82QuXM25BlncyGVOQBTCh/4Xj+uyn6m4vxmRjJcmljKoNU
ONoMTYNKW39TwQighshWa5cGT79Vt5rKMixJUmc5Ik0s5wunXCWkgpSKfYEsr5Xv7S83jrJRnnqu
N/fYmEeBmANgsqw3uktiWU8CyLwKXcqcZI0WCYdjWlZ/1xxvfwGeMFtWu1GALGlTOs5CIFaa2LV3
fI/t+8Unmx8ND8eJpjos1RJe1ZviMDJWSpNKsb6PAH+OZw1lI2rXXAo0qTFwKtLbFNQeEKbIL0wR
C9+4eXyVm9DzsjeHsxpxnW2AUu/eGw7VqA7gePEeHlTHHttSCE0ExNV6pvnYnEqlRMcVa6gzEsZT
Dla4KoyMzBg4hICQqNaOJbLQ4jZKqh06oZzhaY8y6/V7wSYDBimhRpeHb/KpvOrEEfEPVweXp/9O
jobQN74eXF5w7mGoHmmrO/UsW0TJDW5WwN7nzCN9vp8XETddjFwZBaAiFl98kbYEDl5euZfEz9uB
RYJIZO9mg92SGlz7LGbETRHZNzmKo7i5mT/1lU5W/UvYhCrRUjYs02Optgx1L3VTd1VKKa9qfZSc
Yk8lfMY/+m0BH1E9FdAyLj0lyyEIq0I1UcRKwRo4ecDCmBHA2OgoQ8shJJMJilcRtVjW5hA17DON
IsJRePen3c0MXaQRggxHXuBCzB8M1zNJZRsFbcrzONvXD8fvTs5/QoMYHgVytgls6fzKa7+SwtYx
6kPlVnOIficIXlzZTrpS0fFP5bVeysDO8RytTj9lSRRhY5gE8QSPEK+ngfSCs5xTh48825NTDFs5
XdDP5Bo5IHZyfZFqk8ILRzCfMCcIQzcsJt46yZWX2Z8fDNPryVVyxOsRI08UCTmRaTnIHqS/LmsZ
RgwlIUu85q3dJRDztr18/3CcaxEwe7nd4vrpE1cCzHL9CEqsITeDxnON47Ua4CcuMjGPEx3Ax2Gt
vZHRxxTPpSEMiRFmwJSj3/lBLFGE4CJw4SKUWLYSw3ywSqo6UgpP08p88JEbGjXk7Or1TU5x4bMa
wdE7+POqz6vMUxqJgc8OtKERskNByBDcJlhDLELmYgY0smIaDytkV+oIUs9fhJBo8Ng+3//2mOud
4NfutBlxkE5sMQR0JdPGVoA5ygdxGOgIObH+xagYTT6/1KmP5WpjqI0yImHIp8eic6OYOqBljmwU
tsqbGQPpCBkQBpQYh/aBJK/ZwmjmdW5u5MJBOvD29Xf7H5xIam8AwsBwRGgI7730DJmrIBf6xlWT
xIfarBwgOPwiJgRGAMHbBYOjcpACQhxIv3yhUChMR55Jx8UuvFDs9Lz3jqoM9QPECjpteN6p5nev
Tv82iJANbkBDZI63CkEzMtj4ENalLKMAhNs3QIiVWH5AnPwQg4Oe64kTy17V0GQL1BF4sXmwe5I7
nGAVK87LXiFi4lN3bZvAbAikHY7EdYFO2eWufxOaUyliPQjUqG0rdliAVmaDpZl08yIXy90aGx7q
xMqCWAq0QamtllXe9KuGDyRaPFVbXaFGiV7R/gtDVwnw6upQKGaMYHKi6hNcn0uGLbiQWHDP2LaX
1cpO754e7F68pQlnxKAZQ2dnohmL256x9AieBl9MzRoIzUTWysKsKD7UBCw+jWoAIbnKA8Gb222g
wWOqYgDAR5gqfDw8OTsA5VFkb92RITLh4pMKRrXtS0sxUdAPBtDhLUnNBTgQy4y3ZVbjNJKlgkiY
P2LOHl/tzl6rXPgSUf3vD4O5VQw8uee9vaoL1AY5rjH9U8mIHuLWWWgacBp29b7ddyeXb2ADg3xr
iT84A5vBJwaeOvgwaDbasr7Vf+ANPWKFxToYH85I0qhHIIS2/5vL/cXqQLLR+E1SvQl0JIKNuPGI
LmNkBVdIJZBgwIwBUQpDVK9LipHCXd4fbJ7kDWE4wSMsIVKBkMATiLMyCQd3QDeEuiXE9iwZ4a2t
4zc9Mkk95E4fxhMJ4En8l32+/yy1mZAYNlX7EI6EqgDDSEhqCr4ERQRaEcWAhbQDTpVKICU0CuKy
LgVMhh4JlQi69tUtpSILHNmlfIiNh4yHrNNo6ZB+qhxVpKKnkNy6wezNBr55BiJGaSp8pCFYZ0nA
1UkNxDRo5nLVTCi362EuHXRrPd86uj6ATO6Dqz0Br1kS25SjH0+NPORJZY1UMgHiFEdFtmUFtPNC
QanS/qJPTa3RFSQopzq71Gi493rQyx++rg5HOiidsTENwBUdqaCb1kBxiLmtSXqtgSAYElJMXB+n
UVHX7Si55d0439/4Wb1OYfvWmlaHCPMUImJlCzBmxPfCDAkhHY7SUA6KJQRhNABfQ9ao6pZs+Y2S
UmqzhK3cSIuDYPX32b/BKl/KrVa7FLChCkwdBQ3pB5OdvVdcBQmDIVi9MGEAo5QijMzxVuXBGLRl
VpVcMYM/CAGd2mADRswQgbzAgTUxL+CDUC6w5Zg32gHWGTtRzhOM098g7DZd7R68ySmD2odiV4mg
2m3Kf99Qy+a6Zzw4qx5G7VYvX5usAd/ntaau/mogq0yEoEbL3MuppejKON37bu+v9YIb5YOQFJKL
Q0w6Og5eWqbPNSvHwkFNSifYmLptXqJtndIeZze065EcJlZ2ESW45myEmUl/hqiHhuoH60Zfix1y
AuKKB0lhGms3jSIo/duOgqQDgah1/Jh3C5fMSECnA+L+Ob/8YU2HLZktDjKmwIcENgQgNa83HZgM
1uUuDGqYyFTRCPnucvdAWRJXdpzQmuuyFFHmMEBzWEst0OEdEGTqzKRl1dnBlxBgtIIAJBh5mrgL
SHAzFySgSHYM6YvGdK1klw+HD7xsXOVa0QiiCa+We369gVoZerIT9q5CJI4spjLAjIlEXwdWZ1bs
gm07hBgNhIQKIJyG56ozWLdoZgjPZvojFdzAVYtZwpNal4AC4bWha0K70U9nyv19Bfiflg8x4u1T
iG7GzAp+IESSyTSr9lhHWqSWQyVEEALMAa3Rz+nJpeE8rzN08omwVgv5mi5c+25EW4ydtBsyJksb
kHIAp0Lk8lhKRvaMyNBN4bQZwggvUBde1T3vF0e1X5Jgl54LVuVCVMuEjefry53s+TjyJ3VnGWYl
p7CqzdqoshGdCqtGAJwQwY3IJK9GbhpJeuvFZ2IhHdX+gJRcJNLNTaTp/UT+eEnRFs7Nh6CenDpZ
Hu0eR5ZRIhC9yEOxa9/MsHCno/3WdqJdcyVEvUAzkoIkdUEIcJNyEFO+AukXNBFkpK3Y8EpvFgPS
0aJFxrMxXmguFz/ADIS8MH+9ZklntiLCMm4Et8gqTLy1f0MgHMt+8l+ieU1tfU2qirbzf/fXaRzh
XEomja5mkNXrOxv+oakcg1am5evVR2gNNlVY5K77pFOOTEWrROUxpSwqfWfZgyyyPuBAyIdy4CWX
uscWTuaNktsCs5a61V4sP8xs1XKdQgUxZLm9j2sMq8WBv1AJeZE53RH4l/P59erp28bZxXsnEEwa
cOBMFZxAGLLKUR3fs2HaAF7P9NDVEPX11d7W4ddFf7ueuxDr8d1spiYDaS75YuFVpt4Rq9Za016q
JbKCzzI7S+5pxgSxSo/H/cpsWqKBOgrhjv1fbldnuxvfTq8v3iNjieQI4HwN2Wi32QhwsZ/0/+Vr
Qrt//FbN3vbW3s7W9nxrtrm5tZg9/5rQ5d7F8cbD19PrdzHcjPX8oVz6zOn961+HdQVhiuSKHwLe
nr4+vd5/XPHsNP+AhOrw2Qv9BF3MeDFiff1d/4hsVcqoCRCncc4ThLIc0PliXu294JKcdtPB6Xfz
bz9g8VuNktH965tvuVuQCSCwvZyb+val3I5kylinnz3k1A8U1cncfkplnKfwhIDnAqgDEaoB5ykK
6tMqBiGwnQCxnbe5ymSmQvj5qvb0bVGtXdnKH+rwwTkvMddejmzNS+bhz+3u9TlMUoLv8dkIsOaw
VjRIPA7YNkgaMAiwGwjQ228PR/zRV4H/pUVt/kmLWu7t8IGqveXu5nKx++L7VN+W89XJw93Zxi9t
BkkvpVHZlGrkpgHhG5Aqt82D2Oyt79ac8NBGUqG9W4NQpYGjKVUjMqR6+fH2Pi4Nq4668dRRZyin
5/Baq6vnB17jw7tuD9Q6nnFEDS+OWhGhGsSv310uUum6sXdHxbUjRNQQuses4WwS1M+wewnvu2cx
JGXUa5goC41fGwsyf7PcyBUSbbHlv1TZbPflp+EW24ut2dac74rNd7d35st8c+z3T+/PLk9W//s/
m3/ZON/Z2HzaOrl812ZbmgAhdZUvdaxXSuiXxOxwTGDUKxVofVqZPM25rlL13ed5MSK5I8fKb4tT
WX4kAIbGDEQvMMj9+8Xy/IAs9DOAOgt+Pva0/REa3GyPSa6fCzI3rBeiYcDyyRKw4dLidhOX5oY1
C1bv/48LVWhWzaJUAwSnrdgAQeoOC6yQJIgXIbMCm4UOmD9u1RdZzK817Iu9N5DHQlY3oHVtvZXA
BZGw2/rx4pwruzKVpjxAXFdkVIfX+YyVFCVNJtt4YUjI6omX2fpNLK02NCyaLxoy7Za2CcRc9Q/e
0qLTisukEQz+eMdVIBU6Grx88PKd2saBZ4vYopoj2+xt8Gnzk6lNLFOf4yB/XZDybXF+6IDeLmMe
I1FK/vbxKQpVvyCXJ5+ueR2+L2IScrJR39y0sCl5tyYgKDTe4/lhao8tQWvLaqMqQahlIcjUrQeq
ekFXq/Gv+/PX58sPS16o6CMJSHvHg5wQ0xoA8rWmiKbkI1Si5MinekJFleerHe1ypIx1EZWPW3/+
vouLoIRdfeXuoxrLhFg4hEr2LBqcXP3MX87Lch8IyyZXN3uHuc03nxc6uTn7iZIt/ERj26AbRW33
++YajIkCmuVt91z8NmKnqkIMkkAZ2Y9Pv7v5GA4gFItmPFyuuir5Y/2rzVtXL/VVcx4yILn9JcqA
PZkDiVAolhMqV3wGiNQtsdFMDQnCVFpMf73m0VtDbism63UW9r2+fdwXqtILlXDx6fPP3FGChyIN
GLPxeLsMH+ShfKcbry5/8kJtK0gxh8aGsIQjk16RAXPSoxoWIeDAes9icoDUkUiYVyroi3jsoOB0
ayD9cFXH07kguUxWGOH68e+0mHpHZuenk716Wa7Olqzfo4CN53VhjL3gkDQhw+WtRjzka5BEQNzF
FfVfEtQgiSTQEEAUCNDIhNxzH3Y/odKO9DUD0g/PsB18uWyPXI/z5d9zsdD6MhTy5zjt3slPMAPH
iQi5ReNqf+GkSpMHbB/IbiM2Riu2ittj+Ptz23WeA9A2Jk6nt/pITvX+DnEj14GYvSXduV98x4n8
xe31weP22dtMOaGjm7JiebWq09XwnN08fVq/msbsA93nuDWkcj3hVeGq6qFLMskFe7nt04oFZubC
MyavEnniOJD3A27vfpWRvAJfwW3KCpziI7JSY/hFDAEay6yG1CY8XG3zLkTkG0RRLhpBtMlBfgPW
WfeztylA3rdZlxMauU2hzCUGRw5HLfB2Un5ab448QGZMwAw1PoX3pTPmVTjGT2fGTrOA7AaOockB
yqjPV0dfH9tiUsrV2/EnXgdaXHFJ4mpn/tvstnVBNJMyHR/nkl4l/xOB0S55ETFgxG7PyZGCiSOW
WzGETnooFONkvnDi/H09zcauZqzMKi37RZ9//zPmYdvXMRrvyovHeKLgrWNUBqmFijaVI7PwP7n+
+WS3RlqEwERXhgB2nR8zkcOmGwrU9S1tWCJYm7vgGZNHU7W0t7+TKsN52zPIZICVPTKDvrm93R+g
xpnT/G6+v8HFIvUcYWpKFm26QvTQKmF2Vo9WVA9uPntzeZbLdKijZgemp+5sTkJVdr9xsPMP0I3z
7zeaCtGQcSKUaaiwNOd0ZuO43nGCF+2GvgPMlGpxd9C+D00MkyblbQeYx7nB3kIoULLicaFWzEZL
UELTKouQfJyIyXnwfzg7+6nRFcdI3hFwnDUv/MvG5nJ++XD77cs7jN/i5n7/cbl19MjhqzH2DgQC
3M7ZkmF2VE3twpDfJe+8yd4cbnY+Xjxya0w+9VrjAkoRGS8IUDUEUj6QWj4B1STYpYD/+TFovpm1
jqvPTydXl2/++b//szvnKWhvttze29pc7rEmMnuxFvKwnO/cXm3dz3+h4h4ev7/LiuG0lVIsniPq
GcaWN5ocCIS0WUiAlPiFJtOMoYAxFCDwARGXlw0XOFgTC1+8zkxAmvfT1bvZpV+B7NMUpiTMQJh+
MEsCgsuJFHnoaV/Tq39mIhGXp4/5Bw4jyjacWc5xsrbgOw3EEyNtLpGsx6Tw5OJInilgSjmTq9c5
W5IU6Ws9cCSyb6r2xxZSE2YZqmFApHxCp2K1Qdnmv04XaWJ9smdrAzLO2eCc6nE/a5EQI0maKxNd
VUEQBTECSCCpQDIfNBTR1M2qSlrq6WGKld1KxMRDCmATrc/69DaGLU5ZaqqeXPoqVAbqvG9cJYgn
D5FO95C6b2xWX8rMTySwaqTEJP/T327vvouadrjDOrUesaqcF28fHw9ZyKqCmrEQZiDmKKz84KsS
pUrYZLKot6RiDCdG+PKFX2YYDtz2YnAR+6r91r5MiAgmKvjXHzlMNmwVUbFVtSzSzCPzNXhpo4HY
TmDi4LpaT0DNMpQ7Bxf/5B9WeV+VPLr50PKSmigNDmTEgwMtAjDzWrgRihtIKH7d+VVa4ywH+OAH
ESzlyvnucc+AvJnPyW4KZUhIvZtmUieqMIOxBc/bcBieEtRsiVWDQ32MAkaRZOP112+HUVJK+zVK
U8XSOF6MUSOjJadUxtiTGqjRE9gGi8msIWtbhFoPCrh3uvuejHRtCdR3baCS1eCZ4aZGHCBGUsjE
AJZA3AqptZ5t3448Go8Xk6WSkXTwgIA0OJAw66sLhDgKs0v5uM823H8eMzZrTHg2ZuzMdua7y9li
Zznb3ZttbT9fOTtfHN9tzrbuNn9x77GtXWjnMYfd9sUy1nwFq4LZA+q0hkACNbbgIo9fvtaypybm
8+/pnn0hFKTZk+qt6bAieQE8fTuPuz7bZTGAKbVvyeuhC/eLRojqa962ThvgaMRUKQ0NB0JDA1KR
nv60RoGqH6hD5SBA6qGmQf+PsXNdbiNHtvULHUbwXsW/ki232z1290xP72j/UfR49qYkUqSulMSn
P9/KBSSLJYfVDjiVQFWhQKzMROJaGH1AAgDSflz9k8m812QvFotmQa1T/+1oStN9XP3N3WhydznR
6bEMOLqtdt3HOapUagDgGgeArPqsd2AgnSdhomX34xTYMmeGktd5QxL0C6GxjAo+fmR1+LigyWJy
c/vn7Mz7XZaDlAYYw98tEuUkGrZeOUXjToIGG9btz5szJIRGBolwoBAZVIBw3svIKgVwvch1qQu2
XA+xYoj841Xx40mnPFACb/U1aDLcyruJprDGw3Hvs8pEukQxTqM2Dz0S3dL0WpYlyDUgluXUNOXg
ARvE2P1ZH/lSpLs3Vs+DyDH3cbcyiY3syiPUIjKDHJI1JsK1buA7Rpf/vo8LejG58CqNMThjaDeg
HphiKIlWjx61ccQEoh42X9hqCdRhSINkoLLdgunyli+l0A5+rUM/0cLGxmFpJ0MI2eZm0WKnr8tE
+RwoWWg4zZGPvYojXbmp5ALn+jMlynNQ3+GfCSWbzC92LuHDqGUlF//2xfW7/R82F24UyhwIEVuK
ok9lAuSbjYVpnXYOJcJsUAGYC3rjPzYXo2lzbC7mo1G7CO9+xHRHu5gujs3F5uJlMRtzkHWYCyQd
TUGWrZ1FSzRDgc5kMneFDeEvaVACMs8zfqD7MCkEdCfcWz9BTDmWr+LxJDFrEZQQSn7YLoGqSLPj
GHZ7qRJdfEdcRnM17gZAg3mM/YbUAzAXLbuhP4djGs4HZ/9TYK7n5KJRYOz95qWRqKjXgwtoEgJm
iUp1wWAs3YgDDOBf0YuTnEfDgNS6zTftCHyw4I0cSN6jibD4B+ykAXuwVCkxQEAU3pCAVgh32msk
YNEu5s2saRcN/+e9Pt7mejyfjzeb218PK7oMNS+HyXkrQ2k0ATItZyx1BTYsHsGMzDKRw1HRaZhh
eCDG7aEFRh7CJh4ecJet9l9AUOsdbTsRBeKBvG2owK8hU7qGDN4G02JgzAEZtOChYQz0hE7uqUeu
RaKvpwHgXvNd1SfRUU5buPqD6w4aBoTjElT+cxgG3+z7oVgCqK7aTEAJFiZLC44FwHOfZSQZR0Eo
GUlQ2dyrtK5Didm8+jCJrxR7mARxQpCgsU4pRC8W85BoKQzzY9bGB0r4sehNWrmCPdGTjzjm32gx
mk/6vsr0crUajWe3v5YRO0pk0bNRgaa4cQw9lwgkIi4wSatToI44U3wj+gW1ewuTYbsuR3NbXEin
6XDbHN3A5UrX/RJMFFnlGyyc+/OT9S6mJZkv41b3fGGci15UjZRFG6o2U1/pK1+lKm04s+sWRrWn
jHjb5CAobsAwKBIiDq22mUFGYKDuBSEiyAGi5ERuJQXe0kMx7HQkI+t5GDCgUMRUB3Y7Oj1bdKAc
RC0DGgED2tUllxqqW/l80e4bX4eiHsjODg40+ayWOqZQ3hsuOxmoDFEM8TEWcH06HumzM1FN9S9X
xfJCdx55rxWRYqia2g9s9p1/eX745+boHBbXmusFnipzfVkHXYNQX4KicNCySIkLaBEUneoyHmy0
ZkjjQs2qleZvqODmfzfaBOe7SCRYixg9O3S/S28/nAHeTWMhlecwmro/3uvr6hu6ucVqCBKca31t
XT/Hq91ecCFaDzch7qTShpB82Afj1d43k9P9SKpllxgGPXA7/T19s/bVgRdiVBRnOvDirDF4m6Y0
RgfvhyTVafSpua84gp3+NT/ND3PVoRtNvv5w/+VG/2xT3CVSYuifavLPfsN+zXrDo2o6F6MJ46PN
fL5oJv2mc98875+noxX2yyt4Y8NW7eDWv65MVdnt6fB0dc7ofd1XpA86xGYEGxtTNZpwKAvKhO6G
9vR16WT5m7XJetTlnYJmKYdVtMMenbOeeuiUF9Dc2q7phdMrjriIITPSeNAZitdMdw7uPf9e1qyp
f+nmO76JF6daXQ//rzbZWVznE/SbH5Cmdybopdp8L2v77+3/UnBCGi8XxL/D2TxdLjWT7hxEeaBm
9bQfqK9iewXFLNiFSyuB3sPbbJKLM3Iu0Pj8JxmqPOSpLk/pPvlczmN/IGKYE95ChrYo5jEhoeJO
I2ZrDVOOb5Lk1+EbBNfCDMVDiM9QcmfmxBsyHxie46rpYVkdzyoc+lGpPdKLHZsZ6tgDzIa51cFu
+jNnydiUka1fB83XwfOi2Xr9U8PnCGt/hiTbSErAr/KYh2xW1VxrNFFeJLWFdkadKI3tFfoJg37e
Dj9cPy01p4COoKHQbkBGidoKZYNc5872Q2a8qxvj7PAVSFk948X5w6ClADHTyWweZnnenrrA2BxK
mEDYE68mqxSfaKlU/aS4mEyYHPXYoo7/gXvVlOkcyiIDNNv9xu/i6o9tzqI3vGOT0zaM7UyGrEvr
j65tntfnN9dNs/21mHCqDZvNT6eq7CyxqQdjQ5T6s6FOXktrqEk0P5Vfa1BQBXR/dPvzJNzwzjAK
itHTE+lcBBTFfkA926+OdyM8liXrh8UHMYMhFBdm+YlTvrsizSyXG8Sy2B1ojgDqIBB1r9YFxrwZ
aO0swf643sfhix75qpPZFD+V5YANBn847XWTru7v19PtenH5q1bQU69UPPXdk11SulBQ8dzZa0dj
WAkRMUgR833gSFo+YIZEXb3TERlWiNvndy9/+CIo2pzXzrRgpQ+vyS33omuHLGJYVEMvi08OxHnc
DNlTToLnsWqnjowy+HEaA+VusVES4jI/5QOatdGwwECRk+LfVSNtPw5aj6uMhRhIC91qSQiuNObX
32S0rZaI+fNauMncWPtqebSlHvZ4boidzZlk7uHnoT65AQvd/XWx0OnKNq51jCYMNUkOtqvQp6k2
eESPP76YmV/NJAPnD+UZKKH07PTKmlMyHBon88/oJ9JqYwOVgxe2hwUJpMumhL+TRshz2rZGcUVS
bpMaVrXTOyMjXSyOTkcDSPqxBowmr4aKJvPRbCEdmOPrTEez46GiZnZz1eyH68WXg+lBanryLmG/
+4aEWF5hSIEiKY/zE4ImVYnLt+kNEHCLJACRWn9DqmR7wssY8tEuCVIdvqR9TmHjJl2yKxKtd1n5
s7j7xDK1SCljPhZHBEov8cSdm3bLjz5wDMD0wHQEKxzBwmNoTTFTiS6MZeb4jLVDQyxka5sSKGlB
CcGIJaPmog5RY1XgNWfS7gYnz1MFSYfWOEx/JsPvPkuiM+FxffHrrTmdyauO+mQ+GzWzxXQ0aWUG
+6OEs/3j3fntePrlsPcMfLEcdSCQWAZjTlTWREcMYVLAGgYqX5Lmh4WnwpN1xn/ay6UrSYI9TdCV
VQH8cGLFh9dH1EHRKg3wxdDUlLxklInakzsskENtu0YDpD3VA6KCeXLKyqXCH9w5Y+3+GztWwSI1
Wkr+rF0uSqyTteAI/9Pd1QcvYiKiANi4YQE5d1hEYBx66IaiR5vGhQT5Lb1+NQA4YfBvMp237aJl
oftQet9Z6n632e4He9aBVHARJcALZI/7MIYU1B0AlADaboOAFR5a+4XEjHZpLIgAlnsZMJ1RAeNp
WjS6N0gAtpq/90Xhbe/fnkgos3Q95ig0TEAEK5EuSjJl/oIbpepl9A/Ic9wF3ooOBVWEIKkGdYEL
/9FIwsulJ2LUzaCpZZEaMAvO3T+W786b32Dt/aKiMGVyjqrGfuq2YwkIzElL0wD/Y9insY/p2KEB
duZpp20zno6bGJzrwL5fDTejl/3+Jcw5iOKQQ5HvGCGQolM0IlA7IVBDHmP5AG30pc4BPYqsbPAt
ULluZ9KGHfgeZ++uf+MiP4vfrK0biFRH3My6RSFzcoNyiy0KtBtC0qozxU16d9AuY57HYAiUJLa/
k6B2xsVmNI+yIZ2UzEUlHwrRK8HT9hOrSCKncLdM4oQtMpJws/DH16F+Q1LuIJA7S4ysFKonXkul
JYXx+1vOAFSR3PzZwLGwJa/7rsmn51vWPJFKwR0OvNvF98ulmk4byOjUOhasNUaq8iepzhOm5qgC
ROCOkm9k6sysgHLXQgd5TikHHeWJvAITA/a6iUHW2mQro5qjeOm4syVmlZ1cnd48xELequkqYHza
RTSWf1t3oWUGMFxEXSrTgxh7lB2KMpsx36VcCsOOXaaDUlnuGNxwrH619OGgldW1hzMDUU3fYdth
ysB6dVbLypl8Nbkmz3uJuiTwGXUi9Gr74bMjFK17H1G1OtqtHsUr1kfOhwpUVs3+a3j3gShGSLQG
2xuN/bMhfFMu6TADHvZgnI0cD6S1g6fUBMoYrnGtZv8WKD8cqgLDcZepf1XUKCzZiXp9uRtBknit
e9rhOpWfwAt1Q+zei58B98RJuvotxwML3MkvcogWE9ZGDEre3R/DvXpbx+s+qpuoJ1cP6Z4sKWtu
SP1/k8fH1cPs9vnliyQ0T+tAJhF3FMj6ImXxsRKPtx9+443gdnOymfNxMn58ENfDHgP4Y6s+6q/Y
nOO2z+mcau0NjXo71b62jlUf3G4uz5ePq5cvmHPbbxuzNOFP6wsdBOIeJSbxun13/U/+di2XLaVS
YkpFqx1jHeXh98UvdlRaHa0xUarFQcocDTIUTYV6TM4UOdlezn7h4G63wW6PqaZkuKP9tvqd+oKz
3PcowsFVAuNQUIuRh3Wg4xs++nmsGtHNMv5gG0cy19GplCAP3gA1tQd9A5zX48WTpmUfaMtw8YRl
tW3P02pm69nD7unRnhboOLhdFVg6ryZbnfj672tgsknRRBew0IBQ2Ra+MN3VftugR4zql1B2fapA
TA9W58kQCTemQfmTpllJts5qKWA1exWTQ/B+/Mi/kumNs91BLhnAI0qwlYCSktRAmsqqBbSyEvK0
6mDpQW+7bnNatmoTpLf2tXSSAOyBrM6nn7KTjTj8OfiTTAE/bQC3k2KvSwax5FTtyRvyEGuxei5Y
O19MhvMxO0yZR9BgX0dZm8nNfLx+2CEPuEHewhgeN3aLlGDtEul6jBghD/AO5i0h4QchOh7P6eoy
bge32EO5fDi73sdwPol1tB8ZqtID1CkndYrd2Du5yIHcBbPJECUI7vAIzJSvZbj3hRVQ9mzC4UZn
Vxp7yRSXCDwGxUZADys1kJpobJAYAvdYdEhOGYJBerqUaG3GYemaWa4QqO5avWwIkICb5enN82F3
ib11BMDyoR54FRSeep6+m/1qUSPGvRah2vwU2fHTIFclCdb53ntJ548FajrUhPmxQLXD4RCffjid
tPTn+kM0D7vl+cXj3XP49EgJRsUCFLI0YpavKZ4tFxEXAl5rrFxHZmDqqCESIZFhGYdgiZbNFOQc
jKKAxIdL+x8OXMiHCOmGFP7eqbxA3mBPgl0UigDDe2FMozjansp7wpJRCPKqMdZNxDiR3s+BpVoz
rldWp9RmCYpE8VYsJYAYgtK9oX4oCfphpnZ3uYc0gi+at1LBm4E6UFLXlpanUh5VD32JGDl38e7G
7xeXHbGv2mO5Z6U+jAuNqvCTY70dMyS739WXxZ5q/2GoADJv+e8Jvy2p5b+9eP/0C6ys6JZhXm3p
sdNht8senuao918fPu1v3rt2PCCClpJ1rKmLpU7k41flC3lVZ122tY5XcWO8hAReQKwOiqUFjxXs
nnSS4vj4llgxGhYavZDXFPbZNr+4tDHmJUXVsTMcwH3+GUV0aakLe/mUzoEXSxiyvbJZsk0KObA0
SDYjSH6DyUcyakQMjcwWL+B9+Sa/mJ/rFFfE9uOU79yHMSLBQTjUkUL569mmialz4Pw+7ltenp1r
jIEfCJX1eOWhkFgaNN/nW2V9akso2+PnZLAi1IeIIdo1BkuCZ6mkD0RijbD7/PJHYm7Jqopli7KE
hXOuzirzNNN+vjxXnsRAlBxEETxe+mNjt/ierRsxJN2wqFGLzXuN52T/sBvPVpOnausoDkU1helO
rHxFa21iTDF049Pr+RmqaztjBbafq+65NpUrLJ9PlzMpNUIlwagUqegG5EJyErSsUnH3KNqqlEwY
ZEMiGl0lGM+G9QQGabFP69Wy9mwtLGCgAaZwZaVBntqMtVnUM78d+uNqHkWP4ahNmU7xUUYzlofO
WkaKeidh7M6nV/fb6d3qSz0gslayzruwgcw1ggbA9pLSwPgGp1D5ToEhHfPpFKhhIAUkoGAg4zr/
veVgIapf+NSV1DBorenm4uRi/wu8kIlwGGhQKwEqhg0jy3WrNFQhfJXuks9UbTMGCQoeUEDyUKDx
IwWFxQi0X7Z7ddETXG4n6hDDACQoi1+XrTq/uYaL3NwNNMw2ywm2kAbmwU+DX0PRNbSMDlnzytHV
xB2oahjTWPHyhgxM1GvsyQA9l3ahvgvLQZtex2VyP7q4bhGEL/f4LWDIqziVHO02nrXdrH8Nt6EH
R6KJuHEn0YxmpIW3z3yAM/5oYjz3DRG4ufileVxp+SeAhhPAXwewPZyhtFzGCBkwC3UoDoe2iBCD
jjBB/7E4QB2ssHI0t1cbzfyUViX2mYMnGKsRZNsy3HIcH8gyroYUHgYxGN7uzmzmtYlVaV5sRdpk
/1SW/6LBBVRDK3MaI8qBrww+4HZR5m4jTm1zqQs1ak6wdTXsbyH+yrpOmfBhaHjSjpqGbSS9XTz7
6X41a853i8+HTRMg5mDQDXKPJxrAMYrov8BGmilgkijnCA8oxj2rT8ea6pffjbBpOasqYTaqRjPx
66JodVaPQ8DVJp1UvStsM4yacUADaS5wn+eUSYEPgw10sEpYrE7ab8BOiimM9R+qxTcyyDGXe5jF
rf1SQIwlgNEiG0KDZxQBDPBIMSOVol7VZtbW3neb+lb4NxAevprTm42b0Yz1/3Qj5sNRfyXJfnbX
3qzPZ81n79OiMJQCurw9bb6sdUhgF22AI5oUhmBkzavxpMdQJ3gKjNVQd000cACncYHZ/fQ80uc/
PWGDCsKXLzWChbCKgVw0UVpYA2Y04cBoFlCo+cNIIrUNQlCCtcs8lOo032XCr6ICuIJmlSs3J82m
fLqCMSHAeAOGmDU/Mq0Bw5SDwfjXzoa95nWzflqsp+3V3Wc1r+6GUNFmsJowjA9R0QTSzUBd+55q
NwDQm6u/BttymJObUJ3pIiWKqTcwodahWw4d0GxCqB9JJbgNDTdHqhWrNqw72V66f2A7aQpGRWXq
+A7qA0wcjUJIhYIhnVDsZN0i6qj2ZQ4ef/kMjICJapWdrkRAwyhWbIsRrZ3xgmZxTkHtMN7zBlSv
F0DMGL9r2vFiOplOQapnE3fTh+fly+Xz+DPiISx8/kPoCWJjgEi3U1P3c5NcTqJ2OhSkTGHCTuKP
xkk69kcBiAvqexs5uzrio7MiFOuyLFKsTcIrfB0hhf5UTH2DL/meOvVTto+FHbQXBIzN+t1Fq29i
w3cVThYxhv6tf4DpYBU0hocViYbMKsc1GCigXn9ZchRQJBhE3RJGsjsq11XWjgX1iEudEg2c0ca/
NU77HdPIUX3j+YSdlMBND6M3LrcfPM2Gk/GkNn6gix5CQdcB/GCAyTThJMUhNu0bSU0UCMParzCM
UAew2uLkbmONS7WLBSt7KhoPyE46vP0WjdMCiluyOjpAgrFKag2crU8mt/puvXGrXXUjpzOG3JxJ
x4oJFYjunYZqGSqq/XWodvNvGMdXC6xn8j/Quna4oBsy6/XxNher9eD++mb82bMZRiBxCHfzu3gM
v6JKBgVGKhgdCnj7IAAjzSg+CAhIqSqFMUQwyVPtjqr+63iCmBis8SC6thqXERsBo88coy+wVqXV
x6f793b/SabqEw6rkZsxun7UOzw1zj0P/x49lgZMEIRyGAt4neR/dZjgew3N39SQxaslIzOchnYy
Za5pgvfQXw802a+u1mtmwj6X3d1pCqnqHkjgQ6L1ZXkbH1J0HKpzM1AXzB/IPHwcPP6sEzhiPI3k
oy2AINLdwCP0wq83LtBkinbgXnlzTXoQ8UHc+1WM5Fg91EyFSoARirFas+yqmjYxS86Jq0M3h0lL
42A7llDAUP2mMIDTRYP6IfpGe9Q/V5TVeFOWo46all0II8Z8e6O9V814dr1cNqPP5TBu+Qo6HpGa
tVaYgTqQqNqefxpqC4KUoVqrg7OAoSrtTbgM1DMB7bh8/3JzRruDy+Cl/25hwl6hGFn7QkIjvTgH
sGqKvC/XzkLMHMOCyf4rQFH7RgIag44AQXArk4wxsZJ4AR6VT1QrcrYXJ+ejsqjbwEAzCBJNhbuV
yZhbkZ7LgNxyA0079/8tvGIh1bGrNx22DYcfNDMOFZ31p3vulo+3u+byYfiZV2V7Aj+7//mq+Ntd
6NAZomBk3IqyJGaAkqrS+ghDWzEdbfh0reV0xEEPRgtKuk4DvIByPzkY42VajjIxTlYfELERK7vS
wGsxeL9/DzSwBgjKuZfmj4+t6yACEti21dnllXrMbmGEm/vEgZRgCm2CId24LN49bM9szt5sZ8bf
ccIZ12onHFsxm3Pqc+yS7kzE7W6HF4OX5cteyAiCw0aejkIZGygGfa519G5gTA0LgNihY3m0UqKB
ccPv+TYPMQqhgk33JEffYn0DND8Xp9mgksbW+miqW4QuB/3AlmCFTFqZmB4x5NFicbftJBp6tCjO
CmilhIexkUxTCb4pPdLwGEZzXtoJgLggNzxGkvPq0m5e8Ck3MEhD0uJKuhFEHW1rYSQpavYKIwGJ
KBS+Fyw4+tARm9yIoEZQd6jgs1tlJA1jWAsG5Lzy1n3J4hPxDpeRYmULza02NmbceJOSgp0ltoR7
xBYeBjl2+HtOrJzUI2sTiwzYsDBeDGejeZxw3JHp5vG6uRksntraRrsG+OEORPmQzh9EkGgHqiB5
pBceoYPCW6r/Qr6PmgoiiKDbDKQCJqwM22Nrw2DGgoLQWQSRDfjVaPbR1gWKlGBgJCtse0UQ4GxY
TElJxigwXkoi1Q4tvUWLCbRb+wiFMOg4sVQ6ifqMw3J9e/ISazMtOtQJzI+b6emoN3ja4LlOOf+b
TYJt0wznIw21dYDY7G+u1xeL1WUdPGW8hUql4i2NiYsZQDBA3T0fBsGYyK7EOKnxmZzdXJ9pLcjV
1dlax6CkiXh64Zs6tN9ur+ky3mCUqkXigi2KnwAOUgpl0iNWgNThU0DrwmgMnYEfyjyEPqv1wyBZ
GOpp0GQ9uXzUNJBlHsbDlwj/9pqRW3/YWoMgPtyQSrg+eeGw0jikRWIae2CenuJjuK4QaDJFQqus
IplcKotR+dW837+XEtelDaQp3xDw2pfge1wbnaVoGMgNHqq8QnNIt5pASUchgO1+zrn++Y2X2mRw
gcf8pBlnZB7qvEi0A+zspFJfKSoxgply8JGr2VQ/45J58QB3+/Rxq/Xycrdo2b3yOU49lnlffkst
Y/hm+8I5KWGbTWvP0Sbbmnjx16YtWyBsvbHV4a8Ri/uf7/8zaeNQ07JtopOLNTepNTeVF8ZZ8nbz
5B2uXxoBEnLsIQ5W8cM8Rl4OpNgKmMo35ylygCq/O7khHiLET1ztTofDz771MEohux0LDsO+ux1R
CxY//rhu4tfxTrJ2maHkDnXwb4xONQmlTEyOsH6Ub15w9VBMTBMRvbsTUAaingGC0T2xR4iyH5k2
N4j5ZGlSwktS+cPG6dhSXqqbcjnl8fCKGjKOzOZ2B94OU6xiXcmiRM0H+y/0MKz2t5zj/hYTWUnO
n8RCMgjKbur+wsX99d05hvLl4osmHGikUbe0jKl6KM3kfP9ltN/o6PslR8pfikELrTypQqSgJ5gg
1Ek0GqnOmEw97LvTyZHtChNoWwePoZs0JzdDGUMbPTMIB1GPyFi7PCxKCvoGlajGQgqLkQXeFBGC
sSBBU5xjpjAT3NfhIgxSBGORdjpiAFNOKijLmWLYuoJuYSZmJj6L6JUXpnY+DHpdsmRZQAqcbCv9
46ZwNOyNGwjkxZwdRItmyOcwfL3TFA6eHp7Od/Pt8ovnHIZfo+vj4VRArpYTFqRNgdS8GQ6PhzHO
pmWIO8ayo7UBOWyhsMQJCVDnu4+XW+0GA78CYR0mBaElWxJOQI0r5cB6Em2NYKh+DqoGMxjodney
LSs8nAY2XDFIaLYZPswWyxihZdtIT+kBxvAkSE4BmdQ4Uqre8ZdKSvoGLPPezr6AZcEJLNPJeMx4
Z+hmB5ar4XJx9/g0qrBY71L77nOCCkSsmTConanO8ndLBgWS2BfhS8SsnSAIj0aaoaMjhsMJUM+8
wNiPdBbN9YBpqKv0N5zOni4Dr/W6qG3O+gbIbgih6sNCmeIFLSLQasyFfCgjaYbSCCeghjUU07f0
qK+PLk7ZuG/YnUHyKQ5mtk3MDaO905l3mFqR0WArvhss3o9Xi+TY2nMVQSAHC4gZ89BkWPUT6m7a
kyHu2j6cjK9wUrgCsJYkdPwNSWpf+7qz4VDn+Yyn08mELvWxr7u7XzQXz7vx4LO+pQzGtBXQw2q7
bu/LQmMZSQpTbHfKAVCnzyPdjiBNrgabZ2JFIa4icre6ezoj6+HsrL0rX/rAv3K+ojFPmY2D5Sjz
l8mwK5w9584gCRYEqTFldd6RWGEwBLy64jI0sdjENMVQ1oXbPK5ioyKRmr7nxKKQQSjoIwwEMnst
SKQgFdxjatnAbwBgC0bKSabAyLRLVL55u0eJ0biTHa/M18Akn1pAjn4fl4otC3eiK4j2LwYS6tL1
ikVKfHDw6aNeno6JGfe/3hS+77QuzMoMOaa6ZWabrlZv2mayW93PJ3cbCx+S5nbFFguKUCAewyd6
p+HEWyrurv75vNOaFmTDwTYJGzVt+SBGdB2IqHXoTBIgN0VQciA0xNHYQzNYYiQKMVRCOgKg23Jg
1H6rJMPH4TJzWj3LLiTw2/uZPi5Qp2/iL6LAPvPDTiAsAGfxQKvXB/a2CmI4zoWI7QPxLkPbY9OQ
NuIN69AfsKadmbEzZT5p5y2fWONgwWPr0NzxzbXn3fngswZlwMJNDHUPAwWjLliocwJlfIgCkZQ1
trBED4orAMkVzAaMbzSQNiTwRtR9X2t+KnzB8fn3j9v2F2l/BHehAAndJZRJHRAisGgEit6gwUCi
4wmmLSvhHosfAIhciWRuO+MgAvdmuBe1th+X3hzgyUeo58h6FEk65NWyh71QUuCquOIj2l6fXA4+
kY4lt0/nPvUbuPXPlBVu2vk/ZZ9Cq73/vWm4/fxmejFaj8/rx7CsWFS1cQNJeNNkDC94HjrGeY3H
QCWjMI4aNuju+hSlhAFCqE71Npjj2buXZ3kNagWCPq4+XfPxkFeNAkBaBaW4scRaoIYKygCDKzv9
48BHwwo2MLa99WRQQZZfJrGJNvTcRhTKHcYVapMZ6hlHf1ZFtQXVZi+ppre71d5Zp80+IBxWEnNd
19yijw7cAhONOMMmbzbfk+84gowUzuiFsYFghKL2gB4smbW43T2ex5gh2NF8p5rCuIE1RePqabmw
hpBbQMt8jMcQI1j9Xi1oeI7WOmSHHPysKc/YOCNo5OZShBylwHEjV0y5HYY8YExhLDmxicrv11gQ
LqP13/ICJQVJgUndRzRs632PvUzfYCrbXYULyeJ+GQr1FL4d+g+IR5iAOgqOrCB2StV+0M7f8d3l
h3Hzk2WJdKTGPEw3WIq0ql4C58WIvp04jI5ipxBwxKM0kkyi5OaA0YFh8X64TlAqEIyNnin1ZvS2
f8UhMsQJAeV0fa4Wz4azLhwiRpqqJbyeYDTxpCqqXa2MUihppCbMtRDPamd9soWkdC4vneeTm1HX
X4+JQy7Wv/w0VheVu6MHxsNZXYxVhYX2de5NCwzPXaT73tqQunKhXC8jRNXJUUMaAeWDSVqsceiq
tDM6blp7r7uDcHNYbBK4YYB7RFxZdOx4J8c4HCQucfd2eDJu9LVUZR0ByVd6UHrPOh6ECHJf6K1O
CHIAwgT1gOhdnLsizGNwsf0LFVNZ/eNcpvpreDGV4Usaispyc9vxnZRJjU9QSjJenqxuP7zR/gzb
46mMaH9YAzIZjReLGZ3U3tlLg/PRbLZYbGl/+IkxN8erWEux+eQfjEVqd2h31Ae/MI/AgucOqAT5
D+Y7Qp4dR4bL1idMxSH4k3hofVF878FnPIEW+eb9wyfbiaL0ofrIsz06uQmrBe5AqKHVvb3YnSF9
SJypNBchswRaGk0RSDNF0ZkkYEuNGw27BQfRSiGMJEnJNr6LJGyAMEQRVJrLT42aaI6N/lt+QSzz
6EwxCZfxEG97NAOTBWN3x/7cHV44X4MDl7IBoI7qUOe8lmrmtc2XxfI9MSwNwXiV251qygXbIhgt
E+EPYKU1N3C26ZhzhgpslBgpwL7YKJkSxQzRD6s9OWKyOEFhDqY7XDuwAkv15KhuHT2F5dCEqHIN
e1UmNXVfZ5YqTRUMDpyND0yMV6cpMgOgXAHfo2lNKVftsx/cPFKBU4jG+GvyrOq//CYtC0qVwUM3
S5aWReQtleutDg5oRxx0NuNjAlqC1evI3708346Z1GpjbYnA4Fvy9ZA5osM9p+xF2wFEhGnDV46i
8ajK5ZhtjZAsC1E7fXmQABXCtn2/nWp9ApVOEEhBk6HySSkDroBjJNbnv969L2sVnAK1pa+nf5EA
Bm4GDAbUYCTV5AEdJlCitl/TRCSZAsqWJavVXqJsmk8ECi7+HUBmrRbzHOsag+Iz+kxztnayGq53
BNO+3dyzT2fZfNZGYTZfUPuEdnr29PJFDPYPXASNJqJIsU2GptggPJQNa0AKZpSi3jO0d3+70mdG
n+4eTz0zqReAInec795dt//SiYrlrBbuI3MyoQCuBv9kMqxDSyQf9e64X5lF0cxYQkiRWFSnzaqN
uMCYljOirNWmCIElxozlQ5r9p7S6TnuhzwQ57uwIPfgcyzus8+DDtmUvpY+YC1cMX0P5oPCf7q7O
LkYhh+4E4qz45DpnUgd/am+wunYYDiSMoBWZRHgnEejhQjkDpAwye5auDhEUgxSlh7esU6STPduR
XX7TMslAI+MapE66TBlUnatfAB6WQs/V2IG2dSbdEEJDVDIG42CYgAaGNhLJAm7fRktLBr4BKibO
meAql+oh/7YJXDS89uVB28AeKL73cddBbbKlggxhUkLC2pMhzzpZdxJ3S+838Yjfxx1+pe8uz3gX
MRGLUFKqurYWNkH6sABXU8bi81HELG5JzXQBql5tNBWYnmKUOD9QwiEZoBGQG8ASByKYIiTEQmIm
5mYxWXN5tjx9+Abk++WjJCwDz/oFfrzjFvMK553Z1x4HReUKD3AlGbzo+nDc172cN5Enz0C5CjVj
P8WUIUjsKX1bDV0wrKgdzVJA/pQgrz+a0uOOt50iXkTh5FOhmLyjNMcusCm3+C7VCT/dD5bHqU+e
Ity+nHHCYLAUkgeyqCS65BQSxsXGr6LA8NBS+NjmHw1zfPmZW/1A2c5MhHZALjFtRUzTliiG/5Mn
1+SE1fYbPTSfZhILKmOJX4e42pcVUydWEGBHTZFkGMQbCg9jmgx5EdD4Q76Yft4GJYwvTh+ZgI4D
7QDIEwz+7cKLls8/giR+R4bN47vNXKenuIHzTyDqt4Wlh/Vvyt/niyTClB2/cL5splxjhWW0m1eb
6MJQeOqBVukNF2bc28KGC8MxrXQMZi3bajjprNdibga3L5uH61kbO2tcn9RS1jClIRFKPcFAsWBQ
biC8rnNq3pXftSrlEBbMRRoWLAU81KedRVPCdWlEjBpIzEMt1E6F1Jdda9i4ml6YuGq3R42OFSA1
weLtKOKNhrqHDyPnRscA8JdgwI/2ngOmhDhOVzLOhhe4EP66xZjrBF33iGMV65AA0qi8Hn0Dw8Xr
nl8zbMaTxZwDj4fDybw3Ynw1nW6Wz7dzYwg4BPsg0XQZpA6b2pEK4hRotCD89WCQRhQFSiyHSqzB
nTtMSTTQpMAQpYGFL+e2EXEbYdzdWLCJY6tNO8TUlFQv4gj3P8kjg70eKKFlzSjPOj9Tot2AVBBN
aiFZoUVwlqQy/oSncDk+ISAWXOjOXyMulhUowTaxy1hYYmDES+wYnEYCTNPwkSKxqPIh/Q6dRhzg
M7Qnqzh/Il+QpheGLG1eyYlXWX6zWN1H/JSFGQsMY2ttSqFUnPgMrAp1Vc7ldj+Ysgy/LiYnBAqH
JwT9sZR+b9i0GWoR/gKTM2s4lOC4H3w1Or9cLulM1WFTiyiyaqvTEVDEyMbFDILAvfA2RjwBn8/B
k4HvT2rZwb9ht8TDR2KWIcRaTJ5laElCEOXip50jaxs8snPWpmQDo9LcnTBxCqNyhK+VTCjQ4UQY
6hXLbQsAr68vG/wwDvwqEsvukPj9XPT1ZPLZhg92c7d9VbzUqIb176XkJJOgkscQFwxFdbEpGz+E
QIEdXBnw/TFf6iNHcuFRSVNUx+qJq283sCqujwyQknX9QT0VvRAu6KMFyxUn2fpkgegrSB0x7Fs6
5rLvHlqwq+aJI3vxdERItO22E4P4SwPkJXrkCKazLo4p4uj3+ikUws/yCDw01QXlsLpA0TD/OIqM
HdBvrYyjR3vIXF4VeaAd1Lw8WFFW6vI+ij4Yflh8zcK75FbZLA+Mf4vLRjEILhUU8wIt1sS75ItP
1el/S52PvvvtVggZQXi4aMbiZB5ZMoO0jEZna1Y6TG44B/ZPCkeB+LVm9CsWH+YnOIoklHqLCT1u
SUT8E3yvef8K/yJbSP8W0svMa/kVYYuKmYxfJIsUHuFR0auP2C09PF6Qf8mPLdSoeb3win0nQ2zT
lIXg81l/dd1gt92MptPnNkbqUJtOI1qtE6loFTQZ2xwbBmhZmEcBiXSDH/DdqYwkplbC2Jho8UVo
Ma4Wdzq4r5aaq6ficPCcr0XnUGfRGor6euqho8qpzQitNDcmcKFFokPXJdq+dNytr23n9nfrH/Jh
sTED0sjHQbKXfPI5OkRctnQgKbvxB40jFrmqEzjRmJJMI3evHYGEG1ZonutL3zzkbFPOSCQ/zxDD
xMMIG4HYUTck1ETyFX0RqNUEqpMluvKGpSY1lYSobTf0x5LGgeCvxqmQNG3bZJ90y4cSeoswdoPH
i+HjbrkoWzYtaJYZqNFHNpbrf20ZKa+rMnqSQBSB4TaLjX03ToOJiX4uIiMpNS9/8EWElDA1UDwX
Qq1c9sWjkxSz29DvsayxlBCGN8SYQ8prHIjpt9vjK76iboxGRNl72RpTYpZNbeiheUG0rBf8zO5P
I5EX85yLLgmvgRLwllIOnLvQlKuH05uBfrubrGy4tAOy9idk2PX9Mgogo14ZR6HIOOnJOFoEPxom
VASDDrXls9CnFURcUVYed86mGXW2UF6hEgXNV1j5lDOv8J4g8uWyHojycwGme59e7AKhZNFIQXmE
dEfhKeLmf56n/1B/aXD5caGSS3/qQJwZK1WqE4zVM6k1KfSKAQCSMd2kHR1YJp/SSzA6faFYY2fb
TvV09dxRv8H662yhUvpYeMAP8G8Q7S5IpIQqJOMatKc87UCJYFzW0oGLlVj2mtUI4tjxh2tJrfLF
HIRvLlsQ00FQlJ0mhmDnTCv0EFICeok9tuRaQUwRRhgri2mR+827tCC8zCXyj6e8LqyWilFV6aG/
rjA/IFp6qjzI4+507Nrpz3p8sOPU3N2mHsK8u9aws39y/lhbwKRuUrlKMA9l6Hu5+TjX/r68DlMX
P8PqpquT/ZPmU/h199Qulec6M6XaYH5sL/la2Hfs5YTBCU5g51tis/6aqM3mYTwYrq7acgxL116C
CIWBBkw/3XMyQx2ecPuZVsR2BQNjKwblKV+FR3nhk0GvhSzGQftMlnuN++uG/n5rtNUaDkVmu9Sy
XKiG9lBNaBmkIEKb5l6nfarwJe35MpyBLKTmwiP8XYpE9IQlJYV0sE+KqCAw6DApfLAlToQhweps
ybOjKQVxJzGcMYlKDGtIFKLbKvyZz+FPZ3ALsAkaqkOS3oD9e4NT+nKcTpjQBOpYAx+dJdfNYnt9
OXt8bDWlHe88OmcJnEkHVdOuOgqoWBRlqIk6hUSlxxn8ZVgjhihiLLsOaMffXBwPY3NcTHhY8fhc
pZCtH+0xuhhnY2zkigGjS1Mwd+fGaI9+vtp/AdW0ZS3OEhgZR8NnlG0rytZ6gAQZcKO6U8XNGD2o
cYMW3GzboisqBaZZ4QxJ/ljPSTJDr4DEH2P4vbEpdgoz7c3+Svyg/hTpbo+jfXXx0NTZ777q1u9w
gR5YmYIVDBSVw4NJnbRh1RCQGvu6Z0UayCf3vEQpwFKTGcC4dRROhwMoBAop0r1Y2AYE2TaqhXGn
8ZGTtcEAcLqQpI4ZkoOfmYpjJgHghKuXD1SwDa1tbTWn9auLXP47NT8a9fa2amiXo6uGLYdQjFp6
NL2TDzbb4eBpudk0cjJREV4CBWrq0xYThhRd6vRqqHZSoATV/L32YToaHmb71+3l6eX+RIbw9vnk
dnmap5IBg2wlX1PwUbRUvwxoOkDhA1H3NpKCpQ7JcRsgQK0+3i+EEQSQDCAGHI4CBG6AsTIowMQO
tuml+hsELBzUzaT2AIELOmMTZ4ygCZNtnXCyoatrQ0ixGwB9e+y9fwy9ANKKkAmrdaaMifX3AWzu
xo/D61UzC93Q3k5DFG55kB40joIFG7qe3huWpG6ePP5UD4ZURXf2sqaLjCkTKuFlggFMASM6hFIf
6YvQqQnSGtutLgUPw0DtW3d62mI9KdRf+IppowOxZggAfJF3g2hGSiw8k6otXI4W4ECQ4RF7khaT
N5qd75msMWrDB731Ue9X5zhu1tfrxWN7z0AlH7GjzgMK3ta+4PZoETxpXWQAJJFJXQEO88alrOsk
AghQqp9QjFaFIgFRzV+dDJ9OjQx6oRScfxZShpqow0CF23BR58mQ2MUCPk0YvIFIBiXRpzuoWuuG
1KMOx8AbBmgxYG5POo4ydfJmgzGK2YrjNRwNH7puFgs0Yj4c978h2Dw/zu5v95fN56NP37hP7JqH
Uuft6MPw/6hjmgrGJGOchOV6rz8cxN14CtyYBtCOA+k8ZepspFl1mNTug8GDcoM2XIFZeAdG0MbN
aXUvHTGwKhqlLk0cMVL7Z+iTweQer3OQZwAgBhAK3z3I2nh6ET0GzVGbOO7ke327vxyTgHjnjOSi
jpqKd57Vg+QpEnlGL6qzG3XsheRgEQfYskM2fQ3kBPGwYCQl0XKC6YzzHDv9Ca5ZdKDIClEodtQg
/djRGLXf6SOM+UIXJ7uzf2I2n/ZmwQb3L8PJ4/iOMRV6VcDKu6AAB+NJS2PtXpwRB24Y3wZjZ8P6
DMTrX1kZTYwrxJAIKNHDGm2rMFShSoDhRwLSeJLids3YY6NzjK2OcNRvU5I9Iay4X+bRFXgJlm15
PT2SlFh1Ud5frQjRYjaiCLwTEShSV3ohxLTwQNJU21gLoAXNzSzSkbbDMmZ6+/vlvUSnCgsyQQy/
lHNtkBW3tNnGlmZWX/rxM5I+e7p+jTOFz3e47bYMls9CEkHKlOnXF87D0CICSd3xilt675a4aCOw
TI4BP/KH2NnLatbXJ5pLwSma/Hd/9Z8fiyGnrr3uqo5ZejZHDscti/+mx32Wu6Z9uVk8jGafeR2G
hrebImTd8QOiBLC2CBr3IxrnwAL/YLAJF7IOUvDDCPwk1Gi/qpNCMnH1qMVhw0LNiHCLjZ0p78o+
MTzBZg7aTH95bv67euIcmCqThYlyaM6s13JpOE+CZF+ijqJJTMN1KBJXnTwSETFUonSFYg7nQJAN
BOPu5r+L3/hb5O4vvxFqES9Mp0NmN5+8raKseC2nQGTvgGJYecxApR9dxzR4slDJpR+6sfO1AWV+
8c36q6HAOBbXlJJ6csdFhiLDlH074dSUEGhE2dIMrQtJ1u92l+UI/3CDkFJbUBTJ5pIUJzoa4mzl
IX+Y2J3gKvEvAQMYlx1qhjP2d++pc2KUfoikwNmzzh9B8a3yrn9oMn4VUZjaPljVSaDBjWqjamFU
oyEFqsJq2khxNZJiS0jtlbJQUbHznxrbXZw+XMuXIVAaqs3VaMrrXZG8k5frzZU5mlGyfeiaBPOq
wHDptYxmzrL70Sm6w3gHpgTKt73W7+Z8O22ldTwKz7qiR+LQeAMBDQj4S34OqLUgiul032WsfI+p
7yE9enqoImw5Hp5LSCxUVkFL9PgLDTY83pJz7Y7sdu+bj1b83YWWOMuKoeK86A371WoavuN+6STr
+ZAPY40UcML6zWi7u9/u1oOrXyiwShV7k11Sl9pF7VIMRXwTgTTsDCHtDIzbVLwm7aoua9qdtW+H
cpcp2OukCvK72p8tzv8/ZWe23MaOpOEXGkZwX24pS15kn9Wnu+0bxRlPNylSIiVx59PP9+cPgMWS
RvKE4VQWiAJQyAWJxPYrTVK0kbtDw10LU8xHv1onFBUhVgydJHnIa1JW3d61WLNywI0Zd3h4/zHx
b7Cz8eP025rjLGKxrLg4j4GkvNa6cAQ14Wns2CInhWaDS2IVg1RDOFf8+8BC4bwzllrYu0QfHpYr
3001/c1GbGZYL58WTvGBZ9rvJ9QtdUXcrLJq3XwRsYJYsqhumVJDYyEcsb7PSoDBNHoE3KYCr4IX
aNnlky2vzsbqj2xAMBAQLXBBdeTuwxG67e5y9gmZs6QC8UPbJZnOmkymANLCnPtgwYz/2RIOe39E
eZ1RYQ7I1yFnxSjyJ9UuhUjgKyC39aOMIREvZrf9eVXFnghZmXJ8Gr5bb/+g0aTXi7HMZ0nJI5R8
phRQBfEjImDEKobH6pQD8kUM7cyLQGUX9hSJyRAtEr6/OOzUBZS8EoK2+8a7ylY+JykKfnEwXmBq
7Egcoskv8dd6qriMYFMLvxEgLFsgCLwLJMC+wOHfVMCZ82lkqjUvi7vNBXGuGtW5X110mTnINd2u
d6nObgF0Di++rtha9Ss6QrEN2K3BlXLtTqvTrBlmnebibtTYPcw/e/EMRaGpqLFNI77KisuyCAyt
7Qqla8dI4LYgsa+JAuFgsc4Vf3nDr5KlcGYM3CjJa0bz2H9pNWRbPpRBgKoaMgsT42DGBbJwLh/Q
Yu4lzoZJmpZXP58WURfZXGkynacSAQLjdrscsxDGAWqN9xLMBy+QTU2VkQtC7ZeBMKDxsA38dNYl
Z9uGnyD0sX+x/bc4Ixs7ENiP4pXsb3MPRxuDvEH+Xm3K3eRnN06TGxu6jA5r27Bmrfbt/c3TbP45
EdOUfOZmg5ImINAHx5uqkI/g7gdEmhky4fosapnHY+/XVtr7pu7jm/LgvivpGS61jZyXLY5LiLzM
HSVHM8fZNDq/mRWABRFPZK1mHC6IqSOeQM0ZKHwe05pZswU/YOtBVWhr7QZJCcv5529iiNF/F+Ly
GGQNIC/3fOTrPfxCZSuXewlgcrJKs08/rN/v2/+S2inDtLzuUGQPo6a+0JbU/DB/x9F2oE4mBonE
sAOIZRHcyBsMEicM1g0fZhdbo3avxdlL9asenibT7q61ozW0IM9KwTwC4QjWDuYNsQTrJIitkvK0
dILf6cBH7XfbbjpE2L26U5vkQCK9fKAM7KHync4oNLVZOrdLhBc7eYiSOi85Ak1t4NlM+erbfBIb
9aAzFCUdEByiKqYT5+vcP727+ZMY6A8kmJC75c0/7DR/YeJcBI1OLSNpdxOkgVKQzDJthKYj8qco
1XzBROWISLa5ttrN/vDZpRxP28XDtLMczs5FuUosUwZoetHuBQG3cSWYl1AhK9hotHroYkgj4QlT
0pDHQ3dMALH0gdDwBVrqiIkhZG2kU6VCDHlNEKAR61WTghgTBLj6uFtfQph8g/r3sJT+D995Rbda
sVpoCnS//rrQdJq1s+elVQdc0sqpWCOW9HY7tTmmwaJ112lumpDCWwRipkn95OMPhABng039QhvI
AFVMGDMHloa2adtf4XSvKmXTMpKQvV0qFJVEkj8UYTkzLNLG42n1eFHc/JxIHCPYHfMqrDD/Pvu0
2F7SdtgKQOrLd/BZQBk4ifGToko2VBy+XHg+bKk0Xc1B+4+cU+GvLpD6gAOpsOsMvLl/t/nbT664
XYG4niPVnkmIr/ZteEQAM4KIJaNPgB/Lo9gz4sWVDt+IAC0jGhsPmgeNDoaf1BbOKVKeXo2OhRe1
fQs1Yq0CtJIBFsQcLOaOI3rMzYWtMQeIiR3AxJ07FmxFrGb3Y/U5dCUONDMIWkbaJ4YJcUyALYnQ
PcTahOlyeir11wfmmXn/IAufj/H366vyAO72r/5al6VbknmRb1LC/VST8+45qai/19+oxxjmgVho
iS9CC8J3WJ2CS48OdD9beIKAmPQ4SrXLGV4hhzKhz9d1FnFTOVg16Jsl3Vqxz9AIWFQsSPJlgr0u
275Up9YhDjRxPGQSrIuM1w4UWKz3T/ve3VN4Ajz35VEBQgozwrvN5U6WL3LBOTScRgOeJDEPaS3V
RQewXllUjEVPx9n7Tle9Ru2rEDcKAJ72v7Ox0mUa9u4uGhtklOJcjxAN1Wl5vOgOhBAk7lzVGoea
zUd9XY2WZM3n6m36fzihVUZ5CWTYxFeW3f7OKgtjdx0HRKQ1CFYej637q8e73yx4FqAlR4cmUcpy
VFgPVoLZJHHZkbniYIIz5rSw3f5I03yFEc1/8ByIeQ4cHqoyH3hhPg9NeaSHcfWKdlB1QgYSzDrC
XoM0O2D2V6nhS9CRA/SablMZL+Asxmg+9T8WncR3UUaZDKGYUlKTz5rJBfzQujwOxmQ+H4beUVtU
FJDEs6K7JMwRwwsgWAT6ZFet0pvGKnZ+aN5yzK17aTQ6J3lZshUVwc1PRpvtZX+1uwRzxnwjRalZ
K6eS2lx2WyfPtUsmilDsaAqGFNYG3bvpryYKEF0w+W13yxBYwo5bA/pAFuTbY3usLXDkmwRGAqYD
0xEPHiUk2cACd0AWQFaoF7/mFMb5oTJvXs3BqQyjiyIbnujmgCT0x/mry7ebySYN9lZ4ISwU8S7u
pFZpUxqDBgQaB/K5biQQcjjdiZBa6V/LMDxpj/3txWBxyfls5uOXDwP1l90vxpPJ5/RF0ReUBkFl
gAN36FZpJ22OcCtpyJd28McP5R0QUvjNs2lDdBop7z4eu5erA9ZJdtZJWfhw7VrHbTXBBERRHCCx
zjpWVcWqWEpzy7tWrl5aROSB04A5FX8o7MDvOKipOjHmDiPEg5iJYgfI6pvdZUB+87l25QVnh5Ll
J/zceLtdjdKNEF/agJ/Q8cDX+5JW/VaPsBPbTc6062MltljKdz4r1rgdNBq3nVv6Eg+uKJH2JYDQ
piA0oGNoN5ACQQj8ahUMDqJTULGJVu+7w0tUD5JtVWzEgo5KkfbJnlLj1iQFwqbgyaZ5plLMwcCC
wKBi9NC4wGy+EE17EwFRmr3Lp/HDWONhdk+Orkwnk9MwUSR7QmTMEJWoEnIOSfwIpIFMoTep0o6b
oeo9PDY9pwx3m5wOFEcKVdZXzvb3m9G+f5h9lhqxeWuSCMYWFNMGqMUYEIHaGJLaFMv9ME+OMAI0
2Qpy02DhWH81lYTQc5icw+Y9PXn5XrKXv9CfLQj30/tXBwcuhApi+h9vvrT+ReUc5uvetQunhJhQ
j78AWIQfwrfSZvVfTKP/3yM9MY48yYmNYl6/dGjt5VV7q04DfnLPpEU52WyMg1ZYtHj46uGkulv3
9c+6uBo/Kovo6OBCEMHwxUmj5kMSSm+DBtWvOkUpJ5r+0hn9QmJpWk+groc6Lw3WNMQKsHqFIUHE
+SsvIqp6hHjnN9ITNIlZGF0vhH+cGNXoXLtj6POCfyKl36oi8D2PZ3qdKMsBsCBQHFYIXSXfNSdl
xAdgvahCYUFTe5BzT2Mxl8VISd7wQ+2/PrV6f5Cbi1Dm2XQuCAxHPAYq8A2dF3c+P5cuHUjT6Y7a
7UHNfj7uVpv1drCZfT5btVxdyATfii9jxss6D2YlRgaoeRpBERPH3V9IjIyuu/27vAIlNp5MuS7w
V9tP8BSINFqe7qhzWcVplHzG0BKKxpoU8yBQk0bw47kzmFQwIIQAgeIQFNwEAl+3PjY+8Zfmpztq
f2m1ZYYSATTHVSeAoIjGdssLRkYe20ERiEc8hDCl3CubOo4vCUCcLEwYUBQEcW8QcFA7TSg6LWYK
+NvmQHbCeac12zzuF9v7fTg3IE8Z/QivdFjgNE1cdlSoCV+tnz5s/8VfmxJ+J7krsKOrpDfRgYTl
YfJPY6s9LubYsKwNgTH/p07ufKmz6Lv70hlePdyoJ8MeDp6w0pEC82C+gigV2qtMfQXCo31WtuHA
EeKTlGfjnNz8uiE8onwq/CLGeUlbmVOKixm2cLBiAI727xqHv/1oCbZhHM4u20bmEzhBrFJMvzx1
IJ6Bf3RaM7kAj3RYk/udFM+LhxWamZRddueQ6aI7XrzXGDszGNn+P1TEi+6zDqc24ETjVF+Mo3MO
e+pM1p32zcKeTHfAQHMMvAKTFAcXTGFFwUa+wz9A3YGWnlS+zH14NPNNDrDC5q/25t3yPdsVIB3P
3IMl4gfTQDdwyXl0N8xrSyPoZy8NOzeHCjPQtFYDpimw9XDd0ZWAVtCS9+qRKZV2lnhHg8uiscCb
bAWCZGsAdDval90mP6OiuyPN+T1T0T0ube9yp9lgUN9XNDuuNr3Zfjb7fLYwofVjxkeGkANFEE4I
PMZlGqGwTR+RIO80MnGS3wCS6CPiHp/ql5mpYCcYDIWlb4VHKYGopB7k0yCQNZrkYd34fbB5lAIh
glyBFOThN5qBpflAFa2Tf/OyYhAIncL+K/QU3T3aZz1qdQVjGEQqkoyr0OUw+0WZ7nr0SZU7Bsxr
6o/yUB/EXCUY42wx0jMf+ez4bvRHuMhfuE+NfsUBXgIpEIQAo8Fa1hAg8qvZSHIHhtop75PU74P4
zZRFf62Nx9YPjuLRCJrTvoJSaSNRWX+RP7BxOb294uNKkAS5W0V8KDcdTJVNpJJB6E5ymmPgWvbS
YbumGHQk0NAEEHXxq9bNBSOdGmmgDkSJCypLar3Dpqan2LMWXELMbhW+KpEJ8pHf/CHcYCf2KHwS
moG68VOhm3E+zQ2RvjG+NM03pZbPTmA/0pw0Au1qEoBABTK1oklrlOdTzkqolA6eGCexj0xqYtxO
QEg9n71vzsZywtz8yfSVS1N746qlFJ6Z3gyHUK18VeR+e0XFqoYkj3Q0cFK6hZH+pqgqT7HkMZn7
CElymI+Gtk6slZJ9hxhzACSCC8Es0ihvjXfdf7lb423lZ4i1upqN73p7qU9bSeq2qAc8KmWpMy9B
idhyTxkbO3kgN/+6vd/ovcLCMRolgi/RLRqykeNFfZczMfzgY6tiUUYehFJOUVUkB392tgTR/qUK
+U4/0hIno9xV1Gfvv3KH5fyK7+VJLacDIWNhiif9t9OoJNlIHWqJmBqMLPX1va1eLCF+5qc4uiIn
95uGxBkhkRXsGxbhi26MDjfUsbSXO6+Ho9p015abFRZPdBifPSLlo6E10EQHUn7BQRSe0gYqUlrG
Da2JhbO0FhFj74LGwl7VNl95j1t2plr1GBa3rcVCIoIzDiZ3h10Qa0Fg6a7hDSTAEG5bfQuOgSlg
ISA/YKMPlzBscJ8lwrih6QIUTTLr0OoQq0T6JyIdiC9k+Tma1Nb9h5XOjfOjYYuZis6gfg/5037d
a3UeHm8/F78fLZ29EqZHjSQ0OklMHvCYYuMpo+5UC9Si4jjUCiXlUT2kw08RC0CKEivKU1793O8V
RJ1F2lIFlXg66/6svSAcARwIKYyDpBl792U8D/4zXfz5NJ4Or/XgXfmxts4Kpj353Iwt77ESQ5TJ
IpTOP050OV9P8ebuNi66fsG26nJOfrPZ6nKmSpy2UnEuLY6r9YGJJehy+DJq4RC7QlBsOgFt3UIG
d2c2OWxsQIfJ5geNDE2i20IYoAZNTRxNashj3O0XZono8r3kTa7OmFwVfKE22RaSG3ERhnSfJEji
V0orxhSiN1zk3tOxksboMQP5gVhaPt1n7bBd1Wltv8qclqvG4kk3ZXKb0Dr+3vJpqK0RcWJFKcMc
5qyBLoYywIsCME+lHpFzH85KSMeqmp/4RSE7bMxni+G7h19ArQOwpFw33qBHtQJxz8k1T+SueN+P
qPpEzy4Yq/vT6Z5sdCZVscmKKhIT84XmZesiemACiodZURa2h5XXXV/ubsanDpG+Yzu56OwuYWf1
KvQNXnlNN8pNmizskwoiwNsonNliigM2FE8NunuAD0konydsQgq7vK3GGUGGw96LBGGp493Fw0p3
7aXZTjOuOQt+BcG6io6anGhBIBUBOlRxYlxBEMYAFsRnd1L5DX7sbLqf/IrfcuXBQY4rLhD9Ga/V
S8ugBj0OaeOMNi4Iavalbitie+y0bo/Dm+btZ92XTvuEJqVEC5XlyhAhcjOE4uTJEhZPkqUYm+xa
vU+WXDgaMbXIFBHmMQlRIFUcnuJR0pSn8mExYog3u+nXMEelTOG1JGDnK7CrbA+Lm/9BCLGRqbC9
mT/tsrcqFZkWP1qbd+u/HAFpSoAOolR0hEAeFZjJ5Q/GodzYtBpZGL5uibRjNVp95Mpx/hz32Gr3
Or36hMqRWanVYbq9/QzzwpwmENBKsJAJOhgHEd7khP/V/Y2Ge/4JJA4kPg1FIaRz667ulDU0LjwP
w68eL+aLS3i+BC1xhLiyWaC29iWbF1RwN55dBWLJCxgeDIp3MtcMjlCFvKySB6l3HTBMKExRcLHG
hMFNMIYVIVHQH27RnLkVDxB1UkabIn0cqyHNlEdn1nTmChLvDhxqzzvZSoI7UE6whsYJWOZQHE6w
Clr83ph8hL4VI13jImpLjWQFqH/gjDgN9qwozbmuKfDkgC2Kkosf3zFZPPnNbFuYF4SqUM0Cs7Ef
f/NympLASPqNdwI78Ta1rmoq4/oUKS4tMAEv15g93Xm9RvD+3afpbVqrT2JxfDjgeKU6IEIzLdbf
nhofX+f6Vv3crLD1uBuae6Kb7Sb/a2u4Z4f27m72sLuNCSu4CkZlyGUESICnwhIY3lx238O3BCxw
/2COrzGeF1gF9+lIAxgZ7nPvmyZ9Yk2VWTHFeCgPfaMPNhRBY5wK4l1W4sdwhhq6g9fyBKgDQXk2
rFGtPGa6QR7i5PCIKxHjmNHEghUbL2h31ulAncUFPnb+5qET7QVpgcQBoRlQmwhfJ1S785JjjcX2
bfbQsxeyG2dTVHqRzu3ivtF/7ITxB0mK61z4yTr3E1DBqgMNYYVgJKmFGc4QFFjYaNx4yVc8vhtN
Iqs4k6koKCsYsisIeJXicp387Qh3UKcT9NWf5JWfscHN+kYCbTsvEMjLI9ABmhPArX2gvOI9IHtF
3ViyofDqW3jhYqBntWdOI5eCwGBLVlRqjRDBpQPdHeZ5TFL7fVc21T14lPcdeDtV1j4ocuC5cCuV
MquiAs2aIASqaYgWBDdED4Kw5ABWhEMFMzdq2TfONDhNqiT3kFg88BuR+czwUEoMMslSrgNet25V
X5v34REpTyrMHRcxUhCpCVoSSyTPQAdyXkwPKpVnlZ2HqSCwu2GWBbFQFgRdSmE1VjYieNnnG0Lx
4oQgZhUnTI7arSGns5ybVk/Txa5z17udpz4bLUn3SoB73c8iGpbK1BuTgiiH6nw8/HvT+OfN4eFd
8wJH4Gp5+Itv5tueB/LT/SdlJaozy8Njnix9IBaKqrgYryhIrooYqEPfx+K27e0ijctQlzCY+DW6
PTEpj7CAuFDdoLpEx5r/NGdemYo8rXPL/jsGHppLKpp4+mG/vu6sc4bB0GS4hOAuWcXkMgqbm79P
MKaw0+VDpc+F0wlm+cLvsJhZXsyJ8duapRWcUsO7zeL9bH31sBrza1UaxLnw3hKfVv/w6Y59geEb
dQkuBE1Oxoa8XQvNR8ye2ky5udvQwmRag0Puye3VjU6xdPcLtYkztM5lNDN4DMOF9KpcFkfSOQfz
jN/5uSHFS56AIcfMc7Elcy39ZzuvDp27/ephXjw0lAVrAeF6ELOkkQLhRjPnaDybascMv8AOQnBr
F9tTq4BgL/tlWJrduniYai7E6k8cOf3QGl0dpTtBgSs8kOKUvPgRhrTqljkGXay0IRy4IYQDN6wi
4NCqBmEWYoC91VXnguED/GEthapkrFfcu9CM+AJFmjJmtPJMZK5oL1KYTtAsuvTXNZR2Qj132mBk
MdXNcgV8aXVSzZ4600PzEQfnyadt8gDRQO5VCxSRfuE0bGgz+WMy/7iSjRKr5Kn7YftbM74pcxy1
N6+J9QL3xxieqbysn/ipcITZgcfCGjiLG6fhRugpfvPfMBXK7hpqzOv8CEIAcZi3G1z8oBX1PMNU
wx6uJo08KIayS5EgMcXvCGdCEgJyR0DW8KDRayiBz9mK5VMkIIZA9n7XSP4+ficz5XSpM52yqVIQ
OB5ct9AxExSeZmdHpHuMquFD/T1RaemQ8vQXIQ+7eznU+LTJ/mIyTmi2aoZ/my7UnN3lWnNF5hRE
C4BQhKtehaWGBXGDqmJRZyWOhohPzd+b/5KM4Ay/zKdnJp8zMkmcV9rtm8eD8VdWTj5xxbqfGJLz
tgyqUi2aVyYfJ8Fn6TLrVWHFOqYh0jpQ973k85wH53uONdY+V/EsKWB2eMDaFIQ8eBnkNKns9uR7
aUx/OLhZoUB/N9BfAQL7dtefl6ePKUnIw6lkvc5Xca4uEWoUXQ1kBgDRlILNXdwwVoskgw3ECe6x
Azlpx2861qPfvnqUWlWqivVLqhSZDcrIu0hPOiGJElyUy5FNEMRKtYo9V0pgl+6MHrxieNfwU5EV
n/r98uqwS6P/1TdTP0mui2SIgGHAcMG5EZl5JjVSfBfRzp5UEcJ0j2+kfZNchkhaCiz2Zlra1gkK
SUDIXI/M5/BnzirVkEA+m0/Fo31akhgeF9KQRYF6M5xmzDdY9RhSngOJq0xTfZGCqTEx9IMgWRO6
wUWO9pfTxa6ogmnvw9OfaqpYTITNdcAUjTzIQBXpf+1Cl93D4LPaVfqD02WfNSY5EEeBpaZuN6rp
xtlPLxuDWb5fvn/dTLsh/aEuCGg1TQXIULWN7hsYWyHNpmZQ8Hlj95fpRZTJRy9NDDgIb+n15H1R
hjw6C6uP/df1/GKwPrvAjN9hozBSnVGM/gq5Nrt01wNfh06DGfy9Fmp/PpCvVoIK54DzdQW6hdEL
ScOiJMiClgKS6Gk5XvtOOTIKlwU/EcgC9aXGCsEWROhFvVj43Pw+GL0/u4yCFCYjBYKrRUvPZqGj
TYi1/hQRszirPcOItpXOo00joHEZQXmVP2aO7SMQ4oebmS7dVYqYYzBiA4kYI7aOwGPsx5OHkKQl
YBcD+dGWtyEJTG5TxnAlalEj/kZ1XTkgFQKerecmSwLWfmVIr2+uaDde4TG4wKhzIo52UPDBah4b
u8yY7FFpsZaYxlTiollL3jSsdUsgJfNT/lHfNPwhO1In3o3vokpS7qJ1DsM+MsImRQ7ZVJ466pwa
GppqwOQQ10FytCL1Bjrg2bwZb45XmoUJGkAaE8WQ4bjJZ3rlJAxs5rd6YzAZ37W0SMwsUd9g7sYG
UpphHtCRKxFAfjHuEoAFoQrCu/u0W0br9nTit9NXXySr6ovgfjdBLBj6ZB4KBKG/BhLon4HmYz6D
vMzHhq5lFaqtXCCpwzsrMpV9kPxUDdRFL1dm2Ki4K+tqxkYlUL4KmFuYyq6+wewlHHWDCDlBvbiw
DZTkLsmIvdTOndeIhExAsuIxfMI5E78GNAGMOBfg9Djexo1w4A5uR/tmgDSXeTd4Lmlbx5hpwcPP
7kWkrjg45QT9KfV54/r7gUZI64+gBiBE+hFIECvYQURdkqMpHy6A4SV305knmntqwgSD1p7Js7JF
01rluosCKrtzPiHGrEK+q+G430w3mPJIbg4k4NGQGCP0Cl466tcVH68YSu+nVS78DqX4Qi23gAXK
xVFREX7t/nPzkEaHM2ZVXMGYZ9guJtpDGW4xVUGVzYVUPGQaZvKTnBUk5X0Ky5OrsI1LDw6p0gWn
i3sD6yDj1i4icDgPSU9M1ogxSraKI7U5ogqtkYiBJUa/zG7enQ5Lgt6wNpBg0ZaC/lHLjMfCYQUn
hiyT1gwGq36FcT4YGUwi9Gwwz68UqzSVACmI3P7NqZpZKvnZjQfk55hBYQcJaDU6HVJIFLQztNBA
Am3vWh5nX3mlZMaP4KfjNUnmpV0gvF4gSAnk7BBUI7dcxfirugVHqYbkzXe4QPBIm//mF51aVSiL
ylQsHtzvsbQEilQVCxJIxSSH4a5N27NdUfGiGTErWCoK8/NrEo3wTplNLQV5yozaqC10axMVLMFV
p8AXan3f/PPxfxJ7u60iM7VTviA6BBMPMt+onGyvZFYz2YHaj1gr0cU5kjddAUN996QxlhqiFez1
Jn81mEpebt9f+g0gCSzY/Mp7pZWU0l6eLLduEyLdUEAHK4rsJydLf8oZxzg3w8VdTNrx4REWj+NF
+0p5bk/Tcie7k9ytB60KDW1r2tD0uCGZm4xmnnxRTqmk6Ruj5gBkSJSsWhQqihZIyGN9UKzb5d/L
v43xoC2UPPCevdpUgViqQOSkwY1U4S0BPg+uhBvIkAKrxALPWypDlKrtRHu4sQ3dQkACMXyDyZUv
xIITxC5spNo1Pu1kuRCgrjteaALOqpU0eQGjWOwMqQeBLIg3Lh6K68ZUJW1U4Kn8aCQx9omzSmcH
ElR1zfmQauW1UN5EMSn+q3PXnh12C/x41saozqSWywmX6sVRj0THXt48iIMOJlMVUhatDFzRoeig
corh98rSFTdfqpw9liGGLkFan+9FM9M2obBX395wXXZqp90PO5wUzdLMfo/lmVwQUr8rojFdTZqH
+1HrOi0DdBWB/qLq54DDWOJDhlnyX5rNiDCCIQ8CVBImO+a97jVPWgB28kHRfB5MRRQ/K+J8XOHH
U9vvcOJ1Kt2kSHLJcfnuzwzT1CEPj4PDuP8nDWg29JIqTxrDhonVluPhQSubzZjms6QsNre/Qg/4
Cs4AYVuwbAlHCbKJTk/+FbjgzAILCJBnoMyZ4DQQjkMbXj75MoNYs0sS8WD0S2Y7Hiv64A0Cx7nf
1RUvIjALCbkEpsUF74M4/7kypTxYLZrt1abbuj5z0EFLcWL4KK1AIJ0J7LGzSQqEWqYqMM25muJ5
oO+UJn5aiAIFRXgmUDoPH6Y3A2XC4Fk+Mn4ixBJE/jAqs6OBeQUZyV66zn6LPLsgunoAKRgHDT7v
mYr+gJwmqik6uVuM58uNDmdE5Vjx0AfxI+SFhmgWlmXcffJTZ9HTQrnR9MODukSoQmdIEtG4YqLw
k7vOh+AKExJIPNCkBae08qJ/4q1iep/bwbAJ7xHgB+AbHBCrO+ocwJHKmp7o9jvDYX0/Xne1bnfm
o+Z1miuo9WK7OzZ8/QntTdYQXokwdAWmpUiFyESZ1PJwQUlcJomkZ8uOrDb5JenPcBUUfIUjopw4
w8QSP1SDRRo6SwecaV7HzfszbSVOo2hxxd3Faqn77OGEEpD/IvDGITyIecNMAEwLdmY4DDA8HCCU
RDovlmwMGh8avQtJdripgQRNsIv6SLpW5//WmGkNmwMUNS3R/yR9g6LP1tMj070uB2VzGuOoy6kB
tUP5nu4Ok3nncI9MV1axQVbKRHrLlDe4A9TDOAEu/ufuRrOCPKU1u7vFYNx9TFMb0+a7hRycXUQB
WTRhraBNOytlkzWvzCbOBJPO7S44ES/28xRqZFcGxEgqmQGDl/OYIKZJ7tqRVCIkkovL0SeLK8KE
DIFbkvgROtHwQMVkA462B59tby4Y1BZSmRCWTfC0O+5nCDNSu9ckbchlvW3WFw45YS0OOa/o2lnn
djA53B121zqvGEmhEMsV5fJo3FCiFYYbj0YcA4Q+RAIdslvaYneaLAg6nfrOQiyOu2xfQxTRiq6z
6FQoqCGo3VxISekii8SAHC9HDR0rDWUMH4cf+pvbZJMVoYFCNsvSbhlTBFqYIidFF6Sxi2GwlRBB
o59p+l79+hEZMpwf3x60+03+9eo3Js02rdZhuOruMTl+3Ny/ZwInGv9sHq00vRG3Mq3vRi8tnpCY
C036LSZdiA9iYLrkpSe8DA5EooC+9seUIrX9yXR+LsAULsWkZB30aPSx0qgSU5+uBxOwqlPC5bl6
UkNiPWfEj8QYSZl0Hn5TVFQ4bCye/JaRSDxKM1nWurCIEWRW736nFq4cSNSqurovu1STgog5AzIt
1TJCt447ZMeR7aRzH5+q6c05pxMblTK/DlICVdIb2QUsPHs1QFTh09YQItJVO1Y7RflY41RVj3Hi
UyYhFeTGI43GBwtSpYAgDvpYz47QVmGfEKNSvPHI3+yqq+Wi6q4x6Zw7BbjIoIqL0BtBKRDFxPca
8h7zcbl8/6jkEfiRAN69DU3tZRkWb9tOcd42NhNSbog4l6WTtIEDAg2CyiWAA5FkYH3IjLC7Zyzy
jaJFyq1xwaWv8+E6xrN/AcWLMpyf7CPrcL0Z5hII6j3li20VNlLJVx1sDkTmKec4gZ56kpd7hZPq
kZ+PJ1uJfD3frfa3ZZmJrUVScSy5GjLTxdSpGBy8RwbAGOrhaalcLwgDQX6zV4E0YeE8Wp2mdemr
DRU6sE6G/7JjK4E0XuF62uBhogBpSCDBvaDb1d/bOYZj10QxLYAoWkNbKEDrWqDcFRsmvWNjNs9S
XNr6A+pRgIYHvODecsWAlaQ8cIwMBCimkFR5PjvAqRMVd5p9hUKOBKKG0XeGzopHkBrkkZCdUDiA
Ep/BT8EJ4pbcv+vbKt6ZdetqdLv+lSgXnbZAKpUMsmADM4/eCi4yMpnOPmzu4nxQouE+CHjahVlY
yTyp0ivWPb/Cdw7Ju0465IMfPFjQ+zp2nEzNGJAYBAglu1ccdMRfIuwOKZnNbrifxb5n5wDMMiTU
I5I8yPCjvpNPorULhJ7gbxicQ50zVTdsuI+QU6A5ArrZbdY2cM4a69vGvrfcX0PAsijZdmaVpDAV
xASq78sjiNLfRd8p7Ug3WgYPCJ3UWPYDgDvmpDNzBxDnQutdrUMmoDhTTrxBT6v30MZFsVZ1srLN
kp7e03CFrpa3XLhhpcfkdyUJVV6glEEeyyDq4IaaOoSm1jdWDDwaQQeAO8h9CvmJApol4ABwyzq8
CH6afzDhzYjGE1tvkd7jJkagq29a1QuPWj8oWXLppjdijMLv8AUxQONAyqJ03gNStHFKAycliEum
TBDSK4QMStFEhrCeR69wBfjrfBcj0zrbdVqYc90OFwN162dLN2bNyWZ46OyuEXCNWhc/gDBcMb+0
pAhGIwpWMMcZh5olxnhyTbhHhbAgYonoRe19EDHLnHDQFoVPpLsSQwgHUU1RoIIOTsz9KTJdFWu3
KdBt6gZ1UxbagNCmbk2TBwoRrNMKgly/2b7PzvGQzdzp9kdDToPGR1Rv38HqbtuZtlq7ay25WrWk
wtXMEWhHBLlAWtNybYQ2lamal0lMbpbvaVNiuV58tHzQfhA3cGnm0sY0uQ0VmlbWCZ1UHH8jPKYb
DGlTOsbd07vmbqTpeMsPHAvCI0wLwiPBsqMDCWhGHgpU2wbXOlJ49Apuc+Cifb3QnLe52tDalIb/
GVXKlQl1VaqdZy18rrqP+flFV9v5pNefPjziNkF8aV5KAdLyQAJMbIYGp3njahv+OtpIgTS34mPx
Un1caC0KTaoILW6VRqTJYLjCH5NHEdllk+zSbJ06J0rUqznxZDx5+Oy8gL63KOVbsdBlpkNiUmho
gxvwdEEViYlQ3iGKJGE2M0RyMr+O61D1VqXW4IpRfbOh5iir4YhLx2xYYPM8J5IKv2RfhFnMhlcR
XtQfONB6UNArItyvw0NwSjXAT+adxu7iP4m5viPeRBr615TG6jMgzEVyYLZnIT8RrJICrmx7wRfK
BCPopM05YNsbR7Jmtl0GJC+KEdxdcNW4KwMnC4la2jQUh4drpMrkfpFkvE4w21v9vK7PW6360WCd
uEGkzanIHHzeHwzrdsRu2Lg/7CeTuAK9sH2M0c3+lgBDywHcjuIJZ7OFAEicQxqO8wC7opBYEgee
dloQxTFOm7/MtEUUYJ0Tw2kQpz3oMBH6hxXDcdmWPIv4o2IKNM27VPinsI2VkXXQST2tL1cfw5lF
FDyz0i0R8FJEwUnEarYZ2rqXpfUJVlDGgaafiVdIa/IABx+52AoKQing6zTqPDuAABr128N+d8Th
EKN+K2zBihNrcJwuOuvBfhfuYvoCdwomDx3vasu5G7ljoLFLrwCO+2OJfeuf/RsHgoy77f3F7m76
nXinZu6o2dPiOx5LN0IJevEpPGdgpjaJCKZ58272wPWucy1eJwGBnza3+8vHm+UXxfstQ79YoG2H
9XL38dhux9jGK82HcegtGZrnlsP2sW5RuHByOrc8pXG9pMyq0ooML4E5jbcSHyb+yxd56QeOmnn8
Yc2/GC7e08QWyDQJx8NpOs51I72RBJkKLk1A1XZPvU+7/oiG6n1yQx7my8XFpv1p9bj7pbuP/cQU
U/IAMf68zYh3s7l/AaoATeixnzBt9uQb+d7ViFPtK12MNfXy38u/wLLzMS4FnOOURUVbmyNYU86o
uTgtOEQo+LW76aYr7ZA2VHHak4yyZq+dk/BDEsjdajdeDjkrNlvXBSEl+HAWSzp4IBRJBUfUYjXa
qtO5VrowIaT4fXKnVvNUZhH4mcfuQ++z03bv5wstFYmBnHNWhpGt0uo0Bke7TH4EMZTcI9M8MKto
00dTvCquf8P5FZOPkxuUU5RerExq5hhOkYi1P44AOpA7QVd+RcNQNsmAVYSUx++lz+P38irW6n33
4rY/5BiY9cVDf/PvwZLLwI+3scqj5DTpdD6t5tsrMuVVov1x4EbaD6vpuM/nb1exdlL70KLhnLTb
7l/M16s07OEXQrqkzN0tcD7pXquBHmdXk1ZafkXHtnhs/MNqkb5LmtE+gAbjexZYqL9i/IG8WIRe
14Wt9rNxL7qw02cvbrPNNGp7oCtVKrqwMRwshz1UwrU3ZVS9GVaIliHkw+qjqB7LEDB0Bn/rsoTY
WC9UYeqaqhZWGGo2cSRTeey5vj4+6JbKsIOY4lze/3fs0ApryVJGWicAgr98+BiEKoxiigGJ4UZ4
7oUHgTLEmEogyeUBIejAbOSILnmmDHLYjqhCIvPphOrRPCVQZsrCd+GeLKyhN0j4fK4MEnbZQ8dp
D/RmrVaNhJytfTvvPj0e0xgSPpF+zFcjgBetaBKyuMGKFVjW9UBgWRc4h+1hQPd9bT2lIQ/NXSVc
7TGbqSYKox2T0aRBE/KYlAAaAXEhIKkmSpZoP5ky4ATjhkX/3K3GT7dehHfmzqq4kSBAfoIsFiwQ
44iRxQvEkTA8yBskiSOMzob1kGTYZRzEqpNWa9jUxseKVA16k31redM+xJqT+zGzNe4KK0ufMlqV
r+iFTsP6IlTEu48adnFmpk0rxCzvfhzH7GIsPdSJSgwxFsPJeKndOhDAcN6IaeUqicBTJxWnC51K
sv+KQizHQAeNY/LoiBjnXS3EMRbJKg+8IKRBfdjB1F9ux8uPPBX9a+ULCzhYUNOdR3Y5SH3GEMIy
l+DHxk7jA9i+CGnBoQOR2sRoJ0D0ZaULo4gk/zJdnXloZPFRZTLATFT1EyPZcsnORif14MJfGgC9
zm7PJ2XFbZwl3el2h+3+qH5ae2c5vW807vuH6xUDK5uBVgI1wUf8rQGgMkiV22A1iz+RZaAhey9G
xyAED2U9jg3TJ7TCGeljvqqAk/VTpN60LRDC0uSms8lbSMFP8hLS8HY9W5KBNKsoE8Qt9HU8jyZ0
ifcjkF2YyPzrDd96ydXB+c/DVrPd6rY5y6x2e0Fnvt0sDo3F4XqOb1uSHNdclWYfbmOSwSJOiycL
Hr3r5jcFwO1odjrrZv8E3rniIskyhCA6eaLCj+uulXvh7s50ACL4XDRNqKSsx5PfLZuw1Ae0MQ/r
/wwOOqbUYSUHhBUFWluH3v+uOZ6b1vgRP3CeJrLgVpZFOgJYwqHx5X7Lprx8VLtJDrHr3qxYnZSX
6trvQF8qWRbptY6frjf8iEn6ylg+ZmbepO6ofn6ghokj1p8MWIjCiTL1iyG32+bidjFAiacFrKGx
TdtCYUhmqhWkdKogL4qU9HbIEySSVIX9Aw5iopl6XQ6fsCoFOliDasyQDzr12j8oxk+0uOXKNKDB
iTcZaHOQvDCcp0BRccRK3yEuHqqDWLCSnFnaQgOq0T35FtMxNDdh3robPy4ldG93ojHlUu9EUWYs
/8E93hzU1/V1tnfbyWY6OFxXVdpwNb90X0r7osKBliUQguQjr3agoXkkGDn5D2n1kJ48FZL/ihS5
awOJ1ofvhaLbExnSlLxpAURG0sS8yeBBSKLBN/8FErhAYcGeXePh7jVdrPKINxK0Sb2cTVAgrY/S
M/tDG4lCeLMMeXSMCYEp/xPkeMGt29fCn3Zv1OT8t7pNw9Kf4+OsiThoFhJXugcM2bOVzZn4C12k
7fLay0QaLsYs5iaXgnE1mOUjDbihCq71h4akwx5SPA00ukVDxAjLw2TQWcnQpVBBP7cX0l22MWlN
i4RloEgCyGqOKVMZFUMEgtueq4Z4kw6HGEtEmnyXXlI4eSpp+TNyhGbyTBGCQfsbvtHjvORfZBaD
bl7OdS7MqR10tZiv55ub9iN9fXUBVm59tXq6/ix1JiyaB6uKBTgxyERVZYFbevwr0AEKeYkPELrY
vW0CGYpSQSaQ6hoNVmdACciSDj4qQ7U8PPDAIO0XSkTztkSIUxyQyTTwTbQQhX6j2cgnQEIzROH+
U7ITGuu+LoAi8IORh4teW8cBmVIFijqxInUx4VKemImCnD+nxeoHZ9CLDCBUf8Ta5H67O6ibCDfL
xu3qiIkgseEae46S+0JrVygFSijUUMPf/DlvT86otnyKM7ttCNgJLDstk8Q4NCCmLOPxrilLDnC+
iNvksPO5QG79ddzocml63G9O89sGUNPHGI1RMzSoUgK5gBhAgkUGhIamn7HsQBr1JTh+UvNnmcmd
SDqEKVGBnubxr0X3z9KpyG0fRDEdfooazw6xFDV6vW5n0OHs2c5oWLt6pdHqTe+7nftjUINWpxQr
KxAekQFTAyL40VIBpJOQe9ex/Ix2gxj+mUcTBjII51qOWF8mYnh6CcgG8+F40Iz14WVJWTkBMFZc
IUAiRV4aDk0SZfJyGihQRIOGv+lOLzbcW94MlxTUgiRAyJOI9KO5SahpxC9Wbmn5kylliAQkodmP
HyZaxijBCS0HDtWABNOoiMtPkSm69lrXz3lYw267O+KguF6vNovyNJtNnvqD7TF76Gl1k8kIrR5q
jsItSkYeB+/6vxPhjgdCWKYMyyPIM5cV5Mp757nqbr/8bfUYVxe2Ghedh2SuWbiAi9urXouTuXU5
avRB2puIfNHhuEsCmlMomdKoswsHMn8AFBLGiaGK1pt5rA1O1tkqsVHosk4SHaYKhWbnS7XwdIa0
JRl+sEli4xAOACFYhkE49fMC2eUZmDbwwRFQuMYX4oW4mdQsCIs58GZBjPOiGZDec7LZXgy3cZAb
/OSMjZi9CjTDNVvDL2nBujtgfndQ8eEgFTdyNZo5svAlsXCBOt0Bt1dpKuL1rndUv1wa1THqdFgc
NOhxynsvRuEVn05j1by5bU2H+xgO7Nfvty31GBAXcxRCgwRPwnx+IgIuSGdMg5kZTH3jVR7w2TS6
twNKK2QEhtMj4x+xVTaB0imnPKMtToHBnOnNXRNQ3SQHYcdrIVdBTCvUCIiD2UADMxmesQZdbe9l
aqfdIHkxhylCS8fVbDHrSlvoefv19cbHZ/Z8UcGoR+/ZGYwGzUG3VTt9uDHqbTfT6XQfHjV0gZue
Nla7h6Hp9qZlaWta2dDNXeTN+vl05Em1oeefuONZx8MQWZoapCKH/ILIFUg/qoQVB1tIYwCET0l9
5rYl0QZp1SyFFFbaponwuD/Lj0WKeASHRJVh22n9KlSwVKUVk+Ec0ZJGgoULBKI45okF834wpB1B
gPxs4r1BuZfc06P+gPVN7Bng8LC6e7oxfbptjRq3sWy9EM7kK4Ji2gHTHZr88H2xfW8xMaxSkpiT
5nQnCyymD4jX4oiSsThZ2jkbnlo3HHPhwOSXhiYSm7zsyaNqCw/xNLwhMZCCRxPE+PE7p2bcMJmu
czDQd/xcHTlgDmUj9KTJtl+4bZM7N2n57NjIaxNMK5NEYoVCo62Ar5Ol3T73bnDqXq8z6I8GnQHn
7nFXe7vexTbnu1Xndn7zS5qHXb/bxio0iOCAAIkgeSLaSKGC7Z0iWKfekzYvoffPLSdRakACazkz
PoacSgmIbhJXX33W3XN5Z3Tchiaz6U2RHou4o/ThQJTlR9E6FKRLF91j0YMQ+bKg9ml84nWNWXNq
8bMOrmeoAqE5bSOmjJLpFTvyUKGnZTs6WsUBngKx+lVyWOwb7KVBzf8ydmbdbdzMuv5Dh2txaJLN
W02ObCcePic71g2X4++Eo0hJpEhJv34/b70A2KSy7SxBxWoAjQZQAwozzEEPh+RwReTB8S/QnPSP
0PIOIxF6EHU4iIADHzGQHTzrzxDVSZtPOy/nw79B8S4OBe+U0+yJ1TwJcqxE9T8l4f72YqqDQ2lc
pTWy6WcEXixuwwgtMTzsmWDDVIPMUBcnqnNSMV1WfUMdg6NyRLOOp1RSblzAm+7fCAFjtEetioVA
zXm322GLcHW6N7j3+DKuZsvd9IN602bTXe/8jqnBXApLATCJidv41McmFqwZXi6nIYwKcrc7n890
4BePtDsSmFgcJjxWhMFRDGG9WsaZOnc0NXGEkOMCcYXxEvsxRAi3w9lmfpBmYwRviOk1YJVm4cyQ
vqnBPFNgs1sB08AoGAYxId/kKTMSPiBmpIJ44Y8f1+vph2ir8GS9QLLnTHLYRTyQO4V6xLZJnJYb
KlOeMBAoDwIE/4kSjIsaD/2MRP/BqM9dt/261x+cdAfnzJe313fL6fu0VJGvQFPD2GLFUyxQtFdQ
2uorOoMyNRmcJFLh/c0qGMkmCTAOpVaExjSsU8icQ5uIEysEBGGUzG/g0x/+sht/K0GEwlFlGM3Z
IhSEIL/FgZGTF+2DSLYnH8I1taqSOFpjnjb5hKljddqweuApc5kQ26HmtMJscJrxYDavMFMn5On8
YfUuGT954auVE9F5SaN4JEUMoGyldB2KOyxAHPENUSAxX2iVZ2j2jZDQz9bGJIZzgw+8n35//no4
SsvJwu9Otsn4cD2fKz76dOhX5TabD/gIT7u2s/olLeel6vTeWmKs6REIkCZEDOxjAfKJIEBEAn3f
ONanISUWl87683ZxKVHxEpGdFLFFxQhcyKN5MXMscXkbb0tTE+IZHSWiCmW1LpGt23kGccCPha7T
kVCdCl3N1dJMmGGFvLpcelffzWb91br1W7DoWlYeHwLqQudYOkYABoP9ORqQiyVC0TqWooQFYQQI
O1suQOxQtlash/0S1qPJOCij/NGfgrxSqLYRgnfMnmKi4OzE0WEeaJgZapurDaF3XscA70DcsjgI
upv07mXBX3aQHgRy0wCb9CCQCZhu/RaVw4R/TblELnVxTfAfE+hk3stKsa67ow7n9DP+cnrUb+/h
4XY1Ww4mH/6veS8yAEFMjbRqj10K1lGJFi22DOSVjxBDjR86h9ULpTmjxulgPr5zU2ZowbWZZjOd
mkfaJHN0YrfSBNSthQ3ppOKpXhDqnDhAnKVv0z1razGXaJNnwkwKPKn+yzquJrUwGh5WFkgUq//E
uENe99MUOYkIQ6j/Zh9SpzqeZqk5o4QhrxEXC9ftDmOVp7t8W9270fZ+MHr6KMbGvHrcX9z+EQ2P
1jhS741GiCrGWQ6oX4tCgYv9/irUvHU95/XA/aHXmwAuozyWdxCNUqcvu1kxpYH1bV8rjPxBnnF8
05AGiXSmk186X6kWUOWcNJUaMSLL5pqce3MPYXzM0IUBilN6jAWf3VXqC9ghzjCReu68kJorLClK
JLsI/cxa1aaIU8R8CrD7gnCYdbjlHLiuJ/+jM1V3GshzWm77rCRetYC8QgiQpNKcByrDM4NKffb9
cX0Vty37E9YdbolQFGbow5oIcTQTHvyYk82sHBkVaoaXxenRvuguMEI1zNvkcuuawtSkYkkgaswP
+75RvZhbKX8C6Ij+kjIRGozqyeMVXFeDV3lPYjf5brEzzC1xLBqwFiQAB77+ff3/N+pyhWPYitW/
rM6dcd1wVsv048pNblbUaXbWZBCZqWodcall8aIPtG2StxDC5AA6zgQC3XgCxNCKBcgq9XR+BzHt
/JZiBE2h1CHZ3MUjiLIG2R1uHYVPTs4vF84xQqKFA9MQEi8qqp3z4/4xiZuh4oSYdfeKGz1OWBVK
6Lsy5UEdSE07L0Y0lUPijuk86YvB9fK3/UIlJCxScnqCdFkdffP1cf25Wz9LfyNquDUb+p5DKchs
xAOJBFJQ49AMHx4loOzoN530zbznUdkpwgOus43sp2/mSoFnOO18onzYG6jMphl3PUVrnAp+aoFl
Jodx7SQZm8vFtZmd5cGpjLGX0vykrOZ704uaoM6cBcPr9lNUdKp8PJEFIM0RWSdLZoQ4c7dZ4iZO
dBcTvjEepUp+zAblOjCCLcstVmFrw4dCI0ryEDfGoLAik9f9l+t1mzOAgtop9fy98mEQ3rvbnvXm
QWixtQtavl3yViqAIGJF3twokwqusKDpYeuotNRUPjiQUKCQMI5RV7as0T9WRLH2LjQJJCK2A5oK
TTeREhY7TDZfwYqL3ilPxH7end2zuDzmIZN5xa4mTCl6n7TkMquagyZhWNlftlVjvAHcm4tonAjC
eSUFVhbxadX0VloBQKD97H0w37Ld5m+ml/LbfktQm/gJpMiekAOxFUKBQICMJdpG5Du2FEH8nWaq
TseQI59jX6shyTQjOrsl0wT5JXIDDmw614CLr7YcW4AHb6CU7EeflUc17o3Rd7fe1hzwPzGtIsIC
sQdww0oQ65D6m1a1hJ2rrHJlY6s1Xamxo1YOFLzRzSkq/fJiebONkxbm7XFsa1zMPvDmfDG4Vskg
IB3UuKFYxx1RheYpQyrV/EO9wi7mFQ/cTrgBvL3cXTl8/nkU917y5Ei8ua+3+XhPMM1044nT6Fwh
nkmYvMydhiRDXOgCPAyHWJDQZ244k7RkseGRl0m7cTBwKQgISTU/XNJPpxyaCfJaaGqnkB6/WEDJ
G2Y+IBkcbga6ts5sc2AebqwX45tZQNiWzVSQHsMxbb/bVm9hHh1LhAVJdB5goLg+SYtioYr3792w
Sj7LR5wRSMTw4tfmdCyj510SMQtO7tdvzG2wGggQ9jKEtwrD2UoE0gjRIAmWhewoNhjwKy+ZIY2Y
A+1DwnzOycPVOU+URuXALroBuFTz2ejX1e5y19LxO4rQPN0Sr5JBEN4olQ5OocLlMzmz1LnGiIAr
3wE/7JAiLRx5IbvGjRi6JIbTzUXrT1Cqt9cXOZ1s1Ct5wSFWOBNF2cmETJQxUSMvWdf5PRIiOrgR
ILh9nEYKKqPFWazJtvMBNK5K5aKn1ffh8I/d6vyIxusdx0dENbqg7dndx/ShpHrTN3PyJW2vJKEC
yY4IE5QzkX7cQ+5UJ5Mndd3usu6X6ZM+A8e94emK65e6c7/vL19uY/LE7AnsL89bj2ee0qhG+4vu
9HzWeX5DXrT7/ITHXpMRYkK4SXudbjXyM9BIQ4fa4tpUdMiY6ooV20AtO4kFJ4LuF+WDiWjRcRhT
rGacXNNTUSseFiHQWog2m7aWBp8mPiZOCKHLgs/BvkQj8QDcfB3dvtF+MSmuxjohjCzsoe3won6U
UiQCsLTs4MXTyovHGCfmVxqYH/zzLCeoNGnRUiB2SY2y5Fq8fDxNPeTAxW3/YvkJtigcbRloQpiD
x5+xxcl0gthiyI2sPR3SNawHA/XtG0sEdvPZw/55cnv7W6J36v4Wds6dX2hvsoYHT1Zp+LnpFBtE
PxjExAdRw5lhOl1EXh26atGhidusjBqKxrGkxJ0qPCHmSQQeiSYTr2H0iifCaWHr7uFs+3Cl9QTR
LpmYENa0NWRJWSwhX4zR59n8LogbsUn3SSzh5hA60gADod7L4Kz/cgnC49FU1wN7L5F8Owu9FYHo
qgUgodxE54wc77Wg2qExZksJN9XxBMETyLVGP2GC7vE6EQ6fZAcWF/COqqrDSoX26QDOy2xdVS/j
7uaTmpPYD2D6N+YRTPHbPxjbATW1ITijHpxY1JgQyiIfbBB36RLqPospq42oYKJfo39lSie6hkQT
6s4jAzzRAfwKgZuTQkg/xLFwg5jWIKYvRNvI+oZmJuHLjSxzcJxl0njeTcOTCZpEtf2F6sYaEy2T
Ficcv0TQjEAaPHEJYR/PdTRd9sLXzqTdYJiiXH9CwPZrAqLXueOs6jEWykrB0yW2m+WiHt0+zT6k
XUKQqLg4UcrSaiIW+iGn0TkmEOMjKIYHv3aZrE+SQBPPMBEuBiEsjUUmpYobDnqxfX9evcMTSqnq
G/2sE8G00EE+yENMHoM2JpatUVMoTcryYEEriEiTjTUTBYinSVNgkSkogfsXK6/YanE8Y4BIsU+/
giBspRuw1+lEr67Wz7PHTWfQ+SSFqnYUm0v1HYd+0d5mNRq/dMd17JfJs334ZfcnJLErhClkaUhY
HJ+jiV2Klq44R3fwHKlGmnyKlEmraGqT3zoaf6ebyR6/h4NjoKtdkdXRhgmyuHEoS29TaJsDH41h
EFaK5uk2uIAX4AJStMiCSxWXhaOzi+m3Va2N6TCBNbIiZq0PUhQ/aeDEcGnAJTUDMd5kTlPGy/Um
JGh9ET343I3nG4H6c8BXm4PMkIQYMUcatv7errnB9ZxtnrAhSRUuBiGKoePCw1kD5V+C3aoQwyzu
rxwxOhrJFjBQHN8Y4BeXh+kIFBMgEppkwa6cvVzUn+FuYoQ6Akzetq510iq+aHmgmcUzMhYKfHg9
JMIK6yea6uSudzU1zE93OWCiy+GgNXM1x/ZGa7abT1oP45eP0lSwIp+FFUHgUiPgOOPmW1i0IDG3
hhoy/xoBEiVY194ZdYBhWYcjjollCjEI5pEws3kefTd/FQhTWX2JuzwgV7SYjQhoZhYGwQVD8VtY
wXxgQhtCa20BIBJhJjaI12K50XFfmCCrsAOyPl/p1OOk1qLvYxzCERfSiwH+9WQom7RfqTb23bN7
sx5yUNWoPzpZhjVcLgbPg1nd0dSK766WVkMM+KH+C0XDeuAkLikk/HEgk7v+29bg6T/Tbrpd03rP
EGWlKOg+9oCAhRrzexDYCNBrCUDsCczk54wETYugNPedx3PWdFIP6Yh1vkDOSNSOt/kOOIkBTxLz
Y5N9vNj1os1CU72EnRZXnKXEZoOzev3R6ZTUClIST5yYlwJmpZtzn4NzgwunRvtcqghEldNw5J7C
4gNMBedMEOytxeVi+Y4xWKlvL91Py3GzyrTiNJQKj+FZ9GDW+Fa4hgSWiNK2MZ768Bd2PJpZq8dY
xEshnX+yAX60QJxUCAOSimDDcsAnjku1Gg+7XrmJxgHEzYUmChCVarCTbFmFg9ghZfIcjXUgGQ45
2mx+WWiszLKGJGmh42GduMYSWAFWdvbn0SunxIf0LRqsFgNsXnnEEwKePrnNl8PxzMeAFmOQUOuO
Rojzo2NEHEfNWEQmfkGq+np97W/yilNafKm/t7d9TQMQz99wycDtdDBKe7z7nacS4gYETQGymHGQ
2V2dRp9Zo0uH54UJk/5Y03fOCZCesKiJVsN3ezkcX/I7vT9fLZVnnLMA9Fc247F6t3Z8ifzysTIk
hyICVxvVGMFGWVmHIYzWVDy6vcIHoQQa0SZ4DQDh8DAiJcNlJm62aLMQPSCtWTb0SkyQaLgOwC0b
/vHGZtZ7O9i9aJUgzipUqeSVKY4H5JO8YPj/HsbTh/p5Nei8M//CmjjzaBPHx1ZImCLqrKSFoVZP
QERgNL2Y/1dTheptIyXkw3r+7u58ez5fLC7TSKt9KTjV/tP7RTrHG7zUCGOcjnT6RsWGouHgRIO3
njjrYboau9P/fD7rX9Hukx00FqU2Yl0M5JHMA9EyRlwiioNnkXk80xyo9BBTnzutNLfYRyPrJ1dZ
qkrNOFJvVgmqwNBDsKVjGSmQ0LRNhG6FuZMwEFg2qslcaojog8CbuJBKmBWu1SB4qXQQfMUL0UuQ
WjCrirngA4fYL2woPPB2IBwCXpzZ8ifWUqd/vIeApRV13WuP6J5rvScPCm8Mz8zHd9vedDQe/XY0
LkO9qwXycCsPph6kc5NTaEhQsxFqEpAgKNak4X5x+8XDcBAQFW3cutpkhComnKGoRQvF/SGZvvgz
D9jo2TuKfcA3MTPHEtA9jL2IQ7JJX5HySgfre018k7sAZAYU6235cTiVxciTCsKEjAtMTeCLC2sh
1p6UchNR1eOyTobvjZECjjdKjent/eCa9tWphbHQf1szZJ6iPXEg/M1o8/B+9Xh/jWFhJmgaW5AD
fWM2S5A+3/x292cy5WIQe7XkjLDWxa2mgBJ/5V1LPNoRZKYzv2n/Q9o9pJA8Ig3CJykC0P724SU8
jQPv71rn9SLxqrlGy+YaRWsIPS/+Y93ZUzeMu/bjlm1/wl8vOUFO7rleCvVWipOQfIY4j7xZ8rdu
n3WHaWCMVEJ580tOXxZcVdPopEAJnI2hbBmSTLo7Ir/rHgyUIK6JWahcEIIoRymp8QJBsmVm5jta
6AEzS+d14holHuBMiwO+PILjSKIkx2f0QkrUBl0swCU7NiLJ5uQx3yJWcrWA5Yji8gLh5faNLqxy
v34w+u/i5el327hUE450rA2LTgThTPLlSg22RjP1ExaSG3BDM6sOLlYvMxQisP3MnrQ8FkMzz3s2
TvLoNy8TDT9NWb6s3rAoUNTIl8RptlPp5S6ryB6NrSHZBQGa1oPRxWRzLrbhOVnsInY+XJiKoPz4
2IFbtIGua6AOOoxhLFe3qCb6hPATIPpgJ++iov1eE5IAkRz7BKb0or1rL4bXEBgvYOg9pXusGK0z
8Qz1p70X0n3ZYRl4GNOdSENqGudXiOk2T2PZZAWOdqnBD8js+fe62v0Zmioxic5uCflR3/ppc7l6
r6MnIIorm5o1k0hUSj+GFM1chjyqlqJP4Zp1nap+VxcxVZfEwVWQWozcayDv9fN2erZ/rt5yLMNn
ym6JcCWUqqi31bvt0+xssl5cPfQfzjfVjkU41VuOh1JPi4pw8qVyG02Ma4lktT5r/7xvGhn62OMo
bWF+Gi7PX57JTIgoJXOxgDgaKrqiLqL5oN73dSCOSwqsuyw/jNbHuyDISyltaRz5oAu1Hpxz5Fsp
YCG3W7R03obtFRMbJqDrVG827zfzj0TXRtnlutLqciUarWg1jqUF7V4MckV7SzA3LT331leD+cV4
xhLC5eB9tUJQ+Oet9TROfVYq9PjazHuritRKr+/7l/2/djQHWlWWK9Q1rE2E+mRZpMMKHuXJrTOc
zKS4mRJfI0DwzVd1k4ATLlWP2BVNsAKIl6frwLVtDTvNnS4Q22xA7/O0drFusppBvVSjv6xhDGlG
8dR8CyztNvW2u7uo5k9XQ66z4zWN8RMF7CQl66oDpGFGH6V2ORpLPkGqqam62d9NP9h2HE4Hn3V8
g06uDPueQpYlSZTL5D1aqg9592PyFVap1w+RnTL6w5d473CMAdEdVWsm19040xLeoBDmFpWmE7c3
kZaLRnK8RXFAyKaLTNBJbUGV6LcZNqOfP8xi+QRj00Xn834UNM1mEt3dOnbUzKp3XvIduv8AiBMP
RKz28y/V/afH29Hq/Hk0eFfR6LhknmyNlaCl45n70i5Iur6UBxdvMVjdXfqJJOxav/Y6nwbVIypj
9/x3e8Ni7ValC8cgAIybDpJH0nlocLclqcgTgar7RhfOj5mXedKRUdCDrzLtlBcuir7MJ+qT1d3i
ixmBtiXW00mQn9qX63HvzzRcoD0hKnyMGqQyRlcaHGdKAE07EDgRXCMUMCFUNB+up2fjjg4nVdvp
LgqrUtHefjACNJIOBvEz7WWrU3/r3U1jy2ZYfNP+O32hNw/brLTNq+X3hy2rY5Crwgup1Z7+8ty9
bNOlX8iuJRdN6DzSiCtytdaKB4Kd/8fWefWXc1nyzqMy6llQGQHx7LzLFIrWqbxTUseHyIr2tfXV
EusvkW9GwufT/RW+h9KQmTw+/tIfddK1kP4MsCD+pMcKZA//Nhtr6JIWcsPALNFodpXFGE4lBwTg
HAOzpNXeX3gHoiYH8wxh/OZnfl2cAo2ULCj5IGZsRs+2fGTpxx3JkzsF3I3UwDtnANSDXvvViS7D
7nizHy3Wn2sWTKkhDDsfCG6rokAjtIhuCoG4sIftYXOAdhFEHX5aQpzbRi8ERtrwQU+qPWCBcDQr
ljzJF/LHst+3FjlLWG4d2bK6/oLgxHQMv1JJecDMogO0Ip38t+69L5Jz6NbDCBBLHJIRHnFUdCJl
7j9Reghg+OPq5uKAkyHy4agzYm9mj4O82RMx6p0MsMwfXtY7tkTU72XRntQ3j7n34tp3FQO1+Q27
A1+bJYaq2rwIXbYR1dvsc1i3eStZqD4qGD9Vcyg7kLR4xjuIA0pPoeRse0Zt84Rza1Vv37avQFFJ
uT2lphFu6AGSmgWERtVsZRVC0JCDGCiJRY3U8erNqlJcD9plq9+s7/p3p+0nVIhabuza4qh0LtBo
d/qdmiPAOPPw5Byj3WAxvGd6doaNUb11XZvlY2bCHoZmdxOCWrc9SK3f1he3n137QJuBsD71O/pr
N9BRs8kQjBbFpHDrIrOqebSRhvJFkzySTqzp7KqlQ1TsEsE0QgKan4wCaeYwp4DYbR6TBs+ikuWF
ZwTE0E3pt9k0LVuBmG5uPMlkVe2ppgYNraEOmivUdNG6+Ns5miQrVBiekq/QZUAq2Ufu2BO1Sc8U
/Mf0PTlDlLEwVrS1mVpg4QNHrFSDk0UPrbv5tD0dPzVXtOVpdKgKDYHaiLdKR9MzV2IVVujc6Obj
pxVKG1pCS5ftYkMTNlvMoleQ0YTjasd1bADQwG+inlDoA0x3EKHnIAsOxFoN3AgSZVr5IA3bB5AK
69dSB57mLkr9g1jLae0wNWsCJDUXlMAzVoBS+T+udg5qPlFup/V+otxeuLRmsnzY3f72T5cX3/gU
52a3FErwaJJYuIp8WcPtN+g9jedF7x0/I25j0nn9Joopx+smJFFBoJHTqb89Ds5wtTft4V8EFCS7
2FNWaGj5LfEgLDhQtGxADeeH5oSqfrcQm2gOknzGEXIgybx/uX1z97eoHgaltWtpyExjaA+Z7axZ
W+m2a4+chMiZ2KZvgXHfHgKIM9OYk/b3L3+HVW7uAeYEy7LDIsbNaeRsZ+2mXKFwe3a7keUJGyHN
P5Vdzl78CROdrAN4GO86q9XDwMILb/CV9nB8riGsmAT2aASUtoMjQMwXu+p81NW9kFBdpIZg5o5C
SygUwlqkVzTNYzQQjscD+bK+zWtIvFUmVKp3m0G/eFL/zOoVH6oVWOq9IOjKUu8Pm92f2987j/RL
LblUqPWu5DdrThDjTYQaDwl2/RPyEyGO5b7NtlFCTLOI6cKB35yNeVL/89vJYP4wW65+o+ml7iVY
h5VD0CNMFH4taEbAIQK1zqMlLssdv9R1kcV0tEqmAdVdnGv/IEJhJSIw+GOmIEgEWZz20++HlTvU
9YmjxpPazAJUaGACSG2uvoO764psUY3HTV2TGIiVCQCk1ltzjWZmGoSHbEUQ2yrqAvycKlKdR1Rh
/2w16HNnLhvNucPg5HCHh0eOj2WpZvtdWh0TVDgAUSlP6YgYPoAGmnhFhBcDWDC0/kHUiZUuNlms
D3MrZpHYvKnqdKs0FV9Eo0hHkOVAE3WOoUO2N/IvhMARQG2LKF43216fbWSiOxQktBJPkEIQoww5
MA1El6NblQotLCp+NBnAoQSQtg2IpwnzExGJ44ReEYOri+tOv8tf3MnTmHvrvXBOQL3UOheGi6hu
i0kTWiyyNS/SjBklsv0YhgcKS3TKWsxB1mJACAKUTY/m0gOH/DJOB1aUlalkGLvq0FzljKAYYbPs
rGuOXpbVwaPFJ5n4PFhwQGh/wKn6mt156ZALW5G0T0gPgQUWYXJ3C2GCRByMAhlTZ0ski4bEiCgU
zYmhSBW9rtXicrXWsVF2w2VsxMErVjGZfgWakDz+mw7B4B8pyqLMEesuR1xLPTq542D+uJxNua+o
q+OZoQsfKWSFlKmvRhPEA4cEVOuYjSj8ZSN2w+iAwvOBAjZt8IG4wGoTvOISEQnEhUqH31JlsK27
oiCkCSQ7iz7bzmPS6kjcCVG95dtdD3NdSm5Tj2RWlRyA4+A2IDdmmPOA5Gy33tQXo8ljGuC2J4wG
AiTChr32Ur0MDk1G/TgDqLHJPCuNJmsWHrXiAE7e0rM/qI5kD9sOFh8ysBZ2IB+NQQ7KS+Hv/2Km
aHi//khVWdgpMbgdeI9BbtVZDBCVOqPmSE3TmMZKRVB+AoBUgWkC5BFoyUsFHnyRz5MO6JLgfRPl
XIP9J+4f7E4OHXfVZ1SjkWp4sX7RZmMn7FRT8pGq9W0Tqo7CWDUsNe/6F0yHAXjtRNk5Hku3sDDt
EP3UVMIz0RvcPKBwvK0Y6aWSkeT6kSN+vDFe4p7XSuhlD9l7cD5wjWB2dp9s6ByiYunwatEHrrHS
qi8Hb66anNBUUpDfj8d8wFOoJw3cgh/GyzkxQJmM1kP4Q51GJciSNFVeLg5O7h1PB2EYA+JsVzdX
fKCu7GyOte7Wb2AnFJV5jHfQY0nFTdm1f6/FIn4u4/TE4AWi4u8XDO0pPfj863z95re0jrMZhUA/
gjgf7dHoXGUZDbk6k0k6eAZXTxknDSGknYYzXKll5QxMg0+q3WAMWApevVouv1R8WiH0VzKPqI69
DcqbpYLAJrm6I1QzD4bkDuRw6KqfozkH9ZMgF+MSj1I4GUMRj0AnRjB4veizRSsljtdkzxqAk5GN
xAF4WyOkw89tWn91OqRRPm6Eb1MuQvWSFq/NLm6XV4/p60enUTSpCM00mUEayl0yPdLEBRTJOwii
i6VLvtddtnIxabNezNVGuqVUQYItzBn0z3kVHEiSydKXbcCS8dgaRIBitP4iDITRlbubUZln4nJB
WvfmuCQmD49uRQ1pM6X3PLDCnCgP0oYev4xVETziVqvqbbIRJ4NYK4tqoqFBk1iHSV+1LhcD5sp0
TJNSJBE2vk657iUPwaFMcXk5iFqhaPjioLA9l/DttrFayi/rfVTwePVGP7PvfO3T470eaEfZlKRk
nAkgX2pq6t7d/qc9mOFrW3k06vSxlkfdHnsaFd4wz1r9erGdP+4xz3ajaLGZVxvQiEaDSPPttRVo
aXykdTtxB6LqhW5jT+JmiUMOkTI9xll3bg6QMuQKiIAZIlrggmEnrxeXGvbJ2w7hUSvkBGOmC11s
ByMdDrw2S8FA5iogGgWGM6MWjvUj0UCIYIa7/zLbXKSz4+GxxDnqXVqxGTF+4KPcnEKqaHcJaVom
P7GbXw1+s8S/zXn/XIBRDdiPdLr1pdWeTfZP27tO7sQUtmzfcCgHR3NAA/OpETXVwbbQAKTA+hsL
vpYfeUbtiT4+DqhaPZ67ac1WCRRBFcbKM34hRVE9ohXN3pwLKtXsQJwCU98y1E9RO680oLoyVD0E
LORpkqTQRgN0VD6EKgL9jErkQjhvJvd4eMghVLCTXQNG9RT4E1KcXOoVuy06bW40Hgy4fYEpiZNd
SMPtpL7rPt2NQ8ZlLoVtayuMagehXpEPE8I1bxKovrMbjt74VCa3Uh5saZAg6ADIq81NhLwSUMRo
DJdCAIZdv0qWYjVgtBJ44kSt01YiIjlBRwI3eXks1M6vxa+Sd1wgpAXS9AKLlQPZ8DdRC+3xxMfU
PcHd5JvYQMsiiBbrIkxlaKEIHi8Yh7Igdh5sJ7LE9jAiZJk9XwxkovitmChBhVpRh8yiTWEUIFqa
SBASaCmOpal+MmMZmq/AMbOBP2Gt/usNbl36xRyRXHFlsPaBHKvf3fhp97LqdbefzFPuu/BNuAl4
0UFiGm0Rg3rmNzytkts38JdbmojnAL9jRiSeETOilTTa2trgsJ8YdjisPIYlmg42E8OkhcZiuuA0
KwKxR3SXgdi+sc1UHjx5tYoN4mYXGX2OwjZ7AO3MMyfQPAPEPw4lJa5fNcTbDn8jcIbi0oyiQ3hR
+sQL6E6ZxSwDUQsC+XnM/ABqh3fMAsSvIwBhocezzfjdj1miG3vFjwdMuvSsBwxgcRhc1eudjCnu
xlVv379fdt7DDFY21jTARPNydHKMiEBLSAsUQtMtgwbDAiYnk7CVs6o+77yHAg2TAj/CW0v2d4Te
TOuizXjmHuOkrA48JzdKwdk5F4RMOGLpM7+7xfunh7vUIMFgJIBvWqN50X581lZlclf37j6KrWLq
D37b9xZfCpvxzFjD+X3/YtTh0rGs6whfsHKCIe3BtdkQfgOpZvtPxsx/tDmh0uSXVSVKCVzhjIkG
R6K7mFzYDc+WvbtrvGBKQ/Us4FO4yHyam7D8S4AVHQhus1x9rBbVW72CdccnPj88vY8F1yEZeCxq
rcVLXU7ytpnElAkhT1+Gm/7v635cXExF4faPT5+oIN1CvOk9/65Kuf3l7u66N3h6r4c8Q1qtBunZ
QqjBrFRcWVUQv9E2J1y7irKmjuLkMrlApVhpvHHTe69+CTJkaAlcd6tLidUNAA1M0I4Jeyw31vLc
1p3r1m5xtXt5vFyOe+97Vb86q5+e3iUTq795Ou9P/zN/2P0pn9Z2/0lCmQe+wAfts02djwLOtjs8
irNIwqxiYB7Mr+v2/lPdX38cLlk2/7j/5f5x8ZU4cDvwxwLJodCvTGTdRIIFwMIPpkr7J83/fD54
6rTmCx/mgQjwFTicjBSIZ2MyHG87S5kz1TxFOqJblgzhAJACxRAhQiC4Ylcbh6lsO2SDIevqwvdG
xHPsANADQpBmxIXaRMg2t5t2PKO51zJE4mis1rqnZJNHFk5Pft3/bS+0AC7an1JgcqSrcpr5l1LK
2uloyWvhaT5nFjdLgyOueGZLFNRP0fw0D/PjwPYQsFxIx6QoeEQbhYcK5sbKozaqBxc5xf6qUwv5
6HEiBMoA8r+SGajHYs3FR3PesrmmsFA/8WU+jkeactXANE/ljBbHUyljUAIkUYlkkcwgpnxSAL6s
Nd286aQ1Eo7gz0TFkLa/R3rgTjXnz7Hxzne8QgsV4gYOgmpEBnIg46YXexIIjel72JHj/PSyx0tS
7fgLqhNjRNDXM/2oI78CzFEdpQkdXVmypg5EaRaSKUxkUmIc5eTUDO0blWPURRfMRkkhuBBtIOPX
BFdfBcsDhYeOZ4/eVrv0NKajmIz+EUBEoJCIh5rzI8YGii8fx1V0o5E0hBGjXJqOQUvZSC1aDh8t
DCQ54hryqi2VpCR5w+MetnUI49FWrruoTX0pg8VqksHeMGvyWV0x+Iup6wP3U+c292zzb7zt9HQd
ALnjASMpRS/z2h5JzvqYaPpu9kS5ORvRJjjXgbpYzrqGDF0LJB8z7Tw5FRKiDpTR/f1l952/DYyL
P1PmchPhj/KeP8oRV5h3Sslld4K8Q7yUv4zwWUeKMSIqTSnHGWi81L4hlzYOdT07Ps4FcSbti9v/
kJbejxwTAuGi/crLpiPh3GXNtqa+n+tZv86V0oi8RtXzpJzminUrR6FuaFMI8DPQiFs8dz8817JR
KxoTd7R27erN7V+0MXhgkSLOIE7nX/VY6teTq91ehzvU+m0GjbqceXPcY3kZ79mR2a3b7/lmNWJF
GNYArSGHd2khC2jycPM4ZFQtm7G0GzQi+xX6kLPd3IqQ06rHgSs0Lrlvgy6I4wWJoNTC6kQx+bF+
YoKl0cJMhnfzM0Q6ZmndWm5j+Z80R7UZJWMTdbRqPVyMFh/QI031Ec2MRn9ZCR0ax+qDWEZQCOk+
VusQd4GtJvZYJOun8R/Tbe/3XvsbtiXapp5yrJE6PpNq8sGKxLHve91fBrusUDS74FBUy2SkI7fH
cZZSGeya9PZnE23Vq6Wxiksv6q1w08mfrdVGKyqQJiBaQ9u0ecDBtMB85UdjVMU8DQcenejHMwwF
1wFx8+3zt/v5l3Wtjq99zYsb+G/yMng/HK4+DtmCYj4FRh87gGceCytsN/dnq+n6Sm/SA3EyEREu
4sUfm2y96vWoJn4dbctlCI0hm1MmnfaWd7f9XftjOqSPD8I/HprlizUbtHW4oL3NWWHAiT81rQaw
MBHDTJiDbfYUmJYMaJ8l8WDdhsUG0/FIww83pdGeQ8MItxFOCM44LZgf4TwQIMmF6RIMe8y1fisW
6rkQQM4Iil6aM2zBKRkF8cIGZcnTJhhrRCWAEcWeBhZwzj+Q6yvCcmtMy/uCFF7xB4gE4hfsGa9l
QIlBY5d2GVmwVUDejaQmPNtOLhNF/se2HMlTfNpw9DANOPAwH5PtISVhyy+bAzYAbAhoPEui6QQQ
qWjQSYt2yzNk0epb1oikT+T5fE9NWMCQMcuXI/AYDR9+7JGOiUJEnrCSUPS4eNfxjZQU4l1CaCnw
czsDjFQno1+Y0S2NKKq9NC6lKc7NMoFIEpItcdxBVH6RYkM4g/AURRuzCeGJHDqfzrBxoB2h5Cgq
ieL7qYSARIEjBoDs4+VClKLgf7QV33rHkIwRD5w2lqyAkC3vOoixOMJxznXDwyWJ0rkYpYAU6cd6
pBtrm4/HYtAjQ1qz0ZDl59ybddzYcXnW/d38ob35JMWFRFnAQiYsdl5mh+AQaAkCIjkSkcEZc0eW
IvgdxNBmshUCPrBs6oFgbMd6aEQvZq6B1gmWEyJG/wAmFtoQE8I30b+L6c9QQmWWmaiHbhfZp21F
yVk5oKRBcmkkzH+v6/M0A0Vct8pEsVp0+VxQF3G9uapYdhPFBdpRjKIXwFEClDKpAhU29GFoM+Xt
n1bpuGyU6rUigE8JNUxTn2ZdQ3jUThNFsKMfmjxrgY6hRJiT8BLII4F2lnaCeMQfBx4HIFj2gV4V
lziYSbPUgYgpK392vTurllfgJLJJm8iYoXJ6eBsBWlxA6AQYwvXFE5/ni/vbK51jntYy45WUAorC
skN0vaQFQZKkbP8iIsadnLXL0dIjAiyPRpya3slvCsl4EUgLJzLQRDSKSFS8TgL8+BPhPL3IjvM3
+j2WxHZHbBHR1oSTRr53P9j3B7vl/j8aW4FFLZFACV+YjUYM62+L1Zv9UO0dzNhgeqI2X7Adik80
rsR2OG3kNyfqBMBBQtaIiyNRHA2pH4GObhiftB8ofn7DaUVCAOQnErQES6riEKKQlSIo2Q54rs5w
VgapzWv2qUMfRA8byUCUDI9kB5b2YOd+d1lf27KFLWXHhhWqkx4dgTBHVoCbtnKiD2+cyF5jfJH4
Z6PWe14mWvg7riHeBSHcsYCwNxCpAWozKtJmOZy+nO1YmN6QGKSQSLA1PJw63an3JYFgr1tTGOLk
6SQaN7Q66s3lTmmT+/WOF+FZDPK6gdb6/d9FAmJ2icQsANEegaI1gT/m9OrkVmRNQPZ172zNTNFw
yJq7k1mih/VqNRgNpndxMQ+c7mZoc7nhkq3gwxh2A4U5bmDgwoIgloqCwGbEa1h1eJTosCY40K59
8/zH/ZOYm0h4ZWO3xMkMawWvwaLurzr2kAhJ8y/H2bpt2Ls0bGFexgxBaqlIguYgNwulxcNP7UAe
ZVLLELiRjbgcx1Og+hXqX3iXsNj+nzk9syZsh3ZeX+d77sxrZjLDsMoYh2vwmlgRNiVZWA5Yf198
ISF4HN/inJS/rdzliQznlKZ+n9YXedUDWiZPmIBwKw317LqzheCBR4J43zCq6XBdbakhCm0cpNlw
Jgs4b6VJBrAFz3O5rrvDbC8JWBs4mLK4jEBKR0kpP9AlpYbAgTj861msgNTFL6noeWyOfKRsIV/1
NUqHhPmUjj0jBR6AzhYQXCuJvISILxWXmub5/tBCIruTW2Zh7nZXOm+j3j59q6e7qziIK1Oco8Ae
U77JZTVYft/Pd59chPYSLssNvRt4CoNSAR4dTOzRIF1nb7ViReEm03qgKAQ/uuFLS4wsiUgfDgkB
dr7PNZcUHpP+8rKqZx+084dBufacO5yiO8drOoACsecNYMy61ZPn3yWUd/13lk3CSMg4Ugi+3F7v
hpqeg23aL7HBCa2Gw04Oe5ruX+7jgNx+7HaT5jUxGY7KK7RAqGNKbxVrXQl0yakFV4ce89iXuyca
lkwuPu3Z+Nw10ZRO5MSdEarM9QXilJXf6BnkZP1lp/hy47t09ZQ7DiDxMosAYkNXnOIZ/QinGV8+
ABkOsb2ySUjSc2R9OneVcocJv6g+YpBXnrCh46xQ59zwx+q/O3q1y6czGnIDdjVo97hPeRi7gBpr
tF7q/Xy8uu1ynl3Y5GIPDvvhyB/GV8RLjQXYZMCs1YRwBc4cgj8OrsimS2ji0EJ44qx8IhTGIa6h
+Qgo/Y5QxRwu+ia0EXJt1RPzDsPt2Xah4TTpEc0/BbD+8+oWaQarhZiFksJCU5ZNvuSUcqhkssL4
xbkAQBegIM608iVrrGSXTOOX2hZnFq+cF4Vq7kiZjnxQ3NKrihaFmJvcuOjXWUQvvdxdbt9FC8OD
VJrnD0iGKDwPF7/GfEJWtxE1FkIwAc0BgUiaNZ20UB4lAM96KvdM+Pr2chLHBB7sMKthYks7Nno3
PKK/gEiuVZrVWTRiCK9aLkSHV/JABU/4EwtoRZcGspHwGBa3UDdlPMQBvrcshmRqzDrbQQSHYPFL
JNz+7LG+kmR70D3ss0i6fcNHkiqNSQfypfF3vCzf/rZlskBStHSTpDxDseS90f6o/RQx5eUg6UgO
7/1YMH3M7tHwQN1nSwsrwziaumLA8dQum41XHNE7XH9wT/pkpNtcK40dXLvB2uTBnG2mBsKxxmFX
EDPy+iHONeSBYCDODG3hLEOK+xm3S+QedEFg1yyY/BbvLIXtcUht8bfkGkpA2rdnGB1IBzGUTpH0
py8K0wQh0QhkWn+9ONNdbR7rS4c6rTkgJ70ayxYmd6xZiEVta53appWgjI4jL3kpqA0DoFZTxKhh
7f2IzkORU51qhHBO307eki9J5NFQ30LnmBCwaM0vN+vIZJFavVf6QC+7KwVwnScSYxlkzTzXxMTq
UcsSLIlDSSjLIf6uIKcYSsDevI+fpTyfYxLaRJmjGmmKc2VSENzD/GraUQ06wSbEU8cXFQVktZjz
remG5jeP9kRjqQ65CusrmaYABboYSeHkkcnJx/1Mk50lYkFQH7wxXL/rtI8OU7XuIBRkc8s+kzCN
6HthjFnT2GTQVR71y/wSpSKPB65VamnIQmOAupaJ1wlijd550QCSddkhpOTMAnmjCemFBmW8PseZ
pdqNeEDFuF8CdwJ8rYn4USWgX0skMu6opQQgBAPNFCQXJmTJC0jBHdFpasLFVbJiETVFpnSOyPdx
xKLYh/3DlBkvKzGVv9hPoVTRX/gA7eI0V9sVeJyaktE8Squw0SrPoaFuFk8IcTYH3W2zUYh8EVyC
wBFV25loH5KwMgJKaT18V7EemBdN6tmzoZo/jeXwYZuRq6SMI9fRydYw7pw5yjc2+DjY7mpWXRNT
hY5SWpe7iMAwA5WSl8fnYWvKjdp+uGWOCakFnexmH/ghx3wTxAf3leohBXzy4e0kRhQ7NwD76fIL
z9r2peqSeeh32TzFDqpk7dmXeP78j1uNzuvlxGo1uCekP+pVVa/qniy5f7gdztbbdXv9YeNBZTce
fMttARAcCpBlEwSIc+j08c2fumJI5CHi0+ACcaeDziZWfnDQFtietNLWKp5xUN9sIL0dMVj1gaf8
NdOD0zBxxeSpFH6Xu2Vi6QfR0Vlx7lmMRq8WH5aTvAQtdJjONEO9a4E4R5ImlRwacz1h8ywEaZ/1
p1eod/qUwLRi3AKMAGbDByUlFVb8ESCLJxAcqWyKlHGk6H53Po5+C3KGkNnBtURwHKso+ztBnxBR
ImjjiuUULwt0WEkIMW+RFDzrzc+2WWA8YoEbsfRiFMXJnOJvDpTrnHPqFLg4OronuhKNPSQ82xfE
XGYkOBFZ4QmqA2G+n7Bd7Ho+NlaYr2+POLeo5garwelG3PnDtrNvd6brfLszH7KwM+a/+ducJn0Q
9go8Ao4z7xRoA8S8EWu/CDFLgbjx1oInWjUegHbEcIMHo9gMyQuK4RezTLpO14MisAnLNOEdVL5a
V2/NKyMEkLGwyfAT6y//L0YxB5i41sPGj+akIJAJD7W1rsRmqCDaLoiKHvG8lIi1950QvGUyEZi8
22fV9MqePydf+9XNY1wUUEFAdrR3APXJOS29WWfDGvLW6oPmZyCSdURR10YgwqB/hvPMDI8iS+zg
RCn8L2Nn1txWjmThX8QILpfbq2TJJZerPK6ungn7heH2TFMkJVISJVLir5/v5AFA8MptOQynEri4
C3EyE4ndQM0P6HnVsus2PK+MT6Hlxo8kwDMtQMZmiKAai+Wm87Ply0fhk+cSTliWDHYK0+Zi1RvK
iyiwwZeK1YxVm3SFQTSO4MDItDDoGynWzbzozDOWvBQMndqxPSN/HMDEagcawgcTBSJEZjodfKkZ
T5375gNprhbeULVX+02zoIq5yt0Jy967HOs9bGHVWQ/W181m9PS3RkRklmOgDcSopgFKKdntNwO1
QY+tzX29pFkLj+114qVKj9Qw4mS3HYdaS62OMusonxAuLn3oZShiQRYYyUUaU6tDW4lJOV85o84I
fnro0fnVcsbUS5jn0IGurXahMOHsASxsoTAE4JVn5khyp+jpcBwad/o2p6XcRTgQkdSIjSYq6blz
H7wRDKGurfHlf1prlZJ7eyQqeXoxPAHxADKYN8Qj1tTVlnjaTJoJx0sxD3rEKq/YZ67qz3l4GXWf
Rtej9d+aMWXDa4p4AGNMy8gDVOmCZncUjUen+w+XT2lDprhDal5V/45CS+AquDrqLp/orU+WPOp6
5EPigG67cRKm2WKwzX0hqalj7KE20Ki4zEAMzDJMFrG0vtXajyj8h7aJTQCAgp51HJr7LWC54h5f
18X5YvTMZ1myYXClnyw4kWK+qY66fwG4RCD1D6YuioLz2/Y6Dgs7gjzt9ZkwPux26RiYsH3a8NW+
WvPnp/Hj9bb7z629PNADS4fstWMLPIHA2NkEgFFIgLHiSui4UvNgOhqueTVKYpab8o3+Nr4apSz6
r5V+ReeLIc+TpoHaNW+qf7MNx3iXPivAQcVfeu9u6ZCuxjhAgWDozKCXBPitBrpt3f/D4IpdMdPc
rvA8EA9hu+JliCCPhxtL3DEbd9C2MieVdgdxnvYCwtmNtzpDQRcL/LYih6d+xJgdf4YNx/yxbnbK
usBxM2xNDxncThpG7h5Wp9PMrKcAsn2JtbzACuzJisdEKyCzrRYzG15I7R7ZvhyPa3E+P2jfiGLh
4aWk0aWvvhflDXWFAV3QM5Iy1hEEIN0fts2oKGppjYTGITHuNYkLZKpzyNHa9P93Mt7/zhWbc8lA
HuECWqIAA1MoSMI3q70auXaaUT2DBlYDtk43cCBhBrr9/eVOSz0Hs84XO9fckK6eDiGE3QY7LkJ5
hmpzuNlf86c/+fur/nJrt0+D2/TZF48dnqY9ZgGdzv3p3PeX/dvRehsKLAXN3exoLRCTYp/LjDJE
KDOCCuAgSOBqKHIQTa+XDV2/O5xxfGc17Emq8HTTKtY0AdcXbpZMaHoh95zGSMuz9St/rTynZuBV
fYcAhJKTYBFANswjPcdtJazb5Cjabgkg6pC6UiwUUF+2dDgR0SCQG4p8IBBQ7HssJZ0/vb/wGCOZ
oyHIX31QmBJ4P4MogfugeVSKJ5KA0DzdfPyGBBWRQ0JkIfJ8b8kUZ1Dn/WezbQBAMkIlWTrjmWBf
MLlsRKy00DDHZHeIDg5uI5BAyy0323gEPcAkv+EvjDWR5dTMDHvMY2WjJFbpc1zY5FQS17P+zeZx
3D18SlsFFgMDg7jF59VupeUD2mKS/KgV6p8Hff7+QJHnsUULr2YRcKsfaWoBNvVT4eN5/HXFJOMk
GToO5MOSUMQZRtInL9OGa7//Y/XVl0l12H6RFcsxGN8Cw+JzlqDDWGJJN4MLwgd7XigpkqCYvoKw
uN+QR4bdyn+RRBIIsQ+ABdS0CKhnhvAoB9/vm6DlFvKbt9lrLddAOlp1FcJYxKjYM1IsSpZJ+OOw
xRuS1HJKZNOGvQFV1rRh4yaWmKqRWXmeg/W4t3x6XB/yCaeWJCA28DC2WjU13Ma4gE19RPOCSyk9
byqQ2oyCKxoZMDUvsHOFVSxRskcxfKamY3JAuB4Yp+3sgJknpT2OVZXlbfABGdhdRxkoQIPZfbue
nhutGrNigfICHBDEjACl6yGDaOBMZUICuARfeJL73sVTcidBzEHYujcgz7ylfLmEVSgWxn2TcYcv
cv0NlFtdBQnlKWuIh+wf0W96Lbdkt7y9fuofuk10MIKRp7Jb5YmCshXecBtreC4BK1E7G8+3l2Na
y+F0pi2q3adjtTYFkqi8Cs5mCnXXQKKhsUZYOAKT9TWaBrDYdNJalKgDOHE1mgYkELP2wQOTQYQe
52v8u7PnALajy5FgdNeAjXnmDV+oHRgaF4rrbWh+qICjKU4Fm94N2Hu3tTVhZ3q92z7d3Tx/SnMW
KXZe5MoHUHh1maALXyPltqEhAynCIxtfbFKvLw333F3HFUNawAQqeOh9/+vL+n/SwkR0sSCJPbZJ
1nhXQZYcILd/4hSb9zDS02glFIVFP+1aopzgCgWhNOHK0FK7AxCZuEDInb35L9dIVQ8sKkqEkCLF
tHq3PEOs1XVPh8sYFSeD5rFS76uhJ5+RPKCXlLRiSiJ4wkMZhqbX0DxRA/6WFv6g1h70mD7OzoeQ
Ub9Vaw8W+FH74WPnb0ENbrylqB1RgmGEmodiX8GOFBiCmdNpDaSl4VFwkj3NprbwSfmiGrURNSXd
jJ0v0CJq96sYUNCwJd1ccaQiMXCpbahhgVLY0OOyuTxpoNa4VPBZy7CNpMRGdRQ6IRa8mf0VCDgL
95XjNBkyX5JdWxqqO9bwn1Z3D81k9rgarh/imNw49OnD/uXCilUgqBmXeQ0BxyE5kdKGSa7Ot2bC
LMeBfg/f35ndyqc6BmRw9Od8fYVeC3wtedMqt8PXNQs6jtlizyei23ocyJ9TKN8Cb4VOdDr9bTE5
Hz3dqgOIHwMlkMuMEmejj3ws+TedBf396nQsD9IWTuxKxZo5kpQlmpZQB3Up2BwgUDIKlQcnycpi
JeMQNTSJiI/5wthETKascmNEntE1Cg5O4fR84Bipr1qkftqcHSA+385uf5vdD3AzfY97nXkRTyEb
jGnVktFXaB7jfNvRVM270ezPwxPta2qV2NwBhuCWhndlw+JYxM1QgxAu9p2Vlg/AIs8wUPjjvHlJ
tsaQSXS2mjpzVFSqjTrL3r/jjVYsqF9Y6Gb3XnsrOFjB/AiophfxbBtTKPxxA2XO977+Vh7D/fAe
R68T/USumtHYhyxm2EsYtNK0HuLgKs0afiVhvricaX8eBBWKvEF3uwsO8NLw6VtW83Sum3wXjtZg
eKPHkQMTdlRutbqXPU5xfL7v3IXKMhcSyY3eMneZoUccbiVx7x5iFMQiDHV/CRQpZmiTHFZYda9I
prKthEE2kWsJUfSXmEpy9n+v1uyretHbvFshJCFMqzULf6JxrElcJOlPliHDQgxYWC/f6LgdAglm
Ss+lSx88wUAyQYkLg6+72+/2NynwOthUQilhYZGNy/hxdu5IFL62v/g5ALEy8rStOWUba528Megy
QD1sDU6Pt7Pb7fOsu/+U1uhSZVH0TLpPjUTwsKWhzGFkEulzpNxtSWDQ9GRMdt9tSAqlqK3EqeSj
cZDVV8UdKi0PMebWUTeJz2fas4gvGnYULz5/q5CLAlrKTe3XU+wUNk20VOrRIwCvQqaE98wX4C+2
2iUbZ9gQQ86gPy/e3uC1VzDt9zj3G/medvEEW1XSjiG8l87h4ekThacZj17rzLvsG5hSljC24Dbq
Lmp4EmsqcY5BWku7MscMKs3SLMUu5v3mRbOmkg31tMuqy5cCpzUfOiAQwiCTZkzs40XTK0OjqYw3
s/96uLDPVxTBugAtDKIPDyUYJJhi34bby8H50a5aB6QasSzQgCka+xvIyUuhGmwn5URLYsOv5+W7
m7QGkos2WlB49wSryn0b3f5rh4NdFDkqBQPWnYyY43HqcKw7mwcGBl6ePvEuIMO1h5oPA0YMiGoK
nkShDjGm7nUR4bGjSegT96RRWSnX6TAeoEYLDKiEb9TKpgLSGhaa5ShIpVqTxC+zwRnBniBU2gaw
wi5c+UX/jABqxtdQGlkMHOmHr/5rePN4DDGsGvToHgIS1QawQw0hjBQwosACUygM2BByi8yaSoL1
FIYstGqhP9fPqZrGLfMHgJMRG2FO+nT9tgA8PDzvdg+D7uOruTnoIwEgEpon3W6ooAMg3kyvHm7T
dgRGD0zdPWIfSNq4v9qksTZBpcE1Q3bEK7yY4lkpNlk2v1cHOwnIGGmBAokDZV4AgSFqTYMhpNHR
VONkFSr1vhWJIi7FntvCkfBLQyij05X6qu+pZNjlkjVO+O/dV9Ma9svh/PbxbvJJc7KsLC5kaM1Y
Z5xohTFPicNYeU77I9PeMdhDStX1P4U8efkbCgZQM6qUQmvmqxgpV92UW0q6M41xwzK0ySTGcpcf
kqoyLCbjEr4RuvvtuXdRdE3P4Cog1oHUVNU1w4+0yaRY4aVyQXxWOxii4OdEGFIIBtUMMMMYbLWS
pWOpTWzVa1HrWmCtgZeQhVIlkkxYdoZX6/9b/5Oszj3Gm5fWorJxNtzBp+Y4qdZf89yErsBjBaPX
qz+53Myk5dZf6M+Vl7WfP7S/fbay7Y27TRdH8tT+HraT2fR+vWLP2ahQebMr1Gx8kRwCnZ0n+0KQ
2aKma+r5tt0+Tt6gw5qZCDYB5IFRDf2ebSRi3qLqcX4WCsKV8k4/lew8sNBiJmDYKTH2Co6Pc+78
nVzllqgHfCvPIFjYJctaNZYzY/61SELv/ralXis/gEQHbxjLQ7kUedMPzNtF+OX5YpUj2JzOX0L9
PbnXSV8QP8jP9UtLXqJ8uCmJtcbC80MsI1DZAHKUp/CT8kiEy9wv/+EDo7D0IRhdNwN4Mnzu7Yp+
zGQTMMQ4k9EkgM51kJ7NAZorW5BmO2SzUNeY5CCgt9D+/qzfiQnx+miGP+7POEs3HQ7oH8Fn87W5
GGHLL6C8CNUVnhF2Fr1InYPcrBKIk3ygvoPfRiAzX17kAUY/jVQy+RUURO+9n58T/HfyrTe/YPdf
cvIg7jSlqAh+qH4LP55IMZSlfGwubfUoBnkVTBnKfqH8hmhYkZ6KL3xJosoTOy7GiaAUXwwD4ZAi
tWk9kZ8dUsV3lcB3sJiNHRc9gSV2ORCs6Vfr02p0yeavheE15v09RPXlufMAXt+frb3ttanv8u1p
OzZyx6e64Zg9K7KQylM+aGVCfpR+b5h3tx1jBmOUkWx4nohvex59AxhvvYtRLBKL/b99eDf7BwkO
yhN1OlHbfijTOby+h9v95f4GqBnKPDHh+fE9+hH64AJMquHISS20+Ofo8V28mMdFxC1huYv+VVB+
gnk+pXTx0jrjE7kLGqtrY0nFVqNvSome4LRNgosgfrl/G8UtYBwMz92lFLNUwOn9fL+/k/t4Snmh
X0vi9kt8PBfm8QQk2I9F0uIX8Cr9+owUN5af5YaOjucpSeqAUbPTA4vugFE5pB/CHbzTV9MviZo7
PkRXokxyyzUVCOk0YCkW7xBBHucMOPlwX9T1rfpzoCUcntBMbVsWYyZ5ThW3k9uUh8BbPngWTPRE
BdHcScxscsO1BF5+QnbNCw+j6kzbspEb1lnME5V/EOniw43HZqWcacVlWLKYficg6r79reTBvVSa
PcBlAp8ePx7C7OySP52cUBaAREby+nfFr/fNeapRPCQeWuSBh1GeuaTIvpoxaqGjhZ8GaZYLsoCI
SC5k+CUcLdWIYQ5d+uIBEOFvgxY6pZU4XEUcoakBxfsT9syp4ZMtIlni/dXll8Dw5XwptAQwxzUj
erp/V1q6Qnpubrk07PvB09ERs+P8IJJ5UHIMo1F22tqWkwh0dhbz1KvoENGFcAQNd8yciLkP1FmX
i6UEyYJi5GuKP4FoEMwcjwQik70kLsBr73aEpDlbT+RJ5cl5/Gw6xk6mBYWsqhNAXQJxL0tQYOS5
pr0P818yxa/hcfE3/0AvTMnynnPz+pjJr9z0TKs4lu8H43B0Q8zzjBF9bnQKwfhnUcPzE/k9pDDE
C5X3RZIv0LEEwz1Pmw9bKtk4VME3k8iG0gttQc777E3zAeFMkuayi2kpkaRfkFUO3pdNXY7+Hk8+
oZL3I0jkPQTfq8I6NgooPb+80PIG3R19vxzlPPkzFJl3+RW/1Absnm4pGG1A5tAdvfbWSNn4cTS7
3zx2Hqv5LXgyvNHUbgu0+DZU/FwimDGltneKnQF1/GL7lcoqyeTHVGMPrhTQ583ofLP4X0VV13yH
QVeThgeTxqo5udxKjLY63I3fdWR1UTp0F4bNSdiixPpY9LiOWg+t1ppjYmkGFzXCLJoxuwBeeFgh
ggYYS3VPs4okZhxBja/F7Y22VHO663FqmDc9Ts+jt7LpT1ugDCad/eB61Bw+dZfRTHBbBRR4Xem0
NEBQY2TIjILxMm8PE5hKAKOY6g48WnPkiQWm9toEmpwCMMleHLwCQKVdr22rT6lWSeIggF+qzDna
yd7K9suc5331RSghHd1jWKFABYosBjVTU+AUkIxUh3H1JWOs9Kp70xhjvUgEX5AVyjmA6XJ1trv7
KIhD1aGFaam29Y6rxURYJLyaKNkJMlkOoD8Xgh9MgZw2TDob9Lv0aI44MfG0Ob3sPN/T0l53q84Z
N2gAuquhVGskUAMsPGhDC8gwJ00KqyOoAilU8Ea1a0oU1IywGeieY1T5k0BbULlpMVk6uxnEimsG
btZBKvsCDokJt6peDU/IIKXJIvUQDBcESGihCj7MrfBhc3XrXWf22+C/YCmDN0u81301PsAmDywJ
5ATL3nQ0hT8t8oeH9WDemz9S5JgHa1vM9Y+G4mlrsaidy5+ota2mlLSjNoqpMWxFs24lIKxY0Voi
PcpfptBlD0NZd86nD7+TkOaH2vWliEsAAIoeSqDcTa0axQdJfZC2dy5syrgwKvtc6gg9su0UM9Co
j0ij9KGufH8u9Rx+1O4EHnWHjH9prVXD7IGmfcDh9aQ/P4w7jNFU+2tg/9wep7QJHMBDr0oAQsxa
YW2AEjbfmqiw3FZHEwyPW9lWDCCZsKCeJHXuU+p1VyWN4OPUqujgJ06Q0gQDEEeNySlcCuii/opG
XrSfPHUy4RY+aDF2ufVZdMZMofLR5dIWRcu3G/WIVY44qRaBQq2ARBEB+EJROhLVngFH8EcKco8l
CbaOpvPOu9tPaCTJiWa7mYUhvCSUsZhC+ynqiSHpDfFoLaSkZkQ8tPEcvdXDKedgtoaod4/z/vW6
f8cgjzsFEcUQCGkaL1aXjfrjsrJymQskWAJ+SIt8FH2lkY7MxFiet3tAWuZfqb6iNjQFbTMSivBf
kkQEv/2iNLPRXlH2yrOJbhikxc2W44S81dV+qxkTdShoWsWt3IBm5Y6GSAH27s/1JM70oc6TakfN
Z0gLqqBiHoZLWFOQBUDC5OXdrKuTKn8OW+yRdjKy00KtpdS7+3F/sbt/2H7S2RGggRtjrYUff5rO
2WlZeo3qglChgFAHipuoaepLNAJQyl44rN7dXC6Xmt3vWEGAlKKb0z+Xs9RdY0igkz0PYFs9axrU
AGi6hznKHqbY1mnn4tCeN0LbD0iSy+EVkuF+ULrgIO2pAmVM1KWOkL6pKSyD+YEhbcYca8Q8AjYu
GrT9h+lwM1xNmqc8mUCuJIVO0VPGVptsQUkwADCnmuMr0Lhi62qgUrcziJAKjS5g/mJRC9XyRzn/
efqRGwKAEgaWv6tnunDdOPN38ez8AbDl7bxCV/rqMfVHcCleCimhFhCNwSMDFo3QZ7VJDqvz4b02
SOFL2NHE3wOTxMcOUewCYvlJUhTilOSH1T1wRZiwwdb/qK4n0/0/+VnOgN80YcqIvV2tx0WAzob3
C+m362/cJQuVO52YkuftH6O/i+5ASeMhVuYiouSUJbhjq/KqJwxXm9m8R7H11pA8nrzkK5LM3X6V
H4OgmiEbPJSATYHalpBIFD7NmEGssRVVVWGjkkxL2moMs2KbQjIh2ZewMgicU46dU7JPoSYwdeA2
omgHjB6Rmef92c1Ga7wRFSh7TaQlnEi1rUk8G53STB3etmYPhOUgTqA8vp4CAh53iEIpBZdtKWFS
CLa1MBSEC8hM4fl0+LzmNX5K+hEe21V/hotBPyZ8JjPlV8V1Oj20AoY+tJS7fKnvgfrnOp2sMDzi
5wa6tcklB1A2Pc6S7vdZ5N4fNuNGnnG1NmH88jC7Hq+W3c86iZLC5CUuUit7Ta2ChbqRAU3urZXL
CmVqIywamgGlrDHIxSYjrVEfuqGhfnjJ8x3drMaC7MildYRkoPHcLhgEtNR9aUayJTVhEUXvcoem
HjTBEqaY0oymfTUX1oX989Kl3d6yxRTvYDyIEwy7dLbElvlV8XZu15vH6/7zy2cZOybWuYRl3uJ8
Bs2OxXmRxQsqWycvpti/wpdij+s2izaIUC7i8RYDLCQYVMIGgwOmjjhln2zw6vf5BVY4PJSES4VI
Mm86ggd103E4ypnh81VHwSise2SC9eMFPC5THmaKmlmvL/VyZVGLGBSG5wM51Iwe4wXuHnOwUBSK
aKirGmFwQB5IqrU1XCTrK3U0F90A8sI1xMJRe0wIhsQl19R+zOyMie9m/Rj15ScPK+xa7taN/lHf
n/s49UD1y+uRIXfWf0QPJk62g31D3l41ZEPeGrxl5nDiJLcnEu4Wz7dMf+u9fE6VPvJDqDU6b1qL
iDlwHfmBrylRRAjRghKiHgXYy/VW0iSs85QoQErQx/YU9VQ341rghEHhocnf8uQL6zjUNRa0VI4C
OPfRdzdn248JW7qDiu4fYaH0jYwZdzHjgf2xvo9DzgLZKHoQoegd3gAg1hfUDm8AMBxxdCyHSw66
cc5gpfDr1XDVWa13L5/TzBorPGXsAWXKlUI9Ditr70QHDOF/WK6sbUQpblmA4ttINaSdgCGVS7PR
+MsFaWyotBkK3EDsJpe5l06uSShasrnJK8kLRlC39dn1MKzx4t3D4er5Q40LoBSlCxWz2hkrtkv3
juk0NcGLS3aPrXRoXAJJff4O0o4IRM1IayIFJkw0MVorS2YFUz+F5eYK7GHFiUQ6wCdwhbwB56Dd
SR5wsq0AS7ombPTy6ljI7vr50Jt2XtR2iUUFeZ4E7yRJuKatMkFReQJOkAQtooXGNubEiiZyEUEw
LblgHFA5ZY52z3EOIvCiakXbiEqZwkQXkA21KYmgDC/tonfWG/qApINhdDetpSGNolkahHgWCOAm
N8Eq6TtBFwbKVaj2Y6unXlszTdOURCJSTnc7ZPiFcfAw5qHhFMVfCOhTPUoiZkyTlE3desjn52hz
0vPr2rrhyOEBO8hMR/1xLPGrlXf8stw1uwPD7O4GLJVyQvuZE6Du303n0uFJd4c2PbPrYl7GS2Id
NvPnky4IroGpBaTkcx+9NgfiAnibSghicwnA1SJA/rhnahfzjMhURK08kkT43BgLg83zyKfG03+v
uqn5JGMe809k2Lt085Z17EfRCoPCOwkWMCh7y7LDLEwdLDVsGmW7npZNIHC+01MBiiz6Tt9jqYMi
Qc1oJwkVFxTGgdVi47xZdCVotjba9VC7F020GO+cGxBBB67/QPbGL39v58sbzIVzkeVmMvn9YbR8
r80VSdz0H8/ta1qgTS3S3fvdJXeUR6sHDanFxiGWlmkz8Kr4c3uoMBZjW6os17/kco7bazkwWQ3j
A+x113CKOdM8Tz36h+nzZLbvHw5RAyEVll3eVXjLT3Y0HStyVDOIqeUFijBZcFwV2TZlMaNdy7kr
0QfA40qwQPuJ0BPh5DGR71nuAxlrs2YJCpFHkog5JKnKUaTFsgVNfMwRYU+8GGciDQbRTLYP8BTB
/IWYpS4eEN+mpeoAXuTIDCnF04DJEx64SOAigadCER/PrrBwmbriS9ueIT3UfNAiLR5qdzqJJRT5
sfBIcnJLOIwfgCJrJBMsQtgpvBnSoT+3iRzu8QObOOr32QaNo3ho4LR68JaPd4f9/q4z0i4LmDpe
CCXQmLHkYGIciCIwUB0XR1JGvLPtX911/2y43GFZXuQqMgHjANrZflrmklHUkqOS2091FJmZPw0/
kFkPiOlpUMRof/vd8mSRiq1rYeUNVW0ZCYVnk4QvZEkBVYsIFL6zuJoK4wK2IR/c/Nb7b9jNYalu
HCQAvKE1oy3xkZh0Z585VSEtlhPZLsSFi74Ris8Urd7i/JLmN8PwIHgYhAXe9GQkW0KV5xUxgkPU
MiMa49ZIBuICBca3pWTUrjk5JgNvd9IbMWA5GDGI1jI61/fjzXz4dP2XB6wRSMsKgMHY9zW+MbXU
LOesq84iIgRzsK0hqgbs8Lfl5EZro9F9LIZoDoB5NXmJDVSqBqZtBNQmA4htI8yg+QI9Hke6n0VK
zp8G35TZU5OC0S0hLTAIhqJeryELc8d4tqYoGP/CWC5INHCFAXbgs6REVYRHTCydCJoapKHg6Dg5
XatAS7BVcNR9R9GyIS9XNp8Wd1eeZqKbo+kpYcije2LyppkWk2XaUxbpKE+Gd01FdjOmb9iWWHdf
N5ZCajhipTv22GtLatb9w/zx5vF+Fr0jiEoxLhaYYzMpL3RDNqbDix17LseiYKLJPbJsyCQEqu6U
yEIgtVelwexbUI3ZKG6m6gJ9G/WKrKg5sqeMtDAOYEwBlLBN8yoNL9iCncFEOwtjTS1UmsrUKqoD
1QB5fAZwKPD1+Xp2L+Qo6hYERPe39+ejZU/Tm34dh1erDwXDWHP32SK3i1fcGv3ePfU5y3E/mH7W
Pseoa9kMoeitkaC4teOt/oTKwsjQ9v/QHuRYWNtbF62LGVWxasEYBSlP7uKJiaH7JQe650UXYQKJ
uXgLUwyhS5irpWxh8tSCxfV77Um0/8dsf0gd1lYK06IGYkIxSnnDuPg9wYDo2yaykd/VEvZxjzPt
ONG8J0PZ2ra+050unq7nnVmcakcpp02lSxsD+c99e65Yj/VpOOxEbSNh8qlYJLhKLBdJMQ8y8MYn
dQUWJQGT1WR3merHPBtEGK2wp7GdcDoT2xZSVGe1Wo+sNBrn5I4aTwNrSucOl9KUEdemAa6VqfMH
s7iq2aGgWGsU0VYAQiFdvG5pTjaO8MYW6xlOGoQwmbOrrOtLRozJ4QknRRhSfRmLaiQPuabMW5wh
BYRfVzum9PxAIobsWDgaseNZly2CTivN3cPtatpdPc4+n+wwxRtBEAqyMKZmDG6NeHapDTW5DHua
hgfgdnyEdOwwafMY1jD1ExlDUsyYghI1nhtp7qYDQmtpoQAGglp/TRKhbjq50ZRwiKFRMqROAE8P
je6fr+N7nyidayjrZaJM/RxfLDlURoax1EQFkzcqo1ebxGAFx8MRe86xfSTNp3FrFdNycNtfv0w3
s8/q56GMQxkNw+opzlg2MjUmFHvBBz6aQ1zPLGAoVrZpopRJqnTqbyMxGYaPa/0s8/GcjxxmpE7h
+8AU3atxK+q32ZxvzuWiPF6cAQ/LF4Vnnu9uYwotwWhBw5Km3eUAzFppTSRqHSQKrlYsd/EdD0W0
GlofTYGtYApyg8XwwmC2IK3bMXfNu8f9+c/hpQHcVrZJl0leXbrGG/ry2M25pWyD/vzu8WnURCUH
KrzR0J22g7lC6Fz/Ndwed3oFT+GYaba+xT+xO+vmMbl4LqKCid9dx6lSjkNXc3ZYcOup6gT23SsW
NfnlPMGCY4o8kJ78HAtH7vq1bJzQMMohAKm+/dIdlil+1VyIJDh56n20qZESJx+dXPXNuF2SuwIj
tr1mXnUew9baget9HnhhW/rfZaq/6sxsiWr1UqIW0oe72W83/8NMn6sitBJvzcPghWlgIDfULbCq
9NOzXf+TbNEsZkZyianHsLubGcmTka8sPCnLXT4u0yKIJCOkllzzktkittnxJjMn6OjenPnf7HTl
rHpQOBS+ll6Yn8LV1ARbfM/td9LekO/hqxZYyDc7zA2aEfvftpf07nbD/c1ivZplJw5xQ9QkdJ4R
V028QeCcaGpnDqljcOeSPwR8Ok2Smz3dXS62cvhIm3S2u3Pu4Kn8Tp0ixq/AT8KBgbEbUzszqIBf
pBY890mIg/KsIujm9fS0yyasKi8sXeXDowhFyGFsQx8nZ+OuJvDZKkLhk9CHqUSiivxZtJUhgtPh
lec4Y48EzQ84XH86cVxo4NmDKT4KDOKHTSxCaHOJBCKTiNFW7YTJ4Lz7oDNW4KGWU1OdhsDQJs8h
lIf7sVAeYt4SDr/ZsrV76GAoICm8kV8FJRBtns51bqIjMAyLjP/lh/B6f6cNPV9ALj4Smiw4m6Og
AW59Vss31quzh+ck5NaQo8DnWhnsSQTs4fOH64ZlUiTYmqcjjXM9CuauQP0aKPfxFaoo7A0QL28p
jJ6fvfV4uN9W6M/16NVWBFPUqDekr4vZEM10HLuCVkMAh7vhfn1zM5995lslrqfbzxYxLpJshs3+
bf2h1hZR6n272FB7YBLSNNdIkogErKJT6geCaImFqnu93rcPTAkhBaBqvLuXk8cPFrSWrFHM4A0t
VpGStVWUncolTqKBJAXGvJnKZtG5Q9rPS7zXe9UwUpFzjNeATRPZNrHXmoJyGG+Wh8HtsPmcViwV
I2IIbERsPWyq4GGwD1r+TITTsJsPZp0BI2IGjwqekKdg/zHZsQmgugOyhTGbjlhIIxbRwsEBBit3
/EBdJ3qelhXR20JI9cK1AgnK3hpntbXSmUfQwcEKSs6H53c3f/E3FDUTq2RaeGYtCc0wSmVeQVQs
4GD8DFihlJn5ShHfAOzVbjrSkX5v1O92u2O24h4J0EpHlqPH1fNN/2byub0+H2UgUPR0MvKBmvNC
bWEY3bdjHmo8jzfEbdxp3KBFjbD28LHQWqtTohOwaFPpx9nO4wRU2/za7MOjRNCkROUawMOH9beu
Hc8mu75nD8s0/9PqBhW+ZV8wItwE5UKoIqxj0DndvY5bQY0rKRaF8LKDaBIZaHHd1EavmL4cff6n
1DNm60olc38uJaqtqN7WyKY9hCSAhxwWMpmyGQtHJcjXqADejR4mN4+r8TT65exF2F0WtBlj86qv
oz8oKvDQtNQG1fbYPqwOzChsbjToUPI5CmPE8+2Tb3H6cUSFOTdKX7VZQPECXNV7TxHzUDOu/wsV
wBGsxu6USO5lNIkAUQNC+Yhday+oOYAXSgtv7YU/noNSEMOY+jYhf1rTGm9u4/7Dt2G/2icVRAnJ
EEfzlwca8MKALLxppdcsYST2dg9VV/18Jz1Ugp3uWHa7ZuYwazFOYV/PHsd3k/52oskOmHpwKupa
UG82L3LmDL6hMwVJArIATDC2vNLd59xHK6Utm8DEZCFwkjq6Qwk9LUMyKGwexcPWkm67C1oUtRWv
qB/Fbr5WOfOUP0yhMABRqOZuda44nITEJZslCqQ8DEe543UQpfRrWuPBJaaiggMM6vEmIP1Ra0nM
mHUO4yl4sHeZZmc2rS7D3eapq8kKzZ8eVUkmNA6dqzEAqIKEmWI8BcnO2/lxxXtSlmYr9/lWLvm+
3cfrzqdyM3fCC7ZsdOGFs/eC8FFTx0mAArs527x/urjtS4R4JLYD14iXcJffhoPkV+k5eYqLRUa9
IFLkeCJJqpm9wwSJmAKuYQosRcqXQ9F2ixMSpQWl/zcZyngoVokV/OkkF44kz26yZyPI85f0/GiX
A+wEuVFypDDGgskIS0CooFyBgVY7dMUEqWXvt7u/XP/bGkA9HOBOSUQMUyBrIGcYkX94WZ1Nt3/y
9Wl3iqhkiszb4/Ab/Q3+AKiDxR6+CDxvzB1w0XeqN+Vgi0PUYl+oTQ80Do5Qss1RHo7GJQkl8YPs
pqeUutGtPjwd1Ug261jybfz6PFpZ9I0KLk//4X02fIWiZb+ia+xneWr8xmwKSM+81v8xYRevplXn
dZ6bw+Iw2Nz9ieTaA7Xxc/VXdnMNnxMJtkyz2myjhqvD1/XuvTnkFEZCi7gSoi3LFjAP7/+22Eq2
kd+7kHjZwNwytTCTkpulmQV7WHuh1GA4n/BFUBGFql1owTBFGsllyWxJBVGLh6YoSP7ypHwLItSY
dL7wL8AHQcsEFxLzqoKi2LgkoWHY602j2Ou3OjrYvZstptgqjkkJ7DHcH7WN4uNy3t/d38/zAIph
AjUHgIGh9GuaUAk7hEnjEhASFoMP96MzmJh9QC4uYnl4hk1SasJlBI8mB7jmV/PPo/7lvayMQgyO
BFrE+CvKig1tpE/suHyTUi96/Mp1NEIcNDlLHmRYEnSXUDTbPe1u7pV0M2gW2dIK2wKpYQxthU0h
AM0t6rQaAdSKpsG/0XDotRwM3ItRwwanWtnO6S4c3XzqYAyut9vHwb4z/yOtbuddhstKBg55djJQ
CJWoLHy4ktp6BB+xVw178IDsO7q2OC5HMFw+9yIwIgGg8SXZoyacjlJjmAEXVxZxdDh+IX3oIIKi
oUtchDqQaO0yAyVQ8NBw7B0zYGgV2AgS4sfJQDaGqFU1HhIDkzKmWhJC+RelMyiOBmRcJGAJD1/f
Aqk14SdA4qA0dvBmITQ7ELT1q3sPRM/DeeyHhaZE/w1/DVbuLQcKSt7oAZZ5U0ehhZluzpa7mMXx
FctILlX10hmvwI26nq2nXeeDUHSRAJYZ6ZLHGo+91YDB/VAuGrW6ZW60AAEmVAzzB0v5b6NfLk9Z
NUBQYwTlHlRo+4XKGRYKGiTIIKqPyobRCGX3sKgTgGDuYs4/ZUXM9A18frhOmo3VWVfSjPuT/qQ1
TnU4dKf73nqx026n8q9iqo3xsV3zqD284TBSxgKFIhEjB0MKjHWmuZklfwoMsHaUrRfHUfDwQEE5
m8LogO7vVGmuvYRjFYQWUXv2bmJzh24iWfuOT76N11c3o6/KkmdeyNs3lq3tIUCNYPhgWBVdbeSN
BSyKZgYKiAYUXg4P8z4NXdXIJg+6VKjwrIIADfdftOH0wtiCIFrdpKB+e56Ih4IASE+5taZEgd7P
ELP8jlDAlGY7vFPQXnjwg74hJO2WA6ul2bKbE2fZSGTKxgaDVlNued2d9YeLB++oCuR1cy6rsBVa
8pDNMPyKOc6IDsJhe0uSAykWr8fD5eHdtuMjNqNGxcI+sKdyPWy1pUsu2oHse69d/oistuwdXo9+
0hbMCzBpyyMO5CPMMc8639SiJ8nxJp4WEMXRrNij2g67qdV89C9QR0T2h+fY/ima9rjspBIijyVK
2bqRx7IFDUedq84rOvkXYdd/r/NsDl+3Mh0E17vIGFmKpJmBJh/bbj2d53ShS7bSaociKEBuuYEh
cTo4I8AQJVAb55O0knXJkxNSlhBGDcHQAFUnHAIFiFx8Q47azpbkiGmf7BfbZ4kgm/O2jM16cz95
fpjd0lpnt03wt82BcciipIr52+YbiUgB8lIojAPIS47CL3bnTjTtXLe7cVeEAwZbYYpAuAKPBWyS
iTAbUGpqHhQzfmVdkAokhPtSPx+VNoKAq3SKugGGglVMQOEvwQm2HUSLEUk1N1iRVCiM5nRR3tQN
0GJJCm9wiRYGXn60gE+rwgCtGAKYN6AbtmeXCLrJaMgC/DEboveHLWdreT8ZPfXvRmyvj3dv6Apu
CT1WBmStdoVAlDoBoLJLVTlaXChB9TfVxImrVeCzGoOHlDmWfHvxYe7yIZmLwlFVQgr2nlMCl+Na
/IW41XOybxCAEfIWf7AgjULCWH9hwFEqGusDrKtOKeCS6PEvUCb4RqMPT4p5GKH98H4wuUjNdY9X
gW0otmBONYGScjMaBrTZzPflvdQ6d9vmtq3SpOrWcMegFgkoqkb0V1y8Vx19iEbTH4zY6WbC+db8
P/XDD93nxXCyo9JNWl26lywm4J8ERGub7D9AGWbB+0ZEuE40iwgJyfG2qRf80YUj+MMTUAqFcnG9
CLfbTkG4A+ErWG2BGUuu/plwwtHd4yRbwCRwAYoFBpxQXf4WmOET3qeG2WCHVV6xXOxdahqht8ap
AFhQy2s2o4VrNAwLgLytpr1Wc1YWtpn0G/2jTduLvviqr/0wvJ/tt4vp9pPaQDHFXgfXUO76QzET
3GFHOTfjd5vDcZdza6sLP60Sw8C6tCl585UZNSA1pdDJSIoZSjhXttFnZr2LzTireSAUNRld+Nm7
dgxKMA4wmyu22iSWm0RgQSpFT1raFLPgYBMqTHRYdEYF78nqMWLt0UrnRytH9s+sM0RhrC0wHnr6
uTGNEwSqnvGJjhZg85k+I8JdFtV2WyNeg9ndZt88LZYfNaateiyGhQGJ/X5jSyKl5fkNMM2UJnxg
Z7sKte0EjdUQH/xZhZ7Ayv2dGFRh4/HhTAUMdd3iOwzKcXve713+32j90bpi3weYprfvP1o/rCto
iRiWR1PiVhIKvTABiqGCJRgUK8uB31i6Dsac9S6Q8t4GqfyLP3KqJb/UNdeeJp5Kf8wZDsze6rMQ
5dRcjTfj5fP8rll8LHYKXQFwG6maohFEoRQ+MMCUQMkbAmkK17SW1kpy6F/0pAZFU6wStWLAg4Ly
0LOc250gQvlD02QRl7+pS53yNlNAcJmPzu5fLrVe0tHO++dDTKJsnqUuRwURCjlI9jVg/323v1h+
oMpB1gEj6UBEZaAW392seEMBWlbKELAIqI/0M02yfaza+rE/3twtZ4uPaVkzpVwAwDwdZf+Cs5SP
sdAKIIi6gmQCpWwKGlzRKCGC74D4e954mazqUpcSRK1hSjT7e7Dy9yhHqwJMDQBR1xcgAUPh4r1D
Ca7eoRZ6GI0HuYHvQreoq9AxOGyYtdPURQLRUkkTfaOkW/MUo6QbTmZgjiLbcvTj6IaqPmAjupfl
ZjdZfHRlAJqUNfKu6iF3W9q0mLoYocdl4hQxJeuCxsbAQ+d3ccYgkTSWQr2xWZ0xQnsyO7wYIRgK
XyVvn9t2qAyl4Hx7awZV1BEoX3dMzh8v6L6koLs3mLPTFXSqfjuTxYPG3CjfmhJViYfLDEPJFjpY
nh3259p/UQiEIyVZDx/p7Sq5vQw4IBiOet0xx9hNZXJO7c1gsl83+/vxdVh7FkPUGKTxT6CwlKu9
DCdJjiQYlXdle2ocjrM4Xc4S+Bwoapt/lXnYG/dFEiXYMYKRuKvAq95IzcasTY2WxcrUD85lVZD1
mq7oiFt4FawlP+1kQ6SUvZlCf1uPVPUSl/RHv7EZKDg4/ZfMzg9NP4f6NKPhtDfk6KZWxftwO9/s
ur3l4uNx1zcrgnUB3pbeukDJu75d7eNIA+JIucAY/V0QMzz5hAOjuE9mi2vkuxteLB+eUzVCkgMq
ZsViWJQUHgxcrsKVPt1dzh+XnwRnXKEbExcsDySoxu/0zu+u1QVSY691GGiYkd/vL1YfcKlivgQZ
eYJpzShrNJuSnGAY2a5FBkDeOiXCSwEmYtgQ0oLNTXUAS78Zf6UZXZXRYJ5gN4UfB88vI+onQrmH
MlY0+6ClyEsJwagkwtxAk0vq4uCri2nxjz1al2LaT2ZiYtD1s73Sjt/KoNd+0ujk8u1wFr07lQog
7g702MBgdQi29aauVBNcaXey/En6sNd7FFvtsDn8Jpc5NFVPuWWj/sx0bfCPK9mCyYTaiIMeN7ve
vymtk9KOXhMKcjOcJuuhsoqChcITcqvKBRkLq6LdzSUKcvPX/OYKYZ5fX20+K56nVFCYzf5iP481
OuohwUhU8jPBi6Mw9QPi0ynOwuyvMceTl9l5Pi8pSzDP5PkUGbS8CCaJ6+rd4P5iyByh2DOxCHrU
N4KeX4+I8N0SFE7P9O8z9a/TPIJV5zwNBlAE+cd7goHLHZ5PNc9PWP/junuEw7/pqAjZT3AKNhIG
y+lsLUqUq9G55B+l33hHOUV9B9VDgsLcN++e9udSNJVb1lceUXKQqQTPM1K7CVnEO4dGQykIxph4
oTCWVuw0TO2ZwOftVers8LbpLQYLToqNuqk8eVWr2u+/u6CSeHo/OZ4MTCIlpEusdNaCLFil9QYf
SCkVTHz08YvjoACi/lzywzjYo0qz25qGhSd0pHnplVoQZX6xmxJux6lWURNP9cmpW8X081uOLuL+
XudyvTnDsLFd5Diaybn7EZGxlFl94C1eRZssZyhKs42ThJbLjzd3VH43Z8tmJBcwlZC/76lz3vxL
9WA0M/lgM3yb9iGuu3jU/6NPjrqw01m/373sjwMBXNHNxUVnS3pv6ZcNFvU3JUgAcEqwhb9WhydP
KswYn0kOqAuYJY4wuKh8tN1V1pb6fdDC1B/hT/EHQwn0G/Pi1cPwij8G0bQWIttMl403KzDPO3ix
C0eovSzPO6ONjibwR0KTLz3gxBt/Y/q00oAPyEsz3y365VNyM9bsRccNfhtfVG72Vwii7CZyyTyU
rZ72/8/ZmTa3dSNr+A9dVpHiosOv1GLZVhyPx8nE/sJynAk3iaS4k7/+Pm+/AHgo52ambtVRqwHi
YOluNBqN5bzlP3UC0kqtals27ecrTWERZ8ORq3TNHC2HF8ffJkEKy7ahaVIkPHKrK6S6CraK1Mwl
FAh6wstbKImLQ8qEizazEja0PqrjjskbQazNrFqAVNBTHhB+8i4makrQdTfuu5iKYoF0Z+6YxOZj
OjjD72d+cRM0fk/C9nqaEVD2mlN7i/Fg2DofhiHWnJB4sV5DprbTgViGGOk8eE2cR7vTeUe2Liny
97fTco/LfNt231qiXG1SWgAkVpIJdUOXnDsnIR4qYaTgrozncnO+tu76CY4e+m8304+uISFNcNE1
PFhGqQ3RZdSMyff/ObVfuv3ttjd+RBDIH5lCSv5+EvjDN7RjClK1cdpfX7evrnuvj2Rfj0azWWtR
jTULRK3Z34QxwT4kG3ah6vRLTKoZYjHWjKMCrf+WnZv2hOVWIp7oTx0d3iELII0D+rEZByw5+e08
rPM24qofPZPEkJWkh+1RIQj8iJwitmdZDk9J+sS0O4NnMhqJGw+dj4yIHGqgSOqhgnFSzd9QG3BK
MwTpnW62VTKLKE8/YVaopDCwtZ5IgM9cn60TSvNYXg4yE+PCvcScPlRAhyHWWjmNz3A+VqPdGF4j
6CbJDsgmKi/WeiWv8uPFWSESqENmBe9OWBR83NJMXPFCgFu2LzaGSLbHD62Xw83mUGmZiRBC5mxy
HrxaHoQQHEh3cS8B8iDgQo7v5m8s++qesZE8dpF4JzFx6cirBQxYeJM4FDMK4vU6Dcas4B9dxpO+
+MASTXb9gFZAbiT15knfFPIPRT+RlGpjnoRRQahOFzfOijtRx/rb1MGXz7Pj028Ou6uDU7OCU0VX
2ch/M0dttV7dt+y+et1st1BbnT5+m0t3wWm1nk4PVWPySC/lVhwKiY8UQi5/AbB0NSN0JYs4QWTa
z+w00+3E7nogxMozJmHPxq+F0TAJaUwDi2yC1GRTqNZY6q9ZkneNm+7vRpHWIt0W5tmRS1gj1qML
fQT2EVMg3BNDY5ixmWKuwT4rayC8SxaA5dAsAgeBOYglD3h87dIGV94wumJKxY/WvLBthzN6d2dZ
A/69ov3hDD7M42l1uS0LhDuzX11BwuL3qr/Bgnl8depbCs/rMDDLjAMx44BmVGGfOWYN6YvjiTHn
YAF4YYTxEjT1CfIUXEqKQNk7CCciKKJ75H/Fj9q8AsrDHW1dyK5P96Oa1kDhJP6wN4aAWZTv+ydk
9gjWhtLSrfL+s/+qM/2F7w02VKyycFdumy+iv+pM06p52G17dKZ0epBSoL4HLENx5nxbOSi/Ow6o
+0kKVwgX3API+Sg+zOGZb9/zTZVAoTCIhyvzo7CEn34wwvixdBCxhTP24QUFp1MA6Q5+6A7qGgy/
f9BRoDeccUeBCyDSbe4ZBUJ6dZSwTtRdakaN2YBuIdIQrQP+/+kX9IkmCq3d63SrV8flG5N1NWt0
RovHdCcMZbkXFFaY8hDYiIn9I3TXCAcV/UO/x4TeY3hMp+vdg81hx9FgcxoPbGTAEg/ohTcgjMwa
n2NqX2Dyi3o092BU50WTm23urag6T+OfIb05AeLBk2CnexhgYMIGoswMRk0huAXUHWCLMK6jHGwr
zXcUmflQOAPyX/WN11cYSFfxefM25mCPRbDr10e8r5eryXi1PMwvlgaSc89MCK+mOWS1BXtgG9Ca
CyPxdMsGLvx76hlxjsP6yvyA1nDDRA/evKI/1FYPCV0lg8q3JWmYQSMZyq7yygDkJxZWxFEJ/hPB
g/iHt4FOYR0FC3gImikOwg6Qi+k5UfACems0Oe+880zE1OeXuB1WrMkzEvOI3/kRmNUXKDJt+B/H
lau4u+VyxRgt1tLmuy47qNj2/MooeO7PhqunzfxxzRQKjrj/IBdmFEEQmBIbnu2Dbc8euwst+Ys1
8cALOOUelFZtzB5Fnd3E6hu1SaU5hP1u/xUTsG8whRQUY10JpJhcAccRypuvQcvjdAQp0pGxJcih
Okyn9omiOuH8tq/s/D0d4nmoleobUuRebMhWnlhcWidpUsfG90skMmNLHcRShNyAIzGGBLU9b/p8
+/RrwvnnJ4bG9TlPbSIiEwSz5FbPqgiiEfQAPr/JYD1OxnW668SiiECBAPNd03lbqI2crB5iw0+S
SImtw6E5HIswGEEai0CmObAWzKyQVFoYUJjEqR8oN8ch5M/zwWj0aGnnyuv5lb6YwEMaIyH5hBgw
iPj7AYP94Qj0K4Hvo5cwgttNPir/etFs3p3yKYFt/+kRYWedvnmzfrmxlBsiZTyhrRBuh5AQrVmM
t29+Q7ZyClBeIVTiEELLoZMQf2EdEMsLDDHxFikjV0LWhH6JoPMjsuTX/Oq6EFE6XUFszqnfld5l
6bYgZ2c1PfS8IqT8eKpvm6dHnCS58/Iese4uro7hZUUIUUXnkDR0VtKo6qKbX3cxwhoj1dFcUboS
Fmf62ArVTHd5CUsdk/Q0Imv4QPP7/O/+zhSB/xEVfcevRkY5XeREgJdJosKSd9zVMY3YHrP7buIC
aRPt8+O2GvJGaTfZ5FWktC5QCJcVT3yGnRd4jd/SBgKVx7IZs/28WpPqnIc+Z1M4IlcCRl2Q1XXV
i74bMPQUQfEgLxxSHiwjE9cUaCQqBerKRO3VzPCVXG1vt7+kImJJj4LODAjqvwKufESqfH+6wf5D
sSwv+EQCM4gsM6cdUX0btgc8hIIv8T9GgKRfkzGLfk3ikDDLRM6PPf6s+lR3nOgkKnPeRShLjy1p
922WBWoiDuSLE1SgUvyFmyT271kJo35R1eBs7s/LEfHzGqf/U2ztkH4njVOimcENbSVMvjwPZULU
D22gJFF1dlzKiig6FIuO1/0iSP1xnvFtb9AoUuMKN6nkXSLn499oYz+UIkSuyNiZw39HAfVkPR8b
PfUjLhkM/oV8p9LOYeT7JSpVf5VIBgE7NLA8v2oWEYsAwPr4FUMcFYY8JplNqby72cTiHaIZzwiG
G5vCQFODeDWaS4zau/5ydXX7/JEQDzmbMEGTDKA1WZIfFfSARIbgQQj+uyHKzO+b4NprACcIxJCZ
00OEMOjO9MpTH76TEQa5M59sbhaNKCUKyO2MOqmmYfKE3CeANFpSQxTjWzMIL8SzVM6r+9bzQP47
xxrmZKThIXFE+I0i6dEFIqReFP2DFKln5Ol87jbqVBFXEAcLXMtA4XFeQpzXhWWNqokNsjqcBsMs
Arkj0Xzx/wv/IQuQLGMGCnFMJ+KCx5mDZh8hbY6F8iY0vIQ1iZVmYrAmWCa+xtQUwY3YxE/i0yvR
K9JrwSOxNB7SMATrJ3/xKFsjZEV8/oiDX61bTGeRsgfz+Z+jpjpO3kWvPpRsqniNcHm2D/uWXEc4
0UmDVcLYj/WDIqfIsBfQ3MUw8JB8jgnPOy9BONNqPxx0NndegrDkl1ZnCU7RIeK0WEaciQNna/1I
rIrDS8EUQvxoSLT6H2HKNKRAklEUPccn0mzziZBkXh6afTPrvbFGob2mTIGmPpCY/8YE5KMYP5qA
VcUZET4p1ezq7vlXc56XzlN7vmw9Z9+NyzqfHCmkLSQnRsx4kY3g4RWEQdYQRENwWFSMqKPJMFYA
/FKKzvaSgx6FL44l0OXKQ8dSD8wzWHD6WXrSUIaisHogGtw9jhjmDExCFkwF+KpSnoeA0LeA+yPf
os/dDRaad6vBuHpv0QGmEyPrY+cTfCU1cTDVSdPyG7xEguCgOezeQBDEUNwM3Qhi8hbk7w16LqS9
5KZuwbriXmC+WtXudjkDJLd3bSNiYzxdzebj7f5D+k6fmQaEUWZBgYUj5iHBwh1zxPDC+0aU+OJ9
N3mSyMYKr58WRoVFYeUodsnSlFIPD5D15IJrLfTx6dD+SW+G2tbPaVJpltqP6syI8esgto4iIiVh
54b4r/ln/goKiNkNAvPCp2E+AutPNhfMeI92QPiaxzxrDTH6wpcRqgJ2IgTid/ZfiOURBDEOD4gB
twSk8z32OWnDBFwIa0OvhbouKsKyQ1AZhRyhHZ0vef1HNwjfT/4LIcKV2+q2tIWvisOsNSHajdqb
/tO0OoQQoX3tzj1uPh1VS7q5ZmOTm9FJH7Wms7vjg8iIxsYOj+HZ9QHLLDcgkp54xFDvyIlfSxp+
dbIE70YjfdXa0UVQQPyok4cHgn5OTN54pj0C/KROnlc9jACRA0PzH7wuCDBYXRyGmP2wA84DxQ5p
bvEnc9m4obkcA5z9jd8Z+mBOY/qxMX0vduWzRET+Z6Y1/4Jp3OXf1vUz3MzefX149HQ8LnuL3vrw
IaluMw0BgSMxtXZ/d2cHur+H96joaxSAuQi/QNJuezMPKJbEKq55k+Ye0fdtxWUdXdhzwSTZRest
3E8bq+oM8g0t7qWoYngEU0CA7pJAzQh8ONO2K30haVx0bX4gdLFmoxvV+WUeFWjE/dEd8e/Vcf8H
nvSv+tdsC+dqwitu93ztj592q9F2NxkeWefn6tUwYJrXQ3lYCNilAUL3AUL7/T4+7SMs3IyQ3CoZ
qoOoR/E5Hz7qY46UvmQEWoMU+CMPRP7QsUDP7tiWqS6Sb80BV3C4U8eBBYZ3o20yRonyzhR3GPqF
Ea0a0jOsIQsilpSOEvi8ekzKsKxhwwJdh/af+wMXLb3WYn0dfWB18AoNV/Ven9G6Xs2PjdXLbvkh
bQ6BxjDZ7lTpMO7E4l95Zpvue8l8aDQQaD7+sto8yKEx2y0/wgBioXzqGJpph0NGgx+UzT57c4z+
kJ3BFZviCKQN+8rg8NNT8/a0PX2iSu6Vfttd0rLQHHENTXReSwu/Oeh3qklvUM3eOVB/zziQgowb
kVK+XrxRK/Vj7fMes/5yMKqWCNV3ZVe7O5OExLgMoEkF4qYRLG00gtcEhPIkh+x35T6CLis4QbJq
9cxHGfR1y6/t++Xz/Y81JN26HVdq62ID193cuGq/w6XrvbTcA8MS+2wfPnkX66yMk8nxsL/vbb5X
HZiNsgmFRTS1MSQSvA7pD8SkCaF/U9RgdEi35zsBEJUF5HH/IViyKmmIMT6b0xreycapBqd1j9dZ
LC+JQFgytgGFYCQbyftfYq3GrVsNB62rgVZ95Kw06Q0RR2JoGkiyoS2aRKn9ubUS1uyKsshSNJE2
rC82u/n97nCFx+Pqw4wN0pTAKlQqkGsDyNv0BtqPqm5CWR77SeiHl/wqleNJbj8+6synnUmNS2y4
u+da5PeurOYL28avLl+VP3yeTl5uD9X+jV7VVw5030hnMfl5fWTbdr4Pg6w1z+istce/iIMreZYD
kXp+29tdvbu6Og3kS3RBKjss2qvGHY8bRpZqG3XmU26LXXzqzTLp/uCCgLzteBd3XlGhOJpArBFD
5IFIcB7wMINlGiMVaS7jH5zCeF7Gxk8QNrph1jDx3wMEfY7MDS33BLPbcf/cFz3F7mSef0fYVHCI
GQgyLVlFSlH8BIAIODQiFz/gvKwy1GM6NCK+LucIZZWfIvNpmxXWmW53SHkzzC/mlewAnnCERVGo
WZVcTDQGFxtnxUTziGMoa4CxJjkLwy5zcMRFnusvo9bw1+WS0aW7v69aCCakK1f6d9iKCG2pd6ZO
/j+9fWJzPL4+069IYmm5LmYPDxIv/8hbmMEdG8g+glN/1DvqeVnegIvt7eJZ+3rIrnA+qJsWZ8Gt
dGzgkqnl7NzfeI0o3vfjdpXsQMii0ez93O387IwX69nn9aIfTraQQpXBkQn++XGB+saL2UHYiDRX
EZrN8P1O75zFphr10427+hYPr/ATvON1Q+0n04xsxUfpQsZeZN9hVdjQazaGOkmJpecHtwlBMxiz
/GxYhElO8GxeRAyJ5YWhSiJJaGog+H44TRs92OVhG7PT4Mb6cN/Y1NSmasJ1eUPMCFrY8r4ou9hq
pg61wIQhkWvnGl37AxkOlHoms1P7bGtuHmJ5wq/G+P7yO1danpfJGKaJBHr0PcMmx2Br6078YKmw
7rJVTMF6YuO+ymbm2Mnbs03U+VXnXXtBVnCg0X/X2TVu982n7x3uWBEFvU+AyvGJ7822czvdXMUh
tphTe7+Mt5KZg3XamXB1KObQY5FidpHCInIPF651X0iefhD3SEPxVkBSHDUJUtVgoAs/3vZW/9AJ
CVKc5wzrYCTFITJAkvKzxdfQbJ5XN+NvoCkUvAY3u9dThrwvpXG0j+fiDJ/EONSXPpgwqsJiDk0W
oFSZLV2WN5PIEOmmJCA+QmB9P9cF50K0YCHMA15dDxZN7eCEkcPOG1mDBHiw2NyOOqQdypppB6+6
80gY4kH8qGC6226/wQkWvhk4Yr6AqK3EWgTEKkRgvZ7eWRO45YWmIBRtSAuVd3audGb7Wz7GPdRp
dOJP09iiM72bPr13U3f7n6bhD+3u7qmdm6pGRhdxAw3dXk2k+E1PTCmUNC87gDsRkAmFnCrh1rGP
nBpQ5JnAaYlDaylE+leyAp9WoVoOk5vruT4HKEJOHkaN39M1FPXeTntprPgd2xOEhLLMoxoRhU7g
TmtSFSIZoRQL38VlF+aYKj6O2/4Jp/Zml351N+y+K4TyNHbN9pX1C4MYnuw6VcCphItZTNjOLxIh
E8nd7cKgLQhJVZbpbAoHJB7aOtNEZGmfUFTrY3wzgrAfxly0FDhq6SLX/zs/6T5n5lxLXiUjELIz
tLobbeWJrseUUVKj+Feq6VUE5IK8eZgEUjf1Dig768fBRDjpZz0c6ruP8MMQ9sB+s6fZnuo2GfGj
fuai9KxgSp7mRiv19RGoZYJBBEsoaxuxxpYu1LBE2b3UzKcqRP7s1QA31Z2VcfNaYg5T5aiejpHx
tArEG6AUaPgyH1Tri5MfibWRgMblQyPP31MOuU2WAuBpPLtLgbSq2Vx/JjH0SQ6Av5Ijjz8URs15
u7k53L60n9LGPLem3iY5A9I31mD9SbyDCPhg9w/zzj9dvGqu/Hpv/aYzX626n06HznuHUlxNkezG
ceMWRCvyAI4wVHyfGa4gEBa24eLDcdhL7hkL1r719JkfWfLgYHl73r2LlppfUZl6xSjaD7VzX11t
+j+t+jDkRW+urw73+44uroZyQIivLp/OfyNz1gdGkDyCe+6YINmps/hISR68QaIC1xgblJdqUFxe
7mJRFRpncjS/tnafW9ccfGOvMiLYffq02S8HCjmB6WkRZVhhtTAEsByoIWjRA5LKhIQwJiQI5DQR
oRsEPXHZoHMGliKMdF867/raazBs3P8LjXipMWm09aYR0SC0J/TCBQUt/MikoDNCJd0FTioek0y/
1EdWkYvnfG8x14hnRecKAf/YTN8UatEo6PE/p+PLaD6+el5wn3ea0GFTMwUII99kLzk3v1Lr8vy9
N1FO3B9cWmzTara44YDtpBWfir5c3WlPW73es87OwDxITVVNcENqVLxbcAHlCAt4jFB74zFhTKFw
2KSpBFGzQ19OLZ79M56amFJginky4ZkEwdEIz1l29RKW1RDWNni6aUEFx5KtpYH6SWX6+CFe8fli
Ghqg8dD4iExJ7GrO8emc2wzjWxTFJUWKInJr782EPWQOCYCixUt4r6ITUzqRQEuhm12Hbj3jBqRh
iGC4YNJMq4kPGG1Xay4n72o7kevv2rAutwilUARQAxETv+Xpw+o4mrLciKX8hjZM37SfV29dddog
TyT1KFUHd0W9w+7lpqlrWOop+JmHVkrcXnQp++zDuvmW/0So1GAymwx6vUdnBSSyc1y8ac5bm9vD
nruOppPd/X4lcwhqm+CG1MykBcIwQ+WTmRcVI8J5L9iQDca7SDyJDRvT/H04Z7rjE/DUWBdQkAaM
ngUnlbnckuKT29uSUoV3pmEiqFOS2A+vn8kH53mDKENepeW0y/qHoARh8WHWeqOjwzGp4qfGC+7p
2HV5HhtLv6VuPA5SIvgrmKdmagQbYSh53RvecBR3ON6PB+vW04DzENx9Ra8vEwa0UFm7QG8xq9ne
sAotGzGe7e3z0z0voOP52YhVHDF2sfM+Ks6Gx1nL0YWswoAQO5796xpTU0jkZpipYQpLF2d1Dknz
xSyZ0Kc1M09Zi1Bs2sPUD0ZZVGm0VpWqb/oZq4nw1eTtS7u6GDgpVPIZ8gcsOEiRVMsr/QokFBGV
5YmCXW9YkWxd1zbJWB55gpGkLFzi99JaIo3TbNJYig1L5QqiHsX1l/Vqdg41Px8/RA35H2YkNXaf
A+rantIsa5PkBtVVA9o+mZXHutl7SxV5qFBB1LRaG6h3aY8bAN3hURqnGfR4U7y/GMGC/ZCvwfAd
jEWWSIpVhiydN72Vcl0HsqEs4R8b6F/etwKOKmBwTWJKoPgfzkgQw6tUDZj6QpEPk1XVZKJiTe9K
pexDvzeGlZrFQw7p7BYWFe8iL34ut7Nf96d3jZ1P6ReLplZf18UkW1s7oHXJKRSM62RogTSzgX4s
jWZkgWanoRzqaw6d2xsYTsLsKYTPFmOlYdRwGAjrgUJijGxik+ZGMTwjPH4sTmTh/UC6JSxpImgD
/qeuMA7sGvdlrYMQmXUSqGlpotJSXiw0Mf1LAhLzE0F1ZaeL8UA8K8fHog4qFiLriw5Ca3JABtdP
TPJ8Oan0bx6F0/ls3kM18daKTzvVWe/SgWvYxD/4IcxMB462qMisQOCFfmd405AIWphjjmXC00Fl
1pMdr9Iy4GoV8y0wakfXB7oMYiC8Sor9CyY/eGs3aJ90QSY4bAbBHEgLKWb7+Q5k2AxTw/1LFdzH
E6+LlaT7tbU/noxcmLMG8lzoDZemNbHj7A2jQxgfRYAsUhRnScLIAgH6sbPGlhd42SSjX2MhQcBW
WURZKEFBAupqQuPxO8Cpyzvy/eDKsBir0VyBSAs8tQbGukg2mUjGY/L4FW2KFMYakz4vY5SQHs57
N58+j04xmkIksc2CAZ/hGZAoC4ERcN3OaGnjDXOVWISXV/WEggEhjWH4ftCEPIyqPGWEdaTnCeDa
D0k+fohFbJF5giDOHySV4rICasB0zdOQSICq8WSjyS2gQcpLg5z/k5Xzd57RyRzn7M5X/5KBM3VO
ZJ2ytFHPdgHCyK2Fq0C4g23rTpKXnac+hJ/5pBuszJPEmWzPE6xLRhEKyUps4EBsvDqJxITH0Nd6
L9b7cPTHwjM1iaGz/lFQqsN6h7rNOz7moFKtHkNGwLmKa/WiT4h6bYQY1YM0gbiodMaWHyzwQAwq
ICaUoZDsg7Np9Vde2eyUK0JBUqfzihirRwjbN0QJOy9pzKLsQKSsLpxd8ADmAM2Pgrxijxb1zRYo
ZOS8TUpN18RS9zO4J9F00QnVcvi8POxv5v90B3Kk8USn6FjQpdb54+uHJArChOuWQLqOef1lPhh3
dWbcRALGrC46J8mUU9YPFgFxwr8y+9NvNcc9QRKJRaF64l3i8OADEY+sMKm3pKDZfV+NG7rNw32M
zvCqg0FyOoR7Q4wSXSb3NjvyJoXczaBwdLfjcTBZaGuDO4kJD4TQQA78aV3XYepQR6pvfT4a8UdZ
TEYt04Gw4VB4pUuTqx/eLNwtOYKUhzVs8LSerua60cFccD/QBQSCdpqLmNTFePH09oQz/rI7UxVn
vdhcP9bzImveVy5ZSswisjajQMy6ghTmw6pRYz7VKs9hsKskB6BOB2Jmwj7lWOt+TuOYPeMuL/gx
p9PVWe6I5EFf5Ml+HRStO2cdQe5Q05zu4yfe6HYHrMr7VQumV4FKZkacg7JnsIUtiIYHBODiqauv
ioI1qxuudDM5DWHxfRvvUZAUCKc712xQ0a4UOJO3tp0pmwd1mkwC2grSvh4smzqFFHSmQiKBh9xR
I44+EjdrB19MHaDVF4tZIPwMIVN+0W8LnvuPeWCocshXmXhlnvehDTAT15RSXCxK+RcFWSwrU1JU
ndfImFVCP7vP8rKmZxZlihEjn7unx6XMQzIh3xEL7GBWnobOtP802PXu7dJMSwueutDPjbirexjU
GBgLD9kzRIRdmyAlOWl5XI2COAhkH1mYqbp9q1pXLC1XP60W/z7M2Joa+9cW22naTEjFaben5SAU
AAwnvKbX+rW9+Y0oPafpXTUNf6Kb52i/0m/cne60QKirgPmBU0wTDsxoFcH0JysecUEXOWvXg9my
5/Mrm8/L/dPx5nrR1lLaiC9fVJW0EkqjSKDFz5rDglKgkOXiI8NBGFe8kgdTSUkWqnpOi+ewvbIt
xk8ZJXmgtjPLoIuE86TIrK4UWcudwlQeY/aH6RAx7L5VkfEQD+L0TsOLTk+Ddw+H1p27AHFCWFrE
jNqP6YXsQGDr+hKXSue9MqDPxXaVw/vd9kqqihjnZGilc/GJLm07GI0mPy/Gk587GzRJ+BlQ5dvD
oLe8N00NXV23ytWVMlFlZeWQRgVGm40Y6qL1hAXBU33OxrYWShP3k+qLvmOZoMPWEYQH8SJG1UZI
pD8zd+rVoxCCwBhHXVnDVLzZkRU4NNVHcZPSSEo5amHN4FpI/GreJ2rhoEW9Di32sZR8FQtmzBZ5
OLTCGsZ39eKwbusIuHPwu2po4/e00sqrdmHR4rNGy7qMalEVV7FAvV/TN3UNBp5W0WODCNY7+duG
VzWpX1gZqqL9B2Hbg2OMhwstLVH87VqO1Q2NMoJRIBdnHAyggcQDTQQHjQO9v5Zeb0bROCNJaAs/
aKkJwEUViBeJ1IlCAB0sUJHRDQzr+Z6eFrfjTju28eRbHmQwu3h6S4fPAeRjcq6KuxC1lFiGFR1y
4jfcT9VDOWonZsWIY2VGbeGID9aASNOth/HxZXOvsI4g3ONExwQD7IukltpH7RZcb0Zr3FDaoZZF
04EzVgAWXPimOL+S1VtJsl6s79aj6nbWxL2StQ9nShZX9+QfPWXP9Y7YTrI1MRKwCOKGp2LJgchQ
C7O9biWgjvEqZzPPxlcd2sBDqchI13302fZ3JiS1gbHnc0oOaO+i61jXq26Zm6j2X86qoHu+kaNz
x+V2MYZk+4DkZqAhrFs/ze42m+PHKfdfhx0zOyw+8oGmqr38OJs25CLhSffAv5pTQgKaCyR+8nw7
0dIWIR6qb8jviHl2O4HiHQYm8/jscSN1nvw6k0JHE4dgIaWVM3Davm2NN/dpJpTMsKcYtywd1thm
vWPOYpDVMDEh7OlzRq42Bh8lZi8u2RAyZH4sX4zNRhLzUEN+zq66lMFq0Ozeu+7ipb+YBX/p3O70
oThKh4cmPNvlbedfRuuqQ3j4aV96XLd/5Hr0Q2zP4W2zpyApKO/bqzj/At1BkgPVfNAP19O787Ei
GkDrzAWgEdoATZ5Pd1dLDsWlWTr/aThiLcgecdnDo1Nsw4UZe77fLrFl2W702NLC3wIPr8XW0ErI
LKk2Q03dVA1Kp56mcKFzqYarpF28lPr08Xp8F2yqNkuOy0ihFggFatqZaCKAlALk8We4CNbWROQa
9yTScDfW8pPJFhPKmDSY78Ruj4OrsbZtOgaCzIaxjZOoqBsxqaqkaG7YDZR33xVESeJBwEAkzbNx
9HvOrLLwrzVDaE/FVP8fPEtYsm6UKxld7cKvRHzykdISVvJb9xyz5+BFncDGqZIfqgFiiMxqxvMV
atMEcTrPjes4aQmWjqKgtFgnjkZoTlve4ieU7CkOrJCevOUzna2f5dohwvoOoSiINCaVKC5D1FTs
upYaDd1furaDhvWRoTbp4kdGKUMNNufBqwxQHqPWX7i56PofrxQs76JgNSbGuCYYCpbpkocuhDH5
Mi7MzDwRujTqNAKGacdQp5E0xjzgesmuuatB8548pvfXq/Hbl9EizajpR9Liec+d+pAubzC1RAm5
XPkv2kbvA9d939ofv96N/jGarz/sZ8+fZy2ORvR7n7bH9ufjS/NDszWTp8Od6duo32UTmBhPR94e
/tFpL9LHjvXe83R8M6xuxBXY1+g/XK3vX8ZZNCwFGj1Hzy+dwfYw399MRkcuTJ+jSFs4b1kBRyoR
J8Njp3tzvGGNAzFE7ixm/ESQh0k6kXHLerzTGb3s8JRf6EB1aJtp0b9xvrlPIPF4UYHVuveWfMlr
v2fKcGKLijs4v2mxjH/q3swJKVcR6kKjXvYc57EpugHL6VOm6Spw//n6Y7saqQRnB6QMYKr+edGa
aFIRLcjWq9J6osD90EvU1ryKQSQs8eMOBG0JGtIvSAwHiAGBUyBmWbPDfuvY1K++R/Rrt1JSzgiL
BUfujP1u/PXq5Y9js/0ots7fcFUrkyxOQnOIqdP7VI2nS8wk3T3bPLK9aDH8qYVw/oPsqy6s1SKo
cH7u9j61jo3bdufX5173t+Fio1rPOpvlne6GHy2778iHOs9m+9+qAxbIfDc4zecfNtfPt9Or6t9a
hdcuiJfOe9MSWNaV4R6EMVS7454rSqWIxeggApK5AhlW5UTPftV7VK/YP+x7N9IftD+sHlMBKOvR
AamR6GsE1cvC0iKSIPZRSQPiSCXgFbyc2XUeyiw6Iy/AM5IyWJIo8Y9TO8EjKhKX8PD7bIacsplm
P5/o4xJ+CYTMgQmJc2P+qcT7p/hCdWc4l/+UylMUiJ+sjrpviZ21+Q6FPmld9MhixNi977yrzSNJ
R65AZ5N276QMMcXzCVpyrth9l7buh4YjkaZoqDJ+tIojOUHwuLUiDP8vei0d9JjhA2rOYp83GpW3
9syUkq0arq/JL73Nbez87v3OzyRaVHTT6WaM3y8WpTy9ybNZ15McFvPOO1qw247/deiGZzJTxe0q
CUFkOcvz4lqrIqHXizOseMLK1RvV79bdBWKBWI8bSVeIMbNk9LZ1EnbJ7pnPjhC5eh6cFqdv66vp
3bpqv6cAkjI5NfScFNho+qRkXspHvclR1jxO7xaz059Vb/fL9qV9cxxNfl0s5iK5H0aYDicW+OeH
/MUUfE6LA9ODPHl3jc0oWvLSf/sy33GbdHi1UotG+Bquh7qrYv12v4nr/p9uVWf/jgdOyUf4t8id
DJ0biHF+NJ6yi6ztRmNnI34z3uzspxpGSwp553iJMG87Nl0WrwvdRdDwKIigdJ0VJMQhsh5WP62x
aJsYycivDsr00oQwjqHQIWKxpoi+9qxL9JBcCSDL1KPG8NfZLh8ucydIXSE6VVryQGCsISjgrQLh
AZc8hQngE8udRuexM6seLNUWKU15LVmJMThGk8hFLzmeWreTdk8nYS4NBlNwRHJsqLgFPM0srO7Q
CYsmy+Fo7/ZPSR1b1/C7fkyrr/quCHqPoCD6kPuq9I0RoXlKbIQmgdAkQzdSLcwPHUyOuEWF40jb
+3CikZsGf3J3kVrMI2dnLmRxs5gpRo4zZ00x7owFqmCsvK+zK3ysMR5a4aP5aXj9QWPJOOVhJDXi
cdM4kMa/glSMmNgzfuinTWt+m1eF6AtBoCQypEBw5yKDnjDtM5xVx4dmWn4JB4DLS2XEqJzOLyZq
1xa85amcxYgj0sZMXksA2YaECtaBSIfUHYnsGip2azCnridJEgKd7zFAhuoPEoTM0Z2IVH+9fEpP
w/ESdi3JsQgv7c3up2n7Ia29WGpLASR3/UJsqRYRkpAwcuuQcqW1o59wOhFj05brEacM/ZZPRXdY
eK4aLDbH+LxH/804l4sjUaYMhIfIprOZUof+KSxZmEDoYq00Rri6dFvmVAEPDHbVih8Oq5KMC7N0
RC35Hhe9RXzotbawHycG0kS6uc2bw4tchRFJPWX+0gC14ddZM4lzkW7krboKY5UEBKi+oVvF9ql3
EkCsSG13JXOwZONOHsIL02RcITJd58BvujqAPH6sSAg4+apSURIIjyWX+IJgpxA0K2yzGCcBdDMk
nndzBwjqO2tgmlVkH0m6t9lcNKQ3pRJkmMtA5h+t4KHeDHdpCywBqqqCloyeX21VpzegocPeBAwk
xi8YZjOe152JIUEe6gF0lbMfr1r+0RyuNcH3T6VB0SbNYmm76w0slOEze3xsLwSN3xEjC1cdWraA
Rl6PIMTStRii5IZ3krNA1nQvkeferr6NyLpT8YuspbjtBsWSzpRLlPMBR3DUCE6GtDkpTogXErip
bl7uSvxYddmmxBiRrebcmyjYzSsI2auEICnZpIzxCvCuAj5UG+8bsH1BZ6vJIJdHzRjIyJf3C3TR
8fE0jSF5vKKNXub4q4p4mE5w+TgKX/clGe0VUOfW7d52WQcMVWYN96Uz/gaRrciMoMhAeIxYgRIs
mhQ8rBx+x6YzZOzXG9+okAaAMFwxSnpfjjhI88xeiNd3qI3tBkhj7qVL4aR9o/38QC6J9J7TMbY6
qkAzhC/KPseicE0MJCiS33hEXzkQtV/PXQ8VQgeka9FdarskozeNupOf4Wa9O4FbeIDGC/uJkURx
WwOlqMv3PkvPKxAGgqFpQr1pnFpWmxFbikr2ZMb91qfseOL6B5Eoupyhc0j5hGRIZnwNlelUn+Hk
GROZRC9SZrHobli2QSAAIRUxCwjs1ThIAjgNZKyF0x5xX4aDY3wh2aKiX1ubG34Dc1JwJyWFcH7m
bQr3z9V1HDBzqjjECspcwZALNeOuKsPReJ+kkl8lbDHQ24au+NIOYV/q6DvmEE0deoklMFfPL/Cm
JTlkWGt5fJiZzzMTOdcKsQSnqJTtT5M32/n2DmKIbWgu6kLtDd1KtwSoWYLo7I1TfLeeWSS+M5Nc
oio15gUlmxQmMdlRJyVeaKqgFQwUnfixGSz7IxHyVYkkV0LrRuVLx9IT09eSNXVs9mIl3vSLLEtf
PNfKSi1K9bvk4zKBLocMinHvCSO0BIFTPOBp94TOnPNGSWu+AkkCLD27SG/qyRJO/+hfSkL/LtoV
2yVwqqhIb6wsnUupw+AEHq9fbrkHKvGytPa83Aj5RAw+jFbydipg5L0faw4OO0gGdxZHmB+UMdvS
arKjTK/l5nqwm/9bLc3yD+K2AylRFwqZKPxgBDLyG48PO1gqQ60y/0xHukmsl2tamWTMLk18cwH5
BYm7FgeT7T8lzjG1NtIoa798ri7WCgyZZaIYQzsSAQq0ikx2yDIOh2GOkIOMkthczG/GeweWTzZS
ql78uTjzxa66+aD5hME73/wWggGxaIRbU9pUEJOoQDfOtInLY6GXQ0biMDWtWy+ZffDFtpit0+tp
Ergb73l0gbTPW7ILCdziertpC8GgSOfQ4yNZ7MnIe0/zmkHz6/Wg37iX2VvtGrqyCbrvWB0ataoH
bZmhWlQ181LHaGml+8bzTSU5Mh34vvwifcGOBLSr8NhuDbcXSLuQSyRPXTEgO2Z4pWQbGwwvblYt
kumiyHydrlR1UURANtMSpAzl4JIKfMfQEEoSoDlAiGZEP/vcRDipi+CUBCD7l7ur934JySHCqfxq
JjD/5Zk2yQ0bXRwL4WNGyDQMn1dUSeBxGYQRVEN3TJ09IhPDIBrzD/0PZynJ49T39Hn2cbqeL8Up
ynRJWjEisKahvWp7O/kz3zlIHcsDp2t+LppPM9wqfTHRvSq3r//QZuQnfbMfLqTgjXVhkXp9nHK7
effMLp4YGWEzyWCwUxgpMASIEOXyuz60QoDiPcKBJMaUzp23dNAuaoUzn+rSWtM+ZDqAZnR86SnM
nQCFtFBM5xb9Arn4SQSjVzFjv96k01GRVUxismKyMFFH11ni1dAJ1Tw8hHvLtBXR8vofCGpW+7+s
auW0GnE2d3bc/mbljCyDzHrdt2AkYhSdNzuDp8XzY71P6EPS1aSS+i1dDJynMIAqglM/QyOxZy52
AqbjxXRnFgN0MNnUXrXiroVQcvTDsHP5r9Hq0qGeJiXEUi8NHwwiMRutJtcP7EVKRqnnhp3RMK+l
WmTzLEFcYPVBKxg+UVOsSDnzc+mugAkE7I3eHadxCZHGtXBw7KvuI6lMvU6nKvcNmiKFRlBBMfHR
JZBCHdPI0kekkRhitD1xedW+mz8/pJs1+FEaMF/ZgJ+jyCdI/JS7DmEEjCcjfM+QgAYP80kV8I20
YLYz0o04e9TnQn1M1dGUWl9iZF2tNjDL7gldmiAbctKEEpYQxyOz0yURKEXqB0SX3Y7y/1X747fO
CR9N9zPGvPgjb8D35AeEgVfbzsPL6t+jTuynNkeV7NTVFV5gF4smYkNM+WoWDrdSxFypGC0wzrzj
xpVQbeqLCIMfokCs50AsLKzNvCNjwpRIFDe+nau7omqxHkMKVwAY55ljsusK/VAtjTTU0oJlBByz
lnhW6IihhP5mNZhP2z87Z6a76UsUrqGrY8V8PugTNQ5ABs0jt5jV1vhELcRcJI5pmWHnEGub5FQ/
MFa13jT/FIW9Pieqx0NlRAUvjqU+49l0prO7a3GXiyhWLXmDPtKALkIUSucAD9+h5Qp9vv6ivU4m
g2DaSMp/Ew5IMYJhSV5X9/3l6L1rGBf+mUHhGcgre6r2NzpBf3TbeNGgh5/HDjQgZBKlrj6Tyril
DZh2VuFT4Dd7FgxdMXEnTwoptTCHXORmN5uibEDzdNPhVqq67IpPJmB4LErL3Fa30nIihROLVhKV
NNEhOYoa+rnjhf3jKYaj01zLvxqayBj24bFwSBnUPklGH/U4A2RsIWh1sK826SYJhkdISazUtrQQ
hvBXctRHO8sUTvXMz2g/vVm33hOmFgUiJe6Q1FZItrxAXLFSK1SUZqeulka9sFRdLUOqRC3QVLZL
Da0BsxJM2lBDd7bEC14bw/MuK73GAKrD3KDOBNhc3L78i/9+tUgz7XK1qRoIkJ9olC6RP5/QTWxd
3o/CRVdE2IJsKKJpTuuQ3zAhHUO/MZImssynYaDG97D8ramNF+jqePxRvby7n9d4eEHTStV+cvu8
uh3+0/Xnp/QaPfZw/LOa4mhPRjYpycbzaRI5IxCeIj1S9fFYhmDQbMINGsEhC9D6wH1WWcZI1Xzh
gsYwHBj8OFrc38wG7cMvfh9ILD/LSpuy96ex4N7kzG+EoL0Yxe1Oh8/XuAVhnRkneOh+8glkplhs
DuU3uHfkr8lRHv7x2AKTA4uATFbdDsNWrt2Ge8tYHW/Pe4/avA/nKZRMgYF/XzVY3YgO4Sj/pjOq
/F4eXVxgAS1RBaHEE7tx9W/8ENeyGQW6Wjp4GsbztH2UEnMDQPxzSWenProcAx/zE4QE6KAsxM42
DnGXTPLmtZTJqjNodz6u2v10i0Z8EeKarTBQHvpTJpBq7trcHRT0ppF8D0KTXp0GZ3APOwO+simB
xfZfwJAViUuwlpF33fmEACFldBrpobAn1rvJJh1f0D1npG+OlHVd0yP37e1o0B13kzfWg3nzqd/S
Yighd8NqqQy+JzGnLN2apo3qKhPRkUNPyjrv23AnA/LQ1RyksORkpoOF+0/xKHtuZVSlsEvjknlp
rnhcg5qfNZs+7i1qEaYS5Bh1xly8pwXmGTc2UaD789kLrxr3wrKMncsujGRhCrvNvAWC4hQSnx5Q
f+393jge3j5N3i6O458ZCfil/ogp+NBQq6pF9FU0K3yhc6mXsV7vH/a94Zfl8sOue3wfg4o7OHBe
3S4/qKRs5ac+TB5+7GShO5If/UEwPsrNzD78gsCisLUir1vbeJO486Vnms0gYsRZjYMLwT0NJvG/
sG0V7G+rN90GTgV9L7bUhfKNp1O37p/kwfO8P73pHMaaiJVMC0Ik3cHFgMQ8jBCdCWjXdtqPdTHD
q77h/NAuDWqroSM2/etztasXDoU4dxoFwkOa6xduo+Z60NYvnTHXkc6fdNfT80wfEGks+x/H1fNj
/QIiXtVZIGkhuUDa45/G6+XHxYZdV7lzubm008QWcXkLJpBle91/0NaS5a7xYad7onEvToL4JK7n
EJNinTj6X8bOrbmNW1nb/+W7Dqs4PM5cfDeSJce2bCdZTtZKblhOshfFg0hJlEiJv34/b78AOKS8
5ZRQrQYGcyD6iMbJ7Ydu47F8LoIPXPcG6iSrKMhb3yMOqzgwk4c8Lf893s0qJjtHrZiR6NqpC0iG
atbk6gTGk/z2xfBJuyQWxkk7+Lm5gP31bKVWJHWa3mVnNmc1fZwTT8l2NvvMP57kh+lBi6vf+Rc/
xw8ld7Sv3rRCyG5oI4LUMiebx+2l1Ru/bbEav3leLCd65YFqy7/SdBKKxtv1T9Pt/cXNtZjb8oRs
8ZaT5IYU8dyY+t4c94GjuAykMBSqC/wE37itY582MrT/8vb58nZ99x+qk9P+gWBw25Y9d43xAPL9
WcNLBu/Tk8Nh8RNQ6ezxxQvMGgFv/ioftL1vUthDr+Cd2g0wLSf3w/QCp936353B5s3TzfPbh5vJ
5T0Lq/cT3+VpR/F1yexgkdk+JNkSlKWVCrquaBeaEJy2BKINO3J5caLOFfM2ZQuy2DH/Jzuq655q
WZUdup5cVvWH+keey8XBzf6/esM+zlfhefw4oBsCqNNdpXqm/e2bc/GJ9lCjjU389ZiBF2bR7CbN
b/7m0IyalwOXL5iOEF40L5gOJr8PJsP++VLh6ikLytDBXB3ve2+uO7uLwXj6edG5+cmlhrub6ers
bthdnt2sOKNL393s+jDm8sPtsr6EqxbXvwymYRZzC7VbpL4dvtP0LK3DrCeN9k7lGek7r3cPsrb6
NKd593waHfTSgu3WCIGRBwD9zQJGxkwJpsnUXpKX8ASAFHXwt5JDJG6asCsV+5mDUheOn2yXfw4H
zcXj/fs8DyzcCj/MusAelJuaYSUj5by0VvxNijn8N5B2Olpv4p4d/g/9MPfJ5AvdMYd0zkxgl9fr
25/uH9/eLThPuF/VHUWhd+PB8mLY31xur/s/o+6pScjrY323hfCe8bBbEu6IQMGwd/Xw9K+76vnL
rhcjmr6BeptqxrTXyeovl9wMu+ePw8d33SUzYqPvnTqf08nHzYJoxrbqv+lMBhf7eviuM+/8JumK
3wgi4cHyxX6LmRdhSnlcsCiUccuJCtAiJrdxL+WL5Rete08PYrfR+vrzfLXWkge1YUACmKvx3Z0K
wsj5Al8NAmwm6ze30z57kjc/yo7Jea4e3zz8ymWn1ZSg7GykU0UVDA2oKzttZcBvBaK9LijCbKrZ
AvJoxR2md+u3tJabBGS1ic28qJy2JVbz3bADf8zChpQgJCNAutTrGQNww0WMPPMuPNHoBCpqBQuR
wQgbgtAoHUZn5PEuvhy5E3ElKTVeT+O4fY4tP59DRSeeoloBhz89DRLB9Nuz1051PkmbF/Hb9FPC
HQe6EfSz9eO6X8bsZc3D7C/okduPMVs8exz+Ip5AJcHF03n/5qvbmzcozcRq1OPRZMvL1jfMiMoc
x5vV6r6uBTxUcwZ2dK1CChHg7+XkF64zb16tykepleLrgLxdvzUgd/k5QD+KzgdXY9+mNesF7kaf
69479WL8lYYbelnTx+GFX0oZ99JSdLr4Fbqw6k1+4zEoEeuIej98h8/AZyQ9gf9kvjdNVuecmqiP
zD5dmC1qsBXeQqSbM1W63FDIJwRpYKCSlwnLECQYgM8RSpNsVjBVcMF4xg6lKTbAPYdG4lPFcPGN
brPUeLFVkVouunk0FUhJtMHD+rJhA6hYKEZj8BP54Rol4lm8U6EWvzp+1b43iNEf5Lq1MJaqPNI/
iFdpoY+4Xa8yNKl+GHPUQb8/7TUEvWLKK7zBbiBbFt3Q82aGMK924pWb33+Yz9bVpLseNFooImfn
h/nq+mbWeRrXisPRDQEq2sQ/hyWmi7+6u/MB+z4wyQY60XdSryu6WLzMCWrPhpdx0hMoEh2HAiPW
XAZS4DicQ2ZabhIrrTd/1ffDD1x1Ba0eYH2dprhxEw8iCXmc/pt/JB7CExTJQ+XXrCT1rVpTMJ09
/bwe4jkNLjhf58vu9nau/SBpRxou2jFC525UIG3/2Eilve9vF2fNkpVcTDie1v33NBckW+yYLH+/
/Rm/nd6wOkcy5eGUFgQj7BK53/JLsNnDuzU7QO8JjO/Our3R++6ckRi2m4mpHEDcJUMKaW2owOJv
nuhyPxprX3p2VIZs97t9tZoO2ahAUep8uDdfqucOHs5/6C86881wsBnHFktQp/rCVh2mEjAiprHJ
Wv9yTu8E5Ze6/HTbf5h3Bg/d6mE+/khMGcLTxrAXjQ/1YGAdZME/502VgvMJPq50rDFWvqYN/X3a
o/aHbU1feT/nFewJhea///jDar6p+qNlvDWC0TCtX6gKLRsB4SkBUmg+4AMLP4HU08+D3SL9Wq6V
nw2iDn6KMuunuedNV9vdbsEYJtO4h10tGsTzGSQF+jUR4143W828iKjZ9Y+/bO+0mIB+u0adkLRl
7+o/biIazrrU+gdOc+IqJVZA4Pwg8AK5C7wkNS8j5q4H1Bq+PPqoe3SZHn7sWAJUvHs40v6eCw74
0VotjcdTET1siPCbrek+WeWKr+LILEq45HJguMvhnqDtrPAMJUbZN5AKCoPBb5BSCzXpCnJH5Yw7
0WDBIeTMDDlXPkjs1ppmZVyhF24hoxvXERqJyMzDtDpbNR9MKc3Z4QXtxOPJSi49MhHOsxZF/NBf
PfUfH6ZrMaD4IBItRvPFhO/tz6vVb9z+Q6caP/en8+vpJ65CMj7i9S15q3H3Wzvyjru9pun1m1Gv
OTk9c1vtn5bDZgfj4n5DIHYzpCFH98uzD4XkvDyxSYihaBuELwhUBnc1QyoEk5QqVhR6QZYgLlmC
ClRJTPA9nEGD1CBEtJA2lfqmLFl+PORxOCBF0hbjYb7HOJDalACNG1ryDCnRaEN9fdadsjtonC8G
GXPAypxAgcmOatTotZUvpRGlhEqgJXEL18ma68iKkbIpBIf/YHZz4VEkgSJpx1ZCfunHFDb3JVj+
EIsy/6d7wjsFl40J41NUAAICSYs6APkOY1XVC8Ya9Dgzrj/qV1XT7fbr462et9P724eH2f3qE+8R
FxxmhGTGyP8Tj7AZnNmqcJMRYIw+Ug1WMI/IYqcZwBFONY9AWSMQMTEAEXAROwc7V6vN5UPvV2te
6MS1QvzD/OVCOiPXd/hIku6L9VZkNe2gqRETDtx0TLMmoINJoZg97hvtf0JO5BnPkpN6TCCy0mnZ
TUStUULWZKL5vksjBPwbNBr0OCCzX9dNnzNXT2g0XvbvrpuH9afUNbLqN8ES2Y4Fndb3gCaItBUk
YTDX9g86JYStqHuaMC3pioHsoBG5QiZJWabRdEd0JDKiVIgoEOIYN2JapXmAIYyUQAuJ0leZ3c3+
fHO3v/CQqse7PaSqZ2UzDC59wMr24QfcfsrtPoKIr2JScN25wBDHcKrUkG/fvB3UrO8vDJa4K5QM
NcRfizfv1rXmbZD8Q8pPOMTgNdzFJ/vb+XzNrEWHyP/iQKF7KQpSnNyiqzm2AnM5DoUHyO2FBynv
LmMeHRg65FPn8cpzdxTP3eajEAb7q3/BZGLBVpdLrGaGC2hXnkJxbgQFMc6JhaPHqycQfE6b9QZv
mnO5x8msaqhVH1p7gjGhaSlDtrNRiI0t+dy0xa+i1blTBc/z0AL1vblDzMdaInjZY325S9Od2i/9
jg6rvyUfw6qp6qbXbfjT8Zitc2Tvr5/vq974cfrJ2qstHvwW3sxPu1+fPcQ2lkfKyztbWoGZtY4W
pMRAkaZlWGjSuqDN7F/dm98OMyA8PpQnQTAwJHW1+7JnA7fYhQo/Hbfv4LTDF3CWGQTcC1xDRuAk
SQpsFCJmzjTkIXDsgiEOa0W9w3Ko8WIYPeWOZPMv3usk98i2sDB1+QC+Aby8uyB8BxwmXq7/NI+b
u6dVxPf3f8QWZRExPHRYZSIJTceIvDlZzJEjB0bEhuELan6iGRoozwbvk/ABcN47qxr59iVZjwEV
SoDD2gzFkKeYGMKLDV/w/EltDd9oMVT072EZLn+HI6vRNzT2aNTtjphyOOo3wbFtjqyfV3fd26qT
ojG8pEiXEaAZsbCjFjnx60j0aaUq6dnGogfwPCWm9KN7w180fcqacXbGvr5whbRdWFBpNxZXsjpk
JOZoM5PYJhaohVGNadZNcx6aGg4LbjQ7RBFsYS4xAoQnTnBYZKFpt1yBC7iocSZoTjL9c/DtUUFh
ikhGuFODBvxzKXQAgUWAsAhQ2+5lSwsCk3iDlX9iZqv+8BtEa/ocbVx3q3E1bnrHamS8ummazu5m
ctg6AOKE9xNAnKi+UiGdEegEzVAQpIKIMJCQkbbd/qJ+DyHZUyP62fPl7dl17xdTDoqhRgbzmPAk
qpmIWZ4h1r53UUm0U4q1WjFvnoJvLiiAeqLiVTcGEoQyP7qQrFDQdASG+AZAZjFKrlou+wZIBPJi
WDAFw8JiZSKalImOxK4hqoS+FVkruJVByc4/cugROQu2dESENIHfk86XnalR1Yz7HF/fJQ3jXPKW
dHb6u+v76nExwflhCmIEmBX+ctcXxwkyEt3ikJZfwUxToM6CTfu7mtrQv5pgWThNUKfwQlJKdKYs
ZIXiEsfs1IBYOl0oMc1yaSSEUtXt7IaItqaUYiPWNUv3vkBQDXLF9gd5jIcyqAM0opAS6poMEEIC
UcogwrV/5RRNGZ6KHGUuOWlsjtbHBwaSoDlQhATmiVCcnobmhnAiT8T5QRBLkmYvv06o5qVAjppR
PR70B/3+aDQanwjkdtVrOt3tfPRRU6ppW1tyQ2dFFmQUn/Jc0Q+oQJZLIIZtBAKRddfVDq+2RMkk
gjIpVnmgVO6PeAm6ZRB7moQxLdg/7ka65aGHGx8quK0LCUBQfxRqpJ9x55NOh7UhrWpBEi1a4uOW
p7XV/tHpAP9Oq788TLyuer26HncHHHY9rk9CDf3H8Wq+fN6sPiXpkE3GS6RhaXlD2haElDanNhnc
+kCLjNo6kpXhwYaRp4mdaEo1t33zi+k0ZsTkZndTa4cFqpFZP01+o0GLBwNSGJ8GNfvT7hFQSr5K
iAAXaXaaVhDrT9smE+QwlDjc9iqxvMc7ou1NCrd3aXUQW6LX277qvzx5icbvNxwk3h8P8RtOGn+7
G97tV8vuWAOQNHxxZd3cw+V55/HgFUVcFFo40dgFOfJirZjM9+5sGeaOkijRmooKMUwbIzR9QYRz
VnX01Vs9KFfJfgW1Dz0pnAquejaS/OCYk2Q9BsyzxYq44GxCojBH0AzRMIReRyOdWTUVGQGRpFhx
FZqGr8HojC+2xAjyUdeQhgYHkg2PEGcS9HXCElJ54VywDH9UD1Fm6qXUJ7ps3+McnO5kxhyaHMmd
zN9PloyObB8Iu1Mq4hHfbZq/ITY7etz25Q6DjyeD8+HzQEOhpETjaffrbsrck1Y8D7x1ffcfMvAE
/ok2wyLTfL5ff0Y2SVSlnKvgnDOFrwJu/QgrgMMtbEJkPrG8Al9yBoxi4tuixbYHFCCY4oLsqByt
5jMLuC+CrFqYycIDA9bDmYtas9sIy+qW0LIg1q+GaYglXFVPXm3pYjhnf39WMUiTQ7vwn9WFe1zE
6vXO0CGGKJBWZ4yLrm6VU+q6sOUfU8DLivaxH+0P1q1lN20ypLiRb4qzmfws7p5qdolaQHabRIXN
EMciZnj791PkyyAk3dSCiA0ltiwpII++s1JDAEA67zrT95IFd8bm4VrbkucRQrhQxrwZpOHh14Wg
GihQtV4+T9erd3////83qrtIQBUxbCLcOF8nHfX9eN7Z966biQYaNoxuwoa80lxu1o0tH3DBuGI2
BRJ9zw42jFqSeuPuhHP5uBp3m5kNrfqs48BhzcLMeTsDMbJWya6f367/x8xsDjZ7G6or7aGf0Gom
TiJ3KLagLdQzWU0nWPpq8cWk4lJMfoFSTqHpoJNIR/dXhLIjnSaVRW3zF5DEZWcPfjtaUmYtOt08
ABZAn5UnGbe2E/GzP8GUYveTtXY/NnnkP8SgFAj+T9QgZwi+4IAal7s3GqqDNRpWJ2rwftbbdB63
d/srunC2b8CSoKLdb1MUUoMcCB6aqZBUzBP+GySFckHJNFc3YjFe/gPNREjtP/YXpIKQhkdDdUG3
AFykfUMLWNiA0M4SCWKvAnKBQIuH6l3nPa2fZq0m4hUqWtiCGrQozQ8k0cZ41CGGymUZ9EVMPgg0
2KzfPE7OXxfBweilCEKA/rhbjYiXdatGdqrd99lOZrPlsr+/Omz6aSlE/vJ+K9CDdrd1MBJXXACE
IjIRGYEiohR7cUAGMteL3zndSxjiaWHjAkje4jWcP4RMlx2wiMnN1FAoV4/exPmFegM79PldfCVI
dnlAKSipt7x5+9hNPj+ltzeX/UtbOGqaZQytC7SLhDYGqjtMG2Ur2gghP2rSvPmvy9arPIY8v9/I
x13vLXl/DJCKWt+hb7C+4iKJrG8BpmMMlb/X3otcI3Fv/ArNWfADDbvzLaNZWunFjpHAAVMWNjrG
EVyFVUyY0vOJFPHPLzNc78/XZ7yE76EA+jE+yFeBk/xm474vt2IpcxW9iNMl22Lnd3OZZJwnOJUS
HIi8FwxtzEUq2os4GiCEB0ixuS9SKI4w7cP3p4Rkh18I3eDWrmsWWVlSmcKcEEp8yKRl8zQCRNOa
EmT/x+SMhexFbaIpwW0juQ251cJH59kOI3sCizGrtUYK+PsNRfgt9ki+9UPLJeGx6/GfXHfdUNug
/hJeBeIPK5CXgwOzin/sVJ9u+rfsXs6NJD9MexQwmu2iuMQREJ23HuuSMcoOQ7nDb3PWry3vlPGw
NxVNSB1rN27hx1L5m1+qsI+/9uBd2M74wbTqaHR9djNY6GBcnqK525pNTW57vdRzDwsFrD9VSWc7
Oze9WX3c3Wq6NuVA0sPyx/Hjn9E0fDQF2VASofLMcQ2lUt1XDfk80TNX5SqdBu6l3N+L3qUmuA7x
BevXF/fpagxsSC+HiTQk6+Ss4x1o69yjQE2HFeVJxc/ismrnGCaItTqIFTtZI68r9v5pyBnfCsXe
DAe9ejDu9wZDBVNaiv2+v1w0g8lifxUz73JnHWlEGwAR9bzBgsXXcnqCI7nRdaS2r4BQ9rIWJZZ1
aVUdnsd/KxGuxMZmNmK4k+l7KCe0X9pXDmn0yASjlQzdXL4Z6Dl4DtOh09wftr/A66ziQNTJCb1j
pclbChX8/MPDY9k+dMsv9wsdaeZryTq6jCpVy8WMG7+Wt1EC5IW0C5CmARoBt12kJUC04nb47+2t
9ju3DQSi9PIYq/RfdKFBUHjGEfAoNqRYF1Gm9nR5MHkFjANBfZJV1RwvAS8alJtJqApKtOKafymD
WvJcGXQBMmK1JwXzkCeskcn9IMSHOr5T6iaOAERrWI/odvyj0OD+ELQ2Wb+8QG4Ex10ut1Ni7VOg
NRo6gRIgiVcDCRG4o6aQp76jpfCoyhcASdTWCiv9i4w/HOjU0sg81He1q1BC1mpOAVLyLgJuBsxl
+9W1rWlCxWgtIlxGifWKtYezZvPEY9nlPvBgK3gHv72uCaruSaghaYK6Hg0I33XrrlzAlibYN/3H
x/3Dzf5KA12WFSAcW7gXWSG1ZRsuyzEjrsBgqhI79aeF9hh0CJs4L62Oo0BUD/IL5jTpn5HIigNg
iOn5lDM0wsAHJ8A8ZIEiYF4PbjIyxyDP0KLlTSpD09FEMW5a2KinubJW9SckKUrcVKHFQYCUA4Vs
Yx513oDndXo0J/FUkaMZDYZNQ7Rv1B+MTg9T3z1Wj7vxcn91NHuDxifh6RmxStl0LhhighYmDQjl
KSATbiyKJW1a4d4sygAKWPQMizKw/6QTTpA6i19su0zDI/4UMO989i4FGHIg1XIJKdpC8lKgoAKi
QmML0m9FmWs7sNYYkIXB7cwkZRp5NThb1Wn5rfUshSDTp+czZlKibkWJycN3ejzV6eyZujvujqpe
3R8SU60GHGh/LA6r5WYxXe1npf27fyAH1u40czEhtDTlhrjTg7HsGcneMKQgFdGwgJzEFUwMLqHG
0dixI2maiwJtjhW/iBXiAgItjBsBQgZLDwqP7GFuI6QoJIIISWbUYTVaCrhI6t9fPmlLOOuuE6Tl
J0HJNCrUKrR4HcLlycdJ4dTsMInQCiUU4iNM3vONQvCbz9NOUDZyNrMQ2uT+J55Qrz4ZNjLBh8N6
MBz1etW4pxjEkf4bd5/XTf0cXVzTGtfBcga0zEFK09dI6pExeTF6Tb5EZTOASB/720NcBy62uw+s
qwpvwA+mIogltkAQkryBGHqS6EJvMoVV2nwAyQs3FMQ8AdHbSGxKt+4Nr6B34GjR1JtiivHsL3CE
3jeZl6RmF50zcVLcI/6IrTKtR6zdeekxl8acLX4BbQT0jzBMUzi5zz+FYLEnyZYoAA8jUduIP4/K
/rYCI957/+Gpr82H+I3meONpi3iK+GYMv35KKwhKIYxNCQnExttQDB2zV4AFUb8EjQQfm5WBMCgl
WsDBPzLm2efer5tK66dg1HAc2k+xWCjEyvvVjNlMWbz8USFG3EWZ61tXJmHiXeT1xuhwGDFeoJRh
HqIwbpEJ31pedayF4VYn6vq3uO5/7+cLbYNAjm5L/Wk20fR8ctyJS1uaQDfHIin99px8E5A3+hv+
iZxW3ZNheMvpaFQN+4yKjOreaY+lO3pe9AZT/JSIWiBYkk7j0f+wZMF8IGZBI53ZLxEVas72o1+Q
LpIYsRcTLMSo6aDNHBQMTpzvLjmzPrxloKVJTBleiqFFhUtmv8N2hmK/8Fjp5JvqJnMbmkeAmWOC
B6Czdr6g+GjKcB5upPEfR2/rP932kEo0i6lRbRPpDsnrbklVfVNNKhjL8ksmw4xO1CTLp5fzzXRi
NUnDQmQamfZ3g7/oLaIZCxGKTrBaoNzBNlfwVUR/+RPnLUEaCjQNmFam8LrzZnl5x0ZbVg/WegWC
mCogiUgZMVUoT+Tx/gdBF/Ut8gHNVhciWaurULSEdYXh/o9h7+3+Kyrj4MfYjklAcq/eJUXAkrSG
sBRJsWRBs+ivvk4pZjtgsI6GTfBgel2GXZoeZq0enQ4KD7u7arSonq42LMzF6EApmR5v052nZ0Oe
h+tf9s1nLmGMuvuOoosQhJQy5KFEG4ow/S9S0oo7khAiIKYhSZO0u3V8a5Zjiazbx4RMkpnoYIKk
rSciNmWpwUTlwcNsX0TFKPNr+UabZX05Hexfpot3oCTc+5vum0Uvxkay5oYGtPiBErmHdeJeWH9p
GkPaXp2m4dcb8mwQXu9W0q/OXSLw+mt/dnY70AE1JM4/WGvKFqh0y+bBixzyoPm4dzGc/x5n5vxB
a01/0Uk4HkbNjcrNOteewadHzmEONyC1K8opmrZTnd9exx7MKKX30+v3iEFqXwYvUPjueudtTuBy
87fsYmt9N5teDpaX8Ldja9ZKoYoCEBHTVgQutsUqFlNCEDP4XALfWxglhqEoT0TyaJSfa8m5KOaa
j0AKS4gW3A+AKYp3chiG4WPMLYZkucGQrzUOQgm/DOifAOQ7C/RVstTxr/CPAqYeIvyEKHMPEAYq
iOQ7s1GyhKV7mBF4Lu1yDRZRQD/BjLjhdF5/VFgAW/y0lJ4MHSS/2LWPXsxCzl9X/+NP4NEghif8
/Lpewc6+1Cv1iCmq3dGw1+8OIpDQcpTv583Tze659xSBAolBTAIH0eIxC4qFUCokTTXQwskiKCCI
RFyyUPnKjgPSNV+LR3AZZDBukiYiU3ezZvJFCVUeNpBOyAs/JR8eVqqay33a9NvOpN1IM6VMerYQ
4tSM4wbDSSph7x+zT+EsEHMWsI2AHxv9sCAYfViZa2Zo0xj89mzfFcUz2SEyOQhrCdhoC4tsgooU
cN/FhhOzYh8zIImb0pm1YpCi4/DLRuerx5j/FV6B2cKOAZBsDrSSk4vGsu7vsEhXwYkT01NrzB6j
0/R6vRjPbbHI/mbUu97N+5geLU5eaWq2E7RtJ4hIFtphTgwpgXwpMaxnaw8ME2A6QiyIeKAgGo/T
NKCZKucuD1njQG5oLy6Jbm8OVb6kpUtE1NAbIBDHWRMK3EMEafwWCiKd0RkoUx7z9CHrh1AaFk7a
3wbGdAnLHwBSUPQ6JXrDF2EkQnkjYvu9HnMhORFNiyBalOj3drez2+vd05V2TqCti6NmMiTJa/nK
lJAgBpSwdwYxtFgaIYvx3Mnz2WT94TDBmdolHuXH+WZewCPaiSeQNdS8Ph4s66fnL8YsKv3LfUu9
KHxvQz0/usLzv4f3cjp4BhVjlrRNIr1IKFxuA0fSMZrmEDFFPFEMEjZT/JOjKCASdqAmz7rYHFMg
L+OV6BWeJFOcX2UE6PeAPN1d9D/wn1Qelp6Os5NeYK6M/nfWGiwQisE69xOS0YolQ+DN+/1Ki+vh
OrSAORBIsmku8WTxYNs05dmIZt2obEa2xjlYtsy8903c/iMKRBu3+HlYtUeiUn92/8AGqlOSZpyY
6dE7qVqwuIbX2Cgyutfle/2xaCyX8CMeVhf7Tdq3r/V18YkaN3RwVg/j+bwIucjfCEqyGUSgKNbn
urQIGIj1nZHXZYppD9/Sbs2QqUi9ejwcjU8j5c/r7XzRYADRbHC5B3us32D97h8OBlkWCoSF6vuz
hdb6Fk1HmVMriM51ynbXT+obRSTFrjYy0NnN3j+MOVJQ4VxWxrnqdBiHZsLj5BVBXMzG79Rvkrlz
XMW8i4CZUy0OB8bdfdxufxrOLm0ZLTi+hZpy5aP7y2x1HQHq2ygSnv07I/4E/VBNbOcJ+nE+gIUM
N3ILc28QV3+BIY+Kcwmt0vUuPpqa5d3lXSDuQ1DVX3nyHH+GHpGFEukjC8Qn5ioOZJLHcI5DCCnI
cpiHl2x/28bXbrEhnAxPAvePsVCh7RtaKiwSbcEQB8skfEN4YHFkjGtAPwqRQO4tRRZ5cFt8GB8c
SFYCLLsf8XNLBE9xVgIRcSk9N/uFlhcsgAVFy6h4VXt7lPIU33YEy3aTlB4uxEv84Lwve47xZgeH
H8U3q7H4aNKhJ5F1ktRKjn9Q1b+W2/YXrBWjScNgu1VoD2sMt5Ap4hsM+Qm8Q+3M726Tpvw2tU0o
FCNtnB8StpiyjEaeUAoK5XU9EpOyT52k8Xg8aPqjIZPawolqmeb7Ub147t9sMc2eJ48DgDYJw1qs
NCJNkpIJiOYAQaxsYsHRBZKySJIYDyEjPkicJVR4CLCEIqa4nfQP1UW8/ksy4E4hLYuNcnOfQLIQ
wDx5wplBy7TmM3NAaXKzjNkEvgQxpKfipjZTRlujTrn+eltXMVH6tLFZpdXUA5ZEN3V1Mpy2erx9
mk3vbne508ILie6rASNy6OY9QFaFuNFpWZC0UUxp6dLeIDQ0NVD/0KTcw5NKog44052AvjEHyMn1
zm9GlxAONK2Dj16+b9ZH5kgDJWsGqp8VW8Ai+Fnlifl2HcyYlkyY7tKZRVejrpXyggkcGQbSYhId
fQ8pSQLpDKqZAQrEK0EVlmiBxQ/ohNS5JAQYipND7ATZ8gbqhvxao8IyPNWQ+8xBvtuCbL1qEcbF
pnJeLc0X7DrvY/MbbnPtmAz0dXadVKVv47kgwDTC6P297KY8fXlavL3mYPtDwNRh07Si9HWmY/bM
NxyFBtnudntETLvdE+d7PuhN2DPnZqdpq7CGBdwMF15CDsKZbUxzYMkGVQulM9cg44e16wh1OALU
KsqB28DNVJTbEJPdzRjXT7vPU2jWAIEFjBtBPaAnZCptM/OoIq+y8bQHC8tIc3iFsOkLvdbb0ZWf
rZAXt+A9S/Hk1wkPljQCDJYUG5oZ9d4Y5WdsLZjS6xXBm5u3OllCfHk8uxaGIGUDkrkRFsj2hSKZ
H2mhPzAOvDRZfD+Oy3kkFJTEK4wU+H89n6cVbrUtBqae4JGdDIMjvVcQbYDoAiBd8tiPjctpV0IC
RXyynmkTn/aiC0c4bDpVbeLLQygpT4HLKNckqo/r6q0USfUlvovP9YcVWB5UHsedKcEKmuntpylY
8F3NHMvsX2hm4kl0UXvd0Xio8Z6WGRwvnwY3vdFy15pajABk0bC0tIXCbF6kAmY3Huqzw/Fcc3VV
ZQhDq+Jwogm1hXMeOmDZ88yZwoOwpDjRzJj7bymoYL0INNtnOxm+4rGCMh9aNwFhHniwDVv8iHYz
70BeO42GadlzdgiTmXyME59ofGhFiwDBW5R5XXF9Y779uMugQT3EVLKUslud0GR+1zxtJp1poQnW
DeLbwIHT4KYChLKyMQniJIUWNUyBIEyEuVsnk7vFgdQxGaxbXG68QFre5DEJKGdgGuhpKO25QLQ2
NLH8Yrdof3CgCRFSbBQxoK6hzZXcaRrWLqOJAW067ESx1rEpUALaiAQxhuP+pSFN813vsBp9o5fZ
sMUOK/qYcs82Oycey31/NZ3f9Optno/AW2h6WtywEMA0MIQYTjHDVIKdff9gFnLmHkOsEiW2Te7E
ZudTCzShIw89Hs8rsmciAyGfcb+XbDJPEJLUdkKk6L+l7tH4JFSx6F3OgoBuRTtD9jZhwaEkHgGk
RM7ARWFttmWOERLTwF1ywjSwy/N/Zuj5mELGa7gOJJV38ES/A0gyxxTkJesoDkhLcqFIs7NAkrjn
GHHW8gy0EwLyjzRs/XLEnFF0+hh1vx4wveW0o7Gadxf1/vnuMaKx0JS3ACHbbhULdIPMLikEJgtF
C5nBTel6H+O91NMaC/6FdDtQSCXsPBCd+/l5zprxr9K77qrbDyjSnkf0LO8QCqRQz3Qj6+Q6vlU1
j4N4rgwkDSacXNbq7xSW40Hb+jKOtvYzzRQK8kPXwgHmgzYrmOqUmAl8yfxBiVnPGj/8D19PrMJx
Sa6DpgehGhxirU82XJH9YP0T7EF5MseaFKWDmeaLhYJfqRSHtX1GYHS6qVhMgXEYKPegzGDZeuCR
gFpZUUm7mBRmgxm+vwa/Gr2YTcoC/KpCbdXjqsfOcyfaqzN/mI7vWV+TrTqvgZn4YKBZLVt4Cj4u
rtMC11KBkLKY7zZv2gmnkcRb0eGVkgkLLySffwTlZ2e9ehMepplkx7yVxZeX5+q0+1r2TcU9ESYG
aTMlWTgGWBDNlKJy2CSzkXWXHVVZpk2cJZHWr1JQWAykMFfC2aCBGvafixddQk/lBhgGPBwI/pPa
WghrtXu42LzTZJH5e7bApgAOoEqBIOIljt3g8KbrzRuOPSs2Dj7bcrCFrF0YOVs4MU/s1dBvJr9x
r65ZkQUCA5FUKbuHBfmeN/JCf4mXmqbLyjN8EqYzHHuI98PHbnew6T3nqbBlwBFGgmGsqsxUxsU5
7rcHv7TH5K2gYtghz4iH7HDOmunG11P7hYn+Ya+KXjIXFGjKmwuO4ocQ+P/uTZiMpqBx0zH0AQCa
CE2ef9gTawFrCJrYGkEkCv+fEtLJiO93vZGXsSrtp1ExObJiBSA92ZNJV52n0Xa32e+X0ZONzmzb
JaTVF0RMaHYn0wISmBBA2th4CJ5zeb5VdA0pQqho7GwY1pwhQGO7+Y+IoLmKkklSQrylBg1PnrYF
KVIG4naWqp6y2/B9GjtFDzvJeNPGTmrdiA4cuL3lRNHkNPaxK4X7xJ4Or7P8MCaxHXWKaO9RdzBA
c6I/2djhmOX3+4eqW296OH+MLcaifhCaHHbnCzQ3xRka1SqT7GGEj/YP7cpAhMo9OSYUqA01SlM3
hg4FIhPaclFCYZqJnjwilqxQ0boXxEpEjNdKmiT4yQV8Shvhk73dxWEKu746NHv+xPJCHk9q8wy4
nYuvrSCZ5fdkjELquKW74RbzEpX91f4wWo7PcxO2DGUZxaEuF/3jwUEM+f3gQLL+QHCQ+d8NzqE2
KCSjeToe7hhMx1fULJVBjtmfr6fs0CPKXO//f7i5eZjCfLvll/JubuIaZKm/DhqWPLTGaBf7xcXi
YfiBKjFI66rcyWNcTx8XAhmLPvV0rY83D5ADYY5RWnnJCA3fkpr0JDiELYyIYUifTmPG+NHaMnvR
LZPkhcWj3HEaoHx17T/EmRStpZdQN7t48TR57Taladc7gn+4Kr6m/VzaL6FidzH4BXG30BfRdwly
bjWg5T3WCcCSpBasDdAOyYu75SSSMjHDXXUOMbC+lfp9+uKhEqtilWtEhwRTGUppqExrfPxO6x47
iJQ4ywMKQmOaS4+G6kIJ1l8f6rNxN1bEjDjMg1Mk6VNlbVncXAp5CFnRxd0ez+OObhWNJ0K8mP+V
Gic0JbibQK1Cj5lNJ8u3ks+BtYzam9UGf/OYFq5HpUbmH3SgIPbVSCfZHxbgqmZE79w4ppGbov1C
l/AgOMeP842uT00SuCGV2V3zaPf5+FBAmjdNc0u5Zxfb1CoEs8KCciAoCKfQDqBJV2COyaC7uvhP
oh1NoHABX0C4gEclVyrP/XShV5yCc0MabHe9NABGCIjv4jpPyxb/hR0q38kHgPvzgA70gfyj4ZKe
XKoT+zMa9ZhcXTHDtxoNT9b774d3/Yf6djUP932z+rC5QJfQAIbWQuCoGS8+sr6xggE6oUBADOth
nvxoxjWkK4caytwrTl5oFQL6RMyclQPc27m4nl1yVmTSExjhBTsxEm7mwLI44rKtGhwWEqcFL0Il
8Sd5YQHNPdCFEqCTcRNYTkGhK4hTEXSy+Ui8HGAxHxVDExyUjcx4/Nt2xSnIKXYE1eA3EfExQfPZ
605EVZ/2warxmNBerzdgIla3V51u0ry67zx0Ns12cVVCypAsd7t45ea37n9NRMjnVK7GXgKJwtmV
FrWDtsWcoY0oSVYDknJwJddWn5msbbUkjeWOPVRlc0nT1MSFOmHfrdIwir3hm+enc99SoHgh98i4
W0/zZC/ziR74O+qytY9qYp28EYD0SA4voQp5mD/C0HwDG5GVSQnrVViHEKKtl8qnb3czmTDEFf6x
Tgd3SgKMgMMI1jXAI4YpVoIe/vZi/A4mEidE0D7MTRo99d2+VYzG83Selvte4fR35sdHTFBF3BQj
CNQrHixcxv5RimoWvjRObTmW1ietDfm+w4Gn24TX4sD+sOnhzPbH415MUW/F9vf1an7dr+45ERzt
EZNlQPgWMxbQydrD7EWJmQxIibUH3gmIfBTPDRGr7c/q2w/mHWJL8EUymmDQmOrmHDEPzBEsBI1B
TPiCkIVFyAJ1aY6iyrFHitAKhmKBrD9AhGuXhTzXqagRELOENYl8AZHQ5idNCxSRcuLinvMhTQwy
SqEdQKwXoFZoEloQ9HUavVhnComYxNsAxyO2ATjdOm6+2nOU1E19rCR4L21vKrWRNm76GIYcg2Z5
jtKn0p0zMYCmTRsGSTQvyVQxbD7NJ4lMyCRlR8N1ok4+exjcFEAiQSCK6RDyBOr+tBwBWpMMBpeG
LpCGJuvmLgSgjZ24BWS+/f7cj2pwsvm0JKNfdQea/cFuOy821Nlu+rvldj1YREwDw9pOtLIJr5XY
2AiSjvpS/87VIAy9gMfns941MVaH7i1VRZ4Kgq3meSaTewKZWCqLqY0Sqt7jm8dfTSHg4ZxTC84R
nDLfzIr4WJwQE2yxFSomWLT4uuEIsG/qYypz2viv2Tf8P0LwJq83krbaBRay4jppBhfz4WTWjzzC
7NRT12II5ORF3Hl8OcifWMFHKBgyv8kEB5L+29mdQ31nQA4GPTCae8/KyNeFsYqBtbbfJbZQl3/E
nv0MCZ3uAL0d3c3XnfvOohU2NSWzYSbXFkLjpi4wSGtyt0Qx2WfrSstiWwSNQ+KU7H/lCGeSS01e
tSymGSI2lrT7i2CXSJIIF2oSGrTk8vYTB8JCDYqgHzAJJ96wJLMVspRktmzmAd+d//cFZbhqmZGX
9b1p1OyleeIPiy79IT5UgyXrjk5DkPu7+2GvfnpeXKXQC3J4CGqYJry+UMYlZJE4cNPHdDEMGUve
se6qonNn+YMe7SSqtFxismHoRreXnBBrN3r3TEdMBvBQt7hMCCCk44JgK3SWiGn1GvsFIrk4O1Cu
JETKhBSkuwy1nEw/cGh76DOrk3PeZ2Njd2tEPzb1jgMAcheJMrwTXYlRVDnRkJK8CQokhYClKTnf
DWVyPslLWg7YprbWButxMMZxbG3V3M6aaT1fXunsIhrfhGuTLwsbF0Wc5DSbqI8cudXjlE4UMAXQ
1wnfRPLnc8Xq9+zfDTEpSZQNkkEiUTiPTJAthE06Mno8LGq+17n30qePH09NH6SASuw75bk3ymbl
Ce4EYUCKQsRVtXmMjVMtjkG1UwIerCUUhMbQxaZSZAM/uKE5/IyomWYFsRQafkc7vuiVIoWDphk3
zE7odyHeSVR0tbt+eFit17PcoSnrDqCEiQG5bOQscnwVDMSni5v4UBvTJMPsh/Z4r+1REWZucrgT
hBLuFu0yYlJSYiQ5oehTxI8iIPQzzESNuU9J6vIIEjQ9LH6DauSjG2s+QMZzn9dIvX7mgLw/zQmq
6/PboD50E9HXTAfUiW46/LzE1SAvxC7GcrobXlFEXmvKTM0DTbF5NE7bC7IvJJrGeuJCze/r1OZ0
WAdqDocV00s4o4blxP2TGMN49DBsbjcNnid6g7bmXVACxAnimgaFoCDecAFBe9vtvS8XqGf5oxMJ
bkNXzB0kcbKyhCjr5/frdPRB7ky+6BaYPgphcYO7l/RuIQPEoUQk+p1iIm4qiIgbuHuaEttYZmwj
eRKPgFQHAZ2dqV8Z8SzI5E6lNy9Sx7O1WtMCXcSaq9bOwCm7wPLP0mzxBpbkCNTRQnLLNjS1YBcE
uoObB0DaPMAlM4N2VTe1Cqna0xspzOoT1OrTehSoZyYVbxRrXR4sNjA3cg3EH+P6/pKE44n8gwOT
Gi3bOPG9GF7EyjPKNWL208myjvF+PXheDTaLWNYR+4wWjizK3j8JxiuKBgSWK8kaInlcZArzgVhD
mF0KhFdgJ3ObRV0l7WkwEvWs2SFzXrhmQkN0p0J3sjbPhtbp5gGTHZzWNX5K/13Y5mABE6hQjLbP
ji/o65rd0wFO277BVPdR72wAfBoouB8sK04f76d4Y96xrbQ/zU6bG5aWb4s/LZ1GIKEE9YBtwsRY
h+vDcSAomuf3NwupEBJbYHIDxhscReKUdkwyDU8oKZWA7rRagJRWCxBOFAwYij4FwMNDDhDfoS9k
uIZ/JOstHq9SD8BRtGze3d9oprc/xciu4vDRmFBrXjLUOKk+JwfauteLw6JJl7au/TiYctBELJHl
nVKIYcSsK9FvVC0PM6KfFsqRS8YLr8KJmFUKrewol2164UUWnbWbb3+GO8mbWTWEMEmnXR46DVym
EjWk2bIlI4sJg2dB4GhF0NWTI3fc0+dal/NACL0XD8Ysngcx/GiLRoE85jBWAMdbNowAeQLQCLxv
XIjDNAFhVZwLCo14/p19XK63QmzU4gHlbt9EFr6sOmfV7kzdSr5SJ73y85nd/tU/3lCz4ne1+sCp
lA1cb87zuosTf425HjzZn88snyu/WO+OoCMIXwt8XZqrsSb3tKWZHix+WsUuSsOGqe+xgrwV9tvO
dp2Kye8zadLO4rKptFG9bbuhfa2kTB3W4PdzjXqUloQ8WpgP0wuQBSTbybhkE16gYvsVvhUvAUc4
BkoNLW/A59nHm83fII6BIAqOIloU+h9Yy2m5kaYOe999mqRzJiQHtvgh7mJ862x41yYfQSAsPUln
JFmDQ1QQoDm88HlBzJub36f1Ni0G51JJV82NMvAE9YBmgYKEb89rS/3yIhDfYYT7QMz74EUI+ufV
7QdylKXRKjInUgTHwzpiKHcAzMghG+Yq6GcmC1vxT8x0FRNfT7hr1BtrazbtzNaNHWra3NUldsbu
bTdX6+7uZ0gO55j24Jnq0uTd4SUrLqEweCE7g9zSpnllOcGjmC5oUlv7JdPMaIXpLvWX1u4mBcjI
6mT11oOthtBfzhpQm9JtYqc8ci6edh7O03iVGeB/GTvXpkZyZA3/Ikf4UrbLX6GhB7pn57I9szP9
hejpnTXYxgYMNvavP8+brySXCw5MhEhSKpVKzptS96Y8wC/YYQjpcQ6BRIGFt8X0wRFwGnD4Yggv
wIGEzc3qI9RPHMq84QG84WhtDYEW/nDH89mo2zuv6yed+GQzBEwdJWj6rl3ox2bzJucGfR0JgK/f
HQxq1qS2PKzZ1fjp7n65rj9px5sumkdA0GQqVSCcBDdsImsu2LK6w00QTgha/AxX3XICdVUl6c5T
SjFCIghQh0hQqotQXBtVCbw/77Gns/+j5im1UTam2XOvPf6zzJCcZCHEyS68vNOuAlIpExgoRRE7
nNmG9JBkyQIhmqQsEAuUJCw3syAET2oiJ0jQdlZdIhDFdkRtVKzPq0qFxgbbRrVzLn8f6MDHyzdj
6pWEwxkyHmoKg6eltHo3ZlfXf4KS01UHrrY/rH4jLdeWbd9RbydR1fgNgvINPGHnJOfwKHHu0YaD
W36fdcFQhoveDZGiDygAuAP6ENvNrUGkNS2b8Yo5uw03UPIwLcsgnbAacA9w48QXTkXVIgI7ytp6
vq2etUSSz+FN7J6ffqm6zx9mq6frtCmnDFiiYGgWVTFSoC1iUr/Zx4fBzUVnNV+cdKbMCIXT4F7N
5nEb/kAewfSMvrbuXHf3My40vE/HXL7TTL/YeYM61lyAqZs1OPy5196eNtj2xvPBbjL8hHKgia3W
k6gmiNEV605TbxB2ApJXoASeHGnTV1sOi+i4MSWKMADj5pciRiBNycGgkkvzceKYj331wEfDZHrc
gwwWEThYEHCYUmBasOH+0MHdK9YTRol1eUbIHIKxZmOB+SQ9bCWMAr7Dlbie7NhI9rGMkyEnp3An
qc+pbDZvd7vR0+12Xn1K5/BCfXPGiPkBND+AZgYp3Q2sfNiek0BeP2nC4XS2OJn9N7GNjgAZMWb4
PfMBS8diElUPe2wBTWNbcQALjII1Ytdy+wvf4Z3N1clkeEaPifwqAu7TkDocBjgZHqniXV43l81i
49GownClcWkdPKy4QsZNJo4M7OdUjLrPjtelr5r0OIrtBNAWwtACIMicrNtNj6UYWo8NYTIIbAeK
53lTaGixJCA7/GY5ctBsN0l0G0oLiQVIl5oiZO6H3Ezv0s0Anf1Uk71qpR8COwha//E6XXBIhh1n
93/SOLg/7Y+WZrp8+p80yC/PUhz0dV8YN4d1caMGdftmnfH9fLy/wsf6JAcaKXPYrT9z3EseFP3/
pAnJsiQ1mr32kt4iOQWB2eDoNYhDwWHp6pQ786T0h+mmvIgsD4KwJMPMtp4bkgLTG2PaJKD7hsw3
3f3r5TR8rNSDvoXfBYEHDzRZsgBeAB9TsO+q+qQ9ESHq1xzJw/5gNL7fdof2y926erq76n46Onsf
3lt7gez7u/0dQqN01SWH1Be1R+dQPusvuKI4LvJl3Z9//gJuR1YDFVAaqgYTTqa/iMDBACsfOIie
M8AMyTC1go3eyvpPqFsUDWH3c2AIfv6ftQDF6q6/HEwsku3WEYQAeQtyMzufn1vmIb8RYPQeDuAd
E/tidbUIP0Hgx73hkFXW7UOR9rtd53bUe+p+Wnvk2T0I6E0ocwqr+nT9Pws/0EwAcbDkg4Ow8lfH
rkBjIi0IyWNWLrwxHnMv+fCTErnBjX/74U89RVOXowwk4XthB8WY6EMANSK42pGcfSWzw1EYQDvo
FENYURB4hxW0UVRPov7QG+uecvK4fZRuHHgkqzW+Z7d0WqtS1AJEITwXs7Hwy7xLDCOSdhiBIc2Z
n1D5H0yZh5Y020su3e0N2SGpxSv0WNpLFcd3V+ub3dP8Pp9wxWdsxlazm5tT+CamRg/D2uMUoLla
IEhYMv57GqE5HmDOwqmCJK7ZYw4odsG40iEkPu1UZ3ZjNCyW+4Mg26uZTlSAR3AQk7Ybfu8P5+IZ
ITFv8KiWjADTCvd45mZMxxtcPfK1c7dm8MVnBcIasenYsD3I57SCBf8wZtCkPztdPWpeDO9PvGK5
CZG3tW3wotcHgzhFnVnzkQ45oQvYmm/db8bcDzRcxty5mWFVUy8QPlARGOYkw8IiojGZwH/Ykg8T
JJbYt1OLRdT85Vi9b5GHaEwU8QSe82axmw0m19/YBtX5gxR4SnlZ3q0JkMOENIQsBYHSkM/UBCEg
ckAvcLMtaf4gPk5F4vx4HtbfnIOkSC2/FcQ4+V1fokbafUxljVsWjtYNWDTD3LhwXg4yuGQR8H/r
3/lHHEibUX47pYGrCUGss60CbYbVb1xx1xT3WGBpGwVUYBBXC7aBZS+c7CHWKy884CkZtWqXQ2+1
hNd9ynyaH7n5rUyp+dwqflGpQdSKWKsHQWm85O8LUUc1qgLwsHTxGtE3Po+htOJhAYuuoVW5H0ky
VjGOHSEfemfbGcNrxHgcEzCUxNvXk9MNx2LlRP4TSNdrSi2BDxi3VwJOSvgraC9oWm+8/pPnstHR
b0lTduRA2EhKAqktous/6ZRyHlfuCzeGt/1uKcSf8sd11ii1G9LLPaOKoErX3Rn8J6HUsoUQdXCp
ZI7Nq64rFaFiVBJ4qGS09KQQrDtA6s24+ObHuDcQhXESysoDIFHjbxugF5eostaux0HhA65nr9mR
yokGxwao013e3V+N18t8swlfQQWsokDUJM4xRmlIDqUpGmNVUe7o66IzauplaMhnVYrjV/JhbDYl
PrZNA0MaaESWmNhBdEsPC1yuWgizYHaFLbukHOQ5+cIh0jxIM05SEzIHsNrzLGLKQ+nViS+HZyiH
YZxLKUPabJP1w/+tj+6JlRtH4S/Su49hl7VcvyzL5ObZ4vcZ9kd5eEQANQQhxKk8AZCW/df8rrD0
yNIVIpvlFsHhVUO6TOs/6Vvx+isaUMy01IAgGZOn4oN1lSh5a9yTGLlIiwz8JyB7+68AAqlf88Fl
wqM4l6zCS8mNJApQTDd6Afwg5ns8nEOCZdutwtvC3GPzRWtyxdI8qevJeNStWVR9LM377fDpdjm6
XcaNXYhvNJD5vw0/gpd3gSG60SSWRsdib1k/yoTQHk++ZKVA0gktleATlnUjLg+coE8uz1b/Mhpt
F1lRnTQomkYJQgdoMvKYaEiwxTdsfSzrRxWUIyrKN3JzlpeB8Kl8+hEoH8za67rFm0Y9ekvx+HZA
PUkt3fxyuz07ogSFcI8L++RA/COAFhvzVJdg6tMx8dCiGvTNtaTCLsEc0HmNrqUhhWbigNJxA6Yp
4GxOSKGmQKrv9jp18xr1N8kgKkreHZ1u4x5a9ySaDWO00PZFi0cqcxZzwbGiiWFtr64nrZDI3cgw
LVgMAk+MJCYRF6dIa2RSDk+bZdOmPBiMUq9op/Osiv5jW/QW3ZwSOdpWTWMXmzFsc8KqgDYbqmxW
+J+NTrZIMj0HPIyUo/8fpGkkRGvZMHNRiG0dH/GIj/5TipvxfGSpLzfCkGEMsCgaBIqdXcV4eZhJ
1gpTFRYq0DAjkRLWijQbm0gnhoHkw+lby+/gyXHwp3hMJn8NxE6YCQtR83gbqIffRd+QNLVSMNpC
ZXmCU+a0o4a8mZlMAjFLAhC8uHnsTqXvKl8QRcjrS5WHkVzykQRpDeWSaaYUArpt4Qm42BXrJQJP
Cc5AhOBshoquTtaf+Q9rMp8bZZYXm29BOpdjBMpRI1LITMXB/dPWltMc8U8OQvpHx3PeUaxkLc+d
EiQ7PA09UPaE5Ffjv9LIv4V0fMvEzooURZCrhMiRq6TUr1PIpnLsFBf1UlKjdkRdZaA+SPZSm/Ig
EsmJqBSY0/hPPqCfjH7eVaG5md/y7Hmqq4YgKQ44TLYbDmFHvQ+jn8z4rlaPw7QA+T9vqDYIWJY1
vhI0if/YgY+4N+BOLhbJAhvEUj3D40nE8I8PEdUj/WAqQm2ZrAXXEKPrSYUc+HkWhqhNyCgP8v9I
DNC4/7Xkp16iYpg6y5Iqg65RAp+VaDd+Pokhs/ynhCgUkSQGnP93xV0SOk+ZgDsEtAVAxcmZDpMl
iYjdcB5gbw5Dzck5CpNi6+DcWU1szIAUTSGd4fl1LRPDx8J701c4XCTW6h/8sebUF3gcDR2Ok769
+DDsn9+dNjsE+fNysLBL9rLyMIX8L97Lz6LLoEyquq0gTlb2s0B4kDywxngGL/CjI7t+/OErFOHf
HeXFx5WXO31SXcr38rEP+pZn58JX5Fu08EBae97U6kciWkKs5pzNvd80bGIcSJtP9vAAQKPhD78F
RyDfdqxF4nQgyBz1zbadwqN6xKMG8Z9P2ZmMaSee59x8JGLOkAaQ7ZDYw+ODfPj5j+WDa2NPJKqh
CmXXhVrYgSlLHMmid7s/rH+3y9H9mv6Hh2I/xWfurLViU9UVMd3CEQlGpF9TmAyZg8CMNzHqhKdM
xvzLyGsS62dQobRdNegHcP1Id6Dqw8Vp5+nEvwEWyOWK9QoU+Lg9vatiJOtm/IG5o/COKYF389BQ
oP65lI6cUmFLq6EkpdQ7JClL3F5nIfqXGREMWSERvLv6cP8fKsH3gJIRk5qPFaZ46ZN/Co5dVAZr
99UphiEXroZqUmTeWpCFk6+oLv5+wBAO1yyqapB/SwhUjNGSpQQox4zZ5vydfsqLs0/VTWFmifW0
nLarld7H3ZTZ8/NqcL3sLWOtPr++hOhnEDNbIZADvxwEKC84kFARiy1pBLvCQHKpG950WUhNzQPY
/emofx7RaEXsvMiTTU5qo20BxTrb2wFRyONa2GqidpXAZaBjEjot5+TKnNWFXSyeYiIx+th1stmU
Az05jXXN5tZW1hAbBEJwV9eW2zB3Q0OXIpIkU4YSntt8ZTElLQQGSSiyaSEIZpMWcmFxAfKs+/Xq
bHrzHs9f7ZqyM6Pqjpm7rl4c1DSYTsezwXJH1xTf9BuDykym8EHYBb/D9JjLZnEYSRr23MnKnR5c
khidtKU5rHIxu+EhPIPJ4tyfm9HHyV/JV42mv/BTPmjwkxcI6+IKJC6nPodiZYVBXJLumZTCxnAk
eRDnltAEwk1g9Xi2vdL6EXPx0BJba2EXZDdefP44PTJicCDMpk0ixvBm/6H+1cMHGI5gG3oJ+o5W
xq2lx5MlnDXU7TMQzx2XA+6XPdbK/Wp9df+wH97mbad8hVWKhyF0a56heaU7sIg7WGfNPqVUowvl
fdBZbULygDU5wIHTySQNNNOGwDSSCMHhACSRUQMD8MhMrbgEaCrdhpXSWdjaCLDVnDUSnibjxeHz
2ieF03a9YuWSig333IdHoKl6vezxhv1HE8yh2/A+fEQrtJXe8lBfb7ThBmUvEBkwXs1jdbN1mhxX
J0973XGBhBAzJJp7jasx5yNm+UnjXA/3owu5L+HBGZFSRyCxtJqkIBsECwnjV73cRDW1nKebavnx
HRka6Ia/FzI04vonzDqnSnZb98oNruvO82pe3ZZdWGXC+ml+5ulTeIw4FM1uGvGk1RYFb9fRiGqo
tGZFYTkh/H8nAmEi0IiEIaKwzmwviBlNokNJz/0xP3eHJu1iJTK/2K7lmvPUfG2xFibZS+apHWWb
ANId1kfjoM6OiSjPMQbg6Thy5MDsNYSTIIXJMtvZL4K9MBMYrh+85CEmtd59uOqe4vVgYDCzJL7N
30Hwr8VfFoONWaE54lzHqt86/Hc/ebydr/dj9kfmtbV8HHbahoPYd5J251VI4LPrjxMdH0agZlSU
7PbNeEPCwOVg495Gk/38LCDh4OjZsCib/GQ/Tb/eK1NKBvK4IlMmd+NUmrheiiqS7EAZ5LJJojrG
XTW9HaJn85Twgc6+yi5YTNT5JwIJYaDSTJzw/Rn7O8MbtfWiZCMFsiJA43Qco2VplvCyImPBvugY
8y8GjdWVmKMtCwCRPuSVADLfbeS9IFdh1rItImYJtnhbEcBvT/u982NhJ+bJLy3pcHZnKGU46vKc
FVeGRJlGll3526VhRPTJWmDRENRn1j0ZXp/j+Mi0BvRT8h+yNQZtUAXKIRixlhB1QxrW8bByhHSr
XLTClKfb0fgNfJe6lvEtHvhzIGV90OqZrXtbevbP/5Z6Uw6wnsX1BnzVC8Nu1h/iQBcS1KqzBhQP
jEg006kzHRordc3+tjRWTljsrrDuIrHevWHRBVp9QdLtHghwvWZrjoS74d/r9XDiDWdLjoVvWAAy
/xMl5wSWl0Z8wC0ZEx3+0eu+OBN4MFv37qb75e3nLbc0oBVajY1QW82qj/WVVIsEIOG5qn4cj6Wc
Doh8vYoF2VYroG6eqJb5lj/eJK0FKcivg6iEWMDkAuwdADUAjtLo3GCuSIgepwqKa7TdDUXLSm4v
1FARoy8pkebD58FmJ9Eth1Z+83F/TSWGq0IKCOMX19/XzU2oJkO9ya4P+UwI3nQp/gkuzl8Gp2o9
luevP0j7JaZMq5diXYC5afMIJBGbBfQXCgSpvyES8B+IwIH4kE+LmR5RMj4CUrlcfHf/oPqLq7rI
7PwS09wlcCJvLTFC/FPInoW/4Wg5SJREAnRAjjHjwhnmoKJuC6Aaz4CkNKFfw1EJEScWH4rTsTlP
o1Ppw84DQgngaceBI7Hm9XmSvhKd9wCt7xElQHFVKLbtOUoKCGwwYyw/eTHBbBcXA+BYLr6vvm5X
8+XhaOrxrvrk2opqme4pZbL+OLgea2mMKwlikki1YV9pe6TgfJ9cTbLASxLnV4w15iYTpHu3+80C
7bpuRxzMG6K9ehx/RmifOfyvf1btGURAJyxNMt95vkzdJYbt7yexSiMOFeCt+n4ix5mAgQTOBzki
407Sht1Y/MdeKrY9rbguIUYrw+XiAwSeGClQJWtIlgQXXZ5Ecn7G8W08do5DvnDHyzcLklwwW+5i
vzHSstPZq8ZsuxHQev355EobnZ3mfjr18E8Z39Ynk3R/rgVASrh+ZrNgOCWGfqKJ+IqHh85ItWBb
5LHFICspKj8jRJ0iysUjEepk+hzbwtwFyav2eKKORRnoBXEL5PqrHVpfcVpirElRaxiD5ETVVO0G
l3qoxpsUN6ykp6dBkbyf6O7Hpw+3C3VKKJgMPisnfSQ8VDd0Iuj6C2aCZk69DY95hf3QVknZhxif
27PJbbCc6N7ZPAND7QjzrQ61FkbhQAokGJmOHtn0pEE0w+6k+lV2qZyzk4ekSeEg89LDpiTzWr8Y
jNIMq87m4Gv7e2YETYO5gMtzK29KfIgeQRZBMybPFxQxFacasr3iKCCSEB33JpMsQmoqQCikdn1c
McsoODtBGPcsIksFQzJDN4pvR/Hzv6vxZ/7rS1kw+ARRzXPqM43VnP6wv2fCAE3iROWG7sXUiH+q
iUCZdKj9I9E3uY6E5DrKyZQUeXuavhvzbqOfmIsB5TsE3mFoY/pdj3O1+LAn0kIuCxXISC6C3wTy
yJUEEqXaSIKh04sUdv73uJLkuFd0cPWSEEbjlVqr3EDRNNGilKYJc1tMsfH5VRV7WNJqQazt9F/d
W3kwbmhtkImC2LjbkNNIfaUEktwspyaOhxSR+uThCcr182Bc6InaiKiTYDSUIKXViNt9+YUEdq2p
k+/fijspRZleDz9bvCAztIKMkCgR83H2xdTkrUJQl0UdQICkH8gmUsWilSAcdVDdMmzWql6wpj+M
vrmrObYiFocBEUsGtfGAl1WVL5ZauWL3X/Cc15yYq8pExcJzT6vs7TgPaLpKVY6qFf4HKdCuUK2w
Jjxkx7TOQnuQaG1LsyqHCoens+LA+uAmkKKMgxC0DxJrptTflts0bAItcGUIs/vhrxTvyNt95371
8kyTIed3jQYsRGZwhBt3j8fXuPHgaXm/Hi4+u+vbrLj9PIQwOq7yCPIxBRK2pxMmNWIwFKeAhDwY
6jbKjgyQh5hA2i9+XOlFHFYQNMkNcclUSGyEHw5CODgwVAMdwHjYU0UTSMmLikD1XEuDqBTBzoxx
6qaJLP4RN6StBC/VJTE7Lx6yx1iRxVYcBBMlI6bpbtvNsGvJjGHB7DnEgLwNaBg0T1aTy7Ew45Tk
gZ1kWT3dHE0Y8o6UItK5E4ksr2XsSHVQwsMXm6hY2UhyyHNq0RBDSBmzivK6U61z3akIP0LVwfw2
7tbLyhZ2mOofrkpDyWIOmO9SLWKx0KTUxUixAFETYvHf3VNPwFI7rKblP+oHQAIsBChA9+vil8dh
9CHCTsV0ELyHmYG2hOFtXZi0L79j8/+Q0zy6A04QHgwmMVnQ2Mc2vnlebxezzq0mA4qTzC1kFinG
CUtnR6ITQ8ggzVD6VZKhIjkWG0SIgIBoYOXpw2p0agECzjcxqw83LDPwX4aOuX4btwIhv+wbO8ag
+G5zch/rYOGISQ9hCw/AycMcOykiMR6UyWzqGy8wIxqdw+4A3Xhhc6D5cso4kIYB3iZ4Ly4FaA3c
6Y7vvg5UYpS/aq0MnNWPz4Px9dZ3rjyylp8Doo5H7lYbzqWKvqw0M7puRZVBsi5biw3R5bpzhtDk
LfNJe623QCOS/fDDhGRHi0dEnQIXpAhZWYmCSyWgK5FQTwCBBMMmYk6QAoKiGgmNMGvMrNQuRotI
xoePg/qsLFaAK29wS6wK3THShPCMR1hM4Ds8q16u5hyOaC64I2dcoSvjVoMx6NTrbZe2OR+CBcOW
n5/X9PvSiANIcIb/cI4QyweaPceEl4uWzRO0g9XkOokZ643X7H1hsCv3FEmBIR4siSxWKd7mHBiz
0KyFr6u/V7t0cjIx81RQbqYdWo/IwUg4kw71hIn2p83HwlkYA26GooJGzL+YJzVq04vGQXT7E/Zz
wtlJHg+PMHnYQGcwp7VqhCLkTz5/AaKAMdnmzOrl2D1SsricZ9flDOJmkmSYRuqIwxPgO5wfvGIf
R2xdGve0Pp2bPlpTcYO73qY37XdwFbyWBCmD0UANO1lvDW0wgTDfYuH0w+iIX7U+F62OxzKt0Wjb
roKDsAWFJSh5NcecHWz0cGPNp6UExbeU2MJKr0O1LRTwvSCpOQ5RUDrXacFaggUBocDYWgis4+qF
5DlyEDeAhn6R4VuiTkEyqsU58+wWEaAVXvs5A7NfnU4rIdJoBJGAxOfZh97Th8ffiBHgoxtJTHGy
zLEP4Z94gwyjvhxk5UJLjLFuLmIuRcrfaAKXt6PO83JxN9OtORpghU9xlj7/YZN5CVPNWpDCqjI0
Civk8hHi9Ami8O8wJY6CkgQ7rPMFYYncTmdFmW9iT4R0mAPGPMb67SMBpbPW3OCNOXRgw+NlVxOZ
BNLo15E9r+93cuLDzVYXJSY+hF5auUz6wo7CCZBQMv5DESeDwCPo9a7G9V85xHU45sRPNjtXg5rz
XFvseNhtd8PBfLGInYLWNUh/PL5IctEgnBKYQpDODL5wg7OIDwvuT7sayyMvQQ/lAwfgKUmJQbat
JJk7BZoxRKUy2cvFRYFb9lhsUrPHEstKbvonBOhvrfF3W1BVy3NRGnpWnfiKvKe75Y+6ZVoNAQnc
Lfe0uHjafCaLRkepBPmBZCmQjODYijKLFZuK49yzPOiS7EKzSYgGHkE7TKtbulDvJoLgOIXErXc6
WpaIG0HQ3BLk7anMCtx0TjD1u/lpdX9mG69pdGdbclnLkTscfcExU8pFCqX6uaOOfD1wNi7/bAqw
qXbPgOAoJ6IItJYCragxxRHdYeqnM7rca1DHnmpQ+UNlrk+4bVrNUFREHVKffIshikoAVYncBzZu
+X+vrWlf54EvXne7rPeoBoOqW7d3mg+ub/eP69vxPO+AQsT5EHOb3CfOreI446EFJDcD4kW0u42z
6sCQFglMXq9jccM2WdaIIjKSoDvNBKUISRYkI8aLWSqIBnNjGUeSqBjVRfysIRgnGbBYqOy7vtya
JKPFaJwxSxRKIqEKLxJRKgIVTQYJ4WSUTH7sF0ruyHoA9vuLI/lSyixhcBBei48WLFIHs5P9Vme4
kwrFk4Tdbd/zI8NbaPn+dZfrFnXEUjXm2oXjpoZBjf5wO71h0j767zir5iQfhY3NVRk2GnDRiJkK
vxxNO0rtHchywF+xzu5jOAn2CsRJOwYBPRoPTLwKMwDTNE4NH8m63ZzVF86GlXPA0Glc6mg0FCaa
uyDmEgicATpFo688cHBfII5DlveBdSwv+wW/I2l4+lh/d4GUVljNE6tssFsbOKSvcjBJpk0CaUGi
6/npKDZOg4vfdhvDlCgaDRi8XntIBR7YnBTlOviWPFN5ZOSf7Y4h7KAcCkGKbJvS0mO98XNndvJP
+iNxjnlbjHrDqu7jlnL8TLfVHemMO+uH4aDrc86pbhKf8FeIUqkCERzjNI0vpclidbQ/uVgAG4Ek
QNlJKb6JNL1ITznyGL/QnCz8bKksUXiaddweSWo5aDIgbmarGeoEIERu4aQcuyUQgbR3bPJrvfWa
GxX7I+5VHLHapnWY9bi/elpvpv3556NZRFgNVVvLT2xySac9T9fDOcnQtNYzMKvxi548T+SVcLRZ
aenND5SzidjmkgIPwOGKtDcMcdPZXzGGYU3HlUTp8PSLuhmBH+Ors0ftMy6aCkKrqWFjJ8Ew4t1O
YyUlSbm9z+suxDhCNJ4gsMIQxQAnwD/0BARGxbpWVIOEtxn2ykUpQ93TwRWk9aieVNGfazjzndHm
rrvtLrmawSzyuiR7CHYP4AaMg9LBQQ6eNGOaEDuLQdXMJCQOoxt3yb5wu6Ljbsobkj1zgUnWpCOe
U4rGMbtbuXOl6/aaCsNAF6SF7AVCeXCMHEjaReaGzepgqifVyE5TInw+PRRKMFwa2hEaQxwuvE33
1za8oiVVnMmslatxvXWD8Jvnx+vF6u5p/lkG8LAc1WywCYLyILubxQ/9Xjru827/9MNseK1FH1Dc
EIRwfFhVjIjQPFkJTGYYA7ELyYUzLTqd++wcMyTrR1IOlIF0+lKkp7nZxhA0ykAGICwBHhA8X8eB
cMM4PHH04IHge+jMW/3BrmZoXxrFy3Cp8BB+FKYVhMSGhcuxt/nWr+qXvV9dINcdVNw5PuDMnZZL
sq1220nnvpzvjnkaMR1m7flqxrl9wWYRns+Xi3OjLUheNAxIQJvMbSF7VrGrJ+YAb+EcOCaOEpzo
FPC0x9Uy0J7vLxw304sXCpI2o/kBUAzO5nHeGV6QhbvpOmcX3cG/eYZjI5PIgHNveLGq80E+CIdF
pAyUeYjFwpS+GpaWFMuWoaN+lzXM8ps8np2X28nlIfw0Hf/Afxtfm1frv8XKuUj3vJ4zIEc3k4tR
55LWlWzp3XXcie7XWjAE0uJJo8pDDbhubr8X1xgRc5AAxpYgi2MMsiX5w5iE5S4QW40cAAlptZyl
xEyHlUXXEQCWhV1ud5rchamNMbB8rSypPMMpoQolIOPgBbKk9kYDiwQ0bT9rHF5RfoERXinVbrj1
0dxQXSpGjrc1p1e91l3rj3Dj60GFbzBuDVTMFourm8fVolwOxVdEiumVlmLx46BWgSDow3oXB5tC
KuKWfSCBG2pn/y0J0KYxTDGdP9O/521bRx4S0A87/3XFMV7RewNq4KB0AWIEOc3J8MCDCjKhcQmf
IHcmfCIBYUV8i7ZImcKrAJaANAtnqSlZLebE0wgI23A5O9fOhc0pMkqm1X5wiUQjxYbT65hHeOqf
3Hdnv5Js+ymZ3s3OEHMwG01ZULV2buqAnSuuD0WkkUYYLZkwUpyLjLidg9twY4lex3aq0eTDdK2V
YZZe4NuywFXPr1hRDi3hEG0WcXZHdWtSp9MfPzwvH0Y+GR/mWhXyoJW5DX8L0t1DyZglgJkgrEU2
+4li5cAZlgLKHOrkMnh7vF4yBMSyYNtpcYhzT6IjyCvFXIpnx40lT+GzWO19VNsv22uve46sehwi
8fhpfxdXa2RbSrKFwkgRBUeBSVL+rIen07/jMsm4e4OXZBQdbBqxvMgJMmSLlhcyEUMugLJq9V/+
miGvg6jh3l7Ln0XYgGQ1RKImvzzc/dfl6fXjFRFOASJIwD2+YfoVUa6ruGbowt/nl5S6FKQUSZeW
71FMM7jg3D2NzqkNFBLbRBBFC7CQMHAgrzT2XWyeZCEsSZYmYqQVUZKUxGAPKQgEUYuFEWTdcm+4
HuRtROSmIIYcXBZRv98shXKzx5gusyyVbSKUQ9TQphZICnorZd38yBUChVYoOFQCZpeoDL0xKL3z
FH7uPvCqCSS4Sc0POJ8CvqPDYa/bvWr81roeTwY1p6C1TkDrVIu6qm/QYYoXOV479TrzAKKZbnG4
9OhTVxO2BOwy1Lf3YtxrntFOdApYr/6qH/aSO5kA8pp3BbEyr0ZcItg8KtvJpVXooavej0ORKuuw
8JNYzBPiXZHKe8Dl5qM6neSlTqlb0+xgakcP9bTEkNGB7EI8Y+mCDPVLsoGQFcmNBwrkr/Km8wA9
DhVHHdniAJ9PNrX2QqQQw1E2DWmFH+sublj6F5bDD8iKpZAB8HYHmw1UFIU0tIpadYFGUE7SgUQL
BLGiAkmPZQIsVMoTk1bUWEeSelxKOVq+daS8nAqLsDcyUKzVgxFJt2AUMN/XiPzpYq2x8fTV/e38
rH6uZcHq21ilRdWKppRqglA3IG9SHpDyrFyuq76WJ0j9ZasNuJGn+4+/FC0lac1IVta/cP2oMkWR
34h/gVOakK+UMlVyrNYCIVjx+cj7rWv/tdZ1qDv9OECSqwTa985sbqaL7WI8nn2WPUQ1QwsxXXwN
CSUh6WL2KVuC7KhVKImzTk+2R1QEFbmUVDON/hvnpiPUBKTO8IBoMp0YWUuaU5BCI+470L2gYrRv
I+3YIGRLCq2S+4yFIQs/gqcg5XcYcSK/D6TAgvjXNO+tI4Xv++fkZbauKMmuWRPW7PLiMbVOv2O4
/Bk5VJKPGCNS2mZkkijBwgk0Yq1CMktwCvJDCpBoHrUIpWDBskW2QMlrnmiRux8mX2IU9yQnYlEM
gU4RkFpQNghVAPrLqy/dzsF9RFvczBy0pSHl/rQ/mqrhRdWhAHxRVcqNMki4kK6XW9NrthH9WUT+
7WaII+9ecSWbwt5yJQfP9XZ5/0gzdOhkIQFFSlo4UYIbH4SDgPR4rLe0QiAhKF/J6QzAOKmY/05T
gidFo2seUwr3WhBGaYb+hFsrYBCFEXUo4qBdguQklGHR8kq3Pq23GlIjJfaT82somEACegz0j6Aa
4EAC2YFuhDQoirpSRTUnKGBurLY3p9VelzSR282b2x685ZJfeh59Hr0bnRurCp9UW6jHjWU3NYfq
okRkkTXICtVErFSD8cldN/mPpBDmS+ZIDg7wQZNQI7ruL/xbhNfBgmxZjr67krnXwCfQxMSyVc/d
KCnAlKV2oQeslsxbaUQkfT8GL5N74J9Rfswju1W6+nkE/wxeME04lvF8dvuHfwqpqr47fRi7NMD/
mkNMNVxz18e4FZStDNLOwalmgXmge0ZRONovtDN177QO4fmL5n/RVZRMChna6NkaUoqEySjQf4h1
ihpgJG7RtG74uBHEB7ESa/OC7jRuQMFu1RggD9edOnCKDmfpxEwjZ20O03oYfogNnPmS16OSrN+6
q7RP8dWf7F/Jh0GAsQi1YaP8jp8B4xRRMZKKOEALECCkAD48rC9nIp2NFEisWdcMun6MjyoL/9oZ
sEggsl+5lfZ6RshDouHbxuq11aN4yty5y4md3TE3wh0PHo6vrx8m2/EMW8X1UNDdnGgicML8sI7r
ghiSCOisEYTT0fBuAxxWMbY0kXVyy5+agitBjUlpyW10Ze0lpl097JGFWe4dgsBQQ3G2/qv6Y5Vb
LuguUY3xB+QTBG7hvgHtbsEPEd3MaPiCeRjCNAdCasiOoIIQ3iY4w7KvtA4j7oHnUuqKq/jaq0c3
i0Fns36es1jJFzx6oAES2+pC5T+unw53admIyo7u2VgQS2NsLIEQHhimPp8qR5LMof377A/ZViT3
KAyDzUPMNIHa8UmORGttGeQmQEXg+vN8fWElIAaJ0UOCiW7BL+LvRHnmpQm3kBvaaZC0c0QRTuvo
9Ifl/cmyf04EGQRCeuMgTnmHE4PXOMHFH6NBxXm1I66HP5b9/WbbHdTb21k+YCGc0tw/LIpgGQem
7p7j0N0yb8Sc8JAO3a3H+ocZJ4o18pSOH9rEJdTVMtZuQHuziveNw6SEZD7ZuJtLtu1m1NGpjWIR
V/zxxJwCOph3xq0T4CBpyqPk87OjB+7zm7+9xcnD+BMqBH8JGniBOV41ikqBr+uTUZcdI8nxgrMk
ir/FpoWbSNQhnGmUDIWzqhm+w+MXVxBoRQ4bRKoB67W5dbTbsm+DwXy6GTyNbj7X16NfaWxgq5sc
axtqty6LB2z1gCXAYls9Q7wyvRDOjXkdHDbz1S/RdmrUrwS4djiM1aqZtDCrZuJuXpHm8bHQS3dC
PNOVOB6zXuAwNc19kQkWEl//OTq5j1uKzdLCdzeBOgzvyHaWpWBFf+G9lbe7G16IwbpQ3EYTNqLE
QHE1tfBXaXsz3ITRBRqByiDB4rcZ+lp7NeEOjyGdyF5dD9qXx+7Hu6fdoHftyS7z81W2kQjzgHe3
5wNdPm2uFZ0larZhXw+rJ4rpRCubjELvzCj4A0+JakwjBkHTIuzS0dJOh9xOQVvj0Pa293M/re4k
Bl2BaAvwaF1tap+C1LPLzVY3WFmROhed6WWT1AU3tYkyawHZ36b4qw3WhFTu8JiMuMiqvYBisNyu
19Vk6gUUUNINlhUJvYAJ6BKIAzqiETXoe2i5WsNQsmXhnKdmKo8+pWYqz86RzbSOo7WNihFHDnpa
Cm2lsCpY9K/+fftwMIaQWX6f/jWGkSC2o2bE4XQpaHlghHwFEg6MaIl7nriwASvM8HDK28x4Vfwx
aSxAq1h/xg644yZrtnqcTDrTqzJLwdcQaWCR92i/oL6l3/LeFP/N7enzRuyx+Buqr4GB8G0A5opV
QTyIWQYStUYlOl+4aRZ/64E2l0BzfLRkmkL8Y7u0J0Ghsa0Q5C+ISU6KnbVE++KkQXBZnWhOEv0z
CxIvWK718OkqzQkh9pAfks82X94mea/7yizhhL4T+0YYVGb/SIvmnbtZb7O/7c3yQeAI/PROQ0Nu
SECQfJMYhMXMEBcESGgqAdNAacWyxb8oAVSGviK0kXCJicrasAbv7jw7ahDcAUqDYHSYqtaIKyQ2
8aOPag0w5MnVv0c3v805ID8WNpsJwBLcywuP4JUhRaifR0ahctGFZXWy/EgC3CiDPuaCNeAdLsQ5
hq2x/QnWZ8Td1exyq9or5pbrq+tef8/N1Yy5qe8Iry35LQgjSCmJsAB82l19jIYAvshARWJszyAB
FpHmsQfhno/16LrEvjGOUPiT9KJYqGgTxJpYO5vnVdU2kCgF0QsRKJEk8EbueAv+kZrXF0Ujb5ZO
e7F4pbCzILZdwILAUnCrVvAzrfFqrLNkT++RVpXmRcNkqB/8bCqh81obCwShNdrKBcQqbjZn4wvk
Au472PJ50C1sJcm6qYjsYBaPf9RUvTaJy7mIE66rZRaXi3DayypR4NuHzhN7IVlfmpYwFROJHGTn
vlrFKTxFVng0u/7Q00yaZQMEvjsanl7sEw7gxNhcTN6GX8+QFgkWF3CYCW4o7c6q3UTAJQzD/0wv
6xGr9cIrVIpn8G1tFUWAcpJdEFlsu5nNaSI+ePv1KcvZ0VfDuFjyqpu4RtQfz2JYLIqSmaFByjAv
SJOF0AiwSB9I/X3+hSRLXUGIhuzxH0nqf7h/0LnjTUmMmRlL1mbnQ2ts7n9b/r0fbrS7BUExRGhk
X6JXqFUwGjXxUDAId7LzlUOyvFQ2mC7nuuXPwcKcVjXGuJQa8tTLj3uYLLT/qPvx2s6kCS31YMJO
9XFv9MJdvR/fTO5YG/E5XWWA2LPpkCuacqONCLr1BpEtiqFUxIgosBkwTbCXlDS2Anc9Uio2Z8ER
rguV3XYEz8ElOzG0oikDP4O3cJ7uA+LERMd/bmjeYpxSzXis+GgtYKLhdt8vsxcugCbn1UMsuZ3Y
3HL4UXMkkFv+zE2zkrNJbAuWq9Ol+hGwwDC6DJ0PHQ5H+wcrfoLc7UZk2OVqZC70qDg7oLV6f7Mc
1lfV9pEJYh+yRAvuRlxteriyJj3sIWpNNw+MmwEJlmuBxYlGO8EeaXZKixPZsQ2149rk8JsK/eVD
0UCY4EBpXFyaRLchDr21tkFkEGsXNDcSCmYOHEm/FMALeEPUn1YX1VqskIw39lwi7P/IAEd3+gWB
WdjOsEq/r8vDj/3TwXBzdd8ZsBNPmy1N3ULjZi9htbisLml1EWqChNoNLySDugWagsA8HdYd7r55
KgDqWaZFxgjdOZfT4wvNr4cXNlqG0NVGSwTmZCMoOL89rfXf6SYpMKjqWKDYDmIa50Y6bUhAIDsQ
edYZXxAc8i5Pl/1P/Cdc/Ws6+wlyQ2IHcGQZHAgtDGkckfp8OnfJ+7bTxCLQ46sv6zGbkWrWPEwq
Os2sjIg73htreh+6D3eL4c2ytd5P7d4yjtRCym14DGWBYEQX8/+11BX7BOuIOk81oTHKvT1yg5t/
8Wb0/I5WHFg7CkQXwIOfGS2HyITN4yuU51Lll6UVrP54xEBLSPYnOzhwxbwpkEmtufgV979Gw+M8
JQMIoViggvOzwXVqGhiPV4zam5d8HO0RvB5eFvE+HGrjyplmscmcBH7SmGPLF6vVZ+sBCfZEIZvp
V/c51jUmwab3rBmLd2x2CkQ3jGP5eSnO84UVm9VHklWhPM1YotNO5pZZVX+7Gs7+vrn6t8vxOxQV
pal1qa/pCoY+btc4Scz6OU+Bzsnr7ukQbQbbxrqLHDAepuWSvOjAK73VT8vN82WpHW+a0a5NOFMq
OdYV8xt50f3ZDcss2K4NsX3eAjTkWRFDyllNnzX+QQ6YtH5jTI/3yF7g6iFcQVegUQ0VyVGLysru
rHD3JMMs1gnZNxPB2+cz6r2+tupNubhZPWq8tJgxJa9egh/bLYt/YgOD3o/uCK+Y9ZvHi97g/jzG
9MeYyG9UlEDF/N1SdbKvuxyDN5qk3+K68xzEXAAhIL1Aysia5BjQedvIA0eKc05jmrvmbV4FPg5O
B/OuOMCFTVzbpErlRbIukRRCXXPyZ2M8iGpTVUP/RNWcYyTzpK0HGoqBP9gGzD4F81OUo49dZxXl
11bRpt50cbH6dd7v6NxBfhRB7vF0JPplY8Oj0qzMa9ygO3n7/nlG/CsMC2mIGgdqPZfjFAbiryVV
jH29TFrzkeldXOcd3+bzkKxzv9XMp25/NjWBVIAnEObq62gWPEYsSKdgAkj5rlKun0M5cz9VtMgH
C0CeijMXycUbhdD1XocN3Z9wRlM4jDGKFS2U3QFDtzw2a0+ry7U4PbsYri+9vXH+HItcqaerSukE
iC747X56fbqb/vhqhRO5+Cd2B6TO4jsWji6wBUDMVmvjupPNiG2w7bTdFupJJQnqR1JH1xhIPesN
jM/3HJihRCmJSiIuInVurvhCM1AXeAjUKgL2X4tZ0du3TBIVN1lP9FxdTu86v1NanF5cuOSf7no3
ccsH6dFjJLvfMEJt1r9z74dr6JcL9JtAUjRYlCYJedO/zEXwsCCYYUoqBRRcv4Qpw7Ag5h6PoKN6
Ii6OVJdi6PqAqyxkEbqoqsE7FG94Xj+k5Y7lGzwsH051jponuzdan++0tANrqGJi/TPZ+AQl8HtU
DpZaDCTm6hTYZJrrAaROlITodzujC2uAi11zpDv8Cp3TL/cEaDjgu/75aNg529LTjMmYdM1Ke5Ta
PypP6xTtUsUhxM3VD9PH2U/xCR2VZsNTDThjT4cSuFJCaPX08Vg/GYv+qz7tQAigK78dLaQ+5DUE
4dPgmw+Pk4425oBXl3jIfgL0i0z+VmOObA2vmTykrh6ff3FN2xttun2O6qPh6p/ejs7Lh3jFbEL/
5hXtMy0IDynCn4g06CufqwQygBuKaK4h1WoG/eAeBY6+nI85TsTTmYify62n44vpsLki1u9qlWzQ
TybK5hniFTst7flubgJ7Dx+/kDLv/y+sGinV9vor//yrBNUlE3upLJBAXaEXkO+RE0SWVFlDTu1o
uC5Rj5Kcb0KcL65Uml6MQF6XBkyukpPIZLvoD6fPD5QITh7g9Apj/Pzj8D+bOzUeIUwAo4HE2bT8
flOhiRiPnqSPmySBmLo+0UIeUZDXXUITWdML5yVC2AR+AGylYmauo/wKUvyDQQjDycVe51cQoBY/
wrX18izbScHYq4KpdDWVchersJSUByBA1GuLUdL/4+zMlts4ljT8QoMILI3tFhQlU5Rk2ZZ9jnSD
8PGMsZEACJDYnn6+P/+qYgPUiI4JlZLZ1Y3q6txrj+6IVH9PCeYizR0uzbY84Sr+eviS9pgbaC8R
GnO0lUvyY6xY56xwakWhQL88JkaJDjqYbzzUCtu94vxYYkvPCI1xxlJ7o8U8Noat94d4uFQt9P9j
zo9a4HmaCX4M3H6sQJwW+Y3odwXH8EWrBJRHaBeWTWP9U5qdPAueRwNP69VnLqsqji2nJnyoacNn
rGajbawYJhN6uH0LpGPBOe5N4HmQ7QcO9HMGMHcp8Jz3YWDvmehzpFiRLdLZPLLSZ+EXUCgJugBj
oz2y0/mCrgf5ILyKVBBfpq6MWFZACdRBz1C741t9qB8iNx/ww/dQgpPZUwoH4XHzqXW66v8NBcng
m6ruQRMUIJ67q4znTiuyzYNn7qTtJaJ1aLYBSfAMKNeslZb4VCLh+GLeTSVdFRBe4C8Blkt/qroW
YuxeslebAJ9Fnjy+zr8z5Bv8aVwGr+oMO/Q+UH9/iiI9TcdTRmyGIlmLRCxFZfk+Lbuh32+LR4xj
B9OE4Xj5RYW0b4T0EiqjGdQJ0ntaY+6xch51M82N/EA90JDu+u0jc+6R6+im8mxfILcgDBAiAS34
7tBKX4DynE8YoT9FDAse1SZoqzWOSYNTYhHF8USmkJ/nyohg9JD50ix22OmOmxjJOM03o8N6mub6
IddhRICiIHrydXVgGDTsLpm2viBYGWtRHhnyL/QIi6DE4ryiH7qb40B4bRxe8ygpGU5wb8zCatnJ
NX0JmvlRfsbT/nEdoSwuiygaQQGq2Wix05KJ+XT/tpC8TniR//k7bQa0hcjqeBi52pYV3umkzbRd
9VQNhtwts0AkIu1AAMZTvBno96GcqoHnmBy+9P61X8ccyJrgwhZzHgmGq8DoQ7MqcpXYFvoJI7ms
dd2Evm7dKcAo112DbaUhikkD1LZCWZ249JA0VUNGwCnOOJdC1jqNz+JjyPa3/6P6hYiBuHcvMrii
ipYv15WnLOPt9ZtmHCNwJuk0Ef1W+ZjYJdpqV4hcTB8fAFkNNRJDxbVRUmwZZiUkh4So1Nxi4kzt
4+vSYVu546wKbRaF3BWfyO9kAsLuVr3hH2EDSpCBjFvSk49FYHG7ikkIBRwlKETwwlUivF8mE4Xr
lu2kIKgSTtiCbmHTOBQvZQPl0A2sFnU1DlHUz+taFchng+vjOdmWX3LBtzuLXNPh7uk/mz+3mzcr
Nqqp9a1TtC8F50x2j4m8k8MyiQPyCmMgUPMuFvqU5wvy/PNakEJmlqzmwy4dVLUYe+zlvLFpOkEN
UWZPN4rbnx4jzJDPN42hAOR7ngVo0gD53As4aaOwNdtQKorTYlMQbpUElfTkW+YKIOqgfta4obXD
xp4cHiBZm9OUcJMKanHb1ptRZ6YTZkJQrJ+Hmqapn0U1Zp3qanH8e7IfqOvdL9QbTvPrihVWcaRC
xJCWECACY2NUTBIE8DZuIOa9PimLgutbh/6INLc91TqcA9XrrG67w7WsPr/YTuZ3o0VjxnkCjeEf
FiiKNlKt2W/cWyb5XWQf7n/rcJBUmOianY7hBz/Ez61J4Vj5CQkl42UgMgHxYmCqniiaHH0xSyBK
EVEWvGouETwKMQ2D9H4lZfuLTWAuwxhys3wLCNn15F9olg5FUp1kyv0IzCTLlrL+U//IkLurdqXJ
8PwGuLl/P/0p2f34JvL0ZZHkeUAwtP4qC5T8wzepZvGHSQdiEbFEITSeDzFCTcGBJFfLBAAH8S0q
40yQanCzuvEXuZq2hhpgozYWOL3a8bBtExcuqw6xxX8Vv27z7br4nYt1LNSqvxrcCgUdebcgww0w
E7KZJCYPeqRL8dUVLdX1D5nKg8uOKdn8gFcP/myt3mz+xVAZdgVVsXntf5oub/bzSodB8AVxHiM0
c6Ls0/zm7kGcJlEaBAMxCSnWCG+e3IeZ5NXaMVAtFzLhlR/gJ66d7sfApr0HUA88fvHL96c4ooEs
07IgdYqCk+9KuFwVkUV03B7d797zGnKAmrzqcEI0IHbl19uvtpqmgv2OpcdQ3svNw4jZqAqXQPFb
s3i6YxRfokIer44SAUY5n3QXsVzd7nPyCNUpRKAqrh2INkdIUsVVLJ3JdpRnYDlQ1Hxu+ii7N5qe
ZIhcElDtGVtQ9AhZQTLIBRq/gOy769jCz2QoeUpPMo7JWVtc82FO1B7E3yCcTR6oyen+t0+uB5AK
GNdJAbr5DcmHLIZ1lppWuhX0A2o7CX7iLBDjhtRPT9REMOykZrmX35sB8MX6Dpw//LUebCW5rrd/
b0i51NTQmi2CzJmynYTFEWieI4Lj0gBtblsYUSzHKRb3o/ut9xZnNhoZQMd/KQrUjixYLhmsKE4F
RbOl/xjnH/kxx4PRaKEBWd4EA0phKWQcD9IAMoHuj8eIWxcz5Bki7nIC4ZDJvc0Bk0pZCHE+ZD/f
dbe7ZWd2r4l1dAXR5AGq47/eE+s+IvqFnEqPFr1CwlnM12KsrPeFkCV3fYLmQR1UqcQyq7veB5TQ
CWs0GLK1D/cHGrT/a/v1WDWvj7N5Py3Ms1J2pu2f7k5N9iCKfiPbseopZkXJokXutHcaneYLLTEn
PbdZEQsEwPBMHiZ0PddkAtzCjAVb0G/aVPghFqJWAYOjBNi1hmPnCc0nH4Y9bWffqvbdqNFjauR+
3e6Pxv3kvjyr5bmJuuzvCICrP+6HS22MSnIDBgjDX+dxDPM/T8swjzvNAauOhl1OnLzcl3Q5b62G
h8Ohvt2gmFxL7vIjB46Ci68MjJYLdzIbwmYiVfc6GsJM+KvtzD1WImaDTcZvVtX8eeaarS5qTO9w
/EIiwoFg5PsXYjbHpXCzJO6Bi8duHsShA55/TAvQBzfBWvsXuAtiHjt2KgqPY3SwAYvhphmq2DT0
czFejmYP1QNrHqIjBY6mVHrwlFNp/j032P34v30fXjkdlz+t/vWKasa+1ZdsY/ZYs8vUse6Asx3O
VXM5mC7W02obm43GwYF5wHW7ZAvo7nF0NxxepZk2CA4Ka529GPWCn+p8ro2e7PccIMiIZTAaJjvB
FxBDjYjBFC7EpNjZPvo2uDK7jMAbXwJJmHuzyp4zzQy348RqF98Jixj4e/wSsYkjgeJd7XkMec52
3MdtWYeVk32z36mXE4451xaj4PghcFmDUgE7pVo8zp3iU0AwBM55uFne/bTZ3aXQx7cikg6gydII
BFaiQGxD7hogz5bCxpzLe2ZLTnrvfW29JxfEVl5zVlFA7XmETG3uq9tX5KkpU/5CnnqcFM9eVx2s
/sVW+Lun1WQ1Hx+mP9vUe/w+Bnvy3ABqQq+ZxwKEeHYB2Md9W3NMkA9gHFRhtMiMbnrsyzIDhO6S
EuLqtAERGVLsiLPoC7DZBiaLHbuDpHhNkrT+6N1IgSS4YlkAQS5gho6q44IEC4Aou2MnNxcMn/tE
ofX6MFpPNOEwcsWIaDTBp8IUcwRopmTvzP0fc2OoqXAvmDGo2EeY439xvBcr0zZP6/ZhWN1Pf9bK
W/S2O1pWv/JSRABa2jYbETwwdpO9r7XV+mz62zBr1BWC2wGDZPdbWJEY4l7JHPCaHfVtYa28hqkL
Bu18/Lt/vFKwzg3tegkDrJ7SlUHaHogcm1yzA75wmUNdu9LczBMX8KRutRrOawe5RI+edj0hIHmV
+K3Oi4lxRD0VKwOrAYEPu15eUH++ON11MfbDT1YCw/7PQzpVgwWFCwx6M/RtRpjwmgbC7eakkWaD
kG02eCiYaeCdhlwnyYzx3edlZoxqQnWzpTAnc4s7Su5QqzFJv8h9P9GZDE+S4UMvbD5B0Bqgk/kD
K7i08drG4XMxwMJN7jg9D9P4J0Czt/6QH3XkbAh7YSF+FRga5daqs614uXEhVmeDaBXTL+kjnP/e
mX+CwSR7UhB13nPxY4W7XMjjKKjLSSCcS9DsN4eXG5x2ttXT0+J+M/z0PFUPvprfLLn+dzaCMBfW
FZaDkMxPI/AMxFzdt7o6AULeNLM0cxIVFCdz8KvLiGxAsHgcaLnOhxZyPHWw1ixNJpALmFD4+ez8
ok1kbpirhuSEW7INTAuq2DQSdkBxECheAlnxQyGNItc6tLZBfDRCXug1s/d9LvTYBYjzITgkotO/
3K50uzntVv1k9yC1GxwOXLjErAE1ydR0N8WNmysm/UuoOVFeFQFnoHE9JXWyUkXMgtshs+55nk0d
pE69EjlIgD0Q2Qmd6FXXJBCSe1vMDtu+M6uHpkD9mkrU1cBaoenwX/kXsQCwIHZBXBp5RR865wvb
pA9Vm3W0mqg95Piw9oUNPO2Xu1172Bl/2npkxJoAPxxImhNlwp2mfpBlflgbgFYCzBwRJtB3S/Nw
xeSHvGaa3/K8oX8Ow3jSJZzFmxf8g08eOShcFNtoLDIGy3QwLlAVoNZO9X/hkHf3vcFF2GZLCOdg
lcxgeCoQGEaO2WYIj3jMfVTO8WPlGTjNT+BxSTAXnEADvQJ3w8IQpXLzoq513CKfhF5xFwUDt5oB
nV7h8sWaKHO512tzPBzzv4fdy/20O6txe353ZIePdAJ5Xd/M4gJhC9NVzBygmSPIvJo0iOMtSkO5
xBZZuBjjsZXjWhF5Vr+SWWzgeNZ71xuw1CzmR7lMzCWHBD8vaEq57OKT3rD/+Li46j/qktIN1W0g
75fW28FormhJcNdpsatuLSaCtB/7dDAEBnzuHNBuvj/bxrrpaBmB50W1zW3Ya3F4Fgr3H/AcksMP
eM4Ij6r33WJBVmc1+3l++rrbb3XqveQh/CYQ1eayz6emvrlwmr7NveXD/hfJEd41FnXYVpMTUzV3
0+41OcrMFgKjzWU9pAmfpqnTPOMxbQsdUgCyRfH94wLVCkGLKQOIJY7Du2x/KPofGaKLVSNZRDk0
qN3vA4eXLmF6N+7sHu6neUsUOYA8NxH744qoUpG4i3CCA/MeWBF5kYXo3X3uT68HTEC3YUlBsWUS
GBvQ2DUkqcxOgUuJV+4FlnRFi7ZAxkL3RxbshFGpQ0RCYhPdmohDcRMIBXixHyCwFkjEBIStdXGA
AzYh5M/mbxdv4bPthTicrQY4fAOSzMNX7MXLJSN4hT4r1foteehm/2IJz2Y5bex7rTt2RUE4RPHo
dDhrJcIBbhgaMUPqxp0c8Se6FNQwLF1GF25ZJqSm16a6SI6W7r6AaJ5Ecda+AUTV9UR0yXuYPFw1
bECZbcPBzQwg5Aa22yMSOAltBaKjQNgA9WtxLCwgw3oo6tciVzjhHEMxpuaxySx30RVuWWPSpFto
Cfd84xW+XSw1tBINWHnV5xTQHsddXJxzMW8P2+tNq2u+wRveghIBwesJJk1+3d+JtTGdnnvFx3Ov
7gDqPCTAFZNjT1JbbzgHe+n1S9pkd5C1CR7FhMPgLawy5xzgpulG7vjxlDWr0GQfe3PBKjOvcK4w
zDyzqUU7IuAthlYZ2MpsYOGNGVm0h+NcGvN3toPwqa5JXP6YI6xKf9HCr9p1juh+bfFVf9fqNPr7
TuNW7Q1OZDVHUn+dwywIDpNe0t+zRq09IjKblDCZV4QOx2kEvSmkx2wphfcT6eUa1cUSXavOqDfx
yTEr1EU3fWCClJr1ZoIRmM1bERILAe8V++8PEVmXSpRAIM//hNOuRGE59Yjfpg/Q1+TNqkrtjVAp
/bbW5lWO+oRjZOBp9XasYUNyCPCk5o13nXd3i/dUGI0nA3EBDh96V6cRH0+plCfbsYh99eolrya9
D64rvwYZMCcoUWQ8/xKT3qJ5DUnwLdkP+NW+1JkD/OI0vl6zWivGoLbswEkFqvbk58mg+kBdt4+d
202neTXdr99PWrtfHJkC6dAqBLfjQLJ5GThfQaRpx1HcB4h9h2Fq3Z2HC5b9YqyQaHKKOZo35goX
LPOGg23vhixEEYhtqio2bB/8Mb/rbNT+1nIV7XTRTIv/bEUQVhBWHQCLwU8t6ulkfbXcVW+Xk/0v
FMk8qHH3Q3qp66IglBryMtlG9AIJ4wLY645IeX0FukIe5fOYUvZ/INTMEMTUOF+EnG03D1n9MxXS
UCfFUSW9Pgx01BPgq9ommN/gCGSHF5gbmGKjs5jVN96lFHsJEF6jlMcPS5VL2MVL/onL/l6Ez+48
2H0OtuWA095l+HTsrO9mvcX4k22KoWz/w1+x2LzQUnwLvx2qLM3m0vpt3KYmcGbJ50Eea6e1ydAq
LtUMUwMS28wXPUG0pWzeSg4aXoh6s3GXhsshq0W8IBCdVJd1hcZYdoIjyAtiKy/yat/mc8GAxOwA
g2D8I0KfnzMaLrbT4gDhqtJ4aa9z4WI3jU1v99hprz9p6q8jVKAR1IIE6SCyiYnwFvJCWOMg3B14
jxEuCm3riK0g1JT5sjHPEEqS89xDZJMNdFc51gfqTbtvl+noNpMT6oJYgEFwmODs5CvFKSIcxiTJ
cZreCDmdsR89DTTWQXJegdFBHuDH7rMVO7qcd5BXnVaf/z16Jzi7+aJ7YrOftmfN6dM0b8+HGEPb
kkxqU9uQnIvkoMXj0il0CY+1n7mnPBxEEWkTPB1rLvkto0zRyhRIkQvm3lINtNGGLwWHwuC+FNkZ
puACzDeAdfHWRA8E200BEEhskwKJZU8ixziw0B1EE1yZ1THtjJar530TX2FD9+U4BYdZNis2W6M5
UHUuz08+PS12T/PhYZZ3MzYbDJHp5mY0eUjrFmEDOWYGCAogA/70/vGm8KX0KcQK13MLs2fbCCQe
u3M8Tn7tPTzdJDsTWrB/XCicgSmGtjHiiUiftqaCl+P27Oa4Us8qI8nBxLo6+efcjJ6j8fKdVIyF
MeQ46YFNjEk7HIjmB66MOCDPWCo6ZxajXJYBGHthxuqsRuPM49ToC0OWIlZa95rrdt7MKLo2X8b5
qVyHO63s1KMdghQ0v/Xaj6PFcnO9Wa0+Yw8lJTHR/8ScitPg+Odc529bjlRGtFj0EBJEZxl/2JUD
iMkE/lh82jG14FKLOxXNkWGv3dLY43kQ3Fkum412azv4pAXFckpZi3kd0oGwkIwAiXsNERjHwASP
EYeGP2LhEpaXH1AKAqaQJS9NBZn8OlncOJbWzSyA/JwysbV8PLEMzsF1oAKUZHhRDS5VAVam8ksK
svhSEIgteKypDVuSIvIIibmH/NiUGwEaQbqMb1lVIlHbf1nAV4fJOnBKk1/ItIEnWzEuVY01SQoq
IyFfIEAC3np3JIJGQgy5RTKynV4z05THYi60hbVAEB4Ekvhpgdge48VGcRkTRJ2BG+ZxZDgN7lNf
Sz9QKhllOofnqCaw+/fy6QN3UAGugKRnr150AESHwzNCyzjt+JFW/1vt8BN+Ccm0MQSBj+BGwEHC
//AXQUYmQH4sxdX3OkW6HIrX4WCgJgeMDy83lrpvHB/G/Yf1J7XekA5tn3F4aLzptP6nCLRlaDBr
9TiKIw5gQyYRr32r90GhNIJHzciY/t59fPO8N7x/x7MgiJshw0rseBDLxflFuSkp9zAw+whUj7Fl
cx62sk7wcwu/EQTWl8PRfBq7RLRry61np9ED+6/Hklye96sF2YCCn4GV3xsBSgvgjLXCZVNAQXii
VNjVLnVuLtefS5GlPBDjVqzSzzDheOMYSSOHTgbuylG/0C4eGUc+D3DXj1kD40xtqyc+hTzNXNrM
fpZJOXzczN9OW2pSgxc/s5qylQZL5lFQlxFqqx6OataTT1Ep4SrQ18Xvi9ZEHku1wn5rFb6oU3Vv
KdOvfPhG7VRULH3w3CZMQq2dLgfkEnPvtDQrabzn0zC3xdpFbhqY4toJ7bS2oV+Tu8FoMqDl719r
OU6zNx4dln+clj09bxfGntruN485sV+xMvPxm+GnyEOFuSYNJsM4nYkL5mHEQhQQjZFRjp5af+zt
Ou9n27l2U1cVOneVVmv4iieo2XE//dCe/tqcQIB4yOZh4qPvbGeARqIvB/vgKz/JJck7EZPvzH23
894P+TZ4sU2LOfMecvzlh3wbOBl0NEnYVojePowTuVSMHxj6l0De6J+BkzadodqSvMVGCLhaftRE
ErIMySqXxu1obaCARrAAJ864jF51l0VOo7F85yeSc/ae2Lk3S88hXrX4XA/vPvYZN8BmCpstvFEs
pwQS2t49fJiqZaR6AB1a+AWpao40JvN3jX0zzV90/YAdDu5RpSh2f+opKuGKFEYWIxNoY/x49WMj
2x98ZzySWUlMc2t1mvRAty6M7LLfW+yPk03jk08IsBmhEYvNCBvHX1udxtOIswJscood8S1fUkV+
jcGVlaVBmDrgLgwT5WFM3WqzVeXXKHDj39Otuty48owO/aV4vp0iZcoxaSSK42dyBXr336tBqpLr
map36v0KxnOEHiDcs8MwXiDvKp9HJlZNQZs/4vmNvLTEPKrDgbG3LnOo6cWOYOaylz73plCiCQOi
0hm2DLLySpIqF5bekEseLkl21aEbb6SHZna/1fciSB6uQALtwWmBSslyAGDNAZJj3EoKrrUs/Ka0
6C2q7jlJAloLUosAQhCSHXyq0hk1oseDqokpNefF5cUnwVu+SiRnK3bZdvsWO9b4sX9v2rhEnr4o
RRSKLR/PhpjCZcngR7K/AtpLhDcRrkCv1icOLqPPbaI+INaz3b+Z3WCvUzvpuZaeTpLGXqMsR5Z7
xkvGWrJXkhswMtl8gqWOLyqf5u8629WerHRo2eaGAIQPlvv0Ng4Qrbno3+DWIJedm74xVvWB8Fag
vjQaaM7xN5YKcVlVA7kC+wmgxcX+BFhugXALyI+LhwTvPb6Z/c6Deh37vekFdkl8LE/Xk39v6dse
WLngSWs8gggCi7BKOicxFxzM3gGItALTtpWIKmJYjD04cpoNMleRumGDo0MKO0HW2XAGZWvhTwxT
+XtfVpZnXF9DLteflgPCb38xkJYuny5/3FavLBwC0lKyqHLJ4OfdZzKsv5Z0Qe9WeMG91eCac93E
tzx4E23hvDkDueoX54UkVyFOqwnh4AUSiejblx54eghZvmGYdrzgDSVRhQutsMQIqiGeXw5rB49s
VRNTO9KZjkEA9SbCO0MQyBgnvICSCPrY1aHIl2lcRAHEpKVVtNVcuEJxTYHzXSCMN7Q0uM2TRAEh
EO/D3Rs5tq+bEg/MmFIgGCoQWyxDFJAcQ/Uys43WStveSA1jO2k/xmQgP+MS6r/Sw9FYi0gpADUj
i/48apL6FWLNgsMCw1QtOs5ntf1OKV79Ci4f38R1+JloZkI1ii20Mw6pSK6BcUMIsr9ZTD6bSnkt
IRzwz4CFVc6ROOvkZikvcmUVfnoYvuktaKFH15q1uf5TV4kcGAP0LV5S3uPaUiUQnnFwBwKnyTQ7
QaTT0f0JxYgBYQlFueppUAWqkTJ5n9iq5V/8jkfqNOZ3tgYF4S64UgReZp9giAR0plMmzkO2A/uv
frWeDqs24c7s3bH6DCWQBB5j8635jdVZ8zZQaS7QJptuM9PFAkWJWG61WAzCWn79cVDW6qtP+7L/
pqvev0Gzy/7bl1umnhbHA0ftVczNIFbIx91hc1zDtMGfXQnQlaS24CRTg3qqwnksvCDSAn7AN9uS
xZ6TvnLpdegCXXKBedoHTUTuy9jItNz/dKxGJFqN9lPxmE0hP02r0uXZamapGEEYAQ6sux0uEUlg
zbiEt0Ku6mpiyURc6giXIU2IXkmIE7iFCpgFjuJ4evuVd6MXhtKUaJWd9fqHH+EtvD2jXPF7z3AD
cVlkWgMQV4om6XBbyXi2YwiuRDmPllleDWGb+wbNQniDY3NQ+oqctb4nZz2dasA5ExW9/hdrEzat
zam1P+3GuYeFd8F+p27rTeM3o/APpMC0iRc7BIQv5Bb64o0p/RhiwcOO9sDLlMP23U/HP1PgViTB
caAkwUFWDtssDxKJiG2MJOvlJaJ5+llwg/vp9CrbJzKxRrADxByDCyAFmi/kmEcYcnLSIM3f7GHD
le9Yas7n0+dWYmKgp6cA8aXmGiwTHwO+wrXvjtH0+oyFsXoQC9G/4Fr/eBpvjosnplSbXTUDYRtR
LAXxijkCg+BI4aBZYx4VFT1jTOEKbHBCL+CE4YqpRasU9qoPNQIV7qIy4IqqRfWwkWSB2xkVVpyv
xSe7zpUmW0T8hZ7CO2srN9MRCdYaG3206e4welykLYAx9DDDffBmQTTm7GR/zIGYGndpngfNXpf9
xQfDXvPyYNVN1duuOo3Z+JPm7UHg1AKE7EUj3CNushMYzjrvH+ihDBY4WoPAIJrbIXMZnWOePeFO
K3VtWScs+Ka7Ce2cROtoukDq/vpq2o89hqI3CCWArCJhX6tETOILQkNXpyTnTEwoBCbLZO7RJbyI
1Tt2tY615HNj3Ugt3MJo2Vb9mNrt7yzaqTqD/qA3ZI/rJgexXKzI27VPzeNqeiiHtxUrJdsS5sqI
zQ45EBzKOx6HyE6xUErt+zKawUZXVy6Lhrl1Q9ryR3P/O1eURjIHQawyzeNMWgS/9AQOMPaB5CE/
TRzM/VaauoEwWAGB+lH7CzW5qBglYR6rR4ZponEsJZQhDD8ZzdoA0rw8lVuNRR7mja5lqlluEyA1
VEzKGA3s/HMLUx0mwQrryuMaGCFLKQZd0dtQfTJAgBq/jdIo2MUDXaCR1RVGAZRngU7GkVXnR9F2
6hrjw/oq6Dx/j38CLMmifrYNGqJMWrVjK3cEvJ6wGsh193RNR5rxtEUKEu3fcdu6AMIv61oAnnb9
cJxgjSB8AiH5UfuRuuNwO8AwtpZLW8opxjhopro8BbNU2AYsa50jBCpIOYbcwgE5TNAP440FLukm
hxJU3MoNtGb72wlB+L1rVhBXEbh/vN7eKNam3PJhIKqWG1a5EUWO7aehG9WINZc/VmwWAX0nzB3S
79httfvM2XuxHmx9Oj09Hvaz2Lheehv9aSijzajVD7m36CPtSpvxx/FxNF7dIoZJuePU2mRDYXFM
QrMZldmMjh+LsJpA4aIQLXf6ACUJMcrMNKnrtEGY6cyd7fj99o12mOGRIo8gqRi6QRRuZB/HD1Ji
sg2s4ALmgBgW1hfEUUeajSC+rK52D5qZUATO3IH4IEDyN5OF5pQFpjjeuJH5kY419qXTjr3mmXph
eYILfvAaAzUb5MIRVsMBI8xDgsg+G95zvzbZcsna97tdcxLnA8E/GlnRI1sMNHlOMA6kQExh8ZTm
sq0ZjDZiXtuyJei+FC5gpaFtj6BHg9yAwP6wjVOdV2HZZNNseLQFS2Ga2SUGG7NGwR8QIJm2IODW
JZgETiMWRYJ77HwaCgxxs/LDKB4lo7Cx4CColzXM0JF+HkqlDx5evcKl701SZhy1zVSqAXrW6V50
8ffvOu1Na9qa/gzNkQOgExyxf9JCV/PG1C88AOHcMk4v467Z4M5X0x+8zgtwJyhdmAIOd9ysMk9Q
ltK40sZ2kNhKaC1CWdynrfzQIMgNos5C/giL64cvsy19dOYLucnSIe0QmQvpjSZUnb799tS4evy9
zgMzRszIcYx0SH01KYJBgP9xm0vRyoXOdFschdInlOn0e+0LnelU09lmsDus8wIwj7vAEYZ/nzZq
m8MUFMHQpu9l1+JZsE4EGY5ZVM8u2bhZIRhDoXbCglKHFy5ZDSjyPf1BjjlcjSe5gVs3gE6QngRu
lQA3knp0ZM3ONaFoBdQuLBDlI4gs0JYsR+/N8dXDf2RQPrEoWKfVxhzW0K9/Etv3u9+xaXX+xAG2
NZu26bam1Wy4Wn6ieEI5+yQPeVh5nGPNAW7X3Vu4ZNMFZMR/mPbwQE3gHE5KvingftHXvr5cwDCd
9sEPDse3nW3sVs2BaS5Jy5yb36ySeTgJwUAdC+Tm4Cn8JRiJeySdueYLYEVQqf2sS4Y2i+YhqrWY
c5KV57cTwoL5sQKpmfa+4G0kfzAIlfP7KeR7EyDKTcoxXl6de4PKGxSOr7dv5nQrM9UgiMPKiNlY
byD5VavBuHMFCh/Iq7sVv4FMF1gQX8pW7X6tljragxwGEjlWI30lveZsJb6/Y19x7biduPl84En+
MBdpsgIp5gLqJWmwUh39k6e/eICXkNzjwV0/Q36MZepL+EXt8AkubVHPbGkE/2inlNydaQgQ1+g0
BRopMM2z596zSmfd3k9pKuQOX6ysYqEwyEAlHKWGuh7ZUuNRDRAKpUbPC3obm3ePU92g9NSrd/wS
n+IPK184KHNrKcIFGdoMGbrK2z1rBPNg1vZxqDkbcuCRMFOu4E2z8xtYapTwDfbdsYbwbimPsVq0
bw7bu1HZjjX3yNlxxJ422Rjy5rd3w/bt/2ElC1lUiWi5OJikZq5cCSYZKNHDMZDoSgl6p15iCk3+
4I9q8PCx+W9QzCNxviEWkr0ft9oaba7NOZiABnRhfCslaXkDWJPJCiZDNeMABLe+pvtfeNTPHeZX
m/U1oZm4aMrkMb6YJEIFnHgxCBAPCbS9JmIpbhSbXJwnFnv7dXI/UHBLpjYG1etmb3a9/tVhOZBv
4GXV4m55hY/YNp7eFifBWxYTan0WEOd5KYP+Zsp+xl94aD85/e26JNgbs2uo67jtfNBOZ/V63k32
7+f7mTrjeL5AO3tGj9Zy8GRTde2GN2moDeRrII0pfsXDfLHDtM5id92d/ZuNibjmiRxA8MN6+S7E
jxi3a1st9wrzyKKSvg2SJ+pRgnZo5GN4QBcZ8WXaWM6/3P05HV6ttrtfBrvq15gzpC7l1XD3pj++
ftRQmoWHpyGcX1g9DVL7k2u/3YSgcqpZWs5KHt5VG90O+vKzSrGSVUvem9V7ZxHuCNE0FSJSHSzJ
ZQqJch+PfXPzm0t0i3Q+OJ+Ss7sfpkYk5bAn7/6neYMpdFzIy0cEFg0XSt9UO62vVE9dbk4/1yXa
xnr/+cspZHb6tTn72QxI3ej+GVlGgMR41X/465KpqpECVfL3Co8wgzu8h1Tvd+fSg0ZpJogdBY4R
x4AhB8GsO5FjBHsoW88UVmO2j2lTr92XVuN3So1XNr8NOyPS43o5Wq8e3xJuanbFqbH8PJ+x13xn
8N+rQevzw6HSSXLcdUi6nLAt5ra67TCJWrybc6iOabAZHv8U7US+p6vefWtUjZ/UGW2ikA9ePnTO
rAWymt8G96NZ45Z8R108Y4RPf3220eA7azkYzGpzSmirUgf2RU/eaTd4ups97Zcx3gAFTU2gCQos
LhLEDhuIa3UE5QMQ5AynN6tfsMRySo5sswexOc2dWakna3n4sG5pBoNsbG1/Zzc50FMn1KogKJ4N
txUNuPo8GWr6DSgQEUMtBCNBTBDPphEPQsyhJsIuCBP4gwhB6R8374bfmcDV5WzFVquqOu2KJUkX
bfBOozPcde7utRAJ4dt6ATFclCQylolwXhDYAUgJQ0xaxRpskeOuQ7LssnGY9KbElUhdm7MQ97UA
AJLKJSqa+JJcUX1+iN0hNqzejMA4Ql8SFL9I1nN12ElwfS4DdpwL0bduzWxheCj0o9C6CPI/akxX
L0S432ZDB47263O0X7PdUfOh1jzoH3eT++VmRsDKlDQpfqyjA4m4sVgCI+h/QcSbMA8EP8YT0jmq
u5kLSAr5gcYjWCFACEonWC4VOOQoryCIM3iCbKCKMFvCgfZHdadi8gPDCXLfP6RkRYqEcS7BLt63
KdDlFAjiRDkgMDPvkxulWnmeBz8RfzuTwkkrS1EZLB2cBJIQaCDCC2II3WrheUahHuWStC5HepZS
rMdwIT/WOZrrl414SUGPgfthl+0T2OLjXAqWy/X9fno/ON6WqlFBJxgOAlTaxGA71XbSFG9bOF8X
UZicNO/aYqCPfJ7zlSdhIwUSBE8Z0i5GcGiyiJPPaqIgtlkIYqaHdJP1gDH32MIgZnnv3w/D+7R+
jTxzr9W86a9uLRdw0ogVkkuFGPxR11d7n07mTMxMbt5hhlkLD8yMxBLbQdzL46g910JXHqCFDfIK
b16unTrnTfuiu2tzP9wOGp2qeZuWDcAiSAo3sryAmvwgkPzxzeZ4NrOevDzHwQwCkofz4WdxU+ft
ib25nUqm2QpCu52lWcsYF8zbaHDTPy0ID7pUEJQe6BagDUBup+S/sBXmW88LEgIgdifzK1/nfh1Y
ruA9tUvE+BxOgsPVkuD8Yk9bJLKi/VQCevL8MNACUiQCpCQEQP7QAwus7xu+JadoOQjsLzDP9cmT
IPyo5UUWIJ628pKJaJDJpYUFu/6qsAylp2edceeyErs11a15d/awarAj2u0Wt4na8hKYKuThrzJb
t/TEwT1FI9GKB3F8YvcJ99xa5FJbL57ew6dzC24mmmtmJbiRwjkahWXGy/3mzfg3GFom+8MJM6NA
2AAOhENmiREIy6XhWauArERuNj7xcTVWVHJB4IBJbiaAm+pc2q3+WFdfDqT3iQWbHYKXNgup24OL
RdSbydNxWM2Wh1tt1WHyA3erETtqwAcIT0JzrDZSocb1IsbRrU51LUI9falAJcbTzRAgCtJtXe0q
mU8pS96FLB19oY0HkrNDmyAo0NEK1OQSVbAGGLmgNYQOV0e7kDuaJgIVTWfDIv7QuOCmuqNDMrlU
53NzxA7G0T7AaJH3Crm/47XabMPH1IVhuzvsXMYujd2GG9uqkXadJnQRkdX1BdXv2+/HbAWQZ4yQ
CTmjExJaR58P16CW+mQSyxzXQZc2jzadQOydYtlNPTiXkEdi4lD2TpdTdkxw0xzoCBwK05uTjQ6P
nDToUgT8bFQTLpjGFnMPxdoKpcaRrBOkJXljkmJdyHGD78dUb3W+S/Y+vf3QvVkx0nkeLDQOT93V
8m7cukWHRECOdp50b4Pu4KI+x4eZCUBk3bQ3kk4ytN2x0QGmLrpE74NsD4LtWB02dd6u79+aRXoS
hnBRYGERv8oeJpsqnit2yraJp4udWnSm9ADhMHLYDyNtsIDgblsZokTm5nrPZu8DBaNO5KJI26+e
nmU44bCU0tzibrVgQ7kyqBN9VI2n2c+rxpsZhwbRChjndi86JoY+rj5rG2lQZ1gIgsm6P+turgad
bOJCAMjNjX8r2z9ifvtF80wmrsb8i+bZaf3ELnHt+9YtwQ585VXAIgiIA5ckI0ASDHSOFQ4IV5xv
pAQMafEbYsBDUkE4yiPbO87DNN/F66yUcG1Q3+BNprDWG6zF2VzDRiD8HHdGJDE2Rrj3i2WKIxxN
wDjrKewqCaVENVnIBZL71kDzMS8RJxqYQUBS4iFLozfsvZb7hsoTcBGWz+//0+lPPpFrrmbmcZV6
VMD+idlk+4OXUUKNh4PmhZua7+edx/HsrvOxPt/LfAPGBrb8tZMqEI6UVPj3PDUfTtk4FhOJW4Lw
4kgO4sFpigGlSyEalgvjfpPlomafg/8OYD20YP47vGT/04MmD1nHs9LLdISWg1jXXRHVhXMc37sG
wHTwETJhVT7vcicPnYXdBeHSOXDYuBEgj53N7ScrmeyIRIyb0woNa4EgmegPZltN77AllkO/CVEM
2fMV0O9yKyZPyol3qeMG41GfABMxqN/FeQLLd7zK7gEYQvaKa3g5lTOsQ5fVzb1exUQYWY9a/Dk/
zO4Gm2XreJu2wEn+oLQfQ6pgNAnWI09mdx0BN8s1CLXYEsp4cIVOsv3H0+Kq+xBn4/oUMLoMxVTP
zgpmI1qF5caBesb7yMBqaAiBM6slisFVMxlyF0oXBAaQOM2qqdYAqKmfHDVZz1057oKG2+aDGK4N
ZrKSF4QbwQAIRN4rbGi92KO932Z9eafFNOhmc9gdXPZLsp7v4dAfHqLJWOJQKO5wyNQ3GyA3yPj+
zVM6ghhvbKbYCkvDUSbrGNCK5UvjwMQDR6PQOtwpmSkugiWN2PKQG+Q6Deaj/UrbZylFT+bzIiws
MowAWhNsjj0nHXOMYxVHJg3twpet8n7wyPiDprBYD2ABXCoqCKLB9rZ6l8WU0D/33Osy8wd2ZM6o
tc04rSU4eMWdyfaqN1TEgwK9wrSwuhdtN5jW63bpS+YM5sudpRvNaW88Xq2at8kq+80wzUYSCKNg
TYHf1Zq0GtEs0xn1g2aoEA+TR6PCdwY0lsBKsgFN9pI1JsFTsXX/cfiJld2gqA7QrEpTomGPbSe6
wRauXBaGoTxpfMcWTBzLTTgYs23Pr2GXpwdybQ0CzhcxazcCXXhVOAPSmOe9SrlhTsESErgGEsBe
48l3PGWPmXy9Zq/dbzHj6CLa2SyfdocFXck1e4Y61RUJbnDpcBYauxca9QAPTfJ8aHpC1egwx5h/
xCwkniHPT55tiXc8XLW70jMHwXAAXJoT/hTEEU1Rm8t5pHAIkpsXcAHcsM4Hc8MMgQ1nHRkwgSzu
AUnqui7cAUF1DK1DdQbBAC7hhjMJXkD+Pyxhx2/aHniYDvDcxZwWD5vlw2OzeavxJUjvCLTWF5ZR
qMvtxl/T4X9gkpO0gLko97Or2bipmRjwazUeMi5//L0MI8C37X79mT+kFIU66HCQI6XJgzQwZb+7
HtyYOfAEfRB/yrgxRsyR5fHtY+92+gkuKFXjr3DFSczYLj/r3E2d/0dm8w6Ox4gstq7OjMQoK8xP
/eO7OjekHxcqA0ey6Yq//ySeHHyn0wl/0+EkBEZrBmwTfc6R/mo+m64mMzoo2ZcP9TBHQKwqUBmk
0L+QWbzAqXuaCYd8QtYI4C58i527VCC8vGxSDbFFIgdECzhjSSDLgxXT574P+5FinC60wWrhEB+6
mtopsOIaglr605hzaXXbg2RXYnOEVzDyitC3Y4OsC+fQ5vgqPEN3wEDN5ajYbry+P62q3v62OX/R
4uKVyLrF/QLh0jbHSLZAtj128MDyFM+WFM+mHYo8RaY+YxV+SBnCg0B9IdFoAw6Osd6cXF5jvrkv
qzgffkmTzw/4xwUHwcIJ5gRjOTooPhF1pqqGRsBdYSO7x+vDB38N2bathlJjKkb1qJHrdVb5+BB/
Ee8fHJnUEiqOXsv0IlzJnovO4OUlfn15W6zKCGK4+FKkCOH26dkBK1EfbnAbkpTPcansVJW79v25
wPrrwWscLXV4XoRDlq0YiBvZMbMLfgXT/TpDl+v3gk/YGsg3UFznGlKeKZp8FmOs/kYg38E9lRRb
GgDhIu+djY4LdkA1ReJvdK3xi3oSFaC5ldtk5xwvmeCYYEaVn80xr/FP+ZFfDCJcwWu4XN9mGhiT
wVLJ8QQ4PJWJLrsnEHyGv7Y74DPlFML4A893d7Ckh7CIoUVYQ2RdIi+Qa86eQBPwo1Z6SSFN8iqu
JCXF4VhcmUSQQaVHfWOtPAW4imkFvhu/ZGFwYpqF5gxhuWy/PJn72XZ5sozXa4TVwiszkyVny7wF
3qpG06G2H5Afz21UkN1gutEEmHRuaG7P2ttTlr19urR9ZAh7xrJobZbqwnyX6oKQTswYcwXTpGb7
LZpSOtYy1g+0x1f+kLoFjloMn+ej616EG34R8DRlF5vc7a/KD9kWJ9tq3vz0tKUPaKYJKlzJY/H9
lFErID5eRezTp5VvBMES+XvDn3rKrjue3SHGffSGsRZ4Hd/mz3zmRjQNp83du7WG/6maa+tCTZ2C
Uxg5z0ucS8kgJOlpbhJYbH1pWbG+Wu01GyLETOCo7lVLGoiUI9smbSsn+fUSyOg4Q5DT7oVeVIJX
1asUygZALUFVPtpg85q7YaiG8qwnodbGsaZJy+Wzx49vnhrtmzyDW+UrG5AaGcrxmNE29ppi1tXj
4y+73Xs+H8WQ1nrusYlSmriqVo77/BzQVsSQj0eRgCJHXmSz4vRSqqmsoIph0kUqxopYLlTFSK4u
EDpFIzePBDgOFOmq6k1vPyLx0fzI0Mjzr8MAmW9wjC9THXJjDdy0pFZml52TWBWzVQQzgbet6tbP
udIxn9b2Kb+cZ/3mmE8bBKe65MLiXbt12/pfzs60ua1b2dp/6LKK8/BVsuzjIUrs49zE/sJyfE44
SaTEmfz177N6AeAmpSul3hKq1cDGHojV3WjMbWaxxrSi6CXBc4q9MWR8eDKfwgc58KGOFotULsH4
W/mp8C4uf5Kj+uJKSTqDb/eNzlCywTgPtBQcfBIT5cu/qzAhR85sQJR5dd/5Qpqeh5suHzyv7JXr
feoagrVzCMMVTKzyRg+co7nvgSv3d283utf3cBs5fLPcenn4uf1rB/PkyIfNSh0VC84t/w+mgpu3
WCZ2eohjsWyeSMcwRMPYNk+xaCFXGeyFzV353CdfzBW6SaCys/Xvno2UPiMOna30WN99vv83S2b1
1EhlAO0BE6J+l2bzzf1vah3efV53bOv8XVAm4vEStxxlX6OKSb88fOxTz6WL0pSbuDkeHGVbnw+v
T5vn+BPjbf4Y/fqwn9RfaWJaTMvAtjtgmHWTPkbDLfDlC9MT1HkP65iYrbtbz8ZPGTzNK7wtCgVf
bctLhMCPc4iv1/ru+FCDxlv9nqgRLt4HxnwfGbk/vlZP83NdYp3mu+MPshA7Ncb7f226Ov1DRYs2
pjmt6S3xm8zHb4rBJ4q4lHVheGwUz4l4krFfx3enl9L8uxl2Fm8Wh9nH8rW8Wx/EK/h6v447cBNI
IVpByj+Zwm1Noo2KPMW8Ku7jaX4gVKJIve9C89CnAeNpLguoRIe8lJLvJkky4oIw1beEv+L3arM8
4ry0DFD3GDgiiYxWGH1xbLruaMy80lMYaqNfsabfSHbdgail0VbVzcoenYeuqqFI3qlnwi1gKqZx
7cOcPrJK/7erJ8Y1W29hCbb+4fFSP5GVtP4PPiKF7waNn+tgcDRAn3AgXyktmHIn3wivXzCNEUV/
sz+7UH9/ODX/cxyut61xo7H7aKMa7RDg+J9tZ7rddMZcSI4o30wVUL6fYns/eIsw/j7/r6bt+rV+
P1+P0bWJhIKgeZiXW8vPzsJocyBZnfmMDY6lvpjM1joMVqtme1+PSTCUY3LP8jAlKXv68d/aV3I5
+0c4pUBRmNOP3fQer+6ni2s7OsVPd3U8nrytaSiZQIVMoHJyrZM2XfHvjzoVk0KBVK0JvDu2DTPF
QjAPmPCadSiIy4Ln7MCrlJFuzUYPS3aBb2D6j3t/Bs90kTbZaYVdvQcNxoUvu617nftp767boPeH
jZTZDzP3yFGkyBRUCGRqhoJ1IgwppkWUwq20MuTO7DziK+/AjprHHNxCCkfMhS7XIA8nyIS766d0
AMFgNhwoWhgXsGnYQFgXNxQ+GVwsTbIsUeg2FZQ2RZ9KO+oheAI/22pFiRB9WbqZXf7M6C2F3WKI
YMCG95c7XC77nePdblirM+MC82Lh5pWUqIMdYBdwKW8YOcrRkjal1JFiqLosTm5dFG97vvtMWdsN
o0y1ewf/sAa16/H2rVmog7eTS14Wa4eQ5KLpFKHVHDob/to+NJMTRbzIN5lYPbL9QZrz+wrwlCzG
hGiAdBpppaC5ZDsDY0jOgAmVIEN98ebxD64UdApPEcKnbTTceblloZmvA6Abea/A+PTgRIZK25zt
0+j0OUC227yYRbNtru4389F+nBDkvaDJx7nKmCw+HqJ7200Yw2ddEWQRaM7AoClu18Cn7jq3+ZT6
3XnKLUY8ZePOxvKduhoIsc89/9n3N5pttvy+Zh6q65VGhOEfPV7159onwxLgEf7LfQeKQFjnQLoo
XxVmAHYImFNNL1fYqZYC+c7EcRagIJu3MqqMw4IdjrJ9w+9EQNEyYp4rbv+TDoPZIv1lgJvPjec1
O/xxIh3DFJyBedEtvursN73WhoEKzmYGOuto/fsvi0bsoa2paiQXSwgDTqSU4Ch4OMUMLS0hHW1D
4FS5B2AFtsIIMP14S7y7/k+uCa/jgj+g/r3xc4p7+Fwvcvmm6tfAn7oA+CLf6RzQfJlPgbXQIZSI
j78bc2PJMuM6czSKPgq++qmMrb7VbqheLWEaysdOELmgNh5QBwsZ4oW/5Kq1+E4aLU5ihAzh2nDl
oq2FvFhkTC3rrs61zJ+qhA+AUpO7fuFFfiNPtEz71UR5OrQ4+lQlSHKh8irtsLKheAgqFNySrKZ5
XfPutQDjUtTlL0vr022TsUadThcppkZpdy/3JJouHvvjVm/O4POcicIxfc/SUWQEiM3DFNcJRlhX
dgolKpvjOkWAu3slbIzrE6MtjHPr366SKu40cpOnd7u+9pQ6yrBACU+NDK04/tnhTVpvnyiXYylK
MyeX6B+U5XOrKVqM0jBw3Os1dZ7ShWmft9aNw3p+9DRgzyEoDQEzlJvVvRSpzEAch0UBFksgvnuF
Y5hNvhXKPUTpLDS0zzaAwpbGy5TPf+WESiKOt6dX9Z0MdLHx0SNTp6c0QcC6aXHRIw5jKQeP5Ldi
0pFsgq142qWIOEJtkQcZdM6SDm87DT5popx81sNXd/U2O18AoahWbGQeYAEcwk0Lja5jW2cKh5SX
Jf2ZKfKA0+01up1uu8M07Qtwlv3ZoDfeDerhrMapZIakABNWuQi5LRsUDMLkwYKCE2zZ1DxQSeex
JZe6aRQ5RUqshEvzVhY6uNyjzzA0wAaG8qSQoweO/8W6UdhV/tx55WLaYg4oKGsHl7ttDbwL3Bqh
kg9locxJsUv0csnLjDx1XVvMDGPzFiYm9VpPzr6aTzaLwTEtT5DE58VmvDXtAqrUqBTxXR5/Wk+4
SrIbFzBEybLr+xCNXIP6RuPiJ9g4mRYNMlOyGUqrFbscgCGXuAUnWoC3Us1WLFyemGjkZeaAldsv
qHWRxMIk9G3y8rp3qVh0vKZVTYpoKjE4l3D83ugxJHJkIfbwoOWLSJOeGvpqKyrL2WE7nA0lso8V
kpU5EPwYfpJ/1XDxn8e+pmbz80h38G/DaO/Ge0m5C4Mf2G/Obvq7zsfjfvBmvaLfxxs9MF3Chbio
HfCamx9n0/u7016ApymhVgg+tNTy2ghgdMfhGeO0u6p/iPQjCgbaHu6v7vqfew/a2ePu/ZEdXIpT
xPfxyenleUgMj+LsVHF/fvkdq1mNPSGYSRwDenySGG+wFb3qi8bkVwrEYpVkaInzz9EEy83mz/vl
mB0n/p7ejxecAcB2Y6FORam05kRr5NE32zx3SeFQqHavLitDqcgBPVm+5KCS5rDEDB839Evl/rQ0
NlZuMuMHuJp7qsIoB4psmiaSYdls3AYNhtbU7zHrTB60PAh2070iuFitjtzbnnQ+8BS7jKfpaCDC
RZXWJg5QshRB6+u/+g//cekZrirVZiXE5RZ0v2qnFiCySPI0LD2vMeWL3Azy5+rBT+Q0CSn3G+iw
yTxXTkvt8Nv4fV6HUD7WDDShm90XUviqOrtezt9RSfuqfly2QM5AtPwYGPO8u39kFlulrvbncI8Z
KHwajCbyrIEo1qEwrhvYT32hI0Mr1T7HNHwYNRc/6VnXMRKrGu3s71oPHb0AFFt9wxZptIwsEq5A
oZovQnEK1Ocmrp0MWyi3NnoJhCtNExLil4i6bFwGTvTvdEp8MSq2O970P2jCfrvNhj3TEcclM0JX
/TWzQ+ej73Gqn2IpTJ+0f7ObN7WzCjlMJTqrfZS6SiCSYXyR1/JxlAOUjXfub0a3FSPo7/YXV3ke
ki26n1QoIsXF5GNFniKLPGDyY8IQXRZObiKN7P4BMCX4hznqD121apr7RxLHM31ALLjbZe7HXFA/
Eir1iQebsSXTPIJt993gLy7xUMTIzSx4Vz5OVOUTPkiRM1JslRd3G62nYadP5onylOjr9YtM2yvt
p5Te7nkd/NDYwYBP1QfoTeH79H88jq4f2VswTfXQ55zLDL+DFH9sYYi6xyKt8aDo44t0+4EqbYxw
5wVwpM3YQss/rlAYft+ie/0erupe4UGVFFUu0SeLgPEdUP8o/7o0uOkX6WEeE36o6RBgFV7FP1Z9
y5OYncKn8xwKmYdwK1E/oAhVjOWmSUHGgl/gEKWU0qodnPSxICKUjhXPFPmqqCQXCS5M8zyHKO8v
gS9yqUL5MZaL9GZqLZcdSztXsd15tB0oOTK4wEopliIsjApy8jM+H5Y7lDfE68BQ92/ahUlZ8vQB
M94aT/sEnW2y4KJksPnirTzSgc5FLWuM2z0jKx19xzs/jMantRx6EkPZvelNTL5kOYW3bSbRvhTO
FYxbKnjOpLvd7umZ/TG4VMd5D21t3kMSlHAYzt4Nl2ricK9TZ3fDayJOgsYJG34GD6dfgDRHeYVz
Oftq8qW+kM/gaHnHatV5TyoBV4HWE5dhoGZI4es1ngxHJvdpzBrTG2eHjhrx1bED0a4Rc0y5hbyz
97vVzW72e/vAElwexwdC/XVmyARDqDLRqoiROj8mt0LY2ExdcP5yXyLqsGi2NbW7+ng/+OLZRP3r
TnTY+tDv/RwdVj94Jg9fDcO18gug7S2L//nO1loF395caxmlHw4T+xYxkXOxjv6hSOF3+lHuROhP
kc0oECgfyTsc+uMvu0aDfQQtE0UyYMjJK+qDwbVFpj8cnHVxH3p/3edebucdtfLZYv42jeaudDCI
PwKG4BmndWb68qEOFIQZeoq4E94p6uUgIt8Q5480KB9G0Mh0Zd2aJYKH+zEqixgt1Dg6D8Qt5QI/
GL4qoU6B+ur2cNN559UWJJSn+ZkqtJWk2ahxk+/jkSMWPZbcML5mxtSPI+szGx3zYDJBrSzcTD5u
qNIoyJgRzdvJCi1v97NDYGEJXBTFL3S8jBarW5kSJO5nc/l+uL5pNq98i+9lCy39ICLVL4jnk211
P7zuNserqwOnZ0UZ7x7Gv5KZp9Yf6fYCcmIOeux+ns422W3uv9XbS111jyN36Ly1U9a8vkgHK0+p
/Lgdz5+vMH7p84nwI4o89JiySgTvzxQGUfcGVSxEHHduNPTOc8qeUFQsRKF4+tPZTGOLfAr31b7V
vm05v9DNDa7qJRRju9b6EL8/HZXuDngXo0SU/HwUlA/uaXzdu92oJbT/pTVdpF1muaE132hyn557
92bKGq/UVFI/kTv3VWTRxQ8MOi293W19QLopapJ5Akx93XmPhB/r7zvDVhJTQ0EWGD1JD4yhO34W
PC/k5+TF14ibc0J5nx65+noaWlKPFQWcB/yOjIERV/nQYKOv5Jv+5yHA43cVIa8gRcUDxyN3jzfN
j/qV8WpuzfM/VKj7r+RwPr2nEngGH+MioEQ1JZIIOVxmemBg50R/A4lmTHkBDAHGvKnhJp22Hikv
9/A8NxbcYUE+B3BornrncpZ6qzMdHusNVgKsKAKdPMpb8Fx4KbQE9+vgrpBCJ069r+14k9fvZmIe
M9C0QjliybvE1Yj+NDk7la4V+X32W0h1oAGr3f3shtjHgKbV+TgC2jMG+G3ddZI8ERSsakwQCiu+
cTDVGPxYRyMKtwA1yQd+YpKM6MWEd8FDp9uvefSdcn+5xFnx8rRLjQVj9Xqn0+J85Gbs71RZcbk8
Lmb1+vQw/aQi1x6nbgK5yKMFRCnz/v3u99PYj5u7BRAY+5Kiu+j8ryICjzNJoa/2u7er5nZ8NV1+
G8zv1Y5XPpoAFD8grXfj6964/mG35NxZmhN5zXbAB446FsB+qKlxlD/fYOu4eWN1FTlyA4Fn+w3t
6YOWrdEuAF3fFKLgr4IlTY/PExMrnnVuijQPD9eP15Kl6DqT34o3yYiTn8iFfqv9UcfF7mbD+Em+
EO+B6LZ4N1JlXn1ZWq+epr5WP67yidzk7DDe3oioJLPSTnGUChnGo6dp6gLx4fzHcEA9eDegBcIw
6A9NQK13ss+tW92lGP6yOuopjZgTuvo2Gk1+9VXrAZm5VJbBx9t2nITHcXjwCml7OWWc8E4EypvL
jfY/PAZAsitmKEF+e/cvZo1OmleE6LhEaZQLneKfdcp6RP72n+0/iWDIi+2FP34/7ThKplEjz9uw
hu7WfXnm6GOik35DtSVXi7l3jSAHadT51+O/bfNRUJlcT5OZ/iQRI2lq+2n/yPdiZ21zocnRon5D
YZ2VOzUMzSNd650qYb6EQOqp8nC/XTbIeSB6OxlxPBy/odK/W8rn/7I/FX+G7+RFfCeU7+LI3evT
8ApfySc6cBHG1FYfnjDddr6kCXAx/u0+omXZfh+bQS7f4XoCW9JrsDNF2g/Lj0x2DichrFxs3u+b
oJvx8cuqFS9PUyv1TRqFVoi605+anpXrT2coZe2of4V5bfbpUfuY4qlNJZfrzpeeamHeGxZ2uWQn
yY0sb+vIkoU5+xsSVQpPsguk/egJ/DySX7bFjfpzy65ZdK2JHXXGN7qaKlWxxa3WftI9jhjeUGek
O910sCv9RESwraXDyH0Py/vru8F7rBymk4432VGtd1/Qbbzr0f9HHLvkgFpjsGK7i6jjihUJu3LW
55EV2TPql3Ei6GkCGlUeIlgCsgQvbTys/+RffY+q52ZgFr74j3ijGlYWKJpgqmow+0gCmJovji5S
sQdUFiWiKhX+ZcD4j3wBBvT+OLv6bGic9jI0T4/c0YL4Vr/RGgzY7bB76Zgc2+PNYf24asTGTNR+
vCSqxUzoRIF1V0phHLVjAnoARUg1ITxjP0Ild91wUBzRk72PDpFs5n8ytipc8pojXBBMcTJ7RB56
b2rCpaCTTnAAHkARPJWGGDAQJaAuUE1RQ76rFkA6F4EyhqFgYRzMFxp6Y8WXTryfr+5ecVEaTYl9
de3igK2ZtFKXLSbZE4uZgudqMR8Na6Pxuv94q+5pSteFDzPahJoUtYDRSbLJC1F508tNbDFiYEpH
g7IojVTjAmNQFGWEgSX10f/G8l7dEr2lVMS95tX+/i0oPXxtNVM/pTDrXu/+a+xQMLkD2S8oNabw
ihrT9GyvkGzCi/2WQvmMlNlgiJPDZpV0kfiywYpOi0/4zmldgFNj8GjEURBTFv/+2eYw8Tj2Rg8h
g4EHb9dUQAx/al4IdTuhBju0L+EdDqi07RttFZs7QH9ZrRqxL+QTaDu9DvuGah5b52Kq7Xw+ro+O
w/7yFkcfG+cBJFPw5bWAA6OxXfCCU6QyaCKotYiRZP5zZfFjkVbJE3HgAjjqWt4RDaw8j0j6dx5k
Dq15HlB0g6DSS4naVYFF94i6c1LaV9laMvb7ANeCcWFABp5gRr1SRspV9Og+Vnyo/SmE/o+mmqbJ
R31owACnMPAU3axx3R1p5QXl+Tp0/cvKSlrZ5hyVQbtXH7TZcvdCKzfdx/5ss7+/tTlUa62sYOMs
2TQJyEkaAgTe1rJ9gyOqb6uAizpzjRQoGmzGe0YCr3XUGmmIQVLbg1pDBbEntIX/Puqy6oWBI1C1
N6+tn7CsNqukmgGyGEre/RJHOSfjWlFWXE/BavTx22MYwJ5umW1hVzvVjMjBmfllcd53nrA4sG9O
xS0+1aNS+JgQI0lY/Fo/vHWKzTW81bfY6uPNoKYljyTLvbT8kM2MqcVJfbgWJ9t3Us3I5/RTSxKP
xyFsd/ZXqU+GNxSZg7H9P9HV9+3u/bN1AYk6ZAlBs/QVChOVRP374eFm9XFR333u0TJ4xZI8mbQf
4tht11t9DiDsN2JLm4rvNB9N2t1147iISmK1ZHwaQervu++RNolXbccZ07VG2l+AFELUH1vW6827
X5yya7CXQ+5qQOj6DztthWo5hFn8aIcBkjXJ42nUAkTzSB9Ol4WPaqFqW0bfR2FpJFZ5rgJ8ClqY
SNDFLG26EqsYY8cr2kiz4UYTGMGc9DwDBCH0fX4Q1omXLt4tDtpvMx7HCeoYNDfymBvV21xhcz85
+wqH1xYMKodit/tdTTb6qnkNaaN5bHLGfnyLydWie/j74n18Fk9yK8/fZsrdxRVB2IgikQip5ZIU
h87qbasyFff7YsJq8Lw+JU2dn+4XvyG/CKPDfBy9rxLCbP7kP1YWYomt3uH7fMPRHS12MeVrhmuD
jFSZY62vC6SyZcW/Ds3J9cvS2owjpi7rvXafCU6MYPf6zcHFJLLWaNSpje+WD6nes0cjMY2eFIlm
nl0jaxe+Y5I3hvYsfNG3RaN5Nz5qqgt3XlCijBDfYFK5gUihhakf6WWL6rLlI9vVCUEXBhKN9Op8
QxtRyeR5l5km9OepaQha7iWxwOeJuCF25Ir/kUjh09m22EQdG0N8PJpPc/0sj3jc+dfy32Ws0TqU
PGM/BoqehPhbqBFbZE6U9RqrzlAzayW5MU5IRnKlfU3Jk/ZVkbTnfVX6dEOw7e+Scb/O/Ld01DxZ
EW09lCo9DsOzOJfBEku0xDwPDyLdRB0s6VDE3IJveUcq8fwWVytt0uILuo3K8S0ZnD/1/JPVcTfY
p8O2OoJTt0HpWVBSuOhV+Q+H/WE2uX5gmyDJdRbz+1avdtWnqcQ9lm8YyT59Qsc9J9s4XS366HTg
6WQT1cwiTTfS+zKFubtuNGIl/O4rOpjeE61seJxHwnYcTWYyrNofeZrfC8Ur4fLLitVoXZ4mFtVA
v19nY9Emu8h1LhRrvm7fHx8PyzitSioR/ccw/ErotDu9Goy0FTU6ZXWxcjmaDqawflgmTVEI9Ufa
aSQJOTe1wCexr7qOZZm3pFVmXDoUXoSpBBHVI73W+cQi9thbkihXoTqSD0lCTKGIAamSkye+JEJD
omXL0lJ45Afe1N3+qfM/+mKSteQykBMsR+ZNtRwMlIgYNDM2lFCimnmrHIG0tgfs6xhGMG1yDs6a
g8/fzDm+53WMn5zfFxhzuGJX6yLYuLx/7nm2lg+D2aI/frzVwghsJdZT5o3+a1fiwGs/ElTVHuSi
g4FV3mwQYcIAug5Xj4kMUuwtY4xHn0czVegkm4rB+PHP5scUzBweB4/X/y04pq21jCNIYUTyID+Q
VvGExx44xUhCq0wcWJo7VPDSuKYZum6/mYKE9RPGATymHGNrBE0pLJiX1e7JDk5CpMNujT2aA4zc
1C+2Oav1RouH6aS1vz2dDePKDAoUwiHPdSr6Rn3WpuaaaPBGFU7zlzRag2Zh97XBHIVMxEWvQieZ
4nbc5Q4mpejNUNYwMQeabmwvtHD523YXC05xE/A2TGEoUowt9MicN0oS7YAeWRr9czu6bu20tYkL
GEohljI2j0+BsMNDKeXXBT9W5l16DR32ZMRjaCD7cX5sxcc91h7q6y5LLW5T4yr86rNOEZs579R+
Pt8HpbASAIDtX1ET0klcHK/bvTQtCEgI9jhAQLw32AIBGz6Kn7J38T8ykq09cgxAYr6l/3ZUo4Lm
uuYp0+Mvae+mZS/wBA3oW/rLvJdk3JhxYT3QeVF3X5Z72TUHN4dO/VcXnRlGyYgBSzUAjk3Zy4rQ
qD/XV1WB6HID/W2t357Mhjh2abAs/dsxJbg4ebF6OE0/B4R+s/u+oAMW7A4fW7qTVsXBvA1VamwQ
AQHvx2LdKHPNVPrh+0xG/2rS1a/pVOqBktsTtYrGMmu/dLUTtU3RqL/5bCzq66m2YlzNtmqTUvg6
EwGOQkdXoKdpNWgNcRQFBqeEwXYwAQbT7b2G6KtBKhOOu7GpQmJeTcN/hEzjNWQuehGX7fF2NZ/V
F1l5rCoUMoy32zHvYocSrBmpF5EIGJgaDFSBfnd464imAIJHUpCwXdYRVRasnnHtUi6v2h1ttEIW
UyAziNYcKJhJp+j0Df0BuOUfjYWORABGpcUcHpCBgdqiCSjOULPOGK9i5MAKZEYT8nbmN/YsAU+z
J4iADBHNrahCVvqZNIIS2D1FTbtnUoyvm7zW5d6AUbOcTN7lapvaZNMb3o9rzVvNQ6bs7dAZu6JQ
lf3d5A784Bc0wsujXfId06b7ciOe9kj07pLgpk/6bxQxeRV/QMfOFEDzzAFDqsmbrojCiyPRMdm4
aMcnRg375V8NhnqzCQxvUPUTOdLRywVBcDSIplY410zwBHICLFehhJixZoy5GAn+D47E0EiiyU0Q
zmfTSADZ6mhdLNjCsHHM2TgLiLuuiS1kXof5yflBAXOHBT2tAVMQuo2LDYend/vd+rHeWerQLqle
rKva7TqpZQve4GWFNK3vWDkTbWTGV4xoUc5A0CoJSJufUrwCo3WNaFK68OME30X9lV1xmU553z9z
H2+44iQBRfTiU85GpXe4Xv+tjndcDEal27PtZ64RDImZ8OCMjmuv1KIjIqU788sFUHjnUPPgAGRP
9Y/yIZGyg75Woz3Xouq2GJFstDgzm/GFc297unvsDfvt+9Vt2p3Tjh0omKHs4Sl7qADxiU5wSsIy
htGUrzd/wzgKoynyKjz0ZUsIteocmzeNip8djh6oWJ1O1jB6aVPjnBY/Ze8KzZAQTYHRFONigADB
SmUcAIgUVCsAcRoJIAM9eRSUPElCJkIBotRjpAiU3EoyEKS8riPPdrhzsnyz18LPVufRORDbwcNo
0TvcPd6e7eeGXvBS3OvFHRtUXhPNyxaMSdg5cgBPns0D2/9R5OU0q8cqRl4zpmSGCe3nFoJHE6o7
dfjpzpiyV7x9j3+COmG/pf65srcvGlOzoEUpARsesK2RRBWKEGTLiukE7kIve9VDL/NUY7B1XsSE
O/LqyNxt46rTMpOeiVRxk6UqqziXSCNUZcqWl0t+SOT19crLy20IlvnC2A507q5aj1oYtvpm8UtT
CMMYXEhfEsDsRRW5A5fCAwfRV8zAk3P+ZKEr0nc5Aj4dLIf7yXpzeOI+gXhuaWARZAJyAHD4sMa2
zbbJakqAqrW/GGJ7rmRWw+Fkj1V/Cn8tGQhZiG4UcHRQ2eMkKZfhlY9LKZMOEFDxnEOsvnSekToC
ycpdojhQ3uWFiBfik+R7uN8GI7BMbFgNo2isis0QaHZ8L6xFtumXJqNix40YoEkXsRwYcvkxURVa
ubjm4KxQsiXNJULuQsnHNagzvSwHzw6zdNscV8rS536jc1kbcHzLYrqctaioPRbv1yIDRf1hQB2b
ATXsGnqHqwZLwtn8PjB3yI6VkK/0uoChBMEm4Ntm+u6/8BYK09MAu9Xxj2HtNKYGmo3x9TGmTYOl
II5DWcDPAf+X2iDN+QXb1Jb05C/3pyw+/Z1q35iXYkAoa8oA/pWCfm54tddtDrr9VpMhrW7/3Nov
F52HznyyqnhEFCxvslXWgHixzy56FzqFbIZlVy5kUjzwTemmdqMKLs91pEylbVHQajFGoausK0yo
D8TlnHzXNPmEskZ3KFKY0epfdc6nj44VqKfpUaoOTACiqJNxs13DZhXGHg6UsjQPQ4benGlq0Y2d
J5uTbleHSujVgm88OzbT67PIv81+VN3mZT07vW8+DNv7WZluQqFTwrFMMv67og02Gh5qZBgC28E4
18jOUeqGPN6MJppUUjQCxhWidYIOR8BMaz09+JFHVIShdtQ5tTcMDDT0BPisGGeQlaaj7F40UMCo
giKsPSiPbXBR1jLalO4fs/GDghi6EibQZg9KWrmSTzf1RecG0qjKnNWeFv4tUnByrJKRjM7oCuSG
v8ZkaI3uxS56/FcIRxi0HVigpCYKESjhZeVjpADtuuxp6/Xpzqxj6drd9kVnwfHIqWWP9cniNu3q
ZMWzJACVozbQpgG9QXcuJMIBiLPjBeykSQrq72e3lgbkKu8GwYPJLLBLfxtOEkiThI7GmkBnJpk8
SWCIcNVuk6ntpNXa4hIyUMynhOYblyUREVJHQz6jI/lIFovG4ZqDTq360XYNcjZCIWkpzafso3FH
q3f1UNc0Xt6iepZ8PHPcv+7FuhtZjDDF2cmy+BQ5s/xAs4+OYJElGr3uu0iTFohgrrla7EmudGPm
KJfr393AIhvCFFfLGBo3SRo1xzQuZE6DypEG0U10CP/CGTCKVQIiSBTMofBpqgOcjRMbKEVFnx1o
MnLNNLJzGQlyLcIjXhZk70bykiBfjIdth3fTx+2+zURuXIviJiCFVeG1XFo0s6w65joGWSOLxRP+
yZ6TFlmuhK93IhZTBpUlazH53gw07JtFG0pCoTCIC5QRXBjdUcQ0+/yzrcZmcw0UayWRMsTLwVIF
JTrufdxu4hqC5KQiYEXeSC/3kOiAvYKh1rKsIS+IgEVNsgDi72s7LelxADyYOK3JFitoMVKAveld
McNUa1qIvAL0k93C5J9XLdbFEMy2fbcYLPeTZbZYgaNNkQ3W/dXwXvuGGUngNZ7Qfj3mFIDfyVMz
pJoXCYiqq7zlhdtseGp5u2vZlAj4DsIp6EPj5thLep+GwND1KjzUMmmGKqnq+zcmRGAKLGag5wZA
HVqUNgio5FOXicoeBBiFNg5PVJR0it00tNE6Gxt1vAbHk0PohUa/1e90Br1Oi11EL9BYPo6as8bj
6qHSWjIKlDth0nl70ExWBwpezC21gjDIEz5gjEJSo2qnCVqR2syxpvlhdl1rv082OOYIw2NqURIC
03Mofi/AoIStKZSzAYEpsu/CL8VuJltdYmd7AiUP2Z1UeWQslXLYvJgdQJkTbPBeragbz4l9u9cd
9Oo6N4YdLS8KettvLFvHbT0V9D19xNpF9HY33KhR5AoZitDLF5vfMK8Qnj6JIv0ucmjYLZd46jEs
81CyNyarFG0QGyzbqWSeNOKfGyQkUfpQynr68AfT0q7TUGS9h0nLGMCshtFNBWfbZEtEUcNACTZD
UHCAehQfM4TAJw2oWCBqExB4nF/1VzE2j8yz3L2IvmEgasb0NUukiZ8XVU4VkphLXxmlbN2N7nrr
zgPD8z5gaTHqfOBN7Ji7Z2tfJN2aAIVPHnJuMJIIPAUSM8ZE3QbIvAMo2NVxtwFCLuEPyVfFoAZJ
+CyqKNzAr3eHXl8Uzka/x3ZI4fJCtZb+oAk4pfDNu8Dh3VOrJawUHUUP5VqhNj0laivjxPAYSAiD
M7+eL067gkYS0qpJEi9D8OR8TqwPs8qYncs2WdQoT7bJ2tWXu0G7uaxaH9aRUNxWCAqdUnZwJw2U
soba2p+NZFH8iHsJSDV8oVYJopZ2M9nouxcmZlrZ2aOEMf1QJLl0wcJLvClemxSK235a8tZiZpHd
qOoY++vWJM41fCK6gzq93cxm6LM57nmj+3hH78bkMPLMkrLMA0/OIkvpsTXM36v/xXlSyuNP2e0Q
YqIWZaIUrOUYXo1DIg4Usa8RpfUW2cKrD6LS1yY3sYM3hU48efg2P9EUoLgp/UoXiVuB0VjngtCo
hopXTjrWKM6aBqRinkg2rwFh2X+mveUxYlRFc9W4jpZAuUCQxkSII4tzT2f+zyMIZEBvYGzGTPX0
6GKHYXb0t3Dkg4cQ0CnfBI0a341GLB6CwEXR7Oan6j6PkNhTxyk5eezhAITqoZnHNKAV14nLHrHH
OP/UkiwVFLhy8WVtfG5yTLtfr2sMRX33T3pyHkaPLGueHW5XnqHESxAkyVJMdi/KWAayYKyJsddV
d/Sm8YkBLGa1f+0cP11oI2ZPsEelZGoNBFYzUGCHpu4xRahz+FdwNFiOUvQEp5iHUvY6gPpMT62k
hgTdhIGms0oBR0YwnAAXtqK51uH3E325kJ8eKi6b12c35Kb2bK83Ope75c67nfV89li/LYsQ0D7w
hVaDFdMUXYNJPi8nz8V0V6V4ji2cPa/23TDMn2dbaNhX2nk+vRsQEg52iCl+JtBR7AWUOvMfrYOF
WvFkLBcHtnvY7H63ekETRmgFWBRqPSlRoIHPzjGxzFJHcSEtIAGpVBlFnZU0J7nNBgZsHBzVFg95
MhOrz0lsTXafQ8do8dDsIXs4GjBcpCuGw5piGiAFToJuGPSTr03Eqf+o3dO4XL8euLcb7IHdoKbr
XHob83GzOzy27g7hbWCpk2rJ6Bp3M4XKIAM810hKEpD7pise4GnneIDO5jbsMOgVQ3umemFruUoQ
7hVf0AqoRO88nMeggFnreYEq/rtyJMHm0vWjlZAsto5asUupEwHHp7BS2E6EqSJK1KYRgxlqSS5n
ARujCI0+tder1VjFdVmt9lnd1Wr0MIDt5sXI5fGh022tN4+H29NWgJR/7mko0BgTw1LF5+633vgG
lfMVM8JHSIROBqKuTkH0IuDEC+8my97pANf62Bh1fNqCRVPtQcKosvMIkY+vQiPTIoeo/9xJCkwl
AFPxZ1S3AXapNkHUPLkD6Iy6tR1sLQQ8ozAkEvz48mzLAtSyYFptEFgmSAdkWWSE4JuRtlQkpCuG
mRRLgCnGM0SF4keXBEKsy+OitgrkkmtIGAcuvC4vrWd6X9v9/mDQ7XGQcR1H9twNa40e2/3absvG
mtGXzjfwJQTe1l6EH0vE9SZ7HmtHQ+Lgbwra8OFNVTajs/BYNixC5HA092exkcQvtfvPjccPSaxO
3VTWeFMrN3zW8rQhGVEUHbExtbwYeFJAE2p8q7SgTKIznIlIyYoowIM9DJS6GAakD/dvm1st65pv
B9J9d1O5V8T7FLmtCNDktoDAJ3lIVjwmduX+EQtJeEVFOiwXr9TZz03Ja7Oql/Oquwy0sNv1Oc7T
+9povbpv72LacOfhF63ntv0u3hFMAdaM4TVyBUKvAUyw2SaY5oYLOi30bKMr1Hpqalc6X3TntTu0
bA6Mq/gYKRENaxB+MKy1FUANFAywmOaK2SpLjcwVkEJHix8FIgUgz7lLYOWalihKZ3QKQzQtu7MC
/5NKFhP9TJO+CtTFYGTrrtOaPUz3pUFpkFA3w5NmsIKPg9ZRyF74KnSxeot3ZQeXLDDgl1Q5qoEC
LWrqUGCOStkrlazf5TUwFoNYmg1rcVjU2YFml7f5jNt5pHU+aX4sBEYeiK7Gv4z2v/s5z4qTu6/J
TJAvwMZUliRTGYEQmcIgJg9/HOfJGNCe2rF5lp0C5Qm/ACbNA4yn8VztVMkTs4tBNh4rWnEofPuT
h6SNCm1qkDc+AFEUDVdF+Xe/vF/0teiv/duoljrU65yhaZHWYhSbn9PedH4OlGAjxEhi67q+VAKB
N0CLgMOUYCG3DxrGzGpiyrOsJ6Lsj1YeAsONjkbLsDyGB58GeoqaIPlJQbI1s4JAW2xk7frJzo5q
qd7N9B1VFfpRspHlLDOXSdLRLeZWtNf4Hn9u+U7jhin2srDzdpRLymVjqu0W4Wyv+SXouzo7PGPa
i7qI8B0O2hCaX9b+a1NTV5F/JL/CH03Umm9lhzdDBl8ipQT9arxw/jmfLzhaUl426U/2yZA3PmjW
OViowyz1xuXZQr3OZDafrqa72x2bSqD4GHR0z4bC1qCqw1zK6gmLDlYccFt0FBSl8NgRPALtvpBi
1ouauNmVNdFmW3VxhNM6kLONu8DU4gguYBRSB2uoQYUt527DcgdJg9cACBj/ri91dAzBEJmBL1AU
rKrl/o/avrG85tK/HnCIVrPXZts0DgU6r0dr9+O71XYwc6n/Od68A+TY+jx3t1L0pZuBaycnymiY
Uv7FohZjSqFjFc/WGwCIXOgCQZQ8pkVAYWDcFZv7A4kmQ0d1ABZpthWnPFHKWB8rjBl4w1FwMRJA
AyoEWwQYMOBSat+mQVuhEb0/+u/ViIImsdS0WvMb+AiQmMGDmo/m77u3/H9ZDxpx+tITSNjRos9m
Puwbc3k607w279Y360EjhuMQ7qoPa42g0JUe2kFxm68C4BQAgCGD+yI0dVZmPXs3ub4AEYy8IUCL
Ao3Y24BUYRAVT6kPnM+5YnZ6YESccLmtgcEIOw46bvmQRgAXUoAjdEdEexQYquN3rFyBLPXt2jcF
CmEVI3VCqPThBQM4JOZhc5AhCLZs+QpDxvBRo9Fqq/YyiE9O+sCYdRqaazsY0MHAIoRzteqt7zu9
zeZhHR132h7dBg0KduiTDRqQsScAwXgVKM2ERTuR09xHsLBBMzU00AXL2/lHqGLmytxWzZdIIUOi
aBV4WIuURAdfiRsiKCnmYUDG1GjBs3QHxFQ1uR8eXTNQpjJrDt/UqpymRb0CJ09geF2Lnlvw1mG/
JQb4AKDDuqpzBObryaTVHyctculTytmqyZJ5aC+NKlHt3/8vGaxaF0g4CiVU6pm0sK0oVLFrMNYo
qADJ7QIXPwoTQ904XVabtLiK0refQ5FWHR7tUffVhmz1jVLGmcoeE/0GFDb5TU99d4g6SWHXILDW
AyVEUDQqfqLj3zvr5Bu4vrGewFuFXlaNZ8ddO81Bv8/Jc8wL7sS6ncog37bR26zn2/boV3cTUK9R
6ABC6UPhpRYBDkwMgdi0cT03t2GNhk0cVNEyyl3qGDPTN3eDz4IiB8ofKGzbVt/EhkaEJUt93XY+
MyIIvy0WVAIfvTdGIc+8tlpQ0laF09oMlKBoAyXr5nXFdlHOgAAFEJV/rl7Ia9P0zyp+tbsuapkq
Cu2L8arpejjfHVb1cczuMQBxEJshIKHfZ+VRpQmt3TkBohR9mvoR+kCiMYiYFuNKUw7v3nsYnGtV
3ZB6FOerwkgb0nr3zFpH1EqpNgTgDUcxTYBiXHyJq+5SgwGPYf12M5hGT0eME4EScLn3yz6ZNaSo
R1KS4jtnH9kQGRaw+kfIxIKlS2QY8WGcoj7o9JuXXZ61+9pqMe92G3meNPU/5Su9uOVsiWS22Kev
wXaVqdXsYR83kslb9MVgGZ0qBZ00gTqcgCCAJFQuuqhLMzAuAQsZbLWg1iAwWi/ecECNDBjNpLX6
NuABh0uu9Y2e7RjplH5Vh6xJzKoGDHjMWKHHTU0bGrsjynp0AY6VhwHyZtojAmBAyEbMUL1iwUI3
zhFio+Feq80Ji60GO0ZcdErPZ/PVdP84qXF8i4Z37aBZcYiCFMEM1DrT38exNRQ816BcKBSmGtyV
kGxanG+Y+DypRy61b7Bjd5oLz5JSjfuiYOlf0TyYPtt0F1/vZAujiY9FNJimGmwAJoNoalUrmgd8
VjhDCdVWZO3DH7PYPY5rJBFQLHgrnFpBwEKE/a3lK/RHgHv3Ztt8p5185ECEYmrLeLXaSdOR3MmU
+k7Q1i4+ZEQXiZAKHU3eDrXE3qDLilYC8LCTyKsuRrN3eRouvl2dI/a6rQ5TJjiE+KIPsreZbpqb
Ra+rnXhGGxYcnu84bYFYbFnZG6O1VW0FvtTjxPw4Bu8ZoQUaQOo+vN3s1UvkQQZggpHa4UN4PXx4
5Mv9py8oF2iF84AZXzAXhHx0LYy6fZo4P3eL+t/cRZbp5u+H2vpTvc8g4WQxvXKqH7pYYVoH+/VV
u/aFzXIqTWSbaNvqfeNmmxppui2bACRDuXKbomJGuE1bp+VmhZ7Chse+lwiM701P+6YRz/x6P3Kx
p/PDFfZooTnChBlGptN5tz2mbvM8gcEf6fug5RMLP7idDhkoK6/VhAXLN8Jp+YaxiJsi3zBIYJLk
UYijJPI7hIAEcok6BN41CSmSzkqPTJFPGCRSG0jxz5UIjA71Ym152ufdsgu1HKco2Xdfub2EJPal
airN0izxtdrftelHPcT+RLhxvA0FgHJAumdD+GMfo+NfD8+rVeB943S++K22nX1VLHwSmBUHA0+a
d1e15WZ+3To2P/FE/ZDa9Ma+Ym3Hbi7t6YCDvY5nCy+Oq+G19hOpWmYt/eY2kqaD+W/8O85qr8xn
Gjxdgtpmfh8nYnIoe6vBboPnzYDWur3mtYPZr5qNj9FNSpkH93N7wEbaZhvdZGgI6r5mKGZWShoU
HUVT3bNr97K9u9mNtHo/iWv29iWGuQWNFlpd08RjtrB4aLxTz2luHVv+ECbLHwwptrIg5ijUfJpM
CVbEkRR1/Rm4KgUZMDPub4btd8T/kcfy5FhwGcJ+v9mq023H4tLLnSumzePmEYdmJo8e/4QRH0o6
ijaXr+tEqF0TmJi3RLZSEVKw5s24atNsSrSYCOXLhfbshr6BWD4f84m1RMWGk+snkxlYlPIHBet+
Hl+TzUSPcy8sBe1xmNynFAku8ioaTuFi7u0LW2Cf5XLHTUABGqERFRRMml9c2QpLLCG6noRVdFXE
WDsx65zxin6K/w8nhgPeO0xZYyfORqt7UXtNp/PtrDFYbytrgsHO+lHgAhHahgdtZOjAFelH9l7M
ACrYkE6Asa7AGzZvfUXLQIuRBFMEQIExBanVN1jOd2cH3dAZVw+mUa+QLEHIQ6fwpAjiqIBKbRJA
ux+qjKKCGNcLDaUjxn/rlzGGLwDTeMAbIerGHFROCHuS2A+NNtz9r6PaCWDDbGosC6JWUYuCMbaS
An3JKcArAU+C6CuIPzn2XX1R/4+xM1tuK1fS9atU1L26Kc7s6N0Rh5oseXbZu4Ybhsvl4iSS4iCS
4tOf788fAJfoCntHgMkEFuZMZGIGd4R3a3XG3rVW82QpbrJdbsfj0f0gBhYiZwwsoDg4dM1t1TZ9
f07l4hKDPGiJg1spFCa8uCDGi9AfHAMCFwDFEXRxGsNX5zoUwLUzIiQvJ1bOb4OLxmHcdMUWGLqm
MbAAB9EnrmaCZhao3qFOW6ZrigvuZaxhAluTA01goEmbpxmxpcaLGpcl30IDldyET4Yd0M0kxR16
Vpu5ycsSLNQzwUHkmFVxTDviRqX/kMDcq/DNmB4Cc8y/x47BLhP6J+OSDhORdAPnsySHSQSCHE/b
QiNJ5wxNI6zQCByIKTQ3fYE4msrWeaYa7ol2cZrDLdRdQRp17oK5bYpi2cXt1BCa8ck0A3f7hGbF
4E3kDMgJ68W2v7i1DefSgE1ZrCRixko58zz3Xkx2/3Yy1cuvRQRVzsbhTGkIDIJZ3MfzLWDOveVO
KUPIF2wugsa6LAQUflR28y4f+YhBkjNLBm2KkAEJRbIaX9yvNdiB+WAmIFIGWOlpdr9MPzocED/E
BATXozDwlycx0DBiybyjsjF5M/nEx8SCgYBjMhfmqXJY1Z78Gb4hmPsNKKAShd0tm46HG2GgYuAe
4zANSJ7rIga3hoTkgdpJzFhJlBS3vLoH9n359w8LjLSObkNzKj2mHuM8SGXesVGbPw7O1pN2zMn/
41iNHc7VCa/nEjCkHp1BsX5ItMWm80oMEzIMZilclBjH2kp6TdxjrRaDN3M98Lh4bj6HrCDmlyo0
i0NuT2qBYJ51QuAYAp9exCwJFgzh2hf0oLmMHrJcMuGB/5Fg+oermJrnLZZE4pq/dieu3qxU/aq1
eRzMH5aN2K0DY6RrSOgoUuHF8KEsNVo4Ud1VHZJ2Vmp+kYqnvl39arvR2CGF2210Ck0Yu8k5D0Y3
04vOpo9aUdOGODGsjnYtIsaQlnatSNldSy3HC/TqUuT+TZKRsTlQag2vzHMqcEhF5ysPhkm5GMWZ
Oz/kCw5QvkJsAsUlgRsRf2jEGgApCXp6WUkRhp5kg03SDJufAygsBLeAwzyFkXARs6XrZEFt7Axu
JCQQNssaSyXxmBUirtaAhc3grrPdxd+y16857woiuVLp59DELUXMalhzD1ce84x34cP8EWEAr0R2
NCFI7jCkb4kJLldSS3KQzvbzo33RDSd6mehzG3Ga4FUEPMtHNwaLQGcF+EPBdB5Hwp/PJ3JdQ/O8
d15nzbfXrp08ZcBayKG5Ohya0TGrqugijixPgfCedTVInPZIsohbkrhCTgwW46LgvmgF5rAYMh0F
VO5Li98CF/v5tL/66fzgu+BOIN9QciBqG4ixOAmSFkyk/bwx2c0EZo37vvORDthOnMd5jSozxgpW
gMxn6UQH9IRFQ7JF96zQN3Gd+2YQHlrHTAa0q5A6kTHLOCh10AGNGFJB091H815j0j/sdKci3wok
phNy4/Kf9MO5mOx5N003DPe4X5gJwwY7F3m/4mROonto9Dqdwfh92tOM3CNpYLvVx4CYyiCF7hY+
SfJEv7zSC5dcRJ5Y8EBwezO34Fis4DgaelTm9RkLJQXMM5gEca6MVLMEbg4E8nV1y0XhTsp5dPR0
E7H66C8uSiFEtBiI3taubIznS+FCcNgsuA8f1Ek1daw0B0+l2r1AkGJI1dkDiSri3/3XNE1eihxt
QnEwnc6fEj++/qxMhrSuzjGGvnAmnW0mb7IAp/7JM8aKxVpF7SbNOjIB2XuTttuphZVoCkLR3dqM
AGlqQFqW4vFGOw168upKTB0hnq0GgODR2uQWS2RWBzQpdxxoTvZCs8PRjc8Qd5Dt51FPU/GYIvPl
HDvfDGO2wi2QfWbNP6P5ld0zIWg5Yz3NI2PJYQKqnXoS8w9SshoKce5slPQs05M0dyoW6/gg98B0
JSGu1kLIc3BLdSHPhXmxHv7dQ3LmsR9yhKgMvZfWxRVcfLTQKgILhDOe6Erex3E1EbZqHPY4A0Q2
lD1P/zh7oXdwXP5aW0gLgSJ8LK9g7Dhjhg0UoQXCRBrQE2l2B/qwDI+f2QWf+Af/fj8ZjfONfDqv
1bmo6Zx3k5pcYnJybd98xbH07aAxeOUmB9TjjrbQ+mmF7cPt09Oj3nskeaDkQxYd4HhVu8oDAwsK
Xe/Hh+pnW3GhjQIJY69YjVuWkICVIn5iyOI6EtzpOS0QDXL1PMXTtX0aElvpUCqJQ0wBO3ZgiIcE
tJpd7W0WTyAFd3YQINWcOvu48BVo/8a5p+C9+p9Wyez+xdlSRWIjK2E1+sDd7vFQEAsAPJeAVaEU
a0M4OITkiPYyEJhxDMKgkTrD1bDMunKdMFkulHBNkWscm9sHVslX7Q80LS6voGXA5vAxVnMzLWbC
k5l6NpfJkvv3m5Y4udoQD9y1DX+rPUZ3i3t4oitme/S9YJlimrP+LI6b45Je+imZA4GABZJFrK5e
w29OY7n6Xfd4MWJyaXOIXvi0XoIiup8CP7APN/tfpcvHqQzzriFpE2WBJB9bJLqfzfKuOj6DOKf5
NSkHEceX8KS1GLRf4c+Gfhv8RiWZmWnwuk4iep64iKXZLMqiCX/UjZ3wpEuOEQskQBabdLY4Pwfm
CsWv3kzEs52A4MddyXznTJ4n6cE5hIwPa1SK0D2/YcUw54/MYcg1LuSVulRPc6v1bhxtcEm4t94c
+yC8F/i5NmvfHh8CgT1txLB57nfxdfHpyP6/OzweCsd3Bp0X+4Zf4iWCgY9hVfR06ugSQPFGSCOG
ijw3EBCaBVDNS1oZXYoN9ermB040DiEvEXTHlm5bchDZ0MVoAmJDNwCfVq1+vXNrJyDG2sPIgscg
SQIl7mFcXn2MmSIrarxbKeqN1dyMyRBmyuKasBARQNJvjiNTuIbFBTq7Go31yI/eTvUXPirZ6ESQ
uJHhaPpR+V+0esjvN47g2L/otXdX24suop8Fz+5XZlcH9XV/efl1MOxcuAS6H0FRP5v1iqpwoYHs
9o/11dXko6ujQASK8fX5/nOrtegfHj/gUNSpHqPTHeHr3f5zczm/WW7Wk/5sWh+xpf3x7ejQertr
3Df7+/EDC/6rhl5sIVdeyslDEDJQclIQEhn6zIDTd0byCDf/u0twvGuM9onkA+ZRhlDpdu5zCGFG
NEhCXFPvaMASRglzHIfi5pBGgLRY4/HKQt70RXON0cr8hnXU4pcUC0648OHwtF++FGgpHXLZEpg7
1ngRjtEX78LvBrOJ+jBkGV4rPUKss8HN+HcKQM24kwXEHLdzTusXs5pqAlFPxLH0YTSS0Qle54ec
2mCds4LvXJBFfy4Q1YKjsxtVK7Te+uDAfAokHoYnDJYSEqTglBv8PxmktVon55YYpD3vBJ0eCm+3
h9tOb5I7QYhLRKQlPskif5GLQCMIRay67H264pL0kKGD++nljL2boUPsYTecvK3NH94lW4xaptPd
b+35qN++GR54cemPzv1Z3OO5bt+SmpMqAp9H8PY9DRBtLLrBkcJAZaH0nGoLLWFjFu3Z04VOqrOo
rT19m93it/m4zzt71N3gQ3c01wyyWWj5J9q92HBrtOY3vgbmy3a8uDHNIYcIHk+tEgc8awiSdPhq
MH8nyrDhh3wRz3C7uIlVTN3Fzheqkw/uMwY7m8R8IXVgMYQFN4nBHdtudi/2IRODN1Qp6YICiRWI
Zz6CE1COdA1NtwJNOpMJiBpz1VmfGdJtWGxbd6kzEaNZcAnizi+7h9kVOmi65t1Cht5ojaSG+Owh
L07q+IXOQwaDSH6HkawNwWz1k6Yfs76xkNZyyMzTOaHYCK8w08ve2fhiO7gmJzg11+1XWiBXMnmB
XLgWMXhMPE9JEqy7+WN44MFwD/od2kHwrDJFFsFJxRBEWoZC8Ll8GO7yphy+k3N/iCGy81dgFXGZ
kM44olAkZeJaKdwtqgUfb7pfig0vls94AX8mxGNNBUcZ9oWykwLMURkBOsBiH7t8EHbYLfWAGGSb
PdkKjoTMN/lgs7M9IhYVmkt/hrQ+0Ge5Dk2Dox5g1ePhtcXZQmuTVVPS7/IeSYzZ7QJEGjfv5+yR
5K1ZtOquu32vAX7eLEJS6DeYAaiUY0wP1ClxXSufRwrUKwbfBWrOYPyFiGRi9VTxxsRB3Bfhq46t
NiNLbIAYDuKWxeVHkiJvxVAP1XUHJDUuVpRpwQEn1sJnb2nEuAMl+lebs75H/nymQRoWREIklGKB
RaBIuISWs1YJUUND1oRfrHbx0YEOf0xogtJtJDRvti/vJ/O79QP8z8k56EiSpiZbS6lqSmTK4iiX
4BNRiudyTTA+CxlsP4k4mREen3a39Ye3Ih8e7AzEkIBd8mKM4zd0FXkQ5YoAUuys7yiDKyHBdAKJ
OOUpVF5BVF7XRkU8Ig/TSpkF3/fnATgB9u08QIttO7wnXm+zdap1sl9gtd6PesundfNVF2VkyVsg
CKZ3f/G4/czCjnaGY7dI5UKbDx4mVGEMtPXWuF4NlNhqLtAJg/YHrJqCazce+uMHRkAlHscGrMpl
DaaR1ywBabSATEMGgUlQhRAjNlJFxCkVJXU8FmBJhpq9G67YuttRCaxCnZJCxJAHxEkeE1NbyxOJ
Hn4UkcsnawZyAp5WpxYzHhjL+12MOH3aaPKYB/2KO1pwghqbpB24cGM0T/6LLysQCwl80rDl66RD
jpMFFVyqwHkl2qIjZsLK1Ylq6TwcnVjZDF2ajlmcPq753lZ97cbBIUkAmBPOZk+v2FWj/dxZBhWT
yym12ZgGCFx9RtyJqcCYRSQmcvBsXZs48Mb7vFe5Yx7HwDQTof3BFjmG9OPZU0yBMUSTSh59Xudf
1bE6u202Wm9c0GG3cefurrYdu3jEZSegNv7Q7cGpcfBj5/nZawpwNPHAjQtJs8x3t+GA1PI2x++3
zt7JXg/1TznV1OCC4U6vRds8XURoLPej+/oDl4uwkRpGdmcRCC/LymUXtAOMm1NpiUaiZYDCmAWm
84HuN8Ci0afRmTKzq2BlDIo1sWvRPPS10CvUuTnPVDA0/xUYVz9jK4MQV7eoTl1jvB113+zfd95Z
9pmHDFXPIQ3dO8Rq5PtV7IufKutyrmNu4eTFNN5hPe+dbpFrTket9q5bf5UWatxrLXVs2YFYoMqr
goMaRXxQtYJ+2EmyKoQBVQjuuqT+2LKIiypy9zF2v6G11dA1kYcnyGRpUURFeLaPu2Hs+MZizQ+i
uYywIh3UBYiRMVGYIBr2Kyn+6ArwHdoYZhljYllkAE0vtyOgjdp+aEa3FQ0SoUpqftGg1eZDg5ly
gqG+gJBKxAsEmoHgs6zkWVxUYPHrEAXGNJlpngYU6Y5iKATbSpMWpsBbHA/4PnN0T98d8gAxjlB1
WxzxPN0/eWhO7s8ns9b4vZ6SVCPzLcluigWyBptHi+abmLSEQzBuqTuuV4xTboSJ/3h3ShH80+ES
x0ZgPMB5QHBppj+ay4vpOrV5ODPv5sMH6ThAXFRm/wwGQTA5P47JG5/Fz7oXx2HJN3WqGPHu9P0N
N1wcEEguHKURXCp5qHq0L+cqq/uIvLQsvvmzvZIoSEk6RztccqeEFiEIx/e4Zt825yn7sw0fBXG0
j222qavGnGHDIhGxhiqPCy8JSQt3tviAEZvhpD/HHKnxoSRi30D3JYoVxFEUJPeKNOZkSpVVSMXJ
Z+Ka7pnwDSo3Z5ww4cIiMzcd4t7lZsG1qGDM6gJheY24+Y50pF1ZRroNlaZDLRqX79hmemw61CMG
spI0SL4CyXkp9UQNcRVu7SLuJCWW2h/7h+vRFd13LEByQgq6CC7L5WiuASCP0iWXxG+CgqiYmdvM
VGSAymXGYZno4xpT0nlen/4XOFUGZFxrHJlZ+mWneN4xhHuSqrzznCdWcQGPOV7QvOgr1yJ6+ZxP
4CBYw7dlt8SsdqHL6AgNn2CLpED5x51suv5cAmXZd9I6t2Xnug/NEMGzUsSYnpAkR3R8XVwsFhfH
ji2O+hoqw5BMZL98zMW9zBPnussssujZCgJbKRmWoOkh7NBOKnK+3Ax1IqsngKVnGJi2/9Qejjy1
HcN2eqbxZC3qotojkN5n+Hoc1St4jDeLo13QRqm7qvmQeFYJ6PTQkLwCGuNjd4ANk6L7nQgyLXGi
/IZpA5WVHtHbOwjxkgWQkpETrSerxvir1+3V7XL/UhYCsS1VJ+b1Y+EYm3IVQ3aq3bQyD1VxXDCr
h6v9JK0tkHk5PhImMkUUIItxnwUeZ6pkbf27sxjbZ6qzufSlyFD0rEDdoUIrk/FnK9NobYmGrKK/
LTWREAZ3ojB0dzgO7Pk6HTVv36ya+8KWNiliqV+d8IvpYmeBSClBqVPjWJ2YexJYiRXIs7lMM3Nb
ofqCeTRM3KP+fqqbUyzdQBAl4OQzSs0YvPsnMcOa0JV2oBtDoIepjZNrVVM50d/Zra+mt/gvVVCy
F6N5Zw1IFgp0aZQ3kncBqzlM1RqXyeaFf1ZA42yVVkJJoV7vY9aiImQyzLujSIb8ADF8MZLKFvWC
Y2WmIeLDnSETXjU2coVNx5wG0iUa0czw4IgMiYIvOGJAcAShDHbx6ItSElOBlAqDn1Q80bfqYGui
R3zCRbQJGHIf1IoHaLWAlvh+j+y8o/mIk+56rdHg3RUuhGOOIa4iq+wyPTsbruqrFvuqtL0UcYt6
s5aRLosJZ7QMGeATSOo30PuyPfR3d9WfvuHjoXl1f4s7ITH2gNDmi5U2Lkas2/mEsUZKPf4k2EP6
q/EjjmMbgGUtghbEMsKQ9g9iiGcQOHj7gpOX4uSkb+xVcTFuCNU1fzs6S7MHDkVAyzoQicpoDOLy
clnzUPOsbg5A8Nz7d6sIHjQbyt9vzd9sgUEKYq4BmnEK4uZxKJsxIXswKWwFexi64ehLEUOaIHBM
5r805saJD2ZDeY6N7fL6er67hYtAzWVmNMMKu/HxByzW/WcWa3E9uu7m4ZaX51v3Vo/L2Y43tg/v
4C2YYc3sh/lDo3AxNn/whnkLVpuMLs+1yI5fnAviLhYcVAwKW51uPGFgDSAc5bkyzWKJnTQzZoMD
cQHx5qgd0C7AiIl/jPhMDwXpW+4siY9ixaBwafRa8CWuiocUC1eK27gXLd7jEYvFnuTQYJymKPtC
05gVpkOX4Zx2upnBLHjhEnOm9lWTiP7gKHNdDEbFb1Lc+DSrMcvXaknPFs4LtRdi0IIMEWZxJqbD
I1xqCPOABPfZAxOxcqjyJqwVr/vAOeY1wzSHZRbNc1lWOriBQOgq43mzczAeVKHjy8jtx7zX/ocZ
H7Zj8W54o93sNrgi7TnvddbnZ+PJYXd4p7MXFmkWT+YAc0ZhCMhd6XErX6wqEBBvloXBTjHQCIyA
x5NCxOvogPAl34B5u43ZqgrNXc/6o7AMJBZD5X6oOQt3izasIDZmo+AsyaVq1xJvSDG8eRXEHUGW
jzLjmMGwwQ5mkgILK+SIieW4gx5eKMxJ2GA63BwaB3CM4wARO7Fo+i6h3CAWXat/mKcUi2ThVkXs
br6pCCmccYMkID+QVqc3iWiKol1rYmqdZq3dPp2iaDSb0/OzwaKd569M1kJcCx8TF3J6CiskB2TH
gS8F6nvMpmcpoqEEk69WaqgzDR3iLNj47mn6DqrLBI1NeCo/kTwESAFQdNFgCSw/FAABjINAhtRn
iw4pVugxXd+uX/HPCo4btimhTq47LdIQlRUnrD56mxp3zExZdQBpzSLMcV5axBOR8moLLQdrEOz7
5Dl96Ceo0+6xDbzHDG73/Jv3Z/bzw3rVqdG98DI5PECNU/W5PWIjdSDmhFa4QBEbtz5DnUkyMUSP
GILsNy8bG935YCM6xF4kBrM0ANOEGgdJjUMCPMYfUAADTsWDUOdGHg/Xg77rHjcMOJW76Gwu0lAD
kqhus1gFSVZtCalUt8ngNgF0XRt+v7KZsf2mc9hkk0ejy33BdSbMT+872tYmg/VguG298/Y3EqGm
gaU1FFFXEFcy0FM/1Da9PXf4eCITa5J79At9pTj6lWrcL68aL2N0jQVjUfgMj6aBC8QoAhEceriZ
GJGCpPaxIHWA0EBI0Cb32UyjGECYRPiwweoBBgTq3R3mul3Pq56SZSHRTEPJMAhxbB6xhJM7Z5DF
tBOi0xRpnifv+4BrC+UgraeUgOA/IOF5PJ952sFnQzIrHlznwOeT3te8NdpOR/NNHA2AblAvbUyG
ZDa4Ql9w3blnGpvAj2xXnnUn3mApPcgTLXizlxIcBLKy0JumH9et9i0tDzcglDfZsSL25Pj4RVOE
lFbKNXZllq06Jc7O4d15Y6Q5PHp9i35zoz2g2ouzb99aE5NDnLQ3x4GcojYKkYaZECftXsZeVm7G
e60vkJFuPbY1D8/YDBG6Gl9VIy59+rQbqwCSD/AdTvAdEFwbTdKYJZgWJpZH1lgfxePp1ATpyGOR
LciQPOfVnEef14G0w6TJClzuXRKgO2/fWhSRmth900trtSiMporBnc+UnJICKULcxecSuCp2u/uP
YJjl/vLp3/zvVq279bCW+suEdDUVpLY7I943pRrcUocDbpLJpScnuZGC4iz5GA0WJBV8zR4GURir
RRrjEwsz2kSlZyiZFjKOpgCSWkne1AeV4Q8NDfhTJ6v1drIS7cXDyy+whZmDctWWrZdauuuup1e1
Xay68y1x6XAg746NoI6AmFpvzeOKiNni9f3ZuUYlBATSHJgdJkfH7dWrCTO2o2s3VeIe8MasbHpO
avlwtZson+v19jdiYCPR9mGnDGKGU2q9zS1SWXhS30zCr7uNezU2bHgCdtuPozSqpuZwA+IMxDT3
bF7NIxO7pk1U5krOcJtPMnWw3V9PJhoy6BIhkSkotRvtL4cPLOZ7hp0dbrECQHIUO9VFyZIyQWN2
tWBxEbTlDidbcMXUOmwXq7df2eYvtQUnWqL9Ask7KWKM1IZnF/trXigrSRVE9NREPimAcrfubyWU
Eb6J4JHtKhdY36gJRiq542Whc3qzl5tWgYmL8wxCaBU9hqk+tlYVXX0of5ApF/Kszi/OG+qHW+fg
TU+MdJeosLgfhd5AbH7yZK+1kDWSVQ+aBMQqh+6BEVSNEflhdw0frIuscbQCOZ0zdKZVrOcTrdeH
PnPs2MgnOaoaMiOrly7xZy1oSOwgQJKdzi7WoysSA8f44WgQtJsgbZBOYpq5JqGSovCzbVKd1TJV
CxSjSRyKAiVKSoRoSE/UsouKYnmIrB4uuaYo7s+CE9RVZ1isIKQPJPfdNIqN2w5wwpCKCwTucuDi
mRJylKlEFXDcywXCI9XhOEFkZe8zocAwIMwqUsc7shTXHZBXQhbIkCvtX8GX1cS34jJkpUUnARXd
9uGiu3mbLCq/QnsqNiL3SM6FFynJIHVDhuyEtTIFlevCWeZb2n9F5k3qUhVGjrPc2hRGj+iMPS1R
XH8HP44U1KWp7dK9CUhsVw1w0dj3TS8yu8HHe+cN6OqsQlctEcdMCARId1Tbs+wUPuhAKCMl9y4D
1hMWTVtcyCrZcs7daJx5zV9oljeM5smIR8sOTAw/9e/rdyQEr6jcvW5/3RXxkFNabOpyR5QlbCGo
iVeFlh6JgrS3isTAlpe/+E4d8UAiEJxSUlbqC0j61UK73CpljB/IF37IrE1VJlANcEs67ECkyYiL
zDYSS45dccUpvZQeqbIaQy243u2JpEgEHEQBEAd9sVTOClXLFzln4ZBqPtQ6X6XhPYbJixzjyfVU
u/sn9dcPo42iMn2evUvvMOFVO6bx1NyPrror8XjJGQhmrUUAZY/cd7g3scdoJDzxrZp9fCWa5gyX
nIdEci7EGb6hyIwDxJsKZcxpuk6ANmQPxAxWIrVoUXuaXlMQoicGogZibHUxsQrxGDqPm9GZuKcr
ytxhcml2jfxYL8ni5AQTfGpqgKLsNRsvC2OQM7ePI/eToBeXQEpenJ1qXqpDevXHNIZ3AkDiBxI5
hjiE8FC5zp2QgbzC4oxFDQdwFrTh7WJbV2BHYWcgbZLSDkd5Ix1sG0R2xUNZIgTXrmS3FdgXia21
Q/74YpIASz6nncZLSe7Kg8eD4Vu84gNIhBgCOKvNxwtdDU2BgDgZcfmk+fb37X5DbFuMfSTGx0IF
FjO9ZBXFNWpIFXpWxNVJHxGE8U5UrSiepkn4hwWAdFBXK644/NE0fLN9cvMmUyd17prrsTm1d97h
1YKTqdD5ctZtL2rt/fu0ud/dOqC7WrWLbvslfScb+lGIQPpUyD16XKVzhWMx+GEThq0MgCgNx42U
c5cL2GA3PPa8t8if6pOLxUb3HGJcH1p6IhNUAB06Z4tcxJYeqsOdQTs7q7hg3K0EgqdMZOS4BBDY
caYBsY1hfIXMlggPiLTEW55qk06WEAf0z5q84L1Pwz6HjQ62UM5sOgaJf4+CNNGP2/P4HDGcrFiV
EqlbpeSoSJFQkVN/YDzoYrmILq5L6c4tNY/PRIj2x/0WIaZZRWIiLDAnQMZI7phPjyVdVA7NRQ6Y
xY1Trw6D38nuGkrE8M4hgSpFuYxUHeFjLSVUdZZL5ACxPMJXjGMzbuhqAXfHL67StWZMK/pYaOvU
WzlcDq4x96LZZ+8Ym58JnMvp+KuQjyzyzVPHSulkAjvBRGJtGXYyiAarRhAbiwlwmr51SVXMaJeF
PwD344sOj12zmQML4SxbLE4KRNCBH/sqSAjsRRQS8rgxmG+IFpoQiAyvpsrO+vgfFl2ExBScj1id
eJbFFtW4WRKjmiKmZ1Gn/fO4OS3apPFos0UfuLUaep4qJnc9GnZz52O4WZP5fFJZXiIT5BCYSkte
ZHGWcEt3cVaL7Pw4BxKhcXJK8iKeFbHqiE0PBEKL4B1TIpA1NhOQLZD175qws/o5pqrqoJ6jqxLH
80qaOBMQSILldW9FlS88AZek/qGUjvsEn0/XIaWbbaR1p8Zb0t2TJxgm6+F8N29Nau/LlGuRfEgD
DBLAEASZYIFgURAiRGe0LR+AmohCAOxmX5AOlgRAWgNNhcb6R4nMMTmy7t/DnhZkMRyKp95AoKqT
L3D0cX5442C4kQHjSShpzg0HbBZURQ6TcBE04JiQmWQpxAV2UGfQiCCzSfI7U/1DEWsNIPwnSHfN
tAEa0d6+MS8VYkvKhTxSkdYfaJlq5TmfuQqxOcsktztcde80OxeZpuZOsn6U+zB/CElLGc0b0O/X
QCBEYilP1jNZNDoQn4t0Mo41CUP4jKNMzJRy3AlR5P5REVQgNPuz1w8dNX99DyFgmQUe0oKWBkrT
MIyLhdYfQ0rgyNdy3AaGJ9OoMR2oDnWV8iVtGHLTegxIPpUrX7EVq9dYJaEpOpI2plJKEULK8pm9
RWQNZyB+kWqMTxTOH3DSh7yOEsuLlnA4V0tGnl2oJntO+MBnEi2V+W19EnPc76Bc5/UbEAKlPDKw
bveXT9fOm6ETNYwxtsW/HZydLGpZ4xzrfnVcQ9g6g67d48YnuBcnKhmTRE2eALVLMCwobGseB3G3
0JJWnM4ZVLgYVxhVw5djpFqCKNGeIrE0Zw9EKiQGIMf85K1X8+4Vx6jxQA7icAkeFSK/Cm8rkO/O
JLmmf08IFJzG2FHEFLH0C2jJjXNAvKTuFAMhAbvgUSGW/bkSjfrAbp2CAzIXqzbf8udu9A8WTLqt
b/vJLIR12k3kMJcecojr+ZaBs9nTYLJq9po8/a2aJskiO0AQHLqdnsrHYskBjDdW5I3blkeTt0UI
gizaixvZ891OeloRySzhHKey1KV5rN3/9vi4jyUFTZ87XiKzIFcs9dd2tIxnDjQWU3Q7x2K0nCjG
2AKNV/rq2Ib3t4sPEmGogyaLC83PfF9etOvXkqb3mxeTOk0nl8JliYlXc1b5UkWcA6CRkPCegnXF
UDc2zoWz7ZwBaZ6IUpp/mznnnCA0NYOn2w2duiF+skd7d7LGidwZsbAGBzHkkxYt+KtNOh926/Fb
r8qkBRv86U6M3XSmXuziTDJhdLs+W6djyIh5XqaNRfroZivr0bV2ekRbNV754ROOxYOtQaoAJlZS
YyJraBJp4t3rp+nNOI0kkgDzNHSsNyMbi8gKGYaNMMgyH+JTWUKJFmgPKabwLNEdRodb88Qi3jzP
GlId7w6HR0cZauu5Ro51nXXn1aRxycHH/rrZ/sAJjw/D/UKjFQjp9gjtsNJ2JBx2H3lFgk/gfBXM
O2kW2/O/LcdwgmuARoy7isHFPrkT4WqEj4+aGAbfXU3vXHxqRiXJ4zFUsObvyjeKWBtNr3TOWzSg
DTLDp6/5YlvVQeoa+d8OhlSNYs6qOqkRK8azC84hWZNomhxPVoNSbaxeccALpUYIVIehdRZWDLqC
iAuVQKbjnux4BWp3eLf3YdiMrbnF+Z9PjaGhiNFQ8eZZDuujqlbS/JsOqzcn47e7GXetrGvvxFhU
Nq0F8ntBEivNXDIkxpsnkDoUu2inXAD4PoRC4nysfHGrsLSHFSznYQUQsUgIdRDdJmTugC1AJFgq
q8O4mLOIDqlwz2rpTfEoiYwHMgt0euAgwBBqFkuGuBW+yid28OqQjsKBG9eIdaPAUnS9d1v1X9KL
UpcIQDBmXyGF18Rx9eZLeNjMKjuTCWZbDa3LTpPoX3XejOa3bqV0lmAc+AwvWiCWQNFyel5WOyYW
IotUU/+fvDs50tKLNko4D8rBYarM11+UFb2522t+2q/mF+3t20UNPSg9E5ECiQpBXt92r1GNjMMX
93t3c5GFw/4QNRZSSYnWpx/5K2k9Q1RmGkr+nDvKVT/gzltBumPeY1yO5+g0DmZFOrxn/lLcqlme
XYfj0aFWVatCdiHVnXVqPEZBKgMaEh2BLx3rcESlVhQ21dCUJQDu/enU/l5sd+/ZNHbdnU+T/iaO
ZifucUQkmdlwIgkqfjjdRzelsK2RZy+BEgTS8QH/Cs5irEIGNckROMZItCr8YHNCBbeLZqnW29io
6PiAeCEue3dcxh2j4e6csxKMESkuDsDpw/4Tf5AYHgOp7VmItEAN2PowaUgOItbEh9GdhkTHnauW
bEXKnc+uDneasP29yD5LPUMLqPhY5FabZ1KWg+ndotPSC8qoKd3O5IHPbtLUao2HCIKsAlRjIj6L
PeD0nkdP25zuqzU0T1L9lCYC2I3IwWdNyLjb2j3bfpp3L0afibJIaGIyDtId0jjCXiAI/Vt88KAj
kxLErE45rlpnorf7fGUkbLgi9YCaidDsQ9rKTZc2BzAKNCKxyRWGWITFylu1OKRGumRDueKIOX8+
akKHnBgZ3ikxXzIRfXF3zh13gSAYPE9Hu08Ndgxueq3rYW227Q97vDvoNW4IEo9trw/baxHHqk0k
Ce0WQ7a1xr18hEGkAK3FYvdpImKsXZpsrloKI0ry50UMEApkQ2HIrpYY8YslxleucpfY02oaH5Mm
KZC4L0wBJ0hhRRCsu8H22cKbVhEemh+63CB0KhkXI3qO0YUSzKLIr7wG49uNeEG0vXarhhPPiuNA
4wEOp7zYJYkb2zxLSyKnmiBQfuW/95di2N0uUv9iN6DetpzBjYbW7U2u8Kq6ZLKDFUNE5gP7QeLi
VZI5LlKWZHElhLOgtPLg2HnFyjqkYAzfNcEQ3ZMCoY1IQl99+ZE6A+/O2H4eVOn2a/uX0AHqZGqY
As9W9Fj5UpuiK917D2e8eKpfdRDdVv5wI3zsGT0Q1pgOrVvRef8a9vOdCGZRtQcPl9PwVOtpBEkx
xHSPohq+4Nqpq9r5/F1cy/WM42N6T/cebFe790RLDIZEYp4XcrZXa1X+ciMz8nwISheEtBgSOgP2
7kjUkEcvBqub9aiPO/h2HMNUMAyeDNfTi/bG15SpZ9yp0Zfxx5ADxR8Inx3GOJD0gbqckG8Y2z05
QJfbLkCNkK1xCgSx6X5uzHsU+MXZO8Wex/28MQtOWEN3zQzpw2v3H+qD9E4gcWr032zt+63e+qrz
9DSU9HPT1Hrmer77hA02gk10H0U6qMJhq3MEcydecRA/7bsv4DAHjEbug22U1+ScczmIeYpsg5DP
o4F88BO5B5Lp4a7LXoXZqyyriZ8MMFvDaipsjZWkcDnud8Aie/TIp7ccc8MDNh0WXKgNYCxAaDOK
gR0k0UuoQrX3vKJknDYGAiQs0PcPpUbIlFP5AEK8fNaEmFKLZdDmIXK7ueoMdEMEZuGVTOfUuXLR
+Bb7WWnCZNx5tyzlOwYcBQBCsxUBjs/ywJ0oLFesIbVaf6BqdKkZxlVd5n+oXTyYMfjqFhGtxCM8
O8CMUEm3f3imniApHjcyYmDwgRdIBslF0TwzBo4h6gLxAy7ihvZrDCB2jCmdwU2992rzSb7detvN
l6SF3cUh5ynu4wRZaWp0QhUqry8oJR2kdGBHibUsp1PlaTrPqtVe8YfZ7l5PYjklz5SRcKksIS5R
tDelEyVSylGuKqQK8U8Vdto8psCNoKVuHIfyFaQ523K7CmOJUpxKvaXksjQjflyAQSrVSayZHP5A
GCGSiPIkEafgpBzY4asw4kq31aoq/B7e5FLSwBVUeh1EFPIwn0dzreNK3L3OFUb6IOeWGgAvvEVn
Q1OfOBHAWRJU6WmEXEGj7gH5N68bIX2sfEeMADGpgJFJrI7N0AUUwbSve/7rw6yZn0co1fI4Z4gx
6a+Yn6OsOCfil/igbN4FHoyIFwJoh4abnjgnTv2TNZJ1xLx75NxRIcqUmTGkMH628/HbY4IqA0dM
GZCkPXklE86KmOk8Vvk2n84fEXcEmHQjEJ/S1ZJOJAr8JalaUy7KYaWsiIZpOtft19lUZaVG5HoD
Ctld8DyAcSBBgzFWEx5DDKsJqRuxhvfLvjYABH3RW3yHz7XxXMGlhCuN1NWBe1Qnp860KXr9kQql
BhFkElxJgovUWnsN4Oo23c2AJkyO+rQIpr4yMNHcgvbvFFLUO/1FTTJCnlwtI3VCqiX4/hQ0Z2+/
OXbBDHS3Ue/VeXGnzWu5z2egO8v9bld7nLdfpTmR3XrBPoRnyhe1G3OjHkDyEcMgz0jBcUlTMWBp
YMqcAd8JpyFwnl/LHu2n22IHN5vc42QGCo7RoEeH1m5VNYfiwhEYr50WfYaKq58v+4OH3dXx+kP3
Zne9OeNG7mmMyTQHbrJ7nX3S6cre2nT0cFx+Ik4bK1InUdsxcSU/x7sT0lV8VtKow6IjwbW/CDtq
ERbBDrSBieLqu+jLduBPNzE3zYeLFi+yRPuE8nyBBQzNCFjdRUnLH+6m4MNm0kV4h5iBXQriOHAB
iVZSQVm1dEuRsFObgMo4AKHYoqNVTrrQlpHBisSBcZi8yQbNEcs21YRI3V7dLo9BcP0+8/7jeZN6
s9OGb3v1Jg9xn9z/dLg/qx02h1XrFb1kL594mteTdZTFLFsgrBcHPPgXGtO9mmLTHnEzMs4gacIi
TuN66ONtK3Fbdndx42XamEVKzBqTSx4DAWEW4yDi4P3FMDFZYayYZWMghw9PSXj3JAwjl2zgsNo6
BpvNZpclYva+em1W491Yu9SYsuxMY3vcRp1JDJ0w2A6es0nDf8luPfBgXgpJBYqrpTuIue/wdLN9
DFmInNKz3eLCfFwCK/WtwwjFdb5mriR1ZnCEbxyPOUHecsfDDOTp+x+wQzzr/Xw/wzlXIbZarXbr
/JyXFE/Y4Wy37EyHu1E9yzLzsyHMYN42V1gsmeaczNRVAoX0hQHYPxVzbPeb2/k7+KD+ddn+BbEF
bSF7meVEruBist8uuppIsoUhNLihkFixPm6T9RAY6tlANJBts9l/4AbiGAXgZARSghQ5YspCMzSU
hsLa0mI5klUaNhHhKAyk+d2c3UCNQ5bcTK0gv08St8BTkvCg5TmXtDUanW77ZIvJobl7aqyn89o7
na6pNs7SRKEHOAzV3caJMCwQAKIBTTEQPoObkg4JjGMZnf6m9QELbbwEc2Cgy5zrRE9fUWDXi6Gt
UQs4KP7lTX2o+51Tfkm4ROtMOFvkpmROOdOxMW9cNBsByRHQms+67qjxTjjI7FO0VOKetWbbxW7p
dgAHTyt7cg82RKI4eIgj855kTowPJW7YKaeYbfLMEv70LeQMfAkOm0qoeOoNRvSwUKGLXxb1HMIQ
7yBJKzJIFaty4S9hNWLNbF1F4Hh2gSOyYGxgiKI8W8u4c8OuNqWch7/GDfs8x0zw6W6SNmG4YbhV
GHcjIWojNAHc864Utx2gO2zusWPFFxB16k9wjKPEamP/6k+744sdeVZb3fxiaYnFLcryEV4CgZPM
T8FaAE2SMLWBY0X0/feX/f8Mvy54WftpuJiv/+9/sX9ZPDytxsPR5sT6f//vcb1Zfb4ff57/1H9c
ff38+NPi759+2XzejNcb6PK/iqwE/r/nVuJKaV1+3nx+Zrmab8abp/ePX1dPH76uH+83kQtyJZ//
6cefvkYsH58evv7r5y+Lx/lGsQ3Hi/nP6dPtX//6GanNw49dnt7qnTe73UZLJ67/u5pe8vzm84x4
3ixWfy/upz/dru8/z//6YURfP683//qZawD/q9fr1nQ9Q5urc/Xe+O5r+XLe6LR49KtZ57Q3omq+
WG1G//r5rN4lUJMXEts9Xubl/Wx6yevFo7/1/ovHmVutLlfxdsg3j8flLD8j3JGQP80fZ+8W4/lm
/a+fT45BpyogCYrfbpOYdoxU7siZ38/357PBfPzr49XhkvtJ3t5fjl/eXzIXcDG+ePh79/vy8vFy
0H+4q78ccoXz5esuvZcfPMp+ci/BN3TonUjt1UPnoTc4m41/nb6Zb/qz17tJf3A9vp1fDd4sXwwW
VxWypTqolvn8+dHvb5M7eRa3PhqePXXbk/Gv43/X/13/evah+Vd71N/czWdX08Nlc9ZvNRhH/KCQ
J4+if5vqSW9hVJ+Oz/b10fjXDU9oz29X9cv2Te9L6/r8cn49ue5c1Xv9h6v2L4erx7fjvzYXm0/D
y7+/X/C48OioHb/Nwsnga9noLaadBcRu3gzu9pfTy8Eb7v+/3L/aXy4vzt7s/zy7evq9dru+fLpc
9Xe361+ml53L8a/fz0V0i76Xi5PXDZu90fSsuYLam1eDu/rnzvXwbvyafT7LL+tXm5vR3e7l+V8P
ryd365c/SPj5O1anxW/XTnY/dZ5m94fOjISf7mo3u5uHF4eb+z9Hb0d/9t4M71pXjauH19tJf8Ij
ArVZ/+nm+6nXn498nXqPXa+d80ar02rWT+jfba26j/v7p9Gvj3ftG6g/pI/+vn3R+3V9s/jau3q8
3lzVfzu/7+8/79/c361unl5M9hffzwOD7GfD728zccIBs/PxkJa2o6X1N5eNL4vFy7MvyzfNi3V/
eLXv9M/eTK6Xd82L1W3v7ej+evDHdDnuT9fX7af++MXoYnFHp2XZn97N7nrXw5etcb+z7R8ut7ej
i9myPxn1F7jPXjx+YLX27rC+GLzrvRldLm9GF43rx6vW2+GHw+W6P7kcIF16/5+8L1tyHEey/Zf7
rjbuyytAcBdF7cuLTFJEcF9FUiS/fg6r57ZVZ9ettLF5vJZVGSGlRIKAw3H8HHeADq5KO6KEMVLy
CxvbF1nRFgGer15aZwgV2j+AgnfgiSW6unA/k4tqfVqwyBuNJCc1ZpFykzcalcOe8gZPGithb4Lr
0HfwYW+mUY19qLCT1rw5sfwg5ET0Rcw37SfRaX+KPPUi4YKyl5qxmVC0KVCpYqx2ClqopUR9cgzl
zubdrYL8gP7CkW+sx5WxVyrtWcOEQAnK28rQjZ42bDAHg8sJ72esOZabsSSloV+K3Yfdt2+m+8gL
Z5GpHlJvWMfbYhNnJGUrQzB1uDsqrEUibtJQNLT1ysP1zrKbpXC8rZXFJNpHe4EjjVfnqBavnfYg
DyTxOq/a1WEelmGzjbze/mxlmQ7I99y9OfJ5U1zZFj90ZVUx4UjJwP8Yek5yJjyT/Z3Fx8LTD/mN
8/Xt5KvXYt+SIswMJSKfbXb6YHcEcdP6aWJUj+YkudkORotit4Ss4Kz84lHsWr/A54R18aPJRNrK
PJnD+IiSabzTu/Prc8JmI+91/sWT4SyFfNDZkbPC5lF2aWfrxNXCxMnWuhlfG8KbiadfWkOj8EtM
IJlR0t5OqRomZmRKQexrtDWgKTUn0RT92iy28znd3696wH3IKiIJq8MRblXZZg/dX31pwerKPcUw
I/oe43aa1sBDCsxjTsjnFF+VliS7DPi7JPVBU42+oWU4OzG4DbOzVzudw7Qon+qt9FKjYBz+fNi8
WNsHlpUYHV0ZGptr0pjVnebor0BYD5fRzAIedsbDFHMTBR2W9IUTrDPKlTTmKZIkdcrfFN0VNhrG
ZTO7PfZHJJ/eKA9l2Fv1psZUoqtdU5l3X+Lx8facKJTfteduc98KE1W2b9gvHwy0Uw3eEsJ8ExvJ
EfRp7kkbdTtVRLl0QRkgPvcrmPJa32pkrGhv5PjSB0t6ZYi0JFeZznSGrhXqKumZaK7I3Zpxiuds
5mHGUGiPuar5WUIGptPMv296o25ox5SeTsaUoF4FJ1kKGFhx3RiKrzJOZPK2VMh9/3kNFM8tl+7w
yPz0PKu4TbyBn0jYPdRCdVccZ7vBwJ+BO8wYEyaj1TH3BWvVk7ygSkMlJkF1hM1LlkAVzNFPT4aW
xKbKkTeyC3OdCNvxlYp0NmNH28ob4aat6w/pcYr6ddzPZ80vStpxFvpRtO771UTlbXS4b8qgCNtA
fLgCib3V+r3mg1EmMuuvUqgc9O1Ie53cYyJv4x3Oily5amGgW+WtuFapGjS038F/bLEt4El+Ftty
A9s6ikEeo7vys7rjRKIXRA3EXWKVnkQKRyN8RjgjCTuWeyorzzDZdD8/W7RReU1Oa1UaybexXRz6
hBSHO0ZQ81pabaYDVmOH898lSXeFI2zEtRgozniuN/129opjdYNpnord7L9pth1sJbwfBAzlQQz0
o7yFmpAGnKF51T51y6N+je5GvJX2+kPa6Ns6odybSUTERg/B6CqXZt9sSprCpW8f7UnYrOjwFMJR
o9jjtMRfyiY7cH7tlhWN3eGo2PwbjiqHGp4ehV0GF5DBaHZiyDtcQuJTjvwHGrPheqcJdgYe3Pzn
vu8NnOMmmDy7D6TeTUZxyE8tE13UJZgfTAsjPTU+DzeAq1pvG0x1ZE4elPAYWgVZZfi13NZb4Zx/
x9/5UUQeMJKMUlqURDfK9Z3p4ULIGzJtg/KUn8a1wpFhm6I/99quNbmtwuSwtiQfb2l2seFDGMm2
etytYpfZ3SEOW82Bi1C2UPPCypaCQiPCruLxaJJ390pXeWb7z/m+i/b8sdpIOxitnW0mGxu+2m8n
ohGuG9vKC6ceXXkqU3DTVErIZMwsEo141xT0TlJcqF23t49AcxcFOfD2n47gTDMtaDzOwkmbtVF5
+ldv6yH3HCqqdaTLiECilPSb1sJDNYTrCDLby89AhDd6euKwouS/QQ/8X+EnEJ+8qguqzsniL/hJ
4luuUFUgmNzXkR/XHkZn9lOoI+f3cfB4V29oEXbWXSOlK6C1fw9e/jgU/lfciDsrvCzIAuK2X3Cj
zCt1Xqbv5CxeNAyRkFDen+DV04Lmhyrg/YTMz3hfw1D8BM7jUgcxcpq8YjOsJbM4rH46qz7CY+/+
vmH8X4KqfzVM/xVX5tGq6O/ijH5xPsjZAsww21BiBauslqlWd+oetU4FQ/f//sbqHxsc/UeXLKGg
DsoLUeQv0dvU61FdSUC0F+dZkIRc9uvnyUwC1BgYNjR4OngVeTrrp0q8N9EJbxQUM4q5Vk1iEjqA
P3QjLLDKLchFsW5AZ2ZhHUhDY3PHMmr7sWFmBHSf4YRMQlw4kOcpMvcF2dydN75petj4uwWsEwky
JJE7TW7btWp6lXXbZmQz47syMVUiGxJMdTsauT+a6w221mAAiAa8CbUmI/w2w+vuxSacqkMENpsJ
WW84imMUaUW8wVDczVpitwOQJPnJ8KTr081oyOHU4PdXa0x0s56J5BQE3NghJ7g/4IRILubdWbHi
jw7gTYXGBq76xlVn8r25qWjctjIKsg8m8rW+zXgEw1sZbLchLfFzimY7hrl1T0B+ZI3n+QJiMI/2
V2QCd5Kc1sQ+9vROvy53drrdHayHNJQJFk+6Ry4lregGfblE1aP3xHhEpCQw12V1J45Mtuu9MRhr
pyMHayS3ybp59Gs0RLx1w85G6N4ZMPfWeTpa/rY2N2ABhl6mZkGtGU+YrTsCuFrQKVRwlYJKBsI3
E9fvCDx6B9CBX15MZgz7HdDRvaZkz9xAIZnlhOZIrvYRTRWpNVDnTcKESIj3/XOw93IakNCfQQP4
tqtj5W0M5vou2/kacXXj0hDP7sm+ZY7MfNyEvm2M5YLbfh4akM8uAbKoiXWViASLCyPWuRpBVLvu
SVASZssEYimGoqfBXiA2i8nXbMroUNF9xYb1MVeu6GKFeJDgOBnZISI3xBmWgo5jO/yoiRstY5eS
k05UA+iBxnjT/1Ypc2vr7jGXp0vLvitqGhyMbaDKJvBxI7ST1nS9SQz2wwzX+g7hh1nwte6p2zOd
HBEXA0CHrGTW90xTu2Hr3t1OdD0YC8znzc6wM2IDswtUcE9gRXCmHkz2MBjmRCfWGsfTeiOTi61i
RgwG2EmL2Z2hktPa26LlmWGkhNVAYBPxerY5ZQYQ2Y9I9pcvWPIyjVTyUxjMPp4oC13AQxJYV3Rf
QX5O9uVD0LsTVvWHjyMPSHCN6HUyR+aybjsZGpnZwAD7jRjryx3Yv8Yfq1xWDdNGZ9cuYgoDV12u
11PdkI3V0qAjO6J1HXPvdL+9PD8EwRZiF6KSJYZ7k9Y5nDiMmGIBpNOtauRHDoteHbRuSd33bxQ3
6a+YGuyF+C//tvz7n9gpYaUpidTAv6lwL5eVd5mN5/oNqzlhpDBhEXiuJSqg6yv6PFgdK5wXIunG
OWvEx5ACtDamSPf9b5ZCcWGk/sPxKpomKbqoLfsO/HvD8rjhuS5exWcZoDl2BlRjY48Zs4H6j4AY
WGzHSYiT473mSEvt3YyFXjAKU3oqpKXxDeszfjb7mPVAK//r5v2yLiRq2de5OC5cQxHEIYro+YFk
9uDkIjZ4IkJDWlt0Zbdza+8eVj7gz5dwJ5qZOZHVrLN179SITmUDNZie6Ly9aJNt/n7x+mNt+rsu
/GVsSz5Wp5ET4nN0GoB2JaLAQlcZaR/Tk7+KpPoN/fPLCZ7/zX38acxAxf7ZmErsW8YN92ThPmpf
cuMrBBu7oq33CTN6UO0UPlozMnpu3behY4VoaOMi1HHf69hsvXFbPsPHa9zmLIF7T+kF3IAhXjWE
c0Y8gjeqzsLu7X0w2dBr/W/4Q+UvUQboYl7TNEXBIWz/3vypqxpRatF8cFOYf+1A1tmu2rVfXU2W
tq7YC7xpc9Susxcb06Y78xFZsQSrx9SvO81UnCkU9sDVpKbTOcI2byOIh4iozsrk92PYYK8zcv9O
qX79EPmrlZDiw7ac0YT9V7Y4SPLxAEZJAScSPj7w3n9vEb/Uh//3AGmCrHOoaxDUXzdAvU95O7QN
H58bVjwa+20LVgkcZ+U+1lMzFqjoC2zZOpElLigjwCvRSrHdBuPM7kfjSeb04FFFt2SCMZnpaTKV
C3YRMlXjjlR5O7ZyB2uUlcQEKLr/ja8SNGUxoP+w6D+1/xdy7RO1acGpenw2IvBljzayZMRDGm1y
MsxhiZBcD4sfqd7fH6Xq5IdG3AoJcr9b0iZE+xigG+bKzjPaS6SPaJKzzOtnUjoTgApHkLnCf2jj
DTUQlRJT1G1g1LGNZUtAW3ZInUe+6VHlCScTTjKnmOYCAlia7Zo3iXM6gpAQDdBFgBVg15hAUwcm
jHqYsCfNOT/2MAXNxAYm8xdOKp+w1zYWaHxY7cnKu+8qA8sVS7HMDtZDA0BKGY66pskuvVS70ehM
jvReZZYU8j6Cjz9Qo9M6HM1DYK6gf9RwJxO+t6y1g6WdaySvkBgUWLqesekbGdGUmJQvFIvoH6Ji
HUJKGqwVamdLRgw/STDamHvCjrOGS79QWmD/Uhpj/Y1g1xHwxsAm48jTB0/rR5sDeiBB1HgnZJyI
HugzudszYAhKRSluaaN2GhJD8iMAPLZ0XuGEDe+OUzhshaOdTCdrNHWQhG/MsM5rUKEfjBGpn28q
KKRzBjOl0g5kcUqHnozhHI4lTj5EQz/0mbDY6FwR1cMoHPrQNKW1HY0uB3ybEsWYAxmYGZzVKQWQ
lYmqMLQguXvqlzIZfJgp21ViCTs1DriWjlcpQCaGJLOhMvnUi0x4HA7FViy+leseLB7/NVnCtvQR
gYzGbCCA3UTW6lx4CF3Pq6/ea2SrPMa3TlrixS4zOkvzhiD7woZUzv0QWby9QvjPD4a+RSR5lpGi
A+y4QLg7lvqSxV4ClzHhUcGgBDXLT5VAxlu06e3GzmW6OmiljQGKaibBi+dU506cSnGKaAGq6c0+
2IWnNWfYIIhl3OXN4tRQJpbMjAcwG1gHOu3NZPwXL28mmqFPxqgayrjvCoYDGK7Ikr5rIIMbfEUg
0g9+qlhu80M/U0U1JGiehkCHCmFIZ+QDSX3RiUx4ObkxBFJfRBLjMGV0tmRJMVVfktUB8FoqgY06
gqVutJu0xc5c1gevZfJ2kcecqqxI6Wrx+KkhO1XNcMo48peqM6YkuEl0T4BBN+J1bCnHBKyUzYuk
gZRGVUdFLE+rU6fjDisP7BJBCnlKo/PSzvcJERHlrIahu8AjoiItyK0c4ZSOECIJFPfuxuESBNT+
BJxBsTtj47Vm3xJ9M7nS9rKyJysjzTMxVCe1JKsFUDtgKmkIZ1RHdzC9elt2VvZn03tFtzh3J/IW
viiG8a+54zSC8y7Alt/XHwpWG7qPgZnsa1vdhtcEXZ1s7jDn2URzKc5c33BnVAjSBfwl0I/ydfdd
gDcHZVtSwfsAUINgxisVAR4PBnElUmSNsP5NugPY8rW2joK5Ausaf8UUgRGIdsWRwUi2p4xqxqI/
IHHAm9hE4daSEx9+6H07Md6fcb0oiA/49ogrxvhutm69+HmHbDn4MY1Ytm6+EbjSe0JllK3S9Av1
9Kz08pbIt5YpLzFQA32XgdcC1bukAeo7EMfvY105WrVLtoXgQbUoMDc00sVkWvOHIiLVTNLOznZd
QWvkq4P+rUjnpwcYGOcWOemknRgZ4j7ljVTcKY05b8pjupZ20Vk1YBhb3RARJwS6kZgZYDYf1kYS
5EcVJtIakTlfNfbPD3ag0kYLzQIi7BkP26QZA/OM5WBtDiHHRoQQH3fsAY5yN+JAjZXuh9gR/JDu
NwwyHtjbGEHj6GTBBBIeAB2sE3y2zYONQjE/NIgaiF7bptZni9mKefkDMYPKNQxs0YAh/oDDBzOw
dPiAoPMNh2JK2xSL8LzoNM6IAyzw4Xnfu5BgtgMsZtFkomB53bMJYwM2OgN/3XoSmV6dy12VMGGy
rZvNTqGjo0NNktzU4Sw5JvwXJgBoE8B4FXcojbv7Zst80yKyX2FZqZ08FFgNgJ3swBWTcatcEzeh
kVM40I/IHCCiPqteh+hbfPIk8hZ1ADxoRp4lrpg7pdMEpcHbotEhYuiPb4KVhrRhZHc+JpbH0clD
LWDAwWiQf2+nZlsS/rA8lUATEm3fRDUzL1qIAx67KsLeRGMmsz8tAsC52qt7AarZ53sRyBKim/VG
9kSQ6J2/PGpE7o7OOjKZiNJK8lnLdnWrqHpGvQLoi9QUbfQsZIgBDAF6nyd9IJsxxeT/UQl0Lx/r
8LnpiIYRPmU7tTHaikCF4bAxMFZG8Kdf/Q2btjZk6MjQm9G2BYHakF7ANrWkuUWeVDJIdekFwsKq
QO4qyWsmOIk9GtIJD4eQ6lZvZmw5aLb76ZawEZx8doN04c7nDGrl0jEYBo6pWIxZAjJpShAQjhLt
Aw3sLnQ3J9qVIGt3ta9ZSYAGipsYTH4OynyTQWIsjWflZudBppxAR8GCUiVAbtP2E+ek6npWXQGO
paKybuHcq3R1kVR71sJ2W6Ns5PrhieZrRunFHanPfYrFqaKIGFLwSSiEBU2L6YKZGr/ykiRILSL8
rfBReDe6H4OnA4bcQGJjQXILb2/TXW9IxtvoiHrDiq6FmPHVNjVlL1lD+4MKh8E3uWA0P0yGPjna
mpFQfN4dKU8lb7R4BAYKooUEAcQKK/n6m98qG+wTbGlOdQSOADMFuobvSCMt2pSj7mbQSRxOagNI
RcLuuljzC77CigmGJBRCrLgAB53XepqTYCOwdbuvaAlDfA7P3Og4UDbFWsWkwtfA86YkR1c0lvoO
Vg+d8QFknvY5eiMIYRtaegXMR+IfridtC16cCB8idgQ911/7FYmfuwmld1eEDFFD0AUF4r2f94dM
KZm0k4CFng2lDcBUttCUhN6et7hUmtp4/cYitbyrvqEw4Dshso1ql9tw2JnQqKCzqHR1UuGaAHRq
wgGTox66WZ4ula37BwXYOCDTeo8wAwQuXR9Ex9U7UIzpg3JkBtUEZlzWbiTt246gK3huaV6Tkbgn
U4PtGQjct1SjXmF5JODkImf4Cu5y/9DpG8oreh8fx/f4hulPfGjKyGK630ltTt/pRYUAeOsw83we
E3TwFet9urtYmw20whwAs8L3GpeMz/FP9K2BSozwvPLtvpkbqu868A2oHW2gQ80EsiDlX4DzCpHc
N+mt2e5nW2hJGeJREKAofpSQviIrV34IeyhiiaXuhBDjBSO2ajMHrVlRlFABCEz0M5G4oKM/GBMb
EfA0iEQ1p7anLxSqf0BrUoWUQTDTltQKiXUqngpzUSOKkHdrgHZWe59rWJ/13Qv2AEF8Pud3444S
W8rbEPRA/X5lLeVO9eH9+EDIGu1X5HxMjXAiVbfqurQlZyQQatEchSBDI1kmV1EY+gs7Pnyg3WqZ
CTmvADqnAzDGd8ZmhM9aqH3oMEMwLIDk4Jl5eDuR6pbMnhkt91gXDOXxGUlhwU2CjcI2p1a8K3c8
W4gq/fQxRso5whUoH7kZSojtWZ1o21ARtu8iIY50p4+PD7mfD1H2HUbrOfvVzOKwz+Ga32QkSGmA
gmJUTn16+0BCSKdQyEsIJVwS8XD2DUL6VljyLkPuhxq0doHGwoGCOUKFBauc3i9Jb3LOolQrIUR2
hQo8OPH7QQJmEslqN3qQSuU37d5UBUi2om99pxn3MCKH7Lba1bgsUIXygWkXGFfE4wSXkbGzCKKI
ivJneAUbZudO3xA0ycfiiezle3gBAfkSL56joI4oJm/NuPANIVpziohWUPXgS5xhV7xyRGGVWaRY
/ycvt0cGgclJ/PRH0PGswP2Kk+D/gZxX7O7rR7wFz+zDqdvpRkfEH2Dg0MnPDtYiWq+sIpzTv4Sv
yIlWaAXn/OHR+B3EVmF/9wc6XVH1dK6OmotthIURkyxi+X60k4bUHYKseICsjaiys1umAwHsUGf4
KpwUHDWCcQSypnZRMOf2qEK3MRu0y+yCg/YFp3nxFhfO1vcHSNqE3roMRi/irxIEe4uGJRbnDPS7
fPYyjY7aV+3BZa4lRwYpGaOTKxDtW97DjutWf8Q5mCNiPexahD7MccX8D74ddfc43rwBrcMtM2OZ
USpLrM4bkIDy6jzM8OgWbworuk3H3FDNN50PKAvd5VcUbESKeV8x7jRB/pfYATEEFvAP0k3gndGd
Lzz5gbciwRY0Q3pIj9X5c6wsLLRw6fCn8FQ5ogydFryRANRFDM7gnZv5Iz3BJpUwPec/q2XDZg6d
cTfHgry4K7LmcWnFEZzZGoj2JUeEC7FjxjnVFv8Yfa8e0FUFrHpXnOXx7BqSZ9jQnEC21WuifoET
yGCn5Kuye/vnjtmCo3ERfY9WYiCgB/A8NpCk40AjySG5k+JORp3qJ5GuENrbIrSK9DmwO2AGOPQB
Z4bUp3QHfsBAHorJCZjdnK+6POseIJp9+J4TNEuChCEJBywvP/nTeKtKou0QgfVuj3w+XgHJnRm1
q3ipnYmkC2RoIaFgoKCcSjbngXLkCG0hHzam4nVrfl26HGoAB+Q346GAOXQEonfslOlI5gCHoVpF
iK+CewB9SZBARSdTdJOBiFvF/24x42EzOnAufPUZKQD9C6kM4p2VPyXA20MAjgsSkcJvipBt0Ds/
dVDT9oheFD9YughQNtgcbtvEVLgh9RHyLI88Hsg4GINnXJH+p8WOCF66FkMQFOcK++EgXOzd3Jq8
AWjSFcFBN+DPOFNk2HTFFklqIVZcV8gJEjcZVKRJtpTenCQzB118D3N93cU7YZsEpd+ZEJVp+Z0e
P/seREaIOBajc0cyj4z1xp9i3OEhgEexRSZSnLizaO0dVcxColKFdB4B3Y0AwP1sxO8I4AU1PNhU
HuAL3mPJCUq+sBn1x2muKIZytAtn1BgRFcP18bnYGE+pDeqk+GMBkxFlFZRHdwC1euC2QG5gdpwR
+ajgada11WwUaA8PiNzaKwP1vWwwPAQpvAD2wRf8fiPTj4PonS2jVwfVpt2WgfLqDc5MDqoMv4B0
BBIrGMuHAHanpG8PgSCSEZhuZERBKObkvrQGIUFbGDJqZ0z154h/dQRbwRJW+deFskjJT7wuoGFN
pLM+e/ExPmqSXZWL7jbOyuKZRuCOGuyCvol33OttoJhbh26MxROqJ1zpqUcd+qMl18q5QyqVvNTC
hEJgRkpLdUSQ+shigbiyvgMAAIeBO+8gt3BEPLZYmQtTsR9I4lxSADxQqCaos+PHXoL7niPTOdv0
m3xbg0mrbwKInBYUgKU9YYUox7CGXe8A3tk15RmEG6yQYGyf2PXVXRnVfpWxxx3zpzExw0OhQkpI
t2LdCTbxaB8z4/zPRjElX2TDAxYwQJGYyMiSg+wif0VDOHaZLhJkwoXDG26dQlS3+lpe1Jiyfcjj
1A8kRK3b7xIi2XSGkYC2KxHwg+dQEJ5CM9rf3+ha8FWmnrHYTd1kI3glRVIbg3DQfc8N4BbVv5Hc
wOrto3bnU7SYpm4VzkhVxOh7ESx7dxpOeBGFjYNBZtlG2YHpukU/K185aqw9tscYSlUCj7fmoWd1
p5kB8zzlG/CEXSMogQr29huHx4q4tFEEB/dmIoImUHcYL0de/oDBqmkwr2FSPM2+OAADIMoScwZr
zibdLQPEEeGJgZzseyAb7Uzln9VPdRWPGGfwlCW4UNKuYGLIObGQHxcZuYVGIg/DmjfgqS/iBmrw
UdFNySte1QbuODJWDmrdsWn2rQt0qC2NU4VH/EKRD/Bg3OXtcy1wSoZZF+/ejoRdCzrriBw9U3di
6KgTsI6ywXT0ORMUhovVHZML7CUOFyZv58zTFyChuNbXgytC3hUt+N0Szrn7RnWDfGeYtauRweHV
MA7+OCI+7I0JcaRmCuiA1tJTUpxFMrxSnEKLYNLSfvrRaMM6ROwKYiK1IhMmShu7pNkeMaUXHysv
I6jjoFj5TRCX/uwvfBCKFi0+RBKjI0HfzRG9g2rYKiClVrD67gg11Uud9wmx2ocBwp8A5sF1TVbs
VMikVMHr8hio1qw/oMHQwXmE7EVMNzQBS1W6lq9cEEEfrS+VvfLlq/wFRuVLUU2ZQL4Ah9AjAbOB
A9/0oGyePBICr8JTQEEMQZ6R/ANL/G7gy58TBYUUh0umzUa/ysgUQ1oa5IDWUH0pWB0+9oQWtwak
hk3px+CvpXV3AeeyZBlI69bsTGn3tktLe2M2Y8mC1gqPO9PH2zmukOKU09hqXysbrvENamZxVdKz
tPItAMhGgPOeAdnBp7LSUhDynWuqnAcLswldwkrQuhl88wcxzL5kkn3EerO+P1fuysJZtMtenCv2
ToL3dXWcTOwzh0jzaylsIeVWQbwCvI+kJ0CFLTgV8P+8TuaP99WZy1IyWeU6M4pXG4w5DAUTf129
ZndkqssZJRtvOFnxxbdw4LgeWOJkv0L4Viw8vHJDzm0skMWjIc9nmW+l1TxTqz9jdYDJtkc9jNmd
8tdixEsQ6n+vDvF/mT+t66rKqZyILeAXfexPWrBcS3oitVCHImSB+rOnB+ItBsgXvEXA+s3N/kLf
RR6PiH0yFVUVOe4XfXfVrFJFSrv4zL9KgK+WLIRNf0W6pnQAqJA2mKUCg/Fkz9/c+S9EpH+78y/S
bS3qs54rn0UW5V86gPmjQtpAQZZhOc3Bey9/qVfpd9UJf9Rd/6Jd/dttf1Fj05LvZ05v4vO07V7j
BnvfA5ie1FfzA6Khv8Q/78vqlj47eL4rxJnfPPTyUH9391+k2bc4xKqEv87gcVS4qyvIKx4IHhiy
JVjDeqwBSEIUf3ffv8hoQ0o+DomGVSFZnv/lvtM0zaXE3/HUVuqjKiAGKZ/ZvYVQqzLUDIulNbq8
y/mxK4a6X8u/kTz5v3rwPzfgl8qXSPik2qdATlv5KkU6zRTcxcJqzOT9AoIGfyWBs+F+89zi7277
y1wSpIErlKUMQN7zF+GUnZonF+h7DunP8rk4IrIavAGhcWKJwd0U1+UPQnUQXjPNwsrsQXB+qyEE
n99V5vxlu2ROl0UZJypr/C8pfo1cV4KewPhTP9pp7scS7eh2N7lDc6hd3fmN1f2Foq6jgvf/3k34
RVFfddzcv2XY/PCSZNLsImv0c6QzMhXc7k7oQTc0Ax0BzURyf/xx8//PSugWw/p/V8whVWNO8j9X
yi2f/2dh3FLjpqGWHrkMqoSpp8pQy/9ZGbdSxX/omoiNImVdRQEdquD+VRon/0NALR1OSIVtyLyO
s1/+z78q40TxHyoKsRVV0FVxKZrj/yeVcb9kdco4TkQSVYn7L9LObDduJVbXTyRA83Dbc7en2I4T
JzdCRs3zrKc/n7w2VrrL2q2zsgMkCBLAFKtYLBb586dhqjbD43XxCmjcJh/GQHns1oD9CTopV9Vk
HkYem9Xt9ODM1zGhztkCzfSmTRCBM0eo2TZteKyGaU78+JYmOCTX0XLPrXOyiOlvVX7xqm9KTVWf
h6nrPpr63XVpytRzdCHOoX9d0RVnWjRZswVxnZfYkl1k1Uq/G9ZcdCV1H+NQ/aIXjHKEwQEYPqbE
9toH4+N10e8l0/KIuqA+AFIwDuDyNh8UJezjGMlS+qBoR1cBCKdqa92S1oaXb64LE/aSmQMT6Yiq
M1RXkS3MRrjdLDvA5ZUsq3tnvNYfFSLZT9lXaoX1iiQ0kLmYfCiw5b21IPnNh5ytMJIxYagiDHny
NIo6ebyzqCVMy4ExpQrls4YiX7dm2ieNVORKqVomd5TFjs70MieqCnbugjsVgpg32XCA26Y8jRS2
LAGP4umS5ksdaxzXvMdCg9ukVbxTlIztgtkqk6sU1ORg6tiRDBOCagtqOtEYp5FvvUqumazHUZbX
kVKCJ+mdcG1H4G5ysmcOdfFRvYnsJUXF2FC36Ye1tImEwVAdxlgL4q0INFneoynl0W3+JTm1B+lO
OhE2U2P9b7ZkOMCsEWPzh2PppinYUqem4eB3ZrkO1XLber9cydqZxN1N5KyIMFZqBOomjkDegByI
+qNepvuU8Z1JccjTXw2PkesfNJ3Rs6X/n+/BSTLOeDrLQl/hmIy1pftOydjGnkf3z7JdQuoJZ/Wd
BMGOevqLmzZyOSL7XF1R0Es+GRkVUegL7oyvDa0jP5KPYAd3zc3SaosB2j+L/Uc5ISAoYdqp5QTl
iNO3/mhSd3Luo9rflAVJON9eRaqz69p64eSIDkNU+e1Ynx3bLIqbfJxUVp5pJfvhjnj/+MG6V59L
oL6kOKdMar7mdVcu2NfcYjsmJmwyk1oH7HfpMCTZMgvDL0FbSPEuIuHYa/QU6q91SNotKRakiSfn
TdFzccICR05iDHlQ0DOpAl3M8i9RVSgrn9dzR55G7gEGeLemlNyPEo03hrQEm1tQ1xFisNTOK8vM
UFe1u21pE/cShI80N4buL807XT8qb/G8eFZox4cYxAReCK74cnHjCA60pDBZ3GMZ0xQa3IB62tq3
MJu6P0iU7pdv9LnjeS5y+v8zSzKHjktQRmSJ9Sr614Aa5oJWgvOd9pAnqsov01C5bAQRoxeF8TCQ
jpCHlrZY3W5PpSHHezvXm12Tdf63oa2AM42UDXQz3hr9KD9e/wbhqnn7BAMeBcPW6G6WFWFha7PK
FUaqo6X+yQ7vq+hFbz78hQimVqCopsBGLVhq2vpJ5fa4grqFNT6niUqieT37Jy6/YLa4IAeY04TW
cNlWlWlNRYOMDSOEiNur1saz/zH8CSJQO7iUTjbNl2pD+Y1c1LY5RJ+vK/fu/T3tIWbgGBx6y3bE
CzQqFRVyKb8ikSavu09AiXbSOroJttGLuWm30QeNGpq7NWUSYtdFzxioxiQQWohkVbE0Q4jESDZw
7BQUtnr5RR1iEvpF9fW6jLf9Fw6eZtqGYys6YYkuHrzR88xctoOKLKF3GID6DHf9YaSIDYXUq3xY
ekjObuKZOOFEVH42OE6LOfpFdEPI/aVWzX3YDAvx86wYR8WPaLQBEFdenu04i+Vc1hGTUWzJKCAU
8Us4vF5fuzkhBI/QlBjToHtHeKtDY26peq1X695Xn2WPm0cNwRIPSrlg+nOGIEMtQmTjyA4dZZfa
5J2U65FJVTtw3CelbG+6oF/Iqy2JEOI0P6yUalARgRsJTv3gKcdoqJdoDmYPEx5CVmzNhNLEmC6d
M5/rmHWtBGZFiZ6Gm7ZduY/glJgXDEUAoNI7RiHR+VtTEwii9d8cJ56luqFrGteMIaroS41UVQ0X
atTDSRCXnyS1PF43idllPJMheNvM1IzMU9pqnfu8Ksavfm4t3CmzRncmQThAkdJrst8gwdHCnUwm
uxthAun9BTFz4YdGJ6k1PZGmFkZBjpU0vE+bgUZFV9lZhf5Qte4pGnqCqzZ06U6QP7oKFBnAbrvW
2UV5cv8XS0nyb2qedKAAEow+bc28H9KRuzP/IEmvibXk+aZ4TfR8mmyTzYDnR+aBdGmLFYSBZu9y
OdtfgccRNysQYuh0T+iHgGKYtu0/jXc+00lXFZ3ESz27c/uowRLkmJAFkeQULMWGcCh0IsAqufHT
Nb1NO4JoBv51fRHnpXBmiT0MU7YEHe3IifhXdMTN7yT/i8NzyNCbzXUps8YCY+i/YoTQeNSU3Ihi
xNR0802A5OzF24f36XagN/u6LDE1OF3Hhk4uSTZ03aHqcLlrrWLrQ5RwHTfayeqrVRB8koCgBV6+
sHRiCuafyOlMkqCUYwVGm/tcv/2P9GPebFOVuhcsJPJr/a3fZzXNYvYu3+enAJDvdSXntm16M8pT
EsbWLMH2u2joCqVLuSX14l5K6VU2mAqQmtvrYsQcyD8qkq2zaJcjESLSO2l6KpWNkv1z+WsHG44O
WiroaLWeQPl8Dm6LW2Di27inkQN8fPe4IH/SQzyCsDTqxB46SQrxjLta5lRJgp485j61G2mVbBWK
5Zvo5G0nsNlIV6m3BzgG6OLWdDedTDvp9W+YtaezT1Av7Wkwe83ucj5B95gIPazcsDn65bdccRee
OEuChAOvVLY8NJMgjQmW/nOjfQ7Kh6oPFsz2f9nTP2sqOG41y404n+SER/sE+Pmp5TnV3MPheh/A
DhI+hDJtpOCP8xWhC805C7Y7/wFcGxN3Gd5VmYz77I4PR+bCOBmxFwX4XX1U6SbvDymtDQ6ggPwb
lcp9TjoPaMtWPVgLF7A6LaNoUrYu81BQSWHLb/mDM+lJGcdG5/blGjKgW+vBAalf7fUvxmFCv4c7
e5NAXWGcvHW0mXg9il13KBdiqbmdPv8EwUV5ZlkTDA7l2mJkUGB9LOSt5rTroF94d70VVq/pKnio
oIt8Y9TRNQawPx3dCXC3dmi/M8FrDhBs9E81EMTpDA8wF/W7abvzW+e4uOmTVb37lMk384YnyNEE
j5VGPHPr0aKDlpJv+0o/AOxKtJXdmtVOfwke6yPjVNbWNrs1qaZVB8leA/OZuCjsBfub+xIHUj9+
T+2/1rQ7ZwbQ57WWRM5Ykh9Rt5lbrI126e5Wpx0UtT2XIeyw7eWmEZR0f+n78IN1bF/1kwpfVeyv
7E9cfiBLlX2wNx4nmNfPGECBu9UAjvRbOlQ3Sx5s9vY9/xrBDNJs7NtCR+PphVrdx7v2oD+U91MT
ylKr7nvTth3y9HAt69DramLM1MdGL5eKWYN+b1eWcTLB5Axfk+bzdac80SgKCzzJsRUmx8PCyBv4
chOLOnTNgNfCutzZ1P7Mb3f0sm1l4A2baKvSZQqc85mb4eg+26DqgAgBKKdVZQenzN5Z9mnvL6op
iatQEVFMWYUk/fJ7qDj5meZ6LRteHpvf6UflttkDcN1zVx3yHaxJm2aXAh9Jt9muNnGri7mk90t/
8Qma8KT1C9nX7ekTUvq8tvraf51OfLxxj1NIwjQ0em0hmMmWtuK9Q72UK5zsTCnYuQAYsflI29zD
BImPtubJfkmP40Z9KbD2jfO1g3KrAhwP1ItcP+RD1gKlykyG8PI7hIvaluMyHGz0V4GDZvCBHKq9
uwFYY+yAW+6SnbNRFi6T+SW3ZR4fdAe/i54Tm+CZztN2HTn9Q086hokR+UaSw3ytZcDrrxv9/6Lh
H3HCOU5I+Li6F0ECtqZR52B87g8gk0HQTcC+FrTVkk0t6SdYdaiXZZfaYbtu6+5odf5O1wDfO9rR
rheuqvcO0yEJCUURMSYVTbEM1Pp+0rUZNfvIa48Z8DGfdFOkA6aC79FYSP68vwFgpjCnyN0iW/iu
pgiVI37Krtu1AgpQG56zutj8xVY5UylbU6jsMC3h0h/0ZCc7Hs3TVtU0Zr5G38pjtYfoba1Ku+hj
9bEGi3pd5kxc5RiOQcXbkhnVTlLyUmZdklFpUqNdhxBVPdV0hPxwfshb5nLB/wZO+bmI19Wr+gph
BJ5/4kG4/gFzy3ouX7j0Rk8uWzNskN8Uu2gsmTGyuy7h/bPnUkPhAHRdlLp5YNNzGskPQ1P9yGqP
nqaCCR3XBc287S4lCZav2lFQRBFrWW/sZGv+tmC59Gl4bcER0FjzCtXFc/UcQFBwXfCChrrgxKM6
15JKwW6KFFjhgKtMfufJj78R8sZ/4jANQBcCcLUzdHvMWzz2WDxEQwnYHd5M3/n4fxMj2GMXlkNY
ZayhRg9SWVabWPNe5HbpwT9T8WOvrGkuNtRiUxXj0u6rvo0j3SWA9sn4/wCXu6OThL6jqRenfwSk
LJ0Aan+2uhW44usqzpr8mWhBRWV0TDcYzXZt1Ja387oI6sim/hubgC0acIltKJQYLvXrHddIkwp3
ZfjpZ1s291JY0uVs+0s0K/ycy6CVdfwjR8yJD0NMxoHs8Vof8pRCeLCNve5rkP73wqHD68uQUYha
vCwLfqLVe7scigo5NQ8RD4yt8zMEfCApPP/Yw+tb9EboI6hFSGaQHdcJTFUxUdkFbRupGuJShx69
fiO9Nns6ztfdzryFlBLqWvorPagm6A/Ufhlwr92US3by9qa99hGCjRLAaoFh8BEV7QRHfVvc1fS9
/GxP6g9tTQsdrE3eQ3G4rvpkfe+FUhEge2LIhvjS0UuzzQmT27WXKftI+jlIztqsjq30+7qcmaw9
O6qrNlzkU+VbjMb7dEyTIuT2polw443M3Fu1wQqC7EN9438GmHxSd/rO3jmfsgdjIXKYKVAhHAZ0
yh6GBeJLuBQ8NbL8Mkd4tc1SwqKY8luxqeB2e1CJeHM66a+rO/O6QyIZWWCn1DMpEV8eSF0efCsz
WFfpWaHZO39QdvI2ftC/2D+tl+BFfwgga1W23mt6V95Zx6lINpwM6McmxpLr3zJ3UV18i+Achszy
i0LCOYTHFjh/QI8rvM88f9p1THp1E9O7DkMn5A5LyzBzVU0JYwWO/Kkibwq+zy0C2UuLlCuykA7h
kH9vB3nXZ0uVuhkXa5KEN7EsSuQs+OViO7rdjWMWt+vcPXom5dz8+foSzupxJkC9FBDqRuj3aYL9
jC4ExXn628iGT4mVL+HglwRND6mzxMMYta4GhzsbY9Iwm0k35MiiVde7Cx5PhHSRtcU+STAR3arg
Ud7Yjs4FkYaJWj/H493ap+zkHpW9tB+h9nEXIr556zuTJLi1eMydePR5+1Xbni7pZuU9VRDKPkPI
BaOrBlsxEBgP7oQCfpHF23d+Qf/oKVhgx1OoKVqk5/KHpHsMrRtLWbgTZ94lLKVlTPlCeXJwl3vW
KmHZan02iYDBt1PqXQGtTMwgqWCwv2oB3RjXrXEmP8nmTShZJlXB12oKEWAAsrPsCg0ruSX/uXce
oKGakhouDEbjvfIYHKfZx0f1Nd2mkCe1rz/zvf/fH0gX3yCcub5Wq36siUK7PjjkVfRNTaKFbPfc
sVZ06nZvuL931buqCvpI1jjWntwcZS8+WUH15fpSvoPoT+fgXIZwsj3bCnt7OnAdeW5rV+zpTX9M
jsY62lnHJaTqnDGeCxNOd5o1tqTVWIoZ1HttOgVRsnUbfenITRYnXupvmAKwGDIACGFvlB7c6lhi
HwO9vh+n5imPtgcXfg0J2lBjb9BXBmPtRFezlDmdVZE6EAOaHJATsnDaWyPguA88v1xYucwyWavj
p6HqFjScbqx3CjJrAWy5rtBMMFnOmffKHTlrwphnZEpIByVUJ22SSIIZuVbjG7AT5cY0MuXRrs36
qakC6fG61cwqeSZeUNLjFeuoCY8jV/kS00wVe6/K4pNl1vohYgbjq0CRKT7V6ZYYu9YlHCxf2536
uz6a6/FzyWzLFU2hGi2z3sPS63xOLyRpoBCpJzPH4nJZhyxXdKtR6Y1NtV+VpnxKzfyU60sorLmY
kwhQx2eSy2EDL8XUsV6EcQjTfpTdF+V9TiNj5xy6bMF9zAbUIGZB8jIAiGS+ICcy/CjXB+TI0BhN
JDfSdwaTribm2vK+u6XXGhKv65YxZ5jnIoXrRq3iqO48helkIKEqZgNodCNPbeHXxcxequdyhPeR
6adWbxmoNsmpH3J450/1jYVm/da+gbqL7mk5p6V3yUTmrPJcsHDZaTWNGyMzPtcOpRd7QgvnS9s2
uVzxcJ+LmNb47HCXTFst+0k36xnGYB4I+tE70kMOwepyhDr7NPgjjafmpbR6qEotr1AoZU6OBNtJ
T0oAPpFPJnRe6dr6eH3n5oIFU7dIZGKXQCoF5XrN8YopKFlbobwN6dDVYbmQ+3zrSsMq9n9flzb7
6joT95YPPFvLOsoaxQindHBJ2xk8TQVMas62gvwJzqpt8kGPd9Q81A3tqROF0nXxc/7kXLpwD0VO
2FftQG5YJXW7qgEkrDU9+x6H6bC5LmmmfgWE7s+6ip0YMvgHNWt4b0Ha9sTskP2Ug3Nf6aHfLB2+
Ja2EWzyilTKMK0Q5pWvvNJWROg4BRGRDyLeg1dxFbho8nSz+pGVJOG1mpWoxwKpp/oyys79JKVx9
sD9uYayFcOHF20pU49VdX+zK/RLUbVbNM9mCpZa1Rp+uheyhH+FIgfs9fhnDT9c1nA1lzzQ0xOPX
dV0G5rjhdTAxuAfbepd8m8rsyip86PHVw46RNlMy2lrTI7+ix3uxMjfn06aWLNLhE/ZYF5y2NFhd
pA8SPk0t1taQrqw6XdjJ2cU8EyH4a8uuvSLQKTwlLWNXGnM1GOa26ZfqW9OXiq7zXBPBXjQ5NlI/
QZP6Fca2cZvCwwjp1TE4aid4QNrf8obqOrOTru/i7E17LlewFacLgrjskKs/8iBhNoJy8HcmtBs6
hjmlFv7St/xZUdFwyrCTJBU45hpE9ypEEpwM49IMhum7r6yniJ6uJduvtRAhEIbC41cfDK7z8LR0
1GYvobP1E2GleW35ZjDtm0WeSNtke2sLQ9YKFjp2C/bPhf1aMHgRr52qWZeNCuKiBoBJCwvisGCJ
8/ZOhZ/HKXGeJvjIPAs7zx5h8iGnuXIz2NPbb/Vi3nZJyqTn2e2Wk+N2hhgpeh0E61BTIfyyWuue
m6JcOMCzSwbEjdcoj3wmO16KKiwv8guVq8w3fg4TM9O45Oxnzy4wc9Vh2chjCWeIdtWSIhWZCqPU
2JC7oSIdWPy2vCX++LkaMbnQfyWJKIAw02qSoUgKj7wq9s4qhiyd+QneqmFemfULfqT9dQcxu1Fn
EoVAIGi8tG1GJNbpl6DTAak+/U3F6kKrKaw8M4ai5q1oJFzLJA0OqnGfVvlOS/47dJo440wTwbB1
H0aBUpoQFExmlyqfGgjEdUvrNWttZ1IEw6bCg2mnrJdZQYsEuXTdfry+I7Mlj3NFpi07Wy617NxK
cRDhH+GGqaGDTbbVi37SGHYAIeFWhyuqe6h/99tpVBuB6tKlsWQTwq0rh1GtVAorORjNVk6hLOmy
7QD91HVFZzM8NKfQ+qBPvTeWsJZ9W8uZVk5OYm+9dnfuEcakU7stgRAyR2rBs85eGGfChFWt0np0
SgVhEOneTu+/HmYX9WAvAJjnL9wzOcLimUGY9u5khlPYVENVN+G10l1JMBjeJLD4737Hd7a8XVjL
eR/1Zy0FL1iZueJlxuTWn50fE1pN+w6jL7lj/QcTMOAvrKHMKb5fl/rm+d7dwsxFkBVw/HTNCzFi
K+MWmwDfOzXrw+27kx6g3TXfikfMOt1PcOP+hnkcGxlSMtjLIFHfKi/JB/8+f6oeusPf7fKfDxLc
mW/WQ6j23fSuSXf5YD22drOpu2Brlb9U6ruyNO5l5eX6Msy++YGj/rsMgoML48wIpW56Oj5nq6+Q
R5/UbbS1vzi8Aaqj8RKenj0mvSxInY7HtcUXHV5ROOTapjfcHs7Sb7Sb/8/jyj8Yp56JSkvAyPlg
yKEP0NJAa+GjLj2TUeuqb0z59Ir5nIzTPaY76BmhZd85pwT0KZRF13Wc9URnAoWFrfWg9uRhSqcH
xiEoXTj0TQjC3UZb2MJZ73AmSFjLVK7L1o7wuWP+GNVfs/xj0x99iGSLDz2TWIKly2oO9sD86z9L
Kfi+WHcHk+LLBDlM7rNpEFh9ozBf5KHb0A/7OMWWylE6LtUGZkDFE1eASvuBpsDo9GbKZ5cLhYHY
NGOHt+NJ28mP/Wu3VaBEyNbR/u1vTGTVNxCafQhu/acp184ds/v/wrVOSyqaL09/XCUcEZQQBI8V
lqpaJSrpHVbgaQOdFjhy8zl+IjEAd9dSgn+2rHYuTniAhZGVDoPxJi7+QK/dtj50u+xjeFpa4tmt
JSVg0UFlm6y0cEp03x1qWdKatX2nnyx1lRyKPUTk1cq4s/bmroKAMH1pbvyFSG5ar3frCWLNhIpF
hlVJULDNba2ufW6AKCj3vrT3i54QiFpe82Nw/3vnEWZ0JkwIic2e8KAMEVaG2msRpV/aKH/RrHbh
sTJ3LM/EiPEwJVYvYG7NlAJkkjGr2OzIDsOret3NzEYiU5mQhi2DeriYzfGJd2RTJVVkMGlYhTJd
YZTPlOHQtvHjUpZqNsqfEuy8WVTQhZZwa/p9XqRjznXh3sUfbeiIs5dobd11m+FW+RZR7F8kN5td
xzOJgkm6o9N13lQlB9C4YcCrtst3xK+MOGBwHQNB1/JHpr5MY0GziVJuCUAza5pn4gU37uqh4ecx
BRPL+t5DEZ9AkEcfyb4fkm1CkvP6bs7di+fLK/hy1etkKWiQljbFSmq/Sv6Cucw70TN9BOedqZVf
pSoPGvVReZ3WsoSEH7T2rr3Jn6MX5XN7A2Puvjh2x5ZVPjS3NKTs3Kfwa7VQ4Z7dWFOn2kyPFyUg
QdeqTYahb/kSqQ1f64hEyACsMSjGVZSBLzadjRpBYqkuLcH8iTkTLCxBXZZ9WMtUgOlD2usMyICt
gtoXdDqgmf/mQWKdCZvChLNLK1SMwfcddrSt6t9JrzLUt0vvZDlcYFyZtRxwekARFXoP31LZZ3Kk
rgwKqwGOk2XhD6pt+zRUFmxnSYRwFCqlCZM2Yd2k6KsqHUd9oUYze9RsMiE2mCqFptDLpYo8xRny
AhXSIpQYShFqNq3YMH18qcYs/WmYdWoeO8lJll5zs4qdCRZcTETvQuUoCPYZgzbAUln8xZ1jUTsn
/0LPJAlh4c7xDdftzMQHJtVA2RpAgM34oTSxttfdx1zBgmFvPGmIcOHmMgVri8y0b3srYDAP7a7Z
k8Joiim5WD0s57cXZQmvRaeyol6X0UmnDybnqRhBqpts/O0ywPut9C4ECBd6TaZzZt2aV2tKoyCr
3dUqb7WW8D3Z5wdY+e/iZ2cb/JpYuSai6pomG+ejk3Eb5H/RqM/JOlteIU7JGj32moTldQL5hZLl
1h7N5+tbOO3Qe02hQ6G/nYYLkbpBNpKxL0I/WfU9Uy/aMbixRsjVgyqMN9clzVVJ0OaPKGFR/aTp
MktHm/DWPKWblDkvMCQzf2JCEVrh2j20W7qW1s13+s535pNLD9/N1CB5/TveqpPXVBZWNQq1SOIl
zjucuU3egecEs0uCp45ptWY3cXrS3bJvnyCXrZ6lcLv0GJ1bcdMhh2NNLICQMFzaVt6ZuifpY7dO
GCEwmnAn+3vX2l1XckmIcDDl1qpqrjP6ZxL/aZT7r0qV/0q9YUHMTCrFOtdFOJNWnnG394ys6exK
+eKFsXIw8bbPKk1B310ZXu/ras14ToCYjNe2AHCTZBbu8DpUMz/INPxa/92u3DWN4/vrEuYW7lyC
sDuNMjDdsZ4khAcpOwIKX0WxsqDGzM3D5kMfCZeOaTiOcAFUkUFYpCBkhEDLHa3PRtdA0D4au8iE
tVwbg+9/oRUQSROYEcwf70AkdhLGpYzAxOwxCQYa6Oka3r0FvWZCLPT6I0YwhyZIPF/SjMlF/wMc
+ad2tpRYnrO6czGCIwH53ka+gzYtz5DK+5wy7awFoBhICyHjkiDBU9RDEQag6mGXzjw6irUSfqRV
nauAUsLETJ4SAjF//X/bKuHqHhPPzsYc5VzYzWr/RkmMZ0fzFnKvs2b+707BQ3PphEa7yVtpQIpW
kmctX7Lh2TW+/YUmdMaS7IS+UxeNzqsKt3J9naMUHTLv2WwYwywvMW7MKnImRDA5ZUzkUE0QIqcZ
cNV+Y7qQiskLONHZA3smRbC4KrMLSFKQUpf6ncH4Qp0pMGETnhxt5+kLofWs1Z0JE6wu9JQxohjZ
rY3OaR8CWWF4VOMV60CjxUfWy+r4f9snweI8A4CZGnPv9dZ3N7PWbZDf+Em6dO1e3ynC7kuTC3on
SdWONfSSbXRPufYGfg1GB6nKymxWHdAoGOYPxcIRnts5hz58nXtj6ikS7GPIs0ZuoQlap7q3UlvK
XPrXMc/Wgxsw8fPL9ZWcq2iAZP4jTbCTTtaybBimyP74NgPyjum3a9ixN+brhP5Y7seeW1RawiZ6
XOI3+gYuF1XPtdprE4ncaDKulZCxp713jOul2O2dGHJlKkhHYMZc31xbl2JUrc0qfFK6Coe6ZKQR
Awti+Tmsfl5fv3ebhRjapcgfGeQ5dVswETnWMyNzsUQ7qpy7sgxOYdilP4LWYm5mMuhfI8eA2v66
0Dnd0IkThXnQSiAsoRf1yRhnNWFoXvQAOJVx05gjgwwY7L7gRt4j2VDwXJZgH24N6ipNTMKyu/JW
XytHkwA0O005EP3HuAXu9cAosvX/R9A7ryVABkOBbOwdkY6UFPxbi2T/SJH0W3RQaKmuNuUNhcS1
sdZeSKMvnfjJUV0E2m/a/pGpXlqN0TdFNvTI7E50SalMhpyom/2dtdZOJS074ELumXG87Q5LWZAp
SrsmWYgTmyyqWyJwLu5uMHZp6ZJUztz29brlvM/soCABDx2Z+hvdt6Cg6lU9DEzT5MCkUBjZW+nZ
TpLabpUqFcN/C2vcVlZJEi+RqvQwSKOcvvZhxkgSPat3bVsl9UL0MKc4SRnYynAJwNeFE5SPaRpl
Jj0pus/MTT0Idp4Pr+Z1veeOqQP3g6EAniMpK3iDNJ9OksRwGjWL8k+B1cM+kJqMt0ya8KMWmE2y
SobCfrkudcaCwcoDhYcLFrpoeVL97E1elXUOGQZjbkaPAblBBWuefaqHJWKPGeW4KVCM/An5ZrEN
q64HI/ALjw5NAy515UOvMJS4hrWHMaWB/p9bXlkq2uNpL9O58VURM0XTsiIPCkqFdghRS2FHN20V
M8XacJZa9WfXzwaqDg8kTwCRSH2ozc70dBis+tJYZdlNFu6VxFmwvzkhKo98Wja4kWDtutwkeZCM
ns4ymNKlZKf6/UsVp/etUz7+d1s4FyP47KBwClNpWTbohGi+SqBn7+JC3ZZ16+6ui3qfd2KLzmUJ
PrsKKRQ5ZtKvU3d8Mbz+Z2sNT2GdPpZp/UXu1d04MqrdGXe5xqi5/D9nQQXxQjRo6aUzlEqEeAjS
u9xbN/YS+8XSpgkBYJS3nUuxE8vQf1nGXWT9CIeFXKsggrgL6Ao5JuArlMLgnby0i8oOnD4zmXrp
SO5jkmV3jtOvC8ddCMAE9/ePmIliXAXdRupTML9SqS0lbyNGLJWlqzwOkMs7OyfMm2LhJp8VxFsa
MnMcBazul/pYjdf0fcmEWQrtEsMSY5NxvXHaxvvr1je7bhPCHla4iXpXMD5/0OOgGWzmJDOnnkrC
lhrfpoiWruolMYKRJZkjF6liFas0Z0z60O/SwNyGlne8rs10LM+u5X+25w16BnWxxgV8uWpBGKqF
pEtMbWpo//EZlCS10adQM5jwtuTupp8lyqKXlrifNi6aZwSLy8ooD0nr+xtVk1a2dyqTX1UV7xvl
p520P6/rNSsLFlcVw7Pf9wK1YZcxQMLxNzqlXYlUTpH/LIp64/KIG/P85bq0OdvjMAE412WVkQnC
ce35il7LVZ8xaTtZ+SkxR+y6gLltIlMkE0BMUz5EwHAeM/4jNnV/EzaNnTI1MffIUVZZRxqi7Uu9
PhUZ7JMLxjFng9zu03QE3gBwMV4ahxI5mpQrk1p5eBzSele1xiqXDtd1W5Ai9pIoaVq4sWL6m87K
b6OweGqK9MathufrYub36F9l3oCLZ8FKKEm6kkeIybroW2r2w9ZygqXesFldaAmjUREiIdsWjhNT
Jiqj1w1MnFHuZr1WdabVxuPmuioiSOPt1JK1pUSAt4OoVYhyLblswqHMfabU6/EqTHeRs6nuGI69
sX/Ym3oK5J8qxu8Zi00qIr7znWjhEBuhk5tyHXKwSCimO/dTCuVJSfVgF9Ebo+tbE97RLlyH4cY5
9vv6zn5aekrMLvKZ9tNOn+2kocSpIuWtv/G1Yt3E5LAgWPW9aHt9lecMhpcEB8626D6bRg2di3E6
syLu9YJNZ9qfO4uWa1da2Mi5Y03W2X4DEkGiLtxZ1ArTNChcf9M0TAQmb79uPf8m6hg+K9vFgj5z
LtFSIbiyeVor1Fcv9VEjh75P1Q82lZI/ebD6p6VGAO02/ho22W1I3/D1BXwDQYkOH48It5alkj8Q
r8pC7zzHGlDP/Co995viqXgMTs79yHiKdfARQGV9HzOctLqRnxYkTwfgmmRh78Ko8lTDQzKJdefH
1OzHdPtNPK7p9tsEuyWLFLGFb6eCMVIMVID0AAos4dzn8DhXUiX5m/x1WLe32sHf/Bgfjf00W3eZ
glfE4LwTJ6jXlI2pVS7iPDg2pA+5MfEObqN9dKt5d0p0qADMLhNEzVrrmZLCdRAkDdDxDKlKkt0a
ZvWYqgzHvPcW242mH/Ru98gPalx1FtYqHHArGLUYUiNOHmRz1sOUpGASzv3UoeZN87dXjBQGabiS
oTD9rzRY/7O2IPqAZuFfxWNiFZk10k8P6JdHs2dmq4JHDSCxpcMxu5oTZSON9PAMG8JqKkpf6x1T
BDfq4wCkCVf6JXjJb3rm2n6JD9HmAK/368KxmHIN4sLCUkUqAvJZnI5gpoqsqJWdMhq5q01tH1Wj
dGR8RLL1al/bZm3treGRYmSiH9KSRBHhU9LL0f76R8y51Yk2Gn5s25lypIIbshnH0Skj173erjLF
XNXe4S8kkLIkxoTmVxbJpMImi90kZQp81VcfxoxZtmG44EtFEtA3K4F85F8ZgjOtu8JIBi3zNxXT
3bUJKV4yg/EYMHLzY7zpb9IHae3eht+sU73OnntIUOBsB0S+6ff9S/TcfF/Cjs9diucfJCxr7cpV
rI980Find132lCvBLs6X6IPFSv07vYXrv017k0EfKYEosKkPDWPJ5ZN7ip9hx2FyvfdLfobw8nWc
JrYzKOG/ko+/Ey94hkjVe10NCHxaIlE5YsgvYIU0/HHdgGYvrvPFnBb7LMIAEt+1kK5M8VX4oQ9W
TFCa7pCh3hgQVQM5JOPeA3UeDoy6rZba6Ja2cvIcZ9JLChauHhSckDx/bDzDXzm6y5TiUV/wQUuC
BHcgJ4EXlwE202sJOQZvk5XlXZku0WTNebrz1RRuq9SXpbKrWU1ImDcQeYDuS/ea9RqNyYJvWVJI
8KkDpEZmO07mAVIlib5HwbeI2cfXrWPWgf179Jn3c7k9TuzVXeOwapRPN5KUrO1hwf5mF4zHnj5N
dqR9WDhkma2FhpsSY/c9dG0t9LF2V6/qXvsie8mnv9DmTJZwosik0601sDllG26Z38EkuqfrEma1
oWOTVAkdjtYbtv3MnJVELqJg4EJ1amimpS9lPKwipopXSbGwM/PeaeIuMmhrp+YnLJzXlFomO4m/
0VbxUf1No95N+eDBXzR8qU/RR22dbIab8Y4Q+PtSknpWNqMaLYcnGU2VYqKrUVwjHHs2rd4wsqMp
V8XNdDfUcEIm+6w92B9z3mWwW3TPGXROiwWW6bCKd/u5/Gkbzpa57Yg1JIfHeurJe1f/khryahg2
lQ39RHy8vqVimeXND58LEz2H3xSG2qAs/WgBQ/2yfQTxXdauaLqgproUX8+Z0Lk4wYMkkiq5hGO8
3bVs5TBQRq8gomqKjZkuDYH6f6Rd147dupL9IgHKol4VduqcnF4EhzZFicpZXz9Lfe7c1mZrNsc+
sAE/bMClIovFYoW1tk73WpTgQvBac0D5BM3c6IVnr6UMsHDDRYEeBKcASVe0/ujL76ttYjN4m92+
oQGLVM/s3NAxcq+z6e7yDm1Yw5kYwRpGA2W2tHWBzUyaXZ4fDOWZ6Z9RtQ6Gdgwuy5KpJBhDGSPY
VGuoRMHfnozdrq5ABB+NkrBuwwjOVBKMQM8oRwe1jnH8TPuMblDTM7X8scvL1HfHvP8bpVCbBQMs
QfpL7GtzM2pZA6pOQZPUnpIUgWLfTk3sX166DWtDeftdyvL7yhpGnbPE6iGFV0Hd/XLQkPPvBAjm
lho8ifUMe6PHT06Nui+257KEzd1fqSBYmj6VeuKUUEFJwYdEXK9jEXDQZTNn22Ic4DvhBKIGKATc
ERCXxtw2KnSMpOleTUwMMHNaeCVzWPgXGqEXFLy/SH5+wJGK3MbQuxwZ/jK6aVtrj8x4kPZUsvWb
5oypS1BYgSraEh2BBfuaMWSzVJB64Bfyxp+pFaANFrRZo+yIbtrZSpiwSRQdc7FitoBpdzI/y687
WwYzsLk/CwTywqAG+mvh6s0Gs4hbZlXeNABCZkQqkNYvMXUlVZ4tvwZvsmwNqi/gejg/ML1WjCMl
4KRqDcVke30YHWUM5gY0T9TXqrztO581Q63h1utbPMwum8bWxeegy5UYyyAiWlOE62E2k74lU8IC
BlrkoHzOwiTQ75PvGYKLei8bttqykZU0MXSqq8ZKxxmJkKYHVk5v4KkzeMiMhkSfJd51y0LWooTz
hVzAYDY2soOI17xOfwX14eWlk+min+9cF6VjSk2sHE+uaUM9JB78qniIgYB8WdBWdmy9R2/JupVT
nabBAZUeVFExWlw/K97yNP/cI+lonYqvaG75LAsaZGbx9kkrkcTmue0oEBkbvq0/L+mcbM+vlOLX
EABiWd7Is7ld6E/AuCQY2j5Ub4u+ApNSljJEm87P/FrFxDYNwTxmPpteftvuuyj4wx7fJeZzABf4
X5HCXZUXpdNGDjohKl09pspCvx7/7FyOsWajkm3i1jlfC1vczWpBqaFWjsEgrHGncG7xVOhs3gHK
He2+s51NQZ5Ljvamfa7UE1xkZprwXx0kjkofOParjVG/uoi8NJZ5/q30AtracLEsgSDKroIox6Rt
YlYtCxRgtJ0WhAyWetW39oBbdPT1XX2qH9QD960jUpCSw7GxsMCpBij3Mr+JcoCwsGNijQlxKxaY
AC/E+H1/5z4NIWi5UcZpr5bJK9+afU69ei8dVF0iNOGJciZb0HtKq2pWFMhWrpBJ+fmGsLAnR73w
rc9xkAJvoLueWlDWIgcps96NA3MmW7g4lK6LY63EmjcYHZ2GO7RS/bkBnUkQ4lPDYbZaqQMLEq3a
JaXmKRqI5S3U4NpmJ9nFjdv2TJZwDSVG4xaOgZUcfG1n+saheQXQzpKZwrSOeiiQmSokF8RWjWMt
U2wFTaK2V+gic6n8Wei3/wfbpwAQE1h1wF0/AcNKsqZbvvxMqHAtaeYUk1hbFD3Z+zmI/Q4UwEv7
rrvvjgsKnwxpc7HBjzaKEj7w2lD7VoVrqhjTvHBKGwJZvJ/54M3Ok6HpAUOL+eVN3N7Dd0nGuYur
2jR1nSgGdCga/tMYiFnFBPYgNbgsZtvw38UIbrvqdSea654Fepcd3Ta7a5pY0kokEyH4FCB+OX03
4Gy5aeHNeXtrNI5ExLbreNdCcB1KNzgRBXMdsJHa9q6JCgaUVwzmDNWkXmW97v4uOkqvFadLfvy7
9RMcB4krp+U1DCIBRDvVlryVJKYV0R2WmxVG/q6c4Dn4QDrWLTZHuHGTM/aklvRzGkVXBrUrb9T0
B3UeDD9uWOzbpvv5soIiec8H8YIzGczUojxXEfo92TcYfwIpI2JoT1nILr+hGuRP7YnEAPNH8ioL
klO+1+4vf8Lb6+3CqRMDXaPNaqYUVRJMp+K22/eH/lTeos3F/39MrS4n+JIswaW4DQYejaYD8uOT
fmKAt0ClZqd/WZKDihQDcqtVY723b5HjKpDp0rwsVRdnA33eMfCym30GFsRh3HFU/YBhOO7BygEK
U67sJWsq01PwLxFTu7bKYVVLGtIGG1s2HPWv3W4OsYnlbpJVoKSqCp5GpQOAW4YGJ+VYxUC45SBh
01hgfdaoxx3gg8/h8NTmwNv9u8v9vwfobQhktcg243rbtthSvTE8ndwMpWQAaKvt5WwbBf/TOCNX
5wpnJP1UHqvbCeR/XTjqC094f8SI5bEO0/v2FlUBjfjKfmky+MMpVfGYvkWVKyVR0uAu0ESxvN1w
1GLQxlTRvmCyN6fkWnobmFiJocZUdLYCg53j6Ukzhy+5heK7VR4vm6fkzvjQW2bXzaDO0KZwVPTx
Vh7p/mzOSFwvsa+MRoxEcQ4JvTvdR/HsTZURmm17jyTBl2GuJT5Msm5if1ma1uaYNDNeZLgnwAkV
tDrm0aksDyaJT0RA4r4cmAvIyATvdKcsfTPpVBrEfZYVfqxjWPygd2omezVs6uaiEAUUWwwDickd
jBP3XaLD+nsz9jD9aCcvTf7wFwaxkiF4D0YT0qRjnQTz3N26TXKyVBmfy9YzHf0A73oIgYqZxRmI
zeESi9+qv/hizLo9dUED0AK2kzFYb1r4SpjgMkx7oadM4QA55txs+MBBNgwrzu+/mbhhowvNBBEp
WmWEm9u0lbHJ1R5+7yGOlpqTOflAp0FPoP2dhf3V1HnGqf0Er6Tv1Gt3z0FSCpSTBcdd1rEuDtqJ
3yJ2XXSt7vY1w7f0O7W4mnsPZEAL5KzrsyOAq3Lg6v1WwF93kDmszTcCMDWQRsUYHJKPwoU+I7ol
xT9X7EI+2vj8rjCBZAAk7T0GNdEk9GT9O+8lHghijawcOhwIVT9pqEfZUtjWJay8EKWIPVAss2o+
JjBVo9G/m5Xujy7bTRa9LhT9CGrMp8unb3MRVzGomI7mJW5Qfbld3hKbXQ5gtWSX+Zh/y4HqZoT5
XnmmkshTpqNwQlwAbdgEAEDI3xbXMSZfStcIB1cL7ehkoYdUoqJM3PL76maL44araQNxLAv4M2b9
PO3HMnE3BPbOfXBCB3N++oHvZY5g03u+h/cithkCeqdPltRDBhZecwQpofFc9a+Xtdv0Nishgiso
WKlk5Twu1088hhG1lKMNE91dlrLtQd/FiNNswDytnIzCLNugvh4+OVfjGyul8XsAy5JsBkIczhSv
cHHyywbyT6pyrFzc+cXvpU2u25vfjYPilwfnZdiRL+o1KbzloSDLA0g1XcLrlbWg1ZNF7fgWzUan
ArOoIQkWW0Emvv5/8N1K9k/s+VDU/z1/egQa9OLodIXE/t9CgwsuxRBuWBqPLqIurCbeeSCr6yhg
T+1w4acwARq3pP8okBTB06rugD5T10glsR1rvcsmtHkaVtei0D7T9dFUuTZFezgmNO0rd0qbOkgo
SYyrYbaoLYkCt1+3K3nC7VCNrNLTFhZraZ5hhiX6MeKABBOIB/qwyXdA3/DU64WTwzA88rKQgUh1
3tzc1TeItmRMqYVpHoQCZfN94skzc2Vx4dayorETQyg6wFw/zGpkdVIQrUH2ETxQ6AmOvVl/7odM
YkObSUCUAYBjhfkGgHQZ56didhrSj4uY5Lr4bi24lxTnQnuI7pojOaiHKLxsLVs+ey1PsFliLghT
qYtrEPnaAqhcaX2Yoq9F+wW0fzLltmJrzKih60rHLA84T8+VAwpkMrQqQvg6mHf2p8qP7ln4dgfe
LTDE7Z7d0TuZk9uyjbVQIfmTdG5Mhwq30jg+qT1kRjIMmE3TWKklXA1Tlth26uAE0Bi0Da3tVdVD
g67/yzu16V4AOIZ2bQ281h8qwMqMabVUgyLsU1t4RNsD+VL7CSJouq9Z2IAwgu2jpywDg/JxQjaL
PpjMo357M1z91VWPQvSCgUaWZhthUWfNTqqk7Qvkqo3d9MpOCyxmAeQH9U55iLwa1JzJXm09WSFw
y4LWcoWlBjTmCEABHA9nsn2qqLtctw7VaD+pdb6/vN5bJ2MlSkyZFVMMYARHR1Qx9J3ncj7t8boZ
0Wo22TdjbP3UZ03W9rx5KS4vQPwFlh3gP89PCIJeMyo4WbJZQ9g8NvuF+M325lAP9CtZvWjLbjGH
jSenirl5V9SQz1U8jxMB0Yh775TH1Phps6+XF3Hr8K1FCJdDOzdmNUYkD/iERnSi+rH7F3VFNL++
ayH4/inPy3kycPomppw6NC56LOfXdpXdaZn01SBbMmF/8iwuqUpdQLnlCIv6Wyt9ohOV3OD/hxW8
qyQ4ZXUsFFLVWgErUH3k+LzKBwxfqAJwFnAxh8tbJFNp+X0Vh7luortJBjt37EeFPbfVVZofL4uQ
WYHwDnGSic1RCX0KHRQcysAPRj1K0hsyNYS7pcuiMuOziZPjjneaFh/zsQPDXx19u6yLTI7g+ZSE
YKCSYbnm8qsKAIMsB1fi8HpZyOZjf23Ugp/DAHyVpwkrYQHIN2ACIrAOCwHYT/tndxwCil4YWY53
s2q+kinm86oZbKCFg068Nqg+TaF1rXlxEP0y74wTv1UD8+AenaAKZfYnMQ4xr2foJAIxB1S1tBwT
DvrwC5lFyd25bIoYma9VE3yEGfeVGum4rmb7F2IQDDM+0vzE1XxHVCVoO9kMu0wnwU3QGeBZdgaf
FDWJFzmp5/xFmysB/Z1jYnQSuNSO4FgxKTfa3MRmdcmQAF5gSELVae1D2Zfsy98Y40qWuHpqVw4J
CIECkusnoxh4MI82noj9AMAunVEvUWh3heyGc+8qznBt1gM4GlvLCIlCotApyvqhY9rst6SUoT5u
Pj/WCyEsdQIOgImxDhX50xAuWbEdO2EWcZ/dZPFhqdm7D0vvmDWE6lUEkBjHsyXAcpsxyWp5BG/d
RtSkZgqPUJjPtOnCcjrUVu5pahJc3giZIMFTUzClG3kDQVaOQl4OENh8Z9Mi1KUj4zJJgsPGddDE
vEJkkJY/MS/vsaoJe8cJa0YkOolo2W8piPX+CX6bwozLNsf+NWE6IwHh7ugB4525R9BahsnZkxL2
SKoq++JZR1OC5fNTHo43xZ0SyIDTNl07MdD8aloOWrEEp7tgEKpqhiukHZKDSclJZ+1vM58fL2/j
pnN4FyPSoiQUU54TwZMrB5DZrmHgi3LN3JJU1GRSBAeRDWzsmxLKdHlzZbtR6OaGJE7ZFLFALgE1
yEV6WLDHohy1cUYXWTBGWjAn84s7q6VExqbnXskQLBGNXDaYWaMcA//zL60w4U7LyY8IAESbpvTV
Uv/Z1qrkutg0/5VQwSajJnbGsmZJwOuaA7rL4KD1AjT9td619FiyvpXNPG2HfCuRQlgRFbHZqD2M
YkE9XNwXMsMxQEuPapCEfF+Ef2GDK3GCqQ9TMTi12yWBojOvm1Ay5zKu583307uID/WKkiqNlsIA
e4d6jvFYNZ3n0HxnVNcZOtL+lT7iULGrt8Y8LNFfTUDjwwG1aMmacDa9w0of4RZ0WZN3cQERMIcQ
oLmhO/xsLe3lsiLbUdhKjHCflZ2ucCD3IY6NwvFLeTRDBGGBVu5BExKg83Vv7szDpPnO4MkaDGQa
Lud99RLI1KieYwLRc3SXqIk3ti/MkMF/CWdrQcFBJU1DQz4oLlQMkZ0LSayK50OpA0i8jVP0bCgD
u+sVfbrOtI5fZ1SXDfsJXgoCTQyNAYsVkAwOYB0ED2L2hVrPCiYZKM3uHCVHZpL+vrxpH3VaRBCA
5YNc3AFU27lOozuaZd6D5TWPb/OIfTOd4m5W9LBtZFPtgjvEmAxSDgDdAUYaIDDxZj+XVJqZleRp
hZxqPdqvc8HTZejTuDazghnekMzTURlVze+jSsbvJFjHP6KBukIwVQ5ObkvYuLmiTRsZED2gja5r
P9Xdd4PKJgxlQoTNQhptaHS7Gf0Euau2u2LGqzXvL++WTIbg3eOm6weK0oNfNdea86gkT2SWJMUF
g/iwVoI3Zy4SBVkENWIMSXit4RyAtvmCmGpfK7I8lVik/iBM8OVFMk2mFnejz68Nz/K0nRZ0oMvD
ZKuvoDAeACUj5LfRk+brHqgD9hTIJFJ+cbE56T9fYYGzBuA8qJQLXzHoNXUrDNaA8ti5I3vb1w7s
hp3YPv5OkNtNwu4K8xuSdRarqoJUV5wVTjMKBAUbsNHTafo94ZnMg7TyTM96UB6qZwDQ7gxZRPJ/
rPf/auqqwhl0msKqHAUygcYdVI1XQ8wBLTx7fods3V3xjDdfuveaoDoWgeqB2AWTToX/h3ntD6oL
91GaY3qHsmXBW6oAZ4YNOtqJlPqvTsu7tsJ9lLr1MNkTrKvFM9ZWvxnWqUtlAdf2kcQ8AgC4XHy3
IISQRG+6tgbin9uHTvaQabbfkMe/OffvQoTrjSd2NAAvGPsGlots+jKYr+Nw+HcyBCdpYCagtEC6
4+tl8lSbs+dW2TeNjJJN2fQvy50DnDzgdqqCmI60cUF7+OJ6dr4DifU6y/28JbkXm5VE1ObWrEQJ
HrmOCuAL2PCWXKsPKtNir8ryzxivkLxXtuWgqrGgeumuWPgCUo07K4tXTjtyhYvcL0h3X9lz+Bcb
ZL6LEYwgU5JBZSksrSCql/DSw8AdsCYsSTwqhnH/nE64QtQKQbkGOL7zi3oG2m1ZzDidnbWQtNb/
QOzsf2ZmMN0Dhur3cD3cJaH7tZNljzdtA6gG4G+GuX2YoBun0XW4iYUcyskb069K8VN1HrX49fJC
ir0D/2j4LkesHhAAZHM2wA3ytwJ3s9d+kMIfP/Or6lrz+WG8ma6ce059OVnNpq0A1WeJIDF0KYZ0
td4krqJjyp/2WoeyQnE3VjGCHk7/LNn7Hx3fBQmhghOz2KIlgFALXQW6VRvMwInQNMkttrljAG4E
uIEFkjmxmJZEjCr1og6G0fwsUvbOoOy0LH1NzRfJpi2XwioRuihEALnrOsaC3AgshXOzTEhvd50O
s2zCKaRX1Qncp4/RAZflTv/syq7KjWgV091AvQRhCmZKVcGtV4RxhQ8l5u8jzUUNzRqREq1M1A09
XjXjN9DDWjaIVKIS+G+GJguWRciIN20NQ1eBGrYwLtqCthHFaIY7F5PvHpJj1iyZpasUfEbmcx/m
j8RrVc/FTE98AAwMQK9+XV7sJeIR13otXbigHSdX69JEtiI5MrRCsv2wi1HBl5VENw7DctDRy7WE
5h9KsUlCWtNoFXia4l6dTG9KkDsoZ++yMsIr6p+lXEkRwjtux3OUFdnkA9c5TPs4BLTdv5Ig+hMb
WUybadgso0aN0NCKTyklkkvmrZjwYU9cwDAAw2R5EgoHehr0Vp2WDFK/S+6bz8BQfiNEavz0gWES
hHoKEOmLY3LAlLh6+O1K5xU2d2v1AcLLwKWq1WG4BlyueZp5Hfw0AGijm6I3Hi8v55b1AbtSBcWV
5rigujo/6V2pZqRdLiCnOjozsNzQb2SVJ5b8ACSRV/HEz5spuCxz67yvZQrnHXDNWoMp+NE30N9k
x6+KmR6sYfYIr7zW/a4bsib3ZbvE7VwLFG5zW5+dHGyOCBrK2bfpM9jqPaJ/N9QOV4Mkzb91Atay
lp1dZUcKxWJzUc2AjJ6rozpON93oSoawxLLf2ykzNUzGGXhj440vWIc5YuzQ5di0FKm/7/X9dEND
pfFwx96WV+A1fM5DAOX1Mu48qVzhdNdFXse1ivdq+2XC3P2zBvJP13/j5EZz8Y5idIcGstajjWsP
Jaz/KiseeCCdFnVPESvbE8bVI958ysH4STTmOzyWbN72aViepXid2qaYvIgji/BRcQCLyS2isFDT
RyXybSt3i1/cRt7/hpYKssyTVfTjAQE84JRQ6wdvweUTsnX8gVurg0YWqSJgNJ8bUdbmVcEzbHBm
9V4Z37oAhY7ah8tCNi11JUSw1KlwY91E8OkneBfS+JFkEgFbz26yVkN4FMwd+MyzTAWW4iflztpN
N8VLe8WvxpO7Nz7VvvI1/XxZpc11W9B8FuYXQJALGTbqaHwCSDcOxuB4efdadz/mWDYwurluYC53
LVBcoMVPCBdap1FbtPngFPB+16nIcMnS1NtqvEsQnHJRwlGPKsH2t+jwS3eYugyyZHd5rTadIpgI
VKDq4LUrNvXq6lSSePHCHYa1UnX2iv65JUPQxVc2/XpZ1pZCwITHewzxBziSBYW6xmxK3hl40Jj6
PtGR8YmRhTJVyb29dXyRMMZEv4YRNxAqnh+bJLVSN00rkB8Qtw0txjGFYEf13uiyAfdYp4bNmCUH
tbaJzy2FP17WcsswkPBE4yIynxpwvs/FM4z5O1TBQKHOj7R4MYb+L9wCIv/lusYj4AO2fh/VvCUa
3u9p96KY11rTeG3y67ISW09S0JWa7tJ8CeZSEdqlxma1NQFhUr9DQ8kCiKp47bHZ05fxqgwX6N6R
+vHouV9lDfpb64dZbxNXmgGeArHFQzF5w5CxKDw8fswDIIiscFBHU2KLMimCLUYjcZJBHydf6ZLQ
rKug+sOplLfrGZQlaAFeJmFA63luB4VpzDVpM8xgR1PuKXnx3EWWDEpoK5NKbCDsuYAtwlER7yqa
MbVhdjPhjZYfs0f9ewXSsJ8oBs7+cA2kpCC6TaWovGId/h/diOWi7xApXFxN57oRbRpBeIXIePDL
QN/nR+epviY+hjABCmBcjcdq/4Z/fBpP1VH5tgy59uhKrPey98zmNgI6Ay4YEMGgXD//kKy36sFx
K0yAzqk/qa/dHzYcvWkKhKulcRXEBcCHOheg95PKOTBAgdU1e2UF9lXjePmobXnFtQThlVG1k1Yl
KU5alESexq1Do+j3FTUljl5sFv+giRAuKvkQlSOJJ7/doSZjn7p94dtH6yYBKPe+2NGdTLG3Fggx
4EZKCcYPeBVgMIpnbMYpj9Fv6VsukLGt5wIRG2tul8RFojYBmDuCCv3VVt8euyI0m2yn9Pe6onok
4YeqeemcGAXgeVeZxl2rl4i0qGfNd2X0Oo7Mr+sfyJ5eFbbmZd0zGb5Wg/0Ux8zjVh649V3cAQQj
v8/Tz1Pd4Xp7mtufl3duy/jW+gkvmCjmFgpv6eQjUfji8PIF+DuS4GnTOJARRNMEcLw+JEV0ZuSW
ruF4RyYYl8ZvlH/PZA2XWw8xDBGAVwKZD+TohDNkosCKRFALGYpRoZ2lOKCbNEYwUJ+iybgrDf1n
U8susc21WwkVzpUzAUqoYDWISd288Roe2Z5SKs3+8g5tLt9KinC2lJQ0JtowJn/slGBIAFdZ/pr/
kDLj7WBhNm6h5lNdBOuCEM4bu0HRAzANTumV9q94/GlGsgaJrfVaCxFOb182XT470ETJey+zUcKZ
ZG0lW3awFiE49bYdSFu30GPCjrC+9AtnAhON6jHt3jLzfdJIEqYSnUQMG5VrXdUWEAhw813U5I+D
K635LcGe6INWShHhFnYq3UX7RYOCvtXzNHR6DqaDEoXx72XsxIM3ZIkKbKccbNAeoiD+HVyH8XOD
Pf0L6jkCqHXkoMH46mBC5vwmiUyT2kSpJ780fmfAz+9kNfflyHxQFTj9qCNgIsgUO6wUXc8romE5
Z+dHrr5qY+cPddhI0g5bRwoL8V8pwsGNnDpNBxWGWNXoVH0b/lFzGQbL4jkvqSIcKVZpA0urfolq
QFdbAT0a3cULpbzhT08N0E/+KjG6Vks4X4CssCY6Qq2iurVNwIzf6LUkc7+ZOFnLEA7YrJTZPFDI
WOY1Uhc0CslTf+BedgQVV5Ac5ps4VGXTN5un+n2/xM6qhR9JoxOExvH33moA2PvbZWgbmyqgwz4Y
w/Ofe1z3jdPExgMcD4hzK58youRavpzp8lkfv2rlJ0P7clnElttYibCE913VAojn7SCR7KmEr21q
yQNrc6MQtgA5ekHJRh/nuRKAm0VgaeLWrQPAspV3DGygvQcG8k91HhoTiAMwjCkdsN06WWupgoPg
LpuKyFpOlv7c4dWojS/EkcQTWz5iLUMIyciY1woHnZOfAeS09Juq9Bz3WiLkoyLAP0ChGdkE3Id4
RZ4vnwlglIgsLkKtkVMam2RnGGAWdrR2d9kSxEZIXL2LJPRrubh90VyxfMkqzarFw5jORMf9Pmtk
b8Vxgnr9yI55lWFAse4w9qbY8RVtFSVQ51S9Swyteu5727zpE0v2cl280rnXQkEa+XOYPYI1EJac
fw0Bdy3pS3Qjj0Y31iHnMZAEO1ouR83Eb55mF5nr9c1U/nnjhW6AlBOLraLCiUTpuWgUcSu90BFO
0aGcNcUfjDbtv+Qxyhp60BG1zr5eXvo3yANBWbz7gHdpgcDEJuLDk2lZoxkzWJXj6y6Mas+Iw/6e
B6CiOuIJGjA/+TQBSXdCO3YeLtBR8d4N5tfu8IeNiG828MZ3CoxgLIK46kXeDwpDct/vDeaxMb5X
Cb3TzUniFLaM2jYADg3it7d/zlfYLqPZ7hMDz2rTcvdKnGVfWa4goUSLSVYK3ZS1wN0ZCMqXqY1z
WWBsr2KnGmd/QZrttdTTQZSnFql/eQ/fkubiHtpLUz0aQ+yFWetcDp2NtrecvPSQXXANEMvxMdvn
bpSBkFijc7wj3LS7E8AxSRkihzwX95ZToSXSM4BpIKPN/ejXdbRzoJABr4GSsykcZm6oLHMrMvuK
ldyMrLnKZ/f6ssYbJ1RHVyf6Lh08uU1LeLEVvJ5pa5eqb9ePk9MjgzbhQmz3Doq8QBW4LGxjFw3Q
RgBSGtcIKOgEYVwvY6rECRBPcucFXe+HwuJfJ2uSpDs3lu1MjHD0bcZqgwOQxW8GM9AjNPFlzV8Y
ytIjggletBGpaPA5N5SYNggtQUvos7p90At+44CPzQO62OjV8Yw8QsYektrI/CHKdgbNJc5mYyU1
9Ma4JiDnly8QxOc5T5sWcE4+PPwh5umTMxphQ2UjHR8vR2TrVmKEGHAuJ9fOOTyJqgzeRIHShgdd
ojR+nPx59QCi8DBFgAR1MKF9vqBWazW2O1Szj5mvH32bPZb5dLxsfluXow4yOwsZUmQgNXFCRVXy
3LBstN+hnWGhzGn2JJj3+s/8dmFQlxXoNvZoLU0surRG3Y6UzcBUyUpA4nxJ037nKERypjZCMziJ
d6VM4Y61wZCTlhx3bNLNehV01C5NIG510xAk3JqPaG1tTi1VEeKADDj6PJZ8vunjrgBfWe52j4mh
j4lXmdN06rose4iispK99D6G3EiYrE6LYEdZP9UjRuBU32JTyG0AlPTwAmNTBGgvT302Kn5HyPPl
7d4wXghFFthEyw56y4XIjg9qX+eJrfpRhvcRzZGwrHy3+B1Jwf83JS0tEWQhu4QJn9uukaRY9Ajq
kdZBD+HoTeNDMif7spdRIm305GAldYIUuuoivhOPiYMpXd7HEDWcslt0IozA7PCaPdADQHHSBfRk
B/wTAFKo5762L8b9XyzpSrqgKIaQ65pV8Hpc04KWMG8m1Feb0mMWl9j1xukBtRC8gY5GfQvdR+dr
GpuFjUkvKNq3X+zsx9B9YanknngDjRJuexwdsJvjaoUfFVMhekUmnuv2DPCe9hpUMSBR96IbO+zA
5oesPWo84MUBBjYaj4r6WKOEEBa7hT7mj5nDlpjt7FMEYwVOWgfoa0BbZy7xXB1IuHgnDJJnyIad
ngkRfCzLXRegz+rsO72La+qW5k3Q4haWvak2+oTOtRHsJCEA21AqruK5iD657ynz+VfnCkgJiceQ
JgkyoN1/KnZxOHgAxDyNr/Imx0XEh701DfwBUIoJQPFz+wHYtcnTjOdeSajlV1NNj1mhW+HlAyGT
Ilhpalix3ROWe83UM1TyU8bpTjOaWQaSstEzgCVFkAZeb5gquLDP9YkpHk+0RrRtIJVAMB1DdczS
gQgISVyfx/W+nk8kuy+jT8WoXvGp8SPWeUUXSc7lRn3t/EOEUHzS7aJJEhwaCwwTc7Ag7CiYVPaU
GYMDml8C3R9Da0loPV9e6g2HsF4A8TqdldkYQG6u+spkBXP2pR3KgFXSF8Dmjr6vs3idNnFsxnMG
9Qafzf70qfFoSG8w/zQUXu2RXRImN5kkD7YxE4E1XQX6wukvSq3Jo9GZffeJ7JNjj/nvXxogvdIX
9YnByR+ckHtDkIc9CGZ2PARo7qF8kY1EbLqH1VcI7mHsaaXDG+MrsiSoNYxhqIbPNBeN3j8u7+Xm
Iq8kLb+vshSGDTrkcYIky267W1qmJKTqnO8uS9ko2eP5a6PVxsSTEQ20QmgE7l+w78TYxthx0MwB
0BsWeTZVEh1QW/gCX8u0ukHBmyngPYtrm/tDkk4JoErTafasSJ+Yr5qZkV7xQid0Hytd+kWNu3IC
lHelJH5U2fTx8ldvxUrrnIlgCwNKqswu0fWbRJiG72uCztfecT1raNKrvKLWDji/1uNo9TKa+I39
P8vWCPs/D+Ok55Gr+qZa3AyZeouX8hejH76ldfXHOXO85IkNz0xcHbU8wZuNPFK1oUBsRnmTBmps
PDVG9dVV1MPlxdxym2eCBG81FElSMZ0guRej93w2FO2gR+0PYrF4aasmocbHbzXTryJz2JeNCd6A
NKkP3EA9NbaAEVoqbnD5mzae3OtPEh2ZBSIWt6rxSbHlx/a3yQHfrZEFJvmR973keb/hNA0ssYGO
dZOgi1W4BSs9yuPCGSYfJFF7Wt5kmhEYMj7SLSF4U2EaFe09DhE7piYkE2dioOWgAE5yXHzD9B5Q
eGWDGRs+w7DQ3bMUZVUXp/rcZ6idNeRGiQoIekt8lf8ggBe+vDFb9r+WICyWg9euMkyQoCnfDOXO
YM+w/0F2gW5KMdDspaKVCB07wtO9mbSYdxWqXnYLDNz2xjE6PImeI1lxZXO9VnKEIzY1iga8zQn1
0ar+QaPs8+TE+8sLtrnxKxHC4Wq0Mc/ypQQLtvtdxD9pWh5o8yA5LxIpYqNrpBlKZhVYsCbDtGDy
nEdPCOYua7KVGsBjAzm9pX0RFX/B6xIs0lA5yxsZU4kLSG/x2nsVEDOKXf4iWzeRT2CJ9s+kCZ62
KDIErTksbYmh9E+aRzHpCYzZA/8mAwrdNIOVYsKx0dKUloMBM4iaH0lza5YSD2t8rCcvuoBSdGmX
QH+hsHIuKkNly9HTUjdhVwFva34mPmifEC4BppBUWEtQsfyyOzRgobdFuZmC9jE/tVfGPr/NH1FR
19GU5QZ/iNHwnzV+/y5hjcEpm2t9DuMcuLbLQZFSRZLn1KZhrjQXljYG8IPdKZCA8GJfDvPebbJj
oY7hZdvc3sF3RZbPWAVLFqsKwkyImfInYvyqc0nAsemQVmosv6/+f5MovaVX2MAxJp49vmCTvd4h
CJEkXeQi2NB/tsTBiBbyeyhYCppk8VApDMUePMfC8joBxHHAgM/ws9ECO7Dv9J1S+7ik/eL+f0i7
zt7IdWT7iwQoUOmrUge30ziMZ74QExWonKVf/w593163ab3mzjwsdoGFgakmVSwWq06do+8bDWRt
sgx3OyMkb79AWOtC6JJQvCN843b6ndxBjS//CdLJoPBTf0R6/9JeYcyoDPo/1cr7Z+2gJMTiQYKK
VvD7Xaag8xhYA8tjrwRry64a2z3mrRZSGcpse5shtPKKqwDhgRCWiTEldQOeRT852CRcE3Bl4ylx
XV/pt9UPoIqWkICEHQJemCl7yFDMkG3z5sF4+wGvIePMo5p+XZD64QfYCoCeatHf99B69TC483z5
aGylUucJvrCpZeL01uzAoSor84HNDHT3mTWP6uRGhVQGh/9jQkUBhSgNo3i2DokykX5VmShpVlRb
MZDKedzzgIDu1Z/BrdTvFMOTwRS2ffXMnnCBZ6TOzAHUHj7ZpZ8UdElPgIWBPB7av375O7/ReAXl
St3LEEKb8eDMruA+Wa4z0MjBU2s98ZE4QC11DZbxisiwaJuBDSBIDs/BwRDbQelsuxgmA+LYzeu9
w9QrMHZIMpTNe90yOMgIsFxXFRuHw5o2gIIguE1HZ2cE6ZGC5CGkt1bEInojm1nc8sczayJ+S3e6
Bg1MbF2uawFW5dnmfZ+23rgYXtdLwunWKYPmIUaAdGjOErHqPNRDVS+FAVBB494WmPvRW/0EBmTJ
Bc8/t+j2Fh7QQFXiv5j+eR+4UhvUSuWIHXQHhppkNX+aSjJyspRDY9IIOfvvudVrj1JFcjFt+ce5
ZeG6IHGTGDrag+hbUK/RZs+0JPXsTQsmAGiYHXBRUBeOGI1HPY5TB7kL+dk6n9JBpgy+mekBgvCv
BeEwmW4PGlXXRqZ3OwbxvgzG7+6TvSvD8peMgVKyGJFGpzYbs6YEH6pyaYTm4LXOZonLbT6nz5Yj
jgTPeC0XiQmfg7DfixaZp3WfBPFpPS6B6c9Pf6wq9HptnhsUIrxelL2bpfCBYm0jZ9KOuaYGYBD5
i3oEYDnosQOwiuxccLVkKRUAqGagRSwwhsWOD5i7X+VlePm+2gqt52aE9KPOgZKZFxWARGLftgW9
Nx0WzbMSWl0rMfV/eN7bknisOruEJ8dZkzW1OGJweK6h97ru4jvOJCPXLNv2vDdTwjGaxrIuTQee
13fXefZS13+q3vK/bvBmQThGfWGuFalf70J33zzPj/lDvSee49mhc9vdYWYucGS+zr/5h8AHpD5G
wZCtIGV7v4HdpFlLtvLw46MzlOPuRQPjUIfxo+a34OhePDDTyG79TQ9BDcVGc8/lQJT3Rm02D4UB
w368ptAqT9ihoPkxqdGZGtaHy964uUAQbIBiAK021CPe26pHIyGkgTeq9HPVPilD7qVEcntsNiw5
i8f/GhFf79aQGWSt8Hohu/FU40XIVgj38fnYLlB2GZhxR38KWq+JlOAvgFDGuW2h/quyuGwHE4Up
w/xV1p8r/SafJYFjOyKerU/wknFx12RqsT56HXeeeWofcxDOWdDiKKiXXNGr/2LYaOvJfb4uwUkW
PObiuodNfUeOKNc+s2/jAXpRaMVAdi0wjujG0ojrxdDv5U6W3W+e9rMV87+fBZZiWLUUOBfsaoFW
Zb96K5pNlz1TJOv/57y7gDICZwXUqTjyRh0Uh7MaK+zC5I4zpKjPyWGNUFw4YLg6cgB9Xv3yxn6i
tyoBm3McyQ7i5uHgPG2IAGC+EwE+BJgou2gR0xb2WU/2ZZl4lEga0Jvp4pkNIW5CWmRpmwyVrXzU
vDxvAgaSqCFG5yGOrESGJuP/mhjPAN4FVgnddMsU4faD4Xa9u6ISpDXtU2mxq5kVUees9z3rv0Af
64CBA8np2NrEc5PC4TAriNytI65ShVRBYyRA+l+7paTGvRUyz40Ip4EQp6iVHGGsXhCWVxPUj7nf
API1//l4BhJtniC4aFyg2C18L3Wwm7pTNVRK6uyeATHnTLId2zpc5yaEmBwn6tQtCdxubkef9sAj
yKRqL1sAjuT98TUy0HnHDi+n0ukeYjdfHVuRDWrLbAiBF/2IhvaYRfNZv4ZMZ4fMTSRnZzPwAt+K
uRE++muKFVu70UazqPDZTS8/KJVn7ONfo18cusNyaP0ScK5BEpU2V6W5eP9DXAJXpphRZf082Xyc
ZMhRtV3w9l9kQ2CbvnxmQvCwqjbXDIh0+LJLBoAx+33WODdGAsHSwZx/X46yW9AxvB/fFiQ4m143
qVJbkGJ4lczej/vSyE4TFFj7e34ZxzAaAj7FEklYkBl+rWCdXyHp2tHcQZZjPrCb6QbcrAeAigC1
MXZgj7liULo1D46sIrwZjd6WK14qLQaDmZLgUpnx7UZiBBaDFtGkh3+zrRiSAG4J4oeWSC6vk1bN
wCLK50rJzjqugb1Pj0lg3hi71R8OTlTcmn/xkLXPTAqBNoF+U1brWNpCKm9ZH61Oxp6+6fxnFoQo
S2uVQgMLobyustQb894nTHu8vHMyG/zvZ24xMKqZCvj//CJrvb6DTGTxctnC5vk6WwV3kTMLSj/T
gjhAc7gEIwFTvFOqX8aAYXT2/bKhTV/TUb2AvgBgwGK5V3HAHh7zOUttmDwdzeZOtXwVSNrLZrbX
g2EPXOdo8YpZSrUS1qwVrouh6b2Wll4ztZ5GT9T+8v8zJAQmFaCYMeX9MTchXpq9DKgNDt19Kq2y
ylYkxCR3BOJZNbEi59q+RZ31W8TC+Oj69ldn8Hyktr66H2XOLTEqFqxrMjupywc9kzw9Oih5FtrD
ZNW7EkH48j5u+8W/H0zslc/aaM2NCktO8YukLwMU6ZXqr3zvzYYQDLqyLjDUhKMax7cruVrT6ySV
PY75cf+QTIK7Hsk5KD0waPL+IHVJ6ZIWdNCelQftoYySKB33vLmwKyKOtsikL+OtZNk+syisirqV
XWUOgoNbdOAph65P/8skS0DZ06jIBt5eRS8/rg8AF/BRQ7RVhA8Og4ZHnY2CQ/ytPlQhB32OETnO
QbN60xOf5tGO45UVkAcTKumtj2pyaBwNTC0CELtvJF90MzBiIOU/v4b771nYAtuHVsUlprUV0/X7
6oc9ySRX+Pm9tF4htyF52Sspxfcca7BSg2qs84psmjAB3EQVra/rwbxR01kSjjdPAwSbdeA00Q4U
c9GuxUnP+eNZyVFR1r826AY7g+xjbqeKZ2YEZ51Mp+jRSEEN4h7v5bADFfx4NG+awPLcYxHZd6vk
Ot6aBUNJ/m1hgrM2paksFrfYBtbRvh2+rT+W3+YLh0tmCbQ51MFrIfzyDLwvOFSf5rCCwrNxwEi5
5ILg4fLDdwUlDkHPCgQ8IgQO7MNL/PqQXo4jOEjia05nre6liIYtOxjPArsD3kYYrRD8p7cLdRg6
ZPxdqOS+c+xvQY/pV/5aeP0V75JB2NkI5hDIRky+DbJlbjnSuXnhetKaYrKnlPdC1tXwZtLuig6j
Fikkii7H762TeG5IuJ4as19jizfHrMUKtMYAi8cfKpC+1j5Q9TBVdMUwUyC2rKjSqSpLsBY60sCp
v62d7XWtTPdteyGYIMIgDMhyxEECM9N73Oh4PtkAY5vkZZ33l3dqM8nnrf7/WBCyObONLRuaYrx+
mjwyXA05pDnyiAY2JiF1e7+cctCpy7C0257wZpX//SxU1iaUZ5qRPy3SuPUGIz9lRfalVGS4l22H
f7MjhGTTqWJ9rnBBkB1ngVJCY9cddOnBki1HOFd00CwQXMIZLDDhZ4MFfsYZPOKuJExsXa7n30o8
Pw6I+yriolnfrT9JhjBcN/PvmoFWw4G2WK20Mopnmf8JB6noIPHVaHgkYQDZT5EGLTJ4zlZSd7Ym
sfKczuZUoJ6CpK5rMInA1Mgsq8FXXTCdTUzypN38Tpi2BTEh9wlRD70k1jrmE+KfutKfjaqd6rmO
4kI2UL25Jg34f4LWAOYohTNFq0mt8py7g656/Uh3lapH5YTZYhSfJeeXf3Px6kBh5V9bwklqFcUq
II6By3lv7eJ9ejU9sytUXwN2TferX3/LPy0na5+ERDYnuukbmHlF35TX20T+mCbBCHtbohsHmiQT
s9KJOswHSrrJ+iJZo8yS4PeLmtDJ4qe4C6tv0AuP1r3rT5H1I/lkIqeLg7/7gG9LE9w+cYYmWRQU
z7vW9lrlFmUef3K/l7WkKLrpj6Bs1nUbBBu4Sd6HwTlRzRrNfHy8Vf/WGdoe+n2GR5kZXN7BzQ0E
4hasgiaQMaYQn8x5mKzFxCEzchURPvVcJhmO2LQA1ARmXdGeBZb//UqUGsFndPvSKyZwJ4w1uQEi
7m9OLxBplgV8FhgKBVfvh6FxaobTW2t3egbpqPbXPD5e3qnNLBTtDDB/oYKIqSThxojzDAwuCgX6
7XXATA/zYPy8oiQUf+HKIvyJIbG45QTnFoWPU0LkYJljMA4Yt/Ow03091NCux5TOMT05t8D2P/8X
Opg8tRXDxrlR4UhlfdFn/RRjgEajcRDT0fSUdoHwHHRLcZrVsFHmXWIWx0axr2clPWLMPfH0YZac
gC2/cUGaCJo1jMd+ANzla22rZQfWxBaMTf1dlRl554/aoqq7y9u8scuYycKsIjAyKgbNBOchq2sl
bQL++TSxPKMH9yQSj5b+vGxlI/LDCqZLUTzHesSnUmVOc1KsRQngjWNx/MBeK7PDMtDFS5zSkrnO
pjnwzlkmrxAjQRRO3cB0raqz1c9O2uCT35ASDGlAo+UFNCLBemR3/Q55vOTO2dxKsJRiN6Eh6BrC
WXcWrV4qSOH5dK2DvrxP9TpsFslObjgGOHDfjAjfS+kNxCmKndSmIfWNVXm0rEFSH9nePgebhzYR
SDKEk9cDgwnZzgWanVV6sFtIiGvJTWbGu8bMJH4uMyWct1G1aA2W/tIDNCdQ07t8gEanunhTLpuN
4z9aONnYuLdFCT7B9DrPVAWD2/0KChPwiYDCJUjX1ssLMFGZrsQZNr8TSHMwrw+aP/zvexfMBqJV
TQvdU5eg1thjHk5GxMx/8IcFnVngoezsrcAw2zMUHTyhHvsyqBMFg8wqsyCdhVXdtJPiHl1gQ8Jk
JcYuLbCpf3Gmz+wb7+1D50ov8qzFfNo4HMesh68rgTHf95qMOHvTSTAFD/5nnCvXFny+HtRRV3Lw
RVTlbjE+F86VUlx11V88KsG4CgQkVwHlsgrvF6TkrNIWF4QliXJdTY9W/3B5w7bu0HMDItOVAlQM
ThUmmPvIuQcHOAqPKN77+e8hgEjts77vVE+Gd9jcO8BXAPrFbD9mUN8vyslWtVNptfpr5fjQ4PCo
+uykqt+nMg6MzfDHaVtRQrEMdI4ES00FwOOIoxxXbWBALwWjh1yqLri8i5sH68yMGDHwvAPJBszQ
zujCGdRNh4bqMmE12WIEX1i1Cm35AXRIzfS0zj/S9JtqP/7FQlAkwTchBMTmwvmZ9cogzCAoWlIU
MchIv0wqkYTXzWWc2eCbeRYjnGo2QWqO/nI/z996kjwtzGq80paNa8ns8L+f2enjsrTMGmsxsskI
6lJLQrNK0IKYdBm96VbYA0k2KHwtDbQDYq1umIAQKVOMOM8dmGLzxvVIkUBrixV3SpZ/TjnxT+nY
IZmK/eUPtrXIc8uC51WIqAV4OcAnM0LIfvy1Fg9unEii6pZ784InUjFQnUOr6v1OTijo2xQsu77C
MNYBIcRKlfiEzILgE5heLTQlB1eNY78w7Wq2ZGGOXzzixXS+BNEZ8OBZuwUGylN/MoJ1X++1Iyqo
fs2BDf7ffJS3/eLx78zzDAdPOKAsSg8crUHjZvdmk+wqo5d8+22vezMjBDc0KsEgGuM6L5Q+cuMb
0+k9l+6mNglK6zGd3KBlu8sr4//kh20ErRCo8Ay8HsVZfndsmgosPOC7KBqG92M2eqhgf2vc8hpP
wdSLB0XiGZsOfmZRyCg6fUVOVAL4P1qT4VdafRdrCvGtuX28vLQtXCUEHcBug/cqkrIPjcQJIump
M+ImxDSKjVqQ70J6x8eVuHduwVOCHB0k49GCTQ7cg6zevjVXYYKJhkBz0EFSKOpVoijJ6GyASok9
kyMvmzCf7u0dJ0iR4zg3bmAYwwCzjuwFvOPCia5motfOAPa3qsLQkjIclrrHoF0dzolMRmnDZd6Z
Eo52YismhHXhpblJPbufoDGEKZ/5WEzJyZW2GTfcBdYgZu4gXwJWRHCXgaRFZ7TgtGjqH/Wwr3QQ
FTmS2sb25r3ZEDZPcyYw+0PHwq/iItDMJ91eI1M7ZIos7soWI2ydtRqrGa/4Sp2tHkpD9bSKgd8p
uuz4suUIoXFoZsgONkrhdRYqTn3NTvkIcPRE7b01x5PkLpFZ438/i43akOAI2njHFdaLAbGpJNE9
XbsZ11gShDei4ztPEKJj25eq0Rigd6motQcVbai7J3ctPT05Fgxo6daJMDP4F1tJABzBgwCDz2IP
f6CrmpgDsnXqFpHefiNZunPI77yIg8uGtqMFhE5MTmQI+TAhF1wGsytJD76P/sV46Q/a3g2Ne/LD
gDBSGsnKXpt++GZMBJc16eoSsInAWG78KpXGq0AYY+W2xBFf+wfC7YJ5qH8XJcLJDKdI6cr53eq1
9+vZDEoNsDLtc1O0V4lyx6zcc1ZoVCo/L+/m5vociBACXaZhIFHYzDyDTPCogqe2W6EyroMG/XPn
MueUoJYs8RB+ZD8s0UEVzQYjJlhUhNixMCgV1Qq8snBHT50/G+bD5bXIDPC/n50vHOYp1UH05XW0
jcZ+fCxcQ0adtHm0zhYhRAzNLgfAGUCuQ3bz6a1T9xfjV/yB/e9eCaFiLhuA8vmNOEJBEFMckEaV
fI1XNNeHz4HpJMdA4o7XqPA5ErPU3TYDSdgczalHPmGU8Va5nV/SOdAg3Vzs1IchsI/QSI1oBJFz
D1iUl6JA3siCUqqgvNXg5cObvD7owBVFnlm8xXWWuxln+coeE+IXnyy/vk0e+uMQLHjCBNp/U1/m
ZZ93m4BwhVIrxGF15B1oDLx3mXxeFiC0Fwhf3LYYBmDHcd+DG4nPjMs+6ccVvrcl4sLmFnez7sAW
yGZ9NF9pcp//gC643wRT4OgB5iBdbS8XcfkYWwTDQu1rzeoMmnxN7C1HDA2Chk7bYVgGXQLZEl+j
4YftBJ+YhT4fkMCWcDr0kdgmdTHdwPNIVw8SxwLJxhTmj3bUeeteCel+DDXffS7X/FqHOObuv5A/
//DgwXohMqpZBt6kGMYUPFuzaT86MzQ2xmgJaXqtFD47KmEb6lGfvvwXX3bLi84NCoGHzFZu2SoM
cj793AiG3bgf/TnMqlA++/9xFg9dJaTKnLyN68Y6wiabmt7VzWS/kB37ZOytA8i8IhLpe/nYyoeA
KlgSohBpra7vB/ul0koG0cr0M8h4ZFoEHy6g9zZEiaHEzerY6vMeezeFYMiy0FHq/AJvD37uwQZJ
VG9JvFQ6z/UhkguGhcVVBIDDAlpfHs0MFixlMRxStF8ycGOhJ4LWXr/X0li7pcZKr+tSGWVX/gc3
5T+A2HhwcVTLB3ElNYZufbuw/vWw0CPAXFG6y6/MY32Mo+rz5btx22vOrAnLtZPVRK0E1pITUvZI
2zuP7IBXJV5Yf/6eE1Ym5J906hogPmCLKzHEzlUdzfv0tESM7uKXFFTll9fGf/q7qMPNIYqDA8lC
KBflymm5Umux7RfTaPeOcjOqdkinJFh1w79saNNXzwwJ5xy6h5rRde4La35DxKI0Hx12f9mCbCnC
2QaF7rRioObFAUxLT/eQJ/RU65MRy/ivZHYEbzDNZi6z1X4ptSqY7cpve/TjkspLFJmli3sG8Ktg
iXZkWKiNnk673rkWnN1WvbiXeLfMiOBwGMQ2k1yDkXQZfGagfm93IXHS4PLX+UhXee5pWIxQcly7
Cr19nTeoouEZxO4ZjYDAJAcIvAfjje347Au6LeBImbxYssTNWPwf34NpIVMhrrIW4wjTpH+ecygI
pbKRvo8JCl8d+s5o7Bi4wg3h3jQ7F62CBCxlOLU6mJYGgm5I7yFT8QxIzLEHGkpDxWYUPrMpHCll
cc18Zs5LdiLHxM+RJYwHLdKCblfswKITJlfNYXhcryF5KznMmxv6ZpkIPjOPCya+DGyoorXeWi7e
On6RuMtmhD8zIbjLFIMtagRjzWsc5Dxg63frDqzapyparnQZ0El8GEO/DINkeDLgNuHSuq5w1JI8
a5Qppy/5aQJLT87nom/cr0h60FyX3Sf8p5/F3A+2hN0zFNXRYpW+QJ7Vq2nkpGZYqo+9bXpN+mi2
T5KdFD7WB3PCTmKsXmuqgr6ox+6muk/DqQ/q31NAMTlfgjGn3A0y/WyZReG8GYqVZa1OX0xGvNn6
ovxpuU5YEngB3j89KsXuKqWkL1zCIKZ7cisVVxTO1gcLQt7fdTR2R5O+ZAdkF1CMNHbJXp79CrH3
1QrazobB4VQqxDLfr8OYK8Nis/KiOH04DNeq1Xls+X35+3PPFb3t3Ibg2X2VW1UyKC/MqH27P+R1
6xEHE/GyWcLttaAyzKlwbFCJvl9LoZVrO6nxl6QpszGadc35hIcO4EVdbf0hmyZXfsUhhRFonqDo
LQ6Augza01pvQcDUVKF+VNPbYiiALVaCy3snrOkfOxYnrgajHqK64MjtkC1oALmYUms0UCl/NpZv
YISXBFMx9rxawdw0Ng5wG6BWhZ0z9XxRKwpKPjLTn2U2/6CWpoWAZH5yFeXBnNfT4hTXxmxgwDbR
ngAxuSFWK2mY8KBz5iYffgQ/02cFIGItGBCP0TDJTHXKglSnQzAnY3KgwIUaN5S1q/bcTK75dHmL
hVjxj13gIwGkBToHivHv7U6ZDnjwjLYuqOf3dYxelFkO859Vj/8xggoF9GiBwoQ28XsjbGhB486w
uLg3oLlpUa+OAYczC+NxzRyJ02yu6MyYsCJjGQtNTZPaK8ZpPiVlOgWaO8pYUYRjjSXZEFQwoY8N
TllQrwmXSKVAd4TVKRpcNjuUzvCUOOArqHProPf1zz/9RrBl6egvASzJecLeb19Gk7mo0cn1SsO9
Mhd7n02NTGbgo//BBqYfUMbnRSWxBu4ueluQhUGmsqtGf017UMrYdtTYTVDraZSqvYzbQuzcvW4h
2HItKDOBWQJCOO+XNWZdnJp8WZz8M90TFmTl9TJd41JRfAK1Af2UtJ7FMDqKlige2NH0XYZp+Rhh
wIfNBblczM47wJu8/w35lK55nGDZ1VQ7UCWxJn+pB8VDj1ZStPzolrCEM4Y3HiB3RETCQdB81mmS
1R4GcwagxJKXZC6fLzvKP6P378MIIplODAh+vHK9CTfzNGcWzVoc5868SueQkt0ClZq49scBClih
Y/tV8bmsXwqjQSLyk9YgVR+TQIl7r7ED4vqD64LBHkwc7DYfYyBWdX+ARLNzzPPJ67rUM5THFm6/
ApWTFn4Tf41bLsuLsmDcRCz/NKx3TqVG7TwGaslC6oQVSNtJaNYHYx29qi/B8nELQUo/HbRo6iI1
3bOZorF002tzRIvUbzvz5HRpGLsnRY0M99vooKmQtP5kzV4MdN8SJ+GS+AxM/2nnJRpyqaIJazzR
8jlBVcRBGjlkzbFI5i+KjRxF+eq4hzxtfY1m4eB8jSsHyFS87NdqHw/mZ7N6mvrIhrzFEjiGr2kx
yEFOrD8s2q2Dt0ROCd7kC3QbdL9Ke8/I78nySJ1rNXtKgCVWHcw/PWPEOYyLJzJantXvu+J+Aj+T
imcW8Ar6p2GofcM+Tgw8P5iXatZbS72lmLm2tRtW/SZV5g3zU6sEVdIeeyUOS6IHdkKDxI0jh/5Y
u8wzrN+ts1uNG6bu11aPwMDuMUw99OZurX+YM/NY/40NnywndEHYXLDGG83E71WMoJWfe7c5YrYl
WBm7bdLU0zBJvLLrsQbZShGVTqgPoAOwwxGC1rN5ZEYwuV860wEVS3OYS8VzOgUk8aOX6XvdoMdB
2ZE8YoPmO9mpsX0LKDR6k9DuZs530wSh4PZ6agI1Y56BFmgVP5n4+PRWW28n9WFqrkiJKZTvVXWt
sp1egYET8L+EVX4/Xun1fdzvh3H0terTTBzM/dzRcRe7fRgPUPxU7sigR8isPKJ80cGI4z7rre2r
7CGdvs1WqNAvar7X7F0x/YrXp6o/6RCZa6BIs5v6o8U+xVBmyO91Fo2l7dWQq+rSKuqar3OCkkL2
vW0xQ94DYJymoakcxpljnQ5Fu18xEWq7V2W3BmkOuY7xpiYHGxjTxOwDZ6y8MoeIdYvBof6rOdyw
ySvKZJ+6ujcvX1b3VzU+ZOlDzqAqwMrDnIUavXXyr2ZuhnWJoWur9k1TeSrLKlQYRiMAJzXRd9fn
fF8bYd7jSQtdbrh3VFvH0b1PGmzBSCMFSrbWQnyQnWH+YNinahH2xAzbQQ3yZgx6646pvTcWzjVY
W/AnaPGVJAIUhLVW6NJbvQoqxVNX19OV7zqd75oB9e52X2o4n4lnZUp0OVptRUQIgUImCI93NHKE
+E9MJWvsIsbcZ5+EuYlpuFb2rtwK74C8A/ZuQ0DHEQdoqiU3h0JBtaNcqxcV0ctev6Ar/+XyQoQH
5etFxtWIoKWFJ6wpEg4qU6xnU4wE0m7dQF3QInSM5Wa0rMNcdKcR1C+qXUuA1ZubB0Sihkvb4mnB
+4tLaame5TGGZis9XU6xwkAcnTSZ5NLaXBkyQ0cH2hmAeyHzMOs1S0sN10mRV9Ducudsb/ezFtR5
2X5bkpz4rM1G6k1T2geXN1VUpf9nV000QbhmLNjnhBXOJka52ha7qs3miSSQYiaGT0h3XRGDp109
Cy1K2E+HmvEp6VB1nGjyuMb64o1QCJa8EmSeJLzijdWFIgZ3VnwPL2V6oHSzn/+hHsg/awYllaWD
xARTdMJ+Q5V8NMYcVuL0WnO+LPbfHQjHRSru4j9iFtIZZBzVqgK+m04I4CZV9iBJSMHR1uWSD7i1
Y8A/gyBYx4AecpL3HpqYdF6NGQkP7fXSq0iFOwlIb09nqqwe9goxENOec1v8tJy9nlynWGfGmAMq
tvR3gbrmqnxDT9ZfliFo9J+9/XXS66BhTjBB2aJEMrRALQh6sL6GoGCR26ytv0+te9QoFMXKEpIn
skxz68Ce/0Qh2nVoY7c5el9+qjzo+fdRGuu2zioIfkFYjOc/vq1wXtoqr5BHIZ1OFvMGz+TcM+em
8Sy6oqoxZMemraDXOe0vH1PukR923uLCslw+DAqM73e+60sbrC6IsABL7s1V/YGH9o40xt5Vir0x
DV6iKwtIX2Rw5K33F9GwoVB/gzCo+G6N09SZjRbxrxuUG7xWdmDfP6xL9pMWg4zEQOiR8lOpIfZB
QgtT3LhKhDWuhZJholW1fYz1TaEFOnFnVwdmMIOHD/+PE/GlO7ov7cBcvOYnFKAfNMlvEAH/r78B
A3O4JgEyAFZJ+A09BAOrtDZsDJFPYfYFgravnSnf3FFw0Hi9n4Qy6p6NLQbjIF65eLJwWSbBodSW
JDZl2GIypBZSTTI9rJlh3c1zje5mz2SUAlv2UE7CJ+VPsg8Bn40LMw0HeJ4lJchDT9ma+y7I8QeI
al122m1LIKbgVNjwIuEs4oVGMROIesSsk2ezr07WuoSLPn5CaJbc0xtRELQCNsE4NACb+Hzvz4eR
LqU66zWiYJo2gMKYJBhTtNvVnNXh5VVtBIB3poQg2IwatCx7jrnV7/SB4t3uRg55WIf8mjBQYDp/
1vB7dUmMuLxiNlWUQ4SlYR4ezWGGNndn1Z4ygbjUnf1mbjDnJRuS39pFYJcR1TSTi+sI5eAZQ7XO
AKwtsMtFOHXVVUpzBPlx+H15C1+RQ0I4w0pQp+IsUnxC6P3nylOABmbgif1uCbXI8rsnxR99jtSD
ZF92az0OaIGY1xOmbOxvkEoF6V75tFSSq3PDP8FSgqlvYM3A1f5h6NCB1m1qtAiqS99HhVUuO1VL
XzJldv2KQLPw8qo3dhdyZkjwsGr0YcRY2hC7djEQ6viDQTBW+dtZjMBMUomVjQsQVhz05gAdIEhv
3m+tk9JuBgEu7ifAidCuXWb3NGPoQjayubka1OWADAOaBxoF7+00VOvbCl6LR3G2n2M7UJlyWBP1
cHnTePQTPAUlYxesmi6fuhFTNcOClma7rjVKD9ppTXKTeUlcrwHkqfN9Zc3lqcpRi7hsdCspBjIf
lAdQ6ME44IeaWUrAOW8bDq4B1AHAolP8SnfEKx7LcLkCMbgkpGw5ooYtJASSxKCXFK6AoihAw5np
uAIs4B6ZESkm6v2pBr0uGcJ4yz0w7cpn21GGBKvo+882r1mC5GaGqfgaKCE/Qw1Gsnlbn0zDUwao
Qd5Wd4SAtZptMZUxPhlElCA0NDTrYYbG+Y7NbepPmP1FRaDrdm7D2gMoJ+pdrlL2SQNBTeatboy6
kEUQyE0Veq8jygDNYjKMNCgkuvxDN3fd5ccEp9LEkXy/FZaDe75I1Nrr2eDhebNL2fe5pVGhMMn3
3TorSNz+tcR/yVnezJJlSNoSlroCOYQD2pP1s+7Kppk39/3MiuBFeB5b3WzBi0qjsk1/nWf1y6Q5
5AkYkbHw5riqLK9ok0SVHJdNnzozLDza9FKzmUbwwdMxfhqmYe823Z9NFfBLUMdks4kBFNSQVREZ
jETNnd1Yqz2nvBmh44w3xiEZb8nI/uJOODfE13r2qUaEhYyqCxpEHdCPOg07iFM60OopZJfgtlO8
LUlwP2NFWg36G54dnZjuBI2SR4WUc5WHYTF+nq9HcD2jsvSirrmTj+UOCnH3yTRaeI5ZV7bFdni6
HF22fl+bhmL+r9g1qL42ZJRs6sZS0brR8eGIpukfyJ/SDMWHMcVSx6XxaTxgkC0Fs5DkjbRthbMV
GACoWOIAt6YoIFZMULRw7fIxtx+rarguXUkDUWZEuPZoN7LOSs3aw2PcY/W3hR6V9A8RUdzbsV9v
KxEi6DAtrksLGBkXy++TLhgA94eik+Tcbq4FFxzqICjqYNve+/oSk6ZPeMCw2pvOAul4UwfuKAPw
bEQHC93ef60IJ6psV1fBvC+yLLd/mGDGHIzny5FcthD+97NDS9eetnhTID0e0s/p1GAOyCn3Sfen
HAGvHwbuy9/hNpJDcQYDTzWWsp5/mLoNs+4uy1LJ7bm1lHMLgn9lTknrhtlYyly9KGn5tWnnvdYS
ScVx464AhB6rQIYDKNcHARIzrVs4Feps6nVeQHsk+b1ajwardu30ePnjbH3/c1NCBKqm2C3B4Idj
Odo/1y7ZO5zM9bINEXb3z4fhHFW2CQY79QNUaypHQNOQNnR4T6irx9Am+ZZHIMz0NH99pgg3zHfQ
ovtTDhFuGS1dVeXCSJw1QnjKjJaOpL6E5blxEFfnoKTtoaliSXDb2EXenUZ1xIBSB+r571287CjS
qhwfTEtKgNHS7KQz2fjNhu9hC5GA/Q9pX7Ycxc50+0QVUfNwW2NPtrGNseGmAgzUPM/19P9Ss/dH
tVqnteFEcEeEs1NSpVKZK9eClhsaxTTeaAoBUuhQ3rYHI3pEPI9sfV3dEkPvnMDDeEJfGKKS0LFK
rKHr6wbpXt6/xHks340aMN1GqFsBHobQxNPiGPxpKLPdPigsF1ElwEWHZsX1GGsEofLYlCaUCLp0
sNMMFE/L2H0tl7V1b1tibJgJEIGKOiEZmqWfuMaaZirGz9HJy8Lcs4YauMxx5W0ZYyUt9CbwdlXO
x55aSW3ME7VuFTTyQ0xTt1mpfjJHaLW1OOtDm1XeMiw9obeJvT92D/UBFAmATULRin6XqVa09KE1
NHbRLA9zbP2sxoYHN2UEKYtc5oBLQP/Aoin3hQxg57RX0FztJPO5rFf1QzHPraNH0Qw9w06KgRQK
NY5nJB5RGRM0onFlkWQFYA3qVlxVSRQaAckKWEd7Z5Wmt6TUX/Ea8bLJ5FxcPFvkEG0urlmQlU6T
kW2OkY5+olaJ4MacUOzQCtkRBJnzmGacfpQ6FAgzI0O6VsDTDXkVhxJXMcr0HxOIe0aihDarOPz5
2QeZEjSTMS9IKAqpUwna9qxsQoR8uVi/ZyGCIxBmnJDP+L4ubFAXpaZl4zRmCIizGZc7KYS0pdFG
PKFenhXqMGTSgIBIHFDTHHj7tj0l/fL855/SdrWoQ1BCH3guBtiIegjCA+MQ6XJw2wRr4xVCrYWP
VVJ1Gkk4TGXfLjUWK5oNRxY+dUvp5dHP/z8jJFZtDvMI9chJiGCkzsp7QfrQWuupWHROBGfuyMYV
6r41JgWZywIrSfvTDL+O1dNtL1if5GapzgNsGy8KS8/KWMXf1xThTiaMXXEI9R+t7dy14olzs/IW
RG4kDhiIRo2Lzh6yesQkDFmzdbDDR9ETf+QgdmuAzBIfBkCENHs5kWFKOXVS1b3tKevu2NimPc2W
Bk3hELbBHVE4Uy89iKCCWYDKsZUZPZg0WyDCyaNyZ+7fb4/pFHqGRk9hVihl58rwYvXKvTAWPCAk
y4aO+K2QNAZxiIo/ZtgDZVfDRrV8laBQIYac9JlngAo+VdLFgNpj6Vrza2NAkhAN19ubw/pity5Q
gUeIp0LQBXIwigoyaUetBaik+XrbCOuC3Rohbm7OOrifMiNPSFtBRHac9I7SfjPbyFmjj0nKEdBh
O6SgiItKEeHrurQl9bo1lg0cCmNADbPquRc1R+15x4tVugXrGMHYmkRIi+7P9sKwyBXxKe685md7
EoiQnm85o3aEurpbBrzZMtZZAOO5SPA1KLzTkE4QKVlhuoDFvgVkbwIgKSq829vEtIBxeIImQDmV
pjmLh24eshkWIgSgtpScbirc2yZYu4P6878maKKzoVlqMHRYuLHb+ohBfz9ckqAeh79IQJCrguUX
XV60KahDMPS60i8pNifpE68cMcYTWt48/CFFJnmTkZT4f2aoz9NYrRBKgzBjtsbHTinvEmV1tZHX
LmNdFVsz1DeqSqtitAUWLYrD/SSH+G4ipy2WvZAlnIBDbjU6KUWCD/QCZMCuqYXStdatGvhAKPwW
L5j2vwO73uvQaKXbigqQc8bnZqoMt1Z5mnFMHzeGqaWMoswEdRvehJBya2AsO8iDtMuL5gE3Gq8h
x7qRgEICgIw8akBUQ8UIRVBSPcK7UNGaLmiLOb5vwlQ6gnFS2aWxLtynZWLswu4vaud4poF2AjzX
kOvBg+PSciEIpi6sQugMBoaJQVy4VlDANIPcLBylC/3bX9v1osIaMGVAGFhk3oL6DIq1mkPMFIeO
MgiGbcZW4fbL2AAfGZ7ypeFlGSxzCE7gpQWHNx5S5BrYhHkobEeQpsRbrVKsfQbON2np7CkWg1IQ
OXHkOlQR/u7fpqgcMF7rXB1zmJoqDLXFsvLaRDwd7+tYRWxgIAbjKiIKPlQGGEeCnsTIzsjL+gic
ddKAjFTUeWPnLFeAi0M37FzwU8nP2KxalaeLVaXYFcyJHvR8lxg24aTVwXkBILsu21BlS3wexooB
1wcJ+sYs2cyNWa0dEdxErKAapB/U2VabAvt2jACkyqxTEaguEbeYkTY9TOup0zA6qOdO6fB+CNN9
8M2QYgleIHQLtNPQPhIzEcgmwJQBE7fDhsetxNpIjHbgvODlifEE6jNQ+xTjsvOCbDcMWyet0K7O
kji1UXfgMYUyEm0sK7qrwPbg/QM00+WyyuAnqPoqFMC8rvhVHVS5p72C9QHInmm0DQiYHrXB7TM3
PvC6u9dZFqG1J/MCGgZzrjBUqMI0bdJgJXMrm1wxbHKvb8TZFcTSTmf5YzToDeczZK4sGrBgSMcb
HDiAS2+LdSzqKAMOW2/N0leE5jjFeQWds1xybocytnO/LVFfSdT1mlpMGupAk3bA00G3+zj/gJmT
J8DVnkwh5wB9rq8ILCYgsiguYJAMxadLz8zBioWkURuQAofi0eyXdh+296YAvmPMIQ4PczfoTqEY
uXfbT8b4mgn0NEafVUUE3IHOK6diFdLK6LGLmSHfA3AUOZbUxIeu7Tp3ruPKm7Q8+aIUEMJCGDYh
kaAioZ6Nzq2mnqfsTU9io/eAQjfJc8DcijNNg+V6DMo3ZlfELmF3B8/Q/fJjPra7AoVu0PCoO/lb
8vzH2EpiE/VhKMyBVgtn+nLtpXWocTtnrW3O63DIevBdSknCkxKgM/jzuCj2F+gbqMyhAEh9qtKg
CCXeV4/hneQXuwZMH6D+cNMn2RbtPxYT/2XNQJ2KAPCwu9TlOFiN0BWJ9VavGkDHL2LBQ1ycf+8m
d/vHwjnyIHMDAerlsgnyEFsi/Gk8M5C97qsGUnzjfgiqO+sJ0tT+aENH9E4KNIjN9S9zUDwUfuSv
nxM/DcQdbxOp0EB+DemPYHktcATgU7r8NXojlXGFsWwrebLUhyr/kv9hw+fKAhV8Jkxutt0avhmq
12FQI1x5vMVUDAC6D487DTg1AGYIgIs6IA20IWUlAT9SnYx+uAaK9i1VFdtc9MNkts6oc3q+5x26
2MGzQdKRRTRF+k1dVDooKuq16nR7cKrcXn0QKB66l2/9aBdejP2TH8afKXjJPxFhrfyRcEPFd0vL
CbV0avCP379/BpWkdkYFitEJP0OunhsyLjWM+ypPnMpo7SqTnSg17VLPg9IcD+s0BlZn+YmJNrUC
pXWMzxTdqzF/TWvg+5qS87ynkbO/fpyOG05U0ENCbLo8V3JlDmVS9Lqt3kW5LcZOcQ9cZGqjrjlJ
Llga97KbZ7axvx2Xqdz2yix1nKPVNDAChbOQh7k9Jp8tQ3Ur+dsaGfZtQ8xDt/GPOtUtQlIrK/Av
7fahZAZ6TgRzIayIYS1MbQJvzwscDNcsQkCKMXA0F8HSfbmiVmc2Qm+BXp8koaAityup9ab1mFuf
brtG3eFkDQEhxZ6JqF6A54xaw3JpJGOosGLq2kZPo0gGDtPU1aQIkzx5nj6LHW+ul6wW9UVZSP1+
gT9llE8ufUuEBU1AsCjZXQ6yhvS+n3WOU9f7Ba5EGWKKuK4JbJ4KEiAZi1AOL4B4SqPSKVMNU27h
50pfD50+viSyuRuzbHd7Ia+9gk20jvB4xVcKhPWlVwA2DMk85bpdgh93tQqn5tEPXG/VhYUzkdvm
dTCKGEWMYniFttFL2kDsL07uUkE8JGZzL5rZ99sOXV0WqISTbEeRzhcxnfQYSO4MvUFjL63NO93A
FJsJts5yEHhTLIyVw1w8pmnRVCQUp9QtHM2aWUI4UAMxo/xSqeCdUniM5zwT5MBsli7Tx5ZQhGiY
7lQmO9NXf4jz99vrdf3JAjdNRJBE3BXmFZATRN0gY5ZzDW/6SHQTJXS7RD+phgHiPrTeOCHpyhqU
aTGvjrEtFRkgvqJLjyJRNzGgiLEEvZnuh7CKHXQQA2GcGo+ojnCsnWsgF98sqFtlHG2VZH940FCp
dzIpStWAxBUkgXpQ71VH2YHwHOkZSnl++aH0s0frvjqsO/OkPJqgBGofF19xZFs+li/yfeQmgsMX
ALraVupXkUXabOtgAT1gxaJoDwOIKptPhalwHL/6CMhzHGJTGNDDzmI25NKCgTLoMLWSaFcrgCWY
vZaK7+C2+Xr76Fz7gXoo3qcGEkRMpFnUSHmRFYKl57Cgt+8V3vwyhrBvW7iKiKhQo6GNfjreoOht
Ux9AYwChohZVa+PB/2EeOj+NMCs9KvoBWrcf8VEfu0aeOUnL9eLh1Q2oFMYnwRx1paoidJliJWYC
Uer1yxx+1qWZoEQ5nl1/COClBbMBXtcWjigdphaMrtSxDsz0FOU7JZ7sykSltPs2zJ17ew3pdxcG
I8DQgbTZNHXURsCjdHkYRBVS2/WiwJQTPpqHeZ8cxtd+V3vmQ2jLdnuXYsSZc60w1nBrk6YFbZrW
ylRiM5H2+ASdaDkOycLZqHPj7fLzhmfQfAJIU7eg3Up93hGAwVGdlpMNCSYo/77LXwvod1V32Z3+
3fhyUg7DaTkt+/FFfsXYOZaas4lk5a7tA5UGzIyONI0+npECok6L2N8nO+3Y77K97stHHgPp9VdA
WoK4owkLFuGTvdzAUlBKaSL8wivmwO+GMDI+WXMf3+lZv3xoVSEN8qxTP5hqyxO9lGWGh3hAY4wP
TTeSnFyaVoUFpFgE2r8Eg6f54FkVAW1xQsVOvlhO556lrrzhJBz6R3GX3oHUV0tc3gkm2Ry9zqRE
SyZQUGqnP5ZYrgY9jvTR1u9Wn0i0ofzltN7qEHrs/0D1SALXLXvUvhaTkhWZDnvoZTsjvpcoKPAW
qLmNOLrGd/42Ma2hmjjG+EcnEUoU5sjKsb5gCAiqFY2/zCteQH1hgQvP1gLjYPrTsX4veLVSVvzZ
GqZcnHNDH40GhgEQtVd1hUSaYcfix8Tg8QuyQgHe7xoSTERx1Ecuj1CkdRpWE7zz8risX6wwNPap
JXSoKo7VnhPqWMeVlNowoEVG+OgcvVuUThqgn4IBjGk4mXpk9LZZhR00yXXtSQ6h6NPk5ugpndj4
YNMFAAdvwPukrE1nNRPu72Gtsq7iEsN4IhmkIr93c9Ono2AUa4lUqvW1Z/MR9LYOyBV8w9MHuwYm
0lH9Fjx282fOOrA+mK1d8v8bu1K2VJWgwy6ZCV3PrHmmC6u2FeRe5P+hpsf5FG/NkURhY87Q61UU
C5jLxC+C9tDNr6LKoyG6fq3jGtsaoYK9vFSt0dQwUp7mwYl2XWC6IOgwHLDzo36IjkoZ8CpPbKMo
nQKcr1torFB3p2LE1dpMyAXMzJ7fZ1fzhyA6GF664OOMPqS7+FDtOJt3nVbB0d82TSqtKtWsAAwa
Ngn7ESjOMGvohPvamypb9okcAMRKgts2WRcZmL4kvNjPJMzUeRl7uS9AJgU3ZfMQ5qUbGtlHoSgC
KTV+mkL/qKFzNMcGT3SN6erGLnVw2qHJazRqEBuszJ810VlintYBzzXq2KirMKxFA9fKTtXteJgP
0OEz7VmoT91Qo8qkVm+tGmFUO+e9ra9evuTEbryjLs9cmiY1jWBawfR3rv0YQ9XWxjdwZdhi33q3
t/C6Bn22hoYNav6GBp7wy4+wa3pBSiCN9c83X3ipC4wtWFzJNy/sdU5XgxXWSXPhX3PU1i1DAWYN
HVtnzaVnpugyanCr/EPQ7q/QsjFDbV9ZiFZXp/BqjrLjGvdfZOhWcNI49le+MUJtlFoM64iZ0Anc
6uU+eVK9CNw7juaJFQILyKVQzN8p+9v7xT76v9ePKh80CZpgYwGb6fqaKU+d9O323+eeB+qGR7un
yBTw1Nu9P6GBmLvzMbmDZJnd7EHp9MK7A7iLSIXKBsDnbjFwIFrXfJxdxY28/lgfG7dC6tQ6y+5P
mQ/os2FQgTKsTHxKOjwEPyvqt47kJgetsMH1ZQNw9FE+Cu7fvGvweRF9SAyAoCdx+ZGNaLFjLhRO
CkvqL8ljJ+ueVj5zto78FTr/3F511Hkc5mqJJZI2DNCuknzVkQFmgZwFihZVYO4nf0GCGOh+5ud3
Ey8zZL4Xt9apk2moGUDy5+ShtbP7ENpVZ9ZdTwnyxmnwwmkDy104NxDXKrWyU9iAOp5c78vj6K7u
FKD7nLqj3bjzT+UQ73Jv2Wnfby80M0ADLSADZKwB800dWXEskqQskJqmoR65Jhl6aKdAU+rPSm4A
qV9rPAUo5lf/2yINYK1bPTOsQRhtSdChMDXM5slKUMq47RczNm+sUCl30VSrqbXwS6kfjYgA9AEo
ld7/wggUmdCHhNIOSFgvP4VoCqd5TUK0AqMCLeahGJ1xVHWvMeeJc7cx7/CNKWqfwrZIdbODqVpD
JwmaH3EP2jH93URTPZ2+VfWzUPNqh8w1/G2TDi6Z2mlS1sAmFDTtJmztCHWg9U+lGH/FMELTBbYz
VGHpEkaq1QCsoEBjL8rir112wtjNp7/YqI0JKproa4uR9BUmutm411LzkEEKIuGz5TLP9sYOFTca
McrjboCd/NT60b1+AOmfr38fHR1Xjnji94XZVw6qmyJWDrP2KpUcjEmTlxlah8A7tXvxZd1VThJE
J7Qa9u1j5lruwKv4cE1SizmsXT23IOOCScVXXDA8+iRG9R5p9tcOykyPt3ePHRg3TlLLKsoTCPKr
87JKb+BukgrHgpqgDvnCAXQDUAo9jUEd8CBAXLvU973EmtF2BbGb2PJBxN2DOrrlDb4RdHsFKoZk
gXnIZMZXRxCGKJthCA1dDepLV+LFWJRGWmxziANdBwdZru4qlTf3wTiqmFgF2wOCPukPUAcnhSjZ
nJj1AubGQpI91arX2lOjaLE4kDxyHKibHLOPGMwCqwmK2DRNxlroxWzIGSDWgl40HxpLW6RgWpVe
vVuEKI3epaRI/pDnhMQUlD4gOwkqb7QRzyJZm+e4kAjapEf9Ystd7rTSey62jpLy3oyMrSJIFxNT
4wZG6uhuZZitoVyFzWIbAwhiBLnRPHWpBc+wQLp5+xtg3NPAomAuEXhQIAnpVziGwzQDlbIFPfom
gwFRfKvWeAhMCGTYYArudrM86sFto6ytOx9CwuEMaC91iSbGLEllXcDovARrozhzVOwjEb0I8e22
JRqo9WvDyHn/xxRVJtJQg7OsDGoNhoDJGTn+oQ3ZIezaF7wSDkk63CVN+jpCfcYWjdHLME+LMYS2
4TjM+ii2DlMPyFoVBVMkq6zP6SHTDRdU7pyXFtMEthIVZVApAQl7mTOAqGzIMBG8YLjuxwhUiAQS
o9trybZgaqBHIVyJNNBGSSKhIjRkAKFG4EpMIITBS5BZBx+ahmSeHs1fIJIunQC361yJEnarCV/T
6s6IQJACqtXbfvCMUEciG0LBXAScPiiG2ob8IlQYbRa/3TbC+q5InxzgPnCgAmN16YkoN0Np1MqM
mVQgrKX73FDsTvhuYLJrXS3vtjGWR+jN4ztGDR8myf9volI+1M0qTjheIaTUEtOy4/Z7Mv28bYS1
/Vsj5KPeGOnQElVMYmQNC3cwC3eqObQuTDfQjAT8F40nsFVdWhgqxUhFBRbmuHM0qbV7ddjLeHb+
hSMYnSeCcypaS9Qh62ttVaYMDVUpCQ+S2fulyAMwsDwB5T4moYFMY+Ax16hNxRZiTEqcPZjJcqjC
qMMk56S7t325NgRQL4wYZPAaHyV1qed91sejiiWTJ+2hFIeXtOju8lbhPJuZZlAEA3EwvAIm43Jn
zDUKO4gyLQTOe5CWedeYeCIXOQdaxzNDeWMkumA0Fsy0TfvdVJERmcOjnhocdBr5tZeZAxYN9zhu
csCOMIF26U0sNqMukuun6+O3xEg/6Ur8PRoaXwM7tK1YyMPUP8abgKF4a5OKByBPH+e6x0bVDYZg
way72lGmcz6g63sVRgDzBggYzBBX2FIzbrslzZE3hD2SV+jFHOa281tpfgLLX+38xdEDKxpwOgDt
Yyj/chVLlIe0IkWsBqmRPeeaG66xF/J4QK+jDlwCN+VZH5JUhy6t1ImY6cOKnsCMOuKDVffFcZ2H
iXM/Myp6yBRItgq6C/M69OB12I/CrIBt36tWR/OTg+XMjv4+nBTIlwpcnhCGW7CHGIQckhC4ki9h
E0zlaI2EJpJRnW9zu1wGn0BVb+8PowFKfPptgwrYZhR1VlnDhoJmR3+SXFA5kpkVaKp5c24j67pv
nchvdrftMg4hzAKoiKsIJXoaFy7UvQLVXhXF0exLaf4gNLG19KDP4f4v7BDiDqBxgNWmk0htWFap
QSS3M5BCa1YHMtznqA4dq4w4QZa5WRtLVMIwyqUW9SksxWp8yuvViWZeK+U6XcBegQ0SUymgYgDF
7uV5EOfEEhctmm156QMQrzzlheY1Set3UuMaZebfXjta3RHGLu0Rlzfnr26XFqO98WwvDfh4UA2d
EkkBt/4Ym3d1NcfJvT6uLxHgVGAh7D5ZWQ/+eyMcJ9XNcqE0OXvJWGHcK0SmBiqlMoqGlz9nKKAJ
UZLPoUTGFOmSXZU8RAujvABOejx/NSALzwM4lzbAqi5UGBWeMEql+GXjrrv+NXEGV3SVH2jUkwJD
xZnTZNqEUDDAFaTNiVfWpU196ZYlMhcSVjC9AO0xHyNb6E13KHLsRYiULq/cvuo1wgLc3xubVMRU
Z1ObWw021aDfFwcMijlEyKt44L1Sed7RFVep6FSjSlfi3ZdfvXDMvtvafeeSvlj+g8cddj4G1MW9
dY0+JpmSKgnkVUkzSXpH7+UoBvIh2aUu7J7WY+guD5nqtp4QQBW5sNMv3L4I+Q6vfgFI+QmoBBUA
leqLpMKUjuJ03lAie02aBgWa5aD9PoxB8sxVuyWh5cqeKoN6QSGCRzRVx2RVRVkIE4JcbtcfJRcC
Ll/myJ4dUrcfK4cHoGd9iETziKACz+DDywOrxipoiXL415Ryt8+KZAIk0Bo4CRjr5FyEO+r6y43F
IIrlMxqqIOjyjF3ymAXg1cAsY3iUj9aeh9pkHZ0Li9RlKGdaWaUyLM7vwrsAGZbYnsu7OXMmcOl5
YGOyoTJ9SHcl9Hr6nRzb0OUUj82rwAkJjAW++B101tREpZ4Qz1WzspUBhjVOXYyRRMMC2KYwCEYy
M2ptG4CPwnqBBT0ErUbTOEa7OhgX57yi2OnFxg61ognuBlEaYEcZkF+IXuc0L9VsEyXr5tR/TXeV
394hpnLSi/ORpz6JC/+oFZxrIcIwLux2HqYmwcgO3R0o0lSB7g7u6i37+Q5TLjnkf/iYFcbnCGQp
IOl4pKJEQY+HdQnGEJcFoE58Fu68zwAEIFOjBMGWPw4cT0mgvnIUwFKABGHySoFMLhoMNSoWiXb9
nugxEtluPmSa/TH+tkMDSselK+q2g52zCPtb+rn9nHiCM/gjAqnYuf9BYZ65jhuT1H1fhvMcAv5M
TI4Io7nbfzOQbwODA3lp6fPtZIf5QRD1DUhOAmp0hVybBQ26LcSY+a6t7+OQIaf5ctsGO6HaGCEe
bxIqUQ2rwsxhRA2S3XIXu4gsPkg0H/+DXj1ZneuD8dshKlmc1Wiexiokqyc69XdlJ5AG8lP7yBe9
ZR4OaI3KqEfj+sF86aVfZTmO6VSZgC/d5R91jLvJmHIjDCq9l1l7KDbaGEzkvVxYO7Y1Sn3i4EQW
DXSCfuFtNIAefqqrU7poebnmg94+aniTpS/ciMY6lZAWxOyETCYJdSpzKkZMQ9atQcyKjuzEzoqV
7W0jkF1xp+05J4asHL2LG2t0F1TN+7xQO1gL78wgTe34s+wpuyoIP+qQPpdwDaE+4fwHTgGeYerj
gwQDBvMaGFYeTKTCKOaSBKq3009ra8+eTHY0KF94/SfWE+c8DWpJYOK5guVnqlyXTSwA1bR+EOb3
XI0dsSyDCip3GJ3kLC4jTwNWC5WDf4xRiXfVSmMIdDWebHsNjRqEz9CV7uUHDXO1vSMeeeAV1rW+
tUcdnVzuMyWR8EnW5mqP1mst/cWsAcGD/c+lq/MiCAtoHWFiHp91jA5D5m+vFPb61LwD8goh5cUF
gtHlvSeY3+LGLHVaFDMzBKhRYSXj0OkjwkSv2+PEIwFlBtCte1QA1QpDKMIR7nWaXe8Lrwqkp/jT
iBFaVJU8zvFgvJEu1pKKoLXc5O0wIVqn+3GfPxfOuwbMT/3CWzxG++ly08i52VwLiVRlKPjBq0X1
633tV44Jcpfd7FTo8yY+5P1ue8Y5hwbZzY09y6zXNU1hL1IirwZfXZVzyQbIt3MVuDYngroSZvHf
xetdd3bTz7gPoK7n4yzGmAaT8DiZPQWQoqhzYuvTn7eILleUuhtALD9kEEnGRVvUH/W6+hoN62PZ
JLwXA/dAUiEEkq/qNGc4+MNh9SHKGoSn+J4IiPMvPGZE3qwoFT3iWWjSJseutSLgNpI7FSD5hohn
P0ccaCn7fEDvh6BYNWSrl+ejUedqyBPUfWTtTZcSu1Q5BhjYBrI/BsRswYgKZWfqBEotJH0kEqYw
jB9kx/ZBOo67CFrikJZ19aO8m155LOzs5fttkjqQ4YJJuTTFi6AVCnusoMO6Rs6UF078hwSg57LZ
1jnq8ClxIap9TN5WS+jXVe8ZBY8dn/m+2dqgzl3UTYNYGzh3teLoBwheQKXVEZ6iH+oHFNuXt9AW
7figpO6Kazu4HT64xqmTuGTykE8WjEOCdbbLyEvuCUYx+gJRPAirNG8QvCzRv/BJZsKNlpyNpKce
MeCuVUuC5R39FfhMCAAlL1EAVubOHT0RD5HI1/bLkWuXmfj9PrM09VAiqBitJ0veeVAgclNIztri
fvRUX9w1r9yqIDs5+d95tairrtTTIoxJsZeMkIhfqxG0H6YLRlGvUoDztgWXFzSZj/XNoaJbXlaM
M7XK8ND8kgDXcU+GZYB3/Wg5780bIK9+6WXP3BSX9VDZWqVuvxrM4WO8wiq5Zks/dUP3ffF1v3rg
5V9sB0Ffj+LueeSa+mp0vWhXhTwZGi/ft4AWPnVO5RBJ6+VdfI/vZTfzRYNz254H7K+uwo1V6nOJ
EGiaJsZlFO9H1CLwErtXAutQ+Ly6HDus/rZET66IsyXUBvEPU3PA8HZOktn5gwlGeytI7ZcihiQW
77tgXhYbm1TqZ1WWAeZ12BQsNJglwckgknk74PBMUJ9CNVpFlpEFnCaIA3+zRl6Xkv2A3ThB3Xjr
2EQoocKJ1p08CI0UXhGQsv90SncpbvPc4b4jya7fOBUmdexNDHRj5IE4he/bEu9L2VVO6y5zak9M
T2F2moPEzR05mD6BTJhPYsR8aW1cpq7gEcQwUdbDPmBNkK+2ovcq71DRLPRA6MadVvMuYO4iUzdw
b+iRKpHTKR5kB4IyO+seutSdP3vkqQ6+yFaw87fbR4fZs9U3blKXcZvI65yn5Hh2hzBAHRAkJU/6
qYJe5Kn/0sSIo9zKBPOG2tikwkxez8BtqrA5W3aLlmr8noDzx0KHpes8EkWXY/et2w3ObV95J4qK
M7NgClY+wuzok7fsuJt80uPgdnTI53bj5NIXcFlLRKQAdtRglm3MmaANXmDYO3LmO34l4oxLujYH
8lcow4G9gqaihLx2OVUJzBHEb/c478j9K3aIo+G5ftZ/Un5qmBKysJFyMOzMh2Hf3lkur/vKfqaB
C//fH0JtK2DAmJUrz+ur+LEzvERe4ajP0Dr3O9Hm3cbk+7vlNrWb/VIoVk1qaqEO4QLTSbrPafL9
9on5f3yS/7qEatplpj8LXS9C2vhXVbf8bBxzP/JIUVIzHdElmIZ+4gRzzjJCDfDSZrb+u5+Ts5wL
aNCwCtqdEShe9sDNVZnZxf82DZBHylo7zhPYJCY730e79nm2Adk4DPv0YO15O8b+7CGIjWFrEwg7
asckYcyVaiFpcay4vQVdpDvJ8OqMNy7HsoM2OCAvmFu3rtAuQtN2glrlmIZQOrtQH9Fh8cMxcgzh
6fbxYN27BPcL3DQwGmB/u1y7QU17SAijkVEaO6VY3VblfVMcC7Q+e5iPWq9PGSx0dQBcvxsP3Cof
a7k2XtBcLFE6q0mywAZpBZHmaGzasgD2fD8/AlBMIgdCJtJO1OR4lRZWfUAGsQuAT9guvKepxKK1
kladKuAJCEPF+ByhZZLtVT98/Q9VeBJ/qIgBW2BXwkgQKpo0FfJapkajGAsZxxs8UplW40PyCD41
Cc+yb1Kg+vLONGyhdzPZK/jZNeNeuLBPZTTaYChNPaDxnsPXhLxXdBcvQQl0PpMAGSXr4+3jydhY
zA5A20+BDAIQZlQ8TtTUTFFDhr0xetfM0FuEJyPsv1djwemWsh4OMIVhBeDsAWHVKNcq8I8PrQLo
yTgSRmvjySpB6COOki0q2b6UlZ1p5Z9bKf9sJhoEadOPeZa/dRlGgAGTH0z1flLHH7fdZ3w7MnnF
4FBhNB7snpdfZzyEUtsMcL9eZn+awi9QAXu/bYKVPQHShAI5cKNAdVqU33PciNBHw5ae37wnCa0O
Q8RzCT14Tz5CLZ43lcu6kWARewoVHxAA0QRVqxhbymh2v4bv11MIYgFAJ7TH5OP6ST5VfhnMf/G8
wACiDGlhYlmkZ0oHLV6LeoVJETI3xvQiY8iHs47MvdqYoCJpmg5xYiwwMTnlvt33HxKkDrVX7KFc
6um7vyrIg3IIAGkQ9OGjpPsAktUosaW12LjxazYZr21Vu2047zh+MR4R4E5CoRCmMFJAD3CCCQdI
3H7EbkElDWlZsssBmUKMc0ZvcaEx33url3rTN96rk5EdbQ3TqCIry4R1mWG4bqqH0epAW1yDHSEc
lT9U1yPVvAtLVLoiinlsGAMspXX3kIu5D9Xd77kl+7eXkoU9ubBDfc7zWJvS0g/kiECB4iQHQESi
GGLcZxju7G2wRQGM2TqY4jtU7rST9g0HdMIMp7/3kgbW6wkEylMdjg6a6I4TwAtl5q7yW8xLK9hR
ZWOJiiriGhVq1MASAbzFThfgpvigg6TcQFEkVm3ug4x1M22OKT36YHbNIDfo5eDFgsxdsmPf/F7j
gOLFgsFuF3IMtzfzmnaVOjRkrTcdFhCYWcUKoR57fEPxzhuIWXDeZQGZ5NY/Tr5yWFzZ7mSP3/ln
xprN6lIv3lTKwz6e4Oy8fjAaGUwbvCFqdpDemKBu3lhpwgIcd+Sskh545+TP6FjZom/rO5A0cW5f
tkNErM4CqxDokC8Xc1Yk0ArhQNrZXENirdKfmrb9yNkxkojRyRPazTImcTAHDFzUpRFjCqElTc5k
vF99ze+CwlkgNmOTMnYbhKDV4llkx87fFim3xMlYa2jDkq8gDIpDdJy+DKpd74pgdES/+Lyc5k+V
u+yWmBNqWC8whJrflqmktFOTCVKh/1guQdoAindS7ZK8NjB6Loz9HDlurS3Z4M3XoAxNmE0j7K0P
oA9ziggI83EniLZ0nHeExaw5QTvLSQ/DUfnR3mmO+F+qMrwdpgpeqjnGIVjuSY2vlO3hHvUnB0TQ
AZDaALnzCxfsK+r3KlMxYFjEFYoIxGuxdLL+u9knAZhKOeeWeYoIxhTafESTnLIiDnNSxYKCGQHw
MqLmG7/VsT08YjTBAyb8UTlIXv+oRGjE8AaUeZapOGNWYIUpF1iOKvE+rxu/q+SHISw1t116PxOq
gOMqawOhGoB8F3MrYKOjkihTGPq27MHdMK1a58tWu4DaONaDWBUjv7DiwtPHKPzQVHNnp+agu0hd
+8EupyHcDVVbOpbelbxvibXLmx9Fv2DTXIdyUIQfRUBq1RP4qytHh+ySh4CIG6aT8PYBOOFv8h+k
/ZBdBWkdZOCocKVYld5aS4zCjfg8LLlbAXI1JjzWdFbk3VqhQpSWDUIWVbCiCjVw073R3Y1JGT1x
Npa9hr+doeJRGccWxBhgRr9rPkW76Q56DOnzjDatM5E7+ofxY/lmfL9tlekbdIwJNRyIHekqphKO
mlkNEcLBXB5NOY5BkZ7zFpCZ6kCUiLBjAh6HwhAV+noxXqKuwEfyVXiPov8j7bua5MaxZn8RI2hA
90pXtr1VvzBa0jS99/z1N1FzZ8RCcQsjfRu7T9roLIAHBwfHZIJfMHDrQ2/nVrFr+v/AbUvPO+tr
l4CMPyiMFlyZPQD7GFVK86NvXtsU4tYl56OtfjOsh/JmgC2b7QdNuzgxqjAeLD3Y6BAi1apnTFRY
17/ROgjyT3jmElVksyeNCs4RjdoftJYcYai30qhDnK1TZA7QqjHgKP0DRP99cUNJzSDNGWWBTcpw
M7fCsdGKp+trWTeFBQZjCvCMpaL1wGjcYJsja64/GqDKmLxuF+7VXc2zvVVLWOAxlpANrdbAK2Lz
oMost+OuGvcpQt3U5ykKryFhrBfjKyCwxnAxc367OhNioo94BXaKkxDRSSFKpXffq7LmfKc1g8Cc
DBWJBc0kZtjPv9PU9ZBk85GP0IbMKkvNDpLC8yvN43yrtbsNNWkIZ4OBxsD83TkO0fIiqBMVzuE9
e03BFhRZDZosHiJXc4YfVe1Q5o9X8zWB6gav8r9mi6hYoXUcc8dQ/2Du1bKDCodRYTQuk7MdyNtv
xn7iRNSracklBrOPqV9DHTABBi0+EnTNUopVdWN44QPvpuIth9nKVK8aMzzNxTUadNFeJeh7/MnX
+rVjrBJhbqhaOVaIROjTeRKh7GuVrZ16vqOjMBV/Tk681ZpNe9ve8NrveTvJvhuCQMvgX7GTCpKu
k9tYyZ7c0z5B0DrzAiD6VVjfvvhqLJvpLAkNWNaRhSQPCbgb3rU9ugmcCk3/mtPuhYf0MXlOH1M3
3/ByA5yPqDInfArzVEpkusq8sqr+AIG9699w7WAvl8Y44KprozI2sbRgqrba2GwjVMB7onNgVp8+
SxzGCeMimztpxEKCW/JFaXwiFLuEGq+PxAkc1bm+Kt62MS64J1HQFjHQSBlYc51YxW9KpJ6yU8v1
MM6igpZSrmUwfQxaWz5R7ALmzqMyXPs4GC8BLRA87uV4NUYT8yls4N+1RrFyQbZJJNp+wiMnWYXB
IAsmPOH3LriHDDURakXDO38cqps8rjYQIXsvAtm9/lFWk/ngBYXOB9i8IdTH7FmRRGMzm0ick029
Mz31AOU8wylBZ52jPXrcTAcM+PPbAlYzfEtcxunWWUkSUTjhZrcKRoIyK4P0Qb/VXcqlLR7z2wD5
vWGbON29dvizpPDyBzCuWBvDzETNAqdYqXY50R1N6N0g4bVZrVm9jt0FWTjqEsjYnF+eIexoLjLA
gLD9RVPKJ1kteRc0/RusKwQrMGoSdBIDDA3nGH2XlVI2wl9g5DH5RDzlabtoF4IBAJTO5DBsM57n
WF/VL0TmLMsaWGekDIjqHdI1j90jComO6bZu5luKS9kReTfnqrNaLpIx1MrINFXJAZkfIXvrqIfQ
S5CSGpzmvt3wvprEWyBjnlNdt0okA03Y+g/htxLNzHSBwzckhuy5QTtp9sY5iWsX2nKBjEH2Y9/J
HSUfELY0MZQc+tzKRju+y3PLdyIw56qv8JyYcMFxvDEaTuBweqT8byuS2fYHImVlTwbg9176HD35
dungXtiPx/FIh7BLV49tbQcCvR/Q69uCwdsucEgxhQMOb9h3jOwteeTsiXzVsjGjfW7ZQqTPIqnw
m2hulfbwqa1FNVNMDBiBPp3XM7jqdP89SFAYOIcTfTQMjvQgqUoAPRQEtBpoXBFBXV8WNdVrO834
hE42/VSgBVSzrZKNmuWxFRUpGObSzslOrwb553XEtbZLVN3/ObBIjp2vDMQT7ZD1gBT3DXQpMPp5
LHb9g8AdfuGcHFBTnSNNft4MOXgCLXnj3/gYqO8em02Ap8K8bz+z0kq4TdC8r8Y4ozYDs0ZPnZGg
pp6qxrd92++CVvp9qp2zLWQcUK7miSJSB9QG32cZ4UtmYDCLWy257sxRrjzfvxxeAG3HOFC0yjx8
tPTwt1bnyJ5xqEH1wJ8d5CEyjifp2qTCWUCo8S7vqaBFfZg3oDbF7GzsIl+3uW6L9HNcWD+9paDE
DgUGtrRGGiKTjN6I8/DWgRdQMt9UYUPkyr6Os35jLIAYm5fSzFSKAkDSnfKj3nWb0PM9kHJgxtT9
sySkvkBj7L7PxLEWB6AR9KOPwz1645yZ8MLC1XtpgcLYugENNiEOgRIEphXE0DDkcs3yIBg7L/O4
63JovFhpDTl7tNsSZcv5MjwIxsaTsAhjk34ZNE06zS1lh89uUOzZDTvyFuHtwSt68myOMfEqCGS1
DQA4yuhnlnMLzCmOn4TbQOSRsq5e47++EJsLRGkiqdQJTU5KJG6m7L6WWqswdn0cWHneWFpmcm6T
/2HnaMYhCmZwkXliPEYZC2OnoNWp9kZP8RIXMz31ofPMTeEN33kjCqveFuRp/6Ax5mGqkJ2uCd4/
eZURixRj/VxGumHlhsJVDuFhMXYii5AYEmWsDPP8xxb6UCgeS9sRfAnGnfnV31Z3kPnhuKc124Sg
tiIZaB8zoVR1vpt+DKH3Tiqxm+jT0rrSKrhlqjWHa6B+q4I1BKwTLA/YnGRGUtB+FAISGMzy34mC
JQVW9o4Uob7JoY9gDJzLay01A+lsEX13Gvi6LtShukHIZjw1qYpQ78i2ZDUvtM0UZPgvvFrYikHq
lI4SeUkQsoLrjAmjhDCRm6IGRxIG2h50bz5AUvRIixe0h5Z3tC+/F8DQhqaB8wwcuhpjj7pRD00m
A6wV4ptAwHNE/20VR6ijQedJQTYX5XDQ556bhCbPMTF7DRDGD7/8yMtDSirOKb50G8DQkegEUQ5A
2CHA0RzKmMz4PvksOWSIXIg1eMYMor27RDoO2o7jgulvPr+Fz/EYpxENYzeNDfAgRrgvPX8XYHqL
dicinHd4k6H0zFwDY75R1QxV4NcAi9F3rGwpLwdIsbnN+Jfu4nxNjLsoxlLtarqmpNVv/bpywSIb
YjqaJyK1anJQP8MRBpsy2NTO7aHvYiFB5yky4UH02kviT8GXXq5/n3UIKjGkU/KU03Fe1GCUAfGr
NqEg5zc/Q6O0i+T9/wbA2DTY10Nt1gHQSZqjZYVV5j+uI6x+DfBnw6zx3sB2ne+SEMml2PhAIG1k
z75X1xB7jkvnOsrFRqHRDmUBDWVnNEmKpzzTYqMgxtamY6TGdqwmm2SM7ZCo7nWIi4UwEMxCIrP9
/xCTeBNEX0r501c+r0PQA3B2QCgE3CUBod1Jpu98rwxwm7fzZMb2ZDa2LkZWqz+Uo+bkyc+hvb+O
tbocE3sF6jhQyLHxd5e1iRgEEuZD+tlqzcgRUdOZypwTfl+EXHRJCxj64RYfJk8hde9PgNHm0e4H
6FmTWzPBNLjI4/LlIdEFL5DaXmo7vQCSgnhYFl5nRbUldAmODYeEa9XWFktifGYlkHFGOS62E795
SOTsIQx5FJS8j8N4yr6tDEUyxdhumsgZTP2AFPBuzFXvug2srYTgKkNGRYIgMltLjgShq2IdK8mQ
UZLjj1blDLVf5nfx+ZcIzOeXFDEZpUKJbXHTgNledcPQEb9CO3WyTYDS1Fd0b37Ft3QAJboXMeYe
Obw6zdpeghIZOhYIDOiQ67ldiOB1NcUci6zqyJFyyZoKw64aiWPol7KUWCqOLWoBYPshJvtij33F
IJEfxfZgZ5/xcbyf78hGtBUvA+NIsK+37R7ScF1q+08EdE0GOr7ueGu9jO+YH8GErQPIf+YwjOFB
9vE9WDM2pq3dQezIShzt8brxXNYMzrFOyabFgQv9fo4SAQvOj8JWdRp3+Cz2wV8m+pyHo/Axu62d
c9Up174mOqsVhHkg/EQwdv41qzpM0Hzfwm1p723+TkbNniLF4SyN+nLWES9RGLOdhEhFzR4omObf
6F5xE2xAWbChgzF/ELpiAgsilOCIltC0ZLLF7ahTo0kvqsTuSOPipSEaI289K77xDIIJVYbSEECD
XSf2tGmd/JnYxYccW3MI2kC6Jjp4g8mzA5cuhn4NZh/PcBlzxBTFpBZxA6I3EGB5yaG66UEYGH/S
V0CLWV5ueYB+mCuAbNk7MAPNaCUsFICGtKFNq8lG/xi/IEgCzZfyscU05HVjWbFI1Nkph7iICSNU
S88tMlKqkKQdCBEFgtR0/RfYPa1K/W39DGokeOCgqwimIrL8mXKiF4XuT4ndyj+zvrXqsHXSlBeh
X07Ln2DgvvCKwhv+9KZbnGl59BVhmLGY4gvzUhmdDdsIdm+Dt7fzQL+6O2nbbn5/B7EsGacZbcZQ
tjjfQfTX96agZqltjsObWraHNhA/I4VwPPTlgxSLw+MNrKAIFNEwyVzcjSLHYHiVE9t8QoeHO28J
stF/n4Dc5pni2tUHrlOwpSO7Cd4Y1i5apStFqdUSWwTTanZLp+woX6b+oB+CPXkebWEz30CvZlds
9Xt+q+3akScgkznJ+GKAh3FhUTlXUoxBVruf5E2ovubyZ+n3ezP46/rHW8XBDDK2FYEedBvOP54h
F5Iop8DJWsORA8nO4tSG2td+1gLOB1w7aZQNHmIKOvgI2b7eLocwe98J8MqR8j5n/raUp03RZDxv
ycNh7BGybGUqaH5sj+/xs+gmh7A9MdrRMqPYW9mP8SVyuOkSulGs61qujvHRhhFH44TshR3vwudo
Ox8gLYYiOHWVhcenTrqcx8BpgIY3iKPxAABvLXMapiRM8RhJ6VE3JafdDTeFjdnt5xppUbcY7Nbq
Xf8dA8hQxkjs/INXZVtz1Ut8ZpebDN5MH4EfBq+BcqzMh+uGuRafnC2Q2dCsq+N5VABAfBeceUg5
HIyd/uELdN7ZngprhH9z84fAI7wq6mVjI91cKEYhhyNh3pJtgdLUUamHIASD9B3ZowPdbl6ER2IZ
dzj0LwOXiGd1L/HINpBxxuAZC9fUppnKSZxAuiDaqGA76iIeOcfqoTAhSIr/nSYsz8+5OkZohKlR
/BXKb6PxTZbva52TnVxdxQKCeWErsdpHyQCIthOcOSL2OPLyXWveiq7gn1Uw3irWhjrvoVyBmLXe
SQ7qd5SxlaAQYCl7YW8ckEm2a4/XKUFt+eJsL2DpyhfXaiAJapT7Wmyn0aPZOKEhW5N/lyQfScqt
HK5jgbOVDufSWfhzLAUUp1OnIIlASjQyIgKC70r2KpghIrsFgR5UGl5JjgIsb3Cd/mF2kXgSIEV6
ustZxlMNcQOGygz69qDNJyAv2wkbNGVwuk5OmikXOASSPdC7kTX0K50vMC6REpG0AqwwDnhZDvI+
3iiWtiEPiFdGb3SqR/OQ7AXX3+af/lNLFekikK+iJcUGWdN/aGlbO+2KigSgYqIl7LJ7Sq4zdH8p
Kvrm8PSbMFEP7rHor+pH58Qt1LEFh9umsXJUzhAZ31aDWlyNQg00hc1rqB26nvNwXzntZ3+fMaI5
mtowVrEio3lFm6M1oNu37nkttysWg1w9nVbHtl1WQMIEBas5nIHy0mEkkHJr+bHVYzLf9G0R80+3
PV4oio36M3HU1il4VYNL2jZM7J0U96AggQhGYw7m1NRyF7RiZOepfXrpbVAAl58tOcf9R0XcZau4
i5wy5hYsLifAAA3+CAWRKGaREZmem3GI3s68EPXIJnimVHtKiD2C0r2x8yfBNo7ZTX3QX1I06mZO
JtjhDXQjsyeFkwVc8YcoFSLoNgncN+K38x8xq3URDJkQ2egq2wpp6UJh0ZUaSJRFPzjX8ZpJ4XlE
VcpwckWRMSkl6APwZmC9+h1uY5Ji7oPyms238k42LcoPOZL/wOC2dlIWsGyWotRkAoEaI7InsbOq
8qasObcWZ11sfknSBjIGIgAq40lBb0F1H4Me5PrmrX+mf/eOfZYZWZBqaQKMlIB6Mp7sUfwWh89t
lXOAeIthjBLPWC2JFABBY9eOJXQkNaZTocH5+npk3ldhzl1ez4nUNsDRJUt8zDJM6anb8Lm+B7PB
Lr+jnPTKRnkdZCv9bt4MjgoeJemGT0zPWy/998XFPJeVpNQyfkesN1Yv+tbgT5Y68/wMb7lMrN2X
oTD7HWBaVbO6ABG29MjZURm/lLkVadH/n+N18nSLlSDSNshEv5xyZx5brwOxi2areOuCTNbLt4Jq
Zc/jJodo0m2GCdpmSx7iFx7dz/o6qWALATEVBJrOt7NUkCiZY1xLYq5YsFdUYznr5CEwBiqko5+J
My6mrPieSPd1+XJ9H9eSBNjHX0tgLFObckmKUixBezAtYuuthY5PpI5Gd77JH3gdprzlMPZnKGpZ
VXTDxvJbHk12XQfO9QWtW/iv9TCmJ89tX+Meiuw+Pip+5BQmmO0G3rzJ6jp0fF5auKbC5ecfXilr
jKTXBOd5lqygEy3QoXrXF7LqAxcQzP1hmGOhDuAtsqUeMQHEttvuh9B+C0TekNi6CfxCYudX+0o1
BlkHEtkE2/JuPiCF+FLiJa5500GbOB9o3Rcu4Jg7ODC0tK9ROwBTW7kT99kjcSnlmOCq7rCpMHQf
2TVq8tk9gtjQqrwS2mN8T7jybEDb/79fkO3WyHoz9vsIdjIiBFP8I2ZE7bz4CvTUbhseueSqUS7A
mFM8SBPSDyaW3LXHJr1NIdfVvl03l7XYcrkearELfzg1TamKGOtHUBVsaRZYBdlTza1HrEaQBgjH
oIZIxTdPWYgFTo5cUdS1J2NRvJvcgSxqZgWbcU+jx3wf3WmPVK+Kl1o/sblc+PsFLv2eC9zWlDK1
9OE5Grc9Kk5+Vx9FV3wpNoktPcSP/p0IMg1ogtx3T/8hWbV+GH+tmjnvYzu1LRqJcKH9oJ0j3Ua4
zQ/qx/StPpE5lpus4BwT+hevrZc5/lNLalOgh1INk0NRiMfGrLZKGztlCE31SsaH5iplr39cPKVh
7KeWOuZoaiQWg7pDeNzZnWtssk9jT6NWmhHHqxJSaDaoh5Gc4z2lV88H8kZQDzGpziGDG2b1FFQh
LvMmyjZD01lBT1wpl+3rZ2R1fVCmxsQyBjtpEePciKYmH5W8pHHJ+7Cf0Fov7icXI4kHwZ3u0ZQ7
vgZ2fwMeI+s68Jr5LHEZ4+1KqHr2At4CvWG4RYyizFzZYz6gQeTrOtLaTi6RGENVuiSbExp5NSpo
zZtnzIXZmckRsVkFQboFe2iCb4Kd7gHNkgL1dNAs6emxiTEcexzn9+vrWL2UkEECAgqfqM0wnwrt
9Ols0JcqrWxthk3wYVJ6khQv1P9EDbLmP0007WDGnGDSXGQ+0QyRUqlXsaYR+gv1MXrsbofHGXkd
wUXZxFa/6JC27Ey5Vd7wcuFr0cQSm/loTd7Oak9pq6biMM/ftfkHZzMvZCzw9l4CMM7EH0jZ+yGc
ybRvd8pW2yU7w6KDZrz4bjU1tEBin5+g2i3rKqdu666Hm54x2EaxKNMRTUXxHhrrlvjvV2Mfo5BK
F/tYwM6RIrTq6a+SoKULI2DX928VBVrjJkZJwEDEBkipJPg+5pcjO5xUjNLfqXKHQcs/OVQETxoD
fbhoHmO+UV82Arq6aEBSg7o7+NCi3jKTiLOU9XP1C4Zt1AbzaloWSKbhtSvYsmnYflXh4m6Hl6LS
rDmfH+cpDi09nh5CTfUSiCBbmjZy3NSqxS9+BePw1abV41rCryib4qgK8Q49qJxsGw9CPvf1oZwP
pk+TlHHyoit3afV43Sh4f5+J6SJI3Pz90GjiyArEpzLmJH5XrU5FJzHRKdMNWyaWy04DfRAu+kab
j+iL3XSh/CT4gvsH61CROAcbFLR4WW7UXBgHJaKBY2B2n34kvqad8XAdYvX6W0Awn0JppBxN5zg/
QfmVjaALi1/FBAc1mDhbtu5+FkjMR+nitg6SAYvxc+U18Se3FeZ9QJCd70Kw9oUFqHj6AyQlH01c
L1akxLdZ7dt1GLScbV3/er+2lZrPIl4tqknqJuysXWpf2ABbS9HtLvBkWngo9N8XKH7TaQL0DBBY
yMjjpJWlTp/DlDjXvx+9+9hYFINL/5oIcxfjIVppsQgUdQqtIUDqGN00WnoTk2MPQps/ADPQ02pA
5xisPMzGDXJVqXrhw9lqCK5V4kh48dbyc5zKd23Ji8xWN3CBxmxgpimlNLdAS5OjWCCi0Yil59+v
L+lyDpHevwsUZgNns2hnyCHTJy8loM8286batRs+8R9vOUwUAzaRdhxVLEcuA3RX6dqQ+7YOUrvI
8vMp6nfXF7bylkdtET5DAds1VsjOdAStj4bH0KhQCZLe/a9uUxV2jp6n18p+9vFSwECdZFc/J0eH
mlriDJKtQk/EC57Mn9d/CbWKcxM9/yFMCJU0XVRlAX6IqX2vTNPqx5Zjlysv0HMI5oIukqqiZKtY
6z7CLO6Tsae89/Xd9+wG/uap39sx1aVVP+OH9CZ6u76+SxdKwU2MZBiqTlV+zw962/dRl5gaCkZD
B6VdzAOnjS3o90X8fB1opSVKQm1E0WR0jxIwyjHOOp7GclZNoUIfj/mufU43EXjMKN3vcOye+xtt
+yeqMyCx0IloooYLcJWdZpmjBuyqY1HjcT+5OprYjF2w8XcUlcoX4MFrD3wB7MvDgstVhpcxQLSD
riUmCJnSsm+lqU8Rq8JmobwBfUN0JXo60p+gWs2D/zC1uxJ/UVAUquHZkETRme0NQCqUF7kIrUFo
cra7YLpJPUzYQ8exJod4zwvIL88F4DQFq0TVjfLFn9tNOqs6jfcgXiKU1gzaxSn6dt1gVndxgcD4
tpLMqOqN2EW8FL0xPMhCsY0EXqHmcsAaHPS0Zqmi59BERxuzb6MvmAUxIhMz8flOV1E3RCrkra+t
/BWKefsut+IbngbzBSiqC4DFwUOGF4V3dsZwmodOnxNobmZfzaeQed1D6hn3ZW1JkxV9U1/nj7qy
uLOU7HVLUZFdQxsNbW0B+dT5N0vQkKKbDcYhkq67G2sDFVpTtschf0ql+U5qp83vfUG0rJoiZARQ
nMW5x+vjHK8DwZQyzlFmpVrj5br+gdGPe1IH2+sw69kXSN/CS+ILwizPcRIJJIkzOqht42Z6pSx4
uWfsqAb8DFkUJCvRayx4VMLjOu6lgaJ9FEKttBtSklDqOIfNBj3p9RzJF3HW6FjOq9FBqExURM4F
sXK0AaQgEgdHvKxhSOocqJkVzBdoCD6HPfRS8fYtD7SfDYVFDJfxeIXW6ulnaMx1JEml2UYh3jd/
83c1dq3dQNkmcsunYHSLxMLdhPZLt/OglW6lug1lnzyx/DGyQNpu/sG1QXu/INmKaR502TEX1DTg
B6VymKMelzy23WH4K7kxbfOjAFfnMXOGxu41G3qCvMHVy68LAvwFLnWAiwg4N/M+VEQwe9YyxAqz
3Mmyl6LlkQOuPCwozz76kdH0SW8pxojK3PCnimB5jVtVNhoY0CZMrOwoPIRbKoTLa6e99NuShLE+
NNTSXOUlERJi+i42gswWJ9EaxFshzzjmuoJACLrgNRHJNbz9mFAx6HopmRqEY1BE09ze73zPqBLi
/O7hQ5M/vCdel9CERrPe+efxfWEQ2xJxi1ih2NPk0ELpHgYTXDLXcVZCbAAhIYm1IINyweWpJSMU
PyUF3yY0dkk67GMZVYhx8tQY5PN69XMQh32AabkyCjjPW3qu2dhzCc3EEb1a6BH6tqC/KEyuMNya
zVcJNgToYVu+/5KbPAbElWsJ3FhovTKgyoIpSYO5CzPfBPGmP6ZW+d59DZ+UVtwA9VH6Nnj6PnpP
IMt8fXdZW0ErvoLMKO21RG0AF/D5V+yKXp0w/pKCmq2YLbGfPuqx213HYA/y3xgmvfYkiPWwRDxg
llPiMgUGwSjrED6VHUrq/GLn5eVKl/ILhvlYcanUYz0Dptm3Tnzfy1Z1G74Pt+hWR5d6PFnGU37r
GxaGG1RO8xFvhcxnq1OhlQMKHTW99nPogmBnSin0+TKkXjiX3voX+7VM1h3Lai+HBFitctSrN0l7
+799LYq/cLvGMDWVH+Hvz2hKUHZKeJOkv5nAYw2CcR2VX0rhUAFCp4LSoWzp8x+Z9a9NYpy62iOz
ptQUQUd5S9C6u6qJOGbNszf674uNqtKiGxv6IYT8Wx/LR2XMrY5AWjxDV0z4u4U0ds/YEASVtBj9
IjioRuKR8qiCpzSouRwzrMdjYRh/gFL2LIrCBFKZo7wXXZCiomk/sUYrgpJmj5Zb0TG+47I3vgfQ
L7xueRzLZisMfiFC3KcHNilnN0kMK0TvzXUIzvLYqkJfVEavBthFbfSBEwRvRQiagLl/q/t2MyoB
NNTzmnOiLvr3mU09hZcLSykxgZfNBAsb0JoZNRZkbdFXawagwJ7tFBwqiJDjfcAVteO4pVPos8Bt
/awuwgmrFdvmRioTKzEzJyk4l+QqCiQx0AwJPg6TfUr1Y6cLqQ4USYL+8tA7o5pboHm4/uXWUUwE
G+ixNS90IhRfLvSioc2W4UM/Hosktn3C863ULSzv+9OHUn+BML7Vr+aww8BVaql93N6OU71p42KL
ef1mJzXS/vqKVm0RvCwShqqgK0eYEz1oqdwEI1YkBSBDD+feEjvU7uTaIlHuimZ0Uye8B+HFWO1p
hQtQ5nxXtVmkdU9BzdjchV0rlvbYGqmrlqVqSTP6Sodc1txSE4MdGCMEjOmJ0c4Qx357ffmn0v/F
Zv/6KeyEY94PBRE6/BRxgznmcjcfTQ/tQnhIeMOLAIGD8jN4jg0k3k6S60447ITf7HhldoPNEwXQ
G8CzEt8b0hGHKN6UGbERunOczvr5X6yUCQ+mMZmMssZKWyd4HL7MH2i+sJRDYau3xlN8Cw+gv/KJ
f9ZODOhq8A4ApYeIrvTz+wlMEoYep4glk6Q89BHIr5pE2xpjyWu+WAVCjwdylyDiATPoOVAldjH0
GeDe4i53DT+zQbe1SWtegXPtcKJS8S8Mc9/qEgqWmoL1iJCeUuLQ7dPAqvyXFHWn66a5dhEtkZiT
iWSU1HWQJgXPlfYxCfK9ZKR/4M6WEMw5VAbDV1FJQsRY1qCVlhSvrHvVavLUvb6Wi9wMtfEFEiuF
kKPJcPQLILVO2FvpPdBcjJJJh8w23endVL3iPnZNJ6kt+fE6Nmcf2Z58XUr1oU/ovWfqbxGIH8Ix
fvldCNwHhiljWhkqZRcZriKbFSR7U7QwhaX4CLWUh6Y1wm/XQVYOMFBMZAgMGaztYDE+t/DC9KVA
0YBSOx54OwX/GwHlJDg1R2hYxJP8OApPqh26Ah42HOdxuYfn0Iwt9m3UFZVPF2j2syv2Veni1a17
nBXSx9G5M0a/j2GAvtBQZLgLBqaVtULuBBWJpKOxR5ORBFKj2h1dubflLW/QfOUWOkdjrF9DVXrA
/yMEX56xryV4fKgAbiRXHUHXxEu4XGTvwGtEx+RAVwz7ICDyOv964Nyv9MoEGlTPnPE4gy0Mq1M2
4TYLHEiuOX+ylws85iGq+nlghDrwqCzoeJIFbcCy2z/KXHK3S5+IcReqUKMRnADkY86XlmiZgQou
SKEiXfAxs1+YliJV5bbFfzZ5F5e8Mjzbb0T3Eolz0ZShSgRSNGqui5AyMjpxNisAgu/1oRjRJlm0
klPq4bEQIAaI7g/cpb7bS9EWDzvOu3HFl0G/CzlyQjAegHCTsZsy7Od5HNExHe6aZKvPt+gDCLap
N1qQNf5RPZPiriwOk0MphXkTATxwVnVR0KvRl1qAQ+Y7BKm8+ij5d5X/hFYat4Ucd4aJiKqvrDC8
6VOMARF+D9blTUvXj0IJukawDax+Zo3u9CEMRnSMQ8neGF8oL4oOlpLxNWvQypbfQhwJ45CcK+Q0
h8g4hzNYJn6pZ1mfe3OgKx9xgAoTfcBZ/0l9oOaA4C8jb5jmySB9W+yQB7zNvOR+fs2lbRQ5L3ye
iouULYwQvweyxbB7ZMlYSsNiIL6h9X1ooZ3KoYNmsRM+UT4OHQyR4htvTnPNgSzx2C6xeUpQIe6A
1zrGxsTcEur8yM47ZYOexdLmVfZ462MbdwhpcjmWgKfdqO+Yq02d0Omt4t34IR/JNvK4ZDv0/rr8
wP9u6EXLfN2Jeh0AEKb91R6jrb6N9hnYsf0tHqi38bZ6yp4EbvPs2j1wtrHMe8swZylFg1oIUeHs
kQ7a/pjt8rbf/H47IWMy7HhkL8yDQSogFeGY20Ie3/uBdJPWGCq67v3pRXmxlaCggnISkTDFzlw2
YB5uw6zAEZ3xIPB8P3kGMf8PIYPH8vPaaZMawnSp8dsJSJyIBSpz5XSyXOQxdBysYYyRTzNlSBxZ
E0Qf7KBPeE1DykqwcIbG+IMm7BK1z7BG9IZ48+yByVRSY4+4YDLFKUw/FRdcWFvZG8fPYgf+/EcR
5K1EtoztcIy+IRm3q7yotP4Dz/36T0NAiKo4aF/YYlVq5lOdQSITd2+9yyBEWDlQQbAzL7d5DUbr
1ovmqX+wmLsQfClRn4ddaCXxjjb/hB7a642N6LU2f6rlVLW5NKxfaMxVP8wgUCx0rKxyk8omyZvU
2UrxrSnvTRCfKnZya1alhU5PyPR6dNKrtcB5jQZGdEAUoTth8jcpe5tejvyi1rqLRBcLCpdoSUAt
gYkLzBQM2FJFTWJwu9HJYAul698h7JlxJfGGRlbiHhTPfsExgYCRhFOV6jW19/p97CXXBE1Ao3yq
KW9gdd0Z/4Ji+Yr0fGjMIQEU2WR4qjulN24pf/k428V94YDvhnPdnogkL770ApE5zErddgWZgEiv
G124G9HZbfwwsrcAT9JZf9T1EL2H6GHJ8JSjZAiTV96m216+EVDk2GoQH4kc5OOmp7H/Xs7gDbR6
zdKhRgayBjxmR0f9it6FBs0P9/0DIbhT+IMR6+HSYhWMk0Adq+nCGKugOsD1ID6SV/prUa0+tuSb
nm4zjXi9tEMLIGi7/uxwLuCZqyXu/HaSwWiFz5beZ66/6zwwZNM5Jm4bwkVj1elyoU9DymmF5CSD
NQ3o8o9GYNUIy0qMJYYKknhudorNyuxNUh6S2EqlbculiF0/eAtsxgk16pz3Zn06eJKnCU//mGeD
572y5784VkqUuGoWgIwfimYtTLMZgDQGFcjr3zEodFYbR/lqHxXN4hPhSqu36gKU+oPFsyPHixda
S6cdbo8jsbNJsdJGcI1PdJRBTiC30scy3WnCSyGPm+aOH0BwPzKTA6jNeGpQcIGS5GZ4TSGZEHeH
pkEsGLgmWHhqDdOi6jGc/kvAuxqfUWU8yv0IVRxmzwsx7TTfwCBE7xW3OcxZgiSqrW/9HXpfvDx3
IBruCF+E+75cP8ULZGbj56wbFcQS9Gv3DjKYA/0G6VHUsPARl6voiWVvyfMTHd7hl4T+h3n/Wjmz
62JVtXkuAD/eddD5oK5Xs9Sv+DRzwsu1XLQa/H2Qf6ExtxgINgs9CMu/fX23yTadl9/SEJ9Xdl+3
JlOR0XwmQ6yEzZkKAVWoKIA0ev7mY6pf/35MYRRppv/9u2eKl5lYuzUBB8IZVGkwAcL4irqFSrGO
GofVGWH1ZoxS7czVqO47syKuMTcx5yZbjZCghk7QogUOqQtmEFWLieL7UWgp6XM5QuQoey4kyFH3
3VNQYMxy0O+1vLWJ8qrqPL7etTOzxGYWOw9SCpZzYKfxcTYkdxDupOIYiw/TbHJifhptnF3YmJhT
aKM0pCsVdPUwZiMn5ZBMufpFNu0u29NcAFqHtlyasYsVYWgOwyIqXr4wG4O1GX+smkrqkWHQ+trT
8uqukI0nMZX3aDbE+Fq+JZH8LZ/IbdQ9B5kI7sZdJYJgMbjXSGaRQXd8NEXk+ZMEIjgzdtvat9Ts
GCaPqb6VETkWEibxzI9sEEFuHYIGZOOLEiIO1aYit70AAbqQoHXjKdLHjRgKrqnctQ0o1xrF1sJ7
Ax1hY2Y4mTJa5vSQyionF3rpDdAJhL5eJLpgwQRtjefXQPD/SDvP3rixpAv/IgLM4SvZUZYtB1kO
XwhH5pz569+H2sWu+jbRXM2LwQ5mMQNX38CqulWnzklqOMrsrnp+eMC9e5jiNyS6e82DWibxRmvr
Ai+R+/JkLwyKL3/J7n07sjA4oiEF1mn5Spkx3VOK/R+nFa8eMJdLFN/+fZNIZbIskcsEdBkcerkH
wmDTIt5mGb1yCIIxIUfzs0JtqoQbpc3Q5GXoNEhPU9jfp628u/0svk6jBVNCjjTUdumPButqd+Mu
1natsV8yB31nUrIEXe/wZtoqXG0aFXxAnoJjKZ1nowPTwNRRqr2FauiiC5B8UmDt2fAE101Nlkk/
wmB0AkwqozWXN7RUtTLJjB7u27thZth68rKPCHh7ZrznftLuX7Qox5wnKVkv09b9rvpye6efYfzi
nX35E4SPpBr7UDZ9fsLgSQ9DATDcG3e618Bl6Zq76eCAIdE9ad/sjAlxu+mkgJD6H8Sql6Tkxu8Q
vx3QfGATwwHyq+GTSgCIjc+qo/+9vdrVI36xWvF70Zu0GifpebXjLpIMqhDzaVlmNjuHRaEDgO55
w+aVI1ahdiU+w5MLHyll8MtDbmQdxNyUtHSuh7/dG+39cDfsx/uGk87esmBA+eHH/6Wlu9zXiy2l
l6sxR7H0vBRqn8J9noypMIIRw2CNPL+Q3HjYAuFc+1gg50QYR4aAEUOWcIOlqept5Mf+Dl6dHsr3
zTFvXd6S8Frg8raLnVe3BIlHGhhwrv5Lx0VwQX0YZ/aY2H97I3JN33GN8XucWxuf5XUDT1sQFkxn
ID4KVMURNm5wwn4crSRwSV29Kjm3jxBNfIo+lyfe0oyeU76eHvvPCP9tFOauTgzDHBUoWQQIGRUT
lgcJU6ZEDoZrZlX1h7T9vHEXlz/g4kro0M4BvIcvE4EfS4QwVEkdLBQWGMCv2qmrnVpyZPwMDd+j
c379u/r5EWIAXgaSa0PzfXn3y6nT5cnEXkzJ1gDDANMqbLLl/9Dcuk7HBVvC5kXQaEoGOlfEwvps
oKWqHReS4//hUXt1CwVLQnQKm0mOKWuiRsnTymlPHTQry4xS+05W3f5Yv+0etolrrz21YFW4lb2W
g4R0WN94UA46DWWSVU6RDoPTntNDckSYct8GD/He/6V56alNXIYdtkHA12/65Yfw2cNGzDg2fu3y
UEndrbj1/738RU3RyRjfoFDzcfGfxX7+Gm/Bx6/fBtjUFJMyLYkcoGfBz+C0fROI/3K42bvqrgBf
2Lq2Wz2q2/3mtePVVA2CRKLzwul5ub4ilOtxCofANT8MCz3jPtqHB/CMdzxfF1bCh+3exlVqxafI
2DUzfbBOKDQDLk3KY8x7qvEjkhsJfvMegt7sEG6V4q/cC8JlYJ55ty4PrCvlHk3vYiMewVLT1nBN
Qo+2OeG6XP0LB2Mt3ouvncYj6kC6kE40Y5/IeRICHuT1/4Tb3JWfsiO0MbuYusPhfyjdXZ3WpUWx
X282zlTbORadTxB2nNW9tuveLh23fo/JGg6i7fHa6we5YFTwa91swF0Fz7Eb/LDxNirZaf6wVPT/
bbT0iLhbYWlrpYKDm61BbSWEINzkadgvNL7lQUEHeDHKNGrtyW7qbQX4Z36VGwdqCL6uSZQ5qu0g
cesCKYP6HLyhnnSiqrmLz/NhV7wzDgtxzjB3nv/BP0an4a0Ci2h+hh3pnXEyMraCfzYO2q5khywq
UL6fIbGNPt+ufJv60nERFV5oQST5O1JplHjnz5/V+xJY77/KRJtRaeU7eHlJxa9tMkNfSQc2Mj6b
1HudQ3I3npZtnOmBuOi1eFuzZ8u1v9pFZAwo99pwBIqQoLjRzCo02cWFWq07tsQm6bg95XntJpd7
+cKO4Cbl2LTnTMPO4FnufJ/u4l19Ku7DU3ncmmK4GjxTBVvCp25N4EeCClvh/QzXmHLqZ/p7b8pT
dW8e5FNw6DwQThk0UdauPYxMftXHAa0Nc//apObyh4geQNKnibkbfojhklifl/73MpSl3Gn78rgl
/3I16i4sW0yhFMdnWrjA2lLjVBBljikn+7vh7Uwu5Z9siHRNuoiLbVAZtCuWaDF4kXGMPm2V6K6u
FTQxSFGCrEGXaUkcL8PGYCozSWw1wdiXvSvpiHeH6H173KolXUUnzJA4MvUDab7jOEJARCXJH3wL
pg45gEzTl0PGMLpHBu2elvHVDTd35eUEY8KalLxPJK0bJ5jGIHJrTxbj4Gn8+/adWf6Qi+/x2QhD
7Uueb/LBXG7cPBQ0YMaicKO2l/aqpsteP06/+K9/BoPiexME1mOb7m5bvXoJClaFqJFVpSPpsB+7
EC3mppu13fhzdho0muJCKn9mfhl+aocEHp7bdq/8nWBXCBxDWTldZjCLHUf2fa8q+9TvNl7Wq6fG
HBps1iZs4IZwRYyilocmJEb0ACuL1j9YRYIUWbDxQLoiX1CXpbywI9yOOcxT3xoaGENJfSNoubof
Sxtt3lE2OfYZKqLqQ/hR86pD8Sk6jFs16vVlagZDoMxM8oq6vDdllKlqaWG+KX6H5Tm3gCV0G2Df
ta/NUGS+M0BrzA8LdxMtn2JCZHbykvx3AjCjcn7H1GWSamOi4PpWLJPlPMqWQQyOTbgVDJyNRaUn
6MgPxv1USWeQzK/+lpldNaDEdXAe0MsKyUOR62ZrSdbsmWPnVT5iWc2HVpJe/VlhBWiXtkyUk0EL
Vga7NdshT+H21+R5V4T10xzkKGWN4yclTD/oobFFlXp9DZiTNZ9lZkjbUVm7vAZGbMiVVLfMN+nf
lOHJKBq33iIOv3ZRcH+hFGWiUmgZVxyFtu9MExPmUC32xqPZE9K1aqd30XHKPzdWu7P85PWnRT+C
YhEdPMQ9xb6hNeSaPRV64pZp9icP52LXT3XvBZK+1dBauXo8HpfRHE6Np4/gCKtZGpJRdRK3z7Py
oZK14UOXTM7W/Nb1MSEXqEBhogPGXtgDL4/JkSe4gwKK1bGR7fzy49Ag4bE1r7FqRCWxo9NgLJz+
l0aqUW6IL7geWs71nVyaWeYaec18LMDDLQLZ6wiCbPzCI7/0x5g+F9xsNOSRP+lh5o6W2XpaVn0O
U/Vjaw6furAcQG0A6rodO1YtLsJzC1sDdT5hD0tfHaIAv+dGxe955umYB55fnwLjmKtb9OgbtkQ0
XGZkOXcQW6MPJKpJn5LI/DIBXGl85Y1V2T9vL23t5FgR/bFFCJRM6vLkOkMbrKmIM9dR4kMxnqwq
2kkMVv0TK0ueAQDVocd4aaWKZ6mzpYYNdNrJk2vIGGap/xT4cXy6ben6q7KX6Wybwgwz9iRrl5Z6
lpgpUgF/h10EPzM5QLOJFOPjbStru/bSihCBfdMIc6PHyqCnb2xIX74X9uC8QdbotWqg1ENIalkL
bhAcg6joUvPw9CXIr71gzACMS2crHT8A298IH2sLshlkoCjKX1dFVyfIi3joMWMZH8foUW7O8ZbC
z5WJpT7OLAhO6HnARtizPOlyhvVVfIShe2jf3OXasA9C9fjKoxHMCFdtVoZIjmXM6LWxH7u/cVB5
cRAd/l9WxBEh2x/iaFCxMkf2A8QOzAWW51BRPr/aDEVw2C84eKK6GI1Gp6qKOKozd5qCD22anCd1
/JRMm/g5PoqLlwCC5rg2VEBIIXRFTB6KobW40lrm1nn6iVbNO0WyNwsOSzy7NmLLZAwLqayIxK8i
gq5pl3wzdQbiqauovDt6cNdqwa7J40MmSZFbWJ5f5uPB1ke6bHJgvtY9sFJIJFWAvxQA6Wxcuge/
dGzyfitzS5tB7Wz8VQTTRnq+cs8xwUZCekMwNNRLE6OhhgijOgTctnqbJ5/7YXoctvgArqLEsg5j
Ydt/ziBEOUNewnWgMzjoFlrD0006Fh1P/7g8l/Z4doKNLHltSc+MU7gGFGtEOopmmjp/DOE2z6by
j1pGPezwGdxvcrTl7q7yftZFKmk5ZHvAFcRA0UZyBOUh1QRTcaQvWVKmjxEt44ap4rr9rveWYm58
yWs7uchgg0YhwlNVvzyucjal0M6TEWZoeae3/j6a0YpR/4Syc6yMasPada9wWaDGN2bo5H28cC7N
tbNGT20yM2is4vmhq/XqaUpz69BnOR3+rJffRHo4HeTaiL/MROa3s/x2VPlUfLl+vad8+VPETKNO
TadPFX6KPX2fQhSA/mb+t9f7LyIxuH6+d5se6eVqrVqtRyQ1cleS5cTYqZWhz64/RTU43akp5o3k
ffUsX5gTztJQIympO2cJy7MCD7LkR98Ys00UWEX60nadpjBDb+YJtUW5c5V2LMcKVwtk8ehMO+JH
r4eSkUeyP3iOVb3RG+NE4nq+vZfrJihwLX0FPKUQPy2taXx9DkYvt7Xvg98/TNpWjWT164N+cEHZ
oUslVmiz3rCmOB9Hr7V+zv556PYtOMLC2nAn152DZbfow8BvY8Pq9Kzy9gKbqk5y3igB3muQpP6z
LKflydRalDaUzD4CDaNSaPowMtfguHNj4DU2mlPg5VVqwvmom15f9P4enEFw0IZ2S0x+1ds5FKm5
B8AVHCFGhG1tV/mcIVkPDM751fFyttJN4OSSWIvhkIzOVuE9JCKKiXfaGRA/OFgZFbf7O9MkGk/q
WWvc7qt6aJnn2WIlW1sWSp8Lx5UOb5EmfBx21Gd6auejB4oSZNrDMNNx2DzapTBzvaz/WhFuqRIW
GQ1v+Fw626m/9XKv71QoA3a9PNZ7v0aCfcyV5hxKRHpnGj/HSTRsXK81L2AQ3fmLPEMVH9btoMS1
IuWUQub6UztKphsmcoYEfO7vq6H+ZVSd/+n2t7nq1l/aFIK+UQSdbXfl6IXn8rxA0AAR0t0JPARb
NpH6a57gpTHxzaZqSa3JBSX3og0fGOLVP9ZxrX6+vabV+6JoCr6A+ssVD2mVNSEzpSXMPIXKdxYN
5b5q9XBnpmm8ERXXFoTbpMbDkdGcFb+4pNVbpdQHL9QUsOrtfa1ujWuvm1imQBcSSzKMy0iUd1ES
1jOZtF37wy4yeeKao7GhnHiNCsCx0Zf/jxXh9ifMeUKgzDPKfJuf5SfGtJ+7MMFjcV7ga5CwbUS8
607MYhEw9IJxXaaZhXVRwkpKpTN5H/5QvkK+Pu7S97SA0QBblG/U/SKzZ3kKIrS/TM2L3scn/U24
357oWLstBD5ESxiGX2hrL/dXm0elKDUqQErUK6emc574wtOjpRUbBCRrB8kbknyCMEuKKBhKpFai
IEyMR+Qa3cTQaDxT77+8/u7zCgar9oyxEmcfraiv+sA0eN4VneLBWpUcugpldH/s0o0XyfW8ACeI
RPci0qaCHxMLdFoZ6Sgd8F5o9gFtmPZnBmCFgTRnT1R0p85L5+/huFPvly6aunFjV49t4c2DCELj
TSRcH1KKLEm6MXN9jSJn6JwUOF3yWN39g/1EwUTnybWIpC6H+iLg+9owmJoEpDotI9XrMjP7E+uK
cwpLf0uS8Rq4xn7yBSpopZDVk5Bd2qKpbSfFJFPRcmp4fhUS5/0Ulg6zz5Ukvw2M2WLq3jHeh6M8
GK5ZRS1IU8dX96E0xb+XMXrpzrJa/amJ0upNzUzUA0MA0RZz0tpFfvk7hT1poZXWpGRi67sf5vB2
ognx6k2HAhIpahCXtB3ExmgqF2YhTQgO1kzGMX9eBOE5bUdncPNpenVbj0bNS2PCu2asAk0rqjCH
naX72HTjuUh0dwzmXeOU+6SbNy7UyuaBSmJ8TAZnc00BXkI823cZW4YDzD90fWy+K+G22/Cua1bI
tdk+qDQXIozLq5TrsWX5DsmMqfv30Si1buyP5oaRa7wCW0dSptIiMiiRiQO4man6faIhvS4hDUF1
ZH5XdQCv5rTwyowJBHt6B9jsEPgMq8q9+SXoog2WiJW8H6AXfls3UPvRRLBXlo1IEbYONJ0WEcQY
96HOrNRCSGH3rw/19CJgx2ceQQPBKmzpFDJEaflolzbh4FG+daW+2NjQFZ+2qNmBIqUZgS0hm4BL
Ug5y1WY1ZfQURL7i5nry5JTNVg6/aoi+FFkm0kwgvi6vRyDFbezHHFw1QY2nle2buvEh4W7m18c8
SmE8y+gV4X/EVtswDkFgtFnh8pEHp8leboYSb3Ue1m47JSs6biQUEKwJDalAawPHmQFS8DT02vjT
bH+97ZCW7Ed4G9AAgKGYUOdQZRT2S2+4/HpEf9yKGD2u/tSZs1OLAFt/+zDbddXxtr3lLon2KGWb
FFuQVLnqvFYFSOLC1Jk0rAsGvFvpbTG/iwreAkM9MCwSp9NWMF/ZQ4IcBe6lvohSl+AGndGUmjLv
8bm7yZv2+a77zENkScEWScDyzmy8LWDK2q4uFD3kK/R9TfG6p05rVr7a5C4vv84NhwUfGvd3muXf
h5as7ooi+9Imymspk1Vo0mnB8Q6BKZ1YK4RZy47jvMD5uglqdTs7Kv6GZvn39gGu+CWdIiBYUNoG
vAwEZ2GlVEAlrZy8eHgTMXxtaN9l/akeNtzf6g6+MLP8+xfZScbXXfg133G2DIzKRnWi1fwDQcwT
MZSefSZ/SxO0424vbs0q1fDlwQNJOKXHS6t87UWXLYCi1qwtz6rU/MDvkPaanf5Jbdn/GBSVtC/C
eYsyecVt8dAy0T+gq0Ddc7nDL5Yr2QP0ZhHgIthizlKbP0B35vFk3niGr6wPLC9dK16JSxlcOLzM
t5uilsLZy4J5n9vjbshOLZcTvut95jC6hIe+vaPLxyV875StNEXFJD0zkR6ypIceJ4kJair/3Vq/
YPK2kq98Coom76z+ZxttJM8r/uXCnvCxdwV1Ywdsv6f1TeFK83guO+nnlE3vjLp8sOVs456uPfZI
brmOGjBwvjvhygBLqBRJUjm5t+Fj+lvnjWcdirsK6P1wOBbMUVJO2uv38an2qvfZof2APOX+9iZf
jw9REnv5I4Tro9SOHKCpDhDuLv6dn+0f8UEemUpjAnLcVYfgkEunDZMrraPlkbT4AFrVNCkvb6xS
5GEAX0ABclT61R2Dfeb5J0SDPmxzVq048AtTgi9QiE9aNsyTV5R/uWiuyVTn/3M1wrUptSEpm2U1
CzeU/1R54U4+F+fhcTrpHzdsrXzrDtGPvr4MxQgIkMudy1J5yiQb1Fsx7f1jBsFC/mVRM65d80E9
/GsmfLPTt/yhwnd4YVS4IU2t+42ScU3HQ/WketPb/o2xpwr3UT9ku2inbTTc1l58BCDWBz6Db8MQ
8oqiDAaKjji0wSvvmSEMTtoOZSXPAQBbPtm/5qfxOJ2kjUx2dWtfWF2C1ws3moBxrhs5KNyufqri
X2PwQce73T4/dSUCXizt6ubXPg/DafIWoC1kSGbp2R+kT/qd7iF/dKaeVf4cP+ZPzpEpSTDG3X0V
MYTjA+Hm/55v/5q1b4NpMJtxbZjzgOddrjht+7GKtWBBY9kgnv3ivV/LW+5lbcUMnIETIS4y7iJk
oamh8ODpteUwZa9jwvpuoWzIzpIXkUNpnrbPHrqfW9j068OkK2xDLGzCFYG2pXBluyTKIT+h78hw
8zlHIy/Lht+qkb4+a8IOhRCgxDq6wrawOk2asl6KQ9mzgh/68BjnX24f0eo6Xvz56uURqXbcIR8M
m7SmgR6qm5012l/0ZiPwbVkRvIpuFFE/OTqP/ah93yXz3QT/serHX28v5jq+Xm6WcChTUWlaEsiz
1/hfWgt+MJqHkb2kgQfF38J4XV9uRQX6QuMZARV8iWBsTEvT7nNnor2WUH+GlcvZkkG8zk8wAUod
EV+QB9couSCYdTlCGC0+09cCqV7vkYLbRKqvrsSxZMb+YbElr728A41v6lJptbk79xXMGNp7Nd7K
RNZMgK4CKUkwhl9FCGFO7idpb1EYMXL5VNvyfZhVrz98HqL/MSFqs/Z+aaf6yCq6MT7Son8789U0
Y3yYfXWnNdUG4Hjlri1ViUVmkSbElaqHCoVJCw6YD0dWT06vuFH+UbL9d5PONLglbfj1JYu4jJDI
e//Xmghv9g0YgZx0msHnRgdJ/1wDvkun31UYvE3D1muNZvfqT0lbtFOBjgNL4W+Xd6JOK5i7of71
VDtEe7Oz3pey8wRQ87FSgvhohVsv4ZW7fmFQyKOKNk0Vo3VmT0/jXzI1noAeBGEStgbXGVMvAT+p
SH//f6sUrqXaGHrvByncCEnj6e13s3uM4tizcscLw+Rw29iKEySpsgHVmjJCSOJTH+Lz3pAiOM0s
u34su/CpGO1706ifbptZyW5owi1gJSo/DBPay+94kWeElCZxV2Al9CN1+eKH8/VZhn4/embnqb/K
J3kX77c5gK/j8KXZ5d+/MAtIr3G0qVqW176R29jlKbRL1Oqgb4InVk1hjcoQqpkMnF+aCiajD/Rm
nj1nKQah9RY20b7XjgZjRLc3c+3MmKGFhX8BgcHKdWmpGRq5mKcSLL4suXqqetJYHOUpP9w2s+Ie
6ZviFiG1pKYlC2asLhuDVMXMoFnpwWyt1sua+sNtI9ecksR5POQCgmaOHWzl5WIKviwJhKDMGAg1
tXEXeiPqW2iMaPBX+Mf+HMLyuqgCDDvnTnnDyKt2H9ylb4avxeP8vfSkc9AyovkPUil+FrVXiuY0
AkXN2t7X0jZK89J16tL+pZRjR/m8LT6X7bQ1ibKyz6An6G8bVF+pJQv7rOVaVzoDXCitXLtZ/8Xs
X5/oUJKnMcaYC/ma2F2tJH3oSt3mSVE9FeF59nsvQ2Xu9kGurOLCiOAqtbEII00FXRdUw1c4039E
BpiFf2CD0i7qjdxMak6Xd6UPGlJ2nYAtzdYPpel3UyBvRNCVmEathwIkzzBK4mIdMpmHth7KZZRm
svK/aqsz9Ook4VNcFLlHMMi9SJHrk5HHxkZwW/EfWF5kS+lfLGXJy8XV46xknQPKrCG42Elwnwxv
lGDc1f4WJ8+K/7iwJPjiMYscc5aw1KnGIbS13ZTUv1Ur2N8+rVUzgFco85AxAvkSFtQnphI3JCO5
E3bnpAaI5TuD/yHrsmCjprR6auSIMtAgBodEj9iXJhP3ISvyW38yYapK5dM8DekhGlXlKEeQOSit
ylyyZcQbF2bt2HBegAOXGS/Y3y9XKUmDkkgdpuUyMTy/Mf9YsX5o1PlQZvGWS17J75ZaJGKplK/I
wpcf8yKc+TZavm3GlupypXxtw9J6GpSsbPftVDPANqa2VHvw4NIRvn2WK4nQhWHhy0OsGNJVPgFX
0SzerhQoD9BH9adkSuDhrobsKElh6faaiYJN1s0bHmztfJ9Zd4BFLh+l4CK7OmqHkX6YK1m+BQIy
ZuTIy2ZV/a740/hdDZ38b2Qr1YdKNcKtcLtunJY/Gq6L4qHwYSIongSqSVNYqwzzMDNm0iIQYqRQ
MbZl6hVygBpoF2WHRq4eb2/7qmmbdzYw4mXKSqhV9AGShw1gRh6MeviUlsF4mmMoVHuJibVGGuLH
0hwhZBmm4uNty2vXmttM4Ddg6biiWmdkLG3qZz8YfzajP1L4ZZY+TYmzca/WzBhEJvqckFhcfT2Z
kjWB2jlE/xya4kJ1VYWauh+7/vDr9oKeg4PwWgFnzmuMKj40es+JyItvJ3fKIopzApTaR6fZrHTP
BBqZaOpjqCGQYqV97PVOLLuhHJ6avvjt24AYM4gNckY3U1v5WTb1ryJTn0pnztFUiSUqB1PrOZ1s
7LXCtxAr5eXN0Cu8u7Oi7CbJpG449Q9ZuCVgtOYIgNACmlpaS6C+Lx1BwZCkUk3cybZMxnu1pTA6
ghj8kGgFhXyJDW3tcauqtVz0qx2EKYaMiPLS1XQm3UlgBBKx0VSswqMnNOyZEEjPtw9qLWyYC6IU
IDtJi9gmjuIqHRnQo2xWxu40fDTCL5WVbty7VSPL8C/oC/SLRfYwIogxpAEfVpwVB6IXII/Wm7Za
t2sbxrOGc2I+naGx5fN+ceXMENJL0iAQwlZnvlFBIH4smVI//YMNo98N9IH/XaGfQob6aEwZspeq
pqeMv3rlm9lu0mGrK4fPAA9DWYwZUJIRblw8Zm3TlYhyJ1IvexmjG28NPezep3EFPCaTvgJzgxG3
mQAqzDJMCUoDG5sdq4e8sodvt5d8vbFEQWQwFioqpmBEvwhLzGDGBgMwIPL70KsXpZS9FTtpuHEZ
r/0ThlCPoVlkoLciLz/kxQn2/TQ0SWHjNCp/56Tdm3DIHlOY9YvR/P0P1vTClLDBljF0ds2QoxdV
wZcxLb5NprJ/vQleW1xHUOtAwoX7qGRFIjMcIntS5x/jbHL1wt74sK4d09Im5ZFPIfp5fOhywxpC
SlHOSx/fyizPDkf9EOd+N8CH1OV28bntgrH02OnC2sgB144KmmQaJ1DlkYotF/jFUc1pSg+/xyWG
Yai5UQJ8ISCx9bqgOE/1uJGRCOsknSUNoUsD/ytgUZoJl9ZKlUFDEvbGZfSkuzcM3/ye+gX0ijSN
jpltoccSxe3u9vmJxGELFgiYPQAJ6KVQ9xIHNDq9dbRy9A2vPUxeLyHUuZAl+O/9xxiGeDgms0+t
90V9j8yf59xlB+nbVi9O2OXnX7D0NeTnpjse+nLdczukWmE5hTsks+zsZKebFdeq6jBzYd2sBtcu
jXlrrnOlesStYmoLeCfhDnmHS6tdkClGF6SKJx+7ff6IXuBu/BJ8/pWdi/cwpXnJg7NzNuBK17nX
pU3hY8nVWc87DeedpJMKB42hBe/8Kow+afY87mEqMFHKdQs/eL1WI1OyAD8B6y0y6FfDXGHatlqS
wYIwTDL6DnBwfEcSPfyI+nRsJv2+8WP/SxOjggf2yIGcUS71nTIGr37R41pVkIPgtXCg4thTrs2F
ZGvESK30sx/hojm+M9Ik3qrqCrH4358SdQkebzpIA2GjW9UI9NlI0l1kQ4bVB3/zWqGqmv+4/fGs
f7H/MfM8/PDCPzg2zrw3umxnTeqP1h5OWiAxRjJrD5EPr5XeFBveVsREUwMECM0AEhDeZcJRrCEN
vBHKevbjnfawyBXlBys/t+adnf1M3mrHaYf45nCuk2M6HTPj7VYDW4iR/7YOTI1kl09G1K8wkijV
6y7NdobztrTfqrikV27osrwlfQL4A+mtvLiKFxuajSqoY1NCgynhUtoODLOGNbg0shVXT5C7NYJp
Q4bs6qo8m4TEnAYnAEJbaNnFae5U6LxkO3qTtFQeG+tnEny/vaw1G0t7i/DFjeTqXy6rSbgXZjOm
O32ODmX6TRq0fZ/8eb0Rht8YUGMcnnKPYCTvdLVVHDPZaVE8nFpJ/lGpSnisTXMjU1pbzUtDQgID
r8RIs8Ipdz4Sp2b2q05QBKm3OvxrVpZnAVMjDqP3YmHO0DNFz3y13tnlk6Kf/fKxaP/B0QPZBEG6
gMDJpy+PxZqnNk8yJ9k1Lcrb888YKbZR+3L7WMSZvueP5qUV4Vz0NgFbXEmMsR2cX9Yh31HCf1Of
mgOt+2Ptpvvys7OR96lrmwfgC0QQaeaS016uLAm6LI7BZ+8Ynfg43ode8SGH7c36kh2DYxJBslq7
z1pGOxlk0lLxTt/W8C8WGzt85SD5uF7+DuGq5Go4WxkF1l2i9EBOtOnOSG3PqRUVGv/8l53CHn17
u9dWTqWTqR/Smuth+jAZxrGuxmxXqQ9t/tSq5zL8dduECPR6PlGHUXlQNZDhXAH4ggpWrmyIUnZX
g98wPiR/nHeLcAfnebQtd4tVTkgbsEcfC34OcB+8XnmdX56mlMVzUdp2TfuHMoZTa8OhUACajE5w
VJQm8fJp/DhLW874eitfmr2aXLJCQ/YLDQJ+XnBx9FOZ9K78kw4I2H5SGR42/9ze1itzPMDJCfje
Fy5sUPCXqwzSwZTnAvSXNlo/YI5nDq2TzlHnb7y/RF71Jd9k0obXLdsK5ECcgzHSyujGrte9/oC+
lNft7bv4G8fIRFrkRe6jtK/3FD73Y+Tld9PJ3rihV0FUMC98E1R8cty0oXm9jexZMGVPaPRt2BDH
Lv+1Rqa0nkdPIP5YNvtFIG0Ds1H0qSyYUa4naRcUPEnfMqZdKt7cVY3u1lJVApwyraZmsHhG66o3
x6b3Qj+KOrekYpLv9dyUf94+5KurTPdrGQbHL4CMhprx8neNY5711iypnm9D9GymFMw+pT9tEAzB
DGn3VoVu5U6Bd4UUDh4ucOciMKvmYRiPfqJ5vjxF0mM0Wk74prahQ/o5BLozbVzh66v1/KXCmrYw
hijkaZfLUxJLAmNEeuZ/lx66H5Au0pK23f5NKrvzcdgZXpm4/k/CM8JO7nSf7fLjJuOlMGn8b3fx
3x8hnD2qppY5On22049Qq0J1vXB4d+fssKW9e32T6RrQiaG0BQ8yhZzL1RY9rekh5zAdrfXCxnK1
VxZluMakMypTjQu2d3khXlqIk0AqTJPzy1oUzhmMUZuNCHX9+Ly0IKwhqfokioJa9QadQYhHBeJq
M/qhBVuK489X7UWl82opgnvDtVHd0DVqCX0A7zADMh+0NnyqxtA8FrqGMn3QpRSS699E7uGIEJh/
uv3tXcety90UvwZ9UtW+ylONvrj/1v8Qwcpq73pvnFx5B5vm5gyuKLX1rzXrQMeWM1Su2nVq3NZd
OWUakMVFLbk81PeOOxwXOb8K4Qxkmr0Fke1825r+XbuZwCX+Y1h4R+iMHOEOMAztGhX4T86w0aK7
SmyWrXxhQLyYSjgFwYB/jaskmtxWSftg38gj51skRd0yxaVXsAVnTRFvFBGufdqlaeHGDk5ThpK2
bCqJsf/YMP1kd1vI4aXmcnlb+d6WOV/45IDyiP39oGiBS04jTPH3ixwlBMj3zjF26UptDu1ff4GX
poT1GPpYl5ERFvRpkrRwk8YEo0RbXGkPpBzKnzxblNJufwrXe0gKADUukQHmratHnxnN9Sgniu4x
vqgl30PKvgEw6dtGri8h0ZfRXhJFpsZQQr90Xr5P26ORwEGPtjqd2wEC98pJX9l5XyI9sRuiHvCG
dB7Ed5JPh0smTqNjpz/W1ZemOdubaOuVlVzYEI4IHIY2Gease1py7+SoLBafX71VFwYE56ibC1s0
hUia3fBu++87e2Pm5rpwcrlNYnnfSiNaCP1y4kerO4Zesm8KkPD1Sfos/ShxvCityorX/tFjbwuG
sZaNvVyeWOEc/UausxbjA/I5S4FV+ti6LTQY0Jkctt5cK98TxuilLczFVBzEcmpazoz6YGxUnrK0
fDMBFguDfoek6+72qT33zQQvsVBtAQDiAQ1+QDClD71ZdDHH1h/Mu37XnTrPSb3paTxXRydwje8d
AKv4x8Qbc68eFuT9ydr4DWtX8+VPEN7waSdJ8jRxNfUp29d+4AXl19urXNlPshsHvQLGF0kmBVff
yHrZKUlveHb8KexOSdd4EV4x2sIErPgkWslg4zi25dUsbGatD4EfIU3p2lb0QIfgVJvxXWiHGxt2
HbkgF1rK7XjdpR4sLAeisi62wZ26OVpWc8dwf1jsVL1xh+HrlFcbPnAl58DckoAz9bmwGwrmmIyo
az8cDSazrIfO2tXP+O7oXtb3zb2829b3XNnGC4OCr2KQrlHapjVhFc7uAxtdAqf9qKaPty/FlhXB
YTFkH5ZwhBsQLjnflar7kodoOhjqxvat3G4WQximSQdNslgPnYKUHDGoacIAFvRVzZOiv7cXsvxQ
4RO+sCCcj+o3k2kC7sEvtueGeTntGJ7q45YO/ZqrgNMKXDwuibFVsW/dyKE5y2ljeOMv5YBO0q82
3Kle6HV//NJdhoClY7kPKVmSiyY7PNdhOJWbDZhn/P3Vcl/8DOHc8gHyki5ludFTfFSPIb2f/l46
AXA4OIfonfM132knae8fZKQIXf3Bd2sX7Zp3/f7/SPuyHblxZdsvEqB5eNWUQ1XW7LLbL4JdbWsW
NU9ffxfznHOdYhLJXd4GGg24gY4MigwGI1asFblU2liooMFZfnBs4812fhazVPPOpKZmk4N3qkqQ
RgKxsroYzA7muCoF554TxlA/+mOJCS/12Ocx1MAMr8DwyxD3L1avPWdZQ7xOJyICAJbvh2YlG2tM
WO7tVKpQrcL5CLuj85g9lfsChDupR1pf2lFRc1FZhbvDwG+LxBy9TEy6MsAm3VinBCA3RJrn5kfy
tgTTrvtCBUnIiaqQZBDp+Zi+FQ/kaXpMLK8KsqOIuZoXFS57qcwagwMHdOOThjn+AuNoyxRajnaY
ZRFpMC8qoHwCsB56xdfPKquSUyBNYyirOD9U+1c+CrJ/nhsgKkPdHQzzAFIxH29elCknloVBVtvK
7hsbxYpJSdPQyGctvB1+eLvSBN0d/Qc1ObYzkkMoS02KHK7ESPql1XdG/QAAj2emzvttU1yvLkzR
Vb0oiYHexbGWGqba+g0VV3BVP5qLiCiQ3i5sfAG5Dno8gPvCKSbnb8HxBGJxiq5bCYiJSP4UR2r0
BGjB5JZ1Fn13itp4tOuG7G97x1vIS8OMd520EmWqE9VTomwO64WkfgdmDA+CeLM/WkPx6Vco4FoY
kZdNgN8gJsvcG7ERjVKXTgoKeObOHCG2lS2Bkoi6QAo9MlcLemGHuc5no82lXJthZ4J2WP6TECVY
VPBlW9qDYwNA066naNTDWia7qhaNI/H2DF6/+JgQy1WvnnB63JZSN1qKNxRfCwo4SU/99Hb7y3Fd
BCATsYDqfBk2c9ziZtZjBzVgV0YByFlLvzVVlPrl4zxJX6N6cElaejLgk67RyQ8Disa3fwAvBQDl
KoY7UaTBq5j5lMbSF+kEzAVSAPv4PykANKN3n68WYn70wgzzJfU2X4x5VRVvlss9wLZoUVa7257w
HlqY+EAgwRAhnvbsFCkgliWwQqYCtsH0wQqVfbyLXulwbBY4vujG4V1yNloVgM+gYY0eJXPjTH2R
ocM6V6i/lAFko8I5NQFtUMATJFvdnTV33yVgNssKWHFzcPwZuu8oBszSQUrGO8XuXm67z9mt9OKD
mgamvXEFMzFg1JRo6gkUZNTSBDvpmNV3TmaZX0G/2gs62lzfKRAAroNHBt2pbTQlVRSvmVSr2DRU
mXa+19DXjL+sD4AMQVpJepIEx4TuQiYQoEOL2xWXDkA7rCCJVOm9mUaN6nV5D72xOXrVMALuNmTu
3cSQBl+PRTuWu53AxkTFjRwFn5pZUEzZ6pleIqiap9lffQWSitbDx+rVD/+BbiTPwUtj9Ote3E9N
qpbNqkXKuVjaH0wvDiCsCw6EfEcL+JEL3cjH4iSaSqI+sOsKgj2dMg/hXchyBJQG0GVzhiL+AB6Z
yf5SWIJsgm+Avv6g9AIpDCYpyrIuXxcZNfzOBhC6/rcxBFcfp7ROcWug3qCYEdxKzDnMMUWQ4tUH
Xqt57XdFa7fPqt04QZwVJByLDgPfKSCydd8ZYZmq1Z2Njqrgpca5fze/gfGyklssr4PtWcaTB2WR
nYr5jbzAhFkhAhrzNgp4cWwU9dAtxcbcbpSiibS1hz4AxGalg5w9V43skoE86iYQgoYAAsn7ekD6
AOMOuA+tg2yNoX4er/aM8ZDCssfdVBTDaXDqQpCb8e5A4A/PwKIzQpsxY1YliqVAPyKcON9ohwAV
dD/9l6oEJwKPeFHywhS7W9JJWpypw3U75GV+V8UVFImtsT7EiyUqkLEgQ/oMgls2eudwDZhw5lN1
TpXbc9cr3nLsw+pe/Q06tPzoBObr+qDsVi+vKR/FoyE4cnwX/5hlVhPsULbU9HAxag2IMuZGfw+C
MX2XdubyfPvO4RVWsRNp+RkoStw5TPYiS10eo8qtYnYfHdwoPgG6DaoA1wmWUA3bl3J04/Ksnv1p
btXz8gLggtIjOAOAw2Cz7URx4pbAdtc7z6u87mzVhL79UAmSXd4hAPqCknsgrbhKA9uinoyKXvSD
Ch5MW7nHYgr6kLxPBugDBPQwg6tCgXV7zpbIMbVOmlVPlpwgNQfMlY3Hrib+7c8lMsPsjJjIURUD
9+8NYw0VtHokRy130gD8GKKIyDOFfA8wech0oJHERERNMookhlawl0/YGlId6g3kqZZcUNnnRcNL
M8z+g9pMi1iJazNPI7dTDpJU+5UReY2BECLCE9CvwF6Wl8aYDReZU27mOjYc0CohSNddqzyV1n2+
1IHdgkU4f7v9uXinC1ubKj5glgkT03SRL5KCYpG7ecrRsqWkLzhZbnocf9ZhFur/qG99QBWHF8Wz
MNUienlx1hUAGRwY8CdTZkLGVXwsDIhRskiiVepx1eZvakteTLtRA8ceAktVop3AWc7qQhMYlQ3c
lEDbs5X2pK1WjKOgs7m0bu339/B3p/jZo+lbpyUc7js/cu2wBXG4KYDenxkpmQ8LQKt8VlnGHAML
3LDLJo9bStqnmFPnt+gqhLWEymSKMRh3TCboy0CIsdKb3G9qY3TtCrVea0Z5p9DHPEysOgujhjie
FOvvNlRbnlYrit16Ihj3VozsOMixDy0hC4/XpfT7FGBQE+zUmD60Hu2uhLjF8AUs4q9S3YJbq4pn
d1WjULLi3yjK5zt0KDGSnkuxbwEYuxL7vUzNfzAUs7pKXin7vtKB1k/j8VjrGQo3lTG4ePr/zIb6
NSPTT5zQwZ861FbakoAlpDwVs/ZlnBNvssxTmfVPqVb+6gqo3VY5qPaRyKjGiu2Wyc9D0j7lnfG1
r0cIxmp/8WpBBAetEd4RKACx6UzS6PNkzxHIQuXncjV3Soyh2qwX5GfX0QgAIJB8oBtBEUhsM1YH
88BoJJSUqkjcUZm8KH1yyCf1guibC3sHDXOQzCAPZSeaBidKM7PDB1g0KHl6ELDD011PiDYI4jgn
s0Atl85046QAR8/mZas8q/E0V2jJPia7/qM66GA0R8+tP06YdFRcY0c1ZrV/NEFE4qyjDro5tPtQ
INSuCnbjZKe9k+ON6Yxz/QtFXoxrmRJ5QpaIguHtgEAvo+2hhI/I6UEXAewPhoWZ4OfI0Hgabc3T
CZSYzeKja7TULSNwXSHPl2rjdV0jwy3zURCJRIaZxy0wn3pVtOhrKrV9WGP5rU6yvTJpD1NG7qsS
Qto2+Hf6XD7cdpi7uIiAuDJtkNGw702kiqpTaGhmztNrboVDer/an84zsKaYvMAopIHSBUvOQmI8
1NaFcuzZdhSufR9gDOYACdAq+LwvtG4GoQkLxRE29a2ieS7iASyehjyBJ3wtla9D3wPDCnCaYE+e
B+KZjYKUFkoMqMGcRxO2GwVDek0/owKImsea5t4qzWnsytHcB3gTmUGiqeXDPBHLt5IsQQd3rp+A
Mmne1rHqdzUxJNBHp5i9jVYze85irXjJHYxgRfhjuSg3aU8FqTHbdnuF9OvtjcFdzMLgXkcNib3u
QAERzcoMhpKyXKxgdKR5X3SdLFic60sVKeuFFSaxRJ2/j2vA59xEok03+ztquu91DLXQRfnqlHXk
zqtIiJLvGXIHtFsoWQ6TO/SLtNqFXKJtORTe0DeY4/q4vXacxAjND0xtofIEOqWreN62RjUYVmp7
hjv61qv0iDm5r/Ex99qgekgeJj/Zq251EsENrp/5MIsmJsR5ME91NUc1RKmmDgMu9ajERaXuGvKl
6w03LUTT2JwCG+Z7aIseNS8MPrK4nkTtNK030K6gZJjO6DbP3ZckzM8o8w4NtO9ighpOvWtrk9kr
TZs2nVRgEm9uxmVxSTf81I1E82XA+KAUhb9BYHSRoyWuCZKEt8xCa3oYjQwkVquIqICz1JsFYJ4q
uPqKtqAL0OdfVDyINDzPmxEkp9YqOIicy3TjN1sSWFp8AMukpvxsdFVvfXN+ZpKv/Ex35aF/KAxX
+YIJJPF2uj4oW8PMG2kd8llPMxhGAEWinX9To0hwUkQmmPfROLaJkkQZ2l5ZESB3OQx1KioGX8eY
rRvMeZeWJqk7DW7ou3hPjuMTXuReGti+YbhdOPlU4qU+6S/9SZS4X0/XYAwOs3Cg2kblD5pGTI5g
p0a6IJbXgHm47T15oBRg6a94pyMDQhtgPz7LexHTL2dJkf1gm6P8DenJc2y6eJTFUgkIv9xDdKD5
d5pbFyqagh15/fii+dUfC8xBVNol7+MWozJlBvmT4mExnmrN8Jyqd3NFJITMyqYja4WmIAp8mHCj
NOnn4tyFP+biyAB7LjZGYUnhgmk7f3FcEzyqh/FuPKZv9QNy5WAK+/fhoO6FVXbOQafMD0jODTr1
x7JTd0WjanGuIJS/LgF5qENyKj31zXqmY7jgbzv40uHzAGFMO1MdFEzKnclQthlDpJFszXR8wmaE
IJUpu7IuQAhzwM9bE8w37C0jWltMEHktBqsp7G8K5kMaJH61z95tN9pLz1VQ7Zo7UYrOSYe2lpnI
OVRVrE0lFrT3ZU8/6c/6y+TRF0Keu/F3yOcEDcjVCzf2htfUF12RvL17sbQGU40vo7HQxgzWcxUy
Z2+G/GTGe9t+7G0R08t1ugw/FQy32FQBGAC97UdUtWloRw1X00AKNcjnPnsGR24Wqm0kEuLi4Ng2
tlhd26asWnlVcUb60NwtQYLwNu5NEPBaO/2+3omuf+6ZoG0nmq3j3zQEXRxJ6B0rQJ9PtVtpvw0D
mWgPtaO3LOsFgYZrBxUevL0hJQ9Coq2dGWKphTPotrfmUmAYX3LF2g39vsg+KepzjjGAsQF1j5wG
lXDGUD5XiTRniGgN+Mci1MsKEcclzxVQWAHjBJEOJOXMkmmNMg/QtYCm1/KQFrsoSTFo+EPtBbV1
TqsC9WYEZwQqvPZVdmp0MWBDiRE6xlALwRyVHqP78qCCAhIyVKLuHOcw0XFeG4owGJtHMr39Plo/
WXNqd7VbS6B/BNUZnioZacAx038B+1Droqo1h7dz6+tjhc2gY1oKpHhgaWJrjuo4rZJGzMizyYdS
fRsMyUep89PPQ2oEnNlwCrRjLKsweF0nuWqsCLwdKOpNBEpPoF6vpE9nPzCD1y74z2kdgYWpGCSC
fCzoar15HVIQW8r/yOAZur1e1+nA1gYT6MmoOcUMPSQUhQFjTFBIt2chOb7ICBPrwLaLSQMCR5qu
9sd1elWrdX/bj+sDBD9AhnaGEaEIwSSjtQrcuJlWDQjZTPk71KeHfZtmmPFXVlA2eM0yKiKcINer
C5NMcqpOsTUphRN5xRIWlulXnUh+i2/hDAlETLjCso3owMlajn5AXmJHk5hYO2UclE+HUbp0f6ww
x7QqOlUfCz2C/LOjetrSa26GtfN6owVvyiqJpBJ4RxR3LOZEgT6hpKLbsGDJiVEuMrZcNWRP+SwB
B9FC/dU0R0mwubmWqDA52NRkdDOZuD20XSEPRip57aJ9h9bSR19lP1GI+XF77/E+E4V2oD6rQe5c
p3vz4r6z5FRRENxwTgsJxewmhODMP/+dCcYTiHzJxuTAhCVnL9KaQRlcEyyWyAvms6wQ6LYmNZEQ
CTDwSfLsjRTp4b9zgw0EAFis3RxLXoWVypUprGr5v/sYbAYnxb2W6AQm0qR13Kp0nqVUF3Vc8EG3
JTtU+/98cJbsKG2SBCyksLE0LQaBs1ADXB8aRuv0/F+tF8tvVMatrUOET/IiNTnpVae5JdpA/m0j
19c09QYoCXAaY0iEhX0adQ85NTOTPD2rGwywk0dFIw+WpBwtPTll9V/c0Jfm6D68OC0JMcoSMlM4
lC35ZiqxD22tH03zSbYe5Gxbr2hsuDBTajrI8su5AXNi/55la9h3tWA3c8MLZFHB64XBF+C7tiaq
MnZMUsiN28/EJ+sXx272minS1uNZQbEOABbkUZSwkbGydmOBboYEEfLIzSvMumoo8+i54PhzHgkI
yX/ssHUkzJ2YXad08Maf0WmagYQwZLfuMdroJyCv8XK/RPu0Ftw+nJQUdoEgBV4bc9JoYm79MyeJ
yMmAD1WbtQVeKUetNFcqI/lJj8rmxWiV/ieBMF7mlVFpti4pqvwu72tI3KeGk4neZRxAFoWNA58E
AifkruyMkYO0C0oLkuTJx/NT6agfltAM5TsR4J5TsdxaYjyf0T3shzlGW/S1Tl2q7FvuzPvpm3ME
g1coNMcJ8BvHmI1ERmdVaxmOxT/U38uPDhg90yf3eEtbx9jT95IQZHqdlFHaSoByMRyOGiTLZZ7W
IKhRnBzkFADSEOVn4nykaudm66dj/qUdtC+3W0gb+qyVFy31qxXeVfFTGXe/bwfJ68XbmlC2JiJi
9FlT6qm/pErYyN17EnVf/sIEBOpRC8QA3VV53ppb2YkaOfP1KQ1HKToNrSlooHEqjtjRhkZJNVA9
wrNi64ZcymVjyVPqQzjXxNCUtV9+FY9J2IWm6yRe+WTuk6CUBWf8OoRtrTIZZqRj7yUqrMpL7VvR
twaMsI2IXJTTdNhaYcKx3Tl9N1uwkhzQMSLnAxW7GFbtAPL1ey8NRYU4emK2eQAsguPBRE8etQF2
NBZVThP1WwN+HdO9dtfvywOIvUMRzQNn74H3lTLfKTAGfMn2o6HUOlu9ChKmBZW/oMDj15s1Lfjs
7kMYpuolAP1RrCSzwcH7u6x1mwCeYk9PwKydssW/bYFTVNyaYDbf6tRrHTVp7GvVY4WdF4DF5tH4
ah/0RxMF8AfnlDzYiVve60nQC6f4roPR1jqzCQ2pQ3soWxp3UMzUV5t19LIheemK7iVuc1H6wb9O
L9aT2Y25vZjjumA9R+vQ/B7eAW8NyC71AEGZfNVPAmF8p8u33Y1bB+kpvMh4FjxNjIF+wclLHxo0
E+Y78+2DHIhffBfhUK93Pq4uyuALDwErZDsXepVXWW9gMTvlLR4bCGqnjeN3+ONOXTX7pa0sLgi0
Gh+QwVqwVa/DCTUOwh/UsijokNmqrVwAudEiY5iG6RmKOz/kWfqoSC8ogl8fu60ZZrsC6rtiTGBF
Skzg6LTYp2Zd/7l9Jq5Jdyg3rAJKIWB7MPIhMx8tbxJK8R5JwMhNgZS6mR8/96/1axL27v09GV2M
f7i97kbBsCfYNSL1N86NsP0B9Nhc7pp8slurQlYwHZ3X7C2OXSow4gTKLvvRv2NYwAUCXRAJuB/w
wmnmNavnIE82eziN+rqyTp6mvenCyhYv3GyWlkmvOlBrmlkLKzm67O3bGrnRe3lMsnCave7U7pdQ
hvLePu+9DNrYgajRxncSqkygyEdazc4mjDKqT1aO7TMhqLtV3wzeXMf3UMZ+ub2Hrt9vqLAiYYVa
DGUCZFXuKhkMtIljp36zDq7evhr2T9tuvHEsXdMWtZuvvaLGaKEalXC8eZgouhTN3HYLLtly+Jkn
QKOt4IK2n297dB1dYAT4TBs+QeybnRxHC6ggzjSmIIFq/3euew3EUyvXB3xrhtmGUkmhnB3MNED4
vKdg8w4h7UME+GvuioGkkaLAAD5j9cSbBfjuurHgTL9i9meZ9kuP+22IBKMBnP1O3fljiDnJSRTN
8jjCHTxc3uvRNRJf+2aEKXAlFdiRf0d4w2EM0IYY/JfiVyNILa+vV1iHMgL9aOAiZ59NWp87Q0+/
WTy0foymstoeq+I1S3/d3hucj4a8FV6CChjgEvbmqdJUqsvWTP3JeYUgA6RcBY5wOsroKaMnbyPd
wlyjzKZbc7ZkmQlPqPBoHD2Mqq8G05cinO8cL79XWhdgrWbAoNhyZ0JtVZxXcrbM5S84P1EvYrKk
5XKqDfgFZEWPpl6tN6dvfGLNPz6/loDrQW3JAkkXbqJt7G+sJpnqCVtzNScPoj6aSBue97EuDTDR
op+rLHcIHDG6SgkSksTBnMWfryih2HPhBv0VF8vllGY+aT2s2NW/S/xItMRzRNGc05feGqHf7MII
wastaSCV4U/HrnC7BtpfbjHgCQUNev8D0sK2O92XSaD8bk3XBNuCiL+Y974BXARwWTRVISLEAizB
ND7jTsMvwPz3FEQNYCoQGACmKjHd/kcGyJgk7Idz0gO4jZYnCLUAg8SQ09btqa2go1GnNehC7YRq
t66YI6RQrgJTo67t9i+l363C1iF341yYZe7uqVgLuU3V1B+ajyqPXV2IcKBbb5stY7gJb2FQiwM7
AvLkrWNpgSPRR3i7tb4S2j+mU524kZ97g694I5ycPdEW4vmEritVvsC0ETiotxZJvKjG4ODqHPPJ
b8hLX8z+7fNMV4X16dICcwNAVgrxGfQ4/lq+VeMpzo5dZmOU3vSiuvLGdHfbHKd0ZwNQiEQA7V0L
bjH2QEjSd5qekjNZY7mnCt5DmL1gAFycp16/bjCBqeGCA14KrX5W4aXswb/SQC4cUfk8TOJVr/Od
BQRDE2ag3RK4xvtWtD+l4TmMhg4rz7jmTQasvE6ASidvWNNvSSoCFfCC/KUJZvGa3JokXW8LVJTa
nYWR9RoFuE7xbn8jjiMWaJmQs1H2fsSN7aarcmj29Z2e+1BddaNIQ39UCv7ChAZCDwclJUpavzVh
52ANz3IDwyWYOWnnDxujF7ctcJaKYqz+vwUmCI1UOCZFc9dX1fIYp+SYtPdZKUijefEVaQu6heAH
x4OMLbN0hi1HStbWvgF6evs47cC68mI+pV79DtZJD0hg6d/bfnE/DkZrYRbcAiBQ2K5cPq1dMq9J
7RNsgamo7/FAONw2wQvgKCYCpYCMHd1WFs4sgWQMMjCYxeuCXjqC7hTEAuaT+WiDwTVZ6RBWGIci
0jjeB0PyhBELiv4F3HjrWG3HWgwC6syXZQgWWyco/bjD8kvgGieE49GMZw9FsgBHTZf34kqOrSFx
nAVWFmjEgPz3XPFLwNOTmHfJvj8VnvUmMMl17MIk41jq2FA6zGESZI9KqPkUlGb49htqSakXezKU
OtFI737+zeWPqTRMcYI1x3aARNr6Oi2ZoqVt0vi9j6kRyn5aelHYBjYKBDIesomQD4geW+YyubTI
JqE1NP6c0YhLf6h+VVIK0uP3rF29cRHBhLgHDyKx4HTDcBPdNFvfcGtNQ5bqKHzvOkq/B9oA0Fe5
5NAd6JKKgUm8cwdcEqWXx6gecPhbg2Nmz02J6SY/65VTvaBG1y7h7Z3CecICioJdScVpMNfBHO0Z
RHmA/2H1/ucJKwVDKO3ET1ju8QYlGG5ETCpQmNDWFaUC6W46aiBt/rKGSzAe6kfnITU8aMQXLnia
gwIQzl5E98epblK+oz9mmRXsDbKCygNmJy95m0HvsMMvOMQ7SGs8JIa77BPBhcx3FAcdCrzw9QrY
NUhJoTcrojOFaUfzIT72+ygcj5CF9nKweno25oIxTep//jvSRNEB4/p5inW7vnPkdCgVK5mvtNHd
CmRU145+D8ZSfHZviKp9vUq5a0QipW1OGxIrbIG9AwAwKvXDrHCjTXPXrpi0LA6zr3vKnrYhlf+A
94t7/GALtRZKBYNDuHUxQZojjxm+ZR+O3/p7NSDPMeDvs6fZIJ/JfXADercXlRdFqTAGpibBQ3wl
T+ok/SQnrZFBNWwfQ5yqNh8oXPS/M8KcDHD29WVbKMTPopOlZC4BTaSRW39lxQagEu158P4zn2nJ
7WZRpK7xu3pENQzIbJdMUJfJ2lawaOeJQTYgg0kRiClkIghdzN2TQ10mk+2pxJmzdyboVX4PR3un
/5gaDFc3XrwfTtE/jpcerOO8Q8NVN8A5hQhaY+ZYdB/xIujlb2FyvsrMIeIQY8/EXfehKWVYWUQw
G8+rZ4EgBJVNcJMgvrGY2KjMAZJOzzFGPcb7SvLBRVHvjRcDKunT6GKOCPNZKE93dxiCMwRXPc0p
r1b7wjqz2umYGfIoqbiUstbLyn/V1HKpDkinfa8tEdsypw2AUhMorM5lVYpb3Z5BywaXHJ43QEeC
p+ew+qZHTitKC+pTiZ4R5NqPGGGQww5E+NPXzBOxQZ2viStvL+wzMWCZZhvRZqx90Eq+Uc0VCIrt
68PwgEGYQ+9KpznQWndFW254rL1iR/5iLgWVQ/QEAKtF5RdTntsVwANVWqcpQnENG8p6i1QRXJMD
t4AFjNyptH4ig9Z6a2Gti6gfI6AR9J0GJZv1Tmuwth2G7dqdqgnJfTlBbmOO2UBO2xSxqhaZD9IF
z2kUf8I1vOCZdDvMcea/4BbQW9ALg+4pajRbtzCrWEEFCsE0O8TgqYwh6wKK0q+m5uqvpquHZVjs
UL8pf962y4kAlFQK4Rv1E6wnY3YE7RIBq1Hmq9WTSbrAKEX8sbyLCSYQA/AHaBw24JklBJZlmhca
iVuobpycyMOwg8jyfdGFcnRUQ4K3iyTI3Lj7BBYx0AO0P+YzGc/qvswHR8WQKSYpT2SJTvL0j24B
Q0w5h9fFtZriIY36oIqXvTz/zOou+PzSIh1GN/AsxcHCZtShrEynKvDcRXgj2DWJKqhxc5YWI4j0
eYa8BoJzLHWl3SQ5VE4QW8/VrwbYYhcMMdFB8rSddVSj3VncQwCb5OQ0sIoyDrQiUW5G6r3dqpDD
wERAj9eTuqPE/NBzOlBifmhY7T+7gltDzK28prMCqXicvZxM35QO+mjQG7htgrNNqA0wGOA5BsLY
83+/eH2mub6OGLZFr7T3LHf19SAO2q8gyXN2867efb4iBXMO1XmjEkA4d9u1I/JsleDyhnheivpX
q7mFcByRvkm2l8DWBHMJVLFSa30JE9GpPSh76YVI7nxmxFv2uYjMh7t+WDUELLySqNr11iEQEEgN
GfGN6IwwxCPL53zXBosf4WY/iTOW63CMfhFq2KieQ4cQ229rrrKjOnOIWviQq9xZauMr3fy7HLtS
kBDSe4pZxI0d5h5TyxWsEBZ4SsqaglpI+aFksRK0zbTL9UkQq65fmXDKVjWQ2IPmDAKAW6fqLFHg
LEBV9FGk7PPdFCZ78d6je+vKJ9QqQZeoOZhzZM5tXo/Q1x4gFZlasqs6ib9C8aI1j6RK9pIpIsLk
fSkQ96BadYZhsqDn2phaTe+N2pe0dxtQVKf7WJVvt08vzwadDwJ9DTpHwHBtF65Y6qJ3ClyaXYvS
6DAFmiQjwIuIbc8lKHbl8L1hRqMsdOd39GWQ6AnyxhVlm+i7QlC2gYoCBGuOyVu8B1W3ZyH9CNTH
Erp2hzXIXA/NgYckEDG7cB7PeG1d/Awm9ZGcScEkCX4GJRyY3hU//06VlUZvAqG1FhRBGpKvt1eY
UyIAPgAHDkkdYhZ4HLZLLI/OQGx5xSNvceOXdF8/ZmF6Gr0Kw+JP2X+AKuGcPChl4cq2oJqKsMKU
yNLcNkagEwo/Mz7GVQVqRobu5o/B+ee2Z5y9AxJPnDgIwaIax5bietIqq7OgE5Evz3legK/oNAyi
kjcvPF5aYctvBkpvhiW1SH4e6zeQqu8pe8KCtjquSzF7wnU2h1LYH5/OnZ6LfVqqs5OjQJ360Wz7
Sb++dXIj2hB8GygyILPAhBabc1RRaeekNFNfeezedbwwklcLMCPKnh97EBPxhTUjGpeY0wev/lhk
tmC9Ar9mZaBeWKRxtyYPev5N11S/sn7OwBlGpeRa2asBonfw1b1O9f5v9skf68yNUzaJKfUJ1nRo
FleLLd/OddeG/7fNcN6O9Nv9scPcOKWuxvkU/29nDHgZ10D11ABhvX2vF94cUB7K2M/fVL/1ykc7
du3v6edHcaHzAKwEyrdoNaCysz3sOqmtddCzxFey/E5f1Ye2ll3FKo9qXAS3/eWdDKDG0XY00aAD
HpaxlUxJE1kSbqEidckPHaP+5JfyYrpAxXYoeP5F4gVeQzQ6AWFHJZdtC5lF3o3g2AS4PLfBjY9e
dPo3Hl2YOCNSLk7fUM+FqUkw0ftg0U736970tef0zQD1M4YmBfuScw4vHTrvpwtrltObyxDBmtnb
R5INIIUTAb6vvxHgaBQWjVWjKDG2123FDUgG7Q7IEgc3jt54xh5Ko14dWJRUFlo6oq903Ys+WwQE
DrkxbXMxBXe5Qqq5dDIu0HB6HzBJQUWK8JSB7JfodcH3Dk1vcDpjyAgj7tvdLqGOkMeQ+/QLKMK8
KWD6K3fq27KExhFjMmLfrm426tuFPTaOmWU/GQrspe/kHYM5D1WImYoHBRMwhwEEJfNu/F6fRPvk
mqbobBZzVMgwgUdiCyaxFE2kAnP8OWvARRe/1we82nQQR7rKi+7iLWyivFDNbiZkdua5DHQG5efG
IDdaKNslho4IXlcJbA8plK0xpl4uviWDIGUWlRmvcmh4CY4Cql2Exh6kNreWVpIRpSLV/wALTuvH
GqqB4s4/6X2bnmhYMd4hper+FrUWaJza3E7U8Dmk0AkyNIC3hrNa6axqLnEfDsbe0ls/N9fQiWbB
g+Q6+YMdSvkEGCrUu6+6zE3WJEa+ZNit36qD4lt36B66cZAj94TR+FzhF/X0eL7pCqDhChj+KM/f
1rfFjOY8UeGbVnTolc5uH31Fj/v2TSAywhwLp0iNHNhlJC0TSOoH07hHbeFA1s4RlN65wUUHGBRc
8RjDh1tbd9alBClYX2MJD+t9HiSP6U76vnpmmByjTyNs6ee6sEW9vgjPhmOOWm1j6VC6eetj2+/b
6XFwllLgFH/1/vjEpA0g2K/sBHxK/tL/VJzvatS7sS1qj/A337nuCsoakEsySXmZ5Y1Zdkh6qIqm
7lV+2bjxL+2hd03Fb1DORi3ZcnNRQZ3r3B+zLOPJiGkEQmSYNaJTbViuNX4HPia4vf94MQpMhGC3
MIHrRQl2+6U6hdhkjBCWq9h2ZxQpAcLGGkph3/y6bYmGAjZUXFhiZzP7poimJcJOJxoBjNy09nLf
IoNNZq8ZgeVQspfbBq9yBGxCOuAMwAFOMLRIt65FppMZRgXXavKPXr20k+D/f/06ZAwwD3C7zVuw
KmL3gY1zhDxBt1uBT/K1nQkFCLd8jIWQQt6WwMwInqIGkClAq21dqtZ4gXQ20h6lfgPFikL+rRNB
ZsXdEBcm6Hvk4uiCVrfv0OIApnCQqjLALJ/ttB4pIZ4zuCsBgi2c1akRcZ5wPxbgUYgbYBIDCcHW
LHZHArls3JWJUn1Ny/ZUNnMmuEW4q3dhg4mA+mh39hK32BDa72l+XoyXeBKUh/kmsN8w64yWN1vh
NEFwoE5OAxPZl749rgnUyyzRbX9V46T7DoN0/2eE2Xdk7BuSoa2IZ3X+AnmtXXFnujVgrP8BdpZm
Dlen9sIWEx+kSLK7OO9BHX9I9x3eKeYBvG6BKpwk5q0cQhAdD8d4tM0OEYF4tcvAQ5z5jXEnp3sb
w50JOF5vh4TrngGW7tIKc2GkyZr1jZ2Rc8+gc4E+vuvQjZk9cDr/KH3JF809itxiglAzQ6YJ0G6c
WGv1VfLTXKrAjEQ4TN7pwfA58i8cH0D/mPyvrixz0hocWi1+qkFf269O8BcrBywVSFZQcMTwAhN6
JAzMNIuMF7r1OvtoBDbuuNd2EQIduYdakVft5qfbJrlOXVhkIhFg207ayHAKAknBFEMttpVE8yY0
rLDb+9IrJuxkEB2oHIrIpUVFSpqofS293gWnGBQTkqOIdIO3Gy7NMRGIQGEyaQiu9EWSw6gHorCq
lxfVFHFk8e7aSzv0d1wE8SjLNaVW4VaGFp++0/PXoVT93gQPpGjCkOfS5ZXErCAeJLNkZzMeOcVr
LlnHYY52s2GFt/eCyAqzcBhhVCJ9hhVZmRXIPA3P8+JIGDa0BZtOZIhZuVKbE6l0kDRI+q+i+Jaq
T04muCN4+/pyxZgYJAPuNg4DQqrRrr4kf1+dyru9WvzM5OISZ6IOsYbYbulNZz7bu/iu8ImXe7qL
ySkq7ikGI3KrCZc+MVeSiSzcSSuEOQxCfixB5cfHBTOfOEjYdmBL2912kP+VbLBboISNqh0TjBK0
LONlwhKSuXSXyXaV4SeZf982ws37KRH4/1lhAlDRZngYtgoNefazFpYBmufjXnfHAILLu+aNFiVF
nnFvKPAa4CZE7oqxfGYlx5ioXUOwkuvH6EvfEszHlN5H+5sKULVHDCX4t73k7kbUuMDCCWtXUwK6
05OhK1Fz0pTZLfJTI7/eNsDfjBcWmP2uGX0+mTMstP7wuz4s39c7ysEJbB76Dsl/AI297tHTBOnC
4v8j7bp2K8mR5RcVUN68ljtG3narXwqSurs8y9uvv0HN7qgOxXs404td7CwwgPKwmEwmMyMjGPeP
pry2gPulSQtQMuG4V3YSevRQZBQky7y6y9YQs1nrkC3mkmBp8hFwg+O4b4N/JE0m2iQmC1OMHqK5
JsKfuniKHtSHEs0U5d7ApPo7RFDkyxZdt+rt/MYJjLLvz2yI4rmPUP/M29eIpmOZLvA97jH+3Cd2
CD6LO+irxDhgbdJi/kVPb1CFuXDaWBDUqYext/xmmxzmIJe9nOMJj2dTnYx32noBjueiLq6QwgsC
r8gQexmmyZw1XYokto9CjazPepkFah35veoIRnJFu0P//eaK1yVpGpoWrldrs9s2773IgCpKIphz
W8WrXlZ1Ufnje/xKozrUSILogK4XrZ9iyiy0gvXCCuyb+BajzWhbRNeAwTyo3xy/Cs77Ij1I7A5u
ExrmREuGgckzdcr8pI4y166c8SJd+hyDGTjsdyVRhsMAGWcMqqNbZQl2leem4HQClgrVRxn0eKef
WrWW1DIJtFemdizCfoDsRJwNBBDxrkiiPzgTQA8Cqm1TIj62TLJIaQ7nmTPfig1vmQDsx9Bk7Da9
cFaIF7y2lphLlNhKr420X0qxhCsGrB+koAwgASwFYG7dVX5D3PapgFg0wBmxkHjmK+gPURptbtCD
ogMGuhb20bJCK6IBRx+CpxbOl4pf+JISjMUVnQdd/MqP6iMx8bAAeuy8N3E3dGOZWblU2YudDrCs
tmEKxu1FMVxpKsPzVr6Cf5kFMmFHXsshhnh84ZNLjEX5VedaISVQqQPtWNz3u+RawbwNlVMSXeq8
OLT9tIzHgjRyhsoEcAvoyfg1yDAl2TpEvXLZJpXwTU3/2JezufmaTCRq2rXWmrwv/FHqg9UZPFOr
wz6K/G65A4WyR79wV4D3bRp3VjR6eocKwlCLQEvccLX5GXTTNwGxt2Nd6VRsatSYB/Q7r6thvUPn
xat0fPREfxLsrmjZTHiMoU2sxzKWDewXIA3BuqeEI7NXg9bbvBDTenMzw+2mMjEQNxjUjdqP8zIe
1Bwc4l7+q/7WBmqoXCm/ZMiwVp4iIqcXnRUmxTFXY4pReMj82cwPKLZ6Uv9GrD+4oLdLY/KbOBrU
KOvwLcnq+IuDRHSIgyk33FgWiXdy09GNLTbAapmjpPmKBY1hvkI3lwoWOLjMxhLqZrQEJOojcR9H
W4tMuLHT3DIrTL/5M6abTC8LyzEYAYinAlHGSyfqV3B3DGMpADJAKwXTfKcHYZRqCywaWCCYLDzM
pbljk6JTIcgO+e64McP4P0RYUmVucH2oOwsg/0Ch/n+3vI9B6zYhOZIr0cgNL+Wh8zb/XRh7AJaV
1JqJqJaVICqQ6TimCLLEDZwbE4y391Kuk4XORuLl56ZpHqzK4+AAjjJ13vn4IdolxuXtqZXViZZo
2uXBJiC8cnI/VVdBrVjwydgcfnacyk5KrGet0GK3XuLu8fwyRAYY3x4LRbGLwgQ8qf1ZkZdZ/n7+
74vcjM3dG1Wb46yU8B6+qZ67V2uPHNQfwTHvyu8YJYOsuIgZXbQk5vIErnwZrA47o1U30PD2Skmk
as+9qj69jGXBqNMhy+wKH81u7+XidjTfKs1x+/ZnPwoKnAJ/ZjEsY9kPtTl3ODKVfYku4GVcGD+c
fvpRRcIJd9F3YwJCN6dQs8pxPPv6e51HoIuS/+jMmDJYsClZLTsmYiyRaUc6dqYsf61qC3jyQUsE
VxF/FeD7BDEPRPbYrj8QbzMwDDgxBV4XgKW5di04k9y6EngA/jZBf8ImU7EGs0smDMJ9oManeyuc
gtWfdo3XvnX+4rfErx6Spz86R59GmVshlTq76HXsTvQ0Bci1QxBx966tuBj9pACRKpQOS707b5X7
bNuslHEJwyqK1pgILliieXVxs9gd/jGFtv6zby4KJTxvju/tn2tkLogEkpzxxzB9Va9BEml7oqd3
diu/GM70fN4UP3x/mmIuis5ppEmXKnzOsv1h6+StiJC2VLJ1f97O14lJ+ojYfELmnrDAzz/rBJ/Q
cLV388m+alFX/ctjAGWiLYtqN17Itau7+nvy3EH6svVR5Q0dX8SI8JU/6OS3YIDz1HHlWK9jbcRv
Ucvd/N08DrsEqVN1GSVoAlkAkO10d7g098tec0Xjfec/OMbsTm0v/QDd5q4GFBuhxbHfp1HdTeOv
81+bn6r9/bWh/HFqhaDxVRoOTkkXKCFN1ca9PLmpR8eW5X0kpBPlRRtwP0AMEvVXSIUwd426WFEy
9mC70XdK6vY3mV96jZ9dF9eo9mI2dBIPofMuHwxmwSKUe0BWwHiulEbOKK0oho2h8776yff5MQ0k
wBoh3wwp9vKR5sDKz+Qo4g7ixj0gF4BtB5oKaFQmBMU2pplH2iTIn9Pr2bfCBZyQELbS3eK1uB6v
y1B6Kb+d31Ge28ASNMHBDP9VAN6UK2nUE3Cbd9ZFBaZN7Wjnd39gwgRtDJj/wWzFemZR11JjZgtu
JXmdXAciCqGTRWpg6KNI6YTrnxjU/tsW45/DrNmzolK2orspsD548cBWdE2rCP/g4cKLp2DrgLAT
pmZAisPEnkRZWqkZsWH6zjyqr2VAILoKAjlKmjW/okEaxJhqPAoFyejfZSsKG7sWE2f0rLGtLobd
LHWtOIDuoaS4zntsukZICcNyL5n8RfGNMtCBCr8lQRyKaFK4JxM5BpCjlE+A3dWyS+KezHKFCYky
dbU2B0ekpQnSs6+4d0RUMKGgiQUVTRt0Xafxpl4zs89oDa6DOpkRtg9a5UpgoqiuoC0QSJiFMsBr
Pu7K2yxY3OxJlOvyjoejyhjHB4MIOl1MVDVJ+p9c19SrXVOu1/aY34zjLKoicM8+eMEhoYSqJqCw
1NU2OU+cJmqcKVjox+A/xLv61S8oQ8rqUQ11DImmD4U3iiA/vF3cmmUyArlPQWhJGdIUyPlapLx1
JOvh/PH/OndO93CzNCagWkY1L+OIOvnkVc89hg6j3XSkKOPMJ6AlB0rQRWhNrhdfdYs7+0LMUc/d
RWjMYkALJK3YxtOPG0WT1RYNquNpOvolebM1qCWXr+fXyTWCwAPBPgWYcVbJybaKuJ6IhcJWNXoG
yCh0owUUfn/eCrfrgPm8v80wXxNdBzsaaY7f+yApOdAnpY9VNTsQ9t0lD1D48FG1CdRLcg2FAR/D
IbfDbfajG9zhpviBnyX4PbwYiLcGkIuUpAmDsqffduzaVI9tZATksj9Ez9NV8wucv0F0I/urq0Fg
onoqr6zAuVvgxgVNAaFL1h6mJpD8PymAbH4L+5rPHHnNnY9v0w63KuSNUj1/Ob9eXnawNcEEBDmu
sxG0Jnhur8RbyCspLpvsOc1lT6lmwXOO2wHYGmNus05rlygn+LaOAu3QGP0loLrTHxieLV2wxhg1
YFlgKN3Hxm6IBRvLdWeaWIOvGhKUGrOv5lJaqxXBtmpeyPm1oo+uaYlq49zwgzckcMPgvge13Knz
tMtYp5MGI4OluJl6VYJf5fx+cTMCgGz+NsEE1lInugKVe8pitIBDpXPXC8Ct3SX8qC4ezlujh4+9
mLfGmHA6TXFnDxoNdU2nobCP10bcFxfTNP+Kq+EiVdTnsVIFlyS3j7K1yoQE9J2HWUnRR6EgLbpE
SuiRPWCCI93pDxSNAfnQN0VymyB/O79g7nEANgIjOdhBoCRON1Amcw8FNlQD5Gl1E+h3L4dRC+30
wlBFXD9cX9mYYlIBJZeMLKalulypvbXGkEpVhOdXwzEBokvKCA82PYykMD4fSaqk1BKmkidF+gHR
gONUzT/Pm6B/gvGQrQm2qUfqaJUrmdS+YyaePakYla2gFzCCanZwq+R16OIr1SSChfHyKNBMaeAk
tUERCeGk033S5D6qbDttMfYP3VM3vp6C9IK+4Gi1cN47Xh/QXpt9k992t2koepzy0hvw7IADEVky
xV8yB6NapbaoezAUUgr8HuVJkOAb1zMuqtbV992h+Qdg8A9sPvutKUoIECVwKnwhe5ysdYntOgF5
bSB7VjiYbty6c9i9rh8yt+qttqO5MX0YlL56M4MoMQ9Bq3Q7gqIAiBFhzsw5LRiX+/sHsZufmBCu
bCZKgpdP6k7S1+5hsAkkWqOepK5RQybIGDE9d97leF69tcpcWbmsFspS4jPEVv9sLbguHJF/ceIe
Fqbjv6DBlyGbeepejQXxTz3LwF8tOwc10Z7SYrqe5ewRVwtEWdZ6QvVWxCDPXRcY6qCSDKbdL/OH
ik5M0AaDXEKHYJUy/FZNUS+Mu18bC8zdESmJUhnLWPhy9a5B3rTvY9epAdMar8kiUhPhXLhgRvxc
DvMN21ZLJGOihdWi9Mz61akydwQv1Xln4OUUJ2aYy6LO2jj50GvSd+NlJ1/JngZzM8jnrCC5rnSv
lfdD6UnHMhTpUIhWyIRXSZ4GUMLZrUuy+wLjQF20uL2UCNydN9K4WSEuJsYZlcjIWgUUJ8viFWB0
/96DL3SPHneD+3D24lucsKy/pPmouAt93ilBd3lqHCJ0vexU2MUhjd2su54iEWUS7wYBJxP4a8Fz
QmdTTy10ttKkTfzBpKmFIJgAaZi0a4VcNLzECRPYlCAJ3A4qxkNP7WgS7jFpBn1Qcuie1aDZqbcF
XqPL5R+phYBCApkuFdc0LTxvGNewOrMsnR5EfnL9LtujO4+m38T/HhKGkSBQWKMOhf/9uKQ2b+xa
TVp5WSUQ2mW9fKkvjrUfodci8D+OB8AKwqABQhCoLTHfLUa0rSIlykEF8ADcXmBimuL8GaZhh7nX
KLcZdHCRd1H5gtOdcZSEoIaAddT9t1ougnx8LLrCy7tVkDbwgsWJJbrWzReTIh1sRHZJfO2mfB5x
ijBU+sMK5uPka6j5gm1gB0Z+QYjifsDN8phcBfz4eqlpWB7Qowi3v1JRDsYJ6yerYsN6NNaj1di5
n0lzUKepp0KaL1nVC7n/3s4v/9tmMcfVWI1sjWyt8e3q2aiorP1jm8zBIroNeY3gk1UxgR2sTtKy
ygZlDwb/y/X0lIDpPnoAY7JXhuVN5InaHR8R4IsfmuCGoxLwoAxi/NBuS7ttYwvznos7/C5+OuEK
VsEYxXLtagDpTLozMACDwXXg1arHv5BcogcI7/EDcNznj2BcdI0K0kJlJvdBVzSH6X133bkjpAtU
wFYk732FoqQbv/T3au4tFyIcGScWnxhnXBVy3VHr6MOHcsKx29mY/cKsj1DWjHsiNmtkHFZboKtd
OeiHVyn4AcyfqxBtwfceoNuRmoMPHyXP05M+LK1Zzz0wFhLgjMjRE699ACwXuBg3elj8AlmySF+M
eww3JpmrMtHyCLSJkLyLgd+UnDdLfiI2+nTObokEXHjciLkxxTxTq5hEWW/iA45F7dnt4I7t21AQ
5FeiSTNe9gGX+PyQzKEw51bHHHfe4tGR3q9gaPXKO/KmXWBIAZolIBrwEigExQA1VoJF8m7sE9PM
UcAceawnBT6ovBuCBVhVAJF32TeqDtc+iQb3uD75IQiBvhFeV4zr184smzJBlJa0X/Iyu9Fyfz5w
crJFME4aOnAgNClmBx4zI4mzjli5b0Grchokdx3asG5WQVLANQMKChRUMVais+vo58RczAYcsJb1
RtqbCS3r2Xk+vxSe+yl4dEOZA/kE5itPD1cKZmHVTBSI684/tPhiis3DGuFg9Yng6uR6Hyg1TEgI
I/fE/zu1FOe21isdpkRNwzUXtxjd7jorPzq1cMARcXp0SX4wfiMai1NG6tvshbC1zsaphJI/aXkJ
sn7M5rim1+wi3/Tfm8O4IztR/OAhFdWtOeZqjWcji0YwyWH+KL02QmpMd+ejho5Qj/Mlqi7zPGVr
jrlgKYjX6UiS+22fKXcyaAUhArTk7WWRtaLBGZ7HgHVMRmNRprwDzD4miW2vYAZvfbJcE8rK286+
Ma+uI1T24EXhrSVmzzKi9ElVJYUPaMidrezr4TdmcndqHHmaJCoqf+XKAzhRU0CFguF8DY1DJhCr
TrVAhAhQ0jHUQtPx6iysnvIfFGOKzoWLTgGUDqDF9b1Fe7+YH8cnmjYkP0Rsedzvu/kdTJS2Kr1V
xgTnpI2y+2x5tvBtx77dgQVEcCT5lqCaBmopEMF89HM2KbSRUt3itSG+YbwZ+qXTAvBtAm9qiei6
+ccBZZj/WmL8U5qkBnwzWYFu9PRsWsjWm53tqw/GrkVj+Fndi97zH1CIL+d9Y5GJa2uKdr+T0BPh
TxB6zYP82gkdl2AyL703QmARj+AqT93iG6jYwEF1cMDVVO+KIPbXX8WTaDaQdyVpYCrGADYYQA2Z
2dQCDMmWkWFTF6sJBuzkmKX785GcGwM2JpgrNtXnpGvtCHhBBapEZAgapQ/kdQ3+NzPM8Z+WZJbi
ckLDLC4OxUSOmeYcAEy5PW/m/3GZzy/GHP7OjKiCrYUG0+A2het8Vy4pqEfyejdXMVMTYCLhcN4m
/zyA/RwctwpYIBifmbM5SQwHPmMWundT5WFvXhBFIOvKqzcjzvxthWVWtDDqlJMSN1FbgZTDRayh
QDAPLuFVhwKlUESV9Eb0HOC1uk/MMiltnsgtaBpgVr2ToWJ/3YYqZnfoQCJSP1f51u6lK0JrKPSB
pATRm3hele+hnytnImxsFGocK1np1/XjahSundwX1rfze8i1AdV30CngrMF9TrMMjHXSAIpTYBSG
q8vdz6JbL9OOCFIz7nmmXO6InDjXFrsU9NOn3oSZPD8uU+YpYI4/vxC+n6BiDbyXohhgZDpdiWlE
fWXlJsWzldeV4027eZ9SsosguSDX06Gkcrz+eaPcG3djk4khvZLMahshTHWtJnnARqJJuKohmM8u
WmuAd4rionCVTDiJzVkzpgJu2SNO2zmmY+Oj/li4denbgzsH5AgIU+ULCWWoH3y5HzYrZcKLZrQL
4Gx6izljivvo9xNggv9AIIfebF/t6JiWA2oOz1fGTl/qqbTWUo6HTza6ZerZv9X1KQ+koMe1Y9UY
dXLNN+e5gYjNrZi7j3scEMr+a57JQycQ8zd5EkNOYdSOa1S55lQHioh4iPtEhxwPqIx10KuDDJTx
1biLmm5BpmY/QYAN3OrzfoVkWYSY9jH87tVXZhKe91VutAaBqoMHGDI2lm9XTpci6UYcwWi6mqWL
pvedfLcYotk07kmnPM0qhBvAiM8cw7qclUXpkLpkHZjCVNIRVx3/tUwe/jJ6VDrtB1qgDmBOQSaX
q6wVaeOnyvIcaeVzNmuC9IB30qAGReV8TAg1fUlBgP8txwknGH1OIEJSV/G1vQZtDU8FiWP/XL2o
slt4pejlzwkpoOADdzdlCVe+KIwPyxzlAKVR2QtfS/yxuon33U4KmnfLoE8+83uso/JAqS1EryLu
kvFlwZqHRywVizh1y1EhUTquMU3pVQ+aSTe017qCyjjaS3f1Paj/QxFSlnPgKOPg3yaZTLdMoJBT
jGD2VnMUHnqw0pTXrbAmxrdCM0kdEPMvcFyilhDq0VboQ+r2JYnTx7WTLupWNLTBO9egsv7Q9QA/
Hcj6Tj/gZNSjUkly4UPau3xN98a3HBpbw8sYWHe0mmjcClUAOIH5xCRzs7Z4861RjXZL72ePeuLN
KjzV+ZYfKQ9K6hWvjT8hR5r6AAHmSZQC8tJOmMfbQLVATgI+M2bFa5Q0DlGAs/AMQKyhwugn/hyD
D6W7JAEoeEUOw4kvJwaZK1edol7XGwiLoWDlZsZxFD7zRBaY4FJLUBArlbxzpfS+yd51ZF7nI7Hw
ozGX3FjEi54OlM4e0Ps4BtA3CRUwFbuTj1NmuMlRlKhwD8Bmm5iTvUDgDgx+UNboZDDIt9FdqbX3
ad89nF8Z14wDeUekecATG4w32FUz5nUJ0Zwxi6+TuXhVoum5AxbifzPD+MAwT1FRyTnUc3DOUuu6
qW2vrlbBNnFSEXDwYwwC00vAurPTsxnmyJau0TCpCwrkpjjo9QD1yG9a9C3pfsfGj/Nr4nrdxhoT
OjKjywvbqhpfqs3SRVHwudQi0Z3GvVw2RphgIZG0SE0CYQEMBF/3l9rHeTVfcsDcx8BBJdHcg8jU
X3bn18Z3i88vybhF00lZ0qo91BXH7DB1Ze7KOSQqM5L+Om+Ik+PolH5Y19HFQlrFvGamnsRzvKCD
1CKFy/q7dVo9XUKpVBbJU/GWtLHE0tBlJFOLfJSheqFcjv0dxK/dJX/8n1ZjMy4xpFNCCstBKrDO
HmmIZybvWjZ50iS6+UWrYfyihWu3EaAk/tAWXl9H+6zI3bwR1rRp64nJ7rf7wzbUh7pVhmJB3laA
JEJy86N50HZU0Es0V8E7TWAJpOSKyBDR0zi9lnSjNJLSQEujXLQXs+4ukYWLKqD8j/Zpg41Ceq0V
/QgbLSZoG9dapuGYlkW9U5ZMlFXzeqP4cpDSNA0TsmFsNyBCCaYepJ5Kx2COv3Pt1yxzm9gFOSHV
4VkDij+M3bR25UdUWY/Ci54629et+/wBzJ1VQ1Usqk3ADrMD+J/AybRCCqIFJ2LtCW3xwtR2scxt
VUoj9F6imaD20qvuiPemCtQZhgp0P/o5HsfADOsdoqSt75zMXUUzy9z7GRQ8QMtgggs1e8Z+TYo6
sQY6pf6sQJ2NhHFg3VsfKInsH4CpOCkcoDkahtTAWA21KNZZZ7MHrA5v+gKScN2u31PaUXFPhxMc
T8ww/jrZ2pC2Ay0dzNlVpNw0Q+I3GcCUg4D1j/f9TizRk7MplDtaBjkIi3ZzwKMb9of8+IHT/t5c
UmXuNBTRTnBO4ok9xjfnRS+XPMNzuqtu9fUxiuagGP+AxeDECOMU2arqi9zh89lTDWDfS1Z2bp6I
fI8TuGAFOYeJHOqrQLCZmAVqdRWOGcB7s6wdesUQgcxpNGeOMoQbQUBMKVSpQO/p9hiWupZxC1Td
GMpeubr0NKO68l37DWWhB9ELhf61c9aYF15eL8vkFOByWWTJndqnlEhuPINdV3/Wkvlw/srkecJ2
aUwCALwW0nU61CoVkwvmRN9SH1enFYy18zZpY4UtSWdDWeDZBfTjoqIaFcVuS0REXLy3+HaTPjju
N2fIUpNmSSdskrFcG4OneomnV3/11h6Nnaa9/KUUKzpKvMFnNOrRccacHlSg2PpNT/R4rgx8wULz
8Jyko3r/jX/lofyp2W4JVicgaAHto4V3YYWT+3ExiGkD24cKPNsvzexudAgV4gSq1ad13NlN/PaC
AhaT1TV+kdwVCyrxXu5Y9qdVJoSYclmYUwqrtK5qUrUj5zHP3pfb8iD7zY2t7bviykgFXRueu6JS
BnklwFypbvTpSUQQmLQoLmvfaAjU52x0LS3gZlQh+y/nLYPJ4E9DTOyXnNaowasIYTNHGicvbxxr
AI1dhGfoe99Y6U4dSZTEXhYbev0D1bVFNPMhWir99xt/tkcMCrexBH3nwXEzaWfrk0dEHDAiI8wu
FuBvTyXUj+G8z1IPeSHlJs7uzocYXjzbfkomehaoT5sqVcM2ZseN8DTsosyLhxs5dgJbFik18WAg
JzvHhM8hKe3FQlUJx4GMboay9+yD5/PC9KvL4r4Jq8OIJgfmFMsbURIt+ppMMDVzZWxQn4PKMGjV
Fv2YrMSNzafzn5NrBAT/dFKeChYyT4+1nMGqbAEDXWf38dztI6tzMWC2O2+FF1QMTK7S8W7Fwa13
6n25k9S2XiNXJ8bvjgxeZ4z+v7eAQiagz0DyIoDSdW78W4E6B0DEiNc4am4GZQnAPsLzJnioMGT/
CiBp1BII4E5tzGVBKrlEbZhc2sf6g+yV1vZaaMwVXuGdt8bbmK0xZmNiTMS3swZjrR6Ypb4Hwu9Q
iSo5PFjyyZKYCDjoI9S6DGw/RSpKlKU+UKE2+AYiKmVnAGOQBfHNTLxSRB3G8wjaKwSOAMTH6seY
1Wa/ksxSUGDBPYeuvxRhZEJaBbkIDTZs4rO1wHzATI5JMi8puNaawgNmEfWOX2oP8YJE9BLlrYXK
3ID7wYEe90cusVmLXKF7UVBOudpQvEZNvEYX1SzpWWcXY9E2MT2oFm6SU9frCKiCEvpyp9Kl3Y5K
l9KCtvD25+WmGzts0S0Cx9YI+E3+MV2mo9Of44Hrof520PeSr72c93HutW+h0whCAgV9iI+XzObL
qW2b9zrFysrHAaWiID3OEAcGsHRALZZ2WchV821yBLGCd7S2Vul+bqz2fdJ1aYomp212ticb661h
ZYaXzvW7YH08H8RuYZDdRH8fYu2nllrg41tdQ9lAPmalZ6juD2B0A9Mf/Oy+f4U+pYEH2R+Jt6B1
9mmWubRkO64hCgt2pyYvrpbIeJo7OzS7WfAdebOQqO9QkhD8g85Dni6v1xeSyzm60sPiVfsBysRU
I4RknnqsrsuAZqrSXeT2XpYCRwgOD78VxGTeVm5/AXPIIUcRO5aCamOsWUFV5PeSqrsxmQX4Ce5z
YGuHiZNtmZaGqsW57zzk16sP3qyr9GoATLLe2w8KkuOn7q0XMgLQv8qcetw0kGoA3wfGhtgRqDEf
DPBwAryk3inh6ud3mq+hWzF/iw6lJx+qyxc1nCgfE2jpgzzEXPLS4zHknfdiTnhDwYtyhkCjDKrJ
zNrNpZCbuUDzQk+v8rH0ZpSCzlvgfV6YQOxEcc2BMgtjordrpalLQG1QsfhL+CpJXEqnbnmDP79G
F/SUiFCvnKT8xCgTBqzaHKTFhPdaefJmoERNailAb+O16zKvNi/i6PH8MjnOemKQ/vtN3EmL3BnT
DM5qlGSnGD9SfdhlichrRFZoTNpa6VSpma2o8POodm3juoVa/dA/nF8KJ7CdLIUJbIk2dKY5gv+r
ng2/SCx/mi56DXwyjojYgHdHnJhiglnSohqJkTYKxhwvwZVZhJXnoGSi+z3m8afek/ea4F1If/2X
c7dxR+a2Va0BczI6Loi6Rq18mIAqwnOfsrzJxK0NETSEu2MAmkMVgRKwsVDeRSIRaQc0GqoY3M2A
ZiVr6cqDEKLF3bSNHeaUpSOeZ3mHcEIuRwjrDDsbK5u97indUTZAw7NMb/xV7DBjfN5beFUNgJc+
V8gcNWWtU6MoAVaew2hHoKctZZ5pgV2perIwdUnLrdYteokATu1q0/uDpvWJeebgtRB1USfaycHE
+M9BSm9J3IoSWq7PQJcSuBiwt6gse4vZk0mvZ9QnSYl3Wt7ZN3LeHyXDTvxOqg8dUQ6CjyqwyHK0
2NOiNdIKCCatmayH+qBcEj+7yXeJjekYDc3EJJB+SreiZrbILnPr65Ydly2gOX5r2YGs7GPTcRVp
BMj8ddFFn5V6xpej+PlZWVJWNBRJ1vToXRZpZ4DrRi+vZRLNwrMhWhRzNozSjmOJQsIorQIliC/q
I7jchpfyQBGulEkpDdtx70Bl2BNsJP3b7BoBRQMyBswKJuArpxG7rDrF6m3aaNz14FNY34o0BE80
BkNVN70pTC8XKQ7zvurWInNHzNXQ2MsMtPKUlBd5o4Z2+XR+UbyYtrVAv/fmFjIWbUF7FrDI1sEQ
Y6n4bf9mR/3+vBXROpi7YdKGMS97fLl2bqPbHtDMe6PsesEGfYzsndsg5j4w4zgHIyzMSEhy5YCE
q+ymatjKbq8djNilJSAZE7yN7La6W2MsGhomv+oq/J9Wq9P27uabKhI0Ji0aRVvyaNW4JgqRTAqv
3IXe0N+uqLNnezWhJazDxAKYdQjN0R8UfwZp39siWHeDbyOZbyE+LwmWxitEwDAVwHYAkPiSZBoV
kVrDApi9C6QbA1TpVh3U+xFq9/11FhQ7AwMshSea9OCd+q1V5l4i9ryqcYW8c6ivSYu51hTktPZt
2bRelBiCW5B3/W6NMcd8Avqz0yKEsqQcjqTLPa1qjn2V+1o9BOc9RWSK/vuNpxSZPvXTiudKND5p
8ZGgqBeviifXojuIH7o+t4095mmXx03bY3AZ2KnHYRcDJ9x8N9359xqgjiTuTXMKFCd+wpx4czKX
rKN+MobksYRIzHvhVo8tTMW+yDv4MexzccyxL9usnhfaGFbka3V8WaVbxRFdPPwI9rcN9hKv57mZ
rA6XqZSUe8tovs/G/PO8MwiWwZYtG7VcjTJLC39Q89Awk53T9e+OInrd8Mqj2BooakJ0GS85Fn1W
WE03KRV8Qb0b8U4lYRLOsRsfpF0ZImL80ao+rTFHF0pqrRobuLBn7VJSn9oa0cEStQG/niPEIgWl
XvoqdTS2wKFFlWW2khH7DbiQ1emyKYIayrs1BmHO79FXN4AhHTYUC2wXILs4PbByotZ5vziNa2pA
hvVzUEq5kMDtK/wHOq6UsANVPMUGGvfUSJaOUodXb+Ma+mrpnq1N9zkZn/RsTe6n0bRv43oBAypG
SEAeadrF6ilzP9b/+s4+/RVMbBrMYs6nZowBJ5HcXp/v4sZ8/fdfU8dcFOrLWC0Ujk4X2uKdVUfV
inKTnn5LEt1T50LQg+aULLCMTxtfKqWlveK2MKADhTiBIqlp1FeLIlcPjp5Xl5OhSa9maVXfpaSa
r2KdyPf60tU3A0a9gzyrERqjWd+rQ+lcNYVD7s9/AebM2yihUFFGKO3hH6rC1mzGuVbmQRohq9RU
degMZAkdTX3W61KAZmAc9y9DwI9TWDf+w/arpTythyqHfG5EUMUti+/Omr6dXwtzSf/HBDAZyAow
3s3SgZrAfRBSLhhkgDLnDzmPo307gikCz83lRc1m9S53slLUMP1AEWySvi9mmZtGGlS77HvMT+ia
pvyyLRvDbzEe5vVoyIGRKs6ui+fcn1WtSVyrUskhX1UrOL92tvrx169AO0sxMPIqOxYT5vqZKGlW
aoqXHfQjbdBYF1SmcfQmv7+W/eL4L+el/2PQBEGvBfYKQGBOz86qFo5BxoG4ZtwuO02fVT+NrPhG
iobhxrA6odwvTSm/fGfj0yBNMTa5il11+phrLbZ3AF4dCdLvSiuyq6yWfkeRVby3fV/9jqBOD4Cd
Iu8x1xJ7ha2L6CaYUP/Xuj8EH9BjAYsm8zNWUBZicA7rnszc3ved2ZYuiEhXMOzNle5qaTwJQgiN
Ql8WboHr2kAgAVSSyZ2ctsu6YQBwMB2S7kIrE7IjSVx7/VzZvjEoZugkKihYMqu7K4te/XdFLiwY
GCSQKsFzAfYDYvf0u2fOMukGrdflxLiDfMLs9cOyxyTPQ2PExCXVIlgv+7j46xPbCkioDYCfHBZT
g7Xl1UAS1WtadwiSl+m5DNIgvqq+U2bNEh2t7pJS7PyJS+vgCgQjFhX0UZkPPS6NQSJwibo6pCle
im420ZMAS3XiSXO+YgpM0pwoPH9weQEYmEwsFJ0Y2h05/bpJkrRo5zmqt2IocVwwVpY/KUL5XV70
BRIKHPcajCEIn1oxc2sAVlIhbiHJ5eQ2hpKAHD6PABg4v5yPvWGdFRRmhgoYLGjEWUSvFKndjE4E
CFCPmKt5o9LVybUZoiEirC/xFoXzh/CtYa8Qhk4XlXclAF6lBgL4vltdG5By16p10aOeRUl+eCPF
4OFeUbEylnNJa2s0oIdc84wbcrCP5T6+S/HSBcmRioa+uCnHWZaK2i6KPOh2g+aJieTDqM+LVADW
VZlgAWvqMLZfzm8S14JGcdcOeqlfRGvsRmp6Z6g1D3QMbmXc6sO38wbYpId+M/xtdGko/Sg6Usyd
mI2LmuvLrHm9PwRq4dJ5IymwvCnUjhpUxopALCPBWZUGoCQOEfJwGi1P3cFcgVAwE8Qpu4uDZsge
Sg3h6fzCOKdV07AvGKJC9o0q/KmNLOodvaSx0OjaY2yPl6QiD7D6cN4M5zbXwQGNsZb/I+3LmuNU
lq1/ERHMUK9Ad6slS7IkS5b9QngSFFNNDAW//i50vnO3muZrwvvuJ0c4trOrKsnKyly51hz0Aa5b
XDJVoA2jxnRTPPMLg2RzBpGAGereivMr1PoSctwaLVgJujCJcQxgE8B/Aljf6dLspsJFTpQVp7fl
nQkqIwrx4OrGOgiQGUFIda4xwtu3rtPzHXXBJjoTHqLujwi4ODXS9qCBy0MrDtmT6G5b99rcGtmZ
D+U0JCHm4U5GaR/PJiD4TlfmOhVCb28g9ew8w01G2nVIudUELT+DA8AigPvr970ZpH58+RzPXRKW
UauddxajokuA+shGZWTabqJu8tNP3LR14hTO1gjsyvrwdMEHhw423lzu4uRq36yYEYRNpEXIixtp
Vml9kFnX5XHeN80z6TUoK6em+Uuo9XtmgC98/ugATw7fqWc+ZGQqs7GrhotUKOxv+lLmyVQ4mI/L
oJ1weSNXkmzcXjORMUBVuMOWHzeApoY/ugUDZIvNheI0G0bAunMLYuuisT5PvTm85dnM8eQPZeHG
+Ki6+kDdkG7FgJVDRQcOvFUEtMozuc6pO+WqViNw7CwibZeicZo9erKVycaC5wi5cFpYwWjq+1hz
4C8OtSltZhkO6N8L3bU3eWE6d07lyj1YXHVEaKkP4DTs4mkaX4O8tWIiSXvwCPgbTW8k8eRLFxWP
CZyRovKvB3d8o3kW3lDC/Q3Mw8oXjM0AiR3mFufUYpEf2qjm5Mr1Qe1mWD8xjxFEBXTWotEMNgoC
85KXW+I6uBFNKKCcM1rbKVFhD37UeJLFF5KqArhueSemsYjAB0U3XG51WS7oDWxweyGhWQSmEYyj
kBjPWGSlDdA/QlOxU1Woq0iX2VbA3zK2OG1DmFmNEbIGeqkeCCtdsq/N9sm05fNlt9qyswiFjQqK
oiGw4/ZdXDI/yv0xoYBuXzaz9om4uCAB1UaSgdvy9BMxVG2Al6VmqHl0RgAyEdKxQx44YgvNuboe
JDFzpgTZhKUckAv8eUBT8FB6lQWhrwz4IVtNOmoDwjdi+VqUBdb+v6aWCkCghc18g+KDZKrcOXT4
Jnjxw8CfeYAAXxJvg2FgbQ+RPEGEC+kTploXn5VGAOPNfGuVNTmQwHsIdf3l8jGt7d5HE/bpMYVt
546tP5to/Vs5Fiz2cnIzTdUGN9Da1qFIAOpCDGuF/vKUHFMwmdqw42WfUzS+UiOIgiaPMueHarcU
99YX9b/GlufEnbB0hxAubvetPgwjbxPVDPoh70JnwyXWTSF5QTzCA25ZcGJgoqrpCFNS5jukOFFg
6yPdmmLZsrLIpUd3sryyT5vItMZmF3DTiwgyi0R2RXO47BBrERY8HXhzE3jemax83Wo+UdBZRtyk
6aFrc+tWOmZxEFXQ3IDaqD9etre2NDxzIGyJoI536SIcZZpY9TgixgpMqaTjq23ryCu3MLFrqwJJ
zVw4B7L7rG3uupgAbnnnxpmCgmoIPRL+hBpANMeNy+tZjn++Z0QzSzgwnGDmAFfT4osqPLNuAV/F
W9GCAHH2I/iVXVlgDHcO1Q2zo2mnd1ksnrZ7UGvh4oPl5azTNJgq5R6yElOq/uiyujtMyi+eLi9w
ieT8zwLDmUgMdz74sBcLHNHSoRA8duPxun7xoQ9KI53MSuPlLfSyjiUYBYu7ABDdPZSr90W0/Txe
9RlICs0PMKTzy1aLgbqNg513YzJU3msmagIpednFtBnyx8urXT1OYoIoBE8isKIuUz3XEW2o+96N
+18z2MO9Bq7yCg9LFDXQutx1SA6AV/W/Zomz8WWsm0awxBsQbwfHmc/7Q249FmNrGiNMuw9mbO4c
K/ExP/BoQGmGPPp5BJ2bEkEn5o9tbBzZ18srX/tkQDGLnB6tpvBMQNA0kT92FBUpd+yfSs4fqsAA
p83IqigL262rde1IP1pb3ENAr7pFCHQbUnex81JxPYBDzvK2dHRXF4X6pfNOFIECy+mWEkjoMjEg
K1F+qGOZtumOTF1+o1wXBD6dm/91ywNAbqQMs2IAqntLuE4q81SAVxA0QJkZ0xojiMPGBO/KRx8E
c1U4xL06V9xOV+SIgNe9DYpzdESGyKjsN5nSDU9cORywaKIiAMBhCG2q+e8/OCJkLOkEzW4WMdpB
Zii/Cwd9AAXlv1gKogumcnwkCefzjHlqtLnRuHHLrPKq4tBShmuayWW/XlsMLhwsBPA7jOgvLpzU
CnMdBHhGhoV7dErzqxuKY9eYv/7eDIqfIehkwS6E5//pnjl+AV4sgc/HkcaVK7NXl5mHrBQP/zcz
i+MnYWpJ5eBoLLAp7zWtvkDt106AJWz3/8ISeLxQxUC9FXxopwuq3Y6ldScYQOPsOh2rMUonlySl
t0Uuv+bRc//cDwPgavGtnhpyJKb0SjVTSObjq3Zq3CBjueUF8ykvHpKQcPjHyCK25kYgR3vCvvFK
X2UhmLowhEw/eak+8i1I6UrQgS1sHPoEYMdcUsi51HYAeMDOaaOOGlvEHl7Kbd7sefrnX5zRB0uL
8FZNTs2aiYMLzzd1krpgj8E0R2vqfiPL2VrSIgdAcYYVvocLKO/MG6mbW+1O1ygTgYssn/7FMzwA
2xdmjAEUAWXM4m4gPC+1Z8MhpEPeaGA8i1D+ahzyl7NZc2KDIIqWHt4pqBYue05l1qdezXCjBw2Z
qhiJTmPsw8nV1UYIWnG+eUQDIGdMaUHFcRFP0y6sSFUgNhiTl5h4FxfTTeYYt6aro0A8X/aJVWMA
2s7dcBQ/l49INOmUXSn4BCuuu8D97ab8EbX/fW/ZAt7/lyCl903ENfS/5paH1RW2W7RYmxyNUSV5
VVg6tiGUrf7+UkJd5l1zCLt4dltYHGNUbtGzCFzaemc00GLEbUt2qhMb3c+VgARLuFrR/YGQqbMI
SGUPR5h8fL8D66GrVebfPEl/Xz6lVRtgT7ZRVZx/+CKO9+CP9bXGaswQ08GMPShvertsYuWbxdTA
PyYWJ9MEpJTEhnuLmiM/bz7xTOzDlv4IWL3xRli5Y2EK0q9wB2A0358QHxKGoTIydJ3gBMoJ4qI2
9hMBPiBID/9mRf+YWaxoIu0cW7EiTAodDBC5SlTmAnuf+lvgrvXj+cfSwgU8j87FuRacsVo5kSdh
K7QfL69ma9Pm3/Bh06iq8t6oB3yoSr6ifJrGVW2/tR1EVS4bWl0MHoqoKSGoItk6NZTLLuwz3OIR
8qMEtPC7svlLOab/RIEPJhb7pbzOlKOY0xLlRTzdM6BS/m+LWOyWX4imSWcWXze12K5Q6s5rxJY6
3Non4+AyQBqCBpC/RCzNhwB6czgYASI20+F9BthD6acvHdtk6ffWArXjzir0gE3PqpGnxzKzfOh+
hI/lo0F1VJHxVbXuq8KgSMTtgsSZPxhfVY3eh8Hrx7kEHdFKEwCMKhFJH4QDdp2bSQo19mtJewt0
QaTfoeGFZ2rIwj3z+jAGVbUAB0La7oVoxiQQwfdpsuxIcWinpsw3o64YXq2e5lFtgrBYW15cSceP
Gqdh+8rkWYxC6xHvJXQmzfymNLqrTDl/OElvaBbedpK8QeXJTDpPZzfcrsObKuWvvC+/VRkVMYjr
gyQzRy/Wpl3fNm3rHZRbXpNRQMvchEaLOc2j0coco8ses/Z9OXiMoT0GtBtu+NP9DWsdogeHEFvk
XnrMB3ClR+h+8xdBC5b+G2NATs70Apj/WvKzhhVqgVbl4i3j+5BJzCNhNZB2+PX3S4KcAx60CLOw
My/5Q8iovdQBxg2ZUUnKKg4K/ZSLcidQS9hYzppvosUXQpQddMRn9TMkEK2cBGJTWDSgIjLd5qmg
LbCutU3ug6zUMTFMewMEtHJgKLYDlzjrxgHhsXhxmH3lFJpXXty5cLo6j7Q++tLeWNq5FQ+/F4Pl
KEo76PEsPjvpQj28KDwv5t21n42Hqr4CIGf/twcFqiiQI9iOj/vwDEBiZHQo7TT14iYtD7Yykk49
0H7jgl9biQ3sH4o1c66yBMMMlvBF65VebAU60Y2OBmD5m26jpLEUeEVsB0cB6rVIJeHgsHbqdCwQ
hNBe+TEUL3bptXFPr9ijsW+O4i6PoYYOATSF4Q8MlUX+USTll2nHUC67Y3sekwRyWl8v7+38qDl9
ynmYQkGiEYA+EOnZ4vfUDTpn/YAgPbEaMF4/+F11+lNoZk+Z4kYsAZi38i02jPM79NTo4qU1ZoXb
2hzBZDS9MnLL8NY36eHywtbOE1INaGkRtE1QPTrdaDJSz217XAh9GxyD4pYDcC2n/l+45kcri4vU
EoNE1ceG1zgg8sjEgTfhPu+2ou/qhoFtFk0yNEuAFzhdDA2oQhKIxUzT79x5kPL75c1aQZ15UABD
CxppDej5lt6fKWBpWpRCUNrLWdyDvqaMZmmoqxnNc2xpS68GhYcwpHDaQ1nnuOAm287zuOuKNrn8
Y9YW62PX4JMgjwiWixWTo8epwecuQDua+ZCFqH9etrDmG+guzGgWcDegKnO6nVMP8imki14MLEgk
Wz8yOlB8iae/txIAEQ4IFy4XwIJOrVjVBDEBFuAxZ5IvKP9Wsa7A6p9mwetlQ2sbBrr7GS0GiVD0
i08NZbQMwLVCkC/mnX+kPlPRYObpxrGsQEjwVEQpBtRCIaAyS6g7L826d2Tuo3XhX3e3mAia4vLz
tkbP+XJQskcMxvU1VwCXyzFKLyNj6DHMgTRJyM3rxlWPl3fs3AFOTSy+J+5KJXMOE13gt108CGxf
hGS/LWKQz2wxA25Zmxf8IdEIOykmlaZ4nvLfg87isvruGP5f38RYEq4UYM/eUYkLI+hacTS6YSSU
PwvnpyVl7G2FifPLApk8igZQPMAj+0ydXBJMA3QtPJqFys0iIdw0GeueIykM6iMzx25fI4jcy27a
IsxZcwroEwRQ2sXo0xnM12Nea3uVC2xHdmdOPOowRHjZJ+ab7vQmxOLmqxABAaCV5XPFHkuC7TNQ
1AzDAa/H5qFi0z04PuVeteUNp9YGQGHNLVBRQLsNwCx0VxdXb9FWqs9MTDsMctiPBDq17qPPg7++
obAsDBjMrGDIopZNFGpQmQOwirtW2HRfAZSdoDSM+fXA2Bo4msPm2Q7ipiVI2120o+cFf/Bziyv8
kMHHGVkvbq3uOjncB8N9Pf66fFKrvvDBziJ8W307lrycXR14qqjohibGGOZG/nxuBJ0UsDKGgGYB
p+ovchRIi0B03FcisrhTxKCT3zU2ppH/diWnRhZXhBcCgtDK0Ig96H0i3l1DifDvC8AnNpZ4jnpy
SjTpWgEu8quCfMv8XyU04S+vYyV/ODWyeB7mYF1EDMBuqV3wywU3Uf0qX9q43FfgK7psyz53M9jC
iwbwPrB3oua3cLOuAuUuAdk+ffF+eXk0xhpkAtVRzsql+IrAdmHdYaQuVp91HckdAFrgR9Lgfd/m
8Vr9LUDPmzOPqIn4cfpbSqMpCsugEIez0drt/fxT1njf3JJ8n6p0o8O3ZWvxeQG0Zwxjgyy9AvxH
FumTOQSfwWxJ4i056/NQiB1GJwSw1BkYeyaWNVoGdNYsERkZ+d6Xwb2U5GZEMpV0jN4hnG0c6ao9
9Cjm+g3+W8IEuqmGLl+Iirqi4GzeCW0eiKBA6WTtwaR1rZJCt5sKPmfxF6kf3Af8qwRDdWf1qaFH
O6M3colnuSc/s9Cl8WSDzsfH+O7hss+eLfDdFIbKgHMCLN1cRKwKYP7CYTpPCij4jvlv4dlHnz7n
br8fQ7q/bOz8Y3yvt6PRCCz/THWx+BhJ4RcjdRuJsokaoq5xoN8oGxAMThiErLUAvSYFMCJVVvbg
TZMeYr/3wFmMwayNO3Vli4H9xLvFn3VT8Io//TwcDiy1E3CMoIo/smri0rob2ZaRs6zkHWD6j5FF
PBggcVrZBAOigdllsds4d0I3X31/eEshLQCsb/jFC3i4EfLWl4YmFJro6LovX0xV71BfN7CqereP
rHC4Vl5zxH2yCd2ef//Jtfq+vn8sLZzHbVGRJyO+xhDvoVw1L8qdbj1G7qq03Pljf8VkZSdMg6Is
9RKrM48Vl3+bqyx+w+zgH672JjeyogKcB7Qb6LwCG0Uqde2BBfSy665uKuY10CnHqBVmwU/NuGKi
srUV6Kx5EecNPzBQIVuIApfNnN3t82rw2WOgAJD/s4KcNdjUqH2shmTsEwnbJ7sQW/n4qg1US4HO
A4wN4MbTpTiyrHTFCZYirfLWCCzjYFDr7V8sBEUbRBQyq4Qtrh/Laxxe9vOgOQvjyiI8mor2z2Ub
856fuR9C19y/CYBnWiRCo1a90L6Jo5d+dhDWoTZeyht04iNQafG7rCUj4IeusVGSWHWFD2YXrpAO
NJ0Gr8qStuRZ5OTWE2VArOuAbIXL+ST+/wt0zEWlVPCum1Ib60lT+8UTuvikuK0e5U3Hx+HYVAkS
KDuGPqfcQTPJishgAvudQ48JE8nZl8u7vbbsAPPH9jxLNEvynLoNd5gsqIndZjUkJyBnaqkURDdb
QWXdDKTDkZF7c1fz1IzB+tDJA1cAJuI9D56OvaHc2Tp4uLya8zksfGlgbEVt0cHc+hkAsFZdRz0P
tW7zOv89T1WrZ3KnkuZHfqWe5ormFlnXHAyXhwmgCJRxMGyICtLixhksyUvhWpCqB26scNCtYfrg
pmVUTz8vr211Cz9YWmxhCsCFEUpwH7DQi+38jfk/p3QrE1vfwA9WFmFk4o7VWy42kFaRWyff/R/T
FWo8RzAHuftZm7h9/usp3vnMAK9AXRgq3mfS73ygzWSEgYh6UM5EwdDSaGzwPCU9+6MNZ2twbvXE
3p/e/5HXXnx+uXCzFoIhoJ2szJvS4VfpiKllI43MrTmvtZA89yKhjfcu5L3wjXogdLSHEY2X9lNW
63gCx+Zln3h/4p65X4CS3zwXCp+fnebDPVkog6JqlaKS/gt0NvwLSATKKHj0P/n3GHxxfphR/bTN
6r+6MIy8gh12psRbPrxzMQHFOxUy6nu/jQNtQU2jE7vLa1s9J/AUQEEI08loFZwujTpmB9xwlqMk
lxb90WFOo78DLmcTirlrw7H3BrHLIbls9bzqiNo9KujAnSOZ9c4G17KMAeQ7MBkVZqr2amTyKIO+
/MV8p7iBDG6PXikFb/Y4Qq3St5uroSnI8+UfsfKp4zfMCwdB5szMerr0sQfzElWQkVFi2HNZgJlV
Ra7XHv9vZhZXHu8aNHrRqkvs9K61nIjrY2f9uGxj5RRRvMWY6qwehutl8Q10gw8Nj8aE7IUE8Dsr
TOCoDO87UpO4M6qNbteKX8IYypKA76Km5iwWVDVohDkCxnpQS5d0hI4h20jl5vtw8cEBKOpg2MJ0
0JVYDhSjn4ZzUZonLfW6qBDhD5CX7BvNruqevbaSNRsOee4LAFUCkorbDCXQs940yzM5daYNAY30
uTN+++HPFDNNlw9pJer7OKC5igapABdg/FOH47y0MreYNduP9MoKIyT6Qn/JS0hdusDNh6h6Tdd0
+iU20vzzA5vtAic4J8guegqndpkzlUbbdnUiiP0tm/o2Kiq54eUrNma2eGA558ybeIt7s0mLAbDv
CpTjnEdek10Zgb0RqtZNoCON/gEi8TKJyhVqrujllwmaWs9FYX41G7T5L5/Rih+A48me5wvAlYPu
y+lWpYo3XdFhqzJam7FvyfQLcXL7SNt0+n3Z1EoMxGlYYIUGhhwZ+PJZBLYJZzRnVfGZE6LF3NeO
xPWxvUNX/6/r7DZMIWbPRfCZ02nhAcRUtOtnnXQ6phXGhPWz8OiXjfWcB6HZCNTR4W2A3psLF/Bt
WWaT9+7eU+Lu5la4C6JhtL4r6EKHUbMrvnc3W4XDlbrIqdnFDcb7gUPVpIJiIrS95f3ca3cjKx6P
xXW64YFLIl7MN8MWwaw1tODRU1g+/8KwnlJag5Zz5owtOB4w0TBFiIQqJj/qY7jHW14kE9hjbfAt
xG6xzXY6R9fT0IjaC2KjBfwvkoLlwy3U2grKeZclifxrsMQDsYqG6nckdd7O3AOzcVBXb+qzf2Wm
ICbYYltdO+SP5hfB36sJKalV18nQVxFYe/EzQDFeyDjs/3qKFZuND3EuVWJgFqWm028RwAZUijNb
JVMPepvhgaOKh/da8i/c1ndDZMXoTQNUsHDbYrQGv3PBz9682tcuhKrYH7d+NKH9Fk+7Zlc/ZfsJ
ePs0zraea3MwWR7lR8sLz80bvxqRHaiEkuI6q6ejFv5GDXYtnoGkCLAUdBHhLPNP+JC5jhOAXbmD
1NungXPXGSB6AB+YuysyvTUMsbaaj6Zmz/lgym46ZUjZQHi4GlC8diYrAoSi3rpn5k1ZbhrWgVsM
iTEyg4UDOiy0gtSB/0M8t00mkKyWu7k5IGfa4b38ND9Hi33wqG6nxI/FD6hi7AxoYtFdnviJSqq7
cF/t1DG8qu/txA2jMaoOxZWM5e12Cr8anD782qXQ6hhYzdjWCE7li4kfAfn6IqIH57r+1hy25EBW
zhr5LJDSaKcCNGAv8tkqyDGmbeQtRF0/l8Yjca6J87Txscwfw2L3P9pY4s/6jgnQUFEVsaA7toEG
US9qsEAZPZAeDAcDIIxW9YWO01Ea5j70H4tsw6PPG0U25IxRs0KzGvU3UCuc+lkblrkLEOqs/yeP
wZW3D36mn2eNRrqbPcE+6njEHaDBfSsfSgymJ0hKMH8Zt/stovv1Hf/npyzSbtKj8zFlON0mD/a+
cpIyN+M0CDdC1KqZ+YEL/MSsz7RweQ7WAOTJGHS0wgPx7nHJAxW6NQ58nnJjW/8xskTbkwHjC+1g
6aRIZ+Srjh3MQfigmhfPE6rUG360EixgDZ8q+sqY0XMWQTeVRlqYEw7Rf5gSFQVtVD8DeH1wduZV
e5C32xfXlsVFsFVNr6UMUWBRoMbK0nur+nx5TfMp/PNp4IWOmjOekgA0gr5+Jrc89cvKKEDPpvzv
bqpiJ3ceRucgzGDPLEjaB07koi8TBeEWp8TpsZ1Z9RZfQ5N7NGy0/z3PbvyKHbxwivLSiFNCE4u8
XF7h6d0POjG01JB2I42ch9MhR3a6ws6kygSFhIyUdKYwDgGhA3J4lGGFJ2Bjj4me/nIA8szm8u1C
/FyC11roSFlF+7nEFPkXQni/EVROneO/VgArRJEWGfmyCtJ3RleXFdyx7Gg8pLhaGihYbjj9O/HP
Bw/5f/v3j5X5V3y4IZ06M7qOIVy0ibWH+nH3PP10vvLPOS4sP9FXzhWLDSSv/c5O+lu7jTz8me+N
45YEwXK5mJwGGBawMiSQM/Ho4ocEo2fxzIVSRtdXxWuVT+a+6fKtEvxp2MInsLCySAiYy8FwkQn0
ETjoXQ9jWAjz2rfHrLz22p5vkdkvkvP/2sNkKfgCUT1aDjIDssiB2Mf7EBfDJyTnHVi7QQrxU3zH
HHPkIp8DJhAlHvIyghTqD33a2tbFbX/+CxYhwAY5r13y+T4I8oPZ37jmQ4GJBPR4oqb/XFES4b7Y
4waPNf+79OvdNnpSGEMlYCmDGOHiTHXdZH6Y4UxHzT+ntPyCXVIbHgy4wHvp5aMT41RP7CxOlUjZ
8nwoxS6olYQYJ+g1/QbUpiztMfsY6iwwh7gbnZp3+15mXgm5wrJzw0NT2WMHVL6iYG8iIWf9Lu1S
S+V3aeODr/BOjKKt1TMm1qYQTCjVaNX5nWGTrDaQU3Li99c4eAaCvl42jbCSESRbTn7oBtCofG58
V/UR3maSd/E4hWUfVZmL3nFkA6fX4n3SivSRIjf9Ai1kB4+n0cOQnOlJC0/FsDKbxDOH3kjcxoNq
m6Vz6xt1paRfGUoCQxIMZi+iunVYsHMqQ+Lf9Vro2aDWYY8RHRgirg2Gwinup6KBvlTV8urIh75t
o3Es+x8DQLGYoGRpccBFEX53xo7BIRw1/oHAMP1eA8ts7oCh9OSVxoBdeuO6nfhlDlbjXGe2M5kP
Vl6KH3UPbpAkbZrAvEKfWFtmDFJXsItFTVhbWLV2UijONRATSZqpar+SdOzZlc/HUHzyjZq+jD7w
6hipyvgXnmahfC4AQlVRpaoJ6QupRLvvOJf5wfB65TxZzGcCxRbSQRJlYIEHSUBeBzu3sHr+SYy+
QsECIjFuHddhb2e7QYbZEEHzwR3iYKhsew+2FkUiL2dumECpI+D3bt42QaJ9r/GisnR6O85ylMBj
y7Aoi5nK+XDElKl+I7UnrIgiz+qSoTUnJyma1HKuDQGAe1Lw3NFH1ua2keicTWncN51G1xSDfY+8
5dZXI9Do7nElVB6nHivZbjTDSSeybqxsL1JUZpI87VFmtPEgaxEjpA8xCslAUp4aSjz7KYf0s48R
IhcUW6St4syw82CXcacK77U3zyJRlU9s100q+8nYaBiHoO0mktQeiBH3hZ6M6sHQriGOWBfV5W5y
0B25cVNDds++7qSpdwPJ+M9O1qOxQwUHpAURdEVJ2CeZTTN552iv/TSCpkokkO4OwLHporOyl2Fj
02MBJFiViKFCEdsedNH/oV0G0aUkaDnu8kip3GyBSUlr9N/FhGxk9OZOJNMKpC8Y0PbIz97Nweha
YL7Ejj174DIeMUBAQb0lDRq7XRP6kStK4ew8f+i+4gvH5U/Lvnyx2w5Eb3ljAgYt0tL443osf0vH
oiwxOdL0VzjemssD8AGD9KPOFpX1dcTuj1OUhkE+PE/Kum/Bo3sdCIyS3hIjK32OzrdXlhp8HtzJ
wYqf6558AvSkNChA7MzG1FXFq7y6cSrHbH8Q00B5/Dn3jQKfglc1lRSRadR99VU0ten+qHNn0mrv
ulPbiqPRsW4ErqIwxumaF4YMZqVtH/8PZVlbGRHo4sr+axDUjveGzNjTZtyWhmXpKJzacLwWugzL
h7JFgLouyOBCABmz0s1+DGrdfeqkUeVlVNESNHxROxFqhAkvK+H0UQdVz+obhnU950/m9o7/E5Nz
gf49GYUdoCnOyFiDSWXQZoMasdMrmu0mGHZ/YLINNOm9mmQqEsvTioPsLWyN6TNlbk2uLR/zSHXk
Eab5V7PkfpZGM/TXw2y9S2QGWVc5FIwjOrhEB4mfgb/gW+mqocgiCiLu7o8R1OiKRFluKvO3ZALa
tkC6a/ykiAe0Fd8gw9x0D77ba3I03MKVX1MEcXKsgsxO3wKnzcd7BDk9vqIQrpzrwmdpG6s2yGQy
wY28q6zpJeDmKac06fyyMV8YIf1447s5Zbt59qmN1KjA6gcE1yh2DhBx7JunBNr3VQBu9t3Yahc0
3p3ZgF9c+0F21bSYZL9TQkgngcpRACl41aXOdSPCLDjY2Wh8G20WfuO4PjqKXS043RX2pHKdmDna
zkFcZxapzSMwD1xAp8VljRoOKTfCisZWZZbdG5Ys/F0j6iC/8vDUe+vMruv/SE0MMKxNfdbLb7Wc
LIJsQwdmHUJceWrps2F2/YioyDmOw+Tcfw1JWkGEKaR0EkfoFZiAQIM8YHK+MIflv1Voa3GjG1c/
IgZ0zmHkALHfE1/aKPixtOF2bDiOIceYYzYJ6rINHS1cQwDZ9JOMUKFHVSljWcq+uf00AiXMUS0x
bHAcG2yIGOd4P6JsBEVcjTEUC993Fow3Kcvs4CkrUbZJcLmbf1oGwp1H0ELY9NAK4oCDBsG6fgPP
48ymWFSCxcL3DLD+qqBXGNUv0oreFQIUmDHPOsvZu4EqLHwb9ljchCO3gFMDbYYhfvI6bOiemaHM
bgzhSQ8qRJO030TPMKvlyNT0XkiGR+IvoG7620BOcugjSgcnoCDTxNoO40SpC3GJum8evdLmLE8E
rbjxJ/TyMHwB4YNG+pUZXkp+spZP5lM29FN6l5t9l3+q0JDJr6ys6EBENVG8X7qp6tsfE/7WeA2a
YoJYezX1KfSrOrPG3RRiIvMtVR4pn5DtTPQq9DsQmcYjUjoKzZup4g16+kNldveqAulVVNRB63wp
IXLgfc90oL1DCnbp4FOIKkH/xWOjz3d52XaYWCmgg8C/W3QAH3CT5RAN6loBtUocye/KylV2wD+L
FwEkVQpoXaVp9zalpv4FWGp+NTDLem2UJMNe2bl9pat8cI9EhuHNVGTqGnQbSA1pJtIa2QLAgZ+r
lGnccGkT3uU6q+4QI71HzYT9SiitXofJkykytz5/wcO5PfiZqPZV2HlsN6ixHDHFLIw8qnIDWnRh
x4CWK3sa3g3hzCREUvMG9EksPLhjSev7oqz5z0KFzqtkpRNGENII/nAr7PaNZ4oHr3DLRzDUse95
WfEraUC6OSpD8NrvjD4lidsH6qrlppveWZgHVlByzgcMKXShfuImMdyYhWGqopFQDR2TvNEUUzPA
OcQNzdQv1DXKAWRATJPYr1Nn32kJ2vh0VHdCdBRz8mUVPvgt76cvbSXZYzHkzZ9hZLRN2t4tvIiG
bFLJgDmp61qr/D7sGnGfW4aE+HL6itzrmyOKFw6odKyUU8aNALqpcZFCWMPwKZvUwfK7F6+ehgiZ
BhoUPlE75JJhXHvGV1PXXexn/lcKXftPshkh+GIjf2V98LkCYRPI5HVznfntD6Tczd5kU/Cceq38
5Yx1hoOshh3Gg34MAbl/53wwyDB9DgKGSeSxmA64AhuwuDjye5rjcwiJuE4rF0BqaAQkXpGmse7F
BIwZgzoyJIxfRCvVleSD8RmvFxM8W4U5VHdBmVq33GfOvnU7CblKbn4GC9gR8Njqweuz4H84uo7l
yHEl+EWMoDdX2rZSy2t0QUhaiYQlSAJ0X/9S77Y7MaFRs8FCVWZW5teGVf3XYdjk8Igd3LBaIjJ7
x9TghSqCdZBXOIbLNpc4inEZrUP2uDl+cDKxDWzhxQy67kCNMMhog+kNxmVIiunNDzV9XO6TTstt
3m2D3/x3RtRozbJsz+O0Z3AE/+sPFJ9qpZVfTHimxzWeUBnS8dKl0TGWI4cNcCAax0uadrP8FJpR
4Z+bhiD3IuIUvU6xkLnNWYWUjLdoHMcqUUF0BQfeoWWJ1E13vSqWYHj1B8fP3aTfz6NP2kcDeePR
1Sj6yg+uRvhnNxNZrpAaX8AjHYGvXYxUsyF7AI52QSsT5pwkKF7Zur9amy4liiyWwIlX93ZEz7Ym
CNFjMAogYYYQhTWMC+t3t32naJXnCBZvcrwPRx7lfSyx6baPY76KIK25kAi7S5Lh2iJspNQ28c+z
jW7oQT4dga4IG1gJTqTci822poo4ujwfkWjnGRxMHkU7IFLXw1NlaNew89HAODktjVLtaZiDk237
NI8nrgrsvhVkFrLa065heKcBTWKHPVOui9i/Pa4jPcKzf7YrLhz48Q6ZAlOEW6NY8IbeYR89OcyC
d4XE3TMF7sMKdxk8I7y3DlZAmi3a56NrKK/j1Z1y6QfnnqI99XeP4OaTO+xF3aycU/qeGePlA1rQ
Kk1VX4hu+F48/Ylo4/Xi8PA5nJKp5Gx6tTFsfye3i4rND7E34Ln8iAy/ocQlY0reatNQvkVnhyin
Sd15eUlgNZozx4SVuyZnEI1oNhTDbMVRPrtJwyxN6UIPCzpp7FOCUu4bO0aHoYNL19pH1c4kv7Ud
PWHV0pa0BclrZobv2ZmDao+9DyysoeHz0yHvFB4wTPywfBcKcWQC9EnYc1lg/TTNAU41W8jbnND5
gjWqPZ8s+vfOHy+AGzkgvyg44lQ52HBCZ8Q79ubPLm7av1u63Z+7lesyFObcS+cp8Wm56eSdBdIv
zBIfYjICJ0m6m46gfgj3odgX/Uj68L1Dx15jAsN0Fg7zQ9sPusTjn28sY0strB+U7uiVZIXuasnU
G+psUPUUtZnySFWZYhqeQcop3Na0x3bzVeXhz2BqiaAOSnlYSBuNueyTMRcb/7Ewsy05QIlixqZQ
2Znkm/j23qPbP+i137Ue/o12vPfH9I529l5nSa3QB+dmpKdYOc4rbb17mYCEWlK1VcGUnlbXvoLG
f+xGN6iT3bv3ZoTzzXRaf/tFpk0QUW3yVboMPwYNCs0XLuAsOE+IjBmxXGX9eC8cR8jjKv9vRRKx
9pqEHJDC4uJYpM5eWRNE9WaYWxkH4cS9meijivlU4rYRZ9a2242IbX50dU9eVTbtL2MYzo8M+wP1
nM3qqlP4VPcxVKrr/Ddc9sgPWQvhyCit1MKG7cEFuDU28eLRtcxiNRwinbx4EQ1Nnm5+xnJnjE1f
kl15bs41lnmxaTtdpyhoWqhj833mpILFnLnj6+C8Gjfe4Fvngnzs7HfrRpj/kzGptmXvjjNGrdx2
y34y7rAVnCYk72H0U/WYAco4sn5hIxzaeKPIOWRjlxOTQqWcEf+QZe15Jf37knJe0Mxb3yQo4moR
23DMaKcrhAOPZy6lDwPkrqR7L2pq5S0MxjserWEZmX2sExtstySMwoo43lIzoIXtrre69RDxSdoD
2i7ojlJsQ2Cgps0GMARuHNIcnCX2MQDJTy/e9ztrW9Q1PRVY+pvhopFmxy1xspMreXudOB4Lnqp3
nAgS8VBoohd4/fu5Yi5UwH5333F7p3S4lK7D8N7NY5Bjf+wh3FfVZC3QHDIM+IHxZQYfVShYbBTI
owM+5QBGRvpdUCJ+aP0RdpINMIenPQts0wfJWDLEvh89gR18bdwq2Wxc9B4l+dgj/nKb+R267zo0
C6auCEpssuhDtHr5SsyRu/OeZzz9mMz8rWG6XozolRvmpMiX7NofQ7srHdhRC30cxVgHjuKXEOPD
LhORR4MIiwSlPnf7NMuTbMas464IHlz+qucy30X7gi3xLCvGgD8CfTuhRpe287/ZpN/EvJRETPvN
wn2j0PCBKeDi9i+ROqx5H/14K+XVloTfqsMR2u3gFt2KAh3Z4eiLoIasneWzP1wYWZ5b0mWQJw8h
h32Qt+RIfXnDQiiYdh8WC7lW4lVH3pOXyocFXe69O23bBSrBN75MB+ljFN+s+724vEp7MddZPLSv
0NOIXDrYYcC+8ZAbIw5mFefEk87JnVEYOqeHC0QoxkvKoGuEmcYDrtizaZetUNxcROqcVIAGV21a
5tkoEkxV5CToXsL44QMnupgTcfW3rdjgfuMy8upty83CM88P4fO2dd5nIBAk3y/c5jAwojWnS4fd
BwhCGINeNOwYHMYXGDPBmQ44ZGRZIeYOJ1+1Tkm9GWT1ErDcjbsk5wKbzFFikpc1acHD2ZiEJ7TU
Sw4gmOdYQr4OHOa9SdfTkiuOu8BPLjLxmrVzaDlqpIoDMwHwyvnrtKRjnqWTybGbFebdrLMy7ikr
dtzbHoN1rbuf/WjScATY7tdu/qX+jnu8j72cMzEXQH66C9HbPUG7CqjJe9hFCkRIIOpUIxZoDNfP
sRXA5SYTQj5lf0imk/vNhc1nRubPTZkPLv228KPegaACU+g4+A9Yu3loxdh0pIOf85I9UZcBxojS
n2VOGIIJAbrRWAJXtgvDd2rQttDpfcUUSSf2X9yFATJjESE2jARMERAmqFaB4djJ1/ADGqo50VG9
ZPLEY2tOqZNAukO8vXL9wZ6BEsInTYS/fae7HEvEL7oPoeBZhsLt1K/yWeOx6Ko5FojplO4labuD
3boTRtB7vbb3U4tGaAogZk2Wj7QjjyMmxWof6H8KHXq+zeoIj4p/PpYH833IJEqcZ3NvbAEKxv+l
jrqb5uQCruZ3bTcktFvncxnSI+rgicLvohbMva4dR2p7RBJg69AqdLpBcOhXm5JHNWt0gnswPiZ7
CJYl+w46mhVmXHme9uHbELFbIPh1zeb2jFW8f5QiEijLvHcGeKyYKGb4uN//9UB78VTSA2GbfJi3
Za0tooQKN51OMPS+QPCjHlg8BtcUky+CJaCPj9ez6WGZhHNcytaeWdaKHItV9b7SZrSBKFGa8FxU
8J/r9xV3hdN0LSzsijjewrNY3f/AH0CTqJwKd9bz3na3PtjeXQWHG9cdy7BzzIODv1e4ljbMF8dk
ZWezqzNS86bCd2L31srsqBwDSNSnFEQLeg69ZKKI5qjNXQBe1TwQzJOandhiYALt+aWQCLyckvix
Iz1ufz/9IXx56vqkQWm8J56zlk64/tpBmBwSpeAwReZzxOeJF7nmuKuqgM8/uIbvlMngPSzQGy5t
dgfNfylC5zFuPVuKXj0kRhl0P0uNj1cPM/lI0CCAd8MJZE6PCrocvZn8xs7ADjHonWLv+sPejm4O
40XkKyA5qpS7+ekGrKN66/BhnKWKh/C1o/KRjv5fsNwr+pxrMsRflmmMwgsw7tGJkxz4mHNRC5EA
brvGEJk0TKe0SfE5yDDbfE47VdHBTNcFTiRot9iVu8Epav0y48u3twbvLaK/agKfg3OM3yX3Me3D
8J/lFoFvxYiBHIUT2NXcmzIBApRDgb/nfAOEqH3+zLrwYSbeg0/0lOsQygLh4fiCgKzGngV5h8Ys
Fm4hVUSPHUtNk06oPqHE2Nea1y5MDo4FyNm24ujJ9CVz+rMzhofEOBc++seIkJLLFK1vFzXYEWGI
BYCwx+9LX5j0kO7xv21u37NtagRneCW740Yz1GYr53xy9hoYSFyOJntKY9bBIOhP44+9fQy8B9r7
fsEy59yiFSj6wLG5zQCDjdEFtEUJZ8IN0CH77nsPyLjDjmqUYw5fUfdotGq4XZYCVwy7pgKQeAy/
K8dOz0BzhnydfHAL8XmKeT4P8GdJe+cYTAiAWi54BaoocKsx/iKdfvCNLjOzfotgODupwSvn302+
fJyB6SIlqNH+/k4zcC5BUq1q3xHBtD0p65SBQFVjvv2IfNKBhqGnJbRlJkO3wUD9sA1pA0CqGXpW
jRkpNHgbh8OKPdirBaZxFLKeIU7KdENpDehJ/J+lgriLgNvC1fvcp+u7RxZTzGv0ZCLbTC5oFzrU
8/5mp+3amwEhJNhp7jMcu0FWfrL+QsE+YwF47oqW7S+KbW9b6j9FGtbD0RSdQy9zmqVXjxtOUWGp
c+jdAXBD2xZzHN1Dw/aAnN8riCtapF136E34karkKzLR+wY1YRGFOCxDZKosjA9waOjAcg0D8GJX
HgyVx1ECAzfjWPs6/gW/iFd6OskFFQrbz2pP8mGcX1KhDlAzn4GlXylwnG6UdzRDRrOJm4k6PJ/a
+DR0A4G3iHPowKAVkaNung1VRVr7t5u63GcbORtPHRmJLsHQw8efbKAJ4/EjIkshs/mkWqD7YkV+
DZCrYJ9qhhPrGBvkqusflRpfdTDfiIe1/kXy074TXQ0LQ/EIWCPtemttj7YlfcEiVqV92FcimCqN
qrUXSEgVAPTBN8UBvYzufCQ0OeMrv3Zj8hAY6IAzp7Jre0PjLPEo04dO28bxEQOdtgyXQ4a19z/r
TUdFr84q4DVGW3xH6Pl6ud6t2VpvK6mB3QrUMiRK7liZLFH473nrHCc3k4A+2HeCyDEU79z3WZFN
a6PQ6ZFJXBflYYNm/g/mMx/x1l6CUL467vwY7etWzWnilF7bH/dkeQoiW08zCkQo3x0+lADyqy1Y
0aObzoIGwkTtITlKmrkYdVvN8VxtcVgSgDiwDSU3WNWj2dH0wGV8N5Plc8+WZ8C4mIjlnxPfCbzO
aTROsWzpr4spLvf3MITAheR2m+8MrEsKJZM7+PhWWMxG2Ww/HD/8XWfzFPdwkA3m+A1AJUyHXPq7
U5TIMfXUCWiyKNsUyhg1zFU/Bedxkmh2ouQUmGioZBAeB+z26oTX2x69bZoXPcFpctc7YKn/Wtjx
wZ7p1KHIyAFYYZQAtQZqkW4pnEXWT1cHJ38lBc5HTZ3918M6PSb9i4eOYoRIdqHBfetjflj+Qrzo
fGLu9utAWgwNErvSFJQqMql0+7VQlk+yn2pqzJHI5XHzn2Ih3rBuhbY6LePOHOYYbHfv3iKkgxXT
Qj704IKnWs4tpbWP1CnU0ekZAtQH4HQ2p8yewl1UnQSes6wApUir0wIESFKMw7YUmswrZho7lTOB
wwzbvhh2IbCJ2hVZz55CH8uRzrTUCdlv2ey9Lp1Ycpg4H9rV+c9jsHFzW/WYuQSWZliSNkP7EnFM
gHITtekQbbsjCiCc42u67Z9bHN0yDpAEAEUtcQYKMOFJvi67ycHnAYxQ4Snx5iPH4BxZ1fjK5MFK
MKYICZwP0ISKNUBySAmXoURr+IhsJey1bflMFxTz6Iqstk/del9tP5dbZmqIa/9OcENjMaHcwDjZ
umHDwUdNqVela9aICO+77O9FDFkfXs4LdifSSrRTadj83cHLsjfRHdPoX+0yHFeflKxPymmdXntf
HvfOYi1s7bCiYOERCQbpsNrha+yx+9kOwWG0MK1kblut/nTnWnVJB3oJzOM8GaCAu39EwNE5Y9ED
5AAfyxZXQwZmlKX3Ufu+yhFbMPosTVoFfx80Dut20edJhod+SEsvcZ5gr3ly9Hrw5va6rkuXxxAL
6jl8hGy+7EJkv26pc0Q7PBTLkpkC8mq8qNLl9RSw2uyvBjyoJ8k5BYteLVL8Up4+x9BmQaop/xxY
2Vb7KekLjAWq6HsgYpH+oR3ludE+aB6F/i0G3wL0dixWBvTQJ9sTdBZFLBivqOJhLkLQCGCkf1Kd
3u0ZqJI9eQgNaozg3sNCsnOy6x+bsH+B4ieY8+IdBOUapB1u5TcsxpXbMN8Ge50xjWy6fVmo/4/Z
CazFzMB9wCYW+XI+qNoJRKFfdZgVM4wDG569sz853nSbvL50HEQ9wl701126g1iHk6uHuksB46TR
C178SnZvunUb4acHGuI0pZim6NIAkSyGJKvELrycMNgsUwyykn35gXOw2oeSMS1bJ17ASZAoF1Cj
lO0SmjJA5sfdtCdRPazAZ63yYvCVGNi8cMah9ch6P3fQ1WexQR+mkv46tBSaDwh0zsNmgiaNp6ke
esUeYJLdgkqZv+c21uVkVVt42EsshOuqz0TSrmmlgfB6xOqUGzF7df1RVI4L9In0YHu6VhWebCs3
lL/C6U9o9A4ozlWyfK16+Rhp3Mxq/xmZVyRAM1rZgCg+jqB8FJQCggB5Rf4FfOq4l2i0GksumX/a
ekh6B/DdQPKAmV+hfsDL2UJptPqHWSdHPUsMvGiAlJjQSY9TEwnkeHvmbqNzvs6Ykj2IJee+ipIN
B9a9KTeqCN53IvX1T5cTB0lp0WoHqb25/x8/56uBbcEUqrLjquSOPit4fCbeMpUOE8cVCBoLdCNa
86ld0iyz/hHwQdwRUSR9mNEJ+qwWjIOmY5eITe+Ziq94OWrQ1IhgfPdhwKUhP0A856k19NwSXaQY
uJzveXFRdMPCab0rHtaFSv+gw7SIMRqwgB3SNTrRNHiTbfidecNVsaEC9oE2P+6xJhJw/q2W3hZg
nFk9rlPF/axms38I1xHfFyJUkrjGYAtPW3mCndRlBQfjh/xBtTf8Vli7A3+BtONfh3nHRMK/1dhr
6KJwIsBjcsjr0IJNA9yTTLxcEIoSrQ0XwI8A/mQwBmZOfFPipV+e++U7Y4ohu90/TAJqTiBag3wO
6PrO47mw6meiyXOLLQjbJ/feal5iZmo4Bvy0Zq4DKMyjmVaz1QiU7ruPlVDwsHPtAGaYUd8kfYx7
1VhPHgIjkH8DXaryOJo6HGJt/9H2quBIaXGzTKv9jntzjQCAQiaGdECMwiP8yBA47DbQel0zATNE
BMHyLDmBJzlabps5fcHnLnu+Pc4BGKUOcI/9tMlWGRzkwdJzOsJHvJfnvsWEJumT2ttrZteTWYIz
zBEv/b5dIzj7BogObQF1A8U0fDtD6X6RbY+vcwlO6Pju3ZZWa5qWrgbV0a1PEY8LsbGTznBfOvN9
F25nDlACyhsvF2OCsAFA3c5+hnbuS7Rx/ueAmzn04GSwuVrd56nzzsT7dXdx9Pf4bNFXa4CAfINo
bkhWoCYaJTCZP/AS/GTwjVEdq9Eg3YvtaOMbaMynDt7EZJiu0PoWWm23LRhBLp8yACfpDsOmP26R
+A0FR7BlQOEWHYCohQo/mW7BGLzAfy4P/4DSdEm+lKHfWsAOckbyA9AAdZSRd+FWfolUP6Mwlauw
dY9Agw1XpQ/UTQAKn6j7+ceRWoIIVtY9bXQTcIX+K8HiPe7Fm8+RmWoZvQpCURacp4zCYYjii9n2
WlvcYLAZqP94ld5CH4qOBJK+9kzXvYz2+A40KmaPvvFAlXDen3tCjpHmZTpZgHXgkTo8TUUv+Hpu
OD4XsW6/IhYhWC4XQKj7qrruMfHG378MUEQZTFWguw8fjQ4V9mkBPg9t5cH8iWKXZH8mEe6tztcb
5GVvwx+cF03PHkQ7fLYVH6YD9SE+CK3f6Ajez5IGOQUeD4nMo52ch2BYb2KVFQu9hwSWTiH2lfq+
cE30GtMUdS6DDIZjaggiVFc4O8/AQ/BkM0z9ZkEAHNtgUzd1rxhmjjJdajk+ItL5UzNSJPphcQO8
G+LkAUGZAsCn41Y6BHYZm1fKrS+RuF7GZKlj3Z2DAEkK6ckyD+PLQO7WAbqseTokgXrhLDhtCSk2
iksls7Wje0gl9L0T7zk00WiKXway3I+wroM2waT5TNwaBOngOf8plAXAIkU60p81DG8rWy7u8DZj
+azlLb5EenMncVpG8ANsv3Pc/YD9/7t50/+yLYCuU+UDtBUYOqCUAcGDoSFDhjRv0fwyAMHzBNiZ
i+856jVgcaTegEOwwfSNNu8kQ/QXEC+fExq+wbGhGX1z4qPz4Pr7cejUa2zWHDYiGJTvQ0dVK2RN
/pA8JON66NQC9dfRkluEStminsx+Ne6/u5AQiO71CO2pVnHTIZbRRQja+oqL4oRL4pcsWGLRDnyB
XiisWuksL+OGGWKc6mzIXlJcXBicSwTQmypm/itf56ZT3oEF5hhbXiN8sfBW3BLgs1N0H978DLHO
taNRyef0IQT8scLmUY6fTO8lJRlOdHpF/3KMYErSkrkKJf1EL4aVBUTK8iwPTZZrgGYDOkGunFJB
wRhpr+68rHEFK70NY55ek4K42Ytx3B+IQqD8Q4Mca9CYsDA8+yKruxbQ+bDcIGi7mAigTgR9zeRg
8A7CCoWvHClkv+s8As10Ln2YvZk+u9qufwfC8t/at5fQ7iXg6SNz/nIUGA6APzjVHp04B884ulWX
3ZwlfA8oO9vUNkEgcoSj1IkPNaMci77NanAdJTJkgRL/YCrA/a0abwp+Z0vOIyBPx3lJVQQ5gV5u
odxOMC9CxJN8VH4ETQljd0syX0ysH0YWVp3hF9ZDYtwH//1RIXT1b0vova2eOiiva/w+aPbJgqxn
xQzJdLxORwiQKy6xCwvftT1qTx6Vp4l8kpXf4YIDzQexpVZoGqMHBBXUQawqfOy3IKSPAC3/OQsM
IVroP8VKUI9UWAmM/8Mq66SdCrK8bBIXUxTMqGdQYCzsawV/3W/67A+0nEAaT2RGyB+UBhDWIdoS
Ek8OFV27IwIaymkFRAVMqAQdQ1nwukoCAHQBEIvlEkX+aURRCai9IW0aO3NCXlAexM9+10NmhaQb
GF1WcF/KfdmoaGwydKTQWcqSpFcfrMBkrsF2pfxzmFCJBri/p79BYqoQhSkg/ae/YghaJq/cPXYK
9uWjW7KjBIiO9heOk1Pw3sNhVQlIGgTwL+pul56lRRKfpePX0XSzPmYN9z+xJXeTCKt5S357OdzF
PKkphJGa74UazWUJv0KGvVm+Vmzn+UYINnl/YQxUOZ4BGfqLIS5Ph/Gbsq7eSHKJV144kyklvBAd
0l0FuvE0u7qY+zsVoPUVESAcc0ni4ACQF6aPqHmGTyeC+SpNxoazI3E72BlwVHC8WZF/3qZ3M8rS
GQXNhW+fweuFsFNY7+Dx/hWPuJd329+hD/7XClVtqAV/VmF7Dkc7ZM4N9lPA3y50IOnTiE9KkSfr
ka9YQacWdQP6orgvLOJsswhKP5i0BW4nEXLAqsWzD6vhL5JFpR3/4Gpeh9jcrDzanrapexvwT2P1
8n6T+tLigS6+X7qW/SlagGmgmo3YcBunx5Z8afoPN1MR/jF4ETbwMHRBoILNlh2/1263Br4Xfw91
e1up99EBes9h7/MTDS7ksgksZmnsH7oW7ZTRn8rd3rCBfRui4R/10o/IvgK3dit/Iw22xWoZdW9A
3T46qK4V/zXb9qJkM+Fi5yO29Om/sF1rH5OQpk8IM//nLuqSeVNJeu/T0Ow/JEGijJ0VCsEoyI8D
JxoV068oGf3GNTASj1soUrI2E2U/c1xt8of0/NIStGPK2e7I1NHHdN3Ix/h3JNku0wr2iVPdxuzR
RsQ2qUj7B6Md2AfsYEWizesgz/HdSkP7do50Gh59bWBgwCDSMDw4Q9FEfLwFHV5dBSWGwtZBOYRG
Y3bGXL+5vijdAOsI8ILeMUIM7Rnm6nA4U2bApiWMkCB+26DWTT+XFSZCGwd9k+mPxMf3Jr0/NNvv
H+XQ85ok2+cCbzfov0ACIi8aiMqahDnd2hc7xPg/x85/1Ox1X2PbDCHQz4kZCcnTeu6wIHWMHCh/
gC70tZPg6jZIG8mB2N0WD5R3YgWE8QrcBDJ7cAhoDdEAfowEiQXZ4/28pY/pTBMgqBJ7TslQER+6
/M56FCtkym/Sbr/EAA1RZJGHbPu5gZ/+J0xOJzSb5tYnrcRAD8XclLSABdUXfAhKy5FvTENRS60P
ElxT7rfezefZwxwBt47iA9egt9jqd7mJwain9ilV9qBd/BPAUzX16zgdy9Wo4xK3nykwkgRQCJvI
zXHAmm7j8Ah52iUb7R9n5TwL9JL7kJSgvieAQ+YL0kXwR3PRCR+IzpInobrDj4ZsHc+0JQHNrY7G
42b2L77iXRn3bq12ibF28WDX2KWwfNhX2DoT94bFwiO+nv8Cv48bypwjNsQfFqabOdkeAJGpakw6
VgYRXEkh8ACwynUd+eKS9MDEwGg+L9A0Rnx9o0gfP6yGQiDswP66T+1RIrAQJKxGL5jFX+O8xzcp
e0BeZOzreU7awjAOx1P7TFN+zIL+nLpoWKdu+o8w1PQO43Oxh+LZM/yH7uuVCRz9yDxa332C4fF/
4b793UCAxDIvxDrFrL/jwIFeXnVHLAeUegw/SBoTmHE7pxBbILmlQwhpsPzxaOxBIrgkCPBEU9Ar
oMkhZIRqjD9JiK2FONuPfodI81mY9YjQ8Xsdd1dI2f/bYedxwkT6hef67UntFrtIGvzhDRK5jz9c
q//rSBT7g55GrD9MkHOHMS2wm11kFjQH1lUINpJAby/d0hUdWz48syNVhl7Xff/k4e4DRbL1AEe0
MiPkru/5FV6DC6LCCFySJBU1zOY4tJRtPZEBu6xOhvHKW1nts2mDUr8bihCvVs5M/2mI/wRnp1zh
xca3uNPC+HgZuyDwjjYADrxAqA8aELo3FRILfbv7I6FTrzbssMK7o3/N9JTkkJBBIcj6OsOsWxkf
qDXfxztvy1Lg99gAUVDYDEsyFI6h914yiHKW0FYwER0muf5g+F8O4+Q7ecDmB57GB5DcmIz40YEw
sej0Uk5/8GYoHODykITIwTmB8/oUYVpp/EfOFqhWlhWdZ4jkHwh8rvALd3OsyUIjMrvouv/o/MX3
LhG2dMpdzQuKgm8PHobmhKHWBtypQezU3eziYhbRmUVwhSSbfu5X8ZlmPeAQ7TV/m1Q5W9Fbzu1d
MGB4C4YoXyweXetJjHt8rmNCXvYtvjcq/lY2w/3Ul0Ko2zzqj+F/HJ3HcuvIEkS/qCPgzZYg6ClS
lNcGIXfhvWk0vn4OZ/305kok0F2VdTJrAHusBRPIEgyRzSYRdM9TA0229nnU1rK3FZbdSIDt18e2
jB6A7k/dbByzTt+Z1uiiKn+QUaFtCuU8edb8MnkwF1A/t0qNP/mYXNQ47KvMPWcZ6k4J5E7FsmMh
0LVLkUEMo9imzXgZdOuzL+O3RU6vemu8IelTgmrmkSHpRhsE8rL/a6jJ3CcsZlgrA4U3zfRxt3gQ
8MWyNRPtj2kWfttl61f2vnMKXhlprxROy7UZDSCKfXwFXqek4bCMrHHfNyoOQAU/aMBM1mCyAYWU
zC+ytjnBMs5JBmIPsyxvWXavDO8bIDVDu3u6eDgyu7tUuVduCNQMUqPS1rnLjSOACzQve8jpwlZu
WbqBQZYWvbrFTqZKvidg0ytyJz6M2Es4VLybPfTlynWHmAN8cjdx15aY4cw27BK55zkl108OT63h
wTygo9oYhMJ84gGsI8UrfU+67iAFVHzlIDr0mfHt9flpzjEA9AC8gDIsdoraKtokDbizZsDtGPOR
ZWgX3Wv+LRq6vHKpUSdB/ZQbXryPYnXu+d+nnpFHb+6jxlE7MQ38nhjfeMjalboP0pYsQ0TKkNRF
NRxV4Tfr1O4v0hkOZjzvF954OJxt5MuU4eN0LE2nDGe9xqOTdQ90FUxlhXfLauOXhSLEUIw+t3cm
qECju+zEmGA3ONzR9cQ5q/KBwwkTYoDmmrKryr0lCedMu8QkffNM9kx7ImAfcCnKwnkKk97/6IX9
5uoFs4TojGdp56bao1+mB1swYKhFwSS3hsalrbv1UXqUPQDCpGhSG6dYF0P96JYGas7daI2tCEAq
/WxBLxaabRHH39qUpsFscGKhbMNgGnsKcIaw85g+DR4p56xCf69KBFEV+yEpEevyzueqcUKnKZBg
6QwzR4lVoqZsw7I/M0jiftj1foIn0qi7U4y9cj82QDmTCyNmy8i9woW7uy5qTiSKPrIlUN/olfPi
Z562n7VGrZfB6VejgYulTnXeR9berIfSygC/6etdNgpsma7+80cj1CjLA0jbfINr8W7rALarW/QP
sBsuc04ayVJaNtjcukbSOMevGQpOkzmfzYzWb+UaK+H8DebQlGQElnQV+SsMFV9Nt7MrYjDAxkad
zsgEEUg480HAFzXsBlc8L55xnVzrFXf9ymbk7y3auyL1NK/TNmwM96wpFVKCbGSHNXAa2b5goXpn
d3LdZXe5mfMX1c1Lb5aHptMZxiba54BBcoRnNFv3vZXqwyXbZuVYIwN5Yb2UhPSsrMzQd2mDWl3U
MYVcqRiH6OYUetKQQec3p8k0np3YvafA1h/MGR4mdOFVzIgvnCbtKU8oEBvHflnq/qmnKrCqfi/c
9AzBurv3nVmdPotEPExV/JIkzjnyBa39cMRLeDK6i6sQn2hwVgabyPWmPurCZGJqb4uuWFYNgm3Q
W+lG67uN1c1np8Irl5bzV1w/+Vn30kTljiHuYSyWW1X3NDk6cK6+nhyB2IsSVw5IlpRZY+K+8Ex1
gYRCNTCcIXVF18VW715fESLf2P/stsViQfulobcykhjWfLd091bAox0f4RvbO6D9MhXxReXRMWFE
OGoQhopmKAZuGY0Xzy5+c5VsIq0kyU+shvErH9TZynDg5t4batBlKHyIVcYtQ78bxy+Gv6u00ajj
aBSt5RQV9RRM3oBLVExrYYgLGh2obPYG8hEU1ady83BQ+gsRuUGqyVPdDofOxc9TM2TDo49GVYV4
wk51r31HGoiMxyVsmcPzWDsnUISQxUhMgShI/f4fAnQ32XvgylXk2xvD7df1Ano2F+5RcJg2Chqi
rh7iqTgqmZ5Kv9qSNRJ0de9w3Fo6NWX5GjXjG5tNDgVoDft13ixlrA3PvkgKFqRcj3fVozwoR3Cl
qs/WWMQTFu3ijZZYLLeDTSdbDdvERAzosrcIwqGvqkPiE6LFP4EtLhBRs12kt/LkZ6vbN2xlO6NV
n9EdNwKR32e0/66wd76Yny3oPqv60hDS9AaAGDin15clJPoZgwMEcxnvioknRcX8vFwTVrgWeGHt
pXp366vPjRuzZsCybMqxnxozKiVwA8S+pG/TYH0hziAKz8M3VcMTxtF170PXOvatd72wdt1rW7i/
GC92qlOHZhJ/lK3hGKGo6d5NZvN2GodN6fh84VjKozkoOYZ7Rtmhs1h7B+mQrpK6Ccwpzv8ZeY2H
M4UrRcFYcnlwnZbZWSVfWvoo7vKN7kxb3SPMzMKp5YqrBTRcCObB+QSvqT1NlXlXgzkhDI/mCWI9
Q4pYxZMtt00kT4NFsVkr7zwwzZ9q7XHpcrysVs7IeDm5nPTMzfN1m/HE80tsp6KlAjfHgvOreV56
+Tm0ztYSC5WiWN5xg6DSGjvRiVPjJ48SCCLGN8YgViWk5vLhy+mo3CFQWfcWz4BjWknzMf0zqQcC
ZwYdaFsWyjXRWQckwxl2rP362PkaduByoA3XbZeZxUgYI3Ec/IBerVyDpJ9I33mmor3wtWHVakOg
d0WArxpL7dAdKrfjaa7wlDaGCOOpOs6uYJClhve47t6SYuTImalwbLfaioJr0SnHU2Jk+5bKvKlH
9E0zSD2uZdeEcr/vaq2SMQ/R1V/LVMtXjmsH0p+TXZkrIywSwzjStT7burUEBuwZNw9mpjxIHPBv
fwGcr6dP9nFepavguInb8IwHENV+ZVQVeVRt99ik/qcq/TmYsug5ddxD1NAK+Mm5GfHRWeO04/h+
QZBeR65Njow69JN1o2ygeRccq2Lll/Kh1pG060/Sg/gq0q0U8kiq+5FefV0zK5ONCGvn2zYxVJUT
d9VcElrX1SB9+UBqwJNWvuQYUbPMC4XdHauOZp/RpQbdleRvGG9Is0PMFoZXhU5Nt1Rq9W5a+qPn
DE8+JNyKoFh0bNVdUXWyFQwbHVsR+DP1FDqs43Pb+mV9Q+xkjwz4p0qyY5UoGEy+IhQDLIGN/RYJ
WeB660+D7p66NnmhWA30wQwnXX3o1LpQl5xspo9rZ2qF2oMdblMg91XpJLhkbFmjyfqPMe4SJxdv
TVbedMWiBFUbj6mu7UTi/Cg93U8dszY3igOG3JJSDPIjkU6x9bwuHJuR8w1Fopn1rcwxv5fun8Mg
G3voElrcpk2eH8aKasH4ZC4Z9l2GMPirlzqpkXkQFdppbquQrdk8Ox0TtMI9R3aGdN2Jy9IqEkhg
U9ZRMtdrzRjfbNe8LCNkTuRaV7/xacQdQXWWRQeb4fIIqrsedG/jy5bzd6ErdJ40I3kqHZS2piN9
wXX0E+ERDRXabH07MzczPPI6jnhZcL1SCVtdSq1Y31hkD42t/3Qo9KYnQ7yoTEaxLM04zrsWW3Zu
PTRZ5W1F5N0KVcUhpeg1KbytNoJdMTL4jVusZ2nUPXci9wKIYMLXyiRe4ae4yCl9jGz7AQB/myUp
1QMMGMJav7VyappxoG9LGz2ohglhpFQvteH/NYpliArRqYczqhOmt7HNb1aHlg+kbsd4iLujUduP
DoptUOdoJ641glwkz3jEfpKC3LesCYfGejJK98WnyVgRFfpqWt3OmayLex/W0mJyOhcfvtCflWt+
j5r3oMRMaRkdFxxlqCKY2yUGDaeZr0aEoj3YfRdkRosEOslrOtrPjPgYHCQ4BUrnz5kfMF3keATw
bDRugr4cZe/ObD+2tXmO0myP3XJdORCGzIisSYLs8zto+tuU6ruCgzoe7gONvqNx48MxKJajngPP
FmHhWRtNOgQZlGag1MK5BIVSrZdSf24WrAZu1G+x4lPfR+vEpp0YHf4P3QcUCFvukw/digKv93bM
PK2t8f8amzg+JYvOhRijZjOIeau4ClM9OchWHYqoRLk3bq5V8wBpND0dtcvsLeekbg6z41x6aziN
LZSVHy3bmmk4KyX/Ot7laslgqnSN21N7Y1EYBzQrUdHhNZ2laMtd/WdqUPYKJ3ESCDmtJVdYBhEc
JdPZS82TJf0dzMNat9huYtzX3wjeY4eDOGdOjr4+TSg0gIQpMneKCkAboe8i6LKkHjeeeUtA++OJ
kGzDoHKNXPMVz+0FUSw74Rurj37v/9qzucMyf8Dth8swyjFHwNo5P2artnPkVLxw5l62GQVAfo3y
5A/Eg0tdRO+TBROJ+YQAobR7G6P+tkTvbarOeTa/xYW86V1WbVz85xtPlNesn0MjhqjLTapk5t1S
045ON5eoZ/lZ4wANrNYIjRImHdfAOlLVslYLHinNf+yWKsQSE86Wyzcl07BU0xOpP+m6qTomR1YC
pN+X/0xnvPWxHm3baKZuAHvFdFUCRwPgI2qx9kAspB2Nzi1WhMiknP2ocvTkfuKQB4JsaFan2Ou/
YwN2zPfqoI/dkqaDv58htz8NH+2oFwcM4SFt+o7FYOWKzJWwKctPzF6Uhi3VI8/jI1r3jU8i8NLm
MN5rDZMJmTfsXN0/3nlbWRkby4FL8e3Q8KtPAQirDeNe9u3JZ9c6Gtk+rTv0D8ZatqUna1PIrerZ
QmHEe9/xkAjsG6ClHmhYfZm1Ey2I0vDXAl0Iz6ypV5vtaOo7C1JysJuHybG+PNnXxIX0X+O8rwwM
KvrCGxrHcxjL02xPe8eu3wqVvC1iAZpXxArlTPZRiAFRdB43t2MdtLfTmo0V46M1fvQIMJA/yN6h
AHmB6Oyj5rBRU0kBqJAE3Wg9zRIofCgf4kjumNQ9M9IDonNXGhZaPSoep1k9Lqb9BFK7FW6+d2Nk
faDpkUfFL9RJkRK0slPzD98uZLC8jBHdJ8f6JuNJ1ToQwHs5l9mjHxiKK5YvHKuELWpK0yTUqoWT
P7mvCyTJSMsyfiG2TKB/O1gYPZzkS/vl60YZiKTykM97brOm4oNjGm1QypLUsvKZkDICYBtVydmd
Vv2fzSHMzMH4MHRSMPro5g/xC83abljsy5KYZ4EtaVUUguucukpgygn0anrv7l0oaM2bU4H64Kf6
SCc0Fb14Is0JaLBmVuNOK2gxCpM/NtBt+iy2t2mMxWkmxK7Ed2QK961WBXOLvP3u6yGUqVwXUcRF
O6VlKEWNtx1OR58ZHbL5m7D1/Zy0cFjJd2nAE2bsQGqZ9g1cvLqrBbGrU+A1oWtmrAln5qGWgTk0
eJ89+PEu6ph25dysWpOdZIwjqMnUqVBFuFgRLRjXbZfzJUvjTGzD3iIExkgKrI4563ajNj8OAiRQ
WdSBZotSZirvq8UONFrTEZaoARMZW4wDd6S7qsZVkjYbT9pP5eTf9IYzN76v4va7Wlx9P/MpCrqT
6vgjMfrVsjuM5PlEWgti84twHQgNOTvXP+nKAbAEfp3Eb26zMfwQjt3hHiZOwo7Fuzc7T2UjqXN6
O1RTscHaCyNXQapnztanwmQLLd8WhqtfrL4vRCm9lnr/Q140KyGxABnjT2ei+lp5sl0YxUeYIY0J
niJNnTiIDPmvqj7EggPB854q2o3Kz7flYh9N+VS6XEo6mPiU0v+6vn7iB27RQMEOn3J1NPk5Ft4r
Bk/QIQJGtnY68xym2nuW65dpds9eP/1LJMXjlHn1wY7s58ZrfmYN53lzn3WZfLoxezrKJDmWEkel
4+88Oosxw6DYMYipB3OTVMYr29r/sNMecvPBxs9f+UfygN4rRARjcH+jVDxUfMjdPB+czHqbGw7t
Lt9HBl+Aix60pLgPtKtLvtUoynPKkkKTmnXx+rUZTzyAqFlpt9aWF4cJuqabW2tAqxdHlVxa/jod
tDGjYPIllotoR7LR/cTD8OgGJsxlVpOr5jwUcXVRjBhr6NMS/HUpdvhy8I7Nmx5fvUymvRRiHfe0
ZADMk86RtbQhoaDPbM06SA45nTZtwQJXoCBXfa1WjHwDsxuCMbYeNfT6qshCwCwZf013h1b9YlCL
dDDqyMq3dsoPg8GqGqm9anN2WO7EoCi3uQNwb87xaUy/7IwJMK9Vu2CRnlmrI3buXHLhedvars7W
Yp096xfXBd98tipwsSqTdoVY/c59zRgUODZ8XPzrLX5g5/JZFc4XI3ePPFUQoiQDEHd2U+9uhg47
uTegvxnfTJvvW+O2OZKGFn9XI4eYL9dJyTh7eJ6QmhQXYC3cXZ7aqDI5fUi0zU2e94oiSjO+HC6Z
sTjyqyVYC5laICG9ElRxrqpmo5Iv1dcb23U3s0kaBjw3RDvxAmXYI/KVFmNL19+DXqxmhG/SzgJj
xMPblgfBNKLoun3LOL9G8eVcRkwS+4mgug49bfROGXi6Dsg3+EgjGv84Q3UGdqApNAKURk31XbFw
w46xXaIOxdEG7A7XabztxHgwtA+7AgRYzFVNNlJqAkH2H8I8OTqmwAWz//SscLxMHIY4xak19zXb
M+5W0JGBPdwSynu56vV+2zrgG756GOvXUmCO9iJWkCWnvrNAaM3fVnHtca00Jeq7oLtmaquejPFU
yKdK7jQMbL7cLeM+m9u1LUirqCKkG64dlyjlKQ/r+MdDjMiJFrGXm+DB1gRNAtxv7hzIGXnw2Dfm
ACX4SfzpafFJVeY/q6D78BsqRL0KRmNcx2O8Gwr92S5rJOPOZ8+eC9o0Tr8W52YMeKRNRcg2B871
QW3KFpV+NrDgdn22o+OMsQE2B4JJTkSZXu1S0S3lOEfr365Tl34+C9J07Ck6Go4I51QEBpFiKQPb
WXXbnrvXkk80B5n57ZFzLBHhEOIaaVGE6aF0WHNgDuTJUM7KFt8linbJi83kdrmLPr0dIJyxtM1m
1uGFqOBYS5qTBotgEY4Xd6tO6GsPX1G9lJQV7m4ZvgYfldP291I+psOrDbqR5rjQqZcQ05d2o/MW
eX156vGCWg9xQhRrS0OvD+4jzuq12VyG9jBpzwbvop6uLbHhwEGS/8ribif0t67ei6QmoehRUl7E
17l/qfKHwTJCy70PKX4glVYNsx9PD+P7hMCzQn2AZLNfM0YxWB/tudgZkpk8e0bIhVmnI6sr3HuH
WW6Tetj0sRUuOX8ruHgJCK8RZRYzrSCAiNflx5pICsuxJKP/donamqN2s6p4ZbknsnJpifKlgjf/
Xrq3hu4nXtDlKCHnhE83Y5iNQ03AVLV7jwvCBNaX5uYudurlJxRd0Z4a9VXBSzd4uZb4n/cZNVg6
04eKVhTdl3Dllc4lSDQA+UCBTQiFE7rzZ6odx+jCKMWZN4yikclwzG1lx46pXdyeXbbf3jO/WBqc
dSjzdIR2sym95754drr1BGjs9OLu86ZNONnxn4XBjwD0oF/WkwB18R88YwmHeD7YkC/CwgyfV4ea
m2Io/bXqWWHqzGHnl8fO9DknsOtgPoxNvDxMXlEvwzbhrqf+bHyCDnizjdCPfh07CZb8gQT97cy6
2RLBwmNYrew7zjtxW5Uny9/zzqEy4/JvUf0wARjOm59YR83Id+C8hz5Na4Ke/+pMBEPd/Y3CPscG
G2SSuR2A9TCKl6V+uwvUtYlJcpqShECGRX5bcZHvaqI2V9oyb0hmOnh+/OIbgEa2m10Z3pMdQFwN
eRkpfo96dndR061LtAHKvrWZ0roRxu7vEvU4RHJfm89WA36H42CqVovxVFRAeRqrQ50Md78bUmYe
kt4MtG64ulSSjBzeavZ9TwxAqyTdl9rF01ax/jzY13g6I0GtDHpgwaI3e/mcGT+Nljjn9cekY3mA
AcR9VdrpW6842xvy2JzmaE9PIhOhB+9InuB6SN2DA7tIJBld01ra7xqOAagT8opWJT0aworFWhrn
3SfskuUadreukDWr+mMQbz1wiJ6yPVcskDP4BF1WNbSPtXZ/y7gv4qcmebW1d805dtHDJGPEyQel
j4cBe17DyGudkcynqwP1quMyrEMKtn5ymOz7PKPWOc7n57JRTADyfT/5GyPn3a1QdPG32oMF3PU8
LlvLv9W9j8oACYKxzsCpPVk/ejtjcn1gSYXhblUBqL58SJyr8EYh4WDr1OHzov9G3azsBwXSmL64
3r7Qn7z63eTkd5xQkuHoeDvW1jr3fcfZftE3sDloDhAcnv5OFixCBTAJQ9TDnTO8w7wy3k3zxaJD
lC+p/+AwPce14o/Feh43aGx2tjEBd03mmymm3eHGZir4MnyJxSlpz1YeEjm75QmV+GQj6W7wGZ0a
LlSyIe539aogVqEpWgQ6e6Nn6ubXowj8nCQxx+Ty8mLvHRVBsgKQ9wftMUqxKMPf4qD1XxZzetTq
MtQnFDkxHNhJfmglxpTmUpc1bfsTY/lD4SzXkrCapNaCOV0CQnvQE5oVoZwrnUXBJeSlSwVMsuN9
s+/aUmemfqO51+WRjAqmGs4q7Tb20KxQCszutSWYqt/3PQWnuErrFLfPsr/M2B4LonOrjWcUP2nC
gyqG+jgLvFek+THGDUwgy6gwtxFmSiWdMB09Z5Nr+bYCpHfh4/0JKDHTT0OZ//OwQ/Q2uzSkdhAa
eBg2da55Rk/6rmIoJpHC4+LUNfIw9RMYKiqc4WEgV8MqH1ke184B/539oP2yUmOtpQ7RVxRBjfpd
TO02VdPr4qVnvV+2jkA9m1pO3dr8jl0svwR6LaW9soTe3WfqeFHGYIw4X9x+OZC6DYuWsfqu+4tF
cx1VqKNSDB8zg13HX6UGfv8BoM6K1b5oMY28RA31kloPqr2Y80zW2+O9WSaohmVzWVgLAv3m3VLK
r0xQ/CMhxX0VCnc65BUzoKF88zQVSH3js0K7nzhe5aqrxmuflVTkrXcm1A8bbKkh82nrHqqT6eh7
KQD7TXs7amSeWn9Tc1yost3yvCzG1kHT8dRJ6E04tZeYcBgp1vmCiYFB9ZRpIKv9Q4GLqYFVMA5+
ehDRpqYpzJV5gljdyeaCH54Thai1ARJqgQVIbfkEMr6ekiVsB3S3XLvqjtwSaPxCntnJBvnSET6k
+4IRssiKQNLiGuAWtikeG1+8WiMTLAqyyEh2OblflbziQPm1hH+tm5kSsSSAJA3qOQ5Ml7QuxcNK
RgsVEykiEGvRmuL4xtAU//89+ifZmil5Up21R7APe2qZOv83okAm/btGBTHjZQIM85ODJd4rBjWd
+JFztTe0X8f0SZnJAoEi0ZFl2rzWbsrLTZlvRQeZOieDqTAe2q2S3X5GXp88zkzEylQGvmtsKo0Q
hqoIK34sWTKiMNSmtSDbxmFXzliru2RfxN1zZpH2PJzHZtkY8S8nEKg33goJ87fQVTlU3gX3jDjZ
lrUvyckZp8eBS0J7qjp3z7uveT8axWA5vPfda23z3RX7vHtJ8h5NhKVkEZYdFoVGUL4FrC08RJjb
Ekh8/FfdMxBkQgnV4gQ6Keimgh0sXWEReBr69OVO0yCuEtbcOOvWxFIlP3BqJsahi3WuIkGk8Xlm
wzLZjeDgbyp5XWKHioZeJKEvLK8NPvScsK2Wr5lMzcs4gB4s4PPeoaeDSbGvpSYGxvyGQY6vpwgj
jJLTxCcl5+hiivpZ92+zvVbZy2Dsp0rRqD+KmvaUnbYkmYaAU64YzmUCs1vSutvmW8RHDfRZVd+e
++gR2tcCLFT1ZWYG6BevffvRG6xzcHiy53eZHXrwqWbGQ9wxXDfVH7g4BgKbE8Td3e9cL+t25Ibf
ey6qFp27u5+7tZIgzFKubLLRmL8G2n0BLrarVPWbhjjhQTHawymamwlWvOVBS41dSdcViXqTQZPT
6tNKETjg1cfca7ZN52wjbPmaqZ2hHp+5JYiJEwyFFZBXupejGeZ5FIyEYkdJF1T4ru5zKswja/pQ
4N2zO9qPKWufdFAfz553JS94zQm0kGi3CCPMZ+swjc2OiJUTNOFeiyi7mvwVo9FTWrIcCu1yXqZ1
q3xyX9B9ScRKShzS3bCafC9MC1wXvG2N0YfkhoVYv4N6+tUod7lcgIn6aE8M9HqA9MkWTAS5viOe
mH2h/qPmf9pZekmW6BJLsWtsZ3+PD1lM8gm44ZVV0ntqxMZq6xIXoZmlREhF2A7Vuo29p8zlbEyJ
XyGXHGv4CRfq3sFVHbiwVpclYvSrVyAslF1Omr1PjovE4dIttCRA32Nk4tXgFcQQFvlfS7ZsNRJo
OKXn3JhfFiiq3K0CnPsXA1NlORZbazS/RIaxp3rt7OW5KP66KobMkm+zNLiPzIcYG3jLGkgtiS9S
9vvB9v/Fs/+WMJDtGo3v5H59XMlNC+P81pccl7b2y7Dkb9Cntefo4ajklvimg84E/k7HU9Ew83+t
alhC/66OehRt/aKhRCzbLh9DcIu1Z5XHaRof6qF97VSH7HTKLZKL4QN8orFsZ9NmRyEm0lmqg4eu
lNTqKUFJMy1967ra45gR+kPh2msTuq95wz6zJWsNBfu9Ka+Tw4zfP3BgAzcpPVS45h3JijTKZs6T
7zzld+TgJSLuj9CCC1tuUCaL0DJ50tEeMn4PjxKlmKrd6FnnXL/bB8+69CfsTAY1MoF24jvB/sR7
5X4soOuD8UUFVDjuzi1/FXRtkYl1MhcvA4dJomcfJHFyCGIe0WJ3xRYq+gC4XuMNNgiB42+wmQ+7
BY1kSi9mO4dxeSU47/+GR82YDPX8IYlC4N6/mI9ejlpgc4lhYycohNratbNth6GqJi+lrvQgK3+m
4nm2aJmcdmNgXZORA5/Y7HWL8ZXnnGdVX7qaXW6tg2cQZ23dHZa+JxTTIpAyDot5eJ3wiVVa9CCX
JtTRUrmTTuQKr90Ofa1JrgaShleKP6TMVzt/yfzftH3JBAmmkX3IONJjXVLr9mtruajGxrA2EE1E
8pylfZHpHvY5YLqt4xLgbV/I87SRDypIDFd169qtNq2b7QY/23GDrOUiN1M+ndLUOOQDFjr5CLmw
t5IXG72zUi0fbUp9xk73OL2kBfT4WBFg+J5qRAeM82udDOQz3MWf+CTSMWxzH2jHeIzzdmcgzd/z
hqKJzkgRS4EZ2BAH6d1XJ5gHO2XqWiQEWvl01FRoVtrfTJNSgKaf9F5bp2yqvI3DTSfUvDX7/F9B
kddxehWFkyJIpFjED/kIz+5EECRxaMeYYQhEO4+FjSU+D/3GJGeTHWi0SaNNugWarc2ap/IR5euW
RwPmAPfZKe6HEANO/sUWWq23Dza6nuE7W33RPrToniZjE1lAGIsY6PIzwL2cX2EQgMvlqD9qdnHQ
xvEvX3pyjKbvHP8e1TSZRckMwzCXxAbnZu6splH9kBr46M/jg+S3DMqlgNTA4HnH4SnoxXLPhyD0
piztTed2ig8hL57B3/pLpVR0Sdr6xbPaTamzn9BlAYFWtk8FiVdBbwyfIxseuDd7jogqgsvLzWeV
xL8Y3F5Fkv+R+vGKDPHHrhtqb53Ts5VEwaQOLJ/bUr9mjf4tx5m2wGQ4VCs5hmYrcSnLpSenPLe3
hKgdFXnXEV91043wz3bX0LnXBeud8Bqk88VJsh4jiPg1zfzqYBHaLukcVk10K+le1j0fbCCtusHN
EZOrklsvhuTwVRKTKgGe+tZXLrLqHZE2K/bmLfzNNxmbyB/+iJGIA6LtjX9NjnktLkxQlUk+uNjn
0S1d/BuaI4Kp1n1g9OZJQ7G+q0JXgyS2gERJHhXb/ohTtfXy6DpWxSZe6sPQabvE4PStjGePkpK9
FVuWjz9g33fXuk5gjZMDhlu3zkS+r7gKLdn+qzUSx2PjNSbLFd98Qng0/lBbE4ekq557it5VaZIP
gTHPlPJNy3JSenL1YmrpS9lZzroaHa5yMghTUhpynQ2TY0qK6QC06G4rgcE0d+OL7YES+S4htsxL
a42ZoF0KRHEXe0d+mkR/TZU8Od10YGCzI6+63mbl8pbW2MDJtMfi5q6nWATAhRvPm26yQHqMGmBj
m1Fje8U4FpqZf9VmRKMZ+oOs9CifP8BPTk3do8BA7iJJsp99bzXdK3sPzsXQPdo6DSnmSszmmnsy
5oWho7GZ/SHs7vlRHHHoIS8SyR2by622WGEzavqu7ZydZD9GgEbBfdY2fMJj+eTF8eOUwpV0hnes
++I7SRGO+4q8XySAZPnHLOTzP47OY7lVLIqiX0QVOUwlgVDOsq0J5fBEzpmv70XPujo9W4J7T9h7
bbUc3ZzsDAjOH53WQM5TmKXF2o2g2Ns4sCoDrOEtBD3eCx4njjI9yJuTqL+8DwvknyKNDKXjk56m
zy4JDn3jf88MJaUf9hXjT28QNn4+FY7Sto4nMwooWfZmol1P7VIJpWMh+2/mrnC3ho0mqpsanSie
TzIlB6VY1A0lRUqhE7QCo0DxGEsmp5DsApHBp4DQrOB+leDLVeYmYlObCsMWdJVbBfUKUAoqwIYa
lS0CeqW9IOD7T/RHabJ8kGMcTHMbU9DEpaNxGmXCd8dwXUMRCEb83sgcWfNuvFHaBox9zCIBpQ4h
yYLbyPKHrY8YXyeZLOIC9EX3W4bKM+5dJAn2UODt4/aTWRkmZrIE79BV1L5ID5lfHNCVr9MU974p
n3StuQN52gxdeomgGmlUmX6bOq0knJPyX4iWjPwXDlozXs8c4cDLLuaYnDiZXDlsd4MIWoN1jJAb
zzYW3Cq/GdOnhjNEbO+iKDgkDbxMASwP4vFePkMmPvoK5IEu2vVs+voIFyUtAYr75TQal1KJ7UBP
oegV21xH9TAhB4rMYmuMIzrffGlZ+xlXJSnTCpPPqjFwFlAHZla4lgWDwpCch7LlflfR7Ol7P/yR
5zGdUG4VnGIobmrrJxuTNSR2F5AjgzvFNkYKLF7GDKZhZLEzs/h5GJao18mnT2Kzl1sfIuvhipkB
Q2ie59EJRXXbeN4hM0lUy0CgcIu2erEWZbwM3r+0tZwhUZ1SEdYpbn+yKuzMwJWtygyN8KNbzMGJ
Fwd+hDSOW5J6ny/trRT5dyIgumpHE73tQTSIC8ELCBjKm2LX95hNxyMvdvGmdtxU0kNOM5dAikWt
o30I7DKJ9xUUdzH+jrNnUUtLYVS/lGE/4rj0cTlpEVnZSPwDlDFZTwldMohESMTV4oCowz5zDyGD
Z4hjQ9FYyaxemhoPQgQcJCfzxmdsDHaxkIFyJVV7lVFSiRKc82TYWmOAVWIgOyela6sQEqBuhtRk
Knsz/TKZqNc5W2CUJSAW/OQiTclapK1TZizZnAqS9MxJcmo0aIc5DIyBKjerZWdW2lQ9BziGCTKz
8uZX7x4Ss95Wv82jptasFprY4gKz9mRnuIooLCcr2FXU/TmeET/jwG9/S2kX99qqRqenTb8Gex5f
lP7kFgl8NDEyZLtWemyWG3AieroaJf9HioOrpPV2FkZ7MjIO6QQVb+Cur7xNZqW26ePoDt/oq6K+
uOhd9Sv4hFISPJoS1iojADMYTREFsTPNljc3XmEK3JiFsu6Q6Q3GTQUrBKiACA4D/fngeMizLCnd
oJl3DN5iI4YvVHy3wUdqDhvcBZz2E778GB4SVcs4owMYg3eUqCpmPPA3qAD2gipu/QBjd8exOo4v
jrAVN/gev/NeZEXdTidf+bREW+g/IJuy6oNTK/rOUBvPMhq+M90IqGExVitPadTfnI5bcMmQGsRD
n0JOYmMlpxepf+voVXxaGWiY+KhnbYNVHyxcCsZ4E6m08vlrzXM3Gz0bvaedaHePZXV/LQV/OWQH
coaYxXaLpgBkCykOxZwsPQYhe3qV+CM1JYZpDC8IJ/lNW0yhovRBmhSSbguQBx8WcBx3kKt3L8i/
0DLGaGA1FTBMJZmBw4KpWhQvjWza1nijmcckwskwGWahSO4TwEYMH2sB6wnndSqiqKoTdyJ3z5+G
XQaWflQgfrAZb3BiR0p6ENGYmWikurLCb1StYuC46L67RwtPBmL+O1ItJODl1mQXwpPe8AimufVs
cTORWsOj/own/L98tSFL7r4MZ8vPk5waXkum21j0Fpm39rlfkjBZd1AILPVRJ1eka31/oDY0kScL
u8J3w2YfIe4FVDFZbkyXg+A1QdcxHgoUdn5kN6LL6LJuNlzUPTyOkw5jxfqUy4c+faYdCjqEupP6
mSr/NFYj5lbXzkYu2UxLOL/CZEnYOOsaxttnyI+TAJ0LkNe3hMFOd/CMsiQEOQIgW+JmN/D7J7x+
SABQ1FDO1T2Mp8GpOBUVDIPaTzp+JkxP6n/wZ6ZozRyAfNh2r3Rkkdi8SzNuvv5VkegBvmR1N9IT
6uMDXgABA7dJA2QFrTbZeSreNWrNdcq2LtSDde8/h44SJDgYgLo0yN43U/kZyLevVpJ1ROnn1sYL
pQNuWxkSWmq1G1+eNNtIPs3s0XBhCllnh2DH2KBpaP6Hte/vlHTdCluG54tEt/OooBlcqzAAO3Mk
JepO5bVUAxRzAtoYVtwvobro4TsfLqUGzhLoGjC4Y9ku1HRRJrBGF0X9J2Bdrz/0dG2IB8rCdPo1
k1k0CWMJKki3TpR9nzG4LO4a0q/0gkIgEvCs9M++QIFsZ9pfGNIT7TXQLaGQodyL1+EHpBPThNs0
y4XKHfT8StuQJpOYK7Vz5PKL7lWE2OiVkBTBd4QT2NMnJAUjvxpCBCibvmUDrRTkAeKsFJUasDBI
7naGm3F4G5I9nAt6KqM8JhBxpFtmfs/KdcM4jBX7388E6afY23LutOYpkZ/NsBaqBwyXCecOIpyp
P8BaLNJvcY7DGO2QDb8MZRt/hE+TAA9bxJq/TkLzkHb+RhfOXerkEq4VXz0zRuWuWXqAuhcVLBjr
3A7QmD2Xy5M1uxJSWa0z/TWo/Tr3IbPl24ApRcK/1DAbEljoRI22tBR/2WvsJy7S8Ik4qKk3bXAj
vINXCwde9ZP1qw7XZLduSwxsMC8Aq3cnPX9gzOe6zJEp45jwWfEHmxTZNW9Pw8j+s/jICOLROFl/
aXLwSh1H1CUe6jvF9ZDxq0xd7nV85kkxsM9Yyomhc1QAOptjT5yERkejbuvh9eGLzYkYYoAe2HK1
E9MPmZ8uDi5x/q8FbkC1IZxRFmawesYgdQJ5E/Wbpr70wxkz3hYDV6muWaR0XOJBh1r/D6JnaLgK
SGLo/Myg99i97lDo5dndOPQ7hS/doviP69lKi3kzJHsAKVUKXAVanshnFWGYWim/4IMEfwtJR5qO
g/kQOlIeViiMgpOAAiyBYs6Lg0W2jG2lhULj9oK5MLJDPV4Upl8SPUMVT89BsL35WMPjXKQHTI+o
MNcaBhES3Ltvf/ojECUM3qxOTKGzRYwUFtPHYeETBnQeazdlygspfX6yUAus+vncK54W2rZKoi6U
37Xsr4IRcRuaEZ9aXxzYOtwxFHTjSxE+epQ0ufpPmTZIOarQyQw7a2fw5sqkCqv9g9RuIMHEqAED
Pg4ekNg8S/5Oym8pzqcGPNP4G2X7St4DvKNZOABVLIzfkWm7wQsd3JLewbLKnx7oJ9N6+okj4LZk
TNq/Y95/4sDamwXnlOBEFtrtPkUORaFlKUcU07XRz8gO6PsjujhbQzA7HkbjGfYutVKuO1kHVgJ2
yDbTvpP6yyiczj/F0ZemOKFHww1L7oZbDLNhlX6PPJnqmn+UE0MeexcPS725CTIWLekqVrdRsO+w
2gmqOyBXmKRPcAuNxSIX9BJJN+YGnLvR4qZmpibKoyPMwteutmXcQuijpmcGpbARf0Wcf/Vu1A6a
xVb0NI5/ffDTkF/A3QmmILfWo7xEeBaQ1JliyiSqYLaev5iH68kSh3BOr0QpyfmnnUx8FeSi0PTf
unBXti6JfmpEV8QYg2lVB7mZ429Kzoy0umnfqiQnslL+jZqGUepy+hpK9GUuL6ffLVPFZmQFNxWN
te6zKEca2Aqn1H+mxWcRMFdmW9Ol0xEPe1ljoWVmyAFt+a9A/hGte5ZAMphvo13MntR6WMp9gkRp
2DPUSQhgYIZOkl6r6dNnKWUI3V4Og5UfXeaMoTDnuul+alozfxUnmzE66L5rJmuQ+07XfuKbRTD9
lUCYF/9C5Tst0XPQqdX+R1N8YUbGRQIlPcmY7KL7sQd/I9frwf8U6w9BDremLC6x+fHYWSz8B+UR
I+OsVH6Ljg8kvwd/LMjrazT0W7PD2Dku6m6f5j+UQCtN+57iT5XFKuKi9DcKvBWjEiCepwqEoQz+
uwTbClHd006DLjtsEnUo4UhFm3sAyUYaZnPbl999aV1nD2RZNgl2sIDRCSpvDa8B+KRmumccXBgw
gShyKhOXVKK+YjfYk6pmUEDItg+6P0fLadBEVRn6RA0I+xGa14RuJcnd/pro8om1RS6cMs0RJNRX
ykMPx4WhHthYKJ+G+BvxHCZY7zIFcBDqW2DLj8C08cAuTOHHQAIE5kWO7nrq1vGmTc5W9FC9E8Yh
lBkJmB/podcrs9khNLdYCXUclxyK7PdFhEu2z8kbQlmqNCezrm0L0EZ5S3w1DHSAg+7k+iYidcy0
G5BG9LbrabAWZT+oi0Z78+EF0Ukl20jVbWIDqKi++HPDfUuGJOIfyzt66cWzHqJyabSNJB17/VwV
H2kPu9fx0091OlQQ8GWb9IcBUwSOg5hQr4kGvcj3ApyGiqAAn3U7l7Mrj6vCeGTFl0TR6VviygRi
KTBvZHssF9iHiNvhDgaXtQiMbdccTbiCUfMWuu/Bv0CuQFy1AtsNk7+FqWN3mo3aJ8YXiRkrjtgS
i6sxuaihLVr7UPtQW5KP2sAJKZWI0ESX9q5ZBgP54nFCf1XyLVYbgUo6r41jPDLMhZRHxvQcT9U9
ROHC/sfKTrPI1WOsPS8cLhlMs1DUDoqpglXG9bOOJEqwfyLiveTVGoCe2MtNP1L/bbH5DjRlrTc7
s/jQGaGINvl3JS4yGjAKQsx4jGBUsJrRABpSWGd4b3IsOPhOKoTX0cmLFPx6iIPxT/oc5wG3xsSs
+dYEn/IHgBFVZ1NBqoUmQ9TE83gvanbyzb8pvcGiaJJthTSOeU9AGksEf7/A9vs3Ruu+OZj6j8al
VJ/78YeF+jIYP9VxY3p2YlGGck+wQhXGZxiwyqHhXPYClA7GSiZUMUIDXUPetMNORKEfKTtUCNbw
zsAXIKyviZRgjeYJ4iEkPYNJNSIywna34GdHC7yIWzL3D9mqS+ju0WMS4CogaB5FPGDjslWeqMnC
wJ1zKAbm03nMinbe8VQFvQF+1t4dJcfTH770ldK/oqFo0d/08Tutfia8npIBdwZuCEte5sitALC4
Y9J0UIuzBCo50KkWeCwm5iarRv4bgEFqKXya6NUzVynldcnpBC9ZA74buVF5N1v8X8VOKrg1eyoY
dWNwPvUfOAhG4q+mD8YCMFS3PHusPDPlEjCtK129fOlQ9yzmvPCDviQJ78r8V5BOYreJtqHIi5Ex
LCrWVfkdRyQ5HUfVmXq8690X/oRZWoZp1YYR7JP6VDd7oi2YbA/LEsCXRxXfZDBK/3J0+m20b5l+
Vg4ijcXIY1ADB4zjY+69I+o+KU4cQ3WM4qygiwKRzbGh8x9rdu9ztkPLxvPHDv2jicCLPghVHVvk
tMrTzL5kmlrkekF5N6S3XJxrC+J7sWgs3clLjC3LGhm5/OEx78CGwIaPFJf0opPbYvFXLHQz/jfF
sQc1PIO40CdPmDI5Q79UYa+G+YrVZSjCkMTQUHBYJoB5EtDipB5UhpuZT3mGTB90PvqweijDbwpG
0vhBT4Db6mJ+wS3TCStOjtX0zy+pBCqWrssweyUIWovm6Qdc3/wUNP3W1FM/+iuBK3wlBbe6Y76B
4cXprgVPQLUqEYC0Gs7Hra8hYwih0K30+q3W5HltJPmzxjysWSgI6+Oc0HzEg7ic1ZsSvH0omT5X
PYCwVtsNHI0eLQIjCz/dhbAUpv5PmjaTvBLGfUSGER0OfEv4+H34Lwp4ZN959lsgYSGHaxOr/8zp
FfxqqCNkYZMoL1xcjpZGhBWte762an6sP5B7msJVKDDyGtwoLJGbW9S9OsREqoW6C2/0YRxPpGLp
uqNhSTI8ctwcEakzDGWOFUl8szpJhIMnbEuBrMMbbUjHlrqajm2E4SzZlwbsXi1w27JYWxHBsCBH
dHwddAeS9E8n7ot/B38au2tUuycdZxoOZnNc6z52sKfCEDozVFvnuOeP4hwFqWZNrwRXVlX8qcGu
k/Z9661EqpIwWYWYkNOgOwSFK/ILxfEuBps3HSDptf3OKs6iv/NYZnhP7Ypyruk/dYF52yOBPqeN
ThbQdLGl/VZRRJlI43SCppr4Vv4RMgewIuj+ckyDzHtg/R18BK4gUeUn/UgLIUF3TY+56BKuYdrN
IJTFIL4k/V9U0Aizollq3dMo/irtrkQbKIFLvd0WvJYy+L+bNh3BwVsRE96DxErAUylD5q9Y4e69
Gd13FH4TqBHgAVY6R8sdJGcwh3jlWSIbw7NPgBFsxIBj3ZbMZWE4fXrQhiW75JpBn7bhEp90/Cag
RRACxhymPB1jvqFfxf43Wqu2vmrmuCiH18T9xKcnclDHB4DQNerYmGWsfqPFI1IlZrAud4zVtkSu
OrAcUc4trIAglgvCVCa6erqbwqMnfAT5l9A5TNLU+BakmKSyV5ewfriJIjrHNREEgCENlKuV6njq
2VSPnWSDYAqTSz1eWYl1Iebx5l+MuK4DzTXOviYOyKgLiU5xqcQ1+RjX+7H5JxWxW3G7w/FaTaSG
5t/zARinOOdDBnrlM5996IwwlXIeetLYpi8j+CmkeKsXPyYjVsClrJ8oJXLjnNG8YAIjOJGNOhcU
UozKEcx92TLvc9P+ELVOMRHZQD4b8YuojNtvUAuoyjZR+u//ou0hmfcAy6DK+HqV4smsOXMtjiYd
9TS8rZaLu8vp1aOnqmBkOs5k+Z6vJwiwzy6COQTjl5RvVEUH4nyV1LXycy2cOo5polM6DppxL5MM
TFKAqXHcb2WdfLhtqG1Jvuz/wPS0xb9JhiADGA/CBppGWOAoEVAAx0TVp5vgbxr/DEQBLcVkWu5l
BUHqQAIT+86WRSqvLE/lus7PBh1mpP35zKrFCLfgc4zPcX3rM7eWkEO6nnLJLFQQOMRzZSFEYJO4
BWN0rjAb0P/kq25AaUpwYoOwAatZhc/yX+t/atNN8zt+ergDc4vHVEMAaSXWIgEM/gG4Ssj4HReY
NXUH6cl2Kebla7czZhYFC50P5lQdxS5LhSx11H/zvkIxQ2cGZ3YTWiC4J/dYxx+5VOMdi4QeHDmn
c/up1Qeo9cG0IbGuMJ9JuwVmjXoJIlVJp5wO0NKVhXjG+cVzYZ7ZU7bNHt7USBSW0h474W0ox/Ap
eDhqsDlVyGJYhUZQExJW5kXNXXMExkUggo37jMbKrLnuFjMm0VSIR17kd1JngcOFy1hilzN3eGSZ
ojAg2AgISrI1K1BzBuZMBCrzv1DLzyK95eLs6sPdYDfClz6QEbQOTPoMwPAjD820IvgrQ1zAPQnK
TfARbv8rNdsfdn4doMQduGdsSSfPA6f3zYtNHEiws79V5VYM65E9AaZAlcE1diWUU6gERQIpct4L
VEmL8RCZd6JJqCFWpKuq5QP1DgEedfLKsUQBD6oB8sfOlNCBACNfKxaqboUO4djSsh792Gm6CzwQ
qpkDebEFL1B2ZU8nDBpQbdoQdtKSEwabgtcnGPeB8YqU70D9qKffQbha/Y9cuMxxW9TYbDWtFsi4
arBn5YyoXpJ8CxqPAdOSNQADP4S3Tl3udE3DhQGW7qSyJdPCbYaRF6OPRhqwiW3ZkG8W+++w2DDA
IF0VHAx/45fySpwDANAs49tfx+FWnJRbizpSkmZce7XAYLOQpV0KvCb5y/Hjig6ltoR2fGvcDIQ/
vTq6wa/YHcrmmLMB9Mp/Cs7fjgEpTbjI9lhBJLz21WfvLShbU/WPj2vd8jrp5i+AiWjCAdwXKMcv
XCL49Cdp17ePqMUCzxeArg+sSPNVf8fVOUyPQ3zKph8VcYPCpqvArrINGK4YO628jBZmUW7jiJ0Q
SpduV6NRYfShYDE8F+rVNCnNKlfWtkVtewBDGra5nesX5y746aAClxMky7azQWWtTTDrWf+nxS6u
jc4keVvcR+ixgH+R2MUEA+51Ft4bgnqT9K0Ou1LcBwmflvVVjpsmNNHTY+A/icVnnRc2tA0U9KLJ
jbEJeefy3iWtHYzKOY7WA6KRRIJlQcgnP4KVHAUYgnQ+6sYkKJl2LLmOEuYZ7aT+RVKOevMidttu
IiUx3aVEdnkFb9w+ZkMhbtKJvBuuo0G+9NKZfq6IzyEuLsboS50OSj4qaBFi24gVIqL6pWDd8XJj
0wKBl1OFcydPtsCRWGDsIIqQiimACJI2z5xTBllmWr7l3kaYJtOBjxzybV3bpEsvGtw/ERE+arBE
Qd0QrZXyu9EhEG5eoAmOPyiaRPa23v+3vM371yps+iSuC26xep7+F6zJau2SaqtGNHfB8J0Cd+gg
DOfUki0qvxpl96Mb7vA5HIsUF1VcxpoNGRXG4Z/Y/WjaPTUuOqpVZG/US8zGqg8olUp5ZkXSzSC0
JfvolvRRMjUmPVwR6L5OYwYVaC1qD+BkcMDP5MZEAuth+u1Vey25JXCmGDNXnH9Ui19oV3CSh2Bn
sJCZRNJRD9Uu0+4OmjTXhf/WcV5aAW5on/HZgUQa4lOM6admWJF4O6l7q3/GeJJ0R5ftOsW/wKfy
D8btCLUyidcRiuPxQvGnMGxR73q1r2Oe9rXescY/6ZUrKT2OabvJ5A3UEVpOx48w9CHhzqvYtQBC
1lN1R5MEsWAMlRU34kDiX1Rz/VUhblrO8nEZZd9NtJsLkSClXu+lRSZv++gVZeuINpDTh5SbUX0S
mqnNSrctP15N2aapGxEV3IaszRoIgGLuh0+CgDRlaWl79kNe92MmZ2g1mgHjKbrF5kkqnizvEMqq
+qkXIXWhF6PH4CvYWem56q5yTqadw/qoSBTb7M4MuBVzx0fshVdTu1aIXgOMr1OzNcSzIB47bn2E
P+xuTKZ1cvzbS5gpUIqhHPeLQ+9Dzo4grLYnvT7GDNml+hS2hxGaV8eggaApcT6TCGhliDbfsYsm
3DBm1k2qGQQfgOok0sa0L1krGLpB7GDvUcUfErzTWP9lUYlejBDCDcGGDnYKFofEU5F9u8tNoBrP
pj3gtwdaxRLmswCYDWZqoWp8tRdBOVsGvjRGULl61ruLllx8qgRZvqmfpfaY+m/CjGQSKOlh8muQ
3OfFrIctU/1T/bXX2EH+E0qem2mAjouPcngG2bUnFY84Q50GctOUt9HjCbcLiwC6HjvyYgowNhDo
SzPMklpAPYwCqj97DLQze2pZZKItSDYe01fzEks7YTz0Fgfao1ZVZ6ZQVhAgE4r+v8hk7CI5SfYv
EZVDozH3YvyPGn4fKXM+TW9LE1B+HJaeSuts5mggc6emPCxVkI/veawijy57YSxPCZ8DZ0dyNvpr
JK1G8Ryqp0LawwWjmIvI6mW5kirIGYmAaJaR8oUq2lNWZQfN519qOilDX0qaFmW4ykin4NGXig9y
OMGvbupgn1FbB2ALqjpcqN5d12xzWtZoIOvw0+LUGceLlv3hT9d6Z0LqxnYURb1cnFj7l3mAsPyZ
5sQKrT1qJM7nmmtjdu4cM+kHPgO+S78FO3To/iZpXFj6tFULEshn3++Tv+PWUBBqyA86uokMtQR+
b/zvJpPs8At9Cs8/VE7TewTWTuQL4rYIQHBE72I+onjLq+hfmr/4UNkLZ/6rYQwHRsWctQQFNMJ0
L/8bczay3ERoRxV0nSLL5odON+rJbLtYMeBaYvKwNXjDVKZpF3ChxshxhRdK+ObJjIc1aSQGPuPS
tfSrwMCykndluRZ56Wo8q7ns4uGLMT9GBGPE8yh0P3n/KETgRjMkWiq5W8ZoGlcosUeB24/Bsw8g
oe1KV+lpnx5G8avUOskBfyLzjYFRRP/N2wbRQlHf7BzKdGdmSB0QafCm7hhcWREM1y90I/RrQHEz
5n45kRBbi3UIvrRYRqnNcJWMGCK6xavBLwIdWLJObctwuiNri5uws9k9yM+gbnaW9ZKSx4wxSyS4
vma0HI9BcCrot4XUYlZWwlVu7Uo8hVW7Gop/LYIBaaUYmwjg8YSSAVUhUcZLYXpG+jMazgBdrMrJ
oMjUzyaifMwvQcMQNt6GKrTV4iWynsjI3tCbZt9gN4y0fWVsiyJkrXSrYhJzFRoW8WawO46eSnDH
R22KLNmPtRCvDPFUTOinrkgDrArH69nTnHbuM+QzCFEq3r0Y3geOJlOn/xhstRjX7ARNYGI5XRGy
W1rej9B4ykzjRiiJJAqMvW1EH6J/tLDclOW/ivQXPgHmBN4OtgD/lW5y8ACsbKk/GcLlS0j3bhhd
AzxyafdpsJ/xkLvoTxOdIhJirJRcsDHFTvwS/ItcHtXyaQ6XeHQKc9Mfo/RAAwMepA+difspf2do
qfJ4g5eRKWefruTpkjaU5a0t4t6BmxxvWW8ltSs/0J0pujvp6ya/qoOdSjT79qCwKqgZPCOzzLvv
FEWKn90IQ8XRfsn0E2sqRpUdK45tNkC+XfnDBZqCPGzU9t63LxkiefAtx0cvcRUm13756DWLafG0
5KKwNbXe6Op50O8iEAjR+s5jTAnXOKWYGGxtZHyN32WpkhBKuVa9R4rbwnwkxTEm3WHYKMNf6rmz
MUUb9ZUUuuPwz8J3lyIG5U/Aa6MdswG2GWcz+TkyPunY/0F5Qc7CoCMwWlP+Chai7/6qJMjdSZbE
+aPUmyz4QQUbGtd4bm/WwAo89ThQWPMBR9G76n7QV8XZZp5z+ulhAC7C1CgwnGKg/8Zfile0S06Z
eRf7i8dnmyLiV5Hi2+hY2e6w4ek2xM7if/HIp9UODau5iJlyBeEeE/yroTUNsD105NMKoECC5Byi
8gejquafJsji1IbnZ/Zr1PZtdDX8Hba/sPgRjF+NJTaCQVb9Ksd1Ha4DsubDpRq5snobJwrHBv3A
XQ2x+zrtV0FEg3we0BA3KEvE+WZrST9yev9SAszGJKf8KTH+KpSsDMDRj9AgtsmtDg5dyxFirUTv
xgxDNUqCUq8p6pwC65eThi5Ox6E+d423srLjqCvY9t9oodZ1X6DiqpetarkA11cdo/4pvpqzRL1+
qbNX6qWU89iWlLiY8bWncof/Ve2zMKFAm/z8tLIsaxYjBbhCARNTRaX8NI0o3ginHfZZRZggw7Iv
P/7qKTnK8CwYbFEJdcyhAzJ4DOidC+mruso+S+FnfUsi9MhkRPCS0nNy+amtI4j7dngJQu5yBVDM
ixwqzZqmGcJI5f2TmSIZy0Y56hPPt1vp8Cic8SecXDmgxJ9e8FQE9vb98KPqjwCyEvEE5HQtTOMk
CHtzeM6pKOM67GxBc0YA3DhF1NuU75iRjqpb84sov2H/24ErmbO+k37Xq19ptJHGTw/2SK0efIk4
7zONkIBHqscShHLMfOYIKcvTbMJO3/VXmQ3LCgUYCyy5vSmoQwoeQZquJLQn/aDqx1HZxsZnSoBz
7qLnRq6gPJjRehnI7hXODYpYsjAWBpryiffSnENVnxlbUoPbfjLtiedVz4BfsbOCfyIYGAuYCnzE
1V01GMJ9Twn4B++tpHtR26kIE7BDd6gIgweeMGV4ysouS6hFeQRCe26mqwpA90HjxYh1x5y/zj8l
39fzPK7e4aJMgquCDUymcBmocGIWi6N/HcpbEWsUsN9mepJy4mrnMes6brdITDD/psCQW387KC+p
B16YrvQfEVEzjJVmPEWYF/PkM8h+Iuui5Vv102+WFnBKJsjA2FSctIwDpBQpOSJDmc+TwrIaggXI
BF+/is0MzUKnlXBB0xl78q7vgm0HNy7irCWBRkKQOCvrZ79i47erVnRHxREAmuXPHL3lqF40PAER
in85s9NsJ+DOgtqgLuUfWXYl2rjEO8XIfzPhRN+YotIWZk7Zb9mu2HmPGXUBIj5WDScLAllPrikp
qQR/f8JfMl5NcEkmkcgv6JrouEAskTPV9qljjt3Sn3aTuJe6v1K4Ejscyns+VhTY7bjG8bGovoV5
/9GhnWXwx2iz5UEwsaxp4cosf1PP1nsqHP+fMNi9+sfwOPEcDYCDItFz0eEE0m9RWgsdyU3LAEL9
jOVlGTBXeCRcEUjPHQwE0kHNAII9RgUNTfE0hI8OxELiX836jE2MQaTW3YER1/4zNgwGnDQQrTug
bJB6KA244Hxr5fN/RiY4n4G2gJO7U76N+pa1/OjJoYsPoMF6nOOJt1XKN45OXfwxx5VKZC4OL7l1
JIG07cnjm/wb2hNcxq57djBoB+s+UJYJ8iuUi7WeXEaMdg2q3IAfhVSIZcxoS5pxe7NckT2mFeHm
WYn+Oo8yW5QfjefObCjDVqfPkVlmjW6xpXrN99ngWBr2jvQkw5QxXLXakm7GCb4z4l2gHtkb4eH7
KckLmxTWxMS5TNKZDlBXD3l76EnHTrdxsRJ028f7K+7wGqr5q2aQGZuPQLuZ7RuoQ2Gch/yGPJHD
oEz3XMlVxGtsjxXl87kt+W/YtEL3IdgW0OuqLt0s2Je853WargL5qqItByg4X0RF4I7NLWtu6NUh
cu7LctN8c61yDgnKK28ufkBXs0gkcMsrtCGpce2GC0N8c4JSf03lA1dU/6XLqPY+QFAtyxsrZlYa
rDBD7rB8iavMJM1ytps3LqInlfQV+drlN+mVxtem7ZbNR8amU+RTJfbjSzK5W1viDcXYlsjm4jhG
ZR+GNxREOb8voxz24+h7zZtGbzaHO9QItWPcrDLq8gTqUWYpO6x3PNhf+l601ll5apHNh/7Nazee
tMqMXdI0Z5Blq5CJUeiDQwQgTNhXi45bZjG8xqpdqgykJmfW5Y/PyvCRWl/xMosJZY8TVzYXUtHa
4aMzuxuQ1BWjmWxiuxYd4d3CnfO6f3Af6ooYlBDdIEFaykGYLloLXCy9iu1lALLp7bTk5z+OzmO3
cSSKol9EgDlsrSxZ2ZbDhminYo5FFsmvn8MBZjHA9HS7JbLqhXvPTQGeZMNv6VzSijuaUVKz9hHQ
QN8lubRhIdpf0ugjHN8lEnYOpPc4+m1sRKb+AbBdRSxxMCzrKtholH7aByWCP1+VWHzBo+YULjqL
HUpB/PQlEhvMsGy88/5FqF32iGI0sbYNoOyK+ojmWEMyiz5sAPCK2qZx3ka4HT3K3iD4HYr9xBbD
D3+U/m6a40qAgne7DxrlsYKn6SMvgQ4VocWwGUJlMedqstecVf/qAiDFxx3tcQgxtK2yJZd7BcEO
xa/BNN8nW3elpi/G9U7/Y6CoGAjZZtL6nBr7wn2uKQ8H51Wlh1HbDnxB5ggZzGADUjo7jpnJSa9p
wRjcWPDuwYW3+NtF8k0R6yclBa0HBepuW8eKdVVz1aYjOKMFTTXGEk7BIlq7oFvgKZHpHeqrns9g
FkvbqwQucVsdeeQK9oaMfUrvN6fMYooA2ah1uULUV+udh+xkk8jVJRVHN1E50IzNf6MHA4Xxu0Qx
lx/N6smj8hpRwyJNqDc84HZycvSdoPcngJKmHHpC/cTMp3U/jdc4+UbXremrxFno4t1qPurk14Z8
rBM+O80LQFM+qnofAG+tXkxuZMz98mAPF75kiAp2cJpJJ4p9PbHiNPw1I7ic6XDzU1mgOg8mghGo
5cHWbdFzIhbc9qCwYB7qh9AhUA81Gl4U1FCc9swXZskFun/Ol4r3IBuQHvQPLCrLJr2n7rR2e2JB
Bvlqul8Y2daTgxsJBqxYaPbNRgdtl/Jp1KDvD0jZ+LWFabP9549jXh7n5EEP5buHmIGgpEvtV4sS
YHVPCDoRN52jb2zznjfvidbsHPnAm93EH2HhcGehNvWuvffRxTg4mUlZ/X1kHptRRnehsZmQCxjJ
qWv/SDBctYjqTAoDVIKDGLdWYqPFji41KeUNH3/A4BAyadQuNCAVFcJEm/IsdT7TfNeVl6Y5CqwH
MRhiKyleM6z/Aea72lhr4SVD/2jlq5gCPICxMxLJnZkuc6VZ3syoxX4MsNSJs1wogHLk2i8jaT7Z
cFW6nrjDdc3eTScVFh1pDwkJS9h6Cv9GMtSifwE0OFaFbGzbZ0l4Vtbec7IkBKei76wHsU6Y2UL+
fVKsG3E8wEsiLwf9is8eekpc9lgshjD+KWJvYXrSP2zJj9r1E3FU4conNaFmgpFIzjB6HLxNC1uh
o2DMYhF8FdTpZrR/Ytel7DDRv6BbHNfNyKrEnXC+MHFZ4qws2PLZY4xqEYc/1ilGqAMMBRcPbED1
YwIihbLOI3TERrZKkHcVwxsJMdspuQ0xe1UujhT9DwYDxNVYx0xnYRrY8sk9s73uBTboGZnZ3rYC
BJgZ+tb2ywjhHTRt+sS6Ikl2OWknY7BuZ1P+qxh/O/+KwQp35TVsOAfZ3MIms4troH1o4b/cf4az
uBjG1z68ZsaHXX80QPPoDqZTUZyi5NM0rxUplYIXruHWGwdWkCxXKEcgFIzwsSLOH2aGtZlz5b7h
mV4kxoue3W35OSXvRnBsWaON/kNHrcPKM2HV7dThQoD4fDKZU5ucjxH3FsGQ7A8ZuUyTf8qHehMx
9Yrb4+y/r3RUXM1vmvj3cVbJRsQv5vF3UFEzwics6KqhJTw1xlknaca/qqx7Umq+wcB6gOdM5Tny
qwPZokH0niCWNy10hxpZTBG/A7VBnyfbjJlhj0+M3LdFzqDRRN3nYr+oHAuwyPyFqoeOpz/ouWfM
cjVo2oq9AjxuVtGuZIJJ31LbW9IbuDAM5OLffcOKrJWCE9t6LlXN4rb+k0DmPJ4KMGVc1NDTrRh8
Vb2qu2YLrnsVI1QceoqaOESauXWao0psEtrSu9F8J8Q3ZkQPNc1bLQWZPzdyQRy5VcM+LKpzbKd4
dfwnneVUbdG89uOKxGnGOZ/l/KPPH0bbrcbA5S4o2IW7AYrVua0C2hIzwDD3lenwRUiAsLL/y63k
1DrGr4aaKVL/C1QWHbNLzX+x3DNBBaBouGDghTiWRHg64KPulhlqBKamboCNbs21F0ncdyw+EqBR
ZvyDMwKoJjVThD59ZzsHk80BktTQvobeu98/2wnHrdrYbXao301qm4lFconpVXrOQqSfXv+/WYvM
bg1sz5Fs7hoJYd9aMIyJZUmTdUzlprToKaTpmQADBC2mRHXPUy6Ibc40zfXZF07kHdkUf6w1n1tj
7g2vtnuJVcDOGDAeFD21CdDQ9Pkit7/L8mfSU5z/E/zBdcNmua2+UDOetOQ9Qn2uffiUdNRnjb/u
0Pii/4wFwiKWojuj4TE7VBIckLXXJSFJ5lEX/3T21RUqFX3BkO5SWc55dPJHwaqORsQu9h2c+ww5
3mQQGJo+O5E9ByAsdDSBPrYdr/z2qnHdDX8gZlLMEQ0CNcYx7PVnorx10uxNr+991zqkhYfhSlG5
W3zZMxkMaAA1md9AqxxuhvtNHtuEvAd4Pf6XVn5Z6G5IsGVVvwfaYjE6HNQ9MWcE65O0GL45hPdu
BYu7CO/PkpeANJ/o2xsvFMim9pb4GIkYgfioYrL+taohPeivZZoAGqPWgpM7RzkxAQjz51y9BGaK
MY/SHCGKuSx5mlq+BCN+r32uE2LNVYFQ1ocUuk6yL8TPorv11dWuAffxd84WPnIALHJP0sMKj1bb
ZmPOPHJpGTD1lyp4R06QFNbSYiO6EeGrrwEMNJc657fm92sw208Jwy0YKhHLCo6s1F8WUKiiXWrs
IscFefwYQsRnEDrZWrGO+bF51mv8CKXXrh0skiRx8ieN0PqZ/A3pPXDpPhWf1h31a8O/1eHW1i/6
eMib/fCXg+vzR21RIxeZe1m2bEZ7IacS9Qc5V89lgQb9Mk1IOtirhUhqTjRNSb81MAz1DP6GmKmB
PKXqx3ZqQMQYBw6eSVi0wU/7XVbspWdmWUbFqtYNQy07H0DELcFHYobyHO9JYJ7K9Gnl+f0mNain
yAvOYQyipmxXIxz9EHvATBHpnS3ytxxpoNDLnWe+xkj3h6xczr9LzjCllPiYkruEECg2tTyO3V7z
mSft8tdCe+vE1+wx4J8aQZe1asJ9Di+rBQszvWjxGimnYPdj8Qhc8en41c2L0U6CNG/IbzTmFSBI
LQvIlYmVY0SOROjeFXPnMUStUrL/GBlHp3S8hahPUzovdGGZtqO+Rg21jrDcZ3gPyK77N9IEyL7b
ySDDpc6syWAYG2U73ikyOB0mlfVFlN0G0WXGoyHI0jswxR3tzRxGADyOCCoFQOeMaSmy1gVBHfqa
JK8g3WXDys0uGXGJ4pkGgkSHWYiMUVz4W5QT7JlUR9iqjyaTGeawdBjcS6CaL121gffipBtoTdhG
RhYw1XY016aFbuOh4XK/m/W5NBcV3p6C+JgwSWH23LlCuwlVxBd/Tt8mHzrbV6GvBxYt7IDxvaDM
CIh6bq2vEhdpJc9ut2uKu0QTMPy21NpNzWXUvpHc9kS3SM5A5sxRGd89E/ahmbgtiOiQ5TFjkd9y
YOve/2jR0fqY9HPbsqcwN6YInummmdDZnBVTtLHteFk30wa9Ou4Ga9BQyDxMWqA0eRuTfl02V5Gx
RRK7ikCtlO0spN5cDzeDQ+VwFiaWfcVVMjDVwesqbzprZ5tsYj5Akw/MJqSTzXjOuPi16v8m8LYt
fHAc7+ThnPphJZ17jchf+g9fbyi/L6l4lvHRow40tYAC+zmyzoG8OB7rFf0QFI/By5YjnbRbfVgG
hFWdZG3MrTgh6xK0YibWM3RlyI65dW2sv4i1hGY8qplkr/YBlkcn/2d3OTO4AgH3kWxmcq4Ti06M
X9ESeVX9yysS2mAyUC6dfP2aEceGfTt+K9MtsUVMYRDybsek2jOlM8JLiR4iw06leT8Bh8RIM9m0
96ZbW2CFcYAAMkdxA1UMfONL4q27ViyLKL2XhLYZlyE+RtMHooE4mCfq0mkIIrOXwiOiNHjvxqtw
TjVVOAz59VRsYbFgZrIcHHpIVWeFXohvPSdA/m1ixtHx4jFTx0stCFJNV5or16g3e0gEMVPwsKA4
xruFyswwkXzAsTb/DNA0ifJxb26MahdHbOeF2OvxJVLfKap/szIpKZKN77BB0N4kB7mBpdUVs5cT
KcDMn2bz0SVnPaPwXeM02/XxaQpvfnP3UiQqBaofsKDlmYEZ1GQUnrSzkhX3l7DnORLMdCQev7G5
zMhECt9cdewLpEMIgpwAoBhK9cS+ae9B4C4D8ZGQ2VnzrtjaAp0WWWyujW1zUbPwK9hSRNvc23tQ
d0vDPAiNBbZDY8G7nVx94yUF2QBFZy21iUBnuc5aoF2NwQwZwCQCPI/BrGE1mzppWLH9+DRCuPSf
PEQLfNepxIPKB97gKsHMwJ2E5nYFaMdFo+p+2OB74mEXuvs6fBuGg11rv+zP70VbsIp28dlziZD6
oBOCKjgKSFLbun7I+QL9q0QGr/GXNvFr67so/THij44V2uCNu07ti0bRhPZrkjU3vcleglo+xneh
GAxWBE6UOUTuLm8/Ey3G/BQss/hSBT60QcdDms6EynD7rW8Gu/nprT5bZgPEk6NVrpiOTa+6T+Ot
90RT528Tu2Ez/dchrKmw8OSoYOyCegMpRhaieKuCX78/JkPHlhATmxGxwglWiDv/xYzhQiN6lha6
MsGAL4T82/THSY4oSwDyMxHvMFYIh7AywDRhwE1lDe1Buf93qwT/0YuJ0F169IMdAVpa0SCux0fT
Du2mRn/imvjUuXl79ryUXandvhcwk/AHDDufDDTTsMES4OgY+DEm9ymzm001PVzmvJTL4mVCFhMQ
BWSYcK4pEZE3JszxLRMXHE9aZrV7BDBLr3W38QQPCbJdLT300vNs5DWewHRH3ko4ZIfi/zb7ZaPf
nSFakUZIK/8YePxNpoM9mXAkn0n3FwIDsI74WKQEnydsa/JC/WGCY5zWhvcozJfV4K7HMsN+4o2E
SFufDo7WjE2Uf9dKZrLZRmE1zTk8UhT3oYCNidNHDswfwRtbCP5jn1fb29GOUZ2zdsW4EvIxY4Zb
eJKjqG3eNTRpDdbwLtx73Rf3lkD8UmJgyAqi2jz9EbP/AoqGq8JbTaS9ozUPCa3V7OpaTBYp0vUb
ztp8lN+1C9l/KKEZlNiTCBREFJnG4VKT/0Yd0IZtPQvezsKf1cOCpHt8g05OZ4jpgUe2rtU6kszn
2VUkXOc9D03Z4BEXO8kMXcl/eXchJehMeviC/OsnD9N3gMzKacZT4T5myIIePGfoCNQUYtrtFn6G
0E2msJ4CwiVspB4iiE4u2w2v/uYXXrvS2unTZ19i6GQ+1eRrSQxdUI6vGA1Y6xQzyXgVIzQKDUaW
OJHTJjj4+UEHX+bWwabL4nPdM2vLtU+/Gc2nHmCt9y9iPSrwYuYMsBJrYYGs1RJE9UW5TjGlB/3W
LZ57FBVDvrOSbunzKuvTVqDbHsujhnQkYHhngnEu1HdF5z6isTF6nN7AwbnM+bvbq848w95bTw0G
X1IYPGjPTQb6urxLOO/h/PEO/BEpynRnRMAxdsjHTxWCdOLKn5JA3yd6TohMsijMfJ9NTFfQiqKf
KrtXPoYdwXYwrrhMUBdYhtho+TOZN4zX4JhX9YQlZiZydss4M57rJjo3I+4fbDIdlE7XlVtDMf11
Ckre5kIa5Nac7bxmdsu9YVthELERNZYsbk15c7keA4Nmt6e7r6OKbDGNNPq/fMzGp6brz3FE9CUM
uUAPaOE2MIuWQZsv6Sw2mkWVRCcasi+ituo71mMRlaTzGmItDFtO0djvl0ZtPdP/v6QR03ofssOx
g0xNEbUMED8UXbWwaFM1LAU50TdjB7kWpptrgYSV/lKzYLZjuAK61MG3tixtp9H5dhwgD0ttOjP4
UjSpIc9yYht/E7sx7g62rfbCN50lO3PMNwsdC3dp0R5Y6XviVI+IJtNgsStzk5lFv5ZYcVBePvX9
rwe/b6opnKMaWgRzfeGeDZUsB2TfGUIdCM7r2ZnNHG9tCcXuk/rB2Mh835XuyklePMb6GnGL2fjj
xJB5re+xRvfxz/HB0XQQr63kGKBq1rzsdXCHj1E7IuwbTLSPfkaMGwTJflPo1YNEEWTtSuFktMV3
OaaHXgSzPnZZVNWL673I0oGM0wLGLgUkDBg/8ho0r55/9KwS+dZn0JB9NeA5FHC6pX+tpLo6iL1D
ruyWe9hCa9c9WjRWhKGksK7zV+V5h1gE29xqkQVwquXjOdKCn7GOIechTR6QxDQRzsV7F2DWLKl7
gTuRAmw6yCXN2Up1L3uN2bazj6W3VUnIJh1lQw06jpQHzLso8yVOvZi2x/6B1booE1rXWdTA9QiH
2nYSOtx303pPmU6Z6VfnMWpPnF+CZOmeDMA2LDsFpr643aYjwXkyIns1oX84Gzz3XQd8AXdHKf5N
iHlD0Y1saBr85aCRoupmFlhuNGeJYgQ/f1F8MysfaoIh858m8L+DeJZwEdhiqKXNMpFVAfvaYFUy
XBuxsKkWRTUONLfTCBk5d17Dd73VUPtavDwWY4pSFbdsDvYMKdcI1evVo+KorHvO4DNrTJ31W2Td
QcrXwXPlULk0rwHuoITuJTpYHcIYwgBKm/nzR4I93BIh8SP0wWy/406wDjsG3rzVnvVFCtXz71h/
NTZIVXHJU8TACisw5/Uci1GOYKo78CAEARlM6gZvDeeedj+h8wWiUcf+SpnWXYOPMSGggtG97NnW
5vjVXO7lMAfpGcbbiW12NC9/eTBavrMGpJ8e668hpoDO1KGqK4S99jYpQGPX3vMUJ3t4hWSKzS83
Qd5gX895S/BHyFGZoKm3ceyJAMQZV0kg+rUxS2wR5bBnt35bq3vCMVoHzWoq/Y8+HXLGWd6Gyo/U
t5QlK+RO8s5cONNoVAPnOkQMCxj8Th6qIB5GE6PsEN1atuv8jzyXX8Fg7GIJB5znmokshvm9D4Go
kQDO9XebvrA1lwq1t1MTlF3Azrk35JC0WA0rjEi17OFeek9V8TU5uFoZ77ZWgNuNULSqXbt4F7wc
ur6/T3AgGqyHhrxeN3ii9bzZjU5CyxqvNBbblXnIxmso5KElOzlv9KOFPcMus0XuHMMs38bkoUPm
+7R6uc99CwhGRw7qPp1D55xbpZusAtGlMqAx+/xPY6uY6ho3DzT0fI4RPrS8Z7WDyAs5kokjRjF2
jFN7q0Sxa3r089a4yZFMkhmzSqn3XCSNph9vqhayVlN/jr33lrkjIq3vkgmkAbjWC81FIj9yMvQS
h/Uzh1UWyBvZ5EuLrXfXmKw9pxNAt6eYAUWtw0JQ5WlWxacA9koGDuDqbhA/CMF58R2aZMk2URpL
LlMSgq2D6XdrsAJNeRnMbs4c+ZmDkgfq2Ua/DUl3Mah5ismjqJObJnB3RG8/2Vn9KiNFX/GGdw/0
arbyqFrKul4Zdr8bKU4CGUJOe8xSM42q0Cdb0aS667GtpZXYKXc82Lq/qfpiU89dD8w6ynkSYsgP
8Hk72JETRZyAWC9S/Z1uC1WKvk4QFuoqfonFQ+TG2QmQATPTkyMJS9cMLUBNfZiPt1AnJgcPFT7X
XaCBO+PsGjnQElx/RWg+TGy27CfijqBP9mUmua8k+a2LtFyH//NCnRVFLy96v7ErFBYhWblTeU4Y
bNnNyucVq7R/XX6x3QRoNFsqwkxVDBgEZ+Con+qWcWCT/w3ptK5olqQRHoIo3vhZcVZNsa+BM/h8
3IIDogJzVDTvKE7pBuSNDz9BI2Ujmuu76WaXz71NCeLH7K4pqjQoZH5LrVgEJynCY+ilZ6/zl9lA
30b8YY3ZlW1PkjabobbWCfGEmZmsbUSrQaqvTcPbixiMGm2wzkDA4CbBBO/p5hHYbNm+2BQSwWsS
Yx8NXSRE5DhUND0NP+YPyxzfjBcKH36LbIsV4mKoy7PCqSkA8hQhaQ1sDUOb1QBFscd2Y+eyPKiq
Aa0g/n3add3TiSspN0W799GzZpisKphZDm53IB9QjjchXBrXg8dSvEU0qHGTctUzKuJ+Kqr04JNK
5TXiSCGJoi48xZhd7L5YRTH7Kk1sjdHbtrJaVdTlgPaR67Y3GWqvDe5byVZgwAA9MSoZc87isFux
6Fc9sxA9gjNnrEL4KXqheIfZyq4s/guRYAvPyraRzVxFhfuKrCPXhdTED+XaWMkeriS/Aeknn0Fq
8I7gu6vQkfuYUe3vsP4kPjBM3gwmDoXQlwEohgK4VFBuqYw2cTi9BS7ZVpHi7syXAqu3Y301gMIi
tvlKf8mLZaqj84NP2Nv1Qk0Uh6F7mRyNEQGxNA7wHxQcs1bEGxlyFeC4LEDEgVp3DF7DXnxIYjXT
HF1j3vAqIHWGDREC/2gQViA32NoTQvaMUgy/jp1kB8cNfiz7Ky2pqoV2Dyz3qIxho6wBc7qxGin9
h0h70QJCKaQ8yvCvG3/yeCm5HBMx10fGwQs0GGifrfOaTMFK6L/K/dWc8KbTX8zz+rb+s1y1EMgk
hkxnHmvta58+J2tWIPiWFk4TnTlBzl/VtK4mXPIhZ3NMO5lyRGDj1djhQnUDstehi2uhD7Pvw/pj
10A1kSY105Zm6MWNAgxhWHeZErdBRicfLtMWaIWvpncPuVOPabQz4uOIE6aKhk2kMdis7b1hyV2V
RQeHverQvNrtqRvY/OiMAcPQxpHNGhW7gwtpCI/VCQfe1tA1pBvBFVYgjG3MlZTiKBq2ud0/C3bH
fopnIcY4a/qYiQryUcKdh9bD0JGMdgX/U9aumqz5N43DzmOy4vf1xp3QpHkd1wWf9kiuAiAEYOjP
Y18/PD/bJ/50FSYzNC/e2djASwjMvc68cooPPbppfSRX1QXJ4KYbOMybYXgT/vhC0ceEVF+lAbRa
CymEXcKBiJ0C/UKGA93fB7BmdMzvAgtmF5KdUTZgFgcGQQJVKstZBMlmagC9b2+je+romTMiefWw
+Guhpj+ViXUVLPk6gktaJp3ZVG+KSr+kSBy6wFwM6XcsXtmSbzwNuwRkx7ZuUP/OuwdYM70LTc46
NPxqrcU6Ck6MNedBsnKxOSMUIl81QFmJDCTl6amt4hde+tM4RW++k3JPmG6xGIyHwVTerB8Mm7Ze
CXgVQVTFjipHrKXVPyWBPyQ3bwH3/o7VBv72OkLkF8kPOkGqV/FEoY+xCJnpWUWU2paLIqYAZYSn
FpdRBu0+8Q6l8V2LXcPdyDN3cEb/xSB6vQEOnQ98AnOUIV1COE2HPhh+ZMrAHntbSjZLRCalITgl
wfeO1C2+8ymreFOyGR5LnK0DiyXjaY7DaT1uI/R8UVL/FAPZnS5NV9Zm6xHfgc6Quo+oRzh+fGBy
hvunGB9poziGcBEaSAdVbNx1Y6Z40lIDjXPsO7JcPKXpwgQzLzu6U7QEDvrgRP9xEHwJXcdqWWPt
gL9qW5dBbzbzFLYw3W5DuO3sxgJbJ2BfvAzyTcdbG8MDCse9UVPv6lz2FewWNpvPEW9qXTsPkkFe
EXFeQ4k3x83nQzuGphc/0+hcvAQWHos/aS09ClWN0B5WZE+GztzKZGRQMNwMI2uja8Zx4DyORzCR
yvuLi3mFy2/mYIGwWTsDy/gQzAQGhH2Ng74d8s6orYe8vNUB86Vo3CWsXwNMvHlS7IXNZk427Jrz
hSQarMVxoLn1LjdI5sNjOip668j7Ngv1aDhucs2k4LLRv1neI6sROFJfl6mYWS8swOqDJW4FnJNC
9Jdssld+G70LoI5+mR2GvL31bAz0MdtpDU/bnP9Qo5ex0ld+m3vr/aun4Rg1HgOhagFgf1UqXlVJ
5BQ8PnMYV4rtvzkbhDz/zY5oXIdqXwCKqDPkKVbwKzMnRrPaAdvxbkQQxnjajDB/NBw3RBEgKI+n
ZzsF68dnWAqd4K9iVang2OEV06f+JaLwnkZ8Uyn4nwpIXrnmldl5g8C3IKcNOfUU7Ey/DVdf69ZD
2lRwhsB/kPFAuC16ObPR35LmitEsSN1dpUr06pSEmZGdSXG42Oqryh6qnw61zflYO8+BpXP3fM1h
Lg5QvspeGgOWP7DOugwO0zDuvKoGJhcYKyUZK0VY9kUfkBWATlGXUInyk4SyEGQBtgfK5rq+mwWC
liLe6ETstSnSCJ/5qewOludyhQiSTDoKNZoGB8Vq2Bcv1ehuXR3BrwuAqHb2Uf7QQ6Qoc4oIUQid
F9xLcEm1GvEQzIu+BgsiEykUXMJy1ql5VJP7EI3ctpZ16mN/Y7FzdIpoYejVvvaGtd3IQy5LZEBI
zBhZ/tVhflA1z+F8CaoW73C2tgm1skYWIp67VlXzUOk/kX9NErhJXa4BfHMMsWUq+rU1iX2uq12c
TpewqlYBume2QEy+04U9YfvC2WxNzxYzsLDzVlzM6Jty2EbEXBqfMiBIPVj60Elr3TuZLXuSVN92
yFXy7BiHXCaiJ7/3h4cCQw/peVCMh4kWCjojUe7cwc5JJGAqIbn3wtmpAJYiS5gSYkhteGhzGBuO
qckZq24+O39FNksUxxuTrCXMErY3dw2zyxXWdHHOo4qVCAvAiDRbvVS4y4IjSBrZl9cQ8SB37X1s
u6UqsBM4gt0IpW8DMGjSvnK6UhMZpi3q5yzyN0nifguFZkNvt4Y9cSCu/OQ+9yCJ3r7Tb7FGyFi2
dShJPiuUcQNi70lX+ypukBj/Coki38OrOUsRJNoXo+rPuY49xdDPludvnKbCyTXsBwfkfhqRBMH2
W/OMYxOEu9DyVk7f3jTDxTgHuYOJqjcKDGknVzvpk7/pDLB2H4XRr7KKwxSlYsbEsDew1JZb0aKE
peR26uYrV58NEuki+Ocw2u7K6SWYWG975YbwOFKcs+wz5UaO4hFTzhAdIsWANpFfrhvdK9bvy8zt
sPiELOBtQ802pBQDtO48vP7sV8VRBOliyO/ebKnHlOjHz3qd7XMcwj0bICAITNh415TifHTvM+mk
gPOXJtuyfs+m5ODJqw1BJk7HI2aPTY2nIXCHc5ZMWDpxAiAat2yF6btdJAPl3wwWUP5HhWTA6tTL
OOYHT5l3k5gtXVQPO2JGNrgriR7oadThCQJ1dRVqSArL0Mlnx/90i6IJmEZ+M7waLWP1q9Uhyz7F
nCj5NtqS8k/x0HWdAzYnGd5R2ZGGJJgLtbHPsMNuQmKowk0SE6REmqUHvKKs0o2OFmWqT/VYXC2D
jCvUJ0WSXwITDoF3TEUMvqrNib9LNYoR+7mKf0Th0c0i6ovY0tROtmaCtx9wSPYlIJfaeItypphj
O6uNgWBAvLVTYuBZbTjDT2czTYdWt9LDbq+PLtOfapOOAkM8IHBpHusWv1BQLkMlTHQ0VGlTcIyK
/mYjAU442jRdnoTvXqs0Pnn6uDZTZ6uKjvuzw2HhEV9zdsrXKbxoI+XM4J2lb2D9x0WQV9ektA5j
1O583FsTGuPW1C6a72GVZDBM1KXVd+cU4nQTweQPpmA3CmSNFmDreeZM9kKqYcGkm9Ka7iggK8cz
LRBIHsRoLur8kA76ounfg0xuhMMVCT1Oec1CkooYcwzx57FkQsQdZYfZiF5XOmRfc0N9PiO+DY4u
sUm7fOdozknjslZC8NSTdA5GKs4BSpIR5Ax0hrNenUs+sdDz6gwm0UoMEwVe5CzafNaSo52zEsaL
EjM7B7ghdrX+MxIaYbJXyxJ9F0BBSQEWw58hvdvadea4rTV+y9zEZIH+zIF/EXoAe8cI9Je6Rp4v
rmXb/SHC27ax8xrVcct0gV4MUy76VIXCEWpvZ5YPf471ThBrdsiokrkPxr0kA3Wm8kNrgbnMCTi7
+Fj/ZfRp7ex20dhrZIb9aWryuQ/DF61sfzlKzmPjnMak/LM9VEEF2kydXtGdIEil7E1LIuJ7PzAZ
9JgMKzv6xpwbApQqaFtv4t72Y4sXuvsqZwF2m2N/NEP30KUVgF0f52JUR68MkpeiFHizgAU/cac9
dRXGofizN96b8V5X06YPU/Z0BKWqcjdHN9FTPllWtPa88VeKhlOPUrVuaiI9oaIbBdUx90kPCR0S
ORqYlh5wigmbSfKdUWUvjfdmWjwxDcWDZXsAleEjhVCZPCQiQ0tCraJz1Xy24XHj31INUJ6Z7HvO
qhG2g6fEwc6sU07gDpgmGzU7P3kMiK8X9cdYmQ87IA6bdl/LvV0mbRAksCtDw9nkvrZlgLmgxt46
UKkSX99oFMKM99bKVC9JYc7rPRwMGLo4cbWs3cfJyALDZdhULKVgn5nJe8uCbx3x5hdKrUeOUoH0
YGztUwsQX3rlv06qveHSaufOcsqqYw43z2L5W2h/YfmSEoXHeBafNiYdsyDmd0LgQ+wRzRcDQ9z8
NmpPTYJtxM1ZJDg6q+SlI8fHKUvCWot9GqmtX38p6vyunRZ9f3epbehWcJYjfJPprcK/hScVEM3D
L4f3ckILpIg8d+50vR8lnr7YMDcW1mQtq5j2tHCPcfcIuJLc19oMVKDD6uNnIZGSJbPwY6kAdYY2
eWCufG5FdUsTdXcL46YVUIcnCygJuEfdfRky9c8R3bYatz72yLrRllVHDeiQvqGFH1XrLiZ2sz4D
B11h9mRMlYwGsoSRb1oaTBuyn1jziUWafQJ6/EMQ+a0f8Z93hv+qqv6zhVv2FLUzIN04wOKkVRJw
jabCuiGcvXkJknhtwNHnUKIY6NUqywVf5ePe0j9rHNIZH2COH7Y0BphvEx6curq0bro3SDcyvfAb
Avwzi3i4v+IWYA7pbL7NQl1ry7vUFnErZBqZiKpRiFy5GAYmWUy0NJSvcX7OnfJmMNdLxlZjUh5u
7KY8OAVpnxXtYYk0GpmJowWfjYW2WtdfNGkcfQsHmxKSgKP4P47OYzlSJIqiX0QEJC7ZqryVVPLa
EJJawpNA4r9+DrObiYnplqog85l7z93ZaGJm27k6pdxFcbrTAVIi5DruQKWVimcg/pCMYJMxsbmO
JpPN0uNw6GJ2H2ZCDQHzRujmKa2drWXKF1XT2LTZuG26iBrRQVVG1krhfgYoAvB2/SaUJ8SPPHpd
7GGinXA/w1wvUsulVkDCEhmEvYcAqqMld6hLzCV5G9oItRHtn2pfLB09OEH/NNCEMtAEvSgAw40K
GTvkND77nQbS1DK4oxe+LxCCmFnMFFOfA77qyijmuzEgEE9Giu4w31ltu/GoaXVqPDK1ICKwhy2M
FXAa3pSmZ8YY3tPgJ6IHskTZl7kcim0a07MMb/Sav3So+IRQmNUVw7EaYj4KeSaPzOh957VmXZHj
u8xH/U/07D4FOSr1vBpzlOTReBbsOg34xXw4NMvFYYrHrVcGG9Nx8Rj6mziQBFMDq4Aya9GuIJJe
zxAAjE6sPbw/PpRXB6mKx7irS/ynoc/7dSGXWDC0KlXwrmxwgZQdntbsn5ovblhvVcTy0Fk1/QVO
8WQMUvzrC5KatngBaevIfOpzNLuVd8WJR/htiJ9MAcb40x2MrPK9bCtKNvvcONNJV96p0vO1KvLH
os92YQF3TDTOIbGfY1hAdosQ1mNwgQTdYRu7mhqBQMEX3p7JyIOO7ZVa5oxBdWHh/ZtXYHB9sFsq
IRmumLsLSk409kV6rWMQ6iUBALkh2VMhfFWcnZtZO08+52wcKmSVFZ5RLMkY7ooUQpVCDZ36zclo
2sde6StBd9uKUgJolP1e5cglqrRjQ29kK9VI/LgefA2xUX1Nn2qXT97AtHWo7pmKXfG7YBSwXhvR
mWiyONb9jt5JpR69ZPHV2l5FxoVkX2vWR9fo39RUfgfpsJ5L79TayY0RNzMl8CwkTAL3jba433/6
gLV9WxPGqHkNMWvzDz5EBNdX76Kaj1GX/ZZRQZiZccrQpruVx6OQPDo90n/+I8sLJlKtDreWz6io
iE4uJVEqkSXWBguImOG7xpfIAUnMiIDqNpMVrDMWTiaWtCimpJWUYgpXtlWH311RntH37xtyDCIb
OayIf81seKgE4F9lzDsrQ8EcTM5zLMVX74LPTJFzTZRpce+jUqSSBjU+NcxjyJHyZy+4GzsmnSWs
mNLt0rU058NgD0RQYypzNYuGAD4xfp4Qq1rdllcRVhdvLP4yvyfrG3ysiqpNJlqC/dx6Ww7Eixnp
sSCWmOtGHalTcTUg/bDkoaSn8ZqPHG2gnqP7xoRv7UPCYr5l5aTW58HK8dPnOjN3BP1S4EN7dkjr
rnXzzOpwI2B4E66EKyk2Hwp2ibPTrQ0LeZDlXYVJfakmLCWiPvDhISIzNsPijMo6vWW8dBpmcQ0T
5DIUrE3ZX4RpP6mEA78oL3EWbIvS/MsMdD01aiDpEbIudIQrvNoG0AyR3OAVtditUaMMEh2Rj0aV
aZZAxJY/ugjL7ib2oYXPoo1pHgJEvPfz/Dz6kAN1ZGDEN+V2proeEUpZaXLyfdZRGZs/06oRFI9P
SdNe0+DJEvkhMvtTkjg/5IVtlJeeKpMLuTYvomX1bRNk5aOPA04ZVeFqlNVHHMTPdTShSnPPWcCe
fmKhTuwtmhMABYjDnfK98Ofn5aNSA/A3U215DbDHYu1hbZUxuoyiEaNt9NeEgBYqQ913Rn8fY7I0
Aq6I1L64UJzTft6lcUAHIzC9xH+9ArctHNvG4DdSs6HFidV1NNxnzR7L6FiWCJyFo4Q8gobiTuU5
s25Jn9QL9AgUWqDXxGmyzJ3doRiaCIBzuEni1n3spoxrCljKaN4I6b0re3fN3nzv5aS0USfflUR1
llYHMJ0qBgV531lvYYBAn30yEdUBXjvcSpCGC6+5mi6DDYXZLXTpb0fqdEzXRCm27jquMKNMSXHW
Jkbo1kWd1/YYIctFAKvj4yz9lyIl0A6L5uJxQqRy0Dh8GtN6r63xufMW5YoKd2Ywb/qh//Q9g787
3vl+fM3h7aJbtNYNri54PTejY/muPeepDOt9O8PfsqKj1+nHmc9duahSCmDQsRMj0fiRLuirZHpy
bUndJUoWe/lLVzFy9QJKtuE+DzQnYPnY0at5gOHssHzqovTZ9OLj1M0vxWywiMJ/U2VPBdgE5QC/
YHXNFoaRMtg6E+A9cXPYOQEwYB0ZogPBhDS4sGTQZ/U3F7s/XddWRgvVXe1l6m7sIb+4hEaLAGie
2QWfkh7E4JCPOzeAAIdKcxx+tHzjzHi3wu7JkgyICQhxrSdn9laJogsfjFsHFGmiNHW95lHiYPJK
8e5NwUPMyK0gFLymS0EBcBDNI5hZ7BPNxnZeMvApXD1wqlgXoQ0Uk3GdR8QUPU9MVfgvCcsjD2uK
59S/SLTeYj/Ft/niDuIRl86vzUmskie21dc6dQ/uCNc/+XBz3k/kIMrl5q0hBzvD2SrQvySlPln2
eCHEEHfpi2PlbDgT9GWZ151Tf4l5QSUeJeQJkF4WmAzbHUSgavquQzZAeFttaC0GpkA2wA/jxEPl
e6tRvRquxnWX00uDi6vFoRfhITL+KfiAbav2kwcUXXSaYhUKxKz5dltYbb18qdX7mPERRdNr0qOO
ZkpqAWJROQnKmEtHh8GWiskZIbhp4hbvZhx1QQGdCF5IVgLCABW97BrmjyRF7hF6v67FWVkCsMpA
BRIoCBhdOrjBzK+GbnjA454NE7HT3VlloMbb4ILh8RoO3qfNtVAN4l3W5V0Dx2GQ6ctkOaS1/wyN
evEjANdDCysTOTC7IqvsdwY+Jz85W3OPAwkrmR2ggMhyxcw0PyrLYEQVLHSxTUUwlswJBPEIhxnT
S2qCjDAac294HahFVhkJQaFjCAlqplKFS32fNqjRXJk8DpG+uhESUqtzSUfuiOZkB88OBlXLTiT6
lOCu9Z2feVm2eN49vg3qs+969P5lsr2f1TKmRmGQx25AR4TXqWaeMgw/E+Lm2SfiPDGcx0o2bNOn
dQgZwmZNAmNas3u18Qa1dfJPVyVSSb7yoJuupG5sR+RqTPsPE9LrNiE5gUfEbOUbqPh3oyEXC1+Y
Qt5ZuMEq6EGqlpr7opi889yjtW1L9oqMCzIGxus4hQDndBURAAMRf9UIYjorEs7CEtwN3HbD+M6j
CdlhEO79qdubSXsKTA5lYZAcXczjvTHmoI40VVrxY0jPPJcV2zJvwAisSrSiWcQf3AeavMEK24ap
5/fWtG9Nrg9Vh3tWUNw2+g/Dxi2uWLEybyfkKUDHkzc9EQwqQMrS77CD4pfKxa8zYVabfOOzQQ1P
+ecVd8uDIelxUDsgWRgBiZQ9g03LZnbAEXmbS01koH9GUIL3IE7umwUnZtVsv8zh6vTVze4YszMS
AOvQnoYRashQiCM3DT3KhIB68NgxDCK7AhzzgUeAbZ+L+dtQ1b0o5a1KGcrXNT8zyr/HtKjOIir3
TkWwta8fHTc+GuSou232qsExDNiICmLWkAUEHy6TsIZyXQ8GsK+EHlk6UIFzz8NmhuueXL8lpsGC
92a3fO5pDRlgMqvDnCNAN3yFJN++JGbxFET1V4BCfvBNDBE2fjoQXB7wLqK0PJvc4DyhwbDyfyCI
13P2JzVfqSGPwMlu41B+MTl4IARin+ZczH36Aw/J3na+g9QMqB/7I8ba3CUBS4okdw8pF/fdEHw5
AJpdKAUNBi3frf55jvXeZfORKeSjO1a7qI2fKzlvAzGSpmow64p6iTUtOma5STVk4FIHT0WQyCpM
22e31k+2W9zXCgAllSqKFAKLUY2lMzHsGAJGtB4BV2cmnM+0j9Z17j6lDarniSphAgmVZgOqOlSp
o0VuniT30MIeKkX9LJLgJReQqWUVPDum/UK8w+/AmGPUEmoqpAg/PgDwOHtTD8NMdsfGNQ8jL36U
F+eoai6spTbSxOPqG9chlCtp4Tw3232YwLxLObspqrGj0kJ7znvuADppJ4LROOCrsGD47GLiRm9n
eQk0vBTLtA39MKzIYjfCfabikzCz+0lYb1lJNJy2tkQfQKNaUIggXG2fCbCHxKDqm2vQYVIFHZhY
6Xrw7y1YiCOzH1csIQxm89gFasd1v41H79DYx8F1LSAjuXPxLGhtZfxAbPS06smpastuK8acPC0m
mqhSrQn9mYv6dhgb8iSmdDvZLuEzejPm9dnOWHnza5LOGj90ORzL0DY3GD8z4rvgW4px6RpK1giV
0S3dVw4Aq7ufBxAwizqgbLo3r3a/pqF9s1H3TFZ6bjTI4sCLER6ZVE3kIrt0f2sxQe7LjPnYN9bN
TedDaZG6M1kobXTWEJHp/vSdvLZN9zxa4Fd1aX5MZehC0gNGNKAo9RRer0BnHKUVSu8xUXtdzttG
sagVSbGnD2Nu13jzuojjl1YKXG4c7QI2Qzi+pFP+YmsyRNjPc/hIYyHMcDpZGjHfkNKEwfi9TyjD
t9YQbGdOH89wuPZBODGIUBuFoeBOW9m3iryf/8f6Yn5PbEJio9n4iwLvuTIDvVEGXlJyLw8yH0/k
8l2yZP6SZoiqZZYvssCc3jbxkUDV3Tg5r1x1uJ5GsGYq9t86OX1Wc/TIUA//H6LPmM4MGWX3BNco
BFoarruyHCHPQzgysSgru7o5XvFiFD339zR+Wq2f75dcea9G1hg1HJ2DXLroFBFHOzK9glHMjoWh
bZEV2BHNCnXcwqkr51Ulwk3rDM+qSLGJp1Ah+pYNk1NiHYwL+0b1uyTKVU+F57KhRbik7VMyyLd+
wswYZtmwhKhxkrXWU6NbvrIYalgVlRcvk1cnH9wVpQOhHOPAWmLCEQNEs6hrME38tcxfGWzXtnWL
g7I5DxKcOH/zz2Czxa2l9+r1bCKtgUq1pae/MwL1WkCbCAbYAXrkAzANo9la5LAGWU7s8dD+MwqM
1wNeF1A8IGtkV3+jB3lOzMlZG/UIr1HcjH74LNMKtZdFZ+1E8T4aMsZG5amJEVgk6Nln0giL+y6s
fxyHYiUTeLwDNVy05X7waH5Tz2pWPDUQJH40mge+z1FOeA1ccIJVwpwP5sFz4nT+1UX0jlMqN7jo
c8BnfhqiH0vAN4nch9Xcmb053BdWTJU+hjFbQgbmSQEYpSx3JXPdJMn+eqByBsldBW9l6ZMQBBLT
rFgl+bCdJanbl0i9kvG4cWVw1P13w5wiZESLcTYJeVLST3D17JVS1pGfwGQeIxK4g5JOdeagNejT
u06zril5TKJoW1aYlXN1MbvpyyfrLPMrUPIdG7n7wDKvox62ZqfujRSfCkqjiC+MP+cp0O2DWbt3
MPErPa10bz1OU3/y/AGe9BeMrLW5iDRYV8/C/3Ki4kxQ8K7C/t6TIjAgsV275EocdWwVuxrVHPmi
7Xej61/KX7x8NukrPc6xTZdApdSxLo9j7bEIBb0kg64+jfg2H3oLKYmjAZExPULqAEa8qbzp6Ld5
equ9usIqrFBf5SSVRg/ZDAgXcH9bMZclfsAjJrZbMB0jx0qLP8WjtYzN4GaWIW5fJf6Kme1WBsWj
gYECzgp30XSzEZehyWKJykd6Hulb5LVaxPWfnDlmsStAyzTv3rDu6ms7X612EZrQLrj7lIjzDD3S
CoBen+783NjALF2l/RPw/piduWBvUr/M/sHV77Y81IqAhUJtZFOuQ/WlANOnxlaAyh7JfPKjPVjJ
tZUVm1BDAgjWSIQHTL9k+XT+gxweO/QI+hP/JVsR9jt31fCK/ZRRY9JuIaFV3QV4la2Aue9nFm9L
SMZC+ecZQtq6F7gBWJLG5ZM9sSpFj7rkIVyLfkd7jrs3Q/9RRm8R3OvQQ3l9G/VGdhDPoPTMIBUg
96gcdyyCzeRKeZjT2dvuZaq+ElxUcRjQWP4ZYCaJDmDw8xvhGur7YpWipPPs5J4hJq8s/T3HqM9G
L+DxtaN0lTYsxA0uhpZ312ivOQI/D29hwt+ZYAgAfoJujfEugM2vni0WOYTt2W7gEqtDHfB5wJn+
jO1ja7yxkyf8ywhP9iMW0TV7aibtpKyypF8Jf1fANnVi+L/Y/6KDAl4O7SZ5mzxvPzZIzu7EJ1+P
VRN1LDcKaSXNGqr308gM3OHKZJlHT6WS+2XNX9evFRkBMTto9omKcF5FNUgsBkh3tmqHvNwkDjok
qhNabHws3Db9MmJeleh5zeIVerPFu0A4mWw+4vjIY9y1O2YkZJy5/XHst6h77hp2ZfGdQWVUVr/L
Z6tPVXl2rQWbpaqPMj3Y7YOGB9Jh1EiYZa3qkUVItfLLS58/xNa4Qm1l/TaMboEcCPueOAuz+x5n
1B1XPTxm9tYROzcyySLb0VLcWf982nWP8a/l71Wz7VHspMs+BzFydvXLG462AHQgzWsM4bUk2kLz
R79lKBfa5Lhs5LGpIpQt3de6vU31b5VhGxl/K/INJG1EwGSHELGGrzCrDm16pQdrMCCEARIDoPlA
LsvyzmHSQneDwKQ4pdNwsyAuqsQ4erQAeGG4BrEhnCQ/0fxU56cyQDRKgwAmqOb3gETg4wz23rDN
z86tkdAMXjWGR2NTBQejOzTtT5ffz/o22yeMHghBeSsiarUbWCeCEwqma0a9tibO4BDK6AwdMX8W
RE0A9WBVyJwIi48PxuILG4OOX6l/l4n3vB+cTRKtR4W0ez+3uzGifunRYd8NlXmHHYV+FGX7bpFg
sd/IPe4Gnr4yYYKMUFGshWZqf4P2YMMp77/C9MnzT4UlcCY6+3KBYzglfpduI9lR6muffhh5vpsX
/L7V3RHJgSpG6P8NrEsAL312YVwqiE91cGmWx4/Jibe21J9tPibqZo4fuCELvKloDsCu7TjUifPI
4q+s3tf2CxNAl4NkdHiWgAFkD/zb2vNxuigkjbRrmDiyi5nAgm3ORUjS+tpkgVTRE3u93AYa3cnG
QktqfLl9+FSIXefyB2DmmxxQ1lQd+OtYMd0l03Vi/UTTtdExcrkeMHr1hLN2XZt4LRzWRQmpUj5p
jTt3/IA5sgUNsJL43CKXAsajc3xo3EeVbKJgl4JbmMWjPR565hvzksmmX0L0sO3ccH/uPWNZb3xw
8cbZVyy39QhJsHrVzqtCymU8F9nCjcDNsCpkdVdHHk3vN9yzpN+mID699uRxxyzsMgJkUTbYe1ge
JNUIYyMggQlwEHSKUwJQBRK/3Lfqmoi3hMmBgCKT5VcWYGhJjsYMtdS877iQx45MK2fdtz+AQZ32
NMYXVtWZQo+06Qak7glrmFXLE1o8xiisuR5F8K8Zz/H0T9tfwFFrVLiKmUo2nnN1GwaBhnafLp7X
8VhPYPXi69g1j1F1roZ5RXbbLkvB5kNdDC9t8hbF/wLcC2P6EfFacWz1YCXM6tyJHViBPn5BuePc
p+4DeTYBvzm4n0BtLZyEEZ9PY7/Z1p9JJTOvA/udhtWBjy1O5ngPQxJ1QTFupxw3zMOA9m/gOOIV
I8Ryyt5ExGCQjLfxwS+paflEskNNE0V+SK5h1bw1y4XBjJcp6F3G863CLTXewSVUKN5XiHGmaz28
WAze3W8DK1bckVD6BOv+zm4WTEEOmqEKHiP9UE5bt9vHIYg6SMH2uyaoiVV4I9B0Ihd3j/hZiubc
oPUzQP2BHe3afY4JuZgDjvVjbJ1a96cxPn3j0BN8kZJk5zrsWDbWp8YDY6Jj1Acr+WcBjOmKR0O/
+oZNfwuixuXywNfClrXkrXCIyIzbgyYJ1jCCt2wiVgMsZjrvfQ9ANONYSuc4WlvOa6ogDhwbqTeD
/ZobAhnZofTeW/1QkUpivpeIaUKa8YaYNdRnPaE500J+OI/IHfHFl4KslpubZGsbjqUXHg1eXqhA
tGZrmwsm766hQP3EWIujpdiKoNnpEmQ9T1xyW0QUPJ4isrEg7BdqVAexkYEfRvRqQLyMqwGkcXGs
6cBF/EGQmsqPPujNNL2lwUtlodcyX0S/DKiY08YB4SqPJjAHFuaQCvZsjDh4P10zB5tlo9e/NMnz
WLz7wWvXsADa26zfJAeZO3DvDp8uM/MCyD4mDrqdiqLy4uUVUqNuTfzbtpXNCtkhJwP8yuncTT17
l2rXZuw9t2YQHbQ9bSdmtCH1ute9K57DZtwDZ9/NutgN5dVxsAnbV1m6e22A+7b3rYNEB6x8unf8
94Wsn8KpQynW+O9WlmwQKq40uld8tzOxiVKxnex+LHl1MbsgRGe8hD4eMy/3H16oBrwBwLNOPhnR
VyvwZmG5DBJYGyNe3wYUIR7rRfbkDa8+xKYh9vdC1TdlxZ8h2TiyFjw8i6UMFROKAQtxuJTEHbH1
DZXCCS/udBdc2GcSZDEejdp4antG4gG+jXxxZiRecoBwsYvJmLMSNMTgUGDvfqDNpfUrIIGaJSBb
Fbqc3e7aZYthEvgec/XkQ75pvMV+RsjV6JnVRTVKwKEMUa4E2TNKEJC7YJ8KU6wSP9i3i5CojOMn
1MlsSFF12Ale18DfTRAZcJjrk+mCnxsXwoHBanhVh/bODf1dLkOiy8L0FyXXrVI8QLLNo0Pn1s9T
jagtYP770Lk6PIgYAvAUBUTXV2OxNpKuekvbGmvWBIcdGetErRV0yfcYYCxBMgWKZQrOQ+AfRrta
SIczVmqXN8B2eKMrkiK0O8dw3zv3EJXGg+9H2T4suvrY+cjTJl0iGXXNi6q9N2lZI3AiHrmhqBio
RZ7FKQ6pHLaAvkp+3Lts8N4IRWad6A/O1hvd8BVBAysEuwWWOrJ9hXXItMY/zgX8fhSR1HPzeA0M
rDlFZdN9m+JhUE53Mo2oXvkOQVP+gGHeE9aVkS791HzJcTUEdkO1MUynhEIvLwS2GHlvB4wNY0qr
lWhwTrNC3FeYhtvU/LJt/JId9wcSATrUamU2wlsXNSsZxZ6jcHhlRdINjOzhiHTg/TxiUgAKZGo6
lhIg5+T+SANFOlhMrtkWV7iu7d0oXHvfRM1+TJYQovTouj7IoWDEROHw+9RFfx3t7C1hcIKrVx5m
mp0JKf5k1Wzr8IBNC9+Qq1azC1cSxGTTLakFGeuoCh6j6XkkVpBAgBVKYk+ZwMOHcfqH7pb8X/Ja
O/cmyNw0UpjLSQusrCRPbUI67nYMT9RH4shbj8ovxmyw1n2/ayv/t5yzn6hmE8LPxu5mhHOija8x
xsjnsA4oW/OrbRcjuPFPpNFvbBsvygV8ElDa28YlJ+GrQxWgRQPaTl1SJzm0Md+4UVwLGQPRiMmd
5Iyb7UNLYZ878hWZDiLHoLywyRLs0vHutMUBb+G292nLZbRPAQEnKc5pMtgcT2Pf1Efb1zvbNF+L
AVUkQh9kZsk6bUA4tlglZg8XiVdeaY5hv3npY9GQVZ61z4mmX9IBNBXYgoamgRGfeWi0QFAsfOdt
6NtkA1s+XAKx6+U0mL/QZ0asGK4u3eHbtBPH+4oyBKj/rL6rO7ZoQP5tkwys3CTiccC6ALPTNvKM
xUOp+pKiS3mqzMQ2ahzFTdIa9QxQieuZJWxsVzmrLB0ATWKYQaQKyYg+5SOuviiuDHEfK+mC/22L
EEjhyi7LwCFJUsPQ4D71mwrVK8nyDeMsrjSVM/yai0Vu3Qi+tjvQdg3hxhhjG4fl5cwW+ntKaHT+
TDSWxDX4sxZERTlGH/bvIf/vMhoIrKjzb3XvF1C5ijRnO4XKN+woGoxiquRHHHpIFhiC+XF9T6/b
QwxVUmecDT64qWWl0/FVOevMMVoafjCiNA0tGwhmIvNsMQ5iqiS4V1TPKvI0ZEVf5uvaL9yB0iOi
0L9om5BvoGx+b1cr7UXkUQxx4BzdbEgLbqGBjcRaS7uAOodXLiadGBltSUuaIVzMP3XAQHlalWas
GI9lCJXC79Bl+1BssM05TO4TUoW5mYouyTt/HeVjqIkdckOEuGA9ImIBVBzObo0ksB/sPYBJRT/g
hxVJGitfsv8rePAQckJPaAOQr9U0qr+5Fpb4tFFWAdeRPN20941AgAtWro5dRWaqq4fwtQN0Ip+j
UkYV9MfQY742e2Na0HaFhktx5eTK6/7g8ysCN3QnesjZRSszcCxlWVlPrWoa5sFmVufDS9YiTUIX
F1v49TsE+f+CDIAoSZ46bsVvZIl6BFTcp133ZjF9EjuL52o2Fg1jDbBL9lkp0g0I0IlExsbJOhp5
ZyxM+T2nnuhSag5LwZstjLA0rWMemrL4y8vBlM7a7H2qBEfWo8hY1IiGSa7JQ+4tkn6jIq7NsaxS
XrJuaOUzqvvIRzXazp4MdvGU5YHN4KR1IXq7jlQBqN7Ansb7gVsOhXPZcp0NiR2O27yOBRH0rM9G
lwnj4Gt7eB4ij23WXeyOMnxv+zTBXCfbZkr+Jb5MsZ1q7tbux0M9iamM06M9TL0xLb5VHTQWCzQd
UR1u/BjrRjwQbM8y0scbyZRQ9H2mkWawGU3Evi2xjg9HXxiKxKwpTn02x53hJcAWC8grmYAUbwc2
GTCmFpax7YJKja8u1g1ss6mTZl67QTyqmLZmvfbYxlptyLZJTOOcNWi+yzzsYQxFbY9EWrONQYTo
VVa84Wdr5F7Uc81epfWMRbBT4DSNerglC3M/QkUFfacrG/pR3D2KirFtmx58XoPgngWQL4LptZA6
0sap1F1ajhttDJHUF9N288Jbd3HUaDw5ub2wP8Mpd6qvXnbRnEB10rXzIfih0bNaplmYDIfhCGbO
mpctYgaCgqDt5UYkTSKetAjDHPyqlTlV/hjoytTuxsAD0P1ZDPa74skijTBWv5OHl5voDREW7Elj
MykZJ7RxIvMvJ3Qy6xJlsVMz4lVuiQhsqLE6A7qxlIOffzL8Ilhie7XXvYbZkIlplzWDCEY0IXWM
xJiKoW/PQxP26Kl5ogEhpKNAD897lM5bNAuE80nBN/k82r2ip8Vmxq/uo7JldRjpiGehSNKofkcQ
5JQUZ2gB+0uI0AWpWZttobr4z5HpkoY0Oqw9H2MzJrNimv2SBVwvACJziCJSCqZgqTHjjgEgQrHi
VHYSgTuKOtn/Cid3ifX0CZYd3yY9VoTyBu0k6JK6uW6sP17raL7wG/JApHOUJY8AHZVztl1rGRsA
GuEGT810znZxnlj22R0b7vWacxxLYerRENUtTdaGAaNML4Yjl1Fg0wTGuWcJOx+gGbeAC/mfp6e5
TfIbX3SSnpKgcftv3xLjfDBVkgPjii28SUDNvfBxYrLgI31orXJvz10RwBBpy6DbOVFuAkjLDTpc
fy4S4IpVG3sMXMdU1jdkAAZAQ6lKM2EaNjd1v0cDGbRgaFM8Qrji2XS86rbUWEiNCqTGhompE6+d
tpmlyU2CE+4zmCvGpzzINkMGYSPsZiQxzemf7xbFgNkpiZLmCQlwwShxCg2CoiKRyfp90E5COc13
ZDAMaaJ5wBqZhyGClaiMhoTFEbKEfTESZY5bXM02cuFILFI6v1VUNCS3uXnK3xDOKu+PGSCa0CK+
tWdEBsc50iEr+dz0xosfMMw+8mpUHsuLvsGwS42NhI/yanKnH6PuCXyPAuO1QaSHHi9Nu9k/GU6Z
sWqSWZmnUJKCMUK+PI4TTHvwC6DaNlES1ixEK3A/tmFMG4fdHeDKCJqfzGfaRhVMVRIjEJFRAFek
JoFCjb4TakLUHQM+a9EkXYIeRPU55KGcVehutCTr7sLlLNvahG75O4lzw/geeXcYww1syndtSSDg
2YgVrnu74LZYyyhBrCnLCmalD68iPBuBw5rcNGUX/wQYwjv2L3Ef7mojEtMJ/VWvX0gNyfBxNVkJ
RA/X4ogkyhYhR4jB/fwwZYUDZcki85PplcpKzrpKZORax+0/mwf6InStrH9xqRtKrcYVBdMb2+3M
Dj6TVMW2dkx8X0aKqIS9HH3YZQ4gDDzoXkvrVA3GwKnBM1sfSruunVMdzWHFmCOy2uk3DBs2lHZa
ey1bAGnwMjVhq6fNiC6tOMW98HmpeTVVuho09zUIDKsbrpzTU3pEJxHaJ7/0/fZmjX4VrXXrY2bF
fNI9N1L1xVfmSwBjo/QSAgXZ85Bz28WKJpqysqbxmPmQWX12LcY/BYUc9SEiGy9zk+Fou9SBd6Pr
+PHFLGuWMAMDyX7T9Gzot05omv/SzLatu4bgZefBCsMseLSYonKYzTUcOr/KW/T9ha1sopJmDlwQ
TA4hJbvC8X10qPzgHDdNJtGkzWY7Aebk54WMiZDDXw9u2iT7yMT9hV9PNAJg/ZQRfC+DVvzEXtP/
c/1ZtVdr6oPh3CfaYHIsnLgmvYnjem20A8uPyUcaR2JaY6RIKoaMiXgGKoih32wwY3NakMETOnvS
feKAsF2ByOrOH2Ycrbnpo92bmHNOd4GnXBQXrV3jCFPVIJcpp5deHb8Y3VUFw5nkzdZrvzPtOKS2
MU/o1+MUzdGHrDvEYwY7besmEjEiKvCywLnNycyS1LLQON1n0FLuRRWmH7Gfs+Z26mJCeCFIenGR
d3/WXvMfaWe23EaWZdlfCYvn8iyfh7bKfADgI2Zw5osbg6J8nmf/+l6IzCwLKasju60fJDMJJEAC
7veee87eay9XIzTxRYXxCnx3QRYJKnnV2Jo4EYEc4doHjNNUwLJDnK+/VZ2c5dtZrkr+XsblG8J1
g+EwwvjMSbHNvYlyqH1Y0oytnmEwabhZMyUYPyLWFqAB8vAbyDDe/LmIkXsuNH9eF0ahN9iFzWeS
10TgaHUZ43hrkwoRGA5A8PdqOkC9QY9JnK6qx+AHhHlOYOlPWkv0mSFDgoRz8NBCzSRYrsfzBrMI
Hty9zgZuKWiKmtNRNMElCu0kLLuFhYEn7qYCkI2S9YVXdlZFc5Cld7HLIgfhRRFFCkzScBbZRK0o
r/Y0cRij/S3BFwBHqQGAx+Qg8v8m7NMlTpiidFNKULwOqQEHoiGWI123tn+cBeRMdlEYBTpPSdIE
h6VXNw/paInTNtWi0vLjSOu/rWs7lsRx4wHDKm2owzmKkzFzsggwPvkfETXfhtJCxY6tKGm6v6/H
KRm9Mfg/DIFUG5pIw9JZxlxsnsAalb3TcybKXrmwyu5cLaOeHCByFK1nCpPQfujVRGipuXRT/N4O
A05VCXJ38i2PIOw5Us8iogcjYKzsYoEo43JdUciqJtXCiGdEyvTG9KCbLvmzheQpY9uo9fHQMzqa
/DkUq/ST3SvnA18XgDAIzcaY4okNWQi5yXQm+QBZjGrEqYSwffSoqJf1Mqvk2+64YssV/8iyMOW1
2FHQaCxGlGNwBiXE/KMtYpEq1gDQzIUZdx5F2Jh8q8OQk3+qDmpxd56tQ2CEqUBWrk5QwnbRtTCD
xdvSJss1cVDO9ZJrs1uban6TWmvRb6rSIzKNYMSE/si4QPXyUdWjJ5r+d9R/mUmRsTGSlo0dEEk1
Je6IMA2i4tDqL53F0eNcQ0AuoRbHVXFCEUqbMcFc6Lf5LNXcegYt6Bpkv/7QTK3RuwnijskT5zKL
kclGBUau6L50rENVAgFbjXu8QD5nlbXNW2UK7ZqtIn4xUNNZGN/UgjlnJlj18DREZgQEumULYUOs
I2zWvaowHPyPMEmwJdaoHPE47Vi3mIx+NsaD2t05i8OWgxZVjMkPjWspw4TU3mtkDWFDnDPn73s6
4W3DyZCRsljNe6uk6bFmzw2304DaKY9Rl6EWsNR5++sv//m3//qc/1f0VV2qfImq8pdyKC4YWvru
r79qv/5S//1//W9//dVUdFGRDd4SUdJ1WdQMi8c/P25JGfHF0n8gOwRVGJOUtDakHAGk6YTzqkyb
/69XMcUfX4XGcaFFTC85sea31jAXkFCzJwy98W9eyPjXX0dRFCpQS2eBMjX5xxfK0gi5l55ii8Ty
F0P8XaxX3szDurytwrf/51+K1zItUfr9BVXlx9cyTJmVjo0OQ1h/ohzlpI0DeIO55+vPX0j6Hz6k
H15J/fGVJjASjQGmf5cfhgAK1brDxeN2R6av9Lm32WXx48A8/fmr3p/0pyvjhxe9/1B/uDJKaJ28
kXlOz8ATcU0uEJ5/f4X//OHi636/GD+remnJhuh/+uffzvUXVPT266s/ftT/df/W//7SH7/xb8fk
s6266nv/81f98E08/z9ef/fRf/zwD7tEjLxch692uX11Q97/8za5f+X/7YO/fP3+LI9L/fXXXz+r
oaR1cPuK2DZ//cdD9/tK1f/wXt+f/h+PnT4Kvm3LlsUl8Pdn+ueXf310/V9/FXT9L6gGLctQJFVF
JyTztk9fvz8kidZfVIinCsUV+S0cyn79pazaPubbJIOHTEAOhqZwI/Olv/7SVcPvj2n6XzSDRB5L
VjS+2VTVX//5m/9jgfj7h/J/WDB0fpc/XBi6KJkITA3+QrrKv/SfLgwT+WYZxRowlCqiecaxpyc6
UrNbFdA5df51pyNHYRQaGA87870A+WgMmz15Mb4KtKy1PgxZDzDf7oFQWg+j3IJUYZ6SCV4sl34/
EmLerD6qRlthUlehb9ghvmnRaS9iZS+4kjRFwZclBt0HI5XqKr8bYGHJIrQ6r8eNKyfsLaU7SoRi
z9sdcN6S0mAgGStEpz/uoo/lKmXpjoHvU1+8IQuisTwoAI2RjhmQcuZ68ttU8EUZXzFJ1GZjBsh1
2vSiZ6uth9wUgoWU5jGv2gtDZvK0Ne2VPk50G6YncTt8T0AK48IHNofG7WQ2TIbs5zjHbqD1B/lY
z85AanpaiyB/zH09YG54149lml7M954GOVCiwTiTHNNU4NcKEgs07Bwm+jsC5ncyumJG8AGNswYP
mlldtLIK8m4IMAX4vFnpY4tWgA6IkmsuA+not0Ulj6w2ds/Ilg5tZB6HdTyiXcB3cO1w5XdH2k0n
/To7f0/Jyq59rlw7k0lsW7rgNdB5dXYyfeQy8Onabc3anWxG8Uq/7Ti5jXAYU1Kvo8mjFep1FMy9
eFsH5Sr1NgF84O82Roqly9rq3zuatfxbIZ8RzDcxImDELXeyFre6JYnkz3XiW+MrduldV9xh8TTI
v6gm35TxTiUghHY2bBqeTmEzn7LlebD9JmUWYwq2pqHVXKjOYBdIsz1DplFeuqNkTUesncfG1UQo
G6TRkAHN8Bj1F04uOe2uoNE6SHX7igk/AuMAxNxQjgFN+mHWbl0t3Sw9CNOTIELkDE0/TnG1LFeT
PHnGl+DjEoiUsj/PB70rnKGz7LThqfAqqe8MMl0x9Pp8dfs5dumA0CCI2O9pGMowNS9RAWXe1w9t
+Sw++Hqp7tMqQFYWkedd7tEbQ8M0lPSQhel+OV9owc/XskNpJykuLFZgZpqxhSXm0znBdjTZFX0D
srjQufdez59m6rxIq73xt1IdniWykkfypQtcbzPWs6XOHtsXQZ4epiK6SQLqkaU+bQiWgGhDTh52
ORcf0yjhvAaDpIcZgaBr0GiCT4+NCR84d5PAPyN0P2e52HwOb5VKNwG+FJ9EYJA0F6w31CPCsPgW
kEVbvtBf6bmqzG/RE/ArmCW4ebjJNwnTnDUT8I5Pzib9LRSHYx6qJGTPRwl6cXdSNzUkxNm3nsgV
0MazoXRX40hCjWAgPGoUO4o+aBRCHc6cQu0chVuojyQn1TXnoH6mH7Rrkya90Dq50GxZzwO1/yda
S7ofMpKI5iz1B7NPMfGbD+PzbDOI58OdbZyaO3T/j3iuHweAM9t5rXeNz/EqbKsgbJIA8yLRGxa+
HuC0z51vSMdTjR4EZDIEZjMzLvqSXkqrONe3/kOY5FsqLBDFnqXn+NYq3Sk/3b0z3aMmqg/MhyDY
xLeUYeBuKsYDMZkTGS7mfFSdGSIiB3m7nSS7txp7xhm6wWjslFA/2hvDwhqHA4at0ZYJIusWZl6G
cj71z0YqA/ee95VO/oosBPWpNpO9rooBLQEHLVlejj7w/FZ7i4fP1QbN5+ma7C7csMQTqsVhRkQB
fZs+P0KDxvlAjwQN8chBt77hTNwhgLIE3cco6UfG4OWiBANly3rirDhmmn49m7jzV9Sh6l7ldo25
Xcev6twaGojxDdKu4nM8dg8L2ekGV5uZnNQ6OscobDrkD+2RyYonLKCS6tFjTIVPY1s+ZRUCEroq
dAsaLJZwZ/D5oX5Q91E97Y23+ziwcZHwSdAolCHiF4I5ij6OBk6yBNYjh4JwfDZvNA4iwbUyxY3g
Ii/IvUPjsWfmOKmTI4tPKfOPhMkvfp63xgTmq8g+ZjCEmMEfyoJ/7L1/LM6R9f+416q04anRFVNW
dKispvnTXgsevBpRGw78JMqhiKbTtMVlKvZ7YmQOPeaxhTgZEpZOZV+h4BPOrbBcotC8lH7V5kex
mJBufctk6NnwZqcwRtmP2lqfDlWfHor7tRe8L/QZmjK0qxFaJlFh6Dc7tWCwbe7kUCQZvt1ZYHej
wBSrPYBGPn8iONtD6YgS93KVOhAtwUTe/b3Kbh5XR9uDrOA8WEGmjWJn3RB1sSDKmI5AYbu7nKs9
EHtxTCWDpIn5JO2FuDlxvR8H6AaCeE4fVj7g/JnmSl0Xp+opZLTSq69hHr1mUYdUjASheH0qf7vd
vsTmPUNkLtwitb126gSOHNGeqG0+59uSQh2Cf1XbHC5ptm/dob6jPCq7tjcV2oSA+ZjmvYzBenUz
IQ5wB6NNXXb3Zrssbw7IYiLtQH11FHibFyk7VwcoOCvi0e0KeG1lRkKzKli3L7TCz7KinJknneM2
v9hckGv/ymD+pRc6Wu7K1uBQF72pzvpcXAqSsOeP2BtL7TLGdGyILxK60xKmx04TCTcbgrWrA519
rCHexpah2+d16wjV4sy64XS4c5E6uqk0uqsqutkDQ+9rTwTcFqBbeW4s+WyJ5rmQ9TPRkecxngF+
p+e1Hk/oCn8zYZ7mhUYArXkKtzs1N09iaRx3WCMBdc3P38tthrUuf7p2mPWTrjxEzmISRC8HkZgc
r1M4X5mLXWjdYeoHfLRPuhHfRcvEJPX/zZ0gmf96J1gGMnVRtDTFEOWfDqqsiYMK/KOHqIQX6yGt
Y3uUDoyFtwlUzyYjj56wAZIMFLsn8SoyRacaUvcou1aEZlDKnFetm3Gcc8/7+WEUxGM4KSdNW89E
A11eS2IE6Wn0cO9QMyU0kuhVMCfJwQ+vp6I3TsLZEHTQt9oFdc9djz08M0THEmMMiXssTqY2ESS3
E83MMZW3tJMxxl3rPg9mdDPMSf0RAwodG29GgRrt5xpBr4BwNs28Isx9QNOBsUZ7ocMMUEgg8bf5
PO2BtEM36MnYykATzuCc9AR52dcdNdLclHK9VS6uxSC3ar946kKK7FAjFUj0G+VhBGTalrFfdIpH
T9pfILByhPBrFfveZHjK7auuR7ve1y/MabeCfpUAqBUNYHertGVMo0kCQFZudr247CJuhkQ6aPZn
MT70m88J7cimhBUCJMcYF3cqCm/pNM84NrsV/bYpGm5rNwg96mBl5jR8yhiaczk+1r1+5AM9MWw6
4wk+c9NXVaDpWJrxanOGaNugN2oMVkUw68AYWtNP48WnAXVKhNbbQgFT2V4RmpflVTe9NbMe2hsK
In+BYNv2/b3z6IYUYBnmVPQItUoCBknaGCWA+pMbYrIy1Y5Byh8byvuMnjebBOfuNNakV+QBrlgj
yppxItD5n0oA37vWTF+UilxpNpsSOpyC4XMGlLSG9vAShs1jLCwPYrTeGihzSAjEzpdJp82WG/eR
B/TFLfbmNs5Ia2EcKmipLRrq7s9vFMmSfrpRZIujo0hjnntbJHTjp7ZEvXaSNIQFPEa12k/aekhB
9cJntKEHniE23km+m+PeRA4MTo4TmjU/5Sk5OE7KGaLTSdOJVkSTIqa3NpjIKRaDLMVcLw4eELXQ
PZpJfJ2r8QJ7oSiv7y2oB3ylo/JY3eAXJMGkXnVdw96jenWMWPbbWEw2M1Jb3561gdTiIrLF4zm0
DOfcXblhV8HwNDYUTaiPylSc8l1YYoITNLcoBbeANwsZHaPHdgzvLpvJSzTRa9n3a0DsPTfpZOFW
njx0VF4rbRsw1xrmSqUcH8sWQNy6wbsMbczAGDUwtAkryuUQX464i2dy0tgRMjgKza6pZndwaltF
4bnrESAnXQM7QnSiziIeiShBFiBsni6TF5efzh/goTOuc7iARUzQRubaNubzR+EqXMv6hPC6rown
iRUTzuqgfm+IXdIwc2ySvqVgzIPYsPzeUvzs29Bx60ILbue9oQpBhjSRONdNxLyjPJeIS2dXPWhM
gJiM7uh771reRu4YJ7kzOE168614EcE8mU2zNSvZE3l74MqBW+AIJPeCo5K1SzdYa9EXzo3bkSq9
khm9JE7Vt2dLzs9GDqOcYomebbHuCPILMKj62J985n6eR/4qszFXUTZojIKSSC+uawPJ4EgYWzFZ
7p9fy6r4c/mjKJYlaSqNSVXURboOXOt/6EEtWVxNbZ6MHvjeHRsMGCyoeARr0mCgL2/JV3UdHxDw
rkpHtNDiJJySS/WbkhBpGUDMJt+ZuTfIbHaA8Ka75pWxuGOdMd9hJz1WIUfxg0pEtOnKwZRP7qvI
TigpJ+VV5Yw9kqmZ+jJ55xOSgTgeD3LbH/LkA/sqVqirAAoWa9ZBgIqt4rtkzZ8+5hGjrIaxbCNv
e3F2HeCZKSbcxIvfalSomhMGw6xspF3/KDYZdEVOt6pTYl2SbcMRZhPEYejpW9T8GfaBMPdwg6ad
V/IjkUJ1sjrpULbSqdxpnrSTDtIhXquA0Wurzq7R7cYQsH8xeMlmfmh6AvdiGA2IE01h2IfxPZ4V
ARcnd8CcNTUEY8CrFinbfNdxt+UE9rJUoqkrHgcxfcrPPsIjNFl28q79hmECpTPZixDCHpkEM1fH
UHhd1O6wPGHloh5M59zJ8MqA3nXKM9pit3zIILETM9bugR+hKrlY6y6xpGe56V/aXHvpFPml+FJ6
46gMl3g2btat1CQ7O8aaGyJBG/eIsIRt8lVVUmBgmEs71ReU2td3jhqtB12mZV4I25wxXbqytZ1g
20geEpKXsXY3bgQ4jNgpTv44Xf0JFjoald10YSBx4Hh4FB9Cwql3o+xbH8IzbmevydDJW/Ykdg6b
XwppgfdPSbX9PR4vk/3ejp+79F1CQ44mRJS/2u/i+Z6UPG7BoKtOBCy/n3q31zieo13G4+sQjSiS
qbZZ9f6Gv8vGPwOpxRa6Wxd9UNNV4XDFCCYcNci2EnagaCL1x5z9NA/CApdMqbnSrLvE5LmcoqCw
ZYYzwUxH1ET4TrBgM8lvlZ/qm63hIpu9wPLxkQoyVQPm017MeL1Y/DcpBJd4yC9yHp8FVygezFbw
UXWdBjChjZ9QpjBB9gg0c3NE4AmW1lB8AI3qhCQfR6+irvojqq9hnfZKg4GCzBjcAfGOQ12BXD7q
twyp9th8+qfGkdPmOA3RnTBx0Uwy3KYLQB8x9JdNMEjWPlHnw90SxCjicRS7J+Imnmc+KTR8rnD5
3ha/LRIiBnBRiKbe0aD5VoIzkdq9uqfGEn1oCYJf84exK3UWYICvXVMObu4OuolMP3PbKHSugj9M
XyKHicmKnof9g14Lh7ASDnOiw0hZD7k7d9kJLdNxFL6RZOxa6iVBhk++RZsqiPMbt5F5vm5w9siF
k1NI5ELVeYLDhxsjOHd23+oJAiu3YRLsrqQQHmo920vfxrdyjanrdsjy/s28Q1X/ZYlU77v93X8r
SqpuqT/VxYJmqUWmxrh4GoLNQrjqAuUILMf9MzNNW4VAKezVjqFqTmTZyFmN1FO4/INyqlrrLIbY
86DhSbVwlQf9Fnf1Q93IDyo4nYwa13SxxgclO1XNJVadFAPYod36XMsBp6hg7E2flRTFELhsiIzU
ih5OVnfgwhluIUdHxrtsjvUpmgxq2npvEQ/v9PSMQxShGltvNDd0MI60jtEOvxrU31qb2/0nWoxj
kUtuQ/dLvd4pnCG3MAfLy/3plG8EI06SL4qjjw7NN3EXKG8R2WPtPnWZtifWW8FjxaSeKClPyZwc
rUfByPbz25hcVmqBiPbcsm47VA1L7JjcTBXrXgGeJnGHaHCZLTraBh+RjJeadI5aGQHCWjYhczpE
u5H7vFgAbsyBpXt1amGIJWOsTC/Quq8IP22ZeB3roa/TS0yrySIcQhHIH20iR8VRvFIS6PWJBq+r
lPE+YyI4bJmpO91M+m0WPpeS+JRM8SPnO0l7FgXLT5voFE9uNYkHSHb7bH2TVYLxRAI+7ppcZVtP
vY1byTZZiGMWYj35Wqz5UYtUDF/nQbuLiD7N6Q1lVCATvzbPcdDOWcAnLe11onUbXcMCPDxgXMrP
McbO3jCfy/buxWQZ4CyC1zF5xYn+2uH8Ve5tGIg0ytPYiS/aMr5o+XFJSo+b10Pd6VYa65bg3em5
vXVYquFO59+GyX7RG2hSRLHrxGHg7RcqO9UjG2YLuMmR7t9I92+xboSUbAuZshsrFc0g7BdwCrHh
6vewj/WhH41bAXuTF4i+EvJCzTMuoCgNgOMGrfXYTfi+4ayzrzghukhq1aHykXj4xmp4m/vkV8TK
Nj0p1fhI7QTzTa60G8BulNcLh1tiJc6Ttm3T5KJ+ky8GBc/yJg9Hro/tUD0huKKssuwFDRY/raFL
XmSpkJr9Gqaj8p7ARaYLJ29b/e4NdJKW2ybt9ujTDuFkHsroSKSCFwmrB+n+zr+zlsi3gf4LwwF7
wkEJ3rQ18tctyHvjOXkkW4r4dsCYJIHpeusZCUf5zpsxleP78TCEe+OUeOVJqHv6jNp5xJtpjZPD
xPe0PSjhyzBsqzvpJx/O0K3PMru1bB6IRSedC5iQC1cc2UWsbw5dSQv0mGnpq/jaf1fGp3X1QmXF
sUSe1Ql/VSeah4ioaBUQsMr4JUO3z2/hG314UIbw0K7KweJUzPB/1V3CWnMV7FSxw5VSl+tLMZQv
xtgd+b7NrPdPM7y/gox6mpr4YZfECGgeBblY+BPN3WrZCwjRVBH91h1Xo6eODqIg0b8Pj0JAU57Z
Q4YBjrdQCJ359NRi7Xwar3Whu2nP+uiBv0oVBxvqMRqHwxDPx+ZhKAmJVZNboxk3jSs6w65EVBss
j/ga2/e2SvuVBrWrFQKzlHpH+4ewjj55HNX5kVjNxzWNHgUfYSPQY0hNjzlkKLYhhXenmTdIQOAC
E1L9lm9jk55rBwiqkALUC0GKDromy+0xgy4xCr2v15P35xW0Iv/cNlFlmQm1KlqSzGnQMn/aHuLa
knBQYMG8M0ZBZ4QEf/Cj+s87Uc/sEedZKRfHsqjOmtxcc2QuGzoYlt0RW9mMi8eppsu0/bycrFK4
DmJ4yxCvtBz0+8brTNIyxcWjRi6l2k5OJgEg6P4PhiEdrGQ8DPnLoFskPot+61sbqRFogKhen95W
hBT3hIXHPM3ZIj70jAs3j712BkGHXAk2bnaTnEkTd+qc2GJ8lLXQQWLmlBTZGomMMhivdnIxxG4b
ZMWcFrdqt5zP9UUwtRPOBiXTjhawxpJR215tu81Sqq6qmS40LsyW1Tm/wzzH4ZLQVIsIdTcIdSlq
y1sT8uciMvvy8JIqUIqXyh9WgPDGHTyk7tbpOxQUejGsW/lwKdLpAk30gqTxTE9v13TazRzeOpal
PlF2yVPzNAOgVzSa4PQisj0gE65oxZfAtyqMlHx6cgpe3szykA+Q4wY7iKjl96Yx7BD3tpZou+oo
RUCMI2LNCDsW6FQBH56aB46AnfKQpDUmvdZNZUI3F9ITdhQtY0Zn+kNSO/8e5VmwcyrEFSXpZ/EV
XiLOLuILgBYws7ATGNAqIrOdu0duIs/OmaTxkLj6RSAZOu4IgRhduQGTnmjI2BvHfPwq+IXuNh7D
eES26I6j5Ohg+AbebqhrqujoJk7bVtmLVKhoW+SHl+hAGsyZyi3Om3OpmBesmbdRBoor3O9nlF20
83vMayBVUmAOFkPMpSKQXL62rC/6OLsK019DV3wyUv20+8S3dx2FgQlgswNdtuwwVvhFflD6yIEC
hEcDZ0PorBWCnYV2D3DT2PALxfQUqXYWQnwG+U6IEPTFrtEVkwflkPPhhLHlTKSZTj1pB/fxI4yJ
KXzklbfwJpkPRD4uWlpxIYmKkoe8zJch3zUP3E4cPG6LryqzO0OTUWAqG7PiYq5uk7PSqJfpbnfg
UGc164P6GxDpYRhcBIuuYcZet1ReI/Seilu5ws/Zz9c4t3CosSkurpAurje6dSoEg7gbkJ1jlsyp
XNq8cpGdQW/mSJHgGVgyrxQZkCSLl66KlyKnzdpHQZ4BFUF7jNpHk6gP8qeQ86GQV6EQzSg6O4EF
UhodQQDzZsQOHhdbZriXiMpRU2S77TFaI0fPczXQR9FfrukRye1+MrUAFFgQdZK/68CntZGrJ6vT
4dLqEEr/+bJGdftTkwszo24oCoIlVdFkRDg/NgYKGNxdHFJZhOpk99g+dTEomsQOV6K97ylPgOWr
1dfO5XoBFGRHGKP0K9YuTTrs8RMrwpWkuuPUK6csoqDKumMiXQkIbUv1Nhfpo+4WrH+VOyVUZykH
Lwg796D6uHBVGFN581i3REGZg5swY6HP6i5k1A4kS07E/iQ34guwnY3LQxa9yt/7gxBNuw4LLzNp
Du40nWN5Ux4Y7iYEgaHrmSLtOr72nXa6h8vB3cM18hofeggudaftSN88iEJ37AEdmDHzXtGxVOJe
gc2/VXK7I9GNWLVTk88HuBxHiNRqNe77T60q95Mi7JdWOWQQHanuyDhUkP43NMHQDsKr3iUpvR5S
H3Q23s+OuOF1t1wZjnmyNGPfrgJ9ZtKevqBQaFKmnZMvfWqgnDhCk0svlcdixlRtT9dRyfbPmC0h
V65v2lDTPGE4Sfu9sdNDJT22O1EZoTFsEC0TJx0NHyUtedhezgC4kiS43ZxqB94GkLLzK6GfeUgD
7TXXh0vagL35rgDvTqPpbJxDI0NTr1x11A0AyjTFF/kj1ThUEeTBZNrlAz6GZPTNuoa9t5meQbO7
gOK3WSVdmtNUaZeMQeckvTcpa5y2HFRbBFk2ZrOrUdiua+z3ZkB16SxNF6i4zmP68Q2RbcJmILoQ
Yt9epjVi1tK+qj8U1KENeIpmUvfTqO6L7TI9GuH2savS5+IYNQemXb6eFUErZ/SklM0YKZyq7EE7
jSa9YQVoMHFFsyC584aQmwyHcJjuaPSjKSVMnQ0C7ppxbAfjaFXiUSNkd8gaG6dP2usb/Ct0BIhR
TzlrE87ZJk4cA0zdFl9DNlNctFAHcl+9B4+nu+xYMOPM3E2tvesXk9xLuXUxkLuxw0kmWNcpqBgW
rONzPjD4NtAjZq9LTHKSidbbnN3P0RvgKFBBkx8j5XQozRPlOhFc8wjQg+0CR2WFj7YAdaKBQjLk
GHS/6YgqTbJ0F9KUCL9B7h6M9VLmDGjbvQVpMp4PNQLWe58GpowIzSzf95jxLfiw1nox/XFfqrxb
/WSrhq2mNmsZcUeF8wUEcb1lR3nNz2LFvWBJhAjTMj2hNuAvhAd1/zu+iwjG2HOBt/MOFHLNYUXD
lVlev8xdFPSrcbsHAsiVsxBrhnj0WuuBwKg4Yl1c9dpZw8KWgI8qvsmghLaInf3OylV2cg/esCh2
iVTsJh2dkcEVBIqJDXBW/IHIcWIeGH4CimZFUOJjr41HKvgjU4KuE/dSM53MaTjlmb9EpL5jaqMk
iiiJRurnFtL7QF9zCd3qjqnRev6kLqEyfPOu6giPUBNHh72hfYCXzD2g+AxsCH7iiHQimqIicMnA
CyTskztcByr+VsfQYlYHQ6QQZZjVGIGYuHKcHET/S+/kg9rTMiwOqabtQUgfrPYGrZTPez2X2YNR
qg+zyWy2F58jziShRtMERAcDnTFezpU5UbqE9pou535uzgXtJmNkhD2bx3UlmYUOZR17mnAqzT0d
0M2oQ+lN6TCB4TZSkyyG3k6LfaiHzBFqp57OtaoyE5236Ny22S5H73MvOjKXXbCHlEVtR9CWl3PB
VlSFoWNo9ENGQPd4s1p6khFG4qRQnZqupCI7Yb8+5YMURFq1rb+gX1B8bLNz+DJSBoDlAineuw+l
kftzpfhaWQfIMoL8fRG2tS66tfagMPQ2zIoKE15B5X2HuUV74Rgr7b4SrX3XDAdFsugxVUdGxxuS
6+712dFsxCNRskVzkfroQuNjEwMBWTgnJkw0IsIg+3D2sBPiwewz10oTe2qClBqBuB0vo0aIqBH4
bbwwl5lMZWfICb4owGQ1Oj+N6EpowA6dktUkPudfjDMnes+exdqkwiEZlnWPD2s/VuCVRjfL+eDI
3bhNHGDS40oBO6anxJQuAI3PagSKoGE+lojHrGf4OdsiWGFa/qlu7IRs+TcjLNX8l0OLbmiihYzx
78pk8b77/6Ht3y2mFmr0s/wIfrNKm4itIIwBk06Nrb/3gL53iHbSYFq8WblF+XdsmTQfL/eU8aYW
giX1cm25oNe7zSyd5NQ7ogSoo3osGEUKEJ0m3U/p27zqR808aw/qO178QFBuKvjSvA5d4wFptv7b
wgQZuZRrSYabCJkHW0CRecMVCyxo6RekEY1QnMIW50a7+ibhapnlWnCQrc+diHCIMKixwflAY7+k
mppASME8yKraSZ4N0pOkFnU8yroo3qciSXytuC9Dfa+v5p7950BExr4w9oJ4aTgErQkjZ2sdPAVc
2/Q8ot8RjYRH56Ac8kCOJZ+PfWelHxZcl0bT3elE7bSLmXNpzN2SMtyln87cA0pzIoa2Ixb74X1M
UGj0+h69wIEd8Vi992f5CQ9Z8TDn94RiyRktH7HUI0uS6VlV7FnIgUyO89N6nUki0SIEDKwOZWqn
+Jvr1q5ncPqZYneKo83yVdd2DCPaEv8IKK31m0z2Mlerxxq2W5qPtZQwLvMabI6zzs6zqFzs0T4R
4j11V6PXnkgeziLMyCHnrQhKDWdLsFjEN3LYbqdvXWFeCafZmi3jqdJLLTz1/5uw89qRG1ub7BMR
oDe3SZ9MX1a6IVSqEr33fPpZ+WOAwZwB5jRQN42WutJw789ErNiWidLGz5EiJlZOoOdX8/sJRq1w
S+KFGjyL02Ck0H8CUpfS0zCt9N37cG6BjEksogGPTFvl8eE/OtV6JK7SJWRPT35scDByEonLka7l
Va3Rn+nVoxqlR01m1JrcOqwBTyQQRMdhJv6EkolIoqFW+HLstG+TX6BFgq+ZL8DgQ6ZF9BrLnQHH
0xb+ocPo5hS2LTQZ6HVwiJ4F45dZ/SmnH4n9IdjsTsPMvvhSek1aXFl5DRSAkN51YfjUgZ4Ro86J
gTdutuksynSWitFVkQ1qPcN3mS9B7ZnpRYHwavSIoJoz4/kSXstMDrsieFnM0HeOhqw5jXuosMrA
ZoZ46kLEnTXdGxxCyNkyJGPVcZjIlWNnTJQz334AJxrpKZL2GafpL8vfj5olRU8KhXBeEfzjI8Fv
ZJBc+zEhTpWxniXjZyV30dgNUXlRr8w0nX5zCVQ+gSg/FzIDeIB5ewPTwTxyULqaUUYdf4LhlcWw
ClMWGYIrCZnt24Js0wJf08u5X0i3fuqR7IHTzGYagRBs0CR2ISm2CQbEEYtbM6AczUJWB9XoWgik
tl474UyAIhdHCiY2MX81pu3Rfef6as+t5LWg2ueGWbvkDBJQqOljs5CcklJDNmla4duWYZI8c2zC
ukqOWEaOzZKQbgsVU36tzOkNIuoo8QIJqSc0QuM9p7PO67A992893nmE3oE6JYHwS8qZCfBVbnT7
H7iOQdpCoVxJ+l1DhWGmI3813eCt6Q+swlO6EEPIYObAk20lFJXJ5Z/8lXLBSWBXmmR9yXjsSA3D
CYUgk7IhVMc4irUfbiEvjfNjc1tIvCD4lbI/DmYQR42MGPN3jyDsqXlhQ+koJWx5ZQ/KSQx3icuz
VCKhbkk42wiD0n1V/lLa5tL7W8K1ZKrXYWF22nS3DS4GI2uVMCDKWzZuhua3/JB4hFGb5A/VpLb+
kCWmzQAVnlnBWqhAlDNRqpguBFXc1ugU5aMWYtUFdH8ocQa1ceflm+BmX8QXXKe9vUx2n2DtmnZX
kb5HwpGEnfwMHmoPxc+5o/5Z7L7pzvtV+mazAvmJdcVFvECSl/5sBVx7tfYX5XfdV7Yk5N7/v3mV
pf/bWaGrqm6Kqq7IIoeTwWTuP7baSUOdJbelHhjaU3auB3Cx+VgRb98zkXnX3TyX+4obpzvEKIW4
LOJtQ3yoeZXIZFMrfIVx/1CMzpSNgdh8Tx14V1KDaH7ZeDO1NHwjTQPYlID2JD/pJJ/J1QXbnl8R
oCXaIqVhe3Go+JT2Y0/id8k7y2Z7NHpnHkKkTEeSOMKuo554T4wR9Z31Ut+GdboKZn6pFWe8qfns
Ts2K3BrK2dC6SL+ElYa/yX3iAMSq8TtTxDBsC5yyxTgHxpdUSJd0669C5tXWfiwB3lnr/DozRcWh
C9u7O8W3uZyv1lpfjVW9bALUlmggH7uuCf00yqPEfMFcsV1+dxVTHz13DR1qTf2053OVXGu24Bs7
JY1KIQk/2jwYkHOgB/IXMwlmJP6NmYYMmQEjElPFLMfVr8IZZoGL/xrVR8GitzjlYnOeexTs5aMe
Ywemupci6EeGbyAwKOW7SaRgge4jvm6eolSo/37hgPP1vwsA5fLCNF02Bi8l6Q0sIMqGowV+bUVK
MDTHhW3r2v4Dw+tAbAnzyggEdPvyaYHjkFjikacrjCNzJ7h0OhDT5yRc3gXGNRyi7rDPbo3UfWXD
o3+oVvXITAD0WRZNevWKWzoyh5UToPU3s3fSIycWfymKX1OOypqksXiNYhQcywAbtkmQmUvH2KYb
cLr8NRfToBgB7GStL5yg9FIkV19QHFwJmZ9A3ChAcJX1EpdJafIxK79h1ZPx7C6b/N/Er/p/PCfI
XhF/aJap6xIsYv0/1R95/jSDjvDvVOJuLKy0Bes4K9DqV8I+IF8tbp++mYSRp8LvjszNXhW8ZigP
Zqt40PgZiMGrtXYSesHhTAJ6phCLO+3gcIXkckV73r1TJlcJC1EurobbQDEMvwMnhdLbl8lYIF/K
x16b1C9NqZzJsz7PA7Fib1WzH/uZRL6pDeWYMfnyGLEmwBBw5w6D7OoaBqD2Dr6ipHsjLQq5e35P
9aP0vJ5uDWdS7/XlXNyVvTgOKNTgu0S440+JjsuraE8Ak2Dlg7Gpv1RDO6PR+NiR2dbUSuy0D/+D
fytuBPHejJQdRvqz7t3xtTsnVcLaq3j1ci8X9leqlibIE5mcHcVvfsJ8YqG1tNd0r6/7itJXYdp3
Se6FLPrkvvpgmfcynJ4pg6LBPgl+fmPPwaGg2FJGNcRXW6Io3JiBmIMvi21g7LxvxLlOMZGrJ2A9
Xka+Zm64PYCN/SGVPeLjw0oBXuBuJVvH6z7RKpwTsbuYT1SuiXbll8ZRxo7b1g8fPTqJlJK67hrb
uCMYcXpxi1L4jC6ukmogA4Td58p0jFxSaTHQfdBO86NL/Snpm1PFJgaIHZDEWllt2BiBStM80DQz
RmEIkfsWOFAuNGjFHcFhmn3MkZBryeu0yl73zGEIQNiFQGgIzGUffEb1hUVz9GPuNrpweFhZXlzz
rbipRXyD/tFPYd2s4ZoroZLqIRdhWJ8l3slMokVlgL5vLIkSBsscSUMS0PMFBPl58UNgxt758Lo0
evOcocQUxE3xYm3FRdNvPVmLW4TEimKBZxIwTUUJq6U/DcOjrLGQR//Zl4UwoM1GWM/ie/NByfiI
Uf2kJ0qId2fir4fhWc+JHwDAnOT8ajgBbIrLoLUXsxDPJnOSMcdVI1+nCc8Evzla/kb02vXT1M3/
8mT/P1spXdWBjTO3Rd/F/YfZ7f9u8HpsxLiKkXwaeGxbx3zTh/TSd8ZVMLY7Hoa1Fa7xOQ2x5Zzj
H/B3T83hjWgUNNn6KbrHZNk9aZYLEvTadCsSBZVD9YFE9EiIbYjXNJB301OHw/t6qw0xilkD45ZB
2UWsaB+ouxWgtIsdHGoyC+V1jlDNHqQXMgMr5YTNBnxfdur/7lcLq5ZCQQwYURllunewh1o09JiN
mHNroOHirA3TdicPg71fyZlwX8keyC7d+76qrkzgpxZRC0Srw2ED3hYD/8kypYtSbxdzzrjAWbVR
i0u9dO675Iz94nRGmfpKQODWfnA6XhUkbXLzqaipDcThhCgT4ZlciSc2F3/zebgC0Ll0W4kmZT97
/WupNU76C8PCH5MbBn98MGLhVntYsOLgM4AhpU4+yD0EURCx+nog24N9Um3SI2aeSFKSxLElslTI
+LpvInMVqww6u32RKk63frWlXDqVzpRnV3EYr/DwrmAXrhoyc1Qj1+KtGotLJTzQUIaxIymLPwyk
XoyMXTrEiPuMELvyEDC5Q7u4D8PNuM4nrnMs8hjOGYvbKvY9Ug/dG0BjDhKhJ//kBmcEXWlOF715
Q2d5Stz51Sz769HfUSB3ZhOo9JL67u8gZ2rgGzvOIwtb9TwQmiFvEWkiyLfSiXkrY/QhBUU5PC3d
fnL6y1DHqwPgwSjLs7W7fJBDgiK0MP1uZDg8TM+HJniipa/rUgcbHp8HhIjTplcX7bf40ncEJmwj
WEigH4cO0EJxbY3lNjgqv2Mvoa57rxBFE9R9wOAJssgj6Z6cvhGZkuxtgg5uOeW+ArWuY69bNaCS
EcSCMn2FhAP9TD+uTfrK0uqluBn3xpjff0kMa0e/m1a/fjZeurieAbSTajJsH+B9HMOaXKW9TZKG
MkAKDAx6+Y5IB1os+1cV21En3YRjLi3kWLDlEfD3iFI0G/250wpnrsn+5WuQ3fd+faSHl4RtVZno
PsEpPuiDwEQbXRi/S32AlOiKOaIYZlJciUwZ9zcygt63DyKHV2ahiRUWixEaApbOhIk9JPBM750p
ztx+/+whufb5haDhR6rV97SHttGOl1GMvhluOjvVOJiUI9AOI/svCyXpf1TR/8ftrOsq7zdrJiTp
ssU/6n+MnFBN63m3gouQ+pqVBYLLsXbpGQaUVNW/ZOYtUBW/b1l8a3NQhjlaej3Q4jSccY1p0HAY
OHIVGXVzanjAcxyqwIDhFJ1ybqQshbzlmKbC1phZQFqGWwkNdcCXJ5lOJV1Lme/ZmPqEQ6pE5tRM
kohrAsLE/EsmChU2WCk4lTtJi9vhqsujHu3c3E+n1MrOJeZGsbcw91DotkRECuitXKipN70rbljH
goYpvFzxpA5RZzCHVdvLT3Z+zs1l1nx62EczABSH7V4/BNoDe+RTVSO9zWyGZSFmI3Ktluahhk1n
XpdSv2hmzDbXnmVmMRmvamC6oLqpWHizrVa/fNMCuPXZm5cJ+Z5PMo+95vFpI+6aUBBf4iGSZu1a
aPFtQHqm8ejqt0To7nUp3Zu8Rk9Ildxpd7Lw7hMZ1Hhswrbim4qmsnxtYvMBY+9uFuqVoOpRGiKa
fnZf83kRsL5cuXse6F0pAPpo08r3dRw/qpf0SEbrRdj0i5Vk18TMr7V9z6lxIWbfX9YhO63YxcBO
RMleRdpNH8cLYY7nZy1ssf6mbhYF3Y/tCFz+ifM/V9dgsXQfgNNNHm7gJw+8JEdi4ob2+hfSlVZA
tlS44vSdz1m4+SpEm0OEmMGBhOREMKw1gl3n/zJDZVSqy/9ZPzPJNRUsWBqWDgmv9n8sSUerGMuR
dG1MeJ2fEqpg4HQaO0SlzwW0O/djqE4V8dpfeZiPY/jZbNdsfjPz4H0r93NLdDf6Xitx8rh/BbQ6
5R8LeH1lv5EAYMt+ycfJeMKYwkLUw4FUn6dR7bJtdKFNefg0Y5c1n7dxpHVZ5WvW7FqqG9+zP61Z
MnYK5lULZNUKRBRO2ZyHrVWEFj+orXg+SGzb4KIdVeFUYg0x97MgOF0VkZmy+bVZOMmoOgI3RIGA
ULGYtsqGC7fM6zYm/X+GnS/RDGK+z5wlWRHB8vv107EmaZyc9qz/zAvzc0Br0mjkLSmnAaVSknUn
HhQi3sgmWYpQMvLAssYX9PWPvDVuIo7WWGeQs7mmTu84nwzJYnwrOo2CDbYhZePZ/dIlyMGEKAA3
LW8KEb8auV/eGf3A0Uw+K/RY09J6Isa71tLpn+FvCYOLatgdFcPR/4y6y/ZLGvZ7Ofc3kDmXPdnO
eCks7BOIKqv63cwRqRFdgErRIfGdYSzxUTSG+3KbLNvS6ggD3VGwMo5LcCmDElqLp+AVEGVuuRUn
eUU9W2LTSbHlXRapu47h7zZP/JaA0jk0FOQbmRpqixBIYxp4Vz2jhMiPkHiu23mWWUKseiAlYyhC
Eyv3JkBRVC3oglOa0R0ZplOv6Qd7kY8J3cpC5iIZu+8FpetPZcOYKYrQAC68KM2r2nUv8lA85F8W
AUISOL/GqgI5VfyhKX1KgtsAVVH9/hF61P94RJNqOStxT6IckRk2MIIdBhbAWe20WsiF/8gIUOqk
Bkyjouvtg94ygpJfNU7/Yex3sG0dGfNqZnKq6va0xjTHL+2kcu0j+yPe3GhecWsG84dOjN/eEnQH
X3h98pBtuiLmfQtSskRBY8yUA2aWFxOdnE4BGtqAJLkww9+TXYR+vcBLOHQkS1hmfKVySbXJU1b9
gG5B1PVXY3hOnKvfwpSGvTWEijaT8qtw1CF4okqijyi5MhvkQvqM8tQ6s0o+rkPJcIH5l5qc+tGK
cl2Oxq/UmyaGhyabo5RX3CXBTyOsDKEFbwymgdoLjQ4ic4H8bNCg/C1WmJAYhDmySt/UFq2rh80Z
ucZ4uC1WjfFWPQ3pW8fqIqdcibWvv/u9XQViUhhFtqhn6xAAmNbr/vb3mUpKkjLR0gU0tw3JesOt
aBxJNGLLjZKGiEIC/hj+ZACuZ1rkHNGnoiXuU5Afr5QPBKeuJC2unmAz4o5V2kgsotatTcwL251n
xuv4TiXxfu6AbMtWOHNJZAYeOvNLEm+mCtSu+7ZKvBT5fS2U2+ayURsA2TPrKW/ta8LOdGgqf5hM
Jv++qqhOqXT4NojCmESaqNZFEpQQXJGBMzDpAK+WarCGuvGmZoLgzmXHr09UQBoKGvoCgGljV9kw
EEqktVUQ/2kIAZkLx0DpCuYQmJF8AVbjC3LNw0ac3TDSjLnvVIhr4Y05d0le0UWK+bX5SNA0zCSg
+ZncRtp3E6M7dQuzIAXn0G2pX47ON9fSK4tETGv5Aao8UYqI4THX/8ptaEGHEhCvIkbCKzJwX/pV
MNRepp+uNUI0cNDyu+A9VR1lCmcT+7rgd4SDxEE/q9fW+mGbFCQxX/eD2NvN5PW4cTmerKE8WQEb
BSqgEqd+/JcXy2/Q9XyV0US5UluGlJQlma+aQp2cI9MCKUuKl11yLkua6SKtJKDNH50SpVyC7ls6
LoXEAHcjw1R6EI55N91/Sq+8kPX3AkH+qyYChBHKpRUCi2U8bvEgbYuAdSD70C+hWO1+NrwKOT7s
MZf583B5h6NfnTYGNWvt4PD9W+p4i69ZgziWbnI5piziLMPX5MqJKexiBkU5VO3qx8DqK1OGa1ce
9ORlVsXXT+ZamejKfvQ0z+0LclNj9JiawLm2e/xgE34wgGu+hR8MixFqnud0tst8gKl+jDRGnZqg
9lnx5yTTdYfgX8o0f2/h6c/SW6N0j1Eqzl3SP5oWSyFKrSJdyRtGzufFJiE3bzXI0uQkLSJHnvmG
gik3fN2UfJ1+qsOh0H00BOQQ4xXx4UfKcO2ib6BbGVJiwEQHOxk6KBZ7iIabJVoWKK9cK7XtCJ4y
zAcnehrXW4dBGTy1Lnu1Tsp3LIfZB+k2Yn0mJboSlcN6g/2DFckKhuNq6UQg3tOThR+rRyeEvQ4d
f+VixOppNXi/OgUyB+AF7RozoB7wy0GDeSu64l1eZrZ5GLhi630XrPds2N578aLh7sHD1bHo6b/q
/qkCQs9EoWXAqwNFZhY/LPMyUeZTla65ikp1gge2IF+ST3lDxpRJThWxhOAsUqpcwPToslBJx1Fu
9vci6W7Tnl+7XTmP5IDiuln1HuwGlAQFpAZxzZ/Sd0wGSF48UcOIP44tchgBakP7O6GPHq5o436t
+qlojLCMv7dnM9L+tuq3mMdEXk7j6BiccI3qL5DE5cuUorYe6dRJvm9fuHi1jNUZ/0XROIvlpAbe
0C/T7dCO6+wdnqRNRi3x+iVgH8bsK4UzhqXd/GeUf6zZDgRCrnZc/fDEvZpNh/wYOWwIWO2JVmX5
900h2hWf7VCGlfFaI+4yLWgzcIYceaZVV1xi65hBc2Jkqq8coEsWy990FlEYhp3laKJXjT/TNgbG
etsn1xIQHswvdd8d9gza1Gr4TEuZULFy3zPMbmgdGILt7bGiDGrSh6l6KQUdvl1OCJLnAu1aDp/z
whmQTOe8Nc/akl/y12poGJOPv4yc4UR/h+qMGCw/MK2t8pdeyx9SnSPCY2XUtxfV7rKVBWAbZZUZ
VW6zkVCrHlAoD5BsD4DUMjXSTlWQyAGZeHFqi+P3vBZ+p5p+XUw4MhJ77xuHeDqVchQeQR57+V7d
atFJpNxWgucQwNtNItSIimHi4vTC6/B7w7qUOsicBVwIDuBC7gNGNRxnDeFvALV7IufpYXrmASXz
gIb5D9ScxM0JcOQSTU8GS3A9Pg3rly6ihdzYcmrtLcEkRHznQcRRIs3JxapOSzse0wZ/rSgAVsDk
jxHHld7xtHGlOfMOD7K7xjoE6udC8lU2zBOiRPgya5Sh7akytytPaWf5mURSWF0hS1FOasq+WQgK
dTpOMDHQOg+bR7ourYfs710djMVBLeb3DhRtTOVEEBhDrLKLkr44rTCA0L32OvTcVQZ0r0BWMH3V
KKHItBjVn1TeJZi7t7zw/8lZ6Vod0kEWDCnbUQJa0UoL6stuypfMqbH96uV1YOScFu/FPL8azamd
tQeoUVtUSuIhDsJCiNqvenL4tNrir96B+o+FALFKgglCPO31fkquyXVnltohjGpmQmNr/DaSGIzj
ECzTv6XCK5kafu7P9LIZlhKSit016VxwrMq3ULTX5IPRshQvBH3cTZSPAgqwnTg7KHEGqln2RziJ
+GxA6wOgMXW8DJgoNFJPZ4EgMfTGiH6/M+qnCabc0ztM85YqjIrUxWkITniKT6NGwRGPAkA/l4OL
/Y66xgr4A2ZphPhwwReQmaNH6Om1CjJP9ynWF30jbcXp/1IwKLWnazSaoveNmmqja1R6zI+/2oFL
GolZun0KBiFMS34QHzUsyn6PGKgz1iGYfob6Cn5VuRYscG1LP8V9FBNf3OOebVNeVLUHe10E2Zfh
FAbpjQmnn2Nmr1L10DdSL/HcxEwUNDvtfqv8VSSy2xPCtJT/sya9yE9GIIfiO3UnmSKOSdSUnrmp
heBktlODZPl/pX5aeCuZ6UZ9ZrANeIV7eshLmzJlA4TF21PMO9N+RiMhY0JRBvwhUySMfvvJtY3X
KbPmi9jAUGz+klSg68wn1Girvk0mdNxr/lTThMxbwFSAaVigS69oPanyJ59m37huR8MIFfWRD+7c
nj8nW8HBqUual1b0Aiz9Vo/mt1ZsrvqkR/gVpaUZOMpAJJkOzFS6KwiHpjZ9EI5ktvY+IkUjk6RD
yFI/w5N4JLjdpfXjOewBU+vr/BTq5ov85Mvqy8h/KS/QEaXFholRszPChIl8Red3TJHqjE/XHESI
OYYsUXg4vSwwvzz2mJDJIdZJpdk8dfqTh0ZfR2UnohxITylzJVhN2SUTOWzIZRN5G4eoF5Vo5stn
T+x2lU/kgj7aJr9kjaWufIsZLU/yCpNY8kXWWTS2Ff6WnlAgk8iUaJTUMxA2mNNCg1pTQmEu/2sh
f6qZBXUrDwhDCHSVmahWB9pk/04ehX6wDgSxbgWSTlaJqujsUkdKxO7SJh0QGmzjdE/17iVLrddF
Ld8JcEdZkJxecM7IERI7b8CtcJSre10Rl4VJmp5RomckBSXREezKW9irB+VNJn6y6/Vb6caR/kw3
nO1xxU/L2d4TfZO7Cv8zoA21xGj5a1qITo6HEJl+RVROsqfH1FWq9Zo5qMcaBFxEi+xY3NKjoSO0
18tAK+pgRVzEfZc5Ykokw3kV6RkIgBHHY5+2x3iuj4oFCI6EPxV2hDrTAVpVyBCTbnVWjBvRxxTc
Ddwke5DsPAM6j/e0Ym+2mU8tPue/5AnT+orSS8dfZkfWrJ0JKBNL9MXaGqQW7GXm0aLhiY+57nwV
TY6OJsfqZcTl5MfvfszXSfZxQhvkw4lYtqFS8cSb7NqkFXk16Zz6U2nVUA//6xmcp4xF1rV34+6r
R+3E6aWfB7GM5CQ/lWN+3gTrDAvvAC4XV85nAQ9nZTTHnuQ2//0WJQN2OscHsAHkrHLfOkIE6Qpp
icDH3WoBsYqHgcYO1JfCy3GkzjrNRhytc3y0Tt3/Vv3PMHSY1ZBWSyOPw8RaPePUU5+sOEQKahQg
yAf+owGZX43KPW4Tt2KYY65XKacQnf4IWnfnc3/AWbjSzfPnkUQTQhZGIMHcZ90aM3TI6EOGwZar
1VnAkfS8eHzRHMMTKPR8190O/Isl4+XWyPTRPnXU5kKb+QXpz6ROo27p4tOkodE05rNWSefhvdvL
VzAvKWbpnUEqH1oVeAuaom6qHmk9uQBd3EEbb2l9SqF5TDa/fRzIj47WMDeqYEKJ1ZEeYPTHAuni
vkg8prHDxBUJIzbhwlM7j0GOsh0LgVVT353ZNSfFEGXZdIWDftN4yYYQQZ++y4uj47XCasp6YwsA
+wU8JYGGFrB+wvbGxt6ZkW5sWGlwlScRZiG8YDlsie7l8krKEgoGulyLjafxxAwwArvO4XgztMIW
6t+KVEStckMeumdlxIaANt4KnQroj5EIkcCTjpYWfNFMhwUPbnaVOEaxhvc20wPS1BXnXY3Ly6aN
Jw1x0HREzN59MmFgFj2xtk+T2Vts5dCMBG4rii8/uVVPSVxVXQDYnw2FNmzB0DCcxAJbeY28Dlrc
aVElH6o+LwgOgukC+tvJgetVyC9uIu0XhtQgUHfmgJbDqBDNDnIUprD9iCqJEYVk/tEOGLGIONwo
fedaPKLsZK8vYbPA8n2bWRxyn2tMbAlYdqZExYzuGKMt/x7z6ai8rPSMeZPy9oECUXYP46w/GX24
p+Wxx6vV2ErGd087QOnhtijepZA+iHpC+n42GUICcwXjMGxnN35Dp/ORVo8crsRoBJsVEdh1bEWm
m+lwFv3PllZZmeBRjsSjmBGJ5xuyOyWGLs43giqWt2lk8nVwtke+tEH80+ya1xeD3/+VpBMY62Om
syZD+Zo27cv6ueDiLm9DXARiER+KAYf3qr+s+N1A/GFKbhHWkVWWtdFojZFF4YucxFbWSJ6yYHXU
NL3jp7lpI0yLbrmumnbB/4Nd1DZr45QnarS+jnukEt12wExYviqHuK8wMydHOgZ5X0O1Vk4dDeJ3
KZO2mS9hrLOykvUocqTrxPDs8F4n5DgHcK+DvGQ7UkzHVn6mz1cnQBiHYn96HNTzrIAIe1+b7E1c
dNKqHLk23jZDeMtjbjWMsYRWh20oEY9odhcrFa/P1OCFeqG20JypfkuqazkGijej+IoZA9WNQafN
XZqUXk9G35pNLsA9ZkBty6Wzv5owmVYRISohKYSEn4pOPisqsHKSbYq1YCP6WnoIEV/owpQozztP
NGdvEGRPqnJP+drEhBKz8MW19DnYfE8Klh8JCVRZT3drie+i3jwQewvLSxovL6y5LqT0DYoRafIf
/RfERd78yNiIfbW0Yz92Rx0ev44Aqom/CaNxaMh99PmWXp5HwBMkjzHUJC77TWz6EOR7KAlSEMtk
goZxa6IMwLNE0LLB5EYnC7GfnZEDvuf8TRmmM1g4yL8Q2Y4IZJxtsXUtvwOXfrAELUf9WpDHS0BA
G6ihP287u9V7IrG3TN+blgV7+t5G+JwOfaCIf6QHPA4zccfAxCRCWA/OCUVOvNZQyHR4VmwH9XuD
HMtbtwlLKO/iFf8gKdz+PFJm117BbEqrboO6+w3s65ZCWsNaNKPdfgLaNumdkCwdvWx3VNFMUGwL
OUuLKloVIk1AEFa8mfaoF0R44SGffBNzs/LoJAfNHYjtm8byWKJjZZygptJZVr4TMxRN7llAHCvh
WXpEcP2tyecbtACmQAAsuaI7lLYHqnN7yXc4aX2Ahyokw+Uo3TunbGB3+OpLnGgsPIpgHRnk9GCy
liRE/9plZIf2fpPRFboSMyLorKtyrf/NG2uW9+lXPKO1GjXXeBO2874gduaZY7NwzECW0bHi+TjL
r0g5HOGnzvZzr6xX9YWdJGrSI3mI9lommMMbrywRXDPeYiYlNd8mi8q2aGmTpzDFMGU+V8U1wica
ZFtRNORA3O+kt0rFdk2+SREttBv04xtpE1eEIBd3/1OvFYp31lmEmhAwRHwNRinS29ZgKDDtJiY1
lRoeyWPRvfVPdVuFC2FDfmIv4nTsNhnJE/u4Sba37G2Td6eKd8C/xMG6H5DYX9RseLVK5TXn/Knw
camfIlIHU/0hI85DH31KVTMS/OlUWDLQR1IGGTnqbLE79O4gN8HH+6Oe+6ukIO15WmFWWXEXwAoF
pnMloxhIzomZRqADVvUKbSZcEt6JvglpsPiWGgnLe6Kfe9BZZ4v2dkaqoIYpKZ2aO/Yzldj0QDJ3
a952xXyPbyh++FLlh0UuT3FolZ/P6LL8HU/S3MT3pk1ueV+dU+N3JW5IDO3pd8xYZXubfotdcq90
7YF85SeXKUjN5Vh607gdVbGP2BVV95wthYGUtyPZAwYnCjaEJHh4ipMoFuim5IsUM9U6E5GKF1ks
BlpLalbq1vQ69upJ1+ZTsRocGodCNjjB+qjFpAnM96gyElyrw/ysVL4qWx458GGxEmNCvDot+Xxo
O3jiMbPWxJc5bFZxDH62BWhqffjBRm7K4TKWIQ92KI3/1BBJsN1Z/4SFNvJ5lA+1Z/3JPzQGHZmt
O4Pwt47kUb7UCVwAFWG6tpWRNC4nPRbPMmtG4j1ZKfR9dZJ8tP43DQpV508dOwcGJYa7/BLb50k6
eWIof5fsDDRCBo2FOxux53bdTPF8qqzD3NpE4zAkmqPub9OJR8K6rbcUGyN94HHJi6hT0BjTpTHS
6w+3hucGvaNb8tAMPDRW6Rwka7htf1d2iCtAKZ7U7WpVDMQ60xEtajXgwrorwrpGFpLnmm0VMfq9
EePCzywKkNlzYT3Xv3Au0hqyBAQbhacjv8zjTE+uhypYoRq1T3xPam4RF2dvw4ypcTlYbxQfzFHW
nnEI+5esZAxlIuv1yU87C18j17wBHdkcj9LhNRMychO3ULPu1VFP+QSLztEXjPayFD5vpymzjt2X
AL+virDZ89p7zrtLU/Cvx8OIIbCbu+NOeq8Ro/gGkJpjBuo+dFgYtZnhRgQJpY33dCLpmA6eFEIw
HHgPxN0W0YzqQqAmB+WXEf/MKqVC61rf0mLHsU7S33WZmIfKi1/2JVoRe5i/WwSNiOg6xjErQU4m
m6OQnCef6DJbtxx9Q/eAHfBuZTe2dkNg3HoEwCtYbkPC1WH/L6bOarl1NdjWT6QqMdwKbJntJA7d
qGZIzKyn35+8ztm1a2V6BW1Z8Kt79IDoXqU4+hLRQMwRxjt1vfWBZwgg8wInOrUkYGu7bBsVkPy1
U4xKsMfa2KKKdfoW1pEB/3yJf6JPrKLk3rzLGIyCrUsg8hmmsezxO7gq4ElyNkt4YSq5RhpWKqze
dXzMqIG5R9ZhdM+K+hmPTCWRMHHQ3EYiRgJhdPyFkpaX2ZC7tA2Cd6CRVIbGJmCXpsD1xdPNJofC
xaLUpZoL0r8g89RT7QWEbpcWztRMCivPGMqnLn/qlOZWR80FwD6EY7sAcEb6eKiJvqFzxzvgGC+7
JDZuGPg9BScKdkz4QshBFrxp4UVP1+LItcbeR+nkS/zLaRkw2DfzdXSe2hLYREL3QKqP3/4jrXAb
jZDDVKY3IsY3HTYLYbchzpuS83vEVVg6qljCRgy7rRFSshSzjypXBJddCsMtmEEX7ogCb2cK8lHu
pqdcTV+Kcbn3v+T2bESKoTSQN/G+WSYP4Wv9m834nIH2IW8oMYK1w32c2mHo1HdlsA71zM0xc0uw
GQK3pPZVeRvIiCV6cw8dPAulM+1bTZgoPF3hKcLzABPMgyj8aS2dAvZnCgbasU1IFdswLvpri9oP
pR2LtoSv0bN26GmNtemY33pUZd0Jlc1XI4ar6MGvLpvCLSTCuIlRLiosW0nBy5QZhJNxTyVsJwbe
wrD4keAmZoVlq3Za7AUdU4VVdoy5FhpRaz2zGW3gpyWiYmsOqn4UoOE5kzFYp1LOrBNRkJshS51V
xWNOi+mElvmugUIde521TNYDeBA7SVLBSfDzGyWMMbptUYk4HRsoglEmomBRvkXxVQ82arOXQXO0
jnFbMdkT1dhMCkYafU/iPbeYj3e/YvJVwfqPX5T5qzRf12yHIvyITO7u6HisGMfUaKMYdifaTMM7
AupzgBDDwPC0MabVUxjob8p2VBAl1vBB6zWTclzKA/ToXS8TvQhKLi8o3WenwYWVlborVu5Su+h+
kSAlIs4GsDceLgsZwiZNoQCKrsf7VqDhSm4p1MA8Kg9F0+1NZo+dhFFCYW1YILfRMFv+KEavgVGw
qvdVekVonl4FgnogKpWuUgKIiuPztFjPIjeQAX7oYGUsB8iBR/kgTNWRJ9mK6Ekw/jim0nw1CA1w
cRug2VaMD0mdeC01C1eydiz4Yjj5CtlMhmqdxgT+8Kxt0IO5oSwjYqMZjHGrwGibNN5NLJNdPDA1
M0LJtopvZOISosSAq3aeakeHLpoUIswOaS/Mu0Lc9j1x5lSD8khEzKSGoH8MiVBFj46EMj83SRpD
jz1PavU8aAx8qriRPMI2lo00nyLzTPIOhAEyzJhmzhWL4b7ud3NA/kCMV8DSnov4pSaV+hgGC5wC
yer3M3PTmfkpq1V1iIhvdCssHmTODqmUPwP4/fH0rmmlsQ+IK9s/PhMMMKTOcg3RUXIDe660p9LK
HCuormWpnwsDSYgM5VkNTh1emyEmIWToHfs6u/SEvjqiELX7xwMxmZCvEyx79tPS7uula06FlDSI
Xk6JeS6sa5vko98CD+zjwFK8WC/Y+S2mcrXXjW18GImqNrMPy3wr6i5AfNvomP+YNqF3Ntdo0O3z
jJxZqUvZ+xrho4LTdslmOWNMxKTKeCLjkL6XTcvVGFxQ5vmbREKAvJSOZHLPngplU4J20BmLHRqX
AekipurqcMGo5jvLf/LA+FL7lx5WStaIP3iV/YogQUb1GuXTJ+wykpiSZ02SoF9suyh4FzDyG5vm
Fb8EnBBXi2cTKfYxlhhEMLsQGBjWwW9E2bl6rKjES4lX1Bz4tbiGkzpksSApUF1iqe02IPrNbYxn
igMPumvPvcCohbthFN+RWL/T9SjLAvCoW//SoP2LZjtNTPKZxc4tBnzZQ3lmKITWOcAZJ+2Mf2Ii
3MIoRq/NKGPEYDPRlmfsUw8TRhNzKsPGVb7DRoM3FooD8bM5CZsbieZcD1f+H1gCMgwCuBzGIhbq
/hp4DTeEl7xK1qxECsHUSBhRWPOLhBubXcfBRW+EwSFtEScxogKGjmqmMGgUlJajVhDSEA/ZYeYO
0+E8s1v6EJ2zZZIdH40bkpGTgxDx0Me4iUkJGKoy0jnN/f/5mTQNLGMV1j5tkj3NIyYnAhrVHGnD
gkauUeE8/5NLPfeyHmBotlTqJA352fpVD7EV3b89wqYKMC3A2iaA0htpz/PU+bNE6aNrYeqV7TXo
Z7ueshqVqpD4EtrF2BIioi0kJjhdua9lzivG3Y3z+DIWg1OhsYosHSC6qZn7VmrMTUgTXwpSuZd7
5ZRMiQtFo2OMFZR41KmMdR4PBhwYO2JyFnc0WkO1T/QwQcnD6ft48seDFk8YkahDwvhyKfbFjMW7
XWQlkdQ5F1Mi1Hhorg+p5dYBFn6PX3s8WMPgVFMsYv9oFvvHt5YQ77IBCle2fmsuFGystdU7fLTQ
QawvMKz3nKyPd48nfXxLtAzWJlWiXOYXHg/t0jgSGlM/LOmayJ2CuKZpiKeWPt1FrIJlGxf7bN2u
AN9s36CTkgib2ZtxkO/xdCj21LtQQMzyv+8r//tDgim1baFDNlx/S8fc3tVXFxEpOteiMe0ez9Dq
lKJTr+8N3hvp7MF3B9t3999XVWwknib1EA7WVzMWsoaTmXNOMpRin0cjy4PWRu5jg6aE2WjavIo5
gXla6+uNuHxaNRjvgl2dfg2S61wq25h/y/DXqgb2pAT6fUq6clfk/i5GP0VyYSfUYWwHV0E0X/Eo
D8bXXy2+DLLFIBMQYX5fGMgbONA1mN91po6tJRaKe10NLbsrMW1RuchV5ZQH2JwJsc8J6mRr/Ifm
pOo5ipFYwlfFx+aU9Bw45Tm9c7ZsyvFmVd6MflTucLZaB0s+WzSyQKvDLpmPlRSfFu0TwyHOY1+k
q6IoZAz0uoBALO/dlzX+RGy+fp8mQuEZd9bSc0uplggO9gaEiEWmi90mlgZjyyk8it8UbNxk4Y5i
GPAyW8OxKmpIueqxztsrZUxY634+KnicnMPwr0WoVlTLRo8S20B0P/P/BY+TZv7WY9IAo5+0qy5Z
Yx3y5PqAxzR5H3dMZNhhUkg8iH4rzeKMlzxN219JDyuL2rbV4m0ns3okNRPS2tcwQ4Pn202X0pjO
C1fUnAq3xGjXkLaTRtkW6Ayr4q1QOeZ8HqZkGxcpkrkWIzfxYBJjGwM/4FoGWGrwz0wjvypUcLOf
sdLAbbVN/DMe5Xi8D3r2gq39U1sLV63cogfoZn22sVy54fa+mQFFxKB7Fiwo6ELFuUY6EHqNqMFC
KlgdrHossiZb7ZwyPmpZbEfCscTPqqJvyJqviKlxg+atfzfuY/Api68i7OyUpRxGHyMWriXS4w6w
hbBQ7qnkAcIyR4/sMh2cXvtaqvxIaB7Cd6JksuAY1Lu2hZLTo+mtMI1ZfAsxZEk1atY7PWvdWeuP
ML28BI1FrjiEOwQaEAbvK0PnEISrZP/S/VWwvSrFEVSN4IenbNYwxRTXBCV7wK4fsR4yQhdDj/bY
4HX12SAkW2jGMyHftKLkKIyCyqMFY6+6Lam0ZbPi1qKSDmGp0Bfg5NTyBnn22sITaLZFiysCOYHS
k0NJ5iRQIv2Nh7uvbUB/k5MvjSF33jl5i/1hu61oreL2kgSEsvbIA5tTLoUXdKOZ9aboroqFAS0n
qPRC0gCDf9hvNeYB95mJsSAPDAffGFf0Gau1ukngk1WW5U14aDIxmNEr1RJWx9WLNFF4zBdZemW4
dS7yrSxTwN2oYKx7hrtCGgo7+aLMNKhpd2zxLThOjLdHsdg11WtTZmevl5mr3SM9d/CAtnsFEKz4
aKc3xNGB9U9OjvN72+yMnOgaiTAHZxGTfRDCys/9WGtgbwy+hVcfzti9q3D7w6klTyonF6/qhA2j
6dZHCbqlAA3hIHYRXGLT1tvR1hLciuQ/pLJfFUenmFH5cGaxuJql6aTHnr2ODxPk/6FoXIX7Kg7V
WI4oTlAQ5S0dEAiDIe8tFZvUGHz9AsJma4T9KPgXpFjH5bDC28S2FRqVeDn2oXRgXXT0nwZHh4Kp
qxhwGTMyqWyDcrDr2+em8sZW5RYnXvop+kbpCejJgWIM0yeAKRgToS1SxIz1jxUqLWjDPtVdm0GH
Sm/FUFxaE/0fqMsCnBACrMUXQcE9GHQQcjHgaTi+DMUu2GFRoJPuxLKH84pQv1mIVcbkgGseBVk2
R54pQGHBt4olbCk3VSRvjRiKkjSSOxUjQZvdSvqyer3cRX1wY0H09VG6z1Z0GYWnRd+nkvRKp5u2
JvNw+WZq1zbH7RJWzdQ6hoYbgrEJ84C2mSjscv6IoiOpLN5crfEI20p4kTOMMeudoA8vZQFfAyaP
quCDFHPvQ9kVvEwVh78ZLjIUw0lDS6/HOxz5k/wmoy7MlelleRNWUgZv3PLNsDwhX7wWreCYiuAJ
an0UUB7bVpDhwhsym8S8gQwsKEIZJ1j2HOcVTiVefYryWxnS/UcHQRDP+Ugy7yWew6vYYsCAUaqB
b+sMVEVEdrOpwmOdfc+55okxp0U8US1rz5acv5Sw4AUK50DapqkXTa/CSIlRD18m6C1N/qRC9kgO
EIH3Uva+U2A10PnthZBsJvwXG0Ct1R5qWL/eTrR+FrxkMbtgRLOrJcEL1/9H067q/ywL3WV/ioLu
KELXLqkw4hemCRGM47R/GRiEixSnFjxfSuK3mTFkiLCmolsiH6PYqMy0Jk3y65x7NPQCVtpYgtyN
6WoZzFsJrvAMEh12sz11uy+dcFtZ+uxbcCD6pQwaajWADNXnaOoRF/DmltchP9bTAFikEksNIyJ0
EsbNs0bSluEzZPfNytoxtpVcFPROOFAtALmEktdnW+2Y5BeSpEWQ60o5pRRKrIizeaCG95Vgm2lH
03R1BdSsvqQm/gDNb9cPDjJ9cjEogFAfKBhrQ183cfzCAhZkaR9VHyGo/IQhkSm9oAlZAE8H85/K
mthbb9aU+IKaMKLcaFC4mdWYJovnXdTdRWMElX9gv9StDKrhQNLtSal3PR596Fa8Qf2e5dJuvgPj
WVURvP/GDYvm7MyrPdWoO7K8ZkA9F/UuGODHKVDBmIaIDR48hifDO7R+kU1B07Kcdi658d6UXZcW
bt2eAxPtr3yZK5wMZr9SvqXatGOOUO+IMBrylTVBW1+ur9QW3hSJHgaBJLvB5sVBEAMU7BRIYZP7
f6Fg8bMto5urjrez1OwUg51DnyZDZCG0nqS+gA6xxez9QPwCFidqSLoGYCmOBCQkImZhGSVsBHHN
9M7dO/wnhV6TtI444ZrCuipFgr8qHmvlOE7UbMxJ6NeI1sH3ujgk5HkRjoG6jhCntwjjlf4vmZ5x
gRtaBN7i3ZJf5fYozQmbpNr4Ck7fBn/eFR863x4PJelo83WSdXaubaCwLS5Np/kL99FpIy1QOlld
IwNU0DqpVQPj92kA6uY+W1DStmT6kIaRLvM2k4+dudVZ83rpY1J+NKXzTO6/owzqWv7M0kcjvwb9
PwmoI7XOyzeZzY7KxDctN4w5ZQOqcok/Ve8kyPJj0ymlD5EluDwjky0bQGwauARqOloqffTW4y+X
35P2VbdXEXrC2CBYuo8iL4ji9mki0tBQvzLpKCPYVZrpBDsTmJIyRXawfAvo/6cPM8XSkC42/so4
xMNH/IXP7wbZjZ0wEU2U85DPbqntTZ1IwGsTswSnjikzu4xG7j4UdoyfMQ0hSw1gjOK0VIgn4M4h
QrM2Y6px5ZzDjyLeW+F+gymDbhhOOaqOCVmPwUuDmwd1ASZb5QThNfitityuLUYK0gLIkXpo8zyD
0PBKap86qlYBg5Mi2ZLDZVvctFJzM5nBIQyx3ggi24JWtKZ0a4mMuFazuzA7tC0+AoexQi8f0VB6
EgGAMJCx7bXbgtitYnIoEqH0SuCrWGCm6M07yB7L+IKgFwwu9CJ5k+qfSYd9RZ5wof0WquKsvx/B
xiSp27KWHlkGnHAsXKYp31S4g4JOxvzLuPhaxtSYfXeccYj8x3of8Ewm/2YU76rEWOyYI0TPInjy
g9cBXWRoIWTzpcy5SFKKwepehRbBwKeQaWQMi6PbmFj+NrNLZGiiRL6s4CgE8QAGaNddxlhBwPGs
hz21EYZ+Lehj6IuYhKjAgGZyk2Mo72RuWEzLXxJjfDJlX1ooQCM8QSsvBXgVerJntgNMBFgZKsNB
RgpRTWJYeTcqlm9qRdV4wSA+RN2W4GuKXsyBFJ6gOghUevvKEeTvNHundd+0UgZBq93F8aVEc1FA
yc66D3HsmARIjN9dscv3I6fnNKwBe9ccU8Qs0zbzdDQnuBotIW3mGke9NaJ+J0InF0SkYg0RBoCO
1VZukz0mwjMSi8K8tKmJuYhjIlT9DiUGNNzuiKlTx28dz2z1JGIsbWDEoFoHxcA7Vz4DxClMrVkW
1b7Zmvk5Ro9SjYkvThcLzYY6F37UMzTxqShYdCuW4II4raZ86RlGL9G9l+6ahN3StAezQMfZ7Erk
BjPwFRuNHYln7DDca2Ccptx/RWU1A3fS/i9IwwOaaZ3xP8ZKDIRytbqRTkPZ5Qrhd9/91vjKsl+h
5Mc1IaKys0BFD7BI7pxFBWfPx5WFC3vCWyis1xvOeg+YEfwt8q8OC7RHbNCgYw+ZhCPHkvXpgjYJ
GWLoqBBHjJ1gXubmq5FeG0iidmnCyIfiCAeNl0jJDtHXkcZiqwWxN+co+UKjDFknrd6aCP4Y5FeL
fVeBp1eCbJM9b/cWPDTJCaONSAEqxY5IZ16jCPiA6j+koLUivCX5YvLEc3vW8YWDUSa8p6Lk5Uyh
hpXLtJnBivUK5+yq9CX1aqAW6Fl35Ljf9lTMnAHRNGzSNvA6YzusckjJTXp1I+tuNTph/TwkwMxm
DZcSRepwGxNHJ8yLq/uafgnq1bTc1Zs3srCVWSiVsqvRNudedIRh2MhQCUzjbBC7mP9AF067C4Ef
54mIhIZ+kRYMQXAWv0asFvLzIj9XcBaVykbtIFUa5hK44eO/SZaeJ1i/hGVAUcy/rJzhCe4fkMTK
kjzgQ5PjVwwIIGdgrUSzmtI9gKFIQ0cAAZbaImm8TMNkqToniTtis99ErzlX01znrkJcT1y/ZbDP
ZIzTEbo0OAjQS6fvpoqMMrowBVn/IOo+BmEb00hAyzMXmsx+F9PsQ3SIWnGLC0Sg4lqAqiQLNSSm
br2Ohc3yUJHc0BcR9otgk1zRq/GgkClOOVPrnDtz8qBwv7JYNQHDGzjaWFgpk/tae1KDFc+RUqf2
IAnWDgKJHpoMNUqH/RRCKsyOOvxROmymjiOl0fg5V47y3DPYguIweVZ5QsGpY3FTODCpBfNPZBHC
wE9DphJjtCN0J4U7VdwckIBYL1rETRqKAWA/bNIbgGgr4vqKMQ/ZBeKX9WGEv5H6rDKlSWjfhcF7
7hhDlPOriHG4QkRHOtHR4tfgm50OLv+iZNcQNz86siJWztP8IsaaD0N5yXQmLO7Y1ldTcoo2f8Yd
JYfOBA+7FqVd9btAoE34V0B4SkBZ85oZlrSrMTvpIzz/hhw1QJjQ7goNQ7q+VJ0YrqKYFhDQmISG
CpE5BUyDRsV9amyzem8kySe+ivRYLFM9jIVxfXh89ngwBwE/pxwGFN3oAQQJm2JxpM8rBEibKz9v
grtVLzhsSlOItUkoEDMS6rPz+PLxg4ETpOzAMqc8bA7CmGZUj3lY7mpkfpHI8U8KId3LyiLeY3QU
zATql3aRdG/uO+ku5MIE6S+XdwQOSXeZo+MYUhMyDKG6zLW6Ond5ktPgYm6xB+1mCHGQQV6vcIxr
YqGYuJEHJp8j3WwZ1hq2lIl4i1pxtZenptqL68PA3SezK1anWdFT6Ft6iXPwVGI6Xq0Xc5oQTbl+
KjXVYA+5jpNyQ55NHv7UoeHMOFsnxXhR8uUDunm1n0Oxu5atrjszFx2pj0A0XczULEsFeKBthjOA
IlwZ15tAKOhGtaUZro8HSRCfYd1E+OH9/2/pI2dSW/Lus+JLLPUXPezGa5Op49VMjJTVBQR2/ZYs
DxgLVRTbcU32UAopyg77sCCEI2Uk03CNzA8QGFEstZSusX36rDNFBPEWRP1Xl/rC61dQGIIof/z4
VGzybG84j89hohX7x2eB/homM4ZxUiouXCEr8Mxiw9PKWDAU6GAf34Oem5EZwyDV0AiWAKIkO1ss
+bQ2VPLu5NDXpNnYiiyPVj7l2PehbX9spSwV52HW5Y24bnOikEMwy8318bN5mCS/heVSvj3+oEYi
DR+DlTwwYyprnRhR9uvu8cOi1nm7UQeFRxKWjbBizpkALS+dlOvjyR8P3YqIPz4LRajrXYMm4bFJ
WYJ0vaORWpLA6QsZi/p1Sx8P4cLISo0S//FKj4f/toAsHNmW5PDejcHXf1vw+Ony2PeLjL2zkSnF
/3mqx/OljfnTN9C1g7Riox/bWpnhmyIvhjfkYktl+L8vXmbym2UBm6sQEtXnxNrwMcAR0nFuPDba
tlFJp/RLopZGv2b4RYcA55Me2QQE2vIRtJcg/4fPjyhsxX7XFs6MmSXhePGqDq6SvS7cmnlnZNtv
uMd5vWtyLBtOkI7U8FWP3TKghCHSDtrhtip8DCDkHr4krTPZpaju4ITaNDPyhCbPw86KtrcMfQyt
wDRIk2LowPy7wgEK6X5JHoGrJ274ST7ZslIRDMlJQ/SRnKoOVHWDOQtz9s7RXyM0fPg9zazijD8d
Wq05RhLlpCKMN8dAt77YJE8MVx1b4TXqmpvZJkfGSodb2yAdnYRfiCeT4tXZABMSs5nRYSiHEQg8
lvkn1RzCyIRwc2XCh5CyBJh+Td6KA1gu/RQdAx+YgCHKMhAhsXJju9HZ0td6Rb+Fn+09uGKlTUIi
rqWhaheMg0Ynx2J8diMRNJYmgD7VBt5QnrrcFv7BKW+hhCr0Onb0NmM6bznAyglsyBbncEIonJ5f
5qjQ4DADo6uAcvtdoxj9BjMfFZQnJDMCQu4gXE/oHnNnDLd9tpGhp+rvNYMwqD0QelaZEMaxG3Nm
jPwztvtFRY60t5onXXnKhQ1ZLgnY1rKzxFsj0ahhYHMZGo4oqOY2wRtgfCutC3bhzczAkc12iIdP
4UOymNO9ii7vpaTqXL2kV+5rBdCM8ZPIcMyvp40V+22ExtInXJ6gTpMTuHEMGoUXY7FTabMejATQ
G/nrPkzOi3RnYodYY6C4JZGdHyXkw6EwdOvymLCOr2eUHww7QfIy60UN/UI4aIR9GB6fVOrFGJtL
C9Ujg6TFUF3CVoQ2yjNWhhRCwURAZIIpLSv8QR15BxbcUgqL4kIUyyLQjKAG9uPy3MNBsi6KsdOI
MIfsF0UuxkbM41QY6bONvDlInwWkmcAmK/BhR4MdyXb+h9YwRvqDXgDbXAZEjnbBiRghswl6jQcD
pos8FUfwb4QqWtrmJ6UTnXvP3vys/3iFOUdYsRUkO/63WDav0UcOX5EwSENfQ+40XH4FOxCZuilC
ROZiUsY4Wmamw8lHCuoKLCCelWykUugrwXPCHKMb6IgetiPBOnVx2ByUgjGSqhl5ja1WTsmTBsRp
AHn6IcImXoxwhRlBijsF+7J61XNSAQ46AtNzlrH4rK/EzgNxqeeLQGAi6Dg9zqpIQXWwFZsNW8jW
JhmFEQLiLc8ELRoUhxJMIKiASh/yRgGH2/3vYyFUBVZmx4AB4MiDfs6QNsrhU23DdmOm+17DcnqL
20as26uxumO0q/lJgbtGuG3lPT/sTcYeXhR5DXOTZBfKN/ChDM6DcFXkY6wz1T4O2ncqfyzRU5Vt
eBIORxOxp5ileLzOyoFffJPNX3ZyAdEVdycYr87aJqXsSk/Hp8OiQPAkE1/bI0nblnnC7GyYzsS9
x3+gYEjFH+eEBI0HNinDhPKsBadmOc/6oRGwcaBL3g+Ra0YOwSUGXhLwyDHUpnMi8ZTr1vCb+XwS
2yfiAJf5rFUviXJkgKx1e4MdGp0YkLb4FEXbuT8CGhBGRF4m36SBlkhCJZwS/VlMbBOmqzsaUE0D
FFoZhkJ8VWCIRxuYflWynUuXgSc3VaJ+zISuyy50yMU2+V4jVTbEQ3h+sPdcI3HVwBFLd+bRsCfk
3DBS462EPaHqdhqeuw66DzpNEpFCXPb/YN4h3PjWvvU/CUhF81DnLflmpvsctt2AvM1hI5mKqCma
w+1Ix15sC82LGJ5xgP/1Z/EX5wVmxk1EN8kNgZuobWAQl9tQGTpk5IsL2kdkAXeZqTsn48+U3ois
6B43GiV5aYeTkN7G8YaXERw0bodD61A7digb7PpzwansqaqYPdmMAaOMInpNVeflLG5Bv/yfr7SK
CSbML9t63Ha4lau/am2TXYon6EpwuarAhFBkQGRssMPH37cwk0ePeRbROvOv8ZV+QjTm+fA4+eVu
B/euPY2/GfwzuMv5TSGZqIXOwE3wDfikDGmaGE7DLLPzT+NrhA9ZrC/Ho67SlzgD4D9bjL8XbAsm
aCWh6YMTiw6AXKKQQ2WbC90FDs4YnMJM3OjEl3Y+nDDOlF7frAEL3YaOG4Xk9IPbR8I4EwYn6gfm
Mr9EXkBTS1eq8C6ct+aAK4+nN5+oD02IvtIhmLaLdsLGlaG3ALK4uCnmupilfYl3+Vck+Y5Dhlj5
o/lZyMpsgLSdliwX+ifURbzmy3wfcHaWIaugxIOtid0j6j58LbYAFaF+1bKTnhxwroN+PizuVO1V
1v5pLwu+kd4G+d6Ptzncm4A2yUUdvHDeF3iLh35LZYEw3iRdxaOOI6EBtQ/ONQ3CgNaerINYIM3H
U8jNBTshxoIbBWoqFS85ryIxhaxJ0dYpEnROe+7quPc66W/wQXpIQFPN+UOjImLKYpenNN0u8abm
pcWnSrlL2S2fbkrzlkHzGry1Kht9UT1LWI1yyojJQVnfFWxhj0gqks8UBFzyIdng6IRpMx8raZMa
CE/57kCiFaWsVewmaPcAMrxQT2D5FrMzEgBDCKepC6crqtwJyu5hIPGq9KkKORgUJxwM6KANLC0y
/PhiHJG1bQoVodtGD/eR6rMJTMOUr/bOMeejE1DYbjmz5vv6X/PcPK9TAGoazr3SIeqyTj2TFmQt
77bs8qp1CnBsHKhEJN74dDpoXaCLBRq1mANvMDVJacCOb32rzLMIt9LiDcLyNR9HvwqBw05KZKxO
9ln7HE63aT7u+FW6XupCIsnYPRSxaXpdhEM5+pJ54y2zKSlJOYKjSA5nCzuEHMVQg67jYD7J8cKY
qxk2nLOEt0xfbEAzH9ktluJzZg39eUhfiJWwlqc42sdUi7h45qce7whmS8KB34nHE5JTYlUYJgaD
r1Nn9GejhxR55fiRTKEbxyK7UXlE5k1aniqygIYT39S7iyj42Yxczw9HPxMODIg5bRU82FVqCze9
0/6wRV2157Ecd9iMYIDMoY2QViauZW5k1eVvRgc/SXLt+IhKfwSVJcg+RvL81FZ3i7xjsFD13GtX
s/9g+MrvdNgY4naeQac8EwnXc1RIPSK7RGNm7KidO3wNnV2f0k/WkR4Sn+yxumgiyB4UYf2DySO/
3SdbyC4iYCwSh9FZO4Tep2SjfAWiTkCuoNclh6pAgrZWvPAbOyaqCGxB8nFgX1zeMcQ03QF348wc
ZoZnp3RkAroHtUlwbeCKpuaGE8PB4v7yg62mRj2nwrh0U4j7IjAYgTsUhRBX3Dz10nTdR1yLXJEZ
zQO0wcp74qnI5Pp/lydOCayaCDY5JdivqReSOyJQi21ZvWQWB4YBZM+oZ9lA8rKTApR2Dhgq0ZRV
CRnUAfihByi/KcSRPJhAl8jcdRf6Td+z9oOjOWbvxapL21QEIA2uWdwFC/T1KDAVGwFTTp30rwTf
znf4Y/SP4hWeEPt8+lreiku5tza4Qf4M12EXfeh/xrtBeQgVBLEw5urTgfsfqj78kiGxcUdENcgv
qDW7Fa8DJqR29oF47rX54G4E37HpnBhlpOGAEi/JBoe0iCkch/bO4i1xh+hYxOygsrMvjmWVwM73
6Tjob8bV5NsrcYQq1iWQH3U4mMC9HXxirgxyGWWfx3DwZgBngyLOC0hmRYo5uxTu0FppVKx/WeRg
1qk3nkF2CTHvFJ6Y92cUU05MfEBpt9/a53yBDlNoNnY4jDJt+SX5g8HA30036RMl/pvyhCsVsSfF
V/HFZxOQRrmhcaIrwKeBg8PyzEevAb7AH3Aay5V7j4aiAN+L3RZ9+cwQFSDK02WHj8pPRBg97kSl
wu6n4MEdBvKRhUQAwoNt/pg/SUfJa2vn5oD2rsCsff1y4NCjuEDjJjpswAL+jHJCoGSxw5NxFjyG
tz7N3lf6y4kX6vBoGNc7MakUXCu1DU4XfEQuVQpXVP3LIeAezl2Cw9GXaJMpanDqcoDeMf5nF64t
L/cRVro+9Qpul29Yxn1Cpp9hJNXrDXmBfTutN3xsVvSai9aWfzM4QYB9IUWjUzGTRglGq1yAELuF
7KzlCLasfKDpI1Oztml7Fnj9Mi2iw5fGG1c/H9pbeqON7X/zm0ghw9OxS1DW/EpvyfPyBk0lvtW/
ax5iZYd3xpgQ76s3voDWi2iJtm1dDji3mZmN69Lw3/eDH5gAey7hNUwRTi6/SVWz7o7+F5Wk3zyv
t8HJWe0TQofNjhzVCfbiK6xgnIIK5Pd/wzG6tq9M95gBJ/k69h1zl56hocdS8caEPkwHDKbjZmhU
z8I3doMqjknY+Mp26NNPbSMKN8CE0WZ5EJ4ISz9w7jFRzN9prisY9OibSTBIISPa0Z92KvzxY8A2
pbUbmMCAFtRyH8FL8qX/cG5wWuo/2df8MX/oP+YLSyH9fMLX+g9UHiwxXzLwgixxqDDwCa2R4VAL
scGgFhMtFdIVj4WE14XvuGBnmnmzZBMOLwJlh+6xw/dRsrVP9QIieYFZTqcduQHoBNN9eEBMgkpm
qnak28ufp39DHTkBve2mvXiRL9MtPCLHeuNl4fu0H8TOXrnYor/xiq5rB5TxJl6bg/SUvWVfAkEl
it0cAEMEznIK0XFdA3mHcGC4G/DjH/lnecrftU+wB9A7VFvE0ePqm8E7YMJgF3/ypWLc/fk/LJ3Z
kqpYEEW/yAhn4BWcFVRUQF8MhxIRZJJB/fpe6e24tm1ZliKck8PeOzOVAwAFU+9bETtSV8wWB3Kc
xJPmtLtVtz07nVcTddqw8rNmqatqMg3/VKm+ff4RHIR/mhXsutS1usFf5RJdUb8kW4hCFbHjxL27
yq1cddWwGrY6ZbTaWLNylxZDRP9AzRQWojDCV0FZ5S6/Ogd/OYV3+bm/Z2qxmZ4Vq4N0EaBFLhdX
tI7xHvSWYdkYWcFMax1jVpOxvEhH5drRZYze15EizwCQIQ/F6kuMSDs5TP5jwHwC/oRXlh3k2lPm
J1MgD+xBNAktJVAP5qAatvrMQRz3ehBmE4p8CS6ZzxETj1JAStdwZZHSuU/qGQdcAG6py1VAfIW5
wlzTUohvhPPH/Ep9GD1XEKoMUrzyDw1hOBwjh8Td0pKR/YWlUKmbZkeLxUDENu4M1LFqKhtVgVId
Qpsk0PVcOOrFWOMx7gbjYiBZoE8pt+RGml8OETMAZJC/P1VKKow+I5A/NKulXGIA/iDiBw94AqAC
Sjm5keLyNinCQEjlj/FkJWyOp+bhxcUp6Xw4UmNSFoBFvb/7Lo87xi+SQCMDC280/f5346ecWvq+
ibZ1GC14XyCMJ61/GHeMxlFy6A9rj090Ko/Da9H3AE9J/c7dgLz6eq1LTKM55swpcpRAJKAS/4AL
HoOSPOhmzvN34L1BxRxvJhGfPjdRwbF+vZfzyYzWfYjSSb2lq3xFNojlfB0wwvCda0zYz4Lo1VkS
TlAg2GDKt8Hmnnp7z3KT7oxGinMlXUYTf6apf0CWV9ARTMeXutggDX/2x4+hycKMjexBs/MBWw8D
ipthPBwLU6NFWiroGI65CRxYCCLI6iMmCRCbQxrQckFKVkDFAMwQiLFL8U24RWqxWKyfKwYt7UHd
GsUdT0EDDEMew7PhGOmjRHceWk+cpI6AcawgaopOm3Is1udar/CZeNF3Ls8CPPJi3DuPOQhWdcBM
8B4qHIN8KSFEPD/OHRTnTQN7CRsyDk11/6ZCXX9PNAvDf5yqq/f8y0jHzvyz01zF1c44Lqx9vszW
mksx2LJJblGb+Sbd9Nznmqy43r3MYBjMSEtG7wm2waZXsom20kpd32zuO1aq6A2nZf/Q069d7zF1
Hbtl55PjVrggvPi5uYdxtfxdsLtXI5BYIjwsh8S1RKj4ZyihZxfr89zBD4xfu6+L9yVDxw3j5/BT
JEnYnfvmPa/OhLaFK5cRI6YN+6vuFPMPzoxyhCwWbSIlEyQ6oOdcgeH7M8BgPFxOyxtMsyHhBG6E
yAFrGzLT5TG8Z+S1cP0jfgQdZuAUP/Ia7qOz/FNpZI7crGBEABzfEHUDJdlROuRJbm+6sWg0xR5h
0QhOOALkTbzVvyf5LSEUjwmZNHRGIgQYfElqAbxLZs7qNZMlMCZMc8az1YKepC6LuouppCIqIoJn
9uKZOwAWljAYS2NYuBhYToGcwLO6emKBBbPHt3K6vkTpWB7O2DkzW+73TJTz2zUZc5B5qamuQG55
Q4yZuuruRViwK+bYa0xcz9eP1+OVbIJQDZek0HjzaMQJk0x1Li13IEcouRDidQgVRqo2u8fzLJ/g
hBJi4siou3RdMe4nNDi00KqBxj9AaKBTOpOylFxXL+kp2DbW6kYz7w6tCoIXsPdCqwbZ5bVvnFj6
2G1oAFnLuVGxuxRaJxDKcITqlc3OHucw+3vOBtta3FYX/lu/jzAL/iGY9SbJjHXdONcAPL+Arf3X
3cV8zXlpoTmsT9VWnXVGmZ1v81Vtl+tkhuwtw05//tJlOKMh6Szb4e541yMnaRqYdLm0WE/trUZg
XusA1JRJE7gAkkk0QexOBia6eY2xCvDYoJbfSZgstaObqczFGiQiU34QLYEKt3RO1QeQN9EVNA0w
Gy1KSwfvz6Rm+EI1gIujKSyFVOx/jTbI/rAj3WOZXTjIc+rjme7CdHUDwT5+n0+mnJyKA+REThKN
OON8THWDYuA68FDBByzUTWutdzeEHnQppeEKZMUKHhs4EHknXonOZuQanGuUR9Qws2IxK0f68Q06
bSZBztInHd0QZo5ww4om9ojilo7VsaJzSQNMHHCwJFW5F/QANshRWT33Dk0q6F838RsTKi1xscl7
hsdkYlIjNFsdfjUF1yF65UbCd6e5bjzlOvtm0hWChqiHEI89xwbinqXI3oI7IGYgHGSzs5ubDDuL
qaQwsEI8Tue+6e/YQ+hQCKRyt5inZ+KY3b/wZvd2yQHIgEkDyEG5/7I/8NM/xigzsT0mXegm5Rhs
sNjgcoDMdtooHeFsJ9UWXSO3REO0NDjeXlYxTVfv6cvuLbT5e3N08GuDYEaXddqjnMkbmHbDe2Wz
aqmegjntrKc0t3bS1ZHuvAl/3RxS5Gwg4Tkywo4+/xPA56H0TAGE/HT1PDQ0UpA/3q7EPIJt4b8O
0bIzr3fpkrk2u3gZHqLNd8IYnHVyCuwO2lI6HCDK4ofXiQ6J+FOwfFrVFG061egt73miCgF+g8g9
JSX6jEplUD/Q+xtIB7n17yRQeBjOMQI5ceg1b3HrXPhfD/4A9uQ55HVhMj+uH9u40pu37AQlT7Z8
rAdNxu3CaYwQwvAusGMZecHgrY3RGyVWtGo6xZZ04kHaskivr5cekwbzA/kCzUUDEG15RmP2QU6/
L+T6qAwQEAqZCMMY7enMPunCXL/JemllTh5lkHR8+SYBBM0gY4Id3JyG0J7rrPMkeHu6bXiwIAu0
9usC9yZnLTjgVrCTlfudyzkNDyR55Isgyn0DLLeiB9iXLlRDJp6+2+Dgw945XhZA0wym2ZQmjSxg
8knnVcn4238frggM+VJCEyIrPBLF/xKBBH944MQMZh2XK2ZlVrz17cAimqvoq6nRsV+aKRFTaZun
07lwcTiXjFmfxtto1VrUFmckZJ49zowTUSHVMJRRi2xMpRGh/p4WW8YK3Tgl8VHv3sKXft8f4bm2
zID+ME2a5iKBwRMNTMa1dqJrZlXbvgMYvoyXDEoHoHy7z13u5m579XN3rmRS3VXPDnaanZ+ZzY7D
nQfmcQDfM0DD4PKPrXmWTBQ0uUXXXvE45AbcgwuRWOOJvqQI/+wn92QPyR9mGvf0RE/yi96AN3Bu
ComgnpIZEGj/AwXYt909zYCk74j7YLFjcSbhvDPqzxpLdU2v1UBXNrkXfuiVqyNOQoRy5zzGxGBG
se+a6q57CEFAGH198x2qlSHc6DNZeaGTQyle/JO6TlGL0f5EJ4Xlvr6NfPu+ireocq33gpP5cTSv
mDJ7lj1bTeN9dS2ushzxMHh5qsy/gPvPiTJ6L3oIYHFuT2FMWGnLzPl8hFF8oJnzjmZv+bxRygbz
RwgNCdk3fSe9tBByNsbo8LJokF+CW3GpZ8whs9Tx06oddUZbuVE2683TTbLWCj3eKC42QXrgMu7x
RetrquMH5S5a0qhr1LDbDZ3dwLlcBeOe9bXJhbg9EPDr5f5+rsmP04lvHoFJaE48K8cx9oxOXCwy
pqxyUzxZbg2PFnReAlfifBcvg7xywp+46LMkzOhPexZhEZEAZplgh1iGWwHhRH8gaPR9aPSs4zaf
+2Oaky8ap+6WUPZFxXHfkLcoJHgh9CBNYl+wqjDSX7LAnjgMQArfpJOSpcqYDTI9/rRPyE+FicGU
Jk/dqBtl/fFS1XgQwHJ5O/KgUAZMuIkdptquGwf8YpcLTRXNjfz4cYtx04yUuyg77dRf3F3JwtHt
D+tV76W3r3zUOXZ7hKZt6u5szSJiXh2n6CA23zNsAqoHgikevFEiSzDAziZqZXvLQFKdP0IITuoA
hkVskgE8oikH26Nuh5bD9M54DLmR5XLK/j3Db7nFbj6f+iZhX7sYEP/xB5w/cYG/8BFv1iD9jcXR
dUE3CKF5Ba8+Xjlj3X3uEvvsyGAERKQqFu6NKs69lLGIS2NbguOzJwkB2UJzqjXGz1nPrf8afHpL
5x5cSjv35gyTHGUYpyeMBO2b5b4FjFmQcEV7bLGPrrCjx/uMRg/wWF96YVE4pNPq5Z8j5El4Qz+H
HNMfe2w5Fpq5p4xgeOy7uLmATyDnpbcEtnNTAjR1zk/SYQ4Ad4btdFuT55q5BOQZyQGjSwz5PxnX
mXeI4jS3PHx25CRLZV4se4v6UK61+cd6XNS/9u5ziC7l+nF5b4pNOc6XuES2Sb65s6sO2hmCBESL
++YfZlu+tS/cHJ6de+3c/Hvz7JkfSc4b5/bfL8Ek0SRqvF9A9vhjkD0CSJ7r/mHq27uKQRAf2mb0
5p05MYKRjsr10fluOYlFKreUxMPBkx+ddP/eqM7De3jRpf/38NRTtVL/5MA/1t1T/+Aqc5CmD8SV
7vfE+0NwEgaorCvf4J5P5TU/3yJfq/5jzkPVgAaF6kFCAMA7YK6t8h3wPM/AS+bZEJYO9BL2BcMM
Y3lvGF/4KlnN57eb/NGFqatHLiuSLEhSIDSVXHMuM/sR7IzUBQSFrUpPBqZtkj0xBfGHS/Ekj8mI
2Kf8CauZZ1iu/+BFwWUhHVjBvDVrlXck1+EPJOMhM2UHodRtCiTJYuYz4jMfkVBskaNCAsUZhoTF
VIBUg5giA38ARK0ozJlGyUB7XdnEBNtNVuiN/78upQcHQAytAHH9ouGYjkJtHeyrv/lcYsz6r94y
xMRHiI4NtDYvj8GgU+ZkrSWFznUfmpFQJmDOEhpNcBgDtQyZNpbHp4ENF5Rof/oVXVDJbAZq8fnu
V0J/sm4SfZAm8EQgS0JoursQRZfZ4OUP3v0BQTsgIzDie01vsWk5UswO81f0Jy7+d7xUMaX1gApM
DjngqGu6ORpBLvc8Q3bAd+oQuhPQ34rjEBAvQgGChAThAjM7pas2FSaUzAoIyGChzrq3jpyHQ0Hl
ursR4NHHExHMsXwO9DRqbuIJPMGCjlhzLjpgeuQqljpVLEmhn7s7ehkBq1gl8xbmIl6mLLgUz9sD
I2DxnZU5HSsnVLQNn/S8KcfPNS1kmOUI/0849DzQahlc4b4UWDAAIsBCrfA2W2otrz9AoL8Vf/Da
N6cZY5L19kYPMBLU2Jl8BdDKIakQmG8fbQ0YUkY2zbfClL88zexvyG+4oLWnLlszbU2l7vQ+L6+h
V64olnwfymW58SFYNv15d/Ih9M701t9rE6+PgOB/1V/fjdfVjg5Arw139V2ntnanuuk6XvfnT1rv
6fIgGamjctozTtnqPqlOsVUukun3pkI5aSw9I6xg/Q01MvA3T7ppUARzy2BSkBUxsPmW37RD5vnU
f9Akm1gLhQ5trmnSDghHLE06yudHBi+gUxdFy981oDfL7G2z0HBKffwmkKyd7N5kPiTvk2AGvzZM
Zs9Jbb3W2UzY+8YZEgKegZsGORxIyk+G+twxW8GAZQXVx7sCGlDIp/z0dDEQZTpOAR9eAHjC1JBH
4W/Zvvje5s8Vq7SBgksXU0JtE8aFdgNDwAfUG6BqYAF1d5C7vBZXDYEG5kHHFjAB2DZgFVJ12Crg
KSWGYRTkvE0hVvorhyV5YDJxh2pl2k4Zr4uCtcUnX7UTkQn4LepE9lX8MNh/xw6KeWhNOUzsS4u4
BivDTAXsEZAXg9SBI17gbkPS0BaVrAxkQZCfo7Wf0jWabDW6j0heswYkA1ohvNKwlY2+45xG11Rp
ULdSgUSOQtwegqmXbCywf6A4ngeTw84UkA9/IBxcF+wAKJsgeKkgSu0rKITA1Of26njt7jkv75Qe
1r+zA+NCxotknLyT08o4CUAGYsQfe4Zd5cYzjzMJastqXx9u+yoXff+2yz2Qh/O5fq6YjNbhuwbz
uwsd0jq0t31GqenxvGWl88dZvRIXYzkJPR4bhnJceov28HMqneatf4uuqvPeptdq+16UJ0pt0Bmh
NCcy5Xa8kR6c6Ge6+G5Lu7QbdO4CSqLhgAhjSlt16kMOx7aUPFZBAxbpxZb4l7VNMHi/ZqeXA7WD
5lyj7h00GbyYTCSRhI8fQWrp4gMDRL2/R2s9ks/a4bctjNsvXKBoEoaUMjFyPvUGm5QERmL5L13F
XKsGWSp96AkjQPZPHHR9ktHpxNSNAWlPaxFO0j0RSn14/xzid1sfaOQVXYprsUqhhtt6n0RT/i6X
WJYEiGwH+olonOxPZgRAVG17Xs/jt5yX7o2Da99o6d2+oWPjxXyoevs4ifXevrfxnoPtnrijqpJg
J5Kf+Xz1DwCpte06NTEOkT0fwDkh8zxK1MOcLJKxGpohN77b9ukO2AR08aLv2SAN6B+vc2IVQnQ6
7NAzi8T0iQhDT7tGrz2oo8mdAmp0WKSwnE11gMQuohACJIfeCnQbRgz3HVKzGXaYCD1Bg5fFaEMR
j9IpDJWOTkWQJCCtp0Hs/oQ08UKbXzIdBIhe1HHQD7gNDCyQFXrRD8k2iZveV4z+oYkHi+ijKUh/
aVCTCdpPNeWGORGB0AJMpq0io7ioB1ADUP/XDdGgtlQuoZ1Z6epz4hvxXZoOTUAc7dK+vTk9bb1x
4RRzXVkuDY38UFAFWk/f23Kj93b3OHwI/I+mjLJ5+nqhEEbdMEJD1yrHwRcN/DBvD/oQCJzlQGcJ
clW5mHx9WjgxPP1FWz6ARXSMNHT0yOT4BFR7pP1k0MAbVMPTHBcYgtdSPAhGkJ1YxR2PScg515we
VWB3pfF+DZEbvpRBpgzgKziqomNotOZ+YhAHQQMGeKh+hrRYQBZYOqHVWPYuvEfHE+qzLd+QD+Qb
1rfg1LrAgpDWk99zmkLneCBhpbGeXIY5p7KnjOuIripC0DQxSSTEKDnvZJZDqmV4zOt40o/07poC
OSda+HQBRqbapf2Y89gqFz4u2j5IVjPr4wAnrDLru8hswZVKq+sAgpjsRoXv1ZYv/zpFK2aZW6VF
y+ul+O3ePN+Ac62/bnFWfInisK+kKBXF4bTwK4SIexABQrH3DLBs4G+SGTBrIPKU2VmA5nSZGPRC
+qCMsXa0WcJSax9KNeU+qyRsJE4kKBSoHCP+S3RAbnMQXHYGgXUt9AuZi7r3AV96MBGonJp/r0N7
RyisntD8ZQRjIEFcVgDwK8jPlZ1YbGlQazcdFj3WhVu8iq+sePVWLHw7wx4CcpVO99a+PbbaUtv4
DrQaIEHkARDUOAVMKuQXlpy0E2KlQUZDM+DBHYaPFlrTLvgTaSnhMQ4qIaMb39+MG2GV0jhwRHHX
l5pWBlWB1DMy5D7qJozOHPBOd7pJxSNmbdBx6dNEZk71LQOpmvoTu10MesWAdsy0fGYGVlDRu2T2
BQ2ljz5yrQSoCGnmmF6MCg0oCKy7em//bKLYpA8gFdCUB8vb8IC2kAyfpy9jgN6H8T64Z4gHvPhD
auNUuB9JCAd5jRAHgcvg29EpXtO287v5MOt5uAzg3+H53aYb77T9hxlcBn0ufYBuRiece/uEKJ1v
wsnx9d61gq7ADwd0tEMQI6V5lC8y/CInXJZZIzWFRW4fg2lrVEYTWurBOXSlJbF+JMyuRXbK7XuF
3nwv1Z1WEDeISLsEJvcHHVh29Oq4hkV/yHwynwiZhgKGvCOkr1tOykljysG9ICPAa8FBXQ0MmG/6
oMWZ3rh+qW1A0pMM3qwouuTorX1nn7htqzFntNZHn6tmcWmv6Xo/i7btm29jC3AL3dt9iykob2ws
6EvsADf/1NhUJBXMaWGeMWV4xG2oYUbowsM+U0xGDVK3nDmzBgaU2jqgG6AnKS2+Q7kN6HnHt3qg
HaDOjlGQ4UimctAwgn6rXSImmlnooEC+agD8qTDzsIIYMWxxpH9haz3fokH2kIE/C3K89VMSYpnZ
d07W2Rrn97i8yGoVaLmOi0SWLFr5hd/Nv3STHcAjUfz8JeufCJZcloSV3JUM9u6RRCKJbZzLXePc
cCXFfUvSy44jJUaXRD6snLVzApT82GR/pAJZnwyStpQloTRLRPBxsOdfjvDc+TN/TdwJpvfYEK66
KPH29w2/DA4t90nZxctMgK60M6TiPJmBtw4+O74QqUM6ojJs9zo0XFpEzctDtak2r7UP7Uk8U02D
eWKX+BQkVlu574KO+/PvlNhknS7pAw+aTqNsAuNoBD95CNevXQuNZuechkYH3Uy8jDc0EH9BwOrg
7+BltAT5oM+B1wEJ+PxlB4AA0pZaDmjdBbIkI4DzfM4K8AMIIGBcNKjDF58cjRgTPZfwm+FncETp
6DUO50dHEH3Jgj5mRlgOXzruTXrzhvsx+VvaSaAIPGSz2gbBs+hwIFb6FG+flm+z/GaBXQJfO8CP
1IRtEge6vL6li+DkW3TCwYkCWNOqxkr458/bNGfPbP5ZvUUxpd/Won1Sb/d9Clr3uL6ouTk1HXgt
PkzhRCHYXOCQ7af9cZBGrr4LltO8AjoJJ9o8HSF14b9wzXUN1+nmuc4OLJ41y+JcbNIlMlJLnd1X
JYdRLMSAdi4ZB5cuvp7GsfYZd4rbBDH9iu/73ECrQ9yTdlHXmQMBAUJPKwi22vOUnLSLcsGz4ykf
AKv+pG/Qmkd4ElLNLe1AhsoEJcIGBCbfgPvsehP64tgBrwnm1fQ4o1Hoolh8R/fVY8t07VM09b/g
pbSEBMvlLlqoZup1D9TyEtS0DwgZiG/8G+15iTTfNAE0MPWZ5NZo5fS8A8wxeML6U3X2oDkAe9ho
UvJCtYMv5r5z1a4YUexYrejhuSB83/fYd+Qfe5wE78J4NP/8TnXCBL1PnQwuDETwrcceB3Dc4bdj
hBBQ+SToh9z7Lus1v20w1BiftvMdirMP1YVyDDQbbHnCrS69C1sDwiHuMQhHM7tpGEVUIcDUcC9E
TCyQ+7ZzARm2BXy7vVkIxxlXmtmcKBaXyoTlOa5W7WE9rkHbWuBt5a7F/1nAPH4eWsDI0SZcB2yX
kD36U7SBrJ+j5XfOHmm5GXs2M5l5PWF81Q62mH0lUJ08Ayk2BnFliZdmzfbj3yBZ02x4zCzdOUt/
kq1p4D+JAawDJpR9p/UYDpgtk++zGV33B+DkXPaMDVSOiXTklWwuSk/BrtWVZh3pOxSiKQhp2x+Y
il1MUrdhKDbpTj6PXUrE7dSlNpes7JcDtfexC5qE+G2qWUDeO8BYCIxzKA+IaMiRcpfeKya4KKw5
jIN1XFXn5K86+2sa5c6gfNatc8cNho8RICQlAHDkITAG3zxDgwDsPUArJ9oJ+QO0D8to+cCy+DPO
4gFaYvQYBWthkR5LJNz8LjOB2eaRdCiHH/kxyGbHbc2/kxd8EyTG8mVy/jAvzb8cpkj+wSNxFmGW
uEq05hrJc+i2R5L39+ACgRj5fcr5FoMnREjMGSxNLOlIzGHCeUeqwSNp7gsqgFECmpwkGMvO/MWn
lRQw8LkYyWDIcPsZzYvW0kU92fG9OE6RW1CNs+tMaoxXaxLOWjReZ6AgAGeL6/3iCAhMoQvEsCmY
34Qrik3HBCYzZSIrruYIPyamcgDaMQyhTKh6nisjWt/pzSHkCXDycSZ0AwZ+Eky+rF9ktLBY1O+M
/LkYOWXE6yFHZfWEE7mvVtS+8VxnUW3Kdbn+gIEwZ8kr10LGvvTvoDMSgqZNLnmc5TyCjMVpVIvO
iD5oq+awxxFUUKz/PhuygyA4sastUWRmp5jGYF5b32n/RO68YVDYPJz3oT34wClHVVtvjvY7lX+I
nCcd3gtZNp/5GTIFEDOeT/szBvKO6mE0pTHV4riWvEC5HNfFIrRao2LRh2A5jqltmYjcIOdYlBEf
SteizkLOaDSKRrA0S8agyroLkXUiTsWNZaa4MTbYrNjgTTi5Gf6pPsgpKNfvTW0fndoWD0NL3uF3
cBwfx5r3uCbWfXVfSaCjSZpAvv4g8yUP0y49j1y9fUtOT4vccFZM+waZHt+5acqlrMHP6dQ9Fvwv
M9kGCbDgc/cj9ERUsZZtgavdYFdYG1T28F26RomL8pkwwnW3Q5v2GnbPI65q3joeiCyXnPPKgqBj
KfRrMEns9olUPbO5QzK9IKka0fFtAYks7oNOxVs8SstLnPu25d23yvLpkMGmpdFfN2e0POT7vZyS
l/o2Dblmmic5c/sW2ijGwHj5xcvhzXA5CXIyiGmH0+DbodWdtfAm8J9MxaWIEI/cvOGHydt4OUcc
bUHjyJo8Mqb7tVpwsZz7/gUZWJ9eJz6EDJuMmpsAH6vuLJ5mDm/AJ5G5hl/jeeqPiTGn2kZywCfF
VXgoIkjywNB5e911dktuRLq0XZ35p/JGgw7vuGY4uJU50H5UmPJ9P0OQlOnTFibuaYuhp4sB/6Am
mUsJJsqJUAYkveAC8OltFOhbUu8WB472lk3RFhilPyvQ6X641i2vhrjHZbYuJYuAikOmDuB0fpkv
92/vNWxsWMSc8cR5OmTF/XUp+f33wrisZZMGaDpuFeRAKMrUYzIprSDah+CGpw1xq/AXJzwpbrJ5
KPiqyBTBVy99877IPd857lIPqCHJdcqSaHuFCnH2Xtaz3lJZBqfjuj37rRbtEm+rBVGPzdm28m1n
xGBeIY8s5oANIbNm+bLYhBhE2RM4IgxbjEPruK+/bNeZs1+WCva8M4Fm2kEuoZhg4uBLpM38Yzm3
zuyvXxlUMEsMkFO+0VoUZgd+Y4bQY/mGDuxrMYMa0dALg1PaPus2swHEcLz16XhrePStub1Oo+6t
cWEhcOvPuGPSMuaH3gYnLgXcWLHl/3fooGv7l6GDxwBfSi26ICOaB+KlecdxyVKOtvH2p9tQPOIl
T53R4sZIV7XVWYQ4U3GVtAeU4812aJJI2tmeG9zVy/znWPi+f3QuIpaLiVe7w/f0jQktLTpEDSkI
mTARbNW9vfig54nIDBSbRXjredG2P3tiCTCVrLBqKuYdbutQHvKlNi829NhyJb79mC+c/WtdwbIV
MGxEuRju9rCYFtMM0xuviq0oWUSy0Brli+eJbcHHZCflwqplW7LJ2Cav04cdJcTgd0FvX1rQK2eJ
wvmEHSQCInfxyPEStrveFRvCbfLGbbRPr0gfhJQsVuW6PgRAFebjkvHXWEoWIRqeye/aUjnoHyQf
SVgTIOjBIeRH8WnxCG+KEUKmQ50Hl9Q6ju+rp9XzMuBTwYhOFOB/5Kg5OcA6nJjEBlmMrtCaVmZ3
FndP7LA2au4kjdiF+MYMOr2/f+4ExfhRwj859Co0kTaSB/8RiKCeQDiRzztWTPwCvz3XhkgxCXS2
90HlYmOXyC8kIMGqivxIUhmJIyRuoPJgI7EXMcZIYjnx4c9ZZ9KZM/CbVKQ0scNED/GyNMk4jVDE
R8NgyLM7ETIx7Id3bUETsD3QrZi8wYzgjxCA4b1jXD0/v1g5vIiP4+PN8k9kKiFhQvxDiDh5vPbF
BxHQDNlfSGBaBBa8D8GI5GE9QjtZNwUK0pAE5DtNsPnVslr+QsUBQQ6BSw1nivjFZO8S1kiwKFyt
OJJgHRBcfSfvc7S5L1GaE54cp2+4pKd5XBG/3Zekl6JMR7n4J8++58/d04TsXnLyXILIAdwTK6Dl
8pV3CPeMYIgoirAMAgUpX8Y3xFKcO+eSM0DmuqnOxxWcl/00G5ZcAPmPvtR7LudUdC+o7oWLAfBZ
hX8gVQqtARB9AJHQRhBhMVpTtJJkBxTf/tQ+3CMidv0doBcEG+wnABjoP0wo4BpMACqAB1yUj05c
6BcYOARszX0P9Ryv4fkegvh0ks7rVePUvL7X7WXkKGbz0jDblxqGaVs43VF16o5qwPtrcQquqteE
UtwqiL1Vw+qQ/6C/llFNUp2QVMgsGakdAYhevuAbpGD23e7MngxlihykgnBvEI0wbO8Ps1Yp1GEq
rfyomRWuCIASgRdO72OUF9oEocGgRexT08EA19mlY6p3cA9he6B96BVZdmiegCxaoXGCCPKzGsKk
3sOW0r797javd7f11XMcjs2r+S1fH70up4gTQvg+k5Xdg2Rs78Aq1FOYgmMZMboehhArRhfivhAd
WPOtF22YuAG1NdiJOy0laCNBSSKVn7DdwKY/VcY/4oWPgVdDC83oPRFTUBgARvQVYhdS92u3t5Rh
bGCmoOXgGzMPngpICIKP3kjUR2m7eiWCVOa8JFQr8VdQwybX0d8hlC2plaPMDhv148kQ4LDfuWct
IN3dddBDN68QOZ8ld8mlOYXgoV5NQ06wbh3qH5uLipbSLEgn+Fr4XYqy+K4bqKieyTARj48+o11m
CTVJkphISAqfX9EjXftOOJf63Y8FsxDte4t0/7HeYCmAOZ+/cpdu/BntSTdId+DSFCn8RAhPQWjw
xzIm2PxiPDuu0Lc/eOTzFxJpskdX7wGNFkymnFjf1XefAjvO/XN+wanTUT337tOjKZHu50b6T20c
MUlo4cL7GE9oFtgfQi4sKWY0sIgmKAJo5gxn1x8QAiUIW3jSlk88g3Jh5qQDOvDY5gC3NTE1Z3DU
BcuQQDGzg7kGDFOP/8Xf5bqD7VaIvhmxvAqtCEAAn9IkziV0opjcUcdE3NNoJaGtAN7HWWYXROyS
Y0j43DQJmclrlMn7igOyRLV1eZ4exJMPYs1akEDsP20gOGxuvl0tBHrSRi+CkBhzolIlKsJj/w+x
T3pGipOegx3q9bdbmsBZbjhvn6I90UKFQ6Q9wPa7feFHJKC5X3sekW2tGtRC0TDzX9DZ8wBMeEgE
yYPM4f+PLSQGZRCg2FRPnSA9IE+A/h8UYZ2I4UJVWjkQoDGZlzfsXZiFy9GCEbw96BouEnEWqKRI
4ehbCIY9B98AA+G5FPahAHA0Xj1BLT/MWQBeA8uhQvBDC1Xavg553FWknxfUUKMwehDy0p9U9HNA
FYSMhLRcS/SfHDFXn+/SvnGwLaqiOGQN70khxw/lROsGlIG8EdATAqq6gI7SWOxYDfh8gsL08l4B
vAAVF9DKAnoPgNoz9PKQBoyGbhog7G3a/b0pc5CWqdLmxYA2IRqVmewRKnyDtmL995B3CzlGQBMZ
agzCC4HKxmI/M3GUDrk0kECOcWkteSE3pl3y/emFyltHtQ62TdPIqmcAln8gbxlhTK0qOhcr94KT
ZFDFtrNQ2XM1SFy8h00hsia+FhCvSQjzFgFoQU120+xTMldM79d0+7RTCFEC3BuDWeAkKNkiJoT/
+8HNZDXE4pxVUoLwBr/W7w+KCMEiV4gmDWVKGe7ARxcDEn0cRv1Jg9yMSYLZSMtnSXPcUsb0u6Aj
Hn3a4teM4Y6dbNDBWj6HTJ9Hh9IY0WMk/E7ynGZjwwQ5AngdZW4fKq2kyKe4xOxjSckqAjnklYSa
1UZzXwCdvPGOlHhOaEbw03QalwbJpVBOj2u0uu9LS2TzH0sS6LbTd0TrdZw1PCjXf5RzfYqviS3a
1Ghf2iiq50eqzdR9gc5TrCNOEllQew8x/tmjHuxKLR/Svy0VoEB3BM5nKRYrzhXO/k0rHyBoYawE
ZxVoILMaHn0vh10nX8k2K4iXE+uxykj62E8YIDqHYKFiyLmS1IyIlOewNuxwMR6EfBDD/9TRP76y
eyP5I3UqT5CGL2EJM4ftxa4D6+QBHAGrnn1A9RLZaAvsDdlASywbRCEFTC3OsSJrjd6z75xeIHBG
4+ixyKhvfM26HDZqEHUcKlLwxP4ITmS37OyaDrhCK5LTwSTydiwM8sTSKNhKeGdqdj2Mb4Le8bfe
QRbZRrKBpBURRdUclAHoyFYAgvzJYdG9sknYDwnFFkTH4EL8PmaZPUhdUWQjcijAG4k7ZO5r3BrQ
g7Zi1HBn2GiDW/LOpHy8hDeEp+SN+BHzAY/WPvju8ZQhIEK0+JKs742BQB7OziZBQTz+sz8khM8P
DSF0H0TokF74e44Y8pMbVBxHxxFXXmPzJAvnWoAjO4Et9HEB4MsTP3j8seWyce4Dq/LaY/WA3InK
MhpOI8LfFZfeUjX7a8wReyo8Yb3f9ACSNLqHxF14Ut9WvNpJt/Qk8l6n/u1+PfyECYjGyedJ8on2
+VPaYLJcEhHHi6CBC3ohYWnfuOOKsIgwaryoIG+D2+7f0DdovO/TjlcCxEer6Mqif8hd0+EuuiIf
5v+oCj7Ou2JJ8Sn8EZ+JNP+Bg/JJRZRJhbVgnsMM4G/ZQYROaeyoYf3Kq3YotShTMIt5m80Sn9kX
W8UG7OS/nu2b/RX6lVki4e7hC/0hSfHH1NyfRqICaG0DejGF1k6vXXQhdIIl6+o6DyIGJPfWYw/8
kq4EDzvOfEKKx755wltupaABomH0niojQfgE4YUQITAQ0jhDO08aviSHGj8F1CEJ/C5QSzs0DyVN
Qnf+87nRHv+3ja8kz+IB1/Ju701nka9QRYhFAIBrnx5XzZMcrHFBwkBSzJY7rlkPuCPiH038G+3Z
tMjAwQFiCGePC6WvEP7k5z+pzz/SysZuM5FIygMoFhqgCIDf4xp+AZn6onmHTMEqfU5tp+0QK3FD
xsoIXzBJdPXx/nc8CPn2ASEhT3OY12IlQpCSDFwwwY+VUtzf2krxUGn1nXjfPr1Bz9JRtbx7jwsn
fn73hMZ6QXc9J6JIBTuwaswjbAee4w1vw8kYyLjD7+I4g8NxjjNKkSaAmjaYI3r82uoO74Naaeyj
MJxWWmm3H1ZfGVIJVriEm9wwi0QfRJncB3+w6Si9OvTpgN5FrLKLjrR2N/rF4NEbi3aLWtQvCi1a
ggjVzo2MBTP6PXMH9CGwCH099IRGMrX073mjJ6Ykm0rGPuyqdBJBFoZU/z+azqxJUSyIwr+ICAUU
fWUHcdfS8sUoLctdcUd//XyHjonuma5V4XJvLidPnrxPcphNH5+u+tcuqkHx5JuI60IQMGJ4Yih8
zXfBh86ddcrwAJQieC8UHXJgSUYGULteHFdPmgTqHhopu2u0MzwyJ75CUtWUVi4DA9Qxa/KOTsC3
qDDOqgt+jK78GiRb6vc061II3VV8GLBMrub/hRnQn8HHr7N3nO2GBP8F0S6aKLp0AlG0qxGXoEQy
4Xq2jWAPOw5JblKvnQelGzDoRFFTIivJVgI/fIHef3AWxGTI8oTio1S6WvPa1cV2BimSkic4BXFz
DuZem5xnNTjU75W9KsiGHuLvmoVSFMh5ZuHRyY9k3vrpIwVA9ZWSKx39SmREeyBP0ROFhQA1luuZ
S7BjQyOP+vM2FBfmCZkuhYddqFICOXVAK2Ws/FiAhkp9ZNKpSgLoK7edSWV8jDmwIBUKoPcte2Wu
XjCdhzTCnSkBAJNQ9aGmozoHd0BZq3tckdCeVzx+1W9pJxRsgXwChVx404vn5LK6kbJfZlQXFizM
vIcC0rD85ceqBpBwGc8TEGLUSyYMYV2QTweQXO9ggLP68DW9YMixhz+VKazJ3c97+uAA9k8/JlSf
n/vPvlef7gb5T2Np9Jv99cjpX0HO/ox+/nOCs/PwGsvr101E0OsfGWsdCajl4avZry/3I+fq1qfF
z/bb+tr+Glj9P3t6ptT4t/sp/ui/M6DSYLybLs1uHm/Lz1f/SJgbYHWd50/zz8ZAjOqwjP/2vfny
rRRbv9bm4snEcvqgCZb3Yh2fqRNCKJ+aDwa2uuSGaM1WydV2fxCJnfEOBnNynJ6nW5BgkmbeoPxl
5hvnsAHexOAS5ENzgISZJjXUAKAXE2XyGTJHNEoR6hoR1JoKUTAED0aOLOqjxzdD4yFRHuAKE3TP
Kmpj4NVIvM/TD9KUpN7f/zJvXhRWJxxKmgZslB8qdEnCyqGZJl9QUeuRpvIxf9erNR24Jp1xpMul
AYHvTY2Uz2C7o9TF0XGCxh09ardW9i6pR8OQYseLxh+IKDsGypT8xh2jMlDlxRaIk/ivMEcLK+U5
8xu2N6AGVwAa8qBF/172ihBml1/h7vkLTZz/QyHljrlsrh99gxu9+igkp+eOCXTfXOIL3n/klEos
llD14PycfhH4/2n8NGyRG+Aw0H7VQHND5H0o++bY/kHRWFaepilImHBQlshd6SQ0aO8UanxZbRrC
h2n/4pjTq/SZAHqVZAoUOPp1+PnvjgnY+/4C7oWShjcH5v17UFavfM3/JH7WgN5PP0Jrn277vBTY
JXn0ZUabAdcBv4LWwW6dRvGsiuMgUgZWvQGrvts1IE517Al5pgL5gdYiY04/72yDmbEWn0mx2LfB
tcDDTsMDaNs6LRaY7v240ePwt3i7fR9AezekJ7rAGPEPTAxGqywKHVgOJoe77PV4tW+zzXK3ZJne
RIbAA4dlsyxAweOGzc10dYpw6gSywkbZC/QgDGvQNbKsgAaP37/VGST3YiD8ppKcWvZvtbOZ9DYL
GPGbCTjK47vyC8izmXwGm8WVoB4S8M19YdmyeVZFw+VOn7hgUUwHEKJwS3JwqmrHuGyozJR+/8vm
7+qjKvCOKt0RMnB9FCYpSfNnBqkEjJ7CJ2hiHs6/aoCjsoZ7OtQoHIMWfkjREYaDsL7QMkKRHcJx
OCMYABbZuw3CB+RWjCaVN9ASIGuVn9A6J0Yki62VsSiZgxB5EGsiuBukOrnp84CesB++VqNDqv5X
+bqS1N94MXvMg2aOaknSOQwFUDYH8xHy478AgI1f9EnoEVjUIMNT4x7coclg3Me74a4L2RAqCzVX
aqeMEaLBTBmVCpLAOr11i+IHFcN8ImfQHBiD/Xi/Oq4oZ/Nadu+0AFEEeDot8on5TTBAVwXniT4i
0imzbCUim+LYgVBwEIkgrguihvtkj5rHZsiLcVBANQf5Yv57mPCDdH9Uvjm7RBgcZf7yO7gnOOSg
RmBH2IDrAqRu/mtC6Odd0NWKG5k9skcmOiYHqfTwGlwWHUv/crv1OJ/QIpYv+Bbc5zLVO0zK9I6P
gbPq3wXtBhaOrEguVNVpF1xshmu0R47RMXpOgGaHbOj2eVVWrMcfXDJByqSslNLVPlHzEP5s9lD1
4AUArXo0WA9VX6g7PnlJWv4sZZM2QmoUTT7yUoRNL2A8bpK8k83a/MGMs+f/9XmwApgvbpmfuy/A
ynCOBA50hX1zUPmcoGBFuDDGjwKcx1Twx0diAxmCj4vGBLWGI/9tQuwucDKROoD1fuYs4BnBzZpQ
2OifccCcVvgIgEd3mi85v/jOkreA812rYVR49bEPx59SvjNhW8MvokLbxd3C06BNiKZJum94wiDK
hH8r2QBY3Wqu3I4pPpTAtK4e1SsazrCwgKFWh8fUGO0m9ujQen1vJnI0tto0eieEWhrJvEenap8K
AmUw6FVEOI+VOsjgEkB9ApMjcTGpzui+z3yfM1bT1S0gbiK+SxGNh3GZcbOU6NpnyEUnYofb2KHd
CsAWRpuByatIw/Ha0Kf0d60qK9hHPAG4buUAeAIV/u4aUoDA8nG3LAi3SkhLW2iCF2Jbsx2Bebdj
bW9ejw2LQtWCwJZihao9UMgo1eW9stJc/6HxNnUmxbBAJ2BaXxXDT1JCp4ffk34Esvb99zG4pPaY
6teElIPbYw4hJvv6rZpGraUeGDoyM4aQ4QfyEfx4ys6dOzyFCqwOyoYTMRWe3eroRYcXG667nl0X
7CU69rSbuEYqDztF3HRqbAsx6qQ7xVg9esHKlbFQoprdhwWGGtI79nVmLN4sHu1ze2BDl4ZESDns
PX6JjnAMPSsNC/BGX9xuaUzUtc4NUucdV9p3mvhOkMQ2v2TU8qgYMZVZMWCdJxydWsaSwM97RC+M
Kys3Zsvhm5CZAu0U/QXSDMBN0TpT6Wokm1ApKnPgA+pNjOcSjUZZ6DqFMgBr5Qh18QUpzoERpOZV
LFuZKyp1IhGiPLqF6yG0SSSzLR4A1kdpA0F2eWJiFKlbUCtnEXFfxrg5dJyhdPF3tkfNWZAQBk9q
Rcdo7u9XWIixCj0KivfgVleYbqRbWFJZ1StIcJ4cyp5ceq6x5Mo4+eroQUn9+HP50n/CktcQCEQe
poMBn+RM1Q1cDY8dCV5RkIW9IRbHOi5grujfN6QLRqaUvI91B8U96AV33hHEmDz3k8Ft4Y61dWA8
wpoRqQLTS3sppoQ/H0IHcXRI/wlJYFxBvKxSB2QwGCpZ4gSp2UocL8GJctCmpwJrzjutB43ons2j
OteVJ2fu55k9s9No06Nu2amnKqTfSWDPIBRHUGzKriXpQd336m4GmMPNkvnH4mzkyT3LE63ANbtm
l69mtx4Z3WpYK6kl8kNnElUQeYjmDGlnTRk9C/thPTC6tGNHYrboaYoNI97LNStCEWkLoNOSRwDB
FfSMQgCf8QF/N6ZqAR8RJOhQYCgZUO3ZbQv8+gPBAc7mO3yltuQzIFaAHUB+MBgCQbYydBbI3XMX
gIYdbZLsC0H6R8TYgOqV+B+/0FyC3PDvtWwuIEgWxA+i99b78Ca897//v/54s4e+dIPAX37A97hE
vlxdVpe3P64HXI7qxZcz3H7RH9GYicj3nMJjGD7pjKj0N1mln0/vy+uyPrNn87E1zKfVrjXUV6D9
0Xoxqw0ZggkD8CIt6vMbjExY1nVa6T+X8CyuTeGyIOV8HRwfmI5PQd/WrBj1CFr9/p6C0vjqc8mn
+z9+BDzsH0WDD85g6tPrtMYlwnqePpd2vxLZfTtqN/rbH/rQy8ewFVZGkYFbBDz5A5bi7wN8bG3V
IWE365PPmSEjR+dsEqgVXWS8hzSD2OEO5lMFcQw8ALQdsZ7MvhFbyS5qDHZtVAvjR1qETx9uF2Xh
svrsFv7T33+hk82NbjJkzX1qbf7er/jb3vXLIV9KXr4ZoukYrv1GgFx9QP2JHvi3x6SByMjqnQ/6
8O082oeMcPQ3bWjldufS2i7eg0e6y7izAYIQEObWfXoP0xfJa8oHY7u3mxCT0uD4iV8ok87MgG73
DOQ8cbJ1hSZbF6I4nsMJdm1nVOkU3frMGprtB4JF5CitW+ygM9IzEiYQdZ0ecszRPZy3zZTTRxxZ
Bfk6d+p/vGjCBPn406v2IOQzomTX3kTXUA9xZrcZsU4g1btMDhFyVu7bP3RyWlD68zCPzV4t+ETb
xEqfX8fehviiZaSX5Jw46W6AML5/9K/RKYICH16Cpw+VuM/A3+DBIp1blQGj9aIirGAXAJII3IHE
W4TOPkRzvn9pPVoIkdLb2J4PNhfI8YwGbWaVzrtvddnB96mJyqBnzj5Dc7Alb+s4LM7+Sx0nRmyy
xOdFM9lyDVbwyra9/KvWf7I9++jItWgnrHVoKvVuPkNvAitAwDM5+tuwmVwW58WlVQ+u/iOQRamk
VrcZV5NmBrv/tnjFjMbz6iFK1+k5cyLmpUSV7Jo+o0ps9Nbd2wTuPxUYaPwJg7FiDgUCyYxL843s
Fq9DdEpZmIqPRlNWpHlQ9w1vV9bvUdrwXmG96tMNmDAAwWeETHhId0EeGb7jI9PM6zhJY3BqV2Jk
/ugifVHynl4YtOCeOvtRLUVMn925Do3siXxqdkurXY522uxSkMMOUfiMCowlYzLbH87FueX4De/R
yiNEk4PDz7eTfoJDcI3y9h4v3DdpR2U4p7+Lcn+TPH3bE8OoijgK7SYZ82G8U/SaPGIUw5P1wmzb
h4BmkgTB3oQERAzs1x9EMceXlBq6F+/UGr6jc2sXsQ4+oEfq9JuzPRvmE9w94+KeeBKPEa0bLv1j
7TojmGOG1AQvuDkwu0mHI4ZqwX1ZD2rQu17pOWgEzeQdmy1GlgYH6LXx3dsEp4jnENcSFIsxRpQI
v6yuHX0IrLe46XtXTtqCuk0Kh+jSvVVPGJETr/tnyCpkf9wCwGDy/D4BFxC4gVkm89fvemgk+9Ce
aIFridW7xIiq0+JkQ5tD2n56t2FyVkMEUPu1IYWIXWZyjBD346FU/LzwkauNz+E+PLUfrd3Y6pmD
SofSStvsP8MKP7rBXDzYER0jMwdOdg0tVmzb2YImrOOqC107qnXoObU6SJsg52R17vG9ZXSUj9FO
i84epPBoHpzaTR4ZI+lau8yG8L7t4HRuX7WltYSnTR2Psa9Q4pMPD/TisQDxOtJBNsbnKX05xEjA
qG413Egbh6JuyOimCAkkZjd71V8jbAS1BOOSHFjqY8hy8650yfBjeSYRvDyj1GRHl2CT7DJEAiGO
vjn+6BQynCDNfR5pfIvnnRpzo1p01/qP7hPzmLdP40NbF17HMLyhIn5ClTp41Xo0n90CBMihfOYh
Ylh7qKcwgCLYSIFBw+RoHzEroNT7RO/de0Xnvs1nH57GFZvN46LtiB1hJciBd5BTC9beO9EBe7fe
CMJyMLEISePmrhfYu+d3M65wCfO2MXz8rTuIXUWNQBdb89Ye01Q7shrI/wVbNgX+I7jEH7b2Z3jF
y9yJrKySymbF5NVlyk/bx5DJYC69ZFi/R3qJN5HXTBgA6huxfuEK98xkLzlD6qC1Ya1b61YB7tpY
EI4z2/DResW79B5ZwTtrRrXI6tN73sH54I0M/xAxmDGGwFjXkfDXXXqnY7whpv0RVEU49kAgAhqn
vENSTN8p51/fjy60V9O7dEvvoY6IBSfWmOTgUtCT7bS2pDhFfJiZfbv96n96RrZpO71TO2+faVrA
ELZoKAuMiHmRaZFeloXjwQWpzYq03rVSOupYaoPbvMX7iTwfqjNNoHNq57i+ttOd9xXLWpA/CW3p
Xgqv4XZid+add8xE+wAJxM45OSZ1PG+/mhYUmt3nl5NWMOrYpvTqUacMDfbRurv184gHye5BGtp/
0XdCjSop+IhCcfv89yRyUUBjtB6Mf8rs9oG2kHmfhjt43RAOEcLYExe/gkYfYzWsRFbCPAwXBalQ
l2AvrbTATGm1UeZkX+mAP3DKDdaNabpBTtsdTtTuNDN6yzaRw0AQL4+AHfQSviwprVPQqumgCV4e
DeCYgF30am3STXpoH9pHUkueBUeNcR5diuItSkPcHxiG+/H22TM1E6tz8ZHzDJ8Bwxx80MZJtf3q
Mswuvkb7bn72jAQ5aQ+70jeG5bbytQRvzgKKVsTa2866s0mYM9vbRC8W+R7haXxxq5p9wGpAaCu1
PEZFtl+x07ssjovK4IglcYirr+KjBAxRidfjJ3U7pqFyvKlJ/wt5t1/1mQO8R+ha+jqdbWqy0SWz
l8eklt4Sk1WoUzjxabxP3pHFLne65tWtde1+QUi2jj9+ziU2ad5tjI3wFj9aTu8WW70t/uXd30BP
nrdFl3Gm+46ZOvzeIbOG679j6xIfWMu9/4wsWFYYFM5Lm3a8aq+asBw8JAYCYO/RjRg8wd628HKt
cA99WYnA8aver7cfaT2gvTHMvVNgpK/MiEx375+iZlJLLvE7wqJxdXY6j0TKQTHYV+hkhM1RlSJE
5xSd8eb0rU0Mmpc4JFuQoS7S94gvxvKi19AZMlA5Mr0aaZVaXRgHkpjfKBsHpE3gcoV/ShyCclgm
8veMBmQIAYZ27X2Canr92/zcMmYREqpgKZPt5I7yNpB/v4bqxvCGXTGwSkxXT84Zf5JbdkmIxFwG
AQTYuEBRxCYhHDf7sun3kFo98WoVAjydJ27NpxHSR8nIo7LDnMpriOKCRzHTF/jJ/HaPCDdujh6o
oZhDK2FSGA/xlVa4tzMRJ6vwinP8N2IunWYKoB5wQDkv9CYHqNOH5FU4E3ReIif79DiooQjc6jZQ
vkbO6L2DevREuvUcOMTamwARxcBQuaOAQWj6VyJtTgtB5aaN5HrnHb36D+KcSnTGmjmjc1CJuJ6U
JuZPWODiT+GnBQ4ZATJ9sHVBw1/jODb+2bN8Rj/49P5iu3HUaMluv5yL/5xiL+hk6ttkjoXP6JeU
cTsZqrbxB/4UxuyA4g3+An8db7JN8uCKG9GpzKXR5h1qDCE0nQ2HkNViNojb4NIaHH80JTjImx+7
iyLzcJ0YTETz3wr0MOC31g1J4AWtoDyDrDI4TF9908FcXZC3ySxUuF4pTaEu02M6jFKEywfjuGeE
CqNl79ByFx2aYv2up9aSYkQh3K9HL49Cc5B7hHUeNRv/6jukNeq4OCXwSww2pIkbqvGUTm2Dfw2e
0DM8JEb3BoeEvY73Bhq4dUieOKNFSFs/Uc3Wr8f1kHEf2HtPdvERNzBpRugQf2+yKtvixHQ2y3OG
lfTJWlfBF41g69UCdN37Vv8R5nLfsH5pHuYtajRESBSAeKoIr76SgNpvNfkMoVy80h3JD36TlXy5
4x+wt2Cb3AMEhP6M9EhYjSslRn9+06m2JkGmx5XcOvdYNcZfL+ezhhj9yx2ThIaE0T4kFpfKV4gg
S7S2PeRC3bdLjkMom/twDhlz9IaE8KHvEKYrXlvH5Za+I4bO/vOxJHOpLBwDGt2X/wor3VtYdykD
u1eP+QwEeReoV9/NhD8EVP7WN91q2yLAru9ZL9TnvWOvCOgN9ufxLSzYCiYmHQlAPCsxppNsog1J
2yN9EsbwzAiwKtEttUZkeJcYIg4b5xkhvc6VQ8zMCG0CBlgbnBEU7X2mI2YUJB8+8jzRhhpVZn3t
4kZox88284OP3U26Ji98xJfWhudtR2AooCTgjpT7IaZxx5fASiBvRdeo5lHiC6ql0yWPJebB5GGU
X2ZcGZBuOn59cInBaAnV951P+Kbz37j48/YDpKkJdW1L7+AjPUyv4T2sduv9nGxZa8J5xmC94luL
TLlHfGAOqt9MrV28kBIjCWx4FDFj6xLTkwHYzSJSRIO5SLuyBEifDjJMnA/NVWyiu7NnhiAj3Rg4
9Px8QmgtIWvFn60795FpaNn+zZ/k7qTpSXn37M0cLpnshgAWNhsWcNE98q05c4/QDDQ85MJd5E3Z
DQzJwhByZ+wN3Lr/oGyYNLyXZwNmIXnKdUJ/YzdQ8/TW3BMUJe9FloMx9HcwUi+4SvUT0WQYVN0Z
zGReCX1kl9EUFMi5Offpn12I9YjhhuiZejAzeVsZSYUZC3BDD33J8Bowiyq8hRd/hXAFYf873STo
vHsUJKHSwDkAwKAs797dpeEdI2SzghEbOsRGxw9Pia36lt7e1+9P7g4BYAmyL7wx10NRFEenxQDH
dw1vz8t037x7rYwhPywjAmz8BpOssDoL+o/bVKLdUvkBHAh/gSSLJ19Owwi3Bvjhr4M9hIYF5Syy
hAoxExOK+B2MlsdAPjrhPmElBWzo3/5MAmCUYwk/5zBp6awTIykfqfHM5J5oF6CZwPCYy/xN8kMD
phEwLjlBJsztzoDRUiUJCLFwWczypsv5Eq0otYY9Ckq+HuUxvg0ubh5CDIZCWMENbaLa6MrZAi+z
0TbfJHlWxu8MLDjQjqJOPdQQsAEw1AKQZL/hGwFhhL8DnaFe3Qzy1jVGppIURA+xwKXJQiIR7f9C
WARprbII54gqCx6OGWweUlOknih1gzIgP8EhJ+zwqJ0TcUKVdWG8JDh99xcVhGlO9kQ7qmumhJlf
WHSes9rumu7XwWv20I1C+ER9fFe2mNw1HYU8RyRDfs8xlFK/yGTNXunxb962o4LcTi0G9Ipyd1Va
tHg5n/miZCdVLv0SGMQJGCCPU+a/8X1Ie959Hp7X7NjfgOjsyw9+5cR18Ri9zXBHjw8NHRwPWe3n
9y014h14QUGb43kGPMzDJn0jvb20quTWjENKaKkP7NTs71huZ5qP3gwtYQQbclF7Lm1rhhSIqPiR
4TGAhyd/DNjrHv3OScNntSNRyVCsxJ3T5MtZ2ZcZMjsjcdgR9ayBWhjj4JMipn0EthAVGKQrgKyo
NJr0uPA42HYca9JuVB5wT8APYckpSe4th67cfZu2FQ4ogODwoWuF4r9jnC68Ntot0BdID7gth5+h
mADrJry5OF3Wcxvf2I6sJxdn/zZ8qY6Smyr7C04KcF6BzdkRBA/MTQ8hwDg8TZ4cslt4Yu0K5p2y
6wzsFrrYQIP/DMIH1w3lHgdkJahi1NlndMLxY7UQchod/2qiubD/nXBH4TR8/ADW0KeZd9E3Bmhy
PLgMnu02vdWOZ7Px2By+CgQE9vzW0Z3+vtg6KNV5OdtCG4Xb8NaRnVSY1REhhMTRmrHvWnCjOaSf
7Dna01rKvHKiYUb5YNnoSVaBmNdjRiB2BegXbc9tNB9B8CLs2rDZDA+Gg3YVm41bAU6wkhI7ze5T
B3MJ0aWtOPlJZiyTW5CNapvuA5srA1yi692D0Bwbrqo5Jw4FzZ+cK6rT3K8aNnUKbgEBLp6S0YQB
QFdpbXSjtHBEWDduAKkht7uCMDWAOs82rXj1qIIRMdwV4llYLYEKMsw2cEBBPKXGXzUrYVjLfbkp
v+u4F/Y3h4xnqyWnKZZ73fDoYNqwhygxKEbDR8xm0DbcxRQ6KUefGJvDqwhcNksCtZCuEv2ELVkk
YaUmgS35eVwjDVLYi9+Plc3Ro4wVOkcF2/waVzuQ3iOUIdh5JfLBR3nL8fLgkxLScscLNRiopZix
q9yeVp8nyBOePVilejDnvJeJpnLcEKF+fIDpUWnhtuSXECHET93QaYcTy7YjlQFvhdfaPrtdKGyR
tjxTB/0mm2SBVK3izhr2AFuYILmAWUIylpVBT0An1Le5LA5GVLhLiPzJNYCXyu1/WDC0Gsv3BF4n
JYEN50710Pb9xb8ta6cFhxfbyh/ZzUMkIFO+ZDYixvTuLeSt8e4jYGPOx46sjcqFLxUG0xstEOPC
gdfIFXL/jsm7+zN5JIsdJJd14aGPCre3rLuvkHK7u+KGqORGTV5eXpW4u//0EBrznUEDwGzvDajA
uqvV5ObXuzcfFh4eSg9jtXUXbV3npwvBgUf98Jqxk+3dKS+Ey0LYI8B4+3u3T8HYTTvD3xbzNV0V
odDB4dahGLJN8f0DgkaXAojbcHt4My5Jnsn0FnqL6VfOa5RvgKeQid/y8mSX/Mvz0Toy3ARf8fXl
6F3v6JHAjGZ3HsFJFO7BES6dBsmr16C5sJ6SLXO84JiCtfHMCN3XhOp6TUisFEwpWM5wIzT10a+G
dT57qDG2msE+otSKeyPGgZ7Ge2v/0vELMnmIUGgiOKLzimoLzQqsDB0luEoqKi6sH67SwI8VRKMK
y+rjK0uAn3RZLiPYo2JPh1uyJQzK46134+k0OYdsbtBVj4g9fXEjXXReCVxk6uruMdPzoIGT6+Pc
mSUmqPUgTCFq5bq8J5QTsniLi614iy6YMFZqUO4SBXuygjB8tQLeaIZAETGOEVPdwWCjilFuPxIU
NilPhH0QbAGSz153ChJIqgQv3kdNFNti6TFu/GuLwX6sjuGOqBTwnU9Ypw4yI5bi+CTIz3J7BX++
P0E9rAYo2HsNnrzu9BypjxGZBsrYOoiKyo4x3k96Mi1cnJvHDCvz0KWmTV80Ek6mt6Rjw2+AXSIH
5VI440aYbMy3gOLSpzdJt/5pJQDq7Xae+FQoqshkG4GZyIfqY24JyYWL94iwSzEQWTSTCXmQDGqB
tGSNHvMnCAj0xB/eLymCd56wwB2GfLLxMas8xq68IlNK7i2tKcT9EXKD7GXZSAHScoJX3wL3ryXK
B9DmdGfdXYiSRQf6wZHMvf7bDJ7uSCaa5Vz1aEoKQUGnRfB/LkU/EqeYhy2HCwQQXn6IWHQSHsHz
X5CdJEYA4Q0nsDosmHHljmB2uk8K+8TlMvMoJ3F/R/cL6pmbe/XF2/1t1bCZz/JbI22xMjzBDCTy
cNHSHEar0UwwvMJoOnZCwBAKGX+tL22VT6iG/3rqsEI64l22aXfKoAnhYLjyt2CCNdgL7DtSuj8G
lHGkWWGOkqIAemOxwUizyDlnhX+UKdNlLG1/QA+pi0Y1R0XrdwmqyVEhOpUYXkNu5hBhj08g6s+Q
eJ0Kc+8JoLjl6gmfuFMz1fkxZzvvd3PmTHz9jslqk537Cym49Ii2bCILrxCXRqro6HJSiMCwgDLb
Xe5ogHQO+dV3sMTuKUj890Ab/aa7kB+kFMZxFhqh/Og45MgxSweoBF0euhi5yTlrycGjoXCi0Ia2
D54BCmCcVKz8eB2+3THsLa8zZBYwv2wzXJh30pPilSJsjQ6hztaro/VtO+7+a5YgpbPa+ImWWzEH
jq2tQPnBRyxSHylMtnF3xN106j4OKekK9OoOVgRLVcy94TX8pDz6yombsd2Gqh9AVfUQ+Co9FA1p
dPbJi5QBULjaRsvlXhZDN+4QvFC7IClSKYuixiug/b6Mjc4e7dM8gpypLvwuKUoIX4i5CbhvoCq3
S4uoh6FAISFggpxbeMsVO1exHjerA3gJJFJwDxUJ6uwgSxjpoi74NR3Oqt8dKATVI1F56p9fpgaH
GX5zb8m++8b29qHeYHhJ+V2KSOQurxbBRk/5t/Aiamdc3K0NdE+gq1eacVX7aICPZZVJ+4YHijPE
NDWfrgW2vJ7oow20Qz7d5LQxxhabtU5VXlKg1eySJZIeKe++AB3VeIAmaG6tS+EpO2WvFBLBG7Na
7687UKjcM+LyWmHM0FhRgsl2pxvx2IHhymhWwvfaRBc597cYsdXF69Z4hiqrNmf3gP3u7TGeMpoK
xsg4uW6puHw4U3rVI6kHY6VxZesA+RycoyBRatV4L10ewYL8beGubJ/5uCQ90oxBhsQdbHnSG2W6
HKfeR4l/0ggb7sVf0lRK1FqQ79yiT2wMigU5Rl993bCMvZLKAxtDjSN/FSDguY9FtEEw74CllYDm
lqQI0fOOqt+XyYZQcLqAjEPfu04KvOfS9qM+bvGBGDY6cTDk3V2ErF0AQgjRWVUeCm7Wt8Bfik/U
4kANeP8tUD5W2IUVFiORFH1aC4cMHVbGLZhVcZjnttYZTKLAr5ABMF2QtZWLJ4PkbFIdB2oLRrgl
ouonglvKH215xUNp9ZVXcZVB07Mot9ezeUh+1tmEiAPASHtFqs/Q0Edx4fz1+kMf68fuU6fVa7Pv
CU1I4OWr4N0yFKd06lfABHrIyabeAUVXGllekTF5Aakrf5r/cAKUrf57iMQjbNJxI1Hgkg/p2vDr
bPT+nrJZCZrFRVfRn8eQS5aDrQqHkAcJqbgCSEJ3T+n8F4r/adwlsoXG5htj2pz99fjIdjqpCpBJ
ykpxEEJ7lFJ3E3JTMJxbVBb8uCzgK1Ac8s0MFjvmBKL6aB3d42d8rZA5yjrc0eBlu1Eg4wK6UHt8
hxK7wBqWA+jBJagYfzTvotXsiENGHrdNtKc/8LMQjCPlIkyJtys0qLylsvQ6CmQ8Ppat7tc4ADS8
enCDyZ/rCFbJReqX1gF5cmZ1mHeVfFoPsG18dNNjpBfS3/SNcbly0BZMDSa5cYFg6QO7B03WwvZD
dm0vUXuMHgS8qh7fW/8qsYKK6R2hdaH7CLqaIHJsAwTxR47A/Ks98Ec7PJIVnjsi9OlhK7+rkEEJ
LlG6ioS6coYWoAuZvFQOOJZ0msEvb+ki7ylhEhz/hnsOLa+gQmJF++wUK3KBgIucxEIeUIW3L+16
bWqN/kIblSjVoCdd3usavMJN55M223lA1zDeDHQCgnMZaZEvrbFe8Jx4dXLuf5EYi74PpPGiZflM
waw5ACRItHlGhy4JIruTR8bhIshJQKBxlTb24JPOu4zB6Yv6wT4mmMbAM72YnAxsC90K/J/iKRnN
cifykMTUu0mrh02SLDCjfo3AnIljrvgD+D1MrUXMgjkl/uW4t+UaxazZ0OQFF5YUVnWOV3ojicNN
KT+VgdvOtK5k934BoUCBABHS8Uv41xwL+ZSxAIkCZ6Y+XgMkpUY8A8QlBIn0pjgrH5q18JCLDHP5
qmOtOvsXFIPJ8ZiDIlRkhwlp+Bcy4PIJ5kOZK4rzfrVLEZUYWpmOYsHSrGBqGZH7DxEQW4VqGwhY
SyHrvcUwNawK4G5HooPCoaqs3r+8cg0swOsST9SpWkiKjJFv/dfYiRsXFxnLEGsBDLv+QZ4b6y5b
WenYhKYQvOgrOpHeIwuTAceAzcDhv4pawX57st8OSKRJfvBGXM180OQNykUZH5wfkhXgBE73BrAj
vSyGxUYgbWthXmG1RxUNSIEEoIVHJNlmFnSvmeWl23nSkFgJULDBekAb570YBZ4JeMbomPAe1h3o
gxCR8CC0K/LkFG0t3oGZ0tp5GHGymoHYGxCJSM9uJbzEE6TgDckH7sQhsfvNoUqOVR4XynQtwBgt
NZDKFfqZwONHKtOz7WhUok00CmuGCxVyecToMeUB0ZcjcNghXDAnAUYiOwS3ywLjNbloTAfbCR+A
Kh5S+hwcpZYFNvQfWHLE1F1juPVmQoeFfrrgp0AdcWB01ZVIBngfJx5k4BpYqY3Z2fiwZckn50z+
rEbV6B68/LrreDQnM7rv2jJ71QFtG5N5XAHzo3MLi4t8HJ6MnkG+Mo/XyQuw/CJMQraCWSw1sOI1
XV7QgTFV1UHR39PLyyRsGPVKuh6+0Ub+HtSRXcwGISTklKY1EPdXeEwoFfVqaJAUvJhBuiusQCaF
F6PCqPu3eYzapAK65BCARAh3kJnhFMpj3XDaoL+hFEOQO+JiZQ+VJ5PppsoTy65UkpZ/OBU9fzga
Bp4yCAzBmPA8RjiG5jpGG2GqKontOxpAVubAt87iwr4RPgpKmjFKjHRJonmnLtx2SOsMieJtwU75
1VvICEZYT9WY6GE/k6KeJAaZhE3ngBoYDYbJqJHvRvWAeiltfAuxSOCuJ5r6emptFtWBySjFUmSm
x3MKm2OrnbcYoCOJJ+IdpSt15aKxwFfpBqHnygaFLeUu6BShyKFV0afKcBp+jUTm4FvsCaSfpFvH
+jGfNdpGTdZBa42XD544UbmKWkvgBW5Dr8OOBvTH/xmdKy0CDCIwqPLroejcSGCSnJnxi5ohSQDj
zUOuF0RB2xZBR7bvHIK4xhWgfIoKwqUvHwSgiH+/ZucfOLpQdmmvR2adFm9VZEjC1H2kaX2KpECH
eRUNMlRoqogZrAA1EoQcTjBNriBpNwZdmbwFwkGcjSvQrw2wjZgRYkDsmeTAvRCF0n+h+6JJCEa4
zCoOiFbKOSdcgcUT9y3foHIDWoLEQpcLuaziySPqRCf8nAw4uCUZhoAyaN6QpRVOvaIqUB6lgkxN
JqXHARqmhxQfLPRYLylMat4WRVsSX1vWBt0j2hFqXBT6BbC5pJYlSjf5U3fePmWiUyMh3d8h9S2L
LGODFyd0UkhKtzjxw0AB8BkBBAEIRygUFKZh4+aJI6sJ2GsDT8JOY8IsJCzehqEhfF6gQVgN14NT
ImzFgpdPlxGA8wFQgkwpUBPbe3wMZlS0IRPzG+wFHh/Rx0+dy1KpSyKDuxD9Sg89ReI/cd0pKHEl
lqw9mosCquFfz1kdfkgSouQ3C87etxZkngLyA+2a6Q6ls+0ARhoOTUghJ4MzcuOaJR+m1+PG0ynl
LNKIV2Qxyx41Sppo0YysZjdapPVlm2XBZVGJEbT8CMRZbfT3nQ08/2OHV+b0M0cmQ17gC01df92B
X5BSLsDlITaYnHnsPQcst55WQGLQFYyumYVMIDRiC55+ge7Tsa0A5cbj30AGOHFdczhpJaCfyvbS
EcMtwr6HjoAczR0IA3fagG5WGxZwK5sw6G1gJdQ4OT48zHA7uOOEFiy8D+WQ3VNnOeVE6S2EZNjs
il95R25GdTrleTtOk3DyfKFNqxhWcpb/so5N+ARBlJu4YK2PdMDJKtm9Pc6kOUD3h8gYxQ2s9jGr
9k8xBqB0QBIcrXNZKGMBfIPfUGJpljggwwMIvTbEo/dYRU8CKJAv4ZtbbnjOWLE6TWwSa6Utjd+j
YvNZHJEMg/KJidr4z9ih308mk0vAoqLR9eR9T5M738DjxJ8Ogyxi259T+uOoUqQn2CiLUoSHO3+1
505o2SIDIO//ucakgv8yFxYsoFFK6iFaNwYiQoVBzeQ+VYyGH8bLou6GAJ/2EElkSgQJsq8lWfN/
4FZ6MSpBc6qqB+kkU/qwc9JD5fkC6yNSJs1VhSU65sjbcdTpFaRDRXMMBQ/anAOxXQr/8lWd2hR8
EPh7/9A7icXaRxVa2nga1EsZKRLj6DGvsigkJooWE4iMKJc1/Dw+TsueykamR7JfaS4gmrI8ZmWK
2mOyR2VagDsm2o8fA7Hp0XYjMqDtTY+V7SHPr0437DgbZY4yhN7OitdB0gzMb5ruKDbSmnelxKtE
SnUO2ikjpN/I1ejpKTXn6OzxKAmwH7gLp6ONrbsxk8ZIyrpkDC06vjET+vX/aDqv5caRZgk/ESLg
zS1Bgt6IpMShbhCiRMET3j79/7X2nFjt7OyMRIJAd3VVVlamKD1otIvLZoqYQbMDq4ihtr2P33LI
0ZgIDgo28sxf3gSzTZRP4rrF6Sda2MESCOYULP2dzXA7Wt2IVGHth4adshoeOStJvAGT9cwksUi5
L8J6HDCWp2Ry1Q1aMCzCQ85RxCcWic1VY1HpHDxCBtjGloVmAtgxdvM7wrQoA4GhaMzxbGEqwL5a
0uLogfijM0JhLk1JsQ1Zfdx/4F+LGvk8rJ6c68AIAJ+gjPF8fT2KZcNgPHjNiXHkO5Audd9e7BDw
CYAMgd6DhdLSQn5uEqeK2JDg0CffO5UuwVeALfQh0uNZfK/oHYAdvIMZ3ESY+axn+3L2GZynf9FB
dvlfZXX9K7rxa6bixamDtfSPiY3Dp4iOzDswbigAL4L9Vpymf6j6EQI1S5SBF9F+OB5D9wrIdM5d
/eTzMahpXdaJ4GQwoYjV25pr2YtOnOSeW7BWTyiozZ6kTJ9ipEtAMzGACn9Ny5d05xzP+XnyYE8i
PESUgFe04GcAzKJoiecVAuLio4kMzTrDflgyjK6vTyWoZk1qSNPHfZ5hVOzJ7vZLLGO236IFIdJ1
Wwz1nV+PJ/Cpl3GAiYQkW+onvmER40q/J7mJFtfup7iImweIw40Mj8HmKhJmbXX9/4dEFJtm/J9G
tSKgZe44rfr3q8iRmLECq6YhfBRAHBoGrFAe3TLgrghQEPnfefzviP/w7LiG4whkDOJAQkXR3czO
fNoNt5H4Jm4KL81txVVkeVVWa/rZ7JQrFWnOMKsY4mIEnZJJNDMy6J7PbvaUXAT/rk+xgp4WwSkh
cJ57UCIC7554t4oGlxdkdLRbnfgYN/HwRWp+ZvvPHI+rJsf5q1/1xZk6cQ9PV0DyikdDEt4Rmk28
Xb7nmTPfshWBVfxOQTOTdfb36IPZ9cyD7Cjdue+i7ThbnwuaKoxRe1fRpeDulXuULWnLLV/b6ZDO
vn1veDMWODkueayiRSiaLcIYnOviLYUC61q0tcTdPPMxYMN41RYZEtgN9KtFb4uu0B9t0DqA9ifv
0vkKi4CEH4UYyJNf4mzlZpzO3CS6P1QhH+htsgkZ+AJSXF/FB96fDX76SnYHxwXqKbFRWfF8uZ3J
u9iMMEt4G+6WTFObmvnMouE+op6pLlSo20yfiYoXKas1G+6Iu46IfihXUm49MpRhRXh1FkwsC45j
OMfTEmFHUamIdCzuuZNXFgCb+8wNI1wgmiyglOeZ00vLZmL/P1J0fJqV7z2psBIWPHFBRHgOUZYp
NBoqyGQPPgMdCYkfQSwAQeI5+ZzFFELulUlY8azEiCOdfv4EiSn6Utbim+fK/pizyvLlkyJsPKGa
BaZorhsuJr2cBVcAuH29BkolusdzCFzX0mXslFnJq9C+pYf24pkTPpbrv8h+E5gO/WfQVRIffhqM
4T1YRkQGXo1jSLBlzqT/5IyAtxFAzG3YENno22bMP+TL61nIbcJq3pyZ0eb+/K15UjsBdRE4eEUq
hRmNea4vAeIS8u7L5/O16lwF+CTYi6d2vYrHAMTiZXyAASusYHlumHjlPURFRYUbgGPzcuYJ7cwz
r8zLPcXZdL5mCNhn1BHiaBdS8lyB8LGwT8tnE8xOBDixNDIeqig6Le9TpOvcejJQLjn1zkfBqwDS
YkqTo9DfnfSroLjRgZi4s2KfpN6VZcnNnGZsHgbF52yjaU2azdH0uj3Diwhd16uITGJZgersz/6a
eyTuNpuVWAznRnAUuHI+MSMFWAgfhBgrU9s0WIAat2wj/o6D4boW7yZaGmhDPbPlEz1SCr098OTy
/GQhlC6qYsTiM+8g8Y9Kpfc8E6DF2yPgdOgua856zh9meoUzJQg6D158c/wg9DxF9Mn3qCUbQh2e
C6sebD6DOjNb/i1yi8YDz3d/JibxN7y8eHyo+WxZmU/OJ6GY+oLmB1rIN6LIMG8e4gF14KS3iHcQ
9fPbWfC1DAhH4ioFMNnNlifORpRXvWz/TLeNoAiI8yxbAHSywrnGxWvL+foXMa7ZJx4FM9G65e4P
W05o9vSWcICQAFfFCbaMOGxvy//g9fP1HPx9HnEQZH8bbcJDzVyL6OLAVXmekSbj9ShYoeaI1oN4
cxG7xFYQC5WUBDdDPlm0FI/vHHpHPGDZ3jz5NVEf1JhJBMWdbC/U100pdJEQ8WmlFbJHEsNqvhsl
c79b4M+KsI5iezLD69BK6RzEIlD03UIZdp19RX3FR5BgcFO2CRUotXu8JN3tjD0vnkYeCHcVeba0
Skgak1kFREXDjQEJOLdUBDf+jIWOryeKns2s4GYECDzOO8AkxLqZOUdcqfO4CIRnUeboEPSABQU/
/dbT5sPTDENe3KrFX4DjlIjQ0GCllY+SQyCEWfgWyFzPHAAw3jrOPPq0TxYsSjBGlIEjVI0GxWUk
fZqRMG+jlIgczjXQyMNw4w75O9QyTfpbwAsDPl4eDxOpposiCd9zJthl4JSHwpUf9UVDlHceErki
1M4vMWhtke58CWqckN1SMTIHSNbdHtAZJhhoEMnhTv7tPxx0O0mzmIUv35EbgHHLSubz3xzP/021
uYRW/TtFR7LRVj4kU2a8zY8WQezgkyX16McNfqqwCTDnjagYzAAvUvbm+C6E8XFbHhK3Okq+ECmo
P/HaQDB7/Kp+Ijqgp36Z4PoULdWe+iFapT/ow/8yeKyCH4Mk7ME+glWLSg17FrZzOYuZD7oWcMLz
zd8lNWSH6Nydix2O3QGJItJxyNDDvPgFI4eho3rtp3IdMrdnTI+JJWxTdhOZKMAucIKPcpkUgofw
vqPwSTN//7jgPi8ZXiMGKy9cDV8IDjKOCcgLe2g/VAuI3rC8rf5icH/rtQ7doJr1jIVA5Qz2g7Qf
kG/6Sau9OtJxKCGfaxuwXV8MDb+iOdTS4ercjEePvoUfeHiLvxaZLXzXqmYVyW58VwHnaFHly/6L
l57IlUe2gfBHq/AwHD0dDoiyZLhY1r3mH4Lz8mZIPL/0GHJuzTlzAA09ffTlgzmD0X9cSrCVfctn
OTJBbWGtptKI5FPQjXQ2o+0Gh3RHJ5VSfIvPWtVt+2xW9bhHMWAhbdEVbX1h1ZWoq2Q4K8cSYr/h
1tux9VTIaygAyu8QosmlSLbtOS5yaNGbs7z2uAdFsylAa1RGsYG8786xWNcZEw4JtT9osuLvIzAn
HYCORx4Fb3wD/gJr8xf8/Teih7AT66PbtRmOrjRwBde7R7Juwx2T/QvAzjiP4BWekmGe1AwQRl/a
N5Uuip7QVKUdCoz6PqaooXRBA4J+cbV67RrKGQsxNuAHe8/0WxCtgaGHBRqpFvXNPmMlpgsMp5Du
NRbW8bVjIIBXDXcmM1yMlFqMFSrAxhB6VJcHVIFCYMyMcIkQIeDa39nC0oEIQHADGbFmytnu2Ur8
fsufJpvuIr5P2EevctUbw1VOrELwTCA7bONyYnOicNkykoLoIsq1kYulejSvk3XBwBRcJUajGcoh
xs2n4D84BqVF+tCeZCxea/wQ/SWOiAKJayNq3xYk/EnQaMsZUY5iRadXLh2AMjcqJxTW0iDMtYtM
WTMzFLf+jJnNuDUF8DCWHBB7gCOrOVZkYsyCTnnKgqFpLgon1umnXMKOjFahNpv+JKbBMZF+2fKR
CLUY5NLj2lpYMD+xhPd/eaDSQjzpYIm8gBjn2kHuhTREs/AXcRFmlfjU63qaIWKMRApdEYy9P2qK
LCSZsE3WXd+aNxkUHp9gFC36L+QM/4gOCsPyeBOMuhD1kJ+WULwfP/kchMIKzxPe4uWs2aZl5KKd
iRIEmofc6QqlCKwk9Y2OAK1Nj79AIkIeZxNkqgiMjSU8fgm5BtqILD7Qr44WfyZ+n0Gu+lOv5GX0
jVBA3SSvBU5l0ICEygJSjKHoS9KiMYSmA1ZGjJNLVCbQSIRyKv22N3YPEhWbkvBMmPp1oIY8FHRZ
ps4NCDEcy7Jb3dlo4ydE7ncVbwj0uVCwwt4A7ha/31X39k/xgQ+H9hcbqkfMHBWBHwhb99f9M2eI
fGX/yuiCkTSI6ojTAslzSTxB1lOubopqLiQyHGepZ2BrycG2XbZxs6MHgxskto7iPtnsX6aifzlO
MPhj75+Ewh+eaGirOMgPJrqXxZCJkkjoBtZ9t8zUcKVqtlswradpkOkq7IEVE/23TYI/hykk3Zhi
GhBY7Rvx3bhRdm41oMiWOG6vUpXm1z5+JMM6YEr29WXY92r4zlhvrf+ToffaopfQhUfT535z5JTq
LeXR9Pch6GedSQS3dnWMkPzIS0NvaC+Wf+1D5scAfqxN2x9jc13YCP+gUzWsJebi9beE+JauUti/
SnwvYLyGX8nrkmtv8bTt7Y9UeffxAEyrgekfuPQJ3wOxA7SGURTxEFh6PpYu0qoPGZMf7pJ5NMdN
W3wVrCY1olMd3XPGTgJEvZR63oTo1mnHUrsNOsrw1qUNzoOBBSpPpVWbxYv0ozIKt8SQJfgq/MsL
N28rg/as4rEHnydEr7rxT2P1r0ywqDRQc2NIMN+b1nqsVgM6wJtWDQju5jycYA3I9J/Gmxmea/Uj
qJnGyn5H7Zk01BQ+GpPT4AbGudVpVDIcqDPpkzMYIaGE0AXrOk43wa5zTiGG9j1k9wh5DL/YcbaF
v1b3KyVvJmnxcE0QeEhRiw8y0qIPuX+YseZB6somzsVicKuRHKHpXbxKC0T033TOBY1TfaoxKIY/
zvW+imUwQQLGe6+3ETzSvkf7K1XucvsmQ7cYkb3PMzJE5s7HuTRARrGuZrmSkw61PljVKEsE3J5G
3kf2Ui1XcbFo9cNLPjvxNawuXXtQ22PLbCrGv91bhDyIpBNvkafsLNjN0m/Xs3s73CXLZdMy29gw
SRWac3/CVaxoyTBNz0EyY6qgXBussMG66iQ/jOL9+GPnxdmEBbSGofOyVH8UDpYceZOBGJLEKIsF
X7H5L2H03SEAqxGpDj3uSXuzIV04fblqzbPhM+S3r3AjL35yfCcguzL70jB7al1MBfGFzStM5mV3
USzEzcmF2YmyepCVH3sCCTS8HolXK/stbX9W4xXh124vf5REh9p4mNbXREZthLdk2MjaqbiVDE/V
v4FF0q8zYur/xFriOUhMVRpq7bsoPSuFNWurey2NKKpy1TbEKgCxeIQywNVF9rehvdWcj/K+Kpu7
KZeoUKEcKB3QH5WODFnLBxzpcUzIWFBKxyxRydmBY1z8+o38ZQ+IFX8UTNQmHxW9OM4Et9XmQbup
0Q4ot+X8ZUAEIAvLfjrcuqqHMu3LqXF9J58vM9IkbHiqs43Dsc55OIaHV/kTnof2q/cCnzPAOjWm
N5b3LD+aRLRpJwVrFeX3S5huVWddJKdh5HMZoWubm6BeF+HGKn4HDdzLyt0WJTtpspdBKj2mEXXE
loHi6hah1vxanAJ8b/FcJgWMdmOIWKnu2QS7EXFIu32TCE++sbMbGN5YxKirjNMZTZVbot1MotjY
Mp7JGO6E7zrZ/2BULLbIs2LIhtWnM5xHC2vRiJlZ/psVsIR0ErbKRAL9ve3Xo/LPgsCT+t+F/c0h
Z6KlmZEK5lLBgXDRw9++hK0XciIKFdoebmSiznvdphyziFIcXwSozCHL5eGUn77uz0pkHNQRJnoP
77i+N0TWQTs21EBNR8JwarBU0ksUIhHJzP4ZJe+yFUvcqs99g3q+vco7mPFkc/ozyo/q69gV8Syz
VmZ+DZnrn7Srwvyz/mbV72a9nsbPRP/xqXbS11btN1181dV+Nhq2a+nHAhPWbq9zZpUZrBSmQcd7
iShyjZAop22hAiookJs4bAspWqgao7UN7F0qLLW9m+0xRTwFB8Rh+rDNU5heZSw0aViU1HnZVUmO
puoV9a1lczlXKbh3JhOTKeON3SWU3xzEbvUQB1lqIif/bbrKbZNdEHyl/XfS4ozVNZ6FTGduhwsT
r1VJh+BjIrQAGNE6u8aCLYveuKridmteOYRSneX0CuZyMc4VRMcnnJUd32eXMNGXvdmOgyKrjNMy
1iAv+tENlMz+t0XxI7kq9r1WCoLfo0azU6YTQnjXsyPyq9q4rkKaHjozBREw21DO85YTQZwK0r6O
v4rxq/bfbegm0qmR14V/iJObXf9jnU6nNv6sLTB4L3eWqX2oox3xxlef0rR/odpUfBushNZa1wjt
2F/heOyUa1uuX80XUyF662YVg4iALw2FUWV8BuFPjrh57xjzCSUmMhe7uXZUchpeSa/jrUs20mtr
9hdsU2p0tXIm0lg+sXpvy71RfHfpXBlXVv01YSleEc5fFQxdLiFCezBIci+3gJJ7sKEUX0LZlSH1
yEejeaDAKp9MHa6Pja4BKzjJ7kO86XNWkoa/ByHNcAwk1qliMWIZPXsiAlmcG0gKOBeNhxzAWK53
I20CZdMEgpwrXkeqdg0DwuZWY4hxPJpE71ftjQ7Ep+ohRfEu2WUiZZZxAcwo9HSbULg0L7b8Yb1L
k7UY1GPiKy7PzEA5lnOvU2DcQ+myrmPwDeyQIUPKDlT8eY0sTnqu5Wo2VJoXCvHGlplbzA98wnmE
Pgo5zQTdKQSyeLN1gBkGLBJvQGEzXLTTRaFjuR6Ts1R/K0a9MLKFgpZrjtpM7nBieXqxb2r0tnAF
bxoOjukA4yTdqLjGR9gkj3A/oD1z8sqoI8lD43732F639VGTsMqDRUrikiIeq8n3BNjE2OdIEUak
qBIcIXNetv9qMYWcN1dZKE5ADtLiFcbIyTpGiC38NzAWILEEC2WZgJnraI/Yj5d0CfFXc30EGfLf
hcYgm8XF2dPBBN+sMEdfZQjNlYtA/jHpVOPgUxur5hkVqybbOMZrVVaUvWz+omT1WNdwwLXnNbld
4s8S631AoJC6bzy+jH6uBx88+DBWZ4ZMDG+y+ToipxmLT58WTRy7mcZFBe3cUhhugwmFiKSPdJqk
U7MbiIZU73GQukp/DlECovRJzKclHyv6cCFAJR7fag81Qpbnpy6e3O/b97BJdtNGQlElPASn9NDu
XofiMO7GXb923UW4VdF4qjbDftjnx/QtfYvfogviL6f03TpZJwNhFKH7kW0RBNiF/ZsdXieSaLzs
MBeCVAsRlGXFvCtsGMZHGGpR3HRwZQsXo4VaLOQ/T+zmXVsj3LW1D+k+OCJpciz2Ff80e3372hSb
YZmuwm2/FtIUPVfY7uJDfCiF0gNiUsMmWMsa8HRz7sZZwmg/Jic8nMjNUZWL3NKffb3QCqVIZBoG
qVSIwigROUSiRRd4PLUC1LlbVuoyTlcOc33JKkOoBxURZek3y9JYtDsH/omynFgazlIxvGjySsjl
cI3uQst6vLan8RL882/2Y3hylGQgVnTKacvxYaJjcgSL2er8U2zMlb3q1+LDcJP5Jz2kfx8mPPz3
YYaNTw9CXRerasvMzL5I/qXjy5PAIvVcmnMF5TqqNzKHerFPIYe/jrpzjOTTJJ3sOlwMOBdl9mqs
0sWgte5J6fHYnmfV3A/mCC+QFeTMz36O380vKdKftAwbXBMq29av8zt9JffsLl/Hi/buP2qeis9T
ee3FM0mO6rbZpxtza67MVfp/H6M49Dtrkx5qnkq5KzNPqb0MsiG3yAEiAs/w2tGzGAXZKAgyYI8K
9RY6KRv5nxq+G8MxngJPaY0Fedig1AvJv/mdMzMVfLasehGwQ5UiWhkp6hPhtq20lRRDzDXnU7wJ
rHU+mNjX70upmSsVMRai9TAtcmcfRCc54VLgZxj/4unbaugRZWBZPLo8jt5fsAklfzEoVFrGQYbQ
bP17UXK32S4Ku7d8jA/6aJ+blJy20p5dgm7E4EqN8qmpcI0w6GgceIEvdZ0W4H/1vKpPxNxOoWCv
xvajp75OYmfvVNBzXoQUh5FEmSijZtegg0qo37rxrFsfNQu7uOpduS5yzgxra9rPoL+a1tIsTHOn
98EjNIN0UcvmpagK6Sc+kD7HyihffGsd+D79mnDAQ9LQ8F5uKILll/TvFZl4mletuY1y5kWl80v9
stK9g4YE4iDAgDTgi03YHPTXDpT3BTAAOBqdVGnZJfvU2PuKJ6EqYC+ifh1CwkQqoVtbeGsiRNft
NftuDtgGLDt0suDdqx7wSt+T/82SZp7Sp7Zckh5OBRrESPkTjCnDdXEaY64V99R5cxUW4T/1YtEN
QGyln8vfOS6XdM1AG0uhwz4i5ljN/GNqzQfEaUK3ZxHTNtU9TpaEac1iUSdbbk1czi2kVqT5OC45
0XMmTSgusNxzpoXNlKw0xz887T3V3inJFcYk1O98FasPGUtATiGEQPR17N8rc2849zQ+Fup71O0N
2N4YJug43i/g18ESRwpWmxFJC1EauODg4PRB7qqUDfnCSRdOtIoh12PfFAFeb5SzpR4FFMCdKUZK
vbfG37ZIeEIMOOj9ygzWqe+12cpWlwUK0ogQQTIcL3oVw7rLuvNQUBmcWpKBaZ6rgBs2U0wfMVA0
QHcZvqXOKnhdJI7luOjcbPrM8ifgUGosinE7IaTBtKdyrpy3dtiHPfdmKYP1SMaz1q/B8D4g/G9i
55gvLWJLsR6wK1cOUnlv/KUNAbi+Fxomppso2gclirtfrXzU/UtlPMUVxqARTKlBoUHCznyMzslA
9iUM7FkofSrKR589y/phwB+lx1RfQx8HtgPIYO0QUPdqf4+TY2TekvFqpx92+CbJh9h42sWHXj9k
nr3dnGN1XkibgUaQ+T3YDxPVOMz1YJ/AXuTjpOc+uCbVb5x+DbJXdrsB3ZTpYgTb0toWNtwc7fqS
D7J/sHssbM8vUGaEdNNbUhxa51Jn9JNIZYx+a+MAO3EMn8fs1xTdlvBsjYfCP8ovSL+vn55Wb3mO
G4rbTRlcVCQC+DX4dZgjKnc9miY0O6uTqr/F0AEbz5H2mX+YCM0gaq9tgFoeEGMEhqYpH5TsAyL1
H335kYT7F9JUwTzRtw5GJerWqm7q60zPtHmt0zaYyeF3F0M4y85xhyiL8zECAgT6QYPJpWyT96be
Ju0xe53N7sqf2QjkIWv/mkSGdtfoSZnImBc3pfugJhrY18Zp0o8ddsPJ1mHgXd/l/g6mpfNqj3L9
YnQ57t8M7QVe3ymIluL+owO5Ri0jsiKbzH8kDrfYCUiwUYOhuqtre9a/6FkFO5NdGTufekEemVMY
gzPDslCk6wvdv+4YjNc++R4Keo38awbsn/5pMKHc2gATGAbUfN7sOCo/if3l2MiGHxNp3TS/Wfc2
Nc8GaX+ZcuHLQulRgxn8cNBO0M5GtYvoqUdvIS1N7VN6zW31FsbXV3kJ9aXz+u6im+ogBv8ia88P
jn1R24WEbL794QhIpP2R+m/dIXvN37lJolqraGUY3YdEQtwjZDxhlNOc1Ar2/OCa3N57RBLzbAGD
YM0mwIxzGxYaokogRtJ2hOk8LjtjSZSJ+kU5Lmu44ZGHlQrfGSE0JYH3Lnp7ofnziqEBpriprkUT
cgU4DmZHo64Q6CXLxdUYQ0NnhSEce8EP8iI1/Cd5xleONwsNYXtW84dPA9tKohlzS4nbg60jWY3k
DVcrbFVFx5Efw/SgnEV0Zh/IUpMk5s9BniXUc1hk9uIvAn4EGZRPvZ+tOehM0E1IPb3oMdJXxIlR
xnitWKTKAj1RXBY1mfjpOgyPyJ5WenU5j5hao55hXv41j1HnTOd9Oa+wxGDyGV46dSEkf0hKUPdo
YtDkRnGf8UdmLpHWI3qD8dHSpPxCL7yYIXuO3v1/FvJgUipJLwMpdwAmC+31Oy19vmJ0c2JRuuQQ
om6YG/BqFhDrb/bP+ZKe6nX8AdqRnuPP+JPisvFTwdD50D6j3bf1yaoIwLMZoOQuVzMugYvi0iKE
iNH4FgsboEWYgtKDnfA9+zP/pBMLmPjjX9W7eq8ewvGpuIFG+DsVeod+HU/qTyg8F/BheIAgcmX8
Ov5Iz/CX8246yBft83Xq1ijx7YqrmC0QNsIacjnZ2fKEB7rgg2sMXzgQY0RTR4WALJzShaa00N4S
YiOsGeg20neOjpHqZueJaQ4xWIP12KFfCtenZIuiN1rewvkt2NZ4fwunRQDl9NR+0Q69AsyfEJyG
Yh6sBMc52Ao5JNEbgm4BGRuPI3egu8Sf4BuL0dyGQk0Y2GCri9IjAx7vYn0CoTxqjNAnJPKnB5oU
wl3hHWyUOsU+dSjmE4zw+sWcRzj+CqMA/5S9h8cKkwXhHcu4r1e+a3hoMHWCbfL0gNkGxwKZfCGH
b97Nk3XmTGYJ8BU8qweR7SEIJm/8AlmGvjnLQjS5nrwt7ERduGZqj/5JkM//jD6E59/4LD9FAfvE
WgTrdiw7ABUR62GzPfr3/t1Bvb1EwR/KGh8LMvPfDgLN1B4WYwKfxgN9l2PNaMuDn8w/LRyXx3cc
pTxhZ4A0+GvW8zGMG9XdDb7aA9ofTRL7HjyjJ+uHL1D0+u+LLUVHwWVAhJ0F0MsuyymV2GX8BXUq
BJYHvCZQWP1O6kH1R1eeZIovdvv4Xj/hW19anHrrN1pluD1jh/Ipmg+f8jsK8bgna7v+XJ8L9u62
uqCH/64/+TkE65vjcBkP+jsEqf4wXHEUQw4Mb6vmOmG2oeOcGN+TrfhMxir6VG7cYerR5kHyU2Ha
kQkSQkxeBVuQaWVoZ+xWg07ATyeDQAjaQgn2xCf4+56xW8m9C86A35UO6xAZLzgS/Pog0vD8eFVf
OOCo3IFuHhUEkDnlu0kDAHYwhw/wGJ8+mTu4oTiLbFhVSKUUK6Na2j2xyHNiT3cWNRNvvcevBhOG
5UINXAvqCtaR2GWigNlcAxrZOKVCDtRnOXxDUBfxiEHQFuTBEhNBuVtA5vbnsuKN8VzOPYucVSdw
CQctvK9qwD1eUBGe4XE9p+tHklDUq9BY+OMiNhY0rOLMG+yVl9tzS52/EB8gP69cGo+cG1U9V0G4
RFPAbcxF1+w7hhQCr1eXgPgJE0aBZ78WigNSTzK+c4xzV1618s1nhk9904prhAJpsE+as57Q8joa
zn7ASr2/lLjoIQGCUr2zl+3LKO0G+/iy3rXxhDlh8GHGG0nZ9TCHYPtNKx3ecLLplU2kLCN6bfUC
8gNuiPwaTW4NyeA7AoD7DYirX6QvpI7Ot8Yc1b8Khxxr1X7iU4UHAsuNVJjmLQ1d9jjpPok+ZweO
RRwfPNMawTD0JuhY9KTLHmhyHy9yfZ7lHuCZxHOp3Bfkm1h4LeFETIhWzmJoiqb1OI/zOcyXlkNG
xgYR1fl5CSGdXsoKNg3LBksNkS7ROwZjBCz7FKScT7Yqxtjse560+O/0wFPswFlBjFbvCl024Qls
noTFC6kELl7ClzrYq6f0Rqd8Z4ppSgZxnHOwb/D+/pueZKaKmeA1o1FIz+DRuTWZBRLcNRsqH827
m7CfhjPOn1rMCUGcfmeUB+u/P+8S64BGi3CoXjdEA+sAxf7M1RAPEF6Dt4MNDKknjkt4S1exWzLx
c2Pz/12wdlbOwJM75XM6hL/Tm7GPdhSXexDn9APYg6IJ1Kj47WGLNEtzWtTtI3beg+aRgmIqBRQW
819nxezGf44eziz+bSQUZ8ZLP32S1Bv6U/PfleJuFEdZgX9At9u/sLhHfMtQL4Qk3i5s1Usb3GdF
P7hzPHToDLAPdC1JV9qVho5h42k2Xa65ITzsFi1rflwq+orO1gjCoa91ZTvGW7856syjoIo1LEtU
Q/V10q8ydUvWFKsLvjkJNwV1GqxnZiuin5AZhH6fF2AJmxIlKTCfETBmUU00N1aFvqL8S4qlTHqN
FJW2VPNlxQynf2T72MWh/oqVE6wQw17XNJixH5NXKmteEXSZFNkvBsZfix7MCPWubCW6+9ViiL0C
ZUgVP9alr3NXPRrio7aM0nWLgI6wuMXdwwuGRVZ6EvoIyZwgq4GGgr6HixCxyWRtImigrCm9LHro
sDugrGcg9dCE9kPmWfAP7Ix2bEneFsdHSVerhRm3Dt0ijWFO/bWqWxJUaARGHbgm2JJSvTnmt6Y9
c5ncxEHhc6ky/dUtJ+mYOiym6soDa9Jd/bpRuWXRPiW49tIttB+juklZCAmbIAo40/PAVSttYUk1
/BebPnas5hPVmrQHUWUJ5h29Ian4KRTrZ0oopwJpgvLRhZ3rKJx//ivwhrFFPVweq0XiRHc91atT
mPjmT2uw9U1LJJd1d9DlEheuXkZlreyTtR3Z0mlKcOJu9s1rE8QLsrP6W/4h04Koot4pax5wW1Vh
M2vPNWcuqWsTPtgHw7QcKmx3kxFnAAu4vcCwMK+OwY5cq47xOlsoPlxJggkvyuFEmkjIoJPAOdRp
Kzzb4gfHUMd5o3iV7SnKopngRnimvyLmEOmhfBHYyLzJ4AkfCUQyBWbgrIO557OyXadyRxSm0fWh
iiYD4CjmQOa97D/LbgkdcCjQ8YnTEfSg8wWDUOUshIv4SZISkJfwyiiLgIqgXPMZF3gyMn03XFiJ
CSPO+0oRpmT0WkhMorfCFpOM9PuMG3g4/3X0NWUApxYeMxdaGRxJ0Kbu/Z4fIvlveFGu6z3DGI1u
Rci5vKNKuYYocPIxaEsWkFyMf3OhKU9ja1N+BF8jqgbCSX1WIbuBczA+qDvCP+0seATgzMmXipMe
tCS+UB0YZ/obBCe4YBNKK3wHBKFf/03BlFvGcBX/zvRHpLPo5pNPVFf1N/wpD+MXWecHJJcUg2a+
x/yVP1pGxKYr3fRvAz9uaJYqQhYQpxk8sq+MTKEhqD0Y9ryVUK6z5YClYblvP8lsFw/GA6C6MgfN
UDnjMYwAdT8S8TX7VPy3tF05mcde8GEOjl5vzcETNGeZyBuJqTnkPTnnX5y1yy4/yvlP1WygjMHh
6v0LrLe22YX1uk5XOqJGGqzRfRKvs+RS5ycH37L+ZgL0Rvnh5W/C4orsazd4sX6WrK+yekBkmeZh
NFfQ9kAhDwdv+GjKmvvXUGvUZ6MkKmxL5Ptj9cfW21mqPP3XqbcPo7Ixgq82vPYfAe6l0w5GJJxG
PIvin/JseNa/8Af+GaAmSIa47X01q4HMClbOgmOeCWw6uA6PBgEyygAUXmE5IJinzOEFBQiJjNAR
eVvh1ipjXIye5yjOWe68KQyzsqc4r9Q1xxHBh2oal0L2FouZwwh7wNeNI51zl13Y3XC04zDh/29J
t4gf9N85ttSfWFiIdbeJsck8ohRh2dHVRQMcSe+AHvBMIZB8GLsRKphGK8QlAKqo2MHcoUcAf5Yd
CQMs36l0DboFCRnrHVo5lqYpFbFPE8Sl+o443OOl9GIUiexYQnIZNHvAcJPpPnNfl97QLGAPaMwZ
q0ujXhOaib/khQYA3oSP4VUn6S3lfz2umM6HrB0ipvBmMnac8b8Glnm+kbu1YmxsxvadbR4te39V
dm+WvqShR6bIuxaoXsYwZUXVSmEnY5JDw4dG9Df5MCVphNaZv9CxgIaWi8zfr/WO3yRPXAWO4b67
IT4Xo5uBwO9NLMPpL12gJeQI3fxrwJJRxAYeQiXRmlsYhqN38wvnhvN+gKQSstc3vJwNVPrrfKqS
RzBU3syjipjo5X80ndlyoloUhp+IKubhVhBxSqJGo7mh1BgQBZmnpz/fTtep2Dl9utOJCnvvtf5p
rciPJzqRG+4IAn9nQMF7gpeCqZTw1BCzhKTRacDJizabp6d9N358aEkiItIWOhjJ0o7nZfAHvK1I
Gt/HjbRXNvYueR6rx8UZtkpPF9ycoMfDFln08hHTh9VvVXsan2s9+YjCQ5gsS2NmSoHT/aDHUZVl
iKps3N7JtcIAzcQnYxYBMpOLiLlxkdorgA5wEia9GrnH7C/KAHZAYBPOHPZbKj0Ai4ybga6fWTbo
0Qj20ckFGA4mASd39/mT//Q/ymf20Wwd+DQyiNnTXuIWrA44mnXycJyJds3wivzG5Ciwu9GUUSR+
IjyiYdAuOMHZ+YF+sfEyIAaqF4UvC4T8tg8aFsBsxaLP5GzlDNK+5XclQaLsWVjAjzapf4QeJB4P
eh4KPnCLE8oL/SRtgcSEvhtZ47RAec+kXZQTX0Au9YV7XddBAifOlkMLO/dbyuRBaWrApU34oRTW
qZB0x+8A0vRf/PAe2x5b4RtZi+dCjHxamB+sW+eNtRICTug/eFA2vAh+8F4hRCX8oZcsRQ+HN4Oo
AY7bB9fJw2OPr6eb8Pl1o2umG74vzUO1te6oIJGI72mteatLhl7z1/g0UNJwZt2YdUlJgRWM9paS
ukWFp+7peXvG/klbFrGJgRCRxoUmMWWFf/FkkNo9i1meBSGmfgRmSVBiWSXNjcXAfG1cnPkhI0mj
oFGaDtpHRVzn61tOVyMJg87yIS87xqMCD9HUyi7lQQNvzkUhPqwWkxB599iqaDnEz5JmlAJAMFkA
Wmj/RDfzB/jA/qHPbk7Dyfzpt+xVMpHoxNCQl4huHbUL/d4Plxz2oh08Sg9OEbSLHZJRiv94qsWe
0yD9ZHa1mXp26iGOjeNZO/qNOuN/lWruVEE1opH1HHKz7uIGawkaQYkBmfKagww60hIcWY8XrTrV
XvO2nNX0rJS/WFiYLi+qaKVFscwNraEfGv2Eh7RQk7nlvGfhuobMIgtvYJNb5NLaLFwHO0w8G8NZ
r3l96HfxXJM9lGkKrXTkSrk3ErstZMy+EXuobdTfluEEIUoDrxhRnzCuPnhgXUHbh0QLJGIq1P+V
a7esxynjoamVVMVPnnSsAdWTogW1PkcPg8tBg0Fx/LaYaqT+1HgGpvY4LfH2pH4KDhgvaXuRn+MA
oHw0f5mXLctzmAOOZAmrf8kpGzTjmhbVKQLlDqIr/rBnOt0YUH0wJ5znmqHzQ1B6YO6cGOVofKkk
sO/FzEIOGDSoqIYpahmgWrvtTkjyNgW3wqd5M8/mrbkB1/AA58TkTPFOXZdNnlewIOJ6xfBDnOso
d2hn211Ce8/UcNRpYPYN4pwJYSryrdl2b6j8Vdgr1OsIszqPeqgg0NQQw6OK2M2OCpCm4hmwW9RG
BCcR3zAENiZ8y2UYDCe0Ivky9zvRGXx3os8RGlItnZhNiPQ2AlchcwGvGB3GwQknFuEzpO5X8+YZ
9Ayl0jbaYyVTpHBslHP8+cyLUD8L5y2pSQNH8rHQGGxhBQ5SdaZ/Md7jsTA5BX5TJN/6tu+Wsv2W
cAc570b39SLZIf/shvexPMbJykxvcbyV7PdHfi36bzX7seJ99vpMiZ4mk4tkVbAmZa+FP+19qWcL
/b4xeIm9/1yl2J5ZHvGMLugBJ/eay8KTVLXrCH0piink5dpzbbenNl+8GP/h+Fq+gKsA6NEwo7J5
Ply5D9rEl5/LCpWtvkxIBM3nSTfjXnLIBWOqZegXJBPI3B9zpViUSCz7eV95T7LtDSjgGd3ofVhQ
To8af7Vo2iDP5vFL3K4Zk2/6GSYewhhznDqYeclspkwjnex56ZKlVszsNogRiovC/wMlW6xzX87y
0BuYTE6WCWHRL9ahx3GDVycEsqQl4yzgxxESTlINievEoDymzCuP8Q/+DVtm+xPNEI85OyglElgf
nQ6NDF1JdmG3gucQaQwIumFY2OvLCWIeiDxuL4lUxqfLxba4d6c9wixkQIOvYCEZ6LVnejh1kN/Q
ko+ukMIjo46n9ztQO9zERGaGZor6gzHcQkbk+Thshm89chl3vwfCsvCfo/NiLkTllheALvZQXien
FlPdDfQZLP7E43Tq0XBwXzsTtGS4OwoC7GhDWjckRYR2q3PLbjIgvwGWYQ9l9ySPnzaTsFZB6UwU
ej0ZJc80YySHPFER+lp07NMnJ08WaJnfNp8PDqJsUUuzUppLmqeQ2asGFn/FGCN9FkdBwiT4Zt41
vs10MKz4f79/JgyzZ9cNKqaJZp5VojzzrWrWqQTALE1tptQuUmaN7rF1NToCuG/PIdVD9uvM7UmN
MtyYaLLy77Ma9Py0RLyajGhVgvoTl1fJ55cxaQuvb2DAYP5xxbiU2MSn26U/7HO/fRdE4oVjk5MP
pBR2BfQYruWJITPibCBvhkZSQd9KUejSs5G8RAxS83bnpDpQnxTIfDE3scVRqbRU5yESaBRg8FMu
GyB1fIp5sJry+wwDO9lZ56r3oH17PIA/T3gQvGsHFcka7DBi9NLVyPK6eyPLS/JUx0XGH4JVjtMO
owrmHqwtzqwEqYhYXgAq05hcSDQaOADGeWwFsY3idDuqv7l6qJjLVx3jeiG/PipgSHPJXylloJG+
US+KZltL60EOMN/ImJ3Ixqbv+pFoN/KZ/pppTlB027Fal05whyhXMcOgrvMKQiWkKYdbXQcJs5Fl
j47sSYRg40U2ShCxrninVKp8ZHPGBCtXjjklDaD6VW0WUpEglsk8jivE4jqU18vljn5gRmDtIT8n
iEN16aXZsgdhknBbjYPYoxtqsFtwBiIZ4jyhIULYwxCPAgWBi6iNWx1PDnd7REc8uC2tExTo30hH
tvAUTiR3aX7RqSiKJ8EWHfFWcD+wp4v2rpw88S5T3GNp4gxAkI8NiXr+V9oZV+bC8b80Z9w86YGc
q5qR1oKHyRj02aLh++GOkNd+v9NW+Bk4sDCSlDv5xjtBbBGsHu+K9kUh3FBKkiZBEwpnx3XfwVRA
BEJZgF2wMT0e3PyTYs+RSL/D+yo4xL1QhoHT7pnaDCvFxFzQC+Z08e8z8S1uKGYG3vA9vAilN743
gsKpuHs331kQjGJw83CTLszz/mJo1nt85AlwavLZuAw3LtRwq3fV5pXPMMxwI+LK46YsFvGRs9jk
KS87uAln2Wztc/seHnKmFUEoE7r2pd7kfblrNpy2wy1nwqpy4UnRYDqg9LU77JsNF7P7Dg/yzbgo
F16vKEMFKQMCwvLiRfcXnNIsPd4nalmSMKhlN9ZFYNQwOl0xERwU6pu/l0shu9a+qB2AS+goKR94
89i0YUMFN7pnsaZwO8Wi/WgZzsqZLx1fb9oReHw8ald2a07/ks5tVx9xbCm8CKyGKNB+77/aLmR4
KJp0YfvCPeHaa9JoWdpHEnFxS4lJtLR9k2wVHeK5+DpUWkyqFDk4ZOcygcd4507i2GJagEjgZXc3
rtIV1gEBxFpZssWIwfPU5QDf5R/QZZ4oX+k2souogt/ai6ChGC7MWqB3EjYoyLriGxaPAo+R1ulG
YF2MOLrxjrE3LZgUCPNTfyan8tM6FudwwNhmoo7/NA9cpY4b7LvYiLnWdMPb/DPhzy3yl/ju6Q2i
nMHVgFz8l3aMtfsHEuRfQJGgbZTSX/T78pqWgocYIm2snif2OQkfKLFAmDwwh2ZTiBRKbArHRFpb
1dwals/ow1begUERKmfmu3E/DdI20tDqwh1lZ42YkD+QgBOL40oTxt1tCluee7SU2IAcQmIyt2jd
KuSEhOBAhTlNwZTSqcrci8E1ScDQ0P0SN2s57queNREWYDovJlsttGRhYL4svOcwNey3hrlsIDUo
7xhriDHJWEr9tKpnte6H/VtB66dlbyo9e3YKi3lUena+rsaP+rGjR+RHZOO61f0nFEy90MKpTIlL
3Q7QziAy0FwQHPIKSdrluTmT+IzuNdVceiEUyDLsOi7MnPOEtn7W57O7NLde09RwNXBQiHfazcF7
EFjGMGWGKjGiUJlmypQDPWV6GnbXO2gIAjhsJW7Yuvea2T6CbylqD2Q0w8KeQM54gvjic8b26ye2
rzZr7AEFUkzbR/4kldBfU8TK0muqEXdoBggL0bnZuEAjDwQRGumInoK3Qjo8L7RpGJNNfPAEGURC
uhC/q6fwp8O7MYH3aZgaAvUJsYnbAfjgTSdzlkwhMjuIRqfl4HiuYdH8vloa/NyG4tql6hLnqYIY
gW7LBR0QZA8bAm5wYV74BHnl+3BryAwvwqmQLPmNgtYU4Xw+zUGCIZqIptZnvF4etOIdIaqk8SHU
J/yppOdwcU4o4yRkeBJvmiR4GrpKXOnsWRQ1qBbgZskVeaPvtLb3G2f7VtC0a/Hy4Kf/WlG+gHIR
UTIPKoP0Bj59v7Fsy79e+BPad9xmX/f1+FUxB12fMqOeJECAXyE4g3Ck5Rd7egUlKqoLaG228+L7
+d7ttS/eJZps1hc0EvA3Yg3D4doJ9phXDUSCh501SdPDFqGf1I96YazN99rm5fFmTeRri+r4IO2l
m3OuTjJo0Ek6xF/STYj3UPTv0mNDVcerRH70YQhoIiLEF97tggAPvo/3XaCGYPKIHSDiP5FMcOWJ
TIJqJW0SAx3EPM8CxlNwCBOud+14aU3/wp3ooSBBX2L+QA4CECjMnZGQHbm8LUBSFj07mVNk9Tto
vF3QtQS5RiMWLMBaTzYlY9hIbuomT5AM8kgYvxa66DJ+MiEN4IlliiteP/ThwG3Nu+dBRwo9SeOj
52BhAOSAOz6NWU1EADEplngh7F7Y9aEm5Q5dikAF+Bq4d27h+zeiHwdGIHcb1Mw9SISvk4JBcGju
w1QRhoo03pxpRHo8vJTD3MS8wYILrKcLQFUiT27dPBS/sTRX1OoIHKm9bLcg0U1Zq8/AcOZweEXk
J+YUEABNP8dovWsfVIDIIN1nIzB8PKgpqQfDEqzBxDyhr7p82TFtpp42KKP6aU7ta7BcZzhJOFRp
cnEcEHTE4HEMpvxwQAwoHapP2n5+SNhTudFCT/hiXmRlCC4E078tqrGJBbP3cadMtdltPBXcGE3V
UQKAIGhZWkT4FO1AqqDk1znJJkQ+mVB1fhP5mROY6qwEmGAl4Qhm46FviHxdDuznoi7XCcNuSWdk
KAS1KWAJnqEO7NyHUIdZp0nm/RE2VjC8lbGS9/LtSVvN9Boh3uDsEgc+RlskG9QVigiGo42yY1Hv
DYRbkxaWzBs0ypi7Cdh/vUn3lWm/9fm6IVDx9zHOk+z9iTFPntlDYA4BJV5L1wXYitv4SFPF93IQ
J2NqB84lsDFCTDnVhymtf1t69F65OsEjSatGxUdFUP2+npOcQPzIG0nAYxyL4ZP6To1I2yZZ8wTo
kSGnkp9SiDIvln+HI7LCFTHXGTo7rkN5kUTbpAwiprVhiGeEFJbWEIw0kJPFSAuGn9StsOIPE1rw
iJsnnNqW+DZUrFE6LcmJY5QM4AYjuhCIUoXyV7AE4RSPvUZI7zs8DmUp4MCAg0TxeKc0Snp7ljLl
NZ4OncdLq9VJmk1lpMWql6KsZgTs6PI+mKWfWUGRCk6FMpp7ido1IhaK9/2s9xMZyhQoBisHbQnq
tIeHUiAmEAQgisUEIdK74P7gUskV0DUh2wIsXUN5SaGGvoKileL29ZgJ9Df3LHZE2YPmDeGEictA
5gE/EIl7IG1EckcDXIu2rncpEYB1aHZsBmHYnlJPGYrWk/bKOJcWhOsrsr2kWdiPIGMHdOhewrfc
EdOI8Kq38dQisQrOEWMkaQ7kVTDu2XbJKOBKp9nMJiec1cpt9VgATnGxacAjsic4pZVZRHof3o3Y
61WhC4FOph0CIBTlDKuLdcMMYTp7cpEd1xZHoafxXGvXQarCXsLrYcnxzhFCSD4H6fCPKWQeb5hN
DAXnREut7FlXiRtFc3lUnXcHAxQBl6GysMnUExDMtME9xx7HqSWiCbgwgIN0Faxz9QA4jpvujNm7
ODjXiNZY5YoR3OiVH68tBV/Dq+m4GdBoizap+nvpNCv9kyaUJwju61WlzxBSRgQPLnfSnSqxQaEx
IfbTgX4iugj9jkN7U53VQ/+Zn8ZsQktmsruSOzG8hUDG2HU5J6CmKKoZOIpOiA0NKow61zXJVKKm
PRmhMInLZ6DJlNKQ7pURGhkyGyG8YePCY84VA0Cr8e+TEhRPAUXFTcsfZtOm8kFruQ5ZPYVy5DM1
pUVxiao49YFVdXgoLnvqt8RTkhPIeKHSrYjqal21AsSb8GwaOoOvZo+Mkz4j4l6myBI6Nos4Q0bM
kn738BKGT1CMLzm2YYrBj2yEk3/lDkKY6IYOBlaaEkPnM+cgRQTQD8eVON/pMyiIaFXgpPlq0rfA
iNCLo3TRcONtqR7yC/kxjxs1QKVPNEAsNKeRYHL1A/gkV5CaGdnRSHZU5Tdy0D0XJW5Rcn8xziJq
QFkGvIBLCDStwAZ5HTS/6YNsXDntx4CWIvcji5vbq2ofqUILlke4PcPCyjV6dBaAWC7NlrCBiN05
wzczG6sACDKup44VgE9wvIlQTUgWuOAS2x3+2Hkp+eyk4QCR6Mq5m6AjxFXjTF4c4ySt4b0ARrmy
KRbYQZjexgZFh01Qs8lRNAVc5U9AwhLMzrG4ofDrk0LCZkl+AR20z5ILKWK/2Tv1DQkYNNZQoeow
kYViibOJJ0O6CzsTmzfNEwgK+zQgig1xxnrhW388P7lbRGAHu3V7BLMN4cevDc8Q80KPsIH9zMVg
lTGiRHP587YUeGr1CGqyaG2G3M5Y2w8wlZQNyWNvrxOgcECRmcwGQRX/dz9yaNT1YmQU0oBCZSYT
2Mm8IYZggQcz8FeeGdo0K+ZquOJzpPsx4p5glH2Gyzds/EmgxftW8usOc8ibZe1fnceEeYjcgZwr
rGCdZ0TojacNKpZsWuPCuYOeo2cPEhLcEemT75uvXpglery/b2G/0LPzfR+rTCywk259r0Kc6K1E
BkoEW6a/OkGJaR3DqrKHM3+Iv85afGUPQwMyesmpa6s5w0rlYpj+/e3fp6E3wFYH5t825SWj9jRR
aI35MUS7h8eAkklbDEog3KZEcNw/aoLSUypbfNhEs5hry6q9OJJ9U2Y0bYkAIIb4tBB15Zv6NSaf
pZLe1F7uv14FbUOeP+JNZDgxQEMFJfRw6MpNCrpKMvOZ0jyVj0SR7mzWpjlrMKrrrx0g8oN002rt
cKHh/lNDhtrZl9a2qq+m9KaSM9sPCdY0xzVCMnpqxNrVJuuOL2KeQQ7ua5462p4OU9nAqn1SBY6l
5mb6r0rK+OC12RrrUKJxmD3WNf2pnGDXjBG2ZJu7saGTjY2D89jHybYlNrPaFDoMyPM9vhNs4Xzb
w15TgJXGVaQch4cFUX42gQS6m5ki0BEbAwFIs3AuQ7RGSPbx3lYE0kDUGPLWoB+pxy/7dcvZKTOh
7u/MUzwe5Oe1LhcKDKJRfd2ttycjpV67uyFNynD+Sr+655yKNXIOBsRKnxxzTup7eqpLGmAnQq6d
eqNDTYTZdyR64qaq64Ia0QC3e7wnPe2kDlYq3cwnUA9xHGl2eRbMMnl7WWDzd9L0WbphiskbJ4/C
ewDeU42EeALImLJK78m6R2ZRqKg8L3cJSYOQblIlmRqSbjOe6QCUWYkr79IPjCNn5rRTQMS0UNfI
5WKFKQ8xR9NwwZkvIj6ctJ4WFcGLDxJVPo3+UmAebTrU8vcvM6ZVNIisArm6Xx7jMce0ZdwB5vsU
hp+3V+MuYv0nyabqFjXXuaMKrqR5pFWYcEn/0QmoqDucoWTusStnDSoIGglFp3RIgmdEQI5qTQo0
EeYiZDr22JIrxS6iPgl7l2nfSI4ZOS7F7+9U+H3OgAwO6gY9Qp7utZWtHm3sk8XrUhbEWNHg2BFj
SGxmodFOga7Z94V29zCjyNKtsFdVsZX1HXX+nZT9YWn0S+rLPp9r1ibivMK3XkU0Q+1vTkH2QIza
YTm/Wxz14KQ13qpi2cbLB5hdaREHg0oCcMmikbeJLhqXY0GBxnosngdNWjdgZFVVuon6+5I3VKsj
urcaw3LNbVdi9uwHjb1xEeGTDft3PXt7YKss8fc2pCCNQauzyThAWHkf1MDqaea4BS1llp+6B2GC
1s20ds4zDTQLdh5v3yiT11szszZcZAguQg7+zMqmpUV+dlz4BC5IMYhONLLCpY+7wpGa4a2XmMtj
JZ4Vz2BNc3rNp9iBYm6E8ZiK2k1pluFwwgHzgEqNR3tKFPYnMl2i/wzIariWGBFympA9kvDuqfq6
RVFR1jk2t3Qu4XhWtC6Q6Cb1vX3Xub5W+13IDimZafkk1TyBgDVgvvG6pCohPJB7fiwhI57UIYzh
LKOiPT0EJCCda1JoauB4HwNrLZ7OXNXwDU4Mpieb02tItn7t2To06jv0eZ9Ca3lYaZSpIDMBVtGU
EtePtIF+8MP8MdD6MzHUmvUtULXlV/fDC9LuR5+X+gyNminNzJefX7LHJtdnA8MqV6W5GfgSUplq
P1TfMCJtedNeChGSyN56cpbij1lExFtyiJ+buRwtECzEDeHCGe0z05GhtRDtmMn1qZ5V9oFoAWsc
Zi50W6h9JQ1CVQqaViTTZEDrBJKq25SfC7ifDVSqKlWEHtCpg18m2tx6zrD66bvqDqu97Os3sKtB
J2lrBkDwHFyDe8bOThVfTZCAcWdm431rPXcGDYmIcMHRQ6rhIa2ZYob8NecPqJwSnHR2uR5o0kk/
YgeSwE6acM6zk6WFQU4olUUFqnSudNqgD7MHjMq0oEKaa5D1EN2vYAMtdixp2Fbh72Nu0OVb4fTV
LXVsIob9BWARG0+PzBmc6PY5N5Y54up9hIg7yKevY3qUDtKhOcUX/Z9WyvwBmwA9Af+i/uOzWLR4
XFjqe5RvoPHFPts1SPryXb4rNuTbbRiisUZC9dbxUX4U2/yDCRcrsuKRjSkkbAv1v7we+Cg2r03K
L9plUHXxvZId3/eCC+jy+EZd951+Y2S4WF/O17CX93gO37iqS/EdxL8HMMYQ8do8+C7/7BnJLtrE
u5REWOLFt86btS0vf4xCfcGvcWsxgfSX8VJgsCBamg/hm4DxXtPFSZhWRg9wwWG+AdMy/x4IhoUE
HwgGGpc/J5D4j0hN6mWhLp+1eGR/j5woUmKlSTrDBvtO1f2Hhqf4UgzCqqygm4nk/p6kPjHKvEHi
DvzNEqWSB7/WSZDljKMhgYsgXic+UmjiEsEyQY4SwE/CLkRGg2hHkLYaSIYAdFuRsMWDNgVWlY6p
m40YXuKJfqNh5SQUTM17tQYnXWP7WNIZLywGsjJWfBUtOcwZMv78eH6gCf0g3+9Deo+2IVFz8q9z
dQD1pauJPjL5sX87PDnDOTnJ5x5svdmOn922hxORvuS99IVzhQ84m0tzgxaCPYdwQUbKK+TE5sEr
RLrA6QpCxEOBPvHs8/A9fJPlcP3/2f7DgiAGeJjx4t+jLBYRLu1AY7RSM+tmRKoHlm8R2FUTt1WS
4saQGAQH4iNxA22yzAEhjMkBHI7BXSZDa5GE8CEy91GXLVsuweiFuJrEh0ksmQC+eCBflOgXR/Gg
DKeRMxeP7UswcX8tHe2gOSmZKQ8LitH6mfnl+7CusTGRiLzsuDXLj5yP11bM62R8+1Z8iDEFz89o
K97ZR/agQqbTRq8o310abpNi4S4wAR4gDTzwvfx7YOiDVipketFT9I1VDrMLq+ILf9De+oLx2mCW
2bXv7bvQYSanHiqo/2w/ui1U1abdwWaxasRlgVFhNWnCB8XN/7qxCHAntSwJEYRfXvSTfgK+5YFe
GOqKrlEUDzYGlAkSN8FCkYUJigxKt/t3y4Kg/LtOIB0gKOxWPKBsNM6cvwdN57+nysQfcurEU602
/54sqTgf1bb9LLbqgWk7B+k4wDBbx9RgUgEEsp0FctHN+s8nt1tyEjceot3f5MdEwRv/SFcxhYs7
lO0a8G34HX5hNwl++dWuytUCAzKI8k9kxA6cI9W0Q9335KnVlN9gBM9UnsZ0N8qpQygrpadUdvCC
qkflSSoxKK3awr63kauf9bN5Dg/JMTl236QWXas381z/6GdAAoETRBO4IR50u6T8QEchlYEq4gGE
KsfFSn/9BXbaM9Rg9HM90mgKAqG/pafvgYLuLjVWA7ODmrXyDGTAseCYXpkwL0fZFOQEFVIXwx8Y
TiAhSHbQFsIMfo32/q5+Kt0uUja4aRx77Rgri7ORMAzLA3kDiktxNgquAEMLQGW8kmx9ZmUrR162
0rxv5rVFHz4vq8Wg+9bOWrXdcuyWdIrGu7mRduGmOFSH52f2yUhwLlOxJZ6UO01m305sSvlbrPC+
g3aWswJAjGGzqq+zPJ0p7R3kvt7NR8l7kuRhUiL4EfHWK3ER4598ZBxILL0hqMIlNA5vivMujR+d
9BGdQU6AihCV0LiC/gElkQoGggh8CGSIQUDljGVoMFQQTPvAr5KdsX34ne4r9Qx1FtIs8DAKbKor
esdG5jXOiYfE+mTDhZpG6SfFuxLh6141xXIk8Dpegeqx1z9p/fC+IqdnqQnTYPTdYooxT9GeAQHb
V967YsqOtA0/GAS+I+17AcfAIdRxGDlLxuRwyFVvGXuqxkgFsfZBSz/jT3tjvRvv9tpcN4t4hW6b
BxhrbQUA8BqzB18oqgR+gOg5JJ6JxBCAKmIAVbEPIUsGYwOj4KMTw6D8XFtF8ZpHqn+S4pqpXkmW
698dxvvMHTYy3AWpFtMQ7YmJ75IAfEQH2tJA7wZdZ3rpk0jPKXaWpCNH1/h6fTtfrNBdizq1/dQP
8UlCbi9di7NzHX6N63hUXgQqwX21x+h8Pz/OxlWcE9LVOZIdBqKmg6nVH83GcohJnOf1XNNXCM0f
uDibVdGs1mW5fijrWForxXqI1hGhNU8aLEIPQfepbv/msHOQWSQucqKBdcEZI4rEe/z94HDp9qIK
qNjdGryD+kFsH8kPquhV88a/ASLA9809SdP7K0MXtKnqE2/nd49daEKZAZKMwNRzlPMPxOFrJ1lV
Jnqxpa4sFGuu3udFEnQ5SO21+lWu4OXDL4AN+ww7jvlr/z5/sp/nyTx0W51TD875u0O/F1szm2TX
fPZIg9dzDknSaQvMSXjSMPyn1jJ/rBp5LctrW143+duouXpNluOLISXoQiyY+bxxvAdADBF5yLZh
W1FJ+lYzRR+UROCl0wqIvSfNYlgRrDvlFyNpxRB1MfxUHHOMJmSmIQNIOOY0H0KYMTmi2CIFmilE
YnbAaIsTGWwaWRUVbkR7Qp4xziYGnscBf4VQZcBTiqkH5yHjr7jhqDyZOggue3fZ0jpE+gCdDJIB
umcCFDgZUhSCngHaweO5VUFAETNzq/5TDIIFtD/P6wBr81eKoJcAMG9/2pTY/D/oFeYIK4mBVI0O
R6RXu0i7IgTsCGnRtZHefKfRHqsvYIeWjqQ7me2J58CHAkiGI876QF3BNoPbMnKmcF4qobGqj8hE
jHQUo2vEKBJYbUoIpgNRROS+cC2LEqIm9bRmik/OhxicpC6Qs5Jj10ezOpqhnWxJFUbwG05TxhIN
CHNA9McHR8RjoY5zkAEVjXA9w2FhsE1Xujc4NgHOmJcY3B5VvqRXs7Jdpi3tT74uqpXjLBxzTmBw
Js27cpky011fy/Wbke2H8rXM+cZGXcIbgcYZnv6YArnneL2IslPhTaZqixELE5fwGuYvT+S/U0MQ
/CJNUihAUCEcw5HAYYHr75P3Ty4qBSUrCLFLCYla/ZXiyqr+KU/JUUcTU+/+2TjaT7GcpKNztI7O
9XVOz8pxPPbH9qhujN34zuAjSqkK/IZwWc438IvCJeFyuLtUNKxU+ipYA6o7Kj2VqXHogmzRS3FR
E7TrfzoWxLCIYEHa4BRCfQIhM4C24CVD7Qv74DJw1f3/jKnpKFDR7tmGv6Lv/gv31Ze1jfbqh/yh
PEdfJQDZdEHd9qIyavYGZQaFxl89VFJgkKklXpC+cvRVC7R2tIklq+aZHTSPuSoHNcCkQNuQn/Cj
kMAU6gb7HUrYF8r2d1GliAqlfk/mzgR5+49QnljXlJ0PgdTxfrgfQmdXPHc4XqV8EzvvpbPWS8yt
YAJnSf2JRPtlYHRaLZfLJ2nkD/85+BAjSNsGZhUwOvf1ST7JMidcovqI4Ifu/JJoz1JCDosgZYbm
8EI+egRgkPK1jsiHyKv83ZLWQLxFca2ds9x/P7RPR3ngVSVpCjZrQDXSrvCVGO0MiWVNXLE+x897
j/yYlxlSfVflm6Hv43AObwNkbCeBg79AZrPFKal4rU3m8EIDF7OXZTN6HeoNctBlkB8qQWp7mhY6
Fha2fWOfBRyiLaEbYeXThHBgsRcg4KZcxuW0TifH2nPeOeLfY9qM5ONFRm7xJloQJzl3zrEY9469
lSk2RVzphI4b6oXNB0wTiTqQFDsPD418YRdunPndvcKoymjdodoJ1+hxEJoTwTKWawhVHsUYmHWD
dxGDTlG6Jr/GGHcKvwxsRw7ovj6A8CKBTU1auBlXJ1mF97llzSGsoteypI3rBVxV4Wq527nYikl/
gNj28gR96PSOAIR8twfJdsvYmpooC5pApULMZxQoCYaSxk962vat+TZgmOxXcQtwQnSRb4TBS5un
yhT56R2YCyijmLXJzMF9PHpgfAZKgMc0hD2kImFKH5Z66PWgWfKLz8msWFrzhl/IQ9k0OvcVDLMC
eR9F0AJIvPflWXZFyh/oYiqpr5M0RsUPV4zHbu4E+TW76muVI3YTnpGDv5bDTFqVPqPKySCbRCTX
8C21eRVIqypQyTrAMQiaiQlzylcG4S08OytEq8HzSBBLdpWYo1lhCZ7xb4DggKSuoCTE7s6UOU+q
vIa3V1AsCXa8OMErqIgEnhtzvoSPGqUs42zR+GKVWkVcMQZ51qCrs2qJeXfOa8OGnPN3r+UrYO5y
EHJ/+GSzkX45KZYOr/3FZzJKcDHgpvCUeXhTePLG/LXkubyC0rdWj4ThmlKAUrZbIJbsFgbe/ODx
m6wkMu3DtUnbOx7D9ePw+hWj9OpjfZWW9y/jB3H6x7iLLtYn7tOarKhTjrcmn4xHwGOZeJhdem7O
8SkiWVoDOZooV/4Uhv6fCI8CFjYb2eVr4LZ2w5u4GqD0qBm4nTB8YYPsJuxCdCPZt3ZrfnS4ahyE
9P0MV8KxE05Ict1EEFG78jvbVLtil2/SnXl57LI9/xB/rXTChKte8n6iLss9vyFfnX2NnX/Zbvq3
JGi31g1YHhBxUp7vbLhr/UsNQHnNZfsWB9ZNXy3MLzYrHQMP97I2eS0tFLoTUokBsy7iW4n/djvl
XJoTzMsfxQ70cFSSZGZvH1/yVv7ukZyy/VP2MC+eFp7sFPyPkOcnLi+XtD5pP1GNTQHdM2f2JCV7
K2WLpCTxXkSv4S4CAB4wOxOGMOFyNvLiBbP99GoyG3F+keIvz6oFaf48aG/4EsOc2sSXoR9rpo7s
sxSrxjcA5pB2Q96CA1pT1fJtBrsKARXLFePg9Gm4bebnvW8X/pAD3uH4J5PLEzyb4rFRPwCmQeui
aYmdxRK6A0LgIHIhsqHmqIEAASB4OQhp64RdhZzF3gNEIIxRRMvapEJ6MAE0g5DAsNqINUxqO8ZZ
kEU0iBkFJc0NAgcEpKantl46KRi/jVn+apTTkAsJx6F4PDnKQ4uh04lb07twRyBcQrHZzyyma6PP
ZEPCG9xQynntywcTvJMt9/I7VPKsBsXn5tJfntXOHYRxKIXsSXaL0d3gbuN4RglfzOC3uAgtktDY
Z6QB3y80FlXOHucqjA9kwT7XkgEV7D2YIpShg/HZpSASRj6zqEfeECLXplxSlR0CrjhzeXYtNjoH
NC2IP+FSn3PrvV4xZKo4d4cHEIm9aN5AYQ4aoztRSRDyYvjFm+YZSGlEySqm9zAdY6qROoNRmMmP
90Dk1IezEuAnXNTzRyAmjheLhhwaxy82THxdMkNyXpJcP+mvqPNV4WtlwPUx2r7OyUc9l67VwTga
14bhFgjYOa+u1hX186fDr8fWOlocG58PMceeKaGb9AAFLO1Yz7wC+Fq6s+j8OhS/9vf9QJQe9zpS
FiJzoXaslfydHfnf8ByejR/rx3x7XIxPZa7soIYfzI98/aobeTa+k9P+H1HntZxIskXRL6qI8uZV
eIQH4V4IGkR57+vr70rNww1peno0SIIiK/Ocfba5i1AJtmPtyM4AK4dAg4/oEjGP54Wlhw7AtOYZ
p5v4IF5oesg39dO5tudqJUKIIaU+waiSv6INU7aDG38Fb+JJ3lCBDwKnyw9j+ZycoOzTRnLoBQxH
/wbO7oFrAkeYFWm82LQYb/+3XyHvhWYhGELU9Zj0W9QRRIkwsYZADLOrEbPq/5pTbyd/kpN2jU7x
U7QzyDugzgLAxAytI0F5wLEXuHLMczVnKHp5BH/lafAjoG5AdedugK/C3Ju7ipuMT4W0ix69u9BW
1X8MkkcxhbXBt4Pz8EbAb+YuFH/ZMI2Hs2Yz2mGCTjNAq/bkElS7Zmv/Dqdh4X7LtKS4mT07iOyP
j8clERdGgDW+kDOJBpIGBQxO4JvyM3nTvb4paCGltE94HcylCiwevjCdQZ3K54dBGD0dt/SjZeQj
fvt/EJS34/lxs7sH+ZOdilOzkK7+vD/HG/cAwd/+lAflZJ+pwkFloZlTNj2b9+PcvHV4IALM5Smp
ptBaMOCO8LtHlEx2B955GLzhForMiFwh9YvNhWfH/tJ3YxXDNlHPoyhFH8Z+8QstBBshmi2oLMrK
u6UbUYNt0vPwEsADi3B4cRS5PKOf7Goczb37zM/aldfkcmdp0xgdN3fjt0aOYvQHYefrch0Sc5Gf
4UjszFG9Z96wLn+At+fECX6j4eI+Fvm5NAtTUeGh3cegiXQGkWv6CzJ/T5fpvoAB11KR57DgvFt/
fszSTbdqz2hKhhUMRLja6KgWoKUbk3hVEc4qsjnRM++Vrb7mLpnp9+al7ltI6vgjLNDsk/7b0v7L
5xLcNbrBAcQhSluVxHtvspP0QtYNfsXq5pNVxypyjs4RT4DmGp7LD/uDIXImWN/diz9QTTBSFgyh
q/UfTw4HPLI24PYhZIZE9OIeYDQKn+OxT58MdGiTuJPcA6s6OdVn6dWsxE0q6tpsh6fVV4ltkX4m
ueYcHwRSkbyJuQlu/Is5LNAhhjXAF6w0oHykz/GoPMsfqoaAs+XsCR29/5SOQBFXjatbn5Wrco2f
PXoN69jRlmlH1B6DqDaIeXm6z/Dz+NFO/qW5dTs27SX96RLWEk5e0rEaP366rbynrrk6x/Tjn+tl
v4+/qesoo6xVt9VO+r3bdtt271/8i3Vy3tou/aY93XurlGKq/jax1aWgkjfJVV0rx5ra6nvQJsPO
nig778db5xfppB6Gm8oDQwomdVMFX/6/x7PbyQf+yq/Z9Qf/ouyGXXyJL/oGcsCJX01d9BN+RHNy
xy31CAWHd4QF+7fJsmZ5n4iUYb8ktgb9Cyk+Euw0hpf0yuw9LyiRLOuWG/JF4cUOxl/ZWNmeOdFR
zsCSSQsKW6a4FCmEQfBz2r3Yt2ETw1SiYk1E22cjgUsEagrFgeKC30DV/PgtOYWjMaewR3EAuP9B
QNlmnAYj2GfQKUGZ1R5EQhDPoBVBJUKGRu0DksyP5jqRNsCsEg4hoN6HTZVVlfJ2srLcA1sx2znn
kCPAPzbhD2cNBxhrzpyFnDbyB/uL8pw/NQ4ucx/SeDY05p0gKaXgVMorPhtgdNFJubIvpgA0W7FA
jemwyLlh5V/5N0PU1RF3MizQCDw9UFgwxfhQPkliefobna0g/iRXCVmPOeZlc124RNTuOb4fxHt8
idtP2XJBuc6PH/1u/9g/xTW7WkdjW105z+6Pe3Y11+6ZjWWtbJWte9YF4UAy9XAr2a9Qbpb6OteG
VZdry9aKdo+I8wfH1ViOLmnkX422/dFBTaD5jFwGmuB1NkCCg1avhT/fajQDJoiniRwtAWIdgnWY
Gnv3YLWMglRt43oDCSjGki4+iohSzMyL1tIMBfHMhNf9UNxx0xljMoLyhLXLP9KAlIVN+IPRFGUe
RKw0RnQ3bYMFTbpRzBV7JlWzthV0WSp5YJ6yn8ADstBi9BO+S/AsjakDCITINVjIyrIeFvTTtbIk
sMtVZiqpcc5aQpTBKEKfwkDzk2/YBxZWfPZG6nfoXqPHki/CZS8m1LgIGSFbVcn04cCnnFg4hFez
hNjbYhr2k7hckc/0iL8l8uN6SMgzgEEqSnKHuFFgYOqTvp8I7nbEr5ybxPwOC2Ap1Jk1bANylOxZ
qcwyYsvVMVcbMDR6YG45gw1mPZb8X5NFAo0MQmM8cYpFa34DXQ7dJQbqYILJWk93HdBpdpaV/YA6
FyhMXebhHH7cYC/89lnm5xqrROUBnxOjegwBGqRr2idGqWB7BG7h8OrTZ6W3ABzQw9Y8zza6MqO6
5pnm0i4Flk0JGrITxuvLAtDDmUG6ZjaAi5nJk8ZRXp7n8tw1QVO+7428qTUMwxYdHBMHJfrC1pZg
z1F46FVoA5MHNTlWReZIV6ePTHyW0SyxZjlnl0bzAaA+zgmqIg/XGaHaxbkN0xsGC1IBC2gC+kll
wJgGeaBRTci+abyZbI8TbQyA5RocvNDfyS+DKAQZE+demegyEhZmD3yZMGMmeYzOs4Odw0aFaJik
kBkcLb4TtNVAZQTvnuPFE9xO5qWd/eVgJcKix3OCkplZmD5vdSEG3wLkCkZBNINGD3UVQIZJHeCp
9Kcy6vwpaYGYdvJo1GXei8mxR6dAnCFuZmAY6Dp/Qd/gvaroQ5mVYhCFp2c7QSfsGhBLJnErNPP8
lLZFSD8XvE4GUHecaXJRqyj6yP4jvlKTMK/6b2SlgBVEUxif8O+hNNsfajBcVRHMMQ7swH1TEgwR
LQsdMhP0mMD5ekwwjMpvzBlcwM6dVhLeSKidl6k2RR8AlR6JpSoM9rYNc3VyRIhslr4rNpx4XaSL
BKuvbMmP4hlCu+a6KLaohKBrS6hR60mq4UE9g3SYJFMkmXBcMBTGh4+ZUXvHEyxXF9YDCglNAr95
xtsQ4wzGRJbJA70WmXwBsBYgK+4A9STzx4zqIOeaZ3CyFMr6n/QT8Av8E8AK8hJDiLoTc7zQ4Z0b
l3+TPaeaoC7l+9AXULIBkxVIJ9SxPQgpdAeaqiN/HUH/pbyj7gQ7j24A8MC1PJwxMQ5gPIpPpowU
nyJ06W/YQRXBmITHiGq2/OK5gpk9PjwKyIw6FzUbgBx/4iUGSYBfzBeZWk6RzT1ZFpALvGv7g14J
fkNmLWV1in+Zh+cy7B9vqTFFz8Gap8jmAQd5m5hIA89xbcHTQrppcD59xPWRIZTDfHpHb55b/aRM
pnRNzwzTEdzy7Kmx+c0gg3xCPufZUcKyyUNbEIGDlLz+mIdRAYMDs1gZPTACf/BG/DBsvLc/TCeY
M5NdtrHPMogI9jWUIc/opqPVpKaWf5lHM9qAkS5mDP+KY3kv9+qPfWZOywXi0ijxSGV4S3AaTGrx
3+J+oOAGuDTP/b3ee4IGxR1TIxYdMdIG5WQ59YhUszE8ZJju/AkJnCpesBngMaijFnK8gZgBmH4M
Ew+wna+Dt6MgQBDAt7ApcKPx9BGseKrQCweqWKh8L+oDsR8oCEz1XxoRwGKqeZZJwICJp82XeMcE
OU5UjehbaEVYOFxolhhXi7WjngsdqJFRsniXufbRuxRnO8BFPaIxYlpDb0QeHMgwBSZm09yZ1Ea8
IzTG2DnQSNB1/MGtYsYevVlegBmMcShJp9hl/c23ueFZjrwvqGIxAFOJDPlyQQ0toZQwf9s1+l8E
POJGJ1vbYLi9INkrShcuiwjTJGvJhLgEHCTUo8cJgYyZ5QCa7OHqsWRmLDlTKMHYH+UNPNsxQ58B
wyzGBD90Svjd2caYWQFuIYwyYffJ0aIhtZmXrTI1nDPVjOQxn2W0SaONHs4Se9m0U8TYGAq0d0ad
Cjqtctw0y4c57VBbUm6j9ol+AvmimlNWJ9MLFfPO+Fskb7JpNMtUXbDfxXQDjynOJ49uzqcH6cuZ
GITLx98QSPnxLuqYYqL+gof37eTRLpzq28K+BhpoJRZkgCMngCR+QfjQczDgroxiWUjfxZ+8+cBx
R3Z9KDvBqyQ7GkLTf9auEmttgnsJLoKZueaiJfo895YtQG82jZpNgWMCu2ONpmOSZ4fYWWF0zXPg
N7JsTZyfw7GB5xqpUxw50MY5niAt+mPyu7i/0gJJ+Lj9az5ZUib7D9TqZKzj8Pl3t3JV2Fy4R7Be
XLV3JxvzNjAv4Q5B+lG3k8RY4KBot3N8YmDr9yEpNYvBWgbGIjrCour0OUTqoph5xoKRFIIobmE7
/E4IkQASgJeTTwT7Cq1C+6crQSqDHzUGHTVnHjQCfBrtSc0oj2/OxuL1eksFklW8x+08wWSj2WR4
e3d7PVvxZPRwh+kixzvu+f+RfM3uRI4dzw0ju44ViIZFRTMqRD8ox7Bt5Voh7uf+Jmk2eEw5tqV/
jDVY4Vw8FnnvTFpHMBkybeLl86JYMuqttAmzNK5cVE/qiKGxuK6cGw3xiphLY2LjbrA4zInmooUB
6EW3Ykxxevflbaaf8XsPzSkuqn40R3ZjZhtH3mXZlq8zcsEAB6FPwaHkf3k3/Vy8GYawT5MNiw2J
IvwFpgU2Nniv/TGqbGIE5HFxdKNvJvnsM1B0WmMcEKWOnw9vDOcsMn1zFmNwh6zdBqMbcfJy+S1D
2K0XIeT5Y+KuYLEiG2RR5sPMxh44ZxYxi4cZy5c5cSGP2Qk5W4PXfyeTB6eU3YoxEDucPOb0JjKA
exWjoLDh4IPGIhY1J4bPME2b8EiV2iW98z46zdTAMA2qkSmSil3MfC6oWDxcKJGrIDBCRQIpDma8
jlMDOlI4vMhfKdBH3P56NeX2l+C6p6gX1rhiBi82BjEC7kYYC+GRWaXrsMf4lvt3RvGla0C4ACdf
DnZLpEsyjhRrgPVHnlUj4Qo8Yzsy8Qs1tszj8cGQbcoTcu/W1B14m+MywHz6QZgSNlTYl7MmASxx
OqQ5eYyaCzoYJRdJFTWeYoj1G8Et9X+xw0J3e+v+IQPkNZn9Um3XrvbNdaaggprH/Q+d/EGcFtuE
NWOtxRwcrEKUZBF0T7E0cZOhB0rvbCYx8TYih5QZOnttk4rbCoYW2wD/k0OLBAPqT2joOKioPyxS
aP5sk9Q3HPbNm3KTLRsX4wRVh/LFuI3iiwVEScodzd3BT0EMUddjVEXo1cnQ4FVBnqqidZtSkXEq
Lh6PeWKTID0rkjne80F/eOBYUk/ZZ+zf4MaxzHFCqQKwA1xZA/QJ+BEwhgMr5raDGzsGEuOmkJGm
0Dlje4Zc00cF+FWzD1Hb0LN/8BFBQCS9ONzKA/bhJE0BHRJOB5WGlL1zC3DOoqeZroFmvZF+B1Xd
Zy//o2zpXgeyo6ge1+4HMyvaUjrv6Op/MImhwc1eWA7ToTbX4VXDjvCFRMfaPu6WwGkfdxAiMARz
310lIDLUkzzsIy+TlXgEURz8BOzVDuPHEze5d3/AhUU+qKw4BmE0yvDGdX6lDhYsfWeio46hcm75
N2AGfH74FVAi+R00z7wCcAz/DNLK6xDPBBgIJhDNEhIYAAvEfbT+IEIY3b2AYfn/oAfq3sbDoXkh
CTIYZFKtf2HmkLx8j4kJcIUYuSSAsiPS2OILI7UgmDBT4TP+TieEbi5tclCONPhiwqXidCbmWYyj
0ou6sU5MalwZRjR+QyPGnA/2Nl6wADH8fwUjNxCBO1AKDEnlywQeQv6JGtRqLl1KrvTN4dYPpDt9
ahpTfEN9mUmsuGwdlUuQF9KBaWqZZTB45AcgFeVt4XUgDHU0ckHGCXasRGJhbJORjgK7S2Qs//cM
yOXCr4eJoc8tALKETZBGqYIRmfj06StKphRwJr+yClV7tUmdWwDWHIW0oGgQNKHXZ5MkFsKbyL5g
F7FHWYz1IFylLjspaaRU9la4qNhpUnK0OAN7TNk+LXL2fBC3Kh4SlG86wJkdgnEz6IpRjHc1m1UN
ZVTSx3UyzCsNYhrp63yb7oeLKAl3g3v8aPmKwfGYedc4msTTeBpOs5n4oBvln8cEtSwfgBRf+FV9
URNN/s9jFUxW3DmYiGhTQfCJir3OWoA1B2O8098Sw50CBp2ETTYSBxlrh5YmAhsd8lIe3OMFxYk2
rkgMtRsEg9mlw9Q/2LhHjbK07N6DvrGQBkpXpeWRM5S+TQUUJzJXmd0VCG7Dpf3gYMFVtcJmQGP0
DAlBffdmhpb5qBn/ilcMc4eAaT+cq+hc1GpiZ0hymK85Ni45OJkb98wpvmR1EWjv4IQ4sNLwQgVz
UnbypHr8SCETOXqqoP6rBAfAMW0Vc+J6yc2oWHNw5p11Zc7L8tUzHPYUdlNp/cA030ez5hps2Dj+
+OsqOLTORlX5UcmqeMxxRtJ2NuPHtM++g2wfdTgkjDv5u8a/FCuSc5t8vO7SZ2+/+ifmd/aVWh5S
C8nHcUR6e4kPE3ZFak8kvAg0xVpX2WsM6HTjaia/af3TsRpVLNfKHuclKpkdDKfHMop+pOgeKZcc
RnTADmcXnwbrQJuinP4Rl3W2TEQGaM+zFhxaf7f1oaP61iCCJAjGatg/RMtkotOL4LCwOXY2zDgV
UEHFy0+GJ0brADbzCEhQZ29P4HZAOydhkGg2/e5DaOoZHcYRKcvBROUOIEGpgUCQ0ZQI1VZD+HCl
zVuvn8k+cxdgSVU6mDU7AcMtScHAot7I4WugsSAfKgKgKyR1vHAARpr0YmBNkErvVoK42t6oVzVs
fv2j1Fx9jLZCVYIcxsZBRyK7GM8yKEeIJ5k0GPC7DZLpFISjQJzmNiFrXL7IGF25HmpMXkuMNqr+
aTChPxkSfpBqtgQ98+SPHv2iBnXwYa1t5jgazmLMIENkQHb2LvRf/BDhAeINEqwHjPxa9BYIuKuX
I4MIufgQAVD7315AekppTFpkZdYAyxxbugSQSqWeJrxSGxno1yJCI9qNAmve+dFB+IBREZJRDMsD
noX57MFASAnuJFvBONIccZTNZStBCQVB1piX5q5vT670qyXz8LfVN62k3x3COB+OhNfh2MTkKc/u
4lI7HriKYXFeItdlGo19qdW+Q1/jHaPRY/ruQYS12cfK9hREyAVgfVeox+hdiVjCMd6C9dmBrols
yG+Zr2ctNnwkayF0QtsVo3lzjxl0OnMT1XMlOJge65wjPw0+hTiCwrsEtswUMFahRVGMaW46sTL7
n5YDRMBPqrGEVQdI21gOtp6zf3Qi/K8a2XE76zNpaaKkV8kr7WAvaij5BddRsWEKRZiV+jjnI6xP
qEOTRv+uPIvrfSeF9Eh+6xehj+AEVIa8YaFeTzxyZLTgPvDGySEGw2Lfx6Pbw/qqi24NmJxfWEhd
yM5xLDBN7hTzVLRLUsqmAVfUV8cepOuGAuIhr+rHrc0vmrWr0TzxJaPcOtldq9YGQvqQxWPgl90n
8aIxzGVeMfULoOwzkFF4dWp0cVLhkrZo86OUU1iXWwOb27qH9QBKXZXRJKRgckoHANAcmQkR6RX1
kHXOyDdiBJA9YAKW7VfKmCab0bWUw1J3L2290uSLj52PBjkX52fqo1zk1JhMwYqebSDCXe/TR4se
ywtQEdrzB6JaCdcDxDXaxw0/sb6M3X3F06/YnisFMAVA5UF5protkeJMipSLQbnbxGAO1Eyp/zJZ
UyrVeAh51L5FIbeLAYffSPEtdXclc6d2WhUFal9GXOzDmfTjmJ+Cqafsn3v05Zq60Hr8iM8E+ea8
4gYpWOpQKmjPBGKnl+w1b5UxS6TWMFR6sOaGL2rgT9Me6e80KZY1fGqMKKP+G7SMfhvrzE7Sfpqi
IM36aDZ7u9aXliEqdH84ueV9MO+OeU/kV8KhrG88lYB7eUY+FXZjCmolkU7pO9KCJDu9NE96zVNn
/CfyqTyMh+o6ffYaQv9wh91/xgYYqKBs6tSX2Zp5mv6wTCh2Sn8eNljfbwkCcIu7WW6xLyI8zYKa
q2/qeiuZ66BYmgoQ9Nh2F9oc1qnmb3WxYWLNIsXXwYDu/A11zhlu4VDh/0C2d7HQ5WmXCsFcR7o6
rUHUn6nIB6oQG3RKL36I29K0Z9SvbJNW0tLnRkyTIx9CtGlFs7PqXQ4xQEwlvWWOISU2nRbEg/Lu
BMSkBySpzyjHY3nUpP3EjXaquyyMbTeI35nxJ/ZDgLxNMka9mJguDSXC8po8tUGA2yCkirRXKvid
P1VqrLQO8/8wnuleuaiVWd/Z35LJi8EbRca9FjHrXKOSio6Igxvj3nq4Kfi3hz5WpWRm6aCombJ2
U2UyFAvfCXARULYJFXj0zfajuyxugLNk3MRTr17K1Jcdu22b/9p+SFG1hDHos318Z8x8s03BoaF7
azk9Y0besR+xVQYjbJq7UgKoQ+qOsrqHdyjErbh5Dr3/pWRQCKIt7Tp89LqbPBgCGJvOObUtnK2W
q3hMHpgf2OMing7yTtcZWDu0zxYS2W8hqQ3YOTuJ0BRtIanoxFcVu27CXBU6pH/SCn9T2ujd8Prq
V0l00gAjcMlFnhrJZwOEraX8BJ0Cg9K7mx8sUxm/NWPhNZtQvZKfyhLE1H8RE5ItC7f0ZhrZpzI+
ZOa+xBate0ngwxmKGqf4Vg6e8uw66DwJzpPzofnEYITA9GH+o3enB7kT3J4OWKbXfKLml7ucqGq1
OTX5kbyymB1LoxL3oFsLRStnfom8VAiu0EhLNkVdegXoxP8UZjr3gdY/FiXq6F7mGlgI9PFU8AFf
QQnc7VARLNchiCb/hHdWR8ZP74nZUJs/XY+NTwWeXOa8YVI2kor14CyCeKVHm4Ihnblwos9DxSgH
zkwFQYJuxa6wWZoa1kZj6g0XzLXAsoEIrEWgzg0VN+Jv21w1IsnVXToHmzoyTw69v8tNXJjxKOsP
GnGGPD8GLhYnA+0aBsYdErnkptXPIn952dvDRASbhiZ/tchysNTPx/iIYe6OTSG3sjccCrzJqAw1
Qh5PcnRI5FmREfRyCttLUD3raa6/7BKDSdSQ9VVNbyYDvGJRwLPDBRbbDsM8Wcm5IqBV0AVy8kA3
UX6UxTwZqkeM3blK8FAzJ36IcevEHksTaQLAOHUnpE3NCC/8+4ixXDZHgslPGfDH3uZ9XOC/hIVR
h5eCNo5NugARCtL+xGgkFAQr3UVIVmYHe6HfjIO80zbmSlvXyjHWDj6EYyqnZGN6G+unvulv861g
QwUHEcY/wzl4l8L5BUq0UHP1FB0xG2eGCJ3wusS+9f6rYPGXXPg2qOC2gVPRPgqtvbtyVzYf6g43
rgMhWGRrCXa2ciF8Ci53KxRrW8Huajf5IYUNkp2w4j1Dp+Kj5qM99+filO3w/EAOBf2Y2RLDN6Z+
+IGiCGKoiRzqb4BOecIMPcAmhe0d+rkYqgjODAA28w9EWQU6LbRbL3IK/2D9NPwSyCraX5QWyTJO
ME8s90IjZ6Goi+9c9KV/RxXyQCWI7ADQ8S+uDho7+AtIDfgRnQCTH8BimhPQDs4aSFeMEv6Iz8xk
YD2jFmT3YQqPsweMEwhVdO108lQrvPnJa2iOlXKOjWvkPhPrXw9tygL9aPhHBiK1mQJgZQO8QUaC
EQl6FD4mEJ8B9AVmglTVFy4VnOycFZgaYW3EDAD4FrwWZJcBn4AK7S/GDz1ce4Bv/A6lUd1MMMnG
pa7i6P2DVxksYhQDREgMKcM2QDsCrQDKcWRlUzVjWIUEoOJgI8xngJAcrNwdRCJcFxiLfz8aDG0x
BXcCRmUOCZIFzAzgh+YIOHQAFHVGaJEsfVW5mzoHsd5GMMCVnaou8Y1WSsYqG5PjH0F6fWBiNAxH
JnahtQmyBfiuAcjlVRdvQBzZPxu6IRmmk4PKCPD0kIQrRvzKY2n6CynAgc7HkMW4DsUcixZURagU
mHoALzEnYQs2yIni9MXXknbrGby9N+WM82L59h8NfMd9Pu7V1RBfcF647yN65WEgsOYZQRSjJLFO
hMC1JEUu/T3hNvflEuiqTPQGsGwyEPqKLX89xZmwDmZ0c+mUAAGk9IoBrgg7GlRKQAZs1kyCXQjC
IC68hayav0FMQ7/+N67BCQjrWQbcSBxglWJxZfRTtCi8YGKDyidezwlBPN/Mcu7DmIOBn8JaEHMh
n9pO4GYOdL2/FTMpFvLEnZN5TgQJmwW0qnACt4sthoCSWTrzptAHJij3xubfRz5GHKmMbPCUx8jF
lJTmnxtqHEijiDAlaVRJrD1K2H1GfVgIY1iKaNxJuA1ED/m2cTT/T+yTnVJu8hoRuIbcu9gWCLXj
/X8y7xSBtnSYUg1m3i0frizJCC2aOqk4doFlmfky8yE+wTgK/Bl+6S+Wof+iKZSGaXEkKG4v7FYz
gTdmbzGlolnFc+iPR2XDAuJ8ZQr6xwQCzos/kjlHrdPSt8EeI0ANCAVC8ERlfxUaKUE3FRqpaIoc
bur9fcB0ZV+2x3g+/X3kYzw2hKkeGCsTUTHnyien0+m/jQUXJJgM6Z/pqX3rvqjmUMs/xOYaXNqb
ekqvnE1ZtXM1fCSpC1cF9C6PoJUofeXs7Tl9TUJPHZg1QSxIp3PqBpyga0BBl90XXU0r8fpMcYTL
1dq2155H3wTkDYhKqYdX51jWxwZRiIjOEJqLXMX1drrerjlyhJRViK1VMSnltGfAyf6OPyp7Pc/a
MNaasW6bNcszuiU35dQdhcANL9R/IDN/UWX0kZTWfApJvXpLLnwf9oqcGhZHP00bZT+v9p94tdYP
leCL7Gw/+amSM9YDw3Dr+clzuzqRa16ZIuOcpPMindhM77qJMWIMzQduiGNlBN9mBJ941PFB1fSF
G8mI8meE6RgfGbaReoveASinghZczTh5NfYBiFNDDCxiA7b632myGvR15m/x9NGIm+DezupfOWDX
xVPF2KfgoBn6KG9nqNvI2+pH5y7d1Zf6Ml/DR/m4b+MTvv1bk4B2z6Jk5rszpZi60TRFLhJPUnxZ
iQ7okcfMm2ShJDhYLBp9UbX8Iv6JOHk4fpEsFRfz1lwaDmchVdI4bnochSv08yQd0uWTU43jB+Ot
eC2rmMyPzIYbgqNG3pTmVSeOwdjl6SpnOOUYcPqkL61I561FBiKFdoXDBgMsZR/ExwEjbBG8kqyi
8giyXwZr5hKEXTiPG1MGI1twPngujDrlpXUfZi6P4BywBQExePWRVTa4d8N8ZvUlNE8pCs2qI1Lr
QdvvnvvH1WDSaUcvS1T8yrtGbjT4G8dDArOwlO/Mn7lASO6emZlSHstfr/v1kcWiUAj7p9yHczf/
ZV8fOZQpjn+1JfTMljsummLlhN2UPiAUMWH3sPqHDwEDtEr7LRBM5IgnAvVSVimjC+5vWPwlaHcG
FaOwAbuxSuPsRyhsEW8a3AlJthFEtMFj4g8WJ7k1pTeWin1lzG2JNThO7360ky0EzTqsTW2tyBu9
A6eiRdNtvIu0JRShdlj6zbaszoXxVhnlZdwyCuh4io+eBPLROTSrrPzE5YYC3Wjrt9FtbGDBDhDD
sjCALL7z4mg5lFjqNuunhvGuwBEpgLxPe2jvqrdoOa1tGf81/VOpu745mNUrNE5kWvOU/fI8uLvM
nITYKkT6P5wfkhZeNWQwJDwVDOiO3Yk5AA26V53U3sLb9JLgExHDLNWu6JY64+26e1lZaBBoSJj4
rdNVH1CITGHCSOQt/Ni88AJkMe/vmsleGh4SVAn+A0N8i9svuTQh4GH28TsGMNZbk24FUhC4/u7y
4U4RFGft7NGsWuu7sf5FEC4TD89xZsW1NyeAnILyoW8cdeHjcenMjX7egD60cCppx6sYqLysb6WO
j1lggfzgT5nNrI5ODRRnphPI+M1UErCSm75qpn76BEvT2alodm5oACWZHazGbJ6yNAhOkXNyWM46
ML1qIawdzkVDagK0JThnoZCeNJtTqlxD/zdCf/urSnsTblP5bXJ+2dg3Fz9BdDDZujSbsYDQIjfG
lnAHQkjugIO+uoiJ+fZ2+PPVw8Ry+cbFqUCNRbscnwZjBd/Ihvq4IAcN8wR+JN2dQ/YjhT4sJqgp
0/RKaIysfLfZ084Z6sQnMljaT2UcUPb30g75LnQ3d5Gq35CyjH+EFQbySu/IAbuzgjOYgd2eIO6k
fdtU56n7MvyLR9fzqBe5RWnRY3O6Ct2Fof0wzqsC2LHKtZQ6SGU/HddJ4bE6ZQhQUmYDeaA4Tg+t
u6AmIUqwW5Tt2vH+ATepwUyX5r4YCTI2ERTAWdR9HualUnY8R6Mm/GIDXULVl5i9+hkIyJM4DMee
y/LSMn8G78cnjxdaRZfhSUDrnSAwSSJk2mV1srCMajDt7ZeOsZH7le5vlyDd0ruXTrK+7bVtQdx9
tLG1RSfN+oLAcuaeLZAkxBAt3JTkaiDyQldvbGP2U/NQxzRZFE/UQOkNt9GUYt+eDoAI0TpvoUku
E4djF8AMh9BgYiM/KptdGF/ji119yvSCSmeaYIfSbnuki5SUEm6PH4net18Wy7yYSPakE1juKktv
WX0ya+Q48sdjGMHaYgOwuX4F1nuLDH8dG6rDdqiXlvPTmdscK8Nk1j22ikV/AHwyUfSVbpw0a+1B
IIewF5MdmYOdnMLkyJTDTHZOv8MeIeQOlbixqIMDkjAZUMfnunyCpOjZ2Wd06gBF6Oq2syW8SZ2v
psR/XtskkMx5pnIAZcm66W0yLW0iwuVViiuVAw1rIE0DewiuKkorUz3heJ7Kc8X9V/t7uYWFwZGD
xf0xZCyGAXJ7CNgfUg8HU0zGXXxXlfoIzAHjIZB3FWdZOMeMIDKeeCL17QjDpYTRmMvbbJD/Z5vM
NcGlkytIGnI94uMFVgdvTuUuKLUNdAseqpu7gtOTYM4o2GIHlgZroETaFBd6UIkd8rSHhZboW6na
Kc6p9hn4daRYY+GwSu1r3Fl4LT99++q2hyS5G/BQhk9ar1z1CrnEnTTmuqMoJWGiQX0FfJ6+QgRa
qsQtS/ZtSFptubK6i5tSNuUwJrHABP8yMlwRcdZq+JaQEZdtMy8dagxSmK9Lz0ZZCeqquo/ytUpX
p+pXeJA6sXgBhsy4yUc5+d/48df/KvvHEE0kJ4c4YA0EMHb5NiDD2MzTrGsY/wMOBQguaZKVbGJ6
R9Mj92Lpc1RYAzwV1Go3FSxE53CTHqeg2WHYlfd4iJ3lHIfPRz42CkDgGhkkiFoKib1rcEikSNfG
+gCSkK+QQnclJFCaZgn5ER7JDrdGDF7h8yLUVZRhf7xOtA3L/RGt3X6C/4iKobT2ps9SmZy7ARKH
8JjiGx5PKutpIeBzy2hKq1OoR7t6BuUkTJdB8B0lqzpakgLm/apoSZv2E/Kgpl/J/Nfg31KJFxt0
u6mjV+Dbxjx5dDjItmO2RBc2dn33cqi4uCNLKyOAmEN3beESUja4HkL+9unYJSLqJB8ZFjrFWNiT
+q/KwjBlFRez7DfV0aZKzsHAR1tPEDDnPuSYO7Np3qx5nhPTq15c71ZJv0lDzMgq8B/ICM+tSWFv
/KtK5euMCFtjnK2AKbuLSj0HFikH4C9Ju3AFpcrpRxZOP/kUvxNXX8KKjBBzhKpBmPLYzejaux8r
+Al7LJwxtldbsAzrW61pc8t9xNwfww7hZlpNWyxiYS2iVM82Jp6Vxvuee6xxZUc7b1y4c1yXzEeC
mUdVvvWMVVPYQlAVMYqkZowCnJSpQFSICjkjbbHg/CduJ5FJWwLY47vXJGckhmgRDzkVftJAWaNC
fGoYt3WoLWQ6k9bDsWNbZr8uPUN4iGkEDIxzUuwod7XF+2Gs4Em1s+CKp7fvvRXIIFTeNYiI/Ixr
MGSAye7Agf/glFKqTdwsQm3To5uWKFlzshnp09RnPFzVeKPghjdArf9IoI7OY9+CKyPZCb1Jbu8C
eg2YlmY469rftiXik1pQkBL2tnZ7xPqoie6pu8/VJdYiXcQ1XhvlOmb5i5t6ajesiQFKkI6PB+91
m+4QYLbRsSLsztVuOtmZNDzWooCVxDzMKPaPmYNBbhSuOm0FHSTOdkRjKzWejBipjgjKLZQNKEww
fMPC028CmtB14FpGvy3b3bCKqFMthmm9cUO00MYbiSGtZ3zMEkNBAVC1D9Sy2Vfcr+0iZWBvjFRI
mop6qEDOEMVDpEHQ7vTHtPaZnUPhzNeFDLWIJotaJvBWMVaVyf9oOq8mRbU1DP8iq1CJt5KMYG7b
G0rbbkBAsoC//jxrdp06U3NmdxuAlb7wBqpfT9ChnAUA34Hb1DejiZdB+iMDAylU1U+qapGHqIFL
R1zFJJ1SX3dOW6o4ETkvfIfGAN6a0FKs2OyZqp/mr4cSNcLcKTOsSIIoAlD2hdIPmOYRsJI4njPF
R8Wx3RMuSKgEZh2FQjRwu9aeUOZHxn8CMVVWP25Boa5CSHgWHIJDepv8yD/pLbq9iedBov7oY+E5
qV15GetXuUqH8iIfcGpoL6oweeypM15GV2WHJ0D3M8UHW7XiDU2slRD3iA76Ntiq39Vd3mYKzhp0
qV/tKc2ic2gop+FzI+BupztJdVrRkvHq3K/hRclulxGiwp/KsfBG1j0W3ZSj4qX3ybZYNSt1oW6z
U7gUIj/CEUmo0pUbYe3GTkcpI7OFGNl0Dl4RIMuu2xR+iYZO4Rc+luf3bElVQLu3+Ca8nIRWJM4O
6UWC4ZPRDqbNAItvqtOKbalEU+ZKw3ORnOSOvC771nwD+FJoNT9E4cCWSHeoPtLOSBEEmRU4WVwy
LBdBHXkqUlOkH6mJbRRdxB3/AWCF304kc4cEK2NFXiR6yq9ZeJ76o4P8l8OcS/ZUZwSziKeO2xZa
ZjQxKzJ4i3/zB2IToBxYVhSNUQ1oUFsFAQLKChQTasNEIsnflHetISh5uNiuRnfsFgaBTMsxawFv
sh4fQVYr7KhdpKBEh+xfp5kFFYwqCS19dJGl7/q5eBtXTmZNOiddNENjb1kPGkrVt3dxpQnnat0l
ZG3ktZCwf8KAzJe6LBT55ip0JNqPfuNIu8mmg1aLmZMt715r6CxreaefBI0/xaNGpuIDjfyMJwxE
xQkk46nTgiN/HwGbRd+vbQLBNseM2/h5bhNv5EsDBD8ShH3AO+FSYxYrqIrhvD7H+2Zdnws056Jt
Cel/9KMvw7kg2OluPntxKMwEebiG+Vks3uu3cCrGjQZv4WJh/EDgc8Sr4ZBdSr609igpQ3kGD1Lu
+7UBh5nCt9NtVDNf4ieJXODEzrEhRjrki73ISa3MzTckk4h2rIiGN+ldP4qSO7L/9+gLoLPXfff7
wR/xPGcpE2ennQZ/upEO0iPE7x0NcQcNri3OTmdUM13tR9gs0yv0oFXvJpj7PBcfJPMSL3Cjrbxs
z0KLWpgvr5mV/j96WnKGV40ZnDv8xd4TYTtBi/6bLPtLt4z/cvv9LXsTBAGYfvlquh2twVh8vy7V
RYERNoHOKV0rXhqtxU+iI49kn277tSjHCTW+/yvxdDY0DydaAII8gob6JxWhe5AMT/ztZl+Yt3hw
E90JglpoS8zVPbIQwJdAxrrtkt4s5eIlcVh2EzRKD6aZp7r5OUG9BQfCHactei00BwH55XAt6Zk9
GVLBL88FhzPGUolKan0bzilcTslOkE3UVkJrSowKIYP33AqGb+CmxwbZq/eWdjYFxOmqO/UQthWn
huEKPB1erYrhdM4jjvcgGo/aBTJ07EXbnPkD5UP/q46Tc+mB/6mOo0uJelhzRJeFVsLkT/4juken
8K94CBDDkVpne0PXBrG5H/Ysgjzu8Xl8QaBuQaMLuXIBZUOZh+bDecJUrngEKg2I4xOO6uSPNykX
wED8nKAX04Thj4J5GJvPIwN669G4oZ+cQ0OPHtVauWwwd2KYoFTqTJDkVq2hFvK/zi7W2Tm+scB2
8S3/y/9oyYBNRDWB41LeGQf+o/oB43iWr9mftGMrWQnW6OQ62akbtrjkzDs+P2AgYUWy3TyxpQA5
yE5DweBGia5H1k0xa5iYRC0b5VBdqO+9fzhTkUFH2Z+GCiDEnP0otaP1P0il5tNoATZwUiG7akek
X6nD4MiKYJ80Mx76fvQAgZaA1/2ndKHu+aXxKL94AbFS/DWg9aGexGWil+73P1M/+8v+ZMTb8j++
ACQmNNTk/Fr/e+oxu0UGQV9Y3OpLA7rlZ6HNxUwQPQNl3R+6PZKHhwGRSHDKHbtOvCoetZc+8KNn
feyDZbZv2UjoHHW3z1pQh8dHMcX69YTFkDBL0sX0wkTV0SJAiAhEKg+BYYdEbxizClMBxI9B5Vv8
jOEW2LIB0rf2A1YmP6tufxHQVcXvlvgxrcQ6aefRqZ4r2+wOn3KFOyxEvW+Q6N7oiOBDsC+/olMO
Rdc4TvbhfXr88OAZUhY/KwnNOk4MWse4fCCXjxtJagiOLQDOkunDl8Y36u7i6uDrokGI2jO8VoQH
2OT+UbHHF30HLfvMXjm9YITCdaPEMDrwej4WVSUmJnnigb8YxO0LOZwjqitAP5OxieAF0E/tyCkH
DnfYgU4kWaGJ+08lgCYazHmepQwXtr5RXGSKKz9cT3iTd9UlOL0unIQVsQoi2JTKtqiEIFijWNqR
lrJ2fAOY/p5+14DAaRN9jRYAvF7Lqp+lu+RQub372VDZQNRu9j735+ZW7ElhrGilOwT9q+Q7WCnn
6prupK/u3s6fJ3k/XcCG3khet/vAeZ4elePnOeOPkD7BZzKxW/Div4SEqGkgnGEQO48dmbY7l8FM
zVALgoKGRbfgIwtUL7sc0E2JPqaoAswQ2KCggtgG70GZo77zCeBgy/sbxyg+TNwQc11FvDcwlS1F
yvZO6pWeqAJ1X9Ev7zG2yLxoBNMU2L/bO32Id2fyN8oeYJoyWmsE799oFQk4MHG0WCydkAC3DHEz
/Ndkz0OcMmHADxO7s56iDe/gaz1UNrVZ/iX+ATEcRP7dOIpDIdqg8jN64BK6SDcDwkb6Ptg/N4E3
WsRWuxotnpt2rnslM3a87beFlduSh6LReuR8eHuJMNB0kdyVRTmf7AU7HeDyQtviNuSmG20xejw3
6h51nUozzBjC0yhDK7dNcEZZIpTYVE+Kt6LiIWkOPSzSpkjadv0mpKj8+UDjAdL/zNBPCWIX2A0C
McAKsWVrwAZK1AVGI/rdSr57a4XbjWmR6X7dXwOaNTHktHcjOc+aUgyNG5UqwIR+cRWAjutvjb7B
k4jNV/FGzPyBsQARERfsP5RWYiDaI6jfafBtfH4lAng92SoKHpTJtwG5b6AOVMhAO5QHkBhkTnzj
QGyTb5PxMiL2QGyrwVTo5bGI5M2wRNVzTNK0ZGPAKuaDhsTg0CfnYONIQ73kbb5FdIOCN9tO4dDl
vNPP/3leagqv03lzmCJjRRbLn5niV5jSgFFFMg/IPp03cVjyEbQUXhwGIx/BTmKn4j0DLevJS6xa
dHheVuZFhS9pVuIZviz0do+kOX3rNrwFF7/Omixp2XEgHokwkNrB6J5PIfX7kdkAWcHBbiQOEzjv
PypW84QtYEz4vT9Z8mXI8XB71ZpGaWS4oQevIEXoBcMoOHfvLcn8W/THIRRCLqzW6N4T3hhOfU2W
tLv13np2LiBC9GOuKL/PNdqcVACJY5Nd7b5XNOX5U15hAwOqgunW0w5zWwiQ83DFh7ZEZHBxIF+F
S9wuhWBGuQkR7aKuthnPx8fqATsFAOhvCD5tTiLcXsEEK0xNIkQeT+Kpg81dNosS3U1IWRmxgzyy
uVoRP8AFAgBVIotBqFAs0KLBoxmQgUeaxer0Xg8dJpTAQMSeDjNqLh4J72PahfuRr8EGRxVDsWm6
Ezt0e9Bs1OhmU59DV93Im26J+hWA0J2+S8Sg3eQl9SjjgK/hmpdwCHI4g+M+UnOL5/RZi9pqKCC5
BrEs0IP/YhMFbZ5oyxc0i2wez0V9jlnqw2+0Ij8uZ7EwYKyh2zpj+vIPsBK037EU5bXBHx4ww++H
srbwbMs2cFD+o4TQz5aX0VEijxaGs68FcwVlA+9zhE2kOcGSXgFwCOiJ/253gsupUIReUxwSi0G2
w8jBDggND5JfDwmn0GPJZUJhhPmLMNOaGBdyJPY8nKcUhLcZAS1zUcw7bD3W+pJxqVgh8lIWvNM3
+o0ztAB0vCLXUeuS54PMea6xDkD2j0PsJ9x3y3qJehZ7Jj2P42ilYgm1Ikah5QH+k0PHWI/RvqhK
a+x//OeaH/JbwiOfWa1u2Ma23arYoDmATwm+GNvYZ3cvKfWxjSrbifehjPit4UiyCfayx0uA2v87
PkTti60RTYHVG/bAtqIQKDujOW2fzXgb+rFfstm0VgKf1TcUM/BeE6cEvbz/bKklkI0DNKGhRHWT
zI7jd7TSNzGMlQOHu+L/W4qszH/pKRiVyQ6hQLQzHfir9oRpA8hSDBBKBC7RdDB282JpolSAiwoW
gCZ6d8Mq2oQ+amFcx3Iyn8TIBdsDlWtP93LURaqOLclGhoNiVFnYo6PB3WhHZQvUajVaJeKpoUjC
q0PYagR0GuQ8HtEHdhI8HAXAvwv8kF8Gex0PRaz8tuqeI4kTZ9UT8HAZdMiIcj7A0b1Am/Fox7yE
w5JzTiTJmLvgei+Wk0zNlHydYOoMYYc/aF2IEZqyMCa9PZByxn/8+HUhCEV4mbVEvX6EYMrHD06Q
ZDivo026eVJU4a4ZKAk+2LpeleIg5jgF05g7vIgBHW8pVdaaM9lzpDJ2FCVWyId86B2Qt3/E1ODP
B8KeGa35zpLUzthIMebr1ucwppRRcWjPxBlqPC2hNGo+Nx3yKgwvsL7Yz7EWgNHATYe+uCSrXkIG
6LcTJpx49hlPn7Bb9wxU7xF6wUZxI+rcvYcrzLJewOAoA0smCAG0v0CokAdXoa2GP9SWH6n7lKsa
usfbeBDl16BPRO+kzu1CFzoDupXUmJ5iHZEwj4PxYAk93pR680tbUGiWxt9Z6enyrk29oTxVxdwY
Hceqbzz9BoVStkZMbIpVmX4Vyr6tYAookmnQJK9E4aI8A30WHOTPgFgkcAgdyYNMR8LqAsBxRseE
Qn5KUNgROSNgQozKGUF+9BdVFuotkBEgtbCU649wjpaByWRCJATrrgmnE15NtU3tLU6XQ7M2yg3+
9cyS98dTOqbCBAdQMNrRPFEILGuArtnys5rO0YRG8R+B9oV6g4vHUfF+FFvwPtWj3dOghZzX7Smv
7rS7sgJxSY11+tX9lqI7R+1oCm9kTDPfVSta7iGJUIiEYfwGRykOrbLnABmZ45yST0qAWkPokDE6
NWIHxBp9R/ZfsMV0XZD7hdH48kG0ob0ACrj5WAnqkh1KOGbJdgCoBUQPzO3eFLoQAHwAc4Ftf8SG
FZLTgSmGR0xeDZ2dthJ+n1Cb2TlAZXCwUcykvATrdAMhgStCqZnN+c7Pu98RCx9TZfVW7zgVVqhK
29Im30Ehrk/D73AaH7Ew9nFP9odN54I28bo9W7nTrH1q2U6wHXkcHN7vyNz/7jM3vk5XrII5pnE2
MhizI4mImdh+auW7RT3zWRezbL4J5xvhSyzUpDmwv6dzrPnmRwGtRM5kBsLNvBvO6ALHEatjiFz2
cfA+Fhvz4Y2Qsja71PZlQ2/Ko3fusOyYVP8UxybcjfrdErGJ/k6NYVZYh04mQ00H+qFX0b4uH5MA
o1pU/IsRbY5jtn8eSRJF9AIMKTmLTI2a5qUVyTKp75k0mD2X3Kj7wwkFDQLhYPw+GCvplMzfSGhM
1/q5PyDg4sQrznumT7yarlEZ3+VLIJW/FCdfov3Fwx9OOiq1//QH+scEc1akn6iaQzzFmfWfMAJu
TB1Ynztv0UD3SoC20ew4TS2ql+7kd0rxiQpeaDPhaAO8D533cqTPrPJVswApQeR3HFuMoU1dYklF
4P0DloKuy5yg2gk22uG5wLIM5USseVLcyBp0sRU3wstphOQXBSHlCaS+JG5KQDqN+jeUl2wGZBnQ
sFYhqYaqCkVCoNtvjqNGga1dUtAbUn94Fm6IvkBhrKcaoHClvXZS5lYfBShRvEx0LvpZ2fFQbOq6
myspR3jer3s1+s6MbZY9Jk9ov0q4GgE+iozU1oPJ34ArC+cNtdInxChtFlLHhrgxtVLwIfCuRhzh
Yjcmo2pm8p5jbHTseaXoZVjKN6c8RwvZM40IstTgAym0I7+iDQzGj9ehzEhB9zF9EMfDfWKrj784
4pQHJQ0yueSL/x+ABH7Eh/RwSUlp1VP1k6KuxVkU3FQ0liIDWsAs/CI/lSABU5Ht29lQQN/UUPFK
zpqPetMSq2u3dNND5Oe/1Kl9Jv0SMZ5Fgvj3C3F6poWTLcdHTDMoVU6WROUrILvZF8dhcu+F5OyM
lG/ODv8BxvgNH6i9R7+BV391XySNGpvVl7ZNfLwDTs0p2qUnSJZodhowE37pKhnoHY4eHGXwMHc5
b9XZ4Zh33wGA1i8+jl9pD/EUaPl/U8cmvqBUg8xWyjlEYlnYJJQV+t9PO0PIBkrk0044MFtbR+8f
iyQuC5MaXkwiSl5U0a4wk3v2BYMjfdvkymJoWHR0ZiUzJMz+Nw7v7/eYBwdYRugyTh/0ZmCQ5l+k
zogZc8ufjv3OIt3nfmABhOgulKBHZqGPv/cvd8gYk8JGtKxbOyxsRjrkQrGdwtJXMSXJ/oDd6NFE
svVyFVarWFm2mtN3rlS4Er0SSpetzeufmj0gNlRak3qbSOA71Bg0LjVrGKL5u5vLKoVtKTUDsMZ9
j87TiO7osu/BrqouDcFQviTNTZGgIZWPvqcJJHyv4s30vRypj1I+GsIvm8fcGdFyhLpHWubznnLa
mEE1qsqXc2cka+ss1neaHNpNfgaZF2b3F0OFCZSeO82wb2J/PD2NiKz7sED8bJ4eOjJADlD3WV0+
QMvA+GgSetENLgL5H6pLAzpuPCe5faTltW9JRDK7p9gyORp0Q5pjDPu8Ct+c01R4Gpkq0n2CgFCu
42YPMkHp6IUZ3xGSdQo1s2ZE9+I5wHTmlTVZd/mXGBfkOAbQPMMHhka0HhilQeocDcilVi2bD6DV
NyXPSF8oKDt0/dMd6Ymbfrw0Qq2L6ko7xdwKmH88DE4htGieo7n64kAbFxBcytXQjJYdM1+Rz8WR
447t71MfjHo1yF9vsJHdWQ/nyWQFWvJdQf6k64wUgjjFUatBQQCQODJKuOiiJcGmG4ShTc/TDER6
X38lT3gyCdtFj457qhBU4rXcrnTIx53B0givBiQf46p9DgrVzZxlYjBtZRhN0HZn9DYbif4W/u5C
ygFay0uYF66eMKFwV8Z3/tj1y67fZS8mOVHCON2VifeiHoMewftXkWXksJGr61sLq5cGmYFpjvo/
EhbjrxA5H7WIV3qPHDsRQygMq4FwvVUnASjQU+sysNgr9c+1H6m/8P8LRSmduo0XtZY9xojmSs/4
PmrS03s6dkcDjfqM+rLy+uA7Wx+fOaQebVlICe4co/lbgVTNsD7H2epTv+0wQGKubdbVs93I8chp
JeE9+3aakDwIn9A+swPwF2Dmi7pFW0Rd5gMGjzznENyzlMn4zIPl1n/H6U3F6naUDnYB8TWg21uW
QPTLAGYi4hDFU9vCa0UM8Grgw/o0gCIZdN/eTwI+ujS9cYoVxTb63uVsOIfNyC2Caj7BTDv1spFw
SW3x9uwcNaeihBIjOEwdy1FNosMXDF6q4xvdIHH1goKJRnVXk/KPEXx+97KZG9iTqrT9UgmYZ7xs
+nwziSS7/xhmX7pTYP55Tv/3Gbs1If1QJV78RLqgWE0M7TsHmdVk0SpUjXkYD2430hcg9OZDSjwB
QgRSOBZdbwS7PkXxpUNqVlDVIzBDRYV6A6DUSZeZ43FglwYp6HAKcpxAJojJALJdIAwxh/MdznCa
tRCHWIMjgHlAxZcTHmwnJh+IjZp0rOl6BcRPL3pmmiOd3wuqJffSLA6fVX16WsHi86XAXAGJS2pN
GE7ive6tD9A7/ldvasyb+M2Wdhlq8KJmU6D0QKzgc3huWhtRXg+93zOlb2I0hsSPnPwkgkBYKSMP
ZA6Vp8RTLrHXIzWq4FPAQJKpoct/DvfKDy5xmU2P9Y1yaIMvRoBqo138sy9Aa3ct/GAtlpfyz5aa
kIv+bWSOZ/TeTaANIk5sXfgWBEjigsfEPZSIZni/z8RNJjatlw3Vn3w3bPoDaji0hyC0qDKwMFM6
jdGPNz/E8DhMIC2/ipc0LL/yDbYMv5HFgvfZE77LDWzaz4pCB5HsCmexed6xx7LYbZlQtF/XPGHq
LALnDgjcTn7ja27iRj9XVjgl8J2R/7QIZpj4Hth9M6EZnv2OPPSlHIotVlRYIPX71ZQoZcb+KLrY
6CL80su2nxaMB+u17bEgQ6CDYgxfS384nik8c0poPHcD47Lyt3UjiiktCrpN4MKaEA1Q0RObJSvU
yRxoKBQIaYTR08CxIHWUeetSNCM8ZSqR2ZEtH2qXHpaJkCDAH4G/MLGCAAd8AslKOcxF/nZRomiM
QNFalJFYQhaSsQmiQJz2EBEJ7osDCl70QkrkU7sPml2GU1HRgwkzvWC7bPj0DblmNO2oCF6UuUgI
YL7QAl9Oer5FFNqgfRYW1aVDcObh0TgN1gJDPvk29hIOgF/s6CbMeRNprQU5l1XcUUkwX/PJAqUa
E2U3W/MCmNNESzzuhtrB28FkLkJ2nUeOEB7D49e/L18kJt2Gxn9p4nLZzV5f032xAkfA6GAybUmY
IIoveKIagEIdT4apIZyKUASz+gMROyp1wKFWELN5Vvkm6GbxLwsWAQF2JriNix7YMd1AxMOW1K9o
5pHniJJmfdbIZwQZw6KUSdImJi+YUxKD8lSecjPZxZDaTYbWBLBy45kviG7//R0s5Vu44hE2j8Fr
97JNOdQ0PJI4PPSk7/SO0Tk9AHIuUrM18veU6ZakYMvYrk/dqeARUAQ5iKkJGwBzPLiDDLufb0hB
oYugyPGFZJv73hp8O10cng7HKJPYmn71K1YeZWlBp2KN4AZDMGTWJyGMNZ1/sNKDPz6Hp4Kcolgy
xoo498TCY1lBVxezi+/8zs3xvN3AmcaeiSSxo77bH7lJWv7sJNwuDtZHw5nOmWJc6xS4Po+18cfH
KXOGKSI+gPYckxC1ISp9SA75wo2OV4k9gWL1FgOxbbWtFtBO/NIM2RnI6j/4EIqtApQtBQh+Qck3
Xoo7CK9oJPMBybw69g9Cg6c+W+CnazGci3gT28pFwsD9jyr4j/wnKuEf53WUzB61asNBEC+EV8Fs
Z2DynZhYyl3sR+Vvspx+/RsAKFlgsJn+mkPY1Jj02BxxwWwss/iKJR1liGA7FsiM9iQWDkEdGTe7
jHgbJTpIeAKnEpFAC5iCcUG6cJ1aNIMug4mdjleL3icAXJP8wEdvx2NLByawE623PRWTh7Il5LR1
GNzs4G8H4YKxH99VDy2hJXr6GzzpSbN3QurbwpSJYQjnHVk5t2kx56l967tgg8SxjYh47L05fzS/
sRoHJR0LxTGTLMXPObTpcmp+a4udHSFkLo1lY9DcmPUOfWBRltM3gKQ5XoQIamvTJWU24CnHuca9
UUpnpWBIxTaX36gBIUIEQUpgWbgxn/OIS0AvmFSf7ynPSFqbyg/e4dANy7PmlJQlyn3nImxCtgHk
rQECAuhKWWfL4Mx2zVeCfFL4GrHzlUzFgXLOv/0o4+8WoAci1yMIaUxLVjGPejgjmM2Z+tyGe4AU
29GsXIoNCta8WBpzhnL3D0/DetxxnbgVsWd3NtrnXscQVkcxtcQezrlicQiwY0SX6ReDedJ+xFGu
utLfm6esLjubPoDmT666ibqMqYCq0Df01P5IP5DY1q/ZWTukF9WWrjxtxg1kDR33B5VK0EbqJuvW
gxj1Dt8BJzD5FFPdj7eYHKDh41d8l2xqrG5wT/sMd0b5TNWoc3EaZWFXWwLhP2r8FH8q9gnZFoL2
KNUd6TuIIQcwozPfdBw4xN+Cvb0koKOAxdzfd0LOmBZJ71A6IeAhs9gltxpZHCCUV3SEKktiH+2o
4aj09pi8hBL+lOQYFFNpA4pC6pzpQl2fhwEwl/XCzkdvlOFrmBDRQ6y5gP69OAd5cPRi1q9tva8W
HYdy9MPBg/QhZx8j+XSm9+IgNh5snTYEJii8fI3n5UkgmTf6mlYgMRWAj8EhAucDlB/cscDTMKPK
v8qailou6+osJrHqMt+pOoEs+OAOp6IdbBt+/cdwXVroX+cRU1PM+N6pmV+dKe5M39HRFi0vfYdN
PdKZWLrgpAuo2dGXIEtam47HP9SL9iNgO2IRA6R3Gqs1JzximiC030BZAMD9VlhrYvjyGxBKimHV
Np6nW+3yYbmMqE9OTGVd7/FksnWmEoVxfmzMwMmkzgA80K+BXEGcFGAanVIpAjYcT6J5wmnEUUQ8
MybonQE1jzmXqJasUQMTuAY+jqek/7VnsrF0Gx2FI8JrTV9BxYqFvgMmhqi1C9QD7ZzYazjl8DQC
SkM1i8htJdA2VCxrl17TeI2Eszu+G/gcwhRbEn7Q4HMVPEPZ4Sg4rGHDibblMMv24yOauE7Lth1f
ESWBc83xcsiuny9E85jDJD9Qt6zxCsXYkp0XePS9f7wJ0ZLV5JYQK8vgdLoz+j8fgFMo+cOBYoYQ
4bEWoXwp9/aEyT2oitl49bRaOmVTJCT4T0RNfNxtZ/1K7MGI/gpjNahknAl3vkhEoSgMn0R01f0O
G1qwot65CiyxvnEa3FFiOqEGaPAZFEgthfMMYKZP6Vhs+sQ+NF45NyZ/nHeQHFsQi9D4U4tI4sPJ
gC8BAR9qwVPiUu4z2ELl2yRmsYo3EEd3PM/+DpTUvUOFJ6B6o8hHUDOh87UYbhG3DSrbG1HYHHNK
GFTWx8fg35ztKg4GddfZzRr9QpEvdHbPkcjLKTOsI3IMsbwQ7KW4Ky4O1mjCllrPSIK4KiQDUapA
7krgWVjQTINda0tm9HbpIWeoI9hE/uwm4gZFgiEKWfKtWSCYOHVoBY7Zu37ZcFdvgd1cZJuMTnNG
xxn4HvW7ZeSPuckO2b5NI81oxXIqsnoFyR+4Z0XYNacq2q9Sh+o0eyXMkt/S/awqiqTi5/yy+x3P
n75xp09Ogfy3cD4Jm17tZrayYtgLZHXL1O325X5gLAjPDBRnc+8lLCcgxsw5vK851yWypmSpCb0Q
Qnx0QwBxE6dzSlO649DmhcRHyTLbTAmGSlrK+YaLpy+3JIgPkWYx0VFGy0MI9mxyuuE2Qe1WRcFg
FSb2m39/VjoNrkW/ihElWyYbskCY7RCxFEpdRPNfZNi9uGvNG3kyJcn9JzB5LigblvxL1a2ydKjL
KvUI3fwBFqxa4fBSTfcjpNzCyUpnl9EkZ0o63hLgwciB0j9s6qtQJbqiB06hb4898xVNGIObWSkC
wxRcsbgpBwv7TtENRAiG+mhjIgoX3p5Q6tm8dAFiC5HMJALBTLA19UHYob4KX6dTO7HGUxNRHWTY
K2MG5/BNLheZA/lX4Y5fTkh7kj0abMAYUSWhMkjDumMn9d4HIh3aExCZn/AB/rXx2/ofcxmyWGQC
RIoHG4l2WXagpFXkl2MLbLTUWXwcm+y4tMCB4M+jw2iTLYrRurIsQVCR7WAn0JjQGDOc0sHSfWAd
uK+GMgD+DUxl3gpUysKGYOCLKHqqiALAUZmhKt6sOdUAJZ6lHaVKXJe0WYEfEhW7l0OhGBI2WgwP
Ib5Px+DNIlEcOlb0AflGrgeIHPgbebAoUksGyjmuQJDQyLuOf8CR9NqcpwXXaaTeo9Sh3UXXQict
7rgZeo9WSiUEXQW2blB0iHyAcgL4V1n6ToALM7OV5koLXoIlLCCALFEcFyil0oBE3C3FR4tqFjoi
JN1EU4U7TBZQrozIw1qJbFvFsImniqkL4YCO0KYFOA1tgfRtAm9AN4HK3g38KDIJL9x4SElJ5jBS
wBieT/yJ1tOjsGPgDikTxEI3MAxsPBwGtO4FsIW6+6xjf2d7o2Q/BqbjS+1WxV5MFNQxz5RJyGk7
vFhhN2rCVN/5JJyVePdkoIZp8mFlYeqigGjjwvZ52gNBz0sUkIfBwsmNY1J/IxIi7CRKAtJbsAOP
kXsVzR3ImQwxkJjaqQKfWYSjCPYPzGemBN8FbkvDCQl5jKv61R2C+/Ma0S9/WlQkAfU0JFNPm2HL
c4s+g3SlIA6FdRqfmCcDQCPEhYFzgjSCgP+0xw86tLAmy3iBqhYWbTQOqHyDAOvHTjadg2li3lAh
R5BSfcH6E0ZbyFXl9+QOELx77pgb3I7aUwfaEs3x8CiDKwodF9Gj55bpNACqbEB87IiOFZjo0veF
x9XhtoVvVmM9qL7zqUHrtKRngBDQRJ0upGxRZwsttmLZxf8u0Jwi3nJpdIgbogoAdvj/QXg6Rp0A
QfDYWaU0vUSgAoHnjQuYBVqI6RHXaEIhtyueIQh3fPZYYvqEe5uBzNJKKyA/0RYvPAFScMqvUFgG
sOaEf1Ll5J8FM47ycxzYFGL/wK9IhYl3J++S2VA6sTyZ+wAXGFAgp3RZUJisB6vplswW6UpROw3t
UTkndsSyIUzmWMNiF9ei9p5T77aCcjUuOc0dkg72DGVqEg+xtb0v/ABE7A3NbfQpUOygpoc9AtMf
hzwaw/QEMCyr1Pm4F85f8ERij1joiVYM4RhNQUCzA4N5IFJvWAsTEaOBNwUWOb1Q5KLjPFGctLFZ
j7rLtwDG5HcVQQJCkOC+pqwcgmMieJIFjC4wz3jOtX8SIvS98e0k3ZSbdULvMjC8qTZPQxf4qNgH
UInShMWyrFodT4rgB5yBvuC3hjbHyozCAskO7UcpdBAEQbZdSFXoJpfKPi10Sv+Mt5iOrEhwAJ8U
xWPI0ibFtmlpoc5WYB1aLxXd599ss3mwBReq8CDox2Lu/CI1tXiXtATORrbXmlwAQGJYYVhEAfAC
1YnQBUpTAbk4ppD79Jt6ZHFE5IMX0CskDWRfuo4P2oMNM3JHzuR6Zozp8r+hEv4ZfAwXw9NgBxsw
yDCJNFEc5ab5Xn7OC5mNFA9ZxWz4XEV2I8bmEIlIrFTGRsRqAaL6yPAjb8trgVkDPiJZywQSlydN
lzf++4huX9FYbClsLGzFTPW8Q8xirlcOZrKlupqGdk81J7TRqEWuqo3gVFH0BpNs1XcaanhCcgw8
MYHkev/J23KIcBriBg6Qm7lg/CBzw7U0W2VtADUgnNsxOqQMONejF8NZGnsg/2qBWQa8A6yaq+Au
pYH3FkcIrcLzjBIoiTn3zqMUhxD9JKD+AMcprf5w83QcmFWB7IDxZt0QkdP7HWjJcXkW98Qj/BD3
ci7BG5lijGKSTzPyho8BiRGi3GdlHbwPQSrRr6/GZVEzHwJVwIY5NdjcOLB7RJhmgP5I3Uj1oHyB
1lSgc8f2KHOgWsE54m4ZAg5KLpMrAcCZJAv8ScjxyRzBa7CmuR6sWPhWzm3RGKOijnxEZE1IVSlJ
V1aurSrFLshEeEzMGErDkKgW/MVFgiZnmTL/mfxvyrBT+EsixwIexvrm5WLVpBb6Z4yipFmsXMEa
Ih4nnZm4+Ie8Ykqv8AWCXbtUjhh0brV1ISyjmMdMDEDTXCGnLCMI8pKSKxi4HtMI9vBviMHopxDV
vimBYVQykEZYQM/I99PHhKoMCDeJeMkcgwggCoYSwGuQCw8nroRlymUYwwzzENJBtDRt5k3mxPii
8PfHfv8LRdhgUZQZYzHxdnGmHisMjquFrqyLx8HcYq8Hfc2RzZyDVSSOlk6MTtDbmKpz6+wy1GjY
oqAMsFHz9OMRRu0Wz/HVuoQS09omQoA7knFsOoDB+D1wcFbVlcFjXAuss6ESL8mXhLwj6ARkh1Kb
Zhp6rwTpBQ4sbCEfoYPzbxKStDM1xYbC5KXmmSJIizwM0Z+FMDJRDXMX5C4+TdHTnj5AhVNk4PTG
qABrhxzKpZ1HzmhqBdlczu0K3lEiDgRiluScAUHH0pdlzzcDunxBg3SQMoWNTF+CliV66ygAILY+
PlKH6G6MFEMCs4IpR7zCIQk2DDgwLR4CFwIidqCazqcxI3dNWxOCLPsXwdaYTQ4xQ5YEXrxkLh+B
hRdhYQEr0H0BvhucMQlV4+Zjl/3/s62lTRduCN4mA0Ark82L05F4kQfDJsSjZKZVD0yLD4BwIKWt
GwGpFf0WkGtsc/8AArQ5PvjYTM3PWLiacaAEFLAHr+d8oTaHdRVGx0B0gd7Ggv+BtgHqoSqiaUwI
HRnyGcUElpGAprL9cl6+XLC1AQHcnw4RFiUYlwVrCBpKf3muxwtlS6iTnmJRGhfYgBysN7Hb9J/7
Jzke4HVKZsLdcwKo5IdJdOYx4IdsBEvul7tnBTPVdNlhZHlILLpm/V4IVwvjZ8pGT1cL3Ai7CIsW
7wogi5lFNM1TZVli1olUsoFvCGYBjkEACv8f1jIzm9tBg5uHc+S6WUB0xxlnVlZLkirTUMd9BRkG
EyBtBMqWJw3pRsDEZrR4FTZceJn0v3hUN0I8zn2mAU+E2w+ogbFi2YvFLKEr3JD1q+Qr0HR4i/bD
zsYEUIm5A/IG+6m773pJ+PlOBLYIzgu9dHIOFV9TiM7EMLhQqUJADAQ01UeWl4A+/xCu6SeWJEEN
gQK0PYPQjkzFxGwxCGyeCSWygiGMrI4wgpSfYhfCKpTrpm4G3zFyGmqjhIhPc5fcwV1ksvMpF+zb
hJnEwsxkJi1vNIqNyiVJLmcjw8AI8Q+2bVYa0Xk0ttgVXmNOLZHNQDcawMMO1GAFDYVAoztH3+oN
fRGyZq4ZLMXpjdCbCjJb3zBIi25FcK5slQeLkRVEWsMiR+2MAI2him+c12I8B9OqOLQZa+omQkhl
xrZEukPQisw7p3FEYDebiG8mmxLrD8YRpmcUuf9H0pktKYpEYfiJiEAWhVvZUdy1tG6MUqtkEWRR
QJ5+vuyJnunp6a62FJKTJ8+/xSfzKC0J8/6urxQyKDY4iVPeqSRs/PW1X6LEWDVfZSTtREiyvhPt
pegfWD0RWz/Fi+6G8Q6Ua9oNzinQ3Dm5VD88FRQ5njESY7k44spsnygUkLFLp0bmc6mnD0TpS3EF
uKd9O3MRR4QqiUPphK13mBendingxgthAg0sra166faTWXHCPX+jhPeDsUd1xBZBTiyicp44PumG
JvFMZ4S/+F+7I3KbOI8XUOzZlSQroZ6x9k58dM66Yn+gjPbCAm4wpozLmKS+bqiJ+fOGbQHfNVz6
N8Dn6N/XVOPsu/qtv4ydclOofIyh/sUZYIdI2j3zhxx+XjLrd/KvsgfEAQLGhSaz0is0MUO4i7h5
7+OFNcDJBUaDHqeJMRjwCagHqE2M1S9EAhz9C5s0LR6aiLLCBWZiSH/Fg8y7pvJ/vhm3wTwjzoD0
hwobGDtZY/v1xXRE++13Kg8nB2T6nI0GMHfrQC6RbjAnN0UUPZsbJZJrTN04jr9ZjZQ2aqVcOCjn
uED1jUIpXAijfM/HgnzBeB2TP3Tert6eg/z51Wop5492maYsaorUefgmoKOBN53r6m4sq4vSXOf3
hBOu4an6tz6iiuDTmarhgO2dWrKYqy/pg0mGkXiVuq3o5cb3v4nuPaQWZ4MBwbU9/kzIySAwsmtv
1Ztts4Y/Zey7tz5TaGaMnCjwr/fYDKSOmzlJsfNSPYFpjZjFQgqc42BJpqR84Fe79w8lDXYraZTH
AqmpFiLv4xLQAnK6APb/Z4VGfUCjSdlAvUbfjssTXQ2Xh8H2nskrAosG70U0qEf0BLTNJ3bF8U9x
Ih4Nf5+nbGUftOtcdPIkiMzinxzxga+eRQIVN0alD63RCE3ZzRkBsQLgPwLGAwvz7tcNg8hiWW7J
SMKTSr9gt9hjXCHWC2gwxFIRKfPLoIhJZvONrAZvrPJFYg5ilPhq/ArZZbEqVlRplgt0DVF8D2xL
xY4iW+7uM8HpoXlqxHAZHehfeWt3GXJN4LzXSj6MmBK2O+H9923SLGffZ01QHCHlvjdspsVJ6Ajo
6Snyhv3eYHRyhWxjXoD4oDRovxBcsZ8zKJrCME1O7Rf024u5mGCX1lj3fbLHmHaSCxs0E/PL1sfP
c9H6/E7uGaverzy0MU6+EJnCKnSFCuknm01GYOyTMNQ2UMUkeglej2nsMocuO5npYIvVWvl9LYdA
gL+fA7JhlEzwHpoDVdK8ihPLEbN634QP+oJE23wLEQu9pQ/r97mvxPCQ8WX128946QxCd3S+xQzs
ZI7BliRjAEP9RvllY0SKjL8Y7BausCFAXswuXzd2QGb3jN4yRoI9GGxAQBDFkG2P543faRQvfgXF
Y47Z4uPWkzYyZ4A6ukDBBjQvLh8VLijPIDI7uhDw7OfbhpTMPzEHaGMKJRWkv/oVnxy/KdwY3vYZ
CwIc0TXG1rQh1lAKS8IErjyuhJAc4D68bP5RVdKHsFXCSsjCuJVYJFycsVIzSkjauBPYOYiFIRA7
dnAcbNJGuCUiPuH/EhHVxmGSpctqwjG0oRGAuEN8LF8CxIiiKaBetgYmFPiF2jT5JQ4qNAcgQvyC
cTntOEouppK6g8MtGzKHBXxKs8KhaKtHzoR0wDRHtCwMjrIf+C0/Q9BEyGIujF4hxUK2/IqXUAme
/8ibqas5o51AF7JN9WN4or8hv/g+e23Nr3zdaUCLYJBfCkTtOvm4PDTSxIh764ENYPcYaZ6kwU9I
X+UTed94dlbNaqWNDELiH/lPMzKIoayRaw7NiPEbr5JSBwLGe36OCkdGf6ocPrhlHgQhhPUFqsPx
kXDdDiglD7uIgl8vkS8FIpM6XSH94YdIqM426G4glaAIQisvxO/SUrCrCR9e4Fy5k5Z1UKDFvy/w
emTM/yeL7FokatlfOkc2/o8efY7oBZJDdlBCc/k80EuY1+rAE+Ox2J8/iG+O4vvlfC+h4SkD8k6R
VcOxXiHaD89AwNpaXZq+cAT4hMNS8ms3nxl7/O7rYxroWwJ41q0LSswcU0fhJGEZkHxJrrSLvbcP
awaY7G1Vs7Hz/DJvlc+gM52/7PxgAs+f16JAZqCblxfCN4hd6IPGIRyZMMEZLND5swTbxW7DiI8f
g414a4XGnyzm5ybBklGIqo2wRJnaUbyFjByz/EifYRMBH6Zc5mG5hBkTvX9HWIwOX3ccVKbPqP16
fSXf7Fk46ZZbqPXzLtL2w45nk0N/s0hv74OINweAQcdFDCv9lID5hqN6VVEkFbscywcssDacY/MF
I0sxdW0O+pU9ki77ZY+/tehxLK/yN/NSeLPq7vzD4VxF+NuFXD36L6GN+RpOiIThUcUIopgZzSCM
b+MtBQYwBS+VbbucQBHH1TeZcuOAWpkM4U1limMEHTMnfDoazhb5D7VPrB/0MkfhxdosxDjHfWyf
38899cCcIcdbw5hgk4Y6BMHjtxGF7FPB/ACO2/WB2Nl/GCKPD1wHNq0/hlScGhm88d35TiYhrz/x
iqd7fJAG8He2fBVSUJP3jjRQX2kynvVCj++Wiurwca6djsleTnKIpHBelbC9xqyCUHAY8P0WdPtb
+9V9IGyQYaE4K3FGiIlB50OKkF5QFfbqIxsTjSK/VP54Nxx86Uk45te7M2djWmN1js2cdtAOsAjz
De+OYgoWptMdssgLmz8VvqYj4Z5B11TjZk76Ix8TxzD+F+x4TcwVPvnstfRW9Yl0QAY2HGNvnFlo
soRTC8YfIgy9PNH1DCBT8FK3d+HCMR1lFjleHGoNXNov6BbNS3xtxQZDZLoAavaYVO6x8RzfulPB
L5NftrjJ5hyonNpOCjPlkyjje+hQIwgpJnIFmdVHufpMEXP+iebhJvydtZ9+x4Xay9HkIuxe79/q
F5uxFrIkF3A5DlQYkACGEXS0PEm588C0E5wMyB53YRl4ADpRy8QqAaDqnj8plSvVvzvj0EnXZ+/V
z1AyGUsIZec9jarJ4t1H5nn3ggupq4hb2dcrAuS4zTgTo5jgKNI6STorHpHWh3yAvv56jKPnc9Pm
6/dnXUJi6zZdEuHBJGHC23pEiFaqhx88gWhMBMq3o2HAydw6sdnpyCv4f4BDRCeGyKJ1yTA2crO3
/ZY2OQ6rSroal3u5Ty1pXDOe4oiRQJJLT8Mw1+Cmyh8Oh+2qR/PYEK17e8m3tojSz59c/+QvN9dP
Co1Hf5/FbxymbK2aoc6R9OjZntLhM30iBhqnomlaJFjpcw/QemWfnVZuOn0x4hoQcqBoi67cP/sw
fkSYxE5iQoFnMhpQ4W9L7zKGFIirCvatJAOQttS6tRbUZxtP/byN2jc3xCVDeYRlOPZIo5PRhK8R
Zud+Mtlrb6eAPkfgQcUEmZZ1MXptlfg+1Sdhiyu5PpeTdc/5qxp/ZUQW4Q/5tFSkYw1/Deu4gkF4
hr30nRLxTHVHbs9WRabJ+FvBq7AbkQOnf0FfYwE3CiO5++0xQcI0gTifwgV8/XalhnlhavVoIiZV
xsnkGA9MGpBaSLDPFGFal+4HmSkss8FR+KIEZwwzMNnpl5+3SWAqRzmUDSgj8MvSxpcPpp3dZ6Gz
cwDcD4EGxogA6rU36/mD5SY7E/xtCIcsnZcWNUS+aTaNEw7QJNzC3sOyt2NlIWE8Ww0H7hGhlj7J
S9KUvoVHifNGOQkx3xbBiLQovyXtJKIGg9tinVuHE6FAKTkI87zisU9mJMfEh0PgYqXMWkgQj6jW
/qVMyO9IlmcJvOlXFFP0RoX/xGCrR3jDQa/1z8V8hIvMO8LntqoCBTlw7jXpvBdsa6onnvoZfjsr
4ng47D+j/hOoIlt1SUzAE3cleY/nvlRvtGL5frg9u/LIG9Al42yiOWUWpo2F7VqvODCJTXz4oM92
wRMv6cyBnk03x9NXaoHUzO4o0aFaID8kSO/splCsKpehZvVw5D1Nfv+yCBnRXzO8+kGwUacpki/D
qHkMtoJNZurRnj7hkRabFzntVX/qstmQLU1zzTGjPe/UlNRHb3jN7pitwOqPXhBp7nO5X/OFah6Z
+g/HVKnmWZ5WqktzLPokTLGz9TNdteS0kR6ByzSRg9D4sRwAOy7sAVoqfS6gZUfn6FcTLM8kF0D6
rIQ04kxnKc+6ZJPkykG7Lgs6ahhEyj5tei/r2Ww+7azrF7gF51j4FLgv2Fzy4rnqnzepdkc4QxGF
h2FeFUmjnV7Mamml9bP2+dt93EnutEzEGkRNrtTa7E917r1QEauOyfEXutHIjcGkWqf/0J7i3LZu
xv7rY+Wj37tGYqmrdbMxU/gGRaDVEZ8HZ+mvpIwXbo96RrU7yTvjy6RhrEHmOikaeEkjo5o2E4dK
MV7VpZPjgPSxJ4500Dl0sfscG4BZBuGM8Rtbz32FSIRpCecMxIhkCJWUbTs1FzGkLbBQppqL+zck
UMIpnz3QsLD27quQRGcMC98QIMZCh7PK2og7jNcCJxEiCWB+gdBxQr3GnXjlB7AJwmuGUTz13zXj
caR9oAQcaWCIUQTxsuAcwXrkHXLVce7dcwqp34Kiyc/tjVYepKZ6EIRClnGYMCZPwPIsJtIMwPAZ
IjQyRrg6fcqOGXvADiQQghW8JeejeAUTLW6tqMWZ4DazxGpFxD9zCGZwj20fmxmz+3sjBjCDYvc7
4km3LGBRUXmu1en4BPWiP9Ocg/la6ZeCJIxAxQscshVPkXZiP6p+R5h388ZVih7MDfM+DXgWBHf6
9/77Rs69p9bCXTmnQJFWZjhPfA2nOLWnI3F0gxjSQN1FssRGz35s3kvCw8YcYt7r3vh5g4M83u10
3D020qvYEC3VSwDXZM+9cr8ZqXP9LZ9e4242Ss4zRcq3Y/VNuevDkf75a2lgirEJGKo4acecCIHw
C397X8MN9x2YoKfdnIC5u+CURnfNkwnKGS5N5b37bxUHNSCa523MNq/+JgYaEQkDgxh2GIezON0r
5jZW53lGtXXyghmIgDWfg59iOHjm1/NREw53Rx6ChxG0ArNkvLjJzUVWroB42DwI5QJFvGPxPj6Z
r6g9+0Cu+tipxmthP4noqoXCnQeotJCEoCWrXouqDIk/et/nKgb0vfMwZwqhuKqjd/5kMh9Y94kn
vf2WE08eKYRhD15LIQZ4Ljdy7cm698FuOPXGyL7fi4xD66buve4TDDVnSefVztLaf5XrXMVhUSQd
AtqO++8Ydkn7lZmLNt5P+lXaA/BukX9LMqnXit9ATMnff9ljrUkzqVt3uqdzel68QOpfjIlRukHa
654LozyY5e4xviJemTCBT+bFfcPPen5qJ/vBpBctbkUdyKPdvSWa7ieudkazkZQ/40lczU/TQhbp
ts35y6yPuOhkVLjxaJdyYTN0No58XoEsZ88ZgM+HQAIzwNZy8tjrxqZ4rTn0f5KohgAVB0+yZeO/
KsFZwXkUUFQcAKuihs+ZwdeC5SOkAlAYOQpAsu0gAI8FCdgFF7YFhbfxSVhxZU9Dm1jMFRy8cOt3
Pg787MeWIexf607mRpT/ja4ZXf05rLDxYLQlTMzgedvUPmc4vtynHwcJnlwDx9DXXBc0WJe8WFtQ
J8tVY1WY7sJOCxVRCD5/afByMdRB4oeEUQ1GgRHdK6uAngrB14LhhViS5RPURI7ilOYxhYY3CxTo
ZcwcrbsDNdjK9liJRoWbLke+isGaAqWXY/TgYtvOLJnBdYiJMxeA/QIO5tP/eNUMswjequKJTNHe
bd3SxvnkVw/gRFk1lwSXC9f4xiSN/zf2429ehjnCEwc5xKAh6nJcFko8iLFhaELJrRw5lL3KTyPd
judjJ+Ytozo8xvOCsyrzXthyXNTJ7m4r09vYGa7jaFgpnjnv/Ho/sSv/4SFNsl7WX+MXHhGyEIWB
/5fZgUQUq7SY+k6hsthdqEWCvFrAwoYlvO3C7JAsAHKwdUkDZX3ec+sXHLK9zt+erc8aoM7ObCng
DMKV4V/8p84bfQVkbJtCPQxW6I2dzmfciX1PzDJI54fnDGNdOw6M/e0EdhUy3feAvi1IKNbbl1gM
GDY7vOeNHjw8osFcvv7Ip8GT1wfu7ldmAPDrvPlcZwdHOEdD8woyzisQFOw8Z3w7Gr4ZBj1EbsLQ
EMuQpfFxBhsswmKX49tzrLWgkvD5/xAGw3eGqWYnvILgQJPLMmVk5jUzw0Gh5tKwOWJtn62/bT3l
uMDXSnw1VH4X1tJUxVWj4r8APHbi5tvMTsOMz3PjL/IAkC9tkytpN/7dPkgueKXLvfQKi4MVb/Bs
YQXh0oFiIHK2ePc2THSHcdMSZbR4P6SGkgvkQduxTVtcztQbrWq3dtUpYwEGIrLF0+ayyfOuSZFz
lQi5nZWzUF8wgGFlYLPCBbDwDLNx4YOszxnfR7w2PXY8qmMeTqLipuxefMjelfmZt+l31mdTwcWG
UgFbugIBpqJaKms7DtJ5g9GfoCbDqN7hC4IT4zki/gUyKlgtZhYQhmCNAgeTu8HA0mImAtNb8biH
ryu4am2TBguZB1WTRZ1lTRprcSMVr3JGVMGxo0TgOcvWpbRYqXvp7SLQvJcdMYOwLrKleYw4uLLQ
VLm3LqxP5+kIdYJsiZHspYAMziyfx0qwY4k1n8shvKYAurTzCWPsEM/Q/ie8xGgJ1udA3Atae+RW
/64V0yKfKCY+sGDSE9fFn3PmRBJf2nT/gk0+57J4L9Zn6sGYnr9czdOXEJNYbAgauIAfSwkZyuDj
xjI6W+vJ7cnfbhheAWceSxjUIKTCiJIvMOfKRr89SYXF9gyUjGuHsoFhj+KNsMICIY8YXnE3SioH
kCKfWINYDMRpcYuZmYk4GDoFC34O17SFOg86zDBHsPZhrLAYepdYDCvm9cRHoFwTIlNSTl7Usx7F
CUgLf2OY3/2xRxtmYdxIAcZebnoZ+aDoPEDoldGD/P+t6W7XcNCm3PTtv8pM1Aqwpp9EsZs4O0Qv
89cR90yqCPrtf1xoIdKhb7UuGHfynwqyPVxWGn0CQJ7WcuDbM/Hld6EXT+kSqX2oT+AcA7ShgYn5
sFpIlhR/F4TVbv3UTdYsBiFuFHqDMTdALPLnRuRqmVPoVLwEaddIT9gc/q1MZsg4SAjlX++jxpiJ
wBzs27ka1HKuKcavbrwUCi0HIRDPDHAtUy42pWnsZlG6zNgbSuRChqdfDdR0CcTe80rFDC1K7Qso
6Q0XKixBuT1TdBKh5Dz5uwhkFjwQrDPDoXWBRC+T3IObC28Fro79mg+wcYQtaUbQJ9I0B3vw+cRK
PH5Y5r5x6VmQg7D4ueK93bP6hGgAxEfyFeQGGlk38Nwvj634OQlJUqfS5WhRkF2HRLK46lZd/r9S
+qAKRS0UCqh4W3mXD7WjolDxFLDsYC+yu4pFAXmK3Q6FWiOUbCzwOwoV8ka5GfJe9aEAo1KrATEe
fO/c48jbwlwnKJdrxyfzxV/DnJVlhNsni25wkZE4hCM5+gIOEYYTrQ3CgD4BdSCTog4lKXiOjZDD
QdJGjlFuXUnncWDlCAkmDQdt/PGBmIGsv38Zah8aESGxEmsWJh6VivbCalnrpa15yQIZoQdZisSD
UELVQNoWz2vjv9z+in8iwjshPeBDIWwqj5zGBDvdk3wMpsPyqizGi5idl4fg8PyRKS5k6G5MqrwU
NDNlUTFSXcoeZqWLyRxYMbUKK7cxLfI5HrD1I+2gOHUOYAs3IMZ5iocQ6Q0e+dQvwHuue+OTC081
Z1cI3jN8jSiFiuiWOKQ4L/dhJfYjbKPSS2kD2GYOYvptYK8nBecFe7mL2S7LB1bEH1bobCUVklhm
5Fj/lGwYsi/7pcc5kWvCBN57wOjgPm4YH2OgNr1vqFBirPtTBJTONaTUD8qtD/I13VVtxoxT6OMD
SpiCnURBkIhYMRh2WLN46ILFiJu7BQ8CFT7rjVVIvWdaRicFG4+aNEGp0XhCHQgQ5408fO1Z4Cpz
YBYJu8Z90V/hC1JQSx6pglJdIP/LvX4WpJiYEOPEQwkf3stEXWFZA0rdZG79e12uWCXUgJePWW4g
njImXV68o31iiSLN4Mkc+YPP/BEBAUAh43SfTw2cuBDewAgQeOaOmjfgXCk870q+HdCZO17zaMOB
g2yABJspe46T7b8lZ9Gm4aGWHPorsxg5rA40/sNxjGJHkIOELMjteRNwqrCHFTUXGPbfvihyqHjm
nA6soDsUATvrG5wE2i5VGT9iZhYIiyZCLRS1KJ7vG2bdoyO3CLYaaiaeDxVpHfKoUF7ksxjzCWau
cLqJMmPCLNpA0SW/yI2i18zc2qNRiNQpOy4tOCFGKDSaNXjqP633X7ZBR2KR1QoL5Lv649/PdHQV
/n41Xm40yFwuLBywVBZdRM2uRW9yekQm676i0W14ctn27fimIo558PCDRLq9bzJRTvAmETWtcdL5
O8z/sHJCcshZDlbc4h8xr+e1UVAKqSWVlS7fk+bq7ePxxK3BN9gdHichXkd4Zgnfbsw3QEtgaPGO
HrcWd2pped+85irbFowhOiM1iKN/7pote/ou+5rM1S1ublTHrTh4cKLxJvPnjOYLHtG32L9paSyx
aphbcG7gdNCzGGq7mqURGbOu7H98YD9uN0vqlmxIFwhBPkZAtPj7sVhGLvolA1xKxvWWOar7WKlH
ARjgmXNsjyqcMNgKsHXSOa8bQCNCgiuMxRFksYvjXMxzMvpiobrtXAsfQX8UtfSJOs3wzH8O19z5
En4+5t7hY1VtgDrJosDMUSwEFuIBJAp1P/pXoZMCO2J15j8QZJyHHXNHoE/yGArzZ+oJxKFvGXdr
aTkI09eaa/fPJhsz46DzNFY9K3mEgdF9IfoSfI8Qa0GsmWyFzzYukFscYjmpmMtS+OZx2z4hvB9B
LxVTfmRh0KCRZ0ybP1E8WL5cY9wDF495PJc3JMYsyyMI3XiNL7Vjzj4L3Pvx9ANkY49CS7AaEIpg
oY3wEROAASElB6Jp5t2jlwDQlzAV2TOFlSErMyw4n+XeBIEMh6avnCHRRcdWO0PPCRcLMgQqG3Q5
a6K4PN3N0Tn0rGRwcp/ICVtbZfs8gppsg27nG4GQGmH1o3P/MBHrPjzSYJw+YXRRvq48zr1cDnjG
k2vzg1Yq4FNaz29R+3R2NKDWTR5WXvaL+GotdjFOZhtA3px3IyBWRqrbe28x4GF2LY54CFbtBhGS
tCASt/7CZoG25z7r5xPWRBIy2Q1xoQRXBG/iH/kP5HWHMFw/xjdcMqctn6X5EWdkmV0auhBXZkCR
K2zRz9FjbrLoBQxHjfPOwleYVvkxFxvHc8ZIOJIR6hUsyHInyi2lxxZK/5ymoOdV+HqxVfGQIdN7
BGO25IT+iJUccKLDujfmxE7t+8fCHq7MLRQ888AS4+ATsi5/RLdB1UGNYZs8dMris5ns8guespj8
ReoWBhVA7YOaJDYPDvVuh2DVpDkeXOq0DUw2ZUuKKjwSHlgeAR5xzsgWwsW8BWUqsarG1Huh4DTw
wmxTd+8z0G5HXHyE91Q7sYgH+z7Dqj1IZvDmeKI4PoDSKsCbzCDBZTGtgJyVsT8hoFniQ8EuZfKu
KIm5MNDn81Xsdq9dv0PXuhn/vQ/QbqWretR55j+esvms4c7VrjnHpIg5Q3WpZuLYbG6PlBMY7540
Q6yBN2EHiLgCaU3+iuO5h48G/ip8lQvGEDQwgkzDRtmsM5+mHOVdNoOjBsYIlwrcM+GwAScDnlB8
fa3SG/Sn6gDsisX5kmQcvlo5FDdszTc6ElpmTvBIdxwiuOnmUjrmC3G1+kDZy79uynlh+/lt9pAT
7ijsb4BqZGnfGNxBXcj29aUcoXCYEmYHsF3emMPK2E4xWOc9up8f8zj+ExyJGfXuhl6g2JkiWhMw
9AELa0QBQ/VDmYDM/s82VDomM3NWbhXYWfe9nAIAiIZColPCQcdVL4xc32u8sg+QLJjkShxcNwDh
30CK0lcb6EtU6g0m6j2GlEk4ukBAA5AD5WQcihqZBrYJIFXrRx4WW/vl4Yf6EzEuJaET5OJ8iGFs
Nm5SrnQsXAdfsA9eU0Tc5yQaNdGIMCjDhhjKa0hn9/zx88Z9j8mr8eWYmGhPeUf6MyTQvR07RuHh
PsthEqm74socWt42fzioyNW+pCKQ4W88gic2Nr09qYOMMsppD4tW3YZsJYipTPl7ApmFE5bU2OhT
SJWCuhi/AJ3guuFka8f0RQVpEJyUC2yet+/RupMjkAmlmccvTyGV3Vii5zKLJd5GMdNuxTMQgqGf
ix0wfSCygiENZ/rEw/4nZRLL+e+BBgYmqLbBaJskLuKOyk07nk4EIc9JCLdJl2qGsecU86aP5leD
q99d2fBbgCNa796qVHAnYUmdpohgfEimk25W373SDDBnSZq5bCz4uUcS9lyUBkk7mNMy+pYj6CZw
X8HCkRiMNbeufejLkJirsyMUSGlwRo7/xkwClS8DrfhuFzfWPrNQhspw/QHtG5hfgwVNvZPYKLha
EHegnJGgPii4Ak0JFRY6UTJrMth73kiy29ZCbhBLNhaJMNG4TCosIcPOOd7ciXO1UqY3UIdaAQaM
Dxp3CMkQ7SuUhTFzC46BGFJAhYNMCf8PkmZppSIYTiwdIGNe1hhDVRcIPUBX/qutTF6utGvIjT2B
LzhGWWcYZlg8fwG7s14+mT2pnHILU+OKfKQb29RBRB0D5gGJA3Rf/bwSYcE74ei4hkn6zGwIaQA4
wyIzSesSbgM8mmQZQXRC0AUNgZymNawu/Yssg4U6awWVDaplfQGDwIQJmknud6geMa+nT2J2Cbv7
0l8wkkE1GR/zzoF8hJBawX8M/GDKO21O2KKsBmhAD3Y6iPNQOyAEYuyxfW+aH8iHkGn16+OWI47P
fyeLzwkkBPjzfIezTEznlNIi/3BmRpokXLQunKCfhlApvXRkjlP5VxDJ+HY4jaJaFSwu+/U3Qjby
dV4hhfWxuEeVd4BJmPsfYnEp29/vP1EAAE6Asfo1Xl+HymY+u+YhmBF094C0fEpwnuwisNiKmoYd
24mLgTAYwAX7gh+Y9qI0LcVG3DnAiyJO+ohd6i9aOZj1wxszA8F3GSGYnOKwxLVI5mrYrXiX4H5w
7pQfICABaXc2bSQ0exiaBc5bMVD9Ke+s+DJePWFRmZvm9EakyesuFAaUUMthFsOPUlGg/FO4IiUy
4AYRwH187KQrNxSpyHtTBhNsAIiPm7YXXrSeAGqCP1rgi8r1eW06kttt44aUhSkG+hpoSghPAxrh
OZvH9wReTeIgJlCYdZ/Uy+jCmx6vOmZ4GKdyjNuoH+QfdoWmACQZmZCt2c/f1za9mFjrVcLxs7G6
gzhW6Qty10hyPD6Xsj92J2E31z1EdGTaxK7JaJ0p4j4ndJh5WT6t7CTo3HeguL012VC4oFFiVESi
cjQSk8kdhmsbevtNvKIxZtAO6XNLBPQSNxOagV+u9dmfrNuDdu2t1WsG9xlkC/Zpt0hP5sw41RdA
t9oxI21ZOyOn3Ze/Q0SQVNiG2g5HH6deskEimWKcpC+U4J/whnNRSjdxg7CjcbQZHA512EFDoaW+
TGacDsnHpNn7qz9W+qcdP8dhAYinn4lCcJI9nBk/2Z+DFBNN6LKYZCjRiCErqCAmEytoZwTSjWy0
VhDgNhwTViPggCyUFsVMOrxmOjtfvByv1M3zasCzt0ljmhso/mPmJQCX5zkPixC191/ll7QnUxOO
wDf1lCGe2hF0bNXhJzCm90A+qZseYGyD0fae0PfFM3oI4x4x+CQaO7h/n09gMt77B8oKFUF4lQxf
DaZM9Kx/1bzalSiLkEL9YW/NbKXCNQqD0e39F9TVQUH+id7eGdOk1pXfiGlEfLh0EcXubk0u8ile
pKQ/QqhG1+Mqmfvu3aJ04EOU9H7b3KvC/gZn1fCOd59BJBMtcXqDZ05Hz/OMhREtPpNUVNjeI0h3
pHm535eYIGomQY4YDNB7WAYTvSwyHWzYcFVCoM4JTUzOYuvf6K8IjnRbTJE6BpMMPcVw0qn484Zm
UZgTGTbepj64HGYrqc0OIcwi2K4bRot8ARobnFRyZsn0e9almV52mQXR1qnst9tavAPvbGc0gaMp
42XhS4KqmpEOA3rGNIz3GQzXAQa28PCnMsc2+Ox484gBNxNLXGiZRBIHw4COqTfzMCRU01+4a9bL
+YmnIAcwYa3rFQIx+BIyLCZ9YoSl8GlgE/PJ3tbtJgY14NI033jOuEeDgRK/l1oHMIsD5qSMRb8T
uMdicspDgrnV2ccKwNNsE+8rYXsh3MCgtfL+RIYNh0tmIdwRSEHCHQuCwTSxqJ1cbeYpUTkznbM7
ttVFetGCMb8/sdqQaaN4be5JG6qRBk+g8Ev8tQyWHkgwueLMUPhROtr06zUVEePii01Ldx7Tr3b6
m/EG+ehT7DYDmi9rhcMWb5nJjujsd8LJ6/It5oIMn5grMUZkEjcGOxQjYshkjGHEn9b8EM69FDvO
68wDuAmddXhPj4fD+n/QCG07WI5h3e4uHa29/0w7Rpmxx6CdYabw1BFTGWEmJo6WtND8d8QFEgd/
jK4Y8w6zJ9+WAxy1VIwywJoZtY5tMZe+4icx3SWMcPuZQZWRnJcYKPEq/yaiDDdFJYbmw8mBMQZv
GmMVHjCVsZRYEkxKVz2jFDGoGPiaw0zARWKASPc7RYVnrcfO7Q8eHPAFd5mhE8M0GMeMOoQRB4Yx
TJnA3zyFMQkdJq8fW8uLmKjhLsLsOuEorPoUOlZb5l1XYpLOWvfEu+R9M0AxWBoTbhaSWj4tZfSM
IkW6ygABAOzxDfcrKBVwtPFAYdzE+dJlkBv/TdbqN1dnnjUu7OcUQRATXth7+NIc4WsWTz8tQ8LF
YeH1DeM2ghcIaUPwDanrHkrgTxuzEHwGjrVUjQ8eFahmbPon8htoXkqe5f/TZxZsu9XT1U179IGt
b1doOY2ggiFzd+h5OCmwSdCwPG7MO1LF7o9oHe4GUsBVVTj4kpT4i+BuyZmEk/GFaUBKdApLPQ/O
3Hewu+V7lWCitk5+tV+a816x/wkAhDQT9impGfsGsJaHEHnuRWTAYU2B9BEvKVQcIL9APdgtZ47O
7YBQQ7b46v5Ld9nTrxNDC+6GxU5p8dfZRWk4nvD1ixP7MS0sSnAzgQ8pEl5oYRHtwDT8J+qpT9ov
VHmYjNVvB8dDs/kZciyx7vDkIYrVt89Bh7WEbJ6MUj5A5Twq54ONGYLX2jaZIqMS5cbyd34mJC2N
LMEs3uNCAfW14xbDlIGcuCbntobG6BOQhIZEUqZwGWkoN3dIDSm6S3o2K6v9HpBQh2zjKHdHoWsg
wpeDHVxxdLI3PP7iP/oqHb0YflYAAuIwxsnv9fYw5Kgm6PZCZIboNxkDQSvA0gYDHLEEteDsTval
X8yI/eSMOYJGdzGC8qKsiEsBfGHGBzMR8FnUL5QVgRYUMzmQ9ua3sW3Dx2xs42cT3WlMukUy45sq
qMpeHq0oulb2YRKATg/M/4QODpmwa+JQb9pj4DiyDABXgQI4GnzmWbqQsiMRtHnn47ipMo5QlwSu
xmqgkQjzK8M4+mErG93Rkk+1HpU1PiEkirJEXiBpkKDgZwKPvjz8VFFZ8DzF9gfW9ht3K0RkHWwd
eyB2giUNJRUNmeHyhCg/DFiBPTMIPWcfDSMuAlBqET1xZnj3YfnxJTWCCkSbJp/qGVpfpkPtLP+3
J909Y96txnM9GtYKKTJ/GhclPz6P4/l4XlKaX/5k0fsbXPVCddZAO9f9aq0yVxiwQcLc0C/9uxd/
qdF9Pqzfx/cxmxvb8dJAUHqdRMl8tNZsLJD9yf5Dqlwbnv3Ruvxrjvz+8h5UR3kpfBNHC/nEHdto
K2hNJ4lvhxHNutqPUALVIgwLcRg+efk6W2NmRydUbnWIT/jqMPQUkEC6wj/0HxDP/B5pRAWGcA5a
PincH1CvxMNaJzj7enT2+3ASPdBXswDeR205iQDBrsp2WPQb7UZffbpHSQTTxs/25ibb9368TbfP
CGtBPrKoftj3+GK0xWYCZjVitgYnDmo7/DjvjV1PEjKw5oKBl/n3dbIe/B7IgNq/MFb1LPNes+QX
ByGubDl7fMmncgYjdKEuYCWyCWaeuWlpYI0VLjxYE7E38PcwIbrUXzlgRT/jg/nCqif3uIn8V9Rq
5EKgjuKDP6ndeLRbCEcsOFFAZVhMrksXu01bx60o5cc54PVmkmPQI9YMwfnZN2wjMJ3MutOMjzzY
SCF9tz1YEy/f6aHivuedXf70XLj1Y6EcJ2tSqcPxUvrWluNlekiCJBgvJ2vRrqPp4YUS4RLlmf+u
PXv4mC5Vd+AkOrqXz18OUwpbOGjeuTWGXbML0qbhkCbMP6s9S22Whzp9N3nuxOrgJYl95ENEY27J
yyFCR7hwiX1TOF2Z1j26M9BNWNT8TtD7kFO5LoxOKbkFd4xzBWhjApL9WBGQKOBDsScDCPdT0XKY
jnDwxDM7eLu1k8/jxRBmwX8snVuTqkoMhX8RVcqdV/GOiuLdF0scBRUFBVT49eeL+9TM7O04itB0
p5OVlRWrV3Xvg3Sw960edYsdYv+uPlf99zDrNAba2Bw1MEDRiLDAy/qXXsFUUzox6QocMcQoERZD
gZG0RZeZ0UOMwf2g7SUZKsmSklUnUwVqDVotACtpUf7NQK4FaZQdmcYDC2oJWuJgsXD5BAv/gc4P
3X33MoKGO7R9ZWz67/Nj9QQC9x8r3bfn2uzGitbn6cZaYllHdVARKzT4MSbZ+hHqWyu4jG9Lc1oQ
GcdzJueOugkohNK8FHMOHMCmTy0LmpwRhSRIxk7oAz62WB3qVieOiplFKPdyRcSpYKP1KIe29aZT
ZEaNDY2Vfv5YROJenEen8+rrmN49bp6sdzE69YQek3PMzjwaREya2+DGOD8Oysw8fvCE8TwO8cSa
pSNCSmXsjD/cGL2NKUG1Cl+xZwR45H1zoG+diTmVdY5MqAenino42j3gRYtL9gXElVvfXIiThgJx
+03ZkdoJbxJQ0IQvAy2GuTN9QAOTskYa9yFbdFDmytwkx6EOQQnAUsmBMGUe4NlMRTxhWX5ys7k0
z5ogjOJlfMlCwvddI8M8oG/xtJqqg/vmG2i0qS0wfsbYGlMf0HK4Hq13G8hEc2a2/+4UHaZWS/zj
uof2d/syugzqoXyxpQySw96Pps9RMnkObtPnQO86TMjboOhY4+bMwITBXZ5/po9+g7teDOteY2Bg
k9V5w8+P8eoyqnsM9KhgxyuGxVAmD+UrXSCtIRTy0WVxnez9lGVpcHaSTEWr4scRcDrR2MIwF4ie
3dEOayIqTCSASWRx/ZakGEWE5pjuOa2sKNwk1QBqgu/dkFEjyoJmI2HLz/RIsISTixMqspYANOgJ
Ck3oCrQujVg1OhxJnRU5R3LqyH8D+ZPC4kf4aU34f/seoB13gz4F3A2+YNFdMK8xn4DG6/8/wvUg
jiE8kHskhs6aFH1iwI4YHFmw5ojRYk+4jG4j1df9L2N9G0DQ7Da6KuMrP0mA9NGg2aGUoJ307a7Z
1bv5IB8IaqF2lZ7e1Vza+fVLnpPXX6bXyXUi99Sa0YxmbMw0NjptpiytsWx6qn89q/PKj/hsC8t4
Yd4U/VsP8rzsyBgugoaxGHTmMFtHNLsvi1ChPNSaXMYmC0j9zanKL4bRwJ6LzVXG94E21IbXQDu/
Du9V9HdffEZKr9FW2ylfaj/pqP3rMBsjH+FFAIR9aoRa87iDcEWLkl6XJrojYvnRbeCM656z3PcT
L2XWmqPvrMHmbOMKaAFSJ9M3Zno/fYdPahLrkOU9u+wuO8YcGQGqwu80PqbikNYsd+raSKhPy0N+
wKnKDzvEryaIePZAP3sBXOTxa20O1Klst/o2whYxx/p8Et5ZPXsebWDKIxPa0yb0of2jPiJaJmvz
j00ywJUB10GknLtqTExgMQfDxFOPtY5COEamMbiMnhsT4vVc9z/deihWPB/lI3axUb16BDGE2UUc
XBa239iY/h2vxcI3yPoItTHO5oBItMfdIM+foBuJICN2A+bs9LEQXO06JdW+oKAQo1FvLjRBdeb1
RprgIvoPJeCOaRSGADyTMdjj0plEyyzcL5K1/ifWWF1Yy8acuYAbzUn+vgsUhBAHIyWOxMOxccxW
8USZpQPpplQNislrWNMvqlUNSpb/c/AcmMd40tg0jiXkNuh+8BmrlkwzbZwwiPqiGVRbAJ6olWHx
xZXBzrO5Nj18KO/Ta4LCIlKLhjEV0BMKL4VyQJbSxGxqLuwNSxIwKEMegZSIz8qDfa5pN0qvWt6t
eVCccIriubm1t9naIMbxHmESAt58tnFY3OmM0YrX4Jcbk8jkoJy+3NZ0U7Mk7qP7yOrJMqs7WufZ
JfvgVZ4ydeSL7uytT5gtYxp+PYbZ8Opph2u/MXoEFpIiYBR/ue7e/6zzI1B61jCaftpyh6PBG7NW
DM1Rwl68H7HbLPAIMF50BKLwcWlv37hw7zUBJBFHukxPETscYtIPEGh8PPY60jZUU96HhGmQIm6e
RZ0rUkCjevREvu1GMsk804iaUjEKl4karwS8zdF7kcO9uAefA0lfigo/B2WTU8MpbCiOwxT6UbmY
UrJJSPjRmAM1+8pSWXLTdb864o/GK0olNjJtK99ZKqtqWrNlJ2vZb6/47hR/Uen3Z05VQoYTwx2R
GpB9sMFsMnWknyPvRaqODo4b0HhI8sb6HaZDzm7MbSZ9/6YQE7RYcB6QqFwQ5g56gqAsBChAOdDd
VEh5dRfYFaeIWBm3TYAVHwl80IUMUnT1o4QK+7gcQlt0N+gBAL/YHAJH5Q9uUX6IVkSHQKQqcgtI
FtGkpm3gazGxoYIsCE5sHdW6lhq7vIiIhgxMg1QM8dzssX2hn/4rI5ZqLABeEPCyTcYB6Fy7ulnI
XKO0suz9AJVuOl4smq2F3wSJ53/KS9v5GFAuagV2+5T2Mhxhpzu+t1aAXUZrAyoE44Xuc7hW1wU8
VVQnoWjxvLBa4c7B5DTAy5qD2dkY/GXtFYJ4LZEOfkEEVXvPDlgZ8rFw/rS2vyk7q9VKuL1oBgML
bW6tle2u6Fl9WVkyasKAbRcb2F0u8ikgPkGguPRGEgSGdt+AVCQ0UTc1+Gg5hVtLWMN0rqbFGB+D
4IUL3bnNWRLXwfkV8i1AgbsDuby2FwtfouBTFvaCdxi3A3GwQdb6gJK9BSoXrbGgYGhVH4XRp3ja
gkGAMbdRWjvhkt5bVW9TtHc5I7jgzHBdf/Bi1DoV/bvLyOat3U5GoBpuTJdHq6r3R6Ebp5ODW9NW
nlegSg/I6y/wVN/9qTjjMneoZBnk46jVm65Ho+lpAZPeXQQLBmVHsMqlrT6tvxnFUe6ntQI/aJWt
86U923dWXgnJbZV3QOPy/r3lo4CeugsfKtWGd2vtHZ+6Is0KnY3/yg4kfi5pxfHOs5LRohXK/8CZ
SApXhGjiaYTStgEA8YToPN70Ha/0FLWmwWLH7PiCjcFk5RWXVginU1DZvxU3vhUKERY+E4TEkMkK
k16052mkC4cOTJuLYtqRLAOo24D1AzZSRYzjI9Cr8J6Fxi2nI0RTYGPunjQPphfJCljoB0PavdBm
mujQ2Jvzxqw50FpkEHkJv/vAT/SEF1rMpU9AACdDeJR4s9LooSdrM29pONuVu6NzZpfUyS9qqFwI
WgiR8bWHF/qPd57AZKfwEdaVtA8Iv+1nK2Sdy5QtIVSgig4XQxwrZg4wqlwZk0v8wBeMUVSSwWZF
GpigifGUY0KtYNVQ8gp7EY2Q9od6gI+7gc3N+CE61CHu4ihAslBCmW1Q05g7shKkQAAhSwBW6k95
hko6BgnwhlnptHwZacU9ib8jmL3DzaJSBn+Oqx4L2Ai6zYoSohBDzkBm3DIhNH68S/fDEfn4zh5Z
aL0nPdrQkuQTEMwQjxSOq8PtAOrCpxRmthCSBcu/du2B4PzUaWDNEFgAX2z8fwGXjk8KhYsu+w6U
tSslAlfo9UAxQuUmCQEruutsBMKn2d4Pj5boCNeXCQo5F6YzQKoEQ8D0uKzQbXfcWyZuyp+F3TmT
FISUGyj4Zo3Wkl20dYHIjtYn9JUXLE6IwK2wcpnzniXgMfACZx2GUidTtGmm5ktZgEwAbuy/uQxC
DEqREUvaOCZy0fSIwy+7koxGAEdfVSf4Mq+FfiDX27TpIYSGC6FfTSnmKSlFvuzBpyBBxg05FSDw
LKE9h4kxYXwGk0/o2/zx2wpkwtDloRWe0JAhs3vx6IzMVeOHEwYmHIdSaH4EsZEsyz/pZpjfFF52
yONCVMCgyiusFmsfRSW+kERl72nwFiEMsmKgI/7MsXDfB/IXGdiaAxtMHjrCTRWZPidJR8gXUoyu
2B7GDm4S4gwvPpl2Xsw2Ei7YcDkX5MiEUDmGbjumcpSiA+HwkwPDNEsMKaUdSEX8npeMAhwtNyS8
Icgx0btGFBIL9c8myITSmBGSSBIevRQviaK+kLIpAxWvYkgPF5jkMI+oGBJcQodIB2FyCN96TNuZ
vpQkCXl5D2Au74MTzYYlVG5ZJGJhIBJxxZAh26wsk1YoCqkhEiCAIYK7IDwMril5GAF7uC/tnTCn
YPl3Y3wAdUbPAtZ6iLYgAuDhhdtDXpeFYDHacluE3ytzPO/bHQpWmPV5XwPtlWGSkhXJXpkcjXol
mPDQTAYlFGZhJyYjCN7UccgrG0NTHm2Ecyi/5x1aUYkAbjy9UU84fBNfVV3DGtQfz6CkIJ0m7OvQ
TZghLHe60OiTl+Lt09Er7T/VbuR07qgoXLuW0bcBD0FZnnAD2/tIiDWQNK5UeACuqN1nNEwpUqU2
7uNmabuiPJUqHkh+NKmcP7L+7cYfB8qjf9X7r6ZbcEN5Ju7bNMUC0AbcyajORE8AGTZ8rsuzRbm2
ybGa4OV9UxN81sYhyt03dgMVAhwaCG9NdBIQUaJdSQxL8s0WStkly4OUFUhY0TrCgCKofw9J3YG3
OZ3js60BtTV7Gj15UnpHUx1HnjHrU9DNBo+3SpQoljcRsMt9eQFdY6JOAHk9CMgQCNMJj5UqCBRK
WHwL9muVrYBlL6s2WLxDKkKrZe4uFqwSEDFRlzf6g4iX02OIWduCN09N/2DKAQd0wm0tFgF+3zCQ
l4BFunzuCVY2iwhL3qePCas9dhcwWNyTAgCPDB/NK2SvCIiuD2z1J9JwHIf8TB8UGgMhjEs07PuD
uh9EncXTDXzWnQY5k86bPoxFcTWMEaXbTMi8t8DVkN2pwXzEN/lxNTE10CZ/tRo4s1hzuIr8FFCj
hYHfGIqXYo8px+hmA6IojJ2k0iRRJZrnskOTOm0vSDl0YIDKliy5P2Rn2KagSHZkV5HdTQq5Ik9Y
oOx07KwQrvgkyS5/KQWAN0GrifdIvGRK7sAwpDu2cBs3tH1kCxKLJDoukg9ENUnqPrC41HJiA2QN
JJQJfdhuSOYwinDmKM2AyNCRhKrQM8SzlDo5NAPZCmGGYNxvEJcLOJIUkaKJI1VRFXimuH5CXBZt
fCkgeHN6O0TusU7UGf7qCu+YDWoysXcyLr+JIa5Mo4dryedh2LgFyYCGmYP6CBO3JC0oxWwyI66g
XRgfXoAVJy4Qy0yRBMdCB5ITFjp6k9OSoICNi5QoRKCInKiQrLllHUFpqdkSlgoAmvRNhQ8LgVtg
OW4gOyYk3lYoKwTkhrSpbCYC0P4rEBLOKXEAz3E9FGDo3Anu7MGhcEvqmr4wgO+QMU1qqLKRUJYF
TIXuC44kPpIYtB8qxPsFbAVoZRPBxPkyQ/Y9gWIFihAo/NLBmlMbTyYZNBj8/Ak547mEXdu+zzKK
BW7UXIvDJci+cO1LWocY9BC4Ex863WKODB0INXnZodTqsGVwT6VQld2BvC/RPUkJypqGdhuwAicd
Dt5vgbN3dfMxYBowFp3f4T1Fu9gH1x//AKGx3dbgCglPGVtAt058L1kDOYeTGE7Kiz4MsnhklLXj
1oKoDDKg7A/MgyceE/krPHpZ9rQ7+lkRdoixRZQgDSjkCKQevV/qgOkqnZnEPd7Dl5AqDElhPPH6
noyU3DRa8HDnzd6dYh2D24zJQ7ZJUDmZNTfWmlg72mh4AtWL/dsPqG3iuUebXYZDcv1cU8Am1WM0
ASlRDoEoQA65Z075v/fC5Nks1LTnTPTBhYTd20u4mZLLuHQg7ZOj+DJSP/YzEAsnDNYvWWkAwDZq
FSD+tGwA1oi8BqsKr4cxFjsnq40qDY5959iQEbDFghxcXOxr5tGweH1bxkD3krzh3MeMODMGLp4n
fAwsA9dM2Mc8Ersi6QgRwgLrYRLIzKrBMPGEMQGEDf8KEKKAjjpUCYhNYPcBJa+Bo6GNsw4Sny4i
ZGIQK/7/ZrBN9AEqyYVES4HFpJ7lK8kuAGyFeDFH8EisNyJkfbI7cOthAeAdMPPY6gHzySOJ82pT
XYMuAfmMsnsfvYc2CYBaUKAbGMhr/QpJtIF/GqCKX6qqZHXYw+/gjrsuhopoRLriCHeeQump4AT4
MeRlSKMyAXHtekUoElNQsZBnmN56WViwa9GzDIDDCgrPcQvvhq+C9ffjuSRDUJcYEsNgy+Ou3S74
XPpxQTBA3IVKny/yc/x+eiICSFtaya9po2RLXmGICkIA9LmMEYp6sh7fntVxgsuQoi7qD+E0Gp4w
o9hzR0hGs+tBMQML+K0T5jaDAy9eSiN+gQ0GM+pIdZ/lfcaPNtpZP2CaZm+yriOWiHRGYpeD4s8L
pUiAnRXXFR7EDkojxxGKlbBIpBywJhITpxRTT5JJiBiSzJEiHfzyfzMOfjQvZ7PhI8WgyqYj4Rf2
kVOCt9ATn06KngQWl0PUOPofSmsFQpSzeZMpBBPB2kOrg50hO7CwReTcuHmA3jWEM1kxlEgOH3OS
ExSWk9AmOBDPbj+Vo0g+E20BTj5lLO0pVGkmG+JM1JOtmXRbZYJUk/4QXYkBFgekjHRnG80S/MkC
a0BSn3EHtJX1KXkuWVXAPi6LmsICbEvMxBOyDn4FgDtOv2TCoEZzXbIJY2gxJQJPCLtE8nb4DtCL
dMwUOSISJxlHxiuagEmRm5RcHi4OPkrMK7AWY41qNzI+9NtdC1bM557SZQ4noncl4cO65rZL9hXg
lVQEOdBfLpRcMmQ78+Ha22+/oCSCHjecMbQbwS3hekM2W+//ZM079H/eAw3gJmbr5gQGabJ+rAu0
Np1OekV13oXaTeW/1UnHl7LN+VgBFAe8P0fqLaChG64I+VDSMy3hvMqqg20JKUHEr9K2KJ5RVUa+
6NLTAn2rYYb0Pxi1eJQQNFDjaBDBvzsoLTkQAJBasGgcLVppgGEPPxEVWB5lpLhKIJcHKS6iignS
BYPPpKDf9s2jgMh7oXZwQVlOSBI5m4ZYDYi25FPJqPK/RiL9PkSXDwU5Y22sLWpm1M57kFNwUu2g
0RT+e45oID4KyiHU2C71f65v3cbjtbg6zph2xqDwV1dHzAWFkt83FMlv438WPhIlxc895gHrui5a
GXRiGqKf7rsYZQNkW/Fulq+tMLNhh59RWkQcCzHFOm6XdBDQXK3ZLoiIMYulgNJIg8OxRJdUCmeT
VnmGU4TIAarb8RFCjAg3Itb2bXHe8fHzbSXFT+YF2C5y3361U7kwUSERHfzoJUKOfJ6GojtILkUF
C46JC9OEG4UAA9GkJg0FVHh4ELHPjUp6NvC65Kf5/Dw0EATEnqFUuVI2SKcoRxSxeQnS23BAXwsg
WD4BijkqfzhpuDK/pg0mZI0/SgU+K16ATu+F9gTnaAWB4wu3EhII04DgeLY/7E8lkF/UekP0/lJS
1VEo4NdaCsQ8xEhgBT3btAK4IPYAy6cTj3I4Ii/RjhceLAyo35hxHepd2pqiJA5xmgpF0QaGcCmC
llRFwNxGOAUiFiyqClEHIvW8y+hD8imIlK12/ujVSRepkAcNQqsuf/2QxMHhbvaoJLg9fvEax0FV
W2icLu8qMASMIGP3G6IP0niUgyLNJAKp8cYU6Z0WnZBQQONbGEa5C1GsAZuaogFdiDEW0qhQmBGx
hAj0nt5x7gHp/iyABarr8KlQBxYVPBcWLopKbBWHCOXkVbVDvI635DukvapTwRz8yYZWy8LPGEdK
GoWTznq6tlCFm2hg9O9FvAWHpmYNmc/9GSloitgw2VCZF4L5U4tCQcryg7ABvircPr3F3nY7saSL
0Nwy/1HzYnHDW1KtzhWSNw1PgHQt+VYBfdjjKLkGzfkFiRSA31FqZKkgxbOsw395d3qJRSTSWOmX
HSs+R4b1+f+/qBDyYuj5bKdvrHZDViXLCYFDsmjIQcCWtGVxQYtmoSHvw5Jl0UFHF9vB5NBbV0aB
/D7HoB/JNp7TgZQN4HJiA4DVztlyFTbdyaFK6fKrcaWbQUuj4IPEw0e+I6WfPHsWFZBNL292S1zt
os2TV54EESMyoGEJvdGjVrXVt8TGOK7/fNi9pOcCjO2AFMz0H6sFNk3fWN93lLrBZiuDxgr94L/H
H+qGJFeeBxJRRSr8MN1oxXDKAIc0rqAdgVmRNXBkzdLeRMStme/MdHqlwbKnHWPVopsAr6G4h7ph
3kJRBor6PEb/hydfPy30zxkUgknqHCmCA+RyjiS5zhAQqa1jXSpH5/g8JAvpZJwerOP9oB3rDcaB
d2MQkNrOzwpuBssYljzxIvRKtJEpU3z9NP6pS6XPOT0qMBArfVwFNfOV8SFng4WE6I3z/Qdp7xam
e7pkyLPWgucva4MwCrr1cygpDqP/QNjXgPAOo0ESVehPg/sE0ckK2KzJg1KCwsaCEaZuhIAc5Cxl
U4xQQVwz+Zic23e43zLlmBJMmRqVqOaaHqwnPZUeqzuoj58la49NJQadXjtrJbweUYnUMWoZhXDX
qbMhCSjWj3oSB0Uw6YXQLFsODIVKGjm9jgaGC3QNcdZKbpMJsgfB8VydG2dRuyxXuWgPfypqWsvz
c0UhPKqoaRB5SFNPEcChBRv5Me9Ga3J7asoXlA7hAwn/KSXmug3x9j3Kr2j/S7kiWo4HLCiGjLJY
RC7VNr9xM5kNdJvGPvOAmgzKvqhyY640Nfd5lz2kpLqCDIol6vMFXe3yDo1d1H2HNgBX5DChERO9
n78jRBjmVGeeRAD5xIjLEkEhkqILbMfndw/wbGHNGOKGT4B9UUrlEplL6HmJOul3UU4+wcunGCTf
CV/EWj/ovfDw0ek6ydoEh2JlET8hvYXPlaFA1nqyBiVRqi7URblVDjVCZ8yVBZkvPAi5xTgE0tma
1QnOxNPRKVo+QrZi9KvIt5Ae5I+6Ok72NNbICMKvEFYLtpOadhWp6hUPtsbXOkKQ8LVnr4m2pr16
VPig8bfzeTV7t1zrxCZ+TqZnPcqoTKT73qhea9V9lRksTm3scKZp896r7uPYoGsDGsGukiUdh91a
S94zR0MXpYFEBvvWHfLnC3j+zv5kXnpXI3Yd8g+P0UV9D1UdIgwJ3Rujj5W+GOGVSjDkeOwYXsL3
O7w4FEmbxKj319BCuvzuv2hhllBk17itn+XhI1qlcK+bWju+IPpcTZ7Jy1XIBcMBtijVVZMXxTfU
xhq94kpd3IfdGZXHXaJmHRWHGEBPMYLGrWibF+4/zYGQ2qSHXrFuGJPou00nln6Iae/wvmwuyjFz
kKRsf17aUDdvg/gNuPlBX4LzeVdOD3bxy6RJWpTQL2OsQtmgkv/KGGTA6BR+NGEyxRVRxUux2O7Q
wcMo6xQSfl+3QcP8uk6OF2SlvZf2l2hFR7OtXmaSyaB9Wz5Pren1uXXqLyqRNYV9b0+/4VHhlBaN
uk1TEFXvFt94lF0QJXkrYa5d/PuLgI0m4VrlX61q+lD385e5Kh5gH8y8mKT8iwYbNZV3NfbzcZ04
JgXecXOZaQU9qlMaig0cI+4YafR3QQnthRhfBP3Vaq4eMdJCcBcKLfxS3Zew/TXJ2uug0/RHtLOv
m7Fz6Fqj/UYBTEm79n7+yUeVfukgY5bk5fhmx+Nb7RffSY202X10dVbNL31439rAtNdVpJPAoGXP
q4oybnlgPO3R1Y68Gx/xbPhpCkWpojLsA10DMUUVhCv16zjISdSRBaraNBKzI2Rns86zZGRQ4fow
4SmAS0zTu+Fl6emRPi80obqadJAaJpC+viAoWToomFN0y9oD5xp53G5EKJ6YofZC7RZV6gTBhKJA
6PODDCjMsdy/GLQ3Ch3ExL595QNivDbf1NxiPLYm4kNmkN8QpGpu7GanSb8nhMqSeUQGUk/bZtyz
zXFeTiM6COaY4Ma75vDU5dRJoGUgYJW9ch4vT43MDq3N6JBWEy81oMexK6R5Py5oEGfTXDSLuqpx
pwCKFH9E0TLiME24jBkpDyIW6wIUhpWkBNV6zeqPPSpROE2Qe9srm8b307/eKB540X5mkCRy86gZ
e0yiCaj8jXrLLz7QPcqo4uy8scLf+fs6Uvej9IHL57TM1+p2e7eVZzVRjJtPg7M09er6OrZ002ta
wOzNtQ6ZqWIxwhB3eXA7U6Go75jePNXYUcD8OOLzLhszY27N38fv5lm1+DbmbKHFMds0KYy2d6i8
zt7HYkN2ndwbjgIvOl9gY+Br++itgVvLe+5nKsd5mn+llO22wpFg5+YN1EeSozpfVuzQ3LXL6nl+
nptH/khZdnkmmmgeq2GKagUfUAinh1+d+R6Z8NtK8z9Dh+Yf6uSyTjb1XN3ljCyEnJm99MohJ5e5
9/MVx2JXbIrN9wiVjbp1QVcfI8ffz9B02HzOQhj6/oQ9RH/cHu9pYpuMdBFFoLE0BTp8lOHvx5+h
huC4g8aG5muod7w30SE6WHM22u8xPVvzG8LnzNrmkQBFVGSqc37QzzjdNDxAhRTmPNV/lEbY5/Ig
QuTaqEF3AGmtAENyjj/xXRfhv70Nj4EdBStFFCsBXaMlTiyO32+HKkHBKB5tuK+rSzFihdEgJEYQ
9M/+q7HXiEdTRvdeS9v6y5JokMhQEiTsasBWIXsn3i/upZa2+RR2Kmk4GkO5AWNofcPbCX17CNI5
wuZIYIZvnx4j9Cn70qQh8q7b14L81vH+v2TBdbHBd6Om8nYQN4+MOj0tNfHrcBRtWopzsy+H5rG5
qTeEYxQYfM4Zt4A5AxWR2bR5HQvUQNQZDWDw2MpYGtZw1/iVCYTRXkmRAQYROPuA7vxPRk9jj69W
2B+PSHIJIXmshWBbtowhAxeJrww9hX8ZOC6S3Z1x4Hl2aa6cQSDPSM9Gq5V/XIR+GdIvDpsC47+V
ESagoojLTF6cLNtvgydqwILuZXyFmi1rePJaKxTQAjziD+md1xQVgkVCYw/xpJChxuOoduaB/SYR
F+4rQAGsTDQuAK/hwYvzTU0rgKM5hUqkb4XQSapqHu2SOSRKz1jfZnJ0SF2AtxS8raHoTS9jXA+c
n1coSAkp+6ZrQiFgclDf8bteZo/MGApKwx+AlIWPtREk4XWdhOYiCblSc9H48RabE0pFx3mX7d+/
cHdwl6m9hstZdVCCjVEloKlQ3ace8EETOKpEEUGjIRzlfXTw4vXH58bakSxbahBqK7+GmqgPrnDo
Ez7xteZcuSoBcqPZd/0cX3Y3Ci3gRl2k8zOYAxEmW672i7BwiCGAUcpbnsBVsof8BZfvG0II48Lw
0bid+rVT6m1KVqSOhqvj9jlko+FiMIIf+UaFmU2JNh9EZl/YRmTwr66TdUg9RsgYQgGhsLjR4sgX
A1kVl8c46jiWAEan/R913K+Q0h/SkPh17DkMJVMHH4zpQBzFEkTjmtnBv/s/Wwp5WF7MLCJNBp6V
9V1zbGAwrqA6OWE5w6dD5B3viDYCEwVRq59VSBYI+G+uiL6I+psyz0bPM/Wy9E1k7Rg+mg6PEXP+
sqoAEs48KjA4mMH6SCRDCMWSwM3ntTxH51rNj8BLSHjhCazuZ3XGO1g4dIHHUL830o7IR4+1B19V
CIFYDPzbOGz8pR9KiiitXXxhJdDFeJMR03BbttVfc8fjbwBaHcB7m8p6+OMeyPT9rt+hDCTV1ayb
5Rtzczsx4ixBnN7vmjv58B9QT0V64zO5g4AH8TallUF+MLrXbTFIUNIvgyYIfB6IzJqzoTcD8ktp
8AyKBcpuI1AA6t75rg7SL/I7MA/xJvPzpcDwKLAQ+MOEd7BxF0qNkGybK0F+or7D09aGR1e1NXUq
t5m2LsfAD59l5qe72yzxeY3Q6zl34nsmF/9K7M9/zaZbSyk1f42YnPAj0jbgAuAf13o/8Q6ertdw
a4nvJQJ8ENkpcPj5Ci+nGxx+rCiO4C+Eu+2kCwSBSeSSjSZQMLdYDaYKy/BPC/TFZwo1VPRHXIVm
zfRfvHV7DYoiaWqLZDLwWddIaB7mptfW++XeH+43iMFBC0uM/5QoBQ1p2rPYZQez9UB9BBCQQnvy
wZgFkFQaEADcRGItmMh8x/v289rDAGIcsJN3BuIxL09WKG0ZvoSgAIIsz6/TNWCVoLQNHwGn/Ope
1C6hLOOgMet5OxEJR2Yq0L7lM8iX1FgPQGw+K0A3TPwXlRm9g2ZHBI+QCj4TyKKNO8k3kB14VqK2
dZxzAkOKWOI2HWPpHwZQxox9UQCHm0YbM2YvNFqK4ulfQWE9Qqq8nhpstDah5PAA7ACuA50imP6J
q1JTSdO5UgoGeQDEwIsBLHg91WP1MaFPSe3rY2OujyPE1Yx5tBJuO1QSURO8Q7y99MkkQsO99e1V
GdyHNGZfYrFqSUgzoxmLJyA72PlvUBgXQpb6J+gMzHOPfsAPFE0qNqgRCdXTJ8iDx5TudxM4lTmx
KKrJGN9D+XL3JK4Z9Bn91eINWKkOMwXrh7YajmD7BwVwHOn0HmIYmYosK4UIFFESvU38KSiDAdxA
xX8bMgRQETfFoj4RZU8g/qzdrGnO7VI9zr9MbWY1M5CbzkzmO54Tvf6cA1Y11Rrb/fR5+q6bIcoA
NDI3Qpof3NHkYSZfZjzB0795srxuytkzeAjflmp7gNYmoC1NnWDc0WkVt+QHwkr5qNoWnJGjm1KH
iJRGk/QVDTZpWVbunFDiRsorU5pFyt6on8od3BG6noEvRljorn2CAcXfv4jvo6UCOn1SkdT5ujfL
5S8ow6iAY3wDr9DvaP6dv3zK7BqH8gASnC2o/lfPAEgwWFWYm+AdlOH23iPo7wi/O5sXyPHd1ahr
+UNq59xYFdLi4zN5/DGTHeHs7qHjc+ZvcW+IJQG2as0FyAWQfowMX1SQPnxpTKrXpkRW0ByrPZMJ
RhXvTPxMKaIQ9WF1aPmv0e0gFDgk5DbR5MFvTVraqEP5e5NsfzIQEUzxQaNJNTRIiwuVzpylqwcc
K1vkXzn2fvlC+Ffp56getvVxORSoOUYGMEVtMvWefCldbWD8PfvawFo4o0uY0g3HWoAgTqpe809b
OGgeOv149PWj8+XVavD0hwGfKl7tP476uPaTDRGAOjaXnxn+dD1/HLV5skFgmnrlHX0M1d1nVgUg
34jaqTMa7Ii830EKsJGzm4As3Vdwkzb7sUPDHn1m+PpMnzVmtNtTZ7h8MKLnxALGHF8vrXDxVOi4
NAD8OX88IKAgLkN1D1oVHTBQ0wAtpBGNtANmYUeHWnRD7me8RQ0bAUuCcFH+52Dmjn3PRnbpF9Ck
6IBwRe8jvy+bc37N+JUmQZCLXHVX++YyxbLI5UZnHslTJfezIRdFxenotbF5Hw1y0a/P3HdGCWwL
Re8+upE+n4mPGq32y2j1OqYdxfv6+wMxSLSm4HpS02tgZI0ua9HF/nLIj2guKl4+LIeIjY8RTr6d
5T7UfmNSz5uDtJ96FndF8R4bOG9TdawttEUV8Hyf3yYpwlly5/h8r9iqE6dvu9+p/OU7rXo1oYni
VcF32uRe5cPPjLOVW45M8CT1MkDkgSh0GQt1gv8SwGn2Sqz92po+evvJxyu9ZEyMuN0HDn/6oEQr
zyRjGJaDPWqy+gTZUGmsxMeIIc02OgQ9Z6R09Ym1MNowPsshumPoFsq58TL+JOdRIjjNc0zdes45
9kFj+Hp1edwFBGwJjdpEzfjOzEV7F/lnE/4qIn7MaNFPNtoKetjypXRpUdpuDhqBvBqdkQns3EXJ
BregBRQHrP+qoDGJ1jKgJR+NOqZoSd9om4cSzZzBx+0BN1yg7rmT8Jb41N7hODGf9BnBGxHK/SBC
fCAwxOc1jd6uC8dvbsgLNY/pSmNSiOgWZRnRQUpMMlnV0rapuWmgj8v8P9xXQK73lZSgyJZ0vBMX
AnZjNIhd3hubD842j81ndrNab8O1FswUFmB+bxl/+kRZqGjfrJMlStpsDSd7Ygb30PqriUSCHLar
OXmGFhCktOCMlzRs2d5DuuUqC2dRb3UY0B7DFRhbY2tzoHAfKANnW3nZ+DZvhNfZdaZ6yew9Bn3s
Zb2CL927+xU83ajtoMTttJkCk9KzJ/FJ2+Ze3jcneZ9PU5B2ScPn+rkG6TLRS1UWt1Dbpusn6tkx
E+G7VbryowYpzwhVEUF0FFi1Kafs5V481rbWQI7GuoAoMJUXWQN7Yk3LPpLik8hPTp8+pOVgP9kT
0aKQLXrYUZcSlEmyjHCqxpEf+Y/xh8vKw7xfrp0tP9NyfcX1jlr25Lq8nuJTMr7MP+t4VvWzZeVV
/UYY73i0vswrL/IbjO5nrQzkR5kqHCEZ90svX+frlFYPoBTwjNmOYTkBr1OzgNhsB3klUrrPIPt7
TONt40A+yj7/fFP7jE7pKmerf02rCTJYXrnLZ9XkuhHShLJpcjTqHIGxG+O3T1sJH32jNaI966t/
X+Iqz1IoewiWUE1NMoV67scczRa/mGseDQFJnJFHCMulFuYnY83/fXFu2fXoeQSZnQglbpVLvG1q
9G0p27jtyDKhdpCfSt5JCqHcUTpDrAzDA4WbB8Hlgz5d5ZiepXMVFYmdFmrEmnh+RtOVN+q893cA
3N0n4j9yVPJaT+nsVZ74IA38PJ0ZoZwdaVzeIufSGOPNGP3m4rOzT+8penyH7O85IeOorq6S1IM3
s9G66lnbkMG4TACrjE2FQODC2pD5ZKMGIblNdsbGBgtY8RoSzOnhubpN7ofr4nbIz44IIeszzTdn
UPXaeB2UXysTKmgJx+2BRUYAAp4k+ojmrADM4xVaAZl8eQUBs7kln0HuC3bTBFwAnwk/CJec9JgE
cONoLFl/Uon9RyhuPcdpAvOTngY7wMLpghk88PZV0F+irzboizrlJfaU1Eifbp4rIdiRMCN9vZ+x
F4q2ImufhLlBdL0ij3Zfsd//QrfyzK94tXip7F3sYAUOL0TDipbPLfaj2/mFIyt6ZR0RH8JVeUsf
e2hM6Lri3+CR0NgBpS4Er/4lz0mDi27HHwpn5vnKvHzQO5O5aqniqF3/EoQmnCOONwcjgjRI6YPy
8oDPdmQ7LflUPgF7lbkpOVx8UqC6M1hahjgFBJkdZhKkBzOIURNjyCnBladGDien3nA1uOyo+RGH
4uez2/+26ARYAeY1TUx5LfHOo/U6sm3C12H7hjYDuIPcAsQd2FpcPXUjG96iZ+5lxXkxOGBB6Znc
HkPJWZB4ZB7gD+DZFxs+C1+gEt8CMLNJ/uvYmDksB83lJQQL3IsfPSE/8wux838snddy6loQRL9I
Vcrh1WSTc3hRAQYFBMrx6+/anFuHY+MkhLTDTHdPj1iFc4rxKVFgTPE90mgS7nCnnOCleEflE3cu
2Ce8oL7Xw9jyGmwSwYHXZ7/ghLgsxcm9EKFkM64n7Q2/t1Lcce7dwVry6+ace6pf7H2zZJcKjspf
EPenLOXVmQ25JXtr+wVaEyolRX/o4uw6vc+dfiKIUhmQxPqZiLE84iTClNfQe9LQ0EQBdmfv8J4E
I0ZBSMPlAjCDBYzxyhDh2RdXo7UxaQ4MFiH8gXeXP9mOOHF+SLMtxphA2GYpVCm3xBHfaBPx59xy
YhMrG3Aj9AtjwKcilayUe/GFdvn7N0K9L04Hg4sbzi+1ZNwODi/e+pNLxmEwgdWw1yIX7DG+eGIC
x9IsCTtM8IuL3Qy4NuaFD3zNCXHzuXmJw/viDvJSfGVeeGvalqNlJ54ZW+ZHdRL34Rpc8TsRjGaw
CUAV8BB40klyUc1gqw/e5r0QVHF6qJ+KaKabzaQln9JD+QyuryuWt8Sn38pyHfE9IC9hd/wUzRLd
C4gLQblJ6XlzYijgnE9ZppDewkRiD4pOdxiu6F+J02h8YD1avg8iykfsfFJHGdB4S9xh7zHC3bab
dvS5d1tmM/0E7qJqpFmql8+pWzZLa+Y+chBsGaCdEoCTtuQ6ERsvHazhWP2YTv6uQEorOFvzN10U
aIkqLLnfY3lerrsJiiF0ce91JBwY9tGWdfmzzfclu4Q2NW5Q1eN2niw11NNoMLCT9FHnJctqVS7i
Dbi0RR9aciI40mpmAdC6ayZvMtN4Cpg7quu+uRY4LvkTkw60j7r/LZ+Z1AQ3TFG+9YSmZXYFVwaY
uW7uIZfS3ee/wdORcVonTTkxXXjwc/4OdKs6kbFDKpyY0dxld69fWA0EaE9/oD8TdcdJvfwbtgT7
TDv7giEx56HcuYOspd/cX7w89WDP14F4nzHFHObwfEtfgxuwQgjSgJetTiwfjF5lyRKjbDm17/zt
aDgRPINnKJYPgeyLMDwiJoPnYhZetR3d5YjYq3vwhFTnxjBOCfUv+ZOz/1dfrNxBH94HwReQxY2C
TY3wNj8I/wLQrB9h/esMhUsxNSZUX1cT4VFiIeisqMMWI8rBPypAjS5KcLypynNRpc33pqKzaL4R
HwMgd9GxtJtYWL00WHZXE9E2WujJUnhwhuV7Ee3qgXai9hlTalZnEYZClLB4M6aZp80dsB0Whgsu
FgbRm6Po8ez1NC+vJzNOWXoH86IsBVVDeMqG7jDhRGZX/1pbASA6WyCSNYdshh7uvAKzFEYMKm4N
5UHgJgGye3eUoaxnE8RdQ4ROLUp5aRlgyYwVHO1C8Tx05w3j3GSqyEySnMxA/GOHEwlCSacRka4V
MDXiBV80W6b/5wK/bY5q4GsecCW8sCfKcDy+QUcNCvxohscNED1DxKzFsG4mun5QDDNKmGfZULTp
EW9auP1/pfVDCmYQ04pTFg1EhGRPRZn6oUr8ay6MrBaBHmYnQjAvZIvCLET8Q9CIehptLFI/YSIi
CoeEYlvUbwvdrGgAm64Nuv1qY4ye0WC+1sxF9K41Tj34uvOXb9o7i1n6Wud7DSl1wlGIMMc0wcKw
WNSzy89oF+68DX7OB6YWV05QUNaWnce90KuHfHgJFsxPSHqhohijEFRwzSfWanETre2/oRBciaCk
rWibUB6sU4oz4NNlJ101lE+LlrbdLOJ5e6hm0r0+EPiqTz7Qi3IT7V6L+lk/JVIczkG5swJIbLi0
gP1uvqKYiMChxTkpY7NDbAEJhNoDtZ3JPm4i+hoAeDcoIfEdWL3GEg1QrxRu/9/zNt7oh2wVoJxl
0rIepRv3mW4iwhOZLubJDs2XRDt0HJqwO0aVEGFjomGupsOdEd+gBABMZCJSakNzVVU8pxE9td58
iZLOuddieSM8ksU7inZ80J8gOlzZv/oa09I3XcicT05vZGGWEp074vNqB4lD4TFrbL6xDwVGx8FU
m2Ur1AGiGsIZ1iy8KXRPzH0WAF+2ZJSsUbDSlZ77/JvC5dHNYPlaK+Pmlu6b2/sBgIy+C2AcGBFa
glAaLK67EV+/LoL5eIApYuC5Rxi0ghQS3B2wLZithREmmmGgP/Dfm3chURjl+/RCSI9WSN3XF8iv
RT0S022KViLfICdA6wKmPuHLciOat+MMME6W9UOoXeILQlNhOCu0q7Sjfny2eG/zT7AzqJlgAZfS
hs6n+/ce9Up1FG5GQq+LvHYN6I0/Jr9MM0lK8oUVkLx3jmBul/Yh8HUKhKByoOHeF6RvHK5C4I6R
xJ8wWahXuJrefcYufQi27tJdBrvP9Q2CuI0O4cHlxYGcip6H+Drs0Q37M5YOPhEA0gfCZjQpxBuA
wyDZcHYI5Ch5k38+CHPRIorLqdzgknDEJRcBVkRlwkPFBE5QcAyydkEHva10w5StBIBU96Ize4Zr
lWhPhrgc0iCmxy30TYavk7Xx9u7O/JMopSSJxrUPDz9e8QbgntO+MvyBNUGHzJP3Sd2mJ4kwmciK
MBNdJ75+4K33UX6GSuw2yPAq68fATkocmvTk696z6qbeWpCuYLN4wInhQUNL3ON/vAspF8g8mC+S
FJRisAwNDC5SNd4lLkDoM+VHfJEf2Ed/CLsoSVd+CoQ5vNCfMmNWpRtCfkDQ/Nu7GSL6SfAF7rLg
Hwgp+8amgtbc1TA6DwLPb/RJnFjdYdq37J6EWDlEPKhlAOsKmDHU7sx/NpfgynpAekPuBqzPDHOR
yW/BSJHtGfeqzzoALlweXoRgdG9jiYKqJc74pbHpOF8kLDgRKYmZ9nAc5sZgPAAw7p9TmDHKYDEw
N07pFfUgvucwA99OC9cQDfiVlYbDYcbL6xIEuO8B+lZOiwwJX0iGhxA0iI+cjPzk/DgzYBzSJM5J
fbIisDSxUkmICxERIfulNXvC4oP58ILu0Czi6TxapnvR0p3LzHo9tY71BrciSiX9ibLttuClRODK
1ntW0LqUfJ5yv2df2FmJOrgwyLK+6rx/10gETMv0wElwBojkDiGaShtJK93E2ffpYkMrHNqbEKIp
x5gtocJ8Rl4x2BhnsLTSQVv4+NOoy/oeHQqWbhsCQriSZAgqWDnZEQj3KVq88JnpwYSRyx/M/QLW
z70xF45O+I5gk4uRyio7JmycwbjFNaOaobTmxLxNNOE07TXnzQMNA1JPkCsTbUTEVtSINRPRwmdX
0/FcLNPmQZspO6FyN68C5HCm1dYZClKg5h2yIpOCtoR8lBiSITF8NtwvFxqGQv3vS1p3PnNXGCbI
tZH0UlvORbtmf+WiZF9QZp9VQc1hRLECfAV8OJNrm+4FZ46+X4j8Bef3hk0WS61AJ5qedqwf3DPt
lgoXke4GvcxyCyvDV+L3QESANGzQC/gcTSy+ousAP3zvYVXESnvEDQZL9BW0aElKBncGzeb8P9fb
lX+DdvPmlDqca5YfvEvwkYH0eTA7Wc85YLzHgxpTR74KIB05PhzwTT8DDoAZwFKzCoSIPlnCbhvK
EkAZeCBIgEzWz7wvlBiogAU5w7wGtWwExcjR2DQ4R/qIFsaoUgSXiJIf9TKMOBQ1eAVSZ5smwjiB
YyyJFgBIAma8GtehaAPLZgJXjTYqrgbtlzv6asJEi2NOh3fl34Ay+PzC//V7lilwCUx3KIQjUklF
sGDeBb1ER3JI9bifHEu6G2VYcTcQxC2q9B7aCZSIL8pIqfkJ+qn2Q7kvjxIY/OBc8rtyEY5+CvX1
lANmlEW1qxqNRYcqss8Ky6mgTuFcce7E19bt8x65+5LFHeLiKjeakKNOVh/h3b9Lt45beVF2zjG9
aLf3pdaFATgDgAckLjvCP8qLTQvmiotpcXhE3Bd8uTFvwJoQP2DyB1Pom1koaQacXmPciIlCjJkx
o5nR+kt5cfkhuOM9N0ZwfTeofRZiiG7uCPoaIEc2AvTy1GHQe5EOs8gNhGZHFFtw38SJXBACFEtn
CBG4QrXC/KLxQ4GLorqn/fotW4rSfLFfs7PmD/YzDoZeBfkKMj6IOa4NXJwn+ijwFvJLsZXn3aQC
f0sv6Vrwhsj0L9Kx3sOkoXD9UmuIiHOvx9xgH2ZPaW7iVM+iXARVDEeGukXf/GA3ojktWgflhlF7
uITMFKw30sGvtgS2EXkJ4/L7Rnv8KsEMQnvGRXJDfSRjy9rjLsI9m39G2xe7csHwVs8MLuhnRjag
GUdhI6UAPLkxypHHcqNNiY125P6ZsxpPJOq4348KeQt/06y7Rbdu8KHjPz3s0a+jQG6ObIHp/utu
teTycxIxuyQzhQe6DsKV4PHeo5KMH8x1rhiPAiOcryaEOSL5Qy4nShkbAUTf/MplOLdPQJNlcZLM
Q2T1DG/K5hADxGtrmiA5aIlA2VCLlYX1ZbmXbtaxmxRL2MiwFrRltuSiy2aPwL/54aJbRz4LGFb/
lgUwCLDZRnmCnpRemlQfQFbG4jqhKREvj9KcCZb1CGmoOzIowqWkl+UHo0akD9wdbtRO/opPWKQM
YFy8z1FMACvDu353eMJaNszgx0CPD/VPfOs+8Sgl3CfY98H7cPwisCaWRplUEvjnGxHfmtdqZV4d
QOH8IpTmzo2hpP4/gvDzPPJuCBVjoCCKG5rvx/+J4WgpimcJSPE4YZ3avx7OBgESg4mhhVKG51xU
riVf8k2xTn1xWVaRTPRIcP/cP955cgSexWJUwKcsNjo+tEWfdTJk/CcDViveN1cKeRb4a4klSA16
yKwSy4XPwXF7RVjqinWVzTK6mbDPC4HTroobzokUMgt3x+IvFKFxdIZ0V/dwyEwYCpC+cSBbx7ol
ZA/W7oqqCOoB1jZPdFxqTcw/1T91UrxZH9kKFNoX5CLm48Hm8C8EZJWzWZvQPuXnaGrPhDSMilrQ
5YAmKLxTcEp2VaFwBBz7YnD2Gp4T8QIhA0EMqJmzfT2BRsEoaFS3VtDrmBdBLT69a0n+VT/x2Xuy
hb6vKtmcg1kD6QqMtUkqJDzcKipmZJoRSieBKri/4h6LFYV6M0z1rTE1adTnUiWCRZhIQWnGNebq
sLNQ3BxcxBZ5ibEia6YUIouli4nErWOgRpiWhj0+slrwhFvEjWprAFQBiPMlF5zdjC2A0cv+gUMD
XxK9sJ3of/ZOXQmUvZtSxvyvOhSnk5Rsvpi9F9Y9pPOQQLoEdqbcaVIMRiTeNh9Ic0n54ALFZ7pG
3cHsDt5V/iX3NSHW8f5YAwxVUNLFiUvIb70PXNb8CRLNIyXg/UZiPFdAtb8PcBsiWOUubYXpuvCH
aegFJcqHYSTYFapJg5lVcWNivh7Bw+Qp18I8B3sd72JNhPEyUQDB1M6cqTvlkkFRIRI6WYQnxMAP
PsgUoSA1WfMtQoeYmpD8h+2OrEV61IC0pMbODw7SAc0E0KwgUQdkb4YKBFEy6mSkLUNGeGn0JCwm
MYplx0kGLNpiR7hZ3c/KQ9mGOchrSHv1SB+WryGt3BsKshFdRn2Tvgmp+A4vQeJkqr0EzD3p1Svp
0C3cWXisaHPLVk5q4+5E1aa1wfSWGMWm3hRnvLPQQTU3sqEb+yePbxhczqnX2mbYfBnjmpXxvQbu
YESRTPLWl3QQupG4rBlEa1cUPuAZO8ctbWHucoqxFu2fvnOu8V3FX69bR1MupL0jrYpu0Y31njFF
3MXACY/8pD2Ht/AmEUWe7R2bCIsivxDe6jPHCr820uww2oa5lU3ls7L5Bi86OSZPOQypzerVYwxq
iwRj0/Yv1358gqRyYAZ9krYE1yM4V5zQUONYYhq3q2j6PQjqKUIZwj+GLw9WYVI+lmbuiK9QrPLD
xeP4vDwPTpyVmm9y4izT/yYA6R56XBmNCwcBmpBECZZFyB32OVpKURYrEYsYt5WV8FYcmWT+1j0H
7Pl/PtVaLMsigU83fHkWz80ri1dNWFxjhg38QA1SBnVX70m4ada05xag4Er36T6kDwQlvgth1/xm
J6SsjIQdLSn7IHcVf0hsilnIWawJXYRazz0TrxSIwij2QJ4q0kt+4d8ez4Bji2SDAn34egky1RUU
a9JV/ePNyX9cR66m9GCMM+7TOyOetIMsJCMfggRoh3lJD1gNFLDDGCnChKyiFDzHtIpS47bnGUMS
N7RhDrWx0ZYFEYJMlVa6ReHiwHCXb20t+/OWziSpOiJUgxkULVeFdFqsdOG52gVT/VCyJq+is7Lr
duI/lOOcFhfIi6xjfLFu2RYJYEOhK8+4Vlj9sIEeSQx+QS62OTm0oC2JeAjD8kuHyAl+BTz2IcIs
dgr4TbRHgmZFrcTNKnoUSlo3JEnWjZotkAb400hm1xIaJH6pfjBDhMrVwm2EqObVT+ifgGbJ4yL3
FV65EZosiFmkp3UpnNfZW+FW+chvpuxMtnglzhmNE6U+JPicFrzqt1LTfKSX+iVKKrH11H+ydEBg
SKJD3EakyiN/8EoiEfqWJbLKCzTBQOnIr/E7LPZEhRyePEMS9zzm9alkJ0IkHqlFqkEcyADhd4j5
GBd0azoSrC5iFvpJN6MAIRcxs9h/PivpBDY9hfvl/RKJR7TZLffgmt+yYk/oetFJEkdzPThboSUj
IN06m+IY7EWxFGGBqGV8sOaywTCJ1DOTjGCRacSscjEb+U5KAxeLf5OMgIKIk3lMqx6MusiGULkQ
X3F0koUewl1ivezG1yRnZEfEf7wb4nHaE/Ce0jkRObeDNwnbHW5FYSeTBYfvm9BWs9rjUIlv5lFF
k3GmrwrBrbUnh2lhMXHVwjgiHgS10GKy93ucAfB6JtZYsdIrIuGpRAoFlfbj5n0WfrvqOdciYcZT
it5D2qlwGKuX4H4jxjxRel+io0nVQ+3Jc9Se1E4xu/79pphmpHKEixg+Yr0jUeBA2cxPCOpKhG7Q
4kN6tH9gZ8Qhn7YXizRrDQzADsCyFz7Zb8Cj+CENYrQLGxB6U85T3RFVoj73h9YP8rR1NBPIf0Ud
A3spoQmkLVwtBO77SWUhtCv4ESSIrg8tbEzwNWT3lYZ8pKfZPCwFsUvpV+MNoFf4VR4QMgQ/MCQw
w1QhQqtCF6P2ZNZbWk+JRFWzQePQiuxM1JHykWWBBaHwRkkSZIPCjyeKh1tPiGlexSV4G9o2S+BR
62qpFB9Ai4LYXwli1Nkp/dBs80MbuMZeBlYBDlgiBnkJ8f/LH+q2VKMeDZ4U4OydUB/IhvTUlXTp
+DfVRW6Ze1QdEmqC8BXAQU8zt4cssaG5TLE00OxrpRs31/DHWtrtdRXfUE3b2Hp+SF8Qi7zFuvIe
udFt3NI8f2SsqEHm81zud77JOJPiSeQWyzItKNZT33+Gi8mLTQpk1Cez9W6fiH2miQmqvBR4swhb
TLcgokMffUJnI3itLKUnx8M49zZ689lXFluJr6hn10Ae9k6Qg3eQ1V61frvhOnpbJ7PyCI0k+Hly
ntLflhoJTvEXsyv4DAqjlnqGPWQkml5fNu5vljT9XQ706FoH+xT4Pkr/bItYzhZC0z8NyqdGVEoV
Y8kMdFrpV2vY6+USEIzQKgEPs/2VY+38Ov1VP+4C9DeIph1jSH6tWh2QKschqjOXXYuzgB+ffZnd
1vqMHhFFSZ1T9CViNSstBmqez0JVGTR5PZc7q69q6rhxZXoyGJMmAoj35pX26Scqdu9ZCbarsJnL
fvQrO/CJZjHQXWsUYZgnOfcuZNVRQ3fqxcahK+nt0O70zyUE6IgzPEvtBY1DDArHU6Nf8KY+JVdE
naXZLtTOEQNcJTAv33ggJdmwKKe65qEYIZZPlB/9Q7pL/Bz6F1ke291EKn/daGG816AxKZhi/AyC
TfEelRg4EHKy4nyanPVQG1bkNRG+N+kwt8Z6QZi0VgocmZxXX6cQuSw8EoRk0qTNwDG0QSxan2io
osODnBJum/HQC6yemsL7XeQyOvtmvdaccPZK9akbkCHJtML5BAM1VcEjbml79TSKb1/lKGyQclmU
lsbezirSvUIHrJdDc5VPck+tepIon36h2+T98sKW6NqgvmZSS7+O6DNxbAlGPB9V9kUqaTlhO6Ok
Q4RIHQYlrRMt2BkJjtyfYJZF0dzP8TtXpYnvJmtVgpdrHTbMcl53JahFe32Fxkzz8UlMs77RgIzk
0J9hvC06tGqKPKoVnKAMetRYmDfRL9FJj8pHucpUJuoULKe0urGwr7VKtiR6tOf+b0BAYzi79/vo
t+m87OLb66NukiJcJAQjqo2Mm+2CoTR/+eqvg5GC/EGTWEsbtpMwev2pFtND+rzOtZ6MZdoVKjG9
rUBKzADFS0q6Q6CCQUMdPDH/Yd9QdVJVsgRtF2FSrYwq4qDA2topArZ5ldIaV8WMxaatWFOMUus1
jBWQJjYllR42QN9wZA7EeUrZag/DjTboxRjFwSnibNr9UDXmREMgWB7+e+hgBEg1tTGgZ42HDxq2
uP5AY6bCfKnCOgKaX/Q8Q43CUkodlpDPtwSpTBWRB7FM8Rz9MmQeAHWliZ+SlKJGAkj4ovrS8rPj
xYi0zsVOmwkHh2qr7FzgjpO+bxf6QUfSpbjEq+4TDA2cVkisgXnRDMAhF3fBQ8Ln/9ORvElioS3B
58GYSV9RU3OavA+QCU6Zqk5QCunOu0Uc1l7RlZ+rPzTcLRAu0euphoXDieBew3m19PMhmP6h2ACs
giCIOI3z+16xGgXUU/viyTTF4yLJb1befpeJKgM0ZFQl0NwHRoHbZ6Adrfuu2a+pNE/7HioHq6dh
MfkaIlhxip5u9WQ2aCzo0r5qUrfegw5v2N0QH7Flo6Gh5+tJGLh0RzJE9PMMEJ+xhbQV7INtGQiM
kIwml996IAYlgBW1E4RYIkj7F3ERWfEl/ayJE/nlvDckFBOACmp9+mMBfuh9IeqnkBr8o+2L+Kju
ieiI+AJTHJrEV3QgpUPbSHL61ATk8RB0VxRKvQaieIniPhpRAUp+ySU4RmIdrJuhlAiB4JqIhjgz
i9Sekg58WKh8DwWnRnYChsJDXeGFc5b/oqno2qPibW328ekftyt3KLopfEi5XBpuaHMFeFeHf3q+
GDrOjwz1QlIOc/DznpnAeAB6oI9/OGefQfyE5RUB6Z6pxvsFld+SonBhCEIBAclAbgAxBWAg5tLk
dQRfBibq2dPdckiL3lNwa82Gb5NhzkRLB3tHUf4Oj6INgj9KGbDzeeAwRBsKoBykfIRzCgEV7/FG
2sipCHf74ojphWDTSGBvxMXoML89N+aEq6Ai0AuCC8WqHF3hhwI6EiAEhGeuCxg1ll2g+IWAtciO
FsbG/lM20S2bujsKkjYS7vIMCzEUbsgMKU0SjvPJzdvDXyw+N8Ar/myjnrnoikX5RXF0FgJGKwRM
C8RKsrYC8bx5VCaR26V7obfUgHDevw7O9/liKdxKPVzVMIBHJcJgFHZ0iDv5CKuEKQs4izcOV9gq
4EgmOstgs7W0cXWSvz1vXvRrEcWIOGn9NuM3bk60ybiZK6SQnOcDo7e+ios8VMtGgDjmqjry7yba
AOWYsgvzLFrg0WIEHEK0u4FCpq4RczhxXYVJhFCZCr9+bsgXEFOxkODwG/ERUz2c41gCKG9b+DvM
bQgPDUfQi6xLCM1gIJGKgegkNHqgvlao09Ac0VJeFJMiQ0F4kJMpogKMhAMJuiW+g7yan+NPVLei
ASSwT/nUxNrW4VVtYMXOSvXZgZTdxdUpkRl81afIJ/lBKhyEKArZUfxhP9sri3PhYh2f7FBK5VfW
KVgwQVmR/ghnErDXbAeTdsjOzZYEMb2USLAYxt7auzTQUApVO99JTiUNK9ZUaH1e02LlIA9BwAsm
ps0cnJ7Mg33IiQrOZPo+5YsAofv8Avj6hq0XHLX5iPNHVuu7Ak2enYBYoAdU8/csUJqVVpan+o3D
pXyVX9aG+o4/SF3l3KKSAb04txS54tJWDRpvbGJ7wyoCriQ2wp8WIMPoy26/VXpW3eNHGp6kJFDJ
gL8ysM6qBpZBAeWAEDCH0cc1kT8keYUpIItM+g0tT149om6O5oO8c5xPj66ZiqDIe7H1o7JxOK5J
bdunXxXqoKDYvRX9yoV97ocOIuKfgAARvQHLvQ4V6qD0Sa1WALqH/S/txhUqMnwkPSFV2aLeBkOj
IZQ1TZp77Sge0KB8Lax6RUlF/ktwJE3fePZS1Q9MKIDCaCaPdHx81YW8kTevo7VTN+nUWGmrcG7w
nwgQMbu9yKfhyMLsPcfvXKJvn9QXYvjPKEImHwyDvjRBlND71kqM6/GHt98GeT+opWFUhRP9FF3V
k3oKdtY6ZUdfhteYnnf3/NuBVT259+oQ76ynzD7Hfn4IzsqhWLvHZh9v31t/jbg9ZEuDjyN3f7wg
cTFAJfJM4MlVYNlGs4ZEgfRlqJDsv5avZbKndUi0L4/e1qh7OImEiNrb42f+WtKdbdyMRFsKavN2
/lSeqTOfuul1urSnGlKN7W86tKf6rFiUO+VASJ3TxSafvFfKwByqs5IOK/lEmfvk/KOE1qSv5Ccc
d5d4WMzfCPCFyD7Zv5bVPl4We3WKiH5irfKbsTI3+gZ5QXPWFxRqnHWoM1bJT884o86X/hiSFA80
1KLAaJydPwaN/4hvCmN+4/wZf82qOn9OyT06ycKMgJKIljvWnJUzLeX5S+odEGAcDXFgd4Fg/+bv
yVbJWZElkZ9iHQAPclIwLFDuuSin5fssF+Wzo9Jf2rJCdKf8YAA+i6J/YOdLd08REfq74KqdrHsr
ZAKA7CREyESVO3/An3fsaeLgLE6ES/5OVCUdUCA6WwRqO3etnHArO2h3cVxqRE4EYJzH6wrejHjy
RWhloPxVtJEHMqK38l+YEWfUtvksuM2G723K9t7ReFB7MaTpypqhxXiHR78gdtwV7slNiBuMfFJa
EBOuOSoznNkc41cPrZEe6MOgpOn0b+yvQ2ndUCaiLq308kLrkLdLwxtp0CMvXNesAHWldJa1X0sd
lP6ke1G/auLOgFgepEsNRdeHRQy7ZM2tbpsSKtr0sqYFoXyr6lVq4QEI9qxkv44NRtpMjSYcuKU3
0Ipsk0kKRkNgGyglwkGmDu06/wlielJ7Zj/Gu8RulaGbmbRGpBTRzed56E8kfxWTCvmsfbpLe7LQ
6rsl/b472kmR4bsAF5qxjQXgVOP32aVTvSvGodmt9WDZBeydofas2moTkoElVJXKWHw4Na68aTNs
f7PMH5hv41czlYXnBtvS8ohrrHxVtVSZKs3YTjDMzotFRdfzCFg2Z+Nwh+/KWattOjbIed6VMY+0
ZtUF0sx+IUuZu5jVpcXFc2cGHcWKA/lVRXuGYB7JC63Zds22SdetMcW8g3ftJnRwkVYfY5OobB3J
Z/u2aJPydrHYDpkeOCXBD1eu3rMq5DavbKW75UAh9/ALZCGygiqaTjKKNcw/3cHyakS3n5oKDMAy
crAAf51QID0Cs0sEZF71ja7ouQ68Y5iTtpWTJH8tFJbxlxvOrJc2+hhiE3MA7WKz/XN0Ym8Tyx86
nON6SzlvqhHBhe8cp2PiOKusYwCdUViri9L3j5EK/C1J3sO2qHaIC+o2HP9QGsXfJ97Vuuf1m4ap
qObwmhoC1g9ZiK8RIujs6lJXP2TVRmCky/7P5a3TJ/1Np7bmPXuZ8dSpo1lhoopqMIKqH67CNqm5
wwIcomrpz2ipDzNTnmlHGPYuKIyS55phEhVWxiLMrWUa4d6StxMzq8c41YysKJ55b2tRKvWp9L1j
l9pzJ5tkPgXjMqGjwVpsaso6jY9GnJ5dibqOtsHWRR5WXjjNSgt5ljRT06OrZCP/jWOu+xp7hTJM
M1yzpGhrmy0QUYpXwOsnAW7tzJbOq+9ZLIXLuoOVLt/NwrMk5JMBTcYkfVAZn7leWVj5QBbZr5vf
vHaZoRwsQ9l5Co75KQuwUm+NT4ksljcTuDHgAH7p7MqmVS+i0r+XTXtPOY1Gp7Frqm0dyXhqVnJq
/bNfK/smjlem9Volmndum5T27zQTij8nVs9MI5Jt6vfQdPRxpqnXrNZ+y4jCrBDlbl+iOaZnvp5+
FBzJ73/NrthLxEIWvhC60lKpHW4MNZZ/lCZVSR3alSO/53YnRGTdI+b+/8iJvwvLfGlnEulGFNTs
ZfbDLjEcTqNFp4QXWaIblsV2Xio074RBiVoEsPEkqeOxkduTwpA3uh6tjFKa1YlL6SWNhPx6GofT
DiiiNMnEpGhj+YMqslBs1nMvjp5hxxmRZ75s1E9lnkxjp51rXjo1nc+6TirscupB2SJ9JmjxUoQc
9pAmq7SkxhWLPt3gImqL0srZA60qOHYUGWn7Tof+zyn1fiXPsBpFVTPwI/TmkjowafKtbxM6OBOB
R1B4/ToeZrQ2dzeNyRI5zOuJjMlqOpSrTd7uPYQy9Nb0Z1yG8LWMMbWi7FfeJO9Th8NCtPYIFbvP
pKLjNipvZUgOwUCP2Ad4vwiDBuQ1YPe3FBIuXrsUK3eiiJzhACgFop2i/5f3SBwT3INuIO5CFlks
Qext4mVy5PYH7FXupQfqF7lSHwwWW+G0WH8GnT+Q8JNsMGMjme23/hz5VmIMJMBav68/aQLA2hl+
ehKEQPmAQCBV4eFvQflV6szIzGnogg0xog8Z1UaK+AjmzqXImm1g6GxI+j74m74uGDhMgwtr15jt
EsuibsiKKnH8qp9Hgw9267moBWODfT9ldIuwyYDuycDDMyzoYy+G5o7MHaiZqgF+FaPEZpTFQx/O
IvlxduoFQzk2cVAPRG7AJN4GASHvzqWl23uAiJCNWVgFaKKIiBTDx1qUUA/mG6yCOUzZgdJHPSjb
Pf4w/aCXH1EApZHiIoIiN3L6gD40o83y3w8wuDsUqCFRFNl53n8/oa6pgaJ+gkdl7zMEe5I1fslj
mhibn4FsDouA1PxH7HogZxj4Q8ofG8r2cV1AqtL94NGRkG5xUeOL/nCSPuapn7N96Kpei7ia+/ZM
r6ix2aExSwDPicCJKAYbdlqPz7gnGOALo4DXxzc57VvukIpnSmi8VrDsQi1JaxCyV9gTnFJ4z2C7
6YCuC9xEOEHXEo4CXjIMGmH/QH5cVwNFH3XlEHWGLY0epNMvo4ctRZeMkGQE4Ui3BgjEcBsASvaz
AfoYORp0LvxDr8VxFYkk6IApZFcMOkTaCLa9bqC0Q4skNcOvahzgdztqmoVMczykFPDY+lAKZpE1
JgnEUCKXJ7Xdwz8QSEeIzf2+I/2G7bSR5rl27pppLNHAt09fYhgHYDphfYVGlSFPrQCtlHCOoyGT
OWRM46xq2SPMCb3PKKG0Ipl3wQyqw/BwbxtAQ5Q4q+LzU/VsqtsJdmyko/0P7Vswvut9KtEvOcsn
HW3/PgNuM9gaqJLmEekMyElNzLsNAqWxEMhig4HIDj6ezj9sYjQZxoCt/vUpWFC2aXAAwmG90KuJ
9Fpb6agKhlAD0RJ8KGM1F5eN28SsluEQgY45ExrvQHpcuYcIWbmmefejAnHJPZ5Y7o/b9FgZQOli
en+hUn2jMreHBc4fbR/4V5FGUon93ognH2X4sgl4DvLr1EDfGu9ricSiGWIMViAmUfAE7AcUazu/
ajP453rLbOy0hc/yEg6wIHNZ1gj9qJ4kC2x+HFSE4bQEgYKxU3oE++SFejoi+1TwQ8clEakzT1ii
0JH8UaScwLAu621GwM9AT4YSqmrkekA2CCQ0kS68lV4NULWC/MFILtH7BYw6gi5pYshTGWsUp8/Z
6ZE4wc4aSUIfMXLop0BreGmgA9ji8f4Z2OCsGbOdg/Qien6AX1Jgkqh92qSF7yFoampNG8rf3UXw
Gejqr5QPsDVVlZGdz/Bda7Ear/oRZXnscnLPfRQwIThdQ1uoYKlilCJSzvGDp1OmQ+cR0GhCcOSl
fWgQUETuRYJpNaavqIlQebFe/GXVIHD7Gqul3s++FX/U3cXuAMQ57yZG2o/yATV0oCJKMSrfI90k
yO2z4KjR4P2ecJ8S5M9cQo+qQm8bbKVJfAtuqdsTmRNBbcDu4fYa/Li5qMrA0Pvcq5haeLA+KGEk
asRzwegTDtR4gMtBTL4EwwcbgR0+MDd/SJMCUIPPuFKGAbcUa0JrkAdD05izY1veo6HUvhor5TzT
V005oLbPUlCjfE1jmYlmv/D6atuXSS/toWL0uHgdXCeCcJnKimHWcajh259L9j5RZw2tCLnzRb87
N9XaTbeGNZPAispuYwRToh6lmNvZzMVYIcaFYSlZE9VZMPGrfMDa/a9YlqXD7eYKrWWzYUCjcnvE
lP8UgzQaew5kaz8uhvZn4Kj9Ci140FfBonHkgJWU3wMxm1mLon5HX0d6emYzwxrB+tT070RgSfiH
9bY3bvWR6EgejZR0ogaTBOeNrw90IjEOEB+PipfgSFmMyAjZhxhp6mv8+gzwRkmjY9qxfvazfJx3
UDC9HHN3FhUFzUtf4MQoCBHkVQMkv0CloIKIWSHSDVom/0fSeW2nqkVh+IkYA5R6K1XFEmNM4g0j
xdAEkQ5Pf761zzhtn8QKq8z1z79IwhKd7ABZ0E/nb4Blugx4xgEOwl4i/AKuKMUoT1ARLAsISHDy
2IBnQKnJB4tGHghH6R1qwYzJCkwCwFh0n3jCJ0LkwLlLP5u/yQG+yLU1hbiDguIq5OxgZQIRE9GU
oqBAqcOiw+/zF+DkOvUUxVUfHgQUzHLeqFbPieaKszIHLpZsRAL/lDvGB5awGF+znotrAyZPS2Qz
EuUxudnk6aqXTB4AIBY+uCnwEDZzTq9L8i6R3eucV73yjCcLMxcgEXyfPZD5hh4Zkv+dVqfwEAPd
Hb9B44F82VDVX5hqsAMoqbgS/A0qzyOEYFLYkOHurzlwfGFrSpENJE2pAthLFgO4IEcM7w7xgHy7
KyflCPiLzg1OyAIN5JwNeeV/HTHtdvbWf22C4ottFhkX1HcQH6YB/8eOXTsx146yHcs86uoYioN/
/9UC0dX4nsGdBNMOWqMDQE/Hg9tzJ/VjtMffjHgamKVs0LCjI4xWXQZCPLj8uYD8HAtuiWjjQnCn
368JKQx8C34lEbvWebDEGUpD5sPKjDsnYZc+FDu6AtNNC5Pf9GQcVP/xhy6aIiFD5kWBeLfxPuFj
sgaxLYqTHO0l6kKhr+S+gLviv4zB+P/qfakj837VEmS7wNXJpdZqLtwdxGW0tgqHgtIQmGz6VXwJ
O2dqPMaQhp37V8KSL9MVpkNkWzm7WyA2M3IrCm8hQ4Vba/P+ka8f94Cp84g9zQx0SazqoiTgxUdH
U22g0zZ1l6g/KHVl9vSDFfsFmQgEa8LPXfqUXEvdz2e/z7wKQgfRWia6401juhMqPKx0EGziN5n/
mLHYj5ck54FjYOoKz4QdxxDec4J5gvlq4lmGBztNJfKmdXhi8nRx2ILOko4bHMjh+kJozdsDXXsq
O+1feU7/hT/T2YGrD5byyyMwFiyS+NpHEZQraZWNLJUyhq3qsmEvxMYXewJMeNQUNTFn+N68f+hg
zwP1QGSS4fAgyK84asW1zg0f0nk56WFiMoAxxWof3GP4qjmH03iBhDJabONxIz19sCZqIpatRCo3
cym/jS3lIJYi8Zc0IZXMCl+LvqVnFWRs0qZ1eabVy9QvcLbGIH+RumYM/dM8VtF3Dmc2x4PweT9m
mluaua+TW21gxvYs3qP2U2EdtBSWTInBX9YiyivHwBvRd8SuVaUV/bLCkaUfQ2GHjVqqy3XP6WgY
3KfJFhexGvbUqGCi2nN01GPRHiYusbmZ72GzQNnQ4A5S7EojtZukcCVathp3AsQc8gdLmUw8wdhe
U62HPvmkXFJWEd3AKBtP95gg5mHh5KayWz77rdzA6aNKiDUmBnJkFtAu+VpGhddag9sorWvCedCG
3xj7rUf5g2qrHE9S26DDuQ4DHqDV7okJe4kP1yOU4Kw7feQBgNcctRJWRNhc6fRSG3CAMBigs6ad
n6DocXGyNAhC9JP65OnVtf8cAmnpT2rCILecp4ZQpOg4YBhuXKR+wq7S8f8RWvV+2xAwQHta38bR
ItA71KlF7egWLUScHNWKdPJmuU0k4MX7DESnOfUikHTaiCQZ0gSYlGF1x35abu/rZVWEStwGyhIa
Om82PGizYcP0JMkjzb0l/t45sDVM+jT6GgGuYVGmm/7+XizYbqbgSX8a7OccQ7GnVoj/5lzetUbl
PNM9cJXzXNzEd8lNSl/YVG8yEuvvttmbGEHITMfxe0AfYCReW7lcIUE+L/OwiKnlm8YzL3kcgQK2
MAVd2r9F7srAFQZ2XNFjradbWqI9LUrK1Um0oO9Hq75YDcdLvnvU27ncYN1GWlOteV3HMtbsNfWg
6EBzwn+Os2bK8YKk8Xx/lwrXANVDcRKTGdk52nTqy4dTiL22uTz0z35o3YjbJ7NlvSnRgR0xW94q
YyIiRJCh7p+9OIy3kHKCeW+V+7IJy21L4w3fSbXg7EU3KQWGhv8pjjei7f5WL3A7ogendoZbwDpP
cICO6PP3FBqmaNPGC3AWLobpQCYpSa3ii2YJB2ew0Lg5TKavVrul9a5ZR9b7rAWJpi1kSNQukGrB
jqEkor9yzLCaicaJiTbFoYnLlngMwEe0Sx77cR45/hxK+UVvEnfsOFfCZlSpD/SML8m5O43YPRe7
ZOYNJfC+cJZrX+MFZOlksm7qFK2UUMVXzLHvvgjyEWHjaz5u9dmrTuC6wYKyukcd9PiUSXwf/YgI
rsJP0Ola5Uir2tU4zyydFm9PThv6Vl/CgK9eGgvHsxLVgOwVKRVk0UIrASOuOU6mi1Mey0HBsV4j
uhD3NNmf+kBtDvL9Wx0+cwkjOfyYl7guF+lxjNx2EahkjGu+ntwibQ9npYN+ISMMr7GmaA+jsu/L
dbd4H8dD9fwpl9ccZ4z7SNeJ5b0gcqaCXqplu+gZTEy5zodI0yq7rIABclYfh7oF+oc83EYMACeV
gi7bDgW+aSbGpHjQpxtNfR8wRei0zoa1ZKey8+RUJ2Eaka3l8eMxwpbVpZ2KSEqvH6HZuDoq2Ywj
bqRiOpJLLJJYLnXApfAAAA4ET1P/GvHR61LRGbmk0JCt+ckk4JynnwfaKOoAsyYdjoIohOMFjSKR
PeSP6ScFhZSu0X+Nir2UYUC3ya/BcdLkGgx/pfQZ1fucE02peqNgqrETaTQOK+u1yV3ICbnqAs5J
CSjrKruYkTfFjsIBiIpHeU/qcL67HAtp5qjs2qlkz4hmmD0tJboB9d1YqfG10oRiE56ZPFGEoObS
lhie4YSSLJa+hnnKOIIarB8N5Imp+5qL7qZbt3QmZFyjhKV/DyqRKBtJPy+MEKJlUt10Yy0/XiqG
sTKjQW6HoEKn0y1RoKCAeJ+sMZBVNrXJs3LC36ZwKMoAdkb5Xk6rHwn3N/A3HJMRQ0GfR3TEWQKb
eKCIjGq57v+6OHh0n/ECQJh4FwI/OceqtImnyHiRHsbOBDyan+3+Ttsdon7eQ/xqidJ8mZRb0Wf7
vn/s1AkrrbF9LRT9+KytMFqm/ijra5iC22X/xVTzFjOFsYQzczS+FGoXGks9zPv4GEHUAzN84gQ5
TuWhkg2WdiK1niNXI+3ChZ6ujQehWkAHdQGT3oRjstgMeuPWyxJNwO/DIjjWsK1nvK5T1LrP2Y96
K4zZBMyp8qfSDAyd0Es4+QU4KP6Os7kxZu1QdBZHosd995wLiuYUNP35Ud5vUaTsUpa73HwEvZm+
Pq3xtX20b2Gv4KOgdqxjSyh00XZZdp9phz971A6/XXaFH/cZPbrALMqtVFj6qjWVk1lzOIBjBLEw
kfPt9DCC5YCkP3+bkuygd6dcf6+UbJspHJSWA+zGehJAX8KJ6xk2sREaCK3aqftsAJOrSoHYJo7Z
5lrhLPeAmJ2m6U5XKi8rGXtLs3sbq+i1eAy+rOtv0tM8POGgthPOPa36ptfaJknvYTLSd42hC5e4
UJVvnXZ/eZBhqHqtooRLo3jTdOtspYZXa7fmuY0bwy2lGK7R+BsbTXBXaWDcB7eQfsdat6cljZqW
dE58LuatUu77ettHxywDM1SVt35OIK1h3Kflpxbe45PFdQZu6QCME/bQbg252/rODZuit85PMtBi
3SmrpxxvCrmHebp+pAwdosEw0kyLaAUcDW1O6TZ3MAwohFLlqpq3lDb687fXriMJpDJUE3hoI5bP
S4/CQe3d/MYJdVH6zOxjOb7Sc7zP74pqBFCb5opyMme3DXt2gBJdSkM/2NA5irSW291LJ0rl7VS+
1flHw+lL3C5FPmvKxprW2XTSumpnFizk65lBlm2suttqwOasamkoApKyn0W2pXJP5cAS5J48jEes
IjO4ScW2KDHkNwY7yrFfSNOwoU8qR5Cm858IGLngiG2NGifi2NYIbs1/spG+y2+uvUfdQYnrwJpU
O4I2SOd5oKNYE7wLvw6Ix1wntOmGIrfvcDSzFnbhKu2WCB12WvbZWR8KvR4DjRLsi7r6HBDbjDpn
CzihRzQ8TQ8Vm7aIqa8S5dgbc1A8YMP3pyT+hhb5VDx/QJUmrh7E611iZkHWQolSXqxZPleLLlgg
3LRo9CVZ2CNOnCEdclx4gA8OuI8+HVqXJawD3eeMEUPPykJMpDIiLmMMuM2/fvR7PPU0StG7P6vH
DpkdEmLjeV7kr025t55r9p1hhK7tlRhfcf7r2708+c3wUtKi6LZZc77ThyufpDMiAltksNnnjTrs
9IhjSrPH8zvWV9VUOpL08PXybUGLJTM3g7k1Tbrgw+cCKrV66ihKo9ZH4Ut1txg1im2o679Nc+nr
zy5vjsbEDX7odFzlQ55tjHb6KCTNmTCk4vyjw8/X+dTpMY//pGiK9stEosqeEcg+5Xej2ZrDMlBk
ya9pKC66DEym+1RYFBOobAkzhRvV1Ghhh+W2yvpwvKurpAKbKz8nkMWEnng8rO8GCP38u+hGmNjo
AjmRJVpYaQeZYTAXO6OVwmdf70Bm7iok/PTrSZhIfZyn33RBPjgmFl3/tRzGgLbzE8D5kV+gktcH
zrj35t3CZGca3wy0XSr6ASWTsUcjHpbjb8/4qgCC4ultrCMWXJ0fAwlrxNY2RFPfOWDVwFfxfEqr
/l1pYfrAxc3CeMhEbQRORPW5yCPT0fqt+NtsDvBiOEuNmN+PK/ZtU3bb1inQULKtAY5ULnQfEFbd
cvg5bQwaIekfPYx4n++r2TM37RrQZznvwXCyPJQNx6oDaN/aAW4n1FIslPEtb4h75piDIRLxCHTC
/+nuRmp9mOn0/es16Nz80/97Jrmv9RpiF70XdQowyDK0UN3dQ3Ae3omGf41wAs1C6+obWgaQn5k+
TYDYlZqD/nVFBLOBg3QIsday8M1dvEQ7BZMiaPCNtVeI7D3QOJjEpwMdXJJ/Gqq4RmASYa5xx6Ay
hjcL+WpDW34ZAA3QBqdHRlNFfRFGRdZBUjDy8ABA6DexWUCpfQXn4Zssk69iD9G2D+GZgjfxIzB/
6aBvstStiOJwNVbdCccI7NcnepGCmCsd8gvdJN5NIcwUtG44FfvoRVw/1QXmav6WB+UH3loOG8p8
of1ExEKIgcuVriBm2qzJ/Ee0YmtnSZn1ku7J81Ant7sgqUrnA0SP/MTyDb1WJ9S2wsSIGWZ5xDWd
0qUPIgLKMhN1bnHUD/pwMdt1iE/gkpRN+oj0MBaC4AZ8I4rHKwcKYK90W3IyFGAaZ6A7ApeN+SXY
akIUTVdDIyl28yChADGUAMf+WZH0a5TEEW2qtXAtS2NASZoEqxLrDzxBWFhgRfMt5T8Uy2Png4tx
WfXa43ZlbOsMBYJXpsDcAaVlw1YhVxM/cVLLjSAtBawPL4Z7z4HrPr3TAAeEiwOgyJE7sh4gRpNQ
GHJbuNrJUYr9rBW2WeAkmwY9MLKOtiNKnohVDkf0sBOHz8F1pVq7f0YbXOgLhjsvxihjBOb7iBBU
iDO0Nb+AaQX4GLTQFfiMBCyrkascYBMLP8TqYujBAPDGfXrRN7xmHshf0WXxNWsug7j+JLf3Z8LI
F3pbGBUOn4ArLnCwE8NJOvCOIBGs6ezsPF8MfLPxpNppLvwqehlDHm5uGMdJjeXdJAeCrYj9FhYG
MgemVffFKOahWvZG6xM/Q4zVp5UYSG0j1OF0PfrWfex5/LKwH3tFdy31FxwVDub/qCUzGnWN33LW
wq02ecv3KoTrAReh4TpFHzPyDDm4H7lYzFEde066T3s+RXY0PDpdjK8az5O9eZG/AFKIv0RFBlnr
rw25ZsFIZDdtcp+dn0HG7+DMs7JhPOnEewiberllQpCMSLcPqJzpxSTl63KfaKUIrDEEQoxgEXow
QnvT79eWV3k4i+PPdU1oHNyMnkYJZz+v+s1J3+YmRBd8XVBBLjwQX/YdJiGQ3haBYw6ZZ9PpWGyu
FRJPaNBZ35HKE4bSoc3HhWSlqAos1lh0osWmBo78qj/hppesq4WNzH641L/Qb5kHFcginWUQt2Ck
k3RhhXns6XNy7QF/6DPAXMQrE+K9GKfc2vhEYZXuGamTaVcYmYqv1zIwCXniYXQ4We3Q1OAgx+pC
DMBl0Z4AW6m5wF5ZKSA3wiLGrF7kA7NQixUpEisHJBSKOGZygQFbwRpuHbKOl3WYLSBRtEb7JngC
h9Olil5YcJqPtuEjJ2eLExCWbQ2nZ07Kd48vQV9V3fD2Jkz5DbNXGP3TxQgsK0jZugB8z6l472hy
23C6vzKMYdQOb5zll8jP6aZEB26auLuJjW8c62keVF2wNFesbn6UbETls6L68Bk9M/FszV/6cGGL
htW52PMJuCqxT++cVzQhYOJICTd2jxTRYoKzjE2NaO9WTfC4Iz3ym3zNvxMyJfjUWK0zMw2W32ag
B+USdrZnQKX0dtlpCic9MYIzfBYxUsVmFuxvD4zJavIY+bp0iIjeqw58Pe6dWa/qmN1mxRQhY/0i
HVg1zQ0Prtc8Qt+wEGMHObOjiTYEVvNYfmCLL4STc4idHenc99ZNlL1yxrOGuoF5yNU0ulc6ykoT
MFQAZEzHLByGRvTH+qBv2A6Z9cBgYqlYV3gIyuQckwSIHd64rs9L8bzmRJO6JjRGpLfZgAAc9NQ3
OuQDY/ijefhQQuJty5g+mRvwcQz6I7jkAFRQkLGPwdyHDXcAoj23r4kDbEVjILosF9jr9VScmDu4
0kH6gXTSfd2l3aNwUOxNf1ZnU3Cwkc4uNvpHU1jBWQf97sR/8XeHLTyX+pJDHv1VT/peOK9jWtpi
t0HGNB6MINvaWT41E3l4zvK3choXHdihahy2YnG7ceTViWguE7eKdjWcXjTpF+xGBWHAWNNVsQ4c
TXrnIR3ZDx44e+o+HM00w4pet47lz4JNcAP3k0rjF3Ex85OWE1UM04ZUVjH7kBE5NKCE5SubNV8V
zmgC7iqgQGS8mycSkmw34TyNplhmjj0zxlrj6BoZSQ831qfAgFAyKGcKzrbCFwn+UIp6a8C9nLkj
HC0+sh9KVbgkBe6zyQdHwSb9w3xMvwdPWCBpKa+zuXfU++S1hQal/uGfD0+bRHL+DEGE2zpvz9AQ
PLQbDsWCTedihCSAF54N799Or7i02c0bNuXExxOB7qK8vh3G1Tc9rNfMaXwmWe6eaWmSn73csv5v
z5QHjb1m23s90+p11M9xVX4XBC6DxDmnkcDQE0citw7ytxPhEKRVe7GLtvEkct7Fm65IpCfAHVQF
0zyFpHkhPygdmpf//l/Znln9iaEf35FT8MBzeyi9M56lgQgfPzPZXLZejBdgFjnPW+qev8+W930m
O3vFisyz49UJQskq3d1Ugs1PT7sgWPp85p+GWqTEmpsPIdTKyHVWlo15B/uoe7vF/nTQ16R2YB9k
Hm8Fr4EZjGMQaX/ifcQLY8bCh4ucM4p4krPFF2HgkFnNK2I/TcXF/hWcH5tcsPXtk3gN/tmuMaZ6
EV9VfJjzvB780uEDET/Fy9+OMFfdMrjNeyDSlX+zbMu9VVgV1Ntb+c075bzX7QfjgdSOvPs79Gj3
573djC+Nx//zU9pu7LybHxJ9XQgpbh4ew5/jfRUe3/VX4CgYRiH77cV4AZV+sXacixwgUyfs7ffO
QeDlzpvBC8P3pV+Exu5n3NxXP4sDD9o0XviuuWCSruL3m6X/ma+llzA+sxKH9GK9Ve+C0YfRap/s
FX6v8aF40+mnCLHY8o2X2TZX0epztGVP2o22tZvtfbmnDbuiR+zInmK/Wf6neAN1xSee7R/Iw7zh
u85Lh58hzzy+p/bt5mt7Lo1k356O4h/7zfTLPeKUuDuKmPOCa3S8cVjnkvupD4a+fkd1dGuDI5H2
x/enw2d5Oh3sreCJswLMghX0Ev/xIS7D5hHm6zC7vL+jkVjna9WhBxOeUrvajlho7HK/Do68O0RI
+GsONFi/ILwd/gT3F1IbE2BcnY63WxUA12zBzW8Go4vO6jrdHSX7eAOgjFe3GxuoZaMUB3k862to
QSh8+ODwl/c+Shf8GEALzaNQ36S30w+wPoBFAHtlE75z42msHDW/c6DA7cJjzTCoXaJNfNZ7/h3z
RRaHeH3ki8fh+09vH5MLGVicH8SstI/Qrdyj8tI4SMJjdFhxOBwxSTgSxGy/x2tMED2O8wwObjmd
1OAEBXkrcU1Nx7Lr7Q+kDr4nacXbfnU7nviOlvuzOIIe8Re/9Ek345EnkfB+7IPjiUaiu0SEdEIZ
xdWCs7Zi3q/GQMxGG0E7Me5ilieHeYs3hQjSea6uC1csWVcOL3b1qdpiBcNALqTd4ibHK33BlYxT
LPUB7hasSg6eR+HCpu/h9EcWlncWFHxy8b79d3Oa1fXKZmQfdPvJp5fsE9jWLXPGLS5i/BfJDAnr
2nfmKNvcPYhZTsA9dxWBFEWGWFAT56i53P4TuhXW0PXphiKqsG/oBQPQdofvOQcZKiq+VP15EJb8
gAjoq5ALO0VQeqwpfrxSHM27Lh0Nqx3WIhZRj3c7x5vIwUXgpq+P+u+JAdJ8YmRl3+FYOu7+87mO
7c/Pz3nTONiOLPeno7jE6b9lYs/Q0dHV3aGxrWLft+zYv+F1sgf7x5ksPOqOYaM6D02HIoTWOGuF
zprGo/oVyx5SxTW700pYEOm/tFktl5GPv5ZyrQJWn8XnD0s6K3wdlNsbr3a0bMM98V8/8jgw7mHF
7iJ+6vYrcZkP6fYACWgP1rCS3eu8buzDufEf9vcBi32vWl+rNYp9V3jB3tfXq+wWJygahMc57A24
1Nh8jYBoeW7q4SwOV5QoiR1tkO9zJesDnov2WtxWidHJQv+0z8vgAI3SPkDG4F5RChKAd/fOwniX
357ZB1drFnvQvRW7ISsvmwXHdpbi89MX6XpoKsV9Yl/gDq2+NWRXC/eKEcsXyAoWIYldHhGaEe7A
md69Di6Nl8m9Yslzgpu17r5AYL3OvZ+vB9KBHdnVQjaZoESzNLg7FNnOR/dlbjqUb5Bz0MCJq0NJ
zbnmIFMdGysi3Ti1+XcR3uO3KX8UQ5V9mQqXoHjnzLB7YWu3gYacgiyzaC2GrPh1ww5N5h074d1h
M/fJnNid4W+KCXpi6MLGYfdmhiEv9xUWMzydgo7vy1NeDgV4wuh0lM3GqnfER1244urHQXmGSsLP
rB8d3wikuqCbbucanDiX3qFeQ8U4Qw4JKX3O6obpR8HEF8FM27+jumodgk9XO77n+r4u14PLb/BR
e+Frvsgif0uMAeDHECt5lyMZnwFLRf4s/hqd4sTje2f0PowV05YJdfcy73TiGwl75QdzaZ05D9zv
zhwJXw5iIx5fRU0hSpfcbVgWsMpm5RhulAx42rg5DOKHGA+r76dPlXD+tvBweqwO12ijutlnwpNz
DJrF9J9XYvfGE5V3Y1h3X7y/w3MyT7wBOmuWdmRIvO15/rdGNCx8EFlZyTx8sxiNsAbd/CV3nz6x
mO6JZ7PGsW1Ay9mdT2cxVpdca2pePo7NKsC928WuJ0ayas+euFrsAy/AiHui2rgwYEF7DJc54Uur
65K1UHGWXrS5XoUyDtXuvw9sefySQYeVeHhVech3wsTYQmLlRvHgxUb7EcungK+KACx4da3X33TX
nPpT+IJfY374rQHe6RtxQRJOopMbI5LpOzWUhmiddbrbAwwo1toSRrtyvMsibLrpFmc1/WRSsqbM
zzhsF6FU4wmtYnIyUbmTGxzTnZa05cpT0WrUjDSaOdDAZ5lKPkxokSksV7QMn+9DjlAT/GUfF2tF
83MoVuGiRHKfbOQC5K7IdxM8JcsS7bNl/5eMOPI/o3WJIKg3THg2q6WaO/cZCBFVs0GKoQlJBPsc
+t6zNDr5SGlC70nHbelhSm4rc+mUfD1HptujMR+H2UsifBJEi/akFDrNhOxtXvyANENXhQ8sZUF+
16D9kbynmCuDCO6SVmYrgUzh8iNz9plHf566IAdYrNtxg9jCl+IqGEFr8S6DR1c88fJTcNMV3J9b
vTCwkqK/Qarwo8AqPP2IaflrCtwmmHgSxIYx8nG62DZ1BzdxARnwmc6WZ83Nl95kFpGltw42VXSd
qp9sPeAO0UrxNsFNyZKxF2g5K5GWXHdZEJvY+g8AqImrDKB8Y28/GqTjee5YloUUyIKpmPlJWbll
hDSKI3vZq2tjLP0OU7y+Cho6apeSHJzz9LzQUPuNGhwvFnCWukuS/CxifNQaTCsbov/mF/3JCbMj
NUAmVgqTdaw/FlBaqXRBC5XXPDpK2vHuSwvjtUanPAPQ2XAxss7RPwQ//ruLtgaJOEAldxgDr8oS
Txrcz2rq2tJ7SPD5U+gjAU1NWdA+Szj+YZ2cesgj3VvWvz4rt8B9mna9RHb0WVu+T3qHjmDxrQxY
2t5xKYdTThuCg7AfUTLnsP104fWFvLwA25Zw+TLBwS30Bu3wp6s9R3Yu0JvZpKsiCkvklHpGlnV2
yzMYPW6GrsNW6Ivf7+O+hdyZaP6ElXW83ILPqwNUsWPUwcn8YnpA8IQ2H+PlyO5t0nrbxBHy2VZA
r1Xr1AayCYUGJcafXP7sieiGS4cC3wUpxv/9wuFc3yANCUkzAzYABUC+4z5c2S9DCIWb7gR41r6C
uVL5BSnhoZjy/2Gw7FJ+HHGd33YnjUzhbggaf80RiQOMYAK6eCDQlJrd5HfG5LQ6PvfluSLdgiwJ
YcMLOhSR1Ia+dq29kiGAwX7zVrisqSj5wbgP8w+cEbz9l1tIK/gWm1/ZB0Q0BS3sTQlyu3VxFwAR
nnbwKLpUAGjwPqVD7xFOucWLgC1xnvGjj1mxoE7QL3RAnIBp2EWgbIsUxpRNryEWCRsp4cksLP6J
zYjIv1M+1L/nftrXeDRnhwbT8wZ6Kc5/5DNx7AeiY7sDmz4DQP6ZuxK9+IS3/tRRkeg23XBqXVr3
yqm4yottTgCSvAOSPWH+OjQeHCCo/NZPfur2/AwT/LLAInDErFUYjs1r+U1Ij7AockuW4YaoEbDs
+3lcEluasw3DgaVk8ZW9kLhD22vxyf2WTozie+Vg04XNA9xNwcC9mX2godXjpC7nDuIdXLvQMBGW
SqVoClJq8cLtvcUoIC60gmjv4DYM5aR6V9eNk+xrVwj0JXvqxQnjceOtscrBlV3g9PSA3/nv/A2/
IFSu9+9lzCEkxywePisYcC69cqnybf7CODRZa+XV9NkCxZ7xL2hRQAimA6nwcEiv0EmtrexmRxi2
omRi693xLBp5xEyB9w+u0P3QU9qk2zEc4AY2nnxJt3zV1XMn4XWg/yI+jYLejY+cJ6+L1+E4QP/4
HMWYhM254n77WNbKFN2CxXDibOLKXn58hoM3HRa/8//+God8Y23H9XCxPloq0VhwLGmAxhuW1MF0
kURdQfafu56zGJ1w7JHSW3R87DQGN7srG7dxgqAi4+eFmRjnsMqXf+UjhheY2aa7Hp97k2cJGVh0
VteLc7o2X/Vupb4uzlEI63A3b2esFhY2vG9X94Ug3XiVXlss0f5VNHBXt/Fbta2CdkMuO2e3xav6
uzzh8YDpTIZI6hPuFxYNGparhGSF4D4dfn7Ktg9oqQZgmJvFT3nJ18ZL9gVOv7E4mtXEg2WvXOqU
KuUN8qhGtplOO55l/bIk9AJ33HKbrlnzRjAE6XLf5iRUy/iQ8XGxm1tplGLUMDcDzYIgQcORqbHI
jE/Sm/WmcChMXqGUZ6/Vu/zLjr8stotX5cRDkcfVeDEm3/x0wkxG9ay3KCx8oT97XqHCxG/yegQc
+ygD7jH3CVNeLCQxBegO+a16xzKVVb3VNvKAdnItrII1mHtg6g4UuFhoxmA6CcXTkDnLZQCD9oma
DT460iF8FId/uM7IWIQ20XzCJcj+eBEKiLK/0Mk1UyehrQTugE0HSRquHDss8gq1G8p4iFmzQxTa
GychbvmjddrksJA9PNcqjCI4iNQbs/F5kXkR9KovQxNAM0FZxy1me8ZF4V+AOKx24hv4tBivsOkr
MEQB+yBGTx6vI939O2gNZXXst38azpfREZE3DibC2wNDr5qOMaOarWC6EUx8wt1thmcIzoeJebuh
ysD7DStJHS0N+jnLYwFov4XiD6vEjxSJGlII2Hs/+s940WA60hl1F+y4tSt94ZAS6odubf4wUrGR
WzDe5FccUhS64h6U/xZScbblwzPnBFryB6XKeGznP4OKkF2XTAaMSgWE8f3vzmFfLVQCzBOsDlAV
E6ALUYeYrb8RdJUi9KKG/bU5Sy9pivvjk5n+mf1pk62/1sjQl3aH/SnuQpwgYWvYM0krL9VlAOU+
xKH+q/9OByiEJdYNcN46dIJ4/1Hpw/uqVsn34wOl3GThq2wDgf3vj4c4k/c3qDGhfH5Im3ugBrQ2
Lpnk9rAoRP4Avqz68f5qveuCyw50zdXHYiUhUCrs6ad2dhr7nMCLD+o92uUxPuOqlxkrHKzRA7CK
MNoZwcbdVdHktpuIxm9Pnu4qX+LfLB7PDWLNMFiYORSBVQzoNzxLg6shjPUesFxKW+/oOiHuWbHS
XaqvB90W0tXo6UBDfAYFCy2WZqzWPyRF8FRIPTDjlrUHDCTdkEpCLDcs2k6rDi/oT0qtiRQ37w4P
lagsNlLomyU0dLgInkTnBl74yfpi5JWXxw8Q7Y7Vc0bS0znML8za2S6ECxGTn8QJ1jXALqZeFD4o
kvGFwgaOludkt9PqyVck4+nnfqn+Fgf5UHw0n70h5lHx1rzdOacvw4K2gU4KLR+XZE3I29qBKKTE
1ciIGD3zhR4ByUV0nP0+YL9ZfC5PGWiYdkqFSfqDXAVCSHCrqc4lrin1Od6yHzNLX7td9fpg90i3
9880WOi0ltmdZPyr+b701vLt4g2rrwdYLV+aEwmMQyTwYIP/ulnIAVoCZlAwQmnXb6hnrHeIATZu
BwPnYzyOWJfV4DnsLBVTADcnBZGNv3uhH4weN0cRsq9IQ0EtI2QUCJbVgB3+kaMW9uZHUFRhN6yz
p7vUfDj8EIeGG3UXGgv9Bpknl4VzF401yDN3YeFK54UuDCEo0bHC6wGmKkaSVADvTEzYFyG8avUX
1yhWqPxl2PXCXQa/KppcNIxoUmT0QiGLcOQEjwU0Augt7Jq7gw9WN4rNHd4iVQxMxuW3+Ne7QWmL
QD/GdYWmhoCuKc0zVtAZ1wD2HZsH4CZakwUNHweoBUczDkAQ3q7g//3xeVr80cx+moSQOwUclAr1
p8iBIztq036Qnv28pEELBlMgfXGXkRhf+GfyaqKo+a6xeb8lHyQ8HpvL/JGkKwi40YgYwsE6C30L
f2PIjGToAm3trIUiLyfe1PT1V5ThD2lVM0Y/sbHEQtvYSyckRxvdrtfqJv0iYygB0yKQAg3NE7JG
DKDT+cVtBiXufIo9j6MaBRgD6PrYMd4JcRoD1MndTvrW3jHsfxXZPBOpnCZ9eD5ltSKTmyDf4wMb
4/gafeI7DyUWhTLWwDcTa3pKhNqmKiofAQUW9lh0cB6EvgGRUKUodkUngdpfH+mSuw0ELJR85EAj
a+N4hMPJrTxg0Q0NXfTHPtpz9yLflHfqFIiS3ImSBhyUcsIBCAOCaVQ5OR0f7BgjRB+QCMT21H08
WNkg+bOanFk+VUyvzmrYHBbvOMV0io3exUHlIXMfrt2xOy//UtBrkNHXeM1axAtRdEDwqhX7PgsX
sR45OvoVxuDrfyyd13LjSBJFvwgR8OZV9N7bFwRJiXAE4e3X76mejeiZVk9zJBIoVGXevIbNB8p8
jBcb7IBXyb0ZKPeKmRxNO0QQbehzc8IVJx1HW6wNPg+6ou5VMnBmy1aGWTcOYwyCfqxVdcs40mVq
bNTnQyABjrfKg/7EVsYlnOScBQxVtvFRxhonIfInfXMu0PDBPrSgxgTwyX8caaRh27aPtx0IMOPd
vTluNsqZdylfUSaY0vjLeBi5Ly0MEEZJ1bmi41N4OoKBvek29pGfVHYjPlHNtu8PoaDGEzNYZslR
Y34G3NMjgh7ocKHxKOFOvzisHMR7xTDzt5zVZBJw7CFubmjyeHJvmHod/QtW75yrfDwVA0EkQykC
mx+OMFPYnXFIUZRQSvD3scP3VH+po1sB+/KL0u2vfbJkxAbI3WZGxUDQF5I9Dx/eZJDi7UHLaDDK
F+sGBAWWMVy1O1gMb+3DvBolunD1hJj1U4sL5x7MI4O4g/QkJh54oT4g8pIoFsxBKg2yO886hVnP
iBA3YuYNGLiZvxUrU/jq6jcJ9pvYPVIwDrFxEISCUPDANgml+Ml+jM6sOBk8ONQrJVMhWGoohXD/
lp48RKdiJz0LTKkcnMBTBn0OaQREy05hAM0y5mQaviQC/yTFp3jQ/AWFIHNF+5q21VvHIpwODx1i
6uCDP6BX8dWPOo8fxiv5Z78DH4nzQbsS3/MS30i7XnVm7ku4HvxevY0XUXfnZF9u81sIT+gC4sSW
6F+5FBgz2+jfDs2ejdCnHAKOwX+YpwWgVhcKxQK7Z5482Cz6D48icmqYVcqzfbIwsArGcD0WlShr
gHMY9QRiL5oMClYKQUrSHB7zU9gII0aiRnr6zDLJBV4HD/yGKALOSPvwNcuhG5zhbtBV2m8yxbb1
odjJgvnHhskdQ62A7fI9FPpuvhXFIm+NTCoyGY1rD1IKAsF2/AixAPev+Y3YkF8Z52v0IdZVuXbv
EK8hwTX7YO4WzJMVJdQ/7z4eeG65iNzK8fUTX1EssNX/twJZ9vXF2UcnwhcoiPmCaj34Yw2Wwi25
vAjrcLbA8sKQKjjpuOdFK3tLqf8HdEBBHNpiyw88bCAGvjRgCbH9a08ySFgkf9ITxo351+y7Fafr
339rihVjLGvWTrXCJB4HR+RPNIvlgZOs++uo1pIB/SPHWMW06iQCTrhR+DwOWJbiB2ByLiEG+ekv
/HRwfz4QByfKRYwD+VgeKAu9p8j14f81niITS5MGYCsc0YhaZSridmDivs1YTYKCKVaEdvmcpVW8
9NfGzphIq4a+S99A0RsYI2ONvmplrIUbnrMuOY7yqTvGKP8YX9k6qUiTq3NnU7YpxvNH8Iv7TQ24
/Ov9au/6HByL+idQh/1bvn4f1IaB+5M+6kd8TNf+Xto5u8+DzTdC8XhtrsHSWGl37Z4NoyVVI3sV
5s30uzy2+D2jTSUqhJXCDoFhPoXrhbsT/xV/XBUWDR+cgo+rwX/l3tKuUOWnFwrMAHT6wsnKjo70
Q02FCX0FPAizGFEFTRgHNk8FG9tfSvIrWNQ9pJ7jWrOdOWKPz4m9phQRXkw/Nr8oiuEZaFDkf8wD
0KWNwAlVK1AbZwjbOxMAEUQMAAvTe0hpz7dhg5T5I2Q7vIl/ads4WgpMgFfslTonBKSnF1u1hU/G
R+yfjYdkdOC/OXI4aNjNVVilnCr/atM0G9C4mBg/0FhAen+bLzDq/l1A77620G868VoaD75gc6Y9
yl68vRJfjLco4Ov/vyKFJMixBe/4KMpgiMCU0yDn0JmPHsFJ2oh3Ejn/anqH6zGmfOdDyZCfFCrJ
AZ/dunNpuEZEcVE98w1pB7JixJXI8Hu7ci048IR1Ff7A3ogPwdcffIDFhaJY7175m9/Kt/LvzVKD
ix7pLp25D+2+33Nnupe9sQ/NVTH4kk/zOfP++Wz1O3yg9NjgBfGulvnju8dMzph/vyN/31xpjeEK
MNmmgYhX5i1eiRQLSnHufnPr1/oveXoXPq+y5hU0PJx5rDNeYP7ml8+lu5FtAcHkVLz8N6v8JFZj
cUPTgiiVkSHdOCvuGKzSCz1FuQDg4sgELQkxxwyf/ZpyThw2Au2BDnr8XP7Fu4hGluXHjyOnhYKP
r28yKg96NvkG1GQwKYpFIMWRDohf/3IdUEzBMG/DAacoK5f3y7BT/m22OVLI8CfTfgJERrBCqIqA
4zs4VIDHaMGHNMg9ciNWZkxVPsD9ierxTS1Fiypeh9hxGJ7j5dca0mSy+LjI+PSZB3GDrv2Op6B4
dRuNrCoZHc7QptI+8R8J7+BHygfpZJ1YVR5+t7v4Ws+Ve3xNrjw44oq1u+TqzRwCBRA9kQlDPcWC
EaalK/+hzJurs+JnOav/gBqaepnKxbgDoux4GnGfx7uULhz+4dZiuAJYx5dAKr9c6G83dB7SX0Hv
mSK4FuuR1ta6sxK5CpIlZJeft0TyNu7r/1ZnT2C4PeDB5EnJiBh/UUNQRfEQoc3KoDico18WUAe7
Uz5JIraIAPo7ER5b+k/7GDWiGmEz4nDh3Zg6cx3hOsDbA1SoL1QxyMepabgN4G5/bNfswcAnHAcb
dOvC6Cc+sYexdeVPTiRXEiavxjPaORdCUgFWYQ/mv0gyqgf2QsJU5ceAHsYD9MB/gWMQFp0BovCP
smi9SPbkXAz6UWb+VLgG0xmwhXHbaPZFKQC8ShPHiUoTLE4LYjYx1PUGFemaLEIMDPg3YyY6oFQI
5D9Y2EcD8QvbEjYrXvAs7pQS9xibK1wYSEXiyLaexpNTgwOJngcQjiIJUJRXpwf/+r2pD95Fw2eg
tUlv0JtsboYIk8IqFrGGO6yfROBcaB2thX9VjvrDfgN6hr84tEOg4plZi9SP+giivJcfkAE7XAx+
GyL6inPK4qXXxX8ASeNVu3Jtigc8xDEdcNRClfwRcPcvzbB5rtbRwlgmu2JSrUCPN8mu3uJhlc3z
rTvPwU2JdRV5ukfjJW0MR3DWm3fB1knl0omgcxEA7C/VVRNjtKIwzdtnF3MdXRrvZ9huRDqzelcO
grTnYY2KzzMtYrsNLgXTz1+y15dkCO8Esg9/dWxc/6UWrf/ZJQZrUrPZHAlZxOZrgyaFhc6KoA3m
9ycLJCG+JNgRYMby2XWr8NXdqSPIZjWI2d02a1y4ftmt2bjZLf9twjyY/kUml8EYAK2yRoUxlmjk
KN/Z1pJ/QG7TCAgOxAfkhZKusUYgTews5N+1OuYhQ1o9IvMEVoQqnzr8l66Pwpz1Loog6g7Q2ULU
JSwoFj7aX/AQIAuDqhcK/REzoGO2p9DFKlY51gfjyWmMt4IA0LCsw96FjDyUFf9aCmyaTfEp2CA4
C/jF0+j4A6oBNiFyQ1VvqFkDdgIBmloiGIMKTVqz24r8HKclkWbIgU0RQvpE3Q17B3L0oMOpSdgO
DEQpAJLvDQLQknTCojDIxcVGyx/1/77g39WjEUuM5M0QI6lzwLrNBrBaIeZimYUbOA5ZPm0rR1I0
JiQ6EXLcn5qHAZGjBiiGf87P90UidgPkB4yJhwfgIP4mmFnYDEsH+G0zKnA26dKkj4PujFU++BuM
sGzId6spAOctH/FWARKtWEIkTp6hBuMogYSivYIT4KIJM/df2KcqnHYTQb72/oE/IhhZefVXPEia
Nw1CLR4OXo35LystA07Lhu6pErn15RVOJvmVS+fq0X8RMbqNz+hPGnpKWqqHKf6FgTBGncNUDL8g
ZBtGBJwbyfPchuGqGrsPDNCseZQFcq0/ifK3VIWG+HrkcO9JvY8Obrj9ZjHGAsxTPPkuKf4kM+qx
53sj7ABHepSMvmoM3z1HPG+PComsaIyysv4z+WZz8xOMPSUY6tj1N6WweOOMioqTqdmz7yd8tt+t
FxKVorOTOt6mq3Ehl41tLCJxnNEHC4eYb5g19irOwc8twqRVbqyt/6iI2StIzt+uxbkIBkeDij9y
UFibi08PR4JKCie6lokDcQ4larokqGd+DYvUgPoog4E70Pk08JSEZofBeMeSsyALRKY5te9BAUCY
7nrREpiwDlNjLEvvuIymmhSMuxgzdb2ZG3GOxrEHJIGKX8CqMh95i2eJPPFsfZ4rEJbCbNxhkenl
2qgqq4creVvbVRmJEsMYwhM1qlHtFuNPKsw60UWiRe0Z/toOyqeJBNCsOvpP1huDnMojQNLNeKPD
RrAzUTsLKyp5goIM65185DraJMDhLnEwiJdgdDdQYvBOzoBgGl8bCV6s6rBzWKCIejC0dHtsFUII
zWLXtKX36eeWZU2VuN9/rc+0tym1LAYDgUZRgv2AH32wI1OWNaBJqatjF3b8dwVjYhS26jKA12BA
pq+Del70zqTs9Q2GSrtUyrcfp956qbX6VEJnmq5S31kvql5eFnG9cFSSBgSZAF1T83F/S9psSacg
bmEYZ12xRpG6L8tuWTjFzm7MmVqYw9r0Nt+Yx4FFENC9EmUi7mJSEjaexUjJ3ImCpC5hTYRVOy9L
FYFgNXbZIT1AjErHF9rwRjbyexProgC3mbRKsC/Rx5HujcWffS9ZtdhiyO5Md6Yl90FLaYk9yB4E
MiS1kN3J0+Ijr8K0ZfKMFh9tjDKMECxtnY2H9be7goG9w7qJeT1bh1YIBRlT1VlNtCyU/n+efYSb
A4/u4s/BgsVNCOyGcAWwUneHm6HLuhYbiEESeoFraL/icMuPxtSomdRlDyQq0drzsLscpL9Ibr5H
VhPnbjvzFjAwEEOxX6GsuXZ0NHxP7Bl+UMJA3yDdw3+5QNBISNDsWFMQhs9GNbc+JwCMF4ohpuBw
nWGAEJsUDNulBjHPH4J6wMGCq07z0Ak1jhYPintM2zZlkOdvKsx3YNvcA/RIADfVSpgsOUhQh9Kz
bCb6n8ibp2JAZQslEoodaWWweCg1gqF7rmdYhXM/tRHWj8C+ug1LzsLt3/7BORj2iloNkzkSG+jk
TNkYNWrPYgXmUGIhyDq9F/doTp/M8Jm5KVhqx3SZlxkTiFbzL0ZmaC2xIMbrhbyFMfIFRCX2wGN9
IE4Jt/Ha40xdCg9CS4jfAnWCiEx9Jw9uBaN+ofiJ12giuJnSIS8nZraI1uVSf+gjh8kU4cHVJJpL
+xgPlyllCJu3j5hJm7rnYqLg9onp0SLFj3ABQqJMuVoodwin2xbdvADhEVofHANvDd2KeIgntTQk
0PzA5/6X25xVwxo2FuYCCy5L3eM7BDMyXolx2EIEVQ4oW/mDtM5WKlRhY+1jN7MjiQumkogwJ+48
mlNFMqqvFxJuhCMAoHYhPH4O1ALJqmGSR4kLokeuGrYWMB5U5FnzbzBRRQoxZlq4ZI75qliRrPVM
/KmdjGs23iFxe9hY62NvxlQV5SfwMXSBmY6TDq7HRAxg/kjLHj61NbA4ibxqiPsyP0fMsrktcgzY
Fov5xphpPjZIQmFm98LOjkVdLrnDxSQ8KAsVRAVPUvtHucjtrCU9AChM0O3RB6PNOTfn4otKVEw7
0d8C5YQBj+hAjE6MYTquf1PkHJQPHcmy8V0KcXIY1AsiyrDIkXndCs0kGQSUqIJvweGZlhjco7/b
F3fEPSW+8JRo8tCgUMJ0jyO8XLIyFGNEaIGPEgo+nwLxCMa98QSwtIIxwGTI+wzmerLn9ukdIfN9
NnKYhkKo46VgZxGc4tUX82xWK1EyEwGDTrjeX31KJ8KC/qI1Gjf6gtkHug97CYMUIcuS9hrr1TUM
HjpsHEkpsAKG9QD4mj1WIeUwNaStVUesMGXRTFQo7tAvJ+GLARKmvRDctbHoNmDJQNidYjeFduPD
01A4AxRYHRG8PMuAUvmlg3abPCp/zvsCywKLSjXW/RcFnjILFhBmSDEmwsyfOCWxk+Xsg6z6mN+S
OYuKFoM4W9T/C+cJywfWA/EKPAgfEoQpgqI9dRVapgyZ+iLgvmNeSAhMdmRSQikW46CPBBzeJfUc
fw7Ocg5vx3ZHOL46zcKBPsQlP5PQwvGZD4UgNxtmI+/9dX6o0qiiOsjYhxA6/LmgI8+GJY5XwDrY
Y9MXBEI0/CWZ5Erppt7xaV8j4Une/H8wGv/9RkGGWvVMXyFJQ3UCC3YXMKvlBWjfiynbBbEsTFd3
IKfmGLe3GyELhqhRhUwRLSfDljNzL7obb1HAcoH/cjcIuRIDwMYUezcgMLRGdugjSjZUSRDJ3P87
iv5XKqqDLKIRXyLP4pyoI9yDMcMSwzVrg5sZhaguAs9BbZ0DAjuSaB40o/g04RxHfay/fbaHq48X
wA5FWNUjzm1f5oTdjuSIl4T7MTvxvICKZdKMEt/2J10QB9XEt1EjzQilqZfML1kkEtwtnlMEgL/8
QH7xTpEvfqVZ1GB666kjKd41AZu5kyPCL1e9WxAk5O0NL1unoogBl4tSCogSz8d2Eqi4nMK4ZE/Q
Wiy49IsZvpqkoGg6dwxL0oeJ13TbvTuLs5bkKGMYfLZpvSYLXMGzwh2Z+bzbJNlMsw82+1TXjVv5
y7k+zsOLjHI2G9xsZHv6KCmujrxTTcwLRqG1q6lqd0q3dNFfyYICWxhrZg4KTGR1VgEdryVpKcnF
yKpOsY7obw1lgA+jxUPtndlPvZwrxiLgOcB0Upqm2klDa1peOg5qi5vdgzjYyT5l6k230XEqIcH3
vySuXVKaW/wAoCy6GMwteoJ8M3kAWkeVZOXL5IPtrLWjAjYV3EC/PxyFGHjloBv4rBHT4pEigrZ2
9DF36i/dHnbERUWJsdTMjbhcHOz8ykHYP8Wh6a9usnSNbVLcLeeG68fUwRNKZO7QuWpcsSHJXVK3
0e1nEuC0gw4jvLg+aNwo/w4VNt3+h+6RRVk9yBeqBjg5J81MwdFKGWFPZWtrRX00NaFYU9wh2CfY
fTGfw2rOgCQrcIZPPf76DNlGmDlhKQYaWtF+k/1QN8wmbimfDMNe3RQ+vZK2SqCKSLOGqVuD/5M2
0ou5XswSZ8LYsKOXska0JJjZRaWzlKpz4U4zFesoMEvplEl3I3pn4dpPD7Y7TdRfld63IGZSHOgU
puC/W1y2gmZmWHNF42of2m5M50QJq1RYI49ikR1QPCtiQvIa5FeGiou8o6FXwcdrmp00AKMMo3d8
V0DgR3b+lomLta+Ou8Gymvl9M/moI346iGuMfqsbfc5FMQJLldTd1z0EzGXSowwEm3Ez1V/XHTfV
Map3GMYU6D8+z4+1+1L4WnI0JntRvbDO23yJy2MPViE8mihp9WCLf0kkccxN8SeT0ot6i8MzY9e6
WKTOLQIgq6S7BaCSHNVqKmtrS9twDdJykX6vPtoMc6PpS/N7iQsfYzIwE07iEiNdOTj05UEB7dWD
d8MgkwvS0PFc7Arh7UJypnz+QB2b9JmhqUJ4AX8qiXOqMXXADtbUsCZ9fKu3+AvbBfmrgHyLtZvc
g+pYORxeuKgECZYyO79YWAVeQmBB8aNsIzx0hEXgLUKrRMVig7BJuIU9GigsLSiDz51JjibmgPHC
yBcMAJJ29UFr60xj5m3e3anXLPssOlsfVtrlw2PQ6Os6OGbp3iqhS3zsXWgfY/ssoSL7PHptA5PY
BvqjuKb2o9qlbq4fmKJo1SLW5x6FGTUO/ZKwa6j9B+e9qcwIlKuw2dOWX8zGEhOaExuibwyyap9Y
11mbziR9JiHg5Oq5GsqTfs6OZrbHr7Mz8kvoYs3lTyVJ2HLJyUQpdyowc3xXUSqz3TLvMYy3QWyM
zshDvXZQjSXjUbjX1njwxvTAp1R/6dGEW/NNz9945jPYMf0tBI8mXaKdZFbz2UnqKYWnoj6hq4sx
FGnGQJX3ksyFb/ubWSO9Pn7Uk1ywITRHzB5l5iwND/CBBRro++/bWaUAlWjJKehUZuIZ378KCcYZ
lvaN/7ui+LSPdnkk1xBSmaJt1HrqxIvQvTjluDSxQwkPbQwvi/mtsXftZ1gtPwgD8TMhiRHmVvF0
6Rjq0zc6cDeAgNLmXOODBkjUxqO+WFpUPFgul1A+Z0m9QVjiLjPnmvaLjumXeso5tL4uEv+/UFmn
5khud7ZCUxHt0su3+W0rQFWqiY+Jetr++XrfsZkTilNMm+4SlFdfuyXJsap2Vbt2QdtLIh1N+5xT
WGdwL6idW3ZzDVj6S3yphT8cWufK3acgVwXRqLl6UrRHi1+Zmz24tzxhcXtU25XoPeSrN/+055RJ
YcuCgJ9sHRpv5tPfq3kFvRtnACCq+Sc6au1SycZRdbOZyUnwJBpHGvrVn7jcLb6+Jpi7s437rafv
FXXTbXXaM8XaAZclqnioeVY9uOXy+AkfiJMtiIZwcA2lHXUSwUoEmvYRxu8USi3cZqrcTyEThwSZ
Hm+kuO5WspdsxQ93bJWTJlw4fjopym4VxxgSZf1IuuqSPFO46kFpjGuVt1eHiH+TlWzRMLBjuDWW
yzh7ZmE69CWJKQsNNRNLznh+hlK6U3wyJybHr1zr49QF8vO7Ych9LiVlGua4mXLzFYvD0SKRBC+t
QJ5lhXX5OBnJk9rc77OlXnej3m4mpYy3uL+3PdDFXqlnvc3USlJd5mgZCb7tFGuikSzLYwIltpGh
/FRy+zIQYjQ14GkMClq8VOkS1hCrQNiSjW++AumSlMusn2J409Jf4Dg+M9NFjzYuhrexaeV1513b
fKUn70w7tu7Dx7+H2Zp96vJxrr+CFFi+3WbN0g+WlvEslffXwCTSWIQAie7cgvjgq0tsUj7FFEkE
jd9HGmLWYIBRNCstmQHepM1Wwj1cHlqs10MTjaoIE90x4gaFCrrdKfbYoFzFkyjSDtiy4sT3kRaY
scvhxGsnDak4xDOvwwwPP2oOWJ0HJ9rhflRIf4qx6upVz+OcR0f/0NbjJFrU+UT35z1hPDLJBNDF
wEjGnGQxgAnFp7bUTbbmYdsvWn9BaE1dz0t34vuLwhxXyPcgPKIbbWalPEzlJYUj9oQwF3L6dYwV
nJEXTUpb+GAGmPMN4akEIeUA2RmTwubJ0Daf+txGK1Mek1ruBWvDYKARz3I8fMO1IkZ7xQHDPj04
RBlexakAKczwrfrXjDwehK8kKGTjo5qdjGATFpcIQEkyOV+DOX4EuAdZQNHO95rw5/RawprD5zre
YVxw9GBgGCvTe3U8+z7z1y9wvKuMacKEABXShLVnU43roW+OqniKzAOXByfcyPjfkjLwGTGZgHoX
A2zYU1l0dvZMhRHksK7UGvjeO/oWk8l+p3V/Ktw9LYFW5P+08ssGVutoiBkJYO6GHRRtzd+3GWuh
sOl37YVS/LsX+kJup1q50CMLoZbaQe7o5/V3x3WXtUlkLQygCzDyEiiXuaNFLkjCmdp+l1941pzT
fkI7yib/yVMSGRZYLaX6b+Cuyfepyr3dkn3M+79rhG/VaD0+CL6zlZFsgDtRGZk2ZWYDrQgrRGWL
fycxAoG9zX3oNDH0wJIOjM1HywAaMDMYud4YOmEXT3je+wbHrDU2Ena5ryEKo57HLhqh/Cni77ux
HjAiMsqR9tI9EAyMMDCmbUFm8Wd/sjj9jtYmwzeRDrypMLg61Tq4k4kgamZ+n1Wzc4fM7KxwXBhH
1bmq7TCjLgEGlscV4kBuhzrSB5GMVy8Xe8Lu/BnCzDjyMcvugOUy7hccvPVvf1T/fSw5UofKMzUm
ljWn8//Ui+DzyrVTzvTAV2GnmKMohYNWjT9ROhFWyvWtbd9Zvfx6i4+y9dtxFoLSJ0/4Hl88JaKM
OcrPMenmPEK9c9LrB6CspZy5Aq11anVE2gxO5PCiNsS2k3mx6hUeIsgPlzS6m5PEX+GgEUUzY0wP
iY1FEmDAP/m4m+CDHeE0Zf5c7hNnzX1TlVtG7FWyZfoBB5KMVD0mMk+4fEtPKZ0H0VbKDpnHAAq+
2scAGab1ChijpoggaVnw9I/MtYvOE0df7HvdSY+ML5k5+qb5rDX9FFq4o055BhJtUTnsW5MWh2tz
bKsA4UPzO6mhoe01yCNgbfUeZJLpM3mq4PjKItAudQ1xwcGH/9erZ1UKualZavalKW5fqo/guw+s
ZfN5Js0oteYaQA6GdvXK8+c2kVve1MoXpbZx2F/blw+LyV3U9q2PVimpyOMwZJZJn+e+cnaIGgIw
aHZR7cp8oVdsrkO6ryA6l/qsrNZ6PW3aefNdOpgYqbMQQmMyD41JEE3kelUEv8Jq2mU8Xjo3kwl2
X62VdP4pF2xodJnZml1H/U54jLwaU8VphSs4Ia24KmVLpLK4LzJn1ZGGrfl2HNX6pucIl9eGM7Nx
ziD4FoOr+CMc85mJpqqAQSiM87NtLlSMmRAUWL85E3FfZnV8IPP3B0s/+9ktI6JcTslvnuOFpVb7
XkXwNqig436ncjLPnXMu7atwo6RLC/QM/VVx7+JdF1/d+k2gReLcEvuopqM+XH/ChSJNaywqMXYr
5XNrPDFIV9NJixD3YtvqXCN2i6E+WI58ioHj6N6QU1CZDtrvRmZs1N61Yt5NYgcyIEPyDALOAUd4
MigpmTEtY+5t4nk1bfs/FWJP6MyaENJkvcdnrXc2MmThbBciqI8PLsHTKmOyYm8mly+esbzHYJsm
8HhMLqF6BoiwISG4M4MpJZC3vwPOZoWF8kF4UnMBv+Q7yxi7vpgw58nNyI/kj4GIGN46UDYSPoRY
kNkpG/YYwyZf98lAeGM5B8U1R/DbLT71pI2Wq5QSnyAx3Pu9HNxipkYH5F16tefbSfY0wIsVb8hi
wENSnb1gpeElXzL8J7pQAUZ4a68PK7KqIz7BD/Z/srqSOfRX0fegwwVBiKdPivTskVjoF1e7eihs
H+PMWEvfaeje2GN7ZRtm89SGrbvsBBukuITVTmrWpTHzSHbHpA/HwgYb3LMKHGnzSFabzsQK96Ih
KMIPhFgMGig/OjCqjYNwoJDe/MEwJncXjASBcv4+0UrLDwUOF84U4S80eiS13sKdu9qcRdja07Jf
EyFjJmu/heEM15gaDHDxFUqTpAB4Peg2xxNo0Yx+ssRus59+t9Sr4a1DN6mddGNdmTyW3pKCgi7/
bcpTHSDK37n1MvUhCaZDg8BbsG1HGVXGJY4W5GdBz6Zd/fLQ6DOmEwQWANV3zlrCtceIJG7f284W
jg3GkLaTTq1GfmsiQGSM7l7kGMywB84nW+PV4hvEpFqgewyxeU76jWI91fmnh+2mHnt7AkWj/dxV
Zfq9EdqM0ltdwMCASJ/NwbtKpqFjh/fQjWTt6EtwsjgsS+f0Ze24TB7WvYHnNOXysDORnS8b3MHE
0dp83xaEPzb2Knu55b7PV7GhM9WvwBYgxOkIxniXPZh+HEfD8nO617gACjP5q1wuMe0hdUBRCSC/
F96OkyO0moEKQ9e5FPmi/y5DgBmruwbdUoIFUKNec3ZNcdEhSSdEUuUi//kWuaM4nEoQNRKWmhmT
mtIcKsoE/On6aAn3UhvW3cWXMNz8dewZgyTD3DfZr5yzi7KeFoILCthxAfLPi0WmgixOZYbidB1g
cX8xsmKpY7K0NhEYVKIS4xZ/Qsg1Csg5rCy/Jp6HlCPmqxzOoOP4plXBQXZGPnis5s7Anbv6nqkr
t58E1SvxdgEGtaH2q6cvCYAZ4Bc37NQ52RABZaKfpJg0oUOVM52dpFhyAfYFQHQJc4FIWbV4Maom
vVtADWqxB5XwIFpiPaiq6v7SKoRnG/CtkkkDQ0Tnn0xeSe48SRZJsq6tSfBdENzuoqEJMWK+OhjC
QyXQgfyMMSnmRss25C7CnI4Vcia+aFF7hEwP6Gpm7yS4NswpbciOLT52ztXIcZm/EcFTxwPzzVRq
jKmyF7jjNOwGWT/HJ8tKNggOJX9U2i/m7j+hsWc+aOEQ1aQNCREMrhpwSFjmUfwLWIpr602zSBBd
ddK2+zKMLRi0AN6QBpQS/tUS66bxxMFDctN1n84UHLJTwZUDh+Np1NV7o41RrjvWsQufEfNemY52
1WonPNztdud1q0abAIu6wbqkIlY6wQKGREyF3OUt6QdgY1ctueI2jE8nIr54mLLzO5KNhh0nBZwH
AixQ10lH+cvetmzlSy5fTKtFD7XxnIWaPMvkmlMjtliOx2q4a1x5kX354OMvU7AOrWP+ndjFsyEj
mCwGSKEluTn3JN8mhCE1pjfX8Gz0nK0tXdJiFfiUqpYxSFktPvuAzTiXvUdby/qWLkCGFuejBvEt
EO0ekhRajjqhTEHP7JIE5MD/+6Qbt4fb5Slj3dCwn88HaXn0lGYkgBzMeYlhZwYB36PL7rHL2Mz/
+3K9MjjzUrVqIwVYHO+V+IM0D8mwh2MQhvSZucTZfajUbEPJKGY2wbCfeRYa56KYKq42rgldchok
dMwhXdzwvgrkCTg5AeexxU+xh0oPveyditCJ5NSYy5rp2MdFEpfWg5ThT6yMe8TxjYFnd9AMK8fd
NmhuDUh1RuXTlAiGYuW+LIZpPth95j0AGh2YbKUHC7NkVoFXqpXjPywzkjLyKTo59VYCguc1p2a6
kk3ggvYaO++2UcZSWi1ruYPbGiSLqlSXX6cZR4xwEvzKkrRZdRZ6kVI+lr8tk9ZgLwJy3jDfrZf5
5kRk3LSnQvB/0WNzIonwmXM5k4m8wGCRWV1G04ZfHzw6btvNfFT3npmvyZxYDbFAaoLx1/M3AQ8Z
5D7OhwOcIeBPNCIq+lyuLA6JyHu4eMxcJ8gR4Xm3JMUbQ8hPsKcZeHJLFSyrUDgisblbF6jtq25t
XUDdo7v6hw8CM1mN9zZt9tYFpvdOP39+MXPjLXFSwuBjDMQngsWGmzPkPw5h3j47Cx8Mkhifkhfz
WUhsW5ZbVcxlGCdNUZozu97zkVuU4v0IZ0AMCH4ZYBZ3WrqK+XknmNGQ/GCDe1CsIKdP6QoQMBci
wk5i844YNJC7x9hFEKcZN7aQm7bpb66yPoVpX8H17gds+xyYzIFkjiwMPDj7GVEALjHjpY5hmI+j
W4W0Hwx34L8gZuhYYdG4yMOuRYSmc3794fPLD+BygiEitkJfgBpPefL+/F+G3tAcms+Qp6EhRRAW
Gtd8CgEodtmKBn4zKHCxRe7RjmK4EQRvKJTSP/Sc/r/XWBwtkKjgZ25JXwPsqtHKXnTos8iX4IsJ
7eqP9dvf6pt9ggv1CjqmyoKlpWPBCN+6wwhWBBLhpKHGI7hQ/EdEZ9TUzMgoXQjbQMnNraIQjTHh
xJLLphMekmwIT4KYO6ppfPd4MUNGppYWnMsNPaXy5DrXz17Q7EFmkIdwc4Af5BX8hlt+oYaEIcdr
QB0W0gU9AH6oJ8DI/MBaQj25CG8BSoVD9+9WQln4ZzBQbv5pBpg+I5pj4fpiTKpdqj/IpskdooDI
JZ9A9gR55G8YvCd/vKXqj7mtfGLv5njwiJXnEn6ZaPMfhKxF/7Ge8glFFkubIRwCETij6Dv+pbbz
ofDUQ0Dm7NFYwzRlLSjYgAiVkJALCQ9AZhw8WbTGQxiD6Oo8m8N5iCqBh+ufbCK4u5AOCrbXf7Kj
i/IsTunB2+FPzLnC6P/J3NnaozdK9GF3g1Ot3wjNOnEkW1Nom4hdmFFCUKHPkN82Y0tY40hmkDg9
AAG4aSQYElWlTPtLf/EPn0N64F0/oz+og0D5XI1TzicgUXdD5vymWGWnWDAUiLnDE5fR56bi/Dkk
iPewOpri1XfyIQ/wuAe7DMW7fbO39QXboYsy7U7YMB08yju08BflggkDzdrzs+GS3aM7d+ZP/iPl
dMS45ILWaM/YggcxOjl7d5tDaKhu6VQIdQV/UoNUkG/SrTBWwNMGG0pnkR/STX8JkOVBAeHO5YcY
mXyxr/bOovv7HOAMH5Qj9Yj6V/6PpPNaTh2JougXqUo5vGJyzulFBRcslAPKXz+rPTWUx762MUjd
p0/Y4cBsHXYS5J8OcvOpRG+seYut9oQzkZ8cFELgWLVCboGeLo0QNr8tsX0Y9oA0HrP/WYhUXlw9
NxjyYPwPuQduPT/G76ZvqFp/ZAvwPckh5dXCf/wLgGT+kKx4Tv5eESKayULjOmAVLAgbvGXArLqA
AbMguZL8IA+Q0fwel55POEAIpeASLLocRGNovclPwGCdbLQRbEOkIyqEyzBuswSPDxwrGE9eLBvn
swHMFa/gxK9AIQF4PpG1rvw3bHKG0Oyd5JbvkXR6OVciWHkUFK0Pyd+FrUKYZrHPAa+LobWxrO4s
NMHMgdv17tbsQYbT6BqjlB8hBA5rDBT/IrkAQduD+N6WF/mm3+xb/CaDfLKE7aP7imjBCChv+STA
kQ8YewZlVP64gjxZ0GDXoS17b76G9Pm0b/6pJPNATZbu/MC7w1KAcOOtymd/IS4zQfi+hbyH8hSE
oYZ314FYqlnYLJtLvIs2/ZOziQtQLxQWfXCINt272HzfYll931z+9sl2bFmh6RtQ8Tt/95DbFRZW
dEh3Cc9TTbJNuBMYC0QbN9Ia0Yk9tQr3j+UCopErzSdIVh4gJR2IKQQexEOqP2w5dLJi457l1ecq
cPMcfN8Tt9XnMCR6wdOB4mosav6Ug35JB7Er23JFYRyz5LjSGS9Yebrb/mk9MyZ5QYIiKIu49T8A
CP35t4r2unL71PLcl7J9QQfPSDBMs9W1k82lDAUSjIk1NblXBlSTVNUXalPPP9hoN5TyasuG8z5T
B0VZMXqIaHFHujWTWowenllvH7U0uVte9E46hOY/jj2ov2AimWUEjXzR6nadFyoO1d95SWu0AwSH
nXtj44qZZTOtSfZJuyg64N3U3F8zoJWaTONvNqMCLv18Env93MZ6oNaVVY4BeZLnI7lCSJjgG3EQ
tjxh3iB6oC5yRb980xj0ueOucuNe4ihPUUojpp2bXbZMXG8TUyk7lYtHs/yTLZ0YZYzEfvZhfjAr
459fJYgwDJ0qx/i2W5bUzamlTSIcNJXC2VclfZI+qkC7blKv3piKjz0E6ux2SuqawRxBQgULpM6R
ZnGMEgVTEgeUhBqH0wRTMhykJj4OilZsI+r62autNMG30lPKPcJYIxV+cQiMOMWhKEKWTTL/0bye
hYWJ9bdzMEkc1K+09LCIk434qHfZKmiDtUQqZIaXKANsRG8hrU6SgoYuoaVdeviO5v6mufQp00LU
fDR3lOLTHc9B5GbOUuPX02IllUyBJG2co5qbsyK0FDOCtYdw7r3/HAJFkPQCRooGvRfKMLNGdClA
/LcLUSRgktzFs9iflf6Jekhv716yjhsAexivIfSdz6J+C0LT67y5ipXDF6btB7/lkulrRvTsK3kg
Fwy+o4eWPHx9VqgLAF4c/t5Yi9ZOM+/s9Rc2hrBW2qu0ab8qUKiha16j9qBZsNaqqx9d9OJVa0u5
fDQEvcJc2s5CeBoAim2tcW7d3ejqwnNNR6FtAfvcdpw0ySoxE6Y8M9zaixL2QvNl8rP6MhtOmcBl
cFZbjkngwKF66unbFqfKWzjxQZGwxEpXZb2XvmeNojKGa6NRhGbpVIMJ+iWTlNpjKjzIdpV/MwCX
SfrwK5983Ro0UJeidiSjYszU3+i9SY+BlgTOHIkAcv95glGV8oFlhV6ZxwBdqTZpCoEtb4dloQwK
TEcMZsj4qZdbI3jiGJ1qMpYMDJuOWRWA4ECSuRiiw6051K/gljr8PiKZm4AqAfrKriSahM+GTCeh
d+NkjD3Ldenu3XKcu7zoLWJnsTaOPgu7WsY8QV6hHOitPftqmteOBNNQ3yloRu0oaS9DsMsfYRBN
TY6sTBDHYcWnt1y5F8ZSbZ4pJXclQy3MN0rHcZH9JvXVByxbLiUjHgbWUysZba4baZsAJW+h+ac7
vXx1EbWUdTPNW5Nim+L92lE6LLWLFKhQaj0ougMtNCaK8+ip/A2ZYwg/K4uGDfTuskRyrxqZCuL1
nBwMf/Ffbr5UC1zqBL+xbGKaK7dZ+sa812Fg0/D/1tumGufaJkZWQ2E032AUDnHosw8+e1xfy9Sm
n3cJo19H4HiZZuedhl+sd4xcZhwfRFB0d4woVSdUrFt92Gq0mNCvkOZNPM27larMav1Xaw8uuSGE
h1Be9R1SV749+IbB7IMcUGNN5XaZghBQ3QXA9vDrzlREwnx5opPgVShbeajnM+JDji0wn647SlLQ
yj8GNTWVR0Oo6cZI8Nv9VO6BqGxThN7bi/4rGS86LrpIInaqv7Np6n7yUfBZEicyitmrD5cLDXJ8
sjF8sWcoRcCkooyhlKKyAngMNpSLyPTGR+2gOAXIZmGu5i0te961GzqLtOakUaSu3XYOtMRLSHfL
SzIuN9wUwD+1zigPB76V89mj01UFl7BY2KrMqUHV2bGjUNXCRKxZDkN/ozdLyR/pyBGCRwW17VN7
yhFKxpGYzWXjplm6+lVpF7ToEumubZrqbCdzTZoA05xYW7oVOsLvpEh0MAdwMbEUYxRHW9YbyzY5
8EcIKMrNCZ4IuTBf5P84IsB5XfVOHS5C52Bg0iuucSsxfLtIDckVRwywJAs/c9rm2m+Xr2vcnsO9
zay6P5T9uI7uXDY3mSDnsVAZMsCvbNaO/erNV1Tseg9yaXw3JPRQI++pLQs6p+aESsRK0ZrYf3DB
kq90kaOGccuM5jSJOWyeMU4SYkwV94AXwT4nEntv6t01uBr82SGVgR1gqXKcHePqbiIImu9TFq9O
phEFxrAEIJfOSmo5MBI1XRRKcrDQ6Y8KvLS4F86R7XOhF0ws+RqXXDrXxoa/ELe7GZyjVN+q4Jvi
FaolEYqozR0tL5zNZZTkgppBlHbQIhD7XqRM06ycmgxGvxn9BQl2f2OfJL2aRmkycxogaLECVw65
orUizxWybG1ad9Yqk8hp7U0Kl7nRmTSi1KlNws8IVaW8gD9eWBtfTU5WGl/kbi5ZiHPo1dqwQadW
H8pCSI8cOg7o5+0n+tWpe5mYV4TTlY/vuAoTKmy0Q6pdDSBvJC54dm/RtinLcF5S5TqYZUn9zcbC
QloJdCHhxSuKWYwYzId63giPPd0LU6aFRRKseJPvLzBco5xZCu4nFPSe0yGX0OOjoQ1mWmQAC5tl
YN1qRDRcSZzQWHxjjJrz/Q5kHoGXUv9pxNcIm9pwFSOKzkjGrrUJkpSrhnkoObVhNdhK6NwLaRhm
1dhgKO0k3c5jsqFwSeCEftAzAi8Elja22DHowpRYGllHHxpgugUYiqDiAt+ySc0lx/9SZ4PbNqIf
YCYCuxj13tNOu0kXpJNSD+cCIwOkyg2oYpD6qHxrpvUxUlSQ6+R84rnpxJG7ZVqqC8su11Ldn+Po
uw2APksqIOM0mObaFyUteecHn5UVhFe36t+CRG9FSx9LtyrQOdu/x9JJ6F3RIcuSmXhaqUvmks0Z
HCJFAKE/YwYu3ncd9vQc5S0Or4eMvols5dNv62+U4MvAm5YSHYxMyyZqbYGPpnJjpyZ4EmBXClxW
Z3KE546KC4Oj0rRRLoXzyhn+GmAG3AmpaES4DelPqlShPQo4cX4yQc2ZsLIb60yyNeiEwgOk8rTa
tXsbe6Fm7pWbDM3IEsb7KpYOpv9uF0IRtYvAX9IJcJk71ybdC/1tcjR0MIRxmU2KGwNa/No6fQ7w
Htm1Euxay/IJkpnpMJhBD+270MtxK22Kz92q12qDMFpzDCy6SN7M1xdOufMI1vwzmdZXmxvdIvhM
jNIAhaAuOjAttrV280XjraoaAO24pnWWXSpIg+JbR19fOfbbss6Rz2XFoDMG4LlQmgU2SpRqcTCR
q5lqtYOK1kYvA32EilaI/NfeYWb1E9JI6+J1YtPEUOCFBogY0Q/61gaEtpesjhm704jd6IBHun3o
nE1pGrkMcTmvjyFYdrqrIVhZ+fPru0ur3NnekWFUbzB4nlm4dwrk6c70jjKuiYihpGE2T5R9prBM
gdvbO9/YutqhZHJe+evK/e1suHXh5AuDJRzGydyI0PgcYaDkMzrs5THzALAM1cqkIg9HPnT/WKiQ
TsTkLlxI6JU689aY0nfv+VxmY8y99NkbaPYsa3goRGnsgZF4G2fayEPKrRlHAYbXDg6MWvETahD4
+2LSYd5cjw3jDpY5hb7WuCgTWhQnNZJf0GISVGyXoTfXpVnP9B8YdVJAUAkAo7oLgMQByHYG8Gkz
Vz4MSPFPb7bBhzn3pvw4oyBPWdGryJmozFMEbMr1KjyzZK5Ii1POQ2Ie1mo00ET7qYspvOd+fg5d
8D9kAd0diWtpkwhs2lAO16Ci7RY7uFED/qi0OIGimRp4R43BZefhVGC3I4cWl1eKm4CKjD7Jv3ch
T2qseJFZuPow+wcPq9FzraylBEpPSqdfZ0TIxzUOupacrVvrH1Amo9kaTC0lJs+0AWMyZnhItjaX
aVHX6CfVEywxQu8S9K8w+tdEGJv6FLIovtQcDcOGAXxQnUxqHtHiZGZXdEDkorkSzHLJgUCqj6D9
wd9ThkgFS2/095oYCMO0B8etb5VyDT4aGpD+mVKIxvKoyDegVev2t2vBA6tX4mxjLcNgATKiCiZ0
DsIGs9axZwxaUMeQlEJ7EGTCes4f+tgCY5KHPCkXklT6B3KMG50//aEwz4y5OXk7GGJf/HxpsJzy
HGjYj5FfLDZ4DXVo5RjMea2NZkzDZlO5S84QyKK9PlVlOlHICukrGX6I7p3ifOanjAcA9vTyqZHP
ob8F9i3bE69sx2E39kpeSbNkoBySxCpdM1UK5ENte9PTcT5KCb7HCzV/9FAuMqpajSxXXfRAh3KD
5kP7/tKact1oGXyZpntnOhI18EStyudOpR9bsF+6vhbAZfu76FPloTdAIzVTX/NUVDCfvW7hlVyw
h/O11YaLgEMtcbBY+ngTPdl+4ey4lNuuDsKNQJsXWxOhYsuICB05bnNY/kru1POadVZcvXDefud2
aQ8juhl1XpE3U4E12s/HfILpU2FQaB1JOu20+uHE+7Yi/xzp1tHxfp0Ek2vqpUI6f1MayzJuypcU
4YXCswaZjggJoNdYgCVuSYsQ7qWF+SWNXZbwR/4Nk4K+HVoUMjorAdfuU646XV9Un+ihF9oxBPwo
1EGbvbrV4n6i2fZvYFBm2hYbu352FiLfODAE21Cql8SNrKRjJ4v+bTLMov0gKhYaZATXH1Yt0q0K
PstBMXQz6+erpA8muY5LEnLFdu03OTLnR76IcMCD4wEpH6g6GlpGOgLcJRZANOMAmOG6CSMQXjZH
1zlfB1sYIVwBA7mj71lHSd9d2Tsbudt0xIjvomzltbrqJoTCuXOIZvEaaVpYX9aU3vqG9bXC6nXs
Tb0p6kFwyvE8czfVWfqHt1FL/3pojNHUxIjLRjAoO3Zn2gC8bRh930fPKMUe4u8HQJvfBfxBMULx
AOm6cPAKBdNLGvVjXNHGZTQAlYaxtnTAfq3+wulFzGqoKUN8C9FzQvkILjkPNhwOSfSlyb94IjCz
6kNMiGAhnhh80vikjqIzSsMtDEfgQfI3ogmQ6IQs0l/jjdVdPs0taYzQ3qRyucfkuc+/KUG1K7bh
nnERkyQ+ZkeX9pHJlbTP5TbTBkkmHkShbh29eE+8IUqhz4uXwbuGCyu+4gpQD2Auhy4MIxF66iDO
/shPAagh0uwzZzSWfLVDIT8IoXEicbQHQ+f98hnsIftu3iE9weC7VqAf8WRDCpLc9x9/pngRBtpX
veVFkDVkLx+nmj0oJy6fOPptYHA/YTzMLTFTQU6ca8pAyOzEa+WCM3eR/nUAm+gBQLKAvtEzGR6u
vGRIAeshLaZjAjrA7k3vf5hT0Sgm/LwhEgIFU/Z8IOdDdiVHzxSy2st5lBwrwFAafB4R2dT22cVF
YKjEgBedix/4kLShC1k0rNE/5M7EmITTTDCxrR7SDNcxSwNMCEuh+aFnjRSCmB3S9mSKAuQNXQIw
JNJQojNhc5sIywy5aMkeOtqj9QYs9LQ/Kst+Rv9+lm2zbXHEAXDJjO/vRuq/Fhvo+9CQtmITICDx
RQor3evnbl3t7Ie/MPlMPIu8EmK+/hSfrb8toGAnqOO5ICzTunPzkM/Z9nNTz0wGGZ+ijQ6m48Yb
oNEfHeK3d+eI4HNR3/I/QObQn4RMFlOYZ82og9VGS1p8C8kQ9wf9DqYoNN5p0dPIhhgto91KX4LR
GkNLvN56dB2Fog77BnLZS/2BM3ar1uBhjhVn5a/9q57FJ2eX/xgI1gf17TzpA0swS0NRlPOgCwxM
U4yrSIU+uFRgmAKwBX1wCoxyQKJhUkPTQEYFI7i1x2rfrXNYvQBy37BRxSn4llcs/ZhAxUnBhauP
2Qv6WfQCH/f/WJVpMRRF55/LtEeIlTHxVNk4v/Gj+xXGV0h7g2TzBxLoDOFwSeSiwrapsBmEih8k
mukoj4koUYtRLR/TfXfukf3Mkfewf0koiqP5S2/TuaZ83S/hhTK2BmNLOGCExa/ykWdluxi0xpDf
oW5i3/yFEsmDgo9aJOwx0BeoHDOsE/5byDNk/hiVIKFo2jCLRdd01AQTPHXFzIE8Ch2RWsjaMRvx
34h37aNnd1PW0cVd+pPiEp4G1CU742Iw8oKKOo339ZI2ib9WhH6EduVFsfGYTSMqY/+S67Dfkldx
JKqURzRasm15jF7AQbMj1+/XSydF/BO9WGTkO0oqZsZEcGGVR+DjKolbAHWBmpupcy3mkWJUFEg/
jBe0y99YMGbagQwJm1RGKOao7LFrQedHG5hMzViSLEz2kZioM9+AEPS34Lx3eGINkjoyOEStib4S
l0QTol753+4Gp850ci89+JKTuGIqLmS9caJtMiFvm9IQuTFKMl/VjR8ihLzkrUrOClODmZo56tPR
h3vAoJN+qzxQDUDqo45mozNkCIWGJBQ2KxsxvGGqybgM3yw0nwWAUdARS3RI0TwBEXoRH57gke5f
lNyJFGjg7D20YO0jwgkX9hI0Ot4twyLv7b7sVzZFZ4iN9L3xwXxpQvMEyyxmxZjXPaTHF8BF8MPP
0PZGQpi3z4u/ZReWBaNYxk5MGnkdvIj/FaXcFxQ2Gm+8HgZxLdMfxn31k3NFiGmzwTlebu62fErr
9klQSNGrg6V2CdEzFTRp4ld6l/6XtiOEHepDcWASdTKeqCU92YqT7g2ebBcje0hLBQBEsS3x4yNI
QemPxUD6Qv+YcKVNaVW9fe5jjMSNt0s2yhQaPNZE30l04O5u+MuciCsxlsJJdQcWHrdBKts/xW8x
SyRIMTFH4c36+4SA9f6bTXpoNQXMdT8Hf86w9iT+iHf3d3iWLDSkgPwFDndbxCi2uMFNsbEZIjGx
wD0QnyWh2OiMrTFA46WMvr+3yPheSxwN9yCh19I/LAgIa+Lo4hSjHP8FsCXa0JyVfMXJTgMZgh8F
EWcSRicPiLfRNiU50ZbfdcXH6AbVf5nzL/ka5tFRunbn7pG8old5/NwSPsooORI2moewF/hTimzO
1lU4FDwINxFk3X/JseKfROr0XX9uwbY5S1dOQfMMkkcI/lIHh7BmhtUfw54M11TG7XfRtXOA02m5
8YKt62+NcPeRFnKwSCTY17f4lADqrjZ2vYrTffyZG/4YJfsgmyJixda1zR8ovhaTeQWuHLrfYlrK
mug5+e4Mnb879c3YL75rl++bvc0NbC/EofDNsnP2xbPkPzH8vrPsuC0sUUyfxS8ANDCeMcFIW/A1
/b6ZcN2jTbf1V+h6CJG14lIgO2iN3OXnmUz1A7CyZTLFkXKp7d2jhShhPRUTy/KCvd0KjdETIoUX
pr+nehqfXEzy2j8pe3frrBm2vtl34DHZcmDdQChwAoJ6JdhIYquyI9IT0Qbgg/JUnjFHCiT2rxik
8/rEN9gcrRhw8h0BXRA7gP9AvJzMt3qSnhxolwyJ3erETgd7wO9oDJSZ4UKjF0/DtNO/a4t0x4q7
AKk+dWvzR1gBN2vzXO2Lbc1qEIvnxdGRvORH8WKI2gBteqgcZM2eO22foxtCS9j90Zhko3AZGfRo
T5Aa1ZuXBr4DmXwm41t7y0Aa5YxmkDwJqbx1Hd6zNWBEzQMqMN80/zjBQDoIKAjR8SCWeitEGLJB
zT4DcMS1IoURavnyFl4RIlsLgwhWXoqLZnGLed7sSfjiUT55YnQmGNeQQ3F9CTqAfUiamCITeNC1
Igm5iT28J/IURJ6S9iGkWu7Nmxm6uUQpjit91e78r92hVGCdUEGUD9rduNuHGIV3cyOc7NCM4D84
Matmqx+bLXS2IxorezGkV7feCf4rLxKvuRXQ/kvIR3tGh3ICU42BuQhAnw3WUysfJWeBzKo3QAD2
+ZwC4uA807v2FKCO6IDnxxym47zBU4FQ9OXWsg540GZmJQPdQLkaNMi05mjM19U5OHKSsl+Nf3jP
kgezewkLlBM1unO/VDivMXf23CJ05pOLctn3vjfApulm/yavFPUzIAs8E1kUcLl58/jcRAYYgSxW
8OxSjs09+MeoqEFa7/T5J7/zHfwdMkofZXJvke/dX0KIdaVk/vvLnMfOP38fkqCkkClwAW/RFUOX
gvXbnJwnQEwVcBtzOWAFxhPHTBYGaxUM6YYQ+ofLILvw32wUjgfiLKADvnHPV98VP8UFEitPwwsP
VA3xVHTXwaFjYYUsLJpQA2mNON6qf8YngSLw5r04EyH8ionaUd2rq/7Q7TTU1LRNeaWOQHEmmAWU
jld9Zx28R321NjDLzrwtBoS44Fbn9GH9I0P+p1ztHVlRD3Pw7p2Lq1Bt0w7yzjj4Z/Dpn1mwrOaf
Zbd3loi1b9WVtPgss3/eWfxYt7OO0tFcfy/lqlil44g23iC/qOvvHBfWhYEEFQ3Qd7mq6XFxzzk2
yfLZCyUHwU/6pCPhngCmMVEpHdTvceoZUDNxLICboxSjrKS+7DG0xheQtNgXJSBHSEDYF+O3R72p
N/AHr38Cxsa0YokRaGl+MUwhn90QduiyA9zhupPUcQDmp/xEkAW5E3I/hq0QshERrL6Q0lNGgtkC
Pw00A8CHdkk2BOjoX0VFHm2ROzuLI+wvTxMqw/bu+5v/ysZA1NfMM5FCuzJe/My0g0tMu5srILPU
dyDsPdo9ONX+g1XHewQlJagK5MiaKN+QJsLql1KO/mpOpAOQ/U+ddyTX0Q8aR0C0kFADsIdQGjhc
nJHk+zfDO+gn+3tgj5sjVYQkJYUy9fGdP84kMOcfEChDfA3dUwj05Mbe6H/veffOc5IRO96IB4Jr
aO2QmpPJg9HLH/jyIvqADhr6yg8yblXk68hsADCGYUM+D4BPpy8ueJSiwFU58Z1FcG0PMmkKBQnF
CYVc865OBFNuBRUIqrwgJ6lDGDkzj+JBTsJRBxAGRBXainjh9CD+syEIE9JbwYpkr2RjikVyWFJE
biEfuUHUU9wzDkeXrEvsnzulIO6QSPud1XO5rM7Z7Hu2WNrpmTASHN0dCtBXToW/pcNayo7Y8Ry9
/ff82cYP5YotFJeeUOPvZYQSLfIL/Rfzc7otwLep6KkzuGI8+Jn/ixnqfSRAeP9olYB15zaBo6fI
LzRa/D8sZRppKGoKWZPMAeAFgviHm8+mzDtxl7gdKbU+Cf/v0Keu6ugqRFv5oRyTmxATE9MMiNsg
rWqsKFTY6E8gVzSqRLSByAVKjCUGjByshwIIkUO0faEx1b4oETN+m57qq3y5Z/MBWrGnwfVPB+em
vj//2oP+ds+wrffKkegJyHuZ4N0kUWhRRy/TNR7U84Dsq3p8H9W5Xjr/hOl3RrMIbZWnsYdEfvRW
3U3dArU6+Svv5JA0EOjqRXxKV8GBO4fb55bIFeKaA+5kxqGBKY7/9k8muE1xuPAUJ1FPSevyAh7m
5qE07R7dY3ZhcEFmIr4fPbOLuRX/+md6wPRnIWOEaR+hmkE3yy7drbvJWw5coXDEAcxP4EapvqhW
+r0+5F+pEoQIM0fazX2JU9fcoiR7I1XHgNjZ21tRR+g8pWDvy1uejnpeWgeHZkWLQTQIFuLYCBf9
UWd1BS/81FDQvDYPsNHJy6DtwOl9A5QK5EMWCFEBzEKTpBXVN2V4MOQDKD3WNzOBBG04hnaogeO2
BVqOZJBGsyjlwGyBqCSjuxQH9VTc7LdJE6JaF1TfGaL/OE0gYCROyeKVbAOqGbDNdANQRelh+uT7
7KWzepq76JQYJInAwvx7cAgO4GSP0eXzLOfeUt3oG/gD0QO+avIoz+ERzi2I8+hRQZ0b8K0SbiDH
boEaLE144wfo5Vq5sM3EYae/GQcBs9VboXlacY4ySYGHBayWNy5gtowLKrEYP/9YduWrPhrU5/5A
PicvpHnWIMxf2c0+C/BlyrnPguYy8LaTTTzP0cAB78aGQqn0L/zQWBBHFBuPKp44Zt8JnZxVMIbY
cRxPTMNpLBAM2Ve//Fh/pT9MSI2oNlB55iChTxH9mDG6iQPadJkYn6OxP6rO2jV+fMCNO2ILcwQS
A3mwu0k2iHzByyZoUILTY6rhiMB1G+g/sLD7cpFn48IRWjp0EqG8FcQ2lz7HD1kbBwqgJj5R9SFN
rjaf9DmDlSEcgg91QT1CjKVXsLMQBg2olq1Imr+0cT7/KBV4UAlw80RK+qfvbjxpdFIQoCnK17qo
3zjHWE71k+wMVXEWPZEQWO0zPLVkgySF9N9M1j9J4Yuv/B0CC6iyckNFMCr+9Yd2I6+1I7PJ8tbt
u72619fS8fNGhQGYIqUKzZ9LGQw0sNYLA6zyS7kpNz6pSWIQtjqqVI1/+Yf00vfgv9Q9P4pwK88o
33WwU/QIyEzoBVD2cyWIMQ1SXT/xE3h5TiHECw7oeQNe+ckFmH0Ab9EhnaGEYOVwCgOzJ2vvUTKZ
ahQx+BjwV3hiY8Cpx8EmMaDzpwFaqNjiaTQ/B6QSXxRMmwEcTB+5op8KkXbYV9AHqX1Z4/9IMgzC
MMwPemAdsgcCwM5aEgqlMLoY8wBah8WN5bUCDW+oo3pIGKcvLVyvMB9pOCQ/P3/LLLRpH4mTkLVC
esiJzVraqr+frfwL/Eb+RaMKrDuLT4U39cClgIZw/CvvvF99pRyyq3tKf9UJE96tNtP3oi/vLI2j
d0mu6kqdmKtg+ZmlI3vdTeVLsJMX8iI8dItuIW39jXyRtuK/bJW8k5U0w7hw6q7ttbsOTuRbpGDG
Lb84R7LD8OI/zZNykO8Gjb1ddjVXLamFu8MGkG0GR3aSP8qlcAHor94D4c9OXC/vN+9m8Aj6l402
DAIbUAMgutPsdIasAEEFSJ/ppVqEf6uF0TuroL0ZrxLeE2c0lI5y2OMmhxMFN5og9/zQdUTihHoJ
5O5B0gbR5Hvh3iq4IaHpwXpNWB8ePZdbxRqjWHqSMXr/QFgpbz5zQV5jp1n+mBcoofalfSvvmnBz
zxmd7p0z8LeFfQHqUzBzQUOMU/JZvvm6Ai897yEGDbK7+4RpxLw1uuvPGCE2soi/h4prAo2wEo2x
AUlr+rT36TO+SEvS27G8jxfeU75bS2eaTouxvgLoMlNXYA4WSFQttVk6tZbpSJkxUXamPXc0X3xW
30s0MW6fkzX7LlSeoqNlNq0p8mArTNPnl78h9gGtyL279w7BO3t303iTHvqTfWE2eS9Xwa7kIN3y
0gpsQ5/BPXo7sMoHDcLBv99f8g9W1/fMbczJ5g0hUUuu4mzI1liaBDxWp8jtmSP+lksDOyx0cOzW
kZaoLrQmEduGQwbwqoAj73A4cIrp5nfuxOqMd/NxBmWE4nWIxDwaFiCHyGazehom9CD5W3Uz9tJH
nD0yjfoyHSs+tMShWSnLyiT0UAW1X+5c4MLMhYyWudkkUxLMNPOZZdezTsdNXdO2jeKtrc5bdh7M
PMjatdCSkjmNjhHHDP0dcuc6uXe2BsR7lGCHKcDLauUv07y95TmN+LAESNsPnP6SWfEib2JotpAs
MwO9DFQ79e+/NrR3Wa+udQhaVg1NNJbmkky/Ih7lJHc6HCs/7E6QEelnZGCiJbTNA+entj4zcENb
UGf0Lh+dULL9fueKYGjgOifej93Su0ebN916xVoFQ6+XJLecA6j0/lgE3VSbJD0jH5tqR8bQoHBX
mW9tY1mirVTMPnq8KDRnqwfZMkV8iSyBd4H2zCiOp4iG+JTpDQoZI8BMhnMyi7MHxU4tTdESCK2Q
2gZd8WRqpmNTak6Ri9dqbTN4qEAi0/vOg52XltOETj2FUKUISJEw98FOMTYv6AUfeJLfLHDPHzse
lmStiU4mFWJcrQYYndEE79SJasc/Ts3FVPxZymtzGnQb7iYimiHqrKaJ9kKejFK7G2vG26RXHTjT
UEY0NYoWBXDGonE3n8wlnHuLvo0BReCC/N1k1nfXtDbubpDlonoVBvHS6WBGpdGCWz1TGUw5CPt0
MM7sTzdRinDekVj9mfPm8aIKsCU2zgoOdYE21Au0H8hfHFrIJZmI22EGzDIDST52oJoL7l4Klx7R
BVpx4DR0FahwBfS6n8iM8t1O333bkVVoQFLjScDcwPRhwRo0riVt0nxQyjZNxjeQR12wBpWP2vCr
SWmqInhrBslY7Zuf3EK4BPZ9UgkcbMv0nANVj3gfxrKTvImpZg+ectJ2jNL6tJ3CIbVNive4maWI
URY5osVVPazLaGTLs5CmuoqmY65VR++rjPLUHdn0SzJ3bdoLy8dF2NNmFW+zfeqRNMjqZl77dOb7
T3LyCg2BxPatdkg1RqT0AWmWRKsQGjPx2JVB2wDILUp1nGcoiXUcO9QoBkGyhIxYMZRwAyQX+jPX
pdXPYrHTrIWsqyGF2+BXFBr1NGDROAnICjYW0bstr6Z0SIyNom51a6EX59ac5SQ01HuoCNEL8eJb
AB0FL0JG8CtGA5ELSpKp+5R+lc8J9AXCj8DIxcHt1l+38qjT9+13qaAyWE4889XqNwu0rHNwx6Wr
Dz5AcGR3ZTpzIVWVrF13lumbvDlWLMEPHDh47Q16JIl+0vqXnOzD4m7qB8HZx9AQ9RsE73xljLi6
9V1oQgGyJtEDTa8uwvpmpvscadCp+nnRaEAr6DOFq9sGR53CUYmQ9QFX+qFWw6U0qNiPY+wC2Dtf
n7BJM6edkA962HOZ6wLfrGSJ8URKUdvAc60J7vKzTWH+f9n71B4CXJGN0u/J+lBoUGcWKeMQpwUC
t1T8fdMKVwsEfHSOTVAQpTVGgF63lpU1CgwYikfL3/gfxLFnKNSzQsrvDOxtUM7QuvGZe9X1OgH+
WOuzJp918UZBZFLeNRbrcdppawnVTHtpaQ812Ort9ZM/04rXWMEkon0UMVb3T12A99KiZrqYH9N+
k4KrLMefdqHl0/5LIpahARHu5XgaZFdU2Bp/kTJjs+YBgHt/TPFemrtCfsSyhhBugK61tDTRD+1+
fIn0ZcRglPXZABZEg8NdU9847lCmSQ0nCB8QIJgYbHbEImtcM3NKfkOo+snEQRMe30I0z2iLeJPU
XXOsJdXk40zMaP5BRdYdywB/sVDpAOd19BZIh+p570OLsYa1Bq5orfh3WZ47/kgFR1hNEJi1qyHu
2LR/PbRMxfitGcfOworHtQ5kZpfXe7kcF+Ys6c+4adv1Mqbn7E/68GZpDsqhCzRvIjHm8K9yS3im
ABlp8c6PgBwEp+o/ms5qt3Vui8JPZMkMt43tUMPF3FhNd2tm9tOfb/XXkaKNacBeMNeYA5DzQAvM
AowEJaQkCBU5ALUQ35bXjiQ33aLqTIStlM2Zvxa9ZC4olRINieBflH3g5GXod3k4wciOk5/QuFUA
qHAphhREJfbtGH7lehxetPlB1Jy57abnjpIhBksevQEN0PSt4+4ynBrzUGHF7rjdvzI8sRTaJidM
IKle+bYaqACgDQFJ9cg9Seosi2tonh2ZrfUTsyapP0IV1hEuLKm5nyWCgRrFk6fuk7Rq5lH7JgoN
U/tX1Wj/sq+RbrChsMf0+q1gkGukkCiGhbkvx5LlXxSHRyMd1pIVHx1VunRFehrjwWU9A7KqAM6G
s50tayezvBFUubHxtKfVg5ejQvIW4v0yh1byEY3YzUhIfRQS3Wcr30XNxaTEKZTwlhEcnr0YSn1I
tXDX1QkrTOI5Wcz6lFlv1tTdxhxNYY7a7csyIRc2xW3mLIH2ZVMqHVRz/ZEyPCSqzXwglz4BCLrO
SrKTo+x9CpqNXmT7ml1jkrFOl6lQCY8OCWeKit0wwVjTrHUUp34fmG5vm89pTl08lLvMwYMHIkef
Vq9F/+FAfwkljGxzAPBC8eMq2+Sw0LIaUcekepY+HeSxPczkrVb9sqkI8ekrPBLKTdUHb5Vlrdu5
9qgOPM0SxQ7DoI/doqZr2MQ7R8MqDN6c/JsxWjVq9NwJ/LiMX2W9gc1XYxIZu60CqjeDMvZSsNZp
0gkLeeyXxvGlNFXMRZBxBBo2ufrGgXqVyLgjCy/v6lhDQesmnC7j8cyndXqFzMBi347NwaLYq2Bf
I7ZpqPSXElnc2G/zGUI9IpwwMt1QlT1LHc99TFpkaeKlX2kXFcOLEExoYHlPuxj4wFgudWyRgmC9
W2SxJFO9VYE/ZRwj9Iqz7Nghys/8UG728Vjt4boBdJmBvMUPZydl9sFM51O7KOsBx4M238pDcpJs
Oplpid0iSeMK51Db+uzBWJV5q0gxFOR3WYa3tSCZpNOsLkgrZOOkzt6Qlb8WbhSZzWkvwnIdVa3j
tlZ5sEeRRkb5ZiyHLlXPgdIcTfaTxeqPyII8FG1dvRIVrM0JHc8YueBGsTjIJebt7W8Vti+SqXjm
jGwirty4rZ5HSV47y1HrYpJhEdQk8day5nPXxutQ1jypL9ad+W/oytNk54fRgK8EIXjB4ksZjnop
rYsgOVUj4jUN96jK3hXSspkM5bnBrM0OgMhGGa+zCs85SEXdNjzW2MRZEyaYKnFnQNHStCCtO1mQ
fClk1lUDf6LGwS5mg9FH0hWgdSjjpln0fSuPB2mZDl0VHuKOJU3NfqpkYSOajkjcvNTUt5rabBmg
uxo5nAUUPc7FyUiX4zg368HRLrZEL0FLf52Mk5CEK1t6HBbjmPTNc1qioDIvpTRDDAB/lFvCBaRk
14yMonby53b5p/UT/mn2DgSemTE49dFujV2bJVwjB1agdE3DZB10izeb80aDTN7Bm64LSg0+vNNQ
8iuhp+nRum3RPI76AQvSzWSlz+Kyx4b6giXKoE831Fb+MIFW9HgG9rnwaXCtKrkrphfVpEcm//S5
99IF+tSwHhZsh6jL23+WtjFAiGI/jbYNx5oU+BxTtSaoXLH+F1A0jP4nQMliwLSQzxLJIvohQqiR
7I3kxaqAPcIeMT4rlXGfSlcrjobMGnQhA2sggAJVGm5OAdoGNlliB8DxX2rcZtC6W9pvwGGzerGd
YwQHDDime8dti0NJY4PqFzeZG6LFeHvUzx2tyAhrE0+bt3PpxxyVaMQF2FbK8Ia9p5DEKxJ3AibR
aQnWc+bVoHVmtG3jQyEfEfGlxb4AhFqzcGLvGsS7QT4GyqGBMmy7sv2x5K82Q2Tajtphzm+qSX/l
OGQns0FOsjXTc26edWUTtn5u7pN+h8tps/ijvgv0I/0CDP5qjITiU5M5rFebVgXJC94sxFQjk2dO
vwv7bpcPSJ8NR650Ithga04IDwjy/pbpn0Nnk5V9RQIma5iG+9AOF8qo3kxcAQlQCtsWLXjOSDTK
ER992stHS3+oL7+kWV+VqNQm8G7sV/m1PXbZh9bchvzC/LDZ5/B/MTDuEwZnmrXLUbBg45zTsujr
bWLurepbcc49fQsDgSVaNFTo0q8x/WMaGRC5MtyFDOoxZ0S3bdz67EE2tAMokVO9kALM8Q6v1Y+u
/V7ym2XjjfPNySLHC0LCKyK5O7QXhvLcYPmHoyJFRgAZr4sOs/GvHT4mbVdppEVjVCLXpFx4KSdQ
hzUIW667Np+iIHOz6OK0wppI5bIkW61mH+drYVfRBm4oQB76VSVuuY78NUEZMORLmv7LAkgE5CBv
jInNEs4/5pKVSQsFdkCFIyumdf2BejUMt3LhdbWnwF2VjqosxEgMmsLaEVWDkbtM88061tOrlX5J
COh6QKo4PwfGtJLi2TXVz5B7mWd7p1qudSIDFBCDoHh5+Jtm0lorslc9WM7yaN3yxXkeQ9Pvq+Ag
fpfMdt9ZJEhbb0Gm7xLmmIUfkWlZ5yAiaCj3Jcw/xPyvM7wWBryywwTF2+JLqBAKzXGHPPOSJUFN
jbYEoq61G3prGyQ4c6UgyewOudJshm7eio+Tq66NXfUMgTYQXU+2CyuotrJO1sX8W4ytXzcFwrLn
xnizoBXXjuE3rMWZhD+kzFlZY/sdxhdTD65dKq8l5CgglGVuXJxmfOkM2Pvpa4wNdp+QfWY9lbH+
0Wy6TvpohvTTLsJzZtM2hwQaRrmHAoXtHUhb8vCKytWDtvgT8G8AsSbqkBAkV3Tcwi9Bzs8trXLp
uSSdsgdJH6RDBc4IrD2h3ZSRgR0cB1Ac+CB9KbQNDBuz8k1QHHk7J1uWw5B5pIQdZ5prRCkS5LcG
ZFdZ6v0CPDsWEh6N9TO2P54aszRgXZDJz92cXA3OURDOV2Vpv8fmjOlUv7Y50UqTtZ0Kw00DqnxY
AFJvH2TQqjpJd5GRbTTSFrOu+BMovsrazcFpFbMriaWlk8jZqI6ZEhHz2bWnBN9EtVy2gaiPELFa
fEw2eIzO/JRzsmJCr5B2tfGSiwCEyBvshzrRPMjS+1wHvmYrKzkckcXSZo2N53S2XpbB8euo3QJG
Lyf1rh6q7+xjOqkH+T6d57W0Hz7T93oTHaKDfu031A0bNGde46Nf4PeEf7ev0j7fU4m2O/0AGrU1
r8kr0DCMtFtwFUi+fgSv55pq5MY9Oef0lu0KT/NsnyG+ra62X/qpn9/SUwryCHh85ZjlXSRf20r7
+UL7/kKnuN/F79az9k8Av9f8EQP2Pofv8l184BFeCzQ/MvdgCwYrUF/gBCxkmPRA/mD7C1bWipcG
7lT6Q+nP6HZ1ksy8tmJUrAzYgONqzp80TRAZKt3VjBXQ8mghwhYNBM7siUSL/KkE2yd7ftiIBgJz
t17bka91LtgyjQpwZg1KTodexwV21mdXYmIjlyjQlq5s3uhfA6WWZmhCieqC0LIT5Mh/Jx9Db4AG
LEXjX+ALTGhEt2gUzVj4pDBQgFeDu/YCbsuL8fFBqvlyEm8LxQdHD0HpWS28OEcdQEP8yFglsdDh
zfiC/Njwyd8Z25iw80ac7Ai5QMsg/gDdmQYJKw5Yev6YmEkWWH3wFf7SGqYpzNCiS0E3gid33zNY
EEHgWPNZnAWx9V0FDXWiWyUuZgom6hiLFVTc7gpWEvh7suJ9erA/OMSxl2NZywmyEVfE+DeBb7cr
4PgIahaNq3G1GYmphiUBbxhWGvztPzx+wFsbUB9o/w6GyYVT76K/w6n+Sfn8axVxNXTe6UGjBwCE
giZBT4gUCippgliZD7OiccCn+u8ycFPRntHFSXHkIW9SYZZgSfSU0iGJVgBXxUjcpGgbMWQZSTlA
EuE6CpqBJ+xnM/2pQK6C0R0dVWCC0i0XlLkrlGdR6oGj01LCgw/4nv+toT+L0lB0oOgt8Jp8bV4t
JOK+EB8VbKvgmUDg6L6B5iIRWAhBA8IEQlELtfGKOwTdATkVxndQF8Vo64ipAPglQ4eAMAkugpso
HCkQlD8xuKkjCLXjgmEXIj217DoYISIAIe6Jge8Sm8YHMhLP4LYN3pSsTf59ROSATNbj23IRl87l
I/JX3o9/4ZWYTLh5q6VrMC0U0S7j6EMPhYvCFSFujH/UuHC8/uBZUHDI44FGwTkz9aTB0yAzm+J/
udUa/0v5SB8at5i/DlsCN4nlgcsUsFi68d9k5Yoz1LmLfH7GGROHrg6jirko2obZB1dtprint5W5
KPX1O9QUegU9ngUdzTnXMb25IfqHQmDF0sAMp/2HvRvfNYX+3q4a3W0Gr4d8PbsY50maaxR+YRFv
69bMswRTVI+1Y7Qp3ffOsKGTxPVjzoMXyDbezGvRF5Q2UYry9FCofsKyKW3m/ugg3DI4Ba1bBMUG
wgY3j3ymDx8sEknzgPVe9+EoCMIx3d40mZ/hsiz5urKLnaOOwF5et8U+nz2eQMKcZa8DFl6bAnVd
GADDLnwkkL7qUxVMZMEiT7y5YNxS5rrs6ZRjVNSij/KFvQGiGQ2wFPtfqCIgMq1HsxFP4KzZpmTJ
NF6fuTF6FzH8/VbGCpX8DfAM+pCrAEsG4mgar9BJ+hAMHz4SrpoQdjR7bTd+ba/weIDqxWvCKYFA
pTJJ6WDPggoPjQpJCDE9Ze7SAJ9/aXzyXEAulDYIprDqkm4sdBBP6F6isqFXxK9kjf+DeDXrnxzN
2jun1fJeX4RvjfU+v5KSB802OgeH8pfFLEJ3zFpFt+mN3ijfIv+FA0WnM/zirt4QAED2xxsCuUBE
J4A2CW2mCB22UOErXEgN53A/4YDbulPA8uhSfuCXgCl7n24JASD0nChM/GRwKxVYYC4YDyhPQxkU
c0WbQFjD0UFbVqhYShaXiVnAYveUAmKdCDShoKVJApyqkpLL3QlWBCmoIoBm11g7CyoSHseql1c+
zhv1vONXkOIIL3YJP0QusRdHu972aG1Z3FlErpBcqGxYEFldASkIBRByRo4TK3lBbCHik5xuR+nF
reKGTdyqC0bQVrdWEkyW1wHAh7IeE/JifB4IdhzFxQkB8AqUx/zlKpXUWPTOWShDYX+HV8EfvQ3I
socGxLoKReBde8ARgBEkscyxxjGpiJxhYoYrEWcAUYPM2ezb/uH0umzlHxgWfAGIuZzx0ACEd0bv
n3jAgoT5RzngVXmUdwN/bazdSzLmDCyT1NQrbjA1/7jMK+thPSCqoE9+57MoggPPiEemDVgL3RcK
yx+fgycr79AWAGbCO29XCto83HjEV/Cr01V0+uMJ13BIyR96LSEFpQTPG3zfK/ZeWxvOUHSqcW7C
MuuCyfUagQp09lowRQ/NqYJBn8OXx3vplctQ3fKd9T6+YsPkvRQn7X3ZB4K7e+7e+R00777ssWfa
wAckLha6M9v1GWoEkfYwyCBhiGDhHGorT9vgSgDPpsagS1icVbd0R67YAUsDkmQdH/8r4WWxx3Rp
E+/AYNf1YdrXCBNSaJ3T+7SX4E5znNyEP5woK9DyH94OtQBczv6HD2u9E4aDQVYlqIXlxXoYm+am
7bub+HIG/sPi22Snfi0MqAiO45Mv+LFlJ1hCUKJxnIIWfVse0zsX8s8lL76H9/qV8EC45mybQkYB
8sHxt/yh4QJzR7CPUBpUp3In1AUIoa4D4h/5TXjCQZ7eas/yoYS468DFLU7iMol3gaR6IZJxE50E
T0rcpppvyf/gfBVf4FKWf8xuca/TO4PkMYrvV/Lt0Df8l80cXxgTvDMA7ak61ffoe7gt2+WlOqMt
+pPH4Cz2R+yM0UntZS+m/UOV8SZ/1VcVjPGqfuGZCG9vgRY6C6kAirua3oz6hNX5orqQsSD9QwtN
dLFcsNRoH9AtYCVyFlEvFFIB1+2DAsw8sGVBH5q+WS2Hbxav7pu/KpThlCKKcE+svqFJ8CwJt5o/
fiOMSip3+85P1A1141P6S1FGQ7r7Hr7TN16dR/cxfBBi88z6DWuDbuKOXjOn5t28y9/iY/0rYtSm
j2wbkTer+THiymCdvMQEVjbPyUt6zF5gGq6E6izGnYRun3CnpOPHr8QAQ+vK/rEkspY634IQhZKJ
PtsvJn5G5iOoFBkWFK3sL8BHrJgsGWwHqqvnrs4eweJkiiWSB4smhLVEe7LBKIBKYreKcUWHwOQu
JJyrQkjKOkts2bigWyBvfNUp1KD4ebmphTm6WP8yisqH887CQyakiJtQhBki7vb1BKBNgSQMLTmd
Q0s0gHQhCcDEwRaswz6aA/66wNwnWpMPAFtRad2ZjoyJbTzomFjjVaKa/v4YI/2k3IEAgJIK8Qjf
rMGTlFihFTd3+Yb/Ra3M3RDMYfa+CoUowKkLrZU/8CxIqpTwLK2gauxs+RUul/zFHoKyF64qZp/u
+OfQiA0KKYakFdLcYcVKe5czJkxViHzSYzxyxQjRLtlJC2+G5mZzkXTN8ODfyRSHom6gNIqD9yb/
qtoMO/uFznb53TnWOpj6VWjp/xQ1/wni4DDPwy6Vo0uZj/uyLjdZFh3qMiUwCIaKhdhCndalEmMC
6BeN7gc94QRD82ZxQ+VmvChl85XiGjGGtxj02VBhDMYVIa3wq+ucsm7mXDnKfLIhHb/DeZvmGXmz
7Vrri0OlYwGXdGdJUtFA237RIy4qMEvgM5a6+ZJgREVZjYAB+sAj01Io7JANqUkaaGuarAPbbeJ5
Y+m4zkMHXg+PqkF5T7vK1q9Sj71V9EqmUx3RV87uweSXzjYf11ACGrgCM6lh9KQ+7OFFlaJdMAN+
AMvCLJq+e+mnXNYgzxi8LCKU4yMbMP3pYxxnOP5RMJgavT5VJ3pF2YiLpNslDWPZh3RHB2kvTco2
IANIK3GZjzLcl1a5jhtMMn90kvoZ05SMl/Bz4YMrUCKN0U3DkkSc1M2cz4WDRMNNIOgY8D5ba/id
c1l9oeJOK+WsGrhUU+FkVyuu92aon7XWOkRZcp6BBKtSvqqKeTWBQkPcalpnpdvSfiQ8TrG/JjrR
82icMmT50rjsc6x6U1oJ1ai9Dlp0yfKKEcwZwUqCXWb8JN9wXkBdBZlUEE0B/3C1xXiJ6obZgQsf
OmpmgyigmMmVqBGoNtu74A3iIvlHvIZUaT0gorDsshr/IGiChYD7IVs/s5mDA/5D0FR+hBAHlg6s
auXR/qDOEFIxlIa8SioKBLZ2ojSZHpBZ2LgpPXg2frhwtqHK61AIDOFZalhP1QMNK9xElE3Zd0DF
BTb8ZKlPVMsMXbySLNrgItRphR4rv1LpsEpBnGMZn2scQwg78oaIPGsSl7nf7p+0NKRPqq20yLU0
+JdiaWeZm1F02L/zG6JRSkl2ArYBtgf9jasg/yh/AkdkBxzaSqErXB4ZRhyGS7UCI9d5zIg9xnv3
jynClVO/hjNpkJiH4ucJ+7zG5BOjX87RosRif8bZj8qJhYBtjMKIi8y1MR4UTWKnY8PgSuH2JqyC
udJXNHyoUe6SqM2oiNJ7/cOLUcW8gvme0CdcFYR07XE417t0D/MF003tnepq4vFY3tvDcCNbAAFU
eEF99FK8o+iJqVJIoj3Y52afPMhO+hzPgMd/Ykue8qcsss8KNwHancXTWZDQPVL24AUKSR60QtR6
lGqUBLAO0lf8XAEJfgKkQ9AP8ldxe3F5EXH0/SvKrXfKBioiHvw83Xr4rZIlhgl/RqjJK0F3xW1K
R/X1Dpujes/e7X/yJx826p6u86f5zxDVVSreNJz+3Enx8+NMzu7x551KENaDS05dyGeC0h/rQkjG
69HBDD75Z36Kn50eVGn0n7Aeo68AIbx4CK0l4he+El8svJOjHlKHKA/nUV/mY/WJw9oP3r9/ki7u
iljPJ55XC40NW5bzEBPlQcXKjeQ/ufa8FR+CMjH+yX+4FPyF2/G3HYj7a72T7nSoL5jSXqJb/jo8
eEcaHwmfbnjA9RUfEe4H9QuFBjI3BgvzavxhAnJUmH+0B2/Vc3ZSERupr+PV/rLf2mv12f3jsELB
0537qxbDC3/CiOYdcVF1yjcUP5Szu/pnQkTFK7dUt/mO5eGVYfNKKfrQ0CATTQXB7iahg63eNSEk
k65cNwz2mag3PuiEiDO8IGrDPZkJj9M0w+FDRzY3HoeX5szZkjRf+OtXjhmQ3LclRW2FZiu6MR64
uqQa1wcNfwgsSI9EZz9rL0A4oH8OJKx7/AvBFoQAlAuwSD+YHAyX7+AOO9C+GB9CTmFTYn3T9nEo
B/jXzC3Zo1sPyq2WYQBAOprbNC68bHZ3exYrAkUQSh/E5nDbqzPFCJO7Faei4pPiCHkDvrKwz9nD
ITRzPdsr/138YyFhp+fQiZAG4i1FIMS+8RcqNytlS8W7vDT/UALyZGY/yvov85cO3G/7pf9WL5y7
xi/Onuxm2Vn6xoODzwKfnJrhV/ugy/tCEfbJ3eJNh5tQHLGEcpPMN1T0ZBA+KR+QkV5BT6/Dp3yV
YmG0BKhFG1S52XdKR/QhfKbwi1jGD142QYYFVZmly17xpuYvb/qnlAd6nH/HXyIxoUXAtUi/4i+u
FkUPV0v6tpDjstKG9/ZVowxjVYov0978nBD0cgKGsw2kNIJkPvGrgS7j+jdhGKLDA2Uykj3xg+2r
ssF0cd8e0OMgHMYB5nPATpdFkHnO6OHkzNwG6XgPXsyXAr0FU3BgFdiQeDyw/ND/+ir25tZ+pvuw
V44sRcylH8x9uUYMnVcFBVV2097F0KmvKCbekO8j/2VXoB0SEb+AC4Rg2pvw7M1fdrpAyP4R6v2r
r/Zbw+iPd9Oe9iPKEEa39WSeQ3GYQhIJTepKrtZ7f2g5gC2b7ISTE6rn9MJg3Y8HsqtwKOGogKqJ
C8fw4zhe/nILRlE7IiZAc0XfkytMu61+U77R8PC/sF14AkAwpSWaq/C33IxAgJ8NpCYQwxFM16HB
Kmi7oyxYyjKXn8MNaz0H39fxkb3+tqxOnL0wEvhD7xC6EbMKtB2ymyJUB7Tg5xcBAGNYQ29ZnESY
GeBDlSYI6EA0fOT/nNWXng4f4E1vC3cRHojOgEtN+nY4uLOGuRgs4LTOD0AFRg0B/gNwz0PqVvYd
SOY/UjsAUoHazBH/SbEsnLoYTqMLdlMA5ov6FdCepYiNA/IldjUgr3QPIChf+8fMh6cY/JE+gyu1
ywzajHUFcOB9vIwQmcQ5C7iJ2SoKkz+DBhAZTVTgzHrOX0C8Ec5fmgucXBirEuW0gPlHB/cydwLO
ZvJBoYP8DczN2vvQ/rGuDB/5Gy+afznfGS4fFDvFJ95BX+z0AtmgRFrYBcCE0dQJid4X01pYVjCu
iHothTTmvwKpxKx/fLK/9C8WvC+WADAjoR5tr9QAwZtO81CcOvnViTzAnOyfqLa+ckorxiuHVbxf
tt1Jw2aRsfffgw2RSSMO12zynJIBgaG1Cctq0CxSnMQOxYOVm2M5Wx9lE6UAf+BBMQFCAmaDwwng
S3qHGtllP1FsWGy0F3xS2HGFUXCAr7XQeywPG8zKFkVYIa20B8F3HFHg0gBfsQDQIuWv7GmyLsAg
lcPM9MS85h1EWgEAdEh/1yVegA2JY49tuKB70D0pBPl3p/ZGxO+gZVxITJpxzWE5gGhGwEHKu6zk
CYePFYWpCsLwZX61Vy4NSzTXuzovL/ab/bOIzrEom1C1il2fryXstiGVnWR2ZDyyWDepQnlfHkKx
hnkriD4UJ1Fe8eNsf5oNH1so14D16sKNADEo6jCZxzn+jIr9IB1GSBu/6vfsPMGLo/VMW67jVInL
SOQaxtNnzcouDG58h6EP+EgT68N8bkgLYE3CFYjSAthkwQWXHCRQbiLKmJa0FIFImLSUyWBYtvgi
bH/Lg7MgpQ4FCs+iXnFKl7KJ7hIDig2XmgzdCny1P6eIv6oKkJEip/9BUK7y2pQ4FN02OiGhcvyv
aJYTl8qMQWJqjHoXzqkzuxg/lnDPLJ+AlxATR5o7+ppg26DfhMOmJJeZM7XjAmBSdhPTjCAcjjVC
caSSSbPOCGxp1iT/MBq4bRHFDLVY7o+U0BEpAlCWgStX6ld7AZ6WfxCoCW9F4gwwo7GfTMovDO1/
RHI8Z/8//JHT94CyxfA4foPbslo3Kkv1QgErSqi/swBXSlw7muAUweGKLw2JWthQ8Nkarre5Mjsy
NUVxxGQZX6XHTO3NDs4RegL//ayPYkP+O8swniIBcxC/ArzBCYE1DXxaaLs00Y5B64r+FY4n+Dmm
lRUhwHTtvrsPYizC95rCt0Sgyh0XMlnaZnAR6OaA7hShR0+H6HmDWGQsZ03cwFxS93jYDrxdYva4
5D4+YvQKDNnXZY/eBf1HnkzTwGo8E0t1wARYwWApucj+Y90I2Sd0PJGQeEE2Jx1RVAPAtdCi2dxi
oj8sVyY0HUcrpEWOgOXVPwALIIMHjhhcXs5HUByC3L2DdgPoANnYnE05BvES8sbAHcyGvyzkoOZP
BfeNoMIMQ2K3xXS1cJvY62JIli7YSY0XMPQHeWV+hQjjOjHva8NtSWwPIeP7yuAHkHCJXWcgTqsQ
t48aPj2eFL2LL56mCHkitgx/qlLpQYHFlwGLMf9g+Cnywkl8MWoUzmKwWBkWBNM34m5yD8HilxeA
leyb64JAkEqTvw1nZjLPAj+BOCA2//+jTMzt5hNf2x6AD4CFoy2wPmOWTDnm/3xvPs2JMtzlyk6Q
Ky8aVTBDSJjvU9WyqiKDv7CUclqlhHdY/ZjY3YriGWNWm0WGAWDR6xN6RAsnCu1BsQ/a/FfuTw8y
2BiPP5T3EB3uoogszuobLj2/5Rd4vfGElxb3myZJlvmEy6IsLJ6Bkth5s8hjS2abk5CMAFmx69G6
oLZrxWrFysn6yTGY6YD3BWs/D9jgiJoJhQgxhKW9cIOExV2IsNK3xbID+qTRisBFHhESqy+zyhZh
MKyXHNhZEik7oWsBANKkUZgNxVqDzzRj+yyaxdM3dupJ66EDh55JHYCGkduEsSJafzAEjsc1Imd9
vZzma/BDC/eqnCA8Xuq39ErgD2luH7guIAEW4l9zlx7NtfEt3bJnE8+40K/Wztbakup8JCaOH4y5
RDxn12xnTzrF1+BifWCc9UUfyfgQCmKodSiJq3N7nLbDqd7VF5oxr2wA/aU4B8CcvOVMNUjZK7/1
x+6sPZc7jSIu3RGRyA8ZfvWSbhz8OQpccIj02MSbfi3+jukJ9jQxaQvBp/BCEMBzuRtOOlh2/1a8
2BcqBgDYdbPVfOEYw47PfZ2/eC/o6whL4YPwoAoFR6U5h5vU6CF8pwsDW0tSXINc4AiawQr+LUJS
nNbwc2ryFTeAB+uh5UDsF5jFaIq2FqsBr8orgTFSUSqZX7SbsPBgifR/XaAGH7bAgxI4NZti9nMB
hqzoOSaZjxJqCq/xNO7stFjp7XxRU2tdZ9GW9mfyali4cr/J2qYefIeG6YLix1P1TUcQCSYFtig6
NXruNN8XdvR1tszeCNAkax2JB0xKcy1LWPHhrehGFo0hGGl+CN5d+TApSyoJpMgEa9F6ZjmP1xjK
K9aaI5pkbihE6VbSu0N1dZ91XxAAKIpKLw48Wn/GCz7bc/SSEnsORU7dONBILewFfEpIupehsQ/T
jYqBzHJqrE07E3ftDpLPKj6rW8uEVsRud6IdSxyRYW6q+YjSEg9zIghgNmgwNCkImwkJvEgC2NHw
HUcwG5jLjKyEXNQ1re0k9TC0H6V9aO0A8XAmHmiCK35C6pdCO6+X9jbmz1bf7AfNeY76dpd2PdSz
ca845YuRVXur3JvzxCWbfB3cb0Lr4RiosOvMmxbtbNLYblEfLGQSVuFNkX3TxMWBfkMTgZTONoCi
BIy6yQtACqVaW8FVn4has4NNM+wDbGLtJduMznvi/Cua9qRIdCpVCKlN+C3n0PqjVqHO7uBFGxV+
C3Da9czAr89CyDgBumu14Ye0F+caAkKcLPt5lm9Sot+LrZJiEe2w/ATQgHFapGJPOM+mlNOOsybX
tDymyhaUX3nO+k3enC0TiIAx4dnObQ5u7fg6Bkel2+HqYE745UNcXi0GY+g0YQBEIJN51TCAkd57
lrah2bbcw4C4iF3lPELST4Hu2qem2qABjNOjHP2zlNcG9HKGxjc4n632nqivBosOJaKEvfMVumQu
3G1fEpKWB1QITtBzsn8NaI5I65E8ARGV91mkryI6IPam/MU0jun02em0JYdToB4EB47DbGYRVu4K
arejf+sZe4Leo5LYBvkOL1WkJw45aNBvTH/RD0sJl9izzDWKEVWhfkPd008vcnLusP0uqFzl4ktr
oydbZltoP5vo1JavOhu6NAAmsqvYBOZJ9wIsQ3ruNRyBb61yzudbhDrOOcfBv1T7nqZrZt+s/JdI
QvK+Pnv7N6TnRv8zof+HELOoV/iPRpTl6vgelIe63/TzB3KdzNja1nma3wLOWUnAxlMh4wZUSaWf
MAGXY0+p4k9T2w/mG+K0vjnWxoWt31Efdgilh2Nzd2rrL8E0HByJYykSyBSPdeRkKg4GYBH98lFJ
0FIq/sicyjSM6sAYApUSjG/r47/d9qe++uLT41wLEb9+rfr3Kn4UA9rx/lZ2b/LiUVTim4Vr+Xf2
gsIU50ntRmkT26vhOzhEW+km/5KZCWqLZS5JrWxYeHe+dVvQ2sHwwmv9hfySTQyLO+IsJmKB2CYv
1B6UIma4osjRdGLTRFXowBDANIa+Fluhq5LoKEMKcQPDh5TBPschuJ89YQQw+dPkJ6zcrN+TP4z7
BdHC4pM1RsZsSxiovJmmvZruiJhEDkRDvkdwRkzqlh1dVJOcsx3KXEwEdGU9F57YC+gr0d/rd1O7
HXTKAQ/jDI+SAmopUYJkwyMJUWK317C8d+NqJeo/dErls5qs2dV94nOkxsXJxtyRR0oO3fxW6SuO
U3ioTC4fw5h9pyPpcs15vJpuNCNJCs1mn2Uw0z2q1xweOVCps+M0bwV+1JG265fzxqCzpKy79Lnn
i+Rr1XRNfT8S1qWvi+5UalscohvVVcOPXgLanGefON+hW1tQDaoL6dQQJcPqXIHtoQuRuJ2Njkfb
wcIiUH0D+KgmAkTXyi1Sn+vgbEVIRU9q/UjbK/MO6/jO2obFZu72jDXaWFD8dGdvyrukxsP/3vnK
RJp18yH2T9pH6nOmvTm695DmPYkw4gyK6A1PZy9vjlX2bFUnk47wOgmPgIrBLT+a6q7ONvTq4uYY
JT7U+9h0YzEmWBSGYVfqO4rFwOvUM9bY8+LRXxgBXJMIP/rNgsD2OYu+0pIwy7WTPi+xi2O0I5Hw
+XZw2g/yZw3tudCfpQ/D3qhvErt65GX9+vARcVyCMievwJZ714S/Rk26ilWfLKXO9NqBUFgOcngH
+prjAwyj8q4+GvmmFljv+9HynJ0i5zI070W9U7Njra1531TdwXil1SkODvW5y3zwHWDPuruqGsCZ
r3qP2fQzZLrViaNW1HlO6pu130VnO3hOnNcJ9Ua7kaSDVb8kIeK8Hfl5LNHz2rRgxF+b+qNh34J4
B5akEwFT3zi8LO2Gb4OLdZZdniD9VCSmn+T2jtqky1/yaJu1B2CSCb59e1aUq6GDk++H/rjop/lT
Kr023WffJ0AWQ3J5rtFc+EIQ8JP0xL+wLem2ezKnV2pPjmYz7pbthtiVLefD+oDOoekuyiD0qwSC
4MQPY/wZvg10GvJFOcPoJm0hz+8nzGg3jb7RS59K2Br8Wifv0pf0Ezmb/byciwQbze43qdfK/MyI
mJedDFaJRNKrp0NJsxBV1padSbcE5YqR3QRfrPcVMoD9Q3H7ep+i0UnsDdqAZBuD4YUGrF+v5vhg
tevIOMOLZzXhaJacoVvpF8Mf063OLpnfiKVhTwyh2yzqu518mLhpjDJA+GGJzphts8veU6ByCsDN
XF1fwnzLIOWE1OovqvWh4L9FLV5cpOIA811Hq1c/G4k/FJeW3YhPQGjHoCK3+h9J57XcKBKF4Sei
ihxuLZGUoy37hnJEJJER8PT79WzV1O4EW5aA7j7n/GmX2xdh90eTb29KeW127wPG99Gle2zh74zS
wpoQwR65MDgOZldEIsTJI8Ke7kFTirxY0FnZWZjGef+VEhsT73H0zmbfguk7r1QWUmkjukTZ9tsm
7G75niSBaTgNm7u+GUz3i/E3Xqv2VsMH8Ur0OIdM9c6Ox5MHj26pqnsYpQRyPbWPMd09X8yE5XfK
Syg051JxW/xOgHyTIDewcVRYMoEI2OpWUUWSe/WaPK9WvbWZyGtkuJCUqo2rRVzxulf2kRIEIV9O
K7Iq8tF/NmcF6nq/rL8EEbRyJSu8PRU00kv9lZ9Aqkx7tFMx98Spw+upwKhOnuVaUQ6GfOgc3xnP
jHepERgMwD40naVzKbNbpZ0tbVdZr3yUCGdDA/jlcx7XvM2yP1HZ5+2SnlzKNmxgJOig0YzlUNd5
09DDnV2Ed6d+cs6juuFPT+sWkcFIz4BTUodPD+wGm/rigSp+/aE1x3YHhjGE6mtfnD/w0JKJA3ue
75CGms3g/EQzM87nd4Wdr3x5xJ+G+ppZN1zpX/qBaeYDhiCIbcXOhwH8DoabtBKthrluDa98hUKv
puEsbXkPCBJOzG/IlHDK967ZkqhtWyDRUPSOYxnyAObdsRpQydyicSH2sWjTxRsZqSCMt3qtfhZo
VB9vmYlk6EWBi9mNSBMOfXxpi1WD1A4Ljpi89/xtBtaVy19DZdQX7es0lBkj1cpl7PzOut7jTzMN
bNj2Eooagqi9LmMKDrSTAxeNvw8mFfLzvStuFEHqepy+NX67wP4+QwQDgoYw18Yz+lhMl6eJ5Btl
9g7BT2Psp+e2aK4xMBYfp4lCYKzOzQ+zHeTJJ7UhAh46n0QJpJsuB3dMXEvjAs6buNgpoZVoPU67
vHPt+vUJ9yJlGzb+0j5g8kRRr3HR5vNH2vJZH26mXWYdmBCD1Gqr8hj1hqfWr23xW7cn0zmQACar
oRptJE61x6a+eyraTRxusX9W98Jr44nRxPnRhnPhIVzKksAYKMn38+CTTGFFoVVsVVhCT5eVq2X4
ROb7Lvpm7+AdVfmeu8RAEfze6OGkig0zj3cwbWeXf2HpzksULUzZ+BR272JqOwBJSq8zEEETIqTm
UzBBGxaQJ9Se3Ie/6l7RNGHUXftZuhvrMxkOVXKJkcqKOQsbNGSfiuDoYcf8oVJOFXa+qIab8t+d
Ucqw/mBca2e+jOqqXjPYYW4nyTu72un9Rtc8K9CZ00T4aNkbHZcx/WzhGCgtL3OF2muZYpSBEZ13
u49vWuwm3UaJtrlxuvsS5fuEIGVV0773pzIPFDuIx89hXGfSQfdZ1w/jV8uu+JPx2zul1wv4mbzH
nIJKIt1r8zIkqYGiQTjQMrZiqeGERO0KV4ytgb2GFv6HL7Pfnel0x6PZgV+7ttKj5KJVxta1tzfP
+cbpRK6VWm0IQmkUZi5rjGFVzHzn88N09VcDMYNbjGFqhEoUNjALzb1RCkuFMfHAtR0vtz5S9UtB
A8VUu2soHBkA5/tTGwdozFTCfXC1wEN79uvxKyl2TXR04IZQ7yPTY7Td+bazlJ7HobqWicfoUjnr
w3JKwufo5lHQPVdW7w79dny3W2TXhzrbWpIfJ6JBI8AFotKgLc1P9GGUJ6NxHaxt81MztS5zAnYI
Gv/WJRCCR5j1+whwbDT2jXwiJzwj7g9rNtMjsWDE9bGhqQtF0PzgPvD2JYYu+SFTQ3+6nR7iZU4y
h4j8cUf7XaVklpnNidwSCBdPm1SRZbbi5Xie5Gs9gzLhdBG0V7AKDuwqCmfSWaoNESs4Po1uxeA4
OZWt99EVntkvmc0zeE9jQcSjI0p3GqLIaJkSg35nVhH5yhJ+DrIL84SMF9lPNLto7Dox+FFhPr8U
blov1atluMkJrkkVGgzlpuZHyTfA375a7FSg3i97Qu/71fWHRH+zyJMvA1MluDqsnyeiziAUsU65
LvFzO5pbE7gcJOfLQOU8s/sLinf9OX3OkJxMVxHWhioWC5ZXPoib/7kThaviiXBAMF8zxO/+pnTX
x8hINKoLhNyEx/uRREt+inMB5YDpyMXO0QMqBFChzNxVDoT3PerOiMYi283FLYteOweSxNtMZObz
0pz5VipYzlQK51W1STDrazCz7zZE1zCOi1bRaggZIzKjrjyRPPeSQ/HELJq4UpKy9s4O0uoWH78t
c5L1o7jRxlxQiT6KjXUj/op61AlgZz/bTZS7RQa198ByNCdXVVda7CdOznyJUzai5nyAqMIUMSEr
ZRDo8g/Siej94txvaCHgbr7do4sirQ28xY1tqZ8psw10ffOSfaafRO1EG2ilnsz5eGVumoDrZB8G
Wpmy/Hp4BcNQ+mU5xr8qQGvKPlPeCdjye/yz5MWTYBybQi1OAdPVSwIfz17MNbwBWi4NfqmAKxCP
k36Tfw08SzOQ7EfqVeZeL33VhUUQlbTZ7GoFLnSMVwnAGO3g+XAf01rW353oS/2UmXIZ7TFNP+/F
hvOGDCmtO7KjdBp0lyy0i+jlETbOl2IwL5cOChgfgVvSmUIck6GTV8d7A+8u58jFKJwN0tnY2bTK
jVLuiRFPv44YewCq/HOTTts3jBkoIR3rN2XCfC+P0XwpyrfEOOIA2FDtfD9Sz3hj1ZgyoSsiMI4D
vHmj1G8HAU6LdAIGYkp71lKP7YzSHNgYCHkGZlEYjir0Het7FDogZM+OnhmHu6CG10PqLYkI5W82
sFVftens2FfF9onrFgTbwi+UVdPeEFNgAUJxxsD+QW45IEww3VdU6oRL57B0V3W5rpKT+mBEt8Iw
hHErSBN6c/XCvsUcMNFWQ72V4s+o/ZK6W4Fsq5g/nBTP4GrR44KdfJT5ct5XMYJHH6InkwiKo5pS
lOoqfvlFjAH9SeMQHgLT2tTk4FSrSg9SbAWTFRhmStYqnbUC1L4xRAgYIclLkpDa3O9Q90oLYNW8
CnI9yMswrq+4YuDw/Xx8TkOYMfNMBbuqfbqxZrNfXVQFv41vCxxY+7RntDIZiuGb0/9p6jVjwqLi
5TREzPSvxVRRVX8xAlN0n12Qo5XYdwSJOEMVpRuv2bmGDq+jQBJjh1BKvZ54rXGJhARK3CPb2PU3
vxmlLTZQtP13DrlyxrEqRG0PNKMi05S2sSJeYhh8LAO6fGMYLkEfSBKE5ch4vferwQmVzuVF5Rwj
E1qdIFKpVDwejNI8yCOnCnUCbhg7dpbieWyataFcNetoIbwoTyk4jxlBVkgupfRNXtUzfY01T608
EqrjkBMkJ6eN7gEGlXn/4TJwAMmaN4IcW+hduvgrT5byla5kMV0pI2htinJD8G8PI5prpM83ArMr
LZAtd2j8UEWGnR2ybOegN8xQD95rzxDqEYMdQ5TGJ4TC7eDa+YkcQ1ZAQUHdBQYzWgZTgSFzmLnP
V3UxSiguPeRF+S9yMdauMh3o3GwmfnnsVoxHsBhbktqpgEQkW7BQK0ge312x0YxrSmxIc3gqW0vb
2CqGYwewOm1aV11wb49AvAC95tOXXJqzctXoIa2tMp9BuziDKJNH56oMvuHt7yCMq5JalSpnja50
HF85TlObyytSAW9pLXoaRkuFtcZuWtmD4KFhcWYPwK9X12Z9hW+qpLQDEwWQwDo/GX0YRthIXNzN
Ayf5YsWEAbKHehisD0e9gnrF1YYqkV0lff4xAHjmLqX+pGylvX3HiN4KmCgUZA8MuG/22M9VxFI+
tZURfzYTwbnLBM5zw3QKX328mI5FgycWFDODhghsb8J1bcmIT4LA1fkoyV4q45s2LKtfrf4mKewu
nL7NcaAoveW4C2iXqYa/KItukLEWMO19U7wEBDhL0H2btZKsdbSVsbIy1E2q43s1bxUOjkK+zjiG
RmtiRn/nb7kXd6plxjYyulL/OPYEbRVGiKSdBgWWUP9ZUbwzCTDaVaLi0FjyWo9DibBkYkx80CYv
2eEE2sphRLB0dM2d6xDtHU5yzMM/YiVwGFVN6kUjFmgOYKNyd0wqG86lnUpf9Tm5JrkX2MPE1tJJ
we7yX8UMS+VyN6nRzvgaztqbjPJD+mnz22RfjHeAcNvvNR+Y71Fs2XGdb4hmJYRSHfJHmV4qZB5T
fyg0UeUhMFVGTyO7kEO9x2bMfH520lbVL60SMA8VKQogX+jvcEDCNEGXezSN2HaBKQubj+SadCem
YJoTxmg+om1X77PShWoFBOa0gVyokDI+MQ+JGnTNl/n++eTkEpYXuvI+W9e02jomONRV7k6SfZ34
SR3kmjv0qFT9G9HHaH+JOOv4O5mVwMHb2Vdp9PBjFbCPeaPNLZ+kJiM1zPXi2D5S8g8j33jU4D8b
WQs751VXP5v7nyHCN8hYHPOvsfloREp47heoyvOmQrdnhlig7FrnnExIZ9WfGPup2qw2tvxeZ3/3
CmOasdg/xEk/s0LULhyz4lU2SMFx8HPKAcsZxEN4yqWHK/OyNVZmGeTP2KyOSopTorO6xdgv69/m
cK1bRlnNnVhXEm7ju+i+0Pc7YNoyfRzrxn4toltu/w6VDNsdYJSyVzXO2h1mFw+l1uF7rG07ehil
MXxHf1BGT+9853KAVJwVyTJDj6AZfyrkqwlCXZEGcYSZRFDX56R5e5b5QsWVsLKwiTJ+SlIHJWwa
spRTiw9C4h5VJiD6HSiMxhT+ldT5ujWtIVhXk7WkVzKSXQnHJANmATqMezoFg2Kk9ZTZN7p9YmDX
RNZ4hhCzMzDkJZ1Yo/QtZuZkxpvs0LAVpmc5Fu2ntc/0u4IyQNtFCDwSZ60i5QDxJQHutfuxPw2Y
Qj9s9AhWmJCjyZKgRVPQirLW9DvpYlTLiroXoSFdoE1eB/QCSjlAp0e/mht8VZbdXaRX0cNIoKPj
WagYwV0Nt6r2TzkgcItj4r5N7kdALCYzVhMg1Oy+k78586wepS7Wa9/gq6XFPNyTdaygML0AiBAq
HVgkCCvhoOkWMkqhq4Xd1pVUOgyGX7rJj8/1W/nVIzGXsQti21kCwhbwpy5CMmx7zoVxwM99IwXx
KzPW6AMEYvrLCR5ssWHL9EoY1dB1ypekTN+lh2dV16E8kiEsSzTRs9cUmCr5MPc/OJFheqidyF1m
Wglvj0k/EqQS9WnkqpHbFi6lFX5jqbYZG+IGfUMiEdKlCsVmRpMJJtkO4NDwnBh03ZcseBCS7u7j
T8wEUI89rjL2HpGgVdL7CL/aaoG6HdojE1KbpDADJ2Ki7bdFR5ClmMg/NAFr9MkipupwUOijMw2w
JLcXjDaobBvBS4nlAHo+94d4T3ACkAcb5hTYR8QHgUTkMQUWmXa41kOJJbNxELg45EsgjqcO+Exf
vSCdiXIAoEMH7sB9F04/vVrsA9fofpadCxnPQvduuYDBHRzzf4LvNF4M1O0qFxiNtK/k7oRXfMxO
HkYx0BhuIitcRzKUuIMYQzrYjUCY4eOnnvZVYCAxLGxm8DPpnSGo9gTOQ/Gc+Zq0Rg5Kj9VWAPIu
vBOlDUs5mB5rxMG9uUatC+gtTyG7CIKMQ0QMkiHg4G8wGeIDxRGjbqZqJ0g/jQcpE4R1xIPlGZAl
QAHk3P2p9OfZ07SNbq5LdcUzjqlorR0T/QKchVs1tW/eBArU046TkplaHJ0TZRuVv8SF2yC2d4CL
YMSjjFZj3gAxzEHJIAynVjsAOugh7hhwN+vnp5JeS/VdMYOB4UehXGstjAevldZsZEzfjhP2wuZi
TJeNFDC+1axN2nx01TVrzrruCxfGHWp29OkJOsYxlNtzUq+UyosQwaZrDfkYUnMl9Zvq6uhLJOWZ
4xU6sJD/gNf2a4HZreQPOJ/TEZ/mlm2CvZvteXJrNbD6sNVChj1DusbgWSJFx4DwRWTwogcDR6Ke
rpUoaBuvi/1sXFYOxowhLKgm9mk72hTgyeUJrVhMlEkkjDaeVh2rJpCTMMIYPffYBzishzacenDv
W64L80OmUxa1b8dkg2fHe2y4TY8Nuu98PljKbwXt1DG/dCx3qiNIGaCL0rvA/fAaMF5ISQbtdqPJ
QDi4R6uq87HHGuoQ4oPae/Z4cp6+pe7ydo/K345wCcX4DxdZslxDtQiTL61HXrzQj9mrRePk+Ewg
nyryQPuIuQg7FSpwioiHFSDGEgwyVk4EmuUSW41DBd7IGOo5+C0oLgRiU/M7xO3a28SBUV6tfx4C
VopSLXwyx0Jv/zNkHsUVjDd5Wt71ZQ85vIeFsORjxu2CMF37AechdHqqZM+WXWa9Etek3GCegGlN
IdHb7OFZ8Huk+rYFiQhXWrEmky9GTSMsYGHbGKTPYz/8dFKIZDJRPutH8CDfDyfagTCQnkIYGyfh
/BIW0hI7XiP+rfvDgDO/cbgnr8p4UzTKUQ9SHjQSDnYZB3WIr49FjJgpXWLUBPUv0T3zA1o0Gy7b
jpANIABNIF8I5Q8b3CS5CRF+dxQV/bH6YTBY7opX5ozQoRi2q4pPuBSzGsZCYAfMsYsHdJkFMG+L
2przGx/vD1yLGQj2jKi5fIWF9wIuG5voWgnfcgc3kq3xXk6bdsZyhglvyNuMeo/dB2I4bGkS6jEf
H/C1GNb3x94clg4xytBe6HvQpYB36+6EMMEWAnfWM/uQRMiquuxYvpKLShPZAsP8p7Wsyv0zg2a/
MOKlvMuxwsEgLMXzchkx+sCQGSsFVBwSlQxF7ZK1RGP8vyMDbbFd+HoalI+DhVsNmxDWOJE7Ni6P
s/bwlmAgHVQiaP6YtmTuOELDWGgmM7aXfFzwKBmDG5cB556GGoeljH/7lptb0HBzTP3xXvB0aOB/
/2DjAMVdLpcw28tpGV3RuyeKOMHax07+SIpwlI5ZhLsAluSTvKpTbO7C++Ndmw9R/zmzraorviEi
AFrdxebx8dioO0djnZjHtjtkGtwM69VUw+5xLak+7Ho9msEseRSY2v06jrsGy09jpau01PsRG2Rn
OOZxkGiBLkP0PIIvTTr+m9v08W7bZxyrhuSqloeCn5u9yfG27L6U8Q2cJtYuleNzUkpkQLTfuROi
J9aa5QyQ7vis2TgLcafUuaHcOyzuVAaduChucNYzqzW6QIVkY7I2nWvicNLSG9kd1lYuxkmmvGdQ
VOrvWvwVP09JusXKCZBISk9pu21IHIrpe71xWisIeEC8e5a46dFiWAR1aBeQ8Dv5qfrRyTfEPJNs
zZhAxrlwxi3XpxZ62EShk2y8JZGe7JJo/5jOGFfa5W6ag6ncaYhNzTV8RVxR0zbggxbxrX24T2sN
T4hvGuzQ6G4skg6SBA4SwoTftZjkNChUgd5fekLczGtrLkd53cJBJvQ2cnk8Yc3l1mmIv0i7fRLM
qW84p2LpXDY/H6X80fSrtPiox0/ZWt/B+SUOyiVtMPUJRqz0lU/ox0AL2Q4qKuTIRnUlukmSKoUY
RP+DdgdvlJmH+fDxpmadAIwD9bef2MNBn2VuAveO/RK6CYuLXzoyDwSHjYdNBj7FcPyesAK5kUI2
fgJkpLv6he8DhXn8KmFrLdAAQxxg1mr+Mqy3RVoKSIj9C5uDMQJk53O+x6L5XX1XcW9RA6y9qt7r
kC70+OqGEXrv++vYrIFUHiXsXT8vMeZZjPgjAcmQ70ntRxsJNsyZKwkwhwAQyODQwCscKVgZ70yM
CUUkQ3DJ5ISsM4jo+AeDV1quBaVtXjLLQpXzVL2W3zAHaWEniEuHHwwmC+QYuU2OLduLStmKHgyb
N0H4ZqPrLowD7iQTuZ3jWW/0dTG2LP+kpPBt79+0IuOZr4Ywnq2fnKp0T48l8aBU8lm1mFChIgyE
uc9kLMMxZ5E3PjeM3xNNzpS/Bhj5NVp8xgAr4d/hF7REr5D9IhGFGT5g9lsyyobUjbZTjHVsCzK+
Qof6fNEvTsE9EbABRH1ohtxgxlLLfIar/CITAN27vC/IzPyRaQoHIoZ2devBba3CDqmX4xPHDh2T
R4PxAx+IhcNzVeZCz5B29MYMiPFeCcx0CdOWbiM7xZixOC+y7BPl8IREQaehiBqFBx7aIscwgpl0
8tjrIGkQf1w8XIp0imAeuznGWmaBvUep+q35wvreqGj5+tK1ikX1bmwopAFOedPwteM1TxBPLwwo
VLu8s+HAP3dn2iMMFgjqZiD77zobd99Bc4JwCzE1yp6CE0JEC+M3A5MUnjvJSzz2OMNxfkEogiYO
wYo6IYHaZAtuKY0SfgOQlSFE8fWgjrxZBa8+04NypfabfWl6cr6Ss5C/lXKKdzzUgrTDn9YVJP9/
H7OtyS72MvWI742NDwa0w2gnBLjdKpthm+N/L2woMW1hzc13F7UULnyxCzWeau3BQLd19cLv1A3/
Fe/KDDiOoJIK/nvmqTowYCi1vpnDVMYHZYmIMBGSLMRzLHTIepa65HAUW0QizmdipMXDwWvDlJUA
1QJ1DmOCNXRXVMt8JYQv2hg45Q3mdwvIVTwjWPbgGseYAYXTnBCsLrj77SuNAJ8UiI36nsXPkoRd
Tfv+A9DPtqg+yftYtw9f/oNPCWW9O8BjlN7oiwxccWi7eBoGyFvcm3EGBYaNghd+mNS/3EX+UjRZ
ImqSpBkMdqomxGOnSjcwzSqYiuxgHDY2NuTLxIBL6/FGYcrAu+R1MfKhLaMdslP4kpSMPmXthITN
JifBT+VDZYcD5jHPdVz+WFaYlQej8+vGM9NV12Owh+4RwO+fvQ8KsUHw71H2QEKnVIeEgrAa4YI8
h0W2QkJP2dqMsKUW0RV1ISA9nxrWE6YJcuHfuZIbeJUgShLOAHsmWfS6nAkKbsQY09pLnYF0vM6B
2Rk98nBiQXF3OVBHHrlxzcizJDVBXmryEvGQPC4gXsEhQW0PUBz9DWf6FO0L7W5Dl10uEWrjw08a
E5b5tth4Z4zNiQzvhVMRtTwHruBJYzEBas+NoFKKfR46dnhDQAGcQcON7hb8AaWIXonMX3hVaM2Z
vDbviHjqXzQFgD9w9XlYoAPijDGqtLouzLwkD2BV8UnYJp8fIkSZ8Mfa7aoAW0EcK9gJsceI+NnM
e/sVBiOTDJ65RL8CfMA2CE8JifzzCTdlZRh7fj/1qNx4BhYx2h48e+llHAgtq6naahajawEOwho2
5IUwiax9LgUMyDT1rMaPbNfAnPWf4gqUDpgZIyNgC5wyqgPbV1v6WoJxIjNLjJ7F3sxbxqOp0NaK
HuBTVMwrnHuaM8AnkxZGfTYrd3apQ9oZ/viCTYRfDY4fmC5Bfnm4dMVYdxjDqsJMgRAzNi7N57kB
nSGA4zBs+C40mixQ1oX8mf6wWlGvsui4oPofnProL/+BMMNFrE14WS68T/BDnAJIxnw+FhqO4LKL
JwRUgxkYP/VxU7UirCAWHSr43G2x7kcqC2P4oP+xrXHvQRxZYWwHTCNQA3NPIrYFiNgLKmenXfa5
nz89VCtEreaRJ2HPnrsOxJYi4BJBR6tLn/6PwmHKV0BZQAO0+LO5InypGbzB3GplWOR+Jrtg/NDg
upHtPI3PbdrQf8wLu/uQxlfa8EvqHM3otST4sf2Q4KOn2cWWfkedLNjvGJSnGN4rY5vm29o4dBBo
JIyAj5qO/H2+xeUGPheG+inBiOk6lU8tYKW6HoY/J70MxjbjRJ9WwmLquSV4AD91A2JGiam38LMJ
OszZSZgArbMhIYawK+6jVycBAAOVxJRBpVhCUAClhrOEnmoI65OQS3M+EgAH+QPWE6KLckGh0OOR
h7QMr4N+n9dw25eI4NIKQt6L8PiBR/mVIVNNMXN1Ww5N5KDkoxkr+Z/LA5piihukamjQHCz+Bhfr
BwtryiGohb0jFQpmyi85dndPNmFOFw5O2j5mty8Sbno9V3RhAsRYi5FWD22etejfHRhgJ/Kf23hF
QAKJ0Bqt1FcT4G4wnyyW3qGPApYR0ub714zcjen5Ge73CbsASp2J/hAuN5r2LwK6UXzfRuabAphF
XCZoLyw2RscaRDTJr8yjTbP73DjIXCEVwm2kaEtKT078EsNDh9zHwMnxbYYhDnMN9tcLnUjtvGgV
wOCL9Kp8QKCo/zfD4OjAalCo79aaFsRi+UNGWqpIDxCClivMUMCrZBbAvw+lE9AwuJRwioJyD4Qi
JEeWb0cEWPIOYNHR4Fue9Hr/Kwk6xABvwlnQZdZLThgbBCUVdR3C5h2OTUxQ54UBqZDI0/FHGxYI
a8xfRYWEIURD0xXFZtq4qGK5/4yiaZz4l0FawMGSaBe5WZlLcVb+FjE9KwRCv6QFZFSLYjwgnwMm
uG5h5RM8oz+QOd55/ARt9pT4/angSuze9bAyP/jKxwTXeUe4PTzEqmH8ExApAPODbbeY/CFa4rwm
LssIXdlDpsgDnT3d3Fp1ZTh0OMCHMGZiNj1FJOURPF1v7iR74aiPBQcf5Zf/ANxSLTXvOmw9cj6A
e9hZBU2cwGZy5Nol2zufEm0OhQO0d5AN0FE+ukgKeGNrYP2wSCBFcgwJMvlejDt/KQ/ZqSdzka1g
BCEFpYim5JZwsZQWoAJa7aNgZKXgH8L9RS5KlgJXDWgYorpi+AB9UYdplG92+yYhDM7Fu4IUpLk/
4JHRJUxCETQEd6pPDMMteDscQUIb4wuHufZtQp6SrVmWDqLc++Bp3Y4VB3zNe+Hi2emrOd80+BzT
JtLf+IHQjSjXBYOHkKl2+aCfb3zeCy7//Jy5ZFAUsBVZj7AYj6q9yQgJ3eD4lhfHuDqhw1cWtrmQ
7+Tl+La9ibitPZWW1xlbBUx62uA7LqWXEWoG/FtiA2qoF/gLBiiDM4DXaqlUS8A+Fp+hhSzHql3L
Q6AOx/sTNAaj9P0kYXD8VcEMZ9iEGT/WiQ6C6uABLx3L2cE1Afd+4Kk9cGu1/a7xIrha7bKFmEXz
QYZWFkS2j2dl4bKKaxRz+M/q2z55xcY8Hra57VUOJWgA0QiEgXMDSTLPO6ZT1dNDDW1iBf/8i8G0
Va/jQJ1WxHW0OXy54A4Pi8SSH6ojIT5m6ghkwVNvLgqb9CaPe6TGgTxseQDosOhgiGmkc6B96d6K
K2uQZxNhHpsx/buzTvDALF3cyThCCVOq4M92zKTXoHOG8dvY34q+0fqViaxOPcBUpChiTSpVWMN+
aJdQzCVs8pnyfVP+U1AgpRGidQgSoKkMJ9GmLISfOQd0jRRqIWQHH+gBQVrQOMLloYNgGbDDY4zH
QUQm05fKFTDFZ6MKgIKNOYgQSPIcV0vWG8xrDg3G3OQXAjO2v/SQeH0wUQKgZ//ggiIORoaI5Qvj
oNT7vzHuBBCNwlf4zoGxYi20J5qe2Qyuqhfzk3YHr0HRzjC8wLCf6/RN0Ci9IP39KETBCF6QZ86i
snF5HX7RdPPeeDECOW4U2sjzYTxwedCFUk/PLGNhDwlDTng9ogUffvBDBGKjqitpQyDRovKmS+Df
Oy+BEAziSZX23h+pe3gv+feAMp2axnzVNviF0JBx2WdwF3R7HAgNLrqAhOKpGRka8h00buw6jupy
ukbkYtsCe+faOG9xsoo5IVE5zz5BUjxxEBhqxwWAhNHY0lqhCmVyhNOn6jNL5Ajm9fjWEq5qzJ4b
0PGz1p/YEGXiqZOR8aMdo8nAHglMhVeg2oHOTx9GS/jPv6Blj6fRwwgCsgnxWwrce4pWHxEozI/G
DuhG6GZmNH0YamdLOAuiD6V3+celL1TU4y5KAlqXmtIPtRUp1snLF7GU7GXjv6TdjAg7DASY7GYL
wcpXoDguUcKzAP6Z8HA0J7/8B2eDCpvJu2dzoAKIoYLnJeDNs88xdJBe+JrZehl5O6jOWaj0+RcU
7VQKDcMQRRQLXdCX3oPdA7teYS3C63BIjowS39guyy2SXupC3h3Lba5cHMfggSB6jy6MRiDezBE+
p8iiIfgIfS+PP5dQ2+TfjClMPCDODG+MjQr8RaWqC+sY1pOx4WRAmGu/ooumeuSJYsjBoEBMdigD
AL1sMUXh6eRwNL7Ko/FFf16uYBX/ZAGPIUfJcEhvOt4R4rYydLjUK41YWNY/1ci7ssG0b80VPHfn
bM1RVJ9oEuwV44HnJ6Uz3T/cU/YSwcfCjgEPJBDne8gDgrZPNkSTRL2GkOL5SdUtPsy/pwTXdR3i
O5U5da7sdRrlOup/8QXyxOxixdbMdAWuqQ2xl3rQCBPNexgYyi8UlEmcdu0Wuy3AQ+aUDC6a95Ty
AB8Krq1+MB4Bkpb4Lp5M7MinDLXgenweeMLZ6kXTMaxTdUe8S1sEheyKzjo0m98Wex3NfLXqvcNs
uNEYtdUnI7/o+U7X1vqMfnTbGFCultBtcQ/kHnA5emHjgVyZb4YzhspKPYLMOjHM9iXsU+YDaE5p
M4vCzQjgpCm96kf9+HwVLG8YQ7jMj8LrA7t5znP2FPYj+ZetEHvTJac5lE44oRiPw3THpDl6EdNB
igX9X49Cvzp7bBosA+c2d7wLMa6iKkJ3oSTvsN9B/Vg+CU+wtuwot3QWT7vMTddISOfwK1hNHagd
g1BaFt/WDzjIcuSzTLgL92ILF7bqoafCs0YB5TLIxDuWCA8l2dccJ2XQQ0dTPPiyDRRY6gzLhVDb
8PVkc+CtTtCzIgweunJJLUjtRZVJsgCbMXr/VHNH2un72ilILxFy/H/4EGN/0SmVTBCaJX9jo+Ea
FvDMab/4JFQKlecw2V6o48LGb59wWkT+ZTirLqUgjcMDGJVRL6jI3WekjDaJi5j2fDB+HuN1GJQL
9Xq/deQkCUc6hwTkJGgOw2V6HTbNhWf8tX2V/9IDjSCDuYjQaCG2RnmJjZTjPX+NjbGx1lBtUXud
jaBeDYfxpwj+GaDhviJvc1yUu4OCUnza3m8svMjgrUezMNGwSrhrvRDhA4n2f+NtprHPF5g98HwQ
8LpScbL5F4AJ1sxwoILye4pNATvzZsCcpz+6SDpX5YbtAj7I0x9zGQYe0Qcvy0iIxxBzGoZEjBB4
CMu/7rsS1vDCiwcbIB5URlP8BH5hI6nchJfkGZ4Yynsok0C9/INJ0N6LdoPBQx+MqD0V2BMAv4mh
FCfV8zU+lZ/CWBk472fY8G6MW01wvLWX9gSNk7yK/PyxQcXBK2Dh85ec2h37xfPErFq40gw/DBFl
pPLN5fk5Xnhu249pVx5lgu6dt/JIZTwchpCvtIWaXkzPsFJ6/FQHDlKoGHs2TK765XkyX3N86rlN
jLsYXnzPXKFXGQIansORH/lCkv9JFWJ5RdDvqCua9zuzCqg9jIRP+rVcpe/dBUT/n1MTDKkTd+2z
OMHo3TletEqCcWN4w8aLkN4zNXilElkhl3C1ZeVp+OTOb9Qh6RIv2wBDvK311vqgIOt+K1+r/f92
hRg9UM1JzJZx08MYxlnfb4AgAdUN6hJWrPDOla+Za6z7KxM8fhlfPT3wvt3m5wrbPA3LWsxpP5BT
U18Yb8Zbsx/2oO7utHvws+2QwrG40vRiUFMeOZ0xHLjig8Lchw1G/xVf3BweP0lQnEAWuaYYV4nr
gl/Yjq2GtMmIqufxzr+MF+k2fVKzMfSqTeEtEK1wGcX0CAvSPwiQ8CCgv/Hc7Hl4wOIJh8lfrG9m
tTy8oCo8SsONP1nntf0BwZTRs7aPPpRv5TZ60wIEEKHfUdmDx2CHNCpCgY+/CSGy4LkGLlKnft2v
AeDGp/CV4u/zpwAL+X1GYQub/D36lNtPvtO8wtN4fCs//K/EA5f5wD+rp+r737/gl8ILV98zdhPo
qSg84K9+ME5jSVTf2vnhCA8nVFTZn7RWr9qG4u2Qv9/fmx/zldmZUIKz9uBq/TDm6wWCFQmzLwbo
YtKJ24sqjB55fLio5atqL+S/+hO7BIhjzOr4GjHFxcKHaTDXt3MZ//DFwDdcS/E6NH1YAaGaUBlC
8QO7n/lCTSd9cTjAMuIx7848JnD0mb9/o0O6PA7GpjsMh/6UrRkY8xjUR6bvZ+ltOA973Pf4t44/
saC25m+85iERQ2KEPWxv/c5ezWGFMYWyeRBcPoaYzJ36E5ylBg+qSvhHVj+8JbRdP9z+/1i6r+VU
ji0MwE9EFTncAjNDFkIICd1QiuScefrz9fYpb9uylWCmp3utP61zNmH29m8iybAXrMb5W/38bAv1
y/rHgZd94mH0YM/e+fy6lTdKm9u/qBAX+vcWqhfBmaO0glEFF2r8sp6cU9bHHHj6V0Wy7mH4aB5+
7j0vwl/XD3hXr/S+6cPmygGLm43Lf+uBK0dblv/c9f20fwxFTxy9u/SpZtmMJTYBEzxsoSUl55zn
V0l6AUlTVmROFB6T9uxqWtfWUJdFtruYq9qNjOPpKZT5CPaFQT7PpFJZR/P8Uh4qxNvpVlimQr1i
QCt2keKyZEjmblIL35LKrts70srCjYZG9V0JKWTlY3N2mDw9cM+LLaV9afp0NAfilD1El23p+XFO
twqPTG+yL7dO+rldzrywihyr183lZWLBpGE9Nu9DNPnlbrfYJ3LhdeaYLIAspTY1oQC84T0tF702
ZVcDPJFYrXFQNbIKEiu+ddqe0ovUA0fLnNl6GR8Jx4p1grLVpLW8R0GaQS/Fg7KOnEAh0Z2t6tDA
IUnnvxbVuEJ1FSSxWXwShUQLSREq7l5K6bi9nMXn3ct60yOTOhx06R1mwvKxgz++EilnEuYS8it9
XlBdTePDiUImSd3aVjyJixbACZ9/cJ8rhmuOL9vG9i9HSFzzQM46h+/du8ppPiiYbxjOd2e9hkAT
NiHEIVELbYcUEMFDSckswH2kRtltm3CQf6Sn9u/+O3u3ruQLOIB/LLt7mGug/lDE+EaMHkeLvsg6
dPgcdHwCEq6R2KP/WjjxYcfng4eJE4z9AbgcUmpGM4Uxbfxb2Fn1k8xl5vpQLJZF+1h5IQusRGPt
B+9fS/apt72NX5y5tLgzmXdoHQvl0BXCcc6DvWj1uexPnYAUQC0H4rAwGxeZZA2eROlMzXhGB8Yq
ePukstPDYlAzNPRb+A+iVBxVOQYWQvoyh9rgbG7DJp7wGbrb4qO03SIgCCpEEBhVQ/ACtzaJQh3l
K2V8gagnDVPNMvc6abFEBj/rinFhQVWwyHrM1qCG+2Kj7AO05ZcBcgDASQ5LHN1P3SsioFLN2L4N
hforztqTYvOAdPzCFEMJU4da+dK47VrK/gOGVXcmtshUlm1tWPSIiUkNKbNzk0jhPf8yeGcoWFd2
F2nC9PL715Wm2+DRMcaq+KcM2TO4QBpr5QPssDYfbH6gYFNSm5tyRJiTUppvADTaOLVPbXAXlO6U
f1pxWW4bMwixAVXb2lotu5Rm1SpMIEOhbgSnnYnm5IxdgAgRhAqu7lZAKlWuYFFglNIWqpeetsoU
Qn7Z1FTvOCB/O3IXO0fobdx7gU3uF1DtYqY8/Mqok01jv+gJDdvT2Bx7+0W04Jjg6lg381fTGVog
N7/L3XZ1bhPzXiOv4b8/RYdgmEijYrMRtZa//5z7aCZzfKHFOtiCfC+Y9bWKydepnhpry0dglvrb
rBWV9/gE/nN5yQ5tnMOL/lXK+MwuEVNnV7pr+ZHKP9uFvvxl0jiP005RiDsJLzAafGiEqKIJ+1X1
GslgfTC7GjVUcw/hmlBOIBXwXePgISMPxCHpCzWgKhAFP+I6PW3CY88muOhxs5E5FRD8SyEpFLpS
AE8wKdzSv9uyhOVt68Kk/Jlem/N7kiMz3sb6ddNZLeDjoq1n0VdPPzyJlfalvxmqkVGnSLWDYRRF
C6rO4yTgZ3eMDsdIvf1w+s9qOB7rBwXj6Lr9QGasHpuAHWDxHo4PWWEf/7JPFZPSS1PhxKZ+VU9O
Rh5anQq0ZvETtAUuF+Q/VFegNmLeEMyoQNAbOpMky3veIYuukclpXDjrDyYt698rLn1de7PxirTq
Bw2UHkFZ1Ali7om5bhAXIpwhLMZL083o4tJl7FAN5CX1DNQiosMHx2KNExPLmF20L7vofiF8661Z
evK94qXhRpjQVs6205ZnMTlQaHBEW1+TuiUmb+wf9hEADCSElOZSEHQgAgg3QBKHHdtifYoUmATd
g/tgt7EEkBRwDMtiYfSnBfVFJnJowAb7xf5aoG6+tmuyZZigjbrc184l0hdBl0FpM/K0Psjpx97m
Qd4cRfG/2pLHxwbraId8LcZOjuInSCm56gdc0kr79KML2A1L3+tPTRmS7l0+nuypzNOI1EG3s/zM
vVPBADV0yHAJsGXxEfJUMO8BUxuh7+AM7lxmaLrJ9UO9cn5mbgkWl7PrGSLvNOLlawQLw6EDMzy+
12CaCtGGdiRvW2g0NN+OdP6ttBfjq5DdK0udsBYjC4LmEhP9580S2+06Oqz931UtTF7xkt6FsNK5
PFicDfH7vSb1VvCaP2R5t/fcN7WDlBbZMTo6WMIMnWvFgf0sCJ2NwrVPEU0mXXonLyubYRoBCNXl
/pgz8a5UV1oixo60FGQPgUHZ/GQ/wYLedX6069+a09apURJmm/q0ofMYFjNOwMHUjIqF9A1j56LD
pn3atO94eICfOJlrvVIi/0NB1hZUBC/zUMNGE3V6LfVbFr6E6U2jpsOuY6uZ4RDwOmgi5xidUDku
5uu2Xw+tUMfTm13E9lkpk0c1HUbGFfq8Pd8fu/36XCcAMr4lG0gTm4T7oKW/vzo6i7/hcA6qBYCY
U9YJGp69MVRqyk4cpBHhFnokw1Gerjv3IaDuq9M/9Pi/iAhNePp3YuZhSEPNyEe5fwZCRbqfZoge
Q50pYGMW8n2gWwtvUeibqcQjjyOSncYZ+Eae5uGHYcM3IZs+CMS5ZT6qfJO7S/wIs5RyIfBQEM79
GMNz/Vh9Kbhq+0nXIphoXxIHZjiOO6/J3n4eP1ffjybzDbi6C8B3gtFHHUDVSlPMQsp2S8wiGDVa
/jMPp4zAi05vLvBp00SPzGwCi5qp6Ti5NI/unbiP57R2pnM0ry3XM6Pc/TmWoinaJlPzzCs4kJxZ
fohNs3SvnzPx7ktRoJxIX5qoAXXIiY09gGprSuhMmFzuLJ8JVIOU+qr+oVRlT0z/LGAQtGir2sk4
2Bu7gVq1fgeTHWpMKKhIYkP2n0Bcpu71Uj6ZbF8rYkHRb6LsKWKDFADGb6eslafSN2obl0habSG+
paItiSIRvbzKv/zQSrs7IuXQwl4dqWbg8TD3iuemU465zVpcCJLjBOFDC/Gnrtv+2nTIWEt3lJQL
rI8SRj+/dk+mi5dCJPq+SF5HWt/3fxBYCHCuyJMx6IqjtrqBpuufSi2QJttleylFJswEWO5fUxIa
/uW1ax2qJG6vFxQJO0odxntcsCCQvUbUc/bS6zWwyMww+XlyLMCua7ldcuaQvr7frh0VVCCD73UX
1z6MPEWhitzFa9t4l0AuapNKcGxzv29v0dVwHpKcTHdTaRIErNbxMkf3HPJ9UAeolaUnkwxTVFba
GM9kNa2vxqdjfb+hZ0m2+vNUa7H6oI8ktrycuSMTDE/A2o5x2WgcMRsiprYJkVeFzefUkKEGpKPQ
gI9m920fnFLPBzv/Jt5f6ltpA2CJGbljQhX3wAJi/crDiVFThTqX6g7Mt4grk8TzsxSMM332jOTe
gZlOAPyllKm7NM9ZizN+6sDK8aQ3mOIvl9gpFkibFGBb31wX75Q6J7d0H7VgR6SZsxVexClMab2Z
YwlNI2/FkXJcvc33PcAyPf1dXBS8LnhRZUkMZsZzzBLxObIo8I3Uyqfj8yzH0PA8yT7fmYLN7V40
Z7SmhDS9OYVK9vlMtrTvkgOpMSSemZy2IpoTU1cmaBRFWL01Ny95MjDPhFnxq1kIvCU2YDiFft75
Ph2zuabHcvV12DRm0iin5kjGYfktWIdjQQpp9PW2mWc7nbgDYoJjotGwapf1PJImbSngeuu0/nI2
SH2o9eAHShk8DfWXYTXOr42xEEyF2biSa5wXvdmudRUBxNGQaxZY5jef10UbaZ2eNugH1V2XU89B
XpwnJC3qw2KqGQSfjvZJfb/okzWK8rUTFbed+/71bCoJMc5Vdm4/I9ZmF+9SNTwLYGv5fGs4ycdm
raTHWSXSv8rz9KU8nX+oU/xZXxsIg+2yh4ZWHD8M3zokCzkkejBPkE3C7BjRQmEMl5DibA1Ed2U7
e/b86qNoYgyMxlJiGsiQcf/FXxIfRRKQG8i1pIuX2foRQrjAFFVCIlxYugswU3Whf2YhdyAw4TtN
JW7/QpgWpS9ElQ35w8QL6B7EPpWT2meyiP6rejApB+2dd87CJ8EU5SF7TvqY4jVd97FXZI36LfDn
6zK5oiFVacrcVCgX0EkVCIU0yxPDcv3m6SgItISStDQFfrsN3r6lBbLiNQvgdYQtbJ3bWwTFkSq2
FBRHgaJq5/vmylhJivwHnVvOJa3p4Sq7hF3cPyep5tZS2zSUZT5biq5iBOVlCtotcLZW0/bmTD0D
Hp8SMFIxmEAVUW/liQZsvmqpCnOG4yGoXNKoRb3Dj+1Wd2Fllw60UiCB8CuvJzW/tZwfKxsZHHWP
ZUfj6NErdCUouRWkJWgok6m+yWXyL4/n1Ou0k3nOPJe6a7Dui2Hur7nucZyDgjU27fCt6/f7U66b
e7607t8p5Hh13k+bU8DjNoh8sG+eRre/1Sj7xNUoJu4v9XFgQ2ZPE2bQO5LhvWQO1cXndHjxa3O1
w19WIKmp0KY4eTXh197fs4DpUf77/u6b1p1O+WX2mX26P2VfZjuRdCfHvuY0NDhfAYV9MxpP8QFz
IFU70Y1te3TXIa4e7Bn0nR0o/XKUeT/fqwJFnkXeXzIyIQKEE9KYh/OvnALJs/97fNu+FYbTt4f2
WmqL8Ohh6ieES3yBdvaNfbv0A6oUvdJfdVfd6dP0adVdvOb6peGtn/mZfx2uIVr+Irjti9F7+gY5
nX5lP8wa3Uvcv/u91UAi/LGpYs7Zrd4nHwXFU6lWeGETvHpB/2pOr1QjD9N9zgdY/hMWiVggpyx8
q11pHoMCpj75V6uugTJ+VPr5Es/6WwD/lU5RcpF6fPFTbuldDk2FrzIqTDwQ10/xSZK3rgOHbZ7q
IDxAitQoJ269Svzl/yj/IXlz/yj/HXvlv2xA8HROSrN/3skAjmgCbjDFyUis9guQcEWhbiuf1212
Yk9mmB2/Fdf9rzjLf5L8SaaiF/NDCPyQmypBg8X/zeqRspgdFfcUrtDaoGdFcOgfNA/rv1sYmeBi
6Cvg1RllSAUpU1hRDKNG6I+NMrzcZy+TwlGMXPWYO5LaFRqzzfZpUZy8leaSWvIp4qrCMHclB95v
O7fjoXXbreu/i3OcMUd2mq1PNgUSm/lLIX99N7K7kb9d9aQ84iX+cfFgFWTomXSokN4kt1VqvN5N
gBzH5/nSkWuXZIM7mIiaLl2eNzuZvnLsZuvKMH//2C/fbovAIK6B6gsTB7D6jpc773d2Ungv5bAW
63LvlpbOkS3zk0flQrqxzBWSXBrzPQg7oRqvVhnont4qAThh1chbZFGqpwZa/1YGyyTfL/XMcGS7
rJ/a5UB8l38qkQLOPjT/TUUT3V+qVhqoGOc1sqJI5eov5RHwJBUU/9JY6sj3fvhUapDqSZgH5/dt
uDZHEyvq4RPADKzd9v//JTg+KDywDoNKj9L51wlZEC8Q8nPoZ56Xv2jKX+y2sr+L+PALekYj1WdP
jpey+MaucbTt3JtPOWm8JXTxlz153dqb03hCqGA3atPn9a8hsjcfCuMni6mmapWo1KP1VR7WsJiT
etnL9iMC3vZWelvUC1/hZ88cXB8u0sA72HaF43NLvl0T0aCtx1BgeF0Aey3zNY0MlYoYdH6WEbVm
ffHv/cv/eUJFPf2bvHIYM++GLPFiKxtWsJEEtZBWXf7zLFRC0Eh0TRinwgOS/iyOduPiCD9OIiIG
6nMxlva6rpX/MFU/6HfjCJf1k0TPyhcLBPWB11mszaiZw7wjIiz4jGNQG3/fxi7LHBtLpGind9fD
CF6Yg8M4YrtwYboMJCZwensG3HRhZ4vghgDkmUhS2+IS9F4OxkyVbroHV+iS1lyFb8tmjffXaB8m
JNBJzSOylfqjfqnPfg7947MWuzx61CUV9nXp+8/1ZwbBZvPdfmqbTk2P96kvG/tTtVpOKtV/LPej
c2qe+iYC1Fe4t3Sw+98654HfK17zYNYgjKAn9PKr0NHO035Mlcpe8Lplslvn0gw3xUCwWj669m4v
QhYbkMjXcF2+JqHl2f4qNBcv3txcPlkA+1wMLcuyO3HuNiw0Il3ruTw2AqpGV5osXy3569gBdxHk
z8KsNz5JHGiEdqd2HwNGSUo9BAaDWjL7AHxaRn4ygVkYunAleg+jNaYGEq2eiGXIFxNzOK37Wult
3iJBFA/ze3zFB9ILWj0li89Ld+K2g2rP9M3Zi+Wcrv4OADWiQowPzRZ9ojBQg3YX5Ie/+pWsB1Tv
N/2dvRSyrwoOzYXqx/MPSFT9nBcJ8ZsWzVuGGK6+ppdmblD+oXxVfGR/yp37z2Fanfz4/PTf+KnN
0751wj3J7PHEaqYA1uVtbIDm866QzDztHkVeyxTwUFk3q+sKON1pF10INNuT6H51QOv8maree4Te
7furQ/Yiqn3aZgQ2lEKshSB2Z4PnQELreMv37+k4dbIjz0iRrqJ66JdbAuGbh+ajc008mYB9MFl3
3RJw5sleB6Dr+OshgAcUfzf1HOJ+Vd8/E4yxzqhd3W4PjM2FTCjsIZ4ED/f30lYT6rqCWT/Lxr1X
Mt2y8jQbIoDZKStM4sHGev57vDs+gDYQhDCW5zP9eRkeEKiH/qq/azpRL0Ougv6pI8iC0vsTaDQX
3/yPG4TsOIMf0JqwAUxGKvhC5z/WEbW4G/oHjw4hfyofsVSwgZ1lPt1jHYesXVopWvDsEfab6Puk
wWU/sblaKrOOV30ZGvoCrCUL3eYnhagTIBgve4XvW92T3sbGKZd9Hr1GPlgv//ESss2QOKAcjbx2
y+aRPbi996gX2qenWb/yRHkZTeXom9NMJCCMq9i6vZeeys/pmlxiv3zduwTgdf3JhEw5sTOJS05X
QsidHZU/CVeNWk7Z6WZ9nOIoBOCHNjN4OZCn+b+snU/OWWfVJ2+yX6A7Zea1uAsbix8PcWf3Y3bj
y90Tj0nSIJgoFiRmWz7ZzJDk2laU+iJ+X1bELO67dnloXqLFOHdLjUAscvMNT31FndwIPElN2G1S
eDvLsasvntav5qMtu5CR6bNmR4gdZq7vWS2FPb4LCoRxCmcXW02xZf8wp7drB1n+rl5WxufuvdKl
vMnVj7WZIpVSVP0ZlgFq+rRiKtXis6tEFPGcetl1UuSFx6j0/Yhnw2IiptWX+qjFfPhkjbaOz3I5
co2M4bnCAiMjaF7nxCb3rpwRD8foHBW+HywfUg/iMBng0Zz8KMTtIG+aB3JbER/VzJst2aJGba1f
H43L1+ZLg7r4Asqcx4wEYyd5k5SX5wT5Hj0G3K/NTXsSk+uQHjX9tMapsfu6NKBSDSbcZhlnIegp
zFs2WrghyDPi2a8V3iqmTauG1XmzH3V7xNPZISyoqBIzsR8eWxejWXMTiuYgongYtHCvgUGrHPK+
ftp7xBRVy16mvpb1ZhaF4RRPlRd1CIfuhBO6WXw9fV/vDNCKWO/CVNrC0+XbuKniRkcTHWJlsMCN
uNildZmOpGeUqrv3SRfG5NJ6QKPz6AOoOh+AOERMkkE4zqDH7ykPd+r7+Emp+KVqCrW9axxkinvE
n5VNLjssxKKnJq0PHz8cWNvexDQ1aGx0j9TA8eonW8Mg+3E++YjB3ceRtT8qJ8DtjPydWz12jKvC
3ONcnPO3Yz8TY9iPo11TT84qCJJ7f8TMnbGX9OOnxNPGI5arsWkGoLGYhOEWE0/JvMEuE8L0PKGr
W5z/NO5zfE4sYPUCNPRoHKsXRctamzaEM4JGM+gNHOLU+blu0dW8Fdqgbgudt/FZf1wZFH8K1sO1
fx8jqS7Vb7VhDfPtPAzVm4IpOC231UlyjS5xPrk9SY7srdub71nTQIMnpB0VHHUwTIeQtUrDlI9n
neJrbljpPH7uVACD6/NMcLZIieo7NdI1Im2mFXlHdpKhCI0c7obvu6ZtNY1ytROFu1Y4RpN77dDJ
vENesqGb4Z0SxsOKKni5PukWqpUXzHm0HIVJdNlWWHA7kYnknyTIYuuDYGXVnPYK75Ok+Hf+dOEv
HWKzhU6C5tZ+e2opok8Q8VlUENcyAohKsvFkZVssbnxgCALKn9ry81Y34LiZbl2myfrTd2sGsRun
jm8TAm9bF4EwmAahTen7AIaLNT0aDx3Svhe2PUfDsc7PVz+PFj9ny0el9LkYdrFY6YYzjoUuHaWN
j1stO5MEfnwdmdNb4SU1A61UP50TKS0z8ALXrpatviVy+jdJz4OlKz11Qvvi7WpsZvX1H9Pn4b3y
VJl3aOupEymVolsYz3apT0eCSsofBmrk4+udoa92AetW6hskb3QBtzYY8fispMWUhpNoG00YKKrm
7WxqNOJXktZqSJgYTmZxqX6VClevjM9v85cDt1h3Xj9Sgvcps14XvwGCquo1STWTypA9ApX4liIX
XLR30v3ExlUJElRQqj2lunGpAIw4jbwQHRkVa8SLeDiXEBQ/ZBS1CoydN4c+LT3hhdfwGqVbSJN5
CooWhlTfkex1nuwkd2jQPex3oVFOTUy4a22+J5e6eJRmEP/oAy0c/urRarhq6oXTf3c3JPUyed50
ikk2WWgcv9cj3tjo8SRW/pjcFaA2blvTdFR5EWv/+De8WRmQiaVrfD9CzFrkHNNpGgpwjMqJAH7Y
hKxJWSDqnfBI22MK7wgHZe9FP52NloPdkJwyX7t4b/EOSWavIJOmNOXOMyb2kwt+6H96Xs4jpJqv
O4YzXz9fu3TAQcUY8aA8WMF1a3Lvy82Z5d3zOqx058SEjTXglwTUltLuHm/yEXDANomqmiQ3fBIH
BkX1e+rb1uZX3UfQVD6RVcMsbxoggEvsf0sLmCSzoaWpghvZv6gD3TOUAyrMGxiWj4WWPDXZJhnQ
BUXHzYjnQ7GzVViXpgQsq/zrY7cdzpc3+bnQ6mLZEOR581yJ5vc7+UnemGX5VJlZe5tLkUQ/KBPL
U7h0ivDyJTXb9PdbXN4qP0jv1s17drye3JOT5JBJvvKUgwzcivO3XD7dXpVllaTeKusQeXkH3eae
0tfJ7z6Vfl9t0oNrbtZbG85VKBrevSBEXOkdjmcpDZXn0y7VPS6vL9dJTkP1yM6H2ZzJAatrf5e6
xtcdXH5GkzG9K+k28+x7qvQxT1fed9m8oUqmKK725/ZdSPEW0b7dYtqXBSk8uQctynWUSWUN6AJa
VHKp4eJY+dpJtUkdvrOZx4cYamrezJqWc8vbsOyd0jLdcptW6rFs5wq3JM12fJuIWZ1yXs2O3e1j
/rSz91QCwXjGW8961/3EBJprgkRabfb9x0Eu1GZ/ahfu60E+Ve4eK5veIw0BnZ/jc9nX4lbrwq+G
uydDjaOMGUXr6Gx88vwDya9jE4GO1G9MWyDarbSdWqWd+4JZN5RDXOYy99rnpNJmtIq3H/lfncqu
AwF9fOXezONpcB0khpXQNzQKX1zHioPtwDFlh47hrUnhXe6cITHOluyIH5teOdr1l+0ws5DmUjkc
AJ1c3c8iu7xTiqYiQtz4Vke/U0otkPA6P+l1to1o4lyd9c7qxpPiY9omm4tX/XASFjqpN9C6Yuai
sClFlQhKrbxZJuo8DKly54sJopEd8yyZPCaJoDtpnhqQCcKRrWIR/5LMW6Ewyr2Vmyiniouwigtt
GysBQwT8vTVzX7fGMhLk6bxSJm7qGKjEPK547bIh+HXDpdgQib4qfO35qp97h2ZRU+zfY6kfL2bO
s0yY7BJ2v13/8qNpb+1iFWeyftb6NrRW6wRYTDsEdZ8n62TzdWAzPLUzb4Ez9O5SsB2um0ir+iuX
vzH9KDap4+fJIl6Gzmj+bBRutO0q9D/CDSGU2n+gWtVzSa5hXsTv5EftO4/ou8OQRTNtn8LrNZmq
dJGz8O/2ufJulojsI3OfVXJOVvFWKi7xojKbPxO14c4o1u1Qg533cRkWLrXDU+nt8LJPSl8u0DHZ
G1eGiOrDWpftjT4A7GHeSgP0EQlwq5vdiWTWnboafhQt/0YBdU6OltxSo0xAEDEW+0fPZSOIM6s2
ZIaR+pb/MnEol4qt++d1ZP9Nhw2Zm3L/pC5zQM/GubVRIrRFEsQc4uJ37I4qsN3YAItcZzO+f+L/
lRQcGZfA/S7GrBayHMjPoUT1e3AL3S7mVTFQxtRDX2xlx/Da5AXFk+b2A6dzJmNhdXbcnwcMWZFh
PkRHITtcMQNrSLa/Nyri5avY8gZhFGSOtC9GBrq9Zz1bcnZP24tLfGqr7jdf5Sbsaf66RQvzbux/
ESymyDcyx5fDvgU45PZiljq+Zv6x0Dq9JPe+J6wHy1alppQzSaiwrqaDVRed7V/6eRsGt6aTMJVF
FN/LGbb9N/lQWqgkbuQz3VUTrPx6qKAzE+rEzbUmRKrS4VOmZ9MRyP7g6uym4kxf+BKIGtlSn9Sm
23q2W44MjgJRu7yT6EwFUZLW2+RyInwF+kVnnUuUGfN2R48+1Hz5tv569Av9Sj0DJBIEb6hMfW9k
1RWafm5MojkcpFloSmSwspoKFBQIcXts/tl430hvW+qKAWijQSUYYpikCd14XRh2o9yQJHNnxub7
5T2bzJrbQ8x0bxDErBmUjrvIachLGpfR+WIr461aqLr9ouap5/qK2BMahjwqeby4v++yKzhVxtfn
jFGu3+kBnbLzxOtZvhGA1B/juXT6ZG5wpIGa/X1DXcVfkaTaRw2c7eobp4C4THWL8jq5M2Ix6icO
7VZI9mp4rCwrf7Kfoc+wqkXJGGSb3IaewdvQk7Abkr3n7J/A4UxsBIuOUn5MkpvaUc3D+wP2J6aG
jI7CioeFkH3du3Q2q85+wHdResQVmci13RNM4MaFHYSN9jDezO0rdw2E1POMTE/yJhzom3f93dCu
7cH6zFzj5b1xGXrsojWrRV0t68SycYdUiZOC06uoVKU/ncoJDcyqc93VxA89Ldz5bKJxV4FFxe7+
7/DuM8UwjCOfhBuR3PrFgQoz10d3zL8q9XK0SpSi/cpwKYhs7Lb/mOM3UaJebolgQ8OJ3sLXzCBq
g/k+OTZmrxdugfEs2bZTfuDuFFaB2rWPaBEaVC/KGNZw7YMU5B5tBxq6AVEW9+XlBWkuS7rcgv3A
ROhYy0kuZpWSJqgpl65czAsurJ4CIQ5nuUccOJLkQ27PPDeE02CG1yO6+EX/rH4i+QisQiLbaNNE
6/0RiG86diFNsRPrEV+OCiyRTNdI0gk57SrFRtsqTQfzT49byAY7xCuvodRUwc+2T7LWeDVChlPp
e7F/ugznPYYXepQsaQAZ1/7J7ASFY5kfQs55wWzC1hUMou3JQ27zz7nJK/qh8L64aFBTRgdRa7Wp
lKsr4eLN6ZVWfKlyqUTLNvzMuEoyqKuQxJptfXbUf+2i6SvSFgeAp8z/yEDYFjv3U/3R89+PYy/N
TzRevOUXX9Qe69fyj1neuebiLVf4ME47DP+qw5gpE7NjI3m4Rq3w+SgQnm+rkFFSeiYKIgaS0GG4
0yw3WAW9/XhCMHC7JrT86VJPmMZeF1h8VsKLvMk+7/27LDinnUl93DZj8uL5Z2nCtn2tb0dq3PO1
blTfJDPOPz/mr7vK50IHKFcjtAFHKSwjQXYv+XsYsVou1rd2pXSr+ApcsF9cg+ApPq/byv/Hyy3z
Jx/yce+XK2+395lxinRVmrS9nkrQzv15B7jO2tr9vZ0e6JyAoPJli0sMVOWJXJoC+nwaTLZ9IR+Z
RUf0x3rJUiVnz0xNwdGNC+Rs/iZszYMyaXkxMskLmZHxPMtpN71sXSu9dbp5zEusOX2ZC5TL/Z0e
qmNRYq0d1PAgSutJnPiqzN3Rnd+gnIE+W5vJsYgnjML/1IkusSx+hvXdvuXcKIpSXia3R4cWYV58
M6y81E9Vhov7z0YQXHrZM5iHi3p/e74q3/jBqFApZgpd0syzEUNH8oJ2nky4TOPaLFO+wFgnkmNo
8XnvgleW4Ia60dlMaiK7xAQpQTMLhrgKfZiILvEH8S1bS+2lQ4Yj8rCIEf6EjJJyeGwfCV6fuPKa
CyGfqgLSCPJqniGFqKiRi2z0XcO8SE5fk9F2Dckap2Cl82f3g4vwgOdSAsmDZpjyl4QzrZJf4uSD
guL+awJCPhsTDqlepVQtaLz56Kmy86o5UtRtqgGYN0DZlzi56c0W3/eeedDBvHP8pXAakOs+tB2I
/W2AytiwpwX8ExGRmCkaTMoOAnIKRHAMwQI7J7GjsI/LT3kEq+XB8FhRtKqrwhC/emZ46P/TjHNN
HMYpm/tnXqzSIHzjuIwSegwZBQsiUqPJiPXj4wYjvTxRtpI8qsK2rW0r/wv4yf9SPpJGFH/vJodx
iR5tiiEMhsOQeJUR5HEJ9ZXf7xXhYY4cW0gpFTYp3HaQHi3Gxx5Hh/LppTiy1RBg5H/dBT9AhgH6
VTPKnQsbAVKDz3ws0UrjTgQXRuTZkLrzRqiET0/XX6ZdijcgPIrp+AuDX7z8c1TxrfJE8VC8n3tb
UN6k9rDLCNhylKqCQLdXBZJ+tJ4rMBsI6a6LDVwZAFQFIhhxnFrGkhLTLaFJON4bPozC4V8iq33T
PNRc/r+NPyP60EE2QUnw/cx2VaIk/TLgKYD3Ilmq4VBllrsEpHyOuh+efhbvKl9uzcW3tTRvMBP1
A4C5G146xKwgokEK8Eih9g3DKzdJH9l9Rm5pgpf+zn48vhcdM31eFs1VM5voqKGgp/fl6G4iQPVe
G10EQ2Y5pdj/T8khvqrJ2qaxwcnj0/f07xSLf3rs6+aEr6It5OdDTKJ3bmuTzph9nnSF1tL+tSav
mScJdCNllyjK9WGwbTj7lGbpnmNznKv+ZXuwJsROZO5FTxSwSWuC66rXZ6KNRJ7Mf69GtvaTwilX
LT3BcKsuaZerNCa5c2CBbYOuFyhaiAGjnRLj16xJAzvrl8KV27sUMLy/0tM7eWDvwteZbJqV6rzH
xu9z+ien5A2ZUE42cDVon3mh3mrFJzPxBkocwFpgTx282DOBOcSCbTrrEaIBwNjjcVQ0cFC4wUHl
UPSxrwxpIjLXmMM3/S8au8Y1ip1MUMvwpcJym47n1MvBMUyBa1InfLgE9g3AIYTlXzX1UPP7agXg
D6WFm5NNiHZHhZdU49qyM09JJpoufuFl07m2wst4N3SgOiKPcZ2KzxYSY7tLVUxUZJtOgLtBlU9h
VX68h/WZbQEvn7whl/Tp3toDt5NLnKEMNncyyNbjD9tbi2U4w5wYmpeaIvB9PlCxBGuKevDcu48y
9Uqc0mABOj2tt87+UwYQrEcTI7Egy8JH+EJixczI7hXwJdM0I1DlwzWadEXEjSbdTYcs8omreLT9
/MrAToOwPXTu2xaGlw4m5gHV/N+qfBgaRGCcOSPnbub//316ydXF2wwDoA8TUrfELjyBU23esFMV
GhpdQPlq/MAL3IYTbIno9G6pbe9GFHiSfC0qwE5nqthoPvD0HUcmOH/OB4ehb61NW0Z5oGoT5ANF
V7k6aVIsBpm6pLUQKbPsHt7EfTkg6Mr0x4HqbgkLIRF7m3KUICvsiR86OJonVQYZPAHZF6NCeHOb
ePZtF/Zyrr8r7kuJIRigWfxo7ObxrVEZ4DKTKeCB1eH2BhWHtFRNXnggDqet9a8fDkeY/BDG0DSV
NvXvjRDm6v2JTqE3TUq9U4kyKoIfSUGN7JPfpNi7RmGgk7xWv9Hv/bSSt7cyfeMv83yrCfmIRQyt
2mjn5sU7MNYNKaez73mPIg1etq/oZG8Vs5w4YLyFY5KrV949dz1mLOyqfjkmT9O0U6RFMMrGFKtk
f+uKr46zr5tYSxHU8F/nLhrn6xebWV8+B3nE/tU879uXRlJz9uokh4DsoR+q2Cf0oEWwr7lQfj32
VwPqUikuu/MWU6YcikAQEZ6TvTUEHI2nkZf7HL4nfKfAL2iSU9C487lJNWEpyb8+UflCH5bP01Zg
wRYmj9QMFeKx8UaoLCT22pbDTlMJRQCZQe0r3Diymlc/gGNoXXs0JvJYXR6Tb/rLLhl9IiOoNk/K
TfDj27RbbpbrhtE36Dv6wh/nMQJsVj+I1VGR1zI0jCQvh/asLp4lB5tGpriGnGcqfjT3cNOWLNFg
kpFpMdi0eUVq/AYQKyNbqpNhgF1m9UtVI1+dxRBY6GBMR0NUNxbAPPheGy5l8cwTDfy6Nmn+QoEp
bk6N8pA8qqbO9XP+/YTqqU1hp1xexNQX09bvrU2O1N8mM7eo0N7UhTIJSQGUQCG6uxhIs28p5wJe
nBYSCupo4SG0GVTsdU98clJKMOqQENYd8jm9pBmOfd54FtHaw6g9we+cd673vccCI3wiSn9mR5uT
NiYdrYb2DA6aXPxRsbE5EisWmonk0jHcQCEScJlzAlGQwKTZlr40b83i4yvozIMHuLJ11wttoE1U
+PoqvfmeYKr4UoURfYHJKtCUwvuHTRNYfsZlT1HvKSdE6MAA6k2/Pdsqtg6dihGw9pZNnxbGmJm/
cEKknL4oN1yddy3nKui6iHgHXEhAH3Ox1DBfd520QxrhtPQJkhjyXUaJ6GvzlAmubIvS9hHtX2/Q
zvUvvPMG1oRxJkRCXEpVfuuoNJAcMu+y73nySgP1QBAzmdYDgRHC78McQ1+zUis2N1/T18sb6cS6
K4DkVbLJ7AXY80X1HYSpKUZLuxIgkTC2CqWzpfAk7GwxjOW4XBtctTj2+bDjKC39Y5zqwfvIhEjg
hZEw3Vl4Hb6E/qZNmR+EnKNvY5TiVJduidCgamlG6fd0XGiNFbwu5L42LiVvpoVIOOT9gAYdmqtC
nMq0Mof4joYhnXzNJY+eOTAd0Q7+9rwA/psg08alzVcKKPSS34CXr1vDccant0kz4I1hER8M0kMo
rkMSYLlf7ocNkKSeQJp+MEpDVPWWwUXENtAQmtfI1/07ubTDtQgO9v+RdF/LiSVLFEC/SBF484r3
VoBaLwQg4b2Hr59Vmrg9Gl2NGg7HVGVul2XKiDb4tH1qWvL1m5l1+bWo3oXp6gpNIawxZu/REMn8
ImS6FnxVllJ5Y1RCCWu+Eochs6hI9nsleSynwBErw+vysZCLRWdMWLKXimOni9lBwcvKcgTs8VPR
avIlrayVB1D7hd64DWHIgkhxJGbq/llz0n/aSXz3JVAgaVwcb3dbvSje8pNGP1Z7XxA9shKG4UUR
Podeppa8VNy36N+vZGmDh952CCgj80jUzOPCZnJzAOtqqnwr3m/oxWMV/4NSMZ2vGOzbhJASD6Ck
UpL/xTyx1H9gG3oGCbl9UmVmZSo5iQPJ6WNgCF0CEbyrcQVb/G2hQMloJWQUsLtqBfbtx0DQV1tL
pbXQ/Hk4pyRV5VeTAfE7aCOMuyztdVJm+LBJtoSZFFO/m+LHCDYN307DO0MKgXRG3zGJ2QRHe6Ec
oxAJq2MSjeqt7+3I4P9DCKj4u8IRGHB02VNrOxZRU1jFZHuVD46PEhcjXaQv75PshB4Q/5ClKaMl
K9BwFKUqnRwQq/LgUqZX+TYBuHTvx8k7snQIa7Ec5d03zGLlt9zfJGxd7yAfSnCDD+Ns+NsS/LLF
Z6qskvd+2sVgU3yVj2YJCyS+GcFY16tlzQcwxU1CSyZA+0m1hgb5UFl0ecQoumJCR67wyRBO9Uaw
SxYWtGzW2FlrWBRqgRgX/KDggKt5GYoUOQ7LvmxocWpX0fcB4KW9WvzaIaJ212PxYH7AuR/Z98Se
bZ5dkvvYspK91u/ULqfia1n1pvFx6RgzTqviDTbbTnLXzSRbz3P5QFV2C4I2SPFh3XkdGtFjcSv7
PFOUmLJj50DyVs3BUw+EicUacsH2VF7XwupZU568IubcVFeyWJMhHtERfch8c/EQO5LT/j6lBLl7
fPB6FD2RYQiq/DCqIJksE1G+woWlCSdqCwH2x1YI+d1UEZkGPRwyjJeFj6/9qZDOcOhIzAxmw+Ul
v9w2WZHWHKXwXQoJencZTOsigEhS7LE4XpWB54Nk77GW25d//HsyMW3LR8WZLi3eyWBZ/u2+lqNV
I0Janh2orLJNG3a8uSgLM3+Ud+PKu7dSCch7vP3LNBbljFvapr3PzyKdDL9DYVFm1YlV1+s8yEg+
Vx7h1fIvT7ujVxXcHuVYP1JdNRicMg3LnIhFuTLFw9etlPw23MOD3eXZfuWQ7V+XEmV16fY1wmsG
2T0Ful63PHrMzsXL1/Wcmz1K6e4Vvp4bpX2JtLOTWVhU43VrSvmgHFvUFjUjH8u2z1shBHblxv8I
jg5N/NypSJDkakxtFqotP/2VfVnKfOSe092vW6qnekD+0C8qU0OBnFGJUXsGLCNJ55To8HryG8Ep
Eh9ETCGq232Jvgpb2H6a6qgqnQOl55Su1vpyaa4VXPv2xeIcUJgQ+PT6vYRF+q8XUGc6Jk4gIvqa
pccSMOVVlY5iG5M/9ycuJRuYnlBQl6Zck9q7QpxaoLIK9nenHYv1QYLiifU5conq7CzO2WEk3Uiq
osTPopnuPe0+bpqZoq3C5DAuraepKgExDzHOLokvlbBlnG+4bi221mNleSttlNe7soIeiWe/Rr+3
0kU3QKQfbWUnx2J2sBxmB+r1Y/0B1Mhlv/E1hQP/Qe7fEhX+Ix195Tzd8rZGoKoNtixLk6GqnC1n
2pGSB6t40KG1YwL6O5G+u0F/mCi9t4UtQyl/xHqUzcdbrNre3UYi4UPHQgsdStVFd9VdlgS+UOwG
Cm7RjVbkjJTM6PTCzlLY+afUl8Sx7Nc6LTcIUwrlsVnO2jLT+8KPbLhF5ye/7CstSbPDibevTnkK
Q7UZysvFgJ3v7J67Viw9uM4OdWuqs/jNBDOd2bG9WarK9S4jRwqa3Vmxr3sJVSlJmVr/OpKWIfa7
8nsdKZHK8aktxoQ6of/p0rGt4fpQmZ7/kQhXQv0XDTyemzrSDKwdoy7LlKzt2yRe8p28IO12jFAm
YqapFnZK0EiO0BD9RcMjb4jQXA0Ymnh6T5qDUOadct9BnSMOKZEXMUQqpzzk2E75DShFS+eoz21n
6O8aRzqaRO0VCJJYaz+D0Ofu/5JVBq2PnKCEQqb1gIFISKokWmv+4ZxbSb6aBqsRawpWzJ2m8Soj
bB4jX6GVdiODcLBk11lmsCwbHdBKtcwI/TEeNrerb/OL6WZ0qMDUcsfCjwEDImZo2D5KZ3wTyK8s
044Jil8jCQ/4AlmdgUgF8p3ZLhftJ5qbl3RbSWS5SOtcCtSRorTw0ZgLtClEqzhSxMitchuNe3OH
9A824ZDT1afu0XEmCwCwho/EqeMvUMEVYr14lYy2AhcuHWf72a12KK71++HNshXHHX7to+QU1LIN
0tcKF+0XZEPeKfRDCLVUEXItxpZ7SUpVeevRg51Xn6V7Kd0GVLxq8Xb4MKnmuXAC4XgSmxQzrkkW
4BFAnW01GjD6tFd41DTC3a1Ch4SNGYNM539Q5lJ8lghUqB10oZci60kWEEVso7DagCiQ0dKm0Deu
aom8rb8mOXSVD/PUn87y+XWap7oiBWuZQaxsUgJ8JtNMdeOzRWv9uaINS7cxMZth4Pq8x5Ng56MP
7nFn7KurVqS2m2TbPujXBUnpSFct8tbmLreYO0+Nj0ZikXv/e7dZHF3FdXU1jJAIxbo7GNSjlsRr
vWdbSePLRhaMlig76slhEndVVxNEg1aHbg4CQOsxHAakDKdJBDkchw+RrRBlvWp+IXCXg6S5x24I
/Nh3tr//kozHD/AJh4r2H91d3bWsu01ZYTuX6c2FvdRutb+4o8c5/xd89OyspmhVVGWy7xa7uOCp
5mIuFuxYSF/zGmsEb6YpJc2FBOX9na1wYo9fh+IlmfvZblzdSHf4FL+Wi5xKqeKunm0gd4vP9qsn
MqmZ6aVaN5quwX6glPjd9AX8ja6LfGK07yqTu8YItx/tZ/P1mamPp7v2urgpvXTRXf8AhYur0r38
yhkaVj+UuF7Lm5ltrJSqq51yadhN6ca/0TTez4gbj+GyOJ8nRonRq47/wywTMw7mr/pZwkQl/W8+
Rtt+eJhji1xWSHGO5CVbvVW2TRy0HbL5M59nq+OW+jmfaa0JO6fL7robqx8HHx3YKdlvJjd/TLP/
xofC/Dg4Dh4VU49e11ymFf+3HGBzf57td8eCUL5Yj3seOuC+gFugaayX/vHsiwby0QBRI7My55Hv
a1CeSc8+FwMXnP3J9DDX03Q10cviLwOPbWTtNFmNdz5KGw6xaAfVRGP3bCdvRb4w8rtLZTFClUu1
LF4Ngy0YFNPAOAcK81qI90kjf9NVqd995VBZR9P0sZMdKdMVFz882JHvj9KSBHYkvPAzW8j00oV0
Vcgeqt3Es0L038cntrQsKBrLek0X01UzkbblZAHBWon0vEAvU3yVl00F3CgD+W/TCVgc5eiXx4t2
4pzfw0+A2JWtEKOBJ/Qo4YoWhLZgUdiIw911Vsc+UHOvJPP3fKryNornob1zhxleEanhOP0VFGmg
ga8lU9UiXTP5MoPrV9ISDQnUlb7ymeb1i8NtL0a/6gmO5yV9UJP6e814+70oHOGcJlDPr1/Q2uip
GkY6hsXJiJ7bbRJkfIdFEzi9aX0AxedQWctNzLQe0jCpMvbpYXRXOv8TNae2K8H3sVSC/+g5ODCU
gtVMtCoHqJT9gr5uWrq+WE0cr1C0791cXtYgbeW0sEZqDu4+89ScihZZLstkMMLJXErUwNzj9uGj
8575nWfJ39hXMwq4u+uUKALvCZm/xPlVwcz8jSpHNLXSMhpYxkPxzNnyqu5iMJxO/N9WBSqO+1og
UlXM9KgMVqNn2525bURPlL9fVnDah3+pXox1K1OK00hkSlvCZ+aUsps9vx+su6/6qqD09pScpt3l
wDp3URPAhDeTY+PtqGwp/YWJNjm+OP1vepamKy8YZ5Y2UIlTOjKH2djWIdwCEJgcKK4+KRE6OMNe
diaQBhQuGzAzvw1pr1d5mtZ3mMJzrEa/zK2eszxRTWuqidkbsPkMZefsNcx+PU37vn/eWvt/l65s
/RqE0/yaU+3UihXfVYdGARSHCUoVqBFY2vsX9QgAXIYndFya3zdEYFW5V6MNgJXLdmhRw/eSJUPl
GqLTxDU1X79eQ4Vy0oButbIBpORKyWWJ144l+sHpo6VxrO+okXSzncQgMjn0AF9gyX07zqyzLQW4
/ECKo8n2Ow+S/Fht/8mkpMwJ/+w/fdTSufGHSW1ax2qkeC88C7gflN/npmWrbJ+GqbKDbe0/Ybgk
YfvP7aftyUGHzyNehnaUyIBKOFoyaLFHQj6MksE5un/hNz6ItIjiqpi84EQhDWmEf7aMMuipO7AO
EEFqrnTiz+CiclRGYEMj9p+BuzlWA8UwLsN/Cgjv0mlyIzsNpIN9OyZthfAYSY15PwxtzPP4Fztn
6fp5aF2rYdbl3XGpzlhg1WMep9dkw2UaXpGIuffxFSsS9J3AIMZFcJAYjdPzPFSZVOSOoy0CxEIB
D/BFN06os6kCsTrVI8YImlelTpVX1Ziu6kF18hiGq378SZeuPydZUO+G7MeWcTgVdSTk2ZXOAjYE
MIb4A9Cl7Vw0tl3YEFGvP3bzIh5bqaFMtOL2J1IMWq8DB0Ic/XSikkl6XHIkwfnTxMe3uHxmZ4dW
cOhdaMKIrDvfbKwTXIJ+k1SnhwKrYp/knHkVuaLtoJur3H6jI6HWFeLKfV6EHXAULIPRNqt73weS
Bgf5Is2QJr6xhl9XIRfMIJkFvmEB6bX6ML4pngnGSqda5DdR3NHsBW8hvxKkXQJAMVMFKY5YUtrB
hhkzXkMvdSYDZOMcaKyxB6gVYGrhHiYv7QCcfiA5qJOSQV3IFtOA7MaxcrGB9A5Xv3WuxNnJARy5
zL/V4Doy0kQ74f3G1dX3srQoBlB/NyDVgJe+yCI/cBmv0q6aLo/7bzKRbrq7x0lhVL6C0Vo4WbS7
aoygBsXO8WX+Si7RjsMpQ3+VLiZBgs/uevgqbe65UbIWr2XL/1ad1eepAatcfR5Fhlt6uhuBnbJC
DD0qRud3uqLWP0tR8Tk/NLJNUpbSa5bqx9rELn1W809jJz8bK28pXKW9qia7hwZ3btlRpG3O34+S
EL+al4Hb9CXvdTRZgQKZAp+YDUFJtKGnQfi4Hz2dWB9YX/T/crPxD6zSeNZcthVMgbZbttXNr3CW
gO//Hqeh5wxEwpYH1dbMdCvnXdMK0P08juBIoNzwEpumFJZrffwpei9i2otrsysDp+qE9VpxITk4
hcxPR2S7hjyrAQaT1r3FuPICyZjXkYv4FNf5unVGCja3IIVj+COdPbesP4fRuauineydPtP7spyy
c27z+R5GaZfo251IP8wasZ5fE59NjvHP7a6wlX1VWH2my+nylpdsmU9ECxufZbK1ANQi8fA5erFb
9ZkmsAnJCrpI+R9JUu4yZMFcRRZFoW8j50s4vHD8sgSB/RSlkpJ+8sk7yRypPR8TEvJF4n5wmGld
fM7P5Z2J0kbX/Bpr8Q07uc8js/081R/TJ6pmZ+toGYoyXw8z8eKjdCvJM0g2Rb2Jzil+DM1I6pqe
IYX/a3abyWxXNn0/bSnd9STkEbx77vrPxOfN2ISfYIU6ewobAKOVHrHq2dH6Zj4XzXMl9XOtkCjl
tcr+SGewZsja6YAODL2BShweubuPJBelBp82O/bO/Dkuvf6hhA7rYrgnFoNMFSJeW4FULeAiPJ+f
IeUyZgnI1nfd9Mga0Vx1bTGVRT0z+Zsbc/3MEAPOH6xwOEDR6gNwC37iw/ryS4fN8Aj4TYvt/tsP
f+Mj2trqqcXVZ827+jDi/rAgyw7GPaQX2BmT1vm0UK7WdN05dhYVcWW3J8ZHoROg1rDtGT4vWYcj
U4o9/CETzL+3X2zeuAPanyak3HRpWg1bDhfucfdQxA+1XeDZUBgj6CjW8D7t3CPAjcB/gZiu0Tww
KVskdr397mqvJtXwRTSk3WYRrM2L+vMn8fuMI6hISCK2tLe87ny88cBjRwJG/w7jgi7GdctPMN1N
yB5vtdDvv4XpPsr8UNoEUlQZxdvZd/zK6xab0idDJLlxJx2hTkwyD9kzCFhwbk43ciEeeLArpTfi
19jFAl00r8/gEqsKIQtz9cKK6yRcRWaV11/SiYMGGvDQk95UPFZXE0LQkvLorgTk41sUKGajjFqJ
RyEeUnG/VH4saWWl3FkjVVIBC6ZLPcMQx6t5GqKvVIskZLyBlsMyBdq+HnkF/5Oq9LwsUqzYdWn7
uUpOk8SlxDOpLmInpJSYkNbgRBfx8r1BiCHyuGijeikjDGMNFsrrrrGcBcv0+mv9EYYDEwTCzxd6
pK+L1o4elDaYEIHNNGpbB9Tyw6A+krNFrLbMlo8NvhiTCpuhIGMRpFyTCSonGP/iVXa9CPv2+TMV
vDmsez1HQSLtmNyHqVQIzKNWGoYSDLtFuoRXVr1wpMZCGRPIj6F5zLsCCOfE5hszbL1PfGSmho16
cuwYhnK8/++iQga/ghwJOymk9zMW/itUiXNanLH3ZT9JKwjMipgL3zpN3lXbKXJ51xUqNwk6etXn
hCYk++XvYRIlkRIFeTrkBXrA3BqZyZUBAi0kAP+kvJLgJSFMDZKeZfANIexNzn02uM8WrQgly2Ge
KAtTPRzqY3xNKh3g7Sp9p7CvjVLTrnIrb9wju4lUc6Ux55LSOBnULf8PdKTPhbOsa0TRICFSxhUf
2qmwU1+HYPSARGkox7/answ3lp3KTabluyfEMykBFDchmAE5bFqC5Nsncn/ZlzIoFqG976s+hHRa
oO1NQY3qi28lOldoho2/1AlVgihQqfOsCmuSM9xmsIiV3vVsS8zCgEgz0cnS9gEIV837KIDFSYdb
OBiYQsZ5K8RiJfg/cgNRGpwRnvFdFyvYPj2Dvu01SE7VMbA0RtR/p0SQbRAdwj07kE/sdqyzWhdS
pvQWEgB2K2Z5LJdQeifvBY3nu4BubZ2akOnmrbxvf0zh4A7sXLdIw+FTjRNhVE0UGUIEVVURhiN0
adVEHdg4r3WakPAPEXpn0Yz3Fs1r3cayavpZICIXTeA30JujXh+BOwtIO8x8H8mhIBRGHsbqtSYm
s5FuPq3wz9qzdwnm/nEl0k70N/xbHttT4UG50lhBgVgqRbk045qumv+a3hYSlHdCZpLNbDN2KviF
wCF4a697uhRXjV3jPi5iDQ6NRDvT/mhm2tFlftnaNMTWNBZ885/nyXWYnKe81zBZW/ZEC686+8ma
CWyemCWFDrRX2OFgessrZD6kRiSLtvWnNmqW5bNVqbZiX8vWWCpuf19JEIhVt2JiIvlF41kzYoe9
cmHjO9aVKsleuuVKRFt2sodx0NWll4n6SJvGEkuH4OzfawcVlVe7DneNDEyWhKdqXxW9qc/tvlv4
l/05d1N+QwV1sMtCImtoVy7Z/fh2DnuLX6odRegRJfwX2YYG3/zKQ1A8MRizLV2n6RZw/9V593Zf
jhArkFXiLn6NOwszjXq2m3t9lchtBsqv5mGw8awn69v+2Q3YTE/FYKu3RCUIaqHdLoz/Bcict4Xm
ZJq+hqQAAVKPwb1NfAB1R3EdM8GLEW5lZPu3hAC3N/3nGuIjW6vvB5REtl+aFspOgXnvEXqbDNbD
h6z2lxTu44K/rSftMucaUkSnpDLEclNdGLBiYszoKXFT8YaK8TnsN+gbG5nPfh+tytHeWqiD5Enp
DpULoifYX9i+PD1eFrjUXs5Cf7n5Vo8I0gDDj66jdC/Zoz+4TqOj92jzfZ2KQ5HImZweuhhfQSje
8++IUDKkXB7Y03c6eIhbH21RhHBZAwmCE9bMzk89PNDdkDo+QeXjp6B/vtKYvA5rV5BfSPeJf32A
ZsmmOaSxHH84itUU2OnHO+Q17xKhewJwaAkMfv5nVUT3JCR2SFP7Of5bz87t27cPlS2dO/HSs+F1
ZSnZS6qmCAyDFl2/6rU/s+3H/Db3LbNnaN2uDR5Eoo6hbFFt9LYabNKxv/RM2rqv99eu9YYacfZq
3SzFkflOJXBu2BhvkxNvuS7zNNGaE0rRe2568l1vEzvW9h/L8BDTAMrQaBq8oTqcvCYZoTFHhxN2
TfnwFA1ai1SuJK2ZigmThJ8ah0AFGhZ70y30ivY2cyuCPo+Qt/MXfIqrCD0oAwFBuDAijiHVdiyk
h0owsBdKRQWeEXSLkk0XnHsSS6LD28T0aXNct+vibvR+lJlnj/fKflGLSzquQX3uhJv3oIwFA41J
M1GQvUwlQdv0vVJx9feqS3na86xZiV9LI5UECctkjpZS/Fqe903xAOCi1P7ggKWcWnERJ6eJTP/x
rgbnQbSxEjCe6X9caidTUBHnJKnn2vqMlOY4NPORftGY1Xec16D42hWyr2AoPBtrLgDkKDPIzp+X
VihuT2O7XinECk7a/ifN3Qw6OA0B+f5ExCC8yHrz0S+TQ7e3/N1LtPl0P8x8P5f2FqBrEURkP1Yn
bn+MVpQiksxxsRooD4Ncm7eujd4W/JG7irVYXoomsEhHV5mthPWdCps1O4WYqdxlfmwkv1wfFej9
XDwZD8rnuAjR+8TgQcJGtSCcPl5YiVvviJV5w1xFGt0K0vpE+1I5Ec6RF+D+MxOKbcGsK/1McHrL
txq6DdRvorO+GHADKNJiKRMRAiYJSRvLo13npOX3WIfxDPf+sR0vpCnXVULr2aOpFopNpJAzpIGU
6+THypabsAswyPtvKNzHlyE7+x9KLdXY8gfsgbVALe5KJm15fNxUFdDH+Vr0K0EaGrw/Y/oonpb9
D+nAAqPTSakpSKQ2IUt1U1cfrX/G87VEsqI3crOmF2XpqG7cxd+IeS8MUvongsubel3K8aWVnHja
nMnqAXpL9qS1/VVnqj0ctj8XE1Pbl+6jRQqqj/FmKi7lPKTK5/VAEeWn66Ycp0cUBVFOIkku3xlA
GnQ/CHnUebmYo3yalSBuAR8w8ApOEURJG7PtjEFWT7pxxbosjNr2H5lMHB3dzY5egws7b7gJPwTo
3k0Gle5S9L6aiYXb5xGicvUBWiNqWSjhkgkzjm6evxuXVpjEQb6lu4iO5FzYUjJ6eYP8RJrcgwT3
/uks+HUn+CYQQzifWuufIV1uIeCuhHb6Mhara/EQr22upbHnsJdkOjyaUwP2zR85yIzYSeeDcEd0
6OAZco9dGyG+l14IiQldUWJo+ZpY0KDOq0jzfC5YNK7JX/2Axcs6FEq8f/fqHegoFirgiHAupNd7
Riud7vuC2gpuIiU0tLECVr/PNmn1En4Kx/P2umEBh40LLNjwOMK4nwU1umvvUEJgwpgHMkTg6Abs
CJZoa/EywRcUMkStpm4sBxtWRPqILDyhsL9bLJpX893d1mGuqkEWboCm4pAHNBSowK/Yr+8oZ7J1
Cp5RuDui4R4hcbm3z33/IfabnSbrz8+FOJ5730W79yNND87hO4geu6/moXtr3tvZUTzseYMny3eO
Sm7wnmoJbc2b7z+JxOP3NHj9ClP5PfzeRCuJD6+CL//O4EvclE3G17neJTb0ha0C7Nxz42hKg6Da
5zdj3ubijHx70l6TdHBs+c+W63Os4IS4KDYvnPQqjG3UiPwPi6MYUzVbkqu5/zF8ZjgW8bD8sbmu
g6py3NUZjLsgT/8OF+bLF4L7iWuw7kSGm15s7sXf25KNl0vV7qHx8bg7+VofI7HfWf7+gm/ii3JA
PN8h2m+RMQ2xaG6HEGzN9JZ0w7aQrC5PtR1gP9tdbGcpErh4N541ibF8jIdnhmXHDE0dvApj9agk
CQ5m12XrbgRZqEETIU4v81IV5DmFGsfEUCypddRc3nCnGz+M5f8wrItekvovtR6aoLmgBzGD491b
vGp8H/GR5+k93TTj5jC8alviksX3k3Llo7fuPwav1g2Mf9CXPIZHIUqrerxwb7OctCyBJhHdKd7C
p9/00rNDL96Qu4PQszz8puue+4flgjpuGp9axhV7tLI8rSEgKhNAUKXjBWCw0O1samo/9RD3kF9x
QLbwtqIMnqVmUl7dRzvIjJ8kR37TDqGmNJVCAij/R8ilzizC2GIL0aMXG2QmS2L5zl1z+tL26rLu
n7YXGz045olzRc/PNsMPspZl+FH6S1SF20VgDYIMVOAZ9GObBWXEvbqSVyQTyjJzFobkR+4lN597
yV3iq7vH4wjS9vXaMBTnMzG8di7ft+5YDNg1bGKrLhUb2OjYt4D649kzOY75YJD6PcdDcr3CxVJj
K/74W8JiqzAVGfyyFuiuNFHraKYRNSwMZMBuK7297pEnyGH9HH/GQ48yLV3iN2Qtv2pZ170Tracm
nibJLoASj8RteP5UZ1lbF71zw4oDGkFF8xL60IYDzY5oe3XRzG0fmEGrEcrJCj5zv28/419vU0Ne
+STBclitnrO1wi5sTbRxzL0m9FmJCrFvFuSFAa+0FRY0p/TE6isW4dsMrLSgIHuFMtnMGuzZv+4R
6c0UDO8WNrs2DkU+XsHole+P+iKTD67AMMWt6LWfQdOcT8H5YpWzIbg3i7gwB+nluprCkZuRrjSS
j8m7PhTSnMiP/PMBuDPnLcR9enFFmnff1QODfw2Fzbbx/FpMsn0lHgZsEp1lGxyrKOSXDn2iRDEh
ySH7DNevPz7T+m2q3G5+UOriHV/5dFu1dJhjBd9kIDD8BeqVal28JczdtAMNOAcWP2guYijy1swK
Ui85tfmE3DNFx5MJO3985q98WO19IreVwUy22VzZl9eFrUncuvxU/qGjshDbeT+zw+xvjKxOlSQu
H450kl6Lac0dqY+OhZ3gO3qA349Capw/CP5FUQNLsQxcULKEHyHpJYZnggN8P393RPX19PA9PPee
Q9Dz3n429OX+zj+Iaeebn7RbpBPqVi7vyQc1qxxOI7OGe+qPVf7cY5Wkl4eSSEKiXmFIvuavR9GG
+af+bnphV/1O00mIrsVQKyz+zkn094ZJveYT6p2vp8/FeGjI53BpkhCM99f5W80W5pFas+zIuBma
m9np3+OaP4KybXFYLAuwLQ5A4HJdc3HoB9darHiEPyINGSCTVtzcK5o/mVHbOxG3jeL/HvgzeUHz
UOnaJLqbR+E8W7xyPFr3ff76L8OO5sFq0/5Ef9wvkd5udJg+Ro/R+XfvIW4+db3Nty+Dq+pQN/e9
7Y6nx+b1dw/kyO/akfpr5FK+vFlQAjzCXXGa+okjWC7CaYiIBchAl/J3sGameBkXHqZFRv4uvcBp
qZ30gmwlFGOWup+dztxapeo3caH+9KQEo22Eqk0OP4/5MW/ihko7m6rINKE0gFTRl+CxPdxfPjBd
9PlrLCD1UsxK0nsW7KTKLHvIO8YRGZKRbLXX0AyI9n/Y3tezp6S3vwGXjIWX4dnDnQm+PSuAKIJz
PGBrnuzrbPzraRE+cBVX+fcNKY23fTLkaRbnIQTolSPKQbg53d+6BEdHv+DxAsSuG1BZC5HF9K44
+qusAHcW1kxXQ5lZhgbYNxoyyzRE1tHa1tVBmpCEZ48aKRsmnnmZ85drFiG5MtH2hW+H3sXjuHhq
Dt+i5T3cD/QjdMGUYQtDJLQhjy6VlbXGIiYsSIaQj+o5jy4KJ24x2lArvR+uQjWm/bY16IAnzui2
+uzEqyEf+NkRtbBH3kuFENXEwDm7++tJggHlZ17sUMSkJ6qpcdEr03Jl+7e5d2LHtEQRdNz/vbrv
drwd4ap4zW1GVmQrrCAzTAGci8vD9+p088r4dBSmQNuXyODHXO8FhWat5ovThN1nDvk2d0YfwFW1
ZoPsOjG4GOflLI6/4+10/91PfB+/njM3Rgw2ZB30e4BPt9jk/ODsdM6uN7VjwWWNtP7Wz7wghgg1
lFwqg3MJpKdOpiO/4pqd8e6asWNZWut+f6367jwyklg6LOBB6zE8FBPdP6UafJrzyQ3xUVIJE5dd
5umTIaRhK11tqnYWWxJEREKLrc2SU4o3ZC+oad+hOqrLaVKPpisyCQGFQuXi1g0pDDr7VGhFXwCP
0oWkLNtfCnNa9NSKti9dlI1UnaZb/tVp3eBUPD8jxRbBfLoDlNnOrh5JsawDYTDmtN8MpdfToL+p
o3hVtjU9nB7CVqyrTLfXn7ehXRrH/TFbtVSl6w6ex9zKxPDeIGFTIP68vrftze/NRAdqz2UbA3mK
1m3xFJjyOZku6motEe6gITYUgJHwh3X7fS4nuY6o8PXuQfWrI751IyY15PefLN7BWqZm5jLpSk5U
WBNOaEbayZFi4zo9/HKBJfhn1m2CCpzcKF4//UrGWRRVes+pmMXfU5ho0+cbW/bfdf/3lyGvsG1H
R/fpu47sDogAYMcyIXXSCMzKpvJQWqZyZp4+zDFIBWZk1wqm0cPk3th+Ljvrzv5SuTaWn7ueKNyq
LBigEymAFuRZzfwyRykl9IH7wMCDdeSPjmFgkV+dhCEim4prkRWLGVBs8ur6uxfvRoTY5BdGgMaL
lPF9M7pjMpZb6RZklIPio9w5Ggs8OE+FH7fknV+9lLy8tfz3HEH6enozTZYN5S8Wv5OMGJ1ci52L
z96zuxxtHrnwR/Ditnx+5XdfH1tI8OZc2SZKm48ykfBuoJ4FejeThiuoVKWUOsO74CTHxjGXF1fF
j0xp3eaof2hkXBJW8Zwch75byBW4ffMZnor7PtE+Bo9SILWoRgY+cdxwX2WskMnv7UwOrgLa377a
E8PEPglECnt52sNdcQ37ZC+sySpC9+j4fxSJzt//MIfpw74h611LJuI30aFl60Ktbq3nqpAKXASD
orcSI5jqLDmmL/PLtZwJVKkPn1GcGmsDFb/Xroqg7rm+aIrFr95Ka+VfN95kmIsHnTRmOdkby57k
Pmpd6+d6pprq4A7eL+MJQnZEujVupKpRslIFR2tfIeXvBCMA5DrdhEWHF4uro9n6+LqmQJdvJ9fU
FV/ZO07N61Fg7U1V0mY1OjXlq1QTXC0eWKUNnVF93AH/BhEFI+ZhwMEVmgLumDttym5igwCdXoZK
Y8Lm0Eja00QP7gvOa9IodQ+SM/n7QSmtX00s5ZXuOJmvVd4iSIDwzIYGm4QkXYlXQEv8OUe9yaFm
AU1XdrXMb0YqPCv7uPRoxj0k8bpUhO0sviokJjIBbAirQsiGtGZbrbE6lchvHKehg+MfhEEbIZPp
vEQ2CI6qPJovco86/EUyav0SBkwCv8NnFWmSQwGFybaG9C5UfHVJ1SVbPxny95OY3GbTN6SsmZUx
nDJ5QJ+RS76CxkEzt+dNBex3TgxhGrB6MNv6SGiFIFbh02RfgJnLKpPYFaxziz/8Puv8hMhwXB3u
xTNmsk2YgpJtEQSwJnTEKGCbF/KFN2WilhEMYlmK3CsJw9TUsmYMyTLKb58NegIyglVzMXCfHIsX
ZofPNWmBkXf/sFhZDUAyf5xSwPw7gJVUrW6C33v/IFtV+LDdcGnMEVneR/teyM5sDNadR/ExoX+Q
WCuKqwBbWRbt1unZcVnElR4bCYlB5WOH4KpzJ+uChj2r0CWAVFGTvhWEJ6hMDI9xiyWbTKKrSol8
n8Xp/OnsHt3914VdP8xJJWEeLju4ycz8NczUxiKSX/viNvR+HBHiG2FTUlvuWfmjNhUvjB/qvebB
L7noAWYkhhLXpcI2JgDRhq1Lf3kB/5iGAoxOsT8ZdGv+SWNTWf97Sx8msOvs25aU7p+pgCno9Lvk
v3WrJiPyxC0gThYtTPMhSBcjoV9uQRNgXEHxJiGsrq00eGMS2FcKLepwqROn7307PQXGNh9GuVyE
fv39no0TuhWHPueDZdPxfcwQDAq2hzE09uyGfKro1/Lz+bVeyEd4l+hEd7Iqq8qZoJimopbDKpOl
yY/uWYIPYlhOnMeXP1SpwqpcC4iupDJ5wPwqVEruK/deUoj7rQzWdRvCHOWbt0OO9e77UGM63hav
/WxdM2wtq7t/V2ZQHek/Jfua7hvcFbYvWu36quhEjFzn48+DYCxcnHDmH8F1P+5ehsyyoht1vQZF
zUR+QhrfgV6wo/3YrCE4YJS7kgCERo0cnjsz4xYrCowTZmgqSqu9+3ZmX3nNNv3PCHEfdoNNbVEk
BsMhHEvUGvZoy2CqcDTB+zPzE2/FOuagpz1fIrgZmAbCjEGXC2wnvrW6LICDPJ3rdjoEvEfrsu3r
9/AtzFVetl9atlG+4uFGm8G7zhiNocjRZ9UvYbDTBYNdThfHlWQr9pP6US6UYLDGxU9USdfOoh7c
/ms6PIXRayLJ24Q6IG8FevDxJXdgUY9+BswE9L8qR55sOXRw6iKD56Ofj0sAYi1Ag5tRsryIbsDE
If8g9wSxPGyEQuzguSLRsy1jAR8PrphgHy+62Dg2mn6fgR6mIR6as/Ki6lMBSv5QEEqTYXRgHBBh
VMiuCu/OMtuLdaVr1Gjjg7S2rb2Q2ZQxZQfyWBG+W8jURAf+QPfg+tcQ/WsOEUzkEmbugDe/H5Pz
z0U/WLj1pP63QOcKOZIxHWDpUY4EQun5Q0aipwN7UO5WY8Xr5yYj+TU9Uy5ehtfgVcgK9NqWIoId
FgVyaDVfU1p6VYuzSIcp3srpZ8n/vlj0hupVOa7tRPdaUNvCka6UYWUTBIqvCaXsjgmHIUbDUYEQ
Yq3EKzZSw2CmWXaeBdNXg+bS/Yoxo6ArfXxFJusOX2GYyLT9edB8FWGQxCvWPL8ZFpXlpzVREo7r
q7qs6gLq97Y+3MOg1lPELYqPGBdXeCyECNi0aJmoc/aabxGweRI2k2/Q+QpK8rq/iIbCfYT2hMMt
am5LfnrU63QdzZmnGqXgsQkZvuxbzyI4OeUuPAbDP9KWFbWQHu1q4TQrVAegvlcrJau56G4KjtMY
xc6/U2vZCcdOtJGeEZM+aWAJf+Ygnda7GgQ9Ls/Vp7B2RKc2STJKFdWuybuKLN7Uzmgrm11XqYWk
0T03424IlMWxuBv4nIITLGig5RqVUJwVP3xmi0beQxurYAH/QnXGc2ia+3omGKH2zAT5ltG2RQi0
M6V49iEC3pghrVJvt3DTS1mh+afcUke0CPrKgg0kjHKgvPMt8ZSYw8GudpHLYeK7YvVPAOrv2mdE
XDgF77pTyzTq4aY5Yw8M42QNn2hz7jWzKhCbe5BmhPMXwh0FBY6SFVbfcMV23TD4QShHgdr4e1dL
j2CGIQrJGCbMTYNHOjzs7rA/eU/C3S/+uhWec5RCEBMFh8tTBceecCmeeHtEeC2k1UTltuu6/yPp
vpYTSaIggH4REXjzKhrvkQYkXggJCe89fP2eYmNnd2c0MtBdXXVvZt7MXnrsr9Oyn6J7+RBC4mPv
TsUo31sT1yqHtr+mwRBpM7wxk+ZJJl3aTfNSaFaD7dpTzam743xLOmfuTTZSbXxHlPDQB0+R0elb
jz7/pdyZgszhSMFuW5S7Pgo2bUqtigKwtI6IEsTVLlem4uZzXabGC9a7HHw/HdHjWFM/e6bMghcY
ITh+EntNruVYQ4M5byZMBRlfQUPL5Sine+HdXtyAgP+Pe5r5w2DFqqv6mOYIPNo6FsT5k8NlOKyd
yn0c+z0C/FeUjfmeh5wjLxv+nk1oN4glXg+8SmNTNBcn5uLUzxiJpCKA57EkRV/cf65DxZO6SA0j
j9lT9/jLDQ+9m4no3WgdgfF3ITOYYD44fGN3G/G/Z3BYuH8Uyg7dfXf969k6fnluaN0bueHuHr5Z
aC685zIhTCJVDcXaOxA5393/EGuEgwV676wt3WxzfEDCMgX7RAQTfh/+TQxv/+41w8mLIAMTzeDK
XmxOaxbrSTfEZtVWDc9ImK1u9N4/8ab1+zsOXSlS45GtLkCKj3uxJG26s5QFzqKRdKs5wRgPGygV
GGSb17/+kvA3HboOVcdwM1RBY71+MvxbSbeAyavpsnkvzz8C6V9gcZH/xizutUj570w1cTCizdq/
E7QhXkpM7Z8YUm7YFjwWzldwaSU2FEHgMIPpQ3DRB1uT8K9tPuisnnraUOQK+OD4iU7dVEEm4SRE
hvqJ5Hjf8jTCRDhtGR2NNAWb1j0WyX7MB4YwMwwNMLFHg5zAIg6v0yaeqmyCIgtOF+gvsQaJj3Qx
nDeO/3DpJMvLSk2XbH43iD9KlAMuazVIo2xpCGUYxjcEX5LMsSwHQedetoN79Z75ARlHh/bBXcEv
WYwaGMUX2uEerbtsqE8R+IYjQfAjAKsA8WAY85eHViXkrPDmxkmTwtNWzD2mtljn12T94SF6oSiC
vTdmntgV4srAZ3yqBI7dAoIHxDY8eD6FoRJQHoDbMR1SyuuXFyCUbo1b8FDp5ZD79WfqA36c+7iM
gzv5DbCjpaYQYIDFy+8bDD//xxUyIEL8IPfLiBNnjRfn/WsB0oy/8SUfPyKYc6q7bN1WvVviX76f
t6Taa/7j98ozrbKp7BlldbatuTnIxrg9rxe43Y2FK/SW+WZC+Ec3Vxv3EwKScqVbg+5i1pm3Cl34
7glTEKDV5L4OL79x8HWA1Nf1Bc0D7c+6lJw190hq3dXPopP9OcDX0e6JABgnyIaelYL2XdYsyIvr
HQnvnwG6592Use+TbCzriYxRqeg5Sv0lG9cK1Pc8ulaSDQh2Jvt2H8VP7VPDFBD1wy1ZCzjeFgCU
ALdoOHtwZmbR2wVrgNI6V0scWVUakcvUdnE2INFKPmubtSEUM9uz0YLtVgNdjR1s3DOm2YnRqxEj
UgnczGyVT41U7VTPoGxTnUOj0AXKsWXbNa6xt3F76e3U07vaJVladFyaWKaY7kPe53+zzrIVb2xI
NHqbTjZT2dIMzilYinNXiuX2kmMBU65VKd/O5xRLrXk9zsZmJYPT2YN2gb7n/gpEPK2bRi/+lrvV
EA7HVlL++xsJS1KRqqJvPQzZoY06J+Qgm6IkHDNBEJTvWWfeI7yWjIiGkxPkjZxzUzkeq6uELhRm
a1wrZqPCA8BBAnvEBhL/Y9bu6Aq4jir4z8W4mNINszptp/tIHsuP4ibZOBQAQsV7a99y1939c3FZ
KLnR19Z+xl2vXNwsy2tB328LxKvd1RaEn7iWlz2XY99KmJmsZnVVMYPvwlt1spT5cshFNUWHW9n7
M4d4MaCffrs0Ntl6vr+0W3Hp4YwhvsNqNBdcBygnOpnO+t6ObTHI86ZO02BcPoRtlZhSNv9HXJ82
323jEq9cXSvT8x5DVoPdXeNhnjFXTtXu9wqoGm9yZh9uB0aLXGqp2jxXyhciz0LKp4XbkEhHJ2Kk
HWOL8oONd3/Ld7HuHbCdbJ1IQSMDb8d1mYKL0T629oHi2L2ucKrDwY2LW2xWst7yt8gUnuMXpY4g
GOfDUawYPTFPuWkqQ5YMp9ypHQNpphp33tCBXYOmC1pLzH6tQKL4syp5UeA5AlwJcer8c3FzjTL5
0Orx5W+YN+o9f5/dvbVJcMwbYLI0WG5iTm+5piVDa9++wwjVY6T+m42UVWVTf/WW84O3Zu3WHk+h
POtfkrabKgStOas6gOL1Wdu5/bjJlGbfCetT8oydKWzEi2gIdOVtW1F/H05lE11reaZMnBD0dIwh
EDrRgYOLpdunS7FcZeex7xSSRWxKvrRCGTh5S7F7ZfsnNCHesE09v2LNlKLOKGsSbNFeMcnlyMwR
9+eUKGa+vMHsvHz9gp+HW9Ty8OF99quQymDFrouP/rjlSt5Dr6bv0oae+mgY7+mCgKvtnqVDwJVn
/Stl6cettRud3dc6tVPyX2GY/wM9u9YOgfkieiWX5b+PmiuF73fy+07GEETaugy4iV+VfM8RsBgY
DSUMJF1B7TrK8dfxWzQeh0jkU90wZ7xnWvqVln3+RKrYlCanAdIYhz6uhDHu7cdhcITz7gj4rrVj
99xNm43CBgwuPZaX//Dyx3wAPz12SNGfPWB6Twm9VGRTHIRfHT5u9pUSw+Psn9Z8PQlJg5zXPxyw
g4vTbTyVYcAvXNvmKAd7erMZsLtzcuGKJQV33MWZIT1I3tAH2iXR57U0DWV/9h3v5Zzp3l8hcHyo
nHkTj2srsY2mRx4+6E+yZ/r0wzHoUxPrIAtYDK4TkrXV4028eUJujZ3o3tlMZwN9Hm2cszOZjfBB
tiUOl7g0/s+xMO7/m23fkb/FrDnbccmsMDqpvVBcli5iozVu6a50nNQvVgUjFRZK5pf4Z19KPkjz
3gPlyKJ9W463dw1PRKq20Hl9ORWS7MofUU6/0h9vI1O+5PJ8uwuiT0r3WYmcbjc1uJDdVJKbkkKW
zt379Ypm0e7xlh1hpF7vJPvv3ok1Lcyfi72yHW8/O5d6GOUN695TrcGdeQhcx8ebaq62/dr1jWsu
8ByztmtiMwstfFAHPHFaqnMxU6Ko2LVPjPOzFoUaIZiCSdPd0CM5TUIH7ub1cu9CqxB4aL7PbGUz
MLiHvVh+Hr821fv73Uyout8nPl45QJRv45fdp2WpZpHKs/i+mtEtBHLLcgxeTvLDh8rqrCGqvOIW
BgdvI8vBlIHNF41V9XyqzEQAaCC507Zjs7CvzWP1QmfZzfXn79sOB5b5O6JB2yiVR0pkSyhviNRl
MYRuDpY+/p9Pic8xXcQsCFjKvHDV8zUXprgqA99Fiwi1BsuqIIPfWiZoyF5NakXKn/41jsTpGWlR
15aF/cqyZept0srl0QoZ15Q4SdrHuTsgXN6N7q6pYh/Xib7SXNO7hQ7lhh1KvcmbY1Ym4gOAIJjI
f+qqW9gU+ShnObOQdXi5PRFFM+sDw2hdRKiYbAWI5aI7ux31YSeXqyKCN3Rphllyh15Kd/Qs+T29
q6mKRTvLxsjf57+xNnWpzb7doR1AT7LRF55BDfOgyLC5GE+3t7XFMAFL64d9GdYFu9rr7UwcSTs0
TKCK1wSR9uSDgjC3M8d3+9u+U/E8ZsWkq0m109oaH/vjl0IF+bX5S38t/jZKcZ0263M+UfoDyRbD
glo7/k9rQBqmZ7kHFaNZCuq+4+8qE2KI9/x8Gr41EoVSaMWJ6y6drAJbR+wdu/dfWyKhoNe+XpSe
Y3qh9eTaJeB0HSFK3qVsjgHAAPA7TU+zU5MnD+DToehUzPOMCDoaVTrkyM27h0g5XW1OBthJF5fb
lDOZEs4saPXWZZd7jl3Xr2k5Fb9p4TtFcOJC0hY6eEZlUsxyTLdrEXjcSrlMzboiH/8hdYLLkLk/
tWX06rn6lonX3w3Lwt3tWmEabHzr+HVbVMeD54eb4J48a05acLG3TwSUoof4ccGTvjU3kQO0nDLF
i/SZu+fb/gNWQASZObZQmt493ZqKzbMHs7LbGhs6XkqbXFkXhIgdC6nYloiHfI4NxjT69mUw4KHe
5JDbXExBaITKx1iZdMjlcSlB0bMg5PskJjcT2LRrnOp0DDsmAtuoIDziYrinfGjsHIaLbixWWd8r
uQUXttpqU8kQcdmLTfMo1F8lsBl60hVNyPFaSmfqx0VlcymfLY9CtM5WZRjMSSHGzeu9bHPeLUKS
QO5YUjkG13DZRPFvBtrG6kkwltdo5W//5rm3kzpRZUnCgtwEwHkWgsZucmCJHa89WPWnfw8steLd
271xOvYO6b+0fI108faRgTz0b9e3i5lrbW+6ePmlx6FHoYOJGxKF19+r12flGJqJlHT2eXVjS+Kq
aJaROIyzNtj5TwgxBQUW3RGSuAXzfZfHVv8wVK2wvJRny+rTXn2ppXUXv8l4qfEoENo2j8JAd/UF
64LVp2tyOjVy16pWSYEyB8nrjF6l6XpX3t4rG4w5VFpTXGgkV63cy82ZPCX1lYYP3SuJG8ERRcfb
/d81Ex3ToaC/HCtp9TIxCZceG5dykzYgKFLQ/redia2Gri70ZO7Lj4jch7zMH/liSsJJHPUJHv1M
Qp7huTJB4HjboPGFSyvk5RO8RP2iSr+Mcg9mg6OxpnExT0aQjhS4/svjInlsan8OQETHtNNvuhso
ZJgl1m+Pt8emJImLybhGi+novsjWPRMrm/MKvyB6qxrb9f2plnu8X0+17LhtC6XGLIzfcoG6r9gG
EufS+FlKD0SQMN6/rKt5EIRSfl11qjCMQBnNmGQ8Qq5DXv70TV5S5Z6r3u84+mhr905UQhvNbp5J
/Kp+GZe8BE32gRwwF12SdRYN48cIXXVLVGK29niVPvR5qo15D+80r5H0ibEjzZRuupSTI6hTIrLL
16BZmqJk7zx5vuegOb3DvOwm0Igxj5g9IzUj+4jLUDzHZXiAoP65F7LCo99ZFKvNOgs4Ej12unr8
W5W1rXqbbf3MKGY+KsTeprPyohP/me4raTeWd8I77djxL1k9t/4xMOzoDFuhad/TKpW1Iadd9f78
vK1bm0v7ola7yUgvP+L9mZSGW/mx+Lrv9dnKkuqu8DF/1Bf7+oaKNd+8J3mwRH5Ift275QmupvdL
Z7GPdvu6z89zrGHpR7q13TMKLMWT7Pc7efu6/G3JU/PeqrN4j0Wa/GAQ01m9H1vr3rG4rurBm/nG
8d+xR7317/kv0drW98V1fdvy1cCBaN7aNDYgiGj+Z+HGfmOpN39zekYZ1SqZYXtd0TPr8CJGThyO
lm/L1tyD2doS6PqWu3efVy7UFY2N5NAAUn2p+FpF6Wa+fO2lm8tqYWqiqEwalygyGzHKW0u0DJVi
w94PP4uyvaq16lCOjFZR/CcWxRvxn1Un+ZMGKrgf27qd4t7itVPfdM69c+X+b10/t/KNbJW93fD6
xxHkh0TwMWTK2rj+m5dm0f4vPI/dZJ9SJ9bc0SoyrPo6DK8s7p24xyIgYPGzPUfH8r2jlny+v8Q5
+8nzN/F+nuTYO7HVZL3CyGbxk/ugo0y287Yt+wz2pgmuYBsDONIMoXNXZThQZlx+dvJXITKCHRS3
COfP40RMjZowjyLqEUMa6xj/Cz8P7nOxhN8W48b9C+nYfBjdKJOGFW6V7OgOZz59b/Edi3ZsMtPq
QJNnQkvlSTpGyslpHEIYlNMBsg0VJe2TAlOjMo9UMsyyIVUIXLqQbzoi+2LQqypjVS3+HFq4Et4G
xNLin8ABI9L/Inpotp6TfC98rwCmBTEbp20H06y9GSzaxkPVoCM7l2c538v3qOUne9GSPj0vFxq5
Eyuph01eFDA6TkxFhIXfVqWmE5VFG0HzmnKaMq9g7qpVmYSWeiqY0CbCDN3rh+ZJzgPUw9jpEfLf
y89rdz0xzABAzH6TKGuy9DfZKV5IeKmfpTyHmg6UczvNnQJEV2hUd9X3c+XbEmDavgiuvP8cn1Ry
vkRzyRpLTvX6y8mtFEmFQbEUyfIiwIyuql/eiZ/mkCYqU9VBuUOGrxo8O4UQP4Ke+TBYi04a6a1W
38r/efN4qVJ5kYQxWBr/3XpM2OjtHj1aPled9RboPqjaOPu7HQR9AXD3A+XSa6pTZmsjKI9K/sYU
jM6GVu0Y6S7KavGm29FMmRulkDEM5sGhmbwvo3zRQiTEaXBTCovbfpQvvWDIHM+y9vyfA8eDXMzO
AgoGVURs/7J0stpsg5ASp1oEGwSkbP+SP3u73KoIJUwT5dSZWwZhbSJf2nWSnrkdtqxkWqIYl1cT
b6zgFUvfZeuBV1Ptits/396O5eWRqKajWHd+L646q4PMHQaA1ay6l5L1LT9M/8x7r2/zOlQhSQCn
+cg3XLwvomPl1DHPV3rUcqa7ix62bgbqXBy/bfvXwZzYe3Kd5o2zYwKNN0T+E2+qKth4tWMAGRXZ
IM9XwtGkoqoVHm8ELtsK7ZEKpr0A4curhSKO7Uan5qp7HzxqzxbRT/XoI76D+qdQPNUO3cI0Z+r7
d2w0BUsOf/5d0RUZlrmyg7A6yvfBqbv4vKVKaeCpywFepTCjVr4XCXbJjh/YYHYlc9DqpVGowhD0
ycq1uKBaLnDO79nPHqgdrWnpLsXVdE5KGUyUlk143ry5mFJOZqIc82nc2sOHbSGqkbBvQK2ZAUH7
LLIl6z/z+ZMCScjVnD4MMUgQTlPP7iaINuX2VgJkahMI4/qrtsVnNUbgtmOQROr9M6mSzSm3iHJh
kxMis6PiDjMemff15/Ndczs23jraHd/w0X75APzA9neqxxe1VAdi4hJQfAcZrvLVNmh+tK0UejIx
bXPpsgjbjsuASJbulC7NF/CduFZBqty1IjmdOn22y0F8LMmyMSfCj0TMDD0N82aqA6AJG6QtkngT
z1aocCnCQOVJOk9TsI12jg5f/0Pt9HttmjyZ/xYmuQmVQ7K+/qCVSU81IGx0xHvgCz5Etvtn2y18
FjT2hYmWTs7leHro2+yd7Li++ZdaLPsU1FoxkvW8VpY31WJoj2TbfwFd9NV+5GVbCYMSdTiBXfKa
r8zlkdE43cwcNWIdtZ69hubOS6K2ykfZOGnL3WiPrPBtBZk063v1szYIqW+QgaTkVDaP9Rjobdkq
z5iDKwvNlpw/SNcIGT7Fz4trXXaR9KzMyxBHHs2HILanLE111s3Me9wig9KkQP14SdLkfYubYXHB
APwDbAyrCGm3ZpVh/rOSstngwQx4zQPoha7O3i8/LLgi6Wbzf8tWeK7tOclWopPtOWWEs9LzuGqC
m2cVl9mB07ObFd5bhLphPqBu68u3IBRL0mlPdSrocGdtFaMzJQw8hHjR7N+mTvABQfw0nfJV+CQC
Ci2ziY69+WtcWPrPeXDtkPWlZ0UU1v4Ldfp96ft7STyrKnhNBQ0MA3AYc8vXDd7QtDKOQrV2CTFN
dg2cD+BMu3e4W+E0IUizGEYy07H+t4i/2h0BeoySITn3MNDJOTp8yf+nE1sxBa2/Jl09cOcXrOfc
XFezL9BUazhOVNamyoSGgSTEsT4NvCLXIqpkKUfCy7W4MN8MdlGAQMY0QkB+Nen5VENi18wanwAo
9ekmDXf30lMKEvMuc3yglkv4+4P5OxMNHED/lhOtPRV81SDb49u44StzhwIM85Mrc8jW1Q7pHEw7
fZ8hFd6us/nMyAqEmi5SFwTQkvPox/XjGhISmISZ5j7IUmWAdzYEPmMrZl+BSy54U5dgzctOmFAT
yKazoS0gd0mVUrFiPBCkYdK0QAaFkSoxkA9D6YXyBbrxh5rH1gY3YAQ93a2xpuUL+uDNuq1ePseJ
t9jogUd7vJWWpo+bhVHaupzERuxqggtybfW3cKrpvv7YWR87yMbCj06+oNQ/YIsCdkLd2zRaZO5h
kk9bR8tk0aWMJQCQHJtL1Akm5SFUB95ovsaL8SPI/w6lpN4zCE2p7Cgd+Cw4AEqLnpe+JgwJwqbb
P3bvhAzrDiFyQtRFbLCmVZuGl7fHR3ykWle0wZGQk4kCGJByvnytcyJ4dJ6Id4xOURpZU6hGYWR9
Sv1oFh7FpRG6ujEuiJXjuJjqZ9qyOZrsd1mb0PAy7qFbnFFRtNZRhgZiX879UHUHgjTxQwixDRGW
q16KxOTMi/XdnwDLePVGLlly/2nMRtty4Ul1tBtlqos1KdviEbxq8NiLQoQk2JNkMq6NhSGwI581
T9AyFZ36mxAzkCFPtANSTZXcNG4bf7H2+qdQvPDaZbevLJoG4wniW+4HVMxgluK4mW8ipAEJ/C39
OE7G8a9CcWfymz9blcTmkY6CWnbclCrSHUf5bhwz95vj+3V784EgrWwnzeLE4WElyjD0sHCGJbnS
vkOhR2pampN0JAdzQawl07rENhY2KTxUBzgETpy/k5OwHsl3oUPjLhHC/YecOmndUyjWoIAG7+jY
ipCMuqfAQCoxwPXDiB6LmHvAGKtH6pkeR59b67os0yvAyuRWyFKyoXxh2C+jRzvXCCL7OihcuA4x
18MxlOmYTQi8gQDLRxFzYr/TE+/40zHre88Znuu98GTes5+q7NTnizWapCbpRF2JmN61oWKwNIhJ
iQmh33lugURu+4fxOf10Oz6A82/6/jNzhiQZwbBe61xIH7dlMAZsw4DxnOhIAYsHgFc7emwAIXPD
W5+X/IYHIaFp33XLcfg3frlo8HuiDYh/C7LtIpkcn/RY/oUNa+CahzaPoqvLFOQPq+r6K1P2PU0W
u6xysH9d2F8aOqAtMQTx45eK3dUmkEG8L7+I1AjpaTxoOAIaOzIG+/fIdse1EMlyqKzocIFV9Uwj
PKxFj13LgU5eCT9PKjWSjjgcPqpMTtfC/3OdwrF25OOuWyGZ2w20P0eCezV12OM/obWup3NRYUSY
NmtfuDspilg4dohgHvFqbDLvnraV+Yfzcxkuejn0WfwPrw5qZF2hLPh6XtEYmGSzQTWv0e57852a
KK/g+b4JxnahDFW/X4zVvCmv3E3pI69uQgsiEDtjXfDhVKgAPqnyKBDm5hQ5cF4/YTY8QpkIlJEx
5/J1whHvE6BHSiybdKRNoDsY/+NnoImYKf9Uh+jHvnKGkNNkc7BSEjgFiMPBWcfjenIA7jziICYy
Udxv86in78U2un2PsnnM0B5ttGT/TQCuWnECiwBLgr8Zn6hMw7KSbvzhPA2abgSirLbX0euhYWv1
69DhbNgJ6m5TBH9BoWlzB+COChuPr/CfoPoY/85a3MdS7RX/h69zPRWCheY/20a+SdscdglS93iG
bXehNM9ILmHO10OQcGDk0xTipE7Rs4ljdSfYTPZnjVSzE2TASQ/svMv4aSHusOpO7/rURDUV2KwR
Bj2Tg/AcL79IsxKLkhpi0WAQ7u2SkZzaSAHy6ySFkScfE3iKfKF4USBcsD64JiMN44i+hKs6rKJQ
BFcvf4+G1dVc2J4oHtJ5HboO1VP5liKt3/XJXbzyv1wVUm8p/AXcPe8Eil3r68lhZMuieFKsmJqB
s19I40mK9uXxV6Gfdb0cMMV1AoQWtqm9/LQhway2qrRoPZClwTgp4P3Z332wnefVF7wP206MNGuB
tGttetnYpwCTc/Jf0LVz/ksUz7s6ZWwh3Xqk3lx66UxRFu285ArnyufN6lPdRnv3I/8hk7OWX3is
ivPhTOpWV5oTCQdLC0KcHF+gp7EszT/pZ3HVvNYlghefWs2Py9fy59hYVLaN01f6I/8RXlEnWUv1
ZrXd5PF79QB9+67j31XrPLz+EIKZVA7zLe+3P6qh+L/YT8HJ26NHHAUpV9UhRnFpWofaV04EddiO
jZw9g23l/iv9zwHHrF39SNGd+MgObM9LdogDGTtyCZ+1vTq5uhmdO7Tiv/uPYxOygMBM1sWIdm2k
gbfvqQwxR1a+HTekiUIoOa8HOEf1mmLjxPa9FK9DOGjqPG++3hYcAFPBxBl4N0uXWEepr2epKd8m
nuZnIUhgxz2b0uSRD7UuuP/+mZqV7P6pz7uIFYrrQWxCNW8EPye6xU50ql6z/Ue8llwNEYRyMbU0
JqVq8R41ojYi0Hn6Fl3pFJEAGCB1OVD/wjLwCvgxpOQxpITRVWGSc+VC3vMQm6h5VakFBwxJo2l8
Rr3poiLUb27A1K52xjL2yywB3l/LOf47f2m9lqxuLD1CL5XVtfYAFmCGCMFsn0YI09NwVr6Inksw
E3D5cp3FICkX+O30iOZkGHo4AcG6HPnhCUbxbMc/8WxoIpS9E+CRj1Kk1WblCBQQAbuS90FmPsu8
7ZWBw8SHpouJmid7SSNhhJGbz2ugTJIoWkUj4aLqhW/b7nHfyqzKG7GjLIvxbzroWJkvGTo2gGKT
fb7qOiU0TolugWZBIisc1OFXU7d7RfmKvtFm7ZM5/RYu4Y82wMO47Y0dH8ycPY+Yiwbe2JG8i9cw
CerTE8nlCppOKMvaehecKyweE4Zj461hi05Wwoeaeq3glLP5WyXq7h+1RMhexbPvMqwAyi7tI/e+
2zT03ccJzCikUOMwVy0D4qf6bqrz5kG93XQWCe43pbR93vT3o3aBFy4qa06QiUXFLPc4WTum2sCf
7CNKp0aY8rgGwKemarFm9vIX+0hme1RnQUK0rCcXNQq1+L10yNB4VQLzVDs2Z6eywoMxPLVkrC6r
1xU6fGx5SOaLxtoXO8nYxbgtIdl0zJGg78NXBWejI9iktn80AhdKzuIEPtaITVLHKJN1KaaUMS7r
Vgb7hZ3usWZ5gsD8LfNYIN7AeiIKby6qx2U/lmo6o1YsFXRQ50wpPLIEsJemeuU2DvtzrAP6NIlx
U7tthU/PPw/PejqEoq7fyZu1vdXlpz5mhNqzl1hT19+FZTwMW8XE0+LnfBkEMT8yq+tymHPtX75Y
q0tEO6pGLbRj/cQuBJac9uXMT+zZT+KEduXbrrxorZ9RrB0TaFWPG+1i7851hV48fq8UUjW/BGFg
u0nDHcCndgqxLGVZ1igpbRoX+ywxB3r1psYNrLblx9KhyuQiZ86gsthWtPyKCvXGbt9V1nAzSsXK
CbMqYpUtbBZuLM0L4lu6OwBSrugjlswBOc717EUFLmvXcvrZMkmbOVRX1Od85FkdkTB5+Me8EVqv
faRmb8mNBWkRmUXZVfV+qmaT9cPzVRk6e77nKL0HXjTKCrxeVwiw/MQl48UwLB3lT+XEvpMQ40sb
bIUkGYyE8cv5te6MNX6QOgvGCWaMPDsSmdJ63fQJFojN13MYWv4tBXVJq56mEOTm7NOuRZyTPQ34
u/4NGVZN+lhazDAOq3oAHqhROsmece6ZKZx9MTVhy8ghG9MnvYrmc7r8yBLd5uuXwZnaWvljX/5I
1u3NwQ08wcMgxVIyP32055+opOqiKvBXqgJ0rLcjp2CUriTzoIDFgOTrJlem+Tw6TEFnYc4KapGo
bKZeiw+o0+w/xDKAlNn0vpKKsKAUupqX8MF8Kxks4wMmxXycCUoTcQlfQ9GiXJglEua+DBSCE4Qu
sLm9l3n2CzcFioG/fzCxhd9YM5eITkBIvqgwpM/571EihSdIo8KLGIQBh+wLKd7XliE4neBo8SjG
PgVYhmHYZ5PhpLy9Bo44ohL2ZTzSVIn5gSKzShbApTqMss6/8lMjwjepluuP3MT2e9V+LD8C5iE3
YzxaNs9mTxKfu+/gdGEGu77ULgbFtCNNgRvgj14w0mCT3eO+ZgvdN1VpCIBpqNYDUvJ2m6btAZnP
2yAo4Pn0NFftzbdE1Wm8vvi+E7AHjZpPRDvrwOxBk+Qt4ibiRKPLsK34mKNaJq1hf7EWwiLUxqmO
Ge9j0PNjIQvv5yjbi3NqU1S/c9N/2ZYshN1/U7Sp85woqr5td/6a06FwqyeTjVTVvDPNfYYX+qEf
Z2NkMEi7/Cida7fBuUbll9UK+2PTYctc5TCSfh7E0HZhvaAx4hz0JAMryOyr5/dbRTV4fT/1riB0
Auj7O+HdSNuobCGgxVA1wnhCeXUvcv1r2K0yjWft2nkaZjRRlGlQrdw4vmeGSiOforTS0pr2+OPp
p3wb/2bavH75YhoENevwLybBM4yFwYZuPBlekE+YVMDiNk+D1GewXlkzsdtly3uDduyo6Otv3yFA
Hh7kEQVKDegRjDh5KJe/Oi0WpdRBCNP2vZGPyOWAH7O32b+sbL8wrHVbRtsf4Ctz4eHxZ2zylQ93
/G37sx9efFXpJoxg83brFr5PAcs5vrFIHJ5dgtkbn+fI7quya9ovEw2+4cNEWKRD+Z3GRYK6H45C
jT4/F0+t8cWoh8b2rmvMNC5cDE2gIRMI/ZiJEJXn3+6/ttyDqFVAvXSlt/3PpiUM9Nrgavg0Q3Jq
BZdB1qiE8BtzcofD20kpqv58KdjFQY2ISZ7Dw58rvxnNP7Pf7mEP+HbpwbHIiEwj3dqXQ5nwa+MZ
CjRU3XNyfLmc0cPrki7Qa4mbFA80eMZNJoXA4OUmV+ch0G0662OgPtWLQXPa9CF00feq7zEOsK5I
whrqyqOSnB6xa9zuc1XVn+GMAVzfhvwdjOs6xKjwStABCq7D7oXeBExuF3NWe3pKzwlhoqnwEkKJ
qFhyBSg42ZPe8/uoyL2xSAanqVYYZgVKvxVT70iG8Ntz0x6gHIJD75j4enptMPaI0MTnK1mhlicL
K0yvW6vdVPP4S5t4rQXlo7tbUyLq1ZWnl2nsXYt8DcEYnmrl8wRfQMHLQCTbP4uoov/kpM0swYGb
gbJF+Oc8EIn4j5KaLMOsu7xwcO/uFQcitQJCbescFn4zArWfUeFr/y/u7ukjfsDSFKUEHbPyo7oe
3f8hXK4VIS29o6fwLySzgL850ApS7duAH/0VdDtbumqTTYbdS2cUim7l934tHcbRRdrbiuSzmLAS
BWUfS5upAYFQ/mBH8Ww8kPQBh6LRLZqe8a60sPLNAY6jq6FAYG2iSB1yfVQKSLBlKecNL8oZLgd+
z9FanXF7S/ZnPxgUowLYF2YkjojFMPeRM0rmlSxL8W3NJXIFkqa92RJ470B7aQ7/APXbc+U8K+Vy
lWyhlMy177g+lbT0JwB+rHLZF1lznNYRJhvjBIMyyUCHtBuX0iLcDwaBqGIjeeSXFBVQ9USsXYhm
CX0LxFoiY4WF0CoEmZcO2+pShePIoax39Uxp9dbwXMNe97dVh8vLureuU8VcgVXEEuQD6Y3BEXVb
EesjcQrdnkShc3gxO/0vniju/5ZUbf4wWt7fKDByvNUNg3G2Gq0Bde0kQqU7oxuvXbqXj8Q3HUP7
1L2PHu83lNy1d62s69lGskEfEIQA2152mP8XH+WamY9nN9Y81Z2zGpJnd9N49OMywpMVYwLvIcz8
PDl/OW5TH9Z7LBWRFHmLhQ+Eh+VHtJMoL5cVVbQ6e59GhVQu61Z2W80JBRpHabigNDjaKvchV9ov
K/RF3uM5TS5Rsopn7CCjlcxCqZVh4WWS5e1obLid9SInRno29aYt68REqHj2ZkQJBJUT5nU9YvWz
cURY5Kq6UXr4/HfuzTwE9dUX7VXWGDXFWf/CEeL3no9i9XP/3Ha5zu189VHLkrQz1Wms/5kBaS86
jx9hKR1CigbDu0628WwhJ5PV7M+tsReA5/W0SWLGogkDllE0ZTGnyEi75/Dx4vZeTCbCa5yLt2+l
uqnarpH6uJtu7D474z++UI/e+SvXTLaf3URtIRMo2ZfkNETvbYaxX6aqw624pdMQG3wYUiztlDe/
lx+vajhntjK8mGke7UfHf/FhfGgdeYy3ZCAWVXIYr55pIVsr7KlZysZY7f7luj2GFD2rzoP2hnyO
0GPxfv4Xr15b99aylKwue76xL6B9+Uc4k/vKUXu4DNs/W8OM5g/ZCEnWEPybvd8asd/5HzmQxWr/
uQ2DRGj9zw+wGhfv8YZP9VeBMs+xX3xLdDMfiNrVdDzSzyn8ALy592RPpzcbEEMTeWRbr3rxNE1M
np/aE8Edx7fMp7IFDWYj5CD0eNM4ifWarKb2wvSIddamce/m/62bLxFBTN25Lm42QXkOJkSrqars
xaEUM8d4DH42h4GZbb+1t1IMX+pEIztg87Z4nAThtgfi32JKh2JHMX/0VH1OvUhblyJoSZY9oQUZ
aCuBiYr7ZTPTOU90/7Yh04KjfCv3Ph7ZsvMjX+ILvTG1q2b7simBs3GyymLtg6ugmwgFOJ33o+xl
M814SUt8sZ9jw0fcLqbbiY0mUI2/z18yqKkYKNatX+LbfrQTPymwlUk1FE0m7BIbgz7ezw+Jg6fK
2I9dx393w9VPqhtoyeG9GwZcMnz5X+81vN19ELcEufU6mn0vjVkwxXG1MkHtoj73GonezFdztdej
k/WouTXu6nOsqGuHyfxd/fh5mx+EdOLLk39jvmqCJ+eV0oQ3TvXnO/lhohvv3zvx3mKYbHuxT+3f
LcR33b8Q2lywnl+muHxdASFp9uQUkJPTpgQ9MmLiflkU0Azoe+xR1tn6o+J4832bajucyIvBbsp6
aJKuS3zuP76FAamTA8vNj/3VER6CK/z/JHIYNjl/cLJUpDmnNdOg3Ad+AKrfP/B1PS6MDkL2r11q
1hWuYhtx+1jSfoP8HeknniTsiekAsj1N1fVYxdkCnIJFlo6Gto7nXxiF02pZ4IiL6+RaeEuOIarq
6NMU76sH8gvG7ot8td/je+8TC0PjtJtupqF/4iYYlpO1RLsACtOIXaaOTxfEIsq9WynWIkgkniN/
CbflRheoEDdT/YJSlPYdPpN+pO9+Ulbke/OP4CzEED9UVDfO/AVuygTdnQ2nOs73ndT7o5Lozv9l
+wKl2pvGvBnc6e4TvSQNk5dgbTjLjbMmJh7L1MQt8GJNGnkwvRZTSFH+n9E9T80u3B+9jAqu8Jnw
HtXNi8g8SlZdBxZKBbGwyg/efP9lhNi4jGJDCmND4owf4BFJNtkTc5KcDF88bvweFN002mdYHaQY
0fqTh8XeijBey4k2u2Jgc6g+DV4synGBA4P4QIGod9HRAfLhCvdmfpD/Hssk6Tz+LV9ukuwdx4Pl
MphG4MOU8rHPVT8tLlAJaesBeGYmu+/dIDWZ13Iu1oO5p73pqK/Gp9PQTP3J/yEuDMQuQfscPBX9
Eeukffu+I6c0PG6654zYHSfkaeOtSLzNRDeLNn4nYEWssollVKEqZ5G6QlnLsDHeey8FG6MsSkf6
c+myrmyyEa5WiZ00QYCvNazwH0tntqQoEoXhJyIC2bl1A3fF3RuitCwUZAdBnn6+tCe6ome6Fksx
yTznP/+ijFrNNUl97IYYmXeErKCgJUCA8on0Pc7PAGtCIfZm5qzg48EF4Dpe7CszI/v6ubDemVUx
xWS+wXQfTj4XKxEiYm3EKIA5MZs1kAtoEKXJL2oBrEI/IP7kN0DIgsPdDlsFvYiY4TNfA53CynMn
ESLFW9ztpOPjVjEt78cARxztcIj3/Op6Q+oDS4nxCVx5xEmsFNx0YY0x4cDk+etBBmcV9Pbf3gTZ
Dd4s6G4jumMBRqsUtcJRC64BfS7IFw/GEmdwF8G9ZwV0tA1/3/AKhiN0sD5lHcie0DeBcPHG43TC
xrj/CHthBWIRoR50VJx5OANmAyxHwxv/MnCaYole4022ZUzYO+JpyhVFqY/dFmM3prTQwZjOMDch
WaEh/wcAjFFED1yC8RQByPzCOyb3R+vXnzPlSWBT8hkdeP/qr9M9WdkLFNqoCxBeb77LG5UI81x+
0KDMZyJx9Irj66oB9eJGia3Ot6d9ICOGuuaLjpIPQnVlNCch0xFa28+i3HCVcZYul9UuIS3MZnkn
RIWRZrF+rbk5sl2+TL1uR2DN9c231D+PXzZGWmDeFN6Rb0sL9ITyjjXCFWSAcMZbf8sF+uyVu7LX
9iKMrMa1ncOWe4axYHzQNtpGWL34GwFu9E4cMfFPMn/NZ8FB3TbT4GAtJLe3Qom/UVcBJzz7BhEp
G3vbu3Hys+2JuuA7NPynNuFU51ZT/igPmsPjl5vrA+CQrZslCRcUyhss/6mLj0jAt19tB95l8qLe
aKR/yAfAMvzUVFQDeHQwCsD17yBISpDImb9yo2K07DPOb3D70Pb0rrzReMSAeYI8X/B02Gt3sQDM
GZKHZIUk/xpdEoy96wsWIV43T73Iqw86S/6C3uwp4EhufYHIgoY/2QdpXElE4c0DvTvo82pV7zHH
3XfHes9Y573CBeBzz6ck3x1Kj7VJk8he+fmBrMO2+aLHg7z8W+OK8DjjoOsR9uGxsBlTm3gcgI9O
kd94D95jjKPW4q0U7/BrnYM94byzYujAODXcCbiJcSg3SrJ7/CbrEhMC46feKHvRnDLCFFZA6vw5
y9a5B+xjnoA60F+B8ZRLWeg2+aP9mTdAx9jFxXny9DJChwgcF6vNgVNPTB++HVPM/qf4JXgv1ls1
AdQWs3fAFHgSJkvTRFIF4XsNd90VPgCYsOBmIrLxcuH18PQ+B3UOPwWUsuA12yfpxNNJ2FYSnjZL
Mvfw6IHm9QcIwJbDF7s5AxM+1fzYYptlO+PfEMf4m52FvhwcvGbUF6PSRTghclvYU4Bm0XYyx0bR
quBGj+aLEfpr/ASswvBCG5UMsuFTwXAOhj7tF1g+crodArsMJRysL3tIdYNm/aecagvEutRINFPq
b0DT+gUv+SbsZAv2A53+mOw7uEDDFPahjk5EqHSFEydHAXMv8FE2IBSIlInUkRl+lGxDg+rEDVJ+
W1/KxODAqU9dqFywscBi0boAFlyAfEX5Ct+WWvtGNhQLnGXUCL4Bh67JSmTGxlCm+3qJQfuB0tSJ
u5yrw/GFPIz7HlkXgAqbKgU14IQdCIt+NBE57B0mEMFIioSFP+agHWUPUzp/FDRCFBOakyIam+rI
NCZyPm6KQW0KrjcszeAv+kNASGGHzCFNHPjLLfJhbQTS05EuwGjvJm2fJHlquDXhuUld0d5gTsPB
BPT8buroVSnDYmaycDOrkSy7jAOBz5kLRsEY+LyFcIg1l81TQ4jNWTTUm3Hejl5YCnxlR9hXf5bk
5giT8QQDDkxMUBYA8YCmEWhm9aOPQ0KJRZMKWUubJB3y/WFRDgKIPFCWEsZofesXJDGAWU2QGHv6
ngkxVk18iI3/zKesph/8I2+tMjzOpSsnC8XG46TP+e1etcIgcpVtMS7neMcsALYS4IfU56DmzFCB
+qg9eQwmxGkzaD0AwJlxhvwTLTgRIOiYjKY5Vlg033ENgxlOKF5zhwQFYnE98nGDkscqsZ4BvTm0
P+3OE8igTJJwAIyAuqAV9pBIGeVoiJ10no8fTEpg0THz5nvSAWXCx/gq6dDTUSNBKiyF5KytRsQH
wCR1s2D9SYakOCncgi1c6UFYOkjNhNMP0eKM50oHbwugyDdJXwTWZq4ecjKhZnPtegbkGmAuh5cV
QBBRE/GYozlAPJI6Beh8ApUPSczwQfjiE7XdkOqE7A5ObnR0+tcLj6kIDHPY7zrOnETYMWrG6ckU
M+DXhHMIwiEmLYJbiKrsWyiw2FjQdGQsxi13T4Vk996R7tyiIQXG8/DeIpiR95Cr7EN9LjlVB7zR
6DSpp6heOvwI4O1p/U86oBZFOc0oirpUcA1xHHTlRQjYBFCBq0swKND7C7eWYEPJgziUMkFrBoTg
EVRUNox7B5h4NhrysGGXDg3G5YGLu5ehE3PPuc5SCEFQKCnKAT/NV7KeONdlHoMSinF/OizxrK4E
gAzWzRL5rhMWIgvFDAesKCwNKSou6hEod1/uqcEyOn0em0XdDkKU8JANmZzCZDf7xDjiddmZA0MZ
vPCT8ay5cX5ueldZMA9YMN0x3Erec5+RnaRs01t6s3/snwbR5pUVS2VCup8cCnM+DQtU4AMEjDHW
lozzBo+r2fUbFfQMWTc126DHRJYL8uuj2aMZB4dLsLNlfEeXM1Tgi98eNN0LhdEUGyK4HK6VzZCQ
wqYnGBYVzroBNELdQx9KGcWrxzEQhobwC2Rtx2RJioroBeUyHHLvYvIpiiVT3FwlDBtAQjoS7l7u
kCvegjxGduXnO7PP9TRjqrPn3RQRWdJP5+lLbc1gd81/f99YECyNiQjQsn5fV2uXXBkr9JYl0BNs
5TWPaKzJcvTifXUN7tmVJ1NcJe+xomw8okd9H9/4sBnnaiboLCGrTvjjF+Rwvlbtsb36Z8lrMaFs
fwlGYMRRL4otPMYjeQn2scBGv6DEwYdvkd6j768INtUx2E+sdTd7rNK7f8bBZ5Xick15lK0pwpUD
RQ5HNVDAmnKEDxpldNB2HysraDw/9o3CiElZNaFpijlZeZYCjH+tRZJsuYyXnK+fA8Rq7HjqH1oO
EviERx4JJzDstKl6wuBoBYNtnaOlQ+Chbxneb8M5PevzYF0MAf3QF8YHiEgIhelIJ8kc4f/cxpuv
21VrfEnZ5GbWQYL1fOt27Fn0cmxWF5o/5c7MgxkxvU8mk2spGkJiWwIPY8UvKR+kBmMGPOe/jAX6
A8rG+Afm4JcKQnARpyNHY6sKbggYjPgnw98t0BSbBp04DwNSw98WzscMWW58hW9l8ICrSAWi8O3H
gU04m0BD9K/ZO6JQRJXBH8ewcnmf/AuTih19CCw2akzREsZDZtkM+mCwdI8vyRmYlSHGiufaUOJm
85jdiIY+uFIuAKUkHCx7hDACVOKSMdHmKQBq8P3gW/qNUron4DJeIu5Z1LII7oEY9x2CA2qI4gZI
A9wI+FadS+hl/LpfZBEfSC/4AuD9QcNMN6EKaPxFRfILuNvbUrXQxVOAgPVQgER/X6MCsJ8KTO0L
CLGvcs2o8UW/BR6CuRaDcEM0tgYcFaoJHA/ZYbkSOMQiiEHJpYzYHDmgOPgOXAwxDvn88ZzD0oUO
ASmERCF4dFQgyIAp4z7odXWTjkl6gdoGy89D3Mp+DpUadxY8+jTa6dchi6SxasXjNxFHGoqWtqYf
ZeymHNm/PiREoYpHDUsKhMXzqGkVLCeK5nqw6GDO2BS5iTRXNMwfeJIPsgZqhhYqMpn3oSvXJiOw
p+VkbvhYSU05KVBtFm1BM02LcnnP1KvUHqtyk7/nNU1cQm9WsHVqzSbogoGlRCf1BTOENyCPPZtT
K8Z57okeuX7npx71Z9EDJ7J9r9PIdcweSwvFQ51slTeb9DN3P0+IEuU6ygqnB5MifD7Yy7QmRpxJ
LaBbrpleojpZ6aqFLSxmQjGBzg9iP9/GopXBejUIVkmOsbV21HvAMNFzEnbANEZYnApbIRyrXr2l
muTYP79TJy+5N08lDPbo4aWMzetlVLMsMY7QCWKTRiZXo5+nSmhgR/tp1JMqeK3i5yIUUuHY4SN4
riSz7fv+0U72Uu4CQxVP+Asn/5GPMq5xemrp22SFcPSYYb2ZD3xgHu39nKcNsmHbOshR6/nM3RPJ
gLOP3QlKvyoRxAscdOsAX7x22RWzuGiGnyiGM/BeGiFxteikLC07aQGxPGa2UcCkpBB5nl9ODfM9
S9P00EOcHPhM6Z5LW884Jup225khh0f0WGdNeHk9i81TPb9b7axV9qJSzEvzaXfl03A+GqaNFXMw
dhzZQF38fs26lBgO6eMmCUWuSRyjZDvGS6Fakp1C0sZ1DBbCYu6qaun72A9n9iIyAf5fkdMl/uRR
V9MmyLAAJhiVk6j5TNuknvuteVRSQgBYFZHxmQWRuX/KzRxUJ0VoYIn5bYqXQYOdAdVofP9XOeoc
8iJ/Tr3aPZIQUFCLIGcqFtuLyWmFPwguQUlpTDgnn3tmu1eG4u+jKDobQeUBrTC/8AEwgw52T5B0
jyaFco7bkYBdjujwKK+TmT8uXBElyCgan9C1usxmmYsC28mHUG0hnMNXdKuZMfTHSI/HyK0HnadN
6LTc9yxcBRvS8fjvY/vCuTVZQb4ZxVBJqjU+oQgjzJk5xqkKNjaeqqorxDH23MzCsVnFSwnOeG1T
2VH+dVipVpU5iR/SzPL/ejlBS9Y9xrykQE6j4yKjkHBVl06sUrHlNdGRzbx6MyvpRY4soTIoSIGV
J1HZu5Bv63qPoQc84Xj+sOvvPOwV+5UL45vrGo8m+WC1a5zJatf1r+ACRPQBU6OFujDNhoygjS4k
Bq3s8e7KkTPmU+5K/FX2d4Ssue3wQpkzuahDbbQiwxWCjfijY7zcDS+93Qqv7v5u94FJoI4vxuAi
vgqcwV9wEOz+hbsGA0Gmg0Pi2qvh6T0HpxpdpJXlYJzD5wJPNM2i2wZ4ASThPtP+2FDRRglc0uOs
ASlrvoAss27Opsda+7NvnO7WHxu3McUQZgC0Yp6Ibp9EvAstxj88gjIVvJU3hDWfdGP0qnikZL+v
X0px4dlXkg+bTRrMRN8k1us8lfogTzFBhJ1CYBlwBO4MEyzfVlihutJMdiBhpTNjkQ3B7iUX/ZRL
Ed4M6imlsdttGVO7Fm7qs+4cHdGC8oVua8gq1qkm+7ntmNgefCJllz4g2ETKwtesVdfG5IgEM9l/
waBjeQaQ1Mq9/8TFEApzEj43z7xyUom6sbScNo4m5fI5q5chtvnT+gIrew6yQoNjweDWDoE8eJ0B
F5Kz4Mr20PmEJ1JmcakFDJIX9lhIB4IZAiC4IWCOpNE+4RFgBAhlCLdNt3b41jHwhqvP+Rd2whh0
suSRGuxfK1E/W2uqcBFhans0Gdo5WsBmIUO+WpmoCbBbsa/1vlxQCMJjiafFFhkLZO7XLuXKWjgu
lX/trfzjJCbB90DWHQMQ0CU26sALMdEsR+YWGRvFV4tDGqB9erC3EVYI6tZYPA8Q8k/GJj5wmNtb
gQwZ04pcMfvG28WrgkAB7zdbc5WgLOAaRlo6aW1O6YCxO/7wMX7PSNtctG648tcVVuTB5jmNiI1/
rZ5T+Ciz1za9Q0vmDz4IM3/YuhEaGDYdgWv2rtBIwDohjnL3P10SaycpXCvwxzH6G8yaeCkVz0Jn
OYpwpI9QXGFjywozb8qf4GFpI0LKtz22iNYV1u+kie+1s7lMjvbSonTO9/EGwdO6uSh3zEn3cJ05
i6fKnZNIRl3BWZ0OumjwtoQHc4b6h6mpIYRMdNQ6CSng5UIqlN5p+UT/dOfJi26Ad624Wmdr/eZ3
l4voUt4x0Npg5c+L7lxOxYWwaN2zx2Pkg/KGYh2Hfng5qyeTSzjWKWBX7GIP74Fd7pQ/GBFLULod
yJjAwUQy1Atporilq++iwiwOBr/AF5Fgn8tlwltDhZ6SgZDsqjkzHYhg1NGHp5CcKpfiply6VW+r
LXK3nFnLh9Ot9YkY3buK053YLU6YoUH16m7NtLcFpzHnEF6X0s6clLPXwj77XrAqr8LpwTzbTMaZ
Jmd7f/mZlcfH3WI4pHj2zvCo4K7CWlHMfuVjPatdXHjcdGS77/GLmh6hyYrClQr6+WOvmC9KW/OW
AwniDbdND3yeoVJ7oiMQ1Jv4T2dxUrxtHhNqYWXDVrCQZh8nnenr16I51m7NL5FwX0hnxVhbMABe
qCwRQYMNINNaUzBD+Op8gjEgnsCY4sG2Q0JPj6BMmbQKSo/hhLz478rHVHAqO+Hc2ncrZaGAU/vT
bq7O6yUxQ6N2Arz5nAkguF7YV5zO+fPeKnsA5vF7TfYJmzfzm+RM7t0cGcW6/c3GIB5C8yOdct7U
HPahQfSKMLv6THEU2bxvxl65+HvYkgwQIQYy9xYS3O7k4w3wFDMnrkk4YcQ3opQYP+bSTHJlLHJf
NErB0l7hQjPnhTkKJo4pl4wCjrF42hEQ8Qignf7IgIiYVTMd4mC/y3cbX3TlDnWuEWA25YGwAqY/
9Ncc/u8r7kj7cEtV8dhGezAs1nl2NXBLopsuZgnjBpp2KmttQrv8OVdIk3/9X5pc+t0Wl27vwTgH
fQQ0B7jKcNOkPv3wb2v2KTYoLKAG007T/lLSF8w7vhMNEA++RI9dXb3oLhrteohgI8TADtjrgmbw
eQd3IQKAbyMOm5/lfyhNEly0Kc0xz9L61OjkbJJojcpQ3LXdkFuZ10eLSKmmX0WxRCZgCcUZ4CK+
MF4UuYC9K7gZH8EF4CO70j3PtDNFvCYANjAUOxCoTwplENP0c75/bMXTuXD35nvu4x5oPZlzwHdp
2y8X3xg2fvv3y9hRUXuRmYdTOTEBZ5RupDUICFC4LTf7ZiERYSgd5UXjFQIw//n25eE5w9ys9hh4
7uHXMlApL99NxdGvvIwLzvb8mHk1j3jZkRlSbrCQ5wFFniI9MNmJMDWu9MqAA8r9cULpwTVgSgE+
ZV7RN24h5rHvCbJeCwgB/CDeb7apts/zR0JSWqMHzBEiMwEDIbMAZKGgYbBF34bDCO5RiO1B+HjU
s2HjLNlnLFYKjQ6/Al9tIEWew+MEl7D9NVr6LiFVo0gDVK3ZQLGJFuAm7yFoi/YrARkVHErcrofk
kM/bv8FzV9Hf2shdB8UhoA0E4Y7RksGn6b9FgFjo2Qy9uYfhV7DPMZX9iO8vDh0cYbwX5xIEV/rT
clSqIJjo+GD69vktUT1ImIHfdHgP5HMAAOPSdXygisr6UtkPj6BQ4Ff2TxoCONkwtIAFEJ7qfe05
tCmRmQQCxxLht0vBjOAwsPBZ8BTJvPzeCKyOIpkPHq8+q9wsTJ3OwGnGr4S8ah/CyAB6wvefg6aC
wI11rkCK4318Z8Ej+AWSI+cakIiyGvQpu/q/rEPKduicnSxExdwhfIbLh7CV0/fIGuWD7wCF5jii
X+0DI53JLtkHGAT3ZjVWaAB2KH2fF/UKNXRlnXnb0XnOwu2bRc9zKK5esOfPIuNAIzuFsOlo758F
TFUc0Rf+8lyCPQAXvfiSbgJjuzuwNsfclafEE2MRPUF7uSiaECjHl3Lz2XMPwC+tG5wCmL4IcFQD
K0U2fRcmk3jg9cgrAVAeoQxNxYk7KHFWf46/24ANsij+IFy+c6TzN3Efd56rcmYHEc/nLs55AD22
EtC6YO//0p4oZ3Ykj4sQII0ueB3g4+8rJzfP8A2pgPtdvHoxR11X1+rItQRENc4G1mr0QTw+GTaw
oPgWsSVWV94wprkgtSC/rNusG/I/zHoJKnkC7UKTBW4FpEGJR60AJHVmV9JI2YC+0IjOix2KS8U9
xe/uHXtXAfTfGfMRZsAVFLsIf6nX7vrEv4lZOIXHYzXpjsD/jHapCQEmmTSwvP6979w/7bHnCmLz
FwNkYl1Cd2HEXQC9pXDcsE4AW8IVHdwKHRAIyD+ABlCPYzHySgizT3cRU2Q9gakLnMQ1RnR7fZ6d
9Tnjb+pbVTj3d6T6eFwSMHBeEZeB383TJ4dBgarZCn+8x62+gMLFplDYN5f3VttnFMs8qS87gHE/
uCECy+fX8g3QkMTMgCWLfIFCDi4YGOBzIDNBhBIvitP/aSrIbegXDMbB2KUCfAF/iRFQd2tPX1uu
ZF7+vU+UOdbF3FoLLDhB8t832Cl8Z/rHiQrsAPGm4/YHOXsxXwD5yvA4uMAseh7VX/1XcO66rbJQ
tzwOAlRgSmsj9foP1Drf0ErgvQy3BThlP/4GLBDcrWXgDNEFicUPEJzQUtHG/BB+6YmRZOnhaLlr
SJxKRLwo99GXCMD1Q/q952Dojuj2SBBcMOJ5XlgRjPhf45ogooYk1NiTD5BFfITDkEmg1DBMmfpO
7MGtQAsChbpZxthc35V7s+ek4b4qF587Y9ZpNCsZvDILycGcf8Qo1ibeB673t6QFHICTzX6AAh8H
gRopmUDADSjw6MwZIVABQB/bV1c2Fu6iB/4zbI2gbZzX3yXMbYCkR6mGEi1RMuH+4wfZwWGw1+aI
fVAQ3TVcjActR3iDV7CjgKaxOf7aP7Lad96c2FcGASwnNshXigfady9Dps4qM/sM2WDusJvke04K
9jP+VV2BNrinOIT/lQyMMahUeC7cd3yJv7nN0kWkfUdmYg8WZoaE2nCgcVY29+9Bb3LXcUKzCdb7
nFCoUhg8fi4+IarhSeS8UZBPaa42+LbjsE5/1zjRjJH6Ushd9BtNE+kFJ+EQohL/lP4odMxPVIJP
5AwCih1D8oHbxDkFDQYy+w1nImhdlG+sSOFHw/IM/rIbo11i7xjep8NGnBxiHgzhLWID+wURNHjr
mUDhoLVCBccDARpzD8MY6gA6/+AOvHaWw9pj0sWkWvmMcBcGf5X/0D5ypwMIy38qPn10SMofMa6P
bswPEXKiiFsNuN/4Q1IuEok1Ui1GHZoqsLnvdiGWNlA/nkx4daB093A4XQu2CDG3a9GpfPbqMdmq
MCpYv80+2UbECAUbZhh4gEMFp6pL8IQV5xobMh/CXpKThTpP5NN8+S3BXvdCtkuR6sVZyCJisTQs
JW5LRi2ccqD6jE0GkcOxyuoSw9W73HA+VUfWCwQY/xxs1KN6zbaUFCo1kU4RRm2icO7Q1nF8cpxS
jbViwXOuoGCjNKHwUFnMwLPUvgA5nD1XDiJuDvHpIyvjs2f/olju7eoNiEuMEmGJLFm6UlWxiPgO
pqRvyhuqU74b6QO3H64FFfuacFaufkvy1ZhaMk5nOGodkJDwaWoj+koWX8PV4FYU+RoDHefdK+cR
Bq7c/pwC7KwBXSaKUUooPvDR5BV9T0xoWRtCEzDmoD5Ego2w5GteKwy2mHAgYsVTlM2VsSgGMRRL
AOmwHiA2oc5ENQBJ6iOE9mxa7Fd8A8N2NjTc0VE/YHbIXITpKONSaHzYHAXYkDLcKBBMkTA9kgwX
2c97LLRxxIz0nAK5JjodGP9ia8XhRji+kD3PlkWAFcP32BgH8RRhDPY8CKsEAQ6XCJ4UZLje8I20
gtxDRJwQMHhgNtcA/EdI9yERKNq41WAWCHdhMf/PD5wK7OIM8FG7aCD3PGIXvMFVH5PUVJ1C58j1
dafL7WllKk7xkN1A2ymtOn52GMGF46COxu9YG+cfex48XPsVLxSknSUeEHZnjKMX+7+qL6Qgn2G9
8mKeWONI+Xi9gJZeg85CLALvwm/fsyLtnFiPTvmz3KdWPtBzFXViuiiBxi28U4MSQfWLtMWiWlTW
pkcD9i4Znobp9GXmjlRl2OlVzsfoXc1n4XzQzOsBQMpbHfZKMmk+QEgde05Fpk+G1UkPRfWHcxoh
eKu6b6YjtX1/VDlHkvla5Ja17MHHDPRRICU/j7rc2rV2bg1q8ZaSqDBWeIn0ctPrxchK1c5J9GCc
RP7aL5JzHjCO8Nky1knQbq2eCTHcKqEJcBWYz0rY6GktO5sw1Uwrt2lfCy3K5jIl3TLREa7A/art
lVoXjBsImYxmQTOJS06Xpmd4D8MYxYHJ22hzP+p+vAskho8fdVbGite1FTxrEZkRJjZWq4hoVBub
4+LY06NJDPkCFg294jkWoap1OEBpcuDshdTHKmBapN4gjgBf4dW5ghjFpI8lQnY1dlWsXPyH1iiZ
sxvLtGyG0GpZsixWKMQVHBPTZb1qX1MEuMRqO6sq5wl9OlyazajtTR7IX6qJ9Nj49TSUlhaUGLrZ
zpE+TvRh421h7rif3sjXnC7kzZzquKGkYxQvuuRiNqlhwvEcvwBIcY8MR1KCceNIryBHjlp9kNzU
CvIlikYO+FEAGEamH54YPEtuUc4P7lhBwfv8gDmKYdowAkelCOjQEL3OPlfBRqctsrlhu0BcglWO
nXp1ytpx/MB+c0wm7OuDxeVYa0cl7gQQV0YUUJI8xOG0l0B0HinN3MhnRswrdgISxaKTTotYqpOe
jKupI9mLzr8ViRfggq0u7dbBuOqto4s5PgjYSYbvHFx2pwee31wS5TdvvY4Vj6w+Qza3yAoXEXZQ
zFLNURBRIkeolgzBUn0a9g6R7FTpvtc7BoyH80lQeb18IssMVyalvPersRI7dTj15TMbBCfU87lo
q4msTpsXEpt+q4/gl+JgasFmDN0k29SEC/LaUU4gqWNlIEj/rBqcJKs5N2Vfh5n48KrnvkS+wiqw
mR124oEjL1xDa7Wy69M1ALrf85B651Y6jcP/sMuys2E4QkARZszZmoOYdwTxPccpsBLBBXO2XhTf
UTopOHnQnKAeSfOhRr9Dw4sJajDA1K9gVxeBS672HGcY2tljefZiHylGgd0v3/h6KjNAs5W1lOYx
6A7jWWmOhVjL2MN5SH2uKULW6JoRfcvuTc2IiBaqsjQnQEz2R+Qz2+pIMxm1QpIYGMQV6Vsddh9i
30k4L4avUzxDaAKVY8ioGmOpQXoglWmCxY6jrphTY7sDk+wrFDbwNeMsOjP8FZx9XMfH/n7G91CS
4HyfgO63AGkFUBq3HNxb/SYm4ytk1TgPbeSNhh2m4bDTm0A/OEBQj6T4XgrsjbdTVOw6mJW9osmG
2M7B85cfOMRESFLgLppRbyz/dYQW4bSXzLmv4eRzDkBzgx6K8d88Pab42OlrbYk/1ogXN0H74GHX
qeMFY678BTclkFgD7Q4DA9IF7T6Imoi2oWd2YmHQCSF1fHhMkLmO67/8j51llJAzQHDQSXhRPFHQ
WgTTPCYivKodg1LCrtPoRcTPF2RtAH4s4bYPwFANYDkeWOhW+sh0PFStjfO1kEpAyREy0hOD4fp/
paeN9HGxg7uEVbdAr6UbfloHvEEPubDCYC188CwkDe5Q4Z4TTpjqYAj6WMvTRIiGcZ7rQYvFisTx
f4wF83t1h0iISOfpe6yuECGeoCQYSHnRsBzoKufliFAF0TrhhUO54rCa6YYGcPtvCN0cBMm41r3P
XMVbt5IdkabD60N2fRKvJh2pO4hwQ9tl5O/v0QOs0j5IseLAJuCVy4Q04AU4KUfi/1mp8wOKA9uF
EAgBQQgzkwmMTF7+VaQ1AfuRbAfzo5ifkOYgqLSccIcmI5tX+FGMqY7zEcyCfPSZgmHhi6dM30P9
BH/2B7LfmFyQ3SVe+g5uq7cK0yKRIUaJg9G/UwJ5Q33fYZW+sgYHyBq8vbiOjItx7mKWv1bX1hIO
o/erTqzBwyldxTsQyDAMHWWpTsx5kQxyt+OepxrnW18L/VweQ0c9Sztr2Z3tXe6Ch2fYLYYLjhyW
Dm2qQd6KT7DEAhNb7p+PqM0/fxREKLJzDAWxAztB7RUlm6DoYpkQQ8alVGMkx3hl1xykU2/MJI5u
j7GRfsIcvx1CT+8NaYuB88WaAA4eyZg1KkzEhA8lVwspzBw2Rzi3XUbb5CPxLdQRN8o5+TMAPedD
R+/BD4y7bW+L5yPv/a4GMBEKklh2xYiHO4r1xk3JojyFc1SO9lyDxTTBI6EY80YAPUcEr4je3PtH
D0U1i3sLrxy/aFFc/sbua4h4QMTytTByeRF0EMIhioMsFni+ejOhiyIV4NWzBZQjXAcWLCfZw+z3
XIGYDOydPkHsg9tzPgqnwVA+gmoNPo7sGcsePSlQG73F8HWXeLfeIc7E4d2eBGNrSdZTC4HLFo6W
3NbqjndyggSJrgpy3jl1qzMHMMUpX7Z30m85C4alP8SEuSOKYfihKRlSeM7qI7lGV33CvovkURXh
5WjCbBTL3E1iqMALEQp7Arnp9Yyp+RmHwnoKE0OJiQYWh3wDH18ZM4cENgPKX/P3sp1ijrEUhGUm
2cjQF6jJhJY6X7SzfEFHgHhgShtDKG95f0YoXAfVlWYHWAqgYERSsSWaE8Lapp+LinMH4GQygJXm
YkGD18wU7xW8H96sNoiRvRWwAaoNFBln+M60d0J73g5pBLGmYGnR/2H1O3/9Qn3/w0ICL5Bsh5Yp
6PqU6CjrSIiZUClhnT7Ch2rzJB4QD7E72gpGt2zI7OSUg9yCHJUxNnVzYyqtYEozU8ZdYkpbbJCE
w9QKqjO3wwE/STpBNlVRsM8TcdQ+iPah26RR0FFGcbeUPzI4VLlEHLN4rXKHXzqGZA+cTU4DKLYw
UQQZoxmiPNGvQMkMVaEfmlf1GGwKWAnX11AGxSKwnFyyP6ws5rCvQIB4eF5U8pUblAJtoi9JWab8
HwMcmP7crRnGIl8LI4zRnx53Jgu7+ROCACT/FFq9frqhCeRiZzuUUTdhb0ZEjjYidcuGKyoUzA0T
N1wc9BspRcyHIK/56KN+aK7BbiBC8UhEaa4zoZ3Jvdoz7vasdkxX+w4xb2yAjNExH/59TyjqEpG5
QVXBxBOOvZi+07OzpvCTQR4IoIWJAu+EePdJrH/yNtOw09wxm3+Tvmf9pB6jwM+Pdmi3ZK8y96D5
BIqHf0sfLi7mMFmB9NPx1gu+CkCv/Yjulm5d9iL6jOznI596AL7WXC0cyxBwrRAiRENIrCB+T8zu
aRvgMmJjGW/yhfgnWx1cUUIzRbY7idEGfR5Rk1hUETXMGu5mn3sP5ys4HbTLjOxETmGNUxkrQx99
8LKGiYzzgwxuQ2SgiOkTSxAEWdwyxA3SUjMLlVDdBJ2DLuE3fo1etxAdDYTNn3qRX/IN/GGcJDA2
iKfya4R3mHnkJiOWek/67QZ8Orp0M54QcDhRK2L0Dj4nUOpB7TG/O2AysSrW4Y189S3qHiGE4uLF
LrOOAk7ogWZWy5bQ00IbIMsNcg4LMgDSdWs5mF81P+2WQQngPfe4z5WA08HlJ/+D947Zre4F6Yx7
5YmKQt0p8uShzWNoS/II/v1TcYxqDlpDcrNdujh9hxatxJq0gR7JytJYWFZ9JZcq8r4e76qwWIJR
xNsPws7vBVUo7+mld+UJPOBs08F5/jrQ+hGUHyZjW9Tu5Fhif9rif2Eyeh89eHOgjT8X+MkN+ZE1
4DqBdfzIQD4TEjAoZsDZySwSAw0CQbx4D9oNGghqfcfUkyzFqxi0XV+rL6P5y1a3sxEM4zGPDo4i
9x8Ioav2z+Z59ppD8pkrKY8V/GnaVhYrEm/tcqa3XqDOVI36INFWpqG71adbW1XjmAwW0wxVra7N
uqLbv30qZOKEFTV32er0nrmKMnVX1491WIXeO/JnzMDugCsvMf3DOku8gTjBy4cH6thJUWLfwvh2
Zt3zBDMM5K4j9RhTug6guyIXzdnrcIwUG+XQuEMAwdASaiwzhQH+WZD0kLOdsD9zaPmGrfB5QFW3
5ibnxnN7M+jhd7HAQKYG5I/yttB0zciY3WJaeeQpiPBNMe57t+ySzBdSY2JUxcx/Jm4bh6Pap7lW
22lQS06cw9R/W1gXM2qLyoNvRftaY//qMjTVH185a4U1y0dmVM8+AfpMLZnpIdkwJVbpufOBy6/0
VFc3ofXlOP/bNhS9ZCpp7kMxJxrUzyDiuLd640+OYCMhIuGVTZOH5XRAinkEpd62cVaql71HNzF0
vLHS18ZKXq4mf8ZS+nAj1anU16ht83EvYCCWykspTDZx3ixfWToNjIfX9Qo8WuFi4VgGEnElG7mR
wik7WPCyt1IY32RbfvTNfPd8yssmyjaqhdyns8ZFTKZhmbi61vxmhvdKi/Xn6buhRWFfwXkoJnaJ
0imsYefl46oCKXtkB/w3Q9/VECSmoMIvY5LryTAKGYiUGzmomNgAETwwlJi/lHXZcNMwLet5vonK
r1m3WJq8nBK2E6SAhAPKhLE/xj0sIuvO4hYALw29hIli+lbHOrCARihINM7TGfduj0NSIgw4QKu4
6SnCbAIVmjEAc2qs+VOZRfowZXYYlJcyHSvv7QtbBayTUQ48327uuzb6+47NuFyrmiPpm1JGbcek
SQuviUnfh/LyR8ep+DWyuBCmNeZhSjQA8P0jk6gfeBvVus2ZtKRw/Gpc3KptyK1upT8B6GfagKYr
P9pzHUPybW65jZe4tdDqnZzMk3Jp2ljSwiKWp2FK0U8QPcUOyW7MV2v9+Bb5hAWj5GYT0w9W9ViO
yCVjwtH10OfQmX/UZYV8w8j2RnBHTVPBNBF1UUw9l9YYys8+XV9HUKI+nIdxqOpRmm67AltwwCC2
rQ/jhicb+qtqOfHxmmYfypZh5NmveV7Mi2AmmW4EWhwxUfEveYIu5FZJlyfSg+7SiRhN7W6YZFwK
97rmNSpe4XAYPVb4uPxH0nktN44ka/iJEAFvbkkYgp4UZW8QojQN7z2efj9o48yZ7elu0QCFqsz8
HblzzUf6plicseZrufiG/J81HPT2XlNc9FawjeqbOvvZAJCAgyOyxjTZJ/ldh4CU0oSDGUfSW12e
K7KU9Pa5MsAzQojepvZjUZlovev6R5N9VfG30n0YQkrK1WkUb+0eA7HBeNb5SxJSHbfvoYWhxRLA
mT0uoFcLIY5gwJztaX1WSDkGLiwbaA3/0u63112FYbAEDhAH+CNSlLY/E2K//qhLpxK350h7k2rc
3PBcGj8GJCA6jjOAWGPEqCTBtjd7r6Rpr1SXKLz2q7wjvFRYyIEm0jDk6btOirZWnTqVyWr9oACp
SSOmm98XvyvdH680Y5WSl8BmhnlalNUYVz40iUg58mklLVPdiza+LCxnwRfzQ5PyeSX4mMKJG0NJ
uJaOMmIDPJ7vcuGnWJcMvpaw6xO9/ZrhMglHuknOEcy42BlM3xDPpon0ClO6+r9s2JcldOJbHj0m
AjGzQ7T8N+qihy1pvDcwB8VjIg1PMkhBnb2Y8qlPz4W6Wzp2asoiJqN2xw7TJbQc1kU1D1NxHoOf
POL7lE5f+0K8K9pDXjM1pW6s83NJdka7i3QYDN0jb99U2IzmVao+2uDD1BDEuRrlf1AdzfLOWaSm
pDJilPdjtC8zm44xvTXS3YjdubwX4lEX/VHy+HfanIfmgubKwMOu0CFRm5yP5o8cvMgigsPMA8eW
qr0BDQ4mW33Rp9eE3CyiZ6KDoP7LJ1/F7USZtlN766LDYu5GxZUzr7D8jsa6G7xK263iNdLA2p0B
4NJ1jxEHp+TfaKGaoh3BETB/z4TLCHQIG8Jv8XNQFJz/9pPEGL2kdmyeORM8+S0Tr0P9aFXs2mg/
2g8MNvP6x4KoSSaBzuMgW4dMQN/ltuPDaKZN0p9z9YVBOl1I+66h0OICiN2Xpe1YcMHiF3Ayq7Ms
nkLtgCpD381/xfXriLNKiOKn2Baw3Yg/gavbEVZ2SMoLTvyRdakrT2yPQXnld/BVzBif9gXD+ssK
dCZvlrHn7iJKM6dbYe4z9TWdP/vyORn7YPSD+nWYf/rRV4W3NjgWkEutsxKcNANqdP0WWT55TAoI
q25j32xqrkk0HDuzwNwOQ636JnINEuUtkv8JOMpqLbkq8320DszmKppTPYdL/iJwU8fCaYJXyjYS
mhYML0g911wOvjaDqO5JmFYuLvFQjfLfwBJnI1NlHlB2NiaTOJ+J9VvV3sKdRGK3shkE1Fy7OvxP
0zCpvImKF8KN7lylxekYe719LXtKt49Tn4kovHfN9KPg0q9OZSLdXv2Y6lNWPXRMeSlbUp/yKLP8
zHzq5kvEhyNb7Vgul5k2is6tvIrtayTayQdZ5vhxLmwH5Enp+ju56bruWrDKLAarZLH0XmXcWzKl
YNSgz2VaEd7mcOVO7lAWR0f+mtLscpSx7HmpeCn03wTwO4AR2eysdq9Ix8A4I9mMtfOMNySs7IyD
4lVrXyRQqWyQtguRaeFVrv6lKFRHdvtJ02lgsQUuHGvh8xR2H9K8rr6JSQfkc9dLsKiRuUT4ETC7
jLIvV0TbIZwkc8fHrxc8iDyFalKWdlz8VPa0+aAuPPMm3Y499PtO2E/NTcJAVJlfyuqgIOSKDogP
aQQT+Sf5tIRLBU4Dm6ru7+zVaX0QrWMGEiotP5pw0MR7Hvo1XAdd67xBOC3LuYSxPa4O+fFLjvUS
dXQCwDuEzCGx9x3uI9yS6q0xWarTmsRF1kWIWFf10vZQzz+WcJ/zxbW63O2LxRPHnwS2UiEAcqo7
BbB9/GXGn/H1GVEviJKLVZOp/OOpEfrMaQVmiO2xFnK3mUklVv6x37cFPBJ9PYTvI8+UetIzb7Ig
rpWuwXkRcsxk5l1obxlVZl0d2AcS3qC4rtP4kFBukaEvX0KJ8DWJTjPjnFR4wVaNBylkRxPSo0zi
VYekl7RoBubdXRaRs9tVDUrY3xPTM2TaAKieJoKedA+WkAKUWpC78uIgqwdNfp+7c0i3wiLTTUQ8
njZ4U0Ro8dsofRXGXQTrqUqeQ4q7jmJV756KdmdAgQDHYvhUT09NfBkTPt0lRGA78MnPU/qK+aml
/uYYvnHFwQFqS6X66w5pr7D8mqdYzdQC9NWyKH7o9XAYpOQmBwaRdhIOGSHh51zoZMh/o5El2lRA
eoJb6OlvUyyvyxC8ZyVZSwNywig8zhI85TaNz5kq/gxB92K13ODyQ8zHo5oMH+lgfWtGh6H5YHdz
d2oS7v2cdHdFAeGZ2iMdj60Fn1o8vaiZbudrrjo9vNjjUQvHTRQc9NnLn3xt4t+MNrl36zwAi9kt
wNo6uP3TsvGbjO3+L9TiljDJhk9Dy4rXLkFmf6HMowbuYiMMpzSniM16Ata81WN5xq0MM2c+oVsS
h2dsMTJriDSqYYHwhLOt3aPWx6J0wfsDvTX8QLK4ZDemS8uuuJjke/oXQhOybidBt2drIK7WcMV5
rSzwqWECqVovNWmXs0s2Ha1wr956BlsMZWSQBKfj45CQmtm4pbTKnty8ks1SdznwmsFbtF9RplH0
rMhpTZu8O9BEIsFxjgb3WtPRAb2ms4K/Nt5rwRaQK85XGzf2RLzPceLH1kcnw69z5wwd8hY3HM3N
3xJGKmAhZ+MHxwoGSzjArYNVdtMN5W/+Nt9AVPJ/yot8nm9MrxuLEF/M8Mg/uyRHRuzo99ON9DuR
/UDP9ufKE74Bcsdv6Ob5huQWwjuiZj9ovxJPtbYNn7iA/aLAY1Zr/KbPHohQ2+IvhykAOb9P68HW
Vlmb7GOGtcTxgz6P91DA+1bRX/zGZ1RPil/vEPVBaXow15Z8+aQ9jF/9XoOcMNTHmyr4yv+JN2ax
cIxZMvn3giniXTzhCf8ITvk/3atWZcGZcSd8kQbif3dZ/ORzdiTbOBCP6eekR6j7giwvCuIHLjr7
4krKutdcU5wixnPjZ9cJ5vrKzc9+xzNZkN/JZ30f36wPvDd4VfaTHWHSGKJmfopyhAEBDkJvxLF9
n9AzqhAqHsk1PZeIQ+t/pA/7kLJUVhEQ1o/2ksKKAWcgbnj9FRJChm8LrgJvXIT1D7lF8onrzl+n
YoEGhmMAuKt8nkAWmA3Sx8N6gLfFSHP8x73GqBeqzppHxzOEVgZfcfxSybB+4ynhN5j2ST9MzIFt
xTv3o4Sk9D4m2zYB0eWp+Et/YtSOQx8AFVkhIIL8FYgupIb9WSBSp47tNoVrgtBb3RDHWVI8nMtn
g8YfTpW21WD7fap38Q63/llAI7zXBzDB1RGOvdj6VJgM/5rAejjlQII3mJRD2SMz7LV/x/NLG6mZ
N9krZoeRZ/xKykY+29pD8ovXEAI0pC7c+jYQ+Ss+Iu8V4Tr4ujCOgSbNJ7kThDhtczjhzAUhtnyN
z+y/8j1+8vbCo3q1xtVYLCP4fnySmMiK3ZrJlm9YP5nSU/WTnFhj+fif9jnCZcEj6PXPKS6aNvKz
fJle1XcwUuvPFK54ZaAP4edQvYrP+l04MoS/0Z7i7jcwzmJygRqGj0fR8YnmAHrak9S04pVPJ78X
X+WlwUEBzjKErpPOj92G10HlqGG7XcNOLdiS44rm8Bygm6Uj/LU+5aeAuu1F4mW/Kq4ggTtQx17E
dzRh2S354v34DWCB5rVY3zd75ePC4FBShy+JWyb/DAkA+pYLMtM+IYXDsYlbiiTfwGRkO64Xgtfo
/huYtA4MPLiQRL970n98+hnV2QbY4j7v8gv5mF/tpbu3gE5fE0Ql0hoQvhl4OuPGRA+xwZFvk+On
+TJhrlTYc2zHH/pOPc4P4tu4pO9YR3H3zxoZ9/KZ+Pd7+C6eDZZL/jSONj4gBw4CjJeZG3JwsE/g
KAJ6vF4NkCyRlGCiyjbcR9YLEsyWDtKvD1w0zL6gBGyXX2xGgU6AT/LD6jgKPkKwMLFlqOEUTDrI
fwSYjp+8kFK6CZdJIqvFliluuLDskQzgWG/GerEabgewCsMPEA3IzL7+zC/Vq3kXgy2LEi9F1gqr
FO5EUSLNc2jd48XuSWLAOoJoGhB7ENV4GwjbWXbi1mtJokmv42IrQObJRfCVa7vTHjr6FuW64Fq5
Ro9T2f30+9lbXiqbYk/9mj02BdwSPpqP6qf7lG+MFphGX8mk5G9/sHNwoQS0rlsix/3pEx34fyT4
YpbHkxi/Sz7mr3frF4BJArz6e/zzZwAV45NHmAsPYFqTxrlqFfDrI659cERjkz/VO2tFIXAOjQoT
ZHNX4fWtH1LyXxobZ9EFsBabOzITEOTlsAUcTXW6bl9hQIMHebBvCcUyfUbNS3I0EkAGhifnON2p
y07nWObTCpxuDk7abPo5/tlEY1Qu+WoMW4rGqTMH6/aOqADLiadTqRxC3R4Cr9Ux9HPUEHd0XJOC
kKyL7Zri/MdqE3CZmIhkwWF2S3cUo+OUXcXY40uGQUdR28xyFoHlZC/yViRMGFsVdUvdQGWCK8vQ
4ZO6X5uVjpP5kHcu00m1ffLZ9caVPv5sALiiPusxfcKngBuNYQTHnQvzgO0x2XIXr6w4EOd2hd7V
L+4etKWJs9gAv9xC48W5nwrgCzwTxlgMhsaJ+cHdWdXtgx1hhZFtlY74c5D67sNCZNjuKUyh6Hus
aN6QT2CzH9rGA6bF36dQiRctttNn/F4eohPQ8XU8GJ8YuxKWSAW/7uH6GTiGrRBrTUdZEx4MO38P
nPhZHvjTdUc9rAwBfsEuq/Am64iHt7JsBDPQ+r/UU3IERU+2y0v6j1uKHczRPIk36RIZDhsMR8y6
4EDf18vDUQ7DZ2ocTF6BlX6Gj8Fdw3qQcEMW2IJJX7GDZHmurgoiEiNi5T6WHyKeKRh8nAXAgJ0U
YkNw4jjsPjge9VN0pNmxdtN1ujDb2HM1lheldzSbxxR2F0Xjyh9HD0pou0XqrI3hYcyAVWD86Fid
t0L2vC4XebWadBrDmYe3iaPRdAeq4mXNKk1pHauLtk63JIdbw9S5FVmQO9z4C7ZyREyoG/NtKTqZ
vpazkMKl40xhYL0gSPwHBA5Zp/3O78kH+hZcIQB9mIHDhupv6QGABj9z3/pIPPUOI+6ADIyBBQ6K
VwnD1ZEb+VtndvCtXFldfEMYgM9f6LaNyoRw3Z4qjFeCNRGCjVxDlwEl9yJ+cWGaHwvGDKsQ56TH
8IkJ5yfflkpCvK07iW7PN8w/WZn8A/8GRJ5rVv0QClH8zHccFCj8qAeMbkuAbdJv85n9cU/paeBw
r7oiBzsuoJ9sLeyffFC4wZSrko01JCh9jJqQqvGFYhsBLL8kX9zMD/wgHwJNH+xpuGYkk9EhaFu2
GO7hD4t5/cafghu+rwjiB1irypgHjtOX+QU3foaW8cECYD5Io+T2J5wWjd3oraze6EU5iK+AYPRq
aB9u/Kt5SX6Mg0UuWn2D8PeofoN/eGeRN9HWWwJBcLIA0MJSRxPg8nRYN7mtuGNw07PY0n2d7ObJ
wQAK7mVr2dTh6eIzxyG4lS5gXUN/X5gSnSTgKXQ60lqi9fklkFUudlDn+E/MhWUouLHTkC0G5y5z
8HYtYcdIIM5ONOxkC2LdzhJ8Mt7xPOVUhtKMnT6Oltnn+BXsMQRxuzWKuIYd8Q/HH9ynMf6GuzRZ
q8oXgdzMAHJ0+QWdTxT4SQB6spcVd2Qirrh55k9/sJwwv5DAsFh+KjqT8GpYvtKTLHEiVJIpTya6
U2wvkAqC40Uy9mnqKao/Jtd49E1hp5Hd2pNOY/dkZ4hupzuJ4KW1GxpnoT/Ii0fQTITKz6C1IeAA
dPbSLNeq9wrG6AHsxh2vbuKmkROiyS6wizs3NdYBRTV4prgLJA/fjKm8gGNDVchDRgY2u/kk0jS5
ZkgFAK1tJ1bu2NuSaI+hS+Qb3ELSPPh6IFmrDxqjt/mlAGh6I3lRQ4Cgu1HnI4EO6Aw7RwG2tZxJ
9xTRNizXit1F88bRT7WzaB4HzQtAkSgElENkXLT0IjWeghegDpAMGL4Fklp0D98nSfcMJhXLUZPO
0bjXicgivb71+MGcmUq/kDgF6cQcPlVLvKglBoNReokyYrkLWcLrmnK/rjF/gCMhlnzDsWEciJ0I
X6bD/WKjaAM09hyYObLbGoS8weJ0Ki5yLb22Q/8hqs051Yx3Df62RaRUiW0jaNRnYqZHsZV2GnN1
Meh+m1o7Ap6LK7283OOQ+Y6ioNwqpKr1J5gJ/ENHDnUDdZFBpQN7/w3qOGdmgYbsOa8gO1xxAMmV
lv6OLZf4Or4KHCBI5CCCr3KfErvUHbIDHFKwiEpvRBXc+LM1/YA+61a8tCdUI8CUzko5Z6m+VL/D
Nf/iv/IJCc5WI84QxeF8jxmVjUOHxgzzUKwyjArvlUw0LopWfiyV8TSy/iXoWz9sq7cRp129QM7F
RJ/JfhNP56Iyz5bRQ91p3PJLKZhhZZeUUYMqEBsUfKs8DR38/px9ceoi1yKcXjHFt1KQ/uEyrPT/
SX2FY3sd/1PKy5DJ5BEON6GWHmZ6WBTJDwKBUk481v2jE6KHGFkfscb8nEK/ZPcyFs5zEY4sZbGR
fEv9SwRFvtCw96Z/Y5agG9egEDHno3hJM6fGj2NZ54VB5WtZ5VQqGXeF5oZteeAuHkz420NwUyfD
kVIOn25020RwRGYmU2aCtjJmXpg+q/22AqkQiOfESgoGNwRaHZdRxjcKcAWoCaPFIoSNsT5chAil
gAN1O7kjMqiWPUlmI6phwBSj6kkxZxaMiALi3aD6JRG2Jk51c9s7faL4nUQSzKy4lpwwWbGuQQwc
j/pG4DwSFgFUkVZ70qgcIWTTNiQyAWQK1uISrNeVacHgQNIKNwww/E+IUxCq7UIqezrBr84hKuu+
guNWkgcYFLfsAK0bRwv1Y+BWYuMU8oBEt9t2c+tZeuNU+MIlPNj54Daw3yWUaksvvdc5iQZ15HWT
ZHOJ7LG7BzHDSdMg9rgkqAi4Dz50iedbbJl+oo2e+dmjBl6k71loznGm+AkHokKNsxRf1TLtYogx
yRTuln7ZdSGkofhfpyL+ZqIZl3iwz7HgVZKFeRqxzXKA9gkyAjHS1UKKNPlAGRZNYQg8WP1U7bEc
XhYd4zeoreJTJf2v2cNgabBrUAMM+2t3mq5GyHO2nAoO9a4iQtZsv5JxzN1YWHCPRiug1JfRXCfM
cFd4jHjToVnoZLRNxOhuEdN9TwzUms3BYZfiJhLN17kXoO7kdjF6coj4LQ455a16uaYpWWsWkHCJ
48A68O7ojmShwB1boWFreSyzaBesTZI6uzXOXl24SiJEIsYrIz0aBaKKHvZxbBwLdFMq3nxJG/lZ
zUFisvcjrO3He0yD+RB6E4xKIqN3wN21Jd4L+yqp9trUq1QJcL7ymtUHD980PaLasUw76DAgpzbv
sVJmd4mWt3LEGlLWHEntdwOHcsp/5/QlM7WdzjnR1BSZuO5P2TGeofN2nV2TkptKaLl5RHS1dYTk
tZXBu0nyFiToaPHkJ7VT0wjNEHlbKHxQGbUw9oUa5xHw93S1k1QfSihsevi5YlSDOqEKa19yxB9D
ptkh8NWMU6Q+VH44QkvsmN2XoW1yhpI5WGNG10yM9Eq0srCn+4hsTaEm6hRFnkA/YkRbfbWYGs8z
CnUFfKIPzhJ7eFn+k5EB1V28haVmTaU9EfaVFbde2UfVRTEuavioaC3y4l0QXnNS4JgdD+PZGIit
hURn0MdOEe47RxnHAm7uuMpt2JisDh/4WzGtacvn0Cy9bDzH02cwnYoEDVtHkUyyhY6FfyjIbl0t
AKRboXlPReRd8tdMZ6H11OQ2i8Ji1iALCEUXegoNeinBtTnq50JhCgHkiUjAB6ZqIm893iPPzHbU
Hh2rNnez5gbgMIM2Sp+A06Gw9lkpM+2caGXJ05iPt8D1qAGYmVlr9ygJ7qi6puhp5iVBBdpSFnmR
6QdfTL/gczJbb6VTgFtCcBZMP7xzko44tvyJE0mv0iwfj02RjKTA6wm3YV7LFC1FntVDYLhP1IVT
cKoxQZzdINkjVcj1A2TZIN2bTA7Lz8b0Kcf4sOJ8wRufZlgsrhS/EJwG9Wed6NEPo+JontBIxeIA
UoG8gykqoNYEFxRpa+gQ7jk3rh6s5TPZfwiMSDSHkNEQs0gKW0GZtaVKjf784mGxQsCmlUl39X64
VJ8R1iEPzmy83PGVp7jFuAycCbSp0ZyI5piFFRDlA2FyJTksUBD1t/GLhd3fgesgvmUrhReIHufp
igxFBH4Hnsvhl3Za/eZmSWzDTDE+NHP16+WHYE1JpBJfkBC1d7QdEH24KV/GgU9GV89QhbEr7M0j
Sj3S4CBNs1AWJNIbGHiI24A6IRY1YKFbeJEhoX/xauH658U8AdqvmdbUtBD/xFd1JT9q3MrfDlUJ
NRutzrR65cEYQ5cvvCOmVBji3WK6Pl9btW79V00OT7u+XlmSmuLSoyF9mL/ZNyiSuwc61OYaH/gw
qE8TCbEpGaCw0YBj1y+OnT47MwHfMu7MACZczRodPAIWdXViLTtX/a4u5Hj+kmY2Tjbixip2iPRe
Ja6tTXwZzYdYc31FcCY2DOrdGTe2LWI6HEPxCTMiL838HqafsidZFp/O+UD1CyMW9lxaelTFZYq3
IccdgOWWxQKmSR4ZcEP1gWFtakLPtGlgpR9ca4lng/BcmB6oAII3GaQyg1hzYPLCM0K3N7X7XDsE
s0/fAiZSDMxxYN+5QF6JzPazL9NdKO701A/yZ1wdI0K8ZdyGqCjQiLHfU4TZBhQ7SuP/2vyZRzg1
slfr2lnVr7gtBMOunPdYfWWlT/B3U/nm6CzWLhk5Dj4gTsJ1WCp/GV0M4Xumf6nTyA5b7cKkWbGB
ShYkVMSZsC2kOys4da2/jrCRqq4E15WD2HQOn6/pdiFNTbZbZLIfaeQJPNyQV5e1ZBu7QGcKpVEE
WcYO0VVFHp6rXcTdWzNgF8Y4iwOu3+LvvmzYpOY/a4cLawLvHPObKpTfpLIV3hv+EPUL+RCEEFNS
QNhJyNx1m4qWEQnWhm1tVcwLuFKdcsLCy20lbFvUMpVNFQaDFOIU+edkpHfGnocFDirnIRLzUbNN
+YDPPcW7DNmZ53DtSa9MJtYAKMybf9tv0AXOfAxXwOyzVTNGbYZOheaPlhhPfiBfnioyiNbAxsAB
TgQuGkEwIL0H8OB47qHjYFtAvuI6Q5Vgr/J8GavwIZ0dFEqATGwsQ0+FdGDPYaMdSWyR2Hb2JJBC
DBZJrGN+h6vLpv0bEtBtImtkfQGkwlq3GMrB6HylY2fmmpXuSmbvbbm0kQI3KGF/Efnw8IDQsR8y
kDBQiXWfYrEfZ3yjN5PhkUE5wDSATkwIVbYuP0NejwKaOoxo1P9m2AW9Ddk1vUHCxXjWJCmKMxHj
Wix5WTkclwC2lA/sElxa6h71m12d7ai7FJ+ttTUxqsTGotmyddH7hZlH5xikq/x15SJllNKrsh+y
LA4PfejPINODnVFPMPYYNtDQYOkS3faKCje+LZx6+PidjOcCOgAL+Sk9ik8ZqtRqJEtE8lk70i9Z
T7oquJNdZXNOrkziwJZVG8e6Gto+rjMMsYFMJAffXBBSdjPCEfiAZMixHeVEidOEmg5Z99I763Im
TQI9QeV2tVPy69FPXEqpWrOF/GMa3GC8bSLyC5PLWrMMO61nPvvAdoFOpliN5NbuLZ62veyi6SzS
R506Ce4oSIHJFCb2C3midOBn1c9IxEpkXOOmVucU9LuiDPmtm5aZuKiHVD+U7CuVTmnrLsEJ6ZyV
fy7zNaoeVfGpsmfH81edvqdMPCEMN4+VK9CjkgwSf9B/ItJE9EPFpCzlllUaGdjWqxl+EA05hFdM
IyMawpoEJ+u10n9D9cbnEC79KkFpfy1qTSDnlXY6WD9tQOT2sMWYeaUjJW6tQFM5ML5lyIdhtkHi
q+ayJUDuYe+m5gNY7doTODrm4cQmWJYnf9PrGjztgkP9QWxeVMM3h2xYoeLm6dc6x7AA2Zb81Fci
crWYA7KrMdLQtZdEDEgfhitV0hQZgnFUV8HiagiiwSWe9/WYeXUG1IxUYzIIYqDWAiKQw/euXlxV
+KeXzzSjgMY1UoNKxHCrwSaVV5/SVcVjUc7fBggEDAvlVX5SQiDc6Qpui9I+C9k/Ea+11lsFIJAk
do6lkLigmf8XMBIRLEy6Bmg4HQglhrAm6cwcniG1ni1zcs9YRfSIGEJfIUnHtMBuvvJudNoQ7Jj/
jw1s5MVXy4zRXs2kder4PuYYjgLq11jRUhOJKVx1TGU6ph6SSVjDROQZMO4kP4LAsq3+qiUfs4rp
aqQyydFpaL4tZgEYcWVPjbmkriCHKPw8fpvhf6peoJBCWz5UTsqwhfUMB1SNz6b0u766KhJAxTx9
jr/67Gmp8KZLMrOgY0uvFUdSPHkq416cIQu7suzY0x8GYfaLneC0UNAdos13JoOIGTf2IpYels7a
1vzFhHqePBpG8bPE9UFyyZxolU35g1O0Vrv8sha8moE5iXGDAyOLhxYXbaAVNELTSpPnZ5cdjzZC
/4o+Gx8YMG1j9TJHE09bg2FKR7WDOgscjyy+Mrz19ZJclgYqEDpqKo/QGaKtBosALQcVosXkZ5MC
10LPNLDX3coWxjCOjP5X3yuD07Lf0dnCD4/28nzsQn+abtVJPbR/oOeQOrLsLOwVr8t/Ws2xZkfT
TmIHxduXTDrQNCyI08NsuTn9B8bgl5huWMYsHQOvrfmENJZhZ0C3hjU59SalyLCdH7SxYcy8YROj
uvmuhy0UsFeJ024vrNNYvJg2gyNhZlkiJeCVHDDA9NfkiMJBoHQkpg7QjL5LbBmxXrknHC8RFiye
lnrBU9QvRrWtZiemUMQIZtwUMwMMHKkrlLFMGMmWmnekj0eNO+i2RhZruo/R6SGZxDif0S2C/7Xy
XV90OQlUAytnmAPDH3KsyC+J6AfkvmikFLgGemoKqhY1wZbrnABdUXelO51SneoLSKbZtRYa8E0Z
7Gv1jmVpLbgDRfGArDdaK6FTThLTSh7zQtjSrdvCGFLWbx/QQbpKhZAGdTOVHI3JOcPIrHmTaDVm
qmzemyZiK8t2qB5LwnFbd6bwYbxXeJ25ZRPoP4snzEed1cgCxmWX+ri3sXH9swSnFw4BZQEmc+Al
W/0VlY20bBTGdrGN7TgOTbrGY7k14TikTvemknKPZmCtSxESb0oFzOs8LY5F/qvy0NNX7nA22VXh
YE8VCY4ieWV9a5hz8zQzeneYhlnXNtjJTP1xTEBNBguq8XXDD0OPS2cysZoxHdhLaOGIvwi98Jqu
0yJfZ6+AiQSBAYmM5gzkHxdeL+y5/HnkBBB+gEr+WTDMwJmuFro/mnADKYmdQmEgXRt7HdOHPhag
uwNGjO9FyqDWkdA9tm4TnRTYW8ccFQ1zZFiW/ORZxVAZkpHiLBrlIQvDlZiydVvgaUOzoTiuDR36
ZMEJLA/6Nx9qRkeFYoJY5Mw1gPVoEDN4jw73S/2oSPqNGCjghW8XM9R/t2L9MMeJN2Pqpiow77Yj
ZhGl7mcKHpOvt8L44hmuLaZCdPEUYHZMx8e6ZXfCSpe/OrsKSsxvPdtKuSOhiWbxfgu5w6tiKiJ/
dsbmyG/HbAPdcawf5qVWjnP5yQpWCOiSbV4h0w8GuiJQPBJyy0N2rlq4b1QV+zRyRPM1ugswHAm0
QIuyaRmC5cd+8mRmioB57IXxhQFCpnm6z+vxg2p8T3S3x8QScQCInAVZwimJDCFllPsE3YjJSc7u
v2e2zc2b0p3W3UPeCz0dVK+MKT05yJR1G/2BfUW12nmhqkpecAURT4yJJXUHVR2PfhiH2g7TLDyA
KaIYDRtom6bt2jRJz/CLfk4LtlTWyxNHKRFnH+B5m4ABiqam2guS0+L9I+x69qvORRbYswq/O/SV
FzDciMHVnoR7/DzS+ZXzRLB2CppURAWIm/Zqwvpe4w7oO83v4YgIh7T5Df/HO1Oj17fxP0yjoDU+
wn1/S36YwCN+UCPkW1ij/JPfqHQgWrCGYNvA3IbJ9Z/+H0op6kloXf2dJjdAP7Zm+aLg6cFmR6cB
kebXSCl4BKe1KsOXDIz1FFxJ5JBKOKU8f3tlPpAaAUyBgsOEey6dVuzwvFg8Niu2WJ5pD8r71K+8
UYF8QJGmZUJ+2WzDQwE5jwomc2l/EmsX4IOyhq2vvTa8M2Tbq8UPVscmdpH5eTrSpXJdasOViM02
PkpwJTKRhvX90FBgEfA7nymkE0offHSqa786PTHUCai7YqeE7eWJCoL9DUowcwURlvfliSuTIhya
2OUWSQdI/diHplvac7KN96vzDGwdIn85LjmUQ3iT+Cjnpwmt64GVH3e2fC2DXcE5zB8mNCObLth2
yo40gIPsp+omuVh4MvgTvjicwCflQCWrqrZS7vKE3IVNcJWLb55BzmrUYCfO4/rUBH8LHVN7DkSQ
jtNaQcy2AKDBUwkdLLOlWwvKrvOMb/SXHj4a9tF/PnjqZ3lKwCjPxr0psYHWmftBwKkQELKybwKM
mO9y3wgYOMlkiKLTbzzWrD5uZpUxIN7FVGcON1kF7D52OIGv97zc8QWs80DmxQmnOf43edGUXfTC
9eHKkIIhgQrO255isNkqqIBp3gjW+GT/D1DRqNABVj9KOga8fPGQ+u1+JxGWMMJtGuPQXLvlCgyC
1oZ9n92/uTAekeho8CUqPS2kaYM4d8afg0W8YMUU28VVrQ+8BK6tMbxBXA9YMzeRDAXROGgfJYxG
gFOGHDDjlmOQ7amimeHh7svHaC7mN5N4TD2wKFYnxpL4wZPJ4U9Enxwsma/lwBEJbsZlJuj7jU5d
JZgo/MZrh5qVdBQ+HzEMipdcB8h34BRoRhniMdLQb1B8k9VgJH2rYdhpMF1QFyK8xWS08NB/QBMh
Sm7k8cWXggtMP6btAKzU/3KMeImV2Cs8Bvz7HTsdc9zVJ/SgcfsvYnQPbiju8M7GECOofss3/UZb
PZEAhRk/fFkuBxMewEZC10pnzYsR7zzXbB/prfVQBbKw8WQCMEQ2R4fPzIqxWbpPZAKrlV1xQV4+
Ha2z7FN24hDKskhfB7x0zhMGOady3JC66DeHLDgkPZeCt4T7QjraWWAYdYhPxjrn5X4eAvCVc3iT
S9cM7pDvF9iVPPVbljd/RJ0Zn+JXUb2ivaoOFMTmMVgO0wy9ZZuRW+x2GCh9SBlQCIJJxJ/ox+il
71OxI6FbxQ2dUlf3tbsUP3hrYbbjEy9qnHm6k8RllsHG3CESz4ma21onkRNxh4yCik2HrUKsAhI0
gymCZ2VON9s6kPdf6gkKrwamgLitAcZ2PHgiFi4HxtX1jTQFpvnSo723WHZPG3TG1Y5tQsEZMEjP
yq5+VQ48WSApbKETxiCBj/S83SYv5MhMKOC/ANWw76xLD2nIvbwREg7+/l6UvnXuEHbOnPp4luBd
CKKJpEvgUfDoexElrbaO4eoBKqqrsyhPZMqABjB9PRnY9mR8RE/xzbwy7WISwU/wJ9pOAeGY1sNk
1uEou9O7gBll5aKdRHWyoqSYamFQWSJV2OSjs3ptUfr+iYtp9pV3BjtwG5APQD2oQafJJP8mUWEF
XRlntFsLnB2frSfHOeyL54QZb/VgLqJA9zwuih3sZTB/fAdl+mIOxA2SJ043CKGks1mrW0nLyPlG
tzq+5fcWQHKddjFn3eKWA/EGsypYokyjdXPLMInZE4psUA3xWyUSieCbcYOelJUsanYjrjJgrhLf
X8fbPjtztKEn5gT/H0v3tdxGkkQB9IsQAW9e0d3wniAp8gVBiBS89/j6PcXZ2FnNSCIJoLu6KvPm
NXQ68hm1UPfp5R6l3s+m4/AJT76B8LwBnA33UR5QIUbZoruD8j4+T6R/Ao84btii00nI17DJ6Dn+
uonAFweza3Z/P/Pu447p6zgxYgwwoTiPjx+XX3ZH4+ZNHOvndEw0ATvHqmUMlC1wi4ZOgamgpIHU
QjCFOIJAIhQNdxyUujnVsMyBiViz+X8QYnxx25QDD/kaPu5MFSDGUcD26U/86tR9MBtDeaP5Ixc8
joG9uYqprcj243eAbOa20MhbYop4rBNO29B3hRhIleOgw4fL2SBpMpuEi4ZOi9IcwoLic1uJoxqy
4nbdDKNwl/ia5LiNFxqPUi/zPu974Eq9VffYLg8O3XmpBQC6kq0fWst0bN0GYrpfTt3rkZtYlHlH
zlhfquWfyT06tDatOf37QJcdknMUYbdbY3urgbqOZKTPeriN2+rY0rXcFC/7QRE4yigdCA7Sz5wT
1Kk114NAqndhwl2QO3iLbyKLrLeyuj95MgKACbq+v5kuhlVGSsj5sEoULRMx6W3zXHRrSaO5nwxr
Y0FuGzV4//ntC04tVCEDl2D8QjrwS3vmlb2VsHZKxNcdpNVyQGBIAs9ZELYRUwcE/rxIDiOUkPwP
eJY07DLKfvlL6g5UCBCPgdbtNf1q/l2uB8Ma9ewzmgTXBm9v9zb5REIrdwNf+osToX88OiYfakeP
pkMn9/fyj+BiUb28XXgnfXnKdrxgsVgRqInt6Wcamb/KLfLQqwTG2xvXAjjiLVjnO1iVneUfp8Tu
c/d5/Ji8BcU2ob5bhvbbr0wwXxMLZDGcJZlrjXOeQ78yOrb3bcIiUMZTL2dzP7+nRtw0cooRNMyl
gyMgC0a2u2AtvdvXlJaHn1RIdmvMQ1wLjfv9Gad6h646ZV35QOqYrRKnBsmxkyo1WhfYHZaWYSGm
Jm370R77uh2OGTJ7K4W9yEwZGm8yYEW6pmipluFUea09Ug1FqsQodTmA4O6cVd4wvgav5LaNMqav
kostIQ/cH80qVOQGqOA/2x45RgpY330f6rCqPVjcNi+KJSD6cDLIEdwzE4eO3BKF0KZrT0ET4H7p
8fcseT6yEHn2taaYThmsA3vvz+VTGR48nH/MbwyxlA9kpcpTi3UTYL7nOP3muLY1hn1R01oOmavL
K5p+CZfq361V7pJkZoMKfpR9A8NTzeOb4Qfz2Pq7HBQN3WhNKAQWEiQUGclpaB8KWRFvIVnhyaH9
9JZtLXpGXadeWj4C08nCHz4IgzBSc05+lH+8k3AgDPNfxCTfHC2pYOFs5Wi2BUcYI1AW2bDZyPN3
s8Wvo8Jfu1PlrzfC6cq2TllS+Fu2lT2S3B9ONEUEOptecCmJrn8h9Vi3aJIangcViIjCT9l0gtGG
FiAgc31+ma171+InHd6VrvSQrA4d5+BuOC+wS3NHYv2X4/3CMZR2M/iHGq7xC1DLo6a4JZyqfgBa
x5fH53lQ/GeNF3jQWRyVutGEDeA6vo3A4PonwnWfff/BfpdWOuRQsMplIbIWk2n6bR7gE6+VqFIs
N8Fy1LOp2SCZRBHukcms2itTxOoCyQTDyBFyinZi3mx9tingOudTxwTq/Ev5msDfDF5sv7hGn7dR
+c1RkhHOmwZ4wYuVYh9+Oe0i36tQOL74cBvSIs6hppO/kz4NYPnLTSrrJouR+TrU3maaQpbFVrMt
sY7TRUueezE0cIjZ8s+neth+91EoCOzzjfVfK9F5Z84jwaz7mEuNyK4G6sJQKuI4wQlpR+2Imepp
ePtU9Dw+9x+LtoRWyNKDMyHl4sS65vE5Te1bPpJUO72nLvL2w+m8MFWiOF03n/l9x+hsvm9eVkmY
STmBnSrItNgUyygkOuJbUlKcA8jJc9QikBGnb9jVYPqbT80YnxP7gR3DzTXZMqkS4uGhzsfFD7/A
K++5ZubCOCDx/BsGbH4UgXfP5RVNrwbYvKpndrXFzXQlvlskAXBKsteG7aS8h7BH9gOcIG2Qd6bq
hTWoVCsGufoh1Q1ByamtnbNRLLr79wC5T5lDK+pm2dpk1tAcwwA8+bIrS6rummbQ0neKc2jyj0dI
7WLl6RM42n3yxdBFaEi2IUrCYFBBky211fSKd9Nfv8UsN5RnhGnIbuzu4Akr+FGTdI7jmn007qma
qsFwC55gLpYnyprXuWykComZhcbnsaob3qXWY+bz6DqVbfc8qecNgxdRscw1r4kznmZxua1jvZ+e
zY1Oz9guU8dYMK1Thxl1Xp4moo2yDk1HOWvTiWUKKLL8VRIs9TusrhyX8gStdXbTqO3KPEG1sMo3
2Y5cCc+Y5kw4qyjWawJYKKnC1u52i+edWxYdDEVY2me8KdQMA52xvwqjUqa6IK8jkUdTxeQIDPv9
o7ZZtc6askeEqCARKpm9PaBu5zUbtLsIifLr4Z/xsm9LPSnmVVTJzggMtBMTPsAqJ/g23n+0LSUI
/DaO3wR11lMZJUY62b2bRwfREuYN6U1m8FTQFDvPASq5E3jDTw/Y94bxvP1LlLG+15FHJlEJHfbX
OSsV5Kbw2YT1tVmjWC5670k3SAQxnDgYAW+EpPJjJgih9bKUS4HPfTnWcpfqMU8FbLOLUv3riwzk
aElbIAIthDVF2S+bjK6cyrMnrFxxrSrM2jJgi4nsOVbg+6hb/tzH55h1SZcz544oIVdLVb7NMnGB
mXasS00IyTPY64Ch7NrL72C7OxLNfGsf/87ytaAGpaLYp9uHAtSsdv0wKz1o37dV1Hd+CpZegXbc
7p7QJqd7FdZ8znjC+td8bxUEWr4h/Znrc2M9hgxxTHTCD3X7OO0AovogN/Q8dCr93b9K3/kycJPe
Ns+GKkwQjoOiTgXoQOnf/7gW5rmqKQYw2WEmtglKjP4urGvLwfPU2KwbuoYUd7knZmL0vLcx/twm
7/L9MtTIP3ZMstvItMV/Mx90S1l2CmTSc6M839RRUHlFkiBcDo3jihNiCrkdwLDd8+tcbDpnJkOz
DE1HkTyWWvOCAYLgtlrOmfl+bp/6ls528XG+crgK5jY7BBWqjd1hwdvp/QRTvey/nlwE8820qV0F
LeleLFYre00cVFSrfqTMKRYwunVIpRnaw6Sf2n3knaGpwwdC0+o04efaWPLneMz6z5yz141PXXi3
VKIbUvb+THsAQN49dGU7BrcVwkWY3X3X3d5rl+c0f/66wYjmCx1DDq1UD1X0IDwczwWC1R0BI+LD
etetCIDh3pRNNR4rICjvkce1iyJWu5ZM7Pe9wgY2dmHmvXR+Mdl8ZK7tzCqVZEU+PgLnYPcvY9gw
0b/RPE+OtfvFXpN52Ai9PDvEw8mEP6hVQCeVBz6+p7acpt16Phu5Z0a6SX4Ax57PILvs867/0gsh
jxnFZXnfzCrDzDCTzVxDTuiTKrcOq3trZwawLm6amQrPXzHHl7M08FWlm2IEmJqhuWiU95P4lMVg
BtBPTszCV3mCbSe+g5PVXtp8apanJDWsz6RmSrW0inLB3sXkuzAomzuuU2BA47/D/OckZWBX3Dcm
qDdo28EGbpSjkRUMgBKkJd23T/cv3CGxuRuM6aKhxfFjYyM8resr6UjooKqB+/GPegQShDFyS73s
Z52D3jB7GK0K0nEoV8qPPldiq93ZXVkNoXRpRfpcivLizGb3qdO8fswzp+bTq9+vHDhX4J2bw/Gq
RBncZsgLIQGV4q9ymK4q/mt4urdENW3xXEz1wc2VEhbAawm0fs1/7la1eSa5pffV41FAmxdbyB6Y
33ogiIMdVmGhr1bNqHGM9HOFW2NHtff4ruReL+umomEbmOn9w2aweep4NCapfVI6abvInwu3t8mu
k6uM9/nmYvVWMk9VZzu1s1xt8WUe++Ex238UqQMuzdTsI6XeTW2xvG/ZOJ/pQPovO7AtdeDdpyrv
sQJP3cqllT20KzNvRs3qr5/18iy4NmSBbttW5tRN517gnoWH5OXm6Tq6iv86m4opcnLZSlQsnmL8
28Vur99Xarm4k/05fmzfbxtGhNdMa3lgdweO3G9uvL1He6BMuYgTWVyyfyFISB/rd8OWvBHF45bM
cpNWZjNx0OZEfA5mR/OouaE3gs6WyvJusp5Vz+81FhMj2RvkI22n2oqG3/6R9bp5194fiz/7wtfu
2bo+uV3BYVYnhE+9ZTrgE+X3/Y3q5fByIvZL54cZEr478D9nUHazvy0IvVMygbKTjFaWYmK6RtHf
o/5uF/WUdiW7aJ3miJEO0Iy50UbuwP6Ui86YUiXA3mz9fXkOj5CN+4aT2s7DqRSqpDsozrMw0cP8
JKBYKmOKHI3uxsHXyzl65pbJZM4wGSnvalh1FA3OzZpaUG//DwHYMGOFDzje6EYe+68118ySvrdk
QyylL7UFmDdV+cxwLttoqHaTt9s+S+mkEeG5trePlB7/sreP5bV3W5DaXt7LSjvmV3GlcOtW9otm
uvxndn67hgnyR4Vee6vuKjGSmhsyZo3o8hbzTqvASu18PWED5OoHZhaBVbBL81Xb245VHrslDsrp
Wcs+v3K7HX6E+O9FtvWYYczlQG0H0yBzoZTV/8whLp2+ceGr8+PHCYFkne1VEMWOKpO7PqiQutGV
Mro9FN6ktt8urdS8gBGtHy+ekqvZ6elpWHrPcaNTohBB7xhIH3B+WHtIikgZreOyPd4ljlY35kQi
bxfu/mynPjkxd1pIUd8JBMGjzlUvjVLclnlXYIkGeeETt315dGftTLxoP8CSpXbIuoAM13OCFvY1
f1MDH0SXeiZ+JGrHKN86Nu/xlOo5wuiidMvWpR40nzXma6fqlm3bpHltLOp1y6wKbalKOk9Uvwk3
kYQtWHtdW8efpVqpFqTqlzogJNYeyAFnQ6tQmWtPZglCRxLCFJ08znTYbGxUIXQuZDPCdeoh6Y4w
t6UU+HVcFLrWKxj47InXSS/fwk++N8yU6uUm/UjCjaSGq8XwLedz37rS7MVZbmtlWPAmmjQZGbUu
dcy3yFsD2XvHKVW6JcD3+GyOZNwSzZKxtqgWroZTNDJ4b5R/pmO158tWouChRdnVRhWoLar9J7/E
EEApWjV+thfDyUdGwOChNQ5fRb9XxwJ0aRYJ6KX3yRjD14udlEPJj9S4m9esa+2PMq7BfpBh1MsD
z9uZCToLkZUox8JHtoNz03DrTz6hPaiuaw6YZDMM7+1WV31IBCTt95VkX6PwXeeXqj+sIckMLz5Z
9t+GQ3O5nnHpg1PvmrUz3k911nvWLkmqf2QOzQWnk2+V/pyb5vNNpog8fzm98FAt/N1xSS70laGy
KF2ORJjAq9mBU747NqdoQY8h3Sg0jXt70mQ/VBvdG6nevA9qbLtGK2873G5s29dt/2LN0NTYGetj
PLRt/w7aWQzvVSB9d9Vav9wbYlJfnu+uW2sZG0fGxHjRVLBwlE78i4w6ngwWQ3pkfw7mSUh1B65n
Y9FiV9kwpmwvGpKCxukk+3UcT/7lavfO7YuuMcnVwgW4gsuarov9NhSTrD4r6LXJ8lsUt+iQTqa5
Sxbvp5YxZLciLG4yLPyZD9bjdbPSX44BbOrMEAgYrFgzHROo4k96FiEdJNicpzdojcsN/wgIicNT
S3caAXh8y7cBFaBt+wFmamuYK+97igpPWK69Ap6G/rqbZcD6bJ5fSP9qpbbevZZ7P7wu49OnNZdw
s2GdeXu1RzXUFEJRahCVXO0gEWUhks7/R/OP0+g+ZgbR3tcOn6vhres4QDYOa/nQU5As2qr+MUx9
7z2DO6vP5hMh+/LlSeylE++VAb/JJItkkTz9UTnOjVb10Q+Kuewq5EUhk6vhePX5A5+YR1P5p8Xo
NMy8L7j7Vd3KmH+om8ettMrpM0bxaFzMIF4sGmhagG2iXd14x0gbeaC2rC1lmeDauNX+O0Yy9t+M
hGt3uY5coBpM0tqIRu2wJehiql7OJsK/0+PgYfeojsI3rWvTZ9XaTMZWT3UxHGszxa9f27NkY6vA
EakZMtaXtZ97NawsbHsvpzTz405RrmGIaalua5lqc9EKf+VzWLf3NnFAN7wTkpQu2d5wW9t4FV6r
XWgBb5g6KLv+nM77HngBD3GlFyasMPBm+Jpz49nmStq0l9aMu+LfKM7qOPxLRidwxY9MptC32jg8
3/1D11+5KRmm7BmbIg1z7ZFM6mHVPhIidKaXt5FYOM/4mc/Hscn1o77vj3MxFcFH2NENW/yv0Nm1
0t2rhNVJfYd9HpbafrAdoEdEt5H0OhT37eA4mFLAhR2sOlq/nOoEEo3JoDaSLdqvjHCoXCuXFYc0
ER1aR9+Pn01T5/fwx/uXwhTIFfX9ZZVpaWMjK+znB5kwHA6fbmI/0xA2bDcM98TDHxMOWxo2Bmze
1hgZKuGO1P+Zteb2YzAM/KpX6imNmA1cm8xOOaXaBdqTgQv4svrkAtEOgtjHF5AhuJsrv+Ls23XA
o7n8z8gDvqSnRE2oEVFM/t1GqXeEp85sVAzRPYLuB8ETOWweuxaH2kiITbucc3U4LrfyP+G2mzDK
z4nCJThPae5wHuLyh8XZ33zuuqlo1YUucmJNVp/b/s6gLexwl7qQWxa/q+Q3ZDTMO4NLb7C4NeWK
vWRvf4gvvdto+fEMSD/aSfXSdUor/qvke797JZr/GUjxbhbrqWfMXHnH8w3muqfuLFn3c/Lk5rV5
jSjBCCZRsVhiMCxQc4hKdjYP9u1jG44OX6TZ0hOb1v+3kvHeu/Zvn9iDWoK5tXPT8BkUsd3dpxFz
4/QDQrK5gqXZAbvSYc0U3r2TSG2Q4Bk7Um7JI0H/5m79ZD7D+/nYxGs/HB3UdNaU7B5SuZ+jXS+c
b86vEHwcvjX9b9Pbp7roGoU/HNZfbvbkY2M9nvXsxo/UQCs8H0jSCR6vsG+EkdnvwHFzj2ejRzIb
yS0FH0AEbi1zQLXU92UIaScBxVU/ReaVZtvEYZN/Lq/frZJCGz1WxdcCYB4wlZXRZuqroVI58HSr
s24l2TZm3XV4kB+QSBerpAqubadzpUMmVKmB2HRuz1Eo4n17honjACYr5iTjSYcdPqdpo15r1MS5
YYPPSSDFAXcHbR7wFhpu4OossZAWQ8C8iX1y0ED8mAXH0EtQY6STTUVSu7uLH3ekawR+bh8Df0iA
jUHaoitH1602oLz8FOd2FC84i06foUoB5vrYm8+F6KzLaFvhB2RetP2usPgKJHDX4iwA9/5ded8W
mqfoOc6TJlgHFnUT0WFitL3qVMIw3tjcug+mxWsulJ7skC61+tn97Psrbx0zxjWzxW0Dtl5U1tk4
F4+48g7uPdxMHG2rJyjySkNm/fq62fDmvbEb4vO9HMwHdrIwBL53MCD+qSalbbLeRJqTOx7Itt+Z
sUfASDIIgw0CTz+w3tkQ7LsVdPMfrK8YTrXNdUoZYtDImWL24zIRZw9cwp+yjrPE+CGRwGSgZI92
JZmukdFdkz32iKAO9+ZP9m9lmBrmAZDO6HhC2hqLTUIbmq6nhn0E/YN0fw2IjGzh7uc+QefiGllb
4qAlFbdrEqcHhzxWJ8WQ7gItYeU9FOY1FCAGp4MMQ2PcqR93++T5LiAkHk1mo+UfvvLd9KsmARXI
R+tffjyqWcjht+rmZ1lL9a47sc6eapi303CobfFxFwVy6+5tVddmP6eGG4xot7jIkai49EeJYqcU
ZZvFb4TdQ8nnnxudhaOuHGc/EOp2cX6Ax4/4N+uWO8uAvYcH/Si2MnuvI2Baf1HByO1xtLMwnWTQ
kI990kttHruwqjxcJsjm2UXKHCG3UZGBDPP/Ew6CzrSa6/mRUkmj+6jSPfJ2bpZ6DkHz4YFVzfeo
DzcpDtRFvXCl3xGJUu351NtPRRo+DzMLVh15xy0zdHM/t42jaG6JhyjfGu3o2sr2yy/XVuqr9Er3
PbxjRxr5V89MywL/ttQ7bhubP5c/6X5pG1NBE0d3offl+D7a/itD1qKrpDY/b3Kvl7/Tzd0fTf5s
UZ1kI5oExMNqsS93Bq2h46sr3V0nU190bbM/50pt6W1a8q+r8EivVslsuO1705DEw6tLsXr19lEb
f8qD7fTO8Tw87mYv7jKe/9ZRlnH8FdqhKaDgOqFhSPI8/FBNHILQHB/Otk28Y0lsa6V3UArKX2lq
KKxC/tx8ZlQZFNGDnLozbEAGEm7gYe/+aEu2ruLhZxLz52xlx+WOfrvyehus24Xelp94gjyGQxXN
p8VvPwBVM9cD/g/ciUr3PsqGxb7qnFv3SNzq/r3kRqCWlSl83u+jawQGbVn6E1lbzcJw1cmPGU9S
Svayg+OUTt8KsoRDWKUfTmrTxc2ZfJvYnss1EyHzkvSAnV2MlcLKPNfAhoQp7Nvpl+Bzjuim7XbG
2SZtLC0nDPWbcILPX5YCDV3hnct698j0JlyPFAOTmP0NXsWLUUPDLNBxO4vKH4XRqkttw9shRBhw
1OFpX2ZHVStMD5EZMEAUqn5+IY/5s33qmNwf1WXGvNGWE1o4LAW3SkE69Y3LF/m71WtjPc310i9p
ZRlpnSnsXyvvdfkP81px+4CDu1yPdC11r243OLw0DtXKpy9PC0iHkvQLnzeWJ6x0ZMZ1cBVjl7lS
nYv76yBzz7/WRrfd7Hjl0b00tm0EJ+FLvry9WMZXDg2MfzrLWwxL3pfiQwdow2GTsTaSUM1fXlsT
++Yg+71v7MMMShp8w1pZjhFQZ127Uo8GLqYHyPF37KbwV5rFARZnIUJlH10bJAGC1VqhNlJz9oxK
41lbazk6qzmACeP8G2xdJaNKVZEEyKCkAojv40x810ncv3ctm3E/nHwp/u33761CEftu5YG4yBEQ
8/gHcROhc2agEVzcn2q3x9eabJsEJGjXwoF4+Ny1zMoRmyrvDhHntuctcf4kO4W3Tq/tIbI5hNM1
oAiHLpXS6dYoOBWmGBSKS7z45l3DhwRxlRNiGh26WSOz3Rt2TYK8d0vKQyh/jajUayvDDHaReKRU
POPrIDRbVyeVK7CAUJjTbZuz0W/+Eqvg6lOroV2HjaVURlaI3cU/5pS7n9ClLWuXn/wt2eiBbs74
Qjv8X5RHN6u6CkUm9pVhKWWXhpCFq+Iw1Pn512O/koozFmkqseBa55YQgNCCdFc/yDZoBmUPucng
V/Ee8g20QA2NnQRsjhBNMzvox/37OPBbr+hhUWF0N79X4/YML2f+cYyOik8itB45leJ511No5cNY
XGXHapdsIpwTHNRgABehgwleQTbQsX4pJUKTUi9FwAJkrPWs/doU3hIBlx0ZiY0LHiPzOv5kY+9t
U92oV+9Tt4ua1ItS/yVls74JixhwBGmjOziCz6Ve5lAi8zcuC/2nmwOgEHlUekm9pEOZd4/Xi/hq
Wa4HxTc0sp1ViXANgFEIp3qZ6aol5GtR9+lE4kiLD7EmjwQbuCnB+22HD2ogM+keAx2zjqZAjBVj
NvPgVVR6XzTphZezcVnhBd486Z4SQssk0z/XoOMJEelrWUgtwfaK021/XameuKaXIllQhorJDerR
TYV4nKxytfoIhlSleBLlBpgSNWFZ0SSqfOOc9emlQdXDc5yT6GV0WHjBTeqLlP97r4VXFJBFUTmg
Wr4GDTLMaBuvvzGXEkgCe/KtJ+3UuzY/Tz0UBc+MRs/wHZ/DE+tG7Zvzwcqllq0WLvZC1Y3/qe7S
+Nzj1N9Z+95Rtqf8RuHlezk/fcsr6cwHngY6GKdgyNkl/CbpV23PBy465Vx0/kvDTc4wrMAcAhZT
boWVqwdPMh7IeX/VBdzQ8bAtyDqM1i/L/vxFJwdmbaM6pNRlMF1FNroQvk4oCYBAEAXcDVkggVDk
DKQE5xf7UYLtPH5yjskV+aw+EYVGnTukB8S8UaZqTvrLGjW2U9gRaHT/24+HLE/E5tHsR4M+VLKg
GE0Gyg5IRcZCDFABSgRqRog2WdYK3jphiHqr0M7vIr+GQxl4qOpU9pydRO9MDdVaGvfBsh9O1vQH
CpSnzmMqfLKLOzeyujvlr9No06DqY97+ElBIhkO7kBHsQL8rPtuPrnNGvkkqvnn3RrzOsWwinLJ/
Qzzso3jk2j7furZ7JViG9Pp02HQ7UmZoPs03PSiN9nG8n9R1+ExXGtsX5+BKiYzLsRmavKHA+2qb
GLqg9otUHMLkKCWAbmR/8D7pxj2g4nkDEFB0E43oLzle1SadTMcSNuIV28QhP+TcFOhF1MdWT0ho
M82JNo6NceoFEF4CCTIMkCaGWEcmm8knE1peoXhDXuILGzlc7QXOAGL6I7ZSn4BVRmWsoBuDx4Ir
AmM8X3N4O72V/zFgKv190D6TfNf3HU4Yc/PB85/LqQam0wYeRpB3508lfMJN4wEDgwzQLbRwLqJH
F8+qMIXAu5/2YvTraVgA2EHw4KkGEbs/0FugxH3XIcCIx49r/wkuSIG1Lb+R5+eBRHj5siNmastv
SU8IQoKZsHuqYMJHsgWeHJHNw19VJ/XjWDrJLt33EA12vdKf8r/LW66G3roazdrLARx1h9NOSx4v
x6F7TpsMmAfbhMLuo1XuGaU5sIAG8a37m9FTJNI1uQuS+z1gAXKiwkRSsTBKhyQzfYYlsqyFk8+q
WQaWz7Z/el2gDr3r7n+eU3TnANEErNDq11ygJGJ5it8pDxiRBMy78Zyi8y1re1vba8CvEYbMlKxV
UfX9UiPXDhg3UPPxw9QD5vp3/5L9CZj4bXTsFxqTD3ZTXEcjmRNtbTDKN4HhR1k3iTmnEA3LPoAG
zJVuPyicz3BMujH4N0JskxJmrf0aZuST+Iz5j/RHcUy4eGzfPo6Nx8dVqdOd2Nl1YUzgfK6Zd2nH
ABH1Fq/qR2KKSs12o4T0q5/9uQE6FT/yBGTv6UxtgaeTlKgGMol2pRIpe7BR7QPMUWK9hP6VCOEj
NDtaJfqGeUw6jIKu1NIpEF/HuHhRerDVRe4cXQmS+KyJPE4G8Rx6tHXl6r0b8kYnVFOrqDIqxsXO
4Q8Z5Hxd9d9+CrhAE3ZQswBAZwlGq8vWKnoHs+HGPeTkNsWHJPbqW6mmNRrv4zRXBobPX+5wVt0j
HGf5YivEMF/UVj+ygYCdpI9DW1gLZKw4KjSwrCqqoOhiBRjGs/sTK5QflAfK7AMAETMXo9+Wpfk0
utVxxr8IYHsjCMrz4NgOpYmGv3XDWLOZ0osao7AE+7yHdKNAuuxNBqtXnQpyOLlZeDmrhkeWzVRW
RM0w1UY9PYANlIZTHerChw84cCild8NzY1MXAzVd0bZc09HyPa8bwOULZU1YS9p7F7Ecz36yH+XB
sX1UUkXnFhYltgf2bABhtAnIWc1FZ9UpDE9/oTVJuP7kMp4cKUqazY6YDaCOivn2seagHuAKvac2
eNY9TgMkkP4w2JruQ96bfuvu4ntODqCUynRZy03JuZaBuoeb+ujZEE3Myl/8ZnsVTg+g+dw7+Tn8
b/daU6v92MdTk9hdWnPVuL06FVpkORBtJRu4p5t7J1kHThmPdX8jvIbuOMDNS7lCAR2BA0b7lwC2
lKa7lvPu2Zz/dVteSwo6Dm2AH7/Fm4a6BsLfx8bxuGmZUmdiJ2bIAYQXuktS5PcZ3TWk24Ke1zwA
pd7GGndpXBYWokVdWXHwHLH69kdwrXn/2H58BOjpHmlFHi7p5CXfJ4iN5r1ify5qMEn/PSbPFkOk
r2tU7h8lF/ZXnTXTl2pJA6J5rkAN6OHwiaNdh863M+nn/wrcjY4KoMFiXBqSgtFSPmo3Q4suV8t+
wR8xEIpT3bO3oo9Eu9aFYYjHlp7VBmpxao6yYweGJaOtBthHhBHLCCm6p3ctxqDN7Hj3JyuTKzzV
gD6Z5hCtFPOIamEECNFrdFJvsFI7X/k7fEzbQAQVCQ19pVfoFbe1w66GfDiv+eTj1Buh+KA4sKn8
4sAuJDg/8vbjE8lI6Nme/67/dIDXlv5OD0xmeomLmeoBuyAASavOUeUZZ5RnCgX8Y4NRWMvhT17t
sHz33/pE9NraonV930/Dy5UHkOJY9597F5id6GwQG+FWCAkRDCROLzXW5SDAsfOF+LCVx6Yy+s+E
gdQL5jLwWVkF207mcmUQTA8/fozPoSeGPXDhDNBeezLOjYod0+7ooUsOMWMBEUgm35SP9J/HRmjD
K8o019B8w3ZkPncSVu4nXLU821O8acz/Ytybv3kqrjYmvZhwQG2hIuUZJgrf6o8ONuwC6g8BvkAl
M2CJLsal7I+RUWE6QjVRMHoOkFsrPrUJGAx9MWQg4Tp463DtEEP3m5MmM+7nQIvYJUxsAP0xpguN
1fDRLTTmf3CqbY4tX11zZZxG1wZbo3CLK4DvoEo+4qL/nh3lwX8/O8Bhld46IPjWggcGkeSXoB5h
v4+xP8/vm+421zB4D9fZs4Jfy8zAYxKWYjGgihFqathRCr1KULpRPmvVXM6waudg4lKABwOsalO0
Hl3fyThte4JGpQcmG7ag/IAYnJlxlH65RjctTxeq4GmSzoCC398dG+SKzirkgVvVcDXwXt2T4Kqo
DEPwQY8aZD/C9En5+P+NNkRcwpIrsI8U5xDv7jh1cgAvYDNN8Jgjj+/BkKY5wgLy2lvPP4n/thF2
YOSPSLHevSaXj3MLmuGAK9pggeCnWII8B4tWLlcXdjyGFuLAVlNvTkZ2e6SSDvXDPdgo5jzGS7aj
yWotxeQX1+ti5YcFjNzbrTxjxUx6lSjNoKPMOsIByARyd2sAbHxH1gbbnonjBVLNeg+bU1Nd5Hc6
oPx+MB8LfCQhKvM+DkJQFKNdT9Xa27OpVyD67WgVglNRW/korfXElE9K6hz17pRUh87VtIiJEG63
MS0TZxON9IBWUN80qd8O6j4jCfKaNAJRfC82xQkN8v9YciF/Z1chkvOSZP+t/PxG6l0bHqseT6mk
oHkW+PGUj0DaUwVA5Cn/CKk1MSQcfU02TKIpfmu9qO+/0fdNbB8bz3zCDaeCua/49OAUkU8gPcl2
U5uNMn+2nh7ZF4El2Dh3PpfjPVZWprsYHb4C4T+HhBgdf8XEdB3MeLZPuXKRDGiss8wmun+jfRTq
uX1r8Vl4r7wr/wOBiY/RqX7ATCAYe7zev01Y2umE36kewJBxjPv+jMv1y1cY4+QcNt4bKzYmonpj
BIF7fHjDLGTACFQxGt+BWcLvCWhENugTZV6DYvyxinQ8s1m7IppOPYcciTtHcX0opgIKMku/QQZr
wVeEljP1VwscvgkuAaugqFPr8waM5i/Wv2VaqpabmsBFUF0sRa1BXmhSoLCFqTboPxgvqzWzPss1
ZbERQX9lGL5Vb/wYnHncu9ZbnYenOmUb0xrAlYx8N5/hJA5jDQ1ZqVF5v1HOcBv1eJ20iadu3k/t
lt6d1is4rn0LV79WebeiMkZld99snVmEwgyjQw98KV6TgbIzG9fRIDJcyfQb8TegjZfZfIARvpMI
ITkBZxTugJiBUzxeDwg4rjHqV037fYzD8C2kLaNMhtuhc/gwW/sIHBIMnk74af7XMRX9ouMuRQTU
Wi/8GfH0h0aY+fOvgAj44W6KXu3YwZ4Wo7z5Wg4mt9hdMDmdVG9eB2eJT9xJ1GpQagwxdSGMNVoP
TYyeTUeDFWfRjtGG9U61TE1vCCrz8Cy0actxpV+sZ0Vns0Pq7Xrrj/LbQQzz+iOdcBS7fy9AmM5s
12v/cR8Lv4Mqmld7NDwweA33eG5AkIsQKnY9QMTh7ZJM8jVKwP34OS41Su8cYfFGnq0b/GD/Ak24
A8lNqFSuTj5m33p0N+usf3I0B1Xt3sCmCODZJ8WBnVEmYL1gMqBItDfvlvZkcEFQV4Opj3ZdMv15
Y/NJ5O++o6ztgZsBYVQdTj68SveB2nB8sXrC0EsPcZfGYvMPo2Kjo4K7iJLkALN3aSIhLTAdexVP
5PbZnP8gLilMJLNfz871GfJk5x84+B4yQSMGRPk7cpGjUegHiraGH3Nv45G7ojJ/3cTE1e6EtnqV
vOjQ1Ejp1Ns86icajMaGK3fAifjs3SvNQ/C0mw/KLWYsyCfjZ+dcbni0TWFBcJlLnYRlPsBY3fSu
nRxnamu65VB33O4ThUgoHwhOBwHMXBmXL4Yels3npnUUMhwYKi4BJpy27hwasSR3BYEGytfvYERd
vnh1GJOzQ8ZwSvdB47F+d0JMHVI9gE+6ep1iSeC1f+zVRzOtmwZ+H35UG2RCPQMZVoJ4mP12WytM
qcc8w5v65lWt2w0stbXjflTpLc0WvHQ/904hGB5nb+xBDfpz6aZ/wuSbZSzv3tfr4Cke2iM1j27D
bL62P4s2RxIse3X0nVtygAePL0mRgXX5nxsnRw0BbiyG9tpByb52ypsYYes7ZBU/sDBmbUDLvXnt
8Cag0C5e+KTVHDQsFjbAeLTC5pL7bhuEXQ5KoHU/rGAIUMPUs71BlET6c6khdyH+RaLqQFAScOUe
pyq4WqKEGKJ6NPxDinT9ZkLhorauUxC4HRF37dZMZ9vul7H3bo/JAUAnAb4ltsxrbUM6l2Za3j3u
Gv7M/gnRcmcNJu9hQg1NLbXni/q5+bsQaMGCkR/mcjqikTfav9v/OxbSU3nbvk8YiPIErF45h6TD
GKCc7q9GRv+wmkeRTtVyZcBr+Akzsdb4c4w3mxccZ/oenjfj8Hz/fZTQr+HrHm+e2YgHCXFBnxyW
TmDzJjxAvn1GCD17Pbaqf4/npBskZW+7t3O5DtC1C13hNvbFf7sv6OXmq1jPD5HQixBW+FPxFdf8
WmO1/5KXuINqaX9i9nKMpSBw3FvIfA9n1n68Hq9GYeARWGKZMatorG9Sq/F+TEY/DjvaagSi1/yp
gtFvfk9Gd207psqk5bHTlxpGuj+BymNSEsltHWulLYDW5VO9OiPsuCepd83gkP7oOK0k9pkDaZU+
U9tmxE7IOjVRp5MUQO5s42jWd7hw4/OVV/SXXXftZAwQpzmXQXwRf57RDLgnb+z8FAUwvQGROgXM
QRzoZv5j8VMcKO1Ydb9irIS+IXQOWAzeQbvYYTHFD+MUz9+Pjb0OKMxglbsChpfvhl3zWo6dhuFW
qWvc0L391fCE1mGlmdFyCQvWFeXMAe9RVj+nIYr3BH3/I+m+dhtJkiiAfhEBevMq0Xsj/0JILQ29
9/z6PcHFYqdnJDVFVmVlRty4RlXa8LuAcNc4PNNxUOKx8OF+t6uMdTve7p+PZUvVYouuNBlypSQk
B8NlBpYNG4SxIX7Xi4DuohPDJBj/BvrhwBet7PBetgxym7CA5+wLATGODC7pl1yMDvgl0VkxoKns
pWqVJy/TruOpP//OPm0+cl/+QgMqtmpipza35nxAVDLpn7TSU1tNw9w6vd4wOiJu6fKV/DNKCaRj
3QtsQG+lCLeufsgEguKW0R+VC+/bdVVTTuBn4Jv/468pxrW1+1tko2Y3fd+2dNxAJV3J+GXqNnsp
4D45D0TPEaPACLbuyi1a/uA6KVcmFXujkK+feQmTyN/J6ZCWOK0Y39M6uz2Tn/LiwrJd6x/EJU/x
sjcZlLrbn+X7uNzPDWe56ISi992+E6XRrmkENZu0C9CJCjcvNJcNsHuCgLcaFBQpGE5IXuC0oTZ1
wb71CX5uOEij50aw51NwWUaaH2Z/Lse/uTooLpsB9R/8TKeulJ+isL6aUMexqs16uPaZ7yI5qLGc
nEEw2Xxx/MITF/M8pwHgy1ouyRf0h1ZSnaR4frYVd1NVgCrXzDLqZvC7nFz3amwpyo/H2CLwW/X3
sq9wL/xTlg9Pb4eZoZXycfuygLUl615iGMJJgtmoi0zLTHqn1dWzZnPVCYzKzTSv8vYg5CPsuB9E
PB/KiOMkJcOzYcAHS3PfjLThk+2dnvA34KcY/Vb8Y6VPn5+r8Cidl0NJBDs7U5Xro3zszEdGFdb1
dOQFsMawxfRAsHMQPcfgYDLdWxejK5XsN6dBbFHVL+wbs6KyvVeXv2SngVS7Ego+gaU/8YIWV65r
Lp8N9gUUs9QtJZ89gaBL0AZnyRAxxqYyLe/fH+jBuFwYxr88n1vK6R1OGIP7ZqFV+MmgPzoQzDDQ
fyalyjGGt9hSyDcvPIZqii7pEmYsm5qk75/Ln2Efk+5gTebRkeDw/Gv9eXhlGLR53SmZSXO761+1
KZLN28LN5AvktHP8hvBc4p30g8eQqbp+4V67/F10o9a9EetjjBuSCZxkyzKUDJyozmvFyiUcBp+I
l175KCl03zDuUyNCP6O7a3VOoFzzAgZ0Jgz3qlKU1sqR7sDgcczUy3SPMo7kYpCt7SrbdsLU4GXx
JuSlHMEuyQGVXsM5ouQ2j3O8OA2Xn+vPedAKJaf0qYHN4fYxAdeSTX/dqq4G7F5VGyd6/hHntMrd
MOR7elCgc50xcNUhgf1p4WLAaSip1wk+e6ZafNOqppXx+rLlp2/gF+PBDZ2Uwh1dgIGp4Ek1XqxF
M6gWSIwcZv+ynUMzb4yN29jSAqdU+KmXZGX/ezNWdoU1IXmIYaG1BjfSU7kvKGE+xu379KDmiRtS
bDeWCMmXGjtQOGTavrcyTZ1yDxxsLAO7IuySjBasW6hrG+mQIuF90yl0i33iV5ARQ/xOYWizVoUO
kWzZnjzq7OO7Wtujovi2hyDzBO4V/7D+WP2aHDjPSmCH2Wtwqcbt+H/At4FYBgTFTq6R/JyF08wJ
HQJkgh9Vjr2nEr8muLbB7uVIYfBwfl95kcnrHkoMgkk9T1AInheveF/Y6FkNg2GK59yangw8xZtX
j/6050EwbjdJ/HEobGrH9/iZAOLRKWfguMng/DMdYZwj8w8urz5Y8dcUkKGTcxczBDBTBMg41ALI
3rbuPqI3fzJO9jwqeac/Tlb+ry/jlxvzpuF8W8k4ZQMAipEM95qfB9UVb4bgOI7fgrlK9mX3AR79
jsMtTsPHp/aBuvsgpLrWaj5v+PDHSizwQhVBMJpBVRSRrFoWXwed/cmE0ueprv6CZ2gCAZ/q4ntQ
emZN7hjKONL3Be8YLN7gmQAP8rfKO2BPvue7WTy5XXnSOKkDFu1JOzk6cUfqONN6JrHHH6gt1FGY
BajR8WayZsOKg8K1/Ms9pjOhDCm647khEqXc+3JU6i5Y1Cj3mgsjYwESGTyxpCFSXE72UPYszRiM
y2UFw3waD1FlOXefNx+mnK3gKWkIkvJTtAi1AHftyChlKEzPp0+XzdDueWsFWqOzTvpzUcuiY7tV
ceUbSevIr34oRxQVT7MaRPBnGt/VfOCWdHY2MKPiaGoCeT7zu2X3ZbL8fF+ZIyWelz9qoQJAfVq2
OHUh74YNM/5E+XI12Uj2M0NTJxd8smi5VIHHJ2M6JuhlNObk9rdPAVoDqF9FmAmV9CAH14+htwUe
hZqG9A/fzBKkGXNOYz9u/q7vxgGBx1qX2XpKqSCS02Nn9VjjThcHtNVsJueRcE18YerEnhpO3Fte
mIdTzIZitkYQ7y9PXn0eTy/AGnFwXA7u1iDA1/AA+lrZ++/Tp+LfjTDBaaWzu3DWx/lzNPHacj4N
UWLWDdSBRM/mHrYlS/jc8gX3AMHEtq/cRy9I9BKa8SphbQZwjsERg09bjfMizAXS4WakDDTJGLHc
CmDO8GC4Ir+icqxKBXo7fGMblYv/wQHi1aFfb17WAJkdBeCgWJv2z+Xb2xV72KYoGqB3eOvw2P0A
Pb6AEQAVH8VaIFREb8cy9QT/R1wWB4V3fXvmvhOKrWrWwZAfbCRNlPMOi9XbeBAglqPjWbxJXWIW
K4XjyNhMxSbhxs3gpACG2hhu0hooHWK4ybasotYHMSl/FQOa15j4KfeSfzjinauDWZMMDmGu3LV7
BxtmzX7SaHhyR/Sf9rMFBB2X70AZtbNlpyVvvaHQFP7NX3hQvV2LjTynkwhHjXZ2/pJ11jm3fIba
pCvs6jZrMJ+Quibh1ME4vPcTFPbmCUKl6wmZTU/JIT03ksFHvpKifacKm7WyqyfJap/zGnGbc6Wf
aHFH+s9x+J+wclyZOSnMVTJodnAJk5zMaPEmNRLj7T9a/S1W3kuunB6e9QidTXQEldtggxRZKSXL
wte68c1Cg/H6c96/J1rsK/fPwvJmDnd/oD5jEP5eGC6UV63skJGIRPBOfpBBmkn1GGp+2Sap+Tqb
UplUT3hoWRhr6SABRB5bsrtbAY9o0XfreooeLlVZteCvnMQZYPQ2rexBgtyRRw3C/Y2VTqo35sl/
E7fHf/w5HdeolYePtA4/09erbJltJSfhbfpaejkr0n9yqWqhL0d00VspxBW3EznA1WLrIDT8lVC6
NxstX6fb6mJ0tkF1ZuhyRfnYlXNn0yu2KEWFKcnOnDQmCcEgT8VWvlX62w5K2qjWbCSZ3VibHmjZ
KnFdbm0S5cVo1ct6GA17E+V757x4yqMZ10vygDrXzv3r8lvSU3cPjZyp/l+xe5pVdzaSeSUH93/1
Jrav6da6ea3F/3ntRuBPurIYJTbVZGtm9Opy2oNfci/ZDiQEPSEVFdZZklN/2in8TtBMypn+nQlH
r9A/vU82jUUxQkYLaybSaE5WSFtI6vy1WGCm/pzoF4dnj/noXApbmMIo37kNCJ+v67b7cVGpdrfn
Sn6Y+iy8bOpvJ+zpnJp7/SwrF97Def19vmsku6n+eLh/XfUW/24N1tKrf8WWPJJ1c8ny/3mpf9GA
9dav20tj+Zron9ytya4yHm7elxfWLGHeTsx7AMCRELeszHsvm6llc83Ne4qL+XD6KoIkn2lctdAG
bZ0iadBrrj8ZJT4P7/NOdnj0U920sHjAFcrYhtKqdxvM3gp78ofnRCvVs/g38i98LTPKr7qnh7MD
t4QlbtQgce3mfPTjh+TD0XiQGMmWxHRL4zQ0/JP4oVgUX5z9ugxSn5k0PvRztuuNYv4caoITI+Fu
XMl+FUZSug/a6c85mGfLrqtcGE3ecqMLWwYEj1TZ5xXzsiWu7Z+ytZIL2SfRj0+YFUqaH8qh7V/l
cqY7R0yH13yXA4b5qUiU3uGnkKoWu4f33GepXRzmuwlRhtzwC+3MZ6a/oIqQwDhBI7W2d720QqYI
7HnKtla9XazvRP/MJG00HpZe7gjuvfNHsbN6c10AafFhnwJ5Wby5HXIgEq35vJz6ZSpw7yeHHvqV
Rgo5E/voH6+N+142XSXfIZfO9O69vZLa5sLQozd9KQ5YCYGY5/6NM3qCqVn/EYrygIdC7jCtXRti
LhXCK30rI2/DCo49Lc6gq00NoLfrmjrM+6uuCAleYWZubyY211zFuCPVXqZGZu+NVakii/k7/zdL
80xV7wP5EpgLdfyoO0w10z73zy/n37mBWJdArs9l0gq4PY9fsxqH5EAmuZ0QdU7hLr/A+GcOIOrs
6fVTFSGHrlM/0y+00+Ag8Wcj/Unu6Z5BTQV1MRzDLR6s4PbACOA8U7LirJHrJZvOaJchwUtjPEjv
q4WeqQtq60BgjBC/Qk/EYa63eSv1cj0vOQDcZ+y/A7txqe0Ju84rVrKs+l6xa3OYvm4E/3oUPZA2
jKdDvci8qzIm1E881feddYfqe9ab9GZ2s0KhcleBPu/1lt77uJvLWamp/k0BKI1RjLbA1fiO/5Jz
W+gRqd8/RFeAMZXkA/Mpcg8UASElXV3915llQvYtdaizBoyxHeAwma9m2ofScw63UKvR3feR1w5i
Ua8io+zn4xpvDHwsTqEXvjVv10Z6Nsi/zbqu4CjjOiD1FkpBSntJfTg2iwhsrKnojmQRTl8mw8xH
7t/qLdfT+BVG9x7DiwSWcifdyXZSGsC2Ffc4D3h2ug181rbP05fYuNIEfrenbZQKpZEfnbf94OwW
+ZKIm7v6vZfvXIMTuk2VD8idmY9QKgMHtyD+pmFQ8RsAvApLz1wL2wNUUhqQdSWJI5O3EGFfpXTF
ir11Fi0i0AzhD/77/vB5MdQE/nMGS3bAh6CCy5ySm28LzLiuBPOdghmLdq+d4fmfZrVphmdUumuq
piaZKtiKfiSm66oPhEF32gDahL/uoqZVZ425Qq49/9UvXtvGhqWTQmvVXRh3wncXw2vDC/sOS/BJ
DTs4c2xmPkr/DPj74OHbnHEYGur8H9LLkclQWIiyDvEpwq7r/YaaCWXg+NFksUXv0lkyoWwFOXQm
y8ZsBf0LOaoGHAeIHzpZXQb9NjJLyaTOgN/LK7MGl4VK6UFlMJZDVlpgpC9aWlEYe6iEOKfpY4Oi
WOiZ0BqWbmANQVJ0z9JtgDIHnIIJiMdj/Hr9t+dw7QujluWwGVfiiFoea3T1KsPpS9xpT5+S1Ai5
K15195Ppz1/lp6orbFjzQpQysXgmtyfhmZleWuRrbMdfqR7kAQeynR4oJ4tf6c59Eim4Is6P6pxm
YrQxL/hAsFWfWYMj3g9QK5sSCiFDl2tDQg/3BxtLPN8nUbYvq+EUw8CCejHunr/YCBddwuzvkpXm
Nlpqhze1d25Y4P73cW3Dx0wc+7kPaPzOFck85/5BxSfd1Rtfwus/8PhHbnT9mDCY5ps0nIEmzI3Z
L0tEAy3YXnsPG93FcLmKuXLmI7xv771rr+h3bSvpSN1QFGUYuPfvv4Ln2Bit2q5WalwHz7ACEqj7
6uCcAbq4O7RTYrIX9FPz58P7uHuxXbSL93i00p1cL+uPQX6w/XBW53j9lnldeasdc/FZ11VznYyU
lebkzTsWclVHZ3awmnS44dkP8ywk1FiD1Cj/5cq+RdXRLuGOG5sMSr2j9CvvPg6O3RuSf6KXFCJD
MjTANRdNAdkostoVfzPv7S26V1SEkZgRfDkjEi1PUCrIV3Qoy95jKe/D/Ay8bGTTxYC/s8Z6mhWe
LrXi95F3FHW3NsZU63fXXbpxXcoVmMocGrgdAVnmF/S9zdWYaN2zlHGFVc4oDsXOrMUKW2S0mtvR
oycIg59aKl/ZNTdNv3o1yACnN83crJIxbgg6DH8+j7tRouPu3L684YlzweySLMySvSuI8Z+0nrBf
C03F48HiNgPuCSjZ8McjuBt4wuQFmX+bVH89tNqgPli05iXI1CZWi217wT8QJ8fkaIFGi0rzx+Aa
hPOARoKNWJs1TWJ5kkA8r8bp75umd2Z7MRkrhQpEzJtnn5lkE7vRf7YwloqYeeO28XwGthpfRQ0f
5fvYLVuOj0BW37+bJ2wre36SmFnE359Ghcf/fxdVp3U4xtyWQzWrXg2t0UDozK4tGEMgTYkhwolZ
TnjHQ6Q/ycMCDfWrDh1sAE1uwO4uxvUZLyUYj/fWxP7MKvEmpVWMAswF2bw3yQXJb9PBcrFaGF+n
Y+K5Honlpg5vnfc1ZhBwemMajj3SAoPLYgBgZdUwrns5I0qIUIuhqlsy75kwy1tyA2IN1P0j/3fu
Kz92oGRHBUA2V2juR4tmQeMU5Jqn5T9TyN6F/7OXQdFtcmTY/PC2Hd+absAOhGXoR1ySXMi6ddCU
QtPkN4CgR4SC3JjzxMGXM+6tUQxkyOfUft7KbpTlZQLjTfrRh0X0Yz3ggL7CvMmgTSLCTLzQdW9I
ZG888Thvmmqg46LPaXqHgLbgWp5dehEQhSEDPMylaYAi6b6ZeLpxbEnHJBGbvJaGBbeXjbplcK6f
Uq0j17x1w33owN+DW8brcNGiX6VYCFtXz8bGQcTrO47Xdcn6L7kIoXl5nBGZlmmnalifFE5PRL3n
ZnbayhWqMQBpr1uAesTSUtdbyvbnyuM+5GjqOTpXAENtc6ukXaQRAQntLVusvjcZ0sFx/wpO0VFk
6lmsVLASmjKSmemKWVsXbrJaIz1VcAEzFb7n5yaoKn1qJBuG0mu2qOnG/Pjk4+O28nzryv7jBtCf
z2TpOCifb2y6sBXV430XudigZZiOOAkCasCD88o5vAZv+qUEMidUc9Y503ffeTW10kb/11P1NDcv
LBcQXhm6qRUy3mGuu/7BkSQdW7byDWAap3oYpyc6ZxGAd0ZL1G7q0pad6rELISAHSdhyidn5uJrF
uBscOMeyU973TgoQyxQ5nJzfUvMAJG5tFNdgCU97XJNR7FavLi6jg5HL5ZHBYPamiw2kOB/yj6Hi
PeWT+y0xml7VbY6MiiPTzG7FnOjFsPk/NCTq4ZimegBaSyz13vKEznCZKdJDv3Ju4LxixtpLjK9i
nDXteUG/7//GzvYXDBEOBAYaSD8DPrPGVAFZuTqN1AW3+sH6JVGeDVJ15RG7BeQ6DwQOryGkftlT
M1WIZJUvLEtcGTaZWs5RYK4xohscpS3bakKRS/diX2CCYjtf9javwUWkMETucZn3eEKvLoJlaafx
O/zlV5zczmlSz54rpkSIVp6XXBevsG8wplpilHzlqlN3d0z8eGel6hFh7ejMlj1HfWAjd9r85hWJ
8jYXxCXpppzp5oj/O8kGjaElcR8itxDlWg4ZZtxtGUD0s4enotlOOwfX2uGq50LmO2sHqZ2mVhCM
Arh9bRY69+YMSXT6H4A42ePZdp3XebAnOizpCmUs4dWecWZt+7ZpQ4j99SC4ZhONBdw+359gXSBi
gkaWQ6xGJACFTM4E/GnaDda237Mre0R49GYwu9qZjqyRZSvxV5qLhniS/vV9Bwe5XzYa8YyBoie2
tUnHvx15v6PRxsyN6Hhbz636k/Og2CgMTSuH5nwxVbW0mpMHAco6AIx3EvHM/93WVU85p1C/veWF
ly1jYO6erRR1vdfOfq6M3o8tFxqIS4q8ER311DC1MCZvTTr4PPE5S9/XLAOt6rWZIKhp3IMRuWjn
T0+p5rWZ7WEC+5CdqyAkl3D5dufy/1Qc3Qe6OMoB1/naFMYzhkYo0SXnhnQ50cl9vWd8VTfVW944
0PM+ePZfuNbHVS3XuQ/A2oB6qH/92PQ7tm5K049l/NIM+wrQeP04F9v+geKd6Z7XzXE7yUfvaXet
Lv9LfNOEMryvF7rZxtpySzdOAhYcOaz9uIHIkk30Vy+nxqyfTkOSpsNQpOZ7vKUW7VkDLdXvy/fG
dSBD/MsGwfvanHYZuYE+LbrN0g96O7wd6M6MPIz7AlQeg/TaNMa4pmHJv5YX/DxpEKuupXuV7116
46SD0KcmZa3le3j9KBqWBC1sUusXwtnToZ5pFnRg6LzNRHPKKKV5ac/6p/ZczIaEHzFG3vMELt+U
BePds40v1ZDQi7Vde6Z6HZzQXoPvXbEBF4ZmQz8rI4dghRv+FPEsDDXBVgDHjTG8AQCHB2oHuD+i
/h9hqXn/tGq/RBtDom/L/QperbIihB82uM/xkT7MdD0IUInh9kcYkaYVuakV1HJzGYUUQrc9Mhje
iGon44Cd0QxjL/i8hWZnxtXhXC0S/akkUgUzR1ov0B58iu2BGK1wGBX725/0I2hDE/fKA4Elg8E1
zrTehBsWrrh3AIXG3zaSKRSeUMep6H3n08li5hDHVjDuCxQYZtpGK1FmOX8YD3RwexFGuAhSkAPH
8EI/TH1oD+EQPWv93iyONu1EJ9Ep4iq3s73UYFwfV61OD6xl30z5mVq+RLuajvUCe2knYT+QsvK1
afHkOofy7d+s/RAZ3J6WrFwlOHeu0hhp7dkxnNqX9qnNO1Be1/bpvKxvWGB1VyhG4NbKKaQFOvhB
sZfBpewVZ3F4V/etdX3D3BdtQI2Ba+YzpJTt4i3ZokRppPM0i88rygr9RKlqjkmkrMckUZGQyOh/
m5GZ57BxYHyZRzBZ+HIyzvQ6tlU0pyOr0meXIWs6KwOS7OLHJiJpYvy7Nt35cZKn+2uuaHzmjnUb
2UEqdHnKGf5aTbzN+TKum6E5Yji7Ke9zzRlw0WwNs23/dPmX+/Ic3vdP2//y+J5jsy1PRSnbNDEy
yXmcq6aZeDvq456zZfPqzt5oJebMQmLXUirY+MVbb5UYJoxbpLzWYdNOz+GK5rHUSVgCFrWfytST
16YCAkvdBPxcSSQj0oZfpTaGaY4H92ZGFC4yqpYif+z1EB8prx5f1EoJL+aIdPCaeaDTeTo4O02e
HZKY3Pxp6i6mMtI1v0w4A0fHQJ1tShIhI4luxgBcge1vwCYc4I7frTM35PNWnvYx3U2SIhIVRFE5
6xigWe/k/BfDCNRKGTaTungwsjh2K9c3emrZFRU8BvSKTpwrbTcln6id+dGvz1WdQZwMRYXp9l7e
E6FDLxupbG1erI5/GYdcMEgVePPKdlfLnjpDZV+l2Paz1zvekrBK/3i4TcNs0I4duLNP5WpJaoZW
D/TAZsuh80hMum65IwetXRr5taPR83S6aZH/YzlcQOBxxBHK2P+t+3GdmD+fFXlVO9vwSoI8W/bK
WwoZRImmjPAZd+5vMdM1zTOOjDZS99GRr+aq5LpKbtb16/pNqp/S2bXW7QzVkWtKG4VJJ2aG1tmk
7jR14vrtsVGrI5ienryb93HV5d57ZpwZ25ttPNEhRLj3HT3Sue7JzjpVc8qL1Vq/HY2ZTjVPvsW5
rt9vdY8B9uytrxVMdC1H/7FlfW3leGNnd9ubzEr1tEDlAm0mdVywpaT4Qy39p/lR81iukyoFwQkf
wIlwM3V2djqalA6EGyatViaKiwfa4r9qgRdE5l/YsZi5xb/Mg34KZnLzm8o8WaA5FhtgNj8bBIFs
P5vrc00xQlUk/AVRzaGnwHAaia4qPFkOGkLUnhSqq+1ZpxUe32qcZ6wM8ErxW+tlG4kdZDmiPr9h
KKVBYyASTHYV7LpoZlM5IHYVWmMsQs7aacmdAjgUYJFUBNdR4h66fqT4ffs6jy4QrPD830HgMsEZ
ZU+BF2pBQ2Q9VqWq33myLR/UwnvbkpGQyCs2NGaAu1bRDJ1hTZMTN/gPGRHHd0gQMecBNMSWlJ9F
vHsgRYuvnzUffUqF2ZDAd56veEs8a4HoY7av0wp8/C55lIJUDBA+tYdPP8M1p7z5PizrJYnwYo6W
DeSpXXczZNWfVK5PpFw440PlDys3HsGkfgVjAvKggBAG/SQzJFPZVRm2RDEAgOGowKv6UN8DmyC/
Q8EYIktym94FDz5oyNDLIcU/YAp+K7ia5kGdwlEX3USdH417tk8Cah3EPuiOoWvJzOG+ETRHVjxF
T8U8TGlczHyfwM1h15mOze4PORQDqsJ3xAP0CjtNVAXRk963lQT/QDtSrobOAXLgvsO8Oh6mbJ/F
E6tG4UdXlxMZ90DC2i0gh3xA4AFnrAFdbGDoDCEdKhBpUcBTVOtD8NgoV4r16axculfzb8k3Xz/n
AnMbIl+vFtyMwyD4POMxznTYKfTE29sNKEFQtlx3q5zkespP7pKCl2xX6e3TYm6XqHOvkaUV8RcN
mZ6BdwRyMu7jlrGNYN9MT3epbB3/XMAvDY8LtmMiqgytxaIC7CjZw+tFvNMXVO1B7HWRfZ77wI5F
ss286LbwjDevRHcEjuGVDf6AVuu/CEXyT9NPthnbT23cgibq+yaqQKf6CEl3MTOYrQJ+31Kr6vi/
/C0YSfiJeTLt95xe6wsWTagziaLLYfG8MP2+i7LnO3gEmg38koB6QVP42yAXd6doR8J50w476B10
7ouTKKF28hnkJJKPvjPn0WcezLhz4pKjb3cWMUhrAfP8/IRWj0TMM4o953Gj17sbPD+t6Sde/L6b
vbI2u4llwNV/3qPTuopqBcYGnz7ARLKZDGYStFJ5ygIG4wnd9VpGgsaGV1SEwbA72NrxGbdISaS+
iYh4NeA5eqlHNhP4hlbXz4kPIrZxBc5SxKHnyL7CK45dgEX29oEv71yySIFslqIdUI061u2YlpGu
IQgTJq2qFlTuNjommutrK2ZlrBpKr+RBoPDTvAFE9shBUbL7bkINxdoh3eAZr6XeLGs3JiKF6Y8P
ExgyqSdEk689CZFkgkV9eahzZFvcnzPFBknKbDgujcxG8uRPmb/U8vl2r8NaM+k2RuD11DLBsCH5
XeBrr8SLPYBo3eeBy/XL6vyznzDA60FPCR82lW2qe8i9LFKNGZeNZG+aHzJoMbAF8QaZjkboe3yo
UjrsVULvbiqGi0CYKVWozZqaidLGzcZNxZA+9txp10R5Y+npzm0RvqLtjpZ9E1khM1h4M1bgn3tx
nba1hrbhS6mdPv76ssMDeJaYVfeAvK0A3Vbu1HKqJ3lgp6txoGBn7mtyooq32u3PgeAFDlKkO1mj
OrZj7BAV4qun2aY23/ZcAGIa54SruS7VXInjoQ6EiDUCVZgCDh3WOEePfIvEruaDCFw6Ttp3273m
2Q8hdXOeYEQjLMea15JiVnmMg61Q8zyDaoCF4Lts9tOmzkzmtO9nl5hpzeI3yMwRY/v0heSuNc+/
XkTAFZ9SSjYbC7Mz1sInocoE8I3Joj8+9i6b6r1YvTgH9vzMa5tjb76pr5mDFKunUvOqwcVt2jVu
hZpmMi2jI1U9mxnmRD1UJ8WK3XO6Ix8r3w8teNVl3lJ85OVh3NqFLSbpy61YOW4ahVk1tGiZem4x
2PtJIjEs1XR9nGgk0vWS8OOC4mKdrQo4LO2qK6b/i/qk2DjN27l7fZ+rHg71A7ncqlqYN9Zc5+Vh
5GR6s5+vFfP13Axa/Lz/T+ngOUCHuVayu/ICX/KG9fB0SbeT8t+01uZfmSf1WbQ9qr9Aa+Dk85Hi
SdVdCDcCZ4hC1CvdFhU5dvEdJF9R8WNp8E9SPW206OnvSkl9R65WKin1wG8HYaWe3kM4MRb+748l
+HNSt4jzDcTqfcs5v5jU1dkwmh2OykSIa2XD1AEPssmvO73vZvBGD0zlnYshRLhGyWF5nfgRNZ1F
KJn3trNCCUJmZh9+8dCaI5vYHM81WKn56aRV/NsNLG6larEiPtChfKnliHa0ObAqkzYThLuxd/bP
Fg4wTjgRnD7XRpHd7b1qOnJGuNtUeIVc86yqbQVPMIa3Y3/HxT5Gl6Qwg9W2mzGyIZQV+0G+4kRs
rzn2sAXaHp8dghbjtr+6cYMCJs5zDZ1Zk5eaziYcAJVJOSeoMgbruOSUpVMaN+cJs1GbO9zx1FH9
TFrKGvVKWEneKvuSQKBnhoJqi6xHspJump8TrO2rOx3drGH6dpWgscIErs43vSSa6aB066YH4uUi
4uhOW8u/9Neu7Mk6/Vmc1x8e8cY+UDopiDBD+YcVjUvx1lzcOeFj6HnbAZPuDW5asEIPpL887x2m
db0AS3/nhnpq/XJ7uzdMfZ3BeWk6Dck2nPU65xRFQijbtVNJIccoUH2POICJzyP31JaEz9nrVnpa
bGvyRR+ekgZP3ozfYwI68sej0s6UHOowEv/Y69aPzl1dcAnn6TvfKKmHzhVrTHdC5NtSOegpfBNl
9YKXGQ1jYpjaCO2c5uOYVFZdIGEWO30yymo+Q9QJlCQlyXTZJjh+AkzSYnrns2I7HNRO6RBhKTQ0
pjZZr1bK1WzBd2XkruNpYLaiZbVr+dKEsTShNZFVa/+TPJY9Hhtcbng6mC1i5VIWV3R5wZQc29Dw
SxOHlvwcmT7FbwqjVbpnIA3D5eAvOq1r6mwEEqMTg+fjvumsFceZGVfTOKUaf1RUQM7dJfEUe773
Y0CNKtG71VLss2DcOdOiWUeMgDZAdtmxvMBbFb889RPPpjbhEt+yEY9vNSd9/s/ThqHZicdGL9E9
zWu2PzYsTvPFYDpiS6tjFFoOGWkeT0Tp0ZtumlaQEZrvPqSC+MNA3tKututcz4FFZ7EeQ9VxLjT1
kcQZh5pnccuw00J07oTalFIs+edR0n14JJ2JngvVm3KLv66yNxSLp5gLoUcQTl8deZJCumOvn2WF
kSQREXuawci4tc6/eotbpzgZ7Xsy9QQk7kQegq7vVDQxFdp1+Hl0iPz+f4YqPIhRBuFstKg5nJy+
4ZkR+6NCRfDRAoyZi37NeKJOZ9S9ptH2tZg8CdqzNveOrKl5+9a7JWqs7hI1fJyAPDtQHOcu3EjB
fq7EjcmKpQ6oTie/iOGQqpZppwEX8ZPQ0UNr7kMn6tDZ2/llketb0LlcEw3bYCVpC3d/BUWDElCH
DbqyYTZ15QtLKDDhXKl5V/nyZFha+j33h9FK1wZ6bijjSMsKvfHAPmuXdXQKD7SmNFlqgFDBskRy
Dq1byC25Yw2HtTBC9VfYHl9s0fyVg4TSCToqNtKhi2lftCgjaDBhgxoc3nLZBhZupBmye8jJOS0N
t7oN9Vx+XvOwTkceIKtyZLLwaj4YQ0y39opz9bq9tQ83O7dy/vpz/wGjtPgaLveVx2LDMOkrM4vf
93mVdD5nBVQMMMyzwzrVbfQas4FYtIdj2MIQxZ68Z3RNZIM/qSRDnarLzm0pRj1TpDh2p24Uf46h
ym1fXb0VRrhID7JTvlOqoxet27s310zIJLKq55KvXHuTAQBWFoXWbGgCvemOd2/0hMVje/4yPzU1
TxkuYtofiu91LUTEWPWVC2Z98YbYsNj1i28/Vqf5D2QSLTVslh10t1Uze/5yBsnc1ENvUg31TcfS
SJf28BE75TEWiu7Aqp334HZgG4+Ol1CylZjTCcfYGilpUPMTqrpQ4VL06GgjbDDPZ+DZj9O75NNV
/YL5qQHTvZ0kb3qef57p9OWnE+quGHKvhnyHw8OQemXT1cBXlw1RKrUroQeh70OJnX1GcKZwRxt2
JCZ60z5AYGKgrxcXNBPGgi3JwocyRhM7XAaA27CUIvZu7FRZfuuyfOwdBgz06IERjsdNqvGQ59+D
1IbP3M/mn8QUXIYh8KaF+mWugQeF+ksL9f9fEE7pXLywHziPfjLOoz7xQYR8FfwMt+eWRivc8ghG
ELM59L6kmcMrqxtMrk6r+vV3nIOHY2n72AT5FI1hYqOe2I5ipEy+Bg2UBqwf4eUzcOV86d89SXRy
GW5pfmxTiE9U8dm3y/dmuBpaX9df0WQy43jLe8mQx0t98P8SBDtyDsY1QMUvZSULdwgl6KTrb43/
k4fGU1/aIEet5ae3zqybpFt/Vqj6aNzatI1fkpxX7RQek86uhJ0ubzyhcPI3/9vmKiGBv8VF8OD+
N//NBHVK54fl51d4GwTmkmB+kwRqPoz6+tSx463utYPh/gr7nT7TLdlx/Q6feb6GIPxlfEy8p/hO
+JzF/3R3MJ2i2IGwWrcxh7/XqnLu07+v6kgRUjaXv5nwF4vbxRPTwiJz4K+ZfcNYfZlKLIQLjBRj
t1dmWdWc5UIpptO4vTLn+tMj3F7DFt9yuRDwmX/rURiaM9tklIJWhj3l6lgxMt7OJqjgLNaefJcf
9n3LCNwISjvPs0nNxb2XT2T2Okda8Zo/0L3Dma12r7pakBtQzhQHDugh9TPktdfqsSSLcoqKH4It
Yv3Sv/Gg8+Cf46BPyZ28xvKJzBYqggv4q6kDIZ0AXowA2NRzJWhoFhctfIjfOUPCaX8f6muuoIKm
HmsRWcwZ0UkQebSm1RWD+E7AuD9hVGOTB6fHCCZ8Z0WsGLlqJzJQHptriJFZnuQN4lXwZ4hBe60F
fTIkX9T+9NVOEU4xw8nOPnt8jxEfTDRv4Of8NKxdoKkcIns02k18lG1Z1Z35OdHtOSMjxDS0G7y6
8p/Oc32fEAw+zLe20odToFK/Px2pPQhluvD3QuxmtnLUmRhfGoTJaYdPJbq56BquPxSxV4jp/R1+
z8kIIjNrTr4c8ZMva3GuI4vOD7w+rQOKeOI0FSVOqAg0BwIcU338v01Xi48fOMOjZySCT5QHo82e
lc6WuoJbCoAnp2sLnEJ7WirtSAuwnyn5j9Xwuju/OBY4/P+eupIJbbdbxj/u0u0bash9J9fe9xAD
QvmANhVuGDtZMke8xUeSaCziCbeJbQZRY1Kobm6vUlzuz728hDay+3SyMabdEx3I0GU4td6XT4wf
QIG6/dO3fPQrlidwk/MfYCX4ogsxI9hILAn+uKKdaFZKY7dd6ZnZkao+8MDAQwqVxbH3GIQUkVAm
UUlwAhtmnfpEYfnPrfJbDYYLj4+BlNRleIblR/SZCboAeGxepZ73H0IS1X2ueLAh6nGMOKI29G+2
7LioG+Bw1wUEUOpgwDe+pNjk8O9CufDuBJiTkl/EG40jjtHhKbuon9voxxROmGfOVrzhRE/T5OEg
DgQWfGCz8VDsBvW4hH3siMq03TMQ6qp7nAaIUPq3b2MMSvkQLbyT9y5dbfPmlZQtm+42X1kfhfv4
Oy7muUTO754JFwO4+gWJQn3+QjwzSdnDK4qWK3G7PS+ytfHGdl0W7UnqIi7tBSRicMyynR/cBrkR
jt7gdAuNTH6QwsPzi+8fRjuj4pb+Eks7P1jcMOpSJhy9Ij5ENf4OPnJ6cGPy8XEUIRPceQT5YEkX
BRYgTR4/xh1t2rK9l/aFB8j5BRkBdvTsclmjQNIpqwpUVP+tHXYiNWBmkEdGsQGhjgd7+ZZdVjdw
Q04qcGnn4UyFAG1jG4JU17bn6C+517ZvdzuKTRB77jiu6mVVGiY7avPHJOr0KORBSsEA03CBd9iD
XqoXulalhKWiWQPEYo55ShnqBTrvwXaWD67v8qrVWUr8xIa3VF5sEFVO9xAUvvQhCJ1u0GyozIFx
x7X2Bekxy74bISX6YqEXpuX1C4VsooL4fpPDYnAsGVGldnZewvpkxFtsU+w+jxPEP+ivBOOPoOHl
pO0YhoR+KiQV5jzJwy/R7uFd3W61zaIGR13rUdQ5UkGcC9f6cueIT6Qr11+nFxNN9J6d6TVBYvIJ
zFya9M7BNXgM1IqIJ3pEm+PTNWRjKASzNgqDaTCbYu+xFC74+kBb5rux06Vx6jgEb7F3EcBFWd/0
99Wz0UDJZHDxA3Lb4WoFJ6m0boBXzGDGkSMOL7IDZ1q23nC7DzdUX8QZ8IenMlwzNIP2JuWDW90U
uwWJaLjYY/T41MFDNB7M+7M0wexBdCl6W9sDEAvk+jrL81SK0UKfwYavbpKNwrjJf0JZGqD8hNSK
jS7TZ2Zr6f+RdF9LrWVJEEC/SBHy5hV5LwQILi8KaEDee339rNLE9HTfi5XOOXvvqsyszIrd8CFV
Wrrw1tHyv0Omxjo01vyWHp8d8q3suc/1K8VuId8spMQ00vWyUS54HQS1ptA8CXykqudJfbOqWMbL
V/igxxYtAvdOEjms66tRhpiVoJhgdtUWKXo1ze38IutJVe+Utuvyimb/rsqjNF52JkYouSzTDt8D
MFWR5wEMT751OBb8mjFYleyR/+ehN4XqmVTSPqiEUO/2cgYQEq/KaKvhUjf00U4bFMk4T827lDox
gtIp4CRss6+lV191OxsASg3ywwxPtFfiXTNUw8xPtpfpp/q2H22QK7p9RSnF7uaxdS07D2H6aVbe
Ny1BR45qV81N8Mo6M20+DvfAbQHBR+FIyYAL183qe0MmqQtdBBF2YS3XCFUfIl8jI4u0gmrOR+Sz
6oee/QGoxpi9hw+T56AlmXrIIacvyHu2BQ6Iz0L7PEh2NTaeIU+QB15v5K906wh9h6nnkWjo8Yz5
+coOunR/ADR7dlfUPyHnpDV0gJjYDzE9m/gS603uCw6I26cfgAMofS9idV3q2qg1LdCs4YEpVe0w
jIU972/0907gxZDG/s7Aw6aQrEYx+5xwBs14UuRZkv+NnzeFikeolKhl+lviDfIfu8Kz0QUIuTdC
hM57REfRcfKS249H2a8YNM96GIhbjlX8Xaq2StexTeEDdiuDB3nBl+o3nhiFSvoPLL+JkyLxQX/+
GNss1o3iT9ISx8ZbUdkcVdLl7Ft2BJnT5BjeCHvuc2WxelliHYfZFKDiiTN447ClaHZ5vOcQCNpP
WDs6vB/051oQ6+gyOo00QyvC8OgV4+AhLicPHuRkhjrfWE+CzBzIWs9t0GDq1VnZfncpVriD6XBw
hnFGRU0ddYT5nTh6f5wWJkO8ZARvw2awdS3kJ/yjxM5Lmvjae6TY3ngwqO74D+ZbZAHhLQq8oDxQ
j3UK7Bnet4F+EWisWVwoDAfZpv2M+IAA0QRljB+sGthm25t7r+Tu6kVLHwr3a0dXxxKGXOFIPFGD
xJ+i4q04aq76JDpfz8fs2b98EwDAibHSfO0DcKFQE5wghY9PClN3pceiPf9vMidhfHDASBqP6qwU
tVRozm1GlLEtwGBpCGXerpv/f50ZTaztNUpjo9mwt2wFzKgipvgoiFJTPK2XRhye9mrvMzzFO+MG
Q8U8q+mdwY5XqlifAU/Zo4N0tBwx4Zs3id7XNteze9HrD4qMcwuRf3nKRj0OIFGaD21Nqp1ppM01
Ur2rUB7cqLvqrMMg26xVoG42jzpU7wxWsaoEk1yIDTijdGWW4tYjBi/aqG3osNX3AnzoBY7li1PD
5oDwTwf8pCafvyjvioXOjAsqA3JZKZB8Jgd9P2FZ8ygeLzXeRXabPI97Fh5g11RT2Qb1AFOUNESO
YLfqAr5gCtpwV7cEQli+jtMVcgFjV+oVvzat8aVpRCUbPKCdw7aDpu2nf2UnOt8e8vtTAPNsvH6c
yK4JMCXoQ+X18TV1Lvsc1eoPsomVLNUq5xVKe9tFilS1VFsca7ogug43bDwwGhNYIRJruYcDQw3f
06HfQVk+7ou35lZ5hJSjXkrjQkc7JybBG6+4TD0lppXUqhyaAqsLPEH+pukCyyDe/dOxJsFT/iYU
r5o7OZ2Unyc2CSzZttEgnJvT/9Sy45F9zQfBDEvDPdCkTFvT2U+8p7/yI3isw1dtSQPhUCVjmP48
Kkc/2KlZylbxiEXCJv+WUVh6MuOWUxhuO7lJFSy/7syOnZREOikEdAv2oUPllGwo+Ze2K98EbYvh
HRMazf/zrC5n9g3D3iYpMJdHDxEyabjo9sU9sB+rzFcABUvx9Rhprk27hZfiAhzwEvfqIl2fpbou
yuRasc3Zufw7LPbwJYzQvyZtK9EbXsfBjrq/d06ZlgdEQ5r88tsZmtIqACfyDvd8vrLsZJ+vpydH
8SlZvhTKV8thV0kuK6MTTaehYoGv884lqfd52jSu+tR2NAzReSEA9RPXbANqK/KhPd3xyPbBCSus
EC3TkLWiOjQLdz3IPLBWhLiZfC9UvGwrKh81uzICu3v9SN8bLhRDjBi1K/Rv0WbwrZLPNa2fO2rg
MX4HBMabsXlH46B8YWIa2kTFw5R616vyaHsOEmLOmpsluCP00HWIUVy8gOfJYofTl+VLRnDo8lU/
c3x1591zFzsaxkscELc8uDOaRW3G5mlBKwurih161dPyG+djJV8C8w9c0nBLN8506G3ZnPnGxfB4
e5HxBV+zZXbWdnez/VDmSn6JscUw1sYtDlttJ/zmE0Vvp8j+Gjb5CP9Zz4cYvV/7wk307S/9gTDV
rDm7xmV0UWb/+LHxfN3VfxhSL7sD5AHwShv/0oR6ALbh4+a66o2m5zLjSc/FY2FIfRw/+Uskax5f
Tm/gxahbn0+fMsWL8Tr8yUUMrYv17e6ZSjv1PIt6c3KKazR8hKBtGo/5YP5vMoz7Ekr1sPkCq8d+
4nzxBvQQeAFApA5kEp4lxF2bylguC8QaRZn+d/6m9udNibOIyQEKMMMsyX/HcXm27mzf17YLCuhL
c/VGq6HWOM0iPSDa1dJHHOxJupVSX+c1HdQcuecOc9AdrycbsAxNq5CM1n0decJtDNiyQ3X9On89
LZrZXG3xpQRBL+YnXeXtUss6GgcqbjarSPLpSfhxzRV2OO5JUnlXIdgHPCT6NEgPWUzqQ1iAuee5
FVmoJFd1cZrF5hrQ2r8tDfxmn+HDTowIAXlRRELQjL8+qafTzztDmfGL2tdSN780LUYkwCcu+XwQ
G0xIITeOXHSoqvI+i4RL3gs7nYEtb3ogIAi013EgIkT0g731/O4WLPvM7kVVh1DU6IuCM11jbpht
JNMaqIgMiJZeJOa1orCbqsCj/vCTZHyvI23wQEXGznD6dPzxrzHqC61fS/+GU7eHA43BkDT6s4f/
6EIEPZThMV5DyuJR4o/UxQGm2u4qheIlvN5YyWpJKfwd/MnK4VpVITRc2fE1fEUXPW/VI6RTmQ9c
ehcp8hi21/YFFdizb1uCHrl499A0o9AND7C/6nkPPQnC55/1i7ZMESxl/J41PKPcjjSMDGmY1TgZ
0jjJPAmHDYMZqnhXlIGSvdxfQXwTs4Izp+PuDeh56W6eBfy0Pf9OPqZRjyELpLA6ptBg+Mkk/zv/
m7OGIJ1v0kgnUR/wYT2+HG3t9n1Ygwk/drq5j2iSzw7m2p3BYQw6Qjkg9A+jwQQV8lCXc+jtRvNH
B+292jqs3+SXp28+sILX/+KaBxIt+zzm0jTBx1ktyLcdmYDYj1ZeX8cZoczPLH1prNPVGZ2HIYAd
TbbSPnvR22IP+T0/fOqQsZsmxRRNlYS04gioaGRj1QTdzb83Bfa8zYIWqlRRMqYoAYyQRwySsVws
vp2Qf6EHnpKutxxQ3iHqqdWBMwacPZpsUuAc0dnHwXbL1B0Q3habeVk3HfWlJXTuMIX03h7s93xw
IuNrn5vu1gMMOAMgTdAcGu4cl6xVBdagxgLlfq2ub3MbqTNRWR3+qgota8ga2y9rxWcHCf5FUQ3l
CdjhUWDPeta+JwmwhOrq+Syay4fs6PdmGEJGFZ5eiVRSw3G9KlWw/KqdW1jEkJQIrRX/Z2BuHv74
mbbnFtEomFoJTHbSdnunE8XTrevhSWwrsVe0ndMX0EUT0j2L0WbXCd/QyR9rCcXE4LHowieZH6cK
IUZlnRI3YOJYs3+5VGIbQrgZ9R8eRhaGhtoM97irJz+0Usf6VjH6vH7dbGlnXM6IrHQViSbTNhUZ
RD0pHRnYCkJHVUSH0IiM1Onk+9qkSjAZYjta9OwqmK7HXCxh4rqzp/x8qDpXw5zmVN+2eVaIJLv7
PtAdveH3qfi3L5n3W2+s9dKl8YzQYpCSkbt+4obNYE7sCNeOg12zbJZ0/nq4V1fr6uqruGi4swoY
9760r2QfxRFoUMivsVaTxpFVdTLce6huwv+m1D/5DgRbn01ADLP3rxcjsLdWql9iqJmt5l7Gvzcy
PS7MsleFGvbpUg2tK33Z7r3kCxVqEzteoQ0FfYhLXFK/fPlqy2enN/r/XmpIP6y3sZrpe3PtBv1f
7nFqOdQDUlm++jaPk6QqCG3OWaPTWzZI5m7d6eXpO8aYiYfhhIHgLF3p+R0LcO+UHL/O5Fcb2LWj
yPAs9D1Px6cCyre7YiKfccrGB1ZvSgCS0EvXXx7ib+edXipF86hLeDGgeZK+BbaLLzR1CjlyHM6e
swuKEkNaPGCV4C+UmbxPVrVzJ2GREkGP6+oNksawHXggkT7I75rkLcedJ0XV3Sg5lV6I1C4tvh9B
gsZ78NBZJPjL3mS4cMpmnPNLNpxhgsBDMFPe5/+D095vNZVwQW73uu3Kk63AT1XHAuWcuP0Pxhbs
3B4WtDkODocWr49pJ7usp64MSp6y5mTV952E3vr4BhYqNfKSN9e1tUbPjPV1sCeSZnzanWl2O2jr
opQm4WhkyYbN07knq75Q8aKdsKU+J7zzfxdBPMun80fhv9NI4tcOZ8tkjaN4384Lxkkw+a346LWS
LFsrGCr1nTwgVgA8U4FjWdBBNHRrA9meKBZ7hcqptbnBp0ov2w+YMZiaUnTgvi+TgXKr6qx0t12r
4TcG5/DYp7QQg+vJ8P0xehQlg1KgtOk75KgPfd9jNJ3xhdJj3IXyme/5NEUfJ2BkaPmvk15PV6Si
4NB67aQffYki71phhWz2r2MjZMG8qkGk1GZgC3Jm2yaMWBBY1H9UVol+rPThubM27vaswN6oX5UO
l5Gj6ti4cJryoA4dOSvoLqnvMc18qEp7F3Kk+Klre3O+dihG04vOjV99mPCYTVXQse2zX69NEbCi
ffiZ+cHFylEuW1tPaqv7f5umcvabAZdMFoa7HlCycKtB+lRkE9Bk/t6w8m13f4m2Gy0ZgwpvyKCD
jc0+0WBatB7uz83bY96eQc/mfaHGOTJ5yfeyWWTHU3HdTG9bx+5Wq285+sjyrTgshiEMcxD+QYZk
BnxkEgN2PuvnVX9vwuEl3d6/ZU1Clufd9DBFMjf0JQEhDk7kbOmGAf8bOewwd63nqJG2bwx5+kUo
Sm83q/kd2Ww968jYiEQ7tI+JpzPRE2eA3L98L7+pTLsHoghB7xwu+9q3cBJ94kKyMLRRXud7i5D/
Vq7kWI2N8gmWptUXpfLmTey7PlsqVBOvExFd3kppcHhfZJuzXXX6fOwef8eke+9r/cE3cyKj+mYW
X6YCNyluyxdRJ8YJuqdTdWWBtUq/yTUH3Uq2fV3U559Xdd2lmjiR9pSz7YNNpr3qH+QX0IolaydB
m+lyeltZ9c3cIcCfJ9xBds1Fvrr1yG/LR99OBbZp+MXQbccgAPLl0OfyNL02su2jrN9KY9natvg6
HUtVH/ceM/DNxPOFDKng843E1ARcffq8epm97L3ddG3bLQ2yxKp84I+fWZ5W7lVhsJ42sjq7t21i
NHuZPxfiS/KmGwCe9StzfBfPS3zb9OeT8hhcPyzJrE2Vr5ja5hyz0jmrHOdPaepQWqfffCOruO3u
dtXL94oeqD99vnCBHBxmtYRxnXe2L2eIfztrGqpbGv+xX7p5dihZ3zbnGq+ZiQbXNHZYQu3f1qqq
4S39dno/gaEBvW93Yz/v87laOu6Ab81mieK8glo2XZ0/b69PGqKOyzTbNk5O2UI3cfHxmTVf6K3o
rwONap4yVZcumS6fuy7YuZtWisLjzT2rQm/1BPu9be3cvSZGe0T+vLZcVpOJ8n1RmRCOad5c7V//
9XSsHRdmbHC/L9tJec9hCvaEZ3859tK2y7+dpEBOcWqi18kPH6nm5CcpF0xH7NrBezDLWvyf+b5c
0Pn8pc9Ufk9HnbFZnP+8xtNPyk6PGDJ+sTcjbpLsSc7sXidv6TPBmT6lruX8N4+uDG0gZYAZRJa9
62aB0cK1vE3XkvDnTfN4q1smOw5c6dodIO4ZQ98sROeUXYLctbxeVhP0QpCrWysJeZi2TkYZWVEk
GslUdbzopo+D4g5+0jxnNMd9ZFO+JH2NCq+eB2bccL+OJ7t5ejsaH76Xu9fs4j2V6eQSrfz4hS35
Jdm4MQwsiivhJQxrhv+sz/TYkSNI5KJv+D/HoR6Y/lNXcVz/cnr4jug4bzVcWISt+XaE3eHLYfAQ
jm5CL264hkohxUGVtfbozqzpiYGJQxbIwVxV8cW42xmaxkk+8wYRCr4bkSlkPqK+JehykIC9/tZu
zSa+dtI77zloVm9/c4OtXLVg+NTmWsdn3jCT0W2IYclDBAdzrGcMLVXC7kR7eWc4N8ElVtPP1/7Y
nKUfWWEzNXvacqiuXfs85Jntraq0X+3Jd66SZmP6tak6vOHYlcl7rkK/3shSt1bTXQ5e2wqzNH62
7v5gSa1f0U+HUsL7Yj7j5Gdb60WPu0wI6+s9fVHkbRYllBxfs+L/nMXV1VBlz7bhHVsb3smpTjpi
WyMjcv6DqPJGOAauf6Bf6rcWC0UUu3Y/DcAKzZJGmSSGEqYy0TqwRiRp8oO3ZmgJfebT+uqL3iNT
mzVmjTxtzr02fd25cQNUFQeg8LHd4IDDOvHEdso1pQIJD0K/I0ImwooQRXGpwqcLFU5YrJjcOvCC
uw4znL/m66IMqKNY8ldSH1lpEaUXfvtcm0jEWAzuQFGK2TBrxHK5HqsvavMOKymVavavuAck5z6y
2LQ7aQ96V7wUeY9pojYAhZf8MPmFCHHE95ysPJ+/MkTmDuSDYFAvFbJYY6Uj5NLvKsrXyNY3o0jJ
9PrHz/5gGIWvJUGMcIli8CPJ8ocX59NTLruq5h96h1uURqGrmv/Ty8xj+JdcNkUsOljUkU/mTzlm
snE12csfkhbWOB5pY35QbLKJ5eV6swHHIF8ER1AzDS66w459q5qvEN+Gi/cMZwXr/hLd6O3YE76U
qNNzff06G1pbglRRifknzk8RMyEZ5G/6E+qzlf8zv+TjKVllPaDD4lsgvqE1r7Ep4QZ8+j3UOYeE
aCmNL6OX+XevoM2pCMhFk1+r4eELwURcRYNBvwYJ8QPBzKw79VafgHl4OGQY/XTMVC9dTBfpE5Or
7jXDsuZElcR+FK1lJNn/W66CYCc21KAv1k/XZwBj5ZGfYv+vaMN3bzpvE111Dtmx7RFNR4KReUxi
U+Yv/wr+ZANkBqCk7Sa+sNTkO/KzwjIk06DKKie+6a61AoXG/kX6A1jD8Uk60kov6xMFtWfDF429
2fRXLqfConsbPx3F0ixZarueFra3yDVMg8tpG5cDxQ6D6nWMrAEH6cpmmbqbsOQE7T/8dpbsxdcD
hs4u+SrKzcEquOKwgE5FQ37jXHojeZoNaewMvcFZgCqQjY8AcxpKvOb8XwgB4dsf+ZbnM/tA26jZ
71aASTn4p47fomXxIzMnbNGvFRI5G7GfvX8lnQPwVkCeFrPtikBJfKeP+EFgzRN5vFXIJopv6lds
N0t1q2xvtoRj3kuCZmrnmpJ95pEX4EEJNpOIEK/bBBFxWhq76Plqrn/o9P4fr7v84VJUSY/m/5JR
/7I8LCt54xG9fYX1daqz/lno5H3QPBwFpWJ6+Gjxx3+e2fwf5DX/V+Ch50BwD+YPIZm8oardoli3
H2pJ7FG1dTP1kTqVeerpV0Aq/82+rFoAZHdtKrt1UipX97y79xzDveVa3sY5fb26SL5+t2j44tnI
hp2xlU+nNtTMB9Z1V7Y6zk9TYuFfSu+TJNczDfODU/68fc5/cr700Fj0BHqiPwcXKaUgKl2/qbG7
VLzIsXA/tLiK+1pAvROKFGI4h9+hthiWTn6DewFP0xxTsNg7QkiaLkttqice8TZ3mo8o8uOO0kyp
Aj7sbzYzE328yLP1xShb35Kw9HKLN3u8vZ++DisKlPlPVxW/PnB/VyV2SiPFXWdlplj3ocjNKdYd
kQjYOFHydRsuCahfpaXd82ONgOMClMBmAWXkxPtLxmKse5pgRvt0dH2+I4H3YPbS4V5BwKWMx6mg
Im6MIlGw6jvIQGO+73tMtvzuOHo0sEwSl8MLkjmhfnM3OmfANuNnNsAG/YbAASeBN21DTfSZlhno
eFwzLXOpH5KJohyPxMuyAxokLlp2Us7iG89dAGBLZ50hHsq8LCdVtz7R3n489Nls2zhX/xFW8Vgb
aZhcxcNfslXqQyL8PoDp+MsVocQuRqQRhirHyCG9qloHdvYso9/Sy+EPHA3Q7qfCPfEKS5l3st17
v4j8Z3IxhETFpWqRCC9a9zYy1B5YsuXduiYDXTWgD68riAP9upQmCb4c+wBaeEAg30N8x8UoZl5s
NkIKxrcnOwVu3MYTmqcUsJAyU8gsAijg0LiiY34jTeb48JjQE78UBV67kvLtlY5qoBa9yrKB6UOq
A/02UGSv09jh9kQzhURCo83qSKDlmycHkhOsDABtOgDtBZFElzRwQbqlIvtXkCCcb7PmKxWv7Ua+
Yt7CEDA7wnMYDKIEfGfgG7vRagRJEF1l6uZ2K+s+m5iw7HP4r+HNq7PRXFZLdazO7o9/74PrYNW+
/yRqqZ8EY9s/kyDPl+fxL3mKeuhHBbZpUJ+k64z5KxlVOKtgdVqlWC1U8r2QoPgwccDgYHjuh80j
x9Jc5VYIB+FSJztkoki8b8urLv42MC/2wMn6+G1fS/X3mafJtnql+zs1MgNOq5u3cW+7qa3eN7po
Nqedwmt66PnS0bT4cxLJnHAABrJ5lTJQxlX20qfaoZ3v7d6nbzlxi+20Xz/txpcmOtFdFzjW5nvX
i9KOGW6vyGuxd2gVRXb1xuE6HEZ4m/ck4freZ5j7zCqcJyrT+uz7OtjI+iwvvulM+TH8h1tcLmq5
ymHfyVl55fO/gj/IOziVie72leWH4nH8m3oJQZ1ZeUu7TH9Q44Rs9quWaKQlGFw5Xq++ZvQfZLwg
BWhO+OAV1FXzpo3Sl1ia5/9cpq0N9FpL17MMso+T+mPBpP88lMk/s9kste0zjpTF12RV2f43+R57
IQRBXH+Nt5wqZEW6yUr8b0L/+nYgsZw8FeGJlUmNjfDbeDipFYcFn599p/Uh3ILHHKA92P+KHKqn
b4qs9o45YNzUArURS2LR6b5El1kcbgT4VrS4lWL5mmLnC+s6vZMgkU10PTDJXrYndHpnxkjvv2mP
h8Xe8s0P/IZnuHD9yXA+qB07O+l9xbJD22hcSMl39VC6ujI2iyg+c/xuhkbp7lWls6Age3mBBEer
ma1xhdw+L4AZ2dosWefqGvUVjQ+FOCBSVsKugfxftQRtb8g4isj9/KgoPuc71faRyzCLSPpZ3BrK
EH+nMUXqkCDduulJIMOJ7wxCRrX1jldM5evkxjut6rJ6+ly097PqBW5ryGU/uONWMQODTHv2jJmY
1zLfUsmIJGaTJrIDobt7O2xiXpoD56LqR+KhgvE1EoJ3/g5O10xNc/GLRMwyjIGLEHv4EBi0csj1
irn3rG2fjOjpkSOVTNeYybwULC2D1Sk2jshFTmgDCutdrnw/1dKmQf+dbxUmS/sQQN7mdZUtg7XE
KCV8dFc536orz9LHrfS0eJVXSN20qmRZpMx4qFRnrzNCzk4Kjg9S1hFO68t0fU+BMZidH84wYin7
k9dDp5TjbyYzgaRbGjCMiCEAcQ/O5m12aSQorSemtYpsuTgGdNezWm7cloLCcwV3c/u5G+BubxtX
TmOwXeoeWpwuhwpvQTXejnkwajHY8rZGW7BoJ76NUUZ9CAYttHUu61dSwd7yiAHc9LC64GqjP6X6
YtvW8UqSuj3SvOzoHcccpDEYRFxJ8UscVqak/YCarlLNqDwiO4tu6zd3HeR/dzZO6Qa7FvZRiNDm
WYDQ4TfDHb1YnUNDzr1jrrnVUD4Tj9zXXc/F5TEolsFHp38pN/PmxCAn1wYCLjSTzYn0zQgpNPhD
sb4QsdWh0CKUAxifhVHj+0XHug48FnrJzNN2UzHkN6FbUKQUmleXGnXQXn8r20vfHj8SbuF1h0qR
ZjFdV9fSHzKBnZDUGDwu7weHXoK+a1qfRudpSWWttUL7XmzMTp1ZAf8DqcbTGv4BCDh3MmE5WpWq
Of6Tt7VZt1A+dDd+hR/CtdnPS7GuaBdPHb/7fuTnVSVWyZxaqJn5D/Xv7cuZnBvqBw+Tj9KHn3n7
u3B11g1RcUqQbywkdI7ru137mnhLyhwMHrc8m3/4Udmv3Iq7aINcThlze9uQsPGVwA7kdBk5j4ZE
0iy7mTASEuyljehqUzbd3aWbpHDlDOr6og3tf22xpSHoCQF5O5uuhcctyXB+wIcuJoqDc6W9RXwZ
DjeWJZsCAthH9C+LJFh8G3qku5Nz09iwSNa1ieJdpJ5U5xIoDu1tuBhMc91pPOv7TWv2lukl18LO
7+YZDHsWRQ6StyOujVQ+zbygLYscblBmNM1s5uc0X/mCwaVaArT+pueMoBTWEIRghG8kH4ubuUni
5pAb1bWyz9Yww5/inDXJ8yQ0YaVNw2Tg21WN+L3DXPG6xqkZbeiidD/Z/uK25qfG5Fbefc4rqV1r
PMJ3urEm/Pc/e3VDj3JOEqvYr9MuBNb4VqOWuskInjLvz8YvVza8NpeVV2oQJCGKXNIQXt6bWtNr
Z7x6ORxr50Hp21gRAPjYPjC5yDaom2WkpN4FIjElNBGWSpXdilyKlUPstu7OXCcqxupbq8227/nh
CeRcBY0DbbhbvE8rdBWmBVhRUiHTYdsBe3PItFnMQwyI0cRsWmFRvI3mWUAVxjNTaCn0Ftt69muy
fZGRJ0kVMDCpac6C2JBDO/THXKeU6IfRxOtiaNbr0CMLSRJfCGD701kJnNVxpv948Mo5MMi+NDDA
irhJy8zoFmiGhSOV1DUiJM+n+vLqkWBDb8+PcMLsGxnoLNm6S/nehT6x6KoIQDTnvm2kTdS84brS
b4IzmZD1NItE9DiQ4pK9clm/G3NjsB3Bn9dSnbQy9+GDa0lvq5Ce7ot11DFFSKKF7bFyebuLiqmu
7rASMRrh0I2wJu9+nt9HKRMV7PCeICLFkebvnqk4xxj35kLHfXvjQGDo+pENQmZDQ3czVnTb+y86
v6UYzy1rzl3t3lgvuNu0k7ma963wVZVO77Xd2ofTz8uOwYc/R3mYWrRThT4twPxU5eTB0gOAE118
VY09XjRWQ8Dj9FSlP0bNhNxKkeJc5rlSpAT1anaTGqNQheVP2vBPMNG2O6JOwsvKaThLvl4+Z5ka
FtFatoTPUlm2anu09xm/aHIGtd/j8oI4lJFOFFfUipc+tIAYHe0tSOnQCHGFgh1ilcmU8YCauj5W
BxUfn0F5KUpEqQyMr5Fu7H/woW7mPklZL6cOCEQKev0hEz3ty0dSg0yb4sneQ7ZYpMWQF3/gydDI
FadPp97F9SOHTQnlOwcwe1AfBbePylyM3L3TSC1E57adVT9t2lwrVkO/mKwFHz7h/Rad2vqVRB7x
ty028odaCtnJNX/RjMkMuIinkqPQrP2YId1y/2+kIPXlRYm0e3GrmNjYDBH6FLqm1twdsrVkdewC
tFRFNwnbQfJO6/m/dOLF0kB+ryqeAxGNufuA2GMy7ermdP6ywPzhzh9LSa/SjcuVHbHSyJjRnHBH
6dO3zPdVYu4aJWSqs9+CKRvnfTXTMQmFb5//ZzR2gvgR9fuPYVGhfPukegtlJr/t/Y+Gafk2rmPy
4NEIxDiETOTUWG9P60Tt29fDV/H07fSiaZpptU5RD+vXEy+z0Qw0q8Kp6RFRrTN7Ffp9jiWQS+aq
QHUwqjIjXrYVn8/sVPxRnBN07y4Vy+mMw3/kJK8igolqpIWyZ4pSTd6EisVD/zNrX60iJ1/FeBYQ
Lca9vX8KDBf4lO6WDjrMp22244Vvc7/KFTHZt93omhn9H1zZgroOTapkJ/E0S36t8ZteWrnGURuW
r5w+pVb+snxVioaZycM5hGtepg60QmdMK8D8YOtTtduosIRKWY7HI/js1HNb7fq+RRShwN17S+sb
C6WSOD+pVRafAo3ynzb8UoFNcUCAPZy+2jL/W/pm3nJ4pAA6KS4R4nnYPSws0jI6ZX/X7x/Zi9Kr
kvlP3X45BMsQZDDxaYcIEc/ApoaH36FiKzQnc/0xIkR7gJDKGP7GmJChcAkWT7h4zjQc3vZwB9iq
ddl2aLBxN2romAbfO8tiNptpgMm7zylrwOfN24U6nO8YNa4RvYZDb79pck+g1zK0OK9f37ezWhH4
w7/l3JhurC6pJCxFUswMJOYKBJSosAmDuWKTvQrLEAYLakzNYNNRTrs3tgq6N4YhxvHqbquqeVMR
1VgY5rkrRLS1E1gCaEktXfXHGXWVqU9AgiqM4ode305HXb1f1VQ/ZutuPYAMI4TShbA4kWuOR3aR
WfX6Yj/x7GRD9Bj43ETvdWzYqdRS2ZF1o+zaFaGXRs3IiE9fhdSAECPTUcVa9/aK5T82VyY9C22Y
5+Ut5B2vS16wS677gSDatZOF0Bqirq0QshzTBx40Iyey42NcmuTJ9F6qEm74fEfNpFR28Ka3Anuf
IWN4Ninvmmg2J/RDzD19uDfuZemp5mUU73g4fbsz0elNO1acdNd0/dC6cmGdVB1TRxBOUZMq87UI
Q2Z3VJ9E+FPx+F1kYrc0thps0Ad4cW7EGcbKacdbsEL2r2jwybK6fnGtHgO8H/nfhSiQ0721OEvD
KZ+ZKbRMcjj7lzpnFTr7AG5CGjE15tCGDRbMLmKe1UTj9pVY2FYyXkfC5emTVHD5zx4XDcEMnl5B
HhR/+U8W95JjT1Jt+pniUx6tMrF3y3qgJUozkleuG8mq6kik1jHPu74nhnyDtneRALzfKp7muSlh
uJCtySHpsEt8OEmsjem/vVwLB/Gr2JOsWL+Y2848qZ6kTt9fiVwItTW5M7O81cNwVaiB9m/JBpFH
6tQCRzLLceP/pR2NmjR6p2PDlPRkExMksyHObzmwqyDlaKkyh8ZY+2ywxBKOMW7XNQZA/ZgOYwC2
XZZ9tnz82f4kRzeMIZ+Be5zc+b/lYHmspkp1AkDKbHB63Dd4WGYSELAUr0wQMZia3QqrhG5xriFm
BMUDm6uCBfhn/UPmYXFMJ5t2xqwJ9+qjEf+vC13YDygWDRvD4Og0yD2AkYR6+V/ejVTNU8Jdsnzk
AAJ3SMPztTQemYmg5/E+fCHsdVNxCqFBw1+Nn29/pDTT7qo3lXQ+6YHiVC2iscbPMXc2A36WoJP1
rSHHl8TBZp+LtJbtveffhX52VV1LUnegpUQfm/jc3aoHKGRYypESKcMwXqQefqYxS1hcR1hJxoka
bNm0mWxdWtcPT7m/JVteyFfqv0v1CNK/fxRNtqRHXg/LCQUGGS+Jlv0yEODcf3tLeVcG6dxrq15w
XRUE4/95OwHMzlUI51zm8selRVmzqM6qufdT9yCg7fbrEfkFHswpZFNSzkrbVuSaJuAtZAVG/D1o
5KRG1Dd1hNJvIkL/xMwzBN39Mta9v0fE3TUmKeehECR2ndNmsIAMp11Om/Pa7o3b3dzAzKSK8prW
cDqzdG3//jABDYv59KS1eJvGhAdT7t+IVN1S8Ibpttn3mCuUd3J8IV2bfqReSVLVn4feZQiQndf2
OI3nPIpOWvKuqzCuPVz/IR6MdTnPRKpueGUEgEC7qy2tgrN3dapyos54B5gs1aNvLaWYM0yhuTs4
bQalmh2dO/wQg021ZoAt3ZzR/wt7JbGo/lewd2LWLj062HuTfJPfg3iTSrqa/lr/A+afhpee3z+r
00t6K3EtaX3apffLpxqe3YB7YSpGvnC41UbWau6bZy14yOG2rugj3R0pdNa3GSMKcuxXeyf98fJ7
6sIeb/VABNyX9Jv0vk9TPOWD/HZCcj7BxjT9uOMxxlI2foF9kCsIyz7+gCF896ZikGwI/ij+UboY
zucydvm6VkD1I6mkyv9gEKZKg11PD2CX5HB5ewM/Qam94LPByfQsuCH71V8QWx8xr2hKIt0iO3sF
MVtXxRgWcK6P/7a+HpSNcvtXHF1fZ+0TtpuHQbIKNAFkl68/sT4qm8h+LNuYNBh6TugJYdVTomg1
u/XsNcDcjVvVcE5b3SKJqnyVXwNgQJqg06kF9tHJYESsHXuzOmdu/CfXOX26EfYstewd5EKyHHRL
7NfvFM/1wvuaIjEI2dy5zibU1wxY8jzet4XmqfCbdCFt+90g+NrlYD9Y/gTvPq6vEKrrn+mPY54k
Iog18xnBsVqWqDsK29eNqxqsXyxp2Hqqv6s6LEG0Ng3sTf45X5+Nsp+sbZ+Dy7nWiuIOEy+PGDzQ
2LK6GM2cQA95Q5Bi25uvtDV2lQaszBww01rbkOm5dhOrl+YCSACR7a7/2zExiNmVaZPuwZDhvXa4
CFLysjKG/eMS6H9jkLqq68oFnR7XlnzRM8ZTkU/G02ro0NP1+OosZ4nkl7PoehDwHI/R+lXxjN8j
gBktvmL7YnrrN2E10YqUxRH5bO+vcPnKvpnPlMkcZjBJIQ+NWEub1h6xzHxj2Rd4OZjWwBqQLHS5
TDnac+f+oIhsL4r2nNVZOXSKNMZl0Ik64ucuoHMjh9Rc9/D8vW1Lx8a7gMA4upXKkwSrq+H+fbll
coKpF8VazFF9F0SVAgaOki8AjpHWECGi00pMZxnb4J4EZHqafTqqUeECV6A+m99Uu/A9r2RlfNr1
Yp5LRichYBiz4EGPTZcl3MuWPwZjmnnmKMHsuUqv+ZERP18Wz3/6LyhdjHMy3DCuP49sqILCKHag
ZZj7+M1haqk8tRlHsWAWr/CutF59GsqrsWbQJ4i6YA4D2F1LzODyd42qgJ0Tog5liwrf/5DV96AW
fDdMyEA01TDl09c0evzgpELSQRbiHPlyj43OpL2PCNM2RBKDnCbY66cR+awHEWChO6fo/chTsMhY
fkbCZvqz0SMCMA/q3yFrp68W4qOKZWiLVjbVtf3HMiI7UmKkPCsJun7rbnjFpX3f3rR33jFkx9st
ZuJ0qDpNTDfExvo1H4DqHdIcDF6pFnqxgSW/bBkZzi6LTB1J1zoCkzgtlVy6Ox86fc7h2b8Y25gl
cwD0YSVsJi6PLevg8oHfjRB93lnhmXi65+wa907InZVJhJ6Jj5rdimOPWih2FGxacLMu0+BCOIA9
u9mewzsFjrmavGpVBJFFqpO6pXSs+4cPz/gZRGoIyoWP7gYpvz7V9RNIwCggwwbhXgsVUwhS4EnO
b/DBRIN6JPJOf9LecEwFVcE32N+4b5q3ZZ3zttIfp9iBZSTfbgQqsG4tw4hAZtK784hIZupwD424
q3GpgUP2jvECjGiLsvwk1b5ipQpPTs/0W/ILcaR+P30hLMEGdqfR/DVRelr/6LSBC7lS3StzCWjX
s/eG+w6namJvV8uX2VieNyY/ttobzmQ1WlwqYB/EsCImse2ykiF7vvYXxSij1kuGFsRndlKHLDUZ
c5bZk0+YjzcB3aKRCqGAofdtM9vShJf2jcOtGj8T+fKnJzA0dLdn3iOGTofbz+xDplYcKamDxQ5G
1uZeei/w2jzGsXHoqk4NB2RjFI3d+ZceeTLUGnirj0hVfYRSUHC3ajRBX2ET81bsY1jmwr3Hw0pO
Vy5TBs15QSIWY3bGrg+BSrzoBlytVS2mhv4dZ1VnE6xkGyk7QPUhe9xczaO6WrXPL0DK/+jk/7s5
K87Hpi916soDW1bNFB3X3Wl6ON8BHbPb4VVGHFpu9D+Wzmu5cSSJol+ECHjzKnoSdBJlXxBSS4Ih
vAe+fk9qNna2e0aWBApVmTevodDhlPT/HJFIE29OZLn5PNQozRfdMzMLLDsfgvjJMhf5t4XW4gOg
gFktxcd8ky5SZnyYUnBBIbzENOGNMB7knEnrnXEGkCFfkPgyvIbFSopFtXbrh1zZB8EKMIk7zfSx
Y4JOau0odJPRgI/B5JeN0d3QZmkpg8V2zQi4XsJK1whL41gD3dgnoJ0WeoQzZAg4JbQpmBh7G/AX
KgzYzzeEpFIfZ0t+Y/EpgmGsHhlVuxtXInknlgfkihsQCUpiul/KWHIU6V0pR/JduZs+6TLoaZML
zHteF7fR4KzlwklhRqk0oO2/i6UEEna+zV0B8fExChcwZ7hwpVhZW1u4dpxPTNTJlFaXQ8rI4mGd
A8EBBAqtiicJeA6hkJhqtrjd/eEnBUDBkplHcwLLIPW+IJ66e4HRznCEHgpat57AASDO9C92jexG
6qBrlu7lonmYua4hJwQfzpkHSZ1Wb1n7ONZbBWJC+Y8dlbLwpZ7WoX1QJT0NaQHuD2LGck+4b+En
4CJd/SLCIPgcUMr8A1DGfoK9GQLBhCr3M/wka/IldJZxtCBu7aocrKcs+56h1VIwMHrC1o9NOoX9
8oepEU2DO27xXMP0QG4Pfs90k2XMRFlfTbglcehAqRSjEU5otNzYh0Ei2boMIZGeP0naH2UhUcgI
6cmoKslyZBtnj4nUpXk/SYQOM5h6gKGGRJ4ZjOvL7AXMIzoTxk6zwAwmvObmFvXsKKJsHN6JSgIl
RZQtswIeh2yLRg8uJCCEYyziE70QagpX8MM4x8nxiGYGkQHnmpmj9S1eEoSOQBLVEsmQeXQ/SG81
j8NeOQjLBPEhlb2x0EmYfUGegkqHHw/AxJ6hHbojrxcXzaf+UDHLIHYRGfpIz5CRT4fMhPmpAZuD
lCeR09KtewdcgsHsKnxu/wErULgiABc+JoA4M60MIpHz1ophBsUtuBasDxRR7ifDPlQCgi8LWwOU
DAajtIUdS+QZI66y3mpvlHKiIMHH8BgwvYPsxkoW134aVpSYLzwtjBfqHTaHb42+54lprRWSo25c
ovEZq1tyQXKEOMP0m8dAhLuoGQiApHoWv4oHAiJh8AgXSuo6phn4TNw4gdj5+ZOGuEW35WMtXxkI
OBmW/mHzbGPcFoSzyHFYFYyoCwLLxgemNBgG70TL/4TnekvNg9dfv6Oay4MlMSoi8eaz4QLwUOyw
/lSV8R575gIbcWR7rzyjJDEY3o3JTm4Sp/OaYuyZE3aF1s++KNZGe+20t3JYm/cLdREOXJN1giHK
sT7sJEthxtiH+/Rn+aMdWF4sKtIpxfxrILOT+ol7vOf2Ga3o2cyfWcHbgqNs02A3MOI8xvYqWvza
I50vu1KAKQfxDiNIhNsvQWu8NuWE7pCZvNjTkFh4BYdiolIAYnCWxZ8UwvTj9l45W1ThSxr4cof6
9R8SeTddFr8885Cpdmy0bG0lovVlw1H6iyhrnX1K4+89DZyL6B04muR0Ti90P4yAgO8IM6UbgFH2
Jt2C+Ejw/0cOZOWpB8e9v2DxtGeTGJfw7KQCkcxzoOx+zbnLSdDLFm/CEOz/GTQZcMjYnqwzNOab
t3TeXR4GKMAo9iehpN0sjl5FXSY+Xq/+CKXQQoQm7LzE1+lZhFUO0sDcUZZqlm+SHRDGCxvzUf2l
igPDKsk0p5rgzDaVi/YGBMOaE1ogFUSPge0y3ZnHTjgw/VstL47yk8uagYVSY9HnYaUzriGNpzQ/
XGhp8PKdFGY0d7QmMxAcx4COASCEM7Gpgyo3myiYJGuZA0nYTCv+8J4Q5BOtCwMEJInbtoEdtYFb
XpPowwmdUZuhDT3nPsGVI1cSkjQS/U+u8hpMkUsMA3GFRIw3xfCJAJBV9vDCiC/lTs5vFGU6R45M
EThVOaDERVLfc9RxjNH8MdaaF73cceeJ+8eZirUbFdO5htV94RRXV8o/Hle6c4Zg2PmhBXkPfpML
1jEotTmv+Vb+RYrvigUGwZMVwKB8WMrO8DvSt3PMNKsGlhZFk1pSmuNp/DIhlaTkYmpCVc6vjRgP
6tdkRylA3Sas7Ucmiti2QduBoSnHFUtMznzsari2iVQ+IIRIJY5cxkzbYInQi3JLx2XC52egVhS7
sPFtfqMgpjy88ePY8iS01L3y1dZZe4u+gZrxGcvoh/MdNoTilAaeVUiKs/I2QkOFtPYJywmw8I3W
0eSp+Y9EOq/hbGMtxka/rPmLoZJLTD3cfkK0NxDOKAXLBfXLrkYK/wByCLAJwQwRJEuKN8WKsDcG
twgibYwsk12X/ZHqHnpvuStvw4u0tEKhB8yBXc1eCH18icv4MuSBxKObR5P3aNzXEKtQiLEAGHJS
8oKvzWtIV9Lh8zJ50qFJwN80N+0y5V83xrmyIDi1PCrkQEtqPRTaENYrVFCwZxoB2MF8lXZG9Qfl
NYOw5Zy52Kxcd+AMW2QWy5K/uWxI0KQxEiyU3owKa8hZFmw5j9K1MORiyArbcR2IxhOntRuPmnQz
XrrmURG6Iy0M389sUoRy9PNYqPSiAqRqRNjMKoS6CrNGhpfcAv6RAc6F+QEl8MwyEEsV+jkbpo+Y
lkFMrB6DGY8XvrH8lo5FhqUM2wCPgJX+yOYCwvLMCKVVniWotJ4MUdmbhL+JWHUDJpHcgJp5l6xH
8fqC59py1bma+gQopQ7wfJmQyxPobridWH69aOsBGrOYrwr+DdANIsF5zvzSAV+AegO98oDagV4c
r1vm8kAzPu0u3qzcmYUYn/P+5RPTR3NtBVJjV4dT3hw5iERpXV64AgxAZHGyOyMOYtUAf7HBRCwW
SVTB1oAaTZ4W4aTZvyxdbcmSN84gOmg/uMMC8QRijMK5ihE6MIG0hJwKEF1JGF+yibHtsEtz68E8
iKCDKwxGZD0V9NciIZEh6a/gzumOS9V9pu9/czogtoDnlvvBVAJLHzSXPF+sJ3qbYWXC9xbDUgrk
E4NwGgjrADFiehZLUaYH07FUl3Dq4c5+kPrEVQNowLTnSzAGuKrq5ySEmuStWZDcRu88/eg/FHft
UwWhevgwfPelu+rP+HlvAachzVpb64v0qCtGKOOr9oXv+YW5F6T+TfkV8voInXqIdFBaKP5Qa78E
shTBAaAoJzlBah/VJn/iXL9/gA7huHXGoqnFpCYGJgJoptuQPJUc5BOjnL36I7DHCqcOuj4h7fIt
mOgcOGKx+3mQt5ntceqQQCdwbY1PwJkTh1daBcKGmCFyD0AO8MeWOeYjfhtUNT+WuH58OK/3FYj0
fYHWQ9KhSPfFNRbcAjycvE+U4BBNoBQ9Zx/QsEh3oByCVvKI2S0YI66j4KzyTA4zTHt6jydrayzR
KrxyDwTtxhYOFTS2wMd5G1/F7ex1sBdcBFFA4Oi07LcKhe+WOSMsGGqlcJU8Mbh9FYteMuBOTCNR
RkgVzbcv6XuUVbEhjhJjtpWAYSRrhBi9mzdzp50INYs3/EXYInoLCuwt4XgChglEnj1jxLbpv0i4
a1/vC4D17EgnhEaS96vyoq6A0YDSmCbRWn2AuoDgIpIpHrU1dHn2V2ZaiObhfD1C0yplSfpgxCrX
OPvA+/xproSig5KW+XG1uUsA+P0qDrvA4DDZwL4/7hgFEokD3/WjPkOZA8CnyAK4P3Q/rL7nAl3a
lvniJl0DmvFCoEAmaE9kMNGD3mGUBbQeU7UxGIW+uWZcJquDFHYcVQH22f3x76YthoTg9xexWgKt
SnFFy8qN+F7QoYSrkMiYZ+pUGFMVv/P+Y2HlDa3yoX/loKIxyH6Gnzt1IaMQXJ9W1LIJS4zUcI2F
JIR6PgzxaY0qZskNTJbFj7w0pi3YWfDR8IchM2MKphYMVZg9/EWekk39DBi0SZ66H3ZcGPngf/8t
NtozYAZoaHgOnHk4qFAFqK3/g9KXIhYDSR9O2g2ET3BVbINX3isbGa+GZx5LAvdB/cHLOXmw7bUJ
4HSQqeCyg1En3rDYQsMutBhWiHiIMRHP4rxPIKLwsMm8iBf2wV4B602CXI0vAUVpmWAsOF9c6TPd
D+A63XXJmuN2hTAn6IkWHaQM9Vmyj//LSeFmaguG3tA7fxiA8865UITAAe//gBZg+DtuyHnGwWmP
2gqX19f4hzWJO7+kDCsrLLXc7x6DnGfx0lnO7FdQQ/cF7QRuXLwL7F8OiQDNqCNRFsIWXdSvTMRR
cIEj518KPzxi98F8LtvpBGMkC+URnzEeRgBXnqLgIrsADIcvvHbgi2F1csCuGTypXGpf1hfdCpsj
myDMB3H1Jfq5WtBEJ0+yBLDLICEA+tECJsSeB0aCh7Sl+/tfgFS/wGyL7ozLDo5RvsuBhGoJ1Q0b
OKcz5yzIB1gs5+uvnHTZCQYX+0d4gFgG9MhjBvC+RrzOf/7Vvfov01kGHiJmeeRnc+Tpnxzk0yci
zR3jfXZCNlmZBDWsq+Y5WsvMjvEU2+4SjFTeHg5wr7Ju2Ao5KW/A8hH7Dr2Q9zo+VVd+pgwMxbwc
guzxb5NiPa81yHgYvjO+g733AUkBUdFn/c3Z6rwJqkgtARhNzQA47pLpQMUuHFpAO6RA6Jv+db+I
RXofwLFksAKyAlh1h78Ns+6fRdbzmX4HWEj0fOGGjp9iFywDpnZw/BP3IRek0WDoCTHF3cFw4rq6
S9Z3iZqSosG8AgbUy/AE9/gNCGCR2NjxoGNdaaiETsqtCxYQ3XUxE3povqoAzYH23uyNXXKc2+Vc
PkTHCjFBD0RzQh5aHMZz1q1DGsDIH9ujAzeJMcOOBGp488fmED1DbXBu/bgxQG87Ie8PmDofwnxb
Kw/8PPNUw9wkkwPbVfJydzkJm+SMbueG1vMhQBGRHo3LCH0EbsfAB+p+W8BPGxbQJBy0hIgWnAuf
MZKTky/mftUcsP08WTv7EcnCQfFNb9nxOiImAf5IPsijCegLxHeaHLgXcOrh8FevydE8hed23CdH
xPoYIjyETEb5oOcbl7aldJ4ezWiNpP4rN5caIouteaUwKdFTotTYEkB07MgMZ+zlrAIgmaUKkRUu
zWU4DA/Tq9evKmtTh/sOY5hbd+AlDTtU2Mf0qIR7G505FPSTR2Vwlt86UmLHm1B+xLLaNlBjbvOF
v5q9FMck/LHWcF+LwpULrQFL8OHBu/AH6ozHCrDfhuVKzsk+OE1Y1zNQxjNj2f+pqFUgv0PGf20c
OPv4yx1THATy64wx5VFnfZ7qE8LunLw3Tr1/6bXcKxhcH+xtVZFbssgZgmGkZy91a+dau5xqAQ0K
iAw94bYCFoXfiNEj7hwHjAPGoxM/eQZ4yaqBFcZlPePDwGvr8A/DCVccWe3H+eLWi+6QEaox+h16
FQu7vwFN5la7dCSnICDd3ZFPHlwPcbFoYppDU668S4JLAF6vLKVh4YT7aI8Q/H723vXX7lAxLyU5
SzkoMICxCSGK76E7KMbD1tllAfDzsik37lFrF+FXtdXTlWkDDYQvGMqgAzOWw4Sw6J1XWG0RYyg3
bkUBM8XCsmCt+AkXfVcRolccXSYN2ArAmz6wnPlSHGaYgWF7sdRRuVJPHkMsxeYH6GGwYpqVTYIO
24G60yEv2OtcrnfEp+dVfUq3E85+SzE1wOFnqR46Z69yDCNwmTb5sUYEga9nv/L8qlhywUZ40TtT
0lcXabFOWWCsZUQmWIFsQ+bkTPlOweP9aXiNrjHAFBYH5XN+1Q/mAf1/fiSTmh95DuvNnT0Qu66H
2Nz+fWlTb2qq4u39HIubI2lr63Qvfg7FE+L9dB+fKypP/KhgjMLB5g61B1KzHsxDste36fggfyya
7sTH/u6RdbHzXQTYBa152E6H4BSfByCwa3oMzw1aI6fZcPki68K96fYmyiNu9snYpcfAPOL2IY+6
lVAz7XkqdybWlP4M7vAUXQAIAD2jaMUjyT96+4jVN6g5fbRHgiUrji8nSEfMxyHn6Hv7OFy1czZB
j8ZlDaCRBiWkNsCEjUyOJXhUAMoIlB2eGPj9Ndc0H+ADhwKBN30vdiw+3ojmR5Cu7HJRgNqwnxfE
ycq6YFybblDWl4uc5tVnL8mtBd05C0jbWbtpkuVX4WJU4mSj7apDdpB9tTmExra0/bo/GDs+Nw6y
EfOne2r5A0/SY6CusE7nAWQjbqgCqcWOnm/t+DxLnoAllPemtZ8eo+O0ick74ko50JwfWOcOV9Pk
EwWL6oHdJKD3deCvPwA20V21wJg7VhUWSn3F9pb4HRuP/NDvkr3YWzLC4tUQhSQ7M/Ya6TE6spEd
ncuEswkbKHltmKblvJ/4fDVw2nRX3nf4ZFHX6c9esqoONs+ue+KB9pB1vM7v/71DIIohWPAWBk6e
A1dLfJwvFsMboTvdnYf2ndfaZJJK0zCa/3OgBdzlXgo/yT0i1ecs9kG0wV4gn6AcO4pY1Wr3jrdp
mB/Vd4LnuLnBMeNUYZxzQriPcBKuHl7WkL9wbGpWwTG6hSfswZpH7j0f0OdjszevIOa4SIEkYEiP
LT3f4QMxWXCWVh2TBpiBiBRhme4nQjS0TZUfun3is1SCI6Lc39JvVpDAKS6H5Ru/DCiiOPyherTM
OHqhlURSnV96wEvAZGpDZjQyaul3wREgpzr0pYA8HPPQQ6MV0FX8AkIqEtLoVvqAaDO2QTI54m/E
qSf8JyAoUmhkJyXcMPbCsfoEK5u7KlgPnDTkPba2YZ6JtxHvhVeFGQYPUQw2cT/JFbwyFUCKJ4C7
d7bw9HJfeS6Am8yrFSA4ZBSZ+JzobIyq8yBLao8XqLd1/MZe0skDBAZHD7YTo6ttQ5wbMVg7fHuc
C3UCB/OJNZdNfFfqU0aw7jzMm/bso80BLaPxzd3c6Udj5211lIYrxy++Rvx4MGL/dvwMZgCX7ZUn
qvriEZjequaQHtkZWT4zK4LMR9Yi2wvL00FlOi85M/ItC5QXGwJ7JitObh0CgPw2hJn2KTla6Bzb
5KDBrxv2zkV/ZFnyYmvxDZYdng2HyThy00uzd5igiKwy3rBKMzy/2f/l0cGkClJiu2FaBUuO20EZ
JiMqR3zEVTK6j+O/bhVgwKEtOcUBjA9K/5qORLeBhHfcIqgtOKuOKwcuxqP3ThCdiAMpe3A05eoQ
JnuFVFrgEo7O44ypSwJHDZoERbOoNbHWvEEYJef06gjhjvlQcmPAzGsB441kYnQG7yXIjvp3eii0
TUk4C05ZrEEoPL+ddLO44UEuwAUKB4j/KEVMb8An0TKV3R4wPz4BBc4Mg1nWICzgc/O/BswVE8z5
n1CmUj8+mRvrCbyHp5JxKGMasJk3il1QXg2FAD5pwLCIhz14Tz6jFFnEex5wscODfI0THohdK06/
oFuMNt8wUYkfez5bfQoOCBmxjLkQK4gEEBglaoCXmJ0Ai/2i2Gg6XHG2/OTSIlLD8JbGAYXXI2ih
4E18aQOmqa21GyrHluwZ5l84S7ywraD8oHLGW5TOeebpLB4hiwGLI7JGvAGXC2c6D1yOy/tX21en
7oXKF+0JY0pL6AqAZIJ/cf2QHuCK8ELhj2GJP6T7vzCHYM+TT2sA1MjgCc8xMdkeALpzTPV5QLEl
P6gv3YlfL8EhaBlIoZZkKXYLmX/ALwFjtF/ESpcYQsyQMWzwWWRX+3l08SKOxEwr8aHgQyoYWZx3
5MvNxmFgAaGZo0pnTsOdMc4Aq7LtsTQYFohFGcPlYM/WhRT3GpLfwhtl8TTJjnmt9gaLkjmjI9IO
lhH/yhkLeumdPYa1J+UfY15uWIwCQ/mHFh07k/Kbnw3pUzmnPoKCE7+w9NkhQOct7P5bFis6ArTo
bC6Ovf3bWuwP7GieW2eDRVy9MLNL+KLL+IK9ccQ6iFnbpmDqkeP+NaERPfIwm4+Y3CQEeq9x+wdz
oQeInvm49a7ceJiBdy7hU3doXpHvHnAA86nVFU7gW/PVEcgwUl9VB2S53gXBr5Ql5fBAtIC7KA4w
xb959u4op7AxAiNdyCSPVCsGCsaZ6mRTLxvGQLa3Mr6zQ8KIp19nv8W0RCM9bJmafCl+tVWxFQON
TzbmyfpGHsz/sIpNFhYN/8zL49mlaAR0SjbsactcIPz37nXYGu8FXnf0XRHDsbUMPpJb7ichoDeD
Se+MxILg1is0BriKyGqBvPHZoZCGIgKUCrMDYuy65eEV9PUubkSAt0Q3iMlDRuIUenfx4ReWIxE5
AKQsQriQYkfJ1yhbwPXfGGsZeDuwTN8Er2OKiMNJzTisZfi5ySDpwZDA66UGVtCh/S9m6gfUAO2X
dQpuzkmnhlmC+GCW8lh+Ret+22/R+GmPCXoD8mCFmaY6K2dhv/Of943yCNnnGcEC2ZaU0+zlfG+4
9ySNSH6IRW95+j8QRQKi+Q6Ssbz/2O/uriTv6L65/5B4tlPfo6/wOfwZ+q2Q3t4zkq0AEM0e0xqK
ZH4Qfp4jMjlguO6oFbtG+JHZFe0jOoklQGYFPwu8ESw0vt6v5Rk4hBoFVMSCEvwFJgpKFP2rrmRm
wpz1xKHlvhK3/wnTjQReKyirsXTQV4DDYcT6xRQdbt0Khxm8/FWIWNjwCJBLuhq81OHR2UokmTg3
X6w1BgkAJ8SFQs2H0QWc24FtozIrcCOGIQPXHPIVE6tPY5mlUBVldEPi1LvcQtguuFqXf3sMIwl/
/HbhfraiyAPJZ/rwN9MAwQfHD4SQzgY/fOKCiU8NKK68eEgsd4GahYOHVcadCYh8HJ3JV/okl0/D
iI72lugwhs3QG0pJ3oa8L3Amyux5y3S5qh5usCaW6k9sg95hyfOMOlxwpnxdiV03VAVn0T/BUQoP
TGSALDGvhXwplC64KSFsUwlqmjEK52u9gwyrCINgxMLYfonN+Ff9rj9n0H7EnUWsTKljHpleyYgI
ygyDRPG2kAQy5B0CRMbIuOwfoHlwcsmamndCL9LWpMmxA47ioo5XEn5SpOrsoV3X0PVipCnqSuYV
7MvQKUhfU5gFd8zdjAsD3b+m4qFkyCYFqIxGoouHG4EMIUu+cGKqKyO94CpmUEwtrSeZlFS/2Evk
fFdh8SM1dm9h+POsMvrT9yk47i9TK2A5mKjPQqNKFREYCUsyuwJO6c8xdO3/yMzCRBWKrkxm8MDm
gGeUC5HtJmMf0trQNEHRfGccAhfqP7wTkTfyIpw5HsGoKRqZ7EKgKT5ZRJfonehO/vu3/a7fY5kV
iU9SJ5bx/E4MmcWfK33HVrlcRU+7YFfwsABVQ9VOBbIdX1sAR9yFQRPA0O+biE9AiIGN/oFQO4Y3
8oyb1BHkk0cZ7jr8Bvcdpe7T/CWR78TwPRVXb60+w7EQzjFpcmxSTJI5X6mOwYaFH8WBzWE0oRyg
RqX00FCvENAUv9AOcpJR+uPOgrVkJgw291qoR/fKnFnKApzxMSki0lmyqIZHUVKQoJv9OddMnHE6
pGYx2H9s/d7nTPwrsVlL6Dt+cffBWBUZbII2HCcLzI2Q0p04o/lQgpoRvx080M6YqM+sZ6od4OCj
QyUJX8jlKBNNMZ/EboVVyBwEZj3pmMaJ/C7jBGKONBeUOTkjKCACrn/twr1xck7MW1z5Pp7s2VzA
KaPax3/mxpSQ8SBlPEe/t8HT6UaxofyD30IUk9jOYu7E0wvLk4uH4KIRnVtw/csNfEHJrDT42N6y
ffQEmQMp/hONyABDBIIYklGcx0/qi0ufATsdRkMtxqX8AhO3Yjg8v4CP0vCUVOlH2vPsgPPIjQNz
vKgnynLORfAuIDsO2+fyOf1R3p33kto13OtH+ksaCRjbp4wTO1grB8K5jpHPg6EcElxq6FMlhqha
UihQkZLJc1QRyZaIq4gkInzrz06W/tvh8UHBCbdUttv0HywtmG1HYH1oLUdWEe+JVXZNiK9hRlbx
9qwYZ0/Jax4YDLp3y3wwLANrQi5EUSzvPWaQUHrMgVlLqmBYOe0NDMMi02TpAQFY74k9PigD9HHj
rU2SbUn/pEbadoi79egmp0IDyprQ03YRSUA5/OtkPUTEivKkVal1iNP05IW3IWRujiQ8CoBDTUzI
sfKtVWUxSMoChmMD4VUBPAXd3CaTujFxd0hggd01b6uk8UuvTX78EIU5FofZORrqf+qnHsA5cgEW
3cL+yBMMBAmZpdmwEX32Gu7DAOlFCqkcYKVG83ufBz+1URg5xyGhfmbvGbGSrCl2CvNmQIcteiQh
LdtIic/2SE2ULkdWLDG40fitgjRUYPl58H4fMbx3l7YdrrZV8c8dBl+JndXAFKKqh02RJn5MtWlW
EBJilEQNGkODIOfmww3jlY1/ewFQVt5jUXWm+iWePD/Wm20Wezu7fi5oV7vYwNwhWBtiz8HdDrL7
0mQMYduvDQ2GkSrrLisOsU4SgbNK62ExWF8TS8TukMJp9Xp0UDk3vJ+M3LsCq2SnXeuptQ4N1NIq
knFmtN66waktpPGLZ8amRryJ4/7DtHRfz0o/NpPXsexf22xnTcNGUXBBpKksYP9qjrsc6TdHJrqj
hW9WZW1dFJEuLSw/qDb3LRqywSF/CxSvrm38VjFO7KudKQMgD0ECL20aSGwI0s0UEnPlrNQRZ+JR
fUvDAT8iYuKIip9UvCCh/OZmtyjqYRlzdzwl3upBftXCaueqXOYa9XsSrDx13LQTd04H+R6PaY1b
LWGyoYpEBNsTNYhWdc9vJgHES2Ymn2gUPHebWxgeteNqdrNdNONxnVGpI9tSLFxwtAz7ypnAjuI4
zPvR01Z6HKwjHD9CA3pqX0OjiaF/aHPC/NXVgO0D5dnSeC5xUHHqXdRUSzchov1dizwIxNAONJW3
QWHDgdTCLCpVcDriTbSCHoHBg0K2ZNjTe46XsR/XZeitBhcPfkgYJA2VpDe35ohhaXnNy+Tijqv6
3u31wN0XFIp5/pYF0XdLAHNB2aREqLrz92raz+l0dXuiWqG7uBZ1UvrmalBO6tcgppAlKCOqQHKR
0OfePw1GWhjiEdhA6Kou1qzA0P4yYn1l9byd1Ltkcbaxi+EUF+Fz0XrVA1W4ub3j5u2BN8QYWY+f
XQ4ObbEKPWczZOnWNSQrDIThXq1dIb5boKf2S8OFiro3Wu+0445BeSyIHHCr8lTxAo0cJNJ96yIq
TbBkp5u2dQDT0usIuf9pIEiXNE2G+zGp3BB8/jLF9m1gUIVudHbsfZ7FzyOWJ6VKdwP4FySqb7jT
JXQYgr24uKbEPa4UAY1x8+woS5uOPy926fB9D37b/qUp/IrpQSJxz8lJZVA3LXXAHg68xIePQ8VF
2YVYHTMUyty2eSvVS42tCcSwrv0q7e8URxzoQvkTBtL3+hROy5YDft4ULXZli3Ja4opDBPacbw3M
NJF5jjfdxhnn0Sh27OeGfQyG42xtOvipk0SSd/bC7s4q/rjxOsqOWnLuUaUaq8HaD9mOPrFdck0S
+qBmN5nXOdhQBSkzh8zdr8dDFJxHwOgO/6HhTogKDr19mK0VojbSrYXHc1WqflRZN48jt54h5wDH
KPXVKiOsp/P3kBcyW97xPt5Pj+GQ4llSj895infKZzhqWMcXb53pvI46g2GX6XM2h7tKM7Y14/Wg
S6E0RLn21MfTMkwQ7FSt8WAa7HFOMB7VrN30aXJV6hKKzjy5x87LcIpqUuCoYtdHzY/ZcZ5V5Bza
+jKqgS2YQDnijtvgXoyFkQ3LoORXebzeQXHWttvs2e8jfTmZzGiDOrre8/C5iyU/qn/La49NESKk
Hu2C+jMZWrYxqLVZf7KI86wVx+/y+TW052M4pqdoDLYhqGNcUzramucPGpvgZDK0CpPtdGe4UwYj
OS7ZOoxxZdLdkzuhLOhy3ymdo4rvtjmEGxtjpYoasshAryYK47Ba95q5cVQEBomH84O7am0XIi42
12qckSx5tqZfz4lP+YTmNXc2VsTIiFs0temh8/D0NeB7aJgrGaQ1pTKmUmEqpMxcqSon09eCetO6
e5yqQi89p+a4aizlA8f+dHpSbF53JzBba9z0MDhH+IzfR8h2xgSpHVp8Ob5bqrIMDWKt7/beLTHV
h1CRKgSvzV32mOkqyWA1ziOwweL5sUn6Y9dWH30aXOJw2NeQTOPoNY+QJ97BLV3jaFX11vbGc1rX
qzQ08Tkub5UXbeu0wU0l8js3Po/QqsOMDacFriclMy7GdzVJJha5u4rYSdiFLhM6b/uuPimOvq8T
+6AB37eoiabkdcgoJUMVLU2mmN9lTPethPX7MNW7uma+b9eM2s1wGTIJHR0dh/WaWG07C1Z6j/K1
LFfK3L1Pqrfv7TvOldicZDF5aVzmewBVJ1f83MRDKgzfakV7nGEh9HaD1I2faZjdi9bEH62VbHVL
h75PXRfCxlI0a9vcsefApGSsst/GJpC1QhSpzHc/pb2U/+cK08dmaFaqqW4irXyv7iq5XhUvOFOU
rdXFl6SbqRme+vkl0LEYZSgZOv1Bk+HNDJqK3GjQvW1DcahGNoJ+5tN1gucjUt/x0xtNyjzg2wYT
NG6ixigsguCAADG09kprYV0OK6jhmlf1m+YSHZM47zp5w3F0U/N5n4GB6K69q2p3bXbJe1nSVw+0
mSFc/K46TwlM6HQR3ZNbVtjnCAFExIkVVfrTPTC2isXO0tGBhAHns7a0OuMQRM1OLbVNlJQsLdP1
A5ZwZFQHEyEvJKawxDhUobAyr7VKgnUN32UkFzqlcy+zVRYMz03d/niWuXFLg6hyC7kHhqAzi7vF
oc3AcM2++3eymbScKrNC7Idmv0s+C0BVPRsfK4dIeBOkO8xMX4+UtRXRIZXX0bLGhzGw12OWQbUx
ndWMB0JJkVsE2m+Z5cZCCxHbB+H9K4vm1xmmfgVtJS9DTD4I9sq0kAw8GUVbAH9K5/em8dE6dEl3
0j9S5Rp70zJK+NC8CQv0+ZNzGSzAhip5tXAXmrxlZNYr28ZMt3XQRXbkCeo5P3RUCSoYt07UYoxz
i/U+36cNbiqMkRNykbTUAeKYP2cv9DkHUpMMtyT6MTRUBWDk6XerMEDGgqlmdy5qdi0C+YpLQEB8
QFeQaSoupvkhTKezllY7LQKQTH7avv0NlO4tu2uYlcXEvpJu4oATuhAnA3qd1NwEWbu1e9yh2mob
ewMdGsbm86gemNtQ8SjsO405bb0y/Zkrzs6hZjzSlNswT84d7hlaEqEyUHbTzJjTJikHH/UiiM+W
qV9M96ksVYjUDSp0aiL0LSkNc1sp61Z1tmV+3zkWY7p2JEk9X8fYobQFOUJF/jqa5lEuXF+7uzrn
WMdZa87wVuvaq5bWp7iJH1JvOIY6NXjuMoofqn2ZJeup1pCtGr6SX9WSKUirb52xwSPD1rcBeOg8
5mt3tuhZc7D1Ak7EJp95X9lI05yn+rouImxH76+WAptzaj1+RYK3PkwC7w4jJ9tIoafX/6YGz/v8
GPfKi0V7ECbjlZyYsIAAGltgYcmwU3oP+UmsvKl2t6MIvDfwrg2Gge2uSHUmnu1IUloUErxr0rPh
BVUgQ6nz7ZTH32YJqylQpkOvvupxv8oN8MaGeiDGIdJzYPZqTMuLibGM4WyVOferKtnUE+dca2zq
gEuM8aPpntsGaaE7q9vkPp7K1PSjkrEX4Y69C5jW3hXKbT2sH/QQstiA8pYu0B6SZy+bz0ERAIli
SljHn7GXgimEhA6AAXAAe0nxWJQ/3mDdTCXcGSkO/GMOG6Y28ZAyt1U2rswuAFlpX4IcJa85UeiP
QKQ1FO/Zes8G5oJB/2yU9SW6Nz95bVyGYbgmYwilA+1TrDivujF9OiwKI0/3jtKCLeCNou7SsWZM
v89HOvQ04oFFvHbP77fUGy9t3l9b83627jEhq3hypC1Nx0DWhVe821UFZtAy8u285rtMg1tkuccM
5F51zEM/dn452herwTu/Jad7cq5h9duZBRM4Dipn8EvD4q2FfuuWu/6LxvS1USFdTZl67VM8dE2/
SB0/UOJ9ZIyM++kQRqA8I0DQNJneozXcYfTbNCEFFEgUuB7AwOdc7zMXk9mdo+xd7AsFx8wodTCB
OkaQmDwC6BTyc9Nja5xz52pD/O/Tq2lAOOhvoMd4PWAN4ezxltTNJ3zx7vcXbX5U888oeveGl5x6
DxyJrHL928bZi3vUXCb1c0j29T/L+Nam19B8b6z3SAN7/yxoP6hfk/yaK88GJJJWgZkOo4HIGv7s
F+LNGL1NwBkBvYFW3Ez1WoEg3Rlvo26qF0Pw1tWnRj0r7b5nBQ74xCd3cnozKI6oF9wD1bhCWRhr
V3MkR6raeQr+o9PXrPlRB6MIEjYPE0MGSPpoROzGbxSfUu1uQnBtP8dEeVDqc6psxamVKbW6UdT1
GANpMN29Ay92X1X1U/2PpfPabV1JougXEWAOr8qSlbP8QlgOzDnz62f1uQPcMTw+VrDY7K7atUO5
TbEq1a9Z+WePhFwBJkI4zD/C8uWPJN4tExu/whWUG4fZD/pTw1synDdl6j3k+dDEGQ1q7bQGiiY+
ng56gGdVY66pafxDtpIbeTp2v07xUJNtW1yiaC+V2OUEA0Z50d6UlnaD/al+CSPW/NpsT0aPdfbM
aYkXmilcwWKnjLvImNbuR+KvEn/TD9skw0HIYxVcJerBFAxx4d4R+GsglbZ0lFCL7GxuZNwFdFBa
sYROSnEIDXsrZUigx2EaA64gnILcVgDhmEyYnxLtGeyq5hFIRyZ0vbkyIFVo4a3PX336CmtgJfwK
k+RPJwtkQLhoMjVVqUj4PArfWrZwt2IwnTYnlHzYFEwy+n7jOwGsxkjxln1v/bZQgXwaprg81S52
j2y0zblHm1rqQBH2rcdiB7YT8/eY+L3qUDJdgbxFsga0A0YmjHSUZzi82tSaJmzNCUTavR5dpe5k
qB+u+6HhheEPU8uFCBs/x+B7xFvOjFGJkqo9MrdI+Z9THxTpt7CvYXN1h53CUNLsoI3hxsiMDA77
Pau3ajvrcTjVOPa2nk3sS/cQJkjk76zzZ/9Nf1bdq6/wpzhzpLRLgLrCnI3jRcoPpb6VKfZiFW0B
vNRY28bcysklSy6eHS2i/QC7hbFt4GrImVHBgJCr68p5ip7oP8gYI4YMBiYJSsSGMXu9x/JDNxdl
czGMFWdDCD+lwv0ku8B+dQdKQmcrI9aAA8yUCcJMG29L4lqk4dE05yYHfYUlrawwsW2LQ9ae5Wid
B19psXOwmiuekXoK8o8MBAAzSvsiyRSbjNc6CIAeSyl3dqO1zjDVb64DBK3u4qj3AFVtVH43WFcw
yNCJ9GLlLZSKAqv4dqpnQOyI9tfwbABh6QFQiKW+8JEgIRYGYac8pxkOpxW0hKhEzqD/eNQamC/L
WDx5N1ne9Ec9BH2+l8XOhnkmgULn7iY3V1T4ITuDDhfwBGVFaWgc8Xd2n557zOKLrxwLG3VxMvfC
ZJnk8T7RVNotfxEYV9V+xvpf6Sw978Qn7HZ09DPsu2qIgvkE5ItRjy3G2vUg74AxQdrMSaXqs1IT
RgHVwgLzjnJvkZJGGNjsRyZcE1+Z9pTuDM5b+1vJn5bLhprDoiFrqdx5zEJ02ASMy2tsSE0cMfOf
AEZwROyyBVGghDWbFT9K82wV+DTo+H+8mOjiZeevOg+RU40PIlwbRpdomXoqgsbZFRaEVoVc81Ko
/EcCYCoC4QE6uSsThdgaA9k0lL6QthkoijGFfO3arwCeUgbyauBzakObol5UmO2iSy3Y2KwUObr9
YWLJWcUrx1nbxTbFzFktIHIWEx+D6rpKl5X6UoufJv/Lh3ieRA/avGnNnYz9ndd/oUuP3a+o/1Iw
C6CB9vMVwmWppdr3qSQBY6MRuPLilnsN7AsBF/aHVrHWpJdSXYDaxrdbv6TxNtDQtPjDpRtZOw0j
hBZIziaprDk2yJROgxCF2/G98g4Z0zgT/7+fCFgo45SNSOhYmtJeK199ucl0DAcymjIE4LAPI5cb
6lRF/IBoN+q8oDhGBeXGuW7xqDvG4JZ9+OnVW4MQue5WJyiR0DyM1jvQrggmNSgYunwglYHF0igr
hW4FPOZf7HYPokPSUc1I5qjRFMUbrdjtTGUTj/vSgiCMIxUhvQEurgsMp9VyT66i0yx7Bm20HHrx
E3BjKbuivUGLVhMAK8Yy3bUbX7SQNC3X3EGv2cnLETOSWgKNEH7YfC9TC8JhjJOdHhow9K5KDpuF
GUbqSiDJ0VTyVrBP2/5qj2eL2BNOMdNhG71bJQ4U0BjQsusQIRmT1ekZRHfiqjdTuQXKzVW/bJkk
OupjWV1H6Qc4FTpnq1lW0SMzrxVdgX5Wgq3PUdBBSoPEgXIOUnPWHoM4nY9+vjCUpxctdKZ+zXYI
Zs2xDFYUuY60SrNt3TCKNiaDY87SHtfTcS1zXioxktCSuWBHhjiMP4+PwENVH3c0Ge6sTnQAF+aT
2dIhVL1DOs00MplT+OWjEFqOGOH3jJzzX738zegPVO1UltcQOnuCDr/a5s4yVeCF9jdbEROl0tia
BW6xt3K8ay4eAM1nEbbzoXkH+qaT5176KGoAYlu4PnMR3XXY743xXjO0bpJ3JuekJmEmPtMptPuV
178jnGFxTsrbj9bYWgz25H1LI582MPeqBYVTEK0rDp1y0bnz1P5rs1NWbYfkQ0c6EeJN7OMTDGGp
LfztAIaAoQMEIzO8wL3MhlVsvFXmdYlpQGIlSIphmgqC2Y3hUsZNuK7slYrjTux/OaHQmJ5hufCJ
1OW6+vOUk6/PRpuRdXcp6w22BqP57QjSXqnOu/DhpseC6BSMfCVm1XXtTf3yJMWfdbSVdUqx7sPS
EUdya1kd2XRM6rIa1StVdccdmXfSTOWIKNdK8FXYDE7sH2OB92egn4L2bGcfWbSunRvRExgF6i6G
LAcHY331VGXo3COZCR7BdAlkErXGHJVXaZ/ht4Z8KhdhhIUCW8Na+VtGNnAmiVjEAQYjC6ynLQ/T
1PSt9rtKWzTFQu1L7ADQUFdPMzuanMBQxGxAp2qXWUdzfFbwt0Argo2nrtg3mOuw79QD+MVP2zmo
odnEA0DWT1k+aCbrqNxnqbzW/Z8moI4leoaAymBXsr0rW0v6GtSlHOMPumwwJkkWmrIvy13mnVBC
9/hfE9XsLbAkLKul7VEXCaKBJs2wsSCbFmmItchtaVpioISu0Py19HqawKkowzOxFHH2TKyHDfCq
kmEns8lBGGqefUNc5ylmYqiZMdtPu3bYB0bzoMPjdQ92fne8L5h10VeS0etFK5TrMbKMxsmnUrGT
BCLry9NScCLFKQX1GKs38vViFgd4SQMfRIep6z9donv4gaJ9V/AxXBVjoTuyLXZGozylIrBiXZFG
juOvdAnZ8xqOfC3AAFlFt5V/ZzaZNrCkkubWZs0+dr5wamU+LBxPA3w7Zz3yvmDuCCLDBg9m+NAl
NzmXiz4Eyz4UtxiJG/kMn0bLXvRRtMxdSqbkjT5ohLduaRCG7ywllpit7kY+GHA6cxOn60qBxR4p
79p28BEGYjSN7KtVYQ2pztHUIdRIzlyuwCHHYWvY2UEeu1NN3KcaR1QU9Yky7pakOcmr4FdxWz/1
rN35ob7rvS0A+5V2w4mrbRQwTuk8e591JBe25SUVOj9Vupkq8U+VdxxA/ws1vBRKv/ZbjYIP2qJT
n6yCBEBmPWatHpzQ3tlAEKGRHBPGCb7fzUKl3KoyokArvSqIQ5S2ezsutmdetPJtGU/qZN+q3Ufp
SUejY9tOSSKCjJiACsM+lVwYOH6UoLswsQYn7660rHfOXFZyayptODGqlD1ilVqiTNW9uFal1M5i
JtaKF1/cHK2aBkNfE/EhbalMmwS4web40l1s4BoLaw/j5tXGJs0xHY4vuYsR1Fj/BXAqc7gDDR5e
dXssawWtz0vJXlXWz1O2lkC1lwFrLALPKIpHCrSSt/iH0Oix6eirrvxMhpPio5Ix2I/yKdDyhKsU
hfdkWANyLBQfiNW7RkR9sqep5S30MHImm0H4WVrM+I+cvqQGBOgBvlUc5+FJwST41HHKz/50UWaO
e4VZ3ujdLczw8d0SZUfKfTlPpatMeyPn2wz/CLFvLRMqfSr0EDag91DquZ3CA2fEJ/k43R3bo4SP
SnMw8P1Vzhn56Ew5coi39VQKz4xJkfm5VM+IAqo19UFBQl74aFAFSEf2Rb9GWUqFMGdjgRXQwWKu
1tSXrrYJCmTiuOl+6SYGONpylGemt3CgaRBfHe6jdt4Fy649xbjopmdHYzaFBe7Lpg2CoNju6nyT
G2u5XlCluNkSN2pyoenO/fHC52NAYEmWub1m9jVy/zVfZkveKGVSSCtjz4A6hv7qEdwT4WK+CKSH
PKxM5jPRPi53uvuQfEY8lEsq79nkaTlSRmslG0+ddiKsN0azc8JPaIo9JCV/l2cVsYwcqe4iaqOZ
hshdwXqFczD6CHO2wkBamT2TWKvFv74PlklsHLIkgANIIhz1tznGO7vxcMcdzUmmt5gxpjiu1+ZK
sggJQ0IRKvZOgPlnueLYzPITUNZF4pQaDHPpZN6+jOCvtT1gVUExH6AVLD0CtAcn/8IAWoeNzuXC
/gXI8MkX+au/oh+OX6SfkzFFP4ikHvZtMIHNEv7gPgUfB/Pm8AcmS4dhUiksWuEs8xXyE3c3FhmR
OXG+raeNAYlwJ6FmiohK8s7Gs7kH53KdguROSEybt+vyWB5V1INYAtRr/Y5dFlbc6Ut8p2xhgRXQ
g+BE4Zm2dnm6EpYzmoIP6aq9NMTcUECgnU+cH+Onhf/DoJLpBVE64TR+ot0ijJG30/zhBS/Rjgnf
ConjBjLpmU1AIAFCElE8eHwudHjRm6uFZC59ggV+IlJpv7HVHr0Zs3dvEP+NqLI+2V8hhpakXn1z
byGLD9fur7NS1mjh5hJcGu9Pu9i37qRdQMm+hT2hiESnCL+SEXOml0CX+yqPoBP10bzjPf4FpVq+
Q4zSv/j0x6v9BS/F/i1f+o0bgesFy0+DLEQYOvt4QuwwJtrCnB7q8whnBKM3soOljZdC7/DVy9AX
T8OVIAL2DcCrq990tV7KKIg9b1lKoF19IDA3U1eQIOd7pSk3A5tcXstzLYdFMVSTrUuehqxQQPT5
etSCp2nmDBOd1TiYC6/BIpzz2PQubU9tW0Y4KsugoMjMHPjAjnXSa4kePXqbLlPOwVoZLerzGOOk
nFdmeAtVI/P/rLbeuT0XxpGw7OM0cmzk8niUkSvQggSqvcL+YGYHA1e41reJCokuwYhfIT5zwEuR
DgExlK5paD37vrqkUXSJtXKjBNmi7fS52pszHcZpppifpYreAFwi7bVNXqqg5c61rijvmOD1E16M
AQxOOrrL+cln1SmQsrRXaCc3q0f21XPeg9ktR7NYq2BpclCgn1X09i1DOs8C5RCF5dIpTn7cb4zB
AYkBLsoMxlWhlm3TCqy+rtZdc0YEgrIWFrdVzuC8cfHxZeIjJ+oLeio0NUvB8xKpMiQtRrPsqtMe
Agl5dEQq0uWRO4HKEBqvzhvF9G5uKRQNc+FqC4n5pwtnPUFH9SxFjoh6KBWOltjSgn/TsbfHmmDp
AXUhc581yngXP1gHTzZseqZsyQbcgWSKuyzaGDGm66cEjKB35z+cywvqHOiw1TSCkwSCjrs1CcI2
wDqqNfGQwKYmCbp7ZGAlPHbvXh7vpUVxThfV46tXqgRVKWw16ki6O0eWFjV0P2W7dzN/12Lam6df
SQ1CLcl01pyvqHkpxS2ZAVhpb+wh3GixeckUQQzJ+BUCqXD1IBsQw26yHbAzwACN75VdFK3LasV5
puPURYyDMccYFtkuUCxhL5TU9EilP8drD5YGZ5WHkwg8D8S76ETQi5RrjD96JAjRiml9WK1yHO/h
qWKvj2EyV80XemKZ3hvDSEj61NMIFWys6q7debwOe/9ZX1z2M3wkWPT4azKL5SiLcd0krIoE4w6X
bggNIm2EppRUGBWmtzJ1aOxecUVfMgH/xLaAr66BafrUIgSMcf1Pb02abmqSOIdzw5svOuz5d/ca
NBKkZtJdAnpgT8knw4/BYS9NvjNCICC6ncH1qaMJBSOk90clUCGbxVDKKTiAKZk4s3dipp9OCxQW
BBv9MINjmP/i1xNpMkD05xPHOJm3yzrsH9gL8MTQMY75B3nLS+dcPqLfapd84qt8Y9S19nYESawd
vqYreU3q/T7ZlZd8gacuDsvJZ/IJQxWvZziQ0SfkZf8bOjJr7EoeBqAOAFP3iUOefss2nG175+z+
uD/q2ny5L/uorLDDsDx/7lFdOoIMp/XM5EuV1ejI7kFzX36pnRMDFXfpHiyRg2S2VDsStP0meFYR
v9iIFi6xzZXMruSHMEzV7poU6JgkbOckvBMSb0RkkhmfaoyXQ2WuAzl4A50dWlvGpMaU4F8yewaH
f8g6/6dyibzGr1Bh0FGqoDjVDAKV3GcoaSnCJIfFHNIFV0osc1nRitSxJ4xC4NJgI6L+1ngSyXdG
0Ft5Vx/KF8cvdij0Y9jhn02UKvmLU8TlG+dDvmWfzS8F9y/dSMK1gWLJUntjLXww3tmn+gvExYyf
+996d5/poj7AluXhsKphIpMPDz89b6dI4Alnw7LLEs7pOO+AvULoJUIx5BoMHKAGHLRvCEw/vJ34
h2OZlFOqASC/HJgdw3d8lwJANeFrgWlPDdkOStMXBwXjEJB4TjimCzTyYmzoYTWL5ydmPbTlCI6c
b4ROT3FZhEMZ+kFHeFNRTEB7RcFPLoEoP2jOanwcUpy3TJphbvtY29RtsQiZNUutsRfz26BqOGbz
wf+NdcLGrfYS+IIO4ypXU3cuqkrCYl5dVC3/GZwOx+gR8W9hnOJK5KQYdOlYIcAL3OZeja404RYI
kdaWNZdmYPrRPapQNO0lFYbdSk9dHw6tEr97aSSppmXhVpX3AjRWSb7yTPdgJNQqgSSd/cpdJFH2
qUQgVFxpiCW32O3OJgxCU0N+lkvLJDSRJ1WIhcju0+Xeh6nVHnSj24EUVLMkZCKkmenRiYmfBKSp
Q8bFUaNiiKDUUFWYVcG30jU8IzQyu8GnFY6smM4yjNxpzL7gB1Bf+w4DBct2gCjosuHX2WF+g0qJ
UZSJa7jCACyFNSEsn9NriGokDOVJkPxF2THMDml1Igmgp8IMzzqY8xerRyVdp2TeJQkMEMIoJwNA
U4w1NGAvtnpG/YHgw/PwLguaKXZ6RBZglF/Lj4yHud5J95+Gsc0tE3blNmaFyuOqLa6Qywu4BuGy
YfyEw8A0wzQoWVZNvYypOnXrMlq0/sFMt6a1AnCZKvPGO0E0kgUpjrVazRwM3mC2WmtXW5vGLrC0
nezrC7m8wOdbaBJu88HWdpEjG1K6r5D5R2q3SnFokmB0x+WmxzQCKZUMYFXnuJkA7hlNBAPYVF6l
h193N0CpwZUgI6EGJVA/SqwJe2s7A3l71dWshoVkp4sMM1DVJSSpsBdhj62ENe66XDm0Pe1ZamE7
5SvOvrEB7zuXdDRiLpRt4jCDG5ZU/aO195ucoz+aFRa3UPZsGdC41qfN6vFRN42Fu+j6HoNX3C38
YNEQ9xj0ghnNuUFEQRfk3Jv1MitZmqO/bOWW0dIfhDLGHPEyibqFbeIOROoy1b1uDh/WWPDoVa7V
6zGUF1rn7JU8XzWWSfCcvSooLQ3sZ0zBOvERoQDitew1TRsx1XAmGazS0IHbkM5Tp4Wc3211w5pX
yBH1+I8lOvEqcGWvXPj4SBnCxziOMPw6UU5NjNzZB70FwON/FCpSfh0tRol21vUODWPQDNOVTB1W
iFjKliTA4iXhPFBTjiotlqZ6DdzEDllIG8V8G5S7cqavAhA+1XbmLKOiH5YOqZg5IuiQw0dndOGz
hOIY+W7gry2E+BmsGdV/hG66Gcdm11Eq9RQYWWUu1FbfV2a+LmkZW7I+g6redHVIdZqtamVm4QPl
IeCGLsH+D5kX37OEOjtT7ImCuXKmPO0iorvXb7HqM3GEAxzjdkUMi6Z2GzWur6YrrCls5JXzSsVG
Qk72slV+5I6/dSiXvW5daigZcPMO+/ieYSaJXxtdgoqYWNIYMmJIo3n3zMKRjmHB4DPjZHzTOrex
IGyxpTis5I+B2DhXFlMtTlrNT0+iegph52QYP+bGUSPvqo/VbYtnhdgespQ4YZLzCCNgTKOP9iS9
FAIuRMvl6NlUtiu4ZiVGC+j8WrIJinuNg14o/B/6CC/RGtWSxmEAGorLgu2Hi5RtwcZySc8D1iMJ
L1q5UhHn4gqc1e5MUcNVI5u7trDpN6FA5DNd7NzQimwk7zqu1DE/Tvu//pGYx6A6VNKnhw9E2/0m
bD9m/QoN+Mo4mcg28ltd/IqKy3Poou+2Li0SCrbYCTTeSY8JVo9gNnZfCT/Kgt8S1pjC+KFbZ7xN
VYwecGn0EL+Sz6N+mjIRjXBRcsSTko6kYMDyxiZbhzhTnY8kHH/E82tYiVjxMFVQuXnRr072Rf9V
I04ZfVAr0EhwIw//2EIW1nstpHE4gNHbgArR9YGyL8ZEwxH76TrU74Gi3DQVGV9morLsMvfuKRSh
KhPuFYSr7uoGwyPyYp0JFyYQYUaVFTgcWEnZehvLzBDtpCYDAGsIv9QGK90838YSYX+tiRyjzxXo
ArVcnmSZsyvufXWhmx6Ye+T8wFizzpA92k1MpQXLmFM/dkfI+lJGw8mZVWLdAI1R0a5jl5FPPSjj
1h/5YvoM4hsbJoc7IjFre5ijZu4vO6jbjh+UcyVUh7UVEBdUZsMzMZ+qoyVPJ5LZm3LnNHYypkeO
LD3LkllT5EvhPJJyXPOKurl5jPFLP22vZiJGXVXKeRykwzd9a7VK8yHCdI5VWujaMhoG9qi0qKE/
J/icORn0cP5fMfrhWqY66QyG2hCe7bRxN/4o13tISVRHDjnC/35TG03mGi3ueJoXzv79hm9LsA1b
bjS7GYDIxRMy/MJ2qtS/2gTqghe08r4zkn6vfXSeKkhIDFjKRl3JEvka2pduOLNOz86y9nAVdlkv
u0sDc0Uv30EnXjo93uODeVRbY5XCTM97+k8rug6MTdtcx0Sg6Y6ZXr9ik5EZNCSLaE9CoDSvXkWt
DD+KNrK4NG55dHLzKx1AWtL43Xoc43UBok9Isbb1mX+58nDNLH1W595hxBlpxLtQsdNN11Coc4hp
trK1fe0eN9VBjry7AkA44MNkQzjxtQwKf5R9t28y3U7Zrv9gYIuFnD/JdsoDPSCtDVpTegekZ49M
5CwKUncED4tRGJSliXnVgULO3RFhwvCyf3xuE+YE72gX/SJZu6kv4+xutbPQulpn51xjwhb9+hfl
gaMWX/1L++gf3mexI3fm1v0qtCq8KAZb9FIv2mGKZcyAYaUSrkmcDA9NfqNb/+Y9ZTf+vX2UbyGc
6+kPRFFeXoyV8VGcLJ5OJMVQOXxwYMnoGZN5e6kvImSlOsm3Qvzv00GPaqCBJCYHUShq872JyDxa
FRuIAB+Mwk6cS7tur2Fh2a7le/xK+LfyIF6kPLSX5jRecYj8sBaVsJFf4oi5bRFNZmf7j+TKDTah
a/gkq2oZEIQm7fuPZAdz8Jg/9COFgbNv33R33i/dHFIToifQd9DRMw+GbozRXv52pgT47ZQNiil2
9WP95X7bB/k7oiXA9pu5HCpJ2B6fTJ7VFx2oZE2AJPjYQADAAeAtKA8M7xQBB9C88SHS0fAasGLl
bhr88i0mau/ykYNWPOyZfOzP0l0+sENQ/m9HSA7s/BOHzvhsXrVzivlf/MBi7dEs6XpIfWl+Da4g
fC+eu7rRGxmPECXuTaj2EDoif6Df4Q8CBeGYU97Md4vPpJ/w7voHrs+EqpFjikRGh1Sh02tPlbe2
rbchNdw3uhEHPz5KOthLBJfTA2H2gb03Dubgoii2/LlpLGoDVhqquSUNvyCD6ZxgzECnPoUuQSaA
o8wk77Q11JktpngRV7W9OA/mR8MvHR3oCd9mn+AnYADcN2z+/8mbrUpYUYMnu7Sywa/3y3Xikgky
GAZNRCyQG6JNXOauD87K/gF+IBJC+ORRH9kTqpXKgzYtXLB5kVgVsc82lncesLDIYsBmktgJsCRQ
HyAaXhoXceQb6m9/Ua7hs0TqKd/aY3NOj/I9/IEBCoBrL62n/ofGmVaLXZDeoP7Bus9/MouVf3mJ
/MJJQm3PTYsV2b/3FiJtg2xq0SyL9wuliv9sItLRili463Gd+Fasn07cdiwTPBeNWrxtRwQX5Mqk
v7RH0dn6L17a/KMlxDECaIXpGfM6DFOQFeDui2aagoOGE7sJQCS4LUAENAqk0KU/wq0GFS995jdO
Qt/RHdQXQxXMUZqpUCXYU2FoBy4MXkrWzzetK8JKrh/+Ccie+G2WAg0FT88os4HhK6YTkK08hATj
VPQoPAU+HgDv/PuIj958/BeXR+YlHe6APW4G/jnjbTn+nF/muaVvXYQiUHPQx5p/5h+2tAJAd/9M
3CpW7bq/6Df1Zq3KS8dWlR8YVGW/GIImNxvnHjx6btw/0W/+Vl8KxJe3jl4XBOWhsTdidb6VPpNt
sVU2zql7KidrVy2iJZaPh/qD9VS9Cs7OSQzAehv3/r0QwPXEKCfodXflithuHCvzRXFqsL20HhqG
mcUtPIxsn/UbN87f8mGutb19TVfZd/Ut3QTVDy7PRdo5p3Dv71X2DPMAleqkXuqN9KVfW3AkA/2s
AJFG8K4f2BvlO0AWxSpx8UqbMVsD/0Jhi9EAiBglR4kFUTZLHyz5gR8TIX3GCJEF45yts4WZE43o
pOcjBD0Aos15DKt6ivID4h/VXU6p+VfE03aYUs4pCK2/Mxo+0DsAP2VW49dsTEDAZG3Cu4lYvL/4
C2BlKRb1v93d4s29+RkK9arBKgaiy4Q3Bvrq2TiMzECvxZkAc4Ryvp9yBvIIxMLWm0SUXU/lDEzF
1JUlnX1yT1c3fhenyGSSPrpj9Qof1r794ABq32xVya9Sc6ZgQo4z2YTjEB0lUK2VsFGaR95oJ/Zc
TiIM60FtgAZB67lZ3haoTnlBgM+jlClbyfjmvvY+kxtbBJ9bSiYlmcNvAcyxXw6AvPZE2AmQwhAB
oIIDTz3IVt/hU/+lGYO5CgEfUvkPFu/ksYDdsM9xC3VkX4/TwCGAFaLmxH9pC+Ca4p/l73/bQsYm
xZb4E/Hjc/oqsVvhjqyvjGF5AHcxVBToAPBWxLPYgo2GVQlDC/hiLdZ2qDMmEHy6X7Yn4QeJoSVk
rk++ZfGzY7BcWAsjMmV9htEsi4b7gd2Dz7WGl8a0m/pYhBiytbAL5eIBRDix4ZtHa29ew4cP0Q/H
KQTfl+wb9DL9iB+4eZ4TvCPYsO0/BEDsKQZDE3AsxpUtAaVA0g0umeMccF5kCNoz2FACJrunP9p2
2Nu/xpbPEaibD4/zH06w/4S8Do4oKAMmbAfoDRA/xVLiyjl0xs3MZBFx2bERZo1pCAlkGBtTfgSD
jN/LlsFp/A/iB1pXAQoWprQC7meH5fjjvOAv5Yz9bwNnY8f0wuEVgGOBNtAckETE4X4vX+WLa8tG
9is9evTMLEQSo6T/w/jg0CbH4L+kHpSb1Sc6MSobfpGFwjtB/cUb4zj38d/9d8iH4pUJnp0WvwFG
gw82bU4c3gBdC38uK4u5dnGjouC+4kAW5UX/5hLhIoIMGl4/9z5INlUINAHAZeBj/kE/1h/CifUm
nYOb+xK1YSTuBHIclDfvogDS5E7qbtycCRFwtUg5Vzn5WC9n+86SU+/5lWgL7L1gczAE5yv25cSi
MCkNRFim4MTCZvkKabHh306td7pIF80pWeXHdi09aU/CKwRF2lLGT7C6ajzzodsU4J80odP6m+YU
3rl+Qn4JMpmckatfpDfvKBI3OBsap3OGVTZjSmIzLbpbhtQzFcPkfx8dntI16+DfR15f2gsnKfca
QAWu1iCjggTLSYCGeOpjWvnJnJbiueUX/W+0YQV3JvnyBDRAu0OhGswYzKB755LXP5I9iYsZDiUB
AhlTTASBp7mdeGaelswvHqT3M61ddlH9rkr+xh6V1Y++H4/atTsVc/0zf9ZP64I5uLAtnXIboFXB
/ZxwD8TUwvIMRjC/DGm2ZLoA0sSokDREtLViVBZxeGMxz9/NV3xA0ZiBazOiaOewLh3eCoTAo4Q3
ZLkzP5JFuVG32aLe+ScX1yxMHhfobii03wBbwzu6yB/JJQcivUg48DivlNPiJr9DY8YPHX6Ejyjv
IXv03P/dRD5XyQSaPj5xk+Cv/aZXJ3QARsUXVgDeF6c4YF36NK7WtdlY1+GcfLhfI8xcujre+0P7
4fHlN6xNSFn4DF4i4VxB8YNX3DnEjyQ6S0/voz42e1LnT9ZHdTK27JZLxFy7iMkGiTJ408SHIkC1
I1veyXfjt9e5X5rmzxW7Wck9bFOPMIWh2iid9qx0A8S3QmzV1IwG9CI5eJn+3S/kwaCnNT+6AI0a
Kn9yWJjTM4yWVTyGqu6v1JNzHWqfharOZLvdBB0bXGwxdnIXZeeSFxIeZSoarVfnUisdhh6l8dit
5VA5DiFELINxGPLgrmBBhsU9pziUZEwuIYFIGlt+avAkXVA848CBFMkCtTz8TzRcAvx32UtrW1G3
ZtggCweRkAtCfLLAWyFfsomo0SPIxSEzaGNcFg3jc5k/T44RDjEULczxM66zFXs36UpM4SIp/vCK
nDyZkpOEuWaLEGKw6nfUYqsEJqzibFyQu+aB/DfVy6XF9yj+lA5quNXubCtddX6zkCH45X4P7mng
S7hy5HGeqFi+ODjPh8UKmthtNKgy4GciTZtnjEar1F0Yb2Jj1fKvh0cV1cmn3ssXMdNwJvLwLwQW
Z2ZSPgIE/tPhrv8x1eiSGTcGeK5KbtQfLG8qx//KRYuYqXhjlhAJ1hhgDtlH0Zzjas0gMVCRl88I
YurBqjE1yacYbeGtwYcoIYPBSYYUBnOeIKqVltCpBHKYQ8VcoCHn7cbiHaP7ZG65its1Wi5ctsZu
ExpQ4md3k8RIsT+xZ/XfrHrCAOBPcGaHP1y88EX83X+HOnHC0AnKH6Y9Pm7peMLhJsJfl8PhYK3/
4c8iMgIUBftV0QIxz6QFknFkwPFrnHJEwn4jiCBBjUme/YwdBjYwCexCmAHPQ4hHZnawkknAsr4s
KothHjJMxXSVQSBCxRLt0AxAt9bY8USuV/6tecKtEKCeh8KUUfDkwxCdj5LRbSKmrthECn8zbWr4
GPCtiAbja1mtJRIKyIC0ZtTwTIv8AK9o/kyqc2ZMlczRuKCO0bFZVcR2H5FcaYiQvoCIbNzp6nlD
1Hy8MkGh26mGsw1lCmMm6MzajPD41kRzNmMUX9MZNFP6DwOnd0oAoFi0gf8e5UygW87adimT7cZL
v4C9RBID0VDVil6Aj40OkVsKuzickCihOJR5bkKahJEQQGD2CTDwiD7oFTGfhpzuqFutv1j+2YDy
MywwdRNJcTLZYAti1BpuZeudjQcrWli4U8hTYqwhvmR4smN4aM8FC2xYGniEYxnmzgJjaQP1IOFn
G/YXuDG74cmVUVVvsEjF87l1zg4UMoCagVnIHHMIyGV5tsCHraK0ZXrQzvkqtl8gGW5kBrsYHA3L
1JhhPpwAXROGSV3B4WdNtKN/03CbGQ/RHn8rzmD5D6rPXwZZjSZu17KlTNxPCJVhK1IOqQnxxqm+
yIAiCZrSgUL2v8opFKxMMSDnYBXmMf9mnTRPtFk0W5g6SuTyiREu0pkZdxQr1cUNFBNyWjikOT+w
GajmnXcCg5c+bAI1OWaB4an0rVzp5AZhh+h9kewMB4HDoSOFCAgSa7yM15xxgNREnIrcsIn75VGs
SBPmCDZ/PoW5T0k0qfH/YsKL9AUzq2LWHcpTRYVCpYO/Fb4d0pTT6n803WlT6trTBfBPRBVhDG9l
VBxROeobCkUT5pkQPv3/t7nPU5fyejxHJcneu7tXr15rNe+u1Pluk9aZ8p0iu0Jdn5s3F90coJmR
kPFSvu2H2Jo4Vr+nh2l8M6P6PNMCu6lPqE58nPy3kYyIZgpUdY1+XblJhgdy4d1TJ03c5ZZBtkPT
lLvQNvol6CNSe7YUlUfEioTDWbP4lfwlf+aCucL8udZaMNDMX/LBunf5LNVvahKIWbP8ScFv/b3o
bt4PL5ev08uRG+gvJRoc2eg97qXyrfsMA2zQICF6m6HMvm2f497ou/KtSVg7ADUE7GO//lkbpL+U
cKst+YD/X14P5jF46wLbAHiv02/9nuyfybjM9AVFZWBHtUlC2znJb10TAwtCWh++BHovUxh1M8F2
5hof8u+CVAQpCHyIBvNvEz40tBFC/XQDcbRKjXWmLB3Cx+4soVWgwKG8Ll/FLG+uT531upf/Q+yc
k8e6/r7j/rqrZi2pyHzHwLa74WmhalJkqPXye1GUrfOGMsblEJdvzTwfh8VyWSd6asZ6dOrvSAtu
W2pPMHTpDctCCab4PcHBTvSnO+pYCbUcWZ47+jRZp+ATjOXP2a/yrPpd/rd5BQVJrmX6x19lpAaC
j4VvCfYVRWJ0p97cf8mBl19SZHW52fnSZPGtwgSY5u6jbroidnA040K/ym2xKlbN3ffyd/TZiDsx
sWw3SjsI3ePXD8xRjPJuKW6DzQr0/g6y9KB5d5Zq/yptF6/L96gPI1UTpHGAIsIlZPC3W6Xl6Skb
hJR22iS43SQFM5ssAjW9XZR7MyxGLzBvhf1Iw0xaoL3BPDSgxjeZihals4oPoQTBcklDbVv/5y0Z
V1u0AjC0M34RSCGl4IAXmKWArRJ/9U3rTKHJzflV9iozvJG1maCCYyLcUu4AMLHG95TX4EVb5yZ6
c87E4yO41RWVfgFifhjoLAt3YP2rT6kSn4HFm8nX6ZuQ0haXsbWJmippJU0YkZ/Anet8bKGobtSv
/nn+VHotPaXjM1jFLIjmAwtq3f7X9cflpXgbP1/62Tv6qIHjwPITNIWpkWNrUqX0Ivu72b+U1JER
bLg2RloRvNExL8TFpl3UK/96amApuZHHH+ntnZoBVEq76mqVDWKtSIcdKaNxa/kf0U8TdSKW4iZZ
pu3R8DQpwN83zQ0dapxVRdS5ueXgFizSW9H3qbdRvs2QgoU73nGt9HuzaAFiD5CTIJWA2NeK6eoY
e3NFUlfkitprEYgwySfFz+Rh/q5gwwdDAHPPoSHF7NZ6QnFXYDp596eWd6Arqkjmw1ByiqnHnFyQ
Ni3hVTtwFrEYCbw5VsiWBGZY6whu3bWcdxvd10pnvjQFZRKwaa5oseqkQQ2+WeTLvjJBer8996bl
ftWQ+alTyz7j/A5xnlSAAY9p2ttcDPk/Nco9DeI8v6tPO/uqeqWzOj3WCddw1U17gOG40hpAE5KU
3lfPlcxmnQJrvoSCucmzW6aSh237tOuiu3H4qM0oJ7WSFA+yve1apxos1ttpHgrz3SeOjaSaYXV2
5c5sbrFidfLkgXKWZcHIdnt+btFoRUBDnkVJCKQWNLRTsMHC5VxMlG+WgzUbhBYFJSH412rdCir8
fX79BpvGZrWHwQGWro3pMdiho0JQ+oOiTF+8MXthGVykgYllKIIyOVvwCE6N77YkxnBkm35OE9L8
GPnVgoGmEIEbBBpe7fL6JjjRQKRcsbNGs6QcOjaXbRftMGYiIetSUtOOq9/Q10Fog7ZzRSlHFFJb
BMIglRDAivsViHw46u2tFLbSnTOkAfpZFIPapMaRaNZCWSuYeOOJPVN3Yym1nVpAj/jUK6/vcDdj
nmjV7jTvorngb5WnHUphJ2YKhD8NTxw6FhgNEGOPnWKxNz10ctVAbISqY1SnlHSOpVuAjZapudWV
df3LKibFHsXDyG73cXu16y4KiCOUv0hwtdNqdz3rUxDJZeKCgbTKgETWw8GdFVppfFdf39bYllRb
6ba1ON5ak8d1O280GRM1lN4WagExvZPUnRqteR6ssnnh2B2XUata7Va3XVROIIirTiVXtLizJgmR
IFN6CGnpstiszzrMpbDGji+6CcXWqtjKxaDrdpLiXtQg6/a2FFiNC/2JeivB2z924WsWFVwZxGNp
FhEDDCrlXZobZRY/PgoDTqJViEDRqAWnkiqDh8xBzaEefKmcjF8USGfGkmzq9+PL6Q3ZEWqnFuLt
OdP1T6FZYToe7ZsUjiwXoCfd9W9KUDOq0suW/R7KBHQOYpE7buOXcA7PfjYctO4FBWt8MYn/sJmk
24DBGpcflLOxX0LhULYmQXZa5I9LQU0iIVEBc2hbvYnIQNIRebiA3ZtMlHhqXHAq3BjPoqgX0HtZ
ocLRrYBl4qFh18bLluPREbwncj8+T1ZbWq7QOwm6WgBQNPrLh64gYIEhxZPrBW9s/DY/Ra7v/SiH
0g2GPO6adwL69Enh4/CmH/u4H3D37kb9+FPQpayp2SaKxFhYV7zy8m0fgi7PAQYXQW0cMdszSI5B
adf6sv3AmRJge9LJan+CB7fHlnYXhihAVESCQvtGDw/dM342Fpc6B2ThpuikoOoRW3MCZZMYgNWu
yJyYl/+KpCLR6nPxqRCEGhqleZVMeEt2v1+2nbchq7a3DKI+KPL/sK8pbwC6nOXEYr9lF7bsmjCf
E0G/Ssp3lNaCgw1YNI8tPFu1IpAJ8JLfCBMjsnBgpK9Fv3RljOYFFGe0KAEiEFn9gi3bL00saCiQ
zH42fNOu9ircwS2lxaQyFDdD1LaSI14m+BT6sJUAFK/xfmVn85YWFwjMGFqIhnUlbUsl6FmHQTk9
+WsbxqGwH8wbreopwN5ik23FRbg0Z+/ZBtYut/fbMnVI0kvtkKAY+yUhnXTyyGyvE5jocLN26KB5
7ErUIVusiU+Nzobcs+1P+tfJ32jboNidsNaUZrzeABuPaguq67JERpr8Xw5q6YZ/Ufg+T6x/YPt6
oMC1OIHj/kSELogtxaEmVWPuyq3dqkNfGM67Kd+YRjZ2lhOFOzWrfo6mxTrAxvIp29we90f3RIMC
iDxngNWkTWEZeLJyGOgLrrHz7SKlceeP6sRWnPSmcwBN8yLl3aj4JVytYslgTDOqBOKAyH6osUDp
UWYWUun+rCuv7PPMpc0o25RIUrZKyFLGS0qhDBP5lGoqee26wCC1OUxN2IUq+WMXoZRTAuI0lXNC
EUsjAe1iFGaDmSfAbzlYe0kHKM2D7+Am83orJhqmgqnovjEtUpwiLgOVL8HLKFQ49+UfRNPKcPED
bQdIe7CicbgdSTPQzEPbpGcE0Ukf/J6NFCHN+b4iVX3Uwu7m2BMS3F/HlRQDdEeGXmKiWt1oUwzW
FLftZBtMOMOTXic9MUG8svG25C31kyaLf/mz0StnzstJbcR9SkO53KTmOCKjBmMern/smowtad6U
SGXE1OAflqCzftu61EwAtPInnGwckqx8E8mVNYIkd2jgpllmTRna8gPPvTpoPMrB7Vmrad9lbq2W
1KT60qkSqUXvYBItt/bgrnxzq6Pyu6HsuyPaHjpKMj7FybyBnxQSusTUKJHjv2O5SewqGmHONE2E
Hj02T+nQPCauWDxv7xNqdu1y3ax7qzG+Xs8S07hwE+UtrMLiTHy6qfhExBdd0DacSjTYFCiEZib4
AztXJeC9IwsdioFajtSau95TW4MjUYew8I06p8ikpK+3veoO8hzXtd2goUtAUMcF7rjweTOPWvtW
tFHh3UX7+wLrBnxI3L+z5LibjsiOhuEH2uaSl/2pDaKn5iLSakNU007x1NOClB464vzmUr1N5Srn
7Mry5tirF5uHXNP5WkIRToiAQex3W9mse9kYY2vrc9f0rUZN5HjvK6o3vTLTOiXVJ/6m3ldzqeqT
5KxbGogjSoCsuYxZzLo2pSYK2JFytsDOhEgJIprt2gbdnC+FTW8ZGKw3VmWRRwZh8Vroojki9OXK
99kAzGHDqQwPV7c7xZy0MKmGDZ3uutEFa4xxplgp9IIBvZyHNqcIJq4eYFI05nk7QAjpBdbx5EO7
StqROUvZ5hkmiDDuwhiCKGaZW45BYcbIe3iARY/TTRGoNKKx7L/RP76Lv9sXM3Q46gZakPzhXeHQ
ajuoHLM1mvmFVn4Myu7KNJ0kWVBBbFQiC4+0ftWqx3YeBbrJbNk6RV2SsDlN5WNXNTInpoocsFFK
iC4aiM2juGfoK3II31VYnV0zzoRZprxz3dnR6/8ufmZ6BMBK/NBI4gRWMzFHB7R12HUWZPVZtFMt
Jw+eh5+LEnnZNZEi7Y/wYHOYGhVNcj0axx2L2mt9Rr0McxmVVae6R7tUxjRxQv+ZlY2Yv94UFJJf
Nvr2J+/Y9vP70lP0WHzOP2sTtzH/zD/xmBqPqvXpu1trh1Qfk4fLY/ZZmcRvxc/Ks500757+zbgb
Hrvpx6pT/55/vVUR+J1ZunWhjfUeXGMFplyB8KWS3H6pCFCRwCmADrTtQ1PmJk5dFApJOAfq39n7
1mciJoBBE3trer/J5t5JYTTbkYl7KTY5VlQEmWkfEu2/2oHnRqdaN69VKJcH1ZxaKO2WdZS1a8m2
l60SWudT1dbftHEY70+nu/ldYxl6U/vly3pKJKZBMUwJGFuRaMBzPg/ny1u5VsKdrWq6U9f8qy6O
f4dp+XlLJcqCOtUOd0gslXLnmmMhXFiphXrvSJfj8B0fBpj7o1V/lQ7ml9vt9Hazv0srotDDftZb
AFMDf/h+E3e5MyTVzog5QJAzJELSnlY7OxY9cXeFWJS3ySiIL5BpsaaSt6HhYOd6uUlEQzMsWRHa
bPnbCz2CjOtK4JTMHM80tK75oiCtwDUsZQI0VvYxQTLCcN1OAPL9wNaTnwvussWCn02LYqw0kMh4
VuAegYodJr6YP8a/8dAm9bMrQ998mkRvbqK9r2v5W3pf/ORfoSCAvOhJDPxYSayPEoazAGUd7kJC
q2z1TdPQMwT5awdLE1YTeXCCnoYiKPFFpzGeobVTCraIU0nB5DpkKCFXm1zi8JHiqHxGH1te5CW3
Ur9rOSqeiDtdZDvgIReHf2lyOezum9C0tNLg3lGoWCvD3LjGp/S8YDDUAIh3i7mDCvC2eTMPv1Gr
Gi6FCZhwkckZWxGzyt8NGxrQ9RgoQKXx4ZnomaHJoMRv4C9QcpqQWs9m53Ze2zXalYGwo2Mr8Vi1
Xap2ro+VP02bt9yyuknfpuPq0+6j+jr9dxCpX/Z3JDZm96OvEQcrI6FGA/Q7WTkq0l+Q0Xcfo/dk
yAagiCQUQCMXV2U4enrefOojwPuKQ4WCkkJlEt9ZGLoFm4nHfX6rKo4aGh8hoZNykr9wo6FgnpJn
pV2gfjiOq6HpzITSMwkVlNrloxyGXo5/ujh+8QUyEmZfEJGcr5rX1ZtW/XXtrX5wDGo4VRs3I5NG
Af1lBVV7v7zCq2fuwkdR0Ub0Fnhtvqj0df2jCdjR+xTmvoCz6HBZ8m2vUaVTOHe2UXfGiMt4a5mt
XjCMR3rTz0gn8S60wnz0QoZyexC5N2qpagcE78YRmNCqC/C03O8DeENuYT4u/SWD+o8/rYfT8Xzc
+PG9Ao6rhPbAPHRXp2xqruyp0MVRs4Lvr8Ss/2Z8lJbubWVoMzDm2gRB+WxweqIlMcOF+5AP18YX
g3WVcWykrvbrEBhAgcYj3B/xMte1buIDKCExx/weny/etKny4cVnVGyUq8/elL2gcrUp6IXNJhj5
omE6UX4qGVG0FJ8CSw7fuCkFgoiXb/ryLZW/K0eu5IAgzUxre8oQQ1WoFLXRPFq/wW93Nf7oxyiL
laOefIaI1nT93qn4W/hxmz1/paY7bBm7/brP83EyNvxk5eqXWNnIhRqf1iIQqbwLg4auUt9jzixJ
b44ZKXrCYP94HIyGZxwM9R6CNx2TeVOl6RWGT5V4r+uv0/PlrThWJbsLIRH3BvG1D+2QCWBTXSlz
BrHMIkMcJAaWtstD93HauFqVVG3ZcgklU1hcmWQRMl13yAttYGOEpannQLXFUgTYbXkC0jBwdtq9
phka3krziIiVhxUQ352D2aqDAsnfILNkJSMoMTBxZReh0CmrbaSdQSetxxOkggdtOGIimstDR4ij
0Mla+3N7ZenSGtvJlbhN/wGKcMQg2ZGq8HrescazwR/dWxr8HqJDokhS1ri04QErDsx2Cqeq310b
xkO+3Iqrc6BP6pMDnWFFGciU8RArT+ncsQWCV25JZ2D0atHCP/HYiX2eOCRVlwfblKcz9ScdyHqo
3qAFbidwAQixWOqKtrwnfUMpjGnTOLxghm7NlHUIFtK1+6ndqYVszERZ5KkHIEKMsyYhJWZdrgDI
cewupp8P5vg2k82kNCwN8zHlCSzVaQv+AkyM0bggAzM4T2iGOpXmScep5NQCOSqTfW++NroaiJ7h
I41/oLD6apgNDhPWyj5cr89U/m/6EzAr6QwtNgAflqPg87bq7wwoay0oAjQUZ8QHmjoQe5rfJvIz
DSsivOFjwCgQ4AABmhPPAIflb5l37+kpt4qPL9g1/3B+Hzg6vytVVbNaFjulFpYdmPGKWAA6Fbqb
V2W4g/rPHnAkbz5Pk9I4EKyFF8FyNJx9XL3i0SlX2isGYL84m9gklMph7+vQLfA3+GYBcVk3T6g6
0lkXdk32Vt+xmwF9B69i7/4eH4rv2WD3LC+5y8f7sQVX/2Eqc1136cQR54QpfGwH+0HxwV6s/pOQ
XVssyn8FTvg90EVdFO5G8zYzZyiBhE1lHdIxtTsWNOEk7/V6tUhX8FtIkLtgvvZT/ygJVZ43M32J
vuHBkF05G1ho/84B/jd+3n2f/+mdlr/xpNKP2Y9bAEp1gpJVDPiYleM9Wvnoq0yHVNxYDSzWlOxe
6MwFFnH8rLy0Vm1XmYM+NqmjicNO+QAG862CV+BYsQlwMmybGj+h78AgBEVXEkQRiTnCkvJ7E53A
QSFy4Ff46MAZLduSLG1YR+N+7CAUHZy6TuFQ3Dgdr6if1rnT4XLF9UymOor+O6/d8+OYFMXiU30z
LI1LWJcu9MNWlB7jrrml6mJ3SbYrwVwvgr6Iw8Mpowbyc8K+MmJU6exBD+SDFk2yDsvcDsejRmVu
VYW+5k6LDoVK8VD16Ngi0Dq9OWjY/vCfbdwXOibTgRBakFqneuD65AWNNSXur093EKp3PcziqMUF
V8PoERtq/R0pjGk+/M5skv5xQnWEIFrJAKmUXkIIgq3Ivm6myAg420TKdGsCxAVvg490jwXpFjKQ
GsUw2l1OGZ4Ue7XV3G2Usx0axBqmhqBKiO7U+ZS5xlE0zngQRe2t9ifdCBrw1qKZGMPkWYe0wQWG
vunE046fq4dr5G5X6mh7evenGhygc4mZGLQP81YBT7XYajjtSjTWmmuQcqGpQ5wZXtGJs1iJcmu+
KiuI7tSauZVaQTo053xzUFEiiaEsjILlaP1N3gLUcefRReYGDBq068ItnsOmwJoo4nVqzTrq7eO2
67tH2njUeoUjranARKQGRymsHt2s02ZxI4PAACPLUXwZ/VLq8+NHvx5n7T2aXCYoYpWg43H4QEkQ
Y0FPqQTtcutr2v9iraUpLFmdwZtNM8bnqu5rtHM4w6OqTmYI93/FgvyxJFkHz2lxtgU5nydArUpb
HZHhpTic/1uzaC9xS3aOl6cJ4Sx2CuvMXWSIFU+7uTBHWWluiOCU2c7rDd4ol5ccYZQtqk0dk708
L3hxicfA05BHhj5g1QEOeZY94lBcQ5/9IxIWPmp/+4ENDz31UQzFCyRHEA9FH1G9NJaH5OOw3yZy
ZqmELG7/h8KDBDf9u1rlBYKdtWOtjhh+q4gC82/Efk/Of2zXa/rEhmFbZKUL01ahRnCkuwmf1oRn
lhGDItLalRmIJ1h05sNOoo5lYAXy+MQYJAR1/rwopVL9HVlxq0J+CeC0aK0p3dlm/AXDr9YBcZUm
owzQ3USf3tTF0gG2PI/GpYfoqfzEwfH+9FbVPhWzcJc/HPwVo+bnELXL/8rfztKQBblzV3CsoYFg
7omh7n/UW4e9WUixZi/qXFDwA4lbRAAfqn+2L3RXhrsJAsrmtvi3HG/HuM0fIXUggfvDspHv5XD/
h7mE4CINmuc38df0b72jUhle+cvhB7CjlJPM6gkFTMRUsOhtKZ2ByKEksDSkMjKH0CbGBVlRQr0x
FDoyXkJkQn75kv5g78LwiyLv8fHytvmcfZwm+68ivSCI8v9Hmi+gbb3RcQXYVINsoL3RqfaOXy7l
9Jo/6iPWzIRgCBgrlznJAK2JwI2VLSjZ5X27z+r9tH+5N6iQ9MgnPy/etuNk4KQWYb2mAx/Ybz3X
zB5dXTv76023NLSofEs+3D+GMNOr9g7PVwJ4ZSjjkXXUEcEl7e7C6E+YlI7ZauJPwnbUJlZFIPhc
Qo9lX+IE0UPCps9BurRUDfwnea/QZPMdki5elAol5p+atiVHMmQ5cMj37QirehQSQD8Nb02Uw0RQ
hBriEPqkeNJwe0QMkOJL0vc0tkN6G7aErpPjXhUJIbNL2wKRTSKBFy7MP9srq9tZyQLFye6KX4oZ
CVxS64iTyrwLubZq23Y7A/A98dAWaSubvVTjXutVqxD3jtHtJe8fTl3qo8xXNoi50e2IBM2JoNZt
hXzMoVO9dDY0UlUXsZ3enaXd8/62sriTHrpFescLBFBmcinL0kAsVA+7gZ6LG+t6wAKuQTon/XOc
WHJ2g8J+85r/QvfExuxdugopx4GYOTUl7WDiF1iAey0GOi84zCqLnE7i/skGaiX7TjXvXBbhtTLR
Ajszomw4NW15iqo6wdlh5EjKLG5CEepkE4RXLgJvVbFXAzDADoiVrm1c1tQJ3cmmGO8Xel5MYBVT
FsW1yehruje1Qtu/8nOtCzfbR/9AJbTddxyvEmW1UWj+sdbRTqdn7QmiLoYeRKgo0cUq5OQk9Oqt
oFkdygNvVJ4iu5BaXC5MrAIrQ/EmL+bE5rlBM6BqANaTzcTaB09FE5WQLbBdZBPY/2uJIpD85A8z
WmcI0XP2QR1kApqYjg5UGtDsWSmEYT9GQcPjcEekU5vrya2WooAIzXWcy3n+c4W0Ag0isBhipHsc
b94Wb9OBtSc5gptYx4WP+cCDLY5PzzbUJchzWbqn5/yreh/UsvLh+jFkoupD29u4diydbNtdyzEu
hVugAkZTMb9cbnKU3ebtQtLyQkrdVPS1WyAzqMB8dgsvA5zVo9Zlb6T2/xrLa+FwcaMvEnaKB6lw
qoS6wcO2ay7XSqLk/AADuWDYGMbN+/Erfy98q6G0hvKH7Vf93/F397r/0n8sDUPVvnruHMwypp/T
/rTPd/sub5vKe5uP45fl4+rNMVv7U81JEo2AWf0eu03uMtfjwpNinUXw7DP+DXmu3+qmfBbU+NOW
nNUnnqnjU+v6Of0gePAw7zU6dU6r+Xj051ZKhGdChlNrvHrT5NVE9jT8hUrYiVxymkF4rBah1dKq
hadjvWIvHsfppPDjJrutICgbrwgTOI4ddv7WQeNHOQ99n5+mxHIvxqfbpJ897p5nn8Ezsv5Rf178
FvV8UyoFxPxaC+CstiSpJkFpe3P43fHqk0r6B4Xn2ftWRSBmmeTqbfvlZ/S69+O/fb/2mLK1lU5N
Cm9VZ/qAxy0exVvhbf2v9thgmHNDNPJh/W/9vf5X8YVtv/rJ35onb/GbdNhDsZ/ebR6S1+SJq8NT
+lLsT32e/SvcZt9Zn313lbH8sl+/j26J0T9u+0yDBqj5xl6+G5+ESn5HUEnTUU8siZ/nT4Xb4z/v
93fW9asL9+ve4mP3U/kySWDQgHi8DK0aQiUr7lzmheLDwo4EtBs5vynIPz8aPUIhd8nj/o9992t2
x9qJGXr8tbgnd/mQ3eUvPPU+mOMye2cdf5ve7+8un5XB9nvxMHvP+qSg83+zL2Lxn9l34Xn0uHrf
/9Pho+bYrw1Kj+m9fqKHI637afzI9PbD7TD/Y884ZGYpHWSWPFzcn4KnZZ1y2+Kj9h4gtv1dMiQv
Oow+rD/5oklCz15gcNSAbqKf6Of84a1iIAIpsfx1KiLD/NSANOab5bfkW4orj5X/lrXHlBgtmdAI
mZcUVBjAD9TI6FMSfGYKo4PE0VHDSpNK5x//RkMJc5HgE9NGKkzXV5oJ6E12ZqjjG2317Gapm4Ma
sGinYgFgjuCddDWk1J0avFXvhIHAiZ6Mjd0sUEYsdrxkdXviuUBVo7AIpQm/ik553jGkv1y2mTzN
CNppbZFsqTdHv3QMNGCFGfW4OmjCdUyKpZrHj9V1a7Sm3wnS5+f625XmjinDoB+1Lw/a1AASq8SZ
ZM+0Dt5p1zaBGM/tYKoXwxZq25pxrDmG/MnHnMUBWqUhvUWLsQWQXZNqA45uzxFaiy+UGw4Nz6Kp
jtv+jX79JqWbzD+ThUqDq04Os1l4QjeSx1MWSjp3SSFx+AQHu9le/vJs1AbviAoT0AIxhThg8H+8
ccNcJG4+DQ13aGq5WCEK8N1N/zLZMidJ9JdCKegOeJDE2g3B2KdmX+S8Hqoktvwpp97+qw14UGPc
Mk26z++AzbfzR0y3W1313tbkV/BdBdVx9ILhqnGMS2F1WT20sUJx+7X/En8SB3YUgHafMCPW3nH0
sdnwFXRHXCTep/ra4sP5TQng+JH2xH/Cq5P0OBQwS3/K8/XQAq43zAsHG3koc/ylr/J1/ohfFveH
Dr3Gr/ghsv/ih8V96a5yR49yuB3Lro7Do6Gr+WD3Rrv5OZIwaknC7LPH6v3qU4FzeD69rQejP7h4
4UNyFV4StMn1dJYDPhkWVAGrlZ/DdxF86JSGhzest/FxOH9MBraTeV+RG5rrlJVrePcSNuqGXvJv
57IUQhEk3RCN5GAUGcBqTt9rEJUHOcqdv+EIvrQVSXzqqe8aP5RXSJF8n7Dl5fYoseTCSqx5mB4I
iUsgj4CgbXNkcceYt5CAU5RmWqSxTrXFuiD+AlpspVqXmsW8wa10ozTXrgtkTSwQ5OUv0hZBXBYj
hZWoSSnlV4AS2B3cxI1xm9JpC+9TguQCZp9fm7dSmBUOULLE+qP6dPmJ30fvaqS1ylUvPhKMW6pe
/a65XBrfonHDgTTLDF/3dLHkyfTqTgHfkbcpR3VfVbVmK+5mE5yDZrnjNyklUfDRtAAsjQZuRmdd
6xwOcOUwo5MoXAk8a77sO8XL0/nYhT+uF3dE8WhRZ9yz/fBDN9vxc2rXt/RVTTm146I5CW1V5k7E
o7r1XS+79Ei46Lqd93wfmtFH8W+EH6RuPcgi25u4J9WHOYnw7pAEXsPNOwZ6E/CLd52ZURQ/d9TW
/tHHO5NVVWdjI/yVw0KXfynCnN0vRZ2Hxs/qzfqQvdf+1jIIaHv5w02sdQuv+z8WXddxFT0QUcg0
XPnnQyiw/kMouKCljhsf9szqWbrm+Yz+rJCdIUF5j/V22Lc8or1MXvXvdCDfCMNG0yWHO7/N9p2o
0d0cNDbbkgbfbt9JIgYm+QBUu8+gB7B9yd43r5QdjDwUDThsnktDv0MiJXcO3TG3wA51CVJdi14y
KwkqfPia/2ONHsfSMMtbjqLaqJ5CA1+hYDPJxzxHBaV3WiGG+aDsPE104nUGA4t04pqkLzISBZDy
wrcbEhXHBxZ34wr8hndpQgXvG+nwWhtvGbLfNL6RDfQt91+HV7Bm+qOuqM+b6Ue9B2FLfzDzpFqL
T+XktRFSUjhKgmTVW6PtEOa34zh4YefjgiHM5kEL8PxKhh62rpN4ndhAMjwSJXhfv7CefDjfHhwg
3qmbgo2jkLM47H+DHnowIffXSfuRfJldeik8RT/Bd3wrjG/uj3/L4Umzr8yFuv6aPG7uK3eWxdN2
uByWXkhlv2YvxS/pxiFkJMk/RirmAcWKgaRpEg7tz+U/IaPw1nhb95ffhX4YlUzvSw/Jn++9w2cq
+WZLxVHzUPu6PJUe5t/FQe1d+Cv0dz+6cgI+bVi5DclYWc/H+WP0kgz2Q3nDZvFeA9KVgdeN1VeN
FiA3ACKVlQ5t8g9VSsKWrD9Lyy/7vL4Uk+gbNS6A31mcLrtknQ6D2bpxUJHrO69r8+frl/K88B7v
Sqd2dTXCYkr3dbhetH08VNP5Y3HfWL6WK4M0Gx272/R4cIJs6oN8VKwPDtnhtZqNKJCPVmmHoRtm
6jnZ3V1mqcp3Os29g4r1sB6V4k42XzyvN4fq4BK+41xKXmerKvGVWW97XJONmYmeWZFz9yJ8ubw5
fMxPx8vdylapl7LkdV6Ok9ft0pTYZhbfnmbsf4+JI3B1QKepLqL2OdtUBrLDxaI22MzOtcE2ay23
x7TTYOOsB4wuHSVOkWLaqA0K8JTFqn58vv6pfCiznSzWzCpGDtj9tF0vzOf351Vs0jTO0peshsbQ
OD7vlvU9ae7e4rKZvcyyNb3b8/RhfcxQsRNVUHVWX93FxuqjpXBc3X0v1pfz3X5UnHEZTeYv52IZ
CLw4rXuruJp18+NaqK1gW7N/eykt9wlzCM5f+XxOdWy7w6SNtuX2aRTDEMKvPNyWp7vR86W8oDlq
VHMU1//2e1pCdBC2Z+9m9h1Hl9r9/rzvLxr59KU2qrGeOO+712sp7Lb1biVeablvjkbq8nI/qs8G
QgiLyMrzf9e7JaMU7SoPu+P0rhIub7/ZHaELejPrRlZ/WOfvISRbg4uG7Z2WttHt9Tvrq3onnhWr
D/tDTlihsh51jtNirZPX8JWut5GIpk5FQ29ttIuULJf7ynlPkK5yTE2FFb7qG7F7XVjNH2fruNTZ
NBqNx3ydB51vuWZcTYxVV6lXVfM4f45GHMaWs/nxpT7Sbqtl9X/JOtoPoki1n65P5FPOhKKr0e+2
sMzUMhb96Vyp96IoY6hWq6jeR9vCpbedJj/LypF78eLAJo5k1uPy+rfbhZM1/O1hFtMPR5O7NLLi
47q8gjOU6qenuHJe9DLq9MtNFvHX411x/XD9Y/2Eu1XPL2erYoT+d1ndNbZo23mUDfbz+NI/NXIT
Hkn93+m0qpGH9aXr13HsEZsrqsEGUly1dFyQxCweFOSAucaq1p/XL5VWYHOxMefp0z9GH4fa1wkr
M9ZpqCXgt/O+uQ7AMdS9M/0tzDx2yPpqEzXTKEAUy/aaNcooQXgXJ8qFBOaw66+4ws/8m+qKJMR5
DmTQPChpSFy+01d0q1WtO4+6rSMwZC94HCqqy4KS1fBXXWyM5KkJOzbOfqWn5e6+WHuczidFgyql
6fBc94zkwKXNV+n2XOrtV/fx8onX3qnxPKreV5e/Sf07K0Ngt6yFOgeRtRS8YB5LeWeUfh1REGab
f4Xj5Nz43IpEK82CKfipVIbw7P/iXRyoghURImHWXZHZZ8p7fYBNxWiL99Cg09OAMs9XKyN9jW6e
acUA5iOUqrlosByReze6kPJlapBwLpS7JrAqiH5p73RpNR4P3yysYxIMmpxnqnkzx1uxfSw+7dJx
cnKgl8Q547RVEuunCEdwoSxV4EwPP/xQlCDoXjoLGVpIHeCWp7k0E096LtLi9Ozu6pX7TfW3UP5b
qRjWMyjWBRJO/Kr6lpS0RY9BYYAqwMX43ePq5HHd75OXuns2MxNWXj/tCk+jw09j+T49DJfr11H+
dkBjVbPMoskSaD0tP9RWLAY+Gmi984y6aXYYWlWF0+NhrazRct3KmBMXMk/e4IiLkSS5NGpu6k+b
8/O6TotjVekk+327WuIzte+CG82gjKa3efRZJt9hRTyU03G9OmBHflPez/ulmTCllEyrwwJ5k8ZR
uQPJ2PRWFzbJLDtv05yMY+AOnjm1PpQLMk2M/dtN9SGZ9ctFRKdkgj0bhPf2mKyrZcMYpUmSo25o
mXRHIetONSy3m3HsqS9zzFHNo8t6SNB3QbwF25UxfZ0GSb/EiOTwEOvA5fez6u1hboxQS2G+GWzl
MmW6acqwqH083XLYlgydzv1kTWKn31g/XRZfx/iDA97orOLxIPdnlJjT3Xn3tN89RvWnwuW+yLSz
wtv36WQCKO5NmaGUh7UDYcj70uaxzExn2p5lctxnBQMMHyAcFTqjZT+vv44q/UqB0Oe/iz4kV7By
fHtOB9nfvtZnGLXf/iypBDQ8aP5Myzk7ydfyuWz2owOxMjFV5d9xHoIQ9YJWh56sslS83ShZyxTv
K/eN+mAzuo3lCA0kw62qfpc8VvL3cn2SZd/VS39egjEqsRc6CmtLBmg53wM0p78rZjFFlNpovWr0
tmVtqKXa97h7TpPnLO7vKn/18vBYeRvF/SR+xvibJrf19V3xyGiJwmE3T19WxX+V3XCzfUprWpay
ISz1/ct+269t7/Pzw7pGTfcjXYyrGYEdTN955fNUH1Sip3hPRO02in+YL1T3L/XN7XL+vKrdlfeP
pfpwk/0U06HYX529jcqv9O62lI3K/fRIT/SpsnhsmMJaUCaapV+1TWc/75arD/Gsn5q92XS0del2
1/Kvyvz1rBxhq3Co/JTz52o0jApfs/gpKUjw+1K8w+lle/ybHx4P08c1/PtEe2L5NJUYFwhGqxfC
BhwlGLVS2W1K7yx+LzVeEzSqQjw+88yt9ZkwlRptU2eb+G5R6a1n3XIKrm9tT601J6Q8CB0XFU5z
tmLD0WFQnd2ns3tK5GZ28oyKZYB/Pni1R/W7Q2auiF2lxta0g0J/yIZJclebtkrHz3NpfD485qV+
2XxB3HcTT7EmcfK8PkyWjf52ejcjAJj0o/3tsvgUVQfH9e8F7kRzfoc8sXqqTW8ZU29Xz0njcWUR
7nrF/PZc6MxXj1Fpol+52bysG/9WILpt9FImydF4LK3bpzJN0c9R8W5mSJ+NxalbqNyXKi9MbpaX
r/T8rz5X3TqsTkJGtnwtLXoauuDItB8ZQQzSYKJtzZh3eehEPcbWY/ltXXlzapXS2+npaZ9OmMIW
p/fT0dO6OkjXnHlvs9V9Gr8xGspZSFbZQSUom3fl/3F1XruNI0sYfiICophvbeWc0w0hyhKjmKOe
fr/WAOfiYGc9GssmKbK7urrqD90Cr1k526e0zF16gL36mqP7aG11+RKq+DJBk5g2wVQTeCnc3Sa4
4DAs/HhXNVPacba49ATjM8ybmuicSAgyzlx3+majHtCy01rQK4hUmN5DB2PRIDG1qkLHjBxCggKr
W6XUAQSZOVvRxO1kVl+vGSjc6AZ/KQz4CDSo9qtXz3Pe/sRMRj1pF5Q4Yf4kDFhpXipczV2fGsqU
x0+SgVdaSVYstpwhSkV/BTpECnF+XsB2rbcIr3bE2RR5oM+8KkeGNiWume22hwcm2/GmouLT9ECO
kvZveyWsdMDYsoxETHpT2XLUKkXBfjiOcqHxROFQx7ZSvJZfJfjqEmZz/Olo7UOlsp8JJhh9DzeV
KddtEue9fQ9CVukCuqBmJ2IH+JiAzK4K6SJBbe4H4c+0ouceJVu77ABL7BW61u9o05dOYfSoG7Bo
MYBIaO0SHVicrUES0ebnfy1QBiU9XT9+fLR7Jl8KF5wKcGz8gKm23EqhvwqD4zOoMRjtoYk51RG9
nLWu+pJgrFv5wVIWub1Mu1VoXOUK37j5BwBjQ4eRbQPbNOvu5QfJPib+No12KauypN77Gk0wyjAi
e8o1mlzm1fZOKfykPN50+rFUb0gi/6jXRC0GkSJA0ulnYXYHGcBccVBcR882vWgea2vkacnqlnly
zpVJrS/JyZTeKlSuaYd0ZfDTo2j7NuaRgkLFTO4tYv1VauvCH8sSGDw44i2JyhuAR1s/P72dUe07
oB6KS5nHPeo0i6JmTEhTy0UvG2nxMUoPQXbIu72ddUhkncPiGJi3RN8o/sGzExj7q0CbsKWs8tO7
v2ytSRNtJHNrmcTeQ1Jv63KTG9uPR01ZKISeSDYZk0021btV2RyrdInqsKVvy1TgIKRJeCw+GIaA
oEe/LgLYkqLooljK8EMZtARrn5evtNiposlT7GBnNM02BH0UjAKQWSo+e6SmhkpZhi6ayYpuQRHz
VZj/nDgZvOuJZ2z70jRSJnn1CiqgqEBquupONSms7hF95lZ5GSry8MwRRRVKKRo7bTBrxSHor8Js
55F3ycEVLiW62omM9um0H599gPURzUMEKyrTgtzG0KWCqlBvKxsEduc24vk+kLvz29h4WNr596id
0wkzbYhSuLppdNs7BTFCOjEx7hlKg8KU+aaicpO6UWAhc6xeq8+h7j3YurGmPlwS9UY9p/JOCQ8V
iEHVoqRJ/b27wDqok3OJo3W99NpNHw3NN2Yu2T02ERxnmOw6F9fME76Ifn+C43un4LW26DOkzRFc
VBirQElKC3mcOWtQplxtY641I02dRtVcNIcpEmG7SBO/w7wOmF/B5mjU73jgc6Zs1S5xzxU6zIG+
9qNxiKJ9fxPXlzBBMv/spResGeNuDxq4gU9TXCTd8UhYJdPJ8r9PdmX5MtpzDVHmQ8In4aXqrVRr
AX4tb09p91dqIn9ax+5RirZ1vq99+GsUSnV90wSbphunEoi2tc7MYAdcQCXs1f6wrGG0YJ5iSvuu
vJUU0bvuAG1XdS+WcvJ0Mr/q0ZV/qrvu6ecuPPWJEIUuI9HwYkiHfWQFopXcjIx23uLYWm6yYqV+
cHld+0CqcUNXqXick/4wq1aFPw2tVQ7Ivmtvkbn2zZHbvyd0zTMFiZqrbxwQPu/V94AyGbOsiTuq
cNvAmFbvF+ap0eepG5sCxYtMmeNC7KFPnI1tbMSHdjvqx+uPdJEBFeEYYMC6IRXNJXjBFPHcm4Z8
QHlL7a1Z/Bn2UcH3mdYOTVvCmAzGSk32VnjNSG7Ma47CQXHPumvsPlyIgQksJA2Dj7dMRKcVEb/6
vQmi3xKzKs5hcpXpb8EKRory26U7qmcxFZ2Y7hZmXHX3Z+R7mQ6iZ90yDKJJU+3PTCNJ/qh3XRT7
CGEfLIPrZkWAjbxVRfMgTkjkXnihZdFJcSGuGifV3jX+HCMSioc07bva8UjspGQdektDg5L2vmmW
E/aXaYPC06yf3qUA42GgHGMpwJP9ZJl4HA8sa5TBwdfWejuWBYEKHNXIh+XZF5hYtQEjPIi7hWXP
s2DVC8YUaDQFlSNQbTOrEgKWUO3cqRWukaG3jGXu3lLFibxFiNQQ26dwF7mr6n3OtAOZQ4R8OgFI
pSRTI2+TMEMrAVsXCz7IBtV71tSDO+ISCw3SEoZJwrX02eABKxZCl/BY3XwauHjjTRRk/Al8SOm2
q09vaFcTSGOU/2N55RGxMcqD3t26x6K66STbH/qkb2Q3IICkFdQZxFJZgijXd/1bVj0kyQn6O7Gk
5vo4MTfSZ+/Je3Td8R6x5QlAYEka5RaFqLvG7jk8hijg9g9Vt6ZLKuPnpc4bWIDeqQcBT0EVhYnM
Ze1zhGI5fAzwUBh7lR41B9DQETBrn6KQrNECR5kwVl8uBL5e8gqC3TvfmPXik06LDg5px6P6KfXp
u7irKpU+QwWvB/cj3qOGXjRgUbWTgoyWjl+ZyUJF8Ct8epiXULtGm0hsRYzfKJ1GQqpjpdSvLhHq
M3RnPgOF9b6Gm89saCICJ2wlbY+3mlfOg54TYq4SAh26Bp+n+56/43P6kakwADOiJG6FO12eRM3I
8tcqDGAsSSzsNAXpOkBpBlV7ttxNi4F8DsBnmsOSaV6lDnqse7jyPMHS2NiGFVgtdf/xEAPxALea
rPU7zXaselbVmMVNFGXaA9OWDlsD53pabcjqt9cIowtQFcEyy3ZyfCnViYFUgA7nFSS1MefhFbg8
caFsSPPqB+UoS+NuHgysSGgdyRP2iW57jOgwpNWs/Yx0TOhAW8IY/gxEjRWFr2jcszB8YPOv/Srq
peo2tTZ7+6d3fK+4aknHMSNHg8EYeMp7LJG5NPbrY9C88R8J9ZV9JOHzsCjopXS0+xr+zntOjC5T
GN9T4/quDgoFG7l5cN+MCJ1T2Dnly8r2en5rkXOtlxQLUgZVO7S8cxFbIxOuVUf9Lo1z+hEaYqnN
yWTvFPV2idjBDJUG24i9ZT1s7eCXx9ADuzRX6o2retYo6fUXWoIKotWX++sOFFTb+OwA2/fF3riE
GbeyNum7bOax+GK6YTPvfWKPYKSDHzVj1MEKT29miuq3s7SuR4HdO3V5ujJzeu9ZNCkzCV0QfV5/
QIw2gTUpIp8Bpk5j349BGheXUnNfbx9J8Piz9tlOpAUnoknbD+gO41PSyMXEbKZuA2i0X8u0MYz4
hvz9xjBBn2TESfNtryQzfcgxC4KZjtT0A8O06CsLQ4I72hrFNOrFyVzNtP4iLjVlGCSFu/c+AMP1
Op1ZHvTxVjfpFldqOsv+9+X7Lgsl2t7i575v/N8/v2+YeZdTFYlOmtzH8bokt3xbbjkkI/Ymeq/D
Vk4DPNdk+suvVfaL7bbuszHI0bhLwyY5vaVTJsnxoauqoa3hZ9qGlLNTueidgwIDEAwXgFobhaPa
Yf8qkeXFbA6WFIkYDkaHeIdrdgsp1c11khZ0i/uNOWnVTh1VaExUeQyXM8mORlF+JrGRuuOQKgYs
YHY9rUZtlLoJIOIPePeuLfeSjsOV2u5DFZDXx6/PWUXZUVEngWff8fRdpGUy7L0XvjR69xc52+1e
u2/cYREs/AiFFwq5EzkR5F0fSznwsOrAnMryMQmGzHqsH2FO9xAxjsZ+PsFhoP1M7YaF6ybZQ97K
gQDQwM3GMWaqOV8nCGAgZQQ/FCkkj/01lVd7+9bpbA6TcKzXU69ggqM4b48CON3uQl1TDPl1p/29
vn8vwim4tb29DlbZtFm8N9asmtK5GLqb/O7trLE8zHfFplwBXRyYk3zrPqp9scZpd1yO22d9TPbh
OgdpU30GKbjeZ0oHERYI+HjRygdyPwgI3dW4AgrpDdSHvRdU7If01A/GrnYQQIckEG7RA96W83xu
LjRaewAUDtUVbjgyz4/sQdINE7mXgxFEMf3XXaQd3GFgqILZqoEhQ+SLFNUb2fimAiBxKByZh8/q
s9MP6vQz+TgKAmrJrXuiaLv3LpajOdAYSMae2TM71mdrxYYRrdYbxAzzqqPALwgfuOrSR8N/kZlP
xc7hX8oK4uuhB36lJ95hsXKf6EnQTZDBMz1JKL019QRlpS2N5XvBzjO++wcCa34KVu8FLyyN+v1P
7+HS/bu02k8966GC91Ndo7M7lnb6Rr2mc2oa++jUu1QXJJZHlIsc85BjOUbpY+IOQ3T2oR8t2il+
sKNsBa71EK6qExVjAD+Ck/SFzdHWo6dHvlAutAvNxv6vPfauDZQUyI7hzJ4ig30URQIVA7N0GL+U
LeLXS3MdLqD3DP1xOdE39VyfUku5GquQq3svJe5UjuSzydMzhlTwzsawP0VaGCFoeSfvetPeBivG
uXiW6dk9+kv3yN3cIH44oP80aifSsJz0N71rf6NOqYXR3rtqK39s/G7klXT6jMuZPVEH/anKeU3+
tzhrfdabH/0qrcgjjva0dZIn/y/drXnFHuDp3txbNqYAOUEwcEAjGiGQeh/OrXm1g+QDBqLEVAAW
GM/hL4PwItAdqO2+BY2oFNgN0SYuttKZ9q+Mtq0nwI4Nmqj+Vij0J7+KDEfpNzsyVounITSI5PNn
LjuId1AdcW88eEpt6FrXDqJCcG6EDrg8QgyFC2dkvVW2jUAyWLF+8rN90GFaMJAAE1w/O3dp8Nzd
p7Szr8Xzc4720N2g9MD58MWR0URShHiwoELDqSHbwwtADDheYuuDBBSLfeFNZH0JH50L5hf46m/D
J2dPkUR9sh2nhIm/xZc7B/GIXpnQXIbgsKye7BeR4IGp8wayVoOUFIx2ONUfIE9I1KXDEHU2fpP+
NjwKk+Eu/iDJ4Um/fKVOXoRDTsrP09lFGQCBAmQ5mBgWtx6RpSvdmwghQbidAIl2KT+3g/mD/8GI
HgCTjnfEzTlD+aHxDwQcn7cAjC11EyFYJuhLcPWvQe8HnQIq7t5ZP3y26h45Lw/4wM26V6jQsGWn
QneI0mGaDEqAZegPX8OvoAUH4bAQjVqKTJKgRPGBYmKBd9Gf4AVMyJf6HVT5UXPYtaRr8EkAYZun
cs6OBSOM+8/DB0qvnBuQn/2j5TRje5bc33c4vKJ5Du8AaveXZQiE3xeAJfHnj5z4Xt0pBTAt3TvQ
MGNfvUDaw459kOtZj3IK+ecIUv9ISKqO7y1aVogWxHu03AQLvnrCgBcV+DN74eIJQw9MbgtVpf2J
RslWm3gXoPb2yQZT8QXs0A3CleWPfhh7WFALAA9AuYKSyFYAgLIVTZYddLJyoy2gATNRsll1LI5M
I2quPDHmN40r9C7E/OYpcrfqM0+pdeQzhaJ9u6dg8pk2yAP17uSVQjFMxjJDPuN6CFOTSXQunv7N
vylERZAQR29PVUVa8YU3VVJZZLCw7Wp+kd1invCU+aeFpYI5RA/r/aRZ+HHglvH3v3HO6KLI7SFx
J5R/hDiLAGpgrrCv2Yv96E8AY0zbbBY8kAWiCdwd2z0uu+lvLxzgincMZ8UzIdwx9hiDEn0LRHod
Bh1/ODcwNQbknO8TZQ/Wyt36rAvsyEBv+IQRwUf9HCrhbSK0u9UjdQ9qThuVgAPwpIfXLzAVFNXN
V3ngfgNqUSDw2V/E1RzzbIFWP9LYAnYC5s1w3lsNG0MutHoiViM+3hP57X1xZEVqaVNRmxVECJnN
4b8o0J6JQAi+OrXDpOQ2Eo5hVzn+FsfudTtFonbjTvQZKSq7uQ3LwaxeAGmDiHCnxuTuRv6uOtFt
cSfpge2MKZSl8C26fzHObKPbAymuP2+h1AqMy7Q5AcsJd9kd2Jb2AFDXvaCWW2vjIbjSwFaw0rjw
0jsI1sp7p3CCPjqpMqBRTGkvAdsJQULPTsoDlJ33F2wsxKc7YfdoXbhB7Oe4Z/km3VS79I8ryGaf
aX1AhPKUrazLZ1GsIlA2gsH7mQomKphAqJT5mnYl93NVbSGhCiBydAVgs6EawLrGg+W8cCDm1a25
oaverXpLa17vmyMeNAhe87xQlJkwfO/IDhbgrXWMiil0qbDvjBHfv6GrRHe2XAseTjsVV8H1A6y1
HhFXly7YeXh/vRM0DD7CR3AJcyT04yvAO9aS9o+xKB+ES06+RviJmYx8C9giSjlHesIVE8qDWUhZ
i24rICQw78BBsdZRcOHRmEPVkQhNYCTm1A4j87tMi3lprVTySXhUS4T1b+9xsPdv2hyaHX48vSWs
nyNxWb8aaK8IXyL+pqvKImS4SLLiXMNYZ/xzDOIrkl7EYgOtOCJysnw/JZx1rB2LBMvsuJyTxthI
IpIazIMRxuIXAHAUMfnaEcHofdfyIKh+gT5rmEenv0BaQQj/QwuznTG5kC9tjb4edbKG6gLdCcrJ
QsaVF3yP3zAFgA11er5S0a0Fna16NShURzx0MYGLbTMW8469sXyw5vqp3X/ZsPYpnDSrz/QDWSrZ
hTvULxjZDHBvEx9Av8Nm/SzyP/1kEK+aVbJlJAiEGs+5uykL7vasx4ovuJb2qYQBG20adAyAvW8Y
5Oqs/4o3+aFdtAf9BImpxd3xR4aaJc7ZQwIz38MKWvSH3SrAC1eeV1+PonrOHU6O4VZzijFWP0yw
KfC76Io024FgCamhXTD8o7/v4XqnHJAo0BVE2qhrQJ1CCIOZGcFoY3IyuKBY2C8mKxFFeuQH9VWd
JEvgKAOY3Wi0voeQ6ll5lEsC5h/tOqCH6ktMNcCjxZ3fhBSAZAcvgj8hmQOZxvpl1gHT5EzdHfQq
ixRCvnzsAbi3+o855T3UViBwmSjCTuPzfcW3EJXjIwVgqb+QXe4lvAhbFESFioaIiDd1yNPauezh
gc1yYKRz4PEB0oZihwodZLET7zBL6HIwpQndQtwawgMrGMKaGDMTsjU0OFqhnGE5MlkDLQVAY9nw
k83okdI5R34nb0ZYxluQ4KoBVFlaw3R56RTR7fjHc4FgBtsF3RcyG9qbHIHgW92igQRd+ZHdmH+4
PRB3K1Wwk5GJycaRQAPyFpYNfIhqx5OJ2eH/Ghdgi9xcIKY8E+IBmT+lFQgeWOqyyH51TmEtEqsO
IPy8v+akv1jwCaMF2GJ/19y/HvMBb2QiGOsz45HdRTwEFZsv6gXHD8njpUeERkhx9zbW48u/Du/5
wjuQYoz7Qx0owvumnL8rB/7CLAzhDYulQPClQQm0c3SLjvqVMLFjzvM23w+fLGnCiszbK2cMXBiq
CotauA1vyRKl/5EmFpA1CzjePOv3UdoREkj3+NXkKNIlB1SQU5+peMyE+9j7Fu/5YXKQf6koNxAd
HlZcVOzgejopjENQj7P+sY9EF7BL5FBYxjSHCdw9WbTZuhsOv1CawAqH/JoIhOP3rI/IDwIsN8F7
nvWfTNegQliRsac/A4jfiGIqlOvWPBzL0WnDCZmxH8lJ14jf8tA5/BEgifBySrYNyZuDyAFHJBvg
X4wlHi22rCCurDNiNXybwcPFEYqpqbfU7lEcYXmGBwzV4CE5QH/IXz9CJeGTIlXA5bP0f4/DRRln
72E50cM8VXCV+vcUHgwcm/gK6QrBS44azsJt82QR4s4wts/NrVv5aO0IRmF5kC5MaaQTqG2C/W4g
a30XwxQ/ZQA2qN+g2SGgrChDPBhu8iGbwXwDJ9+t+CB8fjlEZvqXT2I5HD4ASERSAKgE7xLMzasB
2TzPxrARt4dNJrYKDHy+FjcyP9QXAAYzEJMVxJ0v/JzwWQNoFSKtp3bKR5GF600PYLz+eoN9J1Jt
3qR7Yg7sok0PMhG7KFzAEaN1GvSUKVEeXXqnR1at8AYr6hlBvlTwdhPUdvpJdwvjCewm9mRvFA5H
Yqi/7+2FeEsqganVXr+ZRxYQ0T+82Eswrnfq4V/Z/20yCc/GVTpAwf0AUEIWaEeJfA6nQl/S8yEF
h7sSoLRL/KMhfIAIQPUUITh42CJ96Ui0ha0AIuMKVAxPLFecKherGiL0KHqwkIGi5U1Q6foRYgh4
mtBg4eIn+VMAx3q1oJC6H3kP/+ch0TXOBwHCAntWLY6fDYOFtJfF5+GsPU64l6ovFwGQPB+QFtMF
rg8KB3Rd0Y248PLzJ+85uP+iGcFFwRrXSqE50sBOfiYTYwH0tphJk677hT1AFgJoGpUC8kqgggyc
/MDTK+4QtuBCMISAmvOC9aFckOlR7AKdDzIQvD4KCIQjEPxoDeR/AIl4usQuqNcwA9gai07OL9hv
gNP5Xw11Nr1WK97lPNAaBfAIlRbUOcisALLDMkE7lIgnMNK8ZA0xn+Qg1D73qK1SRb6G8/hasxcT
AhzVqj6Qn2yDh3XOKUGUf+k15xxAU5IdA54MGs/FL/y7uyO4UKwYgOYJ3x800hi5Qj4DmPkb3ULC
DpvF7CkjmPXzAVks9o6UeMQOBDNGuNHAXqYZxogWpoT9oTB4Slasf/mUXol86V7Wml1XuPJ33Muv
vTNUBvtVsifqSBElR5vo93ZK7IevuGGOKJfsBJS+Ao6dT5cRMd6jKzUw0MXwrv1TOKcdwzA/CDJC
uogZA/XFxC7Yg1OB7lE1+zcKeH7IA3EN6LUA+kbuhoPw4BDAMS7AF5M7J4F9ldMs9hA8G3JeeA48
RVZ7+BbwjEQKjv5QDqICIas5NF4J4i6kApSXv959HBpqoVSNv0OCp/7vuAxI1hyREAA9eLQIQR6o
rgvGAvkGzFFwjd9hhWYQ5FaeNdpOhDM+N1tWa+3fGb7GPhUDFgY43rGMkl9V6Cwx8j2yk/cAdiYJ
HAxVCJkwcFD/QQXJ3uIvQneHk8EvE/OSxRKGNLIvLKqwJyDWfhm5XAHfgYgBEZmfhN/J8fi4JnIW
IGcPvM+n1h7cvb7QRuEGgVhXt/KDc3HbklP1ohcJB0L447Sj3ri+NDxoYcNLosPu5yO2Ggy89Uh9
Wg4So+DMzsG+PcMfpupRHAmmeBluJafZKThXunORnAUbf+dt/BXp1Ey6FKtsJxwq2epwPa/4kK0i
mEEK5lntX7KFkH5NN8XKnvVOb8hEwseJa+NZ81SLF+U4blj2IloJRa76oezLi7K3jx9ojqg6tGv5
DyKXfUfcAdIXaE77yez3HSAdJOwSr3o7JR7heSACxz6+EKveL/o2bPBfAXfwm5yjrUXoAaFPRORv
n3GrPYwHQcm/Q64WMAQhzUVXRHl0L3trrHXu2oK7V1pCheIbo5bl4wJF55a8PDQ0t9Lks44v8SO+
wBJrtvmDkJWoI7gBLwUldQb6i0CsweBiJxyhdi6IbgGcjmxAbOVHuDo6h4RXopv7gnFXsQYCwLSA
7SCu/BPABsQzATAN6QQCm5RVz8aeD1S8fDCbFyYsE8F4oIQVgnzxfi0XizlkLsXDb7GwhGr9fU1y
/N2WKiJjU+UxM4g/CqgJTFfujEAmU2ayt0ahUciSuXdjXz7sJaPJ3rJcQMN9sOZAhpW9IbwwJsx7
p56YPkwmQY0k4sMsgXiFNBiHevlfoQzIQO6qpdyfbVV5Zt7wgLHcATc0v3Czjv6ZD9Xt+MTxJX34
L7v9yR/cCkOm/4gr9uAjD94AH9yxlU/Kaqx3w9gdJ/FYe1BPYk5wZk0dMtOgqIupFc2QDMjbeaws
mDSYJPFpgbCDmw7KIfTxpDcJ++Ku8JHcDyonUwhUAIuZVUK2hhI6DLTvlbsnljmujp4SIy6xBmzQ
AG8lEO+YSfzsjZHB4lZWv2B9/TsiONxgVlmOo29Zpo88cyZdNwumQH3H0qW5x2glBH/cxoMgqhiQ
vRjzVU4sFPJZhL7vb6QXABP2k5FSP+ybC8mF0hjqW8BOj++XDT2st1XWxau+xNN60bvTuEezmIUG
iKN+0hYq5gcNeYbhVEs64KRry2wmrGdBifJfPAhn/hBjtLE294dCVjalTKLNDcefVWS+JCwTmb7K
T7qP1iIpjvYfvkH5je33m9wt3LLkfJNXkd6ylSV9thxrTvrV4lPqUbhpsaSNz+ofDWL9r6agZrCI
iqpjPEcYykKBSlgeKrfiAkbmJ3plF30Rnz32HGQAc31R0sjbf7ZvgW/+UR/xKTpVD+PWbOyFvyzP
uAs7qNFTAKB0ySpXOyadaOq4TwpWkQ3xQAhO2QqTeQDER4UI+hWJRegzCQY99nEOkrH0QhRRR/3h
R1geDQoCpPeo3yMcIrDFVABoosARc3oo3ZJjzpG24srAN4H7ydRB61CcXuqbcOwO3zNjFCPIZZ4a
Osd3EwmPVpTirLNx/mb21a3ckB2QsrI7rLak1tmtOBJkRUVP/qVThWy/0OSEM0Rp+evhQM5N0R2J
seaGPwdoMpFrU2QXxVYhIo6cljAA4RJpukzTSTSXmWZCgZhx90CU1GOdRDEi/97GvU9G9FBu6HXR
KROFZARwgyFlTCqYUyBA0ipaowS69Eje4yub0OzG42UkiJpaIO4RWyBOSP0TsDsGf3TPqNcHEGH5
SNceYp0swDSpcdkGvsjzpTnVraUn/So60Dxb88DJe9fIwQ5QlBhxf5eobn+r4xTR/22vcGcGi0Cd
zyT9/0VFn+2G4uCYgsRWho4KOxcWc/GaVsO5EiVhIfQSr4UL35P2wNfTg+NS0eGDUq7xil9aakBS
vlK+JpkXzQYnQLuoJ+TQ+UMtVowjPtsm++Y6SEF+TDG6lTMbMhRZ2HRlW2Q8+asesHWhQE7UIlTD
OBmxhTmKx/RvPnx3gcyD8Ea1ksOiRbbmHDZhZNw6tNHoPcC8u5qLz0pZRY70LB7pq79vt8lDXwgH
7PcimXoTddGsdZRjSCs3yUGmXESIoGpBVR2tSTAewJl+FVI2BE7g0SKNRDJMWvTotyPr6BExvlK3
qBRH1YhHUtEpUKA9iAfYjxc8QyYnTBHxqRmI0ZpBRXmdvQpsZM8UzwXLVmOnAAAE4DNQ8l+DUjlu
M+XgjVEnfGiqxOS9FNEEiH9QOpHDlCqF2Yj4JhL3dGro8Dz9I01BploASmtDYzJyus2b7d1DupUv
8KASbX4WNfImPgtZUjPoolGGslEfLCzUD7IgUB5omA8bFiAMM1FLQK/1J6XK2gmNa4NKCvULJPQl
IVPX/2PMebTg1APXqP4Rcoprb+MxY1HjZWiCQRK3gaBRTkwKLQPWl7m1aw0GBpQ2Gpr/6oOGKDcm
SyYmY59+lxheEk+U0YcNDXtzNpWSQ5OALqpy9m/0h2iJZc+GWVSvU2zGNnQbSppqwEfInqgdoi2B
zzetlWZXU3gL58VTdpD9L55oPFOLQSQVH+z3jYol8uVU+VvnG1T5glQvMYU9dLrG9KyjFoV8LkJG
VMzZwLK/T249yvsxpT5vkwgdxB9A8CBCxQJe4j7Tx8j8W8xHmA5xakYl8YbPxOTLnhaBnJGOUq0o
9tC+uKnPcl/d4gGvqQcCHViKDvG3RkSEQllG7Fid4kbtnlfagvnCypBTRaD1SycwpHGCsheQ4G8/
gzGTDgt1gFUScyCjVvH1leZeskdHaBE+yb8uAH03VFhot9E0wYjFDgDcCecSYh+x0mB1YAo5VPm5
J6SswYW9UP8JF/berZpxdesTEYhZXKni0LtGB2FHH/uasyzVc/tKPCPkhcvYebOSfGuTouSLPMAc
JsMUZEs+YVzj3OSYtHyVXTqnm3pkSHPZLpVp1oyp++RH3kf2V0xxIhZ98zVRg8+PsdH+PeO6KI9Y
9EefPQok3gNTySc3nNYini3JkxlHFIj34Ri329l7Gt3Ni7XFneDbBD/0LykZyK+Maqo2TKFLI1GG
mjps4Z/uQruciRLRVUMntBBvv2mw4DeGxvtCohQDd8vFmlpMDpV0KhpagMxRCqoHij5wWR38Rc7G
Ovr14VKgTu8OP2h4oqR164Dp0iUTOo64igNLEVLvMtH/wFKI5Lsu6mqSIR4dN4zc4CyteCDclfJM
44UCpHDiEnoGdsMPm8AVUE1nNpasp1f7z/zzMTW8MGWLa3/tL9IhvkokThd7DWAdiQpqtt2P9vJ2
9jo9WTdlG724MEKZdZdvVSW8KKwjNvW9vXV3FxjM3200TFG4OVZEURsNT5nekvBoYhWUbt4Jqf66
+wXk8z3RV7hfFk70/T2HOHKIrXTicvRFswG1HZxjh6DhCven/kHjtEdt2a2VpbmgnT+UlsWiA+Wr
/kIaUF7ay//rFj6sk1V10E7FoVrkpwrNkV1+IkgRn/OhuAZ/4U7tCYP8EJ3TCZiGeX9qL8xFb9Pf
EIs2pBespP7Yf5pXwlM9YfmCxMeS0VK6ZKBZOzBJdHvpeDBMaQd/KHdmR7hA4l3W8PeydLCUp04Z
HlHK/vWPLK58n43cXJRGiywep5bxawonzzSaUECvY+v01tS1XJQmFoHlE34nLRBSEWKe2PtRI0Ya
CZMtiqYivjC2CYGEGtHWdP5NmRwsg/rX3wRnCbwJU4z1BXYjS3nZ+wn2zA3kLhG4IGoy54S5D+0X
1OAlEVC5PgYOf0iouOUcQTpBKeKuf3MHRjJEP8Zw9DJugJwralb9EQfjKph3BAfwJVPCh49RGMEi
BIc4aPojYKt0hVFrJV5CNhcLNVV4TRjLpFf/K+tNDREARL0neSWDJR3AUOxr7SRKpikO1F9lOL5i
xQTg4Os7RmOcaxZLBuvkk6tmRohFjQkirWjJE5ToLZE0kl64y/7VPbo8FP1qgc6gf/QU5sc5KxBV
6CO37fvBsWcEyMEEIo1cWrsvrmNlXllArR0Pnp8vnZruE08diAK9qvDI4FhJK5566YRPjr3ENslH
r01KR+8j5ti3RKSVmeh4fc6tQ2gn6rRzBs04XPpPzs/ZSJa5Bv3KMtjAFSEW0UOr5zhsPY2hsutt
5FU9k44uW+etvP2s3EVvDdNzhoI9xhQr+yAuX+jak2RxMP4l2mo01VlW6Zj2xFfCrLc3vx/XPqRn
8y89238BnjVs4kk36C0gmOL+YB4FfIH9AeGGr6zGLL/GjpsLHoFEnASCAcUdcZ9c8R8ZJHsIZPt7
6Q8VPRQJvuGKiGX/EafI8TisbPwwXxDz7xpCqFjptR2i+5vqahxJUauHiI2n+NU9ajoyF2CYJq37
3/JFZM1fGYkyQO6+sPZIEWVYgtRivCmOSDgbMDSWk+/FqikkXHgKR548z1yf+ghz/PQ25gEe74rc
hyWHZYwdZPkTn+VV/wCASz14L3kLmGekD97H3AHwwSPlc8QTbcUM/wKImAu7nBgRnCHoHnHMnrpb
Tlg8CxADYEGu3HDusEDXkHaQvRbqd1cAMAOyOOMUcc2zdu4/WSDpdzBf+CbVblIHEgiIEt/9SbVV
5sVRoJg4z57IqBKQw0U5I1UHzDWVV/FZAdGkTxPGZn6OHLDKi3Su/rHtXpFbh2NwhUv94W5alEle
JtKZm/fB/avv8AZ0qmsE9n5cXe2U4ndBgcmj6YIwQHPspCYflmjRq4o2+4QpYHmpgAsh+/KDb7vW
aNIIBMRv+uxglZY/BRsC9afp/VQYcP4hfYX+jomPh9jD/Cbk8f4oEW4YQFd/DQrhEtq7A15URAtH
wkKimWrlwIqpGohiSoUXCBAKlGmItleoxkgptThdUPvdU2bWSP9RdbAoFY0opiDJjFwJVWakCgI0
wswB2uV0FFFoRrDNQKuwmCJWgZ8tSmzU9QoDDdURu39UhFCoEE1hXlH+gYZK+ZND20i6UMxDjM0Q
uil8xT4XCwOUksIGVbNpkpxyDHX1CYUiu4WiPWpxtkBvSsXQYoS5rkde3P9Fm5OyWPxAiogOgI+7
mAQcaqCq4yjBBg8ZaRyH+ThwGRDzm7qfSS9eKWuzm7gxQPNzZKNrP1WsZf89fn8mqK3U+QQaIW49
LlWiz0TKpj0bubsVpwdLmwlw6IA2NaW2/o0PhTYNBa2MTsPX4ZfrR6EGtTmrmL25CzjKYA3UDGx9
kJZj0Kv8CnJUHICSB5KqFG0oHYnq5qv/Qi6Hqj23mVoWlR1UYSToPS86Ef22hwwACmlyOJLdAb+r
R2j8UKJ3h1mSPuG73t/v4KHY6Ag1aD3nLf68yTXq2kmuhLPqDfdS9dBxN4dRRoIg93BOIC85iJJk
u6B06v21C++PtoB1CTaoADQgNigzUeKkIRBv0GWhv1BDizy8J92yWII3mYMJIJgywb9rNOsbw7tN
h0Qx9iDSybrnqB/xNA5kFed2wlITre1r8kzAm5MgM52f4ZZEkZnJGoSK9Dpfiyyc2exu2YfhYg0a
DuKjOAd/CCk4WCJKrgiBbFbPfxuV/hVc5IYGpxPtc/qMWHqWrJvk5tTXuHeiU/wfS2fanajTRPFP
5DlssryVHRcQTUzyxpPFYVNBQAE//fNr/89kZpIIYtN0V1dX3XuLH4g5kMgDXCHMV729be/baind
MVP15JvP6/t0kZfnav+o5U1nWKsjNQL6p7m7ynf3ee9/WglwVpfP0pt1g5G1lgcU2LSR+M5RKVhJ
jl6PuotR3bwLhfXujxnU3G6naFRfLKrlaE3usb26D2MKtakIhtkV7xinaJb7z/pjHJ5bpYHHf5TY
fajDyiBjrV6BBWfNtjfaVIQ1nypVuZECfd6I0yN4Ii91GYgDjCUF1bOjcvE0Q9uBD4drAmpXK9+g
q8Vyu74YVljIKlohdxQMqiDTKDRWEwS86FRCRoyrJnI7PK1V3+BpNtM9Uk3rbTYMoXL+02rUXCsl
abuDYPXJUT1WwTXvw6eKnFLONPmddcXyJt+2g3XZVNk8HKuzJz+VaHjO/UvNA6+swGqe3rH8reu7
m13A8ffZzrSIy+3Ogx4ej3E+ql5DufOnJX3kV8WA59P8qrnpl5JshqpsbO+UjR6e14Jsv/qejw0y
k6MyAzx7mMnFEBRys5rmVUbZRAPFX+189meTMUd1GXLpqJ+9YnbVAggzY2TqOsSSbvZ51WCSSv28
82YND06ZySS0uu4wl2ZKYI5ksLKuVmAsmJk3PMejTdSlGyRUf9ignqHaXzMKMT2Q8Jwq1C10aoGU
0JHlbHnT9XXeSzzRsd5Ptx5mUwsOcKiHJs67GyU8paXpWOdWo/jV1jjfewppaNlBOlPzh9W2OSIj
27VhN2Q+PANXv98I8hzbHDMrEUoHWzF/NJ/NjHgEGTqV1jdEifMWJQ9wSgY6lplR+O3MdIw+D4km
Uf/wXJVBe76uxtlzjX4MoToEakr0sLR8eZEafzBR9hqmRjA3P64jAeaq9DLtjqKG5BbIYRs6Pt21
C/QSsXsoURPVEozGv5TjomGvVOdYBGUxGVlYPmAh4GwPU+EVshxo2hhqN/jkV4R92zGyWKiOLCNc
eYmKVl4CsHpmERXVjeIGXqUtyURpKNvlco2GS2+9T7nl36s+yq8PD57t40bBb2nypByc03k4Pa3P
rjwV19LPLmhvocQ6Gw5FQf56dp8Te3sc2UUrgVQbq0JiJzVsjtkUz/EhrHJCUAiIV98vj1T8ySi9
dgUemI1zGL1HEKffNdUGoruyL4++ddlXVx7TotDb7t1si86/qw9WJt98UAXqXIFd0YrzdrgWTazp
13I1WmxjtUK5f1v9x3RDR2jQ7ojr6kQFj/lQbC7qVj5m/arNCb4/5GE/9Eb3dvs2JFZmbRQSpsiO
PcNZj1MxM4nc5c/8n4VuopU9iBXlWZVougUsqFD0g3w2UVx7Xh/OffbMlvVxXJolpKC+tz77S43o
sJ79G9sG7IAFAm20rmr4kGuILdUMdUYFYQwtlB+aRhCgkeORqe4fC4NNEOoKRf2jwIhnvjVr3Wo+
chPytmVqw/JsttdAueRaOFcuS0RqSFwo0z2elcrodgPWt9fL60ah1FZtERmq1LuaaGfcGxXFnHzq
qw/JlOJiYC8/ZUqVZBk1/UZ95vfVjFW2lL+r2e3s0Uebs1RZC8VqGqgPJNEztjcySWhzZn4cRwIN
mdSGV91YqbMWRwj1nWh+H1RfrtA61HBVi+Ys7cvLk3C5ccGAGd1P3wPty25ViakwvpgugDBaKrya
OemySe/nJNpB5CARYFU8u7m5noBSNDdrg2LGbP54bx+Xw5hbOGlyUJpS9KTSPfHD1nikCpvbPqO0
6ghdqkXSDmd/8DRKrBVe3+gE+EJTU1ZPCdjuMKUPhpRRnn8vUz/Z5kCCsOAQSfiMHeQcbsB4fjze
rO54WZWqHN5mymac5Pubep61a+Nyx8fMpt8jkcNMBUN3k1m2nzOzDasKXkQ7r+x+JHWewfwrGxwa
E3/j+QAOPYLXKvCOyNRLNTqbshHkY5EM7WVnlHDmxqYDy6pdI0llS6JbOqKEJYHLx3RJ7+WtC6mZ
gd7D7UKpopvCvkqZeY182SoWJXctkK8akcNmCq0f44EnUstlHcxH07WEHJNGIKpMlfJ2mJ9h+Vlw
MFtJXj/obUW575txDK5H+VfPNF8qhujaPTxNuQVzq9wNF5Ap1bH2lKwnHHSbhWZjHvIKknKzmo8d
AAWySVRHJ7x2l9BCBJ4mQ6OZtcetJVFYUJ6va1nyp0kDi9YRmsxwkZGXfODPqTKKuYAjCWCaEl1K
sXSJkrz30nQHgLFGBhSBcH3Jfqm6sGMDWHuRtCW1LjIdH/usdxNSsIWnq8jyKpZ3ncGYGKjE8prT
++q4Os7YwhWar1MG4akgz6M1SlTMp3dR9KllD3MPioY6KhX89d7uEWNRNOJ+pZsdpaCmTKFxptZy
hT7fpVpmMEYN5Bs6iRTJEzJqv77iXGnSc6cW96BRHk4lWasBx5Uin/r4LWVZIJVaOGRUwSr6oK5l
3gWf0wRBqE2UAr1753H0EbJaAhFQKREM6bI7J+qIKpUCLgNl22wCSYJrpZ8Rr0GTu6OoNw+EzuvC
wcL1U67vzV1bTYaymWcz9qj5FE7nBoSc0YfXx3mKHsQzn4T8ciRJ50ZaUy1TVW/rvjC8Sr+iNjZD
TFyhXFnmSijLGRXIfaX02LFcGvuqy16PbmtPx1oUQ9Tnyka3FLfUWz83cv/Rjs7FujkXncB+yZpY
3C2314zMzh7sGHUZJCqlThsETM7P64dyJVwOuwsEuPp7lNW/y/HKnLBAnmf5NDhnhaTodULTVmQC
zgcklPBVKa1skWhTlvgbleoRDW0JKfZLIFkYp0a1UfEjxYkPup39kveEItrB/fOpCmxpqLu40N0k
ij38skGbrqHY1R3YOs1uQDMfeRUc8fYflQB6GUlt3sNHawbPx2z3tOabVmyGtC1s6qZCTaM+Y6PR
vOvq+XKaAeiUBuqpWw6UaIqCs6u4UEqypPzbk7IT1EUGcX/TrPBOiIh4sy97qgdyNtJ90BzhwyO7
HfYeCsfOw2OlQzh1/NB98YWoktuuTF+KrLgMJ8RTKfwZSryzDDu3c++u6TchfEJHiUZv9K6hEFhF
GwC08N0V75dsIOXu08v3pt+umrAJGY+u5Ir3AC9+vYcihx51g+y5YzhGaDkAc2zdNe3SPrqWkzmZ
l3ln/+wPAQUsHDAGPoAsqmY0zj3qPdANTu2a7oxrUOPBocDxgiM2ym+esiaz6dzc2r1H90ihwAOS
jgGPIkB61NWjuUcVJh/BcxsJcxdx/QWVancosy1iNk1Hf+6pDlU3/cYD1+Spq/jnC6NwdvY/qhOr
XGIMLXLN1ZIcOAEMAMOS+6XZWQCyZnTwOz6+iKI4Vw+0z4E9vhf/8EH2DKAWUu+R6AjNnjZqcPU4
yvWeQLqfYbcFtB60sQGXCXlNEioTNXuAWMJouG3JliK5WQX3FCLCuwAVln/iy/oAoCK9DwKsd9tc
0prjA+CVIril0nsW3Nw8vNt/6mJLPNkZlkf7j7602Znb76X9rrt3+71xtM379v1PTYZg+wcYxd3e
l93P1gr/rva/zNkR+FowIX3L+Ue+Niic7Xa7K3ZDUK7/hu3f0d5RlMYeFttqx2Rz88Uuc7Z/rUd2
zJ4t/213/xpbW2I9492/Kbj6239MNTtz/v2bOZS25+fCMbeQeFyJ55WHqBSGAN6AwwKyYvQc/Z4u
B/gf3jZFcIzakPJm0SxmIwEPAmBONoTHypkHV0dzKUZiw9JHLT1bNkm2LILn6vx3RqYdxkEirW9b
63CJhjd12YAT4AEviyiLSgCxeYzSHGDYdR7X/jO4n+BwezcAq1dnDPE+9kVKS1aXTb1RPagH4Dup
N9EhZEYN7RBRYfQ6dQY8q1t09Mt7mc7NG/IVYBQFAWhApxuQ1fAOJMu/bW6bFvn48g+52Lj09kVE
QdV16VD4waNBLhglvvjNwbj4KAS9xilaIxGpI4922aWT1n6Kxq0tB3AEgzM/UTTHg49vA4GxYSwB
Wno1cdOHRTCuEMV7F91RBeqK+nSAMs2oSq+JgDAJAF0WHH3TBzS35WnwvxTNduMH2BwFFXNjh0H3
8tBcS9EUYY/9a/j0AMqtoLevsrTY6P7oadw/+ucCh3ncFpv5L6wQcnVGPPwzt88PoDjFu7Wbx9p2
Ho+gcQrWEDgG6s58u0fnD+yNP0VGLKD9eC5eT8Tyl04DFWT8UuVpAqT2Cz6IfW65N7fZptjMdkY8
x1CVYfY9j1FQdeCvWADzdB+NFigc8ke1GYM+wK07zNPKJ46yPgORvnp1dAEg0vnVtjuVIJ4JjRfb
5+GKtt/2FXC+vZ131RfpASKOly8Ok98C8wrknwPZtlvXb+Xu8sYe2tfhkvYHPelhPYowt5kQzzCT
6s3k5QqstpUKQuWLfJrvxEC9RY13xUxQv9gjbGhDKrMNaI1njAtZWCgy/x0tALfIDFIqbPg3v+TJ
P5fPgAXYLlwwT4wN/gniRlAD27hxTsa5zwVXYipcHXFdIBTYtLMjzBGGh9dVfhaMJogW9sWFD4iQ
N8E+57+vxqNKtifeXQEEkZedL47NqY5SRWcP5b3ArrdiWIqPhtu0lin6Ki+z6Lk0Q6QvHDEICS4t
0Lr06ZA1OcGkDebpHBKqQo8QTqaLSO2cROxXdBc9lYg0wGWNZAAslXxHryWE8KFmXd6QPyQUT8Yl
uZweP6Tj+DX74j9cDGJIgrh44jDJAZFBIs8scrUgfwQ0G80x7+jg/jnXxQkIow9JIjDDmasnz0O3
vu6M5eDT2964JMHMkaMD0dolg0gvv2aUyLQuLRemTiRYs6qP/EFiuShPrDmD8tTAC5fZlkrdsQlz
t7BvTuuKmvLd6vqdJU/kir97SKi2wcaDoPRvvUKNiGG9e/xTPsxf81fgIbQP/aPasxfdl2mRVPs6
JO82/hsI0h549Gt5+ZJXRxEISIfobnZOWKpHoCUmHFrDzVbH4OlTkBe+baIQu78ukcdd4qtwY2bI
K5B9G1fE9V836pALg/zbBvJGEHnFDYlb4uutfkPKI+a9hOorqMB48pviLeMZFWRZrA2yA2mxJj+w
ngsKEUurWFbx1Fj5CFrz77kqXq9KrlgxZQc3nIVVnEcZC7Hozb06xWfmJLEOV4Ew25RsZTzqjEz0
A7gcRQ3s6nUG7OcFoQUuT9GF/4/qqyNGbsdsqVzAifa+xvAJs0mFRx4gVeAc8RMTheEvLigGsVhz
IRqFRF34SUw0iNSgxziy4GKcywTjX+cL48slxS9P1n9xOCYDuYjHRfpYpMAsF/twXCQXO4UlK34T
Rvr1H99+9nEYh2SwF3HoPRfhvliEfOOvVzrePry4oRd6vJjxCkDIxX4fFgt+El98LC/zl4to9o/n
dYt1bu95R+PxrvBmc0kswX6fLVKY1tnCq+09F47DfRju5YAGVFtxxYjXRbNoiSf+8TkYFPqDLaUd
8ocP43NGPqq2QwzRnmg+vzwXi73HTXCY9nD8v1sQH5u5KVMkDP0wDcOLvQhPpzRbJCGNDD1O4Bpc
t3C5yTTe7+OvLw7E4rbCPY33cjuMvTV/PPEnXosbCk8L0RTeRyx+mYSLNFmEvz5XTfxEfAjpa1t8
dPi6DGeKpyy+OODTW0xX8cRBPXEPYuEUSyhybvwkDKVYNAFIuqgj8JoYEbF4qiNfJ6wF37jgaYF1
sOlcOnVxOgFAwJadjg7HZy7/IVfgMDz8eI/FFrPPhvO1wKCK+6V/OEWY2fgnjuMf8Uk8TTqVT1xz
lO8Uonot5qUTii5l8U5TqhXRatH2G/chxi3xOffVYl4XT2q4SLy3chliLA6YfFwEFHZf5p9hybvE
wl86yAbZuVdj3nIPG2qbDpBzh2CSc1xcF59ARBajay5QkFi0izdwmg4A2wXSgOLYJ+LvNoBt/pHo
WvSL34Q7B6/riebkPBQuCZ//ERydwrfsDBq/hlHVncIu+DDLFSYfMWn793B3HvZosy9aGHZyXhyS
RFus+H5e8Bt50sWvJn5KDPvAkcJeJbyGEbcTjauJ94X+L5flAPY6AW20OLgrn8Ym6cKyfzuHEw+s
yovF5yH5TfxT2i9OxIBYcB42ES2+2B/zNj707onzyD67v0nhYwGDhY+tJGfA2YuRmaw7SYo0BzeT
8FtlnxgRD0ZEtjgxEMJ05DQen3iBl8Rrp9RnltVi3nPrjA6eH1bg6KTZFzh0Rlq8Z9HmaYsnI2YY
D650mFRXb48h2O87/8mSnoorpuIMfircMGfAnHyy+AG/A9DZikOlc8EUMeKfi8cPH8FBPom38FAC
WkMS3J7ZJ0r0BSeeAmcqSZqmJ7HO0X2U7eZkMUP3e+FeCkNDxQ7+h+a4zEAZkhHHKCz28W0rbFxI
49iJCM+YU6472le4oikdLbtyLW6DeylcjjK5fN76MlnFVniipcPb9sJ0Umrzv7uWg/2T1/FLxPs4
N+IauA74IjdbWBhxl+FzKWbAGGAFxJm1L16t/JRF1Xud82T6ni5v6Yl5HYh5/99tiKbQDhXvRkxt
JkwszF8Z86ZiKz6LD6fmJI3kUryNnmB1o5to0vplP/hZPCnYm8weOokp9LKpiCi8ThD9DTZV3Gd6
ob79KcX3BhokmmkLd5K20IzbG20XX+MP2S8mNm8Tj0M44+I2nP2r6fJBvGQmPD/xGEPRhItPa8U0
4xPS3EvTmZ3uHwHjhtf/f9U8BqKBtRLeHAMIz2/PVUvnifUPcV5Ft9CKZ1BgKYQ94K04LkKGg1YC
6BAfK2AXXJzLs+fhHDHMClc0uuaRPfnERe7R0uMn7ef948sF+q9lYtlbpqaT9iiTiIuJL96wB/dG
y2n90TE/05RDO3HI2sBao3G8IK6V4xQ+o8kbbdVPjgFOyiI5FXZasIk5JCncTdKBi9PMvvj8wiTg
i8zP8pSK2xFrHAuP6Kr/X9HaJOJFegdNPbzhlMamAnCC58ms/G8Oo0YillJhaMktJK+bAuORwpxk
qqTMkNdBcfszG+4jc83koVmucB3yGGSK3QOhwwWy0xO46JMeCnfqlAhzBfrJS7pP/yCMWFLYPmdw
xzRB9BJuLzOQv3jAmMosHO3DQdhXJIzto3M6nWaoqrB2YnHYndgnC/OZjDRRY8FTQkwaV/WFsT0v
k8Nq7m+ExX4AwKpWd2/wshXi6Wn6a9k+kS/wC2Pauom6lmL/V7RV9KmAvpwSmkqUHCOosVbTRrw+
O1lxnWFxAK/NIdnXF4cDyqIHvnMnhi37z+1BiX2SWbaPxT0cgDmueGZZyLc9Rvca+IZr2WOU0AGi
QdWqAHumr8BehLSGBwNYGaitwMebf9naJKc7oe8JShdYqvSpgr8DNE+29Q8Y2Q8nmn/gRV7Ylnap
hdJnttZYgtH4ToD7gGbVE14HX3YFd6N96n/gtcHgg9sof6QExD3+rh4qn+QDBC5PfJ6aKn9oKQWq
0LkA6LE3V30msN3wCv+AAD4F/G72Lf2BEOkGgt+i0fz8RJR7IX9dPpBrMxX7iU7OZA+olY8CwaWx
KUfUEKAuFVwzRwYFAAQRiAWS8ITjjm6GSDkcB0L8FIUAkdiIvw1sDBZxSJiA0KEL7fS4fBdgOime
YpLFe/Wr/KfDTCV0+THf5u/5vzsIjkN5OP+A4fuE8vv/LRKAKFSoQO2yG30JxxSk1l+qLOTY+cs+
CMZsamQCzTXf0EfmHgHI+Lxjs0YplOGr+XxpEfQYfXLpIMJJ5Qu0NBqt9vETYBiISLBh3C2SNiPW
8fIFKlik19GxaG1I0QSovqYv/WSSRiL8KIDlyJasj59o9YTZujx0n/mBR3z8I5ufyF+g3m4f5XtL
LTqKcSHy69xlB1xnCX4CxhsyYPQ0LEQcJ8kGY/CcnALnB4XDPwsAN3Vv7gs6sScUcIYU7ijwPtka
/WuJp34hUD7YxOp5hKC/BnAxrY2KaSO74MFnqAwTfkNgeKD0L3pfAm/FKADkpLXTN0kudaipJWmo
XgU9aHadAGNWk6c02jYfEKloz6uuR8kc2Z3+lm+nM2BX+HjNYCbzis696IoHqAu4xH+IOlCOwJ/B
HBZfwCIIJaDyQwIYAR3iS1hL0Hdo68iyzU4VHOJ/R9nGir7GlmJEZLtnTw67+Omg8NcAW+UGgPfL
NlJnxxeEFVQlWDLBE9hdP8+f7cOGVtk9qWNDtPM7Bwr+D9U98sgPyD6C74nqACUPTehMBLSQ+36R
/y4EGvCb8HsKm9IVBRVIgHiKZLuoy6mjzoAEBgjvHAAVWGQioS1DEtgmgHJRGVUWgUpQIIx9HEwI
1NCy4Q5+NfBhyYlRpYBJDgGhjhDm2rKKGj9AEUlfwAeXhCQGbyB+ziBqeqEGQGUqq3HI6pS/vDb+
KQRYd/pJGoVKAX/1E4oE0MPhRwPNEJjxCmyQIHYLoSYW9B2wDlBd0A582W9d8qb23D4H4KWCPOhC
K7rtFa9bqZEaTR/1qvwGGweu1tyt0LrtPrSdtrO+9J0EkF/6UD6y5Lwp02bTpPmyQ5QcqeoCNbh/
zfv5Gzzz1lrPvgrrQoBYJm85Ts3qCaOGNR6BUCSXgKkBlRDNu7ESAKVvBfFG+Wx+QLz0PyORHDRo
Y7L+fzwDkjHDt+ZC0k8RvYUW070A7fHs0CBS9m38UkKVOGOCtAkBh7lLYs4BS30YQCqmoCkJWULf
Z4xd42FcDL4Gl5YF/7gH9+uOwd3PAnbWa3DyNb2Pw/BzBK57DYxt+97huL7L/pxASv1Ge0mFjhdw
goseXbXCA8u/a0Uo8kYpTLFfsVjTZrh/RMWEvwWQYCG5DSJFheWidZKrBI5UaFbQXdSlseSRzX64
LBx7EHxzeOSzGyEwmuPLwliB04R4BBfqB5RvvrvRcq5SR4OvQ0FqiMPiyn2Jlxk1krYQ4YmKd8w2
ZXzX7T3KSW+w403GFgH0dsfZayk5Eg2lS+BCbUAnrnRkyEScd4C8jNI8UqceCc/pC3oAaELySM0h
/8E4z94MvBB1qeFPnl1AwjSZ0N9lewkum5c8Cjkk3wiK7YPcuaBq6H+F0FC4bKmV9d2SyADvBewT
UVKhCoCkAIQKipefWO+uB3P/gJI27kA1tfENvSLdbvfMPCQgBAcZknJ3DrIlCrZv1vLZC+Q/N40z
e5JY/6hy8PP4aZb1hx7nqQgRTQs4JH7vdh6BnU2BZhwM/XUVyStUoNAGJrEOI/1PezN+noCvBX9E
DL6SwFeX6hHFoF9yIWcQXkg/i2UAT4glmS5A5OgJ4TDphYwJcDHUfHiuoHBRe4Le9GUEXZoDsN/c
CU+dd0B8v6oXKRxpMhCbPwo8ox25OR+xvvZnPMDLW922RNoPt20GbPVbgXH+jv7Gso0pC4dOmV8s
s+W4YjZQ05dxRgCSnZQIVhoiwkSMmUxqWqTT+xwyXaD7JEfJ2uSYQIutePdGFJQNVBZVRNQbYqnX
nfxDwN+X95o9UKOPolpBm6DRs0QUmf1mj58psj3ZstvMPrjNKujjimgC3AmXIsyuvviundqDuIEt
eEZIKrIPxnX/MsMe9xgc+G3N3n2rEcQ6EnSmpDCJLMShiZCTNAiapDAgJHeb/FOG/PeqOsu90Dgo
J/VXRdD0KGLAzjnR4FbmTMQPSivbuVtGZ/8eqCHE8kDbWrsLBXaHDSaxjavodnrFq2sfhDKrw2VN
1UB0/+a/JXoBO4fqlFQcBcLiy45Bx4joLEKAywbBPmPDlpKQrkLcCxkPEOHbxuvJY/Vk0pQv6lg7
2PkVZH9E49iDWBsJdLub+TohETNhnROIvzzOCA0PbxhzNJrWKBSiPPh+/pT31Nx0LBfgl4865qpB
zvCxfCJkiBkg+VAFdXTUUKY4Rto/Ms6jp8ZQU7WtalHQaUHyAGY53B4HYyPwhdkXiyJmbFzi7SCb
7j2ZTpZLjvieFhDxyDRSzodESTxsZ8shgh7UkU70DY9wesT+hugzY8sd3lnabiin2bKHbua3kNlB
WNHHIJ6Eo4+fO/fnW0oGxkQ2eLIs2ZmLyrVKbFL1tKh6J5VRfSv/ZsCCAyNQA4RYSOmur8tHJEcP
4YoMHqFo/5gUEeVYrHmMhg1iKACW0RMDe6ZcHSpq3wyP5B5rv7TCOrB8zX8o5m4Qfnx5CzhhW3DN
xkGIbphCReeRIAK/a3b4C0wroZaGq4bwLFCYq2Dr0DF3AASkOl/oaGTdLrD9PLlxUSdkFYEOh00Q
qkioxYVUgv99ZKBj7cv7nZz8hxm1SR2RD2NxeyHrf7It03hOTkgkJ28RAHFPXh0Z0PN42h7f0Mn+
p0TnvUg4Ign/pQHcZFvB+Si6EFGKgVezx9BjM54+JIzTNYBgSI70ToiJEi8kpvRJqBGUf/Jq+uok
u2QUCMoTJkA7Gahxo3vBrbUu8ApHXmUBqSB8MxI7Z1tjGOII1tSWXgjW9pzYR3KLJnbdAUpt5AvV
Dz06Rne/ja87LPsdGb8+LoKvudeGGRpSx0j14Az4jB3GWUdWEZ0NodESooH2Tv0+9i4h4MWQAxTH
QjQACuapWrfL87L7zdgjsoVaTXHDrv71RLGQoVrQIFsUub9L7o1R9pJZGr6EaYQuiM+0FhOmZhUh
KxdSkXxJEoQgHygvn89Husi5b03CeQSHWLOK6LpTCY6jGYR0wr7pHBy8/o9Ihwc5NxhJBzcelx5Q
Qg1EJmP+U3zBUULfSyWM/wzQhfGyNN9byA9MEQrX5OLCu/vwxnhOScmBTDQ0k0D9ESucB82MslTu
tMYykUPOWOrIvFm/Fs4RScEnWnA25YRdc9Mh6UfxZgrCg5qmxCpZ2j133u/nxWL4hofD9wbkABhc
RjwKN5aDMLD51n4YcbHpUfEiIcDUq9PrnoRAcCcHc2WCnpOmC/CrTQGqMCmCSY92G57piEKb/t0X
zjFCIi2tv2G6g7PGXiCAYPzyY6eQ7cRHPb7nv81u/nNj8btslEjz5x81kiRtorUbeY+nib+psJ9h
NQMl3XUohjQJ+5ozObZsK3KE5G8wM/iT6JHdhHii8m3+oxMYtzMMHChxJI2S6x9+NU07XRgUUywR
u2MgsPL8IZgokdZnHM1+WVi798eKQJd/e2OThT1DgerYweIb1kCXLQ0f4nmwzmsPIhG2hMX90Nah
SlmH4JEMoLKRf2MDnMfF9k6xuoeHeBPzHZOBXx123t3L9vpO9lFRTYSwIiQaQNFs9JqdGuCz3NeW
96RY+XVv/eZUZm/JpJN5JJFBYVJ/Hl+x+iKzh2QupCUECQVLuUBlFc1TJKBILLMKXyIxn8fouGJW
czreTYdsH9XO38noyh/dOyjzPMHR6FC9At/gGgH1ZWsScGNQMVsuxAKziHANchYYou4NGH6KOzMQ
/IYiEEjvoDs1Nh7Mzu4f18TQAgxjfkIj+LmPqEX1O03AwHEq8W3QbCS2WEdsCCYWVpLxBXsaZslx
gYUp8HLngTgvJ7VOtlJx25116HfqEjMLTtoeHWp4szhWabehRjTLFdEFSieT8r+TGyoQV7xiRthI
rTFnzwCZGb+J7z6fyEIqdm0xdLLLlzS48NmVt+f+iSV3HqtqU6PGSHc3i0wimcVqlz6YqIMPgaVv
XuWU3iqACeyq+j0Qk+ixhPuCWRBdpTt37xLeV+CinM6bpw0SnKbXkrqiWNFJPuCn9vFzn3+i/1OA
N2BRYk1lJ6VPfv9c5TIGVEcNZ3YwfoSA5rqnhgJJCu3EnosdOsXmqT768Hl+9+2EDmi+m5OWZp3D
TfXpxeEcaNEQ9b8Z2o4U+mUiy2hMoHt1lgAQVRsxhC5pJ6YF2vx42yDE2EswXYgb3NZ3Qd1dKd/a
O8J8QrGYOUZVW0qVu9U7qNgNtIMUkRYUasTai/VZsgumVgMuxbF0p4d7IbN5Za0zEAJCE3BT/s0/
8v2Rcs6Pzwz8G7oAG4qXspOp0iydhGgIw25A13FIcduQDaoiY/lA/qFGMQK/NFXx1XRH9fX47pnM
zT+VjCXRbEyUSCRWW9ZMilRvqZJByrLewNa47i/wZ1hSeOI+md01HEcgbAROC3d4OyLPBg/9AyE9
4RWjm8mipgjhvdmH5t79BgopkxBOHSUfxHiDlMe6gFFni1bPgjmUsBAN6FX5T7SH5C0UZqFCJOGl
vzbix2iAjWEY4Mjt+g38wRW5r6gKKLOKYzl5w+SCakgfewSdZnO3/VPe2Hd94dIz9w8WEHc0Cin2
SJib0qi24D3NSeGW3pW+Beriw2ZgJzLiATMlYuVtQNCGBsiID/k1ZVe98k96R5jpgUgSOOwXM5Gi
CDxpwcG4udTvHtLb1jjc37II+wdLkhsjkkdgRQofAXUtR5taRFhSYhqgLZC7NJZsOAwCgpwzydRY
gHJspEjx4bJA2WaAiq3dyFIE0qvB6cKJX2cZdVNFRLB+Q1hup5wugHXaH2Iu0h8hPP2ziqY1sQBm
KbskvEo0DpiZedwegPaD4OMpwC7AsHTvA9QlAKCq8BxUKDHS+xOdyeENTndm90fn9iZ84kdsBJhH
020UV11iFKuvm+niZkE1XD9oC8JkC7YGGFp86cJnt999wKAIgbKHiDM75bvg8saEu4iCpmw4kSDp
thmEY7GMWUQCtsjM1q68H9YokrygDAh5ptelup69NYiPfZwZcj0M7SL6z3cX8BNy5tYHgZnL1UUA
ZxRly5kkfXz/6hAIJda3gRCYsIQQWljpq/m6j864viKYCu/QIe3vFvt25s59UmRARegl45E0AN/a
RPl+hkxcE3nGG9IOeL44zrPDI36EE9gylFw3d7+ILBFDNdKXJyPGzsC6Pd7E/lgYph2DQgiwEEe3
J+8Zyds5gILaf206/i9CSnUrVHaF/QPE3+8tnI4qKALrA+9uLhQSwWx555hoZsdm9QglcLQ7RHqI
WxWAT9i385cu5POYsm+MLbEYbmtEjQtUDtWg/JwAK9aoybXJI7mn1G0DOZHDhX27NasOf+myRjKP
gIP+CTsTiidxzidhf5DEpssQQkh8Qztu7ygmtUCKF2rrZOQGwVsTGYSs/dY7Xr/KEbyrz77BJhrS
0vXoaMQaVL/aV6ujANuzfV5JYTtRnNwVpEPA1UIstBhx2bLl/VtvF8rFJc44oYGa5z5COokodnKn
B46RqHeB9blsVR7wkJZU9H4g6hMRspMYM9w2H8ocgJPFwyVM253Gl0jgICT1HODg9RcAZqvwIEmB
Oif+WYii7dO/5y/ENuVLSid0OWXX+LshGENpttweEw2bnszZdreCUqwj4tcha0is0hzs7ATgffZ9
xklZQssWqrxCTpWtyfkP8wcRCPOXf142aHpxV/lKDYflzBuiHFhWjjwWFl94lUQzho3Yf9C59+86
pQTPmudpMSKUdwYDVe5Iup0PVe8Q2yd6XL2xOjD+SVMuLynRAuQXP9odeybpBHbHG1fKvxbUMoC1
KkVC6Q59BbkNNAU2+kmvhEriKxBB6Cl+xOiUFkSuOo/0ypJUJZs8Mkb7G2T1PXkJEchRBZ4ggk3d
/AmL/quAUn1pUuHioCLMykaSsD0QPpapniNi0fm3bi2yvRarhPj/zbbjv47tQQayiYAkWmFNgrZx
+AgfMfbp/vStH3nJsDXr1Y01k8BnjArwifgxoxGiXb98/KBcsqyW58T6VT9oACtcj0tdEQmu+qWu
Fr03lC0uLDNg7tb1GULO0P2Po/PakdvY1vATESCL+XaaufMkybohpG2ZsZjz05+vD2AItiCPZrqb
VWv98bL0vrm0VdzPmgjkxt+WLukQrs1ISSOoO4r/4t3sVFK8Cukra4vDX++uA19zylwvH5mOcutw
Ka0/bugXI6v6SyfFvt1ryyBNNv1lDUi8loYtwXB//xlxxK6c+Q2URrMMPxYBNsyiKAyuCiXVvMpc
Kc2dp1OZgrYt058927p3RFC1YZNVZaOSt5tyDbP6V6+KPFQmCoVTMWAHlccfvS0PX82UH/VBtdws
7DRCTG6pxhrmzaaFRdbhu8zHeEJRVmxKLKx+vWlGKyl+U9WzWZLZsKgbyJNmoRe2x8/VdpAx9wX4
hlP81qb1ag2wNTR8kHCtb89O6HRfOM3DMXsEFMfQvCsH7oBVMl3gdXkbemGGRu1ctEmnycAtf9dL
QyZen9aROj+sivM2V93+ZJlt59tTOVCxSb1bmpNJl/IBkT0ptfnBmz0YJAfaE5Nc3TiI4JneJy4s
tfM0iTfEXE07UCvDXzcFXcCiopVSvbKe3rV8P6cmgcBGwRdU1N1X044yn3rw7aYfPJrJdOdq1H17
oXiFTMSKgWjE86604Lj8h5T4wOz/8ipl1cv3wk8bjkQ9+19jCM+QgO9isQa/X93Fb9NcDfo9YzDG
sMe7sKa+Ivs9Mjab0MFu1MPOxE2+KqtD8Z+aRqqKYmQbrLCuN/VbuG4iVjFFqj7Tn6qK0Bjc+j9X
IgrvGuKHdiXZhPjSj0GcZ3Om9XfBHCHKIaHcrvCqkcCgDUeGbgrrw5gAxVbGEGVT88Rue+WjYr/P
eHKaql0+DHPXwxKTFeEc03AeOxd1RE37guUSJ0Gh+KmrxfZKd9pzoHiz3nJ/KwGR7JpqL2UorvsI
7zyrBMF0ZIMsykUAGtUdKZ62bjwuBWE77fSTVr2HNJnXnI4qeBdJ/rIvx5tLCqK6ew6SfsJdNbZn
M6jl9lhGY2f8bx3PifL9NBzPDi4/++rt+8QM74AVu373rF/+rk+XYtXd/O1MHzZi1eyE4TPY/hq9
n44/lPw/eszATUbja6vCISPrRA0NCKYyqI5Lz1fi3dsbErC27x7ohASIGoMgAgARdMQtdBeMo6Fc
sqg088imjHXFo0M23z/N18JZsm7/2uV5NuJ8vToSeXgRlJUOvYOvpEmyu4YvJ8MG2QX/tUZU0VO/
mmG7PFaCeYzDOM3mnY/NWa6IKQjbWGPaKoOBIWonV2+rwz36mO1kK4hde52AEb/agFe16U1co6tf
E5Su8Qygv5uUU1eF8/E/l0Fvgp4a1fcIW65RBMNXtwJ+hJugVeRrTqfosB4dlgP+1CyvdReo+Omt
/UKWzEDAzuxpeXtd+DpNRetQ7is2P3hvhtWxhW3W0yRNmPfky/RrvlQPufVeHx+WvJO7pDIOM66b
AB1aeqF/9DLZSpIXeXIcOjUAlEffxwZt/Tz4RYGQscgDMVPloqmBsSgBn8uwTBz7Vze8XhDfXhhS
t6tasp+O86W04App6nJpxQWscEa/RuvJt7Rn53xwT12PIl1Tz1VJ8e67mR2eMcUGSXzU2JOircKX
D8XpyI1Q6dewyTCsvGJBnaDVN4zlKMUUy9+L2R9HCkO41u05UlQtdM6UnRrHh3k6liywduJTaWoq
9QL/nYEZdfHygRifhtIRKhlxb3OAVU6Dc3+7vTKLs9PvTsR85kkknLpbTfNnszZvhGsCtVrfo0HM
CtVG0Iqev194vDE6VyRvV0w3nMMOp2u3BPW76g23HpioHT/t/uRofVD9Y+PERMZvQQhapp9aoK+g
3IQn8V5u871yS0a07SK3/LyF+tTTa/waZkFQ5yoQNJRplN9OWh3KecZpZoQVpLGeJw4swg9+6dWU
IFPlKpdb4anV3ZDPKsjXu0HIgOAgLzbyAemRrg2isEz3bgr7hleIH2n638In1+2v7k5BskrT3+DG
baWfMmYX3MlLfy6ZOGQNiqnysM/3qYYsM7fXqyjhqVaz8lwJYvXIXcblhLr7/3IzDTpjjzoqb5cN
Golu4tbla/1VQhXr2Suh/Zt/WXgEuACH2xwn8t8+o0v2Re1rV3yGor4uDSW1X3otzjsxEd173XbP
7agfTW7cuhQS542NT4uW+X98s4Z2G+Y8rH522UHfrx305RbKoQR+06NBtPEhrbhuuqT052nypxKF
LSxr5caioNjcPrXTgDPZjQqmzzqPK885L78Uca1FjBvw26CGvv+n27u4dZqkb/pzn/3a5y7s8+1K
cyze4YsmWAb2goK1+GPS7B/D38yU52VoKeY+PBVoDJr6bTVRERG4IwLMW4QpAVK49mU/5xYNHzC5
RFURrpFsLd450uHFqfFnaLDiYwuL3Iks045TxkmOsuqf6dfM3eT+6orEsFH82Cbzxw+8l362WCR1
JIN96yE58yIc1SPsmydBX5Cl4oSJl0JnjiG0C2Pm9e3PbN88rd0Dozbf9gWhsqnxuSPZdHq3APKr
U7pQycXhOF03nODVduMPlntkA+F/ufW/qgpe1IL4SBILp8Fvm6deP7R9usuWw7zA2IR4ky8DsbN/
18u9goC1fowOBEn6GHr1eaxxs/1xvzOXPeXZ2mHDaZpVW5jZgGnNs8UVluOulvoa66Rr9Z+6gwum
ORLIbHLWdMyB6Cpstu23ne6/x9T/pwIeWPReWny8jIvebr7a1b4AphCniqQKMgXqf8gLOrVe8fN1
2bq9TMZ7m21JmcuLXKCMNwZQUOnt1naRTVDMAbBlYHmqofYJdXnynEhPeqJF5pK/LdfDuvV354fR
RcNUBdKYg0YFbWpoMaONmF1sPSga/TGzbFTBqjZJFwpe34OTU45Yfaoskfexr+Kii9QJPOqD1zQi
f0USN/Uwt6uoq/s4kNBpHf5R05dm2e8fVUAMSUvV1nxElmJEWu1GOeAukoJ2lR5FmMQbvNkgnWl8
0n2emaxz3gZwJDQ53Dilnvm6oqJgsbwJCAto8mUs7/W4L9SkwFJ7/K2U7CIqaNhRXsdZvRLMsBsJ
E3fKQO8QgYaBuQdWllTbWQGzOM1rQ9lgbUYrk/+p6dDc7OOqTMuVKeLY90TCaOfwf6eSdbQcvlsD
U8+UnjO9P23D93T4Y8z8Gte1HTlH7hvlu4o7/fjNoXnVENeax9XkvFe+ttuaPUbBfO+8H2SkZWbt
Dzks+FgmBKw1jrf0rZ+L1XcX21dJgh7aP840BgNvDodmbmM2zPTTUHwwUxsF3ktSKNYqPjiq8iww
zL+Vs12PgQyB8dqnYa1FI43HS7jrLIhZGs/Tc2monzsx3l8ml3FNOhfDvioNzLx1nHLro89/2S3C
AmCY/l91a275K0HcvDbueBkMlxXirvXvCtbyYTeeqzt+TL347JDyzOeNanoLwKdbC+qs64tWdRfV
JI5uai7NWFxcVCY/tuvwNCYuGPTK8mZ1UQEmbdWlr/1dydIZic+xzm2d+xZ7A6Fzq+/gLMwovWr1
uNPP4/ooHXFxayoph1CppO/mhaeVZdgX20fuF0p37uvprL5ET4Sf1nvYsgLq5IJ0ezKxhkWMPFT/
jkOYlne7ww77c0wRXv2qBisZTq2V8nc3wcRUyLhedGDs+p9+IWixFY8ZsdrRL8leL+89Bq4tqHrt
UozKNYOaWRKwIgJK+lL4joorCqO00u8MgmnQsxgaJAdrbh6xjczzdhuz6t5V3naUJ22NuM09d9s9
qgkWLqCZOvYSc2fWRy3N3VXTxDYO4W0lrmf1K9QeAfFXiyerf3ioh18Vf5/zYyUaxa3LZMkwxslv
qQ93HspOPCoGiIlV/9/04JOBU3q28kvnnkSjhlnJRSqwqy5tIMvZ38LNgawYaBBjM7RadDR57Gxu
ktmhQg3WnpNekR6ect2Jj44WdHj7z338mZVfNvBgsEwobnL19E9fUiN46S/uQFCRt0j9M8009v79
s11LKtqHj+NwPMu2fKWbnoZGak5EIoynCw7SlOMoKunVrZTB1znIen4WinEc4MDUxG/dX489vZXT
+rC09EkSSQ22unFkceTEdiUTwwJZ5/nXrTTplJwK4PqsruV5/VEXx8eKof8vW8b/Jz2Z5U1ZEf/M
t3RaUXBFc6SaRBgo8T5rMW3z1n7n1mI/6+0smMkZ3Le/7gAFIK2LKwV823RyjOLqrCDEOICBWNgG
f5gInua7W//JPupQINRaUvTB8xjNYxu5GhKpr7odYqHHos3O2XI2iRkaFx76+ry4EJATbM4fNbsc
lSfHDlWVKlyvceAItpGJkS17OzxH8nut9NVj8Rtc08yAuYuI02wC3PzBzk2p7lYgJiUw+irMk6bS
Y2c34swZPAsJXZe5cT7+MnVQuQFWcvyoMizBmxnmZDhpbGeG6c+EaJfMrtr3mE/BsOIYRseoX1an
OZeiPZuzdcl4fl3Rh8u43bvWeKyr9RzCYRi5B4jbnnbv5OgnRflROBERrVN6Gw7EiTI89M8Gd3xr
9edcKEkn0X3MdaKuAEeijK3AdoZgOdDMtYSIjva5K/QLiwgZaURbecO4Pl0dt6E3u8h0xXbpAMTd
/kt0HR/3iUH9Y6pm5IDgpZ6eK5+mofpVb/l9fdzbrXjs2h9j0jnm3Wf7UIbtqXpmrz3qFnk7f+Ur
ss/vc3rg4aiOmedl9Rzz68ixQVq/FSJOjeWmG9mj9Mf9b0asBjAeUt+/Rxfkb4KsIl5Zi7H14QJ1
VUEhbgwjkDjfWjMl+sAjaw8stTQrnYyMvP23TAHMQ56HeQsYdKnD7ZdQvF3lPCUdYQM9QjKCVHT0
OnLAFJK6Xh8DhdnphNQQB9yp9hvXPzYC6IiOdCkLIfew5kNVSO3SWve0y+7HsEQaEqRGwMzvMIMl
RjOKRXlFnwZLUU2fsRzIm7RFaA+8TUQ2lOea+N5jIdqdpcBZeVGG/byE+oZ6qwpG1Hr+/MqPVm+W
/b91J+xKscPD3TmFZTgVVuAQPFFh+Gfppgub85IAsXm0krXIL8t11IxLN4hr76CIbU/GVge1Hpiu
GrkG3QgpkdE24B6IXmMFR0qlPezQAZFGnqlueLmTBs2yv68MJKZexkNl3Ehw0Bc869Px1CjQUp6p
iwwlRaskpnDU8feCGE1NWOrY3vMszEwDKyzqViDcgUPRwu0pf5xcVNQMbgP0bDb7XcZ+/7Z+HsZz
YYgL1P7OP0sd7zRrv16s5hjI405MqyBPkjsS8cdduknBSQreQkQFAcSoUXodsZNSDUzdLijUbyVf
Yt2U98bRb6NR3vYLyZvXDi3t5jReO2/n0dyS5Vb3dnSUWZQkDU+faqf+yM4Ir77g9EtlCKgYqkdG
iy253o4ajZYdKaKOHYZKouSMiOpdCZ+b/jMDAmeyIx/Sy+3dJ72+0y5aal47w7pNlkPYGzlXvOhj
3T8Z7Z8bmVmgAkZ9H/T6roqvLKjggU0izVd+KtXrPy3DjGxCJvo8tI5glwG3p2sKr3Gdc9+lCVW+
Eyc9HRIp0oq0uDcNE00aFI8OR9Tq2W57nhbnLNbhIqQILIPEWtAqTb/1GU2wmrzrQt7N/nvCCEX/
3zs0+qMnXS977vPwlaHPXe0mrpYwt4J1uDoE7XjdXhK1w1Q7J8yBGrxb7T56tEIWV3JNohvvtmsT
DjU+S42k+5y8EIBGS4Tp3oQ2l6TDJVkaur9kWcCIP+jest7LdYlck4l0uOeuID7R9LRrKsG6ltEn
88xXOI4dsTOMZ7rfbTFP9mEupw/U64lGiAUI05SBTM1KUCaS6myNcbZowyq77JWVjBM8zV+1VK6g
oYqxBLN1beXVoazDdQCkubS1ayuIHrC4gBVPdj9rUCO4W+YPNTZ0oCSWjoMDgEmLLexg4F136Nia
M0jdknWqE8Vm1q3iSiEC4ECcKS/GUZ3bvUj2XeEEgFKa4tdqtVu+Wf0lewiZ7R/DJQmiGmOjNcPy
PSU5s6I3uyTlc6ivhlpeVa287jmycEytLtv1/LNVb6swoyFfI+3oKUBXGPURVn0QNRIYhQy2OQts
yu1GCz/DRs7ReD02z1XrW1bVrLDaVe+zS4N/Zqcodxh43lmHIabaPu6dPnHq/rxk8pKudbDP2D9m
xZcHGCTiv87wN4NP4/zhzMi6yLoq8i3UOgU8KHZ40PupDdA5OP4+UilDJ0N2m7KUVWmKBgOQlcFR
aylbb06ygdmfnut9sGcuC9AbWfg7qyXvceXAV54YHjyeNhIJ3krjbPHQS9C+AQIoJ3J4mJaEnKIy
G28OlNNrRJub5b2oto/uKs2vDURrgrSXbmwSNA08qpEgNKkOSy+Ftn35HGV9b3w71S/7RNakv390
fCyHzfadFIVaRdLnYT950eIMDqsn/nJ2SH/EqAU3OrggJnV9r836uov/1RMkmIZThit8dNbIImZy
KSI2v0vZBxZ+bequhH01bPpVs5s0W2+fRdByL2q/jRGD8006xBtr95JjcyJIsskmL+UB2WTm79U/
Bh5xHdp2f65VdW8sRi0+n2aZ+QpneTp9dE8jAi+Q2v9mxfF7GH6/cHGj5HNgEWyFaJFTkbNVJaSA
Z/hYzPPs9OfM1ZN1qRPNl8p2XTomTlS+r+i6bUna1Tob6Korh3zl9riXvoi2A9tMhUe0EVeN5nep
TTej225Gu936fbplXofpS+jUMU5sTYCzxkHXNwrZ045KtDw3+OCVkTe0Qnm4v8vjOO0jsmERnHaS
pQRY6rlm/qgqzOaW8nOmUmRyeYaonRdkjCrweaL1MiMmfLQgdK3o/OgAbrHb9laZxo0V8q4PaLCI
lKpUZh+sG73XpL3v0km+tYBDegC4KMhB1jOGdlQ4PjhMpnoEOpH3vXgK8Nw8/zBAO1LrvqueW/wH
CmZUhArsQ5zzoSq7MbHY3/WpJtbpuQfmXMYqtTGyKr6Vzv4ylOWrOMzPsg31tX7Y4/5egVce640D
Yleci0OIpbiqB8IqOocaBRRQgso0viOVR/dupCmo9G/TGIJMMz2BHddRwsO3FKKNjEvLYbv1jwZH
BBlrMBYoIkaeQLd/lN05s993ZQdUpqAP1PiWEwmWosQowpIfXmccLDj5HaR/y3tX5okxC9LWqGVZ
zjVj1MT1pcn2yodszfW71eyPKlhgwtnoxdEkq9onimST4yXeVjVYHcEGi05OipMYqtDd+9AmX6qS
z2NTAeURXL7KNN3I7igWd5/j3kaWWCNDikiCZ3Td7ylP5sY6T3so3cDd9MhxOzS00znv2vOe/7Oo
Px2A+p2Sm/lI31Sdh5DURY0RGAWh6o1lHY+sZ3vHa1BH27yGJ5H/Sd0ymAd49tH0bZgAFgpXJ8Pw
8zVpy9EOdzDUmvmoQP9pHr6R93HHJcOhS+zY8DXbzqe+ll/NUn4xv5EVFxr7QuAUvK3gYszmKFX/
nei9oleK40thpbKd0euZvJZ8+dA7Yofr7Uti8pPHh7oc38zqp5QAJ6c1fKkxZ2Qy4of0D74jwnPT
pJm1s3E0l34zLnZ1ywjPK0iK7htkmhZJQmwxyvCoyVXSTVS0eI+OFwLCEuOwxMAeaoRvmTSHjlhN
JeY/covq4gw6qjWXNS2uDLrXCryrRSK5Hd/rNiKK+jXb8myu8a7QIKFBoKspkbgOR6hXGfq93N27
nizOmJSEy3bwaR0B+0ZfM6O5cSXhlxu/qZbYkUWsn+S4nTltE1vJEsPt4+W2LsmRo/GBiCjnOrJs
I1zxHa8T2YxZtExu1FoE//3VX8e2Mp8Ngu26zrpIfnyzOk+cc2WS+zaxqJIR3TCPUyt3Bv7L+FGj
sOYm2tqO7wZ7288aLjOlW656RQ2JnBryt73UE4sfMd+JtkA+wYuiIpae8xisP86HGSyq8FwI/LoM
pTOEcw+xszr+ADH/0g48B/QH9UtKN5+bjT89fgCBfB5g9Taybf6IWvyTEg45oLnHCta1Y9zx2NmN
z1b83r13mBF+N3jxxiMQgyf3j+aAnVmcZGtEouRrUiFMzjZ8Ql6+o2DL1ABeMejry6TapPZmQQfH
AEnn53wOcjxbah66LQHBqIFROpkCrytU9hJW5DMTcTYNJ43AMmubfKehAxXKYZWfuXwwcZ6Ns9R9
s7Vi12QTVi5yojpD189LzS2NpnH1SOO7Ntl6tTU6HFRKXZ31Mh8fDkfK1ONPtIjdyuyYEzQfzu1B
foOnvdgRnQT3P8uvtHla1MZz3wLsPEu7v5ddd3XJcwVdroA/4iXbfPOVM6TCM2P1mAqi8csuUkrW
esxUSxk2q7ed1rG82au8q6Nyb/PlcZz6UT1rM9FGLat0pj9eh9Af2ZkAmvpDyOWhnTJ1vjVuToTt
n+XgB3XDetEQGKBnv6Ts4yk3sMlRWHEU9oRczmAPrbYFe6NGu/pqDbwbNrHLRxPu1fz2taflrbR5
C/5hDOfxz2MNfFRNVnQrHJbb8F+bfWekAWUuM4siE3M8/Mw8mSYwCbKdWie6Q1ieytArLvVC+s6h
hSUejF3zB0UNp9q3iv5qb+ltxjymfB7l3+2qc6IMDJ+rSlohyaLDDO74i2RMzfGa+RWYh339oS6J
+XuPR666oeTGJlt1LBK74+3QODFjCDQl5fmZyEEb/pYI04dbKX9YAin4qTCVu1OLG8ONDlc0Dnht
ULE1GzSCdldY0lrl80WGVF5qRKB1sv2pW7cjdygZDDQ9excM36LkxN+/K9cNdUMN1ahzOgCuMeqy
jz27WAhWCgL6PRN+h1RKt+iTaihP1Qzl568TjoqTlgVmDuI4CeLyEsUgkq3dowWTU4srBrsCm7pp
Azx9b+HyDso45si8rNPR7HExP/lH6/+Wq/ZsrdZT8Ujt7nLfmHH15YoHuVTfB2P5wArXaGCjczJu
alL/huv9JC143EjgVV+uCyqLU4KXwdjMfn+vATTMEQmAwxb1721fws2Wl23sAMVQXZYtaeEmEfJb
OMONuVCfhXOewgFu1CTaeezt0HJq5nrC4wT7+3TNl3tvjh8C/dteXUXH7wCxGIrPMVGzGUvjP162
qlnvMqck19cE2wy5vO1mP7vGfRStereV8dbn7qXFWpqu8PoLqFeo15wuqDc8bSvjqleiVrlX1r+l
Y8Wvs7ko6piZXDZoMn0hT4w8r5kBInaEpZXMuTqQMQemX9i6l9O1VAKTOeq/hHVT2cWSu/st2Hve
wwX1dL0huz9w6Fek2i2qp0iHOR4TlHfimqFcqgwn/SxQougONMiAPNKlaY2cgd2M0rvFpkOLipKi
AEyVc/bQMhv7gHqhZKZNrylsSNvjxLaGy9Gdc6WJMlP3Go3R7g0679HORAqtoQCp2XXfgtHYhH2C
1LP4QZbKCnIE98x96jYiOFCChb1h501cgEfFtAQpMMoiN2LST6e0/8cAVpv/zJPDgLfEtp5syx9b
ojDs9auVvqHEeeOtkCUfitOh5g/SCsFCyP/KppvWFFctncJyfGSE0bova8yY9CT62vp4sV/HQy2Z
sT2NnvnN6zuVmkoOTqZT1WHPERTiMvWvEtS/jfKJTzbz+CEE1dPYgyBzmuHmhja+vGa+6PrnOrbJ
OPCEu3psmH2cYptLE7cDmXchFLXYWpRoLHe+5FcvkJWjpN7nj5GV4kWY6JTFxXIJWxk4en6BcAHG
wiMpm6Da80AxTV8dMTnwaRhF6ZPyyfdIJsx0lQ4eZVnQ7NZ7zso8znt+8J5bvL22q/olzVgvShCm
xPQc4jE3XFm5uOxrep53yqnRnXO2uPlF1HZSg9mfDzgi4B6tYg1wssRZRFxnkPcjC0IRwobsOqYl
QJcWGTGe3zk/r7tCnDP3ljNHxkhkxo6ojwFoTFFTkOtGj67iVelzJW+0BdfXwfXNLN4NfPUFAEvN
3Wuh/Bnv/aI/rXF5lFmV8PXVDCH67IYMWPCGCDDrSt53BikVVEi49vtiP0BxTmYXHGzk23Ha2o2S
cgzU2tOaUUKWOGK/Fw7mWhrh0QO2EiUJCKd3U6hCWqeDQKvWx/rqd6XubxUhvLgu6+kFAiIBK09r
Z4e57xoQ3aDOZlGGG2qUtO3CKWu5ENFbNB0XRwK+yoF5cnJCL2mtzlEmYnIn8x6Jj3wFP3eXVh2Y
oHjNld+togTV8NJZyUCQ5Oy8mR0BjIp+N1b35sjspiFFItMW5Cp0gpzNo+HWdZ+El7/LpnnOG9Hi
uo1q7bjC5J6Ww0xWReXWnxCVKmPvzx8Na3ydKuysBIJ3rEUW7sGxCnd4hy+T26JQZLgeB7HqZGUh
UzT/ClyCFmvq9CM91pOA66lqEeoEmrCHu2Zx7sb/aU5+q4/jih7aetNqhPJwKVDIJ7FCix8n8lXF
Ooa1yWuFnsQQW1B2xNUR82t1uz8A+m83WIZ6jISWM+FnyZQryYiZrDM8G6JouWYoKsr511HktwqO
XLjBi2LcDL5nVpKBeh6LSV3le4RpwaDiTgywxrlAnXPPOiBroq1FESjzhVT0cMeUx/cnBYlJ6NQr
5EKgMgWiThhGq7w0x73OjqRuzaQeg2KzvUb/VF0oyZXhpyzidXGibAlFrXzkqGXABU0wF+cnOpVZ
xbaZfgnlng35mak6qUtMmBr/Q4FEWfuw1QIhsMGLuEeYmaDl7I4KC/ivCduPRc5D+2+Fd2awXz4g
snqIkrBTWOYK58yi+ak7+CAuPp8ED90Zz2hKfS0znzfJR821rNqsXvWjNb8U9Bcb/KIqjJN25Vby
Fm6CyiUKob5bbeNr2+wXEu+Ho/gGoJJTf87Oym1OArP4s3ewUtSKbEhN86RH6zzmmKzgAOp0+9yr
ewqap404wjQEW3wZpg9lxve7f3LsQ3Ee5n491OVmaTvW+O41rffitGfghiNY5Kp4aspRBzjXlFCD
MLNUpoxIaetkR+NjbkU0D2bYDAiSgNhzho1+P5e7eN+K7qrpScZgpBDbgDIFlKdfmit6zzOghM2S
Vag389XTvbt0Tedvp63qvo0cmb5xkZr5qVfrRzbTIvsqe5TQw+Ism19j2p8rewLwX339oP7Ucr9q
+WPB5F+Q8gz838KG29ybBst+Xon/2OdHp4wWfmt0Yy7HNzFDxbooxKx+IUX8vAIXuKFVkjbhmJBE
K5LkBRzAuJbd3w7HAQomogiQYK6elWaRrRwfva1+FubytXX1o1cfpMSrak9K90UAPbpufnUXWrL2
LVFH2HaR5BhCV520LNZ3z6XVRAzRmrI/lYgmcvfWw+hn+hAr6ZQoXTQt86XvFhRund+wrVU92lyJ
dwaVtmmmdyERw9vEEivfE/C6jQiQSb+cwo7zsEnFXcl48zZKWirT21aCjhGrT/gKQIU0WmIazT0V
o/XdCVrEqlcsw/hlqXnUz+mJNJ7CvZaHfSmle65VkVhcdf2BlcZBLEEFzGKRRGq10biQ34o6QnUe
4+i82zh6s7LlupLfA80+mvQn8WlQJqPqJwM+e1aYgcnIWdu71sx3tV7v9Yu5viK3iZTRPKP4PCNG
Os8SmAHyr0Lw78wXp/tUCGVxvhRMfRVuTxbTCVYY+RHDkL4bHkPFtdiJKOxx9uXXCsv56sgvRC/k
YNB3TAOEIC5fDx0X/MPCOKOJ0CnIDbcJUR2+C04LK+3CQU/K2SHjmpW/Hc+sycxZ+QtRLpvrTCLF
shIaCbIMsfFmDppfbNAkRX1RvWZZA9AyIHKS6ZgKDaM6VdmjU0YcJgzpjAGy+NMAz75rhR0rmxGl
xuJ1cM7bkIf9I3P+j6fz2HGcSZfoExGgN1sZWrlS+d4Qbeld0vPp53Bw5y4KmAF+dJUkKvMzJyJy
l7kAiyxqsgpvZlgLfOTPtaBvbXJPxp13ycLBS+1HxchEj4bNi3/NDR+CpgeSANuBhVOMMqhfkhK9
bV8RjnOdzYk1HO7xJhon4F3HES40ytkkmomxVelq9FD5KOFr8wkx7FJkkswAVZXgJs2zWPPMJW9W
ApgS85uF4DP5ZSTpi6PkrGxJ8OviiO2HXNZXvWYAX8uXmFQFh9aEu6WRHTfGDiCuQgzxA42tamKO
fpfbXsOwdJQUBsdnBswa2XiPDGF97pz3zBJQzXWTo0mXwm76kv61lnnti92aXyNCiKy1HNG3Z0q4
pKaBMf1QbBLgJzzvSiBAsZ1nWzmmljtrDjNIEmp3KrflTDWJYp6R9SJwkljZIaBeBn/F/DijGKo0
dnuMgGYZY4PYCmVWg4J1RRLoMqs2PFy2jx2HI/zgjq/8Y23Gl1y86/F9X0QUKutKNHpyTc9p/O0D
g10DBSIrdxy35cXbzNwrGIX3esduyjmL4Y8IHV68w34s9nS98rN49gd6tZxtiY6cVAXhrVe0sWj5
YNk4v+OGdQoNMVvpimGoqskkgFDCwXjSa+gVm0D+ndx6JaHktPEvL1jv8NJvEiTIdJGyhEk1Pkub
HVLw4k3BHwW+y4LOJnIo86lf+tr9X+VfNBw7NoMnGBGdU79anVNprH4cE7e0YjcM1EGHLA8I3orZ
L+fnBryaFJ1HjzkYYCQa95P1OWcnsbRBv6SuPKIdZOK/iHAoq2jIEZMf7BV7dHW7TPAotTgW2S/L
Rr20MmyRTpPRBKN6bCUZ6I+Fo0xaFKOylsEXm888XIY1VD9BaHlwXTXaRuUpT82r3imvgF6Ep8Ru
SgNdX2FaDhVwUK0qH7b9pkzfYls4o7K31kxfl42lTTmyGmGka0Gera+qrbzIz6bRqatN8jeAQxEL
DaIL6pT8Y+056ibJ3EuQoflV4+Q8VSOZOFWQyxORAKBrieoXXeNP00tNKGyizJ4wM6/41AgArkTE
iMcxCDkaooJvCwDCAc1135MbgOX1LDNOon5VyNTpsVCyKO+XLKC8NZDhohPQpdwz0fV2WljG9UV+
qYQdjSWiJAkdeixDgMW3xjq17VutOm8qgvcab0nFo6A1hB+czC0P27RlGExaOzIna6PMPMex6c8M
l5Qvy0YRViHf4SepZ8/5Xang4+MzcbDxpvPnKq/n9Lwx/coKDPRni1HUfDLWHKgMFvWPNlsvauU8
xiU7mTIBKt+yfEdho0j3hS9hahi+lPT+9Fb/Yel3klU76tbOL6oWhAqj2wG113SVy68ayCbGLX6V
D5WTnUq4r5jV5KxmN8dogAm/ShN/gUNhIbdhPm9gsyB7sYH6zAz02oEyReBeAsOxUQ9iMHl5+6j2
3X+DD8T4I3aIuzno0UZpPQMcOnITzMQCxfo9b+ZHkmcvZd2dJb6u9YSUq8s9CmdGaNSLM0XRDTEK
RD+LNtoQ82FSRsUxoTqrv0j4Tnh9knizrJPTQrqp5tbm6oo9oaGu3X0+WWk6Ep/1LBkgrowRNEM/
5S1sKamWJE7ZpHcv0B9NhlcJjICqf1DK6FRt6P3/FXyxW+kVKUInylecFxL1wqm7VdNJVU+bpr/O
+sVo/6mbO3WkS653cqbuE4/Oz6RkqgeCUuXPkj8pY2oK1U1RLDXkqNCdMcPZpBtdfGy92VP5ysY+
s5EBsDzBcqKHJJ2Ul2FLTnX/yxzBzq92YZBHVV6XrmcGt117dAU9RVTCSG/poF83/WSY9mH4YDjk
lrIPnhRo8AeVxgqBvStC7jK+1lV8pTqYYgVeLZC69jGMw8UUwTaNR52gi24iyrLSfYtZoK5hIyDf
sm28VWoOPnDg/83S6Nlj762n2sItW7qXMR2K2V1VeQXVUSMmS6G9GgG80WFqVVbzB+Va7Jegetb5
mWNxrmUEPo63DXAoBhoCTXY5i9YdtNv8ejWZtuhXbI90NFN80NZCpg2/lwAQb+/S8Tqfbd+ycElo
DqNE3dekUHd4ZXTCYyHh7pR/1iDOY1Kqi9Sv2vKU84mrynCVxMRQEyzZ0qabYtvU9NZVUkl+qZ5r
wuRr0V61pXiLM/GGGkQhEyyDt5/3ZBIvRUzKSEbXhqCtLb/WOp95qWcqmSe1GAoUbq7eHeLu1Y2j
ZgnK8wBX5NSkSaRyCOkGzrgd1dPE+MJ0e/40VcP8McEIByph5R4zuccUdjsyJMBUPWZyjSa23MlC
YJimH7vtY/hBBBG6IZW+deb8jauIJWuueSkSOCW7cl/IxIZYOgPeDYE+Gy5i7h7iOW4YOfIJyHTo
ysahktwXFAsKO+9dsdDUtFhQDiVI4pymbis1rgWmDfyUjtaZIYlXsj+sXjt9gLNVwnn5iEnuyKFW
6/jS34v4d41ZEXEnXiydTOkkNOrQKVLz/DpjodaycsgIYQI9jtINwGWbT5p5nGT0lpj3ECKXoOOt
1mdTvLcN21gtf0r18NIvmaeyi0DDFVd3OPbbuBqX3JmiImP4ULmZVZzSKsqYqg1i9WJGue1X2+wk
FvPPao2Mtr2MLK0Y/NLDbn9hAVSUYcBKYPqoIJpBOc1kvhZ9+Tqb+XPHFYpFDURCkvz3xPYu1h2X
9DHwzmelKNcaV0I2BwsW/JtgzdO0p4ozctyMywpEBwEEz6BVHyzYu/zU8pGXGJ4Q6JZYud8yuzOd
GbiqL61HpUn3vk3v8NcRDGW8ubrWsesC0d3XAMw3bfmkVXYk+ukqKSUiiLAEFZEhFAy6rtxEwUja
z8GCIh6hiNs2D3WSzxLe8hqBVkfGYs1EcF6WqJuitP9d4IzSRH2nfa1J8cX8FtWnddHBmvrkV81I
V870u8FIVy8nz/gwkrd4CKoUoxG9PDfVZY11N89md2lzbzYZcFENtZmf/AH42RVAe29rWHmIZJAo
oikwOQVARYp4ubbycCHB5qyDglebFFQW+140Dg3tGVdXp6IvgVDomMrlZUEGzcvA1JpCwRM2e2OH
PSFmp6LMThV3EI3w+iJ0DXGTQ6WP5Almk43vAogZWfmf2o4SmgYlVYKiZYgR7F+MdVLPnGVpI7yq
JVlSAlvWCTtxcPzlZM+q1Hc202vyp9bb7sraq3tLKty4qk8n3HhP22gem9AGvyXrrrK6YDV3Qqrx
ZQapE9oQvRj4PMySa1IvmC7uO7a/YAXQ3kil1rjwsj+Ks0YOD21la2HNekal4ZW6v8IhdgAHoy7v
/cRRPaiAPA5KSHlFT055r/umNvoohdvxtJksdW0kmIJ+549uiYthEGluyWEiqxS/BybTTsG8BIO6
nGXK2ZJ7SkNM0yyLKQmq4FNGLWxVK+UxuZ2QjatJ0Yo+UEBGb5rFQi2L0jClLnBmnIay9DqNuPd8
xlrGpgBFlcWHQdRyzCph/idzXnZATvP8rxuAjRLYCeVRK4yYGE6yStASFFbpS+fooKwdnhIXmZHI
lm+QUmOY9GXYoRijKlYem83HzgA5UW5aOYcTUWoWsGKiLR4lF60l1j9E+Ui/WhmUlJ6rcOJzms4u
tbFmiqiziPA01ytlhsMUsxMIS1ukFy1RgYgvSh7dOP1ZM56olWv1pjfl69Cuz4XOFZ3nRnWFPuc+
dPtj2101yY4QdUDimPSj6kYdRWJWAs6q61jOEI+c09/iCcIBqX+K6z45gfXWlCbIdIW3lHFuelB0
+w640Fg/TBOoPctg4tRDa8bvyH5z3upqRUGoVZGqVhEXfJyYYbL8oYoSg+HGbLXgog4ouyimRlZa
xXSbkru+T51BJoZBDpYFNP6HbgQKlozM60eNQ+LSj9hGqqeOh3eYfiR0pA4c+2pdi/J75mJxYKdE
tyJFsI+F8ltsHCQys5wQGMF3lsRt0BfW7GcXbqJ8M45txgbawk/D9NPyj9LpDwreZzwpr4pmvo2I
qRqNJtSQzv2OGLwbqPe0ecI2lGR5K8cZprmkUSLjMMC5ilgVfIFplmoDDkazIl20cbsVSX+S33ZE
ZsWnATUCMblcVfBmJWJfExymB3EYfiysJGP5NwrGCEidtfFSrpFEqv3KdxyDJcW5UEwX/Yuo5ZeU
ILNsgJAgzKDSH1k9vuzJVo1ykpnpZN1wLVP0pXzxDOhkbj7qb92vVdkzFNmTnI+CYfcW155hPDKD
e2G2UIGXEWiIAkBpgikufyrQUimXX0RjsS1br51QXzKDrJhlOuRsA0AlzqZLFCeSVgiwnZDaq6st
n8McLlTBwKhc71WMvm5UA2ZsEyyORWE7Bgq7EIfSNuMelzbEF+K0cdHnGk5BtKhxR9DkvPgcWkxA
YXXxJFI/itj5UPnb7XQmo/GUtvGVYEYGUjGqXOBwEQJNpAp9EtM+TfzJOItKYit142Mde6KzMW99
VioT5exlNozTCuu2keCmGrE/Gnqw42+i402gg3hUuQvmfBzl31P22lJsIRCpcrTtuzqTcYDKp2hB
sxfeDNYg19oJLR5nCKjTpzn2X5ktfXUM1dJR/xL65+wYD/Yqz7gJ6yl+12paEPTL0gz9aQNj81hn
b9xb7w3SS3HPelx52+zVGEhXoeuobYSpW/rZ1MZnsdZf86c9x76KukDKH/KysCmKJIXadwoL03HJ
aPQaV7DEtXMcXjTN7TfjEOYH+Q3JzW57QdNDHGWtMDsyT8xn4Z6QhWA8idjLJFAMWNtGV6ygCqNR
PpR8U8Y1qqvPcWS4uL06SnsqmM+vI8F8lBGreLHnOZDKPpAT9qEL0scR7/CYWgFbp3rB7cMaPOVM
equ/qUwHdHxYa7bnyUZYcxr7GSn3EI6mjSQlQTU7xO7GeqAirWpHjGzFZSHsDAubfYOU67/2Up0G
NVA4K4WJTTg7kgExQrN/U64d8IYO5roN8wtEKwNVDyXd2HI6q3UwHRTVZ3MeE1uL4ivTH38fFp10
LxtktT9K0zyt9zg7y0GO+5jxQk/C8yxSvCLtAimdMoUpDl8UMcjvs/mzE3DPsFe9q/T2SesLyKbh
I+3Gz/RmZTgtTs6psEhGb/OLAV02jtn7qM5vlqK/5ob5JCb3UFurD+HfbOEC/bGxc20mUk9lr4Ma
SKr6hVPiAegdF2NkKOVtJ7yh1lNSCFXyujl7mvrHwNDh6IzKufhu8UeYp6+++Om0ilv3W6iNfTDD
CQsczOddL0mrMhm4E8hh22PwM1knEym9suYkJy/XVGNrCJu6JYG0Y3ijp7HTjRWBQoGZCcYXeEXV
60wO37HkklIGP5MNb/5WZ3DgSTqLnGkqNlhGioOVNHnKKvHJDn6qOD7SV2kevAELQAbQ3Ujx4XAA
sbQq+zvDpEe6wFYo3wUd8ZyhaWoP06Rdtp75Rd24E2/ijC7Q7m5yU9/GYmXXzmTXKu5m79xyhfoh
YazLfkvi7MJZTUtbcMv6BlJ2ovU5Wst2rdlvmbiBswiiKKqwJCpYDUBJ+0hfbI17DxauVK9Zn1zB
1S7dY45NEi5hpWwSmsuzxXG177oH6pquKREsjGcS1Gf5pWZLT0d3UqXyve6WDzvrkKLxpYfKSqGy
MOisifLKNa7t4lGhrRuofzHniRce2mw6A3ueUQRKAN6Iv0AcD3UNSK2wNsNhw3hjK1U8c79Y48hR
7bCTXbzIkee0OKCbO/E309THFzWNMbFomHGiiMH+s7OvicRkBJ8dBbO1ug2KfH0VAxapZNetxUed
g34tWOzY/W2SbqOdPxsQObNGPsHGVY0M6sZ8talyGleTXuXRDpyhDfRW9pOePpCZDzQ/23x5COxZ
8vOdekl7VPds/RSf4y0l7R5YmVp8tikm8+eolmgAcwaNpEL7OveJHvOkEg2H0yMCrpR0VIk0THGm
imU8UJ2F9iWjuP+v9PS1I5sq3rkEyphuDgoDQ40U4Xq0WOYlTurrdFaA9A07u5tperdA+7fZumkm
5qogH3PJZvLIziSqkUGSRsTYUjEH1CWpN+a8rx3RQPKx4lfvWLtgImn9TBf2eowEWqzuhOVOLzMY
t0OoFL585iw+DPnujONdO5aQ2imkNhi031AoxDh/1krrTi1GWO2vgUxJ8PgJ46ANEUZMRJtZ3Eok
RINXIT8sYfgLNOz5oHlGLXmwBP609X6MPm8zoIGuatN6uvazGPSLVHLIwuKLmoQ3FGF2q+DrzfnP
PW9Xhccr95gQJ8zO+Ciws+D63VxDQwim/TJUhs6MqbZ3gVRKbdSHNeov1hyY8wyTgxhhu4tN8+0o
MwOBjKd77sj4yuoBi3j+1F3nxZwAK5cuUtonerGxzf1lQM8Do5oyMpOAlUesKjpZD7DcIBe6CHHI
pBGSHbYPyXRtJ3HN4xrjCWD2lqMJhrGQvHxuocA5AnCrcBivM6qVpm+HaFttKh6phZdYyQg7NR9F
Ej/slLJcfipEn4vuXajuNiI65qLlF02FTI1nP2C83N4WrLjRsYB46n4P9ojQHIsS/BLuIWDAWW3w
IEjFc2aCDrSKV89YyWA2Kov4eS8izykHgFq9O+Ix7jvYPW2nKiUfg0liPOnwAqDeIFO6QOWn7Su0
DOgZHlTwfI9dUsOV422BeOg01TPpOFeg8+zbQnVQSoU7sjiWOhxwmurI3KxHbcVjesrGYL/Npxc2
lZjHf6bGC0gyGfPunGGdr78NsvpUzm27YYhqYEFFSK+VADsXvmTYCAQAzns5MHeC/mWE007TzyMz
dlvB4FVCbF4o1yWPr4Yob2ZV3+aTM9ihgZcf2socqHJJ2TRfgMb+5c/lY2ajI3KEX3SsqoONbR9M
UCHwg76ALlo0TBYpQuQN+zKstumXWDxYuXaxU+MmCf2xDMRWsKDgIk4wDtua/xcH+UQ6gpM2eMpY
6ISkbgxMB+F1cdAVomYPeUtgai4Hyakvi0CXxKVZF/az+FYViL6t64oQe0Chq47qS/myMjqRNYB4
PfF29aup6V6CtE2nkEaKumrLJS/TK0zXddKNKzYki/y1tNTRhOSChjLWGH4WXCBNLqOXDCaB9hDb
oL3qhBiaFVJv5Tw4x9bvvferse9gRTpmYTo/NQAAq/+ovmuNB9Wjdrbp4QejvMXSchnM6bYIyTMc
5TBwcZjQWLeWT1/HdqXFk3982XTjGa9/8P2yMCtBH0smatoFprYG6kbzljoct2lI+3VKE9Sg0w6g
P9Y2jGVSAwz5KOFJydi/3miZ9MKrLpbEbmhSj4byMmLfZGkcFJ9xxrIlJypG1J7srAdt7O7E1qV6
FsmC7Ic0DlcD5rfBasOIED70ln0xio71thwh3021DZuV4dIwCq7Uy6Rhvcacj7OAiQ8cgyT+rdZd
xWlymvpw8tjQMZr0K+QaNVNQZNmHBeiW4uNsu1K9H8U9MjtwQD0NzfVvzVVB6LNUflC+5LIMHFAe
ixbHTeZjbYXnyy4jwzR8jBxThnTEQQMuviuwAqQ75MgwwfWWHL1xhiqUrWfbjEy53zTg3C1JLhom
wGMBFI7RmJVFw2CEJtsKqRY4HcDFMe6oeNWOdDQSbJEzpuFYsVwqNUa2zBYBepNCZItM51c1GozK
2fVxBxh7rPVR3Td8fwybCmukSFI4NDrd7RIgG2A+Y5z88qxL2UlfPyrWyvSxpsq1n/GGy3nU6Ipr
GJ/dnPjs/FSLYXVWeoPiF+a5SCNn1zHYF6VXo13CGXNz8odCKe+7gM3+UtgN/G+dkIM783dj5nOe
jfq8gMqlWBnU0+/cxnU91rwmmMqwNIy7s7Ei6MpXSUI/AbAktPQxj9zXoEC6NgcjuU1Rb6cHRwkW
w+QZ5tUJ/b9o1iz/qRs+UcaiiRp1sRmhrYrULcWt213+TYYWSLoZaKYWJCNtgL2eVt54cxChUZ2M
8bnNzOPWxWv1wZvwgJmQhFGW2GwlFN28JlRmav5TQmXZEpphZHjL4kpbmPfWxjXBMW9Z4bAAHck+
/6qqDrGiE/YY7xTcMQ5cJts50nbi6Ww3d4OcTHFa+u066vq1YZ5C7VoCOWO7kgNtd/V43aaS4aV2
iY2/U4EURpPDXGpDNISHFacISbQBnSVFIwN14XgDAcvNHArEbSyYm0zGKKg/Dj/Fap8kbfBWARS7
Rnr8zn1Dt4vh7C5/Z4aOQU3KIUE7vXCgkiSbYaUgX9IpPhWK/czi5JX34tkJ+cmhmSgjpWB6bnk0
BwbQx/XUjhfxM8emelZ8lY5sFRJPzerrbev32AkJLPfVl8lYPVZYnsyLz7BWGIBi0e220BZZFZm6
HHacX6aC0Uhj+cgBjgxBioMJ5Si/TabtpbLpC/zHHYivkqnNJo1Rnv2TR9BBdAYbtgiyb1ip3wvC
TjSyHzA1WzPnxA4eraedEvd7nuXnHswtEQpjxetxKzyFc9hIXuftYyf7NHAolampehmlGfamueWh
4D/e4FpGRnckyT+3paWOFtj0ZEtytTCTWH7M7DAwKsSVqAWVYMjDgmYX2A2e/Qm/gb/H6i0I7dId
rEGQ2hEEVHxsCxCdsl7zHy2GwlgErc1dW8znYMbPaVBRV6WntbDcRnnEIgcSbC8Wi4PPDKMVGsxe
M8O1LpiIDkCYu/Ei+eEDuEKmRm3OHCY+zML4SCm2jX9UnkI2vZQLM2Uo2iqdL3X4iCIS1UsiObfZ
7SZMq8haUcM5RwMtXpZh52Fw3DKte7zlZ7yGEHDtligJtwJBlWCU9Rjz3G7oRe8jJtk9njOZjR5r
Fudy5K3QaOH6p+PYXktHxtWQ40GWqMlBYEUpTeSfYcpn19/xqrvEqruqTUe+5Z7lMcGzDQSgFUaQ
ane28GGMFSTd8Y3DAZQ/6uX6nAKHLYyN+Z/CIpydb48hTVfRowVkqN5IymXeXCXuw1lt7plu3Frx
J0apj3n48GXBmzSLDSdPU/uQvKxFbdzJl8UCAZeyiH19O2Vnq0zfiiF/27QOPyJ03sWKzS6cw8Ic
wiyfdV2+FED4C18CFB7Kz1UFxuK027U+OaddLuPsqSyngjW4PUYjSplxoj1MpkM9yKcUMq1q1mM5
/RDNuZaEm+YtR57pOsbkoWFzcAYqIXXbvrmNVo2T23qePhIa+6P42ec5BdryWE8jKjKdW3KMzdcx
bZ5iax/GsXuM3Hk4NpzXDdn29rOj4TEYbw41qb6c2iPakjocGMvobAVKxk6C663NKHtk27N4SFvW
CFO2+ph2eGW9PK00e+U/1WL5PtXVq/9v7eZIqpsoG5EI9nq4SCJMLTtQR7dJ6TpwZMZJA7qTHzFj
ytNg7tAx96d9gM3BTqPqj7Jgh1HIN2vqr7SqsX5VlnJn+JwU2CSLLH7MMo1GSgPGwEZ76wwN54gj
x31oZXgGOAx5AHwydLy5ovg2vmSiPm2so9QeHEAcf8KmXmKrjhxqgnkXSNq7aDgTpBeg35phSDeG
uUax+iW9RIHTj4O0iPMOMURVf3UFm2WW/XFb3az8kc561Masodr3yrJhYPMoqTeejxmHf65d8j6k
D7U0w2a68Szfk2a8zBKcaOUhfCowYEn59J3i1qnVY+kuJqUpbQ5GOAN4ECJv1ySswNi/CSwTbdFi
p31dmQBqyKj2A6QlSYhaHUMmh76kNNncFvgRGaVvDYUvZ/DK8bFsJCBb/KIydGPVcB0/BZYRw6nV
D42Fi508+wapChOl1kC/PW5jiJsU5XwV2HjR2oDP1BsjlksFWjUr8bT8n0o1YWgU2zPKQgBU2h6I
3wypDFZ2nDUl24jkO29IQ6LLHXPwdZtbq1gDheN9pfMuwNqn5bz9gLENcJSM7JXVG7xtu/P9+oKh
IOslwi5RRFkjszkmZoNf0VsU+XaYA6HPt6zKr/TszvrtVCBScO3Hyiy8qUbNd1c5Teil+cMNdPiq
N9aGt2w/EmYyBmVHkYPeqScJU+VGYKpSbMGytbisSWH+oTa2nw0r8kgCKM0lsBQsyrZ7HFgAMmP+
uxpLL9VS9PW2a+uqq5gzrHTr5stv0QMSxfToZ9nhD1hRlNm4IIzb2WKewPN31rqM3I9Yis/Temwc
lLcDharEupp4Y750pMnIRAfp6scEplp8qsvrUNN6rYSkjxiztfVDatpHMuWPytHuG+XBKv1c4Qcz
6kdLysmGYvUgUx/rGjLEOJJMnC/TFFx59gVOPRvffgXglSU50oOxm9x6gfrbp0IQIBXr7kkrmH3Y
p87lkIcaJB4FLC5BY4HrFAacIYz2mTVahlMeE1ezfE+oRrPZ4UsQDnkfqPG9wWmi/dnl+mF33pT4
6fugsi2vpbXjAUf/CNF+TZix8Fx1R72Q8FRa3511fKuq9DXvSGSeV0oMcxrDRs/dGSd3IIqY/gd/
Pv1Nav4B7ntGi8scsIGe8WxiVDHMBLsmsHLJekJc21rCbbXMLS3jnJXzOTcA13htAwrTMlAUHPfA
eRe15ZwSB3tafE3O/FVFkTgg0BOPBM/Sgd+hUJorQGQSmQDo0HSueM8YLotiRzs6Ov4fOkrrhgiQ
ZTV42gr32+ABAvrSqMapNRoPawc3XWfXBrakfJ/KYCizm8BmKmNhWVSXXCseGy21yfcSC1sgp8xA
6z0UEWr3bZpvFK4j9HiGNGzacC2Xyxu2PtHAB9Eq2lm+yGr+sCdmjX7N5Hnn7jbVvM7yDU3WfvRF
HQI6XEQDdrbzJML+DfTXpEhiOjAYTFbS0ksalg4coGZRuUiiziMl2bxPy07GB3qQy8hMfqtfm4fR
js96GR5a/Yn28LC+ddSni1FdlGSLmj8SHhSmq+B9YtSjq6PWs7B6y/vm7JTaeWAhEOtFyMbN9AEN
6WTpi9H4NskjBuvRzX9J3AViHnwbhn1UmODMPjNOBN80P+7yUXFnm9t6aZjog23WtL85wCtGXWdo
qYRBhZWS5I1CpZbyEwBA0ZOVhJWcED9lOu/CJjD+K9OrD2rvo6COMvQ1UjCNlTCG2e6WU0ZbXCJi
xo7GMcNWfJQzdtCFdYkPeCgWqYdm/vpz5TOvAE2bQXWnkleaVwynj9UQDJvxQguEQVAAkNcx7cdj
bGFvfcx752jxzmzwsCYsJnTbOdXxuFLs80xG1rZb2uFpgmcdRLyjOOdJqVyxDixRoFGOzUznirmM
hDUGle/YY7yeXMaaLUE7+Uay+jU/knSI5V8Lv6up3nFvySTjtvVotXQ4J910xbTcrYygow2YGTIP
V0sT0rRn40TB0O4SEERXWH1pp7gA41b8cgEwxHbO3C6bhqDuLxajKGGb6L/WNOK9DaV25a5mu4MX
QbNGi3lba8kvb2LVLklfRNZ6mIbhkucslFI8firmvU0baaMRWqxqFNPNsUdaeGMNTbvg57Ymv7SP
fvC/tbIl/qYP8FtuIifBrY4UnnEO0ic7niNdzaGFgNqWztdn/HeYsXex5S3sDgyqvAJZUk2+FQXE
EpaSEwy3Gn+4Tc+DasSSrdSOhfWz1r6qFJ2ehlKpurbDdqvM+M6/jGxSLe5jPL4Pf3crc/nN7Lr3
BBOZSoILv2OMJtvdJe+ZHdrbwSg+ZF8AAzTL3xmT2YYQoSF/ZJp1h3a9Nxi16NB4vVhv1WpfDTA8
ZxoIPCwvfAMgWgoYQgSNCOTwzC6zA5fwPlnbDdNYhTWdnycDHr/qsXlTsefLxjjS8zHqUiukBnBw
kVVXFaTt1KRRtuZQs5mv2SQGEoe50i11nhNrlDlM0NMyTCXCBRA0GNI1xo0lVqJ4bDDkVu7bccra
aFW7qF6nSCtaOra/2NbMmFSo8Qqun9y6YJS626aZ7EkPXb+9bMPwyI3vBnVFZWqR8c+xgMJIMbLL
59pYWE2t92GOr1sZyFu0ChI4OeY7A9c+GWqspIrUgmmpIAL0M+ebo7DMQ7YDlhQHWHeHQl7DeDKj
noMgS1Ff4SSEErqYPxtF+JruWorMtw+6p/4eSXlKBZM/cz7OwKaLNflDv3uUYpcP16AkpyWRb02Q
MrWvWO9YTO7llmElANLW/9aQLy2ldanK8vIu6/ipE76FCU1ZIrlg/NQfcpL0gKDZnnClQNPa93Ll
xeEnsyXuwPLQgqCfU7Iz13+6VNJGb/4QZwwbl4Cv80ytacPJq4oStJkTdDh3wAQ0SxG2Sc7rLMK4
OiSvGvGletOcCtvxKvgROJpjOxW+NjJ1pQnnCd1TMVnWjSoTw8OGREVARG0Ym5ccjgZzXn3YWZnD
PKT3XdTLgANgShwS4tYW5ohYn1UniUCQLcxVTGjFGFbIQkx/MpivW+tJtoM+PX/rX4wkLnbHvG9J
HzFDh2ahoulkojBbtEnKeDGp61UYP3oKDKacJt0PK1ei1Ny0+pQzLBV2WKpZhK5lP7Tx4Zl0hqxo
jNUCO3EpKDFF1LtbKvElZIaiXHEJubabebVS7QrVehVMSuoFz/c1PvVjc+nfTOUxFEGM9CpPpCdV
iv6tF++yRLusN6dJ/9aaygOthgWb/QoLUpa3TFBSj1UxJukYjVxw3I74AxXpJmEjUP/4D0/ntSMp
tm3RL0LCw34NIgIIbzLSvaAsh/eerz+D1tV9SOn06arqrEjYe5k5xxSM3xYq3SIctrh4GhC5otwl
WE8alJIh8LWGwkknKKiZGLXBwOixOoCSjc5TtWBOI0DQIGdH1i62FBLvCuRqqK8xfauaBHxEzao5
pp1J+vYYVtERw+J27VxV2vWLtVs3xWGnbeUKjIuMI2MwqPDAeljkSo5UInCLcc0S+FYorC6Uwkt4
wEWjeAAgEvrpOuf4lUO/YHVsIcZjmAeowkuUc5/Mu2ZQvInQ2yC1SbwsP+Vc+khxldNaGguHmHTN
uWtn6xLpXwFi3VVfAV5+n3LJmd0uD4/6fu0+yxG1+Q273BYtSmUAEt/wPeyKSwZwuKaCkSaCnQZC
LbyfckEOzVOSN6pvLFfDlpkvg1mqKkA5rIFZi7brYp8eopMYc7d3KjpwVPraSKDSRqggL9K2ephm
eS3t5EKo7kmOGyBDhxZOXWiKYxAhRWqXS8c2x9iHLOfVxsQJrVefcoxapin82iDfsGI2HHkKgL5k
bJxQACB5dPWfmmNNbjlCqCXM/UyrKlBNa9hs4DIFqCyn7rfaYwUhYSAIdkk67mdN2sPQcKtdJGEv
kUoPGM5J0piT/VPctI04AY3TB/KaYx5v8pQDuxOorEIHVOZJ/80a8mQxGdQAHKs86XOpnL/Mz7SS
fOZYWe7YG2CH4mUqlKoh90RH1uc8+kkyPtlGbY1hfu/l+KW8T5T0A9DCktPTRGOHqjE6zmN/ji0Z
KVF+Zkt2ae6aDnxv8us5v9VPGA9tdizD6FTU5skOmIEd5LkAOlruzAE9M6I8k6DgscrPU1iemagj
VcvPvYqM1sWMM25CrOWRXw8BJ5Lm5RUh8RjxgZhsZyn2xshymVu41jYF5Ry0iNZPkWvOfMXoqlqS
YPu7Mcr4+wnLCuYdFMBdPDZ746ln0a02yjtirgOHfVtq+0puPPtbtcsjILo0BTbDMgx6Eud8YjKJ
LMyDpjRHS9aPiZ2d1OW3HNh7CxqajVidyWE+UontYh09bnmeRYojkxCNBs13C6Ctfuug6c0LjB+u
nrpSL2nh0L0dg1pBvmsjUa9YJeOIX5VigSBKL7FPxUEETCGNET+6iYeg8Dtjm/TCGR6zvzJUShJ+
1EnfVzE9fVm4WsTEH2CzXlEGT4eSPm8x9olReF2mHpJcPQwI/iQqGr7xHlFYlJ1Ctsgqix92I9Cf
ph9GWjoMNYyRvC6HncQ4jGFVhV4deIuRX9l4sKU/zwzA+KWFYJqSbS4t/Z+9bilkxbOQcy6MtvHC
uhp7g4rWPsCO9NzpqvFm4BHJAx89yHmokytSXoESukEF3TkHeBH7Ts8QAnEEgcp1whxs1hFN5HmI
tYsszGufmzcLkHQ4AGVtFvy4yiMzgPXr4yF+LlJ0lePwKtuoB8fusqQCVDNSbQPmY2AcrW2/KWRY
jPAmIB+onBDa5NWTcEXOYwd3NiQqApu8GXrL2szrvR8mH8piUjSzo49c62lstDp52C0A4d5ymm58
0/ThNf7Tmph9Cq5mvsyFkOGULNq2IGpiFw/doWfv1pis3Uf1WifWOcGeSbJZkSCB6BkfLJFjDau+
dReupi5wRZzIZUF9pN+M62ejKBegyGlVX7cyP8fWsa7Hhuw5gkPgM8Xqm8jUZ0+u5xrK0uwFrL9E
+qtSXBACOEiwpwf8kE3qJS+stdu6B9jysqL2wPEesZ+MdW1jTa6QLHb7A/pWNo/yL5n02WQdHotD
qkKvs1B1DIx3CO1q+edAQrEOBa/fp/ZdGlqvZomfocWoXqIAKWUh7RnxC4JzWR62YI6juT2/z9I/
lpCMEoMgIxSKS6KhMLoIkGGKhgxH0m7GsLNGp0cu1iWszVbaLzcf2TkXK+U1yU+UpjtbkFLIdJND
AW15g5ZFb81dRbRMsPLW8rvOpndS+bH0R+Zi2PYsKsEYlhtjH95EC8CCzFs566MPAKwgsEZjjWfS
Pi58IqjnSwP3NKyfIjKuUh7e9Q9kIQGKMXA/gYLXy0Ahy22vjSsDhiityDwo2si6IVr1hVtUa5uU
Ja4GSSlBDWFCipyizQt5qIa3pflvjfYhJO1DMqoPO4uukvYVLpMrMzeaKZc6yW/nhZ5C8iREGXZs
uyoumjJaJxNIIV5ZfF9VKo3VegkZo1zVPxnieO2vIARQy/c5MrR2/tcC4mgUeFyK5qEUIfxEsJUN
dTdjRTifGrbAE+N8jXE+u0qgKnK97ciRLSYbQGjD9NXaOTNe6x7qfBJX+2q8Ll2IGDxm6jvxkeuo
Vu1khU7xiwlsxO1fM2iMFOyo685kI2kyHS4LGCaMExqJnulmKu4sjU5ktZwiwj3WkaRSwLw+WmO5
abi0fDI21PkP11ov2XswtwdNBSZqUXfHvpiA/neNX5FXgE+rY609IrAb0e/YFuT1/JvHb5/wOhj9
yVIxRJjJGeGlnjSXghMIJZurqzekWuuSP+evWHNQwcLah7XYZPiKoVWUf2RG4Mxb4AqfRdxdEJqf
Zf49vZpmQEf5G3PySVSlHVu3CuqNhFqMglBh+EN36Oaopi3WIiEKM4zyxMRbmgehIpOis5RoZzOC
z6xdhXZvjGYvuXagEtDceJnyndfXiGGMhsMmRbcfRr9UhKKdGE92bh3VNiKUiZkHAhKCFBihhVp6
VLMGob917m1GZXeOj/9k0sl0NuCYi3Q+qtZBGudtzfK0PnVFjjE0vSqGfTUz9fYcIi9rwWhDuAcL
fo2vCRA9OwdV0zZXXBDXYKZNk44mWhQ+KdeInmwqK017jkP94uekN0h0t038TwEvEurBnfj4fsBh
igsNX2+Oy7Q384f8Sw2kRzXXz1Fpn6X2E+j1KZeOeA8SjoQMWm+L1LNWDuncHVIOnkluLrOmna0e
JxW7FAZWBer8+mGyYjfUzyKdN3oBRyn8gAqHs02V/9TIwf+IctihWcEua29RGG+t6A2f80bpUjaT
QP35w3KeoOquof+zAaIqM1GW5qRsf1tKdUqo0XBoGjZmrJAkB4YMu6izt234s2eWXd9FGyI69JBw
ZcNPr+Fw+JHF8IiWaxoXyAVJ1DD2Jpm9/Oh2JJJTdTr1TCaugpWTsY+G4DLixrCs3Pkib8T+1aBZ
txTKb7Qvh68Fy4i6iRt6wG/ln/mp9sSoFfZKNyPaYC/WOCmJ5UI4UC6Nvj53PghDxMG5b/V0svi7
JYYV5qPAQhcjVIYV0JYwJ52OeoC8JkLCLmy+HA2JaLiwSW4wntGxd4ZyzX2YFFY0Orr2t2wWv8Fw
ycQEuqgbTx/ShHGwQqyFpG3EXin3mK0HBp76zIpwZjPb9aiRWM2sJnXpIJjYAsrBbRAfGJ77c4C2
tWON2FENl05TDn5VHwVjQlkPcJXQQnav6VvCBNKcgOQl81mkGIGRlYOuKRkkqkiFBn4lXY74ztFF
KxUkcKOmeArwT6AALqUjH2cc1xdj/IIvCDD1yXYbp5kY0repT99aGt0RhqP1kbxiRmC+Or7r9vea
AkZ6LuNTFBpDj1wGR0aDkjZNDoy1AV45eNI7ne/kmKuPTGZ3Hq+8A1+xbp3EqXKaoejIyc8QFgf0
56g1PLkleevKKACuso7XpMdrkpq6I4cv1WLDgf1SsrC941yD2ob9K87ZuuSLa0Upegv0FB3qPuKO
JCCWwVYhQC2QiR3ScXRHex0er5qoeymM3BjaV/Uo5+4ZyMWbvnr373WB/t/c1Gx4Z9YZqskQfUIB
wReEZq80K5dp3sNE/8M29yxJq+nfmfGDdxCaZpNNh+o2+P/IbnMXXUXSrrh5l3s6X3wvyAkrb/1Z
wCMwRLXR2vYIxYUcg4st9PM6Yw2YsVazcazH7DC+GcyZdbqvXsXegU0OGTQy3AFdPbpGwgwlMmZt
6dgjddEwmAHMrtsjrNzC+hwm0spTjzSGPsY7L7FhCPZNYOwF6XNVd2NBG6PhdWRo1ArDglZisy5g
HXAfJIjVWsRqgiGGAd1IY6mhYoLOC/Ll7aepPYhYm3FvqFhdiEFBc1UWv3FicDHddOIdooaLPtWO
QvoaMMFW4wXNC84J45rn9i2gQiXxeknZCHeEBS6sPP5VjXyeFhoV8VapQM5M4XLZjNZHHkwfSxN9
DF32rpTbQiVTVcn4OPs9gaBjYKByPi/sy0P6o+g6FzOjRHj2WnmU/hb6nlUduI98P+OIlaTQRbFB
4gdVzbLvJSz3LQX/j1m1CG9Q1rc7UXKuZAaNLfPMVHAhC3fiC79VTBISc9C4I7nLPgvbYidvbda6
GDsq6gE8dQESIHTzteh27TLtgwJUAttxDaUGdtJtXsaHkAMGIC0bJslnJ+avYruYmeUwaTvuN36q
2n9sgTQjEpH/H5oKKHEQCc1rULjxmWjiiUbpk1vVzoidcAiOoHvCmsGqErgjtS5vvXmuES0NEoS0
fRv/RNzAC3Ohjh+1wliBpY+RJlfbTC4j4kcV2o0a6keFIaHA54ESBPMYyoUuErf1iZ2qJ+Kqgw0S
qZWle0pXnxSvDqFObLy3pr5Xos8y+NUgxFp+LBaQg/HWA8dJtZzvANbinLrhYLk1b/AEpLdzY+KZ
tbJkTD8SC4YzD2uBpJrQ0ut9SQZTPa5yW0QZNs9pyRqEVukiqEuQKpGChcvpWJDZNT91efI6wKmh
v+B5nKX8qCsPiwVVT9wPc7krWCbSpENXtYqT9kK0y2yQ2E7EaC3uiPBPU8NdSYEdS1c17o+YS69B
N1+I1cRrGdYx7JaWkSgMDNgQmJ3wWXVG62n4rDoSQkI/qmW/J6YWk0JhDpACX7EUQRKD4o/ON9q0
txq7d/t/iPuS5OUgYCv1tFCz1L1KgajcjAUZFshc9kLIe+C1WfvOnvcysOiBxRfpPhLagslCt0iw
XY8FBkNxsG6OsnzfyupO5UE8lPJzxKpIrvpc3NTGugVoIyYFKqUQCNuA2/HnLQq3IB253MOBI+NO
dXOgxxOePRPWMlPDdUII13IhIm7Z9lhLSnQGAOYVEqkyyAz1SmZY2VU55CPGHwSi1RD2zLA/vKIm
3hQPYmW2Sf3P4OdKUAYKseaw5BDGJPYk6FcNdrQDPQeGqaogkE5BvYsXx0AUMVmyCwIOXce+clp0
cQqVpL2wXkOufqti0y1z3qcc02kYXWL5d5U364a5y+RLhOdbXT7WfXjWyKdqw+lG/jzCLYlivQN2
J5oCZotgH0Dwm4GSrOMghmNzQbh9WZ/IZTQhUs/A2ZmqALgaYbuF2lGi9tLHf2WBuht+CP4oYbBi
4Y2Z8g4fDoYiEnq2EuLGQaHvNIuDrCdH5vYVUGtgwG/zkGzXjmrh6E7z2qXp9wRGtdBS/NVammJ/
MWbmgtUWURRDnj+kDVQrNFY7VOpnivNZp20rxLA3WnZV6i+TzeCY7huQacRDBIIdCzVljQ76DO3v
P9SYzQcnEFRK0bNr0BLXwoM/4ZuKhdhilNf5fsoyNHE1NNdRRP0GdFsCXB/GzLjerVZA0wM1NnNn
8nEFCBtbrJlxyaglf1+BNMwZEv1sVMtlMSFTvuULZsnuDOfWDTD0sclS5cUTvPFJ+4IdCf3NM2wY
KFrgz3jPG/MyzG8NfDfMEyyknIjGEwN2bV4bgyF+Q2tddUeN2ZKwslNfMrFHUwvun9qFCEBYeBfE
EhdVfHX0oqBQc5T2CIEzYnDSqvHM4TYQ4gOQwLMIhCpxfCFbRVFtptPZIsgkISCUgedGyqp3yk25
QJHFvDTFqlNhGxhoi1lGL1bzjGftTq3iSGLGnYGgutvTc/dy4UYtbSSMx2nlyC5/e+tfmf3EzNeU
8crcNSPh2x7R6CIDimN1V7aufhrH4mzU1XZGkqTKZPAt5U2tvIihj14HN2CvGvZtxpYH+yPlka/g
mBv6m7L2Wuy2cYRwTBIbQcZBNayv5cb5wYM9++H4ScVkLTHuoycmsg1/SSS+NTiXmuNtZuyNM+dA
0wzVVAXcRYpU1ctQhLYl31M/pqeaYRstQsn8YKf9BX4P7z+ebrQrKslJ6O8G4l1PC27MkgY6B94b
Tcg3WFBGmH3BPE1+OSBiOoyo/Wo40rzUq31zUhD/ogDvyNKmA18hBFqJfYma9ZSj4C7n8dgEJDuZ
7Hpq1tLMD8jXWUxwQXf+vdLPaOD/9YSo9jqxvSECd8e0CuIv5L1BopqUv+GHeiXzG9NAG9FSitGK
3OGZUG7zgrP7ZCDuitRPQOh3LIENPGJMn0qeH/9LgEy72J9VR2lusv2QsbPAD/ZyqAnQ9ZHb2Ypf
YKJKD/kKOti2t4DNYcpf3y4ixESsVmrmWYQqWkjJGPBPVcB4gXqNXrdOTzPpo+ko43KML6iZd21+
H/CrajEuSYJ6SfohMYM35Kq3XHDzj67hb0vRStu639JTD/jL5U2pDVt+BLOZEgcBVStYCUgdp8av
EMnZtArhNLJjdLp+N05SlrO9Vxb1f4eS8hfrqoFbFlu1+Z8WiLheRNvtZaQLjYlTi+qaLSAKt/ye
oM+aCsxN1mHKerJVq62hq6c0RdqSgKJsZF/U7UGdwmNCO6EeG1cjvJSGqtMyPzAbp9K46TKPLSxE
wcCrxsZfibfcqMa1t2glO2YP35qKiUVqiNEx3Qk93PRalPgUjvhttfkcJqyldjFjoj5OdgY9C2Mv
g4ybQZw0XnIr7VwWe6Co7Yqh+7ktEI+10yWpQadscABtbS5eiVnrtM5awZzOAfzO3lW0ivlWttdH
SFkYixJKmddKJ5A5l2qRH601SjtwDTRXDkzrTQJkMfOSBuHsb53gdIMf+NBLR4RmzGnRVXpLOG3H
TLsturhyi19DckZAKcKdfUiHFEc/e8ZjMZxGdN6hY3SjW2I0ZiJFDp+9kwDQ4TozkTgXXExWjQfG
m15AqfdNZCLfzzi9e69uUoah+ganv9dho1Clykc1wkgJ+rU4azNWA0dk7V3r7bscbJO5us6DdQY8
hKOmXfN85uH/rymVa2qKnqHye8l/W33Bcu+Ym69O4UHr14wfhZjQ6lNaDgHKsdHwys7JEAgTWnex
yTuoCO0zWqQADUgitvMV/cX644DkGsp/WyU8WsQIwqvrvyWy0IjZSszBtcRphFMKLBWhRCN75O7g
PN2F0oJHAicNQybgPSOERRXmRYFrLpKr/RhaWMZaSh14b7uR8beEbGNlJ0rojfC32msaDWcMIS4e
84v10elk8xKRJrBEqM2n9JxW25bZQ83MRm+aa24k1ya59fKy6zSi0s19sAqGqquO0IspMRLQZCH6
AyZXER9ijSkSGdQ6ZXxJ+d4axNaP+g7xXNqzJkARJ8nGpzQkX3lCojxSe3wltFEf89S8r1id/M8U
tJcmq2h24i3JPMn4iDlEAh3/xy3lBUbusNX7jxXT0AWngrQB3FwmbibLgNTur8aCQeMYrYQ3TI1v
5Jrf4+PvCA1YYuDVB6JKJxPwDNvqEXmClLClzGmaTBTG4J3K3s0zJMT4r/AeulaXuWkpsXJDAc36
Ufuy7PGqjJB0QYMyxUJZQ5FI8EywiE2pTxuZrn1EwMaEclciv83xMbVCQQDabbHSsgc+tqbf5t8N
tSwKJk1/jE1z77r5qrWw0tsbZHOSYJdXJLuvVHkqyXDsevNUL/klJweP64DjpMQzAUpCKqRjx9BT
LKErQyWLwvrR+x3T6hkNqr3e29OuBlicziVr5ZYojcnDAcGVK7EsSSBBFRxWQ/MzTEwjOLRZKLKV
WY0c+mIjdWw9uzfcFl5AsW9ggrJ4tYeG4AdzJ08R4sRr0RY830SjdqlTkiBEfJpGDLcqrZA2tJ1T
0jkC+VML9pc06FF+VsY9oTdKcULCi52QK3c0bDWfVkVpbbAGziNn/cBiGPQasCf0yiQgoCu6IWUy
k8Ft2sgNieaIOebT8B0ecULRRlo7WdPNwuqgmuDnTLe24/sbTloCNQPZ1XBJv2zknckmQsOhUPKa
UFgI1tjLFCAK6maA0QZq6Fl6G6h1ifgjzsT8M1HjlGpP9Jj6HO3kwam1G4TM3qmmyJjpL2QK31AA
uSZjhjxvDMeuzWmAfVV7ERi2bQ4Qj3c27IOciSNjV7lDzGtMhFygDs04HFfN+H6NKpxeJf2RxslB
h7VZq7W6LoiYBHSLBFpCAh2Qd2HPmMhpQ8r7eh2GyV7PwfjK27iDxr3Ko9inNjWGqF8ZXkepJbAF
yVbQQSTiLbWtTciBRfzKrWYLoBiEEvP4dkysztWZaRrvx60aUZtIRymW8RqIg0jeu3jElV3eMkW/
qkNx1bqtVQJfZ7BNocOZ+MFPnpgE3vNwjWM7c0U5WfETEjIQsTVsgLctMOzigoqruCO6wz98nTj2
oggMEMM4RhhGsbGzzldUhfnil4rvlBHCZ0iuLru6hsIrBGcm07Eia5HBBpX2ea7Y4sCW4LLinK5N
lloLakGk7bSDLiBDpv/HsqE4rbLjan4DYmBwGaeGn66+SOm9hJ+iN/VtMp1sWc+PwcNGhiYZkH+q
eoomg2lYvHZGDzlywfgU7vSaBkk/yXOowkeuixvCchGnpKegSUbD0TPBnNnhwRRjSoX7lIxtklps
aC+PAcWdhtC24pwTcu5HC+I8TI3DZWUiOjhpYRT7BbVrjSNCjTj1leq5JlAa+tNGLz/iwizUC274
7lERhxtdwLeGA8MT7DcFkuHI1NxMxUQLLBSxKp7KBjVa76kp5Kjlm2uct1v2sPJo9kMU88OQowdi
v3v6J8kPuHaB6oJRefU9LFELrNBcb2vkFbPV7AZ0WERaW1TUFHEbhnpejBZsGTHXoTkCGK79IN9X
8sMAde/vrDvQP/wR3qVt6DvqGlWNQR4rZ7Fg/P2T13Adb8k0UEiWvmn8yBvkB2gp7GvxHbTtnrav
YWQ4OJf+D6KDQ6Mynq6FT3TOEVrYAB8BdjhWFYJK6udQLxst+x3HUIARNOkCJTCCpplw1Cn+2+Pw
bUHjpBcrfKLcYlu84aAnijX+In5e9whO0JEewvvG4UlmtPI7SmKikohrQxoPJm5N+JBYyglMOZQV
KN1ZZnar606uMaZEEVXnm5Akz65IkiSV77msN4wj55/A9qIVhdTyFNuMBPSdIT0KdzyGVyskLyNO
nyGuN9zIjaPiBBPIV2i7hM6ThZhYI102rvjtG+mgvWdWB5xD3hOjs8Z26u05ytmiHrVd4jEZxUcb
kVEXVa4sE88EMcvkXRIpa/ZXXKA8NLFkpi1/hXKTqiNnZktiYH3L0meX/VMWLtoIm4xMc6UNwHGS
CytniLCzTOo38tQKzIqKsQ2ZAOll887E/Tv38jG7TGMEw966SrD1psW6mDrZGySiD5a+MebuJEyI
VscKgGlLuOjItb5AJSVXdDY2emYzrUo3Bnk02nxdDhzeH6h79D8SYhFnKWdQdzuL8g0Nq9Ex8J0f
GNpmqEQY7Up12rTzRwJDz2LSmzNxDqB9aaEvEouMOAYsovBS6laSjBH0SBrH573FaaBp0gbvjNx5
6D7RxwLfZrSybl4/6pwcEwFX+CEYVOZ/BJrCuYmuNQ5fg1H9WOEOuiysIrAmmoyQcuQLgpJavNcM
93D6G+/YQA7wlCrGRzVQw3UPSxdQtj000AIe5LQNCmsbkT+v9O3ORGnbzzYBtyCSjI6U62pjFfOe
CKK9RoKShuZwSYlBItM+P0f1j2A6AfZ8OxnPfqbKq07h8qfqvkGB2nwAnHOZ8ZQ/6uGiD/ZFVyGk
lcM1SqcrMrRNnDpVss6m81tCOpE1bjKW9HJsbDAOO0387Afw68k+oRuaAU5p4mPRe5D+jijfh3ly
woZBWPUMETSIcH7Ncv7eka+jaMfMkBifkDDkGI1x7AcZDfOuhEu+VDpOV9jiC+ZB6JESMU5Asga+
4/gLra1W/02/pAOt+WoMtxANRsdJZ1XMLnOCNa7AaAc3tV8/bxmVqvEzrsEl4ZXMh30GsKAPlH20
kmM7iDqUhKGwPDX5WlO9z4K0OFS5uw7gfA04pThIBJGM9NeJ+p2zH5eVBX/L9DDJZHMm8aV21xHe
gGQjsH11vyLu1W47fDB3HbBOr3limIpBn3RXJXC6ml1TurV09aCCT634TbJp+xgZJODj4R/JIclY
fRrGYcmK02Le7QmAQjOecYlcZgWrOLlU9j7MWzedMObCk47RcLG9bVG+BwlNdfJtoy4NVZiq0LPl
CQwru8GuY6y7FWbFZO8x709S+ce0V9e8K0/PNNrp9T1qQTw4QzYy5Z9AtUyuzheEYPYzAQ7oHOz1
TV4uYCLQnxB4M0c0aeIV30yLFD3i5Wz9n2Cuvxb3StluSLJBf+ph/Doh5/RqzJdRwCQpl9H9F54S
SO7QYo2gpyuRezb8fLtLDjZPluqj4XDDuP0baG9r2amA3UaGyjrUt4lJkjWi2UjPwybQSYIevM1e
0XvMKv/o8GQWXA/NQPpo69u867ewVsC/7jFeT/SmwQmW6lka84MkbrPV34ZM3JM+3ekhtCpGm8ie
yIWHjFJnztgixJtA9SmeDoAtwv2oGbhNGe9xyNRQRJAtX8KF7B4zupifAG1cfVQ2WVBtqITgJ8Hb
opeX2P1DDZXXyFK6ABJ54NvwvvkydmnsdcvQeWkju+V/q0lgAXmIf7bfU8OwxeQP+KWhrlc45bjv
9JqIabv07fxeQ4Wygzcl9OHuqTLzjQp7qEK2JGh12FemeamBNqnnFWpflGg68KWwbL4X05dpXIOe
oMkoxEtV+hpQAVUf/BmiQCDPfr1+lZ4VB/uQx7N+m/GFlFg/6G6t8oTYt8neq+/hr9mAG89p5Ryl
+FVn5k3O+zvsc/hgbbncCB3AVAutJnc444xd1ATQy35bNIxw59FsEToRdjy3G9AX77P90H762+o2
KIh1zuwPJlR0RmJXURukKniTHGcuAaoZ2WPFhEIFwR1n2LdJADge38OAU2hYPLnojlOtHPEyadg/
U2zyuwTtSv2S430BLANelXHVCWDXhXEJw/TcOT1aSYH1CDG0Km8Dwyv4XwlSn9TLM8zMS+MXeXiw
il+thI0jj3lG0BOW3bER5B4zOyi8IG/gm9Ia4QZTyh5b91aQleYg/p/0Nb6Abf1gw93fZee+QwKa
fU5/l7ZlvqAjRz6j9hmLz2UGDl0VTvOSP6jqWkZCZdtsaiJx5N4k/RbKtLp7Cr0naFE9AiwnM5vs
TFDl5GBq+wFKBc9tJJ4hDKHcxuzdfubUO5shFnAXUGPExNjphadr/0qt/NRpbvvkrYn0j6wPP8DL
Nyy8bP19wpmwospWKW2OA8uIPhUoTRponoJtNdbsAF7Qf/+IiC8VPgsTSL5JXt2DtrkZ+sTWCahh
2rCqTc6GYiC8Gw/EkR7GJwjxVkFQsZ0HVAMZvddCkkdz4tPMFL8hM0JHVxBxwq9ru2wFjdAFIuJx
wJY3dIEkBYjSDbTQUwzNy/rJ1/F9BC3DbwnvHB8/3Dj1wwaOW1LrpRoGv0QDOs48gK8hNP15dSGG
m/BKSBsSWUqCIriwg75ESIRQdzeDfpBt9SDy+TBI5WFBfssqXEOvjLXSNL4J3+PySSw4YyYhCPgD
ZtRdluFClF81hJE9nMKsB1i6GezoaEzWoWzsXUUy/MDrHX6VCEqi5NzyrGEat4Lsqky0WJl+S3mT
evbrVmvfnXCr6QwAUa+2yipdwzrWvulh/xT0dmBuaDgNxgAkSCQsD+KCDzU90VdbOlJxNEQr+gTa
YgFTbLwOTDopWSsLOekJn7EfkSikQ6wpwvw0Kg9DereZRklEfCFeZ1ptIrqpnTnSPJOGg6mrvDpD
tPLaTOO6PwHMaJyC4JfMZk2ZDRI1MLragQebDDRjW6juSqzInJVrtImsDanQlOcc5ZWS+wXnggBQ
18BnpVzBlcYvaS+9pJ8HxCUlvCmyInc23BUF6GpvE9Yju9lD1VGVil+VkZACxckIUAFuwb6vvmQG
TiPKdUSz0OChIma7DFYWKekQIPAVDcluKkdO7fiaIn6f6t9FE93YTaQ9CzkEjRsSZr/jMTnbPY3R
b6UEVoP+q6MyABWSIodkpbbB0vTZ60TnGIhhuDyGkEnCaMNivXeA0KL3mbtqQA8FOqXgrMJMltDq
k2WroO61f8he3+Cq2IrXLA43iig/DWMKOPOgSliWvxkQHtMh4vlJHLllb7kKTevdkiu7ISDCjVKK
Yq/RONard3AsPT3yfmmWswK3xp6Siz1Ah7KheFCK6+NJ8IVn4qRFIYgYckLgX2UydyaZPBkkcILF
ebzLAJmwwGOOkSvTXZVRK7NLi6MwVlKnPVlL8wwBbNa5Q89wk+H6UqfBwlbD5jLkECLMvwkBGH/A
2gpY2pe1DJ643gmDdyNsjhM5MYGpOMAIgahsB+GY7FW1yjqVVDiDIaO/ciKsumSRtDB9YniuE0Mx
6i83CXiPmj8LEtXVRr8mHnLYXFCevY2Eg9Nwck3U+whHJTJju+vPbZmdbCBhJHU4FQ2STmchr+CV
+7pcX3PgalZt63JdA3jOkyJC6kHZ4PymbkdIEOASCWQegwJkRIGesDFcGXAN6KLY/KfCK4IdAIoN
dD9/C6yFnF9MoeYRBh+mDDK2sMmiOki4eWks8+wpmt8xTfmEr0GyaSGS6E0fCSz/ZxoPi/25wig1
AJvQtMQ8F0dF2i3W52LBW24kf4Gxo/FfA9E2NocRTAsSXhtT+SRmDwga6ytXGX8x3FLBtE0FHjYY
bcXMOlPx2mrcdIxH5inazUR95LyOJbAyqz0IkCTd8h0HP2GufUbMYkX2zHJImkjQsK2VLyPH/2Yn
jvoZBc9QYlNSJzfgEzc9Wm5jpN2qHxVDgJ33ZzFiycsqhxEpLotL/Z+Svav+LnPK4Nr2rUD2V0RS
2UrgJmSvJRMxS3WG9/8ORAJWGBo6jUoDBs4UfIRD77GOwpDE4heryLjVB+mKmiS5FaVwKG461E8x
l3nP3mFm4aNiuV8OLc5cglMPNWFmcWf4JYmEbRGT6JrUQPnk1aYeOWsE8/oA9gYafzEfqto+wJWR
tYOB/ScEKaPzVSlo/2ZUM9PEa7ExS8lDtGKpB91OrxlbdHAAlwpbczoYp8yGf8PufFQuln6vzV0I
FzyLwcaS2D0liV+SBz58zwIJN2mkSMKqe6n9ek0N2cFp+DS4SmbZCcBFa2qH2BQGBijsnimBbZX0
EfCyd/MbSYZ5vidZYFdM7f9oOq/lxpEti34RIuDNK0GQBD0pkTIvCEklwQMJb75+FnpmIm51dPft
UskAmcfsvbYXMdxvGO4bDPdHFeV5dm4EkWzsg1kATe2F4ZZr5w9wzSOtP4v0mUV6ysK/Vtc0cQH6
ttpkaeV0hx59GwrSKb6G+XRV5PeoZAQ8E05rWUgepgNtmRt5FcFIMpz3sfyWWsLw+nQp6AzR+4SX
Y1L+0djUhhFC6IZ5rQg8B0wE0nyAt+QW9WuNdssAnzZCPaG7Tem4lqEkiWYq2kdWt74CCEWSc0xZ
xH3w9xmzHnOaXKZoaS12k3Ku0XdELJgCYCwwwaLIWWZk1YwXC22sBoYvTSsau/hiUWXWxb8+QEbQ
qdtexIRztDSUGO00Z1e3CWIE4VfH2MYDUP7Wz4iQ0wk7WTxfQ6KRIT/NpKpW5AYYE/JJQit51gXu
jATnEGvTvn42EBv4FBJUt1X+ORyZs2F6Me1dDYm7ztRLukCRLhUkgHailt20krmztr3TI1RGdsRz
NXHDTWBjmZqh6xIulJMVcRA2ceychDm6HvxbkJl+w5JScgeIAW358JoR2tkDzVSR3ugMkfth2OKN
BcrYVBUy389B7r1FWD3gP2M+NszDISa1tz1FtnHqqu5IET+WbiI9R5CDakqQarUPdeqs9CIlEdSf
lgN2KQJDv4zVLTN/9IdAz2fGpDb5tUJd628oeiLmykm8Ca0M4sFllB2yiEl5O3UsSuOAClhBqTgB
A4TeR5IFV1GQoEdgBWyTFMtEo3pWvlMK30xjX6GiNIlA0BmpytG6VreLI1VxqOHiUwl+mIPxGKX5
2swey4mHVBbXekOyH1FYRDwBHbnnI1qn5l9GJnWVImujvWLkOOf6Ni6RtnWrkjdiRkPRbsErQl1i
3BKiOghZtkqMQlFsJIXptwRzt+MHWomV3sMGI1xx8PpaYitU/ypaB0UE8ljhOs0/5jLtlBwtzd63
dYCa8GZ1DftgmspLmaJlZTeiz9w7gshyhenFklkjh7QVGBRaklHica3Axx+wmZv44ImyAEQlq2jk
WB+EZkVuE2kJ9WUoAzdFGmVMIYycg+rscuauQ4jiUNxber2JzQzDZpBIQc/Osci3CvSoRXumhghk
MdZ0rIEmvnMMteCS8Kg2hgw1TeKcNJ4j/yqLqLDZi4gMn7z4nj87lpAtI37lUhO+MNZstXFAgggJ
5ostYZdLpgv+Ezy4URFtc3I9au3GmpxjRnazKUdFL3bMx6Dfkd2NXphtF8CWc2JDduV6gHFFoYaj
DPEkVl7ApfVI4lg+HhKkldsWM1IHWq46zGzjlz9zeXP0PzsfLrlSXuzWOZcUIykVJFG0FubbaloN
LDNKOIgj95/NvWSv1LxnImSzanjUbXY16InDoQGPqZ5n6UWqUegSO8J3yQy/l+/HXFG3zi/Y5Ql6
3GvoikdN4YdhrLXwUpFpjhFax7s2FOmF8rYN3+gBVGJpimi13CrFLK1q6s+ptndixqfEjHMtQZWN
49iPYhYMn6qiE3CJJOqmdNHVJpHO6DWPPI83TbWei+ZR6+4JJHtSTs5Bmq0z0qANxu2JpPlE4PhA
jGGkrtP0/kUJ8MWBSQta5VtJ+YQJNuiFa/DNtDfya6mcYU7PpYUYnYwoIAaR7Al0S3R1nTXuHQwg
0nQih8I1IVBPXJwS8/yCbwKjiC32orJfdyiBWPxtJLrBTqMfA6EDsrgcxhXZGRHFTODLePNLrqqL
fmRbNG6RQ3NtiHcVsEgD4mujy2uL3bjN5TVYFw4/sqU6gA7dC6zwRZRVRdi/4he4moxsiYzBIaBQ
zfGL/ALry1avTC3qDnlnvp5IREJT1rDwToqnKt4xy4dJ7y6hGBpdHeBx2/ks+CcHvj0oDHavcnTu
cFzqsF34A60/C8POgDaF1/Amca2a5MbyaDWJS0BLX/wkzVXXvzuq+b5iJiiIz0Us2d8QRbmyQQ46
+dJI5phxrhq2b3BTcVXYMIjh+g3CxntxB0/EhJeOSDmDvVfQNNicVRBSeFqF8arTbukUdSbHIUNP
gyWnfLSJXq7RvVn/TKysHXA/NEqYAceZGVHJaos05vrEeJ/1U+/J7zNZNDMI0XBL5eNW5QfYnXZk
oa/xRsxQC+gMAF7lQX6ag2vzjm/3otmDN+icpio7EyBdGAtpwa1XCfduhEvV+haAHbrkOMv5XsG1
kFvf9YwEAxJjSy2LIpQIHg7U8l2KGevRr8AMLoHvDlqE/WU+T7XfIYuxWVA6uESXn6P0CJED4Hla
h3nJsYBRAd9LCrbMdSiQh85B6WPdUu0XkKw3q8VOth9tpx2jMT+G2nOxDoSTunVmPwM/EuOgT6nc
Pics2o4m9mZ0jzWKYY7GTmqxzAH3a1lDIcYOsnID6Ig5Gn0Y6U+5cU9KJnSsboApgNDhS1l4j26k
Tq/OnF/YWl9DVVmri8NHURAQhy58zIjihjMQjToQ0WW7Xx3IX1xNA62mZB6ZT1bwZzSCfQoLubgl
+8YAqFylGRQfhUXkfc8fieotBCqD0HNfmOGeaA+BhTZJ8XWjkbHbAq+VebI5UGWneO2BiGFljvCW
F+y2VesnibAT5Zz4OJevDQ2RhR04JMsHWqCGpk12fCWzdjWsiqFZcDV+xkAuL6CX9VtbwIsPstfI
QoJfKYvZfZcOxlbDgU/hEmcdV/xWiVgyFgb8cQvGwOxGJAlk7cOcEXOEER5awTplRXbZUdWVo3Sj
STUKY9+iylBR/9saoMxZO2I8OwoUdMAlG0vbawUCnkdfUbxZbGC+UsR+kbToNLYtcol0y6vcQYWk
3RtD30go0xpcKSUqQcnj6X7Jo+llCIN9TKsRJ6zOyaJpbJh/4VbMODvmPdl3e4vvGDFQpDYhxQ7m
azUzceSpnYCuEv6ZezLBI5eQfnaQr7PAn2xigxhSD28PgqgdUZ7oF/rn6HVG/hSmStaD8ToSHyX6
5GjPb52Q0COX3CGEVZBwQwBCBpvfchOTGaMIb0qCIyAulLNMMT+gu0IQrNV43kplhVfcHR/dmGHi
Dz/FzI+DV6lWp03jPCweWNkEnpIjrTM8S6031lCxXHyMKesmY1MQPpzPFmOQcSOcFKLNllmdl+FT
6UztEmXqCgUyc9t1WlsgjVAdTCQuYM/pyMv56YN8I7O5KZ1LnqmbuCWnYhBraJSY4IKJTtPcQ6cq
tcKXhxZNcsfABnOQyjmKktdI9n3EDUhlzpjjX49Pif0Bk0mCarAL49oZxm2jREeqIikcb2xpSQtD
R8j1LW+6XPLuWYxKJvQ6nqSCFaSe1ns7CA+cb3nud6iKOt7RHtjVkDElubBUwrHR7EXQ7xvQEFZL
UFn0Wgj5JdXKtc2HBALGmB6RlELgFQoGfQmBIsyQdYI1nmI6NafwgH44uAyXqp3kO18Je69rbsvq
uqMr5bInpYsNCpA855tGdk2r7vdwACw4ACK1UP3zEp4c3s/2K3i34uSiqx1WQHbBlOlZIx9LjuSa
6jxHUddP5JnX55iSbTZBbyFFLqBft0W57fCF5mBp2uQXiHCODKP+xPXW2EtEFEJshRLRaxV9YcOx
iWYo1lTXYKT2xreRi2Pc915pauxsA2/5Zdu3oNwtViJsefXgNTaBiBFvun0O23FlahDgYFE3jJUc
ExtG6r40ie5VtHhIJll2A8zYx938UJAw4osZJ4KItUdMzmqj0laRWpI7A6zO96L4FpArQxRKlfyj
GVxkxfewNIcDltuy/4ySDJzsZZ4rhmWEnNJAs0fcycuHMS9TxY4eiw+y72j6kZdop/ymiY2sTnjS
6Jyb5X6R3Hkmm4pswsJa2d8KksfGOimIv+dxFcntJRbmtSC9xUanLWE3pK1Bq0XRYJ6t6kvwm2MG
rNkzHFoiyZhLMbGNsFLM48eisB3CI8oHAEavjeGLxTlgv0jNvRntY6yaSM1a7z+G/JzvncY8xWm8
1y9FeXboIzsNr38ws0Q2d8perf0GQUXH2mxkc5ZJPnGUGFjqvVzYvoYp6KutN9rN0bXtgJlm4HcT
C7BSG2Mlv7c1w91up8X6zsB4nwxIfrTt/0/uQzxRE78gmu/UvlpH2ge+iJo0Bkgc5a/ZYZmiDw3f
nGZ6xrP8mIzhtSafZAEYk4um1zsHd7aOzU48ewI7/4uIVbYird97WVp1zsNUtQMyL2WGBGIfkM0f
ljHYqL12aU3q+Tod5YMdYXNs/R6Y2VKsB9iKh3xjOKgbw0NAYE4kopvdo+Fh7FrzJJ8likHJ7gDt
ssGwxrXJMBW9miYxLWk3dqriY0CfPSZbY5tRpJir1KIlpTZpbfVk98m5xxBFuOkZ7pVcoixQtjod
AeAJwYm9iwxtm1TxTuBMClkNcYe6c3O3JCLNLdon7d8UjYdWfZ0hGkx5eeyV4agbyjGh/ISg6BbQ
n7QMvqan5TCE9T/O0kU+QN5XbP4QLkUg+LixtqmM+RsrWscvk0NtjEePsbOCoULvCnzJOMNsHF7H
lrAmxA2hwuvGNTWtY+U8f6X9+xzdGNbi9dUD8nSZ8yDHw1nUsa22N4QAclME78hk0ne0dWHlz/nO
ACsPY3ApHS9UZjXTFolktyqOkHi2m/7EXHfTgBDpGjiMw7xNERsOPM6AYGHIGNOXQv6NoxPG6nb/
7P7dwKaM3p0x+K6Plf/ihqKR+lpnsljFT1wuryH7GKxq6vzSUfl4rTG69d3CFGPYLyg7wym59/WP
GnwxG0ixj4rWucmCRi/vb2YiXcm6ZoL7pWg3VVwcyTN5inTGcAVtyoTSIsShJTEnKS0+GN+hoTks
VnqyFOWWQoFMh4QTIvLqBeZQ9TxwpOXSDcxl7j1op70RDALj4M6AXI1PCuNQyIkhBk48Xv8OfUQ3
/XH2ZTI15PQ78lgjzfvE444TCDfLYVB+WC8S7IfLI+x8zWGpnOYXYlX49GbCNVhMy/QV1PRYfMhi
1pT2QaF2FuF7XDWvdTy8VK8WOxA7NE78WE2MMw15sxbrlkRmRGbjxi0ppaD8Ocykhb6IPfrzEu7X
Av/hK2cFbEnLuHDYm4jLS5he+dohg6cp3zuWNJ150ZgygIu91Nk1GZBXvCyunviPa3pLeWIbRLBz
qllAM/lC1ThEafwbMpZDy83Z8aYbfqhNKwwFFYZ9u33RsnOB05m7BbXGejlAOe0xRjzU9KNejEok
NMm0MLJMxZCxe1lpwKuwLdhYFo3pFqge7sNKdS0oBjD8ay8dr4FA2LBiSVB7jkDjgXlUYykwtbbf
TuxKQ9ZS2WPAQh+RTKEnp4IA47PKP2cN+TnpIfxwZ9CQSUSeE4DC3LoHpOfgr1z2Ojb/HXA9koYp
XBHlsOct8Q3KEFfVmo0O8+xl824zKJMEBEr4bsy7CAxtmrWVr8cO8cTaEb+adSi7d8aSfhB5XbnQ
KHn4JbJSfAfUM89eox9BGFXwfwliokTPgpdcXX9wtU46C4X9WD15jgMMjTJKQxeC9+Q89Pessh4I
XLsSnWma3cApgSlddcqVDDGyy5GCLY85XVre3Ir+3hL+zqBL3jl/ySJaAZgQFQziUdfpk3Wr6hnG
LCAJej7O60OJPY4xPyi03qo8dPFUb50JFxKMTvpRNidzOiihCS8faRp6UHMFyYHMmO+MoeuIjIeR
2CPk+xuvz/aGrAv+ChIzbU9N/ui1rb2pPmrmyOl7QERlhZzW1NYyPECYhjmyrhgbNpkRmjB4pbPN
UlMGknnouR8aXfsPLlk409pjbcPseWnd6yd+38fs8RP+4V8u3bWzRUNBSVQAzyMljZK/jySXLEOC
97C+23x/ZEMlu4ycOCa1JIkDXvCyc15xb2EoL6yDs8V8QBWq6KzBxG/cZPuSE8UhlnCgakaZ5qA3
ILMi+BbKZ0/hlvVH5lrpR4rrs0u/uIoIVAyA4cBbP9nSzUnRnRCQ3POCAu3pVOL8Kg51F+ZpNoCm
SiS/dl5Izlza0kl9cmABD1/hOWnXCpkP9niZw/aa2eHNicZbdC4aG8TTmc3mZSClOt+LCOCifFUn
+hf91zHCPVHdPgBEMIU46oFec92wi2MRfhRCdwfUQyl+WdNr41NUAJTKVl+PtnlCfs+MD3IALTyI
liSITesOsjECuQczSC72MF4bHpUIFU+zqHgwmmdgV6bc020e+P+9swyK8RbY+bSG6nCjwR5Jmm4P
V1KLIdQsvn3OMKclUJkSaNL8Kqv3jensdYMIZpuBm5jhDm+4xVmjDgt+oKxImvMBilGn1CgMsoaK
CF1TRxCxbl3ZA7Nq3Ga2tiGkLbCecjt5zBvrxHQnw1rHtbFGYkta7Er1GQF6xcITixKX/9GhSGHu
i7nx5vInUjLS9NJj7FyazD6ZqnJ2ku4y9s6FPfmEl2AMlWseWtc81q4yZohyHchXRSm3AzmNOVez
/X+AsBRAmDSITc4WEn255UzbOT5ZRkOm/AtYGImT3mrCt4CZvj3FvDznM68ycx4mQsB90W9r1rku
hpOKjM2pf9Ml21MHBsTcKMLiMmUXgjpNWmasEqQaLnNkfsilBYE3Av+kVShmZq/LSTW5DrnbjUyk
oeTZ/WmI78wLwDMEWP+YeUdM2RS81KltLarFvvzLG+1d7s23Zbcw4kqryJzlU8ICfoOhqaNfqptv
QS3F/OG0JP1e4+QhWWz4HKjMMhqLqj0adYtOKPNSbHyiTvBZYTBAtjRAukj5qQoFodSXyZzDhOqL
EoucpOQrI4BKTsKTOiesP1x8x4f2OYYsbxlcjLNYa3T2JhSoHAoUFIrDMk3urH+FlpM4DQByNYCt
ICTp0GFvZYYIk18mEEnVo7XxaBA1JwfmnrR05sEc81Npt+d0LeUm2RcVibOQLurG09Bth/1wyGb9
UKNFnxgpmwfU8ARahuCrC6das+fpCERxPpy4c5OyPKiBxuurPHiowzq4NOCfz9WbdFQ+it6LZIhx
CMsyUn0kHtAmusyla0ItFUiDUHmY8bsec/L21yQ1PN4d+Lnme7hmIxpeHHgxsJpxiGiDm09HVf0p
Q/kgoWphAZMxtOzGqxwgwws2AaJ0qbqHMbp3ixHQ3Yp3yXDMJ4rIJU0rwb/ZuKVdHBi3tM1vhKU4
0llS1BeCloqSA4FkWVi16khw1qzc7OKzYsin8TW4GMhTjeyTgpsX0ChCZO6DqHhLtO2utRe90KoO
bFYsZ3MGfRsA1iVXVaLuUrNjhY2CqZa0cC/4iu2aKAWU6ewohpDxO+PWay2d4cJ8kX0n8IpPeK4N
/dUkaDX4RutFL53ygHc5Z5P+DLmhWv0VhKH8qdu7lrNfZLRFfl0/U42Zl0ZzHUpuq73OTLwQbRMD
sMQy7GeydYjv3Rc25/nM0iP4bpwlcaZbxWxHcBMjwlVGdFHXeMnW1XB88uBU7HxxH04+girosLzq
qcaiviOSjMEREbaUzXmp05ijLSLFWiK7sMA9na9zisU0/LRL82p+N9xuZoHEXDjZxZiy7ZK1x8Dt
YtXDdcJzMdhoQVaAjD5j/mj10HIyRF4jumuShACiNgH/a8MDw/EOLQ9C/9GiXH3OtXKTeeEdtjBO
wLYBGynfc2Fturil9wmhM8I71JkQVX6JQ5Gk301ldhtxI6TgYovqpqXsv8p1LSbyb1wGCirb0KY5
LWFDS99VSP1et7RL1zWXOUouk9KdVXCNWfWrpb7GvaliByqRVWhwLuWN4pwDximh8xghLxqsJOM2
2iBaSIg5hp8VxYOrZEzMcIAD2LRtVpYAv4J23NuMUrXwNP4RPXXROSYCuwUDADjQEluKcewauQqr
Yd2kNAXSwmi5ITONKtDtEG+O8fgyMv0PxwNZhb4MI5lcFg+gzQTc3Ogf6TJ7mcj3W0hsd3ITN+By
Igt8IxMiAoxX+GDT5MiHSnTc/hl+jg8oqmgMv0cYazrQ2KyFWqVStBLxgCgGKSHUwZgUgLtcBtso
1He6I0M1+lKKhgYmJAaxyP6GspSRfSg/0Ezb9C+wf6WAhlST3hIRb2J93hZtiSBtEw2fZJAoTAhZ
pMzyefpQ4A/CUgYaAVlj5LWBY07MuAUgVeuiPdoaX7WO/mycAip1kiTojy1jsZbttDGABiztVAdp
QezsppJMkVjdFSPYp5jAKwtpEpMG2sB49NWpvDt6drNyAIjqrhft2eitIwKCPo32ZhEdyUOpUK0o
GB1oRviuMW7mWh9UY5U7hIOHFtqeqy5WnVxuBEkZDkkZNvEYA3eyELCImsW7O3rGpzyNq2Cud0Jt
70myKJj5DclW+jYMP4CxXJHWOpDR2TmsXZsZg6nFFVCe4MmbQMyS0meyZ1rICkY6+Edonk11ooBl
9dZMXklPGRQ/evMlb4cbW9Ku8IMBJXXUHMaoROuQU6k5J8iu87mrqws7lwIleTbJT5IB96OGfkKR
n93TSrRr1SheXEJhus8kPf17Wq+VJa3C70lDVq1Tusj0AQZeahUf4rTPV9jPCHzNj4TrHaltThmj
BiAndvom2+jDiGU17ilcYmVW3gJDvIHheupm++jT5k53ZLASLW5loV6aMTjhtzgaRN4Gya+S4vca
mqsq27cYfbG5bYvVt0H04UD0oWWzd4UmMf+OOJKkN23Or2Y93Ab+tGrWXqotUnfMKQEI3CrTWYGF
TK8NTBmWu5kP8ObgpGeH4GORDd7NJrz3B98y1X0cNvvcNXJ6iep+5w5IoI7Zr+qHc86d4kyffNIE
dkd7s/pt+lvxVszfdsHARindrcp1teQmkAn0oUUWz/xKaq/Od2GMR58cIvKSA6aVGq+2LVjv5beI
sXWZ3lgpsuS2CFHTH61jP/V4esud8jWlT6MrjOvXGCaSkSkv8oxj0q7WQGkGjPsC7maaoltNsRbP
0VbBMNbMS6ii4YWD+4NZzzM6ElZaA68qFuy/ENl6nyrUsDEqwnGX+ghcqEdhOGlAZ+Ooh8KjbiJl
qxRsqphlt7m9wXyLL2xX1jLbnGytg/SvFm8IZ6Bp7mmBiQVYCpyO0F+DpKYE2UEINM2JBugHCWLL
Aq3QWWKeh8xLrsoNA+mKHPviTngC4NU2D7zivpSU0GE2CppGFXoJuRX4OqQ197ERMgLQNqEREm/1
NVkVQUb/cdgebYX5MTrWUHY1Um0iKLuLi2qgPc3JHjJwbRqR8l9DAJQDOug2kdiaJu3GCi9LrVDj
Tbcd8DQS2/2Q+7T0ndzxOwcQQLqowjaYM7K4fJph/aYa8Xsmifc/wVbevoSiv0yHabdLpY7jlpBx
+trShB6GChnF1mPoxLZh1DBSnZYRceWAQwXRazA+UAz6vNM+5nfJ1C+xWmzyRkYQi64ohwppIc0K
WRmZGktty0PBT6y34UkWp3GLxUMq/WIE1hGvgvhonUZO65UXtJknFx8lLQ7T6rnmJkWKmtOWnQS2
Net2HIwf3Uz9fK4QknU+sycyNL+dxA+SR4UaP8aCgOZHV59J/wWuert4MLQ/xUbIV/HzJxpTG3I2
68grsaL0lXGYZfsQMems6GYnNNI2R+qAF5LxATgdSUapxqBfgHFXLhFWoyjMdjmz1H7my8gWg88P
YvIlC6bC0gMvksUhfCm13S+3JpP9E6uQkVV+MCN9Hkd0JMG6/irOpOR26DI65hsWWh+kxeL3XLOm
GoHlq0LCy4RaEqYRHbQDMLobtFs5F1edDLUIeoWol1Pd6xTADTwzHXVb42dTdlWeKf9ONRi0jO1x
FEQuJda++Yes00GEyXgxCamoIJbwiaGqBL9L5WZ2qNdY2CpZfrCJXkIPbNRXMttdLYwJHAtPg7AO
YUCgIDpjMcWewbdJsxz0iIsRUSjOTWrG62hYZym2fLv1O6ExRAaF7Q4M/W3cmJLD18LSaEZhCWBB
d2e+GagcRzZSbxVuCSF/8qKBwLX2tEDr0OYH5tbanjlK3xyK2d47ElN4sNeyYu9MjOCJ6oMs3RpG
RVlUrrBLdM0WfXMSHHuk/rsZlRk290M/A0DFG6/S9vXNM6t5wqZHZJXotc1NiOk3tQgc4n3SeZ8Y
pG7qG3PzbfCdBAa4f/NcRtrFqJprR4CDlUBOGnDaFzKcv+H2F3UMOndldza768IzjfMFGGSxqVsx
t4z+4TbBRjyd2Psn+muQlC/pkK5HLuB4UC9T8t5hrOh8Mb43JhPyRVnnrItOeGWieF0dbyb7rBJW
dW8R2JP+Yo9wrv6MJj05o3o0QUFp55Hv/NDvK7hiJsTfqpJO+Wyf7aAijnBXl8O15FOP2WM5hxdz
/IcwTGI/Ge1jzghuF3Bj0y58cQbmDBmYXtt2Wahn9W8ACZZnhWGlopIF9YLWlaGwue7x6EVkQ2GC
83QYR1BAV432PYqJuSzoOOezbpAqouY41vFJ65VbdS2ZxinIPrqeosE8LMkOQ+sLi2AhHSWDM+KV
wMOmhC/EVbxGeMfqyXrVf1LtKcbgna34x0ctriXUnrS10YC9O3z1UTicmg6OXnYr6vZaiOkyFggG
mD9irlvXkbJBAqGAlxtmCHlk7gwM88WXwJeoa9al6puLUklnLum1WC0qcwDbelvuVbqX6kxo5Nr6
G+Rxk2PnWQwKGR+9lVmy/p9BYWCoxpSpASzRTl8lk2ARl7vF5btEgC+ke6Z+khC3mP/wP1VaGp+7
qDlykC5wEZnIIW3BeDbTVmdBLEAJdMBgypQAVdXyG3IQBTaXyCNU69K04MxJKKzmY918Uo/sQ1Do
zy5/7cD3G+D7UxPLA7YM4VbWgC0Qwr7xxmgk02OmtIyFmOtXVuAFTOXhiNdF8gKL+m7oH6WjAdsf
EKAl5ygZj7KTHNqy3MrmF+DEghSoxL4qzUOFZKN26VYOR7Z35rZ/wIN6DbHXTgru3rB8Eo35nKti
HcOnM2PpJErnNE14xsjkDbXhBP9dD1wNwUoduc56gFBSsLK5aU3N8axeipRtYT6vnY9q0H26bR1g
+FQyZubti3qDzFRlM8ETCNnEdhPoPjqvojZ3ZC+v5DdT7GfLOtSLjxcgyK/FNLcGEScN8Ot7ptp3
g2BcpbtUCB7rkIt/4pNJd2b6aur5FgU/ctdg/Ac2PysqT4nYZGYDeMYfkF/3wIH2ob/0CuI/ohT1
cjet2ny45Vl4ScYSTEC6SVBT9uHLJN8dijkAf6tGoFIhwnXZYLOBzVPp9Neb7F6kTRRh3sdgnpOz
W07xKqP208r7QJhCnILlUz0W51NI79p8RhkQhSj2NCC4SAhbPODngqiV5d/3uJd1U1DrpRuNftWR
320mRI7+Ui4jDTa6LBqclK43YI2RuaH0kWXoGp14XVMAVMge0vU096/oT1RGHmBhyhniT7Ezkf5S
kC0pX6yJ3ZIdrky5EG+iUPM6bBhNxYRl8pfPgJ/vLiandWXyIZQEzc7EeMlxtRydPlme+FVD1r14
VVn5LchLE12pkV55LJYzFizvMnqRB0YKxJcOobaIjsGl1DFqAIC9RZIibd5afFhpvCmBdQgETFT+
n8QJ9iMur8rZK3xdDk4ghd8E6n+Lxg7x+bR5KSPA9g4UVvzaRd95XaL8SxYZp3Eeio5jPXDI82Xk
wFZpaGdSLZYRz+T2gqi9KUUn6VPrLoDcFWunLNzPfDCp4fxGqawAVmHfcuZV3JbdvB57UrU6F0jb
MMWvgs2JPQ2u3LensG+517QfMp6atsMgTXZNzAQPQkHPGYpbfdGFJ3gOmFGtzAXu1kivCfsYtjAp
MyWigxl8WR9JLL+XoHlaJHuCQ7lEmDx/FEF4D5UYU2Z8KBOeH7vDGY5TEDshbhfVMd+47HHhraOE
DLFw3tkgyHIEClLS8X63blgqH/0srjHSNRGBP5PAihqvGnpC/JYYClYZ8jDG6C2sYmunqeAhIIA0
yEmLtczy1S5kFnbZq53hhdhbmbgWcLEk9aOczzLKrzmCSiUS9HkuibZHuyl44+rjVDMQt0jkQD+5
6IdCtEO6MGhy0eO5iqwdBTdJ+mgQ+SQkhs2FfKyT6lgPxmEZqKv8qtufGLtw5vRAcmW2+2IDL7Ig
4TaGHwa4tF6Z1m/oBpQVsctsXZ/qK+GNZ5ILz1b+k1QmvlMctYQzl2g74z68YOlBCQG3tFgV8GKd
mbqtWDlYE21+OFFCeShTKyNhBz89Z+Vpbp1TwAsiK3uC0k61HLjmt1EzeFdpINhp5aRwVaDTCuTz
4ECcqNoHaH2HRNuRwRTuqmptMZ5Zrj1zPAya+TKibukRLMPSn7i9++akhO+V/rQIW5yxl7X8NWKq
F1qVb+BAV8IS9wdwti7aVnW5smseJXLPW1a1yUmW9HOc2G7ffLGF3kTskars0mUQBblJrAWwx+it
7JbAbsyYZGQt4seyRNymQaHqD8loEfhcbIbpTxlhZgE6NYtNrLq6sWvYU3U/oTkdx63JeolIULaQ
BCDia89Z/WT1OiHzLTNZl5tMCUmjpeWYbY5j9rIDOpiEeZrSGptWDbf6GwEA68AmaLJQcRhnrrIA
33DlZbRGF8t4KYwPQzYO6qpkbyup5SGnIR/m8dxg68SlMCyej81Lwm9zQJ9MZcVXxn4VbmE2+ibR
ViEWcKOuqG6mRfyImr12g/xGDgOTsX6TA0vhcMvEPd2gHEOwYZN3I5aTt+a0YAteNW43NGuwCohu
K2K+1KNWX0v+RssQdkuwsMHpxQivcg4E9OXoegavraWDWEL2dlE3XSpZOYF5icmE0jhrJGsnm8Aq
TKqUeTNhciwWqBdGjWn8zVnxVpVrGW9i23drm/R0JkqL5wq+F3Ie8y2/oMp3OLh45BB1ssrhXorX
UNwrDOAjGni5Ik8g2heQhOAd6i7Poa4fSfsu1Wvd/FN7iL6E3a1mJijqEaXpB+LnCDQl2vHVikN9
jN70wB8/TeypTDkyfph2V6/IBd7n0dE20E8fNYEvgs+fkPlgIyBgguPEI6BAP9b1di8f+tA3Re0V
ZNpiQOH3cJR2nPhS9mN/z/wA1PGvwPVLBMkGqS8YK9nV0mujein6nQbFMCXqAMaKucvK7UcE1hW8
7vbQ8Azrk18WnFP/ZlNzIXQkt30hkwEEnQOPw2J1kIZdRAcYV5tED90GqZO93LzTE1JEDnleRfCE
p2XMNFIWoPvDOmvSi0j+LdVOEf0Zw8mCTSdMWlb5vec/USm6Yu5mI/rNL2ZDVlWGT9Trf/+Hp/Pq
kRMLt+gvQiKH1wpAQeWq7rb9ghzJcMjh19/F3Kv7YGmkmXHbVXDOF/Zem97gUTAXw3EzHDjZMCZw
Kyog41azQ+9JBSnvNP6RjOCZfyMWYntV1yKNN+qTU3tBkgUFdUv1CiUV52j2Vdo7H7QlvxPdIK/d
CCy4zvdL99quUTORDtmP9qJii4gpMIJtgeKrFDMNhQYSMHZwpryLAaV1/OcDf/HKeClrB0ZfPfc4
tyaTw16DmEAzgphsNK5GEbkDmjDs18sOYPNObYL1Y5NkJFAlC97QirtrjjX6qUcO2h0OYjR5xuSr
uM9nLt6Wv6hwFd6nHMVW4u/5d23/QyFDbpUhqfVT+cpl0JP0QDihruAHu/VPQxqAaZXIlmj6ysWj
kCCiAVgA6JKPlWdjUqlmrf1abisXlvnkGnfGTxVWrgvVUK6bR5N955NAetbOu2VTriVoMd7boKT4
DYqif2GXd5CyMTWo539y6+HPtvhRdorWQJhHyDCJRTJp+9FWZAlbAWU4W4FiJc0Syoru++RPmbjy
IftpcgYInSSKUgTSqARW/tk0Zjjnh6ksH+ULJGMrnjb1zaucxyN9sh421ADmeF1KKNzOY14JYmpz
L3vov14aj1ckIwkPR54RaX6D2GFygwb/hQybDSkSWHch/w5RniCcpvWYim4GfRR58Xn8izNq78Dm
iKWDGcXumoetPu5lnYBWC5Ia0XD3yLxQCeXGzzJtQhgeRzl6Dyj92HRQpjkz4w3yc/n9zS/BDyEm
bCE9paXUMgmcgxh1lX3JzAi2AIEnkP0vxaG3tL3JJ0dZx9edFAAKKcG9Up/84gdZu6GyALa50qXG
8qGL8H3/bxo2aVauqjMylY8oa8tHM5X3hL0yWSHRgb+ppSIGgaDessw+yv1rGvojIB2VQ7HDiw7P
v95bJlOG7xg/Yd+cbd1vcxAY6TXSf5bcRlJ6Qfhs9D+40P5K7cc6EpO9K4KVGD+DqlKZLqNceIAd
fP1XQiTaX4VSryGrY2vqjgM0oxfM+yM/hR88O2fbce2h51UD01phEj9Ii9iTpIPxv7jnh1d+QNOs
+jpiHcwVgcbPASmOKv5YwvYy9Z9DpewMjoqMuXFnFvuF4z2RPgsEO2uZ3gqe6x5E7cg7UoF8qIg4
mCGDkQ8axEtySrr5lGwVaTMGVmehGcqVXZacVrSTI6lTSLk1wIAw+9c/e4MRvg4vKYwxF4rZ3x5r
aWAbwxIF8y+zKOPwMih0xpsA4AZ2VzwEsNJs+T5N9wlDNOBBrMuQ5vYxRQCyEC8/RBsuN8ZnCfC+
f6XiRGplNM+HEhHRQMMfURi3hBHF/Zf5hYMgt41Xx4Npy7/xLPvQuMpefXAgZepmFcIsT1axCcaW
9ZxCtyAhJpV9RfpsPYhBPuawIEUsyo8jX90wvwbunjppMSWlly5Gd/zd5HPEd99hh+Bm2PHF5wAC
HS3sqkeG6JKFCajObWhzkgRh37ue3C2+Uj4Vh2z0GToplVAHt+9mENmi/MaFApILoBqADU6qfPst
+b1V/Br5UdZ0RBnv6jGuiOjCCSDdYeUrWpRnRM/D58mVj4Bj2LRBL8473iMzv42wOdjiVxcOPR6H
laZlWT45nKaJ8TUdx6V4sKLUP5xOCeXqW81xTfcJ8QCbF7D3AeuZQqVTFXc+Cu5WB1se/zsuK7tp
ffOX+YWezC7e7WzsI5Di876OyZWJmUHeiBNV0mBoqS2lEGQe1BDasfSAEnBh92wb6Rdbh3MOkGXg
nl5eMxlU7TMpBUm5VrjWfTBCvEZySHIaAyFgRgyFZMpBS6rdnm7GIbGzh8mbzP72BY4I9Ti/clce
5IsTxfi2mqvD+8R0OiEee9HRmZjlhzNGyIb/GJyZfQqckYxqJkHgZlBn5vCicfp7M14zrUXeBK5/
Y65oewYCnXNySEfM5OgMFd1N0yMJm0U5uDG8IB3rD4+KS1KE8cnyvGm/k4uLtj79f9GhRrrzjFP1
A7J4EitMwr8Pun01GW6LW9eod6XSDwwrmAMbuFAy8Wd1+ueWQ5gi3oBoJ5BnAfJq6nMZF+des0EJ
zxvdEzENE020kMpnMhV75MVa1DFA4/lleaAwUVJAXswgL5jzHqSVjFhrOAz9XlqNPThMbD8GAMFo
llwbebjdWl4hKl/lMUlqx6enpuF1DcaJC5tmJTs2FfaIuQjibDkI0jDQHyEWwvq65e5VanyIowHF
fvVaFfNpmOTBLK+BzMTc+GOU6IX4t3bfeVLRQm7eJdJwFAhY4rR7RmIkqUncnTK7rY12GVqysDjD
y0wPhps5vAz1R0RsLDxd5G0ue5b7UrV3BCazRXbM8gK1Eiz8fMTJBedVAUVTecQoWhOeUd1+ztnw
7HrtgeVTJ0WR4B7rqRHPim2MM38PEcP+RsgT1o7VrnxCN/YqoKYZ/5LWmwep2uzh4j5a+UPFR6RM
h0g9J7p2aklqScmmraRThXQsxjySgen9V46RR13sZ6Xjyahu0KV6JeNAc+y8/zIivbpJQgbCF+VR
skm2tNGPEslvUWL3MtIyOQvUZgBPjvblMDLS3NrbiBHnFqhSE6hS5h+1/rcglc6YPgSfAozaUCtF
KE12IMssCJwM5RgT7jPTBE+09wGU24Z0Bctomby0sJMQItbNcOlzfHasCfQ18lR59lSinwflqg7Z
YSXWWKArSNAgauDjtfVR1ClAd7b4Bi6i6iLVKH4qxlIMhFjSLY+1Sl99Kt42R60dN//5wC0Ehmcb
UxUzyVFIO/F3ztdXbwwvefw38yytBr/pp5SSMSn/rSK6hN4djGNN7rBWlrDv1OtQxExQCyLqmSQl
SMF0YpsHhlfciXQIWFoNG7UZLh3sOWoyegLQX7iSTw6Dw4HlMZ0KCyvc0WJ4mRI1ic+ANpSnakXy
0dAtSpCmYt/O2Amm+Oz5LtICceD2XYDir2bMagYGPJZBZM4kSL4FeRJLo55GE/lLv56yFDxc0Z0G
YFXpH6soHhmblBXBzUrqAnreUUZgjvkxA+I2kpYXMTcqT/LwrWA52NXczccZoWuBkQyYczjhJlpc
Al6XpdlvWgexZF5EtI2Rtp7cbu/SBGvy2I5I49KdQeZUV91i1fISQjInXGWI7oX8gaFgNr8BY7BH
pJwA1L2x/g2sucZy2Tu8DY65lzUYyhE3quZn/zRY9tl1icHQRDigd7jtQufSB9vSFJjcH1nZNd9q
5WBcum+ILYh6t8t4Xwmk81i76/PU+il+/NahNkSMOyIVbWdS6AyPuPqW5531l5jx0YLlk4/xtht9
13n3HlKcjQtf/vDedo6XrJof86cUfUO7jwCn2/E7tSTj5eZ5WWf6LLZxpwSXx4S4tWPQZbcnOyHg
o97FEWjBfZ8aQQsGxaYVNIF6rZxKt/i9c5BuTAtoS+ilCOb0+EZG+T1vUQCi5nKutg04UVduY13c
FzSKuXRF0+Kwi5PxCo8gs2Rc9oYN3wzXPNYoNptho5scJAwosysjQX+0v5Hbobdo3cjVXdZtLmwf
ELIUOhR9loYSvzZ6XY7MUKcDnfEzTSl0p8I3DVCLzGckDhD+2oZt7E2Qdfk8BMidp/PA5eqQ0lFB
dYwmohRIIbW18whAs4jtIIdpZFcPsDVgH1aqEJKB2eTz5UgddZ15WlEzYYAO5C9m2Vsn2g4tiwCS
rwF4Vbl8Yqow/ss3DBUwo15tr0wdr+scDMb0ik0CRLekYWQ2/a1JuKF6XJU0Q2xrMCcWLdtzcWtz
85DkbAWS9rBO7AiA5HfmHm0KxOkPJ0LHVOx6giu2WPvalIN43yil3y6E3vN+xObsDkrhZpS35gCW
pPc2CjM68yged/FvGNAK+62S4AMnKCmEFeQ8yfjAyHFSsYE6XYu1MUVsrDwYTT+MzLnDnr4rA4rP
n8tQBEscWqRIJ6BfJQSisoxgAceT8dhUQeZG55DJP06DyuiCrrlIqnhaQn2qiv2EnHt34IhUBMg4
MtkE9aUbdxKPq5E794rMDN2ob7mVXRH/xZdRMcIMcNVILhhNyzogdjCPI1F4teEbqO43ZH3aC2+u
ORxonIaSxMRxfZiFfitgUKCO2sB4GxdFVypWttNemoh3mowHePfDMQPwniPNw9UH3o/G2Pt+RV0J
mGuGQSE5w7FD3l5tpkn2rUY0HNtM+5yy6aMfk/cs8+fFY7aTmPJFzU3XGVfBumfzfK8wLvATOmzs
pFMm9bNmwJma+tHBfRyXGUE7ByqgYX44qXkjfUq3L1aN41GydsSyXOuluU8cZFDAmgwuFuNd00Ob
PJNylEDqo3Rp7XDVGKahs0eijL4mEVAxiNNW5FCZjaCx0HqgxyuBqsWj6iu9fKLjWKBDwbAvDboG
R3eNn3MHShUztW2i67H2A9xyxo5Hp0UKIgMUzXdWxtQ1G/ySsAESK3gU2BkaJCo1R51NntTEJFax
t2QXCGsBEQIjOdlElLxvx/aASmaPFUqVIoTmsKOUmeZGuC05tLMKnKy7tGt2jjG3slegN5CDeX13
lNMNuTtp+f8zOPDe9C4LH0NtQsQ5OtToSoFWKNagcPdSfGX+MuZYWdKNNAYVjbVqxt4njgTvISNP
Lb+oCtxqCBkqzbkC3oOGbjJ+Gs18Y15gK1VgKejWTWLs+vTdzONb4EMZmA3IzFYR3rGNyazxnJNw
V3jCmUOp2kNcwPX+rBH08rrdI1S4SBdyvb512nAV6mV79jLJwr5hHmaKtzx7ZnxlOPUKZYFYxZAE
9C9h2X7XzhCQ+g3fy0mf8u+OGfpNm718Dptbn5trhPxClcJRjx/ZWDwzJ32VGSY7K8dvUr2BeL5r
pBSYfnvu2RRzbj+wufd0dd61OWqV0b7o9XDJetutNx0qsK8pZf3SJqDP9WfTiRdJ6C98N4lBJnf9
d6qqaxsDaJF+bnKKoyG0t6YWby2ZsC52zyVmXgxOCNnoJsq/xgyA8aux7BAyYrrCGxgITETD0N0S
9tbQ6KHqD0hcIIpoUsYDbV+OARgGPnAPmjqd5YtMSO5SvHtJ3id0EVDqMS6TS8nzpUwYiRm6qSpE
4X722Vz6Rn5K/O5ErrgEKlKRHht/Yhmdg2aIp4oMHyNZKsuB2K2Gc+pIsmIeeppwAhT5fJzOVaKz
nSasExoX8GkURC7XJA3NTWIroAGNHdmxqCTZkZFuMNTXMYdf2/nDgJUXiWDoMNyky4nS8lQCz4KK
WmuX0TZJpvxfSuoykeCdZoeZzF9YWRPF2LwlplGMJVWwyvVREcON13bM7pOj3ZDO3yQviQyE6mlU
fpq18q6bm8whBTyDfak/tKTGKAgudIQ+6+pOk/Ai8Krjtj+h/iHYvjpPlX5pivyWsuMiPscouK9m
ModBNEnEtEGt/RLdx7olCWUNG+tFydlAe4Pe79smPZhoulQgaDGDkxELX4JeZN9UNwMK6hiBmCGp
2qChm9Lz3LMQ4KxFlNLJgUUhNjtKqMC7TmSIjRQ8WSKfO9k+aw316M7pwZXxzOv8ajiJiavdzBp1
f8zMxWvmCZZdRQ4U4yDh6hwIQF3Pc62GlSEFNSR8/nicLKA+N1MHrub/TB39CjlFYuuvQVBNGy/d
RAHVV7y3GubgrCX60TwT1XslAFXHEK4ZL2rcoCujezLojw0qaUGDIfwJsRTZ4DthxwfCh0h+O4Ki
cEu2dDJDlyUB64fTK6K7x/ROQ3BIwgzIEF7mCIN/dzeljxm731AUXrsYrpnN3iAUWgdnN0UWawLM
JiqvAWvMVP8wakzTjuNx6by2ZMPB+VaInw6OqJlGZARtVk+q20Ge0nAM9YO0S9qnmSUuPB8XnH6K
ZVLPL1WWXOMmvrERXljhVOsWpHYxB/XB+VZO7LvGPjTZDkc0zgO5xaQ5/MpEfUTZgtqw22BVDqit
LEhtPhX2uGy/QgDai/ZhN/0F3w5CZqkumFusIUQpdJf5Za3Vi4UpV00gQxUF4zdY8fFNQgjVnLua
4iTg8EReVczxczLQJG020si50zm4sjV5pLd4Vv3TIvyozvimU+eQD3Goaj3N1zdjE8fwBdmj+Yjb
9Slyj0kAdreB1WbPaBjfLgkTgoQJc+l2TYYffhxJ3U2gTe716Vvq9IdFfOvkhGOZZcnKLJgBwqQ7
oTY7F81G8NVucsD0jkXv0bNPirVfmvTJYSRKgpuSBJ7eYWCuBGWhmSUsOo9RJ5KQmVsp176W/QGl
6XEh1iUAwqZkI5SgnvyRW6RcrSRDpAoC2ve+N4l2UTQ6FOFauMRWlnotnZWa8EEKhlos9KBJmjlp
YaRk3kivwr+PDLCjvKP51Ozcxd6ZYuKMv5egbQUcciyCi82RNPg6mXppQROHUtGIcDtXvwWL4hmc
WWK1yGL2EM2ehugfmPMZHGwWKZbR54X/x4JPIyQMWfzHaGfclSJ4ajIiyw8rdVZ2XIzoprJMV8Zf
KhBoGXNmBipORmhJWlp86/GksOlzPnt9OkJwo6aaXYcIhWhkhsGgpOGTYuyvSBYZJddKTA/HpjKq
QCczl0tahKxsEkZtfluZ+mZlWSLTx9yhDOgeHeBGGiGAiYClHmSMinE2cKTVrKMEEO7OQmo6E1UD
vKJekfWgTUnRg89S5VnjRW/ql9Mbz5L4WaerT3itHlONdxOPNcI4Gfx7vzwk5v2R3XozS7o2XkMh
FxfdTs4VztF2ejrR4sJzQK+WflMXxt042dAMNYDetTWwZqJqMcBM2wyExT/ophZ6GJbQKqLlIXuv
oHKKGdA2FBqCDBQekgQR/5jeu8o8qm3LsDjQ2vzeD/FdqBjde3HTJ/1qVfuozUJSDjBo8CewyNTI
adqGykW+zL6lO5erCPU8AmZJBn3n7BZvFoRxkkKOCIkWzgRXxyqnb9yU7rhYdLejNW4LVwYWg5ia
669n/Tt4Gh62nNBXBZIEHtA1h0+0VVooRcy7grR+EOT/kjNgYjGqpJhrXSCMn/3llChgJvKWzBDo
RdDU4lDu8v/OpUTLr1WPHIlFGYPQZf0EaTy9COaKOKfB1a3/kH95xniL04PAl9kyk4G7lP6poTJU
BH6kFug8sXxI6eCaxQ/DkU+y07nFc+afEv2djdmOGGolgU8p4eiX/5Wa5Ko1fwndbfrkoLXFM1c5
rWedOCXQdfcZkCDvwt6eoo+mNd9ZXr/ITneOSjZ4GbLoVQM8Mjycot9P34UB6iJhoLnTD4OenKQh
phncabYMymY44A84D8R10kiR11pmkl8qXF+X+swQNjSRSRRYkVQi74sLShlTSh+47R5GatzhELHT
mejjpNtWOPR+BaBNpozuKeXWz1W24LTtNRTJWxo1xcX6U+7eJsHu1GG7naWkF0bc0yozEiOmya5g
8sWM0qAJr6M7tDRMOft0oGbVB339YRCjh/jAzSxcNsAyYR0JC3wC3o2Vi70dyqMaH5E+KLYSVqYg
/8g41zOJ2++485FqAWeNRagh5Y0x0LVqEONLNfm1sQtq1LzCXsKfFrVbxbh/T9ZtZKx3eShuY6vu
lGelKEf4pCnj47wPDVuEpGGHQsShPu0jaXzQX9x7uTkvistJE0dX+w/bLmh/Q4iJLogLMvpInK9M
77eimUSlP5dm2kWND6xcrqjj5swfAyJblDPvQlwiOWM0CdboKIxy36Aunnk9K4KZE8crkwQSxA+I
HNEGtXJK/KnKI5lgtWywMCnAy1dXX5atfTXJMW4vxgDDd9FfCg6f7mxPaAAuupVQ1uae3nvOEgez
ScQREoV5ZiDMUKWoYP0P17GdrihMvUJmPe58CJUFd0rngoAlRSqI+aqFsQfJ/dTHEYt8kDDaoSQq
fiIKFJLiMvNcDZmfOsHCJEB7AKEGLcSAnen1cr72+ne8zUh11SVMZfsiwIkNOoXrnk6V7f/RAtzY
EszZa9FhnuSD6aCsM08N24cIECQcM+YDitFeVtQ5Y3nJKCiSIbqWBqTA1mQxvO0Hix81+2Sl1fjr
UmZiopfUIM/MIII1ZtUUJ2w3itUKqkEnyAXy8vgduIzW1l8r0RanfE2vsQjQGBh3whBzvzEsD6kJ
lx3UURXqaLoYKNXRvNeEFmhssZhE8WukJRHlK4LrSgDwf2PDrUpEM+YjU8a3VsvTiQ3Iycgnnx5L
x/Eq89FpW7hQVbrYzywSjNLaOrT7DxVP4LgFAS3/ko7gBT4AhrKog6BqqAiD1KTxmD6hX4LnxDJz
l2kTE9UGT8NPoCJserWrcNitU1bg3kFWA9gmj/cf6C+42BPAaKy4a6ozNqLISWrkJJONHAKxWcHu
WkYRwsDeIiqLnSpRVFX0qur5A5EEdodRt4IOeUb5groSDhGZdagClf2/WuKm5nvYxp35sQcUZVfT
oWgFUp7lMBLVkYFSlIgaQ/5hJXtcwTXAJttQ/SyHHM9UtNJ9zXCnBHJBzZLq2PfFJWFMAqtLXcTL
rKanDLp3BFqoD+29p1HfQzW7G+wABJwbcJvwIVZw4CoJIcpli8xQapNpdnbkGuGSV7+ZbLX8Cr2r
xTYqYjMId0oKY3KrLRCMHZEBsyC7vj13qPwxgkg4Y8lzVBIEqx8ZZ1d8HHsWrscpWR81eR9J1D8T
/uSFLDHSJGgE2GJUcS99Og5ydZwAwjppC/lUC0uJmlcC2Z+jHUbhie5f7tSHsUHoAvMOi1RHxnbK
hsAYHrTUSzf4WUElTma48m4WcVzq9ZQX9slQskADfdhtEudAc9RPU5Y/M3t5c7HLqnFViq8CL6WR
TS/JKUA0zvfplKAwzgzodMzmR0cPieS8FNBQo3a5J5oewvqum/y1LSjTR8Ik0eDD3wKYR1U7x3lx
hotw2OgN2ucsbSM/n72M3aknWYbZgfIbpDId0ghSQW8lP6PriQSBnMY7mduDRhSNvPkI9stYXZQS
4z2iop68R5tUsOirnZTQpNwf1fZCnXQdI6aVVsFmLWfWMKFE07F2u9j8Sd7RSd3ZloZVxUJkn6sK
3SMYi+SvOVOsANXvpn/LV/UjJv5U/6VD1oeITW6AZfhYjyVRgg1k643VMmuiI1swY1+AtRyH3+yl
Q8TZzaRsAZ7jCrJRhAKXZiaBtCbPvk8D6V/XPrq6uuLI7tjHcCCK6RaPGChrskcvUio+LLn/YDIh
S30oQ24uNOiYsm+BdptMvjJC6h07DiZOhgr2GlM0bSUGiwA1FXUgTxNPKcTJRT31iBDJbyc44jvg
CghpXElkK1Hn5GMaNH+MRD8txMzoDM9swqL7ofXSbwky0VENOm09MYk/DQAVZeNDxT45E4JEUDGx
Mcm2mTEVlnBYLzvsYKia+LCFSgxgFf6EK7nV5mb/GZNUncvqKzakB1o2E6pZzPxvFifjYzgx07sp
VN4+kLR+wSkDSTI6bpl8MYTFFpQ8x3qdgFpGggkjLI6w414n/iDFsSsa17awV2y8GocaF1GuSceJ
o8hOGhfFkW+oSIGTT9MaPgtD+bRSzLPTw16f6Yp0aATwi0R4+LUq7bUkwL350qWwsRGLe84ouw75
2vBy0tMKM7+Cj8oGz4QbOr2VVODDgF5ZDqzKgMtRndTMBIkmQ4g0jTYaDMZCnrC1/dYTFwZqwTbT
jmqv7Dc6PjIKBxzVvi5wXlX77jV3MSfQaxGnaVEfY7++0PGaZJg1G1J5gA5CUk4S7caGZpZZpnLj
bliBM9cxaY4pK0w/UlRfm0jxAHg3LHxliPhU8zSrzon7J2JPlOlZQLW9zemgwLqAb/ARrw9CPB9D
Jt1lANeRhFRHvZb33CQsJjGIc3eBOEVZYCoT7nTLt5La31bJ4PobSq4UDO26hVsc7IIhT9M86hvn
b7mFmCwzq+uRXfrMLp3nIadu66MQQ3KGMZuXoc2Wk1rz4RZkz3efkOsOQ46en8hj5QJ43RgIUdHD
GtNWjrpRWuG+au5Mg2IdR4s/X+dFRCJLEjFqjB/kHVOZR8uetX4yPY/7k4HlSCGQ2gHipOM76/jv
bC9aO28krBoxmFHt1ZW+nAA1ZKgqtN5a5gnfnCRcrUhAZHjWBoSp4mGnWlAglBT7+lY0052Ljk0s
+eBZ6adIygU4Ql29yMU+BZU/EUbgHLETIFNh0lnHzzzlqTZtNiAcocCqNj5eJ5muRVgMkmWypozl
sBnWSmH7IAp7DGK6OYO6xqBp9aHOA7oFphoH9nFj8c7n6d0Nxtswl7diVAfBdlleSanGTqVb9tNa
nYdIvqkz0k+6dHTJwdJY5IgwJzjPg3K0MKXK2DDpmhkRujKfxxaYpfDKsd46sEfgiu+xl0qORiqv
/F/gbPWYiVIo2s8par/I74iKw7BeWxvdF7MlCYgUFI9U+hqy8RGbz2ohmt6ZvqLYI72CpzSjA7C1
jX01euzFkPOfNJKeqxUJn8smTgvTWGdc9JsgxeNQaD7+4ZPOTyW6ZVvtJQ3Z77xAhwQNEUIfjoDS
s4HIFe1HB8hJa89Yts/TmTogsiFDIb1E7uhhqyi+JlXZcdIJqiGVRZsEVXTtsd5YR+B0rpqq3NFk
/UjnOVAqLJgdCe8R2BlLci0I4gQfxQQ+EvKw7keuUDKOkBm0+1xDsg4tnlVQWu7nfH4MALi3FQKr
wUF2Ppq4+oil6i1E9mKxESN94oB+K81wWw6ypFyL59AqbDuSK8RSy2Z4pOMlA/tkMrRF9OXWCdAx
ZJBbFcZ4BbsKytuwNWh0BhnHIv5O7kCd7KdDLSh5U4+oISYGSy3v5TdKlAysAvQZ5Ow2TQqCgS1m
qDAi5K+O25CBsWldKtYzDBBoWddPTTcv1fNaQzjJwGDxZejsaRyM3vnyGqMIdUrxZOWGVRB4LF/l
/BPaoWsx4bN4qka7dXnU6Nd5wO1j8z3a0QTIJb7hxDpbc3xUmPtoWnnewE0zjM1h9qMdyKRqZ/Tw
CiC4piMGXrrRePP6Sq7B2ntNgRCDFzAy8o5RyKuLn3QbYAOzz5IgY9ExV4onmoaHJOZ72U83Z/zV
9j2kh9Ypz8OYQPrQT8U8BsqHyIFW0L2nMjnfiJIloGHjtwb0+UgW731MYl8wCungLBBfrJNcarGD
TCV2aUxc499WkSJHal2JCMiFZxGpph5acrMNzrQ0Pk3Og5ww+AusT1YLziNDKZ317d9i6fw5B6M1
s69PpLddJR9Oor5RfKtN9Ejw+zUbggS7pRnIiuNZ6UJrv8sM6TSo+It3mFpluzlLzngeYjL0VPVc
qGEjLycru6uOuk9T41Al6qWTxaXTrZ2TKeE2c0knVvGtc25t3PuagjN73PUmtYKFB3IsfJkaoMO2
6ex7MkaKaHCRScvIDFXs1fqx/5Bym2X48pC/yojEqX71VecdJaSw6bI/tQj9o9mHSuDWXBSYHgAv
t68BPzJRqWB6Gd9ZJBHwxE7mT+VjwhqU3fCfauCj991bG3JcmkE2lydJhiPOUiEFhjZ7EiPASENS
G5OLWv4ZqXXgCKGT53SP3JKgQktUZLYhesrHowR7mYkS79q+YPGHBDimouSOUAhf6olczma3Ez7j
nK1j9whZAPFIiwgRg6RR0y2Yfjr/VyRubWFdW55iJjBT2bXBPN6E1rmbIz9sb1Tf9zbLqSuiG+Jn
TeiPsdYfcy4jPuovpHmyWhuoRuLKH2OJYFh+P4EzW/lQIBrxXuMC7/CnfMwQY9jz7RUre9RY5tN4
vGl3dZ4uhhPvHFXySc71F+2HXlmeVsRvocre0peHf8uvJGY8vtcTMyiZu0Ux/Vu1YPYfyeQogoaU
LHlirQDCa9jKu20D7GbLN9FaQaEZuLxDiMheCzVBSdpgTOog/xdndDA444qwAHtXTe1ZYXCi/a7O
DQhmK4pv9uorFVc6/FWkcpnwbU+fTNR+wi9Zn4pTfo2jIjT1NCxlKVBbI5jFzYaiakjzAf0C8JEW
al5MAxiF+j5vxcOYJnbm62Viu2HOeM7mqzlhlXXyJ4fcy6m+JbC9HSTB2fxvRn0O8vXVxtGrV8t3
ncXvgpxCo65faf2zyJBKRnAnqNCgQpL+ANYOqoF26CReshJ2IFl+rXbUmshTmtJP6NflFpobMVgj
JQXiP11HZSfwfdp3VBV3JzsAFSvMvY1XHRSFPhafhlKca0gqhegIgiYPGfIKl80pycDUpFmQ5TuC
GL5vdrzGBtKG1Q5T414FXZPwFdqRApuV3cY0evFBlWErK7IfTqHlJLdu0a8yL/C0cda+nPFhtaSY
JtAsoh70ZCCZKXN71a3gHcQlo4mD8gfrr6Gwm4GJoTJA7AWDayg6i+rL+nBymIsZ5dYOovpuwg7C
Uyc+taI+Sw2QZ/oQKX2p7EyF3r9MSQoV4w96YqxGpCw0wL9LH8Xhjsgcnjedvfjo5bRFbQ0HxyE+
mKYaYlLhdRPC/6x8IcjiKGerhdaMedC2xNyjJ7K/S8u3FBWJijddw8QtNf6Eq0ywgXxGEByQiK3a
LoX4VQnWhvrFPDrc2yb3Nkm7R8Waj2H0EXXTeRLmZSVolLYfyzaurOo+WDUNR/JsC/mZxtlrdfV6
3YMsp53Erp8jiEhg/8UppDQjqH9iPFl8Ych+Mh1fFqFolsQ2XMsOyzyf6xyIaFvhJXNC6Pz91UwS
YgjeZp57ts5ApYU+vNO+c5e2ccIedbyKSyVzys7AIKf80lWMnlDzEgJGbqHXZr/rcT4PEltgfFky
hEzlNK3jyd9Y7mtQdlVAO1SL4yrLdDoSow23hYkeiyNPcZErQQaQET6AbxmbXOsHqoaaNJ6HXeJL
mOBlTVMQ1/axLHH3JTmtyAwC4Y8aK0R9yoEUOaFZhmO+nppVBGi/ZfOwtkfWzH6BCi5hBpiy+tQT
I4BCxAmegm+3gQRRqf4W0NMKKadYJzentC8TSJX4ugWrcGmJ8lx184XHerVWL+XdMjOfjNNZMQPy
uXuyZReNaNfsHAGmtU8wiF2poRhpULSZZOXSqbTnDM55rVAYohXNELV2bXAZO1AoMNC6ifMdojhk
uD5aT1Jf4HWX/Xba5artflJ9JQyW25OjkkYuqR4uTj9R/hbNFn3Y78oVYVPWBrpahLb9YjNLxFJ2
QVfIbJW4qoEeywVG1/wPR2fW3Ca2RtFfRBXz8CoJAZLQZMtO8kIlTsw8Dwf49b3oh9y61XU715bg
nG/Ye23faIvAzGt/fZt57fXz4uU7IYNeJp4TkjZhNCRjaV+6gq7AmTfb+h7jI1KLo7rsI7H4BWPz
POO+NmduHlSEakc46+9cy2glipNwea3hGcnZ/CjRqvImgf+G0HTXs+a6omxYEhFyLruC/UTSh+g2
/xbxgnh/r373Rno2J/vUQajqlPuA5tGpsc5gbeaqJHqvGHxj/NHiACBFsQ+aQfJHxogKKFcyRne2
ETMt1Bn0K3R4vDsGbTyEaDQ/bQfWUCeylszL1NIPFLkdy2ILhT52PU9beajQk9mbahl4Vx2bt/XA
IXWNqya0Uv1c4v06627Cgf4cKzaf9anUB19y8vMkkafU6EHCRiY6OZcDloUzmD7LOWbzj1TSz06y
+6tC72NBCP/UOaE6ukSqGgrGvZB88H1HR1UqPDUVXmuynkgdb1bBvGoV1PjOJwd1JbGgFjYebYwY
laeOjAKpOwdHuWDLumi0oUM2nodg3FJEQZQl00klWYwTw8uh1g8spvtlMygtbumXT7tJ6KJI1agO
bIHMYjymjKEdhGoztUlTQeuFaqNiureIiZ6tIP2oV867xwRhUDC1tmuW/pmxIX6eqwJuGMtoCbwP
zI6KsrKy/WTI3GKUT0kJxTRTyX4QwcwzY5H/NgGCVmo8FSbZzDRbRX6JE+UuSfory1+17JdXdHla
5uvEMSYkYrHv0vlTY2tm9smAAllF1MBU7A/DwC+LZj9hVwDxn7W/qLySXgN4/LFPiXgoMeuJyzDg
mx2Xyxp77P2hEfL2xNnNYURodNV1Peg2XRb4AguDrJyXZ8LJPKOg8fJklPzpqJ6Z4whqdR6syARg
2lpHZyK91GKXG8jYF5tOPzKmi6FaqCmADeKmRuCE1eJr9o5hJ205T8sR+OGTSKvHbEjHEnFGV/Q3
bOh3lWlqzXc/HRpCAvIeby/+3kHOQtlJwk63LzYeX5Ow6+33VhFPxVc1Lc8FHwJpBuZinKs6OjWz
xBTiLXEaF42bD85bYsBYRCDUyX/N3JKjFJ/0LjFsUAhclD2wxbHfrRZJGahR/EpNzrPEv2cnf8bk
CErifUw6d2Gi19fJvoVuRJOys/4WPJk0le4QIUYypUOHgNVu/bWmF+621KCdqY7BlPK0yyAu52fc
Fe96NL+kBXwCgoU1HNWFxAXnXbOwM4DGUIaX3VMrA4Duxfie9vKbJl+1Y0ewnKIwBgMjtDpAQKWX
zBRV5fjk2yqhGWwmEwZHunFYcJMKvg5pqA8rg++GNUL2NecOINMemtv30FteHLd+jkNGbO504zZr
IDoKDUQ5nENkCGoRZKA3I64IcPpE0TP/Nvog7bqgiSFxKUcszIf831OXErrkP0NpEujpdvXoUQF6
DpBCLAqbwcR6NqVy0EserPZzWpEmi+P0p/yX45XVfpfCuWCKvySwH0yB2mu+pqZ8g+Zwa3TOTGiC
JHGu8U/rSSu+WAwwoj/IwjGmMJYf8oeZ0icTOjEz2yI6mX+iGkAXbSjG9GMJsg4GzdgwY6jZKt2E
w0gk4WplNLG3V09hPKQxeayAuog5KAkaa/AoL1iAJUMhvBG1iY3IBT0e4o/VxFaEGcmBRm5t0CWq
/zEmaNTx2kzyVOKwp09F6BCYd0mCYzdDtG0r3lyMHvXB2s6HhPKCR+C4Tvw8mIobTELzuu9jzYNC
jvsU15m1ceg3V1m2+BJAhJG7iK3QjKt/SqD6Z241gECFVl0WBxTXh56dytFET5AeM0QNBVOfyauW
yrPb7wXXvQ6aFfYTT02GKIXNAyjSAa0qQ2KeCUaj61+TO0hi7DrlwHapDmf8dxKL4NpmnkdOapbf
WnytlAq7oz2/l780FHgVuJmpGTE0OhcsEyGhm26z6rTyulePt5VRX/zISULisRPrh8EYTG3rMwsF
v4iZzyXkFOwH1txROp0Qep5gawfSPv1XF6DKCcqeG6oNJ2zRXpNkFGugDNWNFeyc0QgyHrwVBuv8
FtR/B5sCxlcUh5bFcPlHAYidKM0Pg/QUI60e3I4nZNmMUlvWsQTGln6EjsvagqkJKsqOToXLNZm5
ixNfXsZ39gV7LcsOLX36PF8X1rhdClAI8KAuumPaakcm7/t+HneTNF8L8L8CK4Uhv0eo1A20/Yue
hAnMZ+Lqw+aiVONJ15p3YadfcMX2A5pAKQLPYQM14uRLcuzhDcXgliN6EcTemF4Yq8C6u9LHwlaT
T8PWzsfklgGSN3+scX1q3YNBQFPFFEM1ETT1RMFmMD66t26kL6tt0ge7K02/3JO7ar9PVuU1GtMr
nsKUMpVKVLLXoG9Y5ja4Ad1q3UCa6jfGMeuiF2UYqb+NuGQxg5HOjI8s0Q/x9C1mlhZWeppIlWpi
DMpSi4ErP/aUqA4ha6An2OrjPNo10dNhpnKQLOMSq4pLR5CEo4IdKMdHrounKKNbJOufc8rlr5O6
K8UHk7qPPberydLd7q8lZ2xpvav6Sh5jdFhizhOWV9H6O27/VDLiBSpCe3RYE+MJy46poBVNaShe
0bwcDQwLffbZyVynJPvFcCM6i2SjTMG7/7vbROXShP+BaTl1nMxQnVWdcqwI9ltUttb1NzvvU1qr
pyJ7kvd5jhf7ZBGz2Zn/+H+yYh478M9wH1Zgmj3ycp1pTsfUl4DrYCGux5DxFRpy0A+8JUBRVhzu
trw31Z/4TTyceItO7jQQMZjEN0jf1y44Fszz+CtiNLktYz3ByF0t2I6MaDHgDLVc1IxABJ32wHXQ
QJVTSGyjqmqHY6QwLeEiWFm7WqT+quQiyqzUSCOLWcNQ0ZjYmLc3vi6/KN5TOPwyLvrYmY4rp16n
/omBG/DtJXt2Hwu0CwN97ECmMNdoimIWPKqEb3tqLU+PA+R+pKlOod38Ln8hUJ0ZBBYfYFXTLQnD
8ILxZS/mh8NCrjeyg/IHOB0ZBfwsMTF/4Dgv1ViGqjD28f8fBlnp62nAH5yXxZmAdKK7hrMturOS
sUJDiZGae1RHi8ocX3zkGed2M11NUucR7CRzfWmf0D8QIuCGQjVWUcrdqp8Jh3NybovPHqxxZmpn
G6SeTJa1QMRbpsNpiZxA/VjRqAl4Cyb4M/QevxOHG/e9hZBhNyOXQThX7XHSTJ51rngOT2qbUuv9
1bYwdlRBWVwXrMksueYqv7TSdBG6epFX57J+pifYWaIbborVPmtYtMP60RrVB7omjAH4o1CX5shm
Wknc+tTaSY0VGsB1elJ4EotsV5A+VnJkaglnAgcumz205MSVXQquX1xdEIrQAqh4u4wJib/KRN8G
RmX+xtbMHbcbqMXFgxOwFm5q5i7Ol+s2VYjH8rTB/2fVn9W/PZyxBNdhnQVdDp/vESNRyA35bCo1
9N3uPMTahaa7NLBoHTrbvrHQf1hG/jTJVYyS+U1uyVqGZSQPeK9VcFKO8xaD/kcKM7IDgMWQaI1f
KQnRzygrhsnTLAn/ne8Qk2D2Xp9Lxx51U8+PTXe2uRt3tT7+HVoi1SNSSMq/I5TkgaxukLRCDWY8
UCaIXMoLc8/EhbKaSUilXSpVCs3iO6WJQ273v7hMTcyd3eJPJ82oT/ChESwyrqj5r5nG0K3qPiCH
J89B749TJrn6siB8538OebaTVobBX11pwP9GTNkw1WwD+RuQrxOL59KpT7bgz0wiE8OCloD6N7d/
9ORZTSCilV7csOQdnBEPiOPcEnQK6dmuqLXxyDozopmxuZDS1dQIAknfXS8R0n+rHe9T+Sjswm8X
IOfcaX40xwRdlUH0YAG/MhXJ3q3Y3aroklhnkk7i/FNJ18faWA9Iw6gQn2I1n0orPzOrejJ4dfA2
KZrBRPw4BC2+QqIFmOEe54qq2j0oKiZFVtMmi8kI5bhkU8R/kVPlk6ITCtgEUqIDDLUCw0L5115i
Q/MB+ITt7K8SVP+68vt88XVGSGBuGSuWjzW/aZjHoCvULOsTlJEAjxqbbo97ZunOwsD4HC9kpK1n
rd2+9f6t11GayH+YRVKYWoE1b7SOp7Kurj5iUWo97lPvH0bLgpTrcj1mBXYl3hcTJSMwd6VgQMiM
ZFmJjkIpLUasVDxLkQiEeSGufZ+C9yW6gVWSal4ccrSB2fWhJb+oxQDjotrzJuWlj6HxXPgbqj+R
FPwrVhEqhQ5zHlK6QoImgzun33lOu4LCJzvMgACm+pHuHCKCDunOXGnBO2cF65B5mfI+yFOYa3tj
bA4wfwW6JcKnc6Rgu52sxdfRGsMy9ifZugCXlS0VZuLPjp+LLXAU57vkTy995ZRAHJzPSPKGpjxo
qbOrasogHKM7dAeeKFZCH5jQclwAWd2r98yANWOQQNpD5rA+ioHTwCa3h7LQlhS++o9G1CFC5vMw
wAwsvilKQhR8GVL6Ee+UsnQUPeAPe7IFeXvKIFOwMhJbOx6ieL0bs3SaxatLDITK813uq7tmGbjX
yZhqfk1QcRaX4KS9fO8c7OMQuEgJApU87WB2mPvYwwhVsyHyZJY17NT3FtGwf0mNpkUbCUVGyzgb
hOdwiq1wEAt8f3V7LGRoUNYbNnrXURDpksSJ15d7HcTNcjIFqIofCwz2pLlnmH1xVCWTdNJJsCh+
LyYveW0jpwLupMFd0IxwMe+aBPxzt9rSU6oaTL5XGQcXzjptJTfmaJcDi3eA1W12GiWbZTQgV39e
SFaoI+Y7ux6x3Ej+JlE+rEOR3LM6nFU6T9oRoe3lLalB7k6NBOAPuYCucC+mlxSBdUqz24GP6SUi
attd/0uQXZXM8VkTgpNCOpe/1nH1CzhHO1X6sCjHzY5Ytz9c6gN/bKU4rNEUdMgUzBmylIFjRXrP
rehFbEYC02YCM6eI77UdvSVfPCx2XEQtu565/NFzx2pKeY53xVs1inN2s/x1kMK0Vm6EII9VHWpp
96xxyegFOrYpiOkZ29TB27wL7HLbHAsKGmCe7w4Ke8fKbiwA+2I6wdg8gcHeJTZPwXRN0/o6SBER
QQuu1N8TYbok+x1K4swS0AxroodpilQn2dd0kcD42IuPrwQan9bJYYqAezei7bH7DrtR/nMUxQE5
FmdGM15HDcahLflACHEmplbjt3Pv64KVTY6WO0aSXxl01EdL8yONXTg0HNWxgwmZvruwYUmWC6ZW
Phmnl/YkLVIKIx68OI58UY3pMhnhOBPWEDt+ql8ljpco/6Paxakx0AG/FrbIyJFmWqAY8eJUApa5
EA+vx6dM/ANThU4lq0NZXsI2VPOrWj974HZ/5rU6tUV/auGS8LJiWZHKH8hBvWqKOXsfSTleSjQG
/0zIfYgtdCT1u5weaf5QzohjvyfVTYGMrPoJbn2Z16+F/gahLpRQCzWZwQnX2+cpMZgD7U2ks1FV
XPXWumpQDpZacZd4uQ2Gdqscb2CtXLJWJoaLw9pdt2qUaXjGbJKO6jjIM1fpriCTvAZxnJn1jYaW
NwjjJdOt+dxQKRhTt2uR+dQWW1Q+YjwPbCLIaJwDBxtPI45W1h5kBmlUQghiVOdSLTYzBCp4qtHG
9FpJ+RACEQJmoHKGkOSPJmgp8jMy9MMqxx9ImjiwmYL2cCThreP1SmaDJgJ7dzUFZCj8W+G56Ror
3jnoGvywSsrq3PKn2Ut7poao8ZuQWN/dVPR0GdCXZM/ob4vDvxs9bZ5Dxu/1gKgXTuYiu4oE9gYb
ChtlJN0YNNJAxSs6vucL34X6SdV51pzqo7Crj0gUHzxhr45VTBffR915GxrjaR2GuL5nZEokdsX9
1AXJGI4C65BUHXNOM3UYvJKFFuuGPc+rP5VEX7gypuJ5eY9/Z7jD1NfolkDAnT1a0TJGXsbZ7Ays
QTmbHc7mQs442XYpJE2bpqOzGMV/NVsmMj5ndfM605DkCPRPiRT2WsoeHYdQmZwTup0t6xU7x9yF
uOBPBgZlCdM+fNJPS4o+6sp+OfkfLc+PwwTSjs9HBX01FDDg7cCp6kDD6/HszOWaaoFeFEgvvo0K
sAfSg9Y5S+VAM89u3EKUci3Qi6hLiohvv5BTEmntsf/bZxrKYMqIufFMfM+g9PJ1IIgLTSm2kRiJ
tQZMYTi3UXxRORnzywRj3mIQ4ZjM5wrD5V7XYSHqeHkkRUYkIXvOvSRbeq00L9F33UTK4omKwNMw
So24dOTm4AD0wUaGQsisEb825rkssQiEqPJPksE/7eLzrEcnhugOu2qTwr1nvBXhr3Ci+qQJVi0W
n2iHOQnZLaTYia+4/NQwV/xkBLBrz/S4K0yxRfZNKpE2tjwHnxbXn37No3OSLKeqfGJZZjLAyp81
voFzgx7P4h2iayL7sZT2yxNUs2j81MZEzeqCG9HUyRypv5bqo5syxgSPis1u+wMJAdX9bttQulMH
mF0+qTxiJiXON6KyHVszt8cojbCdiA0UMhgeWZnyfAAJKGd0bISrKAy9wgHTXr1HJLk9lqq3pWZ8
SBNELPil6t/4w7Hw5R3lh0Atx75kOmRdcolwd9gmdllR7cdk8Ocja8oVn4Oiqn6sYUZWPJVAOckf
2izsh/6q3VQSdc6qNx2Bf0Bs82SnPC4l3UCJ1SM9ZcYXZnZ0nfC/HJ8MVfgZ+OHZ1MDcdrqgE4zu
MfV3F+kmSwBpY+mOcvYu18N9usgK0FJTZ21EyDyfPEMhb2QgmT0UFLi5/NKGMKHEgted2d+FZIVt
5dyEsWPX7xpvCQIwm0na0fy1tqw+F9LX3qgi9nPG2eySH5z+GnOsDCxm1fG1bCt3Bdijs+PVTEnv
CY28vkqFetBjHTfZ8lii5jH6vl5a4FIfTjMGODLXGfL7EQ4bOn+34p7WsoX5iAASwX/vfrXLl6qr
N3O1P2RUdilJS4Xpk2kZrJZL/7YFeWKheyXxdKqnj45BqHKXm88N76Pw6OzVeXUz2kOK11RxbUui
VEzcNiV5iblvlvjfyw7j6JTyd6TzayketVzdFFbwBBMEiWGd8+7TFLNLQw/K5PiI2GsTzrwjRNO3
O9aOU2jOX+hkfPA2tGibg6qCRLc+oxhoAsYJbduOxVsw9rnUWKRmBAwXFNvsvqWdnf2o8zCN9kYv
70ikrOiJhvYyqJjPVaY987fViDtD6Idj3gfdwoIpkXa7rb5zTxFgufijTQU8Tux4Gk5c0OYFPKmR
DJzkZDlGQJJpYCCgiLkNbHXwHSfy6mjPBISJOhrYuACWqbxPGiZ1CZY/cy6DOVcvIWeatql7dZHs
yBu7s1lVJ6GVQeI8I3vyVlbtTOTwRgwcB+KgJM1JiuES4xatpp9lj2GbBbGsYqOQ0yDlOJiyg87q
uDQV9O8tjjDSX7IHQy/iW1nkOx3wrErZ5xulrgwXPZDm2HMYdLfVEPK7DaX+GKLuUelXPFQgR78S
Pl4NmTDC/L2RquH4vzZWsmFIadal6PrL6lgHnYPbInMOIZITjaeRRV47sJRaHrqPNSbGlXngISiR
gqp3/Qx/ceDQrwESAGJPcQ4ySGqFTdhB4ZVUl3K27Nf8i6IWc3rCXDZnWrlBcQv4TCwz5ZCM4NBy
qrBDdDtTfSXFeol5SjjTuw1jau2yRiV8cEWSivwfbFUSyo1y7d844vzoc+ioKCYKvaS/DvNwq/oe
uc7fhbxMG5N6dnU46JQaOpfCIi4X17lpb7Ed2DcE0LrOI5/HQJsZBaQvs5lPJWuhVLXJklWvJsYj
O/4C8Jjq3SlihGCEbYnHvzf8yUBpMcenkiLsY+AzW+62M1JArr4Wmu9qoGSgy9ra64TkLR2EUxuH
0YO0GEjeemcdxi+t/kxNEmbKTRixa5WVhNPK62M3Y0y5DpBklPdUo8Mja04V57Ebr6uR3lp2yIqp
3H6SkyNoEkwpCaJNWFC9j2V9pMk5CIukzAPJEzz6GIdQHRLCvq6IuTFGa92xqoZLT/Q5IY5Eb0Oy
dlHqlGQuQCkDezMxXY8HF6s/GY9gRwE72V+ruUDGn85bUJqDRs+afkdbxiwDqXhCMgLQBIYzvAAT
o65EgDSj9HJwFSww8V0HnlQkYW8ppAZAK4p/oAwVODwcTDPdx0qgkdZzH6EqXymjUa/YMNwq6VHk
Fa1H8V6Sk9sMl7EwPJU+uTGY+EdnuYn+zxcc8XBNeLg2RT4THuSdboEVvQUu/gR2dJqZZ3RwktIW
di8RVYxurElxazheAiFqgzkkqT9VexsFj7x5xA9vW5XpoOi93xRxAAu2vQnzZiNrvyWElqYVpj0m
gdYnTQYepMKVILWthI1CeFNZiztd/A58cBg4f0FCQxdEGwt6n56SLobAraCFf73BHwT7ZJtvzJHs
wJy+B8vw6uXC3NvVHfJJEKKPBj1y48YGRW6BL/pjNEimQHDTONtsjIlExE/cujEKODy1eAYG0MA5
aYnELmCI1qlB+zXC0iwOzatJnABd5cOJawaWbqpRXijlk/tKnlgu5c7JBJkG7d3GvmL6k3I2jOTM
A7aFbzNZK4LIVcd/YqvxtM8Nbg6dzrd1hNjjYUphDJIlMuDIrJ8T4cQKJ14rvqOxuqQD5ZNzilGx
oSLABqyDMds8Y/U+glmLfNEqTV9vY79HR1D6VmujMkG8yMZhUxRlt3bWgyHRgjlFr1yOQb0ekPYf
7PwBgxNuoMCC0k2nfNE57NwWlh8gb5yKACmgj3Ym+APcK6XNQKyertqIOZMiLIvONolHnWScFT1k
tLrP+yUk5LFpbtX2mxo7KaGUS/kh7h2DtTz96DCyzmSXOPNwYEyY0jGMmYskQbs5rnof1beFXBy+
7ADXkYj+QlilEE6lkdNDJjf0Po/kHSBblh9KEx2MX1NvsbHbpUjJpV8ZuxeLfqTWKGQLKEK/qCzX
NUZaMdLOUTKhzZF+FWlDqDMfh0zwj9acWoYgTRmUUwKq5+eaIsmdB2ai1Q66C0Yq3cYscq92GfKo
vBjDBqSNEyUh59PFGeHGZDFg7J762WJq9pBOAwCXle2qQgjNWLGJ6j5mNCtjG4dNwZBvmM8d5CJi
+yrj3UHnbzk/nORHD+sBBFlEYy6y8og4PfMHpHiRMiMNdWWdvvyrqj5XZ29Ahqkpj0SguHr/mIA6
AtexWCPk0MrIl1CHmqqRWN67Bsw2ku+LtrXeoOdpW1QPIk8fic947j6IpLPLNIhj1tgtKEaYCv3f
SfGJBDY2hTu+ZMH5YnpZwsAZDIfdB4U2neUigojxvsR/xtzYJ0zo8YuP+MUlG7zzsyp13rvUy39w
hBD3yloLocw+AY3WglXQmW4OG/lRoUWJmQ7Ay0Kkh+lr4VRa5JFfKBgn3L7dR9wvBK298ELKU3SG
jNTDx3BR0SQ3OcbpEVTxzvqwj+5iN27TTm4qiltlRCF6ARQ96R0N42HelnUo0mQWMpU87OrsYK7y
zXNYAZfByBNWEPhs8371BPdSa/KgEX5Wpr/WCSobAaazs6lrYCmQeKu/m7GNfhxDwYpOwvKXgmux
9cdnu1uy9jm9bzpJMz4IobgSB2aK9jZ11INFowk5y53lyZ3e9I9Ya/3pPQfqVMO+6bWwdPrL+/Qe
s3ZZSR7MctLr4AWN689aZ6inF14uNAp10npDSaP1IrV+AiRbpv/ssjsaNFpTPV6yRLkYg37J3mwa
rRGXJvxO6kH4U/l+6FdMAMKTqtEb/ii2OM5KiWMl8cyFGvCn5GTYHsVZsk1+YAyumhTY75EMJiTA
gL5Mx9ZIjrX0NehlUMivpXZcIKG7mB3ZJL8LPGK7+J+lWPwo6AMF7zjpUQUxRZj2wFC6y89OEFfI
mUL3hSaAcxCA6kNUkSeNiz80WWBymwFuSwN9JhINO0jCksFIOm9HimKL8HV8xGv1lHMlTNZbdKN2
r+9K6c7Ti8Crm0ZwqU6KHtcGd8unmlhsXQtwzEBwV+MKOhpBIraSGLnZyUI036yfuHGSaHm/QhVL
UIqZXTjKdDJs6NHvZ0TtJrM4Cgw7cXKOFYcU9X/28SUBeFFAJBSbunoTqUvEXeMAjubxKoTgXXnE
f1nPxMY9YaMm35Z8vZciu7vLATWWPxZggWCATg+zm+6tCU3X4gWatrEeHnrVVXmqN//JTO4ASzOM
nRQMbYPefD5fq5HkiOUmrRaTwOTadoAlKjC8RnVONfgdrIIroqK01C1t7dBBn8KR0uxtP7cS2OEY
6Yz+kpIZo87lIRfztRLDrZ/wOkGDln1kwfPVGIYDlC2dRaiGImYumW13u6XDdNk+i37dmS0/obG4
Um244GaLhmtMtmHW3mppPan67w2FPHCljviKOhEucxT0c37afKp2fJ2s+Fq8lp3SEBdv0qt0gVhY
xrFLPezFJ0OTl5rA36efQeWgyuKEmiXBvqulEXgpBPY7cTZt+ZrELG9RixAMk4qKdlPGQGiFSfQv
lxNvJN9kZlFlbbOPV00E6UByVqfBNYJVSMdnrKyEU/soFXiJeXVVlkCpDSrfV9dQLr3ZIYkAkj/9
+aAQQlgA18Oc0jG2y6r7BAlAQ7+QMKHHMz8rCvG7rD/KBe85YZIoOhzb8Bq0+nn0U8U4J/6s+shG
j8AgfL+rRTfIq7EqARv8y9tybpb6Ewh14nbNHDTp4qskYxLmy+QyIeVq1+nORY9ECE75wS6Ghhsb
NyrbxFaveIkL7WArDiXQCUPb0zTaZzLEzESGR24r92gyb6lFigDqWZvoU04R3nJl4iaYqEmxOUh4
JHGd2r975tIl+W8x04MYR/Fa0N7NbyQqEgB4kHC/x9f+Wx9SMH0IH5b+mvbWtSXir7vkxclskAxS
70pj6cvUu4CLGaktRAUhbgVrR0tx3cIGCQo6YRatf0/HpK4wwnNAvdkGiCGMXm2MbRHM5KzMO7t4
M4q/CrxNEBTOPwM6x1B+QJ3CPQLVP/IW4ugMtQ7UjRNMEJrjduzI0qI91OU7mV23hHbHyvNHh0po
fu+W7GWoBlrkLzCqLyfbOZM4ACz4ESOzGi0YWm3yaUwRCCVCE6ag/NPaPyt+D1nVPaOSvN556BkH
O/ZKGmchwPMl3UNKmkeTFmRZGfcIslz0jGGna4iKm4pA+1S/bTlFFYlIoAuaHAWm5PhVzuK/+1s9
qRAWog1QJ59bAifzpzY9NZPfz1UhzqoHM588CUqjU8Mh7SIk3rywSX9AZwDL0jORo67/bB0OuhoF
JOaeYjU7s6b2RqIFJVe1CIIiFiOzjySHe/bbgIB0lhnlkDVc0typ7zMDURV4rhQyldw1oxmOOMnt
kDg2qRhvsq4BVLNukWLdZnQXkrNtkDZuZXJTyUbFJVCTdUCQ3yzfxNzuLHuP3vIZtSxuK+0+Rn8s
GL2IXwRqA7ufjrIJ9x/p75ivj7bWHhl8QrojRcVJ/KHg9AXKj7iSGjnxoh9W3IQJWoUck0S65GeC
a+2nDiAHMhDSA2cFP4nAQ8+cLW1BoxToluK6ZiKkR9dAbDbO5KtAuWu2rcRJo2Wr0XTq6+iLsvEj
xE2dzVCR9Fr5/1iqCjvxjFbk99r+i+kUB9yZpO+RGZg1IUdX2+G83IxjG50xAb+ioA8j5gttI8EG
U9IcCWywzGs6jveRemp2tTgLpMoMsGGqMIII+4tsIqaG9tWrxUcLNFLOdBcSzI4SmGHgkfAAwhgs
PvwZRW3uIkvuFAKz08EjfwA5SoROWXuRk+s0mrd8prftAGsYTBbQgDAVMCEWbg1SqUPMFTC4cm0M
TNXDFABXAL+aVzQWumOxx73pdagSkKax+tAWP9fw+vc5nT+uNbvGQpKpbwnKdYNgWGLsjkkBleU7
Q4OcoUGeMtoUR9yLhYKrNYmJq4MxlvziuxS867HjKf2lZVY7NgtcG5uFEEXXvqGz1Rg7zuutKkAg
4xmcLOxMKbsGAaI2FpwfBzpeU/1IUANJjhqajhQOkI3nRUK0D/1qV1Q2yof8JhQ0LkcdrI1jSnCA
reMyMtRv658r18wzF1iz9af9VndAahWqkcqd4O0RpQhbkL8ouRT5qaZI76Pkg5aYfuicG91TnYYf
jSn/WGopmLLpMNCuR6jx7bY4OSb2FkcL1G4ibXq56iq0oOput5JrAbkjbZgWmNVbL/lWrARWA5kx
VS8gp5EQmbi9Fd0EZVB6sYj32MIdkizGtCZC8xNYKmWiA89gGwtfOutaknPSwsCPuIEnvkz0JIWm
n5qSqUNUcKAYYH5ejnoWusIzzAM5/1RyRM5vdudbMEuSrrg2Sn9VqFiQw2Oh4OgeOLo3mLTMTgGd
vEqg6FrSGJt6OEkolKpsD2bAbKAy/9bj6rUW7XuJ894SGlP5+WFK1k3TiyvyETwL5qU+KK+pA9+U
bUbw/pA1G++z6tuLzp53qD4FJQ4xCc3o7Htiyll5B0kPcK9sz3HaXUhpQSwhhXthIlgieEVbz3lt
nm0zvlRFc8mj5pxwjpMBlpJ3pb85YKboSnYyjqW6IVtkrn6IlHG6lmKaJpY8MUnemC5EowNndqZg
WAjuXuQ9gP63ZNlbC5uNRLuImjBvqIVLFd27bZ1B5oSKmnWRKfCz+pU62kuBH7OfcnEXzCp5/SpG
u2wwJjRTysyLfZieGXajtWfwiU2gljmXU3o03jYToDxhFia+O4ovWA0AmEKOZw0nKEbQFamagVQt
RrJccZIZ+ryv1LAhFa9GqWzG5wSMufJ75T9V1Tk4ET5aYOY6RwOThBcq4IadJHZuQ7JO9bHtCPgo
5mMFrgvgV8LYBUH/LZsE7hBlp3NPJI2EA3f+IBgFpcxtI1eJ9UthBllNWwZI7RWjxpIP1ZT8lkTT
28LjAT7VNleouLZfaQ+0pa5cNPsMuGkPJHJGIv8fS+ex4zi2LdEvIkBvpqIkGpHyqczsCVEu6b3n
17+lizeoRqNNGYk8Z5uIFRFiC3CZLeHP4pyyLOzA5qmPKQ2LIg0r1df7ifyq8iTRNccacyiXTueg
kmMU5+u+gnqSlOAOYI/MqAD/aP8QiqPKsUv1d9lUB6X+PQ0skXrMUHkKcqA95oxWSwI+yBE8Zn69
bS9RaD8zrEmi9shGlMnmO+ljcwrQI9zKqPcITT1GjC0rsMauSIPchLl0n1jSN6RpLYjyWZu27UdZ
EfetsPzI1/MmK+cJUtAaO4MK9uKmjUQntX8sdQojQ2BOUJ/TYj0bGf2J5veG7scqy8BS9k2oJuwp
kX6V/k7aiIcsfiey5XjG+V9Cdq9JsHxv9CRbCPCRVIbkE062ethv93+rwNf4meKOlm59EV+LiLeN
92m9yM+BFVadH61eJZo8JQ6gPUw+XH9PTzHbhIzITlG8nEi3wreTudz33JZkX/cGCAsFAyec6gWY
VfVTaeJVf8x/4gEr9Y3tT2CFMysH/Hy+Kv/IbKcaa/SSM/7wbgubl8P6dxexHnvEI3alsuD73fXc
jMVzPjY/0oJHN1CcVmU4/h+/fmekD1Vie908imm05wUl1Wvyeys+cRWjOJHwVIwfIJF/LRUaQxUg
GRJ9EyO+jLYAG7X1HlTwtJiLM6V8TlLDnOGo15B3pdGpTXTlTmSxSElUd0saD18q5IfYT35Rv+Eq
kH1YDP5ms3ZIlmsbLGuJW6sO8icP+RrDCLxGMmob8I8qzrjIpK3+6cF5SH0WyCuyn4nMlmrz9aPJ
9GRD75gy8eEJdDpFOcp7BTv94rI/cIYbppi8RQYHMoxcRJbqwnQ0Y2JkAaeh0Ca5Cok6KiMei+yw
HayfWq5O4CQYdxS0nkQyIQzfrXuVVbJh8odgODuDihip2xHEU0Hl6CxbAn2IN5lo1TLKj7FWDwVb
WpWEuWVl0ibvBU6h6qQtJjlFtf8rQbL565t5ewMYh09rtpOSY3mDckrGWMsaum4St9VlR4d7L6m3
yFSPEGi15TitCBJX41DBE2T+cxxZBNd0k+SX1PRNfvuY2+65qdIHKw6R2G24j0TxNAmbUbdh6rgy
YXbbglWrGcS4HFeXcyZGPWoy9DIwHs25eCzcjsV1hD/O8CV5tGVisWh0fH6THNTmqdz3GrlppG0O
bXdkEbo3OXEkKSw3KmUgLTAUIcmb6+jHI2bxFakEsxm06ZZEGPvftEe6C2ejl6/gatzClclRi9hi
9UrHCruluYSjE+rdTREI/suNoDZBTlHSDvADDQWeq11Jl5UQijM/IbJmmzbUN8Elp5XPbIV9Yuw0
+p5gRa84xJXyjho9yZz4g9yFEc7bhYiduLEQwVxkF4zDWWqWSzvg8gXgkXH7JMgriQVSyaOSTNKt
AS1xG6yoBChDmH8q/sLYWPwcZncmHxAiKtwWZZ34Vkcnh2ws0HTJ3H+NirJjmEBtU3T0JFD9Q1Oy
F6bnMBIYNIKxNA4Nr+1IgEvXcd20JAm6BnlS+b66rRU4abLiOs5R3Hc7MlM0uGvsu4ecSgsaX0VH
bcwcxvttNR+StXyIUgdrFxCHEH02LyPtHDb+TmuNjsqPPqg9LsrHjnJQSj8tOsSM0OL6adIL3Ag0
9oUaVNBEfYJVCTwOggDhwsRk3zVReEivq5yFzcTOGKrJrhfHs5nFZ2PpwzaRA+kgvUbeH/3tw0XV
m6S3jjDFbWEst/JHMv9NDYy58jqgTGFjVrPP+f+VRNlg9T/on4yoMEkdKngGW4rCBI2TnLqr9SH9
aF1/mnGYNjxqSotqHPFCf4yKKeh085Qr1UlUFn/2wEkTLTj6Ercz/lZy3VsPRLddZjKTHnaBDpIi
udhj1C0UZktqAGncnerf7cUX0SFpkumolX5FoxFRpIESw932qHG1FMDAyCRGQ7XgrbrJ7DIGh2bg
8CYAtVZHWlDOshKypwUSuMktLznoXRn25gyyOjrUdGmVFZ8Fj5yMOfE5u9ReDRJJDjTlkYsK5A11
P3XT3ujhBYC/Qzlc4U4PBIPiYWW//6PumNFAlkMwEmHuZQpFeHoEQGBenT+TP7fL0WFkZRKT0PHf
7KYZB1GcOCJbugVNIIaWBBdXZShOh68gfuo7OZmuOCiuefxWYfaeFltXSLks77c989yfHEEVkUeE
WaK1QXzgs+vnStrXa0k6r+KBBGDTAYD3msDGrJbTNBZ45zU4DFzkc4DHQAEnJzDHnmDwCXX2Zj6c
aEOFY4b25xBYGqIc4q2NJfa2vPF0AWjUMDNY5+u0Fj6Hj1RgrfyG+tmWNYXC0BPAkeH0NALjp18j
J1ZJQqY9LJMCTasd1ArUVNZt52/SzEdd99ktwCoPZ3YKqtSGjZCEhm81PO3zfDZxuK64ybcsDWn6
O3zpke4O9Eaz2NoDAkwZHdJy6A3ZfaOVGemjUt3+G16HPk09u9psKZWu38SspPd5RAGD3HJf9vmJ
Kbvf4MToUCZLmw13HojeiHWk/AslBDURPW6q4MobEAPme0OrD7GyQ95W4H61Sfcsesyz15nwaITc
DKkTnkEdWpvkVYPi6S6iK+VDyRL+Sl2ZG5Uf/yGHQyBHcjBFTE0o2Ra20sh2qPTYWH8PPGZ9MNzw
G17G6sZmU/I1EUddQ6ZX2V2FAvBDtOPd+Ur7CCvoP6SKcXMvjP4hvuntMInOMum6Qm350qcls1Mp
ZTc9rC1t8HjRc5Xxd+535k6aNqePNEfCe4aJ3CkQBkp4qTAaubKxUoXxh3tz/MgAmkis1Nw5JUME
Jm+7Y0RlJGdcSRPUnpHhQJ+ojgrJdMMu2iAvwkYjm/BjodN0fzEhnI6pW8eVTdVwXBMVp6XdgXiO
8NFhJtrlOkg5+WBQmONfg/ObIv5hnsCHNk5ugxnCIBCzNbiVSTfKWjb7ZgqAF35ogk+Cj5KZQzzT
aez7ms8T4PAqD4Q17obCdLqRqyRavcYa/OoImowguo8BMThM47e4HCZDiuxZBjexQ5cI/VgJi27C
1tHaca/aFiNiUjH2uo4NcsN6vmGhxDoJMKRnY+7V91GMkKIBARJ3DHzd5qqBh0IcHsGBn9gZbKXH
WkNqAO/+ereNlxySQBz+No7lfJ88LD9QZPg8EqiN0qQfcBW76nvMTeY5j/54I234D+i21p/PI7SZ
/JSeFH0FvY9eIysJ4OJmvKgQnBeYUj3mBbZqRigRyr6YOkQq0NXDaQUwATw45/EY0baoKlO8mCgV
MqhTtrmYbp1GYby7Q15Wu3qfg65K3HinSG+0IAtiPotS/Y4qcjzU5ziTsWtAatngiH19CWQexr+U
pLvGZnxD1cGdgloITfniyz6M4ReU7I/+JVyS61pYOBkx8yI6KR4MA2F34CxId3VF6uTCLoc4Zywp
8UJo77AcltEK6oGb2PzQ4oF5nHQvABiOK5KXytYHw02md2qEPbYsalrwb6i3ZdTb8bzvYYFu6IQr
vCdIvgRhPq1jGXwRn0zKDNRYA0WMKM6oKjjxU5jNyb4wf68mLLYKam1xw2Z5haOkjTZx1FXx6Mmu
UozqbjC/w1OvrhJyk96NeITqiCkT0v3UVW0pMgOrJi56JV8GtUhDOUA/n0OcMfLvjZYeQnIwh8O0
3aciekxW8UEqLh4QmMZHdLgNtFIUKVjiNFqr8Sqt+k2Do8hbt9Zu9agVVNMsIaNq8Vrts+vwbqPl
sVbJG99LbrCizrOgR8vSypuSytORMkfXxTWaQ9TTTSbTnS3bvfzQLOvKRu/WlJDs6pMB/7Usts/i
iemz4VDWe8a/8kKSH5pyvEWssM9CPl3jTYHkjap5q9wMwlynkstQkPJsUnXmpqeAkiPz+jBb9as0
5VdRSaE0teTAxp/trxl2ReesBZpk8QyTdV8yztyIj4CY+DD9sKi3q0WIRrwiQMnlsxYtoZIVCFqQ
5vbdVVn7y7G+d6yIpyJQBxobLPc1Z3GJv0rFX9VVQOaazIGNHkeBMfVHzdXbXQwpcHjIJU6c/zzU
ZTdxKR9H6/ci1g9KYjpro7aY0uKRQnQxgGuRgTTV4FrWFD6m2KIX7cG22NvpWXTl1RiwRSdoOOry
2k3RZTqVSOVQKaDjZMCsJ6hKNr81Kd7JYdU6lTK49AjucjVsGdjKHeIyqtYXPSIz1r1yjsyY0og8
H7zfY0rRpscutUZv1TTOmodl6rdBg9wWIGm/u4f1VohQHaFYP/WO8amwBrVitscmky92oODTIKLw
dZG4p/8z3EtJNpcMgToi4ERMCBnZcrfBolsltDm0JK2jI3lNSaDdjDnMIiVMqaklimeghWHXiKTV
NOFoxSHzKKE65x+lsXyiHg3ltsIt3fxeYdoNiX6Tr86mNcc4LBlrpM9BEu7DKQXWEO88rGeAoOJM
3S9jeh9+l87Uo90YTGcyJUzfcNQxmEJ5M8WGfkBAAL3L6iEclr84v2cBDOqh/IikiUNphxglZn4c
Kzz/qzcjzdZALv+LmUANn9OkQvdO9ko0IR+N7rqo33HpnUcgd1QMW5v6pgGJeJ29CK2yZmK7ISXp
LW4VLG95xyjPjj4NLigXp2pksPP7uFndjnQPFbdebNgaOS3vzz9DQTzGABIiI5i1czfoN1XK72Df
kFE0aFASPZynGuRX4ZUhLmJULAlMphz9b5YiYrUWdzgNNaSstnaBYhykyLbucaR9mMpumTDoQKVR
pNmJnmKkHu6jIRygRRJSlgnjS+6Gz06wPgsl/RLGq7ggQRN65yjcW2g1OZ+Zx3CrLs+J8isb4aA2
Z+DDYQaEq81d6GugOxZyZzB764H+t2yJ+jJTl+nPLiuNUF6mgIl3GedHgYwIoX7b8m0SGo/1l8k6
MJZZSmAU0JvIOWy3QYpv6DWvqLHSqHtWJuUaPG0Ajiph4AfpxKwbGYwfdxHRMdWlMHd4tdblsO1q
m50V8XhrQqIDfgwrMuzlt3RqifJKD61d4Q2sF8CCLKN+pz7qlW2X39T8DypJ/q2efuWLLX3OUf00
rO0JeXxf1fC84u5pvRGm0aVBE1OWCkFjO+vuTTCw7sAHRNGZTk1EhXrSRsnLtMZLyNCdYmTENmvM
roov/BKS9Htgr4Zhol/I3WCp5ud4LLAtBNu2bz+6Yr29ActxfSOA9CYiVi0wfGz9KZ/ZYNWE4s4X
o/bN9Qsl2YQ6azegnC9FLVRwvsnI0HM8tgWZaqbmoxBK4MrsoRwQBp8jTRIIjGrVQFenIGrSQDRa
8mT0J3g+zoStRkKO7hXlZrNrU5noTbtz2/ivZTz7zryYY3fWCbzDDtkv6Djq/1iCHnqROeBbi1Cl
CRq+FDGOrSWmv4hNkChYgZHUy/JwEHEGSrsVdSDcGCdO9mhZCKsiYf21MlJbpBUklIjAeeXd3GfQ
YXiS4Sp2TAfQ0iWb3wm4YuLZb4fO14wSaeSehWVOMgMCBCqXMNKni4q+BUaPt/hUAfYnQTRwjmiU
elLilkF3ZAuAYm8bGviunQi/GOESUsY6KfYtAocI3cm7RcGd2b2GBX7Rz9LSpGbrIYMzQHtV9+Xj
6bU5fqYcDmR/hS16YC9HkgtTdFbLjw0MBWcOLP0jrypZFduOebSN9WvXoRxBeXt+fzHTUl1KmQVF
Xp6ndAi7065EYDO4mEj7i3aP0c1a9n1a4mCrs5MDCZccALNih2EwOcL/JIryzrCvUV6dNqdlWwex
HiCedmhnKgEDywp8gFIXjgTi2KP8U7ASJr7S2eilpvpSWttFPK5HBcM/CsDVPCnFI3KbCcqinnhD
+U/GIVcWnV/rli9TCeaeuBJNM147iZn/76iQ7kolHJuFAs9YQHlwam7y5V+cbEELhl5F7sIGvcOn
NHPcUOhwMyl56mIyzAUIFS2P08DFgViFwiza2EHKOwiw1VIf2IC5c84G/VdNUu50F434ceB9+JWc
lzILxq0LmhYzO6lFkoqs4qDF7bNhV4x/OTUFtPAzlCf1ocrVUwMB36y7CcVpPwg3fWvDqCVfZ6PN
u1BCTGPmAbHEgpp7Jj/APopf26CAhVFdyS/Y5LwDEclmz0HFNOhR0kpEmShTHP9pZ/Wu5xhvV+HW
ICGTCb/cAEUqzXrRbIuIMppoWPwFFOaVyT+pn9imuED0bnFFwmvRaSXmfjArgqTpiToI77S9PL80
VyzPmUsCREKpIdtC9+ogumBtuPC9nLPWCOJ2PAk5ojnmxoywD71mhP3DPHXEAc5JEpDDiixFH0hI
Jjde7FD25uUNsWktLUFBuHGSHPBM8CfuxQqy9UDlyfNEi8zC/TwH0siyk+VDcVc69l0byQyEpykk
JGSfS1bx7zcf4dB0ynuT3Ie8qS+1vl7b3LgtCozKkZf+K2hXBd9iehp514jXTJAjiF9CadnZWb0k
cenU+ujM0eaIi+zAkIRpQlGtQx8SoA/1wUh4oYzdiJGBLqLKRjrd72M4SJVMrhiimQ6ybdqTytFk
V9u49Yzgc0s/WTwpZQ1NvcN6SVxyEZZeQ+ipxj9X2+7DNNE7vVk3i2zrX/O+ptEvn2BOAA3iuXLX
fZtLz0xWH6ak3sXSzubxMsrZNRsaZte2aFVEq9t6R7sP9IGHhBku012OuZFj7jPnj6WwC91FD5Hf
3VRLOOl0EgFQWSBAxATS3XvxaqZVWE7qXbU+OnUOmEUw23aZP3GNAnjkqUh5KiQgru3KtijFS9v+
63rMRa11roGNG24vIQ///xWvwv+kGjrTKUfm/5vIB82k/5ihWPBkodnslYrhPWqJzWAxLWTsAKT/
JYdGTItJJosWhTPbxuJ0MMEXwxpI+dljS7nUzyrGGVmLwUzackf5pPEvbBhaaSjMQ0AiKfZw+nSK
Axyk75gdxVlSCcM8pcBYuJAyXOmdvlx05DWK/rpBJGyboCNMxO9ZUrI6I9gFX6VrG68KDQFEE4vW
ZzqI0JQNYz0UqnXQxv/KJbE57NhZFNzPDFUWCjr9HaIqEh7cvNgTEv83Hql/0SBn9JKajzH7JLM0
L4wmGChVFj0JBQDDIunthlv9CiSMQF/BTLCCxiY9snbmrpgyHBrZG3WbaHhtm9SPW4JAB9nL35Uf
0QrrdjRKFsTT4go/xqQxJkc4yVinv45sGLA9IVAUQIB1WsOd5ci7jLSrdCVDrMtQsCgI2mMbgi6n
tMHWoPVXgYI4TQ75noboWpcj3EH9pq/pXcNA0sBPBEt47XPRzUGry+h2mJ32BKyhc/LUtICKy0fs
/rJHRcDvTlQnx4YEHak8ZvUhZYncN1xphFz0irWf08VuCDVxqIy29jx+NT/83dCG65Cdh00591wX
my2usrPpX2NkHmSU8Vxw4cx0tEDLC7AwGCoxqNMi2A7ycawzImiXAUf6m/+b3c+4NBj2zylo0Pne
I0q0woT7WL/InC/RJ7cxax91dLqePDAkFUB6Z0jWgHN5gdjmPydfU5hwsnk1jY+G8SJfoEsQwjaV
QV8cK8nySoLT9BX3MvDEHW7209S/RVUrepv9UB7WGrRhycuuLQiYdU8vUn9TSl/Smjfg1Bdu8rIc
DfmmQoOB7c9ryKB0LscwVrJw+JX05jFD2dh7h3csdMPi0TAsZPRgL/9OMFnaC9sXFDdGMnlVA6hU
BXH3p1Ttt5uoDgtWQgBnEt4TcKKnSMY7tptJ5xMRHafYWONvtVtOAtEk+Vz4pjZ4fvnNi8Jyirdn
yCAE7JRFuhWWusuQOBjtHBrzdiaYqtG99I1HEcYTeoatgEgLQhEcTyle86K9xTR0I0Nh1xVW9QTx
io3/TvytW6wNpd8ac5wYzzYtZ7vDRxZtkavXOYuFGsRfxwLXlsrqWwB2P1I8Zfsfs+AsuVrRmyYi
+fU6+LCINY11yeYYeOFsqbe+VFP/0nhxx9mu6COaBOwn9alFfRrxVAAWIc77unBqz+V9EXYdGIU8
p932YkTy4HOPsI8yu6lrz8oMMps3hBP+xFJXbZZ9796mKXaMq4LijDgFji7zmQreAFigpv3FLPFn
A5revpOYv96jIbxla3dQUchbehZALkGVK/M/GN/KufqsZUx4cD9KuxzWMDbiMGUllTdkgkVIJ9AR
wmFfdO2UNIOPX+o0+ANwD8nR2Z8x6howcewbUI7mJO1xdQhTe7j+s3TtijPgIpqvKGLMQACgnhzh
75l7TSHHaaZLmFmcjq+Nn3qId6qXzoyjDaZMwk42wCMnlj23rpE3x5FmiaL/rbc+li0Yi6h1pIKz
+7VjkIECM9xW+heeFgm2SAo8BCmwzMBqhd805GQimJNrxqKb6uScUIbQrKDZOK1F42Kf+JkZick3
qwpHsmlrKRBZYBlvWz97s+Cdo8UX2NZ7I6EQUtdwytrzMJtnfWsuRrrBFVEvGXMdTl4xXDDN1Ksf
xz8LTvCWVrsPI7HDUUQ7VgqnDOBgr9tGtd23eLovbvKw1AvaYx7DW+R18Xgb5pfO1zp8NuirG/TV
BoEI+vol578BhR02cMaDvl7oWEZw7lHHgLLnwK6hcan/q5Tj2c43+ahrOmh8O9U27p59NX7AV/hb
LJe33OSk1Afh1/S7xgA+qGQiN+Y5m4azOmthTXmFHUxT4WD8VWPZzrHFKeN7kJ7uhn4E6eiNanSa
N4vNz7xX4wUfVvY5GuD7dVY86r6asDCW1lFIJAwzvctYh+qS36Suu6VCYhnq7p6RBJfSbI4Bu/V9
ShhXhwIryROHLbIDXNgBeYs3uXbQLtc129jhy9B0lJkUWEu7f98BOTmdZoH8VACf05GuvKVERwJd
H6WKkQ5G5f4GAR5/UQ0Km6nY5A8v0I5vfw2xZ3SJzXaTc4HpXHZ9uxmE5qeQCnA0xHnxVHbipc3W
kDD4s4CNUpvOqhEONeMPkgwjtJFrgh3qH+MGvqJtQWlylmHaFeU72rPH8aLi6hWYIsNlnNh/Qs9A
gqsAls+/jYbsGPM/Y65P61Y/jKR5Lrrt6kT/SBGy3iPm3qk/LLlyQIzaG8N+5KeMCeqYE+uYmgyi
TTaqYBs230TZmxzMz8WAEpDXzgzwNllcrUc3EVOH1m4rDK7CoEpCNLxiysQan2S+FGd0lzj2p9xH
d+EXJLHphDnpiRomdQ2dVzqrcL8MzhjdfCK+mLIPY9KfI8La/qFr82OEO5xoFf7H/SA/Ck3mlwCv
vTRunmPLG70lQRY9MfQUQRnTqJazvG8TzYcqoW6CU+FIjuB6DlHiicx2XrlpG7s9kxhXU/DpiU7X
zKALlF2kavawr3HXMTmdYp9jAcHY0fxv+I4UgKM/8Ww5q/FQ1m0vcwRmCdC4lii6aCZ6rAk0HIvj
wUqFk2C9eN+O5jztoYPfTB5DBm7VYt1J4qHlxdiCtZn5V4NtCxnWCJhgPPzdynIXZTdhLC7iqoSY
ISQ1dbJ5Oq5OUdt7RaaIEOVP5mg9KSh9NoSb+iZa7uI1DhhQHnpIBcxxaNPZyJa9iz7TbvhPjL+p
3hzFKD2WhnJQRjLDqe51jHGGtpfbad8jzFHDrBjPFYYmiWOvmpV9MQ8Pdkl3vdGP2tth4ZIZAZuO
IQFu0IWcerbTOaMB6FTu9q6O/hUoRoljKbEtLbuWKa/0rwO9qLP51Qq2wLE9TTVpbeopXyt+z/oh
VpkSIbpPAbjAuMFAphYfrNtBBP5K/sNZ5hkx015sdRu2OgajjijP/pa/7c+Vr6XYZgRcOnjTDXYE
e40oPsaWBt7PNTroSzBBc4+Z0MKy5hm3evjzIGfJPf8m/Nb4rPTIlwhsTkGs5LKLD37Q7WpYef93
kC3RtuyJ5oqN4dyAsWxho6k4EQhVvDVhbe7yS3YDnHWe0LcPYDI/WCh63dh5qTZ5yX99AYS+t9dP
3WIknokeMYbduC8m/VXBIfV1UPQGkJBVeuf6wM4HIYLPaN03kcjDZVPZO2d0bwT0rPviXujHOUDD
S8UP/oN9W17hQPM5b1gYr/x9/l2n+woSf6osLNQiSqSOYwKLRsR+ayEF563nELad9M+CQiESsbov
ZQ7yqHRs5UMbkMQnbz8ni37L06W7OsHjPhE3zIEEy/skcyCZfHM1It9wkzSe6OWhF7c8btkQ50/i
VllthGbyrZu8vHH+EOX2DoL0s5yqr0S3yylyIRW746n/jIjlKSWbuTj2pwlYLvdolLpyueObihA2
aPIEphYCdpOdrCfCYlUqXogrh2KGPmm+VGG9LCXplf213kYnVWsSqW4r646MRoT1dN0nx+/qtRbE
e2KJVQrlKX/l73VJy6ZJ8LPUbsAgGoHSnI2JvegSAU2ml8xhSqiDMwNNziWOQ+I9xueCFRst2YpV
88qAdamu2ygwMFBCWeiC8a9I1Az2CdqlkG3vPsdXVRGIlq3jQSJUiBzTg3pixToPplf+pbyNtMtc
gNcmelzZwqzBJAPJLuktr0Vir2L0nsT2virCtejVcwSaLQqZI/Szr1qqV/8Rfi0D4col2EtbfHAh
BDkh0NMb5qBToH9craUOV2s5g218mZnsbTgvSK4hBOWuX+JKRlZH2OIqf2zr8Nrs+JmSh2cxKYiY
EowqXr8XsptaT29ta6J/RAmW2HG7eXote2Vler3gF415RMDq5Y3pcQN771zMaPfJlsCbKxJTf2W/
cDPGZR1QyxWCp8lYeNXSFxu6q2CxBcoQs74JsvChLfmH/KXU8Wdg7ogUuRZQHoo4QUNiXFtPT+BQ
o+aXk+gpJRaPlvp2IIiI7bVEv5DbYEsVCnbupEnDo9ibbk24S92DqRG3J6PbZSR3Y0K3Lch7eXyq
g+ioz2RT3TwzARvoXqxY/kh3wV9JKBHA/RRDwGw9IIFBm8K6Mf8XqagTqZhy2y1KoLJES0fGQtmt
2TW/RETMfFQA/64GhKxIqS+LCenSWhhG+H1eeADlAXkNfvvdEndfIYeb3skXZnUcuLkjYH4MlZx5
Qf1fgC3rN1zNJWjbFITZOW/UUIWTo5+ytHWlYeEbeK6pGWimFs7jcsYFdJEwlPUArQAsVbnilSZD
A/WFbWda9afV669cGV/txlnZ23HJahSfFPJwG1LeVwVLMhu2M7S9olGvhhyzEU0f4/q3hgeb7t+6
uHfkjgH8nh/WhEmnk/yUM9mkYZHHyidDAL9KDAXjPW9J8oCrPYsI6628ssa/3Gen9pPYC8xgRvoa
xZ0x4mJUEiY5qI23QBPJBVLk0zIwGgIxAe5HeQMSIZ/F3EQzNaIpezjHqSEIG+f1t63nPP297bf2
P+lbHP+NpGc1mwArk2TJcjwof6nSfG2/l5raM21Nh30YE4ILm6H/GTUDUhRwh2bewcIpm/QwLaRS
wsJqgWL2KW86WIQImm5zM1dqSUZrbLB6AwuxMN4y0nh1sYfQER2sffYRH+sRQsykIrl/tQxOG2J/
YcPglUoFNqlWOK7jkYjXnSnPIftC3vYKhdYdlW80H9ZjHiydwuk0hAjcCOa5TKhOVl5MCYPIlg9X
8VgHaeygnr3kOrWGoXzWXglyXGOul03JtVxZ7evaZWgGjncucqx4a1+dhTFDSbqzqWrz1MPrx9OZ
sPHtzr+apbgOVnmhzaFiHuJPIzIOFkrvWZ+fq2Delde3EvPJE07EbEN0R6Z6QrejeKZOdBG6kU2N
hgfwkDp8db9kwgQ6eFNlqzkMmJxMQwGmZXxwOmpIxOWWq1eN3f5tcakhIM1GLnziWskhypHgvF+N
maTjFZhxg0tlfFhIw6v2nh3ONYbeHP/qiOG/1jTE7LpmkWzNna0xdadJK0Z9X8SyPzAdTcjXxkvK
Lze3XpG7Gr7NnnxFuoxZfOUEeupkpJbEMf9AB7LTJ9PyOYHjraeXTVguzWIxpmkL/NEvui/TCcQ/
06qxKHqpFgZ0Ha3XUf0DN1zTm2fdpB+oXqYfhHZoTVqPKbl1qzsQpZAWUlhNIEHRoiO16Z2UzAST
IrC3eLL/guNiVrU+JJv6nY/0PTJtQdrRUdai5ha1CvFLdIEqHlia87nze26y3jP4Ye6+a6yAZvtk
FC4h6ciRdCA04Vn3D7GACLn+98Y1TC/LAXDxd2U+jFJ1N/hFxLufxZjomFlE15Qha8czTmCPVy+K
z4ajipGl0niuLXbj2p4VPItCUJrzdYWZHlPmiTQs5vKoX/EZ9f9HWhofOpOxEoUBbZ44bagWOEX/
zFLYMsEpMyMQpyGg5D/loMgLhBZEHsiEPymceDCBOsLlNHh8tcIYUY8d/V/UmVdGVXdL/KMTjA5n
7TX/423oYabgP6ii0U6y4lBRhjTicBa2dy9BhqTS4RVnF3RSmBXU5C2/6eFTx0BwslikNp9VbPmO
cbfIC16RsSuNR/aAO5Y8KER3Dj3pGvYAAMQsFseC75FLtBl8bnKv4PdY/ALGapdh4MVY2glMPPXr
HLU3ZbgjBa+r/L15uqrpa9sQdNtNnHyMUfFo5Oa2dsUltaOgHfYMCq7ZvB0ADTQuVCR4Jw35QSJB
DzX4FVJYEiiCmsAqmxoUQatl9Ffo43YM6TwlEUely6mjzS25esgn8Drh2nbyQYvQpgbLT76KfkQS
qyF/F4So6IrCPbqXFVySkz2ctsVw449dQRchFjhaCxBoBipjc/bSaGRU3rt1PXhQrbz+OP5ZuxZj
PDi+or8UZXH9Xz0bxlp7XrbYM5fPTGG6GRgWD8oXxgO4H9VBbaurrpp3Me7vmfl/NJ1Xj9tYmER/
EQGmy/AqUiKprFYn+4VwGuYcLslfv0eLXWAaGIxhe7pF3vBV1SkfdfWd0eezSpq3ZfhkQouUpC2C
0SluPhl0Nmfb4Tb5+aLCXcC79QKETUTpua4S6sqGzlfUQKslUXT10L24aDnuUug9ph3QXhisnGBE
hg3/vqLbabfBIV79Sb1ap6Znmaq3VlS3xhDXgoWRosMLtdSlZPJmeswYSN6wQKxLKKUA+4OHpdGD
RQwhhSm542HnwCiunJyN0SNDm/pn79Ug8FRrjUidHzlfHMr55q4UOo2XWMG1gTuoXx5JX13hQpGC
YS9Xs2u/iUsh0O+0E9eSNtajcrbBid9GZEsCVKzeO+Wc3Ehqvvfl+A71NBgN/Tr8ZoudGq4qgv8w
Q8AbBu4x/oDZVldeTlgdw2x/WewZsibEi/0wZu+lubxn7kEmGd2v+jvTSbBtrLRQ8fdiwWPNSmvj
LEzrPOiXy9jhyyc0LV38zwPmP9UITaaYGH2N+rbRi6ZIlY4IopRfc77Ricf4BwX2hSdf8KLEHg+8
i4OR4BI3LPl3W1Q2gyFYhiRQ8dWQS8qJ369xgxJMLG7n2vmDjZECsp02UQGlbNFIZKQtQox/5I9O
cL0SA6EE302veqJk3Ag8R8ULDLMr6XExvNK/BbzBuzuANzSkl7Doxs/UxFq7JhERSTN+U9r6qTu/
my4+KRhQ4DpwVe0AXxrXNIak/cpBrhPCJLclXTtTlX1RBD9vNglI4Iy4F7M9TuR+X1XCbf+nx8Ag
YGORJiRibrD80uPR7jtHnNfFPo2WgU/gj1X+QubyMfZvzZsrykdXFPelxXgLU129u/I8g3otAZRM
ZImkesIXBcEwBk8IyZMSiBf7W6UEwob9XZS0ph2MV382IxwByxE7VaGOh/7ZHqSZYXnh45eHSoeZ
C/+7o+aaaUMwErc1KE1yDrjpg5kYuDJdLa2Mskf5ZM0YbZxfOU0QsqGdmDG1BVvDbZFai+htbpEa
paeXMzy2Bl9MAifp6iomk1pkKaJMUtqHpBkP7Maj24UuC1zFmpLgFJA2RfUfLZEYB8NJroXKbEQx
73ZtaeTmwlErDpXavywNiBXsPpQj9Wd7NM5FWpPDBBmzHwoa7+XBqdonGI7zYGbgQt/wzpz7VEWR
jM+0fSBC99ihFb4w1kW63jFwryJqJnIc2H5D3EsRa5jTA4DZmivTcUxqZrPsQ1LDjwcLle9rgeCe
cSWkIMR6FRGu3Fr6U0WejVTypJ9jHHYTQXOHSNXkE/6kLtT8RhhvxeDlbK/KlCCQgY8qr3My3RLa
wgQDQuKp+TSfRCCS9lQlnMOIfFI0eAVHd01IS5p9mNKHLZF18/avYDnP3jPq7muo1DZfrfzV9Opp
RPO0XqdCkymXoE6Ar3jGx2kA8IPrqAMLUW9z8qgG49GWLgaD9L6UoHfG2bOwspYvfESYEQ8WPCeC
Vj4x/E3x6s7COTrmuhM59jl/3t4VLbRJiyiLQTUG9gKbcjoTfg8IW1L0B5n/sJ3pxE+LQLvArqDu
FGyxan3WFfscNw0uRAe6lXHZyphCHhhK5c60oOkACymBhYxNiYhxGqbtw1q2z7ZbjzKhamg3ek5F
e3DLnHNqUXkNyv7w65ZryGElZKOKWi9MRi9dqfAT/tMh+zerOWaZBMhFGTmsui6eTEKeZq5cTMH0
F56LOcPAqNPAoOHrl6YQA9H1wEzmQCpQKeMPt3qyVHpZjTX71Q4t7i1VKnPOsxNvvl0SwgPSWRHl
mNi1elYyG0ssUBGnt2nETUe2nPmn0uOXsgKbifFC4ZDbr9R25DxQOpmsNKQiAvtepJXV0U2ekiBN
zSwt/WekzJyXg/ZRZEuQaDyJAgrqBCqymnCCr7SUPHJW5aKmSenkVFRXMt3CizVob5PRHcmZ5XDc
Cr90U5ZsTjBEHDJDhvMGFneNw0VRuBcXUQYJAiU5uS11jNxgXrtqgervGTgz5u1n3UJcGfU3VkZD
oYErSZCEH5lB85FCaNylALEdomH+LgzQldkQQhkNNVimxr5FnN44GbqT9Zb/ckg9q91w60p5G2Ue
Odaf6p073zUnVrC9QjTA92MABxUmbkCPGstGJb3BpjrTV88DLu5qoGN8g6GFm1Tf4afncMd76Hxt
nkJGu6hJSRKESJ3Km9dq///ZB4vsgwMRCc38vPq/LJq3klGJXoF5hQMA1jbQhM4Bd+S+QX2Y1XKH
v3HGPZtOgWJDfIF2wEKh8gTRBrABndg6ml0T58AHDXunVhjZg5bRXTokxAkBUtd4QCDY22kkDNIt
zTXf1sNszfjiCPXREaxA4tDIXNjqJTH/WRah52oMY7sPy5pAM35nN9ATF6Y4vRagN9OXn1+H2jOw
Z2JUYhzVcwtr8fMn7Af0OXT0N83IzvtCcjiAyiKpfcZnIJjvE3ZY0DFro4mECSe4iLbtB/swnBTH
j3vKNDlV4Wna6/TRxszPB3DgCrXHW+rJBhRUbn/UyJoUgQQW4BPBoJvbz+rgunFfMzMiTJhVmdcR
qVeKYzpnJ6FzMppxrpQ7AQQPo/SuEH/sPn2TKxdJ2XPHgV9363VOYOMWCQrmFoPSiCz3amrFXXlq
nY093I1YUmpQfzaz+a+6L99YRHMpbumKoQOwiTDpdbCML6k138m4fnMrWhT9s3oHDHPLrH5PkAcO
NBhSuTBGTYcTYK6xzkJjXkMH35GFk47/TZXz83acdVoRaW+ZXY7NDLl602CEBfjWcCMiAJiQyLD5
oC7w4XL4YPIwfyqrRajG8uLy59zKYGIBWbEeEaKfiHiMpHFLeZni/pyQ4AbdhW43NpIFnikPr8II
awi/oABQmrhvWWnexOcMZkM199D9MOO84iuHGbqiey1Q4dN+uKg6XFr87y0RWyC7O4LXe800ruWg
AcUUXj6iSL0ACQxAB1ptxlerTbajPY06DVgxoPNFVsCNEkCMkHwWhRLc2lP/JgOtQ112ZSxwZmh8
UdbsNntdk3KEPHUKrUQmZUoULZevG1/GnqHOmIRrSPmfNK00/epl2nlXu/6CQ1Tg8UrkdUVQwKHw
mL6TZGV+Rcs1tqI2AS4NJFY39xotniWlOsi3WcW7mgFTip9xojzzJn1fSXIXlvVi5nrpVD/XWuL2
Xx71ON7bNyyoPin2XZGOh3L4O9ESpqVxZBfxawK3cw147MPOgda/KjZ0bqj4dtSsd5lTpWbQbyTN
i/3TRovrC+ZhEzjlPg8KYHM8/vZMG0elhUZNV8CqnS1FvcBUdFLKVHr+cPVRadw1OKsUPTKU18rh
ulENlrEDCI3xan2vlONmtm+i/Wvk+ArBNZcIjhivzO+Nndy12qPeliCFaX7VQYBOwQ+AYRj9+4Cf
a1ABFuGHQDidtqoVND907uqvLZLIyCVzchPL6+tYqqJpMiP562A1Gq2MyG28Nz6mFU0e0wAQEW0A
mmR/FR1FBMvpVawhv4ym+pZG843pAcOwtyzpveHAoMJ+6tv/ZNpfh/Kjlhk8f8yYWE1eURuMd21D
fW8Gim86AhKKytCEO+XUySXvlCudYlc4+ArXftc5zxVgEHIYTlL7RgogSAEGp6cwicBt+hgukD2m
CQBJxWRU9WoHq6fDYlUw8WM3cGW5y0nEZimby6u+uzvkZnagXHbPedWZZq8HcKXSw4CfeD/gqqp8
MbbnpZ1RUYHoEbtpvEmB7oT1x9gr5BBSxeZHxLQvyShL8QZnjfKp9k3219Syjyvy6JaGI8rmzHRr
HAgpV3A/KOzazB/EIQim09ZNWHD6jdP3tO2dvP7IK/m08ZAkA4Lujw9mCmgr9o70IH50BCxVOxo1
K74+nCFtXmbha5yXikML5badIcDrVObGw5sj+E0EgVdaZp8J7UEYnh/m0HP9y46TdcEuIZR9K3+M
GXxCaTwNJBfEAfOJJunITzf5l6+BDMt/HAx3mst4rgVlU1CrDqYXXtJOmjJYNTq5B4QNbKbmeIct
6elYQ9x3G0WOvgluv52x/C+ERSbYKjjhQaRoirOZa+cZ8D4Zz0rABm/9OonIioZm8e6QA+jg+xic
bHrg4WKy4AbBs4mPWdpRj02AoSTwtriYFNgecqacFLfWgWkkpLuoESOzBzuL9k1CXQD+bXnoEwCn
sMiXwd0DvDO4YqhmoLxD4hRKvZ9q6ncTTFb5hy6r98rNnyIhCQ6LlLkLLpftBy2Uky4DGxP9Ml0M
mXvbqOxGnTI8xonFWh6gVRaZwXtCZWdDjzu3o7qAtBpIB+M3zd0QJc6lwW1a8puUF3Z9N5NEjbGQ
LyOfJ4SM5pfeJicHA269PLZuJCI43sAVaWogUXHFcpxAW65U561lETCeMgAM5fSaaOp80AA3uxk4
LxTSSDrDqRr/K+HR/R3TFWDCysovzvh1WhAqOC6n+W9vUSKEVzTNoTSBE09+v3I+pXmkxq2JTSy/
v82+/Fzmdy37dPuBTssk3H7I9qthysWk69BpCaRjmlaYoI32y11/tmV3rVboSM2VS2+2rgcVrFZt
giQ12+BiJKw1tF/pD8F5QKf/j52kp8XXudg1oxfo+ctRDNNJEo9mjtYLn4KbmWrjBjXtZzM1+5bm
1SIm+YK3rvVgMQ+o9ENPwrW5b+YfO/ExI+4MF0d/r/gU0WbU+uTJr7kmsDWI3Xr8HuUJ7Buw7fVo
PeyZjUd/d63fsTglv+o+0hQyK+4z2zgtrTtnUo7KWJ9mh44pzlt1lK5P5da/Jr79rh5C2/hvI+iW
gKAES75iiKUDF/f6VDs4T7Jd7rKncX7R4VMJgyeb1Whj9IyfCN9g3Zn0sdu+mm/sfCjQxh7iSmS3
6nFY1pOVwBvqv03zYKK5uYxS2+El3cEaHCKjil/ksHMSU0SP31q5jSkYsf5sIEu6ersfv7ViuDF1
6AHWZRsHnpxFho0Cd69qCSpvdsvAYcmY9+0fwsP0DBl0fbsXw2JWtNNlzpyZGzfI35d/lxTzwgat
HlXMcr9UUpQvvr5z75TkIStfx3M95To3yl1m5ceXs0kQ/FPAr6lHY0I5mUSE7c7uItsS2GffFGEA
ncEgn9DfwEFAJdmVcDscOEzByyhdvzV+85gcp2k98q7uOkE1mpnehT1dVbI+wzXOyJrL3wMOzqKv
D61GYbSm7jAc7caMUoqJ/uOHnCjhQ7ZO4VXjmNIXtEiaZmZQOuCqk41HmQi8C/6GM5qX5V/iJshg
rSyaZ7N4lPMcYI8KpJZSmQurglnFSocIpaAVGcIOF/QwHhdljJz8slZxqBvbWatuem3gy8JzWGGq
HQHluQVIZE9NZaBipaS6MZRDBxNhX+QA6QhuLPfcMfcUuYaclgj+l05HG+TrnDyERk+TlKzQx5Rg
tqOMx4gpu8Ufpsw63xq3NJzYUZa00Wqquw4g7Bjjm1mvwwTPGXy63eR3E2CqtXE+VblUCNLkIgJS
HFmWERUorhCBI6H8UrcNX9hdLh8pyVxatk7A+ZodbypSnQ4Lmvl2SpCINEWG7N9zxaIUyD4YZ9ox
qY10fA24TUHelX7o/UiCv5IvbtFOGyh3elQSeW4aL41WXIUwr9qp2g8xBG5MZ3nyOexuP3PUmYEe
3To5m4ZztDUsvX3OEeeQg77W8lcxMZ7hfG9SCVNBlTjYv6HCerW8523/nlTLh/GF95a6hhu09l2i
zrsKzJjO/Mp2GcTmkLhjiWFEfzWZB9zgDDq2THmECb6jTht01V8DtyNJJNYS1wqFg0iguJeFSaaV
4KDHkAsAS4V7Acue2HVdfQ7PusGKZiAbVMlxBr3UMLTeKgb0nea/KMSjSmeGEJd6IT+3OXBqXmC/
/jwa/UUPhUsyw03Og77Q7mKdVSu7rLtxKRjBQfRLqz3FOl5JGUkx3LOeECQhUKch+In7Uzc+rFTs
Xnx+d3XPJcwouyG23PyiDDPoVf3cDZ6xfaeTDyY5fYiiP7TFfqRRQDRTZIohUp2WuS+rUPuGozIY
F2/lk0WnpHm7ZXgDLWN1gvHfaIOl9w1o12OrwJj/zrf+lP7kFhZui4HxufPr7G+GE0bmeshII8yr
OTQrZqzQvGiyQxP3GilDDaqzReKIU7Z9L3pODfaeh/y9FOkTLyaNqcjZT3wcI+0ZpWafetKsD0di
3ampLKZ1iJMLGgw0G8Ra6k92i5UFGW3y2VS/oLf7dBv3I+zniuyM8az6L8MYfAk1stvoSB4C4YBY
P20EMTWCmPqL4JydGricDFJyvx9UapCRlrE/Frzb6VF9E8YQcKZP2Aglc6EhaLCacGDcLyWBd4PD
gPrDbEoP2AxLiD3tqLuSI8xgutozg8iVY3y0pHULAY0ysz7o7QpMdnb7xyIftQx788lMpRNc+ID3
ayzlBvcYihN+xtXOL/iIVPnXF8pOdXnWLP1kIYdnI6cpdYdAPKV9OM+UhVIZptKZGg8kiKseN6Id
GveKvXuJ++Oaexb+1rTiQGRRtElJUZ3dLTW/2X7MtW5yjIPkWldyrVNiKKLDvbUoM8M4W5OoyHjC
O0mPzrof6b3IXrx8NvuaW53KrqEnPfzLFSYCPw0H9dPOHgnZjoLcmGnPR1f8SSyaFriw5QSS4jo9
ZibcbFv7ZGP9EiL/gk30Oai/WR2GFf/6etRB+tYzeXuG5K7WE84C2YR5rZacqvh+tVcW2uZBnS72
3Z1/iAx3j9KC9BF3q6zueQoBueeqgJ89IcupMNAb7KPVf+lfadK+byqGwTb9kEb5wdh8l2d/BYUM
iPc9mXmDAiiRqJGeeygLY04no47iuUSgECc8+kxHEBgwsrPW9ax1FYfCSvdUXn+DJefZHlcVLsTC
vlPyyzPjdIVxeoH3ssB7qXNgnLnx6xxw+49ulqD1zZMOBS6nH7q+zCgkgG+yg2v2V+m2V2Usri2q
Dxs6V3PCiI36Qqrx2nvTl9Oo+HnbS4kDWwHEtlRvAtsgj+ljHWtCMu1VdX2gXtPOYBv4mIVXU24R
TzQa/8gnm6z6q7fbCZpSCwkjRcnWYnLi2NYMb9blU3Ndr82bXSOtqMM4cabmpP+2LpkOdVZg+Odu
6xBwS4bfW4Nrm2Cbwsuk1D/y9HUrqqhEfuVngI/XexVW5fD5XWEQbUpqPlT1SNz2qPzhJgfto7VZ
RBAmlLByXCjdOjOugVY4tFKM104ebj4WdYgNkBAnXqSqIguWByO145u/OST3uX/lg1/MGDrrq8W8
ynaPwzEeD4siw1VnSIM0NsZ7tar8mrgKmD6bNbVx7yor08Sa0uZ+mc2hQSsgZNodTQMhYoRuOAch
ao45J+HQqy5wyNOwKg8xZ7mUspiV81xJeJQzRqMqFFdWlzyj8iUspl/Um9PR0Kxcpx7oAa5u3IXj
0k32czUMoEfE7TI74IIdyPUNHcZ3vDT5aw+3JLP2WyfpM6j3Nt72uf4we8+lsFPwfmrV2bbI29Xv
KSfI17/hsK9e/TgLkD4X2wsQS0NM9EDoxIroHBj22S9tBXhM83n9Cnnho6JihZCI20H2L5pwaSmr
QM1CqhY760LFOfbWmSEdIhE+p960TmW9nlndL033Z9Rw9ozIurlydQl21eV8yKwdyDo9oYcBaC6m
rUkwrf7j3ky7PMFXYjpHKR4cEW+jwbjS1tA3jw26i8OX+6e49q3xmGzI7kse/YROW6fpc0yHtxYH
gy/wQLR4IFJaAwkrH1RX0ETEPYhCMiL7Ux0cMjMPppFx66gf1l/rLzCw13kkRRAOenlXOvu0ZfsJ
PnlT4sChEz6pmQx6xaKder0+L4UVZqTXmxWHse5+IQ0MMSwbwoOS5oUCi6gDaYos/H6p2H3RHNd5
2DEA86i7eK+mKwtTIf9L7KPIW9+GV2XTQmv8ovRztTNPbwduqCM+hJ+aGPwVVHSCZ9+0KtAM6Ze+
FX8X2QW6Xr29jIAQPl5GUDcHg2WUt1lCA18xlVA1budgXwpKmp2q35cf+Fy5PTatBpsl5AGNaKuK
iChFepbc6Bi+ugNMAm1DGoQ/ltu0tSERuu8KwLa3poa9Uj50wFnqKyDLJVmyo3NLF6RRVJdO2uUv
PeC7UVDDhpe8sk5FStwDW+o0pl76y0Ca0iiOs6BHEOV08+1L7d7Z5cuNaYwaDJD76xPmK/Ovc2PN
ATgzBMjnwTThO9UfrfxoCYtM9rWd7WsvDGD5TPhtXOdvTEpVfKMbWCK7udhDeSGWfWk2UCFDtCoT
oQT+afZYyYIBqW5jEv5m6P0hF+LmFuAE6SMpCNc06fBI9qwDpxEi9bN+5SG8N5jBu+UrfdpMO1Y6
7PGrYCLIdgLTqaOp4S7lruHFOVhbJbJHM0IP0nWeqqXllruzovZLp/AMF3MNoJssgV/+/pfWDMUp
3cxBwldNmH7NO5iNu3/B1lkHvD09orfMIst943brvKPsBda78eb4sFb0ey3lhfpKDqPcNjpXRjPY
+7/wMCPXY8q/ZysvJcia1+qTHko65kdiY5o86NSLbkxitjaY4NAn+RJqzpOnEJznEpFjOA5+I/70
/92NuiIoqjEDRvtXikvRXjq86baQ99m7t4AK69CF4nK2/PgwA/3XGi62/0fS1TgvYmurb0kF4/oc
2CMqnUuRKFIH1qBY5TQBeJxRIx6Uw3QQl6ok7MbQF49cuwQTiIGv/JMg4K4X35MJnLTn+XWeTLG7
+BI/CZPRFhn3gCtAURKeVlAfPwef+yp3/IXrDjjAajcxkI85swd0E3B8twmfv7xcTVBvFB6iujLU
Y3fD4cJwq3GOqsuzUJFb8Ki+IbEjVAVodMEEv5jGqP5cgELjJfkigVgcQDsCFvA37ahxmS+4dc06
4eDHQGUiaO/Kfj14lNfOGb1MhBh29uP1p8gWHaB85ttNySDlrNWZESsWlPbOpCzh4AbSCp5IZOVw
bdzkkabjIwcx0RXzo98gKnzH5UGuy2HTrIudyEuf4mvGNKeRiuu8iVCyjS2uua/4lbszXjRw8XKP
DY+fppbLo+pPHZsyU/FzQzmi8FSh3GSFBURBh0DB6k+yMU5x1nH5B+QMN467FTO71jgtDY5zFdS2
3h2fc+JRJ+O/eoNa69wBZ6dv7uKslPgWQPoDYfVXTiqpO59tzBw5ZZ5KVL91Ejrl6D4MIb4dyUI/
4bhfMVvM4pMSyY/aMp+Nbj9GB+yydtP9kZms3gl6BksMR/B/OTVJhkRZsRxaAiRABTnHyZRauj+9
p+YGwI/q1A54ABJEko5vmLFbpi7nJtHOg6KeFd+Q7xunwspyv+CLf5qTGeSx7VtXelz07X1OqueQ
Wg+ZZ3du4ISJlIOvEnWYXjW/r5cupC7VpdqPUWN/rEtcoN1LQarOiu5x9SbIGKOD5Y3OA4v0BmeT
cN7sSYouOQWP8DsKUErrlMHxjgMInb5KikizCyINHJPi3cW9YQQ49c0PU1pvPSLlZ14JGmYR8/gq
bZvILrdakg7V4NV5/XALDvWyvDO25koZ0/ZCd5wGl6EBhdJzSf2v+pyHb+U57ctBAjcxuA2gB2X2
AQdxHfkm7kRISe05o2xk9bDAtOWls+dL93lRx7eZZx2wEVF+eh48+892sHTnazIRTaGJ7ZPr+J1t
YZo5WIjdS2to16SnUOvKZJyQjP7Z7Gh/gRhBs52LVr3Mqb+qbuQmv4ac4m9rOPZnfshWmOupZzIb
RM8/JtV2UaHrNmg62Q5PcEzNfImwW3o4mw98K+nG6EvsbEje5p+qgAD6yX5eY81BkxmW9Nzyjg1q
f+7VaCRBPmPA2/KF+us98R4Ahs4ZqYx9b6c8NtLaq1MENhbD/fxpyMnTUpv5E5UK7keFrTLvnYOB
F7wDmFrxW51WnDO54q6lrm/2iZGWZSjKY4rU0K3pvmLQqFTi1MqKiqqDNZK0r/tjJaHNznQLN8Wp
AM9uIEXn1I4Y3UmHsV29G//RGR4yhg4VmYU9sY2x2o6GOOIUw43BEBdyqeDobtxnZw6spQ/H5WbH
M84PKKf2hmk8BejXhKxTnMAilb+14W9VuwdouzDm6F3kjA8sYPZIxh1yscWX+QoZaqwjsqOsClKJ
cVfm8t4jPo46rvFEw5gifKQMS+OoOL29jDCbkUSVIfjsZajQnpMlDhZ8ps3g7LMy4LSQ/i76x6rm
lwY/XiU7ms0z37oNXF6h0HWvwmGPqqC1fRRnm89amclPjmPU6kaUaslxkOW+Mf5bK8LAHtelIzhg
+cu1Fjz8BCHz6YJ56tLAs9JitJqphCT0YcOUU9j4c5Dd9n+L8sRovStNcdNt4zZMAzBTKP5MVAXU
qXQi+/drIwxdAC0wDb9rAEQ4x3Fi/U7BOSBfOybYk+oz18bPRPAyfbZ6Hszi5d4x/E0NayQ1so6H
2uoJyBAYgIeegjbHLVAzrhtEoBIilHuLSocGbx04QmX5YGh2MlUc/6se6WdQ6/vULPapsHxJP5Fr
Tf50a151OtwYY+jPFagKblv2iDODtHh67l8+v/PWmj4Hs/poEA3hu8OAc5iDzJog96BTburFcczr
XGg3AfypwPehVORckYLrjVIKLvbUzViGDlieNjXB1ostVcElyknlgw0029k/XTVIJbc3zgDGQ1vR
wHgdm/xnpWvXNicVijnZTC9LQ3B6u5dEq2Tqa0ec0LA7zIYg2fqcAFQgXzIMBAZhYz2VTQCaAHsJ
n7ta/Yhj9dIxa97W0/TNiACyuPpsG8IVlvtihBjSOPcOA3/pI184ZPBaU/UHZL8Xnb5H+hMmBmr8
BDKTt5xRNTp2aOTRKFt+mktE1UGIKKzpbrR2gJYcRjXJEfZ61AoMAj0AaXLzq+4t/7X8ArI6mmty
bFp4AmzMNrNROBm87LGKhxWyQAsXRLg3C//Cov2MJ4SMpg9MPt0Zbc/uSbGictJIG68nhdosTqvV
+E1P7TtwZf6vif8sJ3P54j145i7pggyS7ZSFefMfHrk2vsL9OGg03m4YElGaj9yl8iJ02jU0ErKG
YvLtBEdCX57UTjm1JdJy0Vzqp9Uk7+Xz3dXjW33rJdRLhgqaTEILjS23SiKPAVXOX+i+KaUg8f11
9l3T8mRpMe3S2pGW+dzCXDpKf8JxqeDtNYUSygzUZXstmv4ylvWZ1pmdktMh9rdjSm1T3G4LjCvM
ExjzikcDODfFddkD6r4H6EfXhN0C7XuWxrWVvGxtUEIVqmfdY5J5cG4dfBC8kUKWb1uDYWhv/sla
Tg3YJ5gkR/lq+Q3zLdyVUTOQG2JUzalhV2Lcor65GqKJsq9fKFlbkd9UiyCtR6QWFlPGu1XtpMZ/
yJVh39ZfNk3rimH5drr5LeAHaVNVgOC0wBFt8K1SPyHhsB5KIjRFiSV7PC3/EMoPFAyR6sN5SkKi
YvlD960OcNBOYK9GHLzl45k5DC8M+9h6KAD9gOj51EYrHKaUqBPI0JJBxhDVXvooYXSOy7zrJs4b
Y3ZXVeu2TtBAV5rR01s9DqGb/MWocsE5vcqLlmxnM5MnpxuPJzLkCWfN5fDZ7D8XhedrhaNPZ2Sl
JEHvMyh1g8y2cPPCf2yvA2j2hvi8+Tlyj1Zs32Dar2e/4kXxnaSMNpixqNehtQHcGwV1H8TWqSki
BC6PaTeTQMDdgOkEYhzCeUatgaMrSArSy1ef19YHRw/uHMD9fjHgZpnFhaMinZwLM+Hu1wZttf5d
l3dwchQzTPrvid6PFo1UDc2+urxq+KhvmIqbu+C7xJPORGzJqWngUtbxVvvdlN9dyEaj9dW8z59Q
lF3tzODuAgZbNwUlUaCx6Mg25LGiAmCOo5EATay84mpYMpujw7NsM1evw4URaYc3edpOBIZOtbZ/
60+dtYQtEipN4yrZYFuW4b+ccPCyOYc/rjch9SWMKGMwm4sdrATW4245KDA9ntR1eOe7/bORN92Y
r+7XO0cJfNfxgRqYoGvWoDhOl4ZwNf5+eBAoKuULnHQmfkdDTFSMfbR9URSqnLKH7Gr/Ns9ejuCr
JgdTmHCOj8oqYJuBsqNvhVKFyTKPclROHdGuNQWTwCXQRcmCjImBUXIXUpKDC317XJqn8bs8DAqE
6aq5TvN8bRX1mvy0ZtIR+odKukOP64B6tSD1CdhtZ523cJooPmM+utD5nZwyaoITS0TxO8iPtj4W
HiN8Cg/XH8qb3TC+pAPXYfKhrNph0mZIWdlHYbM9z/o551Xbu4MWaQTnGgVumbsfm/QIFtYbEViB
ogeu55ChszHO5FN8kD0wk2CsrxjKdhsdLIs67J2l8NiCCpUihDE7KNzhEKQ9w0WZNV/Bxb/OOYYu
SUDPmd6yf7pl36nWjgvnUXEz7lESFAx6r562Umn26W87ty8EOpNA1rTPVdNOfy9tZvVZuJLiu89f
uspsxVKvQN1024mW2OuT7m5f7RGx3xMqSqemH9OaxJYiwlclQQK5cwdT/Kn9tL1WxaxnaqedvGcW
7PFhDL4sX1Hm0/o3wdFZX7PA8a2ILrtr/P7CF4ir816WeOitDP80gLN68ceK3VbsF0q8kvMf7IJ2
ZzMXTQ4r62VH1tq+8gsqSTMXr7ADjRIxNTBTZoh8HtsGvIf5Qy7pU8Y9rt9pvcy5VsgfFg1XhBWt
jDwmOjkwHFrB9WfXdQcG/VRQeNl+1wUdSMzioQKXJeiAOFsi1gIkeYDXDVuJiR/K4YgOged/JyEd
Vni6VcCDDo3E5j1HMc0gssJFPRgwQ1zvbgK77MAc/jMdwtkrQX9yqP1EvvCb1AIWfkGUP510elnw
mlghJmOquJBR9zNXq7raF0vj67evIYf05MhHvsVvXL6HZHuI4NwJ3BHcwdOrc4uRx6VTvABVhYlM
pnZRX7eR8j80ndly29iWRL8IEZiHVxITAc6kJMsvCFm2MM8zvr4Xq7sjrl5uVdkSRR6cnTtzJV8t
sj3g0M4WJjYG8/icj4KXYDyCunyuYMxPgDsaXruOdj5JcXtO7kxh3hwER8cmGRuVQ9OsYB0rMTqX
nX5d3qhMvulW+exnIpdw/MjJFcsRmGIlIrTzM1R96bDTHBwLDpxBIFBlmynjhRtZqfX63XgrSAcU
CbMhqVX1oxV8DfhKIUIzlHClzLyV5U9tSM9mTY09RxPxHVHtguSjAdxW56YvUhv8LSL5UhdXmQ92
juax46mMI6Lj5dST323ee9si8FlbYV/uDJ13NYCBMVofKYvJ5jCVXM4sKAGDr7MTQK4SY4A+FaWO
5YE/LcyXKGg4eKxzn4q2Ok8g54UwGtQTi3wbNdhPgPz1FUchs2JHa9R27e2PtM/uQGQeAkJOzG+p
5rekwNzKTPCGe20r7mNTXeGG61Z3L7bknvYNjB+ZmjPBmdgnGaCBUD8OMrkJLnIzJj8ZmTDbfi9m
cjKL+HRm2TISH4bZjetx4C6H++0qJfKlnq1zpGXnTCxOopkcrTLoNN1TGNF5tOZYFWLTVw0Jr9jK
Hw4QWnhOYnpcyL/wwJJIwxqKeeFdgKFjID0y8Abp9MHriVRsiNc8LrEGXgaqgWgqO0op8BmmhjmE
C5hOkH5VArDJ9MAyVTfHMpOOSpacWjp4RSC/QAKgRcF+kxCBBR4GxNtv8cgXf6E80XzaI56AhSd3
JFPnHspiekon2C+ct1l2nsXCT6lJV+9NP3n/vwFdmtItw+XlMWfNGxXeRsVfJeDp20GXJZocmA3c
X0pUWOUkeP3N04QNV6IDVD5pSbnX0TA6eM+6cMKowjZxoj1Ziu7WJSJKGoFeLvYrQ1J6Firq0jXl
YBDrpBUPLQTtIxvNu74Jbybk8S/ZLOzyPflnTctzQGfRz9pBM9YzNqu83LwETnu5cpknkKrznYhk
xjiihdWWvrLe8kax93JOP3mu3bfatrACUPIdPvYTCBQl4rpNBxNG9xqjO8+iDH0OS7vK6roWrXCj
LGouniId4/FNqMVbivOm0819WciscCCoCCAX5evnhyAJXqaH8veyN1cAOoz2sEXk/CKVg53Ohp1T
CyfcrFn3xErzFpAeYq15IAMJX5GwQUacem8Vci+Hzdmf6bDt4tNKC5bA3cR44f9HVFe6KkmcSnRL
lzjhZopfKtS22a1jPEdRFYoRVEkDN/AnbBzwrIwBxDxtDYq4kAE0Y+A0W0/cDK/9Nc4NlpcdH76k
CxS6yPAa0VtR9h7ANEISIwLTNHgGWulEyZGIOFnaKM6K2yKhwhseNFK9jkRAZqCUiATrTIifC3qH
U9yE9cCHbMv0XU4GvgdICFRbKd/XzXpLCl//ZoxEboodHjnw7KerKLenrfqbvC9RCYQHNyr3GWxu
FwXKQmJHgKZ6KDZQWa14YHEUh3q2BqkukJp5+TXRXULLUTMQb08wO8yPPeZgJtAPNTEcmSpbK5t5
XqccNnjD+5+4oa+oojpUOUaQR8TYturW74D4dAknfQ5d+Ue7sa4Gp4RVuKlLHnXDgRmJtT5qEPWP
CfWPAtK0cmNIZ6Fn7dqhZQWmscQmHZE0vjkRYGSgBEI3672bPksVdKXQPDsMxSJ150ojPtYUTpKc
3IsltdM1casYOsI+s4iZUAWTS70nR6x72cr1FFmZRb8XXpRMrOR8ZoYDGOAA7MOI61Ohsv27VRrs
KbNXKywCEZojvg9y237PjqwbmJrd4sugQWJo98WCPU5q8eevfnGmrClNKL6aroYJToZp6Osrz8aQ
pEMgxC1IoF1DSla2NSIok2CGSssjeCrCZIcJVuY+j9RhdT/RUNuiuNhQWWCz1FiyZnKBLX4sOczl
yJ+oFStaSlJlCfpxdEC8m7yhy29Kkz7qTX3qEVI00B/ynANRGqJgFCLT0uQW8FlFIv42DmAqmBzT
6hxSFjSaa7bJ35+xqobfmvEB0RjJ0vjN4rIbzeVJ/1in8lSL3QV6107GwdPjBiyq+VaM5g0oSrlW
wbxUQROXQQkwyLKEA/XEe9pKFuVBZxdhVMCy4i4H/cspY0er6o18RQs1ppXisU/n1oE5yMBR5kTk
UM+vkQUcx64tyCIv+okY8UlcYA/g+SvLfdfSWtixQ6HwaaTXTluKcyEdVFbQIwvHPh7cV7iFAE8d
6U4CWyKiCKyE7ofiygvsV1l2iH/VhPB0EMPbG5UBc38dNuluZc1T0VjhGT906fijVATztVEHdrkY
XRccvnwQCCO8VJSizQ6SysJ0swBy0PtLYL3/0xovbQ1tBxtF130Ta+IPw4BLjDsbhuOZsbNhtqdA
pMWyXdwnFLFlhQOrwUfOJk/jCiSjleb+3ECJAQaTZb/YqOwpD3a0rPbzaPabdST62AfBdrLM7lTP
m01tiS225Y3o6Z1lgahAldMw6dngvjE+yCEOKfJkOe+eNsCMc5fa8lEyC83Z9QWTs7sudek1x0fL
YjfWbp2T6elDu/XfkfZHKDlMCTFmJAZVzh6BdB0dXxy15P1Y4h/A82PXOFIfetz2r3ybxQE+Zc1b
IuVvomA9zc6uQLR0seqJ6+saAf61clvkm5Gy8wIdMyMaQ0+4iW9ojt3lTDApNQ58dMERZ7vtd6xs
3rRMFKdVB62KA0tWAxlgOG400LJQoIbtBbgRRZWUg3Xwo1+WjElOEQJC8pYSSALkSzNM8Nybregv
Z6SaNo0ozrbeoGiwslZYWQuygGjwNzUk3i14AjFEGZrzeoys9Mi1gLQm6IkZQzeeAPCbez6tRbGX
0kDcrYceC79p4Fcn/l6RHJu5aUjmOZf3rZWeN5gj0q6dhX0m/8qwXJvYsDBHGsahna0gY47v4+zU
QoCw/JX+uFamyYBt0JTFQcsHWNRoLIbfIUcyvSt7gZPYuNAZiDRi1errGAJ8S0/OElMuuYWWgZNX
/hN3fHpe8JKr/qvqjDcydVd0VDBZz6LJHlwo6ukYy2JoDXJQiuBlbFJF499USI4j+6jtBMtRA8Vo
JG0A/eIgTCqk03V4JipPtZJomZYeAR+exIp1RKRf6kelmxdhUG/5Iy3ka+LsIdK+CtdpxI6g9Szv
hqmcVcCpbNOEtDnFVnecD9u4XBN1Pmf/3fsa9rrp6zW4K2gNA7E1w2R3WHZn050pvhkSTPeJgGOt
sOvqiYl2v+I41TpA8KwhzFeneaVzeFLmEBJUOapwfjMS6a0Uxjj9aPo4SUJ1Sqb8NP5RwBHpDZOz
dm8k4p3iedSAOsj0jFBd8K0qzjePQN4mgA/tPhuDbfW/pxmtATRrLJIOhDcySYH1u5BZmMeTbQ5e
PBL9KEmVA7FjxHfhXrKzxJ3tkFq7p2p1X2fhlnbovHsi1o6Zgs5rAB2VIusr5dztvtJVueGBdXLC
dP1fC4gMUc3yApUKIymYbeky6sqloDa3UFvHqpFOENzza/k0uRowsxPSqzBuJAbpYxwRiVAG6qQd
xiY9tEDMJS7mvZy4KY1E7HFB4lGjQ+ysI+TCx14begdXhck2F1GNMnKMVtFqOtN9ISVpLo0XVGCH
J7+bl0OBowHfb2M5zZi767r5rIYIHIoHhb4olfZZyNxBRIlFDcWAZfZOZdtDgrvZI2nxH7AlECN3
gwnQkLpB9qFtfcowt73k26NRKaQI1mclF0+NlCYNXRuGQ+S1OCiX7TBhTKoG1S/i2hdy1RvM132D
7jHJxccqSaFg4AaF5tb269XEgE4I1uz2Q02Ku55vlpLfmz3XswGc2Z8YcX/VJaZznE155vFoh31v
GyLPXBWGQYvk3bgKjVfFTFYG7qoIHWAb83Mv7cfcIEGqeCOuR4QZajP/itF+UjVPrTfO+YbUwKiR
iBZ5Hu+gQQHSvJmVcIXfdKivLzZS/Tdlcpo6iIfSpU5Ck1mYTklGcvK18zSBFhSwGfExaGm9omlK
hKYw8coVvHIvbIlMfwHttoruCDEGtqShreHVEanty6dVN6go+UFl6M0gkxGqLhQU/+Fb5QkqHs9N
gcphF0V60l2au/TVTyklzBSCsQYioT29apekc6CgLY28tQWH7UfBMpvusfb1hxrlJYGgtDWhQeZU
0qnpRiBiLSNItMzM40nujbBgFCIChM+SQtCwu0UxEos8ncnV1+0tyYf7GMMfZtEqJtEjvTQnbYnv
qVLe+R1SRb5qUMru1Vs1anuKwqjqXV/XrfQ0kEtZhH8GdH+VBuK6u1BfRKt7MGvrJUNyHj/rD3ZA
eQuMLh4RK+j2gsSn547udG7BpD3uFd65IO1r3aX5S6I5WQtmmKaj0J3wxs+SfBI9KOPNFMre4Eo4
zi3MZqonC/MulyrbID6A6TTUt4NQ/qnNLUgWNajeqNZbLCcV9hUJnuhWndrefFuxTur0vqsk4+J7
WUv7aTPcaK9jOtFMN4rwh1KtTIMjwW1KAfcyKX5j4Vqf4IJjUfsqpu9ohtis1u1eLtJ+dbh+g2It
sOPNr+yo9oe5B5NqiWuQCAJP8qIhJVhdmJCOpa4fq5aJ1fhTdXZr7ESydTGlsywzPosIOFZLnouX
rNvCitgIqHw25XqpPpvNeETONjnGFRdwUFLVYhhFMJiICfs2HGm80ajiNcAkQ+Zi867xbaYZAeUD
/PRtic/px8K6WMSrqHxIwP4FwStNSudJYQ2aCi7QDEvgVQPKeBHWXG2U6k9nFcdxtUJV38J2lG/D
SasEL9c9Cpc+u+lPBDRq6lpq9FZkQsVnqMjhTwhq2Iif0WqQVeB8hWhAulTlx8+0Y1L3p6bYfcQ0
mo8jXIb6Iv6SuBaUtPCByN6ni+y1kEpWbJUC49icNZQEtH7JTrefBb7vK9UbLF2L8+y2UXkih3oy
L/PSHUV2fWIuYAqgRwfYQc+adtUydO83iaF6Rlw3gqJqGM+iAKe6bch4SgZaMSScRwm3f6X1hUL1
KBdhMC9rBiZb+foPd6rZr/2Azn4ggmX3Wg5YlYmtjUvvKwpgRx8rOXyrcRPiU1ENYSVfqZffxd+a
IMLe6w5jZ3iaZLxI9y67XcTlapfQyNlXHDi0clL5y0fSsEs2pLAFYp17uXXa/pn9eNV68QbODr9T
/aDYUZBBCjpVvdyNNH2UsiMxWQiHxwpWfGxyYtxEflq6XgucAjmNPbQtFTzNfqxPSuwd6+pjVVlq
fEUflfcjSK7asmYnqQUlijWS2icfXdsdsARHZ9FUTiplOgom5HpuiS24Pj8oiJNZ/5aVd3XVbCwH
WtCyIcmCsiWKh/7CjRvnrGAx9+5ypXcFKGFbkDGxGmSJjdvCU+yjzLXjaCGeReJTyeK3V6Rbu37O
ZG3jDyXVrgJ9CUcjl1yQ9HgQAAxhwRzE8sIkf5HSFaNge9nU8rLKGowdXIcXid/vXO6THy6oeC+/
2032GwIkLXaOssQlLutBholPkNdwcgRm64nYEAYoLALctdHc6F05dpXTRX2Q5tzagIzzqybPGhuh
qShhkzMrgo7TmY+EuAwrYOwogePcUYug82hBNd9Rm3qvSqhgRuYq3G4VTkJoDKSClHzYC/WDxcnv
lkYTHYwDh2UZOyDYnIY6S6um1ggiosizE3aoCwuMXjnaG90RNomltcQn6appcy9Fvxbrxiv54pbF
rxLFfseppy7Fu2kSvZzxuPZvYKfvyb8+RH4UnyzYoSm1XJTLF0jKLv6Pk4+7UmGzy7uPfYVZ3abs
R8OgJGJQGrwj9kb+xwTL/Z/KGIh1Ftng2BqvNdv2qfq3Wpf6yKxfrsrFUIVwwo6YvsVSflFIaXXY
wmqog2Lb7LIYagS/5zbfrpyIzpxH+5IadmkK55F+3kYODGpNc+3dxGElyRl0ytmvMxMAxY7pulxq
FkU0hpQhkvS+w3EBsfWwMXHCy2yaMuTnaMTRWZgdso5HzfYcRO4oNBouzepVjeDNW83wZ2+qQeqi
CLV0DWsqCOHRZYxzsttoot/QAcZGEpQ1bTcNLc3MNyBa88wtPyfrV6nYmhQ7oo57ZPvSxm8Z9kzP
1jVl6wosyTYLwe5uDRQCdQwmcaRQa9qrSBsIZGHH3pIDpxUPQpEF1SLRn3NoRvWGq4ydPVy8Mn9E
cv8Q7DUC6Ehqlbauw6KMj0q07knCJxWxSU6soFQ7+1VEV7bGQbF+OmEnAFeBh3gQExgHWh6WhYGz
siMHZCJNegv2P4x/AG8o1I4o9zJMp0ChhV9NCu3oyius7cqzqDLowWrp8kR1Q0JlyYOcLrBcdktf
0gjqiuCtwVw2YguefG5+yQHzGhk1YPJTAPUy0LY21F7JbykLJMp1jF2Z7LOFxp3mlnSjny+/k77F
k1njZBKdFSsr1cKyOp1y6u5XKlHSFh3L9OjWvFrZhBw3XJe6u67FiyjyJmHeqvEQVcKD5NJ9eLY9
59ouhV9dE8xKPZ1QOfFC6HR76s/o8C6eY0fTfOouyGFAF/nkya5xkc+lHtF3JNvxPNCfGG4FOuOw
71JC2OQPgkgvvLGw59E6RNYVwcdTexOPOwZQDJzaZY4pqIw+iQrgEfyuU9Vt0xwPvhUKGQgN5T2L
tDdqPqLhWjVQbMEgGQbbMjIpdIuJurE3ndu4ALfZpUrnpSXGVo2l9COX1gN9r7tGb3xw2W7+IBqP
ze9oxPFNFcg8RcZVg9co7eVcONVgtKa8PrdclIkQ07fGBlBUMBlCwEoIB8LcVzzBRAcsDU/I7PSx
wTJK+MK/4KORO6iFZXmyJuuY0DpcxA3quXfj4xNKqW7LakdEfPBUvkuV77KVS0zPkJEmdp72PFWX
KF3OkkSnR0n0mgYC6wjtsh5qug8JnbwYMyo/HwBkYlYfMHMAYfVUiaH1+uSjIraapS55ZdoAn4FL
vqLgEwwydqNC09gzT8szHDnuyo9qNsJ12gK40s+MbPpiLZ56FjIYwy9vuECrEqN/Dgu9An/esZuH
qP9ZJbSmi5Kz/VUOa4bjFow0NaWOFbky6QaLKoy3AptuX6E9jezI9tG8uiUVuOn7rCpeJ7Aw81+9
wyQe2UNkJLMpXE1jzhzR7TcojmvPR5jEpl56OZaqGZRQZis0dCE6I5PvezW7scu5FGJzTkTxuMMH
mlxnBAEA/MK7AUUljsm3bM487yacmrrgWST7NzcX2K/xKpFmdnYayhY6CA5sVtj3DskKm4qFRWWn
SHxHkmPaSwx1iH9B1bWj1mxhqtTBgIZHKp5pu7GmfQQMjD43B9Yn14S9vrj/zKw7FWtzrBJWPxdx
bvcGNZXsKdGuBMUvfhrsw5M9rftXAlCmqelYgdUx2ckSkRf3IyIXztVTVxLr4EaFvUoyxCt1rdm7
Hq03mBWAzyZecklyMC68VDCHAvTktdZkgT7YkJ5jOpzSVnUamou5DhZkcsyzciKlegGBiulRD+vq
E5fII/lCE2UlywQbeaNticpZMBheZIgB+xFslLIAljq/qhJabm+Ek/n490xWvOd7Vro4s3IgjZPR
PBtk2bL3y6NFP8mAI7t50bd+otg2togIUUbn4J59Qt82D0jjj5y8j4QvWl7nJ3xJckkkwCbtKY0w
kQXzEW3NY3MqRrsCGH7an7rWIqdJUc6GxjnLCBeluyiKY3wlRkqLFf2JEO2HcbnkTXpTx+3eCMaD
IOBtwzMgSQw2AGSFNqg2mtdCnqYjv7G+U10zBpuJP64Usa846zxdptq8lqyLFDKk+Vo/EO7W1zuy
bTw1JRDUCNA0ZyowaGJtTpHSnOYPSN3lEgHeSihET4KCXAVbGTJtlkkgWxiP8JXC+rDk4tHytBb1
rgg6ztaoPsv5etZfQaKwK4A/iBiEgcjhtgpngG1tZx7oH9GZslNVDCwyM5rf9YPfUh8/DDQFFrG3
bQSmn1tClbFmOUhwu6XDfr3/T2R4/b9sUR1jKDBcRcd6WY/TVzQnZMT+KHsNY6f6osp8AT5Ruocz
fEXldt3IqpKqesm/YNhXDOP5yt6Nl38AqjohVLJQoH+bpxwROmEvq8dy7q5QsL6w30LF7sThfWGV
NOzmDGY81LTiXIJPhrjMehC9bg6otgxUalkiAAO42CB2giHy4XL0Jbe90Z2q6mVTt+L0zA2OVgCN
sLZip8YSTLfhPeqq69pKJ/pblGLnSFN/4l891SU1hiqtBbhVR8rJl3IOhAx8TmP462H8u4izW4AB
xVMJWW36XTikY6N+Oi4WM1ifnJpxO4/Sd8FJpQEem83fnWRx4yU51feunCyuFcnuomI8/2f8y5Pf
TaC8K4Sf13RwVwBxsHsSr1QzRyH13Ldsoq3NUSKBq9nbyqc/4jLccRmWXh60gPd5ys6FPfRi6QeD
Tm9xM/2FrcyiIn9BhtfdGKWcq9r6mKXhZEnDpbTFqg3pJ/6tDjnBwGo3mXw/v7cOlnmV0AyiwoIa
zsO/NlZPQO147Xl8A6W5PpTFRlNGxx6xL9S2s4oaCqkepsVy2tLy0hA1UC4VWDQKWTnn9ulnA+Tl
FftGrmM7O6FHa+jRLG1pYgbiKr8Az/tRBTHkjJvMc7sDuylQBPC/pn3t/0z7kk4VrLTH6afFd7Nc
HrpgPgX8+W0JGPwFkyrPsRWTzE72Ms4kORLPzFU/07r9Usr4F4+1F+EdotgaKnhP5OVv2UF0q3jo
81X8A4H/ukIUr+w4jpFTOXJDI+sEo/WQ8KXVDFPk/vb98shJpGWv82H2uobn5iajGGgeW7QVrNjI
Fr+WTogVBKn3DQYCa9AYX1y8LS+Gjs5dv0AAZIYZ8TnymhGiSBBEin25GhfdfLO6EZiYKvNb1nf9
L+KLnOnsE6eueHI1fLN4DHBAV7DRa8ii/VD6FrTlaW1sQf7MsWFP3HvOLS0xhBH7PuSwOFUkxDiP
qdzhqNjJwPkKcFGUB3OfkL2Y7cVQQSeYKrgAkUvQfdzGYB1xto4AF8vZP0uDxSoTTB2uN2E5JHPv
YCnTUPkyRlFgpKV0Xunbo8TiSoIdbMbkWJ16U7f0voYRHeIYfP2ZzwUtC23/a7WS20KYQso+Wi1+
z8iZluxgi+53DnClAriSAFwBkzLv6BqHtpIOtL7QqSNTYEFGtMOlQFyyDMtonwCpNGvHjwj8m8RN
qW6p9vGfm4KHKaJYZNcs/dWyQNvUe+1Lq/mPvo33SPiTE9Jss5LQfHHQ1SSwYiFIVBqU+vEo7jIk
hXS+4iScMdwVGO7alo4y4zEq5bMx66eh05iGjctw5+SzbUjcxkXo1ymJRkbMHRguypyIleZ72UeL
u0fZwvoQ7gw47Yas8OqjeVwnsCN5lrk9abBlwcQq7uKLKaUnrMRHQ6hJn2D3801NunLhk7+Sf7M/
q5eZP3aU31SciTLrSOKnaBFOlxC1LTHwF5uvmqk/AKvq6cP4Gzn99A98niOZ2CaueTyyO5BDkd5T
VsRUrUrx2SenjlmAeCgpfhta4ozNraEbSbEUm1+szUXVFrm0EcZjl6q41a++T87jAKlqBq35LhHk
7gly/0LA42z2t4pgrjH4qC6U74x/YswPHCm6ctIsqBHsUwfryGT60fStl4vQWaMz99MTi9mjJS0h
Ql08/p3ynJkww0n/SuIqZhIonUNR+evbwLaFlXW5TonIkGPZKX4/ubtDgXa4TNo55Ev814FyaRVG
JKsOZY3ujJlaP8AShEomST2BrjljV8RvZ+tTQ7cpjcnGdkyl5CR7hiSdo1NGKKUqqmtrqdf0TNwV
P0eSzRftOyWLOs9vsZ67Ei1jHVZy+aeruOPesyfdbLvyayx2yZbAMtd2WHhGMaQSQfwZ8yYc4Kxi
T+xAsnQBglcA9Itb07qTiYHaRd5/zI7bz/k7oJJUQF5Yj+TPb326H9+HciLfJcAFIAFG63Xyudk4
2by+PRMFZDsyT6RHTAZCN/uLoawg59V2s7cktGUD3NQglcmc5rlO+wfXQNTq5USuEvIu3iMXaYA0
9+hlyeucoG4edqMi9r5ayXRjAFmIIE4XYbdCIi2oOFZHQl6E2CdxbxpkNieGN8Yr5KuFrGOtDX4p
Fb4hRF5CmbDItDFOFIu2jxTTSt+FNVBWeWnCjXotcIx2NjUU2klOXOFT7qg8FbrFXfCCycSPLeLH
BX2SKUk4vUt9PQ9qObBTNOz2dVQweenrUZtJk/Cla7DGJxNiqOHpM6cIGwzzvoBkyQYsk1cB1Ya6
n4JvXfYFbIt6G3R7qrvVCRGKpq6uw7mu+WabH5R+PLzWsZlZuyvz8UUfa1R8M7I+rCZmPWF8jFnj
zJRW27GtC7DD8EhIpDHNW6FBFXhCdAA+55Dy3EnX1h9obpaA+STCeizDKcM+igU4jsO6i/w4wqOh
v5wxl3HX/5F5iGmfI31B+H5FI1RQ/BdVuP4dqVIZuYE352zs91qk2HRLhBghJGpFuuOEs2hHjO60
JYTZdbZIWJL3FrvrmOBkoZRYxGRCTVQOTfYyxfaVOOg4hiXTy3xdr4om+XrbwkDsgryKWZxCUWv2
GWFGlYlczolE95ZrwmjK8eVlPBrJ4njRRaN2FvqLWmPLq5trVT7UGAzXFe4NrJPOm4jaS2Dl5mP7
nBTdt6i9vTQ13OdGcYnVrHBsEEzUS4qS2ORaAPIevpsOpUg4mwmP25EIIuikpAgkCTVD3xHH8Re+
qJ/0G7ws8NhTNuLWmlNck51N0wI+PbNC4V6fSU9lpfbA5FqwH1tCcgVNz0QwOoKQTKzvmjntVLd+
Ygy/R81FHaF4UbaSTMI5EhbY48WxkcuDgCWF5CPUd2z/xkhIAQ9GYwnc7RkF0fZ1bAuQo1xestgb
UtyvDAXUArOBRJfERTaIv3js4VZ/QdPaocKVlB7lVA8XcQy1T77ZlXLTMQ8A/p9Gf/RfTC42cKxS
ir2AjDZy/EdORD14h23WJIbf8hEznnjtY5iqueCWApWkToGxFqOll1HMwguMZZiPfbbLgCU3TP4R
9c/RuDmU7JGv3QsUrZeLeKh+sRqp1h68Rm7rb+WwA8J8xcXdupCwX7CkjcV2y1QEpreOJLdGdhNE
Ojvb7h07GXf960AfAIDgaIw8aa9G8QNT0qUcnIIkI6NcS2pWbh0hOzQd+wm+zHnhlzF7Em8UizcK
wGUo+EtHyfI8eYmMt5biOBLGZEkabwBoZklvuF9Q+mi7C4cwFjiP2wiIbcd+H+hxti/m9rh1oyvV
Hxugu8yLWni7uy6MOha81A62aHLJZVo4qlYahvWbCsd7m74H/Tm08H4K0jXYHwckWlY3qemKC6wK
lqPrMYezj2VMIMHcYVwbDe4dRn9bpFuEISt67EZJD9jmhQzmk654FYdXqfwYzCEqoTpl5JpHoA6b
oE+SivgeKUcxwLs0lOKxSFuqSJKjRBSob5OwgBBPielBtMmEZTolWsSEoGF7pmph7Ue14HVYXDPa
HL3LuHNy+Mdcl7jcUbvOsmkNVSm96haoZREmx3Y3RM5iVpIEIUXungm7BY3aejU+5rke+tO/fJ7D
HpAjYmn+UFFvp+W2Gpa3TrGf5pnPrqhmgczlBNsIGvPUfCvoN0aTkutb8SaGOsUAUhCbwqnVgLwZ
EtMFX5Z0TjLxDKloVzYauPLotDg0JPQQJL6qn6GzLmzrr6Rpiu6dZ9FHamS/+lG4EQ3kfTYBF9V4
vjF5/nRWg/eEaAZBPWmfHkxVv+q1cJsX887f8cAdbSr/BGx4r40GGIJZP215dFLYeMkIGyWP+pR8
TnFN1T3hAjPF+DvSIfBauQCJnbOEpnScHzgDl2sv8KeL+NsVtKzEuJIwGdh42DSQEPxcp5TTazfR
IGYERJYc5Uf56SDSgIvC9CmnIu8vSMzwCF5GZQA7Xo/rM8W/mvgjVaGTKgTAz4OhQJKsRlemUUkh
XWLxPsS9AKhp8fqeX+6CS3rKPRXqYfSHClUdFzMJNE8TWy8hOqJhXkUt9qeS7P3K997iL5DPKBEa
pXEAZDFesLqE9jc/tFm+Q4q/qbVyPY+0VdbcabDTxHjRd2qDNcBvrxyC51yBb/M6NY+Fzn0qKY4K
F444tWfRciXZS/EnxVMatNpw0PjYQjTd6a4RWYcxRvaPVu7pzipBaNqNcn1seDytandR0WHe1HCi
8Jcz/a4B1dcK06HiiHgOZScCTHFwABL5BZ4WGw1Tc5W4PJb30aS6stjR1i0/9IvF6mvDrDlALVem
L2XWbRizh3oZKIYYWDv0BzwDIPez+7dE7EKMooPCTdH4DYo9oDlblI4xzTf1mJ0VixbWn3pbTkZE
ZeZIEpkOi7E3T/1gntZGOplKd6yfEjLCy9391bfruc7jc6yz/O8ozv07TtttndlSpabDOsQw79MX
mdhXBFBpmjDVxWATrEOzcZMfEWlgt4lEewmKKW9LP50ouw62mBs/mhmmXuPabcV50wkjGv/1Mfep
PeIIlGUL/yBk+K2jG6cnlCFxSwYdh6LGuitHZO9aJ2FQkjvdqfLUzaIaJ/BECkl08wK8OUOIdi46
AOc5Cm4T2yUIIRbARxxreMLINeZN0IttYFEjxSNDmtRf2BToh8GerVfHfh6vVtrcpT5+ZmzjhXBj
iV00dxS1ruE/aRG7F/wG63rCtHayhPGEW0I4JDlTbFb5sy8u2oNb4i5maLAMhFiJD696M5QdPx3r
+Lp/SWYrUHXMMR1oU7wCkOx3laRhZKk86bDEOdKw5NC94ypAKyp8zqX0VHvdfp0AZB73LVqB+BmT
toZr0+am23KxbFOUMagMqSxgW2QVpYIE25DDGTbK9T2PzoJQ3gp6FQVJfG/gvDJlo05Z3cGaaPU5
WvUYYATdwz47zoTD6iIOTVb2iee/wmWY4/gHK51SRfTzPxyd17Lb2BVEvwhVyOEVBEEEEow3SC8o
hRFyzvh6L7o8sqsmeK5I4Jwduldnb/gdHLLJZrdma3/pxeZ4ddUoZ8Aguz2qh6lClgSYZ38OoDLi
5Tqru0eB1iB4IDvrGOMD0QD9WbjDuXMEqEmltrs7FvmluUHzg62U7npQGFKo6eQpTfllxkhtz+ka
JpHJhFWhYmt0LHKESKQT0JSEcykV4Qu28E8PKcfU1B0wOisdGGHJumpkcBusMcH88auFicRCcGRl
I62HvUDXcrgY7Giqz9Lq7sl+qM9xZ0SjZQVrd9Fomjj0r40lXeN8u7LQ5XePdRwC+3zOb/HWIfxS
L9unGShdctGI4mLJ5DQUBDM/Ct59Vq/Ah6BivlscjsMF7R07PIThUEPtNoWgkv0a2HYkONhVkpmr
gtZiPzSRhrBeriteP/IIdZ71kkqgPFcwgrWEUA9CRsK/Wg9f/TbhjdGx7fVuiFuu/pAE3Gc4HtYu
PddDfnEuQpphznokiLyW+MvI+OSJpf82bBOHiYXDBI17oGpt0NLfkW+orku4QmFHroX0cXhrl8tX
tf5XztCHRylQYznIMj1YCTEzSF2efstF99Go+8t8NIPu9jKipfluFiR0sWEAuBiZhMjJCNwTafRy
Mnpol+cfCmmaynQHzCN2aA5xiZKWHOPuyZNHS1OlPNWHAWPeWkVP8dd5Co2EB772thMZ1IT9+lz2
WfIyjeVZnkQpOTe0Hes7njYjCu1YMg+GrXvpwNl3q2SXWnekcFqPs2R8MrYO0mI5rJ/bSp8r1mFi
KoE4N+RPHKK50u32gQ75GzFZqBXdmQ9URaMFnXmBmL1DZl5UA8L8t0aSvNLp6K5/Gi3hnu9gHEqV
nFOJhRbtUwmE85r/S+ed2/O4lAiStiqYc40hehMetbuqZ/eiUO5d79zy373EHGsfPSujazQar4U/
J8PJA1qYzK5R31RRD8wn81rZ1yumvEuQbbR4wEBZEEFn/u+WfmkTBWqtHJfEEcaP836yPowGS9xz
3sGbwKC1+KmQ7oeKKYUFtjydvQ6Re8q/YmH5quIBeVe5COp36zpRoijFdl0xnZsEbtEzRHOcRgt3
hugcB6bf1fY0RxYXN8xKScGLgz6jScSrhmGJwbhpFteE3CAG2pFsrJfUS9fWtcgUgJ9l15OCyUC4
G8CQDvO/8ldMZOCwNlfsF2nRn1Z+CfxKpYaUadYWIAmyNDnlAhQtJ+1bfze/TUlzWoN1inRV4b39
as4xOCUjYxeJrwMpAi3cQnW+MD9ckIayZUWUvPpH1EKODnnGyMp7N/VBvv4y9vSmrwNJhFgshNpv
sP433Vk5qqUMrrIIu4VE4EkHklM6Jd70qQVgVeu3adHvTYqEIg3iCpsK2lOE+5nbpYyW5Ys5PIu0
85MMoW6VXLfffYJjzq7toW+fcyE+WQDACMI2wQjFjPvH/Flt7XMspgeF4F11U+qsNMdB4Ta3pE6f
rLPtmpqLynuQw7kmCXzAZNlk4Zb3yFYOeCFZsqxRC1kYGkPeRfkQR93SX/cVph78q+G5F/JFRcuj
07wSWmMg51n6Z27APXc8UZWv21JfgVeDYupI+QTDqpouDHL379p8KO8Z2CCfU3ar0BGUNYd9we8W
CeDMr5SJ467Jrkzn9g4vRKm2GS7G9ub3AJBGLxgTsOzWYaVLt61XcYyV2HZkVx0gBZcoXRiokVdu
1eyzXjXN/dvID6MyPQwTbXuDozVLeVdKajRAInnpjaRddosEy/hQow9KEDwPFgttOpg8YrNykUrj
3JXlucfruG8fREQFTP78ch2990oIRF668hRIoVjAIkKza/cA4fG0aIwJNcfI/yKpkL3mumGR7D6J
e+Yrl1cEgeY7cWPwjKHmrHEangCUXjk1yN4FjG6eikbvSl8tsmxTO4odSXUUrXwN/XxffwHhasUl
UkcIiPhUJm0KJjMP5Zpgn3S2Z0EjCTG76r/fg655w6TS9p7MkEsbdO51YCMSZSaUdz2r/Yz7KrD0
ji3qHs5Iy5eNMSYRYdNNKP9iOSGpQj6ZI5l5e+rHmuQDigok7f1S0JMKn9yzA6KxBif/rn0lBMW9
47hyOJK6whxX3PwNsx4U8gIrSS+Kpz1lBILIaJxoy4x716jnFIgoo2ZtBYymUjzwEABrOmuvEW+5
qvlLYme/VWvFwGVjqed3pGQHaqsNVkz2xYh3UlBuM3WTWujAlbcazOMi6e+7ZqLdO5bf7+dD7AGp
BDUhc1Zi+ipcwgEmPeMNiu/YwDMu/5WQwNa57JL5wwk6nJZKOhlXdSF6TUAQB6+K/ceJFXt8v2SU
EhY2i95eNOzDEN9cc2clgviW7Ju1fBT7o1CYx9K7M/JvGGGnuOnfDzgazS5n+bWQx0g8IfBABdth
AwG0CrIOGuDCEtBfTcXX593PNJy5ONBIoxjmg/xuppT0RnRJpMjDhdiPg0yeQaMzFx2kY40gf//k
78WLNe8lyMP0VbFsMTjDEor0WBRwBfH3Lb2jZupVIsmPleLMuSCjMpJ6JOD7fy3Cp1kbzoq+XSRA
wi2bNFJwnhJY6DLF+6uf5FxwEpz8G3Yj3g3WxlQvDS+QnnqULdgnxuS71KdvDWJ7vIEfT8vvpvH2
bX1Zzr986kMAskwWRPXKRP7a5FVULS2C8UPD7cvng9CRzzca0KT6zRfIXb/6vVq7b1S/UkXiT8pf
NQ7+Ykx9Kf4sWE6PJq49M0oXYF0Wfn6XMZOmPJXEazlwvPKia5dqnIFCMcXPyfWTOQeSYAcqkTHL
nRk0CfF6IjWR1a7JNFeNUPdNBJIz4ZjKNQLvE5nZeKkUthfd623UpGIB0uaRvEUyiDMrNdWZjhjp
71JP907KHkk+P/5ttpduxUVwaiP/2kG5pjM0oEqHA11/montKDoKacC9lenuqsaG0rjM1RbwJCvA
9NDKAwxiINQgM+7YU7zP1W287W3P/m8LLLxLA8sc4jHREtd/6AoqIFHJPx0pLT9sBcOWjOQLCXMp
mwwa3UNSdAdtZafJkqZIVUJSq8EiFmzHhfHWxcnB1jMO47dXUJChve5lybaslAXFZGepGelmfC5K
Yr/iIjBh2fH+mAadN8KXoXIGQHwsyN/mSyoiYlhwME6IZ03AAR0By41jvLLdghkEqBK1+zjYxhm2
Y2YBoimbp5Wb901AKMw3zfRw7irQw8bRQCJq90h1hFlEqiOjk4zJ5UK3E6dMGpreJiEBdiIj8oy3
GruNsz+LEUAiww1IA+94Tbt3G70nVqRh3oXtV6t+dEJna89MuoP5h52wnqY1RcILqJMRKwkc6TH7
npDWCh3KSuKEi2V327vViTcVEcUuVX4c5gmULmyrXX+cCGmvhw7XmgjsA/NKAtWzPcpMgyZwQFkg
kkGtQ8QeRLTaIi2jqkepYV6N0rzhes7j59rXTs0Pv1Vu06UfIK4/2DPq6vRZVvknpppWmsJux/J1
S9seEfzHzCos01RvQeUUE0ugVb/qDmFqW55UILZN2DEKXcEWt9PdJHpJ1GT06aCVXRMlLuIQxNwT
B35B9s6oulM3HmOJ8CGIAIbcR+xw5czPRK6GcGbXlWcrR1PmrH12BtVzyUk8HjKFuedwJqg+nGVc
4DxrIcZg4Nog4hOYCa9aXUBnJcwVGSLnlosRhLu+CfE/E/u2nomkaGXSOBKGBpBTSOTaGYYZnkCy
FmAGXxNLCiMy9OABJa6XZ7r/zrAddzLfdL/kl5YQLbQwb5M/dAU70gKxlZFhjItuQ49V+kDlvb+a
PyJ0J4i6Hd1q/mvCf8g5bmQMBsjqdy09LiJqCupmdJ/lYy0qD7c4K1snxiCurK4+wOhJIGjuPjNY
7s6Utk45D5g8MoMYAyxaQpDsqWsq6pENw6eAsTRBYZB35HvE6xn9sYIksJJPhEtqLQqxTvbQzfhx
PPhKQadAedhqjjJuBD5QK+XIzcgtqT92OBNsl4he0wGIKL65bf48X0hSuGx7e+mJwBhHogjq7DxN
/IOKclPRB8bTZwZJw6qhLD9w/p8XHojM+GHWqJCHozKoLmvIucKkK0wusd1uLnO+049gvPFTMhqm
ncAdYHRrctzWnFpFQWLThDpUN+O6MtbCtrlonnXVcwJnNzxD5cG4skMIm0/Zki+X1RIuC0aXCaNL
2UCDEHPmD8HeZRDZhovEzIWNxNAWjkSKnrEU4YhHVbA1zHrHy8ZdDRUOx66KY3deZX8gGkKCrDcz
YbZY+2M0084MJMDZs58g/lyeSWHbfnTk0CxE2418vMvCVR4iGFoeoGCI6Kw2JyHwxBChFQomkSHc
La0eWNsSpkl/zhOweNDsjYG7fD+unX5QLeJjyTib9JvVGkwnP+tBI4UE8kOHGllC50LfxfS8RLg+
9AphIxZzdXi7sAHRjToxcfUjd4v5IDuSeu9QJpurSPwDGCua8l6pALnm65b9yPP5opLyzS7iZS1w
s4zHJLBbEjZ6WeZqvyePSnhSw529ikj+9yDh7HD+Ks1Hxpp6J3AEPUGrwJCSCag/fxn8GLgOTvO/
Gg+SqKPlwtRe4d0qpREbE1nSMs74/afQYhKlssi7G9nqTkcnxbzS3RF6GGiSCFpxdyLFUPtU5Vnd
C0IK7/TFGMSwzoIA2jGFNKUSCpZ8VsPnLmwAAU1uSD0CI9attNbyV3sormWHXzSkR0KmahRvDmEV
MnGPF0BA5DrisES1Ywpt1Go91rYxmhqkqabAt/lSJmZuD+OHlY8vJa5pqqOqyx6dKt0mm5U9YMo3
zxvxyzuSjvFw1gCUWO5jDlZeqO/M6coLGImvvJuOPRyh/dKhgdP6XyhxjuOpoRAvPCkWvY58t0KV
fBhWabfc0u7XG2hVWXer389rMqIJoQQZdvW0o41FEnPaDY17hO2sJWEA2piRAw9oMbvNRLE1vNrx
ayNzR2JBqM13KC9qSpvzii1H14Gxmj/K0bTL0jhq8HlYbxG10roQMLgE1ciEemgsLaf8ORE/2Iyu
cP0p7o1KdJ0Q5T9CaQKQcyOa1e0mTPVD4Gj9rniD5VR51VB+ZhiIddN/upiPqFi7bx4j4qfOzSI7
VgKhb68988IKtWLoXq2nzwtXQ2kRFsRaDFGfZscfi5az7Poxm7B63zRZQpNbQpP7pPWabfMWMiJ6
3sbRItmGsDDx25W+RQ4ADs6pZ5vPGdAYaaQHP6VB+zTQhY219JLF+JwLH1n/36b1zvCG9k/sBRsu
7Xy81msfqdEI+Cu0Xr0scAESF5goUP4x7nJx14h2BcfLB4Wkp8Vv4GS0aMdqCSGAhlzyZ7odMLAu
2PjzFABk/wY4M+s8GnVyF1Uen7m6ScVRM/FMrfNLB+ssIAfQVv1VGDvhvmUDOKJ75pL1qDAfq0mE
xsWU86u00Mv1RcHbhjIWjdAEgDoeE/wyiddPKFx1HgrW9R0v4snMUCwT9trIFlPKv10NPfmgT4sn
W5lnUOFka/WeYSl/5UeCUojMwDPmuijDdGGBOgeRyAbUAJCR/E6BJLd65akJrzyi0aY/w1hfyCDv
TA4jpsUIszvLhevoLcEy8Fdpn9efPTB6gHgnIuv2rMYZvEcx6+6ZCHR97K61Lwc6OJqLHMnVyAgO
SBrZCUIetjQVg3kWGZLb6iWVGamZiZezXHtCR4O1E1eRSTjr0rPG08JJb/FuoQWCDpoBeTV/CnHh
TCYqaHaK+l3nuJoVmaUVHFwbduyMz1yq79IgElcDtR8O+RzuDdbrUYmqfx0b01l84nyct0c5r7fY
mqIDpsf9F7AEqi82i3jzytaG6znmnMG4NyqweJOGA5jB+DSR/aiesLJ5m/GTMYmjs2OlADP6LVjY
sptsQA/oLDKIQKwZUpdhzK3dW+BXx2YywjglKRZXs5YShPqZ+NCuqswTiLXT1dwu85Gc7lvfGzZV
id3ul+EbiDSrWgFpqr3xqFheJxi+gGC4P2fTCrgKMxnR418Dj8UzkT8zX0VTqrtfa6CuyMRJezT3
1a5xHbTUGfVnZiHfk+sXG521QkTslqAMBMwLIy6NWeLCmbAICMEQr84G+n0jja0P1k9UAwoR2h0y
hPbQqmSuMacz2BxgQUbPKEDuLBklT3nlDoV17EaRl6E7btafJOWHdJZC8abFOCm64lmD6PfTHJgF
Okzzp5oSnQwiqLznIs08gWZ8eiG+rXAL+w8JiUAzMYkuXlJheQXqF/M+JPrNSMTblk10NB/Gj8UW
psKbSWDL5+LVmNZTblm0ko9C/3fDLCpl6n0y8KGzbJShXKJwZrsgeCvkrQn0fwFkmmGbh0ASWH++
GoGM4RGlOpsWFbQcsHzpAWI4NNJPWnfS5mGxryiDL/pgT3afsBAj3PBgModWCQ0VF8aLCW/IU3ws
y7nI2Ydyr7zwlyDM08jEUfhm7FrdIpgpZ3kh/CbvrrBVmWQNAFs5G4fjlBLfx+QD7YF4XA6W6G6W
fpoELmTGahkp9qQNkju1LD97QbGJ+oZECAL5r9Y24NldA6SDJLjxhy6+aNkOa7e6Ja+0+bP+U6ju
IJIhrDWheDc6vDX5ElHJVIN+aSmfi8mv5cVeURPk1IZF/tr3BN0l7SQW51VsEMGiqCOmVWmAqIBJ
QqEuKbc+bo8JASc9cTGK+Cn3vJjENySkjpk1abJkgwN7k7ab1KxoZGLwYCRG9Z2jWn7HTFTDr6Gb
Ol6jwisqdOtOAnKr8T+OwEcdWGyYEXPHKvp3EAjSgKzBgQJfhjN5ahipyrwgxPh2GaDRNAs5A3U0
kUSWEPRyFYr1umwjVjFsx4AYy/0igc1dsBThmiLcLJtAM7Ctl8+2vR7QWLrqojjb8iXABUHWUmW2
ombX+lPB0b7iy8ZrfJKpifguSGKgpt+p6clj4w917fyhkC4Gamr4gKutxjDiPtLiBd2TfMkBxoR+
rw5v1hzvB9hf1yB4+teI98ku+QTRyCfH1ei+0FZ/UXR91hnrEO2msFVTSNVoWeCV0xiwKSYD8ZM2
01TKIIP/keeHZfIrjZVAQkGiEbVX2XEi++wOSJeDf08rp3uJbiLxL1wB8BKFhRaIBNnnztBjWxtv
1RgfxAFRP+GMUD9SoqgO+ZOl/Q1l9K2AhsXeVK4QuuUhmJFYsNPUbk65ITzUSXvI+vDIltcgG6EV
6XLjauaPBUoR/w5DbkO5QAcxH+OXPDB/jA/UPQo3VoaXpIEcmeETojF/k446S7lNdXFrCtL8+JE2
9ooLrrs0gFX91RI2BNOCsABsLorSA4M6mn/fP7uc0WLr95pkMWYG4g1TmfEea3d27FgKQ5jpaCg+
iS/D8jKxX5PLjMQ48WoNQQ35s6eWpxEo2KBolLks3Uj0KXFPwVntcmz0LCZr/mXGocQ7vpCnM9jF
Av4DGg75pOz06wP0fmAW7kgOsMZygGyIgU/FZJPL/P6G6ixHwjAQm+Uq5WXfH8qUhxWHj6jyXNeo
+f5rf/ftflpypyB+0CqZfYqksJ3XXvVJa8sudVPjQgYvm1if0vpH0aWbxqiSNKcCRfO763smXfGo
lGikGDSBOKiwzE6JBiqLN1s86YyhJ+717+XHRPaBUflzsXt/Wkzd5KbkKFJ50vqGN45cCCMUJ/IP
V5Lv2ETX/LAys4nkj7GpfGw2KkwMyrYIffWvgucHpK2pY4q8yKJy6JRoJ+swzUEDKRbS4gvoZeKv
bOEtvgMrxvHLDgYQ5oJH3gDK1kns1iFz4DdHr2++IH6/+nh7MBsUibWfQTz5fZy5JmPV/96SQ7In
6P7rESxG6/ZIgbuVCC39CCXzSE5BVUOEYkLgSPjF9G679MyWMs7AjJgTZzQUHLhA9zlbuxgKCAvR
BCcdGFS3UhvK4f3R746YEntjlYEqkcjIK8YsPuEm5Sk39ynMNEI9MDBm43VOq6hTkovBko65c5wd
lUhls8qcK0ZruHBOks03qyfOMx/FrbftANaEgQEkE4zaNbgMm5WrkfS1Vkcb3HsmZYI5K4FGUqP4
RxaSUBJ20DygO86txprXl4cj+ckcGo5RBBoZCgoC/dQic5BffwQZQtviE8OL8wUIMF40gy9/Yrz3
tVvhn/i8MVpjdJ+DRDnJrb3lEKhbySe5sV5tLWHXGfIdx/OR7puylb+VtWncF2i+zsYs+QMl9yLi
Bd1FXoRwH28GrqvMMr0UB13P5zAO0VzmIUbkQDGeYi/xgIHS7Cav5zr5zyzlVwaso56vDdWzvq+v
rDn0EyDlggUIOitM5DU3tsEn9y6VfcNq72W83hTDZu+7KwuuLHoNfixdPk5Eo5F/QyD8d8wk2Hwl
iceWKtKmDAXWYfQK+CF85daBh2o27bWbbltR3CsAPiUhf2ly7z7EJbnp5IzO2xnvG8tWbPTFAUEe
9nSyojoVCWTHHc4kr2fjBbt6/TPHh8aKYdQW4WL0gUqu4Qroa3Jvw8rSPL1PMt821f9SzJEU4wX3
mxmz4q4gwUSkR97Ieo2h8iTia8DwMJLHMNXdUWnHC9YaPv4zbqT62dWWJxMkR0ypz4folybcvvgq
rPEVWcBVqKuowH9S2e89BXQr+Li4q/gcy9w4saBApDScSPRmiuOjo9FuYGwPsRMbZAK+Wd+oZ5HL
Ecs9JG84Pa74C2HKTi8ddYYP+k7rZTwbPX22+ExphBns11xLpLdkDI/HG9DjnJCytzb+P5PTn78Y
yD8A2A5dsPeSP9viu99Z8KEfWrJme6wP+Cve2Oy1IfeMuNnaxK3WzHBXTYjEPLsfVormhhFW4wj5
4KYW4bdfGk0OwSL9aQJ5czNL8o7wOVJmbHh34L/u4A/S8xuDWnXbgdE0g/FmKLxVYabsCUP2KPXy
PjQJ1lYzWrLQj/Hu9ARcsZk0OAKYlJipK+YAXdsiygodRfQtX8+zQgAlJJ0hBInnzRzPtUBe+p8R
i2rNc7ERuIdI7rao5OKY671nXEsQopF5rLxlNuwV9shEYHxxWPnGZsDVwkOk/a+ER0lS1RbuoVtA
g0g3Tx+koLnwxXrNpWVVJtaT38BNEGBactd4kyh64jB4DHQZUyKRcVnVArP1E1vTetzsLJ8IQTNy
ze7Ze7BKiTh99f3b1G5+obx1OUYoAOeNoW6319wS8M7noHvEy45KBWtnduIT2Mb1RfWWMgnhHtIh
Vr7F1bYAxO8lHDV8qWZ86edPTZtIo+B4XyA16wVjYIfsHa49qpGRg9148WXxpKGhoily9VU8vr8u
ffhBxZmnWLM5bioFOCX2hJUG5KdloL5E/2meeCQtbEEY2jr1uWbKa+rEjy7LPpVgb7RgRmmF0bLA
boFFEAW41ugXnbJ45/eA9KObwxECyLQqjqBBxMcAXmMAX/rsJAP1sIQ96hUlQi4vzJ+iVn1WwN3m
mbt9Z824LhHatjkDVNMat6Qsr9Ru1rvoTY4y+L8ciZqYnvN9wv+MygxuUqYxInUWsNMJcXWtnLAu
QJUFryO3O2b9/E+lqccOA9iCAYxMHafuQdRggIv1+NhDHajO2/43thBJEnaXGtCidTVSf4usiEWI
6FvdQ1CcvZK9NWbkWXpgDEvK7q5L2rMsk9cWO0/J4mCWYkZhPYtWiaLpWsWJC0f3HT7DTtkohkBw
Uq15pHvxyJuDRYnDzn7iuGpo2QVmI1NHLhHJlkzY89sCDVBlD4PjDkohETfsYgHmLI2nVr23fZk7
qi36/KVgskMtxp+sPzpxgZK+vJG4XmqA99sdQjtxJmjcJW3KMcPxTpGeKUf+6H9aKkVjRSgc1lOS
thu6h+FOdjeMKjsmsbEvDuaCRtIsr9DwCiiwcStDNvhnLCppq8kjeasnFg/FnqeyyOvkj2FA64zH
UlcBQs6exk0hQVleeSJJqHfqgutazm7d0/ydVCghp/FSLLgrj7GKd4mNO4F0AmPkDA8TUuC21z2R
Oi/xO3X+YhT2nUv7N7Vwrj4h2p4tSmuizAzmPQSNFSNIGH7hTVsPyjaS7oZNZCGkYn/Mzf6sEp6T
LD9aygrVGiddd48VD8fPxWs/lGb2FnP0JD48Y4bfMzlm3N5lXmLGhMObjZRdxzwqL4MmPIC5jvQO
hlZ/rKbwVFMXBJC5ks841vY0VBdJ2i5GrjsqMxStpU/ov+padqYSm4ulsjhr7BXp803sjvKc+vNO
f9GubH0pQQdSsBFALwigxwIKNAzVt8mtSZGMr8lJ7lc7q9coe19DbBuk5TAn22kT4Q1wrKZ83qgf
2MYg3NCYt9bm/4lNFctcArgyvcWLoQfSTot2YKzV0mkiw9+waYBEORYYtSX+hR3xJWJ2TYyFBADT
aazlOPwzROU6M5N5tGjgObg37lwd6LjYjtFKGWY0eCEN0/23/M4a6WlwTMIXSK6S2rg4NnUW1Az1
lNy89f9N5MTtPAjbWV2LQKYhWlBcMqhYEUXOul3JpE5k9DWGgaaLGAm0og2ycUk1wun30LLr1U04
rhoAc3plEYel/EsG+qRwsZiNeax+z2DWk9GOGRP6wrn/ELvBNarfTCLsJiv9QdM8HvqD+W3NZaTJ
nGUNa8IOOGNFCFcJeKcKKa2RpAZL8YasxDsk/jzzNHLhdTy5natjIBUUNSj2JWzYU3DznXEJ6ZCM
r8mfmL/aH3AxhFL6TPH9aKZ8rnjo+ST0L5Ujo8goMdTN73aCk51xb6+b8jGuw6fzHElC3b5qnOjk
tSKarbEtD/chZqbzHwFxRBOM4nZpYuWyysT2ssi2UNusHwk5THXKW7GWHLTh1EiOsHQofGCmQ33A
SAebE9LMVLJnp65KEe8jBGyGcCkaAlgmd+9+SpplCy9jEU8Fho+/Jn5m+ZwRRF7kSajIgj9U9m50
hB7hUjj8NYlrb7MdDYx0fpsvokwev5HnfMkovTDQnfS3qvpwLGW8XMdjhUA5veQWZLpv/T3skW3p
32Z2qLtaqXwlf6MpSU46szITXdRm/Z4Ay8xvPsrstqw8Bhi23f83enFD8i/1Z2uNnP2GC/QZV+ZR
LC03y9lHd0wxEIagREcxI8M4RDcOAwpEGUHNsXQUVY9SB4LL7MlkBLeXgv8Wh90TfsydPZV0q/3k
55Xo4y2zLTIQh9XwmyX2RXIcJuKusY1RfKbyxXPmyrqwJrjsZnJpxvXsgVYH1SXlCv7W7oRTHwPB
MZGOi1b5qk5vzxYi60kKY0EoDuuZRG3oPrwDQP9zrXME0c1NzQmB/DV6pHDD0EJWYNbqxf6npwY4
wuWk8axRvA5hl6ZOte9H9YFdAQ1rRO3/RXSJ5azZ+PWXHp0XcvpaQoX02DQW/Hg0fJ2bpk2gSZx3
JlOFeoUXOpUA/SgURSVxR00+aqR6vj2bb0MselKnF061GFY0f8TDlbAYF+ywS/NQGA6A+W51RGIs
u82CpNkwZMImkdZWTuQf/mM6bRfY4fRPbDK8XEx3TQueQnNlUEGXOXm5r8mERxFyF5sTM13Z70kF
a+D/DcyQRQXMjq8Lt/5sOLMwBSDP32vVTPoYZ8Rq6PpVxn1sM2qSYgdddM3tgijNLzXz2NR/ge7x
GC2xW8X0M6mGcoZyNQ5ihuP70p+pSUqCpXU8Y8ilAQqIwTzZGikmKytZlcsKjZqrVSgSJyw+/MNt
V3mGHeKZVzH8OSv/n3Vbeci/+bZAJdWVP1hAaDWQ49gN4JGrAVgVAGc6AiU3KdNXPKffRiF8yc3+
ZSrGZ4UbpydLO0v3l1ARKDof+leelyi5cKDx8xFr1OJIgaM76PNloa0AXWMxbWHcVc3prd6Eaww7
pyrWGxqGm/EtHsi8DriB9l3zhlYLuF6DYlzIh3ok2P6tvgzyUaONJVDPOOyOfJAs+O8gUDJsCeBx
Z8bdErAdOXO50PfOmQtmQ2wdYwhO45YFkmryvZI5oQAl3H5IaXoen02QjU20bVLQG/MtTq9D8f3/
W8mqAK9ECdgQRomykp+5lm7NpEDSh1z2TufJj5JVOErniOxyN3a5E1J0Cyl6DRu9JseAHwOQI2OP
9VvdYZVx/K0HC7KcVCdOK9BeCBLKywpk1SHvQL29/0OSEIl6gcN0SWbFs/8h6tChQfaIfvCgwkKQ
2v9A6lF+9fQFpZDfu5gGLoXeNpvXfSuv7cYCtE0PfTGwp3/suAM60iTZApWsCAGwwgy0nAogoNT+
IReaEixkLhbICutsMQs7UuuS6iAJzArzmnnpeFPr/jbiDsqT5QLFN5abq4lud9uQ1r7GGAhClkWG
oZzXLhxUgjIPLXiFICfyoKYAZxaEZ2eulGPH1r3Dt2Nl/1pAGWRMAyCtWUFt4+DmgG2qHamZSco8
qkZdR6YLpFNDZDEXf4qWRbwcCOoWLrISyjiKgW1rOOvX/yMJtN5Gw2kJkE5AJAhBy5ajI5yuZMMh
8avF81joaPcIIIPoMJeAK7VzjRw7E8UQcoaQL+xayEUerIM8fyPWOFmgQpKZgXqGfASjX4kBOw3g
vwYCfElr9sGMn0epuHQzKVxjFa3LHHlpsLdsMnZ8LpOjLWq4Clz0YuF0G/pJNG0qmeN0UUFMDW0Q
ELUJRLgVcB0n2seJWsmwDloO6bzqfMyQC1gL2/QseWH+3TcNQ1MT+OwCcvCoMbFh8ptzWrMZCWib
5W08DDKO9WHF4KVEw2Rc4YNe85HUywXiXDWExa6EeZWfyasBgXXgcz9XQx3SToUy4R8V4R8Hde/P
qMTPos6gkRi6RkYF7Apv7XaaX7N+i/oeCxkOzWHDpmoxSh/CRJmCEglt4+kyYe9jzaor8WdLOWwb
wUgxtg8LFK1ghOOl/ikaWaTFcgQ+9wr7+2QQKVAfpBHT8JI8rIz1+4Fo6zvjwylcmLn8HwMqJmdy
ycI7yl+V1UTd09zGnUsKe/4/ps5s120sS6JfRIDz8CpSFCWSGu/oF8LOm+Y8z/z6Xkx0A42CgSxU
ZaZ9RfGcHTtiRTzaMUdYmg9HGW+XjrdLfx/tduYN4kmA4mOfXJjTcplMli9gkw7czGO5QfG/qeBu
xl858cCowEPvDJozvCe4sbo32Rrfxab9iCjqFbnGrH76GtjdLioldtjHDwuLX/6lftLUfiqVvjA4
McSqGDkg5RaYC4or6zg5WVAbeNUaroCE0Y/+WjsDzIcK5oOaSQ4xeAgYx+17kJNbbJEFqVAK4iBj
fZEAa533joXNk4X6rGt4+E/EsB5UZAnMu4MLbo8GmKrJjnlip7pFRMsueAikVrtOXwZbbhubG9/7
oXLVEP2veu+wvsn97/XBLSjWveqfWi2chgKyHA9TTwGZQOgA4xxGFMNOkPlgGqnUS3IawbMy0QJn
6AY7hiIl4S3eJKA0OTTyZbgkOrLEJ96u3jSCKMLOY73JRF6aWr7IcKxxiugKIh33bmpRbYGLIbh3
je7hQr61RYcc6JRKhEm8pSxEdnWLe0TZHLYIqDtW4wQ4dDchhQAfgRxgNmQHUAtF85Cv4OGQic2U
w5HEJ5IgCwmqQYQg52W9vOj66Tv5IWV0lSz9u8KltIqYT2XzTaRDnH6nS/upcWvvEKNhuhx15LRK
7h3cplt0kZGxOHPvktE9jOagYW4kx1q/S2Yd4Gv2N73jxXxQ2RPoanpsOuzbbU55yHZDvqGhxI0M
6QKnIZGj++TOtsDZb9AbOJqDK1Br85XiwTqEe6XN6MzdH0XJz7MsnglGM2rTTsWrVVQuZWeCaE39
X+JF7ZPnlz7pTwcMm/y2cFveQq3FmFFEoSYIYS/L+9HPrCeFndKGim4G9XXribBvx/LJH4/kpVJE
l3F9L4U7VRuvHtJ1l3J4jdLqo2n8HTVONBgs9QfToZV1dy3e7gphUHX4Y5D2gZb3RfvmZ4GvcR6+
0oohu49Ptdzgl9hYs0S8lyiC5SSS8u2gsNDcnL7/MluT2DETyz/glL2eMLB1+hz4t+smSHA425TM
nST21TGIPSpy7Lb41WnqQeMa2Z4HFeD8s/udAWuSbKYVQbpisqDLQaiy1yBaj0bQbJUldUwhnaJt
IU0sfjUL4OaXSwzzC3XK5J+N1G4aRD7qcyqrZxNfXVb1fEwSbQv5DWTVfgFHxuPp7RhgTNKGxoWe
GUGPwatpoYG/sejzMMm3oIgoOSorZzWFw5SsF/PoqFDYHAqtU9Y5w8hrqATKQUE1dlxAgMN4WJfj
R4HNnFSK9yFiPHLjlZIvxM+iIb2uEQ1PdhAesLpqcKm1zwhtazX50ykYbfGqDx8wIyrp1dNyEmO9
6VG9/ooP1EzuKjgA60Ry1Bo7tHxSBPSCX3hzQfRzKh/ZEMbdGa/TpXNoDKEHSaPOamxSZ7LCpUIf
OzmjMbgZdhAdDgdS1iGiFEXF+R4T6rY6moDsL2MQnCHJjytXaIgMW1bT8o1BAOTlOnvRdSe4GEHO
LiuyvRKd1HIGIBhESy8FskA9XEvqzpwk7GPrUlEfxsXUiNFIBIqYwNHxCiiM5jY21EbFzXOIpxcF
3bl5XxMa9VDK10P33nX8ludvhW+2wDdbGSGT4tiNBfDw+MAyWL66yK0QNR/P6Tj+y8IGLrh02Xgo
4ekL2FSZ4bUZh+cxvYsW7nuq0JmUC37I5D7Wdgz7CiazuFFOa/g9Ga5xAWG2CB47jyV38eG5acsS
v4ZAl1FkxMMV8XBVPFw5D1djb5vyWrPoDkleWrN3ebzyfGtUjgI1bC1s2OXDUJJQ4rDFeO0MfyVe
6Vz31y9K4gmi1cAN6AAiSy7CcAErMDvS36L9mRUJ7DRX+jwFdao6Av3XB+zQUWgpmDdOJIUP3xFF
KVp/xDElkwlGTj8nz+Fvwj6s+uj5xzkxZsxJYgjJcBEoftPcDdw9eRP5Eb+mXvPxBQHkMorstcAm
ZpeTV9dyGvFsOgQDLQqgeTGpMhU9lKtoqvwuCuU73DH9n3IkiHfiEFU63clWPC4x5TODRj3lFhjs
2k2Gl6UyMKtoty2iA075O8nlZcgJLQ3Co/vACfO+4GUGUvI2KSReSNWp2r+9Trd9bdxVqb/h8B5n
skWW2wkwA6GXiqUjJ+nJsMRTDGzVzDSPfVKpn0vO/bFEcALQGo0zDUKy3xSQZdF00pf82erzBTe0
dCkF+yWouNnWyVH3CRwBTsRiR88dzmdzTa91UVMVgM0/ejJ5IZyR6Y1ST9m3PiwpyIKydpvd6bvG
fzYYOTyIr5iA30zAb7RpvtGDpNKu+d+R6r6W6r5l1QGZ0FAFZDyBM9kPeKv1s/5Qir07B0DRIcps
Td4daP0rpiHOVO61eGgT+TGZExEyYJAG1UPAP8xzgfmrpqClKrkZ4UgXW/pfdO1ZStFjAqWgSu9A
YLAHmrvxPoqvddxerXG61ttwbbFU7l/irceQQZCesIlXcihjriEIqyR/F2miQEEhg3RtSXj0e20q
eIT2P0RCla9c5+dTk1GitEzQLXsKC9udTaYk2jFmASz8zGZFcsfmP7wTRlO7JOEPd7wMUWPGcqCk
BTjl6MLdqmxMnrbhyuJeZNHU8q5UviPpt+E8sGwm7wvargoUpESCUOfKjQhd3TfCxSb78JGFdJlx
KiS2dLYkTOqkpXVKBpsvR8S2zfx07L60nqTUyNAHEGRilZTT/dkvbv4xsWQWbovG0a3Yi8Dq0Mwf
UqE8RMaO3GCzcQkVAsWtcOzo0uZ8R8MhEcXtyao4qUNR1ANncC3lKfTYyUKmcqO962GoQ8FFv57m
QLGGMEuADcB70af3ugMHafV22Sf3FUQt6NN79hbpzcVq4SQQBhp16xyGs6hQTVMH67F5E0nFNwkV
HYf6SOInXSR3Xp9YQjEzaESs5efyrbGeKVjmK2+1JxEJgcnu+PoxI1YEFyJcEIRWrYAHm78y+AnL
0nN7m7wUGXrm6iepjRcRjukArs4HoN5FQsGJAg5k4cVu3GVE6Q39s6YKUmU5VGjEXv5EJLhlX28z
qD8aBAM6YveMseDpU+GJIzg23ENxst0ms/maEgTgUb+OkfKBj1kY7jjdEJEIUXTDNRqbMDn5xB0M
0v4DyQ8cTFgPYINbll+uUyjdzHeIU25eF7ZZ/iQS/BnROPEEFdLJgd3QPDD7HklrNsXwJvHUGGEy
kFmgqskUtouWpn7ukq4gdDCEewedbWF4ibf+ILf6USuXd3XdPogJf9riJ95Hv0tWHwoQI87ie00l
+W07E6Bk48SWsK1jsDZtgUmgYF4UDZqZI+503IIJ8Y2Vyyj0mUwcPkp3UbgUA1AVwHv9H+h/1HwJ
wyQDEVmnBJL/bj3TapPJoDtVmh1hO1J0blg67dXiWwG4KKIzK+vDJVquDtIEbQHZ3haAUTClCLSp
DysEsDheDuIWU7jQXECnXjIe9mrxFJqfv3bo7C9GP0XuMengKhKis5YGijJiYph9jJszqBNgjh62
C/YIijuhehQyTGWbNeMpqsfPaiH3QI8aOTiJOHALZVkyn9mssqjg/cGNZuSO/puetG0wvdKwPDMx
vLRRvZyZgl6jVP3OQF9ms3VNkoIiDhDLsPnNLCQMGix4d2n4s3m2vXzSz52z0Vluz3Z9jEVADDQ9
SbvZkp+BSAWHaeALEuYH+5AnYVlXUTdnc2f5soByrqmvxnJB3UN8WY8iyUb8AjgsBBywayXRQ6ud
vtLfJn+534XbIejoWi/JjG5uKMt0sKaVK1JeydSOSeeUJ/J9AKeno/MUknqrC2iTFvPFtrEfLWa/
GDCI0+pa+1ke3yEKOEYSOwkXwc5hrinLT+F77BL0ZfOEt1/A0l5KBrAnxUuXGUkIyydRJDoklO8+
YSXMK1QkVIq5iXIHWlhqV8a0x8Bgywv0Orz2xkqgfXaiNLkNmxLEMF9GfIAzsjiSx8gy/m343XXr
e/SlROBMBfDTDUcdinZW0WeX+Nb8kRraKXEFuTuRTTqJYMWEHLqZlVJHaNBEy1BuAExbHRGQsHVk
ASxCQMsNSs4jno98c6upQqlk9GFQIk5lo49quAymylMSquYEZJTCpF7+mALDAtdKdwAF8IVjdNk5
0G9S9JmfEQHRLri0GJhi5rgKVzc/p4b6buWXotIwghnvPUzi+FP6Owo5UMECwBSWpmahcSf1C9zq
/6W9Iz7ybTvPb+WmPOJevI3rGJrbR0KG127dWeoPuDJLtCwDbG7atazejCdZbFJFz3Jo30u5+EgM
6aN6z1+qPFz+vmpTOvYtyDaEujldbbJPYh89olx+DGb2iPGvMP9L7eBSu+Yy5k4YhQtB/U/PHv+f
nm154nNV+Lam2PxTZ1+Dyb+yPeiqWjMlNVE4wAkELdqWLRxG4Gt8R/fDa5JlxNiJy3MWFLIUtDx9
LE6yaHl1QvSqW5Qg2IJx8VlPWxhODpv4c1Ok7lqARNZ5a1MsSN9PBPW7yoO2GYOh1IMlTcJugbSZ
1MCDa1KS0EWwC6bbtYgUhMgz36Lb0ExXuTH4hqbhD3auhQvSn1Xk0v/jRQgjFoudieMhxwGyzXjt
CRFa3Fz72c4NuG9CS06IikdW6Et3ov/JLQgWFvN5RiNqsUNQveBlODE0TCvad7mN77u1Rh+fUg2z
Wu0eJH0Xjrp1oOWg5fuU0ZsE4Nsu/Y4nBr28pgA5aifH0lA8uI4WwykSjeOQ1IgpRoXKCWKg4/lS
hmfeqq/xWJigolbjzWi69yg7F0n3iJ8dhSFpTko0mT/63+apG2nGvOTXITlOTWBPDzT4Yw6TahSD
oYFQRaytmDRXtkq+LNtpEflqy1jgqqDRycGAo5sVcjXtEOIZApwMrB+6UJlQiyWpdlzoF3VgzdXV
ZMTomJg7f0J4KouHieikWB+bzLuls/yGtHyxfQ0Y1Aq7+zWrKLK97kvjFugsgWNqRthkFoy5pVG8
G5v0XhrKuzFL79sUrl3KEb69DbXyyouwkTKIx58FX2J5JTNFyr6RX8mCnEYi03xaXNoWPJkN/Hro
4DqHF0gmGoex+HV0GxuabSF5apo9fg4TF0160NvoQZFx0HBQE9+iGo6MbYLniF3tfxnbJmM5RyFP
ijxG0A4D5tIgeaJO0Dq3gSeBUjZ8R78xTB/b8oelnmOR4FPPAjcR7kwsjgH9hSPXxZHrorZ7eXr+
wG3On30IEnXxh93tpspnZME7ZHdchEGPiApfehzuyZqeZ3bnRHcHgzWK4lgyLFgycDq6VhrR9+S2
NIqFvA2/Hf7nPEnOVJl4rUY6rHUFdyNwAuPGikRfiZZL7SGnu+ly01CyFpmWand9lJRpjiZealCT
e19Cs5wq3ngRTpdNiD3rFVeQcWvlCQaEOm3mj3O3pWdJWzxH+ZYho2jnvWZFa96zVPAZ2asH/ql7
3kc3ckJa1N3NrrpNaFKGxGoC25FJzGPA/YgbGxYacCxuAiwz6UBTiGcgA1ENqZHgnYmQsBwW2OR/
KK+BS9SvEio7mmm+t98Gek1FX+VicXInhR8UFaeyaItUFGV4vrehIiCOVb1Vjn0RU33EHxK+G/14
mF+N3xrF2eYi3foSe4kZCLkZTi6gqwxe+5S5AwHC3Xut49Zv7BV71jIrvlgMgVbY1WjXBgvoxG7/
rnRFLITnBnCGpB6QSLniIpT3jijwIlFwvKDmsEi5tJiBZ7QCDfKMCXVG4PKPl7yCIi/E4S5OGKlx
sKIMT04WgATkXxf71s9DY08K7pWAKsIr96w3gXM1Jygp3Xvw8vueiBsDCQnJ6SsdsUR3OrrLLWk8
jelnjpDCcm++YN2nR0cA3UX2pe3cZmuvxqs/buYGij4+5xAEalk5R6ttiAuAnMoX9Pw0t0wdsvWo
QFzXhIgSX2I5MY8MFz+/Y/s7B7gaZeZBugzp8mgr5ZG02mOopcfqHKc4u6nxqVisx9H8Uvs6KJ5H
Ngh+Ik8+yjHLE1+WlgvTC1DmSA0kEOBL2YRtqvqRrwYCBqcN8HHRaUciF26FPa/cAV7ghAo0oIUW
4oNdVaRSYvqsFhjAXAq67k3NpaBYyRActXW+xsOI+bYN+jsAr3RkGCMzo9WnZEZnlNMjZUvdYe2p
joL0Ni9IXUTyUZqpbx3OFgkiQZ8PAKFmUFwHeRhPuO7RESz2Q7mXwHibmFFiafYkZhRsTwqLl4qd
Mh9sqnHTJiivZA6JTK9VK6DpwBxqPPT/NiDxI0obZ3amtXRbuv4xcrQPcv5m5fW7iinDanJX/KO3
0mvQjNe6avyavSwb7c5MXsJWP1VzeMRxey/sGTd1skOGjA9DbZ2Umzn6r5fZFhvsz7bDSsAKLtci
p44lpx6Au40ZDmnZqTfQiR3+jBPeAyV5lUwnSwTiVuQmYh3JfdT4+YRB/0B++MClNRFJpGjto8Hm
Y2X0TSTNUbUcmej8rNziWAiUH+OtI/imQUFZm1NCYoNXAHLfcp87+pE326QR4UO6p0l5b6P5ut1N
kZWKwV2C5cgi/pUgZ7R7YLVRjpgt9MxGuJYf5V+ywC+1uuP9gIU66RPN6VTgNkTKMWWkMMUb80Pj
Srf2I1v2BpvunrTPbD47mF79RTnsqZG5pDRhIL42AWTlwg5RKJX6Cx4RjjXFT1h512V/mDbmFV0j
mFEe5MuE/yn7lyAl2UbWUuu5S4S3GYGObSittXchgsjfxXfCz+9Uq2BwgWZQKGwBXbOPPJJ/HtXI
+6brEanSvaHKgA9MJE0BZYM6JKOZKCfRd401yr5qX8BZAW6m8jpj8TU1Ae46QwXhHw+FsXL4+/Wj
8j3T+Yv63htPgbvHtolYKc3QCHyoHzhbfXoljPSSWDJBU3ltn4m63YdCv1ZiHNJnwEj6b5uZFyc/
pDnYscMqy2FrRVeSkHdTrx/lB4HEUzkbb2WxfrAs74XHYHRPo1kAtpEaisenfhFrFbOz5K1H7JKA
WQrrlFMRCDniXNL9k/PpcZ/bu3TtB980jaNyOcvMDRNEORKwdrTELEQP0jYFCjDctW4v7F+Bi9pJ
kqE6OYq4uUuRnpBZK3ZkqZV7jvzovlRFhNei+NyZNgEdI/pkMdYQc00JsFanMs1fOP4ma34XIult
ssDzH34EchYTcGoFjp3KtWKCyMpnrMifBFnIAx2qf6Uq+ygS/b3/1BSYOIgNE1bQakXIw1I2U5an
Ptu9nQRb8FTZk7W4AkwXfZNoG6mO/YVdX+r/kI4BDK6YhBvvmkFRfdy7NT89vN2UeA8LugfXPp0S
FlZgLc95lh4YzXnM+WKB4KEkl91+Pa+QUPOX9cqCVViPdGkir1CETYY7NXl+QTGvsiPHTJNu5ww5
k0mOYSl7DvryMnTxbRSknXu4s/VaGVVzvdZN9UI0AtCArEew4JSv9I0SrxQN5aQU5IQz6jyAyJq5
dQqFmygaH4oEEQCNh4OZ24/kL1UE3CcL+q0MJJrn0/XVSt1LaTiluK3UMYh0kkCtSCXon7yyfK1S
fYYFb5LwvaEujicmC5l71DbWDpgcB1KiM7MB1MOpyzgeacTMIn8wTxOd72H6WzHEN/gmJDZot+Mt
XL4oBIf/IvqsUD6nzfhcfUuWgwrpZeW6BMz6ojOPxqRGkoZ9tFjhCdPHk4CQaUkXq6Ly3TwZjxWI
XAdEbnRA6c9loHZY8DQp6BaFNhA9Tb6NdCEPc7OgNpPvidNDw9dk42tibLs07hugBpp0hyLjzVQo
f6xOGmaa/mwOTA/Q+wxrOaNen6wifk/BIR8F4GAFpex65jWoZeSA2hYkK6rufJYtDD2TaRu4ocuk
x+FqjyzUxu3cikxLY3neNkyUGaYXzCT9m5AKz6lrHobe3myYWjHNZraYA5V7o1as/ckG+dKs2oX8
tDWcNop3c5G8XkWhAi7D/qW1FU5d3aNwK5DS7CYYPfV4O+eMrhODqvL+Z1g6J0kQ7WIqSDXKQhWM
32mKtKqcSIsoC4dFgAntXND8JdH8VaNl4df0CxFlVaagx4kZIKTyj9Soj7jVH91ufYGkXvM7bd/l
dgKhbN0lDcNzLIcUHLLBRvp1B6ZVpkiYGgB46JDLw8yGn0Mg01qKs9gx7jGYTv1rWurnqq7kRzEm
wrkbNuZiM45e8LbfSjUNR+V3ydY4dlb2+pY6BT03LhhInVlcKrp1Nd5msnWPs+5WqRLiIb2mLfL6
R7dgeT6wzF/FYN6mC/v+dmKRTyWgxYVTxxQxcM3JjxuVmMpebq327pf8qBBV9QrOVve5R00Pws4j
seKQydbmHWwvHME7u7L8X3blMKN8Kad5Lk/RILklngFeFgpExFhQL8Lkj8p2XdPi7uQrOBCUvu1c
jWhBWFE3hvgB4k4q3XBb8jaFADoX7HEsC78KlPM186uTskrvxSK9W9/6HzPpnrPev1YNCkwcMOZ0
KjEYOA/aZ8PrMNLaz7bdPlLcPOynN8zyFsl/VqB/ZbV9qshAxhzm4j/1DtrKtxuopVvzr9WslwH9
IdURM6uVzuDk2BN7kYT6sjODcvI7xlk2DgYjF/1YpwTgycLW9qfozJv0LRDt5Rdbiw4TcUYTaUHD
W6RQC/Rr4n25CL9S+q5wCLsGNgNQsrf4N4trLX2MxE7kFvuJ/rQWDTZxY7NncCSKRNI2OwyIUUw/
Stip0YElJFcs6eWDqFxuk4y3r0KnzkFW5ZSNHLJABY1OHyAOnppZpJGkoBHKUCCNXaX/iHh8O7kK
0z9N6pdNe+mV8mz28aVjcGzSY4Kkr4eCF00r+HpKwBtk3J6bi37gDjdwxHdCxZdDwDXpNHtwQGRb
qP8xUA2lLjt2sFtkziylOfkNOGu56H1YfOUEygh4CTvyUhDYQ80nSKPH5G3k9TW0uAAGDID8Ysl5
yawZxQa70sJNqywfkxg/EyPxRNNrrtEhM7/GLKZvJHlT7GNiCqeGqzlt6qc2bk/coI3utWh7dWN6
zDL9FvcxVnUhWFVKyaEgJwQ1p016yp4oVshcJhM+z/tqEOJgWThO3MF72+QxaGSGXpSaf9dFe0lD
++pT+ndz/cFZYVoDdw0Kqbr5GIOCInkXfLALWJ2dEFQbiLuEV1RKvXZUUukvN8Fv+LR6Pi2zC3oj
Av4737lHPfXxdw1uPx7uGbHD3XLC37UfLvvYqy8UsXd+xnShIBXo5KjrWvNG7HkJRBBei+8svilr
oAyZdqCd6NzjfTvkjqkNl6KmgSEDpVHr/lSs7kI3yFQF8lhRcAGKF4/KNlzG5Bs783Gx0gtpm3N2
+gs9JMgI7c0H5RtN9zyTf2rArakrS4wdpLDToVKkYCN1BV/HpysxxC8GFFIWBzwpKaxNMNaQUUVf
G2EnOPovca9f7dJdZfexcgzGjWzDvcmUB+xagoCgpCYnNqbQaVQ1zN4qmG3xa3LWdHIYDS1jumWq
fh/H4qmSFh08kf5C6DlS5uVD6828sK7FsBBa5EpRHwT2sQNZvGK3JYu0ZEmmL7nQHIiPVnUg/IB6
ag/Yb5WUuC+E+MgaHrPxqOLILWLtiGGlEyd35MLEcxVziVVYC46rk+OI7XTQ2oyvUQ+mujt8aY7Z
LPQEH3RQUOkwnCyFxoZfCb9nPMxLCanrZJkcw91Xbeje/lFkJreY+iJesN3mlt3JgTIsbgmIQB9S
e8ocXBQczh8FpuNNq+ixsHvCWmJxy4T1moR5uUE1qQ4iquEOPrH+7dZwWfEBLHYPzn21jMMa1BM9
X/C0ZX30pmIB9vw0ZcR78q+ta3TNRYAWpUGLGoU0nN6TEegKhQR1NIdtCYddHq7NCe8mG+dcD4TZ
wg42EYNXg/Ezn4iqxx6OoJNOy4xFunGtAC7h0evjzqNFiK5r9me9l5PDldCQGNj+F1xskLUdkRqL
L4MzHSvRsaRtrgChSacY4rTZ02lUn8W55H3ALmg8TJMZpAasn/5eWv2D98dTg1g6MlTsn0RbSF7z
lY+rJ/PjhqD/j5x5qUrToSr4YO4DuSpCfir01vE6RGOm+DiZM4oZwetV+pHbFnMSVkBykhYQ28FT
chCLh6SnhgLciTjzR1l6dwsLpMoIJjAnxkmh6iCdWjp6ep6d8ikLwnMxxxdfi5amOpz6dPhF4h91
mRzRVPGJyl5MzLAj326g35nX/s9/nr2NSawmWNbhSy3/9EkZtj4uIGyPsKJjOmwr5p+iC8eZpfuy
J4keA02BMkCSmZE3OfN/7PE7DvJpBTQjc/u2XtaC94n4bEHEPB9vEgVSXYD0flVWlufX6jyxRMpS
tBZIUff+o98HI75GUOnF2rIXYPWxWRKoNc+dge0TKjBejxwaGnozJlGli/kigpOGCrI69TKHqHjk
M3p+z2M4UezY7sWOTK8qwd3xmPPfMuFg8skP16QkR/4tVwtmznNXszq0IFIlB7Z53KTcRNwTajZl
48x48yWOEDppKC1JYw5De6gjtsTD6QvHs3iZpcrbysWzFAChquWV1Ym+wAbVFdbTS10PUFHYeY1H
Ki000NXFvJw2fpnwQUaw+guuFd7EJ6JLwmbtRq/xoPK1YuNN2HJDSgiMH7ocmOpKkhmNY/zwF5ia
KTj+lFbh2Hq4AbDTyscP/WgW0TnuDS9fxHPSjh42F/RADjQB9XB9sCC6xKnmZzQY9a4ZDtZhYGYy
y9mNWsVdee9APTuIjDf1iswurSc54S04PAfWdV8z7chQrIO0HJzetFuiAUUUWIoQFlkw8XOucVBH
YxnIA+DkJQsFqNqSuIRFJYUZ1WM4wGPMpaI3fmTkMhSSyiwo04qUEwhamq6d/oMXbrJdpHm58Kxd
WpqX596tyCPuKFjHJ9AgxY6ooTeKcPXU40qnk8LSX4Gukrb/EE2y5/WIh3OuaHe9cmgJan2BkGqX
iXUA955Q6upDBJQZOTkbhp+t/67obDcGevgYjbTCkTBU6gyOqkwX994QuZ3HsrhGMnUcAt3LqnTD
OHYvWxuvAhvJEcrMdMmF6ZI+69+aVhG3bs41YPJqmg8mXE8+aTIvxm0cjY9tlD41qf6qhvVrxIAg
Zk9jMLhrqEcdh0QdHxDU7rJtZtltirVQhJVeUnHgLk76HNnLNqJwq+b+tlCeZZiBIt3JM14iCqeJ
rv4U4Pybe6uQ6jZlTDqzM2lB3oIS6NECpY2AeYk14LAmlh1HPU8um1EiI4oemKF2yyhtnjovtq79
MYPYYYZ44mWJjVh5XwrRUYnmpKN+M4lreY6F3C/LcFkSqv1gOci3WVNc0l2CYtO0OpDqhXvLlpSt
0IBjrYH5nwxBLsFC25g9aWOLxOe28Ro5FigAqtD49Mf4UoydUe/PlNZkLOl79vOsevzoWtkKdBiy
eocR9j+1iwcTFkCb5UE1pIF1jtkJVresiK5mvlyxqQxk6PA0LEAMTU4FQVl8cdkuJt1+cPMG5E0R
K0P3Hamj1yDdQns5pZHKODifl9Skl+AoLI7BM6sIt0wGAhK1zNdgJ0xnOiQACUaNngdyHrozQJ5J
kO1XVh7k9Rras6n73pUWp2Hi0gNSjeTN1Tf1vAhf6lm5WvaYXqXnvfE74jwH+adGpZcxsy8NRD9p
c+UX1dBM+iNYuuzvxEjjmCQaIrzjcoHR6kitCSeNcoLlzM03tbZTfh6/JkhMsjk9rcrvJ8w+FJSC
pRtbb69xwVNG7QgvI0tdTyLG5uHR6IdWqqFWSvdKtW6x9jFP8nkcq2vfV6EokXs14TCzk1NoamJp
ZXah0aY3joPM06P2nMO2Opq6iCWN9qUVc/9XB1aMJHhPxbT2q3UOCiFCzFelkl4qlYGcWwstkaJF
ZhrMC6dJjMUWoUD5VTJT6NQiyGkgUq0lZMiPqZtM7+nCVpGryrynN1ju80s/CL/EbOfdg3/YFKzr
1qVefBlbhDxbB614RfjqStVbsLp2vAXHkcxKd0kJq8SdcC4Epu+KhsReYHfN6y0mzIcxwsp4LJt7
MjbXYUzCd6BnaOrKMa8Wt9E5fNACaJnCwiR7OUQ5qyYfprLwwul66VValmlpzwfKjQx8ZPjmVZUN
Cg2PpsKsqianvwXg2ElITxXYbAOyhrKsRwZzAYAgmagCMBJLkrvxo52rxXCReJ32T6T+p3eE7RKM
0QA9LukKby6Ls6a1HnnlyQd5hwg48MO0p9Gyyzo7VsqMU808mvS3m9OGNypym18V4XvZg++qRp65
Be1I6slPjYHalQg03vA+jxA/upxug5pY3AhrkOeLKyhPWCyfuPhuAKpAPuCXENZbNjY3cVGvAJKH
g/YN3Oyp5PGbpn4uU8fvV3sVoaGatoLWy+nu91XsJ/l66eEOGMJ8BgKMT0a3Wq/0d5hSjQm5gxXL
92b/Rum646Dkc57vR1lmIc1VfPMg0wKeGod963NKRUjSjeQNmeBp+sIOPrUFgC3t5ipa40E6osDD
sCpqRFk1oGZMTRqMAKu7Etd8ZieYWddpOvvEzplcRMptE+ogmNHZL9+xNcfpTUCDmXCeEhiIS/Kz
OApXcQ7FTAj8AUyndi6t1PspUa5G8wYGK0uGN1j/GPisO/44DZwdN/bsS3CBRQ24qgyMu5BoELdT
tM8Cv/AYXWa4kfrQuTKl6FiF8AYr7dlAfGddg/JlHUXWdCJW9I5vAqZenYIQcA5s4Gm4xvIicR+m
T1OUVrdB0cCyXU6tFz+zLXtiq37MOnCA5OrU6x/lJ4+hLbcFcLTFzWbaBCX9zsc1aJ7SDefkf4g6
r93ItSyJ/tAlQG9eaZJkeidTeiHKSPTe8+tn5czDAK1u4HZdlZSZJPfZEbGC0wLuMYciz5f4gb/r
OPZwjtBkJXBZ5Pk+IqYlQfro927ZUR080amiCUc+mp6ok/rjME/k2s16T8WeLDNptFQoQwzEmrzq
w10sqwd+/Lv211rqC7fyuUqes8X4JEyPGeWk2LfsIKR//+o/kSP8Y7D4lw5qmFRdGKXP1gJ5C4lb
aRjvTJlCx8xRSb4NhDwjHH7E04cWFn4+e5VeezM9NJkpu/B9xSVwKFHhIVxXM55u8nmU6ym0G4jC
UVOmc5dol7yKrpR73nsJpw8J284aH6D/WkSsl8M0rUMgdG4JuSiHKE2PAgdfIb8qdGesAACWor+h
Z98MwjIGwf3KIZbSxp+KLH8Iri4XwLJyhhmuFsCS656qD7p97XXC3DYm1LsboSbIYZEt4TKT3kMb
wXdEKtRoODPAWkrM7rpiMekUOm+HbK/Vt65UHMJ1Gm/ASBNLi7TLTmM/V/9w0Kh4F7NoOLGOh0Bi
nJnvnM+UU6xpTMHAbZMJPWhI+ImxEejcNAVRC2QGv64i8qDo90VZAaWBbzf9QdCCWANzESgz/W9N
YAwiycXYb7rEVY2zcEAnkITBaSy4I0NzUkT8OQU+nGWfdFdifTsSu2FB45JGies2UCCPqEipRqtz
oLsllrErZkgwEzSd1u7UlSutPYuzea6G4dJ9yz3q3vgQRpza4xnpjdMr052YflpufNkaIrCtHZvN
ORWiE+Gfk9FbRwlQ1QCRpqlDI+PAg6qgamH8p8a+Q3rWM3pGdXt4NY7HrOa3k5FnrobqjxNA1HHW
utJjS7Ir3JK7kMqPxWhx8vpFaH5JzWn4TNj/6aQ6i5EkKucCg0qfUn69FtFx7vWTsZ51sdzna3mR
NaxuOEbrqrl2R7dVtM+Kgs5i+JVQaTdzwJRPTTWE3PuWi1i0gUgkAYAiuakNGfugPfvk8i4cF72H
JoRla3Zoz0oNwU4RL7vxpjTY426HxLqvmNApXKdtRV2sYEth7sZDAAC4OC7Mz90COTyBlT3XwG1x
zShAAaElpeBDngucbgwOgCRI3uaVQ0EIP6Mr8W5reBMMmSzCwK5TcTX6MWNsBwWuJhWkfxaUAoYf
h0rJdmV22kC6BEi+liewp4x+azD46aPwSlhDifRtJNzOXhxKqmxmKtudTiGMSM8hZuscnUeqZG8A
jgYPjwhu3VK/QK937FTdG4WO8EIT9AFMPgbUUngWq/5F/4aLMA5G4q6gMpvc+leyDVQeOq8vlgxY
dGNxOW7NBotkgzyCM7a612MU4uVlarMeSlo+IO3rEpG67JlRzz37NVPU0KsHI68PpkIOlkuxqt9W
LGGdeq3KPACZSYZD3XHjhaR7SDpoCJEXL3qYjMjCHUsXhgKFLgy4dqUrYQOuYjGc8xuZUkBA2Cx9
g4+pYVy3HFf+iqHQ8PRiY93LIxAteX59dLkW7WwgMT3dKhFYAvvvLLpT0INjlKReBF8jYGWfNxZe
/+ZQfky9sR8UgQdVFkZAFdXkQ5kA6mKFgNDBGnzhKqBmgxKjLn3BgCMKP5UjgMsR+2kJQq/YyQlX
a0ufFAuvSUPRdJrPiISeyeOp4v0B2YMMxz3qxLgf9GShwfSplFHOhsFpIb+Wj0epg6iDKNnh195o
hFvUQ7K3INjF9acqEoovZe5igG7Yy5exsl+xJxWciOK9mD8rf7ykvb5PBuGQNQmHJOGUI1xGb1Oc
nOEV2qZYfcqm8PnIbio0DOgj8/KdeEGHnetbBEGe3zXTute99NBh6sfSmWzYszHq54ZXn8Xig/2I
8J2NorOCY3otJ19t0Pp9htq/sJ7roDxbnMDphfAMin5Eiw01kV6DSpd9oVeOui4hThz2TW4LZbFG
9GiQIlvPPIF/CrgXd0qOnGJC99pOBJRig9Ut35fWAAhgbLtIVhcehZdzbR4MaBqFGl8Sfb3yQpuP
6th64hCHlgovpX5RTFa3YPENyuNTSkoHRsEgYEKbmNZB25f1sVspbh9NT6d5RMcPWGHCiDGKW2j1
EfAVUy6CmOAlPvw2vtLZ6W0v+g3DqMMi52XjhWaQ+7Jk8HA3fWmi8gnj9LrtC26gY8Uk772Cm66B
Sb2CZKfB1H7tiiKySzVde4D6YQAfGmXwqI/Zqkt1JJI5/9/nbcVupp9SECkIcfhP0ptxoTVqejQt
buEZPLPmxoidL+8/kML/jXPPjEENsu4rzm1crEcLmzYbWzuTbXbNJbGkXRZucxviMWoZNQaQKbv5
1UsJwnnsiveI6oTxIaU0Go4nBtZrLEeQkqUr1RVHpcQuxxABiLebJwcGFcxnitVwV+U9OArTBwXA
OvhYb8gz8zXZiDerC9dJQCztApDc5pT7LOAWbeTnZB6y9XtbsBqg7o92jHetn8O2otCUkN6s7QZK
i0QKi3IKi7Ro9Gncciejegqa/piiN1VSjpMk3BYkxwlZNvNPLdl6MfKrf3W5eKOxE0rglZRqkXcL
hp36tXDm7ktg00QizNkKQbzuJfm7M7iFLgqUV8cgqJgn4rETzaORxadtVxvmY319vrreZdHkSw1n
qAnbiRnMM7wxnTUHj65EUS7mzUD4LX9vn3FbnJfE2L12mrT8kcFSWPPBSFmGd37DD+Nv+btWicXw
JTQa5tOVhGXsgRCn9qGh9qFdEwI2ACXy9j0Fjt5iTGYOsnsjPVlJfUq+mlM5WwchVA1gkrSmTZl+
3FL9qJXbMSKoluOmbKuZYHx84GKly7qkXQ/RUBQv7IGsRA9mPQ1Ge0SCqtkCAo0YIW0AzkuAaESs
3kwCwIaAlVhIoU0Y3F3/iX3Fv52eE/9VVBvjjvkRC94bYGr1pF8WnubUwJ5c4VjwkAN4/KRr5SGL
BYbtlcGSv4/GBkJiVFCcovnVBf7/FdKcf0X/s/kr8egUq3f2+U39RKlwSNHuYqgXDNI7XLa+Nsm+
mDjgUNcTKz94RBNeRnbNQGu1/BDlUagyHsjiXjMwDAgRK554N6Fw592eJ3W7+IfiSCIy7A2ijgri
TMNh3Z164SK1N6Z/C0QRDWKPRe7vgixcDaG/zPNGehIlFx9uTySUFSsaI5m2ii0chmlL3b9LgAsF
dnqkRyU2aMQlOa76RLrTEUhrYu4iNImWHWpHj7CE3ZVhQGVcHrNTkkknXHRwM/bmJOxpLz8zTjyx
5QIKM/naGhmn4N0y/wyotWrGjWaE2WdkkB6VEOcZYIBVYDfGrkZiBWSWUHHS3ZS+GqHYDnJg1bHg
9gEF57zXpHO67YDjft+R9acpg0goqeSY45Lsy4YzSipuH/XOPx2E5dxRA5OOOVfxq76lod0CjgxT
s8BSG9iEiNjc7XTvZVA2MSi3LJHNAk/s7jU2biDYXzOjjjba4BTVeQ6SK4UTkoRAI0tX6xee2UMo
ayK7Xo4ryT432+NkTUfIoseFUUTQ6R1Mm6Om8yK1C+vvgHrlvL62yXSZOAzCCGXS9huJWuqt2aUK
RkwbF6c/D9OOh60AWI+LONNPeQR3EEKzhHXNyu9WO2Oge5H5n12to/or40UebPlAOCqYzDTsGxdI
0o4nyG5JM79jgQHPk2fGAtukYI2hs8ZoBJbXjScl8pNQ7VPr2kcstfdJ2qlQSuPvXo6ps5HuI8Jl
CQCVxpeZaz7TWzebunOsnqhKgZJCx/G3otfBimIgr0H8M8qmPRcu2lJK7tPgAUvN0rywdjZyD04z
+T/31Y+TYwOKaGuB96FbyDZVFs5snbh+Gjn3swyjynqJBOskbRWBa/b7MYodFo2u9q0Vhpx4a5CO
JyMJFeOtpc13QxQXMEnC2tBgbXArjXk4wE63E2Df8kwKRdk1HEuQzf1Usg1g7DQ5OQoZXF5QRS3C
rF1gcHFsS7N9wd2n1N8qq3rnfALrTMniJ3HbamQ9kho4ZAHbZMQ6cAVE4Yb7NSeHTpgVd0HuZmiJ
BaCu7NdrmZTQkAw7YJwmT22o1GWf1PJl8CYgpUPIqrgX9mCQcrzVLp1ihD/AE/kTtxidiVWXOt8U
SySH2O+mUIfBCh0KQ9U1anyhflmN2vKzn6v9ELFPs8ww4+DZH6yuufTDcBaeUNnMmbqi9gMLZbfw
su+yU0N9fKtp11elU3cVU3SlCVzHh5arh/8ijnNiBBachhl3WNQwvo3fFI4dBvwTfWvDimO5Mp10
gZRkhLF4qa9xN99oNFq7S7HCeSjn68DpeNjcGj939Umy5J02rXeu8V407mmv3OtovM+lftOIBZgL
YLSnwjFvSd8VFmdCK+5wWlIiwVJmKalJdBtH0EW/6XtKfr+lNDRjzd+QrjKWR6uVvHjSEh7lraGy
EB3kv6peQLE3r66cjdOjEU4Lt1sGUWnO93VNAylXVBfdUnZLvddoizuTu566xe8wCOuImdv44oq8
i4eHKDFRuYZk+k1TQeNjVKiRjR7ri2z231Qnuc6lL4UmxqpIuzaUdKbknAFv2pb8YXYOlpecXRKs
M/MHYSvrSDPlh4VHQX+X1N1/rRVrWhEr3FW6jyHJggGQZge1rwQfKtejrV9z0KJKisKuNOf4xJar
PKlMWnhuz6UjnGdZ5F5rW2frrgIa7/P9yqF5JBFDI1KprN4wSI/US9n3jujcQZvyjGKjLiQHfpM/
MW4/oaGy90OPQfzikpm51YoYS5GVmeYt933cL3Jq55OOqWv18+0nS8uLQQmTHFCDs6uAMCpb4WNL
5RK1/1Nrog+M0HhFis+py/dltIU5698g5ixmm332xn7Bmoy7AatFSINY1fzoX/zW1k5J7XP9Bqcl
YWJYlmpP2FJ3pLz8WGTzXUja91av3kpKChpAMZA/8gs1WJmCJcCQ6E8yLr3S419isWeY+5qGmTRk
wbBPyd/2fEsJjuG4TR9B8tWzEYUT6E8Tol/R0ilqXtdJvwkri+PURAnpuZnyecqwkg9VnSDWoQaa
bCwHGPX4IXOYXfXyKbS48gK1sfFbcn5LX7hQOSEh5ElY0rjIMxfylsy4kZK84I+OCXXYqitR2dh8
pHzoB6Jb5rw3XwvUPxCFVWgEUxmOxX44MrNGwEkEZgGCgYa2PDLFepqZ8cai1dQmEjRjvp8RAaN4
RkGOd90Q7QfwJnEWHXHfZscKt15Sl0GDJX6ly8CR3sYeZolCBMQVI7iT5j7vSM6be0ihuQnleTI8
ZskuwcyXpKGFlAihAeAn0SrbSEN7MUy//Tu37n9TQxuF0tdWqIuirZhrGENazu7ZkvprrO+yFH9S
5ZkUiuKewCmF9bYXz0DsjmbKhBztXpAYu+HXjhj7Vxp4q1sOWMSS15Oqpdxtp3NKBMDAlW76Sy74
umb5UXGKsTvhDbKA8NQbCekL/ioWcta+QAeeWFmNd8VMTjQ/U9/Q0NQ9/v5vFHNTlZWZPACirKHf
1PJepBfici8qugmj7Vr0PD2gIDOAel1KCEF1G+UiXhfMlJoQZO1Hh9WUu0tNE1dfMxezGR14iBOQ
gLARNdyao3tKPOc8KsnBFA+bemrAvW3FBqgzDiRYeFW+B1QG5SiSPyhioQh2CshEwzpXw0YJh+Wv
Nv0To7vQDWcJLGyKA7wh0QqaiEFkY2k9x6NT/Im7csdqzwMJG8sPY3znDyTpRZEUO26/xujfzFHP
ZI0Ntskx+p+auGPtKRn47n/FcsQT1S3HWZyOCT9glvKWgxRjjSHrhtsTgAsp+MFtR8J7B4sLzdy1
J1E5WTXAXohXibbzeeqIKxs3cCSwJ5LL/Cv7MKOgR8KrcKMTVQTGnb120Qz3Yh7TbFYThpnDvFaC
9drEFA2xZnVmaN6GXnpDKnkix0iFAmiWBqo3iPlOpltXnqllr1Nkmc63RFxc5EYXMHASYjAdWbTK
J+jy5jr5JWQfKvampjyroEQ2nYIurIkpLp6tuIxdHWrSW+5D2OW87ce8gXrfOIv0m36w3UKeBQK6
dhbJSUrcqJiGHLq7xaBratjhGINwVvdN6/vxqVw/bcvTZow+WrOTiGRang47bwJ2VugAoAXJle7m
U2b4H83FvprPiF+b3mhfd+Uwwh2EvR1GKYG4yfu45hS8QL2Mcs6fEm0ctD2Q9jFYCY+EuRIi51r6
3CyYcCAR471J/GvEt6gmGIGk2lnhLo9wA+fqiABLCY7ow0kf67e5MX2RvCr/2ljShmViqkwPEvfI
DAAbprumpIS74LMZIME4MXc2zlnC+N2MPyumyIFmpMLcScTYMD1MoKJFDucwvGiwEkED4Wh/3dNL
zrFDYkt37JJ2S1UOwVBPbSMnNt+x6sMqIVbMkq3aNH58F4jfSy8hC9GwIdBjAbkoIMPZYZbqKFNQ
5uvaDmgjQAc3EplYqppnTNuZysHGkkjaPxXytUPCbJXa296K5lsevURl8FXcQnt6dAyJq4Fd0H2D
h2Mm923SeeNPq/Kz/CzNcORmIY6OrN0XtYZXKS/M7CLlS9sF11GgVEOQXnnP83oC5GDHNBLGeEY4
+Fb1vsSQmGJGXEnOGOJn2mrHPoq4QoKBzpL73NgDtvDeljIJlOFbdVBZv8Yir9/fKmfFQaFNpJgg
O4D2VBygYe1b3H0jGcuTLy3CEQtDIVVHa7B78hYTHYKX6rXJehix9awecY0Vf1P3fJz2WEOcRbYc
SbTjRd1zKddUtcYLhZM2WfYD1Xi65jWidVa5742BWaqM3BswOgpVatlPihFJqwjTWg/blpWYK8bK
ucloxYo7VxnxE+Ty1YTkTn3GTSUXQofbdQlorUvyYw7wWk1ze4jADNOGBmLcjS1KzOSEVQF6KOFl
0q3o8LFE22yy79YeUvYSiKuGm2YhpSD4EmZZ0/2OroLQUOmmBmoN9MopnuICGgibAp3rPPZBFc9u
ee7BGa5CcVB/pB10zQsFFL+XCYEWY46lqrRxLKRu7puenXQIhrNSsZTtD5W27EHNhHI9B40RBWAn
wnrPCZlFLK+/krNcv6wnraA6nk31+oPZgjZ6Zd9ktA22+iEV+2PqaX+eKatL04CqpajngQpUkpWX
LPpVNctZTvW3cMudsjjUS6h0+WM3ps0zEkFjScV7+vXi2dy2D0ButdB8LlBPdAhQpJiSnBAndOVF
bT8IE79DwNsVhFvXxrxGAHrWdnuMmqt9FE0giREk5vxYPGRqfqjWOWaP9bst6hNnh2ZRj12Hn5dM
ubKGi3ZJYI8k4nDOYI9gwCdddqI5Bao2KEHCKS6TQW+KwcZ3FfODynmtiEHmvL0OAJVW3vEK3je2
izhADtKHBK94g1ecQSPZKNzK+IK7YwuUfC2qhYle4n6MPQljVO4jO503qznfF76BoF07VBMEMTqt
ddG8yJuJVAsc1TQJbbP6czawtSxUV5COg/5FxeS+psm+WwcmnYCbTNoBR2xPeUPeHdCSW4yOJXWB
yJEg48iuRcBkHttnb5pXNT6Nk8IBbbtltXKrf/OEONR9j3uFd0cS9uZeL7AN8JIswmUndZBc5+yY
BqyaJm6j4wHCYZkmuM2jAIkqXsnC4aitRv2giepRy3D4VZ8t54ICqsrodtgJGtW4W0r/yAi41W/b
nw2S3ayMB7WuD2rCkPUN9gJ44neUrD6cetWdyW5r2VPsKPSwWJtiOc5g+cWMNksNPJdXmwcs7q8N
HTA6p18VOXgs4WMepHMJeOnF7aSunb6zckTemkkI0XfGkWDNaioFhkvpbAZutfGw0OzLOKJhqgQB
lVA3kCyIpoecALVJRVfxmnNbqGQrUmfullZBhlM6yqJ1VMEzpwXOpM6XQKFUyZnhZLeMTJsrroRu
sxsS0Rypp8sgUek5uboE3Hnh3Jl5PSe1hCSF1GHizFMemVRiyhRz9dtufAOtosu7ZtbtZwoOxFcW
aPsxcpXJAQUi/gYXv7VDkypxijOndL9RZyR78u+8cnsJS4XXTTUztAMkSqAIjlML/5NAwBsrJEdk
cdytMdplibgZlItwLvGVYYSwlRi9RqIdQRn3Ym/DKoH7/yMxiE4VPgpioU0PF1F9DENjS6t13lTH
yn6bk7lL2NyUGjusSfQSlGxuSPhwYJwJqTOuql0CYODhvpO9mBY104BlFmtnvRMOr8aRcXNnyfKo
ONylFaItIfKVxE9L+8OqkclfscOlu4IaS2ciatIjiSuWU2QNIbDUQSbn5JazuokJjGjoe3a+OPMM
bir53sbuEi/NZem7i6Bll57LsbWWA3z0anMH6EDDi5mRTCQ4oeU1bGKEQMa5nW1FIF+jfzmTkZLD
NnDrdAxN/AMdyeRkgOfWPEaUgmzgKWkUPnu2XaStQNmShRx46o2vaACCpTohMFLDJl9onRgLaT+q
pAGqmkdnD/HemTeB5RXvydF6Q487CmkPSC7+ZaAcauvq93p8ifQ/aiFjHib+qk3vUENyqXpuShU0
jXagegx2KwUB5UOf+MxGD7MqHoak3zEwk/AfZ7QFU+Rlad2kGQIZZaNqhyty6mWTjPOawJgDOGFU
aOftxIueO7G6QK6jdYcOr1+xlfEJVTzZlsF64kMSMTx1+MhYruoYSlFolME4d61T/CbPlM74hge0
IuaFycY9iR0dz3C9V5OE/qMseP2fqN87XXHQdzHx4jqluvvLTLXjOLWnhO6EHu5XtjnZexxHhJ1i
Qp31YZreZFAdY2s6lYK1q3W2bpc1BstszOQ08TTX3iy5G9ButmLyd9LlYOIMe3Y/jKNh9RIk8T9O
yTFfu+P2uh9GuLQRTNFFSRJOdvXb7JErBY9yIKbovgwg1rZuD/dCxVFoGxbNKQVD0KTsqeVLj7mh
cjBP7ClHZVblz4Z2leKbdaqGs6OCKmcz3e5E6WNRkWrl+myy15n/zn/ZMfoDKuoE4AZTB7jUxukR
XEw9DzPklnEeQmW/QG/Tu4pt6et7mRCC0Ulgzpo0623wZvsC+SKy5d2AFafYrqgCJeCzyeLFU3YR
HMyV285KBRn5+UPTYSKUKSYD2sAs12IY3L72Agptj2G1l/VdP7JWM/BDREmQJ2OQSJBvduPyqqPJ
ndnaiJ/AW3E2/YP/juhZZ8FB7/ep/VXEGOz/Uo6UaDE7JwnjNhgniQmo+0XvBDyI1GwPwmruk6Td
S6nE6iIKyqEJkI88QmZlhqvIFtPJmb6mG1KuP30tFPzgcBD/2cM871MNX5k6OnicbQmqE6Ol4UE3
EkePOx1/BziMmMmScxbzmKN88TZ7JfI77dcXlXjxnGGEHf1cNtgD54Gm2drqrDFDhD4FRekO3qTQ
lAfllyZRRuTooj6r/oy/WEUmcKjVAXXQcTt3QXZXuxUPwbj1u1gRdn9Jp8w8Lf7+FbFjX2k/igK8
kqLHrYr6MJn4QhkFqWM522AcAUKYEUXkMud0RlqXCAuokJbQmuEvGUDXWOMDJ7wVRQsYX79CUfP6
lCazgrAFBYtYpjaQTGK8X1abpGlnkiGgINvMQ3x8HOsZ4lNhu3A+uEDWAcogBbmO3XtI/al0c0HY
yWCAOC6Y3EmH21a6/EcUhoNVNIeEeWDWUa/dtk/3I67KaXFJ2LGf6/gr1/6zA+ndHksA5ZuTNzLh
GgVuBH44ZLLmd1e6Qmm8iYv1lrTGW1EuV6M+LPxshLBpqoqT25BY1y5HskS9bj6aqnnfuuUmbR5b
70cMGH66UuF6HiV8wNIA28wVuADVxRtmw2vXYtewee1FfRdBisvE1h8jcq2B0YETVAcb1gzzPQbf
iQj/LX9Qf32MjRY+Ws/1uiE6e+zjvJIn/zx05EPtwaSv0yicdo3tFztlg52SoIQNueuUi4hQH7P3
JEgEMx8Ont2v75UCiESZg0JUSCfEYUmKjyLmJT7I01nV1tBZvuOxvRrscGR4+96EvLFhkoiIGzNj
SjL5vvxS05bLO15bNnvD7VTQAk3aQ/k2eISnAfn5ZLNOTjFRq82mLZnw07W8jjyLnYbatrmEDk7O
rW6gKBUucOy26FlJWo6Q/VQGtQPNq49gQQmNSjdJt2cbW3eopqeJqpZYP1sWOYltuhQePxcHsszO
SF8g4rfJeuRTKT9J3uM5Vfex6hFNObQ4JBRKUSR7xOoA5DgQqRPC1AhVUBRpM3ZnPdrrlClDRuUD
ZbG/1M0EluJ1oCSjb6R9H/f7xDVGKczZQyR0SdC+8AL1TNhCx52k+uHUzIdN/l20mP1DBTeDgoJJ
HRrDcFsulNRR/pvoaoDfPX8zFlptPnpzu9I9aGztq8au49JIcF1qIjrCv+k1ayNSUOoFUguryoxV
ZWHFrI6TX1Py9dpeddN7vHH/YY9cFhqvzrprUVapi9jNsBIEv8ekBF7f8F4baRrkqj+zMO6BVSFY
YdZ+iq3lrb/MZ/E63OGO9qlMWhK/BM7SclvQZMJA0vcIpt1r4ciYqpP1j5xFDefT8ntZ2z2nH2Gh
VWRLz+qq0eOHAa1Sj/p4KqUmGHDDxHBfQ3sAB4Fkp2YsEDpH1LurKhBmiVKqR3ElkWvSETtl/VBD
QMmP0m3LAqopR1Ct9ouwT/yDhSDjq5xwFMfppeH0WlnSbYnTK/gqODzo/HkzvQ1Lw8EzcvviL5kj
wk5NMGZQ/mO6fPnYa6gc4nrKKOSoamrMfC7aU2zHNwJ8b/XIHma+MWb6pSy9m0v0FrMSU7Yn3OtH
V0Q3g8WdLpE3uBp3VWWtbayPifAv8VuTBQ169guZzyauTelJxFYfse06rpRgatr2NKVd9LIjfApx
+cG7xlvZnaRcODZ/OJhT+Fc6HQF0nC0EOsfyacbS3XKi51h0YcYGiU1h8SGSrdF5yIdNkILC4Tek
lkKxmYTMMJmJnmTFFjYAmqPCT5K7NtIM4NJenDOXwKYjsV3Gp2yRnFhaoWSYroyr622qyJtkgWZL
2h+y/rp1ZcryuuVMtiWaL0SxPTTAKVucl+2EtbdnAGdDBvcA9nSIGZX0M0HLzbs/CHaz+AuZcK3+
KesVggwdmatwHD4JtFBl1X5a0uC9cDgr45eLG03GfKaKvzRklhHzqtr9AUq4VE9Lnt7GH1VAoLJA
8fy11H9WekyAExA/Hz5pv3DyHx0o0jq+VQSDWNixVjKwl1JsZSJvkhRSbzRuAfLkqcgg318aubzJ
Mm8Nhh5BFZ9qhC91spUVmbWo7fYH8D14G9wt0fh7rUi8kuTigZv+Nkxrv8K04sRG9qK2U1bzJQMO
iuXfLvtaKMSAOzsgELf8vTPf323ZH0l8gN/lmgQb3nc2guQtuR6AnNSsWGnfjpkNmcvkxdsuafEz
RpTW8WmSR09ik/oiWBvlKeXNo7M338Kkh1s9Q1IULEe9VWRDupoBd9kPRnqrS+22SNV9SeZ7fC8Q
9+FDlUT+aNtY700N6ir5ILfjCG2B5Xv2RqzDL6oDnspV5eRwipTmiRjOBXszrEtq6sfkaQrLBf/8
ZWTInLJfjYnJv5N8oik4dq4VB1NUAFZegAzVwTNJOFYdDfZAF81ZQ7GPd6NQ7ioC6CsjMG969aOu
gp2DMtFRJBZPSM6WOe7wVnSvdHs7H1OGz0QpSZbyDxI8XfCWdzl2bDCFoClMJDmg8gsqOfLhytmi
OFJd4Q2K4MymeJW492O2jTopSDDbQgdgUYblPtrjyDvBTtfw5w5QLQbCItLN3BQsnelFLscLe4hL
yiCiZutlXVp2VOaynUbllvXAY1PGaB79yogQ67U1hlqOYPkclL3lCyZ93KAORBKFOTWWer/u0ibz
2dYRr6E/zPBna/UXlVuC7FT0hQzqsh9zQvwszsbJgv8k86yVwvJ15Ua+uT7rBGySUyDOG5OfaTRR
Thy4zTvZVFsE+jhxoedMCRz0YMVRhgR3iCBj6ZUa6F0dkFhHM/C4kL54kwGnLZSJsaK0ggSNSBdP
KkcKWcDhw/2VhidvOBJ6AP53VFiZduPFEva6vvqsoQwCoyzICX3O1bwj16xqpYOmzuKu3+nrZeoj
X8YRT57Q4iRSEYNBpg5IM9H4x5XB8gs0+pAnFzMXz8u4T0QSaMZy0gsmTD1BNSsP1lrvgZ3OCDcx
p1Aqj/Oa0ynxioV4xUaVUyqLHMUwlNh9uR7klU32JDgKmzM1oxkQW8oKYyKhQ3ppsf1jjBE/v+RF
8ucOKFz+W17YuUaghpycX2dhoVILAjcfeGSsUvBH8JZSrMjAEsOEovgAF+MWx4+216mB6hx9yZ/Z
pbVoMpkcDXwSNXpLU7hgpLxVhVBMcfLKd8qikhwYS1Idn2cc9sxH6Lywjgt+0H/TgAtMkHdTxSIx
ddcOrhTtwAIbv5lUEiVgpjesmMHBNlAtupZOmRERzkgS9Pba/i4Euj4NwTNy1esQ7md0Pk39rZtM
MuZx1FueBtrJSguQVbNjtqNtrJRnjG5mscTKyGyny2nT4Xj+UnItIEIRZo3iSpySstjrawAB6ffY
bGdrQdc1v8wNHkJ5W61u1+ZRoC2aTxgRT5MmLkA03lgHsatES0yQWWCkwKRQ06O+nFR6ZRAXUXjJ
CL+xD3CAo8dpB+HxafzRpGQ/lCpXyTmmpbVsKFYnWcSyz8qTAMwQ+VOj7p+9pD4KSb1Pk3ITGA1f
dyYqNUjzTPd+lnwma0O7E2d14hQUmYYHsaahb14dKRODOp7xB5PeMVl5YuiZJRSrUFVqJAZmGRwJ
AwcUPpG9KnPH5sNJJlBtVEcXlV027ZsrlFVo3rspQc9cUHkg6CxQkda3LDPRoUpf4ths4TpsdBf+
sVURZS5R5LPvSZwdkRU56Qh7UaNQVlSsUSeO0AnNOyOjZjSC4Nzz9o3rTZD/6LWTjl+p/SxLnacW
zy5KskC9+Nr/cHReO26jaRB9oSXAHG5JShSp3FLHG8JudzPnzKffwwF2YGDG27YC//BV1Sl2Z/mH
aa+nWjRs5+9yprxlXf3aFNNDm9Z79zI/rRgfQdoeW708cRA7gxFxstZZsShVoYOQLr5NCgA1h/tn
Nic7q04CAPlgPAyiDLLQHaZAplOjTJKA/Sm3rnnCzYWGq6Ew95Yh0BnEoEchqf2+co2jH6kx5bc8
tN50NQoSU3N0pX9TfweVI5eEPGGVh3JlZSB2i9GLKlmTnajUjgm9K7P6b11kb62uMnJW2jwFISbi
9U9Y+XKq6nmGoD7h1qxDzsaTZEM2BPwFoAwYPfAIbyLWS7Jxb217sV2j8oiS7llYN604R17S93nS
77MZsH2z7NZnUhDGIh3Bt2/mGFiadIDQZTMTXg5FXCXhbnpdLf06MQxdeRyRle8GU/QMc61Wnyt+
tYzvmT8n19X9Mk37paKaxPpQ6evonpPp6ozrhav6S5WT0DkNHOwZpFDJITx8GGLjSOZfNuGDMpj/
cX3VSToYdKfRy2qn3UEelJ3CXKcakVZnPn5mKbmU0MCuvaXcnyZuOIDriPsc9RHOAnUn/jC/6r85
cXkm3kbyh5ZNLnvDcwsD3WdCFlhTkowbbCk88ls4l49UYliW9A6wVKSh/mK+hZng5AtlQOsj6cOz
EJon6vrWPV8Z6gNDnGqQ7X/DbZNlUVf4Z1vUE4k21jkIDTciNAq4DP3A4MrdpOiMvS2Gs6/Ho68O
L9XIuq/zDe8wvNR4GxXQ77SELv4aspYUV8icPhGWHtZtDJe6NMcro1s82HxQ0BAniT2hwnuIBYJT
HAJbJp7Lwrgr3+WpZOhXLV8zRse5uReYKxpmmgak11p+9HD+B2q/MXpFXiLsliV/qVaMSiNQRTgs
JWoxE5ah0720hxHZS3bKCWY70YAhRYS9pFV6W5xa+Skqcl9QqOInxMiKryNGb61/YT5l4nouSY02
KUBnPFNaxJ5EUkyj/KvGcB4XjOwaMiAFJVPZfG4trAOdm+apnSlkkCIxUEYKcwygQc2FfD3pm/Y6
J7rfT5/4MxpiFuVMjFgj/RMdGqogQoCiOLLaLnohCTNW+tuqTa9pdOhQm0MIYMYUxLLpxKG6g0QJ
7OmsJxbY432aO7xCLtPdlXm7xEF0uS/B4k2lflb1zXJwWCL1MLYfBeDNDDtlxxtRtYk7mIMvM7Ei
SmbYZSHvi60ZhbFM1nMCnRnWkB/nn25ZiQLUDolPXSdBMfKvBZwSp/PMt17aSwwDG4aBOcPAEc1v
RvPLYSuH7erEzXUa4JUqsLkJk9FyQQ5FcBVdcdV6dAueX6On/XBXDTAjSK2IqXZl87wLafSQk/pZ
5+tV064Cgl0/rW/RroHsFHf5XioqV4iGewhyeI0GyNuMuBv9Mi9Q0M3YzciLoF1QK9IBKWXgHORk
C/L5uo3LBwHdtdglxJWGgDxZOCt7gQcEsQkRgBVg0yojfODNile12TG0UZhPcHU0xPc6IsDNQWam
e0Gku6ppVF5IsiPhiGxLtUPQwJkQUohEsnpcw+akhMZJbku3yQ2HmeB5/TvOOLLiItCFJMALW1EI
XuBPykd8iDQDtnpNn5st7BQN035EalPzBIUCbfmgU4k8UZwiAxrZctdKfJVvP2MqEjnW2HyQ+8Wj
CuFOVxh5Ky4kvwCw/HHqzBN/KQJsgAMT+HhyFzSyHhhCxSHNoew07/IXjUoGQeIYHd7qnLV63+6w
yVmDSkemAq2yDoby0/lmutmSumBWDK0fLIDkSTxJoDjwg1jeBOR+0VyhwYRO+Eo6kxk/qH32Jv+2
4vTs9RdRsq5aLe4y7WPZAKrVW4Q2mhAyIDmvPSAWbAC6CF9yOLf7aF1Asb4KZMbQ1zVLdRaNFx/F
B1YDKcGIRgtarwL9THzS1gcN9zLdgx4u1GgyDh0mjCXmCJ06NTm7jDMER7scf/akAeFlcDR34OGp
o1t41sZhH4Jq1hpcFvS3LFhyeDf3AqxeOhlswpe3oUUSNAwLPhszLyYmNWXPeZ37RVE50W8EmQmZ
C5WQSBj1omQeVokralQ+zOqttK4Kl8icrIbOFTBmqqpU4jHlzK1izW1xuk/Vd4rbIOTCqCfvjQWF
EdeAWi1MsWk9kAW30zMol14zd25tAJTz9Fi7TJ18m/v5RTOyl8m0+VyU8BoV8q3MqrtYy/dtGa22
Tjpbzu+9TlfZxPdzVI+ysdqRWxVwO0e2BXpTgJ7lkYU7eCWt/ahGIs7QDKFdq4kzLx/GyKGBMCVu
4xaWsIVxisSU5pT4rtbWCNoenwHScYUTzmQzFyndISWYYDjugexW3FOBDY9QrEBHKIwcIr354jgk
PRSKQoryXxTp9jTJro7dmFXMmC8Dika5hTTndieIP2n13DQoxoRwK9aS+VkHLkiEcjWfLZmvM4Qz
sm4jUsMHP+Bcp38Vqr30NtwBYGnJB6pfUN4SSjOScd119MzljEHeLOUSZcWlwnrdaPW9SK5hCN6z
eV3q4haO4RXkqlhw0c8DXJ1Q1O2QUumt4KmqlI+Y0JuiBJmqBCvO+2Iaglr8Av8wJ9DLnknnV5x8
Uinyy5HgchJDw/gpOtABsvWarA+l/pkm6hxn6TAIUAeqGBThjsNDFnrkqRZfkuAZwFQmPtuYfyYr
tzdTlgVOuCEXNeC2j9iksrRzlI6JmfyLllUQCWQ/bJZ0z188ouLIZEIhMJbh2aqs4V5L9Ut1ip54
39/iS9+Gp16vzkkpHCAtg+jYjSUgL6s6p0N+7hPjRE32aTpF6+wlEa51LfVkjk+iyp/efooZ3dah
vjPS7fbu1UWCrUI4y9OFbQ0X76c5UGcJxDhsCzCNzFTVHQ0FnP47EAKvElzBUCtcpqf6VdF1XP0d
lw4ZVqUikJ69dbPmYsg4GFu6WqBPCVZcVVfwOjhRANpHv2B6JwLcW54JmqMZTewuJqDlBUJwnI5g
FOCtr5hLqV5I9MZfMdkZ+BeLvZJbN64wt4bnSn1qa+rD9j7MzWW2YGlygShlZJwugo4QUSgcH9GQ
qCumGDaHi8P4pil3tIq78eLzP3pD/vGTRuIGM4MdbEE1KIKeWwQGhjz3q1Yn0cP1Px+hxM2QM8oM
nplKNhueXAOZtA+paYTuP2JdkjkprCsp/dyXaJTslaPMpWq3JpWjMvt+YF8+V0J55T4olzbYciB2
oidp3UFX/iqoJS6Ry1WdTlbz1iufedycsJae4gajjF3ytkRUL5syouZCKzOmUVp47bFbmcBhgDIp
CNzPvPo62sd6xb5j7cmttEWgro+SrLiO3FYNGjd0r1/+SEN/o6oSd3Akvhc6QeS1Jvww9XxPS2c2
l8MYNU722bc/lTJ7Oq8ghTJb5uNOYDZAtdsuQxOMk8dyqsmR5paD5ZE54sjMKN0DZbRn1sKBtVC0
JLJIRFuhTCTGn+kBzqH5SSYUrDrx8y6xZ6iUkYSAfbbw+5T1eRZGLBLJLixAwaQIbN1mpoq9amTE
3wQa910LG6QCcXY4VaJ4rqfwMsaPWODAxsV8XscLbfcmAhbZl1uWEb+74go4LV1/NukqDKre0WN+
PlDXWPUshkX09Xh9EZjW6homY6QByCCfuEwgA5DeUvuyhX+voxgS+oAyryellak4XC/aiGtEw7oc
oTWgHQgNR8VPrabUpQ5M/RyXC6kKlQdNYDYRH8rtYAM8eGQ6pFakAlLRZ0BOCxr3dG7pA9aW8txG
Ol0nI1UdGFhIOHRQn1I2ezjNK4ZZDXtojD10oeQnYe8cZELpSuJJvVNOLf3ng0Mfo0rjzcqGWyIN
xKLyJxb+ddgzJby0dBLn4IJndQKNY6JatpeJMAIiGLA1PK3sqMrm4+14g76TiZQksg+U05+Fv1Bh
SF5qkjYc/0l0icsmNZNM4eWSqwsJ3DW+RVCbSovAq/xPNKwdtPMTuWnTcnQk2sSkqRHSnmC+pV9b
j02hqpcEowbBDUY4lZfWbBTmSUWQaYiBaCDRWqgiFgbS6dBS9JZY+99y+kzi8FYQhrbG9JV5+bMo
KQMfi634nliWdRP78VkY1qPsGsLOzcuQXBtVvAxVMGlfky4H6qbBW3kwmprfleo2I4CmlPdXyVou
3Hf0tScApagHhTfCWvVPwcIXZAjLyYjRdsbmpQVNglvDJAi+8aVzGpFjuNodYaOwUIg54RfjdDYJ
pzHtrrIu3kbmo9CC7bFlzMBC07ILMlMu5shXLL6oD0vTb0ryCuMuLFE4n6I+E6qH51oxWWBDMSMn
j3bJuACm5FG5x4CRi7Zgk+M5BPMudTJ5YML+H6V5pRGAccPQMvAD8jp9SUsLASH1U46YZTkEhkyY
GlRBSLQWpn2ju0Jb4ugVd0Ma7ZuJFjOQpllK26r0nEYCyxio2cL5iYgcad4BK8vz87QWQUgcbKhu
C/6TiheTLg1OGM2Oxepj+h0JTj8hkTIhSq3mJmfWvWnpvc9tjDynCiGf2aoavg8R3KB0hpSkOWnd
uQk0RnuhLlB6G4F9a9QuDyvr6Eg037IHDskfWXcRww+SCsyZBl9XALBo2F61gbwD0kHHtarjWjVR
36LCuVfk0zEbsCW0lLbiqDU5b/TtxwB6ud+gAUC3SlwkGDoReFPXSl4t1Ap1TPZir+x0zbSZA32O
SWnPjUI3Fo1xnDDq+I+ibr4XUv6bhcBC0IYDWzCGN665fELekIFArq7JZmkeYTZLks25/VzW1H18
gboehXQfkS8cIxNPYGqP8mZvhYEYq6jOwI5J3a2QzxSER20k2GOCbNRyLv8p4wFgxIgKEdwkbB6i
Nr9K3OvJP/Ky95z7nbklY5MFDKhcsX5k+I/1PsTBwmaedLaoZYcJP00JqwDmFGHHFFSEZanYCK4i
qiT/kbMYYUp7ZIsZ6PmrMHBAICVlnBI9GI3TIFP18LLofG1l/cBzSzA+O2SavqXCa663WFY5JiLO
LNQq8AV9A7cQvU8yzQnGTBfNrv/UZT8Z9m6q49SPUXYARsiCQojXPMjl2yRs1aTZ0SAXSdhJsTNZ
tPn02GLxS+o25wSngbFaIqWS1pbG0k8yXhwh/hCMfFV/98O9y9JjmiwsR49ieJX4g++yINmyWF1G
o+HukL9YKh014TtTTOdsFFerd/htFaJXptcwpyOIeoMr5r+hbN4qkkSgYdGjeG35T1KmdpgQL3F1
TCaSqe8lUntdsYPjRLLlsa0PSa6gP1tnHs0lfQjQzTVW3LH5cBsgEdrqS7B+pQ16bva4O0S7IE8y
8HeV/23LSQioll+oqcnm2Rm0JRBhJM3TA+f/lsEfEL5yvg7EevkZfUP4juHW4m/gTlJNMoIdHZUu
pgV3KnNcACMY4l+1ZwPBncRfSoV+os91IKHlDwp9pTynfHmpeKEZoyGC22x8Or5PYf4ryCzRvyiJ
G6V0+lfVxplJ01nIk1MqIekDvpITJ29rvPPKQY2KzWAYrNJJmiWIfaecRvntIn0gaLVIyFjla8U2
lPFp0OFioIulZ9WwbjP2TODM7DsiAMGtrKifCETK+/tMiyzkcCFFXMEq1dI0M7ppcsmJW7AdwIPe
b9Qh4APbzSakagQU/WBeInxyN+5pu/Ib7g3posRrdWaDF4k7qEWz/Fb1onCVOVV8nQvqvZpIoxhU
OSZvZp2STln96M8U7tTy3wxufRX2ObSyTXIMA0N6q37pF4iFjBk3353tqdLPDfDFlAYgao2i2i60
c/cOWQpA5F2leDSinEtzJIyEZcoDhDatXJkBpy3nnGNHP3NE78dCWhTmqRv9TbfWi1rngaTtkCIk
gWB/hufFK1jet5oPgQHYJ67N7bsP9UNg2eW3fXGJhd1rJv76jySwm/A9q2AvuS06Rbe4yWMbaHaP
dnAhY5EVCYuP1Txh6ccruE5EVnYw/EUR96BDnjNhaPLsf/oa83XpxLto2ssoGLhvZtWuhTeOYRhY
lmYnY7tJdC9o65d0t9CN8nik+c3s7RSrgbwH5GkGPJE0M5t2UZ4n4Ngz4PTeSQPJBI3C3ZgageEY
0u5LLXf/gDOryn/7yHmMFHSMr1nvtIgpn4b+noLv5UK0S+WPPD82zPvx8xRPa3Dr5iTpRsAipL+r
lPc8omgkf3CSuLMYFO1Rrw5IOYt2oWhD/sW4ZgZ5+lNWf6XZKWpfGnFO1FyAaMcN66eBcTtCgq7/
1H2OEcObXCbI9NR/WMydlvdWeW5u7BSGyn6myhMuhoI5DzAqOfDUV7TjUtGPNr23veni9II+RsMa
qeQQrB4Oi9F6hNXTGnumYfTwPgZ1Z3I8Lo9ArWW8KouTWVd874bfhAFAQXUAjxisECT4sXHqNzjZ
+P9gwj8yEViDJXLL/De3cXmrLOICTVT9WTZeayY5fNLSm1R/F9Y1rf69y+DzrXOW5EGaakE1OHGm
BQNl7fI3lptuT9+ui9HZwe0zOzE9MMqAld5e1X3DkUKMXgq2v7akd948ThVXu7fZpNZHP2KKEiUn
iV26bS66dVXlNxo1tGOkZb6GUl8Z4U2MXzrLtkQG6naK8WSA2ThL9wk1pJ6DiP+HNgYWtqyMm+hY
XSRUsvTEdryGt4l3gq1W8qiiIg8Kmn89S4X33dH1MfZ/gKP5CJNhuDp1bzgrP71drp3paVD/MlIz
163JYD2rMMSn+MVaDiunHoFPq1lvt2bRdznU5YG0MCAC4ODA5D1uy564YQqNv6byL8GqSXwHVJID
O9g1QBKV0qe04f6IYC18tCoSj4DEw/L9obCFLuAolZexUZjYU0yT9m6aPSbCiBZrOf8RK5VG9bma
VSc10051nZ91DkXiq/6dT66UF76O/3eQuSy9I8gg3RPfUPXATOKj/k0ybEnbgJryY2lyMLJl8GfY
AgB3ulhmhfDWpF8iKN+Cgf2K1Dyr2p6I8x6nLym6B8OQmQsRx9WIcsSOzjFSwMJXWV3CucEXpB3D
iYcMnnLvl5QIyfLbotVevvYeXHq7ETOS/vclY88MYXO/Nyo1rcYMBhnlTbwhTdFkccoAHZDdIUaX
0nib8pLUvz1nOk0lDkoAshx6T8nRRnkYRsh4GQfBxlUo2VTgLDLwxGrtJTHNhziZIotog0RNW4pT
1mV+q/1F0tq1RMW0r5ojEd3Qe94jHFdsNE1DCUrnCtZNhy9ctn9rDt2w6bruMkQ7dbBx+wUNmWxA
KVa17QnPVOEM35quOCvX+tfScUwc0t8YswgH7+xDKuNgnL6VRbwIs3hCrLikvE0VtA/OJFESMN/p
/8hVvLf1EyRotBlQnWILtpwnSkPHgjMHcZNvBNE06CdOYf7m3W8MOMcCDjCxU+cqwCTKUCc3/pWb
wzDrtBkyeeK4mIKmyMiy4QeEkm2cR1Rau+mvVox5WP7TkpEWCn9MlRdAaDfJosJjHz4tiomb8tqQ
h6usH9SZoZ7IN5Z42z2AoLll8uSZ/rgwcRkV7Lm+7Atv4hJTj/slL5tCGHpqqx0Eo/Wle9YFyUbq
5wTW8KgshziifI9Pjyp0gyPTrCbUQKK/5zWATgTkRXUt5kwmdFnPWrtLY0iXGeYK8J5Lz+DIEHip
WX1pa/zfNaVOkJ+KwoF42rhCqqI2Z+/0j73nU/whMYKWCRZM74OSvK/dnqPjsLLckGFwTyJunoqk
/GatkKNHjs9aHYnfJiTWIvddxpMf88B3GH7yWQDFTwsPKyuhbCYajP24ruHtr/g780VlPfirrfG5
JInG7HOIN2CWI1Xf3V7pqBvA2sVvZnIAZxOBaNgPHFNNgYhBO51YNvFcPjuihJt/LaTOUNvgDzQr
WyEOAWY05b9BGbCdORlglGHpnUr6ETigyJiD6Su/8FbtxGtD2wvzbJgNfECMV3VbEu+LQPkn5tGC
1I/+AK8N3G3h8i3/EimSbIyW2BrYgKFLpV85LMAEXkqBNu4vNEgZPl64QgfQUDIo1u1y+uqA3y6c
aeqR0T0QrZxYeaLdjTV8UVa/Un6klnuKhuRMTl8y30c+im0jxPoUu7zMXDoPyMwormop+Dr2niL2
co3yPOhNJo3TqiOYl6ZAAmT+ngzeWMov+dQ+FKYKpuIptIdiJzawEhet7C/KaV2FYAnxdrTPAjdT
NLZBxX1JjU+zAKm/IPMXEZDPCXdNfzMONVx9DlbNnCHfJWZ6FEt7OrXVggtJgRKQ76aydpw+min3
HI5lVmLvULELWUEhEQE0oNhgjyL77CVoZfpGkdVIqaOVWW+RhgtH1A+qrvr8bj1vfAU2oDtXFQ1W
/roMu2CqNz/ZbszswaAoo+nuVvnXots3N1IXQiLebGQ8smjpbMJCv0D5l3CFMJHOC7tjFBUVvQ/T
2ysYZQqKham93SfYHGeMNAJFkkkm0/odHdpzK+K8Nb6mBAwYYahBItdhQM2k1NP8MpLxEVfCk0vK
ltCjBsqMTjqEoAkLGVYGkC0p7Q4VZsWaMqOrlR/nAlbUSGlcc2LnzUOIvibTBaZrmYI9lbAALqFY
arxmoiq6wfY+7Am0Z+l+qnV8vlRgRqYjSk1Qny29vVjZehHnfyIptox/oocITKWdCQ6u8wkRZEmG
uxnm95A1T8JuMp7KpKNDaTfZdfpNp1rXxyCij5yIFwnga9z4/euYJY+sQ6fANcRkfI6yu/BpRYdO
jU4KkFNJwL+dPZUooAjSiA/ILHslZhmVXjG9vSm8UdbGNGmjj5ZfU4JC5cSa1JYMiVtznyCgajlB
b5TIcuLV6ele5qgZU0ltL9JyapUQfDWLvdwGLbDvJmjwlyWERDLzNGbxRa6peVqPIa2bDNyhARdn
xv8HsXtUs8HKWB/y+o8xZpfpmOOULRnyiDmntFw4mS9lBs1vjU4gZGsOCbxWcDke8Kb7mkfPpEme
G84FCu9G4o3KjJFu9B+Jt9Vk6qkA+Sa9zTQT84to0xVHrMDP8uSpRf+yxjpG+blks17xX2IiG7pD
Az5NYtjQi/v7pBxMNiM6pqvW37Q8U1UPTUSgUPqjN8aLJgq3Ka7cEEp5dcz+5rVCAjuACbv+Ldo4
MMyK4gZu+I1HVhNYvi2ivFTJVb+sxo6SNFWNGGlJ+yU8SungLzkZRSD5bLUFDKu82sfR7JPrO6jy
QVYOogpMHNpmTNzUCs8zSGx+j4knnN2usj5p84ixs6Fzys+0fkki4F6m+dY3/bu44oB97zIWJQAX
C4CLOF08USMjILcQ0Di9hIlnQv4dtZsl85FIMQ8OblxCp+FPZITnYTFOkakd2bRjRd6ZVFjpr0Ky
i971WNgn05fGxRqDchS6UxteAU5m+gEQuYnh5CVSDkRduSiYgJ0uhib72lOkFa9g6FGU65E6GNRf
vd7ute6MV4hYLjE95iWNbLfAOpXYN6r78pLhm6O6DAvzKJNQApVK8EcByS27SUlyBpyqQR1A5a+C
BxCSPo+FRvSFK7rInGWDK0qCryj2XGKLvnVHHRJJzKK1CkgWFM8BB+lSyU0YgRa1jnsOJ/5uSdRT
tNRHebVbko7vtHiYMCcp2gWAeWavy0tnCo/xa0xOU15eVNr5OmwsJdNcc9+onDBj1NqXf0WLdoW/
Xmgb8umJs+ILUORHSsxKEU+SIB4z3rBmcvp5dKRcJVpyE6bIsUh9lImriNjTuewjyWrIm6wRIc8c
u0pm7tmMOxUtufXw/NP9GvIpPQa0SCMBNZX5ivmWm9IZ+Ew2AVlMNwsQCDxj18oPgW6y5K+a0lCW
S04q7QnqH6bZ8siaSf68VWV3GPukE60yEQDBpAbyPX8LHfKwNr1FloTh67YpOWjPY83ri4lzR5wi
GZ2r+26+8igtxkR7m2ZbeeZak+6Ns+7pBgkhLESN2jtDFjr/4/SgglntREgtO0iwegWzqoJvzvKy
zxvJXUr40PSeqYDpxEu5kMeznPiTqrTQggTqxCDAJamhO4sUzMZnJP7A85c3m4u93dfdp2mptuIK
SXm0FPVkkONuk5gjS7vvDc4oQuvW5blZ7io2ZzfMpZ3QgGMojxP1aWqTHHQPhwD6kyfWTqx+wwGV
rHmnE7sYKXuve7REhVhgNLPsqPu1R5ZqEm8Oz/q6nQ/6j8QQP4Z4+mikc3HBpgLHo3Jp4BPkC44A
qpW1iLItTfCHFNHUCFTO1nmb49WpD2pmryhSoESHAy4r4xN97CQItIfOp5hfxmU4IgsGhpoElXIV
+NqhPqrZiiOSKlXTMbuEeSyH43o6zJhzUoz9g6Pzb0TmZBEhMXsd7szl2uFJqzvS2Fz7c/eDRgIu
imnMlQNZWwZm8UqwQJj+LMQKF5BMuKZmXOUUWK7CVSZ+bmdd74/xuuP2HtGPyUwPIKiGoX5ljBdK
PzlnIPj2hGOGE7DVyJaF6LjE83FlvMi1ii7eq84AuYv+RNRSkr6uZYGCOe7PI4NpblL8Gfr4onOT
W6L2lpvVfbYeZmFdlmUPNT+VMeKcDVpoyNqVnZcb3T0lKWaCr8vW/lEKNw5IgfrNAbI3wYXuV2hf
1Of1TJc5f4ZyD6WlPomCcBKgewLV/1+2zKE+JuniG2Pnq5ArpEtV6JeC0VzG6rIOfTDWhJJV3lpD
x9YAJR1SBfOvk9CnxwlTjSlw0Yl6aE/vGbGNHJsDmyMS/nIym4w+d2wNvfZSU+JoQE9Qsumn1iXw
ulSI54MwO6vWQClM6Q+XMVgt/MgSgdZop9i2zJBcInT+nIOabSUDiQ7r0MxMOFuRIATj1DSFB9hh
JJGCBSYE661EaXEPqksQbLB1eyuOKCKQL0Z/WbvQN0PpDI79hD7Nl7KGamIUfsNeV8LuoCnLoLsE
vjyM9q+F3cvQ01NrYlSTrxbjexUk0kxFpALtQiBo1sCOKjeThYgtnOUVe/GWoeog9UCUIHMyGVy2
tTv3P00B469FQWPovhyKvqByviwSf1Yap0a7KoTyMBG31sjNZhC3R6YGY+PWohhM0cQ51ml0mS0q
5oBkL4r6UEvgPwXKg/qjVVcFJwUGbjK8CXpL3897vD4mpXJDTYYPl+faHlLSTVbER4bZqFA/+Ch5
h1GgU7y2Bc0Jl81fKES4l9iuqCl2NAlIpTDhUeMaiZvHQMtuoPDK3OY3vj1+wFzt7ImTSFfk5wxj
X/1smTE0PAB6iViBeEYEJNyEKHPa4cxhEWZMKakwz0YJJ3iKU73f5cJeEbNTxAI14U2pxeZiVs01
VMazDC52GbCe4mPJpbdEwGP0q9B+A2g5H2J3ZPrOPRtNIBziy4wXco4od6GyAH583l0nxt6mJLpM
829qWNEl11WJrS506YR2FvOH5elTCgPQmFoT71cpPYTMfqrx1QSZZgJkqXkzNV45rBZnNPpzBkWC
+X3CvbKM0EJospMYSJhckOX6W+tjRuPSSRxfl96wI2vwp6S/gUDEzGZsWtR9hd4tzHqwNvDWv7SE
HDWxopoawhwSTtzTIcPJHJEsT7+GfnAwdOYsC1326La0z8J0m84uxkDbf0QZvgJrTrm3NeMfaZaJ
dq/nYtZh8/7QG9yJZ5IDdKMC5ULXi6vPdYvtGNTDINLlTPxiermFJYiIJeBPNLAqJqkcVFRh6pq2
F2UAWshmlbavYoytlJkp3Kz1LbIDjnD5RlH31/SYAw60Rp6txeP59Trmxdd68gX08QF9XF/hkaid
T/swYavEA8AEh5DJPAoPcn45Bw1weY4Ad9PQbiW033rOr735tnB6alNMVRYGzky9G/68GI82kWCC
pvcagEkH3pHQMMcqu4V+bOpoe6bmipzthoJvdrWlCTDbkAc2aQfLGZofkl9kYqrrJnxoiPJY1e4k
CZl0z26ewEOGBbT2oHjJipHGANm17taUugA94cj71OhEydePMpUAUafHejyQD/IKkU0hBvXUc3Ni
rxJ0EiUJpdKV11d3XSttxArOyhMy4aR+aBmBiLzzLDbciKFZOTAgZ6lf4chhoMR0cYD8icrS0VFA
LTUH651YhiezO/WD4pYWNwxMyCFikJuoyc0axHuDr3NcGGOnlVcDjopPUw5tXL/QHeCVsc5fpDw0
VWNnJvgUIgtwFiQut+n6JZmiQ7I4LXcttmRLAlT6ElIqqJANtGqaPOZjncPPaj2cWYnUHMEB6B8Q
X48WmIJG0I8GxXK98kTh5DCYsW5pweeMrVkoO7scWsfKW7LNux6ru7HFC8r8kJDxUWVyZerj0r61
Ivfk6U/cv6SxHHSVraPJZlSXRVN1rQs3WmVPKHZDhV+Dy2e/YPt01RwwiOoq7Z5wMd3nqHOEvBtG
uv3sLfB74/q1i7yTuE3yhzPNYDuZu8CgqWeTuDIcd8Tm5Ji+6Hr5UrfS3fgtTYv52OJbzAaBZLwh
LGbZF2sVFjm3autHzCsqoLCt/cnA5GWuV1gIofYNToC1RSl2WBlJG2Hh6VlQ7kkUnWWGxNafceJr
uY/Szktb26YdFde6xTfSJOLGEtD0nMNsK/2IaZUgghZSApFNNgaX02owFho8AzFySSi958wvEfIs
fLC+ZXkTGVho2JeY3akPHhcuph/y05zkw3f10WN17Bh9Jye2d8AUXM5vZXtUOYIZ0+QRVzcQNTvk
gHSLt7V7w6L8GzwFIkUFN73G5IABe0Fb/LsSFDRnfsy1ZgOYA5wL7YLBrfXxwpEu1fW/GV7vsMfv
8UwMK5C/Z6kIugnXdqEF27u2VJzUCmaNpVeKFXAw0OnCOQHu3MqpJ0aMITrCE8Wj4V8ZEy6xpeaZ
ZafT8u0gxrkPQ6Bp2WpzD9d6F1WfJcJEeI5663UUNeQAPxICi4JjdSqIJejECmbYXWgGfFpoImWf
7SycsSP6fiS1u7r8sbJH+ga+QjUw0ydQrbO7Nf6fo/NqclNLo+gfMlXAIb5KIISEQqvV8YWy29fk
nPn1s5gH152auWO3JTjnC3uvLe3UYvZUvH9WWhx/mTH8ggKcia8cGy9sqntWdvfIIoXWWHeW9j1l
g2f1o4M5ku0Z/q1hU/5svTHcu9g+pWbAIKHZjWy5C34PwF+FhlwDK8K38H6lGqK/NUT0tkveJJpm
7Yt1tykpx+QSvRnjS90gVRj+IQhDrrHdK+xfuX6BcS0FxprEqdtNZ7u1x24GJaBJDiYwc54WbzzJ
0PAeUD3uPT14SDQGMnkYfZVOqumhRIpKxls9ugg9AVx7UOFygum00g5MV73rWJ4L5BQIOlX6ZYhO
Lvrvmh7XCIjtiUnDwf4ARSEB8eLzzCorm0Nc+rA7cpX3gWZiIvql3TFewJ+2F4x0i2o+GUx35tCJ
S3Yk6yOWi0eVI0E345eGKVjPEaDwKp36jyyiZtqPrMLDAY1eqBxHov1qzm4yqT3wc+TvUZGNnNA1
0WKAYNU3izif5NJ/SPMPkox4RqXe4bVHRz95B5kkDWRak1QFQ6udw2dPJ4BanhYcIk1S/ub8f0j7
Bsu4qu81MjjMNebwI3DIiUEQVb3GpYjLhm4BebQgENikkxd8zyOK3hB7cUjrPk2g/YHGZRKCEeRF
H1JBHKZZoFFjFvWNNrjKuiAKqaZxnRmAuwa/zzL/IdLMV1bzGFcrFqr6aMs4RsIZhwszCDZOKpg1
/irIrpHQ8jLuUp33S+i+TAYKNkPW5kPF1ofUCgU1Q4ShPD4gr2N5kRS+gL2O3pcnMYQcny+SN4vx
qMbopV8yRK4jKzq2Qk21s3lZopj6G3n3bUiUW0b3WsQVlOzpTjInCLaOsZec4nfR8mP4Fb9OCO7N
9TFAi34Y036VC2y94SnKl5PZIZjfcy/yUZ9Ge4vnjY8GwrbumAARDUbLYsq6QyM+MRkxlvEg34cS
A3ofBZFE9Uk+NyDRCFFH6XCILsRlSj0LVJh2lJz7bIDZZ1JN83Djca8yfrBdWznWPWvG63+SEMQ5
761ZxgnVetodGgA5GRlre0khkpKUjBpdzMhGFFd/VDaXmvKV4lJVpAufl+pPIjtLA7RndBmQqi9T
Qu4diDqkSv1wbGHR0nZW7ylQ6rG7anDts5LxR7xXFTLT3PDVqJgW1TIdpwMam256xZYLcYdWYrCE
E/HPMP5uZ8oF9p3x20oQCcaVJeIlgGYS1BXJ12SIGn4u78yHl2FZWHk2YuJQIDZ0F0E0BUb6a6fn
N9Leb6jmkQaGqDRKgEWEYqX3LOlOFl9UXSNmkJnEW2e9ns/xuBnK1dOA5geQna8fVE1zcjy6wMR8
jVGqWeM/8xf2YaYTU33P7FzXmIfosoT3XuxTCtwsdEaNNHj0bICdq/knFdQpqCGREkuadNf+H4i9
M5KbWQloAE4mJmBc3yrN4FLPGNOYmjMHmpZHv2WKoIbs4IqqKGmf0nBc2jPRY1Md7+PkncvzJMoD
05bNLUC0kMa8qRJ+WVD50dUp8XvWkwA1qWdhK/sKaY3MlZBpKQo0AOqcTdF6WcAzDsQrVuRY6TRJ
4Xdq/86okBZ4bF4Yl2RYvuZmdB3+qJAAu84+d+sjGcJj3zML1EitwTMSM8gQFtlyNjkTzEe78xjz
dKbCsQZOFtQwpfYhhdMj9XRdujeM7WfUiwP60Hnk/z34QwtWRp8B9iGOaJ2/78n4Fwf5Lq7e8oSN
2k5t94cCnpFJLdqZVJuHabW9cwuO04Z+mhePNOK3wWlvBjn3wCqh+l6qvWTepgpQ7YRI+rtNziuv
mPIF74hx5PdZSe5GiaQWnWg/vkz0xJWEq4Bogfmrh92rsvPh4QLKLaAo67gPGg0KE+ejqN7kpXlU
JD6KvzGRmX9GrXOGWX8ls2ATcja6STbou72gR4H8nPXGrl2xZHIfCtyhlXIiNampV5Y6+PcVCdXa
9B7GBz18dOeGiaaugRmq9lMcY0DMSDD4gsV87SgD5/FpjJAos+yu8YjQKihfzLJX9ZVKaJeKj7H8
vVEFtdo3bes4rvBPWs0Tfgf9dhPRtnazr7TvAnbfJFPazqeZY0B92Ew+BsIUWM+dTBC6Mw3AOHZ7
mdOqYlk89k7IddgJDgDIoHGxkRUXR2wjrkn7Todxp+qnltkXYSjUafuIH9PkVEcXVMMBXsFVVG+i
A/jEkJJxk9fzRWgGUyAbJxB1L5x7jYGlYxvBZrGRGTTQyWUfK93OUqZnNadVCgxtW+9QyYBV3WI1
sASq6OkIIk4SHHz0jWG0X79mA/a6RN17n6WfLSdpXSoWICzu9n38Xhni0KNdVKwLMHqZMKYiPUq8
FrHAP/0i8sVhVIfAzrU12xEcvAQEVcjz5M7JzYz4U5m1930Y3nsQvLAp3w20TuTD6gBmZ0UgSmVq
qp6Ma9JubLXcJ/iiVg4omAEUw2YfCfLVnykq5qg7K4I4XrIi3TH8DxsEbfojZZbNJHyIC/6QgyIz
XHkdOKLXEaGjhb7CQZKWWE+7bs+q7UBWaQQMQOV3ShqO3J75tibmObpk7CsGkiUSrZ88OtkwV6JC
C9BsoSL9y+xoXwEWyQeg5EaDN1WCMWpinX7ayU9DoF53nlf1Gk4/0ka5lne1YEBDpAudY9qOHBJU
AtVMY833VAK2i39kq7twmZvtrUYtShoFdAiMBePJC+n8MlQ/kQPsYR9JgvMVuW0X8D2CRGfhTGs8
cRFE9EsRKVmQcI0QS37saPE3xV1I6+1N94yEJPGtIfddkftiH7j/0pnXRqTgklBHgVPPQAxrb4Vw
bJdwxsGRrIj5l4rBEkwzgHhBSFD5qAa1IKdHTs5D1Z37bD5zjq+JvM//M2wZJVp2aFt0Pk0SDGce
WnJQ9GKh2oi9XzkWY3OI1vIUfq1kVPUExI1nfHPx351PbtNFqrWg/ZP2pp+Bk67tgiEEaxvUPRi0
8FjUNS1dz8D6GcUl5Krdu0rlQdzBZOznYZe3XDVkItjgvrpodfl6XUa8hzRje7SPc5wINBiSQPm/
ErDL1NcwGIuEehDS/69HYRdHVVMYvxReAuS5QTkruq8ljg49Zekwm47d7gBL9M3FYnY14UctAVys
+rI12Y72o/7UGgv6fUEiDYFel9asMDeXl5qGIt8lmLBLdNDp/tcimyxTl8byoZOiTMfvHr8X/fb7
AC0Y4GNonyk2nu90hphbn8raoBy99iaUK0JKYtRzmGnXfU+wZa9vSsm9JHDUoOHroTISA2YlTlEH
RghHuiJ2fsq9+U98sJPo1rbtTStgD4XI3+rxavDiy0EqU+SQJDkiuKTI2felQW4iV6cxna05Jgxr
uuobfIRuVdwQtWr3qLRf8Io+ymqT85rEK2ucQ20WXbr122rwDsDDsTwJBLHBf2VcKp6LCnRcfuKk
JRjo/xAr+46d4rEylZYj46bnLIwXnZRqbBXFWQ8Oy0AxdxKMmBVHFMzBGHb1vlUVp6fMSdS65djv
8zjoAAWPM1yil3G623/a19noHftA036XC1gjGbU+ltKyZZ+tUf3VOAEmZLEk58QU3XblzQVKfVKG
h4QtE9GitU6VNju9ubqapj/aKXm2ffxWRXsmep5h64zWbW81tl8FCNENoBkdkxGfYYYomyD59bNO
h8BHH44ESouPjCe9xtA9Ob2SxeDk2l4mMGsiTA3Zn4A69m/CLlYGrXSgX8BLjZ6zpcxQEXdAWRmG
37H6brcEYSY743swcoad21oaB/triKkLsyZWAxqQhbpTYmamOjZalY6DS8WDM2c3VKxr/ZIjjBmN
P5ge/bpoT1vFjX+0IThiHgmrERWRXhptF9ucCil9XpLi6EO7NMb+bVGfOGNU5Zn6Ooqzcd2pqNb7
5Zot7qw3LxuFp4T0UxKSGc+vynoPQVT8FIjSyZvolhQL40qp2JHyZSQ+SQUMSbyQGYGS743vOZmP
grYauWhtxb7CZJApvD8K4p7wqhWsMZBMui1ipRY5XsgHtwrTA9x6LDDSh5imLWtEEMEQaD/Gj8gG
HMkrF7GvgOCkAeQ2jyu4+PghMsriGO9FAzqy6m6aodw+lR/+nuxwdiEyRvlU/ljFXeaU6euZA4Gp
wwyMExzNYAU1asXFXK8lQkCVwA3Nm06LhonjJWrHM7yBPSQ5DmjeiWi4JL9b6p5KPSlFfrqAa94P
kCdLxWLgFKz5wTSYbqvOBP5nsB06UAmxyNic+Vg1rnVqD4MruTgzepZoxQtCEkUsOyPFW/4pIeMP
aeIx1x36xj7wMPRID3u2Atu4E0PqWD5UaX01XhgBJ+sUWC/M7kmeDr1O/Yr69YI7LwaZnKSvtWY9
1Gp5GP8cQ33yWYnsW1a/sG/mG3le1Q9Q4XUq2JseoWraFf9WQhWIY7SMBbnFvlLji4KHFb4TeeaM
ICaTWRVgppFvUPmJ3lP+8/+f7JCIPj1gSXUxEIlqoGMqFfM9c7Pnxeynp6m+1y0lDQ0Q0KEpid70
H9GfVLHlFKcnMurN1m3BLi7sGRiFFyWhptSiCYqEpjwt1KmpBuxj8mf7P4nmpu5uAzqSEY5YK3nm
gB4M+x1rbFIp5c3X85k1fwouvBIROb5YZpPKq9JfdMv0sUGfB4KOgCYUMomYHvYJUb2gxXWWED7m
smvt4hrqWNsh4fAGi/5sMuOfP1WIWeBr9qU9ECqkB1GTX+SFFjV607LoTSGgVCcXq1FAvy+vpgA0
xq6flyzCHr+Me37OyoigN7L9txD7snf4W5dwxhOUZFDR6GQk0yaBZltzXaZIYXnIV08cN6GqmVGd
864NJCTAbNtI9mPFvie8kkaIugsN5iYhZlVX3pekR9cMJ7O85TVQfqpCLL6tdauW42SPnFLnWsNl
W3gtAK2aKUGFdbUI5cNySrG1aio5ICgC+bo5Z6IRRWnnWgiDge7C4ENqXeK2rXadwnLrNQ5Nf2X7
hc2So0r+ky0/A3O4v3V6h/fbrp/JivcUcuoMp/UHdRA6JjLqbu2oP/I3c9Uvij1c1hRLPFUwepJS
ISmOeTyf40wAmtTyAkdYJ5EP42wgsQFNTCfql8UcbtEfXdwHpd2r3XAgV5NJgC3uFkVVlPJCUVHF
IKAo/Rma4iFPGHcicEVEhfFRGxnI4rJoD3LG0av+XbaHGWrRMcr28eSumtjnGZEHrPEusSurmQP2
ZVeu2XWeoLq6aKhyRT4k4QtAaXVPDifP0r2bYr9BCK9aEKN+Zg6jRDZvK6lzJaNuGWLMtZugob6r
y5XezzfCfIfd/4WtUCiXiL18nZel4jBU2MR3K3n1pf6UuuCjwkKGOyyy/MV6m1hOhKxAjdfomVms
6FLIGtWys/5/gr4n4t2o1decSWrLdith5i5Jz3KpvAjAbxM7nSLOsXxEZWljNsgnL/3dy5eRcfZi
csHtsRXv8ultUOGO6CxVmRKKd6b0BvZiVIPTWWKWiiKa9DaJdyI39IMGgy6REnTWfzPu2Tz6kOp3
StBzFTsmZSZ67TOnwkGv/4JtRsSLLM1czgrccjCo5yINTwDzzXM6CbLgTLfR9gKrp9TyUaG3bYab
Mv22Y/Gu9+ZbNU0ANYtz5xOxtFNjpx9AYmfDo3nOZNAWA+jSKX62zDPIKnSmbvXBJrPSH315Rfl8
DanaJozMXFE7WUbA+zk1PIa+3pLBB6thIU2Q32bfgSyZZnGaLG9S/5FPyITa6ydnU9vaNz5ZjrvW
WYl/1/fh2AaiDrlSECbsedlfFWAM7TterbrZyz05tChy1RNR2LtE+6+U3KjzYRQDcRVoarPnBnBt
dXAGu4kSq2gReNIbtLqv/xs1Etr4l6SXTsGyK1901jKL/M4OR7bGN8Cnb/26F/96UNEpPCjoV7LW
XABVBlOE2Y4YP+NmYvqztmw6R3slbGVNyb8o7yMS+Zj0FixpaLpNDIwCOF8OJ2JFNsKRRSZKCYgP
XysjKDWjvKRMHkA66cgM/32Aq0pndN594oLDqIjXPGPMD2TltS7KU300pk8L24tqvMmEt6pTc61r
nAS4KTP1YECtFPIXwrQEt2DndACEPkRF0PANzBm1KJ169kqu1PIVgWyBySjr8QE+LF/4Qf4LnsGd
6cVk+zHYD53amj5mOqt6e6o5QZsI0wBSqBVnIqAAos4+DZqzBelYGO8nzgolPww9k1n5FCskBKHJ
TsR6KBElpRnrTmzFaRCh0KHXqMipmVi4akjiFezzMSAOA+98M3AowV+KgPjQQLS/uwh7VnVmZkan
QXF/31ZhEaPBGY2GvnZ+jWaGSw0aRk5XTKuq6dXJZopBR5kO4S6WWEXzaTZkLkZM3DwsWWZtsUcH
3K3RxGEnsyCqyh4P+2GmcquL/0IsllVHhjiX+pB6yE89gFDC7PaD+l9qv8bIS9BQx9zRo70CYnKL
QXLU0vgQ5Att4+rIVYxPEYOTbq3L2OXcLcyNUrIC2Nl0sk64vR7khRxY6RhUIka1c60NPqPVFaJi
XT9BVeh8AOkSTWgFOJjdLKczWUSRZTvWZhhkINLP+VFrIVTGAzmBnPpZgWUNOBnF+tK5Dbv3MQTn
B2xnZOulRzUCRmwbu5H9WqQTP8ztIzjTCqapXc1aiS2llEHwGDC/i/02dTzXy7Yzq44ZAnnR3dk/
IIV9nQUnhFjvOlp/rVKDnnOHAqiPToTX3k2lfwgcUrPyBcwDHPDfflmOFa3mSOLCAq6tti6F8WNJ
GH5m5o/okUWNuAW3nliLYJaLoFLioErMs7UgYCs9GfGVZoqTKX9LQxoMUNPM5sKMLshIpMATZm7a
KcuJUGRPagzFAJ1rglATVYnyk+L2tCyoOWoImxQ5Qv/n15IZazxZi+3nr0m8HPFUEJntx816ID2g
B7MWrTmRIkjGkpOhyLx+JNupfsPOjpiMCVmpSXyzzKh1rix3YrwhET01oEUc1I+VtRuaKiD7/+zE
2EOLZuLOLmPA6TgaOZTzeQdVxzVSnm/GLwx/lPas8CWb/6/ISDXZNgzBzxDFJ9EfI4PwHbbslvGy
DXWVOUaperRkrLmEDzJCUtTrnD9wSgxsK/6E6XqsTOVYkqGSjkymSmqF82aPd7bpZcqAqR9lL4s3
tTMJb0Q79cohwoci1tqzLMSql8p6Jef3gGlbMMkrOKSyPwr7+YSJ2xx3ZK3zp/p6qSOBxjvPRK1o
LBb7MBB40RbwpYSKqRNBNtZrGXBiF7FbL/lzrO9zl1/iML7EE4d8KQf96k42Sn2HvtTJu+HZV/a+
GQu8281OIovX5sudYFssPBt+xfnwqxy7OArD0vZpMA+GV9tvZhG0K2HE/K/SlCV6alAfTqXlsWmT
mbomyQ9KRapYOGnwBjKaRcLMmxFvBqNDhCJMJYGV3iSB1YKkk1xD53rTMwVniss9GcHYpPpq5EO4
VodeP2mdBrG28wmExmSt+M3POAl/VKTzivqyH9ZdyHhYD3fdVyIBNgerNWGFyVGREbnwicOq7lix
kuyFNEZJyayCHmQwJtxlo31DgdLl5ltyTbTlqW5ZHm/KZ1R3Z7I3dPBmGfluLd+OCTslApI1WhJQ
IoTHpkNLuojlaRXiKc/aa8JNNj2Z1Sb4uToRRKzkuyp7Xz+Za0JKMb1EkzhCkmP6HNr+a46KL4n9
Nej/zldw+mmh8L4Rbz1Vrtqj9k9Kp3fjX0e6TIwYAeRJb4DhhNZmw1+iPh3PKdT0FfJ2XWL07bKz
cojX/7f42WNANrycBiYCc9F7+YkeNNoXh326MjzfWbOxY8WNxVfxMSLe8Hd42prsgDK8QBBXS/Uu
VdNL0pwYBXiYCuKWjS5kiRrRep1f5SNopKTx85eozoIkU4L2Iu/szHBI142474QmQ2Ej0odVnHzO
v7MOKbqyXGovRcuCklfoF1FjVE6kS3SLbiF6chsOw5iEkLjeKMa5AHHQ6Qck4jrqlIWSs198AZYa
aJSZOSsAzJFhQ4FOiUL/iCnaswqgBPukmlx9aFwdU0IdOim3JHTjptiSy9jlIFeeqSxUHkx0S9HI
xGWFgMT+d8WHieHH7g8a8ltVnR15kyEOVRNbWXpiWajLNOpvU8uzkQCAXYCsoEBUlLc53LfwkbQ7
+rupOpgYOWewUqSg3ntAwhPJEZBME/2Q2Shm9X2suDZUEpgTJPOcyuNsNB7GLBaBMCD5MQr0DY3w
ZsSqaLQwe7ldWLmGS3RBSvTDTvk74C8WBklEOGLFAZRe/zdWoJLxsTQ9wjaCQASEWDTrk1xfYIS7
SvOWluMpZ3GUGnfTZFEqfqvIHblXGYsuk+IPgk3aHLSG6vyiL1bn0GzTE4F2GXPKlDmll38kyiHv
yG46jkQgpDiid/p1Uc170ee3KGsv4WCcaFU+vIQzy4txrMvhwM4k8nCoYQObqXnsE6zJ8WLb/Yup
2J7FKgoSu8XUOxPewDCJI4AQJpVUOAS9KF1RUZpsDqu9MZCfalSPCgeFBjigbm7dPzEZr10qnkVD
Ef4SP6v3BHcgbeXBelllTNINtX9xx9BQ4uEDXGXh5QNgRR6RN2BWiIV8LMP5SMNnmuVbn/bPkAF/
grNAT62Xv5ZrwiKxXOuqxLPfofHuF/k485nYQR39wyyxL72qA7ja8ILvELuWzVtRxG+0kr/iTs3k
fI5WX0tAd7OBKqkLoNTZwrEFAWDj8AO02qUmyxYKQLQkdZQjNT7pLMbaII+RTFobPNI8G8PoVKnh
Qgs4UB39WtIuNvq6sH0zIbtK7wnXkbz/+phQE+Cd6ctEmDdrNtPsg2k6FeoH2XIeOTv75R5bqU/l
nG0jhYuK+0qGGrpg927tt4RghvypnRQAnYJpewXmrbctFxdny0FWcZDJHGQW40K2CTxbqgzqrtEQ
fcXnrG0Qk7iR4qbh30IQmQd3xcKGk06EJQBesUqfRLCLuzAJUpMYAw3Sls9fpRCyMDRZ94nbth3D
mUDak9cnI2ZXPDIKa4E0QGt9dgzdBHukOqUfPeV0l3LLz4QcIzmE075e+YS9nifKhMDikKyHif44
AHpAyWRwQhc72tegXmJqsfUgC6Zbcbib+7f8zI5bxiwHhM/ZvqOyaJ3+tMl8WQe6LIeLI+ZFsBCI
LaB8wZVz+UOsGLYR1x4BTt0+hI0WAeiD4q7iWre78wAyZgLRGjVUu8xXiSQsC3+55yx+WLwsWALM
diA25BbldhDGgczexdzLXwYKDf26pi9YJOH9QVT3dOSEnB1I+0klokqk8CLgL6ce3hv3NE2ehtgx
TIgN/V7MzC3oy+qHUmKBx0mRlH/MkMuC6Wm4z7CTGjkjBjJOZstTiBLL+UV+dsbXFYNNRyehoEZc
8DAlDJFJVh5uhqT74bK4U/pupDPrssofgIItOik4eAgwc5Jcx+iTu/a9UhkMMi40BgCRyBNmCCC2
oPMBM6nQublri972RHqER4azKAew2ciixzMxrbsYkaS6fd8xIeeBRZi1MdkUFxWGiiRokPTgCg2R
ofEc4pJw4zEP2BvWzN9JPaLYm+2/5P0yc3FE8t7ocmBaeH8EbSkabjxBYBLBPZ4mLKe8X5FjM85M
6HHCES2Hpp/kQvM3WoZG6juFBCAqjaPett6HlRTp0D4oZFWGKyBg1R2y3k3Q9rSmzjOYMBuB5BMk
fxK0MKh8rfiZA1fFMJJB45rcGlJjRibptFcpsQnKdVKSZ82g5vNYJ/KkdJf1ADe9m8w/KzVTiYRw
hWA3lvR5/OyQgxKGcGzYEPsIx9DOBpqBAp4HmrptwkjL2NKrwCMCRxw3LSd6cYFrq0c3dAAppHzO
0Pdcf4Qkka4TW4Jo8HA8GOO38db1/yq7OdY9YTwJoZ7Dc+2+olK4C9V7jjAoZWtX/MvQ962bBD6P
zjVRnTIqHzZhYNYDXvjzyOgT0Y7UIHKJ4Pe1xpWIqInWOWVrbzzYUiqW5EhPSQOhzKMdml/Chhr0
ZHBwyuKDYEerXTtFcfukcxPenIIeeUaYPUBZnKrEUQE0AyWC1hFjCUKlZSINr4gYCNAm261rjTFA
weaWB2jaD2K5jjVpKIe+tCBlVQGvkIqsSUGpx5CSXQdaR1tWiehF1bcaBD2pO83rf2K8/g7lsAsr
2qnM47z/gKWw5BQa1lF4WuR0nwASGErgisa3jyBJ4jsmOafHY59oma9FblTLhEgVQfg6qe+AIdQx
DpQTvomlnJkyYzlmHr7t8hlP3utitwDIKZLAwl9cgamk6R9mFDIDE0nlWDRoGxfyQ3lyWyiLFzsn
7tt80VFxKC8klPSQTykJtqhXFgsYRWeDec+53xYJ9Ay9wnQtZEhWUwphNif597tEz7byE03Oyh4T
hRDdORQX7t9kdFWTmRUYrphIVcFBC6OCmiQIy5Q/2t089O3EGbRNldlwohnWWAvh8jz1LTUlmH5W
KuhnftQm9MBiRZdwAvHqqYNPZq2AFNmpOIudStoGCSupdayYOxAzxQayZvwL0L4AjyLVIpiQVs4H
i9HBqu964ZtX8NhZtLmsqJFgJRarx2zDG+i4QKr1hDVJv1MZYjDRq3zbPDszx4zUgoWCnLQsOI37
IAt5P2RCJX7/Sqs1sxZdwVXLql6Gk+YYRLYW1ZtRMXLnZTFJ5qleEOv8B8PSD+OTZie+Yo6+yoCk
IMuxfcEBOjXJvbOWm8yRxZS4VYlMQbtXj//f3w+MIZKkdVO05kpo7M2WbRzTsKG+/eqSUkuToTT9
mIZbX5WLYvJ3PAMioOCTKhNorn1QIb6A8zYnt2cWJtTuoDChukSperQQ/9CjDKV8ieSEbhnEnEDZ
zlJ9nh29DA+EYB0ssyOYBpT34IBKySP6i4a2iPGQhAbziJJ3YeQ+ktUAEhC88d8aWvOvHrOvyAQi
rKl0CIY52AeiFgjvq3WkYT0hvRoqyd2SLe+4MS5IVXKgHYb8VewaWJ/TPe4aZ0O7hhfMBlAeOgB/
w1Z6A/ioPd3AkH6LYLZtmRPHeiS7VnoTMnG26nyIF+qeY4kCuHF40kCFLHs0xIV0GPGuZ347Gz7r
AmIO/lgwQrSZUEVWTkOzBNt+HKDFvO5MD0G0Ge8ZnjJBBsHjctD6EiCZmgc2zZxfWiHpcbyqzNRo
R2UqUWvoji2GVTtj19N8TJqO+2K3xOqeDMBrNOHfRG7FLGfyurDziAbWMuWR6t8CCT5rkHtluqFZ
BXfgu2T9Ibs0iCDeJmfrddevnCLyO7OynQhITEhYe00k6ImkdEZIwyt3UM3HO6m4+9fT3KBJoLdx
KrnY68c/nc0WykUDUbudPjhWtTqiM56JNr2ybcxJV7ZRKxI64YA5/KNR2IYcEyMBclQh7FPO2lXc
Y49RFzbKzTfaI2wEdLXdpFQWLZdpQ01hEjnWUsnDzMBCCBmgYwFGbq0fW170Ho7JOdaN87xcUYek
s9dxrAyvFSKnKrUPWo9owJQ9k1c8WavjSIpPY79021HSnTsKmWtyr1P9rnK7SKdIyCcprE+5jZzZ
DdGyuL8iWSRNnvPgiWH1JFW7mkAqMjjurI5fwrb1kxH7Rn3qcLrmbHOyAXopEM3G7ZEMsdNzVb06
S8Bk8uA925A5eDyrW7lIJ4lf+rCFMQcpASEFXfSv2JRXqbWE4ct8+YB7AzsyNlAKeGWOkeqYNJRN
KJDIKZfSzSOEjQ3gkKJ48+KEVI/KtVYB+izdYQWqMDWQexZPi9/a4m+ZWvyhMgl16AOJr7M0Flpa
46U/zUmOPsSQ+cvFQIwtysAqIbK21dVE4opyr3yV079wUUP1SrZsutjnKnNaCVOQBkfxWpa7bMso
XYxrNhvXKPm7rCdzGLyafCr9DHlqKpxmj1fLJcsNmXMdJB3Ob8JFpeyplxgHzut5nMAbEk6CjoMR
ZtzFty66dY8m++g3F051oChj0ZUwUVMpfiT2cOyB5hVnzjNOrj1gR5BZTEBqLKCIb8MoZ2p/tTvo
1SRgAcQbYByCgRE7gZSz7Z/rajzzxXgu0FcLvkSUqrjFnbIjo8w8pbXAEmI4zKbwpu2GMUTSXx+6
Ah/ZnDzWIXpQ7qPAknHELgB3dkmEMFJrac7P7SDv0eWYHR/QZJ7UZQLR6/Zyds3l9C2RwxvgdG1B
3lJku/ZRtvkxUj7anumYbhM7MB1MLfcWA2Rd3LAZ8KZx8H61YihDEa3ADq3DKm6mXHEGHSr29Nes
AoazrrhPqJR/MoAg5UrE2JuRR58qsw068jkjpRPEYwc/eWWZFPWXoURr7ZXK70Xy6ZWgt5jMLN9I
kGPSBw1M4o4jrqBDqLVJod4USX5ldm1eWQ7G9JQSoZyuhhairjuYv26ZJqdG607zysw8ic8RW5lP
3Oy16n6W3SfWgf0SKugt40AnlVKXBmLoAfN+xyZZQEpgUKTKtWMPzMUxLFvk5Wac11L+pknDewhS
IS/Xaw+EVu1RIUwny+BRk/5hHXDjCScfcGcA9yYmEa18txR8UqlxQj8OaQd8n3jrq8j5lWb1YgwL
Ab9CU886zdnZTJ/EYk07A0WxwqCl1G5W2567wTx55GxJ/1GrZHr3WOzxJS99O56v+oNuK5vRFn83
zF0l46UnMSh7LNp6j0Y32y9f9bkejFvieQkX4WxhS2OrFveophXmJQOyf1G+23r5pjavIrEvylc+
5bemMC9lg5o+bl1Fy87FWb324RFRr1bOaFhxnWWhf9nWZVuTZ9LUG8BSGttXDRggO3RgvbH/lfRy
05dJluAySV2cl1BT82Mfmd5IFpp0T1mAx2mzTzhtpSgkkjXCiLBDE7Jmwa5Hhluj/EPJe6qHDgWh
uFM5FaN5lsjoTvYGKZv7nckUcJefB+4SQ3LzNTv5AP5DNC/VZcjto4HtcHOFtE1BLOLoJYD6YjQU
XCZ8JKHdsxDcDUPojgycMgZOGsvpxUONQYw8m3okyV/DHsyBY3ItzWHozuKRzeVRz9Gw9sT0LIeK
whJ69pS9LqfxM9WyYAa3FS3X4d9yUlfAaP+j6byWG1fTLPsqFXUtxMCbjq65IEGABOhFiUrdIFLK
FLz3ePpZOD0dJ1gXeUxJJPj/n9l7bXILU+KZCzYcgTC+iqX0Ou4FzHh+WHAXC9M+vEQ3WdpG3kjo
zTB7ZSi7ZdUC+yhtpdCP9fxHQziMZN+2zAGdm00zjsKtUKUmnOPQK8iiKUQSKGaoW53l9l3ugiA1
5x1AX3KRWwn6O9dSvitsVabQKaMT6NcUq5W2IH8hXWpNoNPwlExH9EnABGNq1pSg6fyErrnSmbtD
qJCJ655Gli5gHIietM5R85pSGwwyzqVdSgXfXYwQhQZOlUJrfdcdhm/SPB+5GmwWF7lu07lm4Mjr
5G7Utkao7as+Al9zJD79KPXEWxsGs17ruNG+CgxxiglkXztDMvNipjVMUBnY1AgQ1z0UPhIOQJWG
IJUJwEqz66iHt9U2EIK904fTCSPXKVexohoJrMzZbcLwnPXEcnDrsb7B1S+PD0vXX1VVv9ciISgp
edEMgDrITN1eSpl9QHo2G/QYGTwt5iXA+hpQeHlQ+b0FucGs/C7OfEkmn+vUiuxN62slqheKF0V5
6v200yBwFHhD0A1s5o6n4YkU69KM4bkizHCjTySNzPbCxHRguhT0XmZAruxvOSLa9pqPyilsyTeF
k70nuICd+whJizIjdVW2p0LROQVbVw0yf2NiW2VUpCwwGyp7QJ0k3nT0ZIBcWaMoYeY1AuIIkOH/
vzxfVRyh6VhtQL3Ejyhr114Vzv6tChWXw56R/mh3WwVJQyFO2zBBe4RFfA0X1qdXI2S3F4mvgMHY
E5S9W3bj4YzUSqVfZK9bvemsv2XW3y23RJu+iVbxqMbiVTKze6eVrgC1PmJ11LHzxZU7i2sCyrq3
53FNt/q3oIu0JWxnuuUgYF9sfpvjCNUcFlkWHwr116jRI8fjfimzvcJVNdSwZv3mLkYdziJQfBOw
R64lL1AN6EHpjgRHBlLUAblTwUNj7dSPEjAQVI/oe2U8vwrhfiYtbYaIArZbgV8Zb0gQvbdj/NQM
5ZnQO7/oaqpG4SLGq41JKocHc7VXjFoVoRwxl9Y2bEVnYZenFJmD2Bo3F41ljU4qRc5aMP/Uop21
KaZ8HxUsaJB1pAz2AkQVBvzsqVqlPOfeZI9GfyoDCD7g+c5bJswEuQCqBYq3TxR5jy94m0jINSrc
iMS2Em5PVBFJpZIFlFFBIDLJoRvK27pd9W0NqsrRXS+zNbm1/YX5D9TIvjcviKAH74XxrNBahRWS
dwtZG8BC+ai16HWI9ZtpNle2W1PjsyCnUjrHK0WG4Eep0Z1i9cgh87IaT9W0g/noMiI5Y8nG+Bw6
OvMtdujqn64PqaQkdgChW3Gj6HC66JAYbKOog5D1ei2oE/E3tjQ69MFc2hZu9x65tmEgULwKzMcr
OH0VXplBUjg7mJ2K1X4KvxagHUI7bGNJgqQT70N/ITRCdYp2cHoehjaCVkHZsurT2CCRl2UieB53
ouGMogmi+VjgRypRkrZe862tCm8WKtUHAXzTZb7lonyCnHz5CN5yAhvC95xe0UCuNG/Nk9RCKLp+
oK5EqBcAGO7hgXWBwFz/LfiUmJf08IyPs1f/TB/G+BTIexUbYrx2wDBmUmdad1p158o2VKj9IBaq
TD50hgntbvYUQhhyHUdN/pOZljcORNs1/q1GmCPiLbeXiY6ubPcmw8V1TJYERO6s4AbNBvzAeIKs
7RPfCGBm4g0YOXMGkWQKCSPqQlRzWF7VDggojnaKM6f9SYhBsJoRaFx7bn6nxDwl9QK3jkK1ib1q
zDZDNNnRHllTgIG0vxwJ5gteE26EEAlNvvp429VuWqJC0T+Kvt5LWbdPzr86eXYzU3EjQC0Tr9X/
a6zyGTKYollHZq24YLPnCIybDiFSyY+ieH6pg2XkParRAuQ0lLv5ZyZci8PSVXjNcudyJNDl8Ibi
W63wPuBNdcZ3E8AUjB7q/98F8JYKxpQGY0ogLVsSyCHvtpXEhuV1OA2UfaLAysKHm0/wOrKAIvOB
GfkovP0hE/z5SwEcztVeAass1fuQu2STyPBQqPggQgf78fq/m7S51Tivmb3wtHZ8gQNAAhVl3Ms8
TkTIR3hWEmiOs0jaiaJuteiJ3NZ+GWZLzi2VfhoNzaXU6bgscj3AhcPkXCl9BfQJTqOI6pFQqR7k
Lz10Z/x8IcCw0n9+eRO+Vryadj/4EKNl8lI6S8WZES7N79nVYo37zhr8UG+qx6QmZ5mm0+g9MxiP
mJX84UE0gUsOO1Cu0vlqLJLFCIOsohiHMGnNQranG1e++1y7SR+k1JgmJlMFK0/GmF5773cTrj9w
3grdPH9JpXGTSLVBDiWUv5DEXLJ8+4+26w358pCQpTBgQMetDbFgHdATlhB3t/SsBOmxJn7LQHyg
e/36x+sQww7DyU5GME141sP6osmqDSJUzM6NCMzTRA2qmB4BLbteZddfa9AFWaEF2MIAD8eixzKa
nW3kyhy2updEADdYDaAaR04nA9NskI6WS32KzPIU3TkpzzkVQwtUR8lIIi8JFu4gh/ImzHGO6g8v
/sj8nGSG7YQVgv7JLTrdNSD6SDJq2RF9nDiz8kQdVf5CUdZP0jPV72aY3BqtegaK+D4VuxgOY7aw
pwlr70WeyPCCVyYc0pL64pDx7K6liVm/V4sGtlc+WJvwzqI+hUgTkynaqCmc0JTZsIT5hHnpO1IS
akCUOdSKEPJvilcfq1y6Iduh2qxPL0NilHEtQUYx4UrE5nRIHhbOGfZkPynj1o4ZrsLcNii6Y61x
PGaM8rZBpwDcy7dExd1K6pbkgLXU+0giGNUFQkIgBPG5Gfoz4KTT+q8jjz8yvddvk5OiioYBcyKy
TIY4L1A4AhTgcLA0DNAHsLLo/1z4EbtcYKc98UWe8IqQAhtzWKODFHqkZZyUAOJ+dH4nE65s2Vu3
spJuybVAG6bUJ4FFopwkFzJI9p35Pcawx7vYA3xihym09/kIIEfZpjhVqmo5KIxpTY9ht3/Sb8uH
8DoVzVsqjZRQ3Ub7/sjodQD45GSu0DGmCRDSEj8L1SSShq2goRz7TkLxPq/JzyYinwtikS4R7+aN
9XSJ18qAGnibwWq7/Q7/5aWusity9JATLEDQFUDmnCEJJyi5f+e/Q1AyH8Gtsob3j+TBbAtsjOTm
ZDPWS/cW3pm7hItXAFKdSJV3+tb0lPJXHlW3Kkpu9I9XqxiubClm1YSOn1+GuDkPh6Gu9lqHoYLV
Wj6hoIOyNxg/RbTKUJAbvarpvn2Xm47UlPJIUMYuNUWUBoY/L9t511McbWcZlAXLwfTO3/4QEJes
HyIKUMbjJHBiMCMOASdDlLxVqP01fteBOQlTqKU+FFN3MHh1c3eYol39HoO3OKZYO2deivUWTJA5
OcEJU2VnGrnBirASNEdxAr5NwgFP6JlR1Vb/GWgiGfcuzyAmS5LQru2pG0wmlto+1mYORYQjMNAA
Ds6vlQxAnm9bMd9DDReMmuAo8Kfjp678Wnn96YhzkCDvOYf3H7hWJlLfO7UxHaxLdRyX6plV+rP8
LbTJgzecW5uBosUUqYd0Y38wARn4pR+Yyd5rtbADUsEG4GMCL92DhfyRPaCdyLjpMvK7w+z3mqU3
WPOJ2PchZUIIRRhpChMH6a8RmaDg1KOUDycYPATGA1GP44sSxitUXFCJKIiWC0yfRnz2XzFiRYWF
cXKSsQFpkXHE2yjnx+qMxaxLwGvnYLEWNhQs96X6MOH/rwAb5fvd/KGRL+HI+KWohoCcowzkJydh
rHlnH5eKQE2W7a7uTNJ28b3fKdHPIkzSFQuBch0lAsLw95RjexDfaOfCq5au3+lNJwi+0Gr+GkiE
GnSbGKEH1EhHQcyuwpP5JloJypZ3ILRHvQBDHtQH65087EPj5d9iyOKoKU8tvRnw8UnOMLqCsUH7
Fs6QvBimVqa4H3Vj31bpAYY6MkYT41JYRBT3usIHJLZonVIekJv0N2EJQBzfpOY7IicE5rqBaBfE
auCTILq+w+5cInKwQgLeJnFvbU2kJpETEYpe+QJ5MEJm7oj4Ok+FVxOFEG87VH9YFfLCX1yrHHxT
7Y9r0rt0ey5rxuq2CHYtmwSYcgP04Kr6tpTqOH+rK96bZRUEmfhgnZCS+EqSHIVTYZjXUWO437Lj
KyEMc/BFWnVvkSHWJ1iPtLfJqdTMY3vIsuosKfqpIrWohSUhG82xP3hzPCJ53+vEhxY6GVUUvZbZ
OBHxoUq77AR6cIbrhBNfQiuhb52Oy4m5WcGuQxicmtEAsgpXq5eNlMM8JFEwVMjvoKpmcJ2SIBN4
U041pAOAj2Z/3pNWFADGOsxPUcN1UW+gFxAN9Z3aYY4THZlMppu2xhydmQ7FBrLxzsrO8fY7Z/UF
IwHCwC4nN021RUPE87AclxUg3RiXp8yJxX9nlecyHmOidzf6vyNAwuqZLoYfVYmfYjXvxOqg2uaR
MRuBCOJwk38JQnaaoIRp41FkH6akmdOgXmyYUQPk0KbWy1Hm4nRnw+7wxvo95pEMYbPWkR+p7gRN
BHgLT4aTDZYNsWZSCmuMvD6wLozdrtMuA6wDjadP1BsjEshHJgtEA3VE70aoJCYFFiGb1hVMRgyJ
DRFIZG7kflsziQI1fpEL4NtU9K9PCepI2teHgbESpf66jPxHto+ll73iz+A1sn7E1CCX/XlazR9e
/xEfoqBhtdgJrJmBjr/Q6nSiHqrWYdA+VWE5pA06U5/kgsLGryH/iokWDZDi9NB8jD1s6f135Wvc
xyKTt5KJ0kKkLMM04nuCFcJ4dOeCEkqST0vL1QHTPc5hHnAMWyK3IGGXpUxmDfQFQiOTWd7FoC0D
b5iEQ7tZjqwOIR1ilSwUWArmJdt21rTv4waxw2AH0puOVqcQJndlWA7saYgBAr5taw+0EZi4dZH9
PNuiilVKzFfbK2HdYrpR5UPDDzuoudO/TgyNGWFUXwGh2lKswKdJXAmqUsCE/yVWAg1iuWAc9OTM
kopR4vSHzJkcjuuI5o4/0lZ8UxQ4PSjXMEK2kbXOUGIQu0cDwxSUneN2kpcHmqHXVZpFfJ6saujX
nnM5owXvPFE9Z5HqjHh7O8y0A1yQBKdAuHk0CH9wmD5ijjvtKdfhx0brh0e4uY+4avKT1GPTU+1p
QdxgpG4BeUczKrcwUXPwIYKuGIDf4ULJLByOsszOhdDbsnF7Bk6GaBsx02nk4UO5Rf9V4duIYQTW
u+KQ/4bG5GWk8nUiFwrgAn6UEEg14AoR8+uCmLE3xpNpCndu3ElLnoosvct99m5cpcTVYePq7E/3
wqy8xg5cK0KfLTLaRHlxWWoKyGaN9KyawSX40qv8VgiIUKR7dyJSAi1UNUNBYSCVJq6y1LzrGyAS
lJYkRg+XMDG3L8EctaOptdoBswwBMyJJS/5cF5tP7B9VDxn+Jv+kdXUNmu/SMJ9r5QEEFSNI9y0J
gttq0ya0qFvOmUwKjYDmIdi89HrXEicnmpQYxGgIPBP5xmINhMG0btGR8/xMWIS7I1Gj6XQNuuw6
h3wRg/TST+N5lJZTjQfY0llPR5tJUHws9+PHCMCzsE4//bOazYsVToh4wS1Cimfu7tPdd5mLEc9l
hPUXPisJf/5UwN95+9NDR1DgbRR1dUlYjfAjzfwN0pFwuwsZ6j/CKYKY5Wd7Ela+J9g6M0Qth/G3
rJyGXAmjqlfNhaGmN/P1OWmKC5HBJbVgdRkZTNogf48U8Vk5TWlXk+U79qkjo5uj+NPn6BruRRZl
nEU2+6PfYa6c5p2wibr2kf1Bg38JI/VMyt+hYBU4AICD5wXXP1Nqv14+9VojgHSgoE1u2HM18d38
6X/LwcwiZt7mIQiwOrwli3Rnopgi6Nm1BLJXdImvAMF0lOH1ggJpl1A59YLT6IRX0cqNdmHiqxSL
XaErZz6p8wI/Nq8cCcCVUMZ7WF0L9yL0wCPVhFYRGYK5IRMO1o3Y0T/8b4OjM8fRqS/Y8LqPlwhA
Y6XlAYHMmKWCd3w1uwyHmDAeSpKQX8UIDKVO0pRuuC/BAiohCxgkags9BlXH5OZdc6hwTpm/DWey
SHqOVlHUNaxT0JBEINb6luQ79qOV0tHEKh2S1Gpj1sR9uhj46EoWRceTdolaHRDnp2pZW8haW73Z
oY956Y1CJFBLRjhGKjIjMSNNX8PUVZTqpIORWXJuSWcGP16H3KCMWknVxRWSz/4yASCU39kpuBA3
BrkmHotVwQDUZMPIaOCaZnToxPkOw8G+hh1bs2hEwrQ6D4UauP7gYV4uDNrbc1vaEY+hGIDURDMM
9iXic9vOMd7d5bOgeNB4xdWvvkS4gaS/Wj5rorHjfwyNDrnce5NXbTb7YaJhA3HvqEPkDDQJY9j7
5LrPlmvgkerQTlaje37ppXYepBnfFlmtOFMBlp7qE+uwB6Sz7ZSfCHfzISbnEj8yJEVD0gijj3ZE
w50lk2EXDblOcNnLohUiGHHEd3nPMsQ4B1RBpkeeGk6TzXAUwsFV2AxWU+wusroL5ZJNH+q5mgy8
1AOZ87+FkNiIGwU5Rc98Tbkp5rh7UfVwwS+nR4cGGH1xUmVt93lq8vZpevNOGYyb0TwmiHvTMcJB
P8XqRfxdb5QiZ2lYOIxyHb1k+eZaH2Y80aLUFLympRzm95KpvfbgY3OE0TrHM/rMRtj1Yg/L8JTL
i7dgampzJJkGQPzmNAbMvmEoxyJX9ENQrtpDPjfqVWfvhOr/ZpF0yTk8s+hN6M4Ue7xILNIToPj9
a0JKWs8BINgNLZJCXFbZudNpZhw8MQ5OyBGSGAarFkVK9xmN4cpoPemv1i7DAmLMtl7NpzFvjyz2
LRCI6rrqq7JDAQ0HdXdkOhuCrnFtjszJ25DqBl/LrB+eijF7QYHqQnVe6nEehnGEbakM3a65iEro
Dlbjirrotm7qGV8yYX9/1Ua0O2YVa3++SQ1spn1+lUfSmjbpSK382Sf5RVg1ZdVwL5xmpla9KGyp
cycDhY+memaP36b2OMjMmGkAurWNOOZGfp83+PQb+rjZTTj38b836MtEYA0NThwNzQTbN6Jb59tU
FXaaJA67wPAyDI2fnSAMVVhnO7hpI/mgSKkfqHVP8jwfax4skxBkLCO9zrIYonIy6/YvPnLaopeF
OfxYB7qA6+yzlZoTIIVT6mmqegYicAkn7orsUNOG5HJATcjAxe/PTElaYSfvOrNiURjYQbygV2Kg
XZc7AW/RxKeXGBBHtgMEfd7SqWudGGyhqRnOgiYYIBCOBY1fGACZu2yIrxGYAEf7Q3ax1ENjC6ru
B5/BZw9AVWQ0ZRvUtgQru+FZW0FvaQZ1rvUGUfEqTfc+w/OkD29KoL6Zuq+Yh3Zi/49TYyKCCdtF
BU97YI/csUcWk+EAuqcCnGs2ZEktTrOYp0BimwvyYRZacE6aNx3knRgjHxFgMGSkzaAvq7MzslFG
liii5yHeAYEHYRGhzcv4ntnKR6P+bdfjW+o4UvhiW5D5mQwEKwQLpwMQL07LN3Kp666+WAMo2+gE
OTaN2KW/peDXIEkWOXEq36iWda/+bZRMPiimAn1G+9uSGQ/0sGIIuCgOcw6bsCBykqPa68m3yCtj
PyrxPoBY0SXolpKIt9kbhOEwumFs+nqtHwdhpA7OzzPmDQKB0O6pPI6fihYchCe04nRAEGLJ7nSo
88lOR1TW0mYxGdik4tH6tqUKaTGFXXXojt1RjbVrOP2eaqbrJlr2FjURu9jYMo6xzaKole7RrZnC
OwKgVz3mCrFzpX+vAtLEClqPQGIBNb7CkbJLcABUp1sx4GLAUDX5Gs6iNMLPNlwTZNBZ9AMuT8Nv
UaGEFp8Rsq+AKJP8oSNn6XPp1fhVR3zJn4Wb9OkpLBengvYoYFLri0MFDVwGpttLh6rm26R+kggg
tYQbwmo4iMEmDppdqNDeaUjkitGWYbghrqIQkdi3NARMybpTw5kQUEh1Fc9r3ey7NxFhcUZmXqbZ
e+zLIl+Y1/Iiy+phyODctrMnzTUnyamGcBsLlV9nnV8AFdSyfTYeYoFovuMIC/pQ9PbIxGUrkn6h
C8zrTmGPnOlX5A1a788tBumD2Zf7ZDyEhrSrUX3rqHQI5oTXkg9OHKpOwNXrCEF/kvBXUSFLdfvG
pq0M0l0nJbZ+j056eprQiyw7jdHwdjxq0bhnnt+PjacxU2eDj7P4R4B5l3Tbmr+y5c+jPyGPubE9
vGeOGeHXMoUPQmV/UZJ9dPN3W2hESiOkL8RnXbXvxWQ+Gj9urV2F9shAexSQxlcl28zQ7RyfsyUU
9kjk6HQjoIAFB7SnySJ5ttbd5zMlJbtvCP6iaTxOntQeG7QY4AUawgi69mjdhXNjikcw/UeuFFkv
TiYswwK4f+dbu7nSz1NM/Y6WZDD7i2b5ffWJH38/aHjqSVK3VkwyfT6RQvGyFSFIu5tQ5GOhxZ5q
/ZSyERrUzNeLi2CKVytobyb7gF9oS0AXxAfOFahC6XHEktBxGQDl4u5AF1Jj4zW172ww4XvhHEKW
1mDTLxHIV7fobvIrRSfMcvRJY8WCnq+2QtGxKKXL6INcwqVqwd3rjjaODr5EYp0qVcf0VdAoKk6R
MH4V3zUJ+KceuiOLDSSN0rhLKg2fMXpmrpqKFLyE7L0c/fLK6yWlzdflXa0X9DiEmamsJsprfkHL
3nORp7u6EYgRIGoB1y3byQS3ubYmLe+thlXe5thOyamq2xNyO9FRNRmVHXvMhiRH42MeBeJHiQuC
VZol2K46/DkbwzNTgXlue3jRAl2rlIU6RSbAfai9oQkOcrLJ55XQeKxV64TA/rSUcCj2jBQs8oUM
GZgQpi35dVp+ia8hS6mEpVSHyBEtcX94vuRLElsMnaw9orctGvxLiU8JgurSTHYbDV6ZuAIy3p4n
UD+sYF0YUlu31Ukb/6Pdw9S8NX5kPlD+j426OeRb1GFp9LcfsRBXvSuM71rEdDXk6ZoNLD4yk4zO
a0GpEvfQfXXPgkS5ii5KY4dsxrJdoQpU9tXyZZyBQKfWcJ2pd+dxTc2y220C5ytDc24yLhRtTeTb
2Q44fapN5/jAwckq2LUFgMmct0H/NOVhrxOSOpEDL6GDTazB1i74b+cQUNk2gXvTy9U/kjGRLcDS
c5WE2LfSz4wdS75spaDzY4Z+WvmhR+oTe/l7biFzssgR4ScfIMtiQxol4qqDeqsD01t4x2XVbUFa
Ti09IO7YapNtbSPFjBZWXvKGyICQLC+35G0LhC/VsAXhE2g+lR5zI46mGSYXSD1kmAKlTbAfRHFv
C0QmgOEYIkLYFO5GtFULN/e0+h7ttEkeZdY+ghlbRwCl1bDlhFXGjrAONirgAgflxuoEnYrgcbN4
cR97glfca2HctmxD1az3Rfscyskjj8u7PtGuW2qJMqqveAuxn5WdeSPxB02VtfKbkSBapd3E+bOI
6ncNzoO5XA1RvqBzKjt+D1nZ1Jhf+2j2CvXTws6Cc27TxmTgmOi4o10kvanMehLlAgPNxSWotddY
h9doqHbKm0Dcp9RSAAx2EbV+aeA6LK8mD56+B+r5dBVXw6HlCPNpDgmEJvdB6C7qZYKg1f8ehvlW
OIZvoXMsy6/A0HA8/U/tpCRw2aWW6LVl3yasWrnBFUhfc08Yzxzgz9oQi7pPyEcfltqTEyINqtKP
Q8ICuG9Eysawv/Qhsy1GQKQglQRla/Rdi3Wn87ExFNlFj/cv2iwYYdIcngF6whOYqCZ2wyaB148U
O3RmcpOhXYlj4HQoOwoJq5lY7Ne03Ikp5FCZ+/wdS/F+0VMywGccB9K2QWKjGXtJ73YMK8lJQa7+
NuEK88Jng8YUEn5HNK78CR5DfDTKneHILonEnUFmGhE2Ou02I18mrOrNX0IOqAVYrISQhOXNVKNP
wQqAWG0LuWBbVI33seqzmkOJqT2WcM3Ae6BpV1D7Zk6aF68stkKuPYl/pYaV0Yp+KR4a/dsAx5Lg
xCRLiEo4ym5mFN3ymK8i/BbLDUqOayqxnkpMYgsuGmwNka+ZHw1Z1Wl9V4l/GiUej43QDY6V/la7
xh0iapKPPhG8SC2O4ttMVMVsQG7kFcb73jqaJBXV4F7oActoPEomKGWCf2XpDZwTW6I33sM5nP1x
Ru4kEqGpDs7AD1cyy9A/05LkZgAjqmdC/6ZoQiW3UTrznIa4QsOfYcYiFYsHExcOR0Ae4EAPmpsB
BFgXrnJXbRd0MFCyUqxCGvG0JVAck8b2Wnwpmrcw4hQxl5QBcgAFtkHEMGcF5XVwNrax9WORJ/HL
aLBF3mIwaJ5+7YR4b3WqO9efxYS5UKtw9MBeUjd/TdL+Dg1LJbN4A58e55oz7BG2mpgewAWzygtG
O0YbMfJSV21Enru1vplY6ony4I+KgOSQWBGV9gL/Mo1/g3iw3XyGcnaaBdNvUVtaZe0bvmJP4h9M
b05G+FZN+FaQx5cBzCn1GdJiL8eyqklfVG87fFnpHN5Nrbwn8i4ghCCieUsFcFx8C4NZ3Ij44nmb
gyLk4c13SSzeckO7dlV4RcKvpx9lpzsjf5K2SM/mnQxitEVlqdTmRV+qc/glB9iHWMPItbNcelBV
AFin77Rba008ipOf4rUdkoU9gEUbk/qtqWMqwIyDqznCbYP/I2/PrclKRvpjxV/plPmZpR7N8lsi
nqMijbInMRxzxaBbnkjwhZEFvsHBO5uPCn8qCosejefECMDAvXVNsq9l1RoQfWMdEeg4Ftx/RRrc
MWaGaxJoMewLXVxlPTaSyQy0ex+o+64u8O9pVKgQbSZ+647qfy4+xKb9yMxj2hBFmyN6Lu4i5Oa2
DP1UfjPZWq2/61DiwDIZaacAw5YvJEFqJkPU83Cs0CIL3/i4yXvHkg+AQs4/2hTpA4Pc2LSL5M9I
1wgvl3+wv0qxeQ2XYBM0HSvtwCt4iZnhQonGY+8JMYzZmIOLiViVut2ovEaf0dS+wWJ9A9Pytqq0
rrOSAV7GR7wDe2nXYBDZJ9XiQchzGuFwC/yuJ9/uVfpLeHAKT6D7DEKEFljwgbfaFa+4q68I+4dW
cfepo7XsyUhHNbLl3OKAqGSQp0h0xx9kBpvgq1w4wZXUS3tfkFxMDUONl3wrjGgO5V0Op0B7iHOy
M1GE6+gzYgadrEMFbIG6DvaDCEUd0PCbASfE5Pgm4ZjGsY4Cr7V0rxIphgQ7CgRfj34nME0IxoDl
Z5WmZ2gZyvD1e0NhUm+1RDhT019avoYdYorQ7Bn+wlq78MRHZxFqL6kU56r7WsFRi4YhTn4PoS8d
K4IsibLuYbUHZKWHrs6q3MjAdnsIV3lcidUWQg7idzxX6Wu+upNnxWMzwS5xSZ4AzDY6MrNhwRPd
X+BO6QyFEFLgYxC/ScXq0C8qazfzKPi/LrXvYK5Z6RMJzjWjkQ1D8rKXMlEOVABaHJSbKGLK/hin
ZwZHJ6z53CQghXxnR64gTf/obQWtSNhQdwKPSkAzB2SCMSdo2XmvGi5R4olnRYHPI7h0HbpAQk4s
eR+LRBkyL7c4v9A85n/yKLtE2q9s+q03p0o8mdXDXBUZMjdtLhxqki0bIHSjHZ1LvYLt84eKZKtA
xLKQQ7yk2SxZslixDrbIrbc8S9sP6pfWgF6czumS+SKGFRQBHmLtmouRiA82rO9WkIL+J5H0mKWp
HwdPo/nAn7TFhONMPcvZGC2BM5BHFTepK5KfLJHa037ANkOG2DvLrWQsbU0TmSE/xEUT57RLtIFc
N96SPHkgeHIVGjC3d9rYOmdldDVW7ReycJHhMURo6yzAReXLs3JN6JjozX9RizJVio9Kn/sxZu+O
3ee4tcrpqJx1W0C3vxDBQFK1fUhJ9Oqm5hLvMu5WIbuNsGLiHJNkQTrNBK9zZxjasSdUr4gJY8Ia
SyJ8reOoQAosBJY/zyVAsf6cgLVP2M/JmwRYloo6RNghL0rPyPK6KDjPenCK+E8NxMaJTOdjqduj
11SJE81ci2CrQvtiOBniWI8jQmg/pzbFAwwhDuSxidMUfsyut6W8O2bvR1nWSY5it6t1kMSQQRhk
VxV8SvYIaBIwuCuRogXSCFmQKb+/KF0t6mktoKZaNjoL+y1qjUL5S57ov//1f/7vf39P/xX+La+s
McOy+FfBELGMi679z79l0fz3v6r/+fPDn//8W9c1SzYVQzQs3VQ0XdEM/v7373tchPzj0ssM4Iqo
kcmiskESQZIQcjzxlm60R+PodXVCDFtQzIkFbr3EunGP8UwF8JdDdF6L0uwxdLb1vpm0/aha+7Yn
ZtWpWO6pS4kcuHAbkCddeswRt6wSxYVoDWvG6Zoz9BL3nfZjMPdR53ifImPW9c7tpwYLHI4UMLk1
tilCS1NExCofOjJbcfYm+nFoC+RH3LjNz5rfy+0xCeLTQICNuvhSl5+Bi/0lCtdpT5aoMsRrN2Xz
phoRFxxCigKdDNW9GM5746uJFD+/KdZ40nioEnnxeaoa8owR2G/q1RxVvwWhV2X9EZkbXhUkgxDT
LRNMngw5rT3AMeM4fnLh2TFlz5qCzLNMNaMgs9bgHqdonuWAUDLcnAhcN4Wf4yMhMZkkHx1J6tLt
asKXQwhBYb8VEVFMSGzHtka+uziMoBKOsHiI7DGXD22/bcTZEVrFkWg6wwEm5wWoXbeG86EvMJCU
jWwqsB0Oe8VYg0cZ4P412F5kebavzsNuQN5q9tuknN8K3Xhkd3OkkYgJKEPtZNW+VBjHRuSNtRBb
lTMySdaUMGJeG31wh6o8LbzvRfP/GDuT5cixNDu/SlnuUbqYL8zUWvgId7jTB87cwMgIEvM84+n1
oVTd1pndKmlBK8sigxlJAnf4zznfGS9hNVxhrN4IkNNUGbtV3N/pntdtt4f1rw4NgQ/LPCtsbbKd
n/WpeQFRdKs1b/ICeyBsxQf++VFp9nUHGwVpcenNZBiAl3gTPpvvksq3WsGATURWM/eKRezS2Odp
dHJOrc4vYm2a0tXO7btGbnxTuMtVpKZz+l+/Kaot/vKm2KpmA+q0OeLbpu5I5y9vitnNvhiz8SD7
D3zRBdaNAesGiK6WDpEYomxpbBsDXhHNWxPmrM7NldllNu4avBlxuHQiZ4AG4kOfcDPvzBXutzc+
jA7lu1DI1HKrLg1XSYSr4uUqeCuEau2V1WxVh04AlZie2xqGfIrduQETSjZjBBYHo3VHkayTckM6
98O8q3TjiIrnCT89+ZaGrS05K6042+Y+KxmhclrFQX3lPV4D8WTIO1xLxTO5nM804vYu+EEmGPXU
PY8FyUegeeqzGFM6qnrchuJhupb8TR3wv91WA1ol6DHAwgrK2ui9pC+3GhevapOi3uieCEzmb/RT
cLyCzTRSemNANRnm6yCofmDDDgKCq6q/K7gnSivZv1OprOrHhsNK3UI2ILI5bmPUJgOBH4SVGOIn
KdvHMOvuSgF0WDoXXdWhBWTr0vSpdIYWV6zWFY8ixWJlujWISxKotvIUjHFDd56+NTypjWDSeNHR
ViwTmmTg7Aib7jsr2y+HxHE6ZiFl9XLY65q9ix6XqtchvQnaXhOe3IwnV9NqvMosdykpA1Oy8wO3
j7cgq4Td3sY4QcWqvJlkQNykB3E3FjcZkDHmcRAM/XzDarYxQOj968dVE9p/eVw5LuiGY0rHNlTy
GX95XI12FONgjYc8nE7yGV4IHv9y87K0f41LnTm9LEMVbLkat28vGfys5RHepW+m0KjkO9dmfwH9
dxzSHyZkNoDnAcvmhxPoN/KyDF2Av62mhRY9cfCsDth5D1m26VN5cNLoSGPs0UGr1xEyK9kcAXIe
Lbs8KgTy0AtXWFnp6swAIujxuW7MU9zRJ+dQ787JJB2A4Xr20v6RMb+ql74O+0HG1jkcd1XTnyOd
US+E+6QWV1pAYYUfp8p6Dn35QjAWCci0LmmPohLG2zSZrkEyXMfXloP9zFSuYYThX1dDqHMKQFUE
kN/amKpUBrN0PVgxTRik9sx7KUIAO6osNwOuPxagezIHa9JSh1E0hym2XIgUPZU3gYS4qCpuV5KD
9RmQBpwLyo5G5zUOCa683TbCCR8QVu8o4aJaEDLCnHsqqYMwAdY47sb8u0DIUygb7B54mB+UhCH1
i3nDFodFjqeKExVOuWkhk2mY7J3bpOX3QK3h5j9FZn73W/vWZi19CeY1TOILft+NYnsYH6hWx8TK
FLBG7q6uEoQ1Y9h9ElX7SHd25jTsVCxzCc0xvO4YYsvyS7bqhmzDQZbWMZgHLwlq1lvnFAFDMbJ4
B8rf8t8lmkTLpReGyz31m3umZncaRG6Z0t6mYcAJzi9JXQ+dsVfbfv/7ZjPUrOzbbwJgdgsriqu9
A3gf59vOdIytoENPUie1QJMZh/3rl0Ilq/7fvBWO4/AZTQhpSvXPb4WtKU4SVoK6GVM9jhJkIiOq
RND62m1LZmrV27QgDKa947oB3Qlm8YG+tFEJlCiM4tWZ9fY0ZzyYvYHgcI6p/HWdajwXIoLOrcLD
sFT6YnCzNLBK7VRDfYZYDgeqgHDC2jbv7Kck9y+/zU1K3+OEJS34evFxW3YkL0N6NOLsfahAhopm
V3PuVjhzp3Le9wgkGejnhhPJShz7yHwpse0bvOLMod5kQ7tdM50MRtf5jksyTuEtdpc+fs+j8L17
cTCsxrxspvFTJdWTwKGc2f7OMCCZ1+q1Jfzt680Z5hlp6AAMdgt9etRBqGJiS4PDwI3W4kY7K/MR
9nhORAyXM/cEEewjzP3lmojiQAW5BrRtdhMq0phONJ352FbmPd77d1uLNxufMpaqPgTjbxn3lx6z
UR8yO5lr6ASdlw5P5D4Usiaxc25CaHJFc5IAFcGDmhvoftpdZ3aqUjcmHniGgogmRG6A8jaGyXWe
AX5RTWNGzYl04C+jkJ5Bo1iI7EKP8i/12uGSDDPjCFrN+S0745C2BgDg2otxMA2MWzjMHpMGRJpN
o29+xImnAY96cU6LLy9WfjVBTcDC3zSlDlwC0KB0xZ5GNzEe+oH5JyhqSedtyHxsQt+toA87jD+7
DRA61Iuz1SHk+cWDAQWSwIV2TLAfA3vG8u+TBaRei4tkiLSjAzMZsU4tMws8HopCJaNwaITUdh2F
f4aS7Frf2ubpsLUZa6LqRXsnG7aWWZFNzNxSAUYvWd1AJWSWfRyxZhGG0FEvzfySW9YlbqkzoT+r
jqdrHk1Y86urf9X6rX9lCTwWILAnZjpd1Zzsh2p4An/0lKGFBqtDc++1lW4Vb5gySZHqcfiY2MYq
aAy3qNRrLYsLsxlcdTFYVsar+jZ+GzvUr9zAdkHfPSV44tu29E3XtUhyXI2wY3a92AwfU1kCr4JR
NnbbZq2F+i4cuJ82cKDyaa8pHGFy2H49L0zothzlZ2aIqwJJN8IDkGbnLoi2NXUJ2FF0Kh9ycrmp
c6YE9Uzlco9ekR0oNnRbT9lKm8KIOaEAfau1TAmy+pCXWyqzocEE5xaqZY2xtbQXd9Sh49+XkOqP
Dm0/7du8cvs1YNHM8MIKZ2Tz3vokBGmSNZGiws5F388AVJrTwYgdPjLCPKvqwyjFgaaO49CitZD0
qhwag5FWgm6B4QSHOcAbK/Glw2HUZ/Uwg0eYceA3tJgGWzM9myAPZA9CbNIg4tDEcU2e4zl9Hsrk
aTUnNxrHo7NGj3qZiPPQaSd71jzcyEKDKUK2kQv2JB3ItuGx7SLPV5NT1MbnVnHOyod8Sl93PVyX
Ziudn5zTQemlX1GNA2VJDUIm4dinceyLUONAfCFjm179WEdMdfO3pgXTPwA4qq6K3q66xnLHKLuR
BL5VxqNNB2vOhxEDLZVbiMk0jvT0QaGTVxEusof5dRgMr08AL3P20jqvy+GWkEN5ZendqunZV6DB
cURlMnzIuXrZDIjjje7wbuKoSuidb0MUD0gxMTvL3OGxVdkEd7WHzQV+wAzcYF9rpUeCDR9JH+xS
A/hNyFLJ0tfscpkwtAT20jJd7Ih+cV0VNRnJimxLRj8QZOG57AnIYi3Qoh0VCLBV8t9o49suwxNj
FdvI+4DbhkwH1HJBm457o1X2AAO8bGsKJqI9EXfcu+yi++FcAa7eFcO00eBvYwyofWdPm4ib6+ye
HfZaRI8RdYaJfGRc/QBbFC4GlIC9jJur2hSuwjilj/pLBXurAGigrBunvia+8zALw9U6Ojk0j1bE
/dSa50KZTvTN6cpDWGmr6ux8dTK5t7bxkHEN/pDJNbU5/dpMFon/0dDnRX10KrroNLTRqW8dr12G
+zk1NuS2PYv6ZsSxNWG0gB4QbGaVJOjQGAfT4EQFehTdK3UiN4TXhCl4z8OnXRNASzT3oprjj69B
+w0OlfUDFU8H/SGo7KOTq9Rnrgw6gnhoNlkFPiqmZI3CP5vrHycgij2IeDF0tbKHhHJU45Emb3N7
XUWk5Pn1q/Ql6kC6los0KcuVBhum6eNdmH3rS+d0jbZb+PuqQaX+oIvUgpJMbYP/9suPSFY7nk23
CNArhJb9wtOy03CVzOo6hsEbOBf8yr4FYYZT8I8Ke2xpQJXjJY3L6/SGA3fMn8Y19j7CgcT0HfXJ
8ttzgLPMWUXs4AHnAgIWu3GMIR7ke2VCqGjHfRWIffoZNQ3LC4MQz1LHs6aN+NO6cwqBwwcSel8I
XTGELqbk2P9Mrx0yz+JarCkHs4IcWnsVa5KuZfR/Ykk2rU1T60ezYDCn++veO0wIdmHh3zQ0R0A/
0jyCX6qY5uev8lNTQKfQPgqVBgkqst6Jc2gRTwQvAqeBbEIlrBCmORGopnqQnAiaUT02++IjwLsy
4IA2wJpyl9P3zXMEvgDn4wSqBpJ9I86zo591qbMpi/PoFkhKqdpTgFEcBB6y6Dm5cZYI23vvvxs8
ePOrjATmw+nacEftyuSq3FWM54wVnQwYqvVgUWaiaMv++V2gf4QZmLrxF+zWe2ZTtUAv5Tfdaj2b
tokONK5F8BvRPuR4pr2Oc/diHfxDKvrDGCX02FpusJz+84NP/TwQf10MGNHDvUVwAphzb+rwnfJt
qXZQAMFW6lvBycKJGKpmW0XQaMjLMukXWmvtpHvSTONZMbUXDIiJMj5av5ji7iNiDjMDgQnFd7gN
MKDHx5zavmk4xZVP1fvaHjLqKTqos8MyrfkhycYct9n3W/SDBfc/bRdniJ9L5sTOYTZRLq1VVSMp
gCwesJS2y/OYHbWa+cswk4HAcJHZ7hA2LgEfyDG0jGBqWxIV9vbhs1DhrG2D907qXjAmXvLeNaGn
hvliIqWQaavwHzQdjgzYbeA3JhkbFh1TNF6e5EcpkeOQJhW2cWy6nSARQX7J8uajMP2rLJUbgShH
4Q6mRI/EmNZ1BimBQGefG3SLGhwWNTe+Kxx98rJ1R5m7IJTJXQw67UykiFfM6McweEls0MsbTXTH
QrtGGK/qaDzlvnLEsug05cGEXwFkw7XEq1CUNdckH0umsSiJDkQfg3ubeqyJnIzPZlWeMoaGdNNS
osKFr3H7aGIgCb8Qoba2AD34bsGHL74UjEMD61joaYlD8sFAGeqPU4MEQ8WkHgH1Kg8KDX/YkAzN
wFOcuI497hMsPcB3W4puB4YIgOlCkAX0/+D5ofYoDxgwiGOMWy1+Fj3oiIxcEEMIqb3advcGyfYn
zsCIWPLJMOSTZc1Pndvg9aJQzouPdY2pAJ5IJYezHn5Hjv4cBOELjhpjQUmnboLFK4/wFMT2fpDc
SbMO6QtULybOvVCfl9ZyF+DPEGs3HSE3fLYPjarcafW9DfYqrhzMOy2qPi1HHB8ijg8640SiUkR4
uZoIDPlwYRIiEmVO2QsZDUpefCosAavsVFa6iVtQQoW7JbjpMt7xbyQNwUrQSbfKyY+spC3Wu+6H
Knk213kdNjA6zUd/nPcdO6HkVwOjMaGmLY4oKZwIYqK8kHlAatxMLJQZOfgBfm2JuZ78U5U806MB
hTTfyxn+CbjqekW7ibIpP1k0fH+4tL3xEJy1unHzV+7umrJovAPTnnCv3vGWQTMCRwiCDyVxIzpe
79rif1cK/XbmQLrsRbtkKvQ1puVc6PNpK6qRQZC9506pd9EuR7PSTOsq8/fEar3wk/OUw+3d2BsM
exLAs9Owpztkh5dlr2MuiHQkOgMb6TljVtZM8Jjots7SZceARcJKoeO8qCcMdby62YZfeaE9llBS
U6DzKReUCbrt1QI4TcvM3EHldGjnoZaUrcJo3wMKVL98cPPE57YWuHlhhFv218HPj8IevCtHBmke
akdZicKkSjO/KTTZdFgalnXPxmtgGZRKeU1Jkusx/go5Cwb8pH7hhJ9b+gC6rYj2MVckgRVD+YTw
dYrlg8aXF/IyaNq11No7EMvEDi5oIR/wJ5cFM85IUUumpvfs5HxE+QQP+cQUovx5TX0H/q1FMSsJ
xWymCJ0TTBD08DNqcLqwB6zf/gkalIOpIhiPZlUdsTAdMm104VL7JwuSS2ZwhPP8nNHFeMkH/UDN
HJ7N3fV1pv+w5g6GhNXTZiz5W3Dm2y09MkrgRmHp6hkEA5VeApaqnYVImfrlE83tsf02cBon9MtA
Xg/pzVaPEWaVtMgO4i0axVFgCaEF8yVFc2WEOWxMOP4h0CsVJrP+YBv6A3GSB5hz634Gh/kU2sMJ
1fOkywld5eKnZEY/ZdDuwoC3yDa3NYzKSt5TQkk25QUqV/OE3Gf3GNTQQo0ER72NgZYuZdwGc7XK
b4wgk02lPEUZ4M6aEYHqHwqT8ulbAnqHc6lP9sOS/tb+ZvC/BXDRTVd/mO+dnz3J0HgOuJcUaBhR
6L9Ca3yrxfyGhh5N1XGMIyRe40mtkycrK6iVwpWV7IPGWuVwZ4N0proEKQNQYvkhOXzTYwmfPfQK
xTy2SOu65NGkRkqR+HlGgnQMHXqIRmKtPYSzuFBBq8C1LcDqqe36xdRI+YrRc4qPNgw2FpY8hpgd
bAFu9oLe3JqAY6c/mNgfL3PH25NuiKlM0UNuSNxA7Satk3Ou9SdzqY+aeVApkCMtusqG3zf6FupY
21SvLIrW5MD52ZPW2iYIlexUhcopmA2zrx+KwT4xc0TBxM+yDeoFHLITvX6g8q055iBqTWIpjOUL
9QmnVUhwt9mCqtyCveA8yg/lURg4priJGwSfQhMvDR6LGV26ZIykdFdTRrcQICNjogD5bCYfF2ID
N2hM0hl0UlRfci5UuJfExlrDFDwO7g2qGQ7tG1LftXFL+EY2LRoerhIuIMBEuIVpnzrsbpWUZEhK
krJJt3HprSobeZEqw3zW1jLdz9SfFhhzGtKjCwa4YJxDmwJUFYmR22IK1kMPVx9l/oIRdzUCyBgv
Vvvsw9OFK+eaq/KZPN8HnZMnGamnJbai0mkxJufJ1cv2SRIH9OfsqcU6VoeK5299Q8NeUniSI2gp
i+NIK8jQH6we/UhWayL6CtCwZN637/wOxBhfAOUTsaTKwtkn9moYt9MgqHANMAB/dNO6nVAMqMpJ
uk8b2L+L/f0sI7eNG2Ld8war4yZCPzMmlx7EVKMbyhnvIYDgLr2bQfpIT9xGBP1Gpb+MYp0GXENg
Yevprb3EFOA4qywar008XmHgEiGym2at9HR2rIQBshSQuRD05sgNhENJnYHBT61efmoOxkETP8bS
YTruHHr0ohceE8qeSb9cscwcfSDt1RDgibWuHC6JLMaYXQCym1iCWwIDXfKq/1oKMUP/EjQ7o7Ef
MrO80/tyR064x4lYqzwdfd7fopwuZNu+7MRPrKC9BsEJA1raFMdG7eETrxL51pGmdsz43MefYXQ1
N+o7iIdzHGAdshqPEUyE/P7aSZpyzM8QY5k/frdGzwa9hCIkx8zAnSyou3Sv54SqFX9ak0EhpoAd
yGLwoRSQ2sefQMC3jePj40Rfbu3pxKgHR8OwY7EcABOeO8aQmhdz2W9Dx80iLOiwXU8pdnvpN56w
zaNv2czRjdU0NQfLVl1QAvvCLVxD/3AZgSGmKILWpm2mlxhhNTxp75WSnHstuKSada3MNz2j7S3o
3JAhC2vIgf7hw8CQZewuURrvShiF6+SS1d0+mn5TPvBsTKRDOZ4MQYU2DOrfZ0Rak/aHPB69dHZ5
a7x4a/fdVmcjq+zmkakvSDcOvgeFaB04YxJ+oNOZd1haf1ARGSjJABiMg0Wppo2NaOQjGjmBv3M2
Cqa7Av7cnJ6adPD6wjj6a+da9himw3dWH3q8cenEztFHoW1vNf7gQukuWZ95mFxzOJdw56EgrpSU
JVzbiL7F6fICSuL/MUN3FuHoPzsGbFVHj1IdW9ccIYX+F8eAVSay5lI+HBprk2usFTasLibmNaw7
IFhOJHBZhOelx1wRLIKqeumybdqbG2wWJwdRO8evnCrWrraVHbXEa8t/Dbjh6J2zK9GBxn38BBQN
ZfEoStA2OMdz7sHUBBJU6M90XdM2GJznHFc054hlbNrdWxMFEl0D+xaOT+HaAq6FrTG8IfCyzmve
U7WCFg+mt1JPQwefZNVe8hI06nbCAF821nbKyajDVZxpjSZ61UcjY1ZtFwFSnpAFc2RBnVZcswKi
Hrb7GgG7xuvdKt4QyE2roxi6aA97kjC0g8fbnvN3CTiP0gGqMFBZjohBx+/vjooHZWsddKu8kWu5
xrAbZcwW6TdnrbO9YcbSM8PEtBlbYk6i/nGcdkTifVRk2tH8ft/JwO1s1GVOR0lO/J0fp92csM8e
1aOWjW7PsYW7Ibi0+LBNiGmmfbf202K3HFKGTH9DmyOySdAifo+G6Q2fw0orp4dpQzKBnX2GOZa6
hR3fk2a+OsNCP+bnviCMWQBTBI/dmOhbpD4ee9REslkT5r9IAodquWT4Txq58Kmw92UGCxhvQMRi
MfSF68CJbfkATrak0AYWc+5wYXlqNdvLHJ+OlmWpwNDVtcfQMg9hf6PlDNv0TmDwCb4wkdCCjX5+
xmMeMKFU6vSwjP7t09iI/T+e9//xJ4tM8w/LzK+inOooIAr853/8X5fyO39s6+/v9vxZ/s/lj/7H
l/7lK8/UPxRN8dP+9av+9If4/v/8928+288//QNNm1E73brverp/N13a/ruZZ/nK/99P/u37H98F
hu73v/3xq+jydvluQVTkf/zzU4v3x0T7+g+v0PLt//m5h8+MP7YuOK9+RZ9//RPfn037b38olvV3
aeAxMwVGCelIw/jjb8P3Pz4l1b9LJCIuSMwgbFXa5h9/y4u6DfETmX9nK7cdB1fzIkxL/lRTAJvg
Oxp/1zRHd/AhqcJRdSGtP/79v/2fRqb/82v5vxqb+F7/aZ0yTZREQ5WmIzWdOL9w/rJOETuIYI7j
utKrsLqoTdjl5UwnX8ByPq06eCTMcZKhsx/xAg0GDZtlYT6ozGla9NsejFL1M8+s4nb/E7djoNyQ
6gN8zIhi04bUc/QjR8xMMSBHtU4fHV29GKT8TXrS03S8G44aWMSaadA8JEGea+BXI40Fc1ZFaQLs
C+jfzfW27Z/ykH13o6XcI18gddCpuvZjddQ+e1kUAEpV2NDriL/fzCo2UGIySwRezwiTkthZrgb1
vQ77gO1s1kJak/Pe1796XN7lT08xKqVcepQYCN6JjZas9ICLbIfw/dbnx5Df+zKeWSPzuL0L0CvN
Om0d+INFmA0mIV3FhgzCVJhcYyGScjXMcY9jzekowQpni725qLrCgBrs4LmMazon1kYSjwroqSB0
1vzVrPSAbx23eNiXfrn106CgGH2sQgomSfXXEXV8uaCjb1SSiAW5nLUSWSilAy9Ohzh+iFvABi9F
mIgo+CXgQX/YECRImPVWDU2yyhgxVSaLZUF/HNh/8LefpW+m/D9dkTNdptCYKCkUUFt+BGE8GFi7
+sH/qEs/ylnvG4DppH1yP36j8DVKz1Vtck5ouVyh6sG5oDcCUAebioH3bBM6hlJTkQvU7rWmgUfd
AjcmF2LlrUKs21Eq4gUERpoZWbxQeUy0VjC8GUT1HgWTEhNc0NWENkIRD/QpGzm8Jh4A4uQOVaL8
SNMmkcj4EaPZMqZa/EWpeH2m1VyphOzglIkfJcGdz71wYLrjDLUD2MSk0fpYpX1qbLMWcoJbZCJC
k1TUqYlOHY51ptsUVGUnnlGuwLpaAI3w43ihN9GG4XZKRhxENRPO4llMOotAa6RyouvpRm+wJQVm
eKhCTUY0YQ2F/qmDywtx29tTu9XGLinuY6TOtFJxzDJPRljWS2pC09kg47IE8ZL3M1MRKshVnVqr
OqhDPs96se6T3iEPVTQQRKu0jlSKWpxo+Eom3Z4/dJEKsu0MvHWGzq1K87kU2ewOMHF6HkpHBOGz
I+N83gKm6eHw63P46vhDqn5WUZ06n37bxP1TVShz8QtGqwPpJx0jm9REDdnUhihXXB0llCFe9VDB
iFY0NqS5YhqbRxi5OKFC5qrDW1RTkolFMYrz32aROj5uJSVixFwjJtv+aopkxOysMbVhq1WFiucJ
PF/Dka+f4wFb31zSTkgbaR5yQ7bqsWHtYdmhnFRL/VugSZX6DQbp07GM0h4/cwYjkITJLII3LZ8z
LwntiRaqAO7HwegkxXhJ3/XlYVKsgaLmCF+XF4cWSY4hTC0u/ZQzMptFOLABi8iesT3fhjBOO5bA
19qCmgiTOj/8iyNODGIlemhYtCBoenic2qYUvxwu/RRDJR2kE7RXUPLWwPvgQXOcbK9TyroiHcj8
eGEOTNU7xbvmsKF0soq9eAzH9GjTX/QlGzG2EJZmW/tyFKZLG1E6zOrqQqdgpR8NCRQVdH0OahOG
bVffsxnM+S+7lvJJxFpK0ITkoheoI9g1k9jiq8/JRl0HpZEFhya3+DmrVQpzdUiJBW07SzDhbgpD
suSWpfKehAYBFlFD6yYe4uN0y+x43ydmdXdYcfJ1PfvkVk0jKNpV2oq65wrYax5OMKR2lq862qgJ
LXxdHoQN47heorVo+clvR41guWBulNqp+js0jOnLHGsBqsEq+5PRhjhbY6UZHmsj0LZT73OScnTJ
UHgoYV+v2oET4KY0fEvZzB3lG+cqDRubLHtJFZAKjtTfWknQNp9pb9BUZmpinDfUCTfsAloBdJ8u
Aydx557LIS09Gqd0SDhWTG2K3k1APmrf1ycqA+2S8gyo2xjSfdP6wFaqcUU0Q4d4iD8NdfXTVpEy
PTcQZ3HqtiYz5zqeQxaV9llqlHVozjUQ4b0F8zI6FkXCEDptyspXc6GBjZD3yjaGNU88dT2qRvGI
MTBdMxVQd01mrSyeKVdQlOIGhVUdfYikYEMCdcUe/NbmjDJKuc+b9hYXiy5aFM1KEXNP5He2+H3o
WGLz9qwY6inJIoq1JuoFZJBfUCde6iR8NNVJrtQp/R6i8VbNcLlmpkj8IprvYFQ+g8X+QArIzwhY
hhPF7zQ+kxkwNHkSQ2286lqOnEx9xrFOEzfvoTxKfRac/YkmotxlO9DJJAMaik90JXkcSseTMfKI
2gJwqQtcBObYBm/CxNAr+Z2A5m73ZuLbFPNlDtHUIri1eTxw6s/LxFx1JPMvg0pag/N9a+xFWP4O
zIxEtDISh2CFojTe+oyUJDgRQCm2djFWfGcH1k2XsZ2J2ZArWbaXKYTkkqX5wzRSDFizRdyLKCJk
mpoPrPntJ0vNmzKpFrcnKqSz5ImSiBTYKTMg9EjiSWb4SfhJvYQZDcrk1RrM60a2qm0sg2DPtO82
xg5IpfGPPY0hgCwiZV1KWiYL79qcOWdr7G+9JlBMC3hYSTdyOyxKn2Rs+ZkWiXGfwgGZIuuyI3J9
SaNEYr5NwL28fAZYYPaO7rbsksxq86+prmm2K7vTrDBJadQs38y6CjZrmSPltUi+mh4YcMrUSc0e
2hkZLa+KeNf7Jf0XhWltyUIywQjIIoIjB6VXO+tJx6BNweeWTX1T6VEBryst3NGADdhFV350w4nh
zaEYWs6KVfmd8SZgSkXIoVaqrdOXeta+Cnoi4gp/gkYHa2TSioAfc+NQNTtX1BolWg292gR4lZLM
DcWhC+xfRtscGtFTdodw7lAuNoykdwkCa2GYfTKuqVHpgt+JzREBSra5H0ZGivR/vPXOqPBMM0Qe
kEQCIt9jH++lHazDTtBQM8gl9VbcOYw/moHm+Vwhm8CfVgUNCVg+Gm+MAzKirKFaHChINCYJ8bBP
dv7iOFYUnVe4L5dghpFZRBKIrZRO4DxRGQqSAGjTqzC0/jGgsuvbyUP/MZoWZWjUa+vQx8VyDvYJ
OTtlribPXYkhnbS+s8uKWMK11tXQc/TRwLfCSbWvu+6TPWt8xryV3PmS9CpbidZUmnTZtqRWwnQs
F860/C5tEbk6Zy03n5zyocvm4A2GxkT9SdKufTW3fiwD60Kb4yaypqoqHjiSJgb/sarKabmGd9zO
XfPGsIXWj1zFw3we+3LCQJb6Ey3P8BWb9RBPgM9THBgLuD5ovuq819W1LgM9In2rUG5i1FP/aE5w
IxkJt/Z04DVk0tJ3NAfw3EY5LgWrG82PIo0oY4xpPoc+2BjFe8Tm3H3LVFB0UZGjYWxbTUEelERd
asUijOwEklSbGtyitOE3XVRBBgUvSSSVfLCcIeoNnbh1oqtBJ9biZYrqlp2gNI4Clti0AieBqX+I
WzQFyjV9tKOSnvlVlHI9ol0oQ0G2afNZhI9O4ZQTpFW6azmZOu5YcXVAxvHVr0KxXmOp5nCIEMA5
AxJY18rhElFBBVr+2x+1xzqLx4sf+IzOsSh8p0NeuuCerH2V8ERnCspGFmTW2rTYiItEdw6DX4iV
iRuH0Nr4lNq4DscRm1AeTDoR4wnpahIxFdFA7zsBGsISm7HSsK3gm14Vhv7S1pD+YJJeNLt4zAqp
foTYyI4ccNmc25qWRbPCMqMo3/gxrcus9p/FbH8NPbODbEimYxwBUuZUlF9MbLJeVgKybnhhUc1l
w2YaRmtnSIfncpo4rM4FkMi4zH6Ix02Ur1HDFWcRhMx0xAqih516K+fYdFujC9Fva+XOtUJQvdwD
y+QS5ZlmJjeGUxJgsSdpNdx9hHJsAtPEvok7gw2iQZ0fdR7FKiYGXTF+MgLjjEGOKmXb7k+a7TN+
raUKCFAU4ZOTCxquO+DsGMMkC6+VnaWFg1Vth99V6wzYSXGUMLCC7JnTa1/o7QvrAuL7IHe0LCVU
cnUPmWH+titnbeiOa/rmup9SKpTV6B7o+rc6Ge+52T92KrB7IDvx2kkoO/N7B38bNvqIMymbfLfw
k0yiLJn2rumMum0FhrJBE6Vls8oMYT+DmOCiPZN/UCKAGqX+UCvtS1lW0yojQQfV5TkuG9dv+mTV
tdZZsZJPojxvKDQ0Cgv1gjxwQgv5bHGI5ELuBxXVz1cnyu5Mf97NAhVMyJnb1hCuxf8m7cx241ay
LPpFBBic+UoyM5WaZ8l+ISzb4jzP/PpedHX3TVEJJa4L9VTwhSIjGOM5+6ydUXc3GcX1OCWPed/9
muQG8MxQXnHvAnAkt1dmxBUAvLZKqa32bhfQaqzBWCykZFQ2xj4xbahcCcmdXq1RkiGG0EkiliHW
ekNEftSXH9sgoj5gyT5qKLlzuyUOKKH47rXiZ0gt+BZjyMLzOUSwvuShGETsgCRGkdIkeoo7s9Bd
aVQoU23H7+poQK0i1JgMUQ5GpH6i2P6pbTBEoPaDOvuie/TxNNEFlZOGKhPoHc1+T5y8c2o22D1E
+rt2Hr06QfCRcDZgfO5vy1hhy5DiawhBMMknG+uOHvp7s1RUltn0HGOAJbe1sqlsyctaSWacQGrw
Snqs2+qOBIAMjDOQwU+QztflCpSrQJVtof0PRvR68iOSxluehOdK2NyQ1QbcEo/4CEbBXVkThY+H
vD1TeL1SXycVEA4qy5FFmtzCCtbcpqlxuSDkPzhphrFoGjcGfwneRCAbE1b1Boaaek60pqN61U8R
nmWoFNJQnt1Okq9nSNcauQB1zPk1Vg1IfgJ2NcAotQtYXzKmv+kUARjh0ewqabj30wzkpzCf9cqm
1F2VOscy7HvMxi/7IL2akkw4vCjOYpWYuUZGXwI4ls/Jd2IHV40+vaQU/E4Jrp7hLBVeLCsovzKL
st+mPLPqiKBz56c8cUewEvlM0cDAHRWUA4kkxgKaqx8gfG6JoZYTkYMk9R/7Ykw3ZUYNu4QUhbDU
HbXq/n7q+JNViqtqoS2i2MAusAKQyj23OHARYiDf15ndM3dVVBFVDUKeSFu9r5se8o6oNB0KJFKt
rT4vdUYpiIXMjW1sAUGM1v5bNZX9PkxagZqhhELltErp/2i7BL2tFZSocmRV50zUF7bkxg6rEYhd
IqKtHfn9vQQ/+0KbG/xpVYlAJiGrx8hiEfnR9C7x0TAz6Uc4SNp0kxkarFHkifiq2xOmW1GJgUug
4YiALVFzphstvg5iSQobVrVfrJOc1BBgnZSO9YfwesqdFpdHqtw0nmlOF9JZciIWYO0h3JGeoLCs
S8mxoJb3M52ouR2rF0mWNPDspO41EwZeE3Ei2LIVs8nEHnsQ9BYIti6I4Az2VSoQsiGiTlhRdgIv
KM8Wn/lZBezUKPLNrPj2bRgaU3RfxuQEEYzP6uUcaWQN9Tmvz8esVtDtjfJ1LLjPQH6JghxMnpYK
LyHctaFkWzgGz7kLLhDjpo7a8T1cRGQ8qiDhzoXAaYYCDc/S2wViZyrkguM7XZqny0hkj5VKSWKp
6MFzmg2G5+MZeRPUcvMg6uCumPsL4g1PqFlAVShcViejxvkj8h9DEGB8b97RhvpjigdlS0Fp5Ggj
WJ/REk9ZFt9Rhn7dtcAZ1K651ToE9aNu7cdYudbGbJsUZIFNudoZjf4LaeO54GXQ19L3DINjh0Lc
8zlMZbSIxQsXgptS5MXGsqKJPKSmkQPEl1Opso7HHiTSVjE497A6CSjJgkWpeorZyVuuplddZHHD
N+JvNYq/hCukS7CR1FvSnRlTAW/KPpcQQUj1aDm91U/EbQgrApss7jSdGEpX9IknAhkjWcK7G6vw
4WBavBpibQZXWpvqeQLn/sbmXYBKGUY+NyOKKNqlfCmqtYWza4iS4F3RepXdUecWUrGZZThwSDKW
u0qCT4bNK00KSypSi0wHkSHtjLS47LTwzJr7BzWJN0FQUtpIOKhDrY9jMKqyClhlG0kXit88kQPX
XDEnyYZ8JhoGCRSgoWnRvjRQJArf3w9GqVEZDfmonV+aAZllP/qPMXlEByjkq1RLN3HSkrk3wdQ0
mLQ4uazsAAEOXPJa/LBNTjaKRHhS3BCffSt65rPpX5thdhePygZR7C6YpvsUY0sny0ssHUz29S6R
8F1S3iRJuSBeHFBuKP0QtvVdRPBV4yiGdyPxEi6SW38yLydjumoDDIpC68WY5g36uqcG/gJRU69G
k62FM9xyMvUKwNMYcObcFHjD+gJ2ljlcTVr4rgTNeTaPV0D57xqdGqdyvjOl4Ckwq3ddB81HBABj
NLCI2XRTKQnwk5l3yWTCh04swl3R9KzjcWrX1pVJrLMp298F9E+iyC+1FQLMgD2kUUYP3ofYJ2Uw
avqrxDpWohShjhp0XNUZL2OuLXxeHZVhXFC7NlIL3ujBpRwzRhAueh8vtFHdKwTyKVm8HRTtIY1Q
82g6vAfCmLdDLl2ranBtWepeG8fUMdCOtmXlcQT/wHfnPvF5601c3hjqggLQCLadflHU5kukWt+j
lpeZXZXI5zrKGsknuOQn5LPANo0bwYOP98lUoFqDwNv4ibJrfYoAegAMScihWwqzfG5a4vCigJxX
QsDUqvKJUb2huOa8m+HsWONZXMgXds8tq/IpVEWYZ2kI4K1qo2lEU7hJRrhwJSHkGzlz2A1eMhmv
0SAvg60d4EVcEKKVYvIHevEDGS4W8cNTYAG6jou3dKqvCZJdBmn3M0JgzkRNH5MY5M+sIX6BA1yr
NxW2hByGo9cT8k2k+JI76/fYiO/S2IcORzwma3+YlFGDb8D7SFNCYgVKsyMIGjkZLysqZ27aMHwx
y+ixSOrIGfMqQDla/8YqMdksYXiuOML7w2TMMVqJRvttbPy3hRBSBeGj2tg/JFlUxCK5AyZU60jh
cJUE6YtaQvbFxiHb2jpkcUB3D42N1QPynGc/NporIqiCxEHEmuftACq156uz09lzIznmXMmbsjdu
pxJEWuBbN5xuGNMs1BVl/E394aut+YsbniRj+tJ+74l17wwttFy2OFQc7QKz4Ykapwhz0PenjeSW
QdYgwxn1TWlr95Gp4GvZxef6OD+Jxp9djCcINM4UBgGnS+HN8JSDkVKN97imOJ2P10/f5840q+l2
EGNpbaMJHMzczuJ7F0X+1UQqjjjxLE86psV8B1mexRWCjXrLPUo9LyZ83K1xDq7jEMRjThbtp9b3
gpJ9f3q1AkmH1ya4/as+rg2GmpsPZG/me62YZtxiumZJjzGzNd/qHmCoiD3hLHjihlz/JPcA7Xeo
Sq3kmgKd1e/k8VubZsEZrgvg9+ZRfKtrrf5BdOWtryaiK+YSe+lDaB4a5mlUUsv838x3/Sm6rVMs
8cJGerR6Nd/lHMsFkBLXVKNNMHTdlUUtHZXo5Q2Kcyo+uklxZ1nwaMh0PktEbR+WFZsmNiMnUPQn
4WMBERt2SqaQtUHQY2GWGHfYnp0LtX4gI8jcNC0kgXmi3kYqZS6ER2VyUECppgTFA5Woo5OkmANk
lYlVQdEsRcqIq9IKLzDrZcqM2rGS5LsRm28FF2VYYclSrYAfkOKjhcCAK7WKJuMRNL4ZEZC8EFqi
DquTtBJ4ZW0+y1r53hfira7UX6E5uqDrJE81CRhoffIyjaPsltCwwd4phYMRPQePPst7fXmNjhJA
sDri842I19JufjRDCfhE2r62iXRpBspN04vrtlImj5mIJJ48qpsHovEMTne0W7DQpKih9DfWYRCU
FyYFHgXyWKjR8yshjJvMrH+ksvwQ/bFW6Iq32Zio10OuLDRtEfci42oI4I8qiUGU7OpSmzRVGskD
LjOZLyMnI16BaB+lY6SXkZf01FxBBc8cQia32lRU7jSWRND0RP+OyINYQ477Q6Vk+u+iirDTVTsB
Qn+o9mmghA9QEiMcbub+XFckAmDWMN6AmAO82Zaa8ttgInvkBuObgJCh7zS1USCyreycGHEYP/SV
ElyLTiouGrvh4dfICp5Zs1alv7M6ZFsYJGTidg2mxqpssoHMVogI4BGMNNSJZHfKRs2y4DmQIvWy
BQlG6bHKnDeyEdAFp7BxrROc3Utmod3OLSJPyFzgdZxC8JBY6PEJ3mPtEmjn5ymA5r0mAhpNpSHm
DIrV8WSM2u6OFNxIrH6u2vKuC1WOQRQeSEdSGYLXGIGIqSqeUhlKmPfajjjN1Vy9rNQmX068/FLt
C/NcLSYFJYuUvSuDGlwAs67ufDjxMH2ipKFR6vhAg8Dw5DOF1mNiBeM+mfNqb6vhcC78CiuV1paf
pMBE56kVg3hVSR25aVnDNGm6/LpVKLfxRT+c+SoMFKHV9UUh7HjXBLkJm8nOVM8v8XnMzCm+laYy
wmJeb0FjM0rdU6YW6jP8+/KssXCLb3uVV0M+t0QSJD267odSIzPWdpvBMqILg1w1OyElLk6mYthh
zdx/E7mJ9/ogIBFSChV7fWFxskcm7C2j9DF8lwL8HBQrG6gZoSqtmkL1PdODAhOmtFUzF8fRZCPa
gEv5rKd2cS/SZqKOjwXkVDN3MsI+T4K0DRz/YIi+U7QaPpOhTTYZ+YfS06qQ0FAyzL8CSzK8NFH1
76pUB14lE9XET2t8idOq4EYaI8zLxoZLrQVzvtB0fJ5MCjeBwc9eWhaxsZEJgW2nbgw2SaPDoWXC
3E819FECJrCOlAZs0WBbU0Ju3BzOlRbwq8DqM/dxz1qIZGQp296IqZipFzFkVenZ1m+TONyAGc9/
C18Vv/zGHs47fLm/AZZQoEDlfvMd+6L+eWoziRxEr+Ip1s+RdVWmKnVdKcza7yJPxu95iLJ8wx2m
1S9Q2eKnoWXokoG7xKxlfgCvB9DuBjaG6Ky4kU8lTqGurdaCc8LsQTkNo6pXv9I+6GcnV6J6BiES
siHU5L9wEGQhLdV/iGbPRchmtU9kfLq26hRFTxYP9sKbtFRFWZFz2Gwo/mqknQgmG+FUp/SYXOcD
V6ehbVHUd91EmYxqw3NMEUmCDNBzENZRnS+QN3vgLlpPJPmcatQL3tU4rwdnTRNYPekzxX+TscIo
vUw05GhAb3ObAsEkffeJ4KZOpAcSyP4yHWvqtAMV/KbZmHdyt7wEex499hKfPiPFG6MeqJoUOH7Z
4SVnRyPXcCVF13aXQW7EbUEhkPyryHEHdiwpx8fGMDp4AUHWEVHVA41nLf+ImEM16iUk5c/cJDtf
TTRcjjmjvSZfWGCxbOXZBRJLio9CSc+qK6MPrOiqGIkI/9ChZetXQ9GN41WT6Pm3Ju7w+/FLJSVL
IvhpkxNUeu/6aDeyamy5HE2+/VvJJ/3dN/ySeiAihs0FHcjAIfYSDHkCRy48AiI6klXMxE+Qj+Cn
1YAE3+lym/ceVOKk2CgD8aQ9JJr2N2I8kh0y1xaZwof5yf8D5rJKEqq2NrNptEn0Mxs1SjbK1u5s
ogm5ijwks+3pXrRcpGUoORSZRxGX1YLAN+p2sxu9zvdR5FCAhu1o36vNvpJL0uMzCV5q6qVKBqpi
dNio2RHRgjYAbOGliHl4MqbDot2ekJt6geF3V3pbW9XlpKBtOZvRspD7T2JlUcJVxKl1lZFD+FJa
3HsSqt8y3p9xNF5JDVyOh0KRNEp89ai+MbrZxJs1aGPdBVI3xLdmjHJsw3OO40sPAqXdMRAmKTOz
CngDx9LIxT4ytcvYTKHCSiVoNJERKnwg+R31KAuDnqsNVtbIeQyfmUkmDn3HoOcWOqURjDKjGs8l
wsdQSjbgnNiTBXrPbCP6nAtyb0oLEQ21jY3peCP9DEtZVi9LRDsEQ0RPhKnwq/gXuFY0Sq1RcInU
4wnMSAGiQyqwk0DBY/QOLzoMP0VI6p+nnE2eKZN9G6HLNIwPSIaagGfYFD9Z86hYd1MwpG8YNjd4
fZhhWD1mqQytpTUkXvhyA1TDibm++c+poYwYzYRNhLyEvwIdNA87TusRsAEXoj7PvpnSchnSJMi8
W9NsLOHILf/60kttDDvcGjBFH8K4NlwqPsPnXlhEr6QibiiKz5X511B1/uzBssfbq5Wi+bWZzCC+
9K1+EBje1Db8t6EaZGrN6/5nFfJAg1npm66U5UQ5yPyXv+WkkhQ45SSQkGPogDlw0+R1jVw84slc
0AFkk0qcD26lVZSch+Hcc8HBByHdBYppvaDHnKhDG9qEAnKYupKbWdAVli9KlX03B1HJspoWizBV
0RvXJ0tg8nu1Jnap4TEAuhhGJRwSc2hnFIqzAAQOOiLxAMIwgTqYK+btQOTbv8QvnI1G4+ZNCXIW
RrqHHVZ/V8uMp0Puyn4LSlnC1EOaH6aaoA3jRzrELUYTbKHaZrbkVESNFpmDuO5VA29DdQIgGnW2
6aLu4oYtxyPonslSOa9GuOuUA0i6LW9aYFPxNZkx+TbW03w8q4pcm3gs50R8mqjiwR1oEIfBBzRi
pBbEsINvtdqSu5bSFOmsya9HkGPL93KPnJbHptFrG42DbUn2hAoKX9aF/xByoIQEZ7TOBNqikc4F
ISMnVJSrOvHVwJ4mj5yUH+71xJrbi4EqhNrFNHbhV9gx/w15b4oyaruaKb8nkJPdKagaLk3ODEA4
1NPvkGSXP8g9UvPcsn2XjhDkMiCBxiJ6SrMIOl+utXLLOPjci6c6HdlPrNmmpBKHzW+qLkUa5ull
fpd2NiHySjJrUlNzW0ybrutZubyVyZ2MSj35QDLtGcOEWm5Dr83VxUEbo/EnRWFrJ+mSc6CkPWtv
I0UTcjKHSTAygzJr4pnEOnXapEgQn2ARYrlIfrizz7kAXjSUFNAhGDF9yvO4DhOGaObmXB2bwaYu
VQ0mMuoh1ZhaxK3dySg4QYYyGwVPoyFsOrz8lJFYUNbJaFEsFbvGNowCcR4WROlcTcnKSBsdoDjT
UznUcYPe3+9G1ywaMVHH3I0J99lhSIiKlZqEECYu66xU3RmN/OQcqF7/V1j6gZCHWvWjjNQQqNxJ
YQlLNhCzrogxueGjI/IRrwDPviYO5Q7usKHet7vGdHHTIUi+wjFnC0hwA0Uezss3AoGe5QKvOPv6
p3wStPJLbF3VVc3QSZzqC/HpENXXajiXFJBNs/GbVL8xbU701fjQVUtT8YxWEODKtkxVBQjJjw0A
nwDkIREMUzsFaycRoINqFzmYWab5HW/CQHG/7pL42Kd1k4pYNTnlMPeIuFF+tQGMsx126kUPq4Ks
jiuuCtweuhN9/Pg5Pze4wmLFIphTVrzitQT/Ury6IA341uOJbn2skfhPKzoiZ0MViOgVezVpUC8O
U6E0EFiv9J8IgndoqCAFwNr2QAqcmd7X7S1S5n9KMj43t0LThXE4+HopFJwR3mOihBwmF1FbeKUM
w6D79nVjf77Jx9ZsYdmaJusKUkTVWL7pwTzs4jyJZgl2Cw8jt3/E32ZXeZ3nO8ZWPtNvT7S2/PZV
a2xJTExDZTi1RU1+2BohUSPF54UCF2/YtI/EvLv30aOk7SzcplTsEadx/JsBdyiXOYrZ+QlE5ucJ
Yx+2b60mTB5w5cPpW/VkqvmC+LUV0o7qiK97+akRU9Yp6jaE0KjftMRKqx5bpIpRjaabYnhry8Rt
JszLiuREK5+G8k8rhqyZGjJEZPEfh3KO884qgwp/ux24zXNYVOcxtOHqxIh9WtOrZlbzgzuGqWZy
yTYinSfSe4MRyNej9XnXWLWwmhMSOZR0iulIsxFbJIDoUjd9vYt20pX1Ol5b6J1v2/H861aPf6N/
Rm/ZPQ+m/YwTZ1eGdEsodXqtyAQMJcTVYO8T6/7rpo6O4LJtoOimWkJZ7YpWPaa8ESIVFQrh1Uo9
byK//JtBtNBdU8tlKDokio/9iVUlaonspiws/SfXofpWOAGnmbjLMw+tPVVps3Si0WNjeNjm6sNh
Tmli1mwRARHfE5saZfU8qK3N16N3bHoYXGuR7qiaYsrqQvI8+FKcnIUxlB2ONWwZwzVIP9+D2Oxi
X+c0j7Xbh2fVy4k2lx39wzZlyh/aXO34AyAK8nQhppHYH9fdJvUw4t1KO0g39e5UD5UjK/lDa6sJ
orSiyauOEJn1HXn4pn3wz8s9nnDGE2kkHDGvDTfaSJvpV/rs/4Tx6SIavGsuq0flMt8YW6Qw+6/7
f+TDGprMTckwqfmR9dXiMBUy5jJiT8+X0W2FlExEwEZPnAWf7ieMsSZDJsTHV7a19YzNA6OP7ClV
vcK8MAqAfSWP5fBX1UwnevPpPF01tJqmmjUj4BFyslGUR7N89e37GNho9d6lofc34/ZPl1bjRro0
nCc9YaVXuLiLKOzPTAVyuyaH4++vmzq6LP5TeGVyzJjrgihip9US2FzO7fiRemLsCRCGAChyfKd2
0SF+s/79gWNYoEnNpRqL+PAyjQ8WIoWkEQoTeqeZmXxvWiTP1aoC0YIX1BZ1hb/NA23yEkH4ftDr
+dRl79iEOWjfXG0EaRbnPQ8lzRtm60Hk8essSkg13b2hhic2gGNThp3NFKS9bFldV8VaMtJyJAKa
p0AZCciNDDB20wI+nIHNHhzQrz/msfV22NzCuTwY2az2izyraS60f6JKwdmXpzsFTn/RiirrvMFs
A0j4anaOTVhJUxRzzqJsb4OnymZfAav6dStHTjvDOmhlGdqDvshajXjbpJVozm70RLkNhfn0dRNH
h+ugidVwxQSWhJaGgF549jrJaBOcr3R0dyovgP+uqdWc7yJdptqO3pjjbd27iGs3eqf/zef/pz/W
amJP1CHZxrQMWXlr+ASouuqc+/rD33SFy6KuUfFtycuoHnyYPoFG0ya5ht4eqCbaim9VRTogC9K/
GrN/GlrNM8QLHe5iNBTG/W2ama9m3P/Q7ObEtn58ov3TzGqiFb1VzdiyLlFIzW1hssb4wnw9ZOpy
8q7vAcBiVJPiWIs61lUbfuaThpRi2DGetWu97B4Dks18Ybglej+ne8ZIBbCFp2+wiHZUfGidBEOL
al9cgsL2wvPaLW67W+Qi8YlfdnT7P/xlqzUA6HYIyeLYnnKHdtbrH3xcy8IXaA6b+Ky4SXfm49dj
8efV8tVYrJZCgThM2C1jMZ0PBCUdANI84fbROUiRB82Ddnvv4wpypVyEJzp7dL1TeyyI2nD6KKvb
WNHnnCkz/DeZSL0Mlz+l5giN/uZED0+1s8yGgxVCEoJoVWUuR2qVEjd38kfNtS+WizR0vr1/A7US
stmJ3inL8v40sAfdUz8225YUJJWzZXvpHmMAQJydk9VudwXqwDHvzImJJYAAuc1Fe22eF160PTXA
R5fSwS9Y/v2g4yGJx8ak9NLro2C8rhKsFsrQsv5mX0ArY8GcoLREXy0mVdLisDJzJlCDZFYmiCJL
FI7aJ5r5Mx0+j+c/7ayWxlx3WhTP9GZwe698NF9RRu/I5F9qP4MNvq0P2Z5KmWvisy41kO+nFopy
fDT/aX+1UBDzg9uakURqO4sqKtd2AA8REAvO0Ap+awGPX3ev8sOwnTzdRdR0Vf42bwUeeSeOlRO/
w1gdK6XVRQHlj6qXjG/RYvSLRfDfrBiK4InemwQatdWZgkE0qtdQtj3d6T0cwfCniD3f610sPoDL
IGjegibzxImtf5kpn76wrfDWlZlGxvrui4nEgKQjgK7X/KYmu08uO+k+tB8K2zzRw6NjeNDSai7J
E3LqSaWlNn7SuF1n06+vh/DongM9wTAAmROOWE2WKRjT2KZYy8PDcifsMwOLEMygTnTjc5SPN5DN
1V0l1GeSU1p9qCzsRaVHfCj7odzDnT6zF3TlrU+cO/D8ExPv2OexEVTxgLR5tn/ar4MWfFVWcHtW
8U3WrdRRmuKmMgtPwqly6Kzrfz+GC2RCM5ZFZ629PPQytOO+or0MJ5UArGOIKx8Fw5uvmzk+iIKI
nmJpisH/Pm6TaOakAtk8oIUrbEWd8ia7sl3c3jfGi+TFJwZRHHvu2IT1IELxBJHl1cwYw7nFcozT
yEo9Cl696ryiOtRrz9SraJ//GC4pRGifOBTvv+7msSl/0K5YbRui7M0agYLtlS0pqBqbSLCyXzdx
9C5BDJiOESAl6Lw60UM/sipl4ERf9o0URz63uJuusGN3KDC9te+WIdUS93RsfVmv653DJiJrEHzW
dWW93CqJa/if+zxVKY5q/YzjydXEe65fKxmCpvxvxtKiclsBsaQa9mr76IMiUcKAmekj3RIoezP/
7sRQHttA7IMmVtNEysxAi3yuwT3kWbKo/VVeleQVG8jSJhbGwLjk6N4OjHsBap/Sw2s04yRaR+lS
S/C9rNr8xGZzdAL9/y8y5dUEMubCpo6FTqsRQqiE1Pk+sILi1BxarkWfP+X/ja0pr+ZQrYSjNCN+
8dQbA3920t8eWehLPqurPsELPbUej0+df9pbrf62qqMhTpeYwM7H+fGcQs3NvM8f4gf1GvnMTYW/
8j0ptif/+lTk49SILkNxcD8z9LjgoOUbR0kCPR5yKOXPJ+bRMlyfh9MyVAtwD+UAqxMiT+Y2Cyfa
QJnoWe/ZBudmKL7dzemt7fOUVcSSlDRIXcDNkVcXwRTxaVtmFFoW5a0VoDayKFvS/vWhoBDAgbqp
cwwRY1yNWaoklZ6GcMps2OUoPFnoAHZxF8jzU5lWcaRDH9pavt/B95GzxPSBadjcOKnExrXBLbB6
2IReyEbmCNeCYehlNnTeEx/t80mrKJquol7QF3+gdUiuA8LYpiWULd2ZX/NHA8fdM0rBz5f3p4q4
5wZAraNcQBc+sRpONLyOxQ1dO/Z6POheVpcvFlZVFMYHFMlQaN5RFNRP2Yn5eWSIdYPSQ9PgWy4X
mY9DnHeqTVatxjbTRlSS3lFv4xCc+/fd+tDK6kMSp1bmaWKNN2Hr1jr88UdcI8qhdWAgnmjryHUC
bPBBl1YrDmhWYMKR0vh4vPy2FKvAmksvij28P7BoJ6bK5/X9sbVVVCZQfDTi2Z/Wei+4oBzmTL1D
W+woZ9Lj120dmRxMSINbkgDEQtLm47ca9A5Ca0lTM1B/o71tpOuo1rcDUOi4TU6cA5/3Rvp10Njq
iDUUFLtTOfgevCoHI4RCvH3dG7FMrY8748cWVidsL5DEZWlB1mm/1Kp43X3swcVzg725sxQn2Z76
Vie6tM54cSTPigQLEtb+L1u9G6Kbr3t06u+vTk51GPUWjY0GbAb1FfZqC1jr6yaOPII/DNqfyNrB
ljiak8h9ZUCaG7rztt2r0Hy3aCcclMkUFG8tALIOjiu7Gh4z3q4ome+MbcSbvP/29U8Ry/f54vut
E+WTbXZIJzCc153oGo3+Dp7n8xLUMTfya+MJlxruO/ToG+n2lJTjSJiO942iGcvThD1aX21bbViW
jdqqEpI2p9uA+QVY42au3xMmTKjKdTEwpwLlVET52BcGlceliIuujK7j4wqkYraR50qRPC18ncRv
UZ66kRzZji3NYj+UDfLNSB0+NjBRMFThqBRzhL/P6Z2uPobi9cR3O7LuPrShfGwjQQM5hhSbbZS7
9JGsxY5l51LcultuJadfrUceJexYB31afStwmvDTINZt2m17ifjvBn8JZJzU6WzKM+KBG90Fspc8
dAtC+uu+nhrO5XserJbchqGHDQPDWdzOuLQlYKpOveuO7MqH3bNX25hZjaD3Yh0LBuznN9jxXZhK
+qLb9VWW4CnYQc7+ulPHDriDFnnCfuxVqPW1VqS0mF5G1/jLnlkeSfQ73wGU9zfv5cPPp67fA0kT
iL7LaK2BkfMjv0TCvws9bW/fyw+dp23b7+HFgiM+0ckjS80yUBPaqk4Yh8f6x062ITocEzbCRtzI
59YOd4Nz6Rot84zoTd0YFwC///XNln2EoJelAMTkKbtaezlmyHk0K5Yn2w8dVitm8bOo88uv+/W5
Wx8bWS0+uiqNY9Dpnt9ZOzN8h3jv/nctrJbbTAiPKDEtwD5ywqzAVvD9v2thtaqg1YUVrr6WV/oZ
uD4fc4Nq93UTR+b4x3FaXeLqDCFlLXeSJ27w9r1dghjat+Kn9lrfYTdxKhx55Dz52NzqFmfP4TRH
FfjFQts2zwk+Upg0UXETUs3pdp75bsOPOp9PHKHLX/14gn5sdTXHJTnC8SKj1WBOuH1PfuIC5PgW
tdm3ZAh+/M2Q2ohMbNskMLoOfFUjm3SY9r43/hQAP3fRd99L3xeFPqdl83bqKXPkfkCMjVeUqdIW
p/XqE4ZTmhZohiWv9YJ7QihuehMp2+kq3ZKfsC4pGt/Ez8LFqeZM7a8S68QF9ugUOmx/9U0trYol
P+ClOrhIIV0KaUqPHHNy2W/yDaCOU0v7cyDjY39XX9PsKrsE2o4zgQh0GFjVJk7D88THHwHTobyE
+nfqfDu2mxx2cXVJb0RRaXJFF9sWZhK4HNGeOGw+n6AfO7U63erRnpVK5gmeURc8Rt/CitI12EBf
z83jrVjs9ouKQvxRch2c0209jqWZqIo34IupdZdFYZ3p0v4vGjFsMmREmbVP4pM6G0Ot6nlbA0HJ
PYq+CFogqcDbpW9PbF9Hco8qkXOKH2zCJIr9Bw9/0CEd8IVc5zrH8X7YVIGT7qpNf0n8IsFUC6AF
7jB4c+3yzQxilyfPyWP7yGRkqSNaFDL+6Z/CTjZ1DkM9W+yVdrPpA5iwk32lhdNSnOwaOjCkodl8
Pb5HIusIMQ/aXC04TfPHRdENz2vXXhJYDx913zNKx0A8Vd6L3KtaF9uDEQvMk4r1IyvhQ9urxZf1
SlFAIQaoYrzo1XMUP57o3Odb88fOrZZaSC3+NFZ8UeVqcvtLBK5nsYdvL+5X+8JDhXzqtXps//rQ
pdXSE2GkxrpFl8afsjt78DBIXffu4JH/q3fd2YkOLjeP1WGEWwHZLI04pamup6yMYKXRgQVvXset
f64S73Lwo3ek83p3qmtHPxb5MqFYxNe0dZ4xHCapk2MmipW/J/23MH/+ui/LRFt3hZNFYKlGGQh8
8493R73yoy4WueVVFFUa+UsknjMSIZDFvm7nWD8O21l9IY4+MUjtMuH9l24GkYJ12X/Vwp995nAf
6QDVGCY9aRpxZ0vBj4wizBNtHLv8kLvhOxjsWISWVt3wJ2soQSuBVepcgFhnFCuprVO/yXsQ04/c
wUo3eLB/fd2zI+EfTeYiSgLVQGYv1jnudPLrACZQsBm3eJCqXqmdLfUfE02C+ug4PZ+kU21+Pmdo
cwkOMskt3ViHLJpsLigZ4rzEBcQFFuylXle4qumEz7gy3VOz7gR4BJ+4kR/v6kGzyzw6+IpVCHEz
xZBziZT8ULfJpgJU7zavi7ZJ/Z3ukpe/GFtGlHy0JahdXL/ZiKpBZAOJ5S1j2zjFXX8RsXUIF4/A
s+jBOPFyEsvT6OOCQ9Z80N6ytxx0MIhaaeihNFGNjEUrsAxnwmiF1LjnV5KMW0kDFyepqZSeTCco
oXbhf2jIp8Z5majrn4GmTKPHKhctbfX0USKg7xUMsE287/eV6+OZ4/rDPsSYxOnPMwLAC94HCz3q
vZ+qt5T97dRPWHr61U9YferGwLeAjDrvBw9HeMLBEgacnv+gbNud9K14O/Ghlz/3VXPLhD8Y+LGv
Rix8jWBDValr7crtiFEIQsdt5GKrtg3PCa+ejKp8/twWLHodrSMvBmiPxuqgz5UO9DgXts2SZp65
2Ufn/tbcKR5F6fsTPfz0TVdtrQ52CyJ/pAW0tVQUSg63eA+Wkb0drkwKWEynfOu2llNDfHASDzD9
/5D2Zctx68qyX8QIzsMrp57UmiXLemHIkg3O8/z1N9H7Hrsb5Gls+zytiOUIVRcIFKoKWZk27/Qu
Ygb9AQY0BVRDAmjfYp3VSytSAi3xCEY+FQ0Mu+/xX19YJxuqKlM0CeA+zGeMBcBT9AxEGXMwYkwH
hFZU/gw1YSnz1nOxY+AHRhgRGnDX07G7yx0DYRGjJSZQ+wKYwKClsRNRf1Kw6tBj/6QJ2GTkTTOC
aVYK8Qr1PrflLjWfSM7Dky37gvSXGHhkMJBvSIbM3NIRyDMkdLEST92gHoXoWPllbKM91IG8YAu9
aTz8Sl7hY9DaAgvw345fwbgqiSKEWQCzUkXGOMEMNVipsOJjAd2LDjcDmP/LgRcO1labSkDhtrF0
xGHmw85NNghhkaZe482FbQAgVG7lu6mzWw8sFhvi12Bw5hQfPJvMhu0g+wDS4DbzIPGmIvDKWs1x
i565i6iDxTOoqI2JIVvMRjENSKG2whYsVaDwF3AmylJuHFKnR8wtKdBhIoIddTqne7FI6WDShEV0
BA08pLMDji0oUkCehYVURbLTRWD5ze+gegf7xM/rAWdt9c4NMas3gAALw8xd6qWURXMAkVPydd3C
MqDAFQ3ANLyhowxlEx9DwFkXCliQlNdZu2uqY6lzEoC1D3RugnFCMYMSw65x6umasIHyNWB2xtYo
PyXLG8LBvu7P6qc584f+mLM7SOl7tcHDNeBbUly9haMZ7+dOlWyTgJsKyh8Cp1JZ/UJn9pijmyoD
mHFM2IOYD5Qna7T0P697xFs+eiedeQSUmgm2CCxf2goPKZjgSXabykfFEu+Jzps35bijMYdpBKGf
okEn3puyp3D4RUBLct0bngGmrx2BejtEYyj1RulbpN7LZcUJB6sbmtYO6Hcgw2Lrh6ggLREGGMhA
wBypFc7mLWXnvu7GcpshgwbvLJ1tQ+rO4udaSjuhzELqVcbbOL0FmIMCCT2abX+9vWAHPRPkkDId
MmYuyEqXlRzQUbxItVrhiOBMh4al4l135jScehlCL60ol1ss7umRgdCSB/FMUfBUwEVjaNKiVxpI
G9EDohmjmGH6NHoQ1PENpwuOKgbHoSFx/YcsuwyIE+fu0t1zttfByRWGPWjovWpwyTb3A7e1AS8A
O4+buaHHTZDp6Vw6jg60LlumjonaS3tgXhoI+F0y3IiDNz6DX+clOqR4+AdZhDvjYQfwJXeEmgm3
RbSsc0+u/jHNRMW6GM1UJyGdOsFAtBt5CVo4wb3hFTvJk0HEavMGPk+bcuEt8NSoRgwU2KdM+mx1
C3DuQjEJJpv0qcn9TPsuWT8VMfTGCt3annJqghVd4iQ3ywOJb3pmldnCkMyBxAKUwL0i2xd4oxaz
dw0g6+s7h2eE2cEdgdQBsM9IAgALtpWs9bJSfE6S6vVf7OiAveC9H6KajDOTBP53zLLjq6mPoQ6y
Ve1Z7xqOM8vHCro3INP7P1YYbypwcqqlBiud04A5od1V+9gFqYcAQAHUaTF/A0YWV7Tj/fAPFcal
bfYIilBnEHrQralQ3Q2Gj0AHbaEhcU76+vf64yFz8DolIsqk03XsqM6aPdVv4AriGFneNZeuMEcs
yFGRQiI484DuOYLxxjEN3b2+H1bvgbMvxaQbsppDSiWDH7IZOHIGFhk0lHNU+GIlHK+b+l+O7581
Y1INIOPCAaxEUKFAoUsOzabfDn52L2//ocy9XDgm5ZjIlNShDEvZa/dRP4u/6HBNtIGcid/sBt/a
KE6GEltz+N1YzsZgE5AoT8NKzDCAlqCijgliv6rbxaBzjtipnlvGwt+LyXIECQO4CmcFLjYetDYm
cMI7IIp3iYfxX3fCoRs2ZN/uo83kJ70jbs1bNDBujSPG/r5nrrUrOFGSs1dZpqC+SSzwkcNvAzzk
gQZlh/mTs39obFq4rCPyo8C0lrHLjFOozOUgIxqc6JY2/iBccJ/aYFv1IpfHrrDqzx9jbKMCbFJl
rBHMgWEIQAHqqoqgODaGABpwDvmyJYO9emaIPYGxOBi1iUM+hA96CkiGbvpTONnSCMV79QjxHKcu
OPUfzznmJKo5CFAHGiPx4mZPGWYVW96tuZ6ToR9timCpwOMBEyGBsq2sAQopaB+ONyB/+xF5Fkhg
94UjOCqAJ4oD+AFIACI33dQOBgcbh7cnlw+H9B46+w1MAAUlewLFC/wGYWs8da/hF0RdXPDEQUpA
uoWe1quwkW/mIwY7wFr3mHGOxHo2eGae+bQU91xIBszjCW+XlQ4AhW7jChvrNfgRuTwY3+pGOrPG
fNSIZGM29bAGvjtnll71FLSb4Us+/CjE2g7VQ2DxHFyWdnR9QbWAZoyItWarrV7OIlwhyFpu5BoU
tbbsZNviEQ0ML/hS0EPFE8ieRtkGzXLOuVndYNDbRfdCkqUltVBahQJ4vLGJwaI31YC8gmPxZ+VY
t62d7OYN0tBNeDvfahsK5RIP0LR1xu/XQ9LqBkOZJp82GW1qXubfoDKstTrBArSu6MiO7lRwvXpJ
HMMZtwJo6+xsB5KqrbiVIXoBonvONbAE9WPVz38A89GTPtSCUcQPkPH44qn72S395AGEkG/DW3Uj
utDQ4qLJ1jbauU3672dpuJnWEP6bYFPvSh8qih9BOVIpIeWpQYfLhlLMUaqRn2NdeP6u3a6YP6Tc
DWgbYJjg0rSY6rGkkQru1tBGeeykL9LzNjX9G+w1A1Ys9DEt+nzLto9DKPWIoYCOH5ieUj/aVicm
NfkzyxCz/itQ4Fo4pnxIFriUNeDRmY9o1KCY7IUmwzMHfQHAMNv+mRzpC9N3UCJ95wWKFXMYTlAw
4WxqwMayYxFz1mltO2FCUBuEByOaIUb/byYMaOiizjB0kQm8eP6G7kwAE3X8GMoftf73k0AQ9aYT
Fv9jgTl5QxZHylij8o130TZL3WpjujVAUDkEQTbcEZaV1OPCGvOFUmOQw6JBg4Ho7VcSmU/plD6H
Q/QpD+37VMaHVAxvykJwR7naKJV2AyJvDhfYaRcw+/LiNzDHzoBOJfpC+A2tS8e0oQgEGiYaas0v
zEj8Uv3aIb68DX/yuhorh+7cMNsrKuZYbKEaiCivz94Qo4iLs4NlVC4nmK7vy9+flC3vh1GsQ7WD
HQX1QfDSo24EMXqJM6H+OiHOgKwuDxJEYcAQahvo+YOVXsbtwtu9yyfmy811utjPIhzEHKZ8UrDU
TW3rm7A8DQOo94Aa2fmHAv4/Lp0ib42ZwKaC7FXq6XZGvuBaAfgvLV8nPee64FmhX+DMrzaqJwgV
wkoial7cE0gtAk6Xcwq9tZv5YsPQn3FmpkqBPksELB+EbnvI2DmQZHF7wzYONBOsNpY37/VPEBZN
bnzoX7q70EPBAFnP6xtq1VsECKQIeDEy2VepWenBUKuiXSQLUDWaflj9j9jisWmtblpL1gBQkzGw
e4Jxnfmag4c2bzIYSc1PiMjYssXJMdYMAPUGWV3a8tIMpuHcN1NpGDo9fcm8q5Al123EWai1RBWP
sX9s0PB35oRpZSYGVWGjPqUx+EZHy/s0NooX3fEOF88fZqdX0NEVpxQLNldV5cjgRYKubMrziAZk
NlhK+CQi3kKBiWEf1WpSDmYPvip4JNwFe8uvnFN/Etj+7iY+KMBuYNgRgzz/sukkGXOjaE/iHZrl
r+oiQ4FsLeryCNOvWoDGqyFDKUtz/35vg9cYfFwiJtMhtnf5xVJIp49yB/9iK3NLUPpkOR7woYl3
3cwShYhIeG6HuXSaOEMJE8MORK/sd1p0E3sHiBY6vaUH/bxNJ9rczH7t4P4xiiHcS+eMXIBAU16c
ehv77ENysz2gjzcFZpLQ3/XuoTYSbVoPKBCnVW3LnTbDtoTyHZfAiHq32EW/V9likT+DmM4xiONQ
UmE4rNm06FeFYC/lpRerR0IxMIRlge0Zg0qX/lojiLQLsJF7Wi32T/Vchrej2hve9W+5eiRUYCIA
TaMUusyn7KDhigKxxJEoRQAEYncoZ2doRVsaHsfiq2ozzj2w1vAD7d9vi2wvLC+MMcgtWFQ3ZDsc
M6dHZab76Z63gBzX2GaYBgIIIoP/3Jt76ZsIFV0rNqDfSe4CC7ISkeiCxfqvUVr0ZJw5x8TMJtOG
PoEuARLQegcgjZ9sFLBsqNt/jClnppiQGVcBSNBEmDKlZyt4iORXOXu+vjnWCklclJS4CjAS1WQZ
lqs4EVQdAlDY6opvHWLfutVd4733FAfdmZ+Gqx95N8HaExJsYi4JpQjOO4vnkGqpUxsC5MPg5Mji
q9EO3U/tYXIxQ+EbbrrnQWVXL7pzi8xJK4VgMK2OYi124Ve36Q+dP4ExFUzqez5qnOsfU6MAC9Mn
Qwxr+ru+mV0ZAo2CY37HgBnmOTtkt+6wJd+uf8i12HnuIXMxNFqIzFyDTcuAul4JHJf6DaqJnOtn
NcU7N8MEE0WdUoh6YrvID2CBvUFOd6ClSHJEa2/fHxofqrm74UkAbU9+1B/53S6OnyyWV65JJ0Ku
C52X5nsofq+z+zH7+y4ptieQRug3aBggZa6htoGidCvBR738KUDsCi+/nOt1LfCfW2ByOyiVgXyk
SVBnGNFnB6HSTM131/fD6g2umTjUEgUUwNrl5QKZS8CKSuRblGgs7Z322YSYpAdd+0MCmRLwAELu
rNlEPi8TWnPuzDCbgs1ToJopfZsWIeVWWVA7Mr6u+0bPD3s94znABPkvpedR6S84S1tLqNyYkDlD
zBoV1zIfzeRHW+EFZDyak8rLKFfcwUgNWg4UyQCWZ+ZbQRS8rttYxzo+oJ3rY9e743aGQjRaj461
T/fEnx6v+7cWlC9sMndMhaFNLYI2khfu9L12iJ/0e0ww0EcPytw4bXXwZUPbh7Mrl8uKlA+obrR0
Rcy3sbhuow2KpKREr92Yg7JjBohS1e87s3HRlvveadbmupvLo3xpj/mMkJ03y6wCfVmuhI4Z/+pk
yak6Tlyk2/xyr1waoT/ibK8oM8jUVUpyZFaNCYGQ+bHoIYWjtz9bCHbbQRU4fWttw7ngfUR6Oy8s
A4kKLi4JNC4sKYheQxo87kEj1aKT0e5k8HTPh3arbei9o//goiTW7KF5qUMrQdSXoyeaPlWFXIJF
TS1x4mWomkJUEE/v86ZzR8oNCRUK7oDx2jc8N8p8QzxwaWEO9Kfb+hjRAv3EDBROsVFdqJFjTCr0
2lvZzu54FzrPLPNVIdWcW+JE2ZabQHHSDoWBNo32bGacSeMVfC0C6NmqMplDkWhaM/YWgGV7sq1D
EDO0pSd2toGxs+ROA79Tup22pgNFrR/Xj8f/Yhr4cFSU0Gww6Hk927oQQBoKMwfXWeNBym1263t9
AgMnVf20C8e8b/cdxDvdsnfDB26Otr7Cf4wz+UQOUPOQUU4+UjkQwhhojpb/qD7jV9EfN8kNheKT
0DYnl+M1jW3ssdHQtfkfr5l7S2qnMDcpvih4h/DW/bxVnykNxrCT7fLIY7dfBnf6dX8bY8mNKwuD
3pBFx/YlrV8PkEFVGt4FQi+IKw6xdBfd0Ov6YGKvRnUFyaG0ummb2leD6K5UoBJZKyAfgDhqpA/f
6nZ2NF3gLenqt8TbCfpIIqiCTxvtbCP1pUGh93ijT3fV7fCu/YhPALUREjFBj1eq0glueW+wqzbR
ugI1IFVwYRFqtaRVUOXE5o3EXS82dp49SQmXxGHtytLOrDCnU5pjUxNCyj2WQT0R1WazsR6VYyra
/6HiiA81yMpRyWAEnmt8daeeGWfOp05qMqkTOBD7t96lDBJAINrpBy2c/gsGiZWtimEcCIdh8BzU
JizgmRRKHQw00gqQW3bEX7rTONkG7GGlJ/1SnAakI7xMbqVswiOrhPEygPxB1sIOu8vhJNZTC/7P
xqs+VOAuAC/0pV+tE3qBU/uck7/i4bk19r0BM04Qc/mPNcmHeOxmPgQuAXoHs0YQ3CEub3puadCk
xKZoFWN4TtJE+oHPzkXSBp0VqGPild34RgJxD7CHd92pZfphopbQIFUhI8rI7KNiFCPRCqYiRrfA
PI2Ddv5ww6dpXvlSl3aYgxCmBPTXCgArhtJBy1B3owK6YH3kFhG4rfTm1uyb3Wi1niqMb7rV5CCL
jXiBZsVZOnyuUKE/zPqcfuTZekJ6ToHE7MnZ/v+3zdT/ouuz0l86Dbn/tkMzoTM7YjeYQqJJERa1
3Z24wjb/4QrjpRkrGwQOmSaQpwrY1QzmLsqaADKZNVYVYnhZDSXKTN9e3x/0u1xeDtSV3xbYC6hX
Idk+jhmARjjd9qQ3r73c7LLQ8BXT7DlX0dr3wQ2AXShDmAkIjst1C2qpH8dCiz2pC6HzrqgbPSe5
LVnZy1inPuBXNzXlYSaF8PdnGz6emWbSiQ4DaPFIVAjXgQTHz4tY3iQSSFSHCDKRNbTCMftizjYa
oa9TTiDAC9EJtDByAIjMkOq/jtmmM7gc0WvLTyVk0LQH9/disiif6liNcp0qUvaT3YTBViZx7oTG
5LemwJMkWt5WdBH+WGMOaVrOyNtF8FKRyXAK7TbMb8P0a9YPfc/ZVquWJIBkNMRMkCozLQwo2aeT
YBmxp5u30Ed0Qcqz08PnJLwJVB75If10zBZGaxmMKBDvkGGPsZUnAZrW4Fv0pjxUXqHkCAh+l2EX
lULiaLPWHhNC4vs0sOTN9cOzzDEohfMfy0xpbgilng8VBhmDqQSUzbCV8DiO/0cjzCUhaYLVy50Z
e4FeOokFFU+x9sas2F33ZeVsguXCAJKX3hJoblyeTbU14qqHAiti2njTbMwd7Zi3XNKAtSUD57Ui
yQouPgAQL81Av0WHUgx0wQsNMuB15ibqDQkMXtXEM0P351mETuSskNQOslgx0ArBr9xtBQcCxwYo
9bLv5fsvyJ3zYjXPJLOAc1RAKQDIIzdqH9PsIVC+suT5+jdaaeyaGO9XkTSALQ9sn8xWj9JG12Zd
wuRsZ1tv/X1+F2JGuPcga2E5dHSWn4OtuQUNTqQnioG3YJZENa7ikPQBTDb9ixQeCgNCsdPrv/iF
nh3aaZqM10tmVwRoIuoSgNOeuI+2udu8ZC/k2NrapkTm1YDHy9Y4S0n/Ihs00BsASYYsA0RoMF8r
LMJ2iEqqcCcmTtltNfJdI3jRjDmurdzgUBnFtBFGnuAbe4M3HVSdpQnKc2Eb07l6aCVx+CqXnqCM
ATExeG4BesUo4uVWL+VhnjG7iea+1foWkTH6m+57EBjVHXm8/p2WewHANJnuBFBCIWVlTM1ipGpk
IEAaxvva2mYRsJ5/7w3meS0ArRHIwY7NZDxdCeUS8EIGrlnKh9qAXLtUPuaP2VRzDK34cm6ITfZT
MhdQI4Yvyuj3NQZsjmF6f325VibsUfD+cYYFFgmAxaKhC2f08Bi3umSnSe926bzDqGhCHoog8/II
1BnCeCimH9eN8/xjro3SwjS4FqLqb/JfmvilB/sRtfZ1GytZPxykyo2ISDhGbGvBDNo0l6DUjEe6
3lWg/Rq6jQCW+nCL4YrvvCRu1aUza4xLOqnSlhhgQyKQzlagACbro51lb9edWp5Y2qVA0xRYfyTG
7Nt7LA+gzO2g3270g92ZL7LBe55e8wPLhnwPF6C8eN03a0GLwfsvuM2+8xT0Yp0cndGd9EDZsLtn
2a5Cm1/Ar/kFsgAwrQKzTJ9kLuMEmsF4fhXAmpI1rS3Mii33v66v3Aoq+TQNTUUmkIiBDubShCoX
U6dk4KYLjsEGvAQSSMYcTUKbABTRaMdaM1oT/TFy5xidYPIWccU1VpYWPuroMgFJi9STuff7eIqF
PCtNV6uh9a496erPaP7rkI7JdaqASWmPQGrJ2JAGKVcTuulBHKtvM0FP3KTosu31xVzBAl6aYW4o
owpENTdhhoIYSslGZ+m2PuRb/Q79+4NBuFDAlVcfahFpBd5gsDHZ2CtmspzJlKqqdkdX/KgwNNFv
K/fE1emg1Xrgww/XbVLYkowujwWOhcstE2hDYUgNJoAHR3qDquf8LGBgQ3B0vFWfgM+BaUe+wonM
K2cBsJffVlkO6U6ZekG0KmjxqNB+Lw5xxStK6Ca4zC+wloC70DYyKMfY3rmcAYLVKpQhtNBDu4j7
n1mXiUhD+7ewFh8q0vImOddumwuTzIaZWnU2J9ARY8NYb6Bp22Aklo4AU6m1hnBC/9pBO/eP+W5i
JskoXRFNgB/yWqN2SQCkG/n74udiGdn2hCGFvZEZWMZZuiGgdgo+xb9XMaSBHkg9GRwmIsa7mKjV
1o2RyRYSKJEMTlnrdhiCkQIsnn9/oFWkNBp6qGgZA7d5udVRW5E8SjL6nCL5cmNLrd0DTUwnUssS
40gEpHTXTa58pAuL9BicVUFiaYjdqI/gShQGW09jzHa9p/wsgGeG/vuZmSaPczXoK0qMNb9J/viV
Ugni0Jce6dARZm4rL92MPCaBlWLIuvCOJsZnZtHznBRjTC1Xf4fwHdDLECIFBSoCpq1+zrPXPUHn
Fde4e31RuXaZ+N9h9kWMktlygR4FRXxjYPgmdKVH3R5cyDwMERjjoRvw9/Ul3AWYGCg6sKcsCrEq
KjB0j34EPqblSbHgCpV6Gxf59+vurX7MP2bYbkoYVhWRGvBrkvkubJ+0/kMYHq6bWF1BhCoFvH60
980iAjW1xVOMMNGTEM3OHLnhfBO48m50Zq+dbTW0rWH3L3A2OrX12ywLCxzmtCkxdkO8vMd8VGva
EmBKSihsrru3lgZd2GECijVU6ayUYA/LI4jbqY62LQbPuBV34yF6MV60jehiQKl9abYJts9B/BF9
u/4L1r7huaNMoqwC1NlBxoB4AnBfWfQl5ACaaQ3vIFA/mDuOQtwhr0zZPBbspOpAhko34GePUz88
kr3hZDej1z9GANFd92hlCIV+uz+2mMMul6qk1TJsUc4/0ZHc+o7sGwBgHgEknR+KGwNIGCl2W9kP
HN6o7FqdA1gKZUWBlp8Gdq3LUGN1YzJBZoYAD9O7GsDI5k7Hq/DpDdq3njm+ruQOlNqQUuAB9oOs
6NLaTDCINrcNBW5g32geht2QQOcDMjGoV9uIavf1PnEDr+DlnCtf9MKyeml51AwBAlUBvqif3db3
xYO5A+Wfq/eIZzzs7MomvbDF3BpjM+tFZlgYI+qJT3KIXeJBxTQ6zrVLNwazSS/MMBsnzXMAIUUD
VXYreGL8HrXEMabnquScubWgdmGIftWz64iQZkwEvBB41jbfzZmv/qS48cDvLORgIMgObX12uaAb
epQX7qEOoTuFPpAyViVNrhqhw14BNqwHHXhwr6LU0osTHThYFTirue6lgaz2xBSJNuSllyiwZmkU
II3c7dvCrmnxChK62AHT6OSQwE63VQ5kfPDBOROrn/HMLrMzQYOshGSGn7WrAXAD8ajv2htlfxE8
rbG1yRNlV3FEO3ni3burLgPDiAc44BcA5mLyaqmcraHXGkh1ho64V50xAlci8C+gXcf/VJz+gR/v
aPrMflY8eOsSXr7px2UOB2DlU9n3Vnh6tqWEFcqm2fFzirUiEwjTP3aY00Hz0Qzz8oBJuYY93/Sm
DbYU/YYiMzRHArxnw2u8rlV8FyaZHTugKRVFGUwCR5Df0PuxfNJj26KaL8/zLSa0/HLDncniesp8
xX4YQxwhMwQclU5MNzgrxMvwIkCnjf5115ytLFMgCVEbDQDEgCPIb0NPTW30Q1zcVWVm65+gV7XB
gpdveC2y9c2KvqmG6RE0KdgaPgmsvC0xbeYN+9Mco1dh/CH8AYwGYCjZE8bdeCANevIWWxUys6AS
VQAyZHEhQ2gO0xhCry6qwWhdx3YlcCajl3JJJp6mTHTLUE9joI7tuPRhWwStbIQnOGroSIfwrbrN
/RBNYrs/AL5fHNXcASzOl21ZwDRq7YMTp39peiQD/xCIzn8Ls49IJyuVbOURZkvGm/kzvtdu0rvC
kTH1HzxVO+PVPEyHinMx0zOxWOOzBWA2kzUUcp72tex2TeQ3LQYYra+6Q19ZvBVNXvqxFmrPPGQf
mSDqrklDMNCTMnjhFwRqQUh7aG2w2Lxlb7od2NIx8cnsXl9ZnlkmxyJxXStWCVKtTNrm3cM0inat
FbbKU/pZAaZf7CZWqHYIRB2ELqdIEE0YswUw9q7e4mhS/ev8lZ5NHTMF/8JcdmmYuTsLzLSROaTB
9o0y6+uU59d0503vZfeYg8IYWcWdaVuPe3+2DjtfY+lxOUO8AnGIgEdagxA9uHeNzE6cEdTZjhig
EOFdmau315lN5vaS5FgHgzMcTQ3BKcLGVuLnpro1u10YjnZLntsh4ZyQ9WvlzCZzk2Xgtc5DUJqC
PQF8IOgkNo8Kih8oNdxhCsAFlnywswpQWR7CanWFAc0HlQ5apnioZA6nkIRtY+DRCtEpfh530b7e
ftILFJz7DkgwOAForbrEAxwaVqgM0ONmgyFe7uuyoubowJSp2tFBfJU/FG1X/SSbEdwN9T5vUCa0
yWZsbDoZ/CPk9JVWQj6qaJAqohAB6y6bdPZDNXZphxNkpIZbGF8B4DPXg8Ha5wQXJXDPGPYRqdDN
ZZ45aYKgSZWGmxPdb6K7oHHDXa29U7L1+WX6pn5LHYuHGqAHkAmzF0aZ1ETMu2yW0oBGvuo1/t7g
pkmO8Wt1Uz23TnkUeU3UtboSBvHWibdUVNCLrWOWFglVGAwhnYjP2W1GHEyldEaPZgeFx1lVejkt
Hfxtj23uaMDhQsAbq6qBaHzyosP41B2Vb8OGttyTnZTawWcP7W6n3IxcFmWecSbAz40JDgcLxluM
RncflDHmmaAks7OXeRPtLLRFitCewF72wjs0q9sJjxo4NDijoNNngBMN6apalcvIC17C+9lNoD7b
2yXeNNBzGlz1ZnyPfF6ttDKrZunnRhmHi1bv59SAUfGhdwW05I0fyc/uMfVJYpNj6fVeA4l5yK7J
xA5/dgCYJ0/cxsnanj7/EUwvSJwTjDWTIkKTRt9TnqAIjzrqXX6be7XDl75da9RcOE1/z1kZHKaK
2Hd1HWEAvr4x99C33JIX44BRPQtceLoLbgnZV3Dp0UYNt4Gx6i3e3E0wfyFCsQjDUlC7pgtI5I2f
yQclQk0lxziGHxhbsuMHk3Cz37XoT0WUf1uku/7MX0kN0bcyYHFS/fBZ9CR73NaxA81QSaOVuJ/4
yt+L4wIGBAwlQCUSGkUyC8QImgzgzAFG8Wrm6ygsADhvwW1Gp2yqH7yi4vRuy4YNDcQ9mEE7AcSY
Gy6QGpBCzzi5wrb5JfmqYyXoeKNoa94p719qx7cS5ImcaQfy420NdDZvG69kFHD49y9gW7dlPkTZ
JNLIbHyD5ohN2r18L+NdoQM2W7gTugdOpFy74s4NMmd3wOOv2HVwuffxuODl8HYjOPQ9I/OTJzOz
UZpv/o82maPatdJQBQFsivvuVXK7jX4f4UWUNv0ckLgd+ckETcQWH/akUWpAsQAarJebtzNC8OcL
WFZF/Jzb+0nfZSZP8H4t3wanNBVC/Y8R5ipvLWB8oXAfeUoHsrT5htS29qPHS/a4p0w6ESgbgQTI
ubM1y6BP9VdRMYoAp+BNm33lnY0mEHIIT9CU0Av2MWrfzw46qZQMb/QkDNw4E/eZZukutQokKnrV
6BZpLPuLCVRP3Q0xPZs12agmOP7ArBX7PU5oZ2zVzokATbCDFvpZPNGAZTRijDMndZCKoWzbk8uA
40AyppQ906VyU5qjdS4KDN7JXGyhS4vszar3agbxQ8R7aBO5VX9H0OWsew5Ya9nWgBVsIAmPpxiJ
xsjU5UYtsnbQDQNVd2vZ3avqTYVDkY8ACOp2jQm/EtPef93YsGSgsjGHCvFSqBawbCBl1EKbRsGQ
dBoq+U0RTNb9FIkG59QvSnsAp06aTeAhAFTg5PnZ/TGZwpAlSKe9ISm+8j4GTWTpp4XxnLXRPsoK
TpW9/FzoExtUhAFtFDDvMAs5dL3S4jRiHFV709qHyEzsIecEz0Ulj0mFcxvMga8brQinHAiqSA0e
08GK7VY3v2mZAcI3+el60FzEacYWk7JPSYspqBjy1UbwoWY/LJA7XTewcqTgDSgWJQNtNfosc7n1
4rJvIHKCQUTzOPvNLX3rhcLV3vwkTuzh8dm7bm/1A52ZY/KJFuMJc5rC3Fj1jhI9VwaWDzHyupWV
XXfhFBMncjUdIa+IYS6tlezELGzNF40PjLIO0cwxtUyD8YlQGwO1jL4vAKTMVZp2cjmTHDNyKuQT
xVvyIb9LnxOu1PlbfUgP8Wt0VDbg6nrV9oFdQhj2Hw4yIGkYSwaZukKxipdfUBArq4OYFiTOMUZv
h0p8Q4yRw5K33Icgs4YiCAbYcd2ATufSRiXMbWKV2IdFiecI6TniEqWwqS3+LhDSCIFgfwFmmSVr
DLre1Occ49yaPXjiRzGCSoFskp0aASOtaS6yEs5WXGx9mDRVQAXx8oF3XMyQM06RNipi0wzcGGkI
Jf2zqxfDM58kp9m16G1wDbKbn2r5QAlVBZpZQlHMEhIFgxRWWmwI7nynQC7RKpBhxr5xO2/aX+mt
9Ap+lpxLtrSYc6ZWLQQsYPqAbl7sj6BWxrmpRwLW+N610KiPW1CKRHiQKO36UX2aXMgGQ9pB5h2N
0+V4nn8xltl6PDVEks7WRLyhJZ40EDso0NOpBieGlFOrZA426iEkwmNWc+ImG6NPlsF+o1KlT3Qf
mIK4mNusCAJYznrV7VHsJ01lN8MI0m4eg8XaRwWQVqF7FqMfrLBILZBKnBURpX7xK6uUTTBiCms2
/OsRbdWhP1YsxiFQZslRasFKm75gxvCAdMK2zBvS8GrMVUMIZRZ9maNA18tDgU7gZAD+Rrxmlp1B
ILY15a7Q/oj7dHfdJTamnL7RmSX6S85Sg7Ss8Njaw5JWWfsyDLyxrjmdvEW5DniiBfkOCP8B+mbg
CefSRqFnc2sOgIqUEEhJ7fpGdqSbYAMmPkd4TCCbLTwMzZZAW/q/aIgvQhoI67CMGMvDyJEmsfRZ
ZhojYZ1HDPPqrpjajZ26hgFQHL7i7NWP4H/aZN+ur+liM4JrCgaRjFoYKQEQ+tJfs66asR2KxNOr
2z66q6tDGnOeq5ZhEzYwHkGTVXw9AKFZG2nf4A0lQe0IIl/VERM4Rht72nuFrpMIkilu5KS14UUk
oTbxPq4jZ8WrIwu9LmYQZhNt+o+YH9mGTg1m8V0LmojwoOI/nK25jJmMPfp7zvbmnHZqEqozBqwK
uydu8CA783OD3EiAu3iZS5zacEENu9HR29pc/4aL90CoooArDAkZbnQdyQVz1ru5DNouFzAGFZdO
WxV2oexyuQbaXHDzWd2Nmm4b5V4Hk30bVi94D/VnqURGHR6Q/XpKL/p93O30SHEM6zaCouw01zY0
iGJZpNk+JzQtzjH9uWjX4HUCLBrgHLtcK1FNJjNMQ3R0yeNIBtuI7q8vyMIA5ujoEBNGSPHiuyjj
YbzEwOMY+aK0l3XDReHrXLewODYm5v5NIKYRKhTc0UxWmsdaX5aDIbqC8Vj2v+qidk3CK4WWB+dk
Baxsqop6D9HocqHCQFWKNrBE4ALrXedRXvPimH5TsYunXflicqj0lk4BLkkRvxiNx6CqxaQ3oqBF
qTpmwJIlgb6tzWi8K+KY2GYc8Nha2XwbcrxYOqQ0CD3wj5WjavIoxFxCKKMCD3Ay9baRdoOhgIaj
E0o7DqtkO1WcY7LYFbBJKTo1aLpK6J6x36wRo35uKtktJjxHoTqfhopzffBMMJl1VzZGGJYwUTVz
BZpyxN3UaXi8UDJ7TwBXBZEpJPBIIVBZso9BgpIUogJtQpC+WZ/VK0TJH2I32tRf2oEi47q376YN
fdrHtEabN/IF33J5zblFD5T9DfQLnwW8rJrMXggq+hs6m1KayU4IVfho2xwx35x5xDM8tQNL6Kzb
pHFBTsOtYxaV1Ok36Gg1g3vVAicAs9xgvjMTAHRBoH7Xy3aLKY3iEWNQ4j5DvIMqZYKHzqZ2i9wB
W7RHH1NANatCg4wT/U85zvltw/wQNntEya3lTY4fIipobw/bKExcIwocvfW1SLR13bRT4ZVM751o
OP2Q+tUQeeC3d81U9lSAi0cjvO2V3J3Sx7m6VQTINLTTTdZYvqU/DZHGqUEX/SP2BzMhOFTSoInV
8rRyoBdzQwfwn30EsbKoBxtW6Qg7XmNsMY/B2mSuyLQM4rymi1RNNJwBmmc5pYHOY+VHPu9OXPeQ
0lmaQP2gX8HsT4tkM8aScEaUu/DZnOz23vgGHOeW3HQuOGjmBlSTfwvhBHERqgc6h4wWGUa/mFXV
2jRC0ZITX88PUYjRriRxii7YXr972CBzsgJ1WRRmeGqGbujlyYPqQ1EXM6wMfeYIzf/j7Mu6I9XR
bP9Kr/NONbPgrj79AAQxOhyehxeWpxSTJAQICX793ZFV3XXsPOu4qh8zw7ZCIH3j/vb2cL2m7K+X
+PXpgZQogq7DeVoT9cWvGD+mjGYumJDyIKHH8kRyuYZ0b0Ku3PysF3amk/zrFb/6HvQgPy34ZVM2
pmd0NzOwt/Zv2lw0FkQ6upe/XuPXaxqdh6mxLZgKVK7CL2ei4JVXzeNP4SK9ijFXeAQD+7N1Ka7Z
/Zk7FtnfhXc9oduMEwJ6eT+HYMlrB8bEbwHc5/18shifv8rXQR7R1WMZdoLmUx7tnM2Zs/bcGvvO
TP96VrBjRIbwFUAO/DJI3ntFxSEzXee+5UxNtoA8sU1K0xG9+ubZfrOS/yVWgVYHsBnIXfL6AK35
bbFetmcwKtsNH2OZYLjAbMJsWs1nsfIa4iQr/M+xv+ApSL7++qv8epQ8DH4jzQDLFbK4n1HVHzxT
jTyUlQuO0lhcMox6yVs5f4eM+GaNn57pD2tM/jg6UAikedddcVAJ1pjwUU/gAmh/BEFyBmX8S5xT
vzh+uDqUDX/iChF5/rK1yXOXqujrnL7UkJUGg9EZ4xxt6eHMPG7/Cwfol8Qm+LLk+b3/YadeZJWY
Cx/q3L6ye1Ta/HRY0xB5BFQEzs1OtI7a84APtMxp9u/OJX5d/Pwa/rA4n9yuE1rWuaX9YeOGTZuF
WvJ/39p9eqxfp2S5R7U3C0lz/6LFyQV9NUbRMGHwILMYqkXeB7ES//qvT+nXssmXrX21sP2k3boe
O5oX+s6nN0A+zOSt/k5V+E/P6T8PzFfSWc+bJFk63EoTftiTnbDyJNm3GjDnyPmzMQsQkEJyHOVk
pClf85SqQ1ZalILlJh9k2p4FUZbVJNDdZJu/a23Ny9GwzFkVD9+b0l/SJCBgPy3/5YgO3sRKc14+
vqmci/mlPGuxZONq9G7t7F+5h7++OyCxzqVnlIFj2NYvfgQ8AmVJoK6ew3vmjikPrOA7zMrsRjf4
5pj8Am8D1Atz21BYAm8pRMm/tqRrL6wEuHWtlfzRwdA0K4aOrYNK1Ol8+1roWjk/+LXzMtyUzz4A
x9/k6r9uFcv/BIGB3wrAjS9bHXggPN3P1gqRzapRY06HnRsAe0bNdz3Nc5Xi8ylCKI88F28TUA6M
Mn6+7D6gQX4Zt2dZwXMeccYNBnCK5b/PPo5nipgGuquYUQLT+teil2NCFs5LUeWLcd6kK1ZudSVF
cIHCLMY2woxRlVFIcAfBzVIs6TDP37io81Y+bzVGqfSMcSO4GtDu/bxVbQVej4/hPuhLD6CIPT0h
1QPtQZN04zfP9VcT8Hmt8xv+gw0t53BmQ4W1IoAndL0knrxeivGb+O3PdgSeCJROYQd8dIc/r6Ir
3rXSEJqP8mosMMC0QHLWgFLLfbSq5ptD+SdbQtUSjAPk3IrEip8XG2wdT4NUmKg1s9tfBGKqr/3Q
2EEKgo/g/xAM412ACAA1TBD+oAf+ebmoZKVTRjCi5zQX/i/R6LZnVSq28+EM7mkvgn+zgAUI5Lmi
h1AVdx9IjS/BVNELQprSLnOM0m9Y9FpQ+U3K+icR/uclvhhNtysq21VY4szZ1xz9ldn4sJnOOoZ4
AhjRvvXl36745dAHxTSX44gVQ5J2W+g1oDa6rHXeXNCtDQmR+uq76PdPPMPnTX45+2BytytrwpLu
VbQGLgy4/QoRCztRAIj+hQK+i5Pw5V7jvaHrCW5JcoZEfT4pSxvopW6WMm+355Ga4LWE7vhPFpNT
t/6O0fVPrhy6txDHA+4ZBc/oSz1rGt2BAndT5oLUaR3viLeAGdjGyP479x/+Olr5pS9yPpE+9B3h
AaB0CKn6zzsDtEfYLDifyCS8sjGmG6V0gxx+2+0HwIfcx06mZGdnIE78nzrPf76Z/0c/xOnvD3D4
7//Cv99EN/cVBUL88z//+6J668Ugfoz/df61//2xLz912X3wm7H/+BgvXrqvP/npF/H3/7F+9jK+
fPrHio/VOF+pj36+/hhUO/5cBN/0/JP/6of/8fHzr9zO3cfvv70JxcfzX6Pw1b/946Pt+++/hXiM
//nHP/+Pz44vDL+2elMv76L/+gsfL8P4+28WCf6GkteZbu9Mgv/3AXj98fOj2P0bAJhnNSIUJCAo
da7kctGP5e+/OX/DtC6o5tBm8tE2OKM3BqHOn1jB39CiQWaMYkkMaV/QBP/2P1/t0zv65zv7DwDA
T6Li4/D7b2f78c+rgPEktCFQ20d9ArqzPgDdnw+MQfOfTwvYHbrFXJTgWBSO+SafP5+5z0ugoItC
tYshA7jyr2eSxlbYIQsETHpw73pB12QSoC8p27uwUus/PPl/bO+P2/mcr5+3A++GOh3KxwCZokz+
eTsdmUc8X5SrCmaK3ThBbTSN5Di/TJBXYElX+fW2bssBMkgNDd0VEL/W/V9/hS/4PXwH0BAAdAC+
Si8KArATff4OzjBYXh0ENhAPBsJZ6/7UZs0zuZYYr/DfKGb48/nV+45X4pen/HNVePQzxR5MwJed
L6bTdRFj55yAbt0rRZTUul9HHT12gkTfREa/rgbMF0gXI0isuWf6u897nFuhrFCOaHcOOzZvo3M7
TeYN+8b9fc5Y8PAgXg3zjCg+AGIYNu3zMnHbRVZo0JIrTLxk8ErRdenXYi85AaW788OmdZE6VvTd
4BpilHMR8A+nNkC8CfAnsCsAYYJ36qtA9xgxSQRTGMD2WrMNvNG3E7sBWmbVG8Vvlrld3jHqEa2F
qWtMk3TBZe/7ONiLFoGb2pUGuFm0y3SLfgY6elKj+5R4Iub3zC7mOZ26YngYehdko1bXvkdKEpWU
qo67BEHxhBzBsLhIQEfJ4Td6z3sNR9rcAgNVvFXDEqyJN7rXERLHu5pTZ88Fikip8c5Uh7EY+lM1
Uw2+NlbtPEWGh76QoDsAxK5MWkeLN6vTRZmoyvehbyLhwtJx7EuZjJpChTBw6h7a5B2/ieIOcuyB
9Np333QNRd/UWfbUcsRmrnVxHIrOefUHtDXnwatfoi7y79w6mK/HzvP2sx+NqCTJPr6ePb+5C+2C
ryT17HXnh852qirzICTYNOciEpeD42OItigx0ubJ6IecDeTZCzyAxOZ4zmmseXEJoKh4LDvGL3pG
rYNuuMh44yCDdaLuavRj4SfWUKJfxQYX4NmFjFdjZbi/IYo3B4drovMFq9up6svohgpjr1lXOGMC
bWD7XbZeb+/9oBtWxrUx9hCX7VXhDv1R+aV6HYKAHXzV8G3HGbmAfrvcC6vw7lRrZgyhkGHOtVcG
GfZfeRiXi0R5ZWl3SAMYLz5uSSmXIVWuP3TNBVe9s2R2Uw5cHyErXpinxlumpcJwuBnH4uAWXvgC
nmzqPboUPbMY02kjsXNWxQXYRrxSlilzhPVeCnvhiVUL5WReV9G32FHds23Z1pRUg6fnpOvC4GNU
i0QyE/rgDzYBCOx7U917aCguCZiEZdY2I/pBZTzFmxDnJnNhsfPRHpx90Qp71beYgWuZsjfL4LkX
Fuus3RKQYQtmQvBMgOpiV3Y9RlyLvrkFW9fw4pRgl+kGq98Rp6/WgQTn2DR7kLwO3GlXhKG6iqcO
+AlJ+scCYib7ksQVAz5+KHLw4NZXHuo6/TS/+YEVzlsD6MJzEEHZkRnZuSmZTABzrj2MBlYxtqmq
hjwpd3BySqZoj2xH7EJpRaBGp1WTWaE15dxt3XXdRMNG+WbMqznWB69t0VIhaMKrsOMQM7bCbKli
9uyVvVhXY0jfh3icb4baRQJYWWNXJZEWcsuU7rLFLGNOqrnNUGIJt3bP1G1thD5VBo+jbarinjWF
C84ugaojiAEO3I0k5vx6tdwqHXevxqIRIA/Eb9EBg9duoArizftZURxwu7OXOZmHmeVnhORG6gBF
+NllIG3FOUtU55BktIh/Z0+O99jPQ3SQTdS9Dg0phmQZrdJL7Koj+6XvnVvIZELWRYlJ3CoaOWtG
QnXnhWN9IL0LThJcDgi+2MP1WC2YZvVoO580F84mWCQ5lmU80LT1I3Pj40Uf2CSbQzksbIdbhQPs
U4yL2+E03nTzOFy2rlOsSFktu6rk1oIBpgbUHKroBkAg+tJ6xohwezmdVw+nCMLcZAKFiOuUaUGH
MCsr42x8ZvkPuqnpk2yG6YJb9hwkfKzlytVK7xYZsqd+Ij1YK7xAT4ei9MK9XUi2waud1oKP4DpC
RAuMMvjZVNMAAeUo3u41sRyTOLTopmSwxdAkdlSI66aJezuJA2M/BYvnHUo74oeSWcFtW9R0q4XF
McrcI7yII285CLyYa8jB1fdFw1GV4FELer2ixJgY6SR/bQOm8a4LQfJ+6fVWLsY/2JUdHIRXYd5x
LCmGC/ylutUB0G3GDN0FQqrh1IN0aFdPjZiTiS/WbY+LsGeToYdmCqe7mrVdzgf00RPpLvPO8qsC
o+xR1d7aLX4Ufoh769hn4YNf05PrN1CHpAGkdVo23iiiMXteVvG+0tBKxv4t20tm5o6bqg/81HMY
2wnPMuMm6qlhyRBzOABnVF5OWgOHr12UKaO5JJcF6+xEcepbSeuq2NvMUaSnxOot8hy5srhxzFC9
KtCXysRpA2fXdZG+Hx1uLkGkF3m44eMIkEnsdMdwiEAr3nJC3oKoZae6ryuIVClLeGtWB6xKHSjJ
Z3UxkNzgxdxUQ+SfilBbRytU5VVENHrqnW4KEKIV4SUPfNxYWUaDtx87y1rHOpwuypJKPAy32i4B
/LzmUZx6vnLygteYoQQCHGRnXtldONQWaagacYwrQ3J44fIaUNBp52kiUh2bbgXozvQRc0fdzA4o
vafahGnZzNWKhNJJiNTi1BfEu51qQa/oyIZVSN3mUjLa3FdWX2/jUtqglccpYkYvq7oahqspGtnt
ZGPgOYS+crYgMfeSxRm7B1ShqpelDMHLq0PVZ00lzWs0zlbaSwJuQHCwVyrhDZpnba+dldH2hRms
Aw/al5BFmHaoExToT75trZwJ3tWt0P2+nnw7HaZopeMNxrfyqOb7MvDwIiig8C9h8wxxXYRdoOoD
O2ZAIIZW7Wx10YnLxXdTPl4T9B+6e7cBItU6ePWlDYCTf4iHk3Hv7fYWMKXBnDRQc/N7I2+MnYeY
oFF7TncdJF0KplJqbXz/qfPu6PAhu7QFaQCdLwt1Ajuwxa/Dwk6IcwgcDGMGUEiygrUOX0X9Ism2
Ll8xCJvqwWyVRF4fYqotBME5aPGb4DQEP1S9ZmIdcDgSF9grjmYIlMF9RBCX2htT6YXrEeweNQSs
XbPhLErObj7jMRlWHJbpqAfvCgyaaSXrFXrzVzaZ0xJAvMo+NvS5Kbys7kGWw8a09dCKGC9B3ZWM
BUsHnlL0sem0EtzNbLOrXWcVAQINed/UdXE5+x7P99Ft71pXJG0ILJG/0fFR1QHeCCB4Day7Uckc
4DFp620puEw656P0TAJn+uH6dYYzl6gZBKXulS5fi+YW5ntCCIc/F608i+fECu5jy0uUnvbF6Jwq
8O24LcWxe+xKtDUbDNWO/YXhJFUzWPdqlupupVSHPfgwURe2bm5YBN6zcElcvKzeZg9zMaeu0x5m
y4bWQ38MhvY6xiT3qIerOgbJVaEvYUH2zVDAxy8mGfCklUxmqaAAT5KGPbNquGWsf6gj6E77fO3b
GAos7vsaTfPZ9Ae6zKkpf7SAXHCwBdkI6oip17Z9dAsrWRrvpo3VOq7R4CrLxCwiC/x+Ncf12gW9
jiVk3rHXuj9Rdu8gPmhBRsHVK6LRVRS+q4aiMrkaAgTxo95Sd/7wm9NsX5YChANzjMuLDnPb71Rh
kpraSal1AmbrbRGg/WTRIxXtGjXVxOFD3gsv86cxd2pz5em8wGGvdg48bVBW24rO27Aubx1GSVrj
NnqVPM2dl9bcOtrLnllTtlgs55XIBJDxXWGtDUpVFz5cU0u9lT80b6VkubJQ36+ho4rHKNsoKcBL
645eUsUnJx7WRTykgyNT4zyS7mrgmFBmRRqYMIsEZjs9vqptOxWNTP0eGHVlJ56JkjCAbVQKQeJL
jOSj8erUNiRBdgQ9lEthA0tbTSd85cSSDxXamva7qdq1s4D/gcpcR5ARM+1pgpdojV4vplgtcXfp
dUD6DDOYBcvL0u8hh2X568p0F6yHIjGd1oEZUh+TxZ4/Z1WrEk+fw407u0DQvhQpFSSzUcgKo2mj
rZt+1snQAIpa042NgHPgtwigkigUmRYbaxw3xF63jUn6pdwINAWcfll7cG3VAnw8eJhI4eAh75ry
Y3GOYyw2TZRV5Q9V3ROyY2WTKLxNd99h2ILS1G8e2Xw/tHeeLvIhXMUcNvKpGv1c1NYK2SM/E33E
VGdRBM6G0Va4SfOBWHbe8j7T1L0dCcuB3k+o2bu+TqwJj7iQKyamlIcGcFOYEICIPXkf6ysX562s
25RBO4X2V3IC+PPeVNB2DeIVgBKJLnim/fZQus5G9jCAzZC66EwUrZ9rBP7INlbD1IMl2eovZtb0
eWxjVMY1Ud6FA8J6nsjhRHsOaUuV1M4HpZchgdxN1yaKBfmMVAvhZTq3P1i3JJG97+0HJ7qKGWZt
FFAAE07re2QfCvUCQZJQXGi6t6RKnGhNapaHPZDC0HxwMR3u0MyeNqVTJYUNGMdjxFbWgrS2RT4o
wLdJTohhN4o9Tt7KKXaFuedTuXL4lamepdjyBtGDrDImV5V65MZKGjGhM3IpYyhxbiiMBBLzBjKP
9XB0ZRbV1aWILuvw1gUmS9rXdvskQlAZlnvKb2YPGYWOMw1+CYoYpiE6NQPNFuKuPMwQWMW40qAz
6GGUoeCd2AE2AmagqCoS4kKePEaFOOqzEomPgvhX/cSJk8ZAgMWAXrqMpiE9tq3Yh2MF+eQuZaNK
CdDpo5RpWJK0qG5IeUvba+JctzZKXR9DDdgbMoAAj8ecRQahTSniI7HurREu3+n3pXOreZtY3L6U
5bv2PhCtpO0QJ2KBBRlvIQKQcHongWxlBzLh24s4sSW0reJbFVT7ESaLeI9tf1+4Kq/jC9uzdj6i
nkkGAHToJC7dnC1ROlJv2wloxpVzEvdXs1+uQlLe+GrKuypYuVa0iukbZ3sTB9sCBQbT3rbqQ9V6
5VTVDasOBtfWdFUaDXw9oPk4aTBjDW+SRqnRM2R67DSAdP1g3stOI/16WXoY+fLgu0cUrBM9vzF7
QwuVCMYTA8EarttU2S8AiCcdTIQAIo8UcRpUUEoM7to+SGIMqbIYkJyiT1FfT6zoJKVGR9DJB+6u
OQJfFsYJr9wkEv6JDTsPPr/R28JxU4V3HeoazH0fBmJrzqOto10LmyjA5+m3qVi8VRH9qHorEeJu
7B796EMXr0KzFMl44jRB1i4XKCxKE91NzjNaJqm293o6v0dvU9UksdhtIB68sk3Cbj4PcSWTEGun
Rq0VqUVlVFYgr9DvKvwxBpfLANaT4sUwHBfUCt0fXfGIWk06EzmnjF0phYNI6KXbzivSNbB1QWJp
0LhRsBVU93X0Ch6ibFAYhCBR6kAyT9l+6kwKL5qfTU5u4Zm1EjgJWhx684NC4Wqybks2JyD9Snzr
3RfPRX3NpqumaRBagVHYazeR26/8xcpsZ8l5/278TV06a7kEmeNtLPkkrSqpzd04YtgJmUs4IHhV
4brw9lOL9I7kyrc3AoEoC95s8uxXh8XQZOjnxMQQQHYQK+HrANhoLlwOhA7s9WI/keAt6pHVxuDk
gwFxYZaqMlwJ0FAs99ZgmUTVXRb2iEfNEOqkVnF/DlicPEZpjcrr2kb9p2fh1TkFk8iMZHhiFgBW
oZUbinluetsOPAPE+iiXKas7kmpPZI5r3XmNwYEAYlY8keGjb+VV28pkwVhTbfXbBWELi7chBs47
v8wpPZT99eCdsQWrdnztXPCV+XpT19dxC8rGZc4bhzyY9hlNIKD8bwLlXk7xiJljhFQoc9RTnAvw
qhahWLXusopjHExS73j7aLHlgoJj39f3Sl7GlZPbdrjq7FXZvXPpPZSif5y7rcKj58EIrGScugO7
qG2VCetgyhujKKAkKz3femJHEWGINokXg9CdJxROp1Y6GZ16T6vpglY3qgU8SZH4EMRvQWEy4y+5
KuJEd8eYXVlLsAnEsi3rUz9sfZAm1pLkrWvfx6Y+TqPIReAcZStOjnHTPiR3uvYTZwgTjxWJrQYE
+ypxe5M7s5tQBig+L/K2pGsWqUzP4xWi+Zy6sPHVuG9nfxV34PWr5LMJTF6ByjWbbEh3NMWbIx9Y
dAxg3IvxzfCd5u9kKdaQN8t8F+1zyMc+O822EvqFxeNO6GWNwmICHamLuRi39eLshQ4Q5VfFGurm
OUoEGysMD5yDNtSGzwQ/kKymMHNHqHN3ZCfLaRvTE++HPGiigxeAOa0Sx7YX52gcUXd0y8WwbsN6
EznOzhNF1vrzVoM6vY2hmI5pLts5kGHCx2dprinxQG2N8QdQQmJ02l/AhDFthv5VNgXebrOh3gUA
J6vJPvYL3lGDW231qQ0QHoE17fiwkwP0myYEaM6yCco2C0DoNqPkhQhY+AiFm3jfsmuEnEZAbdkH
YbcPF9YCSQqXrCRYEmle85KC5F1mOl6WZFFPY/ceWkhWYsFQgByhMYPxcZDTIoWhfZjawt8s4COo
3JPlvA3jGvD5HOpBqxnFfz6HsLlgciLLui5F2sCv+HDo4JRPG4+sZYC8G6WoXogzIAflbSRh4bSq
SLW26mU1O/DISl3C+R1Z0GXF6OUQZ19LN9yOPgRIvOaAgsWDT5eTjDDzWzrOwZ7N/ex8+C00syF7
Fmdxpy5IJI+oZaYkfPYAeQNVZNJN0eU00ncl9LrV9jWGUmEV8BqMyrv6IWyjIKW6vlUI32AOhxc2
dGPizdbHgpQyxgsqenI3MSSODp3aJOAwxzOJHqgob63lvSf3NeRl+XhZOfVaj2QFznfW23euA3LK
lgk/VX7hrBBHvqCvF1xGHDO9RBKzaeblR22FtxDkTMbhyfLRlQrfWiSJ7uy2qexVgHDMPqPM1xiw
v+pak8QDmOwab9vYeyDaAcGNTyWOaGGwjX4MBoxEFvuZV7cobK7jwUniiqBSBSr1MRS5BtHLwtyn
gHuvmkO7wx8zfxjHDKHMiZXBLnYae2M5z5gLOmHaZG+WajuEJrf7EfwQLp5/uZwaZZCVYNSFQrIY
k96T0+2KqX4Mu+rJHxG0VUW2xC0o2wKRzfCEjkaNmVYDaFjsRGICQXnv1SjxvCkGV/slqXq1Khd9
EXRWj7L9e4WwKRhj8IKJ9xpEHKJ5DonBIQo3ktoZ74ujb+RFj06f1qeBe1e1JTfSOxgYvH5vjEZ1
FfkUKG7CiKWNDI8jfY0ggO7Kd+W7h5BMqSuGxI/Uqg6ija1fTLAA8c8g4z3ncCpXJeJoYl36XO4w
4/Ni6ihBIXMrqXpnRbeZkSK5pt/XRXVRSUjCtuUumqNDbESPKH7sdlwoxB+TqlKgwQE81eG21ZhB
BiCgwM1spD1tGe+SuA12DQEl7WwteU+cyzhyaB4o5L+i9Mo1ifSB12QLOwOFkGnF/XkfoeGQWzR8
LG2+GUdUhRJDKtRzOGSbHkLGX4FWc248UF2g3uHvZDPpDiVXKbNupDNirP7SIyBwcMzopVUZv7hs
rI/LLNp3hcLZpo78MbUYehdhM76LwILLLfurIRy3zGVe2piq03cuD7086CZcM+b5qGjCGtjerNYu
rSz8elne6am+wxig/jBBJRSS/kAcwFnmHf26FjdQLoxPqrGiJ7fpxNpe6mBMdExeZOHeq1DmpGOX
xWznhXJwS+ICoes0W1urQ+DitZNAkSg420fiHme/5Q+EduNtjyHxY0eqZu90UZFCOOPkVmZOaO3H
qcPFTekHGDgcA5mRpTr2tHhCwQyX27cbb037ekyYQ14mdOlRsahTKwI7ktWgPjM2tll5MxGo9ZT+
AQAozJD4/HaWfKX9EV6vWfYlD3kO88mv56EB311tdoGnL5sw2g+V8lcNGj+vXXwuONFmV03kPpw4
bgvtBvSooummpbF3pykiE7dUQ1rICTDeGq4WRO1JhZpJ57bDoWrbGbyzFWoawhzCSN14pn/mbHkf
lilMl3rcNIRe0FpcViTMRA3kl7+oGZW4UqfxYjdZUPoA2oT1dm5Llsmlnh+nDuBvQ0twJTdFg7uN
XvkU1sj44i7MTQvn0yDRwKAoKDk8JVIPlqwIl7x2+nCvTY9cbw67xG6na9DhXTTwnL0ubpgfPmgR
HtkMZsfa3/a1++R4bZQzCl8qhzNrhBdt27i4C/lgbzqk8hZvPya7qVFgRIulX5D+2+F8pyw3WJWz
i3kihRS7H/ZTWMF0OSuiyLGLupPtW9Af76wqraOuR1F0hH8wxllrrUCmNvbvzQia0KrqJyiosfdR
2ncRKSBTSGWXdXj6rKaAb0t/XIvYf5RcHOISPxxXLQEmsLoCEdFFC1NU2SjFjA3d+wTdBatqvUzx
Wu/VEKLqP9f2TdTXZs8iWyR2P7nbZWbdJXAROh2RZWZgUGDZwoVAFfp8dBq0hFE6xwQzMkG0Lhyo
QkoHbZwGlh/dvHnxktqdK7GSAPnlje9UIJXlqOoJlsyeLRN74uObpxa+AgI/IS0yQdPW70a7XGyg
T+zfB3HRor7nuORKlDqWqRRT9YzJHwxSEO27mP3tocySeyEbUPUKKUrQzhQiS2N+/dHbJkBRo2zl
DdGRzw9OZ7yNr534yunLqUPuS2FreBvp6CXukCUg0oopAfUVD1EeRoX/cugXBekJdMBrb+JPCIvU
W0OF3oilE7mLYrWdk35yYDVtZEHZAheIKtc4+odBRLi/U+hV+6g+e71z47B+ngLmo2WOttjGROec
WmvfyYKeIIEsvDabFCIldMT2jd8qhGTyvm+73ewGmeTNDaj6Nc57OO67JsZFKJqbeVI/Qg7NpDnI
WRNuF2lWpoFTqzg/+j0/ILE9Wo05NaE6WIF86XR3Cij6EEbs0U8DTY0C8tDr15UAjWlEftSOe6sq
pEajpI9RawJU4cDQGPcoRrB4eqLRspms9mGyIdxs8DvusPLtd8xhvocBhqKZa6HqWG5HQqFpb7tA
N0OJPYGpBakL6tmCWEg4WQO0KuG7bmhP/5+i89puFAnC8BNxDjncAhIoWs7hhuOx1+TYQANPv5/u
ZndsjyXR1VV/qjatmWCMnZUO/prIvTbPJ3f906w6LhXtVhYEkycmGIA9vhWTJc9zr68xS8Z+itH6
zsfsXe9SLhABCDDoJ+gj30TYkuXicyzN72Wcjosor40yTd9lkVe3dPUWzXcdsvKmpJ79hjmpHJYP
9gwOw044Lj9NsYaVp3t0YzY8AO2vOAOl3lrEu1onY133+dZUwP+wZnmrPa+iU4JuaX5aIpSQHvBD
bWcLKt3z9m46PUCB9f4yjebVo0xdEc/rne+aW/dcAD+AGReechQeWTj9EC9m+ecWmFg9Rd8rSX5W
C2E/g4O0e62fWOGU0LpUlk1RB6RybXPaUSwqbqDmkSaSxqJ7UdctGlz9yxn7UDFIF2HGcGCROtWl
hcr4ZSf1n+fIzC+T+pPu6la4zurrpbYenN69juYSDet/pAeHWTsZoRy6czN4V7Odr+OaHch0t0NH
7eawFlqYJLDiZXL1JI/3uDrPvVI8CIlfQO++XLxDt1orrPKQ3U0nqiq+FVvtybkbO2ScTfrcjdpb
OiRsQN/SOWyToYOCxvAqqnS5f9P2ZRSrQJebA14W2fTelF2cTbI9VFY57JI6sfy6MCCuvfJBmed9
2tbVg+LWyx5DU6i6INTwQnbIXvDiU80F2LoNrG+eDC+rZaCXw0OWyO3NqPXpdzA6VfezDqt0Uxxa
17gsLNPae85CzKITJ6MJ8129SvqfetlOUn/Upkes8wHupSeZLoBzxs4ZihvAY9w77rPaT3eQuknV
uNkEt/l0WhqurUpLgXmU+T4EwOzsLWlazxkbM3Yl6gIuP+QuC4uuQgltvXO5Vrcsf1aQN5BMo6Hg
KFMGU+XbbSbntXTTx9lqnrq857iay37SEgibaW8v2k5kxm7WKxgl7jw5PYxK+8VkSRmuDxkkcbN8
6SBkGzPOYAOCTsVBaetHs3mlQgayaK/pjGwls3LvoBZJ7JmN6s95+UBo7ik358Bc7IO3uBGN52MD
2rhWcyjr5Zyr5PUySckZB4VNLF0OlFIMDyLxwK/aN4G9PoMSrsksGiAxRv1pyrrTUm+0nF1yyrEF
qWLcq2I7i8Wk0mIAmyuaHetzSma/7s5WDb7QE0pMFpKl4SD24JrIW2LnZrjijJFtpNhfqlt+UJT3
hQ1lpC6BU77KUlxNuO7mlV1l9dTSC7v7oiv9tViR1sSYFujv3VCT3676WXhs1Xmvhs9Rf4E+7jc/
qY4eV7ZcD6nU0YfEE+2x2SEGsctgrItAmLOv1YFbwM8N/9pm9WH2AoxHeb08lO3rTMWrvf9M24pK
hj1PSRBsHKRAEMOgWtwREO9r7jBL0gAZ3oPrXB3zPA1RNj1p+kGB/qR2yOrcLW7oGSeoLA/YLhs+
evdz2B7ntA/GGRhs7nZr9iG83WgNkUGvgarNd/tfvSc+b31s1deFuVKVRNsV1tFsh6PCez2IiS7p
2dte3LwP4bi52w7lSJ84fJveiyWbwABCGUt2GmQc1pq2tRK7kpQTIvGNV0x19MKsJ9xP1bPlHO3p
0i8Hd0L229/Y3R2m96VOUPXMWFW9BIqpkern+OykoF3lRD0LzM/tOPiqupvKd6k/jK3cV8ZxrmFQ
XEad4iMhnKIafyu6AgPaXxWXLo8VQPka+qEd+DCTJl63b0+9wdNEysIwfWANhO9mRxvqz/xrvYMH
ki7mP0dEiDPjBuGMxrtSqvuetrIKSgCRWlVDKZtdB6LjXot0vv9w0hoOZRW4sg9NBWQL6IxGiw+3
lb9scENj8JkV/2abzh5iuCrPdXW6KxD0Bj6gf0nnZzBpv3JBvOHcTAkoOlWMPWzgQIDk1GyK8MTO
gQ4beSWACmRtX9r+c1g4q54SdsC9Rg5oBAg3MxTe54WmOo82j2P5pc/uMW8w1K0L/nXgbBZFrkY8
2GRzvBlK3Bew1JDAHtu1yhdhvxnltUI2Zr+5a9RsPGJ0M0vD/M1bVwedJ32TQA8x5X89yP7IcR8x
65cfzfpvo4hoOOStPjKK4+RFrf2dK0TjqqRambEmp1A3XjPzNLG3b8zw/k63UvFw5MH3eiw/zgqu
1ofMKL+LIfKGXWfXb1Z/offZa7UaNAQG5rMK3MxC8m5fCoMyoPm9QvL6+E/reWXkBqH5Cmp72FfV
JVnLw+S+oUe/oYlI1Gf0BEFhm0fP+uzSF6PTHlU9sJoUZbF+FfO802q2t+s/asv6CqeJC7WIRofw
hd43kMDp6CHDZlwu+EjIXlkpqk0Fct3O80Xt9eO4zbvMvqOy4mDQqCODvDDYhGsm40rCKy+Ujn5r
T5g+j6Zs5KEe+mddyQKLitO390NOunj2Rf/krcYhE+xCgbTUy0hfgQFw9ck+BnFUVjpDwVbqpA9L
CaCTaYLEFhdBCTjIvUnB7E/rBbW/lsOt7ttjRRGVzRR1bHGYMmzzxGhu2rArEakIi+w2998dAdfE
u0sVH8QldQ6pq8ay/QaXPJruUaeSlbRKunWr8qjJUJmo387ypcnm2XDIQ7D0/XCXgd2zOXNnryUE
tdPJa/Wnx8OJ2iyo8jnMvDHS3JVkEAAD3tzBY7dVxZNZvVri3fOWW0dZ4M15KJFk6VMRLjVKCWgG
0UFHmO3OkbhHofQTwOREgQaqrNu0/htEycrExM+EiLXcgNmGJ1zENese4DQGeRudR6v6dE1WA/ci
rFwGqed2BZSjyA7A3Nri+Vj9/VY2e1CLMK2boGXTaqef9ZGx5E2qjyVLMxlKfcU8lAKFo4l6mkgV
41sUSE1WRJqSS1H9EVOslJ/2dl4g0JpnTmI9zoe2Tvns3qfybWRFgSdYqJFfRhilBNSbbDLH+zcr
/7z7+Yaabt+Vxt1bysRS10cJ/71Yr86yM9faN4ziJvovTWcDiWftYXVI/1rAw0eDjNtlC4XzZKaT
37PKYzj0yG+aat+2RK85X1J776vhWlBlEyrBettqVGTKlyrhF7SXTPk1hr8BdZzII2d7rJivqtmO
mwV8QmcbZd+GXTsdRQNX5B4ReYSq82ulB2ZE2P6oh1VvYUJHxH9GHw0T7KF3zUjQ6Z96gG9r+ckR
wgzvTeWwRQ1aevhNNvc0gOJazhgizGEu81tl3xTg4R0U/AYH8wIQjDiQ7YfUOy3jLUguc+WGDhRs
x1yu2eVhnhpyRA2gMzMYkDab02cP0WAr1rFRTyxX8hPryc4g3+F6/5oMsUQd6+K9LB8T7ZqNYFnj
P1d9V8Daks271TXQVZ0mcW3LY82s3ariw5DlLaHhXNIkqGgP0KJVQd7qnDQn1gz72XYlwY8OvSIU
Xls+NVmxX2GC3EqJ5CpDmShhaVDln4fm6hpvmaj9gbUq823Oj6Sf+Xb/KbZXx3iqrLex+oeKwcwu
2r3qjl9LtVzT8qdwanRCnzYboUYZFmwmJa/Gt5lyuKFleW7HaE4AKTVfLq+SZXl9nUWrLHg/H7wN
3wshUtOVeBnf1rwXIxU+ktNjOTboHA6IFoLZCTIu6GGX81kIHZm43se1Z8FbXMvi1rIG0sh8qw5w
nEH+1MGWGUGq2kAj3MztzioGf3H18N5TdAJRuQt+Kynqv436No+32r7O08Os/NQlOr7/TG/FbPQw
O+5Onb8289J2T+72JKF7AYRNeCjg96D4YcgLbHeNwTUZrKhMbFCxKD1juGkadPOj7RwTxn22mhYn
c8jB2ucbnpJQuGy2W680ClpxrpzI1fZN1QdFfenK42I/zjqqrI2oFXU/lb9O99qrR10CFiZB0w1v
9fpVKdNe1x/BP2zIPNGfmqEIpxYgM/lV+kupOr4gIiBRnrvh1E4ez5rub03cdmSS3WdpriphVbFh
QphO30Kv/SUf3zdohNo4Wx0KHu9hMFiuUyZh1pNSCjYhipaSd0ryOmpqNIrKDosyoozR12iYhadG
G8Ne6+CW0ot9suU73X65q4W0SGhIdHEk1DSyVVrC/IYrQFqdAVXO4siqKAaIm1tcFvtXiIpbVQmy
pt7Vk86EONAi/Hr6sl+QKc3dAUUu3e1zD4g+ZcD02IZRDfIeEqqIY9J4Mx2QKnuvu1cU/pSBvIcb
NqIOUY50s2hUmZjfcy89FPkcDMnJgbtouiNobJCSmb+wwhrKLoNzVfvjQNOqZg35NhxkgUUYnXY6
cp8hluyuZX7tadFmu4n1FL+KFRnk6yUFZm3JZTleBWCr7R0m5Zjq7wkROe4559sH9ctjVeOkv/ZM
V9sXffiANtJ9pcIWDJn28osRdPbIeEuP42QCKT47zgGFDrLPQEfhM2wEM4zBgsxZaXe4PPa1e9Hh
2dOZflrHSs3kl/axXWBhQ/HM0Y7NbgE7elZsRswkbFXWBHQfU2UFdZI82IP+UbaXTa13o8aSCtII
rdzeq/puHL6UnoorrZM181MU5JAWO50RbiABR6QMwzdvwdgg7RiG5oQ5YJ/pIs4U2otq+i7q5UR0
VBM1ajsFbCPb1aa6G4FaLcSHNpBSZRgH1ZW/fYLAYy2SqMrkY9WhNdxsDTV24oVNXjSontpP2Zg6
PSluVQc0eFd4Fvt8PfFqJRlf4GWHfliTJDSHmq4i739Ys0qU/bI91TWbINrsj63s18Vu2kekb0q8
Ne45caonuwZFqROBJYTnXW/27A9q7pK9p61RLmvD0qCqfZKlZhzyzY49e2DneRXnnAFM+qHYvDe5
emfAV1dQ33LEVnYTuFBcSuZGsAyUqEUgu0JDudRHBaUifBkcoWQJhxOOeO0b8kTU+lRVyur3WrJ3
GlZ1jJn3nzOISHj1PqnGy3C3w7NmJ2+rGCzqIDgneWu+4w5/sirOjqhvnkZr5g0XWOXdaqVXUpF2
Wd8RBbOQzp5sHdOWsYaT5bzUOXVS511H/ILUyvvPEO1xVCWlZvsaS/mkzUoNLjn5m/sPc3kwwi67
nEI8W4HXhRnXnzVHdcM1/TCWn1aNsJMYez6HZCIEnU64LHSfQGpIwMOY7dfluMoqrLc0kpkdmq35
rRY1iiZSv+2TSb5ffp/lHSSxAVaMklVjnhlQYYYiLswmdFk8D85X6ftKxecDAL5B2vssHm7vfgTx
sgGKS9ZK9eUAiomBYfzjZoSnUZZbq2N9GKj+kJXuF2r4GXEet9Y6EpyOf7e7DXhu2miByS1OzALK
SLCMttPJJOqpyO1RI9lefKF1VNcrshTL/baaIEv/RH+s5Vs+Uk+vwrrMtGvZRW4HJJt9+dKBdK6R
R1RFJvqoAmFCZTFMD9X4kYh9Od75pj0o2Ngcs4r+/KmhfKVP0xzryduMvrF+sJOL+lsjV1sfpb5H
VyjtOHfPQpwydDQEagrWUbgh9UVYjwQSBPxq7urT8qQQLAhSt/WMPASCb7OPgAtJvU+rx5z2tT+J
8rDOT6r81/fXtAjoBxkKvZ9KCXN0/zbLAvPtt9OQG5dPs/HIIwt7qusvzrSbaIVKTubYhroWdl/8
r66MpvHeipbF1yJfG+OoZsiOo5IJ2O4HBG881DT6L4N30IHSptCgex3elfnZmL6N+mfKrlvLD2DQ
GXdbEZqZFq5/0nrRvNdtjjabBpV6P+mgUQcb8ZPn/elm3LZxYzwzotc1Q9S+ZqfqyPWQfgr92tX/
DQIQ7bPxUACrSqCbaGsOTfI9oc0tfrF/VObz+phUyU7N0YzKm4JikVxP79tootJlw0kbzOrmWyg9
rZbwpOXPzVekymgDWFBrWH6OxM4wnkxGW63X4TxZStLtdIOreldIZC7I59YmyBFU1xya6qJZiF3P
SRGKNzRZ3oLA4Lud9+YoiA6MQU709roW8aYcrIrvZb5auIH9ooTOG0/epAVrukfKy0zKiuEU9Ufz
ywgl1S7UhrhS9tm8U/v3jQ6yes7ADYiH4hKHbVDLL8cJvPEqWz2c66/CuOuX2ZwSa+qll37Z/Wa5
QsGKhfvLy9KLR6UIu+pgtwev/zLEdWInnQitin+q2Inu5nSXXDFD3f4CpXHHDwwZLXIxBbz6MnCh
Qh3g6ssoBY0AFDghQJg3F2XeGf0/wIwyPdjNIxcGtAx6XdYeBr13SWjA/4PNOBkwr1Ozc7PB31QP
3Pmlz+BP6Svc7WDWx6mgZOpf4BCYIjb2L6yH7X5Ld4+WFmqk6EF02w8KcLCRHGun9RXvVdifBrjB
YB0JhZYTmpknfJnugF5n8FOmEnnW64+U0re6Rxf+WZ429WuzXrbxoUDMAShXxmMdVSg0MSX4Y3Wp
vOfKQKtBN8d/g5EU+qUsAGKG0EHjiCxkij0B2qftKzu2zD2srFqdtfJIl+Mk5xpdXlucE5AZ12+0
MFuiJvnroEg7hPAoUj37Z3ZRiTOiJ5/tWkdDOgRjFXT3ETEPi/Gj7T4LVHVbctbmfwQMobY5lwib
rPmz1nbYXxxcdPdS4wX2+rel+6y5NNDHxm/BmLJ0h1Zl5+mwM9w99pokH33Az0Dvscc/ZyuPdt4G
GD3BqP/j2C8Djolfk8Y8G14WRKJjNeMIOJXAy/lnDgMMPCCqr97ZQU0292F1Z53VBsDurXU7zAvY
ksB1Ss83EOnpja8j0L6bZPousheMBrGZxOg6NBYZIeoHLBryj25+cL5aeSnGpyl5cEq2Q3Sn3I6Q
4JZcHu3wXBq7AqbW8Z36gsqNzdx3veCw1wxEMddOXHB9hWVJWFodj/Jv4qnpLzPDZ4nX0BXOrlt/
VkGSIcW3VtpwSNfAnGJ9pDO5CKw77PXMxJdZWSHwi4WzRF2pU/d8Jct994ojlIs1n2s2x6d2ZJk3
ZmETE+sWuShIJAo169BavCPaJdPiBSCVSdqx3jP6o7WLrQLFMVJnOd7K9V+CukgkrV9O014uXlT2
RBvWc8Avhg6xvbFyK+xr63Fw5fsGQNYVFfcAzlvkRPMIcD1DhTZWyRc7aJqNnZuYD+yWy4PEMmK3
6o9OUUVymXbpUoXG0BxXDwwMi80PVpxTZXUXr85CazrhXpHdbwGljIbhiOUV8Qqaohf8bbEA/Tdh
5FueOaOPK1s5lJ6T+NNW70Q97bM0eREIqHQN9R4XudZ4UFBDXGMKVisDNpt+Fba8y9kWuxAzOGk+
7Pibblj/JTWLndZzZgU6khoPjddUaM9Vke02M7WhcEFzCxmOFffjhEPAO+oA+919yU5q70ergRl5
d4i4z6l/JdXbtcuL48gj/OO+abSoKaentfhM1A90Xw8FSEuJEF8WHS2LiJtMvdiA1lp1MKRElwD2
3j6piQhLF2osIaBCBvSyyOU/1CRKt6OiUof1BX7hmtpr2BjuLhXQJ+xlS4LN+I8xsBT1Kad+1pxz
26rCVP1S699NdXcW4OKKHHdRXmQu/Xza0Pxtp4HTNDkoQ4syUhX8LnbxL6vLyOxO6X2xj+uT4ch9
o4ZdntzsWvEJeUJ16SBlPUqN0qf3B935by661wE0Zt3sA43PTh/V0JCf+qDtNmAzRaJkhA4tmXny
OjBBmTa9jTsTZY8Kq1QZOQtm5Q9e1ngzaa1VYEevr0JFR6SX9uOrPdi7IrOeOtN9cpfuXbjiuFiD
30zqRbBRdHbIIWzOUiBBMY0zqaF7DwtEKSMrTWOcyvu1q4Olt/Y9xlK1b67CKP9b4JCKkeZUqlHL
bKpoT1ZX7fPk3PePefdUa8jq1xZqp3nIsiks0RZt9nfmTsGWf5nCPpcNAfj4DvCaR32z4mXYDjXT
iDcxLXnzLinvTasaG90WuIkXLUgrytI4VXJg8Klw9GrnUve46NO7IdqfTGvX9nefCMCfhmKY2R8D
YQT/F2xbcjVmJrNKK/4p+YwKu474gofSehOZFU8CxnCUO+QZCENZ3yjpvuULT5fT/YfW0Aahdhlo
tKFEjaVevenJ1X+0NkEkwGjtZclhzThAlubDE9PgpQHab1ZmKfneNEwfQg/3/OJ31cT2zwKhE+6J
TGNLJNr1vsfIMTj+2sBwAVM6DISN8oon+G4giqTKBaq+kBNw9RBBepimmp5NYNocKeKjmZdrXkSu
C7PgePvVTQMlQRYyd2fFRnPHC0slkj/j1RxOqxUvVLbG7OPGxEeswlMsBSFmyn+Np/1JxFsp3BCG
YFGosarCpALcdO6H2Se3rK5i3PSodQFeWeRkTrA/9nxN7sp4AjI8D7YTU9acqm9Wawcu2FGZfCv9
U1u9OdOw15P2WGhmaAie8G7Y6Va/65nKWOb22TTOs+7BbUmqWep822yJHVo6+pQod1BuSQkuUdJn
c72TPSs41DyqlOxiGlAiBUNy2WdvnWoe7+OoXV0M/cXYQJm5Ikwd4iyZ36z1M9/GMAfLNQGY5hxJ
/rmRxWGaiSO45xf0yRgbiO6dzF58K5c7m4+sKLtwplkdJy3a9Fc35+/IrnkpO5p+0AWZlAeyU2IE
4wAaQNYtNoe1N26yNT5UE8ABLU60jHNcZVQQfA4KEveh/9LX7Eg4J3dijtm2p1NNYydTw6WxXtK0
DY3Gu2RFvndzEYLiE5crY6zWdL7epWphJySiIpQeBGWs/N0Kf1Ee7EnbrfxbdaWCfMPS2TZ4wxjY
87o36xEMIftkOyGiNedZs53YVqjVjrfwBbO/LMB7y4QTnZiwtnuUVoIwR0HyzG+QlMxe2adZqR+p
TF5JjAnyIT94WnrbCBcPtj59T03xIKzpXEFTuJBgaV9fhs4+a5QZQcBwY6GT5FNds/SiqMVBghDZ
yXbRjPE5A1vEvBPpds4RySI90x6mNokE4jVT6IciZUHolp3mDoYzo3cQ+WflcpTqn2SEo8pcXuxw
yZvhmjjDXcD7orqsUihIjk5pCqZPD38SCsDY0qD5XHLRoOiW2vEtk9DZ6VbgjWzr9bIWw9G2s9e8
yc8DS4k1ISPwM0ioaudO8JIKNpZyO9fcnPUUDyOXYv5kECWeDHU44X+31miDzl0Hjpccdy7urUSu
kTMT0T9nN6tJInMczxZmtqX5ZD0x4HxNA1MfVB2VhceeTOiPBl7GLtYrX34ezfJFc/XrZDh+61lU
fTIBs4V1GJhmmxIwMz06zXWYCj+zk33Tacd8E0yNJmpQU8IhsM7oYJbOPyUdLxKNOtTU+GJqU7T1
ypPZg5tIS3zoltIFa9OAAJq5FukVfwLvQozQ5Zgf1/mnG3v2apqs8cSD+jeVc7lnLwEAvInewXU7
JDyom53GzP8z2rk7AhpqR6+xlGe1XLVH4dwvNAuwH2njhTB232wRnurOxVCUbafMsJpKvn43BrIZ
BvTO+BHq3ZKqWm9VWT3k6oBi2EvpTBUIRTkx7LVYKyulJ+j5nnY9TcMnsUXXafVm4D+aC6/78doV
qet83468qX9OoqgB1hbcaCtElrKABihZ6RxHyKGqnc2gmcFi7Q0BjK7QgI/F7MJiJf+spf8Rrh0b
hXKr6JSGbDqug3dPH3ffi6K8At0F2Yj72Mk/00qLMghxYSsvbgKqmzjspxhl8bR2AroHx6QjqrM0
Iid5G8dulzS/Rg+Xz9JvfPNGmoazMoSK6vHckQ+BNMDqaSPW4iIdIvbq7Ov++K4LnvTWvpsTwp51
NkuBlKbxdnXx37zoYb0Msbe+6F1/08rpUfTfmfNSagtTBVoHvIuOnT9vfH9HmGbiHq3+uBZALfaf
pscqYlgvi03rq1b6YG6nFx01r2a9CG2lid1ly1++UYAx7o5dpBczZ3XJ+mAS9IHbRmYMveitzIe4
6yRrb9qOPm/9Q+wO9PIt3fy51i6meaxVJJ10bC2azc0YT9sMMVwVO/KpSR959jwcwfkuxbayug4G
vPeJ8ORheG2Hx4S83/5DyUz8HWi2q1OlE+ustX6nBvl6LNEhJNSivT2CYDkGQsFfr/6u8heVw1Cm
B6W4c4j906xlD1BEF31JzsYo3peFLSX4BscqMrVmn/P6FeshySmPvCzL/MicfreIIXJUQPdGvpg0
AFPuwTJw3YJjZGp+wTeFk/WxW4pvnfJRYetZShh+WjDc94+LB78IU1P0lr/iEduWZ5teCmUzxjxY
SYi7SNgfaFHDZeZJX78IP1z119T+dvuTpRdBOSi+CiqUVG9bs8FtHLSNDoupN0naMBudN6UaosLG
4gx6OTkgHezLykZK22xjPR0M9IrPqWR/oNDjpYFWSZKXCYu/Q72uK+VkeSDQeF26NN2rsjlvuX3M
8cIMMyopKti6KQ81g4KGTXs+KXTFmf5cKR+J+T7fjUCP+aaD+oJ45EFV45F2+D1w7t8LtrZ09Lp8
XP33KpuPAQEE64wghD/LNvsEtD6lAgq/U5vIVcqVY2A/L5bcjfioSCH6Hsvlb/FGDGHGgWFpxw+5
JYis9/U6AI91yfs62/9K7np/MsY/yZTmVCo3YmOUu+5OglvF9p7pfKzXcWLVVLeynhJKWhPqhSWL
jBziYUUvMQzK0dug6hTMsTNdn6sivMdph3vYv2tLm/q8lfVlbM1nBfBh8e4pNDXp6f1lbNprPYtz
kczBRAu/Kp8KS7b6EsruJtX/KqrzPP9XYlivtzcTNH9yLlZpPY5WGgpd4e0H8PQzM2d0Ki/CykNN
ZGBHPzoqIilp6OysgmMe6hcDjLFxsY/Py0HFI8TpC2mz9g7Ny0yDP4HnFMCWa7scHUYRL9W5YJEA
tVg++Tn5zbGWB3LmnhvDgKcEw3VtVmeQsDCNRdhr1nlogctpklZgBR5bc5iOiJCO6eyhomr2/Ygc
gTOay+JE/uoH4UkfKbz1jNFCzzoiJZwTCR+RxAXgZCS8FGmUVFnYt5x0ZFxtkXFqYsko09ZqlNbq
QQVIaHWAvq6Uj6OZgt8qL9iYPxYb8FLf4LdQzs7EWGwfxBS+t17/mAy8pN6e3nqHWwQ2IYN1c1+Q
0F67/D6KGFOyT6y+iAQz6X2kvFq6hyPdK3+Wrf6YEp3mbHtZ2LorNluGkyjbYC0n46KZGJtkPTzZ
o/u2KcZVOj0xhUQR7UQpP3Ez3JU3e7dp/ksbAcy8gS0qtLlVguwsk7AKZBM9sMbIjbQeFMlYun/l
RGs/Dwzr2lY+qd7yXkvzabHvWQWDESnDEE11uTMUfbl2S31LRnyvmeG9TZrq3ZzGfjXL+qcsgD/q
UgrYYyh9gxy+QJOvLQg3FU5b8L+As0//inK5jgKv2Fg5MRpJDMbZMTGx6CHHLxwVgj/Ha/eKpPVM
yC1yDgB8kyd+PbW8GFTc9TA/mcoSpJBlIKuqRaoJPIYYY9zfhKxsFDelAlVoA29qP8XYXNPqWwKk
jmtxXDzFpyzWRbGC0ydR7mKAhR3pFXvw6eTjnCDnyrOiwQQcdMsa/wMpHpoIVqTeDHW+Bwnn6emh
68pdr+eR1nknMahPDZhYl8mPxGv2wvsuZ/LIkhG3a3sYGqh1MChDX/gRtC38eVjIn5LJ3zasP7ka
rVt9abCWzExjBlnIy8PKc4fTsNFxg7H8D4LTwh+KRn3whymPZ/GLPrmvKMl1GUpn2OeNCVeCuFeR
D1qN4T9LlLNreudNvFTkZfQIgwfCxucieSsFCcSZyUIz0jx4SsbmnpHhMs+opwx7b4O4gCAanFZZ
UJFCkOctgEB6mtUHDfZcdsDrJODycdzzwmzYov8pO6/dyJlszT4RAUYE7a3SO5mU1w1RpVLRe8+n
n8V/BjOlrBoJB+ju0+juIybJYMQ237c2usN4GMmw2b872rpGgbn4MaLmk+aS1nt4lekxC5vuPGSq
Wj2kOaVK8ZHrQM/RdRnpe2m2m9xr3ir3BbrCum1OCe2fYe7HeE+TBUmBwmVKw0fy7xtKn6a6KyJ/
n6IWDKsB/3RwE9vtuqPE7fposjIUf6a+q3O0nSEhR9AQZ72nSDhQyi+boELqwtsu9BP1/LLzth1O
oByjqFRM1GB6ruZychTuQlPrEMFPxCITwrzt6TsJDfk3T74YvF2W6nvqBGdQgzcVpCATw1ZcjEj9
zB3nfFwwFWsizm5QttY+Xam0v6HDiUqSXxY0N6Z+kjRuJs/9cCmTZoovk481grjTNNFthJM5zl96
Dt5BHow2vfF1WtxKHsZwwIrL4KSSirDZrMb0wS/OWg1qZGiuypZeLfokp7X3gXSWzuhtTWp7tAYS
fzwMFIgiqgLDaC9GxyC+oc6WwMyjQOES4RMQH7vWOdjNbzF8BKQvec9Zmq0nJPZpDuUg8DmzaUVk
3aLRoqOuaCenNSVzscce9CxDYjzDxmBMSpLEFfnFuQppgPg21uSS7o0zDTp2Q203VOWuH37VwZsH
tCw3uvua1ac39b2vxLrkf2/J61wRJiY0yOvuOZj/HK6+CFuJnZrLaCLl8MXN4Oo3fobwsy0WsQdo
zG1WnUvrwYxXjDXfCkBjYIk5Ob2lwqxsa8zScSk2avHWw59gUZt3YYF3LcVJGp6aFOsR0YPh9feV
48JvCFEbPdv+jwCFpNY+xbjaG30xxXSgUVJVPEw5Z1/Y0+IELhNL1YHGV/e8KWAYEG1XNqXxiseS
EOlrCpp87K1pAfN4Cc2Dcy1LAnGKD8G4aMA/1OUatjC9/o8BRYLQxErYxZWH+DihJCHRX0y9ZAeg
5UjzYwrPNt2Nsrp2NZ+fOm6Sqd/3GHMs+i6ZVdGpOGJx/OlX9dHPO5wwasVMtF3pBC+49vyFRBY8
OS5ZS0hPr6dGb5JDrJT3lBDRmnqxbcBm+RNCt1osFLKdgOLGAK9hijXqYRh5fOe3ZugfjZZeW6Z8
AO96rffhOXG8Rw1zoqI+BV94IQzxqIXZayLaZVN5i3E0drr2XuCsxbtD+kHDsTKGo4lGBFIVlKlw
2RctUvFoXJcBhQifCnAUmXcTBBac7RBkagIWTApQfup+5RvD2aJiH9CFT7t41+uz7Nw6JeNMSnPL
h1DxbEz8vTQivZhqZdjs41E/mbMb9nHWTSqEg84zE2MwI741GXItzV4F3dbD890Xv1vnvuofaOYi
lavxC6FbBp8TiiMlQn+WQVBWLcKll297eTsLamskjFGLP/jVzfPFkBLQY0wOb3TXpT4fXAGLI6ji
MCaXSISB4fOJ/6+m+2lYq8AJFy7lu068CkdDCESKiSYuaNfYGNBBHjW3oAn7BtJiWUpkxjkjV9Lw
1EMOGKKnvCvRIhBLOw6wPSpBCJANlqi78JPHwLmzWzZD9IWoa0qEVC6F32GgsYYqx8r6LWrhgmJn
6HCCHHQgCWwvBBJ6aa4sgx6p9ZwkP2rr2uANIpPym7PHR1hCziAsGd+Dfj22KDV9/REjLXOg3jNk
6WaZLCwNc268GceI3nrC3U0bja/EgYt6Dh2+zcK60p1gVVThrUx/UEtRyU73iajz5KCRnY2WQis6
IsHbS/yr+keY/vZ4OGrmQDCkKKDCNCn6x3Z66HttQQ66MsSD6XlXXXBurG3gfWTdK66WiaxeGNds
NNn0FNEZqtdd+ipsChfpVdM8WNVTWa688Gz2Z7wYXX2GON+AVUiqR7xXrsGRjRCCk64jIU1/l/mG
tnbobO0MiQ5lKGrTY/GQBk9Rh7CVig0SD8P8MdXsANvWPlJiKqAJg8OaMUliOunSWA/VI+A8/6pL
EGF3HpkEVW82HZ2TDNtAgT6vqm+wbS70TPLncOP7D1Zyr/ln6V2HAFbqnybm+PTRZNPqLH9pt4/K
Xirez0iJCAv1IiVviI2NoLfmE4cofVWiGnWthxTnqIGilabTctBuMcFsY8IiMUabir82NogrXtku
t2n84le0DIEjFN0z4ZwV4VogjG+vrWKh6IzU7Tke3ozx3Rt3nULTvR3DRzdAatysU9TG6XieXViB
tou8U4LBvz/F7IHDNp2wsV95/g7i1OSS757j8KD6H4Az1HhW7nPOB1kcHTbfVDsnkDb1G4fymwu1
ONzp6DR8upwwr5JlP1FNGEhvirewdY8W+r8IARzDyUxH2+gItfH70y0CeIdhP1pbFrMTkKpylE10
4utZcaVdZcgqTQhP4640NwOsmYRm+kjwm1/rIzAk8DYW8sCnxhWoE7HZTUw7Lc62/4HvqULxHPOF
o1Fj29LJmjG5sor22ryFI49s7kV39vC7YjICqta3K6A+O5o4gHP6ZRA/e+0KEY09vRv9qTQOE2ov
WVBwUQvmZnmRvtZbaj6UdRq0Z4jlQT2NqFhtCLf6tiW9dnpjN45bUz6Z4jgW90lybeARjFLSgfWY
fqDAd8OntL8tqmvfcQCI7NVIqEuID59xOrfO26A2k02QIndpuc9UvtaGfY4Czn2xx5mJCj+tOytK
JO2vtvuNBGytqBI7SOxSXKS8KgSTs/ohuZIyule1uVRl/dhVxsoK7ONApUX1aj9rSFgPeTq9VJZ5
k4G/oBX9XClzAd3hDaYrDof4MDoz0aW5HUJARh6fzxlCINrTpZT43AGZoe6nA4wPbKFpGl/9sVT+
cgzZxl/GACtMSwh4N1Ed9FHLVc1dQgFuIoZN+ezy+DBlc5xyp9weW+ntED9oBM5hjMSXBD9gGBP9
bzU9GhT9ugAYrFj5fQ+57KjRJsqml6b42QmcRdF9jrcxrl6D7ket7cLWZtov3UBzRtDcTN2L5uCJ
EKAmipMkFoOyish5WOk2GPr82OW/MhQ/7mQtq+DZTUpS++duuhplcZ1nrEcTP7ZzixPIpjWtxzAe
jhmHczBth6RfJLyv0XpKs90QYIxOd9Hw0KgXq9XuogTLD3KH1njLJk53PrdY+uuQsFSLYUrtFaJT
48PqX5VnLCmQwbOK0Wofs+aH7/NwMXCFXX1i5hqMjlM70PvZqsqiBQlO9jb0BXIuCsLOTYCiNXYN
DroXX3KchJI0gPRKw4CmU4Ewm/vSKFYGXV/p3OQNWolwPKi5rJxwoL93zbTIqA4ExcYMh0XtvTrO
WxVtwvhewX3OKTvr5rlE+pvxJqiYLf0YeQuVDu2AUZtEk/wMCZPtPqqRAXZq39JwTOcMnLDG8Jor
g9mWuWxfaFcuax93Bs8yz93FaNwp1C8pXiKZj3sZo1fEpWAnH1Va7ILSOyZDvY/ltab91tV1TYfR
IjsR+ZrKhu35/CcuxqV9hhS1n9nMtPL1sUNkyG4/Yt9/Lt21V/iryr4dGkQyzdoZdolC3hSt6f8h
6X/03Ze+Br9ZsIdzp67UF3LoKLO562BG42UIZmXzGil7IUJ2w75fWJjum4KgBe5CzU5aoYxOrHRp
hTeF0x46onfAVZspInYx2sNY5DTToHQQYw0MlRTFPZirg99slMNbr9CSu3jCsWRhzHOTEUqX2oGF
OgzA/LSgWdFeYa+ddd3IJ/CPrpomvp1Qzo7hDyEAXDDLwXAWAV4nV7vz8VuasjwN1I+K9q4A1Udx
UWnmIjetFazMLOavIGgrQncVY+nSaO2WSJH76UCjYNk61WYOe1KKmxNbtoEVQNAnsWYvjbs2zd8E
fVCkGHeeJPdeAMYeak4U7ceSPVwGx6BN1kpoe0dZK8OJl8YMnSqZEju1W0ywtPQmWN1IxBgzN7Zy
XVfaCUzUqkRnELTe0tOQDiHcNIIbIUJEvSibWv2oNy8ZlQI9egzFTkvo0CZsMxRTavNnjxfPqMuV
Fp9ymwem8EdDtqL9LSYmCeDj7PlLvR1t8jI/tCXn+Sh/lWV/A4IbYSGhcjjcpaMDPQaPmlfyehJt
ZatiUcM59PubhKVl+NqOyGgfwjVhu9p6wtkb3hEC73b0d7hraQoIqI7NwtDGOwnStsncRcWLK1Oy
NN2PcyZ12xvLI55zf8p4+Jgi6lhIdJKcBl+obPBOE4KhMPO0s4gHeirKkmh9PY9Qzi/CXZ/Rd/CV
qx20NsTEXoxUM2O/ek3I/A5V7njXna2yM5DYaIdFwnuCAdf91PPShpSq2wE9AL7iQo/EwgCBeJNO
YULEZfBi0qkaMtSOBA4iFuvCyJ8rURIOw3K5RYdEgOV3EyXb6JGxAxMI0YYWfwgd1Z69+thbryEf
/XLsCXqrY+y6mC9A62o4SMHc2I+ikL+saWm8CDXXusZfhoDODA16wRpGLwJugo20Gk00uch6mglp
ehRWPSrmzntwMp1pte2M4cqiiN2jr/KTLVRIBy7wFq0aEhT/Xrgfm7Ihggb1Y+mcri5Wh7VKw+jG
FxIdW6s50OSYVHxL7RpNVFhq3uxYd5eB7RsbA7Piq9YaGUqVwaQ0M0TlOdScdV4m14Uo4YrDJcHL
Wha3kM8PQg+2boDoyLdwbsS/7Yjtbl07jUWINksUEt1XC6KJ4dopio7uQJbUW8XkDyohBlbswh99
QDkkEsBFJ1DBpvJMFP3K39JgSMFPNfV45vBq1k1NX8qOOLt6Ckt8QS3i21TMPbiCeCCqS/2awAqb
hY34T2uyCfFMHuyrMglPwhohN+AyzkAt88CyyPGXQJKK+zJTvCizQlGceeYdtw0AMAYyhYnMnRuw
ndHfesMwn5Q5mks8H/PM7y6nrRm1k/VOudXurmzHoMDcgaU2KCHELf2tjk4hp/8Q7iNNBzWb+7n/
EJlUZlkbdCH/N0GtUKSipVM843EJloVvtduc9G1Tha5+7Rs2EtHRSM+B1jj0OerC5VzozJMKNA2E
ZEctNhkjzsnWayC0Nm7dwLxx/KBDVhvYz0Oc42GpC5WulVl791qgG6sSZhVCk9wF+ufqtd2sR93V
upXvphRMc9uwjkYgcTp1WbyplOHeMmAp2389ouNi6AmjqCzlOMwelzotX/7181iJbpiKfCwjxrRZ
GMCzpzqfll9f4fPoK/OvK8y/4I9pXrnfl/itMgZXNII6aZ7CW6yUXOU5LN7/6aXmCVSWOU/QVQxL
u7gU0zxToCwz9sT9OaubTQ4RnH7fDPz4+5HRVhCWYE6pNByh5pFKf9wQ3NraLSa4aENcHRu/PGZa
/s1bEfPf+GPkBg+Na1i6zewWlixH/udr2M3YOy26DHyeWb82urpetZZwDgGVpG07mvWGee6/u0gX
u7QwUQoj0GLLigdqSnU/fXPH//o5juBmbdtkdhNzUT//nDEp9WCoGIGAPqVad6HErQ2sa0tlxjqO
4IWXvj0Y0CTq9jlMxmTN+i/2fe4GP2QU0if8+j3Lf7wCh59j2tIyLV1aF2OLM59Rv23a2csI3yoG
moGODNNQquPYe/2DCHF75YnlnuLMjk6tnGPQGOwnj1BbZo7sF0Zqo5/CZryuY4EPcrQY1zEi52xG
L7oxRh0BumzikTB7NBG8jAU6S7PDnlrw3X+zbP9xN9yIZL6LQCPIPz4/XYAceqXrpr0sFVGEJvsC
Q2TefnOVizk185KyLeHa86gkxSiXi3eoGqeWE8Zj9OMR+u3wups9TgWqral1ku/e0MW4mv+uZutS
mgyMZ81c3pMxwXgIjESgcy8JQLvG3Mu5XpxGVJmLsTyCbOfj7IPzIKgvt5ZNg8R5xZCaX0VW/+Am
yYFWNOYDr7c4vVE5ay4NHlfVb2EYv3v1AC0tJVvApuvdBQ46h8CFKXKlSyRxWqp/RCJpz18vPKH/
874kN6Qzo9tinvXnd2UEWd6HmrDB1ebw+FyafemvsZaHCZjP0izmapj2K5L6wc7MK+FiSSO5oi9z
BTIFquWbD0YspOdkgyU1sZIYAxq07qzhr/PyYB12D037nCtv3UM+Dzvc3j4l7OY9cg+WizwLHsc8
Pyo4esMxpgRaEknY9qoqD45xspirZnVv1cg5o5cHraJNaiDIRAhpoU8pnrxhm0tqyEW968jDTTpX
XevSiofGM+zpfj769KCz0DEOoWfmG3uMi5XupB9jL97juU80OO1DZwbvfl7Oqphlnr8GlY8JjlPW
or6TkVxhOYqc9iamhCowelWMjx85iyubTnUiqpMqcEyBxT5OzHKwg3YTYbdOGIqRxDOeY1g6dX8s
51w8jqxfDBSjckkheOifW1y/fTRACAiybebnJ2sgngoc9IroYsNG3pV68kHysB0i7ZuBWv/cBf/c
deTnd69ymVRxOI+N6GMHyFzWg58kcMLQuQqd8o5YCphEf46htyjlQCIyDFwXGT3Pb5bhP3aMT/vf
/N//cQSNRjiOvQWIjNJJsJALmmKLmfeOcm1NZQHbzto7R98MzCQu4M9enEqMImceFJ+1KYl/Pl+W
Xq7TOlB2WT+UZ1MwXNBhGdkBvIvvOTs11BVCFMdOqEG9LV7yun7vPfveU9FjFWfaKtC8m5xE8Co3
KVL3FIuKwruDtDfrMHWqAwr1u2ZtRGY8BExfSHQnWbV1Shkn30xJv2lVR3cgkWfZ0x/WJ8jn+tnF
UMYCGssHAjeUsTM85CTofpfVcsKtD0CBtSlAADCykVp86hwKgKkAbhe2UcIg2gdKbTyTtjRmmkI0
56j8UPZNQiEoirZFgyLHpRif3Fb2Go9JRO3NbO4m65kZItSs6JyO1ktOgdr2d+Bvjp5T8RWH29FE
xCG0E4ZmGJUQocl7sxR9RxcsXJQXDEokkYDiNOu5LVgBY7vk4d9aGZW9ycdWSvTfmdY+bqeFPnhM
RQLEr5rr0K35APuTBMemUzlMpvBZ88cXmflbL+7XeU1LLw22cd6cw67ajf7cU/C8d/4Qv11gwGyT
s4EvcE3eo1/1rvjZN+axToJj28X3boNpQjeMMxqZ1TSAkoaqR43G7MHQM/tZG+Mnazpo0bZxY23h
ZdPvoNHeYvOX6HdB+uxSmK3T8TjjnKbm2LQjUhzuB1CzIrut0AWGstpaenRrxuWbqyjTux5+Rkow
Xn2svF0+PJF9mzxL9YjR8jqLYnL8EKf5qD1JbxVpT1FqXvfSpotlPRce4C8cB4x7G5qXCR/S3C8y
4TB2Bf6ucjLPJnWvKDG3VdRtBiPaCva92qu3YQoKhrnPFsMftLVvtE8VuBS066M/gLJJHkKMozWe
VsDUrnY9zjNbIVfVSIu8wqIIRz8Bq52X/Igz5yqk6DZ5e629C6rTZP+WyYMngo1BNcbqUw4Ia2vh
Ufdpg/lUipGn7YzQuO7D8iVT7aIkALCsa9ulpTwx0eZq8n+b9N8bnR+tPZrtsKwAcwB5nU2giJIU
gAkwthNBEC0Lm/ZUMnoYn/1dXsELqDVcjc9CNzZe/StKX3hmgEz6tRBvGRp8SaGSvPBsltldO4pT
wmSEYC6xoHL3oRO01oOJ+J2RJTRNr3Ka1q0hN757TjElgQaky6QfImGuhtmqAu3CFd7RjLHqk2EP
wlr4AfJB07qt50q9duooSLf2q2b9CttwDetm1VurunevwMgsRasvA6kWUwuFyicBTJL6I59eUxra
rf9QjaeavQZhzVVFsjjXDHvTfCWQo659bZr0KTNCC/ptnkE1HhWvY/n3sxO7B5iXuNO1FTsLRdev
t3+k5GpBYi2MhN4IJMJh+DWJ+Nknkw59k80D4HEaXyuQ907Qr7yRhTSoFVOOtljNz55O9olEazWi
jMGTZm5K1P2Wl75o5njt0QGMGIrQtVTlx3A5jBgkSoqhBET44Rgpocniw4jqrRGBdg87WIcj8xYS
F2FU7ayl0V5HgfWRTd1xToSj8WR29dZsAuwpxWMkcIGkNJV65OEDLcQa99sYfwA0x1vuo9IHKdz3
Pqu2MN/6IsKwaTHwhncbCdA/LW0ru733sBOgoR4exhB4GlUs07CfOoBeghPVmdIDRONgmfU4/2IL
lUNSut9EpP88xf7vcSIuJzAz3qLKW5vpkFJHj057Y2y+ywj/cQnGckiBJkbZDgnu5xNr0vIJZTxT
EysM2qt8wuHa+m16//V5/I/Q2pWkRtJxlJKA9j5fJc28yc470iOvoZXu9S64FEpsBKGEp4BZt//z
yznEnswQVUpg/v58OSpMjgoc4hD4MptRFxvL9XO693KjS2qyX1/M5I9dnPmMXpUU5mwOfgrBny8G
yXDQS0XaAHAZJS2Va/yQKIuHh6+v869n+Md1LgPrqOnq1qwpE2halN71ZdLioALzVTEmcZG3eftN
DMXY2K/uy71IIXPZT1VWzgQEZCootAImx3j2ozvzcL9ZHt88Qld9foSxnVpZpHFrsUL3SwwFny6Q
kjy++C6V/O5SF4Hh0CNzAhRnofANUO0WfPINlJpCMMLs6/f13ZUuFiFWIJifNc8v9e8iGPPDI4N+
vr7Ed0viYunlSd/iACTbIc9Tp2hsGubPMGemc/L0JCJ6zV9f778yxv9/rcM6+/yiLI32ZMdA6WVh
1NVtlGWojJVhNoD0OgmjoIeKD/9f/Y41vR72TuLD3nGthFmXX/8Sqf+9cTk6s01dyXYiDRLOzz+F
Lk1kgBq2wfl4AD4n8KXxTg/Me8t2DmK0ITuaWyYpvjdJAAdkfLL8OzeBmQoH9srUxDX539LwZzxV
B8rL/6WkSdsTDVKW27d92wBwdM5FyGE0ov0yjHHrMEr+SlU2nezyZw3pNa7z0wBuw28BXBo2EEZj
VRfh0fWLVabNOpaUkLB5DwMoOX67CXCsQPZcaNl0E0IL7NA1Kg2poUDGQIz7EMA1qHr+b9XTV8L5
7BPmVPW5ycfHvntpWlpQqWf9zBg+0lflbrLCLdI2VrPEhz8N4XuAAZ8nAcQsoBaWbOE0PqkwIkPG
+ZzcogrZyGnWOtm3WdHcpM31ID7AWe9jJ9oxqI6KVb9ra4EejbxYjPHatqDORIlFb9SAYHXdyeEe
xcxzXdN/nNxNNI5IiwFSNqA0bSta6XX8i2mVwaLr+JCJKzaknNdpaG+ZWLCE8A52jNgFA7hH76Wu
Pjz4wQkFckmtusM7DOA7Qr0isSLZOvWeGjMZCjPGqzbZOi6fgtL+6cFcV8xNtIIZ/ISMwtsWQnsz
RLTFY/cQlBOORsgiyNgAFh+reVzoT9vwX+foVvdPuXZKmKLhNczRii2QwMnKwmOPF2ttxfE92CAn
WrcMEkstKLY8CVhFffCuOxtG/23xzx2ZqXrFjOiFlj8zIP6duHZHfz/XygOVAA8hhlfrW5mFdxrd
kMLuVhAfGt51W3+MQEJ6g04i/b/KfhRi2E7MUK05OyQxYee/pAi+VEYpo3j0G2ZZ4juJmUxq0Vgj
KHEJEVt73A0kLYjzEVDJ4oWBUgeInxu3YYR0SodMe/n6m2PR/XUkfP7mLvYbChB5PIl54FwP4FBk
xzyPavqW/abvyEtzTM1VTS9Jyfswk3u8Qcg+R0YE3tAWy8YnsHcifikK/TpFu25lNCZHEPWuFrw0
OBnQs66yugebV0Ib1ld2Pf02qF6GxY8huW/JMgOQoon4wZQYdI3M+WEWm4jQ4qTvFhjeEgtf7vqb
UD1kjLX30WrBsM8XSKC2WtAtfXwpBtwTbGX7sEp25MQLbarPVm6tSn4b00IPusAFYeTvgT4PuQ3G
p7jwfihYm0GWdKixJGCIKrhR+fQLnRiteB3NWmQ0Js8EjkU+OYza0Ec0KSPJlHPAGBfDifmdYiUb
p4ivJdw0Br59296As9+LNN/pKFb6UmyM5C6CGA8ceUUFZzXRCB66FD0C7EuXFCd4bqGSmoLJEwy5
owqUdTjgOkQ6Wbc2abHUAG29Mr+hQr1I8/hYJekyLLRVkcuz5yMsiJJjR7QAugieBsMIc4CaEpKL
rOKAGRck33m90NilGCK6rWKbD7xdUXhFQgHCAdzCU6/EreV5b371ng2Pyv+YxzxWo3/XxurGbGC2
8T/gxl4pg8CLSlImMbSvLYLWpIU1avl4D0ztm6rjvO7+37FEG8Ok2CiUq3Rqt0KJi6O20Yyud9xI
wKwb+1tyQ4WoDUGw77o7o6u0n3FWdj/bmhpFU03609ffxT9OIong2NCZpa5zEl1UvWTXdB0Vf3Kz
4hUHyIzC/+a0+3x/c4fIkUpXdN9sZ77Zi6AlKB0fXa0DMjlqixsmBODSMWfPqm/oTEqWyZ0oFTOA
oqFGh1kU//Nmi0PkTp/WVsrEYHURCoaYFv2oaDEMbotdfCgXOAR21pV35R20pfdN3CT+sctIV0eQ
CdNUgGe+eJ6K+e0g3YRccTq2K+wQN9M2mpbuAq8iZYQrAuw1quvvqnd/x7vOp8tePGRdzHMM0oJM
yCsnJO2UqVKEjszPmREA6U9efLz+euWIv+uFtMhsbHWg70yDAVKfgxhLFmPI8GKxYqrZyr2qkThc
xatpaTD87MrfG8vsqV/mv5q3giGJ31Rr/7FsIRy7PF/u23Kt+TX8WSJ1YsVAgGTC5fIwwtXi+/36
7v7xHv+8gH3xHq2u7sPRJHsNk+cQNYx/8sLXry/xX3r66csXzBzQ576bbSjFKKDPN2EI2lvxROZg
DN5LZsO6qqP619i2O98dVm5SrW3FGoKOWzfpOq0DprBAsWSgIrNJT4SIAK1RQNKpa4binmmITwPk
kq9/5EXUzPYkhOHQdhW2QbuSFtPnH6ladofRJ0NEtFITwBlqYNL0KPe6rZe/LOW7G3PAnmpWjgkv
hjy8Tor48etf8Xl5//UjLhP9MaDnJxQhEbXEfMMFZiuL8wugew9Zz8PkLZdfX/HzAvvfV3R1tgwL
wib/nBf/HwtsGKUUMsdwkenM7CEQa8Q3+cjnz+f/XEHYFo1BMmPducgbU82jf5Azej0J4R2Wjtm9
IQqggsZ8+asJfcu+mJgu1U1m//L1vf3znbp/XPpitxhQZylNTAgtWriXXopdX8luq/UUsn19hT5k
OSIqYu6ACn59c+35w7lY9FQbTIt0g+f7d7M5DnMa+bxKTRfhh2GOYp+aWURN1ejeQdc5CFLT8tD2
FLarXiYHW9IeL7HyP0zKt05f/5z/NqnLnyMRjvA6DUbNy4uNJPU1rbecmLmdE+JxK1xpBd4ryIw+
bg3b2pvS2zKOZYd+8CapYJbSbEMVeDvWP8OgRA3Y3AxlvW7pq4kCKiOZirK9ZQUMpvHExgtyrP7X
ELDWcbb3Am9tpbBNwsVQ+5DIUeR61tEpBizH0XIKpue6M9ZuiLjc1A6uVq80McL3+RWFd7lG4z2U
ZKjjzmXGoq7c6xGsX0pdeoJGBntgFSrYd512FWXVOlC/Gca78Br30DCyjWx7EZhiTcstyqHJlDC8
VBzSYGjQ6q+rEHR8xKj28mhVqKPDdB9X7dEG9WsNBigX8RxKuJImUEfqeU1r33/9Jv76xFkVusVe
SI8cpcplINLLOGwHHPTLStliJ/u6W+omENsyrPJ9K0hSUW1/d4Z93uX/+wZhrPzft395Wjt+3lpO
zeRdmGQ0nJviaDdMoYh1Kh9f394/rmTrFCvnqh4ntbzYTxIb9ZhqInwcbYqruaCivCNewqZTZc4Q
fLN7fa6t/HdfNnNLOEF0ODz25e41plbkeHFpL1vfTLCaYj3kRAHnyMQ7r2y+2cn+vjdlOqaFksUw
URzZ83//x17Z5ZWHyKjmiBji7qggBK8LnVkKfYc/6+vH+PeZyW2ZZGmmMpTFFMiLa8nGhscelfoK
zxMzsYZ38SLWKNA3kFoWzL3Z4sdlllO6Yayitpfw4q/089e/4aJTzNM1dCFN1AOcimxgl4Uko/Ja
6BXutMKSBBON5uxS3zGBeeEcxm3+zcP9x9V4i6wa3TFhEVryIj+QsQUOvyBCZzzOXj7Zh+bA9KAH
iHCr5JQ+f3Nvf71LjiJTIq+i8KzbQp8/0z/eZduUQx8nvEs4Ft0NQ8IlrOEhuCkVk6f1cio3XURD
vBcCUWfOkc9RwnBMsxkoFbrMm2UssHUTzzJ/YCDflSX/WtemaaCZ4sW7BkoadfEsGFlVU0MgzOXS
Z+kUZyPM4UY5GAJKczC/WWz/xTafDoeLh3Hx0Y69P5WpIspEXLuIz8Y+PFTu5qc6Tlv5OowLKmT9
EsLKHutjDJph8/XL+OtuDVobru6SNhlzff4iPrQz6FOOP691hjnpBaBTkC//sXKZV/P1pS6C+XlN
cwKiTrIJ6G2bf/v5vSeMSQTCbkpadr1kvisaXR5OvO6L0mOAc4VG0sMPDGUokhvPbyMAuBq6zZVZ
p/mLjh7WP1U2Jv82nc58PDTdKuTvDLH4+of+vT6Vy5vXXUsqPorLars3pf7kIC6m8ewEdwkS612m
z2gasE3rry8l5gjs8+tXBH4YJwW7Nhe9yByryUiQG4LFnl+/YIamvhQHd0VvdMWUZ7gk4dr+ZuOe
I6/PlzQ4W+btjS0VVOZFUGhVVZcGLSr5qaHOoyk7Adg6RKtv7kz+6zLGrHBCGGrol3dmmWXjRyEK
k3oFp3qR3HfbaYNFbYMW/V7cfn21f90TqL95bSGDU/LiMRZBNbQIzgF5aal9ZgaHtW/Sb7OpeYF+
fnIUGWy2ZumY3NBlmu+EIUDFlrhyGh3YshLAtABBve80t9xYDaUXAjSKoAqY0Heb5t93yLXJ+MFg
cOiyYPhtf2yaQ+I4XRezLRVOQhhthz9dJgAtVMoM3D73YN4XkF0BfFynRk+T26QdXPoaDFDsOhCn
YSgmSeR/c3L8fVYa/CyXFqK0JaeUfvHgB1OZod1FZE0+5dW2ro01CoFpJf1KwbeGW80EgGGh8kad
WykVXQcVrqkqfwSBXp3GKbHWtqnhfw3jFBGDL/fTJNtN3CeM5aNK3N/XaTN9E5J/rhexE7HHz2JG
BLhse+qv825ymZvXYWdEVr03mfAnXByXEbNZ3S3AwmWIgV2O4zf7yl/LZ67CKSE48dhWhHkRV6Rd
N5UktPYyt+L/Rdp57baOZVv0iwgwbKZXicqybMvZL4Qjc878+jt46gJt6xgWqvupga6qsw+pzR3W
mnNMaU05zrqqvLjaylka7oNyhNXqKdk6yyXtTIFqmhzfJu7JyCd72tBNKaB+Ty/I6IyPsVTqfSay
gubAgLadHFZgZbHln7nXi5+HZb5SwmGLOe38aqNldWZs4xot8fDiMqsrPDnU6gxsZU2ZboK4tfZe
bkGNG0Eajqhp9rmIrSukqLWDd09/ziQ9eWgR5O6MIlBecrNvMTyGJWd4INKyVSWLMB+Tp0ypOKsB
VMFfjyRAbSGEqB1lQHnKW+XypRVkkZGh2SuTmdhfp0NZbeuBBrvewOPEQq/exjKAhoarUyIicnkM
iKmWgfi4A710xYWCdFVJd8M1YfeYjOKgX5tY15eTrO8DeRNULLAk0N1+X9z+2qNPri0n35hEIptn
ldRwPB0Dm0RMdDKQmxGV1NNliYrYvxqOUE+KtCxzfM02EvLThbuJ0NqKJgcNIes4vQM6ZbO6imFD
SRoSrrzVwn+5C/415LSXfFnc0HAQXNeFtqP47viaTF0+3zdfyUOpbkIRWTPSCtO5WtViFfYwvyMF
wbiWFqR5VyT0Qn0r7n9/CSff6j9/Iw6CJjUE6sunG4oCUYBkMWJbJGkCQ9jqXdRZl9ym3jzFe+s7
4zBpSH8f8+Tc8f9j0kHiEP7nUPD9LbhxbhplMLhOB3qYGHLkaGChYvPMMMrJZ3k6zmlNUIUK1iLb
cTntW9socbjccK3B12QfzLlJJBJJe7N6jqLmbO363NAnU7noytLXh9QCsp97WIu5rS7DMCwfClLO
LtTML495VZ878Zzeb/55YlOfGEZ0QEz1pMDY5iOyJ9ui563o9NyKEBNnWA4Q0rQgoN8VwVGQCjzC
pKKI7WDIhBzWvuc/gnD24H7UmXLmR/jpRWhUtFVNpSKknJ4xmyGVY9kNJJICdDCD0lss09zyvH0U
FLvREM+/T62T08OfF/B1uOmff/nAFCU1cyEzXI69/97SYNyTzpGd2VZPT7P/DMOF1daRg+AQOHnP
vj10hakHtoPebhEdOfU52Yd+ILZxZz00u3/XkUC+xErFmWjaXDCV0H35/lSiL8TQBtg+aRx0Fyn8
2Du9i7udhnx4zl7TH4HNiOPvr9K0fvpOtelUa9kKZVVxslpJgxXS5vWJ8gv1TePCIW+1vdE7kXTP
RMOIPQu1a7UhOgqSvICejuhQ0nIi7YhIhB8QAxuFsQqHvFDWrHybikroqOF1K2YZMlz1XlY3bo5j
e5jb5cYPqrUKsT0tcdG+ygpFvOHVJnUVVpKSJisSbwgLAfyJvXFwZ6Vnw2bHcaeu0W5qycbDL6nt
e8g6xFfq6SGDnw5jouJ/23bT0qVPYZnXqbz0+JPIEoZy+SrVB1HFTt1yPCs17G/dTK8usS0steDV
hd33h+1ErWcypNN6WASNvI2HTd2jSwDkmpLMosvLCfqcD/3KxTs6AWkLFtNMb+adL5Y8F6S9/sr0
gdW+li7Qzj512hJHQHM1oOsn6gRs67U17LWWbOMR+y3/Ujzh1EHUhEhbsnynYFbum2Xe+1sTSWxH
zllXwbyYGKPuE9xknwa6pQEPJCXG3VDqJGNO0494I+divEFvXWIESLynvLcXRXFTmJcV8QJB92lA
h82A3Wjus5XkSJXRmvviLhTmMYOK1BnautGsbZ9eQPTytfEAbZyDw2uoErVEkT3N7J0choiC517I
vGi4wMYXKtrq/lrqzXXe3FtAAj2dPrW8BrefNNbCVKCjmBs4fWVFQEyuk5WEJtiHmDFCJnY8Yyfp
JDChL/A1xxqdAamWprz79kTi9q5SwLtZc+en3iw3xEwvBpK2YE8AEc3V4NovnqMSyJB5yKSdEq0b
/1lAhjAzDdLTc1Vj+8UQVunm0U+P+UDh3k8xK7ibvLrM8/KOX2SSqMaL1Lru7Hpn2cuSN26xCdfG
lQt/hkg8tB/2B3VUxBDQbfwFEapwuwlxk3lYLJYj5K3+OOVn5g8KeIpRAFSugVex0dcZeeSQqMiY
OoYq9Lfh0sbnUvXSwjLuanI1tQVhcCEAnLzY5gYIs64vFh745CbrCVuTIh0FAHD8nt/Y8HcNmY51
5W2MgHNgB9tJKxawwD4RVZK+eIyNlYAm2JcQnxQ2QgmAUfykmhuhksVO2uUa+f2cSiPEM3qQPd9L
eMkBkfk2S7QbIpdk79OKlrpfz7WWcPDqaI9PI5YohS4b3HpLdiaXK/krmv6uiXcCYDf0ayB2bkA6
z/DtzwLITYqXEXvsPtpV5QhuSCGiA+JevUa/yGqAIyVrAEp4Y1fFKC2QfnflBsFQQDCvXCESLojT
sMje8VY2e5vssqY8tLWPipgvRrnM0/daR+3trcth4bkrGaqUH/bkDQLiuaK7AOgkmqWT7tqe8rjB
1OS3fXGTxO28V5+ahNBPHASD4l6WMHhT+Oc6s1UH4gPO0UPcq0cvo3wlCNtxNbjAzSMqe7Llqu5F
HuDSXSotfE2cE+QpAuPOcqA11a1JgaNIHzPOOwpqe4ngF3ItDfBi7mVXHaf8YaXvSXrxyalBDtQu
uwaSbGCgkpJXav5aWhGJXYpTAUWyMbJwqbvzk6coulJtQnYik/C1eu3TKNdLRMyApKH4kbInJ4R0
aPuuoYDMJVp9MtM3KCmEJUKkR/jheKQ6FzDsJ6E4VuCyWxJw4KnRlMyM++BF5BW0vh0lb8hIwbyV
AVf5dxo5dJIy9xMYrSuvPgxAJDITlp38MiivCnAMu7mIgn2abpX+ekxxVKlMXGUbS/G6TIonQ2DE
HsXG7/tHtxiWkWLeBX15iJXbHhIrILgFwQLAXwh2G3DxC2g6QCpUDxa0WkKp+axUXlJbcHVe5tFB
n+xsChMXt4wrW3QdUKuzisgHDbduVd76EDwhUlIDSrudakCdGdeFsfSlp8EzZ2YWzYc2XoTN+xAi
l+MysAWrSEBI7+0KUuhr4qqslZ+uSH6eCWEQibVJpI3wDtJ4l0PKCcSRVC4XO0VVjFfo5zZ+A0Zm
kJdptkegV0JdGQz/IlaBpAQkiOfeyvCewj5eh/GsamakewJL9IYDuc5LXfW2Ra4uyJof4UQZ4i4n
k9pPNxa+kCoAJd9djISxePHa7IjGUeZGfmjGhBsf6F+A+UVL5BNSNtWCAhe+JeRhBHYP4AMTOBjV
OHyX/R0Z77gMTRYrSH5e4Cgd0ihkVnV46eI+l4AMqt5b29aIpB7DKS8Ce5nh3ooJ+xK/Wb66FiCE
YqIkQwVW4EikJDSmSIByNwXf7NGr1j1O9cx4c5Ockus1GvY54PRlT/t7FPYqHVQ+W8E2NPcoTQwZ
uxrgOSVkdyXlXDaXBRGz2dZrjhWeSFlUmIw+iuLOJze78D9Uz15bYwmn4klJHmCUSvJnl191xlUd
PQKQ6pqGmCcIie1NDIXImzhzYL8x0ElgYVv34PsbpdbpSm/Z4lz/HblVW92Y1S0aWuAvFwG/l5DR
wttYTbU3EulniaI6zA/6rFT9ZmUOJTt6aFEX+C5hVMwAKo93A+WqtHho2zuN9z1qNiB13LFYkr1P
YWEZ/IREnsQvPuqyEZNjo7DRhXce7s0aPxa7iAl+IMKvODQdhLNrH1uJWx2zTLvtY1SkCSF7drlK
iJKhdMDm+6IE5WwgpDd2r5TWnWEBceL8UPGLwD0GS0do4XTW2PsZASIBtsKA/iNcj1YLNmSDrgG0
ziQ53pRTpkg+xccvekCneKQR3S7qnhTfhLgIUSBzQ7KQJbNI3lWcf/xkIXpl64cQMI1bmyyCiTau
DVCQVCaxnvTOKD0kcnMYpHJOCi0Toltk+dYgyzsSUAS429vpPUUNyOsQ8oZj08jcVvaN/maHxCia
lza0dSV6BQFZVSQoZLtxuDVMUAz1QY4RaGb1DoICaRAWjBsw+kqwKSLp1W0D1urupcvad7XbpxaE
GPFewpAZyaTBwmF5V6VyEbAh9MMG6gmGoRQjS0nQqWm9dng6E4R84/vvZ+t/WrBfKlV/jvSCEqul
qlQVEUd8P9JnldQ3RSO7TiORMsK4MqTNBsm2kJrNkAXr1EUBlF737GngcYb6xoNNIkx+SAvOd/FG
H2PlQhKSUu6w9UWENVjD261Ir5jMCSvYWOWlDPQwIs4y9+1Fk00lDax9xnsXsxkeQjeaWwgfFeyX
GlVTmzgutPYvXBzvtQHLGrgohNWwJj51pKnDvhQXXfghef7CqqCtux0bA3g56Vjou1Fn+8q7ep6Q
ndP74DjQg6YDEevprlANLJdLa3ix2wcN13JJrppEeG2gXWmEsZGLZgIUydAqlsBe0+joqi0sjAaF
Cv834K55TWChCvyyCvl7IixImVqptbDYnclqAemmQEf2hj1Nltrd55K0MyG2J1W0F2PrZCNojZZu
W/AR1bcCLkUxGY9ROi+5m8fRtSxd9P5DUDT7Ubfx7aL5VfkHLha6/DL2N3VT7mjIgBYXc3rFK9Pm
xqe89dLjlEYvcUB1U+mWs68j6jczBIZZtouY5OUG7NWUhRuo7cqPSTRicrU48+D+YTZ8Hyv1mCXB
1WCDcSpJbO3WbmPMa83DgenvEliMIG0crU25+anztLozleeifs+5rbQG80W9STm4k4lOIO5dBfdk
zHQUrI9I5zAngckgl00nM8tSrw0rWCTVDQ3luV8dMvuOI21cXIXTkXoEbn9hke7jbxu1AMZWOio0
79btLqrhUJmfEmpUTSaraR3Ij41cgI14HtLPRB3AMrLNIl+WLGVhI0DXYGQn3PNcmONWdm8XoM1S
jxDAF00Tq5ZISfK6nVYHXYYvzYjcRQEnExCaDU8OU86B9hFLbnQ9VEREAAEipSpctQBfsmuQ+3Or
eNYbYiVHycFpfTHF5ZXP5YQhslZ9u5CMpd7dyMU2YNEPCEN+KrvDYL5x8+toW6jjlSutZaHgpPQv
lDJfVqim8XI51P2BPbIyNqsyvjNHEobaemYGBQRdNkOkpBcwWLbNaB/E8Jly/evy9LIRj0N5I41s
W72+UOTwwhDttjKfdI+kuXTdsq1GLuZaQNSkeXARaHDw1nBXjVyZexP/AdMqqpMWAjwwaJXdpDLj
iyZQV5zel5QoJ27SmcrnTxd7dIZTXwClDnLO74tPEKlxr6UEQTUxoTbVrtLvi+HMEndSzP1ngfsy
xkklJhaEgMujYTk2pQooEmE4r4WGgCKoAMgOu98X1OlP+2s5/TLaScvBwF3plyK3cfM86hUURe6C
v4/wU6GUgx0OLx1JqnJa8unNrnLLnBy9lEnK/h8+Q8voHkjwzZ1As9xFbDa6U1P0/28eDf0AZ0Yk
g8ibv/9YUiSNXoUwyUk5i++MUga94aYcB39/vh/mxKQDobJrmLSvzZMaU9FpA4Z9SlqktEgc8Goa
bPq5utlUMTr5mXQq7ojDUJygTjqpm6Wdabaup8AFMCTFKWJhc1ssnuIyPiKq5ogU3VQYY8Hv75qm
8eYihxbbt8bh92f9oSgJ+UbnQkBnWKUK/f2VBl7bmsxD16mnUCmFCsSVLBfGfYtzlch1W5CZTHdg
WPw+rPipIq2LP2VvRVUR359M07BXfSEINCFgJJvTcJiXnJ6K62LgrKdkxIGBAezYU/vHuLEBBV6R
tjLrSQcMUuKdS2kZiisZ137CLTytgIrWUXgtZ8q1yLVqQRbOzirROTYW7rk2c+daje5ffW/IDQwS
aFrigNKY0/WtGryGAO1cPCS9uYUX4HT9td5Us7CSydu4QYc+ayNWhRTHdE45jxutnOIHFjMBs0IG
6AovV6v57wP2SK+Ur1XO5uHAvxzn+aqGY6ZPTgvNp7xw1xbdMqKG4KkLAwogkxf2+EwuqcG/dv4H
t9pFpD2I/qorbz3pyQOREXM4sFaNd5MRo5VyAKyeIu0C7aqTkTEOU961wCji2jFhMXOm3EjThjOB
/+1+01efUkJd0Cd3thj3pl7ccoxDYVi+lUl4kaQgV+PsSnQl6VDgpTWzegKisZGIZNSJA8r0XV/5
+4heDbn38i7jiFubN1HuL2H2HOUombWY4ateXbSesgh6lRwlMl9rQHZR9hRRpTHtZutmNYS8xlFG
bs895dvMWo1Vja9J36q1dVc2ylPaxpsaxqOpVfOWM+DQQu8yjrlRLWM/xFv9YObWPIgwd2TPwzCF
mDwY6rtruWwhG7vRYVHC6upWUvaiV/dxUe2anmRR3SXWqVsNJYE6Ee4qCgdDFVyVMtWVFpkVsXxF
oM6q9pjU/aYTZI/Vy1YBxTpuS51LwVoiq9JPOdZlww615VzxHgeuJ3ncr2JF505CV4o8sgDIYRzd
6o0ElRIUNtEJVlvu0IJSpOoo9jQrKNY91REKoEAtLf6FTlBnUkMnMC9lV5/V5gQzocgGxKY2Znaw
yYyPDmM+FbS4fjCHV4UfVy7vwriYDd0WZMrCVohoXfkAkC0FymjylrcbQHEADAix33B3YUezQY5k
pDib44tZGFeSAlUaAOagX/L3lvRdQpg5tQpifCXxMER7e3irsLcNq1zmGyO+3OWyE4BOtlH/32jU
cjT/mjjoeRxSYyJKsksA65NzmhEHapLnF1vL6Yxd+Z+Dy+fR8YvfmnKyj+Duz7uAiuEsLbYG5GCl
SleVcquJj0A6jNZxpKJiT4lpsjoH4g2FV6p2pNf53qYGlBmVjh48NSEMUG9WqXucRxzdZQr/sHtF
+mDkn7n4HHTlMug0CsLGZS26lSctenRjQ7wZJVCyHPRz+a1ja6RN/QqulbXeXdAjewyoQYxcQkqX
VFWf6D/wwIWT2RUpwfXtGIcrM6QW6F+1hUbBax+5u1K+zZUVt+ibuN77JhIuMhPKuWG8gBmaJyTV
qN2bam4Tc1UMuwJCgn2NLazIrksjnntko/CnjyTwEdowsIwIEmabUp8bYUEsBpljsUWtgUjtR7Nf
NfG4HAQJ1ONxzDzHsjhRuE+DKJ26Qi4Gdd03iGapXUx4pJaSZVdxyXSfKhAaehHMoHek1Y30MXBj
jDRHScjhCl5HEr16mNPQwvjqpslSB4+AfH3Eehyni+shP4RcrQjpEjVgrH4zlg8EVq7dcLyW7HEf
msSUO2XN9R3GZccbnS7gq0RsIv9M6/iH48e3nWM6bn1pbEnRaOh1QisAMMewjBVCqYLajRZCC4cV
+8YkM5YzR9cw3/6+a53YcP50n1CRTI4mpOY6h6zvQwdCswcwwbZTO5K3gHGqzqM1ca3rN7oDgb0K
3kkSWylnlE4/nUc4m5rY93XFwp/yfVRqxKFeapHtWM0xzB+48WjBmd73mSG0E03gUEqibArVRaeS
KrvWKxogh4BURBnJm99f4o8/33+eRjs5xNVFVRc4QhCmIKSAGlXuAEleuX79kYekM9fqhen3/8p2
8/+/25cxp8PYlykzRFI2WF1sO4PSFHORmbzIyU4oh3XzPz7eyYGKuNO69wN+LA44hN9lcDz9pZzf
SfnBr5/lor3+317nyeVCRd4z2BXj2eS2K1LdAouXL0YtfqnZktCPgM8Kw/Hl91H/2AdPj6/CQjCJ
XgI3i3bymLGo1E7VsSQg9QNRPo9BJM+bC+ziYmbdEMgGegti0tzenFMuT7P9r5EpFGm4wyYB2sn8
MT1dGWtwBY5ivpAjufPKYtVD/LdCQil1EMSj2KsKlKgzTzw90W/jnsyhVFO7OiYkyenJl+S4lQGX
D+61sdoQcLy0i3uDJAjTzZ+bvHohK72lVBG31DJ//3v8dGAXtsAeh0JFxkf0fSrbWEY10EF0TNUy
dtJg4FzQdU7RWmuZDLVcYv/6fcQfLpS6QIAoq4yLdvRk0ZMh5SpGltpOQifBxT6TamdG+HH1+TLC
tGR8+Tx7CNrpQGCg0yN0QlC38KkLj37u/P4gP9zDvz3Iyasre0WOJIoxTojXjdC7uWISaEa3DJry
mT3qJ/nJ17HEyYKqe6FqSyY6BdOdgntlLDNJTpyg2/nxQhJFuhBdEe5aE7036kdiQKueIGLNJnxR
E/UZWZ4yfRTfJy++UVvDRWHqbFLayRs2DW8srTKXnNYAkb9sipRaayklTQTWSvGPXKWza3PQ3L0B
XJisZ85SchJ7r7YZqGd20b9/BpUdFEgFhgAb/fnJB0zIRE2irWQ7RhysNR2COzT9pJcuwjxe/f6L
/z2xkGrouGYRd8N3/XMJ/TKxarbx2J6+WRUHvowHGajFHGLvv69L4NnE8iPQu7MqnSyGw8hlUKn5
scvmhrtUSz/g9+f4cbn9OsLJKu/1nhInmG8cEpZNSBWiXZYgOIjC6MbXMg6kBVInuDdNx8mwBLeh
WNdUx5P3JA+VRYm6nkKvXa8EWOdZ45vu4ve/4A8vWlNURceejGQZyt/3L9htk2CQ0ghtU1lcEiZz
DOj1l2cRt38vfkzj/wzzx4H45ff0i5i0ejOUHDWIuFA0wLQ99DKvrvTK1X/+Pz3Tn2/qy2AW6eC2
VfNMAWimyvuIcdIW1bkC5A9fA4+EKJ+ZowhUVN/fHDpohPRjIjmSVq6rKqdHh/sOVNNOpPL7f/FE
Ah/5ZHRBrzX9il+eiIxwsHQxq0DeYEGucSqvmxRVQ6hV+ZkF8O9Ng1/qy1DTY38ZKujazBziTHJs
0iR7T+e2WZ/5KH58c1+GONmXCiLiVNdiiCRx35VM2suGt6vdZBvGwxkx9bmnOVk+5aDL1NFKJcco
8iXvlnTZM/XAHx+G8pvMKgWcWD8ZgcBAEk4TZrZf09w0pzSmhHxQFwHXufem/Pg0BtZrhK4cIE5r
fiLxtCGvY9oAczTvKYY3B4zMGvcoLYwdOeMXnnNOt3duzOmff5kPYzcUZUwumNPpyHrGpc76//vk
/mHLZcp9eayT2W3pUKv09s9jKUv1pbqIVu3cmCn3xoO7aP795Pu2s5z8XnTnBpgU7CxS5bMaITah
jdPK7Ub44ZkS7d8HXjYxg+1S5yczKNZ+f3W1mo6+XnHglbfBOtrWa1rcSyp6Z7blH5Sc38c5+WRB
t/gyWGXb8e5lQuUhVa7yZftg34VoPbAFBo5/ZtLjAePv/te55MtvdjImWKT/X2OVnt1MaRE+SDQi
O7XfRPQPidgIm+SAg9ifZ3X9UQ3ljiPSvo2NhYF6yMUpJjx6XQ2CKLNEg9iKQ6zDAFZTJOxNKFdO
29GqTD2BqCp2dE/fWomHJxozPFHyyZtCrOSoN8csfjMMiLKuvkoyMIh21L4ZozIP6mAFV2Rl+IAq
k3LZyRlh8vCG6GEpsDck7TaU6WGqh5KObAe8v2poA5KOHXg1kLil3ak0lckLNYqlYd1GejGvkIq0
CkoDVDiEToTlI5mLC+JfFlFMhSsh7tsnOpq+Y9UCULWNVapetCVcwOhBnkQHuMf9Klj2yeMEjBZ9
NY8KiLqumI36ItTimZnTLg7fBKw4Wr+OooQ7KSGgsxwcrb8KbJ8e57BUJhGLXcgo0+w56ZQz0m4c
UoCJaQsph7orS0jLwJIWjfuhIeXrE2qBHeNbZM/1BhoV0gldMjhZt3oKl3n5LPx+aRKih51mI407
nf6tqmdOW1/iDlUWckU+gQsS3sQJyIKwVAkUTaYAbR1nkx3iZC+jYh26E3tDW3hGNe+D5F0mNFM1
9zK9V3ks77NQJpERxQCAlllEIVYjss2jqwuC81AONQW3OrlOi/5SVQZ+oghPUpoQPWSZ7e1Ikzl4
SWFL6Ui8bJHsK27oGfQfsA88pnmVyNZNHdcvcUN7Og2csg0X5CH5DQGC/MYqKLE6aQ5yfai7emMb
KJA5WGO+CtJH0kIc1PYLyqFLhVfFYWkZDooTA1ol5hb4ajkLlGNcQl+a9EH8TOC/9SkiSD7Xp/vp
i2ZFpFXGxmLqRK58Xzl8aWjk2OXHsUIJNYE61GSwkBnuRxoYAhCXBA5W4tGUiuAz7v3wFlk+GFK1
yqs1wVfgmrQa8vaZdfrvizTrNB6aSZlPg+30Aq9h8wxQBkhOxv11Yy71B6ubvVUE/i0MBGwzWOBn
TnI/v4gvQ568CAqFql5bHLJA71WL3jHmMnKROcF65XJcJI7kVGeuBGeHPLkTZLqu9ZLHkLWD3nRO
CvLa2rxFG2NZztEtb35/qT9ur1/udydnITHoXkTwjeR4gdURjVdLF1yquzOWgp9O+VRcdK5tsspv
d/JMA+jcrGmZT0qqk3vWkCk5Twl3ATNRyg+/P9FPOwNCA2PyFaiUXE/OxWFNFEwdclYd/PFd93ry
siett6rvVUFKh5WXZ2qEP53AVMIOcOsxnnlaWIHVOEQ17GMHJsE+N95ds3VwHs0g0/z7swOAIU2G
XsW9kGvd989y9PJeqANTo5CfXQTkrU9hsiErtuwf/4uX+GWkk+1VS4hODaZpkQzFWgna+1IeNpVS
70JY4KYxnpkfP77CL8OdzMIEZm7ZKXzZbeqKeRgnD0an37aTsJkwhux/fI0nR7B8MrL5f64Y442Q
Poi5JURgaddnV4+fPq6vv9fJ5dZ25W7AsT99yjLKTWJZt942BPyOYzu7grUROHr2bz3bqEYwCv3n
ZZ7edUXkh8Dl+O3Ulpwnob20iXzm9/rpwZiGZPjYkKKwyH6fiIVNxAQqdu6eozKTg5dB3P0+/35a
ML4OcDL/Rl3NK5EwgNw5AVlvhbWtMJL8PshPs+7rICezrjEjS3Xlyc9iVThAD4RsLAqlRzf+78DQ
UxtBBZjxn/d1MuPcSq/sbGCkqMnIdgJhiann94f56ScBQqEILoHQMsTJspcXo1Ko0yXGA0U2J5Ps
aKXK7e9j/LC0frtQnLwwz5Yyu9a5UAT1i7AXEH4Indj2Haqt/PX3oX66a34b6+SVVcJo9b6eLi+r
Cba/N+YEJ845Xg5XYKDm9XX5cU7S8sMr/Dbkyeeqtth/6DJR5rWOcfyZAnj/bx7KVHVDYyuEY3Yy
As4au/c9avBiNXorcZ86ACmI/N1Tew+4cYBejebn7md/PxZdRw3QoLDtyQN38i11g5q6kQgsJ4G3
MYU8khBo1vry92f7aRSbLUkxcatTGjiZGyTJ2ehFgVNImVXe+NgKUF3X5uL3UXA7/vDVfqsCnxTI
MdsOCb5w15Gn1M1gXI7+XVyqi5ArByUpKUI30GziMb1tjCaZGybmIqE/qThFyq7ZBt2+H49ZSLeJ
gklgaJeu2zp2/hGPz3g9iVPWHF1O6SRIKLxVxGIc9pATWcw8caOgF4ojYPsRnnGMcW2ezgbvUiJ4
UbroKpteO4xmglTN7IGzKiKBfJeRvmaRhxkl5qIwEAOjvRHqo49pNxpDrgGfEa2EwcM0bYaXfnDr
JlysUOzYMW0499gF1tUoj3OIiYFHImKJPQM9bzbRRSOnQG3hRoQb6d2efOYiqxcKacymsmug+Vrx
XVMstIyLzYg+oKes+5hwX1DyoyZuU3IJDN1HR7tpFaQ9ZLoGKG2w+mKjGvW5qG7gYdfFEzrHmWYe
Y3Wc18ZLF9WwlB9i9aXoAP8WBL5rOKNw/Wl3RgWozeAdK0e7ewvFxtKdJiNP1162BVak6jH2roOE
6O1kIyDxhkZN7OCti0olKG7r/D0gTyknuU5EZIk89go+DPE+5M9qL5MB0zoAIjJQZdzrTeKH4uwt
q3AwdMRaY11sd7G5L2p/XpvZQmRrOdyaSJO8KakjFQs/nYKtZwbo+vq1hlBcNmzGXrOWcTp2riP0
a6riSvai1c+SOBSGuQg6aSbXHy5BdSYqKAwsJj6aUqPYpR3R3a8aI9kFwJyhA5Hcez123WGUic4l
gHtkcvR4H3wTKaBsrbvpyZGSIDSwKNKhbq358/QRvQi/mGs+UotQ/WFuyQT5ua9F7ZLQjIHBbV5G
5bMvogsEt0wUlEcW8QWWdaHWAkEaMS54khU/2mkjKZIKVY2C7HMCIyQSOIHz3ip9su70ClzaPmvh
jWIvwJgvt/gsyFb01PuKtc5EVaXWF82kN3pxI4fAXpFyR8826niXydVMGCFenu0wpdn6y8jmn1Mx
4K/m+6hzbVAn1LsLtlNpNSavZothL5q1FQpwosGNaK51n1q/9/S3oN+m2bXicv/fwLqb6/64AOOj
+WtdEPJNgnVWQj0zEbUb3cxL9jIlBXROItl0VTAXqJ/6OlzY0ltaPyp8xmjzgDcwFlFQ7afcaw6e
t9lkBUOgEyOYM15tGLzalYTwzxrgLeN1snD5DdK7pKwa9VUYx6gidYVapn49KMtxXBv5faRcstPO
NAMR8k6aVpfitpcfTKTUrXfQB8SD8Xjpeu8ulSNNrxYd5RfJra405q2kIZd3sZdiVST+ZUNgJ1/h
e+6Ws6iTN9549MTLIJGQEzzGLm+hZ6ppEY5E7WrQYJQrELufB++2UqqH3KivTNw3uTpuvfBZyfNN
7m/RHAbdwmxxmgTyp6/AsrVKOti5iHaqG13QUEox/IwfzNcYYZ2EfzQj0DhRL9QhdkahHS3zsaHu
0bk3kbuP6qOBvoqYbSXbU92ls2A3t0O28qILZUznUbU3sm6eSnDRvasGd58SwN2qWVPm1Do6lIPu
WhWvBNDWsbwqsw47xL6PVmazLglBMtH6aX/ikGvxKtdvdn5t2pQ/EIx6JMiTZhPyn0TtyxjyHst2
FsOAHwPWOVxRu7y/EUjNMummVzNYzG9xcAyU3AH1ZGKVUzaKf1XD34rbS2hM88ZdBLpKWcogbgF3
dOBU5XtJ36f1yEa4sKK3IdrayiGLDwpZz3xprb0qqoQyxuRQjeYANx3JurDbbeyj1r/OEpUMuUMD
tKMVw0xxL9RgbXcffb8tzY0WvYjsJRouzOKipS+bU+wXD5yPLWMO83ce4TL2B7HSsDTX+iPmxiY9
1rHo0djrC71iiUJLWIcqObWvbc0rCe988lmNyIBtutakx47wGZ9SncITRRkByyLHdLyoaUrnZNeR
hbvFUMClcCGGguDkZ2DGeHTXyUhZnsxXdxhM9rLrcJIVtuw8wbjQ451Nqa2gqDPrW+Eo5DtpWLMT
XjDnhKFwwrbBi3QlrLfpXByQYqpiX6bi31HHSzMUlGjSWsKRn7zgKZA+JZr9YfIw2JdpcaWzdJZ3
AXNl+krJflIq7FYLE2eIvI26t9beVPZBG1GoEtRsZuQlDlzRJ3v3Pgw+MRkVyiYriJ8r+EphwlPy
Gg4JYOhgoKA2oPBbDaFPcP3GDd1Fq/JmGv2F+N1ZFHxoRNHHTkfalpoSOKBBrpRmae+tteEDg8gu
aDRKnGF3r/wfae+xHLeyreu+0EEEvOkWXBkWve8gKFGC9x5Pfz4o4t5NFhmsvdZpzJamlAUgc+Qw
v2HXSRgV5VD1ubNrDFZ18CnNVoowbcWNHsLTUm31dMTcqruQIYysbO02hCW5SuHK6UUgOE0O2Rv+
cfTeZw85VkzRe1AFfN7reIL2oz0CuTkUdfaYLhm0Rs7QELqK/hTOd0n9UJA1dTdp+jojKSuHC3Zk
0SbVAg/c74IoJgQyu8LGq4HTJ4mv+bz4sLW4c2UXDRu3k/m3yrcqN+FeiG5FALMaRuQQOiskUoJ2
gEnWJ3i/xs9gpWHnhLhOxxgRwL/DxlyjzB7wDYij8ULK2kPW7sRhW8QXinUTjO9CveywcrQ1CGoi
/tpUGZsWEnGbtVdpVPC4t9OAUDpUV3H6nZmXcvzWReyx/n7ReI7kbRDf2qjy6j7dYnXmKHp0GxDW
oUYi0QJMPb7VzFdADgix8qmBXN9Kmt0LXipfJxVQRacEe3jZRA6ezWbrce4Fy8eZu9EOEnZQ0KoN
h5Z8M76l1b1i2kKFlIFTpa4BXDsJd9UMNjUiurroqI+6nf2K6sfWeJ8FO8YWWrNT+cDpDoXLOiDO
OKHkTUkHyv4i7q4KqPQgTqtlix86F6WtZVC4n0X9QgaCHLxhTFWkiHV64Iwj0nizfeqRFcMczLhF
uh2qGKShTYLj1/hQQeM2h4dS2ln0mOfiLkuvtAhmHpmB1wqPMYrC3QaoUJlfy+q9LkG/2XMsyPkg
vQapvzbZEcuVywuz3qrmTsQEOWfQor5EnA/xHr/4ceD57bi8jY1fDZ0bGOMII8u5N4N4VfadYIcE
XRhlJaT1EkG/aGOEtpAhir/PtOcMfYjGuJlRREBdj2mE7NRJjoOFgWl7uqlmzRnbR6Vx6nhX1dhL
ypdj8KT0flBfwqpWxusUcPBy3TKIyHW7F+1R8gv9j6y8ZBkE3M1EvqP9YWcr4FsU+K/EsI6ut1w4
uv6k6PmmGe5QbwICI1ObL0fB9IFrFurVfKmV9yyJkkZFDB6R2ge0bN6JVbVBHkXFn6t21cKTcq/T
juZ0j8cOxw/7b6hoYM6X7hJtiYD0YCUroVaxbNPIH9Wtoj718paOewEneESc4m8Uu6RezCw2DUIa
pvUCSgaK1UsX7MP8oLU3dYb9wDZOfLzUCBJt+qh3x+baqI4cpLm6aMkPmr0gs4ITtaQ9h7Td05RR
hBd92RGZhackBV4tvAcIdy6XQfMqzi9Qj3WoAcoF6Gp9uoP6GmiXQ7o1QLOn+xa++XLTihA9foHU
J0mYXsflTlLulXhfiuynQ5W9Lp2TwW3807OTyuioZy7uvs1yIw0vCAnM5g42azXctMnelATM4e1W
3S20wTovgNIWPacrT3A3k8UoGjYSflq7aBQs2P09hWzdrLMt8SCjqz5kj9iKcj+O4haDklnDze+y
6pAOuFj6x2bVT/DMEgmEfwhxvtS4n0eHKz0ayZiwDJefLfMiCy5UZYceXG0yTtFGHVpJGuWOmi5M
QlIsHTrricM9Ii2ShodQt/Xex4IKJsRNkHvTZOd4OUQXuvRs5LikOHLqJ+Z9WN+ZsceMVZS21XwY
R1eAtF7sRflmwPjdQByy3cyyT3Mfe/eu2vQP6jqCc+cYB750K8skAQhpjp3X6Df5OGys0o0y2whk
28y4RS6srNrgCpuS/g3VJZommrgb8kPAiCxzUZYgQ5ybXVJsNPMSeZWZWzBHD19aa7YnM97GXYob
3J24+Kh2VPwMPnZt0q1GMnaDH057U9UMW4KbbnFI9vSlcrLuRi78WIONeBFiySrsi5EaKjy06jtY
LGl4E6Bdd9avTnlM0NdtD6TBpfUylTdhnWzkDJ6zH/V8sN0qXaQOF9z5GJruC0qT4tFIHpqBWmwj
Y32xtsUSFCIM9A02w3Qgkrfk8WwLUbiBBG7qx6p+KIujQg2cXQbwaa30PcdwktmgVR3z2Ovb6zrd
j+KVUt+Y5nWExnbgW9kl8oIJ50i4L0RqysSRRuYC4UViuglExm58gocCXxJzVg/Sd1TgFOnpfbwR
jAVgjdIKbq09Db0Hw0iLXIjnoUoM2JRMVKm7saYWxgOQeKr3vNnlHGE+bxL9Ees75rFt/ig3sGlX
UZS2u9EBm6fejPykSqjcjMyzdP5jg9Td3uyxJHKwaI9I/fDngI6zKYdtTUpmIUHgV/pWM90QteF8
WwdPWsh2cvEvApNmgqUXL0LJV2RMTJG+QXBjIw9u9LtRLksRhWfJ7tP35mWksN107TWs48lAJgER
ucNkbqHZNPQdIO1n+5HxU/NYZO/WuMG/ZJxukfmOrD13OTNTewp8fb5RMTINvGJ+RppEMu0ifkaW
QigYJW9FZRdbD5PoyvKFNr5p6kYH+CShSACHma9F0MrT42ixn/HGke91i7z/esEEMHEH4VVSL7T4
QS3vuD3yeJvwQNwfDcnxL2VRNlHvTP22Eq7a+Eqrb+h60EuYZ2+Cikmu1tgNiZHR21F/F6NLZ+r7
BM59a+fG0Wj2lXE0LcaHxqHIn7XUQ9tUVC5HiaTX78ytmeBUKF41k09ipqZ7jWt8QSNlbWZldqlu
Juta1X93CdH72gQ9bSKwgQiEem+o7oRLUJz/aqzHEYr14uc5IuheoD4P0x0scHm6mTM3H7ZmucaH
UvIktkxTvNK3aMc9jqd8fLW+FFIEmcbfJR6FJN7Tryy/yOYXqXir4vd4fiUNh4JbrpsXAvW+ySDj
9H+gd1XqNhB3Unul8/c0zZubvVo/jbMjyr9yRroJ7NX2EZYtzJFS3yXmAbmUgaF1sF1QojesTYg3
kwS7CuApVBKL1OU1CF8M6vPlWZPugsCFANeN2zirbXSbIulXAO+VmgMjIcHRJhRHd5PwqpiM1T1+
kVU9t/ph0G8NdDui3/C7FRXoqB11fiNdGrI38nowgUVCGjqNsNf40/5yURx58qlDml9NdBEmvood
Klond/NyJRZONP3t4YdEkS2Od512mxuenlGmIShTelb5NqBwZe3m/NLSXlFSI/3pjMtGei71o9xe
igvdCxje4T1bvcBVnjhTQJcrittc82Dg05fo6MZVaDZuy/pRoUfUshek8JVeShRdjpojZaXT5WiG
qv4qjGHlkiNI6g5vZgGv2wJJjrKhIIVEhv0Hew87zhmUT4CMytUo7kcWMbCERg3AGl+gfufTQ2p5
6vAYaofC+NWLD8p0MMq3sUuxwhkZ6CPU4A/TlQrkQIwfSv0v8YDUXRk8Q87tcr7rqdcN8UrXSS+e
xaHeaxPmntIMXfgKc9BxepCFCxkkkNzZwlM4kpXsQumh7X7l4V1E9i8Hj3V+h9apJj92KpZknlZe
DZa8mZWXFt2gXFPsNGBjtpfEfzN0psYOqoe2/5PMd4K+RXkhVLfdchjxbeJSaMdbFcDneFCT47Q8
LyM/U/V6ubcX2IKV7gvWttPIKDK6MOwlxMswOPblYV9Lt4P8Uib+UkhOmCBf5QWUuQXtR7um5F5d
0GttN0Aep33URvaCVqhpvBPuw+LQgrDAKazv/mTJLSxMmAUASPruGCxQqbaVvpNFP8l2QXeYpocl
vZ6Sx2xGVTC5DKvf6rLNxQXw6a9++iuBrBFrLAYvqvo+Ao9T2G2HIBXUPu4CbYc9WGZeKPEhx+AH
Rrrs55gZQKuvaZ6RwAeU1leihiOBPWqXHdCrYFNXF2N2A+e8A8SCOSMsKpEEWG5uTQhoiTeWMBmd
Kb0Scnq7NG88IU7tqrzq4n1UeglzcyAZtNUxJiipU1o/RmQs4BejQHEcdCT14TSKD2G+N/rLUOEG
QrJ6q6OJE94H7YMRAg98b9rnRHuPc64Pp0fZeTiY0ksb3ox0Q2bUQajws94r65s89/Be2EzVX3DP
lOZ+iELBWO+XaV8mL9QNFMEL5LXo0JbXZn8dhvsSqSeR0ll1zMGp6eUWj6VSr50hx+gdbSjR40mx
9lA26VPNxkcyRj80JsJtVyT1CV5dxnZpcdBL9xUVKBlQvhcr3NugMkF7nbdT7+tJshFfaw2P+n3e
3FvsQ2TG1jfVoSuGcA6svC5CTeZpDKe7BXUNHMcUer6kQFkOCexxFc6gWajcd/qe6zKb/Sn1kt7V
qWQwLqs9s/Kj2Icey4cIxd1ccz/TRTl086GRr7Uet5BNmO3xdk2rg1h5Jv3bZDfQMUb/R7jWQkxj
LkgS6M4USskNRjOw21oDeQ8H5ZchdGyKGwHDbbX+NQ5wXo9d6oX1RV1TPXhRs1XLQ6fsiohowpYc
qxWytDEb9O9QHWlo7JlHKMFqDbs2e0BdKcVAvNX/ogpPkkrtsBWEC1WtbQzdZPPYSFuNTuLoicUV
/ZmKqxISijuHF328y9vnNG/QeVwB6M9SgEJZxY3+kPcXebkNFfyUF7i/V3F4Ew3X3bhHR26f8BvG
/q9I7hQuPudfJCRb1ZXZXmSyN8FWhJ3aompLOVVdB6ShYBX6fcYFHNI7Nfa1fqlOyibU7vq0w04W
9Su3Sv61YcbkLkPtaKTRWplHEfCL+Gfo+f9eTAUVu+6h6HviSbipxUMeEDW4a3BdC+d2U9CzbrAb
t6K/ovQQLJeq+JyOEvo86LeZkRMKplPGkSuF/W4U7/r4TuoNLk5qluRPX2MhHJaXWT9crmAADCr8
pHOXFFfAoaEt78jSUUlvgvovCRczkKh7gZO20esjfYWleJfR+tEqj06+JO6M7neO6F6oE9v6iryb
iY7AhRU8he21KN9O2rMi3/RdaFd0VwoKP6ElTC5X8JLG3ivi15DWW4AinjI8BDiFjvFzVx8TNHC6
u1RC6epvZ9x2xbGg7yePb5P+ZzYv/11vgF5U0FzWGLiRLtpF1bhieR82x6x9r603AgPGQp4U0J4k
vprhA50jZWGxAv+KY6vcYzu/JId4hvD2S5Aukib2uc0StEr7TOOqpyGEFSapJxKO0h/SC8yZQC79
TYLtSI0jKGAXkXSJXgdmA1FyLQVr5pZvJ+1POQRvdYtwJDdiOe9EPbpMS9Wvuv0o02HNuD3EsEWj
jhwGWPvwMCkSJnnj0Fov0TxT/+QSM22x63/pMWA3p5Gt/EJi2Em7COtoxPJMO1ymiju30izqTFMz
jn2AKftGRbamdTVrma9HNaQ2SvtiQQ5rfJVhj3si8DnTWnB6X9x4aVYmPQot3aDt1eFJbDPaLAbt
xxDOaLL8keNs2raGYCJtZVwFfXBnYKSKwJaB7GUTTT6ZaGSrg3Any+Ohq6zJwXObNfXKk2tZslMm
WuAYQ/pBUOKG/mA1CYqV1FbaXQusMEqpXQxbLP5E5I95J6M71aAmZFLWc7UFDUiFAal8VB/H+klB
8Q+Oqf1/Ej3gYQymy5KG96LuJpo73Cztm4W89zlWhfwVKod3HjgWvAKwJ4HA+BmgMaEuZVrpggkw
rpqbqtI0P1MXAcbXoByx2MGHMyfEizWltAE8i7GNKPvkT4bfr6PHohgTrkZ0EKrKRCehailnG6Hf
Iv8pw9kTOyeJpW5XBk15MSmN8Firi3RmpPwVBKKCQkSKlufAe0BbR84foN+r94hO49eklSG+SGm8
7ZPZbWC0nBnLf50oI0yP8LiuSrhboOhyss6kjz33Afjludo3ayrTldWfslOPaDmdIVR9+0wo+YLV
F9EJOR2Tzy3iI8WAv6ZqiBvF6u0aFGcwnbP0PbfMCXoigOJiCv0SOIJuXBlVfpt1lBHWOV2V794c
1jOrWjIWB8YpIG0I+rrOYzSY52ak4yIi/ajxzjZaY2XbMlH0MzviGzoTW4KtDQ5Uw4DmFHhUIrfa
pQN+YK1rbGRbfGTcjgJIa0uv+rP1SLcIp9CHkVHrf7FHoI6uxDNDVnT1BLkhRy0nO4Kp1c9Gc2yU
SkMcMS3Q/okjK/WYHuXOz1CHb2gJPOv/LKmdAB30OMYrd8VwIRlXuAF8Hzvs6FMgS68y5U3LaTOJ
lnQlJSI0/9psFVfSalRLuogJbZ2owxk07Ldf+8N5PEFxLgE6T2WFO1VmREQ+wdgnbS1RUGKZXCp3
Pz/+d4vJGJ0w7VzN7k+3Vtv2DK/10nQktNsc3RD2i6Fo3IzAx6UxO+ets36/z3wCnEAgFWorOhUv
pfVAfYg1fTJ1iGQCMOfaChP8VZPsRcUh3h4y5GSH0OACBJtYH5JEba6igV7nz8/7FVul4nJkYcKt
6EjqnP6AONAjHOqw2h5HEYmwGX8sEXNXkrKVktwtQvdHa8/aLnz3ljXZMHS8wFAlOHUpkVKM2zsD
p5C8RCtX7PBjk7rbNAsFu+8H7cwzfheVEA3CVg3SmmiemmXNfZnIIsp2DmwcBDujjG4llsILuLuf
X+Z3C6HFrWomWHFY5idguFjH/SVJcUFIwvxFydT7jEaOnOY3Py/z3dv7uMzJBdWUqhKaI+L4Gnqx
CaKSI+qcKq3SGGbJz0t9A6+C6SeyR0COGRCqP+/PUc+LuldRsKpURAOTGWFrqSrOhRzxu11omiYf
CRzX6iv2eZlkyWFDhSQpiyzYC+mhjjZtjSaxFuCyqZK31DtNH38JHEDctnZBMF/EuXmzhMsVXNNn
qY89jPP2Vtd7dUFtJCRbjZngmN+EpnlvioWnBsu+rvoXbbqTyLDjBHyV5rUyRBIV6RfUulV6zKim
w7amxQPiaCBDj0aGX7PHTt4MRuOvVoUSll/6BBvAorwctiOKn6Put+Udc0/qsrvOMBi6g0iRK1cb
AUXo1ysoJ5yvhuy+0XQX1pWjZsqNkB8V6SAhIicGMCmRF6TEjKyrSUI7DruR2WkSIGLJoW0yQA+M
G1dx6pc2u46jxp7Kyp2oX/Sq3ynBIaFnHcyRo9CkFSmqS5EZ3C5P0m1cD9g+Q9uJe8EW2szHWeSg
DJdcdv7EJFamJxE3zR0OJA8NuBVLE+4GZbgoMVn9eTN9I0cCDtACuiJCipW+iOFrUa9EuD5aEPnQ
l9omzygAOYqv7ZnDHvBccs6x3r5hNehc2SYOIQp6lIgDft5YgTkXitQxmVFvqguwHZsek9RN6qe7
/Hq8A15xbit/3cmfFzxJ6gwhSOpWZEEIzzvV7u7MeS8AcqPcy+3JrnfQ2H1hfNGqt/Hp3OpfAwOL
42SzOveQhZ+6lw0oogD/NEx0OVPdDyZK4LGTfiWiou3iaPj98+f8Gu0+r3YSGyRkf6ZOtsiTw8tZ
bVGYob/RWf9x5rqugnoe5gkIyZknJUU0lQ2CDjxTH4vWVpiWxekacD8ZYeRMsvUN+BfPzdUCDusE
bCr/7aYPtzFl/WDGVW86TRWYdHwTVGbxKmCI2KBa2i0SHrjiBGxFm8XbtAjH7dChI6ypaLqhjpB6
1oxscmWo6eN//KrhqIOvR8YHxu3pDYa1RGFaEz9saBHkGjjkaO4XlU/018687282MEtxJ4MVRjro
VCglHCOhpQHEucxWvJve3jV6wNQ2zVFamlYuX/ny88N999pNDdUDqPgyV7CqfD6khVBqo4VeMnyF
wekvU0wO1A3ohU3natAoaeq6wOnOJAXy16tN/7Tq+ucfPrZWz2ouJqy62tq1exPPlVvrF30XG6HT
zm1B2tYbZrJeeV062SuKfJvyrbyieO/OBA15Tak/Z4E4vgKVxhFVIgc7jVJJO2bCYOg6o4ON5L22
dEc2tS3YA03hDeNbDyHuYPOwl7eZP95Uybl9vwalL+vrJEcI1OCveIoPj6MWXqs5rh9gdCUndoE/
qg5mV27nB7fW/Znv/U2YMuG6/H/LnZr7wPhqBSXB6iu5sO4q8B1O4ZUP1ZYxa7OdbBOp9w04sCv5
DDH5241mYCWJgCovnLz78yevrWbMNWSqCc6zqzNDo4+/Qcru2Lijw51aBh566Gc22je3Hot9WPWk
KE4MUJhzhSVftAv8dEtXFCm/DbNyF0uzTfAkoDR4Zs3vd9SHNU9iMxC9edINnlT2TbBOm8KZyVPc
YLcyzJlGPlQsrtjSQ/mSO6G3nLNW/OZu+PDMcFA+v+lR0dtSU2IchZfXIDM2A+zmHMORMztpfXUn
G/efCxVbVtPkL1TzqJbNZaoB5cvJHn8P6y70gMSgEqBcSNugsJF3iu1Evp+dzj7vUvmNSg1qBKZK
najqiNQYJyFk6hpEgCArEUIwitsiJmjLu9HTPfFwzgT1m7L881rrG/8QroLONPMBrTXOaHOBv+w/
Xop6b/mlMz+dSyS+OSkGjSI4uCKCN/yrJ/snyI1ADBZ95fBn14Bh/dzHL8Sf9vUu95JjfHduRfnr
vbOmLavVK5khXNuTdxkOvZVnXIBOVFTbTo9Ql8XvkBpcTPLD0k+v2lR4UTDYCdYmIIR2TcWczRzt
HixWpzMkwn5NQeiUJsFmTu4bYXCE8b5vSntqMLEAwjPVf4PyKSrOEbq++en8aIOMgQqabt7JAVcU
MRdSuk5QGEJ7RkkwR6bfwrwlHq/bNtie2fTfLEdqQn+CV2UgdHUSxcIss+owRbG8xu9Z8sLt6K/f
x3J5L7/NTbDJHeDXma/959eUSScKoo3IYVPRAf68Bc2wyiyUs3Vn3gOnsvG4duqjuaOjiLHExvAV
N3VQ3YIrcLFSlM8G0nULfD7tn9c/2SK9UuDkkrL+ymtcHMVpj4ILJ+ResgEuHZkK+mde9fpEpyuS
DlKYSig44xr2+YlVsVYyUhZUse56F0+PLVYSdKhrZ/U75rETG8n/n9f8ejmayocl/7XYP5xzUUyD
sGUc7KgR8tQVQZQRQLVKIjQM5GtdOcOp/NrbRMxZ5nMiOUW/SzTX5ODDgsNQIxavMNpohWwki49q
7ShXiXg9zlH6ojSBaoIgQWcDwKAQeoWpTD38GVXfK8gYO3OmIMvJxjBfqljEBUHSspoqHSun//TN
rD+UHbBKzuD+qJzEpFKc+soSGVTqIvyIIj8KbQAf4DgG4/7nb/A1/LHU2pzHIQ6LOOm0kZPEiyok
iGS54eP0rHiruXnoqmB1bfMqOkh/otdz8e/LZz9Z8eQrZPhc5grH3R2BSCbaWwXYTWrfRExLfn62
L4fo5HOfHOKAWqroI111jXLaponotunLzyt8zaz/LYHPgkxz01S/NI3yhRkA8hng4rE+Em66/CUH
ZodrBn5RV3oIBrZ9ylYQdvYygscs8uSQM7EuRQSEUapVRGbZdHw6cvJAMdzBzMFkYFKXvilAcH/+
tV8v8fXX6tBXEdQn9z5NCie1yst20FS3z3NXV4V9tOD5I5YA84DFVdA7pPiAMKafWdgK5dl/LLxw
sv7J7RFGyThovYWF+GZw2svCG7a/jRs8qJ2YvFA/14NZOx6fQtq6HKJrCFmo2CKfygakC/20qpPZ
aPtqB3DkGF6UO3Y2WeDZgL2eyB/WMk7CpzgJRctOYGzgVDsw4saz5iGMY6d/Arpd2UZ0cq/4I//q
iKWAJM4kwV+bP+ujfggYJxelZYVJY66POnj1m+yGeyxVduZmdhiyOuebTV9y3pPlTj5k0IudmhFp
3WAo/aHr/XJSPX0+52ctffdWPwankxMsqGlqjLQ/eKwZWes7cBOQAza0m9zQ1Xf4MSF7UzvpvegA
YD9/Df9TDT75rAwsRe5Deun0m07uYaQuRglTE92dhiYGKqECKKhb87JStMI1iqSz68SKYfGkDflQ
VqYHS2zkXZtkerXRw7R+C9diVx3awcI5BeC/lJpKCmOtFx6Wqq0eZ12f3gOtEy96QxE8YxqJHxUj
jMs6r5G1Q/kRLLJlYIETZ81VNxvKQeoGGcRaGkFkXIstQMte3EOtYIrYv4AEsmjUlhT6IQAZNU2k
bS0w9M9TOd3Pmpl4xpIBwxQWcKvcMBXwTnTf01lsduNMRzXM286t5UZ4DYlmbhU21tFKSzSHe8gR
gzi1u2Ya5GdJyIPdPKTtgzqF6aNRTOmDVRmBJxtxhfxOEGTlpREO2Nky8tkZZRbsEbJKSS4spDxc
Q2smEaRZYMIunAPDm/t5vtbrutsyB+vCbaeaTe3FI4rlAU/+NKpRf6y6HheCIjSXi27UethSggma
Le66y0ycQXzHBqAMyRiFwU8nDAWWtldUpH9S0dip8xIesyCCFNAsTQq/ONGem+m3EsnNLkMciVRc
bgByZYe5kQHQjAU8WrOVG5kBhFw+9rOFEZZoyIlb1BKY5VwG26uVE2r6U4/Zut0Fcw1zqozEy3Kw
RGgeecZdFwCwHKcGu5ZWJBLbocKcHdBeuCTgoev0UCdKDtsxnr0OJyE3D9Nxiyx7v6vlyLxtMnnw
yxBXP82ctH1rzqjxd9YIMCVcKQiCjnlPY5guVlr5e5X1CJjIyXg1CkYxwOJNRqw2I803pgkHtghs
iYMPNxjCaun6K6GNUx/mHgLmc9FARxkw39gwmNMftbIOHsjERZi98yx3AFykssNBQDWf5DRsDDtZ
Iqn2Bea3T3kSy3fxVBrnKoE1onw9iCrgAQxGDPRST1K3OEbdJhE1V2lXIC+sOHjC3trCAjBezXYK
gBmXiP3kNpvyf9Ha+CaXIBD8z/ongUBvm8BMAtYfR8MNjLcp/4/FtylwPq5wUvUadUd130Owaeqk
345BCJd7zpjC53AKpCmTGPzDWWy1+Jzjx9eCm6UlwBJYgdCTQ77488vFME8NS0KaO3ndherGruCK
BU3JxUag1B+rMxfzd+/y43JrgvghDa+HDinugOVwjbkOdWhyoPPHc8nOuiNOd8zHVU6uxGKqxjaM
Vb6YvTxPDhjrLUSLl8keneRQXvXndui59U7uxBhKH6gpnmq05X23w2sZlcO1pxltG784nss4/nWn
f3q+kxpBAI3Q9ut6qp9fZrvkfnGsFROr+3DBbue3ds3jnXzXXMIQ2LUXXJF7+MdHIHIbTJ3s3Cmx
sv0tHs7l99/d2h+302kupCqVqEIepcxy8fIb3ex9/S1TuEmuwu18WVK/Ny5jQ5MD+yekB+qcyXPP
fArjZBSWqwqD43+fotkw3aMzNm0YKNgN1oG+vIHt8r/IFc7sauOkrInGWs+DTF6/h7mfL6GzOdbr
SAIGMtmBKH0+5zz3mOuffzhHlRUGRqKsO+AGgLRT3yQerpSYILrkfc8iDi5nDu53BfSnL3sSBYdl
blJ5Hsml/xZgSre0qTzU2uhMdK61r/4uLre1dza7XV/dD1vdOIlPQmHWGtBIzV3wk5ww/Kza38Og
YqfRbWrlKeuQX4ygEfydklcBwYaft9MaKH5a/SRcUTQvWbaubjGVDkAa5u2NIj3PMcKU5wT4voxH
PkfiU1QhfkNmXqesVQg06ivJ7UloUlDUBRMxfIS75KiKExabZ4ul9R3+9JQn4WvJl8CoG1bW7p4r
/M4PhVP65W9mFL2fuVrq3o2bszPrcx/2JIYFOfVuvV48g6eADcXs05uvacz4qz+BFm7rMxXomTNq
nlRpg1mbIYUU2Nb8YYquGuMc0PHbBVTUh9AbN+QvnnWLjMKCxgzanWGTqjDjGKz9vBu/a9gw2f6f
JU7O4GSB3ZsjnQ+1KXb6vvdBzjvqpnHj684GS++Y9pkVv40zH1Y8OX5lLeaNmHOTFs/ghPf5vsQK
nanlYgt+c/O/GDZ8uxc/LHhy4gYzbasxYMHht7FZHP1P6BqX64yU6L3lOrXPoxm+aUp9eqsn2YKl
lMiAmmRfYa06U/4XhyqIObea9f7/+DJPzhkFzyQ3gaa56eOalPTH+AZD5M06C2xuh4dz6pPfdQaA
tzAFBHorqWiNfr4kJKVT4qztZNIS0S5BSfjB7reOhOwG78ir84Ke3307hhvomIMsBJ9x8nzJ0OhL
0tN0q8P4aCA/Movzs6pq5/qW34WOj+uchI7OmOcYKw4GNq7k9bexO2yNBzipfu4pwubcCP277fFh
tVPPiMlAACLAX8Atyg53dQ0qT5m+C2V/VQWD919skY+LnaQvTZCxnrg+2l/Tt7zlUBwmu6KFJNnr
CT8nnfdt+v9xvfVVf8gjjD4zmxblMlrA1H9vQBBcA21iV/RkZ4aGey6CfXfJfVzvJG8RW1NA7IuX
qaSmH8/moZbS93HpfJQCYf7q0lHqgme1nu9q1bz/b16ujsTr2hck1J/sT3HECg+Up+JCkhxtAGlH
vHHtUMAcx/JNLKLOZaPq+i+e3qwgTv//FU92ajGUuBqOseJqtDRuxAyntDAu21086clV3BejMyRl
RW8A0ZjAghKqqE2BHXnWy35f9GhwzZEw4JRc4SWTKurWmszyeYl77VDKXfJoYPX5pMWZ/qcoy0z0
QlXEUHEey4l2AtCp28qEa0GLdDpMytjdCjk8+bIvtMou+w4BGKFHCCAz0mzTp+pwqKp+OZhlXT1E
Udkfs74DnVhpzXUn1eGfOKoAvctoCHPTFDVXnJKLW1Po4nSDD2x10zK6QLYjK96DucnPJEhfz6GG
yq1h4q6jKYqsnWydqqoNSEOL5Kpd6ddBFu9HPZ4Yk4iVM0iC+/Nmkb9+Opb7N6bV6Hgq+km+EGPk
MWhMaNzgCESzbb0Je8pHyHyLk7u1j4LVrgFdABesc43b9Qpud+nz2Nv0Ioa/io3FHCzM7c+/6tt3
8OFHnYSHEaZAnw6DDLXPPC6I1Exz+SvNExoH1pkX8G/q93nvfn4BJ6FBMvohZEqmuGb/OxwUtCrQ
G5sSu0lMOx9zT5uPCzo+mp7tfn7Ir4nU54VPPvTQislcZjhxotW8Ua29Gp4ZBn77FmUJ6guTL7Su
T96iuei1Pi2oGi5Ksi0bLC2D8Uo2pqNpVP/Ns3xY6uQlJn2STp3UI0Yb3TTig4j2ys8v62uFwsv6
sMDJy0IUIrUahTu+RqQDKYtpeEy6p0QipGXtmYv365FY8fPm6g6k6rqunBwJQy3Uviw5Et1gbeLs
nX4lNG0wwMN9pb8oVuz//Gzf5hMf1jv5TmWlB80crYIPkwF4F9x0duiMx58X+TapRu/9/zJ3Zs2R
41YW/iuOfmcP92XC7QeuuaeUWkqlF4ZKpeIOkAC4/vo5rOpxK6m00p6nCT84OlQSSADEcu+530Fg
0YRuXl6KQEYUhvYm5ZhuyEw1o69utF2yKb9YgIecQPtbV8dr0NDLJ7N/tqkshUMaKeLCjtEmAlTh
5Kee1IWxDywkBHDOI2v9q8Kajx8Vxu5di4u+hDqax6MmEOF7pC51JVcDbABiqfV8rgY+78q0/KkG
WaweCrRnoLBir0WtwKI9uapEjmSBBhvUmbaUHbIESTEwf3BfUcZgQM7Rm6V33QlBmRBgjM9HVbvw
XSCiqTpQ+kG1BEe884NNaVVFa+agjjj90D03ggECyxWLPRk2pduu5wDmVXSA3D9TJazq1iB6cNPG
qWuRlSDqmuQOezUcgm3bGVvuIsgOOhxp6gwnBtkKtTp1TswEMNxV2lQcRw3usYxVyDN0IJKYsMME
oDCWw0Kp4OTJLLx/3peHRgKWFM7pJOBGOwVqAgA+pIB5S9yUVhoseifUf/bCeQRvTRTe5/3ycRqc
Lxfzz9+d95iW9xwbiBa06RAM3EZMm4efN3FtdZ2/6ndNID4xDKaDuZ0DCNrWrduZa9R5eJVCrrR0
aZKdLX7zo7xrqoT7s5R3gxbkO7ZrTFcOsCdtm+cOrjnACaqhFuhfDC95un60u3ByBgAf+UHo7S3U
UC7T/yglkbnoSw2Bc9T1oBA9Qo2e5fYhiotXKSChVxbDCxP6fXvLgjXJbHim2DWoTDEcVuDtOKKg
vlZlvzTvGjFc2f0/Lr1nb7f8fGvYd9R6g0FUAPjklAZIhLpOPPqfz5XLvYgix1kPbCPfOL/1uxEs
bAqjeC3XAmlVr7XdTKEm23kVjLfXo6YXXwo6J5Q4WjKo4YvNeBQCOSwOL5aur1Y1AS0hDXK5/j98
YvAF+mcrix2ZWKlEG+Rbg0LRFaDRwIXIJzFdm/vzw35YYP9a4JaiLQRKgNHoxRxpRzDBdGdFxRTN
ctcUXiZXufeXRgrCHCjjZrtCG06f5yNF0xL/M3Nsk0e2bp/TUPqZJWpuBmTfr24fH++JKKyeDxnY
lLGPLN2VWgCbKaOainlhR/N+bEO/gTnhX7ui/Yv3+qulxRpiD9rYjW07qzf6AJZEPsJ2KOWG0I/6
5jfzdGXCX5iDCrJt+lyGCDHt8gzVlpLBRoBwAjlCc6aL9TEPxXa6HbzpkZ2mh9nmS/n6eavzO3yY
K+8aXWzG0L21KKFF7FOzvk8CZIqQK28MHjifN3Pt3Rbfl5YrnKsD3g2XJ1dhYN4+8PzKq1zYwNB/
1lxCMFdWLk9rtUJRKU/BmbTgPw/LSsCbRhDqPn+RzxuBRvh8rhNBeK/MxkhTboWZCk93JLevFT1f
nnn/fBWsSOetTM1oSkVC1IC8ztEIa5UEgIU57hD8OzLui4MDmTYKbODyacuLnV9L4TkyqLDFaNLx
OKhA8GBDjqg2XbkkzAerD3PtXTuLdaIqGoF1T8KevG4O2lasAPSJ/o2c64X9EALqv95n8d1Kbcma
AXMYOTd6gI56O9wXwbDNojmcOmSeDCu2MgAXbv353Lj2fosdy1LUBpVC6Md8DcfWqFuxAB7y4bVm
Lgj2sAK+e7/5MvZuZ2xtrdNKnOh/Xkt0D7DAh7lMB+rju2tRwEtTYzY4hLMk2AkQ+p431dd12Q0Q
QwcWyEcj8FyF8db33z/vtyuNfMgMyxnXEGRXgxq5Zy0DeR1lC0Mt+583c7Hf3r3MMgFMmxbqG5P+
Cg7rbwBtbOMVXTdhDquvK3PhamOLFU8xKiine7wU2WWr0p/l6bAVdsHKWzVXQj8X7qmQcOESh1py
8CAQZD8fpdwZNYnLuH0PISpsO0/eIyfomm6ZITQsbYb99fDwxwv/eZOLFcqB/rlNBjRpFDrYp4+T
sRrED7kElswBOPD+ytDNJ6Pl0vH+DRe9OXDQigQKFwMRZgdQslCMASppOJ9pmHd96//IcZnRGu96
dHFS46aZFmWemADfVHBiE81ko35HG7XvvZ3wW6V3oDVqRtg1sMoAQhFUaajLOOjxDh+RJEJBX+yP
TjJ4ZqfWFRDcZfNN72bAG83pjKpCkSF1YVdbbhKqVLdKrdWwIBGprq5tdE11Jcd54RtDBEPXUBVr
4eptL9aMSdHKbNBiJSAjf5ks6dT08oPVkCuf8oXjxFkzi/Wi65I4oS1mvVpPXlm+2C0Ay9JhUpMr
+/CFOAmuq3+90LKGDpNnsMuaG0G7mQ9ndnIswyICcAnaisk6AGAWXZmD8xxbzMGzFhdTniMMXsuz
gCUfDwRaU3JM/fZrwdZ0PURFeE1WcWEXO2tuMeU14mgdwEpawOO4OhmSop7iZBxPhlnrNw6zi700
SNKV8bvQ6Nm8189XEjPtW1OdvzNL/6Gnb1l/LCUgdkfuMZgOfN6h6qX90jGQbrHlWbu35P+M8YTo
iQ4jTeabAeiSdzWYTj+UUPfoBuLQB4gasWbGrrJnyMNYSEDNp+8OF09X9elxXF3LaWsXhlh5/0SL
z16bLH1IB2VeSPvH1CvDKiiKG9MOqgdYXCg4hpFvMAfxnD1oiD71odcM2XP7ZdjDTJJtgE7Y23ZI
gUj/Ll0pS768yL/rrcXQxASU+I7j2ex9csq2JJzZAcqzfmPtZx9GdQXvkc8H6FKc/6w7Fgc22A41
mQCyAsKIND5orJBeKak4VKjYiGBjkDKANyU4BEBnCnKEGr9qiaFcKVq9MEvOvoPFmFSFxeqC9Tjd
JCqFN13V1a4xdInulUhzbAZDJEfYzZIDQiCIl/EyBkT78464sNnhEf7KLy3319GWzMkYcehnaymD
NQMB5BxU1AI0ZKdpAgm42M9bvPAdnrW4WGtsGQiaBNWO4CjyPWNf5SYPZJsAe5aGWUmuvN+11hZL
TS1j1a573JwM17EELGFQrpB7RFAPrGL/8ze7tBG9j4EspnFdx4Iz1qhB2QAI2cdwbIKmAlvo5818
LABG1SbCEUAKoaockbjFJcCStJJB44w4+sa4h3NDqPgsLNdzii6/M3PXenCwmMhhvkWxNYuu7haX
5gwqXyF4gOoBNVuLEeQJECmGPMxx/D7guIaoqFdEVN17hRUONinwU0FpQdBCPGXHa6GLSwP6vvHF
gFqFM076pGIbFglE5sqmnwD0H3OfWDVqRJPg886+tOu/b27xiUqVITitkctWzVjaM+jBAYqUTp3Q
0+PYUOXaUjg//l87MaIV4BjphgFJsqkD0LCUfRs9k8ZYAhRM+FMo1jzqtqCdBsC+3l6valmc5D+2
tpixll3nqjMCamTalXGc60MfBhzkVk5GHbepNPtBs0QZNEIHIsGp8dOctTeNxozbz7v5fEr9ehAD
NQQyzG8VxNkW3Tz0rKIoT7D9PtnHchbqVQ1IjsvhfZGXqA9g8ZWP6Pxb/bNBfDyWiTSNDqDh+Wkg
ZbWJYjnAj9rUssEiHpudqdVfdXKVLzf34XJEESsH4g2JNv2DUS2RR6vqdADtWNaCvcAzMoR0gkUI
yQxA1lMAczudFnB8qVuPky5ZMxjSb0WagdALHyZXAXjPM4FVX33e55e6AGqI+ZEUAwVyi2UkB2iq
0ZMCMns1yYGy5iYwvAKozxZEpM+bOv+KfvX2nC3AamE7M3/tvLeVRJFp03SAQcRZ+2CWRQ7kJkUY
q7QofGiE5Fj/kW7iZ4uGjhwFuCOonkDE+LxFGBjlKCgFRwvuuUbLXMh4UW/4zcmuXD4ujK4B8BGI
kqgkBd9kMY8MjTsZrAth/92mN7IO2Xt91Zn+wpqASQo9DYr6ZBunxvN3yW21hk+XrQBFoITyHuZu
HQ6NdK140xuJppvPx+pnre1iwsJjHbcpw1KAVVsWTZZSpsAolThAf9vsTk1xKujiQdpRM4F1W2w4
x7hxBMo3ad0HGUoavAl35l3XxOpt0cADnqA+OEJ5h7VOSW5BBTSMITJWs8GHDdo+Z2PU6VqzlpOh
DdMC1FJTsvsjSdVkJ9k63/K+61EQVcCOXVgSQB5wp0LmERZ2Vgc/u36S7nuiN891Zlk7yps3jugU
gPHztzOOI25oVXllYV6cn20sEiDa6QhhI/dlaIAYnA9Cn0tGljSSE5DYDiYINKQMM1eSGEw0qpNO
5NupwF1pbOGSgyi6AyxYw7ezcTNYoFGn0MDJ4LuAA44NM4Y6J77uFK/2UMBuIdvEprmtYaKIclWU
uDWug8K/jh5Mo3JbOnkWa+DlQNefj/Ry0Z1fyTbnGhwMtKr8PGe8C7bZcI60ECHVQWO2gUFKfSMH
q1V0bmvABO2LflW2sQj+zp2IECwgq5AQQWUEKs55JxpN2gqLjBJOLurGCOdr7fgd3OVAXdkHKfz8
9ZaLzrKx+STx7vXSZJowy1NYeLHCYwz3Z6XxhUh9DiX9500tl9JfTTkz6QcUpw9rfKoz2WlVTI6h
2PGuAsv8TmjGlUV0EReYew8JABgkIxKG+vUPmbzBihOWOTJ6D+euZAVHFEhbYbLjKZ6+y47alelx
tb3F6UBBmR0V5TxaaA++gvv5lgrEjJevrLfrkanz29DH11t8YeD3KAX4fBJi28mK77PIiFQfbkLB
52O1qOn42M5iErZcBW9VRTuIa4V6Y4K9juIgULTjcXCpWq940+xLhpVqIB5BGGQim0nJI+zUEZtA
5rv6IS5uox8faTFVsZrG9dD8fPVsVW1Sv3OLtR5e1+D8zLS9X9yXc2heE959FG3sVHXCMaYoQNA8
Y838IfURng4ZXGf3cLcp/dTvb2A25Nmh/a0+yAA3bTmUuLI/wzj6Nczlwmv0pkVt18cOWGzXsp7S
TJ8XBnkz3PBgCrE4+DDNegM0y8eSmLv33Q7+pkEWmS68LwNj09/DfBIV0KDEuLizHobout7hwgpp
QD7kgAGE+CKW/vPe6lpEQ+ueoX4flk1Zcdc3KGUf71rYnGiApMDd5crcnLfy8+E532UWn1zWjh0x
ephLyDDyAw+nt0ZoWqXcqDdz3vtJL2MT/ojIKPzo9Vh/rE3dIm4ylHxFrbi/+/k4//U6/HfyBrRZ
OSaU8H/8Hf/9SusRBMhULP7zH8f6jdwJ9vYm9i/13+df/ec/Pf/Ff+yzV0Y5/SGW/+rsl/D3/2zf
fxEvZ/8REJGJ8bZ9Y+Ppjbel+NkAnnT+l//uD//29vOv3I/12x+/vULVK+a/Bn0x+e3PH62///Gb
hY/+v97/+T9/dnip8GsheyOv6d+iNnshL8tfe3vh4o/fJEP5HWdnS0bI2QQMHWTT3/7Wv/36kf47
kBMqMI1zhSvO/fgRoUykf/xm/I70rWUAxYJfgah3TtRwiI7xI/V3RZGR6HBwtgCiWVWt3/73Ac9G
6q+R+xtpqxuaEcH/+O188zNMQIRMqHEMw3LABQcl83zmjrwD67ieIF+ZbY0zAluAfWWfSHPNPvv8
Po6GcFMF8BPIIKgIUYmzWFAaoKLHVhOgwnQjvGTSb2KwXpTSgKEwPIfNzP7+biT+fNH3L7YIFkKT
jC5C8AEHCagJZnHQ+Zsh0dr2I4IiMKL2xwAaNRLCZ8KqcCSO76QIPM4B9q9XpSCLLR58buy8Fg4v
MginuC4t3lPPjYwPRmXBqUlEVJZhoQWf0OTx87e71sri5QajzqUChC7Udk+BXHwfRtk34W71eSvn
kwNdeP4uy4OfqZCGt7Mrb93mN61pbQoNIXCqdf4kiqvFjHMI8d2a9rO1+egM/KHtoCRncX0B/gAE
cW2w3HSdrGoIdmbEkubR8JrA9ONrqbI5z3sbjHOQ/BexTJklEu8UuO2MjvRW9s2uKKtNomLLGotr
8YNLbQEEDVqWCQCtuuxC6Be7klO8VGYfEpOFdMhDpUVFQPsfKibm0cKJD2sNPmSUNOHwfD7hlVGD
aXwPDw7hD/5w3z4IgBSHYLyTXXI1uDdPsPPBUpWZoQjbAh0Ka23RWJ5LpWWAG+HmGCxtVUSwYUcA
/loM8eM8P29m7t53xxCiULVq7AnAfemmrm5hj2K1x88n+UIM+7Pfzl5lcaiKCznp7RyvMhdMzecJ
ekDF8BFmU6eZgzlszZ38WIfKih2BhkCQTfEMD2blu2rdPdKvaQA/L3UFfwrPhLSxX10raL/W1YsV
RY5tmtsdnu/neTeSUCMOzMjVEcW+8fmQLtYUJmJkOiT0NYPWCxgQxF4S7kISE80qbB0Ebp+tupUW
1YfupxZbRRE93KuRf/A5MgHhtVzUIoD9a2TwzUDnoeP/EPE8H/2s0mLIZR3LRZVJQNZwP5wrA0t/
Pt7x0NhY++reDvVtglU8uV5dfaHjwT78SSLEzo3L/HnzAGPpuWDwTZzvNf0JUYsTPJqpBxgKGGDw
1HtpfCfKt4VfXqUYLNS7P98dQRxFt3E2cGZ/kPPGGTfKTkpjyCXW3brYaDjEVi4MKYPKa0MLtGxb
RjFfGtU+h4Oi//k3cenNDQgLQRvDwUBdluzHtQMDZYSgXabrYc9rfxxR4pImoahYgN3Nq5J2Y0vq
lWaXN8l5CdPet7uM/6kV+kKgxzWS+1aShlg6vdnYvrGllYnSzBIOUMgABrO/Xd8Mfs7ygy0p0eev
v7xnfXiOxcSLB7BLU2AXXWlSAJrMwikr79KmDrS4jLQy2SU2YjApZkV/Jaq2DLXPTUMci/wytguE
C5ZBPFSRxQi1gbQ3TzrzsbrtVsVa2ojnf4PMcGF1PWtrDii+W13N1LJgrI62eFCjiMulm1li3Iam
az7lq8oHyWd/bWrNXbfYOM7aXAxxJTpI0gfmwLgQSlz1u8Sv1C8tcuo/v5yzFhaDl2ltk0gO3qrE
1jSHjwx/COWA4PqquM1btk+e6+0X4jZrJYqPc0wEJLAj6Ah5tJpXks/n0s8K2M9eeLFTpjp3zALh
Xxfe0JHqTbuZTpvfQLQWwdPPO1YH/YVHmj9f6PNQCkB/CWAe/zSjSDhWGdUle3OVHJ1oFj7mJ9QK
pHjUz5/y0pd31mmLjdZuYRxnNz+ngo2nhAMacvywOwHoRkTXp97FmTej9lTQw2Cns9hrcjiukW6e
ebZxVxcNLOseZf1a9RcuMx8mmwEwEkBkc2jfMJ3F1plhhjsIEhuwOVK1N1x0iM8oxTRHons/jF3z
Vo5xJ7mmNerw9VSbdGuWMgNjVlG3Pc/iDYV9modoJIqfELsNB2eikSSc9gdpM3stmsGINMYTX+ND
ve80KX0Ft7aBYVjb7xOn62ECO1o9EPzQRg28S1+ACqlukkmXtwJA43BQYjjIAqsK43BRbstYVwGZ
byisGgBNW8/lO9tEldmOGxOWo7Yst6xi5msjtTx0jEkLU00owHmVStQmiD7VcLfewvwJiSIz6f0y
daSbJoEFLxmG4l7TKNlkjmR90+EJ9tURkrbjGpkOPWHpnhbC8LrU/kZmL0AAweW1ZIAhhb+W3k69
Mlu5xokHx/dxVU25vuLIaWyzrhVr0eIMjWI+A0slBxYuqQUMr5GgLg9QbZh7kqTjwSZOFXHJhgMC
zXUPgCPVa6xO9uAPM60as1fCJiHJdjJy/QulhnGfjakDl3SU/jwVaSHddqDwR1YiCdOzlVbsbDi0
6q4tFcrGcHCHlDq4tuksHx8diTdrO9bKYHB6a5MCRr2WaN1thCzpKyF02U+TZr4W5q3x2loyahLa
QTHhdtzxwSsh1T3aPcbJy4Qkr1PLGPwKAu5Nk4O81lXJbAs9IZ1RyYJ4FFFkP6lSxHOdPt+pad0G
8Ma074TO6nWi1sqt2QiQ1LuW3qsQ8B+QH5mCFIXC+JjVYahXVd1lqksBdNkCvZbxtdpM48EqYSKq
mpN4Uiur9OUMdcymU8L+tWpx4qo0CdbZSt1hl7bKMO7MOA1o19vfCo0NN3k9OJsM+cuA6gT0r9TG
Qb2xymfe6tpj0XbmDnxb9YdeSAjttyYvAnuIp1DjggXSaKR2CNwEWUkihQtSrnJT79yusrJ7rYUH
CrhuYvabpAn4v7B0dR5JKikPtlUZB6dXq4e4YDDgplO8RxGptFF5ehp6+MKyFjL2W82SUtRwV1oL
/WSKbcG181Zq9gVPK/gOsWJiUVbq5dGelPEWaL9yg82z+V7J8CtyR5NM3QpWOzq8EvMU3r0xJ+Qm
ZoQ8ZsUwvAktHx9QzwZXlbgw6AF0CfowMaWyvFGtaeH2EwMiJLZhblkODYNluuDFgyFPFFbvbR8b
UewYxdHUGkWEBF+hA1dwzS58xvVsXcKBwXN0tfcxA2Qw8KxkBHNOVT1Vr2GQNTYxJKGxtRcDPIXj
nEdWleFf9IQ/W92gPKWA7cL7ry/w+NTcQF32AzV7tw7gqK+S7cDsFD2zKXg/l+RQuMfz2gxowZwC
/jeoum7jYfIVp9KONlDNSBjDzBZ/OKirXvhKXehRq3co08BMhbuTfJBa4Xh9Jsyjw9LeTTP5OMF3
W0j6AbxeFYWPpviKxeQlBgQRbEDWrIlDc9dOwFQhFboZKKejwZMWhNahgkGBYrgA1Qgvh8DzRilg
6CklvYrHcU5wcGywuMHG1M6nFpburMZxsRIGgd9hVfMA/hs2vN4pCInpUW7o2zQaBhQixS1DALXJ
7C+xk2Yb3kIjUorE2VjVlLjc0adAkkTtqaUTVM7Qv0mZhkc3EHu3i9WUKC+wEDH2yI2g6pyCQcHK
EjoBMVU77HBW4JSwu09qC1WeJOWhFJcFHOuz3FMn0BWLWD6K2koi3mXKFl+BacD/ooUBrJJm2R6z
D5TC1NJvEGX9omRxu4aaX94wXR6PUj0WZZDFg+mZOd+NUv6SYY7Cl5SLpxS8ApfZtD00fJg86Mas
vWwWa1nrDyQdhnVpCcnLR9F6gxlrUZ9AptKPxqM1xoZbswwWCXVZ+BXAyihqUwrfIG0R9GAQBHrT
qBESaUCcDfyN0tR6hihH3OhxV0eDXlSe3hrTesqoX1h1EZq6qIKyU5MfnZljWKuBmocpm05lq9yX
NX1NUvmWUMnyKCuSQDOnY854FTotPppm7F/lQnoA5gNb94QEbGOa2UrRi0GP+mE0vla8s2of0k1Y
42a2fGtJXbbSG3KLtWnaJFnLtnWWOKicz4eot63ygKnTejn0Lj6Svsn3GFnnaOIFLjylU8BRhuUO
dPc4f9enksqguJOGtVlEaj2tvWHKtJsKY15EjYPNJzIV+Gh4KOMsfd4O3amaOoDOsODBE7ftehEa
maQ5nl1Y07oiI/mR8gkD2thd4nVkxImbm31gpQJWTAlLhm8UdE8J/BuTYAJaXLxAg5Ke5kLRr6wy
7VuaZlQKDRgR9Ce4fY/PTdP306aXSzPZyJPDaMRUMOGDxjG1+84e2SOC0QLpiVSKu1XaQRHmVlJG
gA8rKiW0isTcDBYFDlXknfRKqkqC6YpWO2vKWjj16si8RzSvqtyFSLs4ghfOZH9ArLl1h07X06DI
kwSZKFlKDrALTGES42g7IXVmAj1bLyE5jmAwxNei1GFJJDXVSrYm+rVrGjiwK51BfJynLL8tJgfg
NFAAqN/D5/SJaTCVcJtWa/OIY47u8aHK32Wjq27gRKE8S52j/2AJhb+0gwInkSjOXa8l0FRkGWFu
PcDGDvzknEDBmrbPtjqMj3pjw5y+tgvUQsulgich9a41MyvKR0I2rLdL25Og9nHCmDjYF/uyhHZb
r79rMde/TCMZtzVNRO6mvGXcjS0r2UtgYGzgXIfgpdS22dYEtf44KiYDGnV04OwiSZvMKMvabQhy
7zivmT61lOJpdHKx7hrqePiT7ZvKBjMgpJQjNYHpfNMNOJEjWr3GUYn7qUV4YOqp5hca1N4anCi+
92Nt7uyWZDtdacabqXUk4iNWCxycWSlwL+rofWGLftc2jh0SIWcbXYKjet1WqV/Idr3KuQ35gA0w
LEZG+dYhPV+6eSmptzKxcviMw1a9ShPYuY5DDEiLBdUTHNyYR7DneoZl81uzF9lNXjVwpQaGFuEK
acJ9cjLU/VBM3Bt0Ob9Vqma6TaRh3Iw5HApEOmj3uEtXz0mpYTWFv9q2EUXrW8PowA8H+X9zKoRv
QC5wqAhcFwZFiQPQ6WHgPtCp39bSUGFXNYgNCi0M0WDtTXr5pGiNs9c6GI5WyIthZymMcqUlsnlf
DWm2r2Vz+mbmXbGHh51C3biq600FWhIyaSSTbhNF6/3CZMluzEqxglficKRGzgIV7lMvnZKLrwTF
+zjSDcLVlVFpPRygYRKPQ8tBqdrk5MAw6SCmnm6UvJrW4wgJMSy+ibYraKrIyOXS6YdSUumG2S3F
rsJkz2kGcpzgJow4C4NVM6MgF0q9eff5vetDzA3imVmaqcCKBteUpUSSaZqO4YVlROp8gyGT27Dk
lHRf9KaNzKL6FVv4j9J0/zL5dpaw+zSZ9/8wTTdrj/51mi5qX6r32bn5X//Kzim6/rsDHyDIzeD5
DOMR3EN/Jefmn4BtDTsS6F5QajaXff2Zm1O03yEG1GCYaSBQg/wS/tyfuTn8CGk8WUHIDGIZsJr/
k9TcAhcKV1tnhm4gwA6fJBQVL5mHrZbkuFZK5VG+nd0u5Me8c/MbuBUa2zTMvykM13NVdacfxdf4
W4YzZvCuly6k0Ba5i1/t61Aqm5YCR6hl+XkuwSpcJnZ57Po7uYPJRvqDKDqoSFci8L9wAO9iJB9a
WtzTUfgjLHN00JJtAiWkAwtBcKGwd72uQv+E6l/4phNJ/oqDZpBQ5rYMJoUaCq40O6DlfQdPDkhQ
3IybK6lKQAXm68amrtopR7vCBcwAJJLCGAjHMbllPi4n7oCNtOqK1VADCh6XqBIH9DqJwbvSkbQD
+KlqmKfV5GagyRGSMxf2rS7HCYiDt1L2EKGD/cjAqC4kKSpkGb9sOSssNd5gvKiAU8CwXA47StZ8
VCKioD5BszzWtHsjM1BFTc1tlk1Rx0RQllMwaqc2XSUWD3r+lNfYKxHRpvBsqlDEKfOVSlJoxOP1
EKdfEVcJRDz5BYBDZQOEVZ5HmEYBbij7QcVt1MFRxxBHmF2FjjqBAD1iW8VRoyHag9rZXzV4Yqb2
/ah9BRvKwyXRc8yXASY6iXgqFDsC5zyg6V1vkZVV0bUjLHholljgGV6wi2oKfDaBzWZWY3+zvQGR
eSeXfDWe1plNcS1N1oNmHUdd2lY9LHpgoZmDHy7T9suol7DGLEPFUNeSzFY27w9lwQ5VTmF4xtMb
CcazOnA9CMx4GmpKuKHeO40aNhZuG83gilIKFOuYaqf40PzoBbgkVX/CYQv+yNgAmHpyCNkTCGkr
G6cm3LsgtTOxiU+Dy6QTlVswzKuVkOsAF9zJq7kTYmO+QbR9TSb91BKcBc0vmjJsRM19YlZQhWrS
3pCMVdHYG9uuN5gq94g8AAHargXvdrxxPBDaQ4jWvL5ow7I0cUoq13HZgABmrrIWUaPuSwYSRi3D
QFCNw0HlYaEyXOa1ld45x8IsT0QfNrhYA4yOO5UgUSogZVRhkzBmbq0n4C4qblKqx8ww1/aUQe6H
agUdHjj192LMfLUldwxZmw62oRrDLb7huN46rm5lios8m5/H67wn3kj1FarsPZDhG1cx5BEbs3Fr
5c+zzSrrvuTjuJOkycf10etJ5RLNuMlqeoRb21jrrnE75IDqUlhoSm917OWHER/AffLQ4K6gjSeW
jp4xlCtuoqYvAhsWZUsxj7DJPjGB4vosASZTt+G2lsuJB6v4ExTNsOPkUCAwasQBS/V7Mxbrqse8
ajPchvMRBtRj06CyUok9io8PmVB3GpFez1R5S+Eq1jXZlmHeC11ZmVPla3DOqYYZxqW4OTIXagpY
LLchls+HwODyjorUK6bGV3D9N+KdJbYUlxJa86Ml+hABqBp5jnyq/R6FIHx4mzBD3akzNiWsXqHd
dEX/NR1ebE62KVYjHIS/J412q5S5W/fNKpskHAqV14zl8IoUh7xvT5Lew+AVqzf9ZgFJVvPWLZPm
S8pztNCod3CgnfCRNytaOqtKKXdqpeJ8V+SvgsA6dqrueJf4pO2i3lLWOe2f9Gy+pJhWxIb2zbTz
wpXT18x4jA2+QqzIY8pG0uInGa6F0pEU1nMl108F7b/kOODqOKH19ltctZ7SwY/W+FE3kysqmAsO
LAfDqmrcoSIbHJO9pFF9m+pbM0O3ds+5gsrJNEpHK8C16IcSZzsutbfIJuxKywKOOHNxvEQMZ9cY
D1mywQXmVq6loKEVCjLgGVVOvj0iYIUy57EGJi4z7tKqDytAQYTQwNACaHHMAwcWqQmiMTHKrCpE
Voyn0tI8fK4+F81GJfn3pOy+iI64qlytymY4Fhr+utavRdxFBo0DjfQuo4VnjI+yNIS59ZJwvBa6
lIpDgTIfUn6Pi2FFjVdZnU6as6FwbND71BOK7SFwdxgG5tsOQagmdYkJoZlj7JEdC/LChlyUAYv0
bBvDXrdHN2b2Uyz5KS/xGxYwzNDnmWqQ0h9INLpx/azA59rv4+xo6P0dEj2ZC0u31djtcmzkEPp7
GpbJvnnEFTiAgew43dvV82jdFFIZkA4r11AEir6WcKc3+5U+CFzetIj0YIYrDJaZzcZMsV7E9Z63
1VPTOm4qlFs+L4T9tJY7ZND5DZMOBUyc+1pGYADMRfJs69W+iCXNhY+HZ6mnBtE02/7GOVsDheAo
7SlpHV/V3zToTOiUb5XG3BWGfS9wJPZURXrJrYekxRWDggJlo8jGdlwmwNFSgfyejDtefVf/h70r
WZIVR7a/8uztaQPEuAUCYsqMHG8OGyyz8l4ECDGPX/8O2d1VkaoksLrr15uyzrJCIcnlcrkfP0c7
kvKVgyMbZKwOtCY38/JUFEXMxvaQ23dyiEqZo3mox+lQyZAlnqRoN/GD1Q7ofHvl0k0TbuWsB4hn
9Or0JFmKMzZ4JkjJppGDwvQtDqw16YqdZMu7XHrtqApNkBHX+ZylarinDyQI+2pfW4+jbvtlAwC6
bfpD11+b9gQpL13C/usur+X7nEsbgrdUoecP1KLv44iko3Kr4g7i1vjGB3OTj/2+D03HmKqPibOD
zUFU1SWxRwDLUTnIlXTqRk3ukT4+VjM0o7qq0Atdq4VrS79Sqp149zqp11GUbeMu2c8oPQJ1YoYs
I3QdIF4CLh48/pGl3AAp7yk89PIU+CWCQ4FrO8byZuoRsdOhAD8vV6W9BcrMrm6edKbcxUP7IqWy
100PQ/oOoRBkEci2jbq7CLueqQ/agEbS8RiS25iFTj9EW7lF4Qk0mZlR3PTcqB2ZkNKpWvONUdPh
qeqDj8Y1pdvC+Fk0JR7uk68ANBCBwIoZ8HnIDE4Ir0YkGaYqcgBeWKmoCbWjvwWLQu1I7uRyzCOD
nabk0YxxRo2PAijcy7GvCB/7zyi2AXzQ/AIQOXZyhdRxGSIk7V0k4MBZJnVO/jpXxXrPxFO/xCI7
60hSEXX8t3GFQlxXyQktVAT9c/0XIR5qBA6YE9yZuAPJG/CwArO2U3Yr0xUqZf8eFlKPtmUACgpg
4ddScKRG4Jo1bCCJN+m14qHtN3f73p0pFIAv9pF7SZ8uDymiO/42pFCnrUsZzRKGjn08NV58F28R
rfQu0U6zIoHqj7uJYcZQhfLtY6249FVf0w7FQ+28Fv35C4CzBEYQDWUauMO/TlppQLnREZqdhlDy
Sxbw4WiA+DLNjkr84/JsvzNaiPoBnIXxjL+p2+tUSsKGheykSkda7Ar7iWsruYTPXjTxFXU+hlDO
B69NNJj9kJ1Ird5TabyNDOhWh9qwkyQgttWoQhr2p1bdqwQ2NX50FoDq2rSzoK9M9I9ICr3Gumut
awvhVpdBvSlX/dSe3pBa3pgpZOwhKOCYkNKxKx4USnkdEt9CgnBsrQOCtg3otH1Zon4V3lYduANB
3yRnuAx0cP9RvgMbJ4rXU3slt+yU2yayqWWHTFExHvQ224ySDVSL1v1glFxl6coj85sNAOUD6EE0
BSEtMKFf9zq20iTRo4afcmiDKgoOk/kGDqo1t7E2jHh8x0qyAfnLTsof6bUOlo7qCbScB3aY9tMm
2fSKi16+FczIJzWbsPFf5jbb+RmOo0G2N2tIzXF4Bw/PKeidgJ2BgJRedlV31hhBeN3dhz5C3h5s
AhKacNcxBPN5/duvmKFKQC3jfyIkEOGRbuflxE8R8I0yoiEm3f3jQzSjlKErCT48YDeFeWo61eRc
arJTitcLgOEBqoru0HUrm/jNRL4MI2QjYh3FmczkcAsQ/2oQypJkDay5NoRwhxG1q5CnyLNTmECW
qYRSU7rCGSACiWbnhlloMvqAkNeyZcHgC6nI80rGEHgT7ezDTJ/F0HWtHrNVQO38a4Wdh19DeyMa
IMBVKEKtw7iYsmaq2aksLXQZWBkehUiMZP07Mu8QxMNdSfHADJWVMy32iX3OEVqggMgBLWWBDPer
4ddW2mmhjFtrZqcFE3jrDSC31IPRw2N/zh1sLxvg2oAi5YqFR09oNm2G2xnsvl7toFz5KVfOtnS/
Jj37Tf4N/urP2dkCBDA2dFqbigU7VKFmPf3IrV9dPjqt9Y9IyT7zjLYKIDS0OcBGaxDh7jc7dVIN
2mUnq2oc61WeJEeKTwZL3KIYnKQ62tPz5zr+fyb6f02Y4HIm2n9jKXvjH/+zq+d/1OdZ6fm//G/P
iPkvtAgawH6i5Ro0iDr+1X96RgzlXxq6CvQZNoXU0Oe/+k9eGlwK/0LGGEJwECNHV+4nAvw/iWlJ
V/9lz6lsWTXRmIpuCO0fpaZn0/vrxEsorQB5hMS5AJ3nWgbIh9yYQT91yGGWFC4ln95Zlz02I94J
ihyXeA2ZXm+zJ2IiKcqjMThbspt/j/Kls2O2x28Gnxfs/Jqj4JWTJtTjAkQZ7rihbsKhXgXdPaDc
i30RkJV79ev5+3OSpuD/NUgqqXZRIA3KEyeZfDkG0ZW5tVr/8kS+xgp/fV+4xiolR/NKnNiBoqOH
6i3VP7Ju5ad/vV/++rQQfgxcMadBUvQAeASNY09WXMXSd4XLpJ1ks0Lxzwrq8RYC0AbSIZfX4rOY
8N2mziOexS55kcvI7EHvwpRzJehA1uvUxIYcpb0pEwpVAf6aV+oTlUBYUkeV3w7WaxLXr5RZ437S
+Y9B48ShwMVZEcggVn7VkgkILlFJiRyjGxFtzm67GXmgA/5vedArPclIwe6iB+DeN0UAJPLlAT+b
NL5bBvXrMqi0ixOAC9NtF6bHoS5cTu2HKU08lqDOO2i/RiiWkhCEsqzZDI1egIqtcONUCvoSmKyR
hddhmk5OlUVHLeXXEtHfdGq+gNUSrE0duQc7nged1e1Y/jPpib9sTbieSAdeCuDjYBPIslRp7RMZ
xHvh2P0subbSVi88x/8aRHA4VVWX8WhzM6j32t7228fuaXxR0PI7erkvv7Mr8nB5B2Yn8s0GzPW+
czscGqiMmCFmowXQKDzFwejTrXxYu9MXDpAh+JRJRqKWRq0ZmOMhLqCTikLT5R++9GXBm0jVyPUM
wMtAJ8jJoy3s2s7HaOUgLH1c8Cdl3McW5bM/0R6QDAQg6/KPXlptwZ+Yldb0FPYZaCG9RjR8FxN2
YoW0zYj53KSoUBH+2APMc3k4ARD8pxkZ8/zOvUxUxCHATIBNgqSidWU0MkezvJTpmuDdhz5Y4a6R
GS94d0NwHS2SALWa9zaAlrojD55Rml6pvl2eyIJfEvni0GXaglFRtQO9rXOHpPDGer0nhbEdkmjt
zC1c8oZwsJXW0nKINZvBmBXA7I6oIDH5PtKM6yotfzGlzxxZpzLa5ypI5yYHkq2MvLR0wmFXaSRP
w2ShvFJubX3X2qcuXbGABUOeI6pzA4hkvWZxCJXEDqy0za+GflzeECFv96dlibJJVSsNSgX+raDf
z21S5b686moXGnBgG88fKgd5XOS1rteawj77Zb/xU5/C3GeWnI4KKypNt4Mx1m9QJTtFdEAuv1Gv
sHSbjmn3FTO2eYjEbSObbsv0uz7WbhA2Tk6RAWNfyRKAjcYPgIwPZWhWyDeHVz14PIicXoP5D5eJ
NdwNmQaYIYowSvmsNvQRKLZ9o6W7kdZeFtYHFkng8STSQY4YtAyyba9S3YnL6YqwYeWZt2DsuuB8
1IRNFSCQUJ9CHEb5FQNwklk3BXm6vHezh/xuKQUnpGYR+M1nn8xR3R+A3aS66lYdBYXKG63iFaNe
sjzB9ai8baldZ2HQj6cSOhtS8Xj55wvdSn+ZnuBpegqkRCVPUP6EXg86Kaw3SHbcAajMPElufRVv
YIkOHrihXpO8WVk04Sn816hCpKIPAFU2tLOCmVEOBJFetwXNvqf5bIOEzMpxXQoLRd6tOmkySOX2
ZiBpMuS3EGiBB+2tDzsnNNRnneudQymK0bFVP00ZpBcaOgZ1mD3nRQWhEUAHWLdHvu+ZyZy6lxd8
aScF9wSB87ELSzQgaB2ePb2x6UzqX/700l6KghlKUmiTEQ12MCXHRvuoS3QJFT+tCbp21rGqf01F
7NDpdmW0Bcv/VGY7cyIJry2riwdYvsX8uOnua9SUpUp6Bpba1xl/JnbuVJHith31Mg7B7UZ1qPVr
iKIAMFmPSdqrnq/p3y2c8xlPde6bNTwqAfgYzSAKp2tUol2pBa9INO2zcbXOMVvnN2ddJDFjHcJ5
5FPg/30O4mR/2tputCO/5gKD5K32ss/h3HfDCC4Fj2Za4YI0AjNKbm25OAwhuZI0/aYsk6eis186
3cy9qM9rb5iQnNdZEaHcpt8D6nWyaDz5kJKwXFrPCKF42PVpwTeXN33BemeyifNV7iUjAmozhrdQ
oJte8HanMr4Szs3T+27agicC3kIZ7A7PQ139oRgB8CsPuRmt+bmlvRM8jgb9XbQ5qHpQbzoPtSkw
iRfbWZVw7kzLV4jalqYgBD3NTA1G5SoMFLV0jZaB9ScAP/TltV+ycMFzKIOUxE2YWwH206/VlxiA
VCXZhVO+4poWBvjkajs70FCg05sEfEWBmu5lcp+VmT8p2zxuV/zx0veF50tI5tAB6aXAIC+yDSRa
B4oBLQYWRXu+vEQL6y/m9hVg4bK6JnrQ641fgWsRetINqlaXv770jiTzxM4WCJ1LFQr9Id6RG22f
3WXob2zAnVQeofCF1nV7txagLa3UPL+zgSqmSXpmz4Gmeozp1m4TpwKWI3u7PJGFU0yEU2xnhoFW
P8yjHLZ19MGSNUrqpfUXjrAEh6CZ6HYP1OLAkPYtkxdAoS7/6KXn1ydp3tmigIOvinWQ4QX2Vj+F
QRuAVterkdDxVB9gpu3aIV5afOEQW5Ksp1IbGoFRgxgabFBV1wTA9qFL/DdnIpzkOkdv2ghsQ5D2
XrHLNsO2S1zrOLjdRvNLEHJrdysjLcxFZKbUJJRRGqbYSEgQn/vhzjZuKwAC3NpLH5pZ6RmKF4kL
3Ey8en0tWNen7OfZPqn6UIR9gvWb5TvQkwR6d/lGvwKx4B7Nx6A5wLNiZXqzXX1zZXyyUZwNpYdx
VRBWI3u0GTeKRw6QSc0eLW9A6Z+BXXuz1uK8NCfh5MsqepxMhqxxV29bsJfNnKKX57C0Q8JRj3L0
XPCeQIJJfx+IsuF64kYDeNCSNcmdhUOpCqe9UvrGDENELSawuXWZuSESXgA/Xf79SysjHHm9ZXWr
R1xHd1Lu5kagr7rbpS+rX50gj0LQGlrQ+API2dawKojhL//mpeeHKhxxlCEzFZ1ZBuxG8YmX+HgI
vEM1EY3qRbBqnksTEI65ROJU7VHiBsrBcNoScL7yfmUCC4b/ifo/M3xZ7llfQ0EsALDo1gTYdwdi
qk3Zu2DYhZD7Xj2w3L881kKYL3JRpV1qhgVtraBFb23PbZdGoAlWHoj8CvHQFStaulrFNoHIbloA
HmA/FMnyCOwx6h6k7RvQBXKfoEK6o9vmCk32l+e0lHD5/PvZ+g06KhFSg5dSAwZxyITJmxacOCY4
E6SrCKQse9UBZshbEzpfsARR2c3WYvQfzMGnKu8MiPySkK7MZMF9fK7n2UT0Upb0MkGNYWzQpCbv
JfacJ3eKtnJVLfiOz7v47PMSZYAuMMUMrL4C8275MIV0G5dr7NBL6yIccRu1uFCnCPbBOgVcvubI
xcpjYnGHhSOuZ7xPyGjYAY+Up8hO9sk03qiqdgBA13ARqT/pfQ0SnIoPM/rSDW1lz4v6g1q6oyRg
0ChA4hx1kKi9bHJLKyk4A0pC9LzZsDipf6owcEcbgDDXmKgXvi6CJ3SIBoMRRjKDwqjRxd2A+Ten
dFt22krsvuAFZCF2L1GwRZ+3iYR0qO0MJcjzt7AFUqIizqCuRO9LeybPg59ZW2xVKRqeUT4pQijR
oCNzyNPHqgJ3UwZhWMNEYzTkpGmJB26OOywsLSfs+SEddLSXNj/R/JgAB2wmm8tbtmCdIoEwlVU7
kzM8uLq6d6b8D3QyXP7w0m7Nfz+bp1Ik6IueVAvtCneIAiFSi+6M313EeTZnH0+YXINrAGdqxnFN
AGE2aGh5CXedAxakHHdc7kk7GUDsFRchUHn/mcuThQhA7ibJkMzRDmAQD7XV5W4lTTbg0gT9ue0V
0ezEAYfBi64MH4au+5WMKA25OUQ88g9SFd40siszVD3FjEHOVBQvUWa900m9YolMXdC3/dCRL2sg
FaBH4JrI5Q8+Ko86OjldY4zQWJaDllXjHlKxntZAcyfUTlEcHQo1fJQgFuUDI3rq5Wnlkb9kFoLT
kifUmHGSQewwPjDQP45y4/2eXQg+awCtRdfFkRVI5DGXAsa9pFyrkS/ZnOB/silsOJpkgUcAcbki
04CTeiOBc+LyT//eP+iiaGSuF3acJpYZsAL5pnaXWNmmibeDRJ1J/T1MhS4y8TBcmzIYZMxgUmvH
QIUkMgdQxYDYj7Qr85j92d9fFIDAfD09KsRyoxQtP4GSoOkJuwEhIgWPIyV21X4AonRAf3/+z4j9
/3t0dFt4VmhGErUUZFS4Xjf98Fyp/cptsxDh6iKDfDLQcWroZ7oLDGBIsBs3fNsiwa5uQ3eNxf97
m9IBB/riasIGJ97U4SCz+GnMDwkug9+0V13UJmkROoctH/WAl7spPHEDKjfTyjkT4I1/rbtwhPWs
LMeKpHC9gPzF23gvuQ3kaFUv9VcFDL+PzHQReIesu61MBej5ZyEF7IDPij1g+AxcYU7roY9uw1Q/
0gP7ZlXiava43xmvcMbBSqWpoKMJA/l2dCsQ/kkufVLvofS1ofvWaV4un/WFbRcBkyDOUUaw5epB
ZGZ+BR1StTf+CHPp7fLnBfbCP3dH1NhrxiydIjiroPLDK7CzB+VVdUC7z/Q0S1HYt+YVKF03yJKg
DqmsvHIWdssSzv1AC/SAGSjjWeH1iJy6Ahh/170YRnOzMquFzbGEs27wOoYuCexhVkEuPlqImePF
uVd9wNk9oIBWbqelky/2nER1a411CXEFLUgNRz9Ohxh9H1MJJrjU40COX57P51v5G2MTeTVplYWc
T6aBcax9d0Pewz3fARNx3yGtTvb0LrtRj8OGYFSw4xjXa2qdS9Y3r+9ZfFMjjI7AFmEFcNAHVk47
YrCrKal3l+e19HnBNZjqUBpKiexVnrFraaKxkyvxUyrbK3awZGjCHZ8BWwVBHiTBEwAPE711c/Nx
DH0VfuHyBBaPj+AFwjDpijI3rSA02l1PpyDW5R3rsAlph/d10j8oPNnEPbtrxhmhW2fo/zbxAsrB
lCSBI8di6EoaWXkPMVs/KtTt5R/2fdwEyoqvGzd2BlRj7dIIyuKmZGgEocnKbbdwaYtYSwvMYz1g
H7iHenqdmGAetFkQB6H5TqwfQ7v5vd8vuAhAyAoJsFg7yPLxLlf1CQ126PL/vY8L3mFQCpmXEypH
jCD1UL9QElz+8II9m/Pfz46LSkkmS2wyQYJ234w/MhMUAnGx8vEFYzaFAKBAa3oK9UAdxFG3lXkX
jzcZfWvZirzS0rYKJ10eeQcxch2pxUrF9QyObasmflibPhgHt1NHNixeq1wszUQ49sC0oyQCjadg
Un4SckRWwjPjPaj5Lu/Cku0Lp35kmWWoHd56yPKig8ltyP3lDy9URXRR9Fln8lBPEuBOfeGWP0AI
6uZX6g1Djw7YUX2+kXagJbs81sIkRHQjPIgKEm8aBkUzPQIccjflUb3y7aVrS8Q2ym035CbD9Tin
ZNlLf5UD/6RBqT3BLb/KU700BeEMm9CtqJC1BEpAPhUWOAdWbt0F8zGE41uXY5RyCoQpkllg1fDR
tLoxhkO59v2l3y2c4r4PSx4VqNjF8m406KaKNO/3NnUe8cw/oJqZULA2AQqW/eTQKgJOdsWlLZmm
CGKszZFn6DeYI+Ci8mYp99BDipUhHAEjv0df16ozS6svHF4o/BU0h7hgYAzc0cH5hHIa4R/5asFg
afmF4yvFqm3GEW7PVppSYGrAktcMsn95BxZy3xB9+LoFMlTPuD6XY+fIEMqrLjtFr0hlOArWqbxH
+mSNT3jplIkIRq3vi7imyDDIe9WlLjDE/375gOHxiQXtys7PN/o3oaEIZ0Rqa4xYAiDBHBrOgS4J
JOAszJUQbWE3RPQiDW1Q2xaaFcTKgwn6HmOtd2/hrhSxghk4TnSIu4RByGPPsMMfoUpdkJGu3GdL
kZkunGKwG7JYUlCJI/fz+6zGeWDFpgQVve1mINILQJC3NTYZc1gJG17ZjaXlEk54ksUk0iCEGzTx
m8ZPYbVy+S99V7iea0nvO7mpgagBb+DMY5qBYuHykVgyIOFA88jWS13F+3xWK+B+swUfr//bt4CI
C0TZgVolQbbcQmSfvDfq2kmef993hi+cZNuI5JY0n1kXDfUrMHG74PvAfm9kiGyvdRksOVYR55eT
KVHUHsOkkPFG/qIMmgM4ClFUynfgGNgBiQr6lctbseBbRZSfJE945TUosRt17PbZu5xmQCuAxCFa
Q+4t2JGI3EM0LUUMpC9BNLq1ZAAyuKY7vXCeRbweaqRFj1YYoNWqrcxuSH2sirvLy7IQm2rCUU5B
g9Fo3WgETAFIetKgcgBmmikDbSs3Iqc32BvJcuJdHu2TS+47yxKBd1GvJ8kY8jBQaXmSkvam1SCc
neUtKhOdfAAX/kOZQljCRPe0Q0w0zBNQgBld9ysHobhLCGr/RlK9GnLyJNnGMYeosWTY990YXbGu
Omplcuho5oCzEnoleXEAjPKGGmgRqqUBMgnddA8CrxnW3YH2UIGkIlGuMm66GrehMNvs1S77IbPC
ZxwMYXREtqmNYlCVQOp2aJljQHthasnJoKBRLdIHI+NB3Ku7uADh4lTb71kr+3Y2bCemPuVmem3J
1htprQ2R0s5R0tqb+UBsSFiCnBREVFMIijMkBNvefOVVGoCjuMvQMZiqr31SHHjV1K5cZ/dQqVcd
i4T7eiAb3oRkYxZkX9n83g6b1AXprau3/M5U+e3Iq/twLD6QN+2Am7TkTR+hAb3o0rdco9DIhfIT
b8Bdksn2e9RNmzQH8Q1QfrJTQy0AD5QOjEzqW4zcS62THxHIi8Npbs0uBtdILSexo6DO6h9Vnbh6
1V/FegXdFyW705V227R266gxOKuVqAfzaPbI5EiBTKB5NQJjWxQgoNdsCVxVvL4xeG+CpKnd51of
g1ldakFs10M+BerjgUmLDRAZntYPT3VXDUg5Gte53R710biJcyPxwjLZptV04D3Ikrv+AyxGm1Hu
IdLXeaQDahjCUK9VnONNN7yMRfdHYYdgka1QWdQgEcfC9j1Vc4Y7q71KNS3c5BkIdOosOqH8+D5J
8btW536SDz8aUA3Jpbwn49g5Rjlc8YK+1n24QzvQyc4qX6nB4GwBnuLFUIpyODoE+j7xBt1iTp2x
ndmgMSEu6D1kZSjo9ahnxyOoc+xXyGscKOiX3Wxkt1oVcqD7YcCgZz021AbduxyA2lQG4BnEp9ag
76JkerTleGMVVo89qW4tku0SSN+hOlXljtXIoM3ROZhKNIm5St9tZSofCHiAAYsHL4WRH+RcP2IW
D01Fjkpp7mw1f1S64TbTtdSbrPEIntnT3EY1qOOvalTWqitLIaIm3LVWMWvrzR6/YC5YGTZ5oO2q
d61w7KtZ4qH5GXnmx2Vfs+SOhbs3MbqC6RxQJ709tExy1NBa8WKL95YQRvPe4JVdANYo70eIIVFf
vQGKGOxXc+QzbtN3eXXB5oX55ibWhJvYJMWgZBOeBMo9EG+f6JgoQDF/RoblHg/Wcu4LV4yImW0N
G+dlvvEjcps2p9wCzf0K4HHp0/PVc/YyY6lU0KacO1fA2c/AkmJ349a22xWExEKMRYSncNUgS4ib
1wrsEgRrzSNEBlyz435aJ9AwkBCFVltak+1lq5q/+s1+iNBZq8oby4zm0LoCk1b/EtJXRvbtgD6Z
8NflIZbCa5E7RI04i1qCMeoN2Dz9fGvcVV53lJ6SexD+tS8AengReOZR5VnTeV0IA0QkbdwmXWIp
dRjEg3FlgVxOqgCvrIvSsbL2sWYahI7WGi6W7EHwAXZHDKpM6KibdSrMPypSuZKylttZCPNEcC3t
WNiNVR8Gg5H4VglWypIEejremf0q/8WCZyHC8S/aipJOjsPPqhv74JOvbaZtBwAvR3dOB8kSJz+t
jba0WoID0Dnv0zBhYZAAQWahBC3xQnL0MIlXgv0FixahtUNJTACjJgyAXhCFZVe9OSSOzNJDn/R+
U5DIXbHrhVeFCKgFtVjHErOWAvO+/tHsykBCYkyDjgQKR5K3Jpi2sDsillYlNG57WQ5BtokA897s
Vl7rS+s0W9yZG8unOcVUAc4AYtcjg1hGZcQDogXEm+BnzNV45XZZ8GeicqGqxlpoECbhzdjgaY3G
Cx9jbtfsaWl55r+fTyOFGHZN8fkkum6jfZ89XN7dBQ+iCqd65EOvSnEKzjyaHMs8PEHa22l04DPU
BpqL2bhjg7lisktzEK72pimyQpExhzL6GXOwc608hj5xjN94dxFPa2mFpjJcGkEFvQ0308HB0JJn
1TCOkEg5jSV/UG1pBzRPoKVoOTYa3ni1kZ+QNa0hslAcETevdWl84pq/+zHCyScTL20tVcOA5x36
FxlqYPVJK8CUKBE3nMZDopV3IUhGqcxBp6xXLtOA+Z2k6cnUiuMIqmanKZvCyXPumqChUoHQhkIE
D53YVJ6BbHlqefcgrQGoFjzV37G8RQFSHWVOq5seaQ1fpvxaiY2Vm3dh0z9vyzPDnULISds29qbm
P6P2wVxrhl64MUTEbhVGipZJdhik4yYt7rDIm7aPnAhE25dPxtK6CI4jnltrmy6Cym720oU+AfpX
637+3rfnMc8WpSsV6FcgOx1ALgNgqyYCK6e1hi5e+uGCqwCAMQdnOI6ZDiJRIx1cObqO16DfS8su
+AursurERFweTN0TjzchUFAqMP3JJAeXl2bJXgQnwbU0BzEolxAJgOhjUDx0PN5e/vTSbxcCABAV
xUZd4yowO3AEa5mBZysDxHtSrhhogPzLoyxNQDj/ch2Cma+iwM+N7Z726EcA1GRwLn98YW9FoO00
4XnUdmBMmaVCJLDjmtTpyePljy+sjwiyzSc9noUbo20ZKiA9zCASkiAVDNkofXN5hIW1ERG2laEV
ydi3UiDHtz0GKAbmXf7y0m+f/352ovohlrDMOFGQKHNSUpbemE6q00LHrpzSfMU4l0aZt+VsFAOa
9UM0FdHWIEXn9OGsvQWwnlazPR3ltZ6cpTKJPC/f2TCqTiwzpBUu+9jpN6qbIk6Nf2pgvlPeqqBd
8cxLtiQc5UpSay2LCglw53oXycA06lMUZLI5/qaxCkfZYhVaKkgjBchmOVbLvFBDKwV4OS9v+ZIx
CcfZKGJKIbAXbUfjqQKrQ3V/+bsLkZwsHGCT4uKuG5Nu0xrUKsBe14BgthA0AncodJyGjTRFaM03
VgDMC23zUMr9utvcyKHXo9pg6iliT+LD1pT5plasj3ZKj435DJnxfTzZLgcz8eUZfh8TQwP264hm
AmHAluV0y5sE+SgwuGNyPRgcaQeevpVlXJzXPPq5FXeZxKMW2z+BaFiv+HPWQ0SINFfMqgI8Ke5r
2rdO34a3EzKSl2f2vU2DUvHrmL0ZV3ZW49LWSQVxtMrRoBxRs+fLX18INDUR1gqw4VgXdYmY4JT+
QFrZfDbc0m227FekOuWx3OU+D8rfKuprIrw1LtFP0KVatM2Q+C4HCNlB+DN0OL9bmQ3Bovw9UtVE
jOtoZ2Wcz7PRgmn0Z6TjrAoN36/s0w/A9fy1Avn3J1WzBUdQ0hq6jylurWQEDbj2h4FA7fIcvnfI
YCb+ut8WiL1t2iDnMkWFS8A1TsHkYd0oCEsuD7DgizWRLdNIU7vLWyXaDs+KX/jhTeyCse8Z7ANu
5K1VrBfMVoS0jiatUsLbMNDGbW/cdBMaCPzLE1AXlkiEs6ZZrMYNkG+BwiLw09fFLU2t3VDa3JvU
cCMxbYs7H/DmVIIOiPwRRtFD1iQ/STbInt5IpzDMNa/B2xaQOUSTFMxobtlYUIKLuo0MLF/Tkw9b
H1rPItbRYMZGGfI1HdzZJX1joyIwttYkVGZ05FF0/mqDVtuMA/QZOW34EAFsUVb2ymFbMFERHssg
dle3M7ouVq80aBSZw9ptvvRlIWZIW6OT+k5Cf0oIE43pTVz/XnucJmJgY3uQcTdFeGpG8qNFINLR
AakGlMVKhPD5mPpu9WfPcebCLWqZE4UycQCeD493tgNNjoNWEV9OftGpuQYe8bWoGhdioceMTJuJ
QfMn0w8pZIa4AZRKfENpurlsyUuHRPAifdZpSV/Ps4W+LJKcNhrIy9R0IJu81tG9NITgTsZ6MChV
sVdJPfgQTATPGihCSYZq0OU5LNy8Ivco5EGGngxgihzUjzx7SlHFjvhLjib11QashTmIOFe1jzMJ
MrY24OvNMwJI1PUKlGyob7sNSmU5MG26u076vzScEEtAutiMTDAWAFpIToyHt0WkBWPNfwu5qIn6
YbLcZqyRByTu018NMClluuLYv4/yID/41bRrBlGTukXaI7SHO0g23kwx30QEGrZmrjiSor2q8hAM
cbm5vPNL6zT//ewo5V1sdAwMftAXVT1OKjRCpa+pXZYrlrWQdwK37dcBwrpLygEKi4HN+s6dUhza
hu1RgH5uLO1hquI7W+XHELKXLsRZU2g14kaLazyEWwtqSOMGOsyJhxYt3KM12fOkz912UqgDpVU0
O6YHmpSTZ8tlQKw1SJLA/v7fXgvNFBxMRwqw5aE5NTCNrdI6sJwNBGk8MKn6eWBvZopM6BkBzHiv
0E/xCAhErvYQLFRsALL9umSolhLKR1B6FH+AYPw4M2HwgxShn8uZbidX87t9jpDO3qHsCZqKy4aw
UIbUTMHJDJWapGkNk7bnxnmyTa9S1zrpm7k9KtlE3trtsNBmpInY3AzMcEg0hWiajTZzDbJ6H24N
J3uQ9utYpgWzFkG5EVRcU5Og5weij2z8IzO3fI0FfuHqFyG5lorGVEODM7ZKFRTeEN7R8X8qddqD
hWjX6Pkua9b4IhcuaUN4q4ShGs38Rggz0ldL+TWWweXNXloe0cuoUo6Eeoq9jqGdKhE/gfhgCGnh
3/u84FR6eVQiDjnXYBzGAC8IJ5yMQwUlvcufXwp+/0Y5CilDPdEBuZ5R0YD3TI1THOY8ROROP5m2
DgxdWifBD8hqDiCLUmAgCEV/UtJoDwyhjDeiw9IFM17AAoV4q0HZQlAscpD2JSTM6CAjETW+hgn0
lrLasSD4/HsUR5pIPwpNe72rOW4XOqN8NPqOc7IWpCzZqpCfSMK+l0I6AotV300dGCRSvuaaFj4t
4nMb6J9JrTUX4VQXlXlwekSPFaA+9w2Ygfg+9mwP7BgrxjXv7TfBpQjTlWwrsVQA5EC4ONMDZQhR
+JO5+YRI+PbNGmvxQls/CK+/evlyQLcli1ApldLxmNr1UzmhfS+Pvcgc6y1DO60TyXIA7jHiK4bZ
IAvCbjRpVBEFZH9IdeaENvRKNevj8sQXbF2E+Y6kQdINGoABKLIhXdh7pbnXwnxlWZe2UHAJ/8fZ
mfbIyWvR+hchGcx4PwI1Dz2PX6xOJzEYDMbM/Pq7KudeKYcTuqRW9EpRXqmKMrb39vbaz2oVBFFt
jlEtJqcKy8nYQiJyRRKysGqcy3f+lcPUqeqpUzXIYYqzaHcuyjZVvUGp8sqzL43MbBe4eHD41YRj
8FTSO8mDs7SzKJXX+m4vL/xfE24W7q3M962EYbdMnPxHbww8JmO7guLgYUoFhMlXTypL4zSL8JS4
SSk5lpEo3tz0JHkKGt+rBJX1ezNotgOYuQ9WHodjZUqcm6rptqlOf+v+WoayMIXm+t60a20jZVgw
XbO12x0LHr9+7IVhmWt5dev2xBgxLF1x0wY69ICKlDAJG65Jwhfmz1zKa2owPTOJ+dnUe6VvkmkX
mFem/sLcmWt5vTrvza4HAXdSQVz397QYw0Sg+kfOVvPre+MzW7rGVKQTcmG28QdoRWyZ9VFdiEc3
mV7hGBHE3/uW2SJmg+tKuBsj5c7AP92BfrEVw669impZmj2zRWx4Odx5gfza9Kk4utK2NsIYq/X3
Hn62hNEfCpsOhtvkpCg2bTruqNE+9336pAGP/t5XzBavhMk7FdmEYqV98RA92RSXYOTE/Cs/YWl8
ZouXs9yB54DBoII4NZBqqu9VsOZSQFH3qOe2NlZX+ZaDVwZblu9tN38w3n9t+8qkpM0YZkyLltlR
s4gEb7Icvjcf50JAPknbbifMejNfO9N9ZsKBZdwXUPt+/T4XNoW59K8fW1iJTrgSYGO1yoL2ZGXJ
1gm+OSPnqj976uClmkFA42TwNbKED3GRW71lPuS5bnVljJbOjHOh3+CAVy16VFkujooXMlkZpZt6
7YbQvGx4/D2ihj13UYIespzayYeoIt97AhId99ZSD1+/h4V5P5f4dbnvE0Il306qgDbGjLlKrtQp
lz56vmR9IkARF7iWqd5E+dP7f1ZPn8P/4b/K2/+kBn+79Sx97mypOpkKRq/E1OykWBPVbdw+ff16
NBbiyVy+x32gdkoyBjAeKdYOOYJAF3bUDjt5Dtj9975jVprzW7uCyXfDt14+Riko+X12IWI/KuGt
TOf26y9ZSq/nwr16GMqCDj5u3k/dqz46a+tX+eTejm9tXO7YazHBPoDH6hpaZuGd/Lnm+Gsz8gJ0
BBk8xXKueZy2ZAJ2brxGxlr68FkEBqm/VirDRPIl+q8fx+Tt60FayHz+1Oz+euhWa99wGrwJwX5Q
11/3Jg/dWsOeuv5eVJnr+Cq09Tnoh+DbBgbMk+GsGvOaImfp4Wcxl/ewqG69mm9zKAO4X75k6M3J
LRV7WXFN17I08LMVHDRZWpoG5Btda9zUKt9l8FD/euyXLjH+eLj+Nfg5E5m0/D7Z1sAcGYF98vLi
NqicHZQ0UZoC52vVK6fBrcXYv8iOP6QChDLYhuaU7CxHhk7nrfP8qqB2YTzngjuKilk3FoAYyu7D
tquwLmAx6iEj/p4AzJ5L7lwN/dHQXIQdHdqyHDQ/J0Z9AgPtKi5zoTQ3F98pmZbUdqCkatbGjbot
94C8TQcbXrtbtRpRHWo2jITqxGTYbunu6xe5EMj/bEB/vUeWBcPg5Bi3hD471ofZ3I/BlfW5MP3m
gExL+W5T+hCducNTZfKomK5xahZaZ2DQ+99nZsCP28EjlG8vkXu0Nv2me+n25vuFtYy2vXwA5/Pa
wW1phGapN/w+vL4P8OLt8tZOt0H/3nrv3xv82SZQm10KXQU2AeXv+u5xclHJvLJ1LU2m2dqvSFvB
qA6TiTTGoVfJfUbLR6sBod2R8ghV+5MlrCs/48+i/0cN4I9Y5a9JBJeUlIw+RCltFNt3F2qzho3u
/vLHiD69zYcTsddxhxaN+2sdTQuhfq7Z05aqTdjAYP9Eo6MyxVoEaL7W9aZuw59fv52lWTaX7sFM
xyBKYwJ36+rjYi/AV/4bgoxe9XETtQBVnuX3zhlzDR8VrjWVGdoBaLvRDQ8T9Fl+/SsWpu8ceFmh
KtYJKKXROGeF1tCtB8OOaaJ+f+/jL1/716v3Mt8dhHFZ5OQ0CitqoW68qBa+/vSFWTzX7NlwvFe6
uny6/6LdFXolH9QQpynq2QAk96S5MkgLW9Ucd9mRrh+ZgGjHbysSDhOJVNd+c4Rmi9xNbbfMCvwG
NDNsaTsc7SYIS3+60vK19OizhW5NtFXJcFFPochK7CDmrbgyKZemzixTz1DfxXX9JeS1rySfYOJ0
k5nXhvzfC5jOBXr+1MHpNIdqlXUfutpbBY+7AnbjDOB89BN/PX/+nRXQuSavrAxQdBWWFXMeRtqt
BRwRORprvWDYfP0N/x4jOmdLoptU8cLG2yV1EwbDZ6Gfh2vemn+Sl//dV+lceOebDZ+SHu/2clPU
3ZLnIkY5/0d2smPjRGBDaJ7QL3bLSRhcDXf/vsKnczWe9IK+g4ccwl1evsmpesl0+4txsZe5n4WI
g69J2x1q45oA5d/zl84FeZNd5nl2WXptk0FIZaM95hr3c2EDp3MtXmaDzEHSS+jGVQi81+6qE7v9
/9lU7YfFyXv8ehos/YrZItfMLr3BxWwu0VHsps2m9KsrUtalj54tcF2VqWO7Ft92w7CxHfcwBunq
66deUJPSuQ7PZzDgKBjUkNSuvBWX06NSNpDC0vmZN40BKMB407vaXXemsbdV/a0tEe7g/x00mlyn
WUNQAnD4bT7eu0h32a+vf9LCip8L84zJCRSTqOnUvfdYNIAJ+MY6N/MtlemVqvVC3Qiy8f9+fJvn
8IdrcFq+OFQM6cr7IZIwWDWraZW4sQPvsW828NG5gm4YujxniOFA16ptMro3XZpcmVcLO9ecKWk1
rpwmQAE2XiEAZL5nbAw99+Xr17Agk6BzFR08EpghBrDF/0NjRX/j6j801mR/rU93QThM/VlmThUr
ArT6X94D3DSjdNXjXi66cFhlnCLXJFv6Zl6pyCysQn+2wAPElsSvPZQCGN/6woZLl3slhJh/qrL/
2Of92RKnU9KZOFAnW1uxo6PyG8vMnsY8PwP+GveIjgKFeVcX9iHxu8+cVOvMae/H0b23nDIBIQKP
hGM37fUK5an7NuUrZbR3vYdkjFnBDROjGfrJtG+qDCXV4ZC0Yp3waiPhQRgmjsfRqtsdsgYAAl3m
a2b1KlZ+k0Q1K7bCzh46noNk0ZmvMN3joex1H+fBcE7bdAsVWBuCCwYwiOr7sMnoGJsBruV8uBbH
HYi8IfOKDqo/I6aUHbQDABMZqjpqAmeM26Y8p2jzDB1SvhLD/zBM/1dTj+fWSFbQJvZhm5XvSZqf
eGDAUcce9lmgDnVr37cVe3FGPoWJLMFNsatPTuGG11p6a6j+IMdq14jUXVeQ37d6gv40qETEoHYj
qrhR9fDE62afDRma5Mvgho5IQzwYMXqlWuHO6JRXsCkvgZFI0krjOlv/BNi53zA/ezD5cB5M92Rm
OBFO6akq6rtclU8weS3DoiK3NM9+kQCyp45ehrite3SNyZWq7B1vFY99Q97apX0sW3dVpwmWXiNu
bMu4Q+NCGeJ65M4a+zUUCWtLtffGOD13YJfyIYHNj1+qWIhaxbXpnB3trWqnfxly/QDJvwhtQ22y
SYG+/r0aAZ1rq3yaJ6UmsB5wA8hHxqY7F3UCUx772mF1YdOea6pSMqXcci4bKjmJ0QlzKKc5AFQB
d67t2Qu73VxSpXJTdGWH3e5SMZge25MZAzW+QoiD8Ka8zdpw3F4jsi38nLnGys2lU1QWOkFkVUae
vGMNOGCsjoyUfi+vnSurRly5XzRoKH1m6V55/X7s/Xe0mkFcMVzZwZcG7PLj/jrYUaOEQSZEMRut
Oly0v1VDERF6zTxl6dMv//7Xp4O2n1FepFCGA8beP+begU+fV0LP0mdftvC/PlsnjuEOKDfi2C7P
F3hm+wGR0zaNsp1OIxF2pyK6VhxaEHPROQ8RpM4WTrpALboK9De4ccWdF/6BM6/KWP+6JhpbCj+z
o5hP+gCafayQaTgAuRGO6fS9qTRXNquK9RYMHtB9VwNr5jXODoHoJYUx2jQm1+T6C69kDvMtK7f0
8wKRGpAiN9lzcRyuyekXRmauZXaGyZSmLhA7rTejuLW/pwKkcymzSiY79x10nCr3p1tjL8qSKHCd
K6O+NCCz+Z8XKks7E2mqDyvmDhwvaexqYIq+XgKXRPQf+cRctex2AdrTfKT1DCdpnhhRx49Qra7y
kUReceVLlg4P/yMzHmw6TRZObkCB7i7AfXpv7kHFO1xr4lsapFnOZTiWlzeX0kZQiLiU5cq6UIkb
dvf1KC1cstH/0Ss2SV4LCsS02GX3fR4CMQHQLjIOO/SBmAp5BKl3nN18Ny7M0jy7F3VTCVxP5ijq
azQIdi1a0A78mlJnYSnMmaM0oUPf5Ph8z4QhQYJEmH2rEkTnEsbJ7JJG1Djemnkf6wloJ7eKvP4a
w2LhRc9Fi64yNfFanHIK72Oyo6kcwlpdueBYCMbOZY38FQ2CMXBxQY5LMKukK9MNIm+wzyLpX2V+
rZ1i6Ssu//7XV9jpwNPGgTqw7HHwz34ENXwMzB+Tf62MtTQ+s93CUlM6che7f587t0WZnknqrWvX
fL2yEP5dZqVzCaLFW6v0TNTvg613Uzw26GypN8MWIKLi0MY08p7trbUdD/nmaty8nNH+sUU5s7Ob
kfljWilAlvq27iIL991xoGCYOPahHMm2LiSJuV2+C2m8m5W8r/JunSPLDkfvmmZoKXY7s/0F3D9Q
9AmUbdnzRf9xYfCk8Dg6XhDbxWbU0dfDu/T2Zsu+FgSdgric3ooUGu8RhuyQt+XXNrHLw/5rIGeZ
Qa6qpsgNlIfsjVOGEt0WaWTu83uY18IZ4tr7Wpjic/WiVQ3alhfKzGR1P2rP/zki4g6q+LSNawTU
hd1rLmR0C8PMLI2Q6I09Mmc3mnDG+PoNLMTDuYSRBylRcBjj2zYgrwj1qGNOZE0KZ1fk9TEl1pXv
WXjTcz1jhgytCwDa2rLc3w8NvW9gyBBkwRUR3dIIzbYBB/lC3tkk3QKQzKptLa+t/4XFOAeRikww
DQf3SyTvYnUr75IYIIb1sOKR+3K9IXdpwc2Jh0MmNEs6CQ+732rnrM2tH/Nd8cFC1Gvia1F26SXM
VrVdN9weL4LPovZi4q4H4EVLck3Nv/QOZou5MrJMpWi13kJcB+bdyUBa+PUkXRyd2UoejQbajx5X
8RT3p7scKMWRhmCrx8NKxvBg8q5ExKX65VzUWKSZ5zNCU9yek2idbactiz/HNSBF26uONQvjNJc3
NmPtgvOj+VbHuRUOR/gWrcQYwurt4T/bq/l2telh4Y3/Kav9FX9hFha4QYst0KPNyqXe3mrUQz1d
S6sWtC50LnZ0ey/hqKqkW/9EcMjz1tNO30yHZlvF7o31auynX8ne2127C176ObNl3sGppTBcxAs4
qx8JqKi6zrfu1Yix9PGXN/bXaA281QYBFWOb2GZkuU8l+z3Ka1DjpQ+fhfWypVMle9ibK+unDlgo
+ncnuBaE/mDf/hHr5mrHRNQMCr+Bb0sdgpgaYRvc0GN+m/JwfPbS0H52dWhFNEabY9Sviw8U48wq
Dd11uVaba70vC7FwjjysSuEmVWWi8Ne9WAOa+C0InnBx//b1PrC0cmbbAO0Vx70fGiqoB7LyB+x8
vvW5c3GkTQbc6CkHOXxl/nTG5pik5ZXABLe+hRc/5xnWwqe80wkYxCmnsSec50RmoISYHSjm5XYs
1K3T+u9Tb9+brAUdVhhGCNCVFXa2fvEM96bwzKNQ7TYwEi8yCDq7RNZ/uGlw1tIyDoVN3pWaCMjH
wYOBbTfklh23Q/urUGql7erdzcuDp+yHuraOE0+a0Azgt+3q/JUL88XgwtqoCheMIkcBpeDDw0Ur
ujfAaa5K574zX8oyG0OdGgfeo56cV+5jUjU7yy5PtK6iseduFAQKIsPGD6Wf3lW63qLcfWjt5rMs
LCeG0RQ6u4adaE2Ftr5SR4JyHhbEMrdj4jwCtr3J/elcWbAzAqSeTGMQjhWawlDPW5vJOcvcMXSc
/iZrgXXhrlBxSSQq9PmdotWtlP5bmbFdxpJTy8eDNOxb+I/tbWvcAIx747MgD9MJKtFBOetWKOg4
A3sAcmrYUlIUke+m+9FvD1ZK+sgvq3dN+n3DxrdKi6eOkx8Tkbet09FDgGvyiFjdB8rjH6jHZpvB
Jo9snI7FCHh3O6IPikBwGxo9jvx21YbUukjuBPD1qZVtu9QyI1G4Aawi2wOhxaqnXh2mvX/KqUYD
PcmKu0xYXuxp+90crAnOZuJd+YAlSSojxZNjlfW/2UCigNCNqcZV4BcRVO2YvN5DlZg33AC3vHLk
tqrJM2+9vcprDgMnjnvr8olqUKB9o/jMCoPEZAJuoGmCs6/kgywT0C4SOIpYojtz34+K1nhSytp3
Xf/CqmkjnfJ19Okva4JysfLuWGD8cKUTrInpp6u05ruANg9Z4T2yyv7hVMkhcHUSmlMds6546KoO
Hd+FeWpRRMIVR7aWJrrDDTSfiMk4QCTzMhhoAnIBrrXRf7GxAktGjXRBm682HY6SA25YUkbieixZ
pKWxLQRmHsvVE5qUDoNV/O4IP9VN/T50QJtnbn/bdfYUVdrd4QIU9pmmh9DbmsCPdPdT6iJyWeoT
tHRgb0b9Ru323plkzNLstocwb/L626EFhRuCWnDHAeICO2WTl24CX6MOSPb0TnrDj5yaB6MUZ5YB
AWT0BPcbvnxG/zuA202wtx2xn4bid2p6L8JRcDrhxXs9wnDNL6csxP/+wdzhBkTzY9JKmOS13AlT
JzvwwrujbbeC7ewBdH/4dKvsxCzvcQpKoMeks+9avZYgMKwHdBw0Br9p/To2U92HhHRVnJfDZ0/b
rVIX8kP2aY6siidRletGSDtqBvezrHE52GkajVLeB/X0CmbIz0Kn4G87n6J3PwK3uVFQdUYAqvfR
4I9ARUoVjbl4TiV/4gF7N4sJxBZXbTqrfbeb6dkKqp1t0iIsDUDGi+ktNYQdKTcAYlLCs93NtpUc
16mEC33bb2qjB0+2YhW0IkYVwsrgMdAdOuNtvUk5JAnDCDy+qXaVqR4HkmEbwlyzu/4IcsDeyumW
ETGE/VDQ2BH1k1Ox31bSHj3VHNsekEvbSu+YNlZQ+OVRUtvbaixueivd9F1L4BYQBKDT412CEzpa
Cm0V3SAODrfObpuhk6NJT62pP9CXydYON7e88O1YucV2qPlxDHJI3aVKwk7RHylrutBn5hSZFMh4
YrwrM/HjzmlWQiW4lbT0K3fzV2L22TZoHLGSRfVrrEHcHPwXGxz1RkxnatJz5aSbocm2fjaBI5rz
tyTXJ9FfnAvy/D619W8KPcrUmEdC3NtJqtusT55ki9Ehmt4VXr/qDC5jJ59WnS+e3KnbNoHaWLa6
49awgnny68QUtnnDWLE0P6omlWBkwSsnQ5mPyeqAR0BMGKBLbjX2MmPw8DeenkbdfuDI/tBX4pkw
Egk3Z+HoQqI9CP3MpqoMVYBeV1aZHmgGuL7KwAMyrewVZ/J1TUEaNSa9lUWy4Ul+KoJs16TTa+Fz
8IjM85TRzcDZZ1t5J2gK9nZK475oHHxPAuvV9MlMujPssPc5LTc6IXeOKPMQ5mz3Srp15Pl2HhYa
1pMauEizqpqobpwVL+rXpKxgHiLSraiTMZJwgiiHJgp8q4IAqjllhrMfKnGGg+W5M924EcFPZvtA
XFvorU5d/zFTl0nawQwMsJ37zjWDUHb0R5Ckt7p20lAYtAoTn8kI7Rz3BK8Xdt3HoQk83AMbq4Tw
h9a173hibWEy7oQllF0rXagVft9Dpn26s22cvwcAh0bYwK2oJ4xQE5nibriHYcLYkdgzEBUR55rc
fexc71XBDSIV7KwDpwkL297isvoYIDYFfuuEVpuQi2HDziwsyEKbPeANp+wy+oxti86DND34zLrp
t2qSczWizmsFBeBNOY/7rl+7E9szbkRo5fvBPAszsUYmIJmOIK97MRMT+i6Zb0pCz7Iba2iVHCOk
dp9FkLw/aeI+uzUWN27L2zhPPpUxRbLuzkQcYOJuocTF3g2XHiZ3/O3x6sFW/rME5gEQvH5AM7SI
Jte5HdEsFHq4ziV+PWzA1TxpW8cIqJGHwiiKgFk4DfZJGAw6k+AnzDWGsC3bvWHpJHLIcLQkbgHb
S7AZOyCdVMBXI6221ihiU1ZyO2G9Ebe4047fItdpsK8k+9Qe4qRuRawD677xFIkbRoKDh6gYpqjU
xWmO8dBZ91k28DTSGkYZvBB3IDPje/pkLWv75LKhDU2bnYF9uuWMoZshOSprOBq980uU6g5+y7vG
dyPim9iVCxh5ySq4c7v0RITzzmtxzph/KqTakVFjE6uqqHftqNQTJiIT/c4Hpa3IJ7ouCjBMCD7N
ak/dhBXR5KSMndaB3IdK6BjQpWdp5B5tnr8EVvfUWUkTTYhK0ZjaxzrAJl7jZiHsFfswAC+NqmKw
Q8XKbdY6P2SFjbrIbgMnOJTKRR5UkmPB+HOSBTIEw/nO7orH3rU+hec/B6A3BcyX4DK5UP+0Yl+4
7WeTChkhvt9hI/qAxcRZ14pFUrk7b/JWKp1AY5/8Km70uK/7flc6+sDbYuWAfllZ7FU5oBJr+7mt
QcQzibe1qH5xnRopZTntjQa7ndBvKKAKxJngOBC2lZbdYsnbY8SndEVrtk7L6VkV7Rm9nKdEFU4s
e/7btfN3WvIfqa5PttGjriA7M6rYeN8hIQDZiMCPN7A+E4478SxbFaxTKz/VcYNru7qD3XFp8Cp2
fMsNk8B/EjrbdwZSb8hYwoab68Fhse5NPxyNClYTdbkxa3frVSMyiVaup2FEn3vyAmn1ATY3r37D
P82mf21Yfpt0zs3UygZUj+GtIfae+xRCElbjepge6s6NfFnegBx1UITeQd33aKkSRZIRwOdRNe8k
S3cy6PWPrB9FCLRRzJSE+V0rzIiMREb+UEKNkXc3XXlRZBjDAYrfqIP4Yo3CkQh7zvYChB/tq1s4
uJURWoCatc6z02AO6x47QThxDbechP4qPGtjiOpJyHxvE/lgtf256+qHwEfO31l8XVsMvEQL7nJZ
aqGhtnnVnB+AxUb06E20ToJeYqmorOtTWRdv6D+/gZrjRGrj4uB6TLh35Mo6MYPcT5zemF25h5NH
ETZSbVIWULBq9bHgxQr3q+DGw8WGD+2d05vvXoBdS7IPR1sxWNHHxOKfowGpEOy3f0IJF1dN2ofZ
0L3xPB9XeiBdbJQpi4pe3HIJv5PeDO2MxImDI3Te+dmurvW9cOneddhzMmZkE9QWLCyc/N2CbVA4
QWyJR0DJFg+2rgIDyR1Tt4LKaQdLdMB+xJa0qg67Ub50HnscpYPDE3Y7ZK07YyjQEeSWWz7lT0Dx
HgSWd1glaOSRXpPHqW2/9GXyOI0jhTsRTjJTVn+axdhERLTQPePQGJoedEzww/EjKSiWuxmci76G
0V6lHzU17zqVfgDtcfZTf+dM7blzhzsPySttDzlJf1petvaa4makCjoBP0py5wiERYkzi3bjaoLl
uiWArA6QGnhdfaqFi4Zacfbc4pwnNfwbzfq2qAHp62rzpeDVBJvLdF9IfWiLwQvpZP8wfFj7YOv9
CHofO6+T45BQwvSI/eb5sDZ9cirAyQibKjhmud9ETpHgTAW3XmTBwWpk9hlenUUoXY2dlCWRYbCT
XSK9HvJKrrQhDpm0J7Qk5jpuJdl4VQclTSPPCt5hnTtGk2Wc5ODeeMG+1BnD23DuuGn+9ivdhUON
Ldcg2cGxnC1m47mtzF+dKbZlOe6KTgahxenJa+qtDd+kqGvZiaoxNpqJRrTFkxpteZ9qAGd8qtZC
DzsjtaFsIsHezcTPjHVvVUpfDXirrCcLNZyJNDd+4kSpne8tx4wS11oPNoyRNGx/8yAOcu9JieFG
4OHSgq78LrEj6xKCJmP4NCR/pYF4Qm55aM382Ryzp6CGetULTk1t7QAakaFfo4aWTM+ZgZNGJdJ7
l0wbw8bpNU2Ne9LZr13KHrNBrvMSc8Xw2Js9DTdm5qzYoJ+1kDfjhP/qBmI8fQvI+DpB0ta29c1U
qz1O5JGo5e00eEXI3V5hDLLHzi7dWyc3YK3VNqAND0YdWipbG5xWK1gmBzEG8R2mxrdD5vzW2Pal
X33o0SlCtAt8Om2/cmAtvsJB5skayOdY8Q/hsp/o6haIHfBSay5NIhMzPlTTN7HBAj/MzPZ3P5ZJ
BKCyBH+sjJm24eXl+1tWIwFzRabhamYe/So/J60BzPXoXQo0fuRWPouY0o8DkIfIIO90rY9WrfmB
jHkf9j2HuVIdYFcz0z0OCyfe4KxfUPZo+sZx9GH8zCaJnFCPR9gRrII02VHqgn3cDpti8FepJr+a
nlTRpMyXNGnveJk/GbiuRnWgO/uOgbNoswpanOgkjZoEhQkPclTLHg++3zQRK0QdUwdlk6GZuqiw
3JN3ydhVmzxyLJ3Q7AWGy0I9QPXjkTrNVmZDHJiuGfdB8daUuN4Hc9QKcRPkxrblvSHDQ/dxBT8X
/2fjWLsq6VbNQA8DlCphTesgNBuycYayQ8WpXGlHrVUSHGBSFoS4v19PpAI5SRyU07VRM3aQeEkc
ZVD4koH7YBfDuc5MAakkkqncP1mU8nVRIjJoHGb7hjzCTQHrz2BPynGxgL0iolbGo8R399Q2NMxI
6S8Z5AeIUJAFe8l+QENnlIzqiGPtZ0UQv4pA3reW+Ttz5WfrDY+DS86kbh9Lze8sx5tCnOOOJKix
V5uPAkZuiWeuygz4uZ41HzgYm1FwUWRWegcmKSSUnfMjcP2VyIMDg0/6pXj63rMCe0hOH3wxfNrE
esncYjO1dgQPLcfzICTN0kd2MZRr5RBT4j8yHGopVmzUQXtdD81a5cbPvvEqTCKfIutUD4owmHOx
m2TwaExsDf1u4d5nsozzuj0XRXAsOufcIs8Myo6vHQfnaSblnXIYIrbY0KKDZm9I8YTlrQm2RJSr
/GfmNBtLey/oBEDeOv1k2WdTsfvUQ0UROOhbS7IMlNO0iWARdl9eDm5pQrcjWH0VVnmIc7KImsx5
sYf86Jv6QZjDfVD59wMKaH4/remI5hGkFjcJ6w9tWj47fbDWZrshEH4zZa/aIjk0nnPXtOSlZtZb
ZZubKp/2ph5xlEeX8ipR04mghI0M5d2fxhvh67UPiymejlvKkfuyfFUprqO6so6ekf1AReNELfaI
gsnJKxqKgyv/pC75SKne+2Y3ot3Rf7YM7PBDR58ql6yKrnhhDjD/ZtY8ui15sjLxWynw+YvMXxvG
dOs3xYEjRQ4pjogyNc+8gte0JNY7LBqw5+Rr9NLemIyloeXjWOhQ+Vyn9Z5XOGMFabV2BoGfIl46
Wdx5U45eiilfAywH/Lxrvww6/yhza+cmbG0O9R7uliuW10lIfKhcSfV/Kbq25UZxLfpFqgKBkHjl
5mtsJ86lkxcq6UwDAiFAgICvn+WXqTNzpqYTG6S91xWrdpEhh7mJAAM+jaI9tD3/T3P1p1yB7rvl
fiYlQLHiyjjea1mfKErk1OOSfWxoRfFMLOr/qDjj2njt8+LaKOfHC/UlRGt2OE2HKtdvfY0OIsHq
OHCDIx/ol5ko9i2gK05YHkbg1HqjNZroIN0btyliuvs7KrWj9fCuF3orC5y2aKhgtknLaUtggrh6
Pvr20EDXwmQAFBTHYBEOT64Ib5hlj0uLMDVh3R8H6JMCgOZgi81L+lqsOnXBaVOun1YBpYEpXjo9
J1vf/kyD996rcK9V7mQe3b5BMLzVc3AExvq51n3CfX0yDFsMuk5K61+ZnH4dp/zTuv6+5OsRKQ2H
hhjAwhXAynKXS+Afudwbr3nMZO3HhDsHx7WOZyPiBpm8Eea8zJr5Q4Z1jzmwxS+JkZEReShEgzEx
R4NjQMnehDSbMfWFofu8VdNrWOiLuwwYw6EeJ4xd8Vo/Fb59080cIQDTSRBV/B+iadZ4QVFbywgw
Su+1ko2IDeuSPidD3I3krS/DPgacf1ClfHdbLF058K18beKpb86mfO+LfK9r/Zih0E3a7dFNjkTH
Ykk67Zy6tsnCBqAC7i1I3RIkfp4AVL9hZI50LRLpsv3Wl+nk8EStU2Zz73UD6tTO9T/MrUnd6GMA
rGXD38R2Qmozbs4n6o4Z0NXrI9eErV3iNf4I+Rx7tjrfz8rJBrlh9nJ3G7HIrWfFRbM8Q8IVnif/
NuYKl8oStzUGmUX8tSI8jr76hEQ8taJIec9SAeAKA/JwELXz5Av+xSf/RXrko9dIFnV02gcWVTZt
4tBmPzQh8vO8cLfgPIjydsR3iHZNPosvWoxxR8lBN2qHbtqdbMwPAqmfZge9iHocTlhK57Sz4wW+
pO/ObifH9IcVStVo7tVF5+1tZPwchj2Yfk/sbaj3W7v8U8rsNKGHoWN/Oz6i946fmwqdxjlKM1fp
/6l7/BQIXkY7DOY3X08HF8liXFavbThepQYiiRExX53rVAUJdcHyqvyN4yEJdXuikCPOpMYZu7Fb
R/24oPM5H3KkoZoL0LceyKtzLGyYep7jYWJu9wXTx8md/ph2/VpajCB0RaVjMJIo7N29w9kZ+VQA
HQHEUWN3iD+5oSfkr6jfgHZkkui3RuFCG/UazwQHeLEdpwFkREUQH0Z6kBEB6lDd9q1lWIe7wYGs
vTqWbhsbjql/CukDL6sSqZwu7mD2YfW8V8qmcGXt+mWbDwKznlqrH5Q5lqhaxTg20i0yhY+0Zobr
gvktAFGgC074JkR11+OvIlhkuzzBaHNGQDZoiqK6LGzY0RHCQOBkosJhPkEiCLwxJp2oklbwF9f0
H2Wgf9y2/1dRumta4wCvpB+hJ4/5uMRTG0IolScer/85OCCbvr+tPD+FsJLUff3SogpJ6mk38W3A
OFT+TPjC04nwA0fGDtZggUfXoumzYwj5GnZl1/+tpuYwGYO/1Fh7A39KfX+5lCU51BU5BoruSswD
opxwLBmABm3S8uKkc5Ois2kXyH8maKrUaVAKGTJ1GWrxBw2eOyfEGSqKa10v730T3PUElF45NWDE
QdylP8ZzHrB4xsKAO7rHSMB/c4hyk1B6H4HPRdy5NvGL2sMvMs7x7MOgjWVtDIoTVeoSLPxgCtpG
ACw/+9lWKSXLYXObN0Xco2RDZilOerp+NAu5ug6gEw6Jb1QLVKXKvnjmazlETVirx6F+2vRw5b35
WQv/i63huQhc7MUVnEYLevX8xVaRF6JGtRXipZrNPh+nPZVFzDT/x8ryeexYE4V85ufZLU+I5YiG
HCcAfGllLoskpBzYBAO2MjstGlm5uSCY4UVZD2WHffeEqdVEoab3fEGxRD3mv2ZsQLSVPRgbY9O2
AUvKCOB8QZ8E9VWsyPg1o/c3cqsNVb+sfVkr8ndxDWTd/iUokZyHrQ6HaP8y6uVglN3JkGEfqFCX
oYPL5m+pBTBmS5yeYXOYQ3Iu29FPyq7Eu5EHWVMg8YYVfN9Z50qn8YD35HmDYdB464Ga9Tz1g848
s4io8ro23XB4rmH7TsLq22BQ7VfM5tKmQKxefTv9Nfn0GIrLTIpijEzoV1HXUiD7/KVx66vkY0TL
JYjXcv4n6ICZFF+gWh6JBiAdU7HAleobIFmmeK6G+tXxxqxsGnS+O3dkj8ESpfH50pI+s0ok2qU/
rf3RVLeHIQ9OxCuwyXlLhtN43yj5t8sXPO8M6fIBvhGQbzt36ClyGUMv6YgXKVwSYHMSbwEtMFkk
Da1bjR+olcGhr8aDB+Le8yZ8VuVyIjBMZY4GFSsE+y7qcIeepJ8t2BAQTeQv6RELPbAyy3t7YHk5
xb7TPqtgy7AKrZGjl2OBH280y3xtLCprww32LZbWlrys9ZoN7Xxuti5pafWE4+5F9AUk3zhDuk0d
i3Cu957Y/tmlT3trsykwNw+YiLct/20YXKPA6VNW+grDGMincUSFevFFw/xpU/jVHeVn1mkDwPom
Gk2Ij4u+i9KZnzjS8aN6Am7f8/xSSqQ89LB1NWsrngxD3G9rMdG4lrlZ2+hz4bapP07vm2CxrlD0
azBCVWETHGenjO2y/lqaL3HjABmGqb1JgwqXoN89TflyDTusD7Ci/jf4QbKU7m5tHvPpw3GlX7Sv
ZbzUYxBJtaBzko4vUzP1UcBFH/urfFldpAoaD88Vp5uf+qp8bjYXxRMeu+o5OBC9nTt/zQj+Y32H
4mND1iu1Eqd2CAAsmNq3Glz84Hsn2NQq+LmWM4aBGx/6XajmxBSjjF0wX0uDwYkKrKaGeHva422V
LYwg4BMfad+ecBJS0MM8FTcz9B9Urm+lP4NjRQYLIGlv74cdzJgTlAoky+uqSnGef9GlRvCZ8qMA
JrC45s65HP0yIgMyDMsVtyaHpsCyfre14j++mHeCWPE4YADbpxFOvJnmT2UfgiogeRvrtX4Zt+7U
Fc1et4sL32C74fAHcLQFBE11ELbl22ErhwOI2mi086/U65auMj/lApq6tj7hbTvPQ5kwwE144yCh
J8EehGEyD9XX0pAD3NBZUaOaCMdrUuJUTjeveAUyfhtXLAOrYy6Yk7vEcbGEADR7XSs6RYtwAKMa
1AqK0ItJQf6qWiXjxA9jHex7OaVB0UFqM+zNgkvG+AeIPj5RsP2iR2AUQRg+V1N/DXmfGbd8A1r6
TwGfi+cFWTpezp20b9E7xNh8kyABINgYbkz7fzogC6va9tryhHbBtyhrgmfUe6lH+kbdeYwLMDOR
hy7VwSV14kvzvlb5Edjl9ywCdEyDc0IXuNojguw8aUviwJn+Kl2YpO5LtJWTeTfMhuPOuFtS3ia3
zeQGjlX1TwFhCXjUk9Sh/yu99TQbkDl+92cep38+vnVvBJ9fb+gvCcllo1Xqs/na+f1ZCn1xSPe8
4DBbGVTnqJS/Niv6V8MZPNoKFUowdk+OeGlQ4Yh2+8xHqUCqlql62ux2lkPwpdWgd024yrRp3SNY
jj13exaLsPTiyes/vFX+ohoC+dGtgVvLyVRYnGYm/kCYgn5LNYJbGpdo1Uu5rzyURpBWZ0rkaxyU
eGoHCQHHWMKIivsaiB8BRltxdochD8+HClM3JDe3MGwvhaiTcGrreIGiB5W+G4mshNCSbxkDZReX
k6AAG+FPRbhNnfoutUclgi1dVJljI1FfxOGnyXOei1UV0bKgWnWdU6/w/+vDgEZbn58QKJKyfjpa
2MNKBt4X0FpUErqXpfcb9PWT1w7Hsp7g1XNSJ/Dgcq3joevHO9YnEFYj5gRbqNTFnFnT8bv2Bxgy
Z70P/fKTifLdmulABwwtyyzx3WiGFGzn2euKzF/bbKbiay3tkUzteeBAKR7+WuG4t6VdY3feBux6
BcA0qvEDUNSCW+9H457083YX5j06YDB2eOv3ijPLNJ8b7nxU/8ChOgh5hOr1qzGYINE/kBRmAtcH
e/rkZ/2DsuczUKZmJnug2VfUxYHLBgHdYP8YHWaSrfS/6mVDni6ocWDXZ+hN8LOL7jMMClAOJhD7
UrcJmCGcOYCCJaF/ZqNfaD7zuOcmKXk+xdvs8ah3p0hNGyYeT6K7pKQ8hcDfiaA++naLcIdHbzdM
9ujWDSbnNWFVft5c4ybAf5OcOhc/hI218l80UW7CV5z4oZ9n9TQ+WuLFp6LjH42rE4Dgp9igyenq
c7DZ15Ivv/4W3ASHsKEYpmRw/Js1lU46v34eW/fKNIuhc8bBDCwKTbW95adQLFdG5695sxmDqqPo
7CuKa25L34C4oesCbxaa00uag4XUKQavJ+a1TpyDPIuHuUwX1wXGWyI4ppnr2KfDi7PUx8Ij2SPl
sCDq3LfyhRNx46D1YZDudKwU/pdZ2Y2WG3Z5ldVDfd0GHC2NyQ+BtUuiObj16kHElI1c43BowHHp
AShNBQu2J8EkVK04bv5DzYYAqdBHHA6z5p7P/Vfe8SMw0X0hNXg7rAwuP7FZVsno9s4BvRUI4zO3
zgbHCgVAEvmU4HinN9t7J6/eZFLM/F4EC8qxFvxhkwRNhR7hhE/uE9mmvxupD7YG/7M+mJZg5F8W
5JTADRtpvzsWFTreVrX3RddEs6efsWHfmm66c9nvOLfXCZZsKODwloxB4q7OrR7yZ4EhECUrWek5
JnLLbk9L6x4cp05JpXeVcPctrMj/sdW9eAN+LXxYuE9ftAbbX4fDrhP1OReYGC3pskW9F4jL5RCA
F8H6E/BNxzWTYME3PkAP0fZR31Lo93woD7X+mcSm9pNjtjsO1yKpH1/pXLB9UMN07i4YrjxomhPZ
4bo1eJ3ThcoOsBheEiR+QrgI6YXCXybeN/HCdAKA4xlqx38GBMAqINdRoRfEzPqfeT1fbLviwGu+
cgdxZb4UB8gnsc85Oga550Hp1ui4XYv/fFO56cydPF5Z8y1rwvfOBlHAWmG7hFKRcZaGOcDRdarD
jPXYgOamSJ2K3hGkfHYHtadAxgIfBWTgFE+ybWJN0GwP/hHCy+9w6gCOOzvMTU7ibSLiHasjq2uW
yHYB3SggLXIg3phT65g9M9U/pkoMPDk4UgUw0lPyyS39Jx/dw5UsU0LIs0fZE4C1c+iGmAj9O/R+
F4DdWevMal+JHFmBtoVcRdykhmGdt+JzeJRliQ47c155RUJWiGjcDrcpfjYsB7ZKOsdgmSHdENfo
0tqkjfsJ3iTlDHu2WUgjQhdIDna2oBmjalyBV0wMmBSpLw30WpyrX4wZU1oE3TXgXY6hQ+IXs8MB
TXA1YqfzLlr9ro8RdX2ZWudNbrXEVYUW4WDyf+jWv7rbhIEpgLu33kAGFyalPEfQGcE84wqQx6Y4
eXOQx4ht8NLNmjba2PDc+849lB1SrUOgcb4AcL5dkX4UQym4h84tqbwx6VfiQ5KYp0FXH/EYLklP
r/JxGGPXnSGuXHa09czBmVqQx/MnVeVBQfTggPejXvWrXOieBwdMiGHgt/Bpdj1JoVo59rULveyA
O6un2RSKTJX+D9Ibt6jh236ogZTJABCEM4G9R0KBwgSvqnM/cYw4OMlXSAJvtnL+BWA9E953f6sN
AGNIw8cYx49DiXcADwi+unE6DmP4M3jiX464ALMFdTLBZpVxBo6yFVPqEPdehPbMTP9ETNJjtYyd
zS9VtFSYHVoHYy16ZHEo5JJ/twG/+vMKpFpFtVR3U5HHKUPhR0dgeCkHgrt5PqymPMuGPsGdrS7A
Zv5g6awjiX3EHSU6GB0Td+hRGuphHwhAowK1j6z8C0B9xmQOfaEa9cEBtEh7HBDYdXowPGXaSehw
w8LFn0Fh0F1rEFT6S42bG/O5+wrJ8BosaGcR0Po2et+sJqMNSg1WH4KQqvjj6iWIRN9yELf9Tods
NwbLE+EIogipTraqAtGUd2fCcK/adX7H7UzTRTJIdIeb6SeA2WqM3bB7LzwPVR2AKAtTP9QUE+qt
l7cmIBeZLzcoO3aTx3aPdAv0Y7z7BnYXT4cHOUDuhYf+DJqWn1UPIYC3oVvYWQEszeu53TSyvcR5
M9tRG9wxEtYTmrcA2KDdBkc+3byS93fIGdvIWaDvIS4qtbHPL/G25jiiyr44BC2X8dR48w5W8u5r
zsd1V0pxKXnx6jv2yqsH6l7jw/BYm9UB1L/+thnEW4IHtrw7MmfagDuFd8OWOVHFcBzBvZBFXqtl
wJMpR1zGoOcafzhDghNNTL1PzP0FV0APIM8A/PRP1eAz7A/0VoF7iYkPcV1Ofytf/Ava7q9rvM/Z
c+6zi/EKKxNL6s4HbR/8q4tJQUTcu+DHfUDo26USxYHN/BdnUwAkvDxOTGYst/jQ1iqhQYuJ0UwA
ouegwB8tke8gwDFIiG4qA+kLEkF7436xFvCt60HfpgmQwa2m52kmR7XqFTornW2s3q/+fOhR4rpv
2npPXVyfyC3NJNuyWrdHhM68BEUB1ol9Frb8m8/isykM7ECMn5RF1ABSuLHyjh+LaUjEIUIBP4qC
pcbPFiDiyzQn0kdzID7gqIOuIdKAMXAT7l2AT23gPc1qhpSl/jVIEmahgfNoTS0NjjVf75UI92WY
Y5Lq+SfGtQOar7rYgMxaKkSTiDpICBv819AlryCy/nOgLBaPQNcmh+zcB3Y3bVM8lIEFvDkrDIx1
FyNBBD9KCUiqCvJXqP0g+9B5kVBT/l03EoO1OrVri1QzDzhcl+dgKAv3nK/8VClnhl4BQITi/NQM
XZtw5dikW3BY1pSTuAB3defe4CeFYwOoX42DabepkkWHMnNDKiMx5J8uC2+Mbue5cu5qbjFBmZus
zG1Yw71bLx7UZPAmOG0J/uwhK2u9ewGas1fiv6Hs0dVSakQxtf8FW/U8+t0HxfdcUHrysMiB5m9e
RBCCTpZHzdRfo+mbxTyIRyxIF8GeQYVdws57UZu7x7sAX8EqM2ppBi3wwczuD0aTay6aI/ipXw25
gWPX4lTJxceb0IjM8JUgE2hCi8+wJjp3X9wQQTEuRsSKYOtrHpLA5rFZeaq/yrY+qEepX8VYShZA
d7pueCTNg77JzX+W9lB1BNLEwDkSbCA4fwrMO+Cf3Xq9LF2+J7XzVi5YK1o8igjtupO5uw7beiuG
EUe8hel0oeeqXd+cqq7iziNAOscBOSvoTovzajtwZ8kKFbw6fQc1uvfQEANpdZ38HgzieR3xSkvP
AFXHNKv7lMz5vKvKJiKiQrUM4FEcF3a3BRiV5GM3rQHwprYOTj6mxAywYxu52v3mYAJS12X3QHgX
vuCPgIby3QCYsPiGIRx7Lpfiu+a4+QISQFOIMIrVC+rdiARZhhiPxBlrjDwtlDAlaFxiUsSTF4hU
khe7hR8j/O85G6EtK+AvgbhhkU5akODg16CEBvEL6QEU75scTv1SNUn4KMIJnGoXTGAfSgXmvM+j
rsgxNT0EyGauUgha9IPTh7oOoXuHzdb2dcPgmVSAF/5oUCODNj867KE3HXtnHwb/hZRtERgzllLj
3UuinmTpv1GyXYKCvJEaKvc2hDVfDN6p6Nv6oS15F2xUWE9UECuBDbtzKIu4WdDGXOLAm5QF/05Q
wbq4uJx0+6WozfESVwDTBth5MDpGPQQzpzbHNIg34k+wznc2r89BD+2uCssbhSg0gm/g0kIyEveN
efXQ85cMlS+TnhRnv9RhBl8TmnmUmjRcOF7KARtOIogqPTSQW8s9wQdElAG6g5iKwt3c50HZ32qp
n5ym6W+0yr2MLJuAMnj4p0uDtwMeooT0HlQjfvANovBz6SxkkL1owBaWQZxD95YpjL8dA03Pyz2s
QdcC3FDV51nYYQ/3ludqdf8iqzh1hlEnZsq/FgiLoI2v37bF7IBxAQQAnAKVhrZRP0/XrtE8rQTS
ximE/BfETZUIV1VA+3oM00DH60LcsYxdGA1vjmPe2gYkQkX4zVvkzt8QlJqHWViEz+WEB3Zzk77T
O1LCyVQ557CFvHMoD00JR+bMj7i+D72sX1YMu+jmSLt222JGu0ONrMmx7TGViijAvwXgDpyywrjU
jF42olo2oZwnwWTS3KN47kr/0EzlRXbuvqvA2ndt9Qrn3QvEk8CluE0EvAYQ5VQ/HaKEYjEFd8E6
EZEVFGTHRhuhzRHxYc1l6hAY6Ch8AAL9VQxOELUIqFQJ5qvuWM/tYYNiuR9yGPq96t1pzGdVuccu
hGqUQ8Ro/fo0W/+A488mELLvxQobQ8svPg5ZUMkc8fYNOVdBk/Wyz5whP9XIwEEwhAN9SnXzoPbC
mPenhsbaB4wRj9aRO9oIJ7Xoa0pWt8wa1UHnBUYrDvn0XbrippiE9oqfyYprqRzkDgf471giepJX
KGNtHlIZcuINephme4DdEAq9UQEucrBchamBIJ0grvLgBt0Xt9MWYf7EDcnVWwP3UDDXn9BA7MMq
fPbaHAjYgMUFDXKQeILQa9bd0GJLGbcDBAPPIqx/6IKDgHL7UXQVmtlKihkTRpkAUY85Q9C37FuN
N8/Ewq1eZlP8g90p2fLxhH8VRjTV7lv86rkHTJvX92GSM+AB+8r9RcfNXNm0d8Ovjn6xmeAHKN1Y
cQxTDL5u0Fa9h+g0Zz5vyIrDeYOhLcDvUhVZ4I57a8qddoM/BakhQ1F/5mJtwIctmdeOyAbFL8YD
9xmlafdFOe/E8mOtUA3Ow/yV1nmMB+aIZmmw/3CcoRE9HhuLDYFCx+nbP1AB7N1ym7JgHc++GS4K
SH3kGAh8JnN2YXaYtL47Ag0gnYCAH8kQOD/QzATFD9XkheC6hQLuADn6HXLCb2CsGMpXDK6gSE6r
KF+qAPZpVyRO40ATDjVSDr19304WzJKtowUCZ9VCg8kruOjAczmI1IgJDbyo7AcO7as9zXqqwORD
LaGhp8U/CvcWODbEr7u2dTINUHalzhxLyWOsX1XaElMn6wixos1r9OiqGvKBbjz2a/eN//99WeSl
11gUodtKlLvkETCRNJT45pHQjUkcIeli4091J/YzqBhaDXiRoH0BnF2GzsGfForhRDyLcsyg8jtK
SFbz0nR4cNYjLm9w+cF/WFuDREARgZADDoBq9FOnrL7xQayRkTAB2VY9YyX3IuDLCYpJEs+weznz
JCRi3wbjqfQdXMLqilTHFGbxVA3sb1sXUO/I9QIi8zAGzpfMi2fMcSgryxF8SW3iFIW3Q1kO4t6V
xDrlZhp20Bkn/p1T6N5CO6LdW+JFgBVRJfNY/smXFcCGb/eji/KnWh4BW/OozPMj3YI/iAfR6ZYL
cgBgDbWykhg4ycu0qreCVKfBCe9Y5VJHkjsUMHftYoNB5yz+pE77ezPQlCjvDrvY9wCLyOTNey1B
CvGNRpYoiFobRM2s5kJ0f2Dcx1TVKjgx1HbixscCBdVQHHbgtWtzC+QCLtv/XNYZqGcBYTWWSmdB
LgmwIbCgwRuCR88KsIEzQ4nfNoe+KMBZ4nLWzW11cxp5zQSJHIEotPPtkLgQFbj5OkZ57V6CXgBs
9Roo6uYcqxiqZuGmxZoBSHWw3jfEimnQ55/r2P638TUmgzmhXfNNOuLazQ16lILdjPDzbsIKgCv9
A+3KeGKp9zGQHt8vgG54niLYb5JRoa8EIn+YVJaFpESbrLK4Oby5PKzhiKemRS3LZrJFIw2C2C2u
Q3Z3VoAh64YQaJqPHkJVnSKt2+q6Dl1GnA20ivqvRE18ZeozYMxjU4QfG/Wegl6noRkPFvmUaElR
GWQF+Jm4jRZWfgfEuDsyAeOFatCAdB2VfJ0HvEBODlkYm54Rvx5P1METlz8FvEI7HthXLFhTs+y6
LvhadLDX0DR7rvnptvHdGIRLbBibWsRdYSwAM+NjldXS+1N57i2EQqwrxW2VeJp71+yKQC+owu2T
ioAXmrGxElV+QGT109kO8SlceiBAtyj0uAJrB9lG9QiKMrjuNIM0trYMGs/y4dod4aEBLLTlHGcI
K/7beufJ8+oTaVgMOhGOKOCz8Ehh42nqA2FYUDd77CTNtI+FU0ATACLjUPbBy6pxCG7o41YUE4RT
rVE/wdk6jP6ZNpCU+LAmGwjHp256rWBcgd1HRvhNDnWHeEop31YJUSFHOY2LZT52gzkObXep5PDA
eMYB61J/ca2+umI9OKPEJblsD3MkDE19FwsJt48/zEnes2Pd+EmAwWAUgMS98L1p5xnOTwhIpgpB
pKjlO8Ls8zTm7Wtj3TDTHYToD4/TOr201t+5bpB2CC+ghryxhUJ8CwoWWp3g0IYDlsVKHFtnhHeK
nmXYvHFkJ0bh4GdaCGQ2P2SqZfcMZ927aMmn4/hfcJVAPDN+art+OwXgObSWHV0EfUPh5u+aoIXv
hlO0ZrTFBGW5E8JVhnSyjn12AIOBFn8Ttu79vP+ZJ+gjCgL4avaw3duhPA0I8UxtR0657U9j12ID
ltjKit8plyl11MEty//WAsDrKi8rYVtszXjvoDWWSnxg40x1K/8JcMzM3eAEUTFt3Je6Cr68qcEi
j3BLw5sTFKlgLvhxaawXN5R8eHiHDH7OaCmaDzLBIRKI9dznBmqSLpt7P0UG3Q31qgdqAQibBswu
6f/1yjmtnP+2ClJjbdEZ2eUQ1xYeqNSRXj2HQ1FR/LEuTESzxBNWceREBt3FgmGrpA/JUE//Ez7Q
uY52GDCwFgDxh/QPITNObWLfDw+C9liA1+fO5ikZgOUUlfpBOmtMQ+gGZob9uuHPtcihb5urrIQN
N3ZciVlAjw3qJsi18OpU6OY1n1yWIDoc5j1IbeHQYBRG/Am6RNgRda7OpscigCsTOAaFsU5WMFsX
8E2BXaGH3EcitTDib1Nh9sHB9U0mGKSaER74+gXYKaCj6cXp/CNdpgun5NI2EBeX7i2ovbRj9AgU
8GixoMYlMOXY+OXV8Ok8KvuFqlBwVJBCwP2UDpRdKcHdmetbuYClmEz7kjvVB5yiyHvuGEwn4PQm
+NKMRzPf8b4GBUWGi7jX7sEfEneH9ExI9ARcTMMQxLwRJsa1eDUwRw/MXlhb7Y1x32nVPVHLkOOL
6XNUFWgFYLBc67e5hHloCUyDKRKc6cD8y2rRA2MRTadJBwYSy7YOYC0u6tTAHNYW0GhJ/jGVJCuo
PQft/5ydx47j2LZt/+W2HwH6vdm4HVnKhRQKHx0iXNJ7z6+/Q9Wq0svIALJzgDpIhCRym2XmHIu3
2gV5MY/jpMRoUriDpIDstIiPqo4Dw/RQU+VrVS93HpU0rJq4vqtgHRu6Omuy4sWq9JVQ/ZVMkbf0
kleWZ8mvvsKFHE6uaD3cnFoS8ym4tOzIXjqqudASuoOa37kIEuaKVS4yiMOznhHNTSzMGe6NfTmO
X4UjnskhUjQHzbsyEht0MRZuNEnRWF18yfU0x0C1oCwyR0KJMzpBsqc1YmXX8Rv11XlhepzChX4W
FSFz51in2GxRA2mdK5VkG6hOTx1wWCmBwzM0X4mz3KhP3qZEBWDLMEgFY/P8EnkNfkwtgS5ZWbtq
xxLsbDxJDYGVQFo+ixVtPmHTvdx0YqaUw3MUd+rckDm2B53FnASbSY3mlkV4qmTGOjOrk670a7vJ
1iTMj5Xf7HKJ4i2OjAe1ZP4qo0wXg818HyEeOy4lBtFt1TyhnBC6al7cUc7ZkBEe6RWtvdK/x5iK
X7agYYk4ZsxjbMWjPGVdtCl1eh5BzEyA1LNmTk3c6PmoqCYLq4ylHXLfJlzttg5yDgVRNX0k5k13
1WMvyvXoaUu11s+5GJ/KtnyPknGv1mq1TLvu4GAPGyJDX2qN+VzJbIlDlAUSjsS3gbfRHe0ekdxw
+VGfqZo+Ro1wU4NY2uvUNdi9eGUECZ7jpm5XSMZJkB00tHaHcaGO+Z9uMsjnFEAY89FAzeg0T+gq
QozjsCuQXNihduspNr74GGXRdDEfqPdjkbHUGuMTlLUzs3QW3nTZE1YwvpTg3q2M+1nVvY+x8zAV
GFybpZ2iqBRRt600/6hYTCkJw/I2vVjgWryTOm0j7iH8K4WVr81K3doBqgupafdqBongAiwlIer6
/K2i8TnLx36nhjleEjPd4dN/0i2blnWTrCuPP1lIykq9tyoTM14QX36SdHMb4ZiiXttPSzxvxibK
h3iTNRpGfa/tnsIeaZKET0wWHyG/GQ13pFvndEQXdlG44QiNbnLoTkkNqrlurloZHCNbLKbaeRCj
ce5kCXu7Mz9SG8IcxdVd2dAQrKvncpKPQdWpDJl0ZoHdPsWMGwaFgfgPMkfCSDDQBSfa1/OsLJCV
NOC4av+1V0YsF0bxFJYtBcXE5y8nm4DZ6OSNFHHD3Hkoo+DLUhD1VlzYjF5DZGrcE3ecmix70pXy
DL/eWmbgOlQDoko21AyBIgDSm/HFZjp07HOkpBgvZ3SJ7osYvKo22k9FxVjp3hzuIiW959+fBV6w
3AqWXYhRgKPNYfQkEXL/nLT2tp3os6Fe3wijOPxj6Nc0WObK8B61ynb0Ebfm2bviCIXKjnHO/YEN
myymFvMgAtwFjiMTJbO5qXubTCZEL9FYb3pufMRlCR26Ht/IoWA1NPFGhCrwCvkaU3icRYH/gMz3
6LXWL2Oy3mEaPgAWeYlRICXEqFqL7o0MnT7SjRX2b0VF60RtSEGSKlrZNo4Z3KvgTpJTTeOn0KM7
LZ7evULfpzHmXT1d6Jn+Qob2LhVlr+sS+0D05FXoSGTyllKrvpjHH2sVsMqUiYeIVGTCIySniTCs
x2s5lGfLrLeMOzkpSKbLThytcaDY6W+lAC0+KD1VPjgoagrSoCrEg6boCzsKV2NiHVLD/ki69smw
ensxGsargoRFoQ7L7Vzc+JhW6n56rq12UQ94u0YFpYqlNrhNaBZM4CSCuFky226GmwAtj0hdP7lI
/iImfCh1dWcapBtZrm/LMKHllOjvoRB4XAPDXHQJVoW4RmRO3YCeDuJ7H49VRkobmsgnEbjPypi6
UK/c4uhZ6ihbUKtv27LMFo3o8Wg21lEd7Rni0ee+qrHyklo1efNMKfzZGYLdqGfhSthcDIYNZK0y
scnWRzukmheeLEe/NTG8RBM6RFThymAdcmVyLayJ+E93jdoj0xA0olFlUIxvhherGe+7KLi1i2AZ
OfqmLbsPJ+uOVQZZbcIrXNhuYhBO2KJUV0NEo6eINkLJX4pJOyeF+VXr2j2VmzcH0dZgUXFDJvBe
KV5FKuPp6F2w1JGsfTWh3KfUTGlglSfhF7sAMIGjDhtFD+OZzOgT2gplfL9WcG7hya24NlvJYwtQ
VLYat6VVo6SNIbLV0kMJ3yNqBM2xzikkwMJIZojeYg5y74GlWc11WcWUFL3jCIRDY0hZW2KW1iCo
phAklvRXaNZA/iJjcMicm+Y4JeZWtcqnMUDogmwB8Xe8iacAPIzxohckolrDGZmFT1FC/hFEzQtl
7Bd9pKSmZg+qoR0zTxw7S3svkKZr41Qu6yJdN2KgBxbcGg4ZnI+MewjktsumB8RAv7qR6i0KkMaX
72ou9q3fbi6lUUA1m3bCj9Ko40pS+0NzUDFpxuZiLyCGzEQa06vL5I0I2nvDSw6DGp5Vv32kC74y
QvUta7NVAshm2XjTR6zGrt2SAVkRIAxLC49OlC3VprkThbJy8h6QQf2lCUzngSOKmVGlvzQu1MCi
3KGVJt5B4U6t9ZAADLF6Mdc1xfU6c4tlZMVGXjB59c2mtJVqFATtEv9iCQ5r1JiioNrWgwB41UAS
xo7bPFlt9h7oOVSSKH8tjQaLUMiEA1mllLyL6TMf1HsF51fDd3RpS1ykQ9YxbYNxoeMSViOR3EyR
vG/a+DEMJB4TvzwrLVWviFDCb8pzlaBGdIpP2zCOMfiPGM0Cy2paT12+Q3oMUEjQckPdYgaxD5Mn
2lhJ0M3LMo4XahtsnCgY2LGlvx3qnN5F2z60pvVkp1SymL87b1UHu7XwY9o48Sfx+douufj0sr93
wpp5DLX6TKRrsMSSOf9sjiGG3HxANlH5rO42QJns1ZRXBD7jmZ2FBG/RtvLEMshNBOWBgojfum2D
9D2pkMhQSzwrzDRCaoS8ymdmtKGVDcXWIZqnVVpuDTSbWxA/oJciomiFVHUZV926pcaSayVqzABp
7kQ7uy/be6SmO6EgFGtS71ENcA7DebIGiVSGEm7sxcmCaD5Y9SnaMHsqBLIVbFf1gHB/GFYjVXwE
HsYGjcpdj3Es7MF3RFO2tw39Qe0RFLWy/uwqXDxDcdSs/lnLmgcTh5eoxJxe5zG31BfRjm5gq+vE
1zB9aM8KhDo9yY+2NhyizMTzlHz0Uxzs0z72WezKY6u3uHl7vHbTnVAKN0lanSeG0BUvyldjimUS
NfcDDbQi8retIKG00xfPQcxZBulrjPieOWzyuU71bcZJRx7AKzbTJzNE5Sd9zlypGQ/hqO4js6FK
CdxyxwoM15XhET6Xa9kV6X5wRLWUSFmBLyxGNTgUGeAFKTqLtVTu8aytoxxJZu+IB1UOp15xnkRv
v8q+DFd92G1sWlRmXKwLK3qm7cctkRbnKc9Phow/hc/bnSqMpE62b3WHsgM2gCYqQLlkRPGBBvQn
KXpULenaTpN7MUx4hk1jNibjphm196b3bwy6RSiGzIYNyHbQqTR3lXdGE+GCu3A7ExtZn+1STBEz
1WZ+XGxSR0hsXCVT8dEZ6kY64yLttcepag62TRRvpumEhsD5lE56M+bY8FRmCExBdOdYyUkfLuoh
h3hU176yTnO1KesvKq+j2iTn4R9FNBV7NMjILe5xSfGvyazINJ6dZHwdL01CI30wlCicC6VchzTJ
Uw1jOJhRnDgeUU6ron83aenrl8+tanZ9gPSItau0ckv+vORxrbLJB0CiYHhi9glaDlEcB6xVM49+
wDymihIHxgk80QMB3WNvqO+qcsncOua8J1H0GKeIG7qRIzm6ww1+ZMabdaiZUkM+RxZPCWmgMmwf
TDP7klb6VpoAFHRD2zBf50xgLpdyzI9lj0ZesceFY+EZ7xrtHeflMWwIwruihOGDDWSuRPTlq/5m
gLhLlQFFbWIhEi3l+0Crr4dJSPIeDRTu5KtnZpuc3L1QwqM1OAxWkaukUN+dJrxVLyriXi6K6dKY
FhoqsVK/S0WynEy5m1ByK5waU6YeqIK5ujm89SAR1DHad4HzascSZUt3mycMhTLLvFm06IhME+pA
fWnc0kLAOxK6Cg4ZOsjHUfcRfln1OaacjEXY35eN/5BOtX6Txhft5aBWh3Aqb5Qoq1YODT+mdjXH
UbNvibS5Dzlps5iuWqLqJFsehobRe8GYmG86vexmGoHCQ1mI4+CnNJGL9ibF3cepMT02QSgWmok+
Ni7Er4TRCYYyfDrMnElTcQ9nnAOv6/eSs7+GmM64GeqpEtBlh3rTy0EmMBUsISAqe5Tt6OzXVVEs
vCZcyhRCx4icxeTsmyIdytXlvvH0ha9brmMpm0bDNk8lZJ/E5l5YL3j3gZqAaB+jaF3r2UL361fL
nxikk7j+GN6MqThQDlwF6adaZNuyHk7shrsq6FZaHt06tJlTw99qtr/pejx9E+kS2YSxx5p0M9CK
WChABldxmd6bfXJvUOGSofIW6w4NNts8Tf54thusyW0io0MdevjL42XRIakrPePcJBPktE4pmImG
EFM27W0a8+Y6gyK6pfW3MqfoZoqquKsSM1qNPRCbpNr1ZrrOcYJzXIw7BS3LrKsJArxuXtl4kuI5
ZZWaSj1aNalvm9H0lpOKNqodprlv4PbAFXoO1OTcec45t8Q8gaaWVfmXSudhVkXqU9+FMBPBB5ai
uK1wO3fwEjkCg1NCijuL6/BBVTg5SX4usk03MINDB32dLpS+Hyu+zYQbU028VT2UB7/DMz1IAG3J
cONY7B0qnzMEr+vW6Q952s8DQ7I5Oed0Xfm0Kw0tqc/pxAToIr4FGLTLGlzA5GN5ijGTTkeNAq5U
Ilf3OfUsaW7SRsxl4EOhERNnIsoPJV5HTflo2VDeFUPiObWOg2SuIZKns5e2rkz6E79kPRYIBKfS
AKMZuRVVnpCzUqMrg22FvoYHF3+EpNCjD44c9VZz7HKta3xZu65XhEJUBEjK+vLITXhrBupamcIc
ESTzH5xJX9RELOgw9iWIHyeEZeiZeOcgUZaUPUunQ/UUrFVN3ites8CSDn+AOx8DlbytkvoUBiIH
edi/sCIfxqBxzb7e1WW49ErlqYja+5Sjpaqbx86jX9mOo79EWYeBxtKeFEBcc2o4Ck262nHtki9t
2ujyUC6G1JgdJ6GvUAwb+p8DSwufEwHm2kgcyp36hzTEAxDRk6qgG9NH15Lpq5HVW46kNSnvWg5w
/Vmhrda91WG3FLH9CPHmJbtUAvUo3Pf1pSwb90AX4MkJkv/CKG4Qdn3CluSzRjSadTm+Rrq3YTrM
s+/kX4kyvZYWRkSLdb+w1eg9uQQ1TYp4QqlkNQ99ZNfSQcAap5c2JROwQl/soqTb81gfFVpNnibw
60gNqMflUAlx2JU3hm896rm1wk209c1ylenqcrSnPY1DTGXRykHIO4H0ihlsOwu0cJWG00qr5AjQ
M6BQLWHP6csp6R+HCDN13a5BRJ96y9rlzYAKTFY1RY7w0FJQ6ImFMY3rBwWZ3LzKpiV6hdtRWBvK
0699ka5o5a0vUg3yP3rp/XuqJIdisu8qS6UzJADNtcnJM7X7pLMPY2FTXVcfxVD9muz+ttDGV5Tj
q97S90XbuwHFMc+iF1tE1dbJhmcDF6zmca2hVadMVJ2Vxj8gc4oXA1JcT0Mlm4qTRhFzTKAcUd8+
jgx4U/AATq16uNSQIlGd0Z1vnD6lvznaO4eZaTPco+C8ZHiASY8EpzwMkThQKcznMCS/Yj88FsRX
xAIvJGxsl2NsAwn1w6UTR3uK/hR94OEO/fBLG82T5lSwHQzzDpvbWWgpMVzm1jqz6aL+bsJcMm9j
c0BsFt/GRbUpBRpUUDIH6WvIXG3kzhFNe77OhzVld1ne3aBAJckYq02HWhqYnphZfojry1G0WRzH
n6AfwN455WclldPYiTunmVTeNh1AptTNJhmD1gAYFFf3rSHWBqQIkGErqV+OF6Fpy1BQIGh8wAjA
FAwoJ7gK0Bu3XUJUIc151DuATPGUJak/hz0wNyLTpYbnH6WFOkdJsmfKZHtsm0efNuEgyjmCQMR+
PtFaIkKkykgVl1mkZ2fQrtsAuZnhYcmpfbChmXT8OTgmRMKDy3568vnBC/qH72Mlj3Utz5NODms2
OHGMYGUn0ITyYV/ixC0mhKadV8FG1Qz4HlVygkF+N3khkWkQoKzEi9HD9KPpp59Mu3zR6EqAeyM4
aLCqFIhbwqh8rAyHNEMrEPr6TIn16P5O0XNmoWJuPVyQ9D6CblOIjp+f+W+8lLfMGt+cNKB7qB/D
rCerRQ2tJgycK5qPeCIbFvWpmKxdmdNgz6V40iaHuca8vWBUP5jYg1xPDZ0FLFC5gDu5yqsGC8tE
GuUlgUVtNrvr6Z0uujj91QmbkP+SkrF4HOz25uPQhZQXIhPfu5N/jiXy2zoOFqL3kbXLraY7W3i+
yEmcAx3Co2VAwJpoI+h1sQ/9dC4wjGyE2e0ErHD6V1RRHMs2l8BLMZ8b99mECEngOZtC2qvOuerl
U50F1F2oDhVARQpKyo5Sm8RSwhVGf6gdm/Mvw1fuIA+pRXDuStV2fVUFC4WRJhtRbzPPAHzgri+7
X6ZEb8kxA9Gxv8j+i+E+RBztNMGrScaxAAQw7vI49GYq5WAIrih3OYJixVsOKozpOCB0GFPQi5f6
Yxn67aIw7Gk2VIZyM4rk3VfFc5jKdmFNznuKYhBf+Y1dF0tD4KShlO4oLGwJYdCrqFQzRjGAWZ8x
VUdRX7vQWEtYW3pgVctEAiaLPGdHEWhZ5+ozAKiNBWA4z6ZVkWKy6zo5m4J209dwFy3s2+NIDKB4
+qZRgq0xJIt2BDAamNYSfBXFKIE4oHlthhxnrJLwfxawU0j+fLUd5+0QbDWTWF3Vq3XdWV8a8voS
DXlAubZhfCXfwU1V1HBBfmtryiFOuWcFpCa7PWWgQ9oghzcVIfNM7HMO86mBy3QBc5cNjZKsaMB5
Vpua+nlQARnR5UKLvD1rdRM2cUqbm9KWqSpcJlQI7VF9VTFbzqU+BjPFr0MmJgU7hlqxrFJCtiHa
m0WUoSEMlkZOgb2tJPhc+zEds3UpHMak1V/tqKyGsLnN0+5ea4wtnqdHwGZvkUYWFyPdimOLcwQM
Peopdmwpb7yWaYBlVaH/No5MnJwnudnOSzk+VMgWau8i/uqOnjEQJPgXBzXIi6RJN31XuAX2fbQh
dMj8+iWQ6V0CLiRNjJ2NsWxWqMVCUccdvIW7oi0YihqbtyJIGFo5bcJYv0f0dEFLiXenVF4Dnxh5
yJD11g03WaavjX5YFj6mHGSIB70wSFvDt4KZUtQJu1OfapAtEtONyvjUaHTqtVJ/HaLy1gHtS221
npOOuVFlUP+lARw64VNVJWcUJJt6gCJJ0TSbCm4lxQCYkA/nXI/upakt29puqFk3N0pjnR0DM7TE
VKlXXUo3K3hgyukN4Sol30o+5ZSNF0gUkU4O91qozT0Kk46B1I9B9LtmJJTW+mTuXwRWMm8OaVs+
WR2JbkZ3W+cQT8WXPjjI+U3nKBW5auzyfUoM8iX0pJ1YmfW0QUyIkX1cBbm97Y1yEejOnNx06RRj
PrenmGxIH9+0mjscGcAyuvh/GAR6OTCL17AIUlqNxQE+bUCOi8V56BQiDeczV7qPbLCfG8Rg89qq
V7Bkf5ki29YyXup+wbDRcfgsgh67PIZs+pZ71F67RJg7NQ6+0Cztiyw6iRoMYNFYM6yYLvadHGmq
alGDmLZjmy78TMMr6s0pvSzIzR4Z9nEzBhmetki8+2X30vvBMqtRoAfpkk6dC9m3auEsJ0w+SsQF
UW3htww3CJk5+Sd3LJzzeOFlIehEf03mnkwo8athePU9On3NZJ68ka1CXP9Beg9vGadsGoarIpMo
qMdsptTJSbkkxYpz0czkyQL1/1Ocx0cNb8TMb0gXfb0iFJD+LwFKEO2i/ooQdFNPya1HdGzIi6aW
AQaW+ok7bdYYxT6lDplxIukoQyxqQEERzVE1Ea4rvYLpogAPjV3daddONx7CgEENvhQzNbRPPgrX
mT2VXGesfmWyXNT0t32UPqeXobITPvl5bVurYvS2YaxGC/6DKmxbvAUXRb2XXeQWFsSwsM2YuCpi
zvNB5/LPb9pccUfO8wK6ne9VW8trGU4cLbtK30yev5oMqtJDbr+1nr+Lp7ZbWVG/MxUkNxr8LpL/
x6ECQRcDe0hGVBKBl+600nuLSoehCqjX/M48Dc3AtcYUjzRQH9qhfcl8fVWFMCozoc4GDYkG1t43
osZmpXgB76Vw7doMV1pcvSp9vOgN6Pa0svDbSRSlF3Wt3S3rsXgewxZOt63d5w3xdGv8ijLjC0bL
HW1wJLFSK6lk4O6PBb1TiCJuauugjvt7PYrAOFlPRVhhSEg5zmF/bJ1pQNIhg2QVRWhtaafqcyuG
UOU5QDKMwySKe89TEcfoNu5cOmczqm6bLPDvE+lsdEOcx5RdmOTxKWn8u6EdNnRSmrlIlXtfwOtP
YyJUWg6Rf6d3mE3DYKK7N3yAo1LIGrNyTl8b/QCGgbjWXy/G6daxL93dfml6xUdVIhPjTJyVtfNU
wxMZ1PYCSO7dBCcHhEsaWETBlFvQoOTqcXKqlzpBe+Wp6muakig0l+Z/op2KwnELD0+CtLWvisk0
i3zkUUREc9i+3ivTfILJDi649qy5LatnOtPUfy0HmVgaP1KcsDlghrukxBFoB5RCRJnexUhJaFEh
wyUdZ2bZtAxzOmxChnhOo6JbaCAVVw5r3e754lgD6fUG7kifYiG5t+d1GxjbsQnv0Vs8Bma9pyRC
fm2PJyo6NwQCPq7Y8qZuqRn4ofUWR5Adqw7qt6fu69r5MCnuMZcLhomKGTHxqfsj7h/YeRVsRuYC
Bh2Xa26bb5FfUjML8b4rI3rkKQBA4zjIeam0hhp4uto5GEIk8MbsJ6drgJXY6jOn/sLJ6o+0Hu2l
WlCFjugkAC054/0qZo1GsoUK9gKVDD4B+iIBUpA+VEq/bwZTfnSW/RLY9PvtAWNMVSmg9TRCzYko
tXzOVP+GeJEef2/exgkBcu9Fd2kNFAOpybPUh3El/NG9IGcir38ZbYSadB8Y9AGptytXwJof+7Z8
yEpr18PM19XhrVYnNBjEbggGPxqLb1Mo5j5NU/xj9bnpwvfORLsDXbMBFEQylejtwaop9wdBvE20
lKCpCbZVd1E/4THggiZpVylsRadxjD8q3N5/Hv7yzcwa/WoKoiylY/VITl2bvWH9wuA/q7nUvenx
z3//u/Evl8/9eDuHmV//7/9o/8/TUtTXRRThKhj3g49C0JG38Tgs/+7PXz72X39+tEMiACOI3LYd
EZ1odI1LhqRriz//+W9G7uhXI5EQ8kcOsvDQHZneBuGtW0u26g+P/rtHczUSqQnyyQQeFrierR1t
sznk+OAiGa7/7rtfjTsD0ZHQ1W0CV+vmQ/KVcCn9+Q9/972vJp0VYpBh6bQB5droUFTaplA6V5fF
D4MLv5k5qV+NOcoYk1HT+wxc6TFw1aBLqr2B1J/BGpnBcgiDH8YeaZfv+5uhUZrz37WD1qythce4
QtnT05+iYQupjfilBwIfeuIw6M0HB/IbNS+u0ynbBflPc5G0b56hdvnx/1q3WU15sUZWy2C9YTEt
kgUYmkuJ5oy/ncriguNrrpyi5off+s06/meA2b8+LmoitTUu92rXQcjou8cSEMWfV8N30+m0qx2e
CTh1Q1bi6l5qq3AXL+1N/WzPzFW19hfT382++uc5/usHWEI22tibbETQAnX6kv60S/75mr9bBVdb
HHdf1MKf892GXixMnrnvgjVcdKB7Z4CDZ8MjvsJV7f75aX0zcFK72vMU0/tKC1ufDCbmog8Q8jSE
PpdK8Z1C7erPn/Ld6rra+ogoulgD6e+SM+n5K26XrP1pRuBlG/7ueV3tfkdp7LFln7jdinB2na7r
VbmxXWXx0zC37x7R1f6velpiRlkzHmd8BSEAxqZYJD10zEium+yn6ebaN1tCvdr9uTXYjOxCVWlI
lJxObUBvYM7Q2Ohvo6kweIyrF7sRYxjcSFBH6HrwzzkKgvhS36Nr9cMx/c3PVa9OAq1TW4UKT+Ra
qvZO+2gblwCXoyg8cVNSarD6afFXq0K9fIN/7aHeQLqDUjJyPb9xU8JUE/GCk7XLv/vzV+cAw9NK
NcGV7qrGuFbHECVXiOXP/GFNf/e+Lmv9X9/eo2IZ1QxEx4ldzwNgz335l3/56gRARWvqKe5mN5yM
PfWmMyyMv3zkV9u99IRNgsxGNIKdqoTrECnAqCg/HL3fPZKrbS6ZB1iBj/bdHsr7ZVJd+kPQ9s9x
9JtNrl5t8rJKHYIThnQ6ymtWJdu8/CXKpzZGce3lt4PyGPsZTCRgmpD/KJh1yQ+L6NtPvtr9oyhM
Haas7zKMaVN9xkvOZFgBc3umrKs17SPj9Ofl+s0VrDtXB4Aa2ZWCMT5y5Ss0fEZILLRZtGJako3d
c6bN/Xk1B+PwQ7D3zXmjO1f73KQbO5VTEvwzW1Wf1/PJLd4rZ2HeWdtm7WxotnfaX61o3bna6Rhb
jUjXothVs2bvlIzwoBDy58f2++OKwvZ/t2GjO54OGzp2h7I/2mPmRjSmgT66pihPhtB+WoG/X9u6
c7Xd7YFJi30CqAo+olx7axA/s8vw4RRe4DZ6NFc68Ocfduk3MYDuXL7Ev86WTqOq7UjpI+IMqAd4
8nmo5aY1LijFrvk1FriQuZOWVH/QUqc4v7T8NfYr1xPJc5cNt+OEUl9xfvo+v79jdefq2BjDLC6w
MUPnDDk/w8j+CvUA302wiYFrAWBIMCVJ49C33q5L//JqZ7Lgfx9DKq1cEbVB/xz3UFnnh4SOoSgb
5HMawV0NZZz6wwyKzzFFX/DnBWX+PgzHHPDfT80VqXbxqDAQuB/WcT0evKqmWwXPrsav2hcSQ636
7nfxfS/zX7ElBxCO0y4zGIqlyVe6mmtfBjvL818oNh8V3ZwjChDoW/ytrtHyMep51CgjNXrjBnLB
M7wEF0mCDQhpWAG+RX4u1wFA1tYfMN3iZ1LQXYX1r7YY0BdgonfCBciAdVHGN3/+0d+eBlfHXAWn
YypMM+CY01bGwt9GxZKxDBRohrkxzxf+imkZQ7b688ddNs3/f5zju//vI556A+O5DkkmgTeSonSa
dEpn9k9n9mV9/O7PXx1tVe7LmtWauNFGn4Mspeyxgji3xlv1Gq5+igu/+xFXhxryE5EXxQgbB5Z6
g9TSTJh8dPt3T+jqWDM7Jyy6hvGkMVMem/6RimoNpvDPf/ybTFOXV4eZU0XKhLuNQUfCeYsnfxl6
w4cxac/465DlMGdrz3GKXFa1YH6F0VsTZT+VMC7v+Hcv5+psy9qQl4/g1vXz0JnlvvU+OYgMBBwm
VDzaPGnoNw6ZrgFkjfq//cVXJ5hmMLlNmFHiKq65ZbzIke7hVp/Fi5/zhO/Ww9VpNQ1aJQaLFoVN
NybDfmON1aqOsx9+wmXx/u65XR1LLTB40Hc5ritbnvIqf8nap8K3ToPfvFTyGcfQDzfq5UX87oOu
jgLRq4HUJdhRzEULdJt7W3g/jV/+/Z8WV/se+Dzz7hkH6yrC3jI4d1VA1401bfPDur68zd98dXG1
8enPG6Pax3z1B/9mWtSz+su5qV+Uh3HFYF1Xa/7yQhRXex9NDSCrnGeU9PZnbcBVKrNzXd4yhGyN
p39nmEyEQ0MD2N394bd9cy2JqxMBa5lmiJLfZhzxb8+TRT6n/rrCsbGTPxyc36xgcXUsxCqyXwCp
FKD8IznCqHIWsA///AO+2ffiat/3tq2Pls/3p3OzhYXbIH1MIZoNFtT/m/aiEWTyzJ8/65u9Iq52
e0sLw6tShhN7Bfxz76TKk0URrVKeauib+g9n9DcbRVxteO9yPkFj9NYZU91mw8Bx5tg/Pa7v3sXV
ds9BbBjMQedCjrIbRcCOtCnfC+OHVO2bvEYXV7scEl6iTaWk2PvQLquN4WLwAw8P6HQuZ4hbQVGt
//wyvost7Ktdj06JYb59QjR7HOeguleImJDVF8tuac2z1+krvBP3f/6sb56afXUATOwS20d+CVoh
cxEooW3yboB5/rTvL/v7NweMfbXvh4wp5cVghGQBerxNb95X5TxY6Z/p8zAX2/LT2Vbr6Ifn9s2G
sa82fBA5Daksj03dWivDDdfN8pJl/PTnv/spV5tds2D14gcO3bwsmTmZFOfB1tC+JRc+bXuY2vGn
pfbdS7na+WXnaDDz+SHVotBn4y9rVa/lIobetGUS9V010xfBUvzwii5P53dv6Grrj0onO7XHtK7G
21p91sr31ACF2P5wsny3b+yrTV+lUKyHMQUh/ggkNJkF83CpzJtZI+fTUp2FK++Ha/jbT7o6AXwQ
zLoaMrwByfCv9qacwwWewzUdZ6j1Fqgdfvqg/+PsPJYbZ5oo+0SIgDdbggSNKC91S9og2sJ7j6ef
A80s9OEniIne9EIRDRBAVVZWZd5zp59+6ZXNQgEw74bCDHUf5X505F2xd1/0zcjjYIC0X/suC6NZ
mwWBgLXFLcG5HwpEOAisBVoMol+eVvxq65wSOZDgQ40f0PU4sDC4tVkcSDo1BlVHHFAz4UP3Lcij
xU9DAqabyWVBph4712+0MLa1WUAYq16V/CEID5O7gd69KCjOjPL1+sWV6Qtc+DLaLARAX6Q27fHS
kjEDMOD7PzW//+mmQ+6YhSbb7Zj8qIO8QzpKN2OW0LGgVKGGVrrf0oyOhlkPsQ5rdbQ/NZaFWKzs
IjWMdoaK/CyOuzcV/DRCKHHXxtKPyTTuES+vqdkEE0ClA4+AmHxCcG3b1ZVt6aBLm0WeJDR6pK4k
T82p2SlOdEMj71N9U7P01N/CA2AOGqTWBvdCPNBmwScMFUtIYUId0rfoW35UdyDNbeuHdivtm61O
TQgI8m7tbkujYRZ8mnzEshR43t4NfrNn7/JDGa5u2hamqTaLPPDdY9jrJFCdDWRsFzveLXCNEwng
AYrZysRZeoJZ0JG90qvqim9ToBYo4m9NrsD2X6sDLX2MWaQpksDsXE2h2jTSIG2m0o1iqGwuMbSk
I/j6pFk6PFNnkaaGlVHgOSPszQ9YOVDp2Go4k4BFire0nyFB1/a6k+9xejQ2K/dc+DbqPN7otIFW
dUIDD1jvE+zKU3aL+tMGT9Td//Pips6ijTuaHpKolMYy5Xc7CWN8ArV/zIKX68+xkDers3jjx1U7
1jSB7KtO32v0woYhgn3ZicN2i1UKdLyVF7YwzNRZCPB9SlqePA0zet8M9ZBPQl33eP0plo431Nmc
l1w6XzE9Z86f23Oy6w+okL/JG3qoVhfNpTc1m+mBx/7P01U2SYAjJmD9a6G1d5/WNcOA01NvYK+j
C+b7yiMtDbDp719OhD2hKSyxq929ulf/qjwSaJS/xVt2zLbCsVRWPss0RS6sN59Hol/uYrp9NsgC
wzhMsEY2NVoOULrWiBxzmtv8lE6ZLD8YMg2c159r+iKXbjgLCGbrRWLVc9Yqp9opSYP9iKX69Ut/
ti5cuLYyiwNRqdRIa9kE1g7oxj3MvSlsoq6zaVtP3sYT/tXWfmpsgBC5MoGW9jrKLBDUvtWUXse2
Kn2jeu7ucZemSGC8quWutyUOUgV8IlZe3tI4V2bhIG8kfNvZ4ewt6zZnXwV3EqPtc79Db+SsJW4L
/RQcw/536OUl3x8PTGGPKOpD0IDsmnjciL5H464GyNVXH1U3/g1mZdtEqa0b6bEY4h/Xv+LCAFFm
gSLKAK6inkO3ByUkpmtWfv63C89ihDgKSSJaXLjx+63XP7t4aV2/8sIkUmahQaqsKFWDmEl0DA7S
QT8OjrRDRHC4fvmlNzKLBCA+qqzVyNZ9jQhTAYZezTAWsmZltvhjWwyWz2tpxnykQbLdqnZzi6Dl
zj0ODzQj0XbKEfpw0O/afwxrn4nvl4Bj4Krgubh07qdeHWULbCa161O70x3Ad94m+n79nS2NYXkW
C0J5SF15chCOj3zxD9+h7ACg1fm/NVX0hNfvs/Bt5NnsF0pcDVHGeAe9j3YDPZyZ8ef6lZcCy7wv
MtLx1B5xVD/0jvxX/kZb0M6wx1O3HXfKLt3Bh9mu3GkhSZPn810PdEWlFegQA00gYQ4eBTumVx1N
Np4t3+p9d1CO8gceRcfrd1x6a7M57qlDJzZ1Gh4kHaABXGgxefu3K093/DK84j6GOQH96CBKmBvI
f+toJU1eCr3ybJJrmokFSZ/RA7CFY72FmXfjnUUHUcJecK7/+MV7zGa6y7YylVI6TCDU71ROfN1j
fUIk63hO9m/BRJ7NeAk6RZwVzHhJlsGRWDbdyit5+NJXnS3tso8qAfSMfxCxmd+wKbr1ETmvTDT5
s+P1wuo+b5YcUKtOljoCToLK42QHSRcoenm2jmjX21tsEg6ZjgGjot7quPEFY7wvCpcCedPtKtjx
+OncwQVMUSfhHdoVVHgDZMI0kGWRE8nNnhrw1o1KODrlNgj8vSK6/XlIVPo/0/BHAxXN6AAsxHTj
i2PwgJ13uimb+FdruUjEAawjHQCj2pi3UkeHUKAOO28s70Kl3HfGsC3KwQCq15cbRYA411UV3tzF
97Fqfhi4ectSf9OkwHoD2ITI0Ec7jKK9IBhnzWyfoiiAThrfiGr6iNbUEbxJ6Tbx2GjgkMrqTQCx
NDUJZJLxJil4+loh3fJ+1+LRF/WPpoCEvfDqxzxp3vtCQZDpuZh0GryXoURRUssqzjLRQ5TRvd6G
CuaUda9vsPADHRQngg3HGq91A6wz0sDn0mweVChnsqi8CH1+G7kmJUVl5+cNxiSi9aFaDacuGUa9
Q/zrU2wDs8WTPZvquBOK2Qv9+Y44wRzV4YxoGH+2kh9M1whlAVn8FbS439GUAYPUG9OtJkfooNRf
bVLht1gLTlX6wXZQRxBAqrQZCpAk4DbvqaDiY99D766Ve1jGN1CSbro4/FYUxn2n94cW514lSnd5
UoIlDm7i2nrX9PZdqN3v0tD8qFoBK4eQjqI4ou1ghKpWWe1jWo0fZWTcBl5xUMr2hiOTczUmry7Y
wJpa6cYwq2hXmpRQmyR702rjrlEBEOPJCp81fcA+FO5U9MfIi7/tCFoDjrKsxicISh+RPhmxaO4v
rwS+W0vlBhbr5G7gIVz1vbcoDCNokahKs6TPt2Pf7Kqxm/wTm3fCUrj1M9FRk/HVioPfoTbBB1Dk
BOFjDF+7E5KnpDBfO6E4oo1xsZqsoZQWBaZpBkqksTE3YBQgIwYCEgvoL3aIW/BZ8IX7REDm0Smq
fkrz4g0TxNt07HYhZIwR6JmnCo6sJU+S5L2FSh/hvMi/m8FDSqP1MIg4upjwxtl7VtQH389ORlwZ
W6gVDY/VWgc5ytYS42nhuBQbZsuwp8toIboMumEv3Stu/5iE2jnLxv1KYF5YIefdy6McFn5pJiEH
pjpowI127+51O3QEOz1Ij7VGvpfv1WSzFqWn333peWYrcpqMHpIUjgFBdtpG+TJpTeuS+mzrYDyD
CfT5+oN9pqiXbjRbiWvLHMxBp9W9g0OHQs6ysHks7sIB/qyc3Ot4Y++AsT65qv+CqDLedq28Tavs
HLDQboOieiik0GB6utZGCGsPtkzrTgSH8Ew7wbvq+gDo/ZGI5oGqbuv0aNG9uwEO1/LPQMdLrR9C
rHtPjZJCqKelKOtSAbk7/Lfrz3j5XUrzVjSIuW2Sum1wKIv0xvQ7O/RRiEPfrpVznv8BzHL9PpeX
P1a2/6YeYhHIpY41z0Fsnsrse9b//rfrzj6R1Ii92QXkgXIr20V7hl2yu37lhYMzRGj//clWik0y
0PTg4PXWsZ02RPjVJSigoeso4wdx7dgKuiMPuW00+LbrCT4JMZ6bg4/kfVRKqm3pGa3ZWhl3aZ7N
fhACMrU1Sj04DFpiR+mzCQ/LN968cmUiL8WJeRIXAowLfFrtDdnfuW3rVDlqZ8H8pyEgf25GvmSf
ntENSZAx1Py+OLY+4AnfqNeahBd2mZ9J45eLC6YbW6rqBofWqG8hYTupr+Awb6i/Peaw7cXWh+Xl
sP26p+vDY+ljzPI5tL0YeMqMDlcG7uH2yp2bQyWXXNxL+/jh+k0uz0553gQPgNTtK0Rlh0Affplo
T/BIfLFKsgC4dNsR1ajC6ef1ey080LzRPQZDZyYWHZ1tbW2FFE55BzlYv1ebYCXWLN3B+O+EIuFA
uaxyxpCZYJ4MTiAxsvGS96L6fv0Rls64xOnOX0ZBGqWSkPqIH6qd94Rn7Vt/jk71TxjYTvDQnpot
J9LHmNVIWdmrLe2kxVn80RAp9xif0yPyCtTwmDrJbXmT78IncBGrpe+lYTCb+EYnoz+u2Ef7tXn0
K+Ner+Tv5ZidIG5uLTn/o1vdyjnQQgwQZzEgGiW6hnI1PKRafSPkPqgn7564txJUly4v//cDyZD+
SgRcfKD8l9iBefrexY8rH3/p2rPNm+HV+dAjh8XumP4TbOgeCswglUh/cPFq8ELz0dCAlGcd5dU/
vtburN7bD6O1xbD5tyX7K3vhpVE+CwxBwbam1VzqLdKjb+VbnLs3o3d0AdVff9Dpq/9vViLNG+Mb
X8zBhrLkBdIL6PghFlfm5+KKN42/L9PHi8rUzZSAZoHUDx3D8p6LWMLMVQxMx2/90q5HbPR0s9ph
Qb1XxfCDFemsSrhCVUJ4VNHh5V3h250hrgzHKTRcetbZcHT9sJBciVp4XE78B7k+a+y3Nmlovo+9
9aaN/sv1l3p58GAp+N9Hr0Spz41xwLYo9eweaGvhv8bRz3+7+GxkKongZUbJyscyZLfaMZK+Uape
+2rK0oCYjTi2ParaUAtFTpYWW20A29N6LZ49mM9uCiXc6q1yGsfgrg2Hii+k3MSF8Zy1Iw5K5R4A
y1FVPMvOy2KYbH/536qOjdjoJAauygOE3RH+b6wCrvVNCR6p+xvnPG0z5A0wV/S2oWT+iDvZ2ni0
YdOiHTumqnyIljugZy8OAaiLKlS+Wa7/mKZ5bOeB5bSa8aPOioe8w1goDMFt+MDUmib9TZH/WdfB
u2fqG+cx90Lmq5gUGfiPNeHPWjAfOxP8taVBZ4dUWW5EMX0a5eQQu7iSZcMensk5s+APDSaWyIr0
3sQqWFH8C/22+lMnCFU9MfvV4DzrquNtlWByKalwe9JmRFHjczyAT8dGNgPVFrA4Cfzwu+l1v5gM
CPvz/k3ANHUrmUZvQxd56ukRBmWG3TDEiAmvCT/FqGpE9tD+M0OFH+OaQCutV88zP4raxXQH2GUz
omIosYHSvwehce9VUGDquN3JtfhTCtxj1ooyvuGwFlrjyVTjneFBPTW88XcK+bAR663ni04Y9zr2
ycNzZSkvQZC8Zi13pQyS21ooOIYBiSOy7lI5yRyrUDB/0f0zyLEbIal/xFV4SqsSs6uwwfUDhDR6
pcq+PugXjmglcxZN+r526W+kQN86Mi1bSIUc5a48SHv/IN8Y76EdrcyAhfFvzvKKYejFtlTYD6YS
siCZY4QVGcDlpFIyZ+mEqoqQaqKc0gXk3KjbBfmHDyAzsu5xEuya3wnuuisvayHQzVvQU9VVdT+E
oNxLm+pbeyzviz2M6Kf2NNocCZ2ED2Gf0J2trG0mPnfnF0KrOb3NL8E+drV0GDqOmcWT4nNKdsju
1En2dONv/Z96bFvp3vqLWQflwLV+kMt5jGTOorkK7M/NQh8rx87wjl6IoSmQ4Mn0MbxzdU+Z6N7P
UeKvLJQLMd2U//uEZZaqusS1D1WmPyU5BM3MeJEG01n5ZtN1Lr3BWVhPLWXQe2NqR/pm7gF1HSxb
2QuPn0WUVVmFNEXxS3eZRXc9jaRWidhoqPvijvxy3zg9jaL1agVtoQFJmrehe3j5YRJAWQD3HKxr
QG28yLtm7+3wTXS83+NfzjvX+zgXGvmkeVe6klhyMhYI0kt1R7Ow4x69c40eaN9tGW6PjPH36x9o
IS7Mu9LdFI6gopEoJVV3V1TBd6OyVobWUnCbt5/jwE7IyegKb51W3uTvyg1mSB4tW9oJW0sCnPCw
VoFaiELzNvS0xW5MLjWyMilQjgH45Y2q+SyAKEA3huDfukZZTswzwP5dvL3+7uSlyTP9mi/hIash
HIUi8ss0AXCVhfUZiG6I2pvSJFaTG7VXXrLMe1AtA+YWa5zcFnjM9XgjZM9yUe9bVzpAntmKGeg4
N3saxvDb4Kl/vJQ2JBXAApZL7R+1w/ggtqqVI7uFsSzO+7ilNiy6epJUTHgjJyk/hQHUPQYUqoCM
t/2feEd/w8pbujzCxHkrt6SKNdRL+jWE0MPMR1N2QSm+Xv8Clz8AKpb/fgCXXIUlAVFY1MtAlU+N
+UdOPq5fe2HbKs3VB4Kb6nE6MgfxhDwmjxwn2ek3yQ43U7iXn1bucvkRpLnuIK7zWtSSUdhH34y3
8exQctlatnEr2dWZg3hb+McPIc21B2La+/IocrQQitq7VCZnPVk7PV98V7MwX1SiaowhT9G+6af+
OB6UJ+G2YyxR+r1ZWxqVpXc1C/PG2MUUugqGEvjGbdyaL1GlnVypLx+xM6XKhpvvo2vAr0cu6IAz
RS4ymTLLVnA2oL95XXcYXCOidZ1qUUwxpkQgofY5fnMKrCSBbnPJkDZFJ/anUveGrR9poEnBJ5lK
dOqE5iHotJ+KXiZAPKo3qc5u9T641zPhCItrLSmcXtqF1Ww+Y9RINTvKlP4BRHr2Bwt5TmTEMmRX
VAJYgxdlD0VrD0nlVKDfVAyy9XI4rozHpZvPphSlplLPY2uSK0gOiMWdCc1l22xVekbxSb9+l89e
50uPOEtHtSJMulSkxRZNwXuVRe9Zz5anyrExrN/Alj8rmbLlMO+I9O+5DPB7lyoHBt9rpIDey0Lx
zdPSlx7eJJYe0uOg5tTcIthJrWk6Gu6WeHjg5ylW3Z+xtPb0WYpbF1XipqoUExoptMUk1ZFH17+0
Rnxp/PhF6LQ/SQCsA3NCWLhVH05EfY6rR1aOvkvED0WG0WTRDwqDH4GupP7IhR4/5ODsq8nPCczV
uOpNLflnIXFfOxGCWV69K6po4HAnnCWzvQUAf1h5hZcHybw9BWZqL3JLEisd2GD2p+xdh53z9Ytf
jtnSvCnFiwW9SXNGoFpA6xYqR5LWhOoLc3jelOI1FEMrjURqgtcqMYBLgFS+v7LYLF19thuBTQkh
nZLnwRpvYkWkf/dnT6Xm+ltZij+fecCX9T421SE2LA7/lSS8iyJrP5rji272U7VrmwwD8PHh+1iD
0+tV9H1+IMPHy8utXsSPZi/ea6b3Y0zy9zCOb7vIuEn7ci/KgQOX5Vno43MklwdVc3HxxsQLyj0l
Wgztb1LJpPQL0xMofW2LukQBcdhmCraysizuvQHTuutPuPD65vqhUs450ogQjDaVSV8BmFzI4LGU
rQWXhd2APt33ywssMHcb4wlUFEGTOya70An24tE7Tsl65KxpEpdWI30a1l9uowl0Bqma5h84fBEH
e+pznPbVWbWT38RtuW9W5uBShqvPNmt5prO9ySv4G6+tQ7PGwbexhdy5B+gbwxaX7FWN0tIWZy4i
GuiVqHEwDA5hXOBMqulUOCmmhfXo2kUGJzMVzOc6xhmravOGEFWsPeTSoJit7UqetQhHalbdJm3t
JsdqWdNOug6aMAgearbBeazQ7GUUBwy1i12nJ98MoUVX4kNj97DekbS1bGl6sZfWjVkGoDVZr/g+
OczEHBi35b0P7QSnSdt7r6ee3JWBevl8Wporj7JGcOmw4TZWjvXk98gkcZVpOrC+XZ9nS19zLjbS
k1Lx+pwb0Jt/TsXxpgBGI1rjg+6bdqrkL4FRnHta6PEIWxFSLw3Wue4osQYgYXgdoqlLz6I9nqVN
Zgd74WME1xBRilnL+BfOaeYSpG7wsi6vSCFCV7WTXLsBxG3rEVB9czOk8u+Vd7h0m1kwiRVBpdeG
cdkKAjzjRD4OiXQTqOZ7kwqJHeSlzgpuOLGqv41NKe06SjYhYHlORA2aoQr8hnNsXd3uoa6klQLu
tPX73wEqztWeQqg0uojh6UHPg22e4T/SFdSIH0Hg0q5TOaYebMy1cs7SzWarXYOPimLKFjMz42Co
TwzHrZLz6Gs3fmHcFgNRwSjowZTzlXnxqer438eT5tIoCfPriKUoOPQiSZIquBFFAANTwqL8ZoWB
aPd+9jz01UMSYRWs+I8N9Fa5EuoNRnM/60J/0qP0XRzrmyGzjo1UPmsWnU5uAsqk7/ttpaS3QaLe
mThDZEmAZfyYl3BXY89u5AqhjCGSntfNXo7bl7RGEJpRkN14hvZaVvptYlh7QaaY1OCDiH1X70CM
UGylx4NNtTAyUNNX3Fy3gVHitGIaDytDcSEsabN1QK10o2lzaqq90551fVM/e7t2o+y1k2cP0zKw
trRNWfil9z8trF9WtlaswXATOw6xoO5pQ6g2VjI+mnrRQBcm7NepemiSci30T2H10u1moT8NctUo
FU4Karfd9QVbATnHmMHoNwO8qQpzT7ca96GIUxRx6/rLXIq9sxBvVFiFRbXO1iB91PXXxv3rqT80
K1q5/EJqO5d6WaagJ1U9QJCL6vfYkHZCUr5d/+VLl54+2pePk3i6IJiNActMyrGd+ZAgE1+/8kKo
m4u4Ek4IWhP3p4OqFx9eTllj7F4zU7rzuvQVA5N/w6JKczHXEHZChkcgFT4axsMIrYCwlTN/5Sk+
G20vDKe5hCvVW9jxU2+11GwgYomaI+4mOpqxA+NQbfNvxt/xL6mTvkkeODDcr82ahSE1F3eNktHL
QTZlDRgIuZrJQeBoR415bvPX6x9o6Q7Kfz+9LMi6iskLiS2RprfaPw3Aat9Mt5mgPV6/xUJvt6TO
5j42HGantOjHBFoTpd5XqJmVbFdL60keEidMfSwHpZ9ipf8IQH+VytoZsfSp27n04WZxALMzLN8D
4sCou89u3d4Jg2KdpDAjzdXkmxQUwKbWTZFulVLdZJb0hh3kwIlimd9pWr7H3eKh5gxwE1bp5CAz
PCmWsZET6OxiMSYHQ0/wQhi0EJ8vAFpxZ4ING7N9EXQAwbP2sWd3W7d+amM+bVcjtqtB0N7EVr6L
qIZa1NJ9w7JB7QM7VTMKmXfYLGJPFNwYRvGS6SOOQbF3xoGm1J7Mns5g0Hm46kVFbtem8tBgJ5gk
wGv0ELsYzD9cX35Lc21alH4ORnJKfMTAo1Rv3EyDRawHWw1hdA+PRvO0E1LxgysA18TqGlPfUNsq
ev0k+8peH7zf2DP8rEZ/V1lxtSkj3lfTtqDQkJbTmnw28vbQ0Kq56QqMGctcv5Vc79GPmzurM77j
LfhSuICHvOEoVoIJNqrexU1x4xXWvgeWj/P732b095og3hdB8z2UeGccK24i7Gc6RkmZm8dEbF5x
icLtKf5DrXiPj8JJk98w5XQSzBNRhB37lH7rzKAxzGJPKRdno0UsZKXoYafO5Ib+bAUjXpzAs1g5
YPbmjNUvHapwW+8VJF65XAB573NcbNQdToAvqiU5mRXeyZn4GkbK8/VpsBBk59Iy0PdtanoZh9fU
qkf9PdBWFruFbc7npv9L9C5a7HHFpsUuwhve2iDcKoH/QHl+f/13L9USPzsTvlw/wkqFFCSnJSVP
3swc6juW0ketDI8m9vM4ONlaIe416YfZ+k5rWbu2exXQBAhtsceAdVvqVDHEYKVs+xlzL0zpueRM
l9K8MzBpOvSJth9M49WF1I+nmemYaegfkQ/sjAQLEgxWEzkEi4SNdDWK2DnSMBBryjehoikBwcnz
aGBzo2qvTRS+d25CBwoeODCV3rto2OVZeCMA2W/QAlcy3d2jZWkbLKx3yaidqan9KEufVBWTVFyz
QKXgqeHinzmow6bE6MAZMcgJNYZxZiUYnQX3MCCe5Fx9FYdqZUgtBG9lFlh7fVB1fOn4MmX/qnnn
Tj0HwGxl7JGuf/ulMTsLnxp95UPvtjT1ta4jVMJv2RJXijlLv32WLUlhK+L0MbHpdZzWCANy/dtS
kxPqiZVVe+HHq7M7pMI4SGraT/mYB65C3HnVmiRnacpN+5ovU8LqpFFwDdo3sBzauA365EDeCNnf
6299acM7F9aWdVfoLubeVIUzyMjZJjiMBzz4bo3H8W91VA/R85rC8lP9dGk6TZnbl0cRTZZhFyHD
wS8KmikLf3Lqw3p2iLNb/DV2VeVuwWgc0ePt9XT0N1UuPuUVLTBq4v/uyvLGMtjpNMEQ7TrFFE66
xuY5huKLafJD38sr4+Xy18RQ+7+/s+tzoWjqjB5zX94gciojdWWcLOQn4vzUzVeavMFK3AcckvzR
AvmH1CdAP3myiRxi6slj05C4BMa3RkAY2o3W2oHDwq1ZYP77VJYMGqSS6DIAPSLgZOuf5T78VkXe
K1aa30bm3kZITNcpXWnTY+uLX/vKidTl9ynNRX2i5Kud12F5a4nsh8OPXl6JGZ+v7cKIkmdRKdGV
KhDMPjpUNBzt8EM5BaZJP2PLqhfdp1X3vfBwnG8Un62xcIPDyC+/8QosJKuMg3Wht2NXfoJh+BEn
xU0vqk+aW0kbXU9vdSmrd62g3Mno0hy10e9LleNlwwyCTVONr5xbYy3YPwZu8ttVOLEIWtITkHW4
F9BnqNH4yMR1cq1N8ZEyzrGv2JZEDtiEykjfmO85rornuB/6H1VXkREOaMqs5lGsXCfAaaUatVdN
oBXYM1/IVc8BlmNZ7r63df3d0EZl26vV9ywWbiXF2uCSMnkHMzECMfjVd9Y/frpZVI6NytCbkOJx
wI7AxOrI6lfW+qVBMQuZxoQoB70QHUpLYb0Et9Ku1ec+6yQXhsVcxAgt0FPznJ6DakhOYVX+bhRL
3hR5wz9teK5FecTmPaKbMNYyG7TVW5wG2b4fYcwaQ3ZMc+U8yPWxtcbHTJSOVgKEvIgnCz48rLzO
OGZV+UvU2u9Yo46TmxoZ3uDUobq9HpYXVqy5bYRZC1KkTjUA8t5NKf7Uqoca+uVYWP8U4qTPBOxL
KDZFlMGRgD8BtnR7nMZP/lg713/75QM36bMp+Mul/aSMrSzFez6u0psRqz5B4xhM0TEJFBrh2MdC
t6XIs/caq9pdv+XS65oFbAyyeo3KvX/wJNk2gtQuR+yo/deh+H79BguD9XP1/PJMkRZ1qlQB2gZ7
R93ZbsW1/piF5f2zuenLlfsWo/EuiXDVyKNvZNTnNPVPdVWuRMily88CpG+4o4pWEFmBPxqHxLLu
ElnF033V1mDpzcwCBL42cpcXrJVu8jcqu03arhyjLhWoPssCX96MH/kSRzoa5yxIPRO9Q2KbWhgU
x6c0EM5J7tq10RzlQb4zQ8w6TXh0taevbHQWHmsumEHn67HLJmXs8YpDP3/263jFo2WhtUiaC2Ty
XjJTK4cSjOBLPU0cnSbcUbH3/+obOL2QILKD+2fwNtfH7sIQEGdZV1cVY1jQLXmQKSbXmNYHucTG
fE1FsPg406T88p2M2tXA5mb4eJT0k1GyBHO9M55qiV4ghK3Zphw34cl9WutwWXqe6e9f7sd5dj0U
MkoZ0R2+58gFald90KJ+JUVb+vLT379cPpOlOm17Lo88+76Uhhfc896vf4npjV9YluaamJDDHw9v
Y0qu6lPSl0gk880gxA7DSzVW7rHUFSnOZnzel3Tbk3IdtOd2SxB2/C15Pd2/ii3/f2AUl77CbN5b
RRIHoLoB9IlnQXFCcZcNKznH0qVnmYEQDINqQgE+6NFJVZ/74d4Vf17/ApcvLc4lL1IyYN1HzeTg
WlDeWmGTD3TtMIauX966+IHFufdD1QWxXhU0CkfSe5neDl5sYxrHqeqmQj+Ypjst/H39TgvZvDjX
20rtiEPmtC2cIBbFU+pE++gM9+te2K6RMpde1mxi+wQNfVBKsigsEeLROCpCfsIfbbvyCJengzi3
fugtV2wstuSHztTPUS86WgYex81kjKL74l4ZChpBtdqO4/q2N0G+cRxZ26Ynvii+7AhDsJPhSDRq
c1Za6fX6j1p65tnsr4IA2VpBtTBhRyyji0JYmnb62uScJuH/RgBxbviQjVYaagFrWrl198rWd9yX
cV/uJBvWzF6vNtcf4nI6JM41SIFlWD6qJjhtw7Pq/RlxlxyNh7hdVWRMxZpLjzGb/G7eN+lADvdp
BTbhhaI9mtKu20yH094W4/fe7neZk96qDebFp3gNEL40wWahQQlzHy4cJwiZOtzokuQUCOW7AW/V
IXMSKduyOtwoQ7CSJS+M0LmfQuxP1MaEakKmvAxJD2nDPLQaFE1cttu19XnhCEb8H31Lm0bjMNEb
MTI/eTcTkBYuxcZ6NCH4flLUVmbcNIgvfLa5voUm41qQZSacUsp7I3TlzSgYK5F16dqzYFHlamKN
Cl8GAeSPWM0fEq1fGc4LH30uaUlcX/MsldEWYCbdOVrwWgh/XfPWjM5+/hw1aw2XC9NmLmSJvKBS
3Y7T3smsOAwNxzLLo+C/iWsi34XgMpetaGLdBJVCQydVGjbS+VnBDVbu1vLKpd8/BZ0vmUtOThnI
2jDNyn6L9TVG8ieXumFw7hzJ1sgs48ep8353PcosPc0sCARskItGNlimZf+2r6Xt2LpPRlKtNIks
5P+iOZvrmqIbYdpBah/vqeUe0HcgVN/IzzUUM2pPa8FyYeDORStNJLqppjIpUgy16/Sb3P5TIinO
5SkWrMygnX5/FX0fMVM2jTVPu6WfPM/oazUMJI9Cqpf+LfsnVd//0xeda1EsvdCEIOcXt35/0Nx4
06h05K42gCwMmLn+JIJvqIzTLh1ho/Y2MfzcLeWRX91WOKV3Gq1pqT0+/NujTK/uy1xQgzzsLVx6
D0EdHnNL3oNG/pDatYXh8+jyQiidKxLSIfAjsUV/nhfKo9Ib3lbQJJt+v6dUH4VNWIDhbQlWQa08
12m6H3BXc5JQv+vHKtvlQp2j+2zdg6Hmf7tAvBVb89CVUbJRZPlnm7nYnkepg+XGGjNh6eXPggMK
RIhGBnx1rS6OFN/3cnHrr+3VF/IBYxYKylQf3NYnZYr66CXAW5wamO1Z7nMUYEOtStoZi5h/nFfz
flI5DPt+kAA1hpIMCKzoSli9a/Ztn+6zFz7svIWU1r9E0ULME+ttt5O2MVRACQxdtpdfJ9ZxtW3O
7lvyXj7mtnAUVvKMpVinz15gkPioxiHqHfSPHjyktPF2igdsQnWK+9Re2zkvxA19HlH7Ft3HlH0K
tBu0kxu6VdBTdn3GLTAzxHk/KCeV+NAoTAlJDm+iEltN09+mWfbuYpiGHfY+IY8O3BFewpjdqr7r
bnKt22W5UCJLqB70ULQ51gaPb3k3UUQp6voPWxic8zbS1vVjMWopueQCvgJ60H4vC/zKh/QkNtq4
VcLUCap2ZVFcWIPn/aOWoHmi7k/lNDBCNRg8M7vPObzFV/760yxt/OaNo9IQy3Jp/D964bjV7QmF
OpG369t/bNkW5yT5dGgFyxg5lGy0jcgB1VbYaDftIejs1tYV293UqCv/cZs5b5fMfCsGhD9V2+iN
kYPAdqschtW/+YmK87bDVsP+cUzhJfaSepvlxZ5Ok+3Kt/g/nL3XcuQ407V7RYigAd0pTflSyaul
E0RLatGABgQNSFz9v9j7pHe9KtUXczIRo5hh0SaQmSufZX+/oT5Hx8u8zkpgDTIk4QutcvGsANZ5
Q0O8/Kt6nV0p4l56qc6ig5wxU+vB/xxeNSoKsH/sqsaK4TQDi8BgvqZru9CeNZyz8NBNBsvbCtDK
ob4BUECNT3YZKbTVnhcby3bNI9WvfXdj6i3+yTy8dTpZakrXWpQX1qhz2SHP0nmUC9rSbtu4CQ69
zJPymr7gQq/QOGfJC1L6XWZhVHEu2BwDUrxlFctD7ttjaGYEptxA6WH2CVNzsznlK96oFenRsGxR
Aq6L4ssWBCUHyqfQA9Ih8hsTeqBmpQwglfwJ/7E0955b3OVeH1VUnyoUKWNl1lADaPHH6y0nolMm
Q542T1R5T3NZ7u2iwVi8zZIxm9HAY2Kfe9ALmxVghSU40JiPYYembqCJKuGSOIGjJIX8LQoUC3Qf
rJk33401cBGm2dz3jnghVdkntmE0CW3U5yjcYN377LHsyzeIz0AfHkpvm87gjyHMIoctOtA2TcfS
h2qEcqsSzTWawgUKjHEOvK3y2fBc6C42thkuIjgsp+LE12oA8COs3+01nkIMvYTzaj9e+SAvJOz/
M3wEi7hpUhCuZmjSJnMybetTfsdiB/c3Km5MlEB5rF6C7XRln3lp5T7vqteWD12GljBZwX5hgcmO
2PnFbggy2TF4vTZfcqGjaZy30CfM0PR5UMLpdQ3LgFvMHO4UD5H92ivn3dkMR8cIF7uc9JGu6l3H
oz4KdvZTtWI6zjH18UCu3OILq+l5x53gQ/B0BUNLkRqJ20YzJ2GJ+VuJiyaRLN5/fpKXHuRZyINc
qsCUacaxVbHDnrVIdVal3cVuCaoAu1p6uRDA/+4C/0kTpla3I68ImtB4eiOMoBINBwD8DP4dfK//
w2jShV/6n5a0D/lK6gd8Y92l9+mmXS9leXKsthCt/R9GoC48nnMRtIlHo+0ZuwO3L9YsVUeXOHFf
enufWAs+vsPkkXHN1uBSvF7Wq3/unjOCPEvIjAlI1tw2lLySLl0N1TVHy0uHX/7+z+Hp5ADXCudM
BOwsBKgTCERARuqrpmOXjr9sk/85ftMRp6UCx6wPTeKu+0eECLgYlPvieYhtuELLp2umYBdWcLq8
Ff/8FFyaMivF9nhDAVqrrftyKMPKhO+c8/Lz97Kc8zdpy7nuOXDTicq5zDeNcRQagqnh2jdy6dTP
vkSbqFp7DrL2sv4FN5b9hFmVVISw0btSdbgw52Wci+d0PwriSLQy0pvqpkpAKFi5v7BMXp1Uu3Bz
zh0rZkcPTQUrlI2UzpqVbcJJf6VKdenQy3f4z4OdcuTU2u0Ql4vPzN/P+ZVi3oV3017i4j/HLZqJ
z8zkGDKdk5Zsgp5Glpcn/+llOZcHV3UHroa7UPsxDwaG1p7kzpVDXzrv5e//nDdXY2bnPb5ZPfwq
FTTU2Wta6vjn877wKp6rg3PhO1YF/DK4ouoIiSvE9Xbo2B407s6Vn7j0PM8+VLyLkNwuhgYO9krF
8EX5lRT/0rlb//8b49uU1UOzjNtiA909uKMZy+IZSfiVvPDSiZ99prSQvJEdhFoWYOMToIjB3c83
/dIO59xLwrcKIxtN9ExlPCd/YQdbfV9inNSK4ZB1rQx76WfOZ/UFNBwuFvr/r6FJ4P9XxNMmXS9O
PPCxvPJ4L7ye5zP7snSsFL5teIMCbIX7BxvenLTe/HynLjyCv3u3f959j4upG31o//IAehFl7Q3n
Wlnq0t05F4SZ6ch9xsHucd+cIISv6L5a6zWUms4OAJSrgNAL9+dcFuaUnMqmxQiohTkj4NaCU6tW
P9+dS4dePox/7s7cUFt0gCdtvOpNKxYa9CBB6fj54BdEKMbfv/979NZVIlss7a07vQpk7K8Xw0Uv
sdIkrVCwaP860qVXdqeXal3nerDal84wGDbmIFb11onbvYpSiHdQKETPGsalW/pAYJD+2wqz5NrO
++I7cBabIBaVwJ5gEqg+kA/6J08qlGMgZPwcbv8PG9Ul2/9mJ/H31/+5k9PAdD+lZgUe8SOI0CZN
erlz7birYYOgNt7I4qx/+vmxXejs/a1x/fNbS90Y1G1c0WLp0x3zdbW1YemTXdlZXIi55woysxhs
ZjtGtZlcvi0cZ12n7Q0G7Vf51Cc/X8GFnzjXiamRBRyYf+jE6pObbc2uC2vz1KmPnw9/6Zmfa8XG
tp9ynwXFhh6HBIWfdb83b6qDmUBWGTdXSLMXAte5Qgz1eS8gGPndTN3a8E+N9fvns7903LNPvrbt
wOQEX0k7z4/BLLZ1Zl754C9Ek3NcMsxOOz0VCFSTqvepl60mVd6XnnNltb5UuzCWS/rnzQTJpu80
iNUbB35N3qqCjd6bpUK5kWk4r6xDtkHpIuppzK7hZC7FlHN1GCspLT0KRrexYzuU5S1YUXogjO5M
zGMMv9JbM+ExwWRgHZKrJMW/efs3n/u5XGwIakUsBbUuAS9SRwMMTFYo1cNlkUxhn2Sbft0fx2cz
QxAdHhFLF5PcNL7q+3shBBhn+5YC80+zlbbY6Ob0XZLhEZ4Wj6mZx5PRvlqef2RO18Ss9TBcZwNw
ShJHcAyzW/Rots6pxCRfyJfWrbIyjSl4kn4R4V4ZALv0lp1VRC0bjhCODwUUI8VdRvgIJD9Po0Je
g718+4XQ4FyPJmejBLsWV+8E1ZE0/qOshu3PH9+3545Dn2UmgJ9UjRpx7oToiGV/aumFQXnNkev7
MWUc/ixBwTAcaUmL98Z86OOlZ4VhQ4zmJH/5rDGGIttNF9c3+piv3DS8+rosa93/vK742bOQQuwS
3ikSVzWtzAafiN6IDXoS4ZQAlrO7Xoq+9GCWu/rP9w/ID5o4noHLC54K8M9slIZ/fi7fCzRxCWeh
pev90sws7Kc7FCizCDu5yAMNZ4iRG6BlcE3hvzyI7+7U2W5h8iqvos6EK4BMxq/ARvUPJW3Cuuxg
QZpeWWK/rTfhYs7Sms7K2BjApwkwpBbtxKbY8jQ78tqJRJ3digwS4Ok/Lef4rbNQUXe2J/IWaXwL
kyNshmKxlJLdKTbVlX3dpW/m7HtHDT6Qweii0TLTKMvdZHR+wVrn4ecnf+GdOleTzYblKKkgmNEd
OYkhu6mD+cpyeOnQZx87c6SkaTeUG+n+yexXrf5LSkODc8UYSZlFhdmXGwy+QuGABkZ1pad16YzP
PuRiEKB2EVTqa80jW8jIvNaCvfSBnevFiG5n31pypdxcL3mAAoj93Yu8OzRz+CvbG5tr6eT3aQfu
z9m3XIyT41ekK5fpyZt8jtUEMmWPyGdGw1buPB7L/x6UzvVjMwxqeCF89Braxzm4r/h/KTbhKs4+
4rzobXiPOXwDn9p3Ad+sYLQPmgXxz+/9980LHP/sw+Ud9/KhRpGsQvLQmtm6HLr1iDC4MiV/VRJT
zEBtMx2YkTamNxHoFz4ycAid7Hduii70TX1LKcaqC3eDdvGeBwBB1YDbeAbs1ArM1ztyii3gKV2B
SbwmmGVUQV2c/HwBF0LpuRINDbfaAkkJYCSHvcwuv6+Y3FXg0HEMUaatfv75Z74XgoJ3u+yR/ll0
8tbTDNbyfJP+HtpoSWAJMrzuANenpRx9HTf7tx/2zeJwrk3zMkdW3F/2Hb67T40UFMhg9OJmmL/g
5/kb5o4bWvYY5jCH37M5P0Bm+7s1Udn3DHi25Qy5IBvrF5SGnhpi1ou0Y0VToJ4Lta50VUIp690Q
KbfuMPzOW/sabHyJDt+d99muA8r9ztcz4xs1vVHrGAzw5xjhonblCfyNa98d/ywqKejGOCMUDgiB
+eAXpVwTqU7CxbpJinaN9awCviMF76V479oJdGt47U2sf0FZiYW5761aK/uwtIyd0vJjtGHfJfCp
MfXrIRr7bK9csDlYwe+9oT7YtvnBhvJkG60VMjbrKAMIMywIJiJ7f1TxnNmAqgVm3DTZgUNiGMHW
6x46rrXroxtfTHurLxzo4vmXyyoH1m8GOn8wWUlRh4pG1cazR549htayG+S3C84jbIE3AxODqbjQ
9mZupj2V+R1MH+/nLv0kfXkrCy9qht81iondNP1Cb7gHTTQ9dlZ5GlG3nFMbeFdvCAulVy7hew0g
4rbp5bvj5J81Z2OUm/I9W3zqCo4aGMEB/TI9sopi2LB0TnUQfKS5/FNIA6zGGUjSaiD3fmdd2WNZ
f9Ud3zzIc0ijqLy2z02K3U+vAAIP2C3HMG4pDHgKeg+BkRnh2GIeSqTNS+1S+Ey4Gz1ruCr23YqC
8ANcVnNbZI6IwP1AQ541O5RBw7zuf1H4j0ddHQXHoLBjV2U3PTXWxM5Xljk+w0Igi2pABkNI8O1D
2gXdmriJw15NOE3aJjbkedJmSCP12IVpSiKS0seig7ycGDgq1QKTbrbwYj1UInbZ/IpdCXBt3ltd
dZGJdn07u7F2xzykfV7GmF+HTMIwXucWJIxKmAYIYMMnVTas39WWYJhezyryRNWFTu7tgqo55Qq8
Ssn0bjLcvebylZciC2sL89MDtuyu8aZc9+Bo685Ihd4Jg9fw3UxV2AWYim2bjS/7NxP+mrJxI1FB
fLSYs2NU9lSb5a7S5ROixovjjHZSqfkx95uE+cgPADeyto7ogZdLRxevew/9Rf47CNo3Uebp1jN3
aUXGg8whTvdtNkTNTJ/g2DjCc8SxPgORigQdR/ugvLKCbovuEYeLVe2K12mGhLKrVvZYbSTzVeIP
4jQUflIT8Vyb1Sk1nHYzusDfCIHpwRTBw/fpwazgv1HyCqgw0NZmY+fS8X0aK4hTZbYQP5wvu67G
D5uZyDsdhWJfWvGIuQtup6thtGGAsmLNcHQHpkBGXpfG7uyBRArphpvhWr1ePDR+uw0s5PPdOLy0
sn9yTM9LoOHZZH7exUwDvKNRM3SF99gqsRqUc7IJ5J+tFzyYPmgzgKCiRQ3IG5ugEETBH6KKdl9o
/pUJhhAxkbhcdJ0z3VM0NiEedcBb99imyeRTxjo/pDMMmpvuPZfdOi/9uxzRQo7lVgVyCllew4aY
vpeYG7GbEt7dQNswnjWh7+QnoEmerDq1EYmqR1+oHKMeGbht3I/twQZJQ7+Rob2zumFf0PYQ+Oy0
dCOxeL85Lktq0zuI3nqyK/ksqE4o0QCVACi9s2TwaxitmzY1VkzlW3QaVtnQJNmIpi+gVBB35lVC
fXQ1HO4ooBLNrWVgNN/jwwApAF8NRqtCodOdQYrbnllVKAiCk2zxoBGE7/I8B1oFyGTJ1N00Uh36
Fadr3dI2zGfzICz20bejuukVHNY98Smn1kO8JPcdCNJ26z46AVtwXHy4Um/7W9/8Jjqdyw60Hzid
z5tm4/kC1i4BtJ5BUCCwjo8FYk/kps4U1y4Sd01LY23hbW3aazabF5Kc/5FhT0BQaBOzzCnuaUk3
eLwIGFf6oZcW6LMNsc44PmMOJbCRkhs79c3Q42xrgd8fku7aiOalKzhLbfsMS4zrQafOJLzANQme
B9FaEDx5V5KTC1ntOQXeboy5adxFcCdECEkzXt8whc/ElMY5QNcwK179vOW7sLP0znbGTpoCjeFr
KCjk70LfChKZQ5X0AcKE/fTzT1y6WWc5rZBGMVQ1BDv9uIcIl+eHyb5y9t9Xp2lwDmG36DQKeGOg
6SgBby4DG5Td3Eowgxp3pfro3HavgyLpLVgKCePDp9ZXATjblaT3UqJ37mygjX5WZoWXDcgYVKC8
F3OfrXrUZ7EepdF13fTFHzrbdta2bDQMLfnfarCRdGGP+I8iV7Wtk34K0/gahO/baij1/6e8BR9Q
z8gALHMMtTVg1pAJP+nKeufMHyCmwh4apWHdXbP8upCEn4NuDGJpUN9spK91mrg5KMTjtcLQ9+Vs
vBtnkSAbeZEzhabCIowznsWK9XH9EETDCgvRyt0bMarZsOMK66drE0nfK1jxm2eBgRdzgypRUG2E
dA5GltOQWWiXNvX8pApzbQZws3aC2YnHJtZc5bENH+54zAmm7VOYHIAxMLrzJ+euF87Al7eWeHAg
hI6D3nyrNJhb/+mbPB8yYH7QeLxB16hrb3PrRdZxXv76+dCXHulZRDGlabEC0NdNZe3y7JP8J4ER
bu1ZGCl07baibbFqpF+VszGsKxWmSzHkfGygaDj2jzaWI/fNyCIJ4DnbFi+eiPjjMhRr3v6n+3I+
BWDoTvqBwn0p9Wqun9JrM/1/1+xv1vJzxT+rl0rrcuC50dE4Og4sxesXs8T7VI7yqcXWzW89QHuH
X3VulrD4FS28172o8My95Ngx+/KOp8aa0+HESRXTbEBFDPzyny/cXqo4353gWU47FWhS5r0uN10v
XtpGwEh7rqJyBGQyZRTGqWJYtaS5AWvqfuLGWkhSh3mmdrPH69hg7LmfmiJxAnGjc2vXq2qddgV2
WfgLDOL00e0w/wcu5a4qnaM3+p9W096RwD8GJnvySYG9ZV2950MGCqtx5aourGrnEwo5wP4qsKEt
Npy9mD9h2RKKJo1/vmV/5Q7f3bKz2KUsWA4KgLo27pPajXEBvW19ml6W3mv9ld3AVyCucVXRVRXx
8hV994NngQuTs17goPYAPUFzI+DNlW7bbb37P/TZLr0Fy9//qS1hVpNBbGTVGFXwQv9rfsogdeTb
6Zm9p1e7iReCj3MWfIjvSSjXu2qT6+JPNhtgTM/yvxUpz6cT0rJFP5ZjsiatvUNtBw+ail2fy6sd
rQt7sfPpgxyilD4tAY3y3ziMJbZWBCPHB7ZlIqSP1aHZpq/+Jtt522szihRr+PfP/XwmocyQtTkO
FEgjujMuKptGY077xpA3RjMdzBn22ba+c0t7G+gaoYPuclbGFDTIkvFfzKtmpOUSsxL4FO1OgKDA
ti0N1uZoJmXa3VoKyneXnjKNKo0zISTN8tbVHKUBlHozIU66Aava8AsWNj1Bn5umoZej4CgNiLoz
WPkVzn7K/HVngwkfYI8KlOvaNchSS3AeYfd2Y4rhYYZBbST6+WGCNA91BFh+q+zYy/GUWuJWWfWN
5Yo5JEizQ+lCmx5YaWx33c0wDbugkJuKFfueex/OhJkT20rvcj2d2pTdmtxEqGHDKgD+zLRbI+RZ
nYcIpUfqO7eOwCxBMc0kUuW8MRsYis1pf2+gjraXVK+DQa/gEPSSp83GCsRbN7pHt6Zx6jZd3E4A
0QpLxgSWSaFFi5fSy8y45RYPR8vdQnwcc69dVaqvYJBWflZZDg+OwvdgM4QMjfb9n6rz3yRxXtVM
2li17TEfs7emax967qO8DcNFJQaMf6qw7eFw6qCJXaR20uVIXHNXx3B1d6LU7O6D3N1xv05D4mcW
imL6l8H4vApYceRMBUshRCajQGrgpCTumISC2KY7ZblWlM/9e4XLinzEdtzl7nfTq1+iMfaT75/y
yukiqwG3TqigiuaCzqiOZ2CpWq4bzQFZ9aXx5kAkExFQa1FiWWXUlKHdw9CGWtNd5/DPsaUncML2
fVO9ppUlYo/Cfm3K3TTOymw/gcyBwbSVaIMqFoVXo4SVPyieZaE1tbd91j3ZbqXDhjq3UhRvpZvt
BRxLJ1cbUdf2t6MPIq+i0wBEf/VIUx//rYthUkwoHm0MpD1lVvkhZ/7LGjHY0Iw0LOy2SZxGP04l
yhUE4sfEtLp76cOsFlT7Bys3H3LprlPf+mp773Fogn2eek+DRCmESSgsmBremhEVjjzoYHyXeXuY
GUFc6mw43kAfrhKNVa5Fg+mborUw/En7NZ/qJ1pwWEPUJQxdUbUcDQ3Tmeo3J+QL2/fXLGDvjdQO
bLXo1nUc+wkF2BtZybU7Vk8dJkzDyoMzpuJYVdhwT9BsjjDvsAN16Eb3PZJy1uZxk7mRtmsSU7Q0
osynGIqT8p3jTV6hcXgAzpgnEDNGvZkmrCSrru5fNYE02+nYq2gBm8H4Tai5sxIkUGFZGzdtr9No
lAJphcI1MfJV2G5iU2sLNIGL9gpMEeDoge+B7WGscyA8v2WuLSPlOpiB6vgDhnpJzJHSl+5AI5V3
DcxOShG5U62OqcmS3HRIWAXtYy/Sldkba3vBghj5jjFYDfVkfsTHcfQIvFDJhLy3tb3I5NltF/if
9WjfzP60sev0t8mZi+pEelSVeGoDaz/LCq5ynfcGLfpaphgDMB3/Ft47eGOmPgv7NDtRUb0AfJ0w
RydZa91z5t0XhXWCSht1uZLFonWxqS/q0BvnN/Ba10qwRzG0D2JxKqJtAy8cPndATqMtn/WwZxES
k1I2e52kE0Mqsx3cPFE+JnWVUslCnSKDfyzyiYNcWqsIE3RR0E0vpQaAOlhwNunwkpXmnpQ1Jo+E
hHpeZc7H5OTGyiqqU+C577PKnVj3aj+U400+Oq+klBhVAlsXvQDapZHtmV+5p7YDNo8hyaCHQbKN
GTNHhR6jX5MWp7FvY7Mf4CuMmi+T6sbt6+oAEw8WVYURq4DfuCkUEjO8IUiP90LilAGfQhQpXRAv
RgiT1aMbWAnaAG9gfr83FlqnrnUzl/pRWn6kBdt7QxN6afYggiZKM2szmxxBoBjfG9iGKR9uovj0
I8NSQJYjxSI2vD0KBHT0eK3AjbMge0aUT/Ky+BxaJ2nxnqA1aKwkvllgXddo+8UmCDIdfHKkWaxm
/llnXTQVLlSHrYrNqoisjBzGur7zR/oxL6bSozHAENuGP5375HpWG5J0OhQUJFM//2jbMkl7el94
wbtRPzeYzeOWc1OOQ+QM49abGazQdAQU+xYTgrFCUBMmQVGuBGzO8HhitjpkaJUsiPA13t9IVk5U
KfogsaU/VRyT1K6X2MUf+LW3IRNKRGxQH8Kdb1WBGkRtHPJpCUnlHGky3KFKHzcYleq6HBHQaUJe
1itYn0ccLnlhoQ1IGjAXVHpL6PUSkQ1xmosQwEkMU7O1YZAhNrx+BV+R+5a464APu5nkH8xWMeuZ
EU6uuWvgn6nN7Na3h/UY4CETbj96hb/qmBWVg/9AbXen2wXxQCQa5M3OJFhQ4B2oQsszNHzZqZvI
HjDTOsNUW+/lkfLxQWPdt6HDWKe2A4W2TqtNO+BV0AGA53RjT+QWA6lxgxbI7JexFNNH0Aaxn08o
o91ovwvp9MdzhjvWHTF8ueqRn3ZmHUoHK42ZvvVwfyEuuTVa+4Zawa1F1BtK7I9VmyY1ZqgdoWJU
TlHvr9ckmzcDoSAAWIkkVh53Vf9EekhiPb2p03Jt16g6dl521K587tFv03ZBsX1o37oiuytnpDkO
bVcaNMHZs/C/i5ccQQvxvE2IPdyNzNpWtcAVoX/WG8HSaTm4ZpCHVol+hueDcVN/Dib/0wzdIbMI
mhIgymt6oKr6JXq8+5ko44mrbUOLtYTwxhfWSjXjh2mQo2egyzR4AXzD51OP7pRXAS6OPc+6F84m
t/u9ro13W2a4l7b7IGzndz56wNJZWcQpnAO8oXq2GIERRNN/mFl/oq2491Dw52PeRc7UASnYYWa7
IEXSDMGN0ZJVW+RvZHJ3QCZ+NaWr0D41X50MD7u3AsByWWh65ZrPBvqEKQZSl2r8JDFNho1VU823
tcNXQUl/ZbAKGrv5sXDQZvJ6Eo4lucutMe6tHD0JaPeNbuPUdR2zITt0BmjnmQnPmaBGmZ8MH4TL
vZFNK9CIklnnQSjGYY/2K9uobPRf0ZDg8BVoYG6PDhXEFG11S2zceViWr6egvpmwFAqPP+TNDHVZ
qzadsg+OG6BTXslbDCitS0Cmk8rqNsDzA6LroHk12sCDulPL1vA0ocC2TiZABWb22NRjhbYS3xfw
X4/H2pUH5bhvjPXo/qXOezrSnSTKikVgOMt+M603dREGmZQvjVLr3p6+aJ++z5rWCYEX3MaYbbXr
ieriyRpuu4KuPcsMM+kdssF9LBoY3rh8fu5ZtVEllFOKwIcgd8cYpp1H6jbe06gJ2c+VGL7wZxEu
0Y8PFUxVsd9vvSxu4UVcSPVIAM4u5+nYzVbE+26j9bApuYBJZ5/4c70fKy/d1crMVm7fOwkkgJHF
5odhTN8wcwFdGM9fKGPWCqeBMNMsXvTmgIA41fEUZH8AwPLjgGEunxjuEOaUu5u+rKYIL+SG+Apd
EmzFLb7CYvvM7bmJZIadbOkdkEL/qbUBeL65EnmFDEVbyTgXO9tefLyCD7fwd7Jyt9zyYW3i2nc1
MW7cwqFhkGJ9A0b24HJruath4ww1/ImLX3lKY7zUx6xLP1rbTMBbBrG6P9a2+dJX5TGbh1XmoWOL
FlwR+VQ+uBNfIexv2DgUodt7NClpuwPh4HfQFX1SCdt87yQeuZUNMrFrE93r7pjO5WMzsM/Zy4C8
x+6x7NPENxukWNZ9lzkJn+11V1q7uqn+MNvSOGcwpcdRxxqMZMPTN3Wv732ka13uvjW0u5FBbSPd
oBMMnms7mnS9B9oqgcFTNE3DxpRYccx63KRMA3Ukync1Blvf7k45mRM1ZTQ2Zy0S1rU3vEqDyLXa
KuqG+tGiFMIs+k4E7j5m03cGm6aNa8BVyy6VWu4H/DgdeCey5mnMciOxJ0usEK3R3RjqNoYW63E2
jHHFVRPpqngkRn6XL8NJzEc3X5edDocqHVZKguM5geSL55pQI4VGR7OTTtUvmeYn20vHZJjUIxu9
eo34cdBtrV57Tm9hU1Du63yAW+zkyjDtxWJo0OiN1WvkNnmGzoQPuqDjxnMFI40gb0MI5qKqQcYF
Koi5UrVpR6Oe73o6HbnnjQBFoGwITX+JRRLwQD5hH+6rEABvMEQ6bAya1AWrrYZjA1qXiTLGWNrq
Nq19/xbGZ0/13zzOfyslyZ8NVDiT1iO7rm1XKYFGsiUg2bn6E9u1R9V5fCU1DIjT6kFV+Tqr0cEH
x3U7TfyL8/Y0j9jewGpr8INjmqEh7ArcOaGhGQeoifZyPaf8wCmLcdf3td1vITBdo7kOhYl52wCS
lxpVFVEGw0eHPog52yMSWyc5Ifw7HlJL+No2Ae6KB62rCwJ1XuwyVKQDkkeVCUvD3s9IAg15E7KM
PcMrZWdnXOy6wYLEJw+mFWvU+6jzxA7KCPjxD7SQMVmokVH6Azg30EgI0RxS21tZJH/IiH9HtLWu
8MOsgQWUTQ8we17bjG6yFIxG5C4vTAy/EdTybWdkzh3S1+xoYUx9Zyrl3qNIGBslNJqmP/dwKoMi
mIKDXs1uaIyDH8sJ3uNQBvQSUvNJ0aRo2AkElc1Mg4NwnS/wmjYZvj8xABzDpxUp/A/4197l/bi1
beMrkFaQANi2ysvqTqvmLp9IelS9A2lK06BaiRxPVYGvo7kbTsxPIRdtuY+slQZwfXE+TVXR2KLz
JkczO6altQ/Kyl8Po2uvh5x7m2nKAKWxpwddzEcx8QSd8XuSdwuhsrc3sgdLxM/ybWUaCaDN3qMI
0EMogmlIfIWUydf9tp/d31TrLiIUAoihKJPKz0757O95McBXvNddmJf1moNZ3bJmq9N+rXV2mmj5
oeTwrJXazjT/LCEunDky/tQGCEJgXyLozSKOnyVcm6X9aVf51unSPR1ozOeCoJDTF5jZmffEmd5h
cX6HF/1X77GHgntAJi6VD242CYdC1269JlHjuBUQaHDIMGaKTTAcP9y4hr16JETFkH+2RUhMrFSF
dYSeQWbwEg5ufQ4LdlE/VF3dYfRQvJYQijrDBFbz/Op62Q1tuo3pjFCP/j+OzmNJTmQLw09EBN5s
gaJ8tbcbolsj4U0CCSRPf7+6SylmJHUVZJ7z20DUdOEh6s/8uGg4PgJHAaN62rnRJgJzxu1384Y5
bJDaoIFJNGNI2GMeKy8Nt7495mtx4z47aK71nlnZS7qarIDuf8KtPMix6dOb8OF4zdXzjKS1VVxx
3ESOgeeSsEjJVQACUz8NlnZr6C2PV6c56kOesFT/VVaxs838jG4gSvtsn47ZUxvYWiz97nsmSB5i
bq8Zxtnx6nMhyo9AE69rFs6a/qkV6bNDR71gkkHdHXV2sUFMq0QaxadOLmVrTo9KldQrBkiwK68J
xersy0zt8YTudCRe/uz+Iy2M95hzQxf6VXr+59iIMrm3rrQuDQGTPR2ERk2T7Q4UxHusgVsZZgMN
UUtAs8BQGwJZSz1GtfDZBsaSwHpfkDVoVR+6xcdNCziCJsn3ZjgGdZaj9u1LI5Zufys15Vxm35O8
l/5wMF0qAHGVV7eVnPjTapdzCH/i07gjfxCo1WAe9k50WqjTzs5h4MZdtTwz7FJ3QJbJjoacRDTa
cZiHhAF835v5bXPZH/u8ftdWoc7N6JyDOfuZt+nq44QIyx5kTwQ1FjqKo8JFW870qVzU3NJGvfXA
Aca60zc4w0mYXpjXvoU6xKbJfHOgf8GUWI+MHwvp1n4a6COnqeeAhutsWG2U+trRE+2JzQbWsTyx
k71B9jWRLI3njOJPxrn2OOftt69rARCGlrRVELP3P8g1vRkI7KJtEm1kzu6GpK36rHwaOiZlH0Zd
m3Dm+FcyWvblqG9P9hY8olpqj66GdGAskKLMwjpLDqpLX27/lqpruAkRoPExs50ZaG3qOb+Iuv5J
u+5zWoIHb7Fiz0P0ysRSqebFzcyvNS/fZMBHbG9tTgtMKnawoFRqKcmZO+1lDRw6rN0b3+yps9t6
J1tu0anzysSSHS1yVaqO42oIJGAB43hVFZE7T12oL/MWtf34FHTjdc6zE/+4j8VW8o7z0p6RaV9B
XarQT7lqHGP4b0Kdhlop8JKlNk7FOp4rWX2vqjlkTRaL+6I2NW3I/s26wu6bGtwSo05EK3FgID27
VZd/pO5fjT47yiW4bHZ50UrmpbkRfair9cc1qqOc9LjY0lMjwKn9CQHjUHb0Z6QbaF9/K7b8JKrh
vbQ47/gH3tdoCbw0XCbJzakp3w41b7m2IOVmp/BjdvVtG6c/80qKiAHK2NPj0RPNHPgvdQv04+Xb
bsrwPHnzdSz+Cypj1w7lmRaQfTHyPATQJXKKNskm3L2vRgCMqt90RveWJ2QQIqoteRyDT7N4tHQK
nXI31AqEEBmaqiE7zs4fM/OwRUD0fdTBa25Rw6rVO/bofTAeXcQga2VFPlXXmqmeVw4xFMery59N
1q3pj0kLLJs1flQ4qEbBe4spSCywErONHREkHYTFTBvk4IN4Z1Rgc8KXZVw5pMrp7m9fSDeWytub
7s2ldmPpdlpWX6UG9FqN/xHjGrH+1aS22//lpeB4ITRNs39WDzTdm/80QRrNxu/WvTHI/eTmFi8c
Qi7GR7PX9RhBy+9spUi013dYiLCuHzqn+MGmcdCWPFSWiIeaI8JZX1ZnvdnKPQJPf2W56pCGG3vN
5l9m9gQaWWbYDdSqOJj8VdG++Kv/6hTqoOT6U1RojgvtYGQu1PkULZURlvPw2QVmBL6LEBNgzl1/
cozGZfpN/fzRmuSVvsCftQze7PHits+LdQUkS8bV/8j1lkfVqy+Sz1mIzozE0L2gt4/MyXznunyU
jbvfKv1XqObNmsE6a+dvy+DHKbR8eyggu34L50xeS60AeulidsMHs3CeXH3myUPNDlNBbAaNt820
xRkwXMkp2TbGrjc/KZAJHWOiBRZm1vVPs6k9y06L3bF9Hvt6364/WgMvOFp8cgdD/cqRl5fHkANi
1xAmUrTl7+yCa2IQnLjUbF4L690o0pDsqIQ7hpsewJ+TuqHyN14b+1jT7zuZ6hXeK6nd4DDxdnej
F98j9TV88ZP2afDNBouMyrIkGjXjE5LXTtPihgW/kOJoWGo/QeeAkvJ9/Y6EhbXiPe+sXV00/1LE
WeD30T2p1EJeytxyDthQZve4LHOCGEjX9Ocpa5/sjHuCkh3e4ar3zzUB0koFx5YqWiBfH+igeOoh
IPpBRZalHQvdf0SsGtJeFWppr0f9Wv/Ha36u8vEkjH/EfO1kDVtHUaFczfeOksly9eI6l2s8bR1F
h4vPqVs8DLP77Mrpm8D5NQLx/Zxs4ylDa0oQZ/XUTxBlfndwt82NjUG1u1GgIKaLLjRTivuE8bMi
2C7WGstv9twOHMy5sx897ao2VUTCAkLmbD+a05+2HP4THjyRGRf9Ak1lLpEqUoZYN1Q1SBUiI8X6
wJjP0+PXf0ttSUD8SMj6NQ2Xbu0Hma34Ty+q+G79v8X66aU+aLYMhX3rSjuSS/7UNW8ZIoOS75LU
uDDbjNC3Gx47Paos96A2OnApKhyDL4v4maIdrwH3PAZmfqD1tLTOLc3/eCZOPk8/y+bALQ4myTVi
5w/98mGZu2pLX/XVSyZ377o9hzzSON1uomV8zpaLpdLXsqn/qDTb+0bP+D1dtLGlr1uTv6lO5Su3
Wl2R4Tu+bTavl/2H6TCyQYz9dHgk0p5/I4qJ5dMf2nCUv6buRhmF6eOqIjftonGwT3ULvDWNtwUJ
A2MqAFC2gNx+ys1mgrP400qsuWZcY2PJgufUfUxLZKz3GLLS2U1L88BSofVPNlaUxYakNrYoQITh
q8g2ru3IqpS3O5PKvk6iVZ0SKzj500qYo/t3JcBHED69VjSqM66MtplwGVMKSLRMoyLMiZEnbl7x
gWbs0Pj1DnVwMpGqJov01lrqZM1ZqDtfziY+ai5x7/+NxFg0ncNqpqzuT1ZmnPtMHCpXO1YOwcHZ
bZl0XvefrXw1Cc+t3So2NFrPvOqcG7TP5k3kgDVnFXF22RBx5b5wwCTCt/epayYzCKvfqUuQBexZ
DKYTDIfIzx2pbDMuD/CXo7dN+2YC2yr57hR7yroDGohdf7o2zafHF0FiRqkQNMu4shqOvcctcx7b
ku/QGyN3+5izigKxf23OjtrnFLzq8Vw9LSAjkHzhOtz7qL/IDuPif17rf2Zz2ow3P2+TybAjIQky
646NcG6S2FC0HExg/0grRYj7lDHUtH0ZWs6Lw4Ht3deFLeCxD/aLlp03qTPEfZKMENfdlIhl2tE4
RHLgL6j+fhmmK7+9m6UXaQtYdG9eVUHHYmYxKikYq7Xd9QugjPtpo7eGzICRgCTYYsPKLsJkTLLS
19Xz9wo40iL/yOHwNpmmW+9B5e+G/a/iFy7F7YNrfHoGCvW5PU7AywHQjjsHu6p14xJ/DVwW3wQM
D+4Zd49xbDc0cyJI5eqlFwsOmbL/NgVVke27wfkqvPk0+BkJQO81l3+wcihYNAU1oRx4LyvQBRH8
ndb0MJvzF3A8pm2H2/qeUNifzdX/tsfl1Rq1ZwzMrHPYqOCbyrAQnB9b9x0oFsS2ILXS4vbldsvB
jOsMujFrObxouJTVTzOuIqyKijeoM8LKpk5WWacMsmKAxN789Uwm6dmCknDyCS5OhgFkkFXOh1pR
EAr5sPrBcQv0BMW8Fgm9+SKS1WbKSK1dN4OBZ/6v8NlGss9t6H4K+mK7TI6xr6+HotLfZElsYI1f
xXMP2F6kU8f5aJ965e3sXHukouGL/MUQbDbJhu1cN+Pe7Mab6amPphmTAZmzkEEIy8xjVMOqOuU+
2/wf12xizxF3ZVMeUrMYm5Ly13J46Frk5dn8gifjl+VX3+fC34MTR1VQ35xqFLw1U7HDOo/UqX6t
6BwYbH8nS+AsUoncTL8CCCbDRLLiEuwosj3mnTzalYj8sXjFc/JY+PZtKNtfT+T/LUHw4lryq8ya
/X1KK0XHAWjuJyLcttbfbbMdS0wMFNaKZ9aQR9/3nsqxSFKeprHI5sQfKCUoQEFH1T1wqbyYDAot
0nL6iKPNtBKfX3uTy6D7FNjdm8QKUraUchngrQU38mzvXWM+u5Udd4bDlWW/tMJ7n+0l6ZGrCac/
uEz0arViWXdVtJrWsb4/hoT8z3oW4ayIHIwNmUY6ZnN/1jpH0XP/qY//nPy/Fu2Hr6OMs5cIx4pw
/V0DJrAQnhXWI8qBVo/cBscYWop+uvVaOyVEpDnhEtwBo+Vz0uXPEkBZdcOX7Wn0C/lsPa6Ti9Pa
pDDAlsPdZF/xfmQ7CJ3YnTnrHDkkJnFU1C7ToK3zgyCBmR9qbSDowDTeKx13iAysO1PICswZNY4v
hpeibuBdOrmt843YRD7oNQ+03gLKcj0JJCrYQPA2jZ12dmw8Osqh6ILI9MxR3W6skE7YKbd7dn/A
cxn8FxgmZEbjuDy7CCLy0XUSkea/6A9OkkVY8R3Ec7Ym66oPlxnzTmAaSeo3RWQ7aglJGVWRblhQ
3uXwOAhsKG7xQhsLDz1JFUy4INt9Vsh45rjdp4EFqkU5TwyJFAVm6seV2YwPjhnYn/OsDnyab/PE
5GfCh63Y23eNXUdEGyDqSZlPIPMF3JV5VH3norCTb5BaTkhv8X7wa7QbhhHxcVihbakos+xzP1qE
AAwboCCXOtyye92U988CKuKoiR0kgMsov1ZjS1a93NsV+RI2jF5rnH2bz2L0krWzz1rlXYxKP2Zb
5kaDaf4RxvqpFED/oCX+bO51QpAYnMRRIwknHGHcBIn91sh8MBTz0e5MxXetCARAF+GnHrSKYKkq
4mwGQPIM47fv/Yd6rl4rb2AIXfApZolbmjBezs5YPa5GEPDAS5+nWWmgvBO1f+axo8rak0BtZQ+z
UG+gNOPcLZGeOpgCtapDhKFbt8UEgzQt5Eej57Nc6ubeA2dh7Wv+jQ4Xd5laYyj01EuKxrUjuish
ScSbm/l7qsA9ePLscfa8cjc25o2K6pMl5kM+5SXXbnXo6y1axfKUCxxEE5wktGvMRRIVvn6iwuDN
zOwnvAPfczp5b46LZ1FV3r7HLba6rhODRa2MxZxMGIZunqAgXMK4kUNGm93UCzydAxgws9w8ZWOk
bDdCv/1MnNtuWxc+AJTKg+0AYIOPmClWp9kxM+LdB5xPpcNzaDtffrYlpeZC/MhbsxZTTIBg5E5y
j+N0g+dNRdzU5pPqmMJcR33xJRbh3NXef0Lzz6aa0CGA72f4UtpxlzbcD6Pd/2WPiCeJJh4zkQrQ
4rXbcWj7m4tzLFd+fnVnN2k1/2XtrN/NNG+lWPf89HEtjHe/a66Zn0uOQKU/lvNCtKAvob4oJiV/
fDw7NcUrTv5ZGvkDdbjfFcPUtOpvZoMZbmTQz6z/kNDStAlYMxcKbR3pqw3l000zhb5avuwUtlQv
1bPb+xcrG24u0hWXSVICgg/T/drq5LUd5keMWA+OPjLpr7tm5cL0xrNw3JM7NKHjT4DcTqyZzdXw
hngT8lDl9VkO/dUvzMPUDidjsOMth0jR/Oml2rrXcdQAq9Nvfdmo6FzZJAJVfrQL3Xir9tk3zmO5
8Cy0dnDw+DnTAP39an1sQbpPt/ajMrJEbP+g6ZOyt/a91e99xAccWUfDIetELRezVNESFNQPz6yG
rtoP+vyyFe6RuOZzOZRfpr5cAWr2FI/lrAstaTk5s1G30aBpJULpz3OmP1H5fmmz6RXdnh2a2vow
sUp4MF9Vpv31ckxwMqMPdVG3lMLvuiLlRtlluHnpR6ur18ZjPwom6+IL46Ur4ZwrSj09jQg63bWv
i6e9FKUdREJbGP8JGgv66cE0lldUfrfMqM66TI+GoR9HMTwtcjrlSJRCd1j+yqoC1Gl8yY5Xvarc
m4gmAxnMOf2m1L/jJvJLbzQ06WX3D/8x2f+bdlKj/zyU1r+lxOwJN/uOUmHvWdV3n7p+5Ir2YhjW
Ls2nq0E4586ax//MxX4NOIO49bYKLrZ67XoJKbhY8zHA1L60bkIENlVtTnNaFCnTm7Z8MYRHhuly
kEwkqjT1eRqcq2oEwowOHYtWLu8F9aPV7J/TTTwXIGW6vBiugsyBiZJiP7bvwfwFX29gKCZUx80Z
X7L0PHv4hYcqIg+atzc9LgVzWe8dPc3fBaU65WV7KL0BeU2LwLrQ+A08sEu2MxszWhgwVL9FAgxD
M27367dq2ATGq77Z55oktLv2Y0WBZMrtbTIlJqDuYvr+s267pyEPkNIMkV8C85c8mzYP2OTwBXrs
BSk1u1HTtM/96u7RZsFHDzuC6c5rpn2qOk+0miGrx0YSTFccha+Gvjy5jTtTszL9J5bic3XTF9YJ
CsO2kQDuqYrHViKocjlzO8QAA90mWobAdWGK2u5kbopKxczzB70jqdvMJ+5GvXoD/mRZIKQgNs3s
QVXcE7r1brfjH79xLgIgY4b3jMZ8yWKnt547gl4JyXcPfc69a62XFVoJ1NUPCwmzAc76IKc57kxo
esbUyPXSXeb0CdVjVy3Ns30Bjtuby1uhq4M3Tl1kWP1nMw9PaVYmrj+fAmv4qV33Dw3Rzl7exxof
uqTfIGwKe+Wwd6zHLG3N0M7u9+GMvHCutwednrvQBAnArz29Ba52Gz3AO3O4rimEVm2Jz9ZwmdyK
8eT488F1aNbc3D/pnUbrHb2Mcm99zOQ2R2JB3phqJoW0830Mw0UQ5JaKjRHLkp16v0Fmv1orQWgb
38MYGqNkCdX21gRwMHgQSG2xL5mIdfYPWlTupPPyAypfQH4Gka0ZV6OYgeSFvhanrFpdoN+62PfM
/gfPMR7geX+srQcOyPXYLupTMcGt582ENhqZVpVXiV68EYgZpWJNhlI9BeNdMTMo59kKxH7NtjdL
7xA25hsP/foOG3Tue55cFVxm5YLGs5BWevYy++NJ81qoZZ1t2QDoKvzst7l7J9v57qhLd5u18v27
62eOwTQrmBCsmm11nYq4AuklsZR30CIr2+TyKnRM5hthAVXj/1WrfhKoL5mPA6R+/I2WvIjCYIYe
Og94i6bnKt1ZuYFyeKwBGciB16aP3q/HMA3wI2uteDRqm+UpDfa6PWG099qdrjeJq/d9VFI6bVpr
rKySVbHS3rXsHuLSjVSZNHTREULc/BlF/lBtwK1e5j53RrDPXe81G/s9Ew+6RXnVhmlvOlURq7pn
b+dhq835MKjmNmrLmyGNB6qfnoLZeFjcgltjfXOEOlh58KhY32AEb3UKguh7faxb7W5wMlL4hlhn
eRjJchDOEOoDJl/kqsaIwA7HuWbIPYXQEXDFZ10Rp7BV99tqR1XuadX0ZJmsR5dKMCdzk7Rsjr2c
Lg6pFQ5xWiyUyHl5yX/rND/ZtnweifIfF3+IpsV/ANA7mzOKcr8yYLJH3nVbzEmTLiiYhxtO5zb2
eu8/ioyvQ88t3FeigsVXfze3PjZ5qSXglm+LoN3Dyd1Pa+XYBXf20jKN9Du4GPjy0c4tfSe90WGr
RKLUtfpnfb/iOc+e8n68VYNVonCWyFzoIwBthKCo5m6FF2RZaNrto+vLowP1ondk5Ku22y94bEJT
aid7nG623WFYht4y+72WNX8KS/ssBv7/u8TeLQDeK85jLT2qwGOUXBVP9LzuChE8dD14LG9SJMzR
QH2lXxbL+Cu7Ahu1bbYAAuN/BdRRVYzXumx+Sw92Su/8mzZbe+eOa0gre3XM4qnOCw+1o13vZjfd
N05/8c2aOl7wZ0aEmGM4bh1cTa08YpO6yK7/8Gu+mtK+jJmdlMr9Yzfa3xXyXXJ0gjrD9/PqLBwC
E/kqeV1+L3p+bTj4UdS82iziO/6+P9W8XVjTDqxgsRFMzyaFkE4l94tjc5GPicc/f1OYvBHOBwqB
iO0dJaeDM6INmHLUUzJDabS+3+M0raI/un75SJc8Xn6VLCUssQzgZ1JI2BGxJ0NuIR+cbTt65fZk
tmpvCDdZre2GX5wg/izJXD1G6Qr4PoF1ZnkTbr5/LH25qysiSL0awacUpwxnu9H1hy11n3RXnQ3X
/UVnAoRblFWcNssenOkQpM2FUxQwuTTAcZ2aUVVtt3rKL5Zbn0x9fFl8psZNjFHrAbqrzT8PQZFG
Eiz7hDjyjuDMyGzEetFSgkt8S0MhfdeGDER4NzmybX/zVJhjD9AXM8mLBruB9T1r1rHxISMmkt0m
9MfMbbuqR3A8zYlWWO9LYUVurl2dxSUxEDnK2GRcaqLBPelDzmnK7MOiIZtibYs1Gtfue6iWxA3m
S40DLLTbCuCH/zpAWlvZI/SLTvC6Wv/d1Qy9BuHjiO8yq06T7UTrWFwr5Z1mzOSjMX2m2/AsVbHX
WmPvlYgGW+oAx+Z7Skla6mdJHyBaKnRE9AmFs6K3Zt1eG5XtedJdtDGcMahnkWcA1dJKKV3I/+Fs
+KgZnLdtRSxTLlMciPbBqooA0MU46a08ZW59mw0yxwBnFkfD1rGGBZ0skRFsyehNZrikGSOQ+TOC
hvWm2iOL3C1wXPFmo54ZUfvJRo/ztn7mx23g4vjQXN3/aSAwqkB7oEvvUPFitcO7MTQPcIZz7Orb
O5t40qfEuYPsjm374jbrMVfpeXVAU9P1OPt33ti54uS49VNwGUUXrved13B2w1p+bMo8BIY4D4WP
+ANlnCt2GfzfXFS3evxvdAC1JH5jrhrRcEAPu1qkFwqq41bL9oAVceaRtHevPCnvp5jBm5672DRb
2SJJ9MgfbtiAPW3X1ffyFOTZq2VFna/dajGziaDzsJCKKn0+ATRw76M8yBfSYPLYFwPzsGDHE7Gw
Fr6S1xr6Sfh15Oj89uxzdakjRdlxgNtnvu9E+GqKIPsohpRdY9h31XdTFb9BEzysnS/DTKbRAJ3l
Ws6r9L0fR2R/7bGErM3ozel3m+jJzjKOmJ+IrWiOTo2KVXtFW/Ura/1SO0tiFeZlaqC0jPrNW8DJ
JCNL63ZnPVveRMEd0pnVmf62HS6nqOVMSbe/ut88qYJ0nlY9542HYUC91j2MTDq8bobaofOBLSbd
YmFIqunj6Ofi2MzcuAKXVRAcsmU7D+twnDPzNW2+CmBYYam/KwHwjpmyWRKUJlWdTAFZF2kl+Ala
Edaetq+d+sFHkikAkOvG26tiTspp3dWa8TAMvAak24Ch+4lZb/8m38HVFkztDpYcJQXSPoYEKs75
HlvKzgIKRFrEQCMixkkerGq4atATC7vQnb7uzflVtN5uFh6xT3/Suj81+XIo6vpz7NDF6l4QadNP
1d81BTq3KSU5NWeJGeyJGAMyGaMB4DfPymhQ+L9QGXPch42ZxyoAZZnrr83xruSCxEB3u3VRKBbv
HGfxJzPBTlcLmwPkv5DDo56be99xE104x4qPnEQd9kfUtLCaObSskP5luCuOJXE6Xe+8WnfGXgQj
X7hzHlz3sbd0HNLV3hP+VdP+IjUPPSaMdPJ/s4mMV208W41PeU3JGcMa0WIdIpMJvWFo2f1TaaxP
iOdDs+Von/448EFlN22hUVFRWRODaaxvlnpZMr8IvYWk61RTZ68bdm6afW9K3Va/ZmVjjuPh9OYl
NAYAf8XS0bthOQAlLwPDQB8hlUzK2ohXe8Po1yWamV+CfuUARKhUpcGukBp4cX1sR7JiaTITy/LY
0EOUd+lJNmqf85Msvgte7ELp9uaZUOSMbKnuPDiNx+jV8edtia7uLgVw2RBXEXKV4KEqiVHzSpEs
uQva7ZwlkMPYSfD0sUVePyaI4L+3ltgKktUPXOleKDUPoaFCI5KVYJolXxApNFv5VQb6NypPF8Ct
DtIjVYm0QFZfrf9vlMYBtO/TrarjZBofCKjjIoAGNuZb0KGlZcNHiPKei/FYz+JcF9ajCPoZx1Yb
b17xNJbrgE+h3ilkJZM1vBXccuA02KnW6RG2bpcP2ilTOPnsfDfJD2NVcNd5PGrjAuBg/xsNFTst
895Wn2rko2QHnJba/FiV975VabhY/DB6tfN5QxhZAYzgnO3uqR79kx+skYWjknEcPQbyAL75c66X
j/Uw7dqKS3QF+GdJvy1Nk9irOOZedjQzaEBPlBfUZVFTL8/bMIF5NKfOxHo0iyPZt4dSGlFrFPfa
siq0ZXpyDW1XjqaM+kzCz2VQYniMllbwWRru75AZr/eqCOEGr5mV/6i8gdIpkoHBwrMMZKBe4m3r
UcNBaHrascWLZsIcTeTBAGdBlk3Q24NJ/bDXPpEfFLrdeijtIbIXCwcmnVMV0K4vf8bKJ+sDJLFe
ebsqTjV2QOEUkf6U9gg3Vslf1B3FRC1zTYKao8MZUEG1sRes9nn0scennX0R7vhkePLM/nZxvHS/
kcdg2+gaK6ilttmXgKGFRnijNj94K/RxMfMXEIPlI3gyvVM+Eluc8wbmZtgU/LeODd+Cg22prxtE
lvA35DpIXFtrSUSv7/qgR6TStzfe7ZNoRLMzq/xDWSaWm+KgtyOae+tZoblDCbQ+DzbIYNZrO+m3
ZydX8JruHKm5e/CnvHlAv3SsCJXIhbvXRP+Isu+GneGfVo4/orRbXh8F99mIS6lXN1vznX0zNNfU
rV5aS/wzR7xNTnOWpn1FGsXQlKvHQZknbMAeT2cXB1bxrKXDUQkDkYeznJkY4t71/tLk3KGQa0GY
mT8ahDFht41vWuWfGiU/UQjm4ZhR1j6o4lbrKpo1SAwAx9dCN4w7BfwJ5JZg0j4Om3tt1LwD1ufa
dVL0y2wBZpf9dCU5gE5Jl5aO0hjfkA0YOyJT6THKGVL7N6PD8Yy1jqvN+SuFdmnq8lfO1ps55m8m
zotQEyMmHFQpxVQRrdV7bdJK/LVl3j1WIntA+bAeGtv4Z1Xqb6/pr+ZskM/e/TY4IrRFfY918bgZ
frKB/PFNgnq3XVwh2A0rx0MKiaNOW9C40UF0nRfszy67v1El2SKe25plvOvUe7aMN0QsOthX/k58
0BtDL4lmHIyOzPF1gvnnEi1Pt56K3thPq4mS9b6KTt7Ju4/ChvkutzEGv3htQUJMJt++wiCpme8q
tbfzfDfV9joK0mx5FtOEgcp65XzKwhwP831GtvTt4FQIBXQTJL/WEVZxmGipe7E2PwJ2jQNJppdS
VmSNCkg8jzIEXjrkQmMMG+QfoqT5mzT4+UJmdqy1dSKxLdLgVu4dqV/zlPM7SOXDnJvnrbn7EHL2
gN5FYuzqaCTls7auuxStjU1TNAvKhlBfdezc3WN7X3IUQYo8HSqSgQ5nEiwvWzq+5qURjYA9u95D
g0n/XewplEbD0vBSGHtHc5q4xKUUCrUeVq0kEbN+0Od+j968/GNk3R8IO6LEzOYJYzXrT4aaRB3c
0T1QfOcdZ93+Rag+wjhBc819n6AEefbM9r9JIUHUAS4Idw9tXqJxM5Myc4J40MgW8JyS07jjney4
6ohohn+yC+1Jbj/OAunZ1Fy9Uqtehq55+R9n59EcqdJt0V9EBN5My1FG3rVaE6LV6sZ7l/Dr30Ij
fVxR9aInd9BxoxCQmWSes/faQU8qr9M8j1W7lWgJdj7yLKNj0ULqMfrSVkGvwaEzfnU8mh1mG905
UUeHc6h+6Lb2qzMU0jCHPbbSeyUy13mvbSOz51acB0wOv0XfXicOB3w57w9GZz0jWHjPGJMoc5Db
j8Wrqmmnqsv3mcy6kDhYv3XvOq91HGwY562qeokT86pNUHXZsUaqWiy9WxTQavY/THn0vbEaPPQq
nxo7zW9EMMJC7V6GojsB1NsMsYkbTPs1au02C8GtyQDpNAv5R+1TZbMTVrjGuCkzyjeSQ7OnsLqr
MaEM41f3OUJFou5r6nwpbTj7RnRURCaJFXlvQEDqmp1hWvxtiLRexab3EvrhL32Icb52bkb/clVX
VJgSoV2xjcDwWzinUnJQjTndayk19qo3pWRlx+ERxzGpvVm5Rdv+bPbarQo1xEAkUReZ68neAcAt
EXpOYNDMYNdLAIVJC8SgobmO/fbUBPbjUJi/Mjn9sHSdXqyeDQzmyRymwygADXI/jOKvl4hHzZaS
O0np8S5Lk/SB9nPvq0jaa20rxTTkLGuwOOdWyXocq5iPc0pYY5ujzCfoKq+eBmIdA9a0VdxUVDBB
IkrGLlczc10XSLsA8B2Lgo+oXlF8rQeQBWNCrUjTbiMTX1Kj/gI56YaDTtUJFXObI75IdRpvTlZS
5WmxeaNCwy1Ug7fTCBae1EBsJth/KeKpNuRjY1KQtqs/iiY/0rBEHhg1rlJPNXs2KZgWkRdGLPG6
Vd5pdnlTRP7vPCqeQTWAN0QDsMFWJHaDDwzJ0dCZjkn+yJjH705ptZBLujqj9lYJHfIrRYIxooHk
xQSiecWTHCKNTCSELUGgXeHCDWgQT9oea/gQXQVasYne0wbfs13jTtCL6q3LOpMlun/nCwSZtJU1
cPmxa5NnReOg2jSB1VNwc95SVLArQ1VPeJSfu6KkmcpzNgZK+S13B7zxNSZr1i4sjG+e81YLePIY
xBVLxasSCQ5wxS0L4zESzpXWSQihjW0U9HeUqxxMQOJv6OUvSej9FnX9G6+D2Pht/9C2XbzXNB9J
JeLfsi1PWtCsSUZ+iHS0zjlOcjO0XgzPPNUY9bL0pUyHn6M63GEWqTd6obCEWz5nRGyJRSjToOjp
03U3iaNfYQ7E7JDFOwnPZJip1Fzi+pR6ye+YI1ka2sVmFCgg6fndF32y5+m3myZue+RtxMVqWN5r
Vk44G9FVbTevcU/YQ5CnJ4NIm9SWruLC2FmxduU0FAlVBauMYG6rLTHqtkGwNyL/m5g9Fi2JfeaV
uNbSvSU1GKQE6w+I0d4p7HWUYyjs2/yIqpvzi/WHY9F1I0mY5ygj9OGpp7BYh+iVYufU5dneyRrk
tMNOjnRKQqqgc+HTNpZO0bTZi/XozWfGObIDKqWvrgo+T/DZWSlG2k99Iv7mpJKiXC3Xga6RWJNh
7c+iF92KpLWZIUufTMSNn+PXjAr2nHAmsYmn27H37wOObE1snizLRgTpGCwyXb/WrcCta1Qvieo8
VEW3EYKTZjqBDnj9j1aUAi9u7F1PPxbdU5iuej+m3WUeaWW1mzQMHrs0y9bCt196AUVaFYco6jdV
3rz4XbBLsOntkyS0b3Ql2+CPdCkrrpORfZ6hqaabyTbqwLG6MirpZJM/4hQmloLWWOkBYk2BxHPl
13x2W5l6+8B3w2xv+0Y62m3/5oX8UaOFFsqRH+GMXYkhvLNK633ka88PmGwUjF9RVR5tw3vuhXKj
a+AyVPY8NsdykdS7yEPc3tKC10t5qxbZQ8OBaeytRxoHiMK9J3o895GUUZ0Or1uvRGWZ3kdhcUoN
uktydms4yV0bp49iam8RMLtjo3ojisFbqYiAsNmedJumYDd9kmuIXA5OF3B711FNraUiOhw77k5J
ijs/aNlzBXsnQiinqMod5uMnOZHxRLHQo/d2HY0qF+iCDEPe4I7ycNJL50qGsozbDbdABo4jobfr
e2w9ehuB6FCHNQkS3Zvp8PRFXP310vSq1StX5L7YqgpiPKex01VOx29djdXB5xu/DQu92ikhK0gR
bYHatrRWzV7s5VFK6Kjy7lm7WGaxbEFesSNnONAlxElOD3Fw+MSNFqAXOMvUJALMFJLH6V/8tUf/
pm0pROi22GlG/dh4ebK2fWsjT6XcRsLlX6BkYluOFFR6lYT6p4ogZFmQAdZ9l96pYRI/0H6mOJnp
bhsgerQrajuc4PRVaFKKj3QGbJ0p2Ltz1xfR0S7Su4rej2yb++kjroN2bRrKQhkZQEG+tajTRBaK
FV13poM0HIJ2LMgL9qrf5sjHEA0VfUEkqLLPbAv0e0+XfyQ+5zVjsF7R8RxVs93pmfzs2OmRQwen
j3LA0jFp1VshnyBRRutY7iADSvmfBF1OXscRowHOCqUsSontbrA7goZ7PrCaoFAsJfc9vVgbQCat
u9FbpSX2Pz/MXju1kt20jX56wv+VYf3aVGZ4TERwJffGI9akO11HiJwg1A9F9NcwzJWFoWGtx/5t
wdZmHcXhfcpqrI/RveWDxMiroxolT8XIFj8tKSuPOM2yztgak5dS6a9KGaeKWldvEQp4rYWO45so
jjXJZ58nNww8toeh2b+pmS02NodoyDo+xyjJhMcyVfNE2EFpi+/5Tv/Mpfo1GJGj+9VWSnGiNeWf
jnqXYrFRiRq0o/wM9VjlShEZBRKZYjf0bAR6wE2qAKAUKFwM/Vt2HI96NSCODLaaQoFRcypyCbTh
dyL8d9ywylozyk2nVNeDKUOj0PEt+KACsgLncAWif6uXiH6RvfFX+j9EXgg+KKN5sL2SCpdJ/yQb
gtumQy82ZOqt3EzftBTDUeX4LyyI9x6yF5NO2dqWMFNm4L3lOqD95LXd2hJ0idosQAiLVn+rA6Xa
sF0HU6HL7Cm7ZyT2D3ar3wCCPzZ9Ea1p0yHpHV8ka/yBMfwgEixkWYwpHmm65qDk69MnEHLatihH
aj/yr1jF6NxEx6GqYUXHV12S7KXR+BDYkwvdREwEc6PD3xbi27JoNcZ2jVWGXQFbAxTBtfZc+NFt
qmS7sR7ePK17ApX8LvT0d8SnIHCaDw67rtNRk4CTZOwthKtybWABjZ/acDxWVbIl/hXdO6nzVsOw
w+/pB3uqNZODkvY3mgBjoKrURd51VKmEWFIFwpHvrxIjaN22rxB45T3RxMZmCNsfgPxgK0MK32qh
Nm1tUceybd0qCMTGGBtGgRNxFcQiQvVlvY6io6fn+K99GV9xMHAzwyO5Mb8nwdHNa+e3zElhpVqR
y5YN9e3Y7KsoeZQLkiMDk76Nzkuz0/HWKUqxUlqoIWYavVHjPqKIvq10Bgjd22NIWMTQi6ND03pl
qvVNBWK68p01u7y9jbWoJRd7DJpqr1kiWlkin+bAj05VXlF0uaGOi1IxxVoxBCST7A010bGu8DmO
3UMrm/YjcJG7vBe/EpFdV/3vDE4Kzv6/Uem/0Bt8mdguzdi99nX1YRbwHTVaCzK7OAR6CRp0G/gT
K8aq7IB+q2n+2CHbL0uxERxqLSPdx7kiryqqMlAIbiPEJiP9fB1jO+41NI/VcGq7Nqalp+I+r59M
XYVnaN/URoGlVXNNWFqcjNI3y9L4sEU/rbBKLtBvJ37iN8w+fQaFTQPPqx2TzJXarI89mKCyqbeB
E36wffn7byBCfcZuZOHL63ZQkr34TQ2xPg7r+ldAyHiw6VbjfRxsg19i2/w/8qOVpbuagItfOYG+
KFXNsLL9mKyrK3nbu8id42vzELxI18p6uBLP8S0BCA8X7nCBS6jPUItw//Ukhs4O+VDbYa1wTYp4
ayAU+3hnWyto3ucv9D1Z19FnhEWAMrXwYgIigwTpvIxCNYcQsjKSEpFOja7V2Mk1lpMxRpN0/pKf
OYPfjZAZc9GThZaPKuk5Yuc/6AQb17vu5f8TbLxAwdRnvMWwrZt+EEqGhOJU4RorXoS6O//HL6Ac
9RnvdaQxxOZTjvbagL0McOedyk7z/G8vjLH/5DFHwuukwM72YXoqTgW4gO764/xPL0ActYno/WX4
Uq7N0iLniciSeOhTw6aMxZKU0V6DUFgb5gXM7sKTn+cz21auV5nBdbSO7aMFUgWwk7gwVpWlX59N
e60LU1hzIFvpLrqqs67dYIfoZqUcwTRurD/ZfbizL4zSpWtN//7liaUxsoJgAEGZ1E9J6bYJzTkE
B+dfx9Jyos2mt6qmIDUtXrV8Pxyrq3GTHonfPPrXDUAsBC8rbUsc0+FSkqWyMGy12TQ3wYKQ8Wtk
e/GKBiH/Wx1qFw3p8EHtdlwD7iK1Uft5/uaWntxseieB6TdO3CX7wnaOlWrQ4YZiFimb8z+vTLP4
m+VDm81uFeyHL+sOxyR3Cl6Odp216nfjGlPBEQ/C+auoS3cxm+iO3mWy4D72qt+7cZ1vM8cCcI5d
i2BGQmRyCAhjFN4LrScLjS1zFjmn2lLdoaH7aVJ26ky0IUN7SkW7nrpZuMZxEupkNBqcK9ilGvmT
lHnPHR6+f3w287RoenC4TGkY7/GL+/tsFxNYiceFfjjMaOnCGmhMb/KbNzCPi+5U7DfD2BMHNJY3
rSdCypgJBE2pC7ZVTdEFKB8G8p7aBU0Oh7QSHwQgdkA3t/Nj42Q/o9w45gYbxTiVwS8kMcEUFQps
aKaIKsefYd6DI0rvDN14Lxs6v35BuI4uDvFIvSoX16qpO0hFchgKGIxDCWCIyH/HTnHyaDRbQ3gl
5/GHNFQb4bXDbrQw3OgaKEOxRdr5XODkl9XoGqXH1kRq3Q7as1Fjk09LhB2ecnGmLwyjefi10uhM
dE2CZNvcG+2HkrsmerLzY3The6HOlsM6jqltsc3bjxa1irLdKvWdUk4SJsc9f4WFZeNzcnxZBDuk
iMGoONkebfeVpmpuaIwX1ldlaRBN1/zy2yoaHNxeYb7HOIYjOXTzjvgsMwj2kTReozqCDZ7tlMK4
HluB+pe10inez9/X0hqiztZDCV2abqpBvkfaoqrQ/QZL41gO5MYcDCwe7dYwqUOUUDSbrn2UgTRe
uPLSgJgex5fbBoJWqBJDD/04bocqN64keLxCD9HyjuYpGKIDANh7qwMgLuvPtQWkdkzgumamtw5i
XLT6eH/+b1n6U+YLaa9X/sjxZe9xGu3yaAeWB2SAc2GZWProfGakfrlVzuWFbSUg4HEErYcXDDlb
zI8n+xb4AAHgyZ+LeYML4/QzbOHLlTRHy3IStbLPUIVyq+yMK/8IW/MWIuNakLXqXRq1C3NOmZ1u
KiOc8IBNtFffMLzuCmyJ8ZomzWY6b3R/uhd/Xbn+Lrp0vYVZ8rmB+HJnnuV5RaSSL9DtWM830aNB
K+3QbJUt6fZ/EBedHwpLE+Jzy/XlOoktqKknkNZVyL8uyQNo4oBXCqpuXQl9Jm1fDcOhnZfcB6P4
CTPTv3TppZc3WwjiTs2yMdPZ1b1S53wJ1iUhIsU2eZF3wybdYDG7MPeWLjSb9LKZavTeuMe2uKvk
n3pzIQ558eHN5rSpBdQoWuCHU0R1ssnd0DVcfQdV5VheyINYGnezuaqbjSxl2sSpD1VsGS9KnW4R
2ajBpY/J0sOZ7Xdgn9MjD5CKD7q8UQrtr05998IrXvhteRbgqCSQ6kyPhSBmsgSUaMyiuPCFWlpk
5knwSLmTkoZsvEesx2od/vJcMlUO8gf7A19dwW8kEb68kFC18BbmifAiqHxK6+SaVnhpE9ygJQDP
QX1G3n5hwi89qunKX+ZhGQZtmiNR3ZvS1kceYEBnOD/FP4H93+za5Okz8OWnIzXzRGDyhrW42A/J
8MPT4hcrriie5+2LZ+c1WyLi3arEEbeygL2lqjSIygLlRe6ElEBbkClqAKmgQpFR0zfbpAKnY1ZN
BEnNudMgyIuYqABcxFTG6ffk3Zbm90fn1ftYQXUwBqdML1W36GKTvDL12pucX728lSoQ7J1jU/Il
OqPr0+ukNH5GiT6cKL8jCrDza2rLULzxnUV2Tluh6o69iN/lVt1pZn8hTmHpDU/v5ctDMopKqE2R
Zns7+jEMmO4fkwadMUD8829hcbzOFqFMBHk9FhR2aD5v021OO2UV/Kh3Dl8q+t8I4HC8XLrYwhde
Vv/3bhyK1sQaUouTXZ362E9lp67rdbTBQnBDa/gzPfXit2qhxiDPligv6B30umxHB+tEwbW0fxTx
0xhdl0q3Of/wlm5ntkYNTmnQbyIGqtePtYYIwz5hBbj0sKY38N/5Yc9D5w2TlNZs+rSHRMt9HsdN
pBURo51VxF/Hm8zFXHz+Tr4fZvY8hX6ovbzQMp6VQoKk6QCIA8Jp1Juwb3fnr/D927Cd2UbFwZ+b
ar2d7ot6Oi3R2J+SBPxoPJg4bikdXwoV/dz6fPfcZuuKLoSPnqaO9nB/cpgw6VsHZCWo1Y82MGHl
o6tKcITSQ4vrdt/kOF/D7L5s4e8EQe4GnbqmuugaUPnO3/r3a6g9T5LvSttX9ZyHm7Tpjd8P61QN
LyTgLf30bPbmfe152RQj1UHON+S9g1Lq/B+tTYP4u8eo/u9cNSvQ6kBZprJGeiOt5OvsAE0o4BzN
hA1u1YP1gPXzoO+KrcNxfthHp3RXuMpP+x2uq1u+O4fkwkfo+6Kw7cxmsm9Awqt0/pQkukqDJ0V6
GvurfPybSVe15Urqj/O3vPQwZ9O5G3Rd8VKZJlcOYlr2tvZQXchbXDhd2vNQ+cJU9cpuPp+mtqvX
/bOPtS+8Kg/2CWtUdOGlfb8g2fasrGqEda1pgnNHHIst7o5DQzs1Ti+FwS+sEvZsDsfQojtZxmtM
7uJ1Znt7OoGuguC878O7f3oH9nTpL9+7BHsR8W5EwyrGQ0Zp0Ao//u2HZ6uCI8eFbWtZsu+CBzk4
ZvqF6uLCoLGnf//yB4NQRi0xTe6W/NfwVkovjZildzmb2oawCacdeZeiLB5bvXhplOS3PbkdCgWl
u5pfW571YdV00LXup5PqT6qjOZsaU0AyMSMA0b2cf3SLg3e2FNC7gL2hs6e1n3W3OrSutKWhHB7U
XbqTNs6FN7RQhLbt2TTHLJWn8shes9tZrxAfaN+u9XCjPNQbYjZW1dp7sMxt/55e2D0rC19Y+z8T
Xi0jEbMdiXDLueOmXiP4sTfEDOMvWaXkHl46Ny+MknlkfOLZg4G/JtmXYpKewonvD+dfzsKcnEfE
24WsNbKP39oI7IMpt08yMmUES6g47eLSgXLh423NJ36roI5tGzhz1+1W3Sp78+BvQ7cD/rESa5vu
QIC1exVdy5euuPD1sWbrADveQZIa+oD+FORQDPWG7L6nmm2/gn80xnw2hsVznOWnIHf+qVlkW7Ml
QqhlgK2OZlEX6KsAfSQBX6sg/PNvL2q2UNiBl4qh4cScpfjM4999U3LuPGj58/nfX1gvrNl6UQA/
hMRvZrCtmpVGUZemI+rB4MKnZWkRsGaLANCfrBA+LRtHhkzts3NKm5u8qa86Am7g+yqP5Wi5OGXp
6oOYSxzpLoYHcunyC3N1HsEbKGRwhyP9j+CQ3mibcc8piAhZZT3thP8fAXxLM3W2JjhAkUs4OGSt
XhvghRG0HzntQRTaOFvnGnZd660qt75QRvn+pVnzaFxPUetOiIqgdh0kBmqW1P9lIe89PyQW3pll
zuYtpLoi0MM0oeLZb3FrbaUHayvW6q5xs7XyT19Ay5xP1XFM21ohJTvStmbTYWcZ1uf//u+XHcuc
ntqXb2smhyZWtiLf5w2GkhLEsB9j9S3qWz/23Bqr+/nrfP/OLXM2NTv40nnZy5T+8fYkOCwmte75
n166hdmsJLUiy3EG5nuA87tG/mjyF1jhmyQ6Ov3T+UssjaHZxHSIDbVkqKR7yP+mt1d6EhMufPm/
/7hY5uyLHI1241CIIQBdchB+hy7pKh9BWI5rtURxeuHvn3an/z1pWPPM2qQVxjjQ4N7rlXLfd/p6
JHGs71nFHOvQ57DojUBega3fqIN3FNVtegqdLZlERyXXc9I+oIZDvZOFp+OcKtF+JRqqr0lxK4Wu
aeRunkX04yUFUrH8NsrSR9do9AhbIoegJA2AGOFFBNdwxG5rTXXJMyNgB/9pFktrOckKnODyVY1e
GnmyoRI3YbuWMK5LAm2kXuy6vkYLbgHebEwi6fUU/HT8gJT9yoHJ2LcExQLIaFeoYA8N9v+uL0vi
+DD3XHiC3z/AeTZvrhB5DHiF8RtChSYEpESUZ6SXes8Lo2CeyVsZwI0GQtf2+P7XEn7Iqn0pbRwS
pX9hJ7Z0hdk6JWhaC98KadGPJx/xHpJGvvPE/2Tu+Sf0KSz4ZowZ05W/LCWKkLyQrJx87018WUP0
z23LMCbbadcU1XXUWL9SE3Jr61/lOjAYI3vGf3djaaD8rRKynbGWTX0TaNnfWObFdSMUgj586vwe
92p9p/cENSq0++V6PJktHfcE3T6FlN53toWZH63q79jIiI6dP+dvaWHaG7PFEWuQzNgDJ1PSYyb+
VN0Y4YXXsfTTs/XQF4FhNQ3xSLVWg3HRtnZFtgXslPN/uT6tTN+9jNmiCEdPJOgWJ49V7XZ6dVMo
xiaugqMtd8zV/iTJwUYnZqfGaqKXwCiJO+pQ75tqNUDEhLSAcf3VxuR4E8DL7j1j57VgdAyGvYG3
oIm8F62kFOeo5QPK6il/AHCLNUYvdZ8yJceWlk7kkcZm4lft3S4YdhZIvKpJri24N0gWbiMf307E
B61SPcg3qB3P3/7SV/lTxvBlLMIkC+Q8KpO9s2+3/r52pTX69KOG6iXcXNILKZ8ap++e8mzxVkWX
pUbaM+Q7SG+9MdA2s0IiBFoF/6JcnfAavNZmQ3QkZ8Yxp7iYIyVPvB5VeJP8hu8PaKtyDh0UlBFA
DOa0GigOOCnDQBHkD7izvBQcSvyT7IltIVQFTBZiXrro740t7XzhvyiWI1EbL2W4AIgUGxBunCaC
dZNU5Sbppb9Gb/+CCrEaW1k+qJnKx9EfbrQe8kCV4k0ajYqiHFa9VVoFT5LQHnzD/oH45RHT2rUe
E1BR1ldq7f/08+LRdqKTZiRkbSnGHZJaUPamjIUrIt5ksH/AYToWyggeB/LPZrzRRsQxnT68R1q9
1bPR7UBaYNoAH9Xqu6TAsWC1rhkAAVLyiGzenBCb7g6zFYu94x0LU3G7AkOMFuxz/9ND4rt90q1R
kPAkrWeHE0qchH8AzP7Oq2plg0dXLI2QDsENiAAuSCU94GmGJQxKtwivcjMnpCLd4kjbJHJ6BEj4
pwdv1CraH506izwMp4m25oWq2+qIauU6/Q3S4dFulOtIFLc5Tn65jQ862Wbo4MvXpkEq3ZgvkVKw
NDU3lEAVFEH2cxd68YQM2yiWfzID76gEeG9NH0o38esd6ThggxucudY/HVYtY7a5JvW+k/iQ5Pu0
ZjSaFV7ePCLQAkYVNAzseudnmDotVN8M/XlGtGXphir76EQyHc9ZsFLku6AoXT0d1/ghdkMl1noC
ZyyliA7l3yrD7aD/imAFpaCDTgoyfj/mtFuzrGakLd/DadFrYpKa7sf5P3Gh9sCs+N8PUk6ly2zH
nNbdhuL0OiGu79p70typ0qH/MPxjeOlKxjThv3sas69rQ74IxCw934ct+XmxHpySqfkV+MaLYsen
voKN3LGvruNnMwQNCLSuW2FayuCZaIdBYZBkBCqt2trZ2q10G3lU7kGlUzSR5d9kpOAySgLw7h6E
mlbJZRZiohkxtUgj8MNREDBgBfojiuVToSAVVjoAa772cxTOTY86k64iJGeVXOSaeN1SgFCSNqEp
7gynfLZleA2GrL9VmIHCXgu2ZWgxfySyZDDv8tODee97vg/xTdraQS2v9Kg+yK2xk5x4Izu2Duym
/5Hh7dENrBMSYdSrIQvuksH7K9fyq1+Xt54vyE0mFsiRhudMpPzv9nNvqsTFBo8K2V1kFsIYpfDW
QPcC6/2Yeda+4v8ieiL5qOzuhPvirTdgFxq2cZBEcx9rIHQiIW40FZB5oHV/JLM7Nl2FzKyPWZmy
9BrTC1WnyLgXra0S3sCSi6MQWpdG7iz5VOwko50l9ySZmPQW9dANi+HW9iByOtJL4dG87su8uxJI
/kmUlp49+L4HJSc/Qa2PaiMdzKECjNg1L4Wj7u3UezYBzTk+xApA03YRYC5G5NlXNDzUJ7XUXwtl
wExePaKa/OsN7Q0Khe0ExepNC+6fVZHZa2d/vCZSN41GMlYg4cqIoaxFCpaj1Gnwg0gvpkzLtVY3
rWjgy7NpBEPpwJXCaGQLYowUEgfPTyVnYXjPzj89kdS+E01VvIO4Aki173cs3cf2ws8vrSWzz2jl
tGZsRBxCq9r7W0LIW8mdd+G3F/a9c/W2I4w+U7Mh3yswg4w3UnL2hv83qbsL296Fkqo1l3DrfYzZ
ju87NlHmBbmT1xjers0qBshSvJe59ydJpRu+YvtMbR8VWdkKG3JokeAnaWBm6ZuuHi9sWJdudrYF
rxXDweHHKbszH4LuplWMVdvD5FKez4+DpX2VPtsR62lFT2JaUuut2IBJ2tg/fZf57jZu9HxJcrGw
N54bIRyLzEXNL7iI46wqupZV9k5e2YW94dJgm++MFaWDI8eAqHDRQnq5so3y4cLjWfjtueZeUjvZ
G+TPxxM94QLcqv2TvZlq64SNixWRTzK9+Asjb2FSzoX3jjzguxkRfuouFMO9s+XLNknE/vHn52PJ
MKN2NHgLnz9/avYGPx8dL/384ryZDaVA90f4U/z+ZHeZvs7iAAKG88qq3vUbH5LFKt9F+srenn85
C6Nqrr/XOzOCUYn4tBuJ6MmCjWTaYNy8fysQfJ6Kv5w4YFgnqaaq+b7P5Y0B9Ddxfdu7MGaX/vbZ
+ks/XyKbj6N1B7tBgVj/oGoX1C9LPz1be4UiZ8nQ1fk+kOJNUnX3dqE/KHKzO//UF6QC1mfv+8tz
CUfaWkXs53tfY6efRDX1I4IwfCJRuattJAd3RQWJ1Zn+FbTo+0DeXRBRJUrL+45O6wqea+v6urMz
68688LamLeA3+7W5aL7yOU1hO2bwERWh9vYu6tAmtGpNZHqq7XvCqqOqvjr/DBZWhbl2XpLYewuL
zaHFLs0MT1V7Yb1ZWO7nSvMOs7BuK4BUpDG+LXGFki/T3KWhvNc8Ob2w019YZuaS88Gq265UR+rn
A6p/o7buyfJ+NvrkWSjxD9B/m3rMj3qVPJ9/WgtyKWuuQCd3OSj1hFqY8Siv5a0MCBZ1aLcG0Fge
xDV55euL7cmF0f95uvkyOk2CzoyYlBGq9+2WyKHnmNL9z+zEf1+VbbKlWIDTJL8wjRdvbfbtSYGq
VEmFxzc5QNgqdih7pXGF236t7yqXdKQgXtGBvXC5pZubrRqKTTJr3DY8yNAmzahwYeeRByMuDGtt
4dCjzpYOPQ98kopph5nyPapAgpesE4j6ba3GN3BP7h3NAj2nrgAf5ORox/1jFD159avf3w5Ss5bh
M4Kq3Gtj6caV4ElEUB3tVcveL1DvA/9vRX5fLhWbjjhBlaxcYr34QePC0qR+3wC1Pv/9y8sfu9LI
cGNPmxllZ65hYZ94If6RTKfS7d1wm66J80xW8ibdsUBad2O0PT/GF1aEuUxemLFs+wSE7/0mBtMA
FGa4dOpdmK5zXbzlxIElmTgtxyqCz26/1NK4VmTnhNWcw1G7kn1BuDJ2hAtL6dIFZ0dfbiQC3swF
o/TekiHdo2sjdTSy702aJcnTcOlLtXSe/9xJfHlfQQ2OIA6nrfxt/Gva8iBnHFfaG4TKjXyip3Sp
WbUwcebK+H7QErMOOe6EpG4FKlxqjPGwBc6//IVV+3Nx+HIbhUXZMA2zfC8IgzNa2CdUQusw3Tmm
d6G6PD37bz5vn0/wyyUCL5AIH6BfVWcfavBYpeRo+Q8lvivRdhfe+9JDmq0uXSOTlxd5dA67X0p2
KKQfRndheiwdMz5V91/+fgUQVt1JEk1VlLjscq+bqGnIHLLdIBn3Zeoc4Qde1cRhdtJtrEivlZU8
/svbsc1pmH+5dEuuTUU5M9or0MWleJ0Ft312n6bxhbf//aux5+1oYQVh1tYsmsqYg0D6GCmEpfqD
XfwkQOGfFn573pOWwJCCaUJHYCl3qnxKzQe9+HHh8Xy/6NvzVjTBE2Gntij4OphFh9G0vW1q5s/N
EBD33F3jHLkvzOGZ9M2Q/iEBeE552w34Cnw+syRXx2ifa6qmeWaTpe0ZW+S9v0i8IFpWn+S9/Za4
kE2mkLZWUgLvW2iqsnCrwli3UgtJ0dynfg+ckZ5PwWbSCfejL658uXftqt3nrfTqq7DS7YjsUfIc
iUiVkLZ0afwH2OpLIWHNZHKvPUSiJCRslECmQGyiWNWQI8QUhcltJr+meAtiVHiZj03KPBRav7Zy
DTh28jZU8oUp9P1nwJ4333NbcSxF5j2NQ7CDunEqocSef08Li6U9b7iTNAr1SsVu3N9P1ulsF+yK
03An2EN9KsoubAIWrzPb0lS+bMeyCsHLLujjrohT3KXPghCzduWt/HVynz1rl7qkn9/H/65rtjlb
c+xYF2MZmlix0MhlG/8YNat2x3lhoxKFuoawgVKFKoyZb7vdsDcuXfj7tc6eN+kbTgdlr3vQBRR5
o42/SUxeG+Hf869q6cdnFXvVD/uohiJOoPlLbLxX8Mi9S/KUhT2aPe9bk0UCNkWzcVrBl0S4uCYT
cNNDULIUPtUDyForXYNqhXi3Qz670lUboB+PNj01ZJtVwYnAs41NdKWigHpXT3qf3nfUZAxYCLlv
bMOmeIwka+tZ4zEZk7uOYNS2OdTImM8/noVJMm+NR7qWRqSFsaExc7hTIWz2p3/75dnORWk8tSwn
zXNg+zWRjlD4TDI/zv/4wjo/74aTqaPJRIGj7TajdVrJa616J7skMt+N4cIlvt9I2PP2dJKTqDX4
QPx4n+uBgHAh7wfiykRWHf7tJqZ38uVjKFq9HsyhQZBmjzQI4TiZN1l2R5EeSNDb+WssrSDGbAWJ
PEUn89qIgZPB6iGJJ2ezouluULfypkks68Nuh3JflPT2ClEAmlK78rqrCzj9kUlOmUNM6vm/5fuy
AAj42f32eWwOPTWiwtdw7wf/x9mZNceKXFv4rzj6HRuSZLphO+Iy1VwqlUrjC6GjAUimBJLx19+F
uq9bh6NS2X7r05KKIkkyc++99rfynTTyXUvhsEgtIEFH0Ce16sIh7Zz8/6OY9Gl088KQg4Bhl4lW
5nUOU9OH/DWEr6rw6HsVLtIDqi/ueA8zyOdkO+nwJudzqFCBDQQGdV8CfOOBXw9pXnRhRn2kJL5Y
YOfVQ1CIUFkBUnOZC1NdmtHwCGyzRwG3CyQ4/6AxCp3+SfeEDs4jfA/3k51km2gOE+E2TAXmiLJg
MKkBRG1EOUKNXd2K4YcIE0DoGcHBB/oJe+iyB/0fhD9XgtErnEkM7P7WhcPjmeV0XphsEknSjdBI
YJi6jJqDDAqu0VxYi8681L9UFCOg89oWnw30bQ+3LckVhoS6fwyIV3HhGue+/3TtT7MCPEkQMuOp
RbuL9vCL9KUmu4KF8H85PNNi8unjBZya2yqcuosDeW0BJ0dBnUGAcPz+DTqzWs8LBIFUQgUxydlG
CAQM6VE22IVCzplw3Zwn10HgrvRshLo3gi+uDf9I5E2q7EcpA4QGaNtVVCUtjB86V0pwBrGya5IC
CYE+ChgL4sjGLXZjhFC/Bc26GoeNroAYnSXtfZqiOvf93Z9Japvz2M6UoxxtAjgoKC/WQ7Of8FSW
F0KM7HIchlAqdRMXbdSXetPPzMd5nKeX1CxQHEb6qnqJhu1QqvCNRMsXnK1bQ7qwKJ55pB9B2qcZ
Eww6mnQ0Nq3PVxYsxjN2+n60zn3wPH8UmLoAfBPHX/rGtQflkl6ffmwdXyxj8wpShdKuSHOE2DnM
Xqso8Eky3FWUXNcddDharcLQAVg4GW0ISqJcw9IVLlFCbxdy2smrEZ5vdqDLIfRLk9AbgKbtqAF7
0hgjjpbtU6Y2FkAo1SHqBCyoCoeM2kESxhU2RuBkaV45ih6+mUS9ayp9AaOxh9jSjqNRHkud/ZD6
DsZxDZzmmzC8bdB45RFzvJX7/N2sSIcOsNpvgPQDG5qurIglCwQqt4nUQvLGrOdYgxs1l8A0Rcxl
CArL2g7OF9ZNiHCPqnBTlVLtWLK2cLXUcokZmy4QtFeWohBbauGkiBvZS8okaCvvKbD0nm5lpt8m
6QpYSAAJYQ6+KNWJ8N9SuMea/b1ZBOjBVU1qyyAiu40AcK0u+9oph+yh1fp9EEZrq+7fDBbdSASA
wBBeoXr32I9iF0v9hqjja96Vt1EJZRlhzcpIg+doQBI5Q4O4lBYy6Grxqg+HxoU7ig9nBfBh4Kem
Mdi7s0xpXDObwvGmuJbU4jTU6IlDm3FjKMvMVDxZhEugVq9aqau8NtdLWHLnMLAn68w0QKnvcJ6l
/cnIFEhVOHvsO0WBjXZXOYNmHpsAFoThkE4jjpZlHoMhkxWbLkYrq1yBqG+oiCRHT8lhqFSP64y0
MOAcjevcMlW4SaHbJDHhXTPEV/AsPERWt9PT8XrKxjNNv2dB+tyDHQ+0K959AJQ7rToy0fzQdPWa
5uJdKiF/q5XmCYgUEHgD5VBLgUcGQhYquHc+L2PfwqDbhtzuYPy+E0ol2TWaqKdo1ZGryR+hCW8F
BQqwMvJnrYp9AOAPTa5f0yFycaxR3SjsRzvP5T3L2yVXYNnMIKVQSgHpvQSLeqATJdJfJRUWxhR6
6iLUl3kBK1WcAo9NXEKD1SUwOlGOVmBoTpSaC85yeFAWL9Bg41WCXjnPAFOJSs5ciE5UuxZso2nl
KzLQz6mBDD6v6jet4IqfdByLYhOBI57B8c+EWR0GQHJwKIIjJQvXjRBrlcEfgQfDTRmXD0oLh4ne
fM9ItJfKBB1+XXSslHxvdIphGwA0cl07xDQ/pnj/HRnGVUB1FuvW1BddlnPQWWE5M1nDSiAluhEV
qT0QeJRak78RTFTh+7hR5W49pCA0dUx3LQsijyrMH2DWlDlqEz/kdYS6fm3kaJmv3K7K10i2ruB0
uLXMeNEo/aJOdYCZk86plHFXBPVN3NIJCgUS84giOUzXc2sECYqK17TOb8qwBsEg0k5jXy5Hq+/s
kSanqsAqro/pvVQVj1rQ30HfDLhaFax1AAkglDSPOaYkD0FE67P0BJe7JV6YB62qlmM0PhqtOc1I
YEpIfogS460HqN0uFWOhKuByTiuKEqZO38DNOZXGt0rtxuWIJDHj4SvAwvsBLvRO3vX7pJPgPWlN
ft0jIMfdjT6KTaxluQ3f4tipKnKkLXDHncmRe4EOMa5QsksbOKJzpao9yRy3faS6WPI2NGxWBc9v
hwEVXlI7GnDkdh7xq1Ejj5wbNoxoXlUKvxFFZe+5wH8EWre2DKCRCfydw8IlenfQa/EoYN+LVmcH
gkixb2SYohJtH7AUCKykRtpWwHrHAA04gB26i0D2LixHKJDRXwILQZtHcAwB/drjWtvYQ4MkqVG8
C2sM3CaDfR2xIMwCl74Cw2yyK6rGO1CFFRumm7oNWv691QRwCS/h+00iVdjx9BDLIJwM5O5IDVtW
0PaBKoUkqUlhjVmRwUHqAuYKTbqIGbTqYIwiVyLlWz7C1FUbXF5bSwOWPK2c2cJsXWSjgNCiW61O
DkaXvWmkfsZOgypJQ7eBrm8zWA1ZRQxJmfIGf8mVzAfwr+BBWkmomUvtKUSVAYsgWoSb4TnSEelj
A/QHa9yVLALJGJyupObJIlPgyaZUMhIbevFDw5k2qgIwk0OcIxJu51g4wJxasBGmuzJ/UUh1AzL7
sgnVdZxEnduYDTYLOGvl1Ee6AbT7jHvRCMiuAnMCeDjlKBCKRQUj+7ZN7LadONZ5/iir8obnAE/C
qzR0Oi1/SAYotnhQ7QT8XS+kW8+cMeawSx5DiUvAwVhWwQQevkmaC+foMzlq80N5/elYJDWaJILp
k9WrUl7Jd8na8krFbd/jV7rNbqwLh6RzR8o52bKvlUCyBpQoyQLrBgT14VJZSs7LGDnt8/iOVin7
3+nO+rqcY871UsZQCCa1gCDC0e92QGMHBDjPUdg8hFKVu21hYhvRnlsgQb4/BJ4bx7l+qoEmrlZq
iL/0a7Gl3rikK3IlXWtO4jdL5UIi48w0mGtlRBYIXWBrWKKB9x7ouBPA4Rdm2JksjDoLqPJyRLVF
U5IlDgU7KzcW0DnCt1J2lFi6EJafHaMpVvw010ilykbYwiA2ww664n58PXS2zG2gHO8Asd6rF6FQ
5wZq+v+frlSK3OAWnWQsDiT6z/1WgbCofhnXxkJ2mZfv/juRlznXy6gyHICIMQC2mfgk5LdjE+0Z
wCjfz6ozgZFKfr6N2sjgoDzV9eEou+vD3ikYvAchMxlGHDYuBRpnsLZoa/n5MpaQ4dglUGGfmv9U
HxmTVedLCwqO5/f3cW5yzXLDSg+x52DIiHlFSey87zd6Id8ZBFt+Si7MrjPXmGth0F9q0bJGRgCp
Yj9PBaog5lNimW+BIr1+fxvnJvBcAgNU2yiqCgVJq9MrW1LDyu5A43fbFqUgONq5Oo6WDi0UNAZ2
1haa5mUgi+tORU3o+69wJrU318pQ2L5wKmO+Ndj7SXitYneEjzbK5aghonMzvPDEzrxAc7mMZoDt
LRvocFbqBy6eVXYhW2hO6dAvYtq5LKarpaiA+VaCOnv1CGJS6tQ5wrRM3/Yaivk1RQ4bOIMbcyLR
J4W4HnUkTGEa5CYyUooVhE4GrZAxNR4TFR4NUlhutCG8kYBpJXJ1kyvlM4fzcw9rEzspKQ5GRbIf
YOESAqhM4Xdkmy3sqkN4cfT8wZQ6fxj1dV6VsDzQop2Sx9ssq44yg9nLAEGzSjVPLoJVXDF41lN8
TQlOX/k2reGzUavmsspGn2sGnBINaImRLofYU95ag3IYBuu+juVtmIXLsRw2qS5PGR++M9DyVSGN
nga9C1/6R1WpbSzpd1XRrHmu+SoU3oWoCj8hhW4PabeBTZHhDVq3Q+vMKZfIoTUn81f1Ge12Txov
rmVWXXH9VWTE/X6mnVl7PhaLT0topTbtCCU5HlTFXL2QbhuI+RdtLe6CKnkBCfvSlD4z1eaMtUCn
qWYxVEZgbnrE9MCpqz98fw/TxvLFZJsj1mQShoHOAQ6TwiP4XxvewK4kNF++//RzX3wauU8jhMQ3
/CAYKBRS6nOk+zWkhr//5DNjL882Y91sWSwVBH1fYjFEN1aZbJowc3IUJ2N2qe/rzODMRWOxSnnD
VKz6nN5B9BJlgU0vppjPLpXT+/9pcDIzExl8PwG2BBsRIHgUboVhc09aZP7w4xIe+swxj8w2SBOp
eRQLcXplq6k9LllM+9Zl8fC5os5cGwZ74oRaDe4C9qP9C11zn7nmqgL3wZGuka5ZXqIkntuD5you
a8wkMQg1X2bNIPwsBpW/0ey+54+SgZCa5TbVy8NggudWwNfjwnZyZqLNFVwNEnFBOeCcZHSwOldZ
ChetSINZa+WaZrfXUIH+fkafEdCac0GX3ncmionACbMGRp+1+lT2zVVoJe88kzdtGMIKjP0IY+Yw
hrRhEe11IzjVaXarl/KdqOSDqEJYmITsEjXna9mc+fFFP01QiRYIFBUoWJD8eqpIs0WPw44SLUKb
NzaiDB12cPxQDxCcPcKWx/9+HM6sGR/h0aerWrGUguQMGR5F6qltGvSjX7ihM6/CXO2FYD8uUN0r
liXT1qx4TAXsURF8Zy6A4A4gVb6KS35/F2eWjjmQUVEhYQP9DOqZtHrlJAdaBXkFGl86VZ85y8nT
6H0apTipLMI0mD+TUDlEPbyK1eHIUgvIQdP9/hY+Jt5Xe8NsgRoMBgemBEsHGEL24EEr4CHyBbEs
cZD0OCE9ZecLbPnLS+vtxxntqyvOFivWVjSjFiSGdAFnYOhLcH8F/D9UMPRhie4ZHiSOSCLb/S0O
EQVafEN3POQ7YvMd7KkuPLszM1CeHfabEGXFDwi9wa/lAOlE2F1/P6QfooCvbnB2zCewq0JuBwz3
tqoXccbdUNHh7AsiVSrGZc46uOJUMCRE8UiKboIaJVkDdt2j5PIeNMEWzpAMFkUFMq4gpucODFk9
2HOFXlvL9wpBL2FN2mOK4oKbWXCBYCP8YjvU0aBt1oC7hoE4gUSrgiOeZILHqw6wq5Vgo86afVbH
ntai+IxmWEa0VUNBOQlG7vAhdWE1vZZNuAYO5aaEG61UxPcGHEithG64Ki9MKI5bDZjLXl5LUgCb
etiLF7C5+X7gziRH4A//83yH8ZYOm/rJP3AxFPsRDq5TT9IBYYSyMOGn6VfPug+iwkXK1Jnt2Zhj
HGMK4+mglyZm3+AhGr8a7cAVa4CT3RgGkpdW/a8nmzFnOYoQShc6aatR64HBMOTJyPAyu0BYfpqE
6SVyu6tLSbKvVw3Dmp2auoBDLpj0qAnXClScsEuDBnsz5KrfD92FZePrDdOwphXx08rUZZDb9BzS
ikp9Teh9AzciJV+0quoY2QUt2rnbmMby0yVaOEClloBHQWi6ndw6Vqo4QtOQnlUv3MTXW4VhzZY+
YsUxlxmanuUW/rmW2AOFUNhxra4anPcVs0TfwDAeNYO1/oUZ/nXcaliztU/pmYk+4KRY3kVbbKxQ
LgoXGkmA1WHmISt268DTEkGQbWLZdS4db85Nv9laNw6mpQEWxJbdKCP1iyRgd2Fmn/vk2VKXAxhr
wgQODgbVmlqvOhbyCyN15vHP+Y+KrOtURUZ7KfzOI5N0BrQ55oa7qVmV/U6+vQgWP7cOzDmQFNRb
mMNAiji1x6EO+oa6Vw8F4gTY7X6Ulyr8H8/5163BMGexUppZWgnYTr6UGHMpIcdcoPhSFGQHu1y3
bujO5OwU93A+h4WtU6iUok8CnXqp6cVRfJso/bIWL6h5P0hqvbHQ0g0Dv10QhE+pQuFy26ibgMF9
jkArE0oLta8Xo4qSnBkn9yyB7CvQIjQQAA+UyjnsBEHxoOr1COZKHIkBhSxgBlKG4LM3A9jwdQva
GqhA1AXqC1pwlbS5r4fZY9kbu7Fj6wQFlSSJ9w3rXmsFdskBpQ8ZKsdZUbyX2rBK0JgeZWjHiIC6
r7hlc3M4djxcKQm61EsNpd1OJaY91MDBxOhujStsgUOE/rDJuzVGuzqRkaXOsjcrTQ7QWm9GRYYL
aLvXO3qsg2yRTw5vjWaeRNq/taqxiawEbswZ/mc5HHKm7ycbWfQbUNfSe3RrAyxUROgF+H6mfuQ4
v3qms/W2zQx4i4VYMWiEM1NT7kwGh+FEOyRxcW9qzYKk0B2wsH9XpJE6g5rBXl255pGx1DOYIarS
4JSTAY3F0I4PaF8njy5SLotCzkyvNDrmCllbZG3a+cgWObVZrUQK19GWi8iz0npLi/EWQ3VbZuSh
IFBAf39nZxZ5c7bIDzyUIHkcQX2vTRSkS26rLcgBHTriW31j9qS/sBB/ZNe/GsJpefm01vctnBjD
HB0CBL66JXKjjPQ3SZZfhXAqJ2W5hC4S3mbbIq/tQHBvAIoDqoZEt+wiEKMdlpILvauT8J1uGi5v
xzXIN3sWjUCqtLZA25LSZxuDg/lLcjsn4QKzZ6FF2TpK22UrwaK2w6GD1wswQt3Eohfu7NwqNtti
YpGAJMFhfdK1KSqiRuOYqfoWk3E1ie6/f0znrjHbU0ghWi4XkJhlY+DnFcp1XP5hcL5ugVL5/hLT
E//q+cw2kLSIAPVikL9KFJwv+qp1gL5cspM79+GzPaSUzVhV0J8MRVJrLRVFTiDcxfnVyvti9V99
/zlNlCRcbdIalxAQlyQB9eCXaXTaf8WUhl/zz7MXBJxgpBMLHAIIN09gZHWJy/Ihcfpi4OccUdjv
BhGEtMVS6KPfW9cy3SHx6qC+jOxwiX6MEp7zVeRL2XHUAzthiNdSWFom0VrkKzKiq9PwQgnn6HZv
gVRiRLknjNQv0HRV3NL2NoUylkraMmv7XVHHC0aRu4UNc2z68XgXAQVTwpRyHNh6wkAlauzUxarv
+JLR0CYpX8DY3C2ti+HoNKO+uuHZYsrKjuelivrhZDkjTmDJLBo/OfD15UP/mWVtTi3t6l5rxgB9
GjToa2ha0LIMmgTVZUQWVNz1oksvLKBn8mag6Pw8MyQ5qHMu426w24jYnmq9mRM7cIjDo4Q1yuWb
+igcfDVws5UmH4Kukyx0D4fv4b7aIoacAJatK8GnQEZYj/SphyoAvxvv4i14pM/xCdRxJ77oHnBm
GZrjTs2YlCbkaIDmFPGOhNoT5NBLFW6/qgHT6+/f47N3OVuI6qgFy6rH+wAy0Q4kkF2tVDeaRg4q
lJN22UdT1aHf6dzK3C5P7upmMpwnXj6WXlFIXq0PB+y3ywnL7aqGHDpWDV9pHb7XaRhMfQ88tIGG
fGUhva/UiF3YB6YH/tXTma1xegyaUsRRMYN22gsC1Cu68fj9mJwZ93mLG44fVQvndNAsFQhxAOW0
CwKJFXZJKYfa5+Mif3vp/yd8Kw6/f9X6n3/Hv18KPlTQ3orZP/95xd/yG1G9vYndM//79Kf/+tWf
//Cfu/ilKmpobea/9dMf4fP/uL77LJ5/+oeXi1gM181bNRzf6iYVHxfAN51+89/94V/ePj7lNPC3
f/z2UjS5mD4tjIv8tz9+tHr9x29TBvpvnz/+j5/tnzP82f9mb1X88pz/5eY5K57nf/f2XIt//CYp
uvlXheK0KsvEIpY+RRHd2+8/MpS/ynCkILJMVQvSVkzcvKhENP0ZfkQNUJl0WTZVWZ72j7pofv8Z
/atG0UpmqYTqVLMQzP//d/zpYf358P6SN9mhgCaq/sdvP08R3QLUjKJN21RUVVbxBWdvTwi1oBYC
lnCjwxZKEhARxZqXCmsx0vtPo/PHlT9f6ee9/I8rgVZAFEKoiVjt54WPJ2XejkEs3TR4nyLYmof1
quH/Yef9x2UQkxtgkxFki/R58tpMqrjtZKU5GVe9Gznxk7ZB+sZW1+0eWUOfLC/yTX7OFfx+RR2P
iJhEVqgxL6/LsKYnmmw1p8odnBiGvi5cpMeN5TVITg1+gNCdbEDHsgWW1ku5yg/B+Z/Lxx9Xh7BX
p4qBOTSvw2Q8R2E9ldsTANKwxT1Be7VBA9eydo0FaBqI1EL3Uqw6i4l/vSj5+Vkq1JokmXV7Em7v
Tk0szG2X1C1WhTvcX+K5fNzCL7cIBS7RFKIaylyI1UuCykJV2tOwBgvbuCo2fNcg+dy6xT7ZWD/K
dbZOdsGyGff5vt1fLnJ9MXU1eE/KmmWahoZn/PPtsjKG3LbHGAOrWVZ7OlY2uZT/+Xkb+GNIP11j
dmLses5kVuImDbgFxfHBuKSMmp04fr3CLJUapBlIIiGf5qniqy7zpygSZIqPiXkV3ZL/aPf55Xq/
tBpZDS+hm2pPkfYu9zJoeHdJ0ToFFcvvV5ZZt+ivV5otYllpplyZxg6YNDQCOzpgQ6YrPbWrxIt8
kPV29TawzSULnWAvXUhGflRSf52e/5od856yNu05zQRmB1mUdyCoWFfoXl7Da37T7IBgdeWHZFVu
2dH0kytYRNr/hnPhhckz77BrLKRG4xxfocIARI+KaU/WKGgF3lJffWPry357xkc15Jfb1gi1NLTL
qtp8oVVpaBJ0tbanxqi9gEWQomYcjdYoEZFrEqG1NM69vtsXBNzH4UeKxrcEgl0Y7aJTfFU1sAdA
NUIJE09HwsaCnrxFarq1E/mGFMmi1h8EENRN8w7KksPlbKmngOYd6nxRwcEgbyW3Ndbw/HRp2Hux
cmsMMIWsaxvtHnEoQaJeO7H8mFgbqWBu1iKmyXtXTZ/S8L01fkRRD14Jdw31dhh/mIUB7dUr8otu
x3B9Qd2w6vxMxtwFnSx51tX2RivA1mBvZaAVLlNeRv2Zw4jCiiDU7xLi1rRdDAEIjjlxVA6RVfys
BJqLDdZG81Ugn4bgbsyekACrjYOEaL9s7C4fbMithXE7mcB0q85gNquOqO/5bfkAuTCEN0+xfDLA
/ktgsiRBtK0Ng8PaAy1ecU4D1f1GybZKZ+KIl2xitcd9UGTMLBcd7rjlHY1CHy4onccxPtDeeoNQ
ljx4rYCprUFglCMf8D+nzjrYPJVOo17X8Q3rFFsQgpYZcwHfDa8OpaM2giOs9T+07NDW97mpbMdI
9gI18HvknErxoteAUBrKQuP5WurkXYWPzYDzKULHVJZ0lJGjeU5bvjbawI10mC0RdM0muEwF7mI2
QuuIfn4CDWwdRqtatg5Di6I7Bi4NABlvj6xcQTLEkiNTtmkMULlRaEtKFU+Lw1WIr6ymr4P2QvVh
lZqDH4aqA0ETbqlbChWEl0TyJOUmUBEfS802JFgYFOaWcuLHUb0izStH6pHhefEK1ONa2ysF2RbA
lAl+m4W5Y/HTQFW/g7u61WGoRL6m6DCywthhIH1ITenC7Q7BRXKtDW+RrttBCFsno71SOniba4Bq
DvCdznKvLRBWh7FX8sJOesWHgezWRKGupOo6alHcqJUOW/cbN57V6pHLG2JIGyr/kLRjDwhvq1wF
nK/qJFulFjoj4uowYTotASFMdN+a6ATRQe+DqF1W90oHro0qn5C3Q5UuRYxjqbdBXa9VLnlKgyOS
Fe062OOke0l9CgrijXKDxiWOeuuqK+U1+PBrniKQGEA1hO+GlJwEx9wYsm0kZU5vBE6jSAhh1pJC
nGGgXp6qfptbyHBFPpUNWI9GLkf/R6EpywRZC9ZBUDOuA/2WhNZyGCGgek7KtUQgxW/TRcIfmfk4
qKEzZJbX16ljVZndscI2oWvPgxdREVCpjwCgILei2Vpl2HXxXCgmSpFvVR89MCQl2hiQzcr0lYa4
nCjAZ2lbKF+XbdgudLO7boYAB7V2EZUxtAB3aD5xdYEnq42bBJcqerS5pz8qIJQlZmHGKMCt4o0d
I7Q4SJ6OjiBZyA6tn2pkIGn3A3aKC9gOI03eIZfUuS0ZfKtU7X4YnSTQPamO/TAo3SrIbJ1om4iF
aLW+rjm1g2zw5Di1RfesaQsWDBDU9+jQoWh06ndptmJViR/GLkuxzGZI8Lc3cno3NVJbpr4t0eBJ
ItOWc+iHi27dsnxnqWwP3sjS0ttlHkRoTWyxF2FW9WR0+lH1cpB1BJR9hHD8QuNVQH6HpWWTPj6g
kcpRlNSJwmsEIMcEnQIDfDtMWCqjVMBDNAqUEVBWuaPpD4oSwGFIXmCJduTuuhY7ml2lQGyg86bV
Ok8MmCtV56QIQ0Osk5Kx5/LaTJ8jS16UjDlGAx55Da+8qrbHWrULHWjyeKvWr7DZdgr5NQo5flA5
o3jrQ7+XYnsku3ys/FgH0i2F/qeGDlKtAJ7D8osZWo6RNxBjO0QqePJTgjdcU6LYJYDS07rRAb+Q
RKkTJmjT06s9GNdopnokw71stS40j5V47ZoCmxlKLdZ730Lz03I8SSwi4eBaqNHpKSyJq4OqmXYn
FTC7O6nK1WAsYIHhKOoKkkYxrdGPhD022RF4XbfsThVFHUNlgB7CJk+R7xNuuWME8AgFn045cqHB
bGwdp1BP5pjsZHroV+BveygjYELeREHj9ChcEMyOMdt1VHF6CywT9MnQAYjqtwBni4Z5qOzYrQle
C7tKqbWCHgXu7dRXytiN2ODwVmyKsFgM0AiExQm3ZbcEEJUCzHd8sNBdGW1jpqTbIn2McWk5B6o8
w0IDW79Ceu3JOumvDXFUxwF722j3aMsr0AojozW3R/9CeerbVTyYjpBCuHyaTiDWKV5SlqBXp6zt
DiWiMD5G6UNGp4aX96TGt0oNODwYKJdMtms7phe+SbcUHpcyNl5DV1dyDd1rr9m1kTqygKwBNjI1
I49SWtsCXV8RuybydtDZdA82x2D3ZKmh10031CvRZd7YvNYwkxj60smSwJmohIogqB5RcNCVdTFl
TVkIBxPUpECFEniWQx5h3a9WSnkKsKiEyJ3mkWHHU3l+wZBF6wASD+AXa/mU3A40dItWQnOktesg
yBnQqGzUg6unlgPDSBSxyGYAuL2Jso9+Gwgw0fBPHKIxuF5GOALVTjtAeZLi42PuNumjHBlbWRkg
pN5hr4XbKl6Uwm9T7jTdAPA4ZrWEJzOic23AVsTR9tbbzfCOWAozKEIxZMVy0KHEg6pqu1wbFrqu
ovvoLhrWFHvmyGJHiyBtR8NHRvFGAwKdmtkWjWLuGBLXLGDdg8/KGRDWJQ3cUtyb4j2zc1j7sLFz
iYJORLnwxhRi2JECjyzw/HIYtXC3L7DJ6+9qPDXGJd6Ad7STthHqHmZWAySGtMq/EjBfpBi+DoY/
nUlnQRTerxp4pxC9UXf5ijrqUnFLJ3KV/SQfShFX+Zf0G7O04x+xx6dLzqIqhQRZMGStOKmtuYWM
b5PB74jp70W20c2DleSriku+bFBHC7gv9YBYN9224xNgOloE/T7UsXhv41Lycmtr5OyZW6+JJPwG
x+fgorBhJrH65fvO1ZSxBU+wpoHHmf6Ur/ItuhoQCRqbepceIifxJpfuBMBfbYHjwAI07YX02K2s
hXCi9SVs4aXH9RH4f6rxoXkyrbFTIHexaLdiZfmpH7liE/jGAuKRwoEnzSXtwJeR0p+Pi8xy4rIi
pWXZY4bAEGOfB7bhx2sLd1tvixPMhZChuXjJ6SO/CZTmauIkGAOUTZMGl8RueMiu9VWxHQDABS1g
2S0vaXy+jvM/3eKUzfg0qi0IMR2DLeuUj/KQnPHRU7LS4cg3CYyllfX6/Uv38ZS+u79ZYk83S73U
OWtO8jo/GT7cFNBNgHevvEUpFZrB2oXHocvWeexYd4mbmPYlMaQyBfjffYVZgkaljdECfThNJLHq
EHWD+IXMhtj/GzLkSzNotsa0FcgTeoPHmW4lpBipl/rtRt0Lb/S6q0kZefE1mT7xl7vTkUNGnpaA
iTVLb1RZVQbQ/IqTZuvAYlGv3BdPkQ+3+1PvdK7mUMDn1/mu2RSXMisf2tjvrj3L9CVj1Ftpn2en
qladsUbhXD9IqYyD4IkqJ2N8gTDbM0AiaJK7XH/PSfEwNLBB4ZFyEjkCMJQfyQgX8pjvuxBNy5Vx
F0unKpZhtZtftzG9DrRxLUq6tnixQSjpphSxVMG8EUYemUyXCWrYBo82qlpw4AjSp0CpN30zvmet
5sdyfjMinhERzs3Vu5ER9JtVwGUsO+VBal7N9MloDrW2GuLChhCkhscIzq5JgONRYxovJmYN2C6J
KwroajIrfIxpvxnl5LrP+UvQWK4CKYpQ6lVIj2GiwlzuR6RIi1xVNmMWHcKk9EzypvLaj8DJSo/l
ALpwI0OyCYVlFbpZ0aIpJnUVSwPmfM/5D4sQ0LfkTdW8DfVboiqOiTOWsLhtIUpNzNA3WnoI60I4
UESDYJKsTBmuJyI+NlHksYY5I2twKgmfkkrUaCPv3sCER9ebvuxYh9BNWDa0OgvKlQvL55ep7k8z
cbZ6ahFDSJwiuT69Z1g4vc7X/cS/5OT3dUpN1wnMyTRdt+ZKr1RnJu+SUpzEQ7DQnWKw0TDtjKvY
g0RSoJ2hXVbLbIuD4qG/hSyYLMOri6/dl4vKn1/CmhXojDgHe13Fl0D2AZUEnBkdeYUGey9fXMIx
nXnN/nXD1uwVh3AyidGPI079g+Y2nr6GPMrpN8ZxXOR30/JZvV2sW0yv7q+v9p/XnL3amV5bvTnm
zalEXZi9Fv/H3nltN45lafpV+nLmArVAeNzCUhJFUT4ibrBCjrAESDgCT9/fgTKTCkaUWKZXTXZN
JTMoEO74fbb993kMcsa38iy6SK6Ui1Nq0l9PnUNpR1NHrsZdZ6X0ZnoGeBzxKDsfnctpa8wvyfOH
URPXP+x+2ZCDdSQp025ruZaOhX0TZGFzblxF5KK8091deMpC8WsF9IdCj7ZcXV4PvTqbNXc1QMPm
fHszXOae5EqvFivxofRiP3dNLz6z74g3OLEmf707HDr2aPsV0DZ6nrI7KJeDXfu6WaKF2lwN2+0y
N7b+HvH88w3/RyeJ3zjID4092myzaihzgPCbOzasM60dvKy4ac2G7D97vMGuPy/s19zMh9KOtlu7
jwhUi20xb8g949bu+pvtS5dKoGBVk1anGvdL0xbWUPQmhor19jiAQ7HIwFrHSQGJYx8yg3Fu44Cb
oLCauMOT9jsx749X4cfyjoZPGvQmk8g8CHcou6MHTNEV25P7XJ6B/HZlnMjOOcXB/1ScYgLTrysm
JtKjZdjOkGJbokPvIg1Br6jzO1NubuteG1wr0cFpjW5tokp20cZfy4qHacWLNo1nROV5LjfzzCou
0ddcmEa1d9LCVALdlG40qZIdfSCxT3Vt6FdG3jmbhI0hvcUC5MQ22pdZszRy7XJdElvauzYpjYaK
DDM17e6iMyPen2qooM6fNfSIDszWmqLWJCG625hPmWS5SdWANKynl80Gj+q89/a5VXmplvqENnhx
YqPfbF+arXzZNl878Dc2lOYkQwOIUrZQeyPUuyEsk9llorcP6Xb9xbA79KPGdY1v7DBLvtgKDpjb
BHU+qrV/YBVYH4btiMAoVmHqY8Kw1X66gqIRkiMtQa31y7Pcb0CdDD8vcDJaf9Z9R9OysKWKBE1W
cZcTPvjNyLyycIpz9dG+qG43AOy4z+q56kdfjLlJYERHVoWVBvP7mnnt1S0wApC7z2v0S0JAAD7J
j3WcIjB3/0jYW4lULpWYuY19b83wNb3Rt3cbQlOi0V5Elu5Z9WUt97jTbMFHU926ez1Rg2PCNyPj
mWUpGLtUW8az4IjwWV3DCA+deUs89srODeCN1O3FQBqoOh/mZCHywHG4NczYj7KBlAa28qWKuvOZ
Ufh7Kb/a5SoB3DMTNNLkfbj+Lh+cv+pZ84M3zqeeOn9CHxyhn/hDBSRcfH7wwXFed0X78v2j8414
4DfnG0P7i4HbgGEDW0YsA0r1P5xvuIQpH28Uw5pcb8Sl35xvVOUvqk0sAZn1NEYbh5U/fG+4pGgm
jjmapc9Q2cC3/j2uNz/OJ10H0wP4CMOYWaoxM/SJC/7AqmzbgmDBfbMLyLNxFutZWFkYGCLU6ZvY
IZJrr98oJhAK2bBcW0SfFHUYo/5sRiJfYvIUEiFWggW0HR66MXNn9dbd7G03zmy3wDIY4aFtSdJ5
tc49W33Rmm822XX3Wzwn4vVjle3I3roJoq0RrGPA0DHFbdBEp2Wwr0avMTCORYTzp0B+NvHjWqu9
vbHzRqw4cVo4EdYKyVDDdK8usrNUtec7oy8cy4C2J8Pa0QtCUpVNesc+9CWyu5sxjsM+kfzMbi4M
PVSRpBoyB7a8Z9bvTtAKQZwOxOvnjj3a5HA+6owiqndBs8V0NQBeZaw09OLkgwg+TLfV+zs/OjWJ
XeSzko52mWpbZfG+YghtZSUpX7vZCe9q7eemWJYgNrOZibupZh0VsDUlIO7SfhdY68tEBmjYuh2z
IIOpwzaRyXdrwmvsCm39NlsKGblEglQML02vGqt2d03hqxUoUXl8Xku6Z3SPuPJ68uxhz8SJieOr
G0C8eT5lExHvarbDwtbXjtGsHVO9lkCra0tCjxtC3whAHMjTWZPip9XW/k7dOCNxcmB/OCrZUTfJ
hVqf5Md+7mE6YKYAs8c6NpVjuA15huaj6rtdsDNwG8Nuun9O17Jrt49t2c0z8lY3BdH5e9oYORs6
JVeiAObG/3ygfzkOH6pxRPsL2VCNYc04EBbukMcQOw44iuRQxNP0xJyC9BzNqR9bfMTxlpXW2SD5
QRbUEe26DEZa6nTyqRZNmt4f564oh43UNiB2eBr+uKHiuFDlTUbP1spdXOlnBEKTuD0lP1IVSvHj
zl7gc+822vlObm9GaVmWnV+Pj8TIuSM+/3gxY1zA7PsUdaeceX8UFsUC/rFqR3u9Vrf7rk7bHXpz
wAb3hF/EOHagVdls1z6pJvFsw5bfrW/+kUE+9MiRRGxL+yGqOgZ5a+SeXgq3WZwkqi7Io/qEEPXr
aX0o6ohEbXQCDdctRQ37jVODRrcuTsBtnyrhiHLE7U7G34YS+uHbzryr2xOk6dcrwgaVnFao9hTq
/GH3MmSVuDQTIguGZzM8o4HFTUR37Oj580H55XLANmXbukrm42NkocRs7H1RU84W4ze49lX7II+3
n5ehTaDRPy0Gy9Jx75shjh17M9X6WpblghlX7MjUmfZBNbDTJRYBE2CUZ7JHWkTHGkfsyz1254sa
b44RCCqI5MMe16Z1Zb4pukAHJTfnriLQTNqTxq1FPZdg156JqDUr6fEE6ABF0RfF/j7N5LmWA/8x
E0lI4ivMmF7RZiQt1kO5elk3fSCDwd/a47Ixn+Xti6TxvEncA/bzWbzsrBxM+9jRm55MvHgm+JL6
Umv3GE5GwsH02km1zNuOJJ/eUH+T1Y2RSZJsF1/hYI1WtS8Azxirs2i/d8E08qKk8YBC3Eqzc7VL
57nczps+rCrZL+t8qWxe5fNkVj4lO/NN17oHQx9vSUF105hhoyz7ZH/d5uZbis40lnq3A/U2wpkq
7ui4NL5o6Lg6JoFUufM0VE0A2jpaIftWZXqAPu4wz0n9tx3+HJKmhnqvh2U1OhV5WbL1UtmS/VC3
V0WTLbNaWWTblxYWYpyb1832mSDGiL1RNKEHIyjCJD1IN235fWM8r8dvLX77mX2+Lb/rSbGKAGY0
AKTS9raX9aM3Vjuv7FO/sW1/2BtBX6eX4966aPdK2Mf3/XYbbLPy3LBDpcDHot268phepkMfKE25
ENNFSl62ZPcBjjO0FOma4cFqmrotOwVgqd661PFEUAC5x8vAim77PciciWzWznqGZKkol6iegZ1c
90u16xGZ+3lr1uF+exvFRIWQm1upvYr0yq3Su4psXBQATJO5Bm5rLuM51YvtgXiKdL8THlEufrSk
EQbgVpaYG09SkXog/Taa5Cbblz03JcSX7jaDZz01Np4sJFtJ7NnZttHOSGFdssp0Mz5L0++qyNjd
k3MjW24ElBeeHfI7RwDIaSq1cxMUx11WuUqCKqFS/QJMyKaz74ruqtaxDAOwSmaWGravaZ+U2N9h
DLCVZdkGvbySRWzqVnLTOr4pC3JEqppHBl5PUrsvhFqw+2n4PLDKssIrW7AL1ptAScFtbrETRsql
HXfeNkcBUebLnal9z+T0W6KNVxujXJZjf1P3Fhiaoydrz7NofW4SJ27ChDbtc6uhCNzsHlQp90gv
3m1xrojxSCDh+vDaC4eDqnM10IsA2oURGlxpV9+qmLjXrezmAMDEqzYBzjd9meFMojbshzO8g6i+
2bgwTqHWG/RDFc7IttzYyXIvSe4sA5VscI1xwHmQ1OrxuKgIkt4pDbnXSzdWKmDsNt8q3tYqim+V
V6UiUQMyAqeOtW6uyqymH/AtwjnJMLogkWJvSB9Ib3cWb4s58jETUg+y6ls0gObfqn5saEHZDwDc
Vi64/peWddsrpR+RYl3CK6vbR5hxFL8mfbtgJgFsNdb5Nc54Z32Powx5qzPhWrnbBKTPwVwTPaja
bm6Am2sx+0d7cDaxXwyJD24LqF7mVS5FsGiogio8QSv8BbuiPrPB1JaGYj6WBr4OoytamFnNrVHv
w0751vVrP93c6riNMjhVv6xL8k8UyVm8Kb5ZO+k6aXbn+zpaKMPMTdd9uJcWkqEQHkuyivEb+MGe
yijokOtmABla713WWFOVwYyCZlUVaEV/pkUgRdQaaRPbs31is4S7QGtt4DOEY6XtW/IKRtNTtyQ1
MEYnkXBkK9L5WsIHol+oFkYeTQujjEji3frRhkBJWbMoFBybbacmM7rdXgwC+sjAvWS9wCHx2lS6
pQoCmbK+2bX7M/w3Kqv21AHtZSZwiTcBeQJxrTnbKCTBy7NQhdz16X5JHPgD+jc3ncUXOwPnQbO4
HIklbnXFjfTEV/DLS+rb3bo7Ze37UZUM24VQa/I/6a8s8hRbYsv/sKXX0P8ibUtYhhEYbPzQCVJy
dLzySvTYMmAbxQaRUEm9/aDhtpN5hmz7mkUKmU4Gfg1iYHUrKX7YpcaJqv3EEB7V7Ij9NjNrk8OQ
7QKjsDx1F12RhheUcQH1/pAzlnZdBE2Te5+zBT+xHkelHnHiapsSN1RXO+G24draQ9OmoaacCgWc
QCV+4D1EMTPNgDBj3rUn68KHbo/NembJSkbjzMoxWmOuS3DbbbNq5Z1fgtJS7m1/1vdXggFI4xrf
Ng1w8vai21pf1gxFrvqVssVzKMOZ7kLBi1EnlYuQ0WUWdhqNjtZq99qWZPNa42iIFaTCwfH1RY9R
JwzGWW88NDdNctfM8Fe08Uyocaad+d1cRSQU7sERTnTCEazM/BnZzSOw/+BO1rXf4r6oEAxhqyou
28NypzYrzRwDi5DmbL2KpXol1pwx6x70dfFFqjNPH9ervLb93C4uI8ADAIx4iI2Zb9l4D1bKt80a
SPrZjbEeC2e/2wfFMN7WwJfHXTsnpvFh6I0vebO+GRFNZGUXSgoJ/JDGKjN9229hmFoL++rWBVXD
qwsYDTYScMZd4Q34+fw40kn+tmAOI3fsTAMJjHaDnItpuZShifHuVpMCocaxRmvR0cfjQ3ve1mUI
7Y3sE5zxT/ojEfUzKaMMglJ0Q0zfD/Om3lp7fadRelmGZDMMqrN4mRT6otn8hhLyd+kX78qC/4/D
9n5QLv5tKsjwtRQRdPXxq/6E2keBRvCJ9rFsu9fmv87q/Pvm5aMOUjz2roPU/4IjDhI2o6RrOi5+
SGHv8X+zv1iMGFKNLdR/uiYC0H8P/9M1wv/QchO+RlQeGeK49nv4n278BTQyIbSjCSd6EGrxd+gg
dfnHSWSpJugHOuKVaijoOrVjpfYYbwAoq6MIWX69xwFiICvisJXgEE1TOp++ppPkb1pfTEfTufd7
Dr+nk9Ufj8gKboPJuIbyHF52eM/htccv+3D74ZV7hYwr7xU6FHEo296mo7ff7nBEnW48lHO453Du
/Z6j5hwuT0fGVOmprOOyt5I9vBd2eOaoOb98brrncONU/vu7f9Wko+q1JWxjabfINb8ahqPXThX7
ZTM/9O500/TgUflTCZXdDF6SkuPpr943PXs8DY6qd+iiX73mV9U+Knh6n7pLCY1oM7yjm1212Imv
rR1XCwBjnRnulefT+enUzFCyBm91uVq8H05n6zKGRRS5rKaHLQPNF0kPeMX09f57usTmEuHOan//
cM+hwOm90yOHcxWYC1azZq38Ua/DbYd739+n9oCzqX9U5FDvrjTHHNQEqjS9Z9bE5OujHu+t6Gfk
DQk+1FOUmvdqdH5cz6Mumt64WedCTqH5hwKmo/eH34uYHpyar2/WT+9XZCOlN3EwGOVgegDz+Htj
p18fKj39PrR76vBDidMFIwVbYZtn+O5sGx10OZxcZ1t1fT19lXpu+LMGT7L1LInfzzVkVp/vRkN2
plumC5DM7mK0x9vDo1hYsquCFNiHU9PRKHVuHGvmsl7Xv5XSZ/L9WtE2Fx9utZgbPblh5vkGlgVD
cY4WpCZc6f0looZZMo5B3G1n7uE5mQTzZ5YBkN6Hc7EuL2o1WxxOFcD+rYraP7RqurYl315qjsPl
4bzUt69Kmubn0w3TeW0no98ebPZ30YTpXNQria/WA55pf3Reu4vaMJltsAIdzm1lYnz05Hl66v35
VjMvbfQwhxKmo329qDMzXx3qUm3GS6us68V7nwxRvnWM/S7DD/73Advoiu42NZCsh3N/dRC1TYQk
/8ezPw7iVCxBhtlVVYOI88dd03kxiKTcMZfT+akZnw7ioQ2HgTycUxnYDwM5XZgGslK6v2UgN8P7
QOq2nKxdMYiFZQ+Xhzr/MYiHMkkRvHFjZnY43Tb1wt81iEObP7cDKXPctRhAEC+Cw9und34ygNP1
6fZpEFN5zM4O6+EwiO8FTAOI1qX8MLmmVTgN4PSa6eEfBxDUjdQ30qT0yRAcz+WdjqA7szYgMqkm
gSDl1p1+DqVuXqhj0TrTzyzfpst8Y36dfskyWsDGjs6nX0o3y28x6r7fOSAn3BfVvB7N7o6EpODU
aKCO7UbterqkjdG1rgybq+nZbZMTqpgW9mK6qG8hDWWr6O9vrnHwIfyjsubT1bQmKYuiSTmZc6gx
EH+gh+8TxZ+u9rkaz7EK/Naeddr91p7p6mDvrA/t2dtSMrVHF2+a2hN164vpvWZTvbdnujad+r09
0w/RHku0Z/ol7a1r9cf2GKI908WpPfbQ6OdTT9RaZbpNsrdA+6DYaDbEvizao+hm9q7z/48ccAIJ
ROSB/OtygFs+l/V//Z+L19c82az/728CQf1RIhAveJcIbOMvAIFotsHknWHQENL+u0TAFfwRbCQB
UGaw94orv0sEAILAnKNOwWtLt0zsdgeJYIZXgmyZMqmkDaA9Yef/HolgSnF50Ebg3qdauD2IKmoz
YwaqxI9SZayN6oYQCS0kqsi59L6VzlXiEBrilM4TSb6d55XlvL7OnLuV5q1Wj193zn3svN2fY/Jw
HkznynYurl9Sh99r7+FDt/7C2q4Km9VndTtSyFR53Jn9Hpi2krp9w6xCfUgm61BJkBFdFI3O3gNU
yTEcOyQVgnOueP732OlFHSt34OBElSYh+7MqMWg/COFV2/SSRHfNgi1dBHqUkzhPTzPqJXpr4109
1c4doomzKvDpfV07rzcFl15t91F2zr8vl/dv23npoJJ2rjdUkRg95zYL+Pr6NXLuN+4DQES+7NwP
zts/Wflj/UX9Z6r8kdrsp4l6HBaxtzpJUoh2Dx+ets4TM8Chp7+JQQBXv3C+4LDG5yFzXkznoRSH
gyM+PYey+01xE0YHq5zXOYvHxSOR8wSNoO5i1JTb8PFx4zya7uPjo+HcPFuO6laO7i6Z7Ywao8Hk
Np0nQlEZbjF2vUNorvuWuw8Pb7dvn8/7n51Sf1yTx55CZO+AAW1oanQpn+etc6WT//MCM4Zx8SJJ
jnzCdHyyPPXHSd0Qyl+2Yp3hU6QQ9+zay/SRjG/Rs0VeEbIBv57ygD85mmLpf1Bm/W8ezSlJxSc0
Y4op/NBWVbOzStcYzi93pFx3Mp8/wJ07T4DZEt7QQSwy92a1yiG2Nzevr53DZLzZc/p1+np9vWm4
YxVz+ysOut6r5Io3vH6HSMT+y8tF79yuvWvbg6I8vKRh5PakpH156Z0XzIbuReZcvLzsvIvWeeHE
g+qYAKpfv10Pzu2boOZvp2CGT84o48fh/R+YUTPjJxfgo1VztJPN6qoYyh2zWKz3K3YssTOIz2s3
L+mwNEjYNiTn2x7UFEJS2VUIgV4IWlw6Udj7Y/BFHE4UXXdedOcbdGMLocGq6H4xeSu6eBfTiAvY
uv+FlJQcQIweXlpBfgTNkV2TV76TotLR3KerzB+dx69kkfUWxEAQxEIgcXH2dXS/ghfhLCznueH6
xrGgRxunchaNbzncj+XMWWwcrizWruzsnL3P2SUiqft1yUlxN/bpQD/XAsUr8Y+PHYBf3q5z9xaM
/OX1C7WK+fROdso9+WRXH23M/+nqf7irTxKPI4bj34B4nGL71CNPtX8B23eKSz5ODPev5JJP0Vr1
yI3tn+UWJozAn7czQ7V0FTxDYlR/pO1qQUrYLBOMmOximHee7kSs3B0pGgQrTAZYjxM3glEq/M0Z
jNcI11S4r6sFIFFQuO9EhTr3EUeCPOXudeuwM73JzhYumDTM3u3tPXedn9yV7B+NH7+zkIeaH/E5
naoZ+ayg5lvySnybCX5uGyZU9J2vG52c4Pg70QzApHzx9/cPu8kTlD5zrt8eHuAur2ruxX7iri+J
jQjZsy/Er9eb7wPZO+X5m+A81x5/BC9P0ALZ4s+55DzQzvtb8EiCe+BVBPd//cYOPJBk5fa+QBYQ
jOX15/zkX5m9h3YfMVupBsxFZbIzAjPOKI1OGRb+3dPV62vkjY6zmtrLaYSWleF0/hLgNMZIDE8S
vF3HQpx6AdrDhXV4eHh5ecndf7KGR7bNf30NZyc78YilGdFVyWNEJwpGILkx2e9NZwxAzOeodC7E
TyGIiJ+CMbiEe7DhLQQDIZO/QFz/8i5mi1uIFPRADgtKYl1Lp/X3wTfBfGw5jb3eUXjWCAWfUgoh
h2vvn3gl7kE764pxvLmBafxqwUhUztfvkYN03j2M/tclrMJXO7TgELjag9QoznDdWRrOo8Xd2Nyd
R1ai+P/rsnJ8sGV8vHgcFim3PMKnGNwkOJKv9vlXwCGk8H65OTHuqlhxn9GSI56tGhullFRWZKy5
uKbvVZ9Mkobh9qUrpS7QavzEBmEYjqzDtRWvYLIU7i60DWfTeYDcng2WMyFduSTYkQxCzRx9dOWF
EmzgyE65p5+s7xHj8/+6vqdn7RH78J9Z+zfM2lP7yHGo+L/LPnJq5z8OW//z7PxiWf5MZmwRzMcu
ONOPNv7ZKNdVP7ZaSHafnYUfMbHhuFBnbr8+IRuZv5ZCD0Ud7bUVCOSNuqWoi8azIdE5OyzKSraG
K6ImHUT/NWdl94lsNs5NOEly+LUFT2L7Rd5/fV1tnO/3OyEDomJyUGdOKi2TX5V7vnNeV4BG+oPz
AtPAvoya8K133l4+35CtXxPmQzOONmS905I+lRotVJ3e3XnpIlkiIIPKoLlkj/EI80VTxNFCc2X+
brz2Up/jSk/EduIDfzEPZhepV4bEb4DJGqO0KNzOHd3W6z3ovD94M3fw8puZi78lMq3KB4/1GxDp
0bsRte+SbuZq5zYuqUBgohJQjdeeRUKk1pXPyZoFcv6aT34af0U+NYRHOz0xEMoubmk7nuL+zgOV
1BWfLhA90QUtSoDab0DVJSGDpwaKu7sTPaL45Em5MOiLDTBU7eU2jIM0wP/fzdwIWFqc7pd7F/c9
Z+9uPTwq3cjDdc0HIM5LrxL+Fpe4qHKf6KaZK9NR2ADpmB3f+1Aci6PCy+fMA3yv+Zl54p/4JEF1
aU+9EpEizwJ4wPDF0ecTY1rjny2lox3b1MrEaIFzDYfzwf1WOI0nWJ5vHAtWR3ERAJ4E18zXiJoW
1fcKhWsO84FGS2hjRufqSQ+EeFAKKWGGvmXwBUszYwGsHWLJncaHa/m6/C44kuV9497zH0yo+Eqd
++/335EfmBrhxn2TvB6W2Vy9vDx83tC/QuwOK+Boq8+3Y7etWQcwYaJlQqdjOjiV81cLyagAq6c7
aIW+3ZXu6nmVuSH6u+dn0Fjdx9xZ3XTokYUC5/x246JLmpTT128wWKuZiwCQ+ogKJ+p8cnCOdvt/
28GZFFQfVKp/hsGZnaIr04z7UOn/r+gKkcy/2qNVnBxVov4JxT6au+mGeJ5EqrWQWKKArFd+y78u
UC73gYHg2nJc+4Lu4kJ/1vvrm80ZALCeFUYPsg8V9ht0rYlf32fXeFaFZQjqcIB8C3zQNswDsRGV
4X4u9OeExriEbDjDCpxOz4Q+G17iqjeWl4U2x8aiX1X+zm/Owai8BsfMNwA2a5x1WF0Q9MOTtgtM
CN/rS4G1RkABT0aA4jePkl+44p4CIEKBrCfoQQ0seENmP3FsuuvQnI7EGZP3JOwGLalgSMzuKgEO
UV7tK+w9YudNQ0lkPw02YT/Pw/xS6PZxiw71r5FLSPUEx28AgK7QA83CCjHh0GsgSTr13PINX2fb
jPxhnoIcUXtg8HgJCuYdH7HPmKFI/9I6qat7VZgEsc+mSt8DyYwyvAsoDSQb3RPjkJ/tA8bEJYrK
sxztSg2FpkA9lwEk2/ix/1aFPVaGyH97u1+8FuHN6lHoD24n+6ZQa9y+2V49z8H4I62cZ3uRb/Ey
CqAQg2Lss3YufvNxBXyO6Vk+IQZsuqTM4tzn5P1nMEJhLThMt2MeXlKiqFMiNnmQLoC0TIiKukwE
vhphGYbfsM2OXiFhoN33J1jEX9uQPxR9FO7aapskGlSKFvYCyXkSZu0YsySWCmHWEZskGjShlGET
VeeJ0DahqRIWI0R+yV89zly2wrfKvRVG7srFRonu6P7+tvQKYUlOvI17jQFggx3oAaPP5133M1jI
UdcdKQA32iDpe4WV2qjuYIKrBiaHo679Zjcngmofe4rk1IYro+Igiy8+wTSwdzTF2acusU9F68mq
m2OKAXOagFu4nAxgZbfBXnEqbdavlaMf+vqY888iOe87+jou3DbUZ65muLBlD+Z5e7a1g/qqfTrR
O7oYvp84pA9FHkkA/a4jJ4ooEph15rgO/z6pzR4Gd3IUgBUQerTKwxZ3gb2651t9t9T1mJMLmA2m
ROmeAc7rIDQI7ZLgqEbnTkLvI3EI441gITSuTJW1j+4VXmpP4tq1c1PCVtrw2kIpiUFx8QhJE/iI
GLbDgozOz6+YEl/hWHJOrlbPz4sVVu/HFYea08B9ddy0Io/cHF2gIR7c+bYbLWwXSxXUCjTLevF1
hmoIJm3SDz12cG3wPAuhOHp+zvn1/IwAw6O5E349f3uD37nFGkl7Je8lwfQ4WSHJEABrXSAa0Wji
QIOLh4vUlRatMF4+REIxDO8NFXzYeQ/gpDm6p4tOw/GESY0kgDKSK6IHrx/oz6mfeXMT8MUdpFJ3
r09N/pPDeyQZ/Wd4/zcN78lt4Uj2+x/cFk6SqiPJavZPk6qTG9GxiJNkNlHMyHLC98t08BMQ6ube
36OARrJ5txWILUm4KEBpRkekkHlG0FkIke4RjwQEWKcIUVsg5Fns9ymSuvC5uU5DzAUvSG04GbD0
39itUh+VxefU9mQTjrjG/M/XhFOcrz3JDR/kgv9wvv/hfP8JzvfEkrHlPzn7CRbSrxgsTQaeR8EG
rehHO3DUgoaQWCWaGSRCwWQJQ1mNBS263qOda5FdIvwzlXPyqnMFRKpQJQPmzCMljR+FUSi7E1I2
xt4ixHwLQKAjhDibJErrszZQr43bPmi90S8QvoQk0iKR5OE2IImwL3N+j/jUuTs8dTSe3CI8kqiE
JFvASwSbsw6joBrs5waiZYcqzwxl3qYEsgdwLUIWDujzBshzMlHAqVmoAkdXwWhsI/FYvijtFGKp
ook++Ykp/dBnx/ua1kRjDNZQ2KLD3Hky8qWQpjukvPceG/lbPOwDQCsmxhVXp/Mt2s9mug90THRe
exo2BuBsnJHDJrDOwStCF6wje8du4QvpO/UkwojNGzIqo/cEOcCjYyfpujknR8vUHUPQof6V+W6R
e9svJCjxpRAJ+GyPpNz5I/jscjDz1wiJFuPbu0aYIvFLt2RCWnToXXvOVuhB3/nPUejbag+fuSVJ
vtEPqi5WTfGx4F4X4WvhWivhAHaThaubSRKHhYFP3rJvdYzg/txAKyd44OcE3pcXoZUfggVbHAdw
0LhqfUcPj/AKYylMt2MgGFb08i8XD0K1hy+Y6VzrcLK6A9f6IrqWDa/wboVvHdeBWuP2ggewnafn
bIXQvCAPCw/dgDMERPP6oudir77fegMwywUSuZDdASVFyf35rjn5ln86HY54jV2XWpu43wn1/u8K
bjAPLntXDHfr68+I/17FMBth+5CftagXwHj3yDQ0fauesD8bSFS5V7CwahdcdK8O0yBmSa05Xvvj
fE16gcjb81eoXtbnGAYCoYyZPQmVtzAWbAIxZcowvhXPFS4OkdybXCdMpm1IsqZLYUFIg9mTeMNs
ngZbno89li1qFqHIQfS4KFD2TCVwZ/0q7ij5xIH4Xp/nQP7P5kIFhHII4wRydFhQ74QVmwdbcsfl
ASg8/Cv8KqBOtFGo8POgpQZpIOSpyX6Bgqe4hNehPfuLOFifpyiXSlEfUGOnetKSd7XTe+kx0K77
ecFzYAMvOxL/gsfDP5MFYfrJpIRiSfgNxnexGIRZoA3Aa0OzL3vZnRxI4d7fu0Ow93XOjL6Kgghx
+WXvkxgnsEJGZ1rE+6BBSbNDPNK9mdeGG0ZFGGoy0v4KtY2KFyg6FqA7c7/0Sq9ZjtCxjcuC9hXG
bz0fPSNUuF9maUU+ACLCAoMBIr0haQrLMwPUWFoloH/HPiBEQIZhaiCIxqkoGCxblDgDGiqq5Q/B
gDYrD5uAdFdiJWjUUxhPWjcObS/FJrGFyoEaeiOsQA0tH4KRFqZoeeJLoR1Kgh2/hjmOrPMkEG3f
+w1npDPrJg0Tr8HqEwmXBUwlqOkQSwGWCSTUaXtXDoS/w9ZT3TVHVCZQgtxH94RiLD8jtY9fhQ2K
sMbvfBRu2FEmGwotQ9GIKk2Yt3T6VhDCWaBj4hFP1ijV6EXoc+SLGvXezhHI0qpDo7FLiW5ADyLa
RRvtryYj0bKaTA9AFlpYoias/Og2c0vcQAHZYbcRUrrIloBRZ9J76bRmoM5k0LpT2DG2HjbKoDjL
7lrvfrnQoEbPqxBit3ffDYWLx623st2wE8EGIh6CgEtMMFCbwrkgy493iUvrb24l39bCZxQqh6hu
8OLJ4Z38RAFs+3ccQO7vc5/oAzxIN2x2b3i2X8O2b9zb++V3jC54KwnXYaEPvObaxq0J+0AAh/IJ
j1mhl4LCEvogqrDl4N2FhUxayO+C7j2AGYm6ckRha4RMmbm9WpOehdGg53Cj8el7Zgm4rm5Nkgz6
0c0eS2bApAmkZyNyVW8nNanQEg700hZ49h7FrMhiTZpAZjraPEaqd8XktAijEDMoRcuINYwncvbz
0d9CchtWlcxUZeuhx0nYdQfcEwR3E6bM0qWCTlPsUmIIRBEEl7BIUxYQisKAF7ulnzmTdpRHNsx6
0RSxcaucpXpU2vBJUeBKJ1DY9F+beD5s5Ecym1ZZSdXthfItEFv5dlIVs5FjmBRb9LuKfD9t6/sv
YssWdKJcwv4E67niY3nzdnd6MMOUO1vMoOPtcn1h8rs5Q42Oy/RcQ5ssLlxOK2FRBWij2nuIpbe5
wofaryGeglzWkE6w1s/bEGUlJD+7Hu7bcHebYwuuwxl+7uI+CG44uyhDtgM2gBRCj4aTjSGGUwCn
Hb92oUsXKiqhH+/Odz7friCDNb1P2LZn3KqXgnMQdyX8M/0GkO6EuzWn8usgCeE1eKNg4MR1eQXm
DtsI24fYbFCUTYSezSkLs4noSpQmyhV2gDXrCm24L/C+C2+AQUNlN42gUESTV/FixmSJH/qAuwR/
wjP9iprN9xdsDmF+u2YhU/95AqG3ISwkNZxvCBgh4RjZZdrH/nEHd7OFD0oEWef9YgKnocWkTQXx
+yLImCCBiVd5O4YRKweDG4f1E8pxSItyDR80F3aAPEzD2ZnFPGvhiwCoFipyhl7YC3ae4IWFJ1nj
6Y7ghMV0yGFHt1isxV1imghLNvP4aphvWCbCsoBKHtI1fXibAbETirSd107Mqvrb5tRAtGBXWQ1D
kAH2yqPmoqciwChBF9dwt1zyFIecwKyygQEUlF3sajXfrDgypmSBTRNVFHmiuAiqnAtqiclDEBYY
HVddFY+Rq59FbsG6NKZJUoTCAJNMU0QMgXjzEAieuqezSSJIVwmKIXa/lvXeziXeaX7tL6QzEKu4
h0+Qn3fsfwW76w63ebG4BxIPDcGWodkzvYQZqHNJi3lOMj8oNcmUxaRaYqQ/E4Z6MWEnsw6DLgxL
aD6YloK91ZeAFPFP7PTZfXQm3cAlXBT3HVNEcAlwMtP9EoYkVLRMTTikgGCkucx+y847JWLCQcCf
+UYgvCHEZIAHIF1CRM+KaaKz84v+xGDE5E7gVfowdnNqVfw3e+e13DqWZO13mXtGEATt7YYHvZd0
w5AFQe/d08+3oO6Y+lkVR39MdXVPd7BU0pFIEGZjI3fmysy1mFZIXNJWYBNXKI2z0rejqbwfV7nx
R7PlpsoOpkzyA7JAKRNJRkq5GN2JYm+arahyNrdj3QnWaWQv2GagNS830LZ6VdZZv8MfGhR6Wsu/
LXaZKbSsszWm8afo5Wejd4fyPIzew+g9jN7D6P07G72sK/AXiM19iYudWy6T2hnERlVnR0Jb+Uhb
910uTs3B3c7hdyhYlASZ3NZCs+TWflA7z/igfnUWd2BhPr+dL2sXsDZIZzPkbAMYcPRWDbst9/OA
z0FVAEFQCmIBeTOozYZFogIQRrUgZe82IRQ9cPhKCoO/vb6qm2ZJyRpL7jwoRPL5Sk055giwujeC
q5NXCs7ZEq86hSpOBU1whGgKY7PgEbeBCgfKAX+NjNjoBfwRUgYB+d9qRct36dt1HvEN26bOP1e3
+opt5QuBQQGOnHyhZna72Mx3cTQaCjW4N3hds2iGQ63ftRxqZC4EvN8Lpjwz+WT6l8oMZx/LBZKH
N2sIw6z0d27yumrIgbfeJy96jaMyvgc+dXDdYlcO4c612gn5Tp2SdnV0rP7mCVnadi5UdKo1vhZO
PjduLdy4V4A+fe2eCl2BfAX2MR9RMOJPmkB+NMvjF8o/pJ6mcXmajxQ4THnt5E9eVo18PIsmTfzI
trb43hL0LRI8xLVGi6gY5GO9ru/kNX0tE3wcCfVVJ6Lvo1fr66oV/h+zfey/ygHyKZ5NrJF96aMa
muVo1RCOUYgr/UVDPc/6EK7slzpWFMEsok1q8jHAlFk1Foy7diDwo9qcRowkBaHfu9TVqHZFFyqs
8vC0cwuMZ7X598DowLNUacPMmgX4wjV1aG2t36l5iWroevs1y1zjM+0UDMei8T1YkxddPGyeGilq
YiOd0dHbNAg84wLlkDqjG7jzDdiMoGt048SBVXjnxNmWuyc3aeloRfDMQrxDjVOXRx0Io18OVE06
CdJXjdrFt5/O7Ft1T4KUV3/bj/5CG43jql0VrvbGrkEdVFf7Inzmd0uQjlN51zlV2ecu2kTF+ODq
HKqclbJ7nE2MXlzMJjZgqgqH9LLFCVQDFVdlEKtXeZp1jiP4ogNocEJka0dpiAQfAWKK0moReoOa
T0E13bHAgzbhZRKqDgtVT4614tXZoCmY+ArsjshyZIMhrnv717yXhggGhxMA5EN0c5Gx9uhqZyeb
qOAoQtXeFY8qGM1T3pUHzTqg8KoSZL0Kzu7OOtovxbfRVQnL1oF/byBZgqVtH4xWBbruvmxsf9bR
RnpjN5gEN4DNJLy4y9a8tYsubKxdbRinytMmWg10Erroi7uLEGt19qMrA8LOUmP5894FmU2KzhgT
fVSXXWUw4cxuFZyLuxlsBrWnXcRHvzgct0M/c++Wf2podJWAOHt558AN2452BbKtlr9uaaecx0f1
6xDZBYJwOC47i84k5k9GPA0PUck/DSxGJu9V/H2rREJj3TtE+rvA6Gz86khhu/4q+TbbLb0Sn0Ky
GKR15Z6DAujm8UXI4BKshdY8N6FYGbWMKeDtLToHNnCA7W78ErfjGGxQib02UYkDpK3UV25tbNeJ
7IN1d+6dh4JiFf1+A6AzF/AXWDWJ103UZQmuu/ab8Nt5PI/1ISCC7rq7J85ZChQgILcpy+O9DM+1
wpQoyQq/txQeu/BvdUEMW3BdOvSyYF515ALIE28eb4N9cELRsbl8mQtWziqu9845OHMoLtc/8GZg
c+VcFkcSTr1nPwICNqg2DWfAv1Z4A5egET9I47Rrs0LZ4aa94LpULbjl2mZUEAqy1YzeAA7q1NHp
AwAmAEuMzVjOPVSHGZg9m1u0ma/a85jhYhcoogp/ZukTFCFMXFeruyEEest56ZpVMK/xWPm6I7o7
exDIbJSooBdazSnxGR1nHwgxPwfKNFFwn10P5WGeTn0er7s6qra0TCUkFxVOIvr8wL2PASJEzpzX
2MsYNH28aiexRniP4hk9j+yNM2BIZtmFV0dzT7j1Nz4/57EuAvrcwp52sGdmcIO0K+r951yaTp5T
qmti6eRLvsZK6NCFaWwxnstm2p22TyEVdoi1Koze1NOAL1CTXQiLLZWIwLGE3+X20a81FeJb3tGv
EAhf3X1WsVih3nAeHahQOgElCAI4+3TSu7Y3a+VVOQmQCnt1Zx0VAHyloVhjiVTFIl6Krzp+odTT
aMMKMYtkyEmzZSu0yg6F1NRYVO02MDCh9gm0A8UUsleQnqken/NQ8k+Qww0gg1SegGM+tc1qLFnp
I9oR+ptA6b0FVAwgP/gqhbAITKH0ngXwePStAGEd/JuSEMVYMGTF2bBX9hyieE9LBGTypBGoLKXL
TUH6MTw7WHjOokRacIsaZeJvXHSvhgD+QAY1EiNTRiOnnJmgUK/gn315TcKrwNTcIqCBKk55LANy
TKA+wnvkMggcFW65RP7RzkCCEp5kidUHbwWgHzVvo/fXgNJAOPhmJD5VOwrkTgIkAzKU8TvQ0HFw
VrGuXiMpL82miGvi7cOE6905yhecQ5s1XLWkzBr/RTdnz20RwKWvfKCfy7r+zrcyR4n3lbmYAm4J
10m5wPcLo7WkN1EgCdfJ2ZTJ81UYSxKxkTAq9Vjk8STTrIn1ynlL51k7WgQldx0egSi04hc4YAlH
iVWfGTLJXgVZi6YBUyclPyHkntyCu6PRQC42PMsC9RgOmjPCfLgGSSrF6q8EJGaypo55v3Cb0A8E
jZlHFabNjlusmwBeRVZn4d2a5FUox537OfcIOiNbd/SmcZnbsX5LsuGHxQPoBvAHjI5ZbgGFsSGn
o0zhARDcpuUDGWBDeR78//yRc2ki5llwhi1+rzHUGzCjhVf1T8EKBIy+kKgApw2T2of53i/XZ2Bv
ykWvgnyYAnwmfq6R+rXnFY515u62js7cX7I1vSX+nOm+d89+sX7uk4Xh4AhZc0uF3M2YJrRieJM6
2BK5rYPHJe8YAmGlVitpaJ6wup+xb8p4CA8UqE5jaRVMU208aTsXpWDo5/Giqb9JqHCH5OYK0pPL
m1IXnXKSnI6/C6ax8PZZc95PGcYVIJnAP6hOwNyrXNiMZ0QnvcYuqDZZTyPtQ5rRgT4/JxVQDMvh
LMye6YjEmlJBjN+aGVRiODgewLoqzxeRMuPy2YDQSE6VOdZ30bLOFMlyhlDPU2Y/Au07T6xCUocW
78QFw0XzW0kstub4tDMxnEfSEuRQgg3P+NJdeQXm6zdkugdhvbonbt6uyTsQelzrDDE35Rso1U1b
BNdxDqSaNFaw4Xr0afQTuA1MUuzWntz1MjrzrKrN6srZfHcR6Wq1bdm3OOK+veATiZ5z9n6uU681
TKj41vghY4z91LbkQZi65Ov9cpsyBabthgkzUy5EKcnGaTTvqFkcsWiOpVGsAJ+WAvGcbEl4ZZAq
SeATdfdMoCxBii1y0YCMZJdUG7B0NvViRyUYVSLEilftlNg38gahko1YlLbs4BlLcuUVzYLFkPNg
C0oKwEyZURVH2KvygKCjjhbulKAR4QEWeXkMZMeUNSb8LHeSOPFKvQRFbZXnK8N645KpXmfoywTY
JAbIC1nIxM/BeZeBwtKxHoUi8/nItxK3sK1480alVUTFGYfgVBe2e+A3QHym3jVkAJlIYLmxlMkJ
jP1tdMJE7cGrK0xZCu8JCapOd0IEUMCVTH3K5hjfhZfzyzxiWnWKpAav4wLzYBZvMBs7ZszMW/o7
Gr3m7SvFtCmfSzFQGyJv/uLQcLVn9D5kFrB4NlYiYa5l4C/Pw9W3SSJ/X95iVHTLER0P3CXB2aS3
GSSluulmkBFjJSRm90408mGm2rL0GrIz0H7aSIJPUh1R6pSjKiOfGy6jxFkzuXUaCROqGCqz+rdb
yANxdlmimFBkn7NEy7499a51TTYMQPa47gIQbHoCb5j0gl/F2J0pE8GgMx3AvzFwSyZtyTk2CqRv
lBVXhc6GzN00zAWlwMYWLyPlWlkQWGiTQRF7R2dhnCVYWMLy5Jtzwb5x5j5MQxmHcrj9wJRmD2jO
LRNEoalLcKzeuaNzreta0CePyFZzfw8clXY+9j2PAGCYvspD6Fx1dcrPy8bLqJQ59++zT5xrFMc7
XkfKhVunXj1uIiNTc7NExQpDKoONXWPMSV1yMDXzIfGNlSqYYrjgaSuYA8PDFOMJx8wGMqEiA6pw
4TkmLM87xpXbkflHBS4811RTpdIdV7f6jlUBU1FGreK8k1pjnDjneE9byHcmtUAn4cSUyIjocb84
m9HRTXlXu93zSJ9dm3Sdcg2HbC2YA9vIlmtCHLKk3f4ZV8bfcJhKkOvWglqcC6YhqrJMUMyxr4tJ
MBRyJtYd6m5YJmiDxG2kCoMsiWouKvihh37RoZUF5xJZdp5fTUJEDjNjsYDlQHcbtQJSsmppKeKK
Wniwl/DAk4Yj4smE3nATLliGHK4GPjQuhzzsa7OWecip6lFw8Ql2/FukupZy1tiaMxV8bt1fHnQc
Kd1b1T9csr5VuX3Kw8g5xP1k+Ce4RFgZgghFOqpm0WInW6Bk5pFZdjDywtXqmeMVVFi4dctI7h8Z
p6ZKnTR++oIukIiFagNigySmZ9bHooRKWcqfwCxyJN2LPG5vmfuQcNVLjwcWG6V8VI5KsmrEZ7Bh
gs5uzrqx5VFWXEUgw2+IRbqKPdYkTEmf8so6UPuuql8UMU6xnFO23TulxowIjLHnLKh2IcZQXYwd
3hg9Oac0VTVnmG/aOJjzGh0tNjeMv57VLdUXFwJEattMDidfbu06oshJ48G1zLHWCyL/SSxbfGU7
9okRqmKdNbdwtzX6VJwUsK5Kz96CvU+6t6+mrS31K1puaVlyt3U5Asc6i4TTUw/VAguqm6OEo/LH
stUqS8oxUfHcs6dDiX+cO/Kfs0DRwZ7SghUTNB9OOXllaFesyje6KZ5nLD94TJhXvkn0zznE1S3J
cefctIAeWFxxHHD0zzRcsUMeadm1WcwSnm1P6xVziMd3hLoez4dc1iwv+kX1Cxm/AxZxxYE1zwhi
eOjXmH31PcuuqSs6ccr+rG4118y+70da85v6FsYVVwbjfsrgLhLCBBGao9ZwhUuT17my1QrzcRtp
3zjpnPcSl2AWlpzLa96tfJ0ITErMxonZU09xxd1MHdVjYeoZ65OTDNLvwjzmKWaG0GLCmek5o/2r
PpVPF8r3PYRquCNoElTCE7UgdCZ8ZoHfMrOn+MdIRPHaOkZDkgobYUpIEglzsJl2ZPLdCVOBg3iU
8YUqiargRE+ik4P8DqVh8xhGNy1FVGXxlKz8TX/prbuqctIXcjXgIAXwD+1wxjcCR8TLAgT2eAfK
4JKLxRas3I1PRRizjjIFtxpT/4RvalE0qmysikPLjChQIGFDQuBwZe8zX7VBKxyXKtNKXoKerRv3
I2GGcsrQ/JSxmjYLdN6If0Tz4hgRkjEC2AcicRUfyD5qDmeRBXaEuwTHDhEGz8Gc54aluIH2WUtB
4dVPWcHoRGM11ayRtVUSwMK+aR5Me6yO3C8FmOvMnh/dSVvFlcfGolVjtZXH/w2nV+KNyX3tzDmy
tZKRA8YNreNo4OiCBzOH5PzhOg9rUa1DvMC6qoZAuRsX1iz5+MrtC4in9ibeRjeuzCbuURCr8glC
eFbl961baCcNPcwTiuf2mLTpzKT1gldjBMEtiHdmapRkbsyADQQdrUEyBCacm4IQiBLYUliWNVAF
yjSrY9sK1nGvLSFcgHlggkiKgwuCdYGEVUIBDnTJAUekvKb1wAKPOdSTT1XY0vfEXcc7A9W4UDyS
5dBZDM9u2sFj68x68l1mcl8DOV05Vizy7zyrE8o/lJEXQIHbg9WUpymc5IJtlsOqUpMVyCY4Xe/k
kvAAu7xlGOEZRDsHZjgJSJPg4hWZh+umvCW1fH6vMayvTHOtY/JiCVndybNQL40NzFkAyMIYS/WS
D7ZIKKR7JfRfVT3fUC9YZ2omceH1wkK2BLsT+wLKB31V3gCexVM3HWbVMCp+5BUVaa6d9bDALVR8
UOQytVxpqd8Rb2py2sE60kKLz0mQqfI/i1ss06LCN8wJQyKff9HDwcKITbII/MDr5GoG7I/pa+F2
Fdq4F7jFU24zHNtgnerZvbHsCmO9cguv3gHkdQ9TWMK5a/HEdedBFSDF9GBZpPmMm0qhEjcWs8Qt
EFaks5VNhwGISWlxcyzMMWiQjC9LFAhTxqaQ4R7sUZ6rPld1S/T5al1IGWbduAz5j2Hy5Th7x8KM
afi3FBSmQK3cOIZegGyRSaTbvWWx0uyWWaFgPNCNu2RAXtHJPSW9vLdtCaAuxyVfkOcRFH7PlWvK
MgWA3A7EMAcm2OWVx1C/M100fZn2TB1C5WCPyfx2HTRe2Ei/gmvAcsz0qzYEZN7IY5B7AKvmzED6
MYgYB6idHPi6dngdiWmrpZTuQNRrPZ+/55w8YKbqW0knbLmwI/j5qaH2alV3EC4A7F1AMWVlZOUy
2Ij5KU/2799ATsG2UQnwsnhNfhAgnb8AhIPLI4WIGfc8K+fEjU9NkbVPa458ZwIRBdqIyKu69EKA
yyrXQDbN2Q9I72FZvpk/bO9CfKRglbXR13qIljMWa+1OdyyGB93lupZUvt1zpJCCshkKWxW5CxFU
5GqzM5krudpEkqzqh6EWcSEO0xjxeoWW+lNBPAV8bSptFIu0BY+p9Ou7EpWQmvTqPswNVLT1XU1Y
6ih8B1BwVbGk+qXvSqaE36bNCq9OACJo0O7o92o2supl3oaqbdrzcxvmGlSS7rOORg5B0+N3yeME
NNGOVH+mv7dkODe8qxmyUaTHLNA7+/p6rFPa0i45c4ottDCDUkRzNS4KESFXKMdlgQuyhkIFl4An
dumfgJ4YH3CoYNNVfLrvg0YRdihxS9+wpxpf1UkpnCRaIXKyvgePeFbA3plojagImGVdP/7Qj/0T
4UzWtfKbJqj/IMKZH8iJynetGX+CnOj/I7t9V/j/yG4/stuP7LYaiB7Z7X/D7LY6Mx7Z7Ud2+5Hd
xtV8ZLeVWH1ktx/Z7Ud2+5HdfmS3H9ntR3b7kd1+ZLcpTn1ktx/Z7Ud2+5HdfmS3H9ntR3b7kd1+
ZLcf2e1Hdvsfl93+SRWmfMfa839UFaYktuzfdYPbUC7SAS1B87ve6Nzmlpvlp8digNzpFeIn9FKf
vgmql+alqVdObibPjfxZTaJle0Txgg7E0OiYSk0MZumD1xo3kD+lTO31VSJzsE4hW/vrPu4fz/SO
I/Jfd6Y/salX76bGv5JN/UfewPId9fuDN/DBG/jgDXzwBj54A//FvIE/EgCX74Qwcg8C4Mt/LgHw
jxza9yw3Dw7t/6qoNPJ3zu//MG/eV6j+u1Mh/UhAdVeX+tcQUFl/FHLUqpVqpWyV83a+cufIz0uF
+bZmr8QHdIVfZU/fW1kkEFnvUwK34a8Dh0JFXIL3t/m3B7y77LR6ma6SHYxXGziG4NmhDVSMTmq7
sGH+EclqXXQ+V6gtLBh0zhThS4psA5WMSFzydKUUaFfY0NtCL0ooMhH1uohlYw+zB7Jg0KXbbgVS
EfWpqNSfPin63zJyVerz1W0k3ukUDu0lzZ0wakOsUnULUQW6B7F/qetSnYH0r6j7KRDvsR1YlLyr
QVQdP1nvaUaQoHp9NY2qX3LD5yvONJzVF3SW0VtGqbxoM+gSo89J/AsiFoKShjNPYapRAzzUSJCI
lqhkP/ii01jW4ZNul+k+ycPHI3pREUmIr0Gt+lUa8NY0j1Nj7hTqO85oGh7dXLNE19MJqgv1JlbN
lqJ9OgKyvjp1/87oIthl76V01arFQt2aU+dId5dNzR8tFTAqqBo967czK3rbaPOjan3pq5e3TP8t
eqH+si/WSxEAqFfvHK7rVWhSv+mi8o7Yn0Wcmo4gfMiYsC+0u0Asy7nR2UMDzIExgnWbCtkDtFFr
mCzhtfRUxf+cSQTQtlOjR6YM3wVqSkeaCsSS+Wdn4F2N9mMGPmbgP3QG/mhz7yCJP2tz4db7I5tb
K1aKVStfqVXvcaWrlSsdpkuMvPs0Uv+96MrycRmmrJufKRNB3gOTW6UttVm3InEi6alibz54YYQO
69PT1Wk+vUicwd8av9nkh9t+8QGiLm7T99/a/otPX2Gz3aTHi16vsvPmv/kvbd6irVQCaggdBZG6
+3AU1xA2IKkGm38krv9MunYpZT4IJaB1gmpdbYwWvOdpHOnHrX5jJ7Ly9ErDuUQTnmkP7Hpb/NOD
twESbTezam8dDsYx/Tf+GaReduioZwalg4kG0SDxIuy+6UVTekZ7CAImJgo+c85nT43eyATyzWu9
zwldk2geOEl8qXO2MHEZ9rVAumJl1nP9v5ia/dyrJabSSj+rG1Ocmc1baWmSrakh2wtZxtJMZibH
QG45N9TmJh3+6alHduZHSyeS1mCA8pPI5i/8S99cpuYbBJ+BMZ89ehWj3qf6GT9r3meEmoYxgUFj
Y+4UOrTg9RCB7CBEd3LezSctvD3OOzqxSe+kw3EZkUbeVN3PIKo5HDuKOj3Gm35Nidl9/9tb0vrf
G/Q+2R2yHRqLhJOJaNELeuuyk2z8dG5SWvyZLW/2eN7ddi161ys9LtCqwzr+chuzhH5uaOyregkc
ZJj6z/3F7MAj28thMcpHUPOHau3cQl3fTL3rGtottcQjc1G/1elBDgszM4dTqMRG9N5DZECTWbvY
WbxVn6szs27OE2cL8xAtfGvn3LqcnBXkAGUz25jbimsxC6T1vmhY9I9rs9uZdWcX3LYmORqL0X+p
gIRe9qZ4MqVROVy384iT0oB8MZu5y2b7/mVuinNnlcb28Pix7pwbhRP8GDtOuwyEemTtPsfV4e1j
hUIXpC29w8xcudc3t7JyyigXH9wJHCr0GkMnANfB3kHE4Tylxe7mvObR61rCeXGEhajaWwy3c2c/
NYe52b/PjFrRERw386u5XcxhRsPdYuqcBxDSqAus1tk4a4uGw5UXTL/O/aV7nJr0/fRSmBp7eHs5
vFxe0vf0qYg6+Luus/S5MLBhDPtDB0Lu4SXIc4ih2t1bcQu581bJieNhDFuR95o4cStxWvHEeM98
OU7YXTjux2hkmzq9yxBzovTnuqPmxkW7LKzjhBhkCXil7tbdEOOAOCCyK5znaHR0YPKsQ9Dv1N0m
AmcyIc16k4+E9Q86vdEmE4vK1XD8/s5xjOO1HMfpu/Vuvd51R66LkWm+vDTf3vxeNBj47ebLW/MF
6/LyAtJdM5Pg5eo1807eKccvKBrQsIqd+juvJlKQzUzmUII2ozMnUS9BLAp9mHnSLwefd48Gc1aX
poxYPqUwc44LwZOUY0roKOhiRk91qCeRVNCL7IdtkXooyQguRVQal/iDPekohYA3eVfvy3XjCFJM
1H7ZXP9LNGRUdRgWDStDM3HquYHaGbsf3Y+v7keN7sivr26+fjX9pd9HWtQJUaGHC6v8NjXOsi1G
mjBEjRSNRwRJr2bZZiCD/lefAU1dptnVTOOcG3ZFP94Nz4b/u2dotXJud9WUdAJvIhC3CM5m0exK
zP5cZ4OvboUP8Yu+riZxeQdmrG7ihiH3BR4OJ2ZGfKC3E9af6nV3FIbc/NEPigs/L053EchjcXos
To/F6bE4PRanx+L0Vy9OhT+SQqwRMFWLeX5YGZj1m675XfG2ToqnVLJ+QqTOUEyIHUekGRLDOcHR
IvY5keap/qPk/hqrsMpCw36Hlv3PCVTzvP+bE5hvS4vCejUtBknrkpr5a619rjpX9JYAUhbmUHRO
g+rr5WOCLtWwsDXHi+FnDr444Jp406/lzRZ2wluwqxr7LY2X4FgT1+LV4fIz6R7gvsTDhz5nmGvZ
FXOop8P82fAbP+efp3CR/9sfEPFdKsZemvPMXBJzJLB5LXQguDua3dXUXksVhOLKzzcin3hlDt4y
qsAlMbjFhZo2SAvm+mTFeQhWXnNV5/Z6/DgTSxHwFZ3JwgG/6k5Qon6H0aRmks526RSQM5+bwyd8
iJDeBuevZW9ryguT9uZbp1gysIivGturqeDhtwvBmQPDg/OVfFWmZlJxc3jJX9O1Sb4276v3zftu
Zs6J/rc3ptza1lPgMpxveOd7Vs4c6/OTP517FVykIV9FM0PA6i3pF0APodNqz9sb+IbCwhuv72Gj
Wxn7k9PL431Nzfz9/MFvs+avb/5Pk696pw3wz598d9UIj8n3nzP5Kn+QF6hZhZJtlSzLrlRqd6VI
11vhdjgupIMGVpQzJ5jOxR1Yqu8Ih4er/r4JrThyS58wk3kL8zlvZlTiEIgdh2hsOnB+G9iS4De3
jFAINOvh7oWJ6eZgSoKyf2sKx54Z+FNOEGCJWQaiGFG8DAmKAgLpaXcTrFdm1t1tDYFprrGFW/jX
z9iPl3kffPx7XqZd1e26W0dqll2wqpV82SqW7Lv09OJ4qO7XN9RO8oiR71wJP5QRVL3400E5KKG+
i7n19/G6vo/RzngqN3d+vrv+Oryz3cbJhVfmwYEcxijnf2xD+1lKYKhhwLkzJ/StDsVb05143dHC
sTpltG3zTtOHN0sEXnBClZFnnMPiBDMUvEuQGCP+dQDKEqQnAPDzBsfZjbzLxvvc1Yu2KQ7mTnnw
uW5OXHHXAtEFUKlWvBNZhDLQAfkC6JagOqx+AG9JSDbvv+soSsBswlUd3Tp2B481cNJ7p9Q0y0an
iixoyQMKy8MdLZ44CTWicHcweVjwKrxMtzN/1+CumjRW45QDwlDeq7S02FtBPhrPvg7x0R9Dsxxz
Ie8QspXdxvPZHbeqBuVItHI7AGpQn42teA1J8Ap6r2CcCeiilTvekA56HaJrzEfseCHvIe+vI6R1
4363K9Dh4JdM2asL1th7KE3OTf3j0p4DxXxzKR5c0JYPoIeTLzyDXIzzIcBhyad2LInIUvpP9aNp
klMC51WmBWy31M6gEPfSnjbqqIGQbIPtzJ9G5/j0tP267gxaovAbxjPI21EvEYhCKieGOcm/dAq4
P7PGNbbbOqjOT9zjEwf0x+YLnd7WcymYtFG6DL8QrRzlu6kLuJY3ZovIr3Q2RT+Yf/KeoZgntXPy
1tGzCNrgjIyh9m4y0NK3hEQruAJGwB0JZPFT7rH4B87U//MQ3Nk0eza3buc9D4HrgmS/bOD6b77g
OLhP4Mrgvh6Ta+9W28+OZFRM2O/DnQVPrhvWr85T6IbDmQl/bYB+fjLvLNDjyXw8mdI4+I96Mu2f
lqe7ooDN8TYtW3oySwC60gPCtDR9mH1J45BgQqIHPRe3UwkWxoqf95FnxRgPePE8x/0BkPzRStyl
h/85VuKH5fsuY7g7bLeHyy4bHxn7SbPSPnvNHPXfW+fFggyxpuGKjPf6em040EuyRmlJTDoN0Pbu
D0P04+2604v8K2+XrUv/hWdTvIuQ/+Khsf4g1VqzSuWCXaWoxv4uDPtNwL4vH2uneTovBiuR4ucJ
rR1SX0XX+oJQlmX65ubOPzixWfr2d0Pwm2PexWn703Qxu5055hNy0e12Qv3O8/Ow3//hthd+urY7
J/I82+7z+d1MMcHlfXlxa+3FYJs6JQiaSZ+m7oIKFLzHipmFdurU7MEchZQbRR3biVlc3OP+pwv/
6YTuFvR/xGD/OAh36/VfPgg/ntCd7Ux2l2q6XXNX1jcz703PZpJQ2FPzpx0Lzklnu8av3dEckjqr
7ibetnek0IpOZWsmw0r0a2+m9NMNubOd5WVlXkgvzERl12rtvJOEJ1KNqbm4UvaCAXpUodqo4hc9
fzA44S+LY38fiYZ7g87MubFprfhtOMwFi5blrFBOHxfxoVekQAsmlHOYcz/+5FnfWdf/G2f941N/
Z4T/qqe+cGdg/8r5Zf0BHvtb65pBZr+xrqVpUq6Vlswv4pqJKcf7lyifo66kWDObhXf50bL+dLw7
y/pnj/eHa1m5XCqWK6DOhWxx+c3lranRyRdywM3nLWJra6okXvdHM22ufjCcBT2Hv1sxfnOgO0u+
2s/L6S7FZtRsqj+wGXkkPCbmfDPbnVNGDenkJMhFpC7A8skwxPmnC/II284RvPZkiitTuTRXrwsq
H9z1nMrEXz+RBR3/V+d3Z9iT5SJfmy05vyuhY5RDD/1rNTgNdu20ux3u2lU4jqth4WnTun1V2+e3
UxNG42ba/uEsfhqlO1P/zx6ln2bLneH/38+Wn+7GnVX/a+5GuZQVzf9+VujJqKArW6rc2enF9Vi5
ro7bYjAHhAAYUXGHO6LqguqEbrM+GhWb+3jUJCWhehW93HSRraJ4YdSs15/cEWKt32UhvMjHVPMx
ejo6LltQ4tAtNkOqOZou3ZeUcdSzkre1ocTNd5uUnjT9F/GHq9BNf1IEB4pwXLAB3jf9mDVtqnqV
rE5536J2Zd7bIFGJaujTCkVSlGD9AwV3aWs7gvUcevCrMBTAnjKoXMUU44pRQfCKEiZ3KvzGL3bB
bwBeVK9SDEif8GVz4kvguitr7IiinMnLlh0BEVGvt/WoOTk9UVuEpO3SbKcS1qVm5RxTAvM0axQC
CxDnHC8akuxDANfn7X0sPDCB7z/YPC0atT4AYXMCFgV0VGqXSK+sUWsFAOQACs5m0TQSVDR5KZlp
lLwu0NYVIDUfnXwL4a2GZGm33gTxWEmxzqJq8xpvvxCBe8lZJh+U2lcUVhc81cF8ZLe5CWe0bxcN
vNeKmSIQWp06SW+9dSxG/5Vk1FfaOzQWg3mr9JSEq4EFuz1ioA1sUwSOMw8vkYjgb2YZU2iIGOLM
LYXoRlKGKC1OuyF1RkQ4j/4FycD80rmdO9fhPrii/bDx92WnuoSlHIGLJtItdRjg3cM4SoeTiHI+
JAi8F9P57FGQ16NMD4jKRFTXUdAYRNQtEnRFVOtFJysq7+qTHNKOEK9fEJyYSbYCfv/h6xDmbzBL
24mnMIXH/ddCaoaoP1D2NVRNVNIH+aa0Gg0q3JzWcwfy/Cb1fUf3HVWb50lEzWQYBK+vpJvGZ2jI
yW9JheoYdin+gbI9Lj9JO0CCUHlEkCZ18DyiP2oEkfLrLJ3dOAeAuTDB+9JJt2D0qcmZArB+agZr
h6I4bzzmWrYMl8W7lNAHiVn0VSaIFIgpwb4vrU7Jy2283PCEcmPKzjU2c+fzuRFfDTjkGkhwQS70
i1oip9VqTKQEAYXk3vU8YGL041BYZDOqoXL+mXxZhaTceLo1H1dGIn5+JyNo4j5gdDD7PFPztPn8
QoLOXbzsKJHzBKXufSF0a3DXtLlDgSBP4VxQ7cybXKGzbF4OhrSml14oL5327TXFhNMMgX6veWqM
HvY/pGD3rSY3fSHPl5An7JN2nreHKJIhWYBekr6m7iFEZcg8e+T3+kn7HG7frrif8bccyMa8cs+k
HilRmrNZOTDVk6Og7qoDfNl6PjklLw0KMwR2PoPODamGz8mAiWfemiq5fWpfmFk9RFe628CqU1UZ
77gmJuz0CaWC5vqFBgFD/WJIgSuyEp8rihNRnFhRWLeJamYQoQI1TkCtNyDUEj6RZNb5/Yjsn+W0
+nW6xE8uYP0xVHX9gjQn/Pv9TXNqykyzmTdESswdFgGjmZPD56svFK6jm1qIFuNitBoXNmbiJ0HR
PL+CeqYuqiWdVIOxeJm9SJ5RIotT403r12hntie89wWoPpD6W845oT96Mke0LoC+n28eejl5Va7V
SaQ6w9IoF7SeF6MxHRN8rGw6kkLQoKNj7va8Z2mHIUIgAQLqFCUG2iczi2yIdIQk/bPtI7ODltsF
0RSLhFLBvyJvgN7OhgdowhfaBry1Q1rjeRmVkYo60aaxR7iM5DQeDY9BTA2y2+EEtuj1Vesz81zr
ju1W4fkUqiXkMJamhmUsU/O38Ta2Q7suAVrkZk2C8sWuTq6BR6fM/EIGljB/emXn62jdeK4Fimso
tpwBgV/5jlut56pmMFdMa348RCkAhb0dagKaVGcK+Sjpm5liXRmxYiYgCPT8PKazPxMCQnJwHUmP
bYMiJtKcLim3QCpsyprY6CVNW1efnR+fGuPxLXgfBwzpe6b61PvkFlycsbSG7EAP0cK8j8elLL66
oCwyMcO4j/ofX37/3PAoHw4H0d74UdAQs8DeJbex42uGspHrvjWblDcezTbUGkwB5AcRp8fD0JJ0
qmT2dl3m1yv/3Zx4uHRRxrEcJOE2xqM2eTicmvC15QWMWSNC6xcbtPCpx6aWmRtDFTO1xFyb23lf
cKbSyZg7ncbl60aIaIHGn92W1F7paBlX22M2GV9M0Hh/H3vP43HDjgkX3w+m875hiFYYbmx2wnP1
lgnxUvo9iT6n7smAJAbvxnxyREx6j2fUCQIz4GGlLpxlhBJUHla+bxSFc3ZL513mn0QUJdaDgVTT
3mvOmEppBBA5Qq+H7gtF5SoPQSY4XiK5jJByE48aIW993ZA+WzvY20xNmD6rGZtnRe9sMpCG48l8
8u6KcndE0rraFyuS0+PqnYave9FoOZjasDsjOfPR7W+UJdGiEfYRsHQwoyjcsdTEBZeS3g1lGDI7
1NuzE9SCzaDdVt6DEngVovd6ifd5YsznTuA9c+wa/+Z9JmmRh3I85tmpMuJWHDKPJXKRKHNL7oot
xp3P987K8FHyO3we4TPMGCX6NBJd+HdAkG811AkwR4Js1bbqe445YLn0X/LOS9F7QxXa5NG/PnaX
CCfXaEe6RTV/b9Yx2uI1STV+rUEN9Hv7jeFWBwHyb+zAZkViJ0iBIOqXizDeC6eP9J2KZ6mPxi5j
nXjoVl7c/TiSRepKyxOJMdZHBISR9GSIhhMTxqp8VVXtLojjFjbQc+L+B5XPAaNkubV6Wq8gdfQ2
YGnM0ZwwIKtt5l77QosCSyLC3nuj/jKLbxWz2yyraAsxCNzm9rn3hvTSy9aJAiZPL6ur9waWoYgZ
78V7k4jzVCa/SUdazO1omBblto77xckAgiDWbJLIqUXZ6XNTXzEhDHmHPoALBkwzc/6iroiVj6eD
4lvKKzJYkvY5InGjVwdTeiJu35aLc2dt/F7zOcNTyEO+8NuD/2bvXJtTV5I1/Vd29OfhHN2RJk6f
iNENSdwN2Mv+QtjLBgFCF3RB8OvnSXbPnN6rO3qfiPk0EV4s2wKkUlWpKiszK/N9mRDsf80/ahi3
33hu5G2shbh7LdkRH2cW//mTC6TIz8nkYx1DS/Nz9MpkZnt3jjeTScLIOsKHfYb6iLwJlAZRJZgm
5FNQqQNnUBU3NqM7z5KIGlp9pb4fQk8FTRhNoYdHgStje+ux1hxEkYGYUVYAkZqjdQ3HtrRN2L2z
lYQTjAgkTyUugODpNKjnipwbUGVifKKKjAX6wXmR6SgihokcrwnM9+Kv9RoepPEANiADOiyV8+NR
CbnhC9kPkmAidTpDNtiOzDGOK16wELnr+tG38sxTb72HAEjOO0BoKEPhI1+ocFM5NFU+pHqNa7ij
x6Mip+OLbI/KM6OP6+hDGLWEnW3gznmcsvrJLvELi30/mbuus1S5G51/Rj7ETxkCiwkMyxDaMsxr
DJo7ahWrJQJECBZReqf9gIWTNsKpzgCk86fUdx7PpS5y4Rpf23zNKJFjBjBEXmTHfPAAp3OOakbr
7x+Fc86UJ8bZ0mtUes86sF4/caE7lwRKlBEaSHfKiWTYsIPvk6DzkHIFv+Vp8k3M9aJ/r+cfUIXR
LXIDbvjB7/VH5X3An+XCdsgN0XBC6saBdPF8TZXk4HHmOieXh1wAEln4H1IJ2eVAXD998Vzi+GlN
dhDaOMOylySbOFyTivRmeW8haQTzjzCUhBtJCIK6zotf2J+H1rn2YoQpM2nBcCHNKHpCix19EejF
2L3T+bDYUSvd72MKqyBX3o6EeOxjzeAfLCG5XKNNNs+SJyOMV5LQA4GrpBCJbDiJzQH/Xe8KW24v
c5Pe4B73Mf3Gg3szFbeFKex3IvmK5vL5IVmL1o0UjfbE1dBcFka6FnuDWbSROArIL5fM5mgOrx5d
/WF4Tih7QB/rY/h08BbomiIohb4qE5lAOyQtSqezsYQYpqeoYqjy1XCM/IUUTkRFGTpjyzPHw7GD
1BbmsLtPm98dbASHYWknyKoMvj9JzEp5hmsxq2Qy1qxuQv8nL1nbHiOVitUk58r3CECRS3B3Iqe+
mjFrjLT/6TyVZcdg+EfQVmbu9cHbLjR7s/cSA2I58O3pdtrunslmgNMVFW2POuUkefC+Hfej9GH0
XOdYPJBWVZ9CEnhJfrd5tkwp4UZ+keiOePAY/ghXyIXdiZvwcNzxjx96+MEUJqyEXCfqnc5hXAwm
kwnq/iwgQ2Z2JCDjnXSr+Xxe8Wv99TUauZez+4WuELOSMsYfw/yJcSlTgafFKOWJhTHMZo93a2SV
yGOmIqN4PZdZwTBYM1qfKEUe1GnaRV8xeo8bBEFCYo5H0o5ItRnr2CxIkvebn1ARbEgiD0iIElNv
szI9b4Z+GUDNrLFczwhQSALgnmYzinl3aQHFYHAms/fZLAk2ieLuFLT+5SFcJTOuc78WT4gkGiVS
Co2PC72ENrPKrFgDAxag2exG2hX8ilWcqME1fp+RLnRDO5WK2OExEkqwas2H92cW06ufzl5M9I2W
mBsLljKibsitxqIqCTZlvRuGZCglIk2bcRmhmj1L2NjLYQHhLEZcuHACa4GgnQ5ZKkXxESbIRUsa
cu+RPczAWV8wfMr1D6S9P5XBR9hQCjmr7V8ibEEUOolBERUxowbBrJ7ktK5BEmJCjSWXkMlJlJro
lxR39G/TFHZW5b3DP1A8CRMiphdzRkwzSfmrRy0CduDefXukw2ljYFqMFKgrLxPyvh4knKcxEbgL
MsxidfLG+hk5NJPbMS3usUESJFOb5936wYLBf3DN8W0mtjSLkw9p47sGIaYsu3pIGRAbKsGbjagR
jsx55r9N7eQQcWhJ7jrrzvH1HmvvTHv64e73kxJXiJxfPElefL44Pd0Ch3XkEB1gNBRFw9pVs1tg
48BpHv2nkOM/YGKXa8QO3wwotZpRHkR3QsL3dmM7WezOLpYOOQfDF7SYaRYy6R1KvJKBf3s3w20y
DCt6NL776eudHnHwxVSzKXdMFOpwftqOzPBKAwlHRpli7yfR4GiEjnByQ5yKODbQnCpmCXl5HrcJ
P3RSKjm3/FSeJRFM9+f2c8WzqyB5tBPDQ3j5cT/JFqKkoCZeYjvZR1AMw+lnJccOfLS73036SVHj
3TjTGXYyNQvkdzVLXy9xQxCjKavLHKFITrq7HrhCk9usNe/jUU/Uz7kGY+Kd6uYLfTLg2ewj2uZv
l3Szi1wNT9FHC6+pQU+Ea3Rp0frFD/K0Z6Czwg2kOYUrjzSP8RgOw7fTk4ppw+j56GIZTz0sqEai
QNFoj8bopMlGeGQvbuIv8UyKb0/QGH5kCyHhvCGTewguAXyjxtP5dYpMwro/PL1xjqzg+wQtAHXh
Nq3daRuciAorNwfCKVEeyYIDTqGgP6ZDF+bG8dCd6gArNJPB3B7ZozYYurfgjYS5JSIiaYhmR/4F
8EZ7k3syxAQwClf4tbFMkQvHWYdH3i3J1tBcbbIllJNtOsixgyECWLg88cnjExBe6mKhIzGs8Ew6
pYHEOH9e3MPCxB6s4/65fEqSfZi8Yp+PRpN01nuPFXgUzulXhHgVv+uQ967SYOl/4jMEEM/AS3pn
IjZ0n/hls87dLs/PjT/Fxbi8s8bTGeWEaLYhBgTgCsssPhOgJvl/hfshy5robx/x1+Q1WDzx7NA3
iCpPNG8uIiDGn4IegURn2b898+h4gnXwfAklyA0q+WxEdah/5PkA8l1iWSy3LEy8lKB+vgZSq7c5
w2vPRwaVHLrP+OjIwBuPj3HHVT+WD+Okn23qGFbN2En6d8kApTfpTycZJrKavfYC3yfuA3x+J7+a
Y0ZjWI+EqfwsNIK4RC5eFeI+PECsvCpQl4+BOEUIo5Uz4WZUfApWXCAdGm+T4Ad6/mHxuLfLdEHm
5CPXcXkd4/gk5A4tWhzm4hA33eGccUVQX5SPtPER8IoSAvdmtH2RWjZL1inhkM+eyic8P7NKOHjx
0STezd2R3ki4MEsgHTttJl3qG0kW72f44kl1TKf2bOiTergSvkTcIqxvNfyidTxIbtSX9UfBb3OR
pUiGk+41s+GzUMeWT1l0ebJwWybgXSzwJk1u8eyKmYujCMeA8KzaeIFm3pic0AY/vCjjh9nQHeCP
ju/hYD78SVQk7dwl72LGQjyeDJav2k89ucO4SuRfTyAzZs37Rg/Eb1S6R26AuvjyImsKj4MUWgI3
RxPStgfeT+HZ/on9jIeTyyeEpuLy02c/t2QNW+7L6/vrarOMjqMVfp3kXeiWq9jZVY+Y0KGJb0wg
RSbBKloJE+ZylbxbIR6Osx9E3vN4P7sx+kDI8DD29+EudbFrI28m6/VL+oTXR1bYYmK45hJVx3A9
sXVtYY/0yOI8rbQXerFM3pmQLM62S6KvDBkGRohmw3WvTGEZH6dwtWxB9cCWxu5SXqhy634KFskP
kk0YDkd+fggii+xHiD09HsYth6X/4zKZomtPp9FnOWIX477SXW9ssmvgf+K+XW0DGoJjYjwWeJnG
HxIqTJzqlGRh2cpHqPDYZ+KqE61vt4JVE2+UUNj3gTyA4WhiopbhP5wdiP3i4XiRNgUEhfleI7dk
ZGGqs6nCLc/jlJ0GcnTwjTyixa+S0wrZpv+5XK5WzAGctjNcKad4QuQBOhqWsv+B8PFAaRFOcBlK
Fgoles+qwdEIzyuykMRc2RX6wS7Pjw8DWazgNweChtXowmLE2rc+jPuJHk6rWeUWT8WsW4OqwhcO
y9ZjNT2MRUJgIMJCa2D0lwvitp762GLTwkDlaEeDl3Z0ezPHznj7rICgUCS6f4rMjuWnWwl1rsit
mhuzRgfZop7dJ8bzDaVKFHbhbGY98jrW8G6NGpJyl0OUevaziu/+gwJp6eAFhudQLGiFPKFRA+Fp
UJYo6EXvqR8mtNcvKj5OaKI3ZO0na3E3l/N6w46rZ75gsQC6YLvnt2rE0pmvSnYv/OrtlOBpmJ6T
zG/3nIZNE/Vw4ELMyxKLX3v4Ah95kK/Ucbuhv1cCpKC/iC2RkUJw+xIjCBprOgJbAWQAsV3EZoBm
GQ5xwXqoWaePCj61xxucJWLYXDBasxCzZirWhjkukg+RucBGYDGt+xTbv3aH0DR3KwfNAvM0cT4K
kAtkiWwp34QMuaDWl5QeqjwypuRuWeh86JhGH8WbVLH9uqIoFlPRGqupjl/rkGRha7hDBTvtxHFF
5/Somd4wMqMy7BbSDtFoMJESc9ysYFEP6+V1VM6rZe4Px9SLb9pp1njt9LZpedbsRPHDE5kDypMM
PtopXbqkffifRZCegy7FCc26RdUYEOJyyv1z0syLpdzOGddvFdkWt80VW6yPMfK4tlhKP+1LBtd5
CVyFjoMghvQanyTG6flNLLY8bNi7j24yHnLu3gzoXGNzmzbU9vxwjvSr3O/mQ7Rg4Qy/r7GIh+F1
dmVEAWj0iv60yBEwsy6+Q8s9KZ7MkBW1iVHZ/HY2v87y9Rvbp3N2SDGkp6JZcobhmSGqUMM8wEZX
k49zUr1lMZrP2LcRRK5TAnQxstxiwrPDWipAr2BhlsVZBcnBrdCtcnwdJoAUkJKHpyUAIR991LvW
Uf47s/10gD3aRNia+PO1AR6zveF2H0N8R5Et2vgCyAPcmT9u/mnBWuyxoLmH1xPW5GB0mSn+BUUG
1zWLAWBIeJybmZPY7Om1sRFaYc3vO1IK84Vwq7he98/XFVPAM8LSbeM9nMt1zJKm+MKUjGBnHc3Y
1lD8YyQWTxYp/iBxEivUWN1ucfkkZ5kIIAWV6Ril0bsK8bfmvt/x0VOPXflOGNRz7b+YUxVj5xK8
nCfX8PgsdvQrtZRVrZ2YiXCDA7vEEqHSkpvvsGTu0TBE9OfBZqONxWW82MiCQNUXmJasujASexiK
mwh4Bm+1ATECJ6nmAhWx4drZCiwAbNOVt6rmJYsV4h1TUbRCxaWclewiiVl+oZwVl5IhB8BFNccM
9SgOUS+7nUfac/FqPpXqmOxEoslAVb3B6PSiLECJYVuHQlk85Ap+yQYn2UFhjpf2GIgbWhTRfFnA
7H1Chyi4vvS6kTFuppo4C7yNFpUnN18a6C7NqELXQHYl1aobaexZSRkW38jxxoqMsRFZL79TOJ/8
ToqgwDp17Q++GmtRwTLQTYuVAWpI/2W/NFPqLHs3pAP2U8XVItGNzqH9wVLKpRWrGCqMLLZSCXAc
uFFD1cX93G22Hyff4B4Zff3A5RCe8gbmaFqput1bEVIf+Lv5GTWjbsoaTpNlYSQ9aolPFMwvAw0y
SzoUNhKoeGQba8zbkc0l3Uh6pJ8aUcfl0IAvc24E2Ai9p6AOZIHcvEyKUM5s5yqGhyhdFC404PyV
kWJF3ZM8LDlTyMXPvj22Ix42O26nhwvAGm+ahzLKbahfubx4bCeK8aD5VUhwDjXTGfGMMZ99MClE
DbqZDVu5IJNlOF84uMVW+C6fyOey7mZRsWi87km4scXVcWFCoHahIXgzoR/vR3Qrb/E6yFTDQMAj
pPkJpzP+Zux7oLXhNd57G507l/SFhptC9zZ3+fW3C4uFRlNlteceWxc9aOa96jhVfCoZJFg5e5i5
xdtheqJ7sLfJZhYfvrLFaIUzZmQwOy9mgde8T4KX19Z/Ocd4Fu+gxLFTM1lM4KzHCUVu0eRFHy1e
Fnh4Jvy4Exw0OZEA7zMmGVNG+q5jbEhzNglbnl6QuBgA7J7j35mNSA9yieNufVwZ4vxn3w+RhDJH
Hd+99wtTb8Lv9w37Qhv+NR7F4C26gO9SoJHzDi2Q/2efxic8WoBh+K3xl3+M7Rvv5IXHi0ko8/L3
X3IuHwEVI2WwSwySjBWxUbjhcMX8x/IQbZKzo4QX85x+Z2f2MZxWD+kAKzwq60MwrBg9K+GEP/no
U+CYMHEE8mTFwc5brR6nriiHY0q88S1FPiylHdM7DSJOvDEXItHHZDIxDpkUyY6bIydWyWrl+dpY
RBDoJVxLFbm1nEOBMgWsD/BVuOJ3SbTxqLy34Rv8Y0i2DWIM4SiHCCyG6KP7OF3AclZ8ziHX0I9I
Kv6IlBAZhrSUbx79FCWFT5nIU5n+UmLClMQao3MAcaHVHi3zgFeJ/GU0Bm4FE93fCWbLLkJpj3xv
uYyWUbT02IzlkM2g5dUdP3a4lv4jvGDpb4MMUUmmJJfx3/HtWTYibdKRE0jBi5afYstvvU8xtT6X
cq/0a+ibi6iNhGAe3Be20tfFRxT5vufjbf1kC5cbcTl/PT6TKskx+DBUiSpILdCjeY9C/0kxKPCS
qylf+kveRNFuRa34cEn4x5J/Egwh1RxT1njHV5/cjwL4kT8c01TutReD0N9xJA3yd3zBz5bEDqlc
FH3yMxZ0G4pBoY92/opP/J20jPZJKQJZM4jlhlgbo2zEe4lEeVSAShCfsduRm0hZdKW8diSY5VjO
Ur/lSsIKwM7BfL2NdwMGaD7Kp0QaY/+udjsJOd6lPEXZas292xjAHmJ1ZK+VU/mLfb8rvR2fXqNV
Ptrx0YE28Fzl4oFsSK6iA6g9Ed/ITcQdsOTOgvwjb3aUwK1A4aEHdvvcJXuOfU3u5a5kzOO83cm1
vMFaXEWyyctMYMRzX0EOYmQJPBC7Zuy/n7DkmC+PeufMHA5O4Y6ns9vh/2WLlOFXYvJH0eoif1KZ
vGXvpW9bc1QNBm40tS8remJFJ1EJ3FPLHe2i5rRQzFDuKhV+NIZqDYhd4D0WXD5KlqjeHK24RDpi
57F7KaBP3BuUow/iHagm3Zh75ejKlI7OzM6IxQmvLpM67Em9T07hBfPrPL9sSnY65xY5oKx8WB0m
Lcx6jyiQ+eVL0oPzKU/qhYyK8kuQsiQeCoRKelb6P3UfwEc8c/qAlu+WPGmPVh1Cfi1pzpL2Pfp5
t3vsOtLDfCq/5HFzICMLifJ4e2OM87TlsUQ7+pVSeOiY79LFbFqwGYktLU+DikS7k484w+5EF4iS
TYbakVhRtBHBgbgSdE70ohzpgaRB0ImQkpLlGUeejNPxcrkDY5OhvMT1xNBfHqfRjgknsgKYJsYY
XwmQ1A6DXSYDE/iTYAyZxp+5d5yKdMCL4413FCCFVDgAmZxjJufQX44/+Yv48LkI8AXijH2PmS6T
W2a1lBchKqREpon9xI22QSv1ofxsNP78xFcgFyN/5JLPHcc7BMpj9rfuTkTcspYLkBCf48/jCOeE
3Hb8CRwWAoHNXkHB4n0dGU+ggc4kjkGawh/K8aV5n2Nwp3jrR/74sxX/gu+Px3+SA/DfiC79JZ7+
O7r0O7r0O7r0O7rU/44uXX9Hl35Hl35Hl35Hl35Hlz5s7+/oUnZMvqNLv6NLv6NLv6NLZdvwO7r0
O7r0O7r0O7r0O7r0O7r0O7r0O7r0O7r0O7r0O7r0O7r0O7q0/v8tujQPta/v4NLv4NLv4NLv4NLv
4NLv4NLv4NLv4FLCvSQW8zu49Du49Du49Du49Du4dF/kv+XteVEc8qb+619M9Z8hyeqqYpvDoaI4
lvULVKt5GPR1cbL0kRDC1vzIq4GGxxpJZi0kO8B+StY/ef9JHRwnJqh9NeCCJpHwEvGfbob+0Sth
mJPPWg/mFrAYrmAQKGA4OOR16sA1OEC5nIP0h0426HUGVkRgBAoppgKRcFxcgRLI4xZmE9trvS7k
5WePcgSXQc4TnBcyLkENMsnXlDxGyZQ0x5JgeZZ9P/IyT0GzKoGNIQmRXMacbEc1yvxyBZKhx1Go
j82PIzuE8g0pjAAqgSUFQBgYU+E+KTYkTEZqlIK6AxgVIGmHRP04SBkPMCjJOtWj0xvE0gAapLkw
coMgVoxAipMPKOZRwEe2ghQ8IvPvjU9DTpQ3kIpv9kG6AnkEDEfbBx5yOINzaAO6GiUNPMAifWEI
sn0NtBwohmLhIxI8pYMnjERQT08OnuWDgAbsHGxAXj7OowN4MhBB+/eR4SuwWRsriP8Sw9XJUIRw
OhQawBp4vSbQl/oI9muOK19/A/2eci34juRoP+lICWrcfmm4hg913mQoWeSGb06hwqEQihnpsHlf
4Mq5/uRU4FQs9wR84RWmC3k1gbnsPOetDE4TuclPtqC4LYUOuYqEcm4PMBFH9cQZ9WDkKaG8roCy
aD9vYT2pJjewGgryFcmBiiQXqwoL0rrOPmxcoTbuKsiFb9EAjIF8lHnHx09N5vyQbI8B2SNCKEx+
xMiJ5Wgf8mm8J3tCaIYBAPSJxycAn1wAoR72nfg6HsSSzrAP0zfJEJCznAFJAldu4sT59DrOvqSQ
45tcKJ/ZjHgIhjwbXGmhPaoZsc6qBtBBUDEU5oekk2ekgDe+4DMIWZHpkysPFOejylQPArGQdIrx
lbh+qfQhHCyk+sCKMpsed/YcqV6UTtuofSExhjQaJ27H2aiNjlPnVRpIPWZOzPzbXKlbttkGQ+aj
7RlPjjTjUfJR/oKuqS+y0ZYytxBgCciopO0P1iZXD+LBIk0EaGE/P45kFgu39r/Gqv5zEfMLSPO3
iPkWMd8i5lvE/PdFjGqLlvJH/HUHClxTsayhbThD/RdC0rtxPGa9o2sjqwMrphsf99HhMra1+fkc
NxffIi0yX2U5+cDG3jWUqG8iSx9b9869gRZQpUkOBA8I0cCFpX4Jfe49UoDrsJKLHRptYBmBDRxG
6Vf1qjuO9MFosI0uoEcMSRWfHPOTWxyC1AqHx+SSx/p1srXiaxpsW8/MfIsk7H5c3uNDEW676HBb
ny+glDjLajtR6zgFFbsAPrvYlZelTfK9PTYHm1JbKIfpKf0xuI2zNga/onfVa+jsZ9p+bZyiLAu7
SzSoYkMZbZVRZ/iZ5Q/zwEhHN2ua9+F+H5qQU13884sGzhnJ/np47AOd5N/76DCEwIGEtvb2dWMJ
NF16pmh9s4iux3F7/GmddPdejY73aQ1Q0jG8FXFzGqkgJLSv2WB3IyH8fE3dHs3t5jfc5h624Ghp
I327zM+le9N+bPcrdRur6zxdGINng0zq48jIP4rjLrsuMqni8/40a+xX/mtW0F1CMx+X+2lx2DhG
mA3HRT1VbuPDeWJkG+M+1rOReQ8u6vSixm2sD8daN3L26+YyO9hPdz1pSX+8B8OReoM2T5taNXeb
dn1kNbFBfj2Jekev6UemOlYG44Exu52Xh+PrzYjP2z8hI/rz0fgLR8T3aPwejf+vo/Hff/b/c/9V
LH4XgvV//gfvfxbl7XLYp80vb//zf7V1c3nPDu/5b257+Xpvfyt2v62a9+ZQN4ef9X9IYf/34v/8
41vK+tu9AOV6/8ObIG8OzW3Zfl1uT191mzWPWlArOfO/++VvX49S1rfy669/+Vm0eSOl7Q9F/pe/
fRV/YrdCb/Pvf1/8376bvZ+5bFZcmvTrkv82fb/QyPff4jp7zz/rX0v4eq+bv/5FNax/UyzDMVRD
sTSYU65fv39s/JttW7oFpfDQNmFK+8tvuRT8179oyr+Zpj5UbdOybAeOWpaXumjlK9X4N1VV9KGj
qY5iovtaf/k/1fzDs/mvZ/UHc/wPyxgs7orK6sXLUBxTV+xfEj2t0+nKYpLp86OK2o5c7vc317Sc
PyGxUYd/ZMN63MhULXs41Eg31XXtlxuluXHf54qjzE/VIbD1K6CtjbX3Mj31cmV1skEW2tru/gQU
0QXEQqd8d8za7a6Idludw+nllocqqKAYGVpaoA4/VHgr0otrXeeHISapYrtdVjRuPXDiA1hO/aF1
7/q72h/XWquHnYXFlJeTYQ4c8f3kDgbaYggtXToA7ifdnuKBtf8cXsErN8+ji5q5zqmN+v1pfiqa
Fy2tAqPqp7eqjtrD8exqhRWf96AeHAd+dlYn2xuArfrJtwfaJB8W/k2BWf0C64EJ4O/pNTuRsn2I
9lAKWWqzKdR9civ6zi263msPtr8tjkF3q7xLmX00hh0V5yO28LVcZiXsQobW4eNwnNEt7V9721gc
LvbAv3Ztogya4JjTXcNDrbtWcRpfT9uxfTY317M5OV5UZZz3F9ttlc+yaIP6hvl9fer7Q+Co5zi1
BsnRsuLOuc/K7B7p1lvnQECfDe6Nu6c1Z+0SpJUyK4t6uU1fVe2GllI/K2fDrep6dFa6hX6yYEQy
pl21SQfwDWSlr/fKqM6SexrXZ8tTMzwPOtYjWetdDQShas71CkSCQ+n12tVrVX1jc67eHjytjLml
l9u6120BBLHARh0Wr8oxDXpr3JyB1U0zNCNlpoDV5JyGrp5rKFfV7lS+dF09uedF5d5OYIgMPrpi
j+4EHFh1vHrpAdzSbF71+EBsYJ2Om67qvW1aR0PdfFJtIHgL3B32PbndV/nVmejdMPw7+fC3iff3
E+2PXq/fx7+u6bqjGkPbsX+daIZyvV+qIlXnbQmSt7I62uT/D5Y3S3PT4230r28mZEz/pZz+fjMh
ztKcIcSLtvLLZMvNsnSMs6PP96fkDtlcu9OH1z+xsh9cZ7/eBCGkmYrDnHa0X3izjsOjeu/skz63
37bL3jeey9dtGp9wNl1AFLzpwf09nzGe9KUDPA44BUfvX7fyF0/i7838+xr8ovVoVnNqzttSqJh1
fGz3KD2CSnaYEpDutpNiMgRH+AiuYzv8s7aLaP6HHnY0w7ItR1EM7dfHecoGtnna37R5px/dVAXP
2j5GRtVBGP1Tb4qwvO46BcRHaMOuWj07KcPZ3gJb6352S6WYFGmBNEmD1ATux2yi7maFTYYj6HSL
uqxdHhprk13NkW2B63Rd90Nmig5EVj1KC8U7XOlcp/Fu+mF8ctInvdLiS3cr3cx0XL2oPesEyJZ2
We6H1/BaH9bHy8A9atCRODvDyiJ9O4hPteadumTLlNhqw8BR4vaah7QmVA+af9tr7jAfBlkNq4e5
XxiYNGUHM0+1MJljp8LwmsoIbQNIo+bUuqYDjiqafHX8OByOo/KUHI2Nms+MUk3K03bhGLh39UPU
91u3bnOvyqu3GrTJ7TWsy9q1zh+qVbu9XXgXNP0aYigHB+LRHNUmhHb1z77IvV5XfesApHcKPGHR
JZcW0X0uJudr4VkZTt5zYvS1N3Si4fD9Wl3c/RG07DxSFJi1EWVne9GcAEZmxTldJtv73m+7eryt
zqw6jjcozZHW1+5+2z+3zRAs+lLz96rh9oO53sKSskfS2W3rbjPIglr6t2682nytLJJDjwA7HLPI
KMQEwk6zt8F5UmZPl5sR1prmO2UaDq10nN4hWC9bNy+vfrbF99horG/V9qdeW8EQbI+mTr3LENtq
cNR+ZKyUaXX26+w+qztwyYwf9iEdZ7c7C+W9DLpT+2kWEAfpdToaqpiIV2gv7322aIvtOO3VpWac
O1drB0fPumqBVjc/8rtZ+NcMVMUWlE8tsJpKcx29dYuLGQ8KmN7rfXwDv06zb+5W0bG4rsl5YAeF
+sNREuMGxOT5xhXbp8JZnp3T5JZfIuPaRmmRrRujDZsUuD7r52k7uR+a6D5QA0c7LdIra0r1I7tY
odFNiv1r08T1LXYUx+tv2XhYm0luWpiJpukqzSDIq0voqJR01ZL0VPfRfb+1PMdUj26fakWgmZf5
3ercGhyUa3YNtgfl6OdXmNsLzQhai1HkaM5P8wJ4p60uy1MVZN3pqeu2Briit1A5A1PWltNTZqz6
OwxH9uVne4SiNr3CqNOrP7ZNH+zzcrQd3Ne5XcHsod3iP5FfIob/UYLaqqbZQwMZ+oubstLsrK91
JCiUYyAMpqEyGDXjfpxBHXH+wQIF5Nch1K9e9dEBQdX8iVL2z5YkR1dN07YNW1VEMS1/vj8d8j37
Nur/KJ2c4XHO9blzgvxJ+3G6t75mT8955TeoVH/S2F/IiR/SmrtYaJmaDaej9cuidFPqy0m/d838
cG+ermad7BlM6hBgNXmyZ5DdTCa0qi+a1nab1tj0vRNUHR6EXBlfnQ7xUHkn++Ybd9Art/V4cL6w
XnfjTjmGigqY6m1/cO1hl9jpur1fwqNyfNMVY6Tr20gtusmt3vvaFsDm7JIUdbmwyjLc6s1Pw6qT
W38dmSk4Xune14/K0+CgPFd2PW2qJnUz/ad+wHN9Y66UWzCgB4NB2DnV+JQXwanbmKdulNv3cZsO
Y7szk8ocqK591OaKVs73Wl65SqU+V1szrrrLTLWHGz0rVte9cxnVZf5kOYPJ4WrODIXVoT2nedBq
ly0Ol2xn35u959zfnX02uzfHj8vxoIblqfAP3aF2Lzd7UVd95GhX38iLSXZTz2E3zMZmcfLb3ny+
1UnWA+yUOTfvdlae2v7mFUAN6qbqXzQIcPMGl1Plavfm7NYHy+sO7boWWlwIkFKAhO2Tq6S9tz9l
fq8AfotnqbVbt8O1ZT/nZZYcHXZWeuvJ1AoYzSx0m0orX4rutNkq59HNyRZ9Dd2RrQFzdE89c7B9
vqaXd0sFEL5ia8ccPg0BpLxaQrUJMJnBNseWrTU9D5wS5dk5R/96HIpO8Mucs1UMEd3WFFtXhr8M
eq3ebpsy7Zu5vgfC9D5r78//+gbqP7F0bBXdQHMsXRuqv45zu8uv3ba8NHN72k2ATE9KGKm2YPWd
QFz6Mx3I+CeqnsP0xSRTNE0xH9//3SQ2L10x3Or2fa5ujfiiuwoy3Couq73aewcT7xrI01uIMgrH
V+2iGA3OwJFrOK0SG6chINcJ9un8bLX+gal13g6Co36NjlX2jI1zPK6Og1uCgRVe9wtL1RHU14t7
Kffh9ZgCJ670cc+GWt1/pTarbLp/3jZX1zCM4FKUfnnToz7b8xQzFx3fwq741339Tx7mHxovWtrf
NV619UKx7uZ9nmu9mx9XTrr61zdQRYn943DRDJR1FfGM7W4ov7h529wor/1Ac+b0FPwEMCd8OGBN
x4WfJk78Z09T/8cGaQZr3tDkkeqW9aviXhjqvT+g1s8rsw72lj2+d1bgNGxBqkDa77NwmB69SgO4
OXs+Dj/Nw0RpnvNTtyjts5t3GNV4hu1sZRjmtIMz96xUiAs1zu6AJu7BBT+m49yyR6UKu6NZencx
wct7chqwzOhutl9f9n8y4Zhc/9iH/5u571iOXFmS/SJcAzIhEptZJGRpxaoiuYFRQmuNrx9H32Nz
yWI/lj2bzSyOWXezT1dWihAeHuHzc1AIoAZAl7duLi4ET1TTXN81HnSKvSeaw+6H72JGOPHWcdK4
IU2Nfgx5QQfuAZj1Q50nwYffEy4z2LnhQQeKjvRdKTEBHeK8+RSaNO8X6aita6kxdaUxtFpCtEIg
p5FJb0kKORYGbTCvsMax5XX/GWoi16rYzcPiiab9W+01u9hHNEyvfS05LHTTod+WQ8wn9ajrUHUr
lX2hXMoggfvYRJNiDn7myEjYx75xRe/DkyPTy3aB6kgB5qlr0HqRoIgRQVaLdsbYJosmYEaqT0ZX
aIsoU63e13ita4tGj13S1EellQSTJtAfz+OQe+yFFPVrn/tOwDAeWxCPstbum0I7dmm/VfTWrDVl
3bSrQWx4n+z6QuZBWa+UGgOh+9xWWgimqboTAYBvx9rphmGhD8xUwq0aEivMkFWHz40WuLJWOZN3
zUZI1msvjQdjHu5yTIMO5cciKpZdW2yjqDaj4vj7i1J+GixkpaLOJKpTmBbx1gAjyqiolPj7PNpI
BXOmEPMUsnCOCtZiP15GAWNXBc8MIOM0bqcAkVeFocNavU60lHt9a0opZnGI0O2QMRU+8K0mZRy3
iId0MoMYI50RvQ/+h1of4mwnCyMEGR9U8lnFgeFFjEcZ5vRptoazjjOzUbfB4Fua4PY4YKlrd3IK
+kgfc2+QHYbZ1Iw91+FCDJ9UirnqORgjmBTqk36jidWBjsmdQEn5YQMkJjI8UEWXJAh8Kzd5tVL3
WZHLUbyfyDFLjxFtDNknn7SvlnHXuJFCuBdcNe8hC7d+mBjt9NoJD5Hic+ZlqyhWzBQzrr0cwjTC
yk9OATtmyAPz6TC0Z2WYVgGStRpi0qzeZQBt2hxF/mShkxdPNkT2SdhR01eythkLZT0VxarPe3j1
AYYkNDIUjuJwN1+0cYB2YCxjbPhiyPeerBt1llIkUxPGY8TRHVP/t22hioyaG1MQRsr0Zltwa9SE
CiTZF/qZpOK7gshDyKo3ppaSofWCKY7ta6lm5ug9jh50V4qnsRo9M/ZKM09bK+rlhTBlS4qMQY4u
I1kH9NXXYj5orUFxJ4gXG2UHuZbsRWsAkYW7FPqDyEysqXpLIciTPYvsJW1XmgjqSwPBhb6zmnGC
UvixQcBX9cVHVaaLTK+3aa7BXI/PQQ1lWAFUkhQyhEx6rIZuW43SMpXpvbDjh5WVmKwAi6AKYZIi
3b4r5jMiRamY76GYjiHfEEQTjAzCCTpEYodPghGx6laQQZySpztH8zPiufnoGzfMWh3Ps5vy/cyi
EsF0gv6dIZ90JwcVRt7+bkB+umR8mgosWYIJEQEk32RNgB1JMfUs308tD18GUL3S58YtHwFeT+Du
CAtm3PlE7UemhI9kErToZSRqsq7eRAFRpceCIMnZXojD3iAKRqz7731HQ67WEaLWSTXraJmLAL+I
yqt8LY3BuoGkbqK6eXPpBQzTBu+FKpjHDr0/3zOn4hCSXSXkBqwIF1PfijX8X/CIYTUZOWtfgizB
jPXOe2+q6EFtcAtH9dTifkWFDzCcIAOhAGQZW6QpUnO38VPoOWvPSjYskhFS9BTRQLGqI1xloApC
jQGo6rFpZJt4p6IojV5ayFVrSFG3jpInwHnAAFCNBtgsID3I2o0c7zV9kyv7MVqo0TZPlpoAVdcK
4OW0F6tnAMmOVzZrpcak7oE8lZLyItJtmL9G1SGW+3l3JvgWIPFj6kap+u6zhUjyhzqC4kiIe1gE
siV0k+UHIQ8z4aDq9U6bSp17qQZpHa0wSmkV9oFdFMcqmqw8gqYHJLyhe1+CZjZ89tVDqvVuTj6z
GMSvDihVO5o0vNQMkppYQaQEFrIBI5C7igdNdtKL0S7S1k4lSKHokqUlmJOc4V0UZ7gYUl9zeVdK
myY7TxozmgxqRwqqDJ0Tj2ywU1VcijU0k72nIdDcRqgWapK+jj01mYwJ1tpFFsqDmvU7LyeL3uvM
iDBbSNmSKcQm+W5SoMiexQCyRMyFz9dQ9ooRFdGEbjrRyQFkdjK+OYvM3g9OAoUMdPwqVL5Zt+1S
mRA9FLlZhx22rndJJx/VbrKTSL7jhKT5Rn+LeyWUg5guUpVqf3lkLCYSAgi52otLxdauAEigKCZZ
5cmHBfn9ef1AQeaP0hUd6Rg8n3hr2Lsm0YosmioYrmoBCNKlDkQHwDz7/WMkRfzbd/ryQbPj/ZIt
CFI9CsiAq72OG5WnuOvjW4wSkqKCX1g9DgPEGjpIgg3BWlEvSixcsVzAt7mh99AZVkECCHQ3VkY3
qeANdWhLAbAcgcs2qsdlv7dFAIWJCpdcQGZXX+kF2B66wmUKJmEBXeSCPYUi25dBZkjauRVTY2TA
KHOI9njHKFi3ffkQEghZV5GRyRB+Fy5Z9Ky3cKj9XsatBapal+95sh0nBMKM7VK5dDt9hOt/F1Ok
mONj52FovfYSlcwiqKR4HrFoP7ptN2o8QLotVxdlaJaFDj0g+VHGy5vIg1w9+z0g1rFbhIK2KeTQ
lGPNKEfkBPpTD4kHAMFxNZokBse2bu2KenYn1pbUvDX9c5ZcCuFRHNfBpG7qOnKRJS5D5a2ru9GQ
pkear8rxfaSqpeb6ZaDAeiRonhHU/opwE2TQRi8Qe8jQA0g/Bh8y54COPSenma0gQ2HAItNKhQX0
rdGXz1nbLfsYMrPQS6/CwRLlkTfZtA5DpGU5hLn9AK+r8VyUB7aIdoDqYLhwWW10QM9pMblSc+ny
tQp5LhBFgIEEWm6H6jswRq5MiAI0W6mAJCaao4/p//K638S/rSxMKZFwC2XHd6EYCZprgKHPkXPn
uv+MB3QFKSuRVILXJdEbN5mpShlFUlzv6SlbJJDzgOAtWdSQP2oXMSQ+CAbCJ45q/f6xf3vMSJhn
fE+SlB8gX9sA4ct1Vu2hRwRqsw4CrowJ1ve+3c+3TERUrFF0QsSjqtIfj/3lLQ/a6AESl7p9GepG
BUX3cS16p5Q9FbGyLpTOIlMZGi1qh3wCPMymaY00q+WiHx8Ezb+EowZknu6nCIReFJnDpjp7Y2EN
CnLrGcKoT773rilwDNKh7D/9PnWZ/pzVCU9HiPT5ly55jYZzX0KotIPoffccZJCj6CZHyC9DtUeV
52HydwWj+1z9mJRrXb9NhNhx5N+5UNKPPcdeUF3WCEgBqsJucdwBnrFlE6qxnT2s/RMAcQgPau7g
iosGYmQC1FYHqGPmpr/T7vgJQm5t6s1n34R+ZSpUrPfw2fPAZLAIHnx3hEKQgjLXqjOEDbbj4EHL
Ilm2bmPnK+Gu+5DYjyXIhCoMiYEm6RRtBd/Nej5UQRTkoAPUmJ9esMbSPNX2AVPwTKNmPkRn2Pxd
S07dtBvy3qj9bt2LpRn1qpvkOoh1np1lKELBIv7+GH4GxoA9qEoIlVVQAQm5WZovoa7uebTfh3oB
O9iuE2nraf0i9IJT2AI0VqeXdpStRo0OpAm2sR7eeY9/qrDfHDlBRoCys4g3Iinan2j6y0NJWKB1
yjD2+7JIjNzDMjoIbtGNrlWmTmH9lXIXS6tERGGm6DeT6H1GWsE9CZ0VemfJKBcNQYjquYyh+iU1
0wm1rSk1y67Y+NJ05y6TH1aLyBoetspQjtARc9/sWDBqNIXpGvbgZODsckcEQiFVPdCrksvpex6G
XOjrnZd4vAnoUiUHodmryRX1tyVJpKVUgCoQKDxprz4VjFq0S6/6wPtfxD4glq4L10MTvN856L/c
wW/Lnn/+ZZd9lqpUltRhHy1yd7D1HCJjEG41OsgiQzBPhpyvbEMlZhPa/zzBfyhQ+3+f5Q2/6ua3
/7UJ36q8zj+b70yq7xyt/9oVH9mpqT4+ms1Lcfs358/7H0bW/xEKFnbx/03BMvI8/ivtCv/Xv2lX
Au77vyhBIEhUpoAPwfCjf1OvBCRz/wIoycCNYBLAlplg9Q/3SmD/0iUVjAYKdpVKFZTm/od8JRDp
X4ggiYiCNZEo/Bz5/2FfyXPI+Z/XCcwe8I4oS0zXNVmn2m1iiX8+RiBfkwPMEpSFJiBNRg01KGUB
FMUoIrsDx0Y+J9rOlw+eb2gaoiVOtwhYP6dqLY9Q+8nVSyicA/Bs82GlgO2iQ1trlogSoAsVLSXB
BecUXVM6DwgH5qq/09YcWzCWIXwg0P2XQ/jnNn7luZD5qt98JVUGKwS8CIb6h0a/P4WyC4uBaBR4
CaSHJ1etbQCPVtHBvNhDh0zOCoH12ggJqQV1jo+kh9YnKvqm8jRBKFuBalQyQHpp9hi/L03529IU
FRmGqsNN4hffl9a1HlHBxFD3U7pLqgVKzOK0YPqWVG8New18dPZoC4pgE7E3F+Jnudim45mEboPo
u7DbKgCUCKm3XOahtu/SOfr0dyIC0XxfuGiwgrFsbcFJ0d5CCSrhOb4WQ1pTnev8uc0KQwkWenKJ
m43i26oMsLt4krRVmQlWwkRDJbCxEHKdIMcEWtC0bCRbiaz2jlv643Zuj+jrPtwmQqGaVV4uqwgY
8pcWZY0AMswBiE/2NK7H/iEAiN5rFvOXilUlPAA8CBkVNCS1Vq/hSi7y5EAg1jyBTrX4/YxuigV/
XgQIgv85o5vwmOY6QLoAa8uitVpeoMiMMhbyz9JUshAi3Cnm6tgkc0HvKpx74Qyd//XfduYmnPEr
OZcbH59eFgYDWgPs2EfMuOiZBQZ5PhyACCqdDSAaJl1ypHjJdChRpaaOww/NNt/HkEclZgM2mUE/
PGjYvyvolmqN6txIG6SFeWnV3h2veRMBzpsGzFGCHUGgwRBxzBHiF/cjFKinVolAj2EFOi4XYR6g
vqgCtkU3GEByzQpQe3XivW8MPiRp5NwE5JEIdy7WDSHrn3UQUFPxvhGSyTc4mTfodRY2WIevmTIo
Lk+BUbcmWJUe2XYemvr0A1ruoGIpAMOwceNZfife0b4n+f8sgRFUQ2GidZTKvm+FogxKq1YePfZG
EyIfRnMngZR6/VaxV6FFF0GVzz+gcWH4bQzQFzKD7WuVQYqye5WZyVA21ddy/6BD47B7F4Pn2G/N
uIEkdl6ZcsAWNIzW1UwvqFGvgsxare6q59CPTH96n/qHFDo+achBluytoDZR8IEoJvsYX+hb3oOk
8CweGaR81OeiPIRXn5ylYAmmI3iAg2DRZa68Z8J2DBzwT1m7EvR1nD0kwVKTbDFf/v7Y/mQG36+7
hqKmhu0CyxgFmZtoyxNq1U80nFePTj4IwAM/RTPLFfF7YKeKAXBcKgxQtBapXTY8fSVX8pZ90qVs
D0AveP4a3OOk/KlufFsSip7AdXGBkNYR+MXv56cXQyu1FKzMobK8dEXQbgtqKjt7+larFqTYezp4
bsJOJQ6IREARYmhaISgkxbrRJ17Gl6Jycrb2wWMOx6UCwlkgrAjKgVplCGShJE6kX+XS9KHoO27L
aE2ynQ/F0QZEhCcFnYyZs4XvjR8jzUgFPBXQ5Yg10hl2lI4s2SjZscqOQ3iniWOOKr7bHmTMGmIL
UL5l8BxuI3UF9NOujgbpmD1OrUHERbb2ViP0LuFEEqOB6rrwCKBDtPJnTcTN1aCzjmsolca4TsBc
aexkGUJXurOBeGQPkCLNX0B9C/Y5NuwF+I3yiSyngSKT8PD7PbqpzeDR3Sz9h0ORW09t5fjU2DGk
NiszkA1fB4tHXouTIYhbGQq1My8028abpLczwRgKt3pKJN4CxwLutoJu85tHePw4XNSHCGS3BrU+
nsQGuElqhK7e3k4AdnJZHZALrIrqHcjdpKKiZ5DcTCDU3HDxtdp2m35CUQ/dur9/x582dv6OCBxw
NDO68YcO+8XGyuGU+gWAwCNiGLAtOfguMoDg2IRvALsvnlWz0VuucimeFT9Rh0eD7+Keh7qpfvyz
1V+WMd+iL8uoc2kUJoZlELCsEXDw2K3R6YRubeqwFhKm1eauT/4OMPz8zJu4SR8FrffDgByjRbJn
L/TqwbiumskcoASLBGcuu3i52ZzRoVXEaI4OujtmnX7PC38u4eaGFS1sCFEmCUsokPkVIIwbarad
bFoV+G3OUdtVrwGw8wH/obcOHesc1BTJiNDMLxgFs8PYYvHeM3VDqewuOKiaK007IYA6Z7kOrLz/
JB7qfd6xrf07jlH7EXneXJ6bqEYZgiYqB7xtFFy0xEjjq4CuddxcI9iBnUm0dQkyQrPTWcYlde4N
bAVON9jazxHENyBZ+2ipAjswas/MMlMNTLFD5yAa1GdJcjg0xJpzzzU6wC3tDTSs4NC+I6q2mUGj
ta32Jgq+OePVkdkTBEAvsx2YsXxx2VQb0IazB7xZfafvo4kTxQLHFo+RGBRl4llUfv7r5fX3J3XD
CPx5qDfRllzItC1jKh172Y6JE0/cHmoTnQElGACG6C+HwvRii14ZJIsfacUzdOLps5/MAwiqxqbi
L0sJzSIc5du5vz+AnC8a7tFqAAxeA51l7jvvHaQYv6/8hvv+c+U3XmoALSikeUmOBSQbDc/pOkPO
jU4AtVfiIxh2Ndo7dCtPjLkImsWWBqSF+hS99xRU7Dvx38+A/uZ6zdfvi1Foqmzw4PCk48xSGlKj
nox4MKt3sBfyi+rzBCqJAaZqFI2VQy4bSLA8ODVumKMkSwqLjchjesBdumM0b+DBn/t0E42FnZDl
QkjjE1I7ObUi0OBALp9rto1u5xClrq6QMoS2IBRJFyizZQClCbTd0bda3o3u750anWPHL9vU0a6J
MybCTSFor3gX8laF8eA9hBbNAj5H4wUuEtjBkJBvEcHHptbzWDLa3CzuBcs3zL0fezMjEF9XMxZS
NuWFgtVQo0Hua46uDk2/CIEgapcWdOAPgs/HiMsfdWGTCeL0PATLCxLVxPbPlTVn/6hs4oU+tHa7
HlQOgLv5SHID+pA1bIPP6Qv6qAKkk8hQnsqrB/9/b9rCz6D/++WjNx5JT4JG11IpPmH2BOo0L+jk
geK9y8wBo1AQTjrEhEDtOY4N0fXu+IV7Xvm2eNhMcq+OQFFO3VuBevNStylY9IVZYyLJqluham5U
L+C8TSCSgeZq0p5r69+NAejaOKnvMeu30OAPq+/LvQrFgHqgkMUnQKxlvZY1AyRJ9owFEQShbu30
0aKGKHli1K/dk3bqLQmjZcAemRZDaQ62N+K4Dhky2sIkF/wOFYbYigcuEE5hR1AyXvTP9YewpWaJ
Wp8Tp7zbUTd/6S/DA2LBUAPHN0S5X+Nhh01fR+pZqR1NNvLO1GoTU2oyXse8elKSHbrhMsUF99jX
9oq8AGZRRzEvrpTZBBWpnkef/SOKautItxJ9LaGelgb7Krko/pXkCq9qyR4DgcfBKtJOIoyf/6hl
n+WwYvpOrtxmchO/4lQ8gCLDq+doC+l2iG2WkLhGjwe9EixRR88aMnrM8gkOJQOpwEL11duy4/CE
FrDfD+jv4el/YqY/Wf+X85FbJfezHJdEz5Abm3llo7o3gcb9hvgJQfWlh+TrrnCbFcltFu7V3qiu
4j7Yon0IsId6fCrcOgKN1RRkB91ugWTlGwrG9CP8kAC/aqoQLT0EMtxkiKEn2ho0IuR6U2RNgyMX
VpEbrexWKoq6PJTufL0/WfVv1+/GjYKnEOjogopPGBBj5QM6S2DajkBLakwomox+MjS0IuqrGpTI
zZ8WKYTfBtvlcwei4aNzJucoWlMFzC4eXRWn2YIEiVMZVKPfBdAnn0DeNsrUiNCdB7XVu4DUj6R9
NiEaankgMP9heH03hV2JPr4EDSvH2lIrNPig18doFqFupQOYNoisPcmkBlsJmpkdI59P58zRFkJm
/35RfoJPN+u42Uk5HGklhVgHCDCo18sGhgKgLRCJFpIQjNPJrMliq9HVnmTxzilKcwT74xS/7MFN
SNFGQTL5c35BDt2c59VHsDXpUduUIIY+tnskGpCYvfOF57jztw+9CRwKNEyyYc4mOnsceQueuClb
8TI1khU698Ar8I0CSsH3Apa7G30TF4DqX8tJ2xEcuDBcpQCaWhEqrVYq2Ep+aXHY6HcBMxOzj2iz
+f1L/3Gsv3xp/SYMUOggpSRMCCCisTdnVigoxibwlZc5GUV7llAPXBZcsUN21W9AwEQo15aPtbeh
xpAsgtLW/JNnjGgN0TtXjR5AcRj8ZQqcKd3IxP19vX93sP+5GfpNoACAxksEAYfUmAzM05pPJsHo
sFo1ZMirW56OWSBccNA+Lb8mTnE32KW/XxL9xsG3RBQjneKwACaiVtk6otE8SONWImtNthRgFS/K
KoTxQ4uBjnFhIxKG6jD15wSMLYxfW9X3duSvDvfLjswr/mLQh9RnLPS6+FR/Nov8EH6QdwCcc6Ut
s0ZXuQfNSHeeiX6TfVZJO8hMj5PTVFn5yCVbNcKlutDOQcOnLarcFrWazb3X+bNe8d0c6TdZY4SS
UZRPfXzyL+kFxEFpN7eQpKvmDYQ+6US22RpQj4aBd4GpmsUr8sLn6TFZV4txI7nRSd17trQa1oob
mZ0rnqYlXWYXobHHzq39pWyS1vDeypzX6+Gijda4rt+jw8hsUeNKwdHwE+5QRn39/T6z2ZL99v5u
rGyXi1FV6Dg9/4Kmytzbdq3TipvmMX6RQvSQ201roMcwZUYsos3CMwRbXOIng2i3OOMnnZiyjjTH
TkCoZ3tkXJNgoJ8wGGw1/FCalepdGmGVk1UjGIJRPsKrZ9cSpI6C45o0wGOryM3YH7/36OVcBLvv
rXzqzgXqxZzptidheJkqYv6OlbdbjOAJ1GtKDFFZ6CCDgVjRGcSzY9GuxausL/LJni7jY+2jZZ6D
WYN4F8Bha2trcig1nt7jFfwsU9xcjBtfUYJw4OtdmpxicAZTPPnMABhUjadsXGm6oyKcMSXPKGCj
3guQrNCBlaCn7ylu0MZlTWi9z1z8EGyo+q1sjbyx+sDxAgtDFHqkDoUp5m4Z2l616sXz76d/wyz8
J+358nZvXA4FXYR1Kk4/WnhLNG2vkHX5a6QyqAamkvX7p8l3Igv9xtEUVckERvFyB50rSM2Nsdgq
AVqVvLOANpTEW9SofTXqkmTrORO15GbZSU4iuYK4iDBvcF5Y9+GDQuOd2oJ3XNpiICKnCGlL3W4w
0Si0K/SUwoUAevCCOyEJmY377WMB331GHEHnwtyP76aOaUoltiMBKqxzkKtBZXN84nahqT1OKC5s
JeqSp+QzXwA8HdMzeuq6Z0W4oKvk6fet/Gv2/HUlNwcXEjBW2gwgQ28gxkztKVozZ85Ta8AdxJYC
G9uFx0RBdejZMkP6fLofK/414/u6jJsT7YIm8MDxI0fZCd0IfZbETnRb7BYY/WgJzrQBq1J2MXEC
16lAmQtcYgxs/H0v/orCflnEn2v3xQHVQH+yGDw+uGTPKfa1oyJVl/c9ir9kReVtNt7FUuTZLP5y
E+Rbp+dLDZq2W4T5OhA63n6mL4gF5ANGoqC+iOktnL4RAwWczKTjmi1aBzDP0/jm2fkmAdgSG57b
AypLePlY9SZaRu1hKYJAoIMwIixgLY3mWMF0xCaKHO+/79hfk5SvO3bjQosU7Tee3sSnGAH+C9r1
kdiGxxpQX2CGRggmYomcNkW1tcSMDrtwYxRmjO51ZFYfOWnkkB07he9+j9IdT55zwVAiZwSEKoLt
uoTVAvBhxTYY1ONreq/P8GdVEQb36+pvPHHpB1KbDNh7JPboBQdxdfxE/yiqSvgmPir3Ay+HhSKh
c9fGlNUnMXbKDQMZIN6ETnn2z0Awi1W0mxYlaE0fToj5qACnrfQU6fhl8iruBuRZmBYQwAtHq3Hd
P/Qn5F8Yi6aic37GNJnPfcyAPdQ7WthgZFn+qVSXmDUxNSbI++qRVQB6ZtdzL1xnfzWjX7//jcvW
QpFWbYkCT5Q/JPpmktYjTGmLGby+ZWpyY03N0nseuxcWL4fW0U8hKmjeKaLrNHa9/CI1WCgHBB2+
gGwRSsDZK5MoYIPsmrkzZkYspUciWKBiJw+zcIzvoo1IBqo16rypXR9J7EMUbRvbc0Dqc0J/KUo2
MMRtgTqZZANbRM3FRHaLAXdSjc4ysyozg1EbWEm5HRbpErMRME/g1LyiJB0vMQXXyHbC67RIdvpq
qk19JV39A9sXq3bj+4at2NJrvy12wyK0koz31BFfpOiYFyuAMJvW8ZxoPaARDQMJMHcYXG0Lfcw6
clON9xFni/G5W4erZIHZPXhd3qrAPNb0Vd4ShzmSWRr+ITyXQAQyPuQYAEzBMD/nyD8M/xwv0XmV
7amL/oqn6apdiW5Eb2wZPKkvHQrTnCJnH7iybjfTtc7Xxb7ftGj2xBPPHf21OWG4TX8OlxRczNo3
BDRWPsQu01ZhHXFsq082AjExipBg1+eBDkY6/wkHAtVuQldpeHkuoh2+tbSqD5qERal7BaDea4oZ
vmC8aq/iWbPD5Rxm0rWPqPRJXSImthCNdY85M0sMVDpleBqqnexRLItfkE7jwdSXeewRUEjbFNaN
ucG4EvSPcboWDQGnM3GmcqwL2IyuWCKmG09Ai17bI7mgzSE/ttsa+9wey22PqmdmoSdyNa1Gaw4Q
geZmHvcbu37pB7OT9smTTteRbFTwmpLuYJriAfDpMJ46jL1N7aB6KDBzN7XjAlY0XmCmEC8xyk94
TEzfQqGRDwn3FukLOk1YvlIVm4iuDpb6uQVTmGMqxD5dTit9i3kg/iFeqrlBA569A2fB8CYDU0ww
i+gcnVILC0W4zge3BGuS+0vB4/GS9NxbDytxQY+tg/qhiEoml6UVtvWaYszyRWkw2nqwQxejpz+G
q7/xD/KT9qwi6ARwD0wfFQ+qGWrB9cYmvYH+IYzrQP2oQdN5BCsElisKhG+mfGjeJImDGNa8CWu0
gbnFRgFd5aFBbVh+2RSLZNG1XFqEL4iQwtSBha6vwpK453Ng6WbjmyIWiCaeA+obJfdd1YoswMsb
6TI+kAcg1NI0uxX1Ea3h6H0ws7O8yp9ijAzGoOLARNJYflaYRb0ehqXwVKK4JcFFCwugZhjBgLZe
TCtwoxh1fDtuVtMGZi4rjok74AzAkQJpuF6p6WF0yRU8m6I1fYzLESUDVj9QzHDXfLTAKN+y+oNK
rhoIJhN51jwrGBYdIJGxQ7jGZJnWi04B09cRhHW9kFfjdezsGoNlIkArHdorkBXwfHSB1ALl9F7y
wEgIF0YbXnbE/MvarF+6ctf0j9kTiB3ipr/0uhG6zFGNcpMeWG/hKouo0o1OtxAaHu1iDLBABoLp
I2Z/jFSH7RW3W6BVEHE2Hk3GVWLTYjlMa5TDfX3dZNw/4M/8576fXUkO7FbGvM0RtUs7RYu7YISx
OaHC2fdPXX2i0a6DbYiLlwoPo4A5xb9lYsA66uXZJ66YsEVDCgeCNB0wOKKlHMRsuhGePVvYdP06
8vYoeab+Ea1NirKqPgFyYfpPiLIqWQLb1A75g6e9ejUWY6IkiOZFDB7d15hqgKwxFc4EI4wwRgHY
bYbBGmIN2K7BMrxTOGGKBbqxkpNkYLSR5DQJ74IBfS4vmrDXUKd6xOAtJ92zK4atAcKYQBeaLCVa
tDP7Hi+pA4T+KCzRvMV99qqkmMqyKtFOEhBHQONGskwqUEQ3umICqayYpc7wNW9fEb4oCfq+/hz8
LsmvSmjkezCCSWiVMxcClg+04qk0R4z3OAif+oUFZgS0VkVnrykUMEeoCrXrTqm3vfCifeqYJE57
0y94rLvqW81cfUsdjyPXwwObyy/+QTuOe/ldb23gyBYasDHsoZeMBphqNVkS6GIg9SE2nP/YjUMT
jV+eGy4Fo1t2FuyrnZ2V3sAVTE/BGa385DVBAM01FDCnlTgwN7ug6X1P2zU+NDYlvArJSAYe1C1v
MdneDXzQmAL08+Mf2cSFmTwXgQteE0LzU7Qkucs6tGGgjcwlSWHVsPAotYEKhmaXFuNpAb1nKgjL
ohmtMJQOuW4Vuh1+jubG3m7EZfgGvtYWU2hUD9PUAt7u6xPB8zuAzYVWJO0lfMt3IZvL/750HP6b
tDNtblPb3vwnogrEqLeMAg22JU/xG8oj8yiEgE/fP/yvrpMo7qi6u+re3HtOEgvBZu+1nvUM+fqI
QPhNHr2pwUAKQyjU9I5S2wYg1RES+RrTqF6zhDNP7MwFIVoFPTpdaf/Un7snSPgz+Z6y5qJui7FH
ao41E2YxkGNHYWOuMG3CUSnDOw7UJDGcMd2VqledndQd1BUFQ9FvBBTPlexWWWaq7YF+wmy/Bkd6
jXUTe0o0gcpin+UbzPCMikcrWa3JxH2gNHXaT9R9nfi8EPcl9ncVFenXJK0zrDjMdHYJNP9dWH9T
hP9uC/77ihel2Rgt66TAn3gPXlL74xIWF/5yduP1Rw3ogfdzPwpebo6uhFlvtm4mTh8ZtHeY9gmQ
sh5I6U2BMS5GTUdzuUWp3CEk8w2TxWC2PE9b/8DQOLY4Tug1pENyyBgbIB/wIgs6ZgdNoK44k873
R3kl5ltIfQgSC2EtRTYVkvSQuQ3WCOVeKa8Q2P4Pfdh/X/6iO5bxuFOLUpH2y9jUb2qfndiKXUqH
3BocdF141F+53fOK+cft/mZ0/9b5tUWq5dNYZwf9oEHWM+PcPTEJgsAA7/JuvgICHTRHfERfdJes
lmt53dz1HewUKwsAjM+fycuM2GV34a/2jV1cwaLZEn+FH6Gb45ePs1GwODFco5cFefjqHiWeBlwP
F3+MxUZc18JKg2ZMhyesMUpCiC/8CveGpW1ldCX2tfX1IwgJRf5/v0J/Gcyopz5uhAas1cGsgRlQ
aWEPdrrriZnw9RCbLVN8OH+qk91mliSa0UsWVBZdDyYfljqzzewW1tpttJHYDNNVfoYma6aPGHLq
R1NiSCiB/ER4c/ySQVMyjuP5iM8gTa4oAoL2s4EKBmcUnL5FuGMllKXRKnv694P9eYr7+xe9eJGy
RlxWQtRmh2R0JF9t/LDcSeiyv/hlsM+v+htqzx7Dz1kIg8MBlnGoe00l+C7GMSY57RUGZTjEaThe
b4o9i3EwMcuM4T6wLgsPQeV2ybOjJO8cjAOwadCZbqEOezhzK9b5u/zUPOBtGTmaHT92TnJbOnha
0a0PDryJFWCi7uNmko9kbGhmvsv32f2ILHlX0wtNKwE61smuX8Vn+I33xvPc3Wcu9c3ytrpNTTzg
ytMNZyW3WK6sdLSx+12Y/ePwGnPE0cOWWxES+Mmulu64cJaKWdDKLMzT5Laa2/AjZn6NgPmP1auY
y5iyf+UpzCDSX6/XQgHqwiwGG6oLkEMWj70gd/C8OrsRbrGBMtuICWyBEd06olD0jsfgZMeGLXS5
JdplLZvpFMKcf7iGvv8I+hu/XcoFYqHEIT68XCd410mlYAMjfV4OsYkhYVQ5SoWtZQG3pnJT4Be9
HEjp+PfNuNBu/Q9U+vsVXJxeotiJbXsG+4u+jK0A/ucv018KwoJyS6rLZC4foBA86po7JCtNsAy4
osBdJICEk5kCo1zZ+36G3n67IxdvyEmq0qoLuR5lm45u+y7WHuc2hiuFNTSBDHvGab+WTKEX9qn1
FZeiiwnelTP9R7bF73flYs+PDb2JtLKE8gH5zy5vl+vEmURTXTde8pBZ+h2cv+86a/EEMNuR9mJf
F6BKP42gfr+KCzRUakrlHGKdfMBYfhPB8QDxeZ++qZC4NXn/Xgk/b8K/3fkL0LMRVUE5jVV2wASA
+WRpZo/J5GCC34CV5P4k23lDEy4+9r+yR4bH4+N0TzORHjI2isFhYHkn3OGnPAGGaJuyvFXPdpG/
SNG2iPfKuybZ6rTF87Z6HlO7dUZbW0eHeAjohw2mSq2Vxe4x2061KWw4y6FgL/HU052I+dfHv7/r
36T0GWv777t+49C/nbBHOojpNHFnW3cChcld7FY6ChJ5hUATp94gAT4jOiCYZ32YylZPqd/Cu8D3
9Brw9U0f+nM7WizQhonoKhCLIS/9E30/Cnk9dmdROohsfIV9Miz6wTb01GVnjy8VFJ24Pyh4cbkh
3ZaSvieAci/VyBUCrdAGMU9i85a2VNidaYibDq5ZPrGvLiw1GVFm4HsXco5cI8z+MGH/88ovdi98
L9Rz1EjSQTpgQ0WzcnTT3gK68nRHBjWxIv4J0iuMxGv7lvb3u/HnZ1/sW9lCaNS6G6UDvkkNhptt
upEhm4i4YcvLVSzax2jme4ZghE69dGMMi06owk42YuXIooQAUiQGrMAzlVMOYKy8x27pCK0mNlOX
ZIeq36L6Pm6MBSodu6c1iv3R2LR0JM3i6ZS8JKftkb0xfx6j4FS5M0m5prvjEMXFFnx5UxcwhZvs
drEAt5D2jbiJh7trW9X/4SEoCi5XS4zPLuV93H4jioqGG+EAtYABjTGABLvzsMJCyOWLaDfdsDqC
/dKpGVd2yh8oJfNz+O/j5+f025tUCGXa98NZmpl5jl6Z6sKsgmGFUTAmWhYaQZrA634ei3kD/vul
+e9jL16aIk5FPSkH6dChCa/vm72hgUu2taM+ZQ/4jcOJHXbdaMovujc5wI6DeeRy3hAnCyvqPtI3
rnkGXbuki7ehz5WmOqrcCfWQ32uvBWrvV8qyBAsPq0TnNbdwiEcam1bY0K8SdH/Qdvz5JC7eCCMq
j+FCrSSGntDXQ9ZcjsBwbkXzhcPtEal8e7AHO3mJYP5xxAv087YEYZGWEwkRXldUj74ExA2B9+h3
1Rqf2+roiC7dN6vbw/ld0++U5X3fI5zxK5WTYntqPPnK/vxDFfDnd7moAsrlNOK8OvF4O9JvPN0F
kI7dfrQb2j0LPVyNj84SZ9edZiq5q7ipQ8tQXimOrr5bF2VAIohKfQp5pAhbQdnB6EALQ0hE1il1
jna8my0ugCbmOSRKhfP/7+dfFABlk+VS0bLK8Uhl5AGujaGcB8qNDMNMQ6vRV4apPpLPw/5zZRb7
AyXoz2dwUQ8ocToKvVJLB8WrWLzECyZcwLA8WculPUtQp+2wWMeQlsPEbSofbKW+Ajz8MA/+4xq+
Z2a/7S5tV+HslLAOdN3Dmlvp7WXijftFugLN25zu5sleBZ9y5InYk/FNp75ugCr9PeHnMthsSNBY
iLNu+89NLhuVMJXHlFebEv20Y3ayAupwqpurMph5k/hrX/vtky4Wvj6UWlXFsXTAUneE4Eyy3q8j
6Yqtk2h7vXV5a7Frvlp1/90S/fkFLxZ6P2WNMhiheOiesdhwj96Er1UjP2X9ncy99vp9AkZTRh+R
/quqQNjca2XQDyX3n5dwsdYlQip6tY3mHV1fQkbOoJkybqojjm6a+bG0TljhccgO6EoyV9I3XUQS
YscwOtOCSXi/UiJee+YXy1+rCmAfWRBpAaLVEgzTMoo3zPcHWO9t/nzq7zoRtSnAqgJgGjun7P5Y
reYVGmurf1/LD+TiP+7N5Wsgnya1P6cUO7r2MHTeEjKWjPjEVbJZYwBgNj4ygMuW9oKEzwwDV0/7
pIdbDl8VU0k0O5hus9NXK1hKQ+mH98p9hiFbECrvwkv8VsMdjtDzVXYKLGFp0KB2ee7hjgTPQb8r
PpTTAfgdUKRPa7tTnozG66KAWTAE5KLx/v1tf2hJ//y2F1xEsZCbITzOd34ZiCOAI3qS2eoir1aY
l5/LTSYQ2YWttnMa3Qn8h3k0ytjTLh+9Y4rxvnlW/+9BwD+v6aLMyZdRog4NO0Cm834UDlbaWcSw
jRoX9uqiW0fCVTngDx3Znx96UeS0VSiFyzM3osmCI8MNxQCzykczy1bFI9ksp+RuUa1FgmITFTvI
zCwGjBHT/jZSbztG/Y78FZpG7Z8TG/7F0pK/pNFBiybpNhOOlCn0vSA4x18ArnwrImlt+G7eKWjc
fHSG1j0fg471EFkHKpbOG8FhcVrCsxm859pD//l1wz9SIcMIDtLFd530EzalEjtQutj09nlgLtlD
E3GlVbvCii47PcuZj6OtQsYo1F3UHi/QMq7ZNxg/thXKf5dxUcRJZSpnYcstV4m+sMAdlrmlj7PC
jY8sgV/01oEgWzXA1rALrLg2j1jBnlRXQa3NVNnuqD2VuWWQFg5uGsvzFwE+MblsusuWBiImWYLs
tby8Zq/b3ZyuO0K4AFdIrPBEJtBqAOu1p8Yi20PdfSvVYjt6QJ2K/9EwTzeMyMuqF/xGiYQz8g1Q
yECoEnaznZkfDBs3W7/xjzfT2Vnkd0tEyr2wb9WnfEK7e8248odWel6k/92xy7Mxl6cB6EA8nDCh
Q5dTkGHhSPfQDPCDZlpvYxCaMx8Mb7STRQHH7sSeMjnKukAvAjPhQbhK9tfm8+rvY/S/i7o4Rseh
Efq246LE4PRqfBJ7dLREv/+CCzG5Rn1r9JtjvhIYF75NvacsLSZy0UPkEwC8ZNYW+rDxDwCtBDVr
7wwgVXElH92JiMXX6D7bFg4EAgOOwVL94Ns8DSvjQ8bpWr7Xj+5QfWldQL4QIkdeG5M+VHJG3TxZ
ItR35mdwAT+blvFa6dMHKDBq7q/soNdepovjPK+aTF9UvExzUzZBHhV9aBBt6DMUZsxu9U6UP/Ac
MHM527hciCusZHv731fxcwH528q4ONHLNssomrgK1EfLnWAOH1PnlBAf2Lz3nek8nWjYZQCW6yKL
edH99fwNTSRxAns60bg4Qs55WiS48IuHcSDehPyTPIg4GZzCax2ZyaTKsPBka27mGsPmWinzA6rL
K/Hbp18cFngEjbk+8ekkjQkRrJCuNmUaGHvZklMtMalYeqolA9GTmH2lZ/hBefDnh19spEVEepgY
8+EdcoOxtJsB1MqNgUYUwjXn4PF8F972RyvEvDFexW6LLr79iuSNBqsyxsvY5D+RyCzIxu8nHSzx
uI6z61zDuYD61zO62GrVLOyNel6kuInMajXYDNCpY2KHei/tvWoXH/2oIj3TI7ZM700oD7ium0O/
MNXxnZHqGbpXGFKnHkmOwA4DC/TTRp6CJtqJgj0QZAptZshRyOIZeTJr1T2LsWW849VoVew9sCGY
aMNNzjuCVPFULi1xxI6ivC/6j/+Xd+G3JXGxS7b9ccGQiy+LCVPqDxSMFgkUnxlHjN/pdzMwNdpA
eKu4Lc2r2qe/R9R/romL7bBR8bQ/JfOCHJ0s8yuYmc5Rc3FFP2szQxsXvdHqCnvR3OU6maumbOWq
2T/MDMBau6Zl/OvBEzuwVBeYYi1BPUFhWRi/NXVLQ9DK4iTGNJbowTsEhBBcHhNCvcAszHYXdkGC
do4jtw7Ota33zjV84duh5Y+1d3EJFxuk1qT6MWm5hHP1sUQQ9gWpT3hK7eSTgKpOfOuVG8FqpSAx
YD24xrvOsOOdRD2ZSTwicFtSgthJFF+JibLaqcbnleXyt0XJxQVe7J1ntR1lAJD4UKWBwTSQHZyM
K6oPMu1LuCjfPk8TRuhfKBJazVeP7UoWZ+JSZ0nZyFSwMuXQcHUjcusEr73eIG0KIsdwlyMlMKAr
LWIkEDqeS6nH/C9RnDMeGDH2HQN+y4lEDk63agHwlBBd7eiUy9sJx3wRWo6ZWQwERwJyHX1C9lvg
/J64pMyfQ1ui5EHRVnGbVAvz988WAKzKMdE4uREGmUSW4Kl0JhvKFZhYy95CxcV1K5arkrZvkdzo
t3JpqdltDvANISj7OEPOgVewGbOX8OghgDjV962IQPKuSteivDOGIEx3gurh4srHjE7qMbV5LvYt
WChcRQMBFcYgPWg5MM0y0CIHNxDl8WidcadimENEDOzg0VYMAg6cCV0GdFnhq1E3WrutwX06qx38
hXpTwrK9OaH0z7m7xbRvz6IpQL8RmpcRo64z4Mijod1J6bqNP/r0vT7RPnUIhtio6jiD1/FsZNs+
fvz3alnMO+W/VvNFq5rTmtRGxWrOk01R2KilZLa7yEaBOkIRY1gHuzUXia8L/fPtgAgPzCZ6xFFc
gFBS3M6QArSKK1f1d2X45xr+Js789p6XVc50UdHjw0JZn5Xn/HxQoPdMt1F+KBGFDvw3pXQ9eXUE
eYlQsk3n41CxHtRNB7gGUa58P01e+iz1nl5YuGRlzT6R18fzqktcKbVQfkMtY/Iv3M1RW66yXt5C
aYxuGPIvNsWtHLSv5Z5Mx4lZLmMVihzgIubdyjqCeIJhMgUxk/8a/wQCNDpCN/w6CJ8GeX1COUz9
l1hCzMfMriunAt3B0aGUbUNHF+8lotXAJDAvRqyLUJd8TXmn80Nzwx11RwfhhZuQWhEvVz58SApT
ZKxkgdAMCDujlxPZ1IagKVRhlqaYFaqjGblnArY63p2hqU5ODxd2p99Mko1McLB1ZPsGpEjdK8Zf
beiS4mBmwBHJ9MCkvzS2GEEx5JdJ7CT6ojhDoMENzoN1i6e0vDl78pPSnRyYpMTXmmwYuEvFboRu
u0GnBZOPSZyP8d8a2+lhtEM3OqEAXGWCx+7QV4+Zf9yEFAnQ+XNbbk2SwAU8LxdzvDjDvhaSHeez
iokUB0q0beRNKASgCZGM3sfUYq9dPsPrCwVrUdx1n/C4BmwsKm17DhfWSCulnAi/ir6wbhdVD9N1
bzqOthpr8Hc/23rTRqRzZ9Dw55ZmuCM0qsSRhIn99C6uCbtiDkZsRtfdtPlbO+BlkJon6HOVfDPF
j8cgu4YK/D2FuFjhF4UegbBEoypSzOwlmUhE9LP29qgEJN9ZE3Mk3emZn5qGEZwXj0aHBZEwQEd7
XHLan8mIhcPkSKxzMYPRI23idHdV2PntC/CPveH7oPntJazlJo7OmRIz1R3es9Ihg7Ta6+55S0Fa
fWrGJlHtGvLLvbFRX+KdjtmYOpjDN8NsS/wS5Ix03z7ONRORfHaqWqfQqq7sFd9H/r+u8qJAURI5
WRKTu9gXNLIYBg42/donxahn9FumFRPve+0QZJhmsM19+WgvQGGUA3icRMlmnG6iF1gwY3rbEDbl
pZAvkauqrlo8LY11GvuJvZAcOZHWjeL1+Sv+WlqxAml8F/dYO10tuP6CEYhaNrDZwqFaXWAQd1Ff
6NlS64QeAVo/K6pgEgVLlIijld7OZoPFAzNyabRO7wN4m0OuAgPxebp8xe5LvWyDJIUyS1UIeZ5z
nhfG3Cf+9vAjfdLCoaoVpNcEkCiW8qBjDYh9y4eGey32ClCqXfUZJqbmQDziDB1Lb+wfxHCnoTcV
SSr22zqAzZnl+E2skMiX+Hlikdv6PT64x80y2grZCuwwt0vkoYN/RBe15Ggng9nhTJHv2YXoQAQH
fjf5UmfcRhKXsavydlWxO3c2vy+iy2970fTpyIeHc9wo+3wz9xPjFtM1ZPXqtvKNFfk91zCrC1do
jcSuP2/vxeufj0O6POWVss++jNxDs4NoOTRBYjVLXiOZBO7hgLohDBSLIyIx14srMvNvqtK/vvJF
syfG6TJbVFwBhmzP4mCXbswguv5Sg6zGwaD2mitLCgvrK3f5om3Tjsk5gtms7KsuwfPuI05epmki
fhRySBfj0fV4FG4n5dOQ77Ji1aIdj1dVvUeSaeVtSzCm5nQqA8cE134mkIOqr7oGeL14i84rtLSf
mkJkn8XYHUai5KTkR1sw9P/HSwo30P4hXC/vBGb5eCUubpjxHpkSFLaIvAY2nLY9Ic6VV+QsVqKt
jkGP3owawTO6dZ6/52NARqSZqDeD4RRgm5llzPGzThjeZMLWYNA26m+VvsqOzmjcZOK6j92GaWfv
LOHaZ4SguXLuCNJ9W64Xw65UPEnxqD/TyhcSl6NUPq3HZBWJ1Ai2/ha7il0+LtmSpABv8GRaq3jo
Tfdy/thgJXiiCOijL+Jtre6c25qUW4v+/d+F2PVHdtFwDfIUt3HCKuno+2YW4OSmEB/GtVZ5uBvK
RjBoN2Q5SEcrG4NwsS4GXy7uhPxZlA9Vxu2g17ElEbMXN67WeCll9UODEC7d1IrX9Nsxwkfypqt8
4nlr/Npat8+CJtxW7TauHJ6egGNJ7p/FlTb5ynLXxk77rva+PAY8EEF+Gks/k4lM8GRthYgEevi4
sCoGX/2W7OOSzWdanZ1atpfKqmncUXCMwksgrRpuiKpF8brk1ji5YuNFyA4mR5DvMPhFvLOGtFpb
YroSUWgi4aLUQXmsrDosR8rcy2JPQaaztOLQUvFQiTa4AQpQvZgi2Pzruobf21SrM/YrsteQKYHL
fWeOMEntK0/p2nt1cQQuK9noFsn3Xp3fUhRkTsMBuPhYSNB6vManRL2twAiYc99e+ejL04p9bI69
WpIRu8RY9ZuH9tsxEU9jmmh1/j/rAxtFhPyY0aDdLMhWkvwrn3bZrVx+2sWeJQlLAXSyVPbhZwnK
bwtme4jdHIyU1g43n3xVuHXlXvnUuWG+2Cn/+I4X21bWSM05g1C3P9WWrK/6dKPqPlO0s0PaF8rV
iONvcFI0UnqL226/pbY3r1zDD4/4j2u4eA/DMzmSYbZQ9mQqMTs4WtIb/TSCG0Ncn54nK/kFeaZx
1HAfXvMn+lbu/uv7XywvuVL0bix5xniedmgLAk30K9lbHmEreYpGb0hsmDhsF8ldCYU3tEQsp0dL
RLpmEp+LyykFLnMIJO5AVQu7H53pS7ZmoezoLZllUH3VNqlvywB1j/asWtJnjcNBLF15kvoltn+5
fi5qq2qYUom+QdkrL/hRnb+qcn6Et4TFCE8JIfBnhG6zMA4W9LTOb+omOBrOsnmaY3AEnBJq1xCg
0ZmLD41BsuFBdDby/ah7sP4wpsldaXipcTOQArKhwpykHDIfwmY1x7cd+mJdIxrC92pb+CfMU2cp
GrACMJXuDOWrUfhj4XfFXiKpieoZshgJfzJTy6BJ55FtI3oJrVJpJW9S+lYo5MX4xE+eF+RMvkmL
pzS5xkv6oSz6Y9VdQEk1KTalWmTKXsjcpLC7Te32a+kF5zT9Jd33SN6U/b8XunztEV0AElNRnadK
KqgRsISu76pyN7ikd2N5herRTo0VyaNjeKukPlqrkye5yG2Z9QuvwotxiEU/6QImlUmyN5AzIiP0
6ASsSH9sx5v6lQZ0fY13oV7ZAi8JoQ3xNulJZnvgwsDnrUpanQENcgSZXozFloqpgzPR1qlon5ES
O5JLfl+tr7C+fZ1sdTWtqDThxXBO5ncyxZ5q9bktiJ6U28Z5XRMa/8D5+M0iVUKrfNAHPEFomO0m
dhguIvFlOGWNoZWmzr8fx19sqos35tv/4bf9fcwXdSHpqbKXoexjozpbSQpIpehCoS6q1vk93kfW
InUB/9LZbrp8Oa+W4ZWN/y+Gx+VlzM/gt8uIzqeMgTZbULoEMrNTxBvPAkB46gpWxYGHILdZd3hA
W9UzoBm+UIWNgjUyhasQtPitofl7P+TcM4h00fE2//Ni+mbSzsOyig8oL0q0eQtwTStUUTEvHuhX
sIZ5bDfyDSbQwTk4Fnb/XPq1L8wyjR7HDnAXV7lD5eXQWOUfJO9Vj/0mvDMKR5cYwYPWVHs8fJBw
5/MfHzhpBKd4lQG9Mf9HfDwgoc251QtTZ1boHlVXv6leuQikw4pHYyp5oyccWv97vu90z9J76Z8t
CbVusqeWCqrC1iNHFpiWj4j0VmP1Mer2FL3m+InclF2QoefFycxr/dDpXS0w0AqdVwxhoVQUkrfY
jlbrd25n8xqi9ryrvpar0xeBdO7wruywCQzSWyT4/O7dOZCWhNc8FWtuic+W51f7BHbrzenr7Ch3
zZrLWae+vhmeSxCCQCefRPeXkH8fMU8mb9suXp97V7oxAHXv9E39rgSniWn5yaHkldAivcYbPAjr
Zhsj9N8cH9Gfsl+fVdZI2drn0sNw/rhL9pOLNMSasJ6Y5/OO6hreIkACjCHBaJV9Y6a+oSGJZ/YV
4NUTEBzKr4iknjMNJa/D0wgWHvjCLtulfowsfVc8GoFMm45qHS9FkRFEj9Crgwbe2slefyfSovPJ
OLUIMbxXPBTgMAKqx8kedyk+qDAQA34IJPnH9L6d5Upo3Kd7dQVsnz4vl6vuI4UlYOZ2bOOeX1sL
TBKnDUmLRQ6dw2NSfv7ELwgdShacjJnNsSqcWcuVJnzwDBikB6kJsr1k4000GWaybthG51myKs0W
XSrUdaTb+lrYIZHYVIE8G87QjvQHmFwr0qOC6gXbgALXaK/9wIbeq2DNbBGZy5yQyhnLAmG/hPZF
lFXxcrpLD/zWr/ymfINSUHjSWoNd+8CsqGlMIE2jd5KH6lO5JYwSZIbEjcSZVXGhjXcwdi2z0VqP
NJnf1ns6UtDQXXGnrjKS7B6izNT8YlsecMY3+GQBxoAlE68qWcUnP7w+NJ/DkUfptvybihqpWbja
7WyRIKcWton8u6VkAZlBZpLhvAuoAxkn2CREzhKNN/l0Wx4MhLR3zacu8XJj5gsoaB75WQQ1PxiK
Df4vYOtBV7l0h6fipVglTsvfZSAfreT9MrSmJ8nEBSDFNkjE95uNH5l3TvK8Fb1E6+N84/nmtXoz
QvRQt0ZnV5ldBNCQHgx8evnfwdqn9LAP9ap/q7BkREQXz14W6Gd8VfFxtm7Sx7g/otCC2SM7OVJJ
q/6q5VXWrxbSWs23ZX/LsAyb7zsjfkTWVhmPE+86D4Fk4v6NkxEXiCgKZuVCFDnhL2ZWDo3z8WzF
bzzK8QNQdxnd0BkD1rpToKE7nkXIs0OTXu70Ixp4p3lOH8fb/DV+PDPZQKAdCWYloECwVJGQrZVy
cjS0CdwJyK9fgBmnX5RC4i12hcwJjzdL0lY83RO+auHWsHur8kWcwuZKXrMVPONwP9iC3bmNi1GB
N+eEDQ7QyGYmFuGG6UNMQyVAZgOdJLB9HyydOdSUC4aLQd7rjEIS5wLphwd8trtH8V4NZmeCdFUw
O3THDTIIeLiZmz/wt8xuj1xxj5uendyqtG/Zry5i2P0mQahxCNUWJL/sXDVIEwv9t0hmWfeJxwBT
Zf626uDhKp91nEz3R80/Qj7EJLL3yNXYQwBCwEbIbeQ2fsRX7qzhAR23hvPNr0qxQnaMbf7QLyB/
tMWKPM+ekTQvfqDeGoWlfkW3o5981JVDNgPsED3zh6XVfDB1C/rSkV8BuvF4OhqAHeH78T57P/vl
ozxiqt/v6p2CR4Fus4lu47X+PS9mYMsYH7M20Vy+5K96kDu1alcHdM+G26J8AP9WrLmJQ4x3vs8b
q961XrhfYpebBtMDPHittjU63pZRm7JufAUjFRqw1sLWGlotDtcbZB0YOmDSdhheZ+vR3CsdFdko
nfFgripk5tEG4frsYupqT9F7t8en1Ik/6QyajebWVrmVT9xFDI5NQh5wcIe3FR0IHYDJBPzff+K5
j6c2pg3IuZ9Gn0wE46neEbGFb8Po6Se7z53FU+UKuKSyGigLXEyEKN1Nxj0W8v5VdTjeF+5M/A23
2kPCprAXV5HERjxbjIZO7C92HZ+lYc7avFU4N2yH7UwB4f/dSQ+ENtrqvRqtFjz30MYZutxB6g5i
1Bpk8cSfxU3EQsJ4d5XcxMF8F/gL9vkpuRl2zGedMUCt1HEqKvvmrX84+WXQfS79YwCO6tTbmrEk
CSmHpcw8YnZNbt6IPYs/Z1V9ZMKtMAi6YVBHovZ+Hm/Mmm6LzMCAOzw95k56d8ZVxqrt6B0Ys7zL
vehR9+ttzqaHDfH96WaxPq2zJ6aVDyrm/OeV/NA9NISxNI5wXvGXpV/FDciKU73h4YRalCiHBwqr
Y5Bv6226M9wl5Ao+QntJDm1wvKlYE78AS/ArqbfKWmRWUJrwI473PQd4aPN5T8gYktpfCOuY4VWM
XtY/4ewpWdBtjDfhVlil7K+0h58j/ng4KD3xZiXsxJx+mQNU156dEjozGsIUGT8Ld66BX2u8Xw1L
eq+D6lBiZzMfzM1Nu0WJzCDzjkjNSVxPpytAqqH/3Jv/Vw9egMeSUiG0y9XlvrWFgzy4OsJojCow
YuTG43aY82yN3fmOf2wKW7sLt+Ld8VHzlBf8BY2H5lU3KbruBzf2sZc9jg5K9jN75VwWYaD3Ck+3
gkL8MrilD3wlkOA2Or2PntEmQPs59s5WGTsY6qrv+QZX59GJYHaqstV86bfAJBV104LK5cQJ9Jj6
xE0GAF+4QD+enOxRC9QbcHy04UwLRzehZKBq4zgjSC9bNa2pYOD/3ENkXD7xm4Jk5kenblHhr9LW
Tlv/+MUlN4Wn3igvigej+BREu7KCtMYv8oF5svTcP2se5vjO6EUkQ6AE31GgcB4JG42pG7bgFPAr
uMnha3wf0au59Bpxu4r96Zl7Rcn8SoYABa5e3TCZZmBGKX1PyS0v0XBQb4tWtDYC3QQ9tBl2uguL
3Gc4ARaOVma0JgO3bn4RUp1E5iI47WBfP7P+SqcHwMUXqOFP8q2dKUQsPriDPbvxCOb4Vd5CfMj2
cojy22zvxVccmXECw3njUYzwgsXTqUZ7i9WbiJX2XnWHA4Z3VtmRz45POsnuZkbwfUBjiK01wePI
7XtbpYfq59oak3f/7J3ZId5hE5R294HwRmVkHZrHu5LRZ7vDApA/fn6Z1WgTf3zyq6C+bU9mpNnU
tdhHUXuieJfbbVIRK2pRfJa38TMFh7o6bcvaJscLVEPcArlTGH/Jm+OL6nYbxSpDt/woqBm4YYnB
2KzZ3ggwMDXZNQwbFRADP/Eh/RC3LZ0NsqQ7fFR8oNeV9gvA2RudxYNO4ZuZb/Etd+uzw14AhuIT
1M3HemGddvLqrdvEVvaC5xYRxBbNTYe/TGXVhPikiKYPEkwz2hpv4RBOjiH8ugj4eZJh6m+YyhPu
RVUou4o1rfG/XrGBOEowB7Z1b2EwuxnwF7bqKuWBp/e0BJ7hpzafqUDYo/I149u5uIzd+q1hdrlE
rQmlhHL7Fcejt9Ng5u8UwAN/HReel/ImGbb5ewTxlHLXwC2QGuw4oKju0PCqGzwq36o76WmZPxfw
PRZuzJnXz0boyCRFdn5+1OzgtFeTG61f6dJDToWLyvjMflmFn1O2VcJ9XT/VJ/eYeqWEaMpt8WQ5
YaXSrsvjGq8iITP3mm34Ve+AKg9PbeNRfQo7pqyQmhGpjTAv3PBjpIxjFMKMum6e6rVQ2mSMgqO9
9HgckbcyeBNpw1oQnoPlaxjjFGwaG7G0ok22oZ7DyO4mNawwwpjnfOjVtUTaXHkDi3ghY3cnmpz4
ooxZ/5oiojw/iEIQtds883PNxYkz+SVRvJSc78IXFnHtjuMyn0xZukEKX+sQf0z5oblVv4hWJVbu
MeQHAp46HAKEKX9SwSir/lPTvKYNaozxipqIWnukbtMGU1oC12/F0B87X4T2hgcXWyjvTL3O/hdp
Z9bUOJZ23V+kCEnWeGuNnjA2GAM3CsgkJWuyLGuyf/23Dv1FF+WiUcfbNxUVZCaaz/A8e6/NGpHQ
qmxb8Y3qHjlmWRQciiWJSBjkGtOxGSjpJJFTYFAEMMJkoQEN3+ZPYBi9+uMy01jIxvpS058kdXXq
nyfXHYnWEpSUVUm/gR4OQc4CBERIhwddZI1l4677aJAreLlnvdtPaijvQT/1wF/BT6Ubyh8+nW7S
igtiDo4AnwziZZ34paQDJT2WK9LM7igX0sfIHqqN9q6sWK5YCzA1KjSpA1UhGiMOQq3Ho1s8WFuA
BrN0Xs4nxGLYM9bL05o1C30Q7w/v2ZKH60PZRLRyeLBC8ePKIdWABTWSIgKWaqaYek6EPWLyKSDO
GYJ3UltI2QBDxcwLwyJ21bvNrgQgn7kV6qPw+CiMMWWgvFzCaJ+EwpViznZDcHhghuXfw1W/R1I1
l9DGqCzdEi9d1XMWN3h7WGrOe4hcKLLlqerXrHcm0rRda2jKcdwtklf7Ce48p3lFsG0gvsT/ri0z
39gmG/2lXkX7+AEP/EoNm4B/JFD7+2jLsoEFmymqZieAmYkn5vc0eJh4teDgsqa9BweJ4ItbdF1x
w/3rmmpJQD5LHaDuiPas1urPeId2oSCVAPjCRbJrfq92UrvOA+lx4NPid5K2A0TbTZcmbNx2LZNT
yds9o3hr3xtbpAUsO9fQdZf6+um07hdQvZh11umOzwd8rvSo3kn3AGud6NUO9Vm0PaSONNNH+jwE
g37bifhrpXHTBTixyEjzQ2VvjVcOqzzEZaAjbGDQnjOrf1i76oNahmAZGivQy4n6kWavZbROdSDt
8Qq7JqrNBdC5qw3U6u6ovpx0hPR/sLYmEQUWlECtU0nzJGIY81mv1NoHE771hxmXEjAVirCiqcUr
SYCCby5K3UuXrZdSlj4afgfvWFnp9aZMgur4elVduVr0Q0hBlIMzmbRBznR0dOoX5qlBeCC6yL+c
fUb6HS5NsBVNN5+oLllvjPm40PHn9kHbbxFZ/lLjNek7MvuxahE3NZSLT7DDI1M6DwEDS+ledrUm
WJdYU4ffyS/9vfk9gTTL2pHGpau/w2A8bBjQW0YsBjqDRWiQnJiTmYgPC8JA0WgyEHTMOhWqEFTF
0YmERWcADkNr9uqoIIg9bcfRLplrGRx4Ik+pQVQv5w9mBuBXj7AN6wf0Zmk7nV3QEmDnXlBQcXSv
XF/+gNkEeQ2x6TF1z7tcD4eKCau+unmzz+1NYwQ2oWMR+BmJxsEBVPKcnSGwMMT+0/zJeCl5vmkQ
/YandBRFY/5rgCbEUoJgk4mtdfPOP5HLeZ5aDADXacXUTz5Z6hTP1/doCNSX5szOudlz2jl4hE39
Tr2BiWfymr1mO3WWsVXfdqEQdD02+iomz4zFNcP7w8Du7F1/vRyXCSAlaOurdF89gGFU+etvKdKl
5/a56D3hdCtnyt1F8VXaul5/z2QFZIxCLb+C9om50x5z98Kpv1CCIduw2v9SUFv6yZ5eWh4tJpED
I3jVx2GyN0j6/M2gLaEuJSOcrSE4C2BVfNuWr1MIjGgNTGm7qr9yXGyEkegCOF+ytFZAd84a9Hea
kxj+uXNqeD00bDHJALnjnWDoI3ee1cTJh3+gIbnkpUvuztJueLXocac+kgNJfr1EMyL1Xm3MT0AV
S9dm+8xmd1tujyQXyU7xWLgHn+C9N0leKdRvKZugM2MH0zGaG/taXnNK1vTtArqu8Zltjgcvre6x
smRO/mo0s6vhmE/WL9Z9gAxBJfOJnnwyFtGSnsJGx74KoYost/nxBV9IVYT5xa2YeZbHR1SzVHXe
deIoZBrYjsmkiH7TqXlL382n5i12uFA4aUglMsPLX+3K55hMegNVLXoRDosI9uypz/5K5/bYdMid
k9/lNNtndR7IHb/w8NCT9uLIlZthow3ZtGrpCxE+zYpffvCPTIzKE+OxTPNdcsw+zDN30q1z8AoM
TccwOoPug0DImn/YsPk7qx5lrRI8AqdH0sH54fgQeYTjiS4mgrJLwIShO4eTm/k67zOopo+43hvJ
y0QK636WWMtIR3tLGJERsYLHdFqc6f6j/+f75YZRvovnk8ckvb+uLiFIIJX7rE4R9yEMlBjWRzol
3zeu/hqbb3plcppN1MsxTR4E0BMuCHqJBsgxaz4KRaIkIMpQ6mhGhj02J9w0zMxIM9W+kmJQvVOy
XE/s/nQ/hkKYv0YseqHwdc2qiqDWL076gy5vLxkJSH1oIpoAtziw+IyHeZ6tyJ4/lstyUXtx4dg7
c0XvbKutaa1fWT9NOpeFV+E07AaPv/VNDUZr4hQzVoJzJWhxqQSsENRpXpA8Oy/LBf+uueDHdeQ1
8lftsEsIGY/eLpOlkFfAennrNocW6AN9MkQhro2IlEzPcpkfl10anHvssA2jmRfV6jQ93DeMHihm
+znUCKYpVuc89KUJdD/x64JtkBTEWjDyUEdu7q0ZKD0WraIUsejt8aKp3jVEgOl3TzGaRnDqzs+H
+4dn/V9trn+/Q58Wwy9tLqMq2qxROVyHL51egmPCOeWgBMW7LZ2mZGU99C4Af6Ao+fPA2nHMAyTe
lh96W9aNwqLvUrtKs4QOedAIpI3X+0n4f+AT3V7pjaZCriaDZSZcKV4R2hFnrIyidovQXJi6Rvr+
/zDh3x7tZt2kn3PlmhVcVTrrlm1QBK3PC0XZauz2/YO7dHukG61Eejiph4lGZK2Ai/RvhoPz4+XX
cXYU6I4xFaFxa9a7PdqNnkGTavVUWFwXgVUXh4oP78vVCrPGj5l86JKV8lPahqRsxZTCXlkAVNOT
7jBDVkpwXn6yL1bZw/CavRjPgEG9gVY0yW3+hGoFwnroxA5JjQ+5mHu94/3hPloPXju7PEosnuDG
+SkLwzlWOLDuc/I57gVJE0VfO6LyVUZGV+t2dM2O9sEQUcDJjC9DvDDA6/QJX8bnzQWYiRZ3eCMb
BD/iyFf5TX3PUFA3TWTDnJjGZ/3vy1fZJnVtFoWubj5xwYfogXR4jLQOd1arFkMURMW8eYCT46fH
RRevTBB4l8RrWJWJZMMGcl6Yg+8l2bl7HDm3b96Av53bzRvQtsNwkAxV3Wiv9ZIUKqw61vK8o0t1
Xdhb0zGDk8+GbwDrTsW+mSofZTCmFf7upf/bSdw8nD5Bgq1NNHUjPuZKcyp/CAXpr6BstmYHOvJA
vtOI/O14N1NepEl9f5K5aLlcWLmr1tPiD6pixFg6uSq9F7kUrphzhQfRcCHgbVlGTq/5FEdI6k+V
1K+IQqDRSYPxwC0ioHdYXXq/ztlTqiMiGvXWQcdH+vVsb5XUJMm0clNO1E3dBAltYbYRsBjPTmPO
dergOBnIaHITPEV+v1RW+SWkgMK2N34YM1xrI2/LP6azXJGzs8SDGlhEFufl4bw8p/Nc3x40HCrU
+RK64bSGiQzXwmMfnoaAjUQTeeVxTvtRqrzEbftQxmvpyidXP8wmxPgcXwo7gD0sk0iHH6Vwylci
qYtTmG/oOVwJyxybJ78ZDf52S8W0/eWLzHJcH0XMFylMyhVnZgWU0lvzMxUN23jrmUbQQMwNTad8
KmgowxDnxe8cPZ+ZJyQP07J+ojcfJF43ppmx7G9kU4Y60U3VmFi6bWo3pzex67oodfkM80WdwwZN
lv1cb0RoEPjyE3ZTPHHGKn5HH0QyLsnXj1e0/rHXZL7K5kWfHv4ArziDJ0Tl88aW3NgpEutx54Id
vDoTFUBl3D6FJ3QBg+Ja7FI1gtBRadR4cD1bdjPrQSZYGC+OQTWVfgQSDDphbLo22f7QTNnUt/MS
MV821V6NTbrMjZBgJuxGyyvcKYJ6/1y28ZN4OeoQLcbp4rDH51cI2dwGKXVLQRsM6ArZh0axPqCO
cGHTu+SCJr+qZyulczfNkSSX7Jcc4O0ogA0Pi0b7qUNF6RFD3EYzNz0v0p0+U6BzQC72TjTEUF2s
oCa8WCsEb+91SglLkqanBa8tMd1Iztp3vGnGVrk3Ya2e3Dal/YQ2aSGKTJPWm4BdcxSaiu/6xC3Q
jU9ci2xEP9N8wBSh8kGTi1Oty+X1he7SuQwzIBXF1GZf61QM2kcfvVmWzk/0d1+uAwEuXLQB4/VJ
esBxrK3A+iFHa57LJSqOGgsDUUGz9D7e2vFbm860ub1OHyk6WEGNDfbsaaZLukC0aT3EMTQNZiwm
c3vGj6+YKKtFJ5DAocVFq1O7diM1qM4rsMUvohauivIFXIgJlNbztGu9U+NfH7Xr7gqYV9tUrKGB
KJ6DEnW89dsayJcI8uQ+5UYsO2QEl9mZUleGafzJRi8VTa+0Psw9NK+KEqZr3FOeeK9qr/+IN/rW
sLyr+WpbuNsolBAATTjz1KzmFd051W9X11m9Tt1hQv6FQL5HrnaPtgLFwOQduYSIrcgC1BcHlCkW
MZSIJ9jwd2entgCCvtt3VMuJfpLuDht+fzw/94/pOv1Fk+M9XxcrQ0emAYtEkACdboE0Y9hfWuru
pA/w95H4UMdOGFTe29NU5EcIZUy5j2jWP2SMPTNrCcFtUZ5YyZT+5U78MRBJEkEo5aOH4LdRw7yz
Huv9CaYZI4HkRPeUuyM30iC1e9c9t0F0IhBcpOvqAclMNpf72aDNOHNDRxeK0w6t/oEGKpI80Nzw
tBG/0wRA3G15ORaBKF2kbLcDagtH0KPeYWN0XnP9VcBL71zkLAeY/xTP1vCuy+hRlZ9NIoIAYqK7
aWOaAfI2/zxu5nbvydqKZ4dNviZtmuAPyjAnzzz4k7C6/0zS6bkgk0wlDBzXfSaY7Q4sWu+0SRE+
Jj7Pigp2OWXGw7bV7yimP9IrcA4aF1bMs81xJd0lYLDJGM6Q1pS2T1reRoChIQKvCjos57vTJjrt
OnYh1BE6D2i+FlqpdwqyRU4YGT2V+2JV70FfvFK076cNVR6FqourDuh7g0gK5AfeL4Q9Z0J/kn32
Ue3PL42nz4tZFJrbYmXfxQiIHMOFD3aAKPxGgRwWpAgCPS1jhgVour8yGMOY/LzDB4j2WfoOnDhG
HxZS13nCHlLV02F+oOm3JmCgJOBXv4tXSJfIsSi8bl7QfU2nxTP/UTb53XVeefk+T0MCXFSSEKZs
bMuadTOjFtZGB2aOvVIZ1jJ7lZ+XLV+ZDmGFPD1EW89EFgzzMro3EM1QAbqjgsJHo/mw5YyY/o15
x70+TrGBYwY4k+SuzCfpvJgwOlYOCuFr+dtkMK7DLH4rz3Ryo3sd7TzRHEf6Ffp5q51Bn1xeG6yQ
TF+y5jFr5JKHZyqnw3u+7OvqQz1sJ+27ar93eXg0f6doDqY51pFTE1bapqSWBYRk+JO8nVC23CFC
olAfP07kdZRuD82sJxQgvkuVsCzJwxFBsScRqUIisRr0V9+WXy00hsgwjkGnBmc0OTExCeER9UXi
9vSpLP3jIO/zbllfdlg1uwYrN9Uh7si0usuec0y3E3ewXOQk5odBnlIzE9INEA2h6p/XeVjCFTJ8
4+o356n8eCGz67V/pAh1hgA5SymruQiAX/rldUd/SJ3OKRg1G/QzDqocNazn2ZqfoGl5NegmrfIw
pt/LRkBlC0k5D+bgrywROgL6NTsyWV+NxQld3WtD02Oj7unArGE70hRASEAR67IgS3TWPzS7S2jt
kRLABZTxCB8Fh/LgnvfJlGwSJ13pmRfdqWG5U9+1bb0rd/QJdBoe1mZInzr9vpK2KbVAfhKmtCHK
sEa/wixopPgvYpoo7QJ99yV1tMu23Scb8kT6bKP/xgBM0hVbeimkEtKgKak8jbE1wAyXpAuxx1rR
hwGglO0LCmXGPP1AIgkU5lzNzdIZtDtrMuuRC88kP10RLEY5rSieu57k7TtmumoV68EVTRru4iEw
j367mNxbW5odtDn21c42l8eSFn/0Z/JCdhMN/GW2Nt0TAHQ6mJbT/aoDybWXKrHZaFYyH584sQva
6rI47JPdtZrqNNfk6c97nH9wQsUC+styyrjZXuRZV0mqfFUJihG1AnnHaypRLIBce1fcawukRv/r
IW92GNWxuuaTgh2GStPKB03UrPlCnF+MJMTtUAlCbjSGY52IKsRN7eXrdd7qioeT0pwMVUbkChzM
p8uNmiV7shmaZiLzBxmiy0gpyL2s0MVwjRu0XZkEl4spi+0DXGQ8GQQouNLsuP4vqhvf7YS/PAnz
RulyNs9pMhTsH4Rq9lS6CjmOLlOAxrkMW1hgzqFC9XJHU3Jkyf8PMM7NS2DerKlt07wetZ6XQJRX
0RxjNIHw/45OCK7fxUUyZu3t2eiLoI6s5U3x51+2GoV1saruwlZDaLRE3eGIJ2Paw0Eldbe54IAL
ybSuGKOfhHc7cYH13DVnX2VZf5hdjt4FAKYdYO4UsUc2E5pGUbgDCT+9Xgmm+FwOTBuA+0giSQ4T
8kcgOg2G+Rcmr+5RiEkN94pzJHUN7RE1xVz8ABlx+1ydBAsGS2CLHhG4XNOsWkoOc0GhKAHaiGSd
uZq6Gj4I3GnkS8VEAk1WwBDodnEk2Ad6FoIV0q1nPZ1P6kWWUZ3lbbOWQoapqbl3ioBmYtB0yBgr
3W6BwODsIqA7+/QbkCOaygKg61DHRHqc2Q6s2+YurXY567Z2yhB62o9W2b6pUv7tS7mpHvaN2qvW
kYdylFmf73PjIy8eUz9zKpXVAB2fZPIynBz1ekeJ2jWOoUQcHWczMjCJd+6nD/amrJhKatFJ58/P
IcKLgCgGmIHHZC3KmAc/Hsv5GxsJbytRaVGc0uxgqJt8hpRc+jVhOSqIAKblmPNPHeX4hyfu5U8X
eVNhOmVqokb9ICpMeD+5xqMQ4m6v6DuFsz9bj3Ghv6uC/+3p3oz3ZBXEeVzzdLWg1j1Mvh2Qj0nu
V2jZlkyFfGI1LoB+P5iExlPnQV1LOpfYgI484LER+WYaMCLTPGB+FePduf4FggZBPN/3G8mr4CaG
JxE4MT7M/oPDdTPW3VaMJFntD6miqJsindkKwp7Nv2rkk/cu/NW6gDHWukYnfko/t1Ed8wrs4Ffy
ZgcaaUxs8eZkseC5y5iuY7/Y/3xTxh7PP4pIbdSkhXoRN0Xxu1nud8J/OS8Pj1fKBZJ3Wl49hKqx
v0mN0MIiBhna8ovjGFdz5MW8bZYcqjSaVCYvJrktXC/AvCfKaO6woVNOC9alJjyeNfkPKMbts7mZ
D47a1dIbu+XZ/EFmgWD+jr1CMr2a03yyu4J//6OjKbknZSl2lRmZarkY1pERoDgwj/NSeqEMTD3q
s9XRNlff0GblIWSJWQYUZkae1chAad0MlAdl0lZn/aRu0Ips2275ymqB/aD6pqItf6mxDojt/aT1
lX30mL6hpD8xdq50eT1tz1RORTzO4ThH0FRKI+f2nbXs62du3Yye8tVOtL7pxLmpiQPNwj0PMyoO
gG3IFGRu2ojoVRMBT0x7g1bXx1gh+dvC9Zf1jHXTrWlPhtH2taieB6Kkf3WE8GMIJ68V7Y3SkZAq
uD8/EWVkPWHdDKfd4cQuS3zbnS9gS920XeFycdjeARhq7grfRuMycqtVbeyoN0PqRJcmcWeYVNCE
KzIcJlsIWih4a4JCezc5eCQ2n2Qnrb2B/X/qDLQreCa5b/6Rl8ggkhCSGnK5KXy1mZSD63bKsFkI
kwtYRusNSSkqG16fZpbFfnu6Ax9UPR5CdacvEQSAQCtEGgpMaonIlaODeKchg/xNYuuMQeYNkCTC
QSUT/ED0hGfDO9JdsrA6BAT9kNAGya0e5nZHsJL9EB0/QBNqT93DaZXtLilTrttmdyeEucwDuhul
vzPkT2h5SF+OqEetT2SHmM6RgkHIWFHPbL96mCzJGpOVda/MLKx0BUNl7ZT36ttB38i4URCNyJ/+
r/7knxEszpFP0W8CaOCdAKtN8fiBZU0e9JAzmbG1fz7uCTBHY3XmOhbEixqEV8Y4h3+lz9H8rMzs
Z6B1/EVeNJKEW/iSxRLIkimt6wNP3S8qB+WvlWyS5yPp7tuS8iUbRR0axsK2toDuJkHThJ1yl5Xu
gV275aoEy9Lk8KwBSdqsRxrVvfds0ct7k6XY9IrqgprNvfa7N3dqurxQwaiYOBq+sz7fTbr3s/Wr
AlaAZOGjG0jee4T6M5Xs52OzGfptB8nxkixyE1UO+LZiFx9z186n5RGy4rqN4bpZU0Wmeha954fn
qv6IVZP6Jf1FpEf2M79XfjyeQrldaCQCRRW57kt1nxAv5Zr95ixq0RiaR76x7zouXz/rm2l70vSR
lsIq4LPmea9FtrRoYwtj/uhSdORY9o0Z9Kp0p6gQa0D040+MqmKbSAXOu3R4Tdpw5MpG5jz7ZgNm
Vs1xyKReHK3Yqv02u6z6VUJhrSfIQMMrpqEkHb3GkW3fpwTlyx6IjMI8V1KWnZXi4jitHhX34H2m
yHSevIxJ2zEh9qEKHpUjKN91er48ys9Wy5dDH3O1twcxyWd/BF0+J5ZxBhL1wMITImsHjrZWZokM
CKkNR9f3I6OmfTN7DudB6eyKDbkW5I0HWENkBiCFKwjUCo70EPAtUVz5+Rn/A8l3s8Kwb+bFTooG
o2lY/qYMKtsS3XRkLDJQM2j9xRZTcmBdapi9jG1KohXAhbsOVAnYxGg9wUs1nHay/Thanfiud/j1
SdzMlcdzIWmxzJMY7OmVGIGLSWVE9o6vNL5f5NY57AbRB7hj8MOIEJMnfd+uGlggElLNu/63ZC4u
2VI5cIa2ezI2P9+1sdWEfTOvNvSgD+WB1UQPK1l4FLDQ1jQKWK4DLtZnIgdh8Bqns5ekitKnpDjX
jEzu6thgcDPNNhcdH1At9kqYFrDoxuFlJzhSSCrx6IHuXgBWdy5L3ZHD8Lyf6GMj38iGxb4Z+ayk
y7o8Y+TDhS72DFDfD/PME+eAL8dFR246MDRHrntkX2rJN4NgMVxbWy9ZR/1/NY8QzYrFG6UPp72H
5fEy9joqP49JlnwzEp7P9emaNxwywynldSwSF/U92ZYkrFAaRAUJBPYJEcz4FmD0atW/l4TkSVlp
Rfy5hAPPhkvgghsfB7PxePGru/jEjgc45Ogo/PPYb8litPoyFJqdMZRNzhsubjL4eJGxLkLUWD1e
/IlnVrgcR8tuPw+BlnwzBMqH/HiJbYbAs9clLjRlzTuvAG4gZC5cegLYHfwhHXmfRoZAS74ZAu2L
YRwnFUPg2WPfn0ZBL28m95NpVHisJVFdd/eEmIpgB2Fb1ueDkC+o9Cspm5JDSaDO2Fyg/jwRWfLN
8BdpTTd0BZ+2jI8lwSB2eb3gOffb7QR39/UPIzOjHfDXQIfQgAw3hglDmxHVO9DfwpekEI/kbmTU
+/l7t+SbUc/UkyJJzlRFAfJeMf9rnhJaPY4liTGHNhPm5/WBCIKfD6uKcew/14Qs+Wacu+qSUZ1E
/e08N0ToKkkHk/xVg+Ig+YkyoM/SnqhyivlZCdLorsDS8ktOl3G5JocSp0gNIQq/Mm5cvJ5jZzf2
odwMglGjHBqVIspmYs6wI7IEpJla+cWr9UGE8kAaNeVqGiGeitz+4JzWGaXDZwzhhLvhI178r8Pj
pzzxy5d7vXZ5e24/y0hG7SdXXxTNAb0IQTxNID96xiqku9aI8mhke2spN2Ok0dSsgxvejlRUrqeR
CJG20ewSpdyzWBu9zpG38fN8vlynXSJzMjVuPFHfA7MP5gehs3csVwMfjfyZxp7wKB2UkUc+0h2w
PnfdX44sZdIVViVDckN3ADeFe16l+JA/C9VkAH+w5phFbz9/BaMHvRkbIyWRzYl+VjfRrl5Gc3tf
bKJ72zu72WO97ddCITy5HznmyLv9eU5fLtQ8RterefnXeEy66Jl0Qb+rxGLHcuVfqi+R+J16ErqV
nw+sjsy3n/PxlwPrTLeJYn2ur8wcuqKPB/YDlQJI1Uh5rsB60ynA0iJtGIHcK1h9IOwlOqOjStxw
cMYIoHWBrRLoKP+Piz/rcxfx5eTKuE2vsqgYHzE5nR57eXa67PTEMyx4GzG61uKZDDosjnFJW4YV
KJnDNSKP//kLuBkY+1S9dGnJewgtQKyO034qn4hTzN8VXQgQ2UP/whUMsmRkyhzZKMHH//vqQG3U
plTElIlwG9VYdWc/l12AH9evFhe/uD/gyar/S9268rkM+GFCuGVgScc2Hdr2c8LusaZnnm4DCgrO
XqOx1Q8T3H75fAD9Rh/9M5JMO64LY3kWnQsalizW+nghaWtkvU4T4jkaZub+8tbA2CEgF24JAuRz
KILkxLLy8mzqfnVyDGumsZx+0eEw3oOAZ+KtX84rUaNJ3/rDW3NZKlASDjYDAn+VftfVuzykXY4Z
1TWiuws4b/aRsGc8OvSKQyHkil+5Rys3N4SJmJfnlYKpUxQkWYSXOJBavxG/MTzMNTdOvEJ6U3CJ
VhDsjoZjmZZvpfSAtCQcW/BqI4Pr597jyzveR5OyP7V8+UjslHttA+Jo8gtRVeP3HpuNYtp+gHa5
rIRmC4iKaIpeV1gycVdgKKevyI0RLtyZ8XEWs06QrG2HLEAKbgv+CmqHV/AZJ2M27JBwjsuo/8Oy
2VZE0ZcAh9u1Sn+oo7yaULsAmwUXBvzSB3bsAFQq8JSJE00ZMoN4LBLsP4zSfx325pM8xiepkjUG
rvIXItAuGCLsfZ+pPq0PkebqNTYgcJFDHvw8ZI5e8M0n2RZd27dVQ7fuwjNSHYW7TL2UtQfafDYs
9K3gZPyvh71dbWQEgx/7qlU3B2DzLAt5+SXASwjAHYKUCelcEb4Wjjcnv39B/32jb1cb5nAo4jjh
+eIjsjgs1VZ2wCw0PsQnNHiETsEOYUT6H+/z7bLjnDdFfmxYmpsPKtgIHu7wLpbd+vzSCRKc/3/e
jP11sWLf9OVrpAeU6KbJ12hQBpk41vyKRkM7+pQzMe6UHsBBOoPqWCV/7J36/PMvx+1sqdcuOc03
eS49AzoH9RUAXWo861l4kuT3/6pV8/3k/9fVikf/5ahlVcqDpnNUbdUQm+ikRLkbEBvEQhoG5tUB
iATv1oDBPL4FHXuvbnZefSxMSUL+A/ELjsRUoQ07LMhLM1E5JAyATuWQLzj6Wn2/4/vrom/2VuVF
PTdlxWsFdXkWBVfgl4d54iOu86QV8Ifw6CNAwwv+87DxH3aafx33ZsAqNEk12vwkHvF1mVdTdrwG
KyqIR2QPr63ZFaGiEpRXB1lfSjGSRqP5eHEKIGqrInLjZ1gM8fN/MZ6JusY/J/m/TuxmPJOMrD+b
Be9883z1+zshM0kIduDEGD0nIwvOsTf9dklBOJdysGveufy5odwRL2xIQkFVgA5DzIvh2SmDMa/G
2GRxO8nWcWNrUc4lSmFHCh9tnE/5zT16HWSifg4HCRneaJVFPNIf7qx6U1GKs0nbnnJecXQGTyDU
CkxUHmTXlfDRHGZK4UoFhUMNIgLFUyb9n1+5/7BR/PeT/RRBffm+o9M5u/Qty9YIwso8ab0zawjJ
SdAFEYjg/Rf+v5GP+rMC9OWIcSUV8aCwd0pzJxGcye4e/avCNNVceaNIvxE1UvtlrHTxH/qvf13q
zVB2TOOu0y81e1QUVfgvhJNshzSKmo2IHQJF4Y++Vd+Xhf865s0IluWnpMpTvmhhquxX/6rGgqO7
k4FF/Pwo9U+H5k/v0s2wJV8Kc7jGHCydnYzpCeCTlpO4HS6SuUDA1XiSFXxgbrwVtMXTipcNgiGM
glcQS1cX7OQerI4vUdKBuzNRttgY/qheBbqMVeUseRkeVMsFgkT3NMJBPiVz5vW0Kiai00q/taQp
ez7QGL4EBnLYPThFHP66/I783hoCSP08W68OEXHqLVjyfJbYSnAF5F2imrOf8svStB6v+dE9CQIE
pRvAkShMdMBT9mN5oM3lly0ibGmrxSFX6rbovbXjW6Oz467esuhpADI3ebOOUAeMV5b6pF4p7Z0h
Aywy7i8yXdg3vf8QpAIimfvZAYmlNZAn2Pma/Jyf9xbLZtRrtNNa3VUR5F+OW5rLx51xjwzzIV3X
latQ1SfUFzEH+E2FWqyjoM6f8LluDsmc1NyuDi6kEugBS+2aWAvqpAhpVQ/Pl4KnF/8VpbBr6ijK
u9a/RPrdAOOX37BX3uMsUN4jg0CiRWzs8YnFzatprJQJZW3QNjpiPiR7xgs36HJCd+xJ4KIp7lRu
VL8q8dSezMiU2lYLQEHwqn83C/CZ9Z4GbCO80tPTr6PiXu19POwxBlxnULdV+V4FDNTMqc5lZzfP
ZyewdAO5rl1QBRONgjY0EJe5nrSkAPhbUJy85kPTZ2Bo1knnZmBhMm0GOqUXab9sueDz1qSkXLyK
R/Sa/BbbqSJ4JFcPwBbwCfZsQr0Ie2seL/Il+T7zw12xBRf6BDcR7DM7yDeVoYHJBlCeUBsVIVgx
YWaq3BNuvjW2KSzvmHEUNwnkubEazCC+U4Orr92htsaoAXhnaN1qpc+o05M8bYc1KmtYMxDzxMLB
npU8hjuFQCUYyht8RUW8FLxAMp9mKIh4Eyx/2HWbYVfNcULDtoNoByU2hKrTh9QR+jqYZC7aewfv
kthJebFzfigIB2NfFXIfdigeHPu4lHqn+SAAxzutJVd9x28YKwiv6/knb1BAbqiO9Ae/IdYJUgOL
5o9j65HEwZnC+ujFMkeZqgRJ+whTkMDXsYOp2NKDWKCIKLDoyUdvQ3FwU77EdG0BHgo65OswSta5
7RnH2fAKgSCZa5F7qeaXRTp3ogjhxxRmIxnd5E2sUM/3MxWkB68Oq7lJj4TzkKISDYAcNsU79814
l3DdOdEWi7CQzJszkAyH9ZW3MbxQWyR/zT1Jn9Uvor8bR2NU+SDfDdgOWzywjRh1LEGj4P97MB6f
MEUZeMPRj0Ut1rA2BZEYyMkNwJvSwk7d9ozowxX3JPMq0BBXoEBn/hCXhR5Y+kozhEap73z5KtAX
eh/CJrwEqPLBNfYzeyaVy3jNH2ZEQB4ZFPQ7CYziQIQgsVeLFKkEearqsMwd/YUQtvK4lagZxnOt
FGjCnqrxXQchkZrRsfOHapf0jxKA1BnGsuQV1gSxIdfOK/LNoXgucO8PS354hsgtbTlJfnLUZiRN
K10oW37TAx7y6dChpud/6J8g3g8gD1EX6oVNQNdc/g6/M638jBGP3lJ7D8awlZzqNTLWQ7TUDl7h
w9sAoWCixW6nsjWX8kXa0ZAZXZ98W3UkXJkNDbVV5bYRLk3qSL9azNYXfWEBCiMPiITeWCOWDgrJ
avBUlqII2KB0/DydfV/W+nLkm+n6kheHJivZvTe+8NUdt32ghGBrwzgw1phtQMMWD/3iFI4cd+yK
b6ZsVYnVw1XjihvXKDwbhmA2x1G0UkE6vhl+OrddcyzccuyYNzN3JkuxVJ+51tYkA80z5rVQFPsK
wInCI1oQuXjQvo8+3G/3OV9u8c1+I7PkVM4y6gXJjCEUuOBxfg2j2YEQogkEkDTEsLNpF0kwcou/
3U58Oe7NdkKdqO1JzdhfiYTIGe5FEItHwreCjPBWR7XEVzNWJv1+c/Xvg6q3nWpVOlpZKw6Kch9m
ghddAV4BONLoVVza964n/MG/mvOTYGhjuTDUp1jzcmlfll599a7VfY6tX4vvD8Yu07EFPkT4ucbe
elE9+Mca7stZ3jRu9NNlaKOEs5Q7F+o45Dn3fKLCHytsBALZbV4rMHf+yAP5+UXAaHKzy5cPcnlJ
eREgvhOscMBBqSwyKoc1YXSn2YTIObQDs7El+Xe+F1LGVJ2Udh3Awq21ozxWsXKUZHlzbfCp+pg7
mvsDdAdcRuUTSYgKCVX6Wi5+KTXprp4JCLa7P3arAhpmukl7xOHEcCxhVgwgjG3/yJQGzGKC1d6N
LsuiYXmYb2RjLrWzXBp5jb/TfPzt7G8qQVovNWaTXWRGChEdlrtYYqtpt7fhK1P9f9FUR38tlkQ+
IimkkO00qStfXPvgjTy+b4aPv52I+PMvW6r/R9p57UaOJe32iQjQm9ukSSsp5Uu6IUqqKtqk909/
FvUDp1VsQRzMXE53a5gkN2PHjvhifWEUNth5DSLtKPlPcU4O8gvWRNUzY4CAOioQ2Z56WTs5flX5
/+uqiwBdGmKeJjkvjzHozoHNoTOaJGw7QN6wnc7UpfEOz6vri+ExmoLBWfow/FC82uY4r5ysiy2p
pzYgKz3pv/tXTXwPilkcqWNpQ6Ia8Knh8XubZjZnjTCzwaqCSB1/Ko74u2Wznc/KCZCSH5QaGf2L
mPiVKYy4wTXamyvzUDNJv6HxEEdu0rzHL2xbdIPlx0h+pY4F119knhs7k3f5CZwdCHu6NeUWNhK8
VKDxPX61cXiDJyj4WyqpGrTZYgJcWmF3Me5AbXX1k0RguMw/THsKFNwdtnrk9dpVmdxWsNj9HXP2
37/qD8HdIj789dAXu1Pq+02APbJ4K6cjp6IrAR+ZAMlPyAsfpRcxvc/9e1RjfntnSthg3UWia/ZU
TAK2UdHiT96h5UENYPKvoUxbHxMym6BxWmOnZFukC1n8BzloGWFDslP862C8L+SXonjqMD4Qd1Fx
kwuHoULp65QVed+wzbRt2e+VbNcx8BvBK7s38a4YxzP0iCK/jow3JX9qJWZFMXHx5F8WyDWOM8du
96HW+RMfpQMKiiMWh7aFoEVs3CK8NRGZtm7eYjf2o8GyIcZzC4TXQQuNjRkl21qm46K3G4AzQ7Ty
ZX9VFfnrKc/x8tMHlcflJckNPqiZMjE3iug9XXFG9chTPfXu+3eqzO/su3e62Ibxu75IpsqHNHjB
TvwtQsdD0PJzuBkxfKSx64ADdoMd34YIt9bB/LV/YRheu8MGQXgWGjc5to/mCyO1t9DcreOlOlRg
+0kdL/j4fv9jV4PeYu+OO11sglSBzcypbGps/c/4s71j9ATta3xtbfHLjTOHstVMO38I3dWqsPbF
ZvX55SxnZFKNrbrMeTlWC6Ea15Kh39SALY7hw+D4TLYHs3PEY3+FtcoVYEmE2bM92Ty5TBW1vlUw
092Kf2b6s9Q9QWCU8JY8K8B7bBlFBlZObPizjidmwdW4Pzn1dF1zMoK95VbMy7cUE5yA9uWPONgF
b98/YGXea79ZDcshG1MfRKs3uT3zsWFTaXEb3KmvA5jG4ZA8Y0EI4fA8/GofrTswwFPBWC8Nbk7n
m/APk+WgD5Fk8qWr9yIgWHXHIWSEnrjyM+U5un/3M+fb+PSJtFMjVmZIIAIzYlCHBuTM2VhzTcPJ
fqEEteiDU7KB/zjAZiwdDLQpNoi4siBZhmdszEh7tcNkgDkAb1idMVG+yKQMzEtlnZkI+o5LblRf
K2LhJ8jHomnPlAlpda5507vykGhbaxdD9GZqEuhG6KhCAbwORi/H+qLu7KB918T7QDxo0rsCYzvq
AKTCgWWsH7iLJzc3Fn+oDL6b19RezAeRs2Dg/7FAEIz5Yyw9mvJ12d5ewke5f1ZQFlnhlcxJHRBB
ha24nMPpwgfZy7qXWL3GZcAZ3YsrAtnooStsYzpojxhcPkxMziNVwISUozQbTsN/czCEq67eG6Sm
GEDhsaruSwwMhWMVPWGVKlISkUHRo5vDIIIh+bBEeIMWExYyFnkRnhyuyK817b53pF9Q9DmqDgRa
3IOs2K2Y08C5MFOxs9hYDzsBisjbWG5HH5DKQ0s9iopOjQL4rpBuGBRowh8mWJOWs+iQ7EP1QZMo
YvuPknKrBscS5ygKHukthC5RXIlEXx0Q/3rBi0hURUgPJrMTb3FE3ofn8q64gZttADYEmcqU7Gzv
kd1mvylRhI/ff6RfaY4/X3up/fcHofL1kcXVeMlPmNSehpTgLQMFFm39XeXWpxGbN/WZUln2KDys
XP3fVWWO47rJwgYYqOoflKxP354yyF1WxY1xlm4gIha/ZvZHzhRka/d7QEJrMf+Lu/37eosNahhG
MzfDyTgnf1rTBv3bg3ZQwJ/vLXVfdGf/l38vzfinibJzcO4VWiVXWud2a1+18gX37u+fsnjpitTl
WVfwU/pD8BOqLpYAR0YDsmLXU7k2mQTEyLzYYxAwOdFR/Z2TO97UW5htOkXfGQST2AyoJHYHgCs/
XcjLddsSjmUMHITeR85Uo/i7fFSRFs9eScxYHwfSPwaUtGdZhcxLLfNGep7GUz5solfrzqo3wSOQ
GmyE+nGLs8/ItcoNE0XwjlFn6Q9kwdSz2bolJnCwDCBhnYE2FZK852l/AWS7N5NjR/Ucrsnw1vZX
SQJuxDgkEyXkh4pJH3WHv6KYvWlED9OFB5PdAN6ZpRxMgKg3pHBUWO8uyL3lc/KI7p1D4+XVONJG
9HwHw5/uOQh3+l68wWTsTXnuH+N3xWv/zLdommBSrmZyGt711+JNNSN3CuMw1feMN6rUOaEzmgx7
eOVcwW828vt4M/9fHpNHKvTlLCoJDihQ9Ggbe/UVcAAH+vxrbl5H14rX30XZjKo/UAGnTi6BMID6
eRvGnpicYfJYlysDa97J6cDU8YA1p/G9Ev/uucJd3dR3s9fBHSpGgKr5a+bUeNULRL7ZNjfMbgHc
lBqJ5WvObPuGh9I9K2+X2wJLqd5NbtE/TLuo/OnzZWBjm9sy+z5sy9+IZRIoIUALYSZ056k59qR5
IHzM+rUWf1jtdZrvI3oDVtnYDOAn4U7ANIh+hn4QpeMAQyZ8YRFhDBXWzz4tA4bPNvQbYOe44nuq
vOAkzvfQ0M7S8LR5rh6N+L2J34UXarglHkbCUch/UrvVtdek49yD/R8dKfGuSq4tFcZR/BTT86yC
+3S42ENqbEK0dXKA7KngkjNX2dgY4Z8y1nZl70lYv4rvpIuicVAJBzq16eNUeJw8Az4LqKHo4Kgc
0zXAXQvJqfKzknE8SyBbvHUccsgop8sbcF5LZKwHO9/4RY0NRzSqLYXx9nJFEfeiK3N9+HIfR2gd
sBdJ0ydcXBBB1dkPXXmk3ptcrmIObjqGlV5MGX0CMS/eDUAF8GCAeFewTrRtn+eOIR/5B5RG/eEE
nJgplttqjcj2RdPvr3jxwcX7FCpDa1S6uB2MMxaN7mwpATTq7R0VFDa1/dtaIe8Lqdbfl1uUb8Qs
jSqtGo2zqjuaDwLoibkpeoyInuwCSpHyMzHO8AdZm0qCGRjIanorvRu++FvOGckvTK/nJiHAPduE
JuAwa6QpR6q9eQtIxhnnzkVhunQGslcj3SfVIYZk7ub6Vb1WCP33seTve1lkeEaiCXJX8+gyGa87
glfIuCjQ6Jv4rf7RPc3LetO9Si2thmpYOYFpaxdf1lbM0rw0dWWcgdLR6Amux9sKHJL8xx838a80
cjNr9jicg21zY3gSXwiYLrceXB638Zaom5mOEE8YCVArwCXnqsH58Fa7bfDgM+9lCcuIjXYlVZvg
fDnn2EGZxzTct3syLb7xF1wEMjd0K1xsEPPcdYAOV47yXygO/n6+i6rNRTUsQdPYxZn1L/aNQgB8
JQSh0+7cuPw1tHdYUfM5OnAEVxKItae7KN2IbecHzTC/WjaMg8phXJqc4nk84zkLS3UGlycYPKwm
Ev8+uv19y/Pv+vQ1wlS4ZGbOdYERPmnvRHbuD7spYxN0e1WgtD/XW3JPTbHwJLqtPfL5kf59aPn7
+otzfVwIpa5UXL89iB/WiAaqrdq+Y+4YPtdPYqV+tybf/CJP/fuii+xJU6k6J3lJTNjWMwE0tEXt
fnhAYcpkgv0OdGyyc0CF0ykidq58SF+vMkPSDUsT4dguBSZdU42WFBdEHWOLC5NbTBRaGLUff8BM
0QAHDeVxJhakwxqlYY4P/3rYn668+ITTi5FanZEZZ1k64A7RVK4f7DJtE8f7uD3RYZbY7d2y9VYW
95eL7NN1l9+VUYSRldfGWemfw/zFwN5C2qVO1LyG+W5UzhPZi5NYb4F8jRxy/IVlob8WO/99Ouad
f/oNiw/MSiYmZ3u+bTCbDd655s9ZTaTRyEQQyXA7lNrNbGK2/x/vffGByepUhkqbkx7Tfzz4qO5J
DHXSti2wpHg3g33oGVZ2U5wwUlg7kX35eX2668XnpTdJPDUqV6/dtjnhFon6YuZW4c6AWZJ64seI
zni0hLXbXnvci0+sbCwjE5SLccanvDN2iXmsRJhLPoO6pKvlLtQ80TGw7SK+wgVYu+8vw+mn+14c
SoJaYtwGIsk5r7w8PYwu0hYSVbJz8muK0MGVsFWwlkImujfi9SHMlesriyHMUCiqcGrYLHnrzcHE
iMLJSlgELrYWWFZkR4766Q7XQ7wg4/Wovnb5RdLTTY1Qj+nHa0/EfbXPOEph7ncACNNs8Z51sdoA
ZeqEyfVqRJ8f7TdB5qOa9mlHaQYxJstMieizL5noWsUP9lS6iUOG2trlIFTv++EeDbJzqZ+z4JcK
WDVS96trYGXtf5SjPv0QJWvKCsm3cZ7x72PEwVF6bnb4H5jo7BFFoVDyJGVtI19Z+B/Mmk9XlYSy
a8ekNc6ieT8fWDFtnE45wFi+d9PYM9iwEdJrtCBrJ/Gvd7V/1vxHa+/TlSHL9Dps9HnN9WwrAl35
2jPgLivX79K0k+wUO7nnC1XgfC24rj3qRZArm+zS6CM3rYrbWryS85ntjRzL9MZm27lZupvyrTE7
YClr/Ze17XRZejHE0tDqgNse6XnBbpsd6YBjX+xR8HC58MKKMjGO7tnaTc8h7LuFvghxWlcIomlw
4Wo6m1tdfpHbu1xErmnhsJJ7Ue5ZJee4h96ppBtYPmPycD9GNyv7y9qjX0Y6v730+UCkCeIdjC7p
HAEr9cbhMDFh7+K5kzGa63aA6NfufyWbWB7kLL/PZzaYcY7ivZ8emAoSbAyPDTqP5p4GZHpOt+Nq
jXHlqauL0Gb0rRD5NTmMuhWnG1N5MBOMfWn10pluO9pbT8p4I8LudpPMw6ynRJA0e1B7K8995Ttf
csWr3CpFKSCHxMVcwc4dM0QcvJmodCMVvG61odQ6Ow3Lo7Ny5ZXg/sEX+vSdX0a91urLR1zT0ChP
O5MBIU8q3UC3Q7ylcIyfQWyZ5coFaql+de5h7dbnJfnpB4xqE5VaxA+oAqcOrlAnRFcqkG9vyHdx
63GEUJ4Sf28lsCdXM5q1i8///tPFB7OGAdnz3BunaA558xYYHsLOwFVRvttCdm6mGyPfwiRJbtAc
rDz7tdW3CHSCZfhZGrO51a45ulFxrMtzAizcGfs9rpOh8KPV7ob21J4xiaIIUD1n0MpX1SFzov5N
6FEXaZ3aiaIhVx2bDEUNpJ0PIkZfjrSrWYfyCZ3oePUfzByshBp1EfCsydAr2SCpQntqAIBJXGzc
6S93QFArfgWsUwuTuP8xl1MXEc5I+9GQJOKMur3QX+uCI/5clkeZTxNty/8Bl7y4LvnYy8dsOgRO
Z7grb33lxrVFNlcF8mSJCucXc9j00payVWajMSy3bbOdmO0Dl4VH1jrs54vZfkNURLR+mixLmri8
8Nil3HduTvfpCab9r+5BIMQSZpBc4gDxFDab7i24hcxNgeQ62g/IXTUqf4hypg9d6Vv6e+o3RIBh
bfb5qxX46Zct+bh10ZVTH7Pj5z4DhASAuXmrk2lREzvCExh2mFaufH1fNBD/ehxL5O2oGAI8Fep1
NCmFK4F2bGo3TiTQKGybTSnvK+w0XRkhBbrsH2OlbUzxaUqvJuVRsh4CACGolcnF7QD7LEaPyxNa
Tzjl/kuhP+czmx1h+2oe+lXE+vyo5n30U8Qq/VSYmjEwzgBiaVRj7IU3bonFrl06PQav/5eKI6ld
e15fjO38/bzml/jpylOZpv4wVxp6G9Kav6XOQWGTubhsdOu9GpIYQY3+rzKyzzc8f06fLmtE3cXy
ZW64t4Wb+Jf+M3Xw6BVfaubF4DpMjzUsoHi7pl1bvd3F1jCFcS7WNbcr4DsQbOFt0yvCOoDpmYu/
uygExnC0qXWvpkJfFTg+3/FiW0hD1bLEORUaEi8M6fgftPJKsfZF5V40pMQeSpsqPzMmJl4buBZa
bkt3cuXz+AIG+vfrXuwKtSxHYzYRpjh5NTCJBXfGDqHbAg3Q/m6eAfJWFyCY9GnmeZdNh7erW2PY
sXYUWf0li50i7IcyCXSStHZE57QV8S73r+Nwi+GFJW5y0zVm60w34gCc0r0/pGhNa6aNDqO6o+uy
mjSsRavFFhJKgtYIIRnLLJGh6+EIrnRXwYdp2KQtJ3le2TC+OgN/Wg9LQUxXplI54VR1zuofcvRc
KH9S+PzGNZ3M7C6Jz5BycF/JXpr+UagYz6luOtBQ1Pyybr/yU77auz7/lEW+HOj45pnm/FHUh4l+
7I6uHUVVJ/cPzGfMFpENwvX1R7523UXU65omFrWRxehb574BXnisFFeZ+7a27ntEYSE/5hYzORRA
3LUX/nEKWCZIn+96GfkuyUVPw35+4TOI4DSKQCMZRp6bs0HqaQC/W9o7bJvKTmW4gf4jaAoGHdjW
ERK2w0PgBvTGNlhnpbZUe/l4xO8jOgRe8kZjr43vgvSm7Z+0gGFAmo7C+u7/5cn2800s4mjsp31S
RCF77GxA5I1uazpMJeF5EmO3QsYLZtzOK5erd7v/ddtaImELMeriMaOGBGzd3Pv+PZbxLNACv5JS
PPr9cXDVZh+WJ2u/fsZZ2TOXMNiLHKRNncVkXNWberhcdt3lYTomHGqeYf5XtziMYGdUbtZ9H78s
o3x+6osoStWoHnyRFN8c3Ei8ErvW5ohJ9zql0+YNzblW3yvNi4tjzuRDd6ySrc9sib3y3a49gUUI
LQNDai8W1YUaxTt1Y1JOEUkCCs1qItGzMupnGnNx67r8tX3UXERLs1WiSup4AqAWGQsbf4cOrjwY
he+xCsGqESvv4eX72/1iFuCvvWsp34mEWFCbgZxhvGXrEoHe0pWZ5xkFSuOSjX7CchOqZyg5jmPk
JffaH06bM8JfsgEJXvk6Y2nf/6YvNKd//6ZF6DSyaGy0hkXYODGmaniaAOzT5rr9Zavrdzii4Ie+
pmH/Aqb391UXgVMQukup6Xz1CZJH38vz36QP9UM9HRpmmcJkcyrVu+pyr9hB+CohtljLI77s0H/6
Apacz1RppLabeBcFp9ytChCYrFqXPwiCpryRAfWugyNWtujlWJMhZ1odSZZO0liE9GcKzJEw1dhe
5prpaOIUhnHwZW13XLvqImWUgugS6gWveCZVSsnJ8EFHCO5AGS/8ObhJRcc5L+9XFtbaVRfpoqRF
XTNpHz2h3s3OGJNqzgW1rnXLrYbMbuFHs3LJlXCyRHJmSdSKucYcKw0J9El2/zqrBzAdZyBOph6O
MO+VYbc1VJ/6UQX8104syZYkSZamqB/h9tNhICoKI1DIBXDvwmQOH8Ci3Le+KzH/F5tgnUfd7kN9
Y1i6B6gTiFbaoPrtL6CK9sPsaOIEt3JpGy3e8z+rAhf4Oz/DJ5z+sN2GVyUWUiPxNyKr9t9CBMKK
eqrSRymCq3xQ/JuSCqH+Q1B0fLwfTNzJjeDUK1CB+3OB3ZYybgxstHflNSzooN4Uw7HGHCvfIJiX
PN9ExCAdwTwX2zxm57M8eRupW3ket97AnX9iyGJ0Y2zYBk/9zTSEOjiyaUvIToNN9gNQ7g9I3qqN
RFgEAfhOxbKmEWMLzRV1Qw+fEQa5U/TZsy2YGNkmx+gCrq5ZnsLs6kLuUkvFZtKa6yCDFg3hoz1a
yCiHjYUhyGDXCGHTpwY8wOWhzgtHZCzywaLHAkpvcGPlrRERdeFm5CgGJkGKF03dDARV1fsJ0ZHs
mtrZMpGU6nZpgcbSXtX+oWHkVVQwsM0AiO8qxj39BES4Ycf9H7+5qfOfwTxTHuyrfFc86790gVmN
HBb3iOFM+1sVuIkEWZ/UbuV8HtyaMhypEN519lQxUCQbbhAy04qnXHQqWRZt/Hhh7n+wZS8+1vjY
UFVRmMKcOmfgyF7nnqEd4uQ24UJ+f4txbpVcdQfxh7jHzyylEoweX7fx3+CsH2oAmIUtf/Ni1rc6
Y6ta/OAzLsV31uV7htgZ9hZubvCZwgSAtA2DFVbTNnzwX8lHmeqtr7FxsnQmbnn9noIBIZyT+XNB
VdheiZkHfjud9vNtF+LbhHC5YkalzJH97oVia2abganMdmc9ardVfZ31p0v3TGwR3fCPUjBC9TPT
sUmwq3wrpX+i4E6Lbs1ZoxhthcAL/MJtI5bbtX7KcKlEK1ME1aZDfoSdCiNNMaLnaifFuyLbJhdP
vjzmYC8j8fwSFDeW7HtxnHklOmI/cCc20RHsVGkHpbZXLsUjNH3L1Fj+CkByvCMxUKq1k2i9xtVd
ZNwEyhtW0Ph2jeCrtby5U/EfLU/F5Unsf/SJ5Q1KzAfbYUBDH92aMUoSCBSGrORjV7+KJQfeCdN4
0u5ZjaQByGJceTCZ7923hrEZUt+bShZucJIwGg/HA6bwQXQjJreRtm0jL7WjkF3WrjFmYKraQbbV
vAwviKbjQ7zt7RrtYbwTxKeqO8b1TZE/htE56J7i8BcnqbR4jTt3DG9yJn7x05NBNIfnTvIERUMO
Dyr+KlOfDT7xMb0yTS8oq43Vb7UbOaxc2VIdFVxRi7OjyXCxuu0YdcIyI0OcJDDx7h/bBne0Fjfm
0ptwtUVzycdstJvAJxh5vrwLYsmJVecS2wblFczk8FCXGa3ODyYOZ/ibldNdMf3QWSRB98c6x9CY
8tOQvqmyArT/LqdYIIlHKX/sreP3e8DXh6J/QvHH1MunUDwZWTqFjT7dS/cjOtqOd+aowQ8NWCnK
HsZFEpBjzC7ZLcPEdCuLTf0SqBshd6hXODzll2E7oFkssUXdjs/xawcbblv81MQ9S2a8D14AX+MO
5z+D0jIRcxWb7+/gi7kccqN/7mDZ/GnTSI7aXJvuVTo+4Z0vIbO/JuAH6a8QOxx0lvH1Ba82BUHu
e+8U18DvbeSac4ljSu3hSupZSTQl95VlC6/iL0iAJd6HdtvYueiYBCW0nCvVAO3L7f7Tr16c4yYY
8VE5qDz30rnkv0Lo3NaG6ozOYEZ92+ZbqBap8cfoDiWyJwIScyRMtc0gNss4XmTHL5088S7WL+OV
49af1G1wJt7q2HnSyj625+qufhAxg8XM1twz1hH/0W+C8/BUns038U19y34zdwT/Knoe775/I1+q
Aj+/kcUxJUsSIbegwp8Z/UnqjYbh9E23i/ZBBGpie3mlaM1gBsNaDLx5GdP7+N8xC+oxcELkUXub
jw3JePEi/kbMCiywdaQ/009MmA3UgoS3vt5q0qGBVIF/MA7anV2kG2ELOuF3Vueb5I0p/dRGJdwp
tg6InamQVaLp2gtcHIjaPCrkIaGWoY47Nd4ZwRYOS26PndsyY2g+JnOjFeBCLa0dQb7q9X16vMsG
gDSSuAQqaRubtXKa8yEf8pU7bIpoP7OXJN2DBeOYjEk637/Zr6sP/6xabXH6aS5BI2utoXP6aZjA
cgymychSh8ueIUGGvCCcEeMFZGrblSvPj/OblFFbnID6NFPMTmNNCTv8/kwMbl1quHfS0XTm+cTp
KYZ0cB3C95Cfx+fVG/+ycvXpxufV8ClMKrJ5GZq5jFpEJ3iZ5GgXl/o1PT7MNmBJ2zW7gcNkz1qy
/MUE11/hTVsEilzws8KYP6b0pJGBWtejq/9EgT7Y2RutNkbjcUT9QybrtOeLF0C9YWSC4pXGTHHw
nq578sy1ju/exOJ4FKCaM4yAMlrjMJuvRTwJRqn74lS9jcpG3XR/JFugilwckLlbjvJrZSXM0eO7
6y8OSlbdJE2pcX3zsfwpOaq6YTJQZYCNwcvMKwynDwFrjjvrgWwg4VSKjHLl5PTFeOXfL2VRDxp0
TF9VneUgImYOrmZytHQVMclb7RVcjel6vYT4SgnnTjiL0SlO7zXco/pNNZeFVhfn2htZxNu2HpQ6
Y5Wca7TnKmanWXVV41SIezK9L2FXyTd9/xxp79g/hpcNVXWYdF64JmL9ul7z6SNZhESx6ydUTpNx
Do39JDnD6GGfxWhc96veVpSKbvXLvZHawY5R8Ql51wYhcQSdrjz20xl5BMUU2xCedFzs+71ZrIQQ
Y2XhfAwtffqGp7otM31C9Q+fbx+/hHvhV488yGCSSIFyAztJCrZUNPiYbVKdeVgWffpWecrUQ+Fq
Rz/fKs2O0X1n8C7m3K97RDvnzLr1p/oU2MgZdc9KDwxYGAe2XkBOjMf4TrbLQnvuyHa2/N6AGiJZ
fsl/MLVBw1b9HYfH+lX/WdofrqnFOJu1TOmzGbr1Der5yjbpaLe3RjOubSRfnv//eV/6IpqnCTAZ
P6Jf21FHvgTAfWlTKZv3xpXkA8CYkUYIxVTD+/4Llj/sAb75hPVFMJejvL+YPQtFH/dhfsNZWLVx
QhcTxyfGGd22tlPQ7ww3Vc8VE6pVeSDeMTq0zf4MHJo3LV4vIqSjMMGJOMD5uHkdLj+i9N3EW5KV
j1l9+mbGx2h4ERUvH1wfjnFFWIyb+7G76uCH4DBd7OGLlUBNgjnN7SEGBDPTbDRcy3rI0/fK9+Ti
NCbbAoMtziXa/hLscyzGw834m+O5+mIZGxjxFs30hGRGa+a6ATqnrQaaaJOEhxF2MvTTc2ly+E/e
u+460a8jxbOOkYbkV+MPO50/jDyhHRwBk2xrqDFSf0k6/M49f6ucoluB4VXawpfX7Jy4TW3XV+Vj
NTHpZcukhtv4prw1AwC22v2MVp/vYWs6wrNf2hIbBilltcmsjRWQOTnpWdvhBvY0j1snO+UYHKRj
X3hhY/t7NfO0K217OZknMyUTOymVJ7wayEZOwlUuc54BKeeF3R3OUqJ2SgJnINcn8Zy2ZnMcjQOd
O8dS72X/JQz2JYdEHSGSFf0a+l0dveTNsUNmaxU/U55KXBKxWf9JBKFAUHeTmDxEwSmL2E/U5hBI
gwsqHagDbiEMiwoZB98LDzfkSAxlqZqSXdAjckBS0ykIGx2ReV4UTzh79v+NRP5TwqUvNv+m7soi
VZS5ToYPGV6AW32P2a+8qYB7/gdyppVkQ19u+WYRSv6FsuesXtTBaCcfA4Ta4OobZooHIJOFbhf/
XY/+UzxY7OyxnF9qQTL1cznOvSUJxaAzUW/9/f9bSxSJBHTptJbWNjF9LRgttvVMlwyrIrM9iwfG
+eLLidmzNKBbHVBdYzBgxA67Gn9fwl0h25a+hZU9YF8Aa9vp8cYG7c8wykt1FDN+owfTELvenwFO
VL+IZC7gM2MDa8FHAhg6l+RRAkJu7bL0xIdoortwjUcy9wslJoO0rnFL6zUzPMAlw0sk3oUXYCgD
VLqQqRcmsfu9IFSbdPtfUPz/Siz0RWKhVnmRSD3ZXuMIJmqF9q4L+InOnOXGdwMT1JgUVRtY/rPP
FHQ1zHOZ9Zs7X+LGeuE4S0AM1/Sk80bwXbxeJBhVHBWmL5FyydtiD9Nlnlalbjd7JDcAh77fHr5u
sXxahos0QvLrxso7tqV4X13sdjs9C3g2NNRRvYvDZORa3iKtJAZL3VKqTqpk+iEattTGzhUfRE6t
yOPJsnObutiFtqpitzgHzxw3lj9UDzLvlaTy6xbLP/e9VDIlo1Unl0yfz3XCO9/3Pat/o7xOkNeN
3/1OXDmmryWxS6xTP+ZToJjctqx6Rfwamv5mEjjNJI9yd6cqR4g85ikutxS6ctU1UgrhECOy8mlo
38TwOHQ3+n9wxFw53RqLYCuVYS92E3qu8rJNNAA2tk8xuHPa1kFK9l5DMu7BX+40yy0G2iLFmrnR
1822T+9hEX4zU+xbUUYYcpEfVOVFtUXsBMDzoCBTMb1Uf5fyUyG4mTvSe95eooeV9b+SzhuLMNyE
vl4YCUIZH3yLfMsoWgtfLIJh6ZSNE2bHllnvP5SbtQ8Rez06Kz9gvsFvPvelizXH3PiiSRQYQoEN
+FryWmlvyG5HGcq47Y09wxpYh/inSbhb2wZWP4JFAEyqUMCsgiR9Ji0Dp6rt5PX//CH5+gPYiatX
XHvci+DWq1UYTCULThS3CY3k9DDXpRxZ9lSVQbA8RU6xLzG3kFEGjcUO2+BViuKc8H73xBchz/RN
vS5GAuw8pgFqoOaeZ+cseJORDQ11u/KGVzbbpRapSoumqOcJT0rdk5eRZzKHhCgOkoktehi8wjKE
pfAfPO358/3mTpfcnKKnC2S2H2eOprrV7XGmEkQ22EY9v5k9KkFIrUbWlQW9dKIW9LAsjfnxxif9
YDUkB86w0x/mObuJUuOfuL+jdvhfPWQoiRJ9Tt3UloXpyrdqpdCRTIzVqfCZAH/BXSVxc9kLVEc0
4R+/TC7+VpVtBbtVocKX9/zp6oszVmkMhdJayM2KAXKN2Jwkjv0QsiRMIFPMbS18m2mAjf/l4vp0
5UUEVxt/shRI9EhFiN7spztO07O/4YRYigSLrwv27mbtLX+oAf61tD5dd34in873l0noEgE2/1l/
rJptBGCOns1NN/5KmldFowrUqRuk+hvzXO2mbRAi1fBifaPdBvlmfGnc0SGjB/Ka4R+6ka7kU/IO
W90k9bgb9/P6MB/xpoy8S7avlA08Y8kt3/q3/N5yKs+4gY18Da2Hx8uh+XKsbOMQlzYDjvxP/uFJ
Hu3jvXIIKNf9xOv2NjhneHzRpZ7/pVht/szW0oVTnH7hzU7xGh3XrJ7/DzRkczT57kEtNhjfitQi
aXlBNTPdg1PD9WR8Ahv0Sd1ZLnscVmD9T6ZFDLDZ7U6xZfnjppJsLdVbW6SLpL+PjLYULAY3pukc
lddxu/PHgxwccuMJuQWSRHNfMQ8a/hGGg7GabH+Z931aMIu95lJPVatcNP1cyE+V+CS3nhg9a/cM
JPsT+cVWpcTcRZ7lDnav3QkRZ1q3zB9FfRfmvzigGuTi7uSWiiPjHTg2a3r6L1OhT79vsTOZeCMV
g44kRDIw0X4uUo4nDmptPbPpMVS0HNtY/LCaNaYb1myxLcvnKJQ23+8W8pe706ffsdidwmYMxVIg
Ztcuql1JrjY6bdUueR0c8fKs9m6+ReKvHsMIVqOXZu+BibL6T1TdjhMpe0TMSdd+0zxe8c0aXjZB
UiXvGi1j2gWKPrxDeSteDpl4zfDTLA+hsCDD8PG06l0fjpqdpq7SnuT/xIN45WNatkQyIUjFToiQ
Nesg22/iGis/A2om+dmcQFguI4eXai+2215gg0uauT0yf/QrL2ntgSzivWyleSkyyU91s3ME5VSJ
Z8rCMKCvRpv6CDi6eS0Dny9pxFPV1KGbX3840cVr70ZeWbgfzc9PkVg0sjbGpEM/1weoILF4js+y
qxxl+Ribm4IZB3x/KuPQlG6dMwE/51pDswlkUGQAfY+lfLQwRhr6J6nRPb1zJWPTPPvdDpVreaWr
zIhvkAAObzPbSbsOwcWpewWorP9UdOfBd8D5i+Bx6nAnUfMTTVeKb8aQ+fJ9gV0BVKdxi8c6zNLi
BgEJilGoTzfgQ9HC6OWj0cyecJV5EAlArVOrm+J+/MmZ94zeaNpYx+Iex7QbSMSavu2v2kcwQAHR
wNwMs45k45915nnh7T0+t+1OxdfM2FKnhKiXPBiv2ghyxjZs+cZ4TOjrMxrq/j/Szmw5buRM27fi
8DlmsC9/jOegUEBVsbiToqQ+QVASG/u+4+r/B+wei4ZpZkf3icNqSkRVIvPLb3mX0a9PfNar/jT8
UiUvIVJGKZbzR61ET31noX6FfaCyaqvDkqh+wTXXzB6L7DbG62TmG2meebTQm7R3KJFXdDPQ6znU
iOtmrNYNuval5Mrlib6Znt/FGqAGvxlpLzMtZiRfjI8piwcL2XTXUalxNdqYOOxhnyjwdOtd3F8P
0nF+/Y+06RwAADdyd1vj8wpgRPGRLSpM11z23QtqgQbzuKsg3kXtrrufcBZ8SH7JUi950a9xklev
Vn4OovUQ7FHTSHeohjNAQsD7CQBV+nkVw3yZvynjCRV65aWugJy0Z8KNdIkgE7ONPIHWuCu5pO1d
Vrq6dqzXH398ml4RaB+Fl00uMVt9vuRt+FoUWOO56C8M2vz7yfmtKJgqF32Mtj0ua1FQTRQFgYjV
+n59/jPsGptrutLJpFKH+nyqSTCC9hIWNbd16DtIje1RyQDpqlxMq8zrUBwK5QSFY8U2IJH/p5Qy
0Gf8v1z2deT/5kSHsTPZasZFPaiXwUEF8KKdSyzWr1X1x2ST5aR+NV8Y+nXmBsmV4GWIQuzmnjaL
hZZQ/dp/nRDNZFhQ3YQEdL+zj9iVMYCmD77XM7im+Mw7mAsKgqsmyBSMzU1sjJOhpioleQb2Nfk8
AH1OFjYzwKMB8YC6bEH/PF3pVct1PAHiStwh+JYhxXbCMKe4KBhI+k14Z0gPthW5hv3FwX1Ns76U
nedYmNvRd5nrRxnrlukziK3F09FoQz9OjCF/t5f35k1uLvPEKvTaWVOubq99WXnxlYz37+LinXEY
hYNSwU2wnblJbV6PesKr03+R3eqxv1B8WujdaUYHGiE2RKAAOv5qn9YgfGXe9oj3Zl5z1WD6+C1D
XU2EFnofx/7z629nXpO6aFGL6M2tFuN27MVHlOzosJ9QPu68AjT5aqYEF2n/8R5+3SEfBJTtyAss
e9rEITm3M+MLqXIdz7fyfEQGGtPM4ZWPFuK/IwGCOcfSKcenWTqbe9W5quVbXX2xy6tewjhvuK3N
PYqDg/w5ts7dCttVP2XQmhG+A6J8ETZfLATXR/D4kvOlWa1BwKu5SnUXoD6sHerqYjGvzfauxWnx
ujmsef8ulTCvuCyHH01XojktOr/v1vxv1nxTEDajIVfgVczbjMb8KcTyde3V75vGp0fvKp9SX1j9
CkLGdoSS9IZdzRkpa6Cf9QsqQZioVrmvYA+cZ4i6pdd/sV8fHtYeN037TQTcEF0hrwOPNyGzb8Dz
jRFTeWr/3otQAtBdTFfxIXfNvT35innuUkiYO7DzkIzEbCvRsm+Kq0mxOjUJXwluASxPRCiM9c4o
EE/km+NV9kcQQmss/mifb2J1nGZDr5c8tNkrfqbts/bYrOPd2IsxfLQQTbPhBqHIwRCLSYpo1S3R
8zeROo8zOS0kwpsJ37G8adpTMhw0Cn6w2L3fUz9hlFHmQBOzi8Dam2hRIzgZ+rHKSOeiTI/VqQfG
Mqn3Qeh3wU3UHjU/0Tww3KlFJxYJtidJugmtHc3JeWXOWteDq9uf4sEtwHkXd4H0Vas/teRwmQ+a
F7XdTL37OoYHzZWAszlg9vzGfFgWdJ5CKiq/Uk4ttDvwPeqhDe+d7hIscV5fzfbJru+QYy9ZrcrF
oEfYonq//jZNA9Ux2XT0zRYJ29jSpImoROW2joSx8W2BZiA7z5DJ3C0eVoVYSgiC4X8Iwj8fu9kk
i+0kSRtwK3TYjqOHU5GrcyzsgokWTsMICEZsj7/82M3eoMmrNU6vU5Z4kg5D71D5iuIG+7w7rLg5
KbvIPNBTs3b6OPi/P1FQf37f7Z0rK4Gcz2Ry9ozrwGctftbCa5I1G6lVmp+WGYA+8BzlTrHOFoiD
+KZOvwg+g+BVbwtmtVGNsJs5GISc2V/8dg0IoccYPgHKhqELCDasqoQ06HdbzT+/+7Y+BqiVm3ZF
LQjQdVXQhumO+MxesX0ZkWqaXGFBRzATX7nvjxLePHlTEWPYCHtsZdTE2Q7vKBfSc+LHVzEcf9c5
2H7qp7KobhCt8uaqU1rTMRSTVY7oKVJ3Dz/WOTWOpEaEw275lQs5EpOzRGu8fqo3V01kW1bfyq8b
22o9wy/QWaJcsXZrz9WZd+Q5PoWVKNi+Dwd9s8KbCmWUncWWylfOklqclT2As363UusVMC3LUd7T
Npxph/zF+LGtRsoRl900pHEX53soOkhDy7ACDeYm+3FftlRB6R7ikiibFX7fTdwq8sFQuprv68AB
i/azjU4k+jqqO49ujOzI7eJ1iMz48Nrdv3h8N7Fr0NSyVSYqEOgVSAM+ri7KyGLnX5Rfg1257zCR
EdcKot28iVuSVYeF3FMFA47znMiDTgPH6TCC/HGlQ4AUrr8usyP6su9XDf+Ml9uqIZgMrZ1LADB1
5SIWIF1pdBVd5ajg5e5GLZn64qX4UO1DR+gKrr2fNv18+AYVF6bYFES6QraKukovn8qMIrPIHxUc
PLiJOVVGgfcMaHT1mbRy2knud2zaM4B9JgEt2M1oGlSXcfjLatqHEaJ1odWXdQxIQzxrWWPYv6db
Pz/sJsbFTt00aspN2nrJY3hUVvnKe9rVe2QchTOl97HIP8/7Fgg1tGPco/f723AWcMpB+xazJy7h
doVoN1w70yVK62D04VcN9wl3eIb61zON9UXfK6Jb9f1U7+d330Q9xWmKZlgFFTpSzVVPHvoNbeiD
M+wKv4ECvNMOq/dxFT+EfisUWVs3/0dLvwl+QwwVWOsJ9UGFreiVWT5J7ZceuTcbLaISrR203vRD
2j/GwdVYP4bBzdhfmIjeT3QpPUF4EG3aTSKXN2bcAapEFmAhg0XYgGxKYphbtvhp4GwVebT4hPFf
dE438dCKw1A2+1c+eivdZjl+tAo4R7BJjpsiLw9M5nn1ns4RvxPFCEFsMjcBEXebsi5qnh3SG0tO
WuTJIVUGUhJlDGf0rEEG9RaGWIdCqP0kevWbuNgnbZzEyuu9FzmHMTn18SmWMP8B2Kx1O+ceLfHg
ok4v1TV/b8H9QgQBQiZ46YLl3+KWVHV0ENxLmIHoHnQMYAtM07l+ywukZeb5uo/wpIakv2p5lBTd
7bXgAwjyjn9DLJV6sEQZ8aBHTJU9v1O4/XkDMJWImOsA0wWj+adL238e/S10Ke1R1ikTEoAMS2Qf
rhCiPkdzT9M9Pw3oBctiBojghP0bLinPwEZ2XMDIm90hleQWN9G+/7qis5ar4kU0zX4flPYz1lqb
6NZVgQkYkPCylNCCzQVzVJCPmKdRooVw4O1HxfiiFLe0PeFWhjQQhEdM9JU3EY68vcjCBGTMtNzO
nobWh8oJW7AQYyJ8GWFV5nWplwmDmeBob/FHpiNHmVXSOckDpiqHiXmab8JZvbTc1j5AqR0unPSP
QIHWmPFBSH9tLrzJo3O5aWXLeq2RJDpxnoxiP2O8PL3ujmQ8jb+kF6vcRDOduMvdWcTGFBXGrxSG
Nx+gXnkcRsGBCppLXfqM76Yf/gLKeT4W5a1zMOl8HwxIvKJgKjrIm4Cm6vnvDJIOCyjacta+QsAP
TBAEZ0k9xss17KqOltUfOcyCh2/BSGrQ2kNTsM1g6wHtxckJmErxbfxq7kIGqQRPDI0RXv+L4XML
RcrqfqiUkudmTEwoieFyuekForzgQfp996TZq4wfZsCn/vjXAucWkMR8oM4WfCkZ1qK8MHqdsgPa
398OltsRs1u8urEnxqFDbCIquDRe7enfbLEiGgoZTsWKLjzYmKz62gCJAGcUFJcS5DxyCRtttXiV
gRNSP0QVlL2JakEzJZk0kFyPBvWx6o4xki60tem+uKWzS+x9giAwra6/WjPam2DWym2hmePrnf06
RJJ22jFPvbG7YnT0BZsMSM0noxFBp0Wbe5OYLZHe/aax0e1zg/yoR2d9HSlbM3Oh82ygzgj3CBCc
XwlVYwTx296kZ0ZllYoxg+OsWs+8mLHO8LHPRNlBRrtpV/f4xWYQs/aCzS167CYzC/o+0iiTSUsy
F7r8ZQSx340PbUZhIO+dpz/QUBSt8iZ+aTa7SjdIBi2d/umXITjIZEJ+BpELrMoMRzgEetefGrfW
T1N/+vgb/weAzD/TEWfFZrw5U2osFUttUYWFyUOu3DXBjfyUdKd28bR95dwVeI3aTw5pCnPAtrtY
oivlubNIzg9jfw2aPE1JnEQxXXCLOps6Nh/rxZmRZ72F5E6OtGNyBNQS5QTECQ71j5UCuIgQS6Jn
bstRuZsyu+GZcPEN61iWmCkcoVbVr8TkJTtKgCkOmljd/n1JmZ/p0lafKNSkdJKQgqUQrlj+O/zm
2QCzdTlAxBuRcLnAnwUxmcxfnamOzBvt4VHDOW9X9cCD6L+eTfpHXnq97Fft+RRC06WFzhTn5KA3
eLSe4uQetzxHO2eHQYQAfgV1f5B6vIIb32wheRziWA1kHC5BwrZ+DkexQaKeD9O8BNPVmLwo2U3R
fjUtJqX506R8rt1k9Wq6QTwDNqLTH2hHVSYD3Sm7U+biErTNXN1X1bHMoA9JVAQTMszm9x4+DHof
Gax6DZksG/8sRPg0X6dvlpPcAA+K06+gfycoJ9NRMvkoMz7FKtIwvj296NnVWB31imz7YJMGgwPn
NwGS655wjdnJO/lbQVaIfdvgENuk/SJEZwjyNGcTy/MxatNE57w1yaUEddQzDFyjcsezUPhIPChr
3XICNlR4fKAq8wq3sC9zYVtfEOicTWzXZLvTDYk8tTCPmg3uq9gb+snxsvygYKwB8nNGPML7ONiI
csStalNcRpLaatQ+C1IuvuoyPEkvIttfRycTEyi6Ls4o7DGroi+7ieqlwRR/MUAzo1Oh1FcBLnsG
AObgZgEVcwxwsUgPfXkZBZBm++aUqYdFuh3j+7B91KNDYKDDi5alsAUhiPzOJvIP1tzIof3agmDI
udr2qC9o/bvSAs/Zm17njBkCJsLi+8MHW7K8ifl5gMV0rZNH9ekDLz8PfQlJuv0SP9J+K29QYgIh
HAN+zFyhv/THow0evontyqDK0zTy8NUvrYFeLU+HwZ2/0Hd7BqmMe5wIjSR85Ca095XkJOWqioYA
IBFkZKphOPsatZJX2Qc85KjzhZ0W0Sqvu/JNWGwtwyiUtSAydtID3t7DDwRE6C4h+Pi9e55P3SEU
gwc+3Oqs7iZJBbgfzkXPVnc0Ly68rNpFiEz6GAYGF+2qDANVgkavKzjY61b9j1cAj13X4s13LWQ5
MLNpRZLa11V7io/pcNmkN4NxCIrLXEFt4VmaqUPj+awV++rQa8djrj7PQgLS+io/+iCbuGY0mWIt
AyM7BEZulYJeIufpaVXiss8BIkaihFH0kjd5aljPczSs7jD5DHYVrDmSYRSe7Uq/yU9tgDtjdWjx
4hWt+IfpCiu+iWlJMQZaMxPAV0UvHVwoewsfZCqBu+QY8xmYQUut6Ot+2LfmqZuQpTt9jJwI07qm
ORn9cdUgUKFbryo/vlk8Sw60H7P6inMre0wRJasfl2CWrGwCV2rkebSUvN2Va1Tew6xF5cDD8Qs4
wteQvS19DTy0qgS7+7211i1dl9FrNExrW20bNFZKY622X722Rm8IEA7BqFOFPw/H0WGctU9TsYbk
e5vr7XM3casdZL1X2mmdkKDR/3W4KT85HhgrkmDbNz8XzG/E0Jv3XvHbh64R5s1RbuOglMtwIQ9e
KTBrYpBUx4W0Ez27sD0m9+q+OVQvDM/aZe8MorVef/32AL99/Pou3jy+CaMo0RouRQPZQHLI+Kwc
Jbf/ajS7NSspPgmPsOiJm9hV13qEWCtPXB6WL2uPMv+lOdqgrYCGQpi9FW4n0WvdxKh4mpxeo024
IjJ7T0fWnALvYlVdWKuN+su4t9V95zaV2ONG9F034aqV+2rU7LW+PSk+xdS5fsGo+FUJVX5MH3RR
l120mTZRaoSt4ywpJ4fRfn236j1FqI54A47xFRz4s72LsqO6K0kFD3DTC19wckVLvYlX+Tw06aQw
Bda5b/dLeIBAR7cquwrRY3QL+aT79Isqt/0DssOCtd5W1nVUqZJa8Wycov3wiId0Ahd+/N5AT4Lj
tQeALvi2gtXels1FHmhgkyjEZt03yhsdJxdrr3rW5/DFwnTUwzWrUO7yYKd5QesCYRNu7XXrfnB6
nU3EUsNRScOZsxTC2wg9dI8DQPm72sUtGtmZ1M9khHJsZN4A8Ihjl+B1bytpQ1MHo8FTmOH7E0Lw
3Ql4EGIHS3/bFp8y7LhX1qJyLFvctZF4lAWKhO8mmm+C17YSDnuzh0jEyV7vJ23YtZSZ+2IGTkcs
geUkH/tdUIg0PgTX07akVOTEkUuFzsXk54srrYNMlh5Car5f5b1WrjVSH+LBrWi1N3EsK8qkqmNu
ium7jOwsnCH0ZOGgXDtXQIbSfFXEs88ozYqWWbTPN1EsGB1VqSy+cLOXsfqM79MS8XtMt3H/Rgmm
179P5tkm5KyoRTQ++/asmZ7gsIm2+ia01VFA+mVIr+CwyU8BY9aIS4yD5xBO2/7AsEV71VgxLWH2
9y6/4u1G28Q1Y5qVql0h2bR2jiqyPolvyKs7fBVgJ7+KP+Un80vR+RWe9dKulncWwNBxJyH97f6l
hbC31aSjZ/ayrKoHxs5Ae+diuFWQuHUlD388ikpQwhVXGwW0UQgerb+X7f9cBntbS1qdZoctPMPb
6HKFgLbX9dO8wm6m/fRoItRlrOTlWb4aPam9wtGs+WGqh7z2V+MEAA6tr7ZeDZU7op2ECF+rXc7O
wetiV09Rkbg0Wh+u4FX4UHCa54NolKJ9fIBseRMtG9lwIsXk4+t3wz6Gf/Gkv+iVPz5Pp6w+wsvq
M296aJddo+yU4/CN28NHMyVg7AIZ2kOwcDwO4Isccl780Xdq6jbw32t4VpK4XfHxqbPl9b57k5kZ
gTaZhU7ub0Nlsg+NemuZB1ydc7ck3AVrDyeqzvEP5FXhxuP965b2V8Fe+/hOtbflbdI1QTRFwPH1
wyif1PwiQ1kiKU66fg/gF4PO2isOtVBWXfTV1xf55quHcqaNsUrAab28ug3q28IfKT8qzrqzTjuh
AF4aYKi9Kb2etOuAcyeqvETffBNsc1WLImMAh4tFGocYGBl8/FrnVk2bo3SIQaKKIVqih24Cbdbm
UTDBdOZmCQ4FZAtvOLYautcOruaUWzMyM8J48vF1Zm8r21bqIRhZ5E3w7fZOQwFC8x8RX/Q8UIrs
XLP7I2WP6CxuIuo4hJYaTpxF1dhp5c4IqOPLq+yM9uwOO7hlZz1XK/n/UrCjBSFsW9Jq8xDk2Vp9
sKMlr9NdFN0aBeGzY7BbUYr7hsPUuIKnCl6ssmnC9VlQTY3BbmpJDqb9aiWTVXuDxjl0ca9bu0R0
0EVPFbzZV/WkN8dI17IckWxaf7VzWy83s3TNnV2uMo9z9KnzOsSB4fVeQNj8i0We/Zq5vXm0HeaZ
FiekxlCdYWyuPra1iwEFAzZAGT/GiD0l6tG8yyV+cz29tsPfPDSNhyqWppkhpnNTG+cSrdc9UvdZ
D0EheoiqU/mJVvj9+H21Sbdv+r01w25BdJsolu4HGBoLzmIZng3C9RC9ik1EA/pcZErJye6sU+91
zqFsGKWH8yFEgzZAQVGODr3k4iUlRPOL9t4mkoWq0ve6Zf/WxME+nO84HDtKBXC5r7lq4DWJJ9jw
azb2nwsTW9lEss5xjDyICCqBdZ2nD05wMXq6dW4KP5qfkuTGzO5T56ZfbovsYcSA8Wx2Z2X4GtqP
gg8iiDOv2Kk3e6KypTgZR7Ilpb1YIQzggzKMGCL1k+PSdECsJzoaE2Iycf9nJpxvt+MmxBnKOE56
QXVSoCXD7UnXbiQv8yodb7drST42a2zNDmJbEsH9qW76dnpX90mfMM03qjsUM2Og2Kbb0Ebqr6FR
Ro+FjIaJYbumDzzJhsS9fHOCk2DlBVv+Nad+s/K1qTgIHpC/DAqEIV0+QYiHyCIdkSnKvQE3IBoB
zXgSMpXWdf1g76mbNK/ubVUKGjZ8mr9oWBv02lfV1eNjmZ4l/coqvjvGF634YSmo+sgrvSyFr3Vh
xeg0dkKzW9EqrKfzzSrkU5s0XUTZkuGbd5riPeabwR7J2PRiFWJuXB0r0j8p9Ptm86nr53rzXKdx
unk2xzWFCg5KtDMvdK+/Ck6SGxytu/QR+VAccVbqp+iGFcSbV2T4myerCMYsTQduR0v94qR6ESZE
hwHaUkhxgl8lppH+Igw4onXeRDkJiQ+nALZzO+IzgmARPELFBh4GyNvG7cKzz2qN2IHwjhV9202g
mws9CjqJi66wjohpQE5LRl8FQoG9kietLltcdH9Kdu3t290Uw9nYhObckcW82vGMyCsyEIjoMVEU
lLSAgB3+kaRN9GU3Ea0sjUgpFB6bzL59CH5d8VgJjXgEICjsaPVRdU5CA19BNNM20SxUyzlQI5Y4
pYPaADKkYxw8AR0/yPiZTX596u5xo8QitGYGJ9Z8FGwtbZO8OVU1JJZNl0uZ/GTBSwaJvRZ4o1tL
h7Xo9WeQf6z3qS73ghgqWHBtE8qKILNCJVzRC7BquhaL5vAF/zC3hWDj02VKdpgPCp4p+rrrZ3pz
fjMzL6y64fJQoLKW180pXS2G6vAC2F3xdd6X+1i5/5PGeW/2tLZ+rjfPjYBpBLNO2DZ2YXEoO59J
iL27vzfUE4mcuxSwYkGoG8zJrT8lWvH24Zv8rE7stkGJZqUvmTN9VJylvsReOXid17S4oQdn1E58
UzQqf9eR5O1zN2GrnvXfy0w7PsLLoQrIrO8UJQY6zTdp932aHxZYa4hHLH5m/KoQwOEx+fZ+wc0C
S6TbUXtx5l+WgubbWJ7S7tjAZOm+GPp5wrZDhqx/NUfXEt0Kefkm2Cmi3bmJfWZfQX7K2Ckk+X12
gQZu4odeOpwCktw9mnE12Z6YEixI6V4VON5slKaLTS3SV4rstDMPcehnCe0a2F4BncBaXXtLqPKQ
xQuB9qIvvIl/YxeUadIDDIVGlAD5ujISX6oPMZI61dMMuMXVm0O4L/9qFvsKaXvzldXFsKo8IPBm
OuyJgpTuCG+JlgQRH5umzNyZPrq+rStU2BUstr4Jfl2klYu2dhtXiFkgH5N+l38iicCkCrx1sdBy
NcbjnyQUvjkZr73IN19Za9UII2iK10Hyw+qa0twLq0tzLyuXE0QK8DJdhJaOECW0nrgPskd9G/4w
y0IX4PVqxUhQhv/rpyFdgiNtEMQYIIO7403i5YPfY0zmC46UIPjqmyA4d5FRx/DvSdsauqRrDGSL
efjOycp+VR1s8Varmd0Jniuo1/RN/OtT2jFoPXKzZ342PYwlQae6ZRrt6zM2eG7KfIHRRo9ThRsQ
iry0fUDCR5i7r9vpo9XfxMPYkpNmWd0rTYyXjtoxIlWe8BClDxX7wvMsWu1tAIMQOWGQtp7n0nYp
UWRPOZK8ZUDkvHFFtzcHMIx/tRugb9I33ZiXRZYojfDG6Q/BYYGMhlos7c0owN2C0rD0J/U8xQfB
axYEMH0TwKoVz59ENFZHV00v5AUFvNhL9GOlH4rlpo69dk2S7fwoeK5gobeKApOa5UZrsq01qH4X
0491YqaP7OlVP9LNGthfsW+IBrTvAhHfxJCtoMA0LL8j6kfXcHbrrU45aGMZrXxP5+OAfC2Wbz6+
OPm4o8P7lE9+WTwaOXJzfpBfhSjJi7IrwRvYmhOF1fg7GCHp3erVEpkkBxY8gGKszH11cHHm2TeD
6A2sSfIHB2urs0drOTQdCyiPepchTjd8XucHwRdu7dNffNebEDYtqlN3Mq2u0c2fWxPYQ43gkKs/
5id6nSsizpTOQu0I0Q7bBDBrzhxTTqd1UhEe5U/2hBg0ugbHFf03MNEBp71fRFBswQDa3qoL9OMi
Rar9+l1l5zo94g0S7ZvIR/TNOgTlDl5veSkMH+/fyZatWY6GRsR2KmOadppJq+h2gkup4dW5B8xS
xyCtke87xZuxyVB342NcH4PkRhSi9df+yb9vpZ+P3yy1EuaaERKlb4cvJUN+54EpOEpVQbNTsEtv
jupyFV0qJ+LJ7OEjUtbYZZqHEv8BRGptV7s1brR+F+GkLp8ALfTFOXzOrX2IxM4vFXsfbg9Z+C/S
5Df2KX5ebjJO57gbrV0d+11yKF4MmKuX9jWWpu236DByVdhu76bPQJq98SX37CfsUBnWFPyvdtZg
xcGyveMDMxruvbm5qarvjnTZKk9YL+nmp0NNX7p3rgLrkEe4yPWfKsyTTeBu90v/aajgtiFW6nzu
sImLP/f1l7oddlbtK/dYSKAeirrrkO8iGRunL0r3a1n6SnOOk2u8LtXBq77lnwrKB0xozCJHU3hO
zghMIWGTMmZJDvow7FZvLqx0k+928GtiP5bl5ZwgA3lEua5MDkmwzzCf7K/64cjdNPNbjPrBKTu3
x4zUyXfTsh/Ogf1k4lMYfh3kXY5YM4+EComHZIcavxuOR+e+T/Zmjxd27wN/arRnBTUCFC0djDXl
nfJtOEcP/B+NlDZ0Ff0mQKtC35H+wIGQvOCU4MGKd8R99236ll4pOQp2PDflK+jXTCZV5Twn+0VD
YNNVCi6VG0U7KcOP1PI66P4AM4FpJvtKO+nVLnwpgvOU3NndVWPeyeUVVLpihvjuttpTEruGdYZ+
YD3l37s7/Rzf0J4rSQPaCyfa6ffFi3rlgLp8TJrTVJ/U6whLxG8Oyl2XMhYwvnRkULZ8VRKMKU+j
7PaVh6rJcmONB6xAlxFPU7gT1zML+Zh/C7STbV7Ae+7C4zAAl7pxpNPwqbiyvdTa6YxNvgIvoll8
RvaOKGLfa9ZliKgkCuwmqpU2+gHjaTwnV83gLd0e71Zph7IHLO/KC22f/5oNJ+M2uSr1EzraQbhb
Bg6na3xdvjq9p9zCmmiR37S8Qf7Sn7kJe+gJeBPu4EfUWIHVB0h+abeLRtcpLuvPTnKNvLTxY7nF
1CD8NWzPxteSLQOcH5JQFl0USGgxpP5Wfub7sgwhM65rKIKjdpw/8xuLFy059NaudZCJ3GGUuvxA
3w2VTO2rIVGA76LKxw4tb13WCG3PsjiF1YXqnPvjBB+u2pXHtWE6fZ+761BxNXgzVzwpBLjIqOeo
X/UXY7OLLqG/QOootSPwqxSV0PGg/2I8DF8Cc19nu+JyvIs/s05McC/1O+ks+XN5oeKrvFtuWfoY
+XGcOO9aHFlKr5no5bkp3dLmgoUImd6Mh0LYb3r/iv4Z3zY5qFb3qRL2NCKyE7AEtETyK5Lu7xX6
EL8pFAtygv+ALvn5wE0ammZTNRgriFw/1M94Kvf7HHUp3Ksi9hGy/n7kY+2MmUB6VEsS8NE8VNk5
tC5S7D967+P7W11zwI/C+yY57Sqj6aaRHNH81O1xeTXao227MBKH4GpQftUb1W2CCyYpqJi1n9vh
lGbf6uw+qB5l+wBjDPUSM7pvrIF5qhevbizexZzdie6hd8ktuvVz1Ta57NwoeTaUkFvYCcyMoX07
CANf5Mk+RtQE71N6Kf1eKBf4fn34z8duB8izXcRKtYo4I05bZb6sHHJ25lc6ZOja7gNYUtKFgSG5
5Mm4KgvJqa8p+gevZztKDi38NsJ1qNsGXgihwpcCVH39SPZ125WcnR6DRxuwv3IuVSTl3HQ64mE2
Gc2hNa6X8qQON1l9oRR32vI0T6fQA+07uhF8Xhw8cHI32k9ycCrLO5lxJP6qwdcAcJWJCJhftrWr
j9cyrnYNHW7jWks15leaSG1dEWzB7eA6S+VaT/ABv9WqK2f264rJFWUS7rDozxOiuutOvZltnF0P
Ye/Vq9uOgbCMH2iigun9tPLn215jxZsuhFROujM0yAuhR6aAvvGnB+UIV9QmjZj9uANdGQS0+DVZ
1AlYD/1H73mTRtsEBT1ZLSEqZd9w6mkFYO6Evxkq0bsp39clNrbgpfdcFpm4ISD64pskzzSSYNFb
cszW67Ex39PvbnGMokRNnhHCw5b7E4a1lSj4vF+m/FzvTewN6nqa7FX+rvUyVB8LT6tRaN8joYii
8jrPAf3E9YTlenchM73DF8+zTBjowjJGcAtsJ9h1Pqu1FvPmW09Nj8FC0z/yyWEGZpdeLuP3FfqF
sExbl/Wjt74JvuqgtYbWAWHAF3zF1UVfcwScl+IESW210UIYkrn9fihF200U1jbRdEnCvpwwKkUk
ZF9krxyXfYRCjKk9SG643K6PNjRmDhNpjCu4cgRrvZ1Xx0M71SNkENa6A8Jofl+YL5n7fMIScU58
GRP2Fe4JPcK4wkdXUXEpfBiDmwab9kU5jMgSNBdsR1u0KurHr2M7w270OZ70kFMw+QPaEii7d0cJ
G0MvOprnCi0C0QMFx247u66atAiaEsCdgl1teY4Ron/GoTH081Oa3L+6E1Qu+anoFYhu09dWyptA
FyZxMS0BtyniA8/diU2AQL27qvPI5a65X81FyJo/fu+/VaofbPftlHo08iWrVr5AF32SI7qbSJL3
bhd5CVZ9Fukdqq9O+MmZrvG1sJejvZwKWlZEou8DKCqT24+2IJYB2X3TXq6FWtHeV9JloN3n8eWC
j7j1aSq/J/pBnVY3SOvB7KfHHn26NLzAO8CyH/t+BFJpkZ7qcbrT8fULhruyv5pNRFcxRy48LkJ9
iqmT2t2vS/BUpggWuiaJYXbOpX1xyLh0D+avMibe3nht3Ni4S+4k9aEx6r3R/DLoe7k96ygtScds
eMzKT8pwWrRdh5wm5i6V3+dfuvpTZDk7Q32Ye+yp/UJCbvRzLz9TQpewKKUTVfJEHh2cEbrRSnzm
Ba9CEHi2U3vZseU+XtXhYjRdDlJ6iamdcqRH1/V+7ewoAPoLzQOS1ws7Cpro+K+x6c3eK9TW0sOM
3k23H4EDYShbHXAJCDzGLPYBLLDxFFufjRQldwrZOT6UABqm+aoCGCvNv9jBYTZv1ASVTkk62W5k
3Jvl9ah6SsYHpmXwp1SH3qSer+7Gbz6wYRjtmP6GTw0O7QBdHnt57sbiHEGs9jB+/IYVTScSxxYF
h83l0Cp5lMWr61+HD+otGzD2VhWttL2Ro3sCtBcqZJxK/CTYG+vv/eiUbu6GvNZsp1uDUtjd79uS
tLb+0XXHAjuwvQHowHDJQxuKxVOBYfEQX2F+doxbEQ1B8DG2OAAL56xAlShM+uK6zh4mw6Pnpe2S
7+Nqehljg9leRuXBwgdEgWsMFTT2qVUFiyE4KFs0gBkqga1OXJTluj/x583XyZRXF/c5GiY7aNVI
fGKeciEM0aLvv15Wb3Zd0XSNlUmM4tCm8OXwpsPhYnIHmQvz0KFJMR60+JQ96yu6vi6uLOnepL1T
TL/xX/77+/T/wpfy9rcX3/7v//Dn72U1IzUfdZs//u9V/L0p2/LX7n/Wf/bPv/av/+h/b6qX4qFr
Xl66q+dq+zf/5R/y+39//v65e/6XP3hFF3fzXf/SzPcvbZ91rw/hk65/84/+8G8vr7/lca5e/vH3
72VfdOtvC+Oy+PvvPzr9+MffTQ7cf7/99b//7Po5559dPDdD3P7t1GbPxY/tP3t5brt//F1SDOe/
HFs3Td1RTAdaDEdlfPntR6b8X7KiGYqj2pYiO+vYuijBfvHP5P/STM22HAcYJoRX0+Znbdn/38/A
3TuOY/MXdE2FD/v3//uM//Kyfr68vxV9flvGRdf+4+/Kv9sLWIYqK7Yi23w8zXmt/99sIyvK1MiR
7OUGJcIyj/FHSXazah4nw43b63iBK9hc/n/2rmQ5dtzK/oqj93SAIECQWw7JHKVMzdKGIenpcZ5n
fn0fqsquFJUtlru3vXA4HM+hmyCmi3vPIEer4FHyp5Kb0oLUrsVGFnkwMr5OUENF7ktOVHuE76Yo
19xzSsAkmClpawj71b9GH4izXduavQJfGUMD/w5iPiXIgJsQDgOFQR86Zwi2QX9QYEmDStyHkls6
DM1UB09Sxi0uWUWw1qbympUHVnWqI5iqXoW4XDe4pUN+UJ/x4LO9A1X3GuFOD0HDdC9LT9T91cFC
SlOsDp43D0FzKJPN6KNO8ah3LzVx/Kuo2pLagfBEQuG98xjC38eFt8DvXkV12FSDV9Jsi2HXsjvc
ef1rAARFCXdN1YREY1k86ONacAPEOjDdvHEVvibDrffLjWCKYOioQ7tGt6/2+VX+Clsb2FfXYL8Q
s0JyA8Sj9tjQ4/i7vsq3kHyFK6kOA2xY3F31qBn/aoG5t7Jkg+Ikhe2AABj5xkcnlkB0xU7EXS7s
jjlZM1V9Aub0z5/r+f939n9NQnH/885effz6KF/rj1//uK3xX9U/st//+Dzh0o8qeD3f6tPf+WOr
y6ryTwLpFKpTQZlKJu7hHztdVsQ/GVWERhWglRQ60df/3OgyjgCdUB2tKPyDQidQw5/7XP4nTK4o
hzgIw/5XcJn9J7uc0q+XhYbzRciykLmKU0PT6bzT68YK1/tMCk6CN3uNgxyZ9mm4BvUa/um3kU5M
XhHIjnfhPtOIkSbXnfRYKKgYBbBxSovWjMInvQheoV2KemSQW0ky3uqoQiuhfmr8PfVeZT03CzA3
NHUw68BOxzchYG7nJ7dyptpFk0O3/XcTH2N3R8m16jWgSwVG5/3q2YQle1fil6qigEeORoE6MUjh
VoLikgIbtKxARwv47EpRN6DAAUwJ3nT/kQyxoeM/fmv7wWszFkaNFi46N370i8vQfMTv7irpVqlR
Wx/i2xHyMzK7iTsPQyy1V91Nr2HBuUm7FgeSep3W+PkgVkJ0FdAraDwYXdh/BBKaQDU7UG34rcCI
glLlJXK9t0xdc1R/IGgSD6dWRgPiXiDt8TWbQbFMQqHcC+/L4DotBmOQj9Tdg8RlljWq792tFl93
6SYYU4MPtzk75oBFj522xWVhKhyOxYWLKhfqKqW7dysJAtIcL84ciARXM3XkVVkcWrhEbD06VspH
NXpGm+oOpwCn9IBhqqDrk2iVZRB3Yf2By9mhJ3hLlaFDcli1yMAfg3vtNcKSk8gS3Q0Flk4dH6ue
3deeDjHcJnBE++BpI6BFHly59KeWowNR9INBRbFtw+yB1++uijeZjopUGd1WNFz3rppAB0t6yzP8
S528ZUx+Kkb/1AtXMoOSXUUSh9JtF127VbPTtfa3xn27U+yy2UTi3g8LOOw8Crf96OFiVhTuOne7
HW/zJ+FSg8Fpu2qLPexmXA47VjTXFIKks3YNHa8B1WWAnKZ23jwxNFEYWl5MQzFWynGpveb4fQJy
22GuwJADgmI0BlO7hdwAOnk+nhMqXpj8wMsrSuA1FpdbPbkJUFpL+NQ1Wbulv6vh8hl1cJ7z3/IY
FdCOgPdHavWJQy14aJVDjDfj2fHz56V9fklPCfVfCfcfm5cJRVcYmxQwPh9MZ1d00KseBzQwOHnp
IxH1SmtdS6GDUarDzqtTu/GOsRcvBP2a2H4POr0+zoKyKPVrQpXgxNH9CdtdXsB7sFgiT186l86H
Nv2Ksyh56GudEmJobj2sWi3kBhsSW7r12IRqxaIbZaNL0V3t3jQ5d3z1Tk1f3FaBSLGMpfgWDt4G
m/Z/M3ZQ34jK2HR2z1BuOu8plAvk4NRUb219K+ehASzoz5M6K7H8+YHPgszyd67RakhlGpwwRA3l
PRQLlJ1rdYohvdAn8CnRZDOWSK/T2/nbUjoLOr29z763Knm6mkSYVTVx9PCaaYchsIm4Wxjb9Gfm
YZBXUoarS2DZzsKUsEftRmUIT5OlJNhesPyEW4oOFAS2uYeK5SJO79JCOo84W65DNMRj1SKiFspO
m18PQj/VMC/ElrcETa0m4XYZ6GbQDTaVJVNT461Oy1VAdPjxwNcy1jzcCYWRwThy4WtMsX/6GvNF
Xg6FUpdjeKpXaO6u+Er1TGXXrtVbCPOuKtivHrQl6Y9L2/f8e8yKKFIaaaJ1EdP9AOJCf+pu4lXk
ANiEXNmQJ9+9ZGroLmLovlbs/1jV53FnzUsee1SXprj9St02TuI0K/QHjNpZqsgvDXBaEGcrOchF
IkiPCY/oXanj/t3q+c3CxF3aLeeDmVU6KpExzReIUdgZjGDSZ/GWmGzDMWvhCSsZjNRFTauFhTzH
xsUhzzW1BhLC7/pt28FpFBhPLUrRBF/742nAYbgwyumg+WF5zmFxYdSpsMxAREiu4oK1ve3EKego
Wsuol1lLS+TSbXb2UeeQt6IUhObyZzgPsOV63a3Yapk9vbA+5gi3jhUjLVyE8WC0QcNfoQqEEV9y
E/7s+3z/eMirGd7yMtb/12XYelpBXErCU7jJE5PfpptknZ1gNxuAUUlRp9ee5If2hI6UtTBtlwf4
78jzzjOrOVFFi8jUgTXiUb7jaM7vpJtJfoKsCDVCuBlDkOvnsF/7kJ/7mxJVxlOGUIpkZHY1enWn
9rqkBqckxgLpnoTywQHVCWgJoEK+1G+9MEZKUAVRuabLGhTAvn7dXGd6yUgeniBx8FsG8togPUqc
idkA2XSlgJphee/DuvyzqPWlpnWecV26nL8Enl3OShBrAxygwlPaDsdOzT0TGaHR9x+RN249VTFb
37UziHVtkko24z48yH21bqTTUFVL+/PC9fHlt8wuUzIwt2MBPoL3gE9QgTU5gt4ADHhvakZ1hGfB
2+LiunAKfYk5u05DX20HJcb4J74gsCdCbCctv2olIOTT2y6cQcDb0wBBhx/ef2qZ8OcqwzOVoAQm
ZG1umZDyMKcorAWf4QPwqyASagLxte9tcJQ1pBIWWboxL5xLlOhcY1yoMqFzakNOR6QyyYDUKIeo
rzSs5AAICgJ1ygxDT15iqIz7hQtsmgKblKeU4t1TgvAV51svLt4YNCZ9OLR5CkCJ7z9vuhlyGd+D
TxtAVWVOZc5RUvi6DwZFK8uBAa47AFhIIfiRFAye4XhV+6kwR0V9HDRlQ3ViS0P+hqfnNo7xkobF
Ts4g45sVmxEyvnItr4MJkhexVRb0u8CDVn8pcTgISks5z7Qzv5yL0y+mkKLEoagrfC5JmbsD9/CK
/2ziwN5kIln/cXGS3RL059tanYWapTpqDNw+r1CC78bkmiiHLoJrG1ZMBo9TFX3LXOFLW/LbuTQL
OZuPVC3CIJhG18MMFCDVePTtNHst/GQj2vo1VBWLxqHjUiCjuuiNjrVJGGy4Q7bphPbw8+qYGX5g
daiMYG1oKO4A7EvnzTpRjjgmdaEc3ei3pkengEovUSrHVhP+TvtfnfSrQsarN3EMkKeT6r/7lq/l
EIbkfgnrqQCw+0SrDNlnS+f3t3fA7JfNpkZoKTzue0U5Ekk7iaTcFtqw68b2SkDko4CNH3QXBk3b
KLF8UkHM7fMYmOB0abq+naAqk1HzYhTFNqrL81xgcJmWJUCZHGWx6Zr3SkQ3nAHSywAVqaDZBTN0
nSWGgLlsMJJdnQBQIgVPWbDY4v62cNTJK1MneBTJjPP5Rs6zEKzkqO6OfstWzOtRsUI1mLRvVYvG
kQrYbyJ5hs/Dfe73Rh8D+dnwfdigP9xD4CdiS1nEtFK/7NPZD5ql0W5OJKr2efcJlOePxSnYxVa7
bic5xAoUIwkM4lXs0BtALX9etkufYpY5lVCaDF236I4af2rQbUhyFOn6089Bvl/kX8c3p8p1MWF9
RP81PuC+AXBL0KhzBstNwAwMLNfuS3sh6rfTbxZ1lreg2RLCvwFRyTZYDx9YTp8ij/qDv106ab+v
7S8rak6MS5Wm6YMGn7EDPKbs37Rk4RNOe/SHFTJ/y8O7qNVzUXXHJoMhsYdKXWio0bXsF0tfbWFF
zNluROZQeVLw1SbBVTVzYiR6cBmdnPHARfKBsIFD/aLi0cXxCdTa0YPTFH1+U3W1HPQRC7EDYjSJ
WWxnFdpN3VMjltg+F8d3Fml2GmqqJ2qSxtPm54YeouzDf01lyIXF9+0+nBbfWZjZ5SQy4bsRXnXH
qdwwWvURRgbTrvbBDwW/4WkS+27QfGJvS2/yCzfR19Cz0yRtx3hMWoyQOW4dWIyh781+szwwqA1m
1TGA3Z8zIm10s2Ar2lcfdvUt4HpLKcHFTXH2CWZni1+NQdVMcxqhExiTV9b1SwcnvbQtBNcZV1RK
sS7x72f1B9VXoyD1Pw8W6T1fuZsIW1z5PamYLOtKzLTqpit++rB/RZsGfBatrYZkYGrSHVuVGjIs
C4UQjt/jiiCBkZcQN9UgWNUDFx5ma+6Hq4YHK0WM25bDEafPraF7ThOGxkkCKPkt1JggA+Pi5ntj
w32MdgVhgRENZDfq2UPS4OXfw+oYpXHSQFo7U7FmE3QUGoBcx8VVc/G0PBvctG/OBjfU/7qDJkHr
+q5xarBrOyu/gSD9UkayNG2zPVgIIqKQZ9MZ02mmWAWn6b1cwtMEpMNht/SQurzl/5q32V5MJVb7
GcGGSGpqQqD0ro5iQPgXr/GlYc02Xpl1ajYS3AIxFCk1ZvjQBEggrwvUFnQgF2s48tK4Zhusa3mt
yBHWo95M/sg31Sl76XfKTYVGUAzBkf4QWJ5vyM8LZ9vCOOeOX/E4xIXrptP0gYsQrMd1a6BaNYCM
Edq4yxdylE/4/LfL76+lOdceZ3oE7TIN8xdv6k1zQI4Gmy1/XR/+BsV9aWzTv59tg7jlY04VxGpX
EHn4ow4HUSBADUGS/BvxFradNjvBNHjlqaz5PKxluPwoa3UzuT6HYDkvbbtpOfz0GWfHV+i1nRa4
WC6aSh9aFRqRg4FntiHlATSf8kdNGqCgWa1+Xi0Li3Ru3JUUvMs0vJaPUiQfSqhS5KpmaPpClMsp
5tkamR0pjYQCVv+5RjBrW9nSqd2vdTvajDGWZY0z+gAStf3z2GZc0283gjY7WVw/ZXWa45MWv5Mr
CC3TlXdghvrUHOFD/wh1mqV+1fQHf5rD2REDyFJZ9RkuvEldOT7qPkgAhZmZ9USAAEpoRX1btnNH
l1dLWLdLGQ0nClMUFEAAo5qNNdcC2uRN3ULyB5zOnCIdhJ5uuUqA0eFw8B5QrP7586qX1g5HRK7q
smCI+nUzppmv+RHpu+PQ4CTtBmPk+p0gldGkHz18PeIyNXsBEbeoBxSKmkm5T/SrrgYdI5HtxM23
KgorbUdXYmzAYjtoiWfowQD/ycyokf/VgE0RgHyL1LVUuTDYJHupgJc4Vrug4iaR1W0nWtRw9ZUa
7Fs0Q0c9trj8pLLKoCpKoezVp7dxtObSQ6HcesNOalLLZYBPVP6qjjtTGVwrURWoY7yX6zKg20BT
wVKMrKa5DVAeVjMOlGQNFyjFkPXumtULRbXLX1EIgNx0Gf+ZTRxackmZ56I9VkBpZN5HkwJbDTzW
z5N1KdvjkL5V0W7U9G/9cVJxv/Eb0h5TPzWgkWS2/ykL8I/tdh5jdoJBuK2GDBJiNNvGLjft9SRi
DNDF6PBtBpkAQ1nab5eug/OI07c9uw78uE4aNiJiB+IHxC8s9GWQF/lX5Ta4XnSkuhiNozQCQKGq
fmt5q3XQ9IPAo6FCnR1moddTF6ixutZoIWGztKE/mxPzwwSFzH+Hm37O2eD0SHW9usDd42+Ac0H2
7G10p3YAB1y4wT85Az9Fmt1yBVUholshEjydwAeH/9Q2mdytjc6R1/6td9AP0d0o2ao1oXUnTSlY
Ho9WqC529i4uU9ToUMdF+RC15q9jZkWRVDpN26MU4o0ACFaoLmy3y5/1rxDzntAQ6XXqVmV7FGD7
lq20H3kNn7W1BDZ9JkO810V/asTXDouFPXjx6TfBy/4c3ZyIiMn0UHfOsNXt+K6I13VpFw9gCNn+
qlo1luRwswVD0UrZdtlf/vMG+DbLAsVxoOaAkZn77/rNEJOwqtqjCtXi4KY8DvcJaPqrfE3eiz1Q
q3b9EljpvX7389Fz8YDTVUoAFFGn9fx1TgvN1SU/wjXRjr6Vdx8tJ3hqBUsf91KqpgLQjgKmpmPT
TP9+tl20Us5SP267YwhVKz5wiG7nZgOQnSo3yBBB6h8zWwS9RZL4Fuzvnwd5MdvHGCnwjThdxfwy
1MpqbABQQ0XBgm4rlCXCVQHsAHYMWdVmuI0heF48/hx0yprmM3oWcw7vj13ddcPpy/qyjstMN+pB
gNILSUWx8Ki4NIeoU2tYPsBhAin59eMOaV9TrWDdVB2W+V4Wt27/8fNg9M/a1Xw42BtMVTjc/cgc
w4Xi+2T1KeOOSgDH991DmY+94Q+FSQfxkNePUqjaEbvJUYuOwuoYF3TjFYrjBpCoyfiqAGajgyz1
CPp8HT748InzyZVK9kC9ADM1QKcov9MHOKjDjcKq5BwE5NYMkwBIx0o+NEwB3g+YjDKCFXW5Vssb
PvqGh8qMJsDuh0djiAfVWNVmj355A1UI2n3SnYqemFkCpXPkWG0PDn7/UdHbsH1zYXobBI4UKLtJ
GwJs667VrT5WbQYXgJLmZpeDkAvelu/vy8F76MCD9kpiIC038gLMzdGHw+TgJDpZKwAaSoFTDBnY
nLEZIwFiHIIpAzFr9cZtgZlsaWCkdeSgc2fU+kejwrFG6FbCmvum/q1lyiGoZFsSL3mTmgEZ7saE
32f+AI9UD7ZzfmhLETgRtQoi/U3bQwO1GgwvUjZ5qdmw0B3Vdk9xNsoJqFtZbZSwBhLxc+mmh6yh
L5EITKLDmgj/Hem+iS9q6HUFbfL0Rpah4x2hCw8wOkGgLIG/Xaee0lh1+hB6iaI0Asj79Dmci2so
uHPV7iAm1JMOfDZijg3ezVUTWMRLTeAILaL6677yUa4Jgf14kRKoUtPOHt0cVet806jPPmi4NFFs
qbgde/LoZe0hjm7QwfFDFyXaxho4MwbRgQ7kG7oSHHGoYClQ6Tr02JpABDAPyMqFFkaPLKbCN9Wg
YJHIa0ILo0oekrK6zyAlI/TIiN33ojv1bFwx14dIBmRdQtglyBFktetDnWirEMGCkRqc144/Nb7E
qzw0Jmng/kJrJx7xR4aXVAxOBekNKe7gX/DecNkQCv4lvNNi3Smgc5UIGNd5EIXyuK0XjZl2gPel
MDNQnhOpu04FW6GLZSZcgWdnZBZtZuYJuMjIiFnw5MFbp3E1QxadmWulk7XQko5uvEbexSC8pyDN
liHzDd67ThYHVhFLjlC8VdeXH2WZboGINnzpPgJTJk7MpCHA5QVQpYIOVgWrV5E7xJc3Kkxo00CH
Klh9rSfMltlT4YIJ2pVmpqg7wornPgl2bs8fxggvQuW6DNfxeOrl+0Z7J9AyGeLowKj87jWNUdbw
t1TkVRv0jgyD5YxtE73dy6m072VhcJI+JcFDnzbHmMjgrkH1JuZwa60efNF80EE3cmlA4xFzk8CU
WRarRIHYjkg/SJk6NasO3dBtKKw3megRja31IXVcIBpLKcDfsnW+7fij5h+oDPVp/7XzPmT24YfP
uo9Ou9Rs4oyYOfxL3LZwcE5i1dE7t/WcqECZKSgfaTcAtAhALdINN5AkK8HqYxD3CWPlSR3eWtXW
lXe58pwsiyFHW9/0nmd1VNiKiI1KjW0Jz7hQeU0mKVcBTj071QBb5Glm8biw9FRG1Rjt/1azygHM
EbSso9OYOwM/hH636nhq166/w2/3/W1YCVuL9rKfgybtAd/sG4TfwKo2yzM81lAlLSNoQLdQsRiv
XBwMosIbKSFmmP6CwkAKBKqfwfiAjweVXRerLnnxoO1HPuqcbEpAbAo47UjhgRU7tdmo/VGFzA7a
6KMOIjgEWkK4ibFuKyu9k/SJHWERu1q0ot0J1hVeeV9LK7eHnpxyTYq9quPITVde8KvXX3vvChpB
YfQiQymKpQ9p/FpL0HOEOE5DnwJY5Y4gFLIPneyF/Kpq96V7F5Wom3SZ0dLrgMCOF543cVGbtNFu
Gpw5WgXTuFzFtnpwVYAwUwKLs8YQqLpwBTIJQXMbYQMmSWalyp3uPTP3EEqFVYFyOhIjqlMrggtC
KFo00RW7iQB7Jg2Oshqw5z0j6CfgQs4QMWhgPpzBc0h2VykNHT0jlpBOhXQnNBTGu2wtN+E+xN5N
I99iw60bwhBGiq9Q9t4IGj3KFM9WfN6sUFcNbnrQA2wfrdBO34LpZkqQtNIz5WFkkOsp7/tB2mpK
u4E001AB2DDQnQcT4xEqUp3A61jAiF57TdWtmz24/VOiAcUxvncJRBLifVwf48GH1E0IwLcNWfoX
JQaJF9cfqx7cqHiqysHyhh5UncqRw+eoeNGTCgCf+kEt9ik8ffDER7UjMERzk/TEGbv6Qcc3IjhJ
gwo0IPbSKaMJ1sMV69gzEjqIJqA5EJ6y4XFsYAyNgj0VDRy/Kyvw+Z7pYE1kkTNCPCpvfFMtUotA
zSXKwSMd9I0rK1tYBm9jZcPVGJQpiHt2vj0I77osbqQCrj9RZLTxkzfeNmAA5AWOCUD2WxyIUgrV
a3w9QeIrCd00LTzEAi1uJFPAkZSFtlIGsdLJwfc9IyHFKhs7CB+5VkYPSr+NADFPn3wXckcwKK62
HbvOcZHoFEy/qxxe6RzIewkMh04/ZZ4CDwXZrHLdTBRlM7an3vPXaQB5L7KNII4lZzdM85xQziws
kA7DbimUm0Is6So0CrfZNxHWlz4CuMFB44WkaDaxsFcK7moVajIJ+CrjXV+SLUv5NtJ7HE0UrHiQ
MVozH9mGQC5HAbVEAsR/oK4N9JQVg4bmw6NHDx7l5HGAIpHSvI2jZhCphlQ139DoOsnQwSmiBy1H
9bXPgKPZdngk5VWO/xezUF8H7QtNyMZ1VA/kFv+Xj44JiUsbVPQ+I3akv0XyDW2Y6UpAuzQgHEzq
HFBTivLBSLydnN+rUm9l3p7HwCFrEMWlIBngd/dxghu4N1h78GHd5MGzlfn3bkkNkgRbiT71PduF
DbMrtG1yJV9HE0msemN+7EgtxHWaB64AqBVk95UPnnogbVxgKxox2pnbH0M6rngb2pRF2zZ5ax6V
90bG7u8HM4ohL6h3DumeRqiI0bwCU93Dhzux2ts1InLcON50bfnmAS6iTaRq8s662G6RqPRutk2h
qg4/MLQ28nVbulfQz0Tq5zAco7z2nBwXYMwjMxOQbgg+ch0pBluHwy0vEyOGJVuG5I7dF+noINFw
6vGDSHviw+5lgI8Z1e2iG/E/PJjXZe+e36x84e8rOmxlFf9v1b/qwbCOxFtWCEdt6isQex4TkAjr
UlmTSZ+rR8MTCVkKD5fEizbBALdDX4BXLtsBagAcknAxKY2ewgcCsl0ZUHXQGzFoCn2DNocPiG67
KWQosIVz/2UcentU4GkV1hYdciuQwC/qILKccxRg10qpbSTlTQKgBorEq7aACDNRDI5EMm4hDzKV
8LqXBrAygUMgSUtTUSqzCq85Uq9s+NDIqyzdaqNYhf5hYMBLKRwLMzWzMDGQ4gfNjhQK2kd4EtDS
dKGQ4Cuwcjl4JDRw3vUFpo+RddrokAHurzqYDkqqd+BgdqXdNm7fuvbBbyCo7d26/qGHAl2t/VIV
pyK3biZDUQXaHmD3SwGcYMByEbKjE/SKM7EORX4ADWoFAoFJOqh21Q2Yl1D9AaJcg/2cDvOa1n8v
8EH89n7wX0txlRVYMyMBCXmEioKm/Q5yeGy3yHmaZh1F40qvNTPyvEetoHi2aLbXsHUApk1FoPuQ
R2bqo+/hJnada+gW1JZPFaN0IbwbY0b7DHdTbkXAoOLvWrLyWI0VjA3ZPvNaeBxKJu0jp0U1MAPr
W1dw1AzMTkbF1vhtA/NW4j2qHVI7pdsq9G6M32P9ldR3KXTESoaSXvKBY8omynWfkA20MKwIbtwe
34ZJiUWMCYHcwFij4A+96VrQFbLZNFgqAk5vz2/PRpWBBYy3I5e1WREwrEc/1TreHd1AP5JM32Qu
tO6VCokNas7+hnnZPgD5tJMLK4FXkdS0ziA9ErbPxUOmQhAo76yf37IX+x3i7DfN+h1yLLdeowg0
AvQjcgBoXgW7QGKvLRzAZGz8RgucoYXDo9fh+NCv8jReiy62wAOyf/4plypqQjBNcDLhkbVZRS2C
gVsvZRpe7nFu5vJzmzz8HOBi/w/Va8IZIJhUnlc+wpb2nPUN+rd8h8x8PWmtu/q2gN/YcpfsU9P+
22zriEVwtoHlPatEQOB6UKKOALYg1844aBsfj25dh5GEKpkEbxBpfKDtq1KsfW+0GBWo/eBVXri7
juBuSiFqG26hF+3UmQcBR2gTjYnuDKg4eBm6DikMG32yHj1vXapgvuGewh63wh5uhVW6CQGISuts
F3b6wjxdXDIaoUBKAKIo6LfqRxTXclxgYOwluqJ2jVMXagWmC8d7uhpfwXCAWuJS5fdS0ew86LR6
zopmld74XpcN6N0GwaZVakNVJ886qcEpex1F0OmCXnuVgKatxMDeCUvHUZ6VeP1XN+G49Qfk6xH0
I6Au7jqiWagcgsH7fWuf/7zZ1q4UPG5FMHbHiSMF8DCDH7C8g36m2W79q0k4okgNGFgsdQ6X4s62
r0/cNGuQ5B3L4i4BlzYfgoMaKdssW8LIfI8kGOqxKBsCu6x96/7kkMMNAeVGwTu7VqqdpyYwO6qd
KlcXpvp7f3AKhDA4AghUi2efMijKjguOyjrB6wu0M6MU1giCYFNyo6SbWPacn8+F7wfP14Czbxhm
MWp8FQK6DRw2geTKWLf+OcT3kx8hAGH6bGoxMqc+FIyMZZIgBFch9MMkQ7SVUZYNHHNim0v9Uol5
Oiu/nj2IhzliDBAYoOBnJWbquREtZb2ZEB0d9NQgpWSId3hG7yt0uiZnAXCzlRcFNTNTRl1/tbQu
p0n69gN0BRwaVZMB1Z0d5lyimjtqPgZcnKoI9Tf5RchLleyLS/KvIPMGST6KgKDX1QJjER4l8Eoz
YzLQgHkLngf3kMA2ZAChI1u35M3P83mhN4MPDBzXZ4OEfmtRyIonSo+rzVERyJWU8cbLKlsUxJLb
el1ho2cC9k+1ZiigLC7EvrReFZkoKuFgBeFm+XoUqnxQJSQ77RH0fuMgGXzN1xOfgwFmFT0vw6wu
Ld6zeHMSm95IMfNaD71LaHBpzduQg4qu+0bsRSZSy9XPw7u0chSBncIIMmIA6b+OrizAeM8luTlq
GUo6t4G0bZeogJfWzXmIWb9SbTWplVyEkPqdrudXdQLPT7R9+6UO3vdLa9qBSPRkBVtAYbMUoHHD
FFxRrT1CjMEcXtNV4kBoMoavBuqVC7vh0qo4jzVDdKiN3mVZg1gU5BC3COF5+PzzzFxAqXwdzmzh
pV2taVqHEOQ0wH6xgmhfdpBM3MVGfMPWS/Tm6c/NzxAGIRsO7hBlYPJ8XQl1nDeR6wKjwpxyo6wn
buFk2rAEZ7pwd2NYGuc6ckLkNPIsDklQR9bHTxQhKsVTg15fjY+T9TQs4yC99XvY4EFp4hRb+J6X
1uF54NmUSaIaKG/BH6itEWoO1aatNDhjwO/GobeqATS/4Yn3Ccv4N0Co37i96tdRzyYzKkbojU2Q
V/cAt2fY0YLmmMM0ESCgyUxhUFYQYsfcDvgWgPniMM23qLoGIOnByyB7VvoJbn+1eLJeuv4Zbn5F
lvEeBd/o66wPscygKYEWP9oNk+kaXB1K/I71ZIp0gobHNBeOv9EmF9llCd7Pyf6+6P4dXp8+21me
yfIy7MQQdMcUQhGSrW2VHfcM6aZNjO59gHXIaPdXqNi95QfiLS2Iiyseq316IEL9n89Sn3zUxsad
kHXokE4KoRi9BH+u6camshED0qCt4H9nBCsU1pbXxOWdcBZ/WrBng89Tb/TrHDuh20YwPLDajfIo
1hPLAvARum/tqfYJRdpsIT26fLKcBZ5tQdGTzMtGLEbIe0C7aYLcIXGGLCJ8TPvD3+DbTn/w2zSf
BZxtvZFkdd00CJj9VhRLSg12QnYEwxTJRou0VS35poYNW3H7N9QNJhjBT7FnK7zOPV6yAl9ZuUbX
0CqP4EMe6DN3ur0H42tj0T/j0pXK/hqsOlvT4GO5shtjsCh8oUbq6Dv9na8TZyK2PZe25CSetZwC
fio5/zDOOc4hr7tR9C3CTgwQagc2XturcTvxwyHzvmRNeWlGQftQkfECWYjO/9e1q8vgPqJgCVTF
hq8aBynRAV7ue22vnyCNtBVWvJ/cV4ab/8UhjvudaAohcFmZj7ImSA6rCHHHa1TgExydAuKlH60G
wMrw3K2U3+iUA7ufO0vc+4sfmCNNQo6PwGJOduEcE9tEeXvUWHaSOHPgZAh5/3TNPAqrSmZVU6tf
pCsO77iuVVc6OtMLw7+UdvDJh4cCWAlxkFm6hoJblYKhgrQDCMRt56DLIzyjeZZPHVD4sR2f0ENc
vDkvrejzqPTrZEddE9JCIGoBgFtxk734WMn+o/8wkWHG+8iC/geK9f/Hsc6WWF51HqMZon5aDpWb
poTQltmu/d+AEBCr3LqwXA3/m7TrWo5bV7ZfxCoGML0yTFKYkaxkvbBkW2LOYPz6u+BzapuDYQ3u
8a6931ylnga6m40Oa2EH7brctTRhqSy7gkVUnlulzeUAL+8hQzsKbSNibjsMr8rokFyXJLpM7vvT
6XTKgCHYgx7ylo4vUvd+/e+vlI5gJQtr4T4w5RymFDiQbK6M3lpfmgeMA7QFHHQWFBfB7136nsqC
axMpxX1brDANkqGATMP+htQf4D+iRdDVC0LVkq23A9mAf+yGRihZeV73J02/lRoDYwvPUXWrYY5U
cHzMrPmIqutEU7B1qskKPxiXZzH69tPAjg/7yffdNn7GADKD754/M5Dv/Etx3EcyAHRSn6oQF9wB
q2AXHsLbfK+4FIzag2MIrHzVpRe6cV/FKRkqyaiYbjH4i+sfuu23Qs7VtaR3cYD8xkk3AGS27yEE
aIyHFoA240Hasr1RXeBJqxmNjtCPFzrWuHXCuVJPFSmtCGYYWUGw31ffWBLHaBUTbD4C11pweiu1
bXjWQh7nWVI4D21Z4Vtg5CcNLaNGO5lUAS3LjVE/y2juFIa+keT3DrmOwEzWb+6PqpyDFaouKfL4
W1Vja2RO9w4qW5AJNP7kybf2S+pVQsAgdd3n/gjlbNOUqrrLJgzHBu/gmglvMAImgwI+vu83CmjJ
Mm98tR+pY95NG83HbAO+fOpbdQ/U6OfQ071/eQSc8TZ9bqiYSuoxAd17sl949TY6Vq+11/uK2xzQ
Yv8+/p13/nMCfFmmyjHHlEbYo2BznGBq8Ws3d+U9mKl8+YY8XtdwNYgaeI5hLh9pzm9zX3yDzFax
EyL3ePpXXwNY7WggELDuMAsJ7BcsJJRyRDCUBnWK2/I+cqtvIK4iJ5adBjdgELSc+ft1ldYSRrYP
gglcgros358BuqOOsr1MT4AaJG5LsRkZHbIquwcKBtpdSiDwk0vYTry4lwI5k1VolBRIXulJDVOv
bjHBrGKeEs6DySJSFc4EoOdxwghBqth+MmIgAY/tuYby7fQw02KnFMNdZgMOJB57BzjVCRtpe8nm
g5aPD2U23oR5exuj4TNiOE6X5K2MFndii6x9zd8NG8tdKJkQPFS5NEihNakkeYAeY+fW7eBN0nNF
NPf69TCX4b91SymcPfSGpM2jPtKTEQOKNEgbTKTu9TDowaco3+vA4I0wO1jOgjLamlhTQXPLhkno
Cp9TR61ZBXj/d6chQmc4w4M30e6NdNxHNfh22rtG1+9U1PIFxsHR4rCVFBPgsECS0GVTtuyL50un
VTQkGT1RRO0EU35yacoYnBlG1ACUHzng32dMmkRh/zEooCmQQvWoD6E/t/FmilGbygmmHSKMICng
Ds9MvwnMh+s3wuyTvxETbw3AS6OqeTG3PnamWuqkpadJje6ARjLIX4aZOIRgIS74EcWqwALWQvxS
nnoeEVSJAk837+iprn52oENUcuw8YM5ZA8Xadc3WottSEmfRVhcHmVVBM9t4zIdXeX68/vfXQg1a
29h1Azi3fjFyX1dpghEmaGKlwNkKRgeocBu1azySYJJJxcTedXlrHgrcXxRN4Z8WkMDPT45WUyJn
9kxPeo8JO3DYBYek+nFdxkoLBJyY6G4zvdjKBPfNiyqFAH+y7U40fjeaxBlD+q3GvPGYKds5D45U
u0louzPtUZRvXxoiJBs2kFd+d0D4wnCVjSGgn/ruFJqJGxiql+bKUY0xe4Yyfpc0O8myfl7X9tIW
z0VysVuvJeyj9B26EjNqCGArkmekc9PHIFqyW0nkIMnUFPX3DATWNM7vrgVal9lVIzY/D/Zbt03v
GJlr/VQcxItbl2ZyLorLGeupC2J9hqhGOVFgYylT7pSYsb1+dCtlinMxXH7Yk6CPrRpipG/ZU+vg
xXxju8Om3HcnJMKCoCHSibuotglk/D90p755yxoAX+9lWgk0EsngLH8M9DhLNMhQYW8T5hFlTHXY
sSXw4pXX8tnB8Vszcjs3ldnj4IaH5nYmt4Zbbo0nICphTA61LLZIPviidsiqc/2xP54DQ556dJaZ
coVtbkkcOmoWbGKAHBDA/Xe1vlU15fO6hayfJ2gQWBmLAbadm7wd2iSxMIR2Gke8ktJPM2jdzvp1
XchljMdhoq4vA8oMmLn8WEEvV1o5jL+FfGXVDbVf/t3f55zJpEWSTAkiRAAi9Ul/VWsRtufqzSw0
4Pwolkd7jiVoENenBiPJVV6AkOW1K99tCaPYaD5f12hlU+z8yDhfsuZCU/UCKmHWESTAYGzIkfg7
mTf/nmsBcGI3b6qHWLxRuhpuF6pyHhYmYTACHLs7YQC7xETnJvgKb0BuuAk89Qlyc+oDEtMPxdDD
KmztPMk509nkauXR1Cl2HEPnZN8aDghg8kO+JU/6tg3AyAfSme9/ccgmWj2WjbkQG9nBufH3tpIm
dlB1pxKkk4GKLd26wpBufx+r0U6ZPifUMYsZaIUSEHYwJDqAE9ICSbNjjikKy5EIfYRzRgxrYEIO
1VxUtPUVP2lVWQKmm6nfownmknR20vy9EGEgioRwzhI0Vm7noQXSyrFwI7Bl5Mq3KRAhd4mkcEer
YcG1wIMWqijAjG5/AkXPzdAdv36DXGC5ODDOS6JMDiKcp36vYlZZ6sFjSV//dwkKUFrBOMECF5/O
tYrSk6ia9PsKHM9lZ3up1f1vn83fSixFMCUXr+9QlqfSIrN+T7UXE2/w/tkavv6dFuy2FiJim2Ct
uIQIOf6WZK91JyqIcEHjQgfOqLCHN+hTLev33YEcZm/8NpWugsFANC8RLD8wGuOMlq9hrUdweHwq
fCGZM7RJL0vLBoHQvUlBq1pZgPOXg+BNAdKENugHK9OfM3AgOMFgfba9iNR4zcyXd8cZIArTRTpP
0DtUntTsZGiY9UoFoyxrRr6UwQXkOMDybo/NyPuoPkb2UwNy+OvWwTfef58h7FsFtQrm1UzeyOdA
1srWtPV7vPT1b/obwDm2IHH4Ed42idv9VA5Y+3Tyb2jsdMLHNxf0L2Rz1q9mpE70KdDvEYXcZl9s
Iq+56d4mL/ciX4QitXaUS0U5PxiA+JHQGMLy9BWvKyfHqp7gLLXzj9iFPpwnxGEhJ2Ba0e+Bi+U3
9g6Vi4d+R+AGeb8Fvol9EkH2i5TiPKDB0DvmoBHQDYo5DWg1tdvrSokkcFYuSzaVMVKIYwsbeFfs
SJGAv2ItfiwvhrPxMqdGlQW4GDIdw6h2Mmr4fYTZJsMWNavXXPaPKEvmsgwLg7adpjJRWyxGY5QK
bKwggjX9UHVCzFnIsLsu3nTd5vohiuRymXafa3oh6zAMOwW6cJ5s8ghM2pLs/zsxzN8WoT6ayh7g
QvBlHWljAGzxFjvVRUIFcVekDXODhZheMdH4LnGKiTW4QdY5IfDmRsFdrdsdMFSQVFnA6eGOjBqB
NQRpZNy3tHRT9TNqPq4fFjOrRcb5X2f9I4A7rJYW+E7YoXFvAnYdWEPuRI0dtPHbKPPUsfeaPDn0
ksCd1o39j1Tu7AKzItnQQmpbnvAkA+RgDtz3wenDeHddP+b61/RjB7y4pUHT1coucIByrz/E1UMv
p/4c9l6I3L5Tj9eF8W/mi9NkNrOQ1sqFnlU2pDWAI3aLHDSWyUbJQbBcR77aeKpXvANvXNTYXou4
JkY8GcY5phX5LL5ugjbJNRynpDiTT/xkg+p8mDrhVkb/KZS8/8dTZc38lzK5iBg1MJ1ahUwdTzPL
comfgvRJcgxPfYseAwcL2PoegLiCI16z16VYLkzGDRZzaQax9fBBKntXYG09wl2mWXEfDbEXd8SL
rXb/FxeL9rqBrreM6R7eD+exqaVQ+q1teN80T+AGY5NxxAuORfOCMHMjLiatme5SJueaZhkStL0Q
Lks0A5Se0Wh9j5rUaTD53AI997qKF/eJAWGMlAPeGlU/UFBwLgn6zzRRoq4+hugNld34qx6B8Tmo
gg7HqhhTlk2QWNoGQtq5hwDjRopIr9dH2sg3pXWT9fGjolKBlTDjO/N6psxCCnd02DzMTAAs1EfS
xN6gvdVa7qCg4EjYiO568tUrkuD4RBK546OSpUtNNtfHvjG+leWnYsxuMYM5VjEeOxvbdFLtXr8w
vkCiEE5JLrRhHakAKppaH6UidCMFQ5l5NOykXnNjBUhUbOs+wmp2Gm1J0GD5SH0slNEtQmVf03E7
Yjn3+g+6COq/fw+4S1QAxOtgKT2/2mjGeplSG/g99QPVG6cysZFqHu1eVIpat6F/BPFVkm7OrRIw
VPVxjqJdOO0BJuDP0dt1bdYv9I8QzlDHLgEGyABt1BJx25adEfAGBf0yhsRX5CPpDee6QJFWnM3W
pAy7JIFWNhasSXzQ6mpj1s/XhfBDtv81mj9qcXY6Fa3ZjTbUkg9WugOZ0+wor+kzm6JvZhd9VCz4
YSHRHXba03XRIv04c63BBCtLMfQzUNqx0ntgGLkhEaQz7I9cOv4f9diPWHyAk0kfCNgC4fi9dajq
wJOLwr+ux+Vb8dzOTeYHCxlh04dNy8wPwYRYbjA5xa/m1G3Z7k/mxL2j5V6ibjXAyAaPIhC6i48C
J5z9+0K4PdRAZCTs/gyQEEW1O7UwzQiL3RU24AWJhejKmI8shNVhMqrYNcKVJcD4jncVNZ0weLh+
niKNuLChVmFrAIoRx6mpmF6RhwdNfTA0aCbiABKow89fxQHppZCp01bhpuzf54zsAGMn8GOBCfI4
v0nSSVIjsxvqYQ1Yepekn9dPTBBoLS5SAHGpNGtmA7VdHeqMOgHgDwxV8bSy/19fpefmxgP7lkaS
6HqEI7MGoBqGLeq+pU/C+2EQcROxa77iuRYXHtp66mPCwgOhAFhQ8SZQFC/KvgfqL8w3ujLgyRrR
VfFIg/+Nhr+nLTBTcMGhgQSyAqTOAKFgqvCG2R337VYCkIuj/gLx9Ac9AALEBTbCgyRGTV43lD/C
Oe+a9SJtqAbhY/KhjABQGCrBF3k9RbDZPpuJfgZm9M4deMB0RAr4rRrD4UEAAP/0pt1aHqbUwbsK
YAck6WPtANlEEDdWDBRVBUVmaR768/y8Vh0aaQM6+/rYxHjgN8jOQ/R2vXp8ue4IK6ED/RJA7aH/
D+ZjfogKKNeSHbdwhFir/SEu3SH/LgEIKZJOutILDnMlepwJ464rI3MbRiqEkQZuUOx0QNMksJTr
Kq1LQQESOplodXLfZ5JmIyDqCELu9J4C2cRMgGgtqpet3Q/a/P8I4XzNivPALNhXMgbMP0bonW58
VefP0BKEdpEynPlFLRqGaYRkv6YpQLl/DEBMKxCvrh/Zih/hYv5ow7RdfKU0pQsBawgpxP42jHfh
/9pxZ1HiTAD3zU3iwZTLGMdF5deiu2/1X7gggRKio+Ktyyojaew19l2XgXeD/TvgJGnh5/WjuixQ
cKpwH9sBZB4WiSCGehOamnnrRArQE/RH8733q8IDOGDqipr6At0IV28EH2oiY1OlPhbgSWiyhwbW
YMiiCUeRFC5hV3Tsh9YmPCdGAC9H12ieGgw7XT9AkRD13NaoXeaqjDmjY1wqW8AugI07crHX6f07
MVwUKAPbirMBukjWtjBNYOMAqLx6/XdCuCgg9blNmhrXYgO2CK9/Z44bx4z/pcnx3yCr6RTMvENM
Aw4Z68u+YTwZ3Sb7UDeN23/+1XcVzWOs1Kp4lmkXO9z6PJcTcBDrY5ISp+6/lbPgs3OZNrB9YLYl
CYRgWQP31rkVaHaepiNN2uMww1vL3njMCvOHIk2AGYj8jAQg02sALqQnv+aoxkQl2Qyz7al02A/5
dBvnAFqvwM017BMz3l6/1YtoiN+GoTtwfGPnDtOczIIX0bArUbOxwro9ypgpxoscze3Zvy7iMq1g
MgjTnC1+Xcxjx6WkZXYMGQBIvm/v0924C26VV+J1nv6V/yzc0BtFY0+rehHNZBj6wLTh02o9HWha
ZJAZokUnVT8tUTIhEsC5dl1gKKBmSqn114AOT5aaggxCJIEzm7IF+7xmQEJSlQBU/G7NohgoksD+
fXH5QzcHhdVBQl886dORhl/Xb1709znjGoOpT8aeXQIevOmPzFQE8VUkgPuWtwMp8kZllzDGfoPB
ibYQfWlXRWBxERmjoRKNx8HqrLlpExsibDCFSNlno4hMVWWfmrO3DPMPlo+iYYMt8t//vrgGQ25o
PiRNe2zRwvPG23f1S++wiVOcgHftWb/MZ7Aw5F49bUBn7WIABSCm5t+c5OI3cObcA5a4GBr8hhkj
O3IBDMFUyF3JDPaanpxBT1Oc5GbUMj2DLVblU7/f0dxp/OwxAXlVPQs3m5iBXUoEOgdwZTQ2JH9u
4MEw1xq2xNtjPr9b6U1KfumiEtmqfTAAkP+I4HfwAW2NkyJQylQwC5B/SuXjXzjRQgCXqIClcdQN
DQLmcHZyDNy3mciNeJZXBbPX+ASCgJbNdQEGh3PU3ArHRg1merTS9APvp5PcRaegb2+kNDtWlGLV
o/dAbbYPFerLQe/lCb0BL4s7mdSr6vQTNKRvGF96BqrUi6xm6DoUQGsHBHY724AN7EXF44vnP/vB
WF8Egin2VC7aD0PQF0E/a/jBBOQlXQjc0HFTF8oBdS5fLd5BobJXpUjwQLmcnYFYjAbgrlkouKBe
M7O6HhW9oUfsEpioMND9ROWNhbqypo0vYZqA1LTyUO1LfQIwqOuGwIIZb8zgMsFGD2bzWefl3JjV
uWxyLUDzY5YyQIjDTQ1rR5rwptIFqd6aTYOsFLxvWBHVMel3Lskuu2CW5pIeFZm6oTXvySTaExaI
+H3Si5gXGgkZDVrTI6lupOY+H39dPyzR3+cOa8KAot2Sgh6lFlCFiTMBKvK6BH5U/LfTLE7p978v
VEhqSqaswCmhDT7fZpu53NWJD8odb9hnWJvo0DUWpATrJvDPxfCVEjQbTexawf7svnA7jdU9T4PZ
YctIFKxF58f+faGcJGexmhcVHAwtxLpr3dGyBQe4FpxtHKBmgV3avtheKooGTLMYZDnq001Gh92c
vmiNEABQJIVLEcqgsY2AQEoDMAnUlYqNYn+3fYpdR+DcfQvAoZ762LLOBZ3L1QNcaMdVAbpB0TBb
l9JjARRl8GTUeiYwBpU9hC8CwkIEVwSwx1AC5jREkIf6Y/rotuOPPPGwihg6NVZbHltPQTESq06A
bZUYpQJQ/R3RhNi6Gyx+BRcs9DROpirAr5gOqhsB5tsJPDbEOHnNQ3wUiRMcKx832kIfQaoLvza0
J63EjpUkSrvXPi02KN5hkKDMuICj01WrrAMjocextDs3HzOvzsuXqQYWtvE6gFHCIvUn0SrBt2XF
tbElhKoyw1pFlZKzF8MeirK1aXOszdxV7ea7pL+V5pYG+vP1uKWx0MeZzZkkzmyG3FapHffNkQwh
UG6bZhvnQ+CGbdI4kZr9BBge+NV0XT5pavGVqurLlL8WclyiekHuVEsmvmpafhFXL+DYfuwK5AHD
JAELvkg/MnAyBE0+bhmxhNG/zTHdyUruFbmeOcBoR6FK9fUWRAJBJPCHtXcmQE2IqpqKpqmoz5/H
LDko0ywECdGxgehDXGFOTXJ/jq71BirDwDFuwAzplQI/X5PKhjywfokHvoKdyHOp2L8EgreCHJO+
dR/xR3IqD+l7BbqsL8N2wByCxB1o9WBg/9/D55lcLrDhs9zLnQm5mn0c9b3SPw9UpBs7Mc5UzmRw
Rmk3QybZLWQk+/E284BZHYEFQX9g+BfWayheMGC2xwvE4qFsohOAVUAe9dbEG8Qgnd0crWcCKGZX
c4zt7KFfCaiv0g1+RV/TZqC+/qneRL5oHWsltmByDsiXJnIs5WIigapKms0BtCXmm53vDPPuuuet
mspCAD+JELZmNFcdE7BVgb2j35SpF/rFK4hJtph1BRBj6tretBWIXT3UP3qZXC5EtbSoLQqxra9s
9NvUjz9LMACRHaiUbCQs6ibzg+kW65eF5XdOK2gKrnyBl8dqqucOEnRVlWsSxMfh3QgEAHqrDXuB
iqsysOCtghXZQvOKd0I5IYOV/0fFt2afgnQ69M174hRYTIfvJ37zLIL841EAWAKIBPmPUM4DVVID
snvCy6zf0L1suMkxd+d7BgPWHFJPVnzR7P66lujPAXoEU7c88zMF2ogW6hBoBSdD/2Zr4O4R8Yqt
GylrAv5XCJf5FQGWOomESoDxEO5yv7yL7/bqSf3FEDsVPzqUFvAFr1/fquMtRHK310lVK7UZ9KqC
B3vaaSCQuC6AX1T971X9UYq7qnQYbDTKIEF3sn24awEcaN8DaRl8uiIEs5UPuakqFv7DHg2wGjhv
i2M1xccOBaManelSZ3hBt3b41laF4NQuuzOs57eQxDlWGSZZoVe4qSECfTUguEGugnYMFrUd8LE6
GFqLQdPkiVKwVQtZyuW+s2XSJZRqkAtM4NFLd9ix+6Htcre5mZFBACEexGza4P6N9S/FcoZZIt3V
dJOVqIJDl5/q8RWs0wI7WfOwpQzOErN5zltzggy2jFAWXuSCeOJzfDS3mDBBSxoNSRBF0u/Xxa7Z
P8tXDGytgEmULwAGkd7MASlQhA9uNWlwAkPUwl2rXAD9/I8IzlZi0nYUTTSUYuvUUdvaN9JpW/Ux
6I+AizHqT7n0RIzyRjYqUWxmf5r/pi9Fc+ZikDHus6Bi5f/eq07dHcV2x+DVoAuON6LmoegoOSPJ
4z5WZwPCxrrEoEvpDKIpp8uZOOZ2i6PkbIQisyXhBAfvN+CWlZwYdLrPiQc0PcBeAHqUtk78E3Ok
ryLHWzXOhWAuiCV63Mh2C91kcNKU5cdEFNcuhKayGsAWYrikj+QlKTLWOqGe7Cpe6mPRWQed5ti6
8mnYTCryemdENibGRRRpyD1NpEQCwDnIj5AgRQFm03NMFt7NN5Jb+S1Yjnd4zXrZ9m8+P8sLZS/C
Ra0jiDM9zEACfqxBzKLGt5YIp0WgFr8bD47xTk+ksj2myIBG4PSWX5lo6Y3dyhUv+/3qWyhBatPK
A+bgQ/sj1B/kFG9X9Vsb5Zhippvr8UpgIRoXTCaDgllGgSEWIVDCpp9S8kpiUA5pjeATJzo4LnRY
uWXmVoeDK+NXu7jryZsyCpJydVUG5o9UCy9X86IMFRuZGWehinxnoNshnZ7VVJZBHmjdtUN/APvL
IzEm1waTDY21Q9R1rhmAcihSQKSIJriWeW0Kx69Ln1rzjz4Lbys1ezSH/BjUgWsH6Wdi5qMT5rP3
F7eAhjKIkxnXAV+lzcrA6HvZao8KEgy6wy90OuOnkYu6A6sH9EcOX3LRw5FSvYCcelaxkqz5WnbQ
5F7wShFJ4dKmOTIzmiWQMhYWOIR+6uEbCD6d60cmEsIZbtoQq8gAgXos2hAsZODGbL9rxeN1Iev5
EdhcTRUvWQapeh5PGi2tWyOwkR9hGDDZY7L4V+TWWwNdFTT5nVz1staxbuQdESy+rqv3RzAXPicK
5lojgeAJlQjrlNQ/VdEbViSCj5VzV0d2AxEWEJ+QfILl4tDYotLwaoD5c4L86K3SthQrrpCSYuNw
nAbQRZa+DnarLBif/t1t8fk6Fh/GBs1DmDfgGz6aX6znCn7D+DZ5GX0K3BIJ3E9YlBYBA10OhrM8
YqEkZ4w16DzbwcJnJ/4Cpar2pDvVPgc9FeqnLdB5MVyzVb7IZgJ+lhC0Yu0aNbSxFGzoo7nN4yHR
qdPMMVDaY5eRbV2/96O2wTraX3wnFlJ41L8prdALVDD4krWIkBGQOIcbGTC/lQhQeVUdRQYoPqNi
wUb2ucdJVdNIWYmjHMLaiaXHqqcgDRGtfa99YsEt8Y8Uzr0CSmg0qykuTJH3cv9hSC9yqwMOP3aj
8vW6Wa5qBEoJGX1GtOX5DfM6TjojTTXUMvvaM8Fc2WqAMsXi3HUxa6UhDTvsbDoHQvhFNfCghXad
S6i3ddVtHkV3JUCxcphjDoZU9NBezEaE1LIqEvDLwK3DvO/FFK4stbqMMmpzbPGtDcGEMkxAIs4k
NxpTkArPfl6JJvnXwgkKs/+I5C7OCGJVw3Rsc4w6xQlActKGj0X9hSVtwfdFpBsXHVtaAxPDxK3F
qXqIzGY7xTjBYZNhAXC03/JJNMGzWtgALzryF2ysX06vDWkXBt0UIeQXL2VT72g/Ir20fNugt3WY
3cwgVhyaEhjTya5SIkGBeM1KUYeSsS2ADAT1jnO/a0Owo/Y1WgmxlRyUxsT6+Yh+muBVzk6NT22X
Utj1LlJbsLvWVpk0rDXyZuTZh6kWmyyqXiQjOeilCZbYyQ2oubvuGiLduJgSZEEU1cbYHBXJ8qP5
Fs1q8IOK3h5rMQXL9cS2FM3AZAWX9qRjqzZNpkJKpd/SEISswIzIWteyWycxRMNMqzotpHGfnBkF
yyyJ5uYozeOhs1GktECo239eP7k1nbASik4ZsOZRkOVObrQlo7EbtLIi6T0GdWGlER98aA5gIA9l
L3LuS52Aw4WTg/2BZAho+ufWEUazZQ+NnZxm5aurbxsLLFGJKHG8VOlcCFdWUKzIqMicpCfZqtwx
/Z50YBQJCZhvf2rz4F8/P/bHzu39XBjTeGHvisSmcUoI04FYGSfveSiACVipBp1L4DwqG2wl6uUw
PRE9/qYk0Tdj6Hw70EEtWcKH6TbAm18L7LuqiUWyRffFWYcS63QojDg9lZEL3Fjttnzoaqff1R5I
Ockxu6fuCIBwoIReP9XVK4TtYx7UNDWQwp2fKkGNWaK5lpzkDDhxoN/KJfBD64kHbMudLEJiWNMS
FXQ0kRTW0tU4LeW2afsEX/BTH4MlJCydMM6wo/Q3psJQ6GS0H22kC5ypVJqVVP2Yp6e0tV0yDwAN
KgVJ3GX0xbARSxJlRm90Mb3cDHE3SR00aewJkyBYHcOZlW25D0rNxb+Ckt5wJ+Ge35qNAp4Ac3v4
uCAH+v1uX3hBMnfjTAopPinIgIvKBC/uDErmbCp2FFi+wdBtg5hs0Pf5ooH2dt1YLt9wumpAKggA
sCykIas8t5YG7B3DUOvxKbqVGX2U241ArNa6DchlPPurcQF9UW/NX9fFXuQPkIpJaRQjbICCKnwv
uRhsOTbsIDp1OT2lZeUlINcxuswfdPkwqOCZSX5cl3ipKEYNUHVWkZZg4cvma8+9mpqaZCJHD1sQ
BveDU2oY0E4Lf6SfmRF6VMauFNV2Ax5AbaWCXgieGUjYNRojPJ4DW2BuF47z+/cw3ATsnjBewPOD
p0GUDqGOVD6YJLBcv0T55BBQjwvUvogG52Iuxzb1LmlBxHycBmiSo9TYKycrkHdqFHiW1d2FpnVn
5ZXbAIOrTTHdpbVeOZn7WiPbvCJ+aVRorzxf/1mrygN/H/OFAI8AssK58rMh2dZY52hxZKWTjncm
/bCFIH4spTj7vEB1IDcDGV0mSDn4LiLwlvS6xyLcMUsILjFz6Iy+RmrNp3bUvEY+NpbiqIb0OEvq
Xi2F/EmX8lUN/Us8akBte/nmkKZxkoI26I7lYO8xc+xZU+rrYe8kWelNwegZtXSsmuG2iaWtNWWC
vO6yfm+g2MsQJbAXIONZwIXmCRTKQWOa3bGKnhszcpS49rthuhktbJ21z0Vh3GWZtLHS2gfIEoBm
nzQTTJ6YfZjuzEjYnb/42rOfg3EDeD56yYh453eOoQBDHSOrQ8sJn8NqBiEAjZzwYGBEYMIwYfgG
BAEgmgpqRSuOD7lweICMYlzH5qtUepuU7Zj1/XGMpcRFQWATmuhddyBYC+X3gsTenKgHue8fK+kE
ZHcHHuIU+Ilq27tz+XHd8i/DPTuGxc9hoXER7uMqHaU2HfqjCXb7acjcurRdC72Vrn/Vc8OJYiy5
KbkbpsJCzJpB6iZGvgyNrafwI/5DK6eZYnT9kQI1tsbuFAiPsZbTeG03ObqcgrT9QzOzo1bL+6H7
FCjOcu5zdwSAO6avEX+RLACk+lzxbDY0KgEq/Rh+WFtbddB03DD2jRDgpSE6ZKIu0uXAHngDMccM
PTEkdTnEXJVKr0V52h+7xtgWuuJOEzO4fBrdgUwY5Yr8kVSelujUwR7NQzpFWxET1WWg0zCdDKVx
6zYGbjgfNFrST1o2dsdxBOARGM3kzyYQVRFXhcDAFRUZhIyHyPnJpmOg1Wzg5hiT70TKfGUE1Fsq
ogBeOU9W4yKYYWXo4hepghyrjVlaGtpyZhk5dqdnHq3s+zSe3W4Y/FDWC6cvm/dZ0faYq7jTomqv
xYIhG5axn1sRkYG6iTCCBWog5TAbX7gPbMscjIF0xwif6FqLd/gEHEaj3HbFIHj0r0QOyAJyFIZf
dNZ+4GSlMsnwM9Ak7+XR6cz7sYo2JslKV+8trNCpzWYwT2oGcJAE4HRqBlibnLhx1nqhSvdmIUph
LiMokdH/QAqDFR22qnOuO5oGUhHPSoc52PQeSzPe7KD+V/5kzVjzo9oaeFILHhM8BQJIjZhMDBr+
/k5fZGpd0hVyiFrWsfZbv+rB5wK8i2NZO5Jr3SZfNHPUDbCIHbKLPduLRbMQa9etImEjYARRTJUP
Ghh1lO28DTGeXYJYAwCX5ay4qX3IhWOGq7cNcH4Nk05YmgYs4vnpKtME1s8qZ98n/efkS056CEfg
dpl3gwec5WOz7X6I1Fu9URRy4bsK+58LD82o5eagEcy516E7KL8M+acg6q4eIHJsrHNYeN3wDyca
DHVmlwaFVsVTKPuti8J7v+td8tNylI9xZojNm/aHqJBwOTTGDGchmP2whaPqSiIPgW40GKmsnorv
mVfe6fcFMxdAII1O9iziqrocE/ot0YZQLIOD9osrkMSmPoP2CCVCxhL6whBDrX1fudEL2IZc2Snu
Mjd8vX68l5EXBWUC3wCPODil+BRLGZW+y7sWk+k5iD6ykxJgqKUVbVczK+Bj3lIKlzIYVpZZ0aTT
YxUiwiIrybHoMRafYAkAlm4ocvnLNOFcKS7MpB0qx72NTQKrAjHyPG6opQIRU/FKtXWMMnCzWmF1
rlsQKGaykEn74m2Ia1xoyxNjxl06B3UNbWXG0jV71QaMWamHOpSbTU4A8hdv9nX0q1Cn1DSn0AVP
pvU7xaIw/AXPBz5PndOY6sCwpMc+22RV7Rb0pUuertvNmt8DygJ/B7P3xgXufdOWU6bXMfyeGA4Y
h3ajZm2vi1g1GvAmM9A6FU1KLpyNXdqrgyZ1R5SV92NtY3HX8Dtab+IpcjHILRC3FmcYO66sQhr2
ttjPWbi7LMeVFQOD8EiQYE9J5Ojg5IjBMjJkgrNbDdRs15mgFI+KBf9NaGvso8kjNOs39Yfqtg5i
jBf8St3OC5zuZFDnb3AdYZWocoFsC2UEpJPccVYDgGijfMCe1c56UBoMCmle/dncEId+0ZfhNrop
3s399Stc1xTJB5IuRkHED/oDBwdALiUOdTgEn9G+2DMMS2M/PlhPxJE38q28E+2rrVk/Ssz2f2ie
L3Z0uzrTYkOKOkAs/CCS4VjkV0tEwOZrLo5KDP7HNZoX66pNN3Z6VMrdMYhUp9Gpq4enHJ3vTiWb
uMerqxEg76w5A5YnVZBM4BpV3qeLof0/zr5rR1IkbfuKkCAwAaf4dJVlu6r6BHU5vIcA4ur/h95f
31SRKNkdzYx2pdH0m0CY1zyGF0mM2iNGdaXST40NjlHDS1wO7bDfwg6sPh7QKvKcqpILaXiOdBDa
42N7FhJmqoZ2IDXwh8IhG5J9J1Cn3NwSa+fJjOnBlB2dtUvAdM94rTOk5ihfix3P0bMzE3eq0Me0
EBv0KLt8gCAbc66v0NXVQiGQCbtbaEosM9K+ybMK0JzuTKrY7FAzp+lTrfzP82jsPXRQ0C38K9a0
JEuIxdAbpQKmUgiBMsq/1BpsTSPdpdl9BYbN9Ueab7fFZQtyuji3tOfm0fJ00UqhjfsK+DKeFp4x
5j7EG22jIyaD2JtWP4Zy5UR6t3F8rqVLINYQEWhqDPcviitN1XQ5EQNsdWuypl/0EO5xoLnhLXw1
7OhuC7y9smAkEehOcIsxJ7jsjYVCPkQDbc5V/ao1vyd0pa6/xvUHgmY29EZxgNHlhRCSqhqqGROh
niVXscRP/iZYBKyL3UwaEOx4izO6+kggSs/tPligLOdjNGuScCRzf6niVoZ8jLKtkc7KMYI9ZqCa
ny2t0V78eclFqd6Igtp1534PDe3sUd/3rWkciofmDe3yl/yxZ2b/2P2uPreO5dWH+xZ5kQJKcoGN
FqD0i1GTDEZtSdGWxNZKZwpcwG8xFnmfPMKdDOT45myQ1i3qxBbrzCMlIDtl5qYtBI0xcy/ZFz7t
xkW3coygoMdew3yfzsOQn+91FMgQYjcC/tjq9gijBjnhViLmG1v7EomEuTMub4SBX552YcHW6m01
Zmi/YZORxgST9AZliWXcy/f01Nvp7XgjmmA0G7bgbuwGsnKqYE2K6jz/hmT54t0OSqr1UIfpzjSc
u5/UjUcrKNwycqp76Og5AMOXW8XlSsMGnB1Q9TTMATHHWe6ItsizXqXgNhsPHMaVp+gBKXRmBu/E
TG012bTcWPuMUKABPgOJLV70ol+i12RqJsiyQUIEKj+GK8KTNKs2NuFKogn2EzIUaRa3u7jKoZ1c
qWqKK2eAot3ASjMuzhX5LW5icteyL7TTcH8baHdJFxy9UokYxyvE6CQabtJorrtUTMIJJsZq6PQR
SAVKMECtWbw3MvYoEb7PSX2jUsHv4V1hipW0sU/mVfLzbpr3B8pbmBfreAOLCremdRUDhCufi6L1
gqn00CJzkynap/J9WGYPijy67Ug2jvLLdOZn1Pls+pbaaw2JK5ys8jlpXkUl2ZMaDdQcSmLBSVFq
t08zZ2O3XJ522CEigVyTjv/BjOhnxDJX85wXgQwWEwPvJr0LVHs8aNBRgnrshJGkIJhbhIpL9Sos
nVnzAv6mkFMiS22QURi7MTUQVPFCP3WSByE3DUvym2pvWJ2juI1XV3vVFv1Bsjab1ZfL+mf0+d9/
e8lyB1fvgCL6YA3OuZ41Y6o9EtbO53DDNj4D5orqydhtBV5bUt+fenGllRjEqoH+/59a8lNvflLi
b1phrz4fchs4vUlQ9VgKOOacyoUeCfJfcgycfS0VOty6k1ttYSkmWlGO6Dfhvv+3r/Zb6MX6VQNF
5dP8auE+4Eh2jImv2Y5e0XiBeGDWYGtudwLfohCQ423snZVDBN/1W/DF1RYJkK0MJgTH1MuW7Mzt
1FMQvLf26JQu1KQDv+hPZWlv1o6XNw4Cy5gJAPqqoF+xOIzB7QoqAJTkc/41WaFfuLlH21t6Et3C
GXxwGjb27OpC+hZv/j3fFrAKSVyiV4g3iftEdRgzlfYeAwA4PRhWXKGJGrwoyCPobrS4o/uVt6UB
vXLfgY0IgrqB/A/tzuVsYN7TUiZxctbV+neQq4c+zCz8sKNS8R0XEuAopMOYFE4x2cZUuUjwpq3v
vXJ0oUMPpAqo+bM52OJ780RjgdG10lk/DQ51ud8mHlFuqTVbTnAwj71Y3olbFjJrj/4j7OL4aIWe
FT1tJBwfc7adYRJhVoeZopu7Gt286Vd2M8IZs56eCML1cjfzSaFBHhHpnBDVbvM3RcIwRnhLq82h
02UzUp8TQ2RNkopS5XIZhyRXtJH8PRfncyM/wevZLV1IVfsbS3hlyxBIA85gDMwALhpLPay9h07r
yLlpnbl9XFpw9JZMubKoh0XjQdfyX0REZkGAUlsbUYr1xIcpVciZvze79q577t34NjALJ/0v6F+X
6Rkac9+CLc7BKoO6G810cja62OtLagqYu7dsS+ZtbQcgx0WXTIFz6AXSMxQ0XoR1QM4tF0ySCPt2
5HfX39tlHTY/yT8hFmcNpG0r9KZCZCTkY6KHWk5sRgebKE9TuPmNVl8b2jiYJQNaDdLJz4NNCCtR
wBRFPsupO2l2d2Q7CmVHpmA92EJkGXfcSZz4vDU6/psuL7I9gvkbuh6QiMDaXxwlBAbKcsJSGS3H
rLEbY9dN4N83D1D7cBonvdVap8+t8qi/VxNu0NkYLbn7Nxf3j1+xOFmoMoa6FGZzYhKhuq2tJIey
QuRWTohfYBetCSuBEDnZv1As1fCZv72AxZsH4FULQo7QGoRBwUETSbq1AeeM+do7XtTVQkrLItTx
jjtbmRwQ5r3ZmTA9sq/yMbQabzPLXDs5oZBK0MzSZ/OqxUctklAtUzElZzl0DKjYRl5kxY5u68dZ
xSiO7TY4zS2f/LwZeu14A+ca3SVRh3LzsnqQkcYTrcQd8Z+sOnG7t5g6zJIssOd3ebkxqV/pJ8A2
EJwLGfAnjHSW3espFKZAgM4rVDF1Ow4SL+W5W0ntjvQV6NjoYJPaYk2/i/TIvX5ArO1ZGSAj9J6A
+YF4wM89G8PXsWMBQktisBPr32HTODJ0nK9HWTuGvkdZHEOh3ja1jibXGWvIjcLImdhzAnJHm9/F
4HBdD3bJgMBuUDS0BtFDQE26RGrGkCjMqxqwtX4c0XVqmNXhZh+02CtD8Ph5a/ea4CiJalGlOvOJ
bbzT1e/57QcsVV34QNgEjUTxzHU40IqG8IgLBN4vwCsVjZXWyW2XJMcxpLvK2OLvXAaHYqMC6WKs
XkXH1ll8UdhEp7kR5T026uAE+3Kv78b9dCzuthLnizx2DoS8TQesHxPdJegj0msVNkhADYa0MpUk
NLVK83VF8GGLYQVyaQ8TGAt6+3j9817cmouwi7XU6XWiGBl6J0ETmVEAxfbP6wEu4YCIgAfCC0Qi
DLz24jSNhzyppEBpz/KZHTHJzVzBCT3AIgOT/2l3GWAAidXZ/HUj7oV62yLu4oiVBo3HRYvOttwl
j1wr90qhmWjD3bSG4kx1bYeB5qh5YPNN2+RLvc9F7PljfytKALSsyNRiasdc4Tw0pv4EnLGyl1GH
RRgZBsfpFS1p1UGWp6K/aePItyY/O4lbfsSXu3f+Jdi1wE2hk3mRRWSMgv2iDGB6wik1q0RnJKMn
j+xN4fpoKmz01Aj63/L4W+T5SRLS+43PMC+gHzcdfgCEd2HWOicxmND+fBXAhElTA3Uk3OMaGhz0
LXTQP3Mjf3jYpl3+vUsuogE2NONOkdouD+BiKqegaKBbytwx9GK/xr0Kq9PGxWUDAyAh2dbnW9tB
YCL/X8jFDmrLqmLtCLhr60ypDz9VV/KZics8c3WT/Snt2N0iL66dFaiAVJB/UHAC1/rznQYBIARD
pAERt4/RMtJ3g4vxhrd1JF02EeZvJ8tQDpoxNWgi/4xTJ3wk3EB/fG4O4fFmcJIzHgxL9qDGakXw
XN9qHq8/2v+FXKIwsnDioPdjuSSzjJCn79Kd5PwX+dDqsoR6EAQyNarIy1tNYJPakh4wodbpQq94
hDMkxOy0owrQVWumm7op6yvzn4DLW6waNL1mvdrgXaJ5zG3qypjdJCZ5Ke4hr3sKbfXj+ta7SEbm
r/ct4uLqavsg15owAHkwe6iCR6rDr/nP9RCrxwsGJ+LsZwNw4HK+oHYZ1XE7Y9oG28m/1rVAYDhz
2Vp9bpUEqxsNcNMZTzbX5YsudFZK9RT0mBON3QsVJLODQ+m/eJw5eZxnlGQGO/5c8CpjfPbmbs9d
rftc434ZVXep0NuExb7OpIPSUrsrsi8pSNHigdLAxg9YW5ZwmdEkUGNAs152oClE0AspEKHUJafH
sUrQ5lbJc9+IX7keOXm9kwbQJ2TpiGX9i3UYeVfx1/XfcFEpYNnof50EFFAkcMr8fAcMVKMe0GHM
9LvY0sLQVdMAIH2wOMBhux5KnZfg8rj+SwKCNwKS5mWXxRj0yQDrG49bnItO/VVxsPKDD7G+YVID
3Ctxp/iTtZ0zScBPwOieRaOlwJipIeIxat6a8YkxdjKixq+n0yh1JkiElhJGholJM4diCrEmQMUY
eyp5sye5/FJxDYKjyknWASo1GotLkk/hSjzmxQMnhRkS6sdaAfaaJpt63n8O0lPZ1ZaYQxE4FU5J
gsNheo6V7tYYdQ8zbquX3q6/l8u2GpgKmPUiIcTcBbtqkbuMCqFGqwKoIsK7PrJazZo1X4MHKN95
PSwunq/HWzl0sdZQKUEmHzt5+RkaWstBS9r+PIBNqor5k5xgYJ4SWxrQNNSKr7oHvqMQtzL7tR39
/fPPu+FbmhT3XVYA6AfCPw9cQchcdSr3UipaWfUotZ0lSLoZlqULVIsfaYMpBcYxzqx+i6+58jsk
zEgB3wRgALPgxUnJup7maoTLQIQjZzL+lpoNhvVFxYbvCcg2VrkCYPNFb4pnhiRlcdSccSY/EK2w
x6H6YE3sRmlsN5qw0VFcfZ5v4RbvNSVRF1Vp0qAnLtpGMTejtz7dyimBeQrSLGxcUQJw+eenYwRC
WUi/mnN2hHuz5qrA4Dijr+Zm1AGaxn7FsDzuTfEN/dItfPzq2wSND0KUFFnestc9cTKGSYKLDb8A
oOJQemex6hvxo6Q8tdF7IJ2C4UXDW+10KMIkSemprH5IqH4uEmLXRgx+qi5uzIf/A5peHGYYewNO
jTR71ohZZEtTlQ1pnfXNmUyqU8fSHVGy3zHHuqWMnlnwkWew0WuJF3N6ZBD5z0oAhllZmK2SfGXZ
6LJEdMuQmqkKvlyap6baaC5GuiDDETdRE9jW6G+aUfvMmCyVZg9qJ5htXDhYvGi2N7mrVB+wDrAa
SDzUKOj66o+cQGgVSNZAMXs5PZHus6v3oaFaGr6QJHwK1Z08pXYv6Kbc1qZm5PAwDDCVSt/lEtZ/
yj4Z4VWnsN0UH5ugN3UjtVilOVSIfZ4YB4y4wHB7VeoniVf7HiiUCgUeqDwQTNqFLLFEdt9OzKTd
L9bKtw3coBMB9swZRKCKAoSoah+R/h7dsGNY1yEYcxHq3AjlGTdlAwP9YLJaY3AlNbRp0HqkqA9F
N9jloO1E5amQHym4QxSDh1gGeEk2rCD8o8JOsgMj3pA/BLwPpRL8YlTsWgRqszx0w3sJ+WKRFPda
PTtbKkdoqRxKWCxT3dfrj7q7GVCxUQFu1rSwq0bcZU3qdEZmjwzcVCNosLqhigCXX6aItirkbiu/
pRnoGRGzKhUqDUNwY+SwHbp+VP9t+16sMkyK/07YZsLAz40n87o1mFw35xK6FyTe1xp5GtpbngIJ
lybUz4v3pmRWr+wJQOjwothBfdpKhcmBG6ufy5od6XiCpLI6ULWH1Jk06Xehw4BzQJ0EY0L1Jh4P
GRRRhBo1uvorbqbZgNrNdG7GKhzKwsmKEBsWx24SQqk4hrb1eIP71szYMafEAXbBZkPoCHnlsuzU
JaMJ/yxQpyuTD1h0IJ4OYgrFThZiqUd2JRinQiB2y3Sf5uKLnpygLuhOsuDJHDAgbXgi7eiI5S3F
cVkO9T6YuMWV1hRDFX2S0o0Tw6WRehyl4tGIZE9Lil0AmZDr7/4vrP7i3YOFNOsXo0P8t1n07b5q
hKioGMQQznnTWC0vLQCqzxoWSqNmblyxHQDbPTrTcgTz5zwBYOpZ4aA3t3jG6k9HIkuoVWukPok/
auWuSUcwgcU9i3svjNFJV39NJeoAGJXm+b1RtZYs3ifxThxKs1cDM0a+oUb6Ex/jG0MPrL4EK0bD
bu/756AS7lSenWo4nPJRRVrzpfBDBrhE2QhQTNMwFk2g+8XsBGcGFTHpbz2qCoeO0L1qfF5/U2sX
EEhbFIopSGYvWr4Ci7IgkFA4UvU+DEN87o/rAdYyFln6C10A+/8CEaf0JAr7HiI3lTaZGZ1umVYc
4jTxGHacVBseKLIugxn19bCXSC5c5CgP9Nm3DwnDsvKeRBqmegJ5fNVM/1Q7YuVOYkMTaRbcDC3m
4RAF5SNytnCTl3yon4GXfOpAk4oS6sQzn2ZwktfWgxRef2tY6L72exWleA85TNUE8Bfb4r9BM4gr
/TQ8OrJ0pIiYd5NFI0eA/uEgRejjjVhiZS2+yEP+WRi5x/vHdk6cKUT45BcxoWYHjyOD9man3NP0
LtQOgnpqaHKqx8mWw9ZnHb+Pgwe11yxehyeitB9wAvakmrr5CKO4PHfFUHa1UrQLghFsDVpqQO1S
eZeobmNBgM58CvlewxBREV8k+cj1h1KtZ269k4AkFtfNSRh/Z8KrRHax6GLCBvX8el8UyWuctxYd
SicWYqseYjPq7/OucoJ6+ITRze9Sv+kneG++phw9WCG7S+lrwTMbEB0bqakZZKmlZjfyRN2qOki4
iAZRAWtW/y022LA5mJ5y4ujTfQoSQl5EX4KA83OA75SBZt8UOrGIBEl56Ys7DjpjoHDc8m/McJLx
cVTuleGGDE+D/p4oW410Mqd9y+MLag+gZqAdCED6Is1ViTgkdYq2UZMWpwRi82oIVyhyrzFqjSNA
Ao0x/kmk6S4nOhjy0gByrv6IMvCYq5UPVUproNRvBLoXw9rrxP5DlUGhVcR7ysrMvr7V1hJMGaUw
Zu/ALQKw//Oe0wYpNWBXghIIkNqahpYcvWpa5eVNtpXLXgzj5r0FdzBsaxXY+WWPX+/DSu4qCcyf
PXV76BJPHntOvcaZhdtbxY8A2t84vy5JY4iJv8AMmGcLF7IQhcYgoRIb3TnLLI6/Xeomrn4bl65e
2xrQyuQgDdtwr7l4Xy4B6G0Apzxjvi/oJKoQSEHXwOMIydTgEGu46U+JXbwVPjyIlXdU+opfeKq8
8THXul9Ycjg7AJNBc2NJWMPLMIpBBpR+7iRWoJBGD8Vza+POO2rPoCH9i3oLt878jqEycsGEmEGV
nEBv9NypTiF2dhEJNov4/TB91WTbqWjtaATJH+hIqLyBkLdomfRSXQuc4VaoRO1BCQyf09LOu6PI
RLfPYeklD4Nt6Nwr626jhSKtJiWoOKAuN6OYL1wVwiYnWSzB6QkYQ4tKR1E9t0KI5hT0XHP1MZJk
G8eBG2u1Mwad2YSPmoDCo5STfZ6cqlFzdQHDdOxuFlG7jttdXL8N5T2pP2I1tDSsiaGBFbceAB7d
eqrOzgCfavEhQnIylS/J4NaAhEKo0xUrZadp/EE3xrsyuK3U4gt4HTMxnmTjlUzlIQX6Xk9uc+RH
IzjxTSZ5eQvWCKrHJNfuw+psGLEtsfYhqB4reA2GQvLYRrVTpJmtM2424q9Gg3E2ZD6FWkdu81HD
KbUOaouM6TmyJ4Og/zOe+ubQVgcevQZVYEbRa98ntqq9pkluhtoe2I2p2w3heyHABib8pUHUp5GP
lXIeKrBlOB6a2c14n0GQldBj1rwO0G1ioW51rPSiFi488V0qubF0KlNotsrDcWS52RkTtOHjXy0f
zaI5lhqql1GBw6CS7ye4T3By0yWlw+X0tk0fOwn/hfhnrF29++yrxKrz+zDZR+yNFXgdqNeqVHAK
VEN6y3dN+MDTFuoJla8VlQPwxiEizNKbUytDBOyRD0g7mo8+EUACh5zEThm/6PiHMMESQBpvAhF6
rGzXyfylgtQO79Hc6mA8/nr91F7d6JDLxWkK6B8oHotjO6oHWYUI1EySKx4byZR89R7JUWl2N80e
mj6HYZM3qqycad9CLrNyyHzWgAYj5LCHwAOQnTAfCD/B+H2XLJTPfq6bm+nY2pWB9BZ1AOSLAAtf
PKbcFAQ1BoS0wa06gdNj5QYyDAYPnqSMbXQt9mlOXBbpv5g+mbAxOzZpc6BYDNff99p5jp8xX5SY
zGPM+vOWJFzu0ZCEzA6B5LWIZkjzmYQbgIrV9/stxnxTf696pFjUEznHFAgwPzhcZeB5/e9PgeHw
LEYFTvoF31DL9DrLc6il5uVnLu7TuDCb6e56jNUbd7ZDAzwD07oLWFMrF8yICK6++NfgwNDhgetm
5JIdJObvIj9Ht/F1C+S8NvsGXvEvfAJIKnQXf766tgvEuMljJDEedztjN8G4sTJLz7jp3bb3uEN/
DeimhFCg3USlriRQP2Iveshl0HV6oINROcvM1zc1mvmW8TxPuRjKxkcoC1t54oKOsRV5Zb0gMJIM
fEgQA5etQQK9OyUCu/KcoZOb4Cwbt+jva2XYjxDzT/i2JI0cgoQZ2HB/h8qBV1MruwX61E292hap
b+R25hj2eCud5S1k9fzaFhkU1iiEITBNF8HLXTQ+IzmDm4oM/+waDpzw9TTlTrPT9Ai0pswclv66
vmxXNjiBNoSMpjHmbPqSFkjlaGrB3avhlvZaD6+d/MjHjZ2xEkICrUNDjq1gxrvESzUpTH4D2kGv
CeanVWGYQ5JbUvzxPz8IouBPB4gGwZaVcwb0UBakmDGwULQhEGWmEiIpnX09DBgylx/oe6BlpYxO
pdSXcDk4txE2mVKYwVSYcLxHOwbpBiMfSfox5LtSsLjYoPXauWH+nkedHxqKOQUH1uxyhoQIVYfx
KNV3Qlp5VXHi4m0f+casZyVPJhufYYoq6tbUWGqHeuhsUD8QektIDjk1C/F2emuiu2rws9CVktKs
cjfsb7p8b3xI6keODCK9hbGkmmQmN94It2FbZdaNkwimVLnh8JY0L2mxG8M/jeSO/WDC0NMipPRa
CaJVw1umx3Y/5sg9KosUh1q0lCK0FCAOoKz1ljVvQnMg2j0yuyw6MqGG5oZYey35VRJ3hLhAbXbV
DS6MadwnhVeVNglOJDvAjU+c9kYFPf7f6fAYjC6v/JI6GXTC8f/y1CXDqYVzXXo3gFMQuVlj6YWd
xxZPbShH0eqGVzYv/JB8UdAdBK+i+0Zs4INnD91eS++Vhzp61PMvKX8dRPxRkLO9SbraDshOqh7b
0i8ET6tSiJn+aWJb755K7dACItTtpSqxK1ZbI3KxttNdGX2IQX8RSOTRnh6jAAINXLEb+FnIhd03
mdPAvDZLoRuE5wRkNcoqEzRzS6E3evs7Fk6xLtiThjY7gwn8m2w4hgyXheKr0O/0RDR74dwbx1x4
V/mJsL0SYgiHRq9aUNFMKOR3yoe0kvF7nsGz6MR9wO4K8irLsptCynFkv6tBNyn9aIwCTRLZFMTK
FCfkcuhUFOFgyS11ROUDciVmGxCT6pOV6/fX98PKLfBjNyxq/i7WU2lUwE5tiGFHFE3y+BihFMj1
wb0eae0YQVGpAGgECJu47C40PWkhkQCFJDngFh0HPyyZydm/yRW+j0YXV2rTZ3GpSBwPxBpTLn5F
/E4C4fz6s6xeMLPOAxVx2M+czZ8XDIAaklG2tEafD5sQOaVmyjb3NTsIAfkGYhYGiyCSqBgRmPJu
I/jqFfMt+NzH+Xa7sQEzailE8HIyuSurjnxkRwBUXM0mms++2iMcoJz20ApW+LAFwFlZMOQv0lED
CgDioIvMNonbBEIXMSSMk8KU0A1TS80UhxYHy5ah5PxHLa7SGRY416wAhgGx9fM5pbGmfaJLE9Ym
fFOVxC9wNaS9cV9EIJPA37fOKmfgjXf9/a6GnZNNkNAhzLBs98jRWGVdwKdzDgMxVSjcNFFNEjw0
PWRfgHhvRVBx26frQVdSQdiIzAbgkLcH7WL5sHJmRIaQDtpNUxFHUhM/QN90JHHqtmFyaJGXlnCM
Knn+OpJwj1X5EAcDMWsdfbmoz/yUQY9VJxuZ9yXYH1xHGKlpFKBTGLQsd61c1OMQQ5TmBhvL0UIC
t28l/1Vm2Z9Y7e2uz+3eUJ8SAtl6abwTDA1o/BxvLdhzMXVgYIxZIBQmRUwmms6WOXltUQ0ZSbVx
r1/uCfzOGdSHnAupkLzY9hBf6qDuR2AqN2s2C42pSVAhU89NZcBe9bHrXze+1+Vx9jPgIn2eotld
IVOMm2lU3srMOEQ9MgaZ7LUmhfga2h8ZYBklKTzGoc0uwb1TN+55APUgIgsfcrtl4DI/4c/dMv8g
9N4BxBaBUFrsljQY8GcnGt4ApsR9p8AXS7Sq8U+aA3vVRRtF3/r7/ifafEx8O4Pqtq2kuEW0sQyt
ElkOKbiZFucajRjW5mZAt1742vPN/AT0sWYs2bJzEEQj40KXhWepkGHzDrI6pZYiqM+xPg8fgZct
k/EcQ3iDJZ0/qZpT81/pVLhNOXpK0BzUvv9S2ZbR+eV5CBKjjjsUHWIZ8jSL115NaSNUyK3OdaK5
WvSR6igukFXG5Zbf0ArWfA6lY5GjH3zJYMqiBJ6zPQnPk4LBRhcxdIYyv9XjXcmUU9NPoZmkyS4j
j4qQ7zbW++VwYBbNQO9SgsIROrWL54SWNsQUFZGfMdWW9jMNLbBTi+ewWDBVi/j1BopjLtF+Lue/
Ih0z/2yuxpeYI9qEipI1PT+neWsqFcxZhI3U53IH/4ywuEYTTawapWn5OVCnvZbJXlfedpjMb7y4
tTAoBue5CtRbLnrNha4VpFdzEf7cJ9Fiu9SBA0sIeQdojKa31V0ZuxBn24p6uSzRxVDwvWSoBs5i
xj/3Zyp10ygNiMpcZisWGuq2cV/uwz3Ke1CLid0X5vRMtkRtt8Iu3qnBZQapbISVzprX3wA6V/gk
8abXdCfaiROlpg4N0INSOdJG/bjSWcQTQ1oViGSKanjJ/RwSXRipXHJMQKXeIpi3Ah+cepLXkT1x
O2tbyXVtic6Sl4gFqewLWFg5dBN+TjCdOVKhbAJgn/kbi2dt130PsXifozxlHReNCVIZxY66tdf4
0R8O92dg1W114w69PGHnN/jP8yxaF2KOAnxqIn5utNIXA6CFhH43lopLWfrEJPXl+sORy7EI4umY
iiDPwvRneaKrLeeV0moTNDz5S/xMz0A1OdDRn7nZut3ayU0RW01m4oSZqWfF5rhr9RfMnJr5nxm3
sXjiMIoEJUDJdeaG2RaepL0TCyp0qC6td/EdGKJbeIgbv7vopMiW5CgHw97SzlhJ/NC3+fYb5lX2
7SaVhBZrqJL4OYLBe2ZKNvmUIYTiRHbjty/AejS6laE5nrp95Vz/ApuxF4e6JrYdGtgjP5eYW3TA
KtlALORoQCo2c2Lql5VuRfCLtmD86G5xp1bOipk8DSj13HIFSPDng6t1RIJkDPk5a1QzxuQ2QcbW
H6m6MexbKdaAeP4WaJGqVQw8WYj3T+AMJB9ta9J5Dg8GBvtKb6dd5UVP2f3shQqd2OfrL3jl7Edk
6HUhO0DWsmRVxkoopFoZ87OC8U+qPvaTZEf5lg7ZChx4fkBqQCUWC+miPx5I8ILUKG4ysFpic/AS
nPYAETgEYuFmZW1ON1Y2rmJAHn/+B3J5y6O2DaGjQdRgOI+wt9QFwUkzHbihm06ESwWKplQHNk5/
kTpja8GuvNAfkRebRUvFXi86YThHO/pOoe32UN7FuNOms3Ci+/BlBMbkYfMyvWwZorH67XkX2yQS
KO0kGAOfiag6IqtuWkH0qSC7VZTbsjY5gQSRcgLg9WSg+ZZ611fRsiCFHxdUIyAqjTWEzuiyII0T
TUXdB2qISqDC1gMpF2hmlql2H+MLa7F+0qTxdydrGyn3RfE3BzYA+EZdiiEFJlk/d2heysIIS5KZ
BCO59b66Zcw0XHgz3KWe4QSQgJH3xj45EF99xZxC2G29+eUNu/gBSwO7LoBXAR/wA2KkK3zaKVDY
u/5uL9KGvyFmBivUHJA9LE8hZSrGqDHAGgENT3IBTtyHoD13JpA4szRG7HZbSn7L0gkRZ6w3Cmvk
8IA6LM49pggi0wLId0/wXgil9DZIoOwvxtw0htxFtgEMrbzhsnpx0v8nKBi6qI8JNKsXNx0cbKAy
loJJAXqRHR8qmEyYyUNaWqAYyZ7gzZQWM/scuC1/XH/Dyy27jLzYsnXS4gIIWhBXgRcdhjuePQcS
3/qMy0RpGWWxRUHEEIOmxPMZELPfV26uWbBDaxw4WPiVFdri/9oH+xsQx9x8dc9auYsE2wC8sSkk
PFbJHZTYbsRPpdxhkLA1wl3ZA9CG+yfQIgUcAoHU3fz+ypRaUX6bBV/XP9DK8YIpCY5skIrQN1oO
IdW2NPRpXo95FsPBNt8P0MkpoeUn8/IuSiMzxywhEcONWmFe5t8LPLxAWYXmKUhE8EG58L8Qp4ah
B2/gcIn6Nw5UdCZDKiKeHnr6xTPBvP6QF8XzHG5mqaNWB5rrQgSOlazO4g7UrSznu1IK9w2PgPsR
Tca7OzCrDymrQfLh0LfqPq/HvgDWITZaZ7N7E/gdILQs1kpQZW3XhRM4TJF+EuPBb3QJuPdYvoEq
kBOXherJKkAbXLRDDAEsVMQwEQS+nlswzXgY1YF6ei9C9YX3N+DaWVoE3Qsqvyhl/jz+77fsnK/M
2nyoBeZp3JKSHQxq2xuhON4Usg5XZTE267J/7CLtudZ7oIR2qU5vQZD6pEpgkUDBbKm5jZsODeEo
c0m+ZZt3uUJ1tIEh0TUX0OqF4QEkQcshDEv1RldzqwpDSx/Lgx74JcQgecCQuqNgaLf05VauBkjZ
/T/Svmw5UiXL9lfKzvOlGnDGtq56YIwIBZEKDSkpXzClUmJ2cHDGr7+LPFVdCogrum4/HTuWmdpy
x4fte6+BoMaPgxruJMtpSAtG+hiOW6c0p8E4pce6bm9xwrpJiDRjZJ7WAmoEC+5eQX8OCB1NrwK8
gDeYI+v7ApqCGkgYszkJHpqLWxhHmzEm2dCeNBbBBgk1fzK5EJty5EIFnrl5bKdmY7es9yaKPFhl
IFLi+l+5K/Apa1k7htOpDZsTJ47E74AZRXvyVsh19+vdsXwGaIDHgPUEdzPskVmi6jLJGOSwHkMl
aU9G8jSOQOkMEOpqJ7gpbJpGLI/S36Eg/jMTrfS19mtd1o2R4S46iaAuAqOqWE2u7Pq+hGTFuFeb
O1bKPsA450k2nrqauH2Hbu6zrBQb83vtF1FRw4NhyWztsGypc2GKC5Nm/JQLnYPV4xfhVkF8uWfm
seK4A75+Tmvwn8tprXNVTNJo4qcS6LKqncF+2qFveoxp8LLOPEFt6jYq6f7rr7m87f8MC3n42c1W
W2GIxaitpQTanuigTk+RCIH+IXEy/vR1lOWWQBSkoygNzq65a0BlYoZCF5kxBxRb9aKudtA+sdTU
9JuIntpEO4fNFrv4ysCANIaML6AWeM0t659og0RiztXmNIDjEkWaXybck7Pz1wNbVSQgwYPSLr6b
AgWzNcE3rvlQQjU7OUXQdBIzbHaRPk9q+72ohJtSgic2GY50hAKzhOfXINuieJ9p5HvcKGeh4D7V
imOF66M1E4smbW9D3PDfPI9+/4rI2bCPVKhPLTFlvGOlKMB48BRR/TRlnSfHJ3MAYQX8zKk4RsXz
xpyspn6ek08B5xPkc4VkAsgxzRGQO01uRTkcLRwwr2bVtcjV9tIdCRrTSo7GbeS33iwkCLmip9Rl
L9TfhGwt34IYPaq5eA/h6fubYXL5yyRTHXdGm0Unk6mQFgfMMgZKXmnAZmBPKgXnp+7uh6J7NXPT
F6EO9fVkrLb1ZfgVmJGK/RBXNDrFke7VE0MPNJ9bbO5k4jmqdQCWNreQb/O+DrsqMfw5bCS7kCfW
UatZnNJo6aidXpTRKVNFZ0jIjuiAiQDB6yE79dKs2iet/qYoMYS4Rn6TGIBcqdq/q6U9/xZojwI5
NtslAtV8OflVJbKqaQ0gMyQgOEJgVEP/64Fem18AtyAGii4iGmnzWvy01mQyKDns+KKTATsuc0qe
8njKrF5i1jSRk1L7VdocB9Y7X4dd5Rq/R/Yp7mKNm4k+JGKJuNy0gAitPJUDfchF1OrjxiodIF56
KP5trKbVOTrPJwFcDXsZZINl/VPKlUrpeyxmNoKo1CZPahvbYsn8VG7cCBqKBhQGvh7p/Ik+p/1/
DhRYeBzd4OaucmGp7+oyiaLTWHumwR0JFauifqawA4iGbKNLeeXkmJ3BIDcM+XW8M+av/elrZlk8
6KkiCIEhv2gKwOql6aSdstGqmr/Nakj/irLckyPD7EYDovTSWeuoZcgfPfsm8A164eoJ83vqPsVZ
PCOMuB8HkSOO0JnWpGp2FCc3cli8JMw4DprqamKEVSM0foe3wtefbWuM8uVMcnFsoPuA2BLovDEU
97LkR8d+FfTf1hP7c5TgK6BkC4XwJRAiTWqgL1RRCNouPkWAmpV66U0gacDp3KaN5tUqcRu1dMye
e21bPHw90KvrE11OWIuhMbESwoPUsiwUpSIEoxodlP6nNAAhCMqYiCK1JG0daFcX6Kdoi23fllpY
8EgWAhEF+LaK7hSqANsvbB0v8+dZLdFPcRYH5wA+kVqFRAjyPd9n7AinLTBUHcGHbHUKKKxRb+yJ
rWmcT55PO0+BfLPYwOcnALLEIgokrnBFsy62Y3abpFs74/o0GrDXwqkCKalFsttEQpwJcG8NDKG8
LbU2BhNZvBVYYKYvwOnaSsmh8Du4ejEFBLThmPNjlI6OnuBp22wUNrZ+mTn5/zT0fpCbpJZVIcjK
+6q+GeXbNtsq562zkBlhLCFNhE8LihmL72nkUkgacFtP6ozCksDaBXaR5UdJLu1K+CaBCpKXsl1N
yIagc/L1FllB5ZEDK3BXgVEybiyyEljQ+qxB1wrR5bN4IB51kIa91LvsaPoAvaKvHG+Md72akGui
i43DD3SK1XtpyilRhpSxUz/DInsT1Tb0sgew60coj0R86+m/zgIu4y0+IWYxiXS9YadURUFUqQ/j
hIZcGtmUMpsZEbx6hrsJDP6vJ/bKMOGACvIsEiwg35ZJlqGHVVJoCIv3MJjx1IVZj8PFwtXjyMrD
/u7fDYe1AzwJKI2oq6D2fblQw5GZMOJSScBVUAkZkoxYtZAuwAePWKUZuf+7cIsrxOz6hAyRgGQ9
gsVueDbCEGI12bFoBmcqso25XO/Cy8EtjoQ+G8VKKBGtGm6Kfp+a9+kWgOT3Lrs8VfG2hu8oisBz
h2QpByWwvh1SMpGgPYRn7RDd5HPnGjpALyG19NE2/RSOFuGpRRq31RpZLVGAHHQCrjVkgOCbu7wm
q6SDsoNeDkEumQ7oZykEeBAyiQWfMjwJuFC6cRVJIPRtnLbz4r8Y9SLy8s4CZSNU4VgSFAB3Eyp4
TaxttGxX2cYcAuwQnDHgQq0u4UhJ+5wUCMHV93DABRLlO7OCr+tW6rbOqRaRFoPBKTepnYxIEjjp
Cd7YA8u9Rnqn4zPvmU+bdm8AcbGlwHM1LqwyUNWExNzaLzbvR/CBwnwI+h5qG2zyWuO9AM2Rigel
/p40nZunBHIYG9/u2sQCtIvaiTEriS/vjbQve/Bi57DTZBU9XOJiqDxKj0P68fVmvz7AuamG0iU6
h0uWT90DUG60yRAwMCXaDkmjDOzYeCSTl5eNp+fSLkwbO9y0l1l1LZFRANABsvZvqBwaGpfHWoZH
aaKBThZUkexlApoapQaRnZQlr3ktv06o+RNKnCzuz6Qq9uYAooPOznlWPQ70IED2xkiFe0Xktpa2
N2k57sYWnH5B2TgPVycU/MlwcqAPOHsxr7yuGs4KoOxFORAnivbfu2reR2TjiL8aY1bswgcHaG/5
2sqGRkLKTOSgjYKYPvbVQ09+fv2l10vK1AhOP8w4msWoXV1O91Q0QgFlHznQw0cIpzkhdLra7kQq
xfo60OqxivI/ai5YUGCnQ795cV2VUlZ2lNZK0DfEVcoalnyKBfSFVYDPRWHtCKDCRsjVhTyHhHoI
6Oeztc2SlBS30QBEZKsEUd5Y0NXZDeKRN7oNBtNO2joTro0P73GUwGGZB5znYnyZyCBtaODG6gFJ
BBhHatX7UeB7Scm82DT2dYE38tdTuvp2GN/nkPLltyuKVtOKIlICMb9vkvfCfByy56woN54fV8NA
GwQQKyC9VmosEETJ+NShqV3VD1zip6aMbiU98QC8TP6XoRbvDr3M0zQGWDeI+uQmakZnKJ9aJnsG
2X09daumHmx5QOeHjzsSYBkApsW67wD6BchYx+eCtcXw4Gm51Z4ae9g1gXIL+eJZ8IVmVnwGI8ie
2ZTpeVM6/erEIiHGJQKR0pW1sEnVtOyASw4aV/hWPQjWcN+/x/fkTvJNv3/Q32PXhJrPxhyvi1UY
OqjbWKNQUQc/Y5lbCX1MCYVIosETtwWhCyIC79JDqsU+UcKgI9MJM2dl8p3Rxwezm5Wu+MPX87++
YPBLoJ0L/Jg29ymXtStRbDIx5rkSaDA31zl8eBm7b0Z2D/5GkLLWE/R4p5Xdk6TFG7fotWMBvRs0
JHGFr70YU6ZpCQWuLZA4sTWZe0Ms+xyQg3K6x4W21bdaHeIY6VwJwYRDnX91aUcjLuySGHJQJmXn
hE1+VNvkvW6lLe7UtRMIunQinndQ9gQ39/I4YGVhDEVdkiA1c69njZVMoqWFKNLJA7xQqT2Semst
XVvCAM6jCAkAwlpbMpQHJYqG+REC6ZuT8QHxvdiGb67TvKgFxPHt+A76cba42zyVVvLF8w6eLZ9m
GRB4Jy6TIUHjYihM+Ixh+XNsq2Oe5n4fsbsOhDx7lriUQcjr0XKXJXZjgrqbazyzBqne1+V4aLak
29bP6sXvszi7UL2TprrG7yMe6K2+yw6ZYskvzJl93qcg89Bc2NKZuba0sH+QgQCSNAv4X35x3DkD
nFZiEhRjtG/4owlLhDqR7K/36tUo+lxRA/4BWLZFGbZrS8bQUJaDXrivUO+d9A7pGN24zK5Ggewj
vCJBpl8dyKNQa0MOGECgj9QuxpdUw+LRt7AI19argYo53n0KzGWXt7TIYogZ0Qh3Ge/RiPoF0I/L
6LnaQuVcj4OnDyoB8MVYdv3NBkQSiCySQBKpHVeQhkufehrUdOt0UfCJL55zWHXglPwz0BJj10vg
teUDlkBvnji/5+zj64+/MZDfGr+fymE0IUKkZTkJ5PQpxaZSmjCzIKJyghD7xp18PRToDmR+dqyw
fAVjSpLgagp6UbDGtHbMsHBLMfVK3m1cP1dnDc0wMPVwcgGUcrlxjKTFKSEVJJiNT4cUDVe6EWHd
Cp4/jAaFPByPsy3LYtdI2ihFIi2VIITR033rSscxiHZkl/gZ3twQ34JnmuKJu9SvvcywBGpvIbRX
3oPzCTmjFCHyjowbbsqXoxS0StDzBvlh42o4g0KrsXqQHyXIDYvEGt86OOxIg1X5kBeFGNv/h0rF
798A4VGlnYVTl89IXuiNErUVJiE+Q5jSicPqV025q47SPi1zIKFGT6+6b1BxOqRiCSVP+I4UKoxo
lVaCUoEIF4lxq/ayLvxgXnBXzYQoICdXZCiRl0rHVOQe4Q8d9n0zbF6zpZ8ARtmNB+2AX7OdwLYJ
+rX7+XPYef1/2kpCSSVZgC9XINX5W000iMZqfj8SJ+4rrzJEu03i/de79/8xVB1jxFsew10s9KxL
wjwXsQSk++5ZHz3igZUfGPsYJ9Jj9T29i3ftN+Wpv9n0pr0+2n9Fnrfgp9Gmw9QyswkJHifg3Pra
bNcwQ4/f6x0I+/VH8tAexWfRqf8H6iir6tr8gVHanv2UIa+xZDmbaq5DnAfPiBGgxBDJVpZ6qLe5
nKaWNqY/xuk94fXGSXntAvsUdGkBAOJjKajo4weDodgjXADSroCy1c+vv+jVKAB1abjFpDVhcdLj
NIxjmQQleBCG+ZHkcKPY4lxcOR41oLlQYyJ4Iawar0XF61oEGywwoWOMZ7SFHunGdb8R4vf74NPy
yJmU9YrekUBjlQd1W3+QNnpY60rSLCyIJQ++OwS4VzXWUE6MmMQNCToYnJWH9jH+lp1jJ7GFHyIe
dZkDeyV3ZliYTuWEd2zjOrvypS7CL7Y7F+ShnABDCyjtvAjQrUGB0pmwRfvaCrM45MtikNICmjXB
RBtbKgerjp8NfatpdOXNBB4n1h3wm2j8L/FoqqSQ3jCQBkxd7BTQVhpEZVdpqh1WzMJIN+buyuEB
iTEQF0AKx+W15K33o5hLrYinTFnHdz3/nja1hRKrHCf7XqbQnH7/eletZGVmFyzcB+rcnyLrMlhD
VYr3Q8wDBq5Et2d+9WT+MKz5gg634Jnyeu3P8Exk1OBBA6G7HF2ZTlFFDdpgYULRtXaEo3xm32d/
jSLI/PCoAwbg8J3wONlKYsHK26Fn8YbaWxfh+pi8/D0W9aO+L4iQFvg9gPvztBquW8MvyIFbsara
URHaGRq+Khe3dr54bfzI8EB3AtoZSdiiVJYb0EKQdFIHuJpcojBHyfPbQtkpcPLB5e/WUfPTyIsD
mPagie8z8xiW4EKVPw32puRvKRRiCv6DA7glqfsIjCW8E+xO/TWh+05y0HHhiKJ9q8cTfNRwdNEz
G4IO+X4Rf1eifpdUg8VaECimWxp9F+nMMU13wA0BsYfjYQATvn0SJ76jcurBpRvCDKJllJqjVtDB
nX5xyEJHENdpu59U/aaCNATWlGXUPyEnQ4yPtvtW6Y8xbZ2yuoM5SwNl8ehUT37LYUFfqftRz/20
OXflMY3m3023hgniVsjEaiLaZLyTpDetDIpUcRToawnkUWP3ivymQgeRarkHXLOXGimEkSE6QxhE
ooG+H0Zwi4hPSnPHIYpYsOFerMRd25FHse6ssoecVQnrog6iJkmGYQBRU9iZrLptmO8zqYUzx2RR
9S7ubvIRP0AU7Rr5fo/MkQg/lRGMKWoJPPHk2nQrfpzEYxo+mfEIKO4zbQpHyOG3PBaQorwZoCkk
TNzOu5epPVAzdowemtkJHsNR5eqcOsR4TPvbEFrhBk8fBfqLie4sPZ4CCy5BA6JTn6BxDZ0Cq+oS
X2yhBAz+SWv8iKAUALChXWqipfc/TGC4DTgRzIoJ0/gxQFy8IuIpbuiPnie7Uqtt0bxX4NakC0B9
Z/c6tHeR7hY4KDNIMY2Q2jfxPCs6iJnrr1MK1eC2uC0i2RXiWx5hSsbRkgrRz6oeM21Cm5FaA7SQ
RuOj7jq3V6cdJPcbjXvEqHwBgMYY3KPuVSCxF4rMjfMXM4ehZpa5YgPBSpRlSsFXxeoosafWhAdl
DfFLNTq2gnogaewJeA0APPMAsWEoK+eeieEpoJYaeXRQIU8M15Nji8+oQdJDhSYlaUs3N6tDAxg7
8AZWNSVeWrEd6n/WILyo8C6NCaQqeb43y30OmSUZ5igtq+8FidpTHz/qSrcToWDZdDBEx6kTtnbW
vA3F2YigxAEtWSjr2aEBvGaoOXkmOG2s7SEUDGI/1NBRruTQnrrpcyfqJivUoF1BpDM2g0pB7QNV
okxHT+1VNwshrdXHVl90FhRVA6F6zzm4cGBXNll9zuXnZE6byEsszj8jyS2OIkBN9FNmdi+93mH/
pPxcKsRpxccqLVyTQSl+KNyQ33AFOtm95I6t7IpmIIgTlhZzdL112hT6xnHhSZNu6UNhMaDwK3nX
tRB6NrnHFc3v8sKtDMEHzsZKYZmWMAlCSpAhBYFZip4KTbbMUdynkeYm1UuYvbISXG4cIoP5GkJm
GoLoNo0+IhGipkn2jIqAnRGG7pRjaPtK+lHWz3Wd3ybQD4lo86DmNw1LoH+feIn+Y2C3ZvduQgYL
w/1ttRiaFu8Bcld/jVjBSiEcc4DFJAKSCYTPs7e2v1Grx4zDIVW/ZVzdS0lvddkNL/Z1/S5Pb3rz
Licv9RRo8OwQzY8Jp0xJH4r5pQdxO2NwuvTUt4JT6ocSKaQQgTadq7cjdGCZ9t7VcErJQheK8jhq
fQbZOKMPb0zhoyfQdlMUP2T3ulr6unEfZ9yWotpOwk2/pHUaALdf3P5ok6N+urJ3F4y8ijnQyoHi
q8+w9STGruZutksOmY0SPVqDD6ACjLGbmnZ8kx/ajTQENGa8Ui7LK+jngE0zQ/BnuvucfX1KU+s4
KXIlEdEUEM9mq1qFUt2a5HsDfTJ18qYB5DSyH9qDmDKI+IsOELh4W00W8r3TpP3UjcmFCA/shn5N
8WPb9NDSCW1DiK2hCYb+XcQqzXGuGpHugI7yKGk/q/zE2u8yUPG5Xtu1Mlip1noD+tvjUFoJh2z5
fLA1nUMVYFvFJPHHNHenUt/NOwJ7EZpwP/UukHLIo6E/GwKujsNdCTJOPKPllpqovpzWkEz/Uenn
2mysCfwp2u01MgaqMNloNYrpiYMdzLTbfrYJQauuqs4J/6Ert2F+U6bgIUrvlZAd4XQbZM0409ss
eXwU6uPMyjIgb94pUBRquhSnRH/HYnHXMNmtxccE02jW3A9bxWWQ2dO71y5N0QaEdED9Hg3vXHsu
xme4xFk1E1wz7q1GL5ywemTJQyEBz5cMLoV8e9RTL5XDD6pkDpdGh6IPH4k+H7kdD6Awg3KTSfsQ
dDhJbn4Y5YmA2iTC5kvT8kNs3md5ir/oydVDpqMmoh+EMnoS6vRYSOJLwkHQlSA8DBk6gdP7Xsgt
DfZg4hg7GqVBXFc3Zo1jCgQiUMBslh6JpDiF8itH4TsLO5el6CGl1Kk7aItBtV+Uji2HlKz4k+Fe
Nehewr6jRLLgPmbDdWIswps80uyMy7cm0ANR+mQkoZsC6Fbn4WHOS2j+OGWDHYJE3EsPsvrWjTpw
t08AOHuNvpO0U2bsOgPsZugWl7rhZiOcDCCMzZ6pruL6UlyKtEuYbhLBSdBf0uG6VKbuiPdC0/IN
+O5vhtVq8yClns2mAdRY9tjaotFpNZlY6RS2iWPsJXG3TzkAL0AVjuNbzUwrbL22DPGxbkHyt4fy
hxI/RMVhFiUkH3ieWsbOFJ6iX/BsSYcnNKczGL7QFMh5o7sfI+7nBAseM6Zwt2FH2n6T8ic6PETm
hzQ81Dz25R4ygA27jWOwPsBAnuG3Wjm4HaymeigKSGc0Wf1WbV1sdo+2/SOa7hBEytwoyg5QuL4p
YdthijS3ykhyp+lFT4kjwDZOG2ZMcvQmIGdtSvXYltWs52MlxnmaHvN8gjawNvt7/SAlv6VJA9XA
BAr7oqc1Gdw/4MKFe0u/j9lNU4d+OiQQi6UHEkV7uW48DRYuZt+Anq7YnTD4nQYN/y53/k9TQFgt
KlMeqKUbChxWIbFNtxra63Isjr4ZiIFaOd5hyyzdZEMy9s3YBCHXwW0e8I0KN4Y4FK0ev359rZ+w
l5EW75CxK1KZqYikQ1q7hcw1hNUVI3S/jrI1nkUpTGqMUkFC1wSaAL10QXCKOigjAteDzVbQ9VDA
HkB8Db1dsnjgECNmRgLd5gBHsAFb1NaXngqIvzAn2Zs+MEm7ys/9TeeseQSL/Qb9ObQ20UUBSX2J
5YBtVCYYI0TD1W+z48C0Q7LotM4sZzhX2bY41FcaybieP8VbVDjURMsYXPIgUo5Hs2LPo0TmZJez
p6ct/twUrrj6bvwUb1HqUJMoFNG4rQOOmi3URE/lobtJ7NahJ+Wo7WJ3s1V+ZWVejHBOUD5d/7BI
JeZIELF2Bkf1VNTv828c31GDvzF2JLP6m61p3RrlonGgy3kPEPIcU2GeyAKFbwE6rrROLz7cslSZ
mT2jk4APp/jaIbkRg/xecHVb9XunO9FDegZwyv5695F5E3+xOPXFnoiaMBGreXHOHhHkOB56V0LF
wzhIR0ythav4APNNB56LbubibQF1Ml9D/g5M8girM1SL013m9butXXNluueqD4CK0DECT3dxLJSs
nTI2hU1QRzjayicqPW+M/EqZZb4EgZ0xTFRTl8gnVYjbtA9zHkBT8CHnqTOAV1ZF/F4f3iT1KJWS
o/emk9WveT66k9buTBnJOECEjWDYyVSB2o/8KB6+kzp9UVMJbOnRbrWPHNAi8PC9XJIdeXgvWXjg
rQhTAsENZWXXiN4Ad68kfOvIU9Q1Xp6WHutg6CcmfiLgbf31QFcqFbMWFBJcFHaQMEOwfrE/yYjn
D9XkBIBaehygTE48JBz3eIEMh/gUooZi1X7oOl+HXZcmERUYNkjoQOV6JWcjSAWLaDwlaE/DGgh2
PL04ulIDVA9u66hV/K/DXTn1LuPNC+rTmYAKDjGYhFFOb9phKq1oJ6Gpl3+nkw3paweqxhtbZ30I
zQFnbxV0rNdCZWQCj7+V1QSdFL7rCzA/evGm0b5/Pa51FIgyymjv47oXobW52J/KpHWZGpIkiEU8
+pHZZsLrOGwRIK8cPZdhFnc9NDe1musIk+/ZK9/DM90pfc3p7M6FRHbhVDa1t86e9RafFWiRyUBi
U5VWwJis6zgR0y4DMKbyRTCgdHGLEr5+qSIEiMXo8qDPuoJRAlMAi3ZGs4A1KMrJldsSEzWWymoG
CUW/x3/6YvzH2/Cf0TtYLvkI9nbz9//C/7+V1VgnUcwX//v3b9U7vef1+zsPXqv/mv/pf//Vy3/4
9yB5q8um/ODLv3Xxj/Dz/xHfeeWvF//jUp7w8dy+1+Pde9Pm/HcA/Kbz3/yf/uFf3n//lIexev/b
H29lS/n80yI8j/74xx/tf/3tDwNL4j8+//h//NnptcA/8+p3+hb/ZZ4g+t4kr8t/+f7a8L/9IaBv
8FeA+tHmNdHghzgBlnP//ucfqcpfcVIARg0FE1D4ZzM2WuIlgH+m/xVHGL4iSEhI+oGKRUrTlO3v
P5P1v6KRD2gKfiYAN/DZ+uOfv+XF5/rX5/sLRamwTChv/vbH5ZqEIL8MSQhQcQn6sjNga96On06R
KilHkO0JBGE0ZNZ46/ItSf7LJHSW+4WRITDK81gUnBvLDa0YVViKDCQfTdupKoBZ8D1OeLGTtsj1
C+jTOtRiU0dZWpZgLMjnMOhVzzjMEDC+A6sZOumjJfilI9xu5WaX59U65uLeZrUSQi6ey+eUhTe0
hyQm86eIbZy9izvtn2FgeAPSOJDpSyAP42iSVl0un2efDek4Jy2oc7qwtfsGc0y78Ph7tOnucXma
/BkUaw3oFGDq1vZhDeCCWqVH2nkUX8RR80ldOpnx0YiVq0rcM9SNl/rCf3AdcPEBs0hS86gz1DOc
bPbDL5g3pZ5wymFZBhHyfefSu/BJ6C3lSXiBV4H7aQP/Y2t83goLLOg6+uJTDjl6UKzW1XPfaE7f
9B6sHp2yrvdlK6KoFYPJ3eCNK3iDPG5832ur6PNMLy5zcQhZbkIP4pxoBhoUpR1PhRvVtfX1EIFh
ukh/12Nc7HdGpYgKlaCe46hL0KHKd0jRrLZtoBbm5dFdBv9ANFIM1twmBZ2FYmA/IqOanp8LHe4E
A15YYpA0aHMw4dj33BJTlEnq20afXRymHZ2CIYr3Yge/1iJx5TC5LybqgPx6MPUOFusRFCgjt4Jk
CZomh5EQWwctvdZ+gNQF8WXZ4RoM1rPxWyOaRxPdFvoRxepej00LnrxES76NZraPzOy+bNGDRSHf
Twvi9OF7iMKE0euHyiQWMFv7XhndGG5jQxPvsvxnjUJ+mr30sFisIfueSzgOxnsWwmAL+ZlsM/lR
q8BdP0RgfhIGbaBRChghjwalrmZGNs/g4pNpTzRBIbOsrFg6FWFn0zF3I7W/jVXZkvGzRKhFS2K9
k/vRMtNvUOR5ToUzD28GiVhx9Sz2fg1/HvAuAQ2VHaE1v4clYKI1c7USSr5MOnC00XT1Z4yfrFU4
k4Vvqayi1+TAkvSow0ejU2orMWFPSYkFMAmko+wK5V7aoHAhP0UwZMUfCiIcF+XQboRXyrQ7Up/U
DrVAyJPm53J6BserAu9qogFX2JGlHC4a6U7vPkAocilQ2GlUWjJAlk2NVlOK7wVWOqWxBUyIp6mZ
lVXw6u3UW1EdbYItU/LIkRTR4oTvpqG0e/NVk1IL1WxbrfBjW+rWxO/NGNBNCATA+bHttEep/YBQ
PXgXdeMzs4P7cmmZRmFJMD3QpM5Wh/oQNYNNKnqMZAlfNnLLHjgyhvkyK6+n3Z3Yh3AG/RW339v0
riGC3aMBWOSqV8qyVXShr6fnQYh+5LUANqvuJvA7a9pdhlZjCVJRmqDnLO5KmdgjkCY690Q1DCJ1
gJRXYuuygHVT2ukEwAZKt7qsP04gPmVVZNfxO80hqhCnkLKAaIwyYrgoKkJcPM0fRvNQ9a1NocjF
R+A9OvFH08VPI47RusfCToebKhbcTpFsWlC/xX5ncCiOpNovBGCXi+4YYdKGdC6+dyAVYdRigc7g
bTdXqMa3eFRtPdb3k/FBBR6AQIMPdKgIZFgN1UlraMuk43dKBqfpUfsFqPFsyvBPKQ1bqEWvAp8w
g8QLU/qnGK4vKuPoGoCfgnZ/OD7mU20Vqm7L5bRLRuqo4I/q/Wud5jZFR7EoKzRnbtTsEeeJMw2R
b47Vxrl4mZ7847iCfCS4EXgKgNRymZ5QVe8HkkrqWYQuugzLaJ1lu6/PxKtHL3Ajs0nDnHQtjt4a
qq5whNDUc6p818rXqr2ro4+vQ1xNTCC/9d8xFsNgHW9AL55vFrA88lvqRWfBDo+DHd3KFtxedSve
eh7OV+W/6hz/nLl/hZzTsk+JncnQtx/ZqJ7BXBtdzU696qdpg6r3nbrUL5++HuGVJA8EUqh/zFV2
PN/mx/GnaFKaxFopdOrZ0HqX86cyg/fjxACkdL8OdGVBIBDInEh+wepcNsK0uMnzslLUsySmkEn8
pidvXwf4XRRdTNxFhMXEEfg5FxNDBCNQDpNDHZgw+cYeEOAg/4kq9Ivp5UBnWHpqJ37zu6qpQvrr
UbmJM6d7jM/tTrkTPJxuX/9iV9bpxe+1mGKmtZEUV9gKLMPe7wxL1D6mcgtgtUAgYd3gNQK+rD6j
FuW193TN9DpLlJGcx/hJHWGdHOc+h6MPN4krSIPb09RJTaB0U+KqqPB8Pcgr4YHRJXCgwKNBnKmA
lwsphioDnMJEclb84q5wO9Q4w2+zcnTsblXc5NWihSTd51hz+vtp0Yp4/KRUK8lZ9qHU4wP45If7
3IttBm9HXHvegEqKtqPWG9o/FnhYB8GJffRYNk6grd9jUWlF4oddo2LMBkst3p5U8yeTuE1It3Ga
XlYA52/7ecBQsrkccFJnoJKiCHGGbTOeYJWnzI7HxXOkoUXHjZ1U38YF8Tc+6dfDk373tj9NM4xL
dGXIUnLGfRJbcZkfBonvi+QDdiaQIhXeBjl2w24EpAMO9n1zWw1hUAmta5YAAAFN0JMtoaTVXlpM
xOKdkUqCHhU6ZlxXYksufmrkY+w/Nsa9OqoWQeZU/NO49UiWKyJ05Dy3JSRHvWF2eKu7kz06aBfC
AJls8N3X18wi4uIq07NEVqIUw0qP8CgFGgQvxMyGsdJzfDe7t0feFupz/S5dhJxn+vMgzSaGgi32
UPJ9dIGi24UQLxBwz6gHMFr2OQwGcntr526tqPnPPwWtDXDMdDKQM2ymoUxwGmjlRxF1snxLR0hf
XaOL8S3OI7XM67gCevYMoyLBHXOgErKXDCo+sG7r7cgwd1qj3Bcm+EiVBoZDkX2vNf7j/5J2JcuR
40ryi2hGgvuVa65iaitJdaFJtXDfAW5fP071TFcmlJN83e/QfSkzRQIEIgIRHu5MbxMLNc63PkGm
RkWztatafpIh3j6Gkh8VkNGThB4MM0x+N6f5rqqGpyqLnLlBKjp1Vls+xgQpVzdtpDDFHEK/UZrp
VS+Ac22m2k8bmSDl1X25AeNz2x7jJLc78kNIYntUHzUxd0OM31G5x3NOcfKRAAzxYQx7GRgKBQAo
YYT+OJK7ZRyiTXdijJ4xS56LZgiKorb6BLwBYw5EGlRl8WScbaLW95hg9RoCfU8yOspMwEL/wdr0
Ts9XgvDa/eQ885CMxCwbHGQKMgPN7NwsmdyhWZvCWjPDOd6uUBSaabN8D2EVYGPQj0cnjdXmSuTm
ph+++N3PwsPZeU3EsELld1mOEz8RwxbB906szk5c4BOPGt1BQVD6BuiStz59s7LGz4B7ZpuEkVbL
EbyQQT8AnBmml5Z+X/F0SwnvImW6vCSftH9nNswsLLVRghMIoU0DhVQH9EH7wdO8dLc2rLy2HM6p
0h5o+g5QlnuGegzkdqwS5PmGsZoGLX/n65JQrVxEWTSF72EnSSYPtDP+qrfNS3cgswo0lXUfKGgo
e6x3sRdPcssi59SGMGRaZxIUEuG8Jcd8wRzSUvf6gYZOiCIftdvn8EHdsrWeATci9n/H889aOR8n
9IkkVRiORqCKT5hTbS3R7eBQbcHOf4P//ACVa69wIDSK73oPDMrP2+fn+jf9Y5+77UBEDCUrTXKf
FL+6brYIyG8k2rn/nRXusktajTc3Nvi+EcAEJ0E2yUhQl1i5C9eD/t9r4Vvaeqa3UkFCWJHu8fb2
6mSNAGnNAldPr8cWVdlRQT19kCEjOjkC0b3bW8X1Fr+ciM+oeHahh7GEAlslELxXwaqE098dI4gu
oT2GIrqHYtM/L91/upA/+8bda5DVlVGZwGL2jbm6l+wMAeSEvnJiHtIlu0dXfrDMp5V1ru3l8u9n
60wZgntE8bU6t3lfRHugfonCMsAqoVXvMFscrd7zlWuuL5fhzGQ/MamTW5icFjKQqQAcPrLKrLFN
fE5K2cqp/38StD8by7kVUFfG5oQhoPvGRT0y9Eunbv1xDxxub48ucaRneoRKMdusCYyu3GqehgxI
z5IOEgxX8k6l+i/oKoBPjz2vfMIVR61zzmPIlZQMJcy0juRpiD397ACNcxww1dr6MTg7VijBlg27
4ad1zo8QOrFmmGBwyH/XJuql46EAk2VC1kSmVzbQ4F5rYaamSiXAYYHkBEMWswUOwFxZKyv8P4+G
vw8I358TmCCydEKk673ijt3NALmgjoGmkr+8VAq0jTM//r725l07l0u39fwetOIwoSmK1S1Bp7tT
9ygyN79GiiiLfoQjQqrZxYCMuV2bh1u5gAbnaUyhKWVxufN92aOIE6ggcZxfRciPyo8rZ3PtC35x
L9lQlgW2VhnZOzr2kJkVfrXaoWWoLNeQ0GZ3pslc1FzshcyAJNqLmgArr+VQfV6b0F8L83zpTGrV
SJvNZeGe5rYOaPP8JNs/hW/FUTtR6y+umfReYXePw35txmv1e3N+iAlzAQZB7MW0A0HHTnH1F23Y
ho4J3JwEEKyv7Ntj6K419Zbrf+O2GlxukydmWgA6T+7zvPc6Ujt491tCjMmNYnBCvfbN9h8XlC9D
mcF5JFEIZyPqkE7JxjYc3holdjO13t4+W1cjF+YSUXKFFo/KjxZj3JZEkYF3qZwYVtblThauHRiO
rft/s4A/NvhcBs2WPA2NBlWSYMlIM1dNAeTE6OOh3A2bcdUTLZ7zy7c6s8dlNpWWNCm0CuHwsgrY
MrTElGYzJCBkLzGfDUy6pWXqQxi1u74E4VxUDBZRp5chr/2y6DaxMp3mXHqWY3E753jdmsrr7U3n
mAy+7gjntCZG9VKb8WkBEERj1Jc95vcfaBLvQIVrJwfmtOgrWeFL4q3hDK4e5LPN4dxWPMuZSjG5
D27o9zEVMZXxYISJBdobV0q2xtA5K2u9Wvk4M8g5Lx3UnRE1Z4Lq6OASt/H7zXSS/SWqqqe1ZGHl
OPNZEUhr0njEzuKaPoeYWx/aNTLWT+DYrdPFOaBEi8RKxIVCTju4GIvCmhaQJ7vPveqYfeqZHsBC
cJIj+z5ZVcVcWyDnh0yjioGHFJHf5ijGzHYFF3T7g61Z4NxOOGWyCmwruR/pNkcXMaWFd9vC1ch5
diK4zMdQolmmJU4/SJJtGeJKdbidF4wGUh+xE93b1q4Gzz/W+PQHup69oiU6uWf6YyuBOhG4PPjW
ldqMcmVRCzZJR/cKEPkviLlpGLO4lDThvgHXc4G2twUe+BADMXFh54yANdRoR4w1ySmkCFD3KzCF
MBgKMIJz5BbpUoFYlN2TLL4jDBOEOll697G2T9WicEcNz5ZRVk4ZoTaZdoU+OY2kWXr21DCU+Kuf
jBDXDEPJUgkmPMUxPRqlgQJDqdhS2wRqM7pSCHm1CuQEFiD+zIrqbHRCZWBWItEjS7LOISwsHUjB
THaRtk8sXUNqXzlbF5vE3R2jUEbMLxXCfdFAB7yl4V0tiCt0aOSKw7kwwl0RKc874FmpcA8h7idk
CPbwy7zr7uR9stcUqIkuUsfLiwVg5KzGftjpMcP//NvH7lo+DPTuIpUIpinw1ix7cfZAM4uuhk5U
lQcjWErYdKwfM7912WGWNjkKBiA6Byr9HwqLfUaWC6vLbTi3Gg59LJhpHsRKpaOJL24kTJBPmHqv
MswyJ3Gg69pBynKcrZW2wZXIcmGa+7hSqdVZPpR5kOls28YIX63u6gYGUSHnYPSdo63ztV371ueb
zH1rnOMCFV7YlAJ6EBRUQkMHCsjguwGVPLpBa75kbY2cc1SrKi2yKs6DAfw2+Sw4gryplQcxNDe1
OG8L4EzSir1Jen6PN7kXVyAbYdH0okiYbFMpUIuTbARUMN/mrHTnFjGkUH4zlM7sLs13pST+EtJ9
GB4nEu1TufOYmG6hBmpluXDHyvp9wgC+pmPYCgwwCh76Y+xMwDmpaQ/ozDISN3/rNarCw+EXFP2P
qZKskmWbUCq/K0ZyJ8XyjwGSBbiDrd44VQnwDAbdoadugUbQIQ0OplluDMBGVu7D2qfivH5PS3SL
E3yqYWf443beGAcN7VAZszXrTE1fu+8QKTs7GHzOSTGDa8wdbp+gZUEzvukYaA+p5kRwgWELiJnS
eS1UyzrKbDX21XzC4Kpim0DymHJhzxQTCdlsDVNppfhqTRHZC1VIP/+oogLDlamtFttpGb0zY9+I
6PeaBgZ7lee1YHklmb1YCJfMhj2hJm50eI/gYmtC5841PeYaAz2Cas3pLymb/MnMNytf60rUvDC7
fM0zP6IgihlCW+RBDy1hO4wSN1YVq58ip8GoaoasNacPyCStriuho6mARvlE2jdhybb/RQS/+C1c
ytqybNQLASenGVooDGUYzG2cGiC9lTWvnFCd89iVKdcZaZYTisxO9zp7hvI23VXb0cecztoOX2l2
XKyK89R1koo10bHDLT6soCETAndABmBamOUbCreZ9T+6+mlGIVuOAb65vVh5qfpwaeyFec5b60nT
pXGDC5JuQ3Qhd52VOu0LfZw3KoQpfBLIRx1A59qn/tKkgLCB+Si/mkGNPmxrCfeYifPXqrdrZ53z
5g1tIagkLSHT3KFLabWjbFMyYjj4tTbBbzihAmiwterKcny+7gRoJlRgwyCBx1klBljcxKoSkNCL
dg1QVexlSBF0P960vrldm964VsHAzv+xx8WQXmhEo9GNcOnnV5YoP9UxqqmRK0ACJccgnr4R8p3h
GfvaXxu9ufYUv7DNOeG077u6TXHoFgCZYDGIcxc44uoO8BR/VUz++vf8e6WfZ/DMiQCzC05TsC0G
yndR2o3jI+g/RDd3wu0UgD06KWyQ1VSKW8QOAEFPtT1s1p67az+Bc599RzuZZtjsttv1jHhzhwFm
IEep3LhhA/Qoeud99HL7cl1Lc8++8Ofs4Nm6qyFUlXDAukdq2EjVAWH7edvCtQrC+YeUOV8FDW6R
DjXWteD4w9Kft0lrR5tCR+shOfY70dMhHrkFAlkYcYnXEqG1FXLOy8hUdYrIskJFs+qEgEJzJdVa
bt2NWylz/glPbL2SGSy04E9NGoTgftv3zI6EQFiTzlg7JJwHEEcy6GKOzazTydUl5kll5kdAu0Jb
75hWjRuVqV0oKw+VZQW3Vsj5AaWJkxJ4+DyYICMD8KiFEq/HBCBrVzoNax+Lu/SVkmfjiJQ/KGT4
GcxaCsO/C2Z/33SF6zHUzKyTRMRaQA230ffRbiRb6k5OFwybkm1XDv+Kx+YnULteQ5FnsWaMmi+0
L13+znoJQOLc6hLiaFJrEYpSDBinsga0W7+jeVw5nl+HPD4TzD8r5hIkMJx0wkTwG9iu3habaFfu
q226X09lr0EZz6+6wqU/4dwVuSTg88WHcktPjR07853us9N/MCC+clQUzq0AUFeHMaY5AjK6HYBz
VlFYQP9sWOSgOpB7swsyEne1ZHv1skN2Vwa/LFhVCXdCTSEWQT6BJZajuum1yJoVZiNUY6y4sed6
rSJ99b7/McfHpThkIPquYE7SA4yv2Fq0C5Ufs5i62RzZQKsCOk//zSU8s8kFIiEEcLtUMMDRYmCz
k/H0SlcL31dzujMb3JlUW72HygnWtUR3cz9uxG0Fcob/ILJfvYEY/8ZQlykbEs+5r7OaZSEYYAO5
TPy+nbcklB8haW6bEvvVYHxAkAwrxzhEHtWOEIpuIYOLC2Qftz3B1XOzaA4Z6F2A2INz3DWlcjQn
WRkI0rdI0pxRHKHBlW3akTyAOGslZ/46VoY7D/wsaMNVVHW+gMYTkEfQSBuKoH5NGhssaGA1MnM7
PcV4KhR+4wjSDjAiGZRST+KhtgGv828vePUncGFRRPmuGouiDJoeQ7jR1qwLWyaJDXYOl+Hxpad0
v+ixSh+kxBPWxGMpf9K7zJrj+ZALsafQR60b7Bmkbbd/2hLy+XB2vjnct9BYl5tNgs2JwvE5AyNO
IyvPDYjdbpu55qHOzXBRMzKEnNA6L+H7NyxWnFr6N6iVZTISKGdojkObh/NGg4TGbqUrBYKZsiNu
4ma+cZD8pb+InsV2LTx//j1u587t8e6oUpKolgrorIyRAob/GQkpaI7S4VixxiGVuJmlxJHU96EH
uZKhHmIxtsIQ9D3xrxHcZmZqdxFGuhrMQ3XIk6ZnJb4ry+8lcBpzKVqmIvghNe4wvhuEBaPQjlVX
vv01oM/FEjjvFkfIp6dYLQKk1vkWBI2CBdYLV3Ek1K5dYL5WuUw+n2W3do1zduB5glJlR4qgcsWd
tjO3wqZ4kS2yfLGdiOFOSwtMP/a0p8htN+YdOPM8yc287qV8Tj5uH8pryMyL9XMxOo6kSVWafg5S
YfZlOm4GaXquNfM5l8ARKL4tI29CFx4GcKAp4cfc4waCxqyfupM0jzYc3CZfpdKVlyt3a4u4aN5r
prCMoBRBp4kOiQe7zuetRr+NbW8XMrqeximUo1001Sdg+q0p9+vOhJ7qSQdKpFTUzWz2bqVUdw1U
lbv6rR0g0TloDgWgIh+eCyPZTcX4I9YaVzbBm2sm+2KcPSkCPH9q7/q8ugesd1Pm9b6mmm/oxj/3
/xfbzj1DMIEiymOIY5dhpE1MB7+T+gewVsVGENdrtfUr+bphIMqoS8yD/iPn4OREa0WFFkUgkshl
Yu9PGrDZBNSGavwv8ukLW5yXKwdtUhPSzkFrGL/GtvPNBRpk0n3fdfuiAaskpsN1EbW2w8R+3T7M
5EpwvzDO+T/kvEVNIesdKOKIqVQw6ouTVei625HEq+RuI2DsVJNrKzckFPgjOxU1vxXluzAM4pFt
ZX1flLXVCne93jlFRje1Co48dlCzVUrFK1Hn7LciH8EVOHtqDxlTtCqD76x1epyH/n7CNZrmClS6
I/jlNCjOb5T8gYKRgFSv0yBhNFjfMRSWmv50e9+uFVcufgvnBEGxN9SThH2j3uBOoP1BAnbCBC1K
aBjS2P6X1jj/VxEpkyRct2DsICyvK55UGLtUz7Z08Kqos0E61jK89UZzw7Tkeyit4cpu3wdk7pdb
r+QRWqsVlhvKldWR1xxujmKYrl+5DFey9Ytt5bxYWJs5MpuxCBa14MbXtqqvgcd6bdJx7SRxvoRQ
TF2aFU7SpGogtXuuZHKapDUutTUrXP4mzeCmrtpFUy2DKPe0zzrjYIor4OFrWeLFlnGuqhRJV5Zy
U+Ih0AN3C3EEb9k8aSPYCwUVcdCY81Fb/Q86L+bimr4Enb/dJBqgl8eiU+KsJHNbBm0U72n7fYbA
CkqsVm8Apwrkt6In7pwqVmMiJCY1BGyVjdlinP6EcrSF/pQlz5qrIeUpNMnXagy/x9+1WQctMfRg
aSDmO7PdS+axrQXMgWtWSoNpyX1o6hbsLZoqawpNPFaLB0NKPCNHA7h6UVVQLzcbOQO15bzTxcYx
M+GxkutNjUYc65ZeXQQi5Bi0sh+CiCidg0kZVJ74PUXRboSoQbQGo2N7GEfZq2owOBvfphnDmh26
cJkzK9lbyRJH0zCcIfwax3ctS0GnOONfZ9cAU2aVxduCFs6QvSWd6ueZ+FiO1CHDEaJTrqIKrjad
wIOIWbYtmRsP05Wu3mCyNy28fIK4sGRgaEi6T2vM4GDzJBAwCqG078DdveJbrpxSE1FuYXQB64zC
Q/yEfs7HzFDADeeAFRlsBcGEkayZArrdutlTZA8UQyZrtdpPkhju6FyY5S5HL1a4cKqcB9Hk1qoN
9uCcWAucuvEFkCDv8M6cnAqUVGuWr5zZC8PcfelEpVDZoOeBCKmeAtPnNXi9WzAwN2A7Lmego9bE
ga5lzBcmuWsyVgoILyB+GsTb4bfqLVdzOkl++v7J0W+rT7c/6RUnemGOi+ktCkhg74e5EhzOTRUf
adm6nUy8LmdIDYujOYpeM1L3ttnPMi3/SU1QAoGgCNolGi8bpGGATYZqy/Cgp99ZepJAHzUZ1DOb
EI1ybZP1ldsl95gUqy1UfJ/SrHwuDfmVdfpbQSf8shbDpRhVEcfK60ZIqo8sAZtC+51SVO+nKnyq
88oWW+VbVj82Uf8DOJh9AcZvMdvNwxsrf6rpj6Y+ztlpaqPN7dVxxwZcNosOELQHQSwKdswvXHut
rkky08jDSKvDQMODZN7HmuFMYHQQxvwObBUrFvkc44tJLhgWGG5ICWNS0LmjIzmYMM5cE40jDNZ4
8WjHz7dXuBbjuWNTZpEs6IJYBDEYgOncwWt11hSp9pLn3zZ1Pe0E8R2wMqBsU/j5XpbJ5VSZbRGU
PfFBunFSwRbrEF16yEGcKJDkaciGezLkNlAPliyRh0akr5moNoBvzhvSKlbbzD/TrnpL8mzPMGk1
Th1aq7FjpqmjZmvjo1fuFKR9//xgLgNTMhCGTjRGngxO1M7P/AXVmO7WuqLXWrUXdrhEK9XBoJnH
xRxQKbJqhVqC0LrhnHyUo34cwt9V2Xo0m05xX+5GwzwWJlV9gcWv0A2ykMrbkQaWZ4ZiVcIGmy50
9VGNqfsMw+GYYH5MJgBm0BqIq49KLcCA34NdPwhHsIFKlX37K3NXZhkdv1gLd36zsR6EIivnQJhL
O8rKXSW+QrAM/Y9qJ4NNRTdL/7bF5S9yHujC4hLrzl4IoZpRJZYWi7kHLuk7IVwT4LwGCb0wwcet
Ks5AdUlnTLxCclTcAYFqCSkQ20BpTMxmyEokMB+gtswkMzDSBXKiW83wLo6GjxeTpU/FITHDt2Yi
PwvUhUOE+P9uF7gIJ9by3E5KUiBVggZZBmKNt9sGrqQMF3uwfPizbZ7jdKBCWc1BNj+zdNxW+QGA
nxUNpGtR88IK548KLWRVHmKnFRAutlsQLTiqC2ppa8kL1otM13ov5/b4iVuNKaMh9VjVgg0AHoj5
hc+89p2d/oP050r5/sIY9340jH4ymuUYLf4E6npub807xSvv9e1/9a0+g8zZtxKrQmonMUGKDsJ7
FekNSPbLvHRuW7nWIsN6NNNEudyAQBC3Hq3XK6VRNKRz9aJijmaAmT5OU+WYwzbXQHrSR6CBPeXG
Gj0ZxC+vXvo/pjnXnGWyNMwjKl8qNEAM6V3RwVAkFN8n+c3INHvoDWcWzSdw+/tDAdhN3toDox7r
NgaG59EC8Fn2K4TQS2n6xki9VggqfZuTOxWj7eHGzJ8YmFnBF2BrfeIiIm9M+tZnJaS5I0vQURga
xmJXRtBA7tITJObfVTGG+oHyO6nIA5RB9wnptmKcQzocGm5p66WihPn+9ASOw0czZE6C5qWJfzNi
1Z0zAoWdt1F9SMN5bxoYdVLMj7b/FgFArTWGX7WNXYNDLa1nWwURfCI1W8GAFkuFTpDQ2aWOiS/g
eurhroEydJ0CboHn0mCyTQJK3dLEBTKnO1Gstsn4GtezoxXfWaE7jZY+CGNvGVLoz+LgDGz0tTB0
aSIexeSnXhIQkJpWEqseTcptYUheKSQ7tROdOmtA9q8GYsX8KiF+ZoLtT34kI6Yjy9IzaP0oKOQY
RbrN8m9kUI+yDFYEkSyiOds6mT3UurdDom07DHJBz6RIBbsfTVssqR/HmS1UP1J5P0dHcQCzm+7J
xU8E64V80taFBgowb2P6ItZbiM/gi05WlpRuNBBLGGRgHWdrhCpJFPcBWMPclpTfxukpQt+f5e1L
yOLdZNTfxiT0mgKPy9s3Y3G2ZyHpSxLHhSS90fSYtQZ5EKTZMyYU1BrIfgBj0OCurJYceMDRF3Nc
eDJ1IcqRx5KHqqMQoYztqqC7ATsa0xHyMGXndYXoNMVbk7xDbc00QcHcm5uGQJRJLqMddNRXNuCq
H4d2JBTYQD0K2VouHKV92qtmiwcX8Y1d6WDyxc5soKMdYK7sxFnL1FbtcdEpKjCppzZoFnwWRA6l
M28gmASGcM1rgmR1OPda2ny+PC5Mab0IRg/oYgUTOyDByY3MTelDGVaH2wfp2iwe+Fv/3sfPfz/z
5DNerlo7mnkww9UkSRJExgiKO7GNndZIh5+D+pOKxuQomfBhzjsGoXCUjk919iMHCWFdxUtJQTyl
Zig7pYg3WA6KX7qWfPCvls+s7/xncpGgwIOsbBMDYJ48yGkSWbTGMR8LIGtDzCBNauFkQBhOTeWP
guJ2RQUZJaVcq+BfrYud/w4uLExTCFbUEscgh59DP9oS3809ey5AZ7YZ7cHpntoH87f8Xu+qx+xx
tXl7LUcywdZCMJ8A0DZfVhlYZDZmNBc49Tooi7qNtqtPmQvEvA8ZsGwLQFzVo1q8Fu+vzSKgYY3m
BQhYNeWLeG+aFuFESux/LKMgOKIgyJ77TdjuRluyxQOkIx1lDbV7fbP/GDW50rw+TxAFhHZ7IIIC
DdEP4K3mHdMoFqTV/eFUHApiQQdPfE1OKWi54uPtu3F1s8/Mc2cuBQFZXPUwjwcJiCAhvZdt45ys
vGeuAfHOt9bkjlQ5SiN4RLC1OL/QltN+L2TB4Va9Q+/zHssz703UW6ld28YDi9b86PLXzyLJXxfr
bJHc01DoQ1kc2KcfhYaVv2BXofVzEPxyF3nSSoNjbUe5t5taGYKkxdhRrf1oomAgiZW277e/2rXE
7eykmlxoHBKixtTEgkDHRMEZUq/y312PBWd7xoXDntIokkssgzqDOzuDnzuxEx6oK9nzsT6uNmrW
to2LdXMjVpRqOCGjdNCDpRqfuIajNh4J4nfRWxRb1+kh1oxyAa9MlFpu0TkJOvoxNc8jhr66dAXA
uGaDi3IiJKkx2IZv1XevYvVQGYAZPN4+Dtc/FjjNQS2uiwsXPfesTCZQlPaoRA875kabDPM94FQ+
oWbpkU3omisB9bqnPLPH7RudQ/QkOqwp3WJK5cfyxKxs00YaCHrTLXESbw1Ke63qbYDq8u8lcttY
tOZs9KkKR+ULr6WTPw6lrR97V4bKTa1YuY0k7b/bVY1zzSTG+0FNsEo10F//UtapXSMgHgp7jums
VbDWlshrL6lir8wQVQdgEwJ+FkMUAO7cB/NmvZkBPmcATmaBuuKu+Lz3L+f4Z2M1zjWLCPRD1+L9
iTlIkHAudERgstsl/iINQx4B+D9QP3LW0IXXztBFrZ2LPJk8DxXexMjlv40Oum6x1RxBJXzSguxJ
BvNR7E6rQwVX7uKFTW6tsiGneaPinhhHIWCaBZLxl3GDx9IPlE0P7KTsI6/5F9WYC6Nc9GHTWMo0
glFhg4Rqs4x2G4fqFe0rQM6Ll26N1n05lly0u7DHBaBQb/VRDbGxtLsX8xaE1nm8JR241tCgAnOe
QKD0p0SH2Fzjzb8SllDG+LuNwecyahgjsQqj4SGFrO3QSZaW//N05cICd2i0yOzyaoqHB3nI3Va/
Z3FpydXH7Yv/OcJ0uYOQP5cMdPUWgWiRp/+PG8Hso8bIH4ZOtymAtm3beCDcfc369Kc5RqWlzymx
FBOsj0pB9hoTHSX+qc2F3Snpj1ws34k8oakK2nA0N+Qk24zQGWojVJnJXO0z0fALUXpLG/bOhrqz
GrD1dLh/IirxGtgPMbUVyXdDQewoesr7NjDyu6kEV0x+AvrNS4V6X3XdMyBucPVJchDl5g60G5mj
0Pke8A0JerAkd4cUuwMp1mhsdvmUHate2SbQZlSleqO3yi8TE9ak/0naYZ8YrZ/I4LaumwdDKJ/y
pPQG2t636Usu1KivxF4nNgyIHjrb0WzYaoIODoTU5ISuBMzPmd+z7V9e4kT6FFTR0DiQxOUWnz3X
hHgCcQqo6oOsJXYfFscxTb41+WDnihy0SbUjJAfguZo0V4dsrozmc96hLKC+JNFDh/Z4Ca4KqUts
JqQWnCo0MEQbbMnZ8BZXraNB31eDrh8RTasC6yteenKOdsH0Q2pOrfo+te4UnYzh2OBw5fXHKOeW
KfZHlYx2rdZPaGeh2T3aDSQ8h/Qu7LbK8FYCGWaO25E8RyFIBskdQqSPhoun5wt3eHSnoQBUDHjA
z0BIqq9tHG6SGLwskNYzyRr8k5/u/msLdShtK/jPwEout7CaaNWoI5EDGbqYMiRAACyLwmxDZfEY
RsRR8cuqMbfyKvckYstD5ei9r4TZExRKbCb/0osFB9fdTcAjxEP4wwRnfFZub180/sXL/0y+cKy2
khxrEX6m0O/LrQ6ibtOFVIGCWr+v2pm3+rZc/MOXo/VnXz4r2WdHi6ZUUBmjcjDo5jE1TACf9j0U
qrK4ssMY46rNb60+xPlL3K09qz+93y3bXPDJaRlJSd7JQamTVwhdOH1xkIfY0TPRJkm2G5u6ceJ2
eDOkbKOoVWuxEQiluhN/kOnJGOYSGC0dU/nClDhTCvaDSNZRnxHBdpsBr1qwJ/BC7KbpMRJD8FU/
FWLr9XX7UTUPsZC7dXMopsqupAGTseJspbmRO0QaNoLui2yXp8A/q9V8gDcY8kM9QDkpehDnx1zW
H4UUaQiEPS1FKp6mgehWCD6/Wdjqw0fOKhTAvlXDr7E79U3pKdp9P32PK2JJ/ZPeHtLiG6qvZfyU
s+PSVpt0ZqXKq4rxWApvRE3QPRvMokpvqSGc7Yxrh1szoD+dUmKXDOwysvjatBUwv+wwqrWlxmDF
I0DPFW4qiZYWFu7to3ml+KgqEABW0LQGyFnjgrYos64MZUhB5GPo1+zXONWOmEteV6rbbFyVF+MS
k+UiXJjjYrY6pGNWpQjQg60H6VPzjlLnwiKvu+RHX6JhusyXrrKCcfH6i1XO0TLAaJJEqIRANgHA
FdontZYdNTw0MWaSIGVRyxj9htDzpKmO2qKlDX2Gqlc3BKqu/3y7oeVmKJKEDgh+2KW/UuqwL2QF
6+81DQwcp2h6pkNn5ZDBEcJ05dvyLZfPdZ9b4962lZZTo5thTa56b+47iwypK4PEV53RRphSCJ7u
G5J6aTysZNt8l9oUIZJHkJ4pi/wBRjK4N0VWmfpY6aT+RD8uoodZhjbzQVL9EHH5zrwDB8W8bw2L
Qo321DjQt902nrInEEFxlGP6nFRbCBjkxQduSrGS+HAF2S8/jsuuUIOWsgFor4CC/ARcdNLAPKHs
N138dvtz80+dL5Y4XwjWD8T0pDKXjuGue082pZO4YAzwOsy41g85pFLX0Evalyv9ufWKqGuGLOt4
S16esZkBY5f2Yh3kzLREwIJFBqmq0mgKO6pEUBJr0bZVH3rhjeT9JqP3bPw5YNKcFrsCKQA1XusU
Plk7zHRLkgdlLr1CNmwteUd3y6cRaKSrfR4fqhqc/Ujk4v63Fh5DxfCUdhuKD7NeICNbmCgAt69b
q4UHVwrQndABPByg1T0CDWNBnNscATFXE6cuXrL8iWa/i/BtmHo7goJkWp9ScCZlmumklWtAvSWi
9wPDtR2gnmnSTZWoLqsDJCa5cRrZ2tP/i8vgNpH7cKoeikqujkrQCr0bohaeV+WKL+CrGf97OP58
KM73SpMiJ3MsKnh3o8Ofz56Mw2FgtK7IDuZuGa1bqy4s9YqL0Mytine/U5dkdIJFMqDRoYv2NLzJ
SfzUy0AufkjSWi7wxd1z9jh3l4gxbXJpVgIRfdHevE+gHUjMlX1ccrxbi+K8HOS0IjobANBCUPw4
QDBGrJKg7GavM+cg0qAsLkBxC5mBc/tyf05V3zLMVaOkDuplUrXs5v30G9cC3qQ9sGxr/shmO3no
AK2zgMpc4pvpgreeutWTwezRsNP/Ie06muTGmeUvYgRB0F5p2830eI10YWhkQO/9r3/J2ffttKAW
Ebt72sNsCA0QSBSqsjK/ovvk5/AVXian+AaYaM/78THyhHGg6ANwCaye1C3Nkt46a/bgrtzJzGcH
hPvVjgTLT+pB4f7NoPb2wvAMmN82NheVT+pUm+mU1OcQr4VEaXbD8hYrBuzGX61GicBCyo9WJqPY
ZNqk1/YDhZp/QRDAR0EPpNDoqS3le+jap07ZFDcTaRSoSorqjorgkPOtVqlipg0xZ3WNRjIHbQ2w
VnWxQgw8OhslqfTG8lp38FS/9pv77H7+NNzk3xscTCFob+/hdwGbi3i9gjGF2VbYSvq42OaEletv
soo+mdVu+9sILgdejGBZ4BMcN1l97jXIApjhYWg+z8P9aFmHNiWCLle+HMJvBMohHN6DasokoOhK
mJG+mT8NSORVQQsCb2frdvlEXkbUKZgtFzDPFSUaRfuQl0WIKa7feX7/vrKTtBB/DepDD4uxIyjE
KDCH36oXdtfvja/GD+yuHhR0ob8tn//7bQ04DFxSNL4aPTBw8vOv5eKsxPthV+2CdA9JldZthG2h
gkPPiyXUlTw2UobNBG7EnU5vKpRx1doQBFE8G+q3iXHwN1EljYeOIM6ArSLdrQSleG8cFDsWR/Ci
KXE4xspkKuUBG2nww4C2e0tx68MEe/TOK7Ld8iKfFoQlwliKr1r+NkceyYiSot8eS9m5OsQg1J/j
hOfgabXyWXm2yA8l6X5qXiIlyMrAKAKY9vn/uLDH/wxeUCGEPp4WJ9jIqze8oaC9AEqTeRA7si/1
J3UnLBGvB3PjauM1FXRk+kYlrFUQi6k/BmtY0ngs0IIEKjjwYPy0jUrvzISt8bhwy2ykRJEjTDDa
L684JOAVS7tVHrZ5nGsbfcqulrmyL7vLl0r3V1KI+rD9EwR3Aa+rALvayCQTjmkGX+MxfxgawZPo
99fYr8EQr6ZgDFkzteBBnWuiPA/dXdK9UpLZWt14VDuYeuYbXeNQq3/dntkfHiF/x5kqh0A1Bcuu
nLC4UMQAbxGO1A6YFfAtd0y7rWz2ZB2m53/sEfLbpuXisl6OcL8sWNF2UBwCFyaCbvgiFd0xog/H
wVDFFKtcFMyu9Uavib3mqfInGHy1pzh2o2P7iCKdI1hR0fHg4CgiIQnnDOxd+YBUgeJl8JM1UOOf
VhemxY4Oqqi2L5olB0R9qqqzlAMAswU5iv6uTkd3e1KCETTuxc4oPlFG3l88ppdoX8Lun4r/8jtC
416maavqRB/HClchmIGwdMJDrziiy91dS0Sl6DOJZsSBSpTEWhf32BnpnKM9vnDSQg62F2390Bu4
pXEBDqSkrVYuW9C45y+5OvixehdboyPVzz10AxuRNNG6l7eGW2d8ESbOCrI1SojAOmLDHVGKAxQm
a7mFkidKmWYugES+j/2378UBx5RYXTdaOMGDb7KbOHbW6NhEMAHoQNKyvIt0u7iFXykoC6K66e83
vvmePVJ1cJRW3/lfp6q0g2HSmFpnA4q2cy//nFXiRzUTgOMKQr+u6K/DcCBlRFVmaRMueCob381p
b9CbKaSflPnH9ka5Ei39OhAHU2odzm3Y18g54QpXHUgvHUIfZX0v9hNB8fD3cgMSumvm7X9rx8ET
DB2LypzjGpAYBsnrKoP6rX+NblfFCmTat2f2+yn7dTAOmUodnPEGngvnFnJ1efjVooLC8pXg4JcR
DA6ZmnRCIW/ENuzc9DbDWxnG61hCBGE1WJuwcgEFH5aZgezjJQFXafjJuttzFGxGnruOo4VyVtPh
4zX7Oc/gIkwC0qei7yZYSt4gp4KMTqLXyBa+R7nIFJwIdBhTB4znxjWQERK/FURDcgA26eFEtDWH
kdXNc4/KPcoX22snGmH9+wVmSVqbqvPcVmc5in0dzfeSud8egad2AKd+3SAcVsCBAn3UVlMhy9F7
9W3PHLDS7uQ99G56dw0XJRcXsg5Si2DvC0fm4IMyQpZ4Xb48VO8MpnoUmfyWqUGbJAErijuD7A10
N6ros6yilxbvbkgFV0i0dexhNgUb6Pfb6Nd14DCmKWcpyXL8GpQab5PwWKRwAY6QUW/Ro9zeo95m
b6/8lRf2ryNySDNGIYFYTVWd60Y7qMv4ZbHWDPKhjcmxyA49egdy+kOSUHlErY5M6GDAYzTX72bU
xzK0Q+vJyYDxtF7emCVCgFzURyjCQt5Yp5fqkKA3vDpbYNRP7aMVw43UtOH9ntcNmNDFjkHeZIJ2
RZ+kDMVCXUAiE9wwJodecdvGPdLx6pnQZNcT1W2kGYo0kGav/uNIXHg1R4O2RBJO2tq8UT10aruH
+SkqHJq//dlFi8rb7Ax61jRpCUSe/KR7t3FojsNhMWCwg+fhrSSYmABCeHMdPQ9Naaxwvs1FPYay
Sy0meEWIPhIHUgQq+dAMxC5hRnhoaOtaJPRUSiD73AsmIxqKAytlZlEvrZBBquzQdBYSC7B0Z28F
+h0Fn2m9ejeCG3P9KRfQG6nDUI50fYF5aetb0YPW7Jo9aMG4U5KXdvajW3TCWKHH0F7zTjwVRXGi
L8chUg0iUTyuk5VK+pqMw5Eh7bs9S8HdzBvjwDpiHs0Ik9Rq5pgqyvf9oRQyOESjcFFOCAJOZsUY
Zent7ISGhDUDI3nFMT2VJ2AZcRI7dUV5GMEH5IlmLTra63DFDppnhyRJwETodtLYvZD01lwZb+23
kIpAXbBBLQ5GpK4Aj2gtEjVq+VqAD2FC/jyCJ+0qD7/97a68MH65P3i+vFTUbZdHOeoTZ/SZrM8o
m7rl/XTEK6NDF5ptjS515KfmGS8MQzC64JtaXOyjW+mSQVoJsU93Hxa5naAsSax//nL/dYoctFC5
JiOrgMqGTtGOptjTaAbbyyg4ZTxNniC7k+kJhpCUt3qZPaZ0IrLlelA3oMTioGSBsHzbWpV67itn
Yp6uu8a5vDXwii9vlD01H+PGXY0WcldsYir6ThyI0IGgVdTE08mEUUVvQVRVvrVAaNpexCvl2F8/
FBfLoGhloD3cMEH2zm/TIywJ3MSwp8PgMUe22VmZ3e0RFdHEeFCpamnqF9xrjTvDPKgPkOvMCrQV
p/fvjEYvW1w0RiGplHmQmXzOQPG7lyVHegLhz7qLRXJEynYA+Zt+Vh1WZkIyjZ6nAW3nNYzytO+D
ar2Y5SHOI3jVsoh5SQ3PwAI5WCadFoaEYistdlvqQbWY3/MK9I5ZgpFPtC8T7aHX5tonNZh/CI6J
Nt6lrHetqIeqekRHu2mhEAjm4vbCXqk7XX5KNBX+evF1VjprXWThUyKDTO3xwB4WF07eXwArmeWq
j93P9tTuc3+GJZ2QmLz+638+K1RWfh2dhREc+kYExasqB/K8EFVnp3K/3BSByDfgnaK7NRaHYX0N
8SSjB1ivb2Ow6TOoNbjlQ7OXzmHmWucepiE/ZQemhJUKRfAo9yleRcjpQwbCHr+2eEV3u3Sf3Go/
IUQLaYy9VX8rbMgmVYWHzvbYHl56NMOYzgjzp9u2BGNR9XUoG4ve2H84f+hHU1YRWaj//rpsWqv0
WgiqMoqFJnyCbe0UQwVftcmB6HjWo7laEPRdSYyv2+RjRA6a2zbXzBApoHPXgwTUKfv0OCv9UR1g
o402dFbCyhGkWxLhrxX0oPrRJQo4icobaqUCMPjDVfjxY1awuAjW4okmTRmXuHa/LZlT7MMAeWU3
8mHPabmW4eR76qVu4eRvUyEIof7wjP0Ym0P3Gky/Iupz86xF6I1oMxvPNo99gQaVK5/L0lZfqScf
Q08TTPp6fPMxLofsVlLXDVw2KDow2Y7sUPnH5pJ3IhrE9cvrYxgO2aUBWqmEmfRcmYZNMqhZxj1Y
Uc0R3Ze7LqPBNvxch/WP4ThY12Ulg1KOVZ3zJT+hmfpeS+czxA8ED4k/PL7/HoevCsbJIs1JjRSp
ekN7W+rt8WU5WX7mh/vqKD/moJH+9EoYK45PK5UocYTNbOvb9Xf0+fgFHM7OFkhlIPnjAKk/Jmv0
UwuhAX2ClpM3ssSfzOSMfsT7IV8EcxcsscpBbDSZRg2ZlOoczTBGAlOjTiGZSu+2PyQV7E++KLhA
KgaBj1EBRqvI1pW2ctqy94t2PEP6s3ezfPY6q3mTy59oiHD11IJo3Gk2NBSnx8lj0KSCtEAPq9bC
AVMdpkGto0GRVNKJVxSFO8yGO9Xs2ICk1EPJxDbr/kaR0Z6XzrPpDIsF3MvqT6QtqJ+2zbdRnr4y
nUHx7Slsz0YTC9b1ClvhF0jki5RlI+FezpPqPDdvSxu/dAW0lKLPXfZjzdYs7Zu+vBUN1IaHW304
Si0aCZXFEyz7ivRb24qDQnirztLY4OvOY+znauNb3ZDZMbPsAuTrCP+pjir0jDMZinwNfpUZ1JPh
q5Ar6qMX/OUkN5Kv9KM3aUfLOsH2fYf/0WvGW1qntlH91Cxtr+b+0CC4U16Gju6k1IX3i88SJmjz
WC+Rrclw2EoMjRqNgvw4gT+UNJ5q7cf2colujnczwoubg7R5LqekAQ580e+L/XTqgxr6U9M92sjp
Te8uLysnA7m3+UEw8vWn4sf554A16VjWLlB7QaRTQ9TUTw+SMz2or4pvYFziKXgTW24uiNRFh5/D
1xHeHOaoYXtU6kmO9FNlPVpMxGC+nuPSVIgGg8EMNTfubkI6ZtSzFk9T9sIeirv0gJaN5+g22oGY
KVT1unpDXQzGLSRaA8qyyll1husHyP+qP0VPlB5i0AXTigiu+6tR/sVg3Pq1EH2ByBYGC7OXvocw
7PREo/Oow/1g8lRRM+LVPfIxGn9LWSmULzsqlecRFoQyjpiuf5spuo9E+nuigbjLiKmGVOllWEJm
46uUgIVT3mraUxWKyg1XD/TFhLi7B+4bhVVnmNAC6nhkgjRW/LsE68UYXCyslEoRdapRnrVy9vRV
+Ae6RMYcHUj3pA3k0ZRzCKJOhzkxT2ZlHPtFEbz4r0cXFz9hXYYLVKm1osIbBtNcXzGqA4PZ2ktL
ZwrdPEntUrUXfM7H2S9DO0f1vt31KDREhlOXO1Eh/+qBv/gp3H1Q5VqlNugqPKspHI1MxWn00lcG
kQuaaAOtf7+YcUfbQS2sQT8nMPWzlMIZCzx5KYbSesHqXn+hXkyJQxepIIlZWVZ5Nkn3TMvcmeKn
hlp+O94P4M/H4bds+IwG1iRajlk7eqwzbQg0OTUDG177XrPIM2HcsI3n1xfARGc9Oge03xoSmyxm
NTFoeU7BDqpL1Ep0T5IrvD4kQeB//Yt+jMQt9aRaahG3OkCBGF5j3dMiQo0ssbfn84dV/hiGW+VF
t+paYuq6h3GMoLRA43PWOnPnstN0KJ/SNWnL3Mol30Z0F/zYHv46UHyMzoF61lk5igqGflaMGiLH
lsP6zN8e4vq98TEEB+XyqI5lrCrlWUKLSexMA9kPIV7K3V3Vik6hYHfwTYx5VlRV22N3TOYuj0H/
MPegrkm96MIQLBvfuzgUS8TqEtzDbF7crJpcbJPtVbsa1mt/r9r71X9x0KVOrYYIZe9zlMA+g9hy
1fm61doleSbKOZWeB1lUKRYtHgfohWloKoXL89mop2Mvo2eXScGozSedisLnK6RVxPAX0+OQOwyL
GZJi+FC113vEr+5y6AdCfWpEp1WjBkBuR3YTD8dNStzshynq8hMc7ve0y8Xy5rUxZZA8wEbJ0QAR
fk81SHqLyj5/iM8+PiIHIXXRWKNBsU3ClnkTvJsT9aYBpVJ6ahlyNnNhw5HCzrPapmyylakXHD3R
LDlskXRNis0cm6gMX3PTcPP8NKSpYBDRWeAghJKhyaHrb8C0dkEbbO1qUS8AfdEQHITEsI+PiwR5
p3o5m41+0npRXVr0qd4JPpcbgpryUhXYkA3UpsAhc4ejvkfLXZD7zCWf/9Phfo9rLgaT6jGBaAF2
H9UemtqEpsHgSZpfgwpvnHsDKlOGutse8upWsCCioOBGN+A99WvgwNKlGWSYXJwH6YznHhJoib8q
7W6PcvVDXYzCHeuZ1VoqtcD6UW/dntxZsUi+6urD4GKEdZ4XSzcuaV100lKec/MIiwV/pi2c58Gm
KQqkLlRbjhtve07X364XQ3KnmBSWBOl7uUT+Gt3hTu5BY8dpbyK32rFTCk/o1Xa1hW2RUPVmDdN/
e5dfjMyd37bUCisl80d8ayZBCk6/FDRBPwjl7NeJbA3HneRWRhjS9Vjbnr32Veov4wlCP7a1iCip
os3IneeZ0Aqm1GtIsEDIKp4DpYW9yRgK9vzVyONj+XjRoKEu475cM3Bt8imxvjGz9LVE97QSdaxK
vxdsE8HO1Lm3HS2h/FQtZL3S1KA5hYfWQb/JDp3xNLfT57VItm4UA7Lwn2rBTAULygsHhVWVZaTH
Rllo6rC4OuEBW9e5INd4vfxxsaAciDRVpc6jNJQg/63KVuVN85Z96uzB0/0qUBLHeNpeU9G0ODix
9Kgxi3rCyRuCSMl2CgSJUl1wvgWYxbN49TZK2mTAd0O3+XGWb/tBRJEQnCudA5C2MWWNMWAvVX7S
Or+NVNk2F/icWP+4d39lGV58IA4wwimvFih5ADDQHk3ml6xeoAZ81OBz2FmKYOFE0+LgYumIVFrh
iA2vnK0Yeu3Gvgz3dfHv+HEXs+LgIlbkaamSdVbgCkOPB3zTZ9UFsZs5il0EEEzZ3na/S7b8uow8
mzc2YIqWpCArlHL0AEMBL1Ybl6rjU5coONBsN42jHWWam6lIlCfLXav2nqI/1hPdVcmOZMc6hFL9
QE/51LxRKc/h7vRYdVmw/UOvRy0fK8OTfq0oQaoBijFQYuv2zXklTdH7leej7Iy7f/XouRiMSyqV
xQwfsQkgM3RsZ0anCe/87fkIjiJvT4G4aNAqE+cd6hS7drqVYxGz7XoZ8WISHKRISWtNeokh4GXu
r89tiDw0bxKzLfTpUYfcKMcsoJW9iHhEormtWHcRuMxmmSyVjE1sVa3fVcepaP/j6nEwI8tNUskW
4hQwICDIX9gWRKL+2wfi8AU3HGMxdCkQ6++7pXND4WFfl2EjBjE4UEH3PWxRQ2yyMb9tpTYw8gCC
AIISEm/F+Bcb24KYk6kRCxJX3EUGvc5UTjVcZH+ZkqDxv3mkJXhChWlLznIbPqk2CLhHfC28QKkN
uct70zPOqR16RufmmrCN83oHwcVP4jZmllZL2oAM+f/NF62zyJBXtzvijZozHYxDc5vtUr/fKcyO
fkjHXoMqjyB8p9djmI914TapMs4wSCNZdSZQ0p7j78N8zPE2qTXQi0rLmeTML5HlJSrZU/RCpQtk
gtDlpUC4QJ0+z7BV0w2GltP0rOuGRwq01bPkICuNn9UE/5vpDgYq6CCuylaFUiwEiFjsd2UEAQSz
fJkbZW+ZyRvMKYK4zyJb6fPPessc2nb+9k6+Tqy4WG/utGTyopqy0WGjOca7ZROg4M14WMO1m3xf
ePNOb5ywEazwdRT4WGDuAOmNOuRtga9ssGI/pJ86KMYLJnb90fAxBHeC6kqieqtgYnp4ZyYvCKtd
s4nscc5Oiv4QqVrQg8IYRqWtGEHcSIIZirYQd1n3nWl0qdFihulgd90Caa1VMh46bVEFJ6W9YdTu
9oyvxyF/T5iXSDBGBs+EpC/PCTQZRmxB+OrMxpscG6Lrdv06v4PTx0hciK9Fk6Ijw73uGajY7fMD
lNgURCPDzdrlvSaswtDRTd98sKgtknu5IgWxBncfo3P3rxFCFiHTMDokAn6yXeE3dNd0t7LhDXVg
9jfNp/wQ+VAvdJuXbFd8if34baR7CmGcHGV7wVVwHag/fg0HoRYrMz2M1gpnA03CPnTK5WdHH7c/
rWgQDhSnvohUdKTh00Zfhh5she5em0Wv0esp+IuF5VBvmmu0yAw4MR1yP8jnQtuflC5WFBrc3dHA
g7s/Ua+AVytS5G7diTheog3MQZEyUEKHEkdmVUBJd7Bv/iHDZu8M/t9d4jHX2pGz/CBKQgmgiC8e
K3GSacq83oHFYWxGdxH3YFzl3lwsLAdFkgEvrirHxKrihtCfljIGTUKhmr+r9LsRJKesvq0SEbfp
D8/Uj63JQVBltKEGUe71oCgHvBhWfXO3eFulCKiHwmC/+0+7lC8fD9lkxTCvRN4keqTw4YMPoUOJ
SEjyKu/FgHWbDj4gkfV3qu5FBCmj+p72abkGLbKzytInrpE4EURs0SQvu6kb5rapiaqA147g5ajc
5qznnDUVS3EE98ld7i27ge7mARZuM6QOmmCnw0RlEfpfvEdgPNReDsttncIaFSrBa/TMMntu7A4q
ot87GGV6q7dijGzKKoiMxArEQr/Ifv86+wtcu8XaKOte2fod3F4q4wImfmA+YPqrKkq304K1RfXf
0P8upsvfYTQrKKQlErytmn0y3hnlsivr12g8SVoh6MC7ejwux+JusXEa5pgpFUgI0QRfmU9D9xqH
6DXTvkshxIxiT59e4dULQVVYaXaHpBSZm1xDnssfwF1kVSdr4K5mmGyJYLC8SxShHbXgs/FEXaJl
dOgH7No1ZVC47Y2s3S2J02T39DY/JbeKm7usCSDd1kG3Y/Dy1vmvs+TuLlRCBjIrjXmO+2+5uV/m
p3+OOperyB1MtQUZz8Cz8lyY3yekXzr1sw5C3/YgonXk4lVDD40qZdj+WRekxm2u3Dcycs/LYyyv
TMDXeUnd7RGvXYaX0+IOvlRUOopzVnmOs8IncJ9l5fMEh+gpF94ToslxZ1uS0F3Ta+s+9Kk/nAGk
/Z1E6WqzA1LFnjrtGargIyp01cFw9dt08EU5FQG68lfHLEsmrWD0eO7Mh0ln/pIe6iH6jxjOS+XU
7aIpZQUw/ctdeU1MG9BW2akuPYCgAye6eWdRwYcU4QxPgJXGeElIo2PUQ347nEsnd2InfEwechjf
IV78b1uVJ8KOeVIQSnDe+tI8qPV3Qh/gEKug1T7WrUNZErsoRe2L6xneuB14Kmo2jVrYlPh8sIRz
JeuOwv31Px0HXhhHWyTWzBlOuZ6OQTqOPmnn3RQhSTHngqGuZhMvjp7KIYpBZMgZ90UJyZh3bfzC
Zl/mEVxUZ3HWDH+sCkgOVx/hlyNy8DKnA6FmgxEbOJvIuNvxCCcOZPYG4sXO4BFP3qXymyjPIcAY
lcOYrFeL2jBzLGoDCcSbyah8ku4p5Dq3P54oZOPV6xs03mRyCfhsXALpzMTXiV8+F2+Vtzj9HnML
3VBUA7gi4oTExUecyKvkECUh0HnB7GYa9OSpzt8060HXZyfNnssxcRK8Wkn3z7V5MCpBP5aiwjHV
4jsVVeSh2RhHIKyEvd0YpltIqYBUe32DXoyxHseLCDifCtiK17V5zl8WX/XqYBU4s+41qLuIW/qu
VgEuZ7Ri98VolaojPdQyXA/stJQQoYJ4iAx1+jLZtwXzkAQLjOpbzZBAHo6RdFumr3r92kHOPoTx
uEF6b2nMIKvwIh8yKMjehaqQAbm+sn8DoIsV4Y7skBiRVJjxRyJTShzzri598mn4FAe1O2k2QBD4
DleWM/0MSVV/0JxIEjyBrgLhxe/gDnIc6rJa6FgrGTElbJAcZQxtwWESzZU7teXIzE7KECOPzoiG
fuilPqIFUT+18OBLDiXSXI5gxDUS3lpdLkCYQlZM84D9hlyrFx7SQ3VERxpI4/JOZP51LbX092az
ZF6MeihCjSr9enymY1PXTipXO7oYfs5Se0FvgGBmm2uJ4bg3QKtIq3L8gMsSLkXaa/W9dpBunena
yRnb2gtuSki7CwZdP9AflxOD8nF/lBaMrdwNlHVoX9ud1tkVHBwK6aY2Bkeb4Wenw8IeMlhszJ0Z
ypNj7I39fRd2/gQ/IxYzJ1Gp6DOL1n5drIuD3slNWBoMCllr/mXYS7DV+hTuF2YvQb5fvM7JDvMx
+wF9FvGabB4crAkHacbYjeHApOI8rp0zsjOCn8XCHfwwSHzfVy9F9Cj3LzpaPxLzxoIxXDfF++3v
Ipo+h3NhTWGUOocFyOKVHU5giWV21H+v0M8SzqLO/eu30/+QAhPmEMscm1ZuEw2IZc3HBZutn88M
BtMmu6WKaqcKqqomqKGa4Cuvs9jafBxC0WmJNc3AAZMTZhNqBXX9WrPmaXstr9YXL88xB1JGkc6L
jhcT8gWrxbp0uwTqHh6WOuTjpfvQXtm8/Y6IUlBX28Aux+WgamBhWRTmaNwmWv7JkEfsF4LqC/KY
1OhPGpwpU40dhqw8DJXyGHeQO5xVrzMDOZ/uoRGU2TVNv6Levdhyp/+IGuVOruaDntRepCjHOhrS
fZ3mll3JcuJIVTaij7cP9zDoae0qpMHYtk8hfBMcRtNvoyW9wtSdAVGqozRnsJTSwMKXbF1LYsGH
vcrPupg6T/pVK91U+hL3Aple2nSvrLKVjQ0cNdmPoXApMWypZG6kHVPqTY3psWYPz6XYrHymLiKQ
27wzLJmnBhNodLbtACLhCHonS6DZHMPZh02ofjFnITUUjU2vT+XdvDr8ZiLBaME2fw+hLrAsC3up
qkzIPvZgY2oxDFLr+5CIWOtXA+iPQ/z+9LsYRYMZhEJXnkmaNIFUIq6FPXxeSTtVHQToJADI9xD7
YqhpScpphIDmOadQBMc7vRW+e1Z834AGngzcx5OlRtF7EPUXBX8sHuDxDFUPZBRhdh0eRc9+0fpx
IIibrSoVBgJcnH1CAsDW4UQ014nbJbJg+a4/sS4+FYd7fd61o5mWq2TEco6ClfYge2C2AJayn9XL
uO+Eycyr7G5zdTyy4NwKVztuzCkv5yK1pr+edbMHO+/HcQ7Q6yh1xxyplRv4xAfLodwPwbC0TjY5
/6oKevkTOBzWUoUsqaoX58pd9YFXx+bV0Q76e1AzFDUZX7tBLwfjwFfKYRE8jphvnFf7Jcu8oYWF
RiI7eq7BaUoYCV/DmIvxeLKy1FVFbzZWgW8KrUEKb2gN4v3663QL4REBvF7bqpdjcZFib8nLZKHt
52wqpV1mPVQ9Mk9ZxuPSC+lMonlxASKsJvqCGdDEUIPppB1Xi+3Rb/fDDZQ+BNO6emtczmsFhQtc
sUrNGEYdazgHsOQ74EqAlAEk3vbmdyV7GJzJK7xxh47UpXzejhGuQfTlyFzIZ6o9+oULkGhmGvp5
VAalmQbFMgTbw1xNPlyOs/6OixkWRhLrfY4ZrqrDyV4/0F24T/xVr0L2EQQpQhGD93wXj6SXQ3K4
ZrXWmMalUZxl/bVUqa8YrdeE39Ckui8lw21Cz4SI/ZikvmXtSfWDZYVTw1+szt223dURda3uuQZR
YKpg65keEgX6VVNhL2nvzBSUFLaXuodymtYaRac+VtqxG7/T4jGFRZc+3SoDJDBIiX/zm1lLDjF8
MORsYJGtS/AXD0VLLNqwHNDNVs3QpWoidF4+dXIKucDzNKoQng3U7DWNFLfX98XwCAEE0ciiTcTh
W5tV+dSHwLdkr/npLXEJ8rnVLj6h3Sko/fENpjSCIyMakkO5oug0aungH2jW8Nym2TE0xk9sUgU3
liJAHL4WhvxO2Fc9pjZAAeOw2g+n8O17IL4U2R0ax5c3vBuXneTULhq4ne4hpi5cuV6Wr7kbu8vn
7WN0tRJ5sad53wu5asc4k1FNlvXWU4rUj4s0yFrjXqH1al70mhHVic3YLZXxFDffx2Z2SXw7Ld/y
ZISwAjz8oIZSFMl31PI0mxTRF1X6GqefJyoqewm+EO+cYVXJqBstSvpmiA7CUNotJTR31Gy3vSRX
M/uXS8Jhp6RolBkl7gRSQ85HjYKymB4STA7sGE/plhNrE7uZzmmmunH83Hez4aP+4G//DNE+4XC0
UuEeOKk4fOlg2MMUOQ2q3yljbtapogqK4KBTDktRPoEOPsMbuVB78Nd0X1EtG4ob9lyc2qS3F6t2
aQKXPt+SBVlP0UflMFUaITpUpojoSfy1mlMk/iFoNv/cXsurz/LLT8ohmVwrpEiS95DiLw+e5jj7
up/6otTTH+4IFX7mik4NYnIwkuE0hbqK9HShwFO0ZE9VXng5XRxIQtuxgfQHvFtNgCl4+KQ+Krim
dPXZMBXsKLyjo8Lv6p2Z3yCItg3jpBiyTS10nmXAQLmxk7gEW6By0sY8xPFNOsuOhROZTY96WXv1
DPkA65HoXyMY+bR109tRm3wOaxI6kH59S6T4TJTl+1zcF4osOjfXd9HfU+e1EmHhroTdqva+EPUm
JmhG145aeqJLBEHgzxN0G815Fy4vIjWK9TL4/Vr+GHf9XReRgJLURVbHKENQsEajqg/0og/MyvTT
sTmuHgFJ2whQfN0vW0NyodyYJJ1cslWMUtcPCbodWalBsv9Ao+k+j0W92n/Yvh8z5BAJfdlNRwul
gBdab9fdWx9pnlT8HAbIwhBHmp6U8DUJY9EtvP6zW7PkIMjK56SfVvMgBZWWIAz6IHRjB81MSKye
CKyrRO5o117Dpv4xTw6HYEKqF92IASFb7Exj5ebtv4KbjxE4uJmXKZZCBR9OIsVDmOHDqQSlDaHx
47oBtpaOA5wl15cwX70ckr3xzfChBoO4VIOiGYQM/+0r5mNWXLikoYeNyUQtoN55M8gnqysORnVk
aOfYxlHRtufADfx+q1IGnPAKqrkzlEFb/VNWm4c5/bJoIt7g9hIqfM3ATOrYaFVSnPVkfCyV6NwR
OSBDd2BTd6sxPD2bG4NqtlRJjmYea7R9bs/2+tX0v1VV+CrCqBdK19SrblD5GR0B8arlDYGj7UHW
JfvzRlH4qkHdxm2jaJjlmlGlx78E2HJf1KS1fbIUmUMQUqsk7VaN3qEdbdhP0ihytifyhwfZx3Jx
aFEsk0L6CJsw20OHyJt24XcNTXPv1OHGGT8NkOcS7ZHtDanwbq6SSczFjACM/3PXI8f8ELp3qGwM
XxU78ka73IkKZ9v3jcLn+OsGcps6YrPzIqMZiYUHGSGSOkk2eJLeMjWPocjG7aoUzAcwKjIHJzJh
TT+YGBI6pT9xuyXQbr+bv3Z3ZCd5BrIjJvwW7e4FSddJ8hpk4WPxA0m02BzKmHE/0mGRcSDjJli0
/jZRptdQtv6PtO9ajlxHtv0iRpAEQfNKV05SybTcfmG0pBa9AQ1ovv4uap8zuwTVFO6ZeesIRXQW
gUQikblyrcBIoTc69u6Age8liphbIt9ysxjizXFdhtNYeLM97rVYDcuceMm4VSmEj4ZnZpfeklPP
HoDMQ2s1ghzw3NbeEu9U5rMIhMQY9hmMwRvnOihbzasNzSuiFPCeQr1NinmLhlvYcWgnzc+x+bti
8cZaUIxvisAhKWioY4/pNhQfb4sanWLdDsryMaF6QEyAMfTKjYblUDOypVXuF9Z4f/lQnCWYPd04
IWJmyALtTBlX/b3FgRqja1DXwEjJ9YRn7eJDjjZEC9T2DXALedPnpO9RHnqhyxafGaRSik+J64rN
hLohNMJEMuisiYreFHmO2/FX3L6qSrtjoOB04tK/vAKSICo2DIYZRKPVmkN09DAxzeXNhwaExmUj
/+YV+6/YI/YFOq3SxmgCBGxh5VbR7kdq7iwNtJnlWzV0m3J4bRZcu+lNl39AUM5NOehYQaydTFM4
9tQrxhcV/NPaxDyjB5e4DhxuFO0U1VSCyz9VtgNCILamsoISNtajJ9pNC+zvYIAXpPBsBuYM6MEq
MuyCdG2EuJyWWrlUCuLyigOs/OUwZV7vts0exwmENR441d4w9OSRQNmVeII4Pp82FKQ8fSbxhfNP
2n92SUjvKtxBcd3i2wssu6b+sWxotz8ZXMbt9G9qLP8YErK8pE8Ns1TwCFsnucfYS0JVwcDwVVx7
nG6cJrA8unk2fedmHYSz9sPtdJ0E6XKvY7olOhgYOJHcjtJdECJ4xap0HFb9xNEDiW3uOj5xzbvl
fQbWQ/9TYiwi8jlKay7Yw9emvNO6xOs3sk6qJIZ/DYucvJU6tJlAWYSfYXX2tpt1XzEtNymrhyK7
LczXy76+etaF3OarkXJibFZ628AjYjUGV+Oj21W5ZF0lx0nsFXQpuqO2joMfQTqqG97jnm5TnrgE
JSKrf81lktGSTxK5TZqlxPSCg3jesG5jxw9axLf/1aJ94bZOFq0GaUQS60hp+pi7KuTaa2eWABNl
HyHEoMSKR81c8BEQNvDs9peZOZKALMlqv4a9Tj4C05RTHqEFf7SJ+rKM3G+XEpT1GB8b9U2k4aZ3
glqXEDh8sexf8DdxhKRJl7GCgDow6WgZaW88AfOmpQXADrgE0g1qvAMLsYty3VbnIHIeHdCo4/0A
zndd2fbLLUtBtu38BgWs2+AmUEDGQMFgxKwrRmK/1l5AQweM3MPcPpYokKlmszfSG8NAzwEkqGX8
YC9blvUuwXjpApXl2cJ/0gIP7EzBkKSeFb/z2n5pzbcJiHzWD65jvjV2ulG54nbGdGtX1ZVOriOT
uyOic8luuf0EPttlUKGcs821wkuo5s/5S9v/ZWEyzdTe0v7NdBSX59wrrZDH+x5U4xxUscbgeLWT
h6phe3Vm/+GG7U4du4+ckbiZot1ZJHvIUi3IoA7JjShMonmjjfqepGjnT8Mm7Qyk0D2o2toJ3/Sc
sQi0uLkpOcJnMwTLMByyFs10Ue2Cx7lN0xEvoB4YGUjm9nsFU0z/waE6saEjUp34o9Ip/VJQjiwk
fzAo8Ug2SyycvdtOLAhnindshJbFgo6s/dZVQ9gBkdoODvLk58ufcr61d2JpPd0n36KZaWo581xB
+ie9V9wirG6R4aCZ2BSufdUHkYuBomulcWuZ5bPB9sSycH/HUWYVhfLVlQGCeoFe9cYJlrvBZ7ve
q/ZQOsKsVH4cr4qgQkLrX/5w2QoLlzoYYtvIWrUQ87y/KiY8MNgImXAl6CIZAOTsMKp98qXCbU0M
wFqyAp2+dcCGInxsgXl1xk+ueEXj8+d+awVjyK6czQCEARhjVbqZ7TtVhcqly+1AVlY+nz6c/KB1
a042nahGgZMIB4be6T3k9/ordT8GVtg81J7tK0WghnZooZd0qwXJnvoQ9QIqVrYFPy4OkAlolrMS
UyJtpyJ9QbxeGjmZyFFPsPRjCxjwy+VN/srUv8VwwYTwYII4habMzWpiY28MVBGKw+JFqJslAZJk
Sej52er5bk2UBkOLr5twV4H+nuB95jZok4Me10+J51wr12i7XctG4SRLaAvF6mphrTFWMzlmKB5A
b97tHckLQ2ZBiHVN1dkVjxdyjAeQeamPpJfJ9kiXTQh2i6IpS2yMUCkJ7bVDq20dHIfqyQTFSFAE
SSBzvB/5hLBP6zefuD8wTI2iZvimYpdCpiCFTIEJmYJkc9n71mN9wflsIcCpVO80RYU7VKYSVu2B
6b8se69ayybFgM1lWzJPt4V4ljqDDsUNLGLva8SjIfJJaM30NqghV8C/DBLyI3gLSyiENKjhjl08
YgmjvvFTdJfq5a4fkKR0YVFjorc1/Msf+CNeCwaFkDWqip5EOjy91CofOSeA3nVQO+9Z9n7ZkHQl
hZhRgpWjpT22rQ+1dxICCOLTQH2HErRXQSv9srWfofj7d4ltrr7uIxXMz/guqHS8OA8UzO7tVgtX
zH75x9ilO7A09J8tdZvSTZ6ap2QLemYvPkqjl+Ski5lT62h0YQN+Sa6MAbfuTSNyFbr4xBz9grRB
imENTDGq5ZblkKLIG1yXg69Gyu/LS/Ijg8OK4F4gmNqGcMyP0e06Na3UtuHJXXPjJARYFtMrC9mb
4if4WDAjHJhi4allxOs2Y5zKoQF0LMGctmqNv09esQSxcVX7Tf4f3nunHyicnbqbF6tW8IFVXrn9
UrmFTET93Ok8tSAcljld+eBnHBZegXFj3tLZhHQCu1db9dCoGC2cDYkfnw3ipyaFU5MXLVSg1iBO
UTW7zu9R8vIiH7Lt7Bo6hZ6xlfUgfmau3zdQhL5kvNH40GIDoXG03KQdhIKRwES+42H0KHXNbtfa
wJm4QL14zQZvostuKnMgEeviNGxIqjXijh55H5+M2TUKl27jIPfe8Z5rFUzkFXcJpmEvG5acDxG4
MrO+7c0Em0to6hYmMknMgaS5jELhXDg42VBxKnww0xF/Xr20qV0Wl2BVlgBFZBbWv59cw2pfjHOq
wUI9td6yGGAR+fPfLZVwA4MaKasTCgv9MLqMPjud5ZJa5gmy7xAiCWdsZFYFRxzx1IV2h7ukspL0
V2FbzCVOd0OIGXo9c4peNjmmbAkGU3fN9L6I7up8cUfzPm1R5ENTfWDZofEvr+FPuMB6ztAkMnTd
tMCpI6Rno13qDUiEydE6gtXBrb34euV1KPayZ8n5E31iSXAI3bG1LFWHdbtK1JJVgEqdFj5O3qtu
Awqya205tNDsIQrm6ckhipHD99d2VJtgGesMz1SU0EHWeHkBvsaGxbW3bRU1Bd0wiCkOpjqloZts
btEWrI6OZXoK3qVjnPvaDAa87nbWGt+uwE28o7QNHAC1AbmhlT/mh7xtPWt+sizQRyioGBXbhe/L
OnX7yG3ABDrEQZu9chM9m2p+bfn4bC5aOIM5bIFoV9IBtGNmQVZF+5Hpnjpr+86qrq0M0xlN3LoR
GlNQ5gOEYskWjIuPWuwqXIbE+SJEFb6fUg00gppmWRr44L6fU8PRFKChZuVoxlWYGRH4DJbf41j5
RvpUlqDOM3/3871ajT4dlnBO9SA11U2UZn7axb7eg+SlNgIa64GN0RpW8LCtqz0U2A4FRvghAulD
ddpboOSjNK07QwXLXezomCbGrs2jT6qwm4hVvknvmPEa6b/b+aHPD73+tDi/FhUET9NbWUDNbuBo
eg35Y9bVmyKf7lCZekumhQQkgYM0JgaKXxXt2rTuDIu7MQp1zrRPomPkbJzuWMXJTUuzu8vO85Mv
CafnxHnEAWM75d3Qan11BMUFCmd/miQ+9v2vuqpv0gTs2SNwmDqk0lChT5w0zPsaFG950PAZzRNe
b5eyD8n0SsbN5R9GziXUpz9MeDq2k12l4B6rjlrb7xjq3bYFBat+iqpd3SV3DWMfiT1uIub4tE5t
t6YsjCrloTDSQ58BL0yu24S5QzwclMF2ER8S1P3tm2wud6xLQoNMUJGEgvpooTWob23jrRkxTF0v
KC2lt000eKpaHYbqjiZlYFvIfy9/4bmlJyp1NA1jFcS2xPdX4rTgdG9sHVUOgrqr6dtPaK3r+pde
MiosV5Xlmc8qpjd/LyDFfpTl9mcu6m/2hXsh6wteM7jH0VS3S/ba9Xdqvbv8jWcSvW8mhKNZmNbA
wAGpH8c8DuLoquX3lQLfzlqPpSj4L7UsGP58034zKGSW9WTmA9Us/bjk99X4lMy2ZNd+DudR+s2C
kEjWKsscB3p7Rwee6KiVq1NA1Ud3YbWbDWg1dq8ZIPJayjcVBB3j8nUYQXMLL0vtZwKRuvmveHkY
9GuelWCzSLwBqWE/5/sOzIqlcjUwJN1FfqVNatAyZ59ozX1bJn/NMV493R8jUXw+QF8swyWjQ4Oj
GSsMWiayuHAmaTj9TPHdF/O8j+NGAXFZYOyN0rdQDA8S3/S1PWdefctu5cRJX1wNQiT/ZlQ487Hh
RPNgRPpxMNQ7Mx43LDe2mZ77inFXTabbzplLAGNI6tRrK+IDwOsW6LY57SHiN3oE7S+rcNXsPQJ6
abFjP6p/zwrxCi3yzWRf8XtQLaAGFVbariBvWXKndA82u0vVxHec3u8yJ7A13QOUU5k/MAgUKPl9
kVlbhqymd1SvVe+m6j3qe1fDxd/MDZG413ogLq2A/v0uG2gTE+Jg2Uu09MrpF+DWLtfacLb+lMPn
5cMpsyUkTmoUJznjOJwZxnKqxC/U97Q9tjUEbMeny6Zksc4RUyc1wahwip1dX7P9bR7E92oQYbA1
tP3O10O7A4lTsh2O2DNJSDhzkXxzKiHJdjq7bs0eISEjYFphpuegdbAYvZ8YlsTU2YjqmKhEQMJN
hajR991LlLQtFD7px0bDtBMFnh6D7gXEbS+v5k82izUGndgRVrOalzbJSY2wWtR1WLe3nT17sXZD
ga/O/lBG3GQMzWyfmxi2akuv7fTHpfuYweyISqZH1O0AdeWqAWHX7JaYa+sHCZrw3Hv7208UVh0j
+AUxBlwuXVD86qNNQQINeL91r0f1ofWSO1mt+SckT1gV4T7Tmj7FlFSvH+vPGCF1N/0qfJAjYfgT
MzzoWALkIfOts1HyZCOE+20y6jy2Y2x40oKQLLotAHe/vNcylxIutMgaclxnsLDg7bCkbo1uK14a
l41Il0641Boaq5QpWLpVFoOX3tqK6F3jAZOs/ryDtoMve0ydPZX/rNwPsizH4oQOhoa6fYPmVg2V
Q107arRCqimTnLEk2yRyZjUp6SazwP/f9uOv3IjaMFIa0GXNVeO1vLWC1AIrWEvBCgrWBns4xF0L
VsIiN9w2/91rAK9wCDRPHFQOVk8eTVY+xv2LGX+QmCFdPgzRb73jkVv3JPVR/3DLyXqwWqiaZR1u
aes+rszfM8dpaE1MPZuvrAJUR08/2nH6mGOMyhVj53ZZBf2ze2M6xiMPKsDeI7ybfGvmG8zEh5kO
RMEcHcD2EdipFbY8N7fDrO7B3Y/kAjy2Sn8N0vV9YZNdbKArD2FXyCxy7VGBhAADWycQg9BEnJCs
fDYOshH1pjPuHTygXcIeaYHhn+nPZddaPefHhXayz8KF5gxFjPUY9C9We7ySN+nOCPWtbEZYtsNC
5I1ycNSAiBCZA6SnyG6umCTmniu7nwY0Q4i5fOryCZ17HWPebnXV7qoQJDUfQ5h+xF4rnQ04V1D5
Zk6In7ifCj73OPf2dbMbwT0BS7cr1FU+PitbOyFu9moT6zmHc1o296ceErv9y2Un+Nlh/h6aDSFO
Uh5l8dIrGkYdvHlv7+MDRYnIy0L1I0MHY/5rnejm3uizDo9yf+0JNV5xLe/pSrdRiKcEYjGZoqT6
F4a6vte2fLvSn2oBf6w82ZTl+bTnxPuFuMqGORvttIP3V3+q8baIH6qh3w2R6rGFu53m9yjFaaT2
Zsg/Lil4ONrZVQHXROFBrYkf5ddDLBkK+cki8H0zxCf/jFzIsXsEe3v63dKbMX/Q4ifbqd3Jukd5
CiAY3J76HdQZ3aK6rayHhoBJ30n8y04hu3SokO2nfd+otYLQAA7c2V37qrh4/OmuDybwb+eh9Srb
D4mnUyEYYfhgotY448sRB5f2fuamJEzYMhNCIOqqoq4YHv3HQh/urN76nde432j72k8fDXDgZvo+
2DxI2eM0PdbGM+neS4O5jd7fdzZ7QmcpABrDszC61tzOXHXBJOsuQLobXEMIT1wFz8Sp2s/d75g9
ZeB6GUbMgc2/zGGbVlYAcDnquwVEfVGg0++y4YYMKVLeDyh981Z1U3qvzJ+99srKd6jKBq2Wupmu
+6ONf9MoHHPVt2N0tJzr3O5ciqkasxsenGl4jPQnvbiZrQ7wqFfGDmOHai84tKcmLImDciA4UOo3
wsGXVt4qzhIkEE9xmtu4eMt76tZz4lkVAbaBzxFyfwq9AQeN0pFAFqFmsktfFkHpulMn5XurBOyv
qqFnk8Q85AP43CtQ9hRIdpU5qEYsXPRRMxuTpofMlHYr1zhy4d6jQvw2y1Hp555q6L5EdxrAFleL
335gCz0FeGQ8CxL8ALCS8MXNw/8zn7twwoWI7vD/vass6y0aAdMx7/VFBhuSxhEhqBdzUyItWZCa
HsdP5cU0XVRKgUF0i8OEUG6BRz9306OsvyTJHKkQwZdZr5nqrDfjgrI11FGST11ZnV6m73DWgzRV
hTQtRV/hx0gUgUw2cNWQ6Iwj7pag/7GZE2Qa2fTzK6RTdoWOMo/tpiQYM/Yf5P2ntoVQ1aCss1BU
j48YMTdR/suQTOb2IAlX55on5NSMGK4GKAp0CcEnMihkVJNfJy82Hq65pgRzo+5p9z6B1YWqnST6
n4uTGpjPqYP6vIEH+vfTScaGWeA/149R9Zm3L2TcSW6XdYHEA3hqQDgDRryo4F6n+j0ovFwrjUBK
Zu2aAkBVRJ1At9HHaAAiXfb99HtaIMniTJLFPf+JBkpKhon5aEs4H07B6hrTPNqRJPfMctyxlOkQ
nX1la9o/JoSz0EwRrbsJJlYaRQK1AzR6VnayldYcMNlaPg52NoE6NSmkNI3V9Ki9w+RKg7qKLqkj
AhrIG2CyeJQxNqxu8HMX//WBImStLouFqBzWVDDYqXw71X+YLat1rk5+yYiQiGST3iad3WjH+c7+
ywbGIgv12/plDOsdgXaMEl52TXLGMeASqm2iTATd3K8+48nNNLSGqs4UHwVCfuiLv4Jq1QUj5qax
jWclttrdmMW3EO8JKtTHJ+fBNI+pc11QJKoac7tEueN6cp0Ygz/Sv+L64FSjq0JwdmRNaIBhpUps
TAiOmAlo91r0qBgQbOnDvLbuE7OgoZUtVwZZfl3+qnN4g29fJfiiMkKKK1bxVX9PJwLyjU6k2zwo
N9Vb75quEZahoh1k18GZi/abWcEfp0prlLwk2jEx7vPyySgTTDmDgDIptkP5i/FOcqrP3QqnBn8M
YSj2WDvrd67CMbqH73yMN6saRXMtK5Kc6zh/syV4Zs+tiaMe8ff5NmAr4gE1dpCTyv8owbLR9kuA
xzRQ+Mkf2d1wDvr1zfgaYU/dNAIRRjLDeO9zfzVe6UEce061IxgZQpQBEwOmIUOUI3geOBjz0V4G
wElAs/Yf1Nm+/RThmqoy6398KwLKbIbwbf522XvPxJlvBtYje/KtcT7puYF55XuFJm6SvjrxdS4N
15JzL05soLEem0aDmlcN4rSGPY/t4l/+jNXZhUj27TOES2+oFMqV9copgFPtgFcfQwPIUWmpdfW7
S3aEqy0nVZF1Fuz8LV/SeahKNoGzwRTnkUneq7KtEeJKpCxq3xg44JoFvub1HrU/alUmVXDuqf5t
6YQ4Mjj/e6xXwvRuDPLJ4/yrO6F5sRchZ1ddpNLqW7tP4Oza7vLOfYk2/1hSaFUa+BWGY1NhSRVS
NtWY9MqRKs6nZsZvjDvvZv2pYTCKTFDL1tEWnD1LM8CBNaPtBXFYB28brMcSeZUFzhOyqdWXLvk9
qY8dXowObb15ejYUHbM5ICzX6y3oC0LFLK6TdVCoSPeNZgRpqbgJ/x0pe8UInfZXntwD5ALGlg+O
SL7ofgemWq0G9RZnvlnN+8JQMTQJtQ1ItuhE8+NSxcMK79Z8/FPEXILC+jneSCk1ThZG2P+pa2ub
Z4OCHvK+nAePsXuSVSF3oFQzgpjBwLCSzsO+B5YlV71a10COjhFPEDZRu3F5+17r10MdYewpcTvM
YqKfqkf7jN4Psb7R9GYr2cmzN9LJDxY8CROv1GjGXDlmpQW5KUW/rpkDMAHIawzlo60x/t0XaX2H
Sf4XVcNEt0GxyrRSWTBPRbbHvm0U8GDF6gQWMlXf88QOywFlMWXcONlT7owBZXRro2RngiGCcd1t
Wod4TVSBeOc9N7VdbQ5unIC0tAawbH7LjNrVoJkytXgvRfrq2vm2a7IwsYojVRsvs5x2m9p6HzpK
88IgH+AuC/lgIHVzR+AG2zn11S4/JHZ+ZyrgRuSgyUIXBxXrqLahTikTwDx76v9ZRFHvWYlMy4kt
HIes4WE3WT5kNvtpc3mrviLuhUMn6jxnsZIazCnhW3p9o47ZH54O29l410Fj1ClbrbxVOYDVE0hG
QPI/WAGlfMvLwutT28tAAsuWT43kLgrxwK664NDwLBbaPUrC86sySo6CbE3EC5lH3FAcrEnea5um
NL1kAf8lut6XV+Vs1nEKqBJOXBdDsWnS1xPnJb+SD8A4423iFSh4O+BwBHfwLgF04VX9TyZuviG5
hJMTxWDonxqo2hscvH8687JZsoTnihanJr4exCcX/UQjssQOvo2Hza7ot/GBeQl4fiYM0F5Frg1p
DHor4xQ9d/GfLOhXSnliFDU20AApMJouJLSVAgoVMm6QM1WRb98l+EZHHbQT1u+qrvIb89P0tMOy
A0Tfa4L4NptQUu8xZiHnPD+XCZx+mpCZIUPMh6zHlo1qGtTRY149R/qVMc+eWaR+o6WBlrOwNhwU
hmQ1knMVZHy0owP2hykt3RKMM6UEDV+LA9H71Q49X+Q80IdTAnW3TlERE6U1aepzfi//sbn+/WQv
+6UcFJT0leOk0+3SdlDoNcMyu3HU5zw6VPNzhIFaI1bBfjRmtypxwq5NPT2S4l7PrryOByRVLZD0
ieWFkmcO1NwarLwGaUPC3Jp9qOVbX3bPBZp+ChiYzObZqZbAZL0nCRFnV+HEuBAiJmPMxzyr4NH1
fOwdDArz0nV6NYhVc2PUePdFu3zJn9AhR4ysvL6fY5cBMeGOjWykVl9TIzGKU3B46JpqgIbuCyB7
siWKY449aTLli9Y27vrtXEZuPm0J5kAiIHdsQDeJqfltA+cYp+sqbfxpHh/1KoUw7J8SHCxNfmyz
7kCd6Gpo2YPJ82tGOrcyoDemV4GZQGulUaMPnX9eXslzMd10DKppmDG0VLE1PeWKUXR2mgB3A7+N
K69jO1LISOPORYdTK0J0sDNr7pImTyALULtjXvql+mKj352r75c/51x5CMXSf75HOJJRrzhlm7cJ
XiAr92D1wN3UK3eIq964ldW5z77FT60Jh7GkitUOaZFAohh0VTwPaTSHih0BUmsHHGwTExrk4I6/
Vaynyx8qW9F1X098DmD0jLRNnRznpQuUuggsSqDnlPsxlWHCpGu6/pYTWwmEN/Vxwe6tCteG6SL5
3Rru4imf/Z2cNUfmkcJDZMriqc5WX6nnycvyeGPyxtP6XsJfcO7Qnm6dEEHUaV5Y0WHrxu4qnu2Q
z1dqoW4s65nVskt/dW8xQJzaEvKKgptOhhJ9clTV/LnWytAkz2nhoL4GYGNGfGZGO2PUDrTOQYtt
b1B1cS+7i+RrxZ5roxclHW07PoKF73WeCJ7/uTdXKB5p2V9qWfuXzZ2t3Zx8sdhbtZV2GSACkXwV
45LXhR01HMQD24MzOuhCPVz+qrmnXaOq2jwB27ix7zHzKQdInc0lT3+IEHnmOYrMvogAKoce71pE
ypOtYrmO42OenUOMbFVajstrZ5eae9mjWrbqQjAaiJ0if0dwHRYgDhvdLZbYzzs8ytgWIgGyS3H9
7y64mdhxTLMO2E1wAh+hdura1l8qxnlUWB06BCZ132Yp3qAlxLQw5TNfseg4GzJ5QElYEtuO+lhh
VnmBpyvKo1ne5fWGDPGx07iEVOVsHn26r0JMgkiUsoBjL4E0OMTH6XhlOAxXKGQBhnyv0wSPURY4
Dfr6jbbVlOiKUeRnEfV6kwJ56MhwcrKtXv9+EiNZUo881TPEY94dyvJ9mWYXejzuqBdBTGWj02eL
3aefL0SvrKSLpmtr9PImn+r+kmwqyIQrfnUsoeGLGQLbL9PNkBzkKeg5+OfpHUuFcNbY1CR0jdBr
18cs3Gk3faiPw019Y+CVpgTMtzb8RsOYoe63+8br3pqNrOwuuSXE93kxgQ44jtabV+k8FSg1bboi
RS+L3JIjJT7QdarQKV3NrDVo1XQV4+rv22/wB8Oro12xl5FGmRJX+po3OnGlZdQmjPfiDNUqBdvh
E/AaPs+iLZv5tk3abaMkKA7fdg7ZMQJmiARw2nm/QIKno3fRWGw4cmGuUfDa73UT+vUNUK8oG1Cy
t9QoZEsdrAGiLN5YSYAOZDsDFINj2fiJuUe5KqlajNDlG33e6EoPeO8Na2rMArQgrKs2cQFwBzG8
nuTA8jl1yLPYayo0kkjhOR3HwJXmV2b6qJKHNr/txtrXrdFrmhy9IT3IbYBIae5wrwJA3k0b/g7o
5xWJn5uuYx5zVlVKwBMWHsueqLK9XP9+sq5RXtOpLJEyrWmM+bu+S/flBjxBGx16Ol76f9djReHw
5IyaQnI4KnZOWlSRjqQlXk5trygND1A07/Jde+4pdGpGyATzqWAkIbhklpH5tFznfCUrJztrQqxV
Exu12hixbRnTjcVbiC7wK3BESHIUWZ75dTBONqiOZ3WhNXJ38HX76hNgPZt+b7uz3z3IJRllHyVE
ULCwqayqsTtthDL0e5GM4CmcJHmQzIgQKc0+zymAm2uWDq1zjIdATVGOhJF4gKV+d2yrTDpiLghS
RXvNmmwzZfX2so9JvsMS+oDGaNlJz8vkqIMZdADgZAB2oY1klIWSyGcJyRpvq64wKU5ogleG1R5y
Cnbb+k/nvFJdRtwi+yQhGihJRHtQFyZHdMpdU8UUJGaplGIIL6/c2RqR6ViOYVmOSoEk+L45GuTQ
Y6VoYygXW5N2RawoSNDFrOdmU6fODjzKOF1hi6mfukDfX3U2q6yZLEj8m4ThXz9DLAEyE+pizMKl
8hX8nuIDiurDptw0QcWgTwO3RB6MYVVpvep81P3HsLCnutqP86TA8Kp7ubarobPJXYhuoEJmbp1X
WWJwbkAOYfcfg8LG5onRG9lgIePH2FgDAlYvW24N9meITcgNlR4f9U2RAh+W3IKjrPPMmLwW4LgF
W6KJ+zBrLXfEBlXW85Bb4LzAJTVPrjX5eK25vQVeRab6jk4DPa5co9MDhnuMMBRrokSBBzX+rKtB
Gj1yJX9GRRn0iAUN5vK3KWtN/Zvywz+fKtwwSQyemXpd21WRx/DyfXsgGD2frmNf2o1f/VR8XIDg
2zIIRaXTEPuDTVEMTGNNfIwdwOyWxl8Te9oNMyg/MUnYm8V8rVl55paEJAdMSUNghYwhkN2uzpIt
H6a3dLDuo7LAYDY4xeMy8dtpcm3T0sOm5eYmd0jkx5l5iNl8Z3Bkjrqz69XIS5UmzEseSE7mOc88
/SLhBmjHkROuI6iNHn0vfq0A4BxPwmLxvsTa5JTOkhUUIkGPGfaF6Ouq1SWU/CIMaqRuq0u1mtYT
dWGnxNR4Gak+thAbxlGfgwwIVyBvt9wDO165T/StHO559uI+WUkxS+7UfLHT/MtihIno2AVCYtsG
eljyfT1s5Y2as1H11KIQVbJBM8Ae1SOq4v0D/UnAkt/qzd9CexTDyvOdnNOJrA5xaWGFyFLo6Gq2
M97XUbmggwnw7PjHQRkhjZQgi57N9lYbrxxMKyHSpOSQAMoxDX/mocCMbeOz5tNS39lcbIr5fqhB
oHNfqsdxuilB7cEs4wBxTTzbPs2m3JSYwm7QJtUgUhib9YODZLosOrADqMlzrj2MtQwseO46PF1Q
IZRYRawqUTvGx8J567N+Z4Ao3BpkXdVz5YFTK0ImaUDtqWIDtk1PdLdbILYdQXUZ4Mha0WTHW/ZF
wotcT4ahNUseH6uXJUSvfg/+G8d22ca8XV0TQdyOD/Ih4rM37ek3CmGFKWNUlgZWcqVDZsWmWzC9
0LvZFEamB5nxYA5Vn1rPZJx9OXeb9CwKUUbJqqkt2v85i4r5OUKGDsLm6+HHUZRXA85W2E6+V8w+
pyUHTQ3YzvBEHoM6du1P9THTMVuzCu4tAeYuH0sI/dX/Hy8s2VqLeWkyLjqGiL8+dvIL7WZOX4z2
c32hq7t6FyeH3jhoPAfY3U9DWaZxLls9/XAhBjXtDInBco7B+1FulCy6Hdi1Nb1aEYb6Kmm7TXJb
ib3GLMvKMjXhzg01wZ0bAzNzbyUJ5sWZn7PfTXOgJeY4MK+t6bPbksq1oC//312ZX4OOJy800g//
j7TrWo4cx5ZfxAgaECRfactIqirZbr0wJLWa3nt+/U3W7h1VQzXE7uxbR0shEC5xcJAns9RzDftX
3PU3xNLKDexawcTDG1fsVril8cKOawxj9XKQl11+0aJY57Wajjg0iae4RmkjRl5oALOFUpZNkd8C
5jnAwcEojcGoMo9Ih1ed4FA1oI0miaPIrTlFndl1PCYurykGooQonnLqY/kaaowICkExAIo0lRMZ
vF6dXcW+H14GBEWJRlWdJf8FuSqOudCkB7HqCxitaW9F2+wJHqYK2nih39iq398WZfSUKfqrRJHg
mlOPCq/Ep2YD8pCgNZsGoqc19HlEvcJ9qfDqHISn3jEEEUyv1JKRipLyFMI3dzoNTZlCoAjiWJW8
TegThAVus0q7h17v0/qyvI70X11jZgzPqmBwKUt+ogEriUQo9v6paDfrjZx5tWsDyExW6M94llEl
nCcEiq/TM8jRd3EmKLs4HlwlCD0tnvbCSD/mocRjY5tCj1CAT2wQWwZKXmk3W7kR243vFFlojZO6
1FRY6x95fmpe+0jm8IGXcqJ1UZ/iGK/2WQTyVLbxIUUI2+1u8m0ldAthtKv+JVIiNyueVH2yQW6w
/fxmUCVrjE8TJOEySBkOqNDXcTIvU2wYjYWKUCskXjnJFrQ6k/pGkKmVj50ZI9KfZsMRw9YjkDhI
kJD1cTXSusAKuuimoTfDmDqpUG4gKoEC5gy2bImWW1StHte7z1sIzNk3zXkHS2csBL2MbAPywZXR
O7qQ/zMY/GvBsdJ6stB0VZjh5jB+yOBZbDrUFc8euK4fsqtaqBy01/u1BF/fZpUYRNcUQxcNmelX
SqqgCpYEXEhLL4YsyNRu1lu4OnJfLbA9ojSFodCIxU26eIcnFC9Uuq0qi+56M1cB76IZJo9UN0hP
yxOeIVXyMcS13UX0To3gvkJyTs6S1xJzONOomasc1d8HWdUgIvbWBRuoo9p9zZOeOysFrEzON9EN
OUB9uZanh165kSbhZmpQcy/I4EEJhuhMfnG/SFGYetI+Nk34Qcb5oGoNtOVzHZmQIjwqtOtMODDb
SgZn2hmCK8OLQWM3o+VbWCEnQ9vWkwOyiaAnASsTHWUiY/suS+UpiKsnfZIbq5tgL97dUn/8De1q
COlPKOyIPlW9vouE/DURZM6S/L5gKEVhEbSjRJgoGyz7Z+wav0TpWnEMDeBEGJqaTMxx4MkdXaFF
/9kOC2jpHMbGLBVHSX039MZtOwNqPIYF2WpTRg2zgptVNrwN0zuhAR4bGxOc0Ie6+USm31XS3M1n
At40LxJadtwfk04hm6WpGlVgPEn0cxnuRVgyKnVelHWGwghkDQe682dPaxRTmN9x5W3SHTE40PY9
1GVaXCbkokXUmMQqanIkXCsUt/wZt7ed14KGoUOxy9bHfWDJG5BOYkvmiHN8A59zw4aECkRFU2RW
3o/oVVw3lMaHcn4m3bbgKml+X0oq0kp/odu5XOmiZ3E9EzVf0O2csKNbsZFAYHtfR57r96KLVpjx
S9TBb6YS+f4lkGx6O9oFHjEBPZu4t/nJguuB60V7TFCSdQO2TYyTuLX1FgTms2ADErtQjCqfkXC1
c5QFbjmdvHpJuGiUiVFKGbUKZEInwxt0ytSlQ4pHFGL2TpjtQKNPX3klQjycZfanVsG24pyI6X08
BPuxK6XqXhM1V9Q46/B6AHbROeYUlArRIJWKjH2vzLhAg0nSH+FytESeqdnmTehIUurECvzBcxiJ
RFK9L9vRqfyl7lLqzEyge1lJdspAH8tQMcfqUyMv6zPAGQ5WVqbKmnaSCCagrTdiiPfM+EOTdXv+
r31r8LZ4sWdY2l6jTs08pVhdWpfvUwPPv5TDj+LsSsIcoGHWDkFOQJzR9Nbu1Mlq/AzlFyFvyfJG
jEmqZcSPE7wAIyTA+1g71fD5kW9hXwstCjG6JeJwX40SSJDHjmae3H5Cbn8/BtLej+EiUMjVTVyX
nCj6O9Yyo7tA4gUiobBhinUD19zGkVz/GZ5WEgQeE7uE4YaVmoZX2FS8TwY34io68YadgamxoWkQ
Rrh9Lrf4pvVqeWskXOnHa9zdy+XDgJMoC6gAlRAdRWW2LYZTLL7MiFoyVbQHZA3i9linv2mCxFU+
Pq3vkAWC/jg5mbFlICrzISEUllhXiYy7A8oYYACPlKcFTx9YSK23xQPhs+DfxURG49jV+Yx+ZjDo
SM2FnrJE6k1h5m+LjQo/KfTttGS6x4CUqI1B26TC8ujf2aEC3kT4a71TnBXCUvlUvRijOsHW1/vS
nsnzsPhilr/XG7naDTyqygp4NLhwMLM0I42YQ8oyPUwUejkG8VLCKau7pskDmhByEchHaFA1Zu4C
5SQVfVyN6aHus2cqli/QrKhMCXegm3wqdrQVT1IGXXYS38QjXuJKwfftUIIl9zCGthqPTk2T5ymX
72A66IhUsoQi+lWK9K4upx1+ez8o4o08dPfrQ3ON20gVxL6qSJBMgejvn+hQGoKeGWGUHQJYtPdQ
c2x8VbN8MbzPafyIRARScEW7r1r9lDWpF40/cyp5QSI9RRFq/UmziwVFcPuy3cTGIo4RHaGchcw0
6qcQ+PSppWbS8/pHX0sM4KN1HfaYKoI41gnFgM4CfBTa7FANKkjyw80o0YekyDxN1J1IJPupJG+Q
m9hD4/fQwHCIZr+0WX5W+uStgmegUcOuxSB3Yl49iwUqSCRxl6h3EQ1MTbjBXQQ+WZM3C7PZUDQw
Vb9TJGMSONdQndjdIJuVXALXoU02D9kPARW7lTLacBzdR0HvTcbkjg0KBAXxKPTkh6CDLIuZXx+F
K2cNxQu8ZBCw9DVULvw5c1NIAmMQOwyCAQJuo0N7UHS0BN+m88iY35e3ZsiSAllwheC1FAq7f7YV
GsiZKZkQQRuxdWHfcpp0VB7ks/Ia9PfFqFoGDdyhfiKkhhF9ZY/QUW2aDOkUmH7THskh7bkVl/qG
m3iAB5EcpngWmsxcvFer9yjunPWx+QYrzPcyZ16vI2891nJ0nCbNlKKfOgzPoAXAOVq/cweZZpgp
yOOIiEGXhMey17e1JDld5RrSjtR3ZUJu/BB6lVBXMWVNfu+lya2mxAto7vQ9glgUimrlhOpKCBrF
vdvJwWMzz48YZEfQK3d9PL4hIPOhy1q6ODoKBVprQqUnx0rUTV//gEDdegNnQ8Y/TkKmBQZH9Nb3
01GX42O8lQVQI3K7liFxi7raxtHhR1lbkZ2UToj/h+5abvHYybwZZ0L3ShFFfUik+EiLz9D/WSab
lC/MzxtG5jyMCx1GZjmJj2Bb2yoEO1rBLjwD9W4Tokmzy81/IrL258iy4sGaOoCfkaJngyW5EP9c
mGQ9dDizYI80iS0G5v82law3TBj1qHtXsXlAx3wu3mAaNtqDV5w00ew3nTvrVv/WPc6vsNprT/xH
v+9XI6bDTLAuq9FcGWoTHdsfvZ3cL9V38FELHMFCWt/7KF+AL+crp10dwhMvPfk9ScM0z2AdGfpa
FYIgPcpeuW3uil1zC5/lCj55i/AG9JEhWejUt9OLsaXO+tBzFjEr7NsKVVY1kpFA5Yuafj6c4Lvu
TdLMaebbycH0cPmMCzSAKrSoarkaH8tUtSoSwMjzgJoUc6Q+j3K8bPsVWDAY4NFEWmSgzyRH4t2q
rjhaweg0T3jb8+3lIo9LD/xqcfK6D9x55PWSQaRiTrsEotLhcSGJFfcJfHILLwJV+N/zKD7Sdwjn
ci72vClkcIjKtTLAVQpc4Tw2k/q5bwlsQn6srxNe1xgcqoNQ7bLOT46R/KjLt4Jfbuvgsc0nb72d
78yUP1aKITJkzBa66UEhAQoinTSmPtVuo4C3gfMLtXamOvxIYjzTZoatCfCsUuvUjIYkMev8o0ko
by0t+/7v15IhMjG2WlNw13CUnSdUspEMuoWTk1ltIYVjC4/rXV+fR0NkQCgWJ0XXa5yYzQAyowKq
OHnSFV5gtUzUWpcYrEEZR9WOmRgdZ8TNdQJY8wUv0HJPx2tXIvunoYFqOY/GuX6MGeLy84v9H8nB
oPdhkRyFvDCnHqJrdOaERrzhYyCmHvLYVyFsckz0vYGKrDH+TLDr1+eIE3QYIoMubRuVZaYX6bG1
NfO1uM+cbHC62whe3eaSTIYN9i2eHKTOzj+5ui2cc+qbVYqW66gQyNPkKAsvOnRXE/U4kd5MhptS
/tU1oWmI21F9nSDINv4atI8OZHN4g5rQSDAz+l4PcIJ+ENrAXh+VdXAwRAaB2kjx5bDHoAjiTd9a
SgLRmq40fYX3bPA9s8SgAwNDYorn1HLKEwQKKFUywYbVdsI9HsXdDLrEhYtDci8gNak56z3kLC5W
dmDQ1GxQKXo4JpOVQz5Bb3DXTrnoxxlJlmZs9JWhKz4WcY16mWCj2PVBuFcgdnoPBc7aWaRsEpQ8
QhmOB3W8HjLo02ZhWRlSlqDlEanv3O5w2zJOmVfBMLfeBQj7oFplcAvyzybkK4B0zkFdQEMCFndj
xBha9VC9BYE5vYbgiuC4/mnc/Sv8mRszODZbivktX7G5hg2K0dfn9/vzxp8L63wsXXwFrTM5G2V8
BfHAOjsVcCiGUI8p7Npbvq4wBw3PxXkXjUVJB5k4HF3HHEZyQbcbBm5/FhhfG1UGp8RWi2CsliwL
qUtNkKyh+NW40yKJZ6Fg0+UKpnLOFTarE5TEb4oOAzinVrqNj4tBX2h/5L/B7bRDG6Geld43h+QA
JUcO8vNQ4RxfX4xnIw1QCpLS9CgdUPzrVk/+tt6rt0voDGkd6GbIG9SOcBJw30somSXDYFEytBmc
8uL0GG5TeOE4nddv4hfI/Tau4UHhd4N9mrg8ItKCpSsTez4iLvoqVfmcFwNazdQArzivah6afvys
dE9S9LtpeCxvzrSed+9Fc4IQTamY/3tfLPrviyJZ5vKewXhTeM57XLQzqYOkakGIbv1uoXXkLlIg
kRM+1BvtVT+Mz/EeLjJ2wZlD3oF6zlVeNNuXqdgmEroH3/h7/1RvQRHYVd58AxNYl27lw/g7vVfe
Wi/9NGyRw7FYv6nA/Y0JivpB8mfUAx5JcJvTAyUAA2hJx8quLSbOEc1brSx/TZGGSIEvUYpQtt7C
gt3LX5rYnHILKmMBJIHAMLqtY4fkvIOFc6Sd9cEuhrgMx7IVxQj4jgKW2W4sITCNu/xhktyl0FbB
FkXaZFI2CTdaWM6stb3C3MdklFkIIUzsEC2MtnIDLazlJjZbEirnpz2955whnCNUZsIgIQtkI6Y4
vJfgpN/6HkSXkKwR7hIoaMSbCCx7blHE9TVEFloi0aFasXzTxegi4Rhr0qwgCSUXhdkV4BqG4rYE
IiAZZeUB5d3Pro/pV4PMwVKJCUUAOUeYzt6Wn6fbRfqfmKKrvsG9htPa9YPyqzFmAqcG4kRw8E2O
LcKuWtrElGdszWuBmbNBMjJJr9BC4j+ASGQS/pXh+lH81QnmnJDVORXnXIyx83wPSnI5smnIaf2G
MJklfUYut1aN0yeWjAbtaZjWiTQ5Lgz6xuw+I5gmIWO4RI/ZgyCY3Z6nzH996f/VR9astkjyNGpD
DGOnwPiB4kUgG3edzytx/f52dD5zv9pZVufFcs+jQcw6Ee0Qj/xu7uatUGy76iY7wRPYW7ZZuJ+f
ItmqDuOrAXO1XXFoP4WfvOPqrMPwHVm+vmOZ84vvGMZu0YyGz2CufujRR1sTcORviqI2hTrxiH+X
BdldNzrl8Gio29a4naeTmu+L+KGg8hMEApV8NBNY6KWlvos0vN3CMnmOEzftDLMLYzOqe6SzwfuX
TmSCTh3yHAqkApruvY5nPDRDGUnQrWZQPEP0PTGW8eoVgpUTpaiqaR6mQfdoHlhCnm6CsnTmNgK+
VpZStEc50h76NLxtkthSqvY4hJ0jNq2zjoZnT5C1IVpW6eUQyZBnjJrRP7QoGKQdSgqEB0hKueGc
vbR9fjdCtimfgxvcO5Aje2jpVuhQ95N3oM1Kjir8NIr5ue/h8WEc2mTYL5Y7oXpo0t/aXNldRk4C
hJA1ijr7bTobZj4OVtPX+1jrbgneQRoRJnvyySDhnsrDbm7Dp0YtNwbiJSLEr2lQw6akRAFLoVRg
Fyq7BHecEazd9XHg7QwGoCEfXdM5Q3ZOMz7yIDmURbyLp4YTAvNaYVA5m7Kw1YUpPo7RG0IJqfgN
gsV6R84R/NqEMmDcAleqQgCsNHB/U13i5AfcEVGGZ06usRNvdBSqiXv/LuTkN//mbva12RiMLkYd
UyP4wTHdlo/5z8jx7aUcr25MqNZaPBLY9Yj3qzUGrgdaFoqmIyOu0vcqiXdZj+Ifv3SNQnLgrrrp
ildBk35yBndJa64MLkt8kkK9x9sukn9k2kiaj44FsT0qu7AINrNqbLJCvvF7f6PwhLD+JvL+q78s
FcoQGlTZU/QXNCVIU2wrT7DSfXJLjihRf6YQVFSOqNDlhd7X7zFfzTJIrqEopR1r3IFTyNLClTiK
f3UliELyo1a8bdZH929yDF+NMXBdd+HZ1gVz+tDbs427KdDPDF1ELgfNmt8TnI4y0gv0PToI2+ad
cCJ97iAzYEiHuMgnH4M84HJcOUtup/GWraN6gdehvAx8Ru+/V7n587Q8kxouILiLyQBteZyWjTM4
C3mnVT2Z2JEnPw6uf4ArhQPX5Dq2RcNeH3HOJiIMHhFfz8fcR8sCOCnBkNrVUzn22yY7SXBuGQXo
jOdv601efzkgCIM1ZbERZ1n+YQqPgRaVe8fJeGlQRCsYNcgUYDLKKfEKXTRBnYeSMh7WmsyS/NJU
Zc3NSQRbkHng4PG5sW/7+etj2Bhs6IPOz3oxAWa12+FexljbSMKCedk9xXh/f2lrT1WxBBbXLMXS
X/C0GSV4FvPgPU32BSLRfXQIHvw7ntXa1aPi4suYNw0Co4xYnkhynNXfAZTn4/jHKPDOiquXvotG
mN2tRriN5MUEZk7Y2hS3knZCzjSnkNjVj5meW+P8Vg7UDhvEJx0UoDUnxGNvVZRWOZ4CSeWwMa+G
xBffwwCAWDRKCqdZdNogFioALWIkHHIMb1yZLW7keNbUWyz5UToGyXMt3NXkgbPEecPKBBMTVq5a
52hjiezlxASIpQ/jC2rUS2eARiwiX7JonMPEnbOheS0zGzoLItyklzsFRHhMOusfND8JgVskHS91
yRtHJsyA+eFgjAKmqlE6swyJU/uik9HX9aHkLQgmpkjguxgoMUYy9w9l/QIy1/rfv3q8XSw4JopA
Qd2IqiNQKDJYN0pwiqvrzO5liDmgDixLBTsteJeS65SprzbZGEIuiA6pJMRJi9hWZ1j6rqFmB2YM
zPqSwsmi2/wXcVK7hI2Y1Tq0s/r2Q4bXRuHBlJl/EeWMMRtZpFotCWMJDAzUCbIG6qaMJ3d9mL9L
eCxH3EWfGaCRJkOsQ9GPQAKab4rTUtu6uAGO/4kb4AISK5hOGBAhRThTSPnER4zabilIiJ7kx2Db
OktGNH6qOFELt28MoqRySvswLoMj9Hlb5Ox0u1PMZCsina3fCxz4up4gvBhJBluCWfZD1ZCXq3Ww
GanTvAZOYimeuqvvxrvmgFsSpFgdzvzxxpTBFSnJpjCd2uAIzQ0LT5tmO94NVW/HcPYepgEmz+iy
3Lkk7E3U170007aGk9f6V3Ag53yVvYiTcjmXZJWi651QWmKvbMYksusq52Aobz8wmNNF3Qyzmyk5
SjIcGuN7X/6v/UOY3cCgDnKdTRRpQJ0u3jTBo1xSu1BDO6/uZKR5DViDG+Hz+thxOsXSqYMSklNN
M+PmGaNEpN0lBgepOZPDSqFGgTZUs4qTJ2+TbSm+z4bgKNwLNK8bDI4kukJiXVWWgDWxcukYJSJn
qfP6waJHHxSJHiHu6qf9HKibrIWvtszBw+VwXIEoVsJUH1Xag/2EyxwUUoNPkm4ERX1AOnA3C5/r
E89raunvxaaRIlERybCsZuGpSppdhiiPzjCFjdt7ikzqemu80WNwIiOKkpSQLD2KNR7YApiyyclG
BaN1vZnrSY4vFGRlmlI4WdKJYgDjLZRfR1wVlX19TJHj1nCAmkMEhods95/pEy+FevXKdNEygw5K
11IxjgBCi4FNsjMcxaMu8inOeg+/+7H8iRGs+qgR4mISRIiv0q3kQtEXVZB46oLLpego++m2D83k
BDnz98jqYeNa7ubPenTCk/LT+MnNVHPWECu1JBuzPBgNZpV47RbP/tlr8USP8nbeGdDhaj3UUh+N
n+ETuV8fBM5qYgWXVCUdjdTHXpSoU88g6BkbVeZyhRbMWNmMrBApgDEaY4pW2rPVXuMthNLoZmGP
DXvKSTHIvLFk8MWQYxmOMIhoIWYG+QEHRtCK23kNMduHEGFRb5Ef9KG4ARvySA6zVZv4jJfiXb7z
rWnDW828r1nw9gIdwr6SlswnULuzMMjjbEMscq+F21jueZELJ4agDBIFtBXCQDqPc74VncYKnHaT
ecszfHfIPZmzeDihPWWgKO86qcpQmXIsSb2RJViBRYaro7KXPIUaahXGzF5frbyxXH5+MZa+33Zt
EmFmfcjho0S8VQ6B9ouEpcNLVl/PU32BEGVAqBWKyfB9wN/yYpr+HB8ix7AWJIA70a534Itj5Vb1
st4/ztlLmagFEi66WvotqCPdj7YJd0oscN75lylZ2YmsxlIB1kQbYKqOtI0ggVOalaYcZ6XDhfmf
0UK+hpCtywpDkGDEJb8Sb/1d5vS5uZCJxIPkSZaKMicTt2aHZ7LGS36x0p9yhFqEAq9EmLizqyHK
LUF4XvhTutkcEzv1eHmk69wJlHChxg31QBprAdv08xyBHrscWP22g+Lspz7tmsokCazEnDQ0dftj
UakUH2tkKsrNOPVm/cl7Iv6bE/vrM5jtCPlmIQoMKTiOP3QINMNEddyD62SLrrATzdAZvfq+sOtb
XsPXV+1Xu8yuVMUi0ONwSI5F/0qGwRY0cbO+L66TTS9GmNmNZV+NvR9j2cbbftvGro4c9Whmo9Wo
oFT5jzWc1gubzHbWwgHFE5K7ievPeb044eIjmN2ZjNoM9WJMc3xT3viqq+/KowJag+Z0H5CFt/PJ
DO90l0ICe8/bTLw1xvIuW6XR02bugUe1qXviaWGQJKhThws3wTcsJL1sK3jkXbwp4evHC5b+5gr+
1ySff34BvXA/iHxYV4YIUCg287gpHdH1zdbjkwK5bS3hxEVbykiltmzzAPtJdbtTAOQ1bqH8+fkf
qJEuSd7vgPjVLyZYaMusJSmUlNGv4RkKS919SqxgPz1BHcAcjpqX3tPMmmen98C72mpbUHR4KUXO
BmIplwG83LNmwAbyo8Dxuwc8FpucDXQd97+6yUQGU4LX9ijOoyVfej9Bsrx+pNa8Ue8GV/DofnaC
AVEQ7wXxenT51SqDSGkQzNSvsWjpDLGrQzPuI66cCa8NBn0gGBrWIkHeZCGVkLf4oyOo/0a1VIT8
l+IIwybrQDfiRey8ZhlEmrOqH9OuS45Tdaf4zVaMcntSCmt93nitMJAztKNm+EmOOpqutjLYPubV
b503hJxGWCKljOdsKUYd7XGhc0vqIRokU+l/rveEs8ZZ+mQAQapQMZrkmMH4Wj4U0AjjNMBrgUEN
UjV+UE84/irUTc9CdYck/WNqzDvij/talGsn7/PXmtBDkEn3eQnlwzqlp6YAw1KAqUw/CNTKCjBU
pOHWqCAHYmgpHgRDM5sqOH7sSs0VfEiOtaJZDuC5IjlHGv+QjqKb+4YrB5WLHI03TQJUnrP206hJ
B5G75oMUyY7WSCMa8q7o+/cypZldjfiATq47KxxOnKFYxzSWy+mXs++PEdYm2OQQv4AoW1lzyIy8
NbNMxgVE9xGkCfSmjY4C3aj0kOt3kfz+v/Vi+YSLJqQGXKoJmptHrUKavjecrB840fD51FxBf5aS
OWuK2NGqx0NBFnjh+DtMEKxNzUaveytrXwd9hqCsZimSwlutnCliUKvOk6QvNEB+MBxo9xMqLJwG
vitWAHalr2iF5WBqujomJBGCcxnDoNsltEzRqe1k13fGJ790lHdqs6/OUt5mYL6l4TGBdUROP40R
kW8LrZex9e0oHDdahGMG0vxmFbVbOjyvLxfOimTfmWvIuWTItoG/2GpmUn02iuap/v16I7xRZel9
fScJqV81IW4Xklv/ag+hDeQAoRDFR+ku+O+tP/6cRYUBtSKbw7bR2qVXz/Xgn3I5OFKVk1jmbQNW
ea4tlBbKOeJyhiqgM1We/Mt/WAgv+myuDyAHpFmJrmgWRiL6CzSRm0nrXVDuOHcFXgsMbIxZk+ha
gii9ap9IIltgX7jrfeCtdIUJa2podqR1NIfHGkbyUor6rvA+y9+1pDZD6QPpbLXYqO27UXKIHbyu
MaAxlmEfC1MXgGsp7rs4cEAPeFnv2/InVgDxrFx+AbpiRdJMiZDLztqbWYUkoG+p87vU53Y58NSR
eHeaswHDRWMVmefRr/XuEI2yaiZT+T4mPS7KcO7A8ejb01yYYUlPJQme+1raBpW4E/K5NfU6dP2R
vnTgsIQaAlhojKcCpF3iJjKLjoMs12l3X1DKPicPsLEcKxXjvmx6QXUSXH9aEzmT3sJzMZSTedjN
wTL2vVhUI79Rxm5RARCtdruUoaEcw8n3/9KZKw78ixBnbbEqXT6sJaCAiANJHcKtrn3SiHfL+Zt3
1b9uA+yrsZpTUc5k8q8TSYE4rJNDpHiwdBtsuxTcyaUCYlK9TOSADi99QJbOXyw0igzsJJXnBM18
Qz6R4B79x0o7xkjxnyn7/V33UL7G0MPMbuPRGva868JyHWD3FVxmqQZvV11T2fCXGjSTq8IIj7FM
zXJEmUcDy6gwMCkxntR5l/u/1jfy1dG+bJE5OYxCm7VMRBnjIvOoB1b/YLzErgG6w2SnpRV8kD3/
VnRtFV02qvw50JERiX4cgA2uRvWHDwnoPuMA1HLjWRtIZiphbTMNSo5FFG+rO2lfb1S8j9S33HzH
Mjxr7TDHCIyRiRpQtLOUsMARxdG3SNxZDZ4sArfhRNO8TjEHylCVuigbZXQMo/E9LdQHpauh0Cru
JRREybqG0vQBru2ch5JrKHM5WcxxAk6OrhlKhVeZoLFnUXKzEc6WM6/i/eruu2yHuSprpOsDYYwX
NAvutQPknyztHQmkh2AngFah7DoUKxQuvOb5tp1XCa+XjTM36IpKFcKNZKnSMQ5aYWpugXc+WBbZ
+Z38oLqwGbRglWyTwiyQ36kHs9N48MPZ/GxoigxTHg5GjSf1DT1lb+qP6Vl+NvbVbbmfPmrhKJwC
C9nwg3DT8yx3ORuSjVfjeZ79nuLaHSY3I6K5Ekq360CzrM2VjcJGqDEJgzwSMLul4ZuoyTehkimL
H00/cBriLFc2SI0zSQqbCaOoNLtRfWsxY0nyuN6Zq0f9xXJh49NBiIsIkl8BUHNyFHvxCFDOObLa
C+yZkxO5ylO7bI0BGS02klLMkZWDcBM8punkRdAdhUIkEgh3/W50VGsk5mJapzsLsQpIZ4mNVY94
OuERkM4TtTaRDAj1UVziQimHxzHNILwek03Q+66Cf1cq6hNTzRt8OOsOlSUks1O08evcaJvEyG67
eXgiRrhLkSalyq8xe1Tjl2TEppJ/1YL/3vrCHoLKd3Kkv4dtYgb6KR/IZkKqRb6dKMxNBVniFktc
C2UvB5eBt2YIs66psPSJNznVrvwFwFkuwfJ2+Bhs1ZL38amW3a7lq+fydh2LeFT353EEsiJe/YDm
qAcnQkhVdfZkZz+hxuVyKy55nWVgTiDT4NcaNgfxok0vO934OL4Hu4XOv7yMYC5QvVDcBw8IejjR
KmdfstGxP4ZtXs5oWhbBUqO6q0sE+v+Cx9mavHYYurY6CHUuZdgsiyIEkPwsemHnL8Zts5U3sll7
/4FrCAe62bBYLaGnuFwpF+j2fA/yAVbwKrXn8tnBzXpzKaxPHoyjelS2nA5fe5q4WMBsvKzQNh9p
dA51onsF5diNS3/UJqqUucWzHBBnA+QiydSsDQsc0fJPbQ7dUcu2vaG5Up/anF4tIeAKzLClGKEh
D4mo/zuwEszQ6hJUmFe2Up+V6sR3GDqsN8lbOAywDXpSjlqMEKDUfJPA1yb1j4Oi8DrGiRhZ7mQm
GHEs+ujY+EO0loixeMJLJBZn/8l/I7uOMAaKVyGqClFIZr8Xql51mC9o/IwKhD8FC8HjPxm1v1pg
pe9g4kXx7Ioy+d5/0klsS8mnPEacM/3qm7VsfLXCbGqcKskQBdmizjE5i6pfijMXz+WLwouIsuDM
DmzDVnlzdR0uv5pd5vLiQhg2qLCcBAzfosus2NNTeVARgTkRMFqxpkfoe+/Dk3/HuwNfLdu97C9z
QQrESM1Q+LjILOgnxRVMQswCivvhbrEkSqwIj1fObMmR2b4up72OlyzdmRN7gJdPbnJLGa9V211+
z7LOLgaC+Gona8Giqtjfp/Wwn4h2I6IiCJKZZl9mthIoyKClMARo7tfXF3fqmeBHJnEMs8YI8Vwi
bOOwhdCNHB2SMN6Vc2sLSmZVQ+poNIPkTmHpqI+Fm7PfbfU83AxKYtLG30Y8qjlvYTBYkdWqGmoV
eMN9ddJnzZRLzdFnFR7XsQPfSs6Zxl0Oy+dcDH9Wpakq9PFybCvuvEW51mg9xsZpfmlRhYAyPAin
WNRcjvDlUWo4pXA0hvxk5QxcBjoHUgwmaBl86vt1FuBFM4538M41idxzjrTrSPy17RjUGsWobIfZ
j48J/IvEvrQiZTR7IeJcp9cn8ZtyXkaDoigzARqLwq2EBWyIKPpvGjORPpo8+0e36P/v0zdlvFyD
nzksYuKjNNbmlMqLm7EVj6f/abd808QLJbmGqC94CoOKEjK33C5SpOlLIOCJxalu3u5SxxI3NAAl
mIPR65MGg8g/1+goCZkvjejgXD3Gw3OoqFYX8E5PXiMMDv0faV/W3DiuNPuLGAFuAPnKTYstS/Ju
vzDsdjd3cF9//U36RJyWKY1wvzkxb9MRLgEsFApVWZlg3pUoprZTtNN/0YKv5dp3CA0EAMnrLg4V
5Z9LkSE4PeUV7rRAeuDGUQsEjRTRKhbRo6rznmG3YnTS27WkvcvGjTbEgqbl5Vztr8MtYkZCKz9t
Q7D9jsHrNNzJoPWlZbqVCsFmiRaziAdZHeQAYuNqplyzoVLllr1st8rTdccWfZJFSMimbgrMmciP
9/1NbN7oKV9ft3A5hf/vfi2RU2abMUJksI7oWux2g4YpV9/W+OfAKi/VqdWZ0tt1i/NvPk9x/1pc
JDVNZw7mKIcorMmHmEOorOudusb9JVsy+Bg1M/U6KB5eNypwi+/KxslVws0RdZh25lAyCittGjeA
6oLPJihDfV63JPhkS5461tJ46AlOUZT173IQPg7y/rqFi23Wv2mJuURExWqiqCWD7838sTM0X17P
jdbKnefDi6dacKQEuYj5XUw/2Tw9MVolNJv4oD5MGChtV+VOj6GxKtkNWtmYTffx7CpW5lspLA4K
LqtvIPKJaQVKjXVhDCDFSZ0pcNIN82Zeh6GC6YnZSQSqXsUhwKVTwdETecwikNQti7USoimHWUk7
izWnb1oLl7/dpcPz9Q8qWOQSYhTGEAcwZyyHaqRvNMm2raRtwFruSVljAbEuuJMFHrrstsi1wqux
asG0Nf5BB720Mt8QVVb/oVT431O+JGqD4CUPyrnk8s3/hPJd/pShmcTgoZGYUVm0g4tbWC3AGhC3
wNr76UyaUFvFW/0ODbrmk6goZss2FOenDyCQ3qqVaJ5WdByX/GypMUpTWQCFULrV7cxcVmJeX9t0
dr7hbvYgrHzMz68rAXTJ5aUCdKXHKrZ2VgKWHQ4iw3lsg624C1oaEX5ZtLXzOTk5ga3ftYoyz2+l
4SeTEycqMW7dhFaIelYLKYn/7SgsTl0+9GlFY1SUFLJOKmCH5RAIReNuGm7iXAS3uAhVOAmkSxSQ
ArrojGjofEpz6hhUTj6NLo3CdeOzQ5neGpI3xFDhTSCz6Q+Ci+IiFv/U+uJyN0yza7MeftN42na4
jW7A5L7yb3U3eozXEMM1N8LWucB1lr2WINc1AgDgfCpHe5ZCyN595xfDBJlYskx0LpbdlXGMasmc
m+Zm9GGYb7jj+/yzk4o7iMpYadysSAlt4RTQ7HwTGTd1yDfXnekbanLlpCy7L5mqcR2JzAyMj9bs
pTzKL53v0G5dhNb0AoJBrbfUl343rI2NfwtCe29E6Tt/CBNIZmKoDrIJRWn1qIEfdEdZGXYg2RQQ
aEvUABfkRMvuTTgVMs9nTKKijQ7YhFZZpCEpWptdss5lUJWyyEJT4H97CS7bOUMV6b0WzYELZf4s
ity24E4AZi0zrJyUCQewBDmzOv/7SSiZOIvVadSzg6mTxzJbB/qe0cgqFCDKByj01OjimP4d6asb
VY9XNeF3NcAAXDWtjPQiuihB5rvEKUkcq5QqLQMi9oW0MtR6iAW5u7soLxxz7Nda4T9FfefmuW6B
vnXF2nZflhSY12NWPAcQEUoqwyPTJAiBgutZXYRAcBfyIpza7KC2r/34CiII6/qxEBmYN+bkM0AU
J+TtWGaH0PgIKzzL68frBr7j5rVzt4hsgRlAbdvHh9ZWOtoAjn6DycLX+HFwEmJXETj5wZFvOJUb
fJm/28wbARVCRWUtOb2jOP7NuOlyW3RPC7xv2YkZO9OHsvSUHXxMykAkOx+Gu1gkTCioWUG36ufm
+hOoPaeAZLicB6e9H3ektCiUCB7m4dlom++g0gQGFuUmfdJugze6jnqveBK1K0Vrne+B009Mm8mn
dIQPDS9dEHxKJUruIPO//p0FUWvZghmBy0WKByuy/0k7c0dS0Fb1mPAqe4tLzGtTlKkjTXRwRWZn
/z5ZnML9dmy4kh2qMnRzBbTnQzKsUiN566fXTh8dRQ83UTbuhpq9d3yywAjgtAHbqhiMqpXOheKi
V8kKaqTFrg5FVWzR3i+iXF4ZfQHyJDh/oditTtaBVNl5LLrcBKd4SZ0V4bOaAYc7K/X4KcvvSWQK
niUiC4tAlHHIdklsttBVgaVKOWiyetHAvsjIMhj5GrrqHT5mFlDb8ENLj1RX4KbXy/jmUlqXMl1L
2IQvwmTMwrYFCOymdTdyFSwi+WuZkI8wHz6nSTmmhhGCW27442d9bdHI16x0ZMaO1ph74np/zMhw
Y4Z17zQUQod+aFgFKbiVoupk6emdCVHNOpkia2oNG9ASa0pzC8jUTRRxG9ddxgOLqM9pv8uGyNbp
5HV1/Tzxd5aEDjNSr6YTWJ1r9FGz8DEjlV1Jhttquldp/o3WgbKRkNVovKhh4UDScwXNZMeox3Wi
lh+dHECsuVLeRyk8hjkwg/nziAy9HAIryn9B+81iAbQPioOf3Y2sve0VKF9VplUO3FLYUzvFFilg
IffyCSL1oFWJi69E/gp08hZH+kfPsh2v2+dQCe90Gq2h5YB67rDqK+1WjcNt3oaC5uRFFgI8aOAE
sqwR0LX9POuR1oZRyVH5VI4U4A+IEmZuYzxFky0BOTBaGZhU8R7ZZK76Mo/Nd4BmvGfVuviTQBug
GTH5+P8jP3npjJ/+rEUI0pRoSGSKDpmGSkRBM2wsgB8A71/33EuH49TMIpQMWtbKnQwztPhqjY9Y
VMQU/f3F264KRl3TMjBRt8YNUR9kXFTXF3BxKvR0BYsY0nJfJWDI+Q/XdfxWH1vM+O5whqBniPdx
dU/X1Xv2EB7NN9EdeBHcdmp7EVpSE3M4nQacSbzRveIBVK/HelcUjlzbZoxZa1SuttDLGkAJa6WD
zVfRvga0R+DC8wqXudDpr1jkQkYRKWnSzS/adkTg6badspLT/mj2N5MiqNRd/Z6IBHMgPLkZI6Wo
/wM2yTOGnuCvuDNW1z/opbv3v6uBhUV6M+Z6YZYSZvBjBTjFfhtx1P6C7Festx9DyaAXn1hyJSIB
vXrcYHWRzkhTVqXxNJd3OCTpDbBq1aYdS6HgoriYvJ2ubhFtCO8Gox9Aa6CtBqe2yBa16FmiInUY
pmYg8gZGeNeHOEbuoCFbHtQVFGzWQnTtvIn/6DJY7iK6TJUaq2XxTXeS3bcryU1ABgKFCoDsRNev
6HsuIkxZBwqQg1gx2UJGZk03PVjR0q2oiHQRb326s4tIQ3W5VZsaJevSTTe52zizWmC4b2NL2bPj
vIvhk7BQNv/Ra/u4CD5DN5RNaSC3mIdfo8xKtpBFDTbGXgERG3DKgHjPcDPRjM03Lcw1u4vAo0Ea
vgF7dgZ2qMSpMOMFISirSPo3kMdsWV95WooCGuskryaYyhjB/kA4WHxTu58IyBq9lHwF/F2FXlk/
yKBomPm/KaBAX7H+p8T/LTTc6i25zQi0nSGzaLaHLviMmg+fQWxVBW9oeCRKb8UZQF8kcotcwmV9
MKLHIoqgqwXl3wNPQ4dOw2OaUrvSdDuYhtU0gIYVzcZXTY9NW22Y29H2oRyGWxTFngqtXsV8sMMR
c99gKkUJx64DESXsxbLYqassAmYJZuUBXF7Zwdjpzn8cBQUbV9nM3Ls6+gyihF0QNZctsJ7Rss4J
njFEzTdZ+6ib1b+ouKuyYuiQ+gRofMkjBPH1hqPUCO9HuNRT3wKd7vW4fPGWObGwiJC933ZJnyJk
qN1LGb5A2fa2b2RrJL9CpRXcMrP7nrn3ia1FlFS7mvltjpiRmfXWNLaNAbCoAfpII9v20PSq+eRd
X93FL3RicREQI6VTc6PDrQMhelfyodbeCO61y6H/xMQiEFJz0iBWiGqQ/hB9kD/oSyLHDNbQdwEn
kvIAkAveJolkZbfmB5gjn5tVBJwhrS1ZhOT+roue7a9OKOSMccEi6/15iw/S1AAiWzd3cRBttSFz
ZQDMJInN0s73tOvf0Yvb1s24jxSSW6Y/JHdZqiVWbrY4uMk9XNBiSWln5eA1WVzYFRs2GMbLQZ4d
2XOvp05B8cfCxiYQUCW4TwN0LFcq1f+0Bi/tnLLaS0YlFmSD37i7xco0phiqalJTVwhdbLJURiEN
1GbYd/RziqBDxzGiJrFfPEm31MfUeB73265/MIu10QL/NZV4uFQ2C6tfBCyvqQo8ZNj+UrX7rqx+
tUMJUma58iZIsqJk51slxHmGlKAAMazjIXKaJn+T6v5Po/ME6JNinXYTdHNefR1jDSz88MktyUDI
xO0xng5t4f/hUXEIJ7+2h6x8akL2OqXdm87Jig8+asV96EjpR5cU4GbNbtIRamf5rBlNvRb9NJbK
b2NTQhUtDJyIc68Ns/u00yFCmUbxqmikl9bMgNxSjZeJt84kEWaHPN9qEdmEVCltnrZ7yuvHOKDR
Kg3bZwANod5bxGCiLsppDQmICgLe0l1Xg2VON+km0eRfvGluWwmqxlMouwlXHSP0G9doEgzE9enm
+lm8VNaHlLypM1k1ZEicL0KNkcRS0CRmv8de9VCYUx8Zke3a0O2QpTbr9D2+EWQuOleixIq7YusH
9W8iN+vrP+RC6qIxjKATpuo6MLGLY1KQViWFPmFCnNb2lBTrkA6WpKHfl36AV8nSwvho5k/XjV5I
KU6NLmkslbLxQaGk9Xsl2JXjcaKvMRopmiAazefg7Jz8XdqSy5ImI4uDHlZkPbJko7XUElIfYSE4
j5eatD9Ws/iUddhHFJrK/X4G2OHxB0Ad0NuY5XKlVerW+UZE4SXavkUgr5OircwUBhX16PePhHgR
nu/ikcb5h1/bwEWgaTA30sQpNjDP2n1NqsBBSNqWoeoS+tRLn1oU3rRJYFiTNtiRn9zqqeL8b54y
b8XJWyzkne739djv2TBXKSWX8WpllJ/s31QJNIagKoOInuqmvriPtbpUNFOGaGcXpq5Cf/dAyl5f
y2VHOTGx+G4BpEzjElfPvuPhTaK85n1rp0PtVBgv0AObk2ORZE6hokVbJpNTVu71H3AhvfmxxMX3
jHMTykhD0+/7tLb6MQITCabhAPYLkTzTQlR2upDh/DC3+HZqnhacaDXMlZ8jB19Dye0GBXy2a5CA
dLIgoboYyU52d179iaukZCigCDbgVGSB5Y/xJtVGSLz1VhWZNkMTMud8Jw3Mu76pF6OMgeonWIuJ
pi5xILkUy1GCGL7nkHfTpho6nr2TCrk2Lp75EzOLIKNjuFE1SvgOHzz/Tx74TjW9q6qIM0S0msUp
mPwsYb2GTey6bA0I5qYaIAwYix6Vs6efRZaT1SxOQi5TGplV2e+l4KbtHhQwvV7/Kpdd/e9XWbj6
qNRan2rYLrPR8bi77yq7rdyxOzajaPLbPCs06JQqqqnLOmauDXDj/nQ82iokCBLe7smYvJAJRblU
LiGuNI73aSv17qCAA74JNG0blvuEFb/VgNwEGfU9TU03o1nfa5JGrEpnAESH8Yi+XQmqLL2me6XN
nbGqV6SLtmHaQKG2ACHzoBrJVjfjVR8PJRD9+u9SG1S7yuqtwpMvIwa4nlDmQqm4VKs7cOVZuTpZ
jdl7YUm9rOjWquHvFWRtZldDumNyE+Mh7uXH/EgLXF/qdJjk1iOQh6nYCupa93XOFYsk5Ycq309Z
d+uzGKIinXTDkG/RWD8GvHMTWdlHRRri5c37j5LP/N4JIPccwTrROISlopsxx6xBptWQ1dJI4UxR
8ByN1CJhdZfFCWoLufnQVxjVJ0bnppX+WnNjb+IxprURuP0TFBwM1I+q1u2q6S4AlKaEAler+CJI
8pkHLb7qwkUBQZ67+viqevomyYNllMSZ8l/DWDg8Lpzr7np27GZjmmkoqgb/0Zfd6iTDO0YN8hbT
w28x3Y3pe9oLEr2L6zkxMUfrk/AYT6HOY4b19ECJYhAqHLinkJeoiywSv11fzlkoXixnkVQmLK7L
XMNymsp0gkm1lHJ4DFBDNmNl1UnDvii6ysKREdgVbOOyOd1CFG8wjHkbFbxWcPY9RX+6vrTzwsrP
tS1b04nOWZ0B3rFXjvyW2ID8zxS4pl1A/LuzxtvmyXfZ/xUmvbC5CP69UqSpamJdJhstP/ucYgVU
YoKO8NkNszCyCGOxMfRdHBbtvioNO6lBCND2VkD+SI0AeSv6SouTVWitwhWK1UyQypCzXTFMVq59
XP9OIiPzv5+4O/QVSryhYQTTldAyuMsQ1noRRENkZJHhMC2eEiWHL4xohcTG0UCcqHXBds3b8eOu
XHyXRV5TQQYjb+fYQPunqHyS2Mv1nRL9/UVgSPMujmoff19XCjfAZHgZPF23INqmRTjgbDKzSsE2
zSkSHWIbaAerkl+vWxH47/JRCcKvcAR/KOBFmNqX89xh6g61AbueJlEifzG+QQN2VvZUlbOcj7E8
jlulGPYZ7Z08LG56CJVYY5+90rz7KM3pC2ONwGeVLxUtno2C349p9JTW4xs6nC/RKK2HsFznptFb
Si59GmYr8Jnzrh2cBtBHRZlvFbzrF1teymMG/9c4KpmmJ7eS63MDmsojKyErrx5YGNz4ne7o1a+0
vC1B2lCO+3r8nYfHQn2QKubwoM1nApmXtgDLgl+wVYVm+fUv9l0TXro2BqN0aBcoKNIt+9LDwIOi
4pQfMr/xjM7Yju1ktaOxkkHdGIzZE3iQ3bKQ7+pYVB88J9/GDpm6JpsGYaZhssUOJVpcZYah5Iee
5J9lY2z7lj8kSXpfojifJ2CFIpmF9G0blGBfG5UnPn30/uTJQbWa+C8fUmaC3bjkVSe/yFj0HUFj
R7I4GvPDmAW3mlzYg4pJ+zByJz2DdjR2JfZfI3ONJ7lT9ehqTPcy628kBvCZboArMnMk1AIaCYwK
oSL4decoUBALyYxQigxFpvjvZ0AFHRj2sEuLQ1KpbhQUO6NNR4so/lc2Sp2jjtOGV4VrxtKuCicw
SgyAfUgUIA9dzm2tjEFl1T93se+1iXYLhh3Xz7QGgyrUGVnlqNF7k0qPocJsfXhnM1pUj27A5OZg
iHPXV27T9JBNiondK+1WSsvKAhLSznMRdvoczvy9UG3uGBJd05ccg6wOUq3SeXEYjGBd+fQTdJ4u
KcKVFL8qkwEJVbYJoINkDXW4mqpRcA2fU9nM9g1NI4aqgLNp+Zxo8zFuOjkpDlq0KTVuxRLGM9po
VfrMrcM/mfLkVxDIHHBJM7cyK5vSTSerblqnEEHT3UGX91X0YDame91B9fMUkhFUnqmqK4bBjGVJ
HZNtcwZbtwc66K7U5BbNygydGHYEQcNrokrbtigfgR27VfEKAAYJkJ1CazqHc+4WMlghCbEJCuIR
yEfMBMzOeWsHw2QjELplhXlU1SPR40gTS+kxNJUfIapomWqM88jdYATUuOH5E3go0PYzrLGE2E5S
OHWe2UyNbutuvIMgj5cauVVVemIxWbqp5Mopg/IdHMy2xAJIHHFn4kALdu9pBEE3Tu5JMdzkuLkb
ybQ6xp/DKRYFurNKmo6dMxRzrg+AZWk5+8OnaFL9qGoPExTWNnMzWnPoQ/DIthD9WIn6xOc3+k9r
i7TEyKtxQPutPfBSf240/97UH667woXo+dPEIikpQ8VXkcO3B5zv2Nhg5yZwwYces4N2ZcgORrtn
AWxwgAmb7RcOyE/bi4QlysyK1lLUHgJFWuXxc4LPmpa9S/rSG/3MS6X95EPwUVKcMNfsePpFZN9K
umNPEU59O8sKEAE2TkV1QZA8T0F+/rLlnYLmi98WOCBB/nuQ6LaafvlwMBYkgqMo2oPlsBN47ljr
E1iq/xjTxi9sPBory19lbuxBQSK09c6BImevYdCfes0T0MIin1bP8tIfi10WvlrSMpY0+Al50d+R
ot0WCiZrwwOJMzePnib9UNTsMfIju6q5ZQbPo76+7oXn5I4/j9VyPIob4IPq1bg9DM0qrzxjxbzY
Q8cerOpeuDYSL38d1rWHGUWLb4GLVt+u/wDBQftuh548MqQREpRhhy3gMTrFCnQHA2HRWGRj/vcT
G3qaK0XOcdL8cT19aVvQwzxVN9LOZyt5q3mJA+KP1fVlCb1rTuhPbHYsHlUtwrq6X1x3Y1D6Ika/
0lUvuV1nQXUKsPPBjmuvVW/l4o6iNLQW+ZfgLC1pk/H4HKIYwq4HXJEOl7c82bc96NtSYSZ4nnf9
dORFLEsj0LfW82q1I1rxZCt7re3vZjTktAYAbD+41AnKI/FyBzycopM87+XPHPin9UU0G9ux9acA
1ntb1VyVgoVnRvXXzphbOii8Uy94CzBNwzbXP/L3gNu5YaoyE9kGevaLhK7v8qyQw6Y9lNlXyW4w
pun6emgPpjeqgTMat2xSbxlghrSzGKmtMAjtkP7WuwAF1QfWPwXKfjKae8lnThDKoNe8CdirXz/U
vupd/61ne0RlGdmljAeNylTU2X/6I+plvZRPRryX/TyyDAiS+Tz46jvt8bqdswRnYWexJYQOPokk
2BkxrYpu920U3cQzr3VGNqYvZIi5HEH/foFFWQfDcE1SkhTHDHUqqIPJVjiThQIbBDbWLYAGnuhQ
/cPJ/mty/kknJ3soOj7W0re3YcLzRl5LNnH73QzPMPaGBZ4pDyxTdu6JeTsvH7O/pheBbGJy0Eka
Vjt4FfQ1k1XvaV71L5Ofv2YWsQtv3mzU5psx7yuHTYUT5aKTM7vBtZOzzK8M8BfrOkzMU7n54Mi5
FVCrnlwT4+OYXaUoCOLJVrjpfUDu5NKu7kdIXK5EsePsWHxff3+XughcjabpDKru7UEqg11cN5YS
dKs4TQW9FKHTLEKUnNSch2WOZMMlfzrNRtGjJOv2Tl4Hqwm85JMPgDj7CMkaL0PFloTUYf+Qbv5d
6exbJ24LfGxlNCN2XFvhoe4CG+LkdvSU/e4scBttUnd8oY31f551+rm/S3oqX45bkDfA6miGdzT9
pTDjvuiP12POhSLIfAH8d23f7aWTtcVT7Jthgjhcu91tjeFVzQJ9PejmRMs5HyhbrGcRb5KkZFo9
Hw35gW8mp1+l7ZbKu1lfaKYnndzeoxtMW9jpGu1aesPvO1vdDqUdrkvvX1H5Ln7QIhoVmglge9Hi
QZnUGzn0XT0QFMJEnmMuok6qV+pUZjDRb3WHb2S8UqoDwFk26HqAtbPBSgD6LxFf4Tlif7GyRRRq
fbMfGwUftatLK02Y15NtwoyjiR6cDxZqMCHg2t+oRWyFCUCpZnefZ3yXTro9prhLkWmVQ+mq0Py4
7m7nfKD4ZVTFhU+JPtcvF7+M5HKQx/Mj3iMrc6/mszYug3bfM3GbLzzhvjWdCeQMCzSGFCvv7HGT
bkG8ace2IH+/dCOc/pRFHE3DxI+bWmoOo/Fg+qAawk7Uxqam6Ka0M12u5ARS5l7fgPmDL4P3qdFF
0EQtsAb4COuvGwj0ovHcBKJ5DdG6FvFSZzxNpRDrmsWd/7eb7nQli6BYsjIZSIoL1fB7p6tTa9AF
+dDFyH9iYgnqraA6ywD8aQ/k2LoBhFJzYPwcAClR6FvlHt/l36JzuTf7R60I/EPwqb4rdSeRMRrD
gSnz804ukPgDHkdEvD1nCd/Pw/CN2DmxEOotVUyCR0agayjy/snKHhJrX5ivdkLjXyVfp7u5CHdl
3vk58DeoAr3KtLbK8q5M1xREFyaGIoh6q9vRr0DaRqql+g9z8UR8kwpc87u7ebLgwmjk0KTzT5AG
Jx7ex6pZz8itWH9LkzvSfgh7wd+P8CsHbln7Cos6UfjkN9DYKR3FZNsSaAkrIua9OlNCUOk34fW6
4dgIPrqJpGIiJrEmXbLwJgOrCrrHkYLRIrQjaJZaisLAZF3WAOn6boXn6PXwcA7SWrjEIii1WVdC
bBEuDxE8cMB6CQjE27dkA3yFnT2IphwuuziD3jkaSabGFi4R9llCZQYHjKTCYuBGr3kpiPj/sKK/
NubfcPLNTXOssjCEjdod3bqy5wEVDUqV5BagM/EbQ7SkxQUjsyGdWIUAG/XmMcnlXaMJkF7CFS2+
UerXeoGUsD20pewasuwM6Y5qmL4j4a1EQOiIhkTMMmh4VE9QkHUrQyR2J1rk4hYZozymYTgHxuAY
JkfKBCxvor+/uEJSoETCLgjbQ1qDHxwzp1Ek8otvoogfB5MClI42g25CMcIwlkqw6sQSgObCcY8h
lyMfwZVSMONdlgiKdoDQjS34PVjEtlBA2U0suxlC808YatJa1v0QKCL0d4ZYB9x8AEFxncmu0kqt
3TA5hvqS/BjK5RpM3l9VpL7kdbNjSms4iW84QT9hKJjeVIr0puZoalCQomJUQE1jp+MY4RlywRH4
xs8slwqAnkpkNC8w/7r4XKU6dFoXDdm+HcNdUqf2MMXuBHYluwqql1TtV8OIucWh/wpA1636lZer
idOEkR30ihPFEJVSXg1aOroPdJQMHJZUfjZyjGlf5VgFx3x4ldOv8RuFe4jArIomji1n0m3RJbYJ
NLBskGOHRkY4FHaf0JtB1f9cD1znAw+L4sUiu/fjfAx5RuI9JpBXqq+tsqm1FN6sKc1u9bZdyXV/
w3KALeqg5U6apvcz8bQdV2Homa26yul73MRuzFLLjFI70/M7AIYABSnXlRYQG2UYsMxEKR4FGNA2
mQoy+Wg14QhWGfnNeO4qXIQh/Q6AP78cSj8GqEyYDApidSlaPiT1KEtyKu+1RvXilKzyAp0w3F3Z
HzULdm1zq/O1VOjbmj1F6g0pDE+ihT2pe1y0W6UatpzXdg3OW96C0r74rcnPUf7hg+d14oe4bbdc
f1KSfDtBi10rtXWFAmPZ6w7xiW0GgR3LGI42RjeCmLEqSRapVauPwZzGUydTU4+RyYGSn6NDmLHD
ZRViFFyRWhdxZxfEvV2iOhBH0gvx63UbZZC5D8BQ78vwEUWydHLvSxGxlLhkVpSCK0W9V8C5bPFq
+hpQDWxzcLWR6LnDUAJIK0cLEygfPUpUmPTYKcMkeuyfBR4EBR1vA03X4cdnYzOGIec+V7pi3zRb
P5n7sqKqxTkR3k8Ty6RSSk1lHPKx2Etrbdux+7o6qLpbeJxbePU4ijdBR5l9SWQ/l6FEs5rz3fDT
oX4scJlUyjXUJOoC1vFRoIH9VfSqG6rc0kUkJvM9d83Q4jwWakY1fKRiH/SRLQ3POVhbMiroFouM
zJ/z5G5H/5/yQMbn6qPeTlTfLthRhu7B9dhyljUuvtjiSg/zFoC9CEuJ4ydOS5v0H5X2RKR3JW3B
otxa3BcRqp8/PRY2F3e8qkZx3UIQbN9vJ08yN1za58SN5A0vgLjz8UztXFLtJu0xAd1m42YBOqmi
lH2+Zq99w8W9kXU0Z4zBWXxwaGMM3y21L52uMDPl+fQjln5f3+dv8OA1e4trv+dRaqZY9t5Iei9q
UB2IRvZcccgCaQW9xeTZWumMY1diosUPyxHU3i068LG8QsrqJUN832m5GzajEyT+zoQCJHihjA0J
tUezU0C1MX5JVbUJSbkKSL5N6jpyjRz4nhgyaAB1rMe0ByfutI903/JnjdFS3rSjv2pq4obdR4jp
izHj9jwN1igClON5rWbxyRcPWpNWJumaATzpQFMNheblkCOpfDwRuKMAj56kkg2OmkQrXBl45yk5
6rW8Cs2DHIKaIOoExF4Cr1/2WIFowfBWhY+v0sIFwb8dgeWRjrHLgaRqAq8bS0DkC/e6D5wXaL53
wdQMWSe6DPf6eaSBOuvUVILZbuB214+4hTq7zge7CwZLJuBMH7kjJY/D+NJX7UtIqVeCwLyhY2EV
Y//Cjd4eWLMr1QIzb9UNZGrfUeOQniKjsTEo6fpNn9nXf/R5Rr740QvHTeuE+g2Sm314G91H6wl9
hc4e/gR4NM0TntetnfOZUGLKKD1ggE6hFLnTzy0qi5zovVxn+yic3DLy3awit6Heb/o+v5HTysUV
4PTScMcDLbVCM3iU4/I3KGg+WJisoibdgw4kteo6dE0flKgaaNL82Mskf9cBnA+G/AZjil1FLaBT
4H+yLnCtC2HblEGYgwq9AfW1JZiqzbIQHDkF2Zf5786Etghb00zEbWRecOAfVhY3EGUpq/WpInul
AA+icqemt2b0qUz7Kc+QDo12UiRuqaKqL901krzyO+NWzz+nRLekPrOG/EEmXya/SzrDjsDrFlCQ
RCkjtOUiB1g1G2w21pgBkZWB+sMvrRCKqFmM9BK4rNHYj3kCpStD3yndY5WodqOCKkjt5jzflhlU
hqZ9hTaJIR8pdB+l4E3pmFVnH+Z0Y0Zr0pBbqRisAtyBecxAczeCx1K9xWjHXfr/SLuO5dhxJftF
jABJGHJLU14qeXM3DJkrgt7br59DLeaWqIrizHuL3nR3CEWYRCLzGEDeqM9ue2ViaQ63Ao5tlm4i
q5URfauj6Lbsm20Jp3NNAU6uSLeiRFXb6Lca7w8lVCcMPuxpEFxBWfKFGxGHL4DvWQ3oQu6II6ah
L2o1ffWuF3Rt1gCiteYxH8arlodrX/YfWUahEpRJp9bpiwpIa1AlkEYY+RuoGtDk7vcoXbltdmRj
u/CY+S6Y/LwkULylk/OuOnE253FJ0VKl6TE915VrYB5S16Q2DTYQunWbVZ/gjbVuYeuEm3nx5P3e
tz+HnjVIPQ8C0KVoybUXp6uwCTdUgbRgl/y/qer85ziznVsoQvGqviLXDPGsL261rH++HEN+3+w/
R5gVXswE0ZREHUbQy4Pnx6ukC9aV9tnqmpPwt6b/uDzeN5700qrNMjU5qINsBVaNov4PvVKLY7sW
0QvRV43Cnkq9BhgNrfUsgbCf4RCWrhMlSlZSe1CbBw8Ub2g4W2XGdkm748CC6GuuPSjabRuGoLbB
1mNM3L4mbtwJKLD2K7CVnDYfbRF90OZRlA8ZXjZ5dsz79BlthVp+mIAYBIW0IArzWaD0lBlubDZX
DV4spMMreB/iQLIGDO0PzsoDq5Wt4X1qA3VzcLUT9cEPkA18QhHQIeMfYzyUUCbi26GBSBAAnH7o
2zJu7gP6aMTx0dcAIMkMp8sV24AlOQ+NNyoesr7aa0mzN8Gbujzlv9UIcE3oOjdBqGHc0L7xjCfJ
scjHsVYmYm4u5CE2Vkyp7KQ6mkQ4rPhkCjhWyGUUEyEigeNRqm3zgKx0BMsEgppBEO/D8CrUtUMV
IOMISnvg+a1Z3tR0EYOiTbf6z+3x87fOLtAUZDVFa/Tu6GnNFtfau0oPRQecZFPG16JH2QEGOe95
M37FSXiFJsZ9MpVRpeG9awHfhGb42ZfwHupKvPqROcLAStW+SJs8mlqwb4W3Skr1ujaGTcqiByLg
QGh6ht1H6YaL1/RQ9ZETgXHeiHrTSDQBfbKqAHxtpGKzAu9A5T0ALpMlg1vTN5Gp7pAfmh5Pp42B
beTFdwYBy4vsWu959NZGe89UQBl6jgCFB91XV8ASFOYOFJBmBZ3OiD5mSmIbAHyH8H1ImeF6rWbX
MYU1i4idxizBtwo/st53qg7BZlRVKw3aDUw2Hpu2t7pIuVKi0va60KmbGMp6+P/jNnfCCparHi//
ViDSZ1SHVkNtReggaOwpiD/aQl8FxTGTOySyFi/hxKpC2Rpod0OBtFtyWzYHaD7aQP5bZva3Gm9N
YAV5EGzV+pawmzDWrCDCkQNVtzGedNRTeNRbjA+OoYMGre0hPeDkOdTiUhVSVYCq3PTDQ8TCe5M0
+7xfcgI4U8eb0DFMcOCFdUjVzYIyCr9UGWimHoe0BvM03Q061LNxnIxoWNOYO2ZYupDC2MnBhxD6
01AczXS0q/ZKFbVV5pXTNs9B3B0LXT8Qes97oHW56shGXPEUHR/1GOFyo94zVh5mSi7nnmXWWP7K
bGxdMWvbGNpn7i2hHM/cNj8+bHYL8MwHBT3AhwWwYtOKxzbm1mC+Xo4SvwseP2dvdhEURZhmvEjV
YzY0jieJE7fxUhN6+qE/D/c0xj/80mwM3aSoFfacHGWywlVmC2aiaho4AayvCXTTdMo2IfkYJCJP
DU0gU1l6VfzWm5hVB2fXj8HjKNZTPzpSA5eq+gA3ADvi6PMmHMZPJVyn45t0uKeKkwcHL0JrxWjt
yzO9+Bum9T6Nx55nGH4lyHGkX6kRIGkBkJtLpKaAp8a3Ahh7IdaBx2wzP0TkRnLiXv4Jv6Psz4WY
FRXSEDIQkBYJjzQWT42a2FkDwY1eHMJUXfVdszTcL6TQbNZnbzkPngQKq7G5vD7dNABVCHQlkGXC
GxqVvLBYxcVRNhJ6ES+ZPtiswmuvxLPNdM3yIIS0GvhIJ817rMV2DFOcOvSvVO1Ry6+LosANjXfM
Q65CP/EB3eyVmu84dPEyAo6Fviphb9NyIG9hgTApUQqSuopUHcOM91psXofZn3QK0YqPhajtQeKB
WzQ2S6Tl+zUiZ2BRk9g+FHvadjfmuWUO+E/CncqvOrgfA1TAPaO1mkpx0hLCBcNTjZprrLmV395S
IAeZx9dQDnvoZKNbEKSqF3bU+QDx71zNLs2hZlXcl1hO0GH2iQYhrRQ/uL25vGmWRpmVJTLWoNpv
qOHRN4mlB9oa7lLrMlhoap2PQ//7LfNCN/TJKczHvBDFD9jGAAwBjZrL3/G7E/tzN85fnT0h4+AH
qB1PjidtsqritQfqNbXqg+oMcot3WwAma7caJyAOK6Fu5hArZwDIxAsrdyb9Po2IfBbaFYIaMGnM
8Ji0bwnmcijIFj6qx7yQ6z768Oq/l7994eDzWfhDnb9pO6GFx67ljtKNK7zuV6N/60m4DprFwtf9
fnj/CDNzhSbYSnSsQXH96BNA1WLhW4Xg27S+Yoh4BKU1MXIBi93GufyVS3toFt6k36lZXQjs1CpA
S07ZI+1ZEGH7jWyabaJZSIuqrPVjDxcJH9ixq4ujr25YU8E17x3mNq5MiJO0ga2LEpW5fBUH42Yg
KVz0wgceAHIEsgaM/9w8bLaXP35p0mfBQBG8V7ImUY8xhErZvt5MHABtv4Sbpmcv838dqblQjOTD
yAepkWOSoBXkacj/cvgoN/qdEniNpWRFjwaSKTck8NEBjTPoAafedcj4S6B0HPST6lDxJ01/66HE
lZG/ExYkjT9br3qO/KsK7k1que2Lg0ijjQmcZZn+0b4LvgMxHN2Qnxk1GlvLIPbK9wlkic1O7Azo
Gg4p30O+7k5tupvcCF+1oFoIIeev8JOPn52jNuKQ6IojtOPW9RbSZ+Me3oWF07q6C/PfTwm61kJV
+OyePhlxis4nSUPBh7RvczQAy+q1nhwnlnRjpkPxKzk7GWB2aAqvIGlSYwBehlYJoDvYf5ZoJtb4
Eg/s7E1yMtTs7NSA64Zs+haIU/9VcwgHSFSyzH7hJJwppCP+nIwzOwpd1ulBzbFK8Ibu99Ru1uPG
dKk1vOBl50UrsipW0dF3jKX86rc6whQdTkaeDunJarF+qLRsatfWcWKPYjcgi6hVUFT4W21ee+lr
IEAgAYsFNTgqgIEyiwOKeJcjwbldCjwNJM0M8CgNVIl//gpUQ8ZBxjo5siR2agNqR+GAPE+FVnG/
UZvQhhGOCuhQaADo+kcHtRNcqYXfcGZbnf4GMatRV03UZI2GO4A1O8o1u8ip7UVKZ+fagBwb9NX4
Q00nodKj0D+88Wk04QMmon3j+XYHQfKF33PmHJ1WDefkzVR4Y1BMVcPaIfYAPk+7jtxk3azw3PX3
4aYE2mxJtfnsQpyUKuet3krhfk6notdkskQBML4OHc+BsgwY+jap/w8ypAB0/D7Ppx86b/AqLdyP
tBK1Qy3JYKTwogeAsShXYXebadsEFWXVXIegPIzNusOLw4x6N/HGfU/MVdfAlTZAFPDe8/bolU8d
e6vF2kfYqUdUtfwkeYE+zpViqluqJqs2VzTLNBQgxfhYrTlk4tYs1+RG0hHKrn1r7huavwAIrFuG
DgsSwVE3rQk/tiPq5dUolCfPQ3ZtZIaGaoZhWgCUfNS6D/RM/Q7Mzg1p2JPO27URoKJnpsASFMk9
bb2NhOosCyRQcaOxSpsESJZo5UvlTyPDlV/VO2g7hgKawJHnJI12XUSTzVxlR5DGV5k9Gh6241ML
KwKVwdbLB3uwQo9zeNb8EF5CQKMpusshwVh2XwWQL2FEn9CpL9AL9e5Uz8CbAhW18aMVT1hlFBah
DQkhRvgQbj01deoydEaugAlsEAdWezaRQYMi/32UjBuwbK5z3vxpObTHCEPZCHckpA19hlsboCCa
XnVBcxiErRfpe6szYVEG8T7db7ZxkToDapiW36IDm5LIgSzsITBim+b0kPJ2lTBAXNTg2g+0WwYb
20pqmzgRz7wV27zzdkHAnACjkToZULd5NqPKLaLmUEfZLcFLuGJpbQU6aGCaOBg1elncVQRba4Fq
KWV7nQZK5HbxVBLJc7do2ZMBDSZLpPJOlSpeB0+D4dusD1YS8pLV2G8uH+VzkeX0UM1yZxGFHbxn
UbrmRHzVyGd9Jdq25VPqPf13A00n7SSYExmV2HIYqJamG43AvuDGZ6Red4pYXx7qTAPxRz1+Dkw1
vHZIiVaS684GsTzYFGvDUQXU5Q2Lr4YNX3Qtm+Lv7Nr/ESZmeQV4ENgLSUOuSxXlR3IVpg95AUMZ
FalsFTpy2FbKTee9Xv7Ob7OsS8POsg2dBER2A6IT0SNXGKUDJQQ0vaKN5t8BKmv1aFiZ4lYxbkJg
8xvjwyMOigdrFSoAZRZszRIxu1hT5XqQh5zsC1gBKOlzZzzDKnBdCmSk4zHOmM3L1xZhR6jqhmrd
6vJnLAb2WSajsbQMUgWBnex0aGFXltZbgau4+hoi6K0NNv1/wjj+2RX6fpqc7kcuOoO16D4FSXFo
a1hX+G/Q5W78KyVFHIcUWJ8AzQylv/iZaS8S3bHLn32mo/Bzl84SC5/mCU+m1YuAkZPfjhmhY95V
/U4HC8uu4SgfWibFxzcbED5gY4heR7JodLZ0WubmhZ1EhgfmFzYvLO3hiOQm9gCMMpB4a+ixL1Qm
zo8GUBiDhS0aKnNEwpChX1wMUxwoskNTAAfn96uUwNQrHJwqPMpsfC/Dveo/QDHOZM+XJ33aSr9O
zMnos2Q24/0YKQSjg7eBQo+2HfmtEnzJmL0ZmbqUJp153eFD/33rbIUJ2srQT8BoQK9KIGdQz8/G
OzaalvS0B4a+XUu4nUIFLhk+H/+rL53DGvRi0FKzwdhpDY6k3l910d86M22KWryMF6b1DAwPe/nf
l87bBn6bl0FbYzSRmNdNDdHh6FWUmT1mjZOxq7i75tVRgeyfCcG2IIUITnDo+0c9yG0UN6xxWF/+
+jOIr58/aHavKQ3QGsqIHzRE96C8X6k9dUkkLI1yK/Tfax2oyAIl1KqxJYjafpHZOfSSDfqSMIk8
epeg7xSawBgs/bKzN+7JVM0vQh9xJ5gOAMS9X1O8n5jihuOWoe/jFS+6QmFz+eInFK4agyO8uyyr
nSCA4DBctUi85GfzncFeOBHGlOqfxEFQ5qoonU6EVNT3KL8ra98NY3NdsK0BjQs5tvsRov/srokX
HuNnHrA/9szs0pSJaob6NBEjj7YB9VbpqCEbyxaGOX+9nEz47JaEqHmJMgvGadLxeSgh0h3j+LuK
eZuS2qIaYA9EHNXmoE3wN8hm1ksO6Iu7cQpLJ5NM4bIoAoqfkPV/gpr8VbL+ujTvdXOnko3Ri88g
3/g9ELzlhzZekcSHvtemqu8FMIn+aGeJsjG1JWWGpfmfxcKBMVp1On4U68xH1IXMUv2zKKtxHmBy
MvuzGGgMY5KUnEXHSOFfZq8fG7QTNOC9o7CxDRCfraimV37KHkYNXifVQ9EpNoRj12o7uCJKl2Ly
NNUX9vsvHm4HID6Z9ruCQqIWdbY5RnbBszsJQXpVQW6qykOLf9f0JmCROZhV4afaMrsYIGfebkav
3WhsISh8w2wu/apZ2zVUYhLnIbKRYUdsmjh8R+3uzjRXvls+T/6E7ZP6pEWwgbc2iAXLRJtpsS/9
gFm8NIO0oNDXItehTl459pwuIZHldasu+6ziP9GSZeDSMsyiYJ34XVxPzwEZNWgMo7+My4Gp/lZp
+drvFgrNZ7e6SSaEnKYy+ivFCUjscYr8PB6ei+5KDH/y7O7yjXO2JHIyxCzK1A2NSTIN0WeFVSb3
JgShLo9wPmE8GWIWRaqx6PNyghnlqbbyIXhrJNsCPY4GyIVSi58Cmm8S5c3UiJUaxj3sDuw+3pZQ
s50cJrI6tnwvsET9Gir3mgkoZbfXxvukW8LKnA93Jz90FlkK1Be8LprmAt700OwO3Ogvh8hLboGU
1qjfjzDDHWzxgS3tr5YgnecKh1A7+7fcs5gDDX2SZgkmqirM26DeS/9Nr+EoUV1BS9vifQ694ORR
g4qQca8UN1Qd1marbi4v168dLkDBO5Glnm2IfNCyAi7d3ZG1qLZUax8FGQjioa1IIcO2ZJS1NNps
b5AsCEojggg2pNDszgydMJVW2XxUwKoEXHUvf9uvHGb2bbMFzhQ/mZLL6duSTVb/iU3F4ilxIR+5
vjzSr5M7G2m2lHTwcoGNDNiVh9ImnBAQlWP/8/Ig386cP6Lfz1H0WX3V8LsOdLUEgKmpzx2Ut2qJ
S4He4rmAO9mwwjrY+Vn+mNQFBYO0utezLHED6DWhrR3D4R3wUJDcPeChyi3TGm/LMwrajqc9pWS8
ytRul5FgVcEKxYrbBG53Sp1v+7i5rqLsvo2h2Q+HSrh73vvV+BjFB+mFX01bPiuxbrGo/Cq7q5p1
B1Hm27J485LMavHTjMhQrcRs3XJxPy3M+zdB7CRj8XO19iB7C739MHJM8GljGG2n/28t4tm8z2+d
NI/iVsM+Ksgf4ATWRr0RcIS9vLoLR2Ougaiiq2XmeQYt/xTRjyEaEsMKvEcfN0+2aMywcDTmDt7R
6NOIeNPRKB4C8IwrPtgygEWCaOzL3/Vb7AOzZ0Lk24TpC8RH6bSGJ2sEnwDWZDFcJlKlWqU525bt
YFPYMIzvUZdDN02577PO7kj5HxzK04FnoW0w4yZEhwHHpXsb/dcK+q/d0+WP+8ZTzo/k6RizgDZw
DFCMmX4kZvxH0Xhp9bW2qlEP1dJNG2VOFAJx05NVJ+XRaIN1r2e3MHuVFkn4toIah5dF14raPQFp
vi5RCUNabaUkv0pCDoHItwy2rV6F2jt83Ax4mYJMmaLu3sH8OvMZRKTlRsh2Y9S3UoUMJECfPd2W
UbM1BDQ3MnIliQDtNHcDPT5WfrSt4CSWif45ru/aCh6MdWkXBq13kINcV3XmcFQCNZneQSYSivgw
v2OQP1iYtXkWN9sRs7gcTxlcF8M/ooMrowk6STi+BvBC/e9GmcVkElK9pgOWnwHjqXYfvN9Dc2Zh
kHPn6GT92Twkm0GlRVB5hWR+viGojzMK2yz+kIAaeflzlkaa5d4B81u4T+EYdXWyxYNkZeQQ6Q/x
ABj+y2+ahTs4eYluKLA80vNXarFS4EIcHQvgsS5/0e8E6Oc+mMMKSl/1mjDECoWHdNvAN3AD4ylw
LDLgqqz8Wts0oxO1q6UW3blICz40lg2+wBr7fomfBKShzDsK9o5+TEIVCaq64zlbe522ToavolNX
C195fuH+DTel5KfDjb2hhdTXjzENXyIOjYVGf8jpWxPd9tkrSKF21MInVG5LblhxRQnwaXjPtQIE
MM1SBn9h2n+/4r6n/d8PmgXkJKlDL6VSPw67srWAnkckNkJLUWGDDC7qCx69UP0zX+PeCt1h070X
CznnuVv7dAGmGTuZETGQvlCCQD9mI7TKjWPe/FGTpW7H2UEgQAuZbY0IKEr8HKTqaVqSUWjH1IMf
X5FaMv+o5QKp6exWOhlkFslAV0k7veXa0UTBTod7kVfkFtC1IOoJENiWwH9nt9LJcLOQBpY0R3gf
NJCI7sr8pejoLm71tYAB3sKmnX74r3vt30jfe+hkibSmCLsmxOx1dutEm663ieGi9gecufC+LZDN
dfcJC2TyLvnN8LzEQl1YvbnSalAVlWAFDo0H5BBw9BVoRcti7FMku/SVs0gHsuMAQS4sH7OI7X2p
m3YzaWSp9nAPUcDt5Tld2Cvf7+aTKR0FcPAkhl9MpD7wAQl6f9tVrWUkwwREXVrAha3yTbk8GS0d
can3DFuFHVsAEYDJW+nP7b5bxddsjaYJOIrG3VJkPZ/rnWybWWgZocuv8h6hJR2lQ4JhnSsA/CZi
5SslfHZ0yI+hegYIvjlqC8WT82HtZOxZVMm0OmM1tLyP+n1w16/ojq+zu/Qeho2rxqm2KXzDR3s4
9K6xilZL1stL0z2LNqRQENPQywPTpoa+NxQ+QralZWELc4km/quEM4Xvk++cxZwyjCBaH04rO/BV
GxR2KLuby1t1aYhZnDEq0+8SX8dUBiNki/ZVqyxdQr9g4j+/Yv6W1WibKbGmIDyXt7KEQWWqrJQO
UHxS7FLt06yea0O6QdC7tDfdRFujQOT6PNxE4F6oKry08diVYrIqfsvETQRrn8tzsBAB509LL6rL
Ooe4+ZGm1NbByBSoNA7KFqIWFshRwDt+Xh5wIeR9t9FPT2w/pjLLNe3Y6tIROXihaQdUypK68kIY
mr8zjVGAUq/20zDQ48DLPIX4HvdTqEyBU9kufNTSaNNOO/moGkINmeeN8OoW0YHmwyrpw2vT89d8
wMryJXuNhWP4zRs6Gc7LeCDgf6kdPXIFkiA4PaPVyeuJ8nV5sX7jDWf7dxZtJAH+pUArCKhQf2MU
1rj31+p6eEm/yEqzYL32DqHFF1hsL4z7C8MxG3cWaMDei5mXmtpx8NADGpJwZ1ZfDLLuIrhVOcxV
UMYLFRVUvtfLIy/EBH0WdgQzRm40CK9xwneSPZiLc7q0V2ZRp9FV1TcKBonlaDIjN12gGO0yBm3L
N2yoJC9M5cIBp7OnWw5AUQE3Oe3YDyGDc4OEmMRDG7QOLzJiJXnmtIpcGHNhEudOWjFc4gwzRVAR
onYUc6+m3kLY+s14mDYIU7kQpkkZSpk/T9zgBXlaNwWuhyhdQxxgneMNP1CYzAh+yPz4VmUpOlqq
pZf+ikvva2TPlbIJurVC8XzVbxnYgl0S2rhlTKs0gciZ/OU9ZSnHXPylsyOUFYEpK1wCR8X07kuI
TYz6I6kEakOqm8QwF6orNOCpxTUQFkuoRaPDW+LHjXG8gZIPXqS529R7s4fk1DvqnihtwtQH3fDL
G/83FmQ2o7MjR5REqbnfakc/Ha9gxQBvkry1oVpit/GVhNthp8st9ZJnX0ndXo3XabskNnH2bjhZ
1NnhKxW4fFayQu4YKrYfXvsg/ZTp3cKHno2eJ6PMDiANu17Ch35K+gFdhTa3fytgI7nnkJ9xetfH
u5DdtMFNtVSqWZriebtzVDzeBSWimpeNMJ7hm96ExUOP1mtnHgL/loTCGvQa2NbhibbXo77I8Tib
j/z79rkkcR2owQDbdDytOF7BsPIQHy19M8Gn9aHZ1BsgfDT2dc2Wyr7nU+aTgbWf57VmbCSjikkP
2sfQNFZDqMJZnTia392WsLFEQN+UnWF1RK4vrzdkIs+9f07G1n+O3VE9FpO0wtEfg9A2TfWT9/Qd
pQfoXBxSQ21AhGV21oLwUU+8ZqXk+kofynDLPFxtfu/vGlBQIDpocpsymPjWEm7QI+//KoncA6l+
n4bpVaiMpRVWwWNkBh9mg35g1coXJUxeo76xhBn7dhHJ0UppPK6SoYV/JtXXbUKsPukciO3fIWYd
aa6/xz7xrCqsj5nPn1gvGyeKjL+45a8Z1E1AdyaanXPEMu4ph17vH0M63EVQvoOQhwL4fTIA1Tsa
uFakTUkHDsdIHWNC+igoSYIW1cJNpPYDK0aO4gi0Hy3DQ2XGqG6UCYxDOfAXXb3ltQfWdaJcV361
SbLYpTmB3BlE//ghNw2Hsa80CtY+6JYcrqRqUz1Aus32IckhTfxT+Ta0O27Dprxj4WFUQFFo4N5T
pXzNmwyeA+o1tNyueYgCbQdLQgbmMYCoBnmtau/glQJzr68Mf/J6AU++zcU77uYvPWjXjQZe+pCt
eZbZar0P8FcqSBrE6lVDIX5pVGPpVg1zWVg9RozZZQuJaKXZRfijhRxs1fS2BYsDi1cQ2ABAvygl
pFMh0KqGV2gj1dYo0rte1zZDlvwZUkgxNGOlATNdXgsJRqUv28cBtS47j1GgjpIBRPviyhyGfQug
VfYKU1m3TwDghmLcNN9cT+0RBsJF7EHQoU4sLVccI5aF3TRGZKW4EVrIxhkT+FAYEEYhlpl/SRqt
UlgWDFH6HCfFw8iM3Oog8NIZeB+UhbRRW3TGWrvrfLLRaAm9OVh5QDxJibrrIX3Qu8gNNXozaMlT
6GXbAPoRSdGYUJvTnJpUrlk99kWJzgiUWOOvMn0uoo+JL99VryMQamoRPwwAOvVN7hRq6ja9ttEJ
Xryl6npqh71YwYa5gmtVb5uUOKWo7wqwxSqAv2X7QeUHBw4N2U1mgFoOSGvk9W48UCfSYN2jiWod
h6atKR1wzp4VgDs8GlDQuxwCzqexJxFglp+3feMXjYYKCMpoVi0Ce5I1C4fIluUuAW05oNrO9GO8
QxRLhwO6bHcJDKqoH6/7QrPlYtlu8SqY5S+s4UxJSaYdwy0eKOmq39RW+GSuwZyw/fulJvx3gf5X
CehkAmZJSIJ806xI0h5D4TM36xAHG+L/gdswgaSATL9SBs8Zvd8HygCovGczTmw9Beh1OrDEV9zY
G5ysTe1c0lUOyy1KQrtXpat14gk4znUdtDeJ8Qqsg1vHB81gf+O2OvZ4cVXBSw3AX5eyG1M+ci9F
OzzYRYm0VUQkViqr0VOsGEoPYON+DaYGs64AIsZ90H2ZkJRATI2eVGUEHDpXdzAHXhIO/A1K+5n6
mLPUh2mRFrIAKbnKtkDfWh6upNI2mWbl8ZteQZIi0e0EXaNK/1tIw9a7aqFQcL5JYEw6wYJwg8zf
q+CVAvsfmCqSEuhxSidfZWvqqNKuIB4dOcZ1sNgg+A1hmT77ZMzZqVBoAw6L6U1ksnoLBZWKOWLj
7aq15xSOYNCxsQantlOgQsi+2Sj3HpitloS/n7twPs8mfie/ZHYaoDzkGbmBB0MJVpnJWt/SPM+G
Vpcj9aeMDnYc1dDk4BavtU3dQ12EfulhbSkSVnNRsfBzzj6ZTn7N7LCkJhuyqsC8VB4/GAqBBFZq
AbYI5Se+mZ4LHFI+CzOwNOZsC6YdS9tGNSY1VOgm0EG9rXsVcPMgtSFbsQv1N25mTgjnSh+Us772
rNCDKbF5DKPAFbRonVo14C6hCMQ0uhQ/zz7HT2ZklpiP1UiIMtX91K6wQYshsr0K5V1EVavXGysH
ZKzWAHWJ/qMq4MnAs1y9Q6t5MFQfdYDqcRzuKl4uHLyzueG/AebPY9GncqhhuXYcQLcpgl2Sg5rb
gPDAn7tuXNhY39WDX2H4ZLRZd7MDizJHNwjlwAyqNBmUeorE0UPgdaQKtQrPHeoI+xzYi/aK8ttE
vMjS35Phyigg4DN0QEGLAwExt1SBf4S4DXsWAFD1vm5L6NyIrvuocNdSRTpBPbipyA+6UuJVE9Y7
ToNnqXeOBhmK3FdWcKm0SoCw6biUcS+c5m+e9Ul5Sg9lVtEasSyWb7CLdFIFVJ9soSf1m67+M3rR
WVaf9jLq2xZbY3rGYRLoGmBNWzxLZzJaal353u9wZTnJcQmru7Rn5nGzM9Ia/HuUN1QoBoH2KnA1
UBhAZiN3c0VZiA3THv+1aXDrERMXA6dktmkiwSIei05DmGardNVu9HW1LddL9Pezz+KTYeYvNJg5
e0ZXETAxpNOhZQm5AXASdaSFw+pytFsaarZ0SdD5voCi2TH0HmGMC1OUDwUDMm9zeZzfePppj5x8
02ylvHIUtK9VckwPcC+yYqffRDDXizdk0YNn+lOXVml2hTWVSBMDapXHwn9Qhg+/WxLMPp+lnHzM
7FoKFT3NFLjbQv86d0XWWkUMNQHdGcejNuBpF1JYQENVRlafZTFafk0+oixdAPCf3fsnP2J2T+n1
oCsNyHVHOQmKh4ZtCsQfruAqwmutqxZunrOh5GS42cXDIqr5oORguAhAa3+T0K/K+I966CeDzC4Z
0JjboiAtOZragYqb0n+tkdxe3ooL2+O7PnISE7VYAgUVd+SoosdSRKuOLSFnFqZqzo5WAR2G2/uI
qeKfGrsOyZ+4XZC7+vZUurDJv181J18RiVY0RY6iZBXXt0mMJmNE822sQWOY6+GbJ+Bz5XulA004
CJYBM2QPbIDBy3BTcdCcvRwmrfAMhTQN3pP7ssStZ1R4bcARvLK7FIpuJELkbuk9FDb2Uv7xempr
mrlhqX4LMUqbN5DwhIxnwV58JnYh6qVm9M6Tas8zCX6iZ+naRw8+eiEV2AGgMAPlra7x3TrvPkf0
tOKGoJYAqaZ0O8RunkNwV/h7WPg6mjbaEcQhIq3+9IoKkDUt2ZKmuoYlBOJh9hgrMFCM2E7SbKdG
wwE4T5iYZPuADM6gq7kFZ96bLFRdYekSN0KamIcuKKCAJ3AB86c8glNAXR/bXF71INfFkCq18jzf
dmBB9xVHzgvxOX+wPXSOhz7eGTx7UcGtljFqOmBi95AFHNIlSZulfTMLxiXSjmEEW+yow+03BzC7
2eThokjBt7n2pa0zC8WATI5Vm0NcxacwcR7VbatDo6HhTscFVGGBKwFCjoXlXTVlk2NTIDdKLRq2
W5g/OEry4kNhMkGAScsXI7uHGF4MbL8PeUwP1QTSHsf++n9I+7LmuHGl2V/ECO4EXrn2olZrs7YX
hmTZ3MB956+/SZ24xy2ov8bM8cPMgx3haoBAVaEqK7OKmS3RyZWtexmchZG+r5u93mV+TSJvRCJv
EPzT80cP/t/J/KkxbV93MeqgKEswkNWW5p0etoBoP6vGQVs01+yv0zF9BZbIAUemq8vxtRqi+GQu
bxJAjBZe7Ip2TMn7nH4koNdixrWCeh4mt4bhQUJZDRPddgmYVxNfa9JdXB+yGT9xeu5BpDMmCZh4
QbGOhL+rd2G8snVvc0jqNh0YLECIW7wrzeuSk61ZQzGslR3JKEDSaPk6rkI5A1/Qzq5pYRZtwV5V
+oxZ9dBf0uJaTz/68ZdUPRjTr0L6Jekf8SqjB/RhohRgW4TEeAxZArAagDH/CtI4dgy8paPOzR1J
AZOcFxn60hpkMUpwBca0Q6JDzZtKj3Zhj4VOqvUgA+y5T3t6qxbRdazpO7lY7mqdlK46G++X3acg
Y/gcbDpxPLNVJXVdIGOQjMHrtN5vUuLTZLbzOfy7kPNZSzoxhSresBTgqDz2zU8CGgOiRqgrqoJ4
IFoQF0d7CCSZ4bzGUeu9qRQbvOCexCw7t/79UOHXJIgfrlah5V7CTyEJ0pSrnLDnOCQo2zC7jM0t
PtWmTIubCKUZKU8ggxIGlz+dKPJx0XWc8pL0DUJ4q5oYP/0pZSKEpSBB5lFc0O4oO12awduUIGWN
GbtngKRAgPBhkNpbkmbXDA3IupzcyysTeE4evZVPelYomNUGFTQ4QfW7jGCY6fnvbHBZOVXC3JgY
cpNmhDN7G7ofzUT+/Yk3ZKhUKZYpYyKLzxzmUoEGqEmXI0XUapSHkNzRWVjhOrNbX6xwKymqkYZD
UUP7w0u36U20z3f1AYBMSBP4ioe5BjQEPCK4ZiKjXHBL2MTSUjeWo0nvwyz3ZjRalVD1/vVH+rI0
LrbpkkEsAkL248oxYaaP4HLEYKP/d0bWpZ74JSKnrTwUMYrV0VFdO2XRYwXVtL8zwr0xohwI05TC
CNOuQiTBDYgmjNT6y6/COb+KopsDsNVyzKCuGw6lkyWWV8i5YMfOFVW/fBfu9ZAWFFxZNJKPM+Cd
qoN+2D143W10KgLTlzd0K0IGnvHqXwxyvi4E+1dJZIYnWqX6RrMLRxKQtt8BGy1a23pduHzq1BTv
9IoC1DSWBLfauNl1t9X2y/5TW9ylj5kvqngIrtE3T1eOuWTJOBZGfWAVtavsSTdFbvxcl+bLkjgP
ERJ9wZti9afQ5wPDhjMQO6oxdWu6nSdD9w3dKBCi22L2+zMx6otlzk1MI3TENAJ+lVGBihfaXXH8
+/LFEp1FHqmq0akMSw3ub3SKrebnXg4Flyf0Ch1oZb9Wh34jGkkSHEZ+zlapc7yJLH05VuXLVJhe
xND7orOzqE+CtZ1BFXzZvvWXnLimlGpq1wDLcMwVNYfAo7rJlAEtTTDPQ09nQnMdnPyQ7liCRYVS
Wvl22f45TOwX+5w/mRCIG6vC5ys9M1Ad3ZsXULSUdnVcNsQFD/qx35oYIoeGILvpDlFsm9eloNZ0
Jgn58hs4X2O1rTIzcDyDFTy2USt3oMBn17lm6+UP9OpBDPieF5UgtxLdS97fmEMeVxhXPzKaQtEP
JwnPl5pU28sbLDDDo1h18AbUcgo/StE4jrrIBUoHRTvLu2xGcGB5LGoJeUAljjL5KEOWj2oLKEeN
ndG9GpJowkC0IM7TmAXq6UUONaSKbleqpqa/C8Hpfnk5IiOcU9FoW+W0SeVjFUHttC1cxaocCy+2
y2bWw30hEPAzjmZLzEkd12ue5E4OZZSKPZfqjamDVa0UEaaI1rT+/clNlwdjkq0ENy0yewjjHcJ4
cIzs/fKKREY4dzJj7lebOhw3Ba1xOi5uFw3uDJzrZTPnMEmnV5bXjmyzPmoaqAIdoT6ANztggJG3
WKgdqZJTdlsLj395sHMIaFw2LHAVPMaUDKyZGcXpI0oXVC0UzqZ9Vb9NeW0rM3FNrFquI4F/El0u
zlVYmRLJbMGXq6fXvgIbeEKdEDXbQTi/ffk88h21Sm6XUVJwi61Echk0IyxR7iM4Hzy8NI2tatbA
K31M1UczvldQCFEyUfQUBWy+i1VVSOhrCTmPHmi+cVUcqTf6+sPsy1f5fXqIt5KgtC5aFucvAPyz
VHXAxk3mHRStHFb9WjA/fPnsiZIsXf96g/FOaeJOR6xeNYPDxJnfUACD6h6oFTE34sogKviB10Uk
VBgSHEB+QFpeoj6nJJGPXdq7TJm8DFwYlsTcshKFxXUNF1ziJ8PAiZeitAHRpIT3WFKprmTuAUgT
bOP5b2Wa0J+BpAPh1Z1rMEU2Yw7BrSqCzlVsum34ZhaNwEOdd+1/rHDfqinrjrbKAFkvnToNfaHy
YdbA1wgaz0HUaTn/ef7YWld8smeSpulp3fYoAvRPR7OYtp1y6BBNLh+/81/mjxXOtRtLwpZUgT5Y
UuhuqV0tsajSLPoyXC6YUjbNMsTdjsvi6wUG+rqdbjSCzy/aLC7ZGzstG0w2LscCKM4UWrIhdNeI
anpFRAV+W7Qezm8behjrsbEqqgGqH6lAwwD2QkUDFwIrPEGdXpMsmy0sKNUnO9NSt2QglUYCf/nz
i8xwrWxrNszGLJXlGC6bMsbDrjwOwhPwf8T1/x4ywmV3Y69VcYup2GM2Q9xzaeirBRbXULvWynYb
SX1gatliVyG1dSh0/N0KOScuJSqxIhMrzEC411GwODaql4OX9rIZgWfgieJoXtayquK2svDQhLcV
JteSOnJK6SWNRRAZ4X6uX/XENQytPKp9BTeUgYkzz3tHB5dD+56kV0quu7jSnrRgaEzJg8uLFBrm
vEULWtRwabXVW4x+U6VuXb1rA4i2618dJKVkKfSsNPOqXPCgFFxvwvmQBABfRcUDBGjJDELbpReG
HXChkBKOTMHT6pxDNChgp4aCAW7Cgzv02pjHWWuWYwcwbQ05+LoXYsvOoLeMUxvcfWjTDMBjygAT
6PqHNp5u4vJ1TksP1ApNr2JYVduuYvFDlwl813e+OYt+sczdBk1NldCk9XIEUvQtybUHjRW3VJ58
lsUvBAxZswlhbeiXHYBP3ZYNxp9L0zcgrq3M1DMh1HX5RIl2e/37k5NcKFaSV1q7HGOIwOvJTz1v
BEs+5+FO95q7K1BhHaE3CAskeZZBji1lG9KIRBTPnc9TI9y9AOF3OWgTjDDNtOslCiLoTUjArJdQ
Ar68Y+cczakp7ipMitZDzrZD+BmBboegKUkhBjdiYn2MNupIncvmPuVh+NTNoJYJHAsSK4Un+Ech
nan5EqOUhJ6+Ns9O1x90oN0WMARiRiXRHEnpd50sH8ZOhUNQ6HyPgP9eVstz3U5zoDYg+i4hCuNW
wIx2pe7EaABrhPk91TZQgICXDCdHm4nXJClEjG7rlMF5LhCqKmdwLEOclCx3BZr9cRX7cyRdEblC
l3bKDmHbHUxkXoZp+W0WQX8WvV4wthGMDmkA7VfdOhF9HxqgLi92qfxg9u1zREw0rTuoxxljhkKY
/gSJzacUWlgDCLc1EJExjKZiuhmSfSLm1fOn8b+7yUsVML2yJrNLkQyl0rZdSBCujLCqiPzj/Hn8
Y4YL62oWTbTOkuXYW1BCr7UAkzD+rIKKSyi0cf4G/zHF+TJaTzpg7qh25AAoGyBr6ScRakxkgnNa
Vdx344gS1NHMAf1v7zCI7l0+5cb6Ky+ccovzQxMo5s0J04rHaVox5sxeQC/aypiYqP05b4BSOfTt
D0wIgGweCr3jb6ZATI1A1I2BWM5eIE/bV4rLcnWbmfRgyVfygt85gJOndUkK9XBm2Lr2ytRim0d9
wMow0JpbsMTsZzzuSsOPlPe5uJenXyx6K6pmF0H4EAqlgDTEmwFb2krSoVbwPsyIdqt07TXm2N8h
3qqD+met8XYdg2gvZkkMEXr0s5rIb44po2lNKLV0lacvJoPVdIlZoZpb7kvjOoxiNxw0r69lV0dG
mpXNK0Zi3jMsRjKT2xjaZQtmmRbwLvRkH2pbjH9uphK6YebolUpuD/3gqWnkmsv4hNlby8bcAfCi
A6RApbHFgFdf+mHx3CqCNOLsW/t0JdxhrechRtUfwd2i0JpuYY7+ysP7su29uK0cyFCkEFJq6J0C
veVM/0hkzKkXxi60VIiImILQ9Nml4TeWrOLUoARSQBHBXdMp1Yc5HAftGpwxThkP7jQCXW5CNyOv
XSqH3pi9Q6NkHwFRb1gVmvUa9Prih3VYBmQ90HUdbZM1bsGg9tQzB0zFbkxEBCLm+jMu/Uxu19IQ
aZAWZtp1iAHvzzAgq8FMdGAkrDtp6TWHQZCyGItX0IykNtpgAQglwRUbw+lmgD3uSgkEk5rVv6eK
4UOqxB/kxBkU5sbp7OtSv53LCGDdzqUJuIgiMOvruF9hSt0MDkzOJX+ualyJ4SPrJtsi7B6IIcxL
FsyHvNm+UDVctGrDjPtm6OxYUR5lMHhOGIOTML2JB4cHVoVjl32wcArkCqSCAFTJ8eQUUuqQDMoe
kRSUUe2V0ttAgHrL+ts4R2fLggzGZVejnfPNRLUw6qwBKAet3K8pT1vH+WixUbsGEhbCPKrXDIhq
ICSl+3Qc3Do8FnMKnNUVlQqAg65idmzCm2HZKx1OgNnv0zB5soCVG4wcL/Z5p2IQJ2sgErgwV+9H
z8hvsmJonW5MfCSZu2zInFKlL2i353YVgwuhSKDkEW7TRhZkC2cv2OniuERopLI5gAdYuzZsaEtU
GCeapScZA4wgzs+CxlswVKQDkIW5NDDBWO7lvT0XXU+tc7kRYNnmTIZCu8ZUpKJZB3UB+HZRRED3
Nd58uw8nX5B8/YI5eMpKacB9WEeDyG9js2r7RDeKo9o4i44IqSo6MFzBIbZCyJZZuXads3mro+na
mz9NRXItKoJNnAu0J/vHt5XGuIHmRdbgondjAA5PWxkmwfE/NyUAmuH/Hn++p9R0TE3DqMY3MiuA
/kYA+RY9IGZ3WDUDY+APmAIfIGlbguyvVUJ3Jf9srAgjGbFPoM8BckFiHjvx4RUcH54JZZ4o4mqH
nybv5scJt3OmzhLbtSM5wHfvinxDqsFu7MwVQf1FG89lOHGtVZEJoYnr3oIjaKv7ovofatmn284l
ODEwmYoMQeZrOTKfqxYSBGG0m9jjX11AngclwViuRFDsBX17vc0hv8uAJaE6Ex2icw/o09VwbqZS
oAGNQXXcQPUhoygp5Ys7LzdKc9MCmtt2FoI3mEx1Qf4g+kycf6nlxijaGf5FHeFy8VBISxGPxrk5
1C/3g3Mu1ljN/azDxir7J8HjB1ClsDH3uVemf4DHEjgXjXMudcPysF06DSIch7oqVoJZh+ZpkE7M
vXw2zj1cT74Z34aKMlqomHjVrpNBd6W0BuWzATJ3DDJ2RjDS/2GG4HQf+Z5U3BSqZUnYR6bHrpbU
bjNv1E4IwL8cCvieVFZPapfJ7fq1kk22y4KV5EwVzrKcGzX5shrOQRA6ZFD+xPWdfHNXtnblh1tI
iLlW7az+SNwcEvhCvitVLTTW0hDnQmsOk2Xd0Xy8ktAfunwmBBeKb0GlNV7f/edhTzBeXChXUR/e
Xzax3pcLwZpvPXWSPpr1mm7NY7otW8gn9cxLuiIwwTUQSiiyCWYyRDvHOwklYa1MkQI1FgQZDQYG
gckV80yKHIXOOYo0HOnIEvjayVegDrfX9lnQuqovL3t1M27+MgvROUcxRvO8qBNOuoZJgKnMnclo
t/1Mtkkl0n4S+CSe3FYp8KnGCmcvQt0xBgwgHENw9YPjuGz8y6fjm6lV5+oPFz6f8VDoTKujAmWJ
qs030pjehObkArt/n5HXy5a+X2HOFPfYG9sRTDqrCtpKbYkimKMSL/ZBr+BojooRgNIRpcPrJ/ly
9DmL3LtNkVnLiryGrkPzQshkT2m6GVRodWg6NDJvii5F7iUHl9epiraUc1VVSVUyjdhSNilP06A5
2vBAoQsY50fZqEGtAP1DzbhRTJ92+wq1hGnI8OYDbAUM0aCFgNaF5YVg5FV1SK8fFDJi0JZsmGW+
pFm87+dir2HcQuCJPnlZL20WlyBZEh3xNMPPbjSHBP31BMZRGhSIv5iCaey684w3sHBEThOI4Y7f
6/KfnwoiqphWN1aO4K9PCi1OwTRlwPro9JYbWz9RxYFmLZhxJyfLroboNu38Jojcf0+1wFnm1k2T
GPDrCGoQhr08L42L93kgOYPTM5/uujXj8C4fkG8OmTO4+s+Tkj/YfQYlSWGQpsVts+LyyO2sKq5q
oJ2qd87MRtG3/VbA4EyuR/bE5Niz1AIhu4wXlF0s/rBVNtKaVI1urzv5vwfncua4CDB15Sip6wpV
HQzg7LmHtxyHf8+hwpnhAoBRlqXVUJyZVWMenDku6gPL4oJtxhndxl4HmQKMP2du+XT5C35H4nCW
uVigzMls1qtKkAJCsrIcN416W0mhXU2/ymaXJe2vmAUDQHYpGKWl8iFsb8HJIzhH3wPgl19BZI5I
LzNIjbI2fsWolJ4C7c/C+JX2ylZSwV8J10MLdxyWbRd1Nlh9glhNNpf34TPEfvcZ///WfusVKmGn
JlY3QaxM8wyCakze7ab0dSLVvm1QPFrHh3Q3bjF1qff7tTSlRVc9pivkDzP+IObveqn3mPFwZDAB
NglzlaFZ6QD8CVxAKZ73GdA4E4TO6vGmzpXbrL5LUSM1VcxckuFHPV3JYAlJjNnF2BpgPK1TssqR
GwnsSsuW6YWTSDeLcVVDLJ1G3a5hTWBC9+byNvwfke3PNnBxBj1Yi00QG7heUC231H5TRi8TuqYz
FhgBvt2Uu3r0QzDWRXLhzVLkpGMi+BHfMknuMHAO1JI6OqURfkMFsQPNwhhrr91eXqfIBOcp9WE0
jMxCANele9O4gTisyE+JLHCuUTELbchWX7ymCN1DMQTmW30IXe1g/gwx8waSAZE3FpnkXGMtx3Ol
WnAiETPBPPEcgpr98rat3u7SJeG84VIVGENc3RQ+/G2bD24Sx5u2eEUjzO3nx8vGhE6Bc4qJ1aps
lD4D6egpbu1Er92+8VS/9FfSXsGpE5rjPGEvKarcm+uZCPTf82GxoUwK2F5Y2t0/CNaXQyf5hGec
xjG1J9ayLs6cCxDEpe/JGPto29iyNHiDvpMgGifYz/XIXfh6/ChaH6I1ocY4ko3u5Tn0zA1Qv4Fq
2qv2nbdk27APZDdzC0c0uSM4Np87f7LWibI06daDWWKoVAILazj/VK2fLVRqpuzn5VWeT5T/68A+
HdyJrU6OVCIlcB6FrHuhlQZViOwgnY8orbuhke7ykWwUIdu9aImcQ1kGPY+bCmabIb2pwbamStEL
Ne8j+qTKgvqf4J7z87pFW5AUM/7YzuYX1Xc6lL4u76HobHKOpKtjvHtDHBRtuYlJvW/62mnD+XW2
jpL2ERUPl82J1sN5lSZN4nyeYC6tZMwf63YdCVyJ6ORzngQDY2yhM77OYCjXRTQ581w+g+5RdMM0
wQ3jXIhRdUAvjrATKo3fDcSJdOoN089+RBt1hAQnFDmojqQhvYFrC+Q+9nv2P+ymJesKoZZiEvz/
a4JcoTsGeU/8hq6LULP1VaoKjsf3uj8C9KkJbjulVOks9KexnZC407TSXRjkmEjhSNNjHKHoOPdu
pNxGFSru/WQcihr0hK16p2e1A1zdS1NIXmU0PtO1/+ULnP407gtg4qBOMOeGsBs7FZgvAf5wyRb0
j78B+u7uZFt6ET3Nz6bQf2xSPnltBmjE6ataIZBVvgnAd4dhA4KxusnL3SLe6OyQHoTh6pyjO7XK
1SBoYw60krHSYqR2LftdB76YgnlRsZHiWzOJHXOebTmMwZ/KHDLfJOEtuEudAhl2N6dORHtPt/A8
FDUOVu/Ah5nTH6Z+PYBtLzeTuf4wbUyvq/5Gbz7MpcZbMNle9htnX9qnltbreOLrR+D74nD19YD3
uBju6NRPaj987cY3UayA6vQv0H7dilo837GTXy4Aak5fDYdVqSXG6iAxH2YrVeukNcS1C69Z9mG9
KUcwiyTONOSCBZ9zlKfr5XJKqiZ9X60HTY8aR19uKIndy1t6LoydWuA9Py3lOFod5aL/HKYpSOvK
YSrIOvP5mpatd9na9xbz5z5apmqgcGepJregqJH0uGIyfBX0RabtWiXJgrHExMTgZA8pOPBl3Fjk
eoHA8LmAQAxCZGJo1NANzknCM8lKDXzK5zRsebeAm+Edk9JO7ysowpugVAMQzxcl6GdTzFOznONU
4lQpMADeYq54cqPIzr0B1KTIMZ+nA1RKRc5QtErOGUL+jdVmvrSfLG7y4umdDxqr1JWc1kVZoUG5
xo0nT8x+ebYCd7JQk3vPYxJ2stAHWi3LTrQB0+ZwLAPLCe8VlEinwwI+gl/guxR32M+eqVPTnF8E
wlFLRjDnYo9nTyXucB95UGF32tKOI79xJBeTBNtMSFz3mT7zfu/UMOf3lrRXM63Ax13lHJrjSpXH
7NHtruWNSP3qc3ruki3O8820KWkmKVhkGUP6bnILeq8DpdGD+WF8wRDLZkAJDkoPTrhQV2eZRyLZ
l9SNmuVumP4wgIOrmItx+qDPXxsZCBM8Q0rjSapKMNd8zMMhAhipNNLrYUS5dFadqHtN2mMJ3h0N
TXwKKunarLZZU5QCH/TZPby0OM679orZx5DEao+addenCWaaIW2oRh9keGCp4ajpL7WsNmNabpo5
8c3KB6DQK1ES0iYzSCikCqBIzNLZJdVDXoWYdH9QKAJdfpvEd2GDSnntG/NjNN+3GfqwZeolZbKN
a91fJCnAy91rtckul50cgkEhfQxrcDVImRCBfy6Cnx4Yzvu1CdXkGn0YTIsB2bnYmC7+1bc2AYmR
DYX6YHKgx7pRgZiwF82HaHe/uewGRT+A8/YNWdB5l/r2U3ps0VGJWsgui0unMurj2EDEcXmUxn8N
uYHTP10253sHZtZzG+PzDr5uoTQCjQDP8rrfgJAAyLdJhCrJn4jPSweKc7tqR6PMGHTclsxwTICU
p/ZxnoFWafYK6ozzo1T+MqfIHood1F9sqXhetMemv5fNGCNOhwbit5OJexFRfBzcGvoWwrEYqLKw
8jpOV/I8T2kSILxk0C4vYJGKXaq+NG3QdwFD8ttlcHpG7WX14oHnOSBaZQ+Dn84/ku5HVIIv2rzJ
rdhZZGr3CZi5QOOTgbRd1lKni/0c80IhAmN8x+h7BdEITUl8oktQxO2gcJK4Ev7tpoXwJtS5rFVB
rvBLs9imRPehonVHimeZdiAo6Nhx7hhxLHUQFNTO5mKnX5WLNYqZZCCdhEdaDzOGbDXUa3IncfAS
2CVOuS08XRYeYFFA5THYQzuFep/A2Rv26NWt3QeS1/vdY2iTJ6iTiQLqGjsuHCSLiy2WASZhw1L/
4+Lj59IhLmZnrtt7cdP+bCX2ZEMtLpyUWZVDYN1qQWKe3yk2dEzATQqfZneObP+DZEG0Ni6kTJoe
K5oOZ1BczV7l58HK5VJvu+AfxOj137q0j5yHN4DssUi3hi/kfdWL0kGyE/9tid/8QOQRdsbUTyTm
JYucr4UAVyOrLVbH0hyKZ1fWFO7CKnQBcXLZQjboFUOewAibQxYi37VkazNF+e9qWtBVYlnh0VGR
7bnvfg1GjeAQDQcrLk0bGpXgX9SnjziXruQkfYMu1gDxjcYEhzQAtLGpAYKaFC95RJJ9nvaIYR3E
SbJQZ2CvmY6VOpr2nP6sFubkrYXuf+p2gBDTJvQHUMzhOZ1bG016RH/brsOfjUQdc4I2ADCfBJun
GUE1wxNEHz10LWZS4K0HImK5jByzwwxwMYMnr4UWCf5s+pnRJigYZIpkxU3DylGyxxyiJAsbHcJm
ewAxeDEBXkGuuyZG8xxuSAO9420agtkxh3GgTtEHMqpbk+wkyuxIBWm59FFCX4PdZUMPmczSJ9K+
aaeg0EM/Myq7qICvry0vziTPSEJPB8loqjdeEUvgZYZwtHKb6i/WrLj9EHuZtWu0X6oBntUfFKwq
DG5WnrdmqgYdaPXaQbX1BMqRS78hPfKSanLyJnfTbHhNGDQVjAKTnGxTDnvcVpeCrRhKyZgy8Qrj
1oilRwOS4vGSQ2R5F0e/ugIkzQWGAtbuVt5j4Ke3S7rRk20h9/awWP4wt49qHkj5jgy6k2Hauc+g
JlRknQ2VjxcVI3Mkux+Nt3Gqn1KJuibtKgfwbpB4Y0ene2rcU3AATuzaUuvazVs98mn00cg30Mmx
KbQchvEN7Rw/6p9Jqm6SGiiJEmPjmI7AE1Zig92CvDKLUo8Y+7gMNGi9lm/hcpCbB2oQJ59725h+
rIRVCz1IUL1NGyCKkedP90m/7asVm5zbINGtnYl+TJX+DErQey1iz2y6rjEPlJTXmd5dl+lOQhgL
y+k5HsLr2Cy9Iq2vWDvvUnSvxvIAplg3X5IfRgGtF/bRs18dqAIkvXu4nJmcralg+YahAlBPKA8t
nfSx0q0w7o5SDRexuLmXbWo4dwVKpW69BW2/8HW2ZgHfXMSJSc7hRp2yqFEEYRjJGl6Wbm8N6o8i
txyrJo4OVRA2Hi4v8mz6dWKQ87hDGgLNRJLuCPI2B9I8+VK5iXEDTRpwkOt3uXqty++XTYrCtMWl
fCSNhpph1OyY14rXrspcauzk6VvaQ2ccZTmlquDvQgfzX+C7f6uiHyqkN9XxBoghAbjqu3jX10TQ
4hLBTtfnopiRCM4GuIxeibzYandj1cqDZe0k1IGTxa1NZOXhe5VU+z6LnVF91GrdidrMDqHFXV0x
SLpki+Ik8TUFT7lgt9ZP/u1I/CkTWFziWOYzK7MQUUMPlD6w/DrIHfWhd4fHEAJ9gVCqYY17l+xx
SRR68aqkzUhUW0/xh9ZdCcl7vwdliZu7iT/eS66oNyN6qvPT6VqkQx7D+rQJ5ix03+Nr5q+Pj8Wp
h6AJgB+dHUQQ1VWhYiF4gQgqFPw4Esbu5whjMzgCEtTIuvt1hoOyTPAdRS9Kfmh9UaqEmIy00M29
NbPRYVpoRzO1ZeNByu/N5HeUh44EksQS8xsy9NGKVS9u3EwdKKbixcXED6Ig4kbzFIIbfMoeFOUA
fZlp+sGWEaX9BkwYmTPOkquZmcvi5KD0yW42Gm9i1OtZaUs6sil4zwUj7HYzSC4GoZ1aArRZcGYF
Z4hwXsUsJ7OwpM8a0+h11l38vCbiKG25Gerhw1WxEyd0n8jLCweXcAldt/RmrFdI6Op5w6aq8dUU
r8juasQjRR93DI6mDFsXozm20ePZF61yMzaR/Kp7quTQxRCoU04jRIHwpsegifbUS+8dfQ1rREf2
DOI/e4x/y3iudxD5GqPfSv6UllslJE4JEmdJeZCUGWCKwmmrqyxmLu4sVQEWTneRotiKftTJj14S
UVWc3esTD84tO+qkFOzK8OADK97qttjHluwKvufZXPnEBpe5juEQsjBabfix4YFZNtm0wcpGOE57
SLzZ4vfyd+2a1TGfmOSCBJNKfYymT5MjSIAcq3HR1gB4PbtaVBuUCwA7YooCSDo0kIkr7XJ/bRqL
nZNof7kIURpqkuY5QvJgNhuzPFS6SI5G5IC43Z3VLiz7EjFIl1/L7LGNFlsT0fqf7ZedPOUIt59G
bYagLMXt6NzsTX3MPCglzK4CGUaAApfdgjTakTMHpQd9xQUKXbwgjPGUC3Fcg9IpgZf9VPN46IMs
0O3Bk4IWAUVUdV4Xc8kVcDFz6KuUKiUWKw/vrXmXsRtdvZGSveBaCJ6rhAuVZiPhTdJgTR1K6eZj
gZCVbeuH4lb8FD+bp/3JAnhlSb0sCrlqsaJ0Cy5QiFyM/qoRIqrGiQrIvH6khaddO1BEYrYtbtbQ
/3P2pWB9D4u+kSgNpOuJOemc5dpiGoOC3XvGuLEf7nIcyZ82+A62oAK1waS3FXwuwRHkQbEgjEqk
ukTlZG0IhL9R6gyGTesqDvQ0kGIIrJ31GydfjPPLVBv7qp26NY8Kgb0tjkzFTRtQzsCDynzCYC5k
wESB96yjPjHKuRKoVJtNrK+5zK2JXLEPUtfyzPvRhbyZLx6QFB4XzqsseT8U4Khdk1P6/J+CjWmT
Z30jrp+IPBgPKrDmAZjbEQlU52Ks9a5b/Pg5xhxo7lgAqLbb6bGbcHDA+PMPFnr27JhUAfWAqcjG
50zzyWE14xy6i7q1np3JrT7+o9Iz451qIyl21TvB4RGZW//+xBzJw6XuoqjDvpaoWnrpUXet29Gl
v4lfCXP+74Pja7A9WR2Xr2W9lMTaiGCrB2N436HZorpx/dImjuYWx9KJguJRb1yCl0dzMKx9ptys
KrriJO58MfXkl3C3JjdZXPQlou16R40ExdS1CIgaFyQWoJxoXgs2+qxfPbHHXRiDtn0it1h5ulVU
NG2c4YjqQw+NWIwbv0AmzMMfeVrtLNAmadxWxvYLwRtnb+3Jj+BuUaRZS5Yl+BHr4UJLdj1dug2x
twd8baQ0QtcrOl5cTtN3ylTJ8uf3ln5C1ipY24TV2zpFLU6gzndDT5bHRWOAUMOeFbA2+ATTZY9Q
RYEUi4nMY9hAhxAtBwZNI+BRbejgidzw2Rh9YpyL0UMCAQu9xE2Sd80Dc5fNJ8ujv2YdotmHs3nc
H1N8IyAPVa1UdZzdmt2XRfgOiDXAhbGod3U2sJyY4RoAaKwmRRVlHUgnWpRqyWYYbxa5d2SIArUd
SChaUw6SuEDhBNwTrbkxEnmT0nkPERhXcH0EB4lvEICmqNLI6jjSbRhAahuj6wCn+7o/HP7eOfCk
jGGFJloI/D3uyejJ5qdzWAm2Z/glOH1DkDB8lh2+pZEnO805BxUIR0k2JCRdxPSWYXCStvSN0rDp
UPkx/RiLY0J3srTto2dmuXrWOX2E+Q8DqM/QCpT5/5F2Xc2N21z7F3GGvdyySrKKbbnuDcf22qxg
ATt//ffQeb+sDCvCJnuVyWRiCCBwcHDOU9zGiKCg0XgCHo+iKgfzBBfuqLuqlQhl6M4fRbgnaZJT
DE8RzJShNOjOZbXWxiyYyniFyrU7QE2rBiFABHYpFQIBbyHob+ci8WiXOaYB+9QUtezlF8n4DUIV
pHBooZ20olLhQDzGhJl0Nu6sPt8rsuZGGvFUlBoKFUglHT6v19nioqw4xggNCw06U+ltXAqeaW2L
xFihrF289mBAw35DQxM6B6UgN0U04PODnIu7Zq5+pgreRFbCg+Z8txT6ei2xhcJGhcF03Ydo0QCP
PMVrqAlm+nODFTBFBI858SvhkKT3dSfYhUUcyfTNfLRBP/IyuFUaA6ygaeF3oBCQnLg5nJpbYasQ
y6vB+krj10VjiDb5roXlRgQcOe94cAI7W11MU11vBIoNu2CL0Fb//8DeP4AU9gh7aIdzHnkhiAm1
k94NQwlcBJLOai1vjNKW3xfEv7rk1eBYok0Ye9z7ixeRmBgrlwUiXYtzkq+JCbcC9Jdc4lgOdI9E
H/49/a244uKYzr7xfh1OtmYYRWE9QV1ueRFBFG2c/UqxYRfudkGJWtMCLkol1IG835gv505hK4aq
GkKXZsR8o30YTPsFzJSDPD2+yCveg0zmfFG2bNgPgqWAzodLpUdfr4MwU7VqyHDIFLjUw497Qk1P
leq1kb1kmvEg1MeoileDXEEH5tqihj8Y6854r1J0sHopGK2bIeq3oAe6REzw58zY5+xBzm5gi3+K
TIQs7FHe/9z06LujWBaMq8rLXyTArobe4Wew53s1J7th+VEnCXOpZVEN0fr2E0ynyLDJspfkrXZH
L0Q6i2T1N1rxy2m6cD+YzP2gm8moGAO+TevOfmK6CUqKj9FmyVf1JyRTgURgrxx7pf8bBRVObGEL
OpU+aoBAY8ZLpoyEFQj88mZh8fde0zvADv7GxueNyeSNArQqNLXCp13GFB/kwl0WWQnCp3aG1+xv
QAI+bTO+rfGvOuDnHXHyYadh1ppeQYaRPOgUFVt7cCYHHdefTYYdPR80P/dhhusUpkPzR4NAqnRV
33XGanKBhX3n5pPLFC/8HpbhbRgmfOZ1LDteZmivA2Myr3RXC1AbtCVHc/JN7q349JWzW+3XMrCS
8qkxQKwcjtgHSX5L6hQKhc/98Ah087VUyreTJnFyn/MPsZMBmZjeCWmUTp9lZR/efZr/F8U1IoBO
/s4j4WyY+zUcq+ZRmmqYaSo+c5EMD2Iy3yjz3TDfckLTN52Xr0VlVsTDEohuwIEc1yON/NGA3zsS
iyK/1wzf6gGsMreRaN4Kes9hy5wFa59Us1ldj6Qq0f1RP3eNvulQdpKCer08aHlFruWzXNie6nKC
T44LqryTTJbPpvaJJyrRurf6Vd55VPWh7eComhdpPNFV3rdjYi/cNpOhsDBmp5qPcrKhmvxA8sK7
/PE4B4/V9lAqUnZijRNgyNRrYIurGdGx6pt9SjZKJdh/NhrzJFdpNFbdso5hsYfwsTfOlj0WKihI
pqcMz5cH++5vw+xLJq5WU2sRS8No1DUar8xXeXIrZ6sIXZZP+rW5NjsgToB78coQtsDwU6M/Ejfm
gAF4S8xkj2kdAqeeY4k1SE3nw7aKjGsznK6z+gCIKGeFz6YJJyeeCTCmRrtZWyo9hpT+EBT5gcb/
rQ/5awxW+cMY9DCTDayrZitvs7leFnTB9U/ACMXe7FWbxOdlw+cW0ZJEIEYgwShaBjOvuSM5PiXm
1SK2DGMAxoE3z+ZVvZh3QjHv8tbRzh2+k+HYNHhASyXqOlPeD9D8U+FoPwCcYukfTf1WNkJQmUPl
pRAQ+CDpZN2pxhQ+GSTMVx1pLU+YYGxIptLaoAAVmKYJzI1gp2Mb1EB+hihUQ/F20bEUNlNKVzHM
MnoDgCIjdg0JXEZrbDW7MJF5A/Y8OyRLoYYgdPVKF5NdFBYQLC6kI6mI4IW96UlZvxEzw50baD1O
wPpOJaBX7aBCXEAYVpP0FoYYRequwqLyrMoCYB4LWCytVG09VrdhxNNy4C0fU0yJpm7M0tqS9yIg
Sx08Vps3dXy//I3O3d2nn0j+GpPVUQKRf4mPgFXg1T94ipkco3iLT1Rpd/X0dnk43pSYK8AqOsMA
1VDem/DZTcVtpIIB1x7/bBAm5htFNpjh0p7V0tCpw5eZBmr8enmMs/DT04VbZnpymSk0/t/FogaU
AA/xmYYkgYWaKAUcpTn+RqH/XFg6HZMJ/IORjvGoY/XUG1hQr3Qn9QX409VbhN9FGuu/pXanIzLB
H7js/73wRmgFqaiyNNteD8Za9KggXkeS6lxeVt7+YKL8XIQ1yZaGdrzQhJdClnA1ghR9eZSz7b3T
aTFxMM5UtRxB/Ny3fnxtPc3b8IHckGApp0OcJ49sdRVvuFUBzuTYPinkLKhh5aG8n6iNskAd2dMu
8QDuOI4OfQD6pN8TH2yu8frydDlRn+2bzmahCu0C3Jsb2Yul2i0bxakseRXV6V3XdMHl4Ti7lO2d
1jF4PgLB4o7hPZiwAInyegS8EZgoEiK+N0m/jFDcicg/lPs/mwETQHLA7pp52YVqlB6GOd5K082f
jcBED9guZLFQYAQRptYNvFtUwpnD2c7GyR63mGBB1fR/Xx2WFTGERT2FONFV4aaHxGm9BmVpP1LB
iPX4/eXl+LCJ/unQTNRQVYgMtJ+nuIZmTmf6yZB7VlGCr9GgOCvY+mIDwSvJLhO6NCoTO2SpzA1j
SaiGBCJxE7BAVAq6SAwA1uEEEM6taTHxo5XSUDKXh/8k1yux0AKxkYKwfEkVKAfGkFE1/rV3EbLw
v5dUElkONTKcSZpCbHkDrsUkvU94NosXzxQGYJINTelENVy+WZktJgLqTq85eNbLOxJDMLkGscSo
LzvMofHg4fIUXWmr/DheUfA2mu2wdKvjH+Etz63mYtTFqEywMMNY0KQllx+LgxxXO1ppNws4/fKB
PvuKPv1ATMwgMsr2xQJW1sgzReOjTI7maAH7jwpfJXlwuPKpUN7EveVxRj4/QVg8qBBgsRT28Umt
SiAteuR761i/hHjB107sAoTphIfyrltDwIQLBT8rfGdBVvr/x2SCS04zY6oaLGpfa9ucNo4IEaZ5
MeJJYXZsATsV1UFBrA2dPtTwQ4uuSulYgNcgG7nfRoOr9q8y9LOGivxQet/SrddON+xCX4k51PEl
rbdraMFxVur8RfjrVzNxqS1TOS9jrJR00APRGcHCkm1EROBQxDcQBZTNX11m3rPr/Nn6NS4Tmdq5
Uq1ciZR9TGAgXMaQgl5fnhpvZkxAwv5uIqHAzCiYFGV0mDsVhP8N9K0hN/h0eazzcfbv2bAPV42G
cqEuxY5C/hBb6yadzEdF2SQdJ23h7GuNiUi6FCm62WKcuKuOo9ps5olAGYezKXijMEFJASo1tTqM
0lrFhznJL7kWFCCmXF6zf4h9vxaNiUK0SmK5XLAc45twiK7wvoyusg06Qk8QF/rQfXIonzPue/8s
BurknGpMVGojWcomc1qK4oCxBcZq6QCMzvigrnjVPd5CLv/95EFE8KnosDQcqDk8QuYcBbfbOOEA
DDgnSWPiDmwUjMpY9nkbTtA0/NHGxz/8UEyMEMQIyLhqySLQRlhIxz+S+9bWAoB8NAf9ZuB4wSXl
Q/I4J1hjYkSJ2z2ql9hUT7YJH+niWfQaO7ox9poHTtFdB5YsmlPCWvcuz5g3MBM6mijso2m5H2Gu
5OvmLs7vs65bhe0xpSrvGCx/7HuO9vcxYHUP5Bp22e1S5B4c8P70bGVEgbvQ3hRnEeM017ViD/7k
ZqrTAfofw3nyj5eaxctV1hTn9ZJ8Txu1fU3Am0oCeEok28GVaqd2OxclzKAE8JL3BOSEzk8DqpMz
ItSt0sbjMrKk34pi6nfgDcrUXFU9z5n5LCTx5OjrTMQxm7JUYHm5IJuSW6W0QTEo7pSnZuHRx67u
TgA8uX23VT77j//tifbrQzOBp2mnLtOXS0KY5WBsTazs7eV9e5aYczpBJuCERSnHIXr72EvkBRR0
S/WKu8VPdmmtJnfQs0gbv1zLLp8Kx4l1OhOG5nqSzajH7KpZetTqcJt2LUqSL5dnyAl2OhuK1KzR
8iXJsnQdPJnZy3l4Ld4ITNDJpv7/vxLeMJY4+bnxZ5c4a6lGIVBowQSsPWRJta9AQpO1g5S//dFC
seC2TKpMuVuOVY0rFslV+bOWedwzzlJ9o7ajuSLEy8cQrWZTtUCTmX92t7F4tdpSpp4uI6Qa3LXC
3FXCh8vrdHbbyipsgoDnUlVW17xVUqoYAvJQTYHic7gWip9Nx7lAz0b4X2Ow2WEna+pAlz6NFeVu
MgWjDHqYCYEZ7cWEyFYa3xgmF1p0Nq6eDMqkilkYT43WLRMD09eyobAGTjCqo6ZLLJClnPgWFTcb
CiGWSx7/aE0/3dZOQrpYmINlRhiaAIemJBWaB7Nd8I7R+UTuZIZMNBfyYkx0gmAHvpc7u1CC2hQr
aHZ7i+7x5RnxFpMJ3UOU9EoRCvK+tvCuK8d1Z2W2CvLZWBXu5aHOdvKtk2kxMVwtyhRvP6xevm0e
IIkRGN646T0dOkR83hZn+7PJY9O16lQvObigh9d5pzsKyR7kVOWs3/mL6WRSTNyOaWoqMcGkwvtp
8soiEL0McGLy1IAeC8suedO+KA+ZD9k75/J6nm3Wnq4nE9DlAnpDKCkq+5S6FJhxaIDDCMJeVP5Q
8Kvs+AG4NysQNii4EAfmEG73yD2NvHVmMkq9hwR5NeNHWKvOq+50uOKs/2JYkgWi0Qfio5Ha5evl
uYMVcC65/LXubHKZwJXYrMNRPIS9loGEKpBATgZ9D22aH9YIr9dyuh/qj0aAgMLLlD1X4099uK7U
tdq4dbxVkmdQMEtoGmUpGHxD5MV1hEw0dYe5AYkaj1wYepW7OlxDwxr0tEXxBnFGiL2iCbdlUzsa
aaEdEzmR8lH04PFYsVvNNzNkAoCEI1XmN1G77vsE3UqcYQThPLs24x9yij7obDmhqduy9AglHreD
lIPZb+Z5N9azTQz8X4eml2yjhtS5sLVGAt2GHGzPVReu2npbKetBum56/AHg2GP6osSHYjjo8lEy
JGhEQNew6Jy+iWG+EEF0En6/pPPCUvc06CaElgqU7n2cUjs1ymeFPAE+HE2gNuR3gg4Sy7JS93VG
3Rgi9pLxKom3JEW9TjtE1ryKhVfLlLwivM8AM7Mgq6gmuq9KjYtnu92gHKFAeKIEHxLGybCgsBX1
PaaZY4FkVHVAJuVdYCYVHBr0VdiP+xC+k7DlyqFDlE2gPUfB5a3C2aDsA0CS8tDQKtxRppxcqSrM
GWXrTih43EnefpS/vohlCJ0OWopzUEZg5kdHYzyI5b7OrqkJMQ1r4hz+szjDk8PPZvxqZWSCqWE8
/cfsg5+C/qBrAl4bHtWn2VuYsLzC1vmyxsmRY+4Ktc70wVpCHXlACxTmd5IM/xdH9f4CnpX0Ri3x
bo7e0g2PGn82ITsZevnIJxdvo87mNIkYuoGUpyyOtsUrqvFGYLJ8Q6+EcVgmJ+L7hfp9qHJqT+f7
kCdzYG6KfsCujwaMMN3g0JiTDVB0vwb170rzAOyRPqJn0OWuuJ+NNzPmmjC01AAIH+NCeuXY4eJd
2pCGE62ljfqk/cabmzcgcyWUQ1JoYLrACY+IXj9FrjFzsmfeWrKPgElXIDdjYIilcDOi/n2XuqH7
1rkKNLUDON06xT1vITmpEvsoqBXdiocMGUUxjdA7+jHPH0QKr1XCG4iXKLGPAyMKYzWvMDvjQLeG
P69CP96bOFrU+Q38LieJZ8ksRt+kHfyu2wPu8r2ZwKYdHY0s3w8wkZ6zuzZCKy/p3V56UdrV1D8q
1osOiwChsA5DXQKrCEtFafZqA7ypy6H7/IobmgwHCh32vMyJqYVWMBsRyWk/jXZuxDbsVh0DJXWV
8qyZzkM85F9jMadkJuMI8VUwJEa6SsHgcHM3XFv3woui2ZJT/oSu//ry7JZf/608djIic0waWIdX
WQ+EQFObfg3pLWEwXZpHjgodXTo/XR7tHxLVvyf4mU2ehNChKrtqUDFcvq2ETQ3G1pv4UPnNLtlR
r5PRSAii1gshkgyxVy5a+fwt/Gt05tEGudzQCpNPxtQMysmuhWpmYpMbuGC64wcMa3B1ANDLrf/x
xmWu5TImtZDpGFdKhVUx1uhJRYc0/Xl5cTkb9VND4mRtkYhaRbRw+9Kphm/9u5bLcNjWwbriACO5
X3GJvScjhbRCJw0uPHA1QhUMpqKgxjb7YQTJACJNjqbZ3V0SB/AGfof4lnd5mucD+6+PyNzC3Vy2
Wrycx3aGT7P4XGqcO5L3tZhLONWLSopk7FFdbry8e68Gw2lH3uWxfPMLB09mwkoCxIrZEXyteJ3M
EORFecfBWso2uVtcsHjFpH94p/1aNia0KJHRJiJImUBy6Rv9pvagTbZLG3ilLaSFxu8/mmfQ3SD5
uYdx5Kv0X6pyv+IMS1wozLDugCVD/bIe1k3rW0KzosbjH20Nlo1QWeUghyHWlFLZg6Caq9ecz8bZ
fKwIWjoRNTQSTGMsp+0gZ2uLcEbg7D6FKbtkTRvWbYPtnVlHqb8W+ntp4gxxvlD/62MozPmd8SCa
zbARUccePAF1Kzir3Ob1JnQpiEnkDlqdPjkW7zJ8nXixgzc/5vhmcyyGRof+oGbrweLEo/naVbTJ
rwjEqK2gdKGNxx10CewXDpvCHGlaN3MuZBi0gfYDdCAWikxCXdS3vcj/T/CPk9VlTvYYSnDOUHDS
MrxjmzyoZ5gDhn8WpFgGTDtDdalOsU0MFfKBNWQGQ6eDz9XlA8X7WEx2oAhyTZoC210e0iCDj2Jr
0nU5v//RKCzbJclkRZEpRgnVcS1NV4S2azO8uTzIP2TrfwdAlu0ydppWVCq0ncVNeRs75c18Zbrp
sbcXuXeYRMa2AFiGe3nUJape2Hgs00WAaiJcchGRLIS9AVoKcj/uSL1JIPUuaJrT0ODygP9Qtv01
TSZ+oEWlzCIUMjHN6WERkYFfHTRrRjDQeSpGnISDdbHtBMiNtuGy0Q1s9HEtqJVdAWMqlfeXJ8Ub
iIkZXRtNsdRjs8/Kz5q+E0GxAamCzeXlYXhxkXWzVVKjl+awFMFmi39KT+bsIP92q5Ws2K0Xryon
/gGqN4h2SE55O4Vz1FQmagx1j5ddhTmqVuRICnWM4iPOOAIfyx+5tB2ZJKCeejFTdFB14wwlNhFs
vXQXZr1P+iDiQVp5E2JiB7EEE8cap7qoAAMZarydpKuJ57zEy2vY7k84JPOQLnmUocROWohB2z+M
keTLkLUlzf3YvWg61DSSmylvbAoQtH3dFP4EkKaldYFWQ8Ukfenz+gdnL3EyBRZLpKii0M0Gwk0J
X4d1AfVmcZ37odva0mb2LBTjec8bzsdl+0KCkIIQtrytRFGwQ1gpEYl6Vv1jaG/m9pkzvSWMXNhJ
GhNmjFimeUUr4PPRHULtA66Kq8VtF1qAEMb9HS0c3ohM0hLDTD2cMoxYf5iBmKDrnvoZDFwBKaZ7
+Xe8QXifkAk72lALZFj0CvSdYtkAUKnO8gV7h2yhGjEiefgNxgVvmkyqMmRtZUgTBu1zc11atV1L
pVskxFcEus5SKwibHxWgaXovoGINjUYTzmaEp9XAmzoTjeCIRXs6Yy8lYWWn1VvN88T6h9Lx3/cU
iz4CJ4cmIM2gEgDFW28oYCe4cEvk4yJC8YIq0w++yNr321iWFUmSwIHTVTi+Mx90FimaRFU4H0Kl
suFSZFcZtKVBCMrh5kCVwZYakZNBfV/Ir0Myn7PqZrRQBUTcMh52VpPvMxiP/euz+HUM5mNp8lQQ
gWAM45DcqsuVb6uQbjc2qI+DhM7ttvHmxNwishmGU5thvMZTOgc9G+h7gxSkBe0DdKEopKn4Ik1n
lB++TpK5TppcKaJkUZ8JJesgy1eSQTb6PNuT1KLNiNoVPmMd9naSNc7UwJTWCDrAnLJe8UIJvaQO
yuoHU9E9yVonEkq0HbB2t0IBadMqhVhxzcs3v785vvzgb4/RplLm6VNLeROtph18lCCLMTsL44YX
+c/UDb+OtfyWk4JM14PYaC7SizC49to1vGVqO9lkgRbo0Hv5T43trwMu1Y2TASXNEhRo3c0Htcm8
GicHphY2XAqDy1ubc2C/PYYHalSlBvy+QmsYfrylieIU0esM0EXUJkHJxdycSZ+/TmzZ+ycTK2M9
TrLwU6cQes/HRTxlvoG/qRtG9r/Pn7+OxYSjbKYEsMAlyKI7V8TwQAzhYyDM/pDwOnXfc4OvQzFh
KCvg+DUaOD1Eb+ArDWC8EqiWuK6MeCdPvCrJGWrC1+GYiJTDBVGX5aY56MV7YYobTTTA/1FcSZtt
bbhqQIYYpDDQ04yzYc6k8F9HZmITnsBwROgxUTVoXhCd4E0A6+iFt2i6cwAogvxk3ETXxkYbXXFF
Xi/vV05kVJggJaJDSClJxUNW/Zx16jSz/ofBnn0s63Aoglcg0qBF9xEMfGeocG3OAUonvmJ6lssr
Z5y5qb8sKftwlkWTlKqCJV3aXJHpGv4C6c5t3bKT6yXaZ0ceapUX0Nh3c2MC+JYp5oxXLMSVlSvU
KBE9a9huQCDMEVeG2w+crcOJNaxWhDTPujBZOPnmBEoItYHjcEC7ciU9dMHhHgsuXnYJkl9z6K8L
y8SaIVXaLKFY2N6Hlr3wKZ5ieH0MTqgOu3e+siJvikzAmSRwlOUG27P2Og8avY6sHY3aqw4kg91L
Aqk6xdOzA5Fh1OjmNzwFue/P+K/zZYKQUUWCmS5XeATnrlLeRqHmFHWzywCZu3wOvxsZGLDZkA1T
kxRZtvCPr2E8EqPFcrhGuxnPk+jKetJazzBus9KL0p3+DkhyAsXsRS0vqmxSiE4t7dtb4IReeXcz
96csu+DkRkkAjIQ+4fJTDsaT0dvEcpJklyrYzY4ChUDUZ1zwf62PEQYjUCgLbcO46m8zNzuqt5xl
+RafmGVhXm1UKUsd2tMgMyB4SOktKA2q4AEzlMDXsfULOEwAqQ23Tq9rV+ODaS/cnjvlQZFWlnrH
1/P6di0xv4c5ATjkfd/GhbIXhnHVjDcjlFYzyQ/RQM9aTu3je0xZBlM+ddQt3ZRYweNOnMESLamy
7320WzKHjHaIOnC6l7zUDqE6+P7vM+VlSLw2YP1rQlJWZO6DnLYjvLAidW9Rzc5Gw9YEcpWambAG
juXajBqnV2R3FIyNKaVeG5tXwwiXH2LWd1QbV5e//re2naRqionCw8LZsxSd9fbsk55kqmGJu8Ep
1svV0cHY+Z7cq+4iGNwHAiRUhOvyyDsCWGMm0rEjMydfwLRNtRLEHXTzV7ECp8P550zkNZViX5ev
tPKgA2MQv3fVDLMJsPIKnIq2sfWq2Q1kkXjcy3kwt+icAleWSBX81rZ1+DQI7SoddSeRIRIvoXGA
hzC6MsB7pKtGfrXqlTnkuZODfU5jGPfUrZPFsP+eruqyulbgIWHpUMtDgcjQfhjagwLGcIc3jJZr
QPM9idJaVODl1jx2PbFFc7qC0B1axvWukSpXgi3gLPXrrIaPJiwZB/hEab22iku0RTOQdnrAkgp4
IQ47RYQ7bAO7CdKuikQLBjVyGiEMZuFOppgMifxcfAO0CTi6YpMAUt6lgD9Y2zEubCuF1WMIW0QU
t+pWdbPmIUxuSNt5SV64Et6TEK916EBcoQeTrHmUYQKweOoV8SKTA4WeDrYL2XNU3YWACPZgYMAO
L7HN6FGhjdursHCS6VbpH0xCHbqoWY6pbfTCeugNuGwd52mwSVJuK3JjTLkH9Wcvyos9bDNcWTM9
eVC8Jg6hoFevcx0g8sKyq7LY01yyBY04kyT44/DQS5kvq73TKY2ny9MqNeEtlgmuDDeleHqHr4DT
h6+d9ZFMN8JwX9SKhxLTOrcKG31Lr8/iFVb1Gl6UG0FP/aGx7IyA1wtL4zirbMvMDrFiLNRQmFPB
aS9Td0oZB2JJt3IHw1rrsTB8kWpOSz9QW4ntaJSQzkDOODe2hRW6pj5AQxBvQRFCIS2SN1DH0+ln
JGl2Kz/V41tJtqO8o+jqSNaTCOsmTar8Xpt20jTtSPSWzWPQl5Cmnhv8saekwm4bkJVNgkf1YyFJ
ACpWfi7r2G29E0e3IbYZDVu3kvVAlkKvEbW1oICFNdyLM4WgaOOb5F2NgE4gycoyqm04z74CBbIJ
pkAZWhZ5Codr/a5WqxuDJt5cwaIjcyKUU6L60JJi1evQiIuvEmp6QiZ5Qxa7I+jwaaJ5aVu5Y3Ul
64dCzf1ev24TeVPV4MqHr+YQ+oXw0FdSQJOHul7VFOKBVY/W7egnsQDRG8nugfMtsYuJMDix2NtD
cmuhVG7IsBTpK1cHcHOgZLVUp+q62whR6eh65FWlYQ/6ewHQALbheqRw/ipb1wAK1hGqyE6I5WYR
vTWk8tYUezcO5XUB7GIpZZs6BtJqDtLqfrCO5kCdQhSgRB3eJOQ9mYtD1iKXSuHeaCUooDeuoEq7
RGo3eSmBoTptEnGyG3LViD9n4ScFWLk1Hy5H2W8SfYh1umSKBqjZugXrcSbmh7VZ6oBOiTtEgbuC
ON0+80iguuFzazcuuadX6WODeAszSzsP9Ft6b6yTmGuoLLP1B+Z3fL7RTvIOq6fWFC2/Y1HcR2P/
SK+H+662qyN0QdfiMdyClem1cJdzulddXRcBDxv+7eXA/gQ2C0vVqBVD/IR0a0J/P9lUr9Fad7O1
5ImrYVV6Cq+DwyYUf42oyjIssxVDYbVIQQdNwhZu2Vj8Je+DPZJqo84nwbTTXhQJgTDyxSvD8KZH
HpLqW+mAHZtN9EC4p7L5eb2CYuegxXifBEYwrKdVzfHaYPM4digmj5PlLpHLuhd3sbwlYeFkDQ+K
xubqnyNArguaXYolmt+JO8asWWUp7iYDVgnSQRMtZ+5grvmvfeWWkWRFM3QkJEjOrOWTnuxTOAY2
XdoVS1ZCt6nqqA+5C7NWKIbUsy+6v6MxpJ7bmQaeBpqGV4KsW6yCgRhD/yuuZ3FHYQqF7bRN08Gb
OrImqA0WM4qCUP6a9cqrO+h5Nm9iJbvqmDpygxdDjEAuJO5QwwWsyQEtRy5lapu5pCvUEgNCDJug
BSNoim2qPWTOfhjm7Imj5Yi66YjkYRKuzX5N2m1CQLWtPqywc+IKbTjcu6TEPhXm2xyJeQNkY2Xp
QDmZQZtcmybgaZa+Eec7FbeE3GV2VvxMZMurBGB61EeZHEttL0FfrE+eobLozORmVD/SJkQCUdg6
+dCQe+VVHxQUzAz1MUNKI9SD11QzLh1k/43gz3psT1OD6uhzBPpfgttCyGDkEsMhBCb3Y12D3wTl
PQLYsGHtpAj5ByoASAJE3H2CLDkTMgop2wLP6eoiCaLiiChg66jGNOSYjAH6gQpuqEkga7F/EtO7
rG9tGc/ssph8ot4tC1zXszPksa0RcZ0qe5gj2QravkY22iR/muuryhD8FiQCs36VmtDWjBF+BS+y
ODu4WGyhP6rFUwl5CAn3MV0rBnWGGl5VhuSo+GcVNnY8fGQZDfACeeqU9DkfHgVZBYodwJSmt1Mq
ghmh2SJk0CYt9lWIbOntZHeZdiU13VUaPYTakwar0CxfFXNmD+Q4498GheyM8aMRIhiaWB5tUJoZ
BRhi453Z/BBbaIbjVsZl1xSbcSqdQtMdVZ6BTOltqbgJU90uCZD0Ue/JunyTWco6p+AlQOu1Ah5N
ooIvLBnqkAShPF3pVHZNSXOMbrQlLb+ysOnK5TGToCen5rZWdo8lUkx5sEAMKR2xLtxQQx6xU6fN
kGA18QxKqOjM9FEBQUmU0o0JA086jr5QH7qJ+g1gCwSYvrlX/EQ+gmvj0ay+VhWopav7nlbrNF0V
Ro7e34880Q+wHXbMma7H+o30KVIs4vbkddLeZ+u6b3D/Sh9dQn1a3PUArDQWXpnaXslCj0KRRcih
69i9Kv1PI0L7vYWrIKQ8qhG2nHEK/X6Af82PBN6PMpXcuepscz7GSNZ6y3AylP5TBXlGbM8VoJ3w
jkjGcSdRM9Bn8A4/OoLbIEH3VxHWMuqtwLoGSnFspsc6RCsxf1PTyUPlYG3iHTD0x7mRvJGW1wYZ
/KooViP56NvSMYzrqU6vJ1V3KB7xlXRMh0DUkM7IcATP5gCxczdCbjA1pA9F2UkGggVU6Su0J8Lk
aoC7dFE99nA8FedbpdrHwmg3KGfXxmHIbjSEjsJ80KNtLCfLgxGKSbAKxffVTeClZMO25jslVK/1
OPVyvXB7AdCVKvbErFjr4hhQC6CuVIVR44RyQqWtegHOJe0+UlOb4liFFI2u3CvA68ksHR9/LeNj
Ku4QPkPr1bakJ7mDhWn/0Q+PuSbZEFZG+HjOhJ3afQzCBpawdgKyB0Xbt1beM+MwTTB/b92oXCct
MvNCc8YSkayoXUl6mNLWi4RoJbebBP7wKCAmM72GcYEdp/PGayR7EKSg6W8TRL8pWnrVkyHaRZJ5
1YxI2mBm2oem516Vh54oDAFUiTxprA897WxSUbyfb9G4A2/KK7FKWlX4BgrpImznI+1ApN0gFnba
EQcEnEMeoyYMh9lw4gnJnXtef7lT2EduUZeSCknJHW3WemY4aUZXIxqMSRe69QBFhRR2PFFma8Wa
IM2Nh/9j7D2W60aart0rQgS8mcJuS+8nCFKi4L3H1f8P9A4+aYuneQY96VYLG0ChKnPlMgnqJMse
Z+1gJvHeWJFvDfk35ai1YXp/gowcrwbUdUXkmDN041IOnRiCMKmSuYA4SW4sd36dFuyUBCuGeB+Q
MqyExkkobgXmZ7HVunL6q1tf1nV2TXZ7dfqIhLvOUO2pXw4KP0/rjM+psPaY+d8KGhuTPjiG8Cix
/LW0v1/LgRqBrgL/a50DqmjelYTtKZl9Q82cLkrcUFDcNLrpybpdTUcarKORAYHl6a4Ju8bGO/c4
JpJXy5k7JYavTurJNH4sHJ+r2l3JwsgmbJ6HDEaJLrvaUpOxfDaN2W2W2JvFMWjUp8R8m6bfob22
Ph1r3TolTeNUxXFDDIRZJKz4vhpiJyoE1+req+jYzoNbZc99J7+adIBOMmp7NWQTz2uc67ogi86t
2h5VGpxEWfwxMpy8GA9SKd5Yk8UJCpksNpz/biakrVn4j7d3KTHBgLbS0qoTCRa2xcYZE3t96a6y
g+ku1/WTdpteberG7EH3Z0LJvhtQ/X9cfiukdUMCS72ozZQah7C2qsFtMIslSiAYzoW3HrPHbcJs
wpXPD8uO+jC25eN39fSXC9dSRVXXmGnIl2OHzEjFMFnM9cyazeIUReF+il6/eb5fAFOG/MdFLmr2
uk6buZYI7lCuV39Lk7W8cFfsFSf1CK78DoD76m0qimlIqqzJFgk0f5e6UTd1KZfjllR/Q+DUxh6v
E288Ujd5s0PdUl9V+/ZK39WZ/X1m2Bddg/Hn5S83qERsZmFG4IlW2GmNVzV7/O/HaWpf9F+GQkK0
ht2vKauXxTwmTcY6zu167kuy2afOXpXElhRtZ/WxV1vGMRWfzeFJyN6eNOE9WjVnGOnw+f6FYfb1
WvMLUXfDAuhvKd3f5lV4qS7poyS1TmxJXjSQEbvIP3L1sQGZbkkaqJJTI3CgD1Ggto/l8Kupme3X
qt0uWSCH1c9R611tVn1ZyHxlbTCBaW3JPAuT5dd5+2o2TWGnguRkzc/BnOzJjODG0St2mV+RqrKU
ph+Fg1tn+p6sodsB0+Beq/wmDZ9asdgPnHUCgM6SQ2GWklu8PlGhlsFSwEgQpx3uM+AdzS5SqT7C
O6M0nKS8mUzS2iiU5X7xa9AYU2p9nIRPdf9am/wPGA1X0mPbvOtK4zc5MNry2cFiwKz0bK2dP+Xq
qwqCk6XTWSBiR6x+LGnjtpPkNmO9DyNph7eDW6ve1OpIbX8Q22mnEXhO/ZqWd3L0MaaKVxRssloJ
2k6zwKsyZORW5R0mms6Yjgg5FflaU2NEFsRREXzf0EYMXspDqhefRD9PVR90BUwtBIvKSV6YVy+U
cTHGYX2U7nFW7iI9qLsHFOok3itOaMhHuRIcK7IcU+8cji47SVK/p+sY+iup/GgtIbCAiCq5cIpB
4d5hzRqKLfUfk3WlG7jJUNZ3WIDr5WL3Wue2veCqA+N608jtzYDMUOrrMIsoJC2CclTPrCmALPqr
CmeIbHM1GTlClqBsuPBquSOF+kCiW6qUFEw5QUBiIIa625qCo2H7nFjPlaHuBO2hH3uKUCI8cgVn
OeUcyYsttuioBz2IxjbQxpBTio4NN30rqoJUEZxMNH1V14OlkW1VZK2o1S5ThCBTXwZTCnR5cPoJ
xeqg7uSwgaO4OmnY22ZLCRW/4gfuiRaAW/g58WApYR3DirlAuR/Me13hBB6aY6O7lTL5lUQGcsW9
UiRyLo9DBFCevhRkHg0YRg/NZzKv9LVDZBvta5ub9jD2P8x2BZ0eHOxpnbrN/IiopiUiPWnFhqoi
KJmIsmgO3XUh31fASky9zTs6Hf2+lknE0xq3r2t7ULdma3EMJXWt+qzqNyvjJfB6G36S3aYUQqHs
df2rIcLHnC2XjJZyvM2G63opdnEu7hLO1hBeTg/W2Ge5R4+Om0BFjG0muYYm7VQe09xdtRSJm3jV
emkm9s2ktSProchOioD1RlrZhSwBPka+qiEQKlmYEwt8ak+F2fml+Vwx1G1kcuWS0dOM+7LPnaF/
WCyKyKeiKuxRoDRIr7DP22fRpyK+YmnmatPdoOQHfKtdTeRLjRunFgAqxNd+XXZVIjK1S+lYH5d1
dAT9pRteQYb3MbwVBfKehbkWu04liW5e3rQLAwXTXtuzjknDYNhzfhvHvdvVh2YDztVxp0Qlc4eW
0kY/9GtqK8RQxYBafW5PJGRR3zsm3W8PUyTWH/MxdOdpdbViRaB/KpaXJWKYp/HPSFa53j2a8j1T
lipM3bp8iuSXGDbsqtHO66h96spNC9nGX8iLFb7TeCY3pPMiMb8uROkxK3Y9e4MlMfOfc8eqtH1D
dIK+vGXSu5gVh76Lr0kBupqN/LYUmOc0r4rE2GVQsC1Xz/WyeSPwaZErtWr9rsvQynKNyYIpJj1q
4hvNbmZkV1LOBt9s0fOypw2PEs2KlV/J4NxhKbp6jpFsY5FipNlpVbhLF13NTRYo+S+17zxyrtwU
bj+lf7i0p4p+Pc2ojdIU1WhzEAimNkdzV4ThQbDu4ck7bV0Eglwz+wUjL1rABVzeF9Ov1Ptukuxe
jxzMw6+VkvZMh43IlKGZRV+qnkOV/J4ycSgfSL3nSzFjV5MkP1fac75UwTIZvLXOXgSGO7HgroZp
h9nrXKSnms0z7fI7BnHuyslCkDQxaT8B5YPJKM+FNtljDRQAYqLosq30ny2Iix4SDRhtuxp7sCI7
TGr8iKFXIkODvx6EZ0n8EVXHqN92Rpr5vHI7vfP1qNoClJ1M0oMiSanI7wY+ZrHarLg0lit7xLb5
1vX7vHEecvNV6hRbmD/XqIH9oKMj1B+1UaY8t35ao2KPk+rmhQHL2nKauCVcPXELwKSqNQD2fw2C
dZVFUaBbxHt1ir8maiAIEQLBwe7nAlsJ3ceoy+nStWUNZE4ax05v1q7aPQph7RSh5Zqz5kjAjZPC
ljHf5s2rVa/spp0vt+1JT/NjFRJlrucOenI3Xt5yzr3OzD2lu10NK7CwcqPk8yXmL5p0q+nt2RJO
U/fWYkEkZq6akAokdFQXtVthCyLk+q2WmV5XvlmLeqxVHDCse1HfEWgMkYcZmiD5aY2bjxwCHWSu
LGguFEhbQVVeqOWhBTyISVobLaD0uLDl9BVri8pKWHyJnw+8pvZhIV097cZjm1cMMGev03/QcviT
3GOTvASLeBUO7FVD/Nh2n2aUMp67ki0mpVQRZlIgtHysoqdG/tRX3ZeNDW+qnbQI0p7VmYmOBeUv
ah7SZJ+Hg52S6S4llatzgs3xeJxC9o1p8oyx8Eg5cCS0PEzfD21DALaKeVlt3hilekqiipmj5E+U
T7HKwKJ+qPW3GXHRGqr2kHzIIm7lnfWR04owaXVqyjSS9/w8Mr1JflbW8lDNIMUqjiRhkGOjWRf7
ES+SaJQcCwKEGDp9+lyt037NdPhhnFDKW5pbT6psODo1ykhTF7eyk+bKQTMkd0RmveiPK8iDJI9H
ORPtQZkeIkbERXGC2LkD9pKUc7m+N2imE43WX/7ZVbcMNj1jHTzRuBrISxdl467RGY7Vgq8U/c+p
7b1iGG5mJXTLZjl0VUw4oeaiEvYEfOv4V1bDC2mjo2CCkQGs8Z8JlmKcITP5lK4y7ZDkb1WDJdI8
OhljTzXClkTGdre217h22tRwWoFn1w92XA1ehmHLGBu/i+KuLwA+XkOKs1BSWehXc/U4pHdmp9NM
Rl6yaZFxr1G7j2G9a4wfYcPfn5IwyO4nzF60pGzYgptRy4jGaytpbpn5kM/AGCJnnN9RWNpmnx9C
cN3fE+6UoocMhDwWfV19kQCVcGMHA5vccHxpjX0/L6dteffm45p/FEwY4+kavBlLfHt74FkUDONN
lFlOlMu7Pr5LWfdrNVKLSM6o/lwkvq08tPPxTPZUEg27QR/2mn6ndQr7x49Gr1zN+jWVZyt978Wn
Sd8I2IodicuuAx+QQHQ7iSlAP+1TZuet8VmYAlUhXG3zVgUnRD7tDdXiqAM8V2l2xPlHHxEdnRWe
voZ+bi607Yatq62tEl9YCwu4F9FvVFKq+cazYQDf2BnQvtR9x+b6t7fTdUMBXqVVFunxNu7VH2MM
DdPTwoqG5XervEWSa0G8+15K/g+1UqJU/PM62+/44zpzhrd+qXbgObTkyo44I0jF8U7+PlLw33bx
rytdZqnkUdEsRdEvDGa2kGdj979kv9UBlpTt9Pb7SNN/W/6/r3gxL1RbQck1OV7PYQm8KIhXsVJ4
fZb5/92m/uMhc/EMzYuuf5KGxVSbcjn/zuSDOuIqO1g3Dv2ZFyZ2dR3+5rB/J/H63d//jeb8fX8X
Yzu1zXqx0ouFkazkS26/r1+bAEpDsD5vilSqnUDx8rfcMXHI3GiOi0sB863U7MulyveyISswk4wL
VMfiw2s4d5ezGmi+cux3WgAF6lu7nC9YP9zuH9e5+CSKOjXzNeE68q3oqJDdzJsMMWK8G8Gqvosb
/gJ+5WqaIiPr0DXjH1PychnyWc61+Vz9Sh8MPzz3+wRFc+dSCXh0MWSmupUrfCvx/GKW+PeFL2AV
zCalUJjk+SwG+qEgnDxzyDObbDokQveSa9PLv8vp+e0O8M9K+uNmL15hlzfJGK/KfKbdabzVx9sr
iDBih9N4vR5FL3eRYwXyNdiCLbvCLe/Xm3blIX/svw8B/PKzhe5gwLg0NmrZxZYEmXzKtZZQXdzX
+v1AqJTu1h8J4iyctsAIo2vxOzLfd9e8YA7qYqQW0XbN1q335SuDH1dwmJra1UZku9kCLr+F7/4F
t3jRf9zn9pv+2HrLVtHzSerm359vdaDN9YrTRiwfuU8A66Dbjb7gfjfs/wKF/fu6Fwus7evSiBKu
qwbJXXRU/Owo7frn7G2zuFu5dlfb2gGykVt+6t8FT3y5Wfxx0xcrTSfaC6ZWup03CEsO/8sLl3ff
cQT/YWdue7IpAhrKwEBwJS8ermksYxxpXEe9rffmUwoHoHGt2/wuIjI08r/lpmwP7eILMnSJAlKy
LNNgcPP3ywTF7DV5lOUz1CJ7oUALo/Sgbi2CRhyYcWUZD5b5JjQfMyP/FUBSmivH6vtPIydgJqrd
/z6TvnjM/ByLkDTLkHXxkrhSjAUJH4Ui8463WLYsmIgN//9RPvzLCmIG9Md1Lo6+0ewilLHcthqY
v2o/3NPTYzHIgV47+jcfKbOPLx/y/93VxUPuozxUw1GSz4Oswp8o/XQBlavEIFZ+9IBumXpvWY8p
iTq19TBRKS90POv80o0J2U+VvU5XuvgowxAr4EaumQieCXu3xrC7zNxoEmiLKAe1Z7EJ7Wk1bcEg
UwlZizUwV6MhwuQkZ04tJYYr6IQvALiKYgPBoveVBqCglehc60ObvIsq73XtX9Kq9yUVqgbTr6LE
S7ATGKTjWilDScVo1ZTmWzFJPiaoqmtcHYryTmpHJ10U1yDizgohGlg1DSbddrLeC0Pt9hUNDiUy
lboiLLZVw2gUrkaTGUOOY5h0aOcbDa1uZhL9BhY90kNmzOlXCWqACFNqfsXk1pFquhthy1PqYWBU
YHApId7QVPI3ak8fOkNbiXahjOjhbuGyOHCdr/vmh55fiR1wrJwdhDw79oUE+g3jWXjR4zbg03Dj
MsPefgKcvRpCGBiZ35enJT0jt6IbwCMufc9pAZUCD8p8vYmp94EZP1LhVrbuVlNzIL0FceY3mm7P
irp1k/BsH3opMFLsaeVbU32e8+uBXl+bf0jCcyZFziSIdNblbanFV9o6ONqyOnX/IQmZ10WtaxIS
mNYVlboMFaXwTEgsCtTLitncIGZOuLyME+6YTeOqPRLY/C2WXowhceUVEqxunLN+cQ1w8wIT0nXz
XFJucuabhv4wx2+q8CMF2JWRn0KSKDGKVPBjV3lpIaxWTX5vmLZhwOyopuJGiwjNYKbfDz1pAYo1
JL8Q5iC1fghJENMFx4rgCs2V1HLqGJYtt7dWd0y7m6m+La2TUj1VCiEk80mwdk0k0qREwZLngRm+
KxqmE9HsSkp9kOsJbHu0W7A4Mu/tvLgfhysBENQqr6D3xL1BPvvqhu1pkgTiAlW3ip8MbBCL9AYu
KUCWAt5716ovE5zRZWRaDwCocSgf22l2KuU9zYBbQFOimKcYvy/rh5AVx1jDeQhD/MS6roZ1F+mp
HReDI1jkD8jDSYhMiJlwopjpGI1u99QzUpTfUhEcDB7bAqkSf0va284Xyt4teg4m820hlGUyIBeD
BbX5fcW/HcTSEyoow0a6m8qTJmjOQlRSLdYuYNwpnmdvmWRfmoDNACjLxm+rpzoMPwh1dNsqP6aL
cVhMxasb8WgpGm/rM4sKnKWfZF6DFP6SsLfP4YdXIAklq4puDZJWEhTzuG8X9rjscc1qv5QGuzZe
u3o3L4YtxJE7Ksqu5t2ZHc6EKiD02Hk9yFXevleVCaZDCUV4WlG5kqy7KQyULmqAyp/zxDoTxgQk
hzme4UvQz0s4ldb4oeSRm6Ss6jx1JBjfVUPQTHVQizeU1V6zPKvao6RCa97ydp+XjVjVx3bLfpXX
g1eopp3FpVvHstv1d6IA+ssAZZyKF6P2yZ6y9bbdrRCiwjFzCwkRbis4EF6damJCD4nL6h2M0G/y
tQb3mu0Gtk09t/YIoR7qLu4I867IrpMycZX2LSz5aoS9xRqMw0djOueDBPoI2NLBChJUZ1p/MobX
Z4jjuYBgpHWXYXVr/oQqvAoQGdbsbrIWT8+vM2ys5OgxtWZbtixY/k/S8hArv8zuuZPftfBsFnUw
y599rQQWE7fVbL45Tr8qyv865y7qQ6WRLcVkLdG8/o+MuTDMoseq9nOw7NTd9xWF/HVF8X+H3UUF
o7SSHA4ql+xdya+eBj6Uh/QGOUdOeVo5pqsETeyiE3AjBm3e4q9PkVP4/SckJ+HbavWLAvmvB3BR
NHLYqkKnqPJZm2D/K9YxjhIAxdX+77ple47/llH/d9MX5SH2gbNchYN8toyPmLSlfK2+ucJvK6P/
usRFG7kOgqKVE6WRcW06AD9P2qm7Uo5oOh8UH0kCuAQEG7c7adsMfS/coirDQtDycOIEjdrB5P+o
vJx4adnF5Pv7BvC72m3773/2BUk+9E3OD0z382nyytfskATYEjeBiSg+u4FktUniK2IhEve7Qva7
Gusy47FPlCQdQ/F/y270m2O+z382b/VecinakY941QSZdvUAJJsbc6cfmfC5yv6/14EsfrUQoFLA
qLVUSTIvVv8wRQDSRTedjaIMcuitSoEup1tPSBXQUiKrUJTrLv1ZxN3OYHoFxce1zDwoAO9j6aTj
Ed1Y1b4eRAZacERT5f6/f+Fvb7Z/1hGtBZgHbZx2aVkyWtkkyVjSUPoyqdkzUrhe3djp3lWn9tfn
KJh3hqPuewYTXrZX/czfKPHEkgflI4/Or1k736EWXz+2P37UxT6VVvpiph0/Sg4yUuokv3fLfXlT
+/SznnKeXNHd9Mo4su3qb30pv94lDVjHhra5m4oXgFuyLFU3a+u2S05cm2Caw6Z4BwdzGKWru+8h
vq/wS2hoKk+aN2BZl0aveVlJmkDRiWgGhk3PZDNCGkfWq5RMdgt6myzXsp4426H23wtA+rL3+ePS
F89ai1pLjiNLOtdr7JpL441MOLLoIaxxFUgewvnVrG+T1fKzbv2O+vPldmyqKpoyQ0PuftEJmcy4
sjFptsU3efjIuNFtFlSfprthJBwDaHDs7/ysfpsq/rPi/7joxQ1nnZKaaR5vG1MYlC6OECQPFe/d
HQzO7C3yyDryGDd7pp3u4tviJDmwzDKnPJNljY582n1LKPtyl/jjF13sEpk2zuE0R/J5ObR77dgf
f6yOcOhBTv77Xf/jzA+cYOh/XOji+JsNRYDZwYVGX0EXb4+jn/ukJuM7nZ3Hkr25CLYbF13Zps22
p1O66x/xZb8LQ6emW3iWvtOmfHlMMBhg9auEJl4S2uRkkSUzTLZ7XxxEXuSjScRqpL54jg4Cr0Jy
jPduH70k/ndCVPM3zfPvpcBUQtZ1BhSaLoqXRMLKhKBYFZJ4ViVivU9oQYMBonET5oE6626i9ZBR
MWPsYWCumoY5BIEfM56CyuQl0UrRpxnHkliOfFYcMfkotGe1fjDBTeRY3+MuwZASxmfzpFerXfX9
7ZaKbg0a0pT4pYI5IKE41I07tVNe5P52op3qZ8YWTNUWWssJHrOVL4g+cycrCjdSZvhXUNkFWDht
5emFfgCyPzHxBT+Yj0sz+b2EzjDtmGCJdozEcUItWCtoWvUwPCtK6uk0DFISOmH9HtdvBoPSKlcd
WXpPI8trZJUhe77P4toTRNWJaRGlLPUENNiq/lxClrYQXM4qqO7ELdGtpipZTzJvR+53RJdCS44d
sRO8lBmxTO6symOa1g+pqHf4nRLJsngSWsKVGXOz1n4rltznldlKXtcxLW/2UsXszly8pPuwYP0M
OG7S3fbhDwMmvLgyz5c1L0qsAILS45jCWi6RzZauAayRFZPbMB5r5nWX6VDxKfMyfgytvCjP8G1a
2nHVryzVqYQJbrw/Q6ZdUiOQNTBDvfKLtXITMbPj8pcc3ahL9bhU8gGb1g3vOFhW7ZvoAwT9Teye
ZN6L2Se+lmXXkQo1fbpXGaWJfXc/02OPWQqrO/K0UsNuQzp2OUBA9Dmqul2YEUrD/qXFNVtsJScp
hkBi+L8YEFxQWFqVAPmbHjyt3VoiKRpSd1WI7kIfpUSNV1rNqUTipBTzQ6nR6laYJ9b7OLVeKuFm
1I19VJU7yWBK+qjqlIJCLDhV3wR9eyfS01IMMD6ckRlm92lDUEa+HTu3iApLZ6mfIhgaRFIFchmh
DskmGfTlarVIM7BuQwzFrdDcGdPy3tYtlCxdClLJOtUjiEBRo4lQi/GaZ9FAUxVXXAa6/tiTIhcN
iAFM/EwFrDl62OpxDtmP/ECm5/0Qw2+zdmtq7ZsITl1b1MdKL72hke+bQvTLZPY0OcUb8tQToWYU
d0K8OqYErCVBC53eJ/h44jkMnywLvBvWKI7wjqK9L+UKPhHvcfTzzGw6NFp20y9JwABVTX721mNs
fGLyuy5wol/C/iPr2Ar6xi2Uzl3n1GvSjaTYeFP/FLZXFZQ+U0N2DE4yDftoulMT6ZgbMtTMEKqm
uK8EBqoyFsIVjOxlcrX0bhHRiSy4sSWJI8H6XGiX0Tg3eMJlwwNgB13iayXf9/LrWm/K5BVaUXEc
kUsPkhBESKpF2np11I4F4/so0vfLMDh6jRJokIP1Z69bT5r0Y4LDlXZo+PmCKv0j7qPDXA+BrM/7
kkWUQMNwFjF01XE85VR0A29eSeD0mPVpCHPPEPvDHN4Weef2M14Xy3zMeKeKCBZImo6txP1ezaS9
XluwuVqQiHDLlLObOtmpAMKlxWL8qeb0FSt7RncMwSTz7KOMRdgHNCL66mfTkxjN0NSOoXU7jnKQ
aChdYfZ1cetR9ZFqsrpwNhF4h45RL05q4dm36ud+Aql615rrKc7Pjdr68001D2hN0p1Y3SkmFCDL
2sFUU9oPSYO3l3a3g2B6bWScTWqZYRJfUajahdp7iND29djxfs5TedMzB+tZRKUOVpHF3qBD6mBj
rpXXMF9O9foEn+W+hhI592AJlOkV24xe8H2anXWlkKMl1Qty7dsYTYWCa8Sgp7vEuDbmDGqeOt2X
oYGMAILSiB4gfB2IX6mH3K/5WVX7vswoNoyGswJKKjikagR5TCmO5sro9xUcQw3OcGO9ROlTC1Qc
9eyq8lMmrPYMm0gAwBm5fg95btvk5PnTKj+j/MHahF6b3AdbSxOCQNNtIS7Y1aKzqOvHYuidMFR9
a528WirvYZjq6KdEcCyr/jQW2e1HJI4lmTCo3CrVdBAl7jrwtSSOduL6JrUlmNVqSxKo34x2Q5cP
RfRcYtXZjojj02OVYu8xxP5AFg4lqJOsBzZrjU9BZaJcqOlO65j4YvlKgiCk1Buht4J06c56Nh4Q
txAidmOFr0b/o94UPhtSWsi7GgDWgGBH1XyjiAjkcVdtBMj+LLySCAISF12Rw6xMOHkkUC6hdtP0
VzLNwZxHXhEDzZrCSclXLm05ShcdB3bLTrZeVkk4mbVwv8SKreGI12s+PvVw0Au4TLA6i4U3Ve9i
s38LQ8PtE9VJQbkWglca4irHnxHs0RASmaxTLcmfKsj91FbItX5GZXaardI18WvQWE596SezepxR
bLRwvGQpskl6cHRp+WXE8xVsF3cVY0D54WSmP3Fm2IusyUqpOCN1r9JuCl31c6HBOuUwKVcTnm2r
+Sp0GWHKCYfKTWWdo/U9Xe/S6UUu31VoK0WJucALFZKPwNWRiue2fq6hSNUWqmuTjYCuQwcEM6zo
tOnpohmbTurCZBJ8Mb3jJPUFGTIcx0v3Mrc6DF/RmYzCbluaR2qccRDxW8g8I6d+KK/Wvj9LnNp9
UXtmPD1aAp5ocsuxFbuiKn4ifY2deKHMmz8GufVIOwOQm6+X/jWcd/mrKQiuIi0ONzYJitPkxLGI
t51BXFH2ksWTy8YAQf1UIbjKzZsqZaKez4dIVK8I7rvukYZOWh207bHbWJZIwwpRCwxOMGUO9+AD
YPSNk+dAsiMPkp1/ITU+l4Aiu10Pf3AZoEnHqD+ngyya9kxYnwhfPkrQ8ygSossePJVhEVjmCnd7
yZdDkXMclRQSKEgXPsdVKqA2nTuLYHV1hMWJCR3qyVacGDxMUJw0PCJexPBaht4WNdVBIV5ZkT/o
BLIHo4JVUq8EXdVuV17P03Wm3OXiW78U1wTVHukYey3HjYlPpT2WNI6xgdcEkjK1PVhKBRw77nSa
tzL/HCeFH2IeBLXbSdrilnPh1HC2ENJ5hJc70fJLJ8wDCQMcxmNmfMxpjHBzu2OsIEiFSBA2EZnk
zP2wrbPN9DfZ6w30dZb2ZEnvQhdoEy72SYg4mgBIjIUSmJCq8ChG4BoUDfLYApQyOOjoNXU0va16
KNLck8J4L0qWYxX3GGj48fqQqLQACzP7FfghLb1CCx15rc9zBaXdKKDVbT4SVyX7iKZFQW39Ehuw
bnP0xxHGJMkvfXmXm3DxzYb8bTB4AMWVONJwDaKEiUDW4i81+zXV+AraigdGoCrqVROmfihEftOn
Ln95IKuPKYaKof5ezdXG3WLocYL/COBNtBtJZBFOHX2UBktf3uTVh2kMZBQh++MZ5goaS0QDdD3O
orVBzZhoVIwASpQn8oDKYtjTsqHBBR0vzGMjqLZisH6UOPOymG1DKh60VXQ6QzuK8CANjjdd/4VJ
qDsaV32m74wwPqYjotyw9GUt5ORkxpcOjmJVflwbnrwRwzZ7B/1Xk1+r0zeG61/wS/AUoHVDDa6I
lmleoHxtwcCYJQflYm+dul+by+KWYiR4yak/zgdcoU/r+fuJrWJtXfpl6/bHhS8BvljX8mQtmvks
V5Uz1KEdVT/1eK9K1k40ZRfWqS2W8CVj1W0R8cna/cAZudHNpVr3hPzRYMQ1R5rbL2sQ113QRr3L
eOUm4UTKK+ZZ8zPmmq7WQJdXht0o9W9V+bQWEB6Fn6b80DTEXUUva3GnEQqTaXFQZpW9tMGqnCq8
cRPBC+klsyx3dPl9NB+jGNY7euY8fRSy2ps1TszpU6IOFXH8myXqw7jH7eRhKvmDrPToJdPeW7SR
a9fucYRylZTREyKoHrSwmnuUG6Td8uUKjYmW8MaCV5tJt0L9OOQxf1FGNYH+GIZzH2uBojx2yA9h
3FKtMBqkUVlRj81AGy0FR3astafFuE/4O7PsORVi3+BGhp/jwlqXRNrU4qFSXnMK4GpaXLl7b43z
Yt5XEK+r9UcMw1SiJoxk62ilPzok/jVb8v8j7buWI8eVbb+IEbQA+Vo05Y1sS/3CaEnd9N7z6++C
dpytaqiGOOfOw0xMzMR0FkAgAWQuM2XoZ0ToG4G7av0q0LpUkUn06nXEaaEAQQqpM1DfBwjYQa0G
vFqlfAP9Zhs2YImneEUo27l/GXXJMVWyTdIPUJZcHwjUuc83ed/uNBOHHU4hBZZAtD0GWuSa7eBF
8rzLFLwnteiE4xSdt2ADyTFwSWD8B8yoUcWORtHNHONdi1+VkvlcB8+BogKJDTUY2t1PDdBZ0dma
9xYu4bQnK8AcgRcGkxXKL7jK+zP2HUS1W+1S5c9Tj0rJPDhd1q3SHDk5KlcJUvSUAuY7a/seyFpa
oS9UvkOmwp2wUANgvqM03kE3wY3UHzLM+lQzwYkHvDrubQPQwwb1jynybtCWD1mT7IsQp2fwpiOH
N/2IN6PmlTKAsgk41obsTagYgDGMfrAB2e8NagOj3m5z3PEl2MHhKHYCFeir9DlPfOjLAFUPzn1e
ZiCOhkinIJy26B5Iuau3uCRZkmeOj4T+Qrlib7TPGXTR52Att+rOynI71L1O9dexLjtzDVuMDbIu
QPa4DSf4EEXnWPE5zH5o/UWbt1G5ropzrOY/544+zzXUeoIZRKVzjjtUMcxb1U89qTn5OMN8wObx
ET9PiQoNQPOT6BiAOoeHdAToC5XQWkURQEJZbtRPeOv+8OOTqt8l/sbEVIR9tE5RO9QbYzNUE8TM
5T9N+jOZIigYPIfNfs4uUzPCRwuOk75uM6UCVX/OIQ9eS7iAY+BD8twpH9Ah3ZgoepQ69TKQsepC
sUugxc3pmWlulWD3VNG8xdp0Ve0pw1vC3GsVVOzKZN3i4Jf8S0mHdQzyHJohp0Ae7Lje47H5GsK+
OGrvwGMFczuEwCBzsEQbpg+AzG2ByyjgBoNpwF0vVbZVB+kJ8msApyCCkBbBodEUFjwF7mTSrmoj
PasydJmMwS2aB3X0ZAjPTvU+kk6yBlVR+anFTYXmTwOa9xI0pcbSOqYSqoDaw0hxtHwAGXFqsvBH
F8meAdJvUkK+w8Itp/89GZVtRR+5DGZ8iSZp8CfXMq8wt8PwMc2nufrVzBbqZkBzE2OVj7lrxo9G
fYm1CjfaQ0ue5/ACYRY7wrulE9uDfa+e/nUEWVy5Pq/jqqzqbES5PkerKdmRrXWU1sW5EejLfK9W
/x2IQwkFs6woSRID0Rf2dkP2/QyxhCByl4u0NzBff4fhiuKhNVt9lCMM84GRVj9hE/+gbhmCbxO6
kuAA/47e+zsYVwwvVUXy5RoouoG9SVF3TEFL6lvN7YyzVqfO8thYU3Lp0OYK3XEYWYEEsSywl9+U
Diqp4K9Ckgx/AdlcQCgO8KLliDdggmyAFBVmleHoPrm5V21IQx1HqY3JDHhicspO4IECRhZ67JrC
FHWYVr7ypz8lIDI5naDe/g+3o6/gbD6ugtOe+tC4TBg2krlF41BAQfmn9ibd6wDgqg54HuSt8PKj
sKzOFsn3mf6KzN3LQEJSfUUFhbt16gOwczbcYWEMwNC37X0t7CyIppmwTXo10kwhpRr6BptmxQMZ
c493cHKM1sivh+4weKObA2qrfUibYV8I9uUN5Ppf35hwGcDs/aQrFeyYxoVqzyl3iiNQc5YLRtNz
uSuf4jVkYy8i4Po/bNT/zjHh8sEE+egSzqHycfTQ3+8fK5vJmYOAAVfGA84MoVTt7QT0FZDLDL1Z
qVNIAvmYa+pmriG/nUqb0hL5G32HbPw9nVxOyMNysJrBH44FldZSYjiSctYI7F3+73aa6Ptd704e
36rWAChFk8WWzeCCBwsxhRbePCj3utObyO3te6vp72Bc9ysCCC/U/ZAhhs0dI6NoIKOIu2y3U+rX
V+LAH/4kxcUgYVmU8U+zfUdVe2V1zwWwUVgx6+X0dgNegzFZCgFAWJZh4cDt8xo13SppA3ZY+Hf5
Y7aJ7pLfuEo4YPzZjbNWfkRPBPCa6UD28M870YN1qfb0UglS3a2lCfUGXaEmmtj429/73wDPq5gm
czi29MM3LrJ86sb/s6UDWy3XQbgNZ0GHQCOzMhzlO5ZOjU38gGI2mD75PdlIYhjCrTfmdTxuvyU6
8GR9i3j/SWrFHfo5T7k37iFS4LY/Qs+4l88AvIJG0ENJEvKgr9bG2or6lDc/8vXv4DZkOEWlXPeY
XAbbwt1j+AkRv7V1ipDPs0fUu9Yg8R3/Y+0+HVpbes1/luv0qG0hQrC84G5OCfr1RKEyhYYvNyVp
15RTm8bzMauf6vqt0KgA2HQDj4CPzEg46FQrEI3kto8ht6jDGcGMhnAIxEewA2H3JQBOScyOuT2Y
r1Dc8Qz6Z60rJVSAjEBayeFvHZXI5en6prz/uWSvRsPtz16fBi2YJgiLrTUvQMvlyd+hZLkb39AT
W3Uw2yscLbBRBBw2onb/zevH1VR+wmyuDuWaNGlMJ21Gu5/scChv6MbfsVvPdGEeGO1TvIrQVxeB
r259QmCdLEXVKZQdoZL1dzJo89kIW7lTjkb0NKEvJMmoc2aml8zklPkghQPNEkMbpAfV2UxEMuc3
0jzoC+A7yWiwm0Dw/B096S2NBmiqYsoZF7DdMHKV+Mpz45T8KwyXjNC5CzrUypVjrUJttt/13Z9J
Zi2sV8ES+txTf93lICNp6jJqYOBBqDJ/SMZKrSVtNIAEMkZQ+G0vCagJgQaOTzcfUkAnTC3fBBZg
GlMElmx4pGV+N6co56IjHjXGLgZ0GYDVwzAUtjoGQJUPYN8X9NK385ZO8UWngHHRcjfj0Z2WBrom
7XoetV0IE5gxz/AiB5CWyPGawj500CCCluRvxWBtG5BN5ar2Jl/a03C+m5hgAGD1MvrlQ1bYvmRe
evQ/yhxgh5qET+qnEAHEO2ogKXJ1a04vMari7TxCppc+1zpE/JT6LVXw/zYB6PrZpoY2QIu+eGf9
Luj9ZBE3Jvg3GiRTQxNON+a5hZRbMEJrhgK5gwL+jD5KkxWrZP6TN/lDYlm7yFK3CTHfZdnczBR6
zx34oQP6bonv+ZC1oVAuaafJWhFJ3ZJcPpsSkII0fyY+8VIFKhQzWWnQhdHywWZsazqGP3RzduJq
8qqq9+a6tlvdBw0e5IrScKWx2BrBRx0fgxK3fFColV5f+5CarWR969PxkCnRqUORFx4LKGFnUN2K
DjMgwEFbrGKwhkPzhfoWCjeBm06yTefIHVF9t6DrmMhMRacDyRiuBFCqsWkAnpch23GAYvdouEnV
ulDa2IRD+eQnZ4JaZQe5b+RbJ2zaR4NaB9Jmjg8Md68WOEda/OzldfuZXb4tWyBrqCwT2cA//L0P
8zzuaVfpI7IPaPH0ZfqjHDTDzeFohXbVi3FUP3BXxisIZYYctGpXeEH/lgmwcSzZIODfmbgf8W8/
LasKXY4K9i4gO5ABUR+IQAz2hlP1G6tHs63j6CoumFTvkMkWeLqSbwmCi86dLlNhZKls5KBeEvMy
xOCzQsGly6ST1IMJ34b1XdYH26z+bUBuO5ufAMyCzRdwlcZ0yavXuAWOJoRC6IDvrihOB3EP9J5X
ZveT6BD2II3D9Im6SrYJMDT1CInJ4jQowWXwoVME1Y5SDi/N1G61+tQND9YEKZ8M0kOm6Wb5jFYx
zFjADbJqLwybrVbobyGW/YhOc295LQAU0tyux/6txbEFwTw0O601CSAtY0z7plV/QdJm1wZg3SiV
W4EeJhntHvV1N4JXM5g0bSUyD2QTxi+o68/JnaWGZAVg9uBzIrFDCusOQhoeAJqOtU/uGFM4OzQv
KCag2i//EJ6l378mLtgGMcFCQ6ND5aV/k0YpNSQQdgcrnttH1C4B/j+Ob8wptXO6R/qnQQFMuIa/
XVEMhAUWFa8kCJvSTz3rqyNcLYJiahKtP0agQSWs/wmVweWN+u24lvF6uDKA07kbl0r6Gv5vcCCp
azjcj9Dmz6DPrsVe1+d2VcZQh1K8RJ8dYvwe40GAAPwcwvVn5cNz+wTdDjnSQnj7+UDqzNkE+Iq5
bRL0s4Y90e4MxfcK8GhgjpAOAxpdoS2pKZr+0ExMA0+CT4fSq2japiu/Gb2YUi+eW9GbmP8O/I/k
1t4AmfmaMMe62SrXZq56g3Fe/gyf2WhhHgy+hNL7RCsNaz4H8eyS6twQ/14dzF1k6E5sTd0mgqCb
AyuleTvpiQzFnzly5JkWa4ugml9UOhTmpwnrM4GhOJq9CrBxrfWg+dJrUkkRcHLQ9x8laVpVKLad
IWiLFmc+3oeWqb3G6Xg/QV8+zPWLYRa/ykK3O105ZagHdhHkXfw76t9XPjDXaDZnxoc14E37YzB+
pMoxgQSVSjaREjoFKs9JsAmGXUbfrPwp6B6s6H6c7nr/Z10KqpeCr8Ib2vjaUARjEsnnGspEYQyg
gCoC57LFv/RVuGueCiiSpU0wQCoMc0VLyJYo2VrRtEOYPifQABEsAkE07swch0QJByAsz3LxIRm/
1PxV196WQ/BZlFvJBpvTq4wyJokJi2y4x0m4i6TFNm1wGDUPPcnRDpXsEGtsOSCfOfmAfNGXAPIJ
yZLmbJU9wEv1wQdNrQE4z6w0QShRKjPYb7ka3GBIcRtJ+Fr+0Xrp1vDOtOd1tZ0e/hcEF/bll1YG
lzaVdGgqo4cvcuv1juzmXvtD3QKg66Uu/GIENU7RV+OSZA2MeF1WCEbny6Q9BMqugCImOiyzNcEp
QySlIPpmXLrLOosoGR5Zp2Ig64SeYMiF2wb8+HyRpL5gC/OFY1gvkzJhXww4ms08bohkuMvrTxSB
ew+SME2oxJzaZI0+Vp1+n/ai1L28EvhCsFb6Gexv4D5n0n3SvQLG2kbPy4P4dpvmdhHhMkMI9dTY
N7EA6vfpPpnw3VeKR+x53++jYyetgrWPh651h8YqgDEg6YgSoWga2X+/2lo5jRooJmIaIeTq+UCs
WVUpuAp8q6jzg+RSBTi4NB5nWNEyJ67uFL/HDuOCDA5atQ+SUMn39irXcaVD5x7IEG5OM02bEtXM
GxQj7keyBkkBAOuLD03l5Y93e/N+xeGmLmhyE+hTxNF1cpzKFtOHcm0zuiExHag+gNE/CRa9Jhob
N5UNlYGub3A0Nm65BVYY/l7wQjI8cMjXQFV5gHfg8aW5kBfDtQFk4ROKxqoHAcEf+VMCmYXSRWG1
XAUQ3HkWvcxY+vieOr8mhP34q7UkSeOAPnHdnBPAFSvUDMJs3swBwPmg//sAT7Tzpc1zZ/kz/MNN
8yssl7FRFCp7qFfL57BRVlELL4U28/wi21pgWYVMig4pLkZJM8aZSI12N7UAviW2QUFf2GYF0NJo
+BMJaL8RuOgQ2oC++bj8I9l3WZoaLtGHedZ0gepjmwXDU0Gqk969RJC6XI7yDzvtayq4BB+C4QaP
CoRhncnIAtcPnnsguKF31Z7+N/JKt+9R/xNQlbnbbWPNEH9QEDDS4nU6GVAnraBZWp/8kF5y4aVj
eRpVvghYp71EJKVozkP71s+HoLIgSqgINtk3puB/8tXXoNgV4XodBwWskiVEqV/gLrAKobcDMCzr
SMwuo9WWYrVsdlr98/pQZS5n+VMwzLSuYBfZSaeZ7jQZAk7Qz01byGJKpxR6zzIyTBsADCn5glsI
S1RLwblEJpuy0cXAxp77GEjGdh+k9d2/WpiqzOWt0ppCyJoibzHyZbAHJRAmp+9gJdnmRhaWyJcz
M2qrf3/AoYZIE+qrmE3AjjQVpPgBldMd5N386dyi6CEYnWhZchnIzPKg6DUsGCB8zhZspsBHTp15
dgCfRxXhULxGr2K05PJZAKDy36MkFNoZUYWoUvGqh9D4zSU7M3+nciwYnygQl1UGy4QyhoqP10+g
OeuarRbHjgQrvRWI6HxrbXA775NQe7XzoBnZDy3oeMhfEFf4Bb4RlK6Y+n73GD3qXuxCmdauXKEg
k2AHfD5AruISzU/jdMIOaFANLymIBxnqP6q69lGhnrT3ooA/i7+v5PhkAYZbQN01rz4arf13CVz9
lJm7+iF5g0tFXcBMGsos3TOxK9uE9wkyeP8LRZyNuFkmSnafR8pVxH6MDLMrcQGc8mYPQ5wxgxrq
+EHNezN4ilAeKhUQZQmAF+EaJnSgZMwQi+0eBFuIJbiFHPT5M69+xlTIZkE19gWa9tDCBGjwJydC
mTmVLSdXY0CdDwYoCIGJmlEBXB+l62iOXpZ/hmgdcGmqBtkmjIFlOiuFdvFjWFeFr8sRBHvpE/Ry
Nc5BBiiZTkj0UuYlvuWB36mAHE0179/F4VIS8fsS1LUSD7C0WTdygMqyssoHCElJo6gkLvh0XB5q
pc5oogaTNsIUUy8ygBWh/1KaGzixr5dHJUjsn3ilq9mDB6Wm+RZWiVEaWzlHDauxjrP50kXPMxZH
kVh/lgN+briFdck3W9WsqUcywkaamSkAEg+645MUvJlmAA7Pq2ziPNYAqwNjwKifzUaQEG+uR1Sl
FaIbFpxBuEdu2ZMmyeSwPedGte+nACDnTJRy2BXt2wivYnC3HbATFAUw9PYMHs5FjvfhUJ171jmH
eTMpfwX5dMrUt6wSNtHZH7wUmLvzSM1Q1STCuoH40EH+lbnjpvMg32j3PyWhdMjNI/pqlGymr1ZO
qcW5avQYJUw7zkOU7kbpMg7b5dUi+lxc+gDxY4J5LYKgHHsk9bibikr0uW7eFK8GwhLM1UBAXDBR
MUZdvQYPvS/NVdnsda0EGRYSgskd6aI1DMG2QM5efJg2LA/wZva6Cs5llaGYRirnCC4HAwrXx5BC
YmuEVVpfisZ580C4CsVllSySdfTiMZcQkXjWsTaYqWXvNlvQax2xVsftV+RVPO6SA9pgk8QzhsZu
qNJKdzMwA6JVY5fn+FU7QCjLAbTBHTLIfq1TV/4BqwZBzv4mb/N5/fn6Dfz1J64M8NpYz4Th5vRn
WBGFkBVfsd5qYqMtvElwGYKiNYgEEDGz4RXQj6sUnU7RS/5mnr36IVzeqeMmqzMYmp5BWIlDCXCD
TdD8KWA2p6U92twiaZhvWE9+5FwSmkKqg+WOXKCvZ3Xlg713yeAky96uqKecAM+37HgPuz53eUGL
BsrloE6flQhW4ShZmFAfs+BQIiVwI+ndAHrfPh57eSOIeLuYfTW3XCaCSKKilOzJzBaa/swQi3Ac
c4xn8QvhG06Jn1YuIVkzkQM6fC4oyJmZkARBtQOqkTa9A3sY1EUURiA4ClbsKvBEpUWWDBbyO3/V
0YeoHHUrwSsMJHFa5Mfa2OhEdWHMA5hDPwomVhSOy01qL016q6cIJ2nb1jSBm4ndOUb/UP2o4JCy
vHAEqf5z5q/SMLUsK4QMRXtWzHqTNc1a1zfLEQS5lr/rpJBPSYcJ3w62ZExNpKi9rpp3aS+qz7JF
sPCd+CtOFOroE08YSgt+uyln4KSTvQm29fJ4WAJdCsPllKiK6mKcESask72UPeny8zwHW0iMKhnE
8QGXicbfyyFFI+OyChhihWp0yCpSERwpPUZafagTUdVNsBQ+s/rVUojzLsjJgCgKyNpT+ABdbnt5
HIKloHIpQ89pMXVssdWp9AD7h1SN19qoQldM9AAVRWIzejUWMtdzobHLYFTATSRpN5F/ges8xGsF
q/v2xforDX6iY68iVVKrKq32mZrwuKbevIGt06Fi51oNUKgoGQkS/afI+FU4AhGdMIjxkRpIpkwa
FEcaf58O4EeqwKDN1BmVSHAb/Dyul1Y8+01XMRszjmOV9VZCzfJ0E/zRcOXHkNmU5K2e3lHlUmpH
0v3LRc9dZII+r7QMtNdzZDWnsPaMUt31xo/lFamITmyNq/ymVdPoMBlF/23GO6wuw3NgkmdI/sN/
YqggbQJzZ9idbNQYOrWFjBwGjIPvGYHeOn4AkeGwjLJdCbkDoAUlCX7L0EdhcHM7zJXI7usJSk2Z
eZFHH8Z5MzQAwhB4CBjroMolxQAWkkg7pJl5ysoWERp5pxqNNw3nLgf3VptWcFnC72rBfYLyTltD
xyRxQ4hnoCPhKME9ZRooQbkxIEgcQASgPVZwP4EX2CqJ4QnzGCrqSjVh1AyDktDvdrAg2kHlGLp4
virvEp/CwBc80zX4pzBZH9/G/kxMiOsV67p4mrPNWLWPNAe0RzLtEmCrSt+MrbIy/de4grQy7hk6
2OHw6H1vSfQ7z+/N8qWVQjefYBA9vfVRcQwhiVPhsmVaQG/mibX1leZnOcSMGF46BPbIsCSB04kO
z/cMvGk3KnFlNeM8hQgM2hj53P5WwvkE5z9P1ZOVBe1ZHcAbWiMuwIpuFoTPcavfgQBPMU89XHpN
6c7Pz2p8lhKZyZ1Goo0vSJef0oVXu2I0ukIPOnbcAJaZufBbYhJxuOvZqeFBAmBy0o3YB0IUlTsK
CrXzacpOn0klcElOjybEXZf3hCDFfMNHt3XZmOwchcfmJoA0kfZed25lpV49MP2tQHAqCLcgdyyA
DdZoMsVNEuvZSz9ovzKfq6NkM3eNcB9cUECDPJDwXic4IzTujBiHJotaBpqKQaD3g27VxX8YozYD
DW55RkX318926NVaibo2CXSDVQVRD25O5m8KnfQDFs0GQpryVvWSdybfB48tUOYF0ytaMdx9MlON
ISnZY94AfrjrsXN1wQEhWjDc+ZAUqerHWoaJbB7btN6U0skChBOgg1U27+c685an8/Z1yGSepZpG
ySe09Wo2JdUc9azAiPqmQ7KENpkC4Q0BeOsfDvavKNy8KSkZAWHD+aMjNe4MT9mwEr6U75nRbBKu
hMV79kb7fsx+BeSmMU905rBmzucesjNVeU8L6ISXmx7g/SK1Z8jCBsF2RgVbA4ecVobbQTljeWZv
N17Vr9/AHboNiSjp2YO5doCKNjxoytnjDlLaHrvOiElMt5fOf+N9kzhsRvgioft6zsLeKYB6BnY9
blU3qJ/SsvQkKrmCEbIEuTDLlLu+Y+nkucXStr7uhl9QT11nNswhBqeH+yuw62fhd729Ab/GyH7R
1XJNG7BRZIhnYE7pe2+tVVfZMPabD52j6POaKFYYFmwRXroUQH3VrEt2K9USb5JOA6x0y0xQ1f2H
EsDXyLjE3UVqVdc124hejDoHq21BRWLHfClECGfRJHLJumwKX2/ZhT4v+ktJ+qPRi8hjt8+Dr9Gw
/371naB1b6ByjTnr9eScZ+nRh5B/8AvXX8EuE30cLrNI6YxLDHsRQ6zLtsbK8WVt1/iPyytdtLW4
dGL1sVrpQMCfkwpy/MjKZrOrJlje6uVan54DocGRaFhc7lCKMkxDVvtShodZC23agdr5f9Uu/08l
6L8fiTc4C2pqFlaOdRBZ0Vkex2MoPS/Pm2AYPFdUoaE2qSbmTQ/lUzLntjIGTgVrz+UwggXN+5m1
EVTMSIowFrpNpZVsDGin/LsQ7MC5WtBRByw0CNk4+Q1YpZf+QYs/liMItozJBnkVQYvGHiJHiDCV
gRd070kJEUPfJtPv5TiiyWLf7DrO0HW46+KrwyfzEKnJVoa39XIIUTIzue2fgyoYzAHGApuQrfyT
Bg8WucebKKCHgQyw/0bhOngppVzwlURzyGWDudVlGrAGQUvUTaikbpziKJzQs8/uBENkJ823s48Q
aKQp6MN9809q1V7tCwnX0HhLX3S3WDM9AP89YC5UtpBnefM+cxWNWxx61/iVliIfNC4qI9m9sgpc
5V76iSoJJFCdaZP9/+B/rgJyqySB3bSRGgholumxhI9lJUKnKzeTw1UIbpHMVTOjmomP1UPEWG6S
u7SOH6pWPkRoqyZU20EmdzelUOGy6ocuG46KvtVJta9Bi4vH4nH5g95cOle/hls6MqQjc7XAgCG0
+WJm99awmWE9GqiCuzD7c5bWDXeU6LWZKHgqIU4wX/R0W4145U8f2QSxTX90lgclmmLuGDFNczL8
GcHSVLub2ufA0p+aXNAAvJlQvmaOrxX7JLLiiiJIW4wbfaRQ3DIEu00waTw3SjHzmYC5DUhhV/+E
S3TZwUIEhI0Vc6Syyj/LsyYaENv6VxkS9eEqTQiiUYnsU93axLpgdwm+y7fyMN4FUPKGEJlanUzd
32XaWwXxqOVhiIKwYV4NIwMkpk0Ziicyyl8dze6YeqppCj7NN6X5z1vE1ednP+MqjGH6FDldmc+j
ta0gcVqkiYMCFeRPVStxynmo7FlrmQ4t3OUTm/Y1zHqqQw0ZzngCQNrU4Azl+g3E4jo9s40wciyY
F4XkPSS9jSa9E/iXKjj1hrXqoZhomRDNW56p24CnqzFwqagutVHvGHFAyledq9oErEp73EfAo4PE
zrrLcEYXnFW3H8VXQbmMY0ZWSWq2OUfPV9bs9cQQ8H2ykR3YN8I2818Okss8yggZ8IRlHqYtgZrg
+MiMY9gYTUhowxNI9M4QpFResSQxSogNW7gFpJ3l6CS4xFXu6ZALyuEsvzw4QYLgK89zW1eJzO7L
KgRkp+Si9cavUo/vwWg/E9FrQDAuvloZBQF4LBkwI0Yk27n8GtVQ6wX1uw4LwbA+uzgLp4XGpaJy
VqdKZqeSD8Mwd/bhZGNu2mlPJtWWn8se3dvAZQa2KHNr3dtcQdfwZPmnDrxK6w1UPRNMVdFKEuRH
vqhpqSgPTwykM4G7VsjDGxWBZgSpS+NSVztY9ZyOiFAo2kkJ3qgJqiJ5WF4zos/IJa5Mi1HBi/AZ
oWFho4AJFdvElqtXS6XeciTRcNgvuUqRCY1yYrGvaBb1S4anfde+Do1gOLd5Q1/5ROPyiV+mAC10
IdvfiucbUBvw5ukBpOk3U97kTuhZsEFKenAcHFk7xMbjCBti0U1VtDa4JFPJ6uSjI4kvN1FogXZ2
QATHmigCd6fR/dioDRkRBrN/GML+zgo3y59LkEx0ro1FWtIb2OG42ofqux+vpdE/VKoCxcZzKmJ7
3V4algFSkmKZ33xP/Qy4Dx09W7Sj6w95XsOgEI4Zov10e6l/ReHSCETNpYrkiNIV1p3S/5EkQNDj
zJ7pj+Wp+4dD7SuS9vdSh+oF7Lh8XOr9Y3ZC7XHXgyRhvtc4QsWVOfapv2fHr2BcmqiKqmpV2Hmc
i+hFipNVAZNCvGjd0NLWUj46CeT+6/LpXw6RyxullfsQScHyaNzRCdXPYl32wnyINRPKW6Ka5+31
/jVILnk0dRZDvijGKTq2L36QX/RCSKYVrQ8udQRRLEuU6QIw+asAuvPzPkJbZQQaCJVIaHk6EQ4Z
ChS4vot3RFT7vAk3hTXP/2wCLmkMg9E1gWwCwrvqnX4LMDlONJhcisULRZPJJQ9DbRMKQwKgMd/b
g+KU+TH+TIsTfFFXNQWNJ19bghff7UbA1/B4Aes0NCZojGN29TU6VioEciEq9h+2I5xu0+mYeKIj
+h8e1/+dUl4qdSZakfQqBjrYFsaJi0p7aEAdYE6BnfZHq94HGPJlwgq9IJ9ZXKYBrT0awhirNTA1
eMUYG8NvP0JV8H76h7Pua3hcmjH02YikWZvBUEBzG27JSfOjrrfUeMyAEQjgn1OmGx2uEIkWfrRS
/9tPQNXoGkeOjN1EI7fqonszh1ZOnsG3o/eWc4RoFrjEFIWzGiYDZr8lrdsS8zCl8pMka4KDSjgN
fCoySIIuK+L03uSWkWMc5Cf462bNM21dC4+pjb+tnNE15ZNi7uHQO7FdJUKG3i73XS1wLkUZSQAj
Gx0/I0bLSdUfFf+g5rth0KCD/2KqH2kPcXIdvkbT+/I8C7azxeUts1WHtiqw2uo8gM+z8ZimggON
pZ6FI8biUlNf0jJLMkSY9Q9zNvZqRvGGTpwijp6Zq5EO1e5/NyYuRXVtGppBgsn00/DnUMpPoaj6
IPhekJ35+5CuTUqKhH0vNYvf6/FPXMWvVgJUTNRffJk8SOQSmCXsdd7zYLs8uuWdofDsBZg1z33R
Yz51lE9hlt1BsL86y6lIXuM2EOK/a1KRuUSkG0Rv8fXmM4WUOHOlSWbDDmqYwJDOJTDwiAabObJA
MmyVjQD2+rBvi8d1H2duMlt2RQN3eejk5lqCQBWU3XRF+2YRijaYrJUqqj6gma5w0XuYVApu8YAX
SNgY61KbcAYlkmoHOKYgezbB3wHGQPPPOoXxiPQGioKTVmtaNyulfZqxoWZItrSwV9VTJACiuwpy
YE7inZ4bTm5oB00DcQrWcATyZQ3KZapeOXmHe8s4vEiTAl37D8jAu8ToVlZy0qGPXhc5xNZKW9d8
1w+oO9Q/jPSBVKNTd9Sm1VOgFjvo4K0GmDlb8bxvJH+lxRdVqQ8V6HB9Umysqobq2iVTLkV6roxX
Kpcr6FA5atvD3zR3W4gbLU8t2+ffdunVzHIJKK0hTQg3OvBVws6rysIOs0MVwpoCMyYTbbUc7Xa5
6Cocl3ZUHzJkdcYq1y9AK2mTBx0DsDs9ya1dFV2uycmAsRE9rUTLh0tFmdwMxhRg15Z19lZDXjKZ
78IZjLdzRu5bONosj1I0p1wemtuRgnjIOl5tcR6LctXRX6OhHpXu0Peb5Vi3rytfM8pfkXKSUgsi
ZjhBtgP4VLP7PxgR/wGzC1uwC2T1j1SQjG5ee6+icvgFP438iTICUKh/THL6OCrZWUMfWTXWy+O7
mfWuAnHJyO9K4B8Z/lLS01cQuO507TkOd8tBvilzf1Zir6JwlyJrVNK6YHCMDjStIW22CVTHzQSr
Ez0+2HoA9x5r0npqlE0zqtD4uih+YFvwXPeNZF2WlavDbsYYS4emnb3849hqWdihnyYvVyWQwGx1
qVXw26QIZkvBkyGRTToHQHz+6Y2TBHs0OWsEMQUr2GJf5SpmqYcNHqOY9Qme9mYpOVUaH6hWHhrY
jWg/lgd48ypyNflcCipzCe0rCQOsfOXsT9rOmEzBjhQtVzbeq/HoqV+HHfu+RUGfSPBYauaPzv8V
CCnXbDkufSwu09RzHQdqiEDBL+Pd3CW7ZJ0cYqhi2hAmFJaMbtcMTDhPQ8EVbUVePjJrRqBVqV/j
+Te4/WPuJbCmlV+kdexiOT4ufyeF3FwWV+G4y7kytnB+kkAo94nlogdpB7D57Ah6DNo6qoB5hc/V
pO9IMTk9tKsKUqzIfIlg7pIl8K2C2PU0/IyHdQU2q1LCeaWzZbyZYxNdS9gAgX/nUhhvhOppqmEw
Wf7s+xfgzN16OknDB2Sv7TiCKCPMt/JxhEMYNNaaXyGMXvGHGGNgp+qbLu+04Fnvn5JhQ9CDUlsn
K0cnCh7i4jyFEEBUj535QyYejM6scT8aP8dpgtPYczIeFHOrx5E9wnqKto2Ne11o7mbNQQZateof
dFztIMhwUBV2DiMtXASdyIy2Y1i4SvtAu60OA0iI661GXVl1/mmWYfVawr8nedXIAVY9soqfjJri
iPvvGMKxOoeGLKjEvXLRlacZuIVk3/gPQ5q7jfLYQc5Q8WFzW8OqsvadpJ62RVRD1C7atmjjGeS9
G6BJmpd3GpyFSqXHxRPsp/JUzAe5hDVGfZf0p6h5bsbeqf4fad/ZYyfPtfuLkAADNl+pu83s6e0L
yiQTOqaZ9uvPRV6dZ3a4OZvnvY8UJYominFbtte6SgoF1xAO92Nuw3TrY2ihtCxAy+sgFgmztah/
15t7Vg8OzFfhG/jQw/SuxYgYtW30z0Htq+yxghcaFIW9Fn4nohaWDsvBOjbv+wbympP6ngDlzOCx
GPDkYZK6Y8MhVANL9crRI/FO0+CXmpS7mU7J4N7YE/wXJilRKArqR7B2X8hE0JHo6/rK3Vq3i3AW
pzABVuc0ApVruF+qMAFEu+bo9vJdXivO9dbWsxYX22QR0PQ8x7FVoblcgib3XnMjD2wMrQHy3Aqs
OaH3X+Ac5hP3H5HnotFFiIvbUU/0WROnrXfdqT7P9Sn0FlNlx97Wu3X1QnXR2CLMZYVsGsmMUpmG
4mmKfuR4tsLnNOpGCxcDS8D49fqYbjW4uFJFAEsKvUfvQOp08gaCBtGeJcpBx/u4aJ5ldXe9vfWH
3ncPl5Jr0oTRzOdUZXCjeKU37IIdPcwK69tTt3rFuWhqcZdKWRpp6rxcola/NWCXLE/Ve6h+/n/2
aD66Ls7AxjBA9BDg3gfKey3/Iu0vg7+LeDcUsp3h3jiUGTx9Cyvpt4o467f+ix4urlcUUhSCzoif
CEI1zUHxCDi4hjPpFldgvg0isOpskxRWD/2LVhenVcVNI+RzlVgp3hu432IDtq0Kp7+f10d2/n+W
O08nikw1CLkrhC52nsEhqslhq3nujfyg6N0uF9HGfWytK5dNLPbbFEfQSW47vJW03wGR7VnkVm9A
xqRbvMKtlhYbTYlZmo81xH54cUzhUlfWljk8K/BUvD5oq++Wiy79A0IZdW3Q5GJ+gr01JnzKyhBu
aXI87pSs+dILsLI1fZ90beunBYlh1pif0w55dqnZ59IzwZX8+hetHRKXH7TYhmGnBC0NMY0J/ZXD
pZBkJzI8BFg7mfCvN6WubfnLthZ7EYSdyhgmCBVWPLs1chMCOFHljL162/AQ0jQCEvNR+hyYuZPG
d0b5ixbcJhIkNNlRrTK3qfVjQOGIpv1s1DsSRbdZo7tTTNwRlxlSAjQAbevrH716rF1+9GIX531O
uEIxYzN9RLLokX4GTmvl+8EPYPFqb8E8/qAc/rmxNKg7M4OYVFsc272U6G0hOIobFK6vrPow+F3U
37aB6nbtfWAcTOELBVo6yUevggDlThosxmFc22Ul3AbA4pI1Z+qhHm/CvxHKflkAIQ4TdsBZFPwa
KdAc/VMHd+hSKZ2QbqUB1rfS9+fPP78IuLrJhmIooVMbUN2GRZA1sJk0lnpVXW4sqNUIq5PvthYx
SFeSXulnKTdIQxe4cYSHQnGLDkIHA3Iq3GkN+INvvz/W98x3s4toket5IsEsEQKK5d0AbYUMxDPl
rit9s76n+Wjp0rNA1iWYPBqM4BgeDcPvlYMGCUGupe/XF+j6pvrPxyy1oQt1FEZU59jA2YkXKA9N
T4G6v97Geqz/bmMRJLisZUVB0OGYMsvQIcoIz8DrTazPpQZ0LPzYdI0tVdSbUuPROKINrsQm3Fiz
XVUO8Gw2XqLEuMuyx2FMbAbn9zjU7llLYAs6vBnwFc9ARLz+LfP8/WMHfn/KckjxQEuHFpo557yJ
ASiDQj+4pIoKF8Zpz8sGTpgmPBMG93qrqxvnotXFIAtVYyN4EFhVkWGZSG4U4ghC0E6DhN/1llan
86Il9e8tSmmeFANqXrhWUldog1PEG6mlP0D9a0O4iJoiyLWyNLPpbFDhUkOGgXjRSAcoY50zFYKL
Kbnt6qKExOYEVZIS2YKeCEtW8L40I/m9pkZu9SovAP0Gsn0In+Kmvwef/Fgo+l1TtPsYGjZW3bPG
DrLGRn7VCoPXieh40B0ipbTqLj7A989hfGf0ldMiaz9I0b7hxGX9E6t/lUwC/S98zDPmmkl618AX
A4AetyHFnRRCD7UoHTbgzT31v3kgUNmGnWwBZVAdr9e+QGgVxJIhzjchH14TZ8pyK9QbgI+zExOg
LFBx0mCPLeR7KR6wZhJ4d49lA8BBe9OD5wA6mwof5yGSPQSTfcYfgximTQaYSsUjJ6/p1IBmTB2V
N971+V8NGbPjoUZ1k6jKImwSBqfsEU4lUIR6gNamLWSv6jeuh+t76LuNxd0NXsB6qPfQ+0uQEhmm
B1V9ymtY8HV+B2OINgvB272/3q31DfTd5PxJFydP3tc0L7IMGwg47DqyRBTcwsXcDYItSNEfeuo/
l/d/mlpCmKH3PyZFCVOMoDuPAsxjmLTkEMCOu3Opg30uwFwh3T4nzEsyxVKhbM4fkvyHOf4ccCE3
ygket6WlMTxCEhcWyAdcshOrYy0uuB9ViY+X3wjJ96hNyOCrFxaplJ0aFvcSTfwABgyKWcwpiY1A
vzJrkLLUdJhhGqqiL0Uv27hpScVpictOdyK7bvff+eCtLMC/mlkswIHz0KBqWZ1HuHsqBPbn9QSg
4lYU+gMsXEzTX+0sFiHhLA/wqwSOrvQiObKU8HcNl/W60LyKwLnChHeunNiBxhHnv/qkthVztDO4
rgBEGJhsn3CXZS+JQV2pPOV6b+vZUe9+9N2xbfwA6pxKvAMzzip7alfjKQWoqMIJUW9izOZPXXQF
+/V7xS1OBxT3KF512E+G+mSQ3hLZoUQKkPYfQjGt2sx31zfTnyBwrcHFIVHDEbFPWwSJ1pmdVGI3
/TJ+lagKOPEpgcrxfMHyzD2qV6XYqGivJngvO7s4PfBESqKQo22YdzoF0iugOMGdCHaTU+5nw2uT
3enKp6w8ZkP0RIYtNMbq/Q52LjqsVRRdXbpqjU2b1EMzTmdRtY7Zh6fUjGGKc5+Xb53C/00wvmhs
jmoXUSss+gD7GjVdqOa4efqz0h8mVJ6vz+ZqaLxoZLHhwlrTMZ011NNHCHGKvVpPlqR1lo7Vfr2l
1aKSftHUYs9ByFGSI1Zh8Gr6lLHJy1StvmcSFMAaJf2RhSha6xVEo5jGf6a9dtTz8Vy35T6UOmLF
UUPdGIRdG4u8cUpZrfxAMeDj/m+oLpffuTgtopxXA8mHCff00dK6wmIZh3rQVg5jfS1/j8eSZR2P
ijJ0A+gOuBb4pTfzvoiPI/+/433Nu/Ifu/aitUWYMAYzUuMQKZOhGryhvkn1j7IN/NS8p7S1Gghs
Y2/ZA4WPvCbD6HyLULeqV3MxrHQRNuRUFBkEvQGjoHAiCD+zwhbizFPh1vUsp/Ih1Xjlg5axsew2
9uySdA1pI8McYqzwYhZmcQMMdeTkNmtttbQAe7/N9wrMOPtj6m16Oc/h6NqgL1JuuGZJkUyxhUHM
8PsGd88/oul0Jvi9xShPeVsYz1Wlwcthnk/Yi6ihhjpqBqWK+3WU+y2/SWG4mZ7VjtwK2CdaAmZb
KizAWinfjwBvWEE52kbXfiRB8dPgJbEgsf9IqeaM8MSCbrGd59N7rDKxEd22pmUR3QzaBpUiMDRm
zb0qIhbM8BxdxuOGKA5Xmo1lsPqyuVj+iziXlcIggmIVNPI+UgIrJlvU4dUU+eXIL+KbyBpVbRXs
5zlFPmtKTj6IKqhu/Etd5cu2FjFKkG7QW4VOZwiRW/DytTrtqwpPcfWTRl+o7Vr18KuXxK5VhZuZ
lSWK32q+hYxauaypFx+xTFkGuqT08OmZYPSMSmb5IyApwE4bd/fV6833xC2J38EUSuVoNJi4EmXJ
fgcyGi7UupWE2i6mv7cdg1duun/1ahGnTCAfMl1B+IfjrCXzzyRmz1pHbNLCBTX/SDgKjGbmXo9S
G8uTLe41QdAm3ZBheYrgTaqPbJPY/v84bUyNGZqmE2NJtVGUGtXeio6ADhOvsgqvgx5us5ctSFdt
sozXbxXfjS3iXierBbRt0Bib9lId2WlcuWnILSlON8LIet7cNKmpEcNgdMlV6XttrAB3G88S3dcA
KKewIa3r2A+zN8gb4yyjrmx2sPdUd6lMPiozeAy79Nh1H2HQbICJV2fx4lsWEcCgqPpWRB3PcdAh
8XpsW2kjjK0MLFFMGV7ZDL2Vl7NYNUIr1aCrzmYsgylWe3C/cbtRuB3Z2t1r+e2/2lpMIg1EnRjy
UJ0lxTiGQecxI9rXAbNNIXlCDywgoL06KD04oeCJo1i0x2oqCr7R55VR/es7FifaKNJMpJDYO7cZ
9Sp6J/Fsd333raUY/2picRghr65MbTJVuJp6QFHQN6wjd/bGZojdtdOfUOncBDv/Yfctbgd/tbo8
k6p+SKqeV2c9KXsPhaYPmLbgVoIKdZfsS9q9N9jMUEnjB03pP6U+PwWSg/XumVjMYPmkI/wYnkm7
qxj0i43fY/YWVG9J9sLYSyMHsjWIT6V4UNlvqJc6yH9ocrAxdFuTs1jyhRZ2QyRhckTS7wYzO8Ig
aWP+V46Zv4ZpcdYpkggyZZ4cs2Z2Z3wFUbQrq+frS2CjH9riehyptZSFkAs4y4I5smTaUv+/D/GX
3dAW50opD3VEU7TQAzlnFFCqbTb6sBEctMUhIkiotLEOgfVaheCPED6JW0cU0Knt9tdHa6ulRWjQ
JgOAwAhhKGyFHWWVk5b0IETjmbCHvN7Uxuwvi16T0hUam2cfAo+OqH5PkEDkgXe9kbW36V+TswgA
eTiancxFdU4KZkfmZ24g9yO6t9B4C9LMrs17o66sOHmgqWI11XAgFYyZpcmq0p8SKmYwMLGqBBDI
fouPvKZS99enLaJEFRqi7fUa3p7jkFlKlh2EidJeG3m4BFo8xk29bfcZoNwhFMhQIPaovMvHZieI
q6T83QiCfS1ST94E963clP76ssXeh5dKFsrFvKJhgeNot3jD39XkJLsp5MzhD625qrASec/e+n0K
uF+1EXu2TqhlZQg29tNEcnxA5fa4HBIwk3qf7cezCr8yAH3+CzbUyrPlss/LClDc8qlUwMICvFhp
dnVgdfuZEEtdduZPrcus/pzjZDypu62X3VZvl8alYf7dNL/9Hz8D04eAiSVbO6T9NqLuRkDUF+Eq
n5SJpvPkmqgqx5CZjDc33VYTi3iV5SlsNzM0Qc7GQTqHR8BDIeZXUgcUSFfeBba8wQ/cCCZLH9M4
I7oczMFEq5VdPLxx1LzJ5G8Ek/VWNJRPmCYb2pKZ0udh01OGNaJbRmSTN91rIMhQosoD1sUPiBa4
0j5/RbZ/o931tfnd7mLKOgH2b0DQrnzof8hAgT5o4OklTmqXUGC/kffIs8xOo8Cfbgk0bHV5MZWR
LPfwqELTLeyfWfqKzDe8YLYGdu7APy9M3x1cHDtSxwIWzwNbm1bzMgu7Rk5nVaFr+twLPe3h+oBu
dWr++UUqZYoC0gGNXZ4HGBXJZnRkOTAUGt0KY1vztjh8aJ/oY9CGcxwdHNVuAC/dlSp4nZpVY+2c
ZqZd/grHIsI3qSBbfZy/7aKPY6zGg1Sg7Twp73JIWTYQkjFrsXFhWOMXIm5+T93irMiAgeYGXETO
XZ3cpIXqxHR0wz52jGBmHRXGVy1KS4p0Swp+FvSspq9EfUZ5jGvcE2UO78XYfDCVEBDprt6l9F/I
sv31gYtbJvxUyiBpMBCFCUlNfpdsKhmuDfVlCW2xnGrBOewZEnIeBkiwSi8Q9LX0TenstT1y2cqi
H50Gxf2gNctz/iLbqM4cYPHljJ7Y52fJ2cK9rt0ALhpbWooYpQ6xuVild5rf7ht/lg/RPHnz6NsY
uT+Zt4tFmre6yllaVecSxiiFsdO7z0GRN7bhmkLKZU3wTwblohUjr8YpUk35LkWVtZkmm1HV0QXb
6aK1x0LbsbJ90BLdVevM0Zr6WBS5g/yDq7XTPhZgyNLGUk1trvbX54QDQh7nVhq8RiHKcSFEJcmW
vsRaUv2vb17EXTkclaSbjPI8KdVN2bTtI0sNandmu2NGBW9z1He8vE4HTw9A0zbLjQN17SFwuQAW
ETlW8TClKmZmAnC/eQXGy2m0kwyl8uuheK3o+FdHF5uny/NGz0ZWQjfDGu7Ug3bo9rg0WJnT7YyT
WaKn1uTCreZja42v5XX/anoRnpUB5XYBUdA/pHvc/v3ICf0RNrjR/RbZXlu7El2O5yIcY5nLo6oU
ZPbLsya4ZBRp/oNP2VukDL5p3GAGAYhBdS7eiXYW5tWcXuSWCbcmvd3r8PEYclc3biaBTZI8ZYBI
EmArrVarX5v0Ji+QpZmUBxM+AU0XWHzIgKM5INEDmSxZs1vROZJoIBEf9tzVqqeuHFALJMEPIosz
rconM1XOcp4+GnLryBvn7eYkLw6JqS/UOKlQlZ/DSerOYIfUwqOm/0qfNcf0jV1pIwPMDoVPnzYW
2LxTlneLy5FfxM1gaoHUrxA3VZ/5oOQgmCEJ8AFUm1fCF5tstbcx00ugCOwFAFjSm/m8kewgTA7R
SL0u6V3Bex/YUsBb96Hs4+RzpKY59hrqOEpixVLubvR860sWqQ82AXBfKdharaMdpqfMCfbgu9rU
JzasYWQgWbf4p2tJ28stpc6H2EWoDTl44jwvceuoX7oG/R8mC+orVl8XTqXpNg+aW3OKbzDVTerV
uaTjpGywNH0lpPb1/q8eLjDBM4mmqrJqLiZekaO4HeKshOXZ7yBRoeP9SMdu4+q6pm1HZj+S/2mF
LInySqNSMo4I1Br02VoG0c3yFSu7ba3wPuu9OHU0VD8VO/0C3+oP7TePrFh28HttANFradzJvsbK
l4i1NR1r98/Lb1ssgBY4JQ7bnPJchW9ZYR6qZk/i2OvhIwKK2vXRXl1sF+OwmPkWN7iS5RiHMIDu
Pblt4631vI7tuWhicSam8ogbrR6VeFZqh+BQeuImADxnAuXIkuzI1l/TwZLcDj4GxOZe/+t/JNRn
xRjD7SNLPipf8jE+oxQtPrdOkzUQ918LYR6gi6WPQk8ddA0GQD7EO1U4JiLxF1TkyesE+DhsoJ3I
LiIr9RsHqwSurOOrsAgIk7XdcEQEBzZp+vsWtnxrCSyO17rVRMl1rTwLmMIFFfBQVc4tk7Y7rpaJ
Y1bKBg70+q4jSzwZE4pI8fgAAAu04hpBjsjgLHbZxr5bP7wvFsPc8YvhHjqjrOHMMQc3FGVtcuQ3
4anad/721G51aXF6AX1sFFOil+ekes9YuTfjGzmtN26pW40sopXINB1Kt1g+6phbTd/s+qmyahi7
XN+mW+O2vNmXkQp3ITngZ/YRR9AK7N6Y/EaZ4QjWIdMGiCHgOEI80vh/X0Mjqm7qYA5pRCfm4ral
wyiRdaGJhrV7JRy8MKn21/vGjDmgXTnrl6Kp8NVpskQa6B3UsAqrJ6YLxxuvrqX7qZJ2KigjIIum
E4EhqvGqigQ4y+QJh4ILwXGvwyksDzOZkB2SXAmtFH7CtFIgjdHcdi04BuzEoJYIPs8RqVsrzg34
1oIDGzzHgPHqXfeAtCVYoSjSqxwgXpgoEeKANWUB2ubGEwROQ5dV/BnadLi9PVTdSXQ3ZQq1xpuu
/IqVDyZyWzAFPtJwq0Z+X5TPFRCKQjMcZcRWygJ7iHNbS2pLzWPU5EFaAm1Y8NbiRXmrBiFMK860
qa0ugCtz5RVG6eZacxITOfVm4El5eM7L9IkJ6poyR3XvPoBm16ip8NDpXTNWLMCzH6hC4YXkR+Zk
JWruU5V5qEMC/1zZNa1BYn0XBHaSEEV1Svw9KxVrUmChB9HOQaa7DhyITABZGQVWaADiVaG+FwW2
omoeaSu75fNBVMKAVLJB1HMkBSmQZi4i+6Ou+1Dt3cEb3QkkHJuYzIxLHqzSnUrnXir/VpLE6/iv
LhY+7ek+qYt9rY0+OKhHowEwN64PZku4lef8pgk7t+irE8KFHxTksRqeZ/eLGqKyreyjExaUZmyg
1PxRC7+4iE+VMoIS1VUuqLNuRyUL6Qs8FvudzsYXJYAGqzLdNUMDhUZtPwl8YjE2e0ULbht1/Epa
JJTgrVTlrS9JpaNW+7FB0jMB8lf9rcZQOZEBx+PPJattotxKEkiesEXPGgYkWns3JeGXYmCmoxBw
4vwTpeIdPOIcVVc+eo7kCjwuQ+gLBVn2XOjqR61UB2Q49kkvOaokjgEsxoO4dKJAQelCWFKlw62q
ObFCPbJmeMni4laFNEAUYrenGkTbGJ4AKDe0wY2evE9jBHZA6ibTbdK/RPTTBM08FV6vhbYRvUj9
b2VktjySTziXvHcoF2d6sGuTwi3037zXXRa+6VL0ZKSgvzCyh0/mwSzGe5RDP+WJY7AfuxrQ5joL
uBUOn+HQO70e7aCB5UST+R43gUfYbAVdgGkeh0cWE1hsnXLu59ACUmnlkao4BbECKKzpyhQvtkT3
86y7VabIiuhbhoQSiQaQO1MH1W0ugezJJtnnwrxJ+uKAe5w3ae2BT+rJbKgN/9Z50zuZVtsTe4yi
6n5S+psoQlm4MOwQ4Mmca04zvUnqGaL4yBcgDdD2lgJmNdRPvCanbqoPspUrtQHZ2mZvstsKbugT
YGmGOn3o5U9NriK/MORTFfZOrfNjFCXcjgPpkfUAj2kD+1FTbVdkxV4lCZgg4TFIS7tsID5WTQ8y
CXdqGjxJ0aCA7IPwQlWb9qfKAEqSDqBBdM4YUysnyp7iTwZ7XW0umuC9J0uFBz0B7JTUncJyr4I9
Zsj1qcgkLwmh11BKQIkxS+KRE2HTKFyD8C/YTWrjJv2XgOdmXfwO6wNFQXCEqM8Ij5ho7A8pFF9S
89CR4G3AfV8Uxm0FYSDRlm6cy25QmB7kIz3d5HcQ+9kN0w3ycBbVb9sB5qzpq5m9mM3nyLUDS35A
SsDToteQ31fid4XSeDS4atpYFRv3E4Qouzy0Aw7rUQW3qAxig9F7ITB/KIRNcJNpowfg4M65Gdw1
VLNNpHgUjfiBDG6IrLgtQhSFrEBXysaBhQcjdBPwcHVrtj3Tm8FiwIlneKm0eKlwtu/bnZH6+nim
0a4gTypt7cy4LZK9ngIanttmts/yxzJoPzXF05ufg/IWkNqO4N/zpqdeXD1KGFmpQxw8qQ38Wicg
iwDVMm9QQUK2C2JIVlQ4BrzvDBjevTWlnSfYq3B7S9NjEfkT2WUGc6bQtHXF8Cnwm23xwyj8tH2I
jZ9jF1nmNNvQPTGoMcquJr8iYfTBswKH0QeoCE6Gf554KsVRU99ApxGMwJdM7d2e1ue46GHsUIOK
gNJm/6tPTpWM4CuB0xvGu0ZXMIm3UfWYqIHHFOha6+Qhlo6SXABTKHlKlvipljxVEVSnTHLXg9Do
KyjMTUHyOhgQWBjCmbelKa2VSmMHEfYssRHuvcxMbAquhByKgz6Vll5yt2Ag7ATxB3JNuySWDn2E
ByPNdmr2rMaVgOTDbxHIP6HZvK9RV7LSkR9ynIxjGR0a9oarGFwB7Y7Gh0KqHC51qpUVeOPm0WkC
0rkksstimNVyuDYKJw3in4OUPeZS6UHQ+zHuUocOuyZvLDFyW2sjzGKFOQFuNa9szfAaLGOtuW/x
aB72FIQfs2if+qRylNxn0EyHZz0CnlvHaYDjmDyNmOiexw5pD6mhH4SWnAd9tHifP5kZRlDqHqa2
d4YEev5N9yDp9d0k5Td1Xe0NE058kn6XJentAEZB2kuI5dRXtNqtdGQo4+qUxrjXxIa5qxLTlnnp
SunksD6wglpzwJw+aXLtm9kHTmFfM7qvhPQ2g4ttQz4iCWICU+EZJfQ7hQI6PLsJY/BNOvUjKesD
HquVTKw8M3ySZacoeSA1ZIB7txXUqZXf+hTCL83woWvhwdbpNmOSN+iGa/SRX+oPUSz2tLqNQH9S
b1sJYpKQCmvG8edYDVYell/wB/XiJnQn3bCjKrSjGNJhYmbbJU4bQ72MFLtQom4SixtVKnZ1KEPD
7K0OyYGUFNaKksNw34Gi1ZCq+7wzzqyf4LBGrC4v3Tbpj73ypsnp65RyN8A9rchNL2w+8qCzY7Wz
e9z+tPpn0wg7gcVvzcBH0uCDPt5oRYsrVmtJfb0DxfARD3qfY0PqffmWgAACfW1LyyEiWSMK4avU
4mRoqZ/Fkmfkz02o2rjahcCSc5SvRNO7rDOhowZRlRwwDbipKyD/UJ66Ujje4bpiwz3aQVomHbtX
Q9fvsEF24DFB9AzYBPYeYjUaprCwflBqDxxd41aPHapUr1qLZwFU90TsSXWOoRx+cl69KLAwqYcH
OMOhhwdAClyDMY/lkGDjkZXrEJL6WY+wjNanJ8AdXtRYfs/g2EuwiKiuW81gWhUwxHqYQqlFusmA
/2qT5lDQzoNc9KFXBv5n58VNZVcVh8O5iniseYMGB1Z5X3JiNyIHqVDzK1jFjBB8G9VP8O2egaq8
N8jkAnNmtUZ2ZjjUkQd1mnrW1iOWhIsSDAh8vYHQdFyekCjCuUceJzzSO2n4NQ3hQyKDjMkAoGp/
R5Dey0NxykxxCth9HBJHDVQwel7apHQ4nWxJS6wSya1wEi8KTR0g97yih2J/Baxgi91ZjuFjS0of
jgSP2XhP9fy9TYf9yInHtNiG/oDTqoo9mtUu10FGjwIvHSBMGWteI9HnnuaWhLtjjkWn5r9TI7QK
wh/a5AQFzaTsfFl6zavnNjxq7XHWFuCmXfYZVGkaqE6MkEaBL3rgE4GXawQuWJQ7Y5b61Jx2cpYg
pn8VQgdHMLaCNr4xCGQxa8xcxRwJjB/dHNyi2AIfzm/La8+mReoCENU87RIUsHSjtaOx+Q1Irm+0
72paPIM3uE+q5q4Sr9dfa1sljj/aARcv+FruSTslSL/3eDXh2egJXKAS3PWr7AOXbFuOXsrWG+vw
37y0ZWoaCiWoW7BF5kCEHa9ogHZ5GVsNGyxjPLbhr43ezUmBf47pdyvLpIFodGw3id7J/lytcUYX
lU4QUe9jV7IB6rOKwg0s1YqhC3K/BSmZu3Ct8UUyIVfDKJ7Mvjx36FozeWm170H8wKHUjVsSan8e
1VcaMxdSoRRvnR6oYHJmyWNYPKYZmDVFBWFdWU2cRn9Iy1kxSbIqCHnCVcpKyk+B1yk9Mjwhe8Ww
cEu2uxHJ4RCEoayFnNbkDNkAU2yykZxahYOp33O/1DwO4qkLqZQhPz3BX0r6QUns06k/1kq/N4N3
zmNrNBK/aR4qFoEfVN4yvB/02G+BHo3ibi+niO2krk55wP3rS2Zj0pa6yFqtmcmYFdU5Cg5hfD/0
Jq6E3XkoFM8Mtsh+W40tcqklypZmNOWAsgiYrGg4OHjl5NJ9AUQJ2dJiXs8N6xTy32D7m3+oLRc7
XUBLhmUNIh6fnuWS+Hoy/pvkkvbdwiL73NUSy0Ylonc8rdxYPoVKtlFNWN3PFy0sBywSUy8nOLVr
CVIgBh4PeDWV5meJ+MgkBC0j2lgP6wHyoslFWFa7MGrCMgYYU30Kg/Ih1SA6KyHXopDe46VGwSfH
zIVGZpmR5lxfjWu8AuSzv4d0TlheTFoJEGCaAQV+jrtZLjv3gzh2+xYSRv1zU80FDOJIebJrUIrM
tCSxhqrZSFauFqH/k+NVl9rNocahSisj8ToGpWVUP2jLXMCRnVzdhOqsHoEXTS3CddQOyFlypTzr
3THSX/isR9vHVtsz3R7U+LloDmIy/LLLDBts6d0s7lzEY2SrteqBveCInh9EBmJhDthLYbCN5bcK
ErxMn84b+mI6auSnpEo1+BlPsECE0KX/BXdGV89R8gieivYk8GqS+THhJhKXgPTnW8txdRdfJHAX
Q4QXRy8z6CPcVS5QmK7mxkDSQx7Rq4CiV63oXtpQxV+d/osGF6dYVRpjqYOoDYIf1B3GF6lFtk+6
1Vm4AXa43jNtWcOrOZT5ClnnZylLT6Xq65rYiE+ry+s/XfkHcrAzVOg/QPwByk7ZDW/Gs25K0LYe
9CcDD3ktLHZBGk2nSOofrm/j1bLCRcOLwMgFiVlNCT83eEUMmnouu08pUza6t17gv2hmER05NJsZ
SbA6/y/SLQcUMbRzH07iqHjb7Bh72m31iRrX1s7Ymrz55xcbo2ehNqYCq0QCpT+hvacM7Hx9EFcP
y4veLUNh2rByzOfzK08d/RRAl2lECrDhoFxmG4t+qzuLMgmlMMSKUpRJJjz5VPKqIXux0Zt5Mv5x
YbvoziKUGJPW1enUzg+Q+memdO+hKYcIYgnqgVAAwMQhK4KEcomSFMRMhy+Ii9rQLK+8sObvXdKd
oGm54+VDod0RM3ufoFgs98wJzKMhc98Ur6qhQTX9DngSPOsJEpSyTbU7BXaGDDRk1oKLcxOmimcY
7zkfXybTS9TQGhLohUupHWc1bmH3tIwPutg3aee0qMb02UGpCrtWG2THo2PV1fuJ/B/Svms5cl3Z
8osYQQeQeKUrb+TVemFIaomeBA3ovv4u6kzMrmbXFPe589od3SiAQCKRuUz8JVJO8GapPIiLPaEM
BYlNRYPEGFWORTvkaHJFz3gqayUB7Xw0LcjIEruj4pzq4aEJk+c2EL6nEohuGK3vTJEbr+Gsfri9
6AvxW5dn0VOVudKD7VT8QGBQo5ahOM8shE9HWlUrdCCsvNssvQOuX+IXn3oWQnta1zGpdeMMJP8W
ziJWaYcOWOAe9Zattxdizby1qIx9FSRTmgfkUSmh2kNRH8uc2wt59XxQlWmGhveb+bPOl8e9oH0d
FZ15jlH9ZiioVuESlOFHTfivA3IxxiykcJIkZV20OIPQcAWE55TBtXBN9e6bR0+oDGFXV4NXjNE+
8vlrZrSBPSYlCucZfdcbyqHoCxdrLhRUSoLhOS9H6OFUO46yliXJAb78XYxKbxeAEZ0oH0qarLvQ
ILAoh/qUENkZvJAQ8GexrXE05LRwwlCx+pC9dBlKuQnUP1A2yLmwTKWzeP1MdOSjAkpEsmFrkOSF
gYHl+9MNo5FXosPEbxBO1q4oRWk0WNxlVz/8xXrN4iOFeZ8ciR63G9dBK19VpLFEtdO6M0XnBbli
DPXcXgwWS1fhGLiRsuey25TJgorI0u+Yxc5A04VqJpV5ZiPK0mhl95GX5kv6idcP1cV0Z/FT1qM6
GlRtAsfKeDiBEK4cO29wVKt8yO0lYMnSpGaBo6lj1IriDjd4L+y20zeTCnrQ+pv//lzpikxRl2eq
RtX5pACJH30iG+eqIlbUQFCArG+PcBUcdjnEbCZxZgxwtMW6NR47wThKc5Jt/CDZ0Ubs8xHsieaA
Gq+7MOq1LPJy1FkILGjc0rGPMKpjriSPWEiVVwFq0qjC9DaPbJxUe1gvpSVXA/7FuHO/yUqhdYeC
KMW4ijeB/9OTdCwddHwcfjfsFjlT1/aJruiKKitw+IPd9J950ChUfywpn3alEqz099QpbAorJ/UT
Bo9A4J0y4B3/l7P8Z9RZflmSqAskIXDBbOm2CKzUm7BO6NhN6xpBIWFJ9uNqcNZVIFJAwVGIPjd+
lEp00Ee1iO9UNd5Kaurl47APfbZtqP6sExhrNIrrG8mjHCZbX8/2lANLC9ELlHKZD811AKGigINs
h742XMZTXX2qYPoyeZE6LTTKO/YG0/u3rCv2lCUbjY+uwZ+1IHfBV3aA8XKa8qmKNjFYe1Otq247
u55U0kvu0dZ4HPruQe+abdbjS2SRUzX1u6/TTcDJCir2sFKNp5YNuuDS1PQP1iNI5XJJvdsb/+p+
oITCeRzkecgr/rkf5LDr867COo1iG9QEnWSUy/Ol03UNcaODoy+DpM9kRmanC+CIJCeyjF5pK+80
WlpB9FiHL5lJTnl5JyPFicpDbe5hbJgsPInZtTz2Ymw6KzyqkQbhm2EcTiKCkUVQQmqz23N92OcF
/egCFaKVJlTjlTAJbUrCYF1zc/CkSA82FcCKTlWO4imAdohbMcBDZAP9Q/RMFPzotoydCtbbaKc5
BXTh2xpkoVBsFOB39T59Ksz+LiS49wMOjFAU2kPtw9oqsvXgnMA8Y8w+FRkgxMy0aiTBYb8X6a+6
pHfw3PD8WNkrwCT0OVszXjrm1LdPE28IUE6od2PyBVC8x4Ab7YKdnJwUcFBVXtsth0+iJr33k/wc
msWxz+3STFwdraY+/NSVcwCAAjWpnaO6KtSnwbxXhmPRgJczOiiefMJ78azVb1DduKvNcBX737T+
pYa7dtB2lOh2AJSkoWxHmAkIYz3UdBvhnSOTxs5btrR1rlj6aZefbxawEMISJfUJPUN8YAMd902K
eAxS+3qJw3YtZYSOmgnMmY7EUZvtUXOE+FDDEsiZDLldqwBcLOkQXrOS0i6GmPuBli2ToLwYs3Pt
VgGKI+It2vJ1bNpIxoxV4YAYJNbG479wxliY3JzfrlEzj1I5htMw/Heq+qUaj13/Jgf+RhbRJjdg
76I3Xj0JCzeaE0WwTihHi2v/fQmFmCqj8hRtdEOeRRvKu0bIHYyGjEpdUQO0lEUthyuv8D+GmALe
RebPpbYzw7Y2zxOgl0HJIXL7nbIOnc9sI9C8tOUdccRuCUR9LW35Y9xZVjlGOBXxGEBJzdE0u3+N
1okb6RbtVv1d4yp2j3f6Gn12qV0IcIsjz3IyVJkhbsTL/8y4OE68yPILWC2cE3AmPPR289XidK9E
1T+mO8vSuK+oipn29MweJrWj4Ie6K+AQSIBU/hcbeGm82enkqSo0H6WB0/OrbKuAcY/rFXWyjeZG
3lJJfWELzV+oiAFqBQQ8PiVL0YsqPQOICVE4cakCaTgufb8rZ/NyKX+wuBc7th3QbQvkfjiFmySD
xgFM40HCcFq7EPY4WIrdHpfVR5YGnWVkqRHpXM6xnpmMKnGfWCN5vJ1ZXMMQ/zGv6ZNezAt2coi1
BobgMG9e16tk1cqAtWt27nbrZElf8Eoi88dos9DS9i1Uk9JwPFUydc0c0pTtHsnGwpyWlm0WXWpA
k+EagejSODW6gDDJc0pbcpvtyI566ql4JEjOEjp/adBZaCllqAarPaYmgeUWy+9pel6Y1sLp+inc
XnyqMswTGKchhOBi8uiqvE+2plO8khVgcYdlA7qlCc2CR6Mno08b7AxolFt9jSIGu7s9o6XdMA8X
bcrMlmIEwj5Y0FlSeuT5++0xFsKEOkssB8aBzSwQJkbUEcq9UfsA1DxV9Vs61M7toa4umKZBgNfQ
DU2eN31rM+lCXkBZSpDciVqU53p5KQxd3QMXY8yOK3pbdSq3mXmuvNHr9+U29YBw3AtUHvsVP5CF
PXf1C10MN035YstxuYwAKAJ8UgUMp20qq1C/EjBtby/cNWknYl4MMzuwdEh04Hb84dTm/VoS0otR
tkjD44/QbzaD/6Amv/ucAu4W7sOOv5hwZwe/4lepLlkELn3C2SHuyyKSylQbTiO6f0k2whNqSbJr
aUlniUAF5fZK41jSmMe2LEXwdQJGNlvoFV3d9hcrOju8hkzjWFf14VTqIAeOX01WrnX+Go7AvyYL
+eI1UvbF5/vbYDbWcrwnMzaVR16bTeZWG3HMtoDsH4K7iYoLW7U99LkeFReQWu6kq+738mV5e2H/
8polleF3ka9gYSmwQPSo6/cRgOT/X1v1L6NZ5oNNnepiCsKwULUnFR3Dhf0JAyOw3gDwIRYdK6ZN
Nyth/7G8szOvBVA+S2tpOBVoxZTmc1YeWHUsh4Uts7R+s7OeBJEE1ejpeoEnZpyeFFRYlGQhoCwc
dUWeHfU4rJU8rrKptBWeg/VUcW0sZQXJbvSd6W45Kb0mtvrH8s3OdBH2PW+jwDwD1PAIPdN7XzMn
y4HHWInvJbSU/LzzUOfQYvNXGRX1RAYSjmreyaX+KZuRI8uKYyinsm2BSoRzphmtdDB1FjbWdBHd
+sqzuMAzGuYRhBJPQyVQwGoBA8ZQxZpAknGsoh3FhdIBkJlqC7fwNSAVMXUNoAjIFZqKMf/wTdET
FKahQXGISrs/dd+qDd7SgXygtrE2HY06zXfzDIB+B4fGpZr4zw3818Qvhp/tiNEAyxTSAdOOIB7k
9sW9eJtS6/5ueNWwKeA8tzK9xEkepI36shTxpxzj79GpYU4FBYrk9M8bDhSmJOFcZxj9P+lv5dYb
NPHWtz/vT8391jizQ9y2QdxWhhydNUD1qwQrXFWQpOf3Dej+abPrAQwHZLWP7qd+kxG3q6xh61xv
HBCiPb0szrnZ3yvKyQxDUHMAzNW5W3R1DAUCGDbCv9GPIBKclRtzSd31Gi8aG+SfNZptEHWYHN8r
Izr70MlXCvJEErBQ4vdmpLETB9yVBej3Q7VtNAKz6XWiK6AynIsGvWft9xiBksKeze47iKWHNIQP
ZbfzQZVIxm2ZiF3Ypo7WE6eEwQ4sZLzbC7/0fWe7K+A5Q8A2o3PUVkDZsxUgVqsMfcYmKS01zHc5
MdHq1pdSmqtB+2LNZlGnNwfREp5O+4p4cm+RiTi8geMTAh3A97nVHmAddohebk/3ep3hYtxZGBFM
klBL9adWBU4rivhQCoidaNXbqjfZKsvrZWLytIa39vYs2SgqyFJ0JEHjQFnJ3a86/ITt4cKCLn3H
2Vth8HteJYziO/rw04IKPfxcRJWuegEIALuTGh/mqsYSxnSqW96Y2RwPSyBpqisoR54hOAGSeraq
vfw4NZn+hd7CFGlujTWLRCLoVa1XsVM70JcysC6MMDn4HBhyfy18UNuMDJaqFFjaNHFGQI0Ubq5u
756FRf6p0l+k+yFLoo4qGjsTFcZjNVDxFBD+xne45hH9vow+gN5Y+LDT5rg17VlwkaJc64ivROdq
SF3VICttiMBsODc89uqOrHxVotbtaV5PQv45JGwWFGI0R3UxtFMS17ll7viZM2n1Za80xTGBNVy1
ihYLBNe6iJdhdM6aDv2xIgZTozPXAgvi1auS1vsxCN2gPg+ScMsKlnpmeGyGdBXI5pEYE+t4Satz
8WfMIkQK9iWvKpykptwE5fcAhnFXgyOc0k1LlAco1WrkrpO92NR3elrfd8kCBGshXLBZuDAkUAH7
pMcP6IHwkUOIn4Pwby6d3YUIPNcMGTW0jfpQj4AOgsC7suHxseryFYyN1qFkrEHLcFoJKmVKDLYG
h9+e7Oid2LKwBEGEuW1bLdSlbp8u5Bo4CRenK69GZHgjwTPJJy8xG+DDtu8GkIzTdJf38SorJHcc
soUL8Een5f99wNBD/HNYPuAWqkOTnbWTfye9Ap8FZwXtQJ1+R15CT3Irl2wnUF8GQxiOl4yzVKq9
vuVMnZhEgzEMIVOYvZx5yypDKvzo3HrieXTUxBq+YNJsdQ55ht3wstfv9WvwYsRZugUyWt5LYxed
e+2b83VYVFs1h8Q4b/O3GgDroszWBTLqwFipEv5Y8VGABz2/a41NplYLO/6aPiwxL37OLODUsHAP
WsGiM+k9ZHTyeqr/A1zjin4HBuj0BiqZNdqjmzkqiFrr2wHv6lG4GH6WjGgsZySHCNyZtPkjZMs1
u0UxL4yhTEDl79tjXX9vXQw2iy9IcpM66zBYBH+mRK88ifiQwZCgs9b1KMyPvrjnfvVtFoi4YFyD
a72GP5KXxfoeHWCL+hMCKhtg+dTaWc5dBvxRQrIdq4v/1Wv04rfOjmRlDn4AgdPozBTIo7eFbeQf
vr6tYv9h0P29nA6w7TKdnkWbLsy8GFx4UBERUZZqh1dj4sUPmR1Sqcngk1hzdvYz6BgMMvSLa1uJ
ft/+NtNd+lco+GeUeZc9opVpkALksJDqkIE2bBJ/3R7hGoPocqf/yHpcHHWw4eU67SINHmTFM92G
re1v9ffawr7fM29cG7Zw+LGChKyxakEM88begYqse/tnXMN1/fEzZslUoIbASisgMhGp/A38hM1V
3e1SYRNDtrsE7UWteM6V1srK5wj3bsOzh9s/YWmtZxGIR1JaBJnCzoI/l+yL90vP9oVDTWeJEwwG
aFYz7F0aF+sBZ2bMy42hpG5BwMA3VFcb9Q3UM+wqSwBnrGDdF64qA01jQAcs2grZ8tlSEen6O/di
i80inckhDKMEMm4bdHarDduVKwiGrCat/naj7fzN1OWFzIIKZ1lbsRt0eqF0Iq/T0hp28WpRru7q
pXvxe2ahrx4hbILvzYCa7WAAXNuSbxer6kTWQFICUlW9v/P7dsV+4fWy5Et9vbl2MfgsFELUL+Uy
w70XttJdrOMnsGGlwp89hgZ1AtgR/OiG7CkRT622kMovnoBZaEvbUm/6Bme928LJFidP3dTO9Pas
bMixLCTxS6s8C18GDbo4jrEXo9F8KSNoHQBrAoS016obPUg3bCpcABJ++4iZC8PO3bmUousbU0sh
FyGe4h76YVDZyKTCrnzIwUM5JGHPOaBDBIGmZW+CfIJI6kiqbIX1CKrui6w8GCF8juP4XEZbH7q1
cYMCeazvcgDb41x+h2pPAbZ3q4VQBanjY2DcdaO2q4unhtzn8SMNGjvIIaczBlCWAU+y+TDqI/c/
ZXgJyrJkUWi/1xDezAV1GIRJCvYuwSeypHsitiA32+qwUkbg0WAxz0+5eM/Ne1V5hkeAXUJ3hqwH
dqgCYaXiuQ5ey6a0imSX5RCfCDd9Dm/ihxzKE3nA3F55GkAMUbiyVkD8NmOCtVB3RcpXQ6y7lZCs
wlBkEM1Evh2gkNzU9Jn75vs4+Au5t/qDULxx08wRjAFLoJU8UvAGYgVM4KB0+whnr9u0rPeyNr0f
wOM2ILtTdsIup4WLQ9sEMV+R92aHol+rO7ngD0IP7zVwSeOMOQVHg6g190rTnrryE/Wis0Q7KD3w
ja8+mrx1zJhtwrFwpPw16nHz5F8ZlL2V3ioh4BIHlW3QxtWMrQTVAQh3eiMdvUzA1C3OVjJEDNsu
3zExidAVK9pDaiExfuUKJDPg6l511JO4aSk+jAXhK5B9a/BR6MClbn3q6lW0hgiprfWfWfFV9ugJ
4AVfqaFd5vzOqy3/ma/6iux7M/VkyEMx8PJVeLJA7GGdwtwtzUgALcF0L+r2aBrgrA1y/VxnECAy
A9Xp/OHbJOFGlqiXNwO+HUwN9Tp08upBdKkb9S4YQXZPuK1DgTovTE+FeEMWy2u1LN4GaIbwEHue
pWulHN146BxEh7OG6gmH7Ygf6rCTfaVF5/rIumDK/J6F0adWJftAjHZGmGvS4rGv2Kkykq+Ra09A
EW5HTf8QMbdDXduTiTbYdW+DVoLd34PGKOEtBZGdQrYlUO4IGj8JNTad/FIYxkr4zEsTmPg26Zfs
mxuDgdYQlijRwRBoYPBmpTsWBXbMk89Eor80/6HST1Q5axlKE4HuZUMCCWgBcYDaSiskFKppU+g9
5ZL22LEKBH1hi/y9DbwsWvdJYIWAApDhSZPvkvpNgRemDj0IUHTsoHoyoNNg9NCVFChwDk+qOOsi
cfMSjQEaraDLZRd1BMGxpMVYwaaBNCvPNy1oL6YPHSMIQALX4EOdqDu1RvlgjqUTVgH82cctFPs2
DWyG8rPWw0CtNVyO972ZJBufJwo0DnRLAQU1iaA3AoVg2YoS6QPKEh9GlbfOSPJVo3bQt4DmgIC0
eQkRs6rtoBehPCoCaDBpdMric6xhZ1yFmyLvHMXvXyCSucqrjSJBHwFC1uFbO2kdw67GG4tqkwYx
GE87IDGgGla4afHathuj+8ghJSZ/SJBF8oOzDGVbJqBqGGtuTo0dL5jXFOZrqSeeBOFtYJc9338q
k22fbY1I3iQQOuHqBoShtQbzb1mBtYPRvDDWbUbIot2O/caUP92KMLMMr+jkHvpThnrqFeiP+14p
Zac8ehqSL8U39rWWnmDzDnpvKwb0HEMc3mD8Jcymdwahwee1g8CJ2NNOPgAgdWxDiImRdUD5HQB4
ttLEh8b4XUuvVfHmaxsQCi1YItpsUCyTj54mg5cAE8hiRKsG0GiYf6YJ5IaHxq59shtL3H75Kx78
cNXKoVjzrCXHov5IzNHSWQFRmkMLKK32rqF9r+1a/5CHYKvX9zV2PHD9FrqpUIUDgFPOn83+ufe3
aQjE1hDYInhqe5hQQv5RCxura6s17f11YeqbSg6WkogpSbi1yLMkFpJ6ugSZlKmKXb8n75oH67/c
Ct4kd3q8N8d6X2/oOjsFD0sZxdILft6V0nWu0QL98XO8qTK41FqAOtLEqYSbvCV4OY+u6cdwtHOi
xYbrlJb9PWtTVhVNNSn7KWdcvGGaLGrHXMMLNhEQEhEhvn0g79EwsMMACOC+kL3bm/l6jcb8Z8RZ
1swTSNUZPcoV0Ic6ZpICsYXGQIrcjeJkaqUM7S/100DySCvVldQXyT9UcrtqFNRwdGNXq5Cl8jMB
dkDrHyneytRAhKI6FNekdp8p0Gm7/YuvCbjigfXPL56lto1eDJkkYY0y/wX2Y4S2LjO38IqHzEoK
ZzwI8QjsdbNbiZq9ix6owxR+IRDYUSvmyPVLT+r7mChPXEBtacwal5LoKJmYXlZqMMoarRrabllA
tymirZocCuw8Cc8ZWiVwcj9XzbNK3m7P6ufL/vXlmampTCUy2BezWampr7Zy00YoDCu4tLsDOvuT
3Qm8K8AUsPA8X0icrzdfL0acpeli8A0VktYozSgANAuxqXh7bvX3tmhdnrW/BWycLT2F+psGsTiA
pGqNHIEyQgnF2JUmuiC1lu0kKN23TEOaQBZSuevviIsfOEvtEymVK7XCknAY+aqi8wSYAWAe/Rr7
FHKD7c5AZKqEdmIyX+twLI0auvSav/aWZvgalKgq6Anm7HgIn0ZpVmKzTdorvY99P+mvOMVnACEg
VyOOrP6LzvTVEHQ57OztyE3UEOsOp1LeQqEztCMgaCeqUYsWsYqB/d3yS2px0NkWhJa8JMFqbtqC
/gq+yUMCPgTaeKFj7hs37x3jvWzW/8K6aLow53v/craznZgOLW9iw0T/yW4dxYHEkQTQpG4VG30N
M9ol391r5YvL4Wb7KkDeptYxvikXpdMXsc3pQarPOlnkql1p4qGBywjoVIzhVM9GopkpWIgCyCnf
B+tp50DvC6I90rZaLdInr8zqcqw5KllTallWh6nSrUGYMWtt1Yd6mf7eFyG4JbCdlZODaoyHSH2o
h9LhjLihzt/lsV9HVfTYhNHHQkj7cTKafdc/ftKs+D52RRyP0G1E5h4MeGJUeCJ0FcS24v4ssm47
tDB1YYkOSUIj3fusFlaTiV+wT5Xb7ilUku8K+q6NDMm98alsQ9uXYB4PxTBkB2+SOAFiboEjZTX4
hx3I50yByUiWuNC7gnKYG+u/8wavkMhIoDmY1msor9hd2MAZzTjKPrWMBhU5gFwCiLDEZYp8k7s+
HhDC/JCQzzcV4Nb5IZzUUaDtOOnbhLKAHi1zKl+xAuChMhmPmPoHr1fQk64+QCnKguWCrfICT799
ZB4iBSIg6pnVD0SFUlFyrqMnnjsKBO3SULK1qvYq5N7Q8B3Mdas91dDcjJh4LGOx4XnlRirAj2N9
b2bgKyTBQerij6bDAVW+leQpVtemetfEDKn8Z8eYjddKqfcupZDhjFl4Mkm2uf1dfziH889qAKaE
aEhUXdVm+W8j1A4pqKKezAMU3Xon1iw8EfqHuD5AnLNRz+UWe8pu3ZTvxGMM5zlUfnSv+IXPhEay
8p2B/GarO45np7cI6pki8q1fN0scqYgyEuEwQkQCIG9IY61xm7rjPvUtBgux0Jtks4wtu1Ogl4ny
X+l0jroHGmYRebP0S2Zl0g77XaGN1AOZt83GV1NsIYl5+1v8pAW3Zju7nypISBuBAKYzBxnAC9bN
SXspA2tqtOFcuChvDE6fO+B+b5daO9dSR3q5D2aXVFxxwzRTzE+nr7wqn7JWh6pVq696JI7wcAeS
q0nux77zCB9fFf/QM6SyzSnWfpf9d6yBQiX9kjV1a1LyMXSxRVLDEhAEur1GV3JqynSqyYoKRhHU
b7BhLnLqIYPdsAggWjKkTlSn5yHcNOQgZBDN+6XPcQVKdznWvM2Rh7FadExTT0XEj2G3TU9tBFUf
CpPYMb6HmJsnStRCl6SxlKXgPzuSeGCizzfgBh0T4xTX+nPcqm47tg6U8RwoO5yzeHiURvMYBVtJ
ASxKTwzHNMsNaQh8BJC7dViW2+t+dX9c3H7zx0xF85JwigRTkslzFULMX9r07NABS2qqBsqPEMds
maeouWtCAUU1JKcnvu3HvtdB203LIeUJJAjLtBXeoI5Pwi85CQCjWnjQX3lq/nFNzc5pVI5m07R4
79U5eoQAuYUsyGyaRCAe+Bt/RLsCimRL6JOlTzY7uTLt/KoEZOpcDM2pJekTxIWtVg7u+5AvZNJL
Q80Oaka1CLQBpAY0fsFOyWGmkhxpAjUFUMEXTtvSWLMkUmapX0plEJ878ZFU78E4HFQdHkKodt3e
Xot7fp41FrIewnM6PtfBYw3XI1+9w3w8vy9XkSSXVgi2QKfXH8Gwo2Xy0JjqkSeyQwiIPwNUbMW4
vv2LrhWG/thIs0hTyEKpyzaJz4y9q3W2M9HyGhjMaTIUadCDIqgdqKFTS1DGnoxk9cDSMrwyxwZ1
F96+RYQciuJJocZBCeV9LuIV10G2CcAaNmwIUbt18CvTe1sqdyqUqRttX7LCMyDrQWVl06FyYcc9
SOhGdWxZMZkRHtNAg0TI6A1cfvOz6jssEJZBsTdE4wLv6UL4xGtGuD5S8PqzbaCwvZY2B7O8N7ti
JSUDRN2LDJLb73wqKQsQlZHNjFK9l0Pq6HH4lfPEhCBpC20CDtlgFj9Rzr7bFnzjPosICsbxgARK
jzxSxk89XTSjmG70+R14EWfmRBtDIk3PGsSZybte4TDmNh5S7/+I4sSJPZK7xFvMt69dK5ejzpJb
QiBs/B9kCQojuAodnYUH0m6GTNmo8FZDQcJKuLnXWkDpoOVf4fU2vklUdyJJgnpRsgmqh9sbcCni
/vz9xVUXhqEBygwOn3EqdnyPjX4qn4lX9LhpoVEO1Z4WScHgdFB+36qO8gWd7WVc9bXKwuU5+OnU
X/wMbJQSRh34GUoI57Xmjvh4PbNmpaN2S+X4Oa4SHbq8ERpimUUUfbA62hwp3USQtKm+EnXcRU2z
q/UT7D1Wt9fo2iv3jx83i/Yk1v3emH7clB/qgJvryTn0SgeShE6D4qjV3MngBfy6Pez0v97ao7No
T3SsSJQhBEtjsTUlYH/Qaro9xLV0EyL8TDdlQzWJMYuHuTFKZjtNTM7RljM0Ky++SZV4t0fRp1Ti
r5n8M4w5pUAXH1cLAdUbGE4btIrWMnoTOoGAX1evooJ4Q8NgXYJ3J2BtVdzsooxvTfgtgPB9LhP4
HGbyQc7kt5GHjl8Dnc0Lp6tG6F4HewXIKAsC6ieib3sFwtq1UB5IjB5akfVHHfoJCul+qfq7TMQ9
MNWQvn/o0eyVcg1PLXkdyYOXlmwFGVmU/6C4IC+JFy6ssDk78iUCYUhlrHAswOOgwo46zU6H19sr
fK0USC8+pDl7wZgN3N+ozqtTuumek92Uyyt3SNk81UKjwV4qBF7dmhcfdHYgFBoORKZIRAJSrEq0
8EARW8iwrgemizFmGUifdrpopinpAN1xVV1luB3CjEMwnK05Eq1cWsWlvAqhgwl90r2aGKtY3AXo
V2npVzyslSZx5R5yFU0ReQP0NYhvOIPWu7fX/uoXpnAYIozpUD2YrYVo1JAy3pKj2WYWR7MkbJpz
LFULR/V67nIxzvQ7Lg5RImlFqIQEQFSnd/JfBlTeHwx38tSDBKYbOPlWf4FT8kLKdDU3uxh1/hUK
mCx0Y0KOxXgajJd4KNZj165Fend7FX8EkP+KERcDzZLArB/8slOm0nLF4d9Qax7vOiuLFGjsgbU2
rDmUu7pBs0i1M4ZyXYQPEudWLnaG4dsBqd1GHdeCv6mR5Er959hqTgZRnnT8gvqJ3MElBJb1Pfgf
egro/wMZfSvj6omlr5o8rhhqObmIXJ13TjS+0mrcN0Fio3y85RCkB/zMM4MRmjIJWC+QUoI3pmAQ
9sjfWfKiIHxgaqjZhI4K5zFUv2H2NFpa8GxqLYJSPsmLW2141xbScYSQcyHqXUGqlVrFj8KEOcy2
G+m9DEJJ4AtLaKiuazk6+ZDJTwGCiHdQiLcY2mjvtX5o1Nru0m4VpaNddJXdQGvJv4sLtJPZXsAr
oKjFdoB+dBEVC7twabPPLow2SQQvS1M/9qViZdBDzcwDhJEWkpKlTTdLivMabkIpTclRqrcRhZdL
eoC04lo2FzbdwmzmhAk986GkGUv6kSOskBQk//Er8TtvYWtfu/3+2dlz6W914FIumyBTGXXoGvnG
V/rJ3gfNUWmXJClIKEggitK9PerCGs753QXDm3hIYnIszQe9/l34MfT7HuNOXXgo6tPVcuPgzmkY
CVHighdArjcNqIb+PseTu8w2gf7G5EkDYk8h6oOi1iEGAaaW+FaL3jh5aH30g/HIGZP0qw+yd0YT
2BD2OXiDPapRSZF/V60BOGABFCTHVkZwFV8o1Tx3AYq9HT34AGE0eGz4BhC7aKi7jSi9AY5hnaG4
RpzizwLE/QK1lPiBasY9EBrOf7/IF3WiOX60L6OmlkBdPrHh3I8M5hKqK8s44Qt1kelYzdf4cpwp
wbqI/Y0C/GMjoUbEEvIUA2ARE8/XT2MVWlSIrb4UjZc2z+xOk9MqyXqekaNC7yWpWuXoLPZmdSj8
BZbB0gmc/v5iYrCrI7lQBDmq0Yj+nLLzUQRX1HIhbF1bP/niCE7zvRhGUTug5oBSO9YD3qXpYMO0
A49/AtcpEDZlDr+YceH8/TRP5t/scszZheYnsZnKA9OPef1YCCiXw1wlIq6Q/C3Lzrx/brt2O7ls
3d6SS1OdRehYG9ohqhpyNBLZTphpI+92U/KKOqejQ8a2kOKFzbm0WWbROgkbWiqBrx8F6MixCueT
iK2H6iB34/PtuV19P//fz2jM5bIjDewuNarIMc5PMfvkUQ9jH3Mjl9s4XJL7uz0r46dRdbFldCnv
/dBHuvU/pH1Zc6Q61u0vIgIECHhlzMHpTKdnvxAeygxingT8+m/h7nuKorKTG90R580nSikhbW3t
vQZWqU4pqHDIMSoP9kbPgKSvxNC1sRbHO4dQWFeHuO9qSAQ3meKqg+SyrLoLIc19fQkvoXzp722p
iYuXApAiiRzJWMOAiHauDk6Brg+En62Qh5Y43rL8THr4V4F0ymFSdX3068f9L7GuNisCmRmIKzm8
1SAVcJtX1Qnl+5WkdW2fLKIK2peGzH3cfSPksjISo9SVbLsmMZlWODUxvOuzmqLhfz7pUKv4M7o0
eGsCpIELntLc1PlzVT1eH2Bt2RahZIx1Pc26egpfhS2kiqtj1ytVvxIl15ZtETp0+HQiIQK5cSxl
i/MHVRegLTlYJTHMrFkD5axNahE26jgf+pBx9bapgeFsBWvQAVPQ1vbCShwGZvjPrwPYT40uO/Za
k8YnnQdOG0pAaEHRn9S3XCZuVkIRC/iUWF17PK1M8ecszmII10bSNk2OWKxRuBkqbstKL2af13fH
6gwX4SOCfWOjBxhGBso06QMrQUYZSoqlDKLHU4KMSr6jxl1Rvq2MfP2y0ZbtGknC8zoXtQmFIVpB
YDZHECaOfgOl74nC3VhMsNAYB0cveVzTiyNrq7tIUvyqRulcBfYE9l1WXKOiJKN6xKnh+L4hOmEV
e6ovuilYwVTqD4JkbHyU05Fy2Bm0jmB6Y5HMfyEohSeK6CQSzA5z0W4Nw6sHWLzqMLPNhw8WqitR
cCVe/JQbZ9siNYSiFPTpOHePMpPhDKlvrn+Y6exciUg/tYTZCHkwjnFpoCbh8/daSoEWKO2geitZ
ZpZ1uNHrytQg4H190Ms13N/X8xKP1kqlJuUxovu0G6pTwU9QN1U19M+nzr7k6M8ts5pkrz6y2OSQ
oLX1NcmptQ25CGGlKIBiryAXYTDmpXCeUwHx64RTpBlwz9RQJ1g5Aisx82dNZis9jLEMnl2o3tLw
0MOWtpVESw8jtyjRfTGil+tLvDK9ZdsiL6GsU4K2fVuJlQk1eqvKgQiHZW2VPUHieg9++ub6iJcE
T+b5wtJCidM44IOG4NIYoHHwwabtoRcmsWJoTgFFHwHXO9aVRVQOxKtgKmLiBMXH2H/GJQCwHYAo
UBwW0n0RcRf+CerKXX9JjPePH7iIfinaXXGl98glWPEskle4I8IfNz1AXQlq5cOBhbJLpNIpaACj
ZxRTutgJpfsEIvhmEYNcGuUOzb+4vE+Vt34onJ7CndYQD2BYpU2Av3V7vzEA0P4CUMTtK9hCGiCA
kbDadBXaZzyVGhdkDitus8eU+w4vqSf07EVE4TJTiMMoBWoEfzBkKHlEkSWrvQ2qFy7XX0lYWzrM
0ohcWT1E60swSCrdEYpu0/QbWm4TKt4m7QiCRQkbXMEypGEzlLHbahGi601WF9DiV2FzKloGOpi6
gZpYB7EV+IQrINFovL2NBsmDe+OxhThvqekvfTdyu5Z6xARFrfBcjvEUbwfB1spat+JUjNy8DAer
SgCFqUH7SBLkUeOIr87G9KODc2IDOWKVGfVKCFmJjMsuEIxi0R7rkBNM0tn4ruBMvF/fzyup9o86
2Oy8KkPc94mP55GkpJsi+05HaPiIvwhfuZQvzwTS1BI0KYn4IyY+G6dTQ6UMg6g/atpZKp6MZo2k
fTnw/B5g+gGzAVg7pEafY4DGHlurFhw9/JHEnEA8MnwcmTvqVnACinmj2dj215dxbXrT3TwbfdQg
H9ji/QXFtsCuBjDH+v9GvAwH+/cMF2k19Hy53sUYY7pOJGLLdr8xQMhtb2J0fywGjff2f5zWItFW
hy6l47SoUh86KqZVRff/28ItLqixqLOBTSPoIKv4/KHG/rs+wn9IB/9ZtyWgyBgBcFC0sD+Ku27b
enBudRUXJt+rXaDLCdjvgRa9LRS8ulKbPhDTXrL+qxGejTBem83KPqfkz51mZISmmo/ZFC+GZNqa
YaLyfpfY+ityXd3yWw/WvNgKa+nlJdmV+faj8p8Dj4UooJiIgbmVbbnqqq3VbCfJ2doWywfRrqAE
sTboyrFasqRHOGNTXmJFI6UEoFVD3XRFRODHpeDv1PD3R1uc3KYrcxV2cfyoob3it92G8o3SvJUt
1Adp1D8ZqfiswiDWrsPgrIwaQv2PO2XYoUwAVqQeCTe8eBLCXae/18OXnwvwszxy5Z1yWAlp2SFm
NxzC8KOcHQjgZGU1bsIBZjUy+rsiaJUk8a7v+Ev7UBKBp9KoLiroC//5pYDNlrVyirUJxMgito/Y
Gxxzro9xiVlA54MsDi4FQjdV1Wk7ZBHaUuBZpK+qEDjy8C2UlZlACi/ooOXs/1gzNOraO/bS1piP
v3guF71ManGaJJEar6sKmNy7K1O8vo5/KWNyDfQvQoNpxzOIu4Q2yHrwpzYnScwezNVdZYLthR6G
fX3g61P7SwuT8EjrIGnSH9ssvhmjYkul8/URLmNeJQJT6wl/Q34IQrP7SkmyokGZsj1GwWGcdPIn
QZPOMsDAvonPuC/1m+nBGu/BAnRWxp4CxfLEaYTKMCqb9uhSRJKnit5lStVCZEJy48/RnoKI5GFY
IMvNxFsloEwh8a8BKex0FAqBCG2Ze9RBqLY1eoDHzq226k20U+zB5Z890CrDhq7lbBcritpsuOnz
ztY2lCKxzXzMzz9IrmwHO3+TQHYMhXVrLT5exDnMx1pEL19rIza0mBoEOb8mOU7F7i1gQnb/Gm8N
53Dx1GtUAxIY/xkQoP9zbi2BbjucZoZ/5kaxTyb3ZKT9m9XRLh3A+WiLu25sNaM2xh8cOsopxd4X
NzD99KakZyytCFhPMDJDW9ms6UpevOzmIy8uuw699wD6MlCD3mkmCkZeeASpW36jIE6WrrAd79F0
WjkXa7Nd7ButI20mSi1E6gNui0HzqHLBahPo4+cno/sAqXFb+Khp6WYipQ7nX4p0o6W7pH29/kMu
hZ/53Bd7ilLNiLsc3AQ4vB4KmP4V1ZrA4qV6zHyIRSoLEBIMoBNso3iLZv/mXynZOitqbSaLi1Ar
hjEbSswkMuRtk1QehKSur9VFFMoMwP9TlJsddh6FgUITDAFRAQ2dHoiE/EtWeKrwIHmwE8OCwjsk
69duCTIt0l9h7TeH5Ofvs6Hh9eazKbgflfy2DJ6FPEPB/bUrQAUKXsWAe2ME6QFV9voA9aZY3QbJ
wdChvYjMpgjxhNAUS89TR4ULt1p/qOM42pSwLbwuPF3tD1Wdml275lJ+8WjNe7eLo9VyqWqjEWZB
k1GVAjuuwMHxspE1WVAUe1dWXWcuFYnmAy7OVdPVEYobaEoz/Z7g5IgEdgygN7X+R6YVO2N4uL4n
iLr2ZZb7TlLKWpSy9pjn9wKUwVDtlsYIsBVF3srjENlwqzpyzitn4D1IoSgbu8rkdFxqIfhNeVue
U60hDlh9kiMnFGRCg/aWVnVAJaqFCMFjkViKNoIJNALOUNZe2YmPEK44M1W0Op1tOdz26oGZbdmf
M9T9pODLB8iPGMCqkieS3QX9e9fvCCwUx1IxFS030wzZovQRJQJkL1Q7r2+EsLZHeJh1xq7QoZKQ
482UQg5nx5vQFEIYMzSAwqq4c7LI0plk+uFDEh8H/pHmL8PwIQgDOCzRZMmMNh7Eo6iNXqwZZZ9A
sZi9BMnbtnYVssnjHqxUGLyLb6UIqYQa0MPxSVLcur4NIwCHUjCOYvCSC6jUniFRZQlRYilwM1V1
+Pqk6JHHX73SWLHkW20h3yQlXOw7MI99GD3ds+bBV30od9Q2BeQQ9hVmI44vEYBLAXDFgS87VVom
qHTJVhr6aFpBkIGHLSRXsqlAddQZxPd4biKVsGPOHZXCW3KIibyHijvkYF5Edsa32hbykzBOSiFn
Ck8YPt77dQvdMegzZrU58o8KPQEdW1BiuVVKo1WMJwL1AQVWZrFYbkV/tKXe61XBygJIKo0NZFRe
VO3Uib8CfHul120tJ6bR3SnQNCDDVw/ecRpAEkeA/2Y9WkR6UArDGkb4f8l3ATsa9IsqeA+23IKc
t8lkYgfhB40PabVTq22fnlo0wtWuMSN5Q4vabPCt1P6ZqlsmgQNe7sTiBLq4E/BPUt1W0ZeUppag
Y8U7ycQ9YUn+uYkTgErALYRR9xhA+4bs+vR+lB9I9GrYmXbTyjvS0IkrYeuaZJfDRymOIEQffeE0
iM8a6G8j2DaZCuGJChtEPijyQeoh9citsSygorzhfeB0Wm9VWWbzuDKD/K5IgJJtoPeQijbpmcNh
zRXq0JuGNpqR9Hh8IahAn18iodmi1N/pIMdSbo4o1RLxSxlgxhd+cHKXD4bpi6iohJtBAxXxpLaF
dT0oXMRMzy+KxXspD9Wql6De85P1tufE1e0Gjj70FS9DMPvEDYvctfLN5VR0dkUsHklS7YeGOl2A
nRud813qTcS9/AGCRqup6MXs5fdQP4zH2W2UBy3Uw1QDkByF4mgwkynfeARfX8UpcF658uRF+lnX
UFeFyuxwlEOnLPG0DKFdMB3+k+7b14dam88ihuuVLmNOSFFS+pJAcqSFDDTukbWk7+JjaLZsi23h
CwVpKce2EHewpoTGojWxK4MHwWuA8zcNe/Cuz2ttIy5N2GKjhV1dgzXsXNjktapbPOAg4/6FmxVY
BC0AtP0tWyWVXn6q/J6psug796Es5ilBMl876S3kMfI7euqsyc0qdGA6uq7avpabLR3ZYkHtIU2B
3S/uSqQ9pSWDo/zD6kRD45vA63F6uUQ2BM1XTvvFxHM218XDBdqlGdLNKSvsoTzdFG6tfFz/jBcz
6NkIyywKvOtcEDT1qOq9LRcl1IHqU9ynVpkEEErCfU3NpF9rLl1+/8HrWVNUQgEuXAwrMmmQKhIB
ahfCzYJl7hjAzbJW3UhFMYR2W0HyBqQcggJWDE8PQkRXzuXF3Gr2C6aln8UZzYcnWi7jXBrh46if
GUDwZQnrmfP19b3I0dBm4yxeQWVSKn4TpsqRyAMMJKD0yhJbyobT4DcQDDt15UdH0IYqs02ZC5tG
ei4JPMVZdMi1U020L12QvVb4ggbFOamhVKzB3LyJXwv9Pe/OsnDHpXingkynD2+yegJEwULf4Jvg
Zh1S+UPUcUuTFoKl/FapANqnRv4mN+J7mpNTJaAENQLHc33OF0PebMqLV1kV9XqhxlQF+1V0xEpx
NJCJczX6bw7HbJhFZBXanoldIatHYdh3gWKNdbKyRy7fe7MhFlHVEP7f+zLTH0cjhgBd+VqyFOKa
FJin0SnTxKYD33cSkOjy8/VlvPTemO+cxaVbS0aMRgC0DDL5F9SGLKVS0DaEF/d9abwPq65sK2eS
LlGAschjqYXkLmoyvme4cHCwKHKKcjvVgFYrI9dnB07kn+dPUWhEBC0ejr07ONSK3eZDOsOw4N+6
KswWtokV3pT7caVSP22Lv+7+f74pFRcxNdKqQkxCSIYBtGZ1VW4a+SvL8JRj6Z71T9e/4cW7wyBT
hUsB6V35KaDOwkwfxmIaMEEBkkc4jjaeOodoB/XRyTRQN6FjtI93Hd5N6coZvHRzzMdd7FzgvcfB
qFSMW4HbH2dmxl+vT+3SzTEfYbE9I1XotMYPlKMQnZu2cqSyvRGgbZmO7UaFqkYuBpsBspPXR724
S2fDLqEaJe2KnEpY0NqZ9k3pTfmv6k2Zr2+RFbLUyhyXZcq4RKaGvaJAQFywxPKrFxNYIIxAFcj7
uhI3Ywiwhraabk+333KLzue42KJwgA0aXlHlpOqjF1Ul1Hpz4UNtfHOkBbx9k1+VMtgDpLBGKkA0
PK/gSAwgoVCv8VIundL5L1nc06paDFySZSxAGtvgi0KXrvdyJfR6skskEJBF0Vn7wJdu5vmYi5sZ
UnMD1XmIpGfC2Om0OFc5xN+kOgCIFh4B/YCsUms7K8s1+S7KYijj8Xsmg+BajpIAO2fRS/xHNrKH
oh+Ilftl79W+BAlY3WcQdJky8KB86VTopQXIQvAcx9u56lpHgDWSqbd3vjraQgzBDgYbY9F3wLXW
rdSQvDH5NLrqlrP0WZRG3wK+eNMSPAPx2I+HFNaxUD80dpno23H3XBDQH1sc8mwzNJoZAvjGnvEA
Ndn3yMF9ordE2cMC98zEfuJwmzC1BtDwYdQ++uJXI0DIEdCQgqE+PZqo6xyC7FvCjPgwTB30WsOP
Hc5NkFnyqB4Mo3MhmWMrSev5vuRAr3yn54VT+O3BoJ2btAeJQH2yL/diWkFSVvKEtNsJCvX6JvyU
QfkUuPTI6sMQhZEXCoPVQ1PRTPtGdlICW/OAQvtOOMu6+CKiCJruVHIf5TDQVnyHiNoOeJZj0ehO
AC0hYJWGaqvQBnyA4eD38VlvAhNCZ2bBoOyOF3gGaENb+JbeoLqwcndeDhO/lUboIu3K80AQMqCH
j6qZbdv3woW+K64zOLxDdsleA6RexAbMa4PTpTMP8ySG2AIAXXgi+JC5hlf0nrvUbQ6r9+bF2DCb
2CKwG21bhzwQh2MFuuJU9pREU7uFeJYDcUJPgArlyk2yupSLQO9DnmpkAPRibskX9/wtFKueBju1
2XEdKXIpd5wt5FLM2TfKsmon1RbUPQGLq+wSFSmflCu549oH0xbpB/DQoNb6GCcnyv0I9cFB35ed
tqtKVJv0B6OfyoECsu34vBbfLgX33x9QWwR3Ma78Fi7Q0MDZhSfFyT3QIG4mSe7/H+DNWixdHAP4
QHUIQtD1ZTSw0QF7S4QbHe+GFESIlXld3Ji/M51lG0EJSt71gaJAnq+HclxiNwA1oIsoWaiqbQKb
aCsb82LjYn5RLA5dN8p6kyPS4ShAjNVlm/qx3wS/IND5Euw+gazTLbwmo60EG2NhG1vqsbX4c/2s
3MoPK5NXLuZbE1lZkzVV1PTFQut1JikdQuYxQa5VZOQ2lOtvbUhvWT1wc+A1taWiG28kDSKXaAh2
7iD4xB7xL5qRhmJ2EUIulo8qJLoKBCntVQ3uutij/k7qDrV/SJX3kv4apX2pAuyYNTAquS3zh2rs
TCK8K2gjsqjzpPRDFY81ReEa/N0BRc/RQf/1HVJkfg4zBomck5FboZy+iF0LzROl2g916+GefFCb
HIyO6LlKTob62uW3ovihGN1DArGmnqkWwE+QZytuanaHuVphke464Qv6UvDLyMxagzyxLjl4IRXR
Z017NwkSq6kEU1SYVUJGOCve5OBYMIi7wWshiBCZu+YhAhExZS3EpyEIWgB5K75Q8iSgOh0n6Bpw
qM123xW0DDK0FhKImQAqYUQaZAWgXgwespLvSLVLYSlKQ7NLCRTtnsMMAM0WKlzIiSThLc7fDRg+
SDLQoniwlS1uUA4htPhDSIEmjlNgVROzRw1axS/PT1xWUB6+ybJv2Yd8HH5oONyHI27OGO2JugA3
sMdzL3cYuseENCaI8yKFHVj26Q+nGipytUadIIL8cwSVJUfu7q5vt2lj/5Uf6kDkUEMHAGKJfOiT
AuK0GkKIJDKrCgaIPY+4VnEFwEspKVfz0SkYXhtvijKz2y0gSkPlElAcxYNstC09gz59iG+JXXhQ
1Ls+t4tvbmM2ucWp9nPGSFYBijCJgkR7nGY724iu7Aj/le4qlvD3Qi4uU2jUFoGPXgYeoeI33dEn
9IjYRtvnXuBV6Dk5vSdGJvDK9+wFhovO9amufcbFxaqkaAXpIRqKWSweje7WgONAuMva+pBEazWZ
i/Hp90x/7sPZJ6yaOE1ScOCPso+nUgqRI6Gyr0/nYmV2tpo/X3Y2Bo/6vs2nREHxKKy2iT09zwyr
thPpoArO5Jj336VDs3ktbtNSSoqwh1kqxlS+Mzd2BesTFcszsSeczFo99uJzaDba4jmE6FEPIcAy
R420t/6wG9HaotWvTN6MlB6S+HNlRS9e37Pxpq86W1FphBQ8iKU4eMDMpu3tkD73+h3K7m4t92hS
9SxxuihzRbRBkyI4dXL8DL36yAw45BVpBl5lu/KVL/mAzs/MkmVTlVBK4/+CXVGAWpQDCjg4pNbU
iYKEvCM78CF/g1KuXf/qnqd6jnqnAUxaWXzPaqtrVn7QZSDAbJEW0UkSoY4VBvgo6HJuG7SyO5Na
YB14ERL+AGUWCId7a95CK2d3WdeBeV8haRMYQK652avAUCtfen4Om+RQhatQsKmncSUA/ziLzfaB
IehJWYUpOdopqzxJl6weRGtJS2w29G7bHABv9VbW9WImPstoFsvaAscB94deOSnIoPrvIfpo4S27
ssEvJo2zQRbBnshRp4QKqjmVDCcFI78RUmiXoQGv0gDGE9UuBF+C1uXWZ/5eqCBM0uuqUxVkZbIX
Cz2z37G4CIwYze+EQj/Th9jMYMhWHlcuYJMuqB1JdFvKT0m4XZn7xVt1NuYi/AdBC3Y01IWQb7y2
bWPXQA3oCTpY0mDHMEVRs1sty38xrdzIEHW/PvrFrws3DAolIJgQ/pjqzHYUuCZBPOl9H+NhsGIR
HX+ltIpIXhnm5xz8tXN/j7OUAqF+MwK62SmnPAgtkkNCOES/rKabPIlFTBW0mqQRb0RD94oWjnhD
6sVYeiABrAQteQEMHT0HtEXtV3Konx7vtV82fZ7ZCpBK4xoaU2g0Q1tyqqcgObRp7ZbvHGirxqmI
WdeuvutsEQpTbnYfHPSjkXkioBuZA/fw+FZubppvLQT6BDxJE4JI3tr9dvECmC3f4nrjbQBlGA3X
W5mFZsVPau0a0XEQv/6n3bBsxzVlxmgP6eYjyfetLzp+9ZLlax3jlS1nKH8ueMaHoq7yGOkO4/ao
49EWo4uiJ5vrc7nIrDNmazb9jtmH5XgdZEGB0ncRtrYUtA7IwidRlBurKKsdaABuSAVbr0aPgYjV
S73NJvBPVHiJpLwPAERCPwX8dq26V0S+p6rvCC1b+ZWXk6XZr1yE11Rm/mioTXuUBNf3cChGmKMF
jmYlxq3owsvHVVcCzsUrazbiItbCJqJmhjEoJwqKTDDgZobimwiBB07Eg9qujHb5Wp4Ntwipajiq
ARDayinZ0u/4od8GO80qb7hbvScb2I+tA8Knw3DtRC8CaqgjFRJC3FhdAbmydCvUz4yJ3xrzYT1e
7DiwV+Q+HwDgCtnW6PjKHXJ9fxvL/hnsbOt84FhfGRAmFax0EUazSZWtDHP9M0I8/8/t7aM+LkFC
lhypIng1VL7BnDQpfyrY6FTxSgPkco3ln68Ire4/R8tjXRzVDgGIeL433nCvhov5sbOzU+0BjGd2
vqM/RFvQFzbKDd0Pz6VbwFoOBKI7iG1dP9mXDFTnks7qYgerNB38diraTcy1rN31nanoFnFKD1V/
M3rQyU19o37LKKV1dPWtMW3Yv7cXntv/Fq9ebGiotPYNXFMnFDC/0TH2iCtCVltHF95hGeJCIsFZ
mfBa3rfY0VImGRJTaftjWqDugVwzsXN3yn5VQPziroLvJ0xPVApT7ClRmwVNsLKULh0GemxKPloZ
MQYUeGA5ASWAfaF5hVaZafAQj6eGP6QpZNmQMjBo5pNitH2UoOviPQnahyqQ7kgNlXyilbd0aHZd
025GfQCqMxCsCE4dCYvBCFmji1+8J2c/f3G3KDCbjLQWPgSTbbrS3GaGBqsg2e6qx5VPMv1Lf+2C
2UiL20Ur0qSi06NdefMHp25vYG6Alw9KVQn6rI/1NgUZZA2jvfZ1lpeF3nS532LrDXphxkW4yRLh
tjY2VfKmkDWFnh+u7rUpLo4ZCQYpiboMJgrxphqfSPWJTeg2UAMbFdQcgQsKb+MEzS4G74S4hVfD
vu3fhd7jIup6GqqEkxSp8WTw1pRCf+rY5SYNUpOixnf9c6x9jcWZ1MP63+0CwPPvNMCiubT2+Fob
YnEGcwq8c1uh+GUA0lnrIOu3K4iElc27lHHNqFBAIIbRY94BRY0XQIOLWW10u4j0lfW6nBz93r5L
3VS/zPuY6WQKoZKbUxdqhlkKFw74iEGn0Uxc3/7sreZ9lL0i94bOVPE02KwpNq+sqb64VRIQITUw
QoajRDqbGIKVdpH5P+2MpXJrzEicyEXUHekY2bBVMiOobV8fYuVULhVKw2RkFUrC3VFQBADaY9Pw
7wh6rU25KdsVQbfLXbjZh1vEnZ7i8WQEBABPb7AGB/rfqLDEz5qXOeFuzat9+seuRAB9EW9KnyR8
nK661gANQBTsotRdxV87WmvDLAKNFI1tpVJEbQb5uL4D0hot8qTu1/KGiy/t2dotooSSJvHQ9DjC
cPkkaguJiW2aKDYHBLzRX+r0xa/PXRmZDXCP17fI2tFeBA/e0RK+LZM/TgkUVXhs+9dMBNZIWwkh
/6Fq/s/9vXxnQ8mi6kqZx+BjtO95VDl9nZmq3JsVUZAqtY+axp51XL26rpnV0K3Mc+VLLrU4syJO
u6BGgWpM35KMeSLgaRFSxeuruTbKImx0otwHTYcitg95ZLF460NqpdqK8szaIItMKAm4CENhbJaa
3An6XT08t8OKWNzKrli+hNuMK1LdYQhg0C1RAXLJDyHnAvcPeU3h8nKj+/feN6bpzhI7dSzgbzg9
FwgJzyzbVQZCYb0TS5CKnkOJWCPQKYb/ff1Lrc1w+vtsVLT9ANFuptAoVpBYAZUjIy6hT4wZK3vi
4lViaKj/6oAxgxnx50h93Sdw0e3IMWk3Hbo0dC3KXy5hzUZYRA8/ROyofDG+g8z5nfxCds02cZl3
nhAlBtpgyeSqFO7WnuuXKwSzcRexo5T8dMgbfLl4m6VW+z7Zd0+U1a52J5UEYVWa4eJH+z3gMg+p
6yLmA+3RVoSodxO2Fq6MvTi0t0rMvOv7Y+WrLROAqg84Zbwkx2Z0SZ7ZLFmzGrp8Yc5mszjHrVQE
Sj319n7Mp4Rj4YYuGE0urbd6ZxbeWo6+NqXp77MtLzd1FHZ6jXc5bEKgMoTc6fqaTd/7r0t5NqHF
SQ5pTpkiN/FdyXXUxatDXzZWq/Vel8e7gal2l/YwRR5Whr0cQWbjLs6yQFRtEFRIeo+1ZDWC4qRV
b+U9Ejeen1roZ6sNvxUMw2RSvnKtKNranlwc7zoiOQlbHL5a8G8zmcE+Tq93FW32eusD0CchQYUj
MThkiQTSf6bdF2gyUS37gEispSq/jGEHv1C7CxVbDzK38zUUTQSv6yBU2DAr6Es85KVqU/HOhLDY
IYiyvR4Y3xovbnjLdiUofEwGgq2rLLnOnsRe8AwiOgOJd0L5mHXdTdEqpt8EWymRHgrVNyMdNBgm
HEYWbqTokaXMgsKF6ed8PwiFWzYcemmFyYTY6rPhjhQnEntSuR2iT3GQUVJ5lyrucMrtUAg2rQ9t
DzjWDwz9TNQJnUBHsgR/bDUmW5UElpKAj6Wm5xxCz5ynN2RAyp6qMHLoN3UNSr3AbH9sYM7Q9Xaq
c8eAuEsMap+dh8ZHLDUbAfLmEDuvIuMuFQzXj1FMGV57o4AsjLSHEKE7MFg/yMKjkk5ZWi48c0E3
W3ips7zZpmroJjV71Hhyl1Uw7lBwLRft86hVDvWFDeS5VHNsgajgwbbTwXVkCJkBM6kMR2yoG8qN
mY+VaUApFcpEJmyeYOUgHkoIn/RVg7IBcqcmdGXhpa5lLybpRmT3fRXtRtEw6yRwKj6aIY+Aacnt
OoY+b8HNrkcPUpWfh1hzG+OUkrMIcE1W/aItEucYzskFWvuUeZC4NmXB2EhgluapYkPtwiHCZiwb
Mx7vfFk7Cn12UiEEVoXyRkvwVIlEfpPy9EURwbMi4q4YOhA9Je1JxwtYIZ0zBmxbA7TSwxc6E+GJ
XsMQ6ZDUUGfNnbEQNrUO/qB4EzVvNexDgdRJoAcmCTdMD+288UaYtaV3SnD2u8e42CnaCcqL0rin
wR2UNgTxE/fpLva3KYs9JfwseA1Ia+oa40OSbAoBs29/sQDc5OYJZMY22Ac6wLqJaiOfH/37WN0B
uo3W8ashfnY1eKjgbQIbScmdOrwwoGqAKFYgF5Y5UXGoo6doOI/EEuXbsHxRRsBKfw2GM+SuAH/D
vv+CW6kHadiDZuxRAbWFvHZ738kMT1c4qJXMI/2ug38if1WHT6gNQyv6RaSbsn4fy/xmDCU7kx/b
UTQ7csqSu9r3RG0rJjiZDQE96Dmqj4wn+0F5AGjXTcF8bfTUq3JlO8S+XXAJnaSzruRnRY1MmnzI
KmxjBGZG1dSfh6hR/SWgsUfYE8dFUPa20KJ/0xPTLwtT6R56DnUEOdnwEK7vPoT/ZTPXBbcvGCwP
KicR7sYghOc5eGbKISg7S+nuZYBg6/I1S5/8vjkbEAvMG+jVASg8tgD0vqBmssu4b+fDaEcA0OL/
AY+KyEfCe9uv7pogt6sudWhBLAEm4Nl+VOkb5E6sEjlTG0YW6CdmCCxbcqcNW9kvLKDAvYKVDpfG
V5gelMM9RPaxSbPjQKVDIr7FkHcb1PiB+NpXBFHqWKnNsIbxD4emRzXYEcKQrv/qxG4Pwr+dGjrM
pl4N+Zam2R1MCOC2DAkw3gN0XGyYij2qyYLZCOdGAsYUZG6UYJ1ewbNp9BpZNhVYNwQoiYT8oxlK
r4gKW4wNm8rfsFgHLh1eBsxw1GyoLabomyEW7LztnJSVrp+Wpp/BJ7pUba0u7QiQZH9oHDnMYWsF
Tb8qskpV80ZIKLey5PYQIi1SJJM6BBEyfj9obBvHsCsB7M5We8mDOvau5N8DuxHYB4XpTN9Jb2Eb
WWlW3bT/R9qXNUeqc9n+IkUgQAJeGZMcnR7KZb8Q5XKZeZ759Xfhvn2chfMk3V8/nuOIUkpIW1t7
r0FONh6IUi0iT1WKbldGBy+S7mnQnxPRmWDJLtJ3j4nOqCHkJv19rSGqJspLDcLvVNdWmIXnXD6M
E3WrzH8dPWYptXesiXjXxmw/dptuBNBBIMA0b9UC1i1daNE8NIZy+i3UxKDFOZiSbBb9c7LkRy3j
uoJ5BRmkvccnI+IIwEXolKUCDUhoE1arpLsrLxvg8VG95ioDRkBeJBCJnCm8omJ0Dn8IQL5DAwWG
wnaxY9b4u3RbN9tqL9S9nbSsjblIHsZRlKoGPqlnnjcbaBCaI+w0lPDH7VGu5Sh/TW2RJiicRR2v
KcrXYYTnbmBXaNDS8XnI1X0Sxk7jqQ/xpD0VRWqvDH2luPDX0IvnAbSxAEPlI54HtXLyoXs/tRrk
EuC83kI5sH8OJrBj0XjMInkj5ivLK15JCv8aff77RdZJ6g6VLqnhJ7UTTPDt3oj0k6AmH7EJMaTY
ilq1RZ+iAcwRwrBtagq9dGgVOEY0ox7ADY5mqpOE9D5t30LxrulAtWz1kiEU+NDzzWojxB1bTm+d
5hQcgof+x8r6zXn4Iq29nAGbeyAXM4gDMJfjuXLBE7P+KNzUih5Ch4uGdA7u+cYP9GClqTVvhlsj
Ljpo0sjA+Z43C/XcHtoNDWIVCnl6CpkVb1jzMfoU17w13KJqwTMtUfk08ZNwhkev/AGsFjYpPLTC
Z6gS2IOJsrITlvqgQZTByiqdvE4fzTG31zWzvu0WvI+pKM5abozJ8lKuaxR4qEzT55NSspEMb1ob
BPFVt91vC7wYZvEUCiFmIYCbGZ0FSQDqvNznoMrInG8zBkoKEo/bW+h7UXsx3iKw+VKqBijzzpTw
WSBZtqQdciKYKx7IMcSTj1raOdp0fxo8ntHuXhWY+vb0W4y/CHICyxSazlASj/KDqpJDpK6VOT5h
dX/tosUYiwg3yB0pRr+OzuqhtcD8sLJT6kj3sslPtZtYhaO58dvtdZ1/9q0hF5FNaFtFmnqczGrI
rAiXeZuAhYoHXyGuBdG1oRZhDJKnLe3mgnMN3LSBW7N5TMzcmMGj8WMKev1PbZuamZNvbk9xZad+
ExMYwrLuZzIGSDUHHv1Ow33hIe0coa3CV9Fu3y7Dv7/hUkiAwS5wCEqciwjWlGa31+zSyfINN+sW
MHMwk6BG4Zn12/9e3m0x8CIESQWXWz43zvl4KtX0NEoANNGXUQZIEnKVAfXNGsI2UWv39eTGiqSP
0Py5vdRrO/jT8Ogi0POpFxihaDErVEeGi+x7bmJA6RGPHNhyGcMP+NEZysv4f57+Ih5NEjxowVwA
k5oC0Ze3llAcNaUyMoa8nW80+SPE24Nj5zVh+zj2icWhQHl7+vL1LQ4RcaaImqgucRsTCSDxObUj
QCjshebVb8VnYDOUNs3qGRIn3BWtJhtjwEurpNmbWE4PU+a/dUV1LMrxDAahYjVesx9YvBH5Bxff
o3TSa2j9dMJZ9Uu7Jey1qj1jivLEhK7mmavkPKKXKAqq5eHNENT1HeCE+6Rp3Zo8lXgXxtNgloHg
w/EJPFYlTYxs8sw+QXJfq8L7NIEMTp+n+M/t1bh67iSNqRoXZS4u639D2PRFKUj4ItPRJ+gyhtJW
UMtjN/oOGIRrW29tuEUtcIIO3xR3hNxFrjhDlU3IY3G3eAah81N1sHpSj+nOLJ9vz/Lqeb+Y5WLf
lV0Q9EIm89M0dpYs7Ar4SmlkrfA4h+FvYfpilPlXXJwrcaxj2IlzfvI46pr5q1YAjYwkH2peHXw+
Vfiv3Z7W1Z18MeD894sBexKSqu2QcyZ5p4f8WEWbkPuY2f3tcdaWb/6qF+NwhpaSEHv85Kd/qPI7
9zSDrxH01+ayuOM0UAuBTujCsxIEG8LftXEAbagytX7lpln7SosbDnIbUK3JcPzH4gOSHneku5/8
j6ANICqxAxN5pcX03TTiM+R/hZtFyM+S1lPFKUZfxPU3/UEcNpKg50/IMz17BulrvRWf8P6OzvLu
P7IyXYy/OHIpQIaxX4rjOYg7PQrueujL/AfbQ/ya4eJ0VUoil8qIT5cQsJ+yP4r/EKw5sVzdghdj
LM7W0EHZI8lwY5NKuA/UyIAj36Yc1sAK/5LBfs1lcaS6ugI7jfbjubP7H5B52xBzuisteavY7ROx
QoO8+lt1P33AW+phDWQsfnvCLr7V8qDFvAnYkI5npgMRS23Q304zvCA24v0Ee2qYBYMQlbujO0Ob
xm28Eie/92oWP2BxCgUgRZkAHs95TuAncEfj12ZXmmyLCuOLery9bz6Tum8B8+KjLo5ioI5cDru2
PBVCYEwAMqVa4kqol7m5n/+JKsXVitBOWPgQQGhHgls2b9gzU2NYharkIeap0VPuBL1qZ23ixAQW
OQ2o8ZDcy4fcTMQJpdpWj713H1qrQvXhx76Zij9ZN2ySLsHTWo1OftnsUq2xkggSVkLgSmlnqn38
EhD14AtrJJnvOM6/V/izgHIRS8c6nFJYGEkngRdbJeogQbQPFSgHgeNQyD+GpnEA44OYTWu02OZN
QCD5ySSdNi00H1770oftCpATpYouSaRnpeaq8WGEIqUUQpZqwBu2rI2o6c+3P9Z3zOfihy8e6wBJ
h1rp9TJkxuA15jsqrC3N2qhLHa7ytg9zWLfew9S8daUnoLrXGlDX7tavrfK5cS+WrZKVxOOgO53C
toAA43mumt6e4Hy2bmzGzy7wxQhxG7U0bhGnZ4WNgIFECym1iHdbYGJM8BNXUqHv9s+L9VxETWju
JFwWP9eTAv0OtG5mFYZnwRY+0YmemOim4OiVTnworM6COOd6feDqpXuxqouoGiBfQR+ujM4x6wyB
EDdVTyKJdClbc6KdZ/NtdSVOmcTBytaWTNmq1NQsr5oR1XaiBwhuVbwGzLpaU7kYYhG6fSGVionj
A2b7/DgeG6qHFnpVkaEYmQ6VFrC1j6UL8oGRPOVQw1jZoVf3z8Xwi9jdtYqopC1B0z7I73P+3Gcv
kbeRuvx3klXu7b16Pam4GGwRp/2iSXjGIc4IJVnHm6woM4q7kRzTwggtKP/5Ot1q0AxHQS3179Rg
v068+450mjfwxW9YRO+ppKkqZ7F/ThX4lYtv6ljYHuDKeRrCoGxyWFfsKLmT4DwHcZTbCyCurPYy
jIqQBwUEFA9pMKFFCHordo1iTCEb3aMEQXjNQAPjg26pJW+CTW1D5NsFos2CIowV22soyuvX5tdS
LAm36tBCUkDC1oOaABCBxWlWJZycT0xgrP9n74x/ztIyFsZdU8akSdRTMQ1AAu+9YoJfLgRBCsho
cser1k4Wm3PUG6d3GRsrVkUFm1L/rAbCnpVkk0TyFtpPeqW84k61PEh3epXvSkLzICsgYkLSSx8B
NE9AgW1hBQvxLT3C5ZAqxMzIYyhCvDV+ZWF3lMd6C0lhu4Dk7DBxKyKoSiiNyydVL4tkk8qJ07Hi
oRMBKFfEDC1lZvf8hQ33peZtGdFgk35HiGTnGYc4d6SPmWi1YC6iZLZlQuiMIpgB/C7lcFYJZSOu
0EPK0w2sLs55Wv+JgmZTT7MJZP6zjmpD7IVN2G8LAiV8hiyk1ow8Pk65Z1LxXELgqoOucN9A7IEb
QvTkpYlFoCKc9L0RNiXAACqqBsNBbiSYl2VbYN+5D0lYjFKN6KSBxl5GzKzJo4aOezaci/ht6gsr
VPxtH/QOPBuhKnuIYQEkS7Gbd4B+ZxXOOASIKmrAo/2pyZvHTiQHENJg8MUONQSCGlE9dlAz7dBP
DSbYY4Go3z3LXmyVuWYG5SFH89vTHvrovioIfs7rVN7L0WFKt3Fz9JmbAkKSvGZQt4ZDFYSb08e5
Le+FAC/SbjNU0IAD2wD4d7PuuJ1UIfTFPRC5WqufXpiElGNKAVwu0COESBXAMIxWx9ybtnUYvQ5x
t23yceXGvp4uf71/l1hLBc21LG2A3JiPnQSZGovu5LmoYGpG6s6sY2owQ37OzRHqbr5JVt52118L
F+d+cYcnJdS+gwhhOBPuKDQ70bMQ+E7r2ZOgxboG/ZCyhfWG+ES14yTDzyx5ZdO47RkUsoTXSQA8
AZrUwZsXrZU4Vy7DzxrgRTYThpXIJnEKzwMsMur/75G0Lsl69Vl2sQCLOxfwyWz0xSI6t/l7NsNh
AFdogo/bwf478O/vm+bz7xeTKaOReZ3gAaRmwoADMV4wM/qOp8kGNQKjug9jW+i2oudCrNBE2/b2
8NcLBl/hdnHXqhBoRC8aRBO/DR6l6YDHIxp4gZ3Xjkr2NHduD/cdbriY7eJeLSJFJnSGG3Z2/Uv+
gfcfBIRH+9MTDEniqtDzylb53OQXqxu2DU38CjqMGRqMPmIJlFXcCAZHXaXo8L0GVMXbB4CZ3J7n
2rCL9wQVGyRrHl7ac12kdrjbWMFGWGU4XK92f23Rzzz8YnpSAiWMMRZG5LiqnvldrSchNMwhKlcW
gVVV6s73QfZMz1RkBovCQwPObXWS0n1XjWt76fp5+afcqiwS7iTwI9hxZAo6nopDawWZWqnHbG2Y
q3n9V2D8BPNdzHnKSzXsQ2k8K4BYdbIrQpAI2C5NJCtn43u//3Ozfk1okfUmtCojkEvDMy1AX9fG
uwIv0SB6kc2iVXeZArpSNxgjCVd2z79kn18DL06lUsuk6Ec8KGLZdwE5rpJzztA6TvcxtEcyyEG2
rkogqNevjLz2CRfHMx0bqROGfDxrxUGbPup6GzVroqHXz8Y/k1sCgMU6ZnI8YowIZ2NuD0sOcSqn
3dw+gtcj29cwiyM4iX6TqQP670Xbu2UOwYX8JGW93g4+KGSD3WT1Cj1iZfGW9IQwbqQ8RDvzNHrP
XW/H6DC0xRo99fpb859paXM2e7H7/ZYmsl/X49nvmK0Go9l0axDgte23JOq3mhq0EcEYAQxvCmj0
epv5bfk/kY77lyzjaz6LLEPpQPv1GCrWTO9gWQZdjkDPWxM6X8JpMML37lg5Ca4FANEdeiLvyuPt
bXK9VPEVTpbUBVTE/DIWEaobW9yWR5CqnwFioW+eCWTmkVrJNvtTWf/VwRl39C5bxXT/y6X4tQaL
RAOZNYRYyedt0bhjDINbIwF2A7LIlY7SU6APDUB8K0f9X57ZX6MuolvPZGB74RlwVjFCp75PMAMq
4LAd1rZIoCLeSzr8b2fAyquoYGmC+5zsfMr0snMI+IO5BE2K2rOUyLz9Sf4lJfr6ZYvwhxInLdJ4
xCcxw2P9S0KdiBgFTN+M2couuPcNeA28KK5YrZQ5vgsp/x3xtUX8k0ijhinApZ+7ERYHaB13yBVK
h97j2aBLYMGlk4m0Ya0EuDIyoCt/n2u56WuNRh2A2qPhOQDNqXoMH/i3RI8f0dvAewvOAz6YsPoq
Qe67iMJfswb1/O+xY6GPe6bMRwApaLpJTIlipel5fmDg1ZfbyUFZeV1cr7j+c+ykJeVf67Ihonwa
z6UFuJ6VmUBg0g0xuhlJY6h2Ct8yYGTxuFmrZV29fxRFUpkkcaA95jB+EUFTdH6nMELKO2TSuVFe
JxDQ8+DYJ8TyO/BsIH6uaiuX0dWofTHm4oRrqDGIRYgxlRTkdtCqAxhu3z41n7Cqb3WMizEW55m2
HM2qeYxZjJbUlvIzefdzR4r3I+pCPtyJ9G7PE72Tjf44AQ+CtJvbsPqBsi/Axn6zEXI919zol99Y
8EICUjs3AwtAsjWohPgdrTbvuIvfujjhSSLlYwEB6nM3QGWKh8APe9tMfMLZs32qoeSHxwAcVHtI
HLcF4AIiXv8+/IcK0GxzxRbVrQw5yy6amZwTrDGyRzA09rPdUJjB2mnqK3QixU2XhNsqks0cIGdt
dACFtVgnHDoANtUQAHElMeKp2tG0OUyA5fZMFSDJojh5iLIjaiAomevAj/MWKwEj9JJIbtUAsTh6
2wZic974oIVPkQZuCI/gucogCKmY3lxh4QQv5rra+sx/HCB/ojU/5egDYc3pIhk096cRcOUWsZMU
BXQ8NrHwSlhldKmD3771FYRZLbL6FqrLUrLjI3/QFN+OPcBKSEBBpO4cTu7V6hDV/Y7McqAgQqa1
uFWqzBD60FDoVpS3gYwCE/pPEfA38b6CYYqQe1YopfYgB3uYpt0NQ7nth59JPAHDLFhaweHN5OtK
BHwpe0ioBCKA5spDBEoYqo/EkQqUoSi65EFqxWmqe5yZESGwaUtbR0NRNmyFu7CUDtWUm4OWGX4e
gjcjv8Y0uFdQ1VMRt6cRcp219jyRZCuz+hU2WMB4j1uFCPekkX/OoFFg3IyKvrYTyjKT+KAF6i7U
2CaFsjOrYHXYUbMrsalF4Og1PADgopUKzPRm0ywxsmOS3HuB0MGwXXEnbdqWU6HqeQ8tc6a09zC7
Mj2Zvlc+aWzgvQuDdhD3rPy2NNORPY6DaBV9YweSZwLXA0LDoHd1c+qj5qDKaKdBjjSS+HHQBl0Q
jgI7hORQiwiX42ilWmcGCnT4QYiA6JcdlMBcFnwDMsufsr6bBNgiTonb149pvc1JbKQs2XM+/gla
ec/UfAA+Xjrnlfw0NbkLaUxLJlAtLZEbjcgIZLAQ/eKZTx7InNTKAASUhzcvFkGf9vQCKlMK+M1Z
G760suag5LaSO1zNdL+Or7QIZ63XVJ0YVGC9SdsKreTqTuv/o0rBxRiLcNYpva82ajDD2Lp93dhs
p7rTferSySq26UO/Ee9vB9CVGC0tYlLGsziuCxTceu2nptgcPZXbA1zP8y6mtMgucrlh0Sjg5RMA
GVSBOdbC5SMCtJ/sGNskDQc0yofCi0vgoxnJkdNrqXv7N6xcfksoInYP9nuJSSZuuIm31QYvdSQ1
/1nT4GuqSxAiGaM8px2K6rNt7my8Aba2CyNUS9wAgLySTHzXEvn7Ovm0x7m40hvWizTpsbC1Jdm9
Q3coDJiiAXi8t60dzZIB7fR+M6NyYAQkbakB3d+tbxP79uJeb5VczHoBR+lzIKTAHgePELYREGi3
UFc/9vY8a98U/pP9qgqqSCUqcP5NXC+veD5pWXfqtSPsWAHEX/NluJ4Yfg2xrEH3RIyHpBxl1CYR
U8RRZ3aNVHyu+BveabKybbhuvTUHj295zMWgi2y0jsWu6ms012bxENjvwW8ZZgY+wt+utVO3fMzt
fpNCS30t+18bWPw7MRQCv6FclSF+kWulTsTKUSb5jVS/OrhC3t4pVwPoxRwXGyUJS5GSsehOEiAP
FNTNSdpC2Wsl4FyNaBejzH+/OBa1TD2aAz53gvJERVpcDGsjXN/xF0MskukpZ1ATl7XwDJCLv6Eb
qFynOrwzTdmunPC0RqpYm9Hi4onqNitH38Nw7a8Gdpd9er79YeYgf2vzLW6dKFN6yAowKP1W6IIF
73H0qHaiodHRTaPWHLxwJSCvzWhx63R5nMAPHjuhyV/GmQEGptrtKV2/di6+0eLaaaNsKOsIgUJ2
Grcs9yoqKR3UpP7Lz84T34CpAR9xZdTbpwnkm8Xmq9S6BJ5t1kyey3zeHfstcrC49ewt+lGKJrUY
3reg7hpr/fPbhwvypn+P3EisCpFstae0QTtcfWxAjCy1l5X53d4pyvIBm8doFVeTiDC1bX/IIEJj
koGJPuEkoTs3XzK+gdcE9KyAOak3xcpXXZvkIoIQVuLZIVHppKlvcqIY8ljCQncNMjhv938/Doow
796LCAKseFJ2StqdNFGER+YjyYA8a34rA4ymWLeS8q3tmGUsmYYRWtTYpzka7BHPjQCEWvGX2POV
uLi2dosoIhEpLzuvCc98wBWtIM+nhenzVany+cL4tnoapUDiSyJVhUUw4XKWe2GOjVjPOq+zskZs
gBKZYmdEqOWs1pDWxlvEkiicMkrIQO4yUPFocBRj/tQO4oaUexx/w58icO5KQ2YHGeayXhqv+Ytf
/QFf+c8nj/Biu9RalXlZiXZU9RMIy30NA0s50uGRYUy/APBag26sJLPSIsRMXRqh4iGRu8EbHnKP
GYmoQS4yaM9CDq51IYet2ZDmRDMTHG0YOuO/tUbA1Q5udTtAgBaKUMIwHGF8aQywNo4bf3M7TFyv
b38tyadA8MWSFEFIJKFAr7rf9h/5fe/M6JluWz51O9mtzTklzqzUFnaQSk2ctS1x9UhdjD5/sIvR
05y0Ija5j6qitlGmXcO3SZPue/Hp9jSv5wEXAy3Dkdp3OS9HTBN+CsFLAKQWQEJHxZEseEuvPi+u
Bt+L4RZxSVPLpFHnt9qsljNaEJ+y53WVgSwMTI5VpQY9NIfMWStdrS3oIkaNxSj3kYjClQYcil/w
H9LQQIthMkZUHW6v6dXYexE9Ftd2X/NQauVAOMECz0n9Pw3fpQPyUhiATdOa4P71JOFrtCXmjPDU
i+ksMyc74YYHD6VBDL6HkoRRjG5od7K5avgx74kb4XEJLANHuIXfSdDB8inc5P7zfw8pmJCBCSzP
AIH19pJe/XoXk1wch0SjyZj5GLEmd2r1S/Y+IlRF8+h0e5iVL/e51henjpUAQ4kdhtFoAIt2sqWe
5cmBScRHcbWqcB10fTGpxVnwFK2aeirAmzwX7/Hoht9Zlm1Y3UIvFZQrxSv1JHn2PPij91DmyrRN
6WeQkomdvPf0ZsStxMu9j2oakxonAD9NAKtVED/iRrMCnF5Sy6BOfdQ00W+v0/X35cVPX5ymAP4G
zO9m4Tro3mjhxsMr77MAmZ1htgcZAXtIBysetgHCuVg8QSFbVxh6uSu/Y84Ib+3ERULghVEa1wJt
0StG80XaeOYAtRbYPVbn0F7NjK8Gr4tZL9KCIZkiyNLjnVlbHbRrwc0WrfCemv2Boq9ljXYPsy51
MycJ64CYq7nPxeCLHCEsvDBphTo8R9Vjyr1dBDUNsexXDtq8524t6CJ2TVI6EiIn3WmCsEVP3luQ
Z25/s5URlsAeNZXgJ6DgoYZarZWSwoC8+gqF4zr+42utPiF6l+c4UWEJJUfdqdM6i4jTLgQzgGbb
rA4AGGRmmJ8UDy8pwG5uTw654e0FXAJ7Kgbn03HS4KRDx9fKT6E8xdT9KBZ/BMXb5wH7A+vBD7jB
RntBEkdHVnIIKieapLM+7YyiGeCfp2UnQuNcnyKpM5UpPPAe7l1QkLhvyWBRoYDSQoLWBX9jItVh
IPvWeOwpavJdLOZQl5D3qfISyLktpYoO4wozT4ejSFF98QfHY4XF2l4nxNcBI4OcCDX6jtj9+NBE
P9Sq0AWUp1FB38Q1N3wUbEQwPTJfgwbQjxEUhAYtAyX/M0UxUJl/4CKN+ngVxcYoot+T3sXRa9cK
kLqpjUH7oH5plNGmgHTW8B5J56HdjNJkDBBZ08rHcvD0CiLlSfkUyfAogzATeDNAX/ycknv8HxjH
/8mlp0zeU6E3FfFYUTcJIj3w9lHwI+56KAhDdkJL8cah1sQeuRCblfRDkDU4X92X5JeCWYrphyT+
FNpaHxkw/jLUmD1Xoh/FKOkTkVC8RTlePqSwyZqAMi0SV2z/BKJv+hXAmvnbWB+LtNH7KLJb8U5M
d70HR1VyXweHKJgr+w85Loqgf5Kbu1R+b6IPEa3JvhCsQv1IGLJDwIizYi8rDp60sNHMdCGSzLQd
rbznMDXfRtWfCgVW+VcwTIaMj96XGxl7h+RwqEOPaFQ0PYB6j5oxoxN9i4L9MUFHfqrvEg8Sa5ms
1yQxaOKqtDG6Giy0WrXbEvB3YiYJt6EKrVfR2cO6rOz4a3emJIsSBU1Y0LRlqZGJBaOenAknVhwY
Wm218pInd3n8Mx8Oav7eCdxm+GJSclKh7phJH2OnWFA91ZNgQDtMDFYS96sZ7eUPWlQRatp3SdDi
gc3PsBg++FuCMnJwJE5kjc9rCe21xORyMBHh4CLSQA9tLFlRCydvSC20wgCCqSJX8VPz9jJ/hqxl
YL4caM7JLgYiKMv3RY6BpNNkV4Ez1lAjMOrZ5BM6aNNGdsO9+Dt8J3iyFegCQpD9Bf3UdZGQqwCA
y1+ySFuKyeMx5HoE1JY7UxKOo3zuPDeDPgBKU61duiUF4jaEA+HBx4KcE2MtAb3aNrj8CYv0A+qC
cq4KCYBGiGN8FKDyVOuKdupVyfCV0AjTdw+yIrIAJa8NmC+6VL42vWLGdeTk8abr7gJBM5K239QV
7BdV+tan4Q+WHHEXWSsf7hN6cuvLLXIU+PiKZTugaDGEgh40qiEDHxK2yVFuY2sc+k0/aU4Ck6yU
QAfdE4w6rnUxQtM3l86K8itRt6GyDchThFItF2SzhpLfMDJTzCWICSJCFBApRAnBbDz+guqdU4qN
k6tM733AQSCsxL3Yng122PCuAl0699kVsbCZMsE5ehdJkGXva/y1B1yewuAY+IE+At6u3BQNAL6k
K+8jSXuIqwONJzNAmO/Vu1j68ILCjIXJ7r3MqCB82I6K3dWJrpTZFi0ze2KgCPDsLLPB8EN6LkNi
qJM9hbHeIoAFlbwLxXOcQfYGYAWVFD/yuDEJPpQUC09akd0PfgkvHWhHqn8GAgA9FWx/am0hjt/r
pnvMJQFXl7rNZNkq4Q6pqKXdC+WDMgT7IRfgeSkeNFxcsJHZSo2yZ41ojJJ/SJv6TumHTctQ7eAo
ZcpmxYqfNZF3sjecKau2sSwcJRGbOZzNHBuAuSAJGKdo5DNjbAXTR4lwECZXZuK+8/BCmI5j87NO
akvVsiemDHtlIOZYQ8arLHSwPgCFgGQ+dKeEESNCv00krw12YaC9hKHvKnVlcI/j7lW2KmylZgJL
HobHFraUTCpzuN0+d5rgJn5kcy84BUN68Dl01mCALQQQBZOxr/Nph7TcBOpLT+lk5rj5h8mz5PpF
ne7i7FCS2JG8FzJuKn84xF0LkU7JZHW8TcLxThqTXS31aN/7p7qtTSpsVXmj+TD8jPGPTr3LoECk
pqIrlIpVDbGZRIU7VREc1VS46oW1hIuZwXTjmJfoMJ8of1a9N6/SzFAMtz3kAvtKMrw6t3NUV6Em
oSdq+pIK2X7KYb5MpE3XHqFVDanQWM/Yrox/88E3fFpYaiRaPLcAUMgCYKRBHfEm4hZj4vgeOmgU
AAy/OABG8lhD0MD3m12WVLtgEmxv7NwoUH4Xsr8b49yMi7sCllFDXSCRKW1fADJE+11nmqEW2PBK
aYzMVUh3ECGMOfKPTPXPFYV/d/8GG7DnjEq+DgaLHpSxXcFqT2l7KBqWVjTkbqX292kTPPpA5CVZ
AyG30Y4l2dJ4+VBp6OWk0f2o4firk4bOEQxHZTvwuAVg6IM4ANwjAT4oDIlRjpLFw9ItxApcJBmf
Qj30INYw5U4E34d6G8bLExi4mzIGrz16DTI4lwoyrMAfaXJf1KlOtdjGVfjqS+J7nAYbBYrft0Pb
1TT7Mgwv30Ntg1cJ9Lk+DVfCTfKAix11o+C8xi27WuSQII0CCRzI4EhscfuVeauFvVgKJxp2ewE1
yfGuYU8pfYKpx6x6AnMuZnXpB5gv0ANE3X5qhZVEh12/6r9+w+Le8yOUi8msGJxohSMNypvMmpd0
gOs9LYNfIxQcvaigRl2FL0XsZWYXtVB2nbRcL8biPPAGxkISRFcgHBhkxxjwj4nIRlgqoEeFqY6w
6lZJva/aet8CaOMFAQznmZO2HYJNCAXEfZBLDvQCj0VSb2ta67LcmK2QZLoMh8G2fu5acaeMPmQw
4MJDRxjfS06QvQhhr5fgcEWRWUqQimw+ejbotORIFD+mpraCOHJhqWohabu9Q649mCXGBcY0hUsy
X9R5e4BNmrrD8zwbIQyQQCxgfOhIcO7GFsK8oa1qa4iCa6/kyxEXyR8exR06BBwYwRyOzlxxg3p6
9qFVd3tiVwvYFw/MxX70lF7mYB6i+Tdn3sAvxU2Lioxk9Rn6BKONFMlASd+9Peq1VBuWPthnn22J
z7ToIgesOjWiUoLHec26n037oAbMEeQPKGTrMsBjtwe7Dmy9GG2RZMUtp2ObSHO1o3DpPrMJGPWw
bwGIwJDtZEtcfk/uVo/6nDEv06XLSS7SJT9OijgjQniGMvNvBRh22cx+zIBWeDivaprPZ/bWYIsI
VuDzATaNElw7EV0NjzmYmivLeH0ImcFKUeAC5YutAhSIPOakCj+RyUENabZhA+73D3rWHFgHIz84
rFVLr/MAtK8xF6EqhkzNCNp3d4J40lZI3rLqLhj+aCGuecVUAslSO9iho+WiwRF7Zb7XS3JfYy+2
TRELvJ3yQT4lUF71VMUaE7JRGlBbqVlD/5KT116EDrNcbWYV2NujXzv+9GLii83D84EphM8+xjFx
SeAbU8edVvjzfxtluWvKAj1kkE5PbOIGjCLtFFJd3Zos1fXT/rWQi4IfkJK55Hf9eAIYqwTedEAx
gkAGpOoPmbTGzPyXiu7XaIvCnyBkGfdUfDa4M2OPQHpuNk2bPuI92+Lsmf5prZx6PYb+M6KyuByg
ptur4wRj3rFCzoBih6eWlqLg5Sho+U4L8W5k98p4vv3trpYHLraIsrghWDVoflx18kl7wMvF8be1
Tbeo//yPWDLXc4Z/iiPq4jB4NZGYNwjSSQItQIRaT+q7fZ49VzFd66lei5sXydj/I+28lhvHoTT8
RKwCM3nLrGDJcrZvWLa7mzmAmXz6/enZGqsxamF35m6qPF0QEQ4OTvh+g9n6kQa65EQR9kDZ5WZB
v4WCaDhSAh5aAcx9+chjI/Ie4QZzClYluLrUFxkdocPeeJruh9RbqFunng689oCaigHlRJFdwje/
aZFAfyStXR1j6ukS0qY8ufRLdvb8+5nj0i0t8lIQAMTRVxASfVMMTpL8km05H4A5IfCXJqg6Iu4R
V6/KcprxrJNKDnv24jE8d3SZDdPkapWCwIJDoUGuWnFTJ3RA5l4rIfMDOPdoq5A40fLLe/Tbr2U2
zjCLgyz3SCy0feLkurIZStGdQXYR+s67fvgu+oNnbjy7RkpYZmkH7wyP5rhSnUiXnEVN/QG8/AFq
FQPHUF9sSDqfTmbNpDrMEiqii3it64TEnGD65avyM3sDFn4VHt+2P5bMKhKfj9+4vB//nlbW90W2
C0lEo05O8EgtSZutebm7PpuchdMYSxbObSTOqNk/juV9PwJjL6N8PN9U6b8h+p3NoraannO/k8oQ
bEoGgpQNDUhRQFu0D1IqHGgac9yHS5fe+VCMtzR3RI70AodMRw9CB1Clio6IjKR7cI+eijR2r08h
b5HWv599WUpNfRFr5DGRnLHrerNS2a+P8HWNsS7m+RcxJ9ooUjGV9BaJ8agOpli32zY/oW3wAUUs
xCKl/FmRGYCcxexsU0elHQlFyUWI87HUslNdd6950ntmNLgZWLt1Ufm5fK+N+oPaRUdwzf0CDcVo
l3iv8mnfwX9Vpr2m7yaUyggLWkGiN1O67yfd1uOfgyha3Rr4WF5zbbSLprFUeiKg+ufKzyYO4nyw
O1HyRnTupKHqkPlt0A9iK1p1VAYLghNr1cSovRTL3SgivK/s49Z8WdrRSZTyqJaTHVbRMTNeu/J+
IggvhR/lUt2Co7vtpfRGmzgH/A9h8e9TxhivCKocsTDC0x28ckMP/Q3wpBqg4JASgaYvcj+DNdmT
C75Shv4pqD34cfdmjE85t8BkXcdr68xch3k6JmVb4TQq5C1UbiXtR5PcXt9LFzvFzvcSYz+1SpRV
scZBVBZhGxuKNyyolE9BkIfsZpyfmtkTUEpIKWzacKQUZmGTGB5yB5bY33bmVsZfJ+mZoHksLR7y
+DFtKmTqPqGcC7iKGUhjiETTIKvoxjLdJtE2hNwbXWsRNbj+LTzjxVhmbcwxYxI0HivlIURPXT8g
ii/DZ6AK503wh4TF33uEdTSbkM5zFalASaSSR1V0XEljkOZwS1r6RCII9SjmntSnFHsnr/dN/J70
90VTOHLnlfIxIc8Z5T1UeBc964amkSCKZNVszfeor43tlYeyIhVzaM2jXH8rOeSZqxl20dx9x2NU
Zo9SBa1xJEcApnXB+gexyBctRNXdzu1Kd/WAoSHECyNcPBdnY7J7dm4AHULf1Vo0gWRV5lZ2tq3s
5Cf8btRTVve5YvF8wYsP4LMwkMrsLkPJ9FitELtYxl0VyhsqRds5rpA6l2EHl2ODmGrWqP7UwyGA
/vD1vc35ZPa+lAWNauKE0vCi/WhQQBGFs9WTz+uDXDxA3/PKxhWaRATxQdfjU6LD4V5eRQBg4ryz
Jp3LsON9D3NLLgBRNXqZJ6d4jwZVS91nbvJTgLoTeGazA4A0aCyb/7c0CFqDzpZQW3/U2dXcQ6gg
DKFFdRxrgDTLk7GgzTN/uD6JF92Ns0lkro9pNsomD7FSQMpZsfIxIs8ekdyVp40pPV8f62Lf/vkX
MSchGWCiaGFIKJuDnEYqbJHAJa5uWNMGRRzu2terqK4YHqJ2Q0xfRRmR/Hr9N/BWkjkXXZiCk6Vo
8anOc6eeBAh176X0v00qa29HGYR4RV/7mdtt1uBpLSX7FL2nrUk3Ytp41z+Jd9ZZS6rMfVdHKppl
qiZ0FnDjZQK9jI1cIs1C7qH61JGbrHiMes676bIxNRVTNFUiGhKzQWcj1+NQR5G4UXa3eXwrztnT
9U9bV+MfLoX6PQKzOxuVNJ3SyPEJOEFcD8jd+YvL523+YQa/x2GuhbRXW00oULMkCb1TqdlDlEu/
Go361IyPjTE7w4JaJAiRiqP5PpDIv/6Zl19p8G0NXdMk2WDV5adKoLK4PpWQPG2spbbW1xqISE50
mnvUBYsHwCPggyh295Mrbb9O4j8m+WxwxrjpVRnNYYj47FoAvXLaIkiRIlt7Px+mneZA7fop2/T7
6HbeNHbzGB6Kjy/aAtxJx+B1sl1OqZ39GmZTVQvVszKF1dOFNxlAA2CD1ChP7NqERuHg6nM2Wm1S
W7ToOJfWRXilfDY0s9sKTcpmE1B6rILoDT/an7GDRL2xkTYxKqWt0lq7L0mwBgN1tPhJW/n2lxIk
95kXAfFyfUtcPFtnv4XZkbImiQA94LcYCzQM8IDuuGVCl+LU55/LWGMRaec4ScCIiqh+aNGTKFXZ
rRnWu7CDxkX+Eo6vVbY1G/MGIRlOKOki/ut8cMYOK8jMVTNBbBfR1m0OsUdQjjJrbbY17lcmaN+4
9RtfwnX9pit7nSU4tWmMfKmAUM80jZC7Q8Fq+NSUPolR0zDuSdpxgpKXY4Tf62gwIYoxmkzZXGNL
6+HKdokLsJj5nDrGJrOTTbdND6A2uoljuFA5thvkd1IfvCwaXN9OF6+9s5/BBDA6NCjRVsd2yqKV
TPAa1q+tsrk+Bvdb5d8dlokW1TCGGGS0s0NvFTvJTwonSWzjF90WJwAs3A7VfA9rLgvAjgGF0ShM
wmnirzPvexmblstLDEoQrEgT6d4KlpNQdiPIEcdk8KwVG95W9FBVgLFaP3lwkqB9THzVNzywLTj2
gDsSY5xMFL+JmogiKlTt+mvXyLCT/exWCnj3Aec6YKPaQ9cujbZWawn1ABw0WKcAhmqa2+QmL9a7
7jr2NCqE6JKswaBJbKs9rfS5XcElX/QeVGcFJuSoZF8CQse8pZyjeLGE4nw05gxoCjTNEF0W0c8U
npKA+mvXDeqOfNkusAV5776LeK7z8ZjjkJG8j+IxxXj28iL3NgXARrIMX3RyoOPIZrHrg/GpHcHA
xmF4Ql2uHfFbVXhzzJyE2FiKrptH7NBoDJKkuqET2caSak0xOo5Q4msoNwmEURQ1yAzUUUKn81+Y
hfN5YHauIAqyJKC/D6usbM37ab/y0qJADiCwGqCu7Ge4Hz1zq7souLIbwP+t8md+w1uOSxbh/Fcw
F2oWJ3ovoX7sJCCIVyUAE2aOmXL22CV/9XwQ5kqV1LoXtWT91Kk/hI2M2rHSj9r6voMwrYliBW0C
DzpWeAfp0rV2Pi5zm05CZRSlnq9bTZndEIW4zYOKugiX+qabbfCigoBmQKH8+9de5+XbOZPLahQm
iWGGjYLJzVbQ7PJL7MD8nVqOteXMrsrcpWmZLw3JcaAGDxqkfheM3tqr/69M7dlsfmG3zx7egK6K
iaSgXHNFoJYA/ndBsTEgN8gTFuGZJLaqa0TaKReFYvX7UXMqWBhsa8DjViqkY9HtyS334E0hYw1G
E2RQJc5EoGk6PKgGTGG7kbh016+n3xXLrq4b5mwKweIdS7GH1UG43iqQ1o51NzOFXz0VnpaaPtLw
oaln6A8PVq+85GBm6XNzYzbyvh7kQI5nN4UUNjClPXQnZ7W1jVHx0lxySn2wR/AtSihxXbdTF6Ok
CmKOsqiqa4MmY69TuRF0maqr+58dUl/yZa//ikhOtmij89UybySvcoC5cTgjc2y0ypiNzhDnIVxX
ZS0ox93uIOm50d2VU58dub3Hq6W7tjaMsaiUGiK9Bkar0OmBC2kLSDg6UKGhcwo9edt7iy0C+9Lv
eDVjFwuqzg4WmxGMEpoaTayIJ+mUHOrNSkdsgpyi3xakQheeIGqv0Uts81yaiyUP5wMzlmOiEPxE
pZN4Ch9XMEsCxR7hgH4dT/P4ckEXXbXz0RhHo6S6WNJCFU8LuraTiaAAYHkzUwhftG7RwO8neAhU
yRcr6fpOumiHv7ewwhy7Wa21eawlxEtQ+A718gmNEKnK83ov3jZnozAXetaC0EwEHO64QuYChcHV
bBMRgnsTSOsQSecBKy57UmcDMnd3Euf9BPdtNZPophT37U0ULJu6tAQ39zQ0QCBwKLrT2zBBS4Ie
5x1EhzxeQ/pqGv9xbM5+BHNIST/JutJjbqfsrdffkcP8b2vHHMtGqhKl1WB+ZHQ8dMFQouIVMg3X
B7kY4zgzcuxNXU/oOVBVcX2wFO/lvt3qjuILnnZTbkyv8nXX2ICxcMz8aAP+QRis9FjNa7ZoHfpX
2LLz38KcykUx2noWtfjU5I+UvChAHF//2os5pvMRmJOYtWVdQ4rqr4hOQmz9Y7IEgFijW3OLtyHa
97huP+cIslf60KQovynWkGUHGaj2Xmh+yEjHcj5s/eFXNqPK3OMwo9QcmvWuEmUQM2dXQleGhMBk
Nz6bCflI5V2WPBOJbHMVJIn06fr4F7PO5xPLGBpVb0H7SZZ1G43u+FSBZXiP6pK4t9BtZo9eciu6
zSm7lZ+6E6olINf2r/z57+P4Vax+5mFMU9HWWT/HpxmPl7zL7AZZQxHSDte/9OJleTYMY3qaODO0
usOH0hTi1yhxHIo8QKGAoCOdTh+vD8adVsbG5KHcz3OPqxmiJQeyrdC00zgyaGyZ37jlu/Yye8bL
8kv6lLegfLrQ83Kv/wLe7mWMkKGOYTvKODBVWzumsJU101VnTvCPMwjrBiRmL7dAocI5FGVHRDxX
RlVs1T5f/5RLcYyzLcoWBxlpQxRptae1Dh0007CNirjoorAq6l8fiXMzsNlOXa90umgTtuLwKsTU
GnVeDQ3vWxjXlBIiipWBZRmMbicrCKIVNQoFICyVcBHqnB2vMaYlU3tZLtIwPgnj5GWT6kL5+KBO
CBgMGjSA2+0ouMYY2XACSqsoy53c93Y31C6yNY40qxbqiY5DmXKWk7dp1r+fnfdZaGtarBFMWv2c
8ocsR7UE4Wow85aSdW3KQaThjE2DsPRsLc7oQyod9QHkfsHTWREAc/+Phkxb1+Psw4oMFYeGAAsj
ipOFOxD9eXcD2syu79GLD79vO6YxliXKQlLg4xAANgwL3djQ00ZnH+C+1UHoHzIJEXe94r2oOLeU
xlgTeUmbpDGU9fpdCfl/PaVVNz2gSTEwOShNmbNx2awrqTK5zjI4aCDruPW+y+0aPk1x079mQe5B
rm+n3UN5wg2RyamfP+Gab6Mb0c8Pqo32fR+E8s0atg7v0Fh6k3Ol1DkrwGZpSTeJIbg/MZ7eeNb6
SABsYgzLe+twzom+rsnZdspyGe2IqCM6TWmBLjqA53EpSzXl3IuXn1TfG4pNWSZNEc95jpMSjc76
lKt84yF+TvYET+T0jRuTWS3cFYdHZ6ySqGqFqWpfsR/FsMX9SkuCHDnSpSiwXgOnvJAWz3dkNWEo
2hohig2bm24qdwbQU7DkoAvyXyAmOQgYb7gj8paOMT7jlGVNXsDE5XuE+N0laEeb/FCs0ZHd0i+e
wwPxNU4O/2Lq++ya1Bnz0yWjRpo5XhNUaLw+iLvM144tJJvmgJeE4txiOmODUJI016qKe3IisdNR
dCUXdxAOcFEUzdmdvGeOzlgeMdWEGcH3+CS9od3aie32cQX0aw+R4oBJ7hDULFj9C92Auu4hxET8
wdNvUSb1Swi0Azrnrltf3u9h8469qkmzFuH3zFtIyyZW8wDK7suCXijUGNwpj2Kge6VXIczUWb2T
Bjp8Wbffl0XQbKUd7zRdLKM8W3Q2Kym1fT4ly5ctUnLL/PyyzVs48PrHAsVRcWM8jb4aVGiByfbK
S204cLLnzZShA9zSguGQ3a5Z8HG33DRvCfdK5G1KgzFiI0RlpTldIwzap1A2J+gIuoB+zPS+q/wZ
BesINRtA1IcjDzPBOYMGY2eWPAwhqw7zqaVYKPDbG7VyhfDp+n7gWU82b1iaczVl6wJMHpDrOOqo
MAA24ItoLd8unLJZzsFjO2MGSiajAhX8VIAaWIGvPpPSNrR3reVYE16khk0e6nkUoqUfJkzyFy90
IUCKFo7KR0syRNVzr3QAOQyoA9yDq3iSVfvif/xUxsZEXWe2QOnDCUBHcascZFAKqLYDCen6CvL2
CWNgCmVeigFZ9aOeADE2TA60FJ0kVTmGjDMMy5ZBZK3slxpPJdnIISrtpBVkH2aO58QbhInDRNME
yaQYg8zyayjWoFckViK8Xp8wjmdtMkdajCYqQCYBB0vaxc1HG3ODPZxdzmo/NZmhGjQhcKQ/JwcA
ETB6nSZYr8+1sHdyV4i6CWWW69/F8xNMxmLUBThVioot33mjS7DJUX/vDAEQxWgSVgL1lsdq583k
upxnHh7KVxplEuDnLlICMN7g9RnlfBRviHWqz4boNGNoamhonuJidSIRYBFK5/q8ffm7Vzw6k3E8
airm1Twgy6bOEAAGty8Dr0GJgHZJZxzYtHmW0mlTLuJLItUvNSRElrL2e7P9KHMjtCj6OyxDFx8L
Mj1B+80K68eulpHLzhwUFjj5cFM1NyCkDuOjINXo9kezyUJVTxOeR+Bkc3O2Qt2b87eqXGMCkjdM
xkeX3Uki4FyxYs3dQaF70TQtnQh4/G7muLD7xXwNFeMhp3JgFC0EV9fw90NdEksHlwGYL1jYqX0P
Rwm1Y5UjZCAzjAakW/IdXT6JCt1dNJtka2dwjr5ErTiGM6gzOo62zotYXyS4nl3zJmMMRaBTemzP
FJ3Xi0fvIImLmDnFvbZbK97RVPdkUujTrze5VZ/GZzzUOAnxyxtJUTRdRVpN/yoDO9tIpjguyzKV
6Wmd7gjqOGhmur6PLgryKOL3EMxenSsxU2JwRU6GDJBJPD6LkiaCjGk81LW8CyP0DCqCI2CRUyHf
U6OE+nDt9AhuxK1waHrqLlPu5AJ1KgX+zaLbanzUCq8A1D6Z1Y/rP/cPrs33z2W2vWCKKs3rSMTN
H9/WXuyVQXIrASfOByZeNojfQzHLX4DBuoDDlp5AQnESMZDpGAjyCXgIzi2FGbz4PPseirkOR1K3
Sg7NKvSePibih64Nbt3Wbhvqn5Mmtw6qGFNrMgDBrMN2sdW8OCSNaoO8R2w1kQ3IPkuRn4njY05E
N40bAN9QJqYcJqLfGpXsKeNtWb4Dt4L37BtKWpAYfkRHwVC/Td1LAQc6XGwTFCBZgXMNINCKb1re
ejlHbyPkMszcjZqDEHqNAM2b6jZqXpPxSRCfFg1FEoOj0Y9mvukXgAKO9fxiaveF8VCan70SdOaj
gcRSp5pW1X3O0X5R7sIpttql3TS94WtSYZPlTUkBPUF4uEX7inqvFu9Zv5PqQ6kcav156cH1bQ45
BHdS6OIOqaUrr7JYPhEziKHOk4QbFWq5dAw3CzlMxq8Mm69dEKcoPhPpPa8iWwArDl3biK796DQK
oUHdKtT3aX5WlPexy1cgYK21cEWODaaAzk+i+dNIEVeNKtDV71TaOnIYZKuMpPja/EgxD8b0OA+/
Rkmx0pzjhv0hkv33hlBWw3B28McGPWidYazQh9GVntSA2s0zBGXtykaBg24ju+8WPySvs9fnQwww
C+9ivuzVfP8C5pqs0kURCiipHZVkgAB5F8yT6RCws64faM7OV5jzrIFES2IK89OjaEMe4g1ZsHkj
7Ls2/49DMec5Ftu+AAM4PUHIyclEJD+jyJZM2eoqHqOUZ6b+kcbKJ2p22bxmIvAGui29LpD9+tDY
NbfeZrUN/3QE/l4oNpfVC0Ssyl4WT2QCHDqFwppbxpPgEqmo7RwgQUN51BHMmlIumoQzNIti1Zu8
qouEGkfqCvfIZAM137aQBUOJ7vSsogADFzqIQ+8GItxoRvk/gEpWt/fKx3+do7NzYogKiZsaNnps
cFA0qDZWdtoBMTN7stv95EnLXmzBObstvx5wZ+PlVC3kNh9kMDUA4UQQj9hSmnhaL1kTKvzryqkV
HWBpES2Vyn1b30RQs/TpsivF9zEVNr2WU4tkb1EVu0ZWcx4J6w6+Nhsy/n7262SFIsRHqXmkxEC2
LfKXKtvTSXVilQQJgphQq+ckozjnl0UKxfMgiy3cuaMGJJMEH7GE4FwES9rThXN+//A6/nunf1VN
nX2eQaKEDEKtHNEkZU/lU12+RA3EIlRQq1Jq9e1LXZ76Yo3XVjuje4UGMHSax94qe9WwtcTEG7BJ
XKXQX+RMel2AHdzKugh705Mf183aaraurcQ6bWc/dVGo3vRDLR9n3ELhDF0cQuw0M/0GmMV01jmr
cLEf4HxfMmY01soRQSk4iqplnGTobvU1Kpy7LWKfdvKi4OKy+t2/dJC/F4SxqJKpV0ZdRMpxzCEm
2ZRwAz0gGxfsvLERXQj8bmlVP5GCChAv7Z8BnPS7RdSsuv4hDpR6fdXaQ0jcqditndXm0/VV4G1O
xq1KTCOL8ihfIJSVO1n1HNbTFhDFEE+I6wNJnJPHClJkPT4rSileY3gqGD5x5212WMOC9Ca+7yBf
Nbk5SkAW2/iSiEFHlA+uLmoUa8TeeS9cFNxd336s9oSm11NV0TQ9zfqLWtf+2E+bOSz2y9BsjTB3
qrDyF1IE8YwKBzN7aVPNrpCHBHbOFtoKpAAIzxp5AKEqJ9QhFwpt1FjWfUVTdrEyWXEx2wseelBF
8CcdZjdt4A7djXEgdR3A0I3byOEGPf9OXGq3rWZacrmDbqfdi4aTqmj+KTM8nVrTakbALfIZWdF+
m+WgIk5HcblVWyFI2sZp+xR86aXcIFRkJQpgyhE9Qq6ghIX9NY9FIBsIF6So+pTUDTTYTiXI/ua0
j0Jzm8fFplOiU6p3PsodLFJV4Dh2QUeizaSBM6Pqu1hq77TmFHUaaMt3wrDL836T9EiSxsjVfowU
NSgg6ac9hl/MGy08VfQ5rVWghmRrKPeR3tyNbewWY7krROVYDso+BJozXHzBrNyiU9GJA/V4c3by
eHDSDA5smm4XUEXr+qgMjx0uatqhp2TcNgRoZpyjCpH92Twa0w+tgho7QJnth67OllKVWKPGNQXT
y0vzJqs1d8lVD6+0MZUf1DRyckLwAqO21MVru51jgi1IxgUZggexq+wh3SntRlPFvSR/6hUSW5ma
bdSB4ioq7CqDap4c/xCz5HHQYwc6lHd5nrj11OyWEk+D4V+4mAZBEY1oEhWde6znoppGrpmiPB8B
IpDAwC8PWsy5ES+Fl34bg3Fjh0mG4m9fwkTZA0CK5KBA27mCFmALrkNotdEBLTb3vMrkC+fvt1EZ
86+VWqXqZJKPeu+LuAj1ZGPkTXDd6Fxqe/xtFMboy2MnNMZQKUchWonjQBX+6NXPSkOieBj8qYEz
DaVu3NBWpYTbytR3zfjDaF7A/QgV5dCYYAFzftKFD9fP7iF59dfO7r2IAhBZEnOCR2ge6w3kdyAj
D7hzMNl4S0J80RVuY/8/Dsq4PVFHSJZognwsX1q32xTbaFt/LHfUEfx4VziR0wY85tEfMhB/X30y
80DTKw2PlR6OZ76hmrUy+ZrIgn2yK4eWFhrSOHEa3sQy+1gLU/SZSqpxbCgc6dz0kr50zUZ1OXPJ
cVxYgVej0ZKsndeHJ0J/DizRYS1uJvfSK+gAqGYM4oMMZ/7f1nF8TyjjSygoL55nEDCPs3kwS9kZ
1Z+JxitSl77KQa44ZjLjEtRoDJWlTJiOKXzUZL5ZJqzdeMzDZzkDU5XYWvTSJaYnGz1uAlxV1twg
TpxgUascdR/FlHS/zEyGHoSRbHX8/2bpl41SWL0W1ZZBdYh6SFFrCXH62orNXUFBBIZcNarE9U6y
SiV6WAiJwdSWOldsNNGNENXMteEt1SJn1Z4VktkrBmg1jxU4AunNPACajGeD2OevaqHsQj13Fr0I
yhD0nbF0pzB2kz5DfKIKErN2xtkuBtNWx8oyQgi5tLAF9eSjd8AW29aG2HAgLyqUIj6mDqnyAaKA
REVeCzBvOtlgQd/Iaqfivu/ccsC/C4knoPgzX4rHUJjsPJVtUxnsovqZLJ85VBoiAgStCrllZGbV
/FNqOydMwamudroMMIEOeMx4D5QdRBtmq5UNT0JykCBEM6ujQ0QAyopwFW9GgOgeIrXBKL6L3VtB
oZ4ax5DjjdzYHK08fcqn2JsHtHbIkGiUKjddyLogcDbw1YgKkeepskyoXsvLOxGOi3CHxLGlQ4A7
32f6LxqXLmK6vt6YdkH9fGUz7xvhplR/1LlmlZNuGbmPkozkIQaWVRJHu0HcNYue6mXyCg0UaW12
Ml0EXlxwR71xC7Dp1iJx3KypiN4GEUEuERouqmib8o9aGJ1WF0BSHvEapDa0CmxdKGww5U0TmhX4
z0XGligjK4Ekt7YnOtLC6gayT/CwILyBSJRQbKumAeSMOIXSAaOEfg6UiwqC10QPMqngyk2Ombw0
WW1XcmNRSLaCzKQrKOmYXk0AjOYpc8mAZ0B2M5l7eN8ooPfmOahkALKg5G1A6bwxFVTXN9i5Cuju
qi+JdCNUp3zK/ZlMdjuYTpx+ZmLnL13k1SlEikvJToQBm7AMlPio9IbTLZojl+iqrF6KYd0Jgxe2
2U7Gg6wsExeuljz/aGoJDenbZKFegkOD/QqdIsOa13YyepiJSzDj6gwmct47uUGcqnyKywShTvO2
Lo1b3YALVUGLQcCpwhxNEP+IQUvCv0/S0TGHE5UfyuxWoD8TBDFJsljz2FpjToC9CnnXHcdasn06
8GviqJ0Re1lFlet7ONHxpvJXGbLFDQV7AacfPVa4gjxeZuBLlPqKIWMLeOuhyZUhmdZAeOirsMfN
o6m/pV5sA940BaIv3IS4cGt78AHlcakbHmWXPJvI5kko/bMWF46PYY1HGZTOm0KCS44fWz1D9ohz
p3y9y6/9VMZPkchSq3TETzVFC7x8J5sD80P3CIVKIMTgX9bawOjT+JDQhRA+D6e1o7m8g+ykx6vP
5YUQ2FahCbXImkDwU8qXwZlQ2DL/TEArmB5ycBJrzBEucE+4XcFCxQNx+FS/yz1r3/kWliw0ldqg
lNIookRydntlS1w5yPzRi37EDaQ1nf+D7BQnSMYWDC9ZXEF+HkOunaPkfXXIQDKz8juIXHEdFZ5n
xBYOh0mdComC0YwbyRas1oZwywbvK0fZ85sNVzfrytZia4cVrWx0yEZjPad+P0mSPQFHft0lWj2r
a0Mw3qUpoMs6F3ssWBoIMehF1KMNr8Lp0jvl3HFmy4Y7lSRQWlhH8aVf2hO1V/YqBMSfGncNHSSO
+XD9s/7Qr/e3w8XykWql03pDxYirdLqCYsBj5Ga2flr8tYVydCQLN23uQyrqyOvY460a8zzKm7Tu
EmRkTjIlVoqEFeGxj7lvI6YoQyr6xWhJseKI+yekUOybh4/VkwVNS7GIJznzh7LjPfu4ozLPH7RF
NilJ8Nqs3HKjv8xP/bCvSgfMMp86aNEjAWQitM4dfHBsOV3MF4Jdv70GmX2amdCfryd8sdY3EKq5
a8LXCTdRWnjXN84f0uJ/bxyF/P7Gi3NS1HldmEAmRkEuohgP2hxg2exzC81raHdKt2tCVousAIZ+
U/Mk5ng7l+UeiNBqF1Xsn6NxIxwB+rHpzYdagLyDWIqzICPn5AHi3V6/40XWFI4xUJgFbkQjasQa
zyOyDDdGPm7ltk4389i70wxfK1egydFL3R4FeKW1NhWl1ZZAYns0jznyEnJ9L5SLrYnRfoxnH+UL
0DHzdFXYdoAwVmEMTuJkQXuNNCcxPQkEAR1AFL1uMrZxDl8C9YNtE+cIzik/S8hFyRQVYqPiZoQe
VEU+IK7ml3Ptm6QJBJTwLG+NzKlJuHSD/bbRmJcaVAwNmTYrCMLWGmyBFSyV7fOnNrFmBwlJboPv
BXPx24DMm61s0gWKF3jfQyjCTufSygSDs6kvrOv5EOwVSUdZ7LsYoZROeEccL1J/lTy4wSW+y29j
MCZJ1MMx1MtKRiiKPkm2Zqde8kj9ULE6DRhxZIwc4pDOBuLV8ASw/ROELqSDsOPVuHPmk7000SVJ
RjVK52OSDrui7Hc6Nt51I3EpAfrbxzLWCG8ppUwjyfhfaZfyfi3NXQs00xOvHPeSx/HbWOv3ngWd
tDFuUpVi8VTpJ22gN9UsTyPtN22kPULRdNeIDz1kB+NGC2RZa23QS1+ufy5v+6x/P/sF1EwkIV5C
+WiQGwoKVARdlZyX//qKKTGeyG/fyV6bpIsnZY33ocrWmvB6Iqn0IJgRNEPhWUdwHkFK+hhG4ykt
za2pC0g7I7MidO8N5LnE7L4doPOlPZg6jhDsDc5VYAzQEsQVFeGtGecNANdCkEKI0comhLkNVfw5
dAmYwAuq2JBPQZf7FCNnIY1b2nKKHniTyDwTZK1O60XCJPYiwgLJHmooSbs4/22lGONFMwlOFpRs
TnL0HhLgodUyEHquO3fhYXi+VGwzzYyHdxYl+QrTbzYItE8bdQel6vu1erfYzE4i4+VV3Oc+YHXX
P5BzuNnGEtBZR70O8SQNjfulE7ysa9zrI1yqVvrt45h9WJNeaNAWI54ozQNlVbysylizZZroQOIW
wCaKsQXlUzvuRJcIQHPQejm1U+ykZuuGPa4l7V5JZzcXExSH35bjTVc/CSrCXtE+oUgHyjsNSDEo
GnFW/9JTFD9dRY/2yqkgX+yBs4NaqLUgxvW4HPUC8muZr8Qo1o9nHaWN0S9UUviZdlOgExaoFKge
QFvUQAClLnyIdrnQnA8AG3Hr3kCQCb1svQz9zNAz06c0HSwRYm9JipwK1DevT/jlg/H9o5mLA29n
Icz6EgRc5dSEvQ0hdyBhOZmSddH+aVy+B2E8G6Mh7ZANmXKcpdesrVKEv4pDCrB4JnNqv//gJX8P
xdwNEsULGOWnSMva5UaO3WVfLkgxWeujZy1sAsR0eQdeGQTy6si7/FZn4dp3rufnbAfERUzFeAY0
S/FVb3Vd/qLg8Ib5H9KuazlyHNl+ESNgaF/pykkqmZbrF4bUapGg9+7r76F276iaU1PY2H3pmI6O
GBRAIJHIPOb8Mfye4+pGGPO060UCNe88Hdw8iJ1Z/P7fdsXqFCqhEHNTQg027vPbjOe7dIYHcCd5
VZxT4/jjxKyicjZ2RklBd7mzEuNQxKVb16WrjOgXDpUbWIqtlqiB1r/y7P1/m98qUuuNGY5xaEF1
29BRnCy8FtGhleFXZN9plVvWsy5GNV5GAVoqS58US4bUPocZOl3BNUqqiBSRxrDaO9bu5OnA1tfO
QLwE6l0LuN4C0N2EjB+BD3AFfzVPleZ754oLf/yCVQBpp7BHoIO1i3iaHGgygdWJWnewXcqUbIuH
2rCVNeUkMeurEHdyzESOInuv6fwIq1dkXtSdk31UTf7lPSL5el/g5pNRDDijpvCRAftOwW2jx042
SF+bksC4RjiFrKJ60Y8z7GoB4fngLmxqd0PiKUhoi12OejnArRA+lxVJqGzgVQih5jB0iWakd8Fc
+wpsvVlfX2fopujkNVByR8+fQAYJcPU0DXcq8I9rqthGDAZA0UGPU+pNLgmdX3nByWrDYDKOmQnF
U6K7kJL5nIHGv8k8IDiSa8NTPMsJAGkpbHHb3he3ZCurcMhi0RdN8OQHjEmdq22rTceRPLXpcB/0
ENjXiZ/CzQIuHJt0jLeARhNZZvrF4rxwaXzBf04GnkKiZ12JS0PE0NVO0qtey30tq27hGpTdB8MU
vgx5h0T62BgwiTEetBKM6DG0tRLCCf1TWYRulm/rYABvbLSLonVIavrp9CMSb/XSxwP9KQmER/IB
GiThJh3Ys1HvSLRh2s9ZT/c5/MOL+KaPIVyBdDXIWndUnkzrnaTXpQVWYZk5wDE7Q/mrmR94ezTK
9xEgh7hEhS3S3ZYUG14+5mm6h+eFlxSTXRn32XRViPtEn6F0PdlWcz0mhyb7DBpgXkT+mjDmxiVQ
3y04Z+Hz1AKdkkHIS9E2Scy3qvZTQOeian9cPtWy2LGKyeh3FmaLBtOx6LiNhM1T6F7pEknskEXF
NWZLb7soERa2c+OhhcbczAt2dFPs2rfkdSlgpY7MB0cysTUsq2CmNcU9QAMzrQGTJduBoU4G8NHl
9fuHB/FfyccahRGrkxF1/YLd3ii/FmwC+p1X1gZgpn0oZ5tKgvAXW/bkcBhRQauxWYIwxGzMzF1k
E9G2dTtQ4eDmOjDvP9DlXK6sCydyjb9omTBEEvKlmIKTA3g8TBG9bFf55UbqeiH7bKtAPEN4QB+J
nt4V6IUaer6bLPUhjwAJw3MuH+/1svPCAKbEITi2gEI6JlrDJIm9VkFznMpg17Kfs9wbJ+sNC5fO
CBSsd2ld0x9FC/1/vNAvbyHZGKusL1KA2UsJxuDCdPq2g+kyANYRlQwj3amrJM8MuRqFDEf9X62p
9lg4Csiuzc76rbjSG3WpTF/aNKvAkmcx470WLk2WfkftAvJ5xoa5yVHWZ5TFlnWNPKDQWO8paqTj
ywRJt6fFJkVsOj84Br+ol/mhtKeyrNSFua2L4vrcsxTShLA97WsHlL9tPb8P0buCx2qfeFVQupd3
iCQ7WVfC03Qq2BTBZjXA1cVReCvvdeMYoVh9eZyvgsWlia1ei2pvatVEu/lIit+1AvshFc1EsQ1q
lnozC/GXoTLgd88IgChKCA/3AXZULGztgMWaxzoYy7dTy4B5qAbbiirhhwqy7iZ18qpzonCrjvOb
4KUPwzV7ROMZymP9RBwFMp+QHqt7elOLx7H5kbYC3rygN8Qk/w1mo6MkOlr+gI32tHFndXTNgC3+
W8Ciq/BGNfmdNlwPQ3gF32eHgDgIvIBbg0qkzotdOeCWOS7aIH0gZetVegAEWWpswLrK7KqL4Cz/
SzGR7gUvZYjnQjWD/SX2Y8Ag5UnsiI+O0v7soUTDZt3P6dOUyKQKz59PMA91ZmmcwDj4z1hTwfuO
FkOmHwf4h3Xdz5gDzgDf9UrZlHjUBgDx9N1bA9iI2t+QspbEh7Ob+nv49RWdADRZDBbXjmr7Lura
jzvVMcPezmLuqvAaC7Vasq3PdbdMcjLk6q1UBFXeKYW6VO7CLXHUuxhaEwCNwmBlKWETy6Z32Y64
eMRtE+kpPnuXnozO/lzvpknwAwyAeKaBo8h0CLqHy8fpfPHlZITVcTKyNIzMVoc+eegOnuFrUNNH
Ou8GdnlPbxYEI+jefujL1EtkM1v+/eTWGgBrHucUMxMxqoMV125Cs/QuT+5LwvhSrFgNAh2WoDBq
XFs6AGNxAM2Edtw2DbkqYnGsrBxCJqj/LNZlqhoxGL+jLA7Trh7QZlbfN3CMRnFSIy9MACFcHegY
OyWYRa36qTA8razKaQDWxgZxo/pTQMBrhl23ZX12YQVrOLAz4ycBsiN4Efu6vK1b5FuAhc3QTbe7
ZLqzFOrM2QTXNQDm1PS+49Z2MD4mCGOFMbfZfFsVL1r34/KqyJ5NX03Nk6VncaqE8wDNj/Sq3SX7
bPNrqXnJ6wxnP/F3cVVdJSZRl7RmFaJURAAnqguQzOVU2fOF9b9S2zVfEKY8GlBh0DLNRjy8k3y2
7JmR5954RfX51RIdPBP2VN3MWXlTRW3tUBWVo6Lw4Nn7Fs79c6KDCkMTV7LGy8G8tPNWicxooPxr
9iGEcSDhyiF0qAHGX6e133S/GutH14+7uOb2bCiHKnvsc+lrRrYwq0htTnhcTjNy/sVtPbHx0Nxz
E7YnMAUxXdi8C9SYWGTnd/Femu1IknFthQjI4iEUWTTjBQCmkxFb9sihvm0lTs/xGIdQ73VPfgwg
hiVCkh1QUzLvr5Bwsrk1GITgnFnTcTaaz4nVrmEBHNrF9pyU8As3/TKEq2n/ENHwwJv2aSAhQKg0
v86a6W1Qhv4qjJ6KEU6aOvgPOlTXcd/A5RIV8Dy7mwrjmYsS8JvimbYPVq3odjE26HKXYQsmWaw8
VgJdWrwAqELelIQh67cgrq2UXe9MgfVz0Po7MiVX8NNwAFxwOAGAEdBcZQT0DabVolhe9BbiTOGa
I8yuMjAY0WzTu2Hfj68afYjaye2KXzye/Cm07BQWY8hUthRsmTSE31fiZ+1tQScILfDbpm6B/O3c
bvwsE7HhpHc0GINSYIonQ3UDpXMoMAo8Ug4xPPtgN7JPQjD2mOWw5H4cW0cFzJRTaqdQlu4m7J2w
sWl0D2tKN09Ry4MJtQFLyKZxI0CGjY7aXYnxFNAKOnz0J53cVWrrhJHl1gJOJURxtQJU7AE/PX3X
9XJTqpOTJKNfBcLXyvE+LjjYk4YN9LcbBXwztLcDRYbWfuQodcSh5qjab5W+FnPqRaEASwagJD3x
Ixy1bjrmI4BLDXxgmsdGB45RLxxeD7YWMzeYAlftFE9/NMw3WhKPGcCwo0OVD4kzLws4Rd5wp5Pn
kHa2SLem6kxdDLmD0iY8962gdZIqsDsBcjLMDhl3Qy33irnwhAmAYnsbzb2d47cHwasaj15XZE4e
CjdS3vJRcfUeq5Q3nqHGPp/v8NKBmg7E3mJYF1uDa0TNbdIqL7qKwg1JQYWDeWYNZ/FJ7CTxabnW
/xafTq791RuWZ1GQJR3+3yrqUlD3cCKn2FhO42pk0dEDjVz62pINuboOlFJL5wSKFagLgCWLAfnz
UjPVbdOu99Fe9kw/+2Q9meHqyRorplJCZ4UdOb/qk8ptxE3K+s3ldVyi6KVlXIX5Ro8DOlkoO3CW
/4AIK8yGIlsTu7rmLkDxexFmWy3OJHmNLA1fsxY6lO/resbXAyL9Som8paaTb/GwRLGVAycrhVRI
vt36/RorbVYYI2pjPfD3NoPCFixO7OKqfVrEgEJf1jD/ekhcWNj18zXMDNjLFMvefxhd6rYIgHgA
ueEBSPJyByJhoXjivgfBHGr7y761kKvOjoEQVkAvAH3bj+WXycvwZ5Oa7221fueOId5pXYInSFC/
dXHs1Py/oPacvjjUVUY+1wE4yBxr3bIC0eIugODuPL9c3rhnr8mTaSzTPLkm1Vpr8bAo9eNIFRfQ
EFsHRsZ6neLC1gAcuTzYP6B//srStNUzJqihjTpAUAa9Sc01tBQ9gtlpBVyBe7KB2q/NYwPiHKkz
gyZsRb8kw0vqPGv1hTQKprg1kYgWE92S4EjawZ2qu9pkXpP5hSi8MX4QIpEIgf0DMu572qtFrotJ
wcFBD70cjTfaDwfWp5taz7wk3nA9wO3zOI7dzgzKrQpSagRNGdZJ1v4L+P+3k/Sdha85CZ0GPQQT
0eKozSNI2Q9cacHN5RsSsIcxnjKv0NoSWURubo34Jch7uzBhwWr6VTS6KkEPEnqSqZk4JfoSsdY6
BgF9PftIFgKf1nh1a/ph9NpFmVuiOtGBt2P1R9IJtwfppG0VN5sNN65huwjad0drv0IKMGl0OzW6
o6jUHibul8boaOF9MX4ooQIK1LAR/eMMRd06Nm3aAPwBM/o8hg91jULO+DEjd+2CUBJYJeF83VAq
oBhedp2mHRkBepEpuVcV6GZZ8RZn0hm6m6Eb7FYZJVmrLNqt+0khiEsqzZh2bDXTU2bF59rsabkG
tZfQhINkW21ifd+mtQdrSYK+XvmepPfUhGjEBIENtpuTx4G969mEPPHA2hDEpdLn0xsre6+25p0a
ggnVzOkj7UK8w6LkaLWlTHRAdkmscgoSENINOQLXUoNfAI0hOigJXMGWtqjwuQQfJivNrN+XWZqk
RTyhNJNeDU+57lkH5TmxPIV5JUFXdhHlQi5d+ZrlBe12ftQhBvouu6nOx7aTSLrKM7SiA9ivRAFl
gKjtdFM5kb/4vnAv+q9ke/+4GlbpRhiAURaPNaJ2TF9nI7WD4jFq3q1cdQc1tq0JxV2IF6ULXV+7
M7NH+K9LSnBfZ+Bv8eRkvquH5aAFjalnSxpnFte4AYWX5xHz0xRBA+pSVgCZEYbep5rjTlEcLvC8
UspFxUkBv6Qb7SbKoD0XOnoX+iHfCZ06FIpy8WJJFOReEy6a7FO505LgpxJJkahnX+bfv3/9OM2D
oGCkwAVeIgylvMdpggCFZj6qDYiSMcpCu9oUXpvsTKilmE3uSG4jydW7fqGiG5cpGdBAMM4bX5BN
lWIxDdoErubpvwBavU521j44CCnbSZY2rq9h0SRNM4poQi1zyb+TfeD+WmSzydb6rwSfT/fq+tKF
812Qkh7nQrMhDuHi0bjFSzzy/4VrXlDbfvV8eWmX+/TC1vybgEA3jqRfksYqgB/gIGBv+3Z5hPNX
+snuWcW4rtLnXFW/3k1idMveKT9yd9wuk8LGgek3kbp/neM3/LGSq4dTbnSAAGi4Hchd8TS6yNWA
mNziwQpTFAcqECqKtBxqItBKnBUbVN7Lc2Znyzknc15FOGusmo4spaT0ynghwoFnWMd967n4Wf00
FMDWl0gb2DfG7ynwk+55/AlvN0kaIwuza6ZeO7G5NqiSQj/cein2wa7zk1tY6YB6Lgvpsm20inCi
aEy86aArRA28rkzsU9jpXl5TyRBrfgHHXZkJTUO3DPqq7efSHvrfBli1LdRRhKQ0cTdO9eyVEfBA
IpcQP5bL5sJpW9MGoAFSjG1moBkTUn8GxbnPKhSXniPaAYtU2haPZZtAkmHoy7+fvFrAvqaTOXyd
vrl2weVdPBAWxJyWwEcaTE0pmmE5z5cmuXzIkxH7xCLKyPChjPlGL9+C8FGdVcm3kl2pa+rdGIak
VTKEyh7y1aqT7dGpoIdgB7exh2wPd2OXb/qFTwOtheBAtjCZumY3GmRUX7Oj9K0vy6v0VbwJ9Eal
VjbNx2DOPBBDnHjWfk1w+9xqou6AZog+1KIbnCCYZiT5Y+d3bUc3xIQhJ5BBeX9VhVeN2YAt3zg8
6RyLZGDTQ/ZWBzm75wArdxCPeOR5jdph6qpcg7LP7HKAIec5sy3k9kWuoXJfewxJWx089Ghyaslk
j1Ak6KPrMb61kEEwtE7r+CPOr2Cz4nPaQt9OcSz6QTvhVc3D3KHGOAoA5R4yVAZm/FxNndxxAGC7
Z3tNG2xVR9aoo3NjlLMneijQvuRZ4wzmvk6eWzDt9VkFqfx94brXaAQTseNx7k9JAyLWdRb5Ucu8
1KhB2rrhJN/VM/c0aD7QgftJkjgxn10zV7ZGA79qYK5yfEW1861+cvJk2kGezVZpYHNj14GOPheG
MwwgcsxX8fiQoJkRiOd+fKMQp8jEpuafgHepZuvMeDYp1tswpE6koGE3cj9vZ0+xhmMV5rsgi+zM
AqKddZK9KsshvgQ1Tg6EECTShYLLaEnyv8RzNmLzrxQ/l5p8SEdbJbxt0VfNBPUAJBFfzUn428JZ
0djAGseOwH3bXo6a53S7Tq/atcVKOjMToh+4ZXg14VE81Y+5mh+CEpJXRnkYYS1ax6juGmH0wfCF
wzQzIHo1OG1Q7JsQZihNZPNa2+Wl5mZLnT7tAM+MzCvaBW4G4HLOUog5BFTf5k0FXSpoaunz3szm
zeWZ/MN9aVHLtJhuamSVqCQgNdG05bCjb/xkLo9t20Pzv44XRo9TMuVeRY+DRd0h6a1DZXDv8vjn
4+b38KsYogUqNeIF06+kpaNPP7T5Z6/KuC2ybGxNq+ksVpvaiBpvvAv2CFTdpnLyZwjyu9ZvrXAg
dCDZ/svPvnAdrF1nrBi4SzXDtQqQRljWPkOPSEyVE1eFRPv/Hz7gX1CLtfNMjL6DrlfKfMy57vUB
eoX1uE9z5NLm5PSogJo8e6vneF9WkNYU7f+Woax5Q5M6BkqfIekb4hHwjsJHl1uyR8/vke8Zru7W
pKWqNXbIswj/Ad3/Ax+Em7aBf3kn/sN19v9bUV2bQ0DMzWyCCkkDgjnwj534olq2rd248U291TYL
6J17zRUa+8gmB1k6uaTHf98z3+OvjkIf0NgEpJYdOwLllRyqejAHV9EOL3MoRTUPl6d7voT1Pdo6
WVeKzGSTCn4GiuNlEFxbzXMaXo8mSAVAS6kW9WbIDV0e9Hw6+z3oKkzPWjJO2YApRlUDgtBVEcgS
5vPod/o9xCopz5o+6jMOfJlmkz3ZmJswtIu7YoNaV/85QV4GKBVjl17LmtmSqVmrXnalFaHOYm4d
RahukqzwW2lJ4vw5+Gtq1ipXN8w+g0ggZUcKVUQjZ/t42ra5pBj9pdR1YRtaS13k5OIeTMiiZTFJ
7xoBmCpVb1sVHCua9IM9BvlLpytea7DR7YPUdCCWeI2yLCR9Uvgyzh43rJcUWkNpf6PksdNmyk6n
BRhzjac2FRDsc7LT54PK5itUSRuwazO1t5W5ggAh1+4phURVC0ppOnIvM9PXtO7sIXiDBZV7eSee
Z9d87xOL/znNZqKZOUzAPaYoVZuBiX7x7ya4AnXoEJXqVT8gzaojUA9RgQg65cibn1Y0+FOmPZNM
91nb3HQZamjAlPhjYkjuj+UgXPoIq5AHZWteVvWgH7syhKZYU9hqCJGSoNzXSnuvAks4KNJuoSQA
Wcv+O/nyVpk3ddnjDZPu+isV6gjJNn9YCjF0Hzqjt6jwxRvzOZZRxSShyFoFvjqqNcsI2VIZXWR+
GpvDl/pwb70HO3bL76Yrfcu25e+MOqYjU2Y4f1F/n6lVGCxqKELoaqNClEIreieYgHOom0NwL9lu
snFWkU8N1CjKkwRwkxDCnPsc/jxAH2yGEqwPp4cwKLi+Hjj8YA/IPAjPk1dPtvoqJKYd+KwiwHdV
N+0O6knBgBobBYpPbBendXY7OtF94EP46WXYwc/2APRq+1q8N+8ydtc/lKj+f7k1soqSlPdGPgj8
lBoqSujnJV4GVVi0wgPHcIIf4irZoRTvRYnLqNMRm0qrqpeDKKi8f27ymcRkIgU22+IuJxpbdYTX
/VtGYQA7EQBNuavd5a+vkVVMLZnJTNEzpIMFJL3SeDOQn+EIXJDVyDbaErf+OXKArvzn/FgorCjK
cP+Z14tOVYT+gr9UPkZPx9sTClmyVPdy1NDIOlQVMdo5IwWyLtF3AgC1Qv8QePVD1MZRw0gWty9H
Ro2sDuwAzcS+YBChGPbipn/pvOJmceqF4aIDztToAC0PdqK6VXayzSvbOasjnMVJOiP8AwELHFer
+nq7qNhJAr9skNVZzcjACtiuAYna0H0N446uvmKxDPD6D+/lv87hF/TzNNSH5pTo1pQiJITb/mEp
HQFxdLM4Y1q3sra+ZId8vWBOBgOSC4+U5chNcwnDrtyroVxoMjiLJLYxvVyOtP9Qhf6e2uqs1WbZ
WP2AA0D29W7YLz6E02wzqLU/fdlluu0n2UHRfXRBqoBricPeNUnHUTbh1RmsY1COh5iwowUxwi5Z
ZJrRuaGmbaAXAISDfXnKkj3zRSo5Wd9AUH3iCU6g1mTXOtB0Jr+OMmt7eZTzcOC/rhHtS0v+ZJiY
JplWpARdISP2S4DhhPbUG7i3psiBqqarW78YfD5IOUrmJ92tqwSB5AEPIDnOAELTPyNkl2626SE1
Vv2gb+1GqsYlCTFfUPiTiSpw+wgHCw/BwWlSO7zPbuoP9RM2jZAl9xMnhW+MHVlO1NhJCb6frLB6
TqIRxaXvHbwKNJqZ83LKeQpr4qEADjUO7SAE3G6InB6om9onJLSV4KZBmVRP+KZ51Y2dUT41mrY1
KmzomDhcQ0l1VPZhDfftFL5c83Y2bkgX37RVsk9gLCGEN5e6OwfiNq/HtzSE4p6YNgo0Xftcv4qL
ZlsMxTaAC+VEJLfUeU2jkymuwhzqBGHeqvii8F3+HGaHzQ6wrMpzfbuIOfyCnKywyQt3tEftcynT
4PQiDe//A2nH5Xq6cF9+VQVOPjZrQQBuoyU4wXJMtTY0l4n8X05vta+AdTJCpIZq3VCEdLDHrppN
thG7Zsek7T/ZRFZxj1AxkybHkorkechhsBoNniQCyGayimsG+kPVrICLQTZsn+n2Yhgxb0tgM11o
08HZrIbXH7GnqxqJrKyzdzbKabplqTqHQOrfKEWxkdZGNeLKamJItz4CYQe0dSjLL84u4/cwa+pQ
ZCVVmtQ4/PFu5FeGnx572MKAdxvdK7Wt+t1RPjXZmKuclPQ9UyMNj5CpQbGaA7ZhCFkNVDbGantA
SQdaO5yxo6np1wagzxTtt8v745xKqklO1m61P/Q+S2ptAQuD5V9+KL+gKetEkGoF2SUDuN+Lt694
ySoaKAUQkUUm2m+EKwuf5xOAk1+xrMTpeUuTWauX7n7jzQAzCQduv07401Ts9t2AdzUakHemb3xq
zrRdGk4OPOwkJ+XsDXLyE5a9fPoTREaVhCO9aqDMnFMLMPf0mEyqP0CP28hHL2Pq7vLin/2+OlE5
0SkzTWuVFzemANZ3srqjzmNY2/gNrDYuj3D2AJ6MsLqWdFppQUmReScw6+Paz4ZWYCJIHc7PvpVO
hlldDQPKkrHaAnwCxoVHDeD0K25HbeQEJgyiBwMPWCOpnrQUlA0T1heqcegadWcCu2gTij8UCJtD
UD2SwNbOd1//+mHW+u06NU0wlOHYH020LAmPX6uocSmoEwn3TOu1gpdmBuy+Cs20su3sBv7WkREA
uprt1J45WRLuVVhfWiPki9KHJiphJuHrY31D4AcFf73Z7vrZDYoaEtDFf5VCnfz4VYjRxzbPUrXq
kEKJrfEMI3D7q6Btw3lJWgs9T2M+GW0VbHoGo2W1TiG4gZ7HoKtwUurgrpX/DghM+SowOWKbxpFj
orI40dSpo/0wPFSZpJZ5ecda67cwgZ+TQhpqHUHE41CmJ9dEfbx8KM7Xm0+muoo2o4W2itF8FZBG
H0aBWeYOikfdxZC2d4zixtroqLFAUFvWhDxfwjwZehVlqAoXLXhxcNSuuF+/5q+ZN43g4NzHUFFY
sqYKTwFiCzBUqm39n4BtLp9Vi6wSc6iZcIGcoDsaPXsD19qvBFy19d4mVeWUZe4Q1dMDWKqbvyCa
t7Egf1MNOmxqnkIe2IPGZdtc9sVXUVBEWTrHjdIdi8Gwh3HcKV1+M1egBZCh+901/XaoUgACgu42
C82dRcWhFREUhmZ00K3Y1kXhXt4gl+OyRVZRs2WEgSCGuNyVDaDrh24KJZM++9o82QargIkIQoDX
QweuT1W7zgDT7ys7o7pXItpU5P3yfL5kOf6WMH8Pty4dtF2B0GsgkWgh6eWG94VwyBNQDrcT2IP3
wgvcRc+juU/wX4ZD/P4eLDgchcFFTqML2/rUKkcxoSa/+N/KqlGyKL0uNgiodTZZz7HeePoPbFN3
D2O0AXW4+KlkfveYbNhDegMYHBrwMLgbYXQGM2P4in5k4DKhOKq4ML6XYsXOZgQnq7ZKjTQ9Koxp
WTWqmFAjO4qi3GawAwRJrFVV11C2ks+0VFIvfaZVXJpDEReiRQgGGobt2yvYLBrMhm/HBqonm3bb
AxjYueavzhfX/bNwwG+zmd3+Tr0eHoAIV8ItJL/p/Dv+ZBFWASsgSd9NAcIF22So2s3b4XYhjkOc
F1IvMuL4Fwbj0gqsglPGSNlVWdkfRRd6aY8XES6icqFUh8BBWhD01ujPBigaND52CoA1FKLJuJUL
9a6vnmlxp1ePsfkOR267xv4xhtkvJuFqFNmsTrBRckdUT0odOaHSuQlkmi3giJTiZbbe+ri0px4I
ayiiKuYnV1PbaF5MPth58JEStDhAaxzAdE0SCHsrgOjvCNQbdA3aN6Hp5HGzzfTBZvx1Dks7C0Dm
PDTjW4xyS22ARSpKV1u0s1kMw5YMiGhopn2qJPV7PP0c0DacUKc+hG6AqZAEANnlvi6P9KIzJpoY
Syqh7uHmkdna1aKh3fntUwBCI+wgZFYQkiD61VY4yafBLqGNWeGSjYbxDXADO4jru8sHRjqtVRjV
ZpC1SIvNOfrtrnxAd3JhjHm1N6B4Yreb9Lp4vjykZFbr0gP0j7JIy2uEKpNA4C9yMkMyqfMiKN8n
bl17mLMBrOOmxKO1SPelIEcojZuQAh8e2lBssgwOx/OUgI0jCu1epzS5ZSaYuYYQP3j0rAFyns8/
csPnNQBNKPW1H2q02PJYrrUF1UdNtrUfJYMzZubkUvY7qp+6JIcCFso1KT3S+qUcUoDnlPsB3iGk
PRj6i5pQsFnBToGHi6m2i21LaQ9sdCqIZEzEfCJwlqFwBpyjD95Njsmg0pQENyQxso3ehAeS0Jtw
zm+LRP0JheIrBrYtTMsoa1wF6hSF+GiBMq2SA37KXRiFyECvymFyI0u48NCwZ9gIBUEnywSXDXIh
3qylC3Uq2iFGw/oIF+LuU/2ElsEr+R35NLTpIdk07uB2R20P6RPVXM6I5Hn2hSm6NP7qirFSvRqj
rpkWf8Ac1GpzNLxOmTalyQJnZHD/KdW53vfsPR/aKwYFo+ZAp2Od3PTdZxSFkJ+4ybEZcUen3ZEi
xHHy0g/GjTn8tqb3Oizg9YeCSH1Pg9d0esRa26jU7ISW2g251acY2mSx3cDruiKaG0Cyg95oxS2M
vUPjMQVrWm83RDkQhR/IBC9H/d2sWicABNiITVd0P/TpQwBmgGdyrjt5/jGLz7p60iEf1YaAkaqb
mO/bbpfP2yq7K8bJiawa2MUfSi9rSS/PoUtrubo9ExpzyisEg0XjDXxy+DD3uCKLD3YwJQCuL7HJ
S2OtbsWszqA/NGDf1G6wUR8h/QWNyO6l2ahPIN1tGj+34Up5s1jSQYzkULpI82TFNVkoWt2VMawE
2q7i7GiE6ZFnbD/ORJKmft0Ll+a5ys2zEcQZw5wnPFf0O+2hg7lG/KtyVNRl7BmOs6OXvNLrxJe9
kySPlDVpTudtowkLqVdiiEOisW3TXlfFYUwlH1L2FFxXKK0O6ovtknLVbn01TT/jH+E2csgjf8c1
gqIXGhbkZviQ1w/PvnpAp+TwVVdVsu5pV2LOCjXB10s082DhgZHMBE38n//FdXUyCvuzqKWhXt8K
hnXU4SqRqrVftk+XRzi/gidDrEIYhOKSYVJj/ciVdxSb7SZ7DivuV/19aYaH2oD5pmrZWfvE++uZ
fGgDcduAoWs/Vn5fT67k55xN2k9+zioKkFyhCjOJdVQgD7EHYuOnsOd/GXW99CBkPYFuiswVogxS
JbizB/Jk6FVQmPnIzBJ1rWMTAwnewvt1KH5Jpnf2iXAyxurQW6wSouaYnrrJf2SQBuj31sY8oCQr
uZpkk1md/CjtNUss0SUa8ps0GvYpsAGXJyM7AsunPMkQTZGqRhRCN3gaawfOSxBmh9cBfGwvDyPd
oass0WS5iGYrRQtkcWye3W6Tw/8IlAVb/xU/wf3IjfeWS3eXh5Us4PrNrRt5S/iMo8fT7sAL2IHX
b5dHOL9+AFurGjEZXwPa58FItCCBR0QO2nc5AACE3K/RZffq2VoFDKv+PcwaiM1oUhelsXTGH6D4
iYd5AniKcNgv0JjfrOvRQ/ctRmFAPMjaAl/t6b9dPydDL1f+yQ5REkKmrqrhBnPdu+Uu80CHWHAP
vdN7KNLfjdfDNpNQn86mhCdjrkKmCSk/nU7hdGSxsq9RwwYMHy7zG0GeCz2zWfVjTGReuuf3yvcS
8z/n2WdWajSwNINg2gDebXhDpUt59kY9mdbyE06WMsUq8rEINBQz3kwN80hbN5wg5f4zQBpZtaM7
wBeTQzBpHHHvmXdwznOpGG5MA0bvpuJe3rv/cCi/p7wKlmzKRb7Yc+DiXbiWmwbWfBazlRfIf0Cs
ZvLL+kmN/oOcW3JqjFUE1dJspNqAtSYq9BYN1Q4pbJiSTpI6yYZZxU9s2wrWClF/TJMrZnGnKH8E
ceRJVvFsznvyVVchtGmqrKssrOLCocGF580Htpt87iVS7phsj66iKJCQGTxCMZTOaz8PR4cOqQSD
c57z8T0d8/9Iu64eyW1m+4sEiAqU9KrYYWZ68uzui7CzQTlQmfr192g+XE+bbjcNGzCwgBdYNimy
qlg8Yct+Z5s0yYeVQLMV7hfB+Nre5z6UVD0T/LgPN2lpjpPFF1uIL0MNNigB7w2Qhg8UK1o7bgpw
oeJBlsVLd2WAG1DzLvlokpW0hQiTZGpZGBNqznxPD92zuds4xmYEtW3uN34b5V4veQeTLqwQYFbF
0qu63kqTwITsYbevwzRsg5oeqRHMkMMI5Zgc2TS3vz/7mPXYAAuz4GOC7XLTFethLJ+vr+RllOzZ
fhGCSKaXi13H8MHrg+p75Xg22dE+tNVvShIp/Y5/793+djq2O/3QHSBgoiL9q9+66XHaeJjuZsAs
xVZebkqd/SghwLRMK4xFw7w3E4H+DqZLE0S5qWsehrvCH3fpQRrctx1zJU9+COedLTVPqkEjTrKl
aPOHGZLdxqSDQL/u/RO1L0los4WgQ5aKTU6GuiPjmq9t0nF45F3aR8nHvVzq/pEhbCHgNBW4egvY
azicc7D6pd/DWxH4Kk8JJo9+ye8IzMmHl/mtPIw75WcswwDJDo1IDwGqJS7Y5msxLYCtZL4Kd2On
j2gyeH0O7l3usjK+KxtIg2i4vykvONfR9UWQnKG/0EdKo1FLDbiIzuiCsoNRkSoLDbIhhGhUmlTN
h41CBZOcL2qA+X3Fk1TQANSt4kmhfJH1LS6DEj8PiEjjGNapK2ozmTZmX7Qp8Sd7ts+311ZJKSfZ
qI4QgcaZacvUIOqVoLp0nbJXqRU1reyCIVtBIQrBI1KBnhIqigp26/DBirRGcpeQxRSRbtFOEM+y
t+Sb75XlGONpCIfcgToE1b22fFPgwinvTkoqYRGeMkxzP/VArmBnlPcbCE6P2rshkvV6pOdMiCcG
rjC5WiT0xHr0DSzwuQ/LwMA7gqMFgBXxz6lO73sTTnfvdn10Gsk1SnK/cYQ4Y6l0AdgPn29UYq+F
lGuj6weILLiGcj/o4fUDLZksGj9/zopzbCQTa6rxIztokLiDyvdRwZd0IggpAQQTXB/wet1viH0m
yuN8Gc18OmkTOrlGtkvMGJqi7DiNkl7T9e0CIOifZ2ZaeQdrE5w2w4I//aw9rpC9HHWo9KqvFmj8
7CuEUt3rs7tYwWnIbRrRbR1/CoWNo2RcSTNcTu1bSJgVKvgx2/V0cBcPkqeDB3tUBvagNONeCi3n
4wqhBWKlaWJmUCTdzAwAj9hEscZoOkKxFK/m3LfoP8C9XuQNn48qRJqxqnNal1hiWOIG2aocVpWc
miwO7Hi35KPfw6sL6mz7DA98zUokB+ViN/h8eKGy0enEqqyFKshiFpDc3g8m1POhOluaqWdmPyz6
roMXpA6FP6TfUugaNDQ+shlKshakU60hagApvL4BZN9BuGY1PXxB7KHmpxH8hBLY7jaFliRU668P
c/EZ/HzqQozS2tRcVh2N8M5vXtWg9qfBZT/YXrtpIQ5vPkuGu5RSzocTYlKaxlqqb+h5dHRI2Ew3
KG7B+/oQWMLzTQwDIIhbRbJtfX1YTQxOEyQ+DKfDag7dybDB3lslvTjZAMKFK55JPkHfwjlRAI7s
4kih/Hl96S5Foc+VA1Lnz1EoLflKrNIwT6P2VW9az1DjZ2J+WdQYj5IP+ahGE3TBro950a31fFAh
Co0VsRaILBKEPojJD2M01PBXpbkR40U153fNuOiuUs8jXKPh/GDz9Klf2m/j0u1iMgTDBAAObFyN
orwz+jl3YVdUu0aBlp4GjUKzu0172202/Z2heKZpHvSthjjL+29AINzbFPJ0+uxWiLvZeDCqL8lK
JHnrUpI8n6EQefp4mCiDhv1pXDJQqEY/g/x3kuzJ1ESWkspsI7evJF5ozocTIs3cqSSGuhwApbCN
HPbMyx6yaFMTLneNtLNxPYZAyO7PW2bM6k43sgYxpPo9zcCGTvAZ+X19i0hipyZiytZpXqFYPwFe
+SXLMSkrzILsRUUA9cBQ9rtgCWAW8w+4fpLQpalCLBm7omHMhqrLZmu33fyRpWYUHLMPx9ZdL6uG
L/JFz76d2PhmOlw7ADnHTMM4WvYTYBlt7MKIMDKKUPtR3MMQbZc+5L9m1ZVV/JJtKiLJeG90pOPo
upkQP6eZHTTwWiCrGQwavzVjJjn4kp3zsfRn9+524ms90gI3GSS7QWu8UQGAWHb2Llb/5ysqhJeU
UjNZTSDQto5C+5OEm75f+w7KDYECOdKeK+VTSQL1x086mxnhVYJSY8SrXtV0vrMWfptUULmB+jn0
1nmhhg6eNEYHQsYPpMCk8Thgnpj6b6RKNM3UTQv/gacgJIx64StsOjH1ET6HY4WbqUwt+fI3/BxB
SBhVbxTAmuI22hcHCxKW6mawSF4kx/9yQPscRfiEtOpZHucwvNam96Lv9koOkFn53GhJqHYGwP/E
V0Flzp050PUJnQVFkTx1X2R6nC/l9snPPimki5aBbM+TWz8lOaLdbkcz5CBil4CMuzVV1NHLKz95
BgD0Va0+0J5gWkjOzOUj+rkS2/c4+xmEjvFMe2QSky/hDDyKOWpeMtiQV28PU7VIhpN9XiGTOIrW
zmaGLlLuoHRb8XJUDi5fZGi3v7mIfE5LSCKsRIsVsGngJPluUwogvQfWGNp+2b0elSCzfNBnZIsp
m51QllKnT5meAz80gdC5EngWYSPViex96nJR9Tk5IYUMPJ/btQBqfZ6LV1MpQ76M8Oglvk5YYAz9
dwqng7krJL2py0Hoj2HFl8cmMaEl22HHrkCApEXhV6YsLcuGEOJLS7jVxcN2KDoU2uCpds8bmGdj
jOINfwngISEvsyVfTZR/Unm+TpBxm05WQ1yTlV7MDkkjo+BeHEU3kRw0kGrwx58P2pCTagHMhELq
b78ap5F9QZfYvR7XLh7mszGE0zVSWrY9AXZfryDXZ3+zOjBtyy9jDOZItrs+1sVPdTaWcMIq0rWV
lW1MRuB/oUrhzrpkhO20/KXqPBtBOE0xqekMXQR66mEYp9M6aKGDPmffNlbEZMx3SvGvqIva2ZDC
yQJIoCjUrKcnaCf6Ffo/cK0P5nnZZ+33Cf0TgO5cmM6py5sFVcypfSHG0U5lQfJyzfb5M8ST5hiK
TSykwhML8I5YuqYZsCHc6ADFFsKe08eOhs3PMgH3PguZpE97MbycjS4cwppzPYWd4XRKVL6DkI89
zcG02HeF1UY2OHGxTUILtnv/aT+Jp9BkWpwYGvbuwBvomhxWOL1cH+Fyyj2bmJD1Y2vR1qXBdTeD
eAFArCF/pdHqg5Pu6xCXo57tpzgw94mnol0Eychvw7dMarhx8a39bJNZ28k6S7mQ/EygC6akUHBJ
n1l5QDfXg/lm0PtQKcupi/QEk7tIboJ7uXI9WwAhBhnAYhWZNtCtjzG+rsCcN1573O4eoNCFJJDH
1g9n6iuHWHzft+u0ntEp1E4K3vUz3nvDTFx7erZyBHae+5mC6mdNvNakAP/bgV5uBgTfWfnkJE6o
Fotr503QwBOqq1PfgAJ7r4Ss7B+dPNl1VYuEUJtBAoer65tFl8RSS4hvat9lFTPy7IHFuBPiV9a9
/lArbXxQpqmHeAB/qQy+J6b5YFTzVwhPtoP2uze1qK7Jbh7BvoeRpKnMUGEvQmLCXUXDJOLHREcH
JLlpyRL0VhJR1XygCz80a39ka/kFVMbduGavVV9RT4+Vg24kj2WxOK6axxbcphNJmJUkJksIs73a
KF3Wc7zyK09Lsr2xdxuJQ3K8L997z/aeEFq7KTGbwk43z+cM2t3o2eHJuw1gerEvg4JJNSAMSRgT
0QsFJKz1TmX0BLn7YF5My+8qi/lrD5ONGciCWKGtm1n0K7Rr9UghduxVJXvqabpnyCw0do491P0L
Ey6B0C90UJBDCjLNDD9nBnpCbwrkDua5du2WuVP6wxzx+GPd6NUPtag9uGhDgOlQWXcm+bWA6LLm
w3cnUSJKbZ9U067J1hez6W5tXSm9gTuPEPsH7HtcdyOpdLRtYfKZVIAGxfEs+eKXq2PdIbAVNTVD
FX2ji1jtZqum6cN4aFEcQ/sHUC7bN9xMAQzPdmmoHidLEn4vki21s1GFuOf0EL2jNqEnAOjcugH/
B/z50U5uJ9ZGQwPPOvsx1TtwJ9b33vgxZLdGp+FTfdVHRGdj/JpYuuq3pAlY/nz9tF8+7J8LIhRO
GsQSNKNqrdNoQu0TzzKNlZ5g3uiVdfHQTDK+4d8chs/xhOCSWArv6hIfoA82BYjsYMDsBP5cSlSF
Pfowkg9+kdB/vvTCGYf3DDV4jFJqSh/bQrsfmA5OVN1Cs9zyh/rLAgGRlNvPpG1g21juR0XzIUWP
di1ill69IEC5m9KxWYDZ4PzqzenXov0bacvzHylEiExLW0YHVMiUDW4ybqKGkhvM3xRWf6y7ITz3
9drilHmGdR8Ac1tuFr+7hxKOp/RYe4BdI4QHD76FXnwn5Zj+TfXxObZQViV1A+5HWkMnbziUyrE1
e3eEGYeugtjmoMZDFIkdiEmre7gfOskj8Fyzruzo8LDWLFjHl2W6GTcOHtxOyJep7CXnc9sDf83U
n79P6LwsFO41WavS00B/pJVyq2jqT1VNw9wx96peHSHRL8mxF6EHZ19c9N8a9KE2swXQFRvRtVof
4uEZb840bjzaPVfFQ9tEpfV6/ahvUebaNIUoZGtzl9XaYJ20AaII6uA3kOy/PsTljPq5ktvfnxV4
ADqUBJMA1w5O1Uw9kL6JckcyD+leFmJW6qgQijcxSq7/5PmOsvB/bWznDhq0j2l872Rv1gNEJ300
kfxGcknY/vVryyhEsGW1MlhHQVE4Xms0I++UxA777lDxx+trKduVQuTKqpmXSIzA4mo5QtNjUxSB
Mrf+BNfIod/M6QzZrtw2+rWpCXFomgvQNHDS8JS7uMYCOcmy9nqFew17bYFr0myz9Mb5tRkNPyX3
nSJT6JPsH9E3p7FiXZ3pZJ0q587pYGpc7Jbix/V1vVwd/bFHTTEakakGWz8BWj2/aRUQ0JsqitXp
qPCffUMOZIKXrFMOkpekixDBsxP/F18cOBmZVQ+p7aGhWZjV67tCUAnwsooaWDObuXqAUepT3tTJ
LSmzybdX7S2bld+N04ILzJEghzRky6a6P+MW0wxwOrKNSG3Jzzg1bmsFjMcZxlumPYAf10olTCTh
wxTukKgjDYc7ZvrAUTptjX/qsUjx5nvlTpvxxhj8z3RngVoyruZxQG+Xr9C5Tk7/qtf4WU2JDjyq
0cM5Ld8OIDxyTVRIgzn7A5W96MtitGhqNwMEXM8TsvImfaofB3hfTsFmZCRrO8hWVohnWV5O4Leh
PCyayR8ZHtTzXHK0JUHLFIJWOsX5aELX4tSo9jEtdK82eMSd1Ufb4frxkh1hIWwNhZmzoUChwZOH
xV7d1a48+MtK5iNbMiFSoWTVYLCNFMBi3KAnFvRQkLg+EdmJpWLJRBMjNzk+i6X/hrZvkC8pbL1r
CFCoEGHqSByVCRyQY9gax/BETucpCWAK/QgDBCBRJ48xaEaO4w+lGHDJa+DGMKu/oYfdHKsFAJGO
j75RcI/hjbxi2fP1Xy9ZoL+8V2nLvKxbjtwWyKw6vx/ur48guTn8xZpHjfUk1SAz7UzEhQ6e1ymZ
rwCBU9MiGHMp9HCLy1eSk+jLU1OgagoQtR70rPLGvDrSogrGMcblNDK0/bRqfjtbQbuZNOO2+d8m
uy33WWHDlkwjJUGJmBqF16gbZBuud7Vu+AbqU62RfT5J8hd75m26cnNgKJlnKHKVGvc1xbed2Z3w
NW126HJZ51USIEQ/HtrE8C+mJj01fefFeoVMk9+qFF1WziUHS7Y1hVhkwDIZj8zYmm1mu3ysvdmQ
xCDZ6gkxqHBqSNgYSFVFlYREg/BedtsrGfQps9BKIapUyERxJUWFSIEjZJhsM674yRoTbyRQCSqK
UEmAvekUL2lTdx2sgGeyXp3seiv2y0HsMZJaBTtyhfV75qjBVP2qSeOr0xuzZlfP3uzmt1PdG23i
Jmz6nelvbW27s4F7XwbNmgr2uCz3Vwjf4t23ASl/5cH1o/M3vdc/Ci7Rz2QC7jN3/vfeO4DpNPvJ
bnMizLwMbJq79BFADCmWV5KFxJ56TNKh57AqPdX8Hh8/jRVYhUllESUh8ENB4ywq9GBU9suIfnZj
jN979ivl5S6p09tprQ/jWj3pZb/L6HSMZ1jak/sseUpJAkDVxHZmsmxCBk9mrOwbbsFotlRvdbv4
ZiaZPwBpxVbzhjbdwxLj3SHJf2AjHUxT29dD/3PERuJ1460U3pfT4vIZujw5vYEJlH7MJ6BbuVlp
x3HV70nhMHfQ19zjKHlhIRrycfpRghPjZnjScPOh+Ffv+xa1HepQg6oimUnrpsyeNMSu/GZD3gBg
tOy62u0LuNoCruhpL3yNWLTpfhoh6w46lHLup+W2jVIJZfRiUDv7Jdqfo7aZzcxRHBAn6FrdtBBo
LYAX7erCj3NTEtQun8SzsYTyGIabcRlz3TqlmZs9Ds+J6aKzuDfhrwaJgmjFy0a+uUolXu7W0Yrm
0uxi40gupxf3/dmvEPKUDv67wmI89Kzqb+h10PJ7okvyvmxRt59wtum7QSVtVXPrpMA1eSJ12Bpf
lK5yYZQk6SZcfi86m832U86GUnXajtaM76dGzgnmws4PJ/XHO7KzsXdIHRlliFUNFF/as5dNUshR
cTdVNaFw1Wb2UUEjtH7VZvXJ1CGOAmwcDLcGlXvtmN1xym+0vg/1/Ektvs988lMpuku6DkI+4+2q
4nV71AHyXsP+brkheLe72fRR8bwdkPR2gA09GveSyH0xqZ0tv1Bkx0U/j7XFIA3BG1db35ekcavy
S2Y8qE0RrkZymOpxL8kWl9/NPkcV2U4pstnIavi4xxWGHA3L7ezRuSuNUvEJ554BK6q4Wx7hG9Dt
86p7W1YaZqBj438wl5nA+88jIH7Nrakn1O2T9fvI4jtnpt9bvoBeGRfvhtZA47AnpstWtkRwRswj
lUDwqoLkYfE8QH2rpsou5bmC2pIjVtaFN6QZbPfab4ve/9RhWxjVBgHGpuelX8fOozIuj9PY3pGu
9nvNQaIrIF2p42HjHlgjv2TK0YBkzThU35eERpo6nWYbSTCZ95MNYYq8Oyr66FfK8E3tYBwF9Kzz
vZ3nwKlqr1buK6vft32ym+mtHR9W5bdiwidxum/HkI1H3j6nwLxn8a/WfDPr+7U4OvZXjmauPe5m
WHGXUVOcdPKsTzdNN7ptb4d6dlMqaTg1hatpjzkv/I6AJDhW+1Xt3HH+WYGilPLKi3PY0ZVR69wo
/DHLnuykCqviSeHPpQOqKJJrQ2b47qhA4mb+msAn8C5FzGNvc5f7JQLgqDww+h4DD29mOQmBUJI0
uK8HPvJBdzkLFZnWcHOtEPgs/afWPtoQT62qL9f3piTGk49K52yQdTWAcupwDvMbGpF+V06eublg
B9Rr0ApZvOq5ox86hdytbb8ygLbq4BAnZa5dLDz+OCPk45nr7Ie0XQY7zw0mkbJblkHuCB4/RPOb
xz4qoi6gRr0HP9rl7dcEkUGOnbtYwp+NLwRmODUZY8yIddKXo16gX9Yqknwq+55CAF4Skidp3CGd
VrlvTgBFFWk09tH1L3q5x3M2ESGyWmuiVEUe09OSlodkmvZprwbF7Dx2SxGqkxMOUK5ay7cZk7w+
tGyCQnDtV1zQ7RhL2PGjlndIIKVnTDIncsmHEmXiIM7ftV2csZPVrS/GOARpJvO+u8gk0/5YQ1Xk
hqapMiXwR9TRJ5tujKB/2GBr5jcnakL+nh/+DZHsfDihqNOrNOsQn9iJddUeis6hmvRvXfaQy5w4
rn8hVaR0jVzRFmMTDiQaRMeMxO8T8sxsSY16GZB/tnxCycbMqV50Nm1KvNrvFuCcG03d8bsVtEoe
wlg5X93eDPD8C1VNWSv1MpHrbPBtDc4CSYP3WKqUg3ZirY2MbnsTQZNZ0QNGWo8PqVs2RlhnbzFB
RoOClOQQyCobkU+aZbEapw4iqrJDZj+0z/C8HaAnBL9v0BE667gFULmiqqS8ExmlXcJIPSuWdXIA
f7Khzc8UPPGWCzo60iv6FkL+0rc6W2IhxDB9ohOFLc+J59rRYujfxxSc/zSDnmqq74cYTsAGei4G
pF33RRaVw/1gPjdIpFk6ugWgklpxU2UFxMBTr1XhbjWgAVZbttdrb6v5lSu4AHIjqOgjCI+S+4Rs
oYQoZedjx7LCcNCHOkz2g94mx2rEY7kjS61bM/XvV4mIjK+Gzh1ZCLSRWmpB4pGvoEsogMtMytfO
nsM8bm77foVP1C3+WddILRdm8q+moWduYgEYeVew79T8UWalV+o17rbWf9uqQJD8+ajUDc/hJYMK
A8gF3RuBpGbHAkZs1J+CcvGB4mL9HoV4KIevSaK4yCWDtco88xhQ9Q5Gt2ULzXOoc19PR5IoTkS9
c2IvxFkmrmN6Seal3nybHLYXnWIC/r5FESOLPde3FhG9vxrkv9JqclyxINfZ9oC7JS9sXtzVkYFO
LjrGfKYMIvoUp1Ot8GnI2QdJttjNpo+ONSgl1kGDqq96s+4sD4Dh+WbwlsQr10NhH9pfjhaOtgt3
5l8yVMr1zIK28Z+30lpAby+D4MTJgZkLjMJn4xdDCJB8UdkCCyVUlhq0weP0lljsBxylsvKSu2FP
IU27QS7L+EmHcMU/gHlKqlORYjbxIXYUigZQ59vRZjYP6y5TQYnseDfQ7PeXb1BxVTcdU9mNVXZQ
hHAFy/Al1xqkMxusL6iqrGA/SlZVMoTIKitqp7VTFeekvKm+Q3PT47fZAZfDwIagOZJVIhVykSyn
yCUbk0HpIdTOTt2UB5r+ozD6oO2bEJeAl7inkm2zLdGVQCxSyYasKXOFLVs1N+zJ0QnmkIadtEH7
cVe6Ms7HXeus8nAaaH1YdcHAJZsDXEsBL1h3hj9CUx10U6c4wp8eGMHgv32+D6zS2bCTUa4pbY0N
B6V62Q46zbW7vCsfbPnEa566X7rs7VWyYz40XM+GbKaFrZmOGryyms6tB7SiY/379XlJIspHBDwb
w+rX0RxzNOVS52VZe5z1p2qVXSY+bgvXvplQLepLl6vJOug42O3NkAG84A77/m6O9Hdg5j/SBWC7
AHJn902o+PQxe78+TemuESKnk8Lz3RyQhNUD/V0cc0DYmA8tlZ8azEigaXR9ONmXEyLoqJsx6DC4
AdiGs7fAGi2zh+sjXMYy/VEdwn3nz6nAaDhoU5aJJdVRYZf2HE2deWTsiceAgr6l6/OMxqfOwMVe
WdRok8fpTwXZcpgyr4Ovr259AR9FEuVk20mIo5bSlJVJEHIqk0NVQvXXevVwTZGdRu16sBENszQN
1bHTZHgq2Of3m4roZpg+30BAA+1MaYkjG02o4AzO4nWdcdMaQnpgh8arPLTm4W4KdrxUC0uSffXt
x5ydyLymrZrjvRqOhz/snL7Au8HTmRX8u6fizx0kQpqNjqvMsJHzlvXewRWhA5sb2qXxkt4k8wxx
cxkwQrI5PkQIzmZms0GbAUi2wFcJEx57Y/9ARxmhS1aP6kKsKTu9XUeDMdSj4ytR7+qvm7vfVpGu
6g7G1nLGhiTPfpibn83LMDvHKWxcQZLhMe2Xp7jrbtuhfABO1dcNaetJNpwQXPrEZD3cTRlosJNv
QICHwbQB72TQMYCqqOrXDxlx6/IOKiZN7coUNiRp/sNH8myymdWODmtNG2l+e44ddttjnLaT5VtJ
BNWFQEIYGWZjq13i5duiLiH0VyQ3VFlKEJHNVrxC5KAHcsHUiQfOvTvx9iGB+TPTg6b+abY35no3
m6dqvIG0k6W96oXqS6K45EgYQmSZiAN6zPbsBlG/zLXh9fc7O5KdEqRvWRqocJJ77jzuykwgLtMZ
Ps++IQSZYujW1kDiOJGnJdw4Goa3GRp/yDgBWXSzwM34+A8iqeSzivDlRDXVtFpRJG4UbsWlHnnf
YimoP5sRDJRoXFnmvxhObRA2oFFqG8YH5+Vsvxa2PeF9wbZOPXkG8soi5c7sEn+wXyWf8uLUPgcS
IaiQhckt6Kht92Ae8G+kAAt388AmXnqEUPjyD7pRF3fP2ZDC7unVtbYnijKjsKDwa5lBlpR7U6bS
fPHEn40i7JWcETobBEyP/z/xZrTx3mQn/nJL8Wwc4SE8y9upGThufwWFDYTRl8e+aG5K6y2H359d
jYc5PqTGE59/Lmq3l3y9i22ks8G3r3u+TZRYXUA2ZifilGGVGN8JGARxZnlKcw+FSF9rOcTHUlA8
ZFYM0nkLCctWSsfu6gbgaZB2SfJNpatbM9y2+9abWL0vrQOJ3+KivlU4kbx+XQ6CZ/MW6uK1MYxW
HydQLMLhhmvR9Ly9DmdesTe+ZD8NAy5JsgwiOyhC/qIJneYsGY2TQ2mg8i9KUfnXv6bsXAi18ZTk
8GnN0fZSk1tlfSybY0slYIbLfKSzhRMSVG3RPI7X7eJUN4cCl9CCsd046W4DHEebjnjm47umsXeF
vgZdarjw5nSvT/MjO/zlWvX5G0Sg6WqTvBho3J5si4CMasDsZHqpSPGq8OzOnqK2fB+Ld9veDUkS
aICNms3v1Db3jp3tjM68qbPmbuTFzQLDj/FX2oe8K8FTbrxhhfhDvuyJjZ2f6C5UtDkrQ2eujml/
75TTrlqs0MoOakyijjU7POy68HqE5EDhrnUV5aspee6Q7BoRl7oUmmPOPcB/ZPM7ZHsGM5fry/lR
WV9bTiHQKQkMAzQ9ZSc9nx+rqr1TrF9Kq+zy+iEl/X6EcFP3otf3s2MANbXsHUX1GvLQwXdToZmv
aw9T/BvLOcNEW4WWb/4tU5KAFSjNincOmzeqa9DDKjyH3tX850BUT9UGCYpKku9EtOsMsP/qGMQ+
9c4TA3RqqfE4MeKpF35S19frMjvxbPsJMZMl8JuNiwFYU4hPD/ZO5a7xUO9hAxuRCm5LKA1hNOeZ
1Jt/wlI8kr1mS465iHUtzIoMRo1AoiTfLfVRMWuXroZkV8gGEQJkZ9C8aigCpDJb/sgPQ5vDsfuH
ZCllX02IiUqrt5sX2PZGoKFBsd4Mp+qWRO0r8Ro/PViHTQhSZt4kyzxUiJN9V5QxAELWqdUGkNVy
d1Uzt2vwtAV3UfhV7u0Uj09fp9oJ9VrWKpAdaCGA2oqST2QDmpO+PFSzGlJaS6xYZUFaRLlmTGFo
btX6ieStl1LHq0EO8hfDeHPa15YmvgoXXfVdV7WQkDzzqaH9q1vG5yERQawtbVe9nhFU0Ew/ZEd2
ixrbL27AF0IN5QCAxt6u7yXJuooIVqBxCqsvcHNyoCQOAWGgEsLrI8iKBhG+mhRrPBcUQibJ73K/
AB15zJ9sv4S01gcbFGCvEH6ni+xF9PKL99laCgEnZ6aSdyWmBsTSLi9Mr6qcXVoTj8TtrRr3r7lu
RC36pgfDgtT1AopkjgaYU67f4RqbHle1gWIF2FSuljJfsijbYbmSPSyhjMO/yDtmOy360pPfP2ao
Xt0k2CjK8ak9djCq5/sB/ytM3v4VD+hsXYQYlWrtNNYMd5xBRX/Pqt12lbUbt9x3bXZCgGpZyct6
LfCe+0A3M8+X+DneWdGGokxOaXR9LSUxV9RXWNrcaKoNCDzgRB7ijANBUEi+l2wMIfzMmg7qFGwv
Tw2EUPUWXQz2NWZDcH0mH020K+smSio4g51NKh4sTlXLXVjV74b8JR9Cu/8OV7sGIJfuibPGU2d9
r8+7IpsjY+mDtL/VaDRCImiNl8DWwjR9NJsbqzQjEGOV6RVIALiNm66J5+6ZJKjxhhjo73ugst06
35Qanq9PRJKgRGx2SVu6zgPazdXKTkZi3ztk/dnPv6dWlUSX7RBfWzGhCuPJ3Gi9tSXcFta9y76F
Y+P1ucjil63/+bLHyJji4mO36B5reLGGbyPkso7a1y6YAjvkO6K4ICBeH/TyG8jnIbW3eZ/dMAey
sonxVj+1cR/mNAmntG+fUt5o3jRY3jC9Q8FFh0ggQLurqxjpsa+7wEyGkzk7wTqve3vsgmTmbmVv
QS1X/Xlznr/+M2WrL0SxdjEJm7oS4nZQnDcVEwozX6+PIEvKthCtxiSr6crbTZU92RkvG+jLQDed
3TcnecdJNh8hbsVlWanaykE2WzsI276QZSeZjiSQ/MVMIh5TXiyjdeLABIxZAXUdVPra+gD1sm/5
qvoqCiu+oOE1vQ69GvWp+oMr92Z6WAE7/o8/RohqBe/NtAPxFyV5cdcHccRv5zvYjPuGDzU4DidS
9z/X4SLwOiad2c054N7z9H3ufsVQZzEdLjs/25e6EhdEtOCUT+OsmmiTwG9J96BuXz1uTktWQCJ6
ItGv8Ze9EYuLlwLWIaBq7WbFwxNGc+oeqpPim/t/s9RwnzdU23QcU6Q1W6PTalm+gE38MgZr8WJl
Lmjt/0OgIZvor0kcqc9yU4PL0NOzgYVAkpqlMQy23p7KJcVSvCdJe8jWt5zeDxQIqBG0WR1OBNI+
1bZ3/vIBzsYVQgNkBFYLJZUBWVxa/1Ya96NTjWfU4bd+ABfrTgvLFdiyDzTDP8AuXyxBzsYXjnK1
Tkna6+D8YW9DT3kHDgew46ivrAN/Vney2+XF/XY2nHA5guN1nKsVaKoKenG8Vu6mPvMSNYWiHaJi
I31klI0nHN2+grzQmGI/oYR1or4CBCY+aI5HUEVulKdF3YG5Ap/cfKftZA/WF4vXz8mKnaQOLsyW
qZntqVNRqph8ZxbjfWyC/FfnINmVoQ7TW8kB2rLslf0kdnQGxzRyRcV+mj2IqBuYaHNrwJt99pVo
uPsHDWbZgNsGO8vAq5JylMpY4Q05svgQk/m1EWHIgYbGuzz1SM6L2Ikx+t6w1pq0EHKHkabiIa3D
ftpxWZIFnN+pueMnKAOur+rlJtb/kfZdvXErW7O/iEAzk69Mk6QZ5fRCSLLN1M2cf/0t6gBHozb3
9P3OfrABQ7AWO1WvXqHqbCU5dOhH0lOmYhVbaB0m+ScquZxGrW6SsgR/Syi5EBt4atHfYlu6K6MY
tGhadGNJvlL8zrObSH7voltLGl0KncB4Cqq5dZTuSh47r1OgSJ8YL7Htx1O5Xd7U4XSXJ3ep+gIZ
eMH+EE0fBzd5nI46PGftNDXMz7N3XTUdMp7Kzjc1tEjohSeroma8VS/3bPI410SKZo31CiAmbfcN
yG5MBK6QELR/X16k9X6QMzsclCmWFiWmhO5bstE2Ru1A2vYhOdoFtNtSL9vMe8il75KH8D56aN+t
/4+U9XqW/OwLOHTrCSnSPEFf+gQuUiV8aszHyi4dZdhXXQO2sGd0DLkmdDrCZj9po6/3RHChr3pm
Z1/A4d1CWt/XCa6xfhr9ydxVpiU4CwILfPRnaIawNEOzhMddBjS9lljuXV7I9Qja9yD46I7JMoTQ
wIr3VSC65DPHrbIjkC/MN5XI0VyyeRfwkg/s6A0qidsSRVRL3r+8AQ3+dvGbyztxRcN6pOVsXAuU
nkFlXphypPU4CFDpRXznjnRXqpcGi6ee6kF1pe8BYv2R5E7sW4KNsf5SOjPOQViqW0o5T2zx9Jo/
8hRM/iJpmPxO7+vn1kl29q25j9+VoL7NPNDVS78uL6po23DAQ1rS9G2plKdENwPIDji2RgU8A8uv
uLSUHM5YoTQYLa7X0wjfAgR+yPMFbWyLdoxoJBzMTC0t+mFAlh/VPFfGXvVAQRI5kmu6xU71SyQG
hMXZX3rjl4bGAUtUlTTUl52jQlLIfDH+9AnMgCfu5j/9GEuuYOyd8pfmKxVcyGpjeY2nWbvwc3ya
37Vt7opcK9E0cEij06bNsw73fh1FG51es1gUs1iPKHxvWT7MY2rYK1ai4QnkVgxPLXdgnuIvNEej
25NrkGLWe2hGCHJiApeRD8rURC2nqEbWIJp3FWFOBGZ4M4+dGM+8tH67fCxExjjvKS8Hi4JaCl5E
/2ENr3OBKEayM9ptHRLB8VjPLJ1NJwc/WRUno6LjfJD9ojBWZZvWcsaD4TVB9JAfGboTY9981a4L
30TIRgBAgtPJR2oMLZPkVIdjauufLAZxbY4/1fvl6VzvYDobIwczg5IqVCI4KPJSvrlN0K31VWAf
bRZxaPRv1bmvoJ5RfEZF6M5HYJKJ5EZo4UCMQb0jo2cYQdfffYmxw3REryrIb74m3e5/jsicjZsD
pYxoUmfLcIuRE6GZuVFLUSu4aP04CCJxUZUZwbGQC+wTCZ0DGkSo/he1OOVsHByqjGqiadL0dUWO
VyUuY3WT3ShbUcuHCFr46AqUdllZMkTkpr1aOP2pQvWp9DSjrggV04fEsz1J4DcJTXJ1RTRUZlxR
cM0WsE62nYFGbkdL0YYBpIY3mrSHGPUpgmMn2pY2hzDUjkcSx4l9Kl+yJ2UfbvpdGeDK8pWd3nsI
4e376+TUbWdBLYfgfuD7NVM9IybkL22I4Owg2uQ0raiRSGRh+fmZOwWp5BRhVRw4M7L9aLytI1H1
lMgChyZWQ6IssXCqdGsb9YUTGaJqEwH+8x2XvRTX4VBhDBJymNMn6IYHaz8md3n0R4CMgpcf32Rp
64wUoYni7rZDwZ5WeBkyQC2RvAJSvXU2oi3o1IPUgJF93r4OMoIV2S7LEdrsUTdGZk8m3QPVko+u
FAUtFNEscNgyQYlKG2Jc9K2Kx68fljdo6KvQWIiyKYA4glKWVyJ/E4BmHd4MVBz1ffjSm558q720
6u3SN4VyEcGJFSAerwBqzHaWa0vOJEXuniAKGCEaWTT3lxfm73WxiGWgdkRXDNVUvgg4znbxgNbX
QpcmPArV6mDqppOqlmPWt3ocaGq1s0zm9JmoyuTvof00yl0XkhlWELMwrJMB3ojmvtfBiBSJWtEV
kRVuWUOjTJpex+buAwQyJssFdakP/qQNybbFsQEjT7aJNjE0sDcJQNjXOtfeNwtNQ+YNjhAJ/z7N
PwfN3S0N7ZHAt78+Z6AO8tW5t6RJ1E36Lm2WZlGEO3eXF3fF5/phk2+pMCUq51TXcjz52h0N+g9p
vAp3yT725GNxZQQNYj+e6SmbDqQid8Ih//26/Wmeu3PiipWMyWp+asbHKZS8vEJHgvxqdL8Me1+y
xqcKlDUqZ6R3goEvj62fL5aflrlrp9Byo2lqBZbBLM6gvQpmrd/GVbFTPHSTBNXHLxlkLKLyl2VH
XbLKubhll4Jva8YSj1r/2rbPdZc9NlO0R579rk+JM1eJc3mgonHyl9BkzlO4BLf0NHVZPrqkv6mG
+1HE47XiPvycUO4uGug8znb3NaGjt0hzQQtSQrzT+ZzdxX3I9I1w+yyLdGk6l8GfYZOeqEpvS6z4
Co4oiCVTr98a6PBCPvege5dnciWF+XOEHChRBnlHKPrmX2EfvFBgjSETNSHwk5xEiYgVv+inNQ6c
rFBTKnN5KeiOsYH+oZffg2CBXet38wZ5AYgEoyvxcWhcYY5r2YSXZpXDocIohmaSv3xcwGJ3TKH7
Ah1Xbwqgrf6AJ5hgYgUwzLdk1IXZxrFeFKecllu7N3dZagZt1giqngVnj++6MMyaREqKi4zqg6uq
adCUz02bLvwKz3loQddO8NgTGeQgZjQwKt2AQYk9ZgNYnIddGj6qxuSpSLFD2tG/vEFXGtd/bBm+
zyKvohhE9KV1astbnESYeOzUBwvkVZGW+RP7U06fxpB76HWGNuKnpDdOWDAwH6XOCCGsArXCavye
QttEZpFT5PnjVIQ5COefCosJPlY0ORwuhXBe0FyLySkLy03kYjOgmanP5Y1uWY46BsWwuTw7Aj9G
4/CphZRpHNtQFFPUDfKZfqQSl0JmJWvYVjeuJmsG6ZaIJ/Vvx/HninAA1ahjM5sR8F63pIBoSLFE
W7k62vLTKAqfrOgm/LTFw1OoaRFpAMDxLt/NXrItg2yPZCl4vvqtXaMEDnHcpWG6dmuEkFOob6bT
nm7+LU5qHHIpSdvMoCrWcLXKgeZTr4aESdB5qN7b66+64B0nunj4Xp+8l2sKuobiy5x9oF7o6X6/
Bc/Zrt1Yx+j0f391/ZhovudnVsaRQtAtP00orCfVVackghDfSobhpwnOL6piUFGmAzZrOqKHScuO
Uw5iX9I7vQbnWyfeZAcV2P3HsfSmWVBAK8Bjnns+S6TG7Go4ZfrcbKqquUIKJeipfHf5QK60o/0c
JOcM6SWbpGnGPRM9dX+Mvb6N9VNyHQbRzrqXXdXXntPsKKqaFOAOTwffQUVoDAecSFTp35b27MTR
eCORA5gvNtkEH7h+FAxz1Ukx0YOmLm8oxeKuUxaOutHHcw6RusmdPWQ19tru88tH2YpqKFfx5tsW
HzbSMnuQmUZyUIXk1/lw01HJSfN0kyXvMTgPL49s/b45s8aNrKXl0CeygceDrrv6CGp9UjpVDDHa
9g167E6v5m6iqY4W9kFfwTMbZocgtBopk0OHZzSiOGqq+Vb7IBvRLQTQ3hpDDuR6m3fP6iwsfF+9
Af77uSpPGjThpZdNFj63D9TA0hyjvBrwN3IxaRDetPvFv1F9dF6ifPdjajGMZ1EX1DpIn30Dd7BL
eHQjpLHyE+k7JNtzdJvZ3px86uV1a0LgRkdTb1c5tFddIkFgtuo92yq3sSx5GYHKA9Q8+hlcidHg
jA27stSZOSZ0qjNSCdwl0Wxx3kvVFwUCgti2eWOBEn7w9PA2tyWnp/d1aUKmq3Zi4X25+lo5mx4O
Ehqp1pOwxP6lGYFR5Mfy1h0maVs0sXt5965UVAF+zmxxHgghWjiUeP6eEpu5ZWa5MRIp1P7Meh18
3L0byTcVFBwbVgjOzSq+nhnmPBGi2EM3pxYu6gFhTQPxzigPDL0VLOD6xXhmh3M+KMKqEMoL81Nh
lq6CdvFeRX1+Jl/X5JeF+3+sEPEwycaYXqC36sqD+aDV0BfqB0E7xDKTfz0oTNNWbMj3EYOXk5BU
e9Jla7ZOEoT/KnT7zoKrZKW0YlnLbwucy0EqlqQRVM2/jvaUe2a8UTN3BuOW9igpzpJutK81UALv
uxvkdZnsaBJac0UQIxgoX1DV5ak8JS22VJ28F3UWZIoRXN61K2nyHyPl66c0q7EQMMFIlzpavfFY
+0iNXXUdeoY376tdeZekTn9L8LwJgwL02cs4/5cXG9bSVDT0GCoQOP/57jbiUrNUcACeFFI+R1Hm
WK2NNkLiXB7s2nSem+E3cGd2qA+J7FM2IC5nV26TiLLEq57WuQ3Oax7tMB5sHMlTxD5nAp4rs3o2
wL6fRRbafnNvGPYJmoUoNR6l/3vKygL/5fc0cru209LYogl8EUbnj5g8R2X0q5JEsVThELlr2pZZ
F+tLpqMeUGlUPfTQqpvBDDgN1zNIgSVQURXda0ojtJHEkX95DdcQ/WyMXyh8FqJp+zYvZglOHohr
HkbaPdRQLIRygCxtLxta4cZZZtOWwSGv6TLh+5Ma8DmbUJ+0TzGI5I19dMgO0+hkb/02QVszSigV
tLk5hTdtpVIYi/+HSf62vuzls3FaQ6ZMKIGA6Pdg3HfVhx1dRWFyY9vzVhlbLy9z34qM59GINp0w
S6Ot+X3nY+cOZNLZlj0zWB/n6Q0AAiLODaqUrtMErKr14Lb1dSanT5qZxC6BynVhPRT2I7FvU9Lv
ZguyXeNuHkFckHV+Ns5gEDp19Dg3nwZkJ6FNu4emcecqunUgxIJegJlrrpJSO8AzHv+LSbdKHl7X
bcscTQuDJt/ZJjRYGYNjAhL7CAxEcY+WOHRlEdmlBr2bpfQDFCqQfZIoaHRF53odOr6Xg4MOyI0O
ZZiDYkPtwl0Eiis5ErG+i0xwyMHA9xTPy4qnYbzD7vPmURBA+grY8Bfn+bJyACGz1MxiC+kmysY9
FHQRq0EviR9DVz5MUD/XqKAYH6/lnEHnpVb2DSHOANCifcFcqOttQnt8aSfzKrPBvKxljWtWarU1
+/7XUPR/0qjayLWM/hPrQUrbq96SDiyne6UJD1abvFNNDcq22UVgEK1RCqguhFJRa6CKNmeBMVnH
Wc5Md6ISNOcziJWOoTy5bQL6dGiOCy6DZayX5oJDsbyfs7noVXbqZXBnjmUgxVrQNh8xBY0InDiw
FQsAZfVQKbZmWKZhGDJfaNMSPStlQ2cnA019Wo0riJj3QwKVwL7zK1a7JpG9OH8LWbeTCQXjVX4/
MzT1jGyXjFIQEfPOkEtBq/dKESdw7uyzOMecyHrKSDXaKGiOH4b3/pTsJbd12JWNfOlbeBQ5NauR
6HODnFNuMAtrK88Lx8kAesZqP5VX4E+tS0jhtg6Imz1tjB1tvpqe02sRR+Oqm35unQPWpM06pqcj
O9llsqcxdBSwEc3buH+HfqQDDndX6j8JGnwvr/7q6T6bZQ5R+7xNuijr2WkwDzpFI6clKtoWziuH
UQaZu5o1MNEHKATeDhv9kLxl1/lHiY403Z3Bs7+dns0bkerH2svufEY54KrGGnS1w4CLUmNeSksn
H64y/cluQfH/vpAOqsQWnCXRbHJAxqK8SZVoQEtO8p5jNnuwpf679eLgAaWr0EuSMZm2dLL6yW8U
trlsYTVedTZvfHBl1EI6J7rMTg2FHm1bRdcsQ+NeWjgkQ+sR9MVi4Gae7DtiB1FV7KcZFDagilYp
SlYRxLv8PcsO/AsQv3co3xoV5bkBim0AYqMVvl0MB3MEl5MsUscSmeHgJi1jnTQyzp+R/yrJfV0r
bh6L2GdXvcSzsXAQY0KltB+bAvl+vXHtVHNoc2BRuZVG0aN4+dxLs8bBSa81TE8IGFzQkolCo/9g
J3XGpxRVd8L0+mqI7HzPcDCiQjC7xmtfBVkLU5ya1Z+lxX7rtQmtr3zaSaz+LRsJHGON+LQyoG9d
4TM6CVWBtvUw2UwKJloULgrPwt0cQlFmrrRdYmeKayfIzsVz8hSGEIBUOmRzjKkbISA0po6caKUT
9dnWUAkkbxPVoWasOwOcgWMSZgDSOfUbY9qBHv8R9CGPKiq8Z6RssbaezYqgpfOOpKW6rax+Dure
+mAsuwotbXTqrIhRdZP8sqL8d1/Jt8zUgjEdQGM0OpENfnHINg85TGp5kJSqZ5UvgDlP682NXel7
plVHOQadL1i55k7+tBvmKrTeqkrZuEmS31mKBFLQWUfOKpKuCVpTPS1OFvXJwSeInc0lSm9Gdkgi
Y1+T4nnMpwOqYdy6wAfMNHvuTeIn4SdljlQ2t3Y7PTcK5ErK0I/neqfFs2MP9S7J1C0i+dDDKK/r
fNibjb4v6uSPXQZhdWDGBqItY4MsttlBF6ZAIBWcgghd6speqjMXgjcPDExm9bae962+z5fwkUpR
1S05KBdyOnbUitewT0QJj9UtDGYzopkaQWiVA1PUyI41i+B4diiWAABhG8cgwNe1ID4u/BKioOWq
H3Rmj4dWOyOGmnTsNA6pXw0fBlYn0x5TxXJAyC3A8fWH1Lc1PoZSK0k0RwpQVkPWG8214W6CNokS
FAEtXOEBFYyND6eQHLUReqohYLKvjo1bvLFNBhqshcBh8FKH3g7b1B22Ip9KZJYD1UpvQjKrNTup
TeWYVQGFc4iGvJIeLEdy6Fy+KFaLfOyzKeXQ1TASM9UUsANRRKYiEkRz/jQzVACD2mxAj4AFCXmr
cFrow8mgNeoQjKCPiRXo/d2y5Hl0mtNHI2eCCOyqU3D2WRwUd2McD1mnhsd4Qu+0dNfZourFr1Tj
X2h/ZoKD3zmTiJ3VVn8rpcXektpfYa0t8qPyMdHMP61l+EPSgGAZL6PanFF0lQw3eVXtB304WKR/
NOPrMandYWz9Tgl9lm5r661AICil5AA5P7cZRk9qe0cnp0UMgiCGz8jrrD9gvn0SWn4Ty8cITRe9
XDozvPUCkckm8+Q09DU7aQEmzV7VwZodNndTexs34bHR0ENB6NEsRW6YaCfwHBuzYoe6NeHtMO2l
0/CUX2XPyl4Nug1qBBDz2pH7KRifUPmefIplNFYD0mf70OSAxGA0j2XashO5je7Cvf6ceohKq2CN
giiC4gHvJU99vbz5BSeN79FgTRnGGcVJK9XYHcebtIQI4nCN56+TDY3opJE17+J7v/FPRrueenlu
9f52orgO09cBuQTamLsBPGBWJDkZBeWSOvmEtALTK5wjP56FfKWu3CsGLnUS3TQEjIK6aTBXZkbk
MJDFOfrUFm5YdKeqH/5YkAV3LJrKTmPJIOLsEI7DMay2ahGrm6ZeCltBZRAoqbZvRzNyyWx8kLzZ
5CVQQq5LKMhF8+QYFv1F8xJiAenNzFCpm4/N4E8pmEjKUoPY9twMgURMqI2xu8urur6RzxzGZdnP
wm1jMaf/4Z2vPWWv7KOtNbt6gYrJAvjd+lnooGyzn12o/KLsDA0j3uUPWMWuM/vcHdyiUy62Cjxo
BiNgKjC8twQLKnrn8+W9shqy1KpgYpHFXNo0Qk+O0Pq+lNOle9tLROF2waQqfIIU4Jdmhg1XX3vr
vf6q2FePCXKR93A4dwPKNwz0oCeBvoN4uyfqaloHh//OqMILphSdrM1ZheeMZG8qBXQPaHSYiu1c
ZVuqKUgtJ2jMzfZj/6kQdD9EvTea4FfUGsHKKstt+NedcfYhys+tVdkoQ2cJXHZ0qG+SI/qBd4sy
RX0zuJ0L3txt7qEQT/JrX7LvIbjko3lNlMdffQ994whf02JGZW3Qhtkn670DKyMy4yoc1aEXiQ0s
iPvXWL/t8KUsRNYUJlV6eJwouZLk+GoC4xs0EfvxpFA0X7V0m0Az6/LZWY3knRnlcuAoLkwzWlSA
5DC7MqTYD/PUUxdHu4ucZLpvR7q5bHH1tJ5Z5JaUhT3KU9uJwWOWDpa9xWbaXbawokMJ+D0zwflY
daJX4K6CM9PjtGrvjasG4YjcvRPu1W10GN5oIEEcAxUGmUMc+T3D0wgAfFUfla20E1bGrm7is89Z
ZuQMHxvWq0Mz4qK3ei/faf7Chp4f2It0DRUbZ8Kevjz+dew4M8h5WpYVNXUC6oyvDGx7Kl8bxNxR
QR899iDpl6EKpIFS00N1xTN9FA1XcFz05edno1WHgUxdpYXHUf6VFX+oam6Ri3BIJQvAQfQ64VPZ
jOmszrsCEGkiQsceNNK7Vrhrp9JlrebIFJJ59xJacRple3mGV+Mw3xNscGNM9dRIwhbXgdy9tBTd
g8arpggSDgJnyeBv1WQyaovm9tKiF4R16KYGiiShWqofUT0rcP/XYyNnI+LuUD2NdIh24ci0Abh0
PBtUiXRXPhBf21hQysm9RdRu2TvSvvEQPwhf5ussEL1uBXuH12JX9TTRGfRNT+Vwb5u/SZh5c3w7
AOL/1frxpAFK2BUoD8DlOsr6lmbtwUxytJ1Egi7ar761C5DOEwakdaePXU7CIzhPfCmCcjS8BnNM
r/usvE/ht7gUcrlObLbQ0Sqke1sxnuOu8MyovpLs7GO09X3Z51ujTajTk2J0Qr11wuh3Ed3ZffGr
goj3i1xaB7xadbkH4eI0Hfo8vdeHfjtJ6KKb7RzdQX/SEtEkS/bKIfYHZKpYCEosS/uYm+flpA7g
eaOLYoJfTn2gmZ0vNcqVSgzQ8D+HDLxVmwx6Gy9jcT2Hf1j2HFsExy26VSbDszpQLDHVb3SoVHUo
c63SK6uX96HK7oiBaheLQF9N3dRMPsj0dW7iQ04nv9LAZAC/iaW9B7ENH6rrhzyTFznPu7YoD/jV
DphfA2aPtZdK+uRMCV50Ra0e+mp2Wu2VycSxNejwktFXbJRXVE1weZ+stAj/uElMDrpHlF+qYCUO
j5SU/mhAiRziBPUUKP2h1V87pEqRh3XTLPMyZET6VHGVroWAB/6N7hEyvFz+HtEbmqe41CqmSXaJ
Y4rksDeC7rkDAUTdJrs53kNTmUiT0/VNoICjLmtV3xwQISwrsMyAkDBGs16S3lgQ1mpDCkLHaNOg
XW+KTmAsdSBp+lZHV1OYutL4x5xNQOm8GUCPY+efU0xdNQ2dvGxdTTEcywQJk3w3KbWf9DpSxpNH
2seF27OqFcciia8aXcCaY1r9okobFEwVgL8AgU0OgWuQR8aZCXSUQnDKNopDwQpcTYLq23VH+BsW
TQ6ENTPv0KaAq1u9N26TY3+VI7yH+ukXrC7kkz3JExU0i0xanH/UZ0omjyOKNNrW9Gip3CvRqTWD
bKKfbW1tTd3eq+0z4jVuO6W/JbPxlOmNxR+CnXbZGeUJGg0bwaBRRVwzqZNto5ZoBfAvWxAOlDtb
kqINVE4w0EUCOfSt4ibcLNNrumP4HNXgoDIOWSB6LK7QY/w40hbnHEnKJE+AJ4T74vCpS9k+KWZP
7W90+WkerqeSbrNcPrQ13tRS4uc4ykq/MfMrFU0cRX9s8lcVj+qsQf1+CdjsSicbN3H80kbo4Iju
svijhawnqZ9QzSTY9CI44mkDOotNmRpj18dXve1IsgP31k9P4S5zDeo2L/HR3iyKSKI2JMErweKO
wRz2Rloy+Dt6qezS6LHMZYcwFBBHd5EEMri0ErmwouAN54+ElLQ0KrA55jLZ9AQ9j5TurVy/VbRD
ayfubPd7OSl3RSOqCF223YU7my8RL+aJlK2BCLtkfqq26stDtbm88wXYxecuo7bUI2tu2GkGMXuD
ph+rUt0IVKP/zgz3tLOiWotrFNSdqmxXRZEzpXf18HDZxmoN9dlTi2cMsONYbZQBszUh8oNm3ffh
MULizIkV30DSa4dcgddIru3Ju9odj8ohxHCPIr6QtXSwrCtIwBiKYegaX29WROC7yQ3E+hZVm4XI
jhrX8b1qRkFyrW7ibb0x+2pDkUAQrOVa4cAPyxyKlQ0d1HCYcCQVBzckVrN7W9pePkfXQJ+uXz5C
0v606DAKAXS5Cbid+sM0h2SFoShh0iNf8p9BIzRhOZbXBUqQ+zGKkAT7aa3644c97s7trJqMA9gt
T1l5tI091QbXbGroWqIbW8F1H014c+2bXFR2soI+P+xy6NPr8MwjE+elT5KdzHRnNGU/RvFkCN6m
EvmKHHJCl/f1yhH9YZKDnyTpm8KUYnZqGUhvZrpr6iVnIQt2zwrW/DCzhITO3sohkbu2bQhkUvLf
GUoVwcJ4eRxrfbLnFviQexS3zKyrcsngSaprBtUGFD4vbBe56qO4e3QtXvfDHIc5akxlrRsQTgKF
5o5BnSxFm2zhdtq9UVxBE1ve4n2OfJ60UX+ne+kGgSZLaZ1W9/RXUdxOsIa8I2VQK2qJOYOERntq
jWsJifJJVOwuOhO8n8RUtY6b2uhvl579/NRu9c3kQUdr0wjq9oWWOKDJoU9kZCMsldovRSd+G+nP
cdk4kBtx0yFx4mlrlfUJFP2CPbTyKP+xphzM1Cn6P/IQa9rpB7vcjpq96au7FPRzgr267PYLePaX
d2MbZjyh8hWbB4LHCEJILj1JvrrRAqt1Z1dF4AqZjF13kwURFIJfBfZFA+VwRjNbNGYQEF3QF7Vz
NLC1zVvrpv4wfTzPzdvel31la9zNohqCFV/nxwRzYFPYqk3qGGADkHHHCjIV5XsuU0eBloCpVX4a
Pk31Vmt6wYQv47k03xz6pNQc1TzD/RGS5DW1G9ewcnjie7m8g9CAoEJKAHW806NGTWQ0JrK/lgF6
IfN6zKq7y+snssBhz2RAA53UKULZeuyaNuqvZlHOVoRvf7k7JfRJ9Aq3feNreEbvIs9ylU3yPidg
ngQv1KbyOiQonGhhEXVHHbUSzMvuRV7HCgmOdb5leMIkAthJOrjlt3lfP1rDEFQm+DHa7IPiTQL6
c88cc0+p9TuFXrXIeKcWBMOLpwxVM1V1ndW6iwadoLRDd+hKt81Mx0awSMX+A231bpI6h6CJrcju
kpoJ+mkFu87mcGxI4sgs5ISh48qGawjBxa6HykAVwJNyZOvPv9sUHHhl+hCGTYy2lVI6xeSVpp+X
f//y/y+cIT7TC9YSvWEz0uid2fhE74PceoVa3b88PBwyWSgKo3mGbacbuDvz3+osKMUTnR0OgqAa
3DfGjLMTgiApyn204wWXJ+oyuOp8PhPUWJVqlRlKF8PQnaTKHeRjW981rUh67vJQUAz906cyZrOe
5xTXfsseSHzXDb8uD2QtF3x29nTCBWjiKcwzy1ziFjPq5dpTxz7Ttr6n0uvUVo7U655Cw2vkHEpr
b9RVBj2nWjCZl3edTtSfY6zlJhr0hDKQhd9oYe1Iw2OJG/HyQC8fVJ1wB1Vlg26D+Q4VIm2VuDKq
GesMdYr15Ko5YiHVRATIIBoVd1ZxC3a5okj0ZGvlJir1APWagSqsb1VEdpateuZ1Sw2afiDsbp8Y
2yzJDnKtKn6ROfIzFFyQ0m+fQochtBe6Fa788hgipHlCiBlFqSJuQdEccwebVo0+SfWSfoWwS04G
t6lzb1Jbv0L9lzRat5eXVDRy7phPWRSl0ANHg510bIu9XT3RTrCIonPOOxVdOiuSiWx52oCWawRv
Z/tLZ0dj/rg8FMHLBk1mP1exm+cQxcP28vodPQjolsG4XTSmK821IJwrqhIUhBj0r2zk+a4p25nQ
DnOHS32f4UBcVW4B2RrNqXbqBpT51EEexP+Xo+TAxpoNqVayL6u9t0jlgOUuSDZsN+ymrZDgWoCd
X9B3NsZYN3KK7O3CAlEmTn/VQV0aIlMNisJQvhOwwERkZyMYomBTfsWJz4yaANs2nE3rlL/AaHGM
wTfbH6bXLiiftBewJLuRx0SvqQUh//ne1r9W+8xoaM92Uk3INI6Brrp6IG/zj4XLWwabE4iShXW7
a6Hb81vj6+dnBpGGlnWJwNmewB0OgkRHH58M7bhQL5dQtXDlzI8yV3qY0xtRyPsftq5q2YqiEWgw
c1eiIhvhwBhurBqyC8RnPlJv/6GRanYTqsj8heO2ExUCrK/rt1Vu68qqpEYZRUetOaSBWUg+DYtj
SZ8F22f99fRthrsLI0KMIWVwXVJ99nIwICqlgjpGGZHVV2V60qrrykK7pCKSpVzLX2BFvw1z9yNp
DdLrckgXORyQrIEk+Zo9mn7vShvqS6/2jWhCheu4zPjZHkriBLFWAjcw3UXbYl4KRReuS+1TdVNQ
RDn1b4RaI6HQzjqkfw+Uuy+TJJnSxLboaZpO2bjTEsXt6FufiJo4RRuGuwyJpIZoPFmCbvW1pTZe
RV/LTCRq8Q/u2/douDswoUaErgzFArO19kfba08UlGrkl+FAgwzFY74QwpfT9TfUfBvkbsRKVbKB
Siamb9APcm7tmDUgIV66BkmPnUZdk0KpPDqoheZKcb69fD6WSbtgna8qi9Ga1OkTdqmOcG1FOqem
ml9CZs/q84OlaoKXyj84V/8drc5hTTk0UmsmBkXFXrgZwIvQuFa0jQa/lF0QEIJxQt6rLvWN5/Qt
3UyQVB0rJzrRDfCn++hFksL/EJ///h4OheJemlEPixBrn6CSLn5O9ZxCsK872BZYbeqc+o2lPDdN
dVOmaiCXyf2UpL6JSnSmJW99r4XOrNsOAt+Ce2+NPeIcP3j5qq5rCgkEPYsYDjpVYigNKp62N1CO
TW9UFJj+P9KuazdyXNt+EQFlka+KFVwu5/Qi2G63ROWcvv4u+eC2azQ1xYM5mIcBpjHNIkXuuPZa
PZiz3TCzG3D1p8to53/hlgRPbs3A1IyaUWUzsrIu90syeLXiowDnXr6C59gA/rLTld2qaKgYtcTS
b9kf2UF7ZFshXgtvE0CKiJ954X3rGQjaRBZTdPlXlkvmpAyLJensQum6VHtnCBO3Kdh1nqS2kcSC
t/YPNdqfy7ayYFCHTKMo0HH55w0JXpNptpM+tUqWAbwC7iXtrp0Tt4VOq+CEzwduPwuvjBqWzGom
4S4Zt6ZqN9fLKN2IREa/JbcyYLGhJ2SWOx9B/Sy5MmsSqwNTJjAs0hC6ZaHaZJjsAZNhmKEDuw2K
xFRysorYDTHsROHPGprGiiaaVhRdrvWMUhuaUR4sTnH0OLcxuQdzrkNjowJZ+gLQVu3MI5VVw7pb
+it/vnzyAt+4nlkqtAGkQRO8iTao3oQ6Gs1DO9RbO00qwTMSLbWyZHpdDW1LAMkIY8UaSvBaV78U
aN2EH5e3JDLha9msXu20CiwW6bFoPlQe2nx8J4mGqkbkY/7caRLNS4271CxsJcvtGlXOUvej8raJ
C/B1Gd6kNaGVxAyArHJLg/wQAjmz6KwEncydKvJLJbm7/JtFwZixCsamruZRs8jEtJNhc3ozGQ+U
RYeSHswpcAP5dxBGbtdRK86+MNbogCsQ8bYQoCGwp2tBdExh0NTMYQBAsuZI7jICQWMrQ5LYXOWY
qEltLiwGi9ZcGbkkaDKijfhcaTt7c3NNAY+ozM6+fMKiVVamrdTUuaCLt2omkLZI9yhAbZr84fIi
/1DX/mNU1nroGOouoX6F4nCcEnfit1QJ7RbK5BHYcmqpss1stONZ3QedZiXKm952rpQxGFkTJgju
U2kwzl7b0F9zmHKc5MIJAuOjSOubVj3o7fvSMNMId3gq+vSi17kyh2WnEjntECTPZmtNCnG1+JEr
d3MnKhn9Qyb554zWoloxmRWDA1B61DpE/5W+LaJjbcw2uHWiXWx4aVRbVf3JtKcKY1aET48mFG5l
RQGC9O3y9xK4nTWONgpAGA5+Sky/Qo5yaZJlovjt7LGqGuZfZLB+sDVTbD1HQZgT2NcU5SQ+Qiuw
V62mvFXH7eWtLB7yb3HyyUKrV9RUMispldNjKdXWwHu3jQMbCpRHvcWgPUd/lUXe5SXPnt7Jkqsn
pbcDZylT4EHT67GLLDoJc1TRrlZxAUSj0Z3IMnJUfOh33FJfBRl47oUu9wHc8KDf/qCDg1Y8Xyja
2+o5yE2uUSVR0b9lnV2jt9RKkn/5+Ja/4sIXW2c2RjgOg2pgb+mW7tR94g/edAWgj+BiiJZZJTSm
Wo9FGOAr0aDbQjfHKpTYiYvMp+p9r96a6Y3ciuD45wPJn6uxpn2t62Ka+wzuLK63NKp2Mdp6PSrw
A/LDVuP7eqidMDZ2cyewwOcd6cnKq3KK1tdJx2WNHsE5CVrbY4e0sW6fVRlmDYI7tkwkB9ON/kD4
hkaZw6TQp0rlpq2Ir/l8s/Xkpyx37KTcAbx63HCCO0QP0ZWMABMADnty65txmzoo9DQHAqHh4L65
Ml7a3GU7qDJ8KyRcvmfnKwYnv2NxjSe/A1QIOq1KJPCL7N9Sg1XB8IOVZzuwyl1yFEE9BG9nPUGj
t8ks5Qlu3ESZFccQFpv/jTM/2dHK8gw5GIRrotIjYni/qAY3SACbA23S5ZM7GzOcLLOyPmMcpwEg
lMrRiPWb1vDLZEJ8JrixAg+hryxNz1Bc6QbsxVR/VSC6IF0KQtu9DAn3y7sRGIJ1ogG11omHweIh
dNOHxKvdDa+Y0UR+Ds3n+bcZviqIjC+vKbDf6/Sik3MTjKs94smOWVIc2RE0OkduWC0m4UNjsqUu
3FxeUvDRjFWaweGVmoRXMKtpYHOIVISybBXsf/tq63i9M+WUgy+XHGfYl2z84H1pdwjXoC8uuITn
IKqy/nML1zE5YUbcyWVOEJPz6+6pcTGBfFS9yJ43QE45C19XdQUQFT0iU94FezFF5/le1clPWAUX
EsoCjUJ5eDOPe1I9ZyYG7KXoEWSXECDeNQazNNO8bSSowMUMkaP8P17d1XtvFFkq8mhOjzIoJIr6
XQKBXN5DPIc81tMLSCmtppqdy/fofLX6ZNOr119EgcnMbEqPo/5ZzQ9dqNkRVMzy6SbWqn3BX3SI
wk5d6k4KACpy486YIe5j5qd9KRjEEt3plY2Qw7YwGhlXQFW+Ug7iG2DIXwTbPVvm/dnuOizvSrlq
c7QIj/lYX+WY2YM41hSVuzzH1CdYAOLiIxpzy2CPXf+vkFwna69iFJ0VvOsSAojLeM+lEgNJiInk
+CZkj/Is2KjADK5n2iYDfAJEi8IbZm7k6LUyp8HSVFBg0+pe6sybPN5C9ldwgf/hMpmGakBT2lTX
nUkSJGlcmiOaLYU1uNBRTdDB6q30Sb5rXRntD2XfSJZoEP4fQpCfZRdXfeL6w4yRED1zduym9MGo
QysuwkM4Gn5I9umQu232VkW/e+VaSaZXSX2YMhDFteNBY8pGNQ9B9ERm4OGNpHeTQbai8krPsns5
EGE1zs3Cwsj9/NBVjML7FHo/eovzqQ8L2F9rFeiJDL6ah3sCFQ8Cf0HGwJIVXzZKgcs4n5KerL6y
byj8ZF0c4es0LvTi9vKV5ma7/B41bGvyzF2P8bLt+Fg9X35y5wtVJ8uuzFqdBVFkdFhW7fc12xim
uaMRc/LozYheu/BBkqHnrbyE5S0hzOlZ7xZlbTU988E8YmW14oDxfgbNeyljQJq2R1Me6oUZJlBz
gN8qgSc634s4+b0ri2iiq5CUI7x5vJWRUL6aXhfaGOiMobPgUmj6TI6OKmJudbEHLIFg+fMP9+eK
rIygYUA4rythj7+hyl7iyxAyq/8lUPlnl999j5M3k00xtKNHOJtUfgqUQzRRV6+3REYtXLodol9d
FuzL3ni6fBkEu1NWJpBxTTLSmNDv3mjjJ77qz4DripCXIkP0HW2c7I6iQCVPcYerrlvJE/qHrrwB
ZdqWuPr1IhtrKBZgEtvLm/uHfPDPt/u2UyerpiVVpVjD8+6VcBOUT0aE7lDVWWrwyaBGQid5V5vN
LUDit4KVl3Dv71n2z8orCyibBdeGFvtdhkwYtzo/8zWruDJ3xl7ai6AK5+bQT+3Y95M/2aiZS70S
BZQedfl3zT7jKLZiyWu166QqbNYkNrjpQKXgNuEt9BYsWu4D/RhUtSPlu5Rv9OhjTD7wP6YMM61z
YbzN7KUYROZWdNlW9q5VgpKMIZDiC/G7vEl83V/I3kQTN+dmFf9yGisDZ4ZyHctdCbbw5C6UH5Ma
ExT0U5cHy4wrR2Gvkv7C48mOwx7qsBu9rewEJKxs8NPmkLIZ8cANq0GFEHAnBl2rbN6NJrQ/xuyr
gV6mWT/L+R4O7prEhmh0djmDSxdnZewmiSekSheP/TJhJCv19E3sQfw8cNClgUxbfNsm/438+Vk8
yIn5WZk5WVKnDvoDi5nj4AMrrGSXQG9dbq3EH+3BkRzMKG2ja93uD+w13oksxPlY88+DWas4amBV
bNoaasFd8RsEoGn5NYua7Mubu3C06srWaXgHStThTXKqgg8itbU+uRe8e8Exqqs0MO4zyA2QAA/x
GG7q+37TgoSvvBNbVME9+ebSOnnxKgsaltAEdxxD6lr4rPadl0CshglJwtXluVw6t5UtYxmYwVO1
QWGlZrf9XH9IRmehwOfmxNgpLQQEqeyTxDwANeGR1LAzbXaUsr2HZJsfSZnXqjcdxpVoAdoCLl9F
KYgowWsC7qmt2jGfGJ/J4ElZZmPI3o3h2QOwe0mj6nP1cUpbID8+oaWp1GwH7je8WuGjE321VRjY
NjTWSAXzGW8Df8luF+0tFMZ8URdCYAHVlQUctBiiDBRXEMotV3ROnW72Yv2tiyY3qY19G3ylIxUk
AaI1V9ZwrqMeUkoIn2b5hmcHHjS2NICC/C4tFrJEVEQD6gmewfKULl2ZlRVTgkifQG+AfSbqdQbJ
Pu2BGQB8lfsmex8qUA+bUIPM2UatMsHaooexMmQV+F5wwIvnhaEEW8aOaYdOvpH6XpAd/0OF5I/J
Wos+QviinCUDY+XxVtvRJ4h/OZCl6AGI8vmhdpdxFm0veYHV+uzGBFQQ3OKiEV6BTVtjFFutmNWO
w11k1WeXTX4bEPfytxQYZm1l0aCiaeZlhvNUlhYSn3wCHJbZiWr3glu6Fn7kk1T0ylIHIDAsSvVR
gElg1vXPrM82PWoBCQEVC8v9y5v7jm//dlFNXYOwmWYypMm4yCdm1BhZBNpBfXn5yeh07+1DteNI
KirAISrw8C3tHo04bAcD5UgW0Gd3l3/B2eM9+QGr4w10Ux6pusQqylOUHM3iWhHlmaIl1L/usa/7
eAZRJxgzNcUxwMg5aBC+ClLBRdHO3sWTraz9RFj0XR5hTq1DYGmCh5PcKeYriEFbotlBhSm5UVGt
mLADGeXtmBBLju/yGkoniXnFauoHDcagA3vWK6vnAOVMjT2F/Q5yD0nVuR2EXpS5cXNWObz8NALZ
yiGSFHboroDWRZoAUCPPw0R9rrxW6U2UxxBEvcmNfqd1ALaWUIax4iZXLNAICPZ+HpV2svflG5zc
o3xUzNkY8BkhVHLVotgSoemheg1meMGzl9jRO/OZq/vA9jh6Zcc7UdArOvyVZxlJUylDXoEtbYQe
zggK3Onp8k09n8Od7HHlSPKx1Rvoz2Lsere0c2JnlCCPjCrooskJKweQRlRZei5IwEXXd+VLhiQu
6rmDUtNo6ptp8IMYw8JxK4K2L3/NJUuw8hu8iOdhxOs46tVBQlwfAwctv6Q8deSBfMjsI2wYrmVk
Gw3foo9gRQWGCqqnpEu9uDtQadhomiLwMWet4s+Rr6ujea0MqlJ05nfGtKTng6dhnkAUlny7qgub
XyMSeiRlGZhakJnRzg07A/RU5qwiAaLhTp+L0efpqNgzRxTXTRrUSjhI4zqIcKtULy29DQab1NF9
MnTbHEI5Q6c7SdN4gZHYDFV7pnTPUU4dIykepjEdnCmSP6OqAaIUgoAUGi2MNRBUZOHWlHh/mw4U
hDZK6yvN+C5H9Vs5+0FQWVPZ35l4wDImjwSX+2zYcHLSq8+fJ1md0mViRPNVL3cw7QnIY+fww+At
ddLyDaR/X3ohJtY5Gyr9LLymGiC9YRoRYIhHQOAwkfYQTV8SfZAhRSkNHD1k0DBqVwG/D+Njke5K
abxq+B4MS79jKA7TNkUTDQBoaKW11zXo2/+3Y1mzAfcV9IFYBa2Bwh1QLNnKVwAKetxOU4s8Rnf8
qrma/wu+9vOx1cmprNwi/LVRSBJe45xwPzZHB1KxSBrag9YEG6Xa9/WeKMVRNV6R0x5rvbbz6qkG
zxZ7b2WYXHQOtJjajQoY6ZRZZT0+BomIz1Bk9ddF/SppUilQoW8rH/+TrBtgGv5K7wkGnMih2pJd
yKyFOBKG0oFcIfEEn0dwedYELooZ5yzimP2XdsGuuC3QlEu2mlfdh45IjkpghtecbgAVJFWeLg5G
Gm0JILJ0BnfdRrAh0SrLn5/4URn4uCpa6BsnG4OG101jNf6SRC/cF9WVbLMvLnyCAte5JkWbc+Cd
8xJ3jcrgSdpVYIO7vCuRFV85zlhvQjUdvq14vV328x8r3okO75zYFrT4/kSza250SZNpUmCQ4FhJ
4VZC72eroInpMK0AZDxM3sMMk2jcRKZdzpEEYIrkJ5r8piiNrTXpPpuolxQUVHZ1H94SfdhWJajd
5dkdtfr3NEbzNZUL2R3CSkJ9USe2gqGFr07XTUtuxthr29Eda6P1EyMhjoFztbQi1a2KzYVVSUqD
8S02uE2iKjYiUp/KyQvGdH2mqLHDptprqWTlmn4oWe3PcfWimfQm0rWtQYjVZpHb88Kvm22htpjn
JlDlhvoX+CFJArbSOvcSGvlKAOB/7Ef0Tg5/p0h5ieaxxZ1UFSSuMMAgKdaY5q8And7Ko6q5IFf/
LE3mjSa5V7VoWxnyLdTnof77VNPqqTdNp2z5Mw8oMjtTedUMgGNlexoXVibz0E2dJ5XjVdYlFZjO
eLyJmQa475y+m0EJguXfgRanbkdDu0siJNzYSZcjZKJcdWIzsjgASg0wClKEolsyoTvHmmd5Mu+j
vj5whd/Nsv7WttqMU+0nJxwna+ixzbey128QPoPOLAXthRFohq2icAKj4JW8szvl9zhdmc3g18mv
mAQvlfwZcgBWOjCuTXsavaUZcMVluZGa0s3n4IqH0adpxB8xLdyulQ/QYonAElgKArrzXbefa0pX
CQnrJKUOMlit4EA+k024G25SmMn5TSxner7HdrLWKilJijrNqQoHFr6HT8pbDqWR2MufyZ3mYEiE
3yzgJzGOT2DG1mx5BiphSsFhLGte2hEQ/ChIQ0/p/rJdOd8ZO9ncKujXDMje9RKWGWzqZ0+6l7jy
x6xtGeBdpjvao9va5eCCG0XUcTgPeDtZemXT2pm3EKOG0WyZxTqrRSXdTh2Ogh8K1WjbRn4Gij9P
lOacb+mcrLvKBjKiQn57VM1jFkieIWUuJG8s/NtipuybfLaLJL8eitztZxFyUhXY8TXHnZlXIS0p
ZiYqqKvG7G40Pjnms2q5dJXxNRwhTlLag+ZP9CWb7ggC4UmH/GrykimLcKkTlkgEh51cKLBI4TGf
GqtWYwsGzibIGeV5PPTNIZDfe/m5Qee5iLhdUAjTNbr2qBH85foEvhIaSxsTePzijRWygNFC9F3X
hDPyUKQNq/Bd1fvRo+jTwKjsKaaqNMh5g/v6374VSg2TKrJpfndzTlw+kqagHlS0IA32TMKbohks
JRHkUeehROafRdbthWxsy0mOsEjr9M4yXTfvlW22NbzSZ1tRqHQ+lfxZbFVU6iJJ4T3BaDZtar+F
FjxCPwP46LKt3HneVpDFu2wIzpfoT7a3CpdpXnA48oweIRbyaBjP/XwDilDLkH8xWbZBVw8XSd+y
nlxLZhc7gx7cUb0HOdL8nOtI54A0TtB+tgLCXMCO0e2XiK81hZ0inW9N/YabUE1U+WCj5BI6Pfzw
bpD063FMr9O4NuxCb74iqT7o2b3G9hSY4lzeluT35X0KP+PKcwS1oSSQxoPwy/c4eGQnCTClrWX6
qtt+iXpS5xjhEU/9fMiV8xihcGSM+ky+Z5U7bje39a/ill0vI+9kByv3C03W68zrQH5qiUzdNz3o
35JyymRTNzVVod8f/eRhEKlIQoIi/ZEAfqZRsMM16jacQujc9CPkTKMULHFGrbmmqWUeGjR8w8ME
mqotmL8HtkvUEUJIv/WCWFJb23NYQeHyM4SSOlVyeyzu0BhwwAhs6fFXQxs7JZBLmCo7LzW7HF+y
6CYGkhby8qANxX9N7/sGjWygaqessUpNcvQew6cJKLrVrxBRY1g3TpTdyQk4suvUiiPdLYl6U8zB
NteU6wjk1qqm+9UUQkiGQh3uJWapNye9E8SGG2COEsylCFZGjLt+NcrtpNw07Y1ahc6YS04svck8
sYoCgk/j58xBFfNI8+ydRPM+m7vrwQw/whgSWxE04tijARLLlA1Pch5c5wMGWozAqcNYYC7P149P
vtHKHUV9H06kLMKbxa5ooGDATyRu6dWVSzDTPjih3UQWbkfowUliTpq8iialz1YuTn7CqnJhlIRE
isogTW+qTqLeJ/rvMe/siT5cfnxn06SfddbtDjVS9DmZUCMCkEKmz1QXUKCcB4yfLLAym1KnSYRX
FWx0Fbm8Hvwk4zarb8s6v1KiDJpHppVipERD/5D0EIknTpSKKCxFu1xZUlaEkQooHX5EccvjXWT0
Alt9vox6ss2VDWMklrRMQbNRzcAbNwUW1xG4xaEF4jEbNxll7Uk9GOCmLwpAEcebrIitBmw6k65a
wSAqMYo2vPz5iZXJEOMn2rDwiBDTCkCl2dWiMPVsleJkx6uknkLc2WwhywMOmN7hm/KeuBj2Apih
fRSa7CXuvGA0tVVIrCQBK1mO0wUb4kvnLoVq9oGOFbeBp/8E06yTOOwmckXW+nzgdLLJVUA8VMYo
8wDPsHEn3/AVGzNDu/w5tSRvuEIFaCNq/Z13htA2kGUT//xNbqiFNBah0HC96TE8C0JUrwC0Z54n
NOcnZkO9qmg2PZc3Skh/SX1om8nHZYtwPv84+QWrx9JRI4DUEDoCmBe14BTm3AqejMoCAaQDvWGH
GVZzLDjCRu6I0BzC7a/ekanMvdLKKTlqyPgL/pwrqMnX+2TaJCTdRcE16XectW7avzGS317e+tkE
72Tnq1cTKARJfKUiFYAUarBlbLDy+NflNYTHu3o3skIU1gfYYfIUP8Sq1R75reEEOYZomsKiVtvg
Osdwqk7kihSWhYuvHlKtp6HZhhg10Pzmqb9qHzD9C4lOMGBYug1VBwwOZY60Fz3gsznWycGunlEX
AIbEi+Wr1rWTG09j1fnNENvQi/UD81AGlc2j2BWc9NmI/WTVlRtvSxWJXILN6uhvWASNHsf0Uiem
FnufbfqiOO1hZ+7QAt6IMunzIcTJ2iv/nZZ5NvIYkzidbmES2UlcgDTc7g3dJUe5GZFMoyAJZkxQ
rJS+AroHUbpy3vH+/ILvnPvEBQR50dFWTwhMl+xBGST3AHa7n21kLLfBPtqJtnz2bkH4VdWpzjBE
sYYrJjwkVUAQSqDQW9UoKrLGmljeOdGspg4xmN9pfDcp0Wuplvgc87amH3F1V5CAW8msQUJHKlWb
BbNgMvdcLHX6w1aXPiKyqgVAOR/n6A4USVahARRAHmRxDWwxjWs/dbrS6p5zOhqRHsXhjeZ374s0
Hrd1cJUsEs4ggLMF93uxhZdWW91vGmncLGs0mRYaLQVhqvkB2JZt+oYHfufQEy0oOsfVnc5TVGd1
PWLHIkGmVhiuREenoK9sSp3LW/uuzl/Y2t8yezbxro5z9Qi5cjvsa1vtSpdJ6lurhVal8E2oyqCY
NfurUqlQbEEeMAb5q2QGfsI/JU51d8wRbDUUrXoQHAFD0ynHJMypW5XyY10hBzJ5UAKQhnco1/Pr
rC66k6X02hipZoX68AzejrtWVUBIhqJUpHS33Yi/kUjK9ZxhqEPnWeaUktkj6ar3avA0lN2TqucH
behQimW+lj6QAByKMwntITRGjwHKboCdep5a2zDewhS0L3WQe+o9q6q9WudWOtduUe1YoVtp+FUi
Yq4aVDOG8C7KjW1LTK8pwFmm3YG20c6nN0nF6yr0nVlFmIgD6T3fDPL75W+xOL1Ln2IVwGOytg/H
AkOwJs5l7oFD6B8ur3DO7Z68mjW8Mgd6WC0q8NKOfHAgcwTGIYgoRoV/eRmRgVqjK6UxmVtTgoEq
UrcFD7rkqsMua2zAOubEr5XfUKFys6kAfCWAgOOvMHzSFsxF8QaqQ9HjFW16OfYT84y8CJoBOSLL
2pnc9hcPrcVA97Y8WflTAU76zBueQ5GUpmjV5c9PVuVhLmWjvgBy49pSCmMzGaBqBB2I4KgFpmkN
iazNOh00I1W/h2Bwwo/RPVCC32TQ7QH3SOR8RJd0ZXg1TU+pFgWY7U9/o1yyQ6xxc3lLopNbGdte
UdMmaADNDbSHDuKeYw/omlYJ8sjld156bCsTK01GLLMBFA/VFDihqrpz+clboAwzzck7IoDHCPa0
Tv4rTObp4FylR1ZC6HIEXQYaGkohVA4TuMU1nrHRx7CEwhxBQzucreFAoXvQu+lsLRz2Ysco8FNr
cGNuoIwVhpja7TVi51Jj0QDalvn7DHDZ5UtxNsg6MV1rgCOG4ae6wETKMWxmK1TyyDIbEHqF7wP9
TLPGZeF73rwX7R3NcwguP0VD8Hj5J5yNNE9/wsqQoIlaGUoJV9k6+Hjv2abNLfljmckH/6vTdEuN
P3tYQhDjTpsxFii9iZBGZ6sfp79huWgnZsWMgdcoa4ARG1f14KRu8/swccD7Apx8iDEMS5Os9Ev0
6M+2jU6XXQV2hYo52qoHLp8W6U3SFfsM4ktsinYcY+garf0hjn1eNk5TMkGNUPR0VgYnBvWkUQUL
fq3sLaa/leiKS/3vy99WYNW+FfBOjlWt63oKUUQ+9i1xg/qIYMW7vMK5xOz0BFf2BlOD4ARkmOlU
wFmVM4g6ZAABgHdZH4HhKoqdER15IuJLO394qgkKG0OHosPiPU72JdfRTKe+Uo9aTvyriR7iSCig
ca48hQr7nzVWz2KgM+3jDJ4OiIlNBWRTXXw0GvSiM+i+sn0cf7XTVdhtU6F2h2h3q8cQD+CuHges
PMivg3bb6ygAisT4zn+3n92tbn4IuudOXkJ/rZosXBKLy9HnXN2ojO8C6aZs31LQLl2+K+d908+a
qyvP9WYwI4pKboPSTA4yO/la0n+NKoQ7MYR1ea1/iNV+Flu520JChM7Nlh3zKwMdLHD1aF+pFzia
Ax6nZNuBHPmh3EW7OrZEGiTL2f3dB/8svXoT2cRZXi6o37ycXBJrB3OWNy2HUGjdCqLAy1dFWwsB
hKBlq9slHJPRD0pfyvK3krwITvK8Efn/7WhrDYAgV9kgdS0eG1R5psfwLTqyu9nPrjTocGGup3k2
BLynohWXcODkeXPFLOchqdUjj6mTs+tgFnVHROe2MiCpoc1BXnfqMSv2NVHsMrhnIAC+fHKibaws
SMLN2CAK7vtgvrTaYwzCrcsLLHf4ny+aJq0MBZmlhkvIAY5BquxK9MaK6SWPax/mEelP63eUCFY8
SxD5YxUxBvzXT5N3DZMJhd2oXLOzwid1q+xkR91jgpLv6o3u9hOEDFFACF+GvYjL57IB0aSVAUlp
UNeGCbNvyhYbnzUOAgwgYucMMgOhqOQIUlXB8a5MyKikmP7KG3pMDLJXkKc3nVbYOSGYA8tigNtU
kN42ytw6TK+gij6nil0M4Wi1RdzBwGW/2yGRdoQzdMlJC0BaNANHHpgoGlCgehlqCHzAaC1cNLiY
YnWrawzK1KzexkZhWApw84WC2WCz/aJGZDgm66ib0RQg4ER9RvML/flKeS0NHZMVcUmdYGpad4pR
DS3MtjpMYCvbxBnYYGY97VHGmLd06GZrAn2J2+bdVT7N+yRoQegpT89dnHCLgswI/X5dfeiiatin
cWZYE6XmXjJUlxLQWEFWejcCIghyAD/UtlAK2lYVxJTTHqKAgNtA11LpEZPX8kc9T/eNIUdWS8ID
Ych5uO5mXVCAuAP7y8qlZRdnd91Y+gWJj60aOFQB8oCpOdDgU7ao8AReZv4mEnPjDvRdLMHIhj5u
Ui2cXSmC5o6apG9B3zvlSP25rf1Q6reNFGyMAMWAijWBlaDiCMSMDOKGtrzuDBCHVFyK/DFrIC9i
0CvaRbsCIoug4XLR5/sVZ0ADlrR5MsoMgtmllY2TzVNb55oTo4kaJvAaZVwctEDfZEAy8iZ/Iemr
miY3cz8AnarqdqvQbZlD6TnKlNKBFNebPDdXOm0ewbzhTEqwqZVi38kNsaiRX/EkghxADbaJOjT8
JFY3kwr+pUh1paoILYZIBNOT02CHkZxYvZ5/TbS05uYpqEUEKGeNo66hAqtRU/ubugzPqigCOEQ9
9llh1aPmG/qvuW3/TeR4ssqqLKQz0v5nNKXXP8oJ+LAq8br0nev2+8h/gQXNuWwsz8I2ABH7s62V
Vxmo2srKMvA02KhnA5YGfCqlbv/ceEvzwvjIN50zu6mb+1ngQB/+8voib7COCrica1HTq2iU34yd
YoH1RbDC2e/2J2LFRv9qm0e1LFpmAvcXRL+bDFXj+bEpivvL2zgLnTzxAGvpDjwtsH5jzBizcbon
6U6RuEoHzV+PxHaLoR/FAwv49EtFoVSy/sfI4Lv7dxIZKIYemNQo1WNM3nut2eowmpf3JzpE9a+H
KJuKAn6jAglN8dVrqWWaL2Mr6CecbVKenuEqMpCVINYSgjNs3AGaORl4lvu96S7N7/RNCAC/HOtr
38n3yaHlfUGGdETlSfFVjMFdq17VYgaNu2gHW8EnEJIQ4NZkZ3BUd9qgtWIK6AsuB8Ta95U6+QFj
CpF1dQkaAni0oEVhMqvcrjT2TS1suAtihO+84GStiDZx2daIHYH3wdF+Q18hSb1HG2CB3oyu6tah
rcg2wNasFIRHqiAi+w6fTlYnkyopcYesA4ilrblR9xJ1tcSNKxeiUtSq7yP9OFduP9ygxHjgB82R
jv0TdFJ8iVrGh/RRdw5DWFOPNnh34A1b6FCwV5pZGcBb+9QXwQXOWqU/RlFjq5AKk3sl6pJMPVbg
+y6bO5oKqcvOXr+TJVZhVJ7RsJO6hZPAkT/5JvXAYt46Wuyr18oDpjO/b52SWcH1uMx+OqLbd77K
c/IDVpZ3oGRkfU/VYyfdzu28BXqOW2mduKlUQmVcsjDdcBURyY41Qc33fLj8Z2kMLfzVmnQp4Yqs
IHdabiP93d3O/0fad/XGjivd/iIByuFVsXM729svgncwlROVf/1d8rnfWKZ7Nw/ODOZlMIDZpMhi
sWoFl9pQ7kBhS7crqG1BVseuUQh2eAJFF7lS6+uOiTFUyIYS9m3/gddoEDk/0SNJ7XYjnUhpj7vJ
7YM6RAW1cgxgMu04s/d81ZXLSfRqBZg3SqoqqlWpsLDqyZtpCtjn8+0Qxm9qGMIzS7PedCV3G7AA
s+htViI/RTJfZacGdp0Kua8hfD4BtqKBK6zXuyo8RuIu1m8T9OBLqcP9jaxsWgCGiTNOO10AT7gl
6KotCvoFzD4PMRQs6/KoZ7UdjQaIDbVNJTgdo60eawdJ/j1H9xTSVoV6yLMfelS62cEKj1b4PikP
eWlxIsRFlsP6szAPKCMK5cEqVeUDPCrY1Bn37W4xmSY+rzb3wfP69j5crT1zuOuiGFG4ChH4xeg0
WU9CfKeN51n/rYMIks6QyZKfCf01QmHeJHTb5vGmtYI2eVCHx7TMYWeUb0oLDyzU8fDQclW8bbS4
tsUJlmCwxaananwWCjQYSX/bzO2m6EDdLok3QE1iUGpXRyQs5XRL5qDNEqfsHgzrEUB1KBSe1Pll
KJ7kbj6207g1i72aQfCjDIp5P8PYSXiOUliCyqVn6beWBngWxB37Foa9st0O7xW0mmIYWOvE68fX
Ljf8RpAS28CLLJfloFWhsNCici/giGcJfnOuKpp3PVW4eNWslpcJbLI29VM4SfiUIggxYhhYsKhA
5c5uLCUQjIa3dS6mJqvxmDg2mbAjromBWE1zz2qHO1WEq169qORJg0tz2LZ1ljPLfZAosTcXyHGR
k3XyHZAV517LOdPnBTc234yqcApTCYG924Wvsy97sZeokLuAoO+WbscgtBev9sVxjPKi20Vc3eoY
fctCy0KgkvzBcRm8grp9BWkG0130GPQ9+uX9sXB48AXeC4LNPiMzR0WvGZV/XhDhAI940rkUB/hn
epjBhQAgB6YSrvYA7hrvB3A2wEczaZVdjHIxjsCJKme90HahZPhtJh5iKKhc39eXO0KfG+1j8Vfj
9HUiGmOIC5N6AiTZLHu27GbbgcRjKrZyF/pUcSTYrCW3JVCM2WkpBPKy1os54+o3LGux+g3A13da
WCNOZtrd2O4TpXMi/Rk1Fs6pup6daGxuiigYhrOpKGgtAii/I8HkS5644Rnz8T4dE4oNXRUnMyzV
cxINnt4Idl8DNSf9T+351aoxIamLyrCiDYYBRdNuwtlumtgeCeUsGifyfRyU1cfpMolqWREiEukL
7SNyYDTh9CS0h6xyhKnklAo4i/dBuF4Nl8qEmhXNYO6k5u40GrtCfjVSnikHJ0/UPo7FahhCwNUc
Jlk5mzKosLHl9YXgV2YWKINiW/Efc/hZ1DPAPgPnwHH2+kcqtx5YRre5iQSUBlpUvNpjO6C2lb5V
CW+zX1QEBHFEg2+hLskmK98MKTAhRjIOz9IMYEZY/Pm40lGgS73INU4kgYGi7EvH+ibbLdZ3WgTQ
WeGgs8cNppfP3ecvYfIgaVYndM4a9Zxm+h9JT/3JPEdTvelQhpthrNb8jjROW+HyNvockjmD/aQN
E61q9Swp73qe/il68kwLHvTsL9fi5zDfzmBVDQOeHHDZuF24KWHcHsb4Z6QmuJ8FCFuYtz19Kebi
1iTwkYAxKH3tBMmpNVI7OgwBbagcAHjGk1z/6PZ+Twc/fxiTP9RxGJNc7PHDBpSfpFt9rFBxPKbC
aAMymc43nXBfw55tgnOoQCD9Cl3VtvhTtpOrGs9G8jqWpaOXkz/0+xkMsDSMvcbcaHUa5NFdDoZO
i56AMp5E6WyEL60hOQJtUOx+icWzFJ/KJIXbMehG9AWKpTBjSCDQIFbj716CSSlp75pKd3vkjw7V
IZuSzY/X77XLpavP3c/qpkxU6IQwEa2zICNUzSiEEzjhWNDBTEVw1ZCWEuKEsPXDNfuoZ/EuUTHZ
AV7u1bmzQtfQefiPv1y1/3wTVmIlasoon2XsyWEHNY2T/ib51tn4Ff3OoH96Q3YWQBhjeJrMTbSR
3SWX4lVMLsfyz18gf71o9bYsRzLiF+j9fIzL57K2ThnACCALCryxLhe+Vl+AeQ+HsIo1ZhmvwcpC
Tzb3oKlnC2/zLXTKvezIu3T/EtE/58a8gQEmDutQwXAR+DOmPNiiAkZyeaDidhB6J57ibRGXm4h3
YX1Ala8cNWMJRauILqXtOOgL2KuVpVNZ1b4Mv41OmDwwI3Yq1AKE90lFM1oCZBMeW1SLN2iP1Eqz
75Qy0GgRTL22sxrBb9NHc8ATXduXCcrxEP4Bn6wFm0LM5s3188G7HVjJC8Vq0ziPsRWAO6LoOzgQ
z8LzeQTU9Tz7ZNMFJtSdnKS1f83O7JGXZNNnz0sFgX8//CXD//x2TLSehwG6QHGlwmlgauASDWd2
FTVLqOiV9vRiYuz/wliYc0WwUhkw/RINiGVYwKzcS+1Nau0VEjpl+K5m6Myh02ekKHQjyvXR3djd
h+IfeZhvy5IHcLmcEXxOngnVaje2ckJy9ay0QCicS7y2U+FHGpeczOMvT5p/BvqmM6QLVJlbvGF7
X3lBNRomf6hQLVo1mQ3k+VaFkPawlf3SnTbcaMCZJSsj1FAhGnsB2YgaCBT9ZEfoHN0hXgsf02ph
OEBVN3baY4iyNO8t9ZE0XjmiJhP34lzWIrHFZUC9+im+q26khxoiLOAWHmvLRhvVXcCF9KdsRx4p
uIDTi7IBq1SMlbvoaSZQSB/DjEuFXYYV7ydxfBqMEtCYTBSgxCc0toVCyqmXSmOjKuMIuWbYs2uC
HYaqC3E7+JeMz1pjKo4+FQM6qeSVNPOmbLdRqT+iT4KLTLXu4kJxKxV2P+1tpuOPy2DNnAzlNh1i
UEsKcjs1861Y5T+nqLjvu9Srjfc2rQ6CxVN6XsLttSVnwnGOOYTW2AOyPD8pZCnM6Jz9zBuBibvx
NJaAoCKCTWTYwcMhkGuJcB4/fynhfZ4ZJnVtG5qPignQTYRUhSgvcodyTDN6cWc4EdB8OkXj2Xwj
unDOcx7Al3eFfvDDV1dLIYrxpEgL5AdXWlD540a86ToQJ5dnKywRn69fCrykyWTSWbXJIwDNUWmh
c+mZ0m+jN1ypQl9ijNwEpVng8M6zOHua8NpMiU3AKVdq2DohhpS926fJn+s/6GKItjRFUSUDtWO2
CJL1ZaOn0wg6Qbg1EwPIikdVjzn76HJ0WI3CbNWkGbSZELxJ1GB0I0fOnsLBAxedHhdhAdx+jgBE
4E5NnZi8ZrdQUuJfgRczs9VvYDfz3IaIzTIUryDeOMRAOZxRO3Uq820yOCxr3qIyWxrVAriPpmCb
VWJsa8MIishTAr7k9U93Gea7mhFzp1OprYakxqOPgn9pN5o3gzwje/NGX/wa0kdt3hTUVkAT5daT
Lr43V0Mz27gJZTUGdglt66n21fYEzIoTg1YWwwtNVXVAOOLdnBrO9Rkvf/VbxFuNytzjVmUQa6L4
hBFQhxRCCSHkhWTjl1n7irxTEs4LV754o36Ox1ZKKJ1CaTJT9Zwn2yL8YXSpM2fdvtbLBh6MvQud
UzRbEqSR9TGyak81Bj+D5vQEka5kL8Z0kxQanOr2VSa5c3GfqZDRaUw7QgWkL9qgBNgkAhLm+ipd
zvVWP5vFguRz0sylhZh2Fh2ohO8WIwDTnQNlshUI5fEVoC5qWxqrIZnrf9ZaqVXqFvxK8VVrWq/E
Ee5VEK3ihwbCYzYUuTYTOFO9POKduIR2NU6TIFShxK0WfewJwBy1JWTJkcPAL0CoghQP+VQ3H6K5
8Cq99uRi4VipLyM9SyrMRA+1fOqaQ6cdQhptc/mYinBxUlGqT/Q/VvMHCgZuBxEvWkR7o+MZh1+8
GlcTZp5ekCylcBnG2ct6+FWqhRtKnN3H/YxM0NQnUUvlGkFzYYx21LZ8pdpAjtJd+pyDvq1eif8/
NbBX02KC5DhXs9Ys0zLMFpg2tApHzrOIE4Y/ztzqwiWpCMGXHGfYXDAE6a1Sn9u48KtmEwlP1w8C
JwzLTHwU0VAhdQfEqGlCFCFL4TsF0C0XmMr9UEwwHBLNsMYWz4tFemEhfooAgqBvA8LHNtlXgfGD
l25zh2QioTzPcW51+E4wuD7ou+G0EJljR7e7HjTm5QXJ6xFxIj5LAU31clRTGbsx2bYf+orpFugu
rkUF51yx/hEz6eN6qrA9JLozLXA5el4ywtkVLL2xSyG91fdgcVTZA8WbaBrex1j5n7Laz4PEkhsr
uYsoCCMqGiHNw0IlbPEAFAJ9/z/ygFdDMXEiLdRGKiDJfZ7yGTR2WFRoUNPVYI6e3l4/UB/Z4JUL
WGHCg0TVoqp1PAhGH5k5xJoWvQK8KT2J+iAWuYTbpONc+SxzUaOZZaQANEDv/M9ExdtI2A9JYVd0
X1b6TanLvMuTc+ezglBmo/RDmeDDUQ/NHlhNPqhedSaedAevGiea7fiHuuFnp7x9z8SQaoqTiBYS
yLAhxVUH3e+KuP/y6zFBQ0wn/KPi6wFriOIT5KZc4um4TozwRD6slrmqB5xpsZRGKiZpIeB5h9UU
zpPhttsM7l7RUw0tetvYyVAv5NLQOJGKpTeWYpMmmvBRd8vfZM3vqkXCq3Bl2GGpWwWSa9upfYFW
jg3J4zkHI25JiSQeWOlynDENQ5RUA6wwJgszSi2X8+pjI1FU/VwDSIv5PvfKoLVBgUsPlbkf0Vfn
BWreuEwqBhV+NYoqgDoriOEaCXAEKXgMEpdkuPyd77Hgc35MBtQoRY4OA1lq7QtaIfPHvboFsUv3
E08/caVSlj93bTgmysn6JFXUhPqeGuQnyYVCtots/G506FbeaD94u+jyxv2cHRPp5NIQ055ES0MN
WiENLM1iXqi5nAl9DsG8EjNJ6wzRQHc5L2JbLEH2iCRXILUtVRCB5LlnX45rn6MxydAwUg1lUIwm
NhIEEg9RAVEsgPGVkfMs5e0/JpIV2liFpopsqIp7u23e55C4NTSLOcGM94GYYKbEZk7G9uN4KYpD
kfs4CaRzqAu19jS0Q3sMIu9f7gpWuHNI525oWlTRq/x1iH9NOY9ox/lKFhs0eloN2XKo8kzytYz6
lvzaIDvJ4U7LWUDOgbLYOJHmOt6euFlRBXXJXrK158i1nHgL222IPNs8BtBfikD/7ECWZqrHZJyT
4SMlAoRCckdfReOogGNqGSyaR313R3+jP4dKkI2LAckE9zpaMPtXgojFBBFVGEzDNBBEuvTZsBoX
+GJXAyw9KeHZmt5YMtB59yR/4Sw1b1gmmIwq1YXBQsq5KGou2XO7UQJ0IPkWkLyPysSUNpLRkU81
5awow89YhsKJqihLDSpyI7XwzaJ9nxUCuVlDOQ2ZCTUxWbBlmGyU00/OpC9nbp+fmwk4Ju1NNe1x
D0WHztPfkUX5iavdzc8WRJMnt4Ca8I5ArBHKk5yrlzcyE4H6tO1FKSmVszzC4GgStFepnrwKJFW1
SSW3M6CwmsY+Z768pWcCEupBSARMpDqjr73kqMK1dmaX29ED/hyNZt41f/EJaIoWOmiibuLvMpuq
G1I1160C969TP02jC7ldu/kJm2qvNd1FgQ/VAV7QvZRarcdktleTpF0/JTCXHBzRWV66QOFX9zk8
ss/QaLac/6hhG53bwh7iR/IIVwjOKl8EYq9/ArOt5lqkqZThCBtowmQJcawuH/xoRgzTSxnmYP2r
OiTvRZLfCKr2M22r2Y/Q+rWFEZ5A+iLb2kTl5Gg5LopWgOOFkINDgEfNZENW/y0XTTzi+74HR2A8
R0k2nAxU7e1mGB1ZOchG6TaREugTlDP6l6ilP8c5+jXJxFWU0clJ9icUhd89ubPQE6rLjaZJDRRi
23zTxSE8thXhZWpnu+4f4hrHT9nPee/kmupPue6Nkuz3yQD8pQEuorU3ytIOq52Afjtc0NwBlpGK
2vtoydgSMaHmT5yCkB2ELhyS9FtlkoIs8YQo97MYb0CIE42wDpqnbT5JWxn4yljOPYJ16OhesE5o
texbob+huq7aeTc/pjOyqdo0nDKD/JEc18hHkm1twkHUmjcDEIN9vZGhgZ9jKmF6Xw1HaGjbRiPt
J7BeCljbIoTmBrGpUdkWWBi5+pKLd3pyR+ndMLyr4qnQNxbkyLrBCfMHVGje8fBxIjzzoclNSnRD
NBjIWoNyz9k5l4LweuMwUQFWh4j4JTZOsiWbfJcGqg03Y7gM8y665eCxl8x6ICYQZHizEr3HPSeM
gjv0li/joVzV79fnwxmFTUUgioujIOL4R8pBSQZIQR2Qc10fg3fY2HTEaufarDusmX6c7jIw1OQ/
oIM6+WtyDm9aG9ie9FiD6SQfLOh6/YldHdxKDt3pYotutZ5sojLXvapPyUegw8l8KvwQj7jsFNrq
ZuA2snnLukT5VXnSiLoonsEtPCcGdMxALITqBuiid9cXdomTV7YIm4fUeV105fKYUUIoPQMHNeoP
sfAWRX+uj8O7JKxluqvpzDSSoaCJt7AayJNdbaMfFJ5iH2kynKNsxAp+knUpM19/L+aSkNRGUZP5
4/0twlvJAwNZcecNGNPO+C77BqzpuWfuo79/bUWZa4EmqTCMEuonivSekSxQa3KISHJXdvBQb0bj
D00awzeb9CRU1Y8kEY5hmL4U4hj5TSfDUaDpPFOfTaeQx5sQcLFJkrd1CdhvUdnm+GRaWTCTzGkB
3xGS3wQAInLKtRdo7dhS/qCh7qpKo5OqWxi52rKA/9SfMt1wReFHWew0I6iLFyoeUxlComnudjV6
ncVWVnZwXQ9q+VhaDwNQMuh+KHNjS5Zk1+NZQ8MIDzdbT9808pZlhh0pv1Pjrse1pQlPorgZB1TQ
B7uNQ1fO540o91ur146d1bxL1mMU7+om3Y290vm9PB3pEG1nif7QaRU0o/hGNMnj7LjlhfL1Q1iQ
ybXg8KKaOuBTzAumkuaonlRoiy6m3N1J2SxOPHQ7H/mmBt832tehmBdMVKQiUegiIAfqfpalTsp1
0/5+UL8OwYSDaBb//2xgL7Pp+uMkv4uTZWspp9kjX8pZ14eGuZ3mIsloHwEDrtmik99l3UZGMf8u
9+qjVLlmbePUehJa5360yTapnz3GvjbC1wZ7zZmPZm/3Ad8J5PsKg8f/mWNazFWWqoDTQXtdORdS
uUnmoxHF/4PmmSnJmqSKqqwDBfI1QJmQppM0FcVrDbJqkyzZA4rXQ6zztuXFzHU1DvPyo0KpD1qJ
lzskq2/iU5e5iz4X2VQ+ulCOfF/HcOBerFzECg9PXrJ+EcG4niYTh1VJghEzXXjQgfVrhJSz5qK+
fABI9Q2uRh6Be6UU0NQfneatsDXYmjV3IPZu6s3147mM8/V04oOuloGJzRVRytJqEJs7I9/1oe6R
ft5qZeFfH2aJtteGYaLxWLVmpplYbRPQ1zo7SgPceWYknEkBc+uKM5q8bJJrwzGHJ4TnyKQsoNvF
IKCHxXXtSHBUkDSvne6HdCvYIGgnkW05ERB5mU1lEGZhN78ftNbp4bMQ8ApFvHVmDo5gRugpafhF
hEJeog/30Et57LlcXM7E9SXnXV3vJKrLsB+BelsI0uoj8QRw0HtPPDRwP4VMIff1dX2hWSffPjFC
eVIHoOyAktvlXuSToN8lT6Mnu3zPOM6Z1Zn4no1RVdD2QyqJbBQgGGLY7vFdXS90tWDQYunSopQs
WoCdf13FRs2jPCwRg8LHyVlwueRPilJFigZuZRcQsLC67fXzcSEefB2SmZpYCZGRj0gz61y+o8q0
sQjdjGVBvbRHBQpcXNhwbmNTfMeav03Ce9fDXqNH/Wjxn6Sx4FaVcRjlcivQ0B/RM2oFpXD0xPLS
FO1fYjxqibBLZp7q2IVs/OsvZwK23GYWOs9YrOV+X3Q/yscYTykLRcMQ1r/O9YXifhsmbhM5SwEt
AcsCxuZg2GRuqtop+txImw8lPGG4AL3vR+rr/JhIjYpgmEepaELdz7Bp9FBH5anSUuCrTOE00jtC
RF+oDkoPWo0+0PtWeYZ/KCdMf793v/4IJkxP7WDGIUGxHnCasIWKI514MXPZYV9j5tchmBCtoX5u
WEs/P9qCPwBukhf9gM7gftyQQ35INtVxJ+zKLTxmZF9zsl3MrSZdCNtffwIbtufJmsaFQWO+dk7o
LcXR5Ea9nYBZQmXEtGegKGIHoCXzHqS42ZGAN4huDc5ZvACj+/ozmFgNL4sp0lKshIiqEPXIZggS
t4S7aIuqCi4T1F4wtLiRuCABzl5jGTRlAtL1qGIBVHiAwYP2OQ30A3VBAN1FnuWGb9cP07Jrvn9y
qABA51FFFsBMtIxLWe1MYD2FVtmFpQHRjtDVMtmmsJG7PtT3++9L3szCH6B0Vg10eQVURrKhZLKT
vNoqWe1dH+Z7nvF1GCY6wHJSsWgFKfkEGllSOd+13W9hHNxIEbwYIO7ro106launDYt+aDO9mYSk
hD5vu8utPylPX5S3aMypN5U6GaIBixZacARVhwBVMC+rleD6NC7weL6uGnP0QwOmiUkCN5pkS08w
9ERDGmIqJ34ljLdgzAE3lEIeZH0Bb5SnGbIIYvJwfSq8AZgdPVsxMfIIX4TKD2Pcemk1uv9qBBbA
gIWcx0HBCNF8INWDiSbC9QE4H11dprhK4QpShlFL8DG64Qy5ODdF8bRQeLi+C7hz/FRJURaqqijh
36/DxCQEslwEd0sNjBel3xHQ8DbjHoZPgf5STdviJOzg7+zwJKaWT8zGnPW4yzW0ml4DBKNYFVC0
NeBontDaEQDtVLvS7c3JzULqWkXB+WQXA/p6TCZFScMMizphTJhMuGEE6Sx67uXIVitQkBRnxGUG
kRh4oHlFpzkw7tHjOxk8KEPhXLIf8kjXZs983LqsMymsQVyrLHTb9aCXf/ftcaoOYqS6NHmek9QG
XMOtFACpqOzUU+5mRu0kXeUa5l6LeCaGF3ebJsFhA9Jbiq4x2wDC+RExDYipxvVTFyUBFWt31nna
GrxRmI8OBhSJCVAAZ4OcxjTZ5LHimHrMyw15wzDfWRHTMMry2TjH+n7yQJJ4FrxiA74lnkDwIX4C
77cNuOnCxTtntYTMN21HcQJCMVsgTf0h2poBzK+e583iYTN7cMUIqp3803ItTkp4eVevxl1WY3WS
ZuDQ1UJGoFhUziJH29DBw5t2efENrujGrYOmW3bkpaIXE37UZ/7ZMsytpJRqnXUaoN2tib6PND7X
FTymoYPjpSp6TOaT0pxADUKJMQhT/agkIEpdD5EXY8jqFzD3lW4YFGVXAU8OYLZkdbCNqtjGyfA7
b0c7Tcr7dIrvrg95gXaOeLkak7m6Ir1IBFO2ltVeXOe1vay5jQA2HWw9FuSR/iGlXsWb6k8jcLsQ
F5896+GZi03Xwa7vOzgq6wZch1UPbtPP+rZ2yQMM4c/8UurlnOBzvmwlYTKqdkgqnCWY3AddkAbU
hznpfwF05HxM9rE9tsD8t1jbs2X+HPveUyzJLePc0eW7KiHbquGoA17ghH/5kmwVIZrVeR4U2ORk
6PvJj9Z8SCLTkckWndwEJvE/arc8iNCdAdPMGXK4iWsnCCTRhYPEqwNyIpbORKxQB7+VlDhLJtg6
6kADvd9LECvgbN4lBH27dlYfkwlRYIrJmVIsHzNY3Pl0p3bgQ4uGXbmFpLxdBDyw418WWdUWsKMO
lzzmiPZ6p9eNORrn5qV3gWJ7jm9VD3IYKEhRN3uzPIouoeaMR3k/bNAk1LacKV9628hoh/zfD2DO
q2qJU4O7zUBZArycN9GDGO1yTjOktvShDfJzdYsWM2+lecMy55QKY57VMc7p/Gshtll74BLR5HcX
q/XhQdwDLPBfuDlf4ExiT+MNt2A/DNgSMtc48gpDgyv5f9To5kO6M10lkBzFaY68bvblULQai7nM
hUlvWnEArXjBfPTb9hy5ggNYHxSLRFB6uaqPy5J927yr8Zgzog+GFg4qvGOM+cZqqYtUxgNfSmxB
XRpGe0BJRuXw9S7fcasxmQOTR3oWASiyZMfD7Mge2aHBNkKVqf6duxCwfb6+Wy+ez9VwzFUe150h
qy26AVb4KBqHVPx9/e9fTFFWf5+5sodx1nOyeKhTVJ+BLLdlS32N59+DMLyknffvBmOOvhTOtM/g
j3suYOUwqJU9IalWkATUpnlQxt6/Ptzlm2o1Oeakt0Za9JIBI70PIooDjcNAC7qtuOFlPhdvqtVA
zNmOdJhvxzWUZ1pr9o3EcI0wsut88kNNPC/Q4MKa/lyfHGfvfyPZdAXtqwEfrhwrPwJ4rUGb2CLy
LZV+x0O9qwV4fsGd/vqovCPOkm6yQqaNXMTkBkyz8oNBupR0QcoNVB+0fS5EnzdNJqRUoqDruaWR
G4NC/Nzy0/aX3P+Q6swRM/RXtQ2QypwG6+WE7vNrshWptJ0qKHHjiPf+vLDpOt2OAIVonhcV2wYQ
PbO057cP51q3cq8vMG++THgJocSkZiQiN0TPHbhZb2p528gt9MgtmIDjuZJRWIVwUtiLucZqwkyQ
IamVCl2DRa6VH7V+r4WJo2a8wHnx/lsNwkQaUejlKh7GEJ03CLEtIsiG3T83WgC5L89cYLz3Wn/U
tgoH4sndskzUyaPELEaYLcEVpDuq1QEi879CwXwryl9jP2yMLreTDJIPMnHMQvw5T7WIlorE+bC8
6TOxKIHnBWyXNdwbApKbrnhNMhita/WhTrkd7OVQfL8XTWXplKMlbjLhaMxnCGiDdI1awjYEGUFD
uqq0JpRBDX9SLbfKnpLisS9UV6Otn4sNL9fh/AAWcaZGikYi2iwClaO/KA+HbrFJt7CzcvmM4su7
95/ZssizLjLCJE9SciMlIuAx8daMwLGVW84HvFwX0z/HYUIRJmTUdY+wkKMzDBebCrkypKmc8Ey3
+S9pF4JOmbpZwHvTXn7OrwZm0xwt7zsJOSv6L80BJpJeHSiS19q6rQAAn9mTW/pZIJbe9VDEW1cm
FA0QChGN2LDOqfFMJO2ImhcsODin83L+8bmoTOjJS6qQGQzEm0LEW6DQHOhWbMgo7vrpUVaD6zP6
S/L2ORoTg2LVyK00xCGs3O5d8ymENfWHwZ89c1NxFb4vh/LPwZi4I1qS2puzCtEzsTjTadjQdKeS
/lWagNRNfsFTTh7En/9yhkyYaYSqJQM6EwAHTc5Sss+DHkpmQtA4qc9Le3gzZOIMfEESS0h0cpNs
Y+gG6Nscj0a+hOdf8rj/W8lvvhh51o2TCUlo5HH9NjvHQXkAIBFYDF4J+vqW19jS90CsmsgSTlpd
/arnoGpvWq6Nw3Ja/x6cNZEJIz2lgpQtSlf/1xVfXr5wEMc3yn3il5t/tSO+KaFn+ag3ZLl3+xfJ
X0SejNw2vNkJ7e5+4qKGOEdME5mo0SSkm1LY6Zzbl9FVHbw3f0AaIJA885lPheXuDCZ8SIUOK9QY
212JAmD9nTQ+doD0x+BAVdZTRH7A65j2BQfsfDnd/9yPTBhRatns0hRBS5V+UIIKMhjURoP3U4JQ
LLwNXKTk9Sipsf5LsjhALFHHvtRTe/RlBy2Z5kbbLGzVQCP2koCPbwqsgOBLxG2+cy4+TWRiikyy
KCzNpXXmKfiougPAfxkIJxnnHXY7Tnnua9BiuYCOZatcOylMeDFLoTKFetm5frWVvRQ2SFDRb7zF
6ETYto9ZwFN/45z/j+22KpwLQilnSWYuV/wWpKRAQKieS27Xaam5XJkYq6EtqIM1iyM+J1xVN8LP
BWU9+OAXvPLLiJw1/DiuqxmFcRZpkwSBF9JCPQlmnmnFIXHyRmCyk6LP9NAaUKWVU9UR5cKOY5EX
wzgx8wO7vp5FUzd5AjgidmAYUKeGsknvkCDdQlQngBPVw/WYef1e0z4SstVwXaoI0TQho2zNBBah
bw302mqy74Dv7nXiT/PgdL3OCSqcNO+bIDaZY2ja6xh1qZ6NB5QIf8avcWAEC/ld/5ne8+Mn79sx
KYout1opZUhpZUP/oZBnayzvri/lh0bGtb3OBI9xKCbFgMTQuaG6Vyi/oFzmzuQxm4nqGMZDIytH
mpudm0OfU8jLxQdMdMQJsodaegbybZdYwyGEZTxRU7zR4u04t45KgJaPdXB3jWyvmXEAc+xfWapa
YL8CXijXBwjTnGpvygVHUeBocX1SvGVjApNWjEOoaArCsbEfoTVUl7zXIu9i+2DIrrZgFM6GlKkQ
f1soSN0RJudetPlvmiyckMfWh/NQQorSQZ4rJaZnUqT6DcKtKD1dX7KPetSVfcBKbZulMZEsRpgw
wS2ryuZGUeVNOtVe1eP6GiD02OjJiyyVR0MMb6gARQ1lqGEqAo+DVg9AOu2L8Q2ewXeF2US2PCR/
xkpDp6AfbWNKfWhApXvJaPVHKFqh+ziPR2VANAoNuXSoEZCE/MsD+wFaW32jKo3KoYuQ/qqB4qf7
+mh4+jnc9F6IGpGwNdxkGz1eX0ZOIvAhJLsacpAlWtSTDodToAQE4s8Wedem2yk/x0LL1Vvk7Y3l
/69GE4x2zpUlPPQ+XAND9GnmvXKnHEW/vJH9FuJB2SMPDs2JvazoExR4iVHkFizAK8uVrNTOqPkY
xzeQSt029CkJLZv2xr+8YGQmEM4p1B1lGWXNJSlfzGGK+3Gz9MvLbbGLI5tng3pB/nVpy/yTQn6Q
PFZLa/azVHWLMxfcf+KT7ERO/Uj+NMXGPGjBUichZ20L0jXx1WfL5VWILhWj4AYm6niE6pryUTJb
jQ5matIbtAjPszUsFpVOllEYET/DH8G5vmEv0Mrwzl0NtcTS1VBpA+KQJGQokqA7Lno1sbvRhua9
pwTFSXtsUpd/rV0E06wHZTZu1FWkkKAId6boObWC4LRZB1hJD4Zs6RKVuLN605DMnZPcFtUTHeHU
SdTGTqfea0CCz7STUpPg+lJcujXWP4p5Nehj20cQnw3POk3saQodoU3960NcrHWux2D28SRkozA1
dNnH3Ts9LWXr9FF6NQII48HulKthfvGeWg/IXu9FX7dKCajJ4rNF9mhT/z/SvmtJclvZ9osYAXrw
lbZsV7Xv6RfG9EwPCXrvvv4u9jl3Tw1UKuwjvUmhUKMIk0hkLrNdH3vaXgSmEW1Z7s415aKPYCUm
nTTIBfeZo7aP8lIG5vJ2ewqvRdiLD+IvXgkqUqwOcTRo91xGT3XdgpX41icHwxCBeq+F18uhuNas
lVUpzIok9Pa6dJtBsFZLYD1Rigrvgn3H37yFVEyd2tMVvg1BCUfuVsU5+K2MvuEbGwZkPOLMv5tE
7k1gsXKhhpai1m8ZoP72XlQ+R+Qsz6ish5ooeIuWjAsxIN5FahGH1mnezb9QpHTN+ZAHDDBwJIj7
soazqOH/N8110cxyYSat5HaxlDo69+N4Z0jQacpebk/k1fb95R7hgkaszUlvJGytFg0op8ROjAyD
wLWsCESEr6ulm8uxuOBBWpAXYL6AguVm8k2/DoADQWcGCkP/BTBBNHd84CiLsmp1ZDKzVQdlMe9y
s/JuT57ofHEhIzT6GFZhGKLGLRCGhmNM8NQQFLAFcYnvw+JPS4XZwwW+Hj7qxS+hBtFGL1Ik2gjX
nsAXi8M3XmsG3pqSoDSxboQ1Q8E5TpGgWMEQzEDKiKovgvXhtQ/jRZr6LsFNEtK3uPqZJv8ke778
IC5GTEsm492HRxQcoCAQ0t81j/IHrKs3CiwEd/0p9ePSEdHgrmWXl4NyoSLLKpqbBkIu6x6S5dcy
LUExfBpd7VLyqsM/PZwWQQYkiE48FWAmcLXVGk06dWA2StG3agFLZCh2C2wAS8kSbMerzevLL+QC
RqkP4TzVeXhS7pGwOxHMG9IADtyd5EB5GCQZKDB6yqYIDwm+/ShK30XbhoshWV/B13rdppZkOkYY
RNBFuH2qRWHqywr2IqOkHUoHSvuFtwwhw574RoHqeXtQPZiZv5pPguFEB4+LIjqiPEmXZQWRVE/E
64Nhr0H0HYjhFe+QOSIEgCBq8TQCwpSmKQcsYDWAbGr6WjrDl6ENbn+W4CDw3Pu4gjSLtCDW/49G
awfm/X9jJifYDpryZ/ZvtXob0rKJzmUP7Swg8gAwUjvRjhB9DBdKCC5JqWsQ6JXjnAfAMjqoROLl
+EXN0prd6q013LdPEG889xuRcbXojuZ5GYo5apOMo3wa1NQx+9pt+9RdZG3bdPFuiBWweht3KYfj
lG5WtaDbKymaYi4JUSQ1H8IR+yUCUmT+oKhV3h7g62rhSzcXIUXjQoqu6kaj98DoK2ljD2lp0wUl
ujGfXUgh9U7Bhp8D7eEXKO+yPtpOWej20bEaQJNoWpfqIOeleF4Oi29oo6fG8KI1u8Ogty7UmWxV
jX9qWuRV8mRT86jJmV3o93RBjyGH+4cRi+TsrqjL/fEk1bgYNWssn6cCaZsFOSEtyt0Ompd2lQ0+
q42ATd/DqrFn2H6YpWSjehg0JTmaVbLVIsVvm5V5o7c2elybMj/UQ+6CmffvLo0vR7GLGAcKnKrl
UCE6hc2HHB2MPnnWUSfL5GcTelG31/dq4VmTLc0yqEVU4y/yo2qjmIqBm3h4M1XHPHU+DaB99lwb
juZCYYRAWjBQNqIX3dW+0uW4yp/BIWpoG4cEOzfeGsEMTFB+jyHlfYji/gKE6rgyb/4Lbb/rJ+b3
93LhQooUtiRhD8BI92RIUJYXBaQ1d/3rgfk9wPoDLldPKuNymWfgUo3FnyWybdvvaYEMhy2utOTO
VAiEj67fGb8H5GIAzdEfjFR80WL+Ij1xVPldYpor2CfX2laX68XFASvPkn6QsV6reDnEnQD9Z9t4
Q+DTI0IWXJGTWs/o7y/izmgumXIrJ8iakq3xq8y/Yrn10OHiJd8QNxygDQ/YG6fE0W3pcXhnvigB
Fs0p90CJmpAoi9WGJ1LKsGKtfi6oJg/5JEjsRZuRSy/muunAtMVeobRyEvI9hQ/I7XX7m3j3n7nk
0VgwXOrLokHpRELmySBpEahuH5RB9WE8toeldlZM44p4pxvlTfOJUGtSMJU8QkuJCIBDFjaOmb0X
iJdtTW15ENU51nBx49Tx4l9JM8zKMibhibHChDhL5VewP45MiOyvTs3tEIw62yqJtOlliliqjHcp
0/zbky1YTl65dJoWDXYaeA6aVm6X8JSCdNS/G4ELLlOhk1qZxugMSTe0SF4ydENujyBaLi6adK2+
TFKNEtjABiep0m2fPqty/Xh7FNERt7hwUqoVnBB6bZWHkH3tRfneBosLE6znZi8HaDH47KTugHN7
JraOgrjligoeou/kYowmpV2PkBadcwi9JMtDG79LyY/bX/k377Hfh48LIy10NlpLQpNIl0rHUgZq
U7lwkwhaqmryTNhDPxR3Zd5AuTHf5kV76rKPMcaJlEJnAdleqXcNoPk6FcSdv8laf/8wLvDoEwXp
3mhRUA0gWwHbgd4v7lZLwf9CTPf2zWES8ueF2I1d1ffQjz31cDVM9dfG/DkRLdvGKa6QGR6kFVpZ
8zFhu76SFVGl4XZgwCPjz9HzPOvCGo6UuEvorjmhJA4qcwFVwDXqSYKr+Ppb5P9Pq8nDuxoiDxFA
fxQ9M7pr4Wu3SpqJ+fKC5TMJl8RUQ10RtUM3gRmaq6IBPTStLy8nYn0DAtCO8sNipg9q+LPIRfN5
+9yYPMSrYJPBmnxYmww0WHFIdRBiTpUfdEXAQoqqElKLRENyISmX9YF1a/UfcCBXip+zAVIUmr65
fVhvB2+TcBEpIqaeg60BKYpStvNoP0K69PYIf1O8+L09uJiTkjFtsxGs6jWHyn5WUKhc0VvD9wK+
zyLk8BVf0cssyuSRW2m5pCnrsfPJTveJ7qL1po1bDW4zqRsrTgFOML2f0crdr9KcMPaEkJF+MpbQ
Vsxd7iuVO36IKkR/06P6PQVc4IkkLasUAxLXxrHaVigzg9QOCoDyv7YgoklYZ/Tv0wKTx3QZTTIt
ChROTtFQejoFWqCu7ZZYO8a+peTfXWrm17G9SP0nOlk6nsYhpJ2bbfwmQYHpOf1cPopTVtjUrd3J
o351X8IVEkgpvzga4JGcROrLom9eI+LFr5CTSjZiDRtZmVRfrZeNksH4nsD3ljSBxkQSLoJzw7eT
KXRXq87AFJP6Vw2AxkwFx+ar639rEbmkpw7z0ICtJvROjiXatXbiswCmvN22cLGJHySIOu77xFYD
4hLbGeZgOFaO5Up75V5P7PL19ikWxHgeH5ZJ6Cro+tqLDP5Hon3+Kp4J+ZRrvLn11Vw8YmoLGt5K
/hsdbaefZq/pIe4Yu9hUb8RPz9TXNumjaPOIDijP0IUUelQ0YWdhD69ou/YomTbESvHqUkApAyRB
rNW9ZkG3vpTLkuQxZk1hqNF5nrtDrJmFs6gGHAM/lvDOlBI7q0K76Be7tQpHgYe4VMpOEx9Tmn5j
WuRbkOnrEu1csu7/LDr5RwT9wnFcnKQJohHwi17fTmEfLGXnIV/0y8wSbfCrGRJEAgjUlmSQdbkL
DubTiaxUX6Ir8VlxwpfmZ+bT7eDkWwYEv6Tbmt8FkE3Tn/Qv/51/9Ny9+AHcXivUZC6BHojPwE47
OU3cOcQjXzP920fnamS6GGb97xfzCRg/I6Qsw1Nez1CxzL1egpkoNMo1EkhhEdwe7Ysl/5d9dTEc
t68glgLh8waqKiCc23Wt2V0keS1eTJKCkmxNnCz6SAGQd1K93pR6tE1Is0um/r5JZLDPFUg4tDq0
dAt5sOxJbhs7n5GNE7Bx4zJ/jZiJEqUS/aqjYf6MxwpYlpK+9tFzAXubASqdofU8sHCvs9TvLLqd
5nQfwlx8JOfKOFjFaw4plzR/mxfrPNRTuSmS9BzVMpyCz7TXM7uWj30bzGkBztGcN45GzlOlHLVW
Ocd6E3lRgrfCVCdBjL8VlpXXsS51SgLr4bqp2UZVdY90g3t7Xq+mY/+ZVmzaP1fRUsplKFeehBEd
yyg+NtETSqLb24Ncr0tejMKdidwq5iWa8HTCNeu248FSDAd2noeRPebaudJKqNzOL5F+LOtTmvYn
eWS+2sM6OhLk9Lc/1+T5dArEqUI1k/FDaGirg2HPaevos+gIXi+I/ueDTb5QE8IgCtZFOINKgBex
Y+4Tak+vDbG/BLGhOFs9g80nuRERhJ/rKK2LkbknEpvCSOq6Mjo3gNcBY11BjwGq09vpvvNWqVux
95YgEPDVmkgyy1hNVndjYEAL9s3IQzgZQ8MaunpzLbRbX1+YNwIBX5eJQ2WyRgX9LjVvXSOMPTbI
/jAoWzYkTis9V/0niNSeWSQCeLxg7/D67SSJoynpa+kULRuT7hTi5/93ExPcUReLx52TsSbDkpD1
8iyVvVaWW9bey6xxKYSssJmdUp4F++VqAnQxIndZmJaVV23VSCfSP1NwZ8tCwotzZ2go4aBHFMLs
yKpENeGrWebFoNzV0bJUreXBBCo/1+0ChgKSJQJ2A4Ip2CfchTHmdaeF6LGc43BnpbmTRvp9qNYb
zXhVtb3VGmikD/vRgHty/oCiu5NLzJ5CmH7l5UaGPbxBIehRWPtJMu/g4N0FclfvqLScWTnv+n52
WUa8av42xw9F9hY2xE2I9UaptgFe6tFUycZKrS3JoNe0DKsOHpyx4OdRaczp419DPT8qcFIJDeKm
PfGKpjzks76V1dZOZVQ94R8R5rO39BIeGBqMc2b2PHWvbbEZe+nR0vdFXu7xJHLq0fRIUaAX8Y1a
E2y3XrWxt9XwIU68LHwO2Y+08a0phsKc6fYWfCm7U1RFtkyDlm6r+EnOKqcpZ49JhlfVoV2mBym9
a9sPENhxV6luDmGHDEmq0jvZYoAkFYBmDleT5Tg0pZcXmq3rjmbskwoqcxtKTqnyI8O92DgAENhl
1jkqrL677jWFPn9zjChwmb0bNT/7yI5m2UvnDuDxj1Y71uFrZ30Yyc9ZL53OaG0Fks4pdPJIKrj4
RHuQe7tKMDzXtRH9bKm77+bQtoAuu33r3R6B8qWycWzLouqAu4kAlaWsccw8FQxxNdn+z0GifD0s
yWRplgw8K7T6hzwqeBTHgVyaflVXn3Hd++EowlffDvaUL4ql6F1qsZTEZ3lQ3S7PYUED4ETe+lV3
kInQAFA0h1xtjMK+voTpACKFS6DSDAPwYIFjWWeru+GucuYP0UvtdpCH0s6f+ZCJ1lA5y2CqRflj
RaaDQiJbSVNBcUGYEHERMBuNcikl7I0BxYU2CxIIlxN3gs04RBRal/gyvCPBRfy3tzXlC0lTr82s
XKvYKfR1pBBiuz2YiGroG9NpGrp/9UiAq8Cf01l2vVm0eYLCfCo9ZGMHLbnGXpChG8biJrosuM0E
u5OvEPUE7zFZk3Co4+fK+pR0vK9hUSSPFMreQviSYK/wFaJ4YaYKPATwYP7szF7hqgzyCINTb9MK
FenV5azd1f/kGfv7yPM0wNGaYSulr+wb62yG26is7FZ9vh25bl+dlK8Cxb0ahmNFo7NSPMbyITXI
pp5BsNea4PZA1wsUF1+znv+LRySe5NAuTbvoPPmqP5deHznTXr1bVZjC/WQdxDI0V2lsv3Msypd8
CiOGu8eIVRv84oksDuxeoLET4IEFO4b9SkfM7mp39lsU+BQ3R2FPdwFq2BSeZpuBAqi1tq9ldMpF
5VTRrHOhB6+RMmoU3Ejaikhr5oCE8gsL0x91PAmOpWgoLvxAEZRKfVhFZ5bCz7v+KBVPgh9pVG1u
r+8X5+zvk3XYUPy5vn3PAJA0cP4z6ApYjzSYiy8X19ZXf5n3a5cBtgIPQ5AFKwBPtYUVMNEZ5QJQ
lFdGFi1jfM4O3UFzhsccysebyhtdFQ4qw3FAHuILhXcFo/LUA51qZj/lFVg5DYyEjLt5Lr+nmmE3
ZDdNL9IE9ve3dAIvrt3qAE9pC7GXovGbTEgjuf1aojwpUGrbSTMoFmBeVI9WYApU6gv8ybyMvKs0
PVph+pqns5OGgjglCMU8V0FhCpiPEqBmbFrspM/dRQlYei5m05nr3L29zwTvbcoT+AyprsxKhyZ4
xuwwGIOVhrXCj35MzuANL+iHwBtDtLkEyQlP4TOM2MqsuIvPtfJNYz8GQ5AlXO+r/46OX4YSF9Ex
VtH/a+J18eC2XD7kmwiMiG5bg0zWnvFmSD3Ja/CqVxAzort0C/UT4IALT9ykFG1oLjYNbRcORt5J
pyb+kJG1T3TfW6L+jqB2QXnuHh2Y1qJTHsL3YXDJy6pJWkKTVHkrD7PbocULn8HbG+f285f+hbzH
ptYo8yE+z8mrSR5RS3TMWcELuLSNMN+08T4dmGhQ0WRyMUkbQcxdCHo6RKs9FbDqebJcZoqkkgVB
nuczVF2pznOSI/SFSM816Dji6+ok8WB0L5jG6zS93zuV5zQY9ZAwY8GFsqDVwDbtsXuVI9s4l8+d
3YFFi6J+kJ7QwBlNwdCCyeTZDfqkRujiYAWj6lzSM8GjfRlz5/Y2EcUXXkiujBltjAEncfAHaVcl
D/BO/mKVZndqYBaB+eUvRAabbERpgegDuRSJ9DnuMIKCHuygnSRbnDy5b4kgIRANsv73i0jDxqVU
gIxDKKNv/QCHzo9EZPp1vYV9sUe4GGImHYn6isXncjGCFm2gySidCi3AeTplU0CkuzRT7QSqUXNo
ui3UUMYpCMvFkywIFEqJZC8NyEUAIKsFtKhnGqjWY6XtZW12KlT2by/5VbeeizxR5XIkFqvz1Eo4
Pm8d7Jv1DTxS7E7dhofyR+fljun1K3hx0+97p/fCh+zNdK1z9QN2Pbd/yHWgwcW8cTkU+gJDPUpI
WMsZqkwdMFaVASC6ao/sVU5hyDlvCXh/fbRTl++VKmpoCfc+F66MKrZY3LcxyPGyP+Iyr11I/sHP
WXaib8bG3CGTmpwiiAWPA0Fs5ukThh5SK1ULIEUAZliAuaWGbejnjABDunwC5O2u7ZXbky3IWngy
hTwkesrwuWeahfaYn42ld42mRMMJVTBNtMdES8uTKoYoh/RnirNt1q6xK/wF7w+g8tlW35VuFYjq
rl8v0hvpuKb+ecz1ug9VUgEnt6bjsP0B72z0ZW9FrIhUkgWlKZ5KAWdsLU8oFH21OPxeKtTVGmpL
oPsqYbyjsDAkREQHgJsBfv+t7+PCWETp3MQot53VWL2XhmmTakNgWHowhjB8mIzcnVjS2y1cXMgo
507WG9qmSiEuX9L3jDaBLDGfWdhZScVsJCg/paz7NlrNU84UuDbIUtD1P+Sy2BgJXAuTvRw/zDMI
N6rhL/F3DeXN4rNQUNRuAdwyanvOIy/voUhH92ryExap9pAACYggAfFV24L+uIoDm9URTIhiV+8g
i45ngbncJega96cKldLcug+jPQnfO1MG2iWfPNU8K7XPKIqmGgoARwKzDVuZal+DcrIEnf6k+aG3
+DOp5MEhb5PD8F6KY9sAeVKDGV7B7tShd/LVnGU4myCWwY/D7rvHTDkW1WNpSTaNK8c07vR+W5Da
meSNKX/KM/Nl9jn3vRN3nV2AzqGk4L6DcRGGna2v9hrGW1wcdGBiWPKqZ2fY89lyJ9usVbZx+QSa
gEeQNiZR0EC7TGljDPQgxz+o5NYtpJ6t2l4hkoP1aegbVf+IR+ZI1Ttqw02tO6Sz3G54oMPk9L1l
x91pUZ9UuHRZ4ZnEH1VrumQCg8w8GjJzsmlTRUBCN/dVEvSYaTneZdqCltuz1ulYA78eNW9Qawgl
A1ysan4VMbseS2/Uks1UfiT4y0tzVlhhR+WbFL7Kk26rYHGkcI8Etwv+q4Uds8xplF/gumx0bPDb
0UjwwODpOlka5bSWdSBOF4gQL48Kvf93A3B3nNpJqPWsyNESJQe5fZiFUkhrRLl1IrnLC9pYITrY
KODOMPPyiafv2c5yrKPeAAqs7ZlQa0xUctD46woSg6neAJew6hisdvVherds8smJ7tE98eERgniX
3Vdw5wYQxW1qG/tdVEYWFXh1Dic7x1DATBhmtvXql+ophahi5KHx47ZPw0sEvZXIzQR313WA8u9E
Qedav8MMVUzwn+Jz54+gd0EksH4AeQ7acuvQkyPd69SZBxs0tv/CmFeQQuprbL5IIY2qsUI5ApIg
zIoNWLFz/1iFTJATfFVwb+wn3jpWUZSs6wo8eBtptuFT+0Djxmmt2O6Ue9q9jABaLFK7a+Pm6fZR
Ea4ol4d3qm7BYAE7eXSU3Vd9gdiR/dnZBzCcvAloKiHqU5CN6Nx1ltcTQAQUXQJ5MLwSkgs9/VAp
bIFbyS6FgqO3gUtU5/Lz3piLqomWVQM0nP/XKKp1IfmfwFFHdEAEoU3nIk8yM8tQ6gKi50TbjRmI
TpYIMiQaggs98phlpRQDg2HNd9J4p6miHrNox3ORZumUuuoXdOvRXHVH/R4cdBsuboJLQJR/8y4t
kjK3RZeQVaidOPBUQ8sWctsoo/mql/rSOdmvHl6i/E0we7xly9yZrDFVFE71GhbqVbVp2T9Cn/+O
V7xJSymVUpOsVej/EUJYJW46Yms66ILOeIZek8fQRrcn0UtU9GlcFgz36WRKSoCAJGRpubab8n/X
XIZAyp+xsLEGqZYllPKr8h2ZTqADcXA7HIle0wYXG+CQO5IFHsi4YIAyauxoM5zqYBW6knerdZBy
hvuLbep2CqCTB32vz+Vbuek3olfadU7axSpyYUNqIYjet3imwUbjRXpcVVvaI8vtNpA8JFCONdv5
QYFqC7K95Sh2XRYFZoMLJZpckGypcCVAGWp2DDxEndQDDb6HfqUNG5pfiovrNhbe8aLyrMEFmEyp
UmbqCJjR9/jcnKefQ+Kb1Ubel07y0b+t3Q1F8Zbn4Z081efxsZrs8E4SVG7W6b1xIRpcEDI6lshJ
jX5u1B+i7AU4qOZBTUUCR6JGncnlMynuBSbrGeCXCQwqlAyFvA7YSzymaFl6VvsdPaXnCQCiWg7t
ISQn2i5QtRXZWApqAiaX4mjwdFLaHiX3GW1dGtWAZsaL3deDwzJI5rYN1LEs67OsDSLKrgQT/fX2
vMhvlBAvIZribQn1iEP4XoCBZCBi4Yn1PiEWp0/zoQtawTEXbW6Ti1WV1RkVbRAjjfscL47WW43B
Iu+TJR6R7eRO9oYUhjyioqPoY7kAVmSh1i8DMH3WuK+awYZkDQ7yfaUm7u04JigTmFwY00huqnWG
O3SSzzX4Y1M7OEMo2VIN9Gf3lISJ4MkjnNH10y/WsSR46yTlHJ9DMhxbvOXK5G4h72P2M82JM6Yq
KMLE1QHGhVSHJcme1Xd2gjcn/k/BnhLkdyYXueYlS+lQ4Ke0femEMEIbdQM6CdvcjO0yqf3bUy1K
JEwuXkXWXA7Veoa1YDhIJxCIQRxyE19PUAWSgvjORHEZtg76z9sDi9aYC1E0BQqqkAbctwlxZorK
SC09xTIIoiglzgPeaXW6vT2k6HqkXLwa5Gqp+wgoUd2Gh/j6DGS7J/YJ+nD8Q361HgyYvG+W3dpW
Sk9J76qjA40Kigq7YI1FkZPXZAjhipCaM1i+a1Nr1dyW93mQOqu2XnEvVkwU7CnKPcPSsaW5UeP5
28+Km1pLYkN031YZyuwmhS8DERzgNRLcuH8oF6CSRpqUvECqk5TvQ/9TNkTNdEHIp+sPuDivwFSu
1N4QFYSGuakK4Dz4tCUUJSZgArUodWKGfwmj2BNsIcF7iCdyJLQyBlLiOT0AmzIRP3FDVw4AlLJl
J03s76/pcXCsYAoYhC8nyWYi8QlBEKZ8pFJUM5oYzk1TJU7ZR24XFbuyCL0oHwUfK4oNlAtFaSbV
cL0CvSI8hvc6s60+6EI737Cd4Q5eTzck9vC2TuwmELXRRVVwysWlbOhLjfY1WL1h5vTLFkZpd8Ni
+vFUQifaRex4GVCvVBoo8UYGTEDNQLDUX7oFt3YxF6LGNJSSKUaljSWRbZofFDyEiW0kdW+F3+dM
caqk2aQtQLKkge4PmlQpwBvR6NTp8lmbiCaQNw5mc3YSpQYxsSmRJUSJD8On3WipZxlIWtSkXVlT
n2UFujvsV1Zs2yT09UJyBqrsADIuJcVjoe7mcIaa8+FuGrWgByhZKlCorY2nJamf1bl08nLa5nCL
XiLrl6TBSXKGNEFNoTY7L7jAGFyJKOTO6zDzQsVEwzLfGrlpM71/bMpFObasR7Rrxtydq+Uw9onT
AG0r9R1cTnUoNU9z8dYoMyrCSubNSvJM6cvCJLdJkk0JASt3UucGnnzHUXu02oM+LntlKF4SVXOt
UHVR+srcqmSKh34+WjWBosLdOode2YKZAW18UAenpRU0cDajfB/FOQiNu1xDn72Y8eN1UnxMRryR
3DFXEbqGvrBbfYBh1p4gx5v72WFd7ir0SRmYR+jodPVBAaGrjWA8GU1Ok5J7rbDAvBmdWf0+jTsr
O9TagBloPJY9yebia/W32bprh9kpMtgVT1tdOTMdtpFa6rStalvG7Dbd7CYFdI3aewJzHuhQ603m
RFbvoCXkJHPvsOItbxuXQQMAuH07nip3wTpQrXhH3abdDKXx0imya8nHhqZ2LVFv7M8zYDgmhW4u
Wx5J3R3VSHOzLr0zY+rmSX3O6w1p2rdFuSPRSQ1fAMfztQjWu/EhqdC9AIQmhvKtqRfYC3SWbWup
HEZzL05atCb3S+XOd8UyYn/NrqQnmzCs76QKVfPueQHkPKEJ9LrbYIpCGAmgLmt5WsSOqNOeY7K8
zx16QiPs2CR3MhWvBe/ImlWvzPLjKCcBVVA1Rxsuy508gw2x9aRaRyQxXtkpvtnEtT1W2iYydxOV
ArPT9nT8QSTTAzxmMUHsLArfqEc/qomXWa4Z/SpyhdkD3mpJO8YuxcSb8rbvHozhjOKKq2RvTaU6
A5mwzsTtW/KazxK2yndzeoiKKbG1Jt5aKfvRD1Nh62V5ByF8dGC+lWkTzD2Mv4fYjkeyN8s8gG4g
WFroTzB/VsBNhChS1pd2km9U+aDI5yqHKrmGfO9VUWRHlwqnox8Rqntq3Z0ywEIqPDy6AZ0HxR6B
ZQ2bzmnQurAgPgVul2fEYHhqkR1qu7yXbTJBhngpQexSaDDU7aYSYxMEF6TFhe5k1IoxGROYSjUq
Ds/r0Mg4WiC5zcoOtL/YgXPycKDReI/f7pvzezYQt4AgVjI+SIW6GTv2kJHpo+nRbSEVQKy3o+ua
wt+IrRYX3tFemEdm4gmzZp7JS1OdrUGQ7l2/QlRV0QgIl6bMV0rnUWJtoUMmOipSO+3v+onYZqHb
cs5gHwOEH0G3LXwczBqUlsGTh0FgNXg17br4AdxdnUTwn1dg1XYegaOEPaYf94on93iyTeZdD8bE
7Tm9XnW5GI9bdCVqMaXoMKy1s9KePZAEHXBcYFHdbVoHcQGFIPImw9OlhjeQKsjov7BDf1nTi+G5
NZ2iZejqGEWfLxsP23wdv5PZLr5ZP8hL4Wewix2cksHPjG6w7r8K/FPmwTfrZw2/J1iXPBqmLcq0
r+6zi9/E3eFTmY1xlmEJSN7aBukdq5Y9IxNVLdeE9san8+XYsmSyXAH3BzhEt0UKmviI2rKrr4T1
AvgfiL2I3FYFX8bXYmMDUtZ9lkmnmapbqeiOhLFtWxuip/FVsOjvGeQLsrQfJ6ZQtDhWd676yAIU
NtzVB+wfWVlpFyNxr4aZyKMaShgpPhQYa9nDHeW4OLK3ChSLEswv9OetJeOeEGqoAdwkj6vpzEwd
2R2D9gHVmxlmoLgaoh3DsTF/FS89vGwf0yfD757hFeCKXjLXn4IXX72u88VTppxGWnQmBUp1W95B
96TCy8GP/Q6uw2HjgvIhBm5eb5hdjMkFptiE6GliYaYzaIavHu9sK0ECUAz4EG1SLiIxuF/OSwrj
hUgnbpxhlrVfJLbcfxL4fpebeWZtkfQauKbqCt+fASpWoafANkh3TtG95EE9Yp1MGNKMh/THAsD1
O3P/ibXUBTDs6y1xsYq9DscgYkGKJUS5MwY2P2UvYHELDuO6J/+yZy++k3vHt6sbtmGBaBUrL/P8
1MlCtO3VQHYxAncGlw5yow0FppdRHS3U0xgST1sBG1C1MloEs5fW+mGUhV21vV1iTiNVWFa+GnEu
fgN3MjVrNCoSo00eb1eqMgA7aBUkNqKq4MK8atNxuWrc2WsXdU6HvPuyO/b1Ax4bcWUzeNPk3rRZ
HTjxgbC9atEtgUlwFVT3krCf+9WBv7Wo3GEsG4XEsD4AoEP9VUCSqKCfKNM41nLupntFKu8YxRok
O119rvJ30ItgKUJRW6ZPRSHfDXj4llbrhuCrlicZCquS7laJ4tcajHh0UOqHzyZ5L8MHWSYv4AmB
GQTfE7jzavJgy9WhAY141L5nmd/DujaJKHRRYyefZdfsBxfe12eF0M/YWJERk76HtclZnarFKdRy
ayzfciILUsOrlcGL4MSlEeVsJERH7eFEx9Qr49M0RXauvkKdwy2LdyIMHlcP1cV4XIpAUEyf2hA2
4kVebRYwCBOL2mOvyPYApS2rfOisu055n2m3mdvG0VGWZRku+NFwC7Irw52aMJtN06Fhsy3J0O5n
zCmp5BD9O8yIBbFOFLv5pktNYKGjR8iykq3qVzAAlQMrWIXdhAKuazT5y8b8PTF8X2WZGoXFFBNT
V2MgjWthA5DS/0fadTXHrTPLX8QqJjC8Mm0OknZlSS8sy4EJzJm//jb11T1aw2vi1PGzqoQFATQG
Mz3dtHim+lFIzUOZKk6gEzsbHxrtBfcY73jOt8PSD2DgDlZIrdK2qQCBnMlrPP0l+VltUrgUjb0l
1Fbl1pvswfzB74fkPR3YCouv6CQJQRtEmi8/tqt0pT5NdgWSTAShQp5dz30G5s2HZgCvi/3EgHpv
iLi9dyFaawfb9jXf5DMPiYt5nOP1W3FlqqJYnKP0yoGdxkaxio1mU6d/bA/CI/IcTrkvIruDYjLf
guIust9MlIE6k4R6MiXwKgmU0dOT3skNcFxV081SCKWZlatq0gbORZZMW85m4pxytqyCMNYPqgZD
K/rjNL5VPH3Suw/um6kxqGUOkS41QAKIewRrtNPv/p0w4PyFlo4EA1YBEaCqU+I9Q7qnEETLEHUa
CuXaIeYUGT9YzQsjscWSqatSpa5gzVXilrSDLhxsU3/MgYckeIV03n4A57PUSxz/ydKy/CRW6bot
2xcotTrKqK8NhRy6IAEbP9CsPmjtjpSguU6BLcSbDJJOch1tJXBCQ1SOO4j25MpRl2MrlBtLRmYr
RRofen0WzJ68Rje/hU2pW81UP4rSABevCWZWQUevIpHt5XCSAztscYbIsa8mNV4GxRi7PsBcN4ld
mrEtld9L5X15sPtJ9s+Nw9ZmpNwYp8zE4a9dyUNnIPVMaGWX9mzmgASjZGsGQh9q9/+p4+hmYCbU
i+NQHpF5jc5CvxP6s6F+L3qOaC/n0LFlmhbF8WIUAOASgox6KGx0lFjL34/zwmALMpqSJ00/395q
q3hNd6So0Y7Ib/3dKAxwjXo0lc2YROd2XhL9u5mFkFfksro42MwWXJRhQCpLwV5AjqjYQEsBhSy4
xxbP0Y/CBc3cFh1YxzkphLK5LUW8tWIALJcg3Jg12A4xSONd9y0JBc5ScbCL1VnyizYpUO2Fdqq/
rbIXXX+Kqm0VnZeX6j4D53Nfs49B1SBURFeMgCqv9FI5aNRovMExtuVbdsre/bPhtEh4Wtkxep0p
jMO/oL3e7xO6+Q1zGfHmOVipjZHSFJds8y13jYfsost4U9RXvEUT13fIocFyhsfRQf76edwTtDHG
K/oj3v4nzgZUMRXcorops2Ig+UTbchCwqqP+IoOcn1SvvvnUEo6E1l3IvBmGidQonZJuFEucj7I4
ig10DlDXCpu9WCVw4OFZgt3dqjejMcjVaIEypDCTPfsasVJ0VsRxtl7eRfcjwJsx5t9ws4JaBMga
aB2diwLuQT556TvhVaq6NfGhWiOgiFSKlhSh6aoMLZoneE5dl38C75syj9OGNJFaFT2+qZKeTHOy
ErlYy6q68knu6MJmebS7OHozXwbhktRHRSRqInBuBqsDgApBshLNiaOXdf+6uxlnnvXNd6WBUOaG
ijgpeI4QUm+UNeidbeyikgniRenRbXaI3/ov5LI8v/tv/ZuBGXxrhniKSZpFoFxIHrQmJyd9+LBQ
RKoWqbZTuI6RjDZ/9qgLcWUc7mf5bkZn4jYsIVybQA1Exi27TI6+y6/ofrIMqzr+K64WZzk/XpE3
n7lSh3I0M4wXGNTRElRmhQdN471c5LtR7+e0Pl42N8MMINujOQYncVCVH+p40lCpLvtzS3aagoKa
qHSeQAQ7FVs3q5E+EozvKBkibmuPcOU6BbGtIdeE0mArF49pcWzzRzHDBadlj3TQN+KkHcaqeGpK
FJ3NOlkTEj5x9gXvSzHQFYg0ktA9NBdNlBfJoV54Gns7sqMLFMQtvEUgvrhXHzmj3r0Lbz4cA2GD
2Oehr2N9DnprhZcKWVjBHaF10brmoUd+XV6bQOvGqngNcXdjjJuRGWAz66HsugZLFjVeYqIePzwa
SLHBi1xxkiH924kyKBak8TSI48zUKdDDVUEyXRxWigr5w0Q4CPl0HfJpHcOvx27xhzhL1rKJlrQm
qF8FQ97HBnTnUEnhfP758/72uLn5CAzaiQVscqLBBIOyQzatQz+DnE6wUitMK2jRH4bGNkV2iF7v
m1J9CZp1BkZFK8Y8sh+Zv/bSD2HgsNYaIlAJqzE//U1oymvgpM3+xKFHQHx8N14laBBYcA8uLfpO
9lSwSWq13qwzHbo+BHEivA3G3azhCKfPQ7sbLZCP5i4ARziXwDRwApzeFi7dITtMh+CEJhxkNjmV
Tt51yWq69GOcNb4CdEUGHs8XOLfCpcvqHdCsVxj79S/Xj4HTqDPEIVZxN9buzC0HIeksb2Zv7v+5
xEXvnPE4y8Rqt6iyKPSViuMabuKz+hy5mOBRhSCQAl0N453fscYbkAkgSQ+BmknGdQxTIQvMPa8e
Us7j7D7p9fMQfATSN+CdkWiiMsWa1a66rUCx3atIe8/l4uGnZJffjTXd8tJPHNxjNVlAmR3Ffmxx
D/Zf2gjPm1rbwY4ezlCcQIMTPX1wQW8m10FQo5b0GXdIvkLXD9r6HrsWzeIyWQt+xRntPrX05lsy
MEcHNRc6HfMaV8pp7touExfS5VHiDOvUzg/9j2QunJ41OHpC9+I6ltvsWiC9fM65aq/z3ljAlA8R
zJupm8NQ6KmGqc8tNOkjLA3X3ya7vDSrlhcl84Zi4ItqsHzLNYh26sFXBa34iUm3haKNNiLIB9Oo
XsLB8OJG3nd5dxQUVXCXDyZvOzFBXSxSFE8oPnuLZ7/W5udIu4T5NhJaHuLwRmIQRzZiKucFDkv0
3LvQqajt2BNsaQWjHtAaegceNp7AbZi/3775ua8+OBc3a6m1AYFSHoAn28fn2Z5yTFzjDLl2b9oK
KxXOsHphgRSHshG32+t+qeFmcAaEDCWqxSLHnP2DgS09T1hZ5Rd5ze1omL/ewpZlBVvUUpJ76f+v
QRTcbAJ+rW/XwyahCBvWdDfYc+tMo4OMHg79bBvHE17gBIKsnEvZETkRUaw+m1K1VxQwRlpbacbn
5R3LG2UG/psFVXsy0RwMJFCjBbcJCDS+NL5YH+97MnBUVRXVVb3DXFADpzMvUrErkALVSjsWOJK0
avZVW3Ouyfupl5sNMx+im8kFRtN1U4BsA3wc4HqC3Zo6YrMXmq0KyyO89WZpqiBFzqMybAgSKKNb
pnbx6H8RuD3fnAtAYaAJ1QSppAagYYiucj88jJr6JgXqJkrEFQmjH8vLyvvgDBD1utnrENkHzwhW
LDXU5MhqNlzliXVwwgKFQaGmLoKmhxrJuUkyq9fWrcELCjiRMSuwUvSDDE2ej8hK8lAY8vAsOaso
hWve7L/L401wJsRqq6QtJDcgZYiySYLW7U60sqRZLS/N/SFUVZdVXdIJ2ww3hIKpTSARo44t26R4
LideJv3+3fDPCL+VZM1eHFJ02p9BLD1mNfrdgggjUZs0PifQvr+rP4diIFnRjbHvRxGU/HKWPAJ1
WIA9IwR3zJep0L8sf7n7Cl7652jyr+c596MWjHBIpzZQgc5iSC+PUREdhUm1kJhyjGkXltVOFi/q
8DUInqVaO4aC+FjVUJGOa6suGsUKMiTIln8X73szj2ci6EOC9gf0QEDEDHpAdhPuorK2G7Wzl0f6
w/37+QUYuDa7yQDhncD7Zqt7uHvDp+I9+WFCswEamS567DbNNT7Emg3JJ84s798Un0MzGN6AmB4O
kogMZLMdktDrx9IpJp6cyH3g+hyFgWyVSJoSw5XyXLZf4yrZnGGTlyuxdUydjse5482IgWRaakZf
x2hLVQuoEoatrcqNTeHayFm0u2Xmm23LgLGWxV1ckik6TzUBGVvcRNJkDdDQyVLI5kO1KW6JrUC4
PJgel4dWeFuTAWitquSkoPBKmvvyVRu0VyfMrCSwM/RRPEWHyC73DSQi5r52Y5NAM2zw8VCGoJQH
PrlwDq+gwyeyK0NDx0ueW7v+Imx4pNi7PxJyo4aomIqsseyGfDKDEdZ22NQGHCyL/GuWruWpvQo6
pxZzP9t7MxJzfAw8i+o2w4r715lqmG/xJZodVAClFQgAW7pOnOgJNVweIt/P9t4MzB4exU9DWZDn
fGtxSWHpASXmfJWdzF3spHbl0iPML4Vt5nY/xt1/KrrcDM6cKUHO4ClQkuiswEcGHTWJjjYPiBaI
g8/BiPsIfTMUc6R8mRR9OMHcGUykI9nru/LafJmNyEAfwYUdHrKHOUXEm+F9qvnNuMwRE/okbdsC
W2jOW6ngjwiGJxXbLAF3BSW2y3gyH6pj+goHK8d/BNsiTx6Wj9r918nNT2COmjxBI62nEZ5FIHuC
IrBWT7BiBFVY4uDJ3QDicyCWCRFGYmWI+QQdRPQrVeBc9mPCWUfeEMy1XksBgTS/AsQi2pMst3vN
1/9Lie5mFvKvdzmckaZCS8AdrRTI1uXvQdnCZwF61wVdS3nBYcTfhfqb0dgrelQTszewP8JmPVHJ
0kaQQaDatbwHPhSTfns33gzD4IsedzCx1XLYWnVwHOimRw3qP2MyrkLo8iWZmjlhSic3bKdLl6AW
22SXNBsuZlJuVVFbB+j/ify1r5j2GMtvbQb1tBoPznKsVmUcOlnvb+VxU8hPJZnd9V7TMN1U6Fzz
I2KNVb/ulH1YH0oFTEiPxrtRuuRKaSV0I2qQMpv706rUrntY0SeXUpxcTcy2mdi9SsV5ILFTDjyi
Am8jMbinG1rQG20en3300mXJQZI4C3s/a3jzyRlwC+pBy6RexUtnNb91VNd89w2XPlXrOSYqFC8C
hWercuLeGU+WFprBOWjbBxOp8bI0unhTyyo+bGnLTb1SlcadxmsIobnlvaXwhmQgLi/Krh99nMm5
p0NVrQg4Z36Bdpa0HpzQNot1vp3bfymoXoMrubmDPo9H+uB/yR4gimcbXvTNwMOW2CEo53zbbc4t
ztIporTT5VTGgdbLYq2N+aNJu03faF5QDM7yt+CcZpZSkeVtnKs5LjQxVLwQptRZvErHx78bhMFA
QTUpKCgJAKqJtoWfuD0J903Vc+bCOSGsMxVkwvq2axAZmGgrHesS1F0eJ4k3BAN+RhP4UUXi+BwJ
T0H1RoAoy5+KN8D895s8S5j3TYOSBDL3eme1umEXWussD8FbcgZIOqqqIqVlfJ4y4UnIzdkHz4Fy
AOdW4s2EQZMI8Wlc64hfouBUZJVrVDzi5/22tE/AYlsho8KgKtXD+Dx78lYb2YUr4QHmay/U3ArF
epDtRrbRs1UOr/lqftmNjgZ1x/449W71BilNU/EI3VWrmYvI1Ty7/8K8+XkMzKS1WUWigrMFSond
beor7C5KsPjXhlM75ip3ZspxNlj5KVDXCie0uc9LuBmdCaKivIrRaRHEZ+2NmFZxqcE8FNxo3/X4
DEAwj/cGXF7w37zCW8SNcHeab2xfQYNTYE86V5x4vgx+vyzga6ApGrKRbFJJKUdJGVUcjwpt81b+
Fer4Bym1hodV68ie8CC59MF00h2vc+X+mfkclwmxYvS4F0WIMxPWuReqpu0L+qoC7XH5aN7/hJ/D
MPCSC1M2CWaVnCv5CH1ur4l524I3kfkX3OBLVahpSOMxPgsJmshRrRq8KeH5M/CmwSBMpmjJ1KVl
clZj3xlr+IVRgUNi/sP78/NTMWEDxBvaVqtVE41h4k8fXGXc1+L3WaUaXModKijxjt89MJ+Zpe3H
nGhN7TohCJrk42FSHpIVWWmeuOOVUnm7nDm6aG6vukjs4rOZUgcbz85g2tTXlywERyB6Xt5z94ON
fz4kK11qCHGRhRQfkiDuqrpwG44n0nhVz2O9/eFl+TkSEwaQSaNVl2OkxqGdFQCQ0X5RH3y8aSEr
8exbzdawsH6r7Jp4/1Eqx/gcnjnD6MSYwkTDGfYlRFZkladeBC+7ovedWKg49zjnnLHCpaY+aPDd
mpfwpGT91Uzi0zj9XF65P1wwnzNiDnOgjYpOO1yx81NdQkt4NUCcObOhU/OQX+pzA1MqHcmCHAIP
NrJPvGzTH3IUnz+AOehiUvhtCzkC+LX1sJupP7rrEhsqgKGdX9oLLAEDSJk6octfzvvElJv1ZAIM
YyByhhZ8JIL2uqV44NR8KXb/u1jDrfbI+da8Y8LgzVTgaoOOeYybZ3CyMwSm3PSguxO2rIhmdxFK
i3xF2PvqxjdzZACnCaGPDZZ9eFZOyrcRa0z3PWjqTvMUbf3XvMdjyRK9fqPuUKs+NANUaXnKoLyJ
M2AER/q8a/oGa2xATXutpyacI+N1mf/l5cd22hu6PPSCj1tD0q9q+iU0eZp+HPRm++olSSvGelTn
1q9m81nJ40lk/iF99c+pYPvq5VFRi1LFVpFjSIBBCVsqRyuXE0j4xccC3lf+UYT5TMVJmfDg4MNT
++Zup31fdU0AcJNOc+auQBuRjYyG+WjayV5BQ84s97ZRj2hqhKlCy4ldePDOqqDmQZ7FNRrBEO5G
R/gpGFvRRC6829EnAazL3umOaLqVnsuLuoY2+0G/LB9Rzq3JSqQK8GwpSgFgNEy6kyQgrNebFqz4
JN9IAYcVxP3WDPiIKG5KeoS7TF2Z1EM/x6nERaYcNEuxcyfeilaPT05saA6ul6fJOY+s/im6VXwt
inAeDTnY6NVToh8z9RWGWN7yOJwgjpU7TctI6FuK42iE+jpUh00gmZwtw5sKAy1+XUPrIq/jsyLB
PXGEPBRsfWpb81+Xp/KHzNY/J5It49ZQ8xYKKJiADzdL8k0W+sA1Gzk8u/kaIImzjpHa+7I86AzN
C7Ei22OLBqm4D6DzdNZKcKgGr07ktVAeBJ+c28Sw5VB1lwf8w4vvc5ZMgCNrci1NDQ5gTi0IX+DF
+SEQDGVlqFlRUJ4hWPp3m5GtN1UDHOxlijMXd7I766Hp0JqaA1ax4ARUHPDWmVjHCBFNdcmA0w0q
LfW69ex/Br4SZ0KcXc/20PqlmpQEGmlnWIVYcoaOooHXj/GBw8zOkEWd6Bo8vBXJZGkLFV6S/Rji
DQbHPKsi9QTNxmq0ujF5MkUofYUSiAajOh6g0gevaSgBlnX9DQ1WqoWKfWwPg2leioZMb2nbVB58
qmFfliKRU4CaGKQIrXMK8ve1DyDAXKjgXsMIQAER2yrhf5Jp0kE2q5+Ixt2MtG+RSr8S2vzo8nxH
ejueNcxKcz8U0Y880w8knrI1BAXQ6FloD5qAun88lgoaSWBukFE7h8uKKqjHIPpiRgaoBASm0pDd
DOGxbAguSJl2FIo21Wsn6xCfTUqD/ySvai1A9RR6BJkhcNbwXlh6+4HZ4+638ZhXaAs591vExft2
VV/zbXYaduoGqmj74nE6lNB++8JrmrgT9P8yLvPAiaYpkmUF1tmjj+prXW06IfcGyNwuH/Q7sPnL
MMw5J2YxFk03Jed6xDVOodffIuDVpl0Vfl8eiTchJh8haVEbioUBgG4qKwtKuKl4OuHZhvJGYY42
eEmD0SBbeJ7KB7U7iaGwynOTd2PPH3/h1LEnm8Kwrsk0xAXxpn+e6dBQP/smevMbybwsfzbuBpxX
8CYSkwsT4pFRhhN+6PbJ1zlwh/FZC4H2x/EUXOgx3E0wokGFgStAy9sczDtFgThgmddmfK6TLwaN
7KDtXVE4TAk3AzNvs6UPOl+AN5OMBzH0hylIEO+J9uTM+cVu7XuiV3rZiueDfE/U6ZdNz8QKaasH
cjT2ybl0pW/prsErLFmPLlKMc9fVWwa5jNIhaOsJHflbM1oziafd8XKc9+7Y25/BVozLrlBqyDrN
k+7dbkMdNI9r6DIrNw1cXrIDGlyW99KdC+mXARlM8Y1qAC0Ql4VeXqL+kpLr8v+/Fxv9MgCDJlWY
hXot4/SpkDeAltwq2eYrbTNPalaOwq3hH3mJA84mZVWEjUYqmnEQY4hHtW5bblpl5/uqHU+r5cnd
I+//MjkGWoQ09ksxy5GJXCUwcZSvKoxboq1KjxTU6nBNYVJmN2jWk2BUZg1vEnS/o8DW3mfNyCf9
lbt/OFjHNrX7nSxCExL7B9pkbgr7UZhn5hr0+xowhfCGTyx8BD5l9l669JcPwSCSNkSBPlVDciZP
1V7bpoEFYzKQ3j7UyGYKcerQIyoSXsEzNORtYAaQ1Kk0pSLABh7U3k7k1EmzzfIqS7whGCQSy7af
FB0afcrT8FJ/DT+QaNhW6/grPBv3/KZP3oAMGIW9P3TtiLukFuCxBpHigoYcui5nCLYwC6uPNisb
FZdi+0LyCfnY5C/DJFbZTJYmAh1NfLbGCaHZEdqzzRHcZqKVtFUOrUO24ovoJC98Ew/OKWArtYPQ
qy3JcP4H8+vUYC/StcZzpOZgjMnELrBuSozaRwYWgqTOKNRuhE79aDaa48qR8qYzr+XNTdhMFQGj
QJoPtYRcALpUtvmhQYBhWHDHWKlIBkAncnnT33kP3R5oc/5NN2Oij7YKpznGFbeAbdDSYUvoyWte
KYIXypgMcIAdVcGMT0PlayPOG+SlB4K6CfzFeidDunWW1Fdrm15TToWHt34MblCjAHVKBCE+oj+F
yTM63Rvi2PL11+UPyVs8BjygR0R6mAon56YTPJh+2Ur0s2gkTvg5/9qFYMlkEKOdCl8ORAGfsX+S
UdoP1X6rqZUrTp3j8zJhi9ghi+LMor3ZG0g8dO0QImwXkeojGujc/n8QavjcfhiCDUsoZPhlcAXP
UnI1hO8j3gfLy8KbAxOWNEUrqVKKa0NC4SKXYbk28HqTeEMwCDEG2hBU7QSECAarEaGgq/IoVfOv
/OOy4zMxyJBNQxCMNU5pA2mCcNo13yOIhJSoVbfyuVnxhN0+LNOXxmNQgYaFLpb4YkCiHv2z/WpA
CjjfNPmGNrs+2QXJDgHrrE9Qbui2CfF+Tx8MiPO+IblvfAts9BZvAk/mcLzu1Wp+2S4MimSmruU+
wac2Uhna79K20k66ALqG8bNSLmH7FBaqLVP/ktYUfQXTdXkzLQe5WAcGTCZRmugYAsVmpsj8Voke
9MYSXBWOVZM7HCHttxp6zhZeRBYMyiALdGjN2pcRJcgF5Pnlkz9Av5FH/ryXdv/l0zLIoo2yQH0T
IW68aVJb2jen4pSsGkwMPGgoe300aytI/Wc22fTvAofmw5nkRzHkBmt8kmowLsXKijhEESTATP1F
S16W12/xLoDUDYM28DhoRIkMUE8y0GwKEV9Rfw9H4ajDf2B5JN50GNhRxCBNsVXBj5hlHtto78N3
t251TnS3/I7EjBjsoUVUtkX/8Y6c/Woyp7+GTgJjKWgiQ8SWp0XMgbqPCPpmlehEcmOY0bRRh63e
p5vY5OyD5RcGZjR/2ZshNFLmkjJhiDnHLpfnDNzx7/4Edn7o6XbnCoZdGY5pvMiwpVteNN72YNCl
8Ee9rycsWmiupLy0RBhtjBqktKbWWx7pXt3n9rR9hEs3s0yTKaRBHuEdBSDRPTI5Sb8py2tynUVl
J7dZpc0uS3ZCbAFWjUdeipH7AxhQqfIhJ1WLsFZYt3AH87fdOf4W7OZrpfWqr6Vvld9zJ/GozaMO
8fYQAzSVMg4+WnwAZ6gvtH3qxWnB20ScMT7A7ubzlmWbxDC4mzcRBIJfCw+d9qEzf1rwQiBc+RZf
ec1YnM3zUYK/GVIulRayi+gBMCcVzTl046fQMUyljdmpnAuBd0ZYXQa1aXJJk7F7ZBCPJZCHYVOI
LDhIKO81mMa5MwSb8CF4ogdeUZqDa6w6Q6VHbRdqyPKM+bexhnb9COs8Pj9v3n0L8QerzQAB68gY
IsDaHO8Ur8gxhFAveStOeA3txZdy02+ywY3gbA6s43bn8A6HzGBQT4w21ev5zQcMUp+FlwQK4Zo7
t7p2YKX4wapA6jWgc5jj5O/L2MDbuwwKKUZX57Mm+pkWgV1FpdWMD8sj3Ot9ukWfj/DvZq+qYiCY
2Yw+c/axRKtZ+iZrtglJj4PgEnfYSnZgdz9SaP+0COR4b07eDBns6Qwpq/IaUdQ0PtdK7skwMuLM
kLdPGZBpsr5suwxdDmUEB/vMt4qcWEIPseuxtohSHJuCCE4DxnJLZY/CaEbKH+EwtG9J1Fp6Eua8
M7ucQ5RFVqhhUiotnWQfTUJRceyG1DLqU9GJVzJdggJMMrBB02ongp7no6ygRzAnK7zYJIcx/Smh
9Y9E/iqvvKzvz6IGa7rJcGgierM5iT6QbVK+i/qOFPIRza92JohrSfCC4NT1pyBfTyjJwYMJJj6b
XI28ISWnSgrsgGaeWtUbI6id1og9LblM7apPB0urM4iLio4Kv6IgxOYAGbfXQnto17X/lErg/ULi
LpKgOoomSnQoBj+GFgoxseKK4nWU81c/rY5aZYvqpU62IkRMSPu9Jy7RMtgrifvUPyrRts2D9ZB6
iL+0oLISRO+CrloJetehSmgJimb7EA0x46e+yqwmX4VBZLVVZAtl7MhauqfZQ9PBrKW9hvWT3LW7
oncUAgs7Fa5SBnx9IDUbGz68lr4StdhIEIhFD1Ae1lCvU5ysvY6m6UkR0iuVetR1Cp5JRX6ECaJ7
WtlTPz77Y3NMItgtCfBEp98VY9UHnOuKs1kVJixtJRPsqL5IzkJ1ken0Q9B22J68nmjOqftNQWMI
Uykp6+ScwOwml9VTVUSvnGPHwW1WISOODIGoGt6pcJKn+3rbgE4/XmEelR4GNMls9ZW475/Q7QDd
6vAHjzq0nMDFEZs/wQ2uCYYKBdYCH3LGNcFCzzVYGY6J50vnhrvsLbty2xzntVm4qRTmqiBRPo19
Hv8vkJsTn3rntfUbld41/7lbKyvRE53pimexL+ySwlHD10i5wieLhy+85WWujUwR0Ppd44eoK+Jp
8JgFtyGAotBkE9t/Lw6gpvBeA4vJKHxu5jUcSuGo0wIprzjIHIP4Vpj9LM3Wgo5boL4tby3eGWHu
jIZ2w6TJeJ4qYnVqha1eQlOa2wrCu/lZ+YxeMOtent2AGq93o3W7QrH/HDrxKUFLcI8cpfGlWAWn
cMXztuGEjyqTa6tpn0EiBLk2PwxcVdxIOtyP/MTSGl5yh7NqbO8DDB4E3zBREcgovCLCdZY8qnLr
5INxmIyQl7nijSb/eiShxAoT0xjrNodSYet2T7PzUe0VpU0eJHsmE9FDvJJFruIc74syT+Mu8nMf
hl7JOUq3Xa19LbUfaS9bTWjyHuH3R4J2LgSsdFFhz8EYiLCX0VGmb7fZhma2tBaOxXo8+afquUXD
sbwTnPDgT5wjf4/VizDuc1zmTFRdXNeZjCdHPULffay2HzGEGVgCghwfToOOmaHDNE4mGx6gbiy+
hmNxrmAd0pX5pqrUE00SzwwMi8IEvYkTr0rVh1DyeVfP/Wvh84cy0Zg+gDKroBPxXE85nDpwscLp
PRnMfYY+aaIo638h4HgfMP4Zkz1Q6hCqQaOgNjTXo8WraLqxo5Ro3yodEdkRqbTgFBg88S4E3rDM
XU5oEPT6TEKJx9Ap1PdKz9atsl4Gw3sySrcrrzKnKsllrcwIJjeupG9FZ8GnM95AxCAQ17DdDtbJ
FuC/IZUXQl4JtMuvZIQ8jwhzCl7e7g8p0c/vzByzhkqowsm48qVOd/L0SJKDL10KhIndg5RfBITT
aomL0fcdUA6dSq4Pca5bss69/edJ/34Vf/4S5vavGlmVFPCkz+ps++oXtlC1Tjo+ZLBJDQgEkRGe
NvIuIj/a7hwKPMnQ+xfw5/BMJCCO8iCNhoTcsJI7BOeuSJ+Xl503woxDN+FNUBtih6QJPjWqPWmz
KkXfXR6Bt3uZG72S27QIYw23LHxcJh15f1AXzZFHRuENwwBXZvZmMDTzIcHOHM5FP1m5yJOx5e5M
BnVycJiSKFRw9fwUTvkj5FWcPrYoNEcDpLHNrWwl3ObFP1Qo/tkFbBtUJueT2DbYBbWbQ1YGJVX4
4YH0Jrii06wCjxc3cPbEh3fUzZ5Ier0wywjj0S50xQjkj2r1V3uCMFgjxoQUE02xWMLXoRmcWG6t
MuG2ZPImwuBIpOfQ5KkBadU3IXBGaaV4iL7WxU4RV3rv6NvpX8jwc5dr/lU3n68NG7+S6vnQWsaD
JFv5NnAhPiN+m77W8PhzeMlP7oAMSsR5DhathNTSBN6qDBoRLQ4JPSag8CYKBIaFR7mSLATU21r6
hjj079aSQRA8jkgPUw+0k8my1UlfBenS8wh9nGiIMBgCBY1CkClqh/BuNYdsK6BMLYOb1KGj7O9m
w8BIoDfBVMmoGY1JbQ1kslrxbBBeKmneeAvXCmFgpK+bViQVuguCr5I3PFGoA83Oj8JoAUBmmUlO
WPcHqsQ/EMI2MNGwC02lBTqGWg+f6d4dOupKdX3stMdR6y0ZlvEldLG07iWOVNyqBrSDDNdA0kQJ
RSs2X8rpfflLc9aUbXmCxFlYpx1ung4hrqyvzQy5JTDFGyPm5CY5VwPb9JTAVkEqcnQCwJRcQ49V
n4mngnI4IZx49LcOJyHqEBTjZgi10ja6ztXqo1QdIiq+tUPtiWXC2akccGN7mgwajgQW7/E5J/So
tuKjhFbj5SXizYkBFl8Q+rFXKnSLtaVraFAEHwL4/0GQr9BPfqxvtbbhHA3erBg0UYa+j+CCgbtH
FretEq9V/iXO23kMmlClkY28wysu3ED+PALXMHDJsfoyJ3UGN7DlL3QbPPFowrxRGWQxMzVOw1hB
+rh8LBp0L1BiIcFi+3X2srxsf6jlfJ52Bl40yNakeY2PCD3b+BqAM4uWUNNtXLKdas9MXTS7wVQe
qlW8NPwfkh3/DM32N6DRLRBiDUnyxik2015Z6/4uluwutdSnaJMdUWTZCk75ng97AeUlDqbw4jO2
s0nPianEITrQ2u30rX6eNcLmZF20lzfoRJlJw6YjcS7APxTMP+fMRDNVQ3sdbMV5znOvM3Xgd9l9
Md3Blj10jEM72eUs8P0M4eeI8/1yE2KYkmjSsC6AaCaUbKPMJdI2EXQEaoU9Jo8hKS3VRIaaFJYW
E85lwoFTtt1JNMwU5lcyiklme9Y7uCKGUCwRnOU58kZhsAevd3kiPqYYGKJV9Wc4rluFEnAQjgM3
OgM3gpEHNYkQvIhds9JK3SkDzr3AmwcDNmEcQ5xYQwyKuMXVKYwSlEvU/OUgDLaksCXIxRTZIrkH
9T/eTtMqrTp3eUW4+5yFlTZLkzqec0M/tW0OOUXrfxxtZMAgarSJPF7ig7M6bEfDKI1R3CnoeEsD
NK+SyInoK2dOHFRmbffqZjCIUmF51BWaNfZz7/z/sfdly3Hc2La/4vB7+uQAZCZOnO6Im1PNnClK
eskgJSrnec6vvwuUu1WC2QUf++lGXEf4gS6TKAAbe95rmbux8RUfNjtQ9t29XW0nKTyBbGeCymjU
Ik/iFcvWGViIzNdG+Qu8Z+fpHFtQEWtoMiVvIRLTCuobNt7mdDwa+YcZzFWXz1B2hHyvZ8qoVRtA
wyxWdlPYHwcV2KJ28hF8zs+5/jdfqzihANjFKW5DHghzLPxocIxM8pD+Q8vavzWrLSgEw5jglo6w
X3F4mtNhm9oPaf+VxF9MaNpQ+2gzAPSVT3b90KPkZOcrtN9JS5cgoZ9Hus1TNIR0W4XJnoLs8Yks
ffqil8tMEJjom9FT0TcQ+aPTeDPgZIog3yySCF26nqBSWmtoNBZivTGwNwDw2LDkOgFOFQnUrVnu
4pOsfUj2JATtYqeRtkwqnJYlH14G3bzvKkm9R+YXiYMLqmYW4LzEq8uPfcAHw/RHtLmMWw5K0j2A
LO8ac6dyRgOJtf7DMMNiGLVdYNkW/kEEMr49u+It8TO66WQOmCyBL84vIBtuKjXF5IS+WYMYrSWo
ZI9OV3g00IDulX4rdsbi2Ee6sZGaAPxJVDutFGBMYvXECYeBxa2hcesdFvcksdwSHZiNYgSXNY9E
ZJigefIiG7JlQWA3VbqrIVfd6c+XV5A9A3GWoY3B8bGkvPqM8u8KvM3aoYd5i4fnj8kJ3p10SlK2
KUEDzYS0htJDWgyMS9tGh9bvnWRT3LpcSD+I4HRTwcoCkR3PUE1+tm0wWZdseB8bJ3GStbJzRXFp
MUGRxFUcETJBFExieupoXTGj2zXxAOQtIzAmw89ZLPNUZOIn6JKhjgG4Ory9OHgO7a4FU9XsIJFR
pc6KkVfwJ4W+dm0CNSb0JIfLq6r/eb/kDxMOJO+qAeU73vSMIUyg+/mYWQIKjwwP4LLdJeKcw0wb
ok4NEgDd9Bzmyw6e7C5vI2egsmIk91EvbUnwVvp2tRatRnl3DKItO2hPReVagJqdHD4aGDqpox7g
wJDCSWop6rMkvUlUwZPRCxqqeQlLNOyt+3AzbGJvdOBIa0Azkc/PyU5V0Ckh2qwTLcPbaJZ0T6LI
L1dQKrSpM85UEnxIolWicjE+85z6zOhKxUJpBKzob3jWVPPDr+2WOCGex4mjabNdKmXH4wd26ToF
DdNEa6lOMZbljcJIc9bBvO0dGISPupf6f2LC8/JzJOKIw0QX1VaaNkcBo9+lPdRN0ThonzVvan/2
e5SOnTzeygun/2Hm5F/eHBHHHJY8DefEbPIbFagVPmdPdsLJATiymziz4u7m2Fm3xBtRSLGf7Jd2
BsVxCJQ+dDOlGNL+E0chEy9BM9nhWgB/maCDgGEefSAOyudOOZabLMp8vWoCpG2uLA34L+O3Cq1N
zX2TPZjthyYzvBo8l5eVlX5ZORNxRMLSinzO0MOFm7FBtNJ65a4GlC+nAezwsm8ICtto2c5cIAnj
saMdmL0NpmAqFzPlBpCIja2sYPh+y5XNKGCKbJsSsZvEmuK8U823VtnqWYk9SOj1vLVcjO8DyYzP
skuN7vsJ8rM1BRWnDVM+psXbmpPf19frkQVh5eqdkwO9EXgMQVd8Xj8rFcetk9zC+07G2eKChkNx
oykBV8ALfBN4DBO/Dz39k/FG5gP810Z1pCX2d12AsyUFNafatd6Odpjc0Gv+MNLgwXyYvCPu+lqW
reJ/6g/q5mwpQcsxZhC74LFuglmjsH60za+XpVgqMIJC66ak1WITm5kDDranHVCzJDcJ+tR4tIIT
ZNT925cmJHYIrfQm1hIeTJjf0gcagA/SK46D7sTbHqlV2YKyYxT8qDLJ2u8BWT8AF9kCq1D6KjlH
mVAIyilpFCsaQxiGeFfvCtBN2scVg8IcPoITel5e7X3d80MuxLI2JlsLqydIm3Ko885dn4bTuCMb
9Yo9cAgN4mKYKrodPlXQTTDBez4BCLyhbbtp9+k+dGtZyuT9duqzb8QDuTN73BlaZUYz/ByyaXf9
zXhfXidAXn8q1n2xGRH8onfZRq3MU8EhCTXAc9wHUIl8lk0NydSRWCBv1gTuncVA2IYkOqxU+nE4
FY8EbKPKie5Dp/T1g1377aNstv99b+vsDARdtJCejVoCGOPJnTGOCMACcEb3jgVM6PSzdIRbInFv
TLVnJ26RNU4GTqcxB/RjAeQbhKpegVA88yZHGhu/65qf7U3QRO1AJo3qWA11ERC4NifabIh2MKsg
OY2pyx0BFJwOANgwwKy4epoFXEQ/k4EkyfQVFfRVzUqm0xx5LHIyDBD2DLfDiZcpUhCGOtY+AmmL
HB7m3SzE2eYFfTUNzI5K3tUxoJ09MEAQGh4VEEp4f8aLlpk0KmirheiLHRmI+npv9OLEWzuMEY6I
mzHqgn69aQPaAl+iUN71rc52KKivtdeyouTteflRC5Kt8TF8tD9zPrlsj+bJcmenjr7rfc3tdnzP
8WO8t57pvgqWQ/V0+bu861f9+CpivX20iqEytQyjcAPw1bUvAAbf5jFSvcZNsb5aaicxgRLjIBbT
jXRdVlKh7lXMUZAkcGGQZ7q8pfejlbM98bd89lbrsjYNW4t51mDEXCgQdff5dQzfyHTyK8NPguFF
BsYj00ZiVX2K7TZNJ1h2ziqrYKoo2X/XRoYPNOjN5R3yF3DBUREr6nWSWRMzYZBoB5T4LHG79HNV
fUzWFrmKSGL+3k9Gnh2noIxAQNCa2gCnj2NURYfcizIn9NZNArpTEyyOzZNyo+0u7/D97ODZooLm
MUa0tpQUW2T0bgHuXTfU7kTUDSmeWdE+aFPvA3jgYFEbPC7t9WiCFF0vHTIsnBP6eS2m2xK9TJbW
Oqv2Nc3JrWbLGhukly5oKtDW5InKM2AAw4UbXmwydwoYPH9u/6Ui9m40fHYkgqYKlbA32QpTy+cC
FQg1hbvtWvB7Fk97xLCsrFn+/Rr52YqinlpKsyArlzPH1vZj5dRHTJRiEDB6nO/C0kk/KLcAid8W
A5prZW6XRFOIBfp40MH9SrFdq79v15c4s9zLMvY28X7hGf2hBt8knZ7YuD5eDs8OHRC7APIJZprq
WnaUEo1vCSpJRwtMvrQoEFrNp9oY9t3MrmrVb/RHyZ74lVzak+AVzQrGf0mE8HBykQOG/7VbALHG
8GrjQKVuuzWv5+cSE52fM4/tAGF8eX3ZpfHPz1Rvi6Y0vAiod7sG45nN/GaSYWHJXp0l6CPTAI1p
RN4i4MVXer/EsA8Yj3wN8Jpf5bXdt9TCpSMVVFFM0BoVWin2xKK9rXeupeVbZQXMQK4FdlXc1DTb
aIbqzUSTHOf7w6o/XqAlaJg4yoqaqTjPyc11J/26XC2NM75QlGVW5Iang35sP6z7YZd55Sl5unyZ
MqEVFA5IDex1XBBlrSlcDwqCdAsML3Tclkkie4uytQRVM6ttNVKeueXwTwC+v0Vm48BjGQ4GHR+K
IPaT0pFF/DIHVyzcr2EVJWz+PYgAZyxaYg5gpLgFVZ5jbrPryJNlsmTmVCzkl3GYL6sC7+TtSqvE
1Z95jTQDxsj4Qf0CrvTcmeF1/qW2rh+iZAsqKFVZomiNjfZ282vdm66eVUBOincFk83mSJSAWNFH
x8DaEZ5HGfRPVXQfhi+X5ZI/8AsP0haUTDTB7VFCbpaMbyHwcRWzDdpUxiL1/pzJ2YEJembqgarb
zTz42VSlPw1HzVuDQd1+JiuwRiLf9JagKIIFsG+Ix8bhBRPrSD/IgkHJyxAL/XOsYg4hgwoYYuj0
hbiTcVeSwRn1v/fcxcJ92WsjtTjkftwrPqphDvoAnaTw01Ay8iuTD0GvWAXJ7LDDQj3QmKfxKZQh
w7zfHHF2dYI2iRRDMzMVHbSdP3q80W1EVrZxwTVLvP6bHhiAKkpdZatf9aClk3kuEvkUq/dTZ6RT
0yJ676LrKnqto4cGGaLLb0CmRsRafWSAICEBk9rNem3u1VP2OXuMTsvXKUBSb4Ny/d2ytXaZRERk
tlcs2jfJ3PWYxOFvItpOG8QCaO4gHPvzQ7sxZYhXEtEXi/N1D2h7yq2ffcqu4C3N6CZh/nqLwZka
OVNMULroVl7ByyIb0pGlBcSKvanE2VQq0DGT2x452BUnxrWPKCtsUG65kUV0MkMklu+tMtG1KsTB
lpUTAarAcDo3QoiD6pqFgKLSHHL8ExM7shPmn5/5a9SiPTNK6Lj8WGI89DgfQ+J0j/3BQhIx/AJT
tDx09/Felk+TPRHBr6lnTJOCoAlpB+O1XSZgSl4Na7K5/EZkaoAJimYhXVujpIfO82/2befHG8Mh
+87R4iMX3ARIUXXnKLfjh/EZgAitFNlfequCHrITtajWBKGzdb+4xdW0QehcQmyB+bgCZQSTq2rv
zLLhr8v6lf6hsG+A1Tpf8GyS6GPbxw6wIiTaR5KApmJJ35wVtSjSOv+dyQf0LLyaoQObDVjgAbeM
CtLgtZvdVF7/yj7lt+2t+VKezLvLV8xv8D+7AlTVf5bfxszVvMoVQCgi/jXpcphy7S7XkyAGtH6J
7uJ1kqkG2ZJChGXbXbIkNM5vWPWwgJCmWTFsWQOZPK8c2qMSFxqStobLj4WKAIi2pqt600Y57nN2
tCZ2e/S0jjIOM0najIpF/hbFva4Lqxyp/HFHzWsgogC/GknIG3uLieHi3gAbaCDDUXh3c0xnxLJM
3bBV4YmM/TBXdQENZEa3+fRBi2+l8H5cmfxBSH4sIdaOC1bpYUYbKLmldXS79Fb7DoGVS6pPIF6W
PI33kyZnqwm1mYSVQwNqihxGa/o2B22g7o2AYZ4PGcGd5VqxOy5O+LH0l60MP05ylm/W+0ybJ2EY
95UJx2MIUzc1y6BOd3NmStSq7DjFB1DE5kgilt2k9MtofyGU3bVd59MudDIZqMq79unsMAVXPzUy
I7QpT+Vmn6mJFH2KqmXvVZMiC0C5prgkJPxsz87OKi2wQIxYKT/qroKGXZhfns4jAWzvnyily3Ym
WF7NHAbdHvGoyWb40FxZ28jvn0LO044UFLoWMqcoHSbNqvHndGmb/HLPttlrTFWGBiaRP3LtEIF9
EYBB0l669+uCZxcnmN66Q6QyUrAF6Rtzw2uk4Avy7RsLsz0g/XSQrUWStHRnyYiLTDYFbUJ4VXC2
Uc7QU81XVGCktVhyKBw2axvdkDVdSpZ7c0DOTtMw1cokoLS7qT8CXXlTGthkhG0Og6Ptk4d1zzFD
kbeIX+nXy4bvfQf1xwG/JdDPlm6jLlfK4S2NMHo1epG/5gEgS309SLR7FWRh0gS0RGLf4uWzFZfa
YD3IaRHWZPfJukGvqU/7zDdSWQFHl60kaJh+sBjr7ZBD/GV3/UN7Xd+3NvL4KKqE8X5Fyv+62hCv
dDRXfcj3NN6Oo0e2mL+pkAx/Gg4yMpJ3PaqzwxbUkD5HdrcqyE6V5aeRIdddychx34/nzpYQ9M8Q
Loo1JDxoBOawdowxfo0E++Bw0mVwuPuRtVm4BZa3eklUwtttnN1rNIfUXjG9eLMABd3Y9sBt6nbp
XpZrkxintxa4s2XSPu1GasNVM/vcjTrtMC4aSMxzmSJ/1z87O0hB8zRZodd0hvDwEJX4HfoiAMdv
IMVmer1PwFr2dbwdH1E7Lyt3OkjLNO/W7s/WF1RQomfhrHfA2U0Aw6yqqbsoy1YbOofpn3QguC2a
fYpo76hz713WCZJnI4LstRTjlPpIMYlW7mfzsdH1q5g8cE6qy+vIXBwRs61ezIImpgWS+HvzWwxY
iSD0ODwtGC2DZFdveYe2HdSb0DUeJEtLXqII5DY0Wc4mXjrvAbqFsBF4L+A9werGbbUzCsBMlK5s
KF22pqCOlHZGdz1XfD06W8oAgarEZ5SYERG6LY3XxY5HeFRJMwVTRJ2eHnuGJq0s3i6LJPv2flD6
Q0ANQdNY6zws4JjkLTsFsipoG9yN6AjLkdpAf8l16EpT3hINYwi+jrH2ox1lmKCvMeFhGdYpMjI8
zOwUFREoj5b1o27G6HyLGHGNsnkEMoNaLX6kfmmL0NdVAEAqmcXQA5/lQUMzwMsMw7fLkvV+xfns
WATPyJzyqi65Q1Yem6uyDErNMQ4V8Bhvl+XWeOHsMgvg7LTukajecK+/kDEoT7LcocyuG4L6Ugbw
OKot4VVeG+PQQFzY0DtkLX0zACDxo/qXcmxn2xbUVdlFSovCALK+mL85kn2PfjJgcHgK6hHh/VIB
5D49tBvZPiXWQESoymwgMgIrEak95dg35t7Ui22i3l2+U5lRFRt0Y8NMByWFUeX9lv31Umyj9o7n
EFtYVLMDIKGjKx4Jg+L6Lw09/DhXEaVqyFSVsSTJbwrjUwwc7ZiDkJHFnwF7cnmXEvVEBPXU6R3e
TArtsaqwLoRiDkcLLi8hexyEf4cz422aeVyBcYofpBbQ43RKPoc7GjnzQXnJ9rzvGJ2Pi1cE4Gl5
A53dpRtpjlRi34iguOoibCcgon7vsanJG+B7tZlv2Z1xy2Mmnk57MlOp/n8/M3J2l4L+ipY6LqcI
qoFeV8/2nr9KdMH5y1eOcNkE+We2o7vLJy57H4I2Gllv1CwxYMvnymcju8Jb+cKWh8urvF9fPtuZ
oG1C1QL4Yg0pJRtI6lYH4DKw3wfkfj0AhvkIDSNPWfb2C/rJ09vkHkCazfbyd5DdqqCA5kVXR7sC
cpmd3etreEr6MQD6xEbVJNGaxAqJbbxNy8cbeTZ4DOYj57obgun4l+hcdfXHkYqgVCCoGbOQMWRf
tcKZ+y4okDyj2mfNkjGCvJ/fPluK5zTOXmXDYkB8WW8xw+SD12c9grN6s/h24tL+KedYk2BJsZ6X
cY8AKWk8OQuV5PaooHyiASbZVDAMG5pG4gCG9WuuXhvJcejv/5aYiA24q9prKooVyU3VaZuouh7A
ydiXLQghTRls57sNqGfHKuiZPsqaYV5ggluYYNXv3PmwXsE58hJgn17elSxPInbYxijLt1WFmXTq
mJuw3NQ3aEFwLL/OnTz0u4+TpyFRiIG1mUjxuGR3J+oYvZztlEdKbAbhlmOS/RjHG4A4SgyUbB1R
yWSKPtaAlLlZltBD7tBR2BPNZydNZMHfm0G/kN4S8aowdE+NrupzQH5Yu3HEbPYEIpDKvs9C1bGm
r2gqux5VX8kjEPyGG/Bd7CwfBJjurva1FaNzxQYAfUFB9rnyVJLn0r6qcB4VfcitT3Gj34KC/qHJ
FqcbD0zNvIXO3mR+JaZ91dgxEkCf+qygTrbUoZuw5qFZU4l08ku5sEOxYRd+RY3oEZWXmn5dSuJN
a7QpUsWhXeRNvS65OpkHJfbr5mljVlYNMgL7xLN4PWC2Onc8GOBgVU68JTvfK7tiDNZPkofBheLS
PgXdRspcj2e9zJEDqo8dmB2OHMUw8i1/XK7jyWPIIqLN8ro5jIZjyIo8slMW1JrVN3adJ5jHa9tb
KwRuOvR4gqGyqCldULr7lzcrsUxiPy9NEt1cFtzpOMcuXSFdBJa36gMLY515BAiJZXIX8/byqrJQ
wxT0XGnk4QrycWRkIrSQZe3nYp7dro/Ax2r63Qx8qbrYqkl0qoq7Nsaw4TD4LRAJ/+bX4OrjzIoR
TZ8Z2EO+J2zCwVu3nK1k3rMN6DUeq8yVNWPK8hemoPhsq1cAqf87gaj5qjVI2vKCt/Y21uDzSWGk
p2NneIofVZk2lLjrpqANWyVMm4TTe0A1+WOxulkuUREyb10kR19AIUWiGSfKG+AJGuATAIZPmV8g
l6jt1ysOA6p7feMYe+qWADzQXhr6d0M8sYFXMUu17QyIF0Cn/Lqofdtu3ZaqEv9RoijELt5obIzO
LlqUgOenKD+gR3G7kBsN7OF6BBZalEsvy6vksYqtvGHS1SXrcozq7mkwnOxdsTODdC+drJJ4IZag
gsqlp1ZjQQFiSmID/l2/zIxtQ0C8S9AfQm9qEnnFqrhlqAcklUKSSjSgCJ410EWJlxDL8+bo8lN1
pXmZnwbZI09HkyAbHFBDgOtW6hHJ9i1opb5D643SZfkb8TwaC5CLAM0f0h+6FJjg/XamH56eiKql
z7PZ6m3B570Xf0JImx/gnWzyLUZ3N7LmKZmgClon6i0lZhXq66DhhH9+b4eWV2iFl4WJV7S3uRkH
lyVVpuAtQdXkYUGSmUBU+y9zALKkw4iCHzuF15qf+syTwfHKMosWfzpnmnxcEsA88GhS2VqogGGg
ad2ONRpteEIYHBR+ekvuJHuUOJd/6OBtwU4NGmHYTrgI6p4vmgYlgAKsx/JZ2ZhbxDyfZEl+yVWK
PbyqZkXdyGCwVZO6Mcha6o55UAvOmCfb1ka60tIllynbp+APtWq+qkuPu5xiJNeV2q+TyWXTx0wr
JAZZYqDE9t21SpVoKvEoJoy+sa8WJksldyZRoWIDbzEYnUrL9A3toN5xpOP8Xk094sEIwQx3O+oi
p+KZ/vLUHGScuDIpFcG5AEWaN2WFkwRU6Eb3m83Qe7zovhx5+27uDntZsVaiS8UW3oUUJel6vAtz
PYG0cxkKV5lvQ4Afh7LRYOnuBC1j9sNQhQxn2wfhZjmlgWE5s+VEuxSQlnw8ukUy+a90nGHCwSIG
sQi1RdhjEEsCTJYuyU1IPnV0QqlW1gX9bsfZ+RKCLsPakdauyMF1/hroq1tdlS5gsDal4mAqbK84
pacB/xflUQ+Dd35jHJvRWY7jpriXpXbfE9/zryKouaKx4pZyhLMcwDndJttwAAT98Fd6JM+WESO9
KFOUrFbeUoCfDTbupjT3VHWWxB7v2sDzZbg9PlPatlZMajMjLdZill1DmeMm8dE+sIvRGskbvmQ3
+ZYAEyO78wUFTZaVq6IuFoQlY+3iqHFzzEFQ5k3qx5R+I+gtWEKnDfc6Jm26MDqNTXOvWXd2nPkD
HPQ+vorbxrMVdDjFzJvia7XrjvEQbcYo8fNyROKEJM1m0nJvKmuniUuXRYubAFGJtCASR02t1kfi
RzN6iQoCogro8Eabg5LiWVo2Sk1f+1THfMTsqstTVJ7yhG2mcEU8MqG9D+2aCSStjhOfjpZENXLn
5tLZCE4fUeq8bnQVXd0r81hsu5ZB/amW0TXIlhHS+W1SWNTibb9mTw9aA5SZfj8v5b1Ez/Nve2k3
gitXDXasa8pbcoszBgMY5r5wvxO0ro/yRoZ3/Z1zyeI29EyUxxr0PhYh0Q3YytC0XXppUJzIDqh5
aNr+E+ND79nk8/UEXcvbGfSuRHvvrDxHSAqVauW2/aMGbFPJSb5nk89XErRfN09NNnZ4pDyiK0dX
L/Y8nOPobuF6nzpcscvK3u/OR54vKui5hTV4oBMy2WVbHpp5zp2sNUbHMO9UxBxG3rhDTT8BgqqF
D4R6fymjMpWcrxhBkipas6VEy8gcFk4PFu5hcvW42ckK1BKFLoaQkFPVMjUD/QxkOE543Lnd7RKV
ORSN4eWdqc2OTsvg8p3KNieowXYOo2TUMcChToWDaQ4fX2Jj0AcMxXiXV3p3gvHsIsVQkgBDP6lD
yKmmd4FuUCfMLacxdc9UAWeiAZ6zHoNcRV+TISkvS+RWjCIV9PZqFS8PkGRBN1NgqsS9vDmJKhOn
QWk6zcM89cmNXkSOGe8WdPtoyevlRWSaRQwU83bohj7EPjq/3TUR2vwKN+4AOhM62mkBV0ZsbiVL
yuRDUC5RESdG0UJHE7CBmNm2fCvLM3cI6ieewGHfYtUtAllyTHZjgqYZcjsMy5I32ABXlmIKUin+
rjgKeqVfq8yuVz0BVDYcDc3eAELbTQobGF2rNxqF26wzaODozq5miX2VXaQYLup6weaWzkhK7eud
7id79PnuOk8DUSAGouXTnu+5/mdPT4wUu5j09QBAjbdutLL1m/ghbpFH4T6qHqwrYNVcqBdgn1vz
Dh1TMsPBtcgFE/zHqc+ZWHmBpz9UVw0IyJYSwzbRaW4rbzEbn+atP9a5W9VpUFWFWxXV99v+ry/z
f0ev1c33tbp//g9+/lLVS5tEcS/8+M/r+rW879vX1/70XP8P/9V//6///PlH/Obvf9l77p9/+sEv
+wRsvwPmge5euyHv39bEd+D/55/98JfXt7/ysNSv//j1SzWUPf9rUVKVv/7+0e7rP37lIe9/nf/5
3z+7ei7wa85z9tr+suvy5/Kr+Fuvz13/j18VzTJ/I5aqM00zLJNR3iE3vf74yDZtC46IRkBWC4VW
VhjD+cev6m+6qtrobQUsPiXUIHyoDxic3z/DtLxt4zNLJ4aNmQ/j1399w58u4cel/FIOxU2VlH33
j1/fcvs/5MImlFiU8QlJg4ESloqpobZRxmYuDOOO2E8zO639xkY+sz4N3YvSfWy6YNFOsWU66uqH
4129fjDLl1S7a+png1N5HokyYwIVPWPDqxI2W8W8HYaTZZxYeLTWU4ixQH3fkcjRQ+TS58cRgzHd
rggds7qOxk1feLYBroV7A+x8KHeubqted9Qv75Zd+7mm3oBxaNthr+FTejuWd+ngDaEXE2dGbFke
yZWC3EBWbdGy/7238X8lrqfkCyiYq2/9z7L5s4z/PyfUGkez/M9Sva0mLtDvyPXbL54JtqnphFq6
RQ0G8f1JsDHBY0I+gURPNV7K/rdg25ptGYxR5MNMm0HIzwTbYqaBITVV123ItY3uwP+FYLOffbk3
wQZOn6ECpNekOhObYJGdWNounOy7UXOSbF8mTgS8kvpGIa8z2/WQRkCYTtpumr2wPoDYXFmDSnXb
cBPR2yK5XU2fzA6Z3RiipnhjGMzGSzV6y7qPp6ukHNwiMfyuGNx5vDLCh548a0/DfGtlD0l9zMyb
ZTzFZNeDutpkTp1cs8pfGjArB9biRgh/ul1UAFBzv86YGg+d6cF+AdsWmjMyurW0jxWqz72rFre6
7sN9coa0CYzZJY2/APOBemZWO0nvGtFTRR+X+z5z5uS+NlIXRR9nSSJwTm97er+wYMVwte6vmZdi
LG/yp9UrXgrjGvGremc/Kofo6U1e/v/T+ZWnCP/zywna1/JL/Ms9V9SvbfkLf0X/p+yf2y998uWX
I37sfjIT+GPfX5Nl/WZC4UPTGyZ7swX/ekxU/U2zVKKDiYxZhmlwSMLf35JiWL9ZNtFM1cSvaPy9
/fstKYT9ZmkwN8wkumEYDJnV/8Vb4qbozHmwDUJsottUMzWKl0vEvt22CY0sUbtlm+mfaF0vH8c6
cpmybsGxam6LkWECPKP1FjlHeogsJTxUbUs9Ek3K0xqCLsL2q1Gfb1iXvsRxXaMJUp29rATGWGxp
H4jeZsEQN3gt6MVMZ2sPBzD9LpU/uR/nlk6A1rWpapi6yQyDUmzEgoL6OSmAbh7D0htAxSKS/Gwz
RMsASD5MTeJ1iZl/iPLWaVd2RSpmBUCVWW6Q3zxAZ9VHdSWHqYia7agNBXiQI1XFRLaRXo9tg2SQ
DqKFZDCiTW+sw0OxAooXrD7+kiMLMII50EdrjbaNW3V3Jl2/2/LzHREoy/NrwWSmgUwreGRUZmqq
LjZj2swq4gg8ekFOynIf2pnl02uUl1a/sUbjyYpyT0+TQ4sSE4ZSb0qt3Rh1xYKZVJkzqQVamZYS
/RNqD9zR1Y6+/zejIfONUlgnsJ3F23jE+EkRzcbWCIeXfu1oYAAq30EIPqKU3EQnXe0PNOXJHbPb
p/3LUqTtB5ZrdDNoOIqJKcdajXo/6aH1lDQKt2XThgHgBPsdgxwEXYIO6lw3Zxfk3ZqKQrQ+QPfR
L5LjgvMmHBexdATPRGNAG2XiyECbxE05ti0SfAz01XZ4ZwB972n2ehSOoF7t4mZJsw9A6F/9KmO1
M2us9LJ0MreLxTJPoZ+jIRo+m1P/bKCFcDeRm7Kfw6s6bbWrFl0oa9Rd28MybUeS5h9UYjp6mQzX
46Ts1RKytoy2OwKjRNcstMCb41FpgS1dd0m06SZi+L1mjpgKpczBVPVwbZQ0dfuRKInTJTqYIJPu
c5JXtiwME8UIiO9gbIatNmGcdSaOifdKPq9qXJlb26TBpNTDXRbPDlMURLjltwk0pZsqfK27Ljom
UU28bFwif1XC6sboa7bpVoqthe0KclkQBuHfy/cmJKaBp4zvZxNGNPyDIVJbiERpo7dtQlZzq+aT
7VldfT9StXRLavRXmmZPjkXKwqcoCjhlYWPaVrPCxCnLIb0NzUgyNSHqQnwbzdYZxAjEXHBTxB6d
GizavTpRtl3RB7Q3Cctdve8iJ7dmPWA0Lh4zizg0K0cnyeNyHzfXTZGvV5nVfQDjkbVblkgLwqZT
D2h4TV01zJODmQ8nVBKnfVPa48ZObMDJ1IC0Qjq+xDMqYP4tRZMdLD+4M9+fb4VBhzD2tiV4cz9r
RLubgDWuGuG2aIspd9J0Tb3JGuhjrwLNeyUuwpVpM5m6r7VACCvNrHVZn+GJxsC390J9xTjaREcn
bCtMV0b6sumqdHZaW6OyUSPx8b59V8tGyzoPfSxRSOcxmwwjJOGWZXrsrmk+eEvdlfveGIqH6HU2
cmDUDNFhzGrmxKNGnQhSctCyqnRGKsPj+oMxIfBScXQUNpa8xWE/H13HIsqiyIx2LGfrJrSW1F+U
4bXrpsJX0nl0q6wznVRdD1GdohzRr9l+sYydpi4pzicvWkfPUhdcyZ1L4iba07XXH4eC/P6jEVLt
Gpq42xsJ4PxrJdL9qlxRikkysOfUrD3ONH65/NKEfiH+0nSL2RbVdQ3GjYkCUcKj/y7bM0Opo8+m
Ba5vnvmKPlWqs3b1px4TSlfWDLDH4q6M4vYIo0IP4Lx6UIdxvmatBud2qtEc14Ovtk0rKHWygN3Y
6h7CZVWPOsulI9vq/+Xuy5bsxpFkf6U/YFBGkCAJPg7Jsy95clWmXmhawX0BCYLg14/zqLpHOupb
OfVwze4ds660rm6luAGICA93j6slwa8rGfmRi0wJBTVK2ttIaIRx6jkZyPZHBOFJne+nuYtmeypf
KGCktcUm2MOMwDonR9Jj4OtDEwTTxU1MG0NvSY9Jll48LL6dm7sv3mzTI/WyLJRTOu76QsABxfbB
ofJasQYX8otjl8EGs8UgQy2tfTUMVtQG92lZmFdv7iM1iilSvkQukZRHVdXZXvP+PDj6C1vip17e
MHMI6l5rdlaSvCTDAF9pzNWKHWWqdZ9KUHHnpN1cs4zGq70dNS7dNUHvhGbKP1u5eSDQzjxSTtZs
htGeXfM1RwZ0mKz+e0b8YFeVzko0LV+1NbjEdgH6ILOHtfJMvXZMhUWpMxVR4cERCSPyVrbCkHAc
BuwyJ5Z7CMw3ZsS4h/7UG+azg3LrcM2NiMo/tKbL11Nbh8Z4zlYx0q2GQOuz3fM0JK7o7y0o5AaR
kkM2VW5sUbeIVZXkp3wcPmFNhTOT2UNjsy+9AFp7Pd5Val5cvwjt3OGn69Lx3TRYyyQRaz8YJig4
e2+nKXi1pOnrAyS5XliXowwbz5ar2hDnYPpyXWuAWMsHBv2tWgsLNOCkSbY4X/WppCmgC4wWAyDe
hU0h+fF6bSvI861W9FNrwS3lx/JwRYsirJ/2SVLcy8LJkFsJc3L98itPDI9rcPg2NKnvdNO8XN/Z
jLRnw0TubFN3dDZCF17Y5km5UWX/fE24vB6EtMRsfIICLdEU8Xb5myoDNxo3NXGmfR31qcdi4yt2
Mcv8YMh56g42bWFqO3Fte3SHnCQJ0wTxD5MzUd2mPDuIop5g9pDCKDkRwZoVaGW02j20xO+W1gW0
Ofhomx5fLZ5t9T2Z23Ldm7zapkMQtenjMDgbH+Sye69I4yp32rPb920si5cpGPUlGF1Y5yzr180x
tcXTOsXXx31IF/Us8pX4mg38d5bX5pVaQ2ToYXroiEOvL6zspBLwTOuR3XW8P3iq9fcFr7JdJugn
YaU1EHzw3GnTIYfyFJaSbL23Umzo5G6xKLszvrGJkslN5MpnunzhtciiQbTzHS3SD1PH8zMzY1QK
rw+7rDRwgBnFp4r29SXLFSZOB9186GqjXuaKQFwHtqBox+SBcLrxywGHAh2LraetOcyTvN9Sh/QP
WrC49d0LiIvZSZTUOV9/udVBEw6+gliwv3Prreeo9NEa2qivfbpmtQpW9Tj263Fqs9gGRTFkbQlp
5fLpRe3sRN2jhDCZj7CRYeZHiQ1WDvYrrGuE1IAqqhdFJndfNg6Mbz3k2mMAN+gWf9bqmF7Jako2
LC0hpSbe9npuTxM8cIqAybhp+Mo1yv6gRG2FXl2T/XVLXVP8qdIHzHD4noqq2UtTWY8m4VPU1MVT
3Q9nroh9hxGG0WDPzQdCwcRNaHPMlKabvpP9nSyaMLAm7I/cpOZT5+pH1lVyN1GzOI56iBiyGsiZ
VMwP4RT5ktrTDEf6pSwCESbfNbMNr9qh3KlgmneCzfJYzU00L1keYecao1l5eE0xi7nj8TUQWr5s
zo6xh007wsXNH3r145FQV9NdPzX+TgQcZY7nHW1aemE1TjTqJjk89GbErrMsTG8ppwlD71QdN1Nb
rnjFph/fXRRFvgffQqxladxD0ST4MXnuoTbVFJb4qsXsp3cuHISvB0lq6ee8Uzy+3mDlizm0jWJn
kWCx8KGNxWCN8bUYg3b4OCl7N/a28zwy+mF0MUdFqVp9LHcyGDGqS1n3RnXjo5+PiPN5ZkVm1oBK
QZe95+M8HFJCPEz2GVZt4is4jdZ5nFG3uiC4RPVSX8tcwAXebc4Sbtd2YiLEnv4OYR2nY98E+9SU
z9eArdwUY+ScvtpMGl8XFLJv/fLE18Kl7zscg2PixAOmla21OzkPaXBOOlcetTU+wz9y3k2JxJSD
XqWR9EgRDqokW6N4EbNmLNbFnNkRb4A7lfYdzTwRpS0mEmmxk1VB7ltF/A0dOlABAchxx133mC2+
u27mNpnmlVurfk01f3IFWk/lGJiPY+rG+TBan+fU8tYCEclmudnUicfDH7ftmOZs9TxK0AXcV1kf
paAEvvml9e0aQRM4UR5bKJPCHASBY9vR4cd3u76RiTTw2CeEna6ROUEtnVhzv+PCxuAGv9rrZEg/
68JfJ62zUbI5aJMkb9r3VLhQScpUPdg6Tb4xMq4UtnTHk/sgy+leqT7f+g424AhJ9+Gj0E2wma9f
dkpIESdZU56UG+xhcy3vA9Wf0aN1DtXM+IZEcsXoLMNu4PVZCAsVdkt3kJbgLJUSGaSqeBrbtsww
kKiad/kYOBevJuhK+rb1OWd9ceD2+KhbPz0SMdmbKu2fvTZIDiD9J2BJw8i5DsxOW4b/SC0kqNLI
9TARBOfQxcYMFJjrJR+18ds3QjL4t1j5t9r90vqKPrHep0/9MB5sbVlxm2NQu4MaO2z8PNhcA+T1
QO0zSfYDYiX4biX81Sxr3Dqpne2nVkbXPyEqmmHZNM53OFBsrHGqY59nzaPOQGm+xgJgS5+v2x+A
S3IgBQqQvmxO1x+cSLX5USo3KAXgVtm18OW9sy/twKxDP1gb9PrgmlEPgq+0MCAViiL2Wk+oMBGN
PrKTfclMiq0jNcZm8vpQ1m0NN88axj86zljub8lA2nAu6vpC5vLtGuwJT59qUNIwmAE6AYegA2L3
3ZqwwlySNm3juYcZQeNN5clUel3PU4iEC9bgdrOxUAHsGqsFo7urDzppjg0dsrjopmwNyC+semDA
nYMKEZnYkIW6LOkpdzyUuQqIDXHvkJbzVV21SCcFXnCTjNN9rXN4W7RnqSbrmBWiCXND6mOjFOQj
Re+vZsv/ft0QFqvkgdkliXWV+uH1AChnX56rSrgn4n/UTgoAeUZupStIoHqQpThWANjmgR3PLr10
mA11qgKvDEfIdNCJycddrdWHxvZRwPK0Wnd1mR4DWqUrmhm2ty3MRtG2MJcckhY4tYFXHsz1Axl1
95bMs7sy35Uo0j3Vqt3VPT2V+HNH2Q8o/JfIfE0+S82qdSYKDUe7rIJzKIhfE94gXhg+ZkkvXLfp
aqg8EzJ8yci3KzQ9/XTaWqqvkXAPzyO+7qPlDB+Nwi/ZrakuZT4DpmFV7COwnvIlP+wsWd8jN0ar
1HebVRK4j2VnNq6pXv2edTtGzSsoAXQ3ufNrXg7O0R5qN5aqRvmJrt6Oz7mHWX4eWhAtqqPRTS+5
xTE3S1PYu0CgFrquSk91nr4QICfrLsjJJhs4jJFg3LcqurLaWM3zjyUjC/2AU6hBYsPfBiuga9T3
HOjiUK6zCuqnUrB+zaY02I8J7qWjJHZNyU/XN1fD8/fUlQIDQph74OxeWI445bXDIkYoxm5jDPme
z+0ckzERbznMB8K+1rBLFekcjeChQW3l8LPdEswbGfN7JCTh1I7NeYbPjl/Grey+ZzgbHq4/5kEB
7LO2TQEa1oxC+CjbO2xyjCiWfbutNXdfXGZvXVp+mdKcn6WF7vd1UTDpIJnBCYvonMc5B+dHFAJE
RCX0jkkXhrRSt2e7s2sQy5fNkVYwWmqTWZyuPyZn9kOkziJMEt+NcpFXX+rB4SvWJ2TNR2M91Nzs
i6KQ58mg0YyAcehmMxxZ1T5yrx8hOg4CubJsT4d9X42bKZM96gq7OKS23a67xoSSMHRyxj7LniVs
DuskD10yVqdusKyDHg0yGdXFWKr2VgLzwT7t031SLAcb5KuvXTW8EbfmsSJdtrpih9cfCCLTqXLd
8sXYlO20634blZevhemQ1TYpDbtA0YhNJIkHW8g9cROObAbncEKUFYEcho01NxjwHibI+GOY0OXA
cmHrkNFy3JEKfNhSOt29I+UYFoM7bNvc+yStsdwb49zJbAAJs+1J2MLbcYNUzQ+vK8gv2gfmEn3y
fBiwLRAn+BpyNZXavLIUkpBZpYeUN+6BlM0zzr0+tFPHChPkLYfCGuCZmoz7ApNGjrVDMNOFdWNc
DvJ1Erl/dsryPAn9kS3wcwt9Zkhq41z6ut8Yt0I2XxTTgaLQFHn9vUvH6ZLr7EiLIexw4TstAcWz
GjtNF5lBbjnBr7ja9xqel/3ss8dBD0d3bDFST/jpoZTF6opeC4xPjlrhINni6TLBCcRapHWoljJl
tq0PG1bl5M2x83q5VUkg762gOCz/dGWN4WAyfcTRxVxMjOEFY/fwGbvvaQtahwXcdCByXqXk6zS2
Etl/Oh9SX15cdAVMqLRMI6ISN2Q19ZET4oX+uOgJSmr/STgl/exZooVdRCBO5fJDBFkbdQ0L4u66
+kS+LGX1XdQ2CjEMuzhQi8/rqnesB7/n3s7yS5TuytZbZQO305arQq2qcatJDetcMjyUzSz2VgID
L29Y6sOuX7ab6+2JbgjycJ1FPiv8XUZna/dWWdgznkZbdDAVjtLeFitWkSp0m0TfCyLajdNx9tzW
eIUBQPTca91jnw5LcwU4cW4rGY49c498qUuL7K7MJxPXOatWyRI0haz3PkYvxjxz1Coj+M7sx9bu
HVXGBpz5dSMYHM7KBJijl1gP14KhXjoZzQI1JWh5euhGvTbpXLyYdvSitoHZK7bwlkGru024dEPX
s+a4DNo+CmSNno6fbpuU5GtTeHu/SfiGBXpZJf6x0nASSlBd4IU0r6Qpsrhc6hEL/ZeD6OuzcQUS
OiS/7wDzV/ukX1EttvTCLebaHvi9t94oDZaR3UhRwM+IqJ096RXuN0BVUKqdJZoz3LraR7d8zbVM
7mXdbOWCbnjaP1ybO10XYEKIVtO2QzPbm0Z0nBfPIjOD6KGb4UScsTlhvgoqBDeNkxmKT6fw1UPd
67jRRt5nFRxby1kcporL1f8A1r2q9W8e0fExnMWmQNM9fqsAUc4wMeGqckdGwWNNFKYdyRZDWtui
2GQ4NB780j9c+4q99IKoSuwGw8ymOZ68Cf+tJAy2LUuRM3UfOgq6+EB9jM8zMt/LKrvQokUekWJA
wzXLF4p/KzyWnWetj21SbCtYhJ9qLvSBEUyPIUoe7dzuN6nRfWjc0T52zYzZlmAtig7hGiWFcyj8
xDmPPQ+zwJ+3k4JDUDU0chNgRGn030lp4vkBbAkwRJhQYw7W2Bo8CZgHmZgpWgXErHCtfJV55ofw
82914J+aCv/5S+bK/4zfsvnWLHyn/vavWu7mX/St/zf4WugP/YR4L3ywXwlbCF1Zn/5jV3/NPtX/
uPvyDT+fvqF7hK9jfu7NX/+iP5vz9h8swAJFy5jSa3f+n815n/5hY/E6QK/QEOL2wun7Z3Pe/QON
eQsULpwjLlT/Cx31TwYX8f8AQI1fA8cF9JkAbtR/ozd/Q87mtmv73HYCe9lFFk6Lpbv3E9e9KBOj
y6SAwUdUMSsaIU4n+ZsD8bgPV4wFK7bSzw6RIS9ff3p5/6b/7NxQbH679G1jTlnEa+y8jwcHbs8J
RlRPfWTpJOKmONGkO4qh3k6Lg2rhrCdZI7h85A7ZBmkSCvADgDwBsql3YMethGxDQ7pzwLotp/Nm
blgs6Bz1VRaqsV2Xc7A2hB56y9kFc7FJ7K1gWRxwkCfTbA0KwwESdsA49mng7ibN3jEUvXHI+fM9
LysBFAiKLsnNwyq/T0oU4X3MrSYkCbp+llr5QKq79NV3PrtlB0zfixIYNuZszXt2khnfEzjSG7Vv
EMoApTGp1oB43mlJ/vsl4DoW8kHfBYfqhtkwoqQvnbrtYzjJho1jNsRJMQrs64R7MqRc2h7xTEno
FW/8/QEEiy7opyP8ugrQovU94DTgotwyaStgHA6ENn3sQiIv04cc5srlgKHF5t52aOhgRAXBzGYv
rcKye1fmdkNN+fPqzLYYeBBo/dx8liormrlVsgfWiQG/2biWLSbD9/6TX4AV7cJytZnXmZeu+jaB
RkzulOHHWoB9glCD3Db66z1xy6dc7idgoJngTKCIaNcZoj9tR9ToCOgAdWPLJTQ0PcE0l7s2BRfA
HTjBbDL9yYEEvltGmMEMJUxdqEZp4nhhl6PGzYJ4hiJKz943eAA2IAPT0AsKgE7qa8nGOXJbSAXz
2tpObnMXKFB2q17ZoajMs5/i31KDqd+y29W5/amQYmfN047CvU7MmJGgdawsd9OppIbbnv1Nl1UA
Wpz5XibIKIw8FjOQQ6/p4RLAqB814I2lxn/x2+EtnT1o68ZlxKmvzmib6XgqaA1S5xsBwTOyKewq
ymmI8oB/hsG2DulMgbWOagKaNO4zYpNQTfN7jeEb9sL1hbsu5aA7oWXJbtVxpWhb8PENeEPiUwJf
dD18JvKEPk3qn7L22U2fuoyHsvsinmz/y+Lax+FfRdAW/usvfzVyu9kHgYv+oO0gmfFAjvz1IAZo
2vCRWliJdXopWuZGaLx/wbm2t3KM1gEEX0foRWykElZotckXS1WvFXKKyvtgS/N1kvQTqBiPmZ8h
A86OaQ46VPZl0sFdXfYQFYGI0kp3O2t+lI53Ec4dJCpHjaa38qoHBwSJcmzPvuSX0hmewHUO20CL
qBvZGGUJjbmkb8TRH5tBPzBu7//6+W8Ep9cDMvDQAqXUohZYVjenELArg16wg7GZnR9qL9jK3pwZ
Zlgs1CicH8BzzWZUGElieNTLu7ppVlRg/IHs1399K6BA/3YkBf5CVOOYoO5ZV7+snzYhUlpH1RO4
ZJhZDje4OdJCfR49564ayjP1B3AZBnUqrP5tGtQFtmMbUgXRXJkdDDOqSDY4p+YWQIs1RWE+t7DI
MIDL04c+teFG2bxzaFzdiG6XDghqPgNNNfDZraokLaE6ykssncGTH9ACAxICp7fSZiurddck8yKg
F4+s8j+PFiyMgjmqSPPI0SuGQNKAlOHXYQ8wPgycOQEu7k9g2BlQTFnY1Og1WgzL3dRIjPv5Ppu9
Z48vjR30MYO+XdlVFo+1c0DqtGlsFK04KnjaR27XXroG/pY9bH1ke/Yq/rGEFUzYk/6jxeFxzeZn
wrK30gSf0MZ8hJZ6ZVkVlmonLlNfbvosnYA/gJpB0OBKKxPLEgU7HG2AWPrpE6mOoqnfcT3BYvvt
8y88EfAyFmILMoAlb/np8wN2HaUnxyEGs32VMejTZu3Gk+rCSeAILWuBatSZN4FBn7N+QSaOOLlA
SBmjTXjq4NyPIplulKePYycvyimeqYPny7OvVsmK0CDjKEorx/vu9s1oQErKPqZB+8UaQIX3KTkY
23zMG73JYIdYtyjBx3pLpTzPrveG7OjrNEwvA6chkIcPqT08jRuflZu02ne+c3CdNm4bXKJwUbFP
m0Enry1tn9C7QM9c9CcvzaMJ+RwwBuR1S5Tz/fIAmOMOHcIyxI4/JZzv0lkfKtpeClY8D7784PDy
a5tZd9VDPloPrHFeagpekgehlMvysGHuHaqXSAnygLIzThA20DF6oL3+TtqLxwGM1843lmZ96HTi
WQTu22AKuBLSrR9Md30enAtAh92uKpwLmmpHARn28k8LB60RT5tV1Ykk472qvXe2/NVf7tctBC4W
JrNbDgivv4cBJsBOKbkLBb8aNtU8wjM/FVBFFFUoS/Q+nRFU6Ec+sa8u6Z86z3zISecDnm/2bdp8
FznbeBhijbEMlRM1fb9Hcg/zbcl28JEB1RWNSHRwalmO6AB0b9ppdhDtr5IueSZT+zQ05sUC0xyA
iqs8iMGs5i2vgs9AbY6ZX0YAdB4KLXjIXIxb611nz0zXRaYaEBRa65yk5Z09Ttt28DHzt6ucuGrk
PRZeaAYSAU/+oJnbvxOyrhz4X14a6g8sXO45MNuFAuTmyE5UQq2u6YbYDfzXMbOw7PodEl0dduCZ
E+ViUC7LP45JnsbpkmN1Xxm4SkG9cx25WUysB5qcmC3uQPYJiH0SU73BfnjlJajsdqI29Twe/DRH
Eux/GZX+ztCoCHlW3sGX7b0MfaGr/f40Lioqn+IYvWXmOcSZUOpJ8PrdPqo4gN/GRIBacejka3SX
DBxLYWeeDCF3pjDJME/Q0iu0Ht7BbX4ri/BWmQ+Njm9hIbq392F5U9sk6NTHMgBgUbMomJCgFdAi
j1+klFFu+WEy/k2HNsRfXNb3UQx6KCwhb1j8yH869eo80wN43EOshvZiueNZ4+lG/pGBgax5EIPF
veuIt/YgdNDyDaE8Lqv2CczirxV5rWu++esofOOW+uOGwLJFVu4t3M1b+MqFvxUFmXqAjdjRsk5a
QgVUmXXqylhPe5tne/COVmUv40T0AMU7kFgQW8mx7Nt3IuyNveL1XpCUo34PwHGl7HZeWW5JzUc0
fuJO6GigbBWkoKvCUpmOqyLv9rqdIAxv9y186Ke5DBnxHmUnjl0rHoNKrKr6SZH2nUPLW/bXzYrF
ieVRHwuWO2A3/vrJiqSfpWcCFZd9V4SglgG58iVGfE33VY85nw7H4K1Ur9vAacKJ8+8moLGrYSyo
fdaFXgLiEgTDHjjdgNe+j9OwryyrCy1gaQOF5IWMYwllZfq1rPA3Wd7z1DkYGURLJyQNPw95de/O
sSAp4DQZpxMIUoX72TPWNzjIRx23u4jVSVydZtIC364P3iy3CbhatW1iNvFvaOE8Jz7ki3VjHMjC
V1Zg6iitgKtK6p4oQ2/SGd3vrt1koSPi3glOYObWITzqA/w/OwwbQoslNZeg7MqV7YLeXJIdOs/v
CJBvDAyXFcAp5l3heMDuhGxiOT1+2h5OBXNkMVAFYJlFVVvtFHTOlk9DERbjznaAkrZi4zgnCFA3
JfdXkuqYFOxedzoqGrZ7Z3cshekv396D7zPD6Rvgy9vAPn+9Hzcbah8M1jlGrIrwmtY2spCpjGZe
hGJaWThcMxKy6ljn29J/4j0GhyVlWOUf++GVdgdHfH3njn47P693hEKKQlcSQIH96x05aWkmD94q
8eQ/p8kz/PwD2GRg1IbY8uaUYhJNIQ4Sntn3ljjW9cM7l/99j0Ja74FXbQHNotS9ZZ/Ssi6x+Pkc
W6gUuRx3kx2sIazkYZG0EROWDpPCey0m6+JN5jkBTcFVZOvN0wNYPvfwY9tD3A5lRrq0z/d3Nlq1
ZenCTlxsjJW9wddjiyC+0RkIVAwz3+o8SrI5XhQU6ZhBx63A2jJxjsZy7c2x6oNjovOoyOw4hX2c
HOXdUPrPXaV2qib34BNtyFDdo8f9vVQgPbgk23bDHTK2vPW+Wkl/5w24NFgqop42RS1eO4s+Z0ge
a6f+aPL8MOtXMB8fHHC4RlpHNjdxl6oX1155/rzRBPMccxV13dOk/adO+1+Hof0EHTFq2nC2ujuZ
YLINWFRjU6ybuokZDxT4Qh1mAzcY4KdVcq+L4rHDmQ+6GPhe2cRDu7e+ZMT6QBRM3XW3T6F8mZMM
TgAdX9kNzaN2YBguhl6atOmLFpg3CtfWeMjbJARd1oocgpTXa7DRCdTaclR38ziEtFcPTTmBafGp
RutN0jaqLsyAyyneHa71O86yLBYoY7FYwfEH4vLrYvVkgXSKplbsOpi2Iy3SYK9gnjXaVZU9sVC2
YNSLzsRLfguD4Ow7xwmkOcTVMoVhhTuiezB4A9AM+AWgaEElk8ako5EO1OPUjCiRSWyaHvRhvKpW
VOFTMvJswZPuOPH3KYFMz5efc7V1aP+kYGk7zfQDL4SKcmU/FgV4CPVwAas3jUeO/pyy2R4EvXO+
NOsYWPWAYc5NMCHb4nUXNkOKeQZlsO/Y0v/moB7BQb1Mgsd+xJdyEllDUZDF1EyvAFtjEFUODkUl
VQLrhSPO0bWdU6Uwf68u4q50Q8fKtpoZtBsC9Lqz7UzsDYQKhfAOQwMiIhx/zh3IHcEQfOWgK4bJ
MJ2NHD+j5YKjGQ5VzVNhzZEyw7hq3clC/7b4mNk9mjVbVUHDXhbHojYg4tooQYEBG1JsJDFPYCcG
8OmA1bRbiRhBC4Za/CFxcihZeHcCn/KbCnZLIpJqwFJOGs9JGtPmVI6PJEARKbx9UEwPduHHXVBu
hYe2FUG6DaLhZfFCnUe27cbpkHkg/2bBxVeFE6YU5VEGdQB4USnGS+DfvJR9dHmwLYQPULI3Lzj3
VqoJwJubNuOIR1bW89m36BYM2bcxh3eLVWcw9jEn42sSThY5gqB6dB2xNZj148Rkrs9O0YA6RFb2
0G7B1YqyPHlzJkyv9AL/W87lKamDJ+mPkV9lq5yr1zRjr9fT8m91eP73tW8WmcX/WV+5b1IQT5v6
H/85AEn4pV2z/OI/lcme/wdapZBKBkBiEUlwMvxLcm/9AZnTVVwM9c7Sk/mzX0P9PyBGRixGX8b2
PEBG/2rXULRyFnAxQESybYo4/Te6NdcJLj9FfQZMCsJMD6UWMhFEoZuo39ByImk70aeUGzQE98Sb
Z4eVSHydbkg+Z3ZVAM2VDilEeocMaiTizjDt2O23hlQyh9DJbyoY8Har/6ABaQFHUvrkKN8TIKb3
Q4fcASzEtRTVOIYT0N58rXvMrQFCkDpNbOP4rkK/MOO0h3B0zHaB1IO71YUClQjD7zI3JhKQ2Rrq
ASk3QMCUg8YB9yGWHicw1DHRm5arWluFu/KA3xXorI42WUEMbmXv5QQ36D5el4uehoeqfklKgmtS
91PS5vZ2KjDI0HnShQ5WOvFiwPirAFxBROTsmGC6Mk4quPhLD7dK9igx96XqaJx0jQ89ENnpCdrp
n1bd5cfX+ll3eYM4/7gpyORQ41HHobdW9zX3iRBO6jw51jeCkTQpjvMmqFfT5C9CnXeudit/++1y
N2nZ2BWyySpcrlvNr+6abjGUG+7QG7pK9955fqeKvilJfrva8kV+euP1pPKygbj1qciHuMYp2eMJ
oYvdgnrzXlF2kwL/dq0b+KGea4hol2v5j1O6gspsC7eHUOGTnq1dsSvP0BVExZrE3WF+/OtveJPr
/nbp5Rv/9JiDsFpVZCUec2x3U4qKuJRPf32Jf7t2f1omN1s9VW7rAwa3n+bKXidTg6Km2/rV9F4h
gaPp50Lit0e5yYR8I5lXpVgf41qvaAwu2YaeVczWICTEf5pm/l+IO/+/eb2gOPzp+/7GHThktahA
F3j49u37L6Fn+bV/hR76B/qvaAAxGzADFsQ/A4/n/AEIH5AKpMeoQT38zp+Rx1+8XhAPFsjIocBK
AGb/SRTw/rBQ4MPqxUXQ8KA39P9O6Fku/8s6gTyOgh7gLZXdEh+XdfTTks+x4mtl8va+1XPC15ls
inyCTo9BshnRvPNmsFH5WMxr1J75yZuodz/5zEv9sK08z78gl4OCK/Kgf4d83K/V5KEZJYG5qtFZ
ZEV4FON+AOu7KnaGyQH+jeDGjAU/NA1Y0y6wzLaYVqouWNOuCz5P1Rc3Bx100YcsdN34P4YGVF+M
MynvHSjHh3AePfi/8C7A+d6oFAgS9wR6y0kJgmAe5AyKC39Qy/8i2ocAYWyNmgQyKWg32DogQ3Ow
Cyhfw3n6L/bOY7tuZUnT79Jz1II3UwDb0FMgRUqcYEniIbz3ePr+wFvV2gT3IupWTXsmR2UibWTE
b8IgJNBOeI/kYtBQxWi7OoOFqcD1wncmCJ0qCgkApTAoSbvy8/x7gHA3Q9LLjhjLCj9jDeYvtR6b
NxHMnmmHUY7vwwDpj2BYhqsxSprULJGmTMpTilHlGIpwAQy0mfk91bX+dxrF4V7LsuGmjzX8Goxp
oWc0sVw21ElDkgBVOcI2jAx5elN1ISU7n5A1trsmLb+fLOEzN9lKAJ8sIZRJdcGhgGARSaCv1oTc
tEIX5lH2De7DfpFJ1F/rcI+gsN8cqB92ruLIR3/Hi7qy3Kl3eQl+3YM15fRTD1j+p6uSh6KMBzw9
4CG/SzJMYqPjojsq5G57pFAnHShPqHeDu/gkhwdhr130P9/78P/PtP9DeHIyHWfOtDr6/auNPp5n
/Mh/nWeL/IilwbaWdfRFOD3+60Sj1PIfxK+6KYNjWlSj/kKf1P9YyjBLVmux8oZd/le7SpAkoE+E
wNQ4lXcmt/zvnGirMq8O9XrJVLFutaXkLq7lDHW1C9iKWfVAFcohtt8XVtU7U0m9vxETAyuyXNhX
LczcPFNGN67D5zpAUUqP23/ETvmVjOmdGZq2YU2OnAbVXswn+RA1Q7qrcshVUyuyCiF87CT02zbu
7fci9N+nwNJ7sAuEj4ghsQdJkX9c+VPtK1aTSvFDLSaOmZc3hWU6GgnzlyYYfxbWIpQ4i7c61SSz
oQhZqLucGKwfhbeZGdj3AA/B24yWnUWkTzsVeL2+t7bOiBWuYeknTxbEIAl4LQji5iq+SNCmaRCp
ETwzoVg/VscEuhkKq5gPlNVrKKs/cw5sqGz6UzgXOsQM6obWUrES02Sv6el0q4jFg6RFtwhqtE4R
iS+5ID7E2tDeTqrKQQnBaWCb+5a083XBk2FA7HvQ0t+jtHlr9aI81JkIq0af/ikhPO0nuSud2oh+
w4xU7GpMLoUQxeIyvKyLhwhgPGCj52xbNPD9jvw4Z2hdMRbLQLAvrNVpNUxDMOtWi218LnvNHCY2
9taHxmQm+mG8BowiXJEExJ0UbFiVCLCVZWeS6yuYX6pTWUX0Gs/6r7x4gnwDJqTuoIK23UEOzW6n
B/6+K/KDL+TAdyI3mucLZYgSt6ngs/l4r8TwrCxQIFH7OJV/Rj29VIbJKdCZn8T9KL3o4VWWplcp
RMcBUeNoJGv7EMui29fPXUd1XxcvwmyESE2SVXhujWsdBE9qQDwp74v+TZYn2LbxnRnfLGXHdg6c
rpBvUgArmvU9HHBDUL0c5I/RAnk1H8Nq2utxdRA0RiLmwaCNWIl3xoWul5d+lnlS3kOI8p9AdV/7
FiygFEahM5jGMU1ApKRQ3KYa3exKuqsN2S2BKU7zYwTpBbQgr3zgBPV904uCHfj/ZGn1khTf0S89
NFZ92xjmtyKqLtXmBXGQy3QYLnWQEYFZH+OpuLcSuHKo3oCmOKAf6QLlhDetODpEuDThP3qY5IuS
VSO0s4yYHJd0yo19rcfZxpOKnP6H0GvZQuBpkA0BEooGpKavtnqk5Lo/RJXlyZB4jRqmiFQlzqjA
xkewwO5Fax+kkx2W+SHseh9sWnqfmI1hc/23jgHFeI9ZsuAQ6v8StJHUMcsqiVXB7s2MbJn4ohv1
N0XOEXOdbFNVQsgYoHCi3HCCqLXT4mUYoU/6kztDAxuEBCwlJk4+usjQFVWShl00/hzQ4tOF8sWP
SOomntYHFNGfRX6n5Lh+GNpNmr3oCUEYqcgsJmIwL/pobO02M5DjmIxbPZ/+1K30UJEQMMznfph6
u22NY5z2jxZ860pLr4Umf4FPpjqp2u2GWplsRXoRDdkuZ4y8tQRJkdgxjMoTQ9XNWrLR+m0jBPR8
2OkRMFFqzo9K1NwbsLq6OiLFq8DQ0oi1BGD5rRntdPjaoGS+9QuYJ8uuETi6s1rgdFFFcwhxVq4i
ZjpOZ2QmC9AaYrIPqug+n5XXWGquYnX4qcHRoIoMZiaNXgwtuQvUDl6VuOubIUSBBlZ8EiG8kErN
n7jJnNj8rYrzzaym+zFoqN1Bi4JRca1b2TcEXMFhRfM3LAfcOea005q7QZkuUjW8aGpsIxSNV8f/
S41th3bLmtNAo72D6kXN4Hcfr5eqQOKDjI/s6ebocde4kThQ8AU4IjHOfulxOdkGPCZVziglTtrP
Mo+OIuRJ6rnXalk5Vgrva1zg6uHuf9m51cu/kUswCVYme2UFnykob7CtbyCZGr5wBX/TMfzStoJ8
P7QPhagyT5QvhhYMRmVL6VU1+Dix1YdQ3qxZLwHvxwMewDZgNJU6lLKEFh9HLde6SDXKUPYCU/vl
m7eDXjkNXCVW1ktm+NClGheNl1cZGqSWSPtK65yNsVnukI9dUE2FXKSpo2hCynE1caY5SzIkRoQL
99CjXvt3Gf4/o+P/wKwu2m8Z8K7yS/86nDTkSRETI9GGZeXHT9YSYihQq4bX7MJH87JxCif/DczZ
bj2Yusevv27p/PrjThp7V6g+eYSCfdP8prEMryjeKPLamnyj1C9ft3EmLqTYS8FX1BGY5FW9uqW7
uajVfqoVT2sGOw5eeZ7uq75yYqqDeBkdyzy/8MXwJVFuA0CCWpD+iVWohIlwgX+MrhqHUjegVmvJ
pRpT+IFge9kJ2qWSRjvLT7c2w+cx+djdVYKv42EZx2KlMOGgDDxlcSGzMFfSDJ5f6TF9yZ34n+Hb
14O0qof/63wAsW2ShMalFFmlj9OeZsj8DgaDNDiiA6IrtAanEy+WBCNEnL04XhXJdwicqnmUj93W
Mlg2+Md1wDf/bX2N0Mw4cdtQKBVvVionI67RhFTdU5E5KF3zPFcPcAN+iIjNwSS+bKv2l2bou7oz
HTnIMRFqkh+jepNkvS2a6aU1in+gKj5oom+XFR5jPMEDvfd6BZDt9FAqim3FMG64YjXiHTFNwSPm
ewTr96oJPUqrHnXwSnocPSKneBGZP8GJIqYTHa0Gne/lWhqFWzG3Xiy13mvgAiCAHYrkuprftWKe
wdsiSDI0hzgsv1mCutfLYQvnfHaVnIzY6mRKytBHTaFRPJi5TpZQsu1aKl3GXTeA7gaorYj+fpio
/EpXkYUjWUqtclFEqMWruBa3Tqmt7qwyB6hQNKR2luUDxDK/gsSxi93MUWpH148SuZQLTPtIQAr7
r9ftuYUDrBN8lyYtBZTVso2LVJMrcnCeWL5Wyg9L+imFP6xig1Jx7utOWlkfU4OmZpFBQcgT4gyq
7WXY3ETi1sn7DoBab4LTVtZTiux/pvPe8AZNtOEXOQlk0EYtHSHyA0cYwktIoQ7MZdgvvQsklwRR
vAvS0QvbYO+3Buxiye3GmpCmelUaBcO7cpdIwgGEzW3QSwALgJAYQ+80Ogs0A8Q/7dLhQawhxj6I
7eCGPawMaCJWLzpS2vwBI4VgQGjeIzb0IkTF7uvZW7Fo/jMq+Tt9a5D8hBfgNDaq7GnSa1Z0TqiD
yw7AMKReLrd2HrQtz3Fo/IVxHadgxpNiHzbmbSLPbi3L3xHDx6OkPKAnc+fzyNvo3ta8r26OuE6C
Si2Y9/iColzPe+U+Y133dohSgg3BFDWUu8DdNML6fOcTrIEo1S0VgUMI+B8PYwuTvagTO9lLAdnG
pCvLBihGdxXUL9IcX+lWtVPjbNfITxGCB3mFh40eyf+TKwF8HChCZcFKqau9VUPVycSaXvjfkY7B
W8BrDsHOfNTv+l189B9ghbrhDmGVr0f97Jb+26y2QsH5bW3kLZAJr8juEZ9UBfi2qVfo5cXX7bxz
bz7tt5OGVvtNg2ks5BYNZcl4n6dAZ6LoptDygyFxzY6gXPrOzRZUq+zD6OwPyMo5Qv8C78QOxcmJ
k8Rph/l3qYn7bgyvG5OnWpYgZHsfIQNjRa/IIbjFgLpqnCGaNUxb2+fM+vwQnq5O3dnU8gbys+zV
QMsHdM1Uw4Gyew92CowL+nU1dGQkGLRGcHPjH98QL3wSLGkb3bW6sDGe5zbzh96sdkua61oh+gTL
CpSvQeEB1g0Ij9130p+m/m30CgAYFYWGeicJ1whCUcmOX/JqXzXXcFEOZcbJBWTXzbQNCsDH6t77
KUMJXzWW1CS5y7UNmRJhBtoWhuQViMr34ks3vn29lNb2Ecvr6kMLq+JeO1cptAxd8sTL7tfgVQ4F
cFu4sQ7jrWwLrrmBXtz6oNXOTFQpIQfHB1XGj8WNmmhl44OWtb/aG6cftKZRBbo2Z0GnSV4dNLtK
Hh3FxGpnlB+MSgaNhNxQGB3H3kDZS7uxNpfSmTPgQ/Orrekjl1QWpi8RA5uH2Z1ux8doh8AF6wOL
E2mXudlD+LJ1A29N47r+geitJc0j4yocxTfobXgOo6H8bXDjY+1gg+P+L0d5tWNQFkMxt2LZhK3x
B8uNZEF0KjelIaK1KhxVlHtks3OA7AlkTjYaP3t4/N0VawRshxCikYs03rrZr/Aa8NVr56V7rFcc
fQER25ojHrWtQ2JrZldX21zNQh3WluRNl+ahYaeA8HZAWJqlrRwQAdnlB9RnJB4fG9+7bMGvVvTS
sZOnJp5j84A2m+RBgblWOvNi6o/Z/GwlPyTwpWOV3nw9vlvtrSAFSclxlCW0V2qepf+yNNlGwdBX
G7udqGgF9ca1ebY9RdIXjAyZ6HUuWh1nQ1BmkSMInJ81pg/NmKHCOdlyN5Fzltw6so5ff+LZY+ik
yeXvT4YUJYQQjTJJ8nQ0Uck0X/aD+D+ZtZMmVstFs/wKrSWZJmbdQ77ZNZJ4TxR+2Ilz+SD1/eHr
T1pm5eMq0TWVApKIh4WOkvrq4IG3DGmon1iebXfXdvquKB8lKdulpnBIhGH/dWvy593AbQTYnzoK
1VYqKh9HsJ8HmMOo5HqzgfFOLe0mgFVqBOmgSvdDKT80+XyxZLiVaTwsbmdjXlwP8ksb3lEodoxS
9qbsLsQvEa2JXZyM30cLsl84uNn8p0BCKdPKpymrq41pWfq1HqaTfq9jtGhOkNXwOw6uXvnRW26Y
4hSP2lCLZ1mFuMssdTsl0//ta+/DaGmryUGP2hpRaJM8auZOYlrg46ONI/nc/J9+mPxxQpDfGkmC
DpKniU+GXNwhSujKRvGjQLYgKrc4sp/3LB8kQ4ahWMl1vYaOoZ0tj+hJcc35kz2Ez1bRQ8cIq30p
PtUBHHEsOka1tcuWJ5v2jKJBZvuYXS5O0apS3lhlf6OOhhsmW2Zcn7f2x56ttjag1ySY0pgJnrVb
TC4PlrGFmzu7hk4+frW1QyGgfCZFkqfG5ZPgg2ZGVd8PAjtOkekNip2h36bkZr7ecit1hCUY5Muo
FBMHotqurIsvKMR0UF8DIpuBelIR7HtZRjwTiTXle+BDSxJ2jQjHjoLIjAzz162fqfLSuiZDw9GQ
DKcrH9eX0hOvdyj4edJUOToiuVPLVKIcVGqwYq3+RlArJwpUu5oiRzG+hfp31DzsBMXhfmj3RvU7
QsezKu8KMX0aAGh/3b+zc3LSvdUl2ZqDMuaJKXrx3P5o4cmN+W0GUAZ6u61N1VvSa2hTx9++bvVM
hvbjqKzuyglVwDIigesNank5pcRaGXJjengI1d9BXOF0GtwglIqdRI8DQ35vYG6difdzTm7UV46C
ehsa6V7SWKajwYSi29S9TYLg5MLGlbfMz6eDDxAWbHLIBvL6fujhCrckR0TPHO8UXfWqSjukYbpx
L0hnt99JM6tjCPIv71JBEj0dzcdA+q7MpM9QiS1ynuHdDSYQKLEjJh131IwCVx8aNy9fu7Le2C1b
/VgFqGVNXmCSZ0S1qv4+V0W3kLeKP2evQAyi4GdTc+W2+7gj9EQdFTGkib5T/mmHe6WJr+N4uovj
wP16mZ0dVdhVmL6YoJyAXH9sasTKtkCfUaS0wTMTK19Mvn23d0auTw8yuvPfcDU+s15Om1xtKKlI
RbB30KsN6U3M5Cv0bXaIJew2vuzcsjxtZrWBFArq3bw048NbxL0Fa0jgW66FtjHy7XZq48+GYYC9
Vb85d16ctrtccCcRIKz6LO/9RvTqtkRq5g6vH9tEEbrPvhWA2+ETHZT019cfe+7SPG1ztWDSuM6A
DPKtcRw7hWRexkb0XM/oA8WNp/bdUSU7+nWTZ6oj3BZ/V87acTZCKQb9CNqcLVt+q++F3zDgeI4m
12RhA0f6R97LdrJdjDu3OU7bXUU8XZvCXxhot9klt5p1iK5id7TBCjiSl9qSU9K6RcNbHuPvGe31
OXfa8OoAEtElQz5qFD0ZMV91fmwFAQzBQNVjH07KfvZ/yI2wm4vJ+5+MNPgIitQouHwKwCsKCUJT
1BwHTf6sls1VpNbkrG/LzOTk0y5yQTuMfXCjpumzVCB7bZAkJ12wV95T1wmiu1sJyfPnxkmf1oMh
GYVpQMv34hbxyZ/JCCmVdeZP8QXLhsrLjy6g7NHFLuDVvZ+Xx0KMb/p0Azhy7jBGV0zHGIEXA/fP
x80WhTgDmXLGIpTC61iajvm8cRFvtLAO62UjkXVEm0VPHe7iMbPF8vnr6T17Tv39hHUEj3Q8aSuy
yt6A/XoWlbdJO11H1ZaX/Nkj4qSZ1YTlbeLLXYEYJmK4IAVIaARUUFO8vpBTKHCM7nCa/PrLVtjZ
f8WVJ7OzjuUtGSRaPyd8mhPIlwWa1yyNCb62AzbqoLpjm9p58jDIbnCP58t/w5j73NvltAfL7J4c
xihOpmKu89VyFVGwPRaUU4EDGo1+GLSNitjWSlldpZLQC2FmMpGd1DlleR+UW546Z5JxbJ6TSVxd
nXgNDCOV3eXsix+N/XiMDou/MR5DWPJSA9/In7zziT8deSftre7QqjaVNpYi0WtLNOmG/r4BA96P
ONshO9zKr5J6nZY4focTAqTKZZ5YFgpm8CunIHerTnlf0IgcV7YSqTfaNF9PWf8nlTUv87ufgO1F
lKC7eb+x7pa1/Lnb+DIZC3LbfKdRn8w6pfzR0pul2+BD2kfOoW+6axiOcZBd8di2W+v87JUEZU1d
WHULNfvjKtOVKZkRAp896U50ZhdtnAWfDTQfGyZsr4EZuso9NebD19959uQ4aXa1pfEk6cOuVmcv
Q+C/QBIrA5a1JdpFwfjMaMIrw0CPx5kqrbWCEC9vpRHvCa9KLlSscIQQ4eEOQqpFJafmceqn406g
GBYFIIFk5QirYQctINvJKn6iWXqZgSbLERHGccM2xfgy1ApnEG5HVHqPqHg/JYtGj9ZQj233Zfjb
aL/rNbDDon0KM6q2FTa2/vx96OsLCy+xaZxugI/ukUZE2/yQVFd6g+RSGYDNF/BeEXU0tQA4o0D3
EM2mK7cVtFR9zO0uKa5mq+uden5Q1YdeAscTtuTP0OHDX6KB5aE12HhE/niclB7E30B00zijagIW
yF/F6KHRpkOYBihG/KMO+X2HcBOCJbY8V8dUvA/FH2qNlhZmM9ZEMTL6Yxj/TAXo0ko8JphXTyi8
L0YZnaC4OD/R0Qs/9+04ql5TEHq5Ps27qOwvU2m6yAwEF3Au7dTfRW98Gyv5KspSNGahahSLPPFi
55Uf1BoaZJseLEkQHTiKWCKJ4mQXVF+ApCbtdUpqGYzPjOtQ88MXYHQofja6UzXe9r3OtsZ8qKd6
ECIQp8Gal2ap2QtZA4hEGh97Us+UywI0+OYBnPfQJ6g0CvFD2cvPQd/9NIVRdMwxODa4j7mm2j+3
Q4cwwoyeWK1tnEifo84lJwSZHY0KADmIuXzcagMGCfg4a7VnJI2TGrzG6xQ+nHUUqecVGD3k+ks7
aLalHVXo17LH9e2YauIAAQXCJP67W3DpDrxXEaC/pQPb+tideYS0IwpT7dVS5YhRgieR5vTllnLN
pzfFqpnVNabFmR7N4lx7yPA+BEqzy6qGPKZmC6n2re9/jkV5ZWHb8fX58hn3tmp2daNhZ6GUoTLU
XDf+YRiRNKHg1DuDKyJs6E6NY+6+bvHTibZqcHW/ARlUfRhYtTcH+E22yKSpsB3zzTNtWSUfLohV
O6tVhLgWHom1UnuhBoGovy2ndDfXP1GSh4ClsYagTtXac+D3N3Ltu3gl2Pk0ItSp7RQwsqUSHadq
SxjzTPyAtgeMI1IougH14eNaUgHqRjg+zJ7ewSfmAENg4OvhXekNvQdkBm6oQP9UyCrGGkTRaBFK
+jM+7xrqF3bkBcf6J8YZGN1coVK/I7uU3cvHrRfxucfCh2ZX0xqDDLRCMvIeska76FgCoIOzhSWs
s9CnrMqOHpSLrz/13c/uwxQjKYyeEergEk7aMAc/jmaR6mI8+nrnRWGh2aLSOa2hX8343Kmz+NCY
CJ7Jvjvp1zDpAYehNYo+gl7rt3URP2gDf576+wjbU1EdvuvYr+Lji/Su75b+cESwBOsAbF+HRKD/
zwnOOFhLHIcIqgXWBkNyCGbDNaf7DIUanLM4osrjOCS3VdAcU7PdTZGE+Lv/CEP9gevlLhP0rahk
cTf+uMrfhwCuPihdeJJr+gw0ikSbEw3JEeE2QPOtRvK+DMXIFqN+N3Yz0XADY6YXd3ou3cGtYYNb
ThcjyKq24Gd4V/Z2Bi/oWE0IKoVh7jVGjshi/Sb5kbijMPxNqanOCLgLOqJl3rVq5BlB74VKsJ8y
+aeiv2r+vVwzBkvKVtPKC6ETbC1rpFvLmAyXWDbhhTj5e6sNLyXl5l3Rg6cjSsiT5U31hSoPARSS
p6nHA7afNUfF6QCQ1EWs/PGlu2Gu9zW6uUbb7meMiHWDDGeHHJF10fuya8bJriR2Vcc/k/arFv7k
CYYTPtp11mtTgEGPjOkBCoGdDsGTOBduGkf3UxLcainwxsLfddnvJII4oF42Fg/s3/1sHkdkXcQO
38Ywn2x/tCCL7KJecmUfqkqnXPWa9JjM6kXEPVRMOJ2iU8UDHk8Qcz9Iv1MdvUL0B+UI1Gge26qe
u8jf2nU8XsxKRIRU/tGk9lePG5AtlObvGZWRPA8eO3XetegkF2X2VmiUQMZpZ4kxCLHhCv7ZYzWN
L1JqYHpeiVjIIKuLbKc54z2HjKNbYlkaBPWzqXeOQoDSScZRiawW5FyIVGJxGeki6zm7HdPiImvn
Y5dIjy2bQsXmo8ne/LS7js1fU65fSXByRtFE/QrjI/xkd5KFS69ctZGT6OF3K6ktHFgma6dhB4iu
3PxLxX/Z7is4Gdzdt1UVW84oQ4KKAuVKGBXUEs3qIQNClue4xvXlldzGu0w0tlLVWxfMKjnXTthR
zqVUe1Mlu2koPRaaYMsUGTEo2BdRJDg97Dc5bA8IIvPraFeQa0EezM3T1m0lKjDFHzMQbEvFhJA5
N6TAqadbPUawdVSR+L6Q/bcZdW4Rb0pJvwkBo8X1S2VUuwy/wBqJwLJj1HpPQH6Byoat4Z8hIRUa
CoUztQnpevOiwnMQaf2LdDL2MSJBonZVhP0Bx5J9zKmj549pvg+S3405X8VKv/F++vSc4Xbk7IQ0
CDYI0ejVc2Yo+yZETb32xmm6NvXeQbr/Es8VR9Y2LqRz97AJyHlRJT5DFkMJTRCakbhGMNF2lA4+
6Y9Z6x/KLth38u+vr4T3fn+4EiwJJjmAJ5liNgyC1ZVgKEldpm2BCYcV8gCp228ynEL4MpeiKn2v
UnO2x9k07ZhcQZIWl0q1iOT4MuY1MGjSngdBUN0KCgYeuLiVffzct4EXqdNFhRrP151dzQEq+nRz
ET+TJQ0O6bsu3skTNsuosCalRM6//aEUP2rWljEodolT49cNrULLTw2tQiFJofLXF+J0l0mjE8fo
IaKoaeJCOKadhyYgoKbIznR/o9kz6SiW2N+7afV2bUWxmkRKy8C1NNzDqscA3yWJKynqHQXbcHWu
Nlb156cD16GB7DIKavKSS119adabc6pPUue1ilNezyBoU7txZtt3VVv+AdK3u8bR7bI+bL3TzwR2
JvQicKsL3A7Vy4+hSKnGdaSGagcQHLXQ4W3o9K1n0afhZMsS0pkgNODLUsf92ATa9lmVKE3jRemI
Wc51Ev8zx9/H7mchPC0JLzV4SPXXdLEKnMZbZJGPVo1SGbh9pagvAtG4GTEl+HplrdTqiDaXTnHx
sJbZcMq6jJXkiUwipmw8wtGHKZr2zfQ9QwddjDrDCTtkoQytQSfnTw7SqRCQxA7Rw/KD750xvvlE
IZXUfRcn498OtJfon96JTIgB23q1EFQBWysxoTJiWs+KRT15q4x//uF00sLqmrEqOclwzKL2ckCW
S90VJDuLa8mJjyL8pK2Bfs/AfDjYlg/CRQO6raxxxq0ObEsZG6WXgsaz5ulejEJnIMWQyP6+JFMB
lCJUqI2qtyhMONYU38ArscF+3cgoi9UIUobd9LMUfwVVe8BiZx8Und0TF/jxreXrF36v7rNKcVEb
+5aFxWUXvDbKr6+Xyrl74PQDVqcBAaBQTpjVetpIylAXdnFsPMDEctM6eGqRWfy6uc+Ah9WArW6C
kKclaCeB93QuX7LSLtHDfBAj9OmSH1b1SlHFDZGtqILsSR+bw0brnxJqS+tsC/S1EKL9RNAQGou0
jqDzrJasi1rB4hM2iIwTVDck6KpJT6PfYz4gfo9Rt9toe3UWIWGhIa6FigqbEuWUNe63HCs8xQBG
3RPmk8kby12rpk9lM91rJgaKKKBEbqBcJ4L4fRCk54pM3aQ3/reUjJPSb6K1V0PxfvsgTogQGV5/
iM6uVu6UQGEHKCXcFTUqrBZ6XJW6R6DUafvSlfOCcKfY9WXgWtp4/Hoo1riTf918y8OI63U5p1Zn
ZpHGyNCE4XyXB78mC9KCpv0q8xoHguIgDX+GIHKLRnQtVOvqXHqQCP4gP7qG8tINmGX1v622vS7a
xWu28TQctzbmaj1V7yHASf+WEOEkBJiAnQxx7k93qv8wx5Kd5NZGC2t4+n8OgcL5C2Ofi2O1D9QB
jXfJ12hC0W96482KUrdT9kYzkNF7ilAcRAW8qB/E8tswNBhyVwjvNnavXBT6zh9fZ1NEebvdiArP
hiQQPP+rV8vAnHw4Sm5mFlfqdFeitKLmz3pq3fhFZbcROcj2l0Gyt7Us9+vlsNXoajWUaTjFVmJN
dwH6O7XEq9QaKJySG6DKMo37oo6drBs2FuH6pvg0A6tJFsD+4v1Ns81u2oVOtDMCm0ouujLSrj7w
zvr6K9cVpE/tre4+zJ3N1kTN4w7fs33opK6O6Y07OpMr2+0//m5LVPj8Iv47l6ubsMeEUco7Y7rD
Uuwijd/icSuAXf6Hk8vv0xetoitcJI2amH+6UzA/F1PdzazXgBw/YDoH16Q4/Hfpx+sW10QAKB2p
EnXsmrEZ7CCOnNS60xFTicMCDlJkF2KOT2f4TVFGxwCkzs3nisPm0lk25xcfvkbttbMZAMHlfKjd
CVWz2FUMGzYABSe8G25SMt5bx8W501r+uzHXXIC2AuGKXft0hyQRmQ3Zba3G1ir1evbBPXSOJU7H
gFNKxMZnY93KGx+7OqlqPyd8l2h6wfEox3CvD4fGXVataBv3WbfxWNhYVGsiAGkLDqeB51cQPZcA
USUNBYLUshFidbAEdITg7esPXPb5V5O5On4ksTMGo1FYxWq8jxLhyucZJsadKzTRRp1668xZvy3N
TopLwv3pToM64sfwvEj48coTZdJMC6k6dDsf7Q//EkmwlzSoNwZ3nQ/+tIFWhxA61ZMhzkzmpO6B
A6jOwqgXFkUtcmqessMAh4zexgGvroLMf7X690n9bjFzcq1UlZpkYzJNxBrda5QlraMayW2JTjDi
Xy9iPdt6he0axGtnEU2L0JuR5Oixi4pFKld+Ifi9TXFHVevY9bkNtAaNmC5U962ENn9v7GSxIwuM
5afw1rd/RFzoO3KWiY4MgyDsLHTLsrxB3OSfobvXNcTL+1dfuzNS/S5ASCM0KehTQeJlfDmXb9H8
x0r6XZ7oSOwOW2NxbrX9HYr1CWZIZV7pgczyLp/weXZkoMZfr+ez5/5JC6vADhm3QpU6BhuJZCcp
v2E6vfu6hfd6yKctc9LEcmSczGeBYnQRZ4QJU/tnUGIEiwG2lLdilbsJDuXDfJcNF6FxHQmxa2Ie
IAoxGQYq0OOzH5OVo3ItVT7KLAi6vWX+P5F0G6Tfaixq1HIDQ7zGjq3Xnr46vroqnTVlJMuioCtD
Ri2Up2tcvXdzYBySInAgQ96MyCEXTbERYWxNxPL3J6Pki0rsGyb+mbNPSW18CJKtKPLsWXkyD6uj
qy17X1J6FlOUvoXpuFdQRjfx+BN41atkDauy3Zj68yfYSZNLl04+Sk+j0BAbVhcW4UQx+d00IIuq
28KhPqiFa25ETcsXfLXSViGGpc4lZRS+UBwffRlF8Leq2ngUng0/YezzIFQWms1qECvkERJR4Yv8
8WWIn4Q+dgUDWqHKBWdYTp5i5r2lLHh+afxtc7mTTkZRmYWY6L/nHsCyp2na/YCY+MYm3WpjddSb
jdwAWaINAngklJ9rZsr0d1L8U7QeWv8nApkRhlOdVtgALPfz5EXJTR5R05c7JKdmtzHvEuwCcBJi
O2t2aaABUPSowW08Os7P8d/BWC2pMii1MA1HBgNLaSSVGuPG0sON4Ti3VZQlA0k1DhnOdVGyUWs5
DfVmusM7awdjdDfcR8nLxGRz2zixvnHTr+xHYWbitUidd3nzk3H49MQ1AlnGrlvS76w0vk+ltrct
Mz5qRt47rejfTxgwHIPRujPF9D7FhyszwystCVGHwy3LacTyiEb7Cxr9L3GH8RMa2VqkozpFAmmu
i2Pba5iGA8HJ9WccilGSyaPqqEtlvR9H1W1qEdU1n+did8VD/3KKBm7OTvvd+OWTMYQTMpowtqKO
aL2t53Rj1777jX7YtmwmKguIB8qyAm5ptfaqJiAhG0XFgxE3ToKlgdkUt5Yl/GoBoRlDquKso8j2
FFP97brMx9W8sVh4yOPDOBUj7TaQOhQXauRV+9qZNJTAL0VcX7BSAGqUumKVLtZZF2al23Uv7qss
3hUZdTfMCKxBO/b+k2BmxwjSCEpdjiEVe7GYnxKE4xbBBujDklahTgGEqvS/+Ub3NMtU5ufkthM6
zyyzZxThGL7oSopR8BBmB/CSawbJ/yXtvJbrRpZ0/USIgDe3AJan06KRqBsEJUrw3uPp5wN75jSJ
xSBmn7nooILqUAGFqqyszN9sKm9wuHlsFAMpL2v8kxXSIY9lzNmbowc6YRi+W5m0q9ruR6hJTqiD
y9N9ysD422XhDmlCjNUtjNdHutX8ctLRBowmR1LTYy/jdROnG5rgN14RH+LIvy2zkHupBm7erPVt
pZeNLYhB7CCTUG1MFNa+DhsXqRotDxkRTHgAuDVhtfIxMvmt4QeTZyln2iNXvgXjeZJ3cEexiLxH
gHZFOEa5SL4/DrfE+Pq1JYjo6atny5vOUTZp6DYSkKo6TEnLugPlqxc/SFH7w9culWxIkLsulE+B
hPilmOyNbDp19bRP2ulkSaY9xOFPtHr/NGVfgIzrHjrdvB4lEZ3acgR0+0zjDZ3rGnAJ/mGt1ZAH
ZMy9co//EsYJAlrfvQA2F6eRNQzpxUEzvyueQzDscAGzliUfGr6anwUCIjkGtkb4TYbVH0X1NqPV
XGvGSW2e5V5YiUMXsXUx5nxIvDtoWqWcRvS31fNYY/HFhPrNs990K5IGb4yDxX7/8GqLM9T0x8ZM
ekU5N3XkSuFrVvwcvOCxgKrXmdVZgiZpawF2crnv2RliFnqJSUkYPowim9WT/va9uO8qwxmG7kc2
YAMlVeN3qZGuEZZh7w9b9AT3qqA4rWkg2vBiIsvMr5yoGd0Gfcdc53+b5JuxnZ7j6L6cnQI8HWzC
SVP/KACLoijeDogkZ7NWEjf0MEfCEjMDvbP7KYDVhIZgx82i+dUH6imSnyva1PCuNiGaTegSuprs
H6Lh7IXndBaUCOsN8KUrNTl3dDRL5T4obzQBaedKQYg4WTm9Pu5KmIGaaM1tLFhC1ExZPx8/o1dn
ZePHQgGjJjxlWJRKzR1WW3aa/xTiavd1CLisTS4WzSI7kTJPD0UvVNE78PcCaIfpik53X1x58hbJ
zBdwFUewdpob1vdo4umz6swaAHpt4S5OkDAKvTKZn8FQXuO8/lZxCiaxeff1q34aft5tyUXqIRbw
wCJsVc+hKLqZj9mKd6AZcqBP8H/ciIsvKJhdMRWAZM+yDEHGGg+j4J+8LF4ZZokzAy38Icgs75dZ
q0gR4qOA7f0JbSBsqfS4fRDM/tQhboJz2FDdVKEO2K48RVZ7QI4cB/S4dSZD2qXdqrzofNv8IjIs
S2XiJCSJiG7hWSgVZxCe+wkDm6Z1ulG8Hj19202FY/n8lVY4BO/7r7/vyipals26OOixfCP8qdp4
PUTHSE63tDtX0p2Pu5Nc723O8XQk4SPBXKI2ulAITbHjzKTA61ambstR5TTKcPDbequbD1+/01Ln
92K4xe3bSE0BcWhDORcFfsZNixfmDiuHI5WdjZlVmwpt+LaJuVMobscNVyPJU0Pd1RWOnVIE1fmC
Qx7OKPhmiNam1V1BwtOtSFfy+s8317/TonwMWkIXKBVIMOWcETRjgnScsM9UR/PCw9dTcnkrXXyB
xTFXep5Q9ymrfqwR4hQQWw20fYxveYA6bSB0dhyj4BxFO09HUVbod0ZpbVae4fOV/u/rLs7AJhnE
Wu1V5Wxkty1EvLg8Kv7fKrNuJA00m/CqwgrG4/fQlsVKxF6b6UXA9stcSS2PoWcg/GSdDNg9kY+x
a7TWq1kSi/5ZfJg+cImiiXmBLMinqVJ14G6oHpBUVfjWYyT4OBgFGX3RPnRF9ysHYd/GiPPI2q08
TtO2CYqbUm8OsW89JF5GKlDEd4rR32pdtLYXl5wJHhAfTZBNMpbVFrS0xcFRop+SY1hR3U7JeIVY
Rek2tQ7mLgt2JlZaQ19FgGqMR7UUdnlmngxRPAUBjtaNgDVZqFXXUi0d0k59BMxC/zEF6e5ZwlVX
1DfiqP31SuN2YII2SaNgGizUf5U6xKFSQJczOqBvB7SWAjKANlfEL601GnNT9jUeAQn67z4Xf6cP
mlOuFK+dFSFsBzPi65V4mWda3HB5dQiLRHplMQNdFsqJonTFWUwNPDWN7VjmJ4D9+FqiHZKOKc6R
ZCq92q8sw08GVkSszSmlKFAC31Ap75LNVNXzIZOU5jyl2i6QwOYNyms71i6QVWgbr2mGSHvSrCSf
n2x+fErfDbs4xFkNMWD5wTuTL0KPqXcmdIwAe11LT5BVNbhuqccW7ToUzrdd1t911hptfAm4mVcd
8B9ye5z/LMtcKj/ikCrz2zQ/S61RuZlV7Mqxciezb21ZliM3IUCh/o13nai1p6ju99UQv6Dc/Fgh
igRxWAdwalXJRkjC2xjptq+XxOL5/ieBNGcM3qzsYi5icV0oAbwsvzx3iEUPw99cH/dWETyOfbBv
0O1UBwo7uA2kkhnbpexfFSoEnO529jOJvWbv97+jaVXQ+A349TE7gLoBckbhwURMaBZLVVb9OBIQ
00NXr9yVHmwWITwNk/Y9FXXc6ZK8cfRu+iMZ0ANK37O2iEbf9834ilLV0RCGOy/vLYJ9AYWeU07W
PC7U6JiDv21SUleIPXyr7IRdya3WW3uuvuWmGLTbPkYRrZc2tQmuvMQ4pqiz+0C0fsTjdNJG1ZVK
ID0/4Pk6fYPjfaW6xfRAp+3Wz4d73UwehShkt6e27n+fKjCjE0hzw7oV6oMJtV02sMEd+feNzp55
etRh6oYWYTntEBnmWhsdW0lz9AkwKQCAIfzV5zQ+JgUDZrTPlWHT9cI+ouOfY8CdjHgCw/tCafMq
zofBLsX62Bm4I6JC3/faBqfQpy5Ac8cXv6loB8pZtrHGYG8i2+CIMnSOqnpJPNRMVGZJl49Smm9k
I7PHsPutxALC9iNy7cJe03PWBRQMD6ODrWK2x6aZrkLlDiusmyiNnvQYfZIhxYcYLEA45sDqoPiH
zU3uR9eZiU59/2xUxHsJlewYyPcQYUXfev2xEPG4x3XGKdpim4ge1qXpdkSLNvcOg/icJ9zeeTJP
vwuUP3USbosRP2ZAUpmUUSflQhek161Etzev6dI38V3ZTTX+2eXjWEE9rzOuKkHyZ0J+gJ/42muV
/KQa9W4usQgZ9sHlcM1s7b2621UZ5qpSdkQr9npI5J1ZBzv6gBTWXoKyv1YU/y4xZnMN3b/RRyyg
xUjSt6aXYKDDfWTTisgadZXZQ8apoDsl5RMenZGrx5C/4EesbeCL+iUB5v1OWQS5oWx10QrZKeIR
yfvph+zwIFuVqh4sOsgcXF+OdEqnR/VXdh2sBPbLtuEMGBWxiMIxBc/tJY5SM5raQ/+tPBeQOYBv
7li2G91VSCrtYUPUctW9sZLUXXaZPg5qzT3xd8eJMFVtbWZBeU6ugjvA7FfxWXKL+/E6uEW4344P
iDA/J7ee620BSG95CqyBcMsdHGvlVnWRX4EhRYQcY2YJGJ6xrNwkXdZNWH6UWEb0dmFFdhGMjja1
G79c0zi5OEMXQy0yWRi1oUhZsgS/6O8VWMbNZjZLWwPGLiBYHAhkRsib4LmOlCp/XkReo5GtFu2c
/GwYr2KK+WxhHepi2lRKewX2yqm88VeqTrtWjn+acB+TVnn2iCza4D14yV+KHrZgPhb5VUd2rWdr
BjTax/V++XyL9Y5OaJ+pJgeqnBg3aRPcaQ34jrAbJLyFJ5CjYKEaE9GxsdpGHRp6lbIxLcHpPYrd
cAmwyZHU6dHT9IMaxe5ce0q8a6UE3SOpTmaySHQDiwHB0SnnUJTlakAc1CoDtwYRAkrjymiz5Ppj
0WtOUjy1visnV1P/rTS+Zc0vwYgN9B9bkj0TLx/17PXSDZdAu/fvSkqHUnGWW/8arOGxbJ6KMHKw
YMEsEZCXdy2I1jGKV9K+j4t0PuLn/2CxUXuX8URa9H3jFI2EwR/FM10du6iy3RiKd2binURVX0u5
1sZaXEEVLQg0rRfFs3L/j7FfepzVeKGWOPmDf+c7BQKVayWhiyUxvyBUaDSATYLdUlMwUDMF5SEG
jdJto8mOmYLcmtJvterdeJ6Jtq21crFfANf/exXCBpCRx8JxdMna06w+CeE3sQppDqQO3vIoy6Tm
HaVFv3P9mWq+mTZeBm7hGLSrb7zAjF2Ov7jYpYYMysFifJrqm/aGqwgi/xs4bAgsOQYpo7sGU7v4
snNcePfGi7iAHH03VGGbn7Uw3euV6Prq0zDfWfWV0tvH0sz/vJqOoiBkYnyyF9flGvxnaqUdASj7
MWRHL3nA2OfrrPdiwby9y79DLGavkxvfzD3epcB4JkVBpEgftQy99AhRhGaT12uyG28Hwb/57H+/
FHdPqI8otFyIoojSbCI/r5e+w6HmGSDPn7ZyZMG6TTpQlBisSCX2R+QZyDuAYAVwM16nyGgNPmYD
L0GIQv5IuyfdhR549TRxfJI2PVXsfjA2GewnMxuPpehjptlJ95L/lCILYHR4AtLq3Suxhsh9f6i7
prUNOYUrdysIDwYOZIMuOZOKaYl1XVjJfsKTlsYfa+hXjMc3tBz95AtSeyV6OHNqBlZFraI60mS9
fv1N5vNrOUOoxqPijTU6xoyLi0hRIWlXV1Z2nhDQt1Xv2NVNv4KA+XTbIIqGXYhuItS2pF8iGDDg
fcsgYmJuuRLNaeNdbr1YNQa1oQXfr/phIaVdmOfKOFQBYj3h/8edi+VngSlA3Asn3gvCfDdGlVfG
ZnZWr6cfmCb2T8WW/h6W3KWdfK/dYYNjOxY/GN74q5irRSH4n6X4fvTFATqIQ41VC6M3MH/zMyIR
ijvgYVvNyhjGsbyLNgwrrsBtzI9AxbdhEf6ASc3G1i/7h6hYaEM4qPm5aRWU+oL7JkULz3iVlD96
9xQED0Gc2wOiBzFU/UCr3LyBAK4prPnUjWYjvHBwcLMYtyNtMidoaBOHRfNQREa663Wfpm2dy24k
HXuj6XdxH4t7K0qkg2BEsyV6CbUEaqhkHsIaUcMukX6WKITYsi9PG0WpHSxXBK4ug+RvoHoWm1RA
2iLeTrAJG8h+GqgvARvOovmlttdJAus+EiiMN9d4lNllH4K8BB7hP0LwuImroLVVs68AnbZI75VI
s5ujkDqaFLzQoryOZmz6VPLASsl6Qz7WNarpgN0TOp44jgUhoP9I6pvaBhXY7L1GDJxcH6bZc3u2
Wog3GtBWBCN+fL0NF0Xkf77TjDsnB5Qp1lzcvDVlmpHpLA9MDjwfqy3mWUTdMwE0JzbGvadnbBux
sLm34TRhHptQuAllbe+3pFJTuq216Sjp0bdREF+6uvNsH+g2u26TBNHfr5/2LSp8iBroU1JzhDOk
IPVwyadupFhuMB46pwDRe1SLsFjFGuLBKKZDBWlGRUsk6c1ND206E57C4t5SBKcisXXaOPmm51F9
skavP7XYuhJshRb0o1xv5dFTUd1AhymUI9ug6dyor+3k2WIVI7KPhZkW2OLQ2Ub2bHQmDWPDLnMd
XR1kCUrdlYq/s31bXJqo316FYnHV+MXDmHY7gCHAVefVo5KXFpS98AI0K7ucohvFi45hIXPXxJpP
bvRvYd1+oxHyJNdcbXpw4QPVoz10zLeuN+VHLA4MRPVLjQYlwIdGecrEFkrirzHRHrGYfcB0zeUE
QLVhXMmBFtxNVsqcdrGnLRPpj0uKU5825VAKPZI+bov1JJt1Q98BSqbsb429fyw24jYWtwIy8/VW
DTZd6Mz5n+CuaWZ/vBpdPsgi6QQZrGujSVKemZEdQ/jPlYcOhQoZW3PNHI8ZCVGCceHXa+/iwFq8
/uLA8nQvBi+D6N2g/8bs3haDNe3ztRHmv393z23zSS8ziwkWgl+a8GNK5JVPeHkWLN5hkWuFo2IN
OGmJFA/mc8DHr47ed7kz4V/iMHrM7/qYbyYjnrXzNl/P3+rgiywsKJUwU1peT91pWwSaROQChWdg
5O64ld1qOhrWVfMn2a0VLS4y2cVLLzJZVao0RfV5afxLHN/fZdzs9PTXaPxnWufzupwtaFV6ZTp4
mQtSmV4oKXazKa4gk2B74wOlx6PWyTaC9rsgzfa0v55W5vRjr+liyDfQ67sl04+xRGrLkPO9QH5q
d91+FodRnuT9aqVg3lbL2IuOBaR0WpvQtRaLpwqaTuwEYm+Zq7+IUPXGQFvSnPbW2B0EvS9sIX6I
U2uvcBq4AZCqDNhE2hTJRiwpKTd56EpjeKoKaSdK5TWYajSNY/aqacU22h/5CoF7UTj6Z3boB8DF
pVwzG7p93FA0aYdQC4fkTB5sa3HkyGq+E/VnKWo3FNuTJsLS+pgIjyVG2L18HDK4sPk2bLwb30DP
CBqSZv6Ucfgetfw2LJHQqiF3iJpLb4nOWtuulLrmKVxO8fsHXuRq2uh5kpj0ydkC3B4KfxQdVTnv
eWXRfPYhDbypuIWAJtHExYdE4FLxtWFiWjY1kmH7aW8+1O7kTJtsI66um8uoRpbPsaHpaAyQYyzi
pmCkVjvCLTxrkenkcKtS9WXlhdaGWATOPs9K36L4TmRRtqZ/Gwhu4MZOekVmjbs7DkU06FY5v5/1
Uj682WIexVgWUB0oeTOb9h3WoAUYC1SP9+kfY4PVqEunzZBPA01AKoW7NaUm5ZPvyA2TyxMeYxKq
d4vlrUaB2hdmEZ9DeTwN7Y9+oBxuJHjbznatCG3YQ1v7OxyFHBrDeN+gniBRG43TZ9WDctD62bOo
f0fQ2cXHtcXAvt7VCkebKd5VgeUgTUH6VOGcKonhMZRjdxJDxZbwfE69eGear12rEsbllQKWPC+J
xTZQyDlVUUM4CJenRQUrs2bS7tjGZ3O6HpUIJmp3203odEjSS6d2r/pkFJiFpccues6qAamxvshc
S+3gGrSOmLb4j+GY1xeS2whG4mqp2mxEE2almBU7tTRie4yDlVh8mUmjfzqz7HC5oPeHiPvHaKP2
WlSi8/a2rZ7UXXsMdo1bHFKMEjEPPpe9PSEVOWxyt3mMNv8rscj5iy8m7sMjLDaCGglh6kVg0Xr9
R6phk5yP33IvcHCZ/qaGoB/MAhTu97HEY3CEdajGtuEP2DcAaZWa+ynsd20B9VzA+7dFbgg8MRjQ
g1Z0+1xpX/JSPVQp53XxWwU39/Uuvjym5+mjtUHTftYEWHx0I5RLsU315ByXeN22z5Ehu/GIYmBa
bL4e6bLmzZeCeM3WQYGALbzYuFaPNOLk6emZ0sYdfXBbZ+c0Yn8t9dYmsE56roCFCt2+fZam2zY9
CEgIpX0AJ0p2hWjcdGZ9N5l3Y+fbeWw+fv14nyRKHx9vnql3h3o88e8KiZmeQYF22sEcfpfJoTXI
mMqTLyPOgS4Dmru4wZNm5LdReKMI92BZVh7jk/Ayfw4RDAXWLczWx8fopMBKTV9Nz4WFYNVoWMCb
K2xGfTjZ0U2BymGqV5vCoMatfRupx/vDmuL8Z2sCdIViocSOPs2SkiFohjbJOR9qEu/4o9P7kd13
+I12/3G5kyXxfqTFnFv4C6hNaKUkNyeADdz3jE0DJE7pV2qRn2xREJz/NuAXW7QG1jmpAy0kRT0P
9Wy4HNky9eRuNGwkMeyVj7g23GKpN3k8GPLcsFN35QunvfEjrhzcqzfYp95Z3waqUQ/DY/n6vxDr
/iSKW2+3dGDkkgyM/OP6UVpviBNLLf7JTR3KTXvzoNrjluYS94s1tMsCkfSW7TGeqVMWEHHVXQoZ
BIOBQJQMNlY3uqNXKM/ZrGOabGOFA2KIUNFRAefLd60X2go1gtTKj7rcYNki21JAKUhN0+9U77bk
pNuVz3B5ZRXBIKkUIk0khQxzMReZ6PXi1OQFKZf1G+T6D/x0nMakMe4Ct8NqCmFcasBYvVY7ij7B
Zo0FNC+rxcnw4QEWmSUqzAoKODyAPLROL/pOJ61tobUh5jl4F7aaQsM1REmKc5KLMImAudTTyhmx
MsSyEyy2Zjh1RsZbUP4x0UYI+nFliM+iL6FmFqTQVeq1Sx0fo/CMPGvNudUSPAwueAJHaVBKfJO3
d5CqO/nbNZ7MJzcVycSABcQFdADAdIv1oaWRPwpIW51DrTiGxkOPHK5wp8p78Ct2hlCkrpebKav2
6F66SdyIkB4epzq/j9L61Kr+NUqajsoVWlU2ihC4Qp5/Vz2Z6iI8G0vWn8Js5aqyQFvN221+ZFId
dXaHVZd5fRznmt/kBLIh8JxJQq5FHH4G3WvbQh3rs59JK9oqvN1WVGyvj9HTDfYru+oyuPEInAoG
DtqqSfHy44qLQ3jhecCs5V5H9p26pUrvMa4H2wcPo6CfaJnPconsIWmsk+kAFYN8upa5wGlKsQdF
s6t75VE1wv98EaGoQuaqyzJ3HtNa7AVu+zlS5DwZ6J8NDUPFxUD6j/XSmY7imCfKgE6Mh+wKPOGy
Tck3+XdYS1wgJYw6V0svIgRG6XOfR68xfB1VxqnGf5h3iyAD2ahpyVpiRwhsdsJ0DLM/EXqqVX0I
wmbl9JkPl49B5+PjLL7PKA+xHlfMQjwhzSA8RMpzKtQrgyyIvf8sxPcvPecx7+JOlium0QtegZJQ
aCcd93cDEmr2MNDhCNPgJFegRMp+GwnJSoHhMhx9fL9Fxq8NfVDVM5iurn950k9d/s9z4o8DzA/w
7tXiEoBZ4vFqetHsVdjSqRXagiy7+biydNZeZZEnRENnCXLGyhHG8jpLkptOVZyV7XrRElqszkWO
JQhCMxU9Y4xDvvMkvGj1gotY4Yra7zE5NRYIsHbX+PlaL2plGS6CK21VvZkEi1PDK22TPmyVCbjo
JkD0gZoNz5NfrO3/ec1drHxoj7N/0IwIXayMJsOnDNOn4qxZ15WK6HhSI1J77wGT40FoMpZOqUtP
ufANc4sHtZlWrtCfnGKsHDrP3G/I4MVlaFQEaerB/IOZsmzdcFk2KpyrN40HM8B5h6bEtKlf0227
FpQ/XUnvRl5sR72NRz3KGLmVjlXqlMfS8YDd2Fl0CP7OVZESGFO9dqdbfeHFjM8diyztWFyBlj1k
7Q2ChlQcj3EgPHSC6iqJv1WC6TjKvi2XnS13rTOkiGmn/j5CD3VlqX8a+d5NwmLjBn2ZGn4/R4aN
Cc0z2c5pBMDGwJ0Flxv4qoQq0HKshZWR5/e8WHlI680QZD7/sihUSbmKBw4howDL9TQBcXKDbQg8
RRP30Nww+FiD43z6ru9GXKSWZtT6UqMy82r1W++vray2zTXb0k9qbaznd4MsDtSYG0YcVWwozLAH
09xWw0nzyGT9Yxs/5nng9mHo9GPvlpO0s/R4x63nJqDcEYbic69Op1ZcO23fSENfTPUbA+FddG7b
BrVyhbiSCoCB6BBL412ci9+tVnGMgRCDtIqQ0Z3DJc1s9pOlbYV4etSi8DgTiP0QtEHc3wqTj7Sr
skl8EfqqebBQH4mlW5RfbT/7XsNK0F9QiAPSGFZonsFWjVlCPfqNVcgYkevLPwbQJNawK3LhkCGE
qpcH+LRO6RtbaK12HjyDF7NjfR+RlOljvBOU5zBUwLJ6CBZhEWCWDDC2T550o9UvgYib+Gxz19p6
L8/VkQMFgseVlbqybpYFn7RK4MG2rJsIU1/JFR3dxLkDbd3y0doY1+IEP82pbPlkru3OT6Pzv4tJ
XYQotBqrSmn4cNFBqFzF9Y+hM26RGvjHAWdtgyx4lP+dobwbbxGb4imMRc9jPOoKLapYx6i67uhd
YypcuyARXN1FSMnasZbsrnxSnNQN79dugJ8nh++eYhGToN7GyjhHSPln7wwuBesIuQD0uW3/qsPk
GZF0myI2BUJ7rVQ9786vdsq8FN7tFEhJcYAUPLsXR3Vfsq7q8m8yTk4d5lsDZX8TtSpf0H79H1fY
IuEA69mZavj2xoCVx019VvZWaien+Rjq/hY3zDPCQiuH/yeN8g+x6k0F6d3bio3laYHB5w7AdsZ9
dEixXtKGfNu0Py3jXgYHL9e0XfzsoPjJtURNejD+DkPhFr13pTdgg4QXlMtvxmJwRR5Y884rM7Ny
SqjLmI1qrFgYfJDKbbWtiGj4JndmEboWc/gnVNv2a7NyicWas793y28RwZukR9c7Z1Z8td7QR7gW
jA7A/l0cP45C4kxgjr1A3HVJaA/C3yRM9tzzV177swvju2dYqgyMVl/FccNrjyOalirQBO9GlGal
z+tWxgEA3Ql6/K5o3I/Bn5QTtEt9d0iPU3PrCwHqcmvY9rfjeLkzLFCPWJeAt7zwffUHL6x8hSeS
hlMIW7TzB0fofWiw5alpt0bQbgXxezBapwgCfB4a0IjynTzchpX4LQmzhwnQAOUr7y4ROqfrVGcA
JD7gfRyO6PQDzsbFB9GNo5Yj4ngYSjCjOcI2+k2TeT99BRCWOKoPWjQZtlXWd42Wr0z6Z2H+/RvK
H/f+oItxEs9hp230XUinwYrF+1jfff1pP+m+MIfvJnIRY6lQ0HyZ857k4FW2+Bexj8AJJDs/A81C
AGQTYJsybqn9Eeep+KEhkd6Z+/9F3XPhe/FPuEecHdQfkFbxQty4sfIp0iYqI3FhbtOCrtQY/9ZN
dMPLzvszFcptaIaIPsTbsNBt0Mso/2jbLlL+VqK3NcufVS1sGxmwka9uOwQ/geKC833CjtkVhb+6
yW+0o4Ccf1w3TgA+bFL3OboOCDzYU4iEesAhOn0TVFYLJr6JFv+uBvQxQPCWw1Y2p19mbkA8C/iX
W3vMBSSVzG+dEUJCbPdhajk1njZ17qKb7XRTehdwsy0UuEPJL03tXT9Gple9KmTZVhrvzrO8rRip
r7ml3sZzgl126TZR461ap1uRDENK+jsxEq/rrtxNw08BOp48PspIX4/5XooLp1K/J9JzkP8SowYR
VPA7qZ/tKrXjQG7/0CC4kosI4ZuRAm5/KCLLVjJrE8f4RDyKlrSljOsGfnSqlRjldJkuwZRorwPg
QSvyTulY4wOfXmsSmD5ALxhUjtgj9aJ2yOF0KfjQOHU5frPa6KUkXfdjiRVylYa3fVYLfAVYTlVx
KzCVJj/U2s785CACg8uJlWlgC8Jg5xHctWLTFvVLKzR3wSA9dlpGkdLc5gBrW9kAOHiMFVg6/rcI
xcpRNA7WkPROJzZ/Kv/16/0wB/CPcYVeGvLXM6KPe4i5KL0oVtgmnppX5xHUhVAnj1nVn+KiQ8bq
SRyLa09TNl+PeLnPFVOHRCcBDZt/Lm7ZVtyTzSVtNXuU6Xm8zf1fhiesnK1rgyzOLZRMRa3Lmurc
l43d0fnNih5K1ypQ6jJh+fgyi8NKrvK0mwzG8Z+yK/QRcem5IzMtbmdXuQmWvV1suo28hSGHi8y4
T79/PZmf3HfmBzCg7UrgHS+MEgaM4FJNqquz+K3dDFdoiejXyf2M05ocDQ6tXbFH7pPrYrd2UF+e
kR9HXqSJfdzlAlzdN+sJR5R6bjY1VBrs7dD+islMVt50jv/LlUqzRkYfC2HTC+V0PyNwVwXj1Zt+
o7izQbCwKfbKcdhlj2tYsPnhl4OBNzcpWhtUrpf0XGNAJNakTX+mben4CcD4VXTNnFR+McQSkqUF
cagUXsE+2GSH/qW5l3Nnbre1W+9+eIpO+ik6ElZXLxlr4y52fDjlyRA2vJpxH9G3GA7F7SwuDKvV
xVEufwhOzfV4WtPl+ySto7z674y+tQneJbv4nteNYVbz58PQ7mb840FD9G4VkEQqnZI1FNpnAeD9
cItjvi4lld4Ms9u25yEEniDeJuFa13RtkMUWwLQpmzxW5XmoHuoAO74KisCaE9jKUnwraL2buFao
CyGQ+V5eLnA83OGMtLKz5i/+1UpcXH+mqkQlTnxbEfpR2Ue30OEc05YAB675i30CqZiXAeYes+qC
eAEONH0t8mqZ80bxXqKEIkVT4klUmKcgUR+Q3YRAK06bXq5RrRuJXkpxUo0GpZcOvLb8vYcanfX+
TUYGLvviL733Jge/yvLw9Zy8NZ0/zsmcn/0/cpy8mBMPDruZjHDHUhQyd1gqwB+N76yz4ei2tWtd
MmZ/V16Z24JKmXGV/w12414V7eC6vo1dy9Xcrx/ok671xwdaHpuktFHIE3Erx4Wo/xuSXdwFDu2i
XY2/JiAPR7+vf3cbZQN0aQ2y+knz5OPwiwM11/U0Vip87qvkZ9j9EfqSQoS4SafGQZliY2oHCWVK
jRvi1+/9accT9wVcYGacF+wDFu+75e83WjzUYTxXSPVpL22V2950xheJ3QafWd6EgKa0nxKGxUiy
PngWsm+bm8cjydYq1Y2z5mKncPpQLLXQKFFxsl58hEYp9KZqWL1CKf0aNOsopNEDwKPAtmoh2zda
ZDdNKjmJhFAft/Jvcu8F0KOYoLATnHYAUuyFHpI7oXJU+pF1nX4rhNxuS5qQZRXvh8ordl2etEeN
C9+j0GABg3kL8BldhSqaP9VRUSGtKXwLwuS5TuOt1IYV1l7WC0igeNf3WD7mmZuON1QGzqXYbT2T
XjA6aZu8r5/Y7I+dVWV7oYVbkGWuoCQwMWtB2dB1nq+B4k0WobSoVbeF3zhJpv6NPHJjM0STNuVy
1KK/RDWkyLp9WCjAnAyKQXF/Z2IO3HW9KwzXxWCkqOfI+yQrcVkN7lPJI/ntBO4R/aMUWtf6GJ4R
SJPs2c2sHsZDJdavUjhoG7mLJpQFNNHOFP0pqYLIMRWsVlGT+N0Pd02TvapSvvfV8k9WSrgAZdk+
KFTPMa0kfkC9KXczkIfbqpxe5LG7KzUD5+qm/QWJUdkgd9Vt/Lifdn7JtV0Ai2H3SYbMW9UfJRXS
ldp2O9EzX3VUqOxGRW21qB9ygF66xTE5oXSA/DaC7pptAAITijDcfL3iP9np2I0A/qAtqwPwejtJ
3634QW2ieIiwQ8SKW+eeZssvJZgYJCc25q2105x0Wzxh9HK77iKtXx42H8denGhjRQuMldaedZNq
B0Jgaav/7P3mJlCUc4xna6WlO6tshS3+Rr/jftxwsHZNfefJ8S8xiw9lDrWwlSD2om8hTwEz9NI3
0hzRnSk9R0p16DJ4Xtl1Og22MZZ7gZZrgQ5WPQnXUhDvZBhNVYP4ihHvoTrg8zUc8LR+1b3prpO9
X1EsveQy1ox5D7PFKreyoG5Gr73WB+P7f5F2XruRI9kW/SIC9OaVJp2USimlkqr0QqhM03vPr7+L
dS8wEpVQztx5aMygC9WRJIPBiHP2XtvPhttK63QMXekpRhVY9I0DioB/fLQsjXkPmeAHvucfYhA9
iWr3ewB6HYvTvWm2BsFupB5E1/YiFyqqHxfP1RqWV6MSK8va3QYe35NksuHL3A2vwSHfQamPuY55
h4fcjTbXdukX5BcfxlZWrf6wi1WsWnzIwkJ97qGmhF3uGehiAzXdBM1dlpxD33Km6tRnsSsP6vbK
dP68b/84pZZN1LvpXBVRMcoj0zm/Le7yjb//NTrpGaGzc33+XthlSrCmly8FQFLT+LuAvxtMgH3a
ZRLBYYSAeroTHfBGBd/ym2kjsdE0z0A+v7685dF93Cd8HHBVtQo5KEj4C7tz1pyT+ncek8yTturN
5GsedJ5I/1kGu6+HvCB7/jjmam9L7aOSO11bFojCfsXAuPUdxZ43yNbuyX6mQLilczt9V7/PXv/g
k3J+/RRx6am+v9GrhaILhtTwa36Dus2fcG9sl9bhcLtkPARXjVyXmrYfHutqDoFSyaq8Z7SW9g8k
E8eSHMFbMOKKU/BocYY+XDtaX3uyqx3gkCZjMIYKsXeSYNfiwZ/2RqJhPyUOfH7Vm5jcyeTKbufC
28qjBfDEgV5jGq8zn6y4zhMSV3lZhpeGNAc1eq0JbNVJNA7k8FGZRBsLqSNWw06Z78LqGrjEvPhc
UUpJKNS15Z/V2zo2sGtyqzt3ZXgvEjxXpCU7Kb8A2tEWBFhr2VtQkgznt/EbmxpbHtPToKF/K/jO
mjKkxizHvBEbBd9yXb01xOhWzPXDMGVvg2ANxJglf1D77KSWTyipOb4WO7MMIVXJNj3f3Fz83lXW
JtIfLRDPcTK4ITTVSNn6bbQriucBEhXfqENuit+yIduHSr5Js32u6pvKQkalA6XS2Aaa4lbOcCwT
DrQzJ6KMRcXNdP5rdEXLQtlpsgzYlw6POWxGrJ0mTodGk1+p2EpOUaBLTJvZloo/8qTs5HxbJM8d
IrsuxPdpINgff5vT+D0QglvNYr+lkbINrckuKwCVI/8Gz7JnKcr91y//pQ+0qsNhwacEPmzdDO1S
rfUFIEykA1Om1qgppVcVe5d2ue/HWK1pcZIjC4wZQ92ah+oAFRR6zuwU9+32Wl/j8oL97npWa1k3
dPmUEnJMi5XERXOy6UTvDG/Zz8uu5sSe5V5DHF8dc7V2WYMP7SZgzGKyO489iuSC5t4nwILdilKP
Gx+Ep68f2/LafPpMvLvM1WtFTGuQdFXYU49s2OxTb04XIkh37WP7uZzL+gHJewkMt6itrg4oVa7N
pVES62wUjRtb7MGCxt/jMZzmwBFoKEZsmEz52YjuG+k+1Ec0CalnUPjJYnkvmz80mFi9ck3S9XnW
8tJQSjMVJKAo6FcboESzOBkGWF5E6u5d2yMZCK40668MsZb8GlVby9Ikpkh+d5SXIbBp1xbnvyzc
j0/xw2WsleN+UWcD5LQUPwh0jlAsXjt41G5UNMDQ0hDDdjflh9KKslOaJPWDJGslQd0YrMSghiKR
+0CwQGB684iqmrAaWiB1+BSVVY4SNX802uytpUURKPT3I7/1JH/KcYWbwN9PRU7+aSY/1Zp8M4/D
LipOmSaeqkB4nojJ3BThryQovtXiN1HEXs3p4q6w8ofCEDMnlcnDAb4ViupPNTVcmj9uXAVu2yfn
WTM2Uf/TR9geWPVxjs5qgfhqPMrjo9J0t2Y82tivnMoCSjCiQUANkFmiHY9PZbJYhnAopYY3E1Re
ttuGIvjUvqgZnvfQdDWxcyR8ZZDgHLVr7DZvtr6SfsuoTKdx4gwo+/RmfBVzxTXNfNPE0t1QmscQ
jr2sn0LaTuJ0lLOCpbs7x8MUHRCDwHSoiUDvplZyRhUYRyz6xyrUjsVgHvmqUYDP55+lVk82fM7w
tSrl5oD+bb7L/Fp2kpRWqCFCBKr7LsYGX22XGIC8UTdyXC4xATjyfkbWfb60UfvR7gf/zS8HV2rA
TuT1Q8W/i9HGa8FRnp5DyovpcMr9lOjDaWcgniWA0CGt1xXnm6nNCJd/0ScdHc6jAAEcK8HyV9D/
82hT0HtY7nBT5xAKzFrFaQrPpZQeIkP9JnbJLmzqXSx8H4xoX+mt1/u3cmEi4m6M89dr1LU3aLXs
c5LFMR8yuw0yLkOwy5gCr7xCn5enjy/QarUPpy7QxVxOz3XJ+Z4GELyujEZgPpwgPm7j9Jpg/to1
LX/+7jwgFcGYZSGrQsunZZAejfKKgPLzwv7xilYLu5GmnRzkDICVx8nqP1Mpb7TkyrK+rNpfrTur
ragZxjBaFyNuEJmePO/1YDfE4c0k/Ah4j76eBRcvSINJDb9BBWC1+oLo8Br1SmOpjqUKAbhmN220
1Sf/vxxmVU+Ua+iaHGPSczjflwjc6nx2ZOOK7nq5L5/u27trWX12pHAeq1xlEFC6G0PKblKW3UZ6
85Ore6YrQ/39dLybaGC36iBVlfSMcPlUUoSqgY356W0jPiXdz0DuqG+otg/0IlIGZ26exegVHLcd
h+N9wwL/Xz3ENUQ9TvF0GwOzchDucyJrAsq1kZ7+d89wDUuvWsmsWnExshbqzk8yeN1kpoGG//pi
ZHFZFlbP0cTnC5nJUGWLtuPHtzhKzUAQIhGqWojTLqAGX//uiyca28AM9PlFlXEus+ZiNETIO26l
9E1oEM2ah047dBPrMoTzWvwnig23BwQI3AmiSiqPtpZ/E2CN63h3KB1SvOUkYxoNe6BESu00XGqE
Jk6a+Wc+6XZU/CGU/E2RwhOp6E5dxEddHXXQvdnJbCmD6tAt+/i1ghwfDES0WLHt14bdSD8LFKhS
Mj5lAeRriwBtra9vheG7HJV2G9fPepEFhJGof3LqqwbY33zpgQQ+DRGFCVP0cW5nnYoYA0x2dm8M
kg0bYVsuXwxtmOzCas4p+oS5KPjvkMZgp2NwGzYvY4AuTH8W5LfBJ1hDd1PetkRD1CeTsqM/hvUv
vzpP6O30+ruQ/EjEHNnDd1MztotypGRKt8HjtEgfjHynD3el9isLiidjFB1NH50+KhyxRNwwJzqS
ObSZrVBtciXZBsFLr+8aaqrRnNhN8SAG3ytx/C534pPeUF4E7C23+TGV2DwYBxXpnaYnG1LOvQ6o
cBb9kaClmtNtGJ0C9Y+JrQFtcpi3TqcWGzkobppkPMV+elehjm3iX6gbbpNU3sxd8A8RSa/cs9ss
mLaNxeYiEjzkdQjpkn2JZMYUo4e4riIn4njL5vRmRGUK3YzuDgkfM9/ukEKmn/V3nax90wGB2UaT
3imx7kaAqGRxdH0rt8fCt/Xo2UCuWSbNPqEI7upFcdvq7TkMxMeAEJke8J+QPHbZm2HcRHng6EBN
0unbINNnU+PSndL4nKvD4GWUljsa9oHxq9H951wajpDEYbiF2BJrkCwQgZ6A+jwq8ne9y3HWXxNn
XChAUC408ZbR3sBjtm636BCdaqltxbMh8Dr45xR5PDmXkHZb20QvQy6s2Zxi+Wj4lqdM17yBn5fR
D8P/zY15t4w2lj4XxDyKZ3z323SS7aAoDoHwkPcPVxaVzyPJS2oxxRYd8hucvY9rCjLwAsn3XNBX
Ek4yGjAydrB7FB2buGOk39OtgTjTuBTaEQdtrR+xvXBVLeHM7rUB6LS9ViaWL+yO+ElL1rcOjf2T
FkfmaKBqMz9JEipkqCaEBX0wci9Nd5XRGg7gw5ToGXyN9owvoI90b8rMt8b6U+vPSnhXNJFdtePB
74iSnyTwy/rvDoZ8Esm3aaJsMlhTXuwHhZ1I1YswpcWmLJJrX4ULsrblzuLPxxZ5IRFKreReqvoI
IR+xnMNYeRUx93VCb7T3D8gYd5lP/yhPin+CiY5NyB5Y1Gv6uiAWZVhGAZrzGjU5G6rZgnbWyE4R
VV6SmU8Cvh8xuSMHibQwd05bL6sezOJ71JheQh1KCR7LAmT9ILgSEC4S1TxRNp2wR1w1BwjiayCO
SKr437aYNoFouOZ8/npmXaj2c/08QY7gfK/0NXY0aGujMtupOI+b0W2fMulUkoJjOKCTfimOZLph
bY+kH16bPyvo8lLmZ2BjeXWX6pC6LvUXml5XTQ2+csGbkPsWu3H2PZz/Wkn0TXIq1Re1AXtxZRvw
F7Px8fNMB5JOFWmIgGI+51RlUprFBi1a6zHYLfmw0bH2wl2/vY70urA+0QteyPkWTtKF1/PxtQUa
3itlUlbnejNvZje5id3M6X4oh2oTPoRXPPgXBPmMRhtB5KR+oW6hsgLR6WM0q8Ka5CmZk2UYdOJH
3U325i+CITZtxey0gaYz3ezisblyvrj8E5D8Iphbfsd6Nql6RGM9qquF473LTVs8KjeBp94HWxS/
23Y7vACj40S5i710e43OeKFUxg14N/rq/DQWWh+waa0ovPeuivp7SUVAAiFsp33idjfjjysvz+eq
O20bhVUQCibsvnWHPYo6I6cuhtrlOLohMD5XHG3475BqWJoTNHXI6VwaxzoVjAxwicPeTb9m7v58
CFJwxcE3wq5CFW29f9b0qsilLGnOWgiYTgw3+fQ6SvH+64u9dK3vR5E/zuWJCV4VftycrSW7fiic
sKycRkgf1fA8+sWGHARiYOQr69NFCQ7csYXNLvORkZef9e4ba/iZnzVjRL8qtZM7vLBANTkbUPkY
99bNvBNYqWTFkX/J31scSZxsgRJd60t+/tZxh0H5cpNxWJn66tyM97hP2KE20DeDLc5VRxKHHVZk
SlN/ZClxuvzKB/9zJeDjgKszBNC1pJ/6sDmPIB1SSXbm5Br570KbijEMnfkCnpjFf7U4dSa1jBJo
43lWWw57vX4MtJ7oBNLk5moj8m3LB9i5+U9wpd5QR29mLdpJhAKuq38Nubb7en5duGTIuZJoLIwC
XVs/6KnIDA0zLQ5LXMGxnu/Ea9T1S8vxAudFDaPpKrS31WPESNfWQ4MgpvEqzhjoPu34hbPuLUEU
ycZEBeJ8fU0X3kw6u3SnROp4cHlWt7jPOfHkYVCfZRmv2mwXwrehfvx6jM9bwyXO8l9jrBa9Rh6a
KE0Yo5XQa4eSQxqPJ0Fyhbm4+Xqoz0uAKS5bPlM3KIwb69WdMn4VxFk306+u98s2odtU++ttls9X
9HGY1RUNra9lFvjmc1DMjllIe6VpD3JOi2D8j+fcx5FWE8KqQ3+c1J6RxHCnjK8dA319y4zP7amP
Q6ze5CwO+yAn5eVcTnOJCqfwN+TFf1OGIfFIxcWb1M6wwIohvu0yRdr5UyW5QkkVPp0QsBAsMoc4
KovynKjJkSlMeHGDep++Xlk+zWP3ZKV3nYHg/l7270J0UuacYmLodyos2Ka4hdKy5SzcBd2N1ai7
SBrfGqGOPFHRHwWxoTyuJI7Qs/HsJ2HeF5lUO3oWUXqKrNcK2Zyji6O/7bOR35vZYSd6cSK8gC5+
wOjGCjh5bYOl0tw3OluMRHSl4Zypsu2bZy0Yz/EUAChDEyRHju6XkOyks1z0T536Z1QrqhDfLbxK
V+46H4WPe7yPN31VFlSjgbuat/O55Vw4ysKG8AOnE5N9HnebrrrWCP/8mn8cbvl8vPtGqbJRJJzq
57MKvraoOvI6fylo6r6+qM8L5MdRVl/CsdIFoxF4+yQYR/5Lmr99/d+/oM5nnSIJhHArnf+z7taO
cWVK4G4mjgKgfKmN/LVZu2QrU2Hy8mYjulDbXe3eGq7aC6FUXnhmGsdJXVSw70AX+XgT29LqCMpO
p7OuC09TnD4Ae+Rzk2ygt9+TXvYU0iPLsjt1WixBOWX4IIM5EMvntMKSUjXmTSRJ/6gHkSofzWaw
KKPgv+hQqbdio2x88bUcoPhmT1Z4t2QW1xh25ignA+3UYUe0wm/i9CdrNIPjn+yF7TxxuNPoJY9Q
og3yLkgb6+xgektDwRvAZAdp8i1VwSQme1XBo13LpLVOFH1SAoz1UT9VfrUTUyyoRuCq4jMimz6/
bYJzGmk7i75QocdvAoDlWvgWKcUmy1ugv7VtIP6Ksu6hGVjQDZVaMKfSgMTDsXMHmaOSIqa2rnHe
No+WmJPrDNULn6VaJMeqSXZLWIgfyGRxkHJOEu0cPAR1t9NLuiSwpnYB2bMjv8qCT9q++kLuaQqs
lBaqSjLuypqzea/clOpB19NDVHR3o9nTJJKPFRxGu7X6Y9w/88F71IGgmongCRZlF4KoXbm/qYzQ
aUflVqeIaSYNVm7LkcoIUvQfre9vNMvcliPC8+Dklw9Wpdx1dbuvWRvyonZ7qd509PMy1jOZupPQ
my7AUIrv9lDpu87AhfRWQb6K5cbLchUQYoALvSFLoHY0kpqKnN5edxeP+EhmEQQZVTj1jSrCpuwG
p9WfLOPchKU7czjSsmfS6x5mWT3hvdnP0aNJZoJttPptnY7fFCt2NT+BYZ8oHmGTqmNBlPn6lbv0
pXtXv/r78Xi3cHSRZuFBaUR+U22HA/XYqaO5cEimX18PdOHU+7FUtdq9N0osEypTiedATsHKR5sm
eFC6+1R8UGjzl9+CXrNLTLMdITj/j6FZuTjjq0jcPrlTylickzqJpbOSRIea/owyaHu/hArXWk8i
3I7QaL+VcyY6hv6Splf3uZ8BLSaskKVpz74PkcHqYyCFTRtMZSGd+/HFnMif+Fst1xQNiXDK9Jnx
47HxTOxAR5Wd9cOVj9Glh0ypgVoDynDZXENLJsTMVjsO07mQjo2JajF8FeTjlOvelRt96QOhW+Bo
YTNhOVoPlCnCIGtqz0DljV8jQBbTbReHh1qTFnsqHehtbL5VoA4jVQbfGsz7wLS2zcip6uufcumD
+P6XrGYbDwGrVcclZ7jRqTXEqeqIxbXP7udGI7Ldd9e7fFHevT2tkvhsSBnFCu7k4aEI3pKp8zJR
9YqgvVLZuHxvKeNoyM3YGq2/TorUF/EwT+cGG+eUvYblt69v2YXSCW+oKuqL7obAxzW+UyfO3Up7
QOKIA+5MFeUca6q9QUxGBYMwtsa2DtkenB4KM1f3lP3X41+ape+HX+1TOfoO8xgwvN7nrlz+MGgs
NPJbGf3HkrDlMsGJw67BVaOtHtoYTk0Vdyx5M4oRcDau2F/R1lyafMYSY2aa8Gq1T6rahgO8AZnw
HHJkSNkoR/TUjOGaN/vyDfvXMKs5nitqSdo9vQeNzL1B7jeZPjLUS3Vt6l27ntUd0zQI7MDrQfQD
1Cy0p5yQvqy5Ujy8UGdZnsu/Lmd16AprU9GmsRfPEHKbxUVkbOKN5SS4JH8nTnNMtvqjvOHM7AYn
5OyDQ3TE1zNweYXWm/b3v2C5D+9e57SekyBafkGSu/ACxXqxZnti/xJkIiDRbZ+fvx7wQgXk4zWv
5vxcEo4u1MyUCkLCP6Fsj65gD98WspCqerBjkFaicr9WFfgrS/3qSldfpCATJrlVuNIh/026SmK4
0i9/qzvF1mJ/eiPvF9eW+Ktx75MjRbVN+AalV3FqUif+HwbLj/dgdXaxaikjPHjkHtQ2e9mxsPtb
a5NurLtg+0vbNsIh+LcGvoA2+DjwakVVgkbRqma5CU7vZjfhXt2OLpPO7XdLXc/wiv1LtEVhJNua
U285Tl2r6l2oB334CesWRKbPQkkSHy61bXtrbJawj2xv2v9evtsFpwyjvTPprea3X+tJVtKIPpeF
TbYyxpHGfJy/s0fHLxNs09TuxUMX3xLyOhW27E67/hpH69JSgokdTYJKbvAnPyMwFhMUfy+dc+O3
iSza+usQuma/+4uIWs9vUrQkhZMczqD1x1IbkJ2n/iSdO2HaNU27y9K2dv2lK9uXs2ar1Xyr13c6
VYGGZjaEwW9lULvDRE9MIa1QeRDb+FFGOmGk2q6YAm/MR6flvFLF/Wul35ZKu+3y2BWH+k6tsmdA
/X+SJh3tUA3JW4oJJO9N528khgEPGymfQMMaJMhtK6ff6658JqvY/Xo1ubR8vbvodTM4GyZSJPpB
OheRuo1jcesjUa3+SLN/8js0u6UBXPtqFtilze37UZfy07tFU+3KdEpMbnW/wU+/o+pj57ZwIL/o
SqnswtSRiLKjibXwY4nQ+zjQ3AZhr45UHya9+JFMLSknlRvMwv7ru3hhn/V+mPUrGWu9wpGeyo0e
SLu5utetbHtlhAsP6sMQq1uW67MoN2IzU1vXbq20xG2oOEquI86oJMx8SrBTq0I+9n10Pzfir6rt
a876k4Qkcn5GmKptStWKHQgarBX1qzamhmPVz0gebDRqTD2CemdtJ2uTl/lHn5SrgXjNer7rBAKY
yViVIvFBzGhkWDOBPvEAP6RIv4d+971uANvkFUfQNDZjT9CEyQvraTOk0iYMWoKh8K70vWcZb5Nu
7QNLJvZbvzKTLz0DItZJRFpADRRjPj7qQdC6oZ216Rw12b5Rmw2ntyvf+gttZ3o578ZYfXa0sM2i
3pQn5m2w64h8Ttz4cTEHYwh1tbf2IT1Mu5QOxJXD2IUeoUlonYFehAQV6VNMSKGOUt4QonamJsNh
Qeazmz9GfOc2yOkbN0/sf8N/dGnKvR90tdEQw2yYtcqfzh31DemB+Yb9OJi9UQZgia10V3o++mU6
iI03+/fihhapd63jfumxvv8Rq8eKT9aq8oorT7VmYwyia1BC+vrdumS8/nB31491TtQuBgp0Nvx9
k3hjByU0jOR7smoN48dAM6vXjRvfN65pdS9e3JIXAtyfhPp1M6soBFw2WrD0DCLbmr8F19pTl9Y/
5d0Ayw94t9COfSfhFxYmSJzCcR6nrQTJsMAp/PUdvDbM8ufvhom1KjNjMZzPeUwwxbepocQpf/vv
xljNRlVUtSpFMXWOgUjp1Wtsfo/Vx6/HWCbTagsgvb9dq8mmpKKRpRHXkQnzbQoQShAney6eS9KJ
FrbX16NdfquBZSsLlF+y1me+QKoyVQvjmaADinszhqoKfUMqH9KArJygDaCF9K845bcVr3xumaOr
6AnKqWuMbBaRj1euags5XJbIlZNhBlnrbrxfAKWHlVKfyDz6qfQWskcZE+sU+7eiJGzDxjzWWf4g
gdBzWmWItmXZTzsSthobm8BzKmQkL0cyp39dO+Bu+yOYTewIdU0ZpcBaLssxfxmZp1Ikv6KKorgq
oL2qA+HXqFckBDXqDdL0PzI1fkcoMDf7zcCnxM+qXSvLrzrmcTICDTc3y82UNbtZ4RtUJweSXl66
Ogh3at957dyfoij5Z8DF74SNWtpWUVFzV5CUFIb10IfEjwbKXVhUN3NABq0wUZ2fNcmzZkjlcZsT
CW31xNd1hSfUxu9YpL4sd9ppiYUtk+lRkYQHURMOqqAfAQocNQFFYhsD7JRGkxT66SEunuVZvut7
zNqPZB3Am8lxY4/aWNtzB+GxCWWJfXRuoUVgoTFKI/Cw3MOFUfvRK+NOcEcg97oODqyOSCNI67cg
KI56ubBjfGJ+hrZUCfVKM9SDBXFKGvdDHK3nxtd/+r3lBn78SoxIZvd6cDYN/KpqPUuPzdj27pBT
2u+iU5iLHiLRMRnho/bbNDMeiON0dKUlNdGyJWXfyohNleFPVaf8LdlrCQSV5AEoNPo4QblJUIHV
/Tx7hjztR114aEh1rPtqMyrRg+hHp1pXnweJhmHiH5skuBFF0aVP5xIbsem0Hoa+7DZlaYt6647A
4bOeuxR5c5Edp670qhIDatkcLLF2JrqJUlI4GCf/GWnWlWyUx67bzWOzIVjnMU56e/IjOsgncYjO
yuDj67c8LLy20L0OMeBVU/yZpj22QcKIovbWmkybMrZXpbmbFLq3pEiSquh2euuUavljVpeoz4J+
9DEzsYQkyr5AASdKv4P2CbGtG3fcJQ4JzUDoY01ujUz1C7w9fRRPLTHVYEe3J7QQgbXRTb6QfbrV
xZdprkEi1EfLx9Fbtse2/d2oxlYqoh9CBVR2QAza9LxHhSI6XRnt5waKT890Tm+WKaRkP9tKdbWw
90wezGz6ng/yTCORHQMQ6vfexthoS1N8qOMjdSZ6lURABLd1WW2sXHUwU5C9lrj1KDnaNPy0inrf
MkvldLxhF7u1JqaVQO3V1LYUiSC2xbADtI2p/sOmixgB5r0wOx2c30L8WWZEJ1NUCSzLqbRTWAwO
QuWtH7yM8h77mykTs0Trl/mU9zA0hD9FyiOanDRL7B4EdzLzFEvhxhcfZ/mpiQGuLmpc3m6zOwj5
gXdM8CUn627kJmRHGR6LiKQkM3qcfIT+EjFp0WbWyXFVdnAYdz73SCqDm1SV3UFK3YZecWhGL4NP
Z7AxbTMaDnlLGJU0O6mxkeBSzLRZhfqcZDdVH7rd/FJZ57o75XXqFGrhNspjXpBsrylbTEqOZbVH
mHN8Se8qddqXeXmDDpLMH/M0pKVN7Oh+BK+DFeE2suJd5J9ZBR2JUHtqFg+jdhuIqNNr2stKelA6
lsy2f+4Vw5n7/q5Q8z3FfreNOEkrdFRIhQ73RYhbS/3RpQ/q+HPqzpr/p/EHB7EI2gyVq/c3Qqf+
rPV2OycPSvPUWsMB/PCgqfs8jU4NJuqpWcL0LFvMvk3dSLCJ71lIvAJYxLNCIl+NyG946EkJVBNr
2yp3fnSQur04Ep0WUd1Jicqqjpo6e3o6Y667bxcjgiU4+bSLJ2iSQm1HGC3i6lFMY2eaDr4O2nb4
QVdZEiw7y4SdHgo3ZIwjcEYzzgGmum3RlsaWb0/d62hom7hUt7VSbPEEOCoswtl4kVoKamq8ncrX
ucMV2D8mrf5sZYo7hfeJYO6zjrPHLLshM7+MfmMJJIDMGQOf3imSgxYpIW+bdsykA4nQZG29+Rqv
rfnWWY1dTfsgehjD50ka9myVSDx+oebqp4IXhuo2ykSvhrzcpK9a1r3kWHWqJeu1/yEa6UYtKpeT
p+2LwaOcAHDv8ydrLm+iaKBHWb/mqNtrc37sai+23vx4owXGrmABLMpyp7WvU3cfFvLGlyO38Pma
zbUrBDWdXeEQmf1zooyPtM9tOcq8KNV3c4dqTMQHR4hYjUGwEJRznJZeXcUPFgtPTZRambwN/Y9w
gamFSIVG6RikkGCq/qTRoDRj/zRK6T7OzkXcYo4cthUsR7V9EBd3ajvfmcWC1/L92O7xQGOsAGlt
dEd5sefXzBRNt2PruSuX5cgEgVo+TGSfUPgpDCS4SxSV2W2NNrmRWxKA5bzd6b3udibuv7pH1DDM
ey2Cr5z+jkIgp0G3qetg4zOzkB17QTvxkqi81dJdJNXBsU+IqMitGknvjFBc14jxne66QD1VqfAi
ZUTIa6ZU8CQkw9G0DHlIdRha1Yfxo4CQykWepk87ub8pQ77t40QcTlSZM9rymF9xssJffX0smbMm
wKeOj09XuEPQO0EfbwGE21EqP1hE0LjNqFDfrGMuoky7o9FZ7Gzy6TeCjRc9SASiFNkrTqbi79qp
wnkHeg6e8pJwEM26rQnJtKv77BdoApEXQL+TiMuOa07Swch8TcKs3EgJUkiO2fyUVIi8Pg6Jwoxx
vSewjO4L3SAyu83+STKChWW5S3dl0yn30pAuRoonNkHiVvMj0/16m7qcft5tiv9uDWEl0PqgD4oe
cinmvNvc55ZCC77NuxNtrWOnT5skuu/9dhNMxiER2xu/a16/HnF18Pw04qrWUQMBDQvNb0/qNthl
B3M/bKyDeHPtaLmupP/vOGh+jWXPL38imYR63cL5YJx+Y5ys0+yWm5TgdzfY85GWN2SlEpXwH3M9
Pg0rf7yhnKrVIDSE9hTv671gN9v2hsg71NwJZfurF7k6Y34abdWIMeW6zBUs56dFXoxsQ/aCQ2s3
yFGd/I5l04v/XCvPr46D/zekxjlCJBb8kxVdKiYzyCarPSnq77bWnUTJnfbaWW19elqPsnajz1aL
SnTi6bXtAFsqdwyl3i18LxNEhLqkl9Sk1tMgEOGXyRV16pMp+FdejnU1/tOvWM1VtvWzRJmxO3Gu
cq1m3KhMmqq6C/zKrcHtRQ/FyFdXwqbA0toBoPz6Xbl0r1kzLAJdFxrB37v07u3UjMhKRqXqTmbE
0aLe+YR8lFeOxdfGWFUR/MoP8byE3amPbiUA9WXrmGQefn0h6+La3zv5/kqWX/HuSkw1bPTRZ+MV
A9/TqtjRBPo6jO3OWbPv2V+0BKn7fetkqWob2rg3Z2QYKV48+Zhqj0EQXGmfX5xiGLR0ajMoy6jS
rH6SqGSyVLbdKWELN07Vpq8PJoD0GoJxnWCOKIxjKJ7Edgaxu1BguxsVzvXXN+bSamgBwlM4m+M9
0ZY/f3dfhjgXrH6auhNM8m0o/Czb4RBk34PkVateIv8XFqQrVfNLS8a7EddG27Ix6xGXVHcCVHNo
6hBYwnjtoj5dFVIVDnr01FHJa4axuqqJPMK4LoLk3hCa7x3GQ1eNmsAjcDlwSCX4mai9etcahubI
snaqVSXkzNz9khXioaWQEuTs9y+F/1s1/UPL0YsED/a3YCQnXn724XXwJ5NyaHJPdQ670BKxBIn7
ElF6UuVOiA3NQNosZfU2HW70CL2a8JI3gRtYHSy7SHku2vxGzUUAEeKOjp9rkM9IFdEp9Odc/KHn
2nau2LgKrWNlktf6lIQxjM6StB2DwBOFn//D3pftxpEk2f5Ko96jJiI81ovpBia2XLhlikxS0ouD
kqjY9z2+/h6n1K1Mz5z0UvfrNFAFqFmihW/m5mbHzulV4jA17WjK3dbGL12+qmXhxANZxeF8n8QP
Q/8hnPOvs5F9S+bqxlDUtbooT4MCBu2q6vHiRT9ViE3ehfn91IDrpsTjjDQ4CmXVvaRZuDcN9Fxl
Nt6g+tjdqeW4Hsz5QS/SVSYP35IFZDq26jeU3E+y5cyTvaxrRqQtZQkJ1ChOwfnd7tIkOqSI3tGl
WQhK9Ge+g60z06fD7kUEoXHrnIxNBkpsmuy6er8sbwXaiMNegJ3gu7LQinVihA9R6p7qwxxJyU4C
7d3KeG7voB/yJXpWv1pOspbX/boXdWSZgoHpnOOXJqj24pCku1GNb4apW+ll6VkFaB3VF0TCyJLV
2G5ApMr1Ou203ZI9Kaq6taJqm5jKLu8RVEY6qMxKkIcslf2WVMq9MpbBAp3ZPEkdWQ+RFKR4D9Bn
8Pm9xShNuIM03Rslelk60/5egP68SYu70Sz39qg94BFB6y8GWgLrHCwajbKdB22/mHtFfhkoaOPj
ZySRXMYFoI+fWPuckUZe196r9pcaJPySpnhj2e7zqXgbuwcZWoYVsjxeXgzdDgEU3L5hvdF0uB0H
62MsJ/dqgt9TDhtQgDwgg/ZBMTu05ZtL5tYkQ+2yzN5KzTJdRaSawSM/zpacC6KUWCK5qWBf6TOk
5ZA40SPbG6I6QMOkjlbt9TyCXUNFTbVh5CDfdPtNn/FO2trRvpFvumKlKak3IE+Td/vrDlu0M7iI
S1fQ9EyRg9vl9r0OYB5JoC9KRWy15lnKltv03K2cq622KJCH3hk62Ugq8VpVDqROW2Xtywhnlctm
IKFkYesNolntq56jnQut8HNYuLFuhauFzI1bNkO4sTLDdLIe6RiyKK91q2i3lpW8aMWTiqREIqd3
LclXkAD2oxoULXl1IyUfCTBlHf1eIB0wQxc6D78M5XapkSDM8E4BF2oTLauxzr6k2DgM8ZurlZug
dmbe5eCXrSz9rtMsrxzNO2lWdKdTeyi0xLtEoxANK18GM/KrUNsp7fxa6ukngNz8eR7XmRrdNAlA
wxOY9Gd1nRBrA9kDb7C6m9Dq0WGse4U232fA97bW4owToKkZslWTvbq+0Dwa5GwTcvGBmsbGkOg2
nFtgrGS/3I6Ti/Yc5EddkASj/cmR7ih6FmMv9MZtfaPdQOldcJNe2G0QR0Wnmfmu/skDRWdqdgDA
4SKlyh7FWAjKpm6ICE0wVLZpT16BEEQ5NsPVyMZJ1RuoUsDduQq65hwmpW7fD+7iGi4gV/e1p7jU
KbYM7COvRt+g6GgT0opxBRo24Sdfwd0mNl2qsV/AEj26NTgP1llAP9XTCrecB0fpQMxdc8CCtEr2
IiQBj0XmTVvcM5imrdJSNUl3NiizN+0qekDuhayALltLiS96Qp2FYKcDtbjbZbHbZehtWFPo1ppb
LwXj8fUVPX+5vJtAHx0ALyriW27zAuaYTSDAS3edl94zwse2dPM7oFdW6I/pPSENHQf6+DGBILZF
CR2xtMFHAtVoh7gZjHSnDqobJ0g+0jlc6wvyhaU3mbk3mp+req/Uk2CkF+fyl2E+OtDsEQm5xkp3
Zf/VhKRRqouwQ3wTCj82PhiY6bJEWoGxAezQBEpQeA+ho417G//2FujMqhYCAaeDZxK2eZ6nMdhC
Ho2PuwrlJjGWQTExsavsCUBIuqqC6QUEkYBnOeHOrN1sK05jXPQ7R1aZwzh6loTKNFMpZlajyc+m
1FPq70lG/h3vdmSFu+SkTAtRUmJW6sRJ+70R3kRlcP0kXLhIT+aPOwjZNE1NEmF/ZORb02IGd0Xx
PdcP162cPya5ZWKfcTRhaaoVc25iKNoqoo7so5UAlYwUYEGy1Qbw2oFO/Xdb2882JlfRnlVi5gAv
pLvWT18R3+fufChdbEtUrOJDjb2Jzp3JoQ+z1z6iyx00xYJhi/YJd3HQsOhbEF5jdjfdRsNDzY/d
yZ3wb5D3uEAtrqT/fHNy94QOplKo08NoXD9Hwz0ob+T8STAwgVvhX8ltJhOw02LbMArPgvitO6yn
PfjwsntsVQ8FzhRVR/+6VfbhZ9ewaTOiAsUCVwG3nkOmReaElM+O3nUbZR3ejYERQJZRYIaHxPzc
N7/scKsWmeBICk3YMUHcgvLdWt0xfuf0QZSfFA2IW6kID92ytmGI5XqVdbfWVzAjBALyOFZ+QO/v
iaPTl6F2mqvQPsRBUAJUlIsNQ+2C16I8xG71nOGVaLnQTZGc6s74N96n8DD/mk0e6JF2sdKHMozL
WyBJQAWwNW+iYKj8zml8e5XcIGdIRUt4eX/+MspdCxCbSyfQAuDgZW61YarneOsN36BMB/2KeV3T
m/FFBBL/X+6iX0a5W2FGnVM2i3d/U77qtxlw0ambPNMAdPGAKBefwyB8uX4kRHtV5e6IEBuolTXM
bv7M+CzibfGCgrqfP4hCGMKirtPTp5mgHGDt5DrIK3mUjGLm0TSU3bBTLNQWR7O6jYbqMbHqOzup
vxotBX8TqO6lfFOh25TE8VM8D7dQlx4cWR5lcBWjfqzrO6SGdkQCoyk0nApHqTMgUmx3mMZAjUHP
0AJoXEBQK7LCe03+0sR4xWSkhMcGrYQ/a+n4Y6/819fp/4Vv5e7HENp//Df+/LWsgBoJo4774z/u
4q9N2Zbfu/9mf+1f/9npX/rHQ/VWPHbN21t391rx/+XJX8Tv/2nfe+1eT/7gF13czfv+rZk/vLV9
1r0bwZey//Kv/vBvb++/5Wmu3v7+x9eyR7cjflsYl8UfP3+0+fb3P5BgPNpN7Pf//OH9a46/t3vN
8rl5/dv/dGWWnf29t9e2+/sfkmLIf+og/LUIltxAsxNO0vj280fkTyC3kMEyiIrAVv/jb+j47KK/
/2H8CRwV8oH4r4HvA4ElftSWPfuR9ieCbdbUBxZhfJ+ObfbPCThZql9L97eiz3dlXHQtGxG/KUE0
qOAyQy5UIfgULq5A61c6h5EU7svI1SB7AAaZ9JAiJ+Is962H2AwVYkfkts9fD5xV7iJqWxU6Q60d
7qPGC9dFEAWoae/t/eSjsCyWWDiL0Thz3H1k1LQ1tRzmSOhJj2B4BR1+GyiJG66YjhIe2Wvy2qyE
9yBW6fTEc3a56wn1djTsQctxj1Hej8+N4ig3TMbL+Bp+Ux31S7cCe9Zvh0ynRvkHS67h8PdLHu3B
YklcSGh2YPLbh1sb/P/UaXdZ4U+G8xfYrQSzzD9jos4gdgR8175F8saHSC/IgXxMsvY4oDzZPsYe
Rf65dtChKYjzz8IAbsjcZZUM7ZhpUxztGQUTJCU2zIPL4rhGsJ58I58em5QkgHjujTtg04FiLleA
REGZLV7pK2m7vP2FZiX27Se3Bjc27n4y7V6SVckKsZyj3+z6VYo9a65Adef+haK2aCbZDBwFOjaF
C7MKuAOs4QbCbLclaJkDwIUYw/zomdvmg/KmvkxvzZuFPnPvyH3+9E6/4410zhtlWhL3sY0tNAXR
rtjlfgnZit6Ld9GaCVqHnoh++Dwxw00v54lmS29UksGiWTW7pRwAw8ytg9IZyO5+bgwpsIHvKhrb
s9ocxQeADa8PWXRoONekNlYtpXEW7Rk+12wVZ5TfshGol/D2uqHzLAM3Us4ZxXKWaRXbvC3kGSHb
k/TOsG7v4hU0gZ46t9jnT4idkWsMZcHxFNwx/FsHkWSWGVUVoZjdu8CsucTYXR+cyAKX8ELspAx0
goWQ1H5nyi6UuK9bEBx9nkq3SdoFtIFw5WQZkEh+yirTnSWRIxNtR4OLgDOjBHyFwAx7704gnfch
1ISX7rDPH/v19SGxrXXFsxhsUo/O+tR2La2yFMIs/exFBd2MdR1QJXXmAihpkrm0ogKTAvfCs1Gl
pVTMkVlG+6Tb6OVtOQCoCSgUwHx3bX1bmnnjFFkn2H6inW9wXiXVEjLRFjfixDicboGD95R15CHk
WCkrOQjd1JM28loY5TDfcW2COd9SjVXam2zPtBAQnSGJCiAbTlzuAuNxa29ZY/H4Mq6Fm4htkmt2
OZ9iDGEElWWcdB0VRJQZXLTIrAkIYzT7IJufKcrAPYrD0K6GlIaSy14xfrm+tUTnkfM1rU5blO8x
43VEfZTmmXrVdQuiEJLvPazGrpSmnl0VivQRbDG4/tFoYCReZlcD1MWUZ9rr933R+Ho9AaKfVBaq
56OgQC04QzybyVSbQ6ovuC/nfg46aQRoTz6YfX7XKsmTlQPKiSeHwJMLJpfv+9FrKw17rPHeTHoP
0ovQ8wn+w8nlXIOSt5WFxopoz2Bf1a4A79mwtaDlVD+GYtXGs4fx6c30Xiw/ckRJManmUmK/ji7k
HMD0G+9N31wl62grJAwR2eJ8QaKZAxnz9wBH+tqvhps+KJ9Up0FsIYzERba482+PYDeyNIwr2UDy
5G5yUjfdROsKTxyRrxG4GpM78h2JMy1P8MJZVAi4JIbktioAHJoHhPm+IR//w/3BnW/wnCeLbL8H
paBy2pG17bMm3O7+r9QKBCESXzuLelKHpMdmVJXPcpp4DX0GUA+UUc+CUQkmkS+b5dSIQagErxXq
CvWnafSpZvr01ZhXtqG6tToHrYy+mV5eUMKU81doIiRgzmIKkPmcu+WCYmII7pdCLhRP8HGCU/+u
C3Z0SCZS1VDdwqlnJdTWdqvCWXCJQavPAh7HUSsG/xS9JQU3icWFI2YkZTUIdtnjY/AWDwB4gMhQ
ny43HZSCXLFcumiUnOORo8rIrAYxyVIVNyNj7zJi8kEwlZdGpSILZ6J0aSigTDkNfOrJTNK2hpHO
G319eWmjPUtBmK4cpAQVjcUXv47Ps39wcuAeNRXUTIEJfE/EHK1fPpKuSbXI2C3mIFXWA/sC/NGx
7QkKG7K1GCZ4tpUeqeCdbdkqEO6KVkrRBuIKxN5S2Y7HVaqmEgRqByUkQSzLS+MTY8h0LwYhr4TO
APTeeUWU63jtm2rSemhTa/SVrIRpuM7meajc2QbztRMRA8z92WSYk9u0stKvCqDzpa1smKNWPmVy
a1uBmajqzPjurRpNU1ELPBjkdt7X4v9yh38oLCL5r3+m5s5yh/dv49/c1+ztW1nErye5Q/b3fuQO
Uab5E/jnd4p2BYlAG6fhR+pQ0a0/VYJuRoJSFNgmLPj7n6lDSbH+BPOYDNzcO2uBxUSwfuYOJVX9
04L0GJi5dIDpZJVov5M8PI3mDR0UrDaAeTJhYuH4laxmf7Sl9Yna2pz05sFMR2DdFbtgvTTWKkso
sj4LuOZAF7iCCEnrwqG+HU3XpVzB6SlGawz4cjV0tKsy5Mo1TNOpdYDFqkXNl/lgHYaP4QeWiEEa
8Wa0nfYWrI1rUTbv1DWd2+O8Rt9BWKqM7PmQteo6H8BHGAOdKHirnN51P42AMQGzyXiKCTcoAr6O
2SyS+TAXj42JFD+0M0ChDUytK5g+9pt+PRLOLXHDqbs474gaQuXCnd5dO/mSu6abPKibcAMuT59h
DcJAB+m04LEuGOM7lcrRtjFDudClns4HgGI+g8tsG8fKzawmIGlHm6JgmOr1YfIEnwS9cZIcwxi7
NrFHgjnxmCwpk4owP5nfrpu7uEd+LZ/GvuZoaNmSRlquwZouBejjCepEFMCS0yDl57rpOHJQ2Lax
8VnQeWRCNQu7tdJ6Pti5CueCuGSaOxLo03Rjz1q1Hqf2y6hCzpPod1NnPVsJHthN3PsNQXNZn+ag
VbMxfhO8lrWd3kKH57U0k51MdOINRXtbW/MmK4BFk4cpdLuI4LXaG8QpGxSVqkkDJrlSUw/SIugJ
M/K3chm1G4iNrMOi6tDu3K+sHt2qKVqIBY8tDgTxc+wGZBtU1rAPAujTsZedlqaxJE2H5Hb6WOQA
jylrSNj5IEMvnxgYQFQGPc36/DAIxgwF9IIgmlfeF+NosuuxQYc9qBTB5MBa5O702IC0XvD7mwZh
iMF49gg5o+eg4WjUFViSDoMO6Wnps2z9VkfUP0fxywA7kEejGI0+ksfUng6xNnpLR2/6IQ/KIV6H
S/ewjEXQaPbigrxIMDD+fmAe+nhg3PvHiO2MLlSbDqw6z96QZBWtxTQ9XCrgfHyc08zihDY1VHgP
2S1d5f50U/mDr7g/MsbC7Mol93U8Ks5xpg1ViFrAmu7gbfwtrlwDyrLpTkI9fvDRpN7hpYC6y2oA
zfr6+la5ZNs0cO9hU2raGdGCkXTyEGXldJhsYxdLaNCdp1szQ2sWIYfrprjK4I9ZBd85CGtsNDgA
Inq6ayipS8OqxvEwBfJ32c884I0g5vAte2bAmx4N8J4cCq6/S+eN6YIj2AF/FcrupzabWgMpMFgF
DroMcljwDRfmx7xtBFa4LOuPoSECB8+PLKNtl6/jmEMkazK4C3EpAGu6LbfTusOdUD9pAPtfn8aL
IzoyxW6Mo7OX4UFZKwVWDBrz3yCxvAcJSZCEQibBi4fgeEzsQ44MNW2ZtVQi00Hezr7i9Xes8XG+
zZDSFyOkuHar8xnkXEraT5oaK/F86DxrBUYY7ZB4TJDJ3KIU7dU7lHG9bCXs8rp0mx8PkvMoKolT
OczeF0525Wfkb9bprbntQJaHDj7v+tJduszRcwK0Kf5tgQP1dEZ1MLhVSgpjqNl7WQpGUhEK7KIF
qCSArJehsXiCMa1dALYAgvBQoxdnfJbJl39jBFBq0VXEkqjtc3tCr4DtNvR2OvTRXTYg46uLtKQu
RSNghPiXBW4fLCntwg4qxQdw7IdoK1lAJq33axh67NHN4U7d9Hx9TBcPlKnqmsyY08+olQ3ZmpFX
BVk12plc8F0EUjuATlIUanDctD93+C8777iho/M0TvkMaT2MrE+mxqURve0q8qAtEKWtE/RLSKX5
JYbGrFcUzRrz8JDG4620mO0O2iJgUTH0t0bvv6ux+pJaWRsMlvVgLcMdWIm/l5nm15Psh9O8S+sB
zIcdBdvMPNAgoQQCTWm60QvyEFHVS5XG8qso3qIx7G2mo+pKRkj9yqi+gVAXImOIbm/m0NqBFA2U
5Q1IeFTqlaUOlbqMmlAoxBueLkinxksDfppphp4vyCkQGe+qzLihHb0tjdlPwxF8YLVcITlQgOxg
3FVTPTkSSR5NSLYjgU6SDST0ILBgRrdzV3+Z83FX6LprzeQDtFZW4E/bN2i16ItwFw/zVlqKdaL0
21LJgZxuQMgAjo+WoIke9frvNDPQ2pDp0rqWu94L6/4z+jHUdZfZ6yoOPzQl+CgG7TFSh72Vo4NS
JwlIIsL0K5hh3mK9vguVDniGsd+OhfSFNmSvpt3dEkJR3uzIZ10yV308gjsnS8CFaNffFCg6OkmI
OpNKnxIz3FoNmougZheCmYbuqIrcVopEEJjIyYhQNlUxkSTO7Zswoa3g/XV+9IHuQe8i0kGgYDoj
nEtJWYyYlPEQqf2nSavXSUUEV8+FGxw2iGyDpwWhKxIFpw6ss5Zek7MQtyn4+rdAy9/kK5xSZZWB
hHIzrEBKtIpWv3s8T21ysZiZxhPIgyKE6F37ZNHxA3JMN1laCDRGLo8NN7iBETL3xkUKFaM+h8Qc
u8LrZ/trvF7W6GU0bgd3BG1sAtogV5RjZ59++mLG0H6Z5CtOC5j1FWgTjYc5QrhsgnOGUCVAQ9Re
L8BfUeebfhDp95wHfKc2udeeNZo141cdD4q9xWPPidCNNcYW8rCmf33hOIwrc3inptjde+TwBmjF
DlEljYfmY6R6aHnK8UoEHGy6sTYacgLRfVT4aoTOpNz7CzgXNpJrs8uHm7NcjEmNkRa3MTTq0HW/
GgMtKLZ/ASIlWkl2OI+HKkeWZJWwld3OyH6M9/WzGQAj5TcvaOvNSyf6UH5KINg23lSieT6/v9g0
Q3UQO9dm5/LUtg0xJug66BgnWDH76NBFH6tZRA142QhYH4EuRHe/zH5+NEC86cLOmNhazvFLppvr
KZRvtVnY4n5xe2LnIAeJf84oCLOoIPViwE4Oec7egcwtCUCZE0AGznTTWwMkVwykj2BQVJoQWeaW
EBr3cZ2H8G2m+dCDmIpGoUNjIHZUT3Au2MY725h48IHdzsRk8i1yRhzHVFKN8cCq+OA4Q87BvE83
kx+6MrrURE0X73DuM3ugdGRODVPLP07KbKq1Lm3HQ/29bJx2TZ5Anjz74Gr2rY36qOAC9vR7ui7A
jeX3G4YiMD4Ixnxx/1g2MQg6HXA9cW5HHWOUZPthPIBiNyjvNfR3QdmQFTA1GJW2E2jfA2F0L7LK
eSBDaxpjqWE1u4XvUTwDXkDyracGxeB2k6zbh3E9C+4rDnP+0+0dDZXzO2MaVpVCuhEXSfoa3Yb3
PwjR6aZYV7kHr+ulQkDq/7LGv+aX2719WjZUtfG2Hl0ZfPPO4mVes9FcclO+oZ/73nqYnkuwq4DA
r/ATH7StjmCFz3MzcENHw+Y8hJYuIxb//QuMyJ12M3oaFFDYgDNaAQzMbT3A/sD1+wn1TlYclwVb
TLTW7HwfeahCkho7D7HW+fQql6aTGgboGwbBMNk8np+lX/PMOVu9aJI2SzFKdFc96vYYxDT5dwaC
8i8BoB9CFvwrURpJ2qkdjmunNn6KhBryF65F9cfrC8a+9HQkqg2ZT8ZGTdB2xXshSS/zUp3m6RC2
qbNACrIYbTdOwXMSf9QqTXQqLt6QR6Piwriw1JE7LsrxIK3D1/q5eFo2ECRK9/kqA0OZE90DvnTL
NNtdHElRFuhycHdknQvu8nxUogRsgHA/C5L2uV+g/xtIUAi87wiAveYnUevJxY3yyyIPUbSkWlVJ
hFVMh+q+U8FBqOBtdX0JL275IxucU7WzkUTVVI2HOCWfqEVcI27uGjz9r5u5kCXH0T6yo54eLZS3
8wL9pIgZH0afue7lJoXKQudrwXT3FyI30bg4D5pPQ1sbPVaLlVjoFoQh6FzbxC67n2QPxBGTE3qi
5MyFfNfpKDkXijaXvKggAvieXG5d5SV3U1ffa0G3sne2AHKlisbIfn7krqy6kZUkxy2h7cGCCuJJ
JwTaAurZvh7kW5DpQGIJ3QQT2hJlD0QsXrgrPhT7YiXaqKIP4fxmmALUU8c1PFqEFKkUZSvs22eq
xYfru+hifHW0iTjPmdK+mjqZuTUwNS4gvZmhK2ZUeLuDL/S6qQvp2NOl5JxNbTXdEks4GJDDAOC8
dCWXrPKdug4D0b138do7GhbnWcyh1+VYx15tlHRVaZ0Ly85IwRpoflOzDwmcqy4KMQRLxr8bNS1N
NLWtkZnV4wdS57uxU17wNhCUVUXnnsci0g7FemPu2TkcfRXJUZbV7r3qHlU8ROCifrbLD8Zfc2ly
fqZXaNEbJpaN3sUgypjROp7ekHXi4b3oVagSsGJPvplZe42oGH95Tm0DnVE2gAfv5/XoPEaq0emt
mSF9Qg2/iIpNZtYQoLdFaYZL+0VRDAsSEDpgFnwGNS2qMtRkjHHeDreqP32jGeTFa9f8YH7uQduf
+Gqgu/Sl+Aw4pnf9XJwfQbB7s6qgBlkRFWCAU5+j6VMddhR+PJKatZ5Y92FerEG4GzTRIKgQnk8n
TEHjy0YEA5iJzB8LcIQBqhHCFBicB6vxaqPxJZBwXh/RBTOsuoMwhomWn6ltan2Y25Gl9gdq5S4F
YYwMHxbOxP19M6x4ZLEiGWSe2WccbY5Baadstprh0NvUbUjnqRrx+nL971hBAR5JPItpop9aSeTk
vXA7HOj4GtIPGvp/lo/XTVx4nGiovoE4E6sPgha+4N3TKrGkxOoPw9clsMAI/blFH65auOApHj3M
nY0IDMxFIlGD84VC+kzF0w/afaB25+0qdYX3Xzv1h0Z9g2QF2KBUXxE1bVw0AloylL3Ry3gmrdxZ
E51aSF4esmx6C1EziscbrWoFQPHzwBlDsZDbYqwhwExxW7vT8wHColl/qIsZ+hPEaeP7NqGuHN7b
IqG3i7ZsG/ZUECqeYTPA3VQ1cq31h6IFO336CqUtx5Yg1m6gIDdpgm1+yRqgCejIAv+ocVYsNRK5
iTQz7Q9zooJ0LnTzemM2iRP2ezsWNKFfWitU84EaRPuyclYxrdtGCs2Y9AfcB4w72NGqTRZ/vb7d
zx0ezipUygkQkqi48dLhVV3KtlqS7pCNL6AJf5bL4TYEs/5ARaE4iyhOX1OwBFZaU8eDjXXmnp7d
arLQJNSPHa5kGfqwk1PJgzflN1X3FQATxxRx0l44yKiAwB58kgKO3vcWlSOXFCdtMUs1aZHdBJ11
92SukeA8tKOLFoyA+EPtpN1fkDq7tGzYi6j8mRA6PNPh7IsUXLiNhhkFm2EHYsNIk+/rMH/9/YUD
tBWgtXfJdz5dNFimlMRpA0lTBIkh6J6zBTliq2IEYIJL8dKmPzbFBR3o0ouBqC+7QxN/lowcTOzZ
WtW/2FkECmdbcF9dNIabBALROiaRBwr3Y6rj/0y7w8y49RvJKabB0/TUUXXq61nr//Y0MjUXhutg
55rfJErWTCPyCe2hNdMgV6k7Mq51UFWBF/z3RwY8Kaud4DI+Bzb1aa30aVa2h0GT3FiuwGTxVHfg
sFieu15QS70wiye2uPBeluIqz1vYasPBkwCZzGyglxsdiu6pW1uhYBYv7HmYIwiacGeew6kKqrZz
Z+ct9nwDDQvQCCN9Oj///lIpMmhUdINJOvHpGKUtZHSVJzjPiuHWCsg1tda1wCI6SR+uWzqPQEGj
BTJkLBNDvfGQmLCIyzQC2TQeR90mC35URcT49EuzpqhM/IpNHAg3Tz3ihG4tBbXn5iBl2UZKI0eD
OrI9Wavro7m0FwB1Q8CFK+s8Asyg5EHLImwPNI+cARxo5rSA1g8uN4qcUUo2181d8PPsIrYUGbE7
7mQuRlvaimjjItcHBPFOLH/W1WJr56AtslvkVpFES75cN3gBGKMbAEQjIAR7NbtkTudxtvNprKe2
PmTENTWfBCmjunOXfap4Ed5EjTOtyod+bQoyFBfuToQAWEHgIiAJxD+IyAKvaKhVfejCV2KbbiY/
xemnSigtzc8oAg2TGUE4ysDn/PigVlovSRiNz1WV7OrOdg1tqxny91lrIhAmku9RnQr8B781eZOc
/xgpUqKTJg3PlnUDdfklW4edILzhWGAMnbfBRYklyiATEK3DM2vVmg+s0jEGybrYi/BgZ5EAZ4nP
NEZ9WGMHwRKDD0pO5D4B7+HmaOqfg9Lz5RdR2fqdweY42EEcjzOtIYxHhU5FEHy6JSFlM1bhMtbP
hgq+0pEGXTO4JArdKUVjsVxv0/w2ru7A93NrRk+19mbPUAeXP01GCayH6RTd99Z8K6t+nxk5GIIH
v073OtlmaEESnB7WMXDtU7nzKoct2L5mfCprf2bzwhidIrArCZMXGu+JiI0tjJYcdE/gpj3DXtmQ
4qD4pz+ofQLafig8BGMYEp+iY9ezpDxzIrnPPBJBKkJRJQS9I95brWI45pzokM8BOzKxotirzdHy
cvzPL4eiAFcphG1tSAcZctHfVNDO9uyGjlvgr4C4wFIg1TQDLbSY6MIPoUGBCGPT5tb3FJxBATUR
fsYhzb1EgUpJO6M4FC0QkGkr5YZ0Er3NJeTfCSBAQTKR4SG0FHuX6BC56COpvGu0wXAsa7ypR1O9
s/I+uanVuFyDxR+UftqE7ojFru6UWh9W8gJRvNTsk6CokzqIi+RrsdgxGoLaR2gJrlPLaG6tEXUo
am6NuFprod25lKggZYihFtSCgdFXEyXztQLVQctsUea1MS15Rt7mVH5ejK71qRolXgSsVminmFx9
BS8P2R270R6AwKw3YN0F/WZfrAaa3Ul9hT7CjoD21kZXU64CljnV4DLqF8lDbxWY8WsJ3yuNqFnp
Nv6irZUPsIAXj3RAA5XqGHnjDXm4kaw6yCFpTKsKiK0YbLZINDhmpW3lbFh1o31rV8XiQCBQDlQa
TkE22E9oQ43cpDFtp2zlG2r1nyLQNKW5uY0jtfCMSRnWUQrZ2g5NABAlT4MGEZszKLR0zW4LGYG4
h/nFLn1CwsrrURAnaOKAPEndj4+jorzNUfPUWM3TACHMNXoF7ru6Rpcw6utbJC7GDUCcr7ScwD4L
HOxq0fouWObRFoTR77Hk8Ulj2x/xH+IKsC4jXuKKEQaZYiTwlPa9AsnQvXKyMn1IsGgbyX1nqAGI
xsb7ZAh0ORAc80tn79g455G0xmjDcobxd9o2B1jBVfTY147kMn4xHenK/LEzXGxswZOZFQW4USOP
pymIBVikw9+SpSFHY5EnzaFS36oZkUclYvY+S2ZjYkHzhTcyQZ+CjafeqbfVQiiKJ9lcHyarXUBL
nEGxxzL6YJHkr2YxfRxtVla1h9FLKbS+9aYznUipWoErPR8pUh4Ggh+TgcvOkisNiFSnSZLqgxpC
YjP5gqTA9UXkAw4cwBMD7ANOXrSzQheJ1odZs5y66qGe9rnDtp96wVa9ZAgJHGjwIkmEzcpdzclQ
4U7LIQxZykB61H5PqVN232M1FUzZ+a5ERMNWDEbw3OM3h56qbaJ0CUZELDDia2RwwZgPjtnWa2Xz
LW4bwRSe1TnZXkFOGYEbcIBoyOOCxYJ1e2ZKVx2ShZj+WJoofRhm5vflRB9UJMi8hORgQwe7kdMm
KVQbyi1O7TqucSZb8IfdJ1CPXl1f2DPkK74KnYUmEsIaUIMKHzRPZbJAbzesDnk1fpbiz+MSB5EF
YC+pA/SuulbxQSXfNABM0RHkx/qzNoxPoWa4cnsnV4bfjNo2S+5K6NAJvoxd/9zxxfegMQ55PKwU
36Ada0OYK5FRAjQAeakF4o6JnkOirn8mpRE0OnWnBXzkqEagLXHf62FgAxYU0kJEKaKe7xUC1mwI
G6Egj3QVT3+s5RRQ2UkvDrSAPNsQoXF4uEchQXPSMIF0YpRAZ5IGwHWSYbUs4PRVnjT4hBrNVJMM
eorHEqwYJqgkw0H3SGisJrOdIWxcfArLfhWamQvmO39RtDfaTb/5VsDRhXdC37MG1jdb4bNfTRv1
SZgO3UGayOfRuiGAhhvgflHzSdB+dz5NOLcs9Qr5E7wW+CNFFwjh4pmEt3i7bNouhObJJiWxg5Tw
Q2orvmB/8OEjGxhyJ1gTGy2pZ+fJqmVwy1CpOSwQ2KAh5FUW/XEoHmdAoMM4WQ/zsKbmlwJ6HgLL
/LOIt8y9UQiwJVHJLEe3rP9Cc+tVvg63oF5ZpU8tdJYVtwykHVh6BTN8wc/DdWAS0edrARnCRcw5
begi53hQV/oHLf6YZSL1aI6mHm8rNqnos2UmVLAZchdatMRRAlxcczAlAFwU426xUhtibL1b1/+f
su9ojh3nsvxFjKADzZYmmVYp7zYM6emJBEjCEKDDr++Ts5nu6i+mYrb1osTMJMy95x4THiEa7xw/
nwaDKMVhZ4wqKSKLkBuFKEdZ6vYrCb6dCb4U71xe1vEr0eSaRvxfGrj/tNCim5QnghgeyPHt3//b
beS1S7+5howvrH4ZTXNy4r/bVDpOXFrq/0s/+h/f9X971j/eNSdrM9oFz9JTdKFkQiDqWFCUke0s
SgOWvPb/zcj6f3WN/+cl/Ldn/uMSHDuXzJwCBZJhdxYIOQwn9TnoEHEoQUUQq04RY1V76W6gzsEq
U2iDSYAff6jer1r2L4vunx35Pz7NPxW8zpxyOF8ALLqF7hDfAqhkSM/7t1P2P67t//ul/yl1NUTS
1rt96SR4DkEqiRHN9f/et//hiwAVAiE9gJLkRkL4n8tmZokYKAkB44X8UfrprpWI7nS9/f//Y7BJ
b4gkZkPBP/HxDrwf3imFx1i1s4lX+Kmslu3fCJS3T/s/r0fgGBAGAy1ETAlmav/z27g02Qavue3U
qznQY3i4uSGz478BCrd46f/wpBirAIAkRJ7/a1KD1jneQq8eodObZniG6SMCHpvdRhNVLqxLADNo
aIH1VimvactkDvfr1Kf54kXPW69hID6Rg9slPzeXoSyefdiYU/5nNoruO+18IsHmPKRLYdZJF946
OnnENzCM2/vWi4/r1h/ayXnomfeYhM1hjIc7R9CvqHNeRA2p3dZ+JFyNWec0sA/U81+mTbJvZ0BH
wTjAOxkRznk3uRGsXNoon+p+2OHnfEXCoz4GUfyyJO65BvE3R4jSkHWBfEc427uTBMDlkdiT9ciF
hB3LC3KqT309IyR48o6aqrMNCrkgAbBxrhvMMnybQnA7fUQIJ7tb1uWu39Aojtt9uPhvsYSYZgnb
Q2yXvwC4EPKU4rpah6sM2sqxGg5st5TVYBafsCi8REG89xxzCJZj+seo5WMkIK9gOUA4vFxcosvG
89ZMkPgZZntnPUhaLSz+7mZ1DHn9vAgFtGGYvoYWHTVv14Mhq8zMYMwtKojtAm95YiNifGyflgrs
n0MPygra+f68zuovYnvmIgWlEn+k3ZlgQ7BiaO60Tv4ms7dVvjet5QyqVOkFnN2RJoqLATPRAvmP
3S6x3R1DMCl8ni4wCH9sIUlZIwrCffQQt927gYqIrv0fjcBy4XSHqfGO3ULSAx0sQrJXlntaghFs
9HdQN02mrHzH//s4I3cdlvQI5aVegB+6+QHz/q6vHaC7Pa8mVr/Fm3enXPW4DtYrR7buZep/jgS6
Ebs+t0Py3usQ/hVrZDOHKP4QpKw/j7p+4GR+5nrjO2C6jyx2kN0R9td2GE40cDAzWcJHvBCTebED
fl3inEKGkNZusscm9vHH2vk5kuNS9jNgHDV76Kz7CDZkE4xbIIT6pRP05B3zp4NeIBjeltUtgnFy
AdTckBYy1AUbpu617QMgdw1qcK+OADEh0xvML6zvrvsNWv994fG1Cacnf0Wyq0ntCUHOIht9526p
lSrCjf5lLfMr1sZfked89Hp7sIzhE071fbzy383wj64P3wZ9m4cCGCnUtkafSSrZPk2bMxRa39p3
9onw1G3U3O+ppbIIEaDN4pogKhYTTCgB1x0s56J8jRg5+qMXlbY2eyykh7R1yiAR2GrhWcGfkfWC
AkACPzEgb92IVOnulrwk5fDB1x6Xdvpep9ocoJh9l4u7ZjC9PgQJfI9cs/6x3Ac5G3O4LmlUQVRz
UE0sM7pK4HKum4+CNBfszw07antrohHE0QByt2W4x50tqqlHxhSEc7pM/A5WTkykmNNztefreoXs
8N5M4YOh5M1LFrirmTHrE2cq1BohXk4B4WqNReB7M38DbepzJtRaBkN07mf/E2mrhY8O6khGhEgr
v//2wzXAciW/wK7onYelYxE8a2HmDYyoGNi8X/y5K4NZvXWSfqtY4AEg/OZyaXURxNMP6V24Aa2e
yRwKU1aLeTjvnAMPJbKM4xGOWM3VBAgxDLZnUKZeGtld3IRVKkEWPE+gFmjkCTz/x3Roexyjq85Q
7cECdEaMxORzODmtyZX49B7ZhE0eJqqBIWQM1avx0V9p5IFBrlcXaCteZgSxZMFgf7xx+TsLJN+2
SjxNAtnCHTNelsbLuxt1MRTwiJLDNZUJGousJvxvz5lByK3Xw7l8NPvW+Pcj/DlOw+pCuWgnIOJK
wWOu737k2D94IvBzTtirCvWXV/fI6Yz7KUebN2Pr0Qvl3n3Q3aLl4XrUjvG5Vv4XncTJpB0CqRLy
0ov+3YNQK9e6uYKTcZfI6MO/MRhnEwz5OHYsS+oBBlpyeovotmYaKbgz2j242dD7AbQhBDk/a05M
xlr/XC/6aFf/02BPZOvGkQLsgQ/NxalO+8ukbJjNm38XeuBo8eEMyseRNAuMYlzXy63nnGiMMO2J
1y8DkqwLwaRF0egh0hfBvCQSTz0W3m5qCZgqjQDyEFdBZwulmt3CzMkEsyl4yh/kChWIaj3owDB+
3MCqKrpFn+AdCpqJ/O3QBGwk6i5QeyKleNWihFTolpGVvCDzVGJavgHyjrWocKX5mMNiwwuceZIk
P9OIu9ERWsGtmX/BRAtR2fHRJjAH95oNmVSB+YGnA5KkbR8/urGCfaxJwIiD5DN3CUOiexN/Ue19
NWpAsD119z0luzCFm6nP1ruRNy+D0PDdYgwZyEj7SnCkE2Mf4VO+A1sHsPrmHNbAPwpXQVXbm8Oo
A5alHv9d5xogKxkzGc/Pa8fXyjcrXp/DXlN/fmZMvvS+4gCNB47oRHMMVu/JbSlM0gZ5DHgPt5Cb
qjWE526hgY/lMMvcjQGbQOitN7JzZiR0b6T/A4h2ukK7uJ07T3ZFqMaT6XABNA6cUUbshiJyJCIa
JwXZMwiCebRRUdS1bu7qwMTVyOetIg5FL7g0OoeNGivtZseHoRMlh+HqyGRlxQanCCTl5UmMf17G
E4775w7/u49ToWnpnDuSHDYxoJSYqFfA8f+c+uZkk3gpGB+ODm7JAHh0uMaypLx7SoNlKaYIGdsu
ae7lRrpyjDGL9IlK3pTxAonUdtDpVcIaFDb8MmytRvS5vjQt3u5sdDHSdDig5byO84pquGuCArXg
fa8VTELc6RNBjQeStvSTOimFCbQ/h0WSRrkVU1P4G7z7SSuvgV58bGpEyBHXHY5qZmMxTE2TRyzB
JMJgtzNEZlZkdb+DbhQHwYJXk/T7hbt3C3JLsz6kSxbS/pGQFQE0vKW5MTU7+9H0sKUz9NjmLuh6
uRuEQWzDLeMVDKIwwzp6sj5ivjeJXARXd87FQbjCGmIYOnTzhcSjyBeUFYWtI0iD6fxHxfTJorXK
jOUVa3Ap9vElWhGeiQGDm/lORM4LAwlkIsnJY8uhWeBmrlgL2KYrXEqdXI7hrl0iZCa1XpulS43D
OkHqt5XjUQ5bWGocbY2T7LSCYUGv23wY8F+2pN0lbDtvPMa8ndWQc0Vy3ocdctqp4Qd8qj5fMSEv
t9bFeMED9WqbwTWIZSH8OcYtP7W4kukD2D/nmrR/FJw7Cl/Uh2ns7rS/JK/L1qQnVw0ftWpe5ZL2
CtcRFpAvDTulzFuqTUJkBDFrhz46G5mD8s6uu3h0vQruXQEGAQaoNaBTD09PC5akT2ks30BXeeG1
eFR2Oxt2q3ii5EmuWLERXHxnza+TiX5TEBjzBKGKqhNp4S9hvEMo+1r0o+/lwTJ/B1L+QdTBjXeQ
BBm6+BkhrI6bN8scZPPsPI7uoLOUxsHFGe118xdwIKdwuG+TcHwdE2POY+PSEw8X51mMDfZ3PfKd
hD1j2cXwfYVi3t8heQNsPN6LaglU990i02EXrPJsINo5QuxiMDdDta2dxEXKBJIQt40MhfTVlIcj
xmaxOCYMplhRhLNiHT7rnuxmVpdtrK91pPjOuggomRyMR5k0Rei7fS7odtQSyeuq314CQl4UrJps
qFNYMZA3t+EfMHIRF8eR99MyLcD8MMESsCMvEyVwVKSX3pFHT9uPHtUa4hozOPer4KXW4hQs9sEX
ITbFEEKi5qvnSNEfnuDHbiJ5C8OlaRZtqP9E4MwXJPDhpE+6ObMLk2XXzulZEBbDv1LORTNNJcyc
iiU1SKufKMkbMlzaRJdbPcA/oGHHOKJ+YTsXP8Xa3guIXLPIdOa8uMmXFulLg49b6LQ9p504SMqO
1CV3qWqOisiDmnz8LGxv6nQoRAi/AYToJnmf8g8/nNfCdcCsaha27pTnP4aDeiIJvToRf29r9962
KSw2J//eHwOI5f2Su4jkXiFTnj1a4qj+SyKgioEYr50cXiafPYimrpIeO3pmzhugISfr+FbFAfsk
G36DbQ12CVmaTCawjWvIftTeVBqJEyxegrcEauRM+laVUEJdF99hiAb2D6hB/jCLSnfZ9kHYfAmF
MajZQGmSsVf5FvlAqLQAfvmk0A0SLpG7wbMN1x+t5RsqM6js1vYkuHtIpqCAc3ExI9wqw9AbF8js
f8wGDZljyAucIRD22/en3qb3MRFxqUkKz1OB/R+48iFph7Ecb1PqOumhj3S9cmrDn8UxIrOEb4/e
Ji9LNz0RAuPwNHhaqTy1rDuMEVa2y6AsTVh9QAJoNqzwR5iQbpRBg9FlKrDq2DuewUTQPfchDq0V
M1kKMp8G+b3l/kfiooSe/ascEQaqPLLrUSoaoffU5V8Dm0QemvYpsE5VL+yNLEEOvHcXtfzYJuZx
wHGULSO5i3z+JYPunUpD4TUOIb9nLzP1AZ7CG0P74NmjlaaJh9F0j9Blg7mIOQd9emLCzRMPsgNB
SuJphpB259vV8S722mfueed0jvaOcgpEQ+2aGJPkINot3D+0vSo9as5YFPlW+x+tjynvHJtMbuw7
RL2wRd6fMQj2U9x82Jl+hQG7THW7j0MdYBaKeOnaXZHLyl+WBj/1KLbjsE3H1p0rCoOOTPm44WSy
LJkIljpXDS1JlNaZMeQn6OsH4KNx5kpdCrd7kK6qWsQZwrATEa8Tjn7jPDqGfgcbuyTTsmcrOSU9
/Rtp54Bw5UNj/M/ElQ2an+VoJBluk6Ig9+LtT2T7J2QkfnXI06s3cw0mHNgOygB/gm/rEoEQ5BYk
kFeZCiARzgGI/SFZhyKa1s+hQXhbkwqSz/HklfBXOQ4hZu3wN8FtkF5db5EQHQqRSYbeQwT2A7SB
BaxZvWdR9OTZpmKOeIXn+EVoHI1tj7R3tO6dfQiX1WarHtHgp+eob78dY5+0jyYihWlKG8DBzY8s
uuce/uRD6mSTxhkY6rrNBLQXWeR5b4Gn3kenG6t6rmFOGsJiLuHzMVrUvT/U+ybtuzz2a5KPLLkY
HxmbYSPekVlNywFOxVjT7MwipnLbbmFhcP4WKiUIlGriphrDugXu579PYY8xVvI7u6wcQ8zBrfPe
rd4npTBB8ILPKYQhVeKkpTMiz90dpjwW6QH3A/jxIbJLJ7p3Et7k4xDso2j9O/f9czi5TQ5PEhRN
yJ6FMrQZ3GrtEOg6+Dut3d+5c+8ZztwQxo8g3ejSCdJi9GjOaw55JQglQjpTLmr/Ez7j8N5DWdk4
25WNC/4YjDy8JrqmEGflAmt9dMPTCJYlFsurcMhjS0Edse74d1w3W8XWfe61+RvNy5fU9XHboktn
2avp7dMUTncbjLGQjN5eKcKjGxLALH6owCAudESOgx9ezEIuaciLBNbrWd16VSyA/vngMSRdaUUE
yC+ZrqJbd3TqLyymH7hPHpconpE24R4T6146Qx7M1Ln5UKdHCnrKQLaPgPG969U7NT3O7Ap/yJ8w
mTNfdVU7QpHFiXvo1jvkgJ9jzJFQiF1HMT2huvry+qFypd1HlO+okshXH441t7sFDGQUnhoDlyGU
ZSq9e6OXBwwfaDb2fFePLSrG/tkGLAfvHHfAJt/7CbOwdmiyTfNqZCGORRzm5tQi5zmeQevA3al5
Nkp1QdX1N9lIFjBboRnIUwdTdgS4z0ALZ5qxDD1h1D+4Jge4+RlQlMS4Cfq4H/Kexvu4a9+mjlQB
G51KtKgDBzu+LoO766dBofEDKiqbhuI+hmM4TdZ7XD8IB3f7HRoetmuIE+GesElpw4WU0hJbup4+
OFN/GoJwzdx2lEcgmG3Rx8kDXaI149wpUzrmsnOfzKQqoc1rzPT9oNr9HNlPKRacbm33hThS3AwD
vWj0uqdApfZetkblded9BBtufOYPIw6t0OzS1f0zK1q2CB5rvPlAmnbviBoAIOBGT7XlJJM9mYYd
XK4qPqOco7N981P6FAS48FFqPS4hoLuaNxVYUgcI0mUFOOXdty685rAfqo5wjYJmBm4Bd6U724XN
WQosrwQhaQAbTN4K0YMRpQB9TQCSVqlVFrvIj1EKYZEu7H2CSX+4dK78BROqKbxPWbPmrLYC5sZQ
boYhyFuc1SeqdX9rq55qPWNii3fdAanPEuRW54iJf27rJCk2eOPnDvMeahEfN5tiJLNUdOT3HHzm
UhtMwPsOvS2GRLaUHPTtxrOvhNfNnvXTuBMiRqsbPfeb/4tpAU5YKh97RmMUxOat79VRCPtak+6n
X/vmMajBJaMY1qPk31782f0jCX0YFZrSxIu+qKk7YGIWTcooL71l8ELrcVpDnCcyMnn3qaQ8czj/
I1c7Hqzv5D1rLjF18QgalYYtw951zANMt9nBDA3YTtvZT+h73M5hHrPAntvJv6sTXZhWnvFezpvS
l2jy4GbvhXCJDj6Fv/3hyLkqLe+fiB7ut0RatC84JxOgP/k03TyqKbJkMdxH3IYH40IzXkKJSkyH
6LakF+azx7/d9tbLghaXsa3DmRCi1d8GA6tzatCcBfGZ8PiZQUcJAOVhThOcV70rwLCC7jBRn20w
HdVCfwmRZyC5PzQYkZm4odSDBzHj2J1YxFOmiPrqGl5XseMDamFqLnTdVXWHXCXfLf25rkBRqkLj
gpNFbk0jSFDjQcWwzl6d7bwIQHSbgITDSx9026Ul0cnV7ziAavubYM0vnBQ3LR1fgidvFo/jpPVO
b+1LRym+oTKY3CmNPO8mOIyMDejWw3ep2V/HnXbOJj3gLPUl8LqfyVV3UjfvOMsu/ZD+zIajAJ2j
X57CZbmehrvaLPCpYjhfBhQDgukLupnkjHsD6SprEmXCtTb3Y0wIPZ89DgFyyBaBcUND3A8RoiV0
dFTGdXKaHGBRTjyv5aoBD6xbR6uBpysU3c4BhMQfZrpzEMPvj41637vRLhy7am2B3G6d98Wj6BTE
5NSnt0Fxc+dviFdQ+l7N6YceBlYsbgv0WqBonr32KfGbMyOkbHv6YZS8l2nzG4tgx1L16yGMvKht
iIpkC4Gu6Qc9YoYASkd2i83LFBYa2JDPLRCKJg66PJqiNiP9cPFScVgMktMTEJIXC0zfxgygQAjz
3xYWUd3CQedB0IzXCAc9YkcyIXlaeBqdm24huMD1YeL5tIwJgGjtPcQGEZQW6o+JS2jaa3P1I/0o
NLQunhZok5U+41CPcTlI2I2JrkIO45K19YysNT5kXOkrENxd0kWli4bRzP4x8s2epaic0RMJYz/n
FOZmS9vwotaLBVeRFts4V83K2twPozKBr1rY8ZdEEMyYLZAIdJPbIXFir9yo99TWW7AH4P7LE4wY
Z939xUVSbjNSLQAtq8bfu0uww5tCbxw6F6/1Tp0XzIDagrD0PX7GNA+5upx+d5OXop6mL0nTQNIe
6rEabfcI2hE4FGq4hCv8kegS8nKK9FwoCfh0CuM6s4HLduscIbRI64vmicxb1ysWZh/D1fkk6G8z
1y5T2YNsW7beAGQ4SjDIkk+QxIBo2n0lkT4FMDnNo96SDIPEK74Seg6h70UEpg/QJwaVLzJlfB58
gGDzYKelWmrvsXM2ig87ennYy/smae691F6VrO9Bo3kAOWfvUFgly9r5lardicb7Zkb+jW29Fpud
H2YWvQybc4pqiyp1WCGrBzc3RwN81pLeQ4brFsBSKmQJYWFQlF0eQPQWIFI5KI5wtFg6eP/0asPu
qW8EBmVUKYhPvTG3jrpznf5qY++OLvbDRvx5VUmV1Ji5JfMKe7nhASkLSHqaJMmdHjeBWb4n5b13
BL05n8cT6doBfn7mtAGpS9342I3NZZvDu6A1fzROomlT3bFt/DhPZbje5iwX1/dPIDgXzdzoLJAA
gPuYXIhf7yZ32QsghXihOJO7bv7E3OrvtoS/7RBVtda8YMt4W+v9QY7zUHQRv3aukLiDKfyHIgCT
LuU0TxKFmRiPf6Le3et4+QJ+jlN7uKcjIsuFky8dRwG6CqcgMoIpfEf6bzKBBTWQuWJ6vhvRSm1B
VHbT/If03mOgh7DwnOTAJfq+qfsY3aSKhPlTR6CbT5E5p3Y7LUmLIZkPVFit8mQGFBbgoh2iBHE/
IeY4SOv6dlAaBgvD9ohysfBT3ekWfX/0Q0ZoFyH5Z/DShe7kMxQ2QegDaQsETuTAEj+Wtcaullfw
XvaA1s7ArN/Zjc+2zRCNwHe/Ip75WlAAh1JiBBvE72ylr9G67lZtSpVOd7G/nDmtzQ4uPBcL3rxj
3CljxG4f6czdT9Yqs4e1PkUDYZYz0c2IcpvNNhMLjLU7s/14FAtrTZotG5R+N850Hwxwb2RuUNQe
diXfkLAYj684YgUSXscF7OatCI1Eu9l7cTGl7Hub4aMQue/dBLyBQvWYbWo6R8E2lI3tz7BGLzGr
LWm/lO0IoUoYH11rDklcv9T1cDe79pB02x2p6zPSUfq872gHGFcdU0QuBSAI5mJe22wK+KMRAvmW
2PGio1OuB38q42C+XY9rhVLpUcNx4TaAlQAqr7PnV0OTHj0Ao7U/rftNdEeUWKd+a2GobFsAT657
AYGsAmR2R6bQ5lDyfETNiHlLfKe3MMMY69Mkooz0ckzI+jmRU9pivkWx21mrj7GT3PlEXqwAY3QO
pj7DWr6TG8WUBh6PAv4BWA/yi3jYW3aBnK8VK269FVnVPH0KtHCyqIswbBqnl2UeNT7B+jgu6oKM
nRxeGJXR49nWzR2fY7qzvvgdO1BUXDEc3HQ+eR6DO1kEhHUrEA31SlPgyfHknmQo7lAcnraEfwxs
LfjKvoAilnPcnIgWRyTeHOZ1/esu4giD2N2mzXGBojIZ7B/MOZvMqmjfEnZcmL+nzsYwW0Iai0y2
bz6v56mdq7jmK15WE+TuCOg6kaKAoQ4KB2v++Al79HDQjA1s0yA3iHpZiW1E9J9bl3xzT8gqeUvC
/nVs9CEJ9Hu6pcDAkDm/YajjAp21cbgi1iso24me6Cje1s2Jc6rZB/Rdp1nT3zFuXyfflxnh3X5k
OGqkiq6WJOc1qEsH0UhwkdfH2QmBxekFuToaN090wMVXqRUlmgf0Fhk73g/OgbN02qtOtmO6TRWt
g2+JQnSL42dfih+Hhl/SXU/hiIn84iIGhTjIGR0A1wYgXawt3uLq2c/W2i9ek3fpds9dzbedw53K
Qpmdz06PLjo8pQu7C8PlOMoN0GG0xwxp7+p2hxH64+Yub6sAmS/mp8EOzxp+y5AJi70Y2c6O4znq
Uh+zxOBHzlGQw07hxGyLV9H1JfU8mqUhKttRwljRAfVn6b+5jk3eD+wnBEvAgW9qBkPbnxUtTqoA
bnI1lxxaq1x47R6bG6pJjCXCCT03BypdaxAY3CfYx5Umobto7XfwcKjQACVH14EPcwQi3hKvT24X
AxPaFvQCXbvDm3jxVouKgHVNOdPkANXuyW2S3WqDH+OCukGgY+j99e/qIP6B3GQeg4XxdzdXE4m+
B4X9MLbtM4hS54FCeN400zltw3Oo4YYRNg8eHDKrxtLXdUTXLhxArCTKTSNRI23Pcz8BEJ1FFW3O
uan7h773fkBHvuvn5F2u9VOnorNN9d7Tfrlx936eN4X6gr6rWO9XMbxOiX+y2t3D9ONBpCHcySJ7
jW/AU61haIsSfwDIC0lUudq+kMJ7GBN5rVU0ZbXoMIjuzJgLX30CVLr0qf8eTDi3zLweu3k+OEt/
P9fo5DHHrXgSYlwPu6ko2Le8r9xkeYMxVUXG9QHxJkdMzY7NTN9c2+w7bI5sMXTPiIAxIEUDv9aI
UZX8ZVzB+eBpjDSPua3zWEPt4CqAmOOEfqgVAEMXtLhr4FakoWCeT9NwDmpIAohySl9CEmO9SWds
jTAfTHWhuIupRQTdgF6e4zG9DAFGg8JDpwEcaCGszuCPWnEy3W8GC3BIMBqrb4E/qHtA59mG6+z6
cE0eab6o7ilw+aXBnwiZV6yYYbP0N7bofSPv0GH2y931/iZ8nrrpTs3Dp5OKV9DyLo24ldxdt+uS
4aQXnc2Avds1OROiXKiWXozTX8L+s+6Wk8sx7u4Ues9xyoy3PaBdqUw/HM1aHxNHHsAqOHQbZt7+
bx2ywl2DOzNsx1CaUs5BOSzty9LWzxJ0S+LWhxR5Ewo9BXgF3d4h81kR/5w00WOSzJj8xpAjRbjO
Bvm7+hoAEhgYGmTrkK6ZbUi5TSj74jZ3Jlg4zlFlwcluIva4ie29Zxg2cNzpuXZh+0sImj5URPtt
uSXt0WLo6Qm/WBnhniB2KV1ZAxrySxlDBNW29X0UmRwmEeDmw4pqHh541J7BLazYtJVGCTTXX45+
TgP4AATbZ6/6q5xt1daNyXU75wzhGRj2vkAvgrH3vcQjuJ4QrdP6O+VGF2XWjzrsvuyQ3EVQhTVU
P9kGJd50m+MMW7ZNw0HP64PX0BoWcTBzwSil7dyD24xNAZqJAZ4wHFYNFDo2qIc9cEP8aolaigFD
Aj+390m7qNVfCAZtCgSEYOCwtHNzobpXP21+wiHIRwdTj3HYq/8i7TyW40aiNf1EiIA320JZegca
bRAiJcF7j6efD5qY20UQl4ju2bZayspEmmN+U+OgBzpuG3nxrnBbZ8IvtYqy0/XWURDGrbgdh7He
G1a71c08sgXQgNwL+6p3D1lKVOOXjzR8D4aW7nVr2OI7cC3VERXC4LaxyHxFZQIVboXad+ClXcla
fajbDPcBjx2tX1m1RkJSHKxBPCC5vJcJ1Eqe9NJydxZUrrQnV0H53NOie/CE9tiEG7ciWNCA7Kfh
z7yObSoley177KX4Ioq1q6ClvkllXpKbFwoR28ZItqUmPdNlszaFASimbyUqQRZQAKIllIOohccb
ISOoDcbHQMJnQ6R3GZg2mQEAOHlfSo+h1j8lNHBkKjKdyL+ae5SV0n1Rp1dggR7lof3jZmxdrXoB
WHGnxDdean246k+NbL0T+ZS+nvxQ6uAq483WRn2XpAKtP/Rg6KyOZXXXD8awj5rkhY4EmMmXqv9Q
NDrFBsaq9PDKSOo2I28RYC2JyFO0MSWzxV63wYHbXhlAQvHumqa/iSL/hFnrPh26K7F0bZPK5WjE
L8mgneDJ7MKwtFPRum9ia7p5qRdyDrua9MwALCTQ8rCq8CRI3b6umqcy+m0Z0vVQSNsq7y8zkwhB
ACrpDzfj2P+kYUVZNLEb5UdZAo7SeDBx2r4za+WWpb9Mx+Akaf6VEoZ30RTi+4DrlZpYjXBLjtq7
QSjtYsDOLWz3Ij0GCJebjnhoEzc6sC3qXn7yMr3lVe7avgpUppepW9SjLYX6vSbWh1zSHoMG/NJY
GU8uF+smC4ttrVsnzZV37qi8+H4KPiw8yrHpAychuxy62wC80NhJfyyVXDnsfouNf1l5NCr7cT/W
MTLrqnIouXFJwLDV4enRWopzUn47AGs0GxVIXfXO8d42sCdV0sWNofVoTPXSs0wrl24vwHqBfKLL
jpWA44/Hzex37t0olHcKRanSMC6LRjpB5XluheByqgpv4rb4Uxb+Qeuqd1kLjlll3iRidhyq/hJM
yt5qrKc44SqKs6NZ53vNTQ4SpeYGu3Zdynay0IGrEnnZ4/5ESP7cu+R9AQQAJVCh3hSp05IrhR4w
E9qPMM1KO5KDG367gVHQgBlDOFzKIcAxNZP9o1TQlC+NAVg6JHik9DaDP5KBSbRZ+57GZsPtSSKa
jrwQUWmXuXjhpZBGEVShhOHjXdsH6T2M1etE17dwpi4CQ7tD8uSAhcKVQsNTGcpjXljXkGeppNTV
D8BfFniW60LoT4nRXPLSHdva/yO5sGN9lwabeiWFxTGRqxNatz94nF/8vnsxkgHEheqDkVHax1Ev
PzKI556H9GUvbdEJeyS+dHwruUnlrN4ipXCPdLAt14G4MZLG2LV5exHozaUxlKRjcv2blXVilXep
HosX/j/eoaT8SGnB75oRCi6dZamn39UO1XOZVT+DCFBWCGIcCkV5UDv9o5GMU5ATsskjmGExgV6U
S+aHZSSkazRtvQyuYStbJ92iqG1q9Y+mBC048V/pf1Edj9I3zZCgb4HZb9zXVmzvc903NhaxwYYa
Ds3zvL829SdT8vuNWXTXBGUo4+XZ0RLGfdKP5HaYkXVGkdhJKZNHZoAijJoWfz/cIzP/JLZ0bXM/
8m09o4mTSJdux3MRSY+5319W1XgUVJwMQrookomJfT788nx6s5qAY1w9XIQSYmqWdCH5dbOx/HYT
5/1FHQh/NNm7K3zhnUf6qm/C67hPXlJFdCRgXWBRT4ae7gwJIE9jXQpRO2y92nxRhEi2w6bbC1g3
cJa918BPRfqw+d5LipssJbRruvyYKgOPSQHTPUx/mvDaCqN9S/ypDe8rKBrEwM095TWHxpkM4S5V
3YsWtwnMG6+KmjYIHW4aTXRbMXIwt5GgXbdAu9WS8kQ1tWfpwsvRW8H13FYCwLQxfEqT7qkD0OvB
F5rAAafGB07Itn/1ffNOKYRfTTZ6O1UnNIybKAKylj1natjZUC5aMBzam5UnD5pYbIuu2aotwF5P
PKlac5PA6B+V+GkYkh4LefdSHHsS4h44Zt7l4SbKowf6SnQ+u6zbCG5wwoXghqDqT+yrPwyaNHpB
XNJXSQEENc1saciQLOxfDSV+szx6GXVa7uF0PfZF/qeNhYGOd3RIO3M4dk19MqrQ2gjlVA92DdY/
HO+i2rwZLFopmg/CApbbDcW0ayUGk6srLmiFyDzKPZ7wlJRxJdPeAqUmxXDN2y7vj61ARTADuMIj
JvjZtTca29xSj60afOAQQW1eB1Asu2+U63zK2wqYYFUnfB/BEZpDQ9cq04jt6GvboGx5t0u92LQe
v9ADN2yXENJIAo5KboE4V7ZDrj1nWUHGxTHIKQhKbXfQ/AQaQTu8ueXktpQSOhX7XKuGrUJnzkiJ
3olNy43ulnY99O9pMZ56KzhVWG4hE3JLkf4KN6UtMj4nF+BrPZL5Ns1FqsQvlGI+XIV2qpgExyLF
j0vHnVwwuUGsIy3VayFqrnNVYCtaBiICAOsyxc4DgWy9OwimdmcJ1kVPLEAOYz4kaalujF5oT1WA
rJURgo7k3MobAUDowTDhsA9TaQU8nJVVtFJHqo6u4trw5j56erTATEiU+vHNBBNG4oVCjxhN6t+A
VzPK301n3Ea1+6xzDyhGsxcH9y4WWmC5LX2qXlU5BIppYVAgjseggRuU5im3owcxUyjUcIOVB6yH
XP9hdP5jJNVgKCX1rQloaCYioWMgFXtULB2rFQV7tPxkB8+EsSz3KUISSTLqH1HlXWeNtuMhwSEq
E+vNOAiHMgifk8TfJe3A/zZq8D2EPVhFOtNif52oRLeEuepdN4K6FqwqvsZhLropLPBcldff8TPv
tLx58EDJ20qE+GFauNYpSuE3u53XnywxRq0LMvIhDGmVtm0d7eXGvcqnWBDI1EdVGSdFqpOtG2iP
YDw93JfpQTX0XWPlEYzORVaKyMI0yAJQ2JWoj3FkJDIDlevdREuWB3YMJEyE5bsgqQ5BCBxd1A+5
H2MobvTcFsMJ7ilkmvqPIBJZ0qO88wktqLOI416hYp9m2ilW619KHzuJVF8Jctfaqmy+N7q4J7Ol
lV1NHVUXWV4h8N9G37yJibFazJxo2x1xL0T8x8OcQBvLWx2f+N7w3zopOypu+jOSs19sRjCvdXpd
+OlDFtHhqAdedDUatkZMlyD0yVhb03rgZ/+s9f7JdfVL6FcZPsXIiosd92V0mRbNyVIiR0PFf0tI
r+5iS7BlQVEuIqrdOyCSt4mLEJFgjqegRgPfH6EcIypk0OxtLsvA3TW1AumxvRpbGpO+9OBno4zC
FDiV1pLfxVDeIT2l8BcpilC02KS6pwPPaB/BTALT8dxtGqsPRk9Sgo/RS6LJl/SYN3len2q/eC0o
DlEYejKk/EIXAQZnOvYQaSxfhiB3PFl4VJvgSmrUd2sIrv2oe43T6joVSEvDiJBS5FwpXrclx08P
/55RZhiGouiT5A8CR5+pXkHV5CpaiaVD6/QJ7t97LisFcWW1JkK6xJA7H0j+PJArFF6p0Ml1ZJU7
lig7/TFSUft+NtJXYjceLia91UmST9LnymeDSXQXdlGJGkVwU1/RNVI36lu9qXfua3WHzbS4MuIC
X5QBDV2FwQbxYS531biRa2pxXDpeqf1Ug+LY+covow+Oeh0/t0m2QhldWkVT47IxyF3gjM/pqVQn
BPA5pRMb9FFvcgTM1xTJFodA2gLNiUlLc87a96o0SRQq885YQpCLNrp5KpPeXvlQS+sGb/x/Rpko
m+c820pyW3RtCswwytMwbp6q66nxSW5wkvfG80/yv0dvuj82awJX6gLtFtEw1YCKrCpIQczWsEat
ZPBlCXI3BEjarHq7xf9K2HV+/mJpWbH3MvEg5fGDD2z40CXCAy2Te1Ft64NQN4h9WuypMf/pdvkE
vNHIQTCw8iccVZG1J6uMBaqhw4UWpa+dqoOOmqB6RURyEg/vStvS60goP5nj6CAwd5Mk5hEXB0CF
0Ar9yTW+Ry9FjVVHF8xgm/lmCBpeuU+hXdAIpL8byWV/yZuFI5b1XAFXusxbgUja78MVPrq8cKAU
ZJGRDUavS2Tnff5Oo57peHNaOQeq2zUPxgt89HtKb8W1ekousmtrp9xDWD5az/k9d2wDTeg3jdw1
v8ol8vj571Amxv75fvFkxQslIXfKrXvQn8MtNAWg/fkv8zcdaCTia7w9JvzpE8o3t7W5A5LL/pFX
6OELcjfap98xuy/BQ0euFHiFo23M+17elC7Q6I2xD/fqnfHDZTffmHvIDvfrXolL+iVnn0KZ3aDx
iEGup5i5I6kfSXxZdjzh+s8hKncrZ3OBLv1pjjP6b6arDXkIa40jjrArbiapYGtH8RjW50d+A0J1
vyajtTbk7DpwB8FLi4xlFQoClfdRXBPsWZDTwZqDDqWMuYYm8RJ93kDQXLsYWcLcES/ci+o6scke
LybzZm+/Jq2/NBkdP3UgKiKqWfM3oQSfTSCR5o4OBKCgJZ6t3J5rA0w75ewwtIkxBipNU8cbjlWd
7EtZXCGaf9Fkh5Ot6CCKVfRr0MCYi+VorYEVYONm7PMWV28g1NElcnbv8WVvSzan7DFHZrZGd67b
rfHCF6ZHy50HHF0gkFlzTRRP792il/vUIWymYn4sSQNWtviCwIcqwzJEBUhEZkmbbXHRCjTMroEM
xCdtr11SeN9oh+zOvyhWFhITeT7GjEzPFLg6eWkYcr4bQpQmeqUSE4fwhzBOKH/navCzCRJhl7bW
M4Srp8SUyCTQV7ulc0J0W9PokgfNnNjtEwm20O49r4NrLbpH/vvt0AwXkoSlTqWaaMmZRbVXO3/c
AFUB7K9CvxhVUJ65mI0bspGdHlvvbQHYPlEAkgKOQQKhgo4yBoO/D8zsGPXZaEdD2O+y1Cz3VFOO
DXIgN+C41G0Je3mf6MBDK7b1XVv18NaHjrZPIPByUYS+7PoUSZ8G8SY1M3KYvsZ4VJEi2+SSRMZk
PCH63BJy6/7DIGvI+oapk3ZJ8mL4snCSXUHYyn1bI5MU5DslVoa9T/HzYkgwNAt4sHcdKj7c99UD
nKh3CRSZHRZUFpNQKLbVANBHm6pXVItHe4gl7UYbJPnGFxSgskRRJxWqKgqx8nsR0LBxO1+0Cz0G
RWVKL14HvDKUKGVrYlhdjSFsc/JokqQytQoUX9tnzwJknY1WD3BMjI5ol1wWUn/A+VKlUpw+e730
aGQuVlMgzuRSRJvT1Z2hFPpj06So1IiSeVUbcU10OOZ4qJF6DLF7i7SAuocPJGyHoHmMxpy2WPEO
pRUQIzxU20pa61iXZrPTBh8Aihxx+MJIPkop0DXXQmNPTMc/vP3pPnONXxG99t7wsNWB37JpJ9av
Z3XmTo7j4VaiW7oZGyvYBYmWbZDlrPkOiWgHEIk30KJ/9EFHZmg0dG+0XNpCZKZUr8feReviZWOI
L0ae3pJqIiUsvKojwVqbVc2WuAQOTdzG15Igqltgs5gZqlMl3kwh88XRPX//wgtEAd6mivutAfPF
TPQXQQl2ZqdciFZ4zU7sCHVqAJTSrvhTe0AcLLrrFxTCkToK5XKfNJ23S6VWuKCqTGfazOtDAquI
xpmnPndR8kP25QGK2ageUmC8t03JuhSC3GxLc4gAOgiejckde22U44vRoJdnRQM4Vk1Ag88y3jVh
1E96adL2nFIUC7dlCmPmTioHZDwhUmzqfqojRPoNgK7o8P2ltBB4oyEpy7KoE5x+kcsiFNcRSPRR
WsN/VaUhMRDgQORdu/sWQjqQMaIik6xP+sbT7zh7PTTDACCpTxkzdmA77nYQ3Zv2MrBH4MgHHD72
7kpEsTAzk2uWzoE4ScjJs6DJGypNzUSfgCJv7bi5icAjpfnD98u38GqYkkh7SdKQRkG06fO0UlzA
Rq8IUBtztduxUP64QGRW1m5lDG0WhY6UXZqk4lUEdb4xigx8xv33s1h4Lc5noc2WSghDU6JymznD
RMcEWgWD3E1vwQbemYH5gyft7vsBF6eET7rMM48Q2Xw3oABcKW3AlDLPvIyVfI926p/vh5AXIle8
qf8ZYxavCDTIhjRhUuohu6GJcoHh8q47TJGltzOO4V6wrWvtoO7hLl9UJ9oa9aY/1Nfd8T+EZqYs
64Yl6qQ0X9IZqc2LQu6izMEtS1N/QLVa2SFLgdP5CPNEJYZn0kp9ljkG3BwqPQ8xz9qkSFkI+C0W
J3BK0bY7lvfhZbwTtsrp+7VeSG5pLoDIJF/TqUjMwtxJiVPN3DBz4iSnZG0CSFVvFWRdyqlb7Rnj
XkyDFdOXL6LHBIufBp1+1NmNQoALVWeqwdXIHAoFBS7eK1BysrzNtQJmIw0qExapDTJ25+Vqvf1+
0suLfjbr2dmH5gkuVmbWtDae0qthR2hwo9vRRXgL8GBrHNIb6ZlOfn5YK2stJYRnc0eM9PPch1wU
wWv4GYmptKett5Ft8efgZJiIVdt+R1ETissRxtnKnSrJ/MOzuPLTwLObQkw1tZdLtjKtw32db+Kt
e2ftrHt9DzIqd9aMkpbuiX82liVOP+fsG8dKPAZiXUdOR9k9Gl+Jk1a+4tIrcT7CLCbHSNLShjzJ
nFb5KOuToEm7DPHW77fK8iC4kSLcyhOoz85HnNeiNcpD5KSxY/TvIOnBXa7cAWtjzI6D7gk+PWyu
gMzvrlFxPUD1PYpyt5Ja/C9b75+5zHa932mZnk2XGd1ROiO2WO/3YJtJ2dnxYbJNN9aBFoTMfwo3
qxt/8aZB5dT4a2qBNfjnDeE3iUztjCytyu3iT37yjohLH7z7lPhh33zEz8WVZOv7+KKT7Oj9+6+4
IJuJ7q6iMzaGwQhDTp/gbDeGnpnmZqmSIvpevy170xmKFOwa8GEaQPB48uGnV2IAD5/ZU8khO0F7
ybPiKTdrtGB6/eD3oAzKbEKn1e2uC2RkmKTwEufeSVDtMmuQxBpKDUaucAfi/EUXoAeHY77iKrR0
rBAa1HBQlfFkmNfXDDVMQCuSDpHJnNQm3pmCvCKyt7hPVDJpsl2KV1+MgHl+BzUflIRaa7/dBtku
uVBe6ndjRyy+VXYwmizSrH/vrDg9C1RAJnE39OKpHn7+SPSp0qYZ3diR7/OTj9lZ5HxAInqqD+vF
scUnAIMLi1I8TF5xrlmXS43XVzqHTr8WOQvVBim4cCvYH6OtXSjX9U7BAde/d+3x31qg/J3m2cjT
Jz7biyh8ZAHubowMDFKUfijVRKmkmSWOcPf8lQts6didz3O2qEMcwTTy48zxhOwUCs0m9zXm9IHc
waGCuhhpKxHFkmQkqskanhDIr3612vDaGkxnLEZOvweztlGqQ/nobiN8QFPQ55ui2x+D7ZoE4VK9
7tOos/eGBNZrdW2AH29jlHnTXNdHoGvb4Sq79VeaKqsznL08cao2SZsRPkymnAP3yYm+h39LVQgb
Tiw4idt4X+/XHLpXx53tnKSNDTeuGdf9gbDvL4SNULgP9oFTbEH0PA2PiFJl4mY1A1yKx8+/6GwP
mXFtlkbIF41PgGbBiNMctUH5gPi5HXfqkRbE1njyHv1/n+F++qazPAAEV1wk0F6dLKyPXiKealcC
v7b2xi+GRhqJtIn2AMB7c/Y9dV8LOo/qA7a/A3eBsi1sf59eDhhkAcJeOx9LVzjitiqGGJT3vlhy
Naav52GjZU7wTGvCrg5TPlNshfvpzpnMuOSH71+/xc9HWVYkzEePxPwSw2iNlisGgHB1vOjM+lAU
2kMdKC+BHzx9P9Ti3M6GmoUycH+FIi2Jbr0ogOMITQrU5PdDrM1mFsUYqYdul+fD3urB0PXWY6aY
95SubtPRfPt+qOWN8c90rFmwHisaUjy9lzoNqhFgIk/p3tshzunuhq1G4WM1SFpZv7k7ghAXuE9P
O3HgFqMV+DPf98eP3o7wMt2WtnD6/x5xdm8WcTxCxWCK2qMv46TaHCZhg02BcLS+R9Jjs67jurys
2IlTLlUNiazz8wsodwZsR8+LHOVWtDGKPiTXgg1V1vYvk/1aK3Cpx28SxPy/0eYfsdGiwYgqJNPr
PTKR8kY7unfTRQ0DET03LOZX78vp989TLc3gLlGA20u6NZtfZjalHhUWLKyEnqLV16ylr3ibYaxy
TkXhSMXwJOWBuYl6sH6AiEXK0JNqZKQeUwBQJwrb3Ay1duvDSQEWqTyVpX8FnULdrGzxKez+338r
Vnqfv0XZjFaI1lvq+Kf8BDnvwj0Wp5AkdH1dFjc3AcFfoWzJEmfLIsa9UQqtkDgq/HxNfwJOuTKZ
xYX/Z4S/hYez0CoVQxZVkMkxLuLTtUrnrvsR3QPSO1k/tINl2mhMHsk37HuImytjTws1X0hEyhUJ
tyPR1Oei0SaoQEkJi9BxM+sef4CJuazYrUUfRjZChMNGsaCXUl4JCtolkKdWAr2l1SVoNyZtfYxA
5qtr4eLQpDKrayjlzrTqTam9fT/FpdXVObOmYshkBvOWKCoyJXqgkMG98ajAnDHyU+5jcEuroZVf
Aph4arqSs06RxddF/WfI2XsieebYan6ZAh4mZlQeA5gLsbbmOru4dBI9N003dBkHlc9nIGugfgtS
kDmhZqFscFLl1erL4kTOhph+wvnOHJtMFwy+Tnql0a1SbWSDd+623qg8Kwgw3yR3yVt5WHP9Wht2
+vOzYdEPK30o34lToJm1sYrYHqE5I3a6EmKsreAsUqNVXhR9Q06Dl1m3Ad6obFJlzV556eXXz9Zw
FsdoKpxYFJJTJ1Niek7YRduG3vzkPPyqVH/Yfr/bpcU5GToNX5luLMCfz2uHmL7h5hmN2Hav7K39
4Lh3xW8EkzbtjpcRvtu7urKKiwG+Tu4r4eylg0ub1Uh6I0YATo9DkhjRbk8F5DzbPHmn/LLYjvYU
jeLosdZyXpzn2aDy53l6Rif4QtsGTg1TsI/otRlr85r+iS/HGMFKky49ztjznrbvAXEGUcu8LnIa
6MUh+F2ilLuBBrMTjyh/ff/plnb9dANqwF9kbuTZeU70UPGyQE0c+jsbhSYlYiOIh7mb74dZWjiD
MgkvmTWZtM++lgVSOoKJljhchgHSmJ2f/peJTHtBtiYX6b+VmrPj66Eh0QKSTpwhbR7iKD/I1XjX
WebKVl+YiKVgxSUTsJC1z5tImSfGAIXh1qipdGj6HgHA1ThjbYzZLlNT02W1OE3AElAXoOdsd9fR
b+HZfOy2wp9sGz324coHWtgHn+Y12weNgXAojIbA0VDSDqQrmEsC9Onvd8HaINPEz76R7uUNKubs
Aql/VNpfILehj3w/xMLFh7cI5t4kbyZQztk8qqSsAzrxsVPooh1LH60mHfvwT+yu7belWNliCFYN
4BPB6zTZs8nELgTyGjVGvlK3q25SbF/rjfcEsoSIUNhKd99PbHE8emu4U2NcivT37AiN4Jl1LvPE
AT8whZ/h3v1F27y/1y4QznXSw1oleOlr4TzEUTI5Vui7fJ5gihS/VrHbHV2HYpsL+8Ltd1WZ/fu4
xbIkwiTqi6Ly5cJL5cFT0FpCdgkeYCSrmDe/Z5V8+n75ls4UzIEJtwyA+Yu9R25gLKFkUeKYmn+n
jumT5Xf33w+x9CRZE3yYifCRvrig5b2hSEI0woKmB0tLkhY2BNpNcii20BMIKTZ5b1vhZq3ItrTn
pwuccjAwKCx2Pn+osUsaqVBSdmIUXcZJ+RuhcaeJG2Sdu2AteF9cSEtXJEPCllCc74pyCCUj6rLI
oQZNAEgqaqTbf72QdFgVCs6yIvGyzyv3alii5qLq09se/cyfJIpMoFIfhJ/Sod/5l+o7JlUrAfvX
zT4NST2dEy1/tXnDunZoqZWwhuofQfk5NK9W9Pz9tJaH4OiqUwcZT7nPn8lLDNcqm95zwuwtCuqN
FlyX//76m6bxzxjTVjm/lIhORi2HyziGELpFSDzdtoFGhlrpykf6uukYCVttFX8162tpLmpipKWQ
7XIUmUBLD4J3KEDXgVUcdXbI7vul+7rpPg82y23KOo6ERlXpkLr9R5OHP4ABrOHmFz/P2YRm1x1m
NUGdxEbk+OgxmUqDI1m8q9x85ZaYfurn+I6p4P0DeHVKQOcPVDG6SQbDInTkwQ4rF7JVB0BQNawL
eUgP/Jm/AUprf79+02//btBpfc+2RS/hBK1WMoMeEKbdt8fgBBzpsFY/WtwTZ3Ob7fA+FdwGzYvQ
wd3hsU+1qxaI2Sas9O0ktPv9lBa3xNlYs52uRtnfSCx0VGM44A60KbBt+H6IxR1xNsQsq4kieAk4
kESOKg2XaRnccXxfoA/9a6u/Cf/PNYfQkEm/cjYMmqB16QU+JT6qXGH90tYw68snvV1rnktL3+d8
pPkxMq00aqdtAAt/J10lN/keW2s7e3VPYD2vME75qN7Fh+9XcWnvGSCOwWyDiqOs/nnvGRWctCIL
WcVDcERM5Dhhw1EiW2nFTqs03+Lnw8z2A0KHteK3FW8GQg+Y+bKE7karaluhuZzgt/P9rBZS3umr
/TOt2VfLRbcbAC9OaynhlLFHr3YLoPcdoqPtopJsi8c18PbSfjwfcvb5hlHyR1GKI6fMwYcbDyAx
dk3UrVzsSxfU+SizezAZR5Cb4hg58Kc3onydhwMaLA9+Fe0yNNj9Yreykl+rgZ9Wcg7r8gYzjpKa
YyYnAhYCEbq0g6Jc5oH8JOOkR/a6F8L+WRXRG2l9+ek/DD8VvQE4TuXIeUAzor7iZ40S/oXje5fK
cfIzR0LiuFZgWjp9YEIVhddSF4ETfj4IYpbJnuuZodMW11mExAI44vpHDqxkZUbywlHAEBIqhgmh
TZk/MdQkTR+0T+hIj4M9NWL8rXcNHXw3AVDXuiJLm5JATcLPkdOt6bO0RCXb6irXFJ4igBi2plav
bZodIV6uYZiWLnykYESRyiMEujn8bsAOHfHGKHRMOMnNm9CKK9f94pG2TLAieMASw88DtDrrcrXU
uB7jK/eQ7Og9hLb8FL9M7RbgdocSy/M1fN3ipjgbc3ZtIY+EO5TSsPuq1wZ+OiK0j1qZ4pVUrrTi
Fz/U2UizCyuTgqqTKwpmJcoV2vCsuv1GQh1hZfNN33t+D0+gGx4zHIDFeTJiyYPfNBa1/XaPcxhZ
akFGt8FclepVH67dHYtbnZxLtZDGkKlAfj5TCM/ic+mx1Xt0YkmKcUsq7eq138lXEwFp7Qb+i7z6
MjuLvrcG8YTq92wRR9VDLU5VWUReUAT7tzW+y3jKIQl6MzEsrw2nujKP4+8cc3ieAs1GakfLuUeP
36/z4tc8+yGztyD0m1DPqN5RSvGxN3jJBEzZhpXlXdycZ4PMVhctm3akf0KMLxinSOxuRlFFzEcL
Xvoeh8XvZ7QYnVj/jDZ3LEVASBVCDLtY22GXyhtlH+38PbLe4TvyNVxewqmAjnioVkpGC5GDJILo
5W7WeTLnleQ4DopRyRjXrNytkFLCDiYRRnTJW8RLdG1tntM9P9tDjEelgO6bCHhstqqtKqSmgmqf
k3/Ur9Om7Y/+u/6mbq2DecxuV0EUC2fkfLx5p88PG6U2ZebnUUXeFw/NobDlt+F2sDbTGQnGlQBi
gdiqI+sAhhBg00Rxmx8SVxDjCtFFp+36C1Hu72rVuqz9Tt5WLQVMWQHBawYoYmaIcxX18KY2+W09
YrjSgnQcaKzLBoLwyP67ckHRJGwvBwBLu06w0JDNhn3sMZV6co75fgsuHCpJlKHkGnD2EbuavdAq
9KZMNfkyZq+fpAKwSYvuUKmvBPxLO51xDAmKiGjBb5/tAMyt2AFSFDn5K8rWP+lwbYL7xBaeJ3hS
t0UJ9Rrtg7WXegFLwHf5Z9g5xaJpm0FQm3AqqyCJp298rNJ2/xdLXYNlPf57XDPjASBVJ/tZCpaz
fZCkUpJ7pRk4jfviCr/6ZIUxvPi5zv792R2ISCxJrddyBxb3uZdhPYhvp/Lz+z2xFBV8msWXj+U2
RmrxQld/xq1vV07+Htg69bz0LwYJCa2VackLAfH5iH///Cxbj0ahdoshILV4HV/rq3zv3xqO91vW
bQFETbftrponDFF36WE4TMp/p+9nvMApmb4b0ANJBprxhVbpqRj2+rjdOSOKIqqC5z0CLgKeV6Fd
o3GeyypoOgXpKZTVb9oEsR65QucYa4VXMRIc0RzRj5xOrtrqoGDREd6IZnMRpZgEZD7CKmmGVmIc
9li8eALeniWKd6XMy+1JwcpiLkSNzGUCM1NLRGp1dqQ1K4U62WjsefcqSB58be06Xxtg+vOzj0Xp
NUKpkbBUR3eydKVjgQnm9x/kbwb05cU4m8R0EM7GgF+Kvd6Y80HyFqtGo0d8Kek/ikZ4Ins5BA0d
XcWHepp6QrhVlOqUWUhmoVrjKeHzwC226drmOCbClZ4hLFPl3k0wSvYgVw8FEsEYOn0kCg1ASIe4
fTTtnVBKwl4v3QOCH8cupMzrh4q7cg/Ki2s3kQWmXqdkzHOHUQ7R6nUH2qkTwSOx021wYd4BmQSu
iYPUlkwXOS5tmx0MQEgKUkO29bvIjxXIlMheC+4Woh1uZAtxIBoRMjz2z6tclXi4WYUWOHFlDbAo
k9teDJD3KrD0qPvt99908Q0ggERaXAc3/oVTF8ZKH9ZWF3AZQx7F0MJJoOjbrd3v8F+8xM+r1PGB
2eDyevh+6KVVx7xEVdWpV/oFVMkDaFVqxDyDVDkNdXFKqXZ/P8TiFSYR3UyvG3yQudIJtRGrClJm
Zzziz3GF5/1FhQDBgQB5N+zdKwxJT+oVeqHdJmn3wX+Aw4JUPxt/dio1vcbFKyyEpwb3TkG9hD0F
c3etBrQUyQHLA/yPlgssg9nT0DVWkwiu4IP+H3b6T+OoXWYHXKZ3/tEVJrKn/f2yLn45VAMQYiJH
hZD5eYcWQ14rJmhqpw22Ufgu5uXKTbPQwmLdzkaYpaMZfjMwdcneJm2C9hRuTQwhfuGzuUX0D5Q/
fmdo1dVrw04v9fyCOx92dvSSRMYcImdi/mncuxfWZeVYL96ufNFu0Maw0Wa/x0R3wk6vcTSnf/m7
kWcxhIsLNJY5TeQEk2FeE07WfcpNz4MxeMIuUoWVcGLaEt+NN9syrduJatmRtwkwF0f08NQ6vtHS
Z4l7PB3ijZy+FcVaRL50s50trzEFHGfvR+8NlgtWgfcDf4BNJYnI640uePjsrlK7lfBhcUXZRUAk
0Gqj1vV5sGjsI8zX3NARc+UtKYgX9OBeFfDjwB8LmeLVSuzi5jkbUP484BD5VuVKFDZGb9tu+y2g
1bf8MXwF8L8dQYobF5hXDqfwwrXXatuLITU95f+Z7Cy8yIPWAIVMSF3txr28i3ZSZSsPrV2hlMPd
lr38hwvgbLjZtVbKatVUFgmK4OKvEkEG/T+kfcdy5DjX7BMxgt5sacrJS5TU3RtGt9RNgt67p78J
TdyZKhBR+Gb+mMUsFNGnQAAHx+TJrFv/ugnR9rE+BsJ3HbDp2esgFf1NoURvupLZQRo1CK6T9B6C
x3Nw3STXrZ2tinE6WtZF4CRBHL9q+p8ihsievgz/fr4cFs6M0HWf3QHDGIsUVNEppsEw7EI+k7gR
eTFO6evCBONLoIzYTQuFbmkZilEQzTiu9xr07o7QcdiLkiuuIzlbD+NIZAXyLaSAyxxwBAjYTvsI
oB247eKzk5tjROYDyQUlRMFNYysJcYq5/2xAYlJCnwMxqTupxxIkSU0JgacnjH/+3w7G1yDT2Z6p
M9zGLCG2Xgb1NDfRIVJNgT/mRyrITVUM/2NElq3GKCD+6NYKa1qe7KfiuQTWQArS92QHvsGD9GP1
VsRjoLz0oZh3FMKuvnLgzXvwj3n2k8rxMAGWMqWvTWCjP2bdQNzuAdLOEBFGfH50Tmhe+ZK/CtBE
3NNzZpZx0vqgy4VEJIKmnLHr9mBP2ZmoBYlCTe7Dc2aGcc21Y9aRsaDl4ThlenAaO2igBrOTwXu5
5E543Y1Qz3TtUzK+eB0WMB7NfQrMK4Lm+phNiltJT9eNcIYhcelsIF8wfA6yHZbUAdjn3CK9hOft
qbyVHsZbzTd+Uf3qYPSsPWgt+7eOjpeh0VKLEkEOBgzGMRiMwroBCAFboBpqQiCblMYorlPqKBOw
GNrb0TGNbB9QHj1cXyzXMZ+Zo38/u38ziO9tDZz0r3KVPA0dCHXQHLlu4uuAs7sG7jCQLoKTCgAm
ZtfkAfJ3I6IwvKD2Cbo6mH6cdsMxP4nACRyeOxBxUtQ6YBfoQ7M3PY4SfVUH5D10VpeKP8YuUHQY
7dfxbkOIwjP2CDS9+m7ejz8RLwSo4YtyTO59pyU4E+QwwEqzSaaNBoydtFhujqlu6R1yFEDmTIg6
95qX0hGbXXSTQa/1sBxE9T/ebp6bZp6nooyaacW0zKsSDxDmuieFYOBauDjmTYKOphOvkL6E4Hxb
uUgmvjloFOwc8M8GUQIoGrIx4qIoiOmSSf82KFDEiCDNrGbmiZRG4zWJLR+qNV0hRynt4rERZGyc
4AZzRmiJ4pxRGCBzoBstW3NrQFoYqfEJjLMOhlGb+cbJoWOWizwFdW7Myb4wRv3V2e1Zaq1t2oga
+0HhgBD0+W0fZ9TvjJ+tEHrDrSec7a7NxPgyUInghEqAh3lCwY6GHxTaUcAuuMLxiNHJ8GQvHYXT
xLxqJa6U7jgY0gTvKLPMWOtTsHPjBcOhlmtU8zSoWtTu1N+B3hgilnd69N0YRFBi7mEG/BbtdJDf
oHh0+XExhdJGUt9KIQT2dBfKmm/SnB4FvolnBHOnOkb7keJvBt/R4yizKMZAOC2Y59AZxgTe8Nt5
pqS3zVHJoG0hBHNyLxEoH2wb7AsqJC+ZpzmVZ72RZVBPYMI2SDxwih0ab0RcEPnKvY4hYvWA5kD3
bvjXV8v1j5j9Q+NDN2nvhtlICwLZgG/V9SuE/BYve3MO6l4/6cF66KEW47ZBfg9KB8nVH0CSfVRv
+1dH+OLwAgaQNNHWKupTG+jCnIyNUxd0fBrK57XkaiVItNTnpjd311fLzdzOLbGuAPy54HpsMIZD
p/2nwToZjfwgoYCbTs5Jh8ZOB9Jru0yzQILYL5URve+rVuCQeCfs/Fcw37wpO22VKNhmbJXbylR+
2V0RXl8pN8I9t8GkV03WL+OoYBSeVqmm/RqCj6/bK6F20H9CVsjvME89E697VEEyC0X3Ukgxy3G7
yvkvYC4rRjMgrU35dIzR8B27O5YVJEigzQqVu9YRFbH41jA1TnsXKqApl66hyMsh0TGOBEo0NG+7
QT9JQ/sCTG4YQTaoHitBLM3dQ3BGU2wK1F9YTMBQ4qmXHYyEUEtQ4llFsxn8s0ohLxgBBsMqOxOU
R0sOAB1GnctbjMOpuJFQBPD01v9r1EBE6Mo9MXgubEuXKZEzay+dEmtS14UOoNhP+W32M3uLMvdr
5jX2JE96ze8rxyVh8dl7lHHrv0QqFAiJ5jgayQq7g5oxF5ZelZgAHE23BPUwsOz767eCXizmcab0
sX+bYDITyCX1wwQ6z9fE/G3FBhTHHkgjOokcb4Y+ggIRILy+qsNWwS2nyHodXJyvWgWSi/Wz0tTd
Kv9YIGp8fTWcxBx+G3PCcJp0Bo858pWSod0e5xgX7vUXLS8gaqwHoK+FEFsz3KQjgEU15iwEVjkX
DWA2XbFpuxzQVeZa28qiNlNi5q9Vq0G3dny3RvIM/eIdQE0p9k0XRFS8c4m2JJjTaWMSSRATXw4k
tuZCwbmIfkAPUlZPIHrtQegYgOH8vg36bmcZUKaChgQETlzrD2KefewLH0rOtiKCdNBgwEtlbyBv
0DQ17Wqm+IZdfADnpXKAWjHoPdGNPQx32SH3KUXZtFMf4siFfomXQVbotc5uIsWD7IJ4dJX7YTCW
iDE+UPQA+cckUdUCRQkbooKv8h5xN7pJ2uFogCz7d/QogStN2kOQNA2kT+dzeBcTtXHuEpgyKITS
RGq6oauKonVIjBmgqGSa/QaMpQTsqaWY2J4bUCMuwoEDffIGn6eqTV6mZCavKCQ8K00N+avFeFHH
BRKmqv3HiPUPy14eLLNLIFQ3oV4ZFTdNqv25ftk4/h698X9+Bj0e53F9ZdSLORbobRkgdyn+pJkg
KOBBDi4sMBfLlCHMW0QIblt/hvTkmwqNZpecxl80CkOrN/4foG2iVTHZoVyl7VgR2MxHaE4PP9ZG
965/N94xOU++mEMKtv+4VibkQzqUXfYNciMv7uaf4HP6PxpiNgh1EztN5xqGnMlXJlB1FJBME1UO
ecWYi/yO2SXw6JZLCc35cPLa2/oIOR+UY9p36LN6w6cqRH9/VTuZJ+vCHrNDkKbsoeFGv98+BzW+
192NB4qsnEB4IgQr82KOC2uMr5WKekmzHKsjb5CsPHR7kHLobumugQ1aCNGLL/qYLPgPoszQzQY7
awgs/bf82B61A1qP1HnNEInFAoWVGHrcrnxONs+KB7PIdCgS45KVIflZPBendKdYYBKdg1pGxV5o
keO/DAVEX8jFTXM7a61W0D7H6GGGWm8aav56AHM1DkuMGAqsbfvrt40HGqFpJGqUmLoGEo+JCeyp
r+e2wLRAD4kLV/oW38+3mPs49Pv8rvbXHcFbVe+yk+KDC1kKhl3nRw/xI8jHLbydJ+lJ9bOdXLjX
fxaHXhB4B81ABQxzugaIYi+9p7nkyWq1EcHjOaAqMtzLXhIaD/Fzf5xxg0BaG/R/PiBE580n+xYy
3wEl6/1YjuRBVBHk+FlEZQaQ66heWFvhghhe3BmhExKWHy1xydvXWK0PEfEpBp1sHoBH9km0L9tQ
DaUnHZR9gFdhDozNshcJQ9aFHDthrDofqREd5QHjAFp/Urr6s1Tam2wVxWmcrj5SIYSFgCyD0tJh
y8YFWLSWWYosXK4lsIpd/wJhadzmyS+fY3Q2bpIgFg8s0wN2ecEsVBPAF6gaILfbcKDMKnhWxtW0
QjXTgRVbiswdobIGsu+bRoPsktyp91Yt154txRNkFJvntugtwVu6fXQufwTjNEEw6IBuxgLl2vKD
jD/GOdrJUhFcP9Sc4hus0PEHQDMwyMVWo7IYh8uWITcACZUn8w8O0B6iBIGzl37U7vc8UH/R4tt1
oxyY3qVRZmnzrEMNo1assEfbO/UQK/jZAcDOwHgx9/n35jclikoe+hPtYa0nSEyCruVdC9InEWUL
fQs2O407jVyRpsFs+NnGhdpG8WKFpP10pI8pPinN91XV3Fpbvbg0vAIVX8Hq6et6zSaNZ86isHXs
jGZd8MlnlMlkHK0PjLT5QBiSJ+keNZtg3U+75nEFnqrHLJbmTcf2zjlC8gvMMaKMmXvKkCdj3oEO
YLMJq2lnJFY1/JheIzGgjMlT1pH9CGUB//qyuVdZPbPE5K1WpE2QIpqsML+FnIWGW0xRoaZP7jrf
OrXPSuab/8P7zN/hfxbIxG5DRRZIpo1WWK8v7Zr6nfUOHXe302PPVspjY6nQRBB0m0UfldlhqKIP
dtxhqW1b7WIJo+0LxJXz8SD4pF8ud3OUINBmopwMjjV2QjGuakg5TK0TtvUQ79R4Sv0YMshvAySd
vS6v67sSwhz7tNLXY6RD5SFv9P4EQfjIm0kE/u26Q/MmG1d/kqFXWVXWFACP/GzqHRChGCYAoVnl
6ZF018ed7vdDkXstxvg9FaJ+/mLOCoQea8yTkPigTdYxnxy/ipePfkl+VQ45WYt9zEzUIPMuN6Hs
WkGXXt2NieFHMSDJhfoYZzbgufLRtLpbqJ5MUFXX5HBwpMjXOuOot+utnpYnkvU9KrjTY4PludAC
qQNDy8FJUHSq20/L6INt3JXMYrxT4/F9iCJyvyrtul/HpHoC8aMG7lc0GSATL0WYb4GEh4TnpHIc
P67so5NXn4Ocmq662l3Q5VCs1KgSL5FctPhiP1qTg2o5R8VK9sR2HlYlQhnQUmyKRrqztQIS8tCd
mEGW2ZkyAJ7KXHhtrn1kU/4rLu1dBzkuXPlnJzNel3R9j/PyFOv9QV9bf7QgTavZN8M8/VTy5bE3
nI9OL4M2AldV0k+uJZWnHnqv7VLsnNK5AXbvQZfyHSDLu1zVjmbT7KH49EjapL0BrL3dzcqMOltt
pLvCqubbWW9Bt6xBH1MeDZDtqkpx32nDAhHKaQD5e95CuF7KyVEnmflot7X2aM72Cu1CY3pPHBti
Gxo00m/MQtoZZhtKc0W8aki/Q6b9dU7a5CCtaep1hTZBCl6E6+HeJgMFL1lxgMVnsbaQKo7ieq6d
MCtwBssSeifLgHEMeZ1ED9O2I4SHyUKdBoUoxdywQaVVl6udljphE5n9Xhus1Xei4q6pusXtZHRV
1xL5bJRbzb0TUwK2Lt63RYMZsSyfvufrpHsAdc03StTsVwuylTZBo8Uw1zHABPY3eZ56wWvC+zgo
J2GCTNMQobNcLsqUARJMFju0rSwkaQmBGjX6GTWVaMaQa8gCQ5GBWAHgWyarIuMKsQhS2GFq5q45
RF7WQwZZlE0JrLCgkqKVejKvHZYzjaj+mZ/NkNyqfSSiZ97WDCwqPWLrJmj8qPjX5RtsV4WWKZVj
hdk8H7WovYnTXFT83hbbLHwshOigMwM7B2tjkWpIldNXYFXLZ0ic4p7Vd3E99W5H9LfrTwHvu53b
YgoH9axDrYPAVjVF35Slv1dT6X2Sl+N1M5xM/nJNNLY5i13GbrBlCarOYQ1JVfS9b/Mu8aNuPBkQ
d4UawBOYmPYQ2p3AICP7q2EJOhbcdUIBjDZlALtny8V5RoxoJAPCld44SkN00KQFM4z27vo6uVtH
012dwjsctlybNTMY9UpERXr5IlFB6z52J+VDLhRBVCQwxOJbnQFpZjYjOrFnCBrJyHKs1J9L7fuS
VgJTnFIr9u6fRVlMWl1KU9HqOY1KoJbo3BAoNYGb9EfkWwE8qo/+t6/ues+UXdnP/AKa2oLTwwt8
gV+g/hVJ5KY/PORGV+F1QjJXyrdlbAS9PRymEdF2Xy43k20IMijux0Vsj8q7DuAM67IwaLIUSV/i
sIDxEUwVAey70MuCBqQAP8K3RBuFVOR504CmwkpmpROsrMPWJcmzBelCL8HkTu203//D2TT+sUV/
y9kVrG2l0dBntsIyu9XVCSNJ5m7BwYyhf3bdEs9JYpoQWRHa+RDOZVx+Ar09My1tM1SG6Vhq633a
N4IXl3ckIMCI/JM+YhsqsioZzTpH8B5aUEXOEjyw/T1JlLsofS7tt+vL4fkOE3owKGDhocSDefnh
0O1KtEXCJtkI9JwcKoIK1AegX3ndDPernZmhfz/bH6XqS0PWYGZqYl+3n8fkvzwsCLJN1MfQvNqQ
0Opr04LVDRYg2tV4ej3cR10/u2oiuVDtFrSuOEdbxzw82lYgU7MxEXO5HIjtpYSAICxUFvs2MozX
JhsPjpI9AwoRXP9yHIQiHsszW8zRRhgjJ3myWKH8NART61Kal9QvvAY03EfHkx+yY+SCCiJxk1cR
rpSzbRe2mZdNV5q5IaVshWYpPYPu5r1RW8Fh55SKsT5NBi3YV/WOjWTtRbcl2ehxdWftR21P+6mD
VKPeOABQPBOIm0NpGC2oHpriKCLrdjjZyj5rTMEJ5RTydBPlHkivoZqJttvlltaSIkmJBr+oQSE+
haZeNNzJMTgA0sXX+/fBEhwhzsWDPTTaoLWKZJUlVtDULhsKI0XQgHrt2L+UTodsJBesinojJheG
xBs4i1E6NpwN5MnokllT4AzhFxGPd+heSs1zV1ZuCjIMKdH3dfmrrF6vH1nep0SdGneDsiluEgYj
l1ercWIjXMwcKseapbiZnRPPqpPTVFt+ahhPhS2s2nHcpiHjHCk6iGvBdMjs4FAmvVRNxAiHFuXJ
IH6e9WBGQhjQRg7mor9py4NR3S8+RWCLSkYi48wtjSFen4Dy3Agd85cJoFyTEDcF0WJlxm7yXzIC
WgKG44GktLzhyeg6GzKPemGErbS4TvK9iDC/nIrm57/qXMzpoanf1yuEQgrbU1Hm0o4niX5RlJaJ
mykghPPa0YPiIi3tj27vyiD6fqtUF68GqOmSYFb36ys0MfzrR4qDK7aQzAHkiScXbQY2bOlK006t
PNJDUr7g7KnekI8QpnyZ1wDjx8dUPcrrcoxlUGhet8xx9ei4gODPNkEDuQmuBzI6MhIWPQQXjuu0
pVcvWG6MtLceY0VgjHOKkNHTPUV6BJ9A/372TM51XnRFX+vhNNe+lX2XFMMDcaLbx6iY/VsGHkBL
0OAH6zfEjgC9ZLUI+hgNeLUkaHx3d8rwmFiiCRr201EDGr4chVtC64DlRVALAlUyFQ3+GDSJXow6
mOvYEDLVNb8i6r9Mgv4yhk4MzgeFPTKfbrFbG+VzG2yden7U+unQmc1ONXvBkDPr2/4yY4FRC9O2
2CPGycyFbE/daCZggrdvVEPeFzlIyaKc7NU69eY5I9ARrkVtNvYd/rJqAaGCzwngEVuRj+t8KeYI
i8szLXM7Vf7eEevb9YPOPkh/2cCAH6D7Ms46E9iSrqq1rEwIEJRmjzod4INOnb9ntSnioWFP+Zcl
PHkq9KSxUSyOqhptJ7G6MnmFAuRx0McyWDXtuMbxIXaqxyIiIlamTYzBWmTCT0lfp3ZIKid0Xtoj
iM/uOsiaZ167uMtt/SMK1s9//y1x4DEC8eU7WCjVCK0AeYV8yitw8R89cf7IDqqJagtM/HVDvOOI
DoWB1AeFmw12yVmlinTqCphHA2GPfHAl+5dVo+Fr/owUfTdYisAg7ySCRQLOEG1vdB+Z848/OKTN
ZylMO+3GmufbYhWRnvIOIg1YMI+D6iZgn5dO0EzbOFXWRQqb8jNp9eMQgZ+iFEmVcK2YYB7T4J8g
1sUsxOhrVLcUUC7k0c+pM7x4/BarovCLe/DwSTS0JcEOgyf7ci1T2xogB8WEzzwuqbvO1q9Jzmqv
VafTYCwQpgYpn1nNO70jv4vc+Z1G1T2uYdC0nSir5Hnj85/C3IFsXvO66qb4VSnVY2W86MVwig3M
nn9cP5L8NVO6MMUCrG/DwAewBFwJxKcBbIkP0ezNR4L+HZ2UQPtwyjATI4LwcZcGRWgTMYIMBCPj
+9USlBhxNElhiV5DRk7KCP6J5nbsp+D62jiGENMiagfPA5rDLGm3ExM96QdZCuU5C1pIiepF7w4Z
BrYaUV7EN4X0kl40LIpxx02+aElT42avI6rrXaLJXhSnoBm2lXAc5lEQeXCuA1b2tzmWTGjGAINi
OPiEdq7e5Hrr9QNkaat+f/0DbrJZeOILO0y9zejtPB0N2Fkf9P0UxLJnVa5yO+2rvXJfvll38q4G
vcmn0oAqQxSkb4YxWOvq5XXs8qycqyWLgZ2HmkTsGhFmh0+YydiTI0XuTOAnsd3Y8LqH4kE04svx
1RdLZ3xBQpapK3T4NeI4x9UaPCvTvVV70XrMRy0P6iq4iKItZS58YZRZKS341FoCoh6Ql0dgQoZ+
n399SzlmQLGNRA9HBPzH7Gte5+WkqhmAV2N0wsFx2y7HLRfUEkVGmLXMbTv0c+lIoQXsSTMfqgzA
WP3n9ZVsuvE4HlgKsnLLRj1sQ2CTjm0/lQA2fnmuavRV3Y18xxsDfWecplvrrXySb+LOu26Wc9Nh
1UElgCKoNvToMQEOWsvwEmmNcUB79QAle88Cnmt5vm5oAwL8a31/W2KpWUFwO/agc5AAMYn2OugO
k538qO3pNJnjCyWp6FU+zx5Za8xVTyInlvoYznKqoSAzj6+OlULGyLwF1DJ1h7Z7Swi5l/tmN1Rz
49WNIoJX0FOx+QUa0kb6+uIhYt6F2LDjMc7xEvXTPhleZ0hMX/+i3GNJxXUNjKAiQ6R/P8vXhrlP
0qyxwEtjdCjcO8GqHLRZ1Jfj79uZGXqCzsz0SW4YVa/DzGk5tUc64K3d0fYEZYAVsdLwnCTq9bjO
eL9N8Gwxfqoi0rDGGpzkvJMcF+l+gvpJHCQPkmf8mD3IBHwMGEWkzRCxlhj1wJstQ5oDhBX6tpt0
u5Ag7YDJR8SXx+Je8+fDujf2FHaf+RjfEtw8XqjiIEmDDh80h7BS5oCosT3I5lRJ4Uwk1DOi+n5W
NeIOUx+gS3JKZ+PUNVMIxx0MldK5tVI9QzIwdfVYNMvK9QJnP4W+Hhd7TBwVBQUrXLL3vjkZkMU1
mntVEx1Z7p2AmwawCRPLG6nhJMNgUmb3CGGGfHFXS1LcQfq3sjpfVx+FKQfUvhhzYgtHLZEMrcoJ
WIQJWoUPRJL+y8XD8LeJqUrKNcZsHOhclWwYsQpVelyUb4bxrShF5Qvel4LuOVrhoFnEo8DcgwFY
RinpUfyu+l/r9Duff113HtyLhmCSVrOAitn0XqBaNytRuUao7Kdh2/nVPQ2E4lOGabCx8RxMu90u
R4qX9ZNXgW3ePYNHwegNBsO2ajDoJyQliEQj3DMT1Abf6ZALnUJTbM8c3WwnCn54npJS3kElAUWh
Td2ENMY0TNTe0FZeE7deOuL/IkYT3iUCMhVlLczkK5s6idkZU6M1joGn9LtFJldxJjcqv62J6gu+
H389/1iih+fsuqJwXzs54GKh4YKwZUDP7NDM4N80wBY0/klmX/WHDLpBIu/MXaENLI5NNVvAOHBp
17KjVtGiKQodaTc0BZLH7wOGFUTk5tyzf2aG8UbAeEExL1GjUJ/Hm7JfX8H4F17/hDwTaNcAS4zx
Lxs15suVFGsDWcCmwDMzZDe2lt3as76/bmK7SWjoqMAq4G4ByLsJTQGNmtcBBPR2sS+j1QW3tLsK
Vc23C6FtIxXdHDwiMtzn5UKSnOTZ2OMa29K7jH9dAg3C9XXwLGAV+A/HGvgLus6zwwZZ+mTtB9sI
89JxVdRSl9U6XDfB+1Q0WbdAZUFvKOPsytHoO5ImeqiPzyn5XtY3irCKyXluAR05M0LXebaOfkyj
yFlzGNlrO7BDPvXvYH/0aRyTPZh48Pzri+IbxPMADmAUGzeliEQb9AmQTjuEhPEMhhXpvTM9J0DV
cXRR8gFhrpCBjvsh8bLizcAYwmZ2z57lBsFBo4fgaHbV6LesvRlKLAhcOEbQo7TQMkeNzN6QsknJ
kKDgUWlhrMd+TJnf24+iEamDU19yGYvh04F2ERpKYKnZXJ8iUut47i308Zr7KNP9DMQBTnFqQGOJ
Je6u7xXnjCv0OQKfC/SOwCF6eTZqO11XW+2MMF0MP0ZdoCkFAOTNfAgOAEygUkrfoG3XDHglA/So
sxP24LLvj5TDkvw2fftB8QxvvCM7WVhwoL+a+YR43aHwhp4EFSFgcqARsxp5rqYmMq7Z78wdFFr2
BAmlWbkWAPwPkrhTxjMJViHk43gJQcDOuCOS5U21JNi1/tvsa36GV+kORSrcsvWV7JyjqJDK2TjK
YvT/7bForXLtylRaIjk05nm3VsUxL56vH41N8w8bh3yc4tsoonuLWaowvAtWEjmsus98OmnzHIzq
bbboCJOe1MjZGWSGQMwqOJLbt/bCLIu7LNfCLJLOlMMJzc9l/GXpo0uqY9M+XV8f7wuCcACFRcSa
iDOZNz3qILoRgww9nJRuOthRn7ioPpaCzhXPig1VOeiJQdR1w8UxTWmJ2KhbwxqNAWl23svOfPvX
C6FzV5R7DbQjm2p3TMAElkySFqZai1aE3HzDuyyiiuGdhgsrdKFnr4jSd4CKJoYWAso9eHHRvFtT
ZWPsqAbGvBk/qgpy10tj7YxWAbMysTKBI+F434sfQP9+9gPAGDZ2wEIvIRSe9g2xUZEi8XdJWo/X
Pye9qYzzwGkHcwlSBLSF2RJwlOXx3CW99lWO6vYZJmAow79ohI23HMqUZ+Hl5/SQ1HaRpXW1FgBw
FNfUX4b5pZBWQQjDuUuAEkCVFkppuMPsGZ96tcgntVhCUEP6aqJ4dvZrKlPfgKzT9a/Ge/TRXERT
G01MFeg55jrp8ZJltl3IX+NxlHFnlN1Ic01/ABW/6qrvELgTmNzeLVDcAIyhAAduA4DCnAg9Ks3B
HvGy5Lfk3j4BcLIzH81P4sm72Kt/kF3167rF7Z4BwmlRaVRAIuxNFh9JTWxHq62FxXCb5JW/KPdV
KRJM24BjgfUF7MMCpTf0KOFymKdEzcYEyf2ihQAMKd/iZ2OnoxQEXqhH59kK0PV4khV32cm3GEJF
vV52++//fplnP4AtWE5KreajadtYJhTDHeWx1rqgzXSBA+YU2LBQIEsAdrGAIGChQ4oyzEapDDZQ
wJSID4fmVOCdXnaq/+9HRulXNSizB+hYAHxjiyNN0arGDJBzqFjDIV6Vt9Gs9oCI+5aZ+rnV7SZ5
FUT3nMo2XR3GXMA0rUIQk4lDHJUQue9gU33S/2QF4Du9dQJr3R95199D9ljtPOxg8SDKI7mGwa2A
krqOTuuGpa9uB2LnZmN+XUZME6g/zdWrH6JjdMCkVeUOYZ7viTAK4l3IM7Ps0201cZFVea+EpXUs
9KcE8cH1k8lpZOHFNpFZIFpF6ZA9MssEYc5MQmRH6QdpLZ38BtYY49mg+lwD/UBl4yDJ+A6JKVFa
s/WlcG34pigC0J4Ba1qXe2RSKSKuWYv2ZgMWL2P1TBV4hkYU3HGc6aUt+lvO3jp7hLKN1iAGogzi
WgIJKPCHgYGOhFWo/UwCUZ1oIyKA23GxOMZ7O3LmtHGPWC85WmBoyw7w36tf1q7zIe8pH7TkKgfz
UXqrbucglb3io3upvUl29WfBDm8DafpL6FdG0Qq9ZSYjgYZsG1k5lr489aBMKKGz6TgeHbPWguUA
7YVXgUGOU78wyAQ2Ul9KxlprBhgopmD1FVfTD1IAoRy/Cttn1QVPgxWIUhTOTUHbHBEhwN8om7Hp
wqBXNRl0Yw2hm/fcZfqNVdb+9YUJTLAZwrQWTtW2nRzqWX2PCcpbHVq5103wzimSOgVoCnhwecOl
D+hGpvTqqIfqXtkBX7anExzmy4Q6HJQbvUnwYnC2irJpoUOig5Vs053PSxNu3DQB1JtytwByrmrD
tiTef1gVYF/A0lIFl003BGXAwh4JAup5RwhlK9yDSSHo3XQJ6rcyqPdSKQhleAsDpB2nHsLJW/7k
VcfIc5oiGEzgTzQHl639VFsRk5bACuuepcooidIjgp613zoZvKg/xZlIykVkhHnzxkmyh95Sl3BN
2rd0rD9qaTwVUSGI0jmnG7CJv7/YV2xx5iHNKUrHBWOtIbGMnQNiKG0WHAOOv8dQnoqYAYImW8xh
sijDWsXtEjZN8mzPxk2WQwRVVg2AchfB/vP8L5IAihhHtLCFAdqZHEVpjwNg36FoRpuNMebRbcWN
wtIHIc5hAMlIdSd55ktBXHlX7co9eS/jwyqSJudFZagFISkxQEKAS81s4NolRtbO5ownVtvpv9dx
Z0N7EBQEXvNQ/Q+cq7SofZlvoY3rQDrOotK2G9w6JIFlKcoXlBnanaT59e0I5BJGrIun7Hf6br2C
iiz/af2pfCBkPCu8ftc3YGs8fAD7GMggoB6D3isTbEetLiNYyoDuMTDBnELZoSCma43l/QjCMTJk
gZ7fkLXxokL2pYZ4jY5RdKL4cjGe4vSX1NR+28r+iFljWUnvtWy6HwzhpnBexfOfyRLTmgBbIQBZ
URTxZM/OXRCc+/WN9ZQcWq99ndz/8D5d2GMOwdARkyC1ksMGBAnp+rbaoiHeDd0H/fIYSQVIGdV1
yq5zGePUfdXUFcnkcNz1xxxEPmPiGrLb3FEScKrfk+aBlLrOo6j/zLnYNmYZAcBGrLrFeKXLVAKi
oC8hms2uMbwbLbmTyfeojgQ+iuMKKXUmMg6UIpHPMStsezlNy6lawk56t837QvszGi/Xzy/vBaao
UISjAJNjBos5v7lmDktFGtgAtkpJXOsXJf8ujkqQDWgokp3oZHD3DVKhmPVC8LKdMxnHDOiS2hy+
YtP6UX1VJC9B7eyzDpx9GQy9m2OEf0YXTmiadwvOTTP9sVFX52bpYZqGarrXeaWzy/aUmg/IMWik
Y75dEERxthDzOyiPg5wZ7Sw2FwcZdzmQEs4pyw56H3mpCa22n9f3kPOUQcYeTSZaPKETWZcXATz4
Yz1pSR9KPeCpituZQvehbn3suQk2o3fMFBPguTyF1gON0+JT70676vgXvkO4TdQ5XHp0VLQw22jS
GX2Ke7pcEJLAOCK6PYSzXvi1ftvlhausN2v9liyJW0evef6k1H8w4iFIuLdfErV3IOlBIEOF0tl8
W22Vqp41GG5Mw6vBBuwOGlTxrm8XJwelqBUKGqFZ4AaMbeYGCIdTqQ/VKCCgHgn60DgkPvGGb91H
U7lNGIFgOg8odkb4bbcHEo8zignACoEmCBCay2+r6Bkm5QxcAcpClZSedqMooCiHcT85rK8REuHe
FV+9rc+8MOtQtoqzcAswL5Lm9OZ1FZgk4qcS6oR196fV3q9/XJEd5t3pbGJZs5yP4TppvgISxdlp
9o35CbKH/2AIGBDadEWNl20RrdKoKrOpteGSfFOyP2P1JEmP0Syo/vN2y4FQOQpcQLtviqJSFyPK
GvU2dMrq1NfFvb1qN+ti/2ucJh36Q8sdo9G4cuwjEA+1qUrL2oRqCtLOaDqtWflSxrZg2IfTyoMd
G2keZUdF1ZXZndUs1Nqu1zbUn6xv6y0d6VBxHG7BR+YPR+V1+LXEgtvGiYxxpfEBkfXhqiG8vjx5
lloo6OTpNQ68AaFX5zb53QS0XOi8VyBtmr6XFcLT4lj+RTqoBa0nPVa/iAgCwvEtF7+DntyzG4BW
gdaMTdSFUKvCHXNcK327fiQ5VTuq4ggULCDuQAexOPcSykNWNDj138/bipzzhcoZOnvZTV0EpNO7
aMaPU26GVczWg3oEEy14hy4XNipSblrtjE3dl2F7m+ypKrccQNzynlL1Kzf9zfoEtoL6rUUPQcyR
SV3H5WsB+xiTBRyKMr+xLWjS1GndgxQ+zJ39kC4HsqbHh3W5M7U3tNVQbJI9CN9417/117FhrUL+
DxwJmMRzNgyCBllae0xwlFfHlU+yV36Ccld+iyxPB5kjCENyDHub/hjkz0a5B3v2+BZ7ECuQnpRA
3Azauj2b0hnSbAtc0EAwMHsgLeDeSKw2HFL1xqzBNLdGOzB5elWmCVa+dUkXptiRg2VyMGm2YLsX
owBN0kc/qF61/msdctohQbHdoVTaGiomjKuImxXwIJW0X1FifNPcfQGfAes29lqQnGKvB6m06HWk
R3WzqVA8wKAInRRkH8e6nOP/x9x1LMeOXNlfmeg9NPBmQtICtjxNFcnHt0HQIuES3n79nGSru1ko
qKDu2cxCEergIy+QyLx5zbnntJJY4ADVr/WgWwREbgXAO1neusUio/zcRwMnPTs26F2gxXb+0XK1
ioxWr8uTUGKGIVWcQYlMX36Mi8a7vlvn3gtHE5NMANWgADbxgUGhc5oxqsWJ+J1n+JLbJJXXD7nd
0nItBuGSn7+Ms8HpgUXEizG/Nr1PCK9HRsi17VdSAco4WwW3Bzh5qzXUrT4Cai4515k0HIMuoCNg
RQBgrbSpE+KzpOMKHMem4Q8ZBmGkmrsLRyjLyFIDLQWZs3WuAb+azw9m1maATaLNAEYr3hQD7baP
9NtoNFYggHvm4zS2AP3szSrtVIePtJdWHpOFYzSTBp0/8SQXGTQZePqQMrfZOTEQbpLdGBZFPiLt
w1P4LgOs/TboZnoUnq/vhpl9d7ZWE2ehVuUgCylCF6I1oal3GAIX2sDm5dSHlCG0ga6bu7z4zl50
WnrgOiHUx7IpT638EfTrOl4qS7LnnZxaxkolQ8AXpWTUA87PkaHSOquUtDxB5BaMxb823OlGW19/
jxnHh6kuA8Vj+NiZBuAwJlVXkuYUhQ+EfyoCTHVhjuy6kbk7HLRwgIchNUA9adqTjkmbyEI1IDnw
UMWzir1RQQyP2JBDBYFoknuxbdjSQjA7E5ihWvPNKtsy34ITIkEYKh7aGgc2e8ld5N9m5T63oDkv
zS9e5IXd/3UhTb8ZImeM7aBHDdOT80qpz9dt0RSAtXSnrsr2voCjKHf9vV5EL0NXdiYBo73VyOSn
T8NXqR+OY9MB8NXJ6gYEsg3Yj6LIgyK3aPWKtPf9hyiHSHujdRZnjLKpxs1oqiVxwOKXmLqe/ZT5
+K3vyA9RzQ+aEO58GVhjvmlCS9dru+r4QwtIfakYG0w624zdsRj7H2WSGLaok5u4qEonrkbN9oV0
MBMxA1uhDKoMXYwHzKRB3xsSIbnVVHXmLOyKmTOEfhYyRhZfMUa/8++j4VZq9I4WXw6VWN1eBYGN
rWE4k7fLn/JTqdjc+4LNmbjqzKY4sTk2fkLarjgxkbRuT+zWzHbGpvSUpeti9u1QJsGoLcv4p5U8
acyVLlby4sR7oysojoqgUb0NrejFKCx6wLiMHb9ef7vLojGjTvjD5GTDq02hy0nYFigx6JEN5qa7
OK82gq+rJt8Jj5xYbgHuWnKFMyAolIh1tAVwQ6H9ML2maDjKQt7D6UdrfSOYhaWuJa/BrbjEqj3n
rAAxARIOqHoGZDz/eH4eRVXVoiZUhKXHp9oqKap9nSxNEc4EFgCaoE7DIK2XnMNcOwRyXWpIarod
icqXRONMnESNQNe41J6uf7O5bfLdGPv5NyeFkTODNMNQnmK1t5JoXY3igvedCyOQKWJAnpEcgFBx
cjUWRlFB2iSrTvEjj9yl8nQUkF3JN/PUQjsbyGOMeZROehqwUdNNageufL8En5nLqL4/xbRYwkVV
J/SjkH/FvtUBVSjomkB7QjMxkm3ln/VWQ4FbcMLakg03cuiDeri+1DNX6tkTTPxNkMhZJ7LQtKhj
zPUO0FAxTBLTNRH8Vz33zXSI9rkfLhYa2R+e3AtnhidOh/a8SOUY3xgk+ajQZptxJa+FTbTKP5YA
dDOlb1TX//jY0zkDjlICzkIecdAajfsddZlgzHDTuZyXutxaXljTmbrfub3J/k3KfKxLAZlT5fge
VCclWwpuG4/pR+jokZgYcwgrm2Lg4ZFp1HwsgTT+zQsz0nswrcDNTi7datSDomwQJA+b3gZD+ap/
NQ6VO1qlWd8NT0tQjJk4E3Ur1nAX0ZjDJX9+Xn3wzmqdpBUAEDz25VHKtsU7hRbi9a064+kAqROA
IUBYBrQUy0W+eQVAPaom00l1kqOnVGlsHbzN/bCUGc6fSfBNYMQYfYuLriatuIGvQKKBcH1IzBYl
lS3wgsd2iyQYXJOAfHhgRd3RTbRN7WVpjlnf98385FzUEjjB1DYqT6rvg1EgtFHMs68v5IUoBFJu
phSPd0ToeckYHERDVfTgAMPlVK/JLXiC87XkVnA6xIbY4mDWT+OOad2iRnzUHBDZCtBqFW2wbJLe
JI3NnRaeaDYE+fZE0xzJ0I1QyfFE+Y8B/pdYwkp+0IDqhhiZu2ZVa2oe/MTtqZPZMSbuFsPxuXX/
viaTCyEMk0CSMfD0BeYt7poHDOXnWyb1Kzn9B/mp3S6piM1lAN8/w1SEZcxILRqpUpzGY23n68bz
nxl0q94Wtm6C8PumWy3anEnYz2xOjqqepLSOVbymuAe5HGymXk/cEPGl4PCr6mn48/Os2GtsnBU4
AShJTS9aXONBzDUoWKX0Lc+2fvd5fevMRVrfDUzv0BCsyIhNZPbh6rW0rVfaneyyVCZbYGad3SF/
vIkxWTqBdmoe6jCkFqCK4Z/TdunemLsTARZGtAhmUZTEJm6bNKWc9YOAU4DqhclDT8uqiBFbuV8o
Xhjkmmk09BXKI0ew7EHzFWTzpgCuy4WcbWbwFd+MwbVYvQqDc5OYchwFzuc6bJL2jWJO8hGB2Era
Zp7mBK0JsRbWNG6OgmwGrrSQIswu8jfTk3A9ge5BoTPXxOlkzcXA75fi+/UdM2cC1wjWlyFtkeOf
3yONMVCStgUygpSsQCJrN0uq5XM31XcL7Am+3VSpFtc9H1RIqADSIoZoCdo2KJfGv2atgIaJzYCB
AW+aWY+JyNJfH1aK8kFX8hWkbN2Q7/7CtgfGEiTBKImggjlZroFrFApBRZQU6UMa71Tp4frnuKDn
ZrfRdwOT1cpqfegTuSvQzGghqSKYxDWcdK260WZJxGUu2v1uarKxwyrscznAuyQFAKvGbdR9NFJk
+bS38uYFlAcWKYXN9feb3W44kxiugMovCNXONwNHaKTSFK/HBz+EJjWDdskDzoVfiBgAkGE8iBdz
gCFfBn1hqPkpz0y/s5EsMaV6zipTM9Gt8lEWgAPj0ZHRnolsX3+72Vj3u/HJ11PHcBDHEsYhMPXY
nqhLbtJNcN/uWLwreX7lpO8YkY9+Bra44C9nv+a39558zVgLgpoWeo66BTz/ql1hbnQtrpYy7LkC
LnSrQDEAkhKGI5yEBuWQqCWaLviCG38THDCZCB37FuUgu3ZEMM9wG/k1PC612+ZKdWCaxDiYzNpe
IPw43zi8QqOSVOhnti4KhGaJqMeJvXAnutQxnkvUSpaOx2zs+93kJPgUUhKSkcPHZOOQ/drfQGJ3
5XsoKhxlvHNqNW6YMl6T0spuDHsRzT7r0r698sTXFIVRcsEI+6izdcT6Ue+gq+7dGpYIfGMDZHe0
ihfF8GaPzzejkx089EWURQ3W2RdA8Vs8yTx8g96aQryU9M5aYmNWKkrLuHgmG6lJe6GoshEd6r63
wFOyKihv9sltoN1dP5Vz1Rro30KjVMHZvOhZVmkFIi8NCaiRoxEuhS+6Ur37IlmXnerVNHSvm5t5
L0yuMFpmxJbwQ9OdSpC0KQVWUBFFU6qJ5RcyGgyJyfmf1y3NHYozU5MdWkCXJwAsmmVnyW2PhEUw
I/QKEwY7rewI8CEMAGyNBbjQvzGLoizcONBCUxeA3RERlaJQw8A0+XN1B0QB0sHW4e1hrb8uw2hm
TsIXJQKakxA6u6BGgkMolaHMsKSFYHLVvggyBzO+fz6lPrMySbuUngLIaiTlSafSiW+lFR1rL6ua
BXDL3CWBKoSCtjWEDS6lKdLY9+t+7OBXoEKouInt2/Ktf6tkK8bspmxEOz1CqheYhdtOW3jHOfcN
hilsT7BYIOOdxkmaTxWuqyQGlsCITGhKaLO0K8jaAvwo2ozw0F4terK5I4EYE4O2IJ3QxSkYJUGc
UfmJyCp7nRPdAojLWK79U+VCY9GKVhBHeggWIZczsQbr/MK/gDwI5JkT/9nxRd75fotIwBhQRZSs
pIqXLvyZW/fMxsRdgmqDC5sMNgQAu1qzDYGMNfH/jRuGsySuuh5uBFDjABwC+we0Lby/Ut86e4bJ
zc8BoC0qJZ6B34Sr+A5s8BCytFQzf1Hd9gPN9aXvOXccMdzO4mw0uy/QnTUktow2AF6gNNq3SAQS
pIwwtSpob9f92+wH/MPOFH4pI8UEzB12DMh5icIuEpfycWH2+4HEARox4PuBHsN5WIF8UkxGvfoV
O6R/pqj5hA/9Nl1FbvDhrwwvs+FnxG11DG/ip+uvNxdgYOwcoCWwLaCBO41pelnk27QIWIBRgYQ9
2RSJCVbXfk1vwj0b3pI2aY3ZGQJAy5qsUlvmzaX27uwa483RBUVPEitwvgBigFHnxECKmUf+UcpR
yFMW+wszF7CE0/+bjelIlZSKMUOt4yD2hS13PxNUfXVjsIrYTeu/kDMzLtcvBTA4mykmqO98Uhaa
nJ149FFzFOn4niw5UXavTsr1321MwUC82qVqH3AZKO7oOlyFG7QnHHKQILf+V6ZDdUxtgSVewlgV
qGEm8YRKO1A99n12ovJHEyXWmHXW9Y04931YcRcGQFmB2Z3zPYBovykLGTUAIzsp7aaRAAEq3poh
NLnFXuCc78CoFmNCA4jsYmxFG426bauoOOmYPBr950x9i7Xsr7yQikPNozwOQ5MXkttMALFhgw3X
SDcBJ7/KpA/dRodwIAWiwqtyCJJeX8O5c4QtjtgEsxkyABPna6ikiZppRgmT2dCY4OGzaz17v25j
bu0wmAxgEQicQAwzeS2uhwDnwIf5SRdqL9L0A6XA7hvFUpI+awf6NwjtGIHJFFnSlW1BhiFCDlCH
LpiWeKQfwMfwYkHt628015sBqZyEoU4Un9QLBF/Gyxk4bhSMjNrDZ3oIV5hngTgwGS3JijC4uljN
m3+33w1Oj25bayPlNBjEJHRoAhYGDmaHuJolvg0t6tsgd7ITT1pff8+5E4apcgFCyAxuMo26AKb0
m0RWMzCUYTAorugbX8c3xAhvUPxcpcXSiZ7djZgUAqcTI/KeHgAjiuqykfCWbfI88Le8/3z9fWbD
SJntczDXMRm3iVMKMIvXq/2YnWpjtArZcDDqGm41A/eVDuMWEzjwtCHd+RBTsoieQW6gqTq3DYzS
BBXEkxQFm6ikOuR5k8WPzCK7qX8GbwfqSyAhwxXAPse3kmMp6kmQtbgDUsx/axu58O1iRDYUP0GT
w4AoqtRIZtu/y+NTTF/BL7mQAs4vj4Z7naHXwV/DHvD7A2SKEgbpgG0tWdxbserdHm0cUOX49hvC
QTpa8LRW/hfYUWDzm122L77ZTfucb3Opw12BY7seIwPqS534GASoFyzsgNk1ZrAOMHqAW38avGA4
rdSSocq+EgnOJBaG0DiLcTdJVr8fXv9KBUhiR+c3g+xS/v5uYtQIUlt/nVxbHi2IHUugqOpXLYY4
DBBRvP8H9LL8XOqCKhcUVRiN+gV3SSoQoRL7PDuFiDXchNafxjBmpiqGkS0r8aOoxtu+LihGnPo7
MRH3XSwpz7VGuVVaxpInt+RB7CKIexaNJQmJkxW6l7WVQ3vjPqsB/Fei4udI22fcmc9BJu8wf/MR
6Byxiyw+lSDgh9Jy/VDm6habbaMr0VEelee4lda8zN2lfGK1ueAmkKDNhmJNUiR1UR9s26rehL7E
mS2vPmg10Eydesd1lKFUXAU3oTQ2XtHmwJHxxpMMmv2Yzz5ysKGaVSYcKlV3OsN4BssrkElqT0BM
o9+pauHhGoWbbv27sGo2qpCgda//jHvyILfVcUjHYyL0H4lM9hEEHhufWJkPnUAsRZWRuyYJUDIb
UMKLG0/TGxeQTC+LeievyV5rtE3XqFaS093Y8KDd8bVVNGQ3Wptbg9ht67R0FD92oef+EESAwtT9
lnL5M6mHpyHiMVbUraIqJ+YIVFPI8+tkFJey97nYDycauTs4aVGHnFz0DYVQJ9eplNWXZQDg3MpL
se0DiGia7QFb0Ll+0GauDkxSQ9oOA59IZKfYKdSTac1kSE8+16z5PvCEdLR1/ilqUcbuFplCZl7v
zNykCEIaVfalUKS4HzunP6G0+6o5GtIgqOAuF3bmkEcyBllx9aOfcils0eBmqSFfTk9CYXNAFBzA
kXVoHkXQOBeef4ofgj1S2SPOTp06TE0995YcC/tgk8sCTK+A0LLxHExkTa4yDXAxTDthgYvss08V
K6HSXdH/4HnggxMA8cJ0W8va0g0x4z7PrE68WUCidFSBbQRKxDgWhHuBUlNgyglOX6fdiZSAJckw
xyhNzDjj9wByWlGpmHXdLYVgM7ECngR8nWwsTsN3OPereUwan6saemqIJf0IV/kNHNNbFiDx5HeR
g4/uKdKS0dld/YfRKadCDh33spYKts0GJ5LMiLdT0TXu2TCsoELHNFS94TXyus2wWvrgX9HWxRc3
gKIwsPfEi56nIpEo4jGieqoA833pd/VNcgx6S37O3hRPdEuz37eBRe66lXG6fpjnUA6gdv3DNPsY
3y4xVKJoiBFuCpZKw+rCYtUK3SrrY6uVUyhYsIxrXStuLA23pLmXVcSkcYWWChHsJDsuPAzb2ZN1
wDymiDKOBk2EC6ZCLQhp3isFwiSAY0xEcJGpBclq6Pu3Ou8+K1lZIzS9KQLpJ/GVp6SXF+P/uc3H
GO+RqWHrXYye0MIYqjST0i/gm+YCaegokaWMQH4oG+pQz1+GfX/VjSbvDSgYWgIgnGQSLJMdX8Xg
2m9GfH+ZkzcSakDYfrHmDl37U6OaYmZq/SpWny1YbE2p9DgQ2oORl3fbrN77ZDggI1oLYvMRB/mu
9PUnJSK3sdzaWpOc0sxAKhMjf0kyUD9Esc0NJfgnoHue5Dlwbln9zmlZtXCgZtIaMBPzwLehxaFc
zLeGUKGnVZUkQGgGjlSnNmb/TGXgF9zWgpkpvIR0aVsHRpqcOD+1FZ/fJCF1fT5dwD3MmwHqw2D5
iz5F7PlFp6eKQJJTb3TWGNdrrW7A9esvNDJmNh9KEFiyr4nriwmKQM1ivUUQd9KCAxFepfSvVNvP
LEy8fJJLAic2sBBKtdfnAhoyP8XRq/WPMuatKE+cAKyQktbZefdaB6oXp7xXyO+DZFhq87lw3mfu
dvT72SyUhvL/RVkkw3mIg0KMT8RID2nwI1Uwya4OVoI4rO8jk9SyFfIHnavWfVWvymAwrz+BMvsE
qP3IX3hCKNKeuz9+6FTVDxDX1nzj5U1B3TQT7vSo1FEiF++EYNzlWTyCBl0onUaQZUdtjVtKepcX
k3cxrN5ozI0sWNwoCagLwZgDhB6nm0mjgt1c8CVqlkJMN1DR8k9BWwkuxjRvVT+BvJhsFMeyEZy+
CYhFQv3R0CriBA24bcdUfiUR0dxoaJCexTLKvoYem6VEHkshAI+1KK8B46f2AH+F6F8sViEGfb1w
LEGzGjTIRarwqFSpb+di89pHBqs9UjMZ6fP1Nbyc7EULE1cI/BbuT1ZUOF9DIS5y3k+b8AiNHI/N
DCTdB+VfFX8beq1ZAS2H0gk6w8O22YKtzrcDwZIDUxPcYXjLnq4/zcVJxcMwzRLsJlTbLvAcNAZI
C3rJeBi13wUq54hcei91qXXdzGWdCHZYeMimfFnUPdk4IDfTOw3kX8AGCuB1DB0jMMsnNr4vu/xK
BMPEgsUL3zAxOImDQSWAkW49C48lZsctWYptIraL7J8XsefEyuQmSlslJEQo8Fou3bUAJ6ebsbLk
7lR20O+srHIbrnunuNW3xOnq3lZax3i/vrRzX/Dbyn41Kb5FJCEG/dAZwOb1kxUR8rdaKQ/AMC/c
T3PLCdZRxubCkLbTg1+HcK4GALxHsQidNKhPmDlaX38R9kXObnWsJchnQWAhoet+Me2ZE1pqpa6Q
I1dBSyFtcismj5Rk3qjTO1l8DdVmYY/MLR0TJ2GK0BhknZZA4qDPajCfkiME8fyneCwwVjiyUEGA
NNf1l5szheFSTLcjUGM6zOeHPhH9hMtFMTjy0p1Sj3Y3KKa8OJp7uYTAJKALgG4Y8G0XoHKa6WI/
0JIcxQHDo4gkBErNIc2c2uAtoUgBYFqSaJw52bCpQzcOuwPt8Gl7Y4z7lm/5jBxZJhBvs02DRBMJ
9eBKDp//B+LHlw6Uh+ME/hbULqoC/dbJWoKQOa+isMOlTJtTEBpbkhLN7MQbhS9sTYPOTPYDaEI3
AxiOtIGpJqEdDOCL7aA0Wgmrhm8g5otkHHcCIelWinAjydlBaTHUJJcOpxcLp2eGXAxoti8CTTAH
SRdSIUPfFXpTx/GJ/qjtcp273D0kdyq7BwCcfiwlSBebDXV/KCsACw+AB8rHkwUiUh3pRayTk2bc
tES3DDCKB2O79FIXpTWYgdI3+PpBWXnJd9NxnQRIlxoi9mdQx+YRYmKA2dOnGIjaasfbBTrZ9lJt
9uvznvkJZhYQTkxuMcLMaUElboOgyuQ2xOTE4JtxGq074upcXVtDC1q4KI8yjFFXvslpsjsKUmDn
YQVRT74WbXFsBbP0gSOqNeElzqGiK6HPY/J+fRfo8aYsomcuNI48wsq9ONSbnkaHSomdXuBqJFfq
j6zPV2nK3/NR8R4JJdrmKmCJWgiwznWPcelxz88VC8W++XW5EBrM2eNc8VzmDny5TZT64/9mYrJP
/JjLKiYlfgypsRroYA3aYpl59jXgiphDgl7rtDcpGSFY0vWUINr5UuHYxIWp3sr2aDF2cekZmjlL
V//lpYyV+2aS7dtvKyckfeCDkhduHRh64WuwmqyizSJuY87bInwzkPsyQaWp5zPQoxghv0GOJfCF
vJPYQig7YTJ+tCt111u6WZo0sWO7jLTnFqOFcrVdIhCY9b6AGaBTxDhwLu6VuEF5IIfg9Zf3BdeE
O6obRt+BCWiLxGabLSq2XX5QDW1sNKYAfEDJbfrWOANNrhSIGAcdNMTVTbUogn5RW2IHHPIzuE3A
OH5RU2iTLqlTdQhPgvFihLkJCrGNgrZTAt591Nmvn4GLzcKMqRgtQ1gD2YwpyCjsxjbG9QVv8m2z
gMTVu27mYtVgBmcAZDMYh8DmnAT9nVIJoxGq5BQn73K5H+Xj/+3vT7yFiFgiQ1WbnDC8Zgr6M4Xe
6J+2gOOL3BMlNxZhTJwFFfmsSzBafWoJhCpryQ5R8bpu4uJA4S5HegveUXZtYY+dH1yglUDXA7mH
o66CIbxE1hbGjqIQT6SVB/gZLhTu9brJS7y+/EVSDkZExIFoEU0+DBX6IeXjSDzmtFuDj9aswk2V
FsdUkSwJ3VA/4B29uMFvg4ioN6wF8xejYsw8U9aBXjy6vVNIAGBvYONpDOGYkAgg2t4FbaxdagB/
cb2lFZkVSJyrZcrGj5fUvC+25JdpRKNsYPgyShgUaoB4SRWOaRc74ShYPVnYlJdtVJjApAD2DPBR
+FOTrK/we5kLO148MuLCek0h7AjKAlVdx5nbucl9cwztxKKcF8sLFM0XIRAsI+GURMSHwLhfnLdI
aTgM/QjHLA3MQvxpAKOcCkv1kMslBOkOpuJRhAb26qJqp9aKDhiRwB/btjjoPn0KNHFph7CTexbu
4D2YjhW6G8gdMMZ0figC3o8I4AfjUeqJDQ3zjepH1OQT46nUVfh4fTcU/SMXAjuclnpqoWxp9kCI
LpzNywUF9aWBuBv/AxXaNIHxlaJCFzHgj3FVm7Q9dNpDqjxcPw0X55+9Is/kfYC0uPxoeUFLsa+j
9qhEld1Iz7GfbQIt29AMJVkx3/NC8GfrobhhAOLFRkFJDZzkE6cmjHIkqYjxjj3KeXpp7EopdgGa
erz+YpfxP7MDqDc6jhgbhPzJ+UfMVCCW+pJEKH90DloBoKJsV/mqc5karrbE8nURmDNrIBZGawSa
6Bd0AOMwxGCSV8OjOu5lcterwHeDbyQJl4ghLvb/uaFpOVmX0iruGw1VgQG0F8Vbl/1pWUxmgUmP
STzqnQAqnC+cXrGSeaOER6rm3FbLecNJ2n7804EwrOjMFFB0yC4nforQweA4pUOxiGxDgH3MAZic
hQN06QzZ34dqNbIWDT5pOofYdXoTkxiLFa2LA7rqP/PwmXPQNkVzFqxgogOeuxSV0LslWYzZr/TN
8CQeVkoiBmMshEc+eOKjxJQy3l7Y3xchG3s3+Hi4QPDKXdyiQ5imkkGG8Ni7wSp2gk0BCQNpBTpS
od9pX9Imuac869KatK2pOtfNixc+cmKe/fxbxM/rTaKOwhjingFXn0XtbK9pJte/5XSd6y5EMhmv
spONdu5lx25VAefdCY5/WMq8L0crvp7k9+LuFI5bBa1Ph7APjxKyD99rPJkzNboKgc5nckA8ZL3s
NlrYWhe++dzoFJ/bgJsyEoQ2PKb9z7JSTb1aL4qdzrwZMAwo4KI5hXkNRMvna5xnvALuIJm7V8zR
ZUPtiZvtMc3LGr4Ob2Jhn65/1ZkDw1ATiM3ZtgJH8OTmi4IctFlowNwLb77ntregGye2qjlwNY/F
GrQTpSWiWudpS3fd5T2EMVSg79BcBXLgQj4KENeujf3ev69U5FEJSOAkcJjEP0flJBqjORr319/0
8vQAPcnmHb86+CA5O1/ajvoGxVyHfx+Dgx3cT2amFKaYQQu7fgeOc2G3XN4OsIZCroTKPxRdpjPs
oeb3wIir/v3QBE4NoVK/5mzB3zXdwq136XeA38OwCOM5R+w3HTOKeWDzEy7z7wNtm5HPPvoXjvu/
3/r/CT6y21+joOqff8d/v2X5UIYBqSf/+c+b/IMe6/Ljo96/5H9nv/r7Pz3/xX/uw7cyq7LPevqv
zn4Jf/9f9u2X+uXsPxxah/Vw13yUw/1H1ST1lwE8KfuX/+kP/+vj66+chvzjH7+8ZQ2t2V8Lwoz+
8q8frd//8QuSoG9biP39f/3w8JLi9w5hgxvu17/0+z//eKnqf/zCYQTgb2AvQUaBc8pyKXyW7uP3
H6Fihv4yZj+QjUrY+IidasJ+Tf8bMm4o9uFmkpCn8vChVdb8+jPjb0j18ScZbT3Ky4ryy2+vfvaR
/vho/0Wb9DYLgVL8xy+IjbGfv4W0ED1ALUjSGM8Tjhkwgef7XatBsQDKpfwhTchtaSQugbS9reao
+1fRuE8zTy5LjDaVvStCtqOBD4WYbmzxuZLbeaWImLKgRzWXBkcjDRA32uBxo+yKwQ0aiDbVk9yM
ku6GdGBKqxQVDFLjXYmxvl3Kq56oZk5g5C+QVLYajPqksepxYbE2oHJqNcMegLStrOHOAMNuLe00
TrN02uAsEnMInjTtlGvxWy4M61p9LMVoGxbyXVY3pgLSBu6z558S9HyGxO0EVHhzVF65x4p0+7ST
V3Hhu6U0rEOjNTk52GX5eMiVmzFRLF9UzMLQXBqAGimTzZyKt70G6VqKZgj3k4+FzyiVbmjTH7rx
BOaa3VitZCjL6mFoC1HxYGRxZnJRt23UFvNZRHGSRrQjzSMJwPKy+KH3zXaM82efPPfjsza+8lz6
ZAQ/Wm3D8YMbVZ+Vdq/1oM+nNzW8DnDQZj2+hjXo5YvbKn8gyZMSZLbR3Beo88cPnV9bEbKNIn8Y
8y3lHwx+DajlivNvkxBKmZ988KIGt3p062u+WUSJbfB3qu9VPsrFHC4McEdGxWtQlQ/FmDv4/lYp
pZB50E29PQRgbcsPjX/HAd0IH+wbiZmrXsrtI9lvrTyNIQ9723OD3baSm/i8rSs7hR798FDm94l+
MEYoeN5o40bpfhb8Dsye6Jk/KtG+FdMbXeEscDY5nHrqEv1Hkz/LwHJLP4ZGdAT0Ddqm3ikS1BHq
2DOi2MTostUUrQT8x1bgwc2NT1RrOyKK1igd6+4l4tSDr66T6lEj71IXOCWf3NL8GCHo9nvFxnZE
gdms+1XUvXXDO/QLrFzUTOhQO3EdoG+vWzx5reMfRvJEtVM9tL3Jx2Tb58eO8JZItsLIPUh6u9dH
GehTsDFxmeZUAQRypaaUgURoBy+Nk9b0s/KF0PgzKdo1r3nF8AHllr6/02kFnfdDL0GdFXy7YmkK
LcbeaPnTl3exGq8TSCUmQXCiancvGtwjiSrP4MDyKfDNJ7CvocT9yBISerRWDwBv/hrH/Sl//m+9
9Jlnv+r1/z/6c0Yf+t+/Oc1Lf/7SlM2ZQ2f//leHjpIhPDPcMtr06HhJGgKvX/3510/gsFERw1gR
uD3gZ39z5/zfGGc4ZmihTiUarAiDX/vNn+OHyEMBoIIGjAKuK+HPuHO0Ss/dOYNdYo4YensobPKY
Kp5kT4kcpJlKqH8bm7GJI+8YNw38nix5WVw70km6yTuT29bhVj0IgNAcpcYsVoZkkn227e7g+ILH
BtSUvH7gx32c3arVPaety3qwmmhdppk7dlCCc+WqWGWf6GBWgdlZKfeEqotLpcDMlfcyfhCqdUxA
nmv2IgI2W/1IE6c/hvD8emKVeISRB7TZpmvNjR0kXmB+GdbKsXH61sKh0QhiWuMV89f3RLS6HFKM
YuLISumCAzznnQKxmdhKZq3e69xtWgqOSvYDpJGa8iDrt1zcuwb0vrVYdhLIPWjtB6+At0JEho/W
o3EKAmA4iGJn3SnxOTPLdpWw7cMbhcvM1P8Iw0cV0xYU5KxbIY3MwF8lED+SoMeDAd90HZJHmQ9M
v1g1nIu+lcnRLdFzc2ishF+ppS1QB0S4Zh61KJ2Ahy1F9n9IhH2JWSNlUyjCm9Bghp3fK2FrV3pv
5xJvy5jdqGRiivFPoUz2YuDlB6G5r7CUxlomjgafkAFlDmmabNe+dMRsP+XM7EpcshBWteW3+FQ8
pxKQtubm4VflB1F2JeER3gv8bIb1Vj7WEBNb+dJ7DDf6xqgAW2RDgy3sxdfU1TaKJW9DW6KWsUvW
8qfhr8BSKtz4DWj2oT7lAYPvlq/6DvyquxT95PG21Xa+4NQPvSeCTEvZZe+pzHSajqLdesWxFteh
5hmyKdA3Q8it6qbeB71bvTfragfeuEO98lcdmn5Qgv9f9r6syVEdW/evnLjvnAAxvwK20zmZrKqs
6YWoETELEELw6+9Hdke3LRMmct/X28PujqjYe1lCw9Ja31Dts0hqQbsj940LYW7gRnPno0d2sx1N
ySfWBnOKvAOSd6HvhCbqsfPvJMNhykJJHniBVyZaLN6Mm/dgp3fEvLNjwHZkkH2kTujln3QsuSLb
d+x16h9MY0+egeWhL5YLr5iDA/w8ZJC0DxYdXoaHPGx3PNKN1+pfT6n/f7D+H7Cxbh2s8Q8o3fzP
85/xfw7wq/nz4+KMXf7Wf5+xtv+/IIkAyIp6GWzh/3vEWvr/whMZ5HMo2OKktfC3/PeIXWAWKOaB
SgBDoOXv++8Raxj/i1qfA4wqFO2ATSfme87Yt6baWcaMfwTeUUibLfwPEnh9ebGeFTjc3oTscD6z
eLy3wEYH68rem9N+ER+g+zaSYwQfrvKZ7fRfhB8ERDaXFpbJNp6OV0WAf/0OeCpDBGCBjCmlJMJa
gSwUv6Mr0DTohgEZNdwaErtMg7oz7IBJzQBXH926KSssOIrJQf9gScc7jb0mTsXc+DswhMYNwOmV
btrywwDggdIYug3wwlEKrOOYEL23Bxa7PnoMkwhdf4SmWPWpp+ROOtBWhOmfWwdidjcUpa5uv8vI
ztLhOfs0FH0xXpGRxbZfwIxGMHgw51MX6Om4pfOq1gmUQaoFkXqaRrP1JIsbMkVlMT3bPSiexpcm
gxwD2yDKKI+0tyUHqhZ6D8u7EPmHMq6KTYY7MxYbxSOzh3BG5aNs2nt/sKKckUfYoAeksw5n2/Pf
j8Xzx+GVuMbbGPHSBD8b/4aJ2GXYJp+dCRhoFi9Ot/quD1EvTB+qHVBn4SIf65BAHtojCehuq066
+iXPQi9/fvYlE81gtCpzFrf+c11qe8dN7yp7+nB7hMsA1K2M9+1/BqhsIZ54aZqZGKBpo4LVopmS
v1v+UZ1EJSMD+yAXwqcs5mCBHKE6BKskAaEjFvrf/cOijT48FHR/e2Br0wcOCo5RaAXYaHZcTh+s
E4rJyrwmLviHRBePfotnO02j/7coyvowhhRObHnSxCDioh/s3EmoilrjVpHsStsBUwhRDnAm0LPR
YYOmfKZSy5tJ5sWyDo09E2EXwyrpmZzGmH0ZIHqShg0N6tfio/YoX8EeDG8Pc2WVXIRXvmDi50OR
tRmL09pBhukFdmHvbodY+V4XIZQ7ZdRZRbwUi8SXX+r6hcMrom/5PwgCShJuR+A6ddB5LxcFtXMH
6Gq7iQeNBUP6cbSriE7DxqJYm63zKOrH8sXc+xSLIgXUG4/vKJNbB5NaE17Ww3kI5YN4yajLUsfq
Jl08czw/8qe01A5oSwXQCg2nkW81jJYfrRwUFxGV7zMR36vMWmvizBWoBFiR16DO0oTQdds46len
D0kOQB0E7AIVo+UVRdl6pdnEo/0i5YQi3JZI72qEN7A7FgLau8rZwIoR6gGl3sSV+3FKf9fTFhBq
NYALpRyoRjggSSx/fnZ293M3ttQTTawDxCuNLiwGGd3eL6tHAuQ1/hNDWctW3qIf0Q5NnB/tvdWE
rQxcHszWXfuneHPqJpH1E6+Esgj0B/2n9bOzgi0c0eqiWPx5AYCE1w8qsRfjxG6aAJ3pm7g3XyjH
C8OOqSUCOXUbac1WIGVL0aHthDa0WH3wpOU+KkT2MWu+ZZ6/kbqt5BkL5f0/I1I2Vj7QxJt8ji93
D97cvb8b9xbEMrcmbnX/noVRdpPWNm1icYbbCVqHeg9r8+HZJE0wJDLyNYhYzVuH0lqyDDz0ol1l
4eFwBS+HOc9oM6fEt9rBXyzsTtlLAhHq9Lj4hS6d3s1bY5kr9cg4j6jkbFbDG9+nVRMz4UNRHKwK
98FHdRZokBEmXrf3wxUXcjkSUfIBsBlvo2sPVvCx0K8ysOcWqjHF8Q7U0j45Lr1O8x4CqMfp4zad
+qrXq0RVm53oDABIJcclanIo7urIQr9XfJIk5LHzpz0srs1jJH7Ynx2ASD4KiKFuUo6XXXY1z/+u
x5HFxOdyF7q1yTlzsGZLiwQ28vxZDCExt/K41TCOBbsZAzqWVzxHzXTqHoLTTezr0CUTnyvtZcA8
b3zG5ew9H8zCGV5OfcjhLtLTasu6YJll+/k8xeSgnZID2y/C6WynPYGu/bJNGVfXKMJhxgy0qdB6
vCZd6K0knc+sFq0Mve/u0tQ10Jafx3aO8hG2HIc6ZR07dsk4dBvitep8qqGV7dHxmWejSNjJNKH5
2VrWvT1Zz8Ij/f72nKqHzRIIH2xxtCdomqu4N7xDJ4n+MjvRzkabw4PChWZ3oSe5HeSamIOMaL/6
kZcbV9TVM/gtMOQ4XfTN4fKsdpK527W2ywQ7WVMLOtLclT3AYJaPI4/oxZc8mdr7oeksKCynLfQ+
6GzvGLGz3e3xX9Ur8DtAZgUeBJURnVwhkFxusrRw2RS3VbWoBTrciaDp1H5w9R7FMZcVhR16PqyP
gmkeBbiofjV1B9D4WBHadQJg/+zW89eq1xsvgu2sLXG8+MlTJTQHGhzjYA57p+wKtIv6srfDoWBF
HfaS8u5weyxqZvE2FNh+4qB749QolQVhmLMNfRAZ920LJf8GZbw+b9jG0lSv2yUKMBUwTUXuAi07
ZWk2TWHpg0uKkwRSFJSVbBagKfp19+xNo2WGBUkquvGVVrYD6jjoEQBzt5hdKDmTaficJro7xML+
rBc/dXE/Tr9uTx5Z2Qmon/1L3nCxZVJavTMxwRBpxBj7FVQ3Qmi0C+8gcCzcj1qh1/u6YtrXsqDc
eMmTsXe1CKoruf3bA4wRz33AdqGt1yXtgBxkKL9ycxi8fT2Tog+1adT9/VCXgx5WekbAzc55+rkl
DUx6Dd4WH6FDkrOgyDzwnVH6A6lajFj1k8/4qUto+pnafb5l67Yyq0CS4bnjAIEHp01lxI3dubnd
1EMsyYfKpwGnRwt8+NvzuhZkkdZHHQGO7ghzeQGZSU3QIS+H2ESVyQytYeR/wHUVr05ZAix5O9jK
DoDUgosGFFrkBljdl8EmOK2DStzzmLfaqRmKT9IzN14gVzwGrP+LGMuAz/L3pITZuHDzAbm1uRcc
4iFelEFL4KBH2PodbnB365Ba2XIgMQCCQACRXKTGL0Na8LSqZOonz2QY/COoxPOnCa5qcl+3lNCd
Vbrs9fZEqqkuBnkRUdnkQ5NWWtNiInOIDhp33R3fOXuo4dzdDnO9OEAywHxC42ZB0atvodLMBlFZ
VvLc+CRqJ/JMeB4Z7N34LPCvUAKGiRbQsxCjVZkgaSp12pSCIXOvP6U/xGP//FanO0BwCDKHZTAe
u1D/ucW7WRseoIZY+SC2wmxQWSoT9coeInDJM/fInY/VbnefU2tLD3A1Cq5x3OMA0cJB4nJ1FECG
cNo0yTNyvS5gE4RMKv85N90vtz/WFQFhmUWYSyMbApgNr2BlGcI2xRDt1PK49+aPsza8jAxCVJ1+
lM4QWHr+XfeYE5isD6zW2Ukteff9BuXSBbIJJeMlDVQGavcoonUuwUDT7tEom3CctpiC15cAklfo
aXt4LaB9fHWA1BZeeC5qabO0Xgu3/mwX+pc5B4xwTD+BGANJzGojA7s+swBUXKD/gLgh01T5yqIk
omVulQClkAdZd+yK37e/2/X6QABw2UHmBGvkiq3c2ZnBgUlKTw5/lMOzLh+m/J325qA2opmOYurS
pL+Wl20B0HBrx3eeNQv1Jv+hrqdgyn/cHsf1KYguFhjXDlDJbx38y3WOLwPwrmtWMTNpYBV/Csh2
Nc2Lnb3T3mAZDL48AP4eUuIr3dDOS4AqLeY8pv23HN1Y0UKiwSSPgMkEJv/cuNpXOW/5wa0MDkc7
Pj+aVeAUqR6uLp4Q6TAbZZwZsCgTc3GfApwE35vPZjvJjZKtEszBr4VTO/zhl/wNPRPlmszbkknO
c/9Ejb9U/0whU9jxz5043v5gyvvpKoxy/Ika91mXT94p1837nFt1gFPFQK5IsTpK9yjbTStcZa2r
IVUdZ2p5XTk1LDlNrhW0sw7HZ3jOmVuw260wykmIpMnvQSWisZHnTqAZ870kbRmh3rn1sFZOh6sB
KXM4973ulDxBNgPBOTb33wnd1krBxjl7Vr/FWFJ5B/cjRFtM5bJnWdFa/Vy4J6uSQCNaMB5jYTJu
VSXXJu08jDKUrKGaXRVFchrT5HfSPduac6DV9Hp70a2tbZDEkCuBLIndpKxtq9GnDIgi94SXZ9CY
/efSqQJYHr4m+hYlbivUsv7PMsGC1Y1dN1BkKgEkGTt5dDJ2Xw/GHTj0W5f8WiygYFFmBzX52mDc
S5wqL/jknsr2KS9PI+xyWh/oIcfeuGTXvtJ5IOWSrUg7cZ8B7WoU025IU4gktHssvo3DfGVdA48A
kUvUqNGFUwv5Jowh4f3tOifouvxpvfzJqvgGsU6t+i3r+iKGMhSjp1OtVT0E8g/ZB0jcjbvFkrF9
0nZ9NE9BGnd9UOzfWb79V1QoPYF3A4v2K1NGOD33hJEyjWcdIfvvnuyCkeVRL2L4RoWkfLm94NW0
7CqgsuIH25ZeU2OYi6sgAGMLDonsQ7LJDF45z5HHAgYNBB0Q+Wr5rWuoV82t4Z2aUjePlpkQYEVL
/1OVwZyGVXO1T2Ym35davI3uLKhabsjGoaVFMtI489C0QJ0aeKfmd0a6LYKdSuK4iqTMo8spwyaz
tNPCfGPfUsJQLI1N6yhgDKjvy93UHFv3CTI2AbTCtpbNyr5zrcWzGPx84FVUbUjfatJeT0rvZJHp
wU+yCGTVWBvtD7dXy1YYZZCNXqLcYFfJKR0BYnZS+eAmw0OXlFtyCluBlgPt7HBs08lArt7SONfq
I56Sd9rA9kLvNpI1tY64fDUPwA9YMGOvQxtLGRDxa5I1FptPfNBOmtEGWeXsuOOEAvLXzHUfifPK
eBlrebeRRa2MEGoiIPsh8wVjWCX8aQIm5rSDmItlyNCEUg4rq4PtTv8gDPJ3VGlwTF5rDHC9TNtW
evapBPETGk4BK76U5J1dfEwjFFiQCqIYCzb7lcayZucwxOxS91TP877LxMl4t07IVQzlU2UwVvRd
jfonXNywWGXQ29toBa4c+chq0YVYWviLL7eSmKWDoFme5PMJyC8eWGOz06A/PKcfJFiLOJR/iRSF
/PpbLn4myLHbQt/3XRGO2i/wj9794ZYMGyg4/CAgl9XXP9jyNe0c2zn5foITA05iwKMmlf++Atsy
q0siv2Cr8TKGMMTlRrOsnmT1KKe3ZQgSSjD6R843TmG1Q/ivKLipYc6LJY/b7TJK51GQwqCkDqbH
wZieF2hyvocR2/jdtgPtkAcsHL9stcrfiKaXmSnGdhZVOURqOY1F7YKZgdqRljzlrJbdsQT+ww34
kFH9AMo7F7uS9q9VPhbJYw2qMTu5pSvHXdUKVoOF4Uz8wOdhcrSw1q38dwsrnW/MGT3Y3nMHPkSJ
prdm4MukbgOYks10lxusb794BbwwDmNl6BXS4roFijHNvfogu9EqdgklzIhMX3P551ZOyWmWfg9V
J90tfld+N2RB03VAP4Osrn9veqscjnAlAHUDOqi6G6SomUKsk+WOdp/5bTPuq5zLL4PR+X4gfaAp
AimNIoFBAZtfqaM16Skf6QjlKtB/5+esLrgBspqX4z4aUQE0jySjXntXDyyXv3Q6Nh5eQJr0o8pM
5iqsEos1e9L4zV8HLqM8KMcqS54GA27jNGi5RvPP8ECevTvJ8ch/9Idh3nItvD4ysTdRVnm75PD/
lA5FRke8rl1hnez5i0fLMOlAJxm2LAlWo4AQCczrIjWrrtUcZtVygoTZqdVPCaDcPqQaSbPRBlkN
4oGVADSKvph5XW6IeqkgMPDBT/kskfcAYTg9+215d/u6XjvQlv0NBAXyAvxV2XfUH4lgVT/jaguS
F2MP2yUADMk3Nxz3UxPQO/lEN+06rxM9dAWWQ3QphcCWQ/1MgmE5lLhTu7IBkwxOXR0g7jONZnjL
VeLP7TFeP21wrKA4BKd4FPY8FUc5wksyKw0xwT6l2/sDaBfCeh6I+QHKEf/grEQNE+joReMcScPl
RzPashnSAWelxObI3SHMUMBPne+3B7TcY+qphbf0wiiFUMOVhEIiSjBEGToQskHlyPqQGvPudgSl
PL+cxmiCQwZCdxZLJ/X1BIkQ4RaeIU/U/VlqP2dImDLY8LUWaG8k0Lx+V9bvT1CXmBbqvjZaxVf6
BvqU1+6c1NrJ9A8tA3Hd+Tt0zsYHWhsYJg38HGwpmG8qu6ocsEIG4cpT6YCiY/tHSsZDlzYB3EZH
CjLY/ELQd709m+byT1U+2KJ1t9ykUGVHgflyWQwZZCiklNUJN0ZE7cQ+cF5oINoM08npxU5rs2gu
in1nA6SaenngFVD+p4Me577+dXKrnTZaL+6Q7VEB/4oiuAhMAiCEKOGWULiw4OjonjO6M9PyA2jS
+7qvd1mRfOp7GTV1dgSuLdS4dDcGtnJGuW+KIQb+hQbk8udnObhjNx2aKtV8GmEDIkB8KWgVjFsV
g5Xl7iL5MHwXxcRrrd+S2lwK26xOZi0fOPidrO+/3f5CKwNZ4N0O5JwWh25Vbok3g2P2QzafWvKk
Wd/1ESLKG6njaghodQMEAVQ/EqrLuWoyr0gn4U+nGngnAP8891c6/7o9jLd9qSw09E5wsmKeoOSp
HqyFIzxNo2WFigQ/NvfZvbtP771P+sk6JhGQu3edG5jfIeUUQC458j4U8Ca40x8Avdbq/e3fcj1e
LPTlVYHnPPCZ6hEym0WrC4fPp5J9svlHLl6LcitpXI2xZOLe20dTafVIWXtvnLH+/M6N6rQ9SFkE
JZxiBtMKtFm74+iY4lDBVgKBrKjjSlR3bf+tr8xIUP14e8QrD/xFFgjPGxSc0N9Rf87UJoUjfb1H
U1MA5QZpmyLKe3jrit28m47WlxyE1aA+bD0E3kA0l5/9TfwdsjAAnS9Pgsu15U4l7Uqd5jGhTkBb
PXQh0cibr9WUgoU3WwGE3X5pHGTX0fMjQdzQLnk89fAQsu58JzEjTy6Uae2djBDcI5c/TMmv/cbj
ZesXeQyB7KAvoVUN7wuae9Htmb9eB0sYEHGglQS4gZqQGTWpWtcuwa52vrq6jEbuRl5FtnKl5fa+
nub/hlHelx6nYvLHOgeP+6NVstfBrAIbqgYhLGJ2M+VHZmVPFfldce+JdvI794w/Vg7Dl5HC7nC2
+gOguQduDGG/tfOvMyrMALQKQNoCPAFX9+UK6KsaAuICK2A26QiBbDRcRBuVXv2LeViP2dZUrM74
WTxyGY/WxEwcPc3jsgx5d9T/zlEfNgctTJI9m3ZvtuSgdGyCfq/vgstxKulq79Z9w8F6iHFLY9Eu
zXzz3QVqYLUgTogaBVTo8Eq6HJpvpyClSi2LHZbd2Q7fuTAS9FJ74+5c+WIXYZRU0eU2mdoCM5i6
5YNnTnedc4C62ufZSHc9jNXfvUMuoi150dlN3Ri9PwnPLE5C5jBkqadSmw7mOBF+mhop8o31sbI8
4DKF4hWIgpDXUu8hAe/41Jt5FzPDpCAXExiiGAAg2aOfbdyrK5UDPPdABASMUkeGoAKAUoCZnXkC
P0Ts3wTF9s0f7QM8B05GSGBPD9PY9h+MDqf7G64JT0BfOdWI25hGkYIkoBt1JGVyV9fQ/W3d3bu/
GRpNeLEgJXYtlGMvvxmIyZWduDUGBpYu9w60/l1b6UZ9c+1LQQjFXyQfUWFRU1NP1qMJuYw2puaj
N6TQltQf5woCH/9gLGdhlPNC6yczsV2BMOJAF+6wPgbCyDZu4JU9hQW3nINQzVwARpczhpLFJIdB
b+PMnNhrWyEIqEviMPDZeJg7S3vW+4psBF05koDXQlQH5FcYwCurwU9IKwoPPATGkjaPRpYmodnr
+dYrAjzZq+sHrwcUgpEIQ5hGfVySuZOGU2RN3EX0kwfq2geyy+CTrP3SdxAa22HNf5whcT0F9KE7
jHfOHk+1aLNmtvIroLAAO1JUUXHpKjcNfDQLnRZ5G1fMiOEpB6eIcQ+F7UPtNxtQuJWZhZUvxNQW
+QaAv5XPKbhwGc0ceAYUqffXFFYCLfVa9FuiaSt74CKOcq8Ld6Y1ZLRZrGFxEBgU1M+jXW8sk5W1
CXyTha4dwJ+Ldcnl2kxGuLp5Vqedeif/s1TPgpSxe5rQIpr0cQjkPGxEXJs+1IXx5AQ5AVJHyvRl
FdFpVmddjA7Gj1ykdlBuyzmuzd15EGXufKsljDVjG49h9mzuUXJsD4LtxliCBRDKHzzUrMiNsi2K
5VrOi02HjA/PDOCpHOX+JNIe0U0Dj0r+gpgDvKYNEdh39AROIiQjjvp+ehw/ZV8hCZOethLuZUsr
ieBFbP/yW2YFgWWLi9gM9asc+xBK+7T7PNUbF81K6xWQHbwYwXrAf64ICfqQaVmSG7hpyHTwK+tR
rzFYv3PyKIcdikhZpIN4Vdf2c+7C/Ilr9ZfbB/cylKuhom2IFytuCJxxl0OdhM1EkuFIlUVl7DIP
ZIRQ9ok5B3mn1VZQpQ753TfpD23O8KzwcvH19g9YnWtcgaCfQsUT1a7LH+AVwrBqLwcjb9aCwvhq
0xl+DvWutefwdqS1HQpRZdzrYLvir8oO1au6pjbF+WqhHl+MIuimMeTOCyOHNhcfbgdb2zeo3wGT
h10PiOry52cJGc0HEGY0jcVGWd6z1HiuBaiTQ7WBUVgNg/QBTcyFjKy+DHlfQk63Glk8sQRCyg9Q
Y+qnraLaVhDlBkxdrg0w9GhiOEN1dXdX4NUN7cSNz7N2nAHs+p+hKJ9n9jKhV3Bcij1yr1c/7PTP
e78IIJ+QUEULFNI9OKovv4ib6hQS/TI5Eal9L5n1bMhs54p+41K7nqzLMMufn314XGXAjvMuOVH6
AVSKfJyD1Pj5T4aCOwbihkiF1D0zyarPxnEuTtZQfdXn6anRhzs4Zm2s4euzAUMBrAshoO8BJb3L
oUA5bja4XhWnJJEC56Bfn5pEeA8pZJDAw0yh7tqa2iFz9T2MKthW4r/s/MujacHowvcEDTxjGell
eJY2ZLQA84HgUPaKl3k0ZtV9YZJ9CvU6hrZhZ+CUgvVQLofdP5jgs9DKWqx1lg+uhm0lTS0c+iEY
SigbdX9vR7le8SCLu0s1HCNcdK0uBzjNxYziKmjPNWUwpbB+GHa10Uq4Pl0RwgdWE0sFp4MKzbMp
zyed+6CLi+QDtOU+JqT6VtvuX4APD7dHs7bwYcsGxd+FAQquzeVociM1Mli5gSnYen/SEa9ByHUB
zQ1/+fcHAozNgt7jcm+qmYHbNI6gqBRg2uCE2A1BUpJ9Mm51AVcuZ1gAnMVRsoCBmp1I9DZ5tg7i
OLwu1rnIQkJ4T71sAf3XVoJFAI7CMlgB73hWAl2G0YNSBimHR4MN/d5rTLZ//8TZgAbjrkAb5qpk
W2eNzDoJ1Q/cr1bozW4TdIz2kZYkG5f6kpypWxeU2YUMhXV3lQyPXBt1Y8BaoIMfDcWwn03zfta+
zaBKtGN57+nNRq14bfUhl0IPBhwh8AGVw2Iu6qk1RwmurNbf6bKGV3RVgbJO7X9w9p4HUo4GDAY/
wMzzk4DH9R5pJFTT6KRFviu2WsRrmxdHIDpLqDeD56icDxaIlIbNkB26nTwM9GWu4KaUfGz6L7fX
hcphRBkXqIKzQMqdBasgm2UcCECnNHbCLB54mnyi8+88SQJeTFGjSZSY5d62ujDJv5Oh2dOk/WvC
0UZ0xYERSDWYv7FXwMSm95olQzFuaUSsfWAI63pwMEEzAMnO5fFSkWIkml7XMUuHB4Gafw1JOGZs
7ZG1nXgehlyG8WB2rDdFWcfTDCmSyhSPForPwe0JXw2CFiwOQPRg0ZK8DDLbORvmJLef+QAfy37S
0ocB9skbW2Kl948CHZ7wID2A/AWtiMswNjAr3JqcKu7LaISfTDB+dsLh4B3nl6rfIQl6XmxrjW+3
B7f2oQBrAHp6yUnRKL+M6ump7k7maD1LyNe8ioplscyc7Cfpeud4O9QKeA8jRP6DIiR0yQCXvYzF
u4zypYr97MNg54H0ndccvJwMPDD9yUt2VidcvmcJPALCmVJHHEat79odFGnbdzpkLJsIxB/UC4Ea
R11ZLZxUw8CYzxLrGS91iA+e6uTP+0d7EUH5nnhB4JJdNA8KQQg0+3K4EMMS+wGAby2kNC8eqg5a
jwxIo11a++Wi0zVv3PKqv8O/h4nnE/JOpCxqKxVfttX9RJrPeI/2O12iR0J88bdqJA17bNDFnBna
VcVyJhTuRwlkRji4enIEk3nTtHYlQwWfF9ogeGjhFa0KfJPSs2CFDEaXHcDTeG8++D95HTQSpNgg
gSQl9BfJvolI9cQkmteB9m0L1eCtHNKgVhoW3hVoTOH1crkELTnrusZkcQICx9XhK2Z5L0Y79IBE
QU4CyD1AvSmLmjThyS5pRZM9Or1LunCSTs4Ps1lnZjRaXoP+Creom2OhFg2Smq7VhgjIMn96FLVs
xCGbOmGiGDCi3vvTQmeUHKZqzLy9NVGahamdZFPQ9mXRJAH6lzNPg7ml8lfjdvpSvvMItOxH0/ji
ZZ0X5rWlVTuHa2Cd2w3y9wi+Al1xl2uprz8nzBr4HSym3fIpzeapjsxqLqAymqOnsnNka4CVrDMI
Jo9uO5eveaZBOrOaNN2NGOXD8LkgyG/3aWsnPoSbCxcCozOQNYHr8FELzNbJwNfH6ehHM3WFGyUl
l+1emqSDdqaTsp95g1rkQ8L62Tn6uhDp0zhVQ1nv24yW4qRpRsb3hgdaEOzIhyZKe7+G4OjsFU0V
GIT/cH3B91Zh8/QJPYThJ7rVpfaxmmomRsigcrsJZvxD6q9+wTwCDdDJ4p+KVKDiFRY5t9uvvBMV
dIeNph6/mbLsgd7I/FEGSW+aYteYrUse+7q3t1xNVo/Qs2NNyTwNSDeYTULq2Blfe3pv6E9TsXE5
rF1BgBIsLjforr+pPZ4/U4VTtYbbizq24VoU9Ja8M9Lh18aBtVQg1TTwPMgyzrO38OCQHFBxjjv7
q/0rj8276okcux3szsI23tYqWRsT+jbGsh/RMVL5BU5rpk1jQ6vEsSU8OXM6xFqaVhvAvZUzBy8P
dGHx9ABmRS0jgcxfJdlc1TEZiwC0yaDqrQD7fZe1H/X6K35ZSOot4Nnq0M6CKhedgG+LPUHZB7Jf
2hxVmnwoBrFFXl05yi5Gpiw7k3CtT2xWxy0uRxusxQEy3m1CIAa8cZWtDgcEQlyVJpSZ1erYwJPB
mipkWYCSP2XSjODDu1EZW/Jwde1hDaDjBZgolAOWtXm29nqSFroUUEFKGz/M3PKYk09e4wcO8Nza
pG9kdKtTdxZtGfBZNObKYsZRXseZPGnuGE4O2emkDRvxd2NPrURCErAUfYDVRjtUGZc2WJqgxeyd
qjLgIHDFAFNDbqk48ECGtnGYd/IJslzlU7e/HXnlULoIrAxRsMwRvoH8ZnCnbzaFuWUx2F9ALtii
qq0sjosbVRlhMtjcd0YInIrJ4I+JD33moSfG8f3DOb+3leFkTJqQ4jEqfDEe5NAasiBNX2BGb4dZ
OS1Aa8bjCv81F9rx5cIwapR/8rQuTr1nh3Y+vHQpXA5qE/bLWlAnXdA6v2vpbWRpK4sf0GG8hUHq
X+wllcGNFZuzscHBaxviM7KN17b2H/UxeTA1fjCqfuNIXFkaWItQowV2BsZ+KjCK15xIWOzBJ8P5
1OUdbIf3jc43gqws/GXB46lqoCF1VfapraIRZeriNTPicZ99KwoZ0hJYyvaduiZLiosyCarpaMks
QvTK7E3t2NUyFWXsuB9b8TiZcZvGt5fFSoFkOS0W376lS6A+XMpsznBl1GUsmV1Dxr29N+rpc2r0
U0hHpw7oREUkNN/ZWBgrews9lkWr5Q0Qri6MtiQU3AZaxRw1VLTOwzHbMoZaWfE4luDQiq75G9H+
csUnHsSKLABQYnP+jddKqA00TNNkr891SL1veDTec33YOO3XViByb8zoAs0GEPcyqNPzvoMgcwW8
EvLNnpMUjItZD6hmahs7eu0FhGWIUHjjQflGxZtTB0LIdQLq6WLBpQNN7+dhduDAAHJAbjaV7lZg
h4C9nMVTjhBI//cSk1fG1hO5l5Hx2AftQXtmd9nRCLHn4LtbPm3BANYnFPLXgLvraGApzxo6914j
ChyPwNWGlHU7X4MAN98oT6+cUzaUYt4ocCuevqVtZXD71Ku4KOkL7btTVzm/LCqPxlQ+o/W8Vddf
q+mi04hPt9yeqBsoVSRRZhPtYakTF3Bzqa0SKvjNCRA/nCJTlCDdmfT5oWHmfTkxaNpvrFJV8vnt
ZEFtBIBWSGDBp04J702z6bWWVwBByo/ZTj50J+OxjoyHJJIvNswLTNzemRc4ebjFp1yb6vPQygeF
goc3G3SsYlyoexiOEXinSPROJuNe2LALIpxHt8+4FeQWvLfAWwO5BWNFHfNyU5peOtoZWEIxvH32
DTmBI9o8eZGESd4YQVWYfSUPW8rWa7fEeUzl7C4MA0erI5PnVEs/+VkVZLV1r090R6ctaYXVUKjN
QvcNRWdL5RroaBF5tS2KuPGfe1PAudwBTS8JXRyrt2dyJdKCVjSXNtwiN6ck5s0w9NU0FMkzqs0w
eUjJHU37XZ/VP0mCrOV2sLWiGsppaOHAeH5RY1EWadtrPh4BeR33PdTEwE5qG+21SbMHLR1hUGrs
Gr1He9bYFfMWqHzlWgSYECGh0wPIn3rzLjx00nCvikeLYX3wuzE9tk3+xGATYqHmazkvtwe7ch+C
BoMaLI5xFEnVmc37POETKLIY65/J9Xa13W7sgpWDFJxHcNYgbAlZIDVfN5CGwQXMQTHO0B5ZKRus
yLzExQTrqttjWdnhEHBamDULcAsVz8vtxg2vnj3KIIaVJWVUj3xX6yPdp3lyn3jkAcr9X28HXB3a
WcBl2Z49ehrKIO9eg1doeV+rLA/K7ClBgep2kLVRwVMP7n2AqFyjNsxpErB4TavYZN9I+5qN/V0K
YJoNSgOcIW7HWkldHBNnMzSigH5DHeFyQD1QZBbneMUBhWw/QfaouwfFMTsNkAQ76pU0gsFD5a6T
hgkyMP0HKF7AEgCnXd516JqpEIWBVxC4QUU1TvJkB9hQ6ALP4efZxpJcW/TnYZSFAgXBXuDtU8ZN
/WVsWWizzXt27cQ6D6EsDdQR6jyZB8gR/bUDp4y8g7Vb6rE+Gkkhrt0ZqvJVlMKG5vYXXOt5YApR
n0GOiwa++hRpcOv7OdAfJ7HXvlr3qf5/OTvPHbmNrltfEQHm8JfsNKl7NBol/yGkkcScM6/+ezg+
OG83m2hiDNiwYQHeXcWqXTusvdYhOIDJP4R/09hmpta6101IO9aC3qWrACvM5C+hl7yS1dVTM0jF
tE+eveJrWu717LVQvqwsbTp9s4oGM6H/szGrAXn8EZJH5bSnaE5lPw0kUdy7QaGkuhmd6o4BqrUn
fG1Zs4dnrPXQkDNMUousxwc/+VO2K4XI2yauYANRlsJlGePyE6lLbNjhoLgcmydt9PX/cuyJRiBw
BgUEqOXydquMPTfMPIInMZK9rvd7te5X4tmlkAcvj5sHvgsX7LyzF0VV67cQdQKX9F/L1/KU7aO9
/rn9WtrpFtGo0xq2dfEunxmc3OeZD65TLRViSKueYQbZBsOdVa3OgiyeuzMTs3OnpLGWR8mUfxDG
1adwJz9b/4yOcA+rLpr2VfIfPP75Hs4OHWSLQ8T4CYqHNeJUfMpNEZcPjdS9Iijyt2EmfcXg0h7y
xZhjmwas/lV9O9vDstfUcqhd7ZSMamRr2nhsPPM/GZGBdtP/mvqDs1VlFkqYfqlYJyUWnbAF4dEq
qrvygC1dJhhZJVMHS8IXn2FwmlCT+yrgiI+ARcty78pfW+vjADfGkAh3UegD5zwfxkIishzK0GJw
XQnsIL5D0Y0208onWUqy4bNjiHcCNxM/zQ5dMvRyBgFGCpooPMZNv/fNpz5q9n4r3Deq/uBL4eeg
Ue+qUNgpguWow3/o5/ILYLadeEBIhGfBAECpxOg0uqhtRqeoSqNDnilfb/v0pYDDZHSYx36C2b2/
ZmcnL1QGo8uphh91JUPDyXBfwkh4rNzi0zC491WKio3owTVfaumKM1w6KeeWZw+0lfSxMehV9GxE
A+qscWp59tC6Q2zDiJF/u73M6X82e7mgU9MUSk/g1JkruHRShksNoGaA73lMQgQNIW4opRjya/Re
anB8t40tBIzcMJkaEJjFScL30tgAUebIKEr0bIWuA6xwnyWCrbqZMwTGg7kaBC+lSxf2ZjupROKg
mM0YPUPUin52mBzcJjqMobeDFGkThjXjgf4j3B40T9ca4NMtmG8swCBrYhqlfjJPQb3SrwHBldFz
7Q4IJjYQhelfC4Pyv+faZeftxXGNUWLpW06ESfD9THdzvr1SqKMB2MTRMz1KuJIMR6jMhyDKtz4o
k9tfctEUgfBUWJ6qULNE1Ggtb2wRV3sOkKBMGuYtX9GE3sdr5DQL/p/5c9wl8SLtynmdousDox9r
C358ZM30XHrpUn2l3rtw3SgoQ+ILGBxg3Lw16ZlmOY5tGz4b+aeuY56Zd8Y/3N6uhYN/bmMuF8ED
h9y5jI2qfktc06mHX934LbIgF199oxc+zYWt2adRjNLFWWALAZqtHPXbSA/tWg0ewjVo5HvSNTvj
F6bky/scjlUmlzWmwrtetpsjQe+GkRO0lW3ZFm1vs1YpWxg9gY/gfx9r7vlV16fHzNDkc/ndf63v
0g2ypL9S14kJ7HMbUKHjH8xfjPr20Vb7ffsjLh4UziGy5mBbqVVertZtzFjtifOfUWQd8qred2OP
RvcQb2/bWTzzZ3Zm76vlkYa2RcGupo3n1GMQ3gEgT1aO5FI8DPqTbgrMavAvzGtJpaXnbic3DIjH
jr630G59jXfwKLnOoDh54MibAE0aey0dW7wKoFy1qfJIqDLbxaDh1exEzEYZYKDEVd4sV3urLOFR
DTthJ4r+Gpnb4n6eWZztZ+6SDXhxFT533a9RfzDd19vfa2lFOpVycHwgjXAkl+ciTVQxTSo/eKZK
ldhqNm47DxKnQvxRRsajKQZrpeqlg2jgD+EShoDsXVT5PLFQh3D0kK7wGbt19+Fb4SSZo1KFSx2Y
BOKfpU0d5I/qPugfJPyfauTmueHZezo2Hs2ATPafdSDxjupKwz5VqmOT1msDQYun89zU7Ji04AUZ
o1f95+grmuTuXxpVW2ub/m3hF34zbfFRPLjiSoVieV8Z9YJOfvqS00E6C/kEASY3xmV92KF72xeh
BJ9otdqiXqvyLLloElDM8HrCFjKLX5VI6N13xjU5qexGYXirS+2Y6oc0tvvbh/Pa1DQeC13Wu0QS
fZXLNWl9mdemT5M0zYbc9uUmeSyCbnh0jWTctV71dtvc9RbSdIJYaiLiMKH0npnz3BRsm5iVz56e
2an3aMEWzi1YiSOvbzTiFjh6eIBBcV9pC+gU+Jh4SfLnKIo2pfrdGteKBdd3erLA9Df8fpOfmqWE
ca2OoieHLoShPdpOzPj+UV6Qjwk6B4LZ7aQAje42Gsretl6DmC0kWOCCSRTpRtGcuYLpgo73BtdM
Xahkip8WNDLTdMMQvBPHrEshLXwyBgyZKp7kV8CczQ5j70FaPmRj/tz5aeJ0cXUPThE5824VJLtw
Fi8sze6XAds6oTLrapxmO2x9AM8Auf1N5NTQViTPlGFO8VOxMqy09CmpH+igrInFxfmYfdKlDfUF
A95/N0Xze5CSx3gsE9sFf7yhvR+SivdWsHJEF4D7fMQzs7PYqBN9KTZzTlDn/MuNEKn2UG8M+c4w
kMy1u924lQ/NNxTo5ZcgdBTJHosD0SDEYrfv5IIvvfwpsy8cUSiUS9q5J+VUB7aCvp25IRHpRad3
JGcCmvf8CG9lB5aP8dkOzD73iIyJqdPF4Q5JO90JtvpzsAcF5ei7fC+t8ba/TxlcBqOskrkjVBBg
rLoC1qhFllVNb1mnVhBE/QGYaNg7FfhQf2v6LoREaQ2he8rYt2AzojZGIHEH+ZteWmF9UGSUre00
sOrW1rtOrbcM2pfiNuk1MOleReq8ReOn8V+ElFhg43VloTiCyxzIj1ZKpXZDaTMstkklFN428ZWx
d4og4OP6taf86rI2V5/iulIHJxAH6VOndl5g+woojJXoYMk3UsiaWnSMt16VOYWsHRuX4ehnvX7T
jE/esAabWrpP7xzR+AUelfnsHx2yDMEIP3mW1S5GJb4cUvExGopAPPWKXqZfR1Ovf5W12qKfdfsk
X7kqao9MoUJIYBL60LW7fMxyuJPdrIqSU6wQGVdK528sNRDAcXfJyqVZMEXSTqPHYA4EQMnsAeiT
VpGFJBpP5uChwgNKnG5rHmXb2yu6RpAwikSDk+8FrT3WZpck4z81TcKS6jeIV+ttVtk6bD6oW/90
beUrwjIh/2U3HPRqZTOXTfNKIx4CdwbD/Je7mcHHlsOaNpwMbys7QmA3qBT+ClPbOL7pdhfY+dGF
7S7awjO0pmx89RRMyz6zPUtSu5yZyzyKx5NWfUo9pHvQcYDrduPp4wo27fpDXlqa+WGxKiGv8PiQ
7viPVn329BfdWIkWFk3Qp56EqeDUnCelzHmHSWNl48lTBbsVB1sGdj5Er7ePynVBkqY/MdVUpYZ/
fg7MrVsfVbYgNE8uKOBYt9vcdZIgc3T/i+vm+6GRnFHpVg7J1dJo7kLnQtyIUWZUZ9fAG4SINjnI
PoiENknT7hnjRvTdW7ltCz7Foo6Lniwd1msSQDOEbtJMhehZ03zbzDKKY6adtT/c/rMurHaCpvfu
8qWAl2PCfQLcmOrYs8OnCwDvoX5yj0jofm8+FY6PIKpuMwCpbEtHgDPjo1+OlhP1Ap3LDD/gHLAV
wRcREVe5xx55aObyxCCww1AFDSeabhztGDDNg22tqVx+pZq6K5m7ypA3nfOLRU83Dv6TaeiT5c8X
LfbB0AmMjZ+E0nwpBKZGGuonYctBNZxKNzYw7GyjWNzXFToDru8IkXL3wX2Y/YTZVVThB48loYAz
UNQdb8I6xekdShubNPpu1crO9eqd3qTfb1u9OluTVShvOceMvV0RYqVmCf411IaTxSiWbPBuGJLN
87IRESQrZfmDPRhwvdN4HZ0D0lc8wuyN8lvXTZn77p8qIwmYuBI+D7XwOW+ktV7c3IW+G6IahUug
gHE13dSNphqogtQ/5Y28hwb/M/oDOzr7n8OsWNnCuRf41xRpJM8EbZd5hSMefD3PCWmeivqXJr5F
xas+rLWV1mzM942UOB6FoX9yw3ZTMNVqap0zBsn2Y6fhfSkTkR1ejcxRmZmpx9CP0hozlh7odhL0
qPT6CbNojQ+pfGI8Z6Fc7/6LzQnxAEgFdtjZG1+QestNW/ZPUiLumb5/dMPoSXe1QzcIL32ZfdBn
/7tEIj+GS9+nPS/f9RxMapZ3mEuK7p+sc+FhG9BtG5sft5e19MU445NTYRgMur5LO3WtdI3cpP2T
asYPHVSEE6V50zQrF2p+f6flGKYCjofWJq/QLHuJyzgIgl7vQJpljDw/qUHsDO3npKk2IMSc22ua
PsW5l3w3hnukPjkJTszDvkA0xnbMrI5T6NlC/TiIb7cNLG0aUm08pZMwHFf3ctPkKnYNoTRYjWo+
xe6rUYmPuiCvLGPNyrSnZ5UstQ9hEGi17ilKH8wSbWozcRpYi2+vZfqt882ihAziXyHjuiLjkwTI
Zzw37p/EJARi5ke/lSHZD5n86aOQ5+mzTBVcEOSTRuZ8kpMMDSr5LGB8RhOeXA+KVciZttKo/Ly9
ooV9m+IBGNage5iGoC73bQTtXQly1j95YaU4bl0Qfg9NuJEDdS3kmZuic03Uj9/GpcJL/J60n30i
t1ILX5Wj5FhEpRXbMNsbPzKKTp09ZIb+52PrmoxRbKcrSLWflvYsjCvyGHaJWo+PbaB4kF+3SW04
cpb3X0hK6mJ/29pUUD8/F1ijKE2bBF839SFnu5ghFiwhXpoc41YbUQ2WmjA8CHkqJr+MscjDnw1K
jOWdMmYVl0xRQrP9YNDPw0uxx0J8lA7s1G++/I5pjYIR4VQE6aC+r7rxe5lT4WmgFFm5AgtfkTk5
ixyKUwmiehbSFKkPoNyN46NQSL27MfpSVjdDADWyI+gcp5V7PX2n+c5OYzyE4tOc49zlWrHqwb7Y
R8cqQn4iDOGTMn2RMZUmNevQcasmPY2FEX5hXBDdAlVey6bmV376tNwQ2AO4HDyfs/W2aqNrLsLH
xywvVXmb6J4bOGGdWMI27vLE2NXobmgr+dXSeSJHpr8C+pI3YHae9I6p7JwZ+iO6P6W60WK/ruwR
gHD4zUdfw3Vk1w2+Ew8Z0oM2il2+goNb2nViOY4ScurT9MzlaZKlUmR3i+EYlCFJuWy9Dq36CdyE
k9FaDY1stLWgPJFSrIGul7abyTQ4NahDTDWCS8tSB7IQgbb+GKPPcoolK65tryl060CRWK3vY2NM
1nqs8ydw+sTnNmdvh18EnlUB6zm2WWYbWmML8hpofunWgMFT8A086hzmy2XpuRJaaa92x0FXKTT7
m6DtNqXp3d32Q0u7B2XPFO1NuaU+K3AwG5DpeTR2x0Rll3zQDHYnZJ91rTUdxVzVGljYODI8RPxg
9pgQWLOP1fYj0+EhBPbS0P6K4Ea3s1DRtrfXtGZk9nX6OPVgVpBhyW+117xWkKmZSMRvG1nYuIuV
zA48mUvku7nUHfsc3QTVJjn/27Xqa1Bkh9uWrmrTnDZ0LlByIa+ASnKelsZwNPA2ld07TUTqcpGQ
z6Hf4u8Cp9kAlJf6TfJRceoJNgYRKLwU5IOAyudEKEzZZWybWR+z2Aq3lSZld/5oJZ87OdNXVriw
l5O8/UQlzOQEHCSXZz0eolLoKq0+1nG2axpvBwHpiTNkS3608hhNn2X2OlAXhSgSoCTeco5jJN4T
cBd9fRTgJFBy/VtajJ8KS3wKs+irpbQPur7Wp10x+Y7AOoti6JdqeVYN9VFuh0Nrld/E2nX0zNpV
XvnJCJ7C9vX2gVlwHedrfJ8iOzNY+TLZTYfBAkkOWLRtpEe36rC2rqWvdraV83cdLo3UKFTM+JW/
S8TK8aCyUPr6C7n4ygFZuNEU9kBrUZPipMxhJQ2QTSkE5HqU8LfF6P8M6nFl05ZN8F7T4JOJU2aZ
mpR5hucbNauxwHEP34vVydLr/UKPaWKq4tQRz84vVBsh/lZaXXmUgz54rDJX2FT1INjMffqNnRhC
v6rpeL0ooLpcYhICEtCrR2Rse8R44rg8tjvzvnkaH/RnFcD9dthN/SX3helSY2Ufr1pazHdd2Jx+
09npo6ogwseFzWpb3qU7F/1I76m/FzFJhX4Nj3B9uQgsqfeCF4Y2TZ5He8iduVUWBwVyuuqXXBaf
LDd/Az3zQyiPgefVTtOvonsXdvXC5izASwpdESB0KY4loty2SG6QDOGauu70SF06qmlhpCTMZKBM
aM0esTqDIjDNo+Lo+p1wp1S+ufEpnXgbw1MfKWuJ3yPTk1dRwwuHFLZFlJCnKvM02Xr59Rggg0yA
SY2jVPZ/DHVECFneh5K2iQfv0KqeLSE7kHdIEQXFSZF/4rd3sHl+qtz4kzn4d2VmnKIg2OgeLDxK
9FLqkYMGkD3qb30Z3NWFshnU/lWOqGPL0t+4VfcIxm4FM963pmqHXbxJRM/pXRh106F9yarWteO4
/Y1e4Umson2QjRsLVrB7yM3aY6EF484calrkBTmbVr3cdqWLn5oMFDwdtTAStcvtYBgjTuVcz49F
kNROmYSEem79UV04rgzJyv+szDbdqIcgzGotPyajss0G9UAl6b4s1ygwlhbDEcGQNU14aLNYz23L
ujfLJj8KvvgCBeVgg2X6fXvDrt8eCjZUOtBiBIsKEcblhkEBXwuKHuc8duFgCzHCPXHhFxu3Nz9a
8Jh2jUQLED9AOUL/2XKysY2jwMvyo0mWY0e18hQJ7rcodb/eXtLStjGVYDAkS22cf7lckouOSKeh
jnsU1fSXOKQ+PXBp7QgsGpmKD1x6Wi7zGK8Nq7i1NDM7lpAVbxSpqLZhIygrdcKl242zpBTOI8qY
6uw4G/LQKB46nMcyGe/0pN4UrnsINMEx3R+3N23xHJxZmp0DIWkoEfpYMnLL3LW+726RsKx2ipyt
0REuLWoq2UBFQRaDvtHl9zGNqjDhF8qOukdPkR7ZMa7MHeIUD03evt1e1qItHZpv2gmkMPOiiTyi
yKkXfXZES6mOt/4o9aVjpXH+uWp7Jh4llAP1lY929cRNhRoUX6i4Mt1pzMHXCs3AxgiS6JjoVqjA
W98FtOMC4mTbpzjUisU2ouYgbzJ+wlrL4Tqv5+1hodObbtCNnp+YMml91B7SI0VZi1FxP/yS9aX5
J8zC6ujHw4tQMHTkap0Z2FHpiZ8/vt90PYG3A6RgunT2bZVA8LSJN/Poq+KXchADR/SC+9yVj1qm
Ns6HjdEAg/vXnGrPV8KZfS0UemKM6REJvGCnlWV27wW18tV1NXkj16sO7OrD8sqe25vdkd633DZj
7vJYJf4/zWh+KjoeWDXqv5hieqeAirEDOfkoUTluE6sqf/FFJchIL6+Lm7dEEVWfHoMQdhdHSoyG
LLz2gnwlDV/IWy8tTT7iLBKE/dUlhW7So/jJOJWP4bN2ELbFBkH48OewibfeTtvc/oJX0yzviyOJ
ZOCC3oSpzM5L7BYgUcMkpYgLDiVoMpBbWSXeh+rQH+Dw1+/JJFLbpQBPXDLG7X3c6tGKaM20gxeh
GxeWAvk7mpRh6PmFNSbtUB0k1VGWwwiUSElI5aRokX04A3snFqdCPvFq8hTOXsA2SoqCxzg9Es0p
v+OK2y823q8BKN9BjHvh9fbuLqxrms5D5RD5qWkg6vJ7UoOL6rJw42Np6APzGdGrqRffbtu4ejcm
yidYq6c+Kr3oqzQs9DSxtLCRyvKfSG2NFKVq5oZfRlLRD3YyqIDT/6MVDcSBSts8T4Z10mxTtY+P
0agzFpFKn5XaeGybeI2L+8qJYkjnpgOUBSYFIuxy46pQ7vPSDOMjVX4GnpMOgQ7Yz1Bz2DWeorSb
TIXAxS59KeptAU1k2SmiNvpwpfTyZyiz41IwJZG5ZsLeJhpy7a1oEM5HlqvaXtGk/4yeWvQr5Zar
91KCOAxAKXQOqL5RNL1cuaQHKZjtMjoOgvQiQTkIbkLr6mHXmgV8BLpcWs+3D9AVZGvqayDsiFbw
pJVxZTJJPUo8RhQe636n741dcJ8IhyzbScfxXthXJwhzntCPZ07xPzRUzg1P7v7M3Y1NynBD7IdH
X2zjjUr2uS3SynBKYJIrL9XCTYSOgwj+36s4nwU3M7dTDc8Lj12qPfdJeMj7eOUiXufx06djNBCU
Bv2Mqz4Kg4gQ9Q1CSKVMEXni88b/LIlF9SMpPDlwzH7wQ1uSI7Nx9NqKgaaUVvY9qkb3e6t7ku4o
RpAmK0DlhYVPNMXAhCSuEkTal3ss5C19OWRcjnXtbyh4fHUtlMJvn6CF20q+B0oWWJc2zWBe2kgD
AJaxLyTHstdFwREk2DScvjbjjma6kCTbRu8l9G8LtfxdG3nr2Qlh0YpvWro4cEIzKTCB+K8mj7wu
GPIsKZNjAN9KtE1EYWh2VVXqvR0zzU5O7MXiuLm9cul66agPUxol1eHpvrKap15Z4OODY7lhXllx
ssLJrb3GIOa2Qj0R1W11W/UPkrYrfyrbcJs61coHvppeo4d08RNmXziOGlXJFX6Cf1f9LVHn0+0C
1rBNvKsP6inwt7GwFRlovqv3+d76fXsDro8XxnEgDExTG74avPJMPwlEKQuODUTUstvDrGjd3TZx
/WEvTcy8RJWXlgDHb3AMYtkOrHInaDGI+2qv8g7cNnX9NeHyp4hDY4xOM/HB5UGW6sx3oVVPjklh
lbZShu2hywuI8/wxv2vqzt1bsgerT6qiNq3qibASB8nXa+UHkCyxmVTn0De//AFRELVKKmgJnOJm
9g1nEziF3nlfxESU7bgquu2AqkKl++ix1N59mUaZE8jQmIW9eCxT/a8hl6Gj6d4LcwL9Jhp90p0S
SfteTO9jy6B+mm0Ul8VJvpLcmVMBqgr72vFV4XB7L98Hm2ZBHWsBF0CDAnYpcXYuU8qrWVxIYBHi
arB7PQZSLYavkFZXtpZJ5W4gW7xvPMG910uzcGBnzDe14N27CP12xXjXyMbGKpW3ctR9m+n8b4Kb
Qh4d3/eyC+e3Vu2AkToRG7SpB/HkR9oXWYp2QLl/trJ0T49oL2q5v5E1944X9b62fDtvrGPrB0+d
0O0sT9jFVXYnh+1dVgl3Xirdx4V4tKKGIYakXznH14Ea55j5rCnWJvqcz/6XEtT8/hijqjZEgj1N
otl9RSYxquOagNMUJFxuPfSj7C8EA7R4qcNdHiNB8PS8aXiJ6io7+W0PBFQIc5XP3OtQFSvAhTrb
0tcGnOYr/Nfz6tBA4g8nrdBLs1mWCW4b5MhKuEp7KuvczOzOhLnB8XDAK4nugjE4QdGERHmAPHuO
4KrlTmliPdRPEboQcEaRBrZ2vEpOu2SG4QA8Ajn1NdUpFFHUygVJOym+v0MnbVOE6laxhBXPs2gG
AiVyBDCEV8N7XW01XlnX2qlS4k1QqHaffZbTaH/7Ts7PBR+IgJr5A+SHNBKG6c/PAi6t1xnlzxXt
1FiFnZM+67+S/NSpX6AnWQm4lkzRgaUMwjnkSMxSH8lIx2IYWFAt/DNM1kLTVtpjUxa7ISp2t9e1
tHuweOGz9Un/Yl5katPK0gYUeE9xZjreMGw0zzu1WvXltpmr/Hzav3M702t4tn9qo/mq31YaZFNj
uaHWn+6yZhpPB+idQsRMV3nj7Zq1ycQFkivskq0yNELh9qpnoweeWiZVqZ36Nxj160fZkbfSwd2M
x+6t2aTH5jdubyWuWNzTM5sz9w0nZgaxPzaL4msx/BBFihBrdKDz6GHazyksp6iiwHY4R6KURuL6
bhtzuaB3a7Q/6vjr9hdbOoXnBmYHXgxMQUZeQTuVFmoVpWg8DnmZ22aHNoRe9t+Z2Vt5whfoC1gT
MDV8L480nL+XZyQ2gkpIRldlQK3bqgyouXfWcZoEEPbJLv6SrXymVXuz4FtSIl5Bz1JP7j/tJjhI
B2vb3it7ppk34dbbrKl+rdqbnQshbiQmQ1ifdRh3HvbSb4XmMJS7n2b+RM8u1+Bw8rRl58/Z+zE5
29KZLxHdgvFqItBTd99tYdHehb6dPPkir/lRvdNgX7OhijwIz0zGlZpjKLb4S1ipKS/e/fPvOrv7
tEwary1Zd7XN77THaMv1e6kPze5dlvqTy4zl2qedPt2tdU9X9MzdCPXYpike9pRqJjjyVqpOYVKl
oq0Ivv8zz8bMUTzxtEnGMPyjCoP1o1PbYgWnduUHJkg7ISkja3BZ4WMvf8TgVqWgq+l4GobGFnvN
UZQMnSR15b2Yl3YZhrswM4vy2xDqF3Nk3ClWfpvB9zKLnMx7yaWnMAxsOIPt245hbVWzUCUxgbHr
ZTieiuy3BiGFKD6r7VorYEHh+dIXTOH+2QdsaLFbli9MvqBl4LtymmHf/3IVW83fMQUKnIjxk/jA
ua134X44JDt/W4mrAudLD8jkyqcHmULhlSq4F+lyVKXDdHgp6N67+8pRDgwoHfIt7we0HHawk19u
b/GCcwfOCW2QOKXjVxSJWtAojVJDCWkOyVaIXRR113ztmonZoUE0ABVJHzI8P7Otz5CO7PxN+S3f
Dg0jyGhGMna1Vkha3MrzZc1OTlmU5kghVj8p3qZ8FLcD5Esn9648dG/l1+6xes5O3cMaKc7C4Dcx
9f/fzCvWRLESu37iCjmFd/krajaCPU2AR8wfT9af5Wf5Vf8sfxfu60/yQ/QZBYWVC7O01YxPiqh3
wzd7BXsk9CqjPs4mSmL9YI35gwd29r/YoIQErwRn5kppReXSjygBQerep+DLQkaCYkFdY4xeXAnO
hvL1O+vg7FKKtecZmm9Yxzh5jBiUy8ZuJfW9ci6KRTfsfxZmLrOpEWvtUA47oj/rJKhm6d2zLwUf
zCd5FakREw2+0x/AWHHpXHSzkbwgtvSTpI4br/yTFlDuiNbKN1mIoKhlUjlE3w3GrHlOFwahF0td
yZC/kIp3Y2gJu9SM6l9FpOgPnZr79+SR8gdreSyNHq1IbXiSMJXn1drM7Xtkvgb5BOIlffTD1n8o
GjfexmUabCtAh/sPu6qJqo7GMG1+QAOzhzbSpTFTQ1M6WW3m71xRI4yPi7Wmxry4Q3mM6Q9gHlOa
wjjQzIruerzWuT6c9Lw+RL5/IJt4UkfBGSoYW26vaNEW65kSFthv5ygvWa4rgONhfOqrT3rtR07U
PjRa/pB01rfblq6u07SqM0vy5TGsxyJLh86ITqMf1pu6Sgw7VP1VceDpf3MRC01mwOqDuwbTSNp/
aabPu76KzHA4maVRjfT0EU21wyKY2gWo99Z/I8uL8s4O5cG3QrvLEi3ZVqNZjzvLTbJu2wOv915i
tFfWeqhX152fRgECLAWVdnLd2XVnCtQM3IaKh6T+ljxIN8p8p1IIvr3Pi1aAQ9ITmvQP53gXTc/h
weni7tQn46TUZpl2najttpBTfXfb1PUbB6wY+A51XQ3gJcDzy81uFTNo+i41T7Wc3qUa+p5NTP0+
Gx8r6ccYqzsEUHdi+I0ZAqEwj1nVn3Qx8Z0i7ZpNpK5EoNOLevnpp18DDovHHKjUvDsc5kWdJUZk
nqJe30Rx9TS0D7m7r1MAFBp6nZK5JcxY2e7reB9gK9iY6dPSWGXE+XIPiryKMkWLJahWJqKReNMf
or33VG9NKHPKJ+2HsLbrV+H+ZJEGHOgRimdcqUuLcELkQZG20ok/+y4V2quemzt50kUKxV0EucwE
QMvMEiyqKu97w1j5AdcnjNM1zdzRwYLu5D0GOYtWReTr8RuJdIr0hyY+5vVLsKZCt2iC+S3Qp1Bt
XLUaKfvmnumSj4fur7p5Bv3fWK+3D+91IsEqzkzMYsLeMgQjEkJM+K7Ty/0uUONTWco2Lw7K0dJR
dD86GMnoEok+6o5ghrk5c5xypNSUqCMVqpKpSNJVtqu/WOL32+taOJCEFEj3TX6Gp2TeE1ea3M9F
oRlPdSEeSPtPHKY7dWg2olI8aHUCrUzzUMSGLfiyPYqNg+LhLkn9L8YgfjTAgW6dCYuJMWVqU8w9
nk/VnNlwNE9zRpWaHEpGTXfk+vn2iuVrn2/BiQh0jAIRxCxz+IRcFFakuUl6ov+vbAfZQ+kZfW47
8QLrhRF87U5yQ2WD4KCc2CMYiztj7F97KJlQ0+zui0L4UdTjVw/C8X3aAqMzM1/eJY1v3Suxj6Jq
5Kp3tAstW9LLNR2Dq3cRLN/EBsHbSEkX6NDsNkdeqESST0IrEfxFtlB9OCSfLJCQEyvDzspturQw
Gm7nykM1ntKstaf+25Bam9uf4Oq+TiboIKj8kyOuz15dlDeFXIjJyuUWyNOQOIZQ2K6/JkGyZAaE
LgHYNIZx9aGlTksMqJEHPE9mty2cUoR4rtuv+fRrO9RPqRBjC1oyfNDljgWD3OljJsdwoMH/J1WH
UdtCGrEtD8KnvnkJA0dz2r2wWQPeXgXRPFxcGXwr9Xdai7OzUHZpqyGAytWVhU1aJk+TGIhZjYdO
620rWjt6a+ZmXw1kYeol1jicwjJ8oQ/0tTbbwraqNx3hI210V2AcV8AH2FUuljd7KrVRyt0wFoeT
f6ffG4f+UNvVRt6JCFUF6wn42upmxz5uzC62PC5WuXEHp/nq3vtO9in7Yr0ASbqXv0NtVL+oD8Em
+3X7Mkzv70Uc8r5M6PtA+xMYqbP3OTC0tpOaajhpdbRv0++a8kPXvvjNGrPDdfg1MzQLKFsRWpdU
5LhMgmMbZoyNh3DTIqSh3Cc/0vtDuqo5dl1inZmc3Qy1DeM40bqBSlV6Vx07z4n1/ZgdlMQ2HNVG
VHlnAgF6Lk7JG7VIz7dRrVJX6jmL13PiR/x/GzwrrfRCWTY9Kz/JwbcKOhu/fGvGlTruio05pD9N
WjMEB5+cpAEuXNPKbPT3vgh1uVK8vXb/052g7U3IDmXGnDY7ZAaxlEphODUChN12ZlSDxZAx3Gwf
jdr4chMAfhIuRKH2iieqENwghLz1pCqF91h0fbsRPbPcpwHUOx+/AAwOsSCCEEBFs7SACpASjKIy
nqJ8fBKz7t6NhidNHw6yL/2Hz8SbQ7oMbRLY0JnHxKUUQVgmuJRW++FJ/hsqEIjY9yvv29JXQm2A
8W/61fw9u2mqFRRh58n9aXS7zhb68HdapCvB0rINwiXGVQgP5/QPQTz2vgp53imO0GCs9fwrs7bC
yqdZOtaQi7yDZxmUm2croyIF1Wj0GBGf87pH+YZ2qxyubNeSBzy3Mv2KswwhiwpDTzSJh6X4NOrF
Q9kNhxSdNaN7vX3SlpczPSoEHfSqZ5/fqpEzz5GCOhkW5NFCZQe99VgX2Z/bZhY9LfMjAIKpygC3
mb2UsTHRSAzeeKr+ovkASE9BmQ8nCPjnrwqfll3vwbX/EP+Do6NGjCYngESGcebHztTKoYr85AQ3
cmhbo7r3+/xb2TIScHuBi2fvzNDMrScd/G7ZFPAwHWYK9OaGH7cNLH6oMwMzly1AwNHJRUnkNtat
I5rQAWcd0S5yiysOdfqp89f3bM/mfVXFrHyJEd3klMv1P66Z69vML++7ItsNSQGsMzw0Cix5t5e3
uH8khlQBYBzhYbo88F2mZmn4f6R9V3PkPLLsL2IEvXmlaSe1kTTSmBfGWHpPAiR//Uloz9npBnkb
obmzD/sw8U01wEKhUJWVSavpTKEWM4EYyKknwbpWd/DKBPeJWtrkg9qG+dma+30MCfPJGHZQbhRE
odUkDR32/y6F+1KQiAvBaVJiKR70aL5CcemZfrFdFbze9av+fH/fVheFCRzMGKFEC6z47b4ByqKM
US/P51nKzqGcn41w3KOU/+W+mdV4hMgNOAvD7PGVoZAOFSk0ZzpLCvSwifE2JPOXCqOAY0f+5cii
yI41oQ614LWkYdGSviHjOdP7n11hq66ljImLWpwpeKWs+RyglGzgEMReC2qqYQpHHXD38ezkRue1
oET5UeeyJlIPXPtEJqN0xfCADeoC/jIvAHcD/SRBOaG9qKR7nFu6ySPy8vFPhHKUpuCKxVvV5MxI
UycnhS2RsyTHLg2/zHXs5fI3mtT/cFTBhAAYsomAig28dbkhNsspQmn4jLq3Syz1EDehwAfW3I2V
XiDowQgl+ekR+GAiZa09naf6T5xXuGQPmHMMhlQQVFftwM2YKgU0SnhG2rI05jTTFLTcHeJK4Ewl
/Q8p3o9EpGK/5gPMn//PEBfeEjuRQpvW03nETNpWsud0N2lmCulFWgb3/UBkiosIs2JPuZUqiARy
CiWstnQTaFWCdOfXx+1gWgt9HNbfWwivFCrCqJ1HFBQj0T7s4+0kxa99rAhq0mvLwag5VKJADQ3Q
Oedt9lxQyZ5Meq6dynLtwhj38WBVHonVaXt/RYsRLfa8Zv1zZN7v8DMOURSniZ50gJmfazt6SC35
QQqbaj/FukvHsvaTijxVs7mxovGcQlHqvvW1hWJaCssEqZi9KJmkKP/IBSBU5wRqAjMlfqkBP2W2
/n0zbL+42x3PGBUbCo4bJjN2e3pt4OhpkecoamYDBCTN8vcM9bTNfSMr5wpGUKYFg6GFSSb11siM
5gKJjAhGpsIlGIOw0xaw4xYg1V5w3a5sG9IFnF0goDH8xSeWoCIYGzwqsW25/XWqhmdIeZS+JLWC
2svqvl3Z4fxQpXPY9INFzh2Zf0tgrHJNTLkE9/dt1QggQKhd4UpYNAbGIgLh+qCQc+IAe5QZflPr
//Jprkxwn0at7AxksjWo+tPvOuRJiWN+kfTul5Sq/v3FsJjGexqoJQ0U6vF/i5dSFBnDoMZwggST
hvokezqmcuL6J22/AmTxD24AjUE8LJE7QrmQO7rGSCXImEzpucjh1r1dNl4yaZMvVcnv+8ti8XOx
LEZBxHpVDFJ569tECoHRqhoZMl3JJpsSP9TCA+3jIKtCr6kULFVEuLH0cbSLWIeZRUFc8NziBqrN
c1Q5I0w+EgMCD6Agfbq/qhUTGFCFEcisomrLNxoU2ulgtrSrc5dCqUVztgREGtEo+kyLGRoQC2KM
BqNLGN1C6qXzt5Pda046mxXgNcZGrbz5QUsA7T2DWDkDYxSaBhsp3WbF8aWOdyJAykpqDuugcAbC
HPiaRVzC5NTc5ZIB4BAwPQwm1jWuvm+DZp8fBtkVQZiWYRA1fbBnsDAIODEfm6qOgmEgIdOZUMOn
BvFyNHeVpHWbIhYctpUHNmo4yC9R2sc7G/7JuSWKbc484n0YPyYngKVOwysDb3rq3nStbf8MXbT4
Wyq6MZmz3x4GWEXqhLIY09/kO5lNA3lehMX8PIDG2COVpLrm8NWqTIyNVDtj/j7MP7LSjt0ZzM1a
br7e99plvAQEHYMJwIqj4I9hwNtFj40cm3ZUzGcA1D71ff86OfX+vonlwWAm0HNEXwz9QP4bplau
pgnJkblpjPF38KtaCmgqytpWVwJuYWD40OBcRH5aG1qktchEo+k16wG4JSI6omU4xkLAas0qpUAn
8e+DcsykaKjRq+jD733G6mNKYE2Wh6gQRPTX/V1bXQ4GzUGoB3I4YLRuP8xQmbHSFCEyqVBN3bkL
96XVi2A+q5/GwmcB6xbmuPgq6awPig3y0fI8oumS441IIuhMWSLZrNWNw4dnk2psNoBbSwXin1HK
0QYptT/aRD1rwAwCIBFUQTtTlYP7O7eEfQODgXcVCALwH2sL5Umzr4ysdvAqHTx9y9S9kyD2zcdq
b2+YLPA/xCgk8ahrAw0BLBifD3ayJM1KYZCzU3yVQozNWqHfNn9qsB3dX9ja17o2xCUeZQrWIMnG
M9is7IMzzRvFlB7STsSwqK59LgBp8CJBBR0Pe/b3V6XTOqwnXGRmijkicNkZ+kNWx9UmnHtlb+qD
uVXlGjpCVvNWdJ2fTZANIA7ohormB22dwY2c+U3t6p+y5HxqZbRf+rjbVV2Sb6dkvvRye9Js0BqW
5aaV9Y1KQEYZYqopMDWRxN/K7YE78u9CuKuybzulAJlEipCQeAn9nOmHniSeaX2UXETGcwNCEWBG
lXEtLkghZrkDbWpspedBfYraXUOzY1v8nBNHkKOtLAjNEwC1DZA8oWbF/v7qyyTgqyrUqJ4vFU12
eQy+mOSbNmubehAR7a6EH4g3AQ2AUogNjnPuyIKtfRrTrpwvjvxC6Pc5FdQn1m5b1I0wFqchsWWT
SrdL6eaeDhPRpou67R/l7x3yGLJDU/vJOsh+fkjO+VZ0UFfWhNIbE14EWBMWuQu+sMGYBzBKeiG1
Armn3DdTkdTUytF5R6Ph0QbkC0inb1cF8hV11gxKLp3yJM0vZpT4uvwW27abdqLe6zIcIJ0F0xNI
DRnOzmB/f+UMuMxjm0Zpe5mAM2nbF4hmuKQUxe4lsgUUQQ6E7NiMJgafVG5JitNA8zDFk356Qrsu
yB4UN6KB81MHzixGq9dMgncVLduPvMwfdkrvlVkgkhBZ8Rf8DBQZgUbFcwjkIberhX5IEZuM17ML
NjRQOzf3n5mAfR9Mvlm6mS/tRbnZ8p0Ck2xr8UzBH57PtqWQqMrbLjxnofOjwmQyMTCsnyZ/VO1H
G2LgV+u29yP8Snp9a5ILvXGPZkRvva8y3DbWpsMKR/TS9U1r+vWraIXLEwFzwEfhjCPYL+KW6dAw
ahOluDg4fXR2e4gg3V/RMmI5qA0zFDHOG6OPvv1sqV2BrbqkxSVqLpLV+iaE2bVGAkBHhMgXWeIi
FoV0Rl2NWXgewzCwEicY++JhpJrr4OF8f1Er24aLnnEQQeaRsdncLoqUfeSA67u6OCa0vC25yQ+I
OCKKpXUrSCjYhD2jwru1YgzEkjtdgZCZ2R0qlWyjjgjerAsTqD1jRALqAsjM0JLl9gx6gGabz3YO
wR3Ia1ntdACITaDHxv6NmwfOrQ2eIVefM2gkk7y8mNO0bcv80ITdwbQiP096f1ClAVP/KUgvFcFZ
EtnlqgxhCt2HqSujc1lE2zQBRVVs+AbkU7X+pzWaJ1QSN1HS+PddY8UqnuR450DiHURR/B3TDVmW
A9cNqaMxkTY2Bbd3aKsv5TQdmhi6meawkzomMO9Mgu7FEnQJUs9r09yCSTdqHWbXjfen+Qh21hTC
kpZnugiQm/roCBNf5ubcl0Xb2wTmGNR8WC3nPbE1x5bcUvMclbOuBSBoKFMvkwEk3OhIHaadrdUN
2dmtHZP9/W1e3H1YK6RBWSMcQlYLLTBlMlJMd5qYprI7iNgkbm5gDt0wBNFrWc9G24kxUOpgxAL/
PT+tbUbZYMdqaJ/07fio7chOh8I23bdbUSRWFpcNZ4kd1avbXK8q2kQKLOWP0zP5CRlGye28eCN/
TV7DjT5A1xi3vFfF7rBrdvd3c3ntwDhoGHDTY5qJUXveGm+AN+kM6LKDSjjadV72FPrJtj8Mfryr
t4kiCJ/LEhYoi5334X6AQpmC7a25LO6gXtvm3SUEEy4N2kY1gtYI7fRYO5mFIdXM6T5N2RTuqRlD
qDOPpvTFHpUQ3BBJ79LmEk9540qkgmRoc9TqPKj7vmmC+9vy/vy9dfD/xZgzEB2mpLkIHE1FjiR8
7i6daR2McgqAvd0ZdvEdLZWzFJqbhHQBIufJGfsvQ5e6yHQf0dkDlURpBXJqmLhRx6cikYKonx96
Q95JU/9prCTXsbpHs57/WFm0idLIN/D4pknhdfW3uFM8hT72tHCHLHyLiOQ75GdZv1Ip8epqekQh
/4KaUeBExWNlieLmyp1wdaoBaeY+jhJmcqGH2cVsQ7+n0JU3E5EDsJfq7caiionNwMQlYNkLQYu2
KFOlrSAIZ2Zuva83UZAaW8fL3WZv7srBF56utVB1bZC7sQeHTCM+ZHhiMMXZ77wKk6W+nJ4slEzZ
aGuSeaWn9w/Q0hDJ2a/FKkwkoygF0mU8FLnDJekEpGVqkl1kKVEUnzpR+y2c59Z0xxwUOiKnXdta
ZK0oHeFMo1Z1+/n0qbbT2DTySx9LXzHAcKFT+VHAG4IveAL/a4JbECj0qtTCGb7UjdMDEwxhX+C3
WlcNJ0HrcpHTsTCvACSGiWvkj3wXDBUlUOhBPfCkpp+V7IzpqCBSn5tShGPgb20U1KGbi0SfcYOh
h8mtqIn61M6yJD2FUwwBxnEy5EOYGPOjXDhNIKUm5iIjjA3hOKvGRdbrWXB58z7ynx+AsiXIudlg
H+efMWktcIFIyQnw8snT6URdU0KuAuUyEU5o1RRIIlF0RhRGoezWQepxUBptoAnotcd2S1QQBM91
N27tyLYE55wPJeCVQFqJerqM/QXrGPfGV6H9EJV9X5xQmaWKD6ef9I3d9raoWsFfnjDkQEgFYELA
CoEs5dakQRcILFtTdsqy0c9DirnP1G3Tr436Qqka0HZ+vX81LDcR8A1G3QviXswB8Ll52qm9VEdg
38qtqY0DdVKmBDoxshkHeBOoIlqJRXbAFohOCMi20HVhUIvbj4a3TSqbM2Pn9MdNuDU26GN129Bv
/OSTtpXPoHJ3SbMpUTcRDSnxZ5A3zWV5hY5GfZPBNKGWBUKmkJI/GGVMt1WrjM+Gofdv9/d2aRCN
OgBqceoRM1F6uF1rKfcg6AtBK2mDMLOj9tbqcEtYn7E1m/uWFukd8F43pji/KbIM9yf++VNCVC8z
vhEchjr7WZXbAtPqtUW+a+bojamou78oqrxvKqMAxMWASt57hnSV7YVo5FpZbuRQYO33vbFDHw8i
VkkgAcBOfe0kb5BPJyhXt273WPkEhIvId3xR4rc8N6aMVx8CKwOV4vfcbrVuJfpAwh4kqVGrbiD0
RV6szgaG1Shbv6CJilmdwipQvMoqwVdeniCYRgDHmUDGudCUqp3UDLsR9LzEiIsN3kWJ4+v91D6j
xyVkEV81hqlpVsoBgohX7SppleVQvM3A+lgRBbiA3vkzdHK3nZBLdf59r1rxX9ayZ3aY7JLFXSah
GmPeKw3TU6LkuatTZzb9ZjQrza/6oqdHFKM/2hmAH+PWYh9RhUMDMXD7HZ2OGKCXIOnJbqw/pUNR
jzCkDtPNipn3guUtgzom7BXQO6HfAaZgvvgx9gTqJj0oWEswsBPfMkn6RWnbtNvd38ZVO2ANQLEW
lPmL6ps+6RrVTTCulrJZ7zs7boOozDVBdWLVCh54LBIYICPneirgJRjUJLKSU2HE0sGWKHkGIFNU
ql2zApJ1nHV0WFG855Kyfk7eX+7JiXQEBQ+5reQ38KdCaPj+nq25HgImsDyAJQEFzNkhWTLYwJQm
Jwh+e+rshCcdUxyBMybjQyzn4fa+ubVjBZ+DVIMKPBI4VW/dLrGhD5+WOltWVxYBgCVAA9QG7WLX
IhVKAvfNsWh0/WrANwL3Fubp2S2PejQXrSajLmNK8+jUmakBccos3hP0Nbe9PUK3wSKz5Sp1V17u
W13uKVAxKhqwrNrOGPxuF1nKrdlrvSMd5zmePI0MB6Pqgz6Mhl2NECkobKxaAw6A8S6ips9zB6S9
IUlyrkvHvLRqlDRCMj2YhdZ/A9mecqk7iwq+4dI1kVigZ4H8CdcQkD+3y2vmwbHL2kxOee9QdCtw
309bG2gWkZL68uu9S0QCMQcsAEZAuTwibyeqgWwE3K+Y9HPIsFV0aXbV0Yxc6kz7cR5FFpfuCYuQ
2cMVjmLDQiC6CY2isaoehLdgZHhAIir5KrWrAKwE2oczXZjC0AybAHrHqtzuotqkXYP6ZnKanaF7
Avo/S1zDmemHoxWr0IAbGvPMiPh87t73ZRMN1ZCcpjh6qyQJ1KqO+vO+v685BErbKGygmAi4BnfK
8joegWQCR2+t19Ehk6rwGNl2JdiwNW+4tsKFjqgMI6S8sDIn39S6jyH62j4M6tsgN7Vbj6KZo7VF
IX0BXy5eWkgBuEMsN+NQj5oVM7HZGqPZammHZ2uaZdGI26ohDJvjKYLWisJLZaZQXJjiVo5PktR1
JxtEGC2Ehwkmdj7+lZBAsclgpg3MFyaryhxppWnxaRzU7mxC9+5rNxciWrdlNAIHOcBmGuO2Qezl
ggO4WWlCUiM+gc4eNSvJDqgc71otadx0UAXOvXZcUUUGqA0vUwYUuj1DyACRm2XYuihSyzMoYNFx
k4ou8scqGQS2VheGoA5VVZQxUN69tUUAiJHaYY5PSjrMntEBY5miVx1Mhiah/jmPyaf732vFIJSZ
UFxAsZzdI9zN3GPgTcumIT4NoamDlw5oPX2QIs+KSe2PYyQKSCubyeI6uDFQugbROPs9Vw8MKPAO
k4yzfDIgZubWRbphUr0edvWjwwzAjSH2ARDNoFHLaZMqoVlkWQU8sSST37dRigka8lHao3crGGyC
s5sMOsp5IoBdtLGnMDpBzSENWpQqbDWT/fsfaeXwYjL1rxHOK+q0aGppdiJUYcySnGlCO7IB/TLN
BNFvzRBjyEAjG7mTxefrGQjnE72P4xOwxHbhD02SqRuHpIpAOHjNCxj9BV5a6MLiGrz1gsyMKakd
MzpF1Qk1a7e1ILs5f7m/a6tGmNomsFagDeARjBVJbZCJDNGpLucnu1XeMES8sRzy4TwMZM3s/CBA
sMoLFx5CkAQYEJaITmOfDShZtYOXhrKZ+3nXt0Ad9RN9+4eFXVnkzhBYx2cQNbfRSUuHQ2aXvmP1
0xa5RLH5oCHUHpnEMWyh14vZnNvPVJrlnJoVlY4GNVx9dABlMKdjNdJ8e98Q+8U3GTQSZ7TLWM8a
FVyMu90a6tpyjuScOkdLzg+ABaib3khezCqL/NmIRCrH7A7nrOF5D4p6rIsxwXDLIgOGDeyYWkcy
GLJP4uIr7epDq2EY28B8EHR8QcYqi+akF+6IMgbiOqIEEzlYIlpJNJedPMHqXDRHwNvqDVWdZlNV
megSXjeFiM5GQZbDBgmIyqFROFrHqMs9Em4iCXQDowAptYgV7+v5a4QLSqjSyikJYSSVe2+aQRVp
fL3vFaJlcN8J562LhggW5u6TU+6S+WU2BId3zQSqwEiP2STSYni5iMDVRGaYUJN+Z2poLHW2rw0f
HWUBhIEBMf9rhu3l1a3Xl8WQ0AFmGAGskteupnyqQlWQe4kWw/7+ygomlS2oJrP9GuJHe6jfKnnM
PTzQdve/y6Kj/5/l4GYFWg0KafxxJZ0p90MCV4Z0wPfpTXnMFbc5JkfjSALZ70IwsIrYO9fX9tck
520FWMT0KoZJtXS8CHy2agJo3vzhgtX7hwJNDwqgmC3nH4NIyaymRkH52DpgwAONJzCtyjMogkSd
gdX14E5Cawe15MX4+txQsA3YnXXEU/vBys+Y+gblqohsYFmfx+sZ8/Fs/gOarihZ3brEFNNQMfJK
Ova+som94kAkj4Dj3cBYhgco0iHeNS8kC7riKat92rv2ILhDlmHi9hdwD6p50nq8NfAL6nxwE03z
7DkU+OOqCcZwgOlYXCAyZ0KCrDs1w1w6Fkr9ezDQjytFjdoVE8iGkJIr4G5YSgKG4VRKiQ0MUpXR
U6rEn+PZ+H7/VAlM8KwqeV3rqVPBRGr9tFOwUX0UuQ8OUHDigQAXQxVo5fHNxLGvxwQUoOFxiKMd
bdUgLSbBx156NUzgVcbuVbTV+HZhgiIEiDnN8EhKADDL3q2H3k2LVBDoFkCN96Vc2eG++Kx0kqZX
dnicx97xo9p4iKDQAe4EqJFMDObQ5vteCR90q/+i6fUns0wezajfmJLqO865B21VPFpvvVP8vP8R
1zYADW7G9I2SN2ahbs9bRiu1QqQKjzI0th0TbLLTKYXW2f+fFeZKV4G+aWQl6kI1PIJ30jXIr16i
vmGJZNREa2F/f2UlcdKkxgh3eHS6p1B7MaInJ/51fyGLkQj2Ia/3iyWGVzZiLVUbfYDTS436y2m7
zRjKrlkZ2wT9LTWP9rQ3ts1se9ZYHuKK7vo63lg2+Qe/vf4ZfJiUakjGSdhQZS52VRZuTLM5QnYr
uL9ctprbxPN2tbzbThHBCCB2NBxfmwEQHXIE56HbJ5MgIq7F/Zt95Yqayph1pjZo4XE6DN/D3KWn
3K+2+lfllOzHoE68/i1+yDaOb79SkdTGWiDDtDPUeTBxgJIJl8wzOpOynKXwmGfzJbKjXTF0gu/1
/1jfXxtcOjACvNVPWiQdnZ11jqDWBTLth9JvvBHaDbpP/szltkPr+WR/lvwPi5kypwV5Ezh0AVeA
yNWt00L7V2qsEU5bzPLo2UTxm4yK4BDrRwNUpqzcidyUryzMqkG1bpZDJFmyR2dP86MDrd3Bl7aV
X0Ky0f8oGeL7YbyyyG3qnFG9CSdYnPpfULxyJ9Bw3j8AC7T8uwnMOSC1MvE/fnwj1MZs1PIhPBou
DRTiRp3rbMadcdLd/E37oxzr38XGEvQu2LFaHLu/RvmblVaknkObIJCF36dQcQHaM53a7UgJOZb4
0kqqwD1Xz/mVQe4EgGZZz1UZq8ys+tkeIBumNlC71p6ijgqQSCu5OJzxyhb30bqiJzVGNJmbvCvW
+eODuc+ArlU8zcufHN8SoKxEi+OuuDBBx5gWMCg7qdfEE7gsHxIH2SQV6R+tBpKrpfHXXEHzdEzH
8NgjHdIKXOuaMJCIbHBneQp1NdKdPjy2P5UK0FbtUdlZYEG0jl3i9qfCl76KRkZEJtkGX915qUKV
yDbhjmNvXgZTO8vJ8OFnLXMKQJtwxJAX8x1JNSukecxgQqkiz5Ef67remPaHn+e3RrjbbEDrLopm
Gh6TWXPnmdGzJqC3EBGsrJ/ev2vhrrI+n4oBf7BdWuzq1Y8mrjzFeCoBvrO/9Ynp3w9R6+bQn0On
Gq13vlESJrWEXm0bHvW8cHZt0gGW0ZWPTTkcwOGwA4E3FPAmWgqqKauniiFu8PBkAhH8qVKK0sjC
DquswocYECrj0ZiifZKJoOMslVkEwytD3KEq2lwOuwnrY2KmUEnzC2X2FeNl6qmbGKJcYEGK+R7w
r8xx54vKCRjpwwbny4fkF/jh/oydX0VuqQFVhB/gTRs736B3Y3nSQfsj+/pOFP5FK+bOGzQQAHqZ
ccSj7k3J6iDNIJ4a7kHA7JJMF7jPu37zvf3lUkkn1hNMAcNanj2isudl2Y+4wN1dP9XFCyWtW5o/
oW6Bcnezve+5q3Hlaqu584jpDXRRKFwoDXEWM8C7f9w3IFwbdxSBxISQJtDK7ylJ9Ww9xJjk0Lbd
p+os+mjrGd7f1fCQEby1R0Au2B36Nm/UtyLC1EFysKk7fgadxE9audmv3rM/l79tCEqLgI3rPmOg
lY3HPph7+BtcUzq9jEu8S6zErU6MkNzOv1XzS5mLBhlXH7PoU/3XFneDk1Qlam+hna2cpRfry7iv
z9mxoO9XODnlz6oPIfdttxPJGq+nDleGuZhTzW0ilS0WqW6HQPGLIDuE+2ybeNTPLmWQvCiCa2k9
/buyyAUfwFDjQlEKlCAO+b7es1HNtHT1C+YF9jGUm+SdsxcxrgqNciEoi5Ie3QUsUwFFZQhV4Zgp
yvn1rvkyfSlPzYbuZsFC2T+5DAJ/PykXcma0g5RarfFCqCc3U784+e/I+cfY+tcKF2pCvM7N2sFu
NsEQRDsdOjku+hfyUfpibbKDFSDCFSrGrHovz9ye7vNtFdwPCesx5+9P4GJOmo5ZIhfw3b7/IoWP
+fxBbqb/XB9//30u4kCoTZVqFf++VIErrgOLciqajFtqt+M5xybXURIDhgtouNt8zJomSx4mbGMX
GF/yi7NJN+aFjRnN3uSPW/WhPtKdKAlc9Uo2PAkiDfShFshpp+uzEsOa2Dnoms2+s4FmaQZWFyZz
OPnDi/o5EnKor7nltU1upX1TtzOYctgDrwe9/6mIgsQQ9ZAFRvjXFph6h7kmKV5bar3VBvs7ddpP
6Yjxhfuut5YxXS3G4EJ0Jc+2lpp5eIzB7l3qYO+QZ4jkEjc0RCxN6x/rP3gCtPgxYnLrIqmsYyAs
052j5hK/eEZbl0Gita11iC5zYO6yTeSL1BJX13dlk4shNQHVcZOozjFXT1USuZUGFXbzRTH39/dx
1f/Bqs/AEu+L48II6eReYkwLCCP1fnwsdhJC49YJon2j4pKd9hCNeqoHX9R7W61wXBvmgkeeh6B2
AQfMcUCFY/Q7l/5mCYUJpPl4kneGYKHvsE8+KgMoiT9oYOFW5+67GpR7ijnMzlFm991GhvO79lsf
P4bz1k48/bUNNxQ64L7kqZ/oxtz0HoU+xmv2JS3cJP5Wy54D3Zqt6Ietnpir38XdiqkWjspsj84x
qYaNRmO3JXjipKF//0Ovxerr5XNObENNPFSJguXnYOcyHxphY339nFythPPZ1nTGpreww0y4tXge
TsNTs5WCNjAO1a98B57hnQiOLbTJua+ZJbrZk8k5xvt8P/vtBbMCP4pXx2NfEISLwO0lmzC4v5cs
UvKuxBAYGBTUMEnEE5LbGtiT8dxFy8mYs4dMT8LnvrTkR7k3nC+j3Z6VXIdLpeNQfe0GTDMIgt/y
WzLiAhCCAW3MUFTctwT1kkrLoVKOCURFavJGmrf7C1w3wFqTrOO1aGREXVdHUQQDDti11fh1EpEB
LzNsxu2AVhGKVxgt4zuTpFHCCh1++RjOsq/k38zU8iAn6qLi6k+iesgyloKoAF1WDZgPVrTlTv4Y
DWBTrmr5aDV4fSb2A0BnG62B8C5E7T/8aW5tsZ29Ku8kwzTUdVPJx7EYd7LVPnVKKuC7Xu4dRF5Y
lQC9XRuTiNyLATS9wzhPEY4ZgJzzk0Oniuy1aG6yU40ppe7F1CWjeASOtRNNJC5NA7OM5hYIowHi
A4LrdnVs8FifYhU7WUiO4TpDkRDgpGMz9AfMJSVBXfeq4VrpWHwY0AfuTDg72MCYnBr687emE1Dg
dU6Vso3VMYCUF7lrDSJk6fJgwwY8BYMKONcLVD0k74AntOX5mMvts1yBDLQ2+4NdgeWiVzO3RfMm
VYCKNEv9w3VVNnrOuO4AJcQAC7ezJHWmzCImPUIFS34YFXk+xHaD7lBWD0dIE4mUQtbeneCrUTHy
hdUyYrLb/ZyTMu6jtHJY5bhyuz/aRttJwZBsFctldAIoHwfFWbrUJBDptK3ceECdWkDbm9BFAs/f
relMH9EgppN91LWvBIwruvGWmU/3I9jSU99HE6GzimcQYGzcfup01MHj2dnHMtlmevxQTO2uBzFD
U7pUHQXGVsIlZkmBDmY0BQABcqnM0OpNAqIA66hlj8QuXUkXDQ0sQxioGK8sMMe9CitlrCaOUVvW
USYR9I8+EWp/MvudVGrb+/u24hc3lnhilETJihjTdoCmINmNHpqD1bvVb+u5/szeJoDmobPm18eq
dIVFn+XpY3yTjM0JzTXgULmcnupJqk+tbh3BDG6cnXN1ApXoa/Ote2UcXIMfxkH5vc0hVV75ySYS
lZqXbolbFUMMGDIAGSvmh273eAbeumqsSTlq0aucuWZdut1HWSdVwLUx1I2JLqZqtpDvgxB7IqnQ
dzi2xvOEtL7PXjRT5Cz8QjBhBZg/mIbZnB/g1tw+Dn3aOwNYO06RITn72EyJFw15GDRT5QgK17zn
A74roxWKmKgCaLQ4ypj6U4iezOGpiZvPVrnTxun1vkMuF3NrgbtQNW0EK32mYjGAnbjlAKY8Azvn
GUYrVKxk5/Q6r3tfDWYIwWsMsCZkK289oM0QbauclheySUPXUV1F9WztAUwTClRNHK8NrIOUvDT9
vv2W+LmnCnZzba1we8sCwx0YG3mMzhBbkkPaMj2PFX2T+/IXsL6fFCX9+JbCN3QEfuaCi1t8MOyR
9BllBCKppxayDwSVaxTPH/5wGPYDaYACx8CtxkX5scnsFqEyPCV2Ch7FZCgUzRv0MEffsEpbUc12
Ebjw8dBZBvHO/9KicB+PhlKGabIiPHV43Sk+uNh6fed0ngQ2DepHv6rahcZiHFQQNgcDkX9/tXyA
frcOzLyK5wBQvjx0sAVF9RhqWG3bdM6uSeXKD9MIcuphPLsxKDYESeCKq7C1/p89fnZzwBskbwwt
PNX2HmOJQZybgFuJZPdWDoTCGJ0BQTDQt+BHKZuwbEmPyetLQ9MDSZ9rDDfW1byp08YLu97TW1Ee
tLIuDdTDjMYelNV4GtwewUkDtxhI74pLoVhBmeSPKMM/0agWNM5X4hajxgRvKcZrUQHkzAC/qkp2
ZxeXZki8CqXgWfB9VvwBHVjm+TgAy7JirsezOvVxdYnL8ncxOIUbSXOOaFLpG9noyMfdjzV8IfKL
7BUBhFsPkSCvM/VGcdHkt0YvDnVb+1Y4BIUIK7W2cawxCno51rXguT6j0YnTuNWLC+bjPRWHrIj+
YSlog74X2tBE5mVI0HfJZjqbzskxNaDAiCz5vV4OnwiGor3MlOjL/ZO7KCHg6GL+/q9B5pJXuRXm
5auuMKrwFKuuvY09xS1+M87yGjLF/Zvq1p7ki56JK9xWt0a554yZhVk8URhljOXJg7ZLtnQjbcEP
Amsi/OrKMb5ZIecdISnLcADu5pSnfbEZypeYyMMrwazlRsZDIJCsengcqnYUHIKVw8yoCDHTAX5Y
kCpxGVXU2mOBCZLwpCil7ZpOJHlDIh8cZfot+IYsnedu7mtLfDgswi7tcr2yzkopu0QLXbk4Zxqq
lkAN0OKtab6YWekORvnBUSb4Do4be8OAqwzxhFuhhMkH1Qa73qWq699xmENFt6tfHSMXPA9XviAe
FmxED9S3MmS1b30UwEG7V4hsnktZfo50+3NVFIfBqUEFNMRuk8y1K2F8L7i/rSuHHRrFYCpGMozB
ML7OlEeQ8O7LrLhUZLA2ExhgvtWWpn+9b2VRCcYmgrIfuQAaMYyKijuAwzw1JVjubbiJW/8s92ow
YxrDrX6Of7o9cj5PVHJdCc7gcAEzC+CWGA9cvNeKqg7HyLYwF62QVyOyiq9xQttHAjU2FNwbWbTC
lY0EgBwHAVOrkOPjiXKKLk+zZuitkzxom2g2vNzJUVr4I2cQDVAk5SmXtF2cEOibFOC2nsH6EvVu
32pb/MCNYLuXP4YNdqFqiOkAQJX52luo5JPiQLj5ZLjVW/WcBXXmzZU/epKBgr/qxoFcB0MkKIwt
YwGzaqGVgP1m1KG3HqyEdCagDdZPpN/P6rlNdj0VtAsXvQzQ9sFLmU4ImP2XxLFySZ1Br1ArKR9V
z/RKKJT444/Cm5+lI2vm5dH/kPZlvW3rULe/iIAmaniVZDtOojhDkw4vRJq2IiVRoubh139Lvbj3
i2XBQs8FzstpgW6TIjf3sPZaAYt9S/pbcoTrlmd9Hwrc9yxudb46FL8gEojb+1B9YE/fZzQqcXz6
AJrAgod6kKC9LUL6vZX/YVvxFYFUQpkWkyuLOkdPWWvmdWoCpKD7ev+nxThtDhnm62dmfiDO3auB
Qi3oXDB2jfLUcgha0TpXjZfrD0PnGZDupZ7Sf3j91NrB4Ho1MqPCE16QdrbcIna5vKuwiJgPjVKM
5QDPdr6zwmID1q60h1q9TeVt0r6j5lFah+sLXLkTsIIbgVIYwkFvcTrBMjGOVpxrD7bx5NATn96v
//sX4BkczVnISMM8JShY4ejOl4EnbwAVpDM9xGBoxDzeqLXfqzRXP2iulf6oaYz4RpV09Fhb0rw3
S44+JlLvsgorTXhbA1WX60XVD2k7yA7nE7sMshLBbTMvzOlhqqB8IduwT7agZpcfDiZwLufdhHj7
8skaVUdHx0ymB563k+53rOXgHdIsYNqEq3O+60QDz7Oxz/OHOj+ps4IdihGzTONlQQJ40srL7GF8
mD4gVmLsWBtaBBI0E0dFs/iuuT54LLcg4StfF7k0sk/0UVHZvJhg9aaUGEqM40MTqqOUvjo1N/3e
ue1/GTf08foSL+8ixOZAVKKDMArsyEv2g5KAs6Qw8uTR676m/MmRpe/233TrSW6Kd176bADQDQ3S
OoC5o7S/KCTRXoCipyoAkgbzXxlXYekyvx63GhqXJwVFdzgxdIPBC4Bn+fxuSI7MKMtG/ug1TtgY
MmAk3ztWfuD/fMthCO06PA1YGJ6Jc0MMHPi125T8MQHuUBZfMZX5ev3jXN6r2QJeAZTwUdxexoNm
4cQuSXP+iJfw3hoTX7Rb9HArH8UDBw8EF0BjiIOwcIjA1WseMBb8ceqHmyqWUa6lz3my9V6vfJQz
M/Pff8qKhGOQWGXYK6tM/M5+dxT3tfGxQd/l+pZtrWc+758MZUNek6bFenj6qncYd7DuabpZHdpa
zhxgf7JStMyZTBtWqG9+1O9mWB7Uz8b12VEE7qn8gj5xcYLm1xYp++rqwBWKbBkPACL4c7uJTFVn
sIw/Ql7ODFhlRf1AnlRmTbvr27hy8kB14IEtGWQHUG5aLBC0HWmX6iRGqcYKs6T76Srry3UTK54H
BAcaiPNRvYajW5y8YTCyWTktfiSKvoEI+bZFt9DvkHYFjcFVWFVwEddNrq7qk8nFKUyklVHIzMWP
Kec/Cnd6pdmWuvgFEBLrwbJABzpPLoJMe3EA0yQBJljX4kfzlH1L38Y38jV9rW7clxGEDjsX8J6t
1/fyUOAsIFaFrj1Iyi+ixQ7slNk4atPDULLHqYMisxkfhrbdSL8vNw/N+5kbbPYTKNQv3F2JDCAe
MjN/ZLk9+g0ddtWQb4k1rVQyzrdvcfBU3vRcDtg+68AO466Puhu1QzHyoQq0f0Zzz98KORS6+QAP
IOJdnActlbFCeyN+ZJkKu57dwDykoeK9IMTncbPxYKzE9ef2FmejQAVs0Jt2Xpy5xwjzpNDo3ufd
XjtmvndgdwPSDGNfqzCGL9m40ms+C0VeHBEE3mj1L97FypayAsYSB3PKAzl8r+PEz7ssmMytjtHl
ScEygSeYe1PgVVrSM1MB3IJtpPEjRAIAFxXJd3tKNuKW1dWArQm1IFQwLvoBdVmBECXN4kcjmSA/
YCZIeOP7XhX3lXG87jXWTIGvBIxkgOigAruoltDJ1TDMNpGTGOTOZFMoOfNLnYYgEdu4Y5dXGU4d
pWrUeGeyxCUsATz8Y2t3RfwIbt8UMVLXgeHBeM7deIMbas2QiXIFAmmEmADOnD8kbQx5xQy6vI+T
ekqcyINQmWVvJNBrDh59ISTRQN7iICz2beSTXYtE4rSn7S/UCfKgiPXqlrcpGBspdMo8Nm0E7Gsn
D52omaZkLgos9y8lQ80wrxo/0qwvD92Q6AEryy2+hcvymYvig23h+6A+cNGdqTvoX6STCytFf4wz
4Puc0o/zZ8OBYg9Xe6vbcvFzPneeh5xZXBYkB2ixosWI59giWqBr6Ys+FjcVUaHBDsRIQqF1IZjz
/1w/+JcfEKCpmYgSLShUeJYBu/Iq6nFKycll2R2kPiCxjmmbOEf3QU/QzizyX9cNXnAVo1kKnl5U
QAG3mA0v8lo3dpysHhpYHNhe1qPfuqXPWfsGkZPAZmQPJpowm4BLV9VG4Hh5y5EHwTvO1eU5b5iP
1qeQbrRtTrpeeScBvqob6ky7oTBj34OWn184WzW8NWuzd0TAjWoESEPPrWWaSnKNUO/ENIWEPbYj
pTOIxbHq2HhJtuFWVj4klgQNMqR5YBZdVs6dwtSzcl6bUyG9U7VvD5oPRcyg9n6yoty4hGtrwwbi
qZkZ0y4kyBLgjJnimXfqpwoZLK9kyBnUtNDA8qmIt1gWV1q1KBVTrAxAiLkOsfBlWWYw2x1s9wSW
1PvuMQsl8Pbdy3ST3XW3Y0gDDTQAd9Doc75cP66XTvTc8MLB9YUYZVPDcGV9CMCeCM1CvenD61bm
g7e4+1geKp34eoiSl7SONik0MowMaUWWi3AcCu/LBHbljdbDqhXQupiod4IvcAlC7VKjqhOaeie3
a9q9lSnjyA13iyN4bccAnASYBI1tYE3nX/HpkjUDNNq51NxTQeou6Mrc+qhH0QQM4iJbFaO1FUHU
Bh0AA5f6Qg65KArIc5Sje2Kd9tsp2q8yIeH1T7O6nPmhRlFR1y6KJ1oVZ709lTBh5SHNvFvZ5odW
3+JIWl0JRtzRFaKQXl5+m9pgVZ03uXuKTUhXD1yZu1Kq4ft/WAzqDWiuAbZ4wTzM26RhIG90T+hr
4UGRe2/SbwCB+A9+FuVX0Hqiboky5uLSYMg7VrNM+qkt6W/LJvAQNa3CgjxXRjPtr69ppRs7s+PC
v+JbA+e5JEUXXt7Vlikgbxe3+06JtyJ1XitNj5jbRl1/3/IfkE/b2ymGwnWMj/G+2HmJfsq4G7b8
3wNj/JqZSwNNPgAvl5Q2VjtqxRjPv4a8WE7l09TZ2N21o/LZwiJ9yjOeUQ5R0tMotIeMs90AdMr1
PV1z7zgesxwW8A4XHXXdmIjd5TBhNei65MmOd/TOGkrfGw7XLa1EPUBn/K+l+fp98hYeiUtboXRw
grrdXWX/NOixaH9KVezSnsGrGy9lvjXBtXal4WhxOMGje5lMj0Mr3QTAqVMyvqSQghDNk9B+Xl/X
+qn8ZGTx+uuJ8ppChxH5B0oXt/yDhzVoiKENxJ/FdzkzcrjS77eKcCthAOrzyJfg3uER/9adP+2n
q9D4aSA2caIDulZ1X7yCQTVCrhjoijx0dpncXF/oymkELhF0jBCmd+Dv57//ZHCoIU9n5PCPoJBp
/YYxTAUxd2uub+VAYk0ohqGThEbsEq2SC4uMunCcE4MIC/sZc7AR10lo0Y0n8mKMGNGpCbA6Gi+I
UTUUZc+XU9sihggKc07VXt2jNgGkhXwCN2caiAM92PsWY4XHNMx/Q7drCxG2tpWfbc/f9tNWdk3h
FSM2+jS2luernjzUqfr4988FuBsAq3idMQ6ycB50JEUeDwkCqQqw7UlSYNWhXn3dyNrXQtKJ+TCo
nyAvXIT4ljUS6QERfDKqnx2QgpgMAWLE2RFzi7BubcvAD4z8DP/NecX5lukIdI3BKZ1TFtMod7Oo
GYv364tZ8RZzED9X+oBow9DbuQnac2eoa5eeLA4SHa59bagbyMY6XjezspIzM4uDZ4HMgYiC0FMN
ZncP6HYtRyv4uo2/rc9FnDkTLEFxEIWwOd08X4twzE5B85Oe7LIHTNa3s1oOweRp3PLL3uDFwXOL
sXhqDFXYx5bpDQtcZBZRQnJh54EWjwOkelRu8BvbaurffY4CwD5DwfULgPJSe8xUkSQRdkwvAZ5p
JYbTdCrGsJi8GUgvPYY/KWmsH+Jc9F7nl62d8I3na+WTIatFYIj6APjyl73ZMtUgzdRhmapFe8ju
IVmp7Ru1NYm/8slw5BCxayhSzRzV57tpmomcaqLRU6rZUS6tl77ZQrivrgQ9euiTIFrDWMK5CXfq
IMpagoHRS1h5wIuWnpCNsdAyEu3fDyD6n+hKog+KTuGyqC0wpaImoXsnqn3w8afe/ockB1UbTFeg
5Ql06BLS4oEV066N1jvpjdE3fptL9yNpUnfjkK+Ag1zELGj9o0KJeHrZUWM4UNpAkQlbh343heaN
PLR75zCGGtSVAajcOGwr5ewze8sBZsCITeBjYA8UDIfu2L5yAL/pQd8Nr2JTq1RfCZg+r245xsyB
g25kWnvQj/Y+6sy3q30nfPfWCujddFPdgRw4e6cQdR79/Lk9bQ+Frzj3sx+wdLk5AsM8LjFskdaY
o06DxLMPRG99y92aQF05/XC5Bir4UHVCKrnI+o0inUwrRcIKTefQFE8VL/0eU9vXveLKNcb1mgU2
kEPOirfnd6xDsuI1deYiYmfwFHHYVN636yZWFnJmYnGNQZhtlAXg7Sdq5VBplG7l22xC21qxjVu8
Ev/BEgIyOHjMhy2beoZTGHISxDl11hTSqtuZtPzArFERoMyGERVLfb++tJXjYIOeDSD6OdyE5fPd
K1TctXndzkHLO6mfepLvEEMFurkx6bBy7tHAASzEBBaMXqhIF9DktSoEhogzOzMcizSq+/Gbno53
VCMvSdrudY4mi9oaC1s7HYDNo+qEWiWamIt3OZWmmQHEjgJQY3e3sUv5U6p15OX6Lq7gQWamVczN
wsvjhV4msW4pidEIhEwzLZsRgKv4Rt05B0xB7PlGX2ClfQlbM90i3KODetPiBmtJxkvIZSA8a9BY
CWb5o9JnfWmxwBPdeCs8BWYJklu+lvbprutzDtSobpIby5VxHqScGF9H4NL1g5Xmw1YTa3lZEJkC
yo3aIhjkIdi7LIWobp4oy7IuSlo33aVZQZ9zIKAelWaV/3gvZ1NoI2C4apbnuui161ApwvRY30W0
Ac0US7ADtT6YIUKoIrz+hVdWhalJCHQhVpi1gxbBPWZwWSsHo4uACQrMCiVuafv29PO/WEFPHfNo
ABAsoR65zrgdZ3oXufohnwDs/xNrz9dN/O2Yfg4isWnwksgjgU6YBz3mlX5KUzCaU3iyhA1CRu/Q
gKHncRpGUHuLPtmBZhOsQE1V3eWjjI8qy6rYn+80uChS5WPEG+ObupRiZzaT/WFrqQoa0yn2HCi2
Q060cm+XFaCPVaL8lIALZxSD9T3HYHwIPdgvkyqzoOph2BIxOzJzAiuXXWj+MFXAirt5HRKzUbeC
WDGIYRvtqVZKv69w+Ta2+iLD/7sPEJCbVZkwgLXEBpFec7q2xhclmN88EV/t5e1w5x7jQ3z0DuQW
E1/7rRRx7RThgPw/m4uHRAlWmE0PmzjYvte9uXoFEOAWk+/S5/1dGTBcgPui7nkx1QawM6Vl3XXR
wNmwT0eH3Mdt0/zjU/XXCkAUqFMAwX3RsSjhnXLQ6MNKT0PwKt7Hlv2t0dFKiC2VBaKoN5L71WX9
r8Flh00MTCeNVnWRLj0tcKr2N2ndjZ716gdC8QCN5LkqTRfX3I1Tuy/KEh7FGKKuJke90BO/cMsN
eP/y2f27eWBCQLAOWAOe/PNL6FVMr8D3goMwTWjrUt8onkglMIO6pXK+tiL0BuG8MC6JKvhiRRmI
UHVaOW00kdoKqjTRd5zXpp9q8ZYw3toHQsERlpAh4AFYxHtUCUGtDqZEwVPfk6P0KacbT+26EQCf
MSsGToxly7rrTGLX1Gwj0PKmQUzp9LPOgPPyr7vJtW1zZoUzQPownbn0Do4bD12hsJaGdLu2dn8m
hrkftK0B0LVz8NnMvNpPzrgdnNEdBcwALEZ3k2SQkDez8ndfjPVt5sl6YwxudVnA488wUkyvLE+D
nlckQTMGy0qG4U6P47u6cIs9tZi+4R4uGsXzEZ9HLf6vqUWpymvLpEeC30Yx9G0PtpwixrJIDrry
wcH1m9lJ+tRBvzBMxagF3EXkef0Trp0UFPGReoMFBPjPeS8+7a0Ze9CzacY2Kqf23e3Kj0539tdN
LKPa/7NGjC0iXIfG1TJ6TiuVgxJNa6OCeuV9PxTyzqjNypeOgxZuIQiG2nJg1xvaVO/MgaO8bn+Z
Lvy1DwYCREHoOl50K+ok0zLc7jbiRjnt+rlekkydCFHyxd3zmmmXJnyrELB6hj4ZXXzYRquzouxr
eBRGybFiWXHoynIM3brZyiAvYl34EkCHkAc5LpzxxQZLoyOd0TOc19Aed0ZgvNdBvNOacOBBjJw5
mF7FvtkaQbjY1oXVxa0EsHLQkCaDh2PM/ApkkP3wbuRx6HE9qOpq46Zc7CeUvmZNkHnwFippS8Ro
TeJiqEXXRE6cFvd9UXcHVXvTfVda2cf187JiCuM4iJhxG2aA9+LToZEDujY9q6MxoaiN67o6cEIg
5p0Q++a6qYs6Dj4dNCEglQq9cGSYS2hKOhRJJwWpo+x+2pt7uUteZKC9OIdyb/xkQRJct3fhSWdl
p3naCDEoEo9l05KUSV6iaFpGrsisLqCS9FFfxVwFwuHQiDC8TttqlK5sJ0JpNKEQ64A/eFmoxKhq
35qAh0RN3Ry5cANaDbsyzg/Xl3bJZAYjKFEiTEDjFxHQ/Ds+ebKWQDCrmpSKZtH1JA6zkINF0PPT
uzKiD+6jCLpdf1+A2ZLfZ79baJoGMkzDeK+/ICc8bg2Jr2w1FGjnCgUCCmh8LEaQuoL1NUhnVeRU
DhJ3njuj5eeUKi3kyqifDKsv/hl1OkcVKN9jugQysXDoi+BC2TFz9MEqsAfps9qnB+0IAKbfAHMa
b5bpVleICUgsESNC4IQ933CXMK8En0cRUbMswXU+JcieSVpATrXmbvLBhsEZdte/8orTwSALDjD6
CJAUWd5NNTUZcUhfRGJMjkNqRc0gnqdEv2Fm/Eu0ZCswvFwjOn4I3HE9MX9/Idbdc02mQ05BQFTL
3dT0QVskEeYyfFZuDauvuHHYwtEFFg/V9otwV8Q6ho/yFqLjb9V9O4tTBG5o+fRWvQH744tNzYaV
K4NJiZk1CncG1940z79gNRBwTmSwSO4GeJ/2wMJDfGC/HJD6Tb73jrG1QfoWkNJB3/vqZxl6BxAf
Dr6XB1AsrxJMaR4b/nb9GxuXH3kOvCwgzyE5jxLJwgH3Km/dJiUy8oTzK+/a+8Rxd4wXyDF49j5o
UOVODMn8YcyjooIA/WAnz4V0b+2aPQEK34bVUB/gj+4kWme+kzoAjCEx7+LsprXzU+5kzxwTdN+r
rioARpEQWnTMH30/GhtO6W8d56yOgHIeoBLgLcFnhQNc7HAZO3ZTdViK+hY/W0H3CN0b86u6s/zk
Xc98/b2aaWj57y0uvMvEfWF4cTlp1uZM6DDsgK9nZ932hwQjc37/3fwxc0nGARYemlsDJZe+HssF
Dn1G5OJ6LovZite0lq0tIy0Hx29lhJmrAvDxbuQd849f7irwcWhYwhy9uJVCtbTmnMloNJy3zqG3
KWMbOcCaCTxXqGPNkOkLObd+GPLE6+I8suRHbsqgtPQNV7ZqATiGmUtQBzJuvgWf3qveaDzeOa6M
MKIfOL26Ze1WlfHSewG+iBwdkQVQrwi+z03obq1PZHJkBNVIkKH0CpebOs/StpJDXKZbn+Ui0MeZ
w4yNOTergSleNqrTUkPAZFkyqhRvjiK2i7DTjaMkzmMnBAgk8or7oNfPd6Cn3dK/WlvrZ+OLm+ZA
F7HoE1NGetvUQTFoP5RUiW+Oab4DPcfv6z5q7eMhcAMEBZNzmFpbWEO13MwwUCkjbmtfmNcYQcuI
/R+OOU43kmsUO2eQwfnnM7VEH0irS9Q/1HDMeoVh9LHbEs5aWwqwjJh4n0eYgag5t1KBHbH36hre
Vhv/gFWq9QdET/++XZ9sOItgSE29KJ2hklFczoCdLqhUuhFKXy5jfilw8hzoRVyyf9pUOVpaJjIS
dTMrARV6ccx7kT5fX8n89py7nnMz8zH8fGuVVjklF7i1LRiMvA6RbOlbwvRtg/tMaDey+Xrd4uWt
QsqD2tTc6keevqS/AmfS2OO+pNHofTWNAcSSqAaDEHemqDKa/JhQ455n4z8OPczkh9Bxht/462iX
wV2bjKnZIF+IMOYz3btveef0QR5b34FzYUHRGe7WUzmfgfOdhQ8Eew0wKEBa4cif76ynyobGkBSP
SoMVj4k7j9xw19p3k14dJvxWEHJZ3kHojrZTPC2DaeTWPx8izLshVflb7EZDbHGt26SPY0z2iqgy
zBOHxrMPzp9841rPjv18oedG5pP86Qi5Y6YyT4cRg2l92AiQSpCufc3cMcyt0cEo9ibNxOWpRT6E
VwDh5V9KkcUdB3hS2FkseNRZtm/NiJTa2LnsT2rel9q+Nrbgm5dnFvbwLZHx4fkBs8X5EmPd6goL
06tRD+aZ/ZA1TueL3AWLB3ftXelkNCz10Z7zhG8W3Rr6nP3icoPhl9GtRekH88aL1ZZDTCtPpjxy
SHzDTQ3NvHe93QgQVozMMCN0hBGiogS6OCqe0fVUG1we6WmrbjEIQcPeSmVoxGSLf/XStQFIAqIU
jLCC2BZI0vPdHIHOsTKL8ggI7hvIn/mpPm6U2rdMGOcmHG56jAmYSAg6PRgLvsU8fRtc92QrBx88
fhRgJR1B1QVjPCNZwikzeTRoeQAg2Bc18aMDrheiUoAFzPfr5la/EIbn8aghVkQ173xNPQD5UiMT
j4Qhd3h0Dh4d97Wo/t1ngEYKrULEV5ijWmLnLG8CD2ltY1XT+Hf0PNmnTbPFb7Byg8+sLN4d4VmS
mAofSK/LI/AIp7olCOI0ba8YhexYkR96tbu+gReon7mXi+MGOj24ZXTbFjtIRD06GSBzyLJYOGo0
qIV2hMgwXMdpLMenob2ZRh3Usa9dAQWobKPPtHpePplfeJEiQZA5ejgvWnI7Grlf5enRmB5pCRZK
QTcWu+KyztY6n6ZPXnksByMBJohHvBh+VqClC2wnf2CNDXHBWu7HAoyFM9+TWYGO4fo+r14+oIpx
hFABBGrh3LTu5dkwURxUMD08pkUHzoqtTGDtLoDXEsTomJgFsH6xlaDe7QgtGtyF2HnVHfWE5v9b
4hYbUcPaSj6bWWyirJzKFmnLI2P0vGenM/NbYvOu2XhBt1azuAysV1zUWsWj2o6/pEXxroh+F2/e
7LU7BwaOebjfQCl4WZwl1tj2ptdhNSgRhRh6DpX1Wuh7pYkdVDaghFCS3fWjsHbkUQ9G5Q7AJvQh
57//dAoNHhstL3s8nOqjqrJbKV7inB4NNUsHf7tua3UXUQ6GmgTACZB5ObeVGoXeJWPJo7HIgpiN
QWtOYa79M0U5nAh4dxH+o/iLEabF6U4QI4wlRSyASsiPYSjfGlGxjQNxmfyd21g8X6B7kyITOBC5
O/qeUe6TrtkZaf5qm6/XN231hKPC8XffABBZxBbE7BkjJONRo4wHs5y+e/GwxSu1YWPJXpU3PHXS
KsdldZqDBdY8sKtvfPvVc/a/y1gmFWiVCStWBZ4TkftT/w3YRH8ubzIp901cbTz8KwuaYfLoTM2Y
fASG5ydN5gkDhJpjQUNsB1oniz2bpi3dyi0ri7vTKdmXwmZxBBmFX5bHd65o/33b/ga2kNlGSf9i
Wr8VyQzG93hEwGRbSfnL0n+g3gDIfIe0eTxcP2srp3qebkF8ifgCsfTigupgLEvqGhlRTqygV0bY
8C6kUBCf2PN1SyuuAJbw1FroIM4F/fMP1Dpd3ZQDnoexFXuzmw5tk9+5Uv2XBaHgZSERAT5/Cb82
xzohyOZ4ZPbQfm2noCXSzybiN9LZOHIrvhvT8+jhoagBmpllN6gsK9Z37vymjnmgRijl5ZOfA807
Nalfxz8wob1hcXUPUc8DdBNYu4uZbxoXUuF7wc9xe89HeVCWFVIib65/qpWSMhDm6ICAmG2G5C+z
m6JuKGq7CFTayleGDz6vGMMUd0DOh+PeM26dP4BF0wDzO8HW+P7qpgLHi6lHjChh/u/8mNhkYm1T
wpWz4UQsPWSV+qkw4SWl9UOv6+M4ig3HvnanUUkGRgsPItKfxeNRUgmUJ4e7JdMfav8AKC68vp1r
S8LsH8ZEUDe41LZIbAH9vQ6ZcY5ajjd5dz0zs31v92JG4H21SnKPYpO+8RHXzgrQxBhEwH8zKuJ8
Ix0onNc19+Kod17q6iGXv+x+I3hecx4GqDdm0fF5TmDxJBJN67raG8VDBQI/n5mzDN64yxkJJ5vv
rm/iymuCssJcPpxPJeAs58vR0mS0yVxeYPr0XhNMIdhgkhBu/QVVOWgUlADs/7vFGcwKEgBsH67B
ucWsp6Xj5jSOlAIurPes2led9QDV+ALj2NW3ppX76xYvoTogc5hrvSipI528hJEYWtyCtTeOSO8+
eyXmigFDw+sPwRlzN6TVwQCBy2inwZibG4f0AjmNROzM9mKDS8eKW3OIeZSCPmik76PX7Ws9fzNB
Lxl7TeBlFKhUSDu58jmdtkrrK0tHLIqyKt4ItHaA5DnfbQnidm0EkfG9soTPHGjKU8wadcVNVoIc
Wqt2Cn8WC+MwxtWX69t+mZYBNwlckgkanllNYfGhiRztuLRUEYH5/AsVmXNI86oJALgtgW6BcG/o
Yibez/R6i1Hu8gLBk8+D6igiAQ+yhABndV9pac3QYtQjMGgEI1ROlS79tt3q/F56A1AkG0Cjg+Md
TeblYVaETSmEsiSwX7H+hU2QPPZJJs1XC/DiLTqBlWWhYoVkBvcUGecSGuiVyq7HsZARFBjbG6Hc
am+wcjiM06QFPeXs5foHvFwcABDzQCscA/Cvy9gvq42iRViGN1/vvleuRvy24pCJMPStkefLlZ1b
WsR/taOcCtVlHlXmfSafLP5GxC1hv///1rO4ikXvpiBLRN1vGF7yBk/wiDGvZuulXV2Li9FtQHXw
NC2P/TTYI60hTBnh2Fi7Ona+5L12nAXBA0B0Nop/K8ZmoCOOOjruoBFb3DE3GTv0NJBvsNazkT5l
uV9U4w9QNcT+ILG+6zs479BZeRZKL/MMiIbu/kzgNb/5n3Jc1WHMuaiUew+wvP5HEzb9llK3/YJu
g/51RER3JwoneTPlsMXkNP/LS8vgBcEUI6oseDzmjfhkuUqpXhY1c+5Vrxdg/8kk+W1VubZRBbk4
8lggkuqZvwDzQhdU0nIYErgTmEmVu68rAqqaZu8lfGNaaJbwuFjQTBSDAAQxGaDE3vxLPi1IVm4/
TLjjJ9vK3NAoyS/bq59NB70TRvFExTneJEjW/bJk+9azKglVq71JTX9D6fXezqgM3LT9nmllWJvT
s1ZpY5C5/BdR/Q9LyT/GNFiBORQ0AAbVwVk3diC+vCvd4kBa9U3Y3R1ijOfabl/t3Lw3rPpFTewr
xjacgGdNfJOBzSmwOOTp247rYezJg8ybe+450J6CGGBbZj+tPvlB+7ENxSjehJ1izhn/Ezva3tHF
l7wpMr9Tpel7hToaVnPDOvqtalGviJM+wkwxXDLHG8SNIeTFqAKeUqRIunsbMzZgBq2t9qlT72RM
zLDP6W9XGmyn2mEMZeze6khIAorgwedqlifBiIXPHZohUagnP1XZMcvl17G3+ts80e9rMG2Y5ry/
iV3vSrAs4GdP+ZvLAOxyFOOxz7rUCbWBICYvuPtKsma8T6syDUWfNfuiiZ2vRS/dYKinrA+oUN6L
VnPzlRf1L83r+TcwWrMI2LxuunFABMr2bdpAnj2lyXNL3RvQILEwtjt1qqhiQelOT62txsC05N5w
umfFyjYo0r64qb2k99s+NoGeH+I9Gbr3qhNZ2DV2GYBnTgWYQCl3A8+HwBH9sbGy764mvg+4j0HC
XfSJVPZWxMXkO2L46SRtHNjSeiAJ4pDGIDcgdb5B5H4oE6H2SjdG3+4yYzeKlCBhVd+VkT0aOn6k
UZEB/9jk3pStxkO7VIc+mW4xQj+ETexWu4QRN/IoGLPDiifJrzKFPmSt8+rRdEX9lgyN/rXmad3v
7J44b7LP+peK1/ozOoGWHmS6sB80RGFTMCmzBD7Lsuq3pi90MJvXnnvDB4WD0nk5YFyKTEevpk1E
6kJBNKueptTHTyalr+fAxBi20E60yzjI/ZPizosb8Q7wRLPXbZK/4sobD+mUW9Da6rNvDUNzJsT8
zbuTGL+lzm+45X1Iwp700stuTVF2O5GoOjRJJsIaXBxhnNfabd6ndeAk0ghM6NuJ+fu07gB29Amd
zrZSL1OPVrxntlWISVQ9yJtG+JmbZ2+WVpKAxmUMCTcAD/paA99LqcU+ehRvFjCAPnhdZ/76rvAV
7Y7oLLU+JgvTkIwMGmJS+7ArT9ygOstPWT5ijrbjj2YmzIAnmdyJBlqoCUaMQ2kDZoveMngWU+3J
0qveB9Yh8aHD+G6NRuanFhCrzvCYmXrvy8H91efxr7FERAqB4/hgKnx1Wui/BMfkRkHjoJXNlyFX
BRiA58zHeLe1BLj21jv2qeX40uu/6LH1YrLkxeH8oPHeuUk1+V5p+Q9K7D+944BQBIBnX7cnx08y
UC9PTtMFI5oF+0ZLGfhvsLFebWqRV4n2Bmo9Q5AZFQ9K8BD76E5J34ip5zOJucCEIVm2OP3QM9nv
PZH/GLL0ze5KqBlyu3jswCPxPBmChGYGngCt1SHv0wGyNXQT5pIpiO2NsQD/pGnjy40fLRwuygvi
pm4qkM97oAOwsm6v90JHLWCIoPQ0+ondNmE7SHmYHNHgz/Pv2WCVvsoHCl8sq7BFPwmCgxXpmqAm
VfrVEJIeTYleGdAA1B8B5N3rca52GC30oomyIhx1PoT5mBhwySwNWN7IOx5zAXDURHeo/U9hmZsk
GBGrhRZn3p2Z/A9HV7YdKa4Ev4hzQCwSryy1ubyv7ReO2+1BG0JiFXz9Dd/Hnum2iwKUmRGREaKp
TeT7OxYuUY01r89l5n3dYEP02+YuPTZ5OB6owEMa5Ht/lDjLDqYloqIblZV2vrsaKqfnDS64hyAS
/GB18z5SjCfDuJoL02iYmyx6n5BaXmTREsNaJGHByzgt5JwIoU/5Pv0HHPw1Ghp1O6da3WP18ifi
WVB644Mi81QXgprXRgwIj53ndyzZLUUILqZKZ/cDxW9fDEs010idnR4QtrsXqd7jA4NWphQL0g06
g4CBWNI3O+AJhm/DXtIshWd3QmVtQiwcYLm9q8LfJzpv8vbVm52e4O4Uj8WW5DPs+9rJnsGVPXb9
aIs8CN+WfGrx+8n6k63R9JJ1KavSNmue90R8gWBJbvDSc5hchEPp4fBZ9WtPbqD18ecV/r1VBxUo
rito9F2uvT4KH0UHIjh5JOmSHlxHPoYtRUJ9oGAmgVX0Xzd8dhBq7SCBaLI7kilfR3vMz2QY8HdC
aGN7GJDNo8CpIfv7XSvsGTIMN/ghglyTFocjzdcvEnMcGyH2It7XOaeHIe+R6JluS5Eo+jSLiRTA
S/4l8WyKjk/pQSZ4XvM1Ipc9oSM8tSB1AUL0R2H1p4y2MbohjM/XaGtRFve1KdpsRJ1f/OtM+Pi8
kEA/7yR1xT7Ap3VOwwnilQnPA0vZR7cMn+2SsRrn29ccU3cJUxjsbQALq1030ckGGrehz5pScGB4
vZPvq0j2S8eWoYhz4aohamBw1Lj+RnTjo4tx4nKcp5fewWImmWLxkLTim83rVArtzFVPOOSNTMfa
5tt6Qr/4LvSIkg/FS3/r3Ohe22jIqrFJupOeMlVo47wuZpodSYfrCFqzFGrKB9gqtVExhxvDI5ou
T0PA10MH4rBybY/ZIAz1we7S1e2WuEsSm6joPUJ/8NAP2MJdkSKKQ/DccJxqv4l+Jc67qVI9DpG2
y6aDnXNoNpv1Bmtv4Svfm/4jkTmygQOCf7C2/XUX7NMAlSxzMrz5Zn/u3K9aEfNknSDW/riOma/X
JB5Lj12xYjE5KneH1NY09dGX2CH9l0zg6Ur9h0YScBmt2KNvEQVWIbk2LKa1W45DMs0F5A4xChOm
xGCmaQUZljzuzNgTR8N1ds023dM+f0xNh8XqoXnNVmRR7hamCXB5QVtJg66aWZ+UWg4zDBUmcuwy
hqq36X+zbb5tlq1QUqm9nnx3h//zF8EPiDVsWAzDzpyUfS6XYwYr1hrZ4DlspUaFMZl/psvw1TV4
S330m0kuxz9hL9ZiRYNxwISh64w0Ue14lp6CWbgn1mVZ4RRHlEyrdbnNI33DQLzCx2wUvJi8hF4+
bn/CJqcfg4/VSzoteL3DEMLzohXw6B2mTVe/EUgw0IWT7ucw76gt4DichWdTM/qLbgd3EzuolJN1
ivdCEGwV3mxJ+uSGrVzWnymOsHoONLVYwWvfYb2tO6Rxz1/SGFGiyEs1Ny7BJ9FgGm8WliKnDxUU
QUqjRt4IT2/jzuwX0UvXVYkJMF8vOdxrnKLwgN4Tae9mskOX5ny2oJdf/FLmBqkrc5fZwwIf+yPL
eF+sY9TVmR+QWzbGBqWMjh5KL0QBxZc12vOyWWdbJn2U/VizuhvCpXqzDmk9hTLrdthQy3BDJoFs
UOmRtaCSvT9MQdx92dWOr53Ktk86AO+PBMEZgYXmOt5jUYrc4/UZlq+469V5ThVWi8OtPeA40bdp
j45sEARJZwbNp5uS9DCYqTm6ZFWl4VjbTUfc8VAovJx+gJw6hP10uqHHS3y6VIps4iLdnF/sEFt0
IwGE1jv8rIgDOgD91z8kjpx5Ttqzm5ahivfoX9LHnyTI0f5Dilbty/CKDcoExsUZLB6VxFGSBnEx
zO38AE+B7RzJdUeohUjjh54Q/we+ntzWfcJpFQ22QVMmUDPnYQ4+spXMWPem3UH6vX9ErEh0yBIe
3SndZBDUC2x5y3C9YFfM3MwGznpjvuD7aWQKAT5ATXHfW76VaQiTLtUtzYO0nagmCGor8LvneJH3
FHTeueM8LldCTlkU0HIx64Mc9++sMUtJ1n4pDNHPsQ6fohRZEggxhjL5fey3SjJXDsv45WJ5n6n8
WYTmTc3DK0n7PzaGf2xDqC/Zbp5t/2thmwr0/k4U3ZzcxSL9Y/Pm4pPmuGewYVW+ufX9fIWc4gWT
gatFTq7juAWFTuf7fMVttVC8FeNsYR+Y/dHgty7Mrw4VebgRqv3OtuFVtwl2ztX2hDAOaNiHzBed
28CuhEcfwYBGxAgnsOJPtjICk6/wtEUeeRwpux8bHtbdEH7CfiA/wNuyv5UjlgZEmINK7U67TPcq
n1NZopT5Ah3hGZDYPxU3L0u2KnjWxWfakCPHoFetzEQYjtP/PN3hQdOSrXQBIHtCv2bDArwp00Mb
QIvzu/5U7SrBecPJVtE2r40ba/wG2ApOfVPwBY5uxkAQnTlaNB51Lxkrv40/TMUemk7E3g2Akon6
gtvOHQmDj6GThQvESzzrz9+YnAgWSeUIOZPOyM2UJgeb2TvK9XeEd4snvSjN0F+404gMC7KHPlEP
gDcwbzWElE08knISzUMkp0MaJMfZ9Eig8eJjRjPWeP3PJBSIYHqrLOaVWbWf/TT/IM/oXpL8O271
j+Lkbx64pWwyj0uLNld0WXgfLMH7iPQQj13csmfydaMZDHoFe9hN/6Ki4dn68ZOumzws0x7BXDqD
ENwEFUbGS+IWVuw6+kj2sd5W++B1/6BpUwnaf3TJzko8OXE1LlgzhD4nezAq+mFDaoqJAckh5A3p
mNe9sVev2YCJdj2wFY4Jmw2XAuKoS+fl95jws5P5lzbThcdTDD8G+Y9myy1mQzz0/Vw5gsNOSpPi
JXNIVe5bTBZAXkoM6UfHuasQYh+VqXK3XYCc1mhEuwIKvdByg52Oj1cUZERnGL7esn1/4J19ZIZ9
b5qf0Ns+CdghF3hHO5yQMfwfM/S5zTmcmEAli/9Ffv839Oab7/KqYEtQpZL+GZD9XC6JZTVUcp9u
7IJiNwTAnHvdk/gDerT9MOejQkXOHpGFB85lWtmhperBmOU+iyDs6OE5ifMFia8Bf+xDew/Pdvyh
kWsVcB1VQi55vdOoq6DQJqjGWOXesfdewA5tRvXY3rCvd4mBVRTbIO5djll06Za2jru8MjnGp9Zs
p37XLwbsGe+76+jG980PaDaYkgc2mT+NCb+ob+55hCZjQgedCszaaWduu1XeqzWCAYygSdH1A60t
Wc5Or5d+b+9Zl9+OU5gV1LGPecf0EiulrpvufrZF/EX95ID+w7j0enuceih0IiQBoUpyzPUGgqcL
YbCfxEiJ7z7voqNe8IhHyxZhryqZo7pNUAObzsenYccOWxYstLQrEMhR1rNa21K247Unk6ti7Nfy
uT1gE+7FjemH3ENeYlOpK6awJeWACMeSJ/4xNyCYpUyDKllbdQR4QQ5cenSJ1k/FagNWKhesJeiT
rqSJSirvJDTGk9r0xSqoPXqzRBeSDM2hoem4PyVUSV92CP88AsBtyj319t618Gwu1rhdXN1ZKxEZ
P8d4lNBhdLXaEguFJZ7es5XI16ML87YgTeIvm99+MWTaRA+qSf37vq3TeePYnqzlapt7CAHbb9/2
/S1Xa/aOBSq5VFwu6wX7A7jrehZaFrSXv8GR2P8HBZbii2vRHZYTHbsyncfpVrk4/aO2zpTERtsx
TrvoNCdJU4glm37maIH93ub5o8EGmCuDSPK42EzCLvBO4wO6Rg3BE5Ye6KtvVnZ1m8+gNAyzp7AV
Xd0abMXDz088rYmNsRk3BMETZBTxO6C2Fpg1D9XRpDN/Xx2aH6QBkb7oJxSEfMojfxxnbC2enOgC
gPhmpZX2UH3XOiRKl5ES+jjYlmOCTuYaZGCIX+j1u0aMQVpaHwHIm8b5hw8ByTB5GodBlLd4oGPn
+yfSiOkwYOUVKtA2+48NAi7HzgcKDek+XgwJtrFMIHqIi2lmsS5zl0HQSLrFfA59PIdFDNdxsLXj
EILZzHz+PHcGa2NKOLxxfiPkfvTL2peJj4Y/HrI+WeIlC/MKlrbjfWznKuz4Gl7CxM8ZrrudYdaW
JWDNYjrD+KeXPI+LWQHEHNW6VEgN3K7UDGM98YCPWOBOwtdZ58F1pUnzFuwBJqCGZPMHzSf/wPOM
f7LZrPcBkOnXnJnswkZpTkr54eKYDw6czZKDb16FQMMVD1hlnCk5Dg2ZToYH+t5kk70muQxQK32w
Aa1dghwDURQOlc2z4KgiJK8B8N2Q1dtH9UpGVuLdZBiME1ltAqtsKuz74xCp/JzCGesGBtYpjMDY
gAWgXtcq9/klp3K5dWub1d3Gc3gtcTCHBuYrjU37Cmqe9mFY4Oqje2DAcHkXwBVg8vA+pUocGcHX
foVdUvqlZTe+7CxqdTlh5AHCIzt3mMZoPNlWi6mQexAh3AXeR8cljd2pF2ZEN7+5qVgIWYajshD5
AMhj7LMnvXhGq+4v/dxioBiHfq1GqQJWBL/tAwbBwCDXNwkOzM7TMQzn5a2nuyfQfdPuPLk0Ojof
ZTUmeikLhtyrfwRbIX9F7ycDLhhH3I6ltiKVGlsMHkoRYDTlOJi88LCrxHwV7heABvQKzMWXrfVJ
JSAVuARIpruTXrvnNvF8wOC/9QiUQewaTI4ibBIqAwUXnvNpvXbGSeh3AvafjSZdDaD5Homw+8vQ
wYm6iOSw1y1Opo9gm7Iz85g3P+J9acMyDh27wSgLEMH1yC1saBGHFrABhwTps2+3/ty3LXnbZrbc
oX1qj532/EgNjaoFwGWJ3zwZTBvC3oUNSRFV3fDhaJEHs51JIO91El1RU1Xp8wyHcdCgJ8bYxA5J
1LnbTE2+CDXY2AIf9xOiR/Xot3w6tnsu7ncFGTWNWwKv0JUWE8b1utHeQ02YruUS0r3YZCIOo//d
mDJ5exwNaAiX8g9I9NegMEHzX6s0LdiWsGPq4fCc8/CF2wGBOOkGZzzS4D/1SwQ5Ei5dWfTFi8ac
H3p8MLl20YF3fL9h1gBpYNvNvANNwUHny2xAsI4f4IiYj2hBZpP/bFp8W4EBqN0Xes0ok8WoEl4k
FrW6UzPiS9MvPiDTUCGOq6CNxCPJqDkAZRqrUHhZyg6Gw020uDdcQIaZPgb2FSRnHGIYfLR2taPk
MZ7F92J7hVYbjRgQ/hyyqolU1EDD1Y7k6nj3nYbjgo/V4DTf17suiffScwasNUr9EVmgX66RTwx6
kVfsbdMjNlTHArroDXemQcwYxtKCaE+B2AXiJGLAPbFX2zHJhrZMHMaAZnKy3jrIcREzd+mjMalk
u63XYGyxgU4YGkA6MNKeTPSb6bw7c2cD8ZPT4DcPmF92ul/DvnuFji89W6+aqtH5ekwBwZ16aJdP
8xyJxwSxlzdzkIZf2crjP04Dx7X53pYoENj06/x4bWNuzuAZ3Z/G59huMWvinzOdwSKMQY/gVHYO
Jsoxjvbrepe22Eguc89SWeQZpIlqY0ndB5gzN76yii/Ifl0VYpT0rM50txh4ojm4WIsIWgx+SWlU
j6U2k0WQGfLpsk070hsHTOEd4nkLma/2ENsJ8cCLwhGNalBvqGe4h3DA/bVqL9cMz94ywOkXhQ1Y
lxj1CFs81Dms7IaPvaCklmxCf5otiFAAiN20xwhsUJ1mA0SbcpKPhqLolZa281hg8ac19TJ20H/N
477GJdbvuj8w1ciwJu4nORZNO+ivgQGcLiImY3bKV7EuFIzUYsYjVMlq+TfxlYBvMvzv2jgdFqkR
Iob77tzJKpTtzp5h/cHCK8ixNDor1QeQ8mHZZgRYFyJzChe+VAKT3dQX+byoR71SLh4bYHCvOiFC
XSAssRNw/3C830CTlNIKekCBWq+jd23N59XfDD3QwUKOMMaGviMBoZLEXfuNU7z9zKM2u0kCO6Fz
z1N1v1qh7hafRpe+Gxfd2ENoDPD6i42MsEUSkBBONw05dbTZ73Xcb98S3n7llruwDhbtPrfVY6xL
SHuv/Bx/aL3qM5yA0hu1wYWxAFni0BQ6DkNhY172gKQPMt5CGObw9JKLaKl7giNhSCJ0CyF6+q6g
obZXxMK1l3xvpocY0WdPCXLUyoyM+aVn2Yauc0ODiK+BlbxFbkrmMQWzsEuHYkr2xRZylowj/IOK
XyDP3QBP8ndBR/fbCP3svfU+uRu2X0tlWNuwH2Ly/jCEmcJuxgwF4iL3OoCaoeJjN1z2FOaGzOXb
Ca1HX6V9O/5dkPY6AqDb5yui/tonHmDkwzoaSd8S16oXr7P4b9pTyDegsj4tLfaU4Suj59av9OyW
VN7FuKNPsAFxALDNPgKCR06drDjI6j+8j9h/+Y4ntR5SxrMSPQwgcc2JfO4oVsIKiJwAUcOWq/ve
ENwZVGMiQHi1sCp8ycWY4bSCga/CDmcTbJel74GaEqsfN94oXTEm6JPM+fYLNlNynUS0fsLTqFOI
9NnkA17n5DFpdOIAswP2Ak8QmbLtQ52WEssEU0XDFvt3vWzlVrg8apbDHOR9f9hIF/kHQLkirdpl
/J1nJFd34ECX5mgGN51sv8nnxnaDugmBdlcj0sELCwHFgvkUSUYlJ4s1B/TUuj9r/wsgL21A0VP1
FEDnDNP1j71psp+VG5im7i5u53JI9QioczQ4RfdNhrc6dwsor3A6632NKuPQe12hLABczhagvrAt
xFL1c5BuYi9gIBPgXIx7HYGERhsIkwijKHAG6QJgRQscTh9M47HMKNjSAq/swv+wsKHjUoK7ewLu
ixYBlNSwVjozyNOBVYX6VsGadYXRIsUr06YdbLWjAXCvz1p/yudpAyWDfuCMrGD7Tkk3Po+jtUe3
EPrkwMLkJV5ikAsU4PJQKU/jRyZT+ypsMnQ4HrXPQHCl/WObBwwCOjhBHVKreXtDmgUnTO97UiXK
5k+KyawpYGYv7WWHhEE9eIwg8w/K6gSQqZuR6yi2PBmODvcc8KB13X89uJdKLu0x3BN0bQbOId6J
+/xXQUZE1Ncdbu8NPkbyEk9qqZPFPTlMho80wPaYWA2rGmyu1cbOweGXflvv4iWTtkwpn5+QZNVU
xoArtin8S/dNf2ewwGwUet9djk/t1gwO3rtYGWmWNr1EWICrmwSsuQdFV5DEo2xTFVsU0ViRvUzg
blZ2wdTd6wX4RMYhaCjUPK0HFY9xITH0AcpiY64qCXvaYhuXroa0+hWZZHM56fVxsQ2q1TRN0StK
aRyV1ElXarueIdRDnFhn1Ou6ArYvQC6DkB64vxjrbpoGP0kJeT8xc99nO1oDamqXd+nBDvrOhhga
EnrgaTbV3mUn9OUvhkfNIZySU7fnzyA9j2zbvzDv+5LbGMSv/tcmaADy5RNzH0AlJxrAGJjHshBP
ZOi6emEhAD9sUxbdSD6zBEO7b5a+TDOYMIQNj84bBsDaB0w2IHTFgLyOAR97CnhXQWqEnPrRLg8p
cmVqnjr3J415WE1whLkdndBoA8L+ZZ4bjCc4aQsP/zgrMXCznTkEssSuBo7aFrrR+jR1LRzpTfrg
vMmKgIjzkKsX103wIyP34QaKIcQmZYVzDoxwA4QmD9e7FmZxu8bPblqHpxwilAziradYRtnfjYL/
hmfniVJxgb0KK5utoZie1jvQW6gVdDwpIeop6o4S/USaTk8T5BtNRq4ETbwd0J2T7DkV2P9UvF5h
Zl4GCpnNFETHOhxhanqY4SKrFziZaWAKLUbSYJxwkNJ/g82urg/QT9JH27oavlK3QKlvQth0od26
Yb/JoXtw3X8Hh9mdorh5aLLmKRiQEYht9oets7DyduzvuI/XcMc6NMlf+wGG5nS6W/VwaJoG0pEe
GhRbgsu4DaK2jubhM2tJ7WJzSDzqCV+gn8ghrMneeYvhYJtDU80GphBBBpJ69ve/kFi07LcImTnA
w4ycI7IiJiClpZDrMdg2AO8ivkssuVk7Q8s82KuMbLcd385xM90sQ4o72Fd8wuiq0rnsdFCqEZpU
nU5fm44vDLhlQbk/zzoQmG748yimDDKBacYFdOqypPoN0FL9uzyUZV0p1uagFCmwGQ/772E8q2Z+
GDUHl/8Udstp3NYLxR8BVd56+gYa+eAbVjqu/7KVnZCFdEQj8NGGWRVEeq2GBqPuJmdXZSmuwA6Q
HRgxqKPrQ1k2cJRu+HZUW4Ytx+yhEfMvc3AbpB+EfqRyAJaMmzut6nlw9CFMurbgKWzdGBy8MEzt
81oCbnmIHX1hFC0tjrmBwAfBnmw3nnehz8NOX4jrSrvIGQvg+qS2WwRQ44LbI7L4NKI/EPWXLEcF
6K6gbHnZhTorQaBykFe8Ee+W5Cc6/vQM0wxIHBStNfiiS7yUHMqVQunpHrgKNr7cw5gPj3TjJzWK
B9aAWRjQ7IB4686yx93d+xO37yrCS5nTAvhJ05OTN8+zXA5q9ScGoAZV2SCuFJj7L1Pm9u0E86pb
5BDVAAweOTlsFm6aHkN1G3/AMqpG/EfNw/4MbSswYDALUdADtVtQePI6b0DuNb/W8UuhHdZp5PjI
OnFGawec6xelBjh46jieo5gDN8OcQI15N9IA4vN/gwnGA4goDKxHIsdww/LxwDGUFrFYarP9etFt
FhR5W4QDOQFhg/h7PnRN8IYh74JgslPWAbMBG3aRDXvrI/Mxueh2nvIHg3O7IsIxjGno3CG0gWgA
QpgBX6k0e6kGIFJsLGAhWpGAn1LEqKxd+9ip9j+9eshiBuZQIUZMxeIaja5Ydn5C23RFnCRYuGgr
2JCndcg3CKnQ2BTEAgtFRidWvvQd5sDKqADE8N5/5m1aD55pqHDI92oAm9j2oLL5nTXbUrUjzLkD
m7yBsv/TMeELhGJi7gjZA4mHo3fmlAYOrE7cvPqsewZ49UfE4avNxQsejDvUWMj5mgkJzECiyqBt
H9J4acHukO85yT58n4liElyXsVEfDQ1udr4+At+8I/0OAZPY/1uyHDURSRsXu83DMbR+LuMVe0vK
kSeUGAklkb0xLTL5ZoTSXkzXvSkB5i/PlqdOQvglxqqbxHsY29t5WYcr0dEJffk7wOej2PfnsM/e
OAk/IKKrY5lVOulecwMv54Z8pUy+NGFYof4DPsgru+aviFa7pBH0L8kABx0x8apTqNsu92G1pbkB
0Parb4JZGdjd4z6E9a5NhU9/hMH5UZAQmejsACFOTWLA7MZ/sriptzB54mF3r4Q5GtvdKaA0Ua5u
+f67OEUaBKr7+03at84mIBNpX1Eyfkx0ukEPV02r+xSk+ZRcXleQTXSEVmyQHpKIcQezOP2oEA9O
PPbndA9v9rD9a7n9QK/2r2n3r7WHHdbAEL0FRGYYoUnM/gGc/BtBEliMNvsZV/UA2K3E2Am2/ZOw
8A4tYRXS6QBQ8zqwW8nxncsd4qIIYqEQFLMdtrtoC9+UUVtp9+eZrXW7d88EaEK8fvIoPWHMBbbW
H7NGf8hgPcbyK0tuFEWGGwZWNQHksLaKZn2/BfakzDOfsldQoW90enIgujfy4MP0QHNRh2w4xv4V
mMu7HqJjrGFX1n61NgOFH76v6jNl6P5GfFOBgT7xKfLZ09aHNfWiguQRrj5n0xFMFRozplz+7sBt
XPww2xCxQl9tjFeRIKfUPf9KYSzERHLGkldy3JMbFkMqwu8gKbvJ0rycI35Qnt2y/Kun6Ee47F+B
uZygMz/FgZ0LjJkvdMyueMTjYlyG7yCBjMVGyGNVvXwO8xYgC8beM8Xa9gVrMHe0Ff9iBpebuUUA
fTOY53AN3iZHXghpp0rwvV6y4KoyeaUbZApRD3VHh7NPkPsNEvByBD9fjuBOjuCC22rv1sfIQltE
J8ZqyIKHMiDxZczIMQ3S/6C8eEnDRhwJQJk76mdVxNn+EsjoqMR0QrDZGTa1qmSef4gAOHBmx7RE
ZxvWE4jcfP7K7QmWDKVK2lLPURUutyL/QiTU8zxeaPoY2KBk+ZteeNktyXmETqdJPyBnuQqhKh8t
GNnAIzHYge/gx0ec1bXYfoLhxNHEhvufPX3S9qxjyPCmtoZ2g9CgcPK8jAbAsi9a/zUQ867z5JZt
oISh6wjcIR4NOGny1Nu5THFKUnBvfWbuiOzrEDi5xJTo6IJVE7wmQ/ts0n+h/DDB0+6nQ7diuc9c
5ja8wCN+sOv9BIFPiBGgzfRTADsvDvLZ6P88SEyCr63ZbhCLtnXdJVvffw86nVfCPA078Cn5HYcv
zLf3IknOffiT6P5KAwu/tvEgjD449xeqjRqccQkJfhFFCG82SelIfDOFcQ2MIBHQnPDLgKtrsvEY
6f+G/r8lyo4bDS8sUMeAjiVh0IXg1kzt7YZokxYqj8AcVg1Dn/bJru8D2u4hAnYBScsfWAP9s7sW
0NDEO1htfxcnEz4c54fIZXXU4gGbW7SO6SFYc17svb9kcXdA/CFGJVPHq3jIUldB81MyaHw632Pk
eRlBHYJvuaUNvfHx9kx79ywX+gidRd3jby3tIR3TM9DHX5C2JPS5h3KdELQ4HSobFrm6HlKxPC4D
AH+g/mBy0e1FJ/YSkTgnuvqqBdBYrmDTE9ClZk/KX03R7uwpIxpSP0TFUnduohADsahcsEDCSC+u
h5Csrx1j+GrvTWtxbncQMy1QlsD/NV4KpvKig6u66YZi1reQt5QxOGgGMXza/E2hP5OsTqEqCPrn
dmZ1zEaAiqDOtm/R/o6AUwF1Le/+Ezp4n/v/vwoHcGnYcYRyDF+nQ0s/m+xPzprXfEtvJtreUMor
ZJ2v1f84Oo/lxpEgiH4RIuDNFYShFY0kylwQ0kgCGt67r9/Hvexhd0OjIYHuqsqXWbUhnxPNCoaU
+VM2BqWRBg2U4OrMAd+eLPhRb7qV+Lr6M9dTyPrEIyP055YP1HzIDPM7K7KOaSsfHIQuQgY2atxc
rUJsYH98yX4orPDFcxqUaX+Z49mjgWcx81Sza8dSNk3JPq1Izf3ucR21mhymg4bvIL6h8RPPMQ3A
IOM+czousYyzaUUFbxgPbBeTlCzpNrDfBnXlEC3zuVeGIFJSz5SJmqG1sLuTsL+jGuRfbY5N97Uo
y1YFkYviK8sZTqh9+6hb2Aww+zoVQG4KWl3SZBdPmD/S+Bs3z631mClWL2I9VQQ31cnNquOLHF1b
RWybIj6xhDRgP8NeIYa1lIJJzjdjfFnWOByKe27/09R71VIGi26/2P1tqX+Nx/dbWK5pWgdrwdnb
4PrumHEO86lmapfaEkpU6wudqX67rVcLZk6cDJqfrnFY12bvhby6SjuEEtxZ3wqQNZgaYXpWDzVl
/llqoC47s/xI7cMM0jeg5Uu8TbGVQsRmYZ7m58JE9DbbDbnHbpVlQfMoimpr102Or7Y5ZV9QSD+O
dTXL8YSriAt+dXtz2cXjusHttU3RIwUiboV21aLIO1Z2rIbfgYt17vZYRaktZ08qSeqzPpijcvn8
Wk4SND2iBCMGMd6mhfG1mpK1YULcSHcnH7ftNAZkZW36Qb5G47SB2Nskc7ov1vZpWp6ErvxKared
hcoIU9+2dnSr5XoPzemhIb2XJpVYFR/6ojrZc37AOOPPqX3tHMBe0zhqaRsoi8Fqd+OEAcGd7MiP
O+1dLz8Jtfy0E+c4jjgAnOhVQggYCi2QR/OcFoSxsXjtwSJyg23mWHilnZ2KdYjQhkdwwioJU+1R
Lg9++kCa2AvgSfaEaIJNZJwhP4ci25mxsdUbgJ40vsO84Q7JWCKS6fJ9HapLSbKmW7IchpU1sN26
wxNqTHR3IiuyrSqGSxo7xPKoxnesLEB7KmHDVVf8OfkyuLFhJl5dxfmljbRXEAOL5+whidvaj6NF
9GwlCd5Wl2xke6TJATfpxbq30sRvDMMveFRnyFA96x/8E6PG5KmME2+dk12pNxR1ys42MHMQzL0y
nXHnqNytVpy6rdO7LAjfjklyVo3B45bZrYW0kayRs5PA2bRyk0X+l03fY/0NGffm5B+1pL9GjfBH
yd5JlRQuMke27bGz3RfDRxRHXgGyMxFIq/fxZoaxdKU2eZeMdG8Bpy4Z/yFRrivXz8peWjWr3UFM
/lBK11rBrVOxQyCam9ntGk4fXXvqrRmIxZIQm+w6ZURBRzuZCuMPNr6c0U30wLG4CAtd/aR+T92U
oCysGImyTUuzRV4xpMMyjsu5zednCV48lB0+K9VIPtOl+CYv5GNoYoww5ZXFxF4zyAejRAGYWF5u
W/tC1g8OVWQSKXtlWtyuhzpry+1cm1Tmzj4ViaczXACL3ZbG6zBU566s3Q6ZiT0FfsOFZDiLl0Do
rKV0KFrnJMPTari9opgV8A29EShBWZYXNZrcjpp+WdXniJVqbWts0ec3LO55eyxQX6fsPA6PF106
zkzoadlucm96g5qlbjZi4zZsrDBROJiIcbyiCfWqyIHcGCwVasopzgRp4Trr9XSjW8jq+ahshS2d
IG12dPF7cv4ufYIaOOpvRdWzr3jSN3qs/D32Z1sad6XIg0WpNyQyYQohrq5Q/LJ4HcCfePReKHQo
JlnrmPykuf6ajzPVWbkZJYxhSuLOg+Npg+Wni8JR8WgmHjC5+lFWOUYfRCb9gdRWgaQOH6M507rH
7WPXAl8vxZzjpJdImlzAP5uGZTkWBfipSPMg1+ZfOtwgKxArE/TyyTrLiOe6aDdMWTdZRL5wbW+q
5NpMwyGaKAomxbeimOc6P+hU/2qS/TVrtZsXMzQe+bjM+Qt7odQgWCinKKi7q6lNUIPfUKKnwpo9
eTI37TxtW73cO3l3I1LjlC4tU6xyn/TpduypxgYs9kWd3FVTx6EBVJdyAEdpOOXORR+GTd3Lm7yt
vby0McKpbtpKoUEGYL8UPOz2h1zXvl6vnM7dxmbz0FRJsMOEwYNwJeqw6SL1M9KHvYJaWsupp2TJ
NpYhi6vW7wq9dpmJW2q2ezC7+pRsRsyDGFQ27GG7Stz4A5P8DKWgzBfPNIf7mC/bPEr3xNGeZzV6
qTuHqznjWZc3XbwcyDxi0zVDNQoS4QSGUb4MsrzVNMkbp8ar4+VStVNoSobHVvSpHS9C0HaLg7K+
Daj8pJZ5KUcD5vjjtOQ74p43RceNMf1hPfES2ThJVv+hsBo7N7u909JRRMZ5GF5Tpwut/E716qv5
CiQrewZOtozJoM1kMVsdV9FgIVIUWxsnS8pEaZADpf6n8lSLOvGApV38Nky86sBp8TIIVhfK6SEz
bnWfPgN8eMuEQytLmW0w/K6MFLsGby/OpUOaWadO4WRiTdq5l5uQGgptAj//EqtbnSqv7ftdl+Dp
nHm8JaXeEqgCZ6YhfTOMQC/9JVaxDDBSXjpBCv7K+NNsDma9QiOznB4jlFoFnWQ+D85KCq/dP4G2
M19DpTkXY5G8NhwJiCnwcbrdGNwhVtAUCpw3utZW8IM28cMt182MYsa4XjE61b60CPz4jpT6cmbs
2URxFGsH7mKjJoOftztw39Gt8I65Nqs34OLtwje03NqNaixvmTUlga1obzhV72uJlYqiRN/YdBOb
pWVAxWj2TWoc4TYK0GjcDhWcx/pSW1W27XRq+8xYpTPo+ztjXu0XeZrLl2WzrNeJf+K+8qtIe+mK
5jyb+U+vRX+iyHzUCG8yVX4lbDaFqfqaIDwqmQyUinFvWV9GVikeOb/bshj49/qt6zTqSCRjTQ27
BfZSc6aD2sRffWR+xKumbUoHtr+PX9Zx8owGZkuRaHrjsJ+HkL0VVzsqXxsOzcHg4qv7HUdEUKQR
9wV/Ql6fdXN0CxVeXR3DxhS7Ur4DkV/nNXle4tltDRTKFjcIQ41UskIb2cewOsNNyBpx4zo+obS4
miRdipqNxKSma2N9iuLx4lQUKC1jak4Sr4+Ma28PG72c/SgieVGxMTdxGEiOu45Dg9tGXAf6UWZa
HlzPvoG/1Yx2M0IsuWqZN3D4yeOjOGej8RQ7BPrOaX6Ns+zZMBDXHcxpZXNUhzRcpm4/rc7b2Gbb
uS1/Zqc528Nw5Jb0p7YKrcjgjebym2wsrij3Sa/c2fCGeYdVxLqc/RY8c3oqvyNS4M41b2vME8z/
4cW0DJBv3McV2+bUkmz+PLCrynPqyC27fFOmjdhwcF/xcDDVgHeLVfSppdmiJe9KG0dEUWL6W/2o
WL7suXzphultNOuLpNmBPFt7eBcSB9MvW4KtjUwjHGpehQbsuADzXsG45brbGnl0rCcYUWO2hV8v
DHdE8dMqg4pzKzLdvGuDhm0IriRLd+bst3Xl+i8K55wM6wKaRC1QnSI881zMkqsKpGNrx1pDgNj+
Y44/reo1sWgEp1UKGW+GKikn6JRe0uZvNYKBWQnP1KrvXqAmaM3errFWLNWHMWvYdsRGlTkchHUY
mgLWTroL9lW3xttiie1cXDS53yo1RYCc/2M3t+outARaNt5Wxbw9vv5kMQIRG8fHq9EjtsVcWGSF
+GmbHwwb7UR01p82KN9OL8LWTJ6M1tgoqz8odI4ZDi6lBPubL6Ntz5uhPxmMRNpeCge+blKhd3h3
g1TTvyPHvti9utfEBLHugGbkITkCey1JebPuPay+ipam4uNykmZfpyEb6zZWXwVlI21X0VEJt666
LkHMTNFgoJSPu8Rm9JhIzNlWf0njJ5ERqwHPgs45apnfRz8dYcpJRrczPU8mCsXD+ZIwq1efFjrb
tqJil0Jw3SBN2nNJ/TfW3UaG56nzPzEpbiv3R5vfax2dcwnLVAB0ukpWt36xSm9to1w4od9Xmsmq
KC92LWG7k1+qeb3mhv09LWjlTn+rZDywffk8cYMBeQazRatPNOdP0lNVgHyVtnKKcaXpU9n6bSFz
gTOncGTBegQu/cYJFLncDUW96+VfDDSenjMiybcWja0yktTZWpSfF0fHZsXydwvOMDpOYJy5EwWN
NDx1c/k0SOMjUDqnu86Oklzzhoh9YsC+JEVEL/vaTdEhGdeffDCX0Mm6dGNUI9sgZtt6VGxR0E85
Co3cNJ5lmSvTObwreewUZ1mpq8Aqo45qruZgT/vZK4rIp7akZtQclIUlHKLybon4WRbVKyTTuS2q
V3PtPkUK4OfI58GQ9jHXMgLRVzuf05WHHbuv0a8bhXlA99jzTo4p0+GuPiGwnQZC2kipoeHB4q7M
GDDSqvSAWj5GQ+xSgty9LqeOS0tVeVFT+YWJ5U1eByZAaWM/xVa9SwpRXaa+MDYwB2TX94O6NVq8
8do4HuAmt9Narq85+LY8VrdcZuVe1c4bsbb/JsG+VidVb0oRqW5n8B6aI5BQZpZbTP0c9qL6N3R5
aMjDcWbtoTtm8m0x1t51GinaDNryL69kuIfiryBcgPEjBkzS9RnTmHutEjst7TCqiR8jyWIvhtZ2
k/7h7ms6Ftsoy0ExzL3FuLTNrU9krzUg187HcOPndVKGptJdYSEgS5dIDmuTYTNAs2dPC5yOknyV
o4P1EDNvYW9h3Y9a33mjTitQSH5nmGcarxthnK+SUsR+39kn9nZ/NTU7H2Z/qQxWJpUR101xfNDx
nSJudaf5o9EcJWJaCrtnOJv9kPsBwYA+m+l7FLwPmWSGaO1Okw03IcvfGBY2UzbCLb+pNNQtxA6e
QDrlJUgy/BFs0IsebWOECp0cKo2LJcm9Rv5NgBXcOnnHvO6j4oSK0yDbCc9JqyfEpWOHT9OZn2YF
mIWvfqP1TvB/rHsp89LToXeWceNtCOtFCSM4KogdLpsKzl8QGDA3PDUYewlnCgZF/0jj4jzpynXg
VWB3KEbrr6lRXGfaGcZGW81NUuTPIlGgdDzdPhp9aLVMwemTJQpkw+/Tl0kKxAytxrowd6LbYsXo
bJzQWdgQiyH9L6a+iKdrIpKLuuKwKdsXZ7Sv47w+RRGGoISqSuwdXF7EhXIHCJ3cDTqYeByISOCC
RfQ3x8g3h0scP8m2COv6LU/fR+O9LP9qPW3pPgn0rSQPuJ2yyFie1CjB8s5PdvKdrtV+xsxdbqyw
4GJx1KeKPyPuI/p8/LOr5Lc2e8jScSsq4j16EBrXaGErsolMhqyDC3tldcvJjp9TY0+nanTXktkU
o3L1PPN37E7ywgBkQvcsd7jSNzCkFHrZIcbGJ+rf2Xx8bzy+c7IHQncHdQBq/copGiO47ulkGU44
0+Li53EL5ootgePdfMrAVchSos7KLY4I84JgYsvYv2ctgPic2CJTFKafVt8R/pQCjhOFTu3RE0r2
M9qXrDX3y3R3yO0wFD3QGR/VxndutVtAFryNFLrOdHIiur1XIZonyW4/aLKOc6+9A2xvdVJx3cWK
L62+fAoJJnC8Kt2+id+zYnYV/FB99jrLaZBXy1MXjycno/SgH2GZdjglv2P1bmjYBLq7qcacABCK
UkomrclE7VnWzkalhcp4NZdzUz7D4Zf0f3AFOuYPMItVz26SMYSQFluJd1eiD2q6bJcoUPlCO6Dv
nKpIYDrQNzVDS6OJzxg5SFqoeV2LwFqqsAPj16tuLxhHlswF4sF8GUsyJkZ9ehqnKaFMBI6FO1fh
5sbYOfdrJblFnZ/iRQqr6Oqo4pymysaeUjXE5XVtDO1Pivv3FE6uRRSObXXTNMr32NQBfBytLwZW
oQjmHbI/ioqvQut/U/LANkOqbyFaW7cZym+W9F6s6J9FLKGuSe9VYwYRnhE/W+V9bysvI4YvKVo8
lPO9BkEmuDynFqDDeiwkYSv6MqYvijSf7ZGom1Krd2IW36WIz3L/Xna4itdWCdKGKCRQq0Csqf2i
jCNaljp+LE4cRElkHyNdG/dRZoy+nLLdt7CaNzzHFokN5hoaxvTKxtvPMetvKV5Hd5YwJo1Lj8fD
yH6Eonl8AmEncZvl2fpFk7dVFWs7tv2WH7KtChmnqh0U2PSrtXox8dIxjGOcg36xAOweMWhsMuTi
oY+uuoMWmubp3xSr1R6/ULJd0VwnkPMab0SedDfJFibkBvydO6tOdJmS7KdSrcXFggL4Tw2qRxK9
Qd+fWOr+qEhFyDjOjfmCV33qgt6Smr+lngUGMB1kT4vlm87oR64eMA5TgQZJeBrflLxhwqzbbMpY
fDXSPhXcjVzSk9/L8hOeGkwVXXpWU74bHmcpS09zbD8RZ7ElgRToPaL+VW9GOXxAyOyWsgmjTOxR
ynleUu9hwI/4WdmDVS+3diI/V5r6ks7q05qwZVWwHahOdlh1nxrV2fR69mlSPpNnyDbjVuymwTiU
eYvleSnOEdQYNmicJ/JHLGdf5cN1YUSskVknYzMQFwTP40/9TwQqMU+7RVeZdh5bQAarjBEgrNdC
FQejU3H4jVuVbQ6qCmqBq1ZwBGMTuUZ5du268iXHoJeRP5ESxUPmx6ayak+QNol1/WlUgDub+EUs
BnW78tKzayRqzCf0+D3j/j/YNWCNMlwT1es0+kE4e8GCR/yA7iD9YzGbX0vNGRz6nGAUYv9rQ4WV
h2muBJOJt88o0p96HJItbx9AM8+B6H4IAYESNiPMkSJ5NpbeYesoOAxb552uB5BKvVlLaD76MwH3
XuR0+8oQzyT+bIim59W3ZdQo6si2CaXpt0BgqJU5WAj6LbJDT5VnZCnNWcwWmPLUmeNDsAotKvkk
K54npAJRPMy5zK/r2qHzH7a9oe1avQp7RYN+5XKy6AGWGiGtW1CoB06Wkx7nn7PW+lLMEIFeUc57
tzHp+Zf7oGcby8IQvZabiJ0TbRsHjnbI7OYt4tdJ8NeRKiD5hWL4hCh4g7KEVZKgJ0AiIHuSLXlq
0pvZSdAGxJ2umjeL7YIG07GEFnZnDSU2eg9lFs6OTD9jnapRennIwgZBRlBoXiOCeEwff1OSaL4q
6QHWG1vbqa7FLL3PgD+cVvgdE8aAvNnMKmgGLmmZf1bOx/CQ02ekWWYID/zYa9M/oZu+lP4WVrez
m+nhcwjwWYGCVG7TGrDMXdhmC+yAirUX0Tf97XrUnShh8Zj50Sjdv3WUf9pHttebYSNypejgK8ZW
c7jlgoG8ZLBvG4tyQPrwJn6MVx37rkz6VzMYrtQl+z59S5qPua12enfLpeSt6aPPBEZY5h3MIV6W
SA3o2bakBBwjjSMWj8ONpmgjP7yHyCSZW/c/XcTAp0puc5eRU7PNE+toNsWvVbXvYPCPSeS9TrT/
m0Dod5CqmaPpPusKy7qJB8OjGxsJsxoiKTE/nVa93S8kIuQdq+y63Ft4J9bHHMi4UPK7MeSog2to
WFe8DijT0OoJppuJo62ExTKW5QI0v0mJFoq51OSCpJK53ozoOAWDFKOpD4/vXO2Z5pTSU80AV+30
QxzV74kc78iOOerzw2VFJmCTF5siKbaV9ir3OP2n8uiICkktfalj28O3/H+GiEt01ZuyGmCe0gs2
oHOn69uUcZYQy0WFy1cmKLzcZJermp6myHqvZSQFihq5QM1CNSfXgtyWV7XWQ43Vq31v+atRCFfi
w1AfWiI75Q+2NYVj1CDE0/gBImWwmaoUp5ue6WdH8zYu0melkyutGTMfGubDpqx/cRj5atIeid3x
c6PE9JjylzK2snKJVVXgRzzmlvLnMEjScjT7WDmS1wHEDzkzwWBM1kJglvFB9tEX3aI/Tf2nxchP
i6JTLDjRcDjfSXH9LKJpRxQVY/ZLm2MQXP5FPER1cxYpNvnJPrYPg9AyHzPFvsMUGhtSrPeiaa5d
fzGb5tKrsV8weFYy/FfZSNKQiIZ/EvMTRyLLxnHgVlGF6jW7qeOrLPrDMMC9V+M5Uqb9lEsn9j8e
k6HFBO9sHEfaVkb33BXKcyKAw9mgLSGGKiTjx7JzMeov7GGKm03ozi05JhtWKDFPkbQrI9YxSDEv
8QESM9NmmFXUZfiyOgry1hkdmxgUOTqWcGvH3NCtszBmK1jt7q2w5YBPnTmbkp7L6q0f4QPj5Spa
bs9VlvcPIq5tL32sS/z1ZsftdERdQrOA0ET25tS2OxUkRNTzjQiYIwrCjnE266IWRlcYNPat3V1b
2f5wMnIb8MKTQjNFn1LZ/8Alh6s2XJJlfh/j8djH8XE0u3/Mg1nbo0v3ZkrhD6tAWZ3zAKzbkRY1
z3SjNV1TMouzIicUB+O/UuZpsLO18oeOsta2TBscJfXjXjrBEBN+N3yiwINj8qbhYMN++7D5VO84
Rh8gCuY+a3xY7umas6YkQ5DZh7yiZ1VMDdLQEeiXSQLwFqFlTNZTtDjIf3byJfryLJtJHcaCUMNC
rp40GLxMcd7WeHnWsnknLJzSY+QlWnLLtFuTL2FPqWtiPFWX7mzEINUrLjDT3qv1eEOcfxV6/SB9
mwCm+A4swTD93FBsE13g8+QySOJEIRUm1DMNzXD4jdAopAnSuP2C4dyKOLswz9ya+XBwSD8bu47w
A/pWSdH3BRidgu5Dosh01RrgNrE+BCdT2Zl4xucJIVWf5/NsMSaV5/7udOV3Fmee2RIwlX91NKkN
tOY8OYqbmMMVLubKhOvQdklQlfZlKvNrq0Fl6noWGBiMoBWbi9Mrexn1tsGpZzNhcfh3Pee5Seo/
Qzgvl8nAqdLhUC/ZZQHnKxTUaZuBJXTgpbCExRhzdXUDiHEtNuDjRCTxjC5aFI5mCwHX6dOuYNws
BmUvDCR2PX+R9RwWTnDswt81VOMM6iyo/mGqCTAZtrL1L7eVrTyQILa0xM1FB8Yi/KLFfTTiJyVn
+v0IHEwHO8y0gmAx5zkxyJzBKn3WLXHgZNli7r6bVvab2GsYDxjbCnEeu38lbORj+qZCtGN4DaRR
CylottaACMacROYfD2NeMqqokYv+R8zPi1PUuAyos0bDuc8x/5OFqUNFm4vW6t2M8Fk6xbjTNG0X
x8PeSWfDn8b2zpZqZp7jE76wbd3NIcjXDjr2nC791ta7o5MVH1pOwUpMzuL2I8ViXn1n6nCbBvjH
PkdXivvp3qrGCfG3oELX8K3NJ9S5bS4r1zqyLmoX39YHy0mjIzrpILf6qZYqRoVkvoCEWBEzmkrH
U5EPYLODfed7gyUyFOqCHolihUPQG7nzqXKY0gwMUG1y5FX1E7YUFtmELHMSm6CGlrJ06Gr1sUlx
TCF0yindpZIT5/yahHQ4TK9vFN/v7bqo20mMykwVk1Jrkgm+wYAcfy7oDrtmbFsfc8p1LPjU58FA
pc87EN6EmQ02+AJFl4m3r7NP6beYrNxP4i767mQIzqCjQdkk7DfzRk5ZW7dxLo4dI5D1fW6SbWkW
T1ybpLNk9cEheObh4xj1AdB9GfwuWplvremOZs9rgWvxv7IXei5PeAECq6KrrNXmtZoZnlsNr8vY
2my4XXHsi8H8h2If5KmCDjJ+1gpwbTepbzDhX6JzAn0l95Ck1722xrtOQx0hj/27hY9qOTa1XLy0
SQSwE8FaiIFnicEEG7DeBtHumet1t2Um0VpvKUbZI/iWJvrTTLjA1ozarSYP8ROBlcKTpGyfSqix
ZGueaFxOWo+ZPzFaCN8HAEeW4jUeRB1KNKcgb0E6ZEy6plbB2VeHTg7NEznXpSUar5FKCJ0Ej5Ki
WB5vzZs8f8o930Hffj3sckXHQVgxuO77+qLxrj12u+/jCnLasrqfssY4Vq7NC0rTnUDC3COu7yXp
1m+UHGzfY/uMQy6MqspGKZJ8yyGoIBHHbqosFKNF5QacPjBQScFasUlJYQU6s2DiqJGw8bKrnJKO
dFey/LUeGT242MMUDET8QSbNqtvl2I2Z5T9qjpFcp+XmxO1OHvQdLBeukDQKioJhEEY7NagIeQok
Q31XetU4qCuorTbT/qxYfV3SB4gyI+Xbn3gQsNMgORpT9GLWPPfwG+8lHlHQEtX0Yi3WNxXJi0hM
5E2Zv4MxvhOojLWFXpHn2UawWofY750Yf8dXRX9vmq+V7gzBlHHTKlLUhmbZ4IcjGabEJMlYzvKb
xZr2KtFywVRy08DT4i6XdUAgho+WyidXGh9U1dt4jN+tfHwtKulczDFyOyWdpPjLKgIbBK1lKibU
MVCr9FZqydUYxiDCX8aCvX/FVJ3ZzQNrkr5FZB9grvkkpGGvWRjkVeCYUnqzeugJTT6upvouJN74
fvXarNwTQoF2wBHHgCZZXojQIM+FkAwzoi+3WD1RqWWQ8XbYOQn8RFoe295JN4sSeXLv3GLNOJkt
ezIpyeSoeI/yezO3uAXI+ppaYMbqw7bGu0G3V8faTibxjgqCMCCm+VZ9mYCOZFs7Rav8xHPLS5wg
qXAI2bK26xbtWDWRTzbJbUjGWxytfqvFzwR8eCN32UBvr0X0Nery1+hMKfqss7ecEPd4Gr9WJb6X
NqFZZUU+bBU2krEZH0CMNewICdgoDDm7iUogpghm1F4nlVcwUc4M14zXb51SWiZCa5D65wZPa20y
W5vy0EKaSBdxmNfoWZKMZ4Xo4GkacFjMOxWlv2Mw2nH0OWR4Tq11kteVyKzBJ/nTk1aiIbpnZzBf
TbrcdUrCWh7oEbrnLOsPOZ5GBEdq63RyroyadFJ/kEjhUHe2TICkVD+w+Y9ojRH9k+4yj8XeKB7t
KaqHHKd7OcrP7FLYd4SfonnDR4wUVxXzrvLQY5rNYqRtZfLS+kfNv5WH/Zm9eQOBtzbKb8PwDy7e
yW9UsKm7DrbimlwqK5W8PFTHQf1zeBt0S/XMWiJHA6lFJpQz0k+DUnr6MPu9aLZsezyWtnZzksQX
FmwkoWSDmDnI0jfJGj61Rn0AvSR/OQ3C+wz03R3VaOCDqKgBiJMeXL4gCFcSKvaWXtReLS18gMW7
alR7s5qRE7stplUvG8WHVWThZDAYHqVdKvDGwMshozLUlSP7kqxwtJVRvsu58qwkAzGnaDIVurHX
jxRUCmbWWVR+q8PqW6NXSOAiqXQCvQkfaFK59IfUOsSNdjPpE2t8Ngtj52liGIJ6Z63dJs5st294
N4S4Oit2TcA8zcINxMiBbSoBkaG+Fec704KwpdTI00ez2vWhEjuhaWc7ykXyXaz1Jcl5cMwMDvBB
cbEOgUKP9B2AHli7zchUW6XyNZjppxLxsnp1cjDdTV1y1JyWd5IUajMtPnDhUnq14xauhhRwEcY2
VDZZrdjIP+NCbO1FISnafKrnMXj4oOKiOGb59I4p0FNSvl114gLPO1/UNEd6cR2IyKhr+62s/gzj
tYotnkkHN71tnOVcfjG1+o5xqndnrX9JaOUqiSzFEZNljxJajM8kOXmzrGzgWm/Yl/2Mg6hf4/f2
cXGbvD2dIM0VPppY7jADTF5Z/W5/53If1OWd4K/Acd7yqgV7IWVJpYyHeF2GBbua5NckGLMYGBRG
uVKfBQwtw159naQlZDi7aae7jTLhdEQy1MdsZbZi0e5qOHEcAPuMzSnJANwgh23Rbrvxs2D8WWLI
GzXYYM4t7C1b5PUvoNC/xU6YZJSBBliFH/bdkqJbQ6xrY5k7OZa8qvjteYYz+D6c17uot0N1ZqwE
ZVvQ3NjtciYQm7DR8YeW97u1lQMr6eHA1flvdJYnk6NtcWBqZFkNBGPWrIbzVeDmVAYHBf7sfP4e
7PpH1+0LsW9IE6xe13hw06YKYnV9yZIi7Fhc18/dtmWfhYnf8T/SzmS5cuTasr8i07hgBQccDqCs
Xg14+/6ybyYwMshA3/f4+lo3ZVaK4KMFLVUDDaRUhsdF4zh+zt5rO6FYpUXJTISjiJsyDalWRg1m
qgo2l5lAHMP5FkCHFBguf1zX5XCrNHE9xtHay+Wxr9Njr2nbprUOPaY1KwxXU+/OHd5ux4B/yRUP
Rjoper1zPEBNfM84LDOa6BeG5NQOHROD4aINebai4Vn6DicMSSf93g2mpdVGy6JSCxICYIMQNwI8
NJicjU8mlms/Jwk4MP6rRQGWh2Ln0WiuMn891tMehdcW88kO7+4h5/hqDOktfzLNXGc+clYe0d6n
iNMUew7Ys4MX+3eguddNUaPuqNFdoRu5xbx4LfIU4649m6S9yHt/1+LbWnaRvlONe5psB6Ogt6w7
86kVAEXtapnTUw2KYmswQ2A80psfbW4tlR8tB7VJjOLATg6cA/Cga2H6wjSXDufIClYIdrZaNr17
Qb1Amgg6GsRMx7OYVdmymdJFkag93vBdmVXHqeh/gAi5joA2F6raBQiXs4vU0zfPA054x2MSaTEf
MAbsydFC5vGyEv7azsTMZ0jkTs7OshwqRIsa90MX7W7q4lVnkvRJE8MjEIzldmYwnho3fgg4FVT4
EyxczVbrpuepsKwjBdk4p5iQDChp/TSOWuk1s8vR1V/Gmn/LZpgZ+v0HLbeZUwOOpCkT5HTH0+k5
09q3pqO8hYkHz2Nf6zXkgoL5Wec9TZq2iA37LjG1beeNCw+hRRyPDwZV3WABPKGvu8qFF20kbhSV
+t1VZcJSqguEhhiGrtyiv/NSc6FGDFVOnJpXHaPfBLaNZ+NFDlprzpiN0sFjPqvN7fDFkNPCLRSm
Hf3YXRzcUg+Wnekteyq7zI9WWcb8h9NJK+ujDtzaJoM6mfSzFXcXFuHGFjGah+vO5NOJNjxruieb
2eJUZ6skja6dpDmH9Ys+xZClsmaGnfVnTBye1ebHweThKmnOkDzwEXn+E+fTPV0PlEemeDWa5g0U
+w8hjHuzxv+ASgdaGbf6qsF2fxVTl8uArTmyiDlIL09SOSvS6dbRJKedYRklw4qHZOXb4xl0xdzn
58NB8l5y7kfbpXBGA+PRdsedJdw3NdGa1vPpxq6MPd8/Zt0IdjXYsk75Vvt48rVkGcMdnkQ7bxLz
GSHsk3AJHtAUte+El7xaacQD4TlnL43u7AnhusrMdRoW87FpTq2MnqtSzSPLhr0d9wu4AcdemjcW
ToM89ec1lVBkpD+7wnJ42RC7xEawNY34SSIJJmt5hfJ+gz9gBR0Lp+e0NjT7LdbdKx8VCw1cYIyC
449txlAZg53P8LuY3Kc6GW+TPH8M8AIOIL5pymOOyBCVmfuMrwnVwVnFzuIi94PgvBrNYNH0P1rY
hM7o3idJ8pLKbD3BdLE7cg44dEdasRR0f0Gsbi2vRsyIHwOhgJx+6OlLXL9GkBgZ2cHnJiE6h0rb
3rTUabQgFkFFXBtPfYukzAhuOI/OLVlsu4GtEwYlNcqWLIcfuE13Ccong6OdY9qrgDgNM5CrnNgl
rBeboDQ34Gk482AgQp7Q1eWs7cNNK2x2I5aqUfACjuwqbw8V/TQO6VKr+r1tG1gLW+I10svgBA7I
EpHGesyp04GNQrZYTEJsrBgu9fAXfCt/dSP2cyfzrnSneR4jWisBX70GKPTEnBaQ3BD26wRXrFMb
SKLsM5XqPvGaBdjkbZfSpGPG1lAPi4YZj2vPB5fBC0mHTMjTZROnF4fQscFKoAGe4FfwdBsAHqxu
b6KmrJ1LkeAdoMC9qMaEnkTagfuMcPx+Cug1xzTxcPpn091QpDTUoZL76kcCpQn89U4bxhtQYSic
kNljLPJ1xrojxnwBrpCUe9qaquNRBSRYKozM3o+GYI0oSXfSjJZRYy41ZIWi9E5FWR+1Jrovcm3n
DcEiN6MnDRhiwmvAge9ipGyXkZPeM8qikCmuHJhu4yQX0TA+htIAXxHPerNENZ+ckLbMlcDJZow4
T8eQ4E9z6194boCpKUsdhD35UhVyXlpnx/4xgHH2XX3ZYSlNQ9qkWM7CMNtHdKZsj4OOQwUW7ovq
nhcNaedHV3aYQNAlAU+QPoO48sEE8XdRWdLHc7CijlOBiAKtsx0s+2rAGA12zQjCRczgA4LkukM0
QwbXeRp0xIDpDJ1GcMW9T2aG+coQF0cG38gc1WGHWC0tFOMWdO4R1Rmjwb7cRD1YMdtYuS6Ksksg
h0a3KbLuyb5CPIDLzfhBR5u89mRdq+ikIQVtiqsyeKGwAL3YHMkX53kYVnqJOxAyWYebrdY5+XV5
hGwpILGg3tEocO7iJEGCPmpPxBntXaAHKDEOI1jQ1vNQuFosTpfkmq3jQVcVQln3PTLNZZY1UFYE
VG7h7kYOJxSNa6cr75PYXSt9Wo1FvwOFm16NSQJdxOJqOOxArbpMEmm2dYCaDJnMEs3eMINinxwQ
fRXTri8QXgDOyee6zG9lyq6E3OIUxtmm4P2MU2bfkfnGSX1tJMFGJChNgxZ5HDIggePIKbda4nKH
qCBMEkzAjuGNnPbpRFthKtYu0X5GbT0CQ4zQM2UHj6+xhpkHjdm1VpoEeD9fkHax2S7rGm10iOPd
45mY0nWTh6u+AynFdMqiJxBUzF8RI00TeQk8AJbDgcRNAHH4cxFMzxpgZKtoTqJKQBumDOvthbJe
Wt3f9oNxcpN2PvjiIEw4p4ExY4SE9iLZ4S9b1Va3lFa+MvUfmaO2fVAtRKKdC7M/KOVcjZ28bl13
zyiPxJtsNUY25gXebX9p6tOmyWBZ4lUYDW9uK1Wzi1yT27DIRXgW2ri0sfsHI42vUtHpSNkrTKzh
ivOPgL3CPHiPtYPBbjcyHWnmZbWjWzW3wnHRcKoIArZjrCCmN96gr91FJp++fKbX0dHz8TvHMWiW
nhAPZESWJSsQ5cNsGq1jYGTXQXn5xuZLRyUHlMnnCKS6D+JpzNJTHk2bjNIk9p/7BlG5Uc0MFzav
CRwfr34vYxg34NGyeV3tq9RbWsNtYwFp0TomyLzgSbbhoYY3m91xNFqKmKPVPirJlii9NVLMhZ5t
a3+4zZNpp2FZHFvaigpqLMIMHS1IXU4PCJQ2VUhLpRNn8sW4dDiP2/5gcriOvK2iYz7hTav7ac0Y
/6ZvoBON3SnlJIWb5tQamyZSUJJeGibtbQsgt6dDH5bvLbV0XQieQGfvkg3B7JnTSL8q0A4L5Gk5
Vs8+h0fCOMoz07Unpx2AkjkzqIWBFDlSj5kI6CqCIvLb9WAe9aBeWdWliqPIkIdATxYpxwmv7Hjk
PsLmaNv0j+UuwbjWFER/w5iikI45rwmTABOeyAQe50X53awaVFQGNMjJf07YLhx4WP6YLMZBrqy2
f9ERanV8M0tU+z+zjl6JwPeQDmsju9HKmyY7ur47SzLz4E/+mmSkpYX7qijR+LbD9q/EoYknqr22
YO4W8iccEzq98StExa0RlG8BfegqNQAFsDtg/amxo/iIRnwwST4NHoy4c1FDnedbdCHym328IHpp
2dd34N+5e3QtqkRf9rn+XurlS9IrTGY0gOlndssiNk60QgFr+Nq7HiWApIHSCBlxlO4egHyCbp0E
MTRhcRPW/QvPC21fs/EWg9kujLaCwVQ/+q7xw1DjrlbxkRnWA1NAB3l+TT974pOUcIzApVVIe1Vj
PpV2MseCxWWuLugX5IGpwNfLdjQpZ5UkOLTsIb7F7P9oVpdMJPS1BA3iKNL8jRWoe1r7j80YuZw3
27lWImrviNeY6BMhu0SNWgXAQcNY3ZQ2g31TcFaV14gViC89+sC4CpcjUMt5eIKlPjLfh1jHGyOt
YheWhCQgMl7pMvyZ4zk1zfJ5ZJrJU1bcYV2A4CIHrocXZ/go0f3oTc30tpoUbstsbZYeNJ4RKxW7
0HPsTpAYSJ2it8JuCnMSKyD8E2XXj9zbg5cGzx0BYoyhegDjlpas8mkKnt2Wg22XDui3wPsuwFh7
YLfouxV2kh7zsrf2tGrTJ/I90Md2OKzTvHO2UZc3UNf4ykT5ZNPv8J5qj2wAkdUPgYYWjiMn4Qo4
OKF4p3Lth1GzJW0JpiVF8ymxa62gY2WPB6ITLruAyFrkP61uriH77uqGjIocV39G5za26DOTTwA5
dtv1nGS6NLqPFAbGKHo1G6C7Zuvu5WUvLQr6HhVvEAOgpyBs8AlywmOoTKd40nlADGLOpgiUZGyH
BHKGw7uZQYvtU3lrBnG+lL4GLMHsUcIPFbPmxuuPQujDeqzM8ZhHTnybgy1cKKUjs1PafEgHRBDI
Z1xrQqLjWP51XzTxGtjGVdnw8TC7Z6LK66vUvIxpGC62QUvkR+US4oFv0eVda8IM+wUtX0Q0gcR3
D268B6+YCm/ngD31tXQbFpBhM/omZb6WTQFllXgb3H2x7lzTFkaZZiDOQX2KGg0Hv0YMW2mUHO2t
1JvnGZuoTIHleKrc4BbkKdcooRl/Zpw37RDgJZZYu0NVKz3vOoE/po/hAS7JsuDD26qaKW+5pRXw
I5xSysOgXOIrrOeD1CggDCrGrkWD5wyEiwS5R4C1Y2242O2VDPRDml76rIWLOLj4gTRuJ4LUZELm
peugb2/DkFZkojTkg+kNYXvngGZMGDDNVx1BRIy+Guum083bJKUdqsnufsx7NADZeTScg16mh6go
zl0d4hlvoFo0w6qrOPD64a1ldHug57gDkcMP5inV03sBfKbAOIa+GMvEONDhzn1x1Gmnlbac2RNm
aSxerS0PxljyddQuJo+0oUGPsRNKFJ9pTz1ZJWURpyijhDycEr1gw4LIpPshNLjjrmlBHBRxtOB5
V+uBFJc5OF0y5BqUq25FOYX/+YpIxHipAOKujHBwHyqByHECqvZeygRZdO9Y49pUQlxnabJkd3cX
Xm++s59Cx4HxwVjm2oqro9dyvu1yeus4xxnNev7MqkI8+12v1lmIHNuMVqnnkGFuQhhKE5o+vtD5
XTCq9SYDV+rz2TZX9ZjsAHQuJheVVIYCcI0REerhOPh7K2dAglpqZTe1PU87QnXaYGfH7TVcZnQ7
ZHrYdHdMB+mzjmcSZpjDIMjj/qlkYcnszs9rek9QymGtJMC0Kp1uHnoZ7oJl3ZkAn+tKs1a0HkOi
5wCTlRxUroqxe0sRi4H0saEJ1Y82jB1ctTl2mQLRqnuRKLYF5+rhTZ/Sa3NqyQ6rPf2qsvyt0bgK
D5A5ty3QIGHcrXo8fDWkzyKtDiT6nRuyR2pXY/JoU1do9IAqXbttDflmC/+5jDV8Y8gcDdNkjIgi
ovSXTlIiz8se/Fgc01qD4ESTNBWvld58yBp8l3Gx2yDqvqZPjalmPEZlNo9ks6xTNIZE1gMhW8Pb
Qj2kVweaQjMgQrjoc+OJntta77kwTpBtG83mXwvy5eATZEjLGE9T2F6TIp3PGyYSC80L5borWrF0
TPk8uThk6V5Bzo10GBd4SxOekS3xCuh7TCBdWG77DWrcdpuUokJzLI0d+IYRaZporQfmpQ714fQS
Xk6Vk5GC300qh4FBvkX0ciDFaFcThdQn2SpyMlwUVFEZeZ3QlWkOwaZ5G6sA8HXC51zLx+tOFxQ+
oQcebly2F6lh5B4hQIcUfumZqS7ee3xjldPtDafq5qonzzOn9uOC+bOqTG67Ukca5Vz+0A4JU1+q
y5to1Cftgtn2i/C91aAdKoRg3eRckkweRtW8lXRUZr2Nho6hcOs271Fszqq6Vkspm30yMrzgTP2Y
dBmCeESggco2CEk36GedNXxcxqWBubfZFoe2x+RyET3qFWYaW9ZLd6zvhAFOlQ/nfabs19jtz07m
/uh0+xaC0dLW833jXOJAm7c499Dyu/g3rQ6ZLO35qy7kmcnxhhYc9VvAjVfQH+4GU90TGHUQ9c/Q
wK8RWN2t0cA6yMCsIOgaGE/Wa5fQNTcAKan1yQZXdT+jL7UtDfWkFcFdh9PzKk+QMtp2gNw+RY4F
ksS0oZTRpGqRINccC/sBwJfaJlwbV4UrfCeroZF0zLpjUxEQkCjr8nqOTyofD6J3jjgnaRdMIXE5
clHIpFjhILyaID9IkygV38bOpOL8MVZCY4CJdJ4Z05Ii4IzkeKlGAHci3dC3XSWZYlPXrptOMKPA
Exkxc0ubTRuRQtdzHuvKceuXhUBMRu6n0uEry04x8raJycv99t2xh/fSpZdq1Rua1Vj9B7ToZsss
Mg8tcn/A4zKWgCnDKDaiqL5qpfZRhIwICGmYria6UBAU7J0OZXqOjBOsVQFUk6swI8cNo17f9gtN
AVcmXGrTtqC/2qy+qvIKBYT/5HNiM6cQdHeekcjq5m+yDY6OqYCXWgzgOG+Scqaqnp5wJBaeUMWK
DbohFwCVAiLGC1FlmoyFGNLmUSNN/JUitd9NpH9KD9Q8DlCV3Xnc/4/crK0bouqiHZLJjoaBzacc
81i7bYJOoWPKsWSWYfPRxL18KuwLOabFdHTVJ5xJG+Ah82zkbFdNeb2wrM6/q6rWQt2OW0ddfFvc
3y7oD6SE0l9MsXMJEe/IvdxANl6VUBr0SPJxyre9gB81xve6Hq4SHdnbUNIMtjeMobZ+1FawetxN
jgSTU93On1pjWcXJKxK+O5tYVMjgtN1T/ETEIOTjiEHE5zMpLmU/2o2VLrS3xLQdEojFouuGO9ON
dNQ3cFGFFLxxzIymXr5oDoJSM7907DKD2JrpDCHj3XLsa6fp3sbL1MNCiucYBL+JKQSN1BJD0wVn
ledPyI9R3DUZ8exRMitrrcQO6GkoqsleKzNcsFrEmSvEzItsN0Y6SyKNJn8mfr4IStKk6sHeN7WL
mPvyuSxOhjMuEaOvHR9wWNPQa1Sy3CZKvutGfku+2cNgU4SWMEdt2XXXdokVRqQGqQXqA1XWhSKO
DlFatB7GYZwImiIR1hKoSYxRxbMmExAYm+aD1+FsGdWNzLU93y5gEIqhD82NZZOAjUgJCAkZHPcy
uTdbTyNwOFVLkTebAiIRzos0p4VW3+WZ9sOt+DuMRoVwGRCLLCnN/Nzf1rZ/jUBgLzTjTmoFgTb+
srYUXLmxOgyueZ2kNTL5wOZz7pO4MDlIUfJesDNkTwx6p1kgOPBE2ZbO7B1uyN04DXNDN3dDUmxr
120XQo3+qi9Qh0SCiQ2KCYNUiCT1qj1OcO8qEc7Jb9GwBqjDe4LEon7XCf1uos4musWlKWoUALph
oQ8WcggK3FflRqiJHabjMEMzsiLCt9ilqWx3NH3LEcV/qKN8GlPwA9VogcElCWLOYa9YtBOMBtoz
1+Qc39nx0AMDChZ1P8xIVl1GmLM6xeyCSODcAO6abQupbye9WJAIPyKOTKCNRd5ZSga9g78OYm3f
xP6tjamugA+W6RcWPlSjDLCEbs/wYOL9kPNqqObSprriSWtot05Bt86b9NGixdOPwTYOMHe1ty1f
/tTy52OVzYUNCM6g04uwPtLGeY2l2UOdesW0iIix7AYA+AQFPX/S5H1YNfMg4IKMtbF1GLNUJBFw
PYZrztJzneKHUKGVTPM5r9i8RVtvrjKqlRwaGJQm9sIHQgB2BbmKDKz2FxdhT25UPnXQZwvYhB7e
M4OBKAKM1PrhpBY0CkCiHKNcbKGRoR/0lh4wFcdklbSaq1OIA5CibiGIe246wl5Fuhv7XS7HwyjK
dSG9jSF+En+94HVYEmHJ158+GIQAO4AijTdFS18Zli1roNMtdK/QuSPrYzUoxm0o1O1oeGDYu1fd
QOFjUPknz1FOo7GVi86X85qEuSjobmFSHVXPV92WG5n9KAOJ38M7yPYUcGmsEFutmpckmeV2uivK
YKmogpvCuu6Z1wYJ4ghV+M8qJ3EnKF/b0ts7DmpYPYKV6LbncnptDOcokMtW0W2gP/Stv4mLgYAy
zu3OZehM2m3IKay+BInEs4CHvsCzVXjDHrbcskNYpz8Dkd9pNcmAkFlCx5m1mTzH0z2kdnb2ktXa
lcvoxGJoR4SIAbVsYtvG4r4U/VkvPwyD2Yr17BHAVJXpo1G8RVqwMYZ4gchpMJBXBe9asxHatKzG
cw+SQJ+MuaCZQ/NseRE/B/WLxF0gxNPIk2eY8gBD/Lqvmp1PGo2fP2Phvcry2xzKsV2USx+xEY0C
rbdn+QS12or2g35Q9SFVw0tHMqEagbU4DDQdbRNibykcDI6Tfovgb0XJugQ6AxuSji+Pq1lYjzhH
x/wuat9K1E3FmD0HhClJshgzC4Ja8zPU7oTpbFw+A8xdOO7u/Bi7fXJQzi1n7KsEYE3HnwUrlQCQ
aG10zl020PvS21tCM8ncTjdU35iJi4MrMYtY9G+7jwiN8wWG0Rn6Woh6XolkUzs4zeoYi7xPh9Eq
ZgLJM998GkcBHEMo3Hj9G1AOpFM64wMxV+vAC8AfpzNPu1fJRCw1lv/saYBJgJm2YtipkH30GIBy
5nZB/Or3ZxJD7uKcEK40wZPqAQSKbkR9IAt7UURqUyk8KW6cMFOcZqpgUsFhIcByNukWcLDpisxs
RKU8tRaaboa8YQQ6gjNdaFu3oCheaFZO1allvushWVMZhE8sZkUNQB54IiNiTvKY+PHADlRCeV2B
FLMPnMHneUt2Yk7LtDJPF+Rfl4EgNKldrRLLD9y7JjYesyD9UVaqQTYWPzhWuSoEMzP6FnhydAvz
bfqzbpxzzq2G9bES5Fq4ljoY+kcztkuk3/Qp4IxEIMlsn303PoOd2hYd3y5nTJ/Yra+k2yx6Wg9j
5TzUAEkqbxeHk3vuRu8Y1gS3p5p8ryd9M9QGvvDBfHKbZkvWJqt652rwtjLVT0aAXkLg+fW99dBE
nOzU2W5cNDPZKQnSV0vnS99AqOE7DmuhTEqUuRz0nZjWc1llT5Wbv7QTL0XpIq/R3ZMVJ0fn8iON
itMvogBUAbURLewIpZ2G5jyTtMaxirXr1gzPFjHtjpbu2l7fTHo518zous8ISc5gqHvRzqwHGleQ
w0k4RPWoOxtHoFwR+bHPo+uAVPdkAlgegN/06+uY7JzEpZdtyTNq9v0QWrsAHvkmvQBfuhghYz/+
NCOw4Bfw/yqImgQzGYVwnzt09YMCpTZO5Ny79cP4DtVryZr97SjkIUObkhjltou9PeCDF2zK985w
cRgOQLYr5X3UPTVdZkTZzm5pbg15lUPfqDa0KdGf1sz7C0SuLRNC3Snfc5vATm3asX/PAyLe+ULv
qEUFXZKOcayzH1H+to2210PDXNSd/zPvEA9kprOqMu/dG6p7IGaHXEoUjYZ2MlKfKqmceHeCV7tg
4JxeGHd2b71i+kPJeNG26iDOaQgerUw/48Z9st3ppiPBAUEgVlaHYoO/pntFciV//yLcchh4bQ1W
SfO3qCRhU88xd6SjuwmIP0KXnhBc4yDuCez7GJPJTKH9WlREq878qjxmyFNsoJ6OjN+dwnkNAYjT
FAuX/cioy+NQApTI7dBwBMUMvcLKjsaPCpHGAByHmDTm/LH01oEwX+vefIRTQBRaE2zBeNK20ODS
NdYjN56gwLZ6SFu1Zqa1GWu58ZGEFAFbHIJhPpup9Sp885E4+Gpm8pnFr+bPYB8tJxvwOg/vSeTl
JiEFXOajPfOZc5ij+dyWGezs9lSkxbaaJqYtfnU9JOmtqYE2CBhp2umwdEmfSP0pBTNJt6mQ07of
2oWttGUGvxYOB8HxnXvvd8apKXySSsF/S6d9NuVAD9ly7+RFFVLAUzHM8Npo9RtFWGzrT4u4Ry9p
FAinQ2VxXDeLN33IThb6Z+T39DXT9JWreAq8EVKpfYfcbYHM94cIgg/UDXuZBx/gFVaeaDE/5hzb
HYiAGsMf5JSABhhYD1WyR4GizRIHRmGkvympio0DiIrGJZxCur2vuoTxAPMHyyyR64WT9VdkLYdX
WO8sYhpydk/HwW2okyLpbvPEQ+sUdGjU5MIw5M+mzXf6VCCiVcZWI6+r80duhbzrwBoB7geK1kG+
CS8pBi9h/uBnojmUXvkzKmipCgLrsYi2IS2NBj8SB4YS9GJWGksl2h8hRbtfhsc89u/Je3gsFZRl
nSqWYNsn1XBBKhMNcZg0il5bsNHx0wAJtPGVBumL08stq4HoYLIQ1Wl8oTpfywS30WihA/jnP/7n
//nfP4b/5X/kZ0Ik/Dz7B8GRZ1Limvq//mn98x/Fv/7Xzft//dPBiyYdZbiuAIqiHNO1+ec/Xm/C
zOf/LP4HIKiUHOAiOFu9DifetflimM68L93dnxcS363k/L5S5pGmWbqsFD9082Zj7/p27jxHb+7B
2lLbfFwIBGd3/82q5m+/jx6/cpRpSVfS1yK70/z0+yKBHalUpn1iNjMD9jcjFYfZAyjBq35uLkZe
5O9+qPhmyU8/VDCUSnrEfadkE66zW+SbV+PSXJD0uIxWf/558oulJLfOcoVShuVefv0vdy9VExlG
haZOBfokGn8Qt05/XuH3u/av6yeFAvklpK676vJjf1mBOLrGK53EPtXEGlS0YPspWtrj/X+wiqlb
Jo4WS0pT/b4KC8Sy0nrnNCQ+lJ3hwavDhzRrv7lcX/6YX5b59DDw2XWSHhUDHyYqJlrl3SWkgG3l
z79GfPUEwFEwuTO6o2zj00XzO/arqm7tE5TKzfgSzbUZFeuifDfW3z0BX/0k21KUYjzkLu/w71cu
lgJ2vwxt6l5yJIYgjK5dQavZZ3q6/OZnfbmWzfOmpHCF8fkuVYgUkgai3mkqAqSpTYS0hImX4KTs
Z67/PkRx+mjrWbgFPxYO87iwwmevbIcWZ9cIzaETcZpejp7mDtGJV89aUPH5Nzf5q3eC0+H/+1t+
usk2pWmcdrY6hVXvbxy0AosOLuz1NxfjcmH/vXH+68VwhHBNQ3CfDefTPVZ2wclIw8PJgHqc0TRj
b4k/qudpBzif4K2VP0OmNI9mf173q3uAnN9UjtAtoaT7+/3OoqGpgFWr00U7XsvrvEkWGWbiP68i
9K9+neGi/9R11jEuF/mX117Go503Y6VOsDqhCY7Bh15/fDDR33ulvgqjyrqq0+Aj7IGO/3npy+74
6bragu0GRKMpHK7zp5XNSB98XdjgFculTvHCo0UAfbPzOJlPEESZH939eckvnhhbOCZ/KHuDrRuX
a/7Lj7WjKPDtbLCRwZwr+84jR/f/b4FPL+klxRBx1WjjvTSXFSo1r/c2f15CGF9dN8d1cLVZfOY+
b9QkRnqFomtxQtG5MucRQYIzOaf3uSwO8jje/Hm5L+/SL6td/ja/XLKx8n1MWqzGYH12mScYhr4w
G/C21itAbYJt3v+84OWt/fxYGOxxjq5smwv26bEAZ84wuyrsU4xMDI6JN48TOm0TjM9JX6Fp+eb9
/uI9s39d79PrbVte3CkV1UcPmIA/bWtmS648/vlHfbWII13LVQbJz1J82qoaI2e4K0pFtAVcxGRd
wZWiWvnmjfrrj/l87WiRYGSTro1n6tPLHAQ1hePoK2qgCSTUlXhK0YbNwhfv3d8Td3ZjEhl1FXBi
XDmLv/8Lf13606tVRaYr2UCrI6oeoitik8lNJvSlJQkL/PNSX2zIbBtUeQwbeDI/v8Vpp3RdVJE6
qeDJJxabe0eRe5XiHfvzQl9tjr+t9Ol1LnQMoF1QaseUUcrU9Hdl8RoY/RKb78p1JAwCKtvYmveh
tvxm6ctj999u5S8/8tMTg+OAmd7ErYw26U24i+aX6rKdp++wPlZ/Xuurh5NH06LRTdYtH7rfX/HO
KYvS8A0LdtdwVA1WAt1qLhlD4zfX84vtl/mZZAN2XIuN+FO9nONdGOpes05VqNN+CGDFZH+/iuWk
Y5DliaNZmvLT7lEYsaMcR6LC4IMSwCg3S/Tv3Tcv2pc/xHbZoqRtC93+9FxYWIUJr02tE57EFxiE
925U3/7tm8IP+fcSn+5/WQd+Vw0KNBksA4aitOQi4/Hvr8FZiY8hAwJlfr4fKo3NOFaxdYoL4O7N
+J4wMSLF8Ztz0hfvK/XTv5f5VMkgHezzQIvVCQb1TrP6W+zejFK8S+Pv7z/KjjA4/jn8HkEG7O+P
8tRavaU0fhExAHtEYHSfc2gvmWH/B0/Arwt9emfAX+uMbk3rlNOYSWvQVfH4zRbw1UP26xKfNvNS
Byvb2Xl9dDPHfekBevjbPCbC/Ztr9lVB8dtF+7R1x8w0+2mceP+vunl9pFO60E9ixlR4nR2cb/aA
r/ZUVpPyr8LddaxPD7bZtLWjJWF6VDFU8FAsswIjrtMfUJevW43wKXM6FASbEYbxzRUVX19S2xU6
z6NjfP5yeJUq9KAv7VO7ldt+xQklPAKhXlizYMH4IjoEKzuc//kl+6KAosKVtmPoFiXA53KN/pnZ
1Shvj5GpP8ck3XeEDpmqOEMQfNIH7VZvwCv/ec0v3zjTMQSVAFIo89NroEXG0BXKbo4WA460boDy
Yk6Zdyi43mjMmt8sd7lln75VNL4di76EZTr/7VCfibKaRAJGMZqO9JsWVfthjeHSHjzcuS9//mlf
fKw4FQmuo2vAAdI/vRXAcK1K5Q6zw9zfS3Ih0fAw2B3TXH3zXnx5ETncc9so2ljs971EQlr0+QnW
yYab3qMHCCpEPxEIKBQJ/8GPsg2LgtfWbf2vN/SXIpvRlgLAwaveBR4zM+cdbvROKawCf17nU2vu
r7OsI35Z6NO21Q8k3tbeWB2Tp2HprzEeefOIO8VBdnioEJEv8CORaPTNS//VOyDpKVku/2EG/+md
HyAxdt1Ym6eIuZvRO3DScFUZlDSg2JQqrlCnfPNT/y9p57Ujt5J06yciQG9uy7dld0std0NsOXrv
+fTnSw3Ov6tYRBGamdnYGEAYRWUyMjIyYsVaSz55bnKWazjppINaIx9t9dDZjGbxW0qsp3LoP/ZR
+83upk+3t3ZxiXxAapDUWA1jtrMFDdGoltDAkFQ0RyHfDgsfoUv/zoeDpPMnACD1/rbJpaOgkwY7
JFMUdufFpzJPeqCHreaqgj2h/AYhOgwNyem/saKzLkM3bXV+pSplGvb+2Bsu03nvZqS9AoQHlJH9
F0dAp7z//83M9i/3/AboB6xFrcJEdbgNwiffXAtUItOYByrdUgxq4bxVZHXmFAzNNLFd27qr2PfD
MDy20KNKHvwVzNfLUoiudflrgrH09g4uuuKZ1Vn+49RebFZmWLu9aNYNUvYGKvtU9+FnjQkuB4Wj
v7dn8HhWRCkcbPAs+qvRaPM+8qvnjkdYJz9qI4BzMavUubW2lggtLY6wr1JMMQCYWrPvFpTI0jP1
Wz4bKQ3lxInVj3YYhwDp0xBaMPh06W9Ojf/h9hqXfN90qFTz/qNuZc/yfHjrEiRvbdO1B1A8mf+B
Fb/ZvvP7thlxm8wdxtJUyqCGbMqUXS/vgDHHh2otslxpMk5BHr5EyGrdNrF0zdCdIfsmaZWJzpcm
0IWV06zMTa6ZQ8MUipJNO2OCXwai+9uWlvaMJViWYSiW6ZhisWe3DMznet/75HnQcaIYmsNpYlb1
ERDMWq9padscOER4oRMLrzzQCkG2WFJnuK0NkqEOQGwnKLSsxD9F7P7s6zgqmYBOmowVfXackRSH
jMNsDNjoYH4o9QhagbpNEbdVgrdeFloySEky2Tcxnl0bdN3S3tt13uQdzVxGboop9JU21MLKKRRr
NNpkHEa1Z2e9blFenKaEXLpEwzli7HCyV8LJkgldeKMKBJO67ewzWkZvWVJv6jw+1V+Q1/3qdVQn
/9pVHM6WodoaudbVO0pFsxmhL113C8v/BdHFRy2nhZZJX2+bWVyKpWiWYeP7ijJLsWoDgd1qSnR3
hKq5H5XnDIjVbRMLTu/okGqhIGPICmWjS6enVTbYDAXrLrXm90aLXtRRTmDGTVc+/PXVwhenw8pu
YYzNu7STmJbJ9FuuuVBn/0wrxpGz2HjIVcgvDEn9aljBKXY6pDWkL7cXeB0/HJkyGBcax8C5qmnb
ikR0Mbk4i/BRLh8AhTyiH8Gk+99Hev52kyxfwetI92eu3TjAQkERMZpfvprIPcbG8wiQI/tcMbt8
e03XlwqmQKmTT/FkuqoBA1lB8cwMNVcDWjWlzNEl34PyR9DCrp6t5DfXPnhpa1b/9VRn6msNW3oz
/Rwq8zAE08fby1kywWWl6CTAmmzNc8Ok9IyMOTzNdcbfcvidCunutoEl57MINjoPFc6sPFuDnypw
P5l+/dxXJDFgY7zkR6Yx89XuSjSMAu+TutaeWloTWRQ8L7gCHZVZkqFpkhxXxF83aiQQom9q+/v2
mpYMEH10upmsS5Vn7taCPg2NqmNMLJ8ixtryXzYEBbdtXAcHSgGUvhTDoSJxldsij5ky9lPqrhXl
dzZcSQ3qQFA3rVzxy2Z4mf4pV191ulCvqcK48bkUZEaZ4WRQbcBMnbpyahYKOWI5/9qZuYHal4YT
9aS3UGnslF19HE4QQmycY76Tvq4V/BfOKMZs3QZDTcVtXkuxw74xmBarnp0xZWI4jJ8aKL/GGK45
M0+6nVRIb7e/lrjOL697sbx/Lc5C+WBSvhj0qnoO4a+lOrQd4SGCfS0bJMGpxpD4Sq1hIbQqMgdX
hkKU1qg2y/6yWI5B1LbVc03SVNr1D0m2GFcHMNw19ve/X5zCIIRiqJZo38zOU26NqE1bTeXmpr9T
mbu+GyAgg0RcP4KFBO+IFs5Or9OV2uzCKSMu6cAKkCA0NHV2yqCmC6W6pSAwxWY+oTKNLuhBknwo
jm+vb+EMaKrO+shYLIoA4s/Pkk8TmGjsxJ3uJvrPUE43DTRq2ioISOzSzEU01dA1IhJh9qpXP0Sl
p0gSA53Oh+pOOw2ndNse0Nnddk/+rt389ZLoIYORAFVE8LBmmXtsxGWCONnkDijtPSTtBEg/0ZTH
PrKilQC/sHtkSOR7tqVr3Iyzk90WSq2MOaLUVTB1EsDcWDkmJUXuDePA8Vr5cNEaxnTZYHT6ahdb
eQRiKzOgWA4o1f/hNoKWESq02/u3EEEoB6kAmqiZwNA72z8nN1sY4mAiiAp/q4yf6EJtmOORo6+N
/vcR+MKUCC1n3ueFAyrNWqK6ifYSNkf0zYL+43+xGpsCF08bBQefmYCKqo4LLkpXyiHnYagctqLt
VCjFz8FsCtjn/FGBPQxypnDlDF99LlpQsiMLmwCEYLG/XJwfhB3VNV1xA1yj1ORT6tf7NF85wFfB
EK8Dh0ING/iEo85zjFQuJaeQJdmNs/7Y5vYHCwKdXC8EpWmxsqIrWyb7KFCK2OI5NYfclEFQoas7
KC7MkXdykYD79sEf/WOhknL7qy3EP4egZFOclMV3m8W/wAyMwrZaLLX23Vioez3RV9z86vOwGIsd
gzGMgoXy5xV75nupEvU9whgKjH+y8+Tw1GFWMyrLB1+Vuu+3l7NwRcIkwVoMTo5D1nTpCkGnRX2U
1IoLhTaqYgzRWYzgbWA6eULU7xNjqF+SClLN21YXV0hmywMEEBxvuUurY25rftVXilswP0IlEuat
ztaYDGb24rYl9frJ74iKD81dGegXIf7SlNPC9jFonuwyZVrCQa76cFBIXZIwYM50j3RoszwPGdUx
yokRnh7NJzsss+AFVVkrux+tUkVOKG4NaM8VtBCOsaS3H1QFKv6DBZvidG/WbfTIWyuVH+wuy0fQ
bwrcNqHn50zzVnBrtfuxzCCAvL20K5+3OMRckOofnMgV5g6+JCWczFxxuyFlckU75V71T44E04Bu
yf9mahZ4ZdtzfDoMClMW/2QOPJqRjSLxybB/37ZzdbjEksSz28QvTA7Z5ceCUKsugjZUXMpe+p3l
pckdg+RrUImrjeN8QV1nASrQuUrmRxjcNgzQAUfYit4d3oqZ9s2DPW/U//YDCTucX24qVaZ9OcsG
Nb0srSBvFDfL2ns/8JAJQQnTGeDd81Zi7dKBsnUB5GFNENSLPz8LGb1B1qlYHGO79OHHvi/NtyRe
O7UL4FWxoH+tiI09s2IPZTo0HlZE3xdJ5F8CYmIds330bQ1icvWN8ARD1lXxWMAl5qVHFdHQGgl3
Lg+jgEMIYeVtI8dfxz5sGCdsyv1tx7t6Dwtz1K4E0t0St8jlykY/aSsvymQ36iDXtzLraawByI2d
cyrT6jW0/X9kU8vvm8R/u215aaF/Wng0Xi26vrP7JArHIA41Y3S9NP+hM+wRyQkK8zJsZsz+3ba1
dLzObM2PV0yb3fFaZ3Tjyn4YtewXEfpvHZGNpD5n0yvnHF89wqMiaZGjUkZXnlw5+DmhI2gdbq/i
GhCADZv+uOgfUyGZ+4ZcdGMcRDI2ipdWDP2ZPyv5h9YzminIiFLYo6rXRCr/iyB4bnZ2xhINMEAV
TaM7eWn0fTRDANx9LO0H1J3JAsr8dWWdV+muWKdJLKQkDtZ2/pocmRTPy36EFHcnb7MXpuoB6O2S
A1zad7Gy678U9QZleDf55ecra13ylHPT4s/PTnpc1GXnDWxxjrS7F70b+X/hig4HG6cnFF8hu2rT
qKPaSkeaGHHCsGTmfIFBv/q8soVXcRHAMJ0tEA28F3CX+bkOzdbPEq13mx/yvX3vCFjcE/OeHf1r
ZN5c3hHJ8a8ryDOjs7cX3ZQxT+Kxdz3UEEYGVlvzJ/jGzf+4NvXyG5XIfelVihlwm7DAe0fGM19l
aO4+eyd0K7bTezZsku3a6q4xMbPlza61KGAMb5Sm3oWEZfrSPVY/9X15DI/BM1KmhOntOrT9T0/r
4pk+sznzR+hxm7wM5d6tdvkn5sC83+1R+QyMI/oefIJ/99n61L0378m78/H2Ll87EA8Kx3Z4tPNU
4za/3OQCoiO77YCOwp6MNdPZ902NWoi21vNduIH+05cEDkO5Y14b8HJDbkKnlZ7N9CHlYCOBeB/a
050vNDGz7q6Bjx2dwJUmxEKIubA6S8TzAlxC1WX1c8zQqjcxZA4tpSI18Mk/OzxKb2/mdb2R8gdx
jBacKhpF805UMuidB5LCAKNafCwO3UkgVK17WgM7em0r6dfCp1PBW6p8P1CqELhcfrogjCFNzLLR
depce6yTanqYrGr8EFh+dby9sMWPx6PaoZkji8bRpSl0jiLJY07QRWDJeLNLO3gcnUQ69nIZ3gUh
wgWG5f3qDTU7SpnZfLptfSFYqyTEGv5JLYFod2ldKaBiGCV9cE0t2sowgjRmcnfbxOJenpm4On9h
a8uSAQNVa5x8H8JqS4ZkutrfNrO2ktk+qgyrZtQVEcgN9c/jWB+kpF/x+GtEk/DBs6XM3CK2q7yW
InZL1LyZlr9H6iw/2rthO+7A9aEg0x3WSt/L66LtYfCPI+uz7dPjokdBTh2QKh6+GJApIsi5kngt
ZUWkWwr5HTeqAX3vpRfIvVfzFrERcpPVvWcGbhsGTwjPf0GV5oeXORWcB/qXFjIQWFf+q00V2Exu
dEWlNHxpvIk1W3I8/KPey79BvkHdSHn9o/GqbNVNGmxokv2CPHN3212W48mZ2dm++n5jOk2Cv/Rb
+wgJ1a9g12z6A0/gX+vVW+EYl3eQLFADNIZZoqlfAQkLc3ScHDC6F6ADJKcnNFdS6IKM8Wvve9XT
7bUtnTgBsTYBBwgwyewojJ7k1VUuDy7aGpBbdSfwkju4xldC8tKiHBJ2/EZ8vXklpoorlA8mkJih
NVi/CtWU63udIfD0oHVSlOzlwUiUvw7Ml4XBWeJi8CuaJOaVH3fJixcr77UxPHrh3weTSzMznxxs
0s42p/LToSr0pMEXcBqYN1k7d+KvmbkFYE/VNkwT6JQhz65QafRRcc+ywUV6BYUBS+ub8nMDE5W5
SQplMHahZgouD8MJ1E1TK3D8JWBipYcavgf1FPt1ou5lM8yVHwAbASjd9qOFD8yVxNeFslw8yma7
kNUqwjqR17lqDm8Q4qup0Tw06lPc9iufdSHIoUAqukI04jUy+8sYIE1dFeuR07pqCA1WCpPtrktC
5XR7PQvngikN6qJgh3UO4yx8jykzrUEG6Q8vWcNiZCgvUDeCiqnYxkiMpSshZmn7WAv3OsGTcaTZ
okK1h0SwkVumTzyUegswQ5skDuxTn9Tyzpch1Lq9vj8Qlkt/unyyzA5+7A3j2Po8Wfr7/LlzjdO0
GU7I4yntIdwim7tPd1lwb4PVWwkFy5a5PyhbMfNozoFlhd4E6egNvSu/aqjCvLTHYNdZG0grX+QX
FI/fhiMSq67xcWXFYg9nKxZhDhiMKMBwhi4dJ0oR8Ur1sne7g3Zo3AjGp5OYlBVLDQY2fX/b4HXS
y/Tomb2ZC2llNugUmFinHaJeoEjuHzUlSWhtFpBcGmprrZj809y+XKNMlOApr5omcWd+DIET0840
uJ2zRxh7ni1XOTAg/a08OnvUKDfSHj4a/qvuoB+Id/HX7gj/5UPx91N39IrPf8fsxowlQyM3cAZX
LT6hZab5X7q1Lp16vb+XNmbfs0c9wGcfmUQ6AlkIttLn6WS8odJ5kN+Vz+AHd1AYfjE+ob35hmLl
gfzAeA/ukYEfN+3DWtN14e0ofg7gQhtUphhcunSvpoXXxavY+snfm0cUiHYBxM/oTW2aE+TC017d
hC8yG+/sirWYuJRtXhifxQ9rNL02ajEOXj393hxEyll+g69D2tRf4WvaG58gK11LjMQOz71NTJ7L
FtfSdT827qFPtSeey6QqW4V+bA857ogY8u2DtFAKAOkAGI8xQEECMR85h3BubKYq6fnScKv2n8o3
sbni7No+U+7wMK5OuS8EZKggSKKZ6OCxZc8cuE/Hmmo395midMhZNap2Vzg5+6sEGQqARrzy8hF/
32wrRU8RrBTIDnHPX3qPQnuogriJcAwOG5rmsaxRfegbfy3uCzecGwKGQNGUB7J1hR0pW4Dmk162
VPusDdJfR/tOh4hkvKuOa8X1BfcQiIf/MzXbQzWH6SdUitZVnG9TVOzN5BGmxpU38TXY1pIvrMzC
ANoDcW9HVev6n9R7xMAe8nf7xYaX6638Gu5gu/5+2xsXwg7E+NBPUH22riGobTpBQILiiyshsb6B
E8PepAXKKl2r7aEqVjdqZ+m72zYXvBHwCOkI1XsT/MNsJzuEqnynT8lG/OqFOucuipOnIHaOBgSQ
t00tfDSeHkAbxcQUpdNZJIlTzGT0Et3ItB9LozD3IYP2zBdNwea2pYWNpIZBM1ghX6RLO3tJJhN6
6kXCRoZWeVTi8FgZ1o9WTX/lRX/XQyN125zYo5njE6Rk0SYDVAdM+fKEMXuQZY5kNi6CYVb9Cmfn
ynqWboBzC3+ezmfVbMUuYZBzsCCYfqadsokO5l3+On32dt7Bdr1Nf6d/dr7ma5DHpU9mmgDBSMDF
RxMbfWY3MdJMR0yWjgHkxs7wySIay9o/t7dvwQgJBeMABgQ5NK9mx2zUAdZNINSflbGtN3BzVZuk
ib4nHoXn/83SLG9S88EP1KYvmZVF+vnBsL1dz91y28iC810sZ7ZnVYN+kWd6+bOVVN9rB6rKDjGq
kzGF37WsfmRUZVzxv6UqgkjJVLhyCIpXVUmrKpE/0Kre1YZ4q9+r++jg6xtrb8QIgFISKo5rZ3nB
5aGQICXhkxmAmWY7mTDFWcVjrrtlVwjW5EkPTu2UtiuusRSC6X3QPMI7YMmfY+h8z2jQ5zC850Jn
FFFuDHvDi2yfDerO8O29HUJR1it3kuqcfBBH6KkeyjQ9jHHz99UMfgilbXaYKYR5fWgalbTIwrx8
Virzq6pJr0WqHIuoWXnsLp0FqiWgmkCwU+UT+3524EqZOptXFLrLI7Xb1o5pbquph9q2NNaC5NIn
ZEM15MttcPzGPBxnqTwGdlk+D2O9MYJX668RaLzEBCMHPXBBtWPOzrVO5qgrMcN6fv82ya+RdRjC
vyUZEY89QaZjgTTSlLkbZlNt23U8aZRbU+UkMsltj7c8eJlVr8SOhYuSJr5sUx3nQgF+dvllKiOb
kpSZEHfI5a1svzcIC0w23SJv7cOIhGx2nVxYmqX7NbTwQz8UmitX/gS3XhAdJmZqDlrkSYcKzu9v
bTvaH4dJXmPBWvI+Cz40jZ60Iopql2tUQzvQsogvNhjo3njlNkCyfVqbMFs81EykUyUT8M6riSHY
unUmVJk/QHv9aG7r1+HBvGs2E/Xr8Mf4IK3Udpe+HJwmukq1hcfrfPwe8SUDre9Ic0NosCV4R+vo
Wxq/pV2zvx35F+oPvFcc5uYsph5A8c0SAWbQ0J6OkQAeX9N/wlN/LJ8oP9TGdjoi33QcjupJftDh
rMzW3jHisM58RjSjBVZR0GfNLUejWqeqJSmggO2jSjdT2sKh+xEJi224Wwv+1zAaEC1n1rTZWWjV
TqvzBmtx+qGI45PZouZTUbpGKN4evoR6sKkyPKgbdqG+NpSjLJyPC+uz85GVsaM3ma+64W/7dfyt
PJav8TfnTfonfiRQHou37q359bs9rSVDS5+XkRa4+3WySio9s5u9bizYNkyWXXzRXx03faap6RZQ
KL3qd9O9LN2PdyitvygrD7iFU3lhdvaA84spM1B9UlxorGHoR0f0TYNM6bbvLm2qqiMP8edCuBoa
Y3xbQSO+A1GrvGgNervWR6n+MZYfzPZDtgZBXXSgc2uznbQhT1CzslLcpN1Wd9nBv3e2SEGOuwZa
ilV3XbjpyMv/XdtsA4sI7pxegDUrYCgT7FBdfiftu22/y/Ut2oRb/6CuEW8sfbRzm7NQYAVWiXwV
ED3KOS5vKlIS+GOrz7e/mtin+bGn7EhXX5Tvoeu7DNiyXGkgQzPF9afkYx6UmzD8aXjyoQzyu9r6
dtvY8jb+a2yWMMjIAaSODIayzX/IHpy6zoqjrxmYXT9BwydUdWDDUvHVcsoNrayVS3xtv8QvOEuv
slRKbASbFLeBRNfwvucOEtE1oh+u4Li9vV1/Nv/q48COIIC7/Psq/8l8nxIWXaIMFvW7dO/v4e3O
Diir1gfj1Tv576joHdWDfmof4mJfFttQ3uSn279C+NmtHzFL1NO60vzG4EdEdwjGAFgI7ySuoXrF
zNIThBLTHzAqcOwrSKoueVId5Y7skosd9W3CkS72xT8I/nEBrUXiPzWr+aroEFM/E4nfFVNk04QG
3QyULwSwTOk22SH4AD8yxKen8Zf/Gh/D+xDE/sbboIZLCdp7RkQWQa375g91ZXhIVw7i4voNm4FY
XkXQis0zUR0OKdCXCr06+K/bBpnM2Ng3WsEwCe0PpAMQs9jW3ecq+2Am40tcZCtZztLhofQA5vhP
ecWchQIviKe61Qc45svfCfQ6bbDGZbZUCgZn/6+JeQBIGnT9akyUe6Q97qGh26WU//9A0Z5F5E62
xu62+y7euec2ZzGBCc8hrTJs2kg/gUPbmFt/7zxXp+QBQYsfaJ2XB6Q8ir22EoyWAjhPC5m5LTEH
N8+oEt0GGunXsiuVd2H9UpDud2m4cusupcJUgQU7AXFVjGVeBqQOynhfMn0Z2IHop2gP08mj/Kxv
yjsaKO/myntp8ROKCS5IBDWel/OCDnpNdt060uQ2B+/VOGgPwSF8mvxN8tDtYb+iMwjgrpJWQuHC
fc+DCTCo4EBeoMxQ8yaKY7vQn0OjOdjVO2OUx0oKdx6Cp1Ud7qbsQyKnB+DlW9043nah6/T/0vYs
5uvopyGBZXL7OxCyM90Qya85Y+N1aK7k/2uWhEud3S4dRGWaEVtckNFnWagWDNt6+jR2f/9AFCsC
ak1dhFG8eT/IiCRBjcOKbOtDYZYPkc6nEyrqGjAZ64WIv+KmiwsTjzW6fwBk5lUYlKpbJvxs0owx
3AfTNz/+VEctI+orRZZFO2djXbPTIDhDRtgfeFcE6a6w7uF03yQ1572s/zpaAq2gjCMQZ8ygXJVs
+9hq/MaS3RysjxOYG/Xv39IXFuYl2zaJPM+JAW9M6J89Br4uf0KmxD+V9vj3WGdMCY4pqqhgnuef
J+lVZapDFR0oGPbjT0jBrJzf67tFGMDdQGaR1M7rAg0vyzrqGIRL5X2vO6hwWisetlDhvjQxO6XS
ADVC02CC0bfirjigKi3RpdpqUO8eUa6iFZf8su7yz1CeDi+3I8Ta8mbndiIwS9RsuWMQeihjtI3y
t9sWrvNOVkefRaDLGC+dtxl73wz6SsxwASx5ySGKg3L3SQriY1rLCOal0/tte+IXX+ZHwh4nEtwM
+dGf3T6LRHVY26E5aFwrQbWJCnkzadqxyOXdbTNLG0c7h1KOYGUGdnEZ8OqgQYU+t0n69F9O522Y
41rzC5FTzFeCzJVwbgC3VyUpOZLlTstkkXO0e3kfiJxjK39gwP8AFPVwez1L20aNjxhHxg7IcbYe
vYWtSBpH2fXiZtf66tYzfjrah9tGFnrO0L78a2UO6Udnr7C1cZJpue3Cf8a9uY3v7RegMcch2KYv
wxPgmP2KzcVtPLM5i6xDp1qxB5v0n8Gn7q689/fdRqfkVj03T9ZK6rR03V+sUPyaM/eDpC0uBhlr
431zF99LW9jN780DD+1dsHK7L2Q0gg6OSjNTurwF5t0jzRv8KPHMiQzKf3OokWy1Q3uMj+oHBMvi
OxOd+H10v1ZTVJc21HGo1NMhJj+cE5zU6OhQMLGEWeXQ3BnpFh1P5PTQ7CHNCL+Roj5U+26fvPnM
RH9DsNqiBPji3K1WN0SxbXZCGM5jwkYMYpuU2y83u8nlukwVNiBx6inctORWKPY12jvkXdPeQUBs
nwU+OohRiOoM6oX3qYli2W0HWzg5Fz9C/PnZFx+sVE6kxJlcLXN9P98azWNXrgFhFsINk+ZUOSj3
wzk0H/UNg0RpjVqZ3LZhqCcOig+aUay9LRdXwsuSthY+dVWcHibHg0SmmkgXvysT6qAQBZvxl9vb
tfBc5BZg9gtyD8AnFKUv96tOM8+TY22ElrXdh6fyKLyl3WnbFMTJ2hzBwr4ROMWYElO9VMJmYa23
6KD5WQu5gYOMMVwH08b2vq+sSBTRZm54bmQe1Yog7hWv7ECIH6aDvE+QNtyE/rb57CBHMx7kXQS5
bvEu9ZvkfS28LeSNgKPAFtCfEbFAu9xNW6rHthrhisjUx77vjoPqHfra3Cna6gCI+KvmyxScQ/yj
c+nNNUlGywi9QTWYWWoalMbUfTi9V2Gwg1Fkg+TVVtfiD1rFKIrDyDtEycOgP1Tx3+vwME4EAYcg
wQK6cTUU3oYpsmM+u40g+aYbsy+2/jZkysHg5W81dHxLfeP7X0ZkCZX1MdqFdMbi3cHwIiycQGZn
DpU2QYK0cDS4yaNHdUUowSC2fHC2zb68Qy5wL/h34Fjd3faxhaN5Pgs39+MsKLsqmZgXM/PnsP9a
tcmm9L/etrFwVi6glWLpZ4EMrVIDcDxQztR2vhSJ8RLS0/h7EwKiCjcM3CZXmDNtjMY4L5zOZbx+
WwbJQ6RUK+F44UAIckWT3ivPQ6rDl6uI1crRAzSzXfry/8RR+Nh5JRJy0rPdpCtvtqUNOzc1O3sx
s6RmUoydC+Prxqnfinal7Ly4Fm42Sk9wVlwB/D3ZLnp7sgSTp3PyymFrRPU3TfePbTWsvAoX/NoW
oR+SZUHrMJ/uCkDBx2Om8GXgy0P/sA/sDxICzn1j3wUeIot/6wgCVwMA8c/DCraby6+E2B8jJ1ms
u532swxPlbVGKrdQXmKcSvARAE8iNZo3raWxLSAxURRwQ8MOEcZdr2+k7X9arcWr/H2tDHx9QgUV
DAkRrzUm3+czHx7kE74zmsApc2UvAa1pzWbP/2N/e+MWWoDwbzHxATuLBRz5D4D37JSaY43+rqUw
FSvozTdTRVN0UyJ8122GKFPsQy8pVvQW2FYuvZWG7HxpKu8fqfDuprAP4pOVVUpwLHsjzx8iiwrR
KY77sdwMnae9D10QFjunLavX2z/7+qgASONLQN6qOGA7ZmET9meoJ9CyeQ5HhmnryQw3bNeKUy18
AgAR0O7hvuD6jJlTDUmdQqPfec92rZyCMX8ap8esLv5HK7MAY3v+xLhp7T0jurvzOgTBLS4daY29
+/rsQ+giU5wjceFTz0dT5Dw1A22IWgZtrH4zxHq6SQwNoK7XfjTjRFtZ1UK1Gcwg73SBziUpmxd9
KfB2KXQyvQtJd/HYPVqn+F7vt1KxRwx9k9/JSE6fwoO3l9/+2jXODc876hXT95Jnx4wk67/8rt95
dIluW1g6MxcmZo5RVn4fh2iaI9xmUrvv0ab/6Bykt+ohO/WH+lHZV1v1ASg7cG5t5VZdCkTsrBju
pJ4OtZx2Ger6sKto7+Uc2F2/R7X1UP5y9vVOTHlnr/9NQqjyH1jCecSDep4z9SWpIXWxZHeu53we
KadrcKI/emuaKNcpr0olHfCUASJMTNVdLsoYRllTBrlzgYYSd5x9RA2kbLIH2Ti1jr/1lR+3v+HC
2UYAi+lcnkD8j/mEJNDxFq1sFSHo1BPtiOB3kJsSEqhr0OeFSHVhaO4rct6jSaV37pj8UMfPjf3p
9kIW3j9IUZCcqILWl9WIg38WwLssq4ZcIgfqtx0XU7pXNsGuOBlHvHD1eSDi6mXOfmlsltNB0gB5
dgDinrnY+/rY0HUNTvJp7RWyUIoAXU85gGaOuJ3mzRylYAQuldsWO/0+fxP9MaS8aOYIZFOzLd1s
u/ZaXfpQ5yZncViJdLnvkLFzZfWblP/MoR5f+VJLPnduYebkcS0BMhi61k2rjX5sHo1T+s58xMH/
2O76nQp/h7RKM7gU9s9tilWfeUchZY4zxAgBx9NdC6/rhKDp8OLY/sri1nZPrP3Mjh8nw2iMrM1v
vg+VulFXWaWXQsT5SmZ+noRRMFkt3yeQniwvh7fdO0qGsq8nZddK+r6Ggv/2B1PXNm/m7X0SRZQA
MMnwElITR+uDeTQRZwDkgrjcU7wfmE3rttaR6X76RszJ3sePxrEWg0SC+uLvX22Xp0Js0dkmS+YQ
2SqkOkBaob0YX31d3YxryiV/xhjnZ/x8o2e5FfpKldVNWPGewjfjEejiDpHjr9ZedfUv+sYAfHP3
4xju46N8Z4ILEO1qZ6c+FUdp56Ube8/kt7HJ1jqfS6EH5DLQYQSjxcDP5eKbPBtlK/zzMfxTTVmy
P+iH9XmYRUf+14w1A+SN0B+mCTpDbtbAGsgQrx+v5K4LVWs+45mJ2ZVQF21UDA0m6r0oWVOxsg8N
wq/a1n6QT952fIXY6rYrLwfUM5uz6JZQ7atgiCUO/NZfC6oMGk8YNLw3trLJPv2nyLD2hFmgIbhc
6CzgeZKOXFDKJ4vuvKNx6k7VfhC98VURusVL8HxLZ2EudKzMR/Rb3Bfxs2h58XphVFXE1PWxs8U4
fraXs1gntSaz5BF76RhvQftsaz8H6efK97ouRbN1YIcFiap8/fyrCoZFhipuXdvu7h2v+GmgLjLS
TNmYRvhZdxJ7GwHRTof0oxSuDTove+iZ9VmsRbDDc4aS+SLATipsQu1R4IqlT2O5S+8MaByyd0nb
3V7y4sE7szkLtnXd9WVtsGJTazcC96oYayXHhQ/H+12HUBCIn36t4NUqYdb6SeVqTbDvY/uFbbxX
pOH77ZUsXBsUopnmwCOZEpyDCvRwaAcP1CITHeVvLfc/2F71rkTeXmoBgd+2tbQkit70T2iKCl2H
WVSs5AQVBKl0lTRwM2v6mCneF4gq/7ltRlmIvjCqUl8Qc5a0+2dfp415pspVXbjyEWjE0TnkPjmZ
XWzMXb2DJmjrPYS74Em66911lPTCInkUMOfPyBsN0rmQSjD6TuVkQUtfpn0c2uZBzeIHrZXvbi9y
4btdmJkFEU/JFCeqfM51GTw41vBq5NUGrexDqiXvt00tOPuFKbHis5tcjuvAMr2QyGgEW0v/kk1r
l8xCALmwMDvC0Rj4uR4krVum2pPix3dBmX2sYXVy5P5llFFmhlzwbpzsDzx8VpxyKX5QXlYpzgj6
mav0PQrhaOwjqXH1V/0+eSmfw4d4Hxyyk3KMPzIQ0TzVK2VaRTjgLGu5MDm74KDcLG3P8BpXPSZ3
3SME9vSCAYDti730NOzlx2orn9pTdbj9IRdd82ylsytutLOk1VU+pOc/BfKbI+UbCsQroXFtbTPH
lEb0IasK/6/KaBvl+aH1wqNZDUezsfe1s1YTXFvTzDl5M0h9nfP1htT4KNfWfR4GpzFbm7RYW9XM
Q5t4UIY2xMxoOE/a2O3zJr8rp/Iw5vVBdbqVTVxeFXFStO8AJMwiGOJxWc2Za7i1Q2ApP4vwk5Ks
hMlFGwK6S46q8u+ZjXaQnAyqEngrytfWzjdqnG/qYu0aWwrGjMVQzRNtav2qNjxqcp2XCTOs+iu1
6Md8098rB33fQ3nkbJXjxNTnc3Dyt/mH4mkNzLlU2KNQLMZGQJBfk16LurTWdWPDCACC9o/9UTsJ
OHZ3bxz7ncGUTHAPG/BKaF6Kl2dG51l5q9Sh30lD4yrUpQ3EXMI16p6FCw7cDRrbIDlVwSpwGZFN
jzo3c9WNaz5NP6hTPvbb5lF+yp8G++D9DD57H4ZP3VvxOp6iJ32NeWlpeUK4gUa5ib7xvJyN4nyv
h0bWuEFSbOv06+ivdH4WcCQqJMf/Z2HeUy7VpvM7q2gE+BfaifDevGMjjyBJnlaLNyLUzkPxua3Z
+yYpMt0DTsBq7oYdNTU33Trb/sCs6f06E9di4D+3Ngv8skzDenKw1vxIeGb4D/p7uIdc4DH4Xe/G
XfdafPPd9rRGfXlNJk6vhB4ahVFQfLQeZ2ddVmqPQa0EuwfzmN2Ne6AyT9ap3Jr9xtlLn6Sn9jE6
Raf44Oz878aOf39Y+xEL8YYM06H3ydcl2RROfZZGTN6othIDa67dRBvL/lj7L3pYrNzmi0Y0IBwQ
NQqW3dnJ8EfYRWEIqt1IfrG7emsGx5T6x1/fo0BS/zUyuwxirZlK+oK1awGxG6NoU3rfaYutWFmg
3mGCVoDQGQtl4neemjteLPsh7MCiK2Ee7Xtz2z/9P9KubMdtXdl+kQDNw6tG292We04nL0I6SWuW
qHn4+rvYBzjbpgXzZp+9gSRIgC6RLJLFqlVr1U/rXtoJoepWnysVLrYTD9URhLNvi08ZYapH8ABx
bqONHX/xIYzXxmoh1uuED5GMp3R+jlROZVymm4zZhDAAsnEL9SuMl3HPBRpYIBLrO7yIyT6+a0/T
J2WF7YLML51oZwTx9zFUDskOjN2g2+E1y2wlHC7sM7kqUx3RW7h2HbaHcdIP4758zKEmBAhqc68d
NGeGql+gPt32oq2b8cIqsyEaqY4mxYLV6n6+h9QochzfV+i4gAkQZ4HxVnniXXZc7OKRfxJt7BML
5S5cIZDhuX5dZoYVqeOgtydB0W11HW1pMpy14u2UreoTSsLAT+qg5UABg1lZ8OWVo5UuzUmd+gAS
VE4MgMwAFqN+jsGBlrnrAMSKRcXS7WzS7KX4nFbZj8vOFXt0BdTkuSJ3JTcCv07QKijA014IVEtB
5cycE/porVa2aPWpfV/Qiggl8NjWOqdGX0v2tjrmu+5n3rIbvjUf0gNn3el2ufR22LYgWk0PQlSr
mDAcggSxUphSjUyt5ude81rWYEibXMkTd1rmibx090YV7tIg3d9nJ29nAA6SSTBIq3CKm7lgRqSX
XGSDp+zR2Gu/b4+Qnn/XAwRRBLSyoALC8pyTGaJOUQt7SdvYYpY/TvFvUBn+yLkn8cbOpYAsXGvw
ZAoXZvYQkZC/6MyInJbAaNzBi3dgLKHp3nQf7YrSXd90lHya3e0Bbs0otImgV4AaNX5nl3BQV4hL
C3KNOpbk607qzXeRazidq/qlH5/Uv+/foVpI/9hjVlDKJDEyM6U+aac6VB1ll/gm8qH5XjtQsjnK
SsQDRW9N7YVNZotEzUIicHXRMU5e+1vObbSXe9pj/pLs1Ps2iLzpG6+utRGw04GiWgyWRNpqzoRj
4OiuK1KK9UnU7MkzD9X3/qTc5a9opAvqff2SQSXiVJ4a3ouc7jnGZSl3FUBTqK/iumXOqbIX+75o
pho3kPHL8CktuOa1Ht2UfVAFXPjy9ZVKubKgMYmADJ28LBA01xYpEtKB2oPTdjYAheiFHvwh/WJu
KRGBcUPd61cDbAJLT8kCwLnMFiVQMIRSMaj5T91BSOxiL/mCXXr5IQGp0Nw62jHfUwGx1iGOMtm8
VsnrGwfWgdJE3wCeDSBKuDyE0iEqKgjaV6e2f6+y09I+9jJvFTdO9QsbzDYpOkPMzBg2wJqioCQE
wEMIPhXtbr6DhOfJfO7f5p/L6JR+6id/DYhTFHgsblXdxP/sSWQ085pqs1ydFslw+rWyG4tX49t4
GIHzBEkq/IKZvKK0aNVY6LuirnBzxDsLLFAjjoBsVyFA4O7EjVsKkGsgltBrCykYVgQVd/MkT+CX
RI5K/sx38QFX1PvgSg7o8Xzh5e8PVIXWX2gfLVqmWe8wRzWBCIJWAlqqB8kDhUb3O8NRgtVpfudc
Xuutc+bCHuMp/TIPJQiES5S1UC21EqjCVP660x863whKYkPbsXbl3b8BZYPpDdl2QweGBCc683Yo
5mLKakNGZmclpVNJcbGrkoRwYsvr4wVWsNvApEj54ljONWPCI91Mxv40yJU1uStJxpdaSYqUcxFe
3/QQ6ZOo9AzkiICGoU50Flk0TWbllaZ0pzY2da+qu1CPh4PSqsdsGf5alghKRFDpA/cPskgWChaM
sRqnW6FAJ9WUx9mu0yK1xdV8T2NwbbUaL495fV7BGgiMwC4E5g9kWi6tqeg/XiGH1YbgIZ5sySif
xj4v7bbWM5vj/NfPH5iCR6BVFgJtaAm+NKW1iVgAtSufRsmlTXA0M2Y27oy6PJ8WY+OxBfk8+h/o
eiEMwV49alzNU6WQBFdP9jB45o84TB6U+yG3K3AcuvpefS73+Uv1lH9vfEx06vMyARsvn8tPYDZB
ErVR2UT4hOUw3g9ebseVrXv9fX7XBbGXHsW9Grv1vvDaIPa5ld7rk+3SOnPXW7mU6o0O6zSwUR2w
6rkmmF0N9JalPjcFeb0VYQ0K5pSrCqvMiuHAYVUSmXWCFKQZrK7uCL3dn8Do6mpBcmcSAOb/xdl9
aZM53fRkHJZagU0Ks6qfhmD8YpyAOChgD7z2nOszgBoDOk3BzkS1lQnZUCbMTLVswdtvhbnZgEBb
edDRAiKPhHPFfnX6XEZpOM0oC7Cmo3ceXN2XG6XBnZgbM125Q7HXA7LPQbLgiir4pPCCe+ozR/qR
vEW/oIhWE/sZ6tDe7a26tZjnH8DsVH1uxEahjtt3xJYJsWONkwvZSBFejpE5d5a6V6BTARNyYAbt
S2OjW6DyIzd16ntx8WeE+4c0saMnXpbn+sCjhnVgxsH2DOZh5ngdlkKbihJOoxrETpTaqfWndOEC
y7bc5dwMs/dj05o0ocX4VNzz8Z220z7SRyPUjuUewOjGL9EuZyg4Dm6v3MaNj+GBIQu0gsidQ8Hx
0nfiYe6FsovpsSciuzSFX1ghIC/0d+LRuBfs1SduzL3pMGdWmQsyTUgsrUuSgKAr3oHhtbQXyR+m
rx5M0c39ZDkgfff3nc2XY2VibXQBCVapYqzNON1HouDnvL6vr56Iq614NjDmiNHUPEbYkiYIoKJA
fM13611zSD3yjYKDhIPs91760u0bHKnDrt6198g9fOMm7raOcvDOyDQoQKMIe7iWxjSorZgDTXAv
e0eQFEBjzAhkNyQBr6qzuT0QoILsBS+3q6Zn0tbLUEK/7WSslm21srMsvwewg3DcdHNE/5hhi0el
2VWkXbMEhDrV3vDTg+rqJ6TNvhjdeBcxZ0wGsycqddQnWYCx0Tp0tVfl74RHPXL96IQrno2H2QCT
VZdkamFCRQabgnApEu7/Aaq6fsDTGwFxmgIZScSkzNXQo31zii24fLK3TtY7LanPu4p4g28Fhaeu
bvJ6e6U2djYoMSCPCd49/M528SQC2CLNtI1PsRA7opA4ZHm5bWEDKIYATcKJjFQhXmIs7jtW+2yU
5CI+SakVFkZqt0TC9hrq57xcQfuR2ln/ocnEHcUxrMX1biIW50m94SFQoUW3HwaDpsOvRNhZgD9j
AoaZZBBP0Du77lUbPWb2ws3j0dVhThOYgbo4Lh+Q7rD8pzKY7paytoRwUiBsgOZeTTsZEioAq2xL
Io/XZCO1hYmF7BWauGXkgNkQ2Gr6NjUi7OX/RICl1+R2Heju4MYP/6mpTL39L3I+tAkIIBPg3hXE
+cypPBSjXLSiJoSdB5kKcXW0ys4SG+SUP2rK7O/i3dkGxSvhPTCur1wYhr0vUn3kuxmYKMBfbdOQ
VINOMqjFZcwuaV2dvGvR022Pvd4TOlTvkc4CoAw9T+yeyDSTdIbRaSAMEX25WRxhXDgx4LWngJ2J
Uh5j7dAUyHqKKMVWnvdGE/Z1JHnoRXKteJ7tJdEgUqMMLxHm9+8HhW4S+vSEABfUrS8Dh9pCj6/Q
pyjT1NVRTIRv+rQ6t01c7zKEtGh0wjMQpVEQ516aqDJ5xmO9akIoGt21lfArbaTjOMgS53bZmDz0
dxi08IMWRDzZL+0MXSGJgtyoILOF1iioOpe2tlX9SZ51eyQSD6aw4XdI46KAqaEvgpaBLs2lpjDO
6aCoJ2HXfAq/pPsBr7sebTLO8H12rGDZo9ydOzyJzo3ZBC4BgA8QN2M+2WriJGZxn2YjAZ1QvLcE
2VWqyI+zzr+9aBvOjoQ8urExlxRByWzn1Wp7Sy8qcqqz0lP02JOj/vG2ia2RYEPBMyBIjzExrtdn
XbuuZUxOsvQ+tZMrSC9613CWacMIkjjAYwK0CCZxNvUmrc0wrLlan4hixyKxpUrwq2TmvGuoC1+e
8NixuJvBJ4/ti0TppS9YetJViTjWp2UyD2IHdRy0q6dCbi+VHFjlJ5F4p/y195ki6HDwC8A4IGKk
63d2dcmzJZSVuTahQqwqnAXjj1Co9U60ot1Q1vL+9lJt9F9cmqPTfGZO6JJ4mvBsDVVLeCEyWgfJ
YLcN2uHb1a3H+JVEs9v1iq8bD3lkofP0wSqLoxn/Lgr0JchgSZn7cBQqN5GIK0cvUEN34viHCWi/
GoOgaERZtF2D2599vfj0q7FHgTFQrrNcWkwAMGjbJtSb4QX0+7lNxug+a9Nft+1cnzywQ5tgUXLG
DcF25sXF3MbEguAdgBXhsCz7VCD3Zqs+Dv1oK5mmck66DTg/DMKvqVQ6Vahmzh4RrXJtosYktKYI
SsuZgLastprsupmPbRz7hjktdlPHf9KR/Ia0Jy+Q3/S+M/ts3GuqjVEnaXsqoAUPwQunSpGMSUZP
Hqfd7bm9PojoUNEOjQ5WtMuyjyAtzYdOamX1ZJYRiEsGMAtA4vm2jY2QCUaowD3kctD6KDL7V287
qJBYWh1Kz4sTBaW3FomrphkUoHAFBzmxC28uVDebjn+v+kKR6bT9EeSFuImZ8GVN1wRverQ256Xc
2JAa34kN2o4LteDwAGxN5LkhxmeKqilSZLCmkxD1gp23KB2JU8U5CLd2wrkRxjEqQwdTuIAW6s7q
v7V16SSkrGyzii07VqLvCpgObi/dpkFKvwjeCRp+Uk89O5jGzCCguVTAR9vuayNU8IQo0KU6GhIM
8kpUW+cJQur/GmPcZBojIwObw4QnyzQ7vbQYztLVqFJrw+zdHtfG84he8pYpgpMERSODGVg8m+Dq
MvMoLCfFzxqwrgyTCNgIFJxi7ZGk2VNVQ2lv6tM9Wee93OiHKhs5m29zwCBiwf2JHO+VQmqjFTGK
FSX67mfdres2ts3EDOZU5aBGNu0gBEUDMC2AmEy0MU9QAK6jOAobUfiTdvqLohYvqaD9j2aYS5No
sjBWJcwMCsELM1T7x9HitffzxkL//cwj5RxdQOWQYCzl/JSDQH4qhGOn8BRZNrczAjPo86nqNT+i
NbTpUEqCFdbxo1n8lIRPjgPSg+cypqHlNdAFgJASVygLbmryArqqUhqFk1XtwGIdxmgCV/IqtYsh
qx11rV60RIQ4X7uaTt2Db/X2B2zN47l95tmw5oIItTQslip9zxAmTPK3teFV3baOj3MjTAxapi30
ctYMHtFP78IsI4O5QKe9a+5UHR3c3ezeHtR1oHgxqSwlAvjVstociyisLJXYHbBluDYhT7qsb9Do
dCGe+U2d6/x/m0qFOfqtOIbufUW3V1VDLAK49OlH0g3e7bFxFuyrm/XM8dEWJZB6gEc28kuWAbY5
PStc1s7NBcNji+KMAX3XmeuyaYQeKAUTTHRTA1XXtfFmpXbXXngVumG2oeTccW6YrY0GHgQkqpBM
AbyX2c85cBfagJdF2FqvUvl75VEnbrrE2c9nDvo8Sawa6iF02ip31pKgkIEHCpPpRAAbnEANenuZ
eONhLjEh0aVeXDEecU7vEgFM8fIq/bxtg37z1dlxNiZ274JxqFsJbChT72QGSATlXaS9zquyu21o
czBf9zHgRggP6b+f+1w5NzIeP1YIOoRHM84fkmjhjIVngll/ebUECc86K1SbXwO69Yvo7X8bA+MA
xVR1eKRgsoT2qOmPUvLn9s/fKLrh0DmbJGbF18EcowklhrD81B/FN+IrH7NoF98Mh4BsbC/fk0P/
KrjWC0/kY3Pq0KsISkk8i64AFHU7yeiv1qxw1ttd1hvHdl45Ue3moXNmgokc8hLw3rRTsTuhE7uC
ldpq/nTD38cNErJxeEVKYOdH7u/Sy4phnkS9MM0wkmvgdVeiuiDANt1iSPu/TkkjFU7p/pBFEBG3
MuMBg6plNVCiBhfc4Ehl50PhGEVSLjXxxg6FVhGggFgXAPVYO9UIhLSpD2YYv9EulPoxR78Eyj8e
7Q4pn8Gg6oASiHP0bEAjALk6s8ps17buE0EWYVUN0t0QSKJtlXZWHPPXDLnb1zhQDpJX+8UjMtTK
+NhpAQ9suqGycPkJzHbul3poZBmfEB2jQP6hHqZP63l2Z6TvEl966o7mA9lZx/iBApZBpxXZkU8Z
fXpHtCuu5NyG+4LolRKuQoYNLR2MZ3UDnu6i3pphlbQPA1ECfULoEWucYxK1ousTmfKCI9WGCgRV
qbp04VhDVSCi643P6JtDHlVD7hEJRLOnOJ8r9OFp0CMY5FgRD9O46keyCEWBlxuUsw7FbBmF387S
WD43RiLr+Psq1k9dCW2IatC18l5Ap7PpmD2yya5RJMmwiwcQbNvtAq4VF18EtY7FAjmoDf45Qfc6
c5T6ws5Ffenv09wQo6AqRsiFC0KqLg5kXVu/Uhuhcqo+HUdfkrNJ9TJimoOvmwUkR8rRSDoH3CNt
/FjUaifh4pQKrxe7qpfsclQSxY0MyBv51mAK8aeWrdVdu+hVueukogYRghHHpdMqY1bvJq3slPsM
JaLG74gkTL/Mwmgth/TVKDzUplaUvkoUrTwS6Jehu0jt9Nlfp1iV7i2tkrRdPKZD4QARP8meQGS9
d5SZdN+bWk5AxA5pwcUBtlLWdxAMXSyflFr+PU0m0VuUqfmYsyaSnN4c1NmX59gYXXlq4iwgZr7k
O2kqRtER0HkKOmpNkOWHHiCjQNfTynjWhTj6QxZ1iHc6/nqFNugyPctyLErHsu1Lyx/LGY32ORFb
H3L0Y3RnlpkO+p4+6XtXjSRBPpZWlcu2pVd1vWsSFVpJglAl42NVjwmyO4uGDuU1Fq2CuCvecVpp
j1VRy2/y0maSU5SiMjhZD11Xp+8idX2a1WqtPZUgCeauWmaMwbTEkFOsCsWAHAOkvtELoKbI0HsW
3jGGLypFsR5QJhOI2xLQhoEj32oTeyrUfPHJUqwdSF47gz6njLQIIS6sJHaugRNyLyBQ+pisjIwO
nl7FYPf5KkwOaa15xFfJDdZ0bYjqSUuMHxwBU6fvFrTyWocMkN7VbaY4qw91AhXhu2qs0hyMx7Gs
uVrSmuiPGYwWZ6TVgWIWgifmaENMQF08zSjbNtSiOpecpK2zORjRSvQEKuxefhHTNkUt0ZhHEYWI
QirnwhZqrcn3DSgdJq+ChyNfmIAP61ChZCcEWKpxCNa1Ust7XRqSj9IksvXQjZ1S/0ziNoVUd2W2
jQfViabyF32c213Z4+XloCGhlO1RBDeyL+Vzh8p6kgGkpLdt/wPNZAOYEpu2RAtqpYDStShlsfVq
s4hXR6+TrPWyCaKUgSRFVerVMyo2QQmG8sKRzbiY/EzC2fCw1l2hPESmkbpKsRSOWi3T+jAOSjE8
dlEi1vtMNdtP3CqIY5MVs+l3aSYbbpLqKY+8fytjhzcprmNACymFCxM0gaEiV8RFN8LaG987INl9
IAsbWn/5LcZut68OtYV2Px6MiB6TTGALs+CsgMQfVRVjzMYINeWqN4zQtAj6mGKwSIwltI7EeDcR
422KatCcDKN/O4LbuKxpnYmqIeCIuCJX1dpVEMGGbYSx9l4ZQZ83diYdh5VXSt24jWCHBjp45wBE
xASKJjFGoUZfT2jMigvp6wchnXaJkHj/YjgotwOeiQTGlbKrOgkyaZXVCLM1bIpfg/UZ1e9F8XHb
ygYUFHNFWfzBXYYXI8tqrMSqlepdbobCbvb1T9mT7oBQaoLOAWsRZO8tdLQIgdh79YvsZl4R5Dyo
4tZ8nn8BM59FjAXNSWyGDdQRcAAGyRR7qtYGt0fKM8Pc7VIqa0ltYKCaVrt9ZdnSHLliQTjLtlUE
uphQJlmiIOEpDiq1Y4uH7md81x0t81Fw9Pv02HoKmnUa0EBZD+ln5lhu4a0/x2N7TJ+7Xc35lI1o
hnJVQ2EI8jtwViYLMC5W381CZoZtXFlvXVytf9Rh5ckHblpBi5cJAKgEZRpms2sJgW4CCixhZoiH
Na2ecfdzXhYbwD2ANAAqQKoXRXI8YS/jMpwnRWLMphEOjho0b3XYOY1juqUAEB2uKjuzxwZkdLxz
bHNoZ8cnM4FLM2iRMuBEsaQHQYSE0MQjU90QE6Dwk39OaGZkiEg0BH0wof8Y36X38V59Fb7Vs20+
6C4lL+peut+qbxwoKKV2SdDc8QB0W/vi/AuY4HpFHaIxRnyBuS67StJ/9sX8sILO+fb2+8qEXl8K
/4yUebMp2ooyLxhCQypk3r/IjmGXd6aX/UBnqwMM+mEKzRqN/oCfuxCrCMx3RL71S3LXnPi9r7yV
pf9+lhFJ12XBtY+PARmRO8lvQHLZt8fLs0Cn/czCIMlJb+SY1si8y0aUBEjDeydurtzZDcGYEADA
7PHmNsJkDxreCaLE9/khPZbv2U/Zp5KkxKkcXpvc5t1+ZpTZ7njWjN3c4lpS9SWQFitYRxlqdwZC
+y6z1an43kUzj0iQXgGs7yA7giIu6tRI4zNn96obY5HPWC7VqD9ya7xXJutbnzYvpVYdZDK83V67
TXOQHadvQXR0sZiLstWFJi56IxTKCLIzSvUjlpYfxqDvlMF6lNV/UTEDUuW/9izmnBmjHEASag8i
mw9iBCpCKMM9a1nGGdeWw6jobqSqPSAFZzFGZRav8iSjADjEA8R0rEXx0MtiOKqZ83i+NtwfSRMQ
3aNchXY4NkiSzd6cB9PSQysV7Kr+NMjfc5DgnQ7Ve7T9ohXAZDPOeCdNqlKaeqiAZGtcur1Uld5t
P9gcxJkJxterTInnNtX0EC6HdwlkLCZe/WYrREcPDvo/oV3xhZG9PCe0CP1HKPxqIW3MVnGtda9l
YLqtR9Mpsp151av812g2xK7wbWS0oOqG0ODSpBwJZkUGRQtHUKjbSU3IPYCSBcfZNg4K2uAGdKiG
TgL8dmmlGZppAMJCC4u2/Oi6+TukSL7FUfGcWPkrEgbHEt1QnCNxw8HB9UMl58F3DT0cJvZCM78y
4LGthST9aaYP0vA0ZpxYZMsndKgEQFAFPRJIeF4OK13jVmpIp4WKOEC4SUfJN2s6XufZphUIEnxR
TINBjlmihUhmbSQiBlJEENiOhE/0Yef/ZrbQiAj5IPD/ATF9OZQpi6WpRC4sLEXzWxTNd6WYHbOi
//vAG5o9FEKMxj1q6NKMXmdFm8WlGgrdQU1bt84LN80nzn27tfTnVpjBCGa2KlkFK5JwssZP0r7p
XIgynXXmGgK+BVAyLAjeSiwKJUnEbkyBkwsz6OriBQu8RoZLAcLguJB03vJs4ZcuzDETlyXZsK5y
rIb1ulenY6Mlp3V+Mov7dTkWzSs2GFBsPJazzXk8GyMzj806V41GEjXssr06P67NR6oqf79WOHwg
Uwc0D9V2Y0JBSc1zHYAlOYzq2C7h2+qbUf/827MbOlH0uQApJ7D6sa1MS5VE01ImlBRu2hvR/CBB
heu2iesw4YtMiTbZAkQOYPClY4tpL+eNMbWnJSfhJM8nq0tfMi27j5L0LWkAxLpt73pp4HwAuqCo
C7weJvDSXl3o5oRKZHvSBqBZe6ShbDFWDI+g58m/bera00HVJkN1AdwkonKFUxeKvDOVaGhPZg69
Xy02gkRpMDCt/Khj8eW2MXoqX24rStxBa9XIu6M6yZzaptYsBSQSmxMBzWnd/jbBNy7G5F5IRrdI
cSNarYv85N/PJqZQ1cExBptAEF3OZhNlYjO1TXvCYyB9W2fReIrz6HslzhLnnN1AKWG1cCP9R7IV
vKeXpiQr6gsRzcTo5+v3wgdUTSGMZT1SJnoIIHCsbS3duTHGS5QeEWBNjRlLFuKVc4SSsRM1ZmdP
ac9B4m94JA5DEGbgpqd/YDYyEPGq0tcyXmhq5cblL/CaO4rMI/TaiJHAVPGfZnmQqgInfzl/kzQY
6IZsGkgYQjKtA1LWNdCpP9ooyDyKA0AvNqXWnv/+Trm0S6f67A2XyV0mZw3s1shSK8J3XApg+n29
7f0byY1LK/SYObNSSpEU1ymsrKcJOpfSzjLs/m7IbA0igiIyRAQNISP6z/ccw3R12H13Pq1MKNOY
TdqKKwzT0FPzIdwOrZMOXXtggw+GHa8N+jqmuRwns811glrFEJHmRNuY4qFB58EzZ0TXMeeFCRY4
RDFak45KBjrNRtntX6agAcndatjmfe/Jvuy2j+1r9ir94csxXJkGNhZySxSDi9fV1R7PJXRcikpW
nyKS7jJ93Lc6aPfN3ovUxqlHVLcaHm3t1e6jmFiIP1LZd2TUWTz9qnaJJNfA04vxsYp/tFptk4ED
Vb1u8mSMME5SSG03DCVYcaB2WYMfyyvfejRa9pU9PjdO6UhPK+30pCwF+8yOoqPkYOaP0x23LH7l
rsyXMP5T6QoogSk/T+clD10473Nv/ZYHlDQRfC7i3V+zuVzYU9hoL0YL9mDksFdorW3Jj0r6943Q
1ATlPAEvALBTbCC0Nl00QSMCLFn3Gbh4VAfqMX9QWMuD6H5sbdmP7lTRbj4szo173UX/ZRgPGEpY
g4oJc0mAtEOYkXQH95nbvGW/FVe6i3fNz9WtfPTPQsyP6OjDXnYlWuFcyvPE2aibroteE9o5iWIK
23CSGnPRg8kGTEAQw4CM6hAOPyBLlH3ZHqWj9qXRwMvnft1HFyceHfaZWebOV+JIkdLaqtAhKjqy
ozvWR/RgObNj2tNLD/ucp89VhAh7CD0pJI4WpdgmQ7ksk7Qwl+q0GhFAVxUeP6XyPEyL5EVKFGR5
wc0n0PicHSI1SN9CIu3mubxN6h7ltmjFylrPEkCoGZjQxjvikbf6t/In5TNKbZx7IHlD7yvCCkO/
gsiU01yCqhgQeTVYPCAZKnv9iHo3epFCICiRwyjd7LB8G75Z4F633Nt+dHWlYH7PjTPrWVf1KpX9
WJ0qXF4pjvmMFwJsWqDsXJQBhnZ+X06nnqorqlMNKJ1U/b4ac9fCEXh7EFteCSwmfj7w41AfZON6
LTe0abWUEmxVwxsNbHR3dLr71aMd3wKf1olubsZF8CBCszzqQlAhZB/knZlk+mRKJVpfRSffFScq
VGQEYCEKeCx5V8EoZOnRVwTXB4UU3nrMOWOQWUhB41ueWlMICQni3wrQK7MRcTbaNWYKhiD4hesf
bg9VKSYSTXOlEcB2Up7in+qhiuzVB2fVcXFyMJ8k7i+wc7em0+ylnyp4/3kVzGv+eMY644fSOoNB
uIL1IT/kb2RfetFefakW2zwVuq04mZ27XA6bDde8GDI9Y8/ixoqkZar2MFrdZ5Et/jT/FOAIIR5A
DrOneMBwZAeeUZ5N5nSJ5ayfBDrNXfxtbO/rJeK8yrYcxkAfIiI1aGsA7HU5KLUFD3M/6cVp7bsA
DIt2pbS2oI3PY/N0e9ttXEHQKfnHEuMxuIGUtVVhaeqWN6lD/UnrnVrjOSbPDOMacd7lA6iQC3CO
5MVBFDzZgfbTUd/Xlt2bjvYpdm71WDm8Z+DWSp0Pj/EOabRm8BsZGN6ENGUZ27XIAZVeP8vg9ecm
GGcwMq3LJAEziNfR/K4fJLd/7o49sB2BcMxXX8HLJfJ42etrBrwvsxaCbeThkNyhl+6Z369VasiF
oBW4cQDm+kPJ3FXQ5So/5TseR+z2JP5jigl+JaVDZ2GBEdbdby16iLPvt31wKw7DFP5jgLleRH1O
AJqDgfxTx/0p/5yC6jl7BnSlqZ12R2XB41/ynfC9dIf/j0LX5sl19gFsDktRyzTTVriJ/Ch13tq6
JQ5MwWvcdXLzbvfFLMol/9reE/8dNXsrxMic5auCUSNZ7yrpcD9p7Us+5R+3Z/f6ZX3pKV/F9zNP
6St9NBPty1MU3yCuqjurTeNbgM1cR2hsfde/lqbNOyV542OOFgQTRDUbTKoioq9PKefPZcruVouX
Wb9OLNEBAnSBdCCUXyWWDq/rxamILAyw98XWpjJj/U6Y7cHFuvnTHY//ZnM7nJljNjyUU6cB13lx
slCbcBKrMW0I6CbO7WXjWWH2d7ckQI+18A6wYNnZWgNeymsN5plg9jUwmyNA1jCRlIYrktFGmPTX
FxlV+/0KsBQNKW5mFAbRjVTMlPzUo7ZKjCH7VUy9v8plHgIKwUuRXXsc6BXQgahDEt6wUBa9PBMh
9ms2ptrnJ61qX9FM/gqmpJ+dVL7dXpqvTNtl6Hhhh6UmInEjDEU85HiDK37T2ete20nfIrwyfgyv
li9BpO0/+8sKyt+vY1iCy8uUnEbd8Y7mDd+nn2LB+cH8DKZg5oKLidzHaJzBBLujS7l+asd6UtGH
XPvLHY/C6NphYAX6JSB+QjH7itUEnI26mWpidhKE/rkt+4de79zbc7u1hIBqoZMQNIE6asGXSxhF
6aLpc5/hLdM5MnlCOtnusz//mxFmB4+yseRWPmSnNidOkozgS1n8VOHJ922NhXJV490EVtCrkt9c
GM1qVVIKyqCPJXnMWwTiXBzmRvyBEiyiRMDCQMJ9BfiUV1MEJFkQwtadfwmnvLMT0HCbUH9sCzt5
aqD8xqeNvW6NAB3TmVVWmaQ30hL9LbDaebNbfS+f4h1lPHzMTtaTDbm7wZa/m/vBpwqpJfjkEqgV
GIqdV/Yk4DXHo17cSNBdfg/zxCqHrNe1KIIeRBAtIHMugw+9RLOKcRftDafet+hgsgLFo7FE4aXP
7REMQGg/4LgvbzXYyF2p6iKT6GrQsIz4FtiT3Pj1W7oXgj5IchtSm9yU4HXy4XLszEULqfm6igfY
BL/CDhaljxhEoslOePo1Q3hX8VZwl77nbvRkJuhD4Bzx18oGjCvQU+MsvmgAVQSn/deQh84vOvBs
6n/a53lHM2igTZQWu9sPvztia3/agEssSA915jC+8ETmxOg7S45162vlFR+8tM2P5hWR4/AKdSNH
OUz3yc7cFYfyJOyl0eNN/kbsejn5zFkSqVUNsjWMfnH0oNTxBPghOwC1+3rlLONOA3N6a5NHIOvE
HdqE/x/81HR5ryYAnBcgvQBj0pWCgzkScDH1mIDouAA7k3rlEUo2x8XNbPFu2HGf+TLHHjNire1G
JDlgD/R/8a7wy4DcVRCsQDMYNKXDhZvM27h20E0HdQqwOIPGhqUL05IBPY8LXeGpe+uiH/qsucDr
uN2Y26X5mKUfiviuAi1JmzFk6L9qvjbkL7fvjOuPUFBHV1DfpmAefMqllxeTrufd1AuhXK05Ol50
iJ5FvABm04hCed+A77sGvIBLLErliAihUhUg+ECCqCTo2fgXIzkzwsRkylQP0tBjJFrzHSwjdgT+
kn9hAb2CuPK2RNv0Lm2tUsAwECAfymzwOozmtgnqZJdOD60LxAfgnAKz1ZUSPFB9IxljEYwDUvY7
r4Q74Hf3SoomPJP8um3q+hqnplCbkDAbAFIwBwxknBRCpikKJQjyjG8VCVSFU1/aGg0ShLRVhKKd
2Ay5Xv4fad+1GzsObPtFAkRlvUrqaFvtHPaL4J0kKuf09WfR956ZbkpownOAmacNuLqoYrHiWkUX
yDoAPPRpdOLglxVOmKlJnNESxfzs4/Lndi6Ju7xdmLeWkQFUIAsld4xGlw62g9kAFyMAnUitFXNG
CUvF7AlIHlH85xKMRGmySOqhVjJUT1E4fWAjXxRkrSmkgVSPNRcgiR+KrxtplLClBRmmUj1Q3YqO
RTL3j2g6tECirGpvJuEo2LxdU8yGT2KLL+g48oNpEuYxClQBAc1Ak3Br2EUMop5AFNSslHMBUAd6
OwDUwSyAOHTpcxog5pY9SH0R2lk763Pel3syA6J7dImru6hwstpS7GLLqsF0uNDRr1klCsmYCmGg
axrvd5s8bJN0wL60smP15PbAWAP/H0mzBuTX3XBQ9pK4ort8z6D1mVh2+GfxRCCX2TCQmWk9IqWp
3FD3JOzfoL+6KyvHvhcFbWsmdC6Qu+CGOdZD28rQc/wMVfZ+GOB/7LAeLmEntf+++8VdMHVAhGvA
AOPHYLK5SkpbA0S4kYzKQbHGbF9qzby57rSWFgoILIY4aKNbswRlTQG6ZTXJaPg91ZzczB0Svv0X
CTa6DLh36HyxUz3/TKQry4Z2ho8tAne0njAOL/DxSx3YzBUQtjBJAPBXvi8sgSalwfYABtBT6cnU
4lOqUkHpccW3X4jgbC0salAxkdT0U9VwMc6A9cvbdtxdP6mV8iIU0RCigfpLNhcBjKVmxlz3kKLt
5E0teXkFkGFs7mhfFDd2eAiB1oTFUJFc9gk4Zw/Pi4T9CxAYr9flJ2qNAjucdciWTUBx827Nbgx0
MrRH5MN81I9d4KifBbgkhxtR3X3FdUAyvD7G39Fr5pEn83aI8yIODF+ROk+Lf1nRD5y0E/S/BUe7
zH1wtAA/BQACQwfmO5M9zXKbYk8AR9seppfsB5EAI5s5+qPy1G6ISzbjnV48lsqNRTZU3xVv13/A
0kbZ5UKHGZ1foFZYzJmd3YI4rrREkRRABGAuhJBPqRSMqS+/Ibi8gJHLEJ3RCuLHArF91bRtj2X8
Qdbfo85w25JujBi0LHbxqefF4bo+K21YlJK+dhUYjjhY8S4Vmic5qtpINX0Smw8GBtqywHZm0NiX
puFiKNjRjcw1m9ccM3V00LGJfxOoopXdlVNFpQmzboghgZLIs6kYZMD+f4nlUvBiHpS0RyYlQoBd
Wigrmf0rgvtwCY1Il1XQsyAnhcperKXOJCFVLXMBrOhKAf5SFOdkjDEzNMTc0OZu3hpH1StP4QOy
mUPjdbfKrbYv7wJf9HovLwaEwvNjuAWP9wIGPJNonA91ZvqK3Ne+Sfv8ZojGAr6nGZygNPPdGE8A
6zIyEWjQ2skCwgVtS0BLIGvjntM20SRqTZGJxQqF/slRkf2cIWoDJIDWzasSSM8Cm10zF/gZqMkA
1lW+7lsaNZmDoTZ9+Uj3TfSkNm5/U3n9BqWvZpc+xKFbFq5wfIelfJfuFS2Hf8XyZWArk6osnyE2
PiSGw4D/DW/Ylp/2kZGRCgsd7OZdE8fdzKoosPBBIS5tsp91/rvoMLeQ1/etZHgkrp0cCD32cMyC
1GsnU2DEK+YE+m08xazXCEfECS9yGYWtCh81yguQKWA4a/iY6syt8jJ0mmL2UjP+LyHMmUh2/Geu
lW2y27NFTX9KNE/TATCSvF83nOXrD/vEri57pJBI8qODVh/HjVzg8Sij0I3oiYQnqqSCeG/95P4V
wv79TA0JGBh6GGAHrK/fgU3qBsNzl30EWuQ0433WfZswnfF4nunE9UAIIMgsqWE69ch/osExjbco
1rzrJ7fyKrGJcbRZMM6pGnzCWoy62qu5ASlqN7t9ov6xaww9kaYD8W6RvmRB8+O6xNVvBfg9oN+A
K3QRDBqhNQUd2ChQBPoB6JmDMfRbu6kENrfiu6CX+cVeBwxLfiKwzuMsCoEc6lf2m9k8SJZ+NOrc
bSpRe2/VKrDDiVl/zFUtSDT62MaAGmgf/dpM0HcbnMSQPkJMekjVPR72MVR/Xj+/1S/2r0DeWWlJ
ntHIRESWlh9jZHoZITWwZrTbopx3mN7bXRe34pIBuvePfjzqcJHNkWTLCD0VfdgElf5Igm9vZzBL
x84CeCMZWBHfW9S1qgPMCPYS5UR+SlTdKWdppwNYJ64ngbmvmgVW+2XgQ+g6ZF3e4baJaWxWEKXW
3b4OsJla2cCgPobV2/VjW27CQynG/aeZANlH3MeuwZm3kI1QSpWgx2c6FI/DprgJ4Sf2jL1KcSO3
uQOoDmtomOCA797NHbwIcLUF2q58O3bRQJmH7hoyFs6FBGMzUrknwDwNMYERvyLqFfjEFWMEGCma
Yoy4QMfBXmqZ06onnV6pfp1mbkyRgxibWK3dxATnYPJ5/UzXhIExEVE6MhLUCrl3BOlBr9AiVf1y
otmpLaehcJKpVfxhsOpNSuPySR31aRDouGIzQPkGYyTamciSF2wJeS4ZWWQpPhbU3Yz+igzNyeIn
W3q9rt7K1zqXw0/7F4GS5IGkK36Yq06W3pqZCMF7pamFiX4kr0iA0WJGvnP5ueTGjlG4C5CDYFSy
P+RP45txP93TQ+yr4IYOWxCiOKIAdiVr1nV2wWEoIERZLHp1k1amqMQjjkTQPDxibRYzTmAU3eR+
dR89xH+EEpeWgiYKDB5RM8ozC74ErBkiFym+oATmbX1QNih43cw39R6Uu7fxo7FNN9NN8ChcQVmV
iyKfjSoUVnt09u9nl75OgxTVRtQHEGGBxP41mH5mSXsb58Zd1Nd/bRtUWZGW7oe2d9Lhs0gqt8sH
cBQmbeTMIMdxsKbmhnIrcATLNxcrkCqcADaX2WQNM/Gz3yUpaTEbmCj266pyZlp5aaE6sfF9b3Ap
hlNfyqYqUWzEllVl3Pa6hZglmfVN0ZWP3Tym2wagI9fvzPJu6qjGIKEGgxV2f3j/gwJcVPUN0fxE
A3Gsuc3jeFtrklPS39cFLZ95NAwUzP1aDD0RjK6XJxhrpdSBDFTzsym6JxXBGFTmR8FTEeY3chW7
tTkJ3A5znZdZApYjsWMMOyZAh+S/mVVMNBqTSvEzqT5o2vyLwD5cqwwfm8baA7oOdFAAxXNiJX+5
rutyUxd64roi68P8tonq46Wy85DSWZkkgsaSDV4+hew7Nb+bi/lnlzQfcVpu25HurYk+DuXcCD7p
qt5nwrknuqtRbyrGWPGLXnpRCJiMhgQjB7FEnbbOD6Glf4QG2VKGeifQm/3pxZGD2QUuErCfgOi5
1Dtp48mYZws4vJ2tuHZcPxjS9Jlh+z6sikd1ju+LNDpakbYDgseDhpDFCRIg24199ST4KcvHAJED
tmiQ9SMwWkAe63qnGlGsEtTOJ3fasEmQEHTarYPY3LX2QM7ZCySuKX8ukVPeHOI+m1NIBHqdecpS
/U9Fh9npwWgCzoAakPSp4pW0zJy8h6Oaeiq7Y6v2mzir/+aJJPgYy5vNtlhxtTWkqkhXuSXTWKNW
akQ68UNUWGlmOpWxL7vCrWxRd2btqNluCSq6GFdarJjEspwovTYRH8xxR7nHiOOckv9ypVirAGxL
BEkCv31VZL2kkEKDOrN2H7VTsJvjavICKYXjJ8YfwFiiIhjPwLLV0wOgA0Xp5Np5skKuBe4doBbw
NfgJoa8iZzPxJVmCFwHRmqzt5+C2lf5cNyTm5PlLdC6IHffZW9OgRJbL5QjLzbKfvQyeVoqpleRB
Tn9E7X/5diDzVvHMoxeDOuClMGkgVj5BM8RM0wnEcjdhFx2u68P+xEKfMxHc2xlTOOe5o4pPxxfF
qp3aCFxtINvrUlZP7UwK+/ezU0s1QP8mY6T4KoYSkqmHDaq3KrAzJ8zTh6LKnkgnrpRRJ6ZWzSnT
aVJcNTQ9S3/tJBGU2uo7gjEW1POx6Y/AnbvDWRQDW6Q0CFC0s1tFSXwMdmwrvDrurE4W6t7zcbDT
TVVP7+OMuf7rR7p2rzE8ij+HdI8RzF8eKep5ep1KAfHn0voE3dkWxfm36yJWLxXQRrAMh0YgrvWl
iCQt9KkDi6Ov9J8Wwh1pHl0Fu2Ha/XU5q9ZxJofzzYCDxew30lm/MUrJKeriJeu6pywiz1lY37V5
IOhVLKMdvD5n8rgAgNS1hoo7vBXiqXukXZ0D/rHfBWVcWpX5Kktj5hbdtyF2EHaYSCQxkIouDOzl
8jTjyRyM0sTzG/b6ptL0G9S+TSep5KM6l39oPOZOqSqitQ+my+J+n0nlUtiibTK8ePiG+mQ9dm1y
r6iDr47dZ0G00JGD7phYU+VSuz1mXTiwi7kdO/3bMJwstkSSzpIkYP0onLUGdWEHYa4g9piHAy3G
QyEp94lqPV+3pLVLcS6G884UQCVWPeGVz/PqYFXJM0X3QRDBrcv45+nmMYWCvsqTUMKJUsA8D1Z6
zOfw/boaK9N6F+EBH/hPVKFZwfSItNrywoDcqWG/G4Ev7Zg57ggm6YC9rI+hY6rFJlISb9SrH2Ha
J25Iu48iTX7KM7g/dUC2oLJ7tOXu2Gfl6CZjKkK+WfO2MGpMf5jYp9e/oATPfLs50E6q2Itogz4l
TAvDlRNgBnSq9Pv6qay5iXNB3AUCXIUcTQ0hfg/ztEGfIpvRprV9Mjxiu977vwnj7s2MPciyLxFQ
mH3kWUntqs0nAKU9zbybJ8HnXlUMM0GsSoAIhgfMM4kdkR4cFj6NM0Sddnxb59EGSezsSckEZ5GJ
coF1iaaFDEjD6h6ffdl2aQyygqCwMefPujHv5zE5xkPr6XWQAhE6F/W+1p4SPCL/CGQ/6MxIprBr
m1kdCNZKVXeUFDT5HjMkllEUCD4cswLe4TEnC5AT4Jkt9nNpJFO0gyFJq9M77CTsKWBOQosehq6+
pR1oNEv747qtrItkH46gjoas9lI5OUd4G6H168+jCRxZAE85yhQ8gpHkMxzawIkUUAIAgvz1utjV
M4WC/yuWezajXCeVXECsGYS/MJF3mxjpr0Ay94XWPV4XtWovSB4A5orW/gJqfx77ebKjlvgxZp4c
KR636YTHoh6SyUkk6dSbhghsdVW7M5HcBWwSNdVavcalUGbVMaXgVh7j5wCsKy0g0K+rt+rCAA+F
egQw4jBVcPkBgyYzm7huiJ9Vk0PM57T80+aCI1zX518Z3A3AhqwkDTb0KVgTtOzn17q336RMvRu6
eBS8USKFOFc5jk1TxeAP8LNW3VgFyIurZ0JEn0gkhftEoCaIrbqESpOEt/zGsE9p/+2JU1aTAoED
ZjwwQcsvH1baUEoGOBn8Ppq8pmyfzZ7+KkiNHdIsFkxLrhk5S5DZMONK7zjXlLmItRxGjlm0UE09
TfndgYKlm4F+Ewp8xtrZnQtTLk0ukSfAeA8l8Vs6GZil7f9oY/MMWgOB2a3LQYmB4dygsMd9IwtL
Srk9U+IHiX5vTOlJGtpbYBgJ4sxVMajmIMBFyXLR9gRlgTmlMs5u7LD/p3TjASQbvlwiEPj+VbVV
xr4MELBlQ7Iy6rGvQdDgT9iStqUPrER5jGPjupSVy4qBbVvH2CxwF9BUuPw6wCesBlwi2acUnVVS
v9vdcNvl5HkIysN1USsnh5iJMcjA9aBpxxnCYJtjW0Wl7GuAeiVq+Hci9haBwv66mFWNzsRwAfjQ
ybk0RK3sYz/PLQfjZz2qCCFHooP9yfx5XZhIJxZCn7/2ZZL0fVTLmOrEc1Eb9K6b6se0LJ+vy1mZ
AgOKF0hGkVFhRArmdykoaDsaaW0lI0M17ixb2thme0/r2tyGQXFstWJHiQQaA8wXSJPxEQ2m4cBM
D7qdCgZPVlU++yWcxwXZb13IYyH7ZfCrTd8JpuItKtphWv2IZ0K4y6xUttQTOZf9jjz05p2G/HHW
38dIBKUrUIaf/dW6DprYUKbt39Vpcsbps0PqIfh4Am34sc9mSqchTaCNstMAR0DQsfaSYTPuwzsb
a0HAd4icqTwyKJrN/1E0d+lSyS7UAC00gHGPwOF6zvbZAz0GnubJv2bsNDwyqigDVVnBE7OyhHZh
sBp3Dauo6iQ1gs4A6NoO2N7PdkoMmqj6xMgbuq0O4fvsZJUbqE0EdRZ27bjQ+Py2aNy1pHb5/4XP
+m2mvCVCPJCVXuilesywzi6+3RRmhREsGaNm9UFyTNnr7qxDuxmoY1Cnfsie8j+iMYCvZOWaWszO
zoQ2wN/VRxtn2m47bHnOXv2E2b32rQ9ceogeGRR//BC/FNb2uhWtHSfGvvE6YN6Ctewv5faKNgQg
WsIjEdihM0WkcdI2F7jS1SNl1XsD0DxAWOGb2hH6RAR9qBmQ053lZvI+3JM9mJwdQ4K1bKRjugmf
RJay4gBMwnY5QGeCR4MfrVBqrSU69lN8JJBuPGDPQAIknyJyASse4FzMV4X17MuhRGsVCc1mn2i/
a3TA9BpgFkYAms18d/1brSqEuAFoDojwMDZy+a3CIY7kKItmf1bVUwKKppDAIJuACOSsfS4T4Qn2
m7G6ZsAqLgUZw1DLdh5OPkld+LIMO5YxVmEaL1O81Je92qXibV7mNS5vgAkYJexQAB6KEcRwQuuM
zHJT43OpweyRodmW8uzOCpjHpmBLwvKVjq/WlJ2KCuhiUew0+eAN9n8oiF/+DO4N7DsJNGUJPmdk
Z15ALS/P1aOi+jbYdmVM1uqgtNaNrYUpmutfd8UFXErmHsY0DO0k13EAys506KO5je+HXXAobwyn
/Zv71hZVujsRROaKM7+Qyuf9RtIqsTZAqn7CK2L9zfZJ4hixk/+0XyK/PYbPGhAVEqBKuSR2zN/X
lV6a9KV0Lv3HSKbelTVOmzat14Sap0QA4otsQeC4JgZFKZT3MFBrLsH/pLKxLSOZ/KH8bZudY6Qv
of5dZFrA6pzL4B4mC80ZFLogwzZeCoRpOqjSvg8Kge0fbDIBGg606gs48KpWe8zxlJNvBeW+nsBJ
31NBX2HtqM5FcF9kNKJoDtp88jMV7jmtHdJST9Iern/35bNzqQgXu+ApyjW9gRQpzrFtVvb7tMe6
3XUhzGPwHuVcFS5OIYMxWlVfTH6PLoEWq5s2qxyreh7qaUM6UUl9+Q5AJUCjAp8K6PZwYJdOM8na
OcpVfH89emnbO2pF+04zPT35dV2r1aM7k8MdHeC90lnDkL+flIln6qlrxYrAFa3YAB5rUDgBcR7v
Dd+INuw+nikyAdDjRE6vvGRRh+Xv5+t6rAhR4OxRbMQ0B/opnLurdVABJGMx+F39GtiwM/o+aYLK
y6oM7GSg2AecvsVWZRLXAGyUjN6fq4+mLRyjfRupICBd+e4KBvVtpLNYObP5V3murRyNb7n3O9Br
m3+14I8G6GTxhuqKLiquPMYs8FlYGeTSvsa5otpkWj2qE8c+eW6VOyoJIvsV01IRBgLbBPjkGP3m
nuCWKFLV2g1UaSIna/D0hiIAqVURSHOB8o5RsAW6Zd0qhRHbtPdt/Xc0jm6r6M637UqFQf2vBL7h
K8uTpEtR3Ptmnrm2pN5G6o1diDzx2tcA5qOF+oqKSSw+uJymppzzmHRgm/k0ulMKTNtY1G9kX5Tz
X5iBxlYm2tPYLeI/h54ZxZyGQ+fn3TvBGGj3Qwk/07Z2ZacxvIi8f//gADMj6wqggNhA8qWBZehT
K4E8dn4Uzg6jBCoV/N9Zgu/DAihOKzb3qQB4n4GI8YvqGtgeZrDq9j4zBIeC39XB+uyJytJRRy3W
mWWSoXuriJhaVu4pWrYAEGB4R9jWYl/0LE5XTKWD47Q7P0hTf+hSb1aASlP9InQSaLjy7sAZsElk
FCwxIMiFkI0dZKNZ4rth5+EU5CXwqaUMzIZ6cYPU8gZb9CLa6JVbhclHzD0qGPCGOXK6SUOl9Wkz
dQCB6G6q2XxHPil4dlYMni3uAP+TjSYhN7g8vqCYAQNiNZ2fYnEPHC5OVjWebIri71XrOBPDaYKt
CSVJu7rzQy0+Ypfmppn7aSvF84YY+YgFG/oH62eP1y3/K7dY2OSZVGY7Z7aRy3hVrbjr/GyWS8uN
5UyNfxhqY72FSqD8BLB6oB1toGvEhw5jQGRXSnmhu4Cc6m1vjoNZ3lE1shJsNYLmyO3HNB03gEgC
EJuamLH1kKZEeJHWDBrNanhq4HljZ5u7r6GaabXa0c63ynpryp9pdT/SwgWEi3v9eNa+iYa8nU3X
rwDL9SawYNBPa31MQLiWjLmS9lQGb9OoO9H8UA2/r4tbwVmDMAYviB1j3B6dU6zL5i6mVtMiJUlm
kIKm22RHHqQI+EqZJ848v/ov3NcHLjmwBMFYqxLI5r5+Uk25LcWqr4IOge7nvUy2CgX/4mb209fq
MO7km+anUe3UA+xeNl31OZMdaXtd7ZXPefErOBvUAgBH5nqkgpLtvngF4G2lRa4guF/xTAaeE3gK
oOsAbIK7xMXYqLSsAwWr4rXpoEh/27XbqcDMEIBpTmVJBQHFCnIqgOXOBHJHS42+p1ZlK6iltQf5
jm0VjO7sto/1ToR8vuKg4Pp0rPxjfh5DnLwoUo7dPEA34AyoTjqVdwr4nZ1EE4F8rhzihSDuQ0ly
PchZAEGjHOVeipN0O9C4NJJ6qufiZ5krf69bxko9xryQyMVlIPBOsRD1dYrNJ5AF+ieKg0zfRnfw
AjCRlLgVIrCtNZ94IZR7xXQaWbkKSmCf/Jqpo3oAbP2QMKuDeWO3rICJAqJw0ynBJqOe1I/rGq94
HADzIBhB9oEgi19rnrXKToIM+zwytg7DCJOw0ls6AvPRAsB8BUgWSdtcl7hqPWcSuY86q11mAwUa
hqpLW/C1HzVjV0ciGqo1vQAizHwM6q1o9lx6GrT8hiQhWBgIzZA645gfkzoN3VSS9iB2OpFgQv9A
9Lqxn865t4uXm7OerMD0TC61na/jgdKSP5NZuWkBeDxha2c1DDl7RjmTAUSBUc1K3/m9kh9KGt6k
sSh/WPlOmop8DvxNCCAXKYqtVsaUj0nnl3N7N6r5NjOAcahXohbt2qGdy+FUSWiay1OYI1qcDnb7
kGQ/A+1PA9yC62a3dmLnYjiDGO0UtWs57fw51Xd2UjxJIRHkwKuaICrE4AseucXqZlCoBrYF4s5v
o8ewDtHD6Nwxi1xJe7uuy+qnwZdBkI3Z0AUCCrVHgKPKEJQXP6yCgVlQV+oKwYmtSAHayT9XiG/r
ISu1gFCHK2QH9BkMN3vLznxLuFG4ggeFlwSPF9jdCaZqeEAmkk80LLVQ8aPb8LXBDs+9uc02sRd4
xiHfj8fI71+jPerhRzEa1Monw0gUxh0YBhq0Zf9+Fo5mmR4ZXY9Jc4OCKKHLZY+MmhdL0WPfJqLd
yTVNgfuBATpmIFiIZSd+Jm0Mw7EKG8zRMVImhqdrxm5WuO1PPXSUQ3igqACzin8AVu+9ej9+m/8P
gCuoNwCED9RoWOzh/FNZ51rSFSFmipVjaYxOO1UbXRIhHKzYzYUU7kJjbSghrSLJ/ojhQDP7oZn5
Zo5FBOgiKdx9DiZ7yGYmpYweJ9CSRXLnzMHr9YvGDoRz6LYK0EIUBdCfQQHi8oOVYNqQylqW/TDD
6lcIQsPKl7PYt8hPjNntrwtbsUVwDWLSHJeBkWXzX8eSCsq2OH1llo7W9IyX2ZPsaduZz98XhIQY
u9gwAczFcEdn14aaUb2XfQziPqFG4TTA5ysDcxMaAo+49pGQNKHoiEIEGlxcFEztGIhJegxJIXZp
E2yOOENQPdpVLeJPXHHvgGUxUE8DfyfSC06nkFD0MvqU6XRSmlOiiZqP7A/wpoCZdPxl7GExTOhL
U5C1MGnbVJ+xBZDfdXhyHaMIt6Gi/jY75R6sPxImv6z3yVK+PSpiQSu4DUAxYdiQHyBP7aiuSyOS
/QQcq41slk5fqkglwu9zjoOR9lwSf4ZaH5OsCWW/+Ksdp43qJRuG59VslV/hPXqRIHwQpWLLzwaR
OlJd1L8tPGfK5an2sponVTHNfj8Hjm7d6KIUQiSAu8F5buWzNCozLFDe1cU4OoALEhFiL80cWqBT
hMsJtPLF4lWfYm1isAb0vyvLs43XUiP35qQJUrxVKUCbZzGZBUJGzgJjszCBYVDNvtUWG5IZv6q6
fqmqSlBlXykKQBvk6JgwQz8fRcrLb6IqUWbNbQFLZwsCmpnSzTyF9VZpOvkuLqxnU6mbO5KN47ap
w3kXkFHaVhNS+WKK4ofrvmrt+wECE68lkk00e9i/nz2Zla2Pap9IaJAPceAhwAIEd6L/vS5k7WTh
cwEGidrvMtQt4yTqSImTnYrXtgblXo4Vn2/HbBZREWEivwQjOHAiLhVBr6EZ8kGb/CkN7oZJ+gvA
Wo8E5ft1VZYvFsQw6FhMLjAmY6bq2Xk1Y5+YVjSh/1pPz0Ytpx54zXdplWJOP7SQRQIJ8rrElS90
IZEzSxqk4Omi/eTnVcUyZPIylt3P78tg2CHAsAHA5MIH6k0WxFWINtnQDsTBntkfkPP+ui5jpTgF
MI2vuRnWbliUrWmNZSYQCg9+tTF2zab3rKOmOw0YRdxwMw1O9acF8HV2GA1H382btPekgwjckFnB
5SuDgQzQduOB0fQlIFUclEnaSxLIFTD8/T4SuXf6ISEYVNR/tGSq7jojizFgJ4s2jFe+IsrNKFTh
qWaEx5zvrwqwZBQ6zJPk6eBVWjbssygLBJ37FcwN5BOYmcdoAPh9sAp5aZ5mZdoVpVLrp7f2afTK
D7pBqXnTbsZP/Ri6CZDERVuxy8uNMWa0BVl6gX05PqwK5Qz/ZUrrTxivaVDhnp5N8/W67azLADQp
PBWCKv5yG2mMzbl4bv1EthxVT/dogTiAFxG8AGvHB+g5GSVi5BGsFXp5fFqQ5zV21BqAh4xbCnaC
9jAfGK0jGGUZKH5UbIAHL3gQ2B+9tElsjTJMaiw8gHKbD60wAFsZckMb4NCxYbJkpwKmR1xVXHou
WwO5CSrfCuOV45+3KMwALSultQ9Yxu2sbiiaECGABgyQZAaDINZe+WCwBw0ILLqMGSh+mLRQ5igr
Mr3C3FXsztFPuxq2aOpct4rlvDHrIKNSCggUdqv4S5UGmFcjiUVBxke2Jkh4k5fyrcWXYozGEup6
Ale88B6QB/AhBNsASkB0z2UQKkYbUbDJKKb2dUevmm3e+HZuu6H2Sw0AjZjm3n/QEEEP9nyQRuM6
cxK1PJbKyk7paRzBZaxoB9UOnHww79K0PUR95A75ZxHU+4LmnqQ3imNGjaMWL4KfwUKSCxOF4njz
EICpOGcsZFzeiwhFN5vafXRKQmS1aKwOY3kwRx3lzKjcFIrx1kco3ebEiRDNAMDh2Ea/r/8GJoL7
CWy3GyalYPBJ5r91iE5rQSY5PNl4oTr7tQWSQec0neAyrtkUkC9Z2R3rLXBrXMsmASfGPJh1CJae
9lZ7bU+FyzjS+k0UOvOdJKxOL24KEGjRiwJMEkMtQrDOHa1lM7AXoAfNc/2iSbmvFsN7TYnItS2u
P152RkoP60WatbCkLBjmvrMbBsud+JVf/8bCxrAbXsDDsCkO4yuaYfFN+J7fCYesV74cyjEIzgBK
jolInq+WdK1uj6ls+PRVeqoP6i34Rh+C5xnkx7HfHYKb6Ni8ySLfsHhw2UgGtpUU3B6UWPnA1urs
BNFyYfnNgCo7kT/yEe3QXLuLSiCcxMNWz7HIlre/Yc7uUMbbsforyT1mNOXNdctdfmE2e8SGqVDn
RezBpUh2HpWFgtzVb5XbYfoYzY95Em3ILLW9lMH+/SwsxbbqqE3VBB6NsQUw/6OUi+q7y7QFiRdS
f/CQfu1x8s+UkTWVbQFn6au4pmxSDNJmrnwwdzneRF10DVcUAgcSnkSgRAKonx/cyrGdm80qPl8O
KpitDEya+YbuwoO8VbYAsffoVoSUui4RKRk8DNuM5S5+HyilpccRMJkle5Pkt9MoIrhYPh8IfHHP
GVYkBmH49Zi4HGfTkCQTeIDvoEE6UACiSmi3qcOb3v2q1G/TqCGIOZfHfs+ZUUxjOFtAEbBQki/3
EpixQK3gxIO6lYU4Sis2joAaHGqMsUFb1Hkjw+iVrGhNH9j/wEtSAQVt7cDv04NQzKqkcHv9Si37
iJjBB0aegTlFhrvJB51IhfQ+skrLL730UN+m98SJAfevOXr0RZssZv5dejGiKJglxwwhPCgGZC8P
cwiMidTA3vTl/nOaH3ICemF6tCzRiMLKSWL2Di1tzEJgYp1v4ctA9rRpAzlKmh1ASONRrD826sv1
A1zRBpE0eK7hIFeQ1sOwsZHpDIafBwPQlSs3b/9igsHp4lgQCS6iW3h+xLdsNBJQQAtoymkEepUs
NYafdY8SyXdD1x3aCEv8NLhJieGlOeayo0zk/plTvQwX0JrE8aGYw+IF3un2SiENTVEb2OwpD5go
CT39Rt23e+xNbItur4g59Vb8x4VE3gXnktzoFhSND8Hfnjr2NjgYngra5umWbL48liAc/QrZeSWx
D8JwnuCwFijvoZYEiZooOl5W8m4dk33zEueOch9sg1NyP9224HCLMfssONwVEzXPxPIsbikdJtqY
RPelBPWxzMla4hhhurluosu2PVJZNsrCcPqBb8gnY33daY1hVbqvPZS33SdIyrbN6BQ7O3ZtEHtM
HjpmvaMg7hS+BctgCaIxOIwAAqs+i3i3HgqV5mmi+33cg1DpRo5TdK9+AuN0302hoIi/ZjjnwrgY
nyJ2aG051v06zpwy/TsPmchQlvH7pT78S6AbcUWqTPd1zKhrUuVmVoNwPbzPMGAyJNUuQD8YfEgu
0bAXllCnJyJuhyXXHvucZ2fK5dZFJrVFqEJN9SS7mksSt44cGelE6RVufAruNUCv176vh26cON1T
+sPKnPGudNM7UR63fuKIxDC3gFvDw5IbfYpJMDXS/aC8MbGbA9ZU77rxfiHo8FcTC+X/iOCKvIOk
a03dUt237qydsiE3ReWQckN34z6B8TJuYFaMyY/KTboL3OFm/EhBynP9V6zriTAY2NMobPMhG7p3
Icha2Y9QH1TzgU4ikrWlAPQVkCZhZRo58WK8vmr6umlym/gDqghm+VbT9+9qwMBTEZCxNbFl7tDN
wRTJtYz9coDIaeRPWzxeF7D0ZZcCmIZnMRJYQlIgMTKkuvwjAMRvF9w1GBK6LmQlqbyUwn7FmZRG
BtleI0FKc5xc9R2lCstpM3ANg9/xgXrhSRTMrgRIAA9mMAMIN1HX5cOVotXyKAXHo49l+VP0kW/H
vfwxPiin5Dl24s2AbuGbQEnmRC5NHi8tuDzQy0WivuCdyothDmu2phzcVZ/hjfYZph5Af/e9Ex6S
w7gJnPKBFC4w5qa9EFBy6eGAXMoSXNU2v7LNyxOekWPpJEMXz34aNhrgK1HYdZPn0K1d8VTDitEo
gDxgMG+gX1vQyOVB0yRUx67XyOaQqs9G/VXYIkS5lYTrKwIEBgpyBaLzYBt9aCitBaxIAGA49YFm
Tps72U7/MbuBk4ReuROu7i6DJmCBoTqAbiFAFRexWiIZRYbVkwHlz+AYAopA2fwPaVe23LaubL+I
VQRnvpLUYNmmPCR24heWnWRzBAnOw9ffBdc9Z0sQS7jOrUpe3Wqw0ehxLb7aytlPFQN1H98NZMVP
Tb20Gu46sAeC+h2H6T//cK3d9UumUHQFGqCdbdt/NPQDzNdsa4dYUzz2AXuKfgB0HiScHtbAAyxA
Sez2MkLF/gb6fbgvIOO5WKlzm05nZh8NYfwSvRHwMNc7rAuYH/OfKHCBmU4fYh/wVkPIfPnW4mUg
jmAfNQpMHaNUiqriufoYynZSrcTOjRNZ+3hZXmsOp5Ww6KmLre/XNV2TxQHaLcAkIuwXB4EsTF8a
gJjrw7qybpqpYBgPZ2FvmD8LgxSSuH/ljvBaBzckJGgXd4T0U9lMKWq+de/am3FgPbAfSf1ila0M
bfTS8cDhQAbaOiBcRPfv/AzH0i3NukDTo6SLG2/1No9uFGU2p12sYOLjJitn0/zWoUydP7Ratsg6
dJfRIprFnz8A2SFfDT+XT9sqzh1wOgG+i/rMfUP93bfa0Sva3jOiSfKoX045wVb5DAZq0DBWFBPO
xSE8c+PRYCYSjfrd8BPiVd/tJ/UBgELFy7DR4F7JDRnR2PLi7byXjtNeutpz+dzMTh6ztMrUpdQg
n5M4x/tym9ae7c8ozHS7/jWRtLQuQ4xzaYJ/GJqy1VwF0uLc9lOMsJlfpo0SzlP4fAVBP7CbIGFA
bd1ZHL/Cnsv1m3cJTirIEILfLKlilkZcBhDi2TYLBq/f2oduZ99cl3R57VDqBN06PAlylwt+vXEC
hsyYtVEIo9QCle6zxZmOTj1Vkqzl0pkgsDBVlyOUow4jlstm1lhLqxItBBaYBx5hr9Z+pSCWmKtG
4qBXVAKUMQaceIMaVQTBRQ7AdTAzi5rHJAI5Jx1mEujggfBJl8tse0UpzEdifhDbnGBZtIWrRViZ
1Vpb9yGQuV/1yPytD/QY1QDuahrZUMua18LLzn0jEJoxznZ+jfTa6IayVs1jhTN+BGUR4JjHwjG+
25oRHZ0xyQqPxjnhKKgAp95ct5MV6Wefj1/yk0vsYvZcNftFA15tHajJFFRDc59Pz1OSBkuVANxy
f13gipNEWIE5E6yno6coFnQVLUmTyO6AaR+7uwXwYaz40WCznJrWJpJG3CsfknOIAZYKrTqgUPNI
50Q9J457y4yBebXkpj8YZNNmdzTTg5S5EuuUSRIeH61LZiNrW0hqn+04CXT6DIJkS5d8r8vWNHf1
JxoJpslYVZK06nR4kDj8XCZqd/lujoMUgC7tTXFIn+1AhuTA/+h5SM/fF6CqoNBqIIkQnO8UaXY7
ohgSugnzUxNui6KCjNWs67axKgbZI/Z1Iekic8AKvVIBrlQP5/pXotYYVMt8vS8lX2olJ4I2J2IE
m59nNigjwxGyYABJrOVXkx8FHeJbsJ7vu13yKKuUrRrHiUTBDAfgGnUjkEOxGZ57evnOhtGvdJQ9
om/XT3DllTxTTbBCEvV62zMIwjKvPxk/FNnqxboAYMrCGaEDLtLhDNncD1SnepgV74UDSjJJf3L9
pP79+8JJ9UNqsRzLiqC5OKZ29TPTmq0xaJ7Llq/Oe/KLhF2E/2giHFWTRJ3al1wT66ZTKq9Lnjv6
fv1zrDm7UxnCZV2mKrOzGjJIFjkb18pmv9eWcpOqbn/swNv8AfbpSlKWXf1EHO2GYF2XLwCd+zwa
MwD9jRBqV2xfxuymVCaJE1/9SnyiGbMAAIYQH/3INQF/P2NhDDN2Q/dMo99Ofyh0GbDamj9AoqJj
7AHvPqabzzVhICBBhy7VQ62bvbJ4rNHViRoZmdqqlM8WErZJsPcuODe7oEPpKDYWpai56y07MCbi
aYOMYuQSlwYGh/4+X4PgDKlitbEptKoB55z2yUw9hs1NcefsEr/fxYfy1rwv3pVdtmeP5X3y/boV
rhkEMlsQ3KL6hxxXUFBJJrtr1EYL6+iHmn8fnK+iTEIxMOhi39RC/HJhDYurYzsqZVqY967vtsWW
do/YaZJIWdMCm1goDvBtfjDfnRsD/iB2OjIQbynlfTECzqczJc/PilXDzjBEhBoEKgCiBKUdLadC
HylsTeY7AIqpCbYt4zEYWpmoFZvjgTmsDXv1iJuFoI+ndejXYDlPr78t0c9EeU7p4/WvvlJox8UB
GAm6sQTsUCK8ht3Xc6forYZGPQrttW/8ox0aLMRom3pH/WEOFv9OvdN32Lj0gL/gePVzGkjnWlZq
nmc/Q6QO1Khq4sPhZ7Sb5iayPPY8edTPb5J9exx//x+YTldCWujNkxHQjWEbQjD3ZSR9Fo8wR2M3
b2ZAP1lev0PhfWcF1hGbEfHPKaye51sbBdCdGVw/9bWs/Ew6/3UnEedCuigZY6jLC/7YPdoqT923
Mog3ToDJwW1/QwN2H/vObfkXZX5+0mCuQYkczKcXtd7GtmpXhegJoUVmZPjGTBY7rR/uvzL4HTpR
b4gaxaYGDrfaaLtpy9Dj1N7/o173koEk/AmNm417Iy3trjymZ+oJ39XN4Lz1FA6gCZImwNDOeLAe
efjGB1CKyDexAKr56rbE1AZYD//qu/6ruPBdI7KwLqlxuCMA5NC28iznrro3n9pf9iNBURCrvOjj
TA/tLYkP0oos9wdCAH6mu1A3iAttBJ4KpBs79wfd81k0DL75w7uxl1UO1sLjU1ki/B9xKkXRLDwX
8TtfTumwjbpZdkBDfkpu8216jJ5kPUGpSMEdJq7eJ8UE9YYtDQ0fyCJH8FRuALe54ziK+VHKvrzm
gFHC5pPECC4ufH0/kWq0uoofaLx3P9CCpN/T3YD1czVw9tVz8tbvla+/YJgY+Vcmf+FO7g4p7drU
Z8gsgJ2CSoznlrIS6MooAOfv/VcG1/tEBgLasQKZGfAQdsWN8mu6U1Pf3E+3rs82xi9SbniCEz/L
5umlcgW/QKpk0dX6f88zQpMgwRx/jplCelM82S/1s/Za3JMH2XbiSlAAri7OfYi+JiYbhaCgwAI4
ZcOEoECvb2xleWWx+/v6zV8VgfkDwEdpnMRSOFFtNNpoJhDh6HSrWYnfsDi4LmLFqWK2gZe1AH7C
I8Tzj+Yq5WgN5oDt2Nm8LUo7WMrfdTV6ulFtDKvw1FkGxLSmFMa0eH0QIoG2ci6xdGqblBM+1zTp
f5II3CWMxpLZvZUrhgQR1XSeiyD8EPx1Nk9VtyygQmLRDEzwb2pOfWI+Xz+6VUVOhAiKuEYF7CVg
sYZoswckBxNIur0uYSUqPFNDcL1pnLE4ciBhnDClRJ70Xt/E2UdRyoa8184LXKyc/hBdMBRtz78J
iQx16hQIUkn2e0nM2u+s9nvvgobuukYyQYJGetNh3KOEINOdvYj+GtPSmw3ZpuiaUaOdx3dQsIWC
LsW5OsDbi4AfCWIleyl3tPog89Okxzea8VbXpW80ksLBmiFgdRPGjGrfJQjXBC6TeFrQWo9d491s
zNcyUWX56FrxDQgi/woRTk4DCBs2E8FiUhb+8msKokP75ije9Ki8AcwHu1/qttoqN4qMCWMtiD4V
LL7JRWyh06NBO86hWz2hNhZvcuAoAzD2N4B7AuPpuolITvMTBefkGSkMrRkiTk+o0oNWl545y2ZS
Vo0QKwQ8nUONXexqt6BqyrCMC+IN9qetCm/qUr9SZDBia1Iwa85XvLB3iKxKMEJQ+GAzBARXLSOA
u069ejaDqf8quzyvg2AnwYQozCiLiWOEO93aKSiQsvbbZL9Z6Lhlw8/rX2RVE3QI8LajEHuRMVb9
aA4ZcOZD0BqDjA0r8jmIqJta4htWTZxveAP5kff+xe9ipUAWLGpwlCTan6HdtC/kF3sAWvKR3brL
fY3MQgN6rhLIJlXWLA54lqBhA/cRNruEqxXX2aBPKVosLbWA0W94ifn65RNEgwW9aCBnGzYSRMEW
0tIAuyclIQhQvcT4boDzyMxkznUtlj0TI0RC0ZxZiqMUUGQT7UqMm0575ybetQEBwhDQR90b9+tx
JRJdWDnSPt6vEjxt3JKqBTcczM94scD47hSytG/FlyNQRr2Co3SiyS603ppCdUfVwhQRGV+V6Juq
qEfDTbaOe5Nb1lGbesmbu2LsZ/KEgKhPlbrQB9Cw1OwhaYqtidEXOdXBqhRMemBgAAtxFy9UZbYR
dj9wbm3xivwKEI1YJjSJ5EatGLYLNHrAwiLZuByHso06Y20EMBC9eWyn1h+J4f+FYfOtQcwdY9ZZ
HO8bCR7zBgAUYWPcpUC51IvbSpPufazEQYBkgBHw1S/cT8GVkol1fYkJ7zC7U47RoTx2e+N353WH
ectzijQo7ulttf8L1VDIQbkPeD8Xg4XxkIIadzTVsLR/FSjJguLcq42vu2/4VTTVeOgNYFLBMaBl
MgLrGkLyZTi4UeOTQb8fUlnrbs0QMCuGq2rCt17sKtRl1i7qMqlhPd/r+ltcfR1YAscPmFi+aIlt
yAvfnXZtOrBUB+VC4OzUF/eW3BoPTrntt9WNesfuI2OnP8gqXpdqnQvVzt3qzOhkNBifBhv6ban+
dKxFcoEurykXgBcPuxAOdo6ElyEis0KjAuAwVqZ5NZaL9fZjtr7ee4QUgDTyVVU0tsRwVVPjtFNQ
VguXOZsCo7Vdv64ZNoAcJd181ai5KE6XBN+DbTjBu9Wk6/TJWABAk0/ekj926rG0ZA/56ql9UhgB
PAd9OuHUiEbjJK9gC4VxZ9evE7uNsm/X9ViZzIciqFKjIc1BF0SXkJd6ofVs5rwi6b7Vb/PDdOvc
DL7l6X79s34gwNn2iu/ubxZcl7yu3L+ChVRJ72ZMxlkQ7CyKt5SP2fSWAPjmupBLhwftsCENaF+s
Slvi7nKULkWHEhE+U/vUDm/pAhpm40AtSR9y7f4gpsPDipY3iK24riehdmNpc9PCvgF6Wm4jdwrM
RRZrr2nCt+WhBxwDuifnIpTUgslVFhgRxh8glQVua01eqfY3VwhlGMQg2C69xBDpWTnrhWPOYTEn
m9zUfXWBtE6GZbP28U/FCNpoXdpl2PcGhEJSes3AvGyZ931rST7/SkkLW0PoofL2DLLYz7nckw/j
FiTtm1IfkHNNgYaiJMt9J9/QnQ28zzkw/xSPRhSMe9nXWhn4PRcsxHNd1w1unENweefMnrZZ9vZm
/jFsYp8d0q1s1mklYEVvFTktjBygLECoPbcOk2aNMlnmGJre7GcPHebSis/JtDoYA2vwup2smM59
z3k1+1yi4JschrWsvDRGpNFArQJ2n0MVL8Pws7Y3q3Z5ansgQHlGVwDlAWgPE/UilfX55vr9vgxq
0XtD8MdB6Wwbjuxc79SwyjnK+xFMHR8mJo8cMzk26r6usRHjeroS7a7LW7FbsILzQXFVV7EBIwRQ
mtlRVtEK88VuPAFIDcGUF1UpSFl6Yy6evy6MAFz/c6bMvng0a8yNDaqbgycg6wOjy15S17hvM0tS
dVnxLCDjA8QZkHex1C2+AFYxmc2sJkOopuM9BSGJn6ogFwQAEPGjCtzZ17VayU6BLnIiT7DVyFga
4tIYeP6H+F05OocxbP3FczcRcOOei6fmSd3LJk/XdQRQDJCzgAQgOuiI0J7OhdOHxOo8nbJNk+qc
hFJTbBkf78pbgKuPOjM2XaClGISoPTVRXdDAJcAqT8MOnxQrY80IsUuNUjM3ChScz40et2geMVEB
p2ZaI7r1na3/1jrWlcHcdo1sRnlNH0yNAT4TpJB4SwVpJmCSlsIFMr5VAidCnXeVIjOJFYWQvQHI
D6YOcEmxyx0zssR9MnWhToo+AIfxEiBedL2mqmVZ6Ypj5lyngOAwMajJ4/jzw8uzkVh1G3FYmCEA
7oZfJJ6Cxop+QP/v0ZDM8aw8QBDHVzCAGABAGDFOTEsVZJdA80AreQiAsTHdMKCpek5gHMt3jChv
rVf2PQ6kBEr8fTl3z+dytXM1I8dkOSutFht67MbYkFe0H6ZHctD9zkexbh9LCjMrkzHnAoUHb5za
hQI3tg2XzgVuXB/q7QtA17wyHbZ93YLTwPCyufYXo0FPJHtGBRvEkbYXO0A1zvP7TI+DwlEOmLKS
fQMei187C27hJ0GA0tYWmPNsfPL2sdOaPXMUnzbvqeb4hg5iS7e6RdLlGS3oxCz2KHF3l66HHwyH
jEdJCSmD8GTUqttk3aK1YflDS/xu8Eb02rNndzM3G8sbMNOxtfYY9ze8SuLYV2J7iOZbDLi5uFui
1zOzmCpYNm7D1spfc6pvW0KPXWPuXXcHzoKg6eI7ai/bWHkx3NyfOz0Y4uXQl3jURhdQl3/sut9c
P4/Lu37+mwR3MhjtMEUEF6K3EhSFiEqDtppBfpVIc+lLz3UuSjj5KXa7BuPEbdiANGz+7bKP66qs
X26+qoKJWvBqiHPQLsDVDQ1ADJyRLrI/48t4Ywz7QfXYa40V2PJpmfypD2LHk44TrNrViXDBquOE
JBaLJxxk40WP4I66KwJyaz+hV7yrB68E0WYeFL4MAuYS+g3QL0jl/6u04EDrUZ2Hfpy5A10qj+iB
/tzc0b2uepHuLYBiz7HftWyyWwY0Ys41CnAFKVDZ+qf990cIVuQUPYgMCZQfyd4hv5NUljhy27jw
GSdaCrZjWU2ktNXYht1SBTrIRSz6xKJuWw0HS3u/bkcrVwK5CZbW0HnA+3dR1AbZ2GAzmFGh/xmy
n2Wde2kmK//KhAgnptdAp6cahADNvW6+T93TX8QlmE080UM4s6qKAf4Q4b65aoPWRuoXYFotY1mK
umL4Z2KE+HEBZAmba4gxa+bh0dlMRR5EhemrMgCp1TPDzCVWYtBtuOg8tbS3lzg2oNDyYLB3hsp/
pzxd//grbUGc2okQQZ24jI2eEQjJmu4fYqeBO2p+ghm3JjeBofy21K5HXSD/5Zig1tStrtkHDbPO
13+GTFUhnaN10Tg595XtgAC5qL2ufM6YrAy4cm3x3mDKCfs4KC+IRQyj1xo6ZZBSmMWmStwfWprI
bu6aeQCMH5PT2PsniFzPX/vGtZoWe+ZtOJeF7ZlU/ZbSUfX0dgFzTyF5YlcVQsiq2RbK9pg8PRc2
97mZO3GNMEszgbYKSFerbF6vf5pVhTi0ARiOeIYmhHJxWk0VpVkb0pnsbZqhb5f295Fm3E2FLdtu
kwkTwrgpLauytYo2jJvMK8ybLo+9vHqk5Pt1pdbsDeVTLHnyLMkVW5R2RaKlNqMmVJTvzMGsn/Wu
Di//PxnCwZluCe7OhuuipXXqGwaHmhuGlnppRRCSXpe2enInGgknZ5SmUaaxNR0X3T2oehGknfUt
XdLvqtrsrov6LPwKrxOGjTg7MoqBKHAKt3XBVipzyWIC2M7aIM2cHsqb5Vu/KwI+qVoDg9UKxi0K
uFuwxHqgZtsm+2FjbvD/EzdUFoysfU2O6Meht1GoFnNelsXOMKYVAiGMCdXdm9PbQQUwjutqr7rK
UzHCbWtdinJJCprhJujuzK25r++1n6nv7rQgPXbfZVOU/L0ST5lz3KGjzcl7xNxNqcjS9BRflC06
Deo0Uzy3dfI91Ur7WxRH1sGtWPN8XcnVozwRKhhtiTkuvBdAl6+xuJ5nb5H2PaOScvVKudDC+D3m
yjmwHtJg4aUmSt6gCW106G/rP1wwUPoq/imeFTQF6v54aPrAHn1ZmXLNW56KFZ66JB2LbHLt7ji3
mTebkTcBvuYvjo8jmGASj4PPC5plhp7rnQIsTzV6bZN/XPLNmWUQIPxnXtjFiQxBDXNM9TwmrXm0
QKMWdLNbIfRwwIRh/WEK8vqZMU+tHEmHc936kVAA0Bwr/xcz8bmClD62c8S8vkICu/ISvi/u/OyK
gJWbhHrNrvhj/M2Tjd66gX4AVCaO8JwOkT3RBtO3x2VgOzJhkK3Jsyr4i6+GJhqeUNSYLrppjV2V
GHp1mrA2tPupip6zyArmxvmLQBvTSjg9rFNwYNDz1xqgh32N4m4TTjX9sNMKm1xAMVswZCl5C1Y9
x4kgwUJifeytrIGgdGofi5wC0c7sf+oE7CUleSim5esztJx/3QE8DBCmwC4vPAh5YkCzAbZhkdYI
FlsfdlFc2NuvfybQCAMvBaV2xHG80HJSSCkUSsYZXNjHLHf2nVYHceEch05Wt1i7XxAAVHY+13pB
dIDoMWJuNphHl6KngBFX43tRUd0HsYPagR8ua392lc7u7cSVAd+sPeJYM+YkmZjzwH7kuYamwUon
pm4dRg7TN3qvPCSKcsDapxmYUScjhV1TFPEw5s0wXAuBwldblGXW+3luQr2I4RDLKfaI1d4QgKt7
SjHfaJWTeNaiSdb9154Y9OExB4JlCxMBxLmSDQBMdaYMENuM2SEzumgTcSJ5G0OkN9ctZs3jA4aT
U4ByoH2x2prGix672qwfa6UIpvK320pivNUPhsESEIBqWGoW3+hlAjl9MkXG0SlZjbgOyUuev2dA
RfEAmy1D/VxVB7DefG0SdIXi5mwNpDyN5Yi77NINbL14T+p6lvgOmQwhjiwnoox8juKo1l2gWW4A
bMz99a+yagC2gS8PLDEVLZ9zA2BujvyIsCaM48r0bFDPqP7QK8ro2XVktpIneVUh9JORwPCeqCEq
pFLLAEm0diyKRLtLgDnyqyHjIPFNq3cJEwzAgUNfxBQJfC19GlTmpk2YT3Ggaqnh2erw0UXDP1PT
/Mj66SWuo7+wbr6whGwWwJgw8vNzJGk7W+ri1GGuZc2HNTfmA+oRshd47WudShHOb6gLt6uoZhyL
xLink/ukN07szZHsDVm7Sp+1PbRi4HnFESoyTXlr6H0dtm103w/kqXK1DQACftWKK0sYPi++GEO5
uLUAfgXn5wULQGNmg710jXHstvQFM5ZoVgPUdhq26R87tEHHafyqflU3nOYg+5OrKM579b7+oMc4
oB/Xb8OafQJ4E6m1iRk/QJyef0Wts0p7HE3oXdvfqR7v5nL+elMQb/KJDP4bTl5OQhUtzhbIaEBn
6qULpu2STFKLWLUT9KQxX4XiClBEz2W0MwVSxqhxPRLnHqG14enMqg+dFlOJ4a9g4ECfE1n8t5zo
o7dOTRwlisICre8hqoKeoMG//FDa+aFVq8BGmLPY9lYbJXOyK5EVpkoB2IaGIYY6xAe6qMiEmKpE
3SCbNS+drLsoi5+ceHlYDPORRcrP68bBXaFgp3wRAYi3nJ/WFtHyaWm7ibVYURhjQAU4v76W9b6h
vJWugxGDytMnfTezQuLMVq4i8J4dXgvGMgkUPj/eJAXxDRpldWhnieprVWLcDnwnwtHibtvYBckk
j86qQA2xtwYdUO0U4h4nc2oVn7QG5rjabLRlrh+NfKHPamm8mbWZfxkIit8zDTP9wDfi41nn+qHG
SAc6GHCcoNHaYiifbQm1W0mau3KxMfuDoADbtPiA4lBMMhRVltuQwqI8yDP4lK8/pMhWMH3iEOya
833lcz1QU6/pVPUNxhqrZhOX5kM+jr/B6F4H183w0uxB+4gNCB5HAUFQNAhSzGbLmso4xtUfPQ10
t0ek2Ht1/woGIP8vZGHUjIdUiHTErlZaNPFsFzk+TvRggm1RZU8mVrA7hkWjQpcodum0oBgK7DwU
4XmZkFIMdgPAVgwnHpvqXgUkb6O9Afpkd12jS0OA6/0czYNbRL1MuE4ZUksyRC4LgfdLK4ztpDIK
3TU1MEwAth6+WHQBUW3ZzDKizGShruY+WZ6shoDaQ5V8mZW6DTgPT8RwRU/cbhdpLSasdIbeW3Pj
VH4SuKBcVt6IH/sx8dzAvZONBss0E0xc0bOsaBubhePiBIvS+6WxSyzZNNmafQN+AlD6WCW6JOuh
Q6yptBhZGJE42eqNVQeAcgUSWRs5dPZQNlK3oFo2JYaxKpZPnmC5jVyuUCY5YHSzPG+OwPsIlKm8
w6TaoSdYIgZFMHjlJXH3yrP5ySr6X3n8tTn5frRXQSDBcLXmWX/F3C3gTPvqV2KwbTl1D31m3lht
dFyoedctX/e5Z7J1IetTUXOjVQ9kQyNN9ymYMUxa/Pj6PQOn03/U04XLvJhGHXU51LPL6ZYu1q3F
ZGDwlw/VuRbiy6E185KnYx0Os2HvUk581LupFQ6sBVIsTcnmukqr8vAiYm0BRHQX6OFjGg2IX0Fl
mqXJXkmSTTrnvhaXQZfJGlerN+1EFDfWE+NIUtK0VVfw5yr7QdziHyOe7nNNxrcg04gnUidiCjql
+Rwz2MFU7ik4xrw5xSyOrufvNRA3JC5rXSnssnPQRFT2BI9VYa2urt0FjlHpzd08Z06gFHZ/Q1jn
Sj7VuijsNmF7Bk5QnJbX9XjBtGJZhzpSzL3dViBpz0lxGFo3kUShElHiXSp14CtgmTAK1TLyqNYH
bg+qFjjHvzA+REeIyXhpVHyJdaVLUuzVRAB5jX40S3lbJgtoRspkV6ey0sZl/oyLBTwb4LoDpN8R
a3tJo7dTn8H6pgwYyM8KQ81yupuJi5GgX1UmCavXXmQXBTaE1oiagI18boQtBbPIqCfwFMpH3Tw6
08v1k1sZzYE6JwIEu3PrCBxpEeJ20In9WKhv36abYV9+6I/jlvj6C4v90v8/oGBw/3OeL6BOrpmY
tQL2HVBdueWc3K4e4OeF1bfsc52i9lsgxWMGxsMQNuBbCWDxJQe5puiZQH7dTwTGqpl1JOvYJ0JQ
vnj5Jn2kflMEDd0sPvMwcO67DzGQRmSTXJ8LxNd0FRxWrqlDXSsNQxeJbAHhssWMIdlx1Fq2a2R7
2ysWg6YHZ22BEwGEofC2YAxjtOOSsVBDn2rRb8xchk26AvuD+A2r55gRRiiKXbzzozRYEVEToxUY
9yhGS/MmQ2t0r2BUVQ5pEhPMvRaRprf7qeh0Y0MzQASrY6v6/Qjy1yk34m1jTX0dew0l8z+kT3n5
FkhGHWLB0QEiSgt4DRSnuoZuizjN08frVn/pljjHBtDwsALHC+eCAmO1sDkxVBpaTmpvGmqCMmQs
zA0Gv+n2uqjLVwRZKcYegEWG9j3mqs/PaiZONjRZRMO+XBzPbOcGK6vVj2jq7/tilJVP1hQD7DS2
eCxs11x8/CltaO9WJg3r9oNOP1MLdJiJLIa/DAahEuabwU7A9/RFLl8NPjVxLKiEWXgV2M/LNzPq
vy2K81Aw/ZfVScZS13QCqyLvmoPL8aLcVoERi/bAwg279pDH35wI4JXVzfWvdHlp0N3FjDh6NahW
I6M7/0pZnfVp1Gk0RBEOrcKmutUVVbYtvWYKOC00yBElkYsdm8l0It0qdRpmCbD36ARLMIaHmraJ
l8LDX9do9dQwSw3uaFR6sSh7rlGaTk2OVgoNnXS+qdts12Efqm96yU1a1elEjPA+DZhmqNOGQMxo
0w0c+h5sQCjctdarvsySasia4SG7Rx0BWTDvB53rFKm9Ug9KS0PAPD9hyKd8ahrzjmRoaGRGhV2e
MpPtJ/FE49x1u1ihx6oaRgAgVyRhHaqo15ROTUPdKTCGrTxW7GUcPhZ2KLVvpKJviiObMFsRCdWw
rwBWCY4jLxwpy2YW1/OcfqI1Yc9wl9+QDdpPu+sGspIjA/pANTBCAZiFyzZ5kmBLJnfK9PNVUnOP
LEG7U/zUHyi4Dxrkrx7JpOi6K935c7FCWN1pZhwTWqUIOMZN+bMHeToYBwBKq/vJHn743pRNdEpF
8hM/efrNpF+wGQSRHLy9f3Q7b9gbXvpN1cCukGwKX7rGe3ktHNRPYKRoEGAmQOwcKlNfan00RWED
HKAsNwN3eVT0b3Yi/Yr8/Tg3UC4J5S5upIjjBGuhkw0uTWMxjsB5VLyG9dq2LfS92nUHte3upwiB
cFXQkAKUCDjXkg7ppd+EdL60gQuJ4FusMnfGMGh934zHpEnd27rVo5vYkNXr1w7TJqiv4RFdmR7H
xujYowpchVX9EqeFjyJLUPWJjxwmuH4nLp2m42AtEBxYKE0hhxUMpY5Zgm5LX4UWIzsyuL6iviWZ
rIa8KgVbcZwoAnPMYilvrvO5Ko2yCsssvTFZt5nLLNAz9+a6MpfeEsqgAYq2JZrXF6U2o1D7bjBo
hTbH7I3W86BEgd213sLAqG4b++vSVpTikKgOZ7zD6YmV6kod1cUcSBlmY4d+iqMditHFQ6CnT38j
CJQtWF7HKLgYUFmgVtQKN4IgOnXBbJdFYAKK3C+dLpe4yDWdMCEIFBXw1AIxgRvmid8onDlr+iQu
Q81oOfUuEAiH/qBNi6QhtbJrhaorytaom/DgQLSIeEbA4JZVxZOwbeKXwfSBNRsALJWb5rtsMWHl
zp4JEyIDbeCiIpjfFB2Z9k7Kj+sfaOVhOddGcEnjUua1HXHD23DcP697yEGpYwVY7xhQf8XL4sva
pCsunsvkmBbgd8T+kHBzWZxGGhKQ6jO7g921u2SLDSJgQUDgWyxHeuWnJPhdNLM5iw2GHnnd4dw2
CJ4TkDKAutj02F0Vsm18oD+iI8HaWLJZZC5j1UJOxQkfbZyAEjQMTgmcyilQvAL0cdpPc0c2072c
6mllRw1NWLhbHYjhsDzxjsXVqNvUZFwagyEiPQ+B2RC/dbecN7mOPONH9qTeLffNvflTBq946e7P
kjPRCTvGbPW9s9Bw7IG1Ord+z34Astof6u/XDfXyep9FIqKWg0nrutdYGtpjsonTQzGj7CD19tzy
zg0FUrCvgpOEcaq2aJkmpi0UnaZh3y71vQu6sHxjVpb6obY6+PFspyux0Kc15W9qwzN4Rtnqlv8X
mmLcAwElFusuOt6l3tnuWClJ2NWL6UW5MXvzuDzGVf/wdUFYtAXvM8hE0JcV8qi2IuD+YVERml3z
29Gb+8VcKn/Soq8DFeKe4++jCoExak1MBexkTqeUQBDFhGxuPgOJG2QswCyIZVwXK1bC56UQX2G3
BZP4ws1T9cZQHDOm4WRF8X1kFuWmjvZkIaPEb64KwugPqrJAiMOQ4rlHcciYdHoClaZSzfegQnm3
nfbR0FMZM+ZnOVQwSV74BZo9evXoxQlfSWu6jtZqGoezX9xovh5g5Ow2B5FwfqifWo8jHLu+fqt/
1DUWcDE3DiT6yis28NvYddhZt8nGLf3uV/Mop4a/jFp4Bfzf38ZP6eTNxcBTkhZODroPmoPzdKwt
x3NIZj32eTftMYJKEm9gNHu9brgrD8i5XPGt7zpLMW2cibEbX0yADue+/uigKgj4tE28leWVK8v9
5/L4OZzoSWimpvMEPedDk3raP9ngs219bwPI2kdlsNsgUtM8tpMmDJfP/7lgwcwqtXHLJc7i0HqM
dvWh8qnfeW2gPM5Bg6cr8mX4NdKjFTzgZCX5oGM/5jPRpPt0U/nRN+M4vPCjLXblL8mnlJiQK5Tc
0FdriZFDw3b2AGaygT0fDJ8/md2ezD4PCRABd+gCq08S0fzwrtwsV4gKEPiY42Rw0RvV54DodFPe
tWHiA4V+R3YTagiFZ+1hUYG0Z7rybroGOAPgQlDIumDVQ2M9z4YliUPnbQicg/UObiU6edNts0/e
82/DS6RxEkzijzIysZUn7kyyoPWUFNno2nEcVnmn2MH8P6R92Y7curLsFwkQNetVUo3dqh7sHuwX
wXbbGqiR1Pz1J9j34K4qllCCfYC9vR4MOItUMpnMjIxox4R/HVhV9tAu7Xi67ypm9h51xyR6QfDD
eLdmcm2N42TR0QBYRwKIrAXAZCl29O3cG22MMxyFDvNEliTC2ujngqMpw56vIUAWUl1h6z+LUtSY
rLJwBxt7Pj+M2wRDnEG60bJAexTJe/MYd960X00GFy6KC6NS6GgttcygdBqfkmRHIRvcNA9a/S/x
8HxlUpgwctKaWoW9dF7mrfrKd4J4vt63udcdgCfbrmXwCwoOl1spRYm4Ks22xGsLVWV/Dlzk0wRy
8B7Iw/32rsQEE3jvPci79a/lBgJ/zNe/CEFhJTAPK4dY3OjyIUYXUbyagXYA7PcyNCdtQrRuipTQ
eiJb874B//yv0Tf/INEI1kanlr/lf7akbwk6mWkaLFcJW/Syx2L4PUbtL96vMUcvxgbc92iNomZ/
NZwyZnkK4iFNCavcfrGGFKwSUYBKuuFNcxvc3r/FJZ3ZkqKBRSK9RVtICes0xhMszr+TJvuoHf7x
D3bQVBHAWIwFfEaDsxt0Qowv9BFRJ3LBcvrQtEdK1uL50mVpnNkQf39mo2szlWBoL8Yrrw/6e23D
d/1dE5i7yMv3GriI1x7nyzHszKIUw8yRYx5GhUX1adiQAM3lgL3lkD+oT/mx9Nd6OQttURy7M3uS
s4+A/U0NSrKnaYcyUQI+hMfEp7GfhsBnmejH5s/lkT+q+7UDv4DxEZaRv6NuqeL/0t7242xQm8JP
EgcPr7lEk9BJHAhEaxNYAgHnyKv6ESjWMJmsHXPtv4eLC/sCbazhCYHzfvlt+5G5zIkMJRyMaWsP
uCbM0hvTldrOogdhkgpFMTS6r+jo+qi0Scpw8kj71I6/2nltamD5C55ZkL6gUoHDO2l0JXRerJ3m
z4fuKQvSl9L2Rr/4GiGLNH4qQa94/3D8zsxKkct2yqZqLaKEtLkbK+on5StG1v+PRqRbKGqGSFNi
rM1sj2B8GOtTbLzcXof4nXK0x8Q4eiDwQZAyS26QutQmVQ4T/WjOd0apZz6GLvpDnZj1kRSA1Ee6
4qzkqEsxEkB6CGCiSQC4j7R5MViTVdJO8Apzan2QGr8ULvkZVfNKfX7RDhYFN4eaw1XHDIcv7hze
K2FE9xX7ng0/jPb37f1bulqAIAEgGkD368Kv1drjpDct9g9oPIyEIcXtgbgcy3gzgkh5c9va0nHC
1qDfAJ59jCZKG5exAqNYVaWgsICmkQay9lVS62UTUHkFyTk6m/KADEh9aBd1DFcy7T2mVj5jL7cX
sfRVHKEj+78WJJerFLMzHc6VMB2QLg7xY1vlL2qH8sW/2BHChUBpQJhAigxl0hZaX5fYLC3b67n5
VqNvSZN+Tf1gcT1okFoCGQV2MunGTwc9m10+wAXiH1nLvLylIBhccWX5s2BiHUxueGeI8Tgoo0lf
PmpaMvUYMj+VSe/boEau04/b2yV78qcFfHLMEkC0Dp3RywsBFd0m7mMyAgTwixRfy6HzkuZOX9N2
k3dLmBGIENQDUU+6npRAZj1HjI94nqYbG4ondB4OhbGWxepSXPt/ZpDroSbuXFNxJ6yExLxVjac0
94wjdD+/x8fhcTyC8ijbq1DIbr/d3r7ldf1nUKTVZ7kSGUwFF20zniz1G2KqV2rfnHklbl5Bj7Aq
kHuDCgN/onUtT4JaZYs+QGL2J8gWVn/Uoy5m8vMgf0Dz07kfftWNbzMPJA47QR5aB2RlWxcWKdh/
8SswdosfIf7+bJF9O9p5T8sewOTZ4z3IZdvas9fAatdWgOQHEl+UHTGtKQ9k2KzSmthi7SkeaOFl
tet6LsNjEhyeP/72owlwCEiThUOiySVdsEWZY4ZWBalOores89s+xyybohHQr1kxMtHgtjn5skXD
xAR20oQKBsZ1DFnCiFqMDkarY/Qqfo/59+oXB+/jgLQhfbtt6HoHURtG4wK9cQeDM3ITwShbNlng
a8aUY2oqPi1nWoCzQYuSgAO8u8YGs2QO7ghkPqIgKqpS6AD34xCPQF6h7n2ceeurDEy91VrKddUF
woyTKKyDHxyfDG4om0nGZKgmvTwZT/PW3jY7e+OGQGli+C8NVkuU4l87z4xka9KBrp0ojstBWNtZ
x3rb7xl4UUQ+CVu7259L3HiyKXAjAJKnovQNspbLY1UZjI112qGbVuuEHidDH7VHzTCS+gF0iZZ1
HFV1Gj2tqipnYzaazg5p50b69vbPuL4BsLGILqj04z9QHrn8GXTKjDExEjMcePMw9WUalGkWe01k
cB9iCfXK/Xy9agxToDEPNQuMCF6xOZQ4lWmJLAcziA921CNRV9JjObroeNXeBLqaqp8hG66vCcUs
2cWQ8aeMGOoB8ikUxXeaJpyEaftzVAY/TaPQ0qwgyb/E4HekSRxm6pqk4aJRNG3guAKrIkdOboAb
xsx7LFb7Q9V0W0wOmlDcN7s6oOCNq3P9kKSvtz8ouQ44gghcjGfZYvxYTuai1hn7yprs0Gj0raN0
B664+6lMN2VpBkRRP7SKPNd5vnXm6rtGmkOrW0GDgMQN+mtKrUf85H2X/C2yADcXuE416JiIW+Sq
fcUabLtqx1YIB/Bqs/INsMj0/Vqn5zpnAhQYxREAgYHwQqfs0p+ntCCggqis0KgibDbYKvW1Z/x1
5MMwmgrMJJ62QKjLGIkRrF6D1REzNHjyThJ9744Fzixfyf4WviPySjwv4LQLR6V2MpeblW2GvZVo
3cZSpyLbTWlsQ6axL2K+75upw4SXarJVbvTrJUJoBKcTVLgQncFr7XIXh0iNim4sgXc9Dj/yg7kV
RZk0rHbUH8AX5Tgoh64xAF2vF8JeiEOY3hVzDXJxZGzbPEOBm54Gl8+P5cyMvWPF1m52RvWbHc3O
E+6iNbqspdOCoApGEczmgdRDVsLSGujQpDi/4YRWtF9FKNH3OD/b0dX21KyOlYpvrIPNsjatDTBS
r0MXg5s36l87pX+KO2sOtBJJEVUz1x+y2liJz1f1dnFuMNKMagpuQsRo6Z5ojKJvqNGYoVZXvp2w
53xwbF+bsnvIMdc+1Dkir7Xcca9xdrQma9v088HSeLObNMhHKbxN97cjzPWHwi8SdSQgofGTbOlK
7srUnI06M0M7ZSDwTOw/kA6aPZX0D9ASa/2So9n+fzMp3ctDTRCQitQMnTa6d0otLIdxr3MlCXTH
yf1aqdco265PwOUipTjS9kpl2TUsGtjkvKs903ofALy6va6F9Aaq3UitkbBhlFW7+roJSP145hhh
Hv1Upuw7M7UtdTvNI6TQPaAVLF9rh99lzd410r+YXaN6sVGvIKevkwD8Ch3y4Ri7Fuxf0mJnjh6z
w8AgTynZ9hm4+W34ePfO6d+OEsGbIYoCrC/ONyaWP4/j2WOC4Rj2LmFmmPF8o6mzV+PxDGKiQO2a
u3q2va5dg5qJfP4y0RImocYiWHtMHKTLWKZZFTj7p8EMeY07jn+wPNtnibUZjfo4AY4C2qWX2191
4YCgj4SWA8b/8OKVU+N6yiF9BzR3yOeHXvk5a8M+hWZxRjB5k+QrGdXChYcEDlOIeKQhh5NPo2Mn
mDIHoUOY6DP4WcpJsSzPdWp1hWPsykdQt8NAFgIlJGEMzDHJ25jRAQhFM7SqE1F/Vla2KfjoIViu
LOg64glLyJcEyAX3rJzy54leTlYMS/Q1KjbJvBVdZacGptfX3olPrK3Ix62VM3DVhiB4aAP0bqHa
gpcufPNygcrUdiTWJiPM7u2HMUgyr8Nk+xwUOTgSEWO/d9rGXWtGXKWIwih2EzhfQW4vQ20KbYxp
r3IjdJXpySRJkLrafdOFSu1sJzP/Nqb7aFhrjV35pzAqkDCimqhhuv5ypU5LKua0MDrG5kuSdXuW
O8exGna0ToIm0f72voA5NOgBCQMtxzVQUVWgFDqA0iGcxzcC7bqyYV5XfrNoE4zGChrravBMfMUz
Y7KSZhRbbZdqLda2FfJ8GWTMuvdkX2zdYPx2+5gvOeqFLcljeoPGFSqnRtgGYzADUpQEaoY17eJ7
gWNNH8p+kzorCcHSxxODSPiCBJVaecpFh06RarYwOrB0j0rqtlL5duqzTTUkfjetic9doXY+NxRz
GcBHi5K6HLGpNWhWLDxU6B02R4xH9JsefZZ2L1hEh4O2j6Og+nl7a6+CGr4iSExR+DIRtlHMuPRQ
e7SdqewYFmnVmKx5bcY17oIrwKdY17kJsc9nN1Hc6HOagmUonFX3hZHyh5VXm3pAWSGt7u0YeI1x
oF4R8S2jv43Rfeq67Js91htbn3zQDWyyFo0709jg9fz896tHFozKMmh9sfOSX2WTW+P1gpBO51YM
MW3jYo00ZGmDz01ICVUz1VHH7doISR35UwnA2fRxexFXzU6xwRZBrxFDRDj1cj7fp4oKStTBCJ2e
QQ+4CGJMP04ciaI7+X3cbxRL9eeh9ZJpdfxF/PyLO1/YxoAPJg4E25EpXVZIFSuHqgg54mR2p3Qj
5OZtcMHm3wdv7eGyGAfOrUneyow5K43p05rqqxug2AD3OkB95Um7T7fdXf+yxolx/WyRFih5b2uq
s6EX2Nzij7MzfOCeSAEQfRaYYDA+jJvqEcSSeg5+3zpcq1xdV6Ql43IFdaoHDBjBeDbiPUg031HU
fVcMuxRFjT69b2jiK/PToEAUFSyoWs+hnZyH1E58m0xobBYHTO4EeD4ENVsbaPnUWbr17aW3a01L
DNYIv+Ob4mT47Evq+olffAddTX/gOwxA76ctRAg25YvpOz/13bxhfvVg/qh9EIit9MKvE/zLvZLH
onKWYZanwn2k4SZINLaZhodRBX+jqXwZIzBtVD/y9EkZIP9CD924VrxftS/FktYG0MHUP32zPMSF
577FCN/6brjnnXjEb26f+qW4guc7hERFp/eKuzsfDV45BOYKEvmZ+U3T16gwrtJ5saFgU0fjGjO/
V/zWMYk6INjxeSnIXxrabUs4nTKzXa3kO839OWXKygymCBayQ2FqSVxEiGZXc6V1xFAryZAY9vof
sEcGGcEw1uocswgSt6xIbzBDi7hOHdzr0VQ/F+XsZTbZA7ER6Ola83LBFGpk6CyKgiiaf9L5xfs9
RYoEU1lupy8dbuFXxlX3F4hTsydl6t3tbadY2EBdx/eCSbRALPmRW0HaXO2AiQmnODm2JP1wR0gl
03klH1syA11C8cTTcbfJz64J1GUsQS0NiPU+7JUYwcXZmspKNrvg4RgTEYwbou+L2dzLvAGDGvnc
dZEatnnye7KsrZI1K+RkCy5+YUK6T+ZUq9QCNNJhajqPLUfgynRAATPi26ZyiiN+oF338tffCOyY
YvBF9JCgmHe5rKqnFCqBOFZK9uwoH1Z+H/W/b5tYyFxFiQNT4KhroqQmLauEmjnG5ZBxWdUHSe6t
Wg1M7ZA4ZVBVc3Db1qKLn9mSloOijWPkLrLWSX3qzSaMu3JDUhvMxPrKc3XB65Bo4OWIsKQL+uPL
jYvaGr1LFiPVsHd2nN+XFnnkUbGSEi6tB+wrFronmNYHq8KlFby957zB34QRJO+rPYd+5C8TSDHw
wFMMqqKVEKtrTNVLbqiB+QrJP6jsUBu9tNm2KGw26DyFkK07OqUTuAxUDsZMFC9BGaPt7deysseV
L7eU2qAUhYEaQbnpYA7x0mwyV5mi25UWqsd0nwfFC8e4RuNHgYanwEFMm1mgQwCAf78mtL6wybAM
xgox5HZdAXDnoaI5h+Ukb+39oBdA4jL7MWtaH5QDH7c9dCk/xviwoD7C3BkAnRJmv9GTTqVFhHDV
1VAPEHR6ua14hqYEhc727jyDBN8yf9tzBDwOHVb8dimOgeIXkCy0ZDDxL20zRjq7JsJfhkyzfD3q
vIisNUoWTaBwjRkucUBkjiJ0UHjWoZYUjvNja71a+Vo3cckAKLlRJsI8NtpdUiw2Bt2Zk0LTw1Zl
Honey+TL7Y+05BF4fQIQjV4aWJGlI0ApeiPTALlwFjkbw8YkBartLv/llub2tqVFd0CzDhGSAISN
irDk9jYpR5uPelgSUpdegeT+CQU9d0vmIvVTs7ExwGGlaLSjbRy6E9F9FPjjFa9YiGZ4dArACTox
6E1Lv2KcFYNTDCqEQ/OL9NB3AbNFsTYyt7CrF0bE3589vRtGLRv9MhiBalJUQRospQHJREvw6+1d
XXCQC0tScM5Hq1HKisEDo5c+O9b2SrlpaSXIBKD1jWoM8CvSStKuULVBm0nYxvWXVteeSjqCdY4V
meekNA5ur2bRmimEVMQQLsppl/umO5CRLq2BhEi0jqRF/zShGtu1WtV7ilY4K0xmC5uH7h8anfgT
hCCyvAPhGJjrE5eENAcxTEHYCDqQfHd7TQsOJ1qMmDqA14NZVMpFMWhsz4DOkNCoXX+KXkeoAVfj
WkNz0YpNMAxgCHJZOTW09I6XvHVImOuvBMoYaQPSlhVfEL4kJfAm+sGibAMCjCtwNU/qzACLOQnt
WT3OIPloSzxQuvc6VXyTrVTjF+7mc2OmdHnMRIsxIQgcRRGHiZVt3XHwMbjvVRZ0yMA7vEp2uLSD
4p5Auw/wrCu+OVXN3W5UO/heYfi6AvIS9THW12R8Fq0AKoVuhmCElz08KROmARlKwnpwJt/pMUhU
TvRHkmsrR2nJt5HFg40CIAHAsiS3i9sG3LOdo4bFULAD+qdd6RnDoKzcHwvrsTCADA4PYBKvmfPs
vGvmIZrUUDPiw1SqWxp3G9JNm78+ROBQAIoT/B1CbUys9iyg0thUKl2p1NDi/Fdvoi7cl99rbW1M
aCH+IBzAjigFA0UjbZrRsUlhc6qiKjs+9LzxiZLdF0rxhhLHmpDOUn0WzMyo1Ih3Fhp3Un4yK1Pk
ZHWCNYX1ffea7huwyNFd9Zvt++O0Nf9ArnZXfLGe10om2kLxEM1CYdYCqQdGRy93k2lqnhVcm/E8
9qMwP6g7UUU0/OmlfKh21iN5Hh7T++iLC25d07feEuq5H7c/6IJ74icIXniEEqDepA86DoldcGjB
hHVp3ucx+kIJSLZW7vo1I8J5z7zG0icnZ+AJCnmOpIbm226iwV+vA44Cxhc8jTDk7Uq1OKPqqzJy
8ZItFN2vqtrPhpXizIJP/mcBSbQUCNOZ63XuwEKTRWGTticng3KwkVZ/erOsVnZszZiUDjYNlIJ7
V1HDJArn6VUFZHS2vtTRn9u7thA1LtYkFeehYtPjdZKSsEr6YCLpxsLExGA229tmluq4F3YkR68o
K6tUS0hofpl8c4v+H73rf0a19yv3BG30iAIpDVTuG4UXl6syteLjSxcmzIMgHepRmAeRe5/AM5kc
cFY1JE0E1XUzyjzkt88cVMddZqA3z3/XDeXekKwNsS5uMBBi4MvGKcMr89LzB8z4gJZROI1S/6B5
+qCl9B2b8XR7gxfdRRQ60FUGe6Rc90obI+qA+1BDnii+mqgbCJFAcyzfgsb8y21TVyNR6LbgGfmf
LekwZzaAE9qMzVR3Nt5y/uDXBz2Y91EQQc3eG8G8Of5WVhGzCzEEgqtgXEKDBzg1+QXmco3ZY29i
iW29NUfjFPXFSl619LFEtU3cPGIQQlqZyYGg7QZLDaOm8pUx8XQl8vXhcHsDl74V0ILgoIBD4rUn
uUTakVwxC66GUDZ9HAfyG1AHsC2Px7H4W2FQ8akcJNYokYPq7grQT/uWOpBTUsPOVXasz3ZaM68c
7aXPgqoN0lGBQAExpuTgJUP9Sxnm0EzYHUuNXzOJ1og3lwATwOt/FvOQ9V5VEOLEVRPS5nNofddB
4UT0l8p3/aLzlV0V0CBpXv6huyDaoaAIBOcWKslSwMqG2nHqyJxCq8eYdPpb69fevwtucGFBbOzZ
nQg5CzBtq7AQYezbjg5Nqvkkyny7WHvMLXyiC0uSWyeFwnMrhqWs/F6iDwveqNsevXBuLgyIpZ4t
RY9cLTIzGFCt9xz0u9b8plUrleo1G9L7upkb1x1MawobpBBZipHxdN7UfPzrexdNHxe1SKFid60E
0bJGbTPMDWIu9q3T0/vc4EdSzvdm9vG3eyYMYQIOGnYAbtvSeow044pS6uhRqh9Ka/gu1T0Sr4F+
FkqcnxVGgG+AeEUpXEqLZmuiscuiKRzSt9wYPUSKnQUq4GruDhW6P/0XG4/tRs+8rJm2aj5s9BiI
JB0F0I5tmcMDNr/fXvnCBXLxm2SGY0UdXaunDn6T3wfsoG2MP4IdMwvmArxsPPWqR+ZrxF/rJn+W
kS/TABjGoxzVNfQMwQV06afKSGbKuDhyikUeXJXPmyZu5+dqHmy0r/nUfUydGX8rzNaJglFT4/uK
qg36+HZu7SJUi3dzx9ljFxv5o6q4xbGaJ/tdiZUq9ZKuqJ80t6kcP5667kthDeOfZFaLr40Crkoy
ovuQN1lr7KBJSzBzVI3ZaXaHYWuobZp4dks1yHcOBnd3MyOUf235nHyzXRcJUak2ZpCg6fWRtRzA
yaJXMgDizPQuc8bh2CqkOg4Iz4OXQ/33qR6AK7aizPCTflS5p1jx+NPE+r+CB7rbRlNB343JxXyX
AfBLtWmSzhgCx+27V8BhzLvWsPBKtVqn+DHYajZ6KXA5p3aIjG/zoA57DaCx14669IGrCmSAirwr
XKifu20aak4RHTngK3cDmSeQILVJhz9R3z9hHF6xPAVX0l5P7EZ/ZEwxtbs54+DRjIhWPExmbWTb
yO7jagsJVTUO0riyOx93f2keDKftn815tn/kZqQ+Wxlv31vIgoSplUaDR3pwM9dplNhe5fB8tW56
HUfhPmg1Y6AZlVNMSV66j5lyO8IKp7DFXJXBNkx7dpUY4iCnajq2jbUtzD/DsGvHw6zxwHR3ZfJ7
5eiI3ODKg//7CTLmbJ4ApUE5Xxwd96GxvPiZ7mdv3EPePm890LhtuoOxz3fx4EGkUlkp030S4svm
8chCiqmKUQG5ctxE3OWJC/NM97uNunHvyD5XIRC8YZvmEN1TQQjoJ99tqNscWO/FW+NeBUvLWrl/
MYSc/xDpxrEyQYkK3ZSw057AyIrE/SEd/9D2tSDf4ipM2qPVPdDe9tqpeup17rO+91o3g3792hT9
klec/xQpkPckMpnbY0+STL8bIu5V3ZoQ12IUP7chpYy1PidmCj2uUCGe+mr46SZ5YImngDNGvJ80
DXNjYB/6qe3XYubS6sDBiLlPPKtxI0qPXpXRXONWMYboxVmbbqrTuziJspWn9XVBE0wwaHAgVQXv
KGZdLk/WMPSKy9pmDKGX3EAZ3Rq+9vODkRteDJTRyhkSP1l2YhttFjFUIx598tPaLSO1UXMYO2o+
9/IHgdLRN3W4lkMueum5Jem+AaIk5+UES4LgBFecPzj3o7kr6J27AWAJ797iC+uCnIoW48oqxSpu
rVJKYPWpB6RF/1/b/YG8wf89sU765Z985GxDhQ+dpX/AFSsGyWCqT92gw9SZWrUrDrLQs4KHnNmQ
clg4RzGabTaGZVweVD3lXt0MkMHLHh2Keo+a3uUxOxqK+TRZ+V8/rvGMIvanLhS4VGTAgpICF1EO
zhBqo4L2d+njub3B9KQ3G38Plrw0JR10mseT0hUGTMWWpxX6rk5YcNszlk60i8ftJ6gET13prNG0
URPe0zmE8p1vdWAexVzEbRPXuToengBl4SCD8flqBLLPetee1HEKnXRGUcAEL9vgF0xZeXoumgHY
B5J3KOmgOXvpd4MB3aw+wZOgb7N3q3Tnt2IsD2k71V9vr2dhy9ByQ6KO2WAAMOQC8VSNSdWYHcJv
8zWOmMfLNV2R68cgsPkoPaB+jzb5FdG4ZndsTiidACKxfcxgeap2AjPmxubx7vZarkthsIRIjtI6
xoGu5u1GqpRaJZKY7AABrmO6K0CAX+/WeGaXvg08AKMpGEq9Zq2oSFvEo2Ii9JmRZ9lvDQTvsjWS
qgXIIRo3+B8COVr/GES99AA3VW1e4lmDdGjYFLPX7WjYesVB2WHa4LiWdSyt6dyalP8lXWeBhIGM
oZ4i1BAFqM9W9zm11+SqFjoSQmAETUQxGQl1DslS7DS0cMRH6rf9ffah39t3Ct5sQJRqB31XgCvu
pG+MvdZ62UvxdttBFlwRz18AgHDZY+pOjnbpkCv65MZTCPSXPyRvHfteNZg1SNnKU1sEmvMbCuRi
YJpApR7U3DjC8iJNaICZVt9AemTmaJSaQ9yWx9GIE7B0Wgb/MrP0dWojvAf/boGfdiGyApiFSGo+
xxDOrit0l+2hmLLiBCBMt+mJW4tGZguwT5ePXlRDgGfF4tJKsZVCsl4MV8ppcxHb8wTyyvykNRFE
H5Wu1+cgruLspSJuSbyam/VLC9LSX7dXKsctMe3vQstQTE+iZivPGVGEXWakHT0phfoMXMeH6tQr
d+PVFIzYTRBjWqiSAW5nyjAOqGmrcZvp+cltya85M7TDMHfuwe54dqzcstiCNM+9V5zILkDHXOU7
jKdb73ji2Ct+u7jJ6GMBOwOSAUsG4rNMG4p8VHPETR3gJtRY2/e6tZ13M3ZGiLKPRhp5duZMzeb2
Li8aFvzyIJ5Bu9oVX+HMn0bDTQlYZrADPVXfo7w1j3nJnUPPmunOSYbxpMAJf942Kp9Sse2YagQ2
Q0BoUK6+NMrsVMUbX8lP+VTo9yDW6r7Greoc67JgL66rrJXfPi9T+bSaOKsonWAUCLDoS4OQ73FG
t8B3TlKn2mdzYwdMM74atrIHAzfKRLHb+iCNONI0pt7spoUHZcluO0J4CC9zY/RVIKiCHvhLzpQH
DPt0O5dx7jFoSXlgC/89A4E06uRAXcCQOSkGXISAaJgxkK9RpXyvc/WJNczyCzOt8K+5MRA9pMC/
Yteb2DEbLwL97jabmil0za7zidNvhpL9cUnxR2ftrqbTvdWTF9BtBZh+/p3npbIZ1ZHuajUag8rK
44BR8hhb7p0R909JZD3qiXnKKXsa6tTxSEMHDx2W7YjLbeNyWm3Q00chzUm/EghtedBzgnp9z+qv
RtYZPoeasJcNTrMxzPh34rSvCZ/UXW8OjldU6oiDb+d7w6nKLZ8rTLqr9bCFitWvmeZvs5JvqIqN
ZUZQdNbkU6v7aMq4E93NYwHyJDw7A3OC1KsRq6+MkHzTTt3f5nLC0T5VE3BOMXkic72g8K53vWvl
p45iSJEWymunqi9JMq5RgYu7WnYwdKJRcv8cQpcBcClX+txkM45Riu/GeNzvYsicfZSFrvguSdNj
XYO3kKR9fPj7s2RhohUNcBuFDTmENSqhgJpgiWZGnUc7zbuHKnHrQ1mS/muMc7iSt149ZsSeChZ3
MM3gUQGRg8uz1DOrbLqmy0+tXqaVl5hqBVVFQ1wFth3Xr6QvxiSA0PJM91CFf40YQ3Gtq9uVeo6c
0Hz+DsAA0fVH/AZb+eXv0CPIX8Jj8hOkJIuXmFlag6Jfrzk+xvP4Co5oKWJhe/G+QQgRUevS2JTT
nqljnp/YoBpf0a4yw2Tsqi9tzKPDUKtrg/xyovu5ODgt0mqM+LryMHarNGrMqiyHEGfSYRamVLaZ
1keiNOh+EGQcCCpTdVArFgGt109dcNurri9ffGQHc5M6oia+srRevbKH3OJYbzPMOCwVsNsvdj2O
a/IDV1WGz4WeGZKSYMsZErB2wJCxS/fFuIntL+lRiD4Rv3cCxlFD8Z03qgbT3docxOIawcoEOR/B
byWf2WIymyEbsMdKjyFUBeT9KDbf3kaxTXJYAJ0f1NPR/bXBy3TpNj1XImRyMKE2vGR+P1k29aOk
jbZJNM2DD57d8msCDZE1pt1rw+AHQ5tbFw8yQJ2kHNwo9GREqpGcxgmYsJJZIkV1jXdrttxjFmmq
n9oJWL9vL3dpR8+XK/7+LJmoUBtnWa3QE+CF0yZjcboDaJitRLylg4/es8DdAuCJ2salldngoNmy
bXrKwEI2+UraocupN7R+rghrnJUEaenk404Ff6ENhY4rohzHoBDfLSkiu+NkqqfpMws4dnynplGD
dJFnX25v4uLycI8gFxNwIF3axAjFKNetNXqq3HQq/MSx229d3VUmprh4WQS3rS1dXCAowVsXjWkX
+eflZgIYm1fOiCy7UpQ2SIroMeLTc5JFb1UTab4V405uNf562+ripjp4xGOZNgqzYg/OHAWQFq01
04ieSqUsqF+zSXM3TuHkUAAYAAgGpJE7a7Xuqwe3iDUQz0MiiIc95hckq2VnJOPc6/TkNAQjrphz
Ac2mO3zLgafcJ25e3Fd5BQr+KiF+5FK+HxS1C4nBO99R2zVOk6U9QNEYD0gwmqi4Sy/3INFSSFgU
2Pmp5G7uF+A6drf4Fm0ZFANu0sDVWr36h88NFDYYCsEwKeDKl0a1HNBbiCDQU8/z9A6oT2unNymS
WdAm+a3TQTWotXGrs8JaE09f8mvRMUYpFI4GCcNL01Mx8oSWlJ7GuvmW8+hRr1olGHjar6zxCnAh
vvOZJVnDVaHESd02p5+qElHsZ7+Eaon1oG1jv1MCdb8WI5ZuayAvcV4R4jGjIn3K3LVz4owZBaFm
Gd+N6EePZg+GIaIOgZEkded1c5cdVcKifQ7W6+3fn6Zz89JHbaBukxV1SU8zSdsDhMgGLwXcdItq
b3ynamO3v21PxAT5VgMBJVIuoIBQEpDOUW5ZaREZCT1RjDhV6N+wZK3MsRSWzk2Iw3MWIObJHFvG
YMJtchKkU4tnC/Lfrd3Upa+lBqS1MALmkyrrV2oCi8cSoCPUkET1Sg6IJnYOzAU16LXqBIjVtM8L
xQNE2n00qjHamVqxVgle3E6UkCwoFgFJK2OsTQ0XM7S26Ql1z83ITyot/+HGRGj//xako9fEeL25
FBZYotC7xh3creYk1XMxO/Xmtm9c8WDg8AkOPwxmgrgII0eitXP25WxQbCRpptJTu80PpPLos7tN
j9GHzr1+g8brg3Wnvpl/iX37NKoBwoXjh2RO9kjIvtnMtGZ6aiBN/ei2kL5w24ZvQZHT7W4vcCGM
oVT0nynJMzmoLEB3hUsErY7yTaOms5kYoqnnFOpacWbBF8U8CcCXYv74CtJHmq4fgT1APqXqdxGa
wKVpbgv6TNC4v72qhQgGImik+6I7DjS5lKhOk05HokQZpKxIYA5gz7UrXMv5/5D2Xc2R41jWf2Wi
3zlLb77YmQeQTKNMpbyrF4ZKhiRIAjSgAX/9d1jd05WicsWt2oiOjlbL3ARwcXHtOQTPha+VYIm0
3jve+l9LPaH5E+gEVoeRTPQtzQyX5uatylWsj9ajdhgLi+7zabTraymfGtUn7TgWM1N/YHeqMst4
hhhDbEGpBlA0YluBNAm9UMKJ4qjamyvhI2VBV7mxstm5Ma49kF4tzv2f0h4kHPFWYEYVGdzZPptS
H2jr4GniSbnS1HaVDNmqKn+1r3FaMWLHKaxBVzxwvT5eQoz4J7pIFHoQJttbirEWZvrrNmWa88dQ
lwX4Q2f+5rncqJIkmUIbB1kGInV3GIJs8PiTQF9itBDsn3gP4CYB8njKceDpmVmVFpVEWE84jK6S
ZNeRZLq5EWxsTLTbDEUdeP1oPCk8smFlDOrcfa1B0/s9e/DQAg2mVHVitv80autFet0lRYd72AFI
nwBPcAATBrJklGDosM9WbWWimxhYtYqz0Dl4YuHoTsScL/41QRHMTtIG/E4eJXjbpRsjnaZpTb7G
I5hqRMbNFP2wpvluabRpfJt771+v+6TwiXQOwyUAwpq7qHrLlMwr8BbqdUZvx9itdcKpFLsqNcaV
XUbRS8lGJEUSvoAydsIywGYjNEBKbQqdZ8tugbCQW2jVOBR5gjRnYwzEjLLU/3p9J891KhTZ6KtD
g+70KY7eqqQrPBAm4ZrQ1PUBJhB0stjZ5nfGmsuRigWg0pNrOpI22YYjac6QIdA3sabEBiSH0tKL
upVa8PWSThhyDx62h3uJovKnyKrH8eCqwMC0eWTA7wSU2pMDhdmKqm1JF1vJhTKq403N1CR0nMJc
cJ9OGDgAFk/DOHj80XE2X2RRKJgPg6tRyTwayeiiUThwpZu9tsBrWOo4OOXqT6EEetEBze996mpT
m0SVRmRTBFGq+Vz1dW5h5j1WdxHgy3vSdYnjEHWEawAAWDr1DDhAFiYJYCM3hpIhuS91mQdq7OhL
kNynLo8+NWxqCO5AtDB7dSIjq+1SSHrIY70DdZXd3GSsKPeAHE6vTRAI760+SrcFZiR/4/IgYwFj
gRwJBjdmZ9A2ZWZ0rkEPmjCUsBvrmxFUkeHXinZKm4+FzPygGnmlxqIqPTiY4k3CRsvMDHB1VO1+
wwJOKSwLKu1h8nW2GoXnlZkaOlyTsaZtyKNcZhgU7ZoXXo/6Sxfl9mXJaH8LHF5tCQJm+uNzy4+B
FEAdgKB1Ys/7eGcb2x20KoeFKHkxYQ95Vcy3lJvqnWRZ0S4s9bQ0lMYQu5i4u5NKHVkIvEB6jctF
D+44pAE3ihalpAjdkj0bFhy+peObhayqkEVTWtjVXGMqMRpxSccl6IZT5lVHnxo4l5E/+xTxVzA5
lko1eoikuBcjOvfRdMsCI9dRMzNHHg5FNvyOWk49KNPQkoWC38ctlFxWnSc6qGWn03caWUrYpka+
4I6ccMzhjUwvBrrsMRk1k5IDSFdPbUjRlLZacVr2AZqwon1qFuo9erqWwEtPFV3gH1twlNEFD2Wc
vYeNnjoqhmTpAT1P3E+Q2Q2sHK66Zog4MKpS+LCu4CNyhjho9cq9kNzSfkc7kQYF9ocGIIl50k7Q
qq6ly9H3berEzpz9UGrrXvwqjw98V5AF/RQzMyySTpgLfUkRgA8hWCdIkSkLj+Tp7USAryIHhsao
eW+ByRPu2npBDw3q/xe2jA1flZZC0FPh4d55zZld1pavOlUNWlu9Aa1MKd3vX1vQk9fj6EPoH1VV
MQFSjLIhPXie7Ost0/rxUE2gwERH47sXwCZqBUliO2kXLv+pqouHBxq5qmnACuf5UXRcdYDIMGC8
gZWjoeMRlH8jK50wg6cZdIUm0SFO0ZpdtM5BwUyZj7Kmus9Low50uGFBLgYQmSoj8j5wKeAU2s7b
15tz0hQebc5M4T2lhvVLoWxceXDE1RC1gdJYC/7fSSMIzEVz6kRA+Dmz7uiE1AyAyqQHOWjejSi6
4kwXQ3399VJ+jIR8ekQmSADUaOHRziumZWnnrS0oHL+6L7d5YfWXtdb1B4bGsC2za5M4bQcE/kw0
YEXEOLMgsZOOVshNGVtEd0Zlx20tTn2KRBRYYrsUiPN0VL/rFmszH6XP+AArpx6YnrOlJ/DUJh3r
ykxNudFEMeB5oKYOEouC9Td1Utx8vUWnTtvAjQOzDWB2Qb4300eJMLjPRpiWBskpYqR24a6prqij
r5uMs/XX4k6eCOodsDQO8EgQU36U56kln6p1iI8xsW7sk+I2lVfAJ7MijGz4nUqca4DuhkgdoxiZ
XVLrJrbXeb9NFlITJ9d99Dlm91CiDaaiDl5h9Puc1TK6oKp5luTDQuRxSgwglP5WwJlfkbOU6cJL
ISbNb+A3Xje2c8ELO/x6W08ZNLicE6wwXBiYl4+7KpzSGLQ8pgeVVfmmVEGc6FUdD1jOhwvm6gPQ
m1L3d1QHbT0oogDqBYWNj0IVVxuZygQCZADTvsa9YlmhIaLqzWzqZImk6NRGTrQoKD4CRRwgfR+F
UdCDpBo36cHCcBAjdZ46IJJu1QqI8GmzFJ5Of21uNyY/BlApSKYC+OWjNFmUpoIORHi+QsZhYvf9
WV1iUoeKSKzx8/KKFakZOrWwKBGCtt++Ps9Tq4UFBDDtVCHHPx/l894q4WbD6cjq8Tt6fIkchlXf
yIVwZUnMbJmdR7GbDsRE7nhQrXzrZs1bolT+16s5lZmG6/RzOdPnOPKu1VSPuRwgp023GOpimN3L
V/aTNxL9huakqjHUkIdp8Kudt5NDA+AedJPDcUNoPN/GMmv/fGz7ugODsasoZR40PYb0UoOZS7Wo
U5dw8kqRqXIgbl7h41omWaHDfSoFLribtemNY0B3iJTCvVK0HiBder5U+T/lEIOxFd4Csinep34D
hi6knnc1LgYXErN/ur61KYxnno8scLtWT4KvT/Ok0iBrDEYmpB9VY3aYbiHrLHPgPKWAoB5dBv7n
hKjKUhC/JGZmXeradVFZg6OY1hlRVLDt9gXp0Lz3f1vNdKhHqtkWAHlUK3g7mQK/rxNBC1A75vwq
wOgPTUQQjfYLUGrhKnwUE0Vph8JuQw86jw2Oge3Y2KdNrh/sidxw4b6dyn9YKMXAXGKcAlrxUVic
lIVe5IiRQNCTrJDHM5FxVxQMvnf5hVrE2lVdAPE4UdCM8uu7iSIs6kAAoUV2erZMowH6rClx0cvW
zHKSRG4m/aYc0ZYI9Ed3QRMn8zS30hMEztQOhwmIOVzngESexssmPQANAfO/mAHmm19fz7GE2XqG
qjXs2urSA4r3fiqprycozKRLQeYpXUcnIUp2wKGB6Zg5epj+s2yYqPRQ6NWmqge/VZMVXSz6nMzZ
ofIB+GM0XwFSaqYYA+Xj4NZ1eigfRWCs2nUS6E+dL8J2zwO5WSqvnl7W3+K8ma/XGJFoPZAAIIUT
+73U/SwDG61z9Rtn9HNRcxBQM9GTHnQR6UE19DvgDQbSLgKVxwtv5SllQx0C+B4TZgUSvB8vVVHx
AQkh2KNBFv21Y1fUr0pjqcB/asuQOwGuFAhtpiaQj1IGTDpjYgLWvOZGQNvszNYZSO+WuuNOvsjH
cmaK3XN9QI0RFxVUEBuNFAPJb4pzD/O4LgGC6q5wSQSSywXzcHIP0XY+QdFP4e9sD4fUrdWRWekh
w2QDGatml5b626+rA+bH/pYxu0uN5Nhb10kxXK3tgAe3yqgMImH/htYdi5m5FuUI5K+BQgyMG+bq
0UQOpA+0xoS/sRrUh6exafSlzRtqEJZmiMgQwOrSxlJQNjjz2s7CuImVbX9HFAYhoHXIXs8r+TQ3
ma1kUXpodPmSKdq77cZoxkcW4Gs5J5UABcz/yJmpeF9FiiqYBznecO209es40CX4pFMvILIrmEDW
pkzkHCXDzfKhErkJRZNyFxkGZu867z4323vFZhaxK7HjaKJe8CVOrQyzcZhqAX4/WEdnOtFgVAa0
d3Z60ErubpoiejCcZMmnXRIyff/IYdGUgrEOHJXo9Mw8YhvjDlHE3a8f0fFCJit1JKNyEtmpo5se
6hHjEUUE6sVK/Z188bGQmR4gpZqjgIMzgiNDfdFUYa66+cKRTJ/0k4uAlD5gF+CVo5b7cSVqXrU1
gOngIqCDiEcdMXPq5/oSR+nJtB54I/+WM7Nsjpo2HLgwcBTWikfywrfQn1+SiZTQDZpAJmHCwmYb
7bLVUthxUiGORM8MHjWbSql6iI5rfYf6fwFdH36VtHLyX4/XN1NtRWqAYvMgBNGir9UvDMgjv6Fz
KCRO+O4g1J33FvNqLNEcraYYCPPsoPHsBx6DsPf/JmSWjjEbx0v1fsDjYNPsIc9MGaaqtRRWnz6R
n0uZuVmtOoADScoU/M0FTqXe8kxWCyuZHuhPio1ndIIsBHHVvCRQ9Jx3fZYn50lRZYDkts9l3Z6h
ZFahcJU/OUbqLEg86TMcO8MzHejGpKZVDncbs+VK7iMpOoAFMMhCJayCTj9TapCW6EQJluhrTl7i
Iz9/ZvKqBjVioGXArtJyk/ZnY+KbGLz6DdU4EjKzeZ2StHkzwgcfPfGuSPMmKYpfLuNgPhYpLAP8
wujhnCcIMpqoVmog1mz1NHpvitZzH8Fb1QEbw6zV+pdjl4liF/PNaDZGP+A8OhKjK6buEuh6N+q1
n7pphCiMG9eyU5wx/Hr3PqsjhlQxEoS4Auy5n2CpNBYJ3RrRm+fZbvpYeG5zTq0oXyfASdwXnSp3
fW7ypQT5dJE+XgKsUAep6gT1iiZU/aN1B0yH3SkuGrnZiNpNH429jvJmKpC77i1AQqJ2UXlA9JS6
uvZ6dei2EevQG/H12qeHavYpUBpCbUwHXRfM5Oy6Y2Y9drwReR/Ok2vPA9Vq0ufPDoAl/EiRCwnl
z7YFLesT9NeENoj4fiaMihajoTHCkCipo1fhxpZ6zzPHyu9+LOq/Xob/F7/xyz8/f/Pv/8bXL7yU
NZI1Yvblvy/KN3Yj6rc3cf5c/vf0q3//6Mdf/Pd5+lLzhr+L+U99+CX8/b/kB8/i+cMXIRMAWLhq
32p5/da0ufghAJ90+sn/7Tf/8fbjr9zK8u1ff7zwduKTv36LU87++Otb29d//YGxo6Pznf7+X988
PBf4vcvn/Ln99PNvz43ArxrmP3HKE7EdvHFM/mH3+7c/v6P9EwQb4GYA3woAM22oImDbRfKvP9x/
TqTSAOlFOR6ojWj1/OMfDW+nb+n/hLa4wBAGST1+F1TGf/xn3R9O6OeJ/YO1xSVPmWjwaSYn46ci
ojsONRVc+In8EkU13IiP1wEpu4hpbTfuojZ+0Etv3TdjFDjGswSKghHbvtDEnV62Hdha7HvOo4Ve
4NmYx/QBkA8ERQAuA7B/YBE+foDK03pmDdTcOej6MSswHpV6TxjQ4ZzUONMiIxQ6mi69+Mbjcosa
E8D1TSCWHJ3XX/uysA/o9ZoKzDBG4DyZN881NlfjtC3NnS2yENh0vqMnd24GyaNx5jHPV0UTmCg3
MRmvI0X7JcM7kTFgchA2HtYQmedPTfrgsE0iUYAtNgdzHa2L587sMZiq3C4sc/Jdj48bNXQEapjp
AAcGKHHnLoAZK2jx8gq267MHrWBNYLRqmCRVUJrm5ZhF5z3GpBwVbihIen91jyfQcCBngIoU3Ymf
cQhlNyK/bYEKV6eyIY4pAgYq1HLHH21N8fO6P+RGHvS8DqNxCQFiUqMPC0cEj+Bucn5gAD9XdWOr
zE2b1nvEYXA8NJyrExSLk6BLYmbOYtqqedKWECO87yk86qTUyeAs9LMsCZnZcw8TXv3gZvW+t3a1
gyy3xsg4LBQ7Z4k/KOO0Y1PiCuCF6LicR6bCGDimi6JyP0EnYsCcZFdukPojZj3djdwspU3/LJB9
OiKMLkFJUPv8hAbCVIR2GfCy9lUa340t2O2cmhR1v6ausnKpjRl3yzeSt8ICvlTeXQ3ssVOAAKWM
fltZq7QsEA0qF9JIDnwEq24NoK028tmQE0vZWkXfkx6tG8REI4wFckirKEa/sI0YfLh1aLBhZ6T5
hcUBzGGYK1NvEPPHJKnWDMhFZQnwARPQlam3qjLrDDCOK6WO1mnZf2vcjmTg8RkB7yjts1wDCp2M
93qrkcrViTsxJ2SvblySTjvX+nzDGyWoQTOAMesNMPT9VH23dLnzkmovW8z1qc+1qq3zRnuv4vE9
ouVVpJXPQw2eAmskcR09joXqZz31WwMNk3mP27o1kisjfx7iloxJvDZiNfDw35KCuty6b5SnyqxJ
h19JW4PYibvKWxoqRR/qEd8P7FVIJ5DtsEX5iTAUgOKMbqlh7GCYiGjouhirc7Wjm5GOD4ldYkz+
DmAIZ17Sc5IaIBVVhuyeqe4un1InaTVssga0cpWaXai5EipO+SDbykf/t28M9aOk2UXOASQ4CkmS
rL1oQHLXObeo4Kzj9K4REpgPT+nwwtHsy7X3sYEatq6PWrVftY9q7J0BbpJowgJJPbqp27uoEyGq
WCvAN2RZ6zP1jvcuGjZkWKr59ms7+qOYOtdVzEKiZxNT32jLmeVC1RwTr3ZllJiAiBNS2K0ZZlp8
Frf3phcKT1m1xYHryWPf8qdKBztoC7BEZRNbb73lEUXLXhrxaLGKoAWNVCxbOan09Yz7lVoSaXOC
wNa3PCQEGADMRRKiHaP2m0HzCzMmVXvDYjAexiMO2dUDzIAWxriFNQVesXGIdbqz5ZAFztje6I1y
/fXiZ8ygf1oGwGOjWRDgJ3ApZz7DUOMy9LZV7kWAC4AESRSvUkR0daivooikiUKKQAmQAfpa8Ec/
9odc0CPCR8GWTxgoM1chgcMkzUbr9swI07rw43ZpGPGEZf0gYZZf8kQNrtyMt3stKYhbM9LIB1Uk
/tfr+Oj8/7mOqc1yeohg5z51XgymFD1YNPbUUVaKa25s/ZV2T6JaBHc6tZ5jSdOOHiXlpBlHrh5D
kkWci2gd3ecBMNu3ypW2rrbCR0/55RJw55LI2SF56JJuCiNt9+CLBwwmg+oLv1x6Ak9vIQIaxMTo
HJ2roK2B+Ib2rN1jKpeY/Hum7dr0uTGXqFtmvYf/OaufgvSPO+j0dlN1ZtHuK+qGrRfdAi0NmTtw
JY8kzZ+YDcM3qr5cpgr5GB5/ljxLncgGLmDRYonm2nvR/RIEamsrBAGpIOBbDUBisFK2Kp4xGvAl
fteTh4h4xcHUKCYD5t5wrSiWXWpYtUX6cOIA12BqC6A6MhkyIgOxzteUhuXSDf8UDcDpwITST8Ez
/4mpkSVStGrvu1W9VTEAbJICC55Ijnm/UoKl3sqTm3wkb+ZK2ZlwTckptNV+VPi2S+uwA4xFIipC
6f3X137GTPHXif4tDB1JH3UpAi5XPLZYHH9ncVgVIb8fg8TPGRGbwQfKzxWQfp3St1/UIAO1+xI7
+LSY2aN1tLnIP3yUn4LNFHROPzY33hibbN2vkk22WsLoPKk8E2oxcE+nnMNMTKI7g1YU2NOkif1k
3Pem8DFt/fVmzpoC/9rMIymzi1lOrYdjpwhoCi18gK0YVljf0EA5wKmY3NTqFjU80+dpUPvZReRv
lgDPTz1HqLj+vc7ZBUXbXNUXwDzbFyonls4IX0IDPX0djkTM7LclWsRyQ9bCB+/D/Ak8z2uTwGm9
rC7SRdaLkzb1SNjMcsPVaaZp4HbfMBu3HTwb+UOa0zCzFkILxLOnNPFI1PRRjt4lpxp5YiR4l3oP
8FRxv9djsTbc70n+XUuf4xLTrPB9cnrNQHwLwJeE9LidhVrsdQVAD3BjiVXSIK7LQOjmakTSX81e
TVhnepYm5aHTX6xOJ2Nj4wVHIc+8qUEqSKtkgzblIDF3XHsa5Suufkiza8Ym8OZH2fLvPWP7Hshb
Qy9BUbxzverQq69i3EgOuM+sXRtZv+X2iMZfdxWBj4w6ABiyNDANDX6D1uvC3ZlSDYR26UVpMGqC
qGa9s3v1xkj0NW+6b3rRnTO9uYgd5Sn2opXQc39EVtxAe3aaXAC1+IE1+Y3WC9/p67MSaOy5nhHd
joMIlJqu2uyKIt3xyNt2sROa8ILRSulatzqLSE9jUnag1hW3SfM4Io7Jk+88y9AM+JxW27KoQscq
152hAxp43DVDdseHc63Lg2FgIQqDqH7DnfyWIlipMCadACdUAVNoSR915b4EF1vbvjb0qaqvcwUB
tEvPnKLzMUcG4NVqZbVDANYZ32U8FBbbc1sGNuypl6kbTTLfldqm6uMUIIh1aPbxtrfG1+lYrQzl
8FY6pDNfPOeaA7ZPv2uzLkAH8zYSKeKI8lLWoOKgJXGZdpa2PQb9K0F6rfNlwfOAF2yiFSKJWfiZ
5wFrVrtwy3EfY2ZXj8e3gXtAD7dXuT0GlvHdEzFGQNXLsqaBk6Trwb4bCo+AhyNUxiqIjXblVaVf
Gy5xlTtz0FaAgEXM6J07Nv8mqug9k6Nvj3FgcZAJ2u6u4DEgWfoHNH363YDmcKtUQTFEy8A2mr3W
Rdu05CGr9JWgfI8kVtBl0OG4Xw3ootbU5iKLrPMYmCZ6UmGqYAiHriQm0PKTqvN1R6xrOayp0oBA
9RuIcwH3lvqxJ9d5Z8rAjaMQqAKrIc4DPGM7zoszRmVJwOS86rp2L4z6rBXfWouvvIh907XhXo2v
mJFhURqwquzkui2hxMIlcb7NMFChgPCxHYHo1AFo3bLDwip99KQFcesQr9x03ltVrdom9416eKBJ
H5RuGsp0o0QbzS5AInUriqvSeCjTasfqa81GKZV/wyDyeV6WvuHgr9egssfWekYUyq7wex5fRvwd
w0JXcaQGSZltmbAJkMFXmGZYi7Jcgyn7DF2tftaxXVxoGDhR39TqVldfhGqF1gB228HGdfbVCMcO
b0mBbXC2gwqoxPQyQujOYysYZEfqLl8XnkNy18Krq6zbVm4a49nlD3Z+4bKn0TywfEPTLaVnVZST
sn71RnVl0uoK7D3brnfXbt1vkrzb1FF+IdvxXtHMgCblXQ/4d15djcNGNonPJ8qLDO0ySD0N5btr
SNLVfahC5bV8rdIrKwMxRf6AtvLQ1sC2GWY63Qz9tUgvR9hiIy3RMpKGCOVWccdAUteSukWRwuuI
LhNMFFmXpnenOICNUkL7utyzl2rcU5OvI/ok+YGKF0m7A1htzjCYdF4r3aPZ0pSA9GsVtXJvKFVB
kJ29yZtyW5ToIxtHkpuR76SIurNHBkbTrHbh6SIiAkmy22V+qvQX5YRc57GnrhkOQx3vzByAkNp1
qtVEZfl6rF4jpzqreP3dac2AN64v5QC9UNYVv0uK7Io17z3+7wAwVBShVxyJlqp0YXliHz2WQCv1
dkqh3Xi5s20TtsmHDsoHe2iL+y6piTVeDY7qKxVqiLjCmuCXJdKz1HFj0kXtTgc3m9UU34bY8+MI
DBuCByCaXsME+nFyaErkbSqoiJM9jJIFdbUu4vIWo6trj48+UCOtrCZU3mYdDQoPvU2MXpS2xP1M
doDV8/NCbHKHBqx4KLTrHAmY2Ia1qolsYjIaLphMBekawHdBC8b0JjPgsF/l/c6F8WkRg7Xvpn0O
SBHSg8XB9c5QFCKNcd3wa65s8/Gdd/mWttHGkheGUpNYxpdZfyusVWsdaA9qWZ0GRo1qqoi2hvoc
ubjHmIcQrCbZUBMkHzznCuNnIN5Vwxaj0vFWOM9Wnq7AHUJ0Zq76svIr/SVtbtviiip72H9iIlvW
XUcohklwxkQ0TOoiyBoYQgd8OFW9whRO6Gi4wnmzbdWVNJ/zLvIRiIJ740nVv2v0BU0svkOzcODn
snFhSrcObp8IXeOZ6x7OH2U1l4CWk2Sj55vyWyWHbRs9lWyf2lsqujWttyPe+y4NgNpBhPbamDA7
eUEAQUHs8r6NwMiEh6+lu0rex2oM8Ll7JdXDmsc75gQGi0Lmqn5VJ6FsQHaU9P4E5j5gT1O3+WYZ
DAfXr0bVejREGcS65jfJflBoWDjORgfSVabepsxN0CO6avLqmxGZgc2MtdmpZ3li41R3dR+HWrJV
MhGMsgTcaATFNfwsfpvy6A22DRQdGosPeWPdKlPW23sxoN2Ovkdn56ZE9KpnMdG0ywJg37l5zoxn
o+aBZiJhCaKWHga12qS1uB3HLBBtGWh2CRT/bVc6uJLNqgI6hlrfaoDf8xK2t1sg1A8HByNIanSW
e0HlnjEJjEvUVUX2VkOt9XwkCqMkY8guodcgw3tRP5sl9TlFzMFYMDjdqjcNMgDDv3g2AM+C/ocA
+cNwhAWz4nivlBmJcctpGm0U1yNpAyKf9HJoWQBsUmy3DJC3I64Rn3ugWLdj+2yEGwBfmuhKve6m
emd5PtQvSc9WQNQK+rgJs1Td1KV1piju1m1u8Ogonh7ItAxM9PikKeDpQA/D5Aif56k2Sr+s8NqD
zpJXKFW3h4HLzZADyKbProVzB5q6YMAwnpbnZ5rscdOTALzaN06TrUpkygCLGRhqFLiOvOqQJbQS
b8tZvKElvcPAzM5wla2XpmE96HsgroKoqEBFBiRt5n3HMYwwJC+o2++p7aLF/JE32Vom4wWShihj
gdoSw3jrLjFrPwdqvCaxm65z0xngsLMGIsd8I3QEtPVwmWLZcadsdR0chbxnGB0xfLszAu6swd1K
dPoUgxuO9dYKpcy9ISnsX+yPqrNSJcBpneYqagYs88GBpXHH9xQ5gzx9iKwM9Hy9z9wziQDFS5Fr
Zd/chhGX3rSjCYsI3B0GehlsDnDlAjdZZwPiqIz6db/U5X06kXLk8s8ypszW0EVT/whlYMR3zbkN
ePF2W9ws0lEsxZ+zHILRoHBtFAhzpz7Vxs++xRXJwjhUL8F/tKrXBl+x86UWu1NJUdDG/YwGZ5kE
y+Bp50msj+3r2yon8QbkcTs0mHdwj0j22kF1/SUkpWkpnyL6n0J/bPpRHOWWnYeu+SkIZk8A5vBV
4CLY8EdAOUb08onq0UI7CvrPTopELW1CA0T+d7ZO6khnUCpb7OO42qd1RGr4CB4ClDwC12qjB92w
lgNCcOhsTdfRqASd9tZlL2UMliDn+5ACwIfdV/GFTC6j+LF2t3UPrCT7Xro3rfI+JO5rNNza1n1h
HezICaN0XzZPY/agWhijhM1q5JUqUHSQIxhR71vrXcaaLzz1IBGs1d65XV0jJlmBwfw8LrUQVZWg
sRgZEonqEQjwODyIWFPCRiBygwOuVSsdrH7Ir9XtxmHvEi5BPmorjtAD2LzwPrnf9tG66R+S9KLt
TYBz7tuRXxpQrLQ8ly4wM2KOmBGXvD/Lcdc765JH8EF6xy+0+Bz5bD92TFQphls3Q7NdAu6z+qbr
DOK6GGgCx5Oe3acZI3n+3YsOg3VpwO90R3MdZee6BEtNpK2lLRC8RT63Np2DJ1DsaHqdyGwDNh2i
uS8RqJJLue3ZZeF0D0omVzWoXKk6rBmrthUmpiKEZiZLCYDwh77d8B6N78YZZxXWhwDOotsyLfwI
cNgDrJjaXznJrlUYXJjCbwwgR4u3QjvklsRKIgKY3cBSrgxn2FnuCKYvDML0zXtWyNDO2Hnh8kBF
gJPHmd86e661xEnKUBf1OhE6QW7ar7P3StF3xgAi9ughNTTfy6/yBmxDzEVcEPkpaOTGRBDgem4r
lvpFbwWY+Q0EV/d13vpF3qxio99o9ZXavLeRQ1x7KUV42pz8rfDzdupOYWbUj5bY20Ma9tqr5T6a
0dPX2azTqSQMYgI4DHNg81GfMe4NMYBybN8BqTu3GcqN119LME5nd36KmFnF0rK50KZ7i5aTQNRI
O/JviGRM9bFRHjXlgkYK6cU9uMwA2iHXKCjao/QrF6B6jeIrQllrFbg7nEc01BFLHXxpw/HlLzbC
toi1gdndJonhoy0dYRcugv6YsOtC6UN4EnfjYAQ5x2Xg6sPX65p1GP4nD/hzXTN7ZCb2SFENFPsm
NFo4X5fNITtzX/uXPhjUTdUEOoGzv5gs+x/s/d9y5yD1oHKPvGpwBFLkOsidEr+N/Shgm9EX9zL5
IVMunOGClpizxOpgNmUKLhCxB5U3oG0fylYGX+/maV3/uahZUrXvTRNo1ZHYi176Ebws/SkBD9jX
Qk51FuCp/CllljjlaSorzcY6ovNyqwXqG6ZIgCHdB91hAJvv0gX+H7KoP+XNsqimmWFmNcXtEsGP
TgY/2jphTrx1HrJ1tfl6dUtbOH3/6EnuNbRsMhWL88BWV6SbCcyoLRYyqItbOEuglmPCYmBKix+J
4TjGwF6YBKAQWGdWaK6MPpxM4ULZcmllMw9OyVq9L8V0bM19ZVRkqC9tuQSlvnhYMzuF5NpEjw0p
TRQimegXZ3FoohQU8O3/J+26liPHke0XMYLevNKVVcm7fmGoJTUN6D359fdAuzPFgdiFvT0vEx1T
EUoCyEwk0pwju+0VN1qk/uF7CHVWDsZ/yPEoWMBGgx1fh3fwUvdxjnlOZD5sMPnlNgI4YAs4geIo
jhb6Ve1F+4pTbuO4ZnbgoJOauAhH6sKC5lTJL1Iv35E5tvP87Q90E1ipmBhE7RlsAP/UTXRjmkGO
AedjBKXMCwwgyZEjRL/+nRRGN81ABxpzDynd/CMs7lIQlso9r/V/3QIWa2G0cTIDolsFpIj72EQV
TdmO29LLEFjAjYh2/cgra617/IVERjNJqFaSBEDIY+3WR3MvoSwa3qq7EbWm/lTephuu46Jr+Kab
C4mMbgI2sVWLEhJp+UfetEd0mcAcWhsdTfvWG1zZrTf/g8OkF8kFueyzQiw6ksNvoejtIY/qAGP0
YNyR3XTMrrm7Sq+US7KYS63N5SRN6LsQqlj2Tvoe/gDnVG0j3RWjDgPOOJfnonkn+eWDFj46DOfB
1GSUn9RN94T5FH/eIjVtt79Me9jJduz/2evwfJJf2ryQ2IW6gmk8rBJEXm+CTQ6SHbnpT7KbnxAG
b5pn7ngwvUQv7Stz6UVTg75eM0LeXwUhniB6Ep6hpfKZC7In5wc9+SDhSx50W2SXjykRtgQJr6G6
q2meKfayBMlpOdgW6H7HIJf60vZkE42NrYwa8oCoIUhvtMFtri1n6pFwR2YJtW036NFUn074S88E
8XJjlEjiKg44VJF2UFx9iHwNmQi1AcGLJj6CsagMnxPx1GRXIYLQch/WOZryWqdCV1uJVrWJe3fy
NI7xgjL4eayJ+qfGa55Kf9yKu94LbNSqPf4cClfXGG+oKslU9C2kafezj43NWydGIyWyivLL5M7o
NbC80NceLvvg9Wt0oXCMe0yrTupS6avzZ/ZnN3cjZBM9ZP98sGf4yutlcauhwUIa4xrzWk7aIoOy
DUrh6Z3oCr20UUuLFznyHBPjEJVZ0CJ1oCVqxAYCOPjS63BjbEz/37v7rwaEhck26KfvwoEeHBhV
kxvZ6wCQc6e7dA8lj7ROcMd1E6t18fM+skhnaVD2VZf9V6Z0JHuyIbv6hBczL4BcNwIkKAFLRqGc
6O+L1VWoxs6JhBNLdt1b6Web+aTj6qz80hkO/79hrP++0YAL+5cwJuCPSDOphECYjlSGqTZuqOGp
H3Hb3dbvy7McxufVgYyCM11UcIV8tCOSgwKotO5kur1DHkKHuOVjLN5hyCD9Yewum8BvDP0snHEr
baoZnaxAeO+DUSneSluVDnIKExqmIdo3dihf867PdcM7C2W8S4/pCtKlMAi1RTuRuB/a6wawP/9y
aYwzmdJuypDH6o7je/emgQWcfKIAeIxOqq9vyT1ic05ETO342+WFUQG09ll0spOxczKXAhijEPgk
u/lIvH4bg2dTPXCD/1UrOMthAx0lMtVxIJCD+e4N9ZKIIQ89WrFybzooPA1ZW5WBoR0MQGCS7xvx
hJWNsjqZUXPM9fAnUu1IO55GtUCaNLDLQnKT/klD93D7hgAME5n1VUcwi0JL5VMLujriDXOOfyto
pu44/mBNjwwK5gZQDHT8sS+DyOplQUvVGt0S5TMJr7PR/Ox5TZsM1+h//MBSCqOtKpB9xaTTasRd
Y2yjDSO3M5qdb0tHeNRtJOfhfNorjCP3lW25+ftlPcbo74peGSCRVED8RtkHGEXW5V4nYV82R5Rr
bGt8kYjmJCbYIjNUKYFkgbIu2qtpHQVAJG6RBK5UfWByxImaJ2CMOVqc43xqWwpFf0470y4NTA9U
YGOJe1TO5cCR8NIpUNcyA5wWTioM0cpkogyIolMdFE7fYHs/qgkzr414anErC+RZ66br1BA3gTLu
lVzckfgNXTRbwODvpLHdAMo8j1EZD++rYCdKv0I0JMyp4Q74RrlAo0Ut3ZB53qDb48Yoilc5eRpa
AzVl3Q107C65b9PwmKCBcuzRdCJld0o/7QO9OxoViZBQn310kW+i+lavzUcivnVT59cWcsUzuVPD
5xrl9DB8KWvkhEXUiVJlmwug++qA1hq+W+mjOIByYC6A6ISUbZuhI79EtV/fRE1yY8qaIyMlLhT5
VSsiyG4+21LaNpLhRlqGJoy7OgJQYYkicJN66hzaA6ZyzPJVkI2rESnxKPpA34FjDu85ZpUCCeCp
yCjr6klJzb2MehmYf8NgrwBbTUJ31RDZ6Eq8MoTCnuJPmJdtEmOTNLQ3wnDTcnaCGKjTVu3l6GGZ
ZDytRNROUe4k4yFt0dkVH6qgdkIldogwu+CWcCXlxSKyI46HUVfsIEcAIA2uBPLJUfmF4VFfx9YU
I4CO4+wQYkhMFdLbYejohrhEoOMZKNAZqSejdJ1B35Tesg0E052o7HLxJZkEpLTf1GTwDUF+6Zon
JWoOJXmZ04dAexgU4mdFAGjVwu3U4qTWuk1CZd+HmSulT02oOqYZOxYInEPoY5ckqJgOaKqRUaTt
PQERv9b0nAZMGtKxLhrsJ3RMSAaO3zdGbBLPppzBmZW0sjVKdhw81Zbo1sNRDx7igWO7DFrCf33H
Qh4TQwBZQjaBUdYcjfvBK28kO/TM/AhMf3B52KKbeDUayEQbHVfcrmQaNlxaKhtWIIzGLUXgNWBR
eX9Twu4ue6bVbMbSMTEBNGY/VXS3wTGhj8DPb4wDpjvs984lH8U1MIJ5cfTqihZ+kLlfzXSOdaTz
GyQW5H2wbxw8gA/kaNqKk7nJbe7wUHxW3yNANwc3gKwAx5PFBbdkYTBJCYnCtvNEr/TDH8pJtYtd
4Sc/NM5Nu3qbLYSx90yNgVZxqpqjGJyqMPMkFBsV3kTh6h4uhDB3yaAISgwaaRhAlrhNoIOE7Jaj
Fbx1MFrRE9ICHR+bpm6yt9YVHQPkPPIN/KKTn5pd5g/cMTzeqhjNSBNrbpEnbI56eQiM6z785Kxp
NQg6bxub7AwqtY0GA2fTeJLfAbX42N7gzoy97rH/Kb5mu+ahcMdN/UMhB74ecnZUY7JNIyDtiinH
jorDYycDsmr0tKDixMtUvb75i8USmbdVIrSVgPsHcd586gAAl40osGo7ReDyca4vx4A5gUONsmLj
SxavONzcSQC4RmpVk9MDjniDa661yQZtB56V2rWtfPIhMtd15CyVWZ8xF6RV27k5grNmayi9LSC6
4ajJ+h6eZTDuPohMIRgNqUFavnmae7S+ORgxc0oPKAa2eaju5wqvqnrDe1Dx1kZ/X+yonE5qoZhT
c1SCBBCSaLQMeS0Ua48OcCn+fWj0UBciEoy2yXWMQ2s8wy7upivq6xGOnIZ7fv5pdT2ATgbLF6Ux
YnEdUe03gMfUNsdJ3YshqO4inh9cv7vOIliLLqfUCoSsoZeJuVGd3MfjHpvX28iXbNpNTjY8xLtV
5VhIZNTeTEpw6CpYVE6OsdE7SD6hiRNszpwYZz3oWAhiNL0XCbpWNAhqfdBeDXbiY3wOKadsJzmS
125iP7oKr7mX5eozZSGWUX591oLcaLCjioRhZIwiWOgkzOoMLXwlajaSo8uRpxTCQ9dx7O6L5+Sb
71qIZvQ/0guAnac9Vc7RLWO3cYbPxK+34V5P7NynqXKQM0r2sfeiLZoYt+nVdJdfYYbxUKPPxf2T
oqOx+B7GWCzgqNfEwnWhZxtReEr6X+gucDjOhu7npUVTfVtYpCSrMaDZsegB1Q7NRy0f+PVO7ADQ
0M73OZritxyJa5mq5bKY4EHMdKMzwoFus/Yy+qKjuOV1/ENw8kN2TE+h094iG/3KqzTKHHfAcpag
0T/p8xEKrddHLX7TNOIqwuhmMjCO085vyg+9/TEhMyda/VGonoxcdgQVtGs9MHuRle8lPLQwTCrc
ACIRswIGWvihIkTczEbE2STetzKhSFZUYx+rNf3Wj856ErI/GeBaHIJOzXBx7H0iluncYzPi4h7T
D5HGcx+cFbBTqpERgI5Wou4DsZvsNI7cucCRRsEQg9IgVhReeRlkjl5RSJnlkupYAmck9cUqgJYb
C1Wm4Uc5vqXxbSHzcPJWW2+W+8e4KbFEV5puYnnRbvazu/amvE6u4yv9mL6Vp3qP6WJ0I3L2dDXi
OfsDnfFPXWwZcR7AVE3tkBEUlbS7Pnu6bJ28Y2N8Th3jeY5uZ8jo7jRyK5v/L6T2/z5lF2tg3E3Y
qqNQh9TdRKMth/dhcW3x1sC7lXXGw1ho5C4iHYeT7ISX+pUGT+DP2iMQcKvr8pGneLw9Y54qAiGY
6SMdrizhjRSP08gD3eYJYLzBlIwt+NhwKFMAuAdMeShVwLv8ONbDtvp1IHcISYNFtO7gAY2xuwO+
SOMFnon6++Q1zqTa3WeBEjwSUNctLd3uFR1vMfFBUO1yE3iXFVGigcyFi8lgAp0wA0xYh6ZKPAD1
/XD6zyECgeWp5cZU6y/0s1YajOuQEgJeW/ATHku382j38rzVb2JH2ZtbGuZcXhnHjFnGwFaUWjNU
IAwDC+j9fMqLEOMoL5eFUJ37vnsARsYYCfIOLDwkaWZRiUe8UwDIDWiQDzn4wCjk7dA1rh7IB2uy
OOdFDfeSQMYIEpxVUltjc+zIs1n/kpD8bSWkDzOe613fvvPKGGPQ69YschmCpuKXgFZ+i0wArdld
3r7Vln0QA/+1f2wFNBX7Ku8N7B9abLa5G3r1dvJ1X942nHLPb26SsyRGz2tdswigN5pjumveMAhj
7jE2BqRxw9M2eWNnD9UrIFA4p0U36cJpsQjqmjYkqQh+QRgX5gQ2dByejgfwXpRfanZJDnNNVkhb
Y+QPhyVEdvgMXrXZnXezCZhXC8srkb/fo70sOmRu9EO+u3yG617zvLH090WIAyLBQLBiPGflYkAR
430y/iyIOkugqrqQkCgFhjlBPHLsDNnNkZGOA266cj0+P8tgL8y6l3M9xg42nuiI4AExBTvcAI/N
p829aLRXOdvGMWSZuTw1uRvHccK2JWNw6MIKACZoK2vKQ2M+XD6gVRwD1APBaQXcOYyPMPuXmSCr
tcaMrg2NvR6Z0XeIaUNHOTW++IIIB+7eEw/Vc7UNPF40ta4eZ+HsxoL+pCM6MtsapjTQOZ/EPNLo
35j2WQSzlUqhzS1mMOGq9vWuvxntB6CiPfWIgRUHk4W3qcOjEPiNwZ1FMm64LYIiLaIUq7qfHIyO
YSTYAXRX74QPwLI6AZto52CI1bl8kr+5rM9iGac8ZZUUgKSW+hPNv6IOBaOC/lfl/7IkhiL7rwDy
b0lf8AoLmwuTKjQbpFyO+hWQEHtEwehAB0CbJ+Hqnl3dSXz0+uzVDgPVtKp6am74MB/rwdL5Ixif
nedD0agaPsIorkF51movFtr2snIX9Cpna1evOxUDyJYISBFUzv/pY+qByEYqQk2jADVM+VqZJ08q
OVH5qs0vhDCuUq+FAiQKyDQkpuRE/WB35lFIrQ3IctzL57euKQtRjM1HmWipAlVQo91HY+9pCdlZ
ieKEwl1WYrIJ3NymfN0CUq6uebyQ69axEM7YvFqAWLeRkQKPjsp7ONvlh3WoPrNPfVf+ChDUFjfS
I1IeoatznCrvFBlPEBp9r4UGBEsiOLJQEIXU4Rdna2mU+u2yXayOtf0+wIT7jK2d88RvJ4zEJYaT
BD8t+RGPYycZAYmXHnOpsjEgu9P53J+rd9XiAxgvUOuG1AkRVpnswjvpGHujTTDcgAlM2n8Ucvmq
1nOUZ4FsFqPt1NTq8OY/qrc1agxufl048aeIevaxfRI2st0+RuUxcKzt5a3m2Aub3OgtMdHECTut
mI/j+GvK3jIMmosKB7x4PWW1WB898YWzE8G6Xakq1jftoxvlHUOr0nt4pzqlT26zx3ILTIOr9g0o
CRsZvdjNrt5jxDV0eQ21VHEuKJbO+KAkiAGPSiu0cq46qZo+BcNGLzAXl+VIls1enHAWvtpQBhKy
v7wem+oo4tEwG6pJ40v3JrnZ7fhsutM1wisapqKLQHjlFU55i2Qck64Qq0/oZW3qL0OZ+/HwahVP
QfKWWZETzly4L46x6IwvAtJx0+g0/pj2zVv+kbqRb+CWjj9kV7SBoslxvOse6O+eBZbLSBITszNa
iLNKyQEWtCsMuUtyyblsGV+Yxd915W857P0M9IypRrmbxnTRTf1gHAhyyb+09xFX8/RJB3UC39gA
9/OlsxDfWXv0tIBWdLSRMuMseT3+WvRNMNd0IEWSLKU4Uoqoph37nWRL6ObPDyr6JhRnfCwEblfi
b1T3vAGMHs0KJtJD6hvkzYyaAWKhzjVO415yhH3+I39UTxnvCUmv50t7zqhSUFRdaFRYJ60ryx50
F4iUwAI5AQXW6bb/w86uK+95kcx9NhMLbfM0AGrE9jjlxzKJnFpDJUoDlJzuDGnuhaXgSBgCNuaN
lb2mgNe5rGmri/6q/VKy9W+oxqImzKkYImElxHdy8mGic+6ygFXMOuBXobr8HwnMfZqGZt7kKpyQ
hQqzuWl3qWRDh2jBPnBrT/St2/RO+FXvwWQruCon27uegliIZ27TKCGhWBcIymgGnaIGxHil635x
zWvfXX+HnSWx12gzE8AOIjJC9G4hXwqkG6SkCnR+A7MHJS881GMnCm3iYkxiJrbyJmlu7PMenutp
28VnMOZqiSkQvL8agfxgY/jDj9hrn+cTeah8tbWTT26tkaNCbMVAbOJ2VCoa9sa2jgjCOoS3XbKx
nHg3etVNdY+u5fn1slbxZFLLWlzpGDONMo22H0kWsZFhslNR5Cnuaniy2Ej6DUsZaism+QwZvW+9
5AABfCVe9vkf1EMs7ENXHbQKDj95Dnf1jlnIZVyfAMwp3YDRoHq2a/B8FxNgIVSKe3kHeVIYb1e3
qdi0BbLhoUy7CT+tntg5JF2WwjM/togwIZCNovBrE5MbwA5slVuMvzmxy0ON5WkE42Y6XTTCKIAW
Kl3iRiB6EzrN5yxm1V8vTobxJUE9KgYYZfE0ANoacCSc1G1bWznFu8G19vGLyO0v56yKrSdUEqka
sUKWew5RETlgEP7ykjhawJYHgEY2INcBLWiNGdgf96A2sCs01V6Wsn6bnzeOrQwksjz2WYJlKHbn
BRvZM54jHwMATudmN0BrGGxeapa3cYyDQKv10A6IDY+S/pNEldPqvFoPz9Ea9BMW/kGZLQKYDGhD
9as4mU/yY+XQ0qyxSUNkFWOXF1pzBTKOARERKEJKCKR4+nTmBlilTruPb2RX3sYubwvX34WLU2Nc
BMj6tK6kJpXs6gfruZjt6sf4M/lZvWu3FaYci+v2M6436HfnqAvH87JN9rVkDtHcovI4lA7a5j20
buX3Qoa+ZNu6Ahh/YPe3hmqLh9BVbi7L/iIS/hYFLhbN+BEtT4IksSAbc92eOgEx8KmRwU0P3Moi
d1ryBvpqu0gEJ5J1W261t7DGrQq2CQkwmo15T6ryiUKjRMPsZtGvKD2USvQSAaBA+2zRI66YjTeX
72mA+QV8l6fExCUAbdNz3asoyJTy1Mvp5vKqeGbOOK44IFloCvDC5rwloe4WugfAKk4oSf/IhZ0z
mWYI9A1UgkDjgCnD5FQuOKBuscc2cctZsCftKTYnYFla7uWl8bSU7WDUSNoZKU0KNSiwaplTv9b3
8V5wDBRY4xvpbb5KbyNAt3K2lGeNXzBHC/MfhLZWc7qnAAp6Qqcpqlu0QE6nA9Dyw2+5Xj9DjdJd
YQJG/XoyLuTFFrjGyxgeDe3y27ptHUBI+jPhZSl+s59nOYzVa22akNaAAagbYKECutsH6hnmaYqt
4DSgTG9P5QhIUK+C2nM06Df3xFk28yCq66418wDXkYYWfcFWc0zIo3UIm4oJE9mur4YDVyZvXxmD
t/Q6MghoquBVZ58ARuQhBhJGa7deD7RJd7gXbUyv/FlFSjsvlTHJOc77Apg9yM28Yx7D0bYd8ZB2
Q6IPSKyBLYs2V2PX78S/RSqMgQIzNjZHDRo0+jLZzu94ivmCh0cJ6obAa3aGh5Jfu1yPmcCMC8wI
MLKwVAUNCnu9ECKaTXa9iyqDR7zoWt/p19NxfOR3Pq6v8SyOuZTrNgbqWIDOaTGZtkEjuWr5zHE4
vBUx13Ca9YE10trJsO9Su9JtWi2pD2pnD25+Sg7p7R+e3HlVjE0CtjUuwOFHbRJNWLIzbAzJ6X8a
TnEc3Ox1ugf8acvLra0bxlkoY4wK8nidUuDkwlnf1GVl9wpGoUTZu7yf1L6+XxtnMYz9VRNptWmA
mCDQdwPuWU3K/RlXfRGXwCPWnAiBx2WRPCVhbC8ApVkAXpXmSECbmkg/9OHjsoC1AMYUdQNDgoYB
xWdURCwaI1SzCkA3EhC/ijclva+ByExZ+i4LWk3OLSUxmmF1siVIdY700R4BRTbb9U3mjVtQLdS/
wAbgT/c1hqs2vCwDb4GMboSTavXgU26B35fYtQFime6lB0t5+/Qv18doRwEM9F4gEES7iYdTHx6B
7qsLNrDGpBA976OHixAMAdkLr8Fo9TJabi2jJQ0plDrSIJpe8PoXPIyUOOjbsmUfM0eEcpXz3v6r
PVTg5sPsh4Yg9BtnlmiUALsdoDkKsMIj6SgCP1hCfVaSn0gEZNGnFnj343Cb4Lkex7yCAc0Nsba4
lM54T0lN5FofmhY4x8lrOiiOWXRboKvYM2ATawk3MnD80hZg8IAglYJPzmGvedaleMZs0KtbAQUE
i+8idMmD6NwWy1ewD27KeXCbYh+IR0N7qfKrdL4J88GuG84GUAGX1s9YUw+uQU0KCkBvhXe9huLe
XWRwHhirGRFMDuuUFU3TdDZebSxrHNMyxiJHwNgbTXk/gGFLix8SIh712PKSyNgSTfVbnXdz0Qv+
+/LOomX8vgwhs1asDTUFCtBmeOo245ZGVumduuWNV6zv41kQPeiFoAKDzWZuEkB8yvDpBeDAw5dw
4pDYrRvoYicZbQ2qfO4zACcfNXDzCsFbbD6I6IeVQs0PR80T1PKghJ8E9GxmcNfWzSkEwGhc8qZx
1rWWkmyis0DFf/65WLUilZiDPBO7OnnCz9QvHLLpkdpQnOBnfB9t/shK/pbHTstoRpZOIOxrj7Mu
HUO12ar1Y6q1WzN4JG3vSTPZNj1ezDI4MIwXARgSAw9HcP18z5/A5JiNuB/UTsxgJ+2u6QbXqG/A
POteXihPCKOtklG24EaDMQqx6MzBa4GR51bXODcoPZ3vNnFeCqOqwPXONVA7tkdpzA+YO3WleLaj
AM1h2X2NEmkyES8YZ//y2laLBSAP/ktpNEZ3K7CTCCCep/ea5IN0qrxRYtAoOLRq8Ai8Pz8/AWV8
ypzJn9zUGw7dVvcufwNvf+nvCyMdU3MycpDiHsUeKLJz4gSB4FgFz0ppKHBpgxmfOgWjpUQWvUaH
yk6lwSmRPe3FY2XVNgV1qgigjqVsK2pA65d2SpraOWLZqvlVBUj/WIrdjLxv4pgsS76nqRiCDwx8
Ux68CeIxk8Ad6vYAYadFt8KzpIcywzi80dmW9dKYhLPzvC1hgho5xPxZLMB80HHsGFl7FY2mnbZP
Yw59g+DL57zaLLTUNcZBFRlIa+UB4gZd86x6ADz/8KRIWz07VCZlr3hWOkALm++jwD19qscXTp8t
ihlWMI6DBNkTrvRiBIi+8jnqkp/2mlOmgVui6WNIbVDmOc1UPIMMcgu2w00/FLvLu7D6ITKUSFfR
yf2NG7QfiaU3sdoe66qwwfIIGkTuHCNPBnOuSpxYclzI8Fjb+tg/AGvPC4BMsaWP6+pjAC0KdxCf
J5I5W6UVpIJEWFZUXev9vRi9Xt629Uv2vG9sC3cdg9ZFyKX2iBb0DLQjrug1G7P31FcAJ98MYF9x
klvCi1Q0+t3f9GYhlr1hOouEpERZHCgi9/F0pRPgnZTESTTB0SN0DD5aGugA+r0xbSXts+jRxW44
IkA6DExc5IAUbmYgY6BhWsSrNa9UbwBvU6vcK7LgjMpTBzx1zdiAaMweTMkey8lWU0CaENPN+tKN
SAV0kkcxgfcRG9fSU7esK0dKwc+k9n6ud9sUf7sECEyg7wUE6Y2FBsox9MLM2kWRjNyV5ifquIvB
GzQo4HhRbctAz2glOaMQH7Io92Q4wqxrnTbF/0PgUoECQ51TF6wMwMIAqWmGlOJwnEHkaeSo/3cE
QPCoKQMa0zalexOPfhAgafK+SN9b/TOQQ0ecbrCaoAnRfIM05HBKZnU3qMDCboiTBfgDjerMQn5b
6E+p8AwqZzuP0T7YDGgCBUWLcTuayfNc+aKiAGT9VJCt2V0Xk0t6sMAqt0OF3J8k+inmmjM1s4um
csYGPEMA4hHRJwG2CWvAprRl8SgbmVehOd6sBKBoNXaqzG6DSK1GljsqSxB7ALQd3Kdx/5Akky0W
5SbXfgpozzKayta0+wJEslr1XEo/QKTZ2lJzLyuvZazYYEcAvkt2lYc1gEGBblSU/iBGXkMbWVPV
6azbwQx/iuouaEx3GOWNJP2UY6A4J4XLsY/VW3ShqEyUUuphWRYh7KN2gSr+UPopWq9jjM8np2jb
btBcfuKmLFfvj4VMJmapZ1kB3RCMA1zEnZfdmZ/h6EjPRuESh4b0YH+INrXTXoV4K5acgInjcb66
7RZhQ6zPDZDpsWC5ApE6Uvx5KXM2lbenTGSSNoQ0gaYgfQJ+jloGWmk9gYpN5axkPXmy2EcmNEnq
Ah31KZxn4/WFDbQ8ryoccOkYDbK/+QmkZU4EcFaV67XXF6gAwxpE1aLBtuyLhAhSOwBK3Wh3hiF5
oQqLBoj+Zd1cV5OzFGZ5vVCJQVsAdx6s2NCIXZpPtt6UjpG+j1zoPN6S6Mcs1MLUkjSaVCypEHPb
mDDhaxqeRTivZ54U5obFmyCLtAZSLPkJzjXJP43w/vKu0T/x/eY57xpzo07gU5iDBrDsSQO2ZcUR
JnRgyWhRAjERyIDUIPYuC1w3qL8Fsr1+sVSGxlBBoFre9PVzZnHa0tdzSvJZAHOXTlNaphgRoWo+
ebTUEO4BEgdK1NwTf/Ke/qt1MXMhjXGIBHBXWpvgiCqP4vTQNrr2OdwUu9ABmhR0g+MseNvHOMOw
neVWNun2VQCyQsWq5rUv8CTQ3xeqPUWiaRZUQkNp2rtrHZfZZRXgqLVFf19IQHIcF2GJPZuKT4U8
CPmTQAyOjN94u7MaMO5gLsGS0YsQEouCnZi5V1m5q+vKbjaSQ6O+j+BRb3XDJ4CMiIO7Ao9f8L1u
9TDws5IH6PmbuPL8NYy/SHsFYE4SYuXWlfxxBwqp9Kq1GzAT2eUJ/DobMBdOkf/v9plxH7GmhkYg
wyNmw09FTVGzfzRAV3lZCE9dGAdSz0ZtVRqEqIhIdSVych4VB+cozS+UwoW+dJKYd22HoxTr1o3T
yJ7Ar1c0nd0hJuwwENiowWYQazsHjQ8ZMieftxii8i0UcuXh32mvydL1NmWt622OBYPD7aCiUUlG
J0we/dG2UuBLFRQgwKL5p41UEoYFanlA3nR+zUAhOJv9H2nHWQJj520fyujKgISyblwi4q0qXklZ
zFnH1+jf9wvmLIYx9nnsALIz9dB8f3JUDMaOkZ1Edg9QlsRW0FdNMWIA8bBX/cRLN8Whv2oe6o3l
ThvDDRDj8Zr01r3P+YMYx9A0ZaIV+ojzMz+HGGCpHbHrkdeD8huLP4thLL5Q2iBF2QhP1Z24H934
QDsL6GRLBXAmhFp8PuL1LJsimrKqWKoBcq1/6gwolgrZiBFI1gAnsSXLFp3kZtxRtDrz1fCqd+O2
eIlOszcCVfE69MM/aiI1F1/A3IaBYRhz0uILivw5VX1h/ph7zRYxaCIADQcgj1P43KOqVRnXAIuG
HYNWrgy3cfBu9frTZce07jYWH8OYkFwKo5aE+JgGQKVuLHoZSKAkn3xSXG9wXQO+3QKFJuDrebnG
1a6S5T4wtlUUESZwZ4jufQXN9VJuWyBWuxJ3rYfcyE3rmIjyQSdxx3ssrSr3Ys2MtVVJWac1zcmo
1fuMhvq0bQGTu7u8szwhjAWh50seCgtCQhBNR8Z1mTVgieQUp1aHQpZ7yBjQWMVdnw149lVT+kDi
fdReK3niJApQonFt1kq9yc33bACCBrET5SMrZbBwI48wz/4QJeAMrJHkQMaimG8Cs70ygk8FPHO9
3tuAygHW6Fw4l/dlPRhc7D5z4YYgchVJhY0Jrpp0T7baQQAFpwNm0UG2sw/pEW0F3G4JutvfHOxC
KHMBW50pDaT8Ejp5kfNQbSz6Kr8qvcmvHvrNYw4eSF50RRX4glC2uWaIpKkucwid0EakP6kUp0fz
OlfEHFJ2PXxMW14Nft2hntepMN5NVxOSWxNElp1T7oarGpa7J+B/tgmY6zWwXzugad1yjpS3UMaj
VYqoT4AjaDFU5s6A0Je20iFzDC/bmf74yOcS4diWwjitPJ9rvRixSgNUnLH0EmiyDdRC3vnRP3Pp
/BgHlapGm1hUjHI//UJ797FFJWaDtwQyK84EOKstt7+Wt5OMa9J606xiejtVnvKu+GA+PQgn6QSd
+RpQCa95T6X1SoAKejhAqOoycLr/eR/OgohcFfAzcQGMrnKkKAFg2t5XPggdOC/1de1cyGJNP50s
bcghS0YtMnIn8On6YPM9qK4wb+vJm1zwWPB5UugSvp3jQixj/HoVS51a06THe3+E3aORUHfIvrhC
3/JR8YhruShzCfwpWmptFwSzDgBAq22vJ1hviCzLPvNoc3aEtKbf0gF+97IVfpHDXZLG2H7RNpFs
0hRZLs9ukih7qzWvRjm+DdLoeQAWdlWjK7wLTxao5GqtcwzyloatE8bHPsKooBhoT3JdPAOsEvCz
5UMk/xKTyIuHfEuC10DbDtKvIJS9QQSNrHZjtD/FubWrNsUfwhsC6XKpKU+m+ChX3QZMtVuw1KND
+iOvcp5lrjqA84kqjMMJVBE9hCB0gdKGd5Mno/4A3sCfqS3cgmsWJ5pvtFfO9vIOk3E6JdpuGjC9
U3Y0ww722qHfTlfFBsnWA75iq2+CXxgG2hjbeSvYYHHyaMYXdL2Ugu5Oc4rr3kNIe4tACqUfc1tu
MAz/nDu8LtKvAPaSGjBeK8pzs61lqIH5qO6lh9nOrogD2I/35Brw6mD9hPjcy69yUDPC2ppn3hes
+jAVL1BV1hULWN7/9Ci5pso9cHDgncF31ue/Ui4E3mrTykICc/ytWIK2cMDrJNkBZ3rTb1NkuLvd
/wCzQz3S9808r4U5dB3FaaPqIEk4gNn6C2anf9AONcZb78Eo5envJLGNyjH9dC/8GR+kuVgoc5ZG
Y/TxWEI8Zn4fzH1/XV5HPmUHq47am/nzfxj8X7es84KZC0gUSrHRR0g07sPYCW7/j7TrWq4b17Jf
xComkMQr44nKki29sBRs5pz59bOoe6dFQ+yDnh5XV/nBXWcTwMbGjmupgACJDoWXWO9Dh94vhGXq
kTvGwlMZxllW8yap5x4qA+LtdD/bHWYndsC4Api3jkfC6nFtePZyO/RZbS7z8tFBUPok+tzcbAZC
Z+MJDm1MWUWn92hp6G7DC+9LTsdLHm46oyvBzDMIqqFJ9isIjsmHJv1Op8hMyodRIPZlk7VJjbFW
H+bhm3qx7FpMPS0O6M8JM+FucdiX9+NuvNUJiHmc+Gg0VusJe97mbj+5f6kRO6TWtqkS+mILPwZV
wVzorKm47vyHgD7GSEVdXiZZrvu3S0okVRVR5EKDLbNMrSZaPssoPw1SblcU4VbtUPDM6sqHMfrO
NM+mGD00Woq0AnJf4mTnwEbRyQS2smNdhj/6dJIQK/UHQ0XFBwSNIol3FHzzbYgaUD3Y8/iaGG4C
bmIjLW1DLBxJkE29AEpwJh3a8qEekbBQzjLmeJMJ+PfVZJbVZAvhY1nrjqy6pfAQSyc6g/xD+J2D
7qxKH7r8WEt3OsZjpcq7vCfbwfXXnrCuR+cPvZEsqbFmQj1QtTJQB8H5+J0fF1sZ4AWIHXg8vErg
dnS3kssYfxBcZEE9QG66l3/DeNzG94L1+QY2ZgPWAW7SeNNJXwlk3gLdECS/L3D408Hwxn1lYVDj
UACQUgbwAZ5Y5/LGbt7dlTjmQaiFPlcEaPYJTSsDEBjytF7IxKWBh6K1bZ5WkhjbP2kjVEdHbqw7
TBZyYzsdEWtstzu85W5p6k+A6+AsbttBX8lkrP9MUWrXy8UOn7BCdwjQxA2JAKiEEUYRzz/2qpn9
uLyly49euL6fJNOrzLU0FmJXtzjBuJNMbZicUjmnKL5elrId6BAVtFayJIH9iTH3UhhoWlpVi/82
4EI0FgXEm029whX2vMPbXtKXLMbC11QzYr8r4Yqr7033EtC7Tow4C9p8M1frYaxeEStSLjVYz5wA
QqGXnLDj+dmXRUhsTYEo2RQJ5acIggHBV4L+lsunsrlRwIIEywBIuQw2ki+NXB3UEmdP6LlL3wv6
WCScHNkmNpWxksFcJE1Pw7H058WJwoE8k1N0CH4BbxzBQrxLb/XnHGAefFaIZf+/qfVKLHOXghAw
f7kAseJBcTs4qbWjH1qPhzGxbXE1IuFtUhRJZkstalRWfjggS7HgjC+c4dHBt4Fke6hN9EfteUP1
my/7Shxjb/2MzoPeI7xQxtARx2elbC1J+0kC36zq1rqsHttnpxOVoiVD1RSWQiwuSZEUIPfD2dV7
jDj9aK70XXof2uMt8cAIAHRIME92O7QOXpYsb74rK8mMS9oUSaqGaCwAi9vgVHe+YeN9b7Xr9MN4
qs6G3diCN6O9pzHJI00cUGIA+Qshr/sPwoDNR2f1LYzp0jEe0MCmAC/lfpTNtLfKj4WqaNCdxkYf
VmkaO1QrOvRNubxc+faTsJLNmLI4X3IDo7zMQg5Ogr55gkeIfo59ovQdvLfI7/GEblqFlUzGtAWj
VMeRgb3X0Dcm+c9RXeJh+HX5hLcvzpeUz6mM1buDnFdPC6IsJ9yDEzy3kd7LvAiGAYN0d+Ujb3po
05qu5DGukT/NpFbmRaOGH7SH6kglR2l5Epi7WQ6hgaZCHQgHmEMKZHCtSa+cTVt+4ptVWy1iuTar
TStloW3yCRfykz0aEyOC01vSQfAwMHr4d40jK2mM6c7yLlMlEVsm3462alWH2Pb3kTcip0IeF/bL
/+fqGJvdFXIntyk2MN4XV9ERqCGIBRfCLDCAm1xpHDX/9OFXe6noca6XJa51a/c2GOKjI8bUMTGO
6MUzInN48I/lmQf/vWm/MYAoYyzTAGU7c4DSVI3BPBuY+O1/+JXkTYVqy2W3A9WuI84+533/GzP6
JY45wVgopDqYIG5JLwPk42gc4of+YfpVBFbxgiQZitqIf4ml7nRPclJHT46CzaOo+Bsr9vUZzMHW
I6bjDeov+JSaZ5Cl3LjzH5oYh0smc3xCEbCweEHwdq0ZjU+aCoJORVSZGz92o6QXISzM6MY3IhhO
RQtcfd3V9Bi7aEJ1KVoYD+EuBfKCBXLKUrRKvk+/qWWrj2CMwqTrSR7VMODJU73vrrRfyyx7485L
jR3k63b92B15KUCeTEbJRF/qNJw8TB0dz1VZ2mkhnkjJQ4vcdLEMolNKdU361sCvhCKolBdjVBS4
LkJpASfBHfPckoR7EdVEQ+oOSXN/2UjIm6/xSirzImIcssg7Gdc2RetaO6twvIdj0FBLFn6LAbiI
Mb3So7d7NMCUNd5XQm53rXiQBOVKHwGwOJzT7JlWoFsrHvv5B0GWvMHUeKijrFQEdqiW1tjx/Bne
RzNPal4pkaCM+Ghd9xT5JlfR+xDvc4M3O7V90752hx0OiFtRrxsNOq966FfXrOrFt8VnHV0FJhym
M4AiUo9Lpritb38pAtvUMaahIibAMTgpsWHWw0+lBzCNzgPIVz6bcL+9fqu7xFgzGRepUQLcpSzw
nZqS0ky02tXRpJNVoZeKmpUmAIIt/WMhEKtVDCtR4kMbepl49AEGQzPR1HoCupvoMBENHKb+rtUH
M+oikLgWpg5GHA0YcIVUeKL8koeq6U/kFibUoqXsymiTB8O2a9Aht+QZtnPW3ApN0EkO4KkRMozK
RGO8rdIYnL53LflAzGDp9FHsXkq8z0nmGcZRFURX1AuT9J1N29Dxp9BLRMDiSyDRls9afBUTQKZE
pd2mThU+auJpaAYLNOlmi97xSZmtuBncNqksoZ/sEO331Afo1QRmguh2rAZrjAsnAp56V19ljWyS
EHjjfuh0PUYVdMHYtVNh+810rShPsBWYgvA6Y8Aeol5AMPqVebmEl8AYdjSMnUGSrbnOMb0YoE8R
ONhJaBXx8zDftP7PVmjdrL1OottEaWyjMTxJ/hnNuFKTgZY3wayr2ukbDQysNXripslJFjbPZLIm
zPYReBTAKmqwOlQJzaRI0VeemoS2u0Qld3nYeJESWGF5rYoYPBNijD1X1CzVGoUNYR/k0guwLM4T
2KOa7ti0kTWgY1JtE3vGuGXbAnSmeASdq6YAJ7z/WQwHTEvs+yg/kvkN7Leor5lk6B1ZwgdmN63W
7gr6JlNqK+UvHfxcio9XI3yNqpeaDhhUiazSOIsRqFvJYGo6Qr2o9YK82weFdmpJcph1zTSMUz3G
TtygNRVmBhVsz5eMn2EBcK2yv45S6hqzv+/q+UkRZstIcisq4XQU5yTO93KiOZE6OnOhAzgeuVDk
RmkpeKUm2qVUu0lT3wSCm6GfuxWPXVSbdHDGEi5LiAG+6yB/0oVrqqH3IKyvOll3iyi1SSHbaVM4
xoAR9hoTQrOEgu+5wVUYJ2DmYYCeoBejyfehQPeNH7tTn7qkOMrIsc2Iqsrq3ZgmyxcVxD93NZ7R
NCSmoHllhUImOpb0AqAGpHKrAA1daGFpktuZkLvEuArywq4M2azGYjB9DI5GFXX7DvwjpRdRIDoJ
1wYU3ZBbII2jfGYChRi98cZOAx0ghYUMjMdY0rwYzAAkezLK/KiUvimGhRfXihkH14KM/yl5buUc
cRgywRFuw1w/tvROCCwi+m6lvAXltYS0cQX4kamyBuOFBsRpjLd4OJdTYanTPc2lgwi6YtRfDihX
WwXu1oxJpSYxrHS+rhQQL5H9HGYAnL6ZILISD5PxqiTvifSUj+q+zl25K5wQyLqFYBIRUFg1wHoQ
F+Y+wprGMHsVV4po4OyhACqg6GIv/eu6RAQd1DAkMhpHAU5FYxUTUNeJFi6z6ED6oTYI06xMAoPw
bA8lutZ0149yBPwHMlSWqL36WGhsxE7Qo20gnw4LF7Wsnis/cAkNDr3e2LH6HnSTDcJ3XBszGKuH
FLc1CvybzBjO+oxuP1E6S/mdKvyICmoWMtIXE/hyWtlS6NOUGki2ZyYAs3Z6Xdukye0plqx5Irae
ZTEue76D9rt1WJ47GUFpezfN2U6ODe+yA7AJX2qsXgHGmVS1SUNeFq+Aft/DMsJemeI5cowb6Qd1
sHV2gy6m5Dq7yXBifPDdzRBsJZ7JTORlGs+BCOdqGasg/WAFDcJyNHPl4zJm8UvTnKxHVjo9h/6r
QiJekLQ4b5ceQSYboU6kktTpvxmBJeEkHUN0jVT25/TAD15ServHbbVext/SyjQQOhXymt9L7xb4
wBAEzp7+ll7Xx97Sr3zYr8KiGK9X3cReRuDeZMOV3xrAPXOB6LZ3/y9XQ2QcKeK3UUvnz4wUjM4u
tYfBeu/s/K5GQb/jZUKWtX3f67+ksTmKoQVE4hQgIB1xJ6mu2HX+0AEyppaeBfVZnjJei8724X4J
ZEIWPMpdo4VYnnGm77jsXuQkj92zf604/WP+i1u+2UxZfLmLn4Mqqxi4iuZJEhLIEw8yaF4CtDyh
/oYg39IElxyg1LPX/uIlFhTevjIBit80WT362Nc08a2UvkQy7PssO3CTrSaortRWMCNDNHuMHUZR
t2975U7JgZeevMTgbm/S91QZ9ooieHrROqnemhO8fkCi7MYo2M8JpsTg1kshTgoEAeg+8iICnLSq
cmTjWg5+Eek2EzO8FsTNq9LWZskB2DQn+OZ4xZ+u+mpv/SIDhtKSRpvkycuUswjElkTJHY45XFTi
ko4y5rAHbE2BASzoaALobxHpIL3zNAkDz+qbIbx3xlvUlnC73pGm5qxwGzllpT6MLYzTTIyaFuoz
0mtVV1FVTc0BhGo5AEvrDhXvAa2WGiLBiCeaFwayTE80VQIpxcJPSQrW1uLniO5lbXhIwh+T9Fwo
nUnQ5SZ0kqOE6OTXHxX49Qn880rp3V4MXcB4m7OAAfzArIK7jsbwAJfh32WQ18nU6pz4kss5Ko7a
f2ZrVhpRGkotlgO+OT7NLnGBCmLNxGt/6E5qjg76LM75CwFbu6abwsNl2RxlZGdEFUWuw2BGXKiM
LgUMVXnueWN6nHTA50OyWl2UNm2gLLYr3i/dHIlXg06W3xTEWwmjc3Mz5+NULjqXi45A3XoqHFXl
JFqXH7lwqdi2zIw2WpVmMFBqRi2aXg/0qc8/xqK0/82xUBkwRoCqQfcEvmO1ZyGGO4RMCDCB4V/n
yltczDufKhxivu2D+RLCvODgEq/8uAK+UaM8+2Xnjh3CnQHYHgh3c/T9KxFycHrNMQ7bT8uXVOal
nmNBmKpMAKEzIm3aPSqQ9v/aPBbeNNXrclYCSEiTF0MdTNk/+CpvFGe7ToHU5X+PyGCe5FykuUZA
UIk6xX8KfJiIh5upAfO2PMQHXpliezZ0JU/+UyUavQwxrBZiGMk/a3Pr+mELjtnAoz2QScrfQZJY
PtJHafUeJK8SfPjLm/o3GaSv9TJvcygNmVzFkJ+fBmegVn1P3paKJpIVtUkwC2i1qslHGF6W9f3G
fYld1Gl1EyI/TttcxDY3zmd/MCDzqDMulQ03sHnWkHMj2GnvZlCrvBmXfLQ4Iug0nHL8mLrKLgWk
FJFG0EHqKyChcXlrty3X1xIZyxWBF4bkEi57X52F4aZENjIgvHL7ZnPmSn0Yi1LIfdAVA44vNgZL
orPZof+qnX9VGCepAM0fYyA3nkpXyHjjrMsvXzpBxsy0RAkHZcZ1FJEUivpbFd2uWfKW4fqXIW9m
b1MYlcG8hP00sHF/qktnpJHgAxb3NANgJAiu1TBwMgo0ErhzicGDp9zUl5U05uQMAqTvqYe0sJWB
DZVcpcZzMtdmkdx1seZoSN9oAKm6rC6bBnQllDlJqkoV+tpijMbW4KjozrUaWJclbCrkSgJzYooe
inMVYVmA9JoI8jn5VUO5bIGbDupKCvMQGO0gCvUEjVw4OUVMF8GYQAlBNn8Ud3nMuWTbu6ZJwHBA
VQJkh4xi+GDGlEa83GV/kKV7WG/OsWw/CPRLwvIFK0s1Etp3Q4GamnK9VEVTu/CC8wwenIUMDDl3
Dl8Kb0GMpqcBzSYhh7hWASuV0lrq8HRZDbgrYtRbaYo4iUuYw7ytzEHMgDkGDg9yndB7ou4ockZo
+bZo/pFnzUEvwPk4Dg7nGxYZ36zHalcZbVeihqaDim+QdQsYDyH4fH8tLfNLsVl5SoDlAlC7Q+Fi
Bp4bBW9r6NeJMveg1lTB9wEx8VkJBhPOTt0TD4jPprhrdpfXyTtN9jJkQUomUGSB8loyCforpoQb
Gm0+AV9bydaA6BQNYedDRnrq7by3kJS/V9FHs+AU5+CSQ1q+3KGbxkEwChRv/xjxZ2+2TctfW8qW
hPS00xJNXo7TA9SY5Eq28gbEoGxAb3f9pLogxsoPicvNVnH2lw0L5yyYylzA9Sdiu1eH27o7KMJ7
jcCvGSKz9N9hHoAo9+FrP/v2WgaWXYkKg1TBwpa1Kc/NTaXLTjzoSGjWO7k+C1kGyLD7cuo5duST
heeCxrPRYEdrJYsrbNGMIqaAkohcfwgjxq8bYtU+MdVaMzu9tAo9soSqcBPS72YJNEV1bxcGuA/b
5L71c7MOSicYgt3QiC5BHbSfRGuckOieTzMobrOg9WTjVT0tv1kbbgwCpHy4z4ofSSWgXTo4EpRm
sG2mOh1K2qLy8C4jCdQ2ERCstRupCyxFSs2ozr0YWZYsjd05fxuiu3EGKKIEbM36Tmlls6vAc5vO
ZtGiLYWK1838u0WQXQaJNQFT6/I92n6Rv/SLMcJoWI2Ru8LmqV69z11jv/Cyyjvu5CpPjxnrO4SN
rPSLPo0/R7uore5RuNL26THpTelpvEJRDZW3m4JjJf7GIlOiKoYOtkA26Oi7QhuEDr5Uid4UDLDt
soPx/J7sZTf6+Q8m5bZuDRU1FVzFEpXQNfnnkzZIlRF2S9W4gvPd9tYCWD3eLnOWyTM63m75LQqb
Yc5aJGNzgwyUhL302ZyRCuelcxzM6uSut0S0R3QOn9t2c0/XEhnTO0ZjlMQ9JAJY0q7u8G4/AqL1
2sdMTfuYnnm5482OZ2ymjqkIFcjjrAnUOtXI0/6zv2hwosAkx8Tr3P61fskt3hO29XquZS3R1con
kRNfVcsCsmh/PxRvalA4Afp7RMq5djw5jHflA6CLxNPSxyBKtix3ZtncKJruGCMPwoQnibngahBP
6hDi4lFAZemZhjnJ0vQJGk14wxqbFY7PqAzYz4aistijaVCoeSaiwtHq+j4VniVkYVqtOoTVjzno
zFD1TV1R92qlozgJo1yiEGyqVW36+pMfnEiPbLmiWoqo7AqhvBKzyapHNLgPr3Q4Spm4hyJwHo+N
8QT0gytgFxcNjNwYGmOXJEMZMl+rulMxwerqvUcxUQqqYxt4vFaOon9bVFdJHFmqjmdwMFMiPUb1
s6gkQFFsPi4b442rha/RdNwuAmx9+vnvK/VDqxuZGmHqT6IHZ2Pp7keR6KF24jsfSAb2P+goWxTt
z8fzT4mMenRFkkVDMaMAiLbr6ioEHXhoU6eyi716EvbcGftNeYYEQkYVI13/aU1ZrVBPAqCn0bGH
39YfwAxkqvqp6Eq3Kgo3U9JDI70NqW9h8NMUsd2zAbzccrb/zT6vvmK5NKuvGESwoEdS38FRNbxl
mwur/9GbqVnsCzu+1e448r47xtjllTzmXZCLvJzRdDDAZM6FKTsAM7D6Q3WSznyXcTmxbye6ksU8
CGVcSb0xYG1xuwv7EJ0evLa4jTdnWQ4RDU0lhqazgEWyDwaNPsch1ja9rveLlga/Fs7U8q498zz9
757Dn8IYDU0iX/KHpB9OJTkJ2Y5G5ybb/6vz+VoQYwXGNikVmsU9Ohx9LzuErtJc9dboLGhdacQr
Ti6n/f2EvqQx2heFgTHqFbZvQa2rg/STZkW5q2zZFZM70CxhZDOyuw/+sOjWXmLCArOFoCyl35iW
AiRCAoT63YkoT41wJyCFVnB0/ft7A2RJOFoaQVOu/o0VZ46DLsoM0p0m8UGujlIDlLD8A33wvDu8
tYtrQYxedJkfJm0JQYOlhtbkaFan31DdXOquaHeOHkK40HZmgOPohPYN7ojg1j1by2d0JugHkGiq
kJ+fcsz6TmAjBWcdphKLffUwnnNAWnG0lCeR0ZvC6BSpjSBxmSLJXkPRbSyUbP198d7Jppa5mSsM
VvjIEbutNF8nyhgvY8yKsai1RWzZgzbrU2hsg/FtWW1+pThA4P0njCFb65UlohFFBacEtOlPKy3U
gPeOJrxN9uiKqVm6465Hp/OM+NsUwaj7weFJ3lJdGaEqGhAINQDF9qe8vgF1HWhR+5PQACm1uxd9
in4/EFR+cHZ08SJZA7ASxLZDCCRWfFGShxMNwTbSdK0dhrpdiLUD/h7LyORf+dKKhe5PNZK9Fj3d
RsEL/DZwNkDGAmo1FWER/nybWfPLKpXjtjuN+oBGyN4EPZqlhC/ReCMLgFgIhB3y3w+iPNgqmsGa
EeQBsBwTPpvknV23s+0rkdvmhzb6BaAvU5sqeyof0SaPEroGNGm0QubKdZbhZUgMdATqntiBXS1J
dhpQG4wiBv9zhza1wowbhNrAfs5GuPTTserEN86Wb+kSWtepYehA2VNERpcG0Yj6VK67T5SuqPlF
TjFoOlUosPQaNc/jmQ9gvjy07CmD0k5E0CLCvWRjzywlQ6D5CZyM/CWOd0n9OBfPzQA8SEAboonf
u7zErRWq8GDhVGGBhH2Uq0oALC7KkqB7uGnT+1H9cfn3lx1il6Oqsirri10XP73/lc9k9GVVSRH8
igqNAiGN7IyqqKCNdpPNds+F199yFEEkY2iKLgESkWVXm4xYo8MAx7y1Aw0IkGZ1kGDrbAS2gPzy
ZNTPeCXD77kQSQRhgKRLmrLoCqMjrZYanayE8Jz2we4/hffmn6BxbJ4U5lZkRUWxWmRnVyojr6c4
GHHzrke3P5FTcujfxOfZE13FqRO4+TyPbfPsVhKXL1qdXRlJUSPkM26v2psEQzklknQ9vW/h8aeK
eVlRNqMY4EL8tT7mZZyrWK0VcepOqBnA3R2uAMV+3/+QXiQD8CaZG6N2YXFk8vaUeRvLFLEnkbHC
+X1wJLu/bkaMFqIzFJsKAmANLLISD1lrYyoICgOSezQdLMkJdjAmioT/uiD1z/hBtrrbObEk5LdK
xSwO/RFt1HahWgJMOorcmW1IlnyM3gUuteumQ77+kOXBWZ0v+vAVWU/hGcQn7VC62TmyFI9+XpKA
P0u59XytpS1XdyVN1iu5y0RI818Wt6s60zuEM/B7Rg/t3jbnZDdv5WqTGd3Vx1hIogTSDNB47yWw
dk5X0i7zGjcC473WYR4DveM2/ciRD/o3egV7oADbUyQgLWMr3MlAgF9QBcOp/TkjWeFkt6Gbo13T
MJMPjH7d/5upUekPiYwmd3k7lOEwTSdNei7R2zwK2q4lvBhk43H6Qwpj66QAXbek0KdTncrOwmMD
xt9yn8sYjSVoQTYL0BRKyiutol2jhK6Mua6q1ZBAmn9p5XwtZzW4ZYZ9qA+nnMvUunGZJV0WkZUG
+hKlbMZPL+M2iAU4YmS6nxHChhmvG2Vjpg27vBLB3BhjHoZaFtLhpCcuUrX76vdnC/CuKE6IIaiF
oo6VOtNxfB0+ULPjewcbJvmPD2Av0RiKSq3N02lugUUWEwdPgknq6anNYSXBB8K5RhspCLDuAV5Y
RwmZfHu+h7jWu6oDhGa6j3bD4zIROkKLmxtxV3D86I2A4Q9RjAaXWdsVoipMJyHJLGUZlSiOWsAF
oN0wQ3+IYVSYNsUsNrEynVTQmvRFfpaG8Whk5TEYchTpUjNOgRgGvKuKopk6HZuznr9ydnXjG7Cb
Epj6qKTqGsuQZpBEDuXkM33W25hLBD5C6YjuEsEnNi8TsgEjIK2lsfxoc57oaRtBWmu36D7xeled
gOGWg+vWAPv8vnMli6DojDw8T/aGuipERjgvA3EYlRQmNsonQ5+rWgICayGaSTycJqUG2VADDtMJ
w7e8preNUAwlGwVykJQlEmsBehUs6Xpc1ycjUm1d6M2K7FS5xmQkD1BlUxJV9KXJAeOtrFsrDkYf
x3VbnzokgI1Sd4Apa+pSaQ7cofMNswa05i9R7L2Ym0nsEyxKvY0/lNMC9tfuFlAhgHTFu9iM7OrH
Zf383CfGaQee1DJcTnR40SymVNr4NI77oT417VsPenc9B28KMX76zVsmPIGgy4m7ov1kImkE/4aI
UCOEnvocODHmi0ujchIDqD1+B5CKHo3eggeGx/87admCeoUBeYmoRNFYxxupWMWv0glf6SyplM7z
95InHRbwo8jmgx9tAIpBngTsHJ2g7QnJ9j8dGNUYa2Ms80Ue8Av2patZGNYBdcSChtFaNXzG2jzk
idlwLONWuQGS8Z+iUoQYbNCNDpEpSMWy/oQOhWuICQiALBbWuEzvgfIVmOwYH3CzhlvZ+uxM/qYK
K9GMHyUBtSE0Jiw6bupTNMyOTvs70dd26ACyyhgBuTDfpGVoDiXGuONzEmLIt47cRAcoRykOOzUv
HLQ5WUaH2bPgKQSEWKfdBU17joTkQw8y57LybnTFL5/7tVnMMWV6OEZyWdWnUQHCDaibklJ9G+f6
EOmj2xjgjVIENH8sk5dI+l0WvuF1LsEuqo1LNyFhc0+UEqHvxw53FXXxBZtxcAWPXxffcMP+EMMk
67usiaNa6uvTME+egBHFeT7Myp2RAHit0F4izE1eXte2Bq4WxhhykQCgL2ghsQ4+wRhze0mE9AAJ
7D4dAs1tPXoz8vzNDZ9gvdDPbNQqZmhDnYZBgP3EAG6HDmOnxLUrLAFUeTbQEWtzfi3QoMoLfDn7
y0ZofZT6URBBrEzEm15SXWPpUOl7ZIkRZw/t42xwrjhHcdTFY1gt1Nf02u86vCcNGCCFuLtKhfZc
DygXJurbFPpWrx5bLgDVtlSgTy0kBAr9BjCkzk1aBrCgGp1sMb/P5gajvIGVVQ9lcJuh4FrVnA7Z
TZEKPEmqKNrS8/DnQkGWoeg+xdYKyltVtw9GFLzUcWDNEegQc/lGzYW3CU/2Zf3dekPVlVRme4dK
bBWEB/Up6NDfVgSOOr9dlrAVTKtrEYxnjvpsIJQzRAx1ZAUZOWhz/BZoFbUMDTSWmJVxgfT2RIfS
niKM8eXKfvJ9m/MVG/76H1/BmOuY6jHSYzDVZQ7eOyK0+yy4TQTyqIfqI8bKW+PKqDVnihovT7SE
YyY27w0Sici9i0hRsalwUZ3KZNYNmF7Bd+KgfugQE0YahvD13B4i9dyXj5wFbzli8Pn+VySbFKdt
oAGtSqhP+SB7Ta7uaj++k2ffaovfCuaeFMwQh9lHkpWeOIwmBcffCN67QMdDjXxg//vffI8qUSTi
DcT/7EhJXOUJdBzfg6kODNTTa4wR5nZqV+DAEx41agYfBAgCGI3ljfVt6vhKMvMojEirF0oWoO9w
AeT4CCkPYGmjpQbP6koC8wggHUgrTcDaxHjaR7Jsz821kN1Wmu8Gye8upE5mPEVi89oBJoCzr8sN
/eaHEIpyuERkxPZM2CZMeqHPug8/ZK/+Hj+kox6YEbhSAJ+juQFeQF4f5/aTt5LI7Kcm11MN1Jzl
7ZnhYfoLnIeVqGZvYvyk3hvmsI+dRuQmJTffPCQHiYJExvLXnxYyCAS1b+sZGkTvMeReg0FjKnec
7eQJYeyED0LywKew/J3V2yDniDIzdcHTiDFi4LqODsgo8K5y82LLt387xdXals9aPXN6APSBMsLa
Rrd6FV9T17cXkZj5iE3glv+rRJwK2/DXZjLBkxAFjexrENg4vie/tteRk1nhj6VaLiwFwRzgJBxV
3byHK5GMpjYY3TekCiLL+cpAdkZq5n/zmiHChfehGrLGRtUYaC2AvQBnrKKVWYNrVSb/55k13PQv
CSwFn5yqcqpNkJDGOehSRnvyJ7sLprcCZOqpACSJ3NgHKg2dy3q5qZYruYx30CekmkIZgWdU3A+6
ZKqoAlKu27MtBXwPKGXKCHKZE5rCNJXnGco/j7qNJhHwo+4BfcbRg20DAsDV/xXDGJAWkauP9xBe
5K10H2nm5CgnBKk2aCBTW7LinfGz9bgts5uGciWVMdJCWyhjr0Oqfo9t3FWeAPz7/HWpJPArRH+z
RvSFoDNkqWcwFzoqoqwCslJ9ChdiUpMApTcZTVmAlQwweGwu6OW1h1IxL8G/lYqFin5JZm52MAey
WrU6bvZkNWAZAPMKzBhuN4DbnyNiIwG8BArBCR2DqGvMB6CLce7hth59fQKjR0E/1kOWwN3Ry+dU
vRajO50+Xb4QG/OAy038ksEokd6O8OgIZAD65+dsAyfvFp12r2AIfwC7MdoZwNV+WSRvVYwCpTJR
5iyHxB54NuOuiB4rjWNetmp961WxAN1hS+uMFJAxv6Md/mY6pwAbFEGYYfdP5DE8zM+X18TbRpYa
qK/AgS5jyhaF/EIzgfTXoKveQmrKKqoz6M4aM3Z8Rxk8jtzleL49eF/Hx3J1yHNepVWDhY6SifSr
bIsEiOSiM6PjuscUSGejmTVNDrJrHEPnXxqDv7SHTRwBIBkkPgrEDxYGHD7hccGBZE2oGJdeyFns
5sO3WivjU3SJUo5iCIcpD4DWnRpOj3CSs5+b8c1KBmNvkmTKJKABL+517bbg0JlRiAJPhKnl0bHM
7stRd9SmcssRoyVl4F4Wz7kaLFh3kaUGYHoo1BaQbkIKZHI9s9R25Lwci+m6pDSMXQEJUpdqMcRE
M93HmDlJgNOhJIDyGnjIeOryW5dkMfZFbdTJR1MeHqlMcZWlVVnJ7M5XLAV3IhArJ9R1q5heJSM5
5BoIbl47MdlF7WFuO1NKCrseZLuKmkOXjeaoPhfdLSCCPNk/dfqw85d/BL7YHIyeNgo2+CRNP42s
CphXfX5OhcIpp9HqsnAXFGTX9R/CZFhicUWrO5Fo16JcI9cJ/voxO3XD/5D2HduxI1mSv1In96iG
FnO6a+FwhwjFIIN6g0PykdBa4+vHwJfdGQRjiJyuTZ3KZJLucHH9Crtmnanqb1Xn/Lypa8d2Ye+K
KRRUL4dpiOuASMqz7FX05xFWjMAyi9VzkZIN6JffydEmKp0gSpiMNM+E9uBISlmRD+7PA67Z12WW
ZUxBYwWCX0Rq4BcDsCGhE+iAJDJa+e2sEATc3aqtWbkcyxSWBJJmQxtx/TlnNH2A0CAU7vgMMoaf
cCkVEBxHX5UzXNk9WfoaUXQRJxRihFE1PTAlJbqq9Pbx59W8XA75y+jIC8NWTOKg9jJWM3H7CUZU
zs0pNaFpp35KHcm/amBwSwtItIAMwDamDo8KxGr1ee0RW3Zdy1PQpuHsC6BwBgo/3gHdOfMipleQ
q4ST05gSaAIoSqc/L8Dazi5cLWHiu04SYSPaZKPIYLAAh50QryWP1nZyYfW6fmwjkKJV0AmpiK/d
tRL7+TMup+jO9nFh6wyd89tuxAhzW9dAVTM7FVswqTMZrLtrse7a5yzMigI6pG4ScOnL9NQaBkmS
ZO0xXHknvhV2q0ZJ8wnnUtwD6srGQ2SpT17PAsuzWur/6vHiM7+gayzKa763sgzTAnHOxmAhI3dm
929RkuT1bQlG4470Vun2wTZhIfTsNt2e+9+onsAn1iWo9sGz+Q4Wr5QYSQQdw8u2ZIWFqZUst2cG
tOSgWqNqB5D0XDs7F+8AGn0QbctQ9VrqeoVK1/iCp8yeVM+KW81J37PXzkwOkulU4GO0V13WtRHn
QO8sVzLy6OipNYzoFabSmJkrM/Drt1bZk+5BppPJUxUMMtDVXPnWi8fq7FMXJrVq4RLkIgbuCt/U
q5e2LshMhBquOeUXnbmzgRZ2FfxRklJ3Mu7jbvZNoUFM3xQbrul+tTH5YlR8NtS82GeLiWQ1+D/8
z+0TLLAGIGHJAsVWxDtueGsI5PtGFG+9bWWjzV/kTU9y+WYr5KCKtfibFTu09t0LexrK1QTU7edk
Ojrt0JkIAoPWza7XE2AX3Ttk4gGIgs4IMqdfvztSE7RNZTDdnfzqlU7W6CzReabGpwR0rivfNR+M
b77kX4Mto7q6qTldbjGYt+fNmT5P4In8NEMVJgZC2tGZ1uqDF43s2YgLQyRyassrMYxszQTLU8lM
1vPUQHiwvi2fQmr0ZJ1D/rJzdTbo4mIaPrBnDfitoTEo1I++o+wSCk6i20J8mlh/FbC103vREpwN
uLiQDVCaUh7hKyfkLDXkNsCYZyqKYq/s39o4i/s4tf6QBhX2r6LRrWdr4KHtAYbtn/QWLhxPw0ew
qObaZs11vDQutHxkQUXOUdWWaMmQL7s+mHr4F623E1DajSF5UbXC9f/i+87HWdw7dUgjPQwxTkMF
K5JIRkFLGIB0mgb3PQWfTItGTVqup/QvQkfOR174Nj4/yWkQYWRxn+0m2vxKqMSTRie/Bd/D2ygl
8VOxwdnxibQWDayt78LvqRQ9qjm1A/YytUezRPfkfcw8SM138GUfweyBljUkB9dSdBcvyvlXL4xP
DEqEEWBJXJR9z8aXDDkeLPVBf5ypWtar9peMgYLgX0FzCtB1y8JJxIHFJNMGXBNVgFTdTCq+yiF4
cQxVUQy0FAu6usx3qm3UpGUO0y2i1ZYjxlaBTgZnepZ+FTnqg39aW8S1ARdndhoUAakyvJGSDIro
tidK9vDztbj03KtQGPrkchK/UfZIfFLxQTbWO664RR8xEaWSqPoN1CHX/NVL5/B8pIV9EVQdzL0R
RuraAxff8lnPOm84qsVr54FSbXzjwIphPAvpez02BzQE7lEJA8yN/fzBnyic5Tt1Po95nmfOwKSP
kxYY09yu/yCILxniuBhx2wTKfi/6GNSUBAZa5USR+fI9D8LZpvQg4pAeNDSR+WWJwr3N57FZAOul
VFs9D2if2kn8JIwx+s4T6kHuQkXnE4J+Noy34SBSrxOJD9LudHJ1cLBr6h2o4EkPps6fP+7ipTv/
uMWB0UqFi+sGi5z21LtuoBsV0Q7Q8yyzeXjkf8Mdn9+7n5ZzYdxSaE9UU8qDDOSa/9Cs0k4B69cQ
jeOWrzcqX4zizj9wYc2yxNOGqcBwjRXc+luwzJsJAW+9b1Z/4+sun1l0aYAKhDfEJVTXgC+cGuKA
s5IjyBncuEFVynhe2bRLHiHUx/97lGUkB8ifrDc8RgHREkTkCys6VY600Z34ag2Se7Fkcz7WwmfK
ikopxXks2YZQ5Vt7N2w58Ffnu5lCq9sPJfGt1Sfokmt4PujCZ/JbZN9jf776VvBLNhUnouqT9mwg
+AbmOSDCWmyxsm/Lx2CahTjy2aqJqS1Y4n1m5b77W64J5PJWBU8tI8ndGhPI5wPw/TL8tZMLGxc1
qmD4IVZXKFD7SndqdgVuNzuXW1KnN23J09ygnXrlAzcc6hUNeTdLZtaCXSyWtp6Bj6rQfCtsnkpJ
oSkPzYgm32Yx7xZ66MaBuvk8ev/xNvwf/z0//p5a/a//xD+/5cVYhX7QLP7xX1fFe3Zqqvf3Zv9S
/Of8q//zn379xX/tw7cqr/OPZvlfffkl/P0/x6cvzcuXf2AZGMLH6/a9Gm/eIezSfA6Amc7/5d/9
4T/eP//K7Vi8/9cfbzl6W+a/5od59sefP3J//dcfggF/4z/O//6fPzy8pPi9/UtVBy9J8g+3Tl6y
X/W3X31/qRv8FU38pwA6FV2Yr6eArsw//tG/f/5E5f8J/Dd6YdFei8TAfBSyvGoC/JL8TzDOaCoY
hAAPR+8oZlLn7fwj+Z8K6tvnv/fHf0/xy2b9tXn/gM7XMQ+zpp7/8MI/4AFGViFjghZVAE4N5EO+
vmWl77VqmfP+qWbdTkWCMgYffbGFV2uo9oT6J6g00bDa06Im6i5/j57klAr5k2RBrx3iHpwJ8nrB
J61Mu8yRIeUeHeX4yCsPHLje+vEpS14gZKI9wFkN4/ukgpsMLRZxWyAwGDddVrFRPSqzcMm04Ttw
k0a0Mijfm/keSIuRNb0Vw9+zOQ+6D7vQP025q+jXQr5RIeLR8aQdN1EfEA9CpBrTJAc/SUf8KbQV
mQpPwAOddqwSzPFdfEF7pWpGHh0AqNujNhB5KDkruQtWafizuQVQUENQaacQvIhN3SNTwsCBXZ9m
nrcgkmkU2wIHqi3QcSFvCmIYtMebjiGd+v5d6Z4A3XVDfaMM+wbUq+akPpQQToafIgtmme6H3ulz
p+iAgWghTtPfC5PdVpsC7So84aOrpNjV7aHpXQ1gFv5RrlrAS16Hjq0DcheP7u99N4AzM3A4xW8N
CJHWpm0aCf6pQyOSDGK5gSe+DQ5wV3aQ//r/NeDfxlu4FejhHsM8xXigNZ0TKHR6BQknAFiA9jPP
W63vSwsD/m3AhVdRFIOO4AEDQksZyaGk3QrGtYTGNgcqKHWakDJEZ92wnyQaklvBo6mIrvJHsQMf
KJlzDjJ/EJAO5Kn/NlQciaddCWLBcTOzogf9dWHca2gSoWc25M8L+uVCztM6s/9/ThvcAyCyUADf
WsTqRj12Ot+I/qnpt5MVQZUndtLCLO142DSkG1kGyRCwx1hlSYElBlVIv+JmS/OV/2kKiyeoBfpI
qw2s3GAlIoVqhIIueXDYMQH6SyDGibe6aPksNifsIqgQS9J5+2G0IB0jEY4zxdyEvKYMZFZsXM3U
jyyDRxA6sSV1UKkxUeeoVEw+R/2qnm5y2f4313A+Gmf+uTEZSlyNin+Sr/P7kXW3n/xCATEY0OZ8
YsJVv5+5TtCC0mUrq7fUN/m2gYuDbvA4LDJ0kU4lQ3KOapb4Ls0d5Mmr56S7wEmtWZ+I8BCPQ0fy
6vnR1w7Q4tzHyAzWyHz7p7mhBsQ/iRUVAJEqaG4ZT6NoS0DeA1+Ty0wT7NLf8iDgjakkO6lCa4lo
yKBAd8FwpxBJcb4D840VittBfin0DQqpyos/MPw7Hiro5W3gKiARc2UTRMzSRIWQjffV1UzmdBwj
0qXEuBFV4GomcttAyQws7GRC309kem49QI0J0i9BbvI+QUeFhP5wa3pIWlA6EB+2GapEtK9IBqpZ
nKiH5k24AiK2cmHBLdQiBygoEbV1oADlX0dvYWgqpyaiMdFO9bYXTO0YvEvgLo8I/+qZ6bZlE40e
Q9/k0EFSEkEwQWL5epRwCN9ymTQ4H55pXI3X2i98FNB+TNnKm86S3hIR6gJkxGl/E6NbH21+pS3C
Fjxldzl0CCFyceWxwRKsILMgdaR0RNKJ3zNN3uOIT8JdlW4hcgVbj/fDDbXXFJgRhDdcuEkUwF/d
1ruO0qOoE2FwFeExHo6R6IJZxZdfA+2hHu8z2wi3Y2TWU0204H1Sj2p/nJQHbVypVS5rhN+O7yI6
Srks10demi8/erprGjzOBDPhTn4b2OgKiMis9TO7YnAWPkhSQAfLg0DZqWrsVgComiaujO55s0ev
KN58POUw4PEGlJa5hKcZL2yEEGfFbKg/3xyV57+ajQBABm0QcHNlG/wnolnLqFaaOIlhaRmgIoFV
EwdbaY7FlrsBK0S3lV3h2rjmNhpglHcGzdnwmLg5447K+yBDq5BIkGB5G+GEaEQ7qtteYcHNxPgd
FGIkJt00txKqiJ4MUuWOaHuwUo4IsfMr0dFRaIerT/2TfiPyZKYOdsOC/WwoP7P3/29LD76Qr1+c
VDGf6wW+eLrqElPclBBbTJ0OdGTqw/yBUBkzO8bZc74tmNPGdPI3GoDpt9ymvwJuZXquXoqDSEAF
e/Pz3JZh5uIgqvwi4oNCVFyLKeYmXteMuypuU0h9wG6A9CcgYMirSH+KnlcPwXy+f1qSxfsr1Y0H
0CiGVZ9BY4nb5qQl7n7HlNosMzxpOJygzJqZaLaQJglARnQLNcAMlgvZSYnWgC0JrJCtHjkdywAw
GUkgZxSv4E/KrTl6gGqJpAMXhc1fh5M7ipvwJSvJAHrW0DQEZ85sCplZ0fIesjoxbR1IcvqPsLuG
008oMsU0GjeBYDUG0RQzQvhr/Q2Cz/k7f1qHhROQVlHlR/NlaCj04H7jQBU2mzAJEicxDN7P+70M
fD/3G1lEtH4gOap868aMurLjwAblnyK3ZaKpWYUrOpmpmw06nGeHkQM3Gg98aGpqCEiQSZvrbevp
qIvuz/lEFhYwTME8lc1fru8Bus2O8UaCewoaotiUbmIbfvLYXPFPzeY4tmZtkNgtRVptkmffEg8h
Wsx22iP3VNiJKfNMtEsHmfGn+BTdxYJprPWwzt7EcpvOJ7swnblUy42sw9UpPxTc4JGIkJUkKvRT
Ya4i+PPC5Ewztbl851vyCrf5MpW22DNtaTFTrVCrcd6zbAeB+b3nyiiDzl2scwftGpO6sCQ++T2c
gOMxQ/R4tMF8NVdR3XKhUujYmXrncVAzq9sM/aMf+mAHzZGXaK8cEn43BfaYQcjvpp1Yhvb7zoZQ
D0Foh8hRhYdzpxLD9lKTexZHS71SiY9/OTi+Ysa3ZUWlfNulFGxDPEibkRosd5JizWLWnKn6tCqc
PGYIXhueZoUzIlrNKXyo7qMEaPlVa0k6MnBaQgfdIwJk5TfQo1RiNDkmEIuUCKA2DN1FIBbzbBlA
uNRumQE3DWYNzJ+g3wgAYp3jzygm/Q7koyBtQmTGtJS8obfCAycRVTJwrAxgmhFZt5d94CWhr91e
+VA+RaR4IzUWfgixm07WzbTYCL5bokglQZLxlfM+OH/T9Ldtc/BAs8WvXONl+vhzj3ReQhmAR7oD
lH9f94jzQzkUam92f3tWHvJNbus0RG4QQLyYrBdtLvrbZwMui8aNl8d+nhh4Jzraf0wUdflT8YAU
AoQrtZw97DQ7p83dtQreLzRZRysffPFQno+/OJSg8wSzf//5wbh+JVodaiJlBNVxNL17t5oHoUUy
XkUvIAYUKdxGjYrPInKl9f6z9/71Zzu6LBUuN2CJGK4LXw8UH/NBFk4i6kQ6i5Ph+tYmGCZpANCy
2UQup6LnPGEcXWOzuuhT6Nh4mHDJUMTlJeVlACKB/w5O/KZtb7IaGwJV0LClGm/yJ0Rf/GmyoSU6
CKyLzGILSCGQfncchShNDKWaeutzZmYDOuJTDZH4KoOicsFknk9w4VgYQlEEeZoHJ2BOmYiCuBUO
pHgdr4SR7GbZAI4WJRnXCiuXDgoqACjDg2kXnfjLzr4cO8fpveafgunYshSC7gCS+4jHioxAlVRg
vmB13rammIcAf7c0pYTwoB5Ez7IJkRsupPoaIfSl6/plUovHTmiFKck6mFR+I1nIce9xWL0dng0T
ToztHVY1GS+9GV9GXBgIAbwX6hRixIZmLvc40yuCNtMt3e76b8h9Xkhvno+2FJnqWy+ZBgGLPm7m
NNe4V16NG4jighu9P6mvgEevxf/z8Vm8yF9GXNiDRMnTcBwxotBCvMcE6fzcmzBBexVSv3TIaGGv
vowXIpcvYy6OdFY2Ihc1GBM+If9RHsAcsJWe0XMOtWuqn9Ct9lgeoWk8e5M/mxtpbeiFvzxOcZzy
8+eCOXIy04NAtYmqHZOP1VO66Rz+pD4Fj5AC1sgEHi3FHpE7Kkn6CHajp/4E/WxlPyLu9h0hBhAV
TyypNngpKkiZgOF3MDX35xlfMpBfFmvh2faB/uc9TD9mlBHcetO7be8TME85v4lRxoYp90CxO8PT
ytgX3LUvY8+26SwzBXXoBJ0FWK3BUhIreMoskAVxpvI837mOCfeJU5mdaK1+9By7Lk8lutVAhqDB
/ADJ9XXgPoqaFrznwcnbw1O70+GpTWZ9TK3V8uClA3E+0iL/pY0A3mhdHJyqxKwrpFlohEZfNB6l
+84z68TsK3ikyUD5OX9Job67ssaXrvz5BOYJnq0xeFfQU5XgU3sIZoTomqsnwKxRKPAkGu8MOyII
1xHKrl6FCw+Ldj7wwpYCgqSqQZsEpw6o9dYsdWS6B4940OcAtMyr37ziI9MQvErWnCHrOTuDRnVh
psgoST2cPkOyhAHK8iM6SxOLk6yaeuQlA56Jhs0WeaJUhkRGLK7c4WVf9uwyfJn4wiSj2B9rTY4t
+01Mk1h4DR9lq7INuoa4u/gKni3SslItdWlW9EMQIL4Gz75sig3k1G8FFHRaK/jIXT8CidWQm2jW
wFnBC8lAfhApdPCdsD96Jvpyfj4vqzNaGGwwgQ59EmNGHOhdOISeXogCEkAIwnP2wUumaFVQTicG
+ldJ7RFpMxtT0dGeRmctE3bRmqKhFBU/TUbJ8PO5Pju7k8TrrTEbcv45vgeAJihIc0quglOGCIRj
EIArI8YVIMSxK5BgiXeGiVLwRkcGyaoeFLSD1S64MAYkZJLspgeG0rDEkUr+Ju6OiYkv+HnxPvve
vtuVvya8MKYCN/ixns8GzYA8kXhfiWYf4sUr72TBKjUmoawG8Z7uWlfQRtrS4V51AqZ0brEJrcJ3
dLSwwPK9q2gro6NgIiUPAO3PkxQuWd3zVV0YP5Czeb7WYZIVGleYjtDrA5lmR0DGBgxInRlPVu8q
gJg5nPXz0MvWjz+vlgHuMhBhqfKSjbdJCnEcVETIOnhDbhWCnOoRIk7tQHvgJJ49KrrTBjge4N4h
CFAguRPKL16+KdaE1S7Vw3DJ/5rJwkcAS10TqvNMANtwxz2ISjM0YMlXVe6O/XXSHrVkj5JnZyp2
u0vYEGxmnROwnI8Mdy8wzP5KAnFBZxXzWpkDaJaFTf9anoLnxCxX6Gwueonns124FYUgS1EZYMtm
1bkxng9Rg9YAw86tErAqqrJ/c6MWBzmPkVjQdCxP9zZZPthGbNRDgDMbn4RnxPIjOpEjlqFMObwB
NR9TPNIBmi7Xjupsar/fp792aXFUoyb2OD/Bdyc5mWW30J8DaSgJxWeUuKUOhRKzAZMQiF2RIXhu
CwFNUoesvAv/xHV8gXWcFyKXRN3fTu7iHa+VycgF6Cuf+JTVOpo/i2NrT9p1hVQYHx0870PC5e1V
AdJbPk0nJDtBvQg+DTvUkWERU9PzbaRUUFS6i2NU/HcZ2kyQHB83Ej4J7dVN92QAFTB0t4Z+L6LL
Ly0fuh5JkisjXNveiyYAEAyFnxsw9CUMq1cmv8yqOehjSfASxhsZDy7rc7vnGB/P/K7iTaLaSWVP
oiOHtIoecvUmDdnM+IyapaSzDPiEABrg1mrq86LH8tfklm+ilugxH7aYXNfYWFMIHL11wxbxmEQi
gSDXDJSvTHO0Qd5w7/qpDVgYMANpJjqeKrtCZXHtGK4sl7J4E6s64SU5x4z469GMsZssZrNyFsIY
lUSH9pg8Z/u1UZdtQb+P3Nk6LEwUWF2FNisxamOh7RAqJcWxVrdehVZAFKFYZxoTaGOI/ojrGKlb
wSwaOClrJYCLMbFwNo2F7cnQUtJL3LwdFle50w7cJohELO8W+XmNJg2oylbHvOg1n425MD9dlfOR
Ph8BAVmP2GqGbYk8IVxns3xPzVw8+d7GF2ka2Mj/JSyz/eTxZwt4MS4S0Jik4xWAoPiSISdKEo4X
wcR3mpDDrC3hSXDxqOsjVn8O0kPOgWYx9OVip7hBadLSblcmMG/vN9t3NoGF/6wNRlYXKtZAtiF2
KKP8rFLFTm9nHKhP17rfLvtaZ8MtvF7F8Pu26GucNjpoTuDdqd4pro4aHxI9OWj1vn1Rarcz3MDM
w01vMDlmEuYDr90cy33aPmqCWwlOXlJ0H0vU8yomyNdB4nqtXc4mOgUjjXwYswMnrWTeL0weNMLG
XCoBcTyo0BYXVGjyqMsnEO7XLFQ7EjYgk0QcKyBjXXLPSSKYTbr1UCDXundpbhyGthKKJwwtyhzt
JafWn4IIdMMCi5g67nxa0KK4FVuPZHjoerPgnMrYQYamWIOqzrfn6y6D3ZAHWRw4Nw0AVhe3q9J7
NcyCDlIBEL0JNTLjb9selQqUzE3d4R1hbbEu1LS/Drm4XIEHYcgmxpCd5TtRjzj/E9JWo+sVoN8N
70SmH6yY0Is7dP6di5dc9cJebXUM2pthZYmbCH5mBlaRA9iFST0+pdWhT+4BDleEmyHdqzBz8JW1
e4O/E0p4IE8DS+pfWfFRmWN85aNtz2N88iiLd714J8svXLHrePDQWQ0g47drbxLIbr/tE4JC0QBf
qAI5hG8kQaD/Suu2QmVJ3PMb7zo5AmLPNxYPmEVIALbI/X3m6ht+H2+Q20lO417w3OgtakmO1A4q
TiXxfnm30YegECUw8Wi4ElRHjqJIxt2MJCBQHTiEqYn7ls1CseGd7+bRXQIXJ6AtSAuuuwf12EpE
AQ0S6fe5DSW5feF0TnPKbbDcP741r6jnQPBDRnCB/6WS3ZTwX4tt4yDzlZvRCRdB51xJcht1w4HC
raFhdEy1OfXcI9TMw2MfEZRlAHPUc2vUWWkCmpSTapu/C92x753Akt0JgABSVQSwQYM3kewnesQa
gRmZIxQNnOZblIJRE+ocLzzgr4m9qUYHhGe5jExytI1CqA8wHUREkrqJQCU3yg8F1P3i/GVIHtN8
13sfZYujUD6g0pzwGB5xHijgiYTuQg9ylS4n27HOAL+qOdLizwOQZqewXCBQkJyitAeNqKE9VGbP
kaYwBdBzpGgm4M0RkAUWSqa3EyNmFEyn2RZcMwg1hk0cbYfSLjxIzpnQG++czNuqx86j+lO2BW8D
QI/yLwkE4fotHx6hotKPjx0YgV7UX5iA70aQfXSB8gHA0rPqN84wYT5QskoQxRzkAHlWjLdr8Bkd
jUF2Fh6xGXmENWcGyHYMEhZ7KRlJm0DEVdYp773V3SlIoOri62TibS1saPsWFW+JXGCScH+K1JX2
1bTX9auueCvRMFEK9/1jB8hQYoXyTQVaD0A2tKi3O1D3+eVeUh5TwFkHMYeaDBJS1Y2iPo36O8y4
goXSTKCe9MwqNDKqd1FwVTcwjNJVNb1m7bEOfs3eNz8VRGmPIGikalTQZLj3otFWjFusjSawHpLH
g+5b/nBdt1detzeCpwBd/jPadTJaZHQilAU3ZXzvDTYOJcAApLST2mzRQ25pEDGYEJMi548id8iA
pUo343t9Bzkchrb88BYysoVTlfbIOUpnaWzWiyvAhBFaarGJgo0IcUUOBUPeuM0n2dR8EGfc5yDg
yPp9tAFoh3eU8NegI/YFqWN+o5V3NThsqgmIIvlFfNXELVTRe+NagWpbX59iqLBfScFJ3IrjLooP
sQZCZP3al17yKKCSdJLkh4a7SQVWQxITKz0AkJWaY7qtm5dsOGR9QXx5H443XJ1Q45aXNKBhsJts
1MyysrqaiTmaZYQnqdNoC8CUEHFMqwa7LnJTlZFt6TMTaHRSyW+JDw8cij0D0mRhtm3qgJYFyuqG
REoHiCH+AN88sqVfRo74Ot2qhg9CEFYGZjpcCSIgHKqbJ1QV3cJ4j7ycyjfqoYi20rFQzHCEHaoL
1AVpDzRv1Lk5yGBiuN1hg0AZE0KRItvl8XURsak3a4+CKVANYjsx3mU12rW4ZWL3K6hBJ4sqq4+4
pn4Nrqdx4+P/8SQBVGjYGN57HV+34l2r6lYXtrhZOP8I50plX+XgO5zsQjlGIawZkJ4l826GiE7e
uzwgK90TUQB/ChQgun1iashfcjed/KBwCLJIrTy33T3AJJGBkvAmr04NUMpo7y5I/qqh1bub0+tS
eKjC+8CDisKpS1+q3sySmjVrHbyfYdTXxx3HHe+6DmESRQFrPB6Vs/zVyOsVP0bDnN2LgHKhheEI
BGJhwJFG8Iimq6BhEIYiAo1V2gN0FxIwjIBMAXs6MUHaieCUBzQutYqWyS+lZvoGAwwwKW1tuElA
HQFuwSyF4aahdEwllpdX3BiaRW1JyPUKH35vh8kOxhowP8qteKjixTdRmVNzM5E2vOSvnwc92K7v
QKNxSsFdncC6WqiPeS/1ByyNEQLnqAMXBNVdxRSBzAHmC4dP2GRg+zanwDFWFVgup5fOJrTwbMa0
iw0pFwJUXzpqoMxU7LsWOHkzfOGBn5MHNzdljgQlQ1IuBRLpg8ttEbbkfa3H+HL4oELNFG06aFn4
9IfOtp7zu7DsCmWOsAUr73b5HL94vmkUtCo3M7NDxbhrQGCUW709pYA5rKSxL+8OZJtUiAUg3bZk
I1byOpYn3ZgXo2+Q5EMMWVklGo8HqkCPLz6kEClgqfDOqU+zuxk5PTiDUZ8H6mIM0LWk/Po5ormY
HYV6C0D2goDWiiUYIpWnXM0Hbl6Twh0xDXg7QAGgo2i0JoM01mR1SPslTPVdpJv0mJUtzVD+hmRP
xCTRUdGKLjAV7ipQHqKbCjcxjNy6urI4x1bLi3s20yWKom9rpUxUDyZf2bZosgXiVZvLzW1CdXUW
XFZRMjG9e5i3tDKzyMriWYg+R4YXGlncxlCBeYFf+KvBF+7q/PFv1HK/Rw7gmZ4xBbKBM4YK+tfb
FxfaIAZKGp7Ce3kjm8hGOfAIn1MXNO0M6MuVHKQ0X55va3I23iIeFaZS6ZsO480itWhnz+d6LhLI
uPy9sW1k0oJWuyV6anNvaBgezAYsMLTgX/WG1nAmMySONjIAReaA571A2EW55AG2yQarCl27gNLF
LVTnbg5Io8oguv26PC0wH6kU4PiDoi6zvZ76zsyy3j55TwKIuOGzwoGfUVP9HfTMfJJzPhG7p6q3
/H4flDbwU4W/F8BHxmqJpiDzMnnukevMUnK64FfRO7yRIhuW3K2VPcRL2Q/oTP/P1BeJH4VPsrYv
/PB0v+/QeQ23HCC2EdFCS8Pnpj1I+SYUT9205/FyxndafsAFoQALO2noTsY+ifEuDDZ3/LdntrD4
0GwL5NTDovaAx1aTpdWsrnfqwAZIU2iUa9gINDAEX2w92qrAHN2nribsFWkjZLagU8U3kS7PmL5d
hz5dgkyip0xUobShaYC0LC5EkHT+ACGl2bxUbnWS78KEBUAN2z2wFfBeQhdLA4XHgAlmhrq6PUoO
6GqBI58AVEecHyLRY47tStFDupQ9PJ/X4uJ4apiLU46nQBNNPXlHwyIywra3aaH/44U0M6gx7sPs
DgqUWvHgdzSMadmzetzogLDRlgrFkfcIciiot6U0RXkU9L48yQMQ6W+Ddi9mThlYQruWJb50hc4n
vkgJ8a3Rqpzx+YZBQQ6wPDgiaHfzpGs5Aiaa5L4lKE4gYdlmgFcKpiSVQkj3sXzK0o1QBqRLNpyw
F4HimwmJ14rrF5PyZxPUFxD1JM/TQoT4D9B19X2DMNXYSxU6O+/Q5y5ETGtZU288j7X3WgJx2vZa
DR4HBATwKFFCAKJbpTlnQdcir2ifmF1CuvsOrU4BS1DyCBhnHJQJP3SN6xFKW2AZXzVTl6zq+Scs
zFSlKFnWKFjjwdLVbc0/j2iJAJEWBH5mlG8K9GOBx9rqkN4G8yvltjMS8kpEDiD8xeWGKQvAW1py
duPtEgIYj6uiQ0/dG0+NBvXflSPx6dItHwHoJUJlCX2a37XR5cgAhGiERwt9jLg4jEyXr+HSqhrR
8QJAKZIYCZpJ5Ks8aohOx9IFsK2M4ajWbrTh4afKrpq5VWH5xnUMbCDK+AZA3OAq5UwdLiJXgh78
mQtXMoQXXcPziS9cQy9HnqGpMPEKFKkTDZDSozV6OHGcc7u2OTY3OuYKAyw1yRhIjOUYeVZgbiqZ
/uwGXUwlobkUEqi8DJDwMrPcGUIJ+Q9kWmfladUUnLnR5rP1T96i13BaC0MuFnzPB1wYIIhb66WS
tMFJaokMMriJKQEbXGAqWE1LhaXNpg/JLAppUGGNU+jSYzZ/Jpor1QsiUprSZFmlYuHz8m3m+IAM
ZXcI6NiTtxpKfiA2NmtU0zKKxJ7Tr+HPLsIZzodfvKV5qwYlmh8xPPDRQJ2BqiasEAAyEQ7uZBVo
XkA3lY7tFxMTAksTbC5v/V/OzmvHcSzbtl9EgN68kiLlFUahMPlCRERm0jvR8+vvYDZwO0Kpmzr3
AI2uRlZ1UaLIvddea84x8/EU0RCwC48DuHxrR7hamn/9UBfbKHu7qBYRPwhbTvQe+nZEb6Jzwti2
Yq85WjVDJocuXvgsevFK1ZfRK92LqtnL257u7L+fx6vFLsHOc7AYCZp/pYqNTOpLAoXp/DNUmXga
95LXSyuDk0pc2mnkaQYKQStfRiouLcrdP0ZLPpWY36nrwUnqtXw351w2ew751II3Pt+1YyZJpopl
cXQAMX5xis71SgwhnobHKLWVO3VjpqsgXaaCM70EskczsDfW40ISDob+B7NPR6KPV/4vLKqs6beC
DP4ohv9aAr98nHm7/3Kym6Q2iES9mxW9bIayG7nhIi3dIHmO6Fnm2p0+vaJhPYNBowFS2UUy92T5
b/6k/SW4+UpbTi5dzEUuo+oJVA76Gv2gJ4Kfn/596660+jkNf/msFyWRif5WCMr5p10kB/MXzZR9
Y9cLzDg/m2XupM5NhcfV/ezLFS/WmhQwS5SfuWJKfK+vH3TliSZh+8MP1iOMS9qlWul2IyrwnYqZ
qHGJXWNkpLR3jf9sJHhrjI2BaSg53DoQX9ESmCTKYGTTJV3/i93WkJ0dlWM+O2rO69zrVi1hUnPR
/O97rl+5A1+vc3l2pGcYWbWZzYre2drNqLY5DPJJ+hgLp3uJThkNCAa2L4K1SE4TdJLYMQ4Wwptp
QZ6q4SankH7jLx9K4HzksM8cYCAAv9GZzxueL5D3PE9hjTZ0FW3Ox9l6XC/azg5XeDCQjK7yTeIR
iDItUvVgdmi0ehr0HMdWWjrZWfra0RrpjD+P3c3F5Mpy/+3bX9Qz0mRlZzHiLs/ffh7CDS90O4Ng
PbX3VfahgXItnPC8jE4q0fUvZyRd+mL0JDfxsvRBhMZmCL8IYBjiLe7Vf/8013bebx/uYjMIqzzL
9JQPN8toyGbi5Mf93k3OrO5Da/Hvy11b5knSgSKBAYSIpsv8njFshMbsNeFRUR+ldikCb1gmGwwy
mfqJ0BGnzXlfpB6KOrTeokF574pnj4zORoP0c+unIVr17xO8OUdC6yayVw1C+/eVq5oMMdC6NOD0
Nqu/GXJgStaWAks6KpoT8ApZsecR0RM8bpa0rLkDqMQp108/glP8kWkOHfyajrvO2vGCh7fSV9Ih
6tyqeZMMW6P7p8x1tcZjpvIsbvvWVcplKS7zLZMQ+GHBcu4DuiKmxazpbGF4bDVHtR719qknlAxt
4ywAJiLMR1W0g14JXCbdi6FnvaUP0dnF4dTsxZeqsXk6cjR15610HD4nyca7I+COUB8rPNKfVP8i
YBgF17KROEGx8DFaD5qDwV3AsJy5+h6pbYMlFRHTbrojHMM/NV72Yj60VKBevbEWoVsccf6W47Ip
vGEU3Mn6/e8n5Jq24tsvclkITLVYiD6/SPTcuhqOg2Q5Pc6uQtWLN/0qu7GVXn8BvjwB89r1Ze9i
utmISszahGKNKpi2PpuXv6LgcSPvf6Na+/btLjZuqY9NyZ/4dueFudShhLJozUJrIEVLi/f+xuHE
ulIomMSHmqAPJUsDFvP928Gvb6fO94XHSNglTE06Y9mWnwWPpbwpiqWaLc3s3so58C3i1Il6fO8O
wrJcRZEA/HWB3qgQ3EJ5iiZgLI5Kend9Z/6Qz572SjwwI9fg1OgPOoPLuV5Pq+dpXBXm0hDdNFkx
QNOFJbpdYC0JpVu/CDP8hhxndpFADXWoDFI1opVZrUvj7awua8vm3BmHdGSJXNohVkX+z4irOTS2
iqbPTmv7XOPrTXK7NeYTPwMU7acPjvfB8ggnzu+VaDmWLuLD/AwHfcmsgxnHLSHStSri2329qCJ0
M/M1OeK+hnhRMeq4cGMYyi2NPwHNyWd2vGXhuMbh4ZIzjQd/ECXfReuhbhSx41QpPBYAKxbTea+S
TrUTtvpShi6n2/1zsE0ejMfxXp7u+QkSeWG+hr/PEp19kTvVL6qnWRckeNGh61zzw3qrVuImWjF9
6Y4zCIKOGkbmwfXVdc6w6sZWo81v7kWV+PUL6BetiVwRsaFoJmv/MX2SdtIRfNDCWMUsbuCpfukP
7MjZR+uoS5GxJ6p4W1lAlZLINZOPuuDF5rFYS/vOdOt7ax+/0MC/0z3WafON4ALXtLE87sUPekcg
lHMkL0jhjcahmdXD87lV9F5rSX77OhfbOrH2gqkNFo9AASs9VXajG9Q2JpGKtuSD8WptYy9cGOTE
MXffBUxFU7t56HCSzQNbxWmW4WCLknvTQHXNn2wSWAupEnS1ijzj+0s/CefCamNZeOS9aJCiDYxE
V9KCzHYmzkxRLXfiZBJiLAs9xBN28i5YDENm1lHyKLvTKuNVToJlknk6oTvMyQx81Vnw4es/m1kR
UyLFvrkXX9uKv37qi6VqzomQBl8UHsVoHaaepoJ92o5uBpPacGLNM6b9aEHF8G1GMSV9n39vPFfO
fIY098U59eEcNq2LMl0gfKoQtSBj74ye89Cdhq1lq++SfTbt0vIi8kBVaKqTYVc51eV4BnjlGbk7
kpCD+sYUHQ5bxuD0q21wM+np75uDmguvrMkCQI/pTy/nyy7ViI12TgE/HiNtm/v7rl7JrgwTINjF
8+isyO4wdCtPvbniSBy76bLW/oNx+3/Kfa+8vt8/wkWpNFWWEgQqciXZcFJ/o1SLUV+Y2TY3l2bq
yoB0RDSgILeKE1QOlbNctZA4/O6J7rXKzdDYY+/gc1YrerqzLd4/hn+Sk8AWDFgZ8TQu9Z3v9dYj
8pQuYFKOoHPeGuON0IHustv4Tq23SeIgKn8hg+CWtvqPx+n7CvVNM3c5jQsAO/CfdtbMmbOmVP6V
liuB97fbx9GywybeYGOPP/0BuflOnE4diSLlYzLs1eGhCHHT+bSTil2GKVx5mOVqmTdO8H4h6Ogz
rrKXsBs1L7l+1DScbXGHebNYcULJ0y1+eFpO4njjub5SUH37Un8dvogLViuJ3w0tUEuNE4K3QVGn
rhv6p6LsqIhMbhz4ZPVq3UHfxGS/IrjBuKjiyqD0BRIGhccqQ7xVlJBzmkVKHKgpzW+T5YxCxab1
Kvmq03fvjfJL+dRaRxHvJTW0tdS0FdVR0dJDTwj2ibgalB3iOBPQN56fE8B6XZ1PyT/TEchF+RBH
75G0/+NhJjeH2y9JGyt0Avm5nrzBcue5FV1sSEdIbj5DjbeljZxz8buunorRGxf5ZDc1y6X04GbV
g2is4xpwxx8gy1le8u8J/H0ardPRBYVnl12MX5/TumnuzzF1xsr0V4G8U/IYaZdd+lsx/Oy1ewGN
iSqsmpoG+1GPl52+maJwkZk7fdaRlE6D3TFeBqVnoC2JgsBOdXISOfUNGzN/TPV9qrwLxkNR/TCq
F2H8EJCRmqFBcfPSiR+SuhalrRz+BDGvjLsk+J33v0pfdppptK16G/KSCL6JtW1O+LFbE+UQdK3+
eWhlW7Ge+nFZMnVMoE9FfKHOO1tvWncfDh4GJ2zgRXFXNQs5e4+0ez3LF1Ji2WX8lGr7isbciO8q
rIEOPffxNtHw0ik/5lpW98pla7SYyO8T/YeJwVzyH8/SVvXfTOvNNN9K+ShOHwmDz5xDj0SHAxGh
2ci23t7T9cy8rFzo5kOnHJPsQSjei/o40EqHl4y4DvBavuqSZWnulOBXjK1UeIzFV9MX7Gz4nZSb
ChkS3qH6GJc7qUbM5Ajxtu1/Wv5PUyYLsvk9RJ96/FSgP+yju0D/ce75+Z4E8RUbi6EeAunDtJ5U
9a6BopJ9TOlHKnspuo3koKf7HHfqnRR/zvS9yQIwcd9ry5zUoUA6xf6NF8mYt+rvKxLSSrZx1n4F
xv6lnmRUrbgz+kJ47DeTh0l/pVq/S9OTo4Ohbap4URReYzzIbx3FcDP3TereCZSjmDtW+6xI74ME
9ljfIEealYzsXf1bpbCQ2gnTPUHZC/lGgErSrrX6D1ViDnm3kg/0vyCEwdoUWPAUBsFIEDc1piPi
WKF+xXMPceSJPoeOwWnxKW2fZPGUKwc9W/OoxA6zGi06cCC12hUzJ3A18bLsXJxmVn6S9J32ZNwA
nahzvfXXraLoIfhZldnCL+qx81RqftLOHWRjLToDw5Uks4PVGfSYq60MSvTghQlHaWw0FF6aE+i7
UfmZhK4cnizpCXKHauHhIbHzFLT3khDZPa1Vf9tiP66W2Ju0EbH5DN7QkucK2X2OdOemv+faVAYx
LeooVE6Wycz2e/Gmh4XWamU2j0ISzkdbiTE2EwFEIbPc/Z7z/vgyMWTio7JtVHb5mHIsviVtuLJr
zJre/36Mi2pI8luhjWOsqsH7eQ0Y5E3XyDm09nN/0FgrdlLfGEddwzl9u+LF+cbQh2IyBb54Hzq5
vBBaRzQW9UFZWfSjZluBdZBc6Vd0M43kmqvk65X//P0vxdVo1mMv5PF/NFIzCtLXDgPqH+MOUh0W
A4g1iyZc9z6uCxvnaQd37PbM4YoB+9unuHh+++EcdfnEHRc3CZ1ODmNoQoxFpNMxLaEH4fGJUPlw
CK4IL5iYIdtq8sYT4L//uxK+JtT69kkuKr2m8S1AytwP/aF+p0A4GS/+m/5T2DPt6Db/gZ+OK0Tq
GUEYN17jW4/Bn+nVlx8DkrnZSwMXn4+m2rRr7qeVzsS/eS4P/jaFoqRH/ytPukkPkOY/MY2WeDlQ
AVCvJbochsdWs2FnMmYOvTpZWI+WO3oqYX92xV8YMN9k211TRH679MW5p8pjq8MLwPyYaZu0lFJc
Xc+Tv9eKN1V/9fEkRI+CSS92q4WHsN92s/N7K8U/pHqFei7g5QegU2bbYahd2uip6snqoyk/D/mv
FF1Rcl7xR/HwozqvDdWbkNfuk3ovoSBWd3K0qO+iRWsrtr+nPNOOtA///Thp12rBr/f2YkVThFTu
LJN7231qw4s4rfKn5lidJss731nINx5itHfow0tbOWSvbLvoyo7y8VxCx12MxqkK3Bzm351xKs92
+0qhkeG5q5wM+O67wuifHFbEeQi4e0oQ26y86CV/pSM1Sc/laz53QhXkSh9WvrsVtHN96WCdJoPX
JOBAv3hprXYoZF+xgmNW7xQgxwLeGfpB0YgdzFyE9S7s3luiRpDKd4Dy0Jz+5/RskHPy79t8TVNj
QtThjKhrgJUuDy+NNfiRNI+0Z3ll2+1E+UFMNh1ZAhT9ykJaZSxb5g4xOlXLIpb2UsJhcd3Lu0hf
JeBux+izrk5MTgL2OcVNLVcodpq4DdUXKLKhuYu7VSLfWGzkub/617b93499eTwJaiHyzYLZYUHk
nOn4uZt2TvmzQ7St22dhoXSwqn6BbBYVXsWkW7bK2Q4Nato1sezkVS3q0vXJPUDe9e87en0p+vLR
Ln5cWUuKWjW4o83C12zJXHcyuuSZAcL4l1QsZUdA+/9gSfhzOrq8J39kECJUQ5Hf83sN4CfpoGrF
mfEuPfAhVe3o/BPvWeYfFHlXietCXKFdpU9rrc0XTd5HwaIGJhu7Z9U9Z4UdkYNIJHSyM6W9pblS
5uT676j8nUlrGInFJl7Mqeh4M+DSxSZHqlXceLNRCA1gRgfR/AhbEkgXZ9KW0TFnNkg79py23Fa5
q5lLtmerXo/Vth73DZO5pTDYRr4Vmkct2Fs4fcYXRXkyaR4Jg+zE7Rneiy0VKNPd9NYES57Xx3/d
rIv10x8yrGQppkBwIlFO8m1Rv1cAMnKLPZPBIJ0rlPLUx9AQNnHwMLYbpExIoWK7kb0ce0q4UQt4
24swvMlruPoMMVlSNVUiIcvULhY/XxzHtMs43zCpz9mxAbO56aJZ9Z8jzUHIoU8T+QTCTbHn1cnW
1wtfFHCCZKaGguXkmMRrmukwod3uLhuAsctrywmZQlZOg38EvWZwu5l3rdf79eoXxVyddZUwVHjD
9Xn1YbCG+tGW32Zx/vQjJYasvbH8/dmh/3oM/nujL7vLozbVaXvm++onQPWLQUamsWiEuztIuzyj
jelBNJMympoOkbHglYNlVqLBS39YKPGd6PeEK6Lwbiwh1/a+L/fhcn9QpdQcUTZBv/CCyJl7q4ar
PfSL83+QqDfGPdffhS83Yf44X4qnqhCKvhq47bPaX6097kKteaAEkfWH4LQd+RS5Vux8hr8HZyLe
U3R9Jitb/7WhcKAhMrNCbwr6rh1iv96Ei2ZQJZh+q2kgC2rXX/qqXecwVPrA8Ss6/EVDrJoz96Z7
N2XX4ZX19V3kZOFjBA0vdHO30Nb9rG5fhmQHLXA66Q6+llRAGo//zvsfJMBcE0ZgVKBzJc4elUvG
ejQpWtvpAM6lwD1bp0i454nqlnP+6x0JxpGKitIbrWXUObKwqKy1uptRRTdPYdc2x6+fY/77X37P
PG5FvZDhHtcQI0u0RsjHs19nwhQWlukoTChZxW7V/+q8NPz1Kn359hfbzyAVsj4qY3C0CNqc5Ql5
TddWWqo6FLr4FGH/FvSPUjzMdTIgHtoQWFhNtwD3C6kNAZITq17T7EaewSe5XuZz03gpyOvOx1Er
GAvfWDcqESRu0Dwxp1LCu0G9y/qtFa+1uZZzogoYfF9uiuyhSve3Zg1/Vt2/viFuC3w6FoGb4sUT
aRVTFIxy8wdKU5sleYxgQs8ffs64o1o3C9Hp+Gw5r8quT2R7Ihgzc5D0DqU9oEjT3bCfw9wbh8XV
CrdoN033/NrzT/1oODDBgAWuStS83bZr9Ftonl6jCSIGjoiNqn+kIzTlOZDiYSoOg1vVD5n2PJV0
/9z2vOwVrGlAQLHQU5jfWJCuvotfvvnFExWldaIISg20Y6N5/a9OnGlsgttyLmD68yoCgSSG73jL
LXx1YGogV5MU5CaK9pc1oy+KqmxLtAPSolmE97IjfIRe51DKkxE3Q63F25vvvLn+/TP/96IXe2Aq
lFVmFhX0WZhZiSfNlMss33AeeDGBKFBe3gfkezjomGOcdnc3oWpXl/8v3/piG1SNnOgvoWAd+SSX
YQHKDYrRH3HNRGwtA/9//7pXZ5Jf7vIfdfiX9aK0ctUYdO4yiNk4WEahN2d0aXbLCYDXirExeSSo
zmFFOtPBOKXienD7n9O7SHww4hvWmK0Go/TpNjTjmlmGVJr/+2P86d99+WxdW+nDEJ4BLWbLrH2M
skU/uqO0UTLeMTyHd11+p8+w25GjySLEJU7O8KIaNkPyipzAVHEPH1PlKTHXsmVPTIx+CPEqEfam
vFBjdgHellv0qqvduK8f+mJDHadAlEIVeZQENzFZDa+Jf2yY47h4qO9rFoHCk9fFzh+PQkZ43ibM
6Q8mvLi3liy05FceZksW5ykgWiUMHd/3ArPIzW7oY0y18WaMj5XvFoaNql/ep9Y+OXshYSXdwgft
q58yyOHZmgBYOxoSO+vnJK61tGqDX7lfej7luoTpeDrPznQq/+FpRpgHyjbX1qzRE7deJfBMOii8
m+U8yiuVhTbQ/0srL8sxIOv1KumJt6Jp2t8pxl0VPRjNql42KwagC7Lo7bq6U6S1HhzODMhdP/sR
nu/zdB0WR4P5N6a1wGtwE9usvAh5Fd1LNdvK3QwpZr2IIhf9u9Z4pFZOuo3VIwLKMEXIkkNbp83t
QxEqgehGKieP4WRkxyDdjZOX1zy9zVr2P6puo0l3hryPlaXOeUXzOOwYmleES5J3QnFpJu8WyRII
I3wsD9uGYCIM3i8DYQ2hbT5OuRP2TqivDF4IE/pivJeo4SfjOWYg/O/39mqxDqMDerkpc4Cf05y+
7vNaphLrMtW4duFPaDsN15rF1u4ROo2yYVwoltuXC5E/5iy4uDX6Nq+VGV8ub10oM4RwzCPJ4PJz
3HUI1Stw6LwNpDpIr2K4KmeTzlY/EzfYHutu0Rh35VsYLdK37JE56bCrRTc+b0ayO4YufG7CHzXe
UoKdFFejKEqJhVm0++lFwFbUeehzPFJzEhZ8M+PbpNEmQWrWe2fjEKVQI54bcXPWHoRpaQ0rY3pv
o3ghwfFRN5ZwkK01OAgBFn7hqpynrCUUu7sJOkB6X2InJlepfGzm6OVFWbzDt0Oa3ZWejrXJ8oR+
FWkrhfPq/3dk+CzMMb/ew4tmgSTmmQFERHjUbHljvZYtQjKLfVV9hU7zGT/cBAJdO2J9veDl0hTU
maDmjFgxs7ozBvAnulqHoSXYVL9jEbpVx1+dCXy94kXVdG4k4KQ1j8ksZO3u4wrzoA6XY5xjwi2e
zJvN0f/HJWFFo8Tn3bg8PvfRGMmm0s9Ppm46M/EH6eK6XcBWW8Xb2yqQmxe8KBmIGam0sh6Ex4G0
FoF6F06iZ2EKEcjhclm6ZFRFN97+qyu78t8vefH2B8aAr8znSxIl4/nP9YOyosV7YOJEG645MWuC
DuLcuOgVvcv8wP7fq14emOuqloZU4ZvOyt+2/JgExKGL9LO74xxtK9InS+v0FOuueCLZYqpRS2P2
vaeCAHMkkvfXQpsfkPAfYbmonZuzOpHc3G7HaTOG69BA9Mqr2uSgPPTUzjIfieFbVP9u8idZP4KB
aeNfVRzaifJazv/wQCYcyQTRSvAfRiwwZMfpS9YUAAznapWx3WQjfPudUBFD8tnumWiznPSnIl0W
6VacNnF6x15lvEBUDxC9zeyi/KEBy4TC7HxKlI+uGZyz0HmmX9tCmdpJ/iTkdIaM1rPSgpkhBpeE
PbFZE8Brw1oY3mkyi7vhYE2AJ2yVZiN3iVqx7l+lnlloYBvpfVAvjXBTVJu8zlnumCQznyl3Qr8O
h72QbPNo00z9omZLi4SnBhFE5TbT0pg2WnpA4Oje+GmvaVqtWfOJtJ+UMDxe37cTIW9by4wYjM++
5HmgJZdeE3s9lCxlW52ChMAagDwZf30w74tfwQM/3hnKsIx4IvJk3cHp0iDaDCzGIQNJTK6peJnh
mTi6ZcsVQVOIrjF5gnBnSfft8B7L7AP6Yy7ss/K+NFeGN20JnRxWEkKl7CCkTkJ4TOYqWA30B2AP
Ckp4EqIML8ES914c9GWJWXGtEqlU/4Jm6i8QP+fTYgA1Q7vypygdw2dN9TLFUe+MZTZuDRGleI16
BIBOszGHbVkd9AY4+nOY6/Bkdqb8eE5GLMJH4XzKMNfnSKVzODx95WqkcKsnU3wUop9d+d5gXU4o
JjFadO6t7fWa2Ww2+Jt4gSXQgpeVmzjKUTv44ayxp4PcjjbwsoBqe6Vs/fWoOeIdvUfKsAxN4C1D
qHllm/h28YsFLY3j0pzEaG4hdCFAdfNB34uGg7o7Qx8z3HWfaWQb/RbaSr05Ezi9smSH4b+x8/cj
hwfgIG64ltaawt86R6cSXV68ko7iIeLg6JkP/jLY4hxTTxILADgTc7ZtJL+AAsVEdP3Ozx8McJSD
9hjgcsDGNSwnGERMnIa72Dqox2YD6Wd4lO/K4h7Wi1+7LWTd5+agUnN5DHN+NvmyeBp3uSudTilw
2FsL8LVjE/cIoi4vDHSSP9K3L0eTqPeluLGQcg5zUbyu5xp/sFt5Q6qd+S5Ijq4toMFiGLHHABQD
LWZSuJZVs2GWVk6O5uiVWyKC411zkajdeoKuYSK+fcCLU/vYqmVO8OqffoWhuoFZkou3jlUEFW7F
uKy2gXrk90JnW5aHKVdkPPIo+U5guJCQCBcbnLkzn6w567ZuKK+QXbXiYhoW6cMt8RcsQJaX78du
xmHEo6uiRpwoOO3vy48faIksJ35y9CuvJl+veC6rfZCs83Yjy8uzdMgN/CxvegX8hEO36ui/UAny
bsZethcYTsHmwLuzAH0W35lrrFAbg8Vad+H2jE/KM/02sbNz7rRTHWHFZHflXl3522ja6uKhmjzT
XEvCveW/CGCUcunNUl+T4qkXn4MU/bn+Fus0GY1nJneLVOQMMHaOfoY10xzk/D0EnmVJJ5Q3rm8h
btF7b8hon3droF1S//MssCm39wUqG2MngubRZQ801zLX9t2Z5FMaRIP5NIaMiEDUNKZ2Pwq/ohbN
UG+nYJ4qP6SWTZ0QO4mC+q+rj3Lwu04+R5819PySNtsIPlq4EdS12a9L7S6tjyLINCvdk/UiC+ug
OCnxQ6K8KNo8FUNTmf+eQF0UdvhbyTdZb1vdgmDUEJKDYov85pAZhVVhPTNXcgxguYL2IxJfO1hP
khbszLO+mpCKNQSiDNmrHm/FYAVAWlaJrllBtPJ/qtFSn3VDW0tZ828r0U7J3VM7bOr8ne9kvSeq
K/JP4VByhoezeRSPVvxavKqCx9D2PC6Yr8+yI+RJSG/q3q7f+k800ZYx87UKGEwVtvTxvhy5a3YU
u7K+0p+0vfw5fiIYpTvdQL/TT/xvVGB0Zu3APFXDEXiONaHJ2ujDi2/dyersVtZMh8QQhTSdxlWY
CMGTK2yxVBzTYljsSsai7BeKuByr1yB7a7ttrG16bDBJXNhKwuZubfL8Zz/e69Va07Z9vCuMVYVe
yjxG0UnrMrRWDHi790yeOWQL69TJK5axH/hlBcMZg0UjrwqJplJ+SOGOmf5noC7CYZe9JuOhgnfP
vKF3WgE1JIeD5q6vfkihF2t7gYdH71bS0K9KzGA63AifE5aIpjAoT0U0eoM4IRo0cEP88oXfGdK9
siVtawA6lxpzXqI0oJ8cipUv0SOuG6eNf5KR5pwbbHWc5s/JXcoBH6K5Y2UIw1LsTSLAYpkd6GiN
P/NqM44EExrpqkzR8gpYh7C8lvz6E90Z+ruFjkxzHqmM4I9Lqpptri/bgkPjSqC9BQrZYdHmbQ74
oAu9wIu6qZM7mf8n9INTWW2jajFpC/m8bAWCj7aQ9v3zC5onXk1HxT3K0FfeNud8oU6f7NWG7GXt
9px/hPpLkxyC/NUKfc5121qdIyHCiFUF1t5rhi689p+I4n0qS8f8mJsMBmaIXTSZbkRGinE/Gj90
/ylJ7iKvE181vMPZXsZrMHb3efjb7KZlYuxBuUvjk1ht+BRlWrh1+lQVazJQUDyuVcjDap1RBB5U
nux0eo20JeQtWd0X8VNvPFRQy2XPAjfmhy4GQxNXS3vf9Q/+sJOsZ8XYBV7feTj+++qlMh4scTsg
Bmiie5VlOd9YwXPWnoZuW9S/JWNYpkRIVh/92YCaSOhk+14G7xK0ui6Jnao7Wc3SN49h/OMc0LKB
jz52C3kCVLeQIxaK5wkD2WTuMwXLmrrps+1o3Y/Wi5hvRZqfyib3P+Jw2QcP53rdoLYdUTj770r1
YFnvJu3wqDsJ1XoK3BHOaZDfn4l0zsd7Vd0W/a7M7hrlM1LWZW9X5iGJ1rr+5lPEK/kJU5HU7s/d
ClBoVW6mlrF0fNdy1A8nRsnbiWAqjeitVZ4cynATgf/QoH3+UEd8990hozegBCCpVvyqxCMPrWrn
P2h/KOeDX0E+ZNU6RsOzQr5t4Uk+sDfOBkCb5JJQyEdR2VsmaJN1bR6K5CjGGwOiQfoYNIc8YIHW
8DIlDxbbxEoQIH66Rk9foLEl2UNrHM5JAs3wlrRbCw78sEoVhH+0LYIFK4LjN9uJ6lUgJ3pHC6lB
yQz+WNgW6EEnjOLkl9KVwiVP9DSDcyg68KFjnJ8KL5v/q1B/SPKL0LyBjrDPsgbeYCHD6mcDQuYL
f1KAIuxOxSnvniYQHkUiLWpKqhy3CFY9uK302LQfAe2ZfjbjmxiIsSXSCIgPUyciSdVtwdjVwjaj
9tb41WzGz+xqYPkkQO6IdcsXeG/18NkaDz4xy0ZrVwVDG8zacvVidGscVKG0PQs/R9ND54XamSAm
YY3MMzPexKZGK021Ht3LPWO5Y8q3tKKlodzH8MjNo8m3bx9SzbHCH0bxcCYTTZldhbJ46xD798l5
rjRU0tFRS8oMFr5XGrWs0nTqwvQoHVsmZBh7AeuyFC0gB7wbkxMz3WYpulWPXZnqf7/uRT0mt2oj
Io5Mj+peZpN105/IZwcbTyaZcewvnG9oI948tCu3vu9FZTWJIdYwNeK6y9G10BodarxcQF6Wwiu1
KvUfkMX0TREXOhL77B7dd370Dbfaa1tzrSyDNyG1Y5wq3U4mUAH2kPVLh6PDQI+FdHPzPs09qL8r
wf/+PhfajJAMdLOZfx+cSK0brMo7Oiq8EiNdKiZjKzx8N86+f6tBvv8yF11yMR572dICDrcjEmim
4LKDDNiS0D3wfknLAFOhiNcfH9zTjUv/PTb9fumLk5Y66VGaK3xZWV+oiJkAaRna2jfdKaK5vcTV
iFeBxDcU76jVXmNYy5H3v3Amfv8UF2f/QDH0JBX5FA0VGTZuIrbZhjjvIfvqPbFexSNpMeK4u1X3
X8nZ48pQBExqfgvbx8X3V1qxD309/sMzPpD7/FS7+VrztFVyKvay6frrOdqwEr3q/n8wXvqj7/7r
Wfty+Ysv3qQ9qeRlwlrwGb1QnWyCx/hnyUKgu2f5Hg6inRTot8TjWXqJSkp5f1a4U2+xoZzv2/Yz
kBVX5UwynN807TmiK1HjMAkxnKL8iv0N1FpS1lbqtPI1Twn7RUNUUA8utaPSG+lZA8gt/GMpbEYG
5oV/8JMJ/CkA6/4kWoexM5z8vAhogAA7JvFIcRT52ddAQQZ7nDlisMff1QzHsXk0Aff28ts40CBv
H5XpYC7DFusITodDw5HzvK+RDcX9wgyAOxvKxje2cnVo1J02N2Lqh1DXnWQ81dWvutyCZHVQgo3P
scG0lX2k88+Pcks9j+MlVX+15c+GsX5CjvQPtUQWFfqOJO+0nmSHpV4/xsbHOd6J5lEZ7xV9JUqF
LUcvWneM8kMRWral7arwrgeMi/SR6nY2NffSlmN9qW0rnAIG+zUlJRs6LUHn/AJqikS96FeF0JAe
XWYLy2Ejr4GRo7Xbph/t2/R/ODvT3laxrG3/IiTm4asB4zFO4sxfUIYTMPNs4Ne/F2k9XYmP37jU
UqvUJZ06YNjsvda97uEGq3XZyTfkOg8sZDDJubgbx6W8r4HlKP//VL5TLLKHCO9MQIZZ9EZTUL2F
b8d3FDbNZzvMG+aLwjw2yDW3FbWbyfJDBJ3BHBgvaijt/UefO7KGWfpRPocY2LczagPeHR4c0ISs
aq6anhWvRHNpaLPic9o5rN6hF62Qp+Y7NbqvBw7yyi79+wSedrtCnpNf955K+Y6bWrI4boihjXyQ
g2TViYtudHuoLc/SvYlsdR0/G4LLKK0f3ZaG5TXEfPgBM1DixeKD01mEyiL/t2wxdGSYPDVqik0b
4tu8EKhZ/ZnFf61+WsU1s1s58PgzIebN+qx7lQmKloms8MhijkMva+Za6pjjVX64PcQbCUkV+p5X
woerqyRfW/m1QWEJN9CvFkW+DrKINO1FJ92IqgtVDNjPxkGYqO37g/lW5ess3NbWvVgyo0NoRPRJ
tKSjRWOWCyvdWCASlQ+QNNcdAj/KXZklMqNajh7lZ8z5sFO47m+rT+R/Y+pUiI7FfAYcCx0u/hCb
qbk/1ossWQ39PhTx/upoYj8E/6oR9kr1gH62iJc+QRvNsiAmp15K9RwOhVbPgQWrFjVT5UjKasxc
KE5jsoI5FEw5HSGoVj+TQZTv1HGvYT5tOrF8XVOpBManQAqXQoC4by0UUOmIraEUH1IGjm2R4he8
0X2v4s8w2NRwkpX92aSE+P0M+SLp/tzEAAkReOuKBXRCju3Pgsbqg1YLyybdIyiSU0d0GbdVGonw
tnaYm91Nl62ycdFqbt55IkxxfY7p3Q5XSbsO7UPvAAaRAqngRRjOk8ROK7RlFwUTZwDNn3d5Mnoa
pVyUWrFO9/VAOt9MmccaeJTHPBwFfGWPqVvo0CoAmfR0q6HAd35/TBdv4KTuU/K0Go5Rl+7bwR6x
SpmXGBNQwM5BjCdT8AE/Q8l06C8R54L3X6g75ek1/PaaTuq/41CX4jFv0z0Q+WhXSzNc1sjNCSp7
muoM9Dli5TTa3DcWnQkjoGDcTSe4quj+Hn9/Fhfv5aQmPIilqg89S0YBt40W6HJbN+HM07FNsBWJ
qDRHxCoZ1YjDFzg4qJQFY825h3MOxMff7+bMJBsVNeYEKh7IBtaoJ28mSssik8Ms3QuLbCO8H/jk
FtKaFKsPcSdjiTUs8/lYzqzr9O33K5/hl/y88sk7ycMBEUWdcuV18EDUtbkNhTlyDq2fd0+H1+A2
/GiWwbpB0kPo5DIBqgMAT+bgSXJ/Je4Lg61hEyxJp76SF8I13ZR+iynG77d5pnX4eZsnr2scDmrX
aDygiabffQx/iO6xrW32apGFNAnrMdy8xPrCF+zMgv3+Wk4K8dHPkzFI8nTSj4/iQ2htVat1gv+E
ECaURfIGB5gq8EZghcJcHkWPQkJUWzcnLuCoPlH/COIGY1tzWIZ0lHk9P2Cr2PmvVngrHpmuTZCE
Cqft2sRJVPJ9Bkcp3kww6pRN0uGG7iVxTSrYI3LdMiU0Rm0nKGCRDKIn9rAKDu8jeqtxIQT3mojO
jYNXWrXZVevGqOxDJieIJ6Ak5jhAlTX2a8M8sRYPJebvcIyNucRmN+785raN9wrecS1DhlYjXBjl
ao5yVbeymd/s+0GcI2zAEz3tAmZ/dwj5YRPVk7ofyYHKcKYzF40m2Vq+yzkMi8kgnsm6uezJSaDR
y9HQpCo2iB9H4VocYAXCZc0+prwLyVG5yU75NCSMHoQd73qWKrHbG5h/J1jXji9y3DlBexu1KyXe
RIdbn8cld69d+CrnVyHFjqH8qdKXqKjtA4nyh/AORoaGfyjpjgVB5Xl/13RXh4AUBeYkaevlnYog
mUlkI89E/KRIlNQnn3iUEyNmRYd8g2LU9+cQbwMC3Yprw3rM85kZAILa7UeNOL1YpJge+Q9Ct8WL
/gjlU3SYTR7m4b2xUUjkhLgrvpYk1U6m++tA3EXidSp5ou/quAEIy4M510E/jeM2620zW8RYNubH
PzV5nvCUCrc94CFMKa3brexaDXSB5MG0bqzwM+wchfS2ipAt06sTfF3iTapMZU4OnUr2omTViMvR
WIe08+3tOL4wDjLGRdU71edBvBrMhTUu+gFiKT+arbbYBPptQCVsV9ggSO1CTfCugN+DTQs1i/Kg
iduUZZnqWD3Jz/oRv1gcWgPXN5dRfpjlrWcaCLu9cjPCAQV79GR/2+CEeqR0rpunILrtcNGgrpC8
XP1DURpm3oivL3PVQd7HQFIinsrMpgWBDyKegKc/Qf0UE35InaSBggce9hGKvDJoKczaSfsSdvrE
UyehQcF00wIpdZXUySt3OIisXJYIinBp3QhMk5+F44N+3IrxdZfc4XKbLXCCIYMIRrt2e7RWkpXP
0vhD0FcNNrjS3uJDGFRYM5ByCQ4ttyrm4m6kzaJyHUmLgom02HiVtY/G3VH5POB4IERA3bfIxoaJ
XhfV+MIJGnisEyBjCid3huY/hisESaY20wCM/Igi1dD1Yxdsq6GjmHv0IH6xlRrqNbK4gm3qbw0c
cVNPzXaNfDdB7X52J5rec5rYPTfXyvZICLiONOE4T61k1mNZNAy6bVb8hcMbnwMmmdRthDPjkn0P
ptZjMY6727CXYk8mS8S4xOCfjo3To/77znkCKAgBLLkKqTv7NTuD+ZDNA2g2tIqHDXG8E2jCsN9w
fz8lvhhXf11VkU2JEIGvRLqfdWCHRZd0CA+YkZRPR7bAOpm1oLHawaSEVZwy/2jHJRNz6bgPiBZo
hLkcURY+sZeGtauyIRKjjmPJuOUkFD9VDBE2GHiuirUPF8uB9UqjSqxK4Eg3wxP/T7VWwr2SX7ek
dPID41nIIGdFHZ/P+k/1uI+iR9qm6c0UBuaFs+QTPRJUx9QuHkYveyP0Z9VfCavjhvA8MMtkHj2M
hn3AdlqHUor5U1++HRRE1aWThfNBYJ7k4PBskRCI3dvksyq0i1peBL58qVr8G5jhyFV0mcGugl+m
dvIKTWG0rLTh8OtZ5dOxq3GWVPZhxDmFLB4jdzG76V1RZdjyZTTHUfbnYmk/XeXvV/rPXZzAI4UR
5bUklSn4g6O1HgKuuHDBjlsICQvSXgiCyYmaV5mZhKuuwL96gaQ/w08BX8oA45thWB/RG0wEwM4V
s8XvS+585fbtKZ3gJ8emsoR0KhFqF6lKD1B3ZH3YAfMy5oqMziip9Zl9D2iYw0WsLhRGZ2xpf7wl
/YSE2NacfZLO9bPWbiFqH0dC9WRgSSacME0dU5h1lY0kje5HIwaW7AZMgFKoSppNYsPyUpNxhnD7
84ZOejHBOrSjIVfpl5iGcK6hmQfhUg5XTKYlnPXmDVOkgXxqF0AgcwtzHSVrwXADwH762QoN0nya
XXGOX0L5zpC3ft7bSQeWH8qylUoW07ScyUhLwo1W4pTUMdgN3+sMAehjlXkqBZ1wPbpqgXtiYmvp
Bi8GbDdQejIBtyvrFhqxVrlhd6mRnW7gl9X+xRH4RqnQ8l62wpwWMcAQNndhKKhHR8JM2KGEKBns
INo9urnqFKj91XkGuS+Zky0H3jE5nQqXm8azvTUUD9IPZCSVZOL93FOVfDAyWaBBwGBA58QGJQIj
yncKXMbEgeOmqnihsNLyyIMyURT7PkE46JBAJmFABXzkSuGfNHdgWgfZku926rsvfIVnC/VvN3nS
xQBItTrqlKmzjCfXxV66ouyaooDJZpqyI/DZw8lGYsqDhajTsnnKrobR2YVN82xb+f1pnfQpyRhr
kaqEKWJO6uvyihMYJ42tUWMf5JYYmRKwSVQWuwKqAY+ZX4cEhtng5Zbyb0iftf7tkZz0LkdRCeEq
xtwJYsVlgTVCwQFIBBwEsxBGNr5K6bP8NSU084tYwxmJ98/Ln5we41FPU4QVKakZAJ+aPIm7MQWL
mSjoHzkr2mamwpg8fRYX5ZuS08T5RP78vi7Ov45v7mQnd2EJY+rLopDstQCFea6zrTBfxalA3Eoz
EDoo/Z0xx380X/rI0bAKfR+aNT45huFeaifPCMSIS6S/R7qkSYzeTtbGIA8HzR/HZD++S/PmgymT
tE5ts11aPqZy/gBwB3F2N8quoHuVtqs0r3uLy2VK4283ulM7umJrUwa5weC4QKrriqWbJy8JdU5c
LbXVlI1gUVdvSoSy8kKPt3pztajbq8hw/cyJFWa2Fz69M0r0n7/qZJ2ZuZCozaFnfrNVkP29h9F9
jsQtQ6qEqno2vINXBqCIn2QExdRiq2FJP0Uk+AcZgKtLbGv1zA764yGfvPFBysbWEodkHwFsU+cR
RtfDVNnUh20zrtXmQQwr25IXknzYSgLMlZGewQy8unKbl2FtQi6aJUv9sJTMjQlnot8GmMGWxq5t
V2yzkrSMMgcgNdNoBqiGQMkMwztSFFbzqO1mvy/gM5xUnq6pE+JC1NHfwV+FIRxHGa8nxPRM8++O
05R2ahpGt3upytlFTt+5x4cNkDFpZXBJV0/WqFHV5SGa1mhDBcMx6FgqyVJubSdsmVQV8+NxNh6W
zLHFOQNta1whFhAkIAVbnBXbS/dzxlQF085v93OyurRyTMw0EafpWApqwEEYHhGoK8QpTBHdHjVy
FxMNsWScwNp3pOWg7H5/B2eMIX/ew8mSKgU9SUtlWlLLw4KHUOIE2XmGuhi1cIYga+g3OFCT+7E4
lGvOaQrRUduamU17KKUOkwgEOtjvDRsmFaqwVYwjIxpaBjhbxja6gmG1BnsRFnV01/Q0ENqFb9Q8
cxbwFA3NskiLQLl5UpNlqSRFhvn1C3rLQ5FVMdZhxO/oD+1L/RI2OOTY2lpx2ER2nFyNuStwder2
Qj9Xsmd6oxqLg3ae4fZLPIs2y6OFsTtc4RegUFmLthY6fXknsw0xGaKhhV2ozKXuyjo8W7mTPdZP
x9ZmUDEKbq9Dg2Dvso3P5MrcTd1gd2MyQKgcP3SOJtYQ7Soa7Zr8FQZXyi182Hqu9a5wn7ZU86D3
M+HTCuZC7MAckZmSrAr4kbRSWDvhc3Th4Z2r8GVZIXIWsbVE0sZJha+rTOL5OLE3zNYgwrbUrYCT
7Kq9Emzod8p/NgKNc1y7SrxLQPWZ+TCrTzGw2NEk/mGerL4qGxXTDOQpZFe0OUrBAKfPYJI5yeRu
eDjgAcGhVLTTxvYFTBEO9aVHcKab/3EPJ02YYhhl14fK9BXmyPnSOaPYuSzNB+1N83ATdCHI+LZ6
KSTmXBFB5pyEu6iK+JYAxJ+1Z4gFjpA1arIHnq9McMolqGimPZTjqpw2gCPISeC2sBKXSfeWiXB0
PRJynX9hXXymG/5xKycVZtf6klWLeoI1w7Z2lYrDdCW3m5puy4Ju23u9turwezUBKBMmcpP13cXd
8Ox3/O15nOzOJcwQSyu4CQJfGKaPczFdHJW5ZaxyL+k3vrnLlzpWFTMfouKhWBjZ/Pe98NwI6cdj
ONmPs87wY93Xkj3m53CHwm2qrjJ0I6Iym2yrKSthdWuLBuGZd+lsP3sYThGE2PPquqF99cLfuqNj
WoRJPnEV9C0U4SUIoa25wnZwUgZWF7/7s4seYzwyF2FJgUD8XHzRKFtVoafT0Qs7DSfAl3ExmYkB
KTjw3MFzd//bL/x2zZPHK3VpHYsK12SJgVDOUJ14hocjDAWUa11bl2zDps3jpN/EE/uf33iyueRG
IWVZCfkkWRZLYYY25I9KKu9SvsaBGddHZ3xQH9UUVHwB/fD3tXRGP8DO9u3ip7uKphEAZcG5sRo7
Weakh9f5Jq/BCvM/lq3TLcgrU3jHEFQGbO9c4bCkCDvQFMszGQNOY9X1S5HqmN0nPc4hnV/o5s5u
/RP2ZQEfG6ZlnDwew6xHPQtMiFgJFjwbaFGcX76XOQ10WUKpawdn04O5FDB58NLkTs4XFwGwM0NT
+fs9nDylOJXHwTgYdA27cZ5CPUjnEexFu3atd1q7wa1w6cKZllhdJV7BjkknOfXlIfvZUuz7jZyc
g10ghX5UcyOw0iwd39ZV79TpCg66nXp9OH/XZwftQ1fdSbkJS+jS2zjbaXy7gdOQtkY5xGaZYu2W
A6/q+NLqTMLWQnYTkw2xStWrAsI85jSxbS5jdGzNA0opBJaatFA3OeJywiyt9n+AbL6/n9PaKkpK
nbG6NZ2NreRp1MzdKgucNPF6dYEQwNJWMR8StIM2vk/RyAEZ4xM+B0Hy8XBZpdalVXtu4/r+nKYa
/9s22TTiqMghqzZZQk95TvAUgUSMG3nrpHfV7Agju3DHj9+/5jOGfMaP53ByVmexKuVhwVXhDlcT
QeirzQ52yuLYLQ7hogEIINyocRpSxK+M9bhBMRUaLkGxkS0RmxDa0ry6jqFGMIKaTzxA8Jsx3fqO
or4cqXYcGc5CtoaUUn+A4BjK/FDjBr8QYS8Ec7REsKEvbwLyuUNXsdDS6so0nD9tieqEsVfngy3p
UHkmd33pLrw+QhTN6b3Xlo/noVVh/a6TFhlQi5VMdphUwWqiEpEJCT3ObmApx/2lzVs7+6K/3dnJ
aRHqslFpIehG8R6jH2TOpseLoNvU5rpo1y1ymN6GiT7O4/AmF0cywV4HciA6KGayshKzqRPIyytf
eY7G/YBBWvqYtE+EiHdOXl53TBR1pp+EJIx88mL50GIenRDzkV0T+V4++Nn6gKK8eVJ5daA5Okyo
uLktw614sONkZegu0r3khViyYDFZ3oTiTElumi9vf5StczWCVESZj9ZjhulNZyvxwpJWx3xnRAt0
iZl51a3k5CU23CO1JkKmG5JfdWv7PBZXZrWUoS2nqC09pGaQnywv7dcicVBY795TCKPKjBbYPuaa
gw3b5AQqTEBl+3nQN6axaaw7s1/pwrLDQBJ7aCBWL4yXkisuisgztXuUCLCZYrBW3Ge8pNogwrCI
DMN4HbaU6AQSA+QdKcSQ1lV1eZD2fXCXxYB71YMKCcJYw1A77jEOIW6C1dlfh/6TVnxmbjlusvsI
uU65//0rPH9ifVsSJyeW2R+oPg8s1uaJmBziSxkX0bUbtykx5rY8bxDxkwnE7nPhwtPnfVpJfP9K
To4pMz4GbZEAfMqeDCpt8x1fW6/qO77PfAb4rYbehSteWv0n59FYHWJJOvJTS3jRTz65MNF8yOfC
6+TJ0+D8O+PVCheKljNKd7a5fx6wdjJvSdqjUmIYNlVoE2szcQSYqh76WQDd5j66v5R9c46gwwU1
opkVNJbGV3/4bTeXk14/EISW7llYLbB67lSVk4ReZC1a4SogQngdcqrAB+hWBF3jhAxEJKBnYO7I
IoWiSYhzTKw7lEg3JBg+Mp/Q80FiVBLPEneAcf8CkD//cv5711+d3be7HvpjoEviNDyUJmdYHAjw
2lYQcB2A2ySXsMx01qJQufR6Ll33BOmoobclRTCN49DPybP+brjPvYNXMdpl9Stu928Csc72qd/e
0WkeVtD4tZgqxTRXgtjCnJQQSlgzSzzlI4ZtAgP72VcZry5MSLif1buEFPURBvT/9E1YimXKgHd/
uXkrcZW1dQerjdkDhJw7ELt9audT8ga4D66OM8tBTvP7Vc+N/Fii/1xV/llwUCOX6jH8v6v6eKI+
IKbSeNEoJec5E0nQfhplfzl6Iv5zeNEVXoepYXGL1A7r9OeLteL5Q/ufWzqpRrqwkBPFZJCG+kuo
XRzs65de8yyqQM0dUXuQhYuY34EbISWoZzubZN5kg5lf/JRj3IKoHHJUMReQs9q/P66zPbQqYsBB
xLRCP3uycVVNcIzTkMmMNqFsxXLKatGvxysErovJ5mp8KOfD+vB24bJTv3q6Q3+77OnOpSWamOUx
l02WPQ2li5S9ZxxEGLRjoRIlohTWvvZ8aTb3FZb193WpRURgLJbkyZEEfpamgf/1cWDxS9q7lO/k
0ZX7BarJKtlF5GhVDoHvJG042QfB2RCd1N4ugXNSLOkPwkxDNOZY3UMz1VdQm6CMh4pXD7h4H251
+VprN73spdUqDT0YLVrJLkeU3PoA0We4OcQ7PbmDUH1RNmP8td2YKiwXk2A+mXGXbp38tritLdM/
lPF/T4PD4SMHH4uP7qjtcoTXLDLZxjKikN32uFQMWPu+3f5pdA9OvQGqGrlqxEwSfgOhAAtdmsvB
quo+CTmCVYYYqnCk4yd5ZF6WRgsBcWlZvtI1e3ENDqnqV2SC202DSfHwnCTPcrBrR2YRV0FhLI7p
CjFGqqxiHGplyo5XbRc8WPuO8voz8WfH0Q67p1K9Q8hxI7cO6gK26ORxKBjb+JhP4N5HfnH0Cq0+
VR+IM5ZKdnBHV5EjuaM+H4u1rqHT0z+yHkOQ0Eu4Ir7r4+zwhCrOLtUF6tV2B+sbQu/AH+37+0h9
7pAyZf2rwWfWarqr1cCpB9uv7zDx61GTWgb6Ei/mPBdvifGUi1UFHJAxQS4xVIijXaVejcHCitbd
sJK657ZeJ9aDirJ8zNvZsfvjU+88x8eHSNVmWfLmBKVrHv8kJiGhDo4qqbAG1EjfJs8uuDNv+lX7
VsRXtbZrji6u5R1rEw0YDKrcEZ5HbOuBxyOPdIzwpWdI9wKVk7JeF23rI/xDEOiFLUL7q+mf1hW+
2KrI/6ADn6wrqdPrOA5UJJgr6IpWsjNCPgjrSRFeteCtQitXjezk1cLvSEdckvEuItG9EnpiqUAo
HMHW22VQ3BwVadY3V5G/1urrWHuv/EdKbsdP7kWjxg1uDjexuB2YByOtkv2IsJNbXInSft5gagG/
7qDcj8lDGz2L+RLrA2zRwotOHxd/7UntmCFUtMJYjGmhO7ILjOA6sw6zJMMYi1tKOzL4bsZmcQjm
NSoNyn39FsGRnK7YyOvX8K5nV4cwuwkW2RxNMY7o22yYGeMybtwji06kffGZ1QTjY6myodhoIcp2
JWouq7Iy1720GPlomIIUKEbcFi14qLD1T+/4901YPv9ircnzXFIB9U9AxS43j0ff76YNw3gSEzfy
l6UlzhATf6XJm9GaGB7Vw55VIKmOmGkIVrASBzvfX3bH+wJMf2zNX8vsn7s5aSAPWOO1BAfEe9Ko
2Gmdwkd5okx39RbkrjL17FmxUhG9Okqw9TG0hmTkv5kavkPFq+RvoC7Q2l48Ic9tq4qkWIpmalS9
p5PyrCTbJTkKPCXYlqDZnmDO8BOp3jr7wLxpnMP2TNzjQh8vvJ+/z2aeyPcrnzwRRZEYgTZmzCHJ
7mgiKsqwfVgmpVtliynZvQ3Bt4rxRpTeIPhePFGmpX76Rr5f/+TDL/skkRTBiPe5O861ufza3oBx
7GPkEUfHgODpBHbkHvbtQnN+X5p/NxonP/3kK9Sjwiozn59OMt/YrAIDLd2NQOecgXZ3CewyiQ1D
xA0c3ax1X06R1ZCPlkN3g2oLR9d4IeIj0jxJB8R08k3VvqUokaRtfLhNx0fNHolFmQLffr/vM5+U
BjorqhjRaBIQ1MknJfaC1fX1AO8I4Sp+LpYHtbNFkMiEomcXmR3u9TvlBTIwM8eboZul1iL1l/Ii
8+JLK/fvpF4W7PebOVk/kWXGYyuPxWRc7lNeprbwDnFxrTyCETyLH+FnDl6NsgNPHAgEdbKDvAwD
/MLL/BusPbmPk3UkGbHaJ1Ff7LV2BudDXk14Wrw63MAo8YADl8Q24QXKxPRfNH9/L+LpIdAlU+GS
vXk6tqvL1EiaSis4varlFFyNM4vkrxE6TaoNXGPehc/KHtYFCVPJ9uIQZaqff35DPy8/7S7fek8/
E3sy05RiD5UDwygxcwPCrAeXIfXIxWHR4bfxfLAHfDJXCuPlsnFp2W7ES8f4333h11v450GcLM1G
7okxV6WC2W10N6Lt62blaxg61Wbc4Hu2p/vQnXQpDvvqysAdw+Mru7CjfS3/357GyYoMu2MYxUwN
94K1PYo2NqzSXFRWBlAZXtjiXEVk5YXqRsTYGMVrbsIdH+3kDpRBG69EzMeEbXw75GszuJnkKwiA
WLn6rdS42cErk3VQ3WeU2pi6Vd2V0F4LlS3vQxNV1caAf3o3KFcEfmyC9rkEhBio31q7E3cgd1ri
WMFOA5OwwjtLIoREJHNAfD2QZG8LAu6YXxP9LLomCIV5D8oX9XGM1hpoHqMp/C2Fz4P/fKCebeUe
5S2yxXjWH3ddTlzn0zi+CuOdAJnrmiSt33cd5e+DnEVmqoAyiqpzQp18YNRjRF+aejENr/p5tcye
C+2PmK6OV8Of/q2d+PZIQIcEFyRXt2bCSyd5yhU4AJDsteLmxMfUjw0J7qTLEdYUOfHjhTs89xVC
+cAalSA0mB/Kz89A9ZNDGBXcoYw7cP3aRbdMS1QGNrcKuUyzVrfJjE/6j6ibq9fKLYRcCOqIHcjz
Qp4akhH7KkpO90lwCP0h+yYkDfb/hdW6hg9EejXW+Ip0Synyykv3fu4T/n7vJ59wzABBFjvuPcTp
bS4phKjY8IOpayenTr3CVaTkX1qPvMPhCrn01nzWrup5Vc2QoMA1UW5wTpK8o4Nn6gKx+PgcSHZO
KK4Jc85hcnthPdDz/bXrMJgGBbEQopqWfNrmsnwtrW2SaD/cKLOjrRleH9zqYfhk+SDfW3xXPvDw
CckRItKikmbxJzVrMczNF9QseMDQ3Az1pnvPpA3OxJqOK2u9MsWb/rgWpefM2oGyi1I1r8q7lujH
ElFrDbJ8nTYbFBYUxqI+Sys7FG6MYgEQ2HfX4nGLTXlGz6gfl3FyDbemMWYVNVXE/U2W1vw54gQm
BXNJ5jR0QuzQjldt4hbIMxzlSbZpLLcC1j7r+L45kh04wzDlMV1QnxMRxz/JuHudMrlBmZ3kDb+d
EUumR+MKpjJelZY8K2VPkacySicqnsXeImJxFRrDYt7ToFlzKMQJpmom9wMbzwn6O23KMRY+y5YU
ipFUbVyZMP9x0bi0CjNGG4I/plg6SVrlLKcwChakxR80Z4hdSXaD8abhLwts80B4xrDyMeEM8WfS
MPf67IqliNQKRiVWaCQ43eyiYtkRTSuH+MjrTETwR8J/Hp/zO6Obl/ltGfxpI6+NMPVyNAwaq3UV
YQK15A7geSg4Bt3xUIkDZO35PWrjdTNlhdpFafvveji1GIjoJdRwn8IKba+5Lnf5DrdgW9+aBPU+
oDmhzFUor64xnIIK7NtTvLDczoNPRd8U+qbFy9MfnL5bEAUT6mjJvFBe9/IaEyBL2QvBIt5Dt7hF
aCRLdjdlLk4D8oZZFEGRpBQPy+IK7JOBiKPftsZK50PgIC5nurqsxfdadiu6WmtjAJO68LXQLzim
LbQ4bdmJXa4ZhDhYgRZO1C/46+nDIiAypEQ1LDJp1txb1xrhJGvk+3ABceH/k7wM2AJFLnSx5vmg
LdHUQkuRwsWwaB+FTQlOaivLbAuHEaWaDWqC+9eaknKiOrA1kkU+N4fJkMm8Ch6qYJXZqQPBDnOY
4UaY08aHMWZ0M65YmjNVfB/iXb2rvHZRusc1FncFZCy8K7Ltl6WMsdwrLj6eJAN0TxHl1rBQH801
qQHNrNkqBKz8iQkFplx86ZU1E9ICJFBtQJHUdXdjfSJwG8AyPUJq78preVEv+rnwru2FzXFR7guP
7MbCy+fHpTjOO1rTebzErpF5F07GqHSSRd/MmYLwamFQIXrYCPPwT/KnWMnz4nNAYRyulGv/Nt4R
dN2/4JSqxUuz427yuZ9sqJUm4ulkayAOa5EADdXOUfdHGwZcuLNgtwgFJ1/5D6RM2uK1j8XwVb3M
3JhcXe4cNIwPCv7UEquxGz5z5HMbi7+sZHZ/8JgEhHa4QL7oyLeJV3i9Vy85s6J4MZIKK93g9P1S
kKM50WW5EKhVtiOOFYIIZ0P22rxKyElnlRe+NDd86o78FL7iI37VL0o6h7UEF+Aeg7A9aph4qTul
5zvvVIQ2750R2qpzKzdYBl73xr0Ek9ItRjYLZKbNJsDvWi0X5Bi6Vm8r2UPsbxLsk02OqK58m1y+
R0xRN75T3yMZX0afdeP1qYfcn/AwarsAZqE0+U8ir9KxIaCpx4iunJl3BlcYZnK1gJUs4pufE4ye
XpPdMbcyp3wPszXjXDw9joFTPLR3GCBUuhO8F17iCRfC3v6mNtB7GaYky4Tp4V9wivf0SB7zXGoi
CkX8SLqVeK8Q7cJEa0fbogKbC1vOYDV0q9v2A7rkm+g7DPH5CrdkwF44y87UNj/v5qQTrMakz8ag
jvacTCPRXcTw4Ht3R4CpeQ/TmYFw37iAE+oftcSaZMZGqYQUOsjbyC0OMboov7DDZH64S0hQCxwo
18vWuvDUvo7Un6Xtz/s8AdLp1XEly3lqSoA6ziERV19lyqwcvaM8nyySib/r3YSmk/WjeOLjJULe
1+z/lzs4TY7A06UN5J4nVZEs4+GOs8fA3CFukSUSvxbvSeMoz8ZdMz8azuh0H2q/ZCyf8pFj/mrj
AA1LWN/g6Ri5+RM+R1VpSzgjZC7qTxlECNcTZ3jjOGZD1hxE4hde9f/nEZoSmoRpGqGfPMKo9H25
rfIIPApvt0+CjbBlu+nIIwivGNvb3Qs7jB2tLj25vwX9Xyv+vxc2TuaoQnIIjqmWRgAtOCCas3Yr
rQVXdZQbZkVYwFS2PzpDeqEbOtMXT0vmn8uezAfTTikLv86mKi1+nawNtE2+khalh5P3Vb5RPocN
VUOzFZ7l29/r8TM4xc9Lyz/r8YMq9Zks86izTf6aXWsbPp4Y88md/1wstJvotr2z/kRu+xjdqOvD
+7/wFTtbon778acdQThKSTHyzPHfIFHthg95ZPwzg2gYYK99Pd6yW1KeYr5DpoRVzqhGtsIF2oo+
/c6/v5l/XsFJbU8gpJgrpFGw5MZ5mVGVrZlHHZOVAmPo6KS4kkorcVj4r8GXEyBbnXXdvgHYI8To
r7Vl/04kHO2qokw2Ivgwx9U6/7R2/TIzX6gm4x6/0sX0i44zNiXjXnuhsJGQQSHdT5ig469MlnpB
U9N4DYg5ZW/ZP9YmO9WaD++QzdnpMXpLXtr1JYToLMz2fQWeYAJiMORjlbECp7yk4mNiUgd4Rgx3
x5fhvv1TbmVQ+GhGJGldu7myEVATY2z01G3DF22pb49Ejuz6Zx4Hxgxy4WUbwxEveier01v47S2d
wAatYYbDiAv9l4xTfDBau7hGtcSA+0Ye7OBB7BxrE5XEPkdb5TrbmOTOTq/la+qcuGqOAdWUnl5y
QhB8jUARUnQ+68ChwG4PZDDbMpvmp964pe5iAKUu/kVu07m1ZtKfS5JhGcSNnjzsPhiMYNCKw9ev
mHLupccJgMKX1M229YXz6G/tEXvapNWxMCMCkNRPrpbWkkmqKS1gtGTMOTYsT/Ae/zM3bLXOiE0/
zNqB6ST2/ItE2OCvTK8tVHPRwU2CCPep+DeJc5tywiXohL6jRQ54CcHz09pvNBtXIHXc5ACvOAkX
Ls4gWW5T5F/ans9uVt9/ysnr14v/+ynjF6iKNB7blbtm5z9YgKu3xlv4/0g7r904siyLflEA4c1r
hkvLJJOeLwFKIsN7n18/K4TBjJgilGOARnehukpxM8y9x+yzNi3Z5/k4fRKxa6V/7vcJgbcYrq7s
mt8+wT/u6UWdpRzNIY1b7ilVCgiR9AldlVmj1ElgJGm+Lqzn+Am52NB6weDDFdVKT4tvx3aXw9Bd
SIHD67+X9LcE6OIxX4RHRVVHplKwpOIFWdhgjz5+qna2O1NPs6VD5F6raH7bp/nzaVyc0kEoj4rQ
c8XJm9DfEcQCKcL5j6QY1AmMlsalZraE9Q72DTZmPTAGcHKxlQEt3lEYr/qo/D0U9fUmXJ7fDHi3
hjyzpKVnJw+QSh1C1tBNCHNgz5qQfJOjHm5KUtTplz68qupNOftxSdhIhNQCh/5xxih1UdPnEJ8Y
43+QhE0zv8TCLi43Srg1xgetElYVmXk/fZw1aM5Xnd2+KdF++WaNi4BAyeumniV+x9mC4Odwe1PG
2vCIhe9JwQnQgfoAJy8tj3haYMu3WrJuLMnca/W67z85Q9R42WkNypetwaQsQOmWv+/oiNOCm8+c
Z1t4BvG4MSGM7wTRr5EXu1LmNj7yfNXPi00t7HDMKE3vyku+fOCX+7/5x2ouNgBKwa2VZqwm2zTM
/72fHXwnlNKBJ8wk2JbDdBs8Lxn1fLUH9l2YwtAFpTTNNDXtMibVYlGeNCldXq3RlQDVdG4i4ciJ
x+U0O1K6HUOfCczFpmTpiRLKRP2xUp1/3wF52Vn+vgP/tYzLN9yIisnswt/PQ4R6QTrspbgnnWmk
FCbsYs+oXBnuMK1ke6F1ELdbdvpLYwYNuPnod1SNJKjPPqTuq/vzd8fzH/fo8rWFcdLqvcw9at1u
T7lMNV/QI4/azUBajcx6WvWvkfxqLkZPy16QAV7fGIlDubkMHqj2/J/aPnxK//3cjGUr/6Pv0sWp
0ogCa4rgJSTMRjBzHW4syQ3DbSp4iBZS8FIFRaiy3KJjhMBcQl/w//3clO/f3P9+bhdRbt+GedHA
+ebWGMk+NHcm4JtVXp2i4qUuTv34MEPZVN+C6TabT9UA9tsThWMECis+LJNECUUaPUW+vG5qx8TH
J95lAfHkXRITHNZgIdyIMNK71rT7W0e37KnMNuEBQdfbuBw3aeWhr1JNiOEyKz81L78bhK0kO3C7
bAACuPphAOBQwAZDM3uh3/PXeFCvutI+01W4TlX49k7+sZ6Lgy4HK6K1WbTcSYTvJPxQDJYqfCOu
Anzibcadg9yGS/d7dt+6lpt++47/cfmLUy9MiqJjFixeCAZEUgVuaNZp6cED9kTjQT2vfb7WLvt7
3JJnYKG64UU2kPn+Pvz/eIkzqQp6qzDie2AkFKzJ1enP7IrRq4UPRux+CpljUN/9zLYYUgTtrkdt
noWbawY0fzt/XqxjuTl/rKNoJl4HvMBhVrfvBdU1vhtb3KjUhX9bjlJzRNhy8+9v59vT8M9ffxHB
xsN8XmSlMclJ/q63XjR5i26+7Y7ArVQPTj6KmphqMLyyxY26pv432hTpr6zjuyPgz3VcnD6DHoat
1LGOJbrAwTeykQCOo9uNsPW7oyjfl+ZTiE6tNv1B8wryCVdniXwDqei3A2Xv+q1L/STZMZrd+a22
zYR1dM1F/ZunhDYLEaeG+EA1ld9n+h9PSc96rctMtfq9zgGlLewmlyCMhI5aqQ2yGgoJrNErmcY3
ISjXNURJEXVe0r/YTKOBR4Wk0OIOoe1qiGybX9ozxyM5MuZDmTf4IVv+vx/KN7Wirxe92A5kqanm
tuXHwsssNugJU8uJfv6OfVcNhveCG5OoWr66X8pVhuhduf7y8n09kL9e/2I/SAohilpJ/i30KKGE
4l/mh7QRBg9yvcEcyGOI2Itqu5+ioJI3/7/L6xcVK7w/GnEu+flMw2ueAMkNJYGjIPzvnUrG8GUz
Vq+yU/ihepTy9ytX//uL+PLj9Ys41QSeOpsFT3zy+prKoQf52GTex4WjBKadk6EHae3E1lr5BLZC
CKIJG/0q1+3bZ8AYOskt8/C4CHzdlrowtGa9Rd+SzqvAcECBnv3Sr2rS6p7043wzvU9vlK4EP2hv
/30LlO+ubSmSDt9DRz192dCuBzAG09yWpIKjOz+VhlcY/nz2p2rdcANETOyRBFCwv51fYO9N8rbj
TiExZTZo8OvY0T7gX9HS6tLbQFnXpNe3jWfQfHhGySkHi9qzGdx/r9r6ZtVMbDNCyqghkoG/JMLn
tp2UqqvuzQMABr28tcZdHB56rQI1TgFw1e4A3buFb9pkd07zgIwqWtepQyvT2KmFE2P46fTzSkB2
gSyLRsiLAtZ61R2zY44cGjsnw40fFTWzJTN2uvxAWzTADohcWN2ooC0VSDv5y/TDfFW6m3PpBA9Q
hyEJUBXHoWlfOvqPjoEEHFyUD3Vv/kCzK8eeMm+71FGfm7tzu9LX3aMae3TDMBrMnxZf2YFu8FF6
BNOZbdtj27syrtgTvbjn/Gf4QgsSL6ar+ZqyRG8Xm8CX23mxCaVGUNZmNlQLw1hsVtpP9XNCBcq4
AXKvt5rA1vQSOIev5c/+pQUkDH2wuevYm1AKeOhjf4OPfs+LyzA6bhoi+NjLmUl7/feD/2a71BVN
FE3RRIShyL9/yR9ng9wHqiUOMq4q2znbQlOFLaysxeK86tTjTDLBZBp0KC9V3MjNaJKEuLZfEVJ8
06AgnUSjAvVDVKW/VAnxVJ3NUGinU6lRdVtZx9kVmAes32c+0nmvUhjVmYhI4HSkd31/TEM6/L28
ypBcgx8e1uHIJAnDM0mJzjvwifQq5msD1Ppssx70cgxSfpH9K86k3DThh8BQgbwgY/G3Qq2TDG5b
bjR1lWlXk6BvYjU6ZWhvFvA3oovLO1yKaTckcjSe5mUUeZVuF5KuviLeR8sQDdvKG9Yq80aLBrhZ
utj92blWm/kmBPi6iItAbaqHSE9ifcA18uyNzCyugID6tC/BUtgURJ9LIDpXaujSctZ8/Qq46DI9
L6KPVZXLWoGpgddMwnTk3SpulV23BrPqyPv/gUHE30H41ytdRmKNODS11SxvcbweD9OPBhs5WpFL
La5dmbpd+kshewTKQjZCil4zacQAACNmSy61rEujzUCH++wWpQ/atSJyNK7psb5/DH/ckYs6IY7W
RdNI8XjScC8Z0Nf1/oRgt3cwJgBvyzWvqfu+CcK+3pqLraiu1D6WCx5CtOmflH1NhoZDpN+9Uy6i
13/tet8UJL5e7yL+0ftR1gaDbxkWkv4SdS8j2tERy+9dpW/i0u/ZkfOHAY2ZXO4NuuzRfjTo5KnL
8ypofwcbLX1Gw80NOc93ZBD9pyXV12L3vyu2LJM9z1LpKJLEXjwJjIcEJchxk6rPh6TbAimR/Tlz
a1uzHtQIe4DxIZR2hQFiHDt46dD2LxoGkJaTWR+5eoBUhGblSvCm/n1s6IrJPiGJMkewdSkSbus5
0wZZGk/0Od1zt+mzNWLGEZJRuYbufKRwHcFhmvGDcyzJERTbwD0dY3gSEAYXOQBDdOCrAV+8zKaD
dLanJ/w6Juw61Y1Y2BRgcRp5n9JN/rP7ICWuf9C87BBgXfkly0O+/PKX3hkhkMrOfhkEtUmllHEw
jyfVL28K5NeKX90supcrp9e3N+yP61xsa5EcNEmWmONJwkar9dTGoxb5hpfjoC0fVXiHljP1rhVv
/vNE+voDORYlxsRM0yDUu0zAz3EhJNOU0bIZdo2xUSYv2gAIt+5xj2g/K8kJtV3Pfo50cm8C0oaH
VGCOVKsizadolVGroNtkxpsmdKdb47aJ1tEh/gzijSJ/MBRZELgjcxUPs7bC3cw8lO9d5/KH66rX
lzexaefsbcni6tJQBl6X4kp905q1aiCJiyo7QXqI94l0N2afJReMhLdgBh14e6ZTZ0KmSK17zdgk
mM2dYVGHeXQas4+0f0zPkPwY3TXWYvmURL0jnc03S3oSygdN2ocV6hvxVao3WfQYZh8G0y8Qt5gw
yGCjdh969Kymn430UWV2J/+CWu43wdbMfTmPQA642YtyG8IIwaE2eQjf8/nIzSk/g8qW6BYKu2yf
NE7/yVgsUef5vsMPEyC1eZwBSNebpZKKDh12NNhKt78zdRDkqrnSgm3cKQzPvKQSps8rBqZyy6MM
b0fnW64a3BGKorEO5yPPKOQLEeqXoAaEa2zE5LlnXCFvCTzUVamoq6nHNIBmZ1e8ajCN+3ZvtmAN
BSb2cV7/VMpDZPqG8SieDwOek+ZNLz1o5nGixXS+lZsdXU8kbD02aXZNGZwJbAabMewTrdxTJCpS
xsbcVnjk0si1m/u0Ij9bDqTsBifMvjpYKJv6TesE69yfH8VpFYT2smujwkZHszl/hnBDENxUO4Fh
F5RMtct8yw1N8cxy+sK2LFd36LpRhdE38DypyjOQ0d8iH78X3ubbElu+NYwKN/XCe3n1PnrYHZGZ
ptjDSIzmnRR6C1RCz82pdsJmXWirei/pjuglWM2WtDpc4NDzC6hw4ociwZ/I1/kF8Lvx8wWBcJQf
WnE3bHHHpO2Epx2bFe+mp9/jt4LJJ2j3h/jW+hxu6Jlon9VT9lS/0C3KSp4NwH0b6JxSPul7+RYW
CQCS1XmtbjR8gqf6JmfS4079QfuMkDnz0nbTCM9Iaeef7c9pYnT8nTYTbx4l+MZuX00slIqbECJ+
DH5jlTi9v9xJ+unoH5ME/9nzSdXXCIIKy9E7O4ezgMYqC245kcad1T+ax/zBuBtW08rqVsOae1V9
Dq7sYOdwj8o8W71S7SFEtvjoIOYVr017mgJqQA5+M1LuD+c12R1dN9R5bMny6/RDv6UmxAFnde9a
ux+tVSTdWVW9tgQUX2OFB3OCDyG2A2gG1qw9i47W8Lb0Yh/FepNOL61mFz+kmzP13TRxyvm2rZkA
JqI00OzTkImfUwz6GC65C6R9bWBKteoQ0r1qpndObNJfedpo/WP2XnZujuzTuhmbDYj/OHkT4mf0
9YzdcXVTWo1AR1uXNj9vFU8707wWX4HmJUVn94SOViodBYVXu/TOqxnJ6maUHBEFnQw6w8Y3iSb6
NK8wN82TN2zFVq0kPujcyaj6GZ3XwCwMaL2CS71QpGKBNWX/njGUglSqYU7GK1+qT4pUomJnhtM9
pa0TncgG2uI10ww3NbGJv9P3SA7NvXhsPiVgW9NOdwwfEywvfKDEZeXuzB3G7QKX1xD8/VTsKhSt
zQu2AJLoK+2eT2fGTqIF3tf+NCy7n295V0hOldMie+KzRBPA85oM0OuO0ni9hFGUa+mvuPCWk6d3
h6HyzfBnqNwArASQbrjiJK4jToAJsYQQYdrwVKR3VbERlfsYi7i78CC854wLs2uTpor5CTUFSr6W
ydnEKcDlCXgeD+4ZbgP4D40J7OnnwJ0UWuYHwGUDPYfyj6QT+oeboWvjP92NlnSHMECthVaeIBYu
Vaw8W8pRnHyhwATzMJivYYxbK+diQ7vKDFK7FjJXs/B+V551ypXjnTlCdwwYqt3UiW9xEqVY1RZs
3cOTnJ8U/U4Q3U49GPodr5g4bjHIjbECxUuhDoZbY2AjOv9A9oZLJXPrpTMnjgbKh59pBlSDe46P
e7VgFhoG7Bo/JPuMZNOMb/T4tlVvJAYoYlKy6hm3A70NbFlZnjeu9X4/+dxBZfg1Dps4kgHH9I7e
YjJ9iJBwSucfcClXLTZfFeDpqnLFV6v/MAvma5hm6j3+XbNH2ebL3GHOS5xvE1tk2GZg2KUe8NfW
tuW0LRDb8ufMgJgQBEZez822donpcU/IiRG+GPmG5L1qd+eegvs6S++yZ3Gj3AkD0aFTWp88uNZw
k/5W/xUMdo0iorHLEYjvSjL4g7n9u75zjGbH7ljFR5yfKRRLKn4YB37aqNw3uKdmizPoC7fLnF+C
eGcKmzr+SS8oCNbJtM8I67gXBITDE6bNukVk2t/Ww4EPPCGjAL4Nx7zyc+TYbgb2sFqNiQO3M5S8
XHX4x4XeU+JjP6xrYSUUjqy7pnzT63vNeKjTH+dy23BTc5ry5l1XFHao3fDT+S6yeVGhElPyPvQJ
cn3U8q8BbTQs8mpA1qPNYPicPMnJbZcctfxFEk9Tt5PIan9lz8EvU3XAJfEEA/51lLLaplZvjOQh
KN/HBetWDFuj6eyWg2BscfrT7i29wX9MvlVR6liMmQ+3ynADP2MVwwpp/fG8jcQ97l1phMtX8RIW
hl2e/TM2mRmNRrOj2mgc9ebWUPdD5Ofqq1ntWqwvhMEfpJuuWyu4LaShV6+myJ8UVwDLY3lp78zM
JMCezkgL7QB/R2HbCpxGaP8o2OhFa+dsclp0CFtssU2k+pGNH4ctIEeRdOp5Ormn8pRKt0P4Ios3
acWUbLeZhcdIhDLsoGBjf+W/z7RnmbUQHKN3umltROtztJ7GTagf4HpCRHLUwIkRtut2qAORSh7U
aV8zfUTrP1+V7BZScKrTO5o9NWY4ofUq4UlNAKzb3eybptcJp7Nw0nn1svRGFHbnedsjvcfGVmK7
g7pTvanhDcfPgt1CiT1EVCX7zWLMO6YPBVURxqeo92EqPpF76OW6AQSNiYAQnCQAHiwyCj/M/pNx
J616XJZLVQ7b2RbrGWGR4Bf8A/Z0fqkGSnrJUWaZLWzpmiZdeqZOja55+GURF4fV1pp8I9mV88+y
2LTzSdFstUaosWqZaugSMkW7krH6GezzcJd1hJC7ps+9aryrxR+V6bY/pOEOybxRnM60fRriCeZU
C08o0EzvdTYWGed0pnLTsHARuBMeIeLUt/zDUufoHJRLbXH+sUg5tENMB58IphlXKsAA8TEREOQR
fcEEg0IgP6fFWs03c6ixs3102mwL+H5Hh3Eiu052UbI47MIs2NP6r8L1XG7n4ddkzBjMM/K45hrn
cdXprc87Hs+dUxfQR4ZfA76LQeVHNfVCdse+dBBS8a8obLfqrZGf0nKbJH5m7JOe8BHmKhEXI67p
Xa6sNX1fd5/CPmMeLWx3s3HXWCXV7hVehTmF5fg2C5lsceXhqc5wiv+RU/xhPwVyFlQu0iSFPUKR
3MZ8agYsmX4g3DDV0etURzdWyAWmcSWLrtY/CHtmP3J2y8h6Mk/l+aSrR6Dk6vB07iu7jXFsuonl
hWdQMSOAEK+TPKVztGEzqI5skHyM+DiyUWGXzuaYuClrJTiyaFcC9cJOCIOqOD8Y1SPmC8rkN6VH
sU68SdqjZTxVwzov1wgweTNmPErao5LwTVUIjjhpg11Z+3Hti4jRMaybnTE+1pUboP4Tjdde2Zwn
PzFdNIpl7zGZmyk34M8yLp+bpqOJqCo1gSm0M/F3jYZfOaq8NCIjxV1yA92QRQf5StPscfjV5Wyi
uPTmOAfI6UuY4TSO5mNN03Hi97L5IohsdnL7KSeHfyfByt+lDHJRgxhApCFPun1Rcem6jr1Q/N2E
xdYHh+wNvU+7CTDR2isFaUN/oPLrMl1Qnz1M42ErQL6i7KXQf+QldfFM6A04Ck6r+rJy7MynqHpk
7FVETHClPad+0623KIJSGKBzLUmXNUGpbtq4MaX4fqBfnle3+nzk1sBkl9otuTASrTXu4otqKHBN
y1U7jE+dMrKn9M0C8xz8nLwzVjW2dl4EqRYuVnQSRcaemKlTbk3xSYs8PyF6UU+6te3OG8O6yamS
AGJrepJXh9mVpPLYE9vh178fxHcCuOUnWZoo6Zb5F4O5UHN0QlzlXjn2LmYCggRtzhVwgwIMaAv4
m6zkkUF1XFZ3hBeqc07XUDB1jxgpfg3PEOau3O7vWuUWYHJ0GqoCEky76ISFoiC2k1zE97hOAaCo
CpxVqMblyEkgnqUu/eoa9yUGqhrTSR8COsHl8XpXVl4af5f1kmXE08D3CGOBy8agIMWykpR5fJ8a
tPww4aIMnWX7svOC2B4qJ0uOceenwkGomHcybgvFYw5H9RgqujoPIX33Dv65mOWD+qPnQe0xbHqd
xSynw2IYxKGOlfOAcMTuLDzat9Dz1Yh6bMgszhkK2JXy2G9V1uXtoCmgySK0NGgAF9XHPK4GQIg8
FlZQ7AZrc67IMMPbUHlhZNc2xhBtYrdSiMAQbw0Vf6t/SgmyZ4w30Zn5BLhMNQEJUZujoT9whCWP
fAV+gRF2uD73RyLbtxDNbuKC1drhZPHSruU7zdhHxQnMX8CObg/62hyeIM8ouHf/nvAFFsjwnYWK
bqXqdxJGparmp7Uj0qpvDiGiGhdzM8RIDecxeZ6jxc6/P6Jv2iWqpZiQumSqoBalt68PJy+Fccgs
Hg7WnuKB2V/ghm5R8ZI6cePQCsRudnbCkSUQ+3CgEXMRkl9ZhvzdO/LnMi7ekYkVFu3ywiaANPpF
PEJFChzS0tPkqIxCB/5T4oABnZGY/FQ06JAyVSYI04JbYx/CIBbyNeMXErJ/36Fv6A0MXy3zITSV
ZPMvr5upESV0dWF8L1C9wBXVy82dwbh+uBvxcqOWjYuJI+q3ZXGqpK06Pafz/YwY9BO/RMbTwuC1
vbYmfekiXL7Qf65J/frUyq4dLVzNQH7Mbpd6A7Vmp3wiVscVNIDV8aoF79KvxljjoF1Gh/J8FBje
7TCUxpLArsODXnyGIvPHtji5hYp6+DZvPO7d0q8iABpEoFyYMCPzGZR1SpKU3OqFp4/bGBiZybay
loU7lcqRXm8M4bYwdwv/aXykKC60+7QhINs178ggNBdyJxGH5kzNLQbQCiVKRnbJcJl7/F8/KVxd
2Ho1QzQU5S+NaKJF1tm0rPK+YBjUF0KmfjG/Qg3xhr0NA4NmZge/JtyiHUHd5Zv8l8rsKEYNZOjZ
tRb/N7vel8VcKkWjc1GWjcZi2uCW0WR4E7pzxhF6oTuk066bHDxKQQOvLZS62lXTIfPvWv3X6198
2Fp8zusoMsp7gg5q25lxGsNj0GLUzvcVVuVBKad72RRcZGxnhlprPrbHwbgTmJW9SV2IJAplMaY+
ySXIXVtqCVHsMTVz0tz+EGxWP5nmZET0SblheBLPnOjdou6ZPlaLXbSf/xqR3y5JQb2bBycNHCPc
isMnQWZVg3m0vPE+fgWcMwJrVQHEV2/9gx45xediDQ4GNj8opEMqqXwhyOieP4qcfWBGyZFjgN4g
M2OMd9osTCZHWGRn/36Zvukdcv+WqX1FVAFsXk5fiuEZfyuSgXsjrACFMPkurcRyAQP2C9rTwoWe
YO5wvbv6zV749coXLcS8YpggnZY3x7US0tzpObGOKZZx9Qp96cOAOOBhdqf2YFl3TYuVjTtnA0Nb
n5N+EIDi1s1dlnGUjIsr0LVmjL5sLV+3nq+ruwh/zxm0fTGMqnsgaz2FnuBAWFm/p/OjNPiztNaj
uzF+AcWlUcR7GrNNhDXR2iRKjrd9faZtcJO/BRvAALtlzGpcKaI98FRR6ZwY0mdePloFituxwaxC
v3GrJ0ahMYKybou3Jt2FcJfwl0FYrWiUy7dycZdRbAkYNY8LbAChBdhz5CDv6Tclx3HIcPi/34zv
1CYKPjg6vShtgUleBHlJJ+SanCTVPapfQszzpmdu7hPYQvJKWhoanvHMnBnEQbevnRnRm4XBJRB7
KhQ4bba/2bc4lezJhOGqJAbF59X4bOFM++vfK/3+TfpjpRd9+qro4qySf68Ue+Kh27bylsn/6Fe6
huO1s2icvCmzm+TIXVajtDpvpa2x1T5qz9qSp6yjPY6pV9b07fvzx5ouYrEmbqfInFjT8CIyMADI
C/R34yDOWLYdkCf+2Y8oLCdb8ef5M3gh0Vhzg6I3ahfSrXFFNPG3+x80nj8f5sXHRtORLnjFcsiO
hWYpMuiPxOx1us4Fl8++24x++6i/GicUbVRVjt1O3w/NqsT6ddrRD8GuTHYoPvjqFd3tb7n+5Zem
ieQwIucZ7ksX71nbnoMxXe7U3HidZ+1nGAUPd9p9RcV34D3bte+57ulYzeznQ5F4zX29VZjPNVbj
ozV4iINpAFBfqxjZfmgnm79X8oV41kBZGCdj9Vj8KHaydZDFp0HcKu1NPNrpflRd9X7+NamHRVaN
nxWwDFInt2f4XLLr+FXFYXoa72T5vcYWmYHVFjvibqTEAUJmTUyb/oTkuexVzr/fHe3vKBGBIVsy
OBUT8dxv3MofmURp9YaQDzliUwxcsWw7Nw8qbR8qjkV3CGKeVrXRahRqTEtDt99pnEKmn7wnzBQR
2zwqsDLtGbLJACrRK+iK0kjLi70MwQBfZu1++AWSHCwKrSwc+XBLWRGAhntt3ubnpzMvJpWprUal
kBpyS/Q0Dx1c+p1FjcIOfozQOq/85G9mk7/8ZOtCYJoHoyFbKT+Z7Jy0fXJSnKM4/Cg4OMF+/lWH
bsuIrBfs6Hq2Ni3aa/vd1SVcRBKTmlhdm2aLnjkVwNujq6JHmjnTDymxwYYFEFZBLshUYmymEJE2
Xcurlb/z2a934SI9MFrTqOI+5U2mz/7G3Dz5WxkjMPIg2Ouzn1b71Nyj6IK6guWMVLr44pG30LjD
d/qQ3+fGNuzug53kzrIjAY235d01eb7yd1TOKgkV0GEwOc9ffI3KkS0I56Euq4XTJzkzPXMEnLx6
v2ZGPrfVsT20uLOpj0V6JLQ+P5NgPpuFdz5pbybFAmoXIF9sDHWJSn9Y6U2pbdj5mkNJgXw8WLqN
0kBw6vWVr+q7HVmz1N/AWn1hRF8sW1P1zJirCl4BugnOh052jNmrMk9T3RSga+Sb7/Njdhz98CT9
xFWqdYT5M6JrTlGZcsK6lzFFP4XabXRf+mbnkER34io9iJvZ6/cUovH8M8Jn0NuZryGIGTF29QUq
Yxx+EDZNjw4GX1BFFCxsrqUF357Xi9pSkUURtY92ceJY9ZhZZYI69AXSM4WZWVzmw88ciPSEnHE4
xaRBBYRU2Nhyu1L20go/kwdrWpUvNDH7hpokRe1NnFPKw6R5VT7Inva4jJH++0l8+5oz6MNksklF
S72UBaumNDZNPy6RH9xNiDcgez4axVUfrR8KY73Ko9HzegifHQ4TdEuWDVrwobZj2SlXdKW8GZh4
dteMm7x5LulLzeBylHWpb1XV//div6l1oZ76Qwx0cTwFYYnKJEbKip8DDBJaOWcv6tcUuvB+GR/i
8jRkL4byJiMKifxY34w1itaJJlGJcc/tNbMBRVo2ga/nJQuSsWTD21iTyAK/vsexludiDHT8VAYu
VlDi7UBwcT623MVMRGnWuloGrUR7Kft383wIMHAvg/tWeJZkpljUj4kIKKhuw+ojVl7Rkii4ZpQj
BnOxy7S435Htyhl9yeYuFNj4UIFNU70aYuDC6SboTyXm76H50luQ6DAMFqrQztHT0FTwu7paSdOz
FWznCH0yGoRRX0oZzMQuQtq226R9fhyx7MzSYTULkMdbg3e1h91U4EFBvlHiC8j4UTjNvgQcuucU
E5SPvPrQWjQa0q31IsqYbeP3AbnDHmU/CF/qEkEE65zFnr+LGgIGNmakttk+QRsAg0lHKUwRjKPU
1w5oKM6FiyoT13IR07BlRFBUN011MsWfQnOmr2uummljQga2wgeMN+LmFYS3kG2L6AX2TplykuLn
V9HEmx/zhH4Q0qp8a5W+3r0gUUDUzB/gZMrdTL2vXVQxwKLMmhDZAdFj+HQJyz3KOXIAJBVp6veP
8qdyj0gGxNAyTj3A8D13e0PYC4vHpsPJY8631VNL3+eHskNXBB+nciwXvP15ESaEr1CqPlRa/VhR
0vPhAt02Qe4uOqn5Y5Sf6tTLwdkYjlTSjkX4Ey9ylTrCmZ222CKZyGr4geKdGL9Z7WmxHzQ2NZjI
xhv4P+oOIgadPP6+IADZKimOBc+TgASzfO2Qn5Q3OXG2hILstcIKha21cHsTnRbumU4QPzKh0qPg
715Ck8zmrY7ew/m5wFQljd0UP1ppoctmwY2CSa3kz+nJxLo0toVoaZHKcKCEe0Hn0cp4ZG+72WUK
dd5loptUN7rCg2h/pAkGWvTTzI0ZngoUa0b5MUh3A15AvP7wvFvNJZalZC8NAAonWo+HggtKvgwE
Mt/ifB0k+xTvmnYToOilVnviWtR1xGDbMMApeFV3ioZHnETYPodH6AX84bOJ2ZFXxQ8NndLiJKnH
3thDDo8fS+UzWuu6H3Prw31IMLkSK0gPReLLzLOhFdpG0zYo3Ss71t9RBBsE++tSyWOLNS7O57AC
RZ/P/aKVlZuVjsJFc0W4ZRYqnr1MwrMo0VzFtHVPw5vEZfQjFRCbOZnbr8VrYzPfFBa/Lmc5l/+I
ZqtZacHgs5wg2Q6MaNiFxlTsqkISlbkyTIjzIiBAdcTrIr+cXfJbffHxg+IWBnfoUq55NnxzUi4r
0kRZMlGRE8J8XdFZHaSsKeeJQqajZXYEtf1Bpe1z32zK9lGrccQZ8JUEJM4nisNY644wsihT+CJc
IvR83W45bfAbTI8m2YbiFumy8ychPZdxjdAF7OC/H6r0TQb3ddEXsWGjKWNfR8N0Mu6tF5xfqMpS
NpZaJwmdWMLcgknBwCvJf36iQRwZ5E9tCjmiYaMDqW/PpraOSOhypV0HTerF8YekruXqfbas1bwA
mfjfXHwR7PwlfmCvMlGwLHEvAjPqm7ZMWRy5jMRFPY2ZZor9dG0zO/9hPKVOmh6J5qJtthYfEhfj
iLM8ULF5GBOcv+zZehCGYzvcKI/9A0WODwEHih8TtRvVpnFmUSu1U0QWKaJUL5l/C6Ix1Axc0G3i
/YIo+7nQevne2aFukhPSqeykriubJmtw0sjyeV3io3Jr0DJ+Q8Ins2V4sSjh0OqPhDNQnKy9hTTv
PVpX8RZHHhMcCvKInAdWgyM1rr1j3zCevj6ui48QKYcxW+mwjEbw0mNGElI6pMVrLxCBM1OktAst
Z7ri16suh/9fwYEhUc5jRAK190VwEMhadU5bdTr14kNjHUn/EM7V+x78Hf3+BgbMhGEUMq3SQXcG
coun5xmlJ2EU/0H1OmtXEPiE6nYRPyqAWZDL2ZO1it8xuA0+IeIicXqlEpVDEtIJ45l1wN6tWLxH
K3soGX4coys/6psaJffyjx91UbwotbQLhIAfJUkrmM7100KzSY4GMzcr7Q44nOSqV80Hf4/z/etW
XuQLTZ3NudWL0ylM7yUiGZSKe6peDBuk2SbXXsMTDKlMR7rEYWW9FNoeY2YEPrqN4pMYwzW2uVP5
3YfyLnqEFRlwweJ5Ul8btCYrlCQ8ofd0XyOTAdjvTzcE3eWxZLDxvsJb2FZi8IPRSbPNZ+0j3TO0
ZgIlYx5N1VwZtuaJz47A6trp8Xd29+VmXzoNnrM2ibqCFzdtvLn1arCo8gpDTnJxhazTRFnjK+Fu
GX6ZVVDejN7V/8HZee02jkVd+okIMIdbMSg5yHL2DVG2q5hz5tPPRw9m2qXSWD/mooEGuqtIkYfn
7L32ClsazdKypUcJ7g/MInHbH2Gq/A9k+Uu1/c9LwdZ3mYWr8j8hP1LUZmUqKUs1ro17S7wHyECO
7dvTsJ/MbXBgoiOTFsGGs7kIUly6+MkWjMSxNaaGi6eM7tYyedvpeuar7iBrVA7EKEzNy8V3M4D5
fOG9nJXUMZxDX7KgQv8k58jpPIpmzEcwYM+AtIVpqrekz07xehR3euqFkU1YauFAwfJv4MJc+vln
GCG6YokYSdH9S+I/DWbaddqQNvOypVm3iqdctbKt/hLezTsmFnazrkm+1m2czs0tbvPr4jMY2Vr2
MrIgLCyhWBfYo8LgB8KWoFQ7xaXG8mypgfQGjgSRzTIOLn8f7LU0RyWjMzaKHPNI11/Dk8rVxybZ
i+rzFOwq/YppbznfsmWVR5GpdBjvS2Y34vscbGNsTS7gWmdssXhmWFos8dkYXIgnm0iq11nft/54
nO7MN+MW6bg9UkHbBEUprYt0M/xQnqHu1s0ex1TxM6eRMpz0KepXtatiO7nyHxhcuekuxnCGEJJr
DkxYc9fmMYW/B8dloM+yDY2DeL4gOual/vu1qaIlGWT84KWtySd3jwWMGSTmTOn2iM840D8WztGm
y3Zj+4BsQVKvdGjdE4JdWlJXpD4X1WItln8GMrBUTgPVpMDnn0l6K1vIvCi3RXUFhbtdJd2tntwE
GN8Od0qxm0fXiG5NVMnmXWFeJeNahkjO3qiBmkjZPSW78XvBWhOfVCoVOqoOyLtJQUNNQDBxxdAk
CpxQAKIjsJYWFd9O2D9QF3wc2sutlOEOpbi0sgLAnYLv9LQarLuidnFM9e1k+7/jJXCzNW22+8nF
/XmTPFsDhLMA5iYjj+yqQkoQBg9K9YdGRGs/mlGC8VtuVP1PDre7fg05j3TsbrHTtQCHLngffBFr
TrY/FQKDJKqiRDLMV2X7rZbuzLHwfYEdaIBvxyCGjLPSqZ+DNwNfaulqAU0fECs+F9Cf7O42dIWD
b/tv87inyB5uIH6Y0xo/WIU+BNVtmr6UdJ9TfZuY2yJYZ1ju/cEXsN9MW04Y5BDxvDLMp6H30nE9
TB9i/9uSvKi7sfq7WviTUzf+D7Ku/8W/9b9+5UnHUPgzDO0I3aV8DQBeX8m2sFL2DJPfYSJcM/PC
/8Qb9hcR4GU5//R0T7aPSlY1K1e+oB5iNGrSG0YHYwtJ28TaJnLj6r5PdgLBzP6abincjf6fWgOq
vDiUPVPF/fUATgZaUjmNjRUur9mw9fVYP5SKAyMZvUMjbJvidgaIgXbpaeQdzk4IRbV/Kofdzy3H
OeQL2TThXoyxZMM8bZO6Umm0IudxYMyLESPKYptxVogY/wpKGlOXh6rlFET8fIeGP1n1/UaZX4r2
RomfzNC7cDdnn8m3uzk5fKW8JFtEkJalj9/tkGzGfp0rbupU2JzD7A9UN9d2zPigUuur4jV67XXI
MrQfBQys+MYH+Sk7Nij4zziIQaL++QbPHdB/Pa6Tij8bhlluib1AZmkswCYD4RQYfwflNYy2YN5Q
eQiPpkwelfuhu7lYuS1P4J/l++0JnXw2ap+387g8odFrZQiuNmaBAc/HtqjRmvgmrcdV3nlg8EFP
R0d9hsit+KVy4HRo4J2atu3+54diLdf8554UhYg4FhD+ziefVC2lHQEN3NN8i19pEKGMsEnLyHDC
C2yxouHDNEaIb2cF+mzAXp6BVs4YPulUlwQxLG7GdX8IeW0GFG4mcIOYgkImmyg5QK3TB0KSUFDh
HKwPD3KHu6W2xgcDuQXyHXBQ7AZe9JceNM6CibwWKNnv6t/wbC0EDOFn1q5yA0UDEoRNV+4IQos5
fIbfcvwAvZios3zdkX/0G1pI37vVXrzRttZheubRBZh+J4eMqIE4hJqOG7x4VOS9yd0sv+utbfRN
BxBgLhVyc6/QW/tPlPdjcO93LMc1ksVLJ/a5JaDKELgkxr0yY3tex7fzQRQLCwMRdk4gC7fvbcQ4
S3DE4I3uWOCcd4kmca7NRer83wVP1lyYFXpWoR7igukDVk0jrc91tTadxuFAf0o+BFIlL7IzznWE
KkUVKVkMCyzltDAZ+y4QhLhZfqdP8N5j36yldmUxDlO9cLK7Q1of/we/9twe9O2yysmUMjXHzFQz
hPaLOx/ZBerO1OmLoEGM90sjUDm9G0q3SIXsS9rnc7D/95/8NVT59mpzv9N94hyWr5vDKdSukB64
FU85So4t2d8XT8Oza4lAMNOSLGxHTqGEsq41vze1/giXjmIo9Yyjv+ldqhsSlMdLK/f874OjKWqi
ArP4lG6ijl2RdGm7vNIR2dBKMa6n4N6wEL2MT6D4kGtXgfTST7i/VLtMv5HDXUGMiAk+LFGhTWRC
BsmnSBctEqcdURXGEXrddNrEsLy6/F0fmStUVxlCHrm/7cVFG7olhrsgfMC67pmTlMnGnw5a74ik
qNgperRVLBx766lJKwaAj5n0znSnoSc24k+4WhN1EWrTNtrMEjZl9eM4bMznXHeG/GWECuTAGEd0
jAMfgPCVYSK1BlwJdjAlE6IfJwqZmT/fjX+E8pgwpshgzo/bxLhW9duIXVrTn9VURdV9MxDMNzz4
73DTYpeRCzaGCikDiYO2JiRxEzeEYovWUnIjdLcdf9OiVmhxgcanGNWdlzz/vLXDwzyzty+s2v/z
xk6qlLCsC30Ipv5Yk2SRB+5LaG5L6VC1MdNVADm0h4n0pmaAeFLyNEyIMZEyTdK1njkZ4Zwqehhx
Ihuz/FOod2aXMDSmaO6eS/9DBGIqRnWTZ5odyG+j9WH4tVsflNp/UPI3kReUqhj4lPtoeiQW0sIX
L7JoQLmaRvhKakpO0bcbjT/V5PpKt8g+EzI7NOVVYTWuTq/SqiMz4EOnvcqwJcNK2Y2MfHID1VFy
lOTRaxqmMDL5KA2qFU2yEShCTjZgQEwAlnz/kbXP2k+5YOajv+rzr0h/mIPHiMRC/UHEU3zeT/Uh
xT9zDN+F/kXQf2dDSoCKD9yNOYu1IWlyIwndGvGCZwzjuh9zmwDnBP8Ew2y82VpSY7G5NAX8jJ4k
ARRJOUzp3vBfc9FJtV9lE26x4wSlNjoPgYJR2trkIsDV5mvscN3aRo4ljK/E/1jTTsYuzJ3WaXmV
iU45gmU7/AdjtlWSPNI1hEloW44+fzDgqHf6c1xBwnP0fpcx71Lj4+Df+sjDza3cbOLZbgPPMu3G
X6H1j5+qa8AxmikaKu33CJ+JBO7oA+I3kRn452AWVqVvUFAq0NcDkzrlJqOKHdfq+4gRuvk8tSZ6
tUOEiFJKck9ljrlT7NY1IJiT+2c5Fc9h26o2PQFj+WsslkgMGB+bCmn8o5KTpCEC5xa3YE+/5IZu
D0ura/9doLIoVtqvWdnBp6ZwrbY985v0Zh5Xwedy94Ft6atchi28mhuvhDc7YS2FvLYhCrXdEQdV
j4+ltFH7VZ8x5NIR7EJ6c5kTGuCmj9Czg9izfhP1arSelHIiIUFyNXnf3glvMpYB2OHUO5FionjO
7ukNy7vxj+hMPrHDN50Y4nawGVo+a0BCG/CPd2LuO9lxB3+lbjpmRuZz+4sDlZUVurVwM+mu2FOI
gzOSrlIccsMZnxhxtVR11TvKtV/j5KbIMe5x7s1+Mx7Ib/vb9HMBjPqVfqsYpLGlV222SfGwxdUQ
SmqHyWWabvUNA1H+tYuPgf8xq3cdtkJFt1mMf/dhsid6FaOE0dHt6TG3PO3Kql3EZjksTN5pueen
CNWfOHX5WRGC19IxfuVP7ZJ00h/THnMWO05pqxwYZYhqMfTsQJhJ3mkfJeowCYE06kid9W9Xn2Dz
XviIn1YU4r61gJ/9L3HVP/KkNCawLoR93ST2amXgibdqNYHicc/omXoP75uquOZqEEbdxPegXWK3
bGK6qqPWcSTpWsTMCYk5BzePViQ9melF44iZrbSeIm6RWiIubuVrhZSpdtv0a8SWuDiIPmNhOyOB
Cf0PoXWgowRn434yvgUH/Msfu/uQWcmvqHHkFcxHbiR4YPHDLCdnFQnvOq5txdxL0cYHCIqPIjuD
8cyoYtYcXrhubap+xxcY+FuGIRX2BlmLHatXB16nuXW6xujOFKBBOWQFOJkDmszMA79FjSArc8fd
Z3xlFH9Q3lcsE4ZWvehiAjVVtyTttTNmEfuk3SQdEnwmrJsWl/WvMFPmbuaiRN3FLEPiYfm+AZnl
lfrBX2cQlpVcYfFbOXLqZf260T7T8EWH3lipT6hvylchvF6m4q1wU5jLX8+VJ80twLUPyD9JT04y
Lx/5WoRrCUcQwMsPS/WGYY+uai5blNMvZfc7SAQK+toZyxErJd2uxGjb8+9CmtsKGHSv3i7a8dEi
QALtqX8IUVd21pKnFWu3eXoto23n6Pbxg5woJHALZKZOlyAG2773wG31ccXUmdZeYPyDfwPT2O61
RnkXQg5tIfrd9eK7GD8NONLHaMG0Y3CnLcnCLEEcSGfL5tBDQ4TeixJDRudJeC5TROKFpj0iY23b
E7Acvo7Cb2SGKUEPIjAJKdGVq6jPKdNPn70pRH9cPYbYfAtOmUS4b/wOB4aI90soHjWJ8isUX7pi
w/gsnXZ5HCPZvYlYb4sKUvB/g8oYVeeqVL5G9GRW9yb+jN1T2d0R4mqXwx2ZWApNVEI42F2DRFTj
L1nT5aTx3tCvWoSFP5cEZ1Q2ugolZQHmTRHY8KT9GDI/Rt9SYn+kegubEwyJZYJjPcpB2qKQp0cA
aWLdfm2INmXM/2fd+v0mTlqSSbSGqjcpJJe6VbWlVXRX72GarFMX4dUlhPcsJPf9cicdbt7MZm10
zEtyNK+c6+zQBEnSH3TMbxKkm7d5fJuqm167Jfmtjr3FNLQMvSLY9SVSQkd1YHUsZiopy2TVVC6S
Wu0Aoiuhax7hXbpMKguSMpzGxKZ53Sy7PT4NOF1iVuDNh+JP7+ARrDJFek0OfKlLRteFN3tmKgT4
JYqEzIoq1uQnSLCvZlWjRgzx1TcdFwRe5+2Seid/5pPTeUuudvE6P6WuQA2KHPDnq8tnGA3fr37K
DjXyJk4FnVe6eH7hvWZXFDH6On8Y1qQtEbyGdRUSjY7ur14H0AiX0DrmwT/fxhmtC8v7v4dgnfAG
yIYy9HC5jXgbbVInAUNRb4T4wco3yA2ptuiMcGLQrkckbhdBwXNQyverL/3atwYwq2ddETSubr5l
4TXTn8Wjn4qwpShQ7Ihjy+U4S8PdJT8s5VyhD5aAy+8CA8qnjDPFrKI8Zo5xhDmuMxXEtAgC5aqx
541lPNQKLv0oTlcatAicFfqHMIZy3XmSHe4xJi531X28lu6RBMeorwk+6+CfuZ/YO+G0YcheBSVy
2FbvF97W+ef1312fTI3DXJJSXesYZD7VD9kGzoJNVbETrr84mDbGPO7PV/wCRE/BLkOVJEtb4Jd/
hpNNb6Rx4C+w7Q50XjG3c+gIL6V0M1h2OGDgQoYBIZW2mhNdgvnBqmaegkWB6gaUY1eql8JYd4xd
ecRqbSM8ZPthVSJfdZIPKikq8fm6ugXRz1a4x4Xj+sLtn3vN32//ZIHVwhjkas8D85HJVhh8XzFr
0Xf164SSKVk3ETr5bZrekW/RwJPHSaNisan3erI3kYHEVNbUUekOGTgBZHwf/lNJMiVEqhX0OSqT
cbyWGWalh0R4HRnclNNrof4Kh9egeear6eO1piEhe0mTD0l9vrRTn8Wzv/++k9OpEIq6zi1oPyio
URbkkIwEF/hadHpEEflWcHuiLeEuUt08LHQGtT907R6lfXQRXFlOhZ+WyskhNU9x35XL4kTG/yFr
+3Kbe3icyAgTKUlwxZrI4EDTAFX457f8/3gKKsaokmww0TjBsEQ1Ns2wYqbXuH3tgJ5h2Lno3Yvu
lZZ0om3yoRVlS8di16UXeCXdV+d08oUj5Quj+/cR/HcjJ7tp1QZ9Ygi8DkPwSLQqzfUgrWnN+44V
lBJaqh9M7bmUHzuRPJuV9ZZijAXRBxRbKL0y2FIYeT2Knrrcwx5ddLHR84WHdQ4DM/iaRQXbZwsu
3d977pRFrZ727HzZTKjltndUDh8eV46BAwcgZClhK6jXSB5tQAY52KOEhbcWwbL0zEvEPn15Nf88
MQ3IBU8GRFmn/oep1acY9DNhqLRVDScHqDyFDaObtkY5gSmy7MpkT9PnjE4l2hDDpM24RFAu1QW2
7CtwmtpmmIw0NLIbp7oiH2ytuOIe3h9OW2t/NX1UH9a6RTaQvaMz83qS8KTJ9T8giy4k9zbdDNt0
t8zxwwv7z1ks2dCxPySxWQdUPqkxxpBXAOY7Hok4dnVyfdW7pFwPyTrosU+9kea3hF2QwnJEs4k3
yOrnl31GdqOr365/WmUosR9Y0QhRHvJ8xG+OtlgMRk/SZ+cOT1XrldkVNsaDhKfAp5jdlEwh9yXN
jOHJpmOAtuA5Bew1r/pDc1e89e/ls78x7spfIaQqenFQIhLnUB8AQaWe/6H9SRVawq2lvuIMoOO5
p151efkFqzzRZVmlV2DWBpM/hpd/aR84u9v/97RPixlRT4d8iFja5lvCinHbQzGuRGwsPpl7ujjt
4PMZfObihnMK2GfV3HZ7bLo/8NR+gmDsXdJnnF/d327o5PgxtKmrw5QtMdY31nij5vthvmW6ufDs
iSVObiqyfrUboOBwviprJn+TdvDnl2R8FVM3a7yFhaKhof1SQWM5iQlQ9Lub70KBKpGKMbMTew5t
7GtM5oAIP7ZNuxkDTyVXVnRUlA/Nq8ocCLisBSqG02lEnzHZAih3143h+cc6vG4xAXUMR71osX+u
XPm++k5OJ6ny8zbwlz4CFkXm1tvMDUhawn4a9+6hX7H0vzJ8Lyz6c4W9YS4BmKYCdeZUi6GMymxk
6dgfDbCj4oYyD7PAx8nYS9YGviCsXPhs4w6+jd2qb4kdyou9E5Y0VCQp+fMTcFJui6T+lscUUmhy
k/cHY/5QfPQCpbAOPYaQYBCeVO5TDM0chT0r0h5nxJfBNmXcJ+GL6/d/SkhVAOn4Vq5JDpX8p3Aa
iLolC9OInExTVrP0QvGIm7HpOrlw4eM/27ri3Muk25QU/A9OTqOuKIKuLKAOLR7KILJDdaPNT2b2
ngzYklX3WIvIdxJBGxiddPuxvxWcGlu5GO+oC1/m2UnI91s5+RD6XDb0SlFh3VyXDyz/tb/FQxyE
hdIZdO/nBXC+Hvj2w0/WXTSMuCVpC2fK2Er1JhSuGazDUIrcqd/ojDAollDedGtwyeDVGBzOWsaw
Ie6zq+pi/tXZXenb3SxfybcmR+Z4m5uS356iYMTfch0Z+yyF/GA63bAzFUy1dWg72xYAHo3gxcni
2Vbz+8M/aefLKJhrvedx4DEsbjq4djifbeAWYTflfTSLHbw1ucgBGFjre7xc8hVE5ssuDxcX5Ml0
pRCMLlMMnoSqOwzBwn5tYPKmICXY+vi0IkiUnS71MC0hwDsjRHa6Mqcnjvz4Qltz8U5OiqAora1Z
m5nz4KMmpbZoz9C9EDhQCpEMZt6ZzuBpmmfIa42FQlAdxc+lgvlMdKhO+6noizsJJZB0skzLrFCH
bKH2CRusSQIkIStgtDiDc8w+84Q8WHIqWFCYisrhbw6JEnMVnBwMfBXcyXyc1bV/pXKmsY/Rpazo
WM0r1bwThD9mVMF2uiTmPFvffr/jk6XcDSrjYtmAxdRc4b2sWDusSAPSObDtZS4VOdEMYzq7K7pb
Rdt18VVMkjmBKnsy7tD+I8oVI0cLsGI4DIojoy1rnkXhVWCo+PMWoC0bymld+f1OT9Z8nyY5xnX6
QvSBV+OnO90W2m49oSBUM1DL5lEt3mOnKq6E3zIEV37HdFPWX/sC84lwJIDCxmFWF9/r9EMgjyWH
uEexFrTPsbyWnWBkAleSjr4EKomL12+1BWvOEEtUGwyNG0/cQMHH67ilivfRLVxaw+f2FaSRKKqh
YQJjnaxhNQqzoMV5iM/aQJOF0nuL+R9jWHuqXxS+MH7DGub70kXk9dvcXbiBc+RZQpL+u4ETNCLu
w7CWsAWl4SMzkk+nKK+aeJ0Le7+4spRfo7DvhutUTVcqz2eDbtbl9TPtCUeH+Vi9nnu3YG4VYfgV
7CLlUWQ6triEOprkSZ8/r4izh8L3uz0pxdVmrio9sUg+IFuI2FrAe3knouRze+ZvHkNzrJDJqxe3
g/GO0M5chkZOIF+O/zzX83y7k687/XYgBIR0F71u0iVKq9a/Jo1QWc+xhw+AhpWT6mBJip2+gkwb
53LPRxZGKz3thulzyUf8+bGcEw59f4lfh8e3m2nmWklDncciYHhHrEOzmfFkgvEq4m1rXPvhDkeh
Uqc3MnYGEWk9iTvkErgD8ts1wSJ30ybvN3Gwk01PoPRRcHtKgaXrtRDeqUT5zDRhlzr+c32VSWdj
WoYqamfktk1et4PGXQ9EOZJlS3IQyhhMQ9dESs6LSxsavKzFWt2TlAvFjHrmwzMRI4vIUQza6C9s
8dsj8zNTThUNRhIRAxgicXgv5QzWzHhgpLI767sBS0/b/MTXW31gNtw/wDTpDtgNZ0w7RhuVkmGs
tPduvTCZeKJQflbyCmAxxLgVLodQ2GNhD9p12l9D6hK+mG1Ygqu32K2IF5bAufrgr99z8h1P2pha
yQgNp/eCjUb+KDBsEDInvlMRMO2wBtouRWr33qECS20sMUH0I76XCw/268A72bSJP8MVEGSCaYt4
UrDG/lQMRS30x4r+jDjv3F2odOjQ7Gy+WRzaQvgU658/gHO//q+LnpSmitmA27VWz6/vwM4IX849
aGaYQ47U/k5CSrYraZ6YoRGzxY3E/JSzpHMaiHwb64KpyblC+a+7OakJqqIO46LgXTArBJkpSYSI
1urKWqPCuwgfnuOc/XW1k/O8KkVpMpfEHdKXSoyIOMzGDTR9+JwYvNMaAJhcOprP1V6WvNg+mqRq
K/8YW8YwKjOlDJbIiw6MSbhD0kfSF/a6gUstzlaDgPv3SH/Mnog3i5kvdr6XapkvYtvpYmPwI+km
sLZOffx3Wd7IgRr5VbpMPni70c4MmH26A8bJIrS3D/3W+DM8mFhfhyUUqxWGQJ3q9pWNphzeoYKj
kzMrz2pzGIOdMKzD8XqJK/x5cZ59Qd9v8qRijoM5MYqxW7iI2gsgtNszmD0wJbeb7RKDU2NrdeGg
PPsVfr/mSV1RlG0VZtrXNZe6uLGbxZKzXcEEgH+16i6S1M+dQRY253gYcl1ML0+uOIVYwllLNd7g
t2kXG3VBSx0fF+7uEA9PZMetIPhPawz0W/ixTvg0281De9Tl1aNi2Zm/NnA1SRBRFOEtkhdY21aH
CQDa8KefX8i5CthSMfRZoGZES6dFV9UZc27V6rJ4Yyb+TvNWMmXfQV9sjBV1IYJ6eO0EZ2uSi5d3
6METXnijkHQ1ndd1BQEhruIVApIkcKoWmPLnOzy7ZAAV4cRaiCUhHv69rkMhMZosZBOF9EVYj9ut
STXxP7EJWKfH5SAJ3y7uocu3cvotfb/myQlSWk0+5SOISwSejc8slxmJsj4yO9MqYkO2fX2vDrtk
sOkwb1UvI7LMLSJ4Ra4fvEXBldA/GO31LHp6fuF5GJfu7aTua2BpcaQAgUYNhSrqB9hDZJhgXToz
nnDwF3epuUTh94AKI1Lu/cUWP7rNzYcuMmwFq6X+0Gq3nfii4Ewg1DUmL9OqpqfBa5HJd1Ihnnaw
F7ltxD81vhBwvuJiP2v7wLzKlS0W94L6qxyeJByoXLm41ZZugcC2d216GPzXUt4n4ntcHKX40CVo
3SIUoTOH0fBJ0zfshmyfo/GSfwmgJfE+Bsaerrr4oY8PWH4PwBmZsM/0C0qJs7vAt1eqnsxU4kYv
xKbtl50nOjKas2PP3Kpb8PnteMObe/152crLTvbDEjpVZgjwEYaq5uBrnbjZEMj5TJQLFMHCofHl
gECnEXoIptZEJLv5Na7vKeND2jEkmmiCPst49fMdnasxLY2kxwVHlPCNPjmK6brod1PuSF2bOx0u
S+xFG6DCAART/OBQsCXErt4lzYN67kl8v+7JoWxqoS6pCyuaoMGnKX+GaQIVGEdxOKjtTU0+zarT
3okUoVDH4tYzHcxuF9MeDm1jvcy4UvAT0iILO1/ToWKA29pzDvYU6KuOAJoJgq03ias/MDWFGAMH
p0/Xfr8MSy60iOfoBTxDw2Q3kol/P9UKZh3J3VlNjyruxMZLRnfG0pnXGGovWbtejLrkK3FTxjdC
dINRy89vUFk+7dM19e3qX1rAb4W6GhjppFVcffQm1/LUX1OxNl4ALoKNB5UO5XgHUymer8KEIJd9
nF2rg41mMYAoLa3zYl/JTnUomBJ0uMIb7thfC8QO6wA0Hn7rqPCT2wJQg1P4Ejf+XDqchZ2QtoBD
aD/Nk1q4DPyxwnBvKcrx7eoxyKpiInpw7oSoUIueltiQNXpIgxzS+aZxyl9jfq/ReNRrrbudx22Q
PwbDiwI1s8ixhw4wIfF+fsBfp90/D/jbTZ7UzvmInFyPGbwuCDMdUKna1ux1vcPdLa0NAUNeHO8g
1dbKTr1I4Tlbw31/SCefqJ/LXSvqkLOWNISDTAic6RB/ObNT0ePbzbSWWzRAG3JYAvPPopY1rrB/
SD098dSHCX5lDBXfZirV9TcqOrA4Oej1vgSM/PlJqcsJ+O+TUpcUPYsgNPXkFErjpB6LgJ4R4dmv
paiSek+V9vhV4/U5JnakO+2wBpEiTCNL1307rh4KTA70e4MsXMn3lIW0B5dRd2dIFfMmz11N3Jgt
BLCrGKVaxIAUl56KSC1d3QRe22+TeBdgVIPJaL3no2eOyxcOB/P95992xjxNZ6ma5FZSGemoOPnt
3z4z2WzCvGiw8cjjKwuqcwXtXR9/GYt1j3onbUIccyeyU8IC4lrwDM7hk4rmIXF9YRNfSKLDu4Df
ECw8Z1zirZpD7FaVG7Jn7JvqXnhAXNDoO3RJhrhpMFCkG734wS1r5Z83RAwy5iky2q7TSfTcm1Gn
BXCRGEP35WoJFlSfhhvgPW/MVhOZR/ImFfaYP6URO9jkLQzuGMWv6QVfWtKfn+rZvlT7dj8nx0Cg
5UY9FNWydYbiTa8fkwTXNvj9cn0jUQ9jcg7AqjW/4Iwaa3V+rgsmhqhmRPlXFj38fDdnvnTiyWWa
clliI/+nadNMSwgMiy9t2Gn3erYmZKb0Zu0WlyqbaBY0il10nJzRgjAmcmZfimY/Q9gC5uFxLEIa
zuOvwvzbIks1oU/6JpaP9cdC1Y5f68Fr3iAfidfB3twZL3V9N83ciC1/KVwD8/CVBacdMoKUceQC
pjHZCVfdB4lA0BPJsupg+zHgrqhDb6b8ZRCPdX+h/DxzAv51319b2Lf7NsKqD5S0ktiiZLhlypVe
gUSvYk93SA3rlQeFwMNj5jRYA11U3Z6pqrg6pwdHiApWdVrD1L3pV8rQiEeRyLG1rq/U3x08clI4
7I7DWNvKw7VIsFHgCqCijB0cDQQbfgQ7tq2ZrgCQ20Oof/Bd/Kd/XlNndm+yfiGVaeT9Yv12So7o
5DhHnyxLR4tRNcEVcAgQOEbln2SG+jnfjuTgojPaUcc843I6DGtscDocJAkTa+e3sLqpZ3pCj5h6
dE2P5IsE8WbsXACDbnJ+vlnZ/Lcs4yReZMOkjpqLdcDfu9zsF1GUVIrMDg4jJcAxrkq2urgNBGgp
nzoaCO33hHNyrECUXIAkJ8zeapPswjujm5Gi3+nlIRkdpUNf8jS/aC8Nrm9MJjrlzkpEO2fgFdSf
svg2iW+CFhKCBbtC2iYNQmVa4xtRvWtly5HlNyMlqwVPZlFcmZgQzTsRNdtwnRM4/ZtZWpQ8zeEr
MfY5xKdPUb+KqRj9PzFBkqTkVNGT5Y92I3kC/jmCDHF/OmrE803J+8AcRCOYEZxXR3FAVMigrArj
yZJv5e6BmAXtTuy2dHKi9Tsiag1zMqeekAqSN8SfiRxQEgvhNMVpP9kwr2ry8AhEpEpm3BfhqL8u
pr1pbmm1EgyfEZ78toZNPNwqsqcwynorhjWaC1OGZX1bzjBlbBEq+FVF9+SG1jYRN5VE35xsmuLT
J/ikxtPfZsw+R1ej5ChsjOQg1rs+cDLzPoYJV6G+2lToFEy8anyyOp91hjqugFAg2LTjGm13Nl75
3RMVclfvU9UhLShAciY9BtWaFJ4ovTYeMsDweKUqW9J5RpJ5mK30/p8Bo80eyLTfNpFnxfuUarJR
t0tyk1mtJ9qy+UOkPmzlfWfsOgI3BzQDcfS7iV9N/RbvueEBTznpl2geJ6wKbb9fF0gLxFaxm9BF
cBCbe9VaC3fFleaah2ShHfhO+T5vdLIq/Y/8iKAXfxgkcxv5ptyFMP9RWQhv0s0IBr50+6+EDt4K
LnXCob9Z/j9qfkzaM3/rC2hm9iiBzExcGdeUksUjAok/WErw5/CdKtfF/Bz0a1gCs6TjonhUC3zy
fANVz12YuxOrVpnfyvGRYEdyG2NpM/hoAj4QjmCvPLvdAcrnJwlF2+kY7i6CYwuS8feJ/fcXuXyx
37ZWRU3bWiND+hhkjvYiupNx0J7rfesWD+rsjeyzu8WwR1nsF8m/+HlD0JcC/Kern+AsBlYWViBG
6jH5kz1VAioI1FnwoOryVk937MiOZMUreWJMe1V/5goAEVI2JyI6OVlhpgmSJSi3U7x8YnJrB9eS
skVjLJButjL6xdZbW4wAPFGxR/Zkcoosu8VE1xPLbX83IvchegkFDjRbelHq2AoGA23fZF5bYKf5
Sp8dupVEsINqUcnlHQS6FfnupAj9/CjO+LiZGmbXiqzqmm7Apv77RchVHyUpYO9xfGHbM/8Uv8CB
miet2Y4Ahnruwglb+FfKdehMj1hKOsXW0D0YQBjeG90xaLeRvkjFLk+KvnCK09ekaRiLiDq56v/o
NxhHKfJgpvLR7zlw1wRFc86Q6dC0H7J5r68ry0YYuOTCObHvYA+nSyuqA/z8Ojsb74EfdbpHj5ew
FjeIHO/n8lEerhp/mwxQDxGpQZIkB5Eh64z/j4he7MLj/ZJB//QTTirBORKEWTIymWEXMmJIYpZx
lwDQ58/FyPh9Je+KbBPn1zjLYrupbyQcEgXUTKtOJbNmVVNj2+2RcC587nL9oGfbYHwiPMO4NBE+
vxCg4TKTxs5J+vpmvn2RQh0MRhCLMhl6eA87erJjeoKWEfmsiu44oVRc6i6cvREKG4iTc7eEMz/T
uHmRh85kg6IES8kN8reFGtZe4kRp575aVur/vUP576UaTIIxlthuHC0ZE8FAuWubTYqOZslHVfiM
D8MfCe/NDIGm8pnle1oaMsmY/Q+ch47+BxNCxhEDQGZ300IP8D3NOqgwZiZP2qU3uvUeqztr3pnq
U6aT5njE1sxwjTu0vFZ5gBw/22KIWQ1iugXBhw1xuPAx/ot38jEaWIlhGXXGT6dIEsGyompZLRij
ixsrXCfZPkyPs4Y47z4r16JxoN4DivUFD1vYVVwf/WrX5yyvau9XroYM9XBpuHdGWs19meDRzG0V
/Z/hniZ1OOD4tQzAh/N05qVoLuFgH1PdxWQ7s2wLXq8j/sagRv+lzN5kuXIF8meMV9ljfUuek/+/
SDuv3ci5LEu/y1xPAPTmYm4YZHijUMjfEEplit57Pv18VA+mU6GYjEYPqgro6u4fQdGcs8/ea32L
IZD8QBwCRZT6qeAYqnCtsV8qUgPF9UwkCBgQ6rIEhRPSotxSvbuwQsKzUAxHa1eKNZhWKKwzcDPE
bFckeerCkiiUFuNvtozNrTd+xuUuDk6y/mx4u87bRR8NNsvh5JmbLxAyqwPSP3z4m1nEglKwyjt1
8qTRCL7ZChSvvq3wyThbc+j6ceqKIr3u9KKX6K+YRwg9W/9IluPce73dSxF/nn95PlARwDBrBqeF
i/2sEdWk1iR+i0xz3zGh59PyZctxhmolgPi+Pd260uP6/pMXY4MyERvBzQfpfqpskYE4LbEhO48N
IpgTMwYdgbSm4Y11rd3etXNhwZKhTpS4Xy4u6GRRPykLgW/olitKvfoN/XUvLjoaqjICbEpG6b5S
YZs4GshdLKnsWZKVwngFEAaZ9IXbhbH0LEFPQqquVIs4pWtPWWR5cAIMeQubKluSXBu80ch2+jmI
tqh4DdQ/ePKrnWSPGcrQZAt83ywPI7VbFtPrLl6xSVM7ywZmBddCZmES05RMpfLMwZFN8tGtj/PK
0AgMHzJ1HX4sH+mP9lQzVOQkf20x7lJj6N4WS4+uuz3tfBjuSXgFIjbe2NmuHU9VTRL5MEUVffzl
NK0NCqHlA5buI3Zmh0jzwE6ZQBs7qSAH004iu8dyr82F/iFZgvmh86MqYNHYNRy2XFzRJnpitpXs
1vjjZ+uYG/LXlV28mq2ZSVEajeKk0RlfauFOzCz0+vbkEKyJBGQSeiTj21xqi2FFKih28Vveq6u7
KWjCaSeVZcQuF2XVzDUaVs1AnOTTpF9Qt/ioIUAP8HJhIR5Ps+6uH56qaJmbC/PA8ewk6asGrbXv
YPmuvaMIXFN7dkUO+z7c8X0DU/dGZ+j/cZWGgjuW/gIuse87qpRxuHflUoQpYgVP9XioSpwMNee0
vajglrLhNcE5Cl9wyGPX+BXNG1skBDo+j/EGy3b7bsbPTXSPIZz2FdL18kalfiVtcnqW/3mFF/VT
oI4j/8dIuk8/2HsmZwmaMzZANaXAsAnHgPWHSAf9acuRCbGNsUK4xNaM1f9W/ps6/dhlMff3xVw8
1FD38OXUrnCvHo0R4hP5bCXZF2C579rAKe7Z0tJ4R3stMG2frwDIOoDf2dQvrv6wIRJ9MtIu7ldB
xjjZls7Di3/v10+ecJ5ADeMyxPmlI2jfDS89ITzBS7mHr4Ac6bmTHQIHZp9QCtyX1l8zYJTetO1t
2NsVaCV33BTgVWoydM/LvcTwszzpS1e8r4EJOI2wVqtVV+BsQNAj/yIZq7YKW/kQStsEyo5LakIU
SNVSqLe3m2Awua7dcxPoGyMo2k1fW99fZakrJrVbKL5wT3/IJCs9WXoHju5jduyjnRk9as1O4zhA
M1qJiTTi2JYSDKgXIYho4FeApVfhzB6yeQttv5kq62FYQGMBOU7Gtzdw9l9jiKkP7nOU24mypr4A
HYs1UzgWKDLVGf2rvVhRccXtvNceWtBp6rAOx7X5BpdaTraqsvV0p5gFFsOUZXbXL6OFv1RwKC19
hCXFotpp0qSQGUjqSE4DKe7PqFI6zoqEmUV7FYzEsJ5VVkNQpriIBWsUmPiTAbREWc4qNX7SO9Df
ugl0jKpFuENzTX58AIDIluVj9wqTIf30i/moWgpb6kneCDtzSftkq9jRuvAdBQQ9MyanpBdDVC5L
r9WbdtoA++Fv4PxEOqlEsleOhHoyqlDfhQ6fPCPxZEkhYclL3Pr3DX8iOkOGWAgm6FavpQ+RwEii
izwnQ+ZBa83W3BUltnxfvMgnxBKz9y44dD60g3Th+k9KSTMFMIdmF+FbCy2XXpUAHweFCtCI8n1Y
BLuiA3zwTk9DOhcN4XOQcpiakoKz9IKDcERlwt23woOoz1V9XmgruMu9vvhKZJsI/d2LqzniYIec
TlQrfgciTZzZ0ZLL7ZCTxbrQT+4MuM6cxOvcnZcGubwHmTSfbFH+KY7+1niZsKyqFYanTIC0RiYy
qCmQDyXIB8P7zUnTzzbmsGrDda7DZ5jr1LezlSsuKpklexvLjwONO08gyWh2X8FyLRinRRQjL0b8
1KuP0qjCAXzPkjvPdFpqCN4bb14pForD4E+6Ek/pk/HSL/0TSUfSOj111PzkeFizz9Ffm0gMvfUA
Huat9Rb9UvzTMUonCF4AsbGB3HwWduqMTF6cUvmB17kAfQyANLznvQ6wjwE+9Q7gm57lfNeSlxk+
JdmayaMEjNtYhEDUO2yFHziNYhoSd1HN+naX9xvFeOgV26PtVt+N2T6EsBYJr1qFpQxXSnBwBUc0
70NwD0kIROTY8Xw6Ul/8YBeFq844RBzfD7JAcDYKG7vxj5zdKNKq7Ck394rwUFR3orirxc+Z/yhx
bNCRiO6N+jEUn9SC3G7wAwtJtRJeGjmgN/lCk4+MPiOcp4/9Y9FYgF6oKVj98/Q9BWkwg/2wLuuj
2W0kcCvYl1GuabanP2TVoRlWUrLlv9azZRKuimrXBjyafZc9SfEfjcP3aG5S4XOm7pLuQwkeenqf
U4p7GzHxom9TleeBw+hQcGKxa0LaiQR3V9K9Lh2Mmpjh6laO25VZpEHUJiEKUNCovb7kWH8th6oW
imPbsR/WHwKPFXAvVAndmxjgevBeCEfdXGc5pxu68b4HrqF7YaYStqJtVvZYFZSHRmjJRNvjiMeI
9jpirgazGq1qpC3myUWp4A1bpdyPzT3MFZMMAW1diB+NbAcYXOSRrus+0R4rfd9pTni6JaEQr8j/
+RM1rJXTgEH7EYfgczA2XWj5MBqxlAIz9PKD+BE8+S2liTMjPpMMAAxxjbjEMSxCNxTrzZS1Gb2p
7qYfcCkuwQLE+i8f04CKNkKms2qASyQUhACNkPdBpU1nWrpFcRhR/7sCuIDoraonTCOTFAx1vrhA
MGYlUOXLaSjmO5RHiQlSUJUsSdjLBEaIw6L3340ZCJUtaUaNYWM3l4jBmnnLsHGKTTHvt+mzcqQP
qLjHwVvWAkk9S0wIpbSEEclGj4VIeW1MGrWbDidAV78I4WPTLGcQN3JpM84hDufSwyQnb+YMjmeJ
k2SvLvtYOlIj7jv1gySBqlpPQmT/XuHvNEva7kxUcu6Tnt+JUGo5hsB/Osmgi4AnWFm4c3WXiN9N
kb2yh+euAw4SB0Uxj8nhMPextPLDU/ehvXTK3MgzSyTRq10GSJ0JDSz24IfFU77V4RSjbDqgiKPn
Ta5JBAteBmy5N86iEzrxsmRJu0UdvtI7nixRiqRjGf+ZBNn0eKD1vCvvhSJYyOitPfM8QG3SCcWs
d03iGAieNaYaUO+1imCYfTK+jSxpCaUUpzLtE40wW91MZPQA5+xJkw9utyQKyE9p+9+146rk/AY5
oFyr2WEXmChzyGT2TJhOuneKWt+uaDRpnLa9faWg/vaWuuv4mpWLS5rpnmwb5gLBGcIdY0IVj+Ev
Q7lxzJF/DrUQXRoT+JwmA9EqF8X7LGo0Mctj1HkRGdp2AnioOLXEY3DWeDFldlwCMPS3+llY07uq
jCWdljHZjkCqBMZxg+Ufkrt6OaxYLcnHlSRHw+ghWh1ZRn8k0XHloy9uvfpOvqXC138W0t8v/aKq
H2q/CrVZWp5HosGMYylC3yImCszYsoih5LErdAwKZ9oHQzoDsAhYioHJ4EkljkBERipCSK2eTUiM
ynvM+cg7zUSGLPI9+UAg1QZ5Lm5EKlPTmtEkOhHho27ie9iGlvQCtngqf+7z52nOAorKNU/V+OTm
RLssZ3Tik3bTaE4qrtP+USr3krnm/TbrXS7uC9JKFId6bkGI8dktzxKGGei9iN4lUIo33vQrcuvp
PsE8R56Bks24EBKJUTiKvl6UZ63aVQVh0+BiH5qRNibt4nn6q7CD+kVMPnXxFZTR72wBNO+WB/Jr
AvD91PP9Ii7arrkrFWPRlOVZ2LDh6B/RuBaFu4LY8oLg6p7Z3rx6mzm0TVAzjFTTxcegrQIwXSgx
bIaTiFc0HBTOjWbpz6bXdF06g13SFyah1ffD65AkSpgnQXkuTKKe8RxgBbI7iC8JCk+LJjvo3da1
05bKGNkfHK1pRj5rf5VzPVqWmIiq9unf13SlF4MVEIWxhJrGICLyohEnUw3UCb6cM0UN8EKTVle+
kJHD2Iq26xbKIqoBIqJ+BHz475++Uhl8/+kfXQ9X1QpdKM90PWaerYTPJTTS0pqhcIakOFqm6rjS
sif0bKv9yd7SMzjIP81bxbE5WBCtlmW7UET8u4l0Jwzn8puLCBuJ7U4/pe/Nulj0fwxlrSC02KMu
EHNq3V9h+uFFC2mbctKRbiSxfnUfLl88LGqsblQBOHYubmYY12mSZ3xk/SJWf+cTh8MzbVqMub/U
2f/Q1en9OZGWMVhC71hk5674XckbF36jSy1GrJv6VA/bMJ3H1brGuzzp2nSHQajyxNFjzvgonofo
S/oGKOVjllcw0w6VuRbyV81YBUZgzTY5UVz0ZEJMU0z/RWfqpt7q4V3JZZhAyKYm0+xAY3bZiKlD
gTAloajOCgvzc5IuzWExEpmJowulGzI3t5fmHTlltND0ogVducpAFdbFET1MfKCBzWGMmnReeGTM
OZFczF06T6XyoESDk8snt9iL3WNQnogcq6pVUK8Ud99o9zKux9vd4SvwBP4enW7IVKOyTV8sXIoZ
6yGY7eo8iQt9MvA0zMnQH6UlGNFq6pp4d0Vv81dWGW3SaA3KiqHSbhQOgXBUdMUKWmqx4sh2PfLJ
YLgO5j1mHn855H+a5LnN0U8gIPJPPOyFeOD40gdzA1CkS0tWj2BHeIehesjRpKXVE6h22xf5BtxD
qRKIyBUE4b0PPWRc5OVT4v4K861A8YLj8rZRD3/Bjy7GdD8m35mq6z/lMnUihIHWydW52aRrRh09
c2WwkiVSkaHnmAoVV1WeACv0q5HhRrsD9dFMDJV+2+bHHATKlFUxqu/d7ODmhxkyKImCw72PAWn6
94N7KBpYsfUmStZ55aSQxjVCWXudVh7geTb4lJxNKv8OHMwoVBA+YQy1d1n0EdeJTbxFQ25RB7mf
043+SPbEK0fnMprCiMe7mOzjUjh28lNSvSjli85Z38e6B7U94+w+PHCIUAlY/HLQSvdFrNqB8osC
akLNn1XjrldPqAu6dUqHLPO2asezTZ9L6aTDx41FsObScnCXnDhJumD2+bvA9oqoadwyNWhTh+O+
127SeF327177kmuY28RVe/pvobx5UgYqNVzdpvADWT5knljkQTS9uR0hMVtYKpOM0GSjo+9geFuR
xCyGWf9eva9Izb7/7EVFVLKb8H7ws1M+V5F/xgzREGEsSXea88fqth7xYBeat5VWNy0g195ONPoy
TT9cmaiuv++ktaAQDBOa1Tn6HBc4558F3DCl1dvqrj6Gk0f63M/HATjqseHwwzfCSZDknFuy/Su9
R5PzoCiyqcMSoLj/fiGSWGeUhVwIEV+TfwntgczE1srvaOAJCLfn0tnXbYhYJNjak6sQ5DXMQZyZ
rv3vJ3LFczxdi6LxMfNvBhzfr0V3K7GfuVwL7DHkUu2LV1lMkHFKv5n38n3kLTP8lE/ipnqglbuK
DDz8t4QqV+uJvy/iovZKfL+j/uEidPAloAaTFWY3e8bAe97APg0d4/4W2O+KJPj7H37xELqi0pVR
4TepN+E3IwGJGVp46y7SLVpzQ7Eqh4+0PTSRXQJpkdbckrnxSnPtN/PZStrpuPLmsCSzeSLO6UVE
o43MSs52SQvQZVphaYS78YnJuzpb3dpLrwxDuX7S5WmQ0MTWLzMeIskYZvGM68f9Em8YGCxngPhD
zm+wlUmmvr19yz9nvd9/8kLNNIZB1JWJO23fMx1igd2NcxweI6kohuNi/2Aqhje8QYXmoNRUB1tp
iAQUdpOKoMhWbWtDuJW2LJweXgfSp/9kRyjLN2rEK7rk79d58aFXRepnasl11rapOMG7KZLnPkek
2L1NTNT0mQ5ui1yClss0KkecWX5tiLd8pMa12h3Z0fSY2BGxmXz/uDLVlBSZT+yM6xxAWN4sTWoR
InXGZ7XeEHhZWCYI5mIjEEtYQm6MjnjYc3Up6Y6i3uVEOujc2IOm7VIa1OOasa4B6AHnDFx0+p7h
qlG3wnTaFx8Y1Sw5qGv5IXHiY0LZx3GS/zfhkNAwZbtfmA5H96eQYB+nsNWNnmxEYRVTa32NlIRi
nxWn+JMOvQeILxMWsmqnS6zzqgvznbOfx9BbDJf1jJ619Kg8w0OogNIMxG0ARr5lSLi+TP519y42
C93Ujd41uXs5jCKCnyAXLrL3fgeREa5kPk2fobHUfLQO7xknYfIIfRyW7p8ba+TP4Qzv018Xon5/
jOpYzcpC4UJEPuhxP3pLgpx1sF10qiylI4mAlAb/SH/7nVN5XUxwdvWJIIHwcyKfxI65rhh/KnZy
DB/l3zeu7uq2BqFlYrdRi6oXb3uXJ1hhhWkFh5sGTn0ua8spcby0R8jpEA6TP4wPAouan9lrOaJc
WqlzvbHpkLG7/Tci87hbf13PxQmtkRTSH3SuB5vcQ6NZLdyNvb6a9DwMG2ipTfAchaE548Jft7aS
K5NUktPoEhmUnxhZLkX4ghrWdaC7xbktVzqNQnpftl869IPlMxoW3JFbBMBU5ghIu+auk2oLYnyk
L9tsK88L7B83pQvqtfdHV9Fj64rMwP4r8/Lj/T5Ivep//Q/xfxpF1VaDYRST2pd3OfdtubSFp+HQ
/RGNU06JOwavKrbNVhaZHmEGaCVrUM41XJJqKeMIbQYrOJQ7d9k/ZKfsUbvzM1up5/0Al2sCYAMI
xPRN2OwwswHrdznSS4dsttLnALXp4gc9f48SwsOeWqiEwJMK8jPtBjV2e2cwgiqYfnenuHVq/8O7
NVC+WmPgp9fIj1RpYly2C4R4pnotiwhV33+AhBPw+WPfzVWfUy36Ujnagzd39wxfsSb75N5SBHbG
ycWWY8rybYP/tW+GgEDkAIjQwHRcVj2CPsyqVC7P8U5b6otiWa7GzRRFN5Fobr6T00J1ccKXBI2x
rimiXPqhIencMPZmOi0cUu2IGRwXRbYtq5dyOKuLTl4UbyG2qRpF325MN/20gXMMkJJFL6yVeNo8
F141//eqca3kkgRCoCa6gfhTExG4Xdi7U1tpTF7Ttb6Q+z++XZDVrq+nNcv01wpZSSgAbmzON3/4
YlWvi7JlS/RKlocUggQdi/jIMZ5IDM+a3JaJ5iSLAiGIvP7v/Mkm5jacE5OO6KKTFg5aVBUSryGj
MByW6Dmgoaj5l84wxg4xN59uf/zatYcvCmiWFA5bBvLj75tHXM2yKsj5VWXprViaFbgcHhn0m0oZ
nIBkmrrZptGrMKgcfFdhndlav05QFsKFnc2lPyYhirTU+N/Fjk8OgMAW/E5nH/2hvpKx73Nmm6Mf
/0Tly+nTRcVF1wS0TLJDsuLmIXqkh4IkkUGZ47IkFr0Tdr28dZPTGDBRrZ20Y5ITOKbaWfGbTFJh
bkOZI9NGvYv3t+ruawu09Pf9uCgiw3am58PMZDFkDZyHJMtTBsGQDAHx/OpaRyix9GAhZa4fa9bs
T8ZqOe9+E53iMmQAgsyA+t8vxrWjgCSxe07TFtJCL/vPXqXKs3KmT3Wt/jJTnZhgBZ9RMmJPziGy
ZcLDpHU/V9/G0c5ntik6AjIRl1bwtKUF2REXC1OScC3hhCgXI65C2LTdA4GYgrFIs0WXA/oJ8ZLc
ktJee7v+vvSLk5Mk5TO/TAwqzGpHKEGMiMCJOE0ztPIc8wOMANh28GY2SgzwJaAdUVkxgGN8NYOm
x9EqJxjmxjd+rQCXoOSYgqkBzCAv7Ps739atIpU9N3Ra8FNlLj0VpxAkdTqgYSoeI4S9U6IDNG5H
CRb9421FjT59Vpdr7t+XcLHMDMms7xuRS5hac/VaMThUpkeke4DAiPsx3lxGZ19UjJ5AkSeoDk7D
9oN8YLRmHHLfZuhTJKY1qOa6ddI5YJNCbe9FB6anXfrO5xowlJ9CVqc/K/HvkZwIlPQeDsNnRpLj
JyQWWvObMpxPCWX5wd1CjPE+0rdOwU/EW2ZxZMzifRa/KLJsFTQdwmGTNzbkCZmE3G5VcKeALmv2
beHutcPct2d0sS7levN/nlHhIKZYZyde8odZY2HGj+jKffp3/qvxjj6UhKEDNgTTih44LMFGE16M
eumR1GcVC2Ln1zgKlBtN8WslA5mKuoDMl2WTd+j7G1TnfZxlpsZ7/Ylf0k3Oo3usAk5Qk0sjRJZq
Q6XsZghD9gloP+ayBFDdtdEd3ICb+/f0Yz/epb8u5vJdCvqyC3zepeoTS5pVEnUNIiXa7WkgcUVS
NvcXmrAllAHTmntU+kVwRzh1ts4DcqeoYOx/L1hXjH5ELZMABpORwyV+5u93R63qydDMBfm74GC+
kHmRE5SaLEzkKb9Fg4imDYjkqUucTZgT2dulZxArRr7TyJ2l60yNiNpwnmtv0swSD0xJx/sk3OLS
lxE/CUc1uwv0Fa7Z/hNZ0fCg5EgFOIBi332glyxUa+1lWEhr6JzlL2193xAIWUF0WOlMVGjK5gzJ
LB059JSUk+8reaWC5Cqf/T+eADRpXiMBmxLeJJq3M7DwTi0/x0xx9OEl7x5klbQt0zJRZjUBGIP7
yrW1W2/Ylbnyt3t4sXK6eROHTcI9bBdIHvABBnYu7KAek6RsMc7PjpMu4Tn8nS9mCFc1q36SkQ1B
NGqjwxS6ilrrxkZ0RQVImSzIqqDB4salfvHWi23k92QrV2fsbARwzg2BABPHJ8YOIO1n52jjNM33
HDwqumrR53mHUVkw8PrQirULM4Bw4al6q5fNSizWxi1SzRU5/PcLvPgSZM8Qg17gAkkDiyVbonCD
Q5o8p4vssSWOg0Yaoo4iWWTFcXj0nNqSxJ1eTmXdq+94tgxz2K4GcvhuyASulhWU1jK+eIGk+h8V
fUUOXRAzipFim/MvCBYqZ2kj097pHRwWBC67dt8j4SMXrJPsxLtrdCLN/HscR47vkNHjm3/+/Z1e
ER5zu/66qIt3TPRykYhHLoroO0B787aep9FjXFPLsSEvmuY4w5eYV9sheMLRZUZndDiCrW3Bowh+
Y82SM4E0KD9shVAsFbZc2by2wY35+9XF9u/LvHjtomGQOsnnqRJUV6I6m5fjMzLP7j7Z0FN8RfiY
0K3ilEm4EGkzI3A5W+w3gr749/26QkOZ7he1OWUyfv3LUajQS4XQG2119uiXQaNXSF6GLG4Jb/la
cXyaWuO9cZYIAdtPg013pzHrDBRC8rZCi0Hvjrl4jVynwbmQvpGjoPivQ74iNazBJvMS2OZN09AV
i/j3a75od4hG5SrjdM1TKKpYn0w6VfEReHL0VBu0s93eqpTnIlu0dM/dTW6eZ+IDmg0baYUdsCRK
i1jbYdS0fIpdVbdCOkroLZrnm/vYlf4t4RPYm3AzCEwtL57ziFe1TdJyulRAs9MIhmkr0BWDCE97
huqSdIJAdZrh4CWs3DDkhJWqO0mzkG/itqfbcrmn/n0tFyvJmLeDgPN/qs++cptgDvge3oXAX43k
wk9zj9LuShzYzmSzK2v6A7dIhlNn7F/XcFEC9dUoCsJQT++9zH5OjtmqJ59hyZ+86+wosKVyz5wu
/GoOK8X532/71c+Ohp1GlqekAxu8OI+alR+Efvx1Cxonrh2adnjMOJaBx6m2CYS49M4bzh1m0B3B
MCKsJCFGWD+b3yrYxat34j8v5RJDVEh9kfOfqWAXF2PtKCyJc0XeogxwwJWSelrvosr21DmreLb2
bzUNr35FOqAFYKmclcXLL98VhVZJ4rw6u+Fmei0LHxfdObbV4UPIHoOcViUUs4QV0FeWSr3U022O
G7eJHocG2RpC2Ll7yJs1iDbT3xbKOM1cCumxDn/5JDLeeHLXageajChgQNZzwRctV793dTkaQrZB
AlHrpZqfhnly0BfiL3en42CeSFeJgp2Kgim01E+TmBvOPB7qyikyBe16d7OnJU1fzI+3+a+LuliI
1Ag0aZpxUe6fykFCihOnmjfkDEq/JgA0OnymCiTUTSu8jfLPOBpkw9otVMh4ncB010iTvHGjfnKE
TTg1/3mjLl7xSBoTwxRiClVYE6ATYe9hUrKY8Dkzddm1e7yCCWTZhG+NOTwnQq36Lxx2rjadECTg
GqQpbNAc/l4wS15sZI3LdVToAJn4Sk4ukGbvBDVoeygjAY6W/8LE7OpB+O/fvWx2mHFWlWnCCpPn
lgvF5Ujz76A42VIli/3VRcYFqnND3YbgdXQMIJamI1D73cwMv1pb0oTmWRgiMNHLWZQ80IQaEr86
TzFq1RIE4l20SRe0lAo60tj9rfaXwqkl3UFoP1KWROWDcQQe7nQrRXivIWjrjoiJn7btjfPMl+n6
x6urMTWAsCnxulycZ3Kzy9169KZrA6vH+XoJ4TY39rmIrPUhiGBRLsrRNtq9qm10IFgxfjGWKjLw
dGmuqhug2BjeksAq0Kw2bGpOZx5r3VZVIjc3ZGlSV+XCG3JibC1p9hkz9BeOJZAmd85ByTxL+YcS
nVXxM0RWghliEJyg3ILoFGdrOcTTmc413TKrYz7AW1UOXXgkIuamROHKDv21AlIF4XM0L29EIQWF
VjUoIafGiYGMCIigtqyKx6x9DaQtXNGEGd40QEmardpb6G9VWmYu4P32watvfL7X5BrfLueiftUz
Dom8MuW5KRceiMXFNAPvwqWcrnKHGqamVcsAUF+rt5yFXwf8i1eC1DBBkfEVyzrE1e9fLOzxJMuF
EufBPIjPUnAk0ZZ+58IznrXul+st5NxWUa068UKFJCODRVkZZHhJi1peMgvJ6rVZLki4le4M784V
QJCkyVawpPYOpMqNZe7qY4PyJkiCKv9kCJYDngGJ8+uZPO4WGyTqkmnJVdY6wdVwZJxpTvi7nzP0
SuYxZRXzcFJ3b50fry1zCAH+73VcbuOenOZJ3WvlOYvt2rS+Rhvz7E+wnApRVhpUfbc73NeOXt9+
9eLrLegm5Kh66eibx4I2Q7pGmwrTtX8C7KHYxrBBGzBBxPkyxzk5yqa4DpoNKb74UewpAOjG2f76
e/vXfbh4b4NWF0uwfyWFnbdqQc7x2hJ8wDc8xSvNyfed9G9yZ42////ehEu1epPHkh5IKmp1vtqn
Pr6PsPf4RyGHbfUf1lxZIMrEVukyEoQ9o7Yjc8B1l7dXfFG4UmPzYAyqFApMxk4XZQrpC2MghX15
rngbcRTV92K0mwEEwiDMZuzP3X10MEbXjgM7bhyEieawTfLR6TowVn6ChO5A4ge9cAW+Y7VOZ3sB
ofrsrsQEDz0p952kQF+aHpPwOfv02doxzJ1mZ4mUQdUhb2OVnHKUXdGywwpaLstkH2lzUS4BNi/6
ECPrAhZToa9ZwKIaGwP6OQQJmxpCkGk6mA6x1knpYx48UPa5Lj6UCeWWwulE8TA6fvmnjNecUyrm
/+zh9UJbRMhZBc2DWxSE7dKr9gO54kYHXKys7GH23ozPsbga6pVBQnG/7rSlSENA/EWseNFs60em
IeqrgrNVpKeHIoM8E/S08q3csy+12Y8FThOneACBTflSv0NeViiJiYKuWxYA0Dz1i6/4tSyYB6uE
eXW017ONsC4+9NHq7vwn/WQuKwwdv8NDs+C2sPc94VJpFjjVMAWvYWkdGDSstMebEXg/e8WmQF8K
iTJNR4MJyUUZV7dtCBNdLzg4Jph9JJDE6so/G3dswtm7/JC/TNhisUXGVhpIPZcuzbHgTicAD4mN
mS51eOnjadpt4yll2ha7G/2fn0vf90u8XPr0alAbM+cSjZaxUrkmxQ0FIz54ztb0CtbNQ4JJdlHe
+mH1R4l78cMXq9+M+YtfpDI/TPCE358rgsMKb+9HrdXnHQIwait6/MmWHhCPbWJ+RAl0MsMKtAXG
c8CZYb2acl3NYBHaUr80BT5F7F5oyBwDTcCJBK86dTCJ2zNGTPIumO0N6bNOPztEN4lwFxi/4kSZ
Nwh4qpcMLKQtv9Oht3PlRqH2U3R28cdeLKxDSnydYIrFWdsH9+00t127D/wBT3SNZWcAk+v8e0Hl
NHV5rJl+UsT3wIvH/3C5iJE2MFO6si/OdITjDArLAesTBwkis4p4I8yeg0RZybjNMjLUhsSCG+h+
BvcvvmQrnzqmbtVdTNyWZl6qTm2sNHEPX1DcqbuitclaSwEOAdexTKcjO7dZK9gnQFo180yy3Rc0
RjAUPKzfw9kUl71uZ5JV6IntYQ9Aib5HTGEwuuetXyPiJXe9kXFqbwbffoc6Nhgr0ZhHpY2cUwzW
WbNus+dM2IakFmP3FbNNGbNA0SpvbG2RvtUnn5xcad0kO9ylgnvSUr4a/41iocZc7Lnb1sW/Y2XP
RQ0nQb/REfl5hpxuNv/ChqPr4C4uPvQ4k8u8q1AFGI8m5g1locrzfAptXTTLFH+HskrPETRykLW8
eWBujLkerxQOm4MtITBbR5+AHG/Su36ct79f1tc3+JeAph8GFstuVpzF8qXXVoXLwVZZ9PaIKd9O
sICCqZzZLe3wflNiKfcsNoPEDu9TxuviSqpQYG98lPNTSIh2/+9X9GdT/OLqLlaAUEJUINPLOpu4
u2i+V+spPXF2T1ppQjyGb1iKsI0Mh52/JdvJMpd400T4dbqd3pNDM6k76tnKAyh1S+bx89R3cW0X
H6xZtTkpNKgtMrZrHL36WiCDaeYImW+JWDvdYxhwFj4XWKroAabrVF7RXyVvin50sFNEuyNzrWc7
f3Wbl6F5aREnW8wobx19xKmg/7YfXlzpRXMyqlS9HkSeMdwBdyNMkgCK2OfairptFM+Vj4nyAk5S
d1f/fn7ijzLp65dNAjY0VYQRclEm5VmZja4RTTa9e7HdNk6OHibYVOHBL5cCpoKP9lP91J/qYF4K
pLPe7L59fVY///b/vIKL1k059klaCXgcAxeGL4rK9mMYWVi8fd2LluaeO4AlnvQqx28uD24MoFY0
rCkknCZvLR+ooW8LPCItas3lbDjLs+OAw8c7CfWHSzqTUnx6IORATdX7vtmI9VpQX0V15WmLGSNd
fe5GTvHonfrJ1V8AoS3wDKZ70XvLs5faPGV7CC5Vv0FreQ5/VVjxT3Qla+lIJWvyzxoQXSa2O9hk
W3zr5wVZxpRr0H+fiIqbew+gGGFYQWaQumfVfWanJFvxnW9l7p9UKMY4tx48AqbC52bpOWN0+tDf
pkGWtvWdgmKiD377UW1RLaXCS98ctWdEbwL5XLpdOEAy/Mh2pccx36nCC1kNafpryF7Ck3JoZjAB
GLsrWC8qWG6ZbVL3jnhkGtAAOHZKwyaNwsq0ewzExrgwdeATLChvLmVjkB8noyzQCzz+/LP+5rZS
4XrlIptwW1VdltFLfD/pxqXSV7nISVfa13ZOXKphD/uJma9O/mO9WoCXvo3dnVbyH6/cX786dRP/
WlLTeibkZciv5h8i6DhHh8Aykds/ewWN5J5arvxSTfgoKNfjtrXAjlTu3tyY3inQaLT0Z4ZpyG/7
FeTSUnz5L+jmri77f13jRQ8g9T1Pj0aucRpV0P5ZTsfqfvW/OTvP3ca1LG1fEQHm8FekSEXLlhzr
D+FyVTFTzOnq52HNh2lb1lcaDNA43Sf04RbD3mu96w1+4pQb3lsoS0t10RDGnNHUcUQht1kybqYj
2fBfvBs3Nop5I/jXPbtA82oURbU6PynmJzt0a0X0Xpf3yAbm/hKftw2Wohp2r/W6No9/c5j+vYDv
87F5p/p0Qy52qlpQVDkZWYDqDcIGUZEIzjXPDRKcvcxVma20l858kNr7VPp5Jh+r582eOk8cvAqe
W2UPhGjLS8uuojW+y8DT9WxHuw85l+Tk0ejWYvogqmtB2s7BgqF/L/tOBMBz607O7/S/7uTFhtcl
mq8LSH25k1gaED7mYCtva/u85KOf819u7rFXN3kA4DmsgOL6kiUdaWKZ6Dm0M2TkxkHFQk73wIGf
KFpy7BUdJLy2Vdr40mPeRuW++Pej+w6SzI8ODqhC4K/4nQOrC32TWXB8kRf3+RIKeZO6KOSKya0H
p0aphng27nBt7zlykW77S0NYxsV9C9WC7OWNKC3z7vHfi/oOsl0s6uIxFHVVhjV/BHelVDmrG0PY
gLb5RFw1O3q8eYKA2MAiYabZCqR1ZD1ZX/AMh20sgs6C5As/KFjtAP+fTFoUw4Oq70mm9GN0ZThW
ab19c4p5def6dCcvalQRJzJZI+SGj0D+wwE3jjaZtdqvyQliEh5DvYLb4gUbOCkz7IUoc3DP4NZk
sMewoR/JuyR8HeAQod6AMyPEVzKPlFsP/Orm9T/LNP72NZ822HZQwzxUWebf/L9EXCc6O4NLE8JM
m7jy7E5Y/KVNwIeh0WvrFX4ZQryqyVrHJMvGfTahMflfyM+ufnyfVnZRrzbD5PddzFMHcTFWjbFi
L5mcSnEy9DnBbgI8iXUv82Ifdt5x0LdNtsyL53J9Rglv0pUSAUsg7a3pv3zrjl3UqtkQkxAx725Y
5sBNhGiGjtt8Ev0TLOHQNoiemGnSXeUawb601la8qdonSlECg+00XOclo+SFfzNuTL2yMF4p2LsW
ZjR0RxfnkN6bldB23LABrylHU55TwDTKmdQNZC9iDAm7k6GttQwE1xD3ZbXGW6OtHP9jql1YgNnv
LAIEW/c5vgVOUa/G2qVrofd/wRiP/IvisQoeVAxpIUXqyW5WI9VUMV6j36u+Y2G5dKOt/rvkiw34
y0+6OMqUeY/UmU2dMr4da1HrW631ZOpNHbXPBsHB4KQWNz3UVqnvVJhGtZ6uHTM2KWxJfZXBsIfh
Y2X3M/5/63hQvx8PX1Z3cc75edCNVj3fcFfdBAien+cTlhwpgimRtywyJ3K7W8a734d1sx3cTNFm
PsbQ4e+U6tMXm4paKFYyV82lGR8tKubQ7MwwYRDSJMv4FDxZNm4BQ7Ys4fVhJoPjtR3PjE355i53
pdb4spiLjwH/+64dNRYzT4LQjkH9kuDsBg5HB9+FOZG0h0W3oG9AjNJtM9oJUrceybw7mmDvTuPl
sltLs2nKU4ov3Nu/z47v7IWLu3VZtsZnvzNFFohX3aAtq3tqjTBy6oXyErqe/Av0LVlxkoGnYP8F
PxrjxLy78R5/R1EvVjG/SZ+eGZyBQEZgV1FIGMbPpn4AoCZmBpO5cOPHzBsKhxQOXSwWMQE16hoO
WOiOOUf9CWOzPnF1DOD8mUEvLAMZmslOdWP+n7Ct+gc8xGRkjsk6UBqciIlCWIr9DcjlWvmvgGvB
djJnG8JLVcKodllVJc1/P2jUlOx7YJdP5CGgp1zj3zoPYG8F4lzbaz9f9S8f49N9G43JyqOAq1rN
XxoQU6pz80T4lJW6VutVj4CYdngiUuwHLAEF7bqgbxVsf3SI7bjIu024aVRHbm4R2q/utf+5HX+h
6E8LU2M9UAuVB5qCKUvVg2Ecz+1RrSAe7zXcIjC7sbWfxHAuk9FV5LcqOTEOle5qnB/wkPMMwjYw
PH6+JV2/Vit9uWMXH6QZWokkhdwxbVGa+Dtr47ZLAEj2bbTPUQVMi3O3V0mXERkXd7bflAvGFMyl
tWO4ImAqvps0h7Ij5JSq51RMktC1s+iEoy3165EJCH/51jby3Vpn/j4+3c6Lr9Qs1eycCNzOBgNR
nLy2pbwPg626TB5CJ+LzwCp4p0BXJ+aM3Xwon6pxcxPbuXLcSNgNGIw75Jl4djnXnjjXO3XSxZM4
7htrb6gfUvHYNBsRfSl9S7FtmnXjf8T9XZKRflVSHtF2CONzH0cLOR4XwvS7g4moPQbxXn2X8xM0
u1ImK8o1Kqcsbf4oKw81/P2C5lTSPwhnwS4ijY+jcGKQPkl3crju2lNlbibpI6Cz5s8bbD5nP6gc
KdILO0GTLcQSr8rV2X+fbcVSAPuRZAYtQvyKTMDfyJw+mGWVwg+j3oEMhzidaUso0cJECfJSgM0m
A9q2vVDsKnPXxU6P2wpszgTnRLvRX8Z2GwneQHgNUs1qj8QLezI8LtMRlcY83OpMmONzyDszk6j3
yt7r0m1uAFb8GMxtlb8I6UuubGT4YqEnJu8ZMhRdeEKwVZWuFazJVDhnr211qpRTpG+UurChb5A9
mA8bJSK84+XfB8H3YaslmYaBmwuhR5h/XMJnVVwquTCq+amZi6KG5wUAj1N08Wt8yjgxk3WGxqjb
Ze6tQKybl77oX9p+lMdkUnLwMVQecnsUwqUGEAGAA1tlEa3FwLOUB2KnwPkZWd44fa5e38SVCQUd
SabfhJ1NGlhlNVr5ScVFE7FtvZJty50LVclYVCPyDxNvfWBDm4i7evXvG3+lpZTwyvrP1S9qOD3N
ZHEajfwU4MUWPMj1h1QeNG0tRa6celNygIyw6IHGl4IXG/bAQIkhXJiteN/NzB5+sLYbldt3KRUv
A5FJliRJCklYl1NNPWosTD8r5AYa9PQKWcB0V/LyEbVguJq4QDyDDDjnr1lu1/whcLSO7ltszgAW
cwHtgG7r9SElz9Jv7Li5L+d2c/pD7D0OLImHxsNyRisgN4is8QTf8uZ+FF6VznATYOt/32D1exk6
/xjebUXkP990YaqCdk+3zvlJ9KTXZDVtRSTNLxViScZdunQKouco+tD9oyz3izM0JdWxvHkbNc9k
btgEMCu5Y9EFQ2YV5+19epuq1BEfTHzcFnHj9eNezVbJz1Lk7UB41zuhuCU+T1gI7r9/izEfT18L
/q+/5eL40sTOahQtzymUJBdbE7eKgCHSvSS/m+uGKT8xppWPoZ+8TNTYUYoNrud7IXzzhd8D5ZAp
aCQVUXj/P0cSPT5E5gK3wTO4yZuKucNUeuiOp6fxdIa1+1Qe2sLBwhXHkPRBeoK/XjzkPxgl5Jjc
mijk0IQ0B+FXj6PGsXqt/1gHMVnhZuQl+cTj/hMGGw3fHbn7vbKCVYj5BmOdSHGEx1v8sytjTXn2
WAOXAR6iv7voN3opDc9qmp9PPtQ48CgKf6r+HAG922M5yGft/y+CX64czlwWzb6s4pgkfWs4YqDf
UTnXZzAhgSJLvFPtLFrl6koXVoRVEVsnbLTxAPNeWQL7k/407IrzOyav/345vpuqwTQDlhLn/FNO
50uBdtO3vZSUVXmKVDenDTVwQcEzE8kC6QW43cGuUOzxOX4V8XNWkSUs/GKxkO+nuyB1BWCCD2sv
gyRWTrchgZjpEXbLo7QIW1eCQ0Eti9AW1ofwDoLgikxQI6f/xZk4ntdCt5zi5yr2cnU2qP33L7vS
pcjSLPOWJB2nDU28aN3TrAhiqFn8sj/yhvylPS03hZly18ZL+Vc6p8nZTJFX/cvU23LOzXfGG2u4
+pg/r+FinzbFc2tlWlaeAmFXKL9zY4XSSQWqCh5MR/F3ffcyCg+W6HVLdCmMKL0Yw0Hz+f90K6CA
klQuqRiPfG2VptQ4K30SQ+IQemQJ9x1+1ohX6Xj+qEs8hDM6ANLM3KRnO5ZXs0nzwyTvxZWoQMm/
cXj91eN83Y/mB/Of1Vw0bhU1ZzsUYXmqIkyc3cwiSmFzBsJvseIdmMk4pb71EcDHMtMt0P8gW7We
YbpUUTMEhKsscy7MOEQe4viaix7ucWwWBKPdp222wBdBwxGUzbiUfya0wWXlZYwNbk5SrpBj+CXo
6Hm7gIhIf/x6X7VEGgetMYpT9Jw+pvdTcD8CpFLtjFtR2pvpwlhp2/NTG3slxJjZZ8DyIhLUUvhT
trCHvrkzlZ/GmcQQ+nYswJk52tHLv5++/h30+7rKi1LJtFIdOYpWnPJXUVsI/Ys4rc7ifsyWiQYQ
bTfdwnpVHO2lbp0z8cGc09YsrdHOKwlzCG3dIUYHmX89E4OzBfn6ke0jNNoYYGL72/vv1vnOxLQ4
dTHZiNbWtEAg9Nruct2NfhEtpKSLZbhVt1T19+SCC/FWTfcmn6Gd1Tbx4PVP61f081af+7f4/Paa
fXo4F2Bx2eZTYuQ8HI49yuv3OVaBeaIUW4QVOwzAeWkkgAuDr46cPLkJbxQR13eg/6xAnfktnxra
vFDCWJ9YQQ9nDfsLnFkwqp+BarfsljPfbTgQhobFMx1YpB8klIY2mWQ3m7D5Cf/jVlwq5EjsJiNX
sYoTHuWQuVF0cc3QkZyZ1PvXmyUV96K+Gv7o7oDzz02Fwt9j9PsKCKcEXGTYfbkZq70Sj0LTE5OO
wUSDWc0G6+o4hOj86Ms0b/C8m5+pRv5g4EXVhxrujcyWZMzRvRj5P5TBegvDo4Pc17IH0B8iVbaT
Cc22W90ZAy7toDoL4kp7mN6BeC8Lqj1W6zhFViMvcN3Twn1jbPudtEzpcqWD9hEQyEQoBW5VJ/0Y
hUg/CTCPnfH47+/vCklExvxEFP/b/vKb9ioM8YocWrk4qer23DvFuomcpvNqch7V96K5Y5tg9m/Z
vXpXjc+KOC7q6Nk0Duxjufw2LVV/rRv7hKhGv++pDvC+jpfJjZf16ueioT4FjqKC/0b0S0Uhs6qp
LU7nPxAmsVFfpEj9yE0gDiPWt2DZ83gOv2f2YMJ9b1k+XWmo5rv0P9e/ZPFlXZU2vlrNn+tIU7Oa
hnv2Tnt8QzhvPeELPs/8ewytO+TzN3qXK0gcF0ePaYlMCfHruKgVtGgW39ZJQT91Fwj3AQmvy2Bp
ri0uly0MneIeCgAv6a028vtEa76wIeN9DFiDn9vXLaIy2zAstZF348F/KO9q3OsRZ9jVVlxHaxV9
ypzZkG76Vb0KbpwLV5pIHIkkWPZUKPBQL7v3rkC+GCY9LayXEHpvQ6WqqpdSvw+GBzO+l5LH8/kY
dXuscqncnBK/dwyFojcpflanj/mDacRtG95oV66wgVgWjtCEPfE4vsX05Vo7nRmezaWx/kcutyjB
5He+DlwIcMfhHRwnNq+NInCI3fgIrpYmOOPMilh0MhD6vz6Ovi2MRjGb/HT2lwlQX72sk1V2lB7R
yNTCbzP2xPJJ899yNKXdQQ83Y4A/mV0oS+EnWrUnDPRlMu+ZLv4VMIYSpL8/ZKSO/iJ6NX+ak9OZ
S1gKQrcaiqdRfiqCVZKvzsOtz/nq2YNBoKzQxM7xVRenX6qJcRvlPY7BtmgTPV1auLfvxaSBNbHP
xlcIE5A9EJKTf1B505m63t9W8hanSQJob+yAVyoQWZTZWgg9oBa//LxypQPrJg/1FK7hwpNg4wf7
IVrmDNG2SbRt8V2cFdoHv/FwXa2eZzOm3DYkV7bccoRPD9tnfWNN8vczEUASTyB1Tv4jiPrroxbl
s2ApEWsqBmigH5b6p1N3db6Zpt1Mxd1AxjapCwjGwUodHky+Pa/1zIVoROx0rp58Wz3fuE/X2oXP
a9IuCobJqKw2z1lTTCLzq45v7rkEZzwKy2lcRcOWYkrO3+a0m2hhwfoeN333R4AVviAT/t/359qn
8GUtF6Ni2RjyuJvHBKo3nrc9yGOwTZTNgDITkaPc27z68L80EoXvcyfzKuTLEHWYyc4W1HPUz7b1
YY0tGiJIHbR3JO0i1bF5A83KDkljiO8Ka8n5rKHAe77tWXntRPvyC+Y34FP51ZWNIkYxv6BeVsN2
XPaMNAjjDjBJjLFdPXKQFc/G+TeIjcrR+nyz7BK/o0iyzLGv6LqJtYNmXvQH8lmRQrMr/jqWqxKy
F640W3aKSNuNV4I8Ev53/1QW94SR0nePbA1K46XqkhAZQKIKOZH0MvQbvdpO46uFH+roFfUPKOJx
cArEY2GnK+l52heYNSmLySUZoazsmdrS/ZS24lLeDPQau4E58x18Wd94rTlIaZuStSn+SN8YmtHs
JY5iusadcYeWzv8FGpRiDYd7fDkixzaXY+ypb1Lo5tMRQclULMX6kANy+n9VGtZCZYhMlQ9MgeyH
MiFflvgwl8kuio6mDkuXMIIyRvviowUlejd5IgokbNlBN/0vbPeEwg0Ot/jM178l7MZVXTeQwFxO
7gukfCTrmpDHMbGtVh0EekQI4GtMVEcOkeJJ93/r+nL2nhve1XZTN4+NYeMcgI/ejY/p/7MYHf8x
HX+Dbzm/jdYpWVXD8sxGws4ZhRzy8Ih1p/kb+pOxSfVNe94Z9X3e7GTXYE6DJBUHqZ4slRtL+W6t
iX+MqP9nKRfdt3COpySRobySji7+MVV3KtcVaY9zlCXiNDQ6TGGSZUrqk4NPVCwsU2VzDr32F6iy
c741proyH5IpPWabVNAJCFoXFVB+lqKsF4vZJK32mdc8ptqxLXBlISHGegwK8odQ8q1jRyfeJNiU
1aohyqe4n5aDdAjlVW4y2Oqc9Metz/cKKQAzETB2phszhnTpDaYHgGNTCWoySc9FY7H1kqJWHPBh
Lechw0I/GUQIn+/CTPIabSGu9UW5bhu71dY+x6n97w35Cr7Ocgz4+RQmFmaSF5tJkxdBjqXcXCDX
GZqbpoeWcRJefGunVndycMpm8Tl5Bkj2yw8fsjK5Z70TKbuJA5WtOPeAm4FFWrv0t7FPuhl4WHM+
YgMWa6eUOb1tIfCk04dSu8zzGz/gWoX/5Qdc4BCUKsPZN/kBybNPXI+j6AfjBemubYiQOTVGb8Hd
GXpHFr5pN8OfrxTaXFyD3qHBtAXr/XoYtJqVQSvxi1m+wnibfCXJUR8IgL5vsLs4yb8BN0mYvw88
eDvjAkJWTu07l0gp1B2cqOdkU3/ZAYfnN7qP7z6BfJIqRSf7wjxEu/T+mTR5TAcCf04lJqnSYqx3
PRTwOoFyMhwMHeODYk/v6JOPpLJ5x8NmS/+V7qL3hOymjCYZ76fwIxeBFJ1MdnU2uWAlsherMcjX
U3NeWcOu9Al9IuidgnB9xjfhT/tWrNR8hxild41NuK2i/YAfuUWaEsPPbHzBUAhLuxHtreHU1QM8
6jOTb+VxXEcHKSYPxY5+hje5ONeelCYqCv2YjFz/GytCFkslEdXiJAAYSTvxQTwaO5wfNv4mMlz5
qd+3TwZ56O70U8VLakef9EF3SnxRmG2gAWBxuK8BUfY3G/lrx/mnlV0yJ9I+MiY1ZmW8PtiVB+PS
4thtbf2P/8dAnoORu4tBcrXS9kqGmyHESAItNZ7RJmLos8m9W8aWV1Q7OLnRs/5FcL4Tl+KuV6Sm
6AqG/JrpiRmlstsuo/JeQW1cOyEKagSFZMTENrT783bq3mXc7mukM/TzuUKw+a1B4NW66/OaLuqu
slTL2DdYE/wlAqocq1vA788LJ1iWMRGKw/muTnYBfiKG6oTd+nzLq0qfYfULtOnLXbk4UyRD6oJS
BssQVqan2trqPNnRGZvLJyBMWXNKbP2CP033XLeY8CcKgcY8tuyhISVKxHBkNiRV8jsEhH31I2qI
tQ6azZC8NMsY84wU8nSQ2qO8o7MrFf6ZB1o+nK90NlmqIkZ5ujt7ShCiuDOPUbY8A1pXpVPV5cJP
CIkmm2MicdJ4VvCSruNHhvV5+EvoHhvhtxCj8WLzjSNi6Y2Hm+ftfPcv742OJS120YppEYT6dSPM
Uno9+tz56QgEBSuFjctSsdbtUXOK8dnPGWEX1hty+uJR23QDVky7VHd8/wmRkNPeOtaungo6xF1R
JpRCZ1Vf11PEYlL34rk4DVg11yhhIzK7COTzImaoe7wb/DvEIv1RwU7y96139S9C/+1ufLr6xYBG
SdM4luKMY8GAxOGUw5NqINRKiboi+jFq3o1oN8Zr/Nfw++u2UXEEETNI5vFiheQRB2RMrzZ5fRfF
aDM3Zr/VFdgfTmZ4TMJN2NxTRiwJYHNj+7P2/yY5ae7D/vULLsqCMBKUPrfieQc4F78KWL3r8AMN
sScN4Ps2uaX0X/5eGw7AphjDIRuGdrqYfeIUbAJ8eMYRpy7AKVGt8fJ8w2Hsb5V0sb7ZeNfCbZlK
6lvGkRb6cxSJBsqEGbr1noQPxrCVu5+GdlD7lZTZ5AgiQRoe3Fq7KzipCArVXiYsYS1KUyDSgxG6
hMaejSUOINO4C7pVLTOqWis5VBhSHxdi7AQEQWpeBmX9MS49WVkalYtrUZUR0nBX6dsgOqrlbByZ
ly+p8cC71WlwkQ44HEHhfDXdAX4pYw9zKQsImgTdEdTRHhADZNU2idm9mRtqP3L/GfTpbLnN+GBR
eNb7+hcppRB9/N9+w6Yh/LaCm28pBfr3h2wZWEgjUmPa9M3oXW9rQ/fFATpCwYjVrjMMk/HhU0yv
HZfE4wgZtLM9K65gjQvuzFIzPaB2I3C06MlMTma8SoN3ud75omcNBBStcIMVDE+ViFvqXqBLWmx7
BoL/BUNKxr8Wf1tn40LF7ODSRTCpWh8TXGKq86PEe68uYfy07/lb8qD2iyqaQ32J2JruEjK5fFem
0CAVItr2aNShoGJdCKhDolFu57PhMzzuhXqe/yiz75Ey+JZjFKgussI1ABal5MEssMKmUV+dP8SW
quWEvz6pd5ZHRdY5Se+WmBcMG/IqM3+GZmemQXM8R85ZeJomW31VqWilxZmc2+RF0ubZlIQ0CM8f
5l6kHYZoTnwiBHqXgumAFMyGvDdULvOF4ZijVmdIYy3MQ7TOXqcNXgV8PqhusMiG1ooSeNoMz1G1
101o6GpNYUjxRSLa7Jl1zo7kFfev9VtHRq9I0vC2ALRX1lp04EfH6ioLN2Wy1cadNOC2A18se4gG
m/qLwK8nlJZ0ZcfMWpx3s2+HvEqfxJW5ggl/LO7knf8iJUtZhKKG8emCf+VL8Irrs/Ye66i/K8tG
j5w4m/pee1LSe6vfq5j7nZ2SkBLs8xi5+cglsOvYq9KyaA7jGWIG4cPyjTnvFQEqSV9oMjQLy6EZ
av66s2cUAWeZwO8Z0V92v8yzXf820n2yL14arKnR50J0ZSeiqIUDY+6JBnGyk/Ib9fGddN+TVuUZ
b7fOvyuSz6+ruqhOJrIt07BmVb2NxnqjP4/7cfTOP8w3eFK9g5gZyY0Mzc+REd0//ruJu0Y3+XJP
LiqT3A8jfYjr/MSHiohAtlV7lhLwQS5Hd3ar6BZQBrVbaN615vHLdS+6fr8cjcRs2/xknKiFGuBF
omYx7HTIB21+wtpQpkWTr6InjkG3m30U8SZpSOduN02CC31qyx7Pxy15dW3B9Y/k/hF6cbZbLOmY
D9yCKa6VBV8WfFEWaFkzoQFkwcnz7NllkVG+MI7i2gdlsv2PORkoZnYKcPx+4xHN/+bLA+vza3tR
EuRGn1SVxpWD5/i+OwAV+r9IGuO0CZ8tL13hP7Ax3nTlx43rXilav/zii4O8LRUryU2uC0mM2O7Z
xoLZLAnisW9rS/Wgef/tyCW1Nz5Ukghu/OSLztxoFSNIRMYe1vx2mD+aACGaLU8LubIl7KkJ0ol3
1LObciXjrBQtohX5NA4d8zp8F9ekhSv79hUxEyhh+LMp7Lx1W9d6aNWl8aTczZ+6uECpuZM2xkY+
KEcsgvHxYrdja097pyZ0yVi2AoWvMOe/j8JafjM1G9KdHKz0+4LpPIzKeTNkVsGIFpJHsOmheWKm
wHhyb5k75ubTmaAsh9AuzTzkr0Y7D81O2lv4YDmilz5iP7sU8ARa5B/WY/qkHv10iQXx9AuIc3tr
sncNZwPuw+QFtEaHG3xRZ+t9pKfVTIfs3M7Rn6WFhiNJ8TSFrogvChndZDb+MWC82SZ0IEcTPFoD
LB6ifG2hgroB+11xBCIQhfgDeLoavlqUEl9343wyJEHVM0Ixx3vTsGeuW38S/XtTe+1Mr/I3zD0T
XVwQe9qKe39asTfaMlEiJy1BcDKj+rRudsYnQMKUNgvsGtWtxqX86tNJPgtP6q+OuFlcX5QNnhd4
HLGnJLuWDgzpig1Vn7nPQT8g9dw2Py27WZqv4wcEb9VBvNKr99XZaZVTSBhK3GE00P8B05os1xw9
A+hxY8V4g4LIeOa2X8d0WMWdoW/zu/ZRSUixbBlU39UtIdaLfle8l7tZEAyTXN0W00PCOcl0szsk
heNDVlRWUrTF5kcIPjLx/TwygTve+Jyv9Flf7vfFNhJEqEFln/tNGemCgleYv7DOZbQTvCD635g+
Xd1APj3hiw1kMsUw0uYrApTmXimuanOOmarVBTWIzCftqHhOAbeZjmUuQbNuAHzKtQVYoqrSV87j
7EtvckELkZaIVgbKfYBiqj7o0DaJLnZUODaUheNyfO+g6H8wXR35k6XioDqxw8pN8cU1vSFdtI9M
IezxVQKukD/O6lLL8C5j9r681fqZ86Z2uc9/Xu1FIWClqhwmKv7y4DjnP5YJXZwQALytFxLo4K54
9X/n/mbqT9M0kMb+SOVsjnZKkGpLOOeD0W3lcZ9FL/w4NfXgmNHI9/5WavYjTPhMw9JjxyQHC+GF
Ye2jeB20yXIkMMDgA4xXvX+nQQHDcNVOS3B+/jYeVV5DfQovicR14i4xKUCKkCW7/HyvVCSBuFgY
gFw+yspxCPa7UH0No0dDfDeZXWRbqaeJyTd1vdETN6peu/xXbSQLGVsJ3yLwayPlv/xwJ0DcsryO
BrBU3e5vNLZ50yf12pFiiWgDGLBCcbjc/qyqyMJYNLKTERyV/FA0G2dsjn3yEltrySl/dFvFw748
Tlem8ss631fjIgVlHF7mTf42KHV1O/60HuNitJpMeLPRvuCqPWt4UOPKdrLCMV+wz4WbMgoktXgZ
mStL2vROee+/COvmTQxdNCl5f2Mz1q6VGBZAtE4ApPw92LxTrQlr1DY7wcfr57mkadoQ8WYupmDr
XecW4085e8/73RkTMr9/HZq7LnQrNrsWJPheG3aC/lDzRev4MBKJgK+slbf4Rzsqgl2sLiNHNPOF
3P7GfSqaM99X+sBht66jA/L30M737KaUm6qno/2CbkLCo+WU0mbolqZ+WwYkXdsOP//kiwI0jcVR
GU1+sqX+DHcNQvuW0WNhPFnZIS1f5eZdbJ46fQcNuUmPlXLMpVNS8PLitdmpMc0Osh1xk9aHuv2l
RPfxgDPNeJfzfgvVqhZeZEraczkyboagX/5K0OaO5OGBy2q/dBxD2qOl/haL3wYOhUPxVouHsN9I
shNtZ22xeELsrNarWtkZ5XNKFrEWcg7JDwKhadpS72zrT5T9SKcD48uA8SZxL6HyZipY1UBexYbl
Iz97xMFozDqD49T/MKanSHoeDc+qjln0JI37iN2sfj8rH7qJplBf19JJKQhfHY5ZvWmVhagss5Hu
lhlhnK0NeVUgaC48VIt6dCcd8Vwq4UnD28C51xMnskIcRd4SMpE//fvsujKTU+CAMbnWDBQd32qX
NhwksUyrjM4tLR9FYQf7X3GRuvV/0nHXtPel9RxILl16jKtKAX99hQMWruadq1Om+c9NczCHXzoA
6M3xwHcQ/svaLj/kbGyzJjmXGaec5HaqrcMeeCz7JfiCj0lsuq+SRzE7yuFds+wgftP0bnUV10n0
1HYV3xtEnVaarbXrf9804/tHPYOYRIrhbW5CpL84fodRQjeWie3JMvc4KXTmzwxbY5mxeK+qi9eq
fzG9YNt6w88ei6iF+DTgmWaXxp1OXHoeIMN4HZy4XVAoxI/BKnUYcoBTie+wVxXCWYAsANOJ2lhp
0HObA1Y5WvjoR8967MXdXbcCMMiI5UBrUvwO6w9qtEh5VqSNVe+S/qXlpcuMZYPXMDbUrqW8aBjP
9+OuIgGmXLUzZZ/hz3Pbvwbt9iyqOIZsicv59126oj79C/XOSbxQzr6phGKDsIYq1NtTAwKZMzTZ
BOOPxvSy/gkDLbZCBhYDcBq4iQKT6pEw1pqQtMgDbwn3afknalfJrKkJN2ay//firozpvy7uomaD
Iz+JVam0pxEAOJV3kvoHb+ZyaXZro97qoksbIhI6Y8AgqRcUCoM9KsvKS8y3LH7492L+TpO+1idf
F3PxPjHtPbdDqbWnKdrppQusx7A+xwlyWuY1IxzistmmUsT6btutoDRbs8xqo0moHDeSrZODMDuO
E4/TCwfWTabLKr2t8LxCI/y6zovmMQ+0QCkqblpQH8vsd5AvmWHKwg7I9ohnJ1/mMmzvo26J2Z0a
PPfqET4BIhDBGTpnrDxcmm68ZMqVPWKeJ/zPS3bRe7VNOgaEm/KSOfPXLi/UCS+DzTC8gHJqpfM3
kYMX/iDm9jCLJLe49baDi98mYOUEEmkTTYjPHe0p8ZkSBQML7jw0SSw4lt0JV7db5MPrn4Yy5zEz
kNBJsPzaoUXmpBSKZLWnLn8T6lXW7NKRrDYPyUgj3VXlyvjJkRm7ll1bmwGfVAT/8GLjyC6FDY6F
mARKx44M3siNkLvfuKnfE02IWxT/szztooISArM/q63RnqA7xHPgevs+uTqxY0u843CXVe2wXJGS
ZgJYLKfh51QfcUSSMJSoljjxFZo78jrqL2i0G6dP90Gx/PcXc/3z/bTCC8Cx95OzXqvsLVO/LZlr
JaBsWAWG9X4gBWbJgCCut+fhTmJb7d0KUpOOv1aNAq7qb9ytK5rxr3frorsQ9aIYYsVsT5IsL+Sa
3h+npmcFbUhwr4IjI27OwSikp9DfqtWSTmeCAtY44eFjsJFJVWzSiqNWD8iCj5wj/eQg7y0Nr5z0
BXYnU/+Ad82/b+AVxsvXRStf38DQ7DNZEnjE9bIHDEdnbTC3fWAigMoZm9KMMzZYodUcln538sOj
Dg/GC4tdYD38Hwia82JMUSVnwYB9c7H/BWaeDGIotBz0I9nG0mNB+4qBTvGWOv56ZEBRGzvJuree
Zh//pH5MgrsALYepHibO9xvH+5VJ+9flXGxzCEJDwRp9kinWoTTbIPM0OCSYAMDZlmNS7PvxHqch
ufH00cV4r17Lsh1u2CfQ7pElV0o3Nf7X9152CsliuMYU7eKBidUgNmeFeyTm9yJ1I2IGvXZb09Z7
hIy5ssAdPXSy2BOkp4GBtnkgpy7Ac7Y8apgMOYXKLre6BTbdXNZFsd9HQZC3UtidBNFJ6mPDbqH4
74OjLpESlRi2eWO7NtuVER3ofU5qucdOLiFcnRkpI5GZGeDceLXnzfPbafrpTs3V2ycyaGPoxWiM
QXdi+2+Kx4n3elG/oxufQm+qHiTVtjqXkCHrvzh7r922tTVc+4oIsJdTFlVLLnKJfUI4jsPeu65+
P8z/Yy1b0Q43FuZJJmYmODTqV94CRcPGDG00V6zoasS6e5hlAf5wc4p2P8aHPuAOg5e6BDi7fn99
GeNF+OFneleoE9M2flj1BpwWjtIWvfmZi9Db0y81cnUeU5rk7rRNqMknPxdm6WoMa8qGBJvf+Ntd
zsi6MR20qOfhHLyK1nUKHWd0/3TAZw1zPBARu0NtWjn66Ojip+GJuodNlYEeDWkLXizYChfly8K4
5rP+1+p9GdfFbTqiAZvUctKfpFvkeYrJk6RnsEF+c2NONpIRYkNo4fjTukdyASAy1mlcqmTA5mkE
u7eKflD+8yVyNTdL57LUEtz0ij4f18OXEV6cREFQBHlq0/5E2cX9ASKrez4rzxmyk9xOH/q0jTGl
1jfdM+R4nT7ngfAWe8gSdonhaHLxJyEEiRWv/XhtHNXb+r297zT8N6gKuQGeUf3KeFXuEKtcuNmU
v1Pz70O/PK31uUzMhsnN4YNS3A81pheArJNzXqv7CJtpEDxbJEpO6YtF6RhxzmobhrdFMquy589Z
fRDbnd85qBHSw1PuxHijyI7crf69DdSlbXBxiJNCStDjifuTYoePUugp6SpCKg+g1fjWzxDvsQfr
6wGLxPfbP69N4dgTrcvuQOUJdciNakD97UuHX1Fqe2SAmvqHegJmcgtrbArx/ERAxEajdzjpP31c
kFH3sm6CsvRgtNfEfYkXfhabf/+sKwSx7wtwce7jnFLRlLB34htIJ1H1ce4tqIm74j1p7PEUflRP
gFIikNbJKphWnYWM9cqsKZ4hbWd31npQHfERzFtYQuD2soXTd4UdNY8PkxbeYUn6i0vSTX5qoPPK
raA8kIbO717l9Npabm4pR+j7mb7Ywm9cpALNP/zvY/+fD1/m+olQTaYVZj2tOJB25TajQMYjm82V
9HaDgRAYtj6xgWQs3cX/l632309fxJJyVofhkPHpuHws8k//vDXPt3PbayCRSX4mJXRBfYPvJ+U4
uvxnlHuf4h9G8GxCMbR2BkIIWXhons8ur7AmOdJIzah8D8ZD7JrRXtduktDtogcqvQXWze29NKL8
sisku6MqTrjqTupW6Q/NeJOJTwsb7m84ybcF/aMY8eUxlAe5E3SNHwczgphKWmvjSam3gW4nD7In
J/tBWrHl4ye/W0fJDZ6fIfvPtdxFXO7S3jIu7k010YQmC9lboFWUlJKO+ox1BCJiANPS1NZ/1Lty
LcX2v2fg+lML5BZAMEXYvziZmdoJhj/U/amatv0KyTt15MRtlAnXkGYteHJ2UxQ32J5By+/xXftZ
rkOIcN7CMOZd9NcG/zKMi6u3tYTRiJqqP+k4cuN9NO6HO/2H5hS3y5q6ytLHLm7PuDULi6usB2kf
bCByVF4Zuaq4USBkhWB9EFNXaNLYNFDVe3NHWfw2vKV1RO4iYaNA3tFVm0g6+ueTlWzFyJ0SGr1A
phYm5Wqo9mVSLq7DIazas6C3/ck0T2f8dMRxi8qc5NIJVzdl+oN2ZPPD6h5ArxCcHdrYQ7gq+d+K
CGgzWyoEHk1VL26ATLCMpE3O8xax/bXiKj87xHOkdYEHAfJe3EWYPGNB1DkGZ4galfxakpkUb4WF
5s2L8JQD1e4eUM/IiLSL0lX6LV63k09p3l5e3uv5+ZfxXsRICu233poG8rL6IREQQ1pL0o2C7eS4
osyur6PNGZQ3tr/Sych3db6hMQgHWZM9qV+NrHK2LbBFhUidULXN3HydLc7p3z03Lp4vY7w47YMa
ZWkq9f0pAhAl90+QvnHqdhhG40A66muq3ftu+AkvnZomDubic8eObMiOHYEGCY6M6INhLgt/SyLU
9IZXSjQ0zlxJWQ3Shy7HCFq+9+3KCoFb54iTR+3nv/fn/+Uc/XdjXBzaNA182ddHfoS2kvHihaKH
4psOB+R5NiVVMXuX609fPAxnaEfDO4AZYicCqre2+wziYwtMay5MJ75hJ8VBU1aZeGrOv4aN9vjv
oV5NxCiy4jED69L6y13tfFailEo+VYhb5SMCheUa5W1MDZiLDTHtNZ7NjbTSDFulraA4mduGG914
QCBd79cUaBcinStq9yj0guufbR6vsDB6swqU6lzNBQZ/3SHKouZ4Eezy+jax9qF8FKxNou4GyNDP
/QlcGrJEpb4To33zWkS4dryYbA9/AzHSSu5rn1DUHjW7abwY3tng4oRCIEhxx3/Vm31NiQQDo5o0
Zch+KMFkI0gkqS5ozX7YdsU2p7mH8YqzMOnXolS4JpCINQkDc/3ing3lMm5FSeohMGdnr+wp2TiB
tFYPTeyAQ9kKt0YH0Ov/g/gcElAIn4W5jvRN+ZuwWlkLydb4rW6WJv9qBePruC7u1a5Py0o5c6HV
gSvjSJLszvVGPR9QWKRI5lRrwZnEVRyulGoNSFPICatXWo192LqJMPNuoRwu1mqv9ZpQQfrvbM2z
+SUWKXVlPJ9juT9NSGy2N5re2ANtALF+9kOYVz/lKrd7WbT9xgWS6WNLGBurgYRP1jbAGIzyxkAQ
xu54GtRTPO2WKgdXUA3s2S8DvCj86NEkFFOgzMt55qLPPXDi03RrFPe9fFTFdUhBY5TtTLmnpQy5
e+ubz+14g4lVSAs/bR5S64h/Ve7z33aVW9WudT++Z25xK8uebz3W3W2MgrGTLRWUr4iYfR/5/NB+
mVpVV5smrcQ5zIuOuXoj63s8dPJ6g4MKEF9kHsD5EtuZsj32u17xgPsohj1wqGBkRWtU46dX+VGl
olzjNGXDzUb3UL2Nj2hV+6ssRhp41jyU01u93DbVpsBtedvczEoNSwH5FdzmLO5NKZBaIJ3zPwXX
Lz8mHbJQT0a1x6oDU4YXEC5D/GLuWmA1Xr8pLfc80gCXd0m2UpyQ4PE+csOnhaN97f36OoiLq78N
tUoMdAbRui2OLXq0NaZVdt4SBwBZmqq7OCdhvB8BE89N5TvhM5ilTJ0kfJayT4r18K6Q/ahuROG1
LH8uG4pcTea/jvDi8mnHKIhUhd2KjLDH02/huPURgrItbFCFKdTx7FT6a4r2dIPaI/2E6Y1zpdT7
Nt+p5MBu+cDDy1ABTBe/UDAg1pNtIdnXPG7rf8/n1Z7p19FeXElDaCr5udLnilf0YHGKc1fqdoZv
q6Chkd3UiMDFmbA8aRTlnjpurZzk5N4v7spxj3Fy3m4KaNGV8uiXd4L+S6kfk5w0BRtELxo3LehU
nNGkPfBCQ97m1t5CUiN+Q8F5pFoqbqHiqBIeowd8WMvn6E56tii/654SOeUR+A2vS/zMHYivU9A7
cr/r0CaMMEAqf1S0eaO1CnYclGa4jYFTxOilb0R/LRRrJL+W78o5PLpMF75O18Vd2cVWlxmC1p+G
e5CRKQ/fSoTiFb/k7a4Hj0ejC3UhOoGOWm2qbpuFD3C+ECqdZTMq2Vtav6tdjq8Durgbo3Pu92PH
bou35SNlAahe5bSXzE2UInBxq2enFuWjykGmNcaH2GuOdN3c6DB8IPVwTl293gzoqa75S8HzWK10
E8HVk87xWYSgXG2voYcLpVAVddNQLiYv6OpSKEaL5++jdZvsJIBpRudlBsqJ+ipEW5vShsTOB6kK
PgMKGKJopQkndquuko88XavWanlR//Qx/lrUL+O6mMPR7GTrHDIuzcZq0Cx/9TiuIMy4nZ16kanS
bLgFXX4rCrdB9/+QOFzNhb9OzMUzIWHIrmfzxOTT7A858GpNXk65wkQUJsWNZpb9+90Ld2O8VZzx
2CDrSGVsKSW/Vuz5Mgz1sr+o120Wm/M8qA8Y+Xl1fYt35arwH2aDjqHdaOOG2K58C9zF3ua1EujX
b1/kemMQJGk70dMKnlUqcAFA5jWxW/VMYrIupxufiiBKpvezAW/5MIg3VbmVPpPXZacZ9fo0qECH
6X3R+rq4wPMYH4IyE+ZHuxA8S6TAx2U1nAaw7oq5ydD/5Xap9oHJWiDRM963Z5TXz7/08dE3vXPr
5PohCbd4KfnkTDMHDfytP90Fyqcl34cVTbLYy87En/J2Vqe9t86xE1cPxanRb/X84JfQ2I6lHvy/
wPCuVZ5AvJGOyLJCCnCRAE6JX0qJFAynBLQdKhj0ViwUYey6ARWIsshG+Gyn27J+UFvAxhLaIEm5
rdTFXot2rRjydSAXL3ldxtokjAwEtX/ZtayD3r+N0nMlnEZYnspNiCNqu6m4o+L4tRtfCwzTnJn2
J97H008ayOa4k6v3YCJu7l/gUGcYu6VuEr4b2eeEkvSzBVas3tCZfFQoVAivXbWuIZGlh0HY623o
BMpTiMaDj/6npR9bZT9s+iW4zRUmrELYNP8D+O5vfnCUdzG2QvxMRfEU6xC0Dx1T3jnd7xFs6dkB
c9Nj5VreqbTn5V2qYD64QQ0KMVRH2gSfJiqvqL8+DnhRIaAHdA7zuPS+VAmA2n2Y4Q52LNG0hVI3
PFbSvu5/9cpWaOhWdZI782lCbLdOsaK6ouYl1s9SR28t1W2/vheK/QwWf8rvQ69B8NER0datod9W
+XbS3jr1VkV9VhrXZez+O+64VishKRYt6n8GEtZ/GuFfg0ljOo9jrCJBqVB3WKv1r3NzMIOVIT2k
ogsFMdPvWoiI6jGBn6zfjPEmo/AecCnA6PRK3UWZu0+PhfjQKU8CylAF+iFHddHOeN6GF4+DDoWA
Zhw+mOpfwmSBXFhd33cij0OH6QNKyueNOrPYZvCn5pw/kdBbyF/NpW9eBGWhGTV1MH/TP7A3crAI
sq1EtgbIUbeFH7EPJ9DmXTdoaznhIzYUyg4W/PmDM90XFAvXxXuFVvpcS0ITWz3vUlq9m+GpeyoO
4FtvAPqiGQOBIOo0O/RP048YSqritbi3li+yRTEq3/R4H0Gg2/mBJ+VHid7OM8wsz/Qg3wuP8gue
iRpixf1WVtdowhU98KhtN/ukul2zb40bsK3Z2TWwc3jtGuSlbeMVu44it6f9GYeKpyWd5WsP+be1
uggwumDsRH1g3pBYdCOMhsXN7AaJWOZMLcyCNTwJMGOfNGoQt1o66tdqPcgAoKQCCBGz3ssEyepF
CF5azOdXKXvWHlfiOt+euVWrQ/aUi7Za2j2dG2sXbHuPi9UdkGICSfxLnJbO1xXCqvJtMPMe+3LA
8jZVRlVJRcAbdYSAnwPGEWHDmMNPAB26yBIpkl1o0DzsvjucB5uAIsbqhH/D9dCTUicjE0VlCIn7
J0W6qcwjSu8NnIFgZviEN9XL+CoIrplip+qVGIpXW6naJrQO8HbV9nQt2Vzm2xQ6IjYL7QEXzAH1
U6I7XlRop+sZ1dLsoCp0MHgV3eOvnS2g+u9VvBUobQdKMYsgVz6MdBwnnJqeqOHsrehGHD2l3pnZ
RmmdKt5QH0bm3OB3IZ+kP2rhXoegCgW3BqLLQt+eq8PZui3pSEvTiw5OuVdueMd9wVMx3AbOda9Q
SW8hAr1l006aPgRlG4KBvBE+xdtystEjwYZWK37zh2FcUZjph48Iu0akAdNDJTxIqJhR2GWriw5A
4rD66VOwGRz9biAPRSwyQtfNgaerP/JNSn0hPX0sm023KW0juNeeaVf1DyFyLMZae473cX30qXUo
MHhtVFC4puGNnN/JBmtj7+Pc1myibNXnFIbsAJeEWn60/DupuRmlXcyM+ocGXmy9Ba5AaSuFw2ES
b7vUcVU0EFSDGpddAS4+b2HM8lBI2r6WcEbmhtlU0Atz0gi3rA171F0dCerJq25M5OwVEaqqPREG
j7fp+YDCPS+vgTkoLQsEnamprgTFnpJHXHmCYmlXXwnNoKpDZ4DQACzpktNwTopWDc60P8LpCIZ+
dHXHeJl0d2wPYPQ0CNSOTnmR4+/E73INccUnnMaNByP1zxTe4EZ9EeJFbIt+pSqBTqKqySh4S5gl
XwRVTSZUflIr55P81tUIw/05aZnDvpRW402Pa+gsOA2qVjdvlGg1qBhe3EFEhm+d5hyG0G55xCB5
8rjLOHxFJWW/U9gdR2VjPWTxPpDgwLshGg2lE9c2K1GCMpIAelAUSrdSu2r02U4dDp4V76vskKPr
R1TgPwz5VkHzo2Ib2BiflIeg8hRMPV8LrwzcpjnmqQMjL+kaG0ylqe7GYEkK8U9id/GGmghsouio
i4DarYt7uU3KYWzSbuJeRneW8zs7SmrSw9gftdDDMkin2vhkGPCTpW0i3g4KPVq/fuNgFTUb3UFx
NN34dhKtw7p0ZQXPlnbb9w+tM+yVXzKiK8pbR8Yau8bUL7zG0hzv/zV6FOTgEcqyxi/4fpP2qlSX
RTmheA2ChfNSrGd33Gy4V8T1TJ+meIdf9CQgmDguEVWuULiBsn/5+EVPqdDliOS05+P4YXkBWrTn
t7J8m+jYbKONUikubgLdXQKuPN/owU7XHDrbICgUmOti/liuEwAlk/YU0iIfttRF6vX/0i80ZZWK
OlrcuHddHstg9HOtjqTpVCJ48MHL0WL4va3v6MlnCHfEnvnrA7HE8KBA6thGK23Aw+7fAeUfYdC/
VslQwSrKylwrvsihgyQbx6CNz6QTNDZqh5pgMiKwHK8ET2/kYwJkH02OkH6Lq65M0RWeZzOljKoT
Ysv6E39AdMtBIyc9idUqT7glWkz3VGWzVNC++jbTgUGJU2LeqId831FxKOpjlUbnUxBvDeiJNINf
9aceSbHZRRERDbpsMIsAKzFUJV2jPeAtTNeVNBDak0kMjvEVvaCLI2lGUlW2VTCdIjAHlnwjS7sA
oDPdMgTLKO17ebGd8L4KdqP4eibb8oUPy3yEXDM+AJ6FT+lkOhYvN+WbpeOV4CBm0t3DRc+XUoVr
RXREqJChms0a/uZqnYVQrHpJGOHxIpRTr+Dmo/i0NlbSXjiSz1F0fhG6u9p6NbtXg4witrgE7xPz
uahVWyyeKldcaUAasW2OEFL3XS0gc3xpeblkHn0NO8BQvYueh9/mwX9CAD4GThdDvV9sTF3JeZGK
UgzRNGezh8uDEp4VRbAGrpKxwG94gH5ZGodsbaELYqfA1ibP6AlYcdiy/iTfk0Ykvl4yr7lCBVNM
XVTnpopMN/hy8QO/GaVKHqeTZB50jH0njNKJJXZzG7csYXgvlSmv9Q6+ffGixBaYZaBMGtcY+4zY
L6ygtCOW6Tb3qnbkFTS8xm1uECrtK/zqSmcJy3z1Ev/6ky+uB6HRc5OO8XSqvPRRfRfi1fSEXhmy
I7Wn7ALaJtqmfQqX+CxXMrmvv9u8KKlVLHegzL9b2ENHxfTF1W4k8Nsijju0IloS76Xb5VoW9O2b
F+8V/dCsTxVeW3WNuphhE+U76A2vPxBIcVjemA6dCrA0oSy1UEK81qr79u2L56ppWGSfHX7SfHIg
0TP87YiDJtfJ7KaKLouLtpPDXRy7SFxOxstcjcbgEVcusGTw/dBom1xMbl0U5ueaubXVn0zYM8uH
YI7JLh+MLzvCvIjZ+rP6/wclJr4PUKFzrj7P3w53sxFoPIFjX1yZa5HE109e5GSh2E4FuOzpZAHn
Rwk3ApF9fpztNdXH1E40j2cpWZSDu/rc6DzOmGQBtMLs5vtzcx6MQpWEZjpBcvSUVbKXNvrrZN6B
lZkthaYj5n22r21izwexu2s/F4//tbj96wgufvgYaJYQtYygXykrHufEE7zQXIX4v7m5tp/rjD2m
3U36I1MXjuCfStJf6/zl1188tpmGEp5St/NxwFQ9+RWio0CdA+fyrZze0Fj7nXooQfDyt1As/eda
eFha+KuVga+//6Kg0+llqOsivx/JKDVDTYWoxFFB5mOv4mChzOZDuXDcDHctt0Kdu9MPFGmM9fIe
vNYwAkj6381w8fC3XapgbMZ0kMwnEjdElhIY0UDDgBBtp4HoyBWz5/m+MsFcaf0RkIqFGo0Eyurg
06BI6UbO11byHECHW+73X18xWJy8kRYxinhxVyeVWOpqUbBbhBVqBbITUHdI7vzi2VKfVacGuuXW
yDnR1OWlWOf1Td/f4qsT+SgHL3YmrkVKJrLB85OpmNBxv5+ekDs8l2M9xw83zWYZLionFYJ9j90x
dOYQRAde6jvyVltrlSO22+RX+7+IpSMZYhAzItKqmPSPv49CK3GeEHR1lpYgTDB/COlqKO78eKut
mnW0VqgxQUHkGXMRTBXjN0SyeiBkVIGQvFuKY64FEN9Gc3GerTKQaSJo85yogHr2wQ6VsBvJ6bY5
Lj9Lhsl/wqKLI/ztcxdLMA6Nqg0hn6t/NKgUyPjI4o9O3cOODGd4wC4s/qUnmxgDuGI/k3U/ysIO
3svQ655jzEg2ErpKJXdPZn+iYoeY+08KBbNf1pbySq7beKvSiPntdzYaBAoMpwfZX6OWAgoIPo/q
IfWAOzgwDOLfvnChZYi3wkG4R1EN5RjTie/FaofQRvMzMldGtMepNhW2/w7Zr+F0vs3CxSUCbqjN
o4ZZQO+CBgJ2eKBGOifOnPLRRM9bhQA4N3CUdSmvrYHs5c6zKoQVUttcTRsI/6iJt6//HpV25Wr/
NqrL+yRSRitX2JjJb9qWknpTKfe0bgrgC+dbVMGx2vNAtSqI1ySuhhYppjHcdjKiVTbci67xkmA9
S9chWF9ClLXHF+MhwcVesXtbO0jHWFuNem+L1m2TrzCfitMd0tgjimqEbtOPwRWqmRMqg0Uz7wfz
dejumvTeH39VLGc+2pYrLLD0/jRC/9qPFKJmjRUDZfmLCAsjhUbqfVYCclDniR4JhDp4U+E1Gs2r
x05fSd2+qVaj/zSC2smE507Z4+mBU3r7OZYosJYoWhKNnVOvUp7KZE3FBodaOM8qFeHSzWWqgtMO
BUzXGg+SCeJpG4+L6I/r5xhFIirWKMRplwhb06DGL9QmslOw3rfNW/LZUupzYNzOki/C1lDcf2+X
a63u2aXyP1+8CBDzuI2i1MQ3E9Y8shc/Zw10z9jEp2gtf+i3wR3d9sZ4Co8AAnZLYr3mlfzr29cv
blEzztUwV/n6wCZcK2AfuMJREkSK14fnTzGN8Qxechxd+nAkj+HvIt3riTsi5/FZPejv7UkIwHO4
YvGQmvd16bVACunUx3jRrzLNbSBBCXaHnFK3iVPqlAiW44sMM+oYY/qVOgH+pGsdWD05R43QSW/X
6SbmCso8usR5bZf7aRVv4B2j/JWvTMvT6tuzsNbymxrPkng/JI9Zd2dpd1Zxc5ZXQnJMmpf4LU8/
xOSW+t+S2bh59YRT1IQBiqoQoMrvT0/UBH1T+TyAmF0QPnYPiIDcRMf60U83Z/2zR7pL35cQgQhj
JnQ5VyhbUSqjWy7lDqVGS5hVElGQ3IVQZNbpL/W9uJ+QtioeKDWe/b0fe4oPiOZYjQi57jXJE5HI
zp1edAr+X+ndmFyI4dWHqH2o9TZ+QLtHdPPMJlBCYrTpnVwkZ0Qu+17dBG64psVUaVuQrdbZAa4c
j25Op7u4HWm6lGBqpwZn7/4wYWgnbIMQG2YH1YrlutiVeB9i6H9n7mKzB20y5n3HdpuQzhYTkHp2
niK+qKzDTQvBREXus1hp6uIDfQ0hjX0P7WYVh5W/vVWCPmzyPGTNBgf+vVVT6AUkaGuyW/wOGhth
8w49zVkI6AziWz/48V3ZP4eEyNSdrKeh2bb1Kgi9UnzrfombzlyhDKOhWI9er70UHv8hyV7ep19G
e0lsD6WhTv2R+zSFSCavZwiVJP0cwUh7KKf7/abOfsjTDn0mfKBgja2lA6pUsnDPixDK7zRc5PwG
qbracv0O2jl2pdsYP1Vp9ZHWM0MfzTsMUMTk0KY/2/4wmCvFjpud4m8GkPfUgbp+dZaPQ/6sFU+p
cZMi/Zz4r0t5kDw/hn/9UBn7NU6SpFh/ZIm+NOVUv9dUP5LzWVmdDDD0xPfuPdpQfykAe3S3/rCD
vA9EOSYY9+tN0q+tyJGqP21Xedrm5rOT5w8omiwWSOaQ7V9Du4guwrLtZTNhaKCdXP236hTndUBe
oK39H3mwwp3yZSl2kK7dLPKX6biIHVRjEKZ04Jv9yvqgUoHR1NnteiICTwMyPpcrCPLdCOjNSizX
C0/R0mJc1KR4xQMr9vm6euD5myV21zBuEqeVZhR2K75Ws9htvKdw6JjKus3eFwawNOUXeY4YnvNG
rOcBrBMgnwgh0at+SihQa7sa/uosw7WELbiW/2F28J8tqF9UpBoRY9AxJF6b64+D6XaYG4x3KCMI
xjac9qB5z0QsMELWJQh0ZRtVbz6aSIm5MeMnBSP1p6j7oVf36AlTUrXA2zixsEEBqek+W8MTs4Ww
V5kvycuNqYhUrRQK5YgRXMySYMld3xjiPEvChxGvuuoujDzuMGU1RquaJpeTaY6Fsx9ZvHKbxM9j
Cg0QdqCLNpToRj/ETVJCYbhVu7tegFMulCQQm7TDQmG9lC5eE42xvgz38i7LJpZUNc9zauSvo/hw
m+wjD9ZrkHiDvEqtVyzjLei7riys7ZROsJzcmC1KrwlYdEf5JW3xu1cxdsCKtP8UF/EsV1qVWIBZ
mGKK6hzAXoRAkyb7Rm0hZB0CFHHOsP4D3ml0l9chp5CY1ZGNTfBrTvETLMHwq473Swnd9Un6MoiL
/FGp4ZUqbH/WtNHJDXb5r3xVIw3SQ2X3wucsPvaVF4wbgW0GRm1uOIfiNsGRhjbvDKX92ZH5NU6e
PSAKHpUJPRxr8z+cz69TdZF2GkHbJrHMVM1HpXuoQ6RfkoPlpJOtf9D324Q7OF7//ui14se39bm4
h80MvTXpPOUneW2CjHXSehc2a0qTUXI8k1zmmylfZVCt63vRbU4UzVDqNogTBYAbt0utgqsvFv0K
TJxoWRhcDt+Dv7zSCjkzhxx8ce8q8JbwBxgRHECRFqMxydPwkKWah5CxXf1QAdKFeDOM2GHln0jg
nHExObsjfzM5Vi//y0yZIlhGUxIx2L1YHlMVpjySGFq4BURGNMiefa12If7h6hbtepx0pxadcns0
Z5Oup2AgiLmrw115WHo9r7VpLdCi/xnLxarB6hHGYmIs+hMKMj1Cgs3wajQvAS97eYOYUbcNn1Fg
krqVOlPGRdg8AUU33H7IHE7EJFbxbvQHvfTyBHDSUsXmSgVS5Q5Fe3ZGKLCe82P4JfIYz0mtDmk7
qy/ODuuE5+HJzKxtPcHxG+8zNFTitYl4q/QKyX7mlzfrqXQlefLMFC58/CwhCYzZU+/9exmNv3My
RgYHWEfq7oosbpYGeZI0TF3jhXgRbMU1oCOauPdSs40VOP/o7a+kasfVn4VbPILT2+jeQB5ecCgC
lv2x+sQXxp6s56RzFSMjo3hcmWHIhcEvLUfU4h/E6JfSOG3l4e/e4sWCknW4Mg7Ui9DL6CRH/Kn1
nkVVUUa5H9VCaBo0qRRcEo5+hJs6RVAoNYcADcD+WOQ/MuPtPDOfMltJMJ0+dR1JRPOS9rfsrYWU
+coDOE+QZYiSgXsD+LLvS6eI5yEdfK6hmI4/VnFqf6gRcUlsC3DZzxBgVDIAECeGwTiua12YY0B8
rGO3QgsYrVRIu+j2bxICC3U7KchpQt7UEQzXxvsy+dCXLU6uBBkM2WBF/1wd8mUFN+SBOYsJl1i8
nZ5zNNaHrdHuY8LwYeOXN8OwLei1wBJZ4UwH4Sm8ZXn8u7npyRvp5ZRE9qJJcXmdiQ9nrB6VTR/u
Bvln4C4y0f/M3/cAAzoCPmMQItl/in5xxUU9cIJGR89QnLapuZ5+Gx8gB3D4MneZVwHORrdiK3a3
ekWeIDwPScJjDnUhPUrGIYLNkmPpiYAsamUdWse/RrLjffMW7XAi4rEgjpXeJzSwVnF5zJuV4h9T
KMilcELOUiVhz6gZ6NH7ufoVxA/5+B4WHpojZ90JjbtBfIislSRsgvyPkO+wavJDSVGL/ARJt9YW
H+SCPhqeE2+D4fho+Yp7cFeSerdo6nOldsNEMVMG8Q3ghctVDRo9ibRmyEAsTPyoFemlLm2V6nWA
IURuNkBhpnUn27L63BkPZvWqjId0XSzFWFd4lPNANEu0RLgvf4EX/FweLMtXUKCMd/raQvxTo7Hr
92CanyvrJm2dYPfRfOTlsT5vhGRncky3rdOm+1YC3HjeF9NnsEg7vZLOMCxDx2gBxjrv5cVGolJo
KKVkZqcqfqmMvdmuauRMZh5auwMNChpduM1pfvk4bGyW+edXLAZUEXs6dJ/nOFm8DO0yP9aaIJjj
lWRFyJJ7mJSUYPaslVW6A8Ipq7RAvlSABym8oO7Q6vdc+kAqkg2AYECNquKa0DuLVXjvIwTlofgR
uKSqkUoausYpt4S3U+x8TMCWnFevvKDfB38REoaSP+lyzpWBgYc7bmlKDa+RdaOAiKuCU196VX/v
CxvEs7NtBdLqPn2nTrTRomcp2BT9XYew4BjgS7iSzVU8bEX5aekmvvqIAjGayyqAjOTLYKgJE1Po
ZkuE4re0mnLXqHYYo8NsI3l2dQkg2m2l/KohteWejPZ9BrYGqGookICcNAsY/4ATkLOk9qX+nSIx
d1/GdVFnSqdGiKYeT4u54y/TlDgNlb2Kwm2XgPi0rcI1HtRHUJ7Tr6p9VeQtsE2RLhY6ve1u+hFg
qQIWAdyHcKfdicdUco0Im1bPtBxLcaPSM5C/HdcwJwwEkhaNFa/EvIx/7vQBjZn96S8OTsRJr2u/
mOsAU7bvaWc1iHI3pKF3YnI0XeGJoSrvGMhzuVi7PCL3nHWOlibyCkzl+0AuJlKUS3mMpDqHrT8w
AlG1exGF9LFan4G7xi+DawledTJAbfnGEW215fzs76LA9yFcvPZJVYhWnlVz0uGv1RlrKM+aBgUH
2kWuu0MwRHLw6tUX4rArkf73D18cwKEL9MLvWQQ93gntGhlr+CBeukKhAEXRmUHf2DHQq3vr5yh7
hWMR/HSryFGNLc6RISrZkEiKQ1wRptmLlbO/u7DfR3cR7OuWqNSTUc7lKWTZUItx1Ii2n4tOjhE9
ssdn1fBAob20Q7fRxRmxDu/CeK0veUVe3SPIjCkWflAagkwXC1TkamFaRk6Cdk+5uxA3urIKNCRK
7fMLrThPXsUgWGhTU8yxtsOvZZn/K4AOdVY6+88QLpbKtLpumGR8BrgrCzukSKg4TUNz0ulwVJLe
mg/xI2S1WCGgJTcqROjNsF96hq8oB30fxsWa1IXQ4yvLTCBW6YXokWb2HySBAzGGwvt+tqtbRFTN
03sZrX397ReZlpJ1tUDlYK5s40f3apl2tQbA745elDvl23LqdAU69v1nXqROFpqmYeDzxRqAZnkH
EceiaUyKYPdEpfzYGjLydpkGdDUw/fpTLwqUyTAR6OR8GGlqeqs5aaUjYrMmPTTyvimgDHpzFtB6
fe+EP3DnkOOfbenBMglf4Glv5WzVUiXpnOZJrWzZwuUNgLSBvhXdprWJWwcu5t2dMB9tFw0ssZxt
9XIZQwA31dbqtt/NAmyeLLtmfIPBVfk8W3rQOLPjmxbLGFlcC/+Hs/fajVzbsm2/iAC9eQ268CGF
bOqFkJQpkkHvzdffxty4QK5QIuOcAxSqNqpqraBo5hxzjN5bDzyC+/RgH86HYDhJAYGmaxxAdeGN
1L/asJYbm97Erb34r8WWySbMaXaR0UpXe8ZUWaXUjRdujgGDf2/OtINWxVvoWm62BxrFob/R8Des
SLfCkX2jTfPXLffPn7/aKSwBCW9X8fMGAScTrWOpcQLmuqrNGsmaXTCTeiBlfE7egvYMK1rrfdbx
iyeZrJlL/Bkxlt5FwZF4Xy65Zn1lp5w6xl1gHhZk+LwmAVe01graTHe80AzbB+3xkrjxLUrFX6ai
vOB/3MqrFa0fyyCTu4jveGs81HuD34vRgwGWg4uP5N2e+bwUYtMdEVOZvIpN3ENvHJp4XVjq8ZoH
RyE46MVOELZleAQmFBT28MTzh6bYDfcX6/HC0+FUwVuo3CkV4/3gPCkvsuTJgXTITWKD7IR55sJz
pZi3u8jVlb2QPaTCw+KAwfob2u28DePQ7jl8qNzlQv6osvvobYAxYHSn5CRxsmx3jXg2pQ9TACPK
+Uu7Iytw1Bn3roaXrNmp6inPmSVqPvzQ7uNWn0W6+WJcrc2FKMr50MTL0TeT/Wl+CyW0I3u4sFF9
KNp9INxV7V6V7iUhherB9yvRXZRzFyuL7hP15+vNm3B5zCt3qrzuV9z/qDB4gMBzgtyfhUNprTs/
CzeCPZhfii+JayH9WYXHEc+Zse5QJPAZ74TCHY17LVi+98uroix+UyxxGwn2TWab3blt1l6rIEST
BeQvFqcofwrYS855sulRbmRu/T7zQqdb4lYZY48fBrXXpxkeGmPH0xafBfx/jaOUP2aH5WU55hiI
O+loMz3Ms20FjpQcTmt0BuNTCA+D/jQYGyte91goC0dL7i2UEITMCCsWrZh/agsG/DJ/pJ2XUH9w
W8wN5BurwrOXwQ1athP58ijyuagwcw0mkYnyPmvVqhZflRF7FD6a2OLooluuFazncduLr90quFUC
fDOvgj8hxhrbKusOvtBrSVgQ1ZcUUqv4YBgbMuRmcJwkeXzheMNu1hIHTU7TI+ctDv12IhBctoPY
KtNFqwB0kuaW/Ux+QE002yWx4faI5/o4cH15V1tkn6uJoppcnuqLuQ8JVQpWY74ScVAvyEPdZKPw
RXK0Hy9f+qnapOviVD+RygQgWaqeCukjCfeD+hSfhnWzk35cnvqRDKGb9cNyHX9u5b+vU0PTbyB+
pPdyte5cpnaK1HESF+xBDPlQ8bX6gDbIE+xQ3C2zEU06SLkTWUT53tQqf9NT0awVdaLlUeQurq3f
rqU/WqLihdSwTJXNBwmk7x5cx4vp4jVsINfQaGuYftbtUWfkXbrIvgxWu2ekYroXf6ofE8mJu1v+
1W82sv9dEW0NxIZkxF2TB0IrD6c47s0H5ZTvpZOREzFeHYfnnOSsn6W2oeQIxyXGDDsZp3qGI9MI
bGCDorbMHuvhrq5BzqFlsevG7ip8eS9G7M0ahCQXKVFO2iWpcRpOxxVx1FmzTFnTY7TToOO1ZGp/
FeG+ggy3Gp8ub/pLwHrw1rHO0KN6IMFjID73oRNXmvpg9RuYn5Kwmri6AEPafO4xBt/S7l4fhn7f
EDoq/Jf2lxZ/WNJxn6rEeshfp8m2pmOMFoHXApf6KbyfsFse051VYj92EmTMLAyvVbCSMyD3BJKi
OrHiXX8LXWncuqqr72voy6Aa+8hC1pFuEjpeYDo2KcvoqRoQHfjU5CqRLCkFKgFTiewHEdmw8VdI
U2UGh2fnhH+Rs9uBJsY+SyXplBhymQOSbT0+VZDUvJQov1VJ1FTLImubmjMLdgTCfKvtyIy20510
P57Jc2iNRUU3VA6cnJj45M4vUM7MqEIDRgp3U/AuFj/k6Nwm6xZ1qtM9VOUCvkrs4iF5YKm8cYz8
PUj470f9vybY///IrqrlRq+TqZBD66ET9rFyb9BYMNfoTkZWw5+wLmXJLzfJTqctTWACXj6Yua7w
Sxa8CwaQdWWiwS93GmyalRocosoGDMHwL7gj1lYaHMokTXCTH5nXtSTlrYSfwp7MMK1c6cfmI3wg
OXQHaVrYZC8dk0ybOMOZ6nP0lRvCx2+nn0UOLGo0K/DQQJn7LWr5Y/lIgkQyy14EAOISK4O9nraQ
X6+nU7O/rOF2kfh2/veoBNzA9Yp59ZvXxUU5yIoQG+Tr+MZD0qDtLMhcZDqzR/EJHWl0LXLHrGPK
gj4+mOObfg85XMycJraFz+QdPgAcvJjAqnHXMHpG3Vp3PhnFHSY0/r/oeVuQ7H0+MEBQUb6I40So
fl/jSRtWIjLHZFWSinvZRPMxbPd97XAaj8mYt0B+r2aT0KQvstcAuZKBZZSPeX7C/50l66x/kup1
3/nKsGsAGcjWgzLfzaavhZw1mlVkbtDslgQ0QbryuuKurTdKivi2uAuT9ZRspWBrpHYhbyGNGqvs
C+Y0mrNBvg/wZwvROWoRDn7Vr5fNBSGaXNwV1A2mnU8v3XyCAq5fNhLBU7q+m0M/uhOsRTsbhq9x
t9eVR6goIAodDaJLvSmbtRT6Q3SA9nKJnSA6jNMuEzJW1XsDDmqPjRsTdmXrX5Fql6GvGg4g7JG/
HliPiW7tqFkbkEZSsEkb36Rmx+vd/aof0pF2iqc1h6Hymvf0Z+czqSm2cLe0HUln5DAKK5/DQVge
lPZnL7IhruCD+NkpekpoHK4Rqa1RlIad/79xuGJgua63JI8AVEwpcwUnEe6ldFNZa6M/X1B3BOaH
JW/L6FDXnxKefOAqub+oNwqvf8oGr+VL3Danobd7+QAiJLR8nRu9idbWc8W0LYElJzpS9UwBIzcY
6BdqV4Wu9/3ybDxNr81mPHDC6n3zlRkHKamu2q+1c/NDwSe+7+8RteI97ecVlsE48LWGGbbfi9wZ
L4Y39gkNxZ2cytGOSxpxF69mF0VmRZQKk354ApEbb6B8/QjVVfBIYcV8Oci8lOOEteqfL+uCy0/X
AmeCiFhrbPyo3slrGZx05q+YJw7nj6JX/Uwe0bNp94Y/PltEqEa2CUilJDKFRA2nsVbCgSki8Wtn
mkk+kSBesUFkJoYuWiCSrMZtsL4YUFVonMaP8/P8LoPX0Mg08YCBsHzJEjQFW/TEPZDX9wiEU79r
Xuuv+DEX12nKFJ8H7JZsBd2K764L8CusEp58TISrenlqipXyNiAQ7fx0eMqBwmlexuc9rZV79bOG
7B76BnkEmatTBhBKSBPifX4P7yYWus8QSMgzPR8hvE+Pk+CVz9ljc5fcZZzd5T23iv0h09fJpny2
DtJbspm4+h/m+KJWnKSqezllDupoBx6yUBPIzeXJr7AFpC8iPnnjrMuLNW8ufGuydQLyZ02nff9l
JC/FuBOAbOwnp72fnwxOab7uXVw4IIsVIPp1axG0rgUs1+vuVddJlQV9rnjQjwwHn9Nkzzfb1lBF
fGNk9ag3VONms1867+jy4/cYUDKE2jmCUouyJuJ/ci4DvMPm1FiircMFlfw2ebswitSaVxzel85n
V6fPU/6sttK6Te7leMdXjmNIXy/vhfgJ7RQNVMmZ/Rm7utdsTKj9sp++p3z+SEXSrTp5GP9WrebV
WGUiN3rnrSRWvP3K3/Hu989V9lbC1oiYSBVI5GeX0JJOANvwweGXdNUOdf+X/jn0qyJykuIUEPhu
buh9y6ThecYXbzyjGkzLerktmKX+/PdmI387RbDXSFTmDJJUSWfexl70x/6mmIVipnWfPrZe9Wwt
8MJV9Ek347IynfAQfanLq3j5ItQE8TLTA4InXqbkYNxSCX7Dxi0PXDIVjZwe04KrctXp6TUhDCKx
Sx/15Kv2WPzVt3Rf74NtsisfcBEk9ngWpdVs2BwuE5ak7JRsZjd1rU3PquEbgz/fuDnfTvm/rwnF
B6AXgJhkv/z35kyhIbUXg2uifIHcrpPPt6u0lXrIrRO+h6KAoTauiuaz1DcXPAyEnMcPufADJhj2
V0V5s8AtZCgYwsNCgsl7p4dRUaUlW+B90hw0yy2t/ZDuNTSRWBzAXff+ULt4Nq0fmbC71bcwr9uq
13/Q1dMuszzOQDKlj4O4Ha3T3L9IoifskA+Ld80AjS/SbUsWHEXRnDJ2zSF2wuEjqX6FBZ8NUJeI
99Uy7jPWft1J0SYce+ulDl5youRFqHVCIztNew8A7WI9mKuA1OnCFlcPbB1TehCGbW6d5Q8GZ1l4
nuT9766q00MNMIk1cLUlkobM2u6ngH9H28nNlvVS8EGgyDuVY/9ldXFTmm7l0/ieA352cBEj7aAz
lC6tNat+bup7UFMuBoucj/7931/LN9Pt/+6fAR8CU/2SKvrfF0LRUkOrB4n7Z4+XPQ0AJEkdhI1d
rHgXAsP0JT676P2E4mHRIlOz/vsKvmkurq/gqjaUNCvWOmtOH6f8OLj0eVLLhwSlMo2pZ8/EeRi3
sZ3JW4q2MrOLZYYCHMdEPYYLM1t6GMdixpGOZoMjCRKbFx5WKx6Y7mgQSOX/A0fsNyHg9UVffUdY
Qo0yrMXft41r2CaFH0aPIQ1RzYvRSvBoBeuJqbCi7OXK5uyncj+dS0w2UEW7Un4UQ7/UPaX5KRLb
mPaEOmBtbn5dkl1l3LjFv5Ug/znbsBKxDpmGhopKpmX634fcCGOZJDkGDEijQX5UqRbwX6m/6vlo
GetavDP118nWYOyUd2iZSOGbJ08U7iRoPEyLamduB/jFvrlV9lNFjLBdr4UMTLYTP3aIGHzjMMDa
+YJdE2zTilRj27KO7LsxNA+EJAVp3hP7rVnS8lrzQY3lsZztiv0i90d8XhlVALLpbX6GefN0yz7z
bUZv4vQyVJ3/Lqp/iZeexnk0VO1yOfeENIS0/bOPYnbb1BNMH4PBlNCh8BvDplTWS28s8FasTSfK
NigmuVpNexy0n1G+FStXEF8b697MNyJBkzea89/myb+vUwNwCI7EMr/1USI96JW5NOKzcjLvMdEA
h1JxxrGFf6lujPBIzz24szXYKpL0nslrdM3d7cjjb6PC6+u4WlRHLZuTsI25X9VGhF3oapmdO2ig
mMhLRwhMk0q8KxMkyFMU2QlzXeUWlezb+Or6Iq4O5GGXFrWgR5cz+CxqIzxO+vPv3iTdI6Yl2HxX
FC8tRCr71pDm7y/MUjsA+lsgNlerYjXJnTwbqXSeJf5sB0aTkXgL/Cd35ulnpDyNGRAGIJPadmkc
zwETKUejgOxEsCyGZkv9PVF7ItkJ2KE7iOO+VN74qr9Nkn7foD8u8uqrHua8FLWIt0XGzsw3hVqz
xwteb/oTltp8DwFWPJgrIg0S79ar+n3fWD6pP378egFMpzmSLjydyFhb7TaBfNQhqXJzy+Nd6TyZ
hCei/lYJoLPO7csPUqiAN/x77/jeeFyuwqDvaJr6XwRVpjS3UddI4hl787DNIGu9il/q1wxbqKH+
3Y+hX0eOGNXLEb9aPLFwgoGGtp/5Hn9RQKS6V23z/qgzlaVL9dnOBwrDzPRpOA+TN6Ue65uSu9qX
lXNy4xhpvYi0lAMveg5II0d290qClfCmvSk+dLR18qqyljHJN0mWGLc1mT34LBEvgQ+qTvEpnJ0g
W1Uf0i27wbdCaLkVpkTL0SCZ5puIqxjiOYnVLD7XTlQ9lpt28JPwJdfdIfehK8ZOKjiYJMbHVDjU
nOFok0CBtWlaXWz+kgBl3m/7dTY/9GCWY1cB7KrAv7AeKaOoc/796L63oa6uV/7vngRdqCm6kqEX
FCy+bUwETJMQpTJ1RUCzpLmHDBaZRbmdcf/v39b/eq8sEx8BffTvEM/4okZl1PLlpBvrNRbd/rF7
z57xJtOpkeYj0n5yBAR5VUhrXAaG9NmOd02wjykZZ0E4WWq9CvPtzHib2LAIJgqXfFmYaAkjvI0s
rZXAK4AJPoVv9Uu5kx/Uk3nimD/SQ1UjX2NWOKZwXKHkMLtKh7MY3iXB5zTvyvhVg/dm1HfqTKeG
fwQsuHwX4zLWG6eUTuOxvhmu8ff1/o/7cfUs+roGdKqyP4JFVMk+cxEvlyUo7mNy8VvcFoiEN0Pq
AYO3MSi2GL7sQL7xBmvLevWfKoU3wsTaoUMwRk1lXC34dU+qeJTxBpevtAtkhxhl+mOUHYP6qOKc
s8g9XwdUyLQlwKuMjix7WfYxtCdrcnDUcZWaSxI0deMI/NcpjEMPrrOwQ8HJ2s2MlqT4oVgvuF3x
csd3uXbQyg0J0Z0zQ/C286NAvhujp0dr3NS/kdFNjzt0Yoa7Vm9GlH3rB1z9uVcqiSyetFCFpnVu
XGQwsXSyIqcVj6VnCTueQMiYjXaXwZlf21/qfYlhP70VNvu96311EVcmpUwK0kzMW/GsGb6YOiUb
a/YjHvcycaQ+Ib1fDF2LMwDfWSbKKO226rOM8QrTROldUN5dPCbm5UP1JHKSIeYXzaOd/Op+MNKo
oZiZDiEPGrGzGfkAq+w0fVy2mp2e6cddkrXBdHh4Sd+jNSjfeKuaKxFDRr4is5CW4MiJ5Ebv+7fQ
8dsrhovRwMUo6+K1YC/rp0sKTSk+XzYjQNVQhCJC2AE1bZa9jNaHFpzSepN1753ot4tqpnHmastg
T30jO6+f9sZIpt9Boq1rp+Uum3YhgbHoB/D5FPUh0H8JzfMFGk5wOYcVpUDIdjh/9tpRu7jTre3v
+ylkeXqGSlErmpBbf2/Sf7Q65smUWsPgFeLo86XjPMx3repe9rM3O2RbvGBTDpHeV6tf+YeORvan
/kN1Is3T6XhSc9+B61yYtoYLZPlWv+sb2G4pT/68uKv3OzFzKZbnaj5zyAZrOzuKuXqUBBtvhEox
aVuhb/5itht5n5uYnBFhm+HF1o76j361gHVCO3xl3EMfO7ArYFfDAQ5apzNst/+9Hfy1kPrzSq8+
grDP9cmMWXiUEx+78dlvJBxTSuGodwtAvttoz+3b5f5mDfXXBW9JJcF0QDzi9Tg+U7S8tizu0EB6
3RIGHE4MYnpbX2V3TEZta1NUN44Y30/bPBVL5BepFfDEXyMtoziylK7mlcnK5wuzaWFUKWxlu6ZI
q7Yhu67a44IHxnhnUO4ywrsr3YAEdJrbarku9A36FtrhA7MjcjQQWij3lvooBvfkDqYHi0me9+/H
oy2njeuP9s9LvnqRzEugAq5I4jNMAZ3jkFNUd0UBvJdKjGWG7jmvv3mckvVSn+d3KncSb5cJTJXC
phuPQ3dIe8C9xV4d7jOQsKr6ENFHJtmzrbYgEhrkV5ktPBEqwc+0gtt0tgh9VnhJq+PUPLL2JafC
up/Ay5p6Rs7dhbM6ZhT5vWCxBlmaHqJba7PylxJJRq+xAHxUTVrOIv8tkaxLqfRdZCbnCtRehbN9
E8pbYDGzsGUyS/1aDru+Yyuzx9m7aBoA3GPEeCP40I1pHVqB9xYZkm2Kw1EclVXGzEKp1h0dETXk
fz13HGEi56Iv6RsDdha0yuCE+wDXIguHdfkQxGPdPFqXs5TuRbd9lL8YGff78dF6UVoSyOzYN3+K
P5X7+YsVPXnUvmSaaSDRGq9hmVfWww+1PmnGUe53l+4pb3SnIUEoZjoXG5uJ839SMAO+Zz5Kq55x
Bs741jWmFctTeW7vM95LjBixcqqaYwfymW5ue54/+Y/U+rKIgXaVM035RMyWY7bEQ3Uhcpg++kp6
4NiF/1d/G3DSB4fS9OtPFVYL1S5kFVqX5p6Sl79dzkC3rrR+k017AUK65ogWWVbMxI4ltlI6bwzQ
xJMuOwo5hst4ARU6nt3RrpiG0P141+ItiQgN7sIRzYc9yY5sPcWRH7GJNo6lbFs8kfF5mF9IPU8I
mmWyBKK6dmvlADyWP4td97MafDRHY3/m/1yQ1p57hMR0864zfl7Ue43+Oe3Cai3yz/f7lBcdKoOG
rhGo8NpAt59j0EP4VCMkCLSvUoQfUSMw7TkBARne6NFZISx4Lj7n9mlgZxhiytfJwdyHnSn4SQN0
lJ76+DRd/LG7yyU7nl91Y68hxiGhsPAS3a50O6tWSCxb9JWdhj6zucerMSQr6YOgCzaaAPzXEyhj
hBvZcNBelIuHgkchhKs/gFRtSwZed0lpz8PR6OpVbh4kjTTo9aQwjToN5p3AUeBdbjyB6TBBcg9c
qMymJRwYsBEA0Je7GpWweGywnZtntJ2X+pckHGfpzeC0OW3i+EOEj6TtrcBEhzA7KEkb2Z7pwyq7
uFxUnYbq8Jqw7KqB4ongYgxXBhcurEqRf/lJbH9pZmUnxBpywM/tqST/4EvJ3lUUGeLlNfyY+s+o
ZLedUJbYuuFZ3Sa8teoZ1+WhhTMCMq1mSAzqFzr7fz/+KWhTM5yF5Fy/Vl+062rUjS01xDbItur8
JBa+CqqIWyh4LR1lvgK6bHDShVUanpkeWDK+IbvbJqVbfhoPlbwVPsV3YhEINR430Wsqc+Jldr2+
sOfV3QAlCu052LJqBuU5R+s4+ShGkmu+1GANfRaphomxHxLuPSH1r9F6ekjv08TvdVsYNoH8kZlM
qTHNJn4GxiQ2kLhDI91J/SGQ3JTc3ToEQo7bz4wmW2lPYezh0h5zO3z594ahXG8Y17fuqjFiSWEq
X+Q4PSsP2meDGEWtlmSW7j7unToHF71CYzRzkdQeJdJiwnm2pcsUtXIKu9hGzmeyMQm5uKu0fds+
ayGt0VVy6l6Kj2z372v9dvRiY9MspkOA7VSJdKHrNd6cDKwb6kztoXyOILnSPRhgH/2juwQ1xPbE
CNTN3SW/4MZPX5+C+WldlMlS0fDV6uL1fEqQhFlTFCk+64d8UxyX+KfYn0lmtyW39kPHuIGfksTv
7/TSNxd1CLIaBKpr5VrU5lIdF5F0Hra0jYI31mdDYvAP/H5nUE00G4PJcSJupM7XsY1IHHmmFy1m
1y2Og/yjHXeSsSZwqQoPk7SdMj+KziKSJQj6PoD8l27HEl8OKJsXITfeQ04T2Wdx6naXPa85aH0r
xYSBTASW/kV76lHhJ8R6fUr6Nk8QLk17OQRH9xAQ1MyUmkXHKlz9wboXYBnDZkMrgvSJfDhlE8a7
2ngIYc73uyj3dWOdyj6aX9wLyWcG0m/ypWolBhsjuo/bAwzwxPrUw91IOiJ9U7qYdF92o/YoRv4U
EpJG+pxCPIYbPAaefBLuyyP/KnFd3XrlltP8n/XU7+f+x1O4qqfSXIirouGVizb6lshoH+CEvyRx
o0q6SfT5fWr/9mvLDBQigS7DRfzvOlbGc1CWvBZnYg6izpYED11M/JUjFnlXPlVxk+vnmiHJ4BDR
kLyLiP1DN0bEqD6Xjynb/z5+kQ/dV/4ozlA6qO+GczOuzPfQegVEE/1Q38FA4CKxMlb3ypYwjcRo
rZzmgG7DXnSiQuYkrauhFjb7tdm8Nk0G2nU/RQZC9kdq2JjkMeVRAuR6lA7dQ7quj82duUvfxI+5
foMEUJXuZDnT//XJY3kUkoofRjVMcEfX59FGF3K979mKYPx540b4YJmE5EKjH+DpPUPEMxLiBPo+
2pMbZfW389n1b181fbS+V8Mi47cX1WgLCP5X9BpsGf8w5Rk8Q1xlMLPUlYkK7Rh4CEnc8jg8coxH
49Kcqrv4zloCi0fGwKW/ZCdAgItpgH/c6sZ/mwRcX+nVVjirqZHLOmcWgJVoeVB2D06B/X/Jq3Nn
uM/lkdJMSfhYbv22srye16/vn0/oai8ROvFiXroy5glFdwAV16HqZBK9UxHIB8kE4ssQrfMgdsmU
xRUOHYFUAm+o/Ryi+HEs9uQfpvUTjSQYhjhUhTvTVZUbp7pvJ4XrO3TVjU8UZSiTlme5QOQNk0Jg
q2UbhCIUzEAUg4YJja76nXari7v8i/91e5at+I8OhNDOkpyYywv8OXv5Y7xePH+mk73yLb0LfooA
urm1fol/W8D+fCZXjcIoiIQgTzivZ1/dtKoQnx5yzVaXtexXFDhzeugBcfVeH/zIkjvoNSP4Crnc
k6+JDSlPT722qcZD1b0lBnqteK3tUmJWlQ8ChxRzO1LHAqJej7KtfEBqPysHE/HN+MKwEslQra8Y
3OYcL41dkdHnXc1LO/iEbEy1lsmYsZ3fBdnXMifGWoAdhbJHXvX6op4amGFDwRIJh2diDRG1cs3m
gdoiHeB5MuV+UpC3kQM9FevJrB2zl1ctyS564VW1nx5oiqG4IvJafSgE8sBR2Q6HpiUWo36VIzt5
lk7JB3C4AGgmpNm7Yv3/UDQs7gGkI6QFWb/7C38+cEHKg7RMlxWLUerFllah28RH/ng0nM8lWRJd
8vrv3/wmpPn9dv/xm1ffYEgx0QXQ9PlNE4kkGiW76zkxosTtNT8pPFSEM95gCHB+0hEz5QLUYD/j
YC/B12mxfYG36O5vp1z89U3848quvrvRskYpypL5DEdDxs9VHZduwj3Q0EoF3+LNnEiP6ikOoSSh
euqP9Zs87XMCG7RT+FDdeDjf/B3LjVINJvzEI2Cmv+6gF5VcyAwp5rN4z9uOyXc1Dp5IqvVxeIeY
pGhu29vWB5bXHyTgPpiqO0lUxHdm5ShIzIhp+1zkPKSLg8aK4ud/P8e/rlK0Kg3ER7JmEqH238Ui
r6wsKNLLfF5gM9K4U9HuHsd13v3q0R9q5CZ9EP/yfw1t+n1X/vjZqzWqhmwgRhd+tp+Osye6YUbT
H5iKepiGe94n04nf6422/x1jfWL2Q0ozhh0PPwUDve4hclFOFOIetcKtdftv78+fd+RqJWvlYBow
5cw0cDXPIOvGxg10JNJsVWOA3OWf/34C8rUb+fpWXJV+aqHMplZgelBOAJHKnZg+XJJ9HWyWvVSI
vLDwGkDMnsllVF5pOkrjdRpen1semm9Sh+sruTr3iCLTnqniL9cST/d5V1N3iUCZsJMtQSKJTVPJ
hkKSQxWV3GHwppt1xTfuxP+uwdAgTnII0q+rr7nRKrnLuIYFP0CARcroOqClpd3V+rs6004cf5pP
6Yblpuaq+KhhmbrBBZEXIqnajSNKRwZHulcRy1J4s/GSeBYD33eBwQJNjXY1dDc+or8+QtC9IsQO
2rgoC//7ESW9KXZ6PYm8MvWjnD0bjExg0gjICXu7ey02w0Z6yt9KTrLdLqzd/im+udB807Iud+6P
i7CuYHyylaRJlfbiWT3QJKK8ztnrMHksa41v8B+zI0Ygr4584J2YMjv8g9Rs4kaNkOv+yAschCvz
gBjSxx66jX5mx5jTeMCYfi3nPgBsdFQLJPyCVH/TW6vwSAwcjrD6rjuY8k6jveRKDnK19rF/1NaF
rxyF56z1kcZk6tmq92n5oKivRveUKT8z8S6oHsXMq7N1Ty5rA23IpVzMQ1TloJa3dEPTN2m0s2if
v/WLdUtAhC+cTLi6S+IdEYpsLp80+xrCC/GSPo1PlOUFAKZbfZ+/FpzLDJQpPpo8ODH/fb51NVZ5
1PfS2QLQDaOQhioJP5kbGHZkHYZ6NbjFkUyZjbZTPixlPUsuTOnFjAiKVrPRQc+ZgwZB7gFzvspU
JwemzrQ6b5XGsJa5lOvibwEYSAgHAfNd++C0VIoiyoT5LPW7VvCM1k9TL1d/EgVMFujARBVrBxOC
FoW/W4jYPFaBbvco4H7FW8sA4uFw0dPP2l0+KHiZjuHgHQOID2Xssn6f7UX8vdeSbUiTvzoUm25D
C8pp1tYpeTb2BN3cV16EgG1tRk79jkR+sosU1YatvCnkhDV3wGGE6WMutpOgOQFeXI1ecvCVVi89
/YDh4grNERhyoVT0vjemo7VfhvTeAEeB5qmumOm3L/x9xLPGS5DZaDCiXPUfi7VpM/tqec8vDqFT
dFB7vZkSaAbfhQjQln+IGyt1ow/5Yay96Y6Uq1jy5to285VwecCYxyuFclvtSwTfv4z2p1XhCAuI
KNx21nYVxZsADeG98NWmYExssccsAi0SYQuJhn7SEke2yZl/xJE7Z25KSy3fSuqhvDwK434WdrK8
a5PTpdomiV9MPjxag8lFGG2N0sUc2NDLxC1fcCy4K/VtyrscXj6FAMBT9gqvJlXX0KN6imi+4CkP
nV5+akUcEZ9jsZXix6mnE32QJJyHv9g4mKFPybGNPX3R0W7niuyFBbOnomCj3RqVq4uIvCamAZCt
BMlNSk9nrty+ccIMwwd94FmsQN6hc+BX4oEeTG/PNFritxJbApj0kYeLYd7O8V1gkwhXwNC6/geS
QvmxwhGT0XBZXY7mQ+OJXuHxbUfF2aa/H5SkMKSHcDlEl6vwo6o95cF4VAO74LI0Wpz5JkogT61o
sNOB13ubjp8c7XCbzU6hnhpxlSIoEGx0ulLv1r0bx96Fbji+D/WAoIeh5Ej3mJA4qNzlClqZANKB
pjkOVg7IBMV4vKEc49FNo0Zu+TzXGPzM5D4CDqwfZtUJ801KXG2/WRC/l1VvuCYEgJF8uPVwWTjP
7WCbSALkJ7NYxyAQ5ldFWPNLRr8uO5PG1NcAaloQVjS77lo0spHbygfLxFqy0sVVabpFYovZvZS4
OqV76TDy1fGzk2g0SC6/1E6vWncQ9H2Om4d8lXaHTkk/xi8mVu/oiX5dCA9ArL2OgYirAz1TP1Po
v6hmephfzFeS7JeFLUiS9q38EyG2MN5V8roVn8Ngl15cLFhd9rNjU5Syd0UgAk947dvGnuMj+mNe
Cm1lPcoFUi3D7csnxGLmWaJPn7+a3V192RXdV9M/iwztBoKyZPVQLCZlxB0Lq7sK+LLZeZ9uxhd8
mw7/3utw2Wr0Lckc+y2u/ePE03eDOTUm7bIJf227kTunFhftPur2beQ+mK5CXAAr179Ltb/+7AIV
UsiLBHt73Z1NJD016c7MZ8B4nY8OUSRupbFFXiB4g5vBs2AzIC4f5ps61L8W6ogk0BSosgi/9qos
NaUwLHORGkNbYe3neLAKxsfIM2xWWD/gyEqVsbv1F8P7+st+8ufPXlWnSWllc9nQ56nwhCYPLabE
ZFvN0KTfs6p2RnNet9LsRLJgz3p2uEiRLTCPXvwT+8tEvfCiS1s47nIOxSVyrTr6/yg7syU3sW2L
fhER9M0rCFDfZZ8vRDZOEAjRt19/Bz4PZSszrLjnRFSU7aoSiWDvtdeac0zwDOsqz70q+9RYoghu
LRDOhj4B4vynG/yv1RylYCUvaTenRYw62sIGd3HSYJs1R2Hc1vqHdhFdk7P7cwPPPRUX0dm0L0yj
+3ymB09mhqo/qD0iokquQfVUFOtk8ZV424KQtpTEYjUbSqf8iE24Cos624mY+Yr7k7QZ28LOSCod
qI4k/l5Tf5nU3j3fbSvtw/Zd7h+QJpM0WZ8onxyYvAMgbRRZ8CRgqGSA2bVd/tQftGzfCUupAts5
rWOpZJ90Pm0GJHLMqOQBevhC51rnBdYdbGvjSstXirKMmCKeyPIMkf0pLy1JsUwLxX2Hgae4PwdM
XY8jvkzOCdnnZTssxk11LzBBj9dpQZ65je7VvD89EMc0u2wVnylRq9nKIRY3+ZuaoBSwhfwR/YDK
7QghR8TZSkRsmeFlzD8TfqM5e6q8PrUEivoRfr/LV8O4nW+bP6qX8Vb76i3YzqDe+nTy8VnxQu6f
GmPOf9hptWdDewashsEpYnZsmyx1yyLyqe5MnLas1MyUoaoUPVxGX9DQJxGa172lJtxDaEsPbKrB
h0x+ENbsZLIoTpGrnL1m+C9Qf0JiLge7sewTY1o8ZCRz5IldI7iFFRS4OHyJRiD/wDjP+q98276O
7BG9TfkoYsNisGEOtpJ+VdpHugjjh0xeB4R/FFAlH/LUh3TwWa+EFDs4neqQuL+JD3a6o0rwCArY
Bjvsfv3BshxsDijC+uXgje5FnxUeul63UBx+jd/4Wd/155mqL4SHyY0TbJRDqU2ktPjLGDaC8oyr
L6E0+8I6aGzyxwT9531J7bBIWxuiB2KK9aR9oFu4o2eFGh972tkN5sYho5IMXbbQFEo1ihjBv7Sf
pkA0xFOTPfQZEpFVsukyD/Nki5FbKXxIMW2BmXxZQsI8bxRiZM9nZvx0I4JZgus76ebKeaPS5SrA
LxqwnlBUdxq7JFyOPgwdwJJB4qavEpzUO9llRA7Q0hEcwjjP226tPJ7J+7ac7AUBeE+zJ4O5wZlZ
eiiLdcJYncFG52ko+KDbTRMbtuEt+cKmNDOfSSdWVWcodmluCycnUld9sa7qJzZRFetzMCuUtxZE
R8fPVd4J5qN4mUuGGzEBvKNK5MutIrt7Ej7ZlxNlMTAiGuuXIehRqN/rZOGWpeYEF6jjDlsYyoKh
8cxy1daMsp5xdXfYPE7bf28WP3bIiHmdXN0K/o5rJRHNX3kiEaAxcHAxt6nXo5waxMylBSRGS6G8
k/ddu8rK+djNImPFXouRkMgsTK/hPtK3Unin8QYDI3bOD9mNji2+8h9WdjxnDDh0po3son8fatQu
FLA75JPSCeIQCVQFdx4Xj7noj0qIrMEGeqypiwuqnDbdoFzbqPcDisK92Tnn8SNrcBI6hGpcUI+Q
C1HtqSXvR7fYRb3Nc4BTig4k1SEJOzylHM2XMhIPbQOUXw8/s5j7v7faT5F/b4QCuhteGgKH4vtQ
3VLpcwmtNRX34WIqJcmlIuxmgMRez/T7kK7t8+VNMB2mIkgBZkW8zdQtXHT+vlFYq5Zj7ov6eqz3
fbLRhlkF3s1wY4jSl32gEJXiTukOHNSqzome6NySZb4R9yB/AcEbR3HPkmkdlC/hEHO8Y0JP0fqS
QY/VEFgSsjds0PPPxq+SJHRsrg+Xd26GEjujYScPguafWOyIBBXs0B8B8Dt0/WMIom5HqlXHaQQJ
88m3Pi12CEedQgJQcrknBDw8wV+Y0TP3smEkOT5wONiHX/qRireY6xvMpNrHsJQ3CQdN+6wCNoCr
eFc9SZe12nixRTzQokl4kw9Fv6YWpsoTvCRbntv5xVgnyaGp95fTNu+9E3WjDpZ/lg/P7IVJ29gQ
GoVmTjyCKLogYAVUSbmjv3IABNBE9ZxpU7g7hTqhtqSpzMLkcMnx62We7E/RBk2/lppNQgGZrUPE
pgJnyTLe1hXww1tmlB/bVSDNprAh7FPkBf/9AA8nI0wFGahvOFnPFmIM5pB2hcxTDOIcbncjYJBC
ExRLG/a2M4mZbtkz/WB4eMvzSILA99cJ04M8Zaqh9Aeg+ffV1LKmNdmJxlX9PJWklW8doUNr49Gq
Vq11n5DEPVQ4Xjtytte5eKzQq6XRvPAvyU5MHlkcZurAnGOZqxx8xnV6XlX9XDX2QUcsHqRiReAc
29Wc2DeaODNzL0ge0+ohgdlQm0sxXMjhIsi9vFyqmYMY1vISbKvjWh0OuTxwGplJHbUQopp7QALB
6UtkSj/qrp5+qAPNn9M8nKQ+lRcVcyvCQN6s8nxhjOsRyw3sWbRAoY7exOs/885nzsavzsAzirWl
LQzqnzq9l4avkSNKnamcgY1jVVmQyeBss8SeUIARRL6pAx8xft467CDd6PI3ildaC5lQHSwdg9fl
v8j7OmsEffV2ST5P6/OLGpFWSv3hSScbkzaxgbAddmQeRrrbVjMibwluQz6SbcwLRriA4Hv+TLrn
TCqLqwucAbo11iYrF0ExO3+1LPg2Z0qfvRYFU3lyMnCP0GuV5VTmUClgGOE3cRLIfvgZX6bfo4I1
A9Ol45TuTy1/aBuBKxzqN9h4D43xoaSkH4u7sYcTT7YA2qgAxgUr5AyP2sBjl65VeW+m0ARUSFLd
VhgOAkqH7Lmr/OJFfYIu1hSuZOyBhme638efTUKs1+OorOrTV8SpTsR6fwfMQOk4d9OqyZkPdOPo
d2GxCc87Wp4pSR95nHxV0TpEjAhRmtpul2IG+yXXc0ZrJ+1tiD3xotmxAUIa7B9VUZXQDAifJB2t
ImsbjCAVb2shfiTCS1+8XdDVhejPfS3xx8v7qfIl/UmvnLyZERzVrUS2hZOxbIPHCKskAJ1KSugm
+opw1LOZjNxJ5Z/o48dUXWRPt7ayn3ayP1897arz2SuqKEYhPa9ySpxucHtGG8AjDQZKFKmoEX0w
HcQU0feaaOWtK9JIohVB/bFh3meEHuwFpCO/EzRUx+w8JTzELgn3za1p0LQmXbXnplDxiXvN/74d
XDtrSC+FzirBrkNcRj8rP6tX1FAt8gLNAVynf9bWTL1DbnwfOooL0y3CUUE4RcOXPTcWtzxK3+T3
EKImRRtidX3ybV03DKtT1JyqM56fiubERPfq+FxtZyazxnJjRrDBIahfARh00KrEKepJm/xJsZsU
/WTa7GKFx2eFElGOJ9reb19KIewwdcmm3fSPtSa6J30TGq8BorNS3yL3ayFItf1LM352c/F4o/D6
Xtj8/RNd7QuBGRAL1zKaHA7aR9EzcvMqc3amWQe9Ll2Grk7n0AaMMOo23I2mvFfcCVJ967n8QSPx
94VctY0LIy3HSgzFIwppIBHnej5oHiGa0lxmE3UUcTPKPi51C+L+7NY05wcVG5+ui6iUNUvS+f/f
G1KfBeIl7ks+fSPQfEVKRC8KJ74dzJStalNzzrtPObDT2C7uwts74ve51t+fP3UW/ujRdHmslpJ2
EnnUwfmwpkMEAv2gOnSLQhcHH2cPB3tJ5I+P2mD3b5O8Xvi88TB8f+H+voornUoqJum5EBORlk0M
j2AehM9njP4cBO8jaUuO2mlJ3wh9MGcCZ/ySok1tzkz1MQ18k7SmwL31wv1W8/+9BPx9RVePp6Im
TSy0l+mKgkO8QO9fXhx0vzmgHAJJyfDjqFU9SmyFUDJGj3hz2ecxvtBbO+VsdMYHeiqI4Uz6O8sd
9G13Jsz2LaXNWSsPA5yWlFCicU3Ui9asEnMfFkeTDISUiFPtLml28cVOfonI5Rt4Ir8PkdPTsAp2
J26L6QjL0wdz1sFvh2XZL2I8gER3nbc6cxnmFnYS2cn4qPQLGPiVueR4X8huS46OcD8g6mOPGbRF
eVqmI/6X+elyP579IlpdFN+63InhltgnyNMGHryGf8bTEAAuQ7a220K3H0rEv+/11RtYqoGFoHKY
NDjAHqMJ0FIDA9dBhq2ZhSCMIULBAcVzBgtn68JSZ9BZL1IPEcetXJffaVj/+uKvZt5Jl+XjIBSE
UOzaZ+3DIOCGHR3lygvpkA2rPBkzOJchPNAz0TmA+Glix/B5Bl9ZiQ/FBgDFMfSFB3RzB8YaS+Ox
QDBrHS5LY1mswdTPwQFsrYU6bxYY+PFquvGyW5WKbRKuJT415MpKHH9nTT5j7JLsOIUMN9kR3zuG
0z03SH7WFES0v5//P9/7Oh3K+KSPx0Bn60e8VjmqvkJU2E74oEMII4uBIINkjvO2Mg8Ukh4KmcBf
sXYt/XmEblSvk8/k06LB0Cx7GG8aJmGPI37ojft/rw/qz+vDf1d71d8clag2wwqzXeXmi8un6fee
NScLRfsyWjt6zvExrmvgAtGS8Z8eLqTSjynKAufCofOj+eCIK8MJonRwaXM5Db2GwlZTBqLce5FZ
hbHRafcFj2G4TnRfo0B/uNzOdbn1Y1ydPtqgyaxLwC5OpflFvRxoXmJSIk5K/8yv5/SsNIZ74a+C
5wwvyC/jeH4at5cvem0vFPdE1ASrapfthsopmboYyzjkFPWrNtc3BRbTc/7tPaDgkHHQKJKsX72U
nZJb0TBNy3lArB7u6RGHS6chem1joMeeJt9jNwkd01xK3QKV3q3cOu3HR9RQcRuqpg4g82pTsASN
5ofKsiCRviDc1dmLppDxg9p5xFhFD1fAo+SeaC7mJ9tkbm+f8r0+Lkrl63SBkI0dglQj2kvJ0jrq
awBawWVH7aPXfludWUe8FJnYjgxE2iKKbWRb0Xxo1cRLmS7KJVZiuzdmE/869PSRkx1iKC84Gotb
j/cPUwNexj9+0qvNpuvMKumVBkf3KyTJcIoASPFOsuxbhsMaAfDtYJLxc6PO/Rbv8ruqZDBj6SqW
zm86dvOkxG11siZRCxsZWGL4fgtjVU37bTmvnokG6e9wvzhYMHF07KNbKp6fH7L/LuCq+hC7MQ6H
mPdaRQU+5ZdcZiyudHGY/TJInJ1Uh/PlFPxAK//mGvhj7QMthFKfnHdZunrAhD5trFo/T7UPPDHJ
q0/nyS3WZSs8lud1RZstmHV7OVoypnVGlfx1slKqwA8GL5qO1rVLVkS7QrsHZ91ypyn8vxe+HzQr
liQTA6VOLRTSla7afwmyL63NhUlo02VfUbVRqoUSPGj5Lj0j4mNCrEJ65Nx8J5s0/6tFWt7Hmc+N
9MFm3biYn0r2Py/mahUutCrFx0etOPlkL3iFtlCFoIY3b/3necfZ39E56ducw/EpA3tZQI+IXm/d
kx/me3/fk6tV1JAviiYYlMztB8hJIGXqQ/MQYfuIHvsvyYnpij6fZreX7x9r9T9+fvPqBJv2cTqG
eTw9rafwuUoWJ9JS2A4RtzjRTP0EbGgliwYpPcJuR3y6+ZP/tH/I+AFIZGa6iOX/72Jd6SoRriQi
NGt+XgjTFcj0a81ZRQLYlp1gd5to81s1c70PcBTW0R6qMjneV3c7vbRDJsUK0sONXKJn8IfuraVx
huWemQdo0bW6YNyBYfs+yHbxG9Wp6E3Pn3Zvqv5NoeaPz+B/l2NdfQd08aUxmrbQaBFu1cHWgJRg
WliFB+aZM30Hd08qbZIQPN1DRozOfIO39pYf58cv4o+ruDq1DUWYXOKCtmG84MiU1+7lxNKFEJC+
tjeVR/oUn4uc+MZ68ONhldEyQSRsiDrSob+fgO4cysVZQT7WX3adMVO8lIynEyBEN5KgqBT3Giqf
E6P1f7/6P+4Uf37udEP+KBeDrqrK8MQOFWAgGRy6lOa83td3hYOY32ngcDHjj2AjYrzipKozMZ0I
vTeu4qeK4M+ruH7+BUm6SCNXcV4PgguAxp+efU3D/1Oi07/ZLv5pg/jz867OAnkTKeKp4POycd5W
c/X8tMFsbrM3z4JP6i+VfpTNMLNFWWMBRKQdaNEzuPGl/9A5Y8H740u/2gTChN66NvbTuoO9S1aX
YbmXjA81J9VsY4jrUd9J1qGhd61hyOs2Jy5PPZrVUhgWMlIA0ugUhmy9E+Ruqu3KdheXvRP26Uxk
U8XOe6t4/GGq9vcVX+0UoqUFlQno6GhFdrAxnvO9uMkOmGCHjC2VrjL3LHUvx4K0R5ZKDqKzfCGt
GdPbZ2b5tNFvPTvyT6+sgr9RJgF3AqVcLRz6JUz7LuDNicqZjjrQ0R8wyQW/VJi1SCKLB/iL1VHH
xGuLn4EnHcpH45F8URdU8i38xI+v8Z8Xc7V+FMlJLMqSi0GvEZcLBHXSjDd5Bw2H0/qZcgTYbnPf
PhRP/36FflzOSTckfHOiFlJZ/P0iK3JRXbJ4ZAHxWmEJo0cWUduuz+OKLiLTt3ZOgtw4oxWkzzXV
C9F9LNoL35LSzJh9FYCCTx+hpx7/fV0/3pGpzGdERItT+t0j+GOBqTIrF/SO6wonqoL6hZHcS2uo
5VvBRc/moB8JZ+H5/tZ5X/mpBFWRYk4xqbjJrlfUVDZrAHf1eAxjApzj+3GWWquanPaprUq4kXEv
qQ8jf6R4QFfcAeAEzWf1DqmCo2SxTb4jlWE75W5aaypV5mztvLJYJdDJF/atUxHbPd/Q9YaM2xWN
q0Yyo/nbnfbHnRrqKWTh3GBVuDz2OpkxpDmTPG259cUj/1TlPD8pIOkk4u+K7fwZEF4DRdW6yy6S
KwBjIQZaeEIpTNsKPycxTinyxtypjucX4blnyo+zl17SK9PW8PIi6nM9WErJHUBpGMvKIVznc5rO
sOsc8if1ORYfjDoNqnjbvGMM3d0zDHLlGgiUk9z1vval4VYdHGQTkg5scommIp9HO2MOVrTrZ+my
niMSMbN7fRfN+434dO7mKYTd+su8Q/coKy4yUnivAzNh8jWLD+IN5qJXupzThLc4m3F6g8WlvDIN
Fu9aw8aWP7ApYhezGfYCjEUBu+y2FdPg89Ow7zzEoMksXnGxGpBGWKJu+owI8IKnGf4Lud2oC1Wi
EF9EoqcjAzzcwmDkTY9H69dJveO3z9k8ohm1z+KJ9dHiANikDwpxdiggxOwN0iMq0JFY4sLVsrnY
0VzG826lz9Ww7Ey35PhwmGyWrRunsDMI37tvD5jtmztavbhJNnQo6g6a0sIcZ1bsq8ocCSSpN5cE
fDvGuR71q4d+zvwd05C2Htg8PWaFJZUIDGXscrybFTSPwc8SnjLo+QJBhnAiB+RDgf7dr81od+n9
junbaD7mmkNy2qc62nm1gw7x7/f7B4MN7e0/ntqrrbRNwkAdBtoJhM6fy0PZ+iLukY6h6raJ9/3p
xYxoXGqvtbWvLlhJ8JEQmeMoBsaws2QX/WeSbkJ1EoOWywSxs9PAI7ix0/5Y4f95lVerIzqQ4jKe
WIWCMyN2BnYeePdFtw2XbYnKgtMGDjaaHjw8v4hKNJDA3nS2Tp/xr/f7au9sssTIY5M7pfosQxgB
EjJ8ZmdPjJmQQotcdeMkdvKMcCkxS3ZG5cZ3ZfxU9hg46jlnKNBTjKsiU5A5feRFhcOE5OhiK7R2
9yCTGH04K671lByC1jXRHEmpZWvvQj5ruJx08JR6lXvNFl5AdWiDe4EnUvexDWrr6phKc8F+55gE
GFeWZsKrcKCvnIxeMtyln6Dis5AuE31Wv5KOpvogNcQFIQrZq+pCNEpGQV5BlgnqatnLZW/QNoiN
Sl4jhgJP+hZZa/h+8WtEtdjW/v3o/jh7MyxM9xy/DaB3V7cjI1E6NiekZQW5AomeZUvdUzlscdOH
OOooRGUkiE7zSkAbcdZYDHE1onSg3wRlE3MGXdQcDfLMBBn/rPjouPplju6GTd6ctnpdQYmFMpkv
1QwcdA9i5GnNjRJe/um5Ir/IIMaIn+KbNPXUF0176WLpGKB+/CIoo/1oAXWx0c6E4yTPt47iyzhP
X9s58v2F8Io0CNQr5RkuCslhvbhdB/1QlIFR0E1ajDIUvesW3znIzUGyiLeLTtNMRWhslDM87LPU
7/ZKirce28h5eWvAK/20HP31wdOF/bGJarohyHE8SEe6hiBCRAN5KvEsDnxHS5u0CiamU+TC5C+U
sGoKrx0fUxJaxGgRCz4znRwQAZPn88rg4hkNqfVrnqiuVd012JaHTwXER1TMTjJOsfcWGXazjxit
kY4mEceH5CWYo1DKs9mgr6eNU3wclL0uO2a6i9Nfp3JxMciOnckNIJVJYqkSdmEt9Xm6I5BnbjoQ
FGPQDYotL4s3ojwee8VBs2CgM96PqD4tu3CNxi0lT1pkg1OglFS2Fr7ieGsUrxgdL2S1nYZ1cj50
pP/N8/S9TT4Uc02Mmgi7T99ExDPgiAL6BPyl1e7iYi1mz1Q1xVoJF83wKSUry3SFcFH3c0t/6tmQ
gAmx2Sj+mbPZycXxfokWyuijYD33tvFyevr3q/m7Wr1aKwE9AXAjoFrBVnVVR7c1biplKCTWSgEJ
MZ19E4GvTSXjTf0JLBcTgnaBwoMXc3nrmPPTdvHXx0+l2h9P0ahkZQMKgJXBJcIHRc3MeJaddC6t
WhsVg11/KRpy1NKvbiZHaT/UrX999tWqJObV2FdpKB2T1L+cHdNwCtM5yT6CnYaGSLjNUlsiPg1h
VeelmEaEuaLMsX7ouT28dLRtPhHvGYEjgX1MOleh6McTHTvii/TafaDn1XfaK6aQdUekBzR2Bost
/HZ1caYGIeXh3VrgCkH2aZq0x3GqLLXo69y5OCTOzq2gLHXa9b5/0wZMc/K/Fe1aWJ+b0uVUdD0d
F1KMiVX40GDIur1kU90Yd/0zo6rT1jzAYA+3xjNIKje+K9+jakWWlxr+Gs8HCxMIFFeKHZ9KNP9q
GrRC82o9oCpp4YC53b2FfR1XDWYWyRMgbne2tc9/WS+J5N5sIf2wHKMrBV+nK6YBhvfq0ZUzI74E
Bod6o6XIPcpu9xB5HD5zdSG3i4R4L18dt0HoQ9EG7OGJ0e7GyzN1S65uKadhzhC40bFJXI8A5bSQ
I+GUohvj+6qXhN4jesCUDpgLRAT81DtxRuNfZC75709WfygwDPZTxICTRePbEcaQI0XLG3VySbSz
6AWgErgAh8BjhNc1JRbEtcLLelv/Fb0w/S0m+lUAa0Wp7bi4M0DOnh1jcMfTphi9LFmfQw/FXf7b
Bldo5L3rh0BHnL2WkFY3czmneX6jVPypn2CBccYDK6He+DYfKygTSZqL1SMuHoy/M6W/G9UJswL9
9kJ0ZriIz5sRgf3gvawZ3OWcxh4AGJT9S6q7JsUuPYh/31fj25rAm4H50QJ7ZXJwvMbeNWKuN6eQ
a6rcaB9HfhnMpy1iQkjqb8I7SOO6ZkvYa2yqzZOCFChG3QwyMVqFx9/ffyR20MuWlrrLUSZy5OdU
ULowuPHJgg7wS0d9pw0QjxDXkOujkVvqOMOfTUwT/GPJBvUv4YEYGKe3LZ7XhwHpUGbM5EOWz6eB
eEjV7Ji7SYEcMleiA5SxodXH+lFzhN7pB//mmOvbg/77tlhEnkrQmjTjqoVdBnKjCfEoH3uoSCQN
rVFluMJlznEPXeNSlG2d982JNxzQ/v2NyL/70X+9ZNNnG5aBxofi8dtrnlllLgYXRZ5Mx/kOFWi6
RRZJ6KmjfFjPk7RhbFnNTDy+lFuMcDgbA44L0WcwhyScCtdBtD6r79MvwhivhYU2Hu0e82udXtqY
YmUhM8A7L0Sn3qNMjY1Ncd5qtR1hFNWon9WEftrwq29rN1GeJZq1XYhof53BiJZyTyHq5/wah+9j
ukZPpltOQDDo6U6/uALQufd8r542AzA/ZVlirdAfg+Ehaev5OXkL1YOST8vFJjb8pNvx4ioABUWU
Lylou7yECvpmNuvGEtGfKzOxWbczmUcjSj2SGN1+kOwA9w9/VWel7kewcAzONM27RMJYCEsxU+9F
GMWISWVZxVPgcxhBniojB6Vmyz+tCUOFAlWeNW/hqiHOKvQa30I51bpNuDLG125ATOPkIxFMjAJ0
lvdipwVbJL4A/Ejb+lSwm0YbuennZYreD0jnpdzneb5NQqTh+a6o3TctgVJhvZf8YVOT3qQ0dp3Q
zlAYNCEyODup8UskpKnAGtG2jItb/1KC/i2w9n5IELEh5Z1xyhMv1Q2/SjoaesmpqushpN8xcNYo
8RaDgFTzMss76y0rn6cjsFW+dfpRnC2TYnZxitZD2dkAzDnPxdMs8bp3+K48DaWXodCy6wcOzfbE
H5M5lXnR6MPSElnDj5JPohX2YVjqNNiA8g4HXXYtksILt7psksg/fYr39bYnyTV0ScFyEJ9avdu6
ktvKz7mvzWTCfpLlcJ4NT52xBM/oiR+0MJzLK65iUsfR/6NgmgmLKFhb4hxiFcyHwRHuCL/9bapq
j4I/WZA7u32pdhDvMZ5PsJEpXboXABAV9I6Y/jqxxfhsWLWdQyns//t9lL41z65ex6uKTch6qVQa
XscJHMvO89I9tPMSQtNI//7myqN+2+Snj2PAPDFF2Oy0q02+bXo1i4pORUVGEEPtDYGbrWgo2+Jp
IR8j/K0zrPkaarLItWQYrFPjbfQVv35nHyxfSPNtDoXxxIHI0VyD81DYLsP0IU097SE+iiC6RLp1
5sw4YOOh9SY7hIft/33T5KmU/LaG/fFTXN00Ochq1iRRPhrRQ1h553sAiXyRKFChI23zdxjg9LwQ
bwHhJNX3LsCl8Siz9bQPHaeUf1+N+a0SlOhLEJZK9WBZImv630V3lUWDlV5Eha+wc0XxtWT5ZrxB
LImI3CMa4MH96ootsG2Vq2nCg1IvL80ShTqhLGb3UACdQHJ/eQ5in4Uyv2xUkOmJdkDkrtWHbnhL
NETpdpb4sb4YrVeEeAY2+BhLwLCs8+UgeXhT8JjLHjZ1CJ7kJB5BLXddtBiJRuqO58KrE3yD6PuW
Y3sBj7m8ELJU/QovXhSCHJgVnw3eg8IZyiWTGw0PIFyMaB3Fz72R+cWEhFDXp/qQU84bTCKUZUrX
WdqyiEyibSrs8XTj3fg9yb36msEam5LFDeav1y14Aq5EOoedeNQP4pldpXT64N0KHmLjqMalbXm0
b/SNBfGwQwbIm1rS460lR71oXsjUz4yJOe82TfUaRRHaMWw2jKMUTxEccYRR7rJRFUTtnZ8jMvsu
Nu42gFvlXRf9ypIZ25qIyTyzA8mWYEkvlbfoNO8Qw1GmcIBEvZjVKxavovOKZlW0rJ3tTkcVJWoo
ux51MUCe997m61J7wrGN1HFSNn/2b13jk0rod0/afSAtRb94imV2XZJGHyz1KeUwMDS6p+pLmi8n
617KsF/ex6///0kD91WnClGJE8J8cl1vS2pNv40BCIuB6LQLorlVR1AfAiQ/kbZAZZLjQTnRIGu8
cM9E81Vs9/2wxJBaJTuMwxJKpInu/kDywegEdjYjWBP44qzY3Z59/k42un4amInwMEwSsG/qK6Fv
9MbSCmUSO6R3JbMABRawRlj4w3lY1eYiaY4JvlfroRf3BL5WcCElBOWoX526cCEjdMUCxoOMESpy
q2CnmLkjl4eOvBtReDsTEBv8j/mY+zf7uD8UwkBeVMCJBm2lb8KmTFcTMTRrmUIYA3B13xLTAbBo
SprWZ9Jlb2Daf5hkRa12Y3n6FoAzvT0cChSZM6plfNNLaF2mSmflMn3LCY0/Yamkrwa2ktOG4qrQ
nyDvsWU7MdTfKCaL4SkbPGOcZ+mrTD7DjEeTxn+1K8Fwg+ACjsdhqPWqW2KebwR8rhN4Kd8uu9Mk
Pb8qis0UMUufJOoRa3fOJLB+D7s3NdtDhX40dliVNmfiYG0bDx4PpamtZWNRYbotHzFqFdOJ3wxs
U6IjTraFb+2TWzwX/YcvkZJZM2i7WjKzyqsrVDqpqk7jRT4KBWwPuyF9ytc8VuYoX3TxYwbxEVSf
oOzUZhNka9ppqnInvKObi+8V874174WnzE8c+Q7TH/lPlNVBk3pjcm+aj/xMgNpH1iA2XHzw2XIa
xegeBzMV/gtSLsxRs3O8H2WvhcrcH4Z6L0qZcxafA5WTwnsUf6Tm/ag+WQzUKkWxVfSG2H7Lu8dG
xbLkBeKNc/Pv0d7VO4kKjOwg2MYKZ4ppo/6j39T2hVylcvy/x9oUdxzxBnWpVfM0YS3RLnZNDAsx
SxrgoPiywAOc4gM5zy6yrwa29kvqXL1wG6xO0Ek0OBR7td6W2RrNeXTaKOgamHef/cb+95Zt/XAA
++u6r7qtpjBc9ExI5GNuLFgOeA/pMpsHpmrpREsjXLdxL6rpyY0b4So3ELDDxAeLrd6FDFznhjt4
beZ3yEzeh+KBxOgUX6rmy+HSck6C1ypvBghyh6ofQbWyUlTm1aeXkaV9HEGVd/MmX58FWgT4HTGk
+yjUoqkRVgB/5pBU0eqZhYF9aaaO5W6yXaDgOiAic07G/XkS960xVbI1BupbaQ1OfvblKJ2CvUPN
F+s5SqOZAt0E9W7OfRUo52Ffn+RZy544MtnSMAhH3SFj1mZp1ixqKNenToe6NaJ9f7mhT9J+qNh4
aUhCm/Co4AanL+SPB0XIAyXLA264aG5V9Rnr5YQHK9B8wAfDip8hj2LoK9IjBA+ji8+W8lDUmAbN
Q47FOFllBdxGsXJS3ygdvdugs3nR7eAjehQpXgX79ItIeqIm2i0iEgIFW+8c3klgqs/0gnmgziDn
CZJRDAkT/LrNjnHx0LWPY/+s30q/sX6o6Q00HTLZN+D+1d/zmz9/2ItaDU3YTW/F4Goq86VFyn7u
0L9PLwkgP0b12XMdPtbhqsjez9bynK4LeSPD4naCblGra9nK7RM2YNXBVIf5JvERYSjqnCBPMAI5
xm+irjwMQiJnGrQrOVmxKz1FYWbqm6oA6b6CKwGjG57ZGv0Z+W4jAgAGVDVtV5ucatiAvpwfBXCx
hc5JnltarDOYfTNSgkKSp4gocqVqz1lkdFuFgykG/fFNL1Qvir9QoTAfijepuA3AJN3nPZNJZeRZ
QiI7D4QXMdrWCSeLW626n2p/wyQNdlpxuMnXi7AQNWHVnqXp5p5lEtJ4H5EHU6bCoJ8OK8ANpjnG
k74WIe26VGXwg3iSTiWv8tKIXe7Ov1eT71IRdi4mRiggpjB29rG/H+5Qz5JMbk8KRkLJkx0e0vO2
OEyQFZ5QW3sQx3XoRZt/f+rPN+KPT71aw6Q2ruRBkacbgU+XUKSARGofpHwdrfoWysMSSz5OqbrY
99HiJPhZuhYyp/yVgdi+LIc5j9i/L0nSfjgKERQDDlLmJdfM3xlFfzz5lyiTKiHIuCY6jlr4WJpv
rXJUrI3M3DbY59byNG5CcgbKBiXKwGvbKOTKvQf6M5J+1cfBXhLUI0IdoQ1Tpb17qvZGcNDEbjWS
NpDuNSZUFtSpUEJHgRanIFamfVVFMieQaMFdNHu/pH+cEoZJeKdjTPO60e+LlYGQKaWL/X+cncly
41iSRb8IZpiHLSZOkiiRmjcwRUgCMQPEjK/vg6hFSRRbbOtFlqVFViZBEHjPn/u957pQ1q4ziteK
YWfQH5x6JhrJlL6jR6cKLJng5tP9ATIS6a7Kx+zmmogMHF+U8DkZNkCwHV6Yw+gRuj27FZcTiaGa
06F3VR8xRojHVX+8BoNyZLx2eJt2/2b0Y/5S9hM9n+cjcAoelhjcBAJXRq6sSKg73C5bDMGGowjY
DGpXlGkHXwptGkTCOnwddqPJKMPvhquSdaA/rId4K1RPh2BjBVfmeANlRcEJd4fU9QFy1F5X38oG
+brsNcVOJbkhWuLA1WT8U7eN8NG3twCyp70GIOdOYF68UmWP0v7goZI56jD9VBQfrlK+5s02lrjO
bvX74/LPsXFSPaDxhzk3x9hwmDvZFDQpPcbjMWVTWGt+pfj1tMZOzjFkfB3feIvwdiAmx+Rk3MrK
wsRtXhu3hz0oyceq9sR0J8ApECBGlbVnZn/a6kqu6VGVHvl4JpviMcfCntABBPl4XdUPVuQDfoQv
gmW24th309OhZzrH+8nIbEo8idWLW5T3d532FJBfksQsw/oi57abV0a+C8hC6OLHBJ2OQmhMjMIx
P9BX+P3GqGd2S26MzlDcNGXtR2CEkcTpFOcHZVcKPsNgwVgY8qNQr5EkutB+5u83/YGXfQfh1Hpo
Wb29aEkJgfj6sGoVHxv/fWquIwMaC4BEP54eUWDmYLoWLWcgpuha40uUEcabSLL3sfQhQlwUhp1Z
DBiAol6RTJFWkzH3or4sBll8LI+FXM2tLeS5V2W7L5RFSKaJpBJCn9+Z+PnpiPJ1jC3cCyYjsHoI
aDSs51R7URoLSuKtRnGQYgE03b54Flzr0tRkrtlPn0EWyVnnR2nP0P/7RR6HROqOWMF34is4JhDt
NSlfts5YEcEhCFF6G6AOY1vQ1iLJWsFyYKbpzqFO0JKA0mgUhcVSI/YZZx1/yEPx/3kaOMIpqBCV
OVzqZHtpy1rI8KJmrI8hx7IbnNMwV5gvmp9ah7zKk1R4dHvxUzza8mfwWSGCSxakupVkFaq3jeFr
rAs0Gsabqt+kltt1753NKMXP/GjiiSfBfKulJNd0Xo5uJAEJZt0NH4hRnd8f7J/j8XnP/vJVTvas
UAL9POrxvFOad8F6WnF4AgtjeUiBbWRUNLyQMqUL3K3ChRL04mefrDZBUUljr3Abe0c7At4jYtBX
jq7qtdfHJ8MRrS0KB/NvnzkNhfbFDsC5t2EerOIton5RTptZNDSCJBUsdScsW29o10rq5CvWPCdc
9xzVGocunuHMItuA2QlxVvGFR/3c8dVULBOktGkhLD2twdVMsoSmLtK9CSYds2hLDVhogGkscitB
zALcWyjRQ93sQvFalRZ17pkYMY/uMfTGaZkiPytuJAnc874Srw/KVae945Ai8KPV7YFhyqPwl/ya
8RN5lDo5mKQ505i3tPyfCWwYm2epf+ir6wPjFtX4ozNz6n2TkIKRv6uUdw01TzjdHhVOOvMOOTyZ
x+U4PB0kZin39Zau/fin+MMuP/QXXrFzPZJvt2Y++X9ZqoThEHZGHCrMfwPpRZpnlK03E2EoLUPP
DJaUKdHoq/dm7JboMkGlhF5lkMtL36uwZYx+sBsDkoZYFqZueanH/FMeNL84X367k7V01OKS3kiQ
7luMo4B3QfFe5S8yGl9goOggOCGA2aHlKfjEvsAyC49LrHqT014RgcGq6xX5Kg6XppcbXmu5wdvv
b7b2Y4J+coHz4//lDk6pVMdyf+DtwgcZRw9qvRvHbXj0U8EGsxmIkMBsiVicakdbG4gNj0f7qptu
oGzinKUsfqleK6Z94bINlwJyHTw86loAkEa298FBkZQ5fW5LNZFYjN83Uj7LEcJbqbwRFcciYiZA
Hws4ykaCevi46L8/s0+wEdMoVWRV0U5f3xRn3nEKhXlsGi7xb3r/NLuLS4v9uXkQ7ycdWSpORuen
L6nSH41aCix6TMvk0VznvgGYbNu6ui/zBrqXYjR/Kob43b5+3smTX9aGrDRZIM+Oy7+hboPdke36
bdZ3Bm6wVJIlYjDk0pOXUlxc3NzOPthfP//kwe5xGR6LSJ67kxWYQNJSM7+F6MN8Fe7P5B8gmzlq
SwqnK7/LoCph6jhx+sSIMHTUzUi0F0qLGj9Ao+5RHV3aseYd6bQ++Hp9J8+1FWQMgAXuT79GGQLu
RrLv249k0c/0Pm/EYrO9KAY802c01VnFoUsWyqJTBIcJnqpSUjq2sB1o5UmMlj2BYULpo/eeDUb9
nAXSmRtFn0XHFxebczXR188/Ga81RzE+ZOZR3RnFdXMAzThsFO2vaqWuMfrZv7jCwQ3Ws0elzFeC
jKQE1PvADAWDcFesxcQHXaaAzqOO3gvuwG+HTbW9vXSlZ/d0bcYGyKjtULecVG9mVWSZGpkycRLy
J1xV7+Awm8Tig0sWsQ3lmEOijYU2+8JR9+zZ5csnG/N6+GW9yzsE0XqlIeFAoVT+JfmazbHHuKMB
ZLCDdbVmuBbOaJ45X1BewZY84Nli2EOERcPk7lVtXpJhbSnbGIjbfeVaeAii2+OjAJQSG+E1bnzR
jyDBXU2sfrkH8oYIits4Xsg3h6v6E4EM1AOEbUCxHyoi3Z5GOkAzbq2C8MGaCp4wlED0ljYgrd+X
+58OMJYNFsHZ9qeBADqt7aVkEMgapguTsB4GXo7vk8yFaNtlldMQ0qekEWf7RQXvUi6v5y8wDy/v
yk/Tns3b6aLMr4oM8wqAEkchVPhFpKY1Q/MCTvGcAunbhZ68v4rYFH2fdsPOym0tpPByhL94TND6
kxwVW+sEtFnQN0ux8WVaJ7ecnnqCZSjjc2jtOKq35ntpMPDyrTeNUc2rASDssx1ucDiq9HqgXcMH
NF8EwJsSUwkC6ZVVLD2M74Hiie2MDqzQkI22+SxeNbDxos+GdVRKb7tZBZOy5m7NFkk7c8xdK3l5
8GGiXCqljZKAL111izmx4YAjrgKPJyw19LOFfwzXSr6jxR8+/f7D/tOOf1/v5gziOUOBKDtEQidv
VNmHYZLp6Vyhi6SsMfvLvURe5PVSoOdn2Iq26ooVNXvZ3TRwxeqnJIfD/ZAd9gruk1n1O0YIsThJ
fcwxBtrBocWMIaVCdavRVZwKgjFveS7FBAmCe7wn/7T3cM0S/mVzQq+B21mehi+DfMqZp7rr1tnB
1UxnOD4qzO18s3xGlh+k8HnVt3Ra6+M7dLIAPOfsBVPIjqopw5q9ZF5FtEEPa/j+gLh/v1E/XU/I
J8Be0QPTcT8jAv2+AAhBnyhhKarcqAFMkx2DgLGuwH6Y/SqlDRUjWyQ4xtMcQih7Zxahxu9k9tIP
vGyK1uZPO/3Z6K9r1qzeRH588rMFpaX1uZYoO35cSlexeq8yiodS9qQ/OVnX6qtcry3hqW9Xg7EH
AZcjy1A/ACxoSxV4hxptNIxNXuTNWcmAUz9UAvrIDhwNG3Lm6B1ixFI3gQeWwlj1jHNE469+RYpz
wMxibejrokeiKeMyRqYd+ookLkNw81b5iubv91t/Zu1VMWxiyVMYwulsld9vfdlYZamInCKxP3gT
4nxFfz2y2Kr6bTwhXvdJw1ShJdL7NNYovaZNM4dZghnaxsn2WDA23ENOk+MNk/za8Kpubz2YW32O
WFAmB2EDYKmmfwieqxcOx8SnQT6yGNfdpJpkD+jUD2pPPNS2fiLVOWlvKzpm5I6j6HoS/0Arm5nv
zvGqqnFy8ihkqwwWbVzyh7/fiX9CwdOf/cud+FeVf9mFWhwUVqXO43BXCNam6kOLsLqNjFLKXLSj
DRlKR/19eEB+H2QLpWG5Eq9r+W7CHIPl47oBGqzMCvXjrRo6Ordud9xHrxqxHw8KZBpiAjihqjZP
RQu2npY6ursEc98bjln2NAsV/S7SHelIgm0MXBH86mbqfJbO8bZWXdxpdX9ntT5cH7blbbqb3g6s
ItVVnEF0ysEJPyINU4dbKZwVEu22FJ24/CNZjg5borLzxcUmxPx4/LxpKtIS5vFsYiclZ1doQSeI
Qrqv1yyx1ja7oYFSv05PIexrZiBE08LleYT+uRefgptLRcu/leG3zz/ZkiZLTEZMedm+sWz9IXki
EtETPzFotnfjYVnQt5FxAlPu2Roa+t7mxhVXI2l0LHGsaSonp4Tz3oWV/6ejngXNMjSEw9Tc2o/2
wDhM6qEa1HQvrg2gmMc5l69/HEePtI/Hw/P4EXqal7+B3sqFPXnIiX/x8POz2OYSTCbsioSSSjtt
xqHAbnqKinQvLxD8aMmDhnQZaSy9ca/gd6FXQXP+Ui13Zn7z7WOVk1ouMLu8zjNhVikjyB38Qrcb
ChZP8LR83fo16wF1uBN/XHwUzj6K//3C/8qsL+9vUUxCHsh44/XRoeupXCnDplGBbDerA2Ze+nBX
7Yzrb+jY4SVRd8PBzxmY3qoz02KurdwRh6eKi/Ij7uEBVsi6faivv68zZ2SD3++Q/H3FbcNRUwaL
OzS3cotd0j8gX5Xzz9HjsVVgXeBmgYbcPqOYwsGRE1WmueaHSATIvWo6MgNFVKFOvxsHe/jD6tIc
tjzf6bgVJTe+GYFp0vslNiy/BradgqeDMxfUT7MygN7k6vevI/88YM1fB62eRSDzT+FTnTMy14+R
NosuVa8SboXWaZKrEefGVvHnJ47ycHfUZhv+dbOMH1sNgfxar/h2yCVpUV7Wyp8pqb9f1MmyYBFc
U07ZQcOQuojktTltq2RV3tZOQGxnY9e7g3MwkQ5AxXTlcR2pDFivjfyG4bd8TygqEpHG0TRXmCPR
Jebcx+HaQK/gS5cQyv/LC/Pf+3e6ASuFVMpNqHFo53IyaDOxPyKRIOzVuJ4r/HYPAeySbP7MWOQ/
XnydkCK2/tOSy4zqSVYyQ+ZjWZOYs7KVS8d90N+rxRuidkdpb5r50DXUREkS10JAD6Vf9JTL8/uC
gk13VctXjetQvjX6ZeRq7erYr4NqX8hgFYrmJsEfwb4O9Y8wcUxx3SMzS11eFtE2qhgwX9jAzz2J
4AUoY5gckw1yavbPG6ETrYQD7JFDgluaYHQi4M6zFQ6u+z2WE0VdJII9BV5/BXX0ANspdBUbgTSj
/vERut3lavIn/kuab7Q5n6nJLP/RgCjyYz4KB5pd88ShxkSBoFZ6xQvhUd7NvG7RudRAPNOC5TPn
o5quqqIC1ej7EjOpWtS1tTr/uJKvE+A20tSMsD7VuAdNmpbddWEe7dZaD2vGRB5HoxeTrkK+rKGx
k0iBtz4OV5G6ih1BdDHnBvVGUi9IjyXlR/Gg8TvJKNWosplxnxQPFb2RVB0aRnN/o5toOZRL5kPa
jbRGetL4ZLgQJ+X9vlyRwXXhQ0+WBrk0hAkDAE8JRd7oZPHqoL5bKUFbxQ0tADVeHgps+K8qwm2F
iDXRwFLBgnAtBNcyLewSUl11rza7NC6dYdjkwx45IvMrgJ9uHm765k8Xk2XJAXWZ95vosfegTDKa
GRFD5eTSc87zYlh3EvTVCOvic2a4TUYfd2VUy0TGsmoArn81F/8hNViNPxV/M+MhFrwSN3W0IqYK
Pj+vn7HU6qvOdKT80zJiJ5CuhHFr8m+3RzcOVSdAxwm2ka6ex3FlzOAHCIwqQm/KedQVp2/WJJsQ
z611b21wrZMcGz/gafFbYR1LiwMj3aJaKTSh4W53mWsIqJaBIGcz4QCErTYHXUFxfjwUgtMhkKME
bPO3riKRCzbfuEDe2PrFvQHKuUZZuCB0t7BTj0TqMfKbfsl7Sg7MMMfkAS+OhV1FE8N8POIz9Kcj
/Z9FS3CZHQUbSmJipng6daSnF+N6f9ZKlEnsYvM0B/WudbIGkx46qJkYzFZPvJLoSHlLCYOROJOB
JmEX0N5zaf/7k3imWzvXZgqvJ/P6uVT8/pIWRZkNeZ7NE/tommA7b1Bs8AoSUUjkieioC+pGTmT9
IkzeEZZ6VeiqNqQ+fguwiAkZYopAP4uwCrlc1sRzXNqbzqyo3y/xpKGtllaECe6o7FLiyXnC0upO
iQH5hEvsPTAwUAh9qC5hPk70LGj+RGXSpThjbpolJmu7XRE27xqXEAZntszvl3WybkwHdYiHw6yM
8Zgyi7TVPcHWUSGgqXUN9m1bGR7wti8ufvRPoAyc7nlBharKXz+0x2bS9e3B4EmpsgWBJoPkjhrw
XeFJJLlxrG5R2wzCtcqSS/cdBstrjBM1IEOGTl0KYhclfR++acVjPdw0n1DjGUaMy2CyI9Fm4YV4
gIDa9GP1wsDy/D37cuEnVWfWpoXUTOF8z+Aa5GR0vR8cCDhoOCLigaPd/KAfLp6qtbOv1pfPnfeA
L1W52utFJsXRLFyID6yQmbkZ+hUhePgB0QTETwqIfr3aNMYDtpk83wrHGIsb6KKp9or6KhNuOxdg
cCrf4CFT6s3UbEx3ummDtTFTQvPNXPGTsz5VfwtINuKd2m96822UHtuko1Am4Xv0hZow1b4F5H4v
+4UbCW6/LLGYOKF8V5l3lwbUZ46lPCaWxnCaAZf+w30baFllRv2sYkM9He46tyenxx5vZLxWhxXP
aejRDXzumLe5eu3STslfhMZHgeDmSIxYAA7j8+/rjT6/Fd+Pyt+v6WTjC+qgBPAE0SDmHDzJvKak
LVgjbmltV1pbMwidQ7Sb/Eh9KbDujjdS9MAeZtn1je4UAHeE0UnKe+vQg/F47OUP7TpNP5PwbVT+
Hsp9CRIonhsbnEXUbJcJK+GjG7Zja0tHXyBxCFdN7jf0eIhCvKnCtRrzMxar4aa7ZoF9GRBowwQ3
ekw11xHJQMHyXdbWDQoDJlZY0Bm4xne/35MzBk7NUEXWXqZDcCROERUCga2CLKjck9XkAqIB8uYM
vM/FlYo6WLDxDKaY6rHNVrYhojO/kkvUPiiJU2oUAjIP7w1pjr2dmHMuptA/6kPtNAfDjdptStNX
m9xqBkpve5oiqJU1lLW9Hyaw57EGYQ6Ff1Fum8O1YhCVe5tXmBmdsV6CYCa7s8bNb9o1vbdxHaTX
9KsLtr/hqgs++2LdDOuCVcN66ct1i5GbEQWNuOZTjbFpuESd44s2ZhEBlFxaj123ml6G2wgt5XHN
/lK1foUthlGo9WHqkK3Mx4ZldPf7LT7TCvl+i+cF4ssCIEdj0/aJBsWBQzcBifsx23f6iknPYcmC
ENDXnpzk1qKMoThgFNmbuKcvNap+huixcEMbhnk8u8o4HX6/DFPsh4CMKHlmHFqqJ/kd4dr4m0cG
Jugk133uGNkmzhYmrcf5cbVvXno0wIQah3RK2EtKRM+2kiwQBXcJ5oJr6fBoNjeX+pBnptbfrlQ6
6aC0pR60CjBEVupgMb95PcmYiI7njSJe1P+PYxOfp8C/YfykcWtO6pAssJT4mDN9ixUoSJ4UrGNd
52m/FcRbQht8RhE4FE1PHNZduRAqf8Si9TwQJPJYKFdifXdkgG/5yOh4/S80S7RzRwTOCCLhWLPq
7fRMZyixHFsR8TcWfrLjswwX4Ojmmjcp0LxR3djNHm1nhupIucah3njm6LPs4w0gNbVDFToIeJvU
hcVgtduPxKk3JH1w1HnRqMe1zVwrfBKL6hgvgcT/MPEjOikhlRb3W75L/lTtu4wWu+xnaqF5kwib
6g97tdXeX3hPznxTTB+SrojsF7p02q+LY/lgHpVa4cwmbMe3djFsYNAtKvgmyV/hoobqzMyFU/J/
P++0Uae1RtcZIkVUq5JdOrlHzIqYP7trw/BDMlTJ1qJJjevEY3/O4Njr2XXbf2LkMAKQZn5VXjia
/ZPyn2xQ367o5NSqJpqQ6lGPKY2IP745PXYUl59F8Yk+L2SJbJ4JD+iiN42bUy9l5e7QLVpEQ2Bh
7rNXwZNuGFrVmOyHETDV7DJ5HyymMxyBgpYZ+vQqSEulWEjVZji+4x8dMNfTG3N+/yl/ss0BmXy9
tSe1Vq8ofTdIcbrPr/pHofH0+OMw+ENzX0mMAUhQbMPtWCxIZioOz21LVBQxE2N5Ix3e9CaxJzfs
/tTH26DYN+lLGzzTQk68btn6agsDZ4k9HuLHKjneV+INuZb5uIqMz0S4AyrIAssYhieVhIHj+lgo
iHiejvm6kp4kxU+zRxW/w+sl/fy5Kg8lnqjAPDF1hVPU99V1PITFoTiwZo0c4I7wg1xJsv8zyLZu
+sNj1d/Jwq5GY37ctzobbV86KiPFYtfrt1M92KPmWtBSopd+gnWobWVGt8Jd7cbHv7F8fYDGpt5h
oTWbPaG6GS8GZjDzcSA1jemnDjCMPk/LMjXtEhMgQOFrdPL+NOOiKF1oJMhkb1phc7mb8LOmwlM7
L5pYEZG8ntRUnWaOUdXoM6IoJJ0NoNzBPRx8FJh/c0/ckPjwyspx4fGab+bpe4KUGbynQeMO1Mr3
m610ycFqOlnaDeivcZAYywkv3zTdBhzRWMH10c7fDQgEr3Qnlqr8SShnlT/U0U1SvY4Ez8xB2dys
2rgiKs8kH04U3iWCAMnXjDbGLByehaMfneT3oU0G8rHZWtJGZDD3QCpB3X9aL1X6XIZLna/tl9fN
R7Qtj69wdbRwGbdb2s491NO2xTRy4cufaadhC9H49txtHRvzydmvLpspj3ALzafmZbsgaZlp9z0g
ybknOZP70HpeIlGdsebRVISrps6KW87sJx9aWuqUWUb3ny3ZfIu84DbK/hzj7dhdl+MVJ3F0J8gz
JnzgGcAJCvmZGcoU/c+BR7Dz23qj50vQt4frkqB0yU8/Us3VoN7gDtfviosAm5/F/vcrPnkwk+ag
R2Y1gC9r1iqTheylXNHYgDRQjn8IXRfb655WOHPVv+oq6jy4/IsHrBK44cnKLlZi6c0phMEmby6d
RH824L5f2slaIRl93Eh9z6XpS8aqzRUNSoyaXgt7r2bEDa9hJvMK3EE3P5YXFuefeCJgLTJHM3XO
YzJp9nx/eypFQl1V8FseXfJ6ndTVYzdclzAq40WsbaPCkYNPK3zpVeKHP0yRWb4vjS5qI4tjnOT2
cOQmR3YbQkjmX1CgPQiVkzJDVBccWFISNJhSw5tbcnYpDNJWbpNLNqkzhiVStynaZrs52onTJ1LE
rRTlhSjv5h631t2Y/Z3YbEmcVzilUK0h6XgTUkZ9ld8vpVVcvWbWy/AiWTvUMPG4vrQSnmk5k+Sh
KBLeLUkj7e3ktopplutyTgCkeIchMfuMgLZFXjR6YbKcjitl9NtkhfDOeiKiGUNuZ/iTuDDlzyZZ
q/MZ0baPZIHBHWAi84cFZvn7qnnujkmqiZ4Df4wCXO2kzDU7rZYDS432UzUnFwLo+VvtBPQIiXvk
7JfZwfLwpnwChJneilXGzwmIE9D/MtxH0oVS598q9X0J1wFcQCaWRPqOP4DIfaQRvpLmLOH+iOgb
UpM9zNpMnCMxMas6kkQmpTXcHWzsSJN+vxf/pAw/P37GRIowupAnfn8HzFHtxLg+RvuOlEEdnrhP
dzpN/Vi5ml1jDcmVxB+5lnVNPkxlsHssOpluOAkBrnRfX8MIRRASfTAmqFH8U65hrARU0y5K4jWO
q9RwQ4IoMU47devEnCaIfE6dgRYhOrVwRzTkPPK+JjVVeD8wg7jE4D7TudSlfzskNH3zp3muyZP6
QGZRtBeWw+hzaK5t7Sl8NV3hbVrOMpfCEZz8E10Z8AvCBh2WcI+dDIBibJM6qF/Qzv3rJJzecg4w
0E3oN3DSOtm01SkQpyLOIgLD7SPZ3vRSoMuWrTObuo9wk0AI2dYf+gNBT3Srmzc3ELKV0Y2HXceY
4ugCYUW9UP0V/WExoCJ5sGRfRhqpQ6wk0xt53YXH5Eyzk5v45ZpPju7WKEtVokfRXtkXnD8JkWea
IC0y+W78jB7nRGVI4viKdQ+9KunvnWnHW+Nm3PKjA0rm9KWlazgo2NPnsE5r1YGe4yEi5Nx0y7fZ
nmK52oX95SdMkHV9ThWaJZWwTk5JHNWR1FsMciSI+NVbin5TizxT2Vj6tRk8xvVTNdzrNAHG6FaU
NGRlUrOTG2dwVGLNc1fLFlWPjdwiRBHtVu/NHeVuxA8NwaFy5Y6ONv0sDCemgQz3Rk23XeIhug9f
jImsUvSxEo3hLvZozzTw65Z9dInt98/Md/owff2KJ7t7JAiY2Qkw2MerRPcPjccIaZyNPhp0w9tq
qW3LqwFbkhR5BW7FdnYG3MHj1sSnofHGwYXPIaA1ArcNCKbCBBjbibwKCy/KXX12Wl7Xus1YJpwe
SmuJ1czI/H6GT9KEKDfh/M8gTNmTepUGf4i2+0DohLtD3kwcJPEs0656UVdgo1hGObNo3lF81dJl
39xPER01bzR2Q7Y+6j4Lw5CuibHPj4ytLBv2X9M+KCnGaVt8rlbT43BdJVsDxl6cbgKAMDENCOmv
2t9qxq0a+5mxqHK/nTbH8Y1+TR/eps1jY+JxJ/5yadZLE1oN7uzLxkL5Rxk+VxCIHlQmvJSFJ2+0
XpRhexQGkT5Nkq4VAS+uLV3V+AFZ6VzNZ04ugWlAMqcu/qLwUmIiG5Y9fCGiPGwFtplz2M/Bh4MX
KvawCALejIciA9lakpSo+MIqeKgrh86H3vpQOi5UQv9qhB9P0ZcvcPJ6m9qg1w32y73+WjxmNyjs
zA8ekjxajJONUSgONxao/IfwrtnI93m84veBakKMdoAnBhFr6fACceRWn601mNAn4OUCGbPCMsue
049KhH/mDJeGxj9PP9x2WZ7H2vqMhj2pxSuxTY20a6nFR/r3KU0yzgFYm0EYUZe7gOiU6ZqYW7JS
2FQ9pAcrCL6/b6CSON+bH/fuy1WcvIHKUYjTQZCi/UC9KpHLuyvNNwWpbOFKMH8H7ygsmOpAY8aJ
Uez0R5bK4DHdNpshdXnnSnTI1VPU3VGvwagnChhI81AuKlAoKNn+ETCNVwh6jHZpOA/ekLFizels
FAhpY0dX/Ay4k/gDZVdh233mpxDf+T+iopZex8EnD/6YL1MalObjFG0FZRUOCwwFulG5o/XIgeXw
h4FJCwriKn4D9MSSAElEdBX6JjQJEpLDcWQuGqQUEK0NLxPvYQ7X5CfkV61G2/rJNMgqdv91ypwA
CWJ/xYkUj5J13EKbH4SFxRULi0m5UD79E6X+uPt0c2ezswYG46SWy8u4qWKhjfa8GyUKGeEqUDdq
6gn6ksqlIMtLe4Zm13Ub5i/M6HoTJA9xBwRYz1bwUAW34BBtP8aeflUiBymvwVlqKTFkf5GpCfJr
ZG7DfDu0voadch6NJbnNphs8iQzp0AVRVqj8p1aclnqD99z//QFTzj3lgIZUNipagrQXvldoUtdl
uhr31C8DJEKiYeu1igeQdHXEA5YdPU7PxnOx67b1a7pFMZxbfp/wbTdRsqCbrZj+Af1OvNVvzXvx
PU7WwhtrCE56zRuJY4F/DSjUeBpSvMJgsi4NVs4dB6DiqWTPgbRBoHzyC3WBnLbNsYn2xr5mrnng
4aLooa6FfHiTrJOHkd3XNiu2UKbKjpz6huG2mByezavGOyxLfrYNRQ2ZbBs4SZdu79xDP3mAvl3e
yWD7mMl50Rdk/2TClZkt0vGW3atYJrQKFxYtHIIB0g9hP9wTQ87IdqhZqA3tDqBNAmNl0kQY8PAr
hbWEywtn571E+s3m0hhRmreQ3y7z5CnQcNy3lkSSzDwKkAgL2MxUDnjGXhZ57bt4cVM797vNRFOW
V4RU+o/TcTQSryN1VbubEeQLkq/BAY43mDys1Cc8OWI+WS+wc6BhJn3TRBhnuAGMqWJTc0DAuN08
JJzm+lUoza1VDDZBfaEsPSNdw83/32s8TQlLolnHgVx7d/xrEa3q51dS7Qn4FhEeZo48OVjLsqOT
v6sPZuuiX48YXlCWobua7BaddbwMr/UXwwkzIDeFWy7Mye+3eeEUJRD2/gmcuUQKBQTN3I5e5ln0
k3rhPHDupwUeCTcWPpeq/FAIZ4OhTEpStrT7D/fN6rgN17h331Hqrst1CEfmwvn33Iry7QNPHvlx
ClKjCMJ2p9nRDXS6XfkcaDbLpf6aLpB7yY/CdnLz0iZeZDnTVuLddGBXcJjYEXYg2eK2/TtDhWGC
v0+LbjZjXI8MU3bM9TaXEsSNM2/ot8s9efQlbk/YRmDo6BSHbzoxtXuWcByM1l91PTwLV8fr/HVW
75GOwwh7ha3mnp5jkzuoaWuOnoVLFNRxRu7iiansAUMNLrv5/WEe64iuDOFxuJH9CLBmYdMrKaB3
PNQvvWXjTSqQacFBbchxcGrLtnYVBhqvcgfP9JsHeVkTl3qvzSbaMkFVf0lAfgbQxzNuYkeQZqzw
j7nXoZ/aJKx4xstnaytEMI7sWPP68K47eO0OsoiPqrZdghH3KqdbJmxzjrVAlblWZbsiRJ6MSzv7
Kz+1f3iaY4pM2Izkify+TZ3pxn6/zJMSslGzpDiWXGbjtqaT7RCvuqgzFo1XvqU72f4/6NrP6Ka+
f+bJ1lJztNfyOuPJiDlQJJ6OrkNuH4RuH0Qr+ODE6Nldv0/7jZb48rBNtE3WTrY8XlflIiYNVLCl
1lNg6iDQAXbCf4WAiMkzApYrP4NcYvq1sCyXhXarqy6s7y5rNmL10M87gX1chld54XZ/2BFQA2Z0
2hyxXWjI90b2iJnKRph12HlJuJaZJiJLqm39JbqD4+rM5yGKCWLQ+nuLdlfOcL9w+qMnHPksR0lW
Y70Sh40uuXUF/nnTiXeFuej7jRysy9FLpbU8+FjhDkPMhuUX0iahBY25iGm/ZSujh8+/D93Scq3K
r4M1PklMkgy3NdxffyTRlm/J4HAKskhcBp59BK2EoNFFZfrT+FwxuiCmZHqRsiulXU4t5B0smByc
oT4h8L1Qx118fE7WpNAMD32c8vhg3AxsQvgSYproUofX8n0EK0h2K0D9F8m92tzfOtlXv71dJ4vL
lGalWoksvsQrDKp3uB8BeNeeUs/BwoQ9VOIScq+YrTXTTl6r1/D10Pl0vDJlEySeFbjJx7/C25Sf
jJqFwm7odvwVWSfA8fG3uL6hOcyi+4KwWYz4gV1HXkXzHYIu1r/Zbx2DQmowYYRUofeReaHCOdcA
+/YVTw4oaphnkaXPC4iCzaBUHQvE7OjQhxVr/zAnUrkiOE8eRIyPWKAlsHE24T0UiEK61kA/Tx9J
6EbIM2U/nC40af5Z/H/7BU7axXWcCIrVmSaDM8XvrGUtenrotIMjBI4ee60EWWkOBpP/NlRYoR+1
9vFD/AfgvRurBRP431cyef7J//cLQiTCP/8iU0mnYTwwy2NVwWwmPCust52DWzyL+NHcZls/BHOT
uL8l7YeGZvpIpMQqH7wx8uTlPJ6v15fF42d8DKx1lsw5ABMRJ4GTRq3URZE6zeWYJbFFOcYeAPt4
4Ael1qGNo2iekjkDFVlrRx6aWxXM/htEdB2fT03fw5YAJ8Of22Ax2qM+1kwvhW70cLFSnRfdH7fv
y4XOzZIvt0+NZb05JGn7D+lQrZEZi968GaAvfJ5B41qP57rY/P6jnetjf7s9c/385VPJW88S2eD2
YLAl78Mn9s6YvXkAbBVrAX6nBIwOApQzG1RrDCdYfJIFSzyvM9PO5ql8gYPqKjuIRIrkIU4r6NsB
wUv9hPs6uGa44HTS34uAUPNVBZ25wiYxYMOFeuwqBBstAbmWH7Te4tiTL3Fczw0t+IIztpmZ+v9w
dl7LjWNZlP0iRsCbV1gaSZQom3pBSGngPWG/fhZUD50iGcmZieiozuiuKoIgcO+55+y99nkvc8ob
PRLpMx2C2/+8NMfHkObBnlP376y1kcszT4GC+BqsTR9ua+yFJOUK1kDe/bWmx+WzwV8Xc7KkTKme
FqCgu8NEKrSB0TiyySoYfzFX58V4MPwEWjxdrcQLt+m0/TlqTvwc/NCfsYBhvy58W2q2fYR11v/3
c3BpPvvtNp2sJoM5D+DEWc8HW9pm9+pN0dtNZZW9YwwuDwBvxvDDqNfFq05WB40W0DSKW+Y2ML3H
/GnYsCVDc8E3RShdQlPFArMwJ75KNSxa8at0LTriq0Nx+r6g8iF/TWCCR6v6+5MrlG3Uz3lB4WRu
g9FlAqMnN+3kJiCUJof+XwTzdlEwIUF0INRM8NRuZphdRwt8G5ls8MkoToBuYx/XoTiLnhk/pCtf
P3R8gcUqrmq7RIcH48iG04xulmI5+DDeOPS0TwmzVai7//4ZLqyhOjwqASuYIKGlO+2IltWcheFA
R1Txm4jpatdBgNqCL4pLN5d+zKbfG+tVQpXImCPyajpLR0sGVLhtjLdhtW3k2179IcCNav3q+Vqx
qpwfKbg8ReZuQ1FDZ3VSOApjOprDKoweFX/CVBA9LM7rbTiAi4V9icbY+NMR+Vbfy/yRSdHsrXKv
uA/B+MdbElNiydPbO+WJCoyhESiKwVv58c8VJJkY8jWHj+l22RGIYDDuMd1eL34vPOjfv8JJwTQE
XR12ox4+ynvNn9x+Q4oGXHxyyiE+8KXCXfLzKDii6S3sY9jNnM8epxfNxrb9aiInE7z0Z/4r2TWZ
C6PJIkCC8qTSyJu4ZkC9IDD7fq0nRdYU5HMbDUH42HuGP0tczvP8JDxrmaV9FAKFhkOwu4cEFsEJ
lbXS+oX6EEnr65dy+bYRYqAJ8MLPxZ/V1ElKNQvRY/M2hu6xs6bt/MZ+WrXrRHlh4EGfu1g9x7tm
P3+Wwps2UCfL7/qDyqFGuVHSG+L8otYKf8yofFADjk5VQR/IrGW8vrq5ise+gBLi5v3vik9FoKpW
6UMhmSETHqARI36eHyb4U6C7DAhlK0Bi1LuETtQewzU58xv/2kT/whF0uQSmwxxA4VHrJ8t9NctG
uZKTZcg0EXr/hukjx1ad/ayRGHD6pJ1y0wL9f+/3xY8UR5A13Bbg9DI/ewzJeb5bgoVUzp25cRvi
duD0Uztc7f/F73tez3+/1JP1X8n0gJuZRY+MYjSr6v3yjoTftwJ0ZX1jVptR8BTTRvGbA+BJMa0M
P8hpJCHty2bJfNgL8ydeBL38bInb5pdeGbwS127pBeuvrmMGoKaTUCBIp7+qWKljtRLN6BHT5WQR
lpqAvhZZ352IFT9x+uIm39HJuEnvWJvIdcIOUm0mGhbVliCcKPFiBpKJi8KIjL8/UQAVBVQCpDtz
slBQN4bT/eoepdchcNTfOnJ2wgSIsAeBvW38YX217BPOO5Q6qZNgvOj0GtLZmipPsjxNpYFzS/Al
Dj8I0STGQsMOs8cKkxuEvLhw4+EjC/2mfipX91qxm0WHxl0236nNhlk4AVJMFIujW3Y3wcpljMYT
VhztGrvMg3nIXmd/ntecqzIcKpoV33PQjqr7/k9ONCem3s4PKHehF893jMkFoCmcnlHGuR1GPt0Z
MjuEkIs/etV4QDNDF3l+Ze4kjjagEQXSJxZZtcMxXXrkjM3/2HEEJWKoZ1W3lPglrFHHt7t49XtM
H6JX+YGQRDvbAucwamJ9qptIu5d1dyjW6AfYuPPxJta2SXkzxxxjfs/JbiQuh2EMOUjXtBwXrCb8
AqSsgdKHhngmvKnmROvrWkVduQWB75NBhGY83cXMgwdbvlvMJfC17mICW1hoGTW5JuMPYoEsIDgj
9HIGNlfqgPPDwLdLOn3MpyjOq8zUVtQBdOCkP8Z7+NHcKBB+X+QdD4RiYWFMXr+OUyXC3K3mDbWr
BE7LcQGT9bWd//I9MmldM5EQl4jB79VWGnWroQy5oBbhP2ZDTk2WCvu49hXMKACQfwPGxQebvbe7
ab16wmsyvYorK9CXmwTB8Onfd+hrfPO9/OMO/XVBJ32zvJ+bRU+6OvRQdhAuhz7xoX39lFX74OG4
MXcD5AFwos8CQ/mlZ3PTK16q0j/yxoP2kz6fPaxRFn42t9MmRAJ8l60n5x5rByJNpCDPs1+tERNZ
sjvW1nzb+Cl2PNJ2GZB+rgnzHPYjaMEtXfH7f3+1S9uGjv4S1tpikTubXA01ATKBWEePgp/qYHQt
qGWdxWCQQQBn5Jfb7k/+0S2uBm+l7Tv8lsqe49dxG73Qis3Sdd1u4uOGhFFIdK24IOkaOpguKguM
YVe64hc6UPq3qz3Z5I6yHia9MK/QITuGv4C3shi3tGvchE+LDrFL7f8baY24FGqnD8Dfd+lkx2rn
eTKqDtDTMtlpwp2+XgRJ2c68LW/Se/VF/82P41+DNVz6WKThgPBU3K7nuJa8k8dp1arzoYvsMfTR
fjGnXqGzfNI9/AbSWoxfIYv+p8yJrhzTLpg5QLbigsc+CRSLqJzvr2Hf6kchG4LjQRGekqy0ysYT
Muft+NY7AUx+Nrxl9iDd86dFlMUkG9xVS7oWMHNtS+DdSHYtZmR9O6V3JXqpiU3BHF+SctNbGYlE
ybqjhVcRWLVikocIN3OL7F4AXGS4auoMKT6obbTt9K1mPq3I9TV/zP3T1SiPC6e771/0pBsiDskg
arE+H/SF3uYN4H1qOw6x4gMTbghqrEWGDLDKbgR9Z5rriiOzxYqNdyxC2HJ8xJ1ntM8peoYgWNew
hjmRMhIloompRaBuRvNGmChFAfLHsKEO4N/XXbebwhtwDcQ4qn4Guf/Kuq5eeGgpXpY9hskEdfTJ
AUrVoiHEZDUvdmARfzr023mfT8+RduQIspF7Gi84+JBeZKNha/prWzKdiJdYihTLW12/M4OLivXQ
E6V5ExEuEfK3KsIGL7Q1NTrs5HfDMmc6ajKsRqjqnYzZYz8Vb6LymMvPCjgUpvfrBkzccZ9L6zEG
SOiF5d0U7WNhtvX5rRpp3C9Yhc8j2TCf/17dLr5Af9+CkwNYsoqOU2WYMwOPwV1JjsRk3Ro3MRDT
JGPG4A0S6nngQteBzxdaugvx+H+3/+RA1WXJlGghn904sbBRqjt4v1LjkdS4LjyaXlYabJEKogFZ
oeJKLIwRRCaAOpLcyqYiXIFa8ftrdgTkCOdrGceDpQ40iJKgFPz+Wg80hlZdwbE/DtzOXf00Zle0
esIHQ4/ky6i30Dne955gq162V2/G/eit3kqma7etK8gwbZyM6Mn2h6H3dkuCJomYHBLLQrI7eTer
zy2Jo0mzL0NEqcrDRDmsVtRux92q2BigKzBM+3V60whrKb2Lffw+dOuIOCN+HcBt5BoZEsWdrHgh
Xs48eU9UT8EjFnTQ0R1yXHtq6fy2Z8rZGjspemjap0nYMxEyawd8EYo26FG4DLKNzD46bctFLt//
mVg/UHq5VeiFT/nzCgkkvUTaHECP2ztTcEf+vwh+j6Ok7/Tjmjs93wqhnwr3IsbxvZHf4tk/YOcv
auaVOUAq85G9PP1FviTwVY2gOtPqdFq7wN9kpvHyekIP2rsSvOLgkNxG81uMY1TXbmKDzMryRiKH
vNuH8rMM62OVswy272nwdITwz58ifG8ryGRp6tWkio021P1jbcGCXmHOpvtO9XW/0A7k+wCKOPL/
a20vICSXnhUDGi9PMqS/UxV2IhfQerNI+Hp/jvcpG2D9TJiF22IyZFYm9esQcrdGwhzPTfK7Y3Gu
gUVJn1rqZt2unX4IFafg4kEM/H5jSD7U7Ai+NPEThLf4UWFLBJySdqDfSd1PMqasQsJ2LpaVvYSS
0fjDyekY+YhacaMDiQpfxPhQ4S4X7uRgm3Y3DEeQtqLgW3yPhDiWDt0qPDX8SBh4kUiBOpcsE+2A
tUr2HLQEG3iFgUdzdAnNVef3aUBXSsdAzF/75j4v3jNmySsUjXr8xlH1Q5iJohZc2WC+ghg9raxu
eik0lOkfcWVaYrTadsO9YjzM8msJJqbOb1PzYUrhdV11fy4v50khssSo4SUAeKielWtKOxorqTsu
EpMWSycrGn40SVgjqTDwO1SEC9hLd9tW982mcDpMzodsvFF60AHwOBV93TZPgrYE0Fqy2FnkVF4/
OF8q4E3yD+C9o7Pk5Hyy8xhN2+TVVC5XSaCeNHwIkj/eRJHfsE249QFdwOAnHh71935246MLjQKA
X7YtuzesoAQ4XbtxFyT83Da4apCFBSKZzdMzhdCNhLRz40g9Ibk38CvWYBrMIPfgHskHfjAng2NS
Mc3iOHvNL3pBUM7nL20EMi00KD8nt0SrpaNaGMF/O5FiT7ftXXRfCfe8Ce3d/CR2OzoyIlwncFc/
0wjcMMQFq3gNS7JeXYNlc5kYJNTc0Js6CgeOjQ0Lz7UbdakPyPO1pELQRVqC6b5vD0Cm8k5Lvy6U
pkcUWMNsU7v1gZcOa3Nm+mjHg12T+L7pH/pnBdlo4hQjxnaPFJVWuOrPvKAQX554EzskyjqkRCc/
HcDdzCi0SqBssud2DWl4kdmiHuKw8kYQkk54fO9r9e8gfAhUoNHzHRQkQXOW3Y1NzJMhEZfuVLjS
ylUK3zShVWAfZ0VIHEqTPx2UBzfttqO0LbB2askz1hjmyYYVhQ8agugoJ//p3TA313XJF8sEnGqC
IEL+gz9xUmVnTbdCHB7yYDInxDpKBtAcoVKwWjuD5Dz8AKJBHAyhzGy8jYUDf+Ell14idU47I+Fk
POLMwQs9HPvf1ZO81L2ni42hylheJIpIUkK+PwrRJPZRxXnr0JRPIQCVhK3RkrbHJ6J1ovWU7Npw
owybZLznPla0jWAaOWXuKbh9yZgUtjJSCm19bLwq3aqkdjmLgyBBnUO7CIjIvy/3gtKE5+Svyz05
HJpKNEZSgErQpONvbgbG0OJ6yQixPAiGom1IDMAsGVxVJ7vNA+WOPdkKYAtGh5xSdlPHnL8B5vH/
09D4dmUnJdcYx2OtHYWZ9VDGj7ZpUZITziruwuojX/1Rgt9T/Q7pylrAATIBJ46mvQvIRMO1fNz3
6l1sYuM+mPlhhWv/ym27MGcxUbZhixUXhZtx8gDGpLilvc5ta131jRdjIkBvtojhxYNTLKp3R9U9
3Cy9q+OqILJ72xLG+HANcXehh04DAs8Xx11eh7PjSm2gE4xazvYLBS2iOmvvZP47YVNHLrNA1cd3
YQ0t5mrExOWPltgc4I+BRT0tibOqLpI66Ngqb2CapK2lS9Z0G4wPhAv52j46JBzeDkXmEnLR/M5u
r333C48u3/1/F/A1Of9rMi4qY5MaKNSxyVJrE+WAyTLxqJx03cpt3R630561l5SLbIcjhJ3KeFV/
j8/papmBdqUzPyY+nY/8msv/y1/5fQ3gygwdgw6EvvPFV4iNZOzZDxblR+RQ6M+yU8lOH/jhQd2L
b7QJcaPAgmPekbUOoqAB/xgCmneRC/vdPiiFW6MWSf3yIY15nFlerWoH0VTvndbcJsFOI76v31Sv
4M1QKQZ8hlBt6sQrnon42pj7+CP+g1OTUX5m05UiIEal44O+A+/9C9ndGwqb3s0OGFbeUHehrT80
bvikeON7iPQOOHJiE/jGqXfYLzHPG0byv4+KFUGvK+GTb7OHBcR+5bU676p+v3EnPcNeHaK5aij8
Bzv9UFL2KlBOhS8kGzSBTC/hdAjEnBX8vsWOHPsB7Fx9P8e3krrg3+Q/i/Ls+lp0QYTx/bpOChE9
Pc5BUa/Mg9A7qIaZQhK0iIgrvY0+81vSDOTxhT1e7D0xYFptGeQr3mYv6VMDU/ltddvekCx9m3dO
+FuLnVB0cFA3zLSsrl90A0nhf2XLe0ztyBIuHpBe9ngM9JcQjmSzi4J1Jb3++15fcL7xnUwZHbSp
iBIds+8bVZouL08SmAdVtLBSOZFdbhOUo27yi/7sjWIP/n8JcnSRGwISSBY4+stBgHZyayWNJ71J
kUOaDXNiwYnQS9wrtGUpwkJbyjdhsR6vWQYuSKq+XfNp132oo1QiXzz4EsOEjLton77Xz7mt3IND
oVPWZ8vgUgIv6y6KX6imHaOOz6u7/PIgnr3h/7t54sn6X411UsyDZh4GPPrCD/HeuGUA7CjP8VY9
lM89q9EvyASP7UHdBffa07EBAObI+aZqcKGDrvbje9lWVnaLLoOx1ed8zYN+gXq+3CuakJqJTZTu
xfffdxwCIxHbMDjU4oPcbPrmthPeDTKaiCF5B0fBnPBTQfeG3YaElKPdTVs19tLQrnm5DWsSd4BF
upjQT2B35i0L1NZYd079pqEIODq9yvPp1QXtxk1U282H1FsqLrvKn0cnZSxvC1bmj7wIR9TznvoD
XVYxbmbDjQ1rRLOePQQG2F+/1rcswmVry/Jdp18f1Vzof3+/ESclTrcS1HqYkuAg6Hb8gf7bKZ9B
jUu/+ArIopdGMKls6TU+weVF468f4OQFG/u8oByOgwMKlxEBLRrtjyMeB3OTIQTtIcnbw0AoKRGU
2wakPuHxiDWQGDUYEC0cyNviiXrWYVLfyUxS7RjoIA6oR9Xnn7+DJKW8KR7JnJ/gfAb1tpXXUuQR
m9Ryok13+QD62Wlf0QL/e+W4oOv/dkONEx1hOjVx2Ksrdv4NPYPol76OHhkt7PXcYanwzasgnwtk
P0NCc4MhgoKGovpk/aV+bWapy4ODcYudOKGTP3/OqCgJQHYWre94p2r2anOtOr5QzH//3JNW6NQP
VS9F7Ec1KnvBD3NHedfuomfNHTj1WF84+AXu0EIy4p1PXvqtuD7uArYp/XmAjrBVfcWjQ28XvyPw
atcy6s5bTd+v7+Qdlzq1kJqcQiMF/w06M7hZElJiFh54HczSQiSUoYu1V/QXm+B19aZyftzhCggt
1gQV8sAZ0kmfFMFoJsM8NKOHuc7OXxaTP06DWwBb1WNwRHnY68zIbal7ysMt2dGj4bXmCwHYuj3B
HxgeiZaePyhMgpUtvCY2aOPVrvmNHMBT4LcRRZ5vJHkjUMFdWyQvkNvoL+Cuo4Zlaip9DTH/riHb
sgn6lnV8flwC3BQ3fEjdcAfMYd2vqwqRf0QcGggM6dXcmE//fpGM867yoidYUjhosHBaPPn5ul6r
5xkmyMHMfpQ5k8EjMDuCYZ3G2DfyT06QUfUkE/ecesdgHRa/pIypgt/c0DMg7HVUbs0PgRjJzoui
ffJHEDwyx/HTq8JzdCT3ca3KG8b7beyz7TTB6/CDRQY2rqa5WbBI+1tALc0Bu6Ym0by1jf6hqUS7
JZ0S5b9u8W/TnuSHad/kVrqZiYAu0QdlBcogO6icOXMldZ3odkWGCuMAkmgDZ4IyQSDjbKkrkn5Q
X38mRMthAlBujz+u3L/zUxj3T5JhBCngTszTtkutz8suV5sHBZidcdcJfk4D860IXWCPaXCfYzpd
PAScAJY5AnS+KdmW5p1KJImG/NCaPX7pG3Udrmmy5lbztkzobrDXfiqKk82OscKL7aKsgClCzMy+
gPEQHkRxOydbSSNjwDKfm8aL263AA77R0XrlVr+dSA1Sd8ZIRv0O3UY3ebgAew5nhZ3Kj9GnHtxn
h2RHCQCBOHml/uagvyUyJC3Xsui1bAav4T68JgAXL72sskQnj4dN5rx4soy21XQcj8fBPBy9/8BV
qEPByzFLWNyImDz//ft8vT0nVRK/z/8+72T5HNtYJ6WxNw/RdE82WKd7bMHHt2qje9ILwnNkMAWm
emcB0jyXraVsJZ9CCDJst6UVLeGU2CjuuG4JXOY/vZugVEAqUyHXYk/NfXW28LeGrKzu8FMkzAuZ
KQBGsuwh5Yl2tM6AzUNixtj6Md7OnaOCB6p9ofL//U0vblB/f9OTN7mYxEZfRaN5mB7Cj/jQ3qGu
Th2BqFJ72Z96gkJAXNskV/77gy+op3kFYNHwV4xUZ/NmbcpEbTh25mH8ktHSOQ626jprGFMunVHw
ppG3JFFq64YBi22+6CPKmIVdTwvMxirUX42jky4Ux0vvC50swSAoUU5uRicYU1tCkzp0OpOKl7nd
tt2HuYI2kf8RqydxvkdGhZGck50UuJFsI55geFwR8MrUoT8iiJiQ91viDy0lAxK5WwkT8QdDtZ+z
R/JzauXrqrmtv5itxWcbrvvjLv2dfdY/cYxPxBqsUFXYebmGEcq0CQcf/IEN03O59rVN5zV/zI+G
Bev5KNATfVYzN0kY326Bxprvxv7LWCa8Zbm7Wt1MAMjMxW6GfS6gqF3Ey4CjjLtZRV7ltJhNmg2s
6kG05Gg/iLtGf6iKddCjdGhyV5Ldotll8X6Q7wwq4SfyiVU26RqjJiRWwrOtdq9XXs2VOqP8OnWe
xlY9WTlBSvjZoBsFtnl8wl/zFpXPV56e82m3QfMUyRCQerhGp13iujSkSVVoLiY3QHJxmi8+zYLO
7lqsHJxUKJyJfmL7foOidtxihF38r9Xsi93iFi96d/4Vf0pX0TaXFqq/r+u0D4D3VdL7yDysdvgP
yt3wgDxic/xlfqYqsMOb8JnbXYLBJFdZsPTRNwebaANhvfr17zt0YQTx/Q6dLJnHoplXwRwv7dcX
jHcc/9dhZRsvTOZuOMZvARtWHj/sNPid/jISHZbKrxVqHvZO9s0/sMs9A2ZMhn2N2Nr5UHe/6a6o
SNWU+3z4+e/L/SqET1dc5N+4aFRNk876krmQVWoyroxDSciese/jG1lzza6wm3zfR/eQCoxmV5sO
xSKgG8Qpsye4GQEmPLhHAqd+1aOXy69d6clYSZP7jKllt+nAKZCJuFoPyQv1QTD4AABFzaGwpNMf
hH4Z+UrEWlxYze8e1Oi1Aby+3OaT70WsBJMVMMZkeJ0+qFkXiG056MZBp/ejMiJdh+qbWq+j1WYq
we6/qAJKb879+B/NwKOZzcrCZh4Uvja7veBl9aJAMVU/klzhPr+Z/1QijCz3KMDtgjzhCroP5EnB
UppWtxkqM4q/ieQyrw9cvb2PQxJ9+5wq6TUxH2ZlfcQgDqh+teurLeZrI1oEPVOG+2wZGBYCyRJ/
oPXJOFQTN67dOruNJG9SfaNcY8OmpNT7J52sNMMTwUtozMCvkWUvLcTf7trJa1TP2Zz3HQ40AwwZ
6u43FCorEu8J1Kq2THwrOha/Vs/jPNpds166xcaa1zr6Dcwt6H92yZbW4XR1Qn5h1ZHBm7DmqDK5
TafTm0Grg5WUSsYheD7iSmiJG7aOO20jMCNfjFTCOgAzc625qF5YVGQeHnhJNI0Z25+cx8VQGo7H
SjQO4r4W/S7nvDbfY/z8CqGY5XWJHievPubhjxYCPdiK8qZeHUb4kNiQeiv5w097JPZhWhLd9a2e
bevkZvWcboKfveRnpk2aUh4vHI0Bl9bWBPFtPjE5W62DzgsBaQMWQFZh0pl3lNJtl6hiZ76yYGkX
auK/v+UpOUBSlbAVR9k4aNOt2j+utA25H3W6ju6XY03ylFrDrtomuZVtVxvDXYKrZY8O0GK4ooCi
Bl3S3JLSyQeryN0Yk5AO5Gyx3gaGD/KKY0NX0WiDbK7T41NvVyXRePQ72db4m6a3pZrsUwQsECDZ
xZvOETCU88MSi80tuOaMMs4eJ7YwsM7groiK56k6KTdGrZxMcUZvIfn6vmy9UtjX4UMk3FXTYzvv
hdUrMkCZYeXqDu1pWf8ixfAxn+E7WLwU6E6CbVj5scupoXSM+N4M7Fa7b2JP6Nc0cikUaIuqgVNl
T2EKZQo9ta1CumS++arvWFiO1TqErbXSHUXgPEuw9gowqFWKTvAY/sJLcWzuCyz+ocOLZpI31NyR
Orkq7V67a6LHERVQi1WvMRnpw0N/60hHqpxYwfptTYisJyC3SOtuakAh0TNCFok9b4kjuibeP5/p
SIq0tIIF4BhUA1/2uL+Ow5oZyUIvDQ3QwBuC3IvJi2sb/DAJ4n7pp8rddESy0uxbniQ6id5xtEPP
nPorQ9RzudXXdcBaRBAhLZrv773LaEomJe3i5mA2bqVvyvzoZAWvoPJHzVbMRTZi+4Q+xgTiGW3H
FQGGW7XyFd3XJ7TOWwk9h/yIAHv4aYQu3fUfRbadmnUFl0haq8Fu1GK7WOErd4Oh9xXabSGZL/z6
N7RC7+SldfkQ4XxH/2a487A+jpilJ7sk2wtFtzjeojMLi4e52xOrOgd/RObrVXlAelxKz3P+IYuP
/97YpbPX+uuOoEAj1R0pxFe3969fBteuoQxT1zAZie+yzk5Vz2zdydVKn35mepcTIfCrh70Fyl2v
b/LagdZaINzw/n0h51yi5ULI0AQErML1OD1DCnlf1MrAI4JYRn6B/DT/NIpdyWKIh+c/C3a9hJsy
tNKzB9PwAt3FhdKU27b09NpPTK8xn5iRiAf1tsCU+HLcFtMh+NV6pi/cMKOn3eF0zEYy9OHUTLHm
r6RdROtYByn2u7ld3ZsjAidLdf791aSzdgxfjbk92VqsI4pyOtQdSrE0kkJoDmngLn00Faz17EbR
3QRW2lPTJ5U+Rux3jmFs4tV2JFDIC5RNGnhNdq/sGH3EL/++pHMtJtkaS7oG8VEmEM1TLdmMzS/S
ArVeGpCEaUvzGqHG6Gi0XGxcviJ+bVcic07zYsBcVxVA58KWk89f1t6/HjuhNCUtOPL5efLagbV8
EAWS3tXKzQ1CkebPGlzjsujpbNxG/0ZfqJrJs3g6rtZKcjsvmLADQNYrd2V5/b9VgydXdbI8JNNQ
KmOp1IdU9Oectake1oW8D6ftYoR1Aaj4R3tSNw2YNtg+sTcn7r8v4by5zwNChQ37SVd5G09d60Ms
xGafSQ0ExsnVEcJl3avZ34GpauS13r1Nzd0x+MRkmd5lCDmDB015VPWtIKzcEsVb/5QxYM2VXyGO
3Lx3icwAwcVFMwEA5UXrEydDSYAu21ORfAoBkuB9oxCMjh5Ueg7bR5PYYObDFCRq/cxgNybITqr9
Y3nlhT8fn0hIGfmyULghUgO+/f4IjIYYkPHMzWaYFt13fu7PBwkLOcrbyQE/p9mmE37++/ZeehVB
OwA1VXj6z4PaxWbQmyZoGiboKt7+5laymfAbi25nM1sM8I+3ZAlLaGB71IPvsafoFjmYqXNMmT+s
rtyD82PVcg/+dzn6ycRDz/VQFwNNOwxbhFND6ym1nWG932gPUrwxIjtntcC7CCqnsBTCGjIH+H2F
QpemS7nYV7FS8qACCyAGSfIGCAzuyld2QvfK3IxxWV3wE9vV+/TYE1NEHAGM2oPAEdu/ZlG4sMlj
ERIM2nJfuamn7Zkxn6MsEhHWZFDSNkXrrFpbQFUcrnFTEUC/+JXhBvlkHM41gStO+XrVaH/eeKcQ
RbwBHRgVDZT3k1dYMqcgxtCItC9kXItBJLJFWqwhLwzLqFccd93wFPqIZ8gabm4gwEojkMjKvaYz
Es8Xk+VKUO5h27ig+D92YacZaSqAdQi22khyM75da2ZIibBwvaAr63tiMmF31qi236/VXBcedT6f
3iGTWiYoZ8YthagvecjyRS5MjKcWb0Ro2w8oLvGNRPeMK492ycFx3JKmRA3OXkpIURHb8RP4yi1R
09dczf+phr6tr1DDJVRFXAzlBnDh76/8KpHjXg/q6aFfeXHul+IWHp/BxD9sGGwhXhx3Bt1idGsZ
8UBrpu3Fpoo3Qv+g9Q8Ea6Bi67D6Vz/04Zkc1LZ19XA5HgiyIyB0cAkArH/SLKcrinKo3xyt4mXa
UzgPXs68oYBlAVwDbvMvgi2hUN3HT9Uf+u1d+Rxyvmj26P+VwVJxgSBHjOwJuUjiyjqx5HcNYy7p
EbowcKFp2EbZrULijtPQvYt9zvU85keaCDIBfmJEv0/eZ5C6hWc9F5kO3M3pbWV4aJkZDivtXpOh
VhZ3EygckrBYfZ81/IYw7bHzBL/yxK+PfrFb8ImQGZ2EgXL3GAFxNTzleA9eSJs+Jww+fb/WxMbp
iCCqdRnZJKsBtzRoJUvhYiI99ofE1gdsmtQ49GXhhzsacGGpGdYSnS1wjFPppdntMTvo0f2g3DZK
5CnVa6w/QYbg34b7E8D9lZLovK/99SQYC4SUPu7Z4t9MoplGx256WHqDzVoMbifCA5FWHteNcUcH
vuRoxQiPdPjY//cecL7xnHz2Sfdi0PJQ6BD0P4zGnrRyAWTJRs4fEq+JPAzBWvSRlG6CPlICM3Tl
s5e65vwN+N/3Pn0D4tUQmDWf3booX/tmI3oSfnD7qGxQnUTMKLfyR5YxUZWZzltXPn3pRJx9OsuB
huuV6eSp7ho1V532QTPR9ZyhabndOztICqmQYWpFhCLxlC55zgbj9hXHFi8rbq5teee9o+Xu/3UN
J3c/0VKzmfXjcgdK6Uc7viekjYCQabeBukMFhCNkfsjHWzlwemFxGRspcHRa3xFKf1DNS5xOenxM
fl9bsM9rUq4M6e9SdxlfmSTfVyeFFfOopOlyZQqDICwTMM581N/yRu+9lbIeTc+gTdsjuLqtySq5
XeXbsNtJWBuC4SUQP9Lmioz2fLJ2ck0ndbI6JHqkFFxT8D79OW7ENeT1NSS02eWseFUbe75nnXzc
ye7ZlitRz6uvWxAfNLu7JUS7TH6xdpEsUTqpusEWxKy49rvWvrooXHo8ZYZNKspXWCinjbRMK45H
ceDx7Cm7qFadyNwIsd3ILtaJCE6707hMNtvezzuXhipgK42p8nz9eHJ2Kl7uw/+u5LTZJcetkhcy
GxXTQibnK4wluCRlSwDuvK52wh5xXfEn+axcjawDIfDV2oq2+q8r7+vyLpy+r39fxokaLCczd6yO
3JCjk3+QdRzaQCOq159HV4hcrDmw9lndnSufeuVnMJd+519ns1jNjajK+FQKc+MhUuky23FrFffx
mhPCu34XrLXHuPNNJJG0JdEWrq8WL2fF08kPcHI4ELp4mKIVP0A13Qm2/ka43ohK3Z40b0Gz7NMH
CKM/mHrgYaGQww5JrhW98Q4qaX5fesNnKloBYX7j/7M05uTKTtYvuayFo5FwZcCEe6xOx186UsVf
eOx8zaHfn81cQn1vanSwyrV27Yh67cc52UDGqtPyYfl4/G1mR3COpf3p+PpuONnTR7oNn/XCYUog
wBjPtrkXeoJ/dWxyeZ346/04WZbKbtJW+pGrUPwh247Q1xVLwWnuHD+70ULICVcLkgKZUy6GiEB/
uAZgP1dsfv0MwD0FlTL3zNVUZkKT5kY1PUiAvBmitptaW0paobqhq2q6ofgnSdcyZ59UwITomYNF
JHMBa2WwicfRGvvKW3MmmTq5oJNbUsitIfc6F8RgsdiA8zpKJJUam/B3vvI40wKORJF9h5kNRb9D
zMGVz79UWciwAzRspAimTvf2sCRYLdT4/ARtFgEABoheq9/XD//B7ZxE24X9V3YIuK6ra8by2J2t
VH99+slbEWldN7TT8lYgGGvdWeU9wC+glfa8DqS7VryhyRRYRX1jFBskyP/+8ueA3uXmK0uiD3/V
sLp9X7KKuqv7PMQjgLVY9LPebzC+2LVdlP+Hs/PabVzbsugXEWAOr0zKliU5vxAuu8wkZlEMX9+D
bqBvlWSUuvvhPNxzgWOKYe+115pzzIXgRCI9v+6pyd/7wA2h+AlrsXvoTtsjvl7rIXKR6qOUGTzs
pABg8aLuoDfqln9EsKo7RvRRK4f4/KQnU/jaR7MSEo9Eqn//hB+r0j9+wmUrQDJyKRNDod9hiFO/
JFf8rRTz3mZEOh0V6z2KefK71Rss5e/O++WDI1eF3DlRB5V4eSSjFKJdL5j9zjzCAZSdsnJRJjV0
rglgiCl1mDnEwqIx5qGwaYtN5HEi4JOGEE9OQw5aEpE0su3WJVmupK2qQdwt49VJvb9xg35a+XQN
MR3urCn0+2IzlCwesnXW+12JQx1ydjqvIdURuqVu0FeA+mB4oL39T+r461hiy/LzmxadnzblqYDG
gEGLgYDNv9+1YTDzTG2lfhcXd6gQ+5X8xUzo2Ozk2jaXlaP86rC65nvh/FWOH+kMsoLS/JIACSXd
Wuo2ouTIw7rhqHbjBl2vQBz2aeiyLhuGhH/m7wsTjUxFdsi+jZS184xyqz4e3foXy6HgoDCRZmHk
4aVOF/UsRhuNMuX5xhVc35qp3YBlB+8ShvbvdtcflYOYVZIiB9/lowSbRmLkZcuQGBbSJMkMxkOj
4DqjbXpz9btef/7+yxerr3TUk1wR+cvSQUcwsaJUCHW3+V0+44tvnbh9ke0Sk+LqZlPjulKRCW+c
Dg4MnTlUXZTMQWgRJnaKpnrgeLYzCZb26A6bFvOAvJjaCLnXZg5ehonGf2PRv7YqAS5iZMLqp+IZ
uwpzMMMw14tCOR70nfoWPpWTzhv2004iMICo+0/isUBcoxrenA818STYt3QXZpd4l0ObxElpyMsm
XKWv6vyWjUqfysS/VpaLa7t4JGZfi8c6TZR9RGh7vO60VYGI0ervgF9WrzKFs4lkPmCJcbB/O7m0
CZA1o/yo5wKaMuMtR4Wnp7+YnIbnnZp8JuG6Y2SZ7c7yr4pRFYmXp/rkndveDVwOihwOCILmNT+b
DE2XjbVIRd+E7pZtRtaJwmu/0mZVyU7kDSAI4q1WPmo4Birxl4K3r6AXRly6uc6CFQvYvz+Na8ni
991grIWKhizxS4zS0DcnCutImUYLAbppPsV6d9Z/I97vF8fjQ32I/DPpIyDqCIXxM9+Co+XXUE+Q
JkInG8A9oEHc0OetYM7QJCPkSiUD2tNa4FtB5CLF7T3lHakMgdygLQJcFolbH0LP8IqF7JoWun1P
Up5rY50kK2akjpDgNzcfYoCHZ/oNhbb896++rhP51SzZk9sadM3V7lKEXRMXUpodyhd1JjqiZ6pc
PkxLvg1tB44FLvRr6gd7bSHe2NmufUjff1uXCQhQQVddzheGY6Wfh+aYHbKvjuS0ZZouSTTJbP30
eDS8UWKM6LRP/UO5lZ572noC/mrOOctMsJvENrmPtW8FiNLmdERxyOUrawYYhLcHMc7CtLybroCr
peTiii+KKFE617qeGuoeGaMkr/VhMZ5miom3ZymEa4UynvlnXuwMxtPERREUVIE2nbUqxQozivKh
Lx0DX8Dki8QPYySrUXyBDlZG85jJNdCbpvP7+Gs8fZYKJ4NbP+AaYnrxAy4OJ5XUdHIu88kD+uDc
vqY/C32Vj5wNEbh9YlfmGifY9J46PSE5S2mAsYLLd1sxVSZ5l6ksWdXuv9/C68bOxWVdrESZjIY2
zFUVU62BztCcIwmekrrOa/wEuHxfc9WXOtesXSXwEC63ruScnFRgUYEP6gIO+fcFXYv/pguSkUfK
UGzJ4rnYqdOABqReWCqtebSqCW9gv4KYLkV0FfRZ3FFueen5MKVeScuwt/HJg9ydGdAZlhPTDBC/
DRHuRaGDz952JySyo5nrMp3Mn2vkILfwRddl4sUVT4v9Hzv7cIoLQ+5Mdd+TM5Yzvl6Y+qoh0Ww6
9KnCHPbIINCohwbAPKqhHmsnuf/0sPHHuykpe81zB1ftF/TUQZ1rUFNubYbTXbvccP68q8rf15ho
Z1PNal1ltldqXqTvxXTBoTSvlpFfxLMafS+F4tRTr5d435OVSFpItTwBgnbl/b8fsWRc1ULTHSOD
SIOHbjHmvPgWxFiIsnMfafsSESSphNtYwii3KaqnRmEh8ggJU3u3kP4bDIJzN/lG+I8RnlpifZaZ
/NJqhzrddhHzqfNGFOYJCK9uYwpzHLq96OB1k21AlQkCu8xj2SKAbjr0sMcvJu/66TjPCYcbsYSC
5PZ1kmiI5lRgIodu177qwfxULE2o3kT82ZZsi9Hm1OCiie0ExqHXREuF3Yie8GJsaQXzXAOcR4Gn
Vy+hsI9SR32A7MgHxJBYco+QgTWHuPcwvu+ZLByfpDfTwLqAWCYefUN7GQWv479f2UFoZ6s8+qzf
wF0WPnQ6jGZqMQ/1LTvw+bw2jvOwWyplyIAb8jjJDhQ2lj1+BZhBYe5uDBWXhaeSnTLXQxsKf7IQ
jJk4soujy4c3Mwr2cMJcyhD1COZq3epLE2sL/MLOVlOnhqXlWS4Hl1P3XErrjuCqlRR9qOJjg/as
nRfpS0+jAAGV4UtnD4WlCPUsJJiZEQ/+ZrgF+kN6hB7aL+mM+sOq+r+fCKc3aArbxYEiUuRdHDTO
gRHrdRDISHNEZ+K7qfByvYlEmX7mXrIzGU3fem2v6mhkB9DyLabyRKziifv7G6qOREpU6Sjv+21d
zxvqtWoxWToIdXJF8WnA1gIQAYXYrY/3qn1hGJymJvGPwZGTgOq//3DWjEfLqo/JAb8XvFMCBDoU
SA/ogKonVmH1N/1/aGiGN/jJvHiwOrjDG4YB5ov4kmXO6Z19ZHaruFeul5TpqkyGlrDZNCKz/76q
UOTQPHZlcqgoGFzygt/J5Drakh/Pz4fcDxYiwHARXm+EB2DXmTOUy8diNS6tx5HWU+Ito41eEbQ4
2UBxMP17kflhY/v78i5W5TEyzCEoc24aAMbJgCqtokNu0oALZ3RGZQwP63Ytu+TePCuLYac9GJ8A
2m9cxa2bdPHoDL2zDHiWySHYYAd+IFIwdtSv4cmCZR+zSgETC9slaFkXif9G3wuLW0Ola3Amb4/E
E5J0VltU6hevrXJsJTmKTzJL/2kB/+Ace3UzO7rQepi6qqLftUBTSOcm1YbRMwcAGSnYOpJej+LD
CeUJEuUJOJRLvk4djrCmZex5H7dfavHcaZiNWWdF60YdYEzP5+8di8vWLMhMuo5g+dJ2Xmdd1GVd
IO1bmI2kxM7YLiLlS4G6KxKO7oentZkuJ0pJTDxKgd7TrQRPThaidTdatmoepJc0XYgi+ZkHCWcQ
+ekuS74fbSPRrp+FzCalRCzx9grwiqSlCQPfyH73WYSdzzEVPuXkzTDvJCJ1Q8xMU1juIsZNlKpE
O1nvxoghyuEBlsAT3epA5N1Qed3zCUTBkHLSwFpiB+WskTwz3gbyXC1nmu6R5Pjvd0y5GshMD/iP
O3XxIdZJUFrGwDsmHU7GItN8ehx0rPoXFoicrKQvI3St7QhLaql/R2cIT4nhItk88VNrlJuf5+Xo
WMv+Dh6xead7/76+66nmdH2E9cFq4oCHP+nvheIotGGtZ3JyOEnu9O5gJq423VeoLEMEwW7qnVfy
QjYWvGtngALlHS6HcVktunUJXfq4wYR644p++ir/vKKpW/RHxZa0w5SgwBUli+op2GADkKqdZC7g
3/nZJpxlvPHQ2OhXZO7pSXpCb/edxXLjMn58cH/cmIsvU0s6bah6LkOzhdAjClkEU8Vu/dJtgnv5
/v6exJUW6qOF9tc99i4BVP8LN/H1yeqvx3PpLLfilpSYfEgOJqZSYx6EmwAWyskV+pUxHOBAewiv
8vGgK7glXYZsjUZ+yZxcUTJG62ERmUhMVwa+VGy04+IMUrvxy2wp9O65XWvlikGHXG3bajuGuzo7
GJx6Tvv0PnSKreCehc84Xwj9rILLpM7Qq//7Jn8bG67Wkf/c5EuBaZRlVlwFXXIQ40XVuRlvWMxZ
y1FTakZHfyfpoE09EZa2uqhxjnvFe7wynqEHuqU3DP7wQUOB3FPTeFQPyhtBLudlS171C5BFuC6F
IwpQQ4hyCSZ8SIT78JYy+7r9/fcHZF5sZTodNj3XeE+YKGl+OnpAd6g5VLs0SdqyhdpuHtS5sfj3
nVOueqbTnzUUVUWbC2vo8s6JlhAqybR3HRfRvcLf2ULF0/oDvYHxQ95ZzAXs0MfqjGMBGCUdgW11
p83TR6iyVfTYhR5BYYZIQ3WuoWrDg2ttRrCDIQW9WXrkx5kg2W80k34qS2hAU5gwIycB8VIrrcjn
U9o0Wnw4+VwuHaVaA7s/3nGySBI7kuiyUcQby+CJnofkEOCImAmGIgIvLXMTgrgAX6KwJGqrFunG
+Uq1phUTgKK9v3UsuybfTnjTPy724vQd5P1gxLISH7qSuF6oEwAlbVXwENgSmt2cPjLRCRFFdZ70
TNiM1BzaYh8VC0tCRO+Ev+X77jXdFJuC49tvVXeqR3mRf4XQJb+g3NSxkzyBwcl9cfT182yIVhFR
daWTbUsGFZwTUpsTHh6JFGqoLUK06J7EEtfc3EJP8H+fRF382ouNwDqn0pg1ZnwgIa/VJ7JADVbZ
PZtzy3q0xLtOuDuboFWZEkc2A6Wgm6cMeKArvx9dbGbtRgOQxLFZ9KExKuYL9lbyON8SduhmE6bT
S/iQWE6yQs/4erOh/EP9/9fDutg1BlM8FUlrxIfGPPDyE4RuPp1I6Iv3NLXbdR/N4M3yWOp8QZNM
eNOVdVO9tqMvi3fB4I80YDnuD3MxuPHO/7TDgn0HfUU1zoH6EiuUFKk8DnWUHHKmG9oUDY3JJo1e
rNTRn8YXfVksU1QioyuInvRGbBLcNgbz9W+4nNpjdmh+kQx0Y/X4YXMzZJGUXlOnertCleFF5vu0
Ummf0iREEoK8mPzMrViTxwc925lc5gS+thjAUJ0ex3UzpSWskCXWPnUxp0hxXtWk9izkeo7f5A6N
odtGrzc7YDcu9Ft1/kcx0IytZvZWJYFN84FqK+Ge8nFCM3UUITQMFOl9UopLmRtEMzGCmuqr89s8
yx8aXyDjJQZUaNwVMpwuvo5zmGs1paU0tWiEzQkZrLmQzMesfCJNUpF+w6EI8JFj3tPOTpS+5ulD
qW7pc4unGZbJPnooEQa56QloQsIqN3ckCX7EPLBmDDOYTc5uPGH1ukL/64IvvoezkA6nYdAR0RY7
q3oh8LDzUIGl9/mhipZiCRhjkTPXdhM/dRpMXGg97UqYacwuSnJTcyLgESFAIsHujcm5hui3aUTL
MXh7C9Fu5PcRDei/r/oapMMi9Odtvii6gsbQi2Ne8hXj5FGdmL1rbnF5kxMAajEL363z+7Wg8+8/
+e0z+uMNE60cC0zMn+x46+v76IMTwpS2/KX6LF8z3DX/D5XWxd+8OBSMgZaqdZfHB7bmILiHnkbr
3unnJhVuP2vEVZq4H607etnUY0pKX0DQKtrmeOMEfOt+f5/T//jxpaKHkjndb8LEgBP6xQwKwjJ+
mAjiRHHe3XrA15bT6ZfTK4EFiprzyiWSt72iNFkekQ9FSgT7KX8WuYf8W/nVqDatklR5SWlugybs
NsPdtugnPf75UxGcmKzIAFjWEQCXf171S9jnGwV7Js5KjovMaTGhlr6a+AG5Irys+qxW/FP2xCzP
dlJjAyQ+ouUl7MJqHlfzjr6Mf2vB+vmO/vEDL8rB42mMzNQsMDH6iq/E7vA4zicDDibj38Y0Qr71
F3+YXXBLaX3hQZtsaJdj/TrTRCVKSnKuCFRQHZycoY8V4/QJU7tmnxa3DLMt09afho30DJKWD70F
lHzekHSdajUWXdTn29C9pdpVf+gScGUm/jFlOsVcdZKzuDciQ4wPw9Jc1q85alPkn9T1ljMgHW9/
teKcVrf5pD62m+yxnrccTdxjA/wov1MiZ5SWNb2yl2G4SxiLf56+ZMCMC7xu/aLGod2Q6k0LeGHc
0+k8TZL3G+vRN2L64nyCgRaeCLJ2cFvf28If34ee1YMgE2l00DfUq8xgBPIzRq9aHreMAilPYb3L
H8lelu36ydzqzOZ22rJwe3WKX87YLykEf/17kbxmcE3fEP1VPiQ+JVW8eMXEU5CfytyIDkdzppQb
2vTNVyK74ehUuBFqJ1mLyxyijIYiHYGQxwh5fE6YDIm2+tC8CLtuEjl51thyst2IdNZZ3SHm37h5
P++ZJg0icLAmWvmL9lqUNKe2rgRxr+9KN3uu/ap7K8EsvKbtkwr9pZofF4CV3cg/DftTujkp21M+
Hz7bD4bGypJGTrVO16DD+hqwm7HkcHLzHf3xe+XtFBUS4qB1XZ6jylZt06g3JnByhdBsakG5Z6An
4wQII3rq5m356cxrqDT8MI0q+P0vI9Z6XVDyiqbaPhy2qfQa1B+RY4K0y5a1uDYjWljH+Si7Aoim
NbpEzCUQnTWf84I+rAxl12p7k7izvaw6CNMq67FSHDldwx1mPuTEBClFizg7nE0PR1x/3hiujCXg
VsH949NltcGQpuHCvAorR8pnFeJ5gJMsTeu48KE6jdP8TjJKszkyp8kn/aR6af8auZ12PwB3Rt03
kMdJaPay0z0h+Qz9xAmyFeKGVJ1H6q76jOjRibewS9/C38vPmCxQgx4XFkWiIP9uKcFsV0yh7sV9
DtBAtzX/fDBbNz5vUVqFbki0HeRxjca8z8CXqqboDgREKSpAfAcvD7yLwoMZpBteI3yGIScIt9dm
tB5KLjtwczbmtMQo3d7V9XPfe13PGSSyzRPuw6nDkhG4bcfY5ldqtTOgNBEbGbgjYRaOuOiR3RZu
1M/DbEP/VEX8qM8tmRyV1Db7vam+N7U3Ia8F5DDNfacs2uQlMp+aaBuefbBdp99YwpRHEaLxYK0K
DhKJPTz354Wh2kVk584p/miDFTLvG8eIH+8rdHeDnQejsHl5tDkO2kkaLXD4cu9ph/4lrRz1jkiL
ybiH+VbwCTJ/6mX79BCv6EPsokP53O+MXXRHosBUvf8S4Hw6EpF9x/tGWaXj8qhRQRM/7lQc4c7Z
JiMlMmVgqN6l3aJmnlPOoxMkI8rV+wSyMXtA5Vmr/kGaq8FeUbY17OXy/Cn0+y6YFyfC0WPPlDi4
1t44blB/Y9CBiKr1bjLMq2aGU1nSyB+Z1/JqSLY8BC1ZWdLKNHbUuAO0VFWBAZ6r64SBSUKfOkcc
hZ23UOaRsT52jt7Y/17hOYn9UL0bloZkkEE7M5yL40Z5lFqxDMvwYMbzTEQ3wRDgqxk3SirC0F82
ZuKobew3xWeYNYQBtg7ubXvANplpL2V3UE4zpmDA6/PuObc2SvSYjRvgGiedu6e4p/itau5CYR0H
QHmOX1rghyrToDhxStX0muauEdZCUbnVME95qLlauVr2nksrsELSKXDAskWwxoXZ2Zgl5IyghMlX
Su0KxPL1saPonzGRJUKc2ai5RLLemBwLWwGkhg6Em399NvaS7A4CMYU7EuFRFr8HxxWeCblyUFi1
wJXJkDHllTKsZWFfnicTxYkAt8RBFshMV3e/kyaRiEk1nLS1SjyunIJ9vFcRQqQf1vmXpIUu8d6O
bIyuhsJsRDI2TMoYC9AIaHypxtRGv7E/Jq95vOiTOVO8mBYBPdDBDR857OnzPluNFlvksJCzNYJg
rE4Aq9g0jWR5kh8Uc5IIF/3dAHBMnB3bpzF+MPkA1WgVNEv+kiq5AuL6bFa2vvIsOB/Z2R7FzUgi
IsIy47FyhePMwN53tNxqZKTf7KNsJiCeGMrNGOBiY26XnWaq8GZIOx0zkSv6+qEQGA05KZLbkiSO
dSp86ucH04I+y5EtED7PpSd/auhvk5fTMJfUFxOBEL01fu9k/uPsnLuZgrTQHN2omwfamxhvR8k3
0l9hpns9/yXqq7C9N+UbTd+fWpdoLAGiiSK7B0rUv1djQZYyQVWF6AA42jrI4yJpZ+0APIixjK1s
8wjU9yK/p3LGeEtmML5vgq5yH/puFd/LmiPt78dZgIIXNFH2Jp5tQbdD+p6PaelCvALSLc+PBWyA
G9/lj3ueRfwGyjA6rld7XtCLqaFVxNwxT1daW56Mlm4OM5DMuLcSkzppEamdvg3KoaYJSO6uZQuq
j56f+tUwXLJJEClI+VTj9u/oOFZ8Dqdsr4m+TLSENcWB/nsp+bEG//OSpz7BHxUsJk4ttE6EDmqH
5OhDg+xdgXKfRWPf++WL5EskI2LsNeBLqOB2M9z3v6XEOQIeBptvuBKYJFDHg62lSwQbbDWUKOe3
00b8dWzdIJ+v1HQjfRa/xnyvKbZyC3Et/dRhh3M7/QioNgTYXezeTWOlWXsWyU08zZiESKHXmzOd
4J98JRlzRcVL6zEl0ii+cQZH2AdcDEBK6tO3lQ4mU4EFaxhWqI5GEdDS80waV43yEht+IC1SLKrj
rOnnWT9XtTuJfRlMKBxGwx6XwmzAsh7edeMqQ/URw3oAWENQsOR1hVuiFtoyJykc5eRHgA2V9UiU
Uu2f2XVItSuZIUfz/jd777xaj4NXqE7BerMsatfitZcfjnQ50GI8AdAcXtSa1CNUKChOHRy1xEO6
JE10vvZGz1jedvdGv65x3wKM3RlHMpztktAJqodpTg52haQcsit5o5JwXmDwAj9GKljx9u83Sv9B
8PDn4/ieeP7xRllJ2pSiwRGe5K8s82pW0jSdd40Cwn/dNZPQKnhTER0Gy8IkshyLDwRZhjh2salR
BKHwUfysdloa+c1G7N3GdEH9awILqxtRUGkzaAAGX8iueEEJQOOsJScG66C+GpGKAiIBy8R0Q0YM
NNPIfu/x5GPaMOkBegF5T7hFqrvImIBCoTZX8NDQWthbmq37iScsihsHsh8EwyDxkGti3yBq/Aoa
GFOjGGZF8APbJdamo+YhIg/v9Ee+nt/HnfzcrpTF+YXuKqMCV1vFbyijipTsz6WAP9ML/AGHHr9Z
20RUdEz7ZV847tR2KyiPWv4SGvdIiIfync2Q3INpuDTN/UtxmdZeh8zm9BCqv47Z3XlcatGSuMO8
88yCE+Ge5LfuV1TZSDj6DtLrjeXl+oBsIuFGBICUnHhJFvO/lxdxIPQrSet6n1Hxo9kevbBgUMwy
uDA7F50d8dHSHK1WN/tItX2AlCsKmNrPB197omlbzarwNeK0fOPwKV2HFE9XZqBz4YBsmlfOmiwt
hb4aa32fIZ9LlC8ZgXYe2pFMqd8gKbg/tstCOEj6Xg4OuNFUnUGMJ0Ky0HwZPqmrl3uhnvZqy06T
RUj2Qr2wYhgXqeqNOe+l8Dr2jH2Gxu5g3xX8IyIMDheR8CqUbmUSV8jGzTe8iR8VE5G0wfZAI0g+
A1gPKy8Ge4jZL21mwXMqrgE1ueQGgHYGebUwtEPEG6vEL32/SONZ0m1PQGpNl2a7qq3rHAGDXxH9
C8J0xuFfZDrGcnB8nlpNXbE5gt22XqJ4M3aPijzDZWDLMb78ntzl80so3dfmyoiXYndfBYsjCO/s
Pok/81vmF3U65P919JoeAz4DRiD0oa6+jbCvqrMpjvoeiHV7PEQzUrAJR3KkVerRlIpXxH0Md9kO
aSiqF6dfm9LsbM2Or8xndqHix2+nX5I8N3bkAYasLCCVOzvK5sOh8ptgVpH3uQt+ddEMT218k7N+
Pbz5vnyONix5YJ6+D/N/LHbxMc46TNc6CtzszoRsp3PiolRx0UUydc1z39Dxb2KxnbeEkd1ZX8Vp
NwBmqJdd4kcGQ/f/RXdf+tZvXd/W/1zXRQ+oynVdGjpL33MEgpN45N3M8hVpeFa1Mca7gfCJgffv
ZXSDbHkGUICqOQfCN9OauSJT228NUsMcK93zi1Bbaa6MunnOLGVJYkTewPByG1Sc4vosMu4rXyJ5
r6fuUaKyLUeb07StEjU4Mt0TKYbUPvOzyvDQd2rlFIOECB0spuhH4+LEZtmnL2Hnoa9V7yXpPbSy
eRav8ZxWlTJX8uaAHshRQChRnwp2yUOeut3swTPTMe671cAR2kVv7NCy0uiOI/sn+LCqnrXkThzW
Qr6vkKwQNBaycZ/KRwA9diYT11Q9argaE9M7Jx7Uo5MAAemz4TtXkSoZAkYDrGpdRixuQejDU3E+
+s2Z0ffxQQ0eNHUZhKtOVz3piWbUbZUeHsfrr4OXyuSUNyVSXM3hBrNti2NRaN9fB80F+Lq+JPha
5ZJaoN+1z1Bwk00o2ifk8ZEfsvGFbnN+T+gBwYhRfYX48/KuoI0WbJL87LSxDC6DAac+H7fawni1
HoLHGA9GcJ+weWZk3ASbbHhTobeIOlrWmYQmsnXPsmekU+jFyBn3AF76rNKLtaP31zKdixhbwk0k
PJ8g9N4HdHhoisCLG+xSs81t+jCRTFp85Ugvqg+8MuNdtRDd0470y8FDxLtmDQVE1/KJEuxLHoOP
wPlD6GB4eNQ2YogpniQ4qmLdIjOAWAfTnFLce4ncJPGQFjZ6YMjuxBYbfvZi6t6405i8f7QLjRMT
Rznc7pqNfjYyDzq+7sndZ6NAR0AW22f6hs1cXhWpY6mu9irfMGxoV1oMk2bef57i5ZCyzjnsjsJR
2xN/MHCQfEE6xa6AIrqJnQ4NWsskwqmgJ6Nee4B5PFPccV28T7EA53n7KsrPYvY+KHeIdGgoQ1Tu
kTxA1j25H2Xkl3BJV/A53fJOXcHbIb+l9DSFYxsH84lbPUBu/mg/U3wIc9EuW5euD8i4VHLKW5pJ
44f1HCCiqSvo/pTrpG9pCIwGEKHGasBnMknG4nfS8gSiVXnLzo8DrVvjEQHBgMGfWgU0MW9C4UM1
QvkWJEv2UtTJQQKietYbsyM9MvmzRWHBg6pdggzFk6/mByyS3VtyIJ2047m6I2qmrzFdqiAuQlep
fOLglGDdi8QDz4Wn6KvVnGHLGx5xx5HVhbOYQ8GUyXgoIopqUB0wq02s5c+j9lCaK2L4wAPiCg32
/f2/K2TpmuU0vRBogVG5AG2+sjRbzSgatYCgP/xCOBZKWHMqivW3Jnk+s5LI0qvFSxsgz0L1KC+h
qRTpsqLNeKirjQqHtUQW08ivSvR+Vh06ZNovdvSV9WbsMETBf14rxwnCLR/aV6pkwqZx9qAgp7Uq
ZbOWaBXJpaRMgUQCquSWIQ3aCVOdAkMHYD8ka8fUSARTt6ZdMQUenXF0mmaOwFTEtUYLQek/OI7B
jDv748pU72RjfWr94QR67BDqjqwQkAgFldNM/Az7X8qXlbUMYMvxLgw2ux7peIUO8evJSO5PEQvI
0tCeyxNi0Zo4HHDmmn16lQ3baLZRNAeHIag2ugf56Lcvxyd2AgaDjvSY/z6RNVHO0l+UsszahXb3
76elXPXaeFg8JXRapm7S0L4oYXPzXKQt+o09pTsU6PQp3Ier5IH3UauX+q4jBUP2cEXqjqZtuBNN
ep+Gh3pYk7w3Gf0UL6SpCGUjnZ/pLBM/yi7b22PrqqZvwaakdSnB/NCXnBf/fe3X49SLa78oA3Qr
T4uaE/WeHYOi5BRzfEQO6Gfq0mCoPx1MVyLlL+6r04H0tKoHl5ggsmOb84T36On0ddzztK0vyXTH
r56SfaE/kwdXVB5PTAV6e4CT0ZEfYKxSUnSfxsqWHlMUd7LdLMqlOA9dYd0Y03g6qRbo7v/9C69h
YNMvlBki0W4ROVxduFGsoO51vR8nx1FkzVJpnog+3ArzaXymnEjsWHWHeH2GLD3NPhRgoPWsgGv9
lPO/t+qtpf6nDRtvjDIllDAzutRrZ3FUGuie4d5hbTC/6GvCGyVpMzo7weaoela8HsEYEHaK9Fp0
e4qJjgTmSn+WMHNS0vTjOogWWrUEE5QmT6S/HKEHveQoaORVfFAeTxuVou3s9+kMjua5pPW8aczl
udsm40MtvxDhDIJVO2+NcaYHsyNFij7LykXEII1QEv8W0eR6QjY9AUK+YYyjsJK/d4Q/SmDLPJXW
KJhTCRzM0Cj7sopUyZmMOpLHh3n2lVtk6m/dwUV5+9ffvOhaCaEeKnJFeTvMJhoz9l/cK/likPB6
VjZRPponflh7/DDgfciC9lKiSYwHiQ34dEss9d2PvLwYxq0yuYXYS9j4/j7jZtM+WIncAHrftMsS
8ORbnWKah+kENjkyznHTc0n01ftldkM+RvDcDzUiI3QOGXwC1tUrd1SqU6Wlok64FL0S3irb1Fx4
ior0Ifa29H0E/dRiiobmICVbhlDHZAuOGSNokZC66VBVjNI7wY9JgEbr0ww/zeIxs54K7V4ENXf+
arpFkHip6qaGd0weoLyF4qpDZk2q8hmMBKz8mdm8jnDbMko8khzkB7y64sSsMf3TY4EtQfkcigf1
fIjyO1G+U8s3XZiN5cw0ZxLtmVLejekhohyRmIupdeJlnF3xCFbEKH77Uu2jwURF803xdSQ+sEpA
sxATlpc7ufpVJXAsKUqD5j3m/8gtXHo+cTo6QQtJDFGyegnGXUJQiuGJHTomzFJmpzrC8GIkVIf0
3eNV3S91emLHsbQZ79TDkgz05r5BzKnY0dktRkQvlq9LXt66jbFUA9foXkfAsuEcK2rezbVbdcJP
dSMbDjxbyxB16XJALiVNm+hGRosiowxfGw//nUFDzA4+RF4vZg0NS91LQADHVMTeEmj8+Gn/eQEX
n5khFXpqSlyAvDu78byaYXsEOWiiCEiI6Lo5M75S87GUYBmRUNCBcaMy+vtLivrxLBYCPZnTEZfq
/ah9HIVsE+ulE8EeaBw4oU5drwTOBKlqOuZDCCHdj+9NLcQpZxfG1noa33Us4yHRv8Kyuie5xZdu
PJdvUf3FB68gjgQwbKoQnb8rhj9WPKFJj3Gf6tpe0Rk9rBMA7yfB51DvMStxpLmczITRrTqPYy91
FOnv65PoaiRXkrJaz48PbTqPk9oOARoxQ6vWLXK78yYPXOjpOBMPujkLcBy9E9KryjY/JJJng0rh
7PDRcpLiBFAY8woQP+aQR2tX3jE24CQTBnTx3IZKFqGe+Bj4yq5HThpTRPkGrTeEj1RVe3mV0l/E
jwyqe9PT1FqnrR3t9Oaulw9B+2kYtX3Sohu9wJ/WyYnegSplouJyA/9+ui3bSD62g0r87AkJBSWo
J74zxGbyD6LzKWSeNxWbsm2Rl/o72tyoFKaX5+KpsTFPMAsiBpkqXYyVrK7SFCHocfoi7+LgqK9M
AdLAsoG95bSTsdeitYANsVI9clv69xFTJQnfjSP3a9dqF/++nuthESgRSTFUjgcybrv/Yu48dxzH
0jR9K4X6PeyhN4vpBlaUD7lQ+PhDhKX3nle/D5VVnRnK3NTOAgss0J0ohiiSIg/P+cxrzt9u8ERK
Ig1cj7jo1+5LR93tWBwq6lSltCI7xI5omdF4mVUzsB0wSOjn0SwkVMyfmg4mfPke3qJ2AdcJQ2zX
rg/BLMsnVPZ/f6G/yla+XOjZLND0QptHMhcqPyPhg/VQfU8TBWswd+VrD+QJo16nRjQ8H2G28sQU
Ka7M1GpnlfvfX8rPdDjumUGVEBU9KOY/iU3IRl+iQwHCBaDnIniE4WvU69h8NMWVo6qTWjhIHjCN
acb4uqnt5tRbyD+aB54vRYdHA1MBdMjRCOaVQ+Mt9WfSMEuLmSZfmRi8XRjy5+VBCVsAokHYnwqW
z8ZPAAiGuzMYmRQdwR2gSwms4y1bBc4K3WNDhviu3qZvKqrQ3lVgTjVbg2MebeRNOO2vtFV66UGe
5eZ/XY0KLY9AmWjh7A2QK72orEDASW0VHxHIpPBNG1l/MhBXQMxloMR8aUo/X0L+OicoNDSsRkzn
WXxe6JWWuroT8dJ78bzeiTkAhamKJ8RdukpmhXaTbC+GpOdth29nRYEameARuXXO9i3UMsH8MouP
4rW8puKw0dC7bCchsAGkld79aCojpYvtszUP8ilogqRaUgaAueDP4jsqUEzpY/58qwGioe4Cb5IF
aTsAhyuuvRf1VqBn18wzeUapkTg+gykA3I96pQ1oOhwmojv3lNngbswPt1vq2rTP524zRfExgKd9
T17Mq44+B8aBdPZJnDEjk4k98MEghxU28N6poJENuwpz06IXFp5zVRJgYoqc3nmgTnzUZghHUOw6
5M2M3VycwGb+LW4wVzFLJW6Q6rLwlgkgHxGcId4MdiYspWZVFjdJckRdEtu8QuFy6gOBTXBt5JMS
YLcNBz1DRrgRPiRIKuWVSxNCKJ4t5aEGX4l9eEsmPLTXVbNKL/Eh9bOY59uTo+BJG1eVQMGdBdO6
W+XVkETRMf2EDGmUy0TzKIhsh2o9oMwYbqL8yVfWA7lMpX2Y5Vumf8gZ0hblvTTk05BhLSA+4x5G
cMnQTNBLCiNoC5CH88Iu452MqAzU4W7KwgzwQwze/HqvY16YLBW8YlH4VjBemAy9HUHQIt2FJhrd
JKBkKZ7YKpgEGScB+U1rjkY1H54N73FA/dgA9VHzjidxvlZZcWOQGE0MaBBSfql9oN+3BOD1++lQ
/dXNGrHS9E8IEfXTEvNDIKJALneHWIuO+cxcwMHR0dDHBte8yo05LHM5XitIXjdjXQTel6BsEFSM
UR8VkaxC7mwKoSrWDxjAo/7sJgy61QCgrUNqQXtFpZZBP8qa9zehuZa1vY+QcPgeqq+hBYKGNTs2
PiX5uW8W8vISP+Hcx+E0DogGoTwzy2PncFa5oBiTZFWgR0eJcm2wRAam/Bzm2cF67V7HtE6JP61r
umHzS8y5c2Xab2cmQhhbtqND4NmM5Ud1ZqmxER39T/clW/Ei7qMHBEyinb4M55fUpM5X159OdxYV
GZLglUZuRqTP3mFUBxjvLYiRWS5fSSIwOOq3c2Um6TY6R0U+D7XlZZC4Nq7hPwRHf10F8EdWLIqS
50l87biNWHZWhDsDzGsUcoel2E78D/e6vEufrdca4clirOIG73gxp8dmH+XTIZlE+AoDHTYP8hOm
pS+4opoHMJJUXmk7ovTNlPKA2hOzKdp7yUR4QganNSdRtGtQrs+mtYUj9iTcM0tVuo0O0IU+73ml
4NsPMxUFBcmTwdvZfNJUYlDLFeuPujDXMaYXI8CcHq+U4wRjY08U21Jhh5vGHlvmuDEjxVDwKmsr
wLQXwoFzsM35xZzT4mUnbaymaqJj5M4KeYPqs2cuI+1DZoDRgxNnpWg3+iJFwryZddSj0XPcelo0
aWVgx4inM9F00TSC2Ez4TuBnVBvXehU+I/WaqaoR9ydLB1mc6PWnok5jA9cqc+YUtvNS5w/BRVLg
WcJ2+kGIRyCERW0UrdKziELIdavL2zI6hp+UqVeQ8LvXCm5xM41JDyUQ3SsROGy0GzAohoqxaOfO
JFhK2JfVFLZ2/ArHXLvxbXA3KMh0gaXcZpc09M4rJONVavwftiavM220szFgInVoWIIZEg3gvEMg
/aJ44wDQ6CM+N1cONkek9qRcSyoOhWnDvhQ+iQlspGbpt7H4Y5uN3dml0s3peZ+9dT9e2DlURss7
odJKLz4WU7ySaMFay1Dao9o+aoqFS3guVFOP4UZU7HKOvTIi+Ns2mzjvOdCBpHvv4q0kvUIUtKql
oNhK99DH0wFV2AkqNyoQl7UbzZoMG90FsIvqgB7N1gcSZNTH+s3S1qp0dSzMa90dJcgdexgJs+WN
SksUSaSJ66WL9oPUOg0VoJaUVQF5PmY05VPeEbsglYSzRkdg31UHt9rHzdZMNBz7OEP3KSyCdYHV
sY6WccTzRrXNVPdYFA3kxcljrjQrCVBeWT6omW434kgbRPNJvZOQdYhbtLyesSh3Ha63X3c9SvIp
8nBME+5n4i17OZzI5uQy9+qcPXEaLJRaNCDLIs5356QUHdpVXSU+8DfkpubyrOdl1KbEeLI71zEt
q8FjXmPspSZjT5N1gfugCpgumBFCIHq5NNDFtRGGS2BttdfAbFJzLrzn2N6A5buI3xtXo/MhJCmE
SkCM9DEv+ppUW1WRyXpMTN/Xd0OBGaEPfAWPOlyOhm3sbgXrxQP8j1YZY8mDTTbPvTGfpH7gIYZP
QBcKkyJ7qMortV61SbTA/zxAjUe+jiKKbzpUvmFq+YdUpNTaCdsA9qe1MbVFyKJEk3gy9kzTzaW5
UjpBg373y87STkuQVMeveRCo0ywNMEvOteitnOKQytvWYrBeFS4Y2XvzU6IyJ66daJerV6ydhjjV
hZsgoWPP5GnjsZWgC9Xs2208LAYLuuM6MsdnNrrOdQu/mVnOhswQ4K1CYT5ayyiCoEvS82jnbj/H
aoNQmRytcHaDwbHncXYd5dhblrNWmvQUQoFudmBRP2lDtjgWEjjp8/TG+IgMO8YsW1tZHU5Ly/im
WAfX+i4BbYvsgN21y3yYVsFC1ha+cCU0ywZWX0A965nGqB4BNd/l+ugPjtwm/h1Bd620T0140NK5
UE27aipdMgf8VeqEi8n3AXUW/oil7gqV7gRHkVzZt+McE+JZtsrm3hzMaqHuAwS5nVvgGf2sj7Cj
R/j5qYC+0M5Dc6JptoxFMD27SwZS57n/txfzhws7C5QSJ1WrUjEDQpSx4h/MG9r3Ogwv1I5zIbRF
/00s9+BSYQRRLGN0O8IkeQg3wdHQ6fhO9WE64L8L9sPJb1Ra6G7/OnYZ+7nZj+xcMysmQ/ICFORC
mH7pHT1bJWtRCuGIueER5GkWIxZpvdIkzLN5gvgVZVwGTbAwJFDzAE1g7EwEgzLFRNKwd17xeuKT
bswDUKfSLHpA6ay6b5tJLtOzBYZOVwseGTOsngKloagBEv6ATo2v7GvpDiNAW3CWpXUhlDktTT+9
nSqwOlEaqwnn1A7APG0QanpwJDIvNrJtzNPrKF0p1pPX3iO/pjhXVbWruVDlGKs05WcGwMxoIt46
ztTBK7Te8kJkMF7Mp4D2v3aQralEmiRfqLP9KgIciRIiZkV4r/3Un1LautMVnMCOo3rICj1UiBDe
2iHdD1n3Qs20A3WhgnXCoHOU29LsoVsa7arO1jHYKW6o5I0T6qXr+kU15st1nc1vptaESYb58HHY
D490ZkclgmxuvArCFWW1Tgd7NzIIJWShJ8UL8jE9ggCE2tAz9WRF1/uSE+p5gfb0huEMOoqGGKTe
p89/SCfdsDIKH+7I0XluZ/lOWfLuNzOQd8qumgFTX4PZAIPVP5BLzn//jvxy2YUHqAAewYEXwtjX
dSxoJdOL5DQ+Coh8vDWk9337IsN+2miqrUybahm9eViz6gucEBXztkTnzwccunTAyiDNjpIswFqC
oqUHtDrq0AViONVYJcxhMAT5yB24cMm/eq1/vOQxO//hdunlmHEEeXz076En0GYKd8V7n0z1ZJZG
SwGUCRhl6vLoXPgz2ZpJ2RJzO69YONNCXgrJLu+QQVwPA3K+h0xeBHxVYLmaJPXeS09RE3raTYtJ
7IW391xe+fSkf7z0s4jYDdpEkK0oPp4cOKStpWJQCPQck0yJEu+k37XbfIHqZYUYVhJt08f+UdEn
aOYw05vipi6vQ+0D209n5WcrvDIulTYwNftFYKNDYDVUVVPo7J8FNlUu92LgtATtKtKum85ay+rj
INFfgQQjpgd92GruixrPiHoHUM8xcCfqv8qI8RFGyIyAfDnFuvw2dHaQABQN9VnES1ZxfKOBcQPS
Qp1YxmgckcMZTA0gjjNzbaVPOXiltgNdWIsY1mP3UB9bb5sV28h6TWGlN9GzFj1L6n06QDebdFj6
lVMs7uCfx3SiS/xDbAM0LxCJ2XCsC9QYV7sI/UhlqsNfVDeG8ajdC9XRtbtFdl8coVCI+2ZGIf1a
seGzpavoE2mgJLvSQBXH8CMfdZnOurg0+oHLelVQINVBAo+yB1HxVhVviEy33otYL2SBXEaSbA9I
8sE7AqwTrgcZfA/i8k3aMxoPbgt5beXhPU7cYhRHNV+51bq6UvdIokFRhpQCr0CABzVqStFKtvsn
U5mVNOJsfyGkO7IkrB+Qc67WOj0bzRaum2RqYdRYoa7vA2nwZ4F6m9B+K+9lxs/Bx9Gnby84lpxj
P76N4h+GyNkMWnRWM0gaL6Dz3EwF7A7ieSFDogGnOPOetA1yAXg80u/1/Un00gp78IkVsjqZrSOs
eHfZ9vBXxRztx0F7Fjy1puIEbcksFqyKVbtQrrpXI7DddXIjYMIwMT1qOcES8xLMweppESywC//9
rPTLSVxHsJ2Gw68UAytF7+va4RI0eN+AyBbFAcHdJQNmVRWTAKrOp87YWo9d9Ytqcb8oSPL7/31y
Y3ypf5gSKyvXvDBkXlG3JJHxS7sL6gkavn44DdSVTOgVuU9tvhzARDi2eKNcC9f6XH2AgRBT2XZg
+O2zZotd7UBMECzih9/fHfXXs8r3CzzrMKtlJ/tSHMeQqydTfzdMlakGYCLdyMqNN7y52bEgXTZn
tfioo46KjBhGdQiaGGNpAE9kIIJNyXiaUpRJnwZALrzlaO8yZVJdhhlsXGvZc+McDX9WabbXLKlo
/P43/Hqp/OEmn5VGndgaXK9LyFDJP619i31WScEWD3almYvtCv0W2Vu72kNrbnoUM52j4DyW3Zzo
magRvuobXC4NHSkVKpB+CIKDGuHukODEsWviY01y9fsr/uWYJKww4H+MHmTngUXkVVWci2F8zN4Y
FgZKY2CF81lONn9l3fnIUyPYg1s3vEjSGqKM359fHoOH82B1BGSBwUU+5ie1095rLcexgvhoUogE
r+fZ4ToTYAqsQvmqhpKsIQS3ctHFK2wNpHE62VX3rp1c88ebzCVYfepBNPb1vO0vLcXjUvvTtWlj
D5hImnLDWeAjlF6peRVpboXxiPlJlVWGE5avG/VukGdavDWymYR0bwA6ZZb1NjjVWh15IYVrR+7K
6NYtmeNToD2kYNXTedctClLDC53XXz9CImggXqNp/PlyXBhxhDspsSF0/uRWmtJtRXKDIl6+0BT8
KDubjsLMSadDeKVI8/YS0O9ch+c02Vs/XMDZZK8FRmAaAXmpQoBImwoBC1zfCefhcb3kqxxk0KTK
MV+9aP/6qzjvxzOfTeqSmYeYMnHm9hr8WLzrVuWHgyL0iFMnn5x1z/lNtr3EGjvHB4w/WB+BEqwn
I/bnvGrZKmpaC0ERHZF2rNNDrV3JtJnS2zZ4UGhPhtCpQoIYYDHBXB9DhG5eanYuLDFpV6JZNSzz
fIvHYNWjZDCLelvQJoW48rLPyp0r453S/i9SGi4ZJQULthtt5vOxXDSKj8hyNKZaWnYbdDcBpDa0
R3yqeKtoGtxgcgi25NPon6vko032QzzTEciy9SWtgsiGLX/h1f/FivTlks6CdMdqTbMtRbo5VEaV
DcQItX8OK5oqNZWCgXxwVPSoJlAIY812nLccmx+LaCazRcge+PTpMy9aSMrcqYhvlhoBxYNw+/ur
/NXb9eUqz+LxQnUVh3Ewdilcnt9UHu4GwUa5yME9s8adO/ZnmT4tYJz26/++a/lfY+3vBwcr7uu6
nQe1l1cV54f2gupsT54+y597hKVGqyYMZecgvibAtDsqfiB7H6nWvqhLfwrf5/e34lwC8tulkAFS
rDdHzdmzuN8surx2+hqQQvKksFoFzt5s78p6E0aw4JZ1eiVWG/Gl3npTbZdjKaLOzL077KDHy/Ku
rhb6cIiDO+wxEn8LlTos1j3WA1N0PF5/f6m/qiwgYa6qQDwoK/zUNFNDCsionAfHXJuU2X3SXaXl
HJg93ITgERwjZFUxgMt9BUAG6rSrzYC2Z+kshlGHFotLR3byF+DiP9+6/+F+pIdvK0f5r/9i+y3N
+sJ3veps819b/61Iy/Sz+q/xa//e7euX/rXPPpKbqvj4qLYv2fmeX77I8f86//Slevmygdqrj6Vp
/VH0x4+yjqrTSbjScc//0w//+Dgd5bbPPv7551taJ9V4NNdPkz//+mj1/s8/aTP98HzG4//14e4l
5ns3L35S/bH8iD6Sl//443+Wbx8JFizJHy/J+x+3lC2ql+SP95c/7DrxXn467MdLWf3zT0H9hymd
XPcIFQD8s879+Uf7cfpIUv8BxBeaqKQD7LbEkeSbpEXl8TXjH8Ta2BWhyKFRwACN/ucfZVqfPlPF
f2CnhV8C3tAa2jJ//n2DvjzK74/2D4Aph5SfUv7zzxOY/XusMPrfIeWKuiCOSIQKaOd/fU2HLu78
OCW8k8fqtQj2Xs9qzM9lR96a4z9dLdPht8Rweto8fWCEAez803Yh+7dl6+tLyaiqAjOJxt3gLvft
Q7h27JfQiv92LD0EIxVWyTAZLPEtNVC+MN22OkBlDmdDQ/yp9Agq+JXu32opvhdM/P794AQmBjRJ
+NiIWT4RFMLhIh/gGLf9a+4Kh7bQnfdEBmqUa5DY0jADQVsy6cLMkSOZbC1JPyNNxUasjdEEl13h
QxSDbZ+a3VtT1w9GXiUvegvIO8Ke6ikrIhH0B1W9MNFfutAnApcT8vmsjpaFplWQXn3paBgYiIRq
ZVz74z9DNVVrtEVO+5eaEWzVvt2etk47KZGrL8eGMrA2zfi2W1xK9QwrbGH67bCihPhsO57m9JUI
ltsPA/iv5//j86ZN+SU4xCSBcYgNloUerohB3Elg54d8SlZyJRF0fw1aNt3pTnqvpqF77zpmS5st
zNZVFAYH2JSo6cRl+O5ch5VqvgVaD6S7idV9VgSjP1Cezw1BKe+NPLg97ZiH4k3Sx819izLcPLKU
Ya0UkYxUQQUzPbW0t/5Tqo3wXVOi1LZi5Hd8AVNgpS/6eSRm1l0Xa/enPSLHv+4ESbiPA9+bm06L
/EzrZXvZMgfkX9vkzRwwGDaDdz0pkKWR5P6gmKG1EkLo35bp1hSplafTZVWdtsv0tnmINYwWFafJ
rlxfM3ZdS1OxMBTptcj//gEILxhB5V6LPTwpxpK/6LrQuY1C4/V0NqdRNk3WCQ9qgGBLXvsi07Dc
7LKIyH+Io/A1QCHh9BMGgzZA4DnVdVjAlLDikXZuDs2tWoGBGm9DIynrpFKaR9UHLKiLgXAV+XWw
axtEc0peizvAnNmi0uHei/Kwcctg2BRuNWxAIv+4efrgtEtsfehKWNPE+nuH798MupDS5WlbkbtD
lEn58q+/acr4yenf0zfLAQPfkTo6+37o72c/+1vYNcgTSZlqf//gx+Oe/mq2Vsi6n2d/nebbDme/
o+8FDc0Va/P9or//3O8/6fRfRla6m9pZfv+z56lPnkSly1RTfa2E7UYLc2dnjP+YvWDtTpuSF+8d
LajWUhahHHL6oBBEaBSWlkzPdiZ6Sq60BKbZaedv/w4OPRcjcdffD3r6GnaO7qwX6AmdTnT69PSB
KlcQzyV3efaF02ZWdncYbw2rs1MnnpjOxNBR7dMH3w9ZBUqwMaoQ0ZwvP+x0tETynwYN+fQW9tKF
ajpTw9eJA0sBlcVmXI4wj0Aj6ixnoQ/Sh6j90BjyDAI4mRY8gorQJOBnIsTmNzQ7g1DRNpJo4O53
+s+0qthGB8tRhXKd8saku0CjJNx5Do0Sw9U3pTzIJno1fPG0t+MT2kSmYM6/neL0xzhwkO4QeRax
iyqBUvX7rhWjOxwuqC23grnx9SS68+UKyXUlatenT6NADqcdS8FyGHcWBB92iZi24AXYlMORLOJW
1vS0WZgRyCwdS+LTZq+Y7ZXrUhg+HdlhHt+lvfh02uJVMkADUqYez6qLpYUG9F00JDQ2cnPkIlrx
zekzOUw3iFzHh9OW2bbveQio4bTVdBnS1W7jXp021dohK8tKfXnabN0QBbikNQFktt5uCIV0UyAD
JiehdWugLnfbUEgyy9Q7nv5kOeqzZSQyXHw+E906BPkQQYEcNxUvCmaBBdzrtG/Q5DKUtbKdnjYh
HljrzGFlEseDC56o7eraOJ6+WiRqdtNAI26SQYSaIxHGyxYCYeNx9Vh865qh2J6Og5Rxysoo0Fw8
XYOBIpSPKyhEgfFyh4jKoSAC8jJa69aqCwRbMpibVNDU2e+XOY58NloJargKKkPIlFIEOQcJw/eP
LKNBMUkyMh2UWZ5O84D5tzFReKuECIIPW6arhLd0Wk4b6fiXVFEe+irDJ/W0t5EKduM2yfL0oVcC
UrD+fazSjeNtFxev2hA3t5aYh7ceXPjEwEH038dxguRGlspXR42bFULD2JMNQnubxtnn0DbJ+9BJ
K1UWjEcxN2HAdEa5qeWh3RoJkKegKppn1yU4GnfVTTLaGNn0mySP/KWYy92y67riqJsx7M9xFy1B
D08ayhfW0IgorgUVl7mj/Rh96rbVynUeugHEWTR7+j613iSjv1KBfj1WLr1gQS3yq7j3/X3S00Nu
iqZ9Q3fBKjTzLW1QwYtSfcB4SjXWYiRTgA604iFSy107HquMizfiHunWVBXA0T28a8l1nGstHfpv
xwhIRHtTrp+VFi0dWYIHWunCwXf51aKG6JlRoqWQJU6xI6h8PG15fdUefHwj5FDP7sx2gAgOdVgc
tyRrSO+ua6TYJ6cB9P8g5+FJ8b/zZOdLkvS/TZ7+f0yJRsGI//w7o/gpJbqtm5eo/pLsjF/4luzg
XPB3ciMZ+j94YMD4NFToIV79kNto5DYokVqkQ2ORkrT8e24jif9A3ZF6vwICWZQt5b+T3JwKnT8m
NyBuIcSD+BZh8oLIOy8eZUwM7tD0d0gBaNImiRs7he0PNKOYI84lUnwX9zLCEDFqkBPZrg7Bm+fM
aw2hTNh8tpLNqOPCX9eiRdmuK5QSpGP6hlgetnCiviy6vYMaYTvVhE0x0sxXvQCDGfsNS58U11RO
76LrCrwlRqnqSg1u6fyHyjIGIx5tTelFAuMGw+pCjH8e4SvUCDBMJD2E+sbP//qrf3i6v8gXzsgW
On1SBZ9k/M00dNCUn7zj1SasKx3J5jvoJs0EADxqc84KOu62fKT3NSBnoFxCt5zJ9f18UkbYjz0f
OewdtVPV4g6xchydsCnHyimE9WwtxGgJ0lJMba3dWQWUNLSp3E2G1l1zZzWjsx7Ac00EQQhYzlPn
IRhoBAngysKbn5jI+UzgE8FLiOi4ABcJaCDpCKD22eLCnTuLl366c18fw3+UaDiqgScXdzKaSnNg
GNUuHIGSa/KOzoZaeem5n1GDfr5tZ4VJuZOsVBDF4g7DyFvrDXGucoUnViwcnHZa7wA43cBKCLmU
GWA0Wstvjvox5O+wUc15trhUgvymJfP1/fs6eM6KC25sDKWgMXigOKCGGSCvH6877BT0sECXpZ8E
T0JJPNEbhO23VXkd5HuoTGE173qZ0KG2Y+qGFs2TmEZxF9KeQIhN9BH0BMTp90+j9GGO35zwFOf0
Ql2wfLgjw1erQmmjaSmiAgDyfMTA8vTgh/dDFK7C+HVAqg61LWliIjQQbEa9Qd+GBWehDwaa3H9V
lANuJGZByruyDs5wlOBfQvbxJhoeBrgCCBMaS4r4aAWHgs5rhGR+d+uTxvOuz7KPhjIFzCslvAKh
zgU2MGaCeZqM7QQE85JwgusjvrIcsA73SkrMOROe+BwEZG5OzFdTwMdEfjXCg5pNR5kKTC6VWbX1
nrN+4SCsHR5kuDOAQkHICfKc4w532cKB97zlZ3cfGPc+9yB6n/XqJr2Jb3JmN2LZbCW1M87TeqhE
TopuAmvaQb5j38Q7vVygatl0S0fAj3zZ7aSP/qauVu1epK+vzJHXCHDBTm60chRtpGRx3csHCWNO
d1c7i6BAmUyH+bxOV/o+2ymz5k6zw9uGd3Pdl9P4XZxXs5G9Hq3bVbarkKmiZ3sE9ntHb4Egjabo
bXnI7PYqn2O+OxuepXsFM6OVgL45NZ0t4FDFHjCRLA/JEXfJYTbY3k5bMEcvUaRGDBb5O+FgFPOg
2tSYwKlI410JR6QU7XouLOqb7sOIdoytSJu2qCHQjJWu4te+uCqvom35quCgeQFSIH1tF/z0Vp4j
ss08DyRYv8Xd0M0xxEgnAEhpdQEWj27SD1x5SHdQ0jX4FfVNOHWix1S6uzAXjS/aTy8iq4FCLZJe
Jcvqlwk1tELBi8yhuNOQL6VJU870dbUHx2RsQjtZ6vAFg6X7WG66XfDcXhLDPmuWfrsFwOQpdsK+
AQV91iLvJDOFm1WOE5NeTChnl8ZJhwidJQ2b9cKagkTkLVkaW3AlWAfcoxMbzCS8YBNb0eBU2LCv
L3usnHUA/76wUYoFIqEM/frrfWn9OChkrSjues9GoxS6CL0Y2A1TIPGDrfUUAO0SLHxLUd1/+P1D
OXXbzh+KopGgsFRYknl+VzQwnH1s9cWdoS9VIgu66ej2Yn8j31rCPF22tvboQZyKF4HBjPOIthn5
X1wuXXNVsn5gEVfgvgzAWEXZz7oOgvtLbe6fsv7TKga9Gd8MaxSHPu8lu1IqF7GTFncAk007L+c+
oAS7kF8Ta561c0Nsl2X24jvpfIiwuEWron4wzYNnbkv1qvB2evaqJlPBWUg6HDe9R7g5Q7GKibQ5
UEbGX/KzbqxZUsDzDV6V/mi1b4261er7uMuWpRZODODX2hxpBRmsOYuIxhS1EvAkniFFRRq/1Rf5
DrCjDBIgeHZkeLrezlAPqv8kqIdQ2TvF0cznGi4nxm0XHKQeI8RthtG7umS+FBEDjLem9dSHt4O1
GYaFQeRQVqyctlTD5xsptArKOglmiMPcr1ZVgug9YY+7kvzHGIES5DnkRRPfh9YzVYOJqO11C6yX
LQKuffZQxMa3AalreZ4qd0WIl8i0Chedx0OfAM3jLwq+0Mioxo8eZoi9+CaAbfr9YDuFuueDjY4C
9X4Lzw6EtL6OdNFMuthKfWaht0rZtMY0LFErnskvQnwru6usWLjrXlg25hwp2OYKyIpmomcW2kK0
r+KNiqRn+KIMN2q4oo6qywtRfWrEg/deXsNv3RJ0VRi5atfGcxkFdk0nu5PXLQC3+CEqP7jJOXbG
O2xSmo8MvUoZmTRr7rw2H3E2tdI5L1lYYSYxQ9BWnftIPXUTBKzi6so8ytUEgeV2LMnbEkTSfoF+
Ozdyoug2Mu4X7tQZTfDbnIBllkWVXEKARj+brAocjCxHcvI77aa38xcIn504t9BbLG0CkQx8IOB8
O3ou93ToL8wJZ0Ccv06OM+tIEwEze97ulipoxmhZ5MyU4UuvzUWD0YPdI3IhE8IY5NsSOxEJXK8Q
zpOgfJcIsi1VHhnsWqSGETVsEEOXVp6y1Vj6mllIdIyFtzu9RIk+a6v+fK1n4aYTaXHrqlwrkyfd
+AFhs2HZAF28kZY8f8FgCMxqZ5PjQcPM2i/ArVm2j0MrNQr6z+60t+ZGAHJ1PgJP8CmjxdDOwrf+
1blQDzpDPvx8rWcTvUrlzQkiHqr8jGiSjJXcNMsQP8kO5SKGabB1qmn5jM9Uw+XJEx+hMdsJF8Dc
HhALPPTtFey5F4A8abVu8eW+MhgXl0mTvwwWWI7+ev6smV9f0wB0RtI73NNqCk2CgDnJJmWHAuXE
p7c7K2YGanaQuikxziDRzuuHiyBk9RdzBb1FZWxAa7piaKcW0g8tokTp/bKJHfeueOzIheOythMJ
aAWI2B5y3Y7+1USXnqRiVSifBo+68KY1bBcFhKzxKhtY892b7tbkFbWUT5f53wE32QsPKBZOIqRl
onlTrWOEJvLs3WxMAm0wANaNKC1S+TquXg1UhPxyLjjbxl30ym1ab4IIhb+5it5vvAzjg5yi6Oq5
wB/XA7xK/P36d8t4brSVN7ynLAx591T2tz5BotHsfBzSRPZWyQ7Sbov6bfIaGOSQ4Z53KNRvZNcW
9R3VYpyQxf7aJUA3tBd1CJdZ/9kJBJXTmpbZ+A27x3cN7GE3l+qbKL3O42DSNaxp6trXJoPxSaW6
ku0I6v8G7GrloIAO6WZe4ITpIwC08pE6r5UrIcUadVN74GchmIj9QjCvgzhAMBWUmAaY5CMy13mK
KHfwUbtYVlYgUE9aqHMEiaYWppmxBAjT/8hyVl0t2YesKMHURHCPoOmoLIR1maHoQtKOeUQ91cWj
OWZEwAzRHio+omaPAUOaLZV+oWEbZ5mbSrgP0ZbVpr5sJx2fTZNn3kiRZATU84h6p6pcXcvLgrq6
axsfxXMoTrHkQGRlju6Y7M/5JuqLHZqeHTKZ3pqeq+tOmcKNdgZNA5URQT+4wZPUL0ICK6RXkSnE
RwHPhdfwBnl3cJvaqkayBurCBxbrdt0jK6ORtq60eppQE41mWoes92rgcflrMibWUVpoASYoNzLA
pWxV7ulWZuZDupc3Is/iGrH8d/8pe5ZhYRqQIs0H6YXQDjoi+pVlBRhqW0VXbj3JrFnmL2VjWxgP
krXp6ucovo+F21xfaDCxomhWotRMKWEZC9McdPdDd1e+y4jDLljCSOqsdpZ1S7KtdG8xKrsnc+7N
jFWD/Vg4xQir/6go2jIWFWr/5oRmhJbNzYouw6IdNlb+Qrnccm9i2QYWZETvAnRijOi6FSmlLNFd
GL/Y7URK6ZaNo4gIQLk5smC6pC79BEEXyy5e1VV/CFF1DtbY0Hoo2VoRmqTaGlDSaKy31oa9EC5r
ghi7h5w5Lf4XZ+e14ziWbdsvEkCK/pWe8jbcixCWThKdaMSvv4PRF+dEKhKpxikUMrsrq0IUubn3
WnNNA7lc+cpGB0Ik7K57rWeg0IMq6PyYzXRpVihOfcGTtjaC8KOArWNjJeOkLkqCo3eyyd+YYHpy
3FCiZUfM5D+rKsBBt/jAOTLm7J4li1ybVuVa5bZc8Zm0U2km6hYGFSDJmHqRqWVhtUqMD/0RkQXb
q1uPTQKjfH6T3bGEnDOA6Az7eFkbHj+jqD316cRXHDlHaYfEFj9Efqhycq6FZJ2qJzInWpxf5x36
3Enp41J79keEOWdPl5JuK52R64xw6oRnygHn+8IW3jGwPH/hukD6k77Lv8R1+0TprS+Lp9OsxAjX
aybaWjbJgbg+KZNidjq65y8sHpQXsuyzp+PX9Smd8QiKoSx3rj6dlHDPDvBmsEFBPmzOsiYYCnvz
L3drKHx6HJ2McH9+0kQ0tuTOOV0y63R1Ncp3YjFXinmHI/2kZXFUBA8xk8Ef3ZRtCFaF1b+K89MK
spwQbdI8N+vseXyYn/OV6LW2NtFQbBzPWOCSu6A5oz3fmpxcchqO/JDRprAhAjrHCXa/MJOxxpPu
0NZutILDQc3Xw6WB4ouUJ3DgPw/A7hReLnmeh/vOxWL6vCsehuhNau+iwPPf7KbwvmHaQ3pXsJSY
jO2SIHjUyEiIkv+Cxqb/7t7/vJ7hcfw4C8scGlCuZ+GeoIGHK8YvZ1usHrkSnG6u+Sy6fp7Yz8Pj
VBlsLkzCaYdwwLfLlAAlaYaO08dv7qtbn7eRPXoQkBYuay9yDScOTqJLXSRNkYtnrmzjTGezlt1v
XzIzXpPvi3eX5F2fCEm2qJBoSPS3xGsn5/0x8YRHjEMF87AfehiBNsZi59TQv9HB4hmmzyIHiMbl
SYnZ6zl9Dw+7KJ9p9fI6ssqF7Idu4f+7x0DNzM34s8mQNWit9LRwTAD4b0rnVDsLdWTE0V7wiERS
SFvcnaPZNfaVNx5fi9VTXky4RaMLuh+rkX0pIwPDGsWuqjsoz484LCre4O7NBLIpcjiKYL3tPIwn
Z86V0yos3BMBNEozuZ78+hiMqN3g+STVvCLcBF15Ij90MeqXgZip5gsSgELMyCOvhvPY0jHkdG+7
yyi2IrEyj9fUQ0lQzGNMBIxJLT7moo+v2aXdiNk2TF31+iXoL1XlqYYbXYPLJj96zeL0gYOfMEOM
RVUN1nhcN+vTLm/tZAGNWq989SlaNDgTmxU8CheFYgIiGM2FdF+P5nr+zLYdPw+7rk5xj0anOgAH
eu2ueUUGtZJ9VnOz4ZCpds3D5VXF59UBKJSnI698ZbK4TfzLa7bqP8EBtc7SH3PcezWrWnE4HJSA
g0lReTMzq8LJu/fKT26iSq36yfhXshBv0l2qHLCL0lMb9/AozI6D896mpPauTf4kj3wQl6PPyHgd
u+0U4M0Z+0I1zQY6/ZnKzTy5V5/To7Wi3jvuUze0uQsVuLzJazmAfWcXyfMFr1bQHGOaT9E2cDRB
F369LPBB2MtIHnRLe7rMRi6x06MdUvbrhjHzIQ40fiVTcM7KrnyIEOKq9c9rxEXiXpnkzvltKIPP
DlknsQudE+eic0LYx51G8C/4zJ+reQD4f7z62bHSGiFOon3zXgIvWNVCe4o351mHHwKM/j2EuXP7
oW24YA/Cm5u6yR6S+pgYm4X2Rfd6IS6FNJc718UM7W+vmQFzECorEYLfMvefF6bJ2agQIi7MMMNF
pxg7SSyd8emr4a7SjNVoRyTVv+Rrnfylw/owoY51BwEAccoI8Pj1/FAFaZBP2WQKePYAvnCDj4gf
LUimYmZX7ikQNYutDTfBYMDeNAwJAAcuVDo6z9aURk7cu0dxriP0yj5hqmXFXNpcvrAwOGyLHZZH
z6p5CnKnmomYp19djO+WaaBMBridl4ymsbSry+SIyIv8JSymg/E7eRXFLPJ77xRIljgvXzOSQ9/7
rzOzGxJs1tel/H6OLf2dykF9PzOa/g46Je/tM9yKq39vaMpw2Pzaz37c6JsVAJtnbCBviQC/Dp5y
MJstFkikXCB+tq7k+zyBpHjs2C5MmEEBgy45qJAu2tSCcCvIC0uY+UBHxOKBytwmhcOT5qUvUnHE
ZAznr8bkYpEaBKTlycpcGDvR5LQstu30Hgyt/J4Kspp/fJebg7UeHS5iqvNdShfuh3OOZwW0edkZ
J48MiLQxTszKQr5siu9UlfrVoBFelcOpxdAK23xLHpbOQvpK+kAit3s8U4u1rPkXbHoumyRftWSV
5IN7qJZO0tqTh7/Niijn59NMe8n97L3DvPW8QapmF293Y6f+AkcMX1BF9IKTJtDNTYuvRo1WnSHO
7VFivp56szxgvUX2lD6RP7EVq0yOJJwRPsDeE1slc43Yy9IOd5Sh1K7Vh/qmjqZ0PaJTzEb4T1X3
jsffIPwfF3irZJNyTT+WEhdYspzW7CXoBI64gbyOHk/cuJehSqtdwe1fx66+jT+Tx3AWPVB6Kw/x
UwcYBh9VDgrD/vcqV4dB5O9VzjheZU6vUVX+uc/1Qh9pvUq7306I0mRA0W5y1voue8ViGrA+4rSr
cN+en/Hy9VXJBGviha+2xUu3E3iofreTpic6M4wu8SBF7nteaX7MhIECNOcwI1TNHzmokB+QTQ72
U/qyVIlenvdpQL4MBg+6KRTOGFNlwj5wtfOO4hKUN2cD3dNUKaGbk71yno/SFZ2scgaJu3MX/jKj
QMo1LB1AboYkt6BHVBplLebU1bgKXqfSUBObwhwMhnng/PoBqKm9nHbNopnzcq6u0z4142dilyYM
nmZc438hoRjKpZsHA3FC1UAhcfUUv7enH/t8f6rOmXJRQ7Yf1u4xOO46UjBWSUCFYx9d4EBT/CJ2
WbcM3Rp94Y111z/3Oxr2X9dwU//GoX7oU41rUOfRrpkVX7zllSPiDFRbcjYFnxE41CO7eujtkxNO
gHbQqY6Hiap5DaDWSubYpf0+k/tXkb7b27ITU5JcSKo2pchrZqwR4y0hk0qCEbjWHM0LLWwGN3I9
OU41b2zLjxDGRyeIQ75ae/oTHeHBMJvrS3t0ibobbah1H6ICy2g7V5keFeRM05zTbB+ASK17O+mN
Rvi7RdFxfcUGEu6KAhXyz/dF7Q/6Vek0Npp9vEjYQqAmMlATJ+rk5DRT9kZa7N5nklN+FTNtQrtI
kNBganIX1r+RtP++lpsT6mKkwimueTzHmT5hetl/0Armc/Xk9dRVhlnVpFXMIBaOKyQlbov740IL
7cMawJaBV9HZTRDR2qn2YXk8mtocH+Bqdirm460iDK2y5pIR1w32hVlmpi39MQVfax+H4JV+EgfN
0Q4Dqgw2/ZHoiRaoVICbG6nj9+ox4y8n2B/3/fYEK0jU7CTue+Wki9CXH8526DB6ZmzsJxMtkLbg
5PhIakv+0SFFf7XWqcLCk6MQGSJ6msbaOG4lLBJQKqNUVbNptlDGdtNYLCZwp2lmDecc2MYDjs/C
yRo/wReordH8jBmETqE+0WWnOTkt2iWCVySLZ8uW1jf73ko/Lop7mome/hEG3VRzWIvv4vWlvBIL
02iWGSINNfPxBDsBqLIXbBq0AZ8QXMb5hNde/WoqSvZxBlC+NJbdJyM+899b/d+X7kCJwhsY95Jb
AaCY5F1u1EK4P12tlpHnu+IWEyWcyftqEzuDaA1TUkCgd+mLYImI126Cv6lCErCY/9+uhemnAnvz
96jjeJXFY0GGKqMOXKcfSA0vYFnJGEYsunxSJKt+OvBlWLEWrl16s5KBPC8pojVLez49Xr0792Z4
VW53ujG0dgnSqKIZ30qZH7vttW5CSYq00U4Z/DyvOP1eHVU1AamJ0MudDn4IWt7BM7scUCbJIu6P
Jm7wLZdFYqbml3spPzeeGv95u8ecAPylcD7fHgCJFqey1CmjXY28uHdO8bw6+lUWmi2epIoAv9PN
DEfQnbTFBGKF89Sl/cC9JAbuIex8Wh4/yjDIlNfkuOr7CclZ/I8ktO5Za95ywwfUBrMwAYo4kmh0
pTclRHceq00onsP95Sl7SBf9TPGLfbNMctwcT95loqxTLonGfd/sdfc4IenVz+7UV991yq8HyA6B
D7HE3OKbyvbjAUoF4ge5UEc7bKbYljFtgECUdnYRuhqlFjsyobcWZhQ9im2yhGIeqGi3X/muXhRe
3w+e4XQUl69T5ESKq/aLJsUlzCb4rhgCx0F2rNGOLJN/Lzzp976m42SsSbyTKrfvdsSujcI8bg/H
cB8F+awtLKI+qk2JJPktscGGPkK8UuIQv1KXbDdnbGdBukJIevD15eC8187qpeBHpAbwhwfrzOsB
C50cwHsGKjdGusNy5MUQAXg0tGqifEtYEJRxp1x0bnD+RKo5ThAlmbmMO0IMp1bCPnpOVs1S7Szp
rcKks103U2mD6VTyQCOQvBY2B8y4Bk/k6MBMvmRcYFLdnkIcRtz6XUVnnfpYgGC5S+YYzVQ3kV2A
qjPpGziDm1g5ZV8jHPsqR6dMF83wrb5aEo35pLQVO3+PH/nn7OvQ6muyYeajO1Sev4CT3ABex4FZ
blAr3yxzGOtjoel5H89Psnd1Wm+YfOyr/il/bCqLrHaSJBY0VgwQP9oAwAIj0vqN11dCbM/ZXEd3
NPTftcafa54rkrUxWduM9n9l1bQnEugVmNi7vp32dMyR3ZNRg45eDy6KGQf5g7o9oikySXsJ4NpD
8UelfbwDSfznc/68DlYv3l1obWH9/nLHNka1Vmbjbrw7JZMaGpGxHJN8ee4iiLUkYj/ir9xkJpWS
cnKrcH08HBiS2ddUNQ0MqbRxZl+FQMkw8jaJ2mHqLWqBWDmwQHCjZzep9jFTWm+Iwt7KdmSjCISy
gG6uMBxDXMgG2UGzg0TG7nSEcVkpXUht4fiy3kNjCU8lsQ36OhSz3RHeb4gHmtVNOgpnItxgmI1w
jZDId+YZvg+eOjY57tjktFjv+SQXnUdT3EZF6AeayUBAaLeS6FEhqMVzymSRQEiMg/wRYu/Mbto5
tDrws5bM8tItueh4qsFhOrhRNxAByc4R8WkLAyWcEEOlQPET8cnwAQ7LELWdE+HuRO1c5rSsgH/F
+VloHvto2dB3deap3BcvqmxWkGbOa9Fw44FniPqKKCkIizLjeDBRwm2pwl44Ts9kRL+Mk6kOv6Ml
aBk6oHWZKm869v60XszhSYOloBtNxqUrrAu/9pMXUL36EX+dTeleLflrVM31bvDdtA7wDDHuAvsw
Ky90YksFtpGIRAGA/2xfOh/c0Bw4XG7+VipeUexP6z7oWHlHCJcp01k3quh9ZatcGoTFPSM1G72F
jBjNi2iR3EB34BfmUNkZ5PzadI/idTawHFJgLbSfhNx2tuFmL3SqeOz2k3RnMJFXmWQATyje6eol
xBYky3EXeqEiWS0ZkaMR2qzIl0qvauxIm7c9ew8KAjOd8B1aC6t0QsQ05h6MKmWCV+xcI1nDKbNp
e8X/bsNsibEpxOFkmtqjAF/Twc/XrBOsCemPFyVoJvO1JDgTs/5F4ZgYWAV6WuYr3UxsXP30htsp
H65+05evzTJMrFSfniWbOMVCeibAFzjmcHDCr5p8pn36Lkcen3eNTYFUPX53+cf5WkOYrri8OojW
a3TKxpShw2kPTieDgx8OHxhQ6p2bk92XLdNyLUgPR4OQPiBU/SOvh5xfy7jCJb2AU04irMTJWcBs
hqyA7oq1eR1ONeGpYSKdGW5/7paX6EtLTg4aHXRWz32iBgbR7QZG8v1Ev2xPTFD3OKQxPBaOjA5b
XwQMIC8eVk9BWzQkJeYCrh5mx2i3xSBooPIw2ehMrXSu46BO55fWMmK7VAlQH4g+hRxc7jHK/0Lq
GfYn/lLJCqG2u9m5+/jay3rI/tS/a08gmVNxqj+TtOtFIFrkKU1S11jdTeX7XVL++anDcOlHRRJe
z/1JT/hUwYtWqd/752kcYKg4hPGSD/nvOuIvsPCfn3YDgI10onXCph3v6gmjPwZNQ8EwZGapLkOy
e5ZBwx37veP/zx397kx/fDeZDA+xr5vxDpqiAafVMbaYmSxkq5hcyHTdCTCCeGumbGnD+4UFZYJS
26ah8EJ3tEMPintCY+Ods44/SBs5PF2gAqcc9pt/3xfpN+7GfWGWKOoIVCikh/rrx5Veq/FBDstq
vDu85GObrDQpYOAeukfrNFUxx5Azj5yF8eeRRGxpkuKbBsPrvR/QQs0H0XhLviDIsqehRDCCg7CI
LohZpzFj6NbOPo4Tghte1Dtz3r8/zR9XfaOBOMkdR61YjneSCSVjBlrunDwg1P7h4tV3ls5f6ndu
kY5ch1/GMM9uIA1R7iJBPqSEU2yHR9is6k8Sw5fnN1x9g8sCxos5BIDjWGym29BGL9E8//spwXG6
XVDoQrG8EGRRliDjijev6Bj7gEaPMXkbvxRfxAoLXyQId930RI7ICbfGiab5+gFHTTTWh9Gj0O7T
mLxfjj3iHDqpCET5ixjMIFE3B+6WELQa/IrKNdKXC8OCs4fqEI8fRQ+OnFZDKLciPZwelO0x0Cfn
50q3ZERtZiG8jIx9Gz6JJXP0Ibi7E1btQxJOx7rVKE7eu5feBRBNPqJVxln0DjHnfBqIzapm10QZ
Nwzs3kOGXEHtFM51DdE7OGhIU75imKMf+AtBVGf08dDNBgiYzmQae1e3d6LOxs1DxrrmqUD5q7ix
7sMmqMH+rgwP6o3YL+NVgo2mtO5wBIyG3AlPyJ6JGhdXquHJ6Uyvrf5LT2bxCks2/Sm5ahYh9vwg
7PxEvLUzc3YtGLZ5vehda++oTcHSRjAxkDt17WtBqk1heBHsMgk+JjPKM7pRC3ZG+BE+jyYGc6PL
w3EAMjAJNGrHaBAiyhfL6Jfa6DGGczQLr1OCRhLeC2Tl70NgH4CtFPx7vfxesjfL5WZvvaJgVPOM
5QIf2BbSAJMOL82msB/GZzzw3Mqq94ecgFfzLK1DqgxgLhUgErbhgE5hEz65c0XGgIX+sSV+XxLl
OK5kOszum43mpF5H5fFayjsGmHU6icdr5bDUDC+DOhGbMuN5DA/FZSZYJGBLKDAvS2weQaU64nkR
VRWbuhbsOPmK6se0eVFRLVXKOutfz9DO6vNW5nQclbtqfKYaeVG6aam+F9UAdJ3NpIcvv5PYfnWb
wrf7aEZvEgR6huYnleB2h/g+Qrkv6kN0dhPDz7XN6bzt1A8lf76cyO9N8ZxgCCdrNiRtKvGCUeKh
QubOZHns9ccXlrly2OM+eqpnghhcCKUpFoKwhNIdkqkLLuFJ9ZNIqSfVE8EB4a1V6FVMEo9BWEyN
4nnIoQBkkiGRtAEDAFVxwASio0/Q2kE3EcViO6eB7qYzoKeSsfa4nGvhOjKs02w4OlqYWiSuDzUU
owNenPxTTPiOEfll0kOtfIaHE2vhaKvdlO8SYY4Ny5kehL+nJJ+1fCCJwN302l5hVk4PYxtTzPS5
Ehhs+kL4locu/HKobe3BgzgW8W9R25IsS30iYJ0LIZq31GkRLlS2/A6l2bkGybrfqxBRzrzB0QlJ
Nb1n5bZj0rc4fKNptR2tonnmR2vl4QIoaJhX5Cjjof2tdyD3ER0xCxNKlWSdIWyhHOwE/1KsoLKX
Pc5RDrIcfUxlaonFqojhS0OKdLqLe1n0kAtoLoQsmzARVXKrh5cCfUkTJx2j9S+OrQxbbbN15aAU
zE8RisQjuX9e58CmxD08QQLUWZhrO8VUWZ7f+8HCb4R/OydNR448dp7A8m/xY3gx5YMFTf1CxKvu
VMs6GJvlJzeEcaWNOZfhdJ/q9LhOjna+od2/wN5aIqEoSfD+ODxCTkheroRUW6fUkpBBPZ6S55Ac
0eox151x7kgM/4+NkydOfG9kPv5FTBneTBWfGwSnjHZucU+jPbVw32N5Jy4JG2OOMmsXmq9An1nR
BzCZLl8EwmiHDdUc+/+F0OR3AfrnFdyqgJRebaPqyBUkQbrpXZmUvGygGadTTZ6J1frAu3KNrfqB
NGsZS77GltfxQv7KHMgruZPvC8mBAzFNPDHol0NytS3a48KM/T7ezEeVcw460nfoGERP0oOyX3T6
WzmaNzDkwqnAJD5zDqKva6vk+tm3zO8JMFc0Ao1AVSVp30bxFO6NjiTrYrinzzHytpe2Yjw8k5+a
18KN9FX8zkNsmd6hZb0MCra2dYXdlXg2xTliQYqVVmW1SFxjAlLPlmFrMxFHVwaKk8Mmh/5IAs3I
HgiU+VsXT6BtFvj/M6c1mreYDPGKvv9AKEkXuWf9SR3N+T/iyc7ckuXi3OPa32SoA2d9PxJyxEQ8
CHT9FrRsDCW/4B0g7Ygyele/QlSFAVFbBl3eKv/od8MwdNa/Y+uLR09wobPFC6DC4tE5PMefqaXM
my/GVRDEB9g83oUfB0YkRDfxRvnnhe7WuGD0JvT9NwyV3AHKJrlhGy6Tb2bW6ZWuAAO2/T1i/u9R
5s0XuzkaS0moRSU7DF8M3c3sIoKIWc22f0z31TxqzdZjAP4Mb/v0dNgqhKiZtUp15MdnxhBY867l
zd124dcs8+aabpqTY4Peokx0iXahxTDfpNxCT0SpBNT5DIx2lH2kMzgwVc/Rl75V33kXxS8c0Dbo
qPGDBxOg7NsIbE4f3dht/Xvjpd/g3nCFmg6xUsCADevMP9uEM2bvhyTVYJsTjvOKuUG3I5LIhtcn
qROivLD8oQwais9lNM22h2QpvxnB0SpdBmpXAq0lM328U1L8taL4cU1Dg/mjdVHrk95XqSrhyQFm
jYRTNIsF0EUpY3543YuPIxxv5SW7e0kcBW2s9NCsdeInRYuT7A7K91ucMNwhHXofAxuyb74B+B9X
06Z9f9RLWdoNtGlPsrNuDdZ0hJ68jCdUlKQdcUpKe0jN5f4AyexOJ3fjhfz/39gfF3CzsKswlMuc
ToaFLbpjCp9F/RpOGbr6pVPPUhiPqzo4T4ZJWvt4b+579+vfLOFWCyvlOOLrA6MVmA0DTKIH8dSP
EUEdHKicIpQinB81LdK9m/97dMfNp30VybHVFVboTXEZKQYQ66iWwJ6H1zpnj1YD8S2dn0sv/YzX
I4hQvVNcAsy+l/GSYKcVudTNvWmF8rej9Od13PSlSdMnOF1xHeq8eGV+Ilg0QtZAbx0H5+dxB0xn
ZRYpTVVq17UdH0qzuE5Kyh/Fq+L3WkIVgN8rti9Xl6jn9LmcqwttVTxD7YfvUY8dyoEwWWot36TD
v3Yaux0QXbeMmHhIc7TiJziAxzfj498v228x6HCHSZUcPNgI1/zeIH4sb8z3R1qjSSzvQEVl7qA4
95O3xj+wL0Elh050hmVva/adz/1b4/vzc2/uaHHsBYyQBGmnLHuG6jPZSdxoqy0YncR7zIoc3e/m
uXX2OmJtd3c+/K+P88eXvum6Mx0HI4x9pJ3s4bLmpR6IsVkHIKX+nU+69zVvXt4iOWdty+huN/bo
MKCXiTM8ph+7x1FlansSqVzFyrtvZTqxQhSedz5/eD1vu7Oft/nm9ZXkSxmlMIB2x9lQAGrTsDPL
swkDEmC5n0YuMD7vMPISamJU98bqnpe5/AsP/HOF3RaBYXI5alcW346+Csd4BjTRvHoVd4CrFW4E
ueznIPmSK5NBv8h3uYvOh5kO/AzYGnOghRFii3Ke+NLY6xbnNZBpj4EOZE8zLnC85nB8bmjg0dl9
xIz378y/biL9/rP//riF3xS8H2+IUkP8lhuFPegd7QFYzPjwyDTueJhkkSXnVgH7o4X76wkq6HS3
7d9k6D9M7LAAKLEXNttVfrDIGuu8NhpbeKvo8YO0iUeb/C1JrAEbPTvHdBDMii1swtnhG3cvX2t8
AQTYcUxDCCJ7j8gs4ht7zcVLReff6+S7S//HOvmWaP74knqjxhctZZ2WTydMIW11bix7ghxwwDwo
j0nYufiAmRm0jzB7Gz1qfrJk+rQg1NE+2EKgYo1yXab9IqN+ZNxZv+fGQrToC2Uf8FOcQ19NGGZi
nBLte9FlZCTyzk1kJjKmerDp8S8aOQkeTBbmZWyfOMrLhAyYDND6bfZ4WOST8lMLBC++DLHyMfnd
J7QR1iCyivFaYCKVmORpNhPcEmMrn/AHejaRr5uoCcDe/32/yOf594v1rb38ccPCBBNgedhCCmZF
1wENhlZ0FBYXFrCEBqBhZmXpn6IPSGZjz7FQXkOcAO0uMs9jh0Ql3kKhC84E+a2EZ66VqYJNRzw6
bI88ACtF6b2Vclv+PI2DLkIl5F5f6j3/+QGSyKMw5xPCTSMiJEUwYoROgccWap0n9cHA0PvyGL2V
j+OtGuSYxewSgUEyfMSIJxr6IbRKRlmMJqsAVOXk6LWHPPUkrqJikTXeuUOWvmm1zfjk4knA9KRB
sS3TsQjWKAFUmfdMT8gWwGitccrQFw+fI/q20hrfzVr++waKGJ8RK9SdW2mMPBq3max10u7iakt5
Evrx9OwWHvaL0+SBcbo2OfrR5OiN/Ht+5X/tn3VtEESjh9alW3JkdtIPyXjccuhjsgqdeTzJcmKW
cEwcpDloAifsUkSbjSE2jfG4HujwMPhf+hHA652N/HuX+fWC/riYm/MSz7GuFZNeYs5knmDFCDBv
hpcEommCX7ltqJOeZIiRL+R7ZvJD9PILMoSrnT3DyJfw6TMBnBgB9KlTkxcKDMJsnBxjNDj3giL/
WrLqCLYU/O0pLG7D9K5hHUYjoRxOncOaKMWwQ0+L0UToIO5pIhdWzuK0Uvboe6R9sbxPEfzGzX/f
rv+9AvnPHsIYH5Ms1LiCdvDhDjkwZucPCleLkR/Yh7YuGrN5lWeld68R1X43fUNKuQE3AYoC/NWb
4uIiFSR3HE/p7tJsBa8dceD1+EgQNHXMgDzb7ejiHWsvO2xTtM2aD2VHekJH3qoIguxY2xrZk/xZ
DyKgfCMTr949y22QQY/O3CMmWnjnR4Btb9lTL3gMqHu62npsq/HbuF6X4OZq9CC3E4nIqVh/CHGD
aLbiNTiFG0mH616gwNxXtddl09OF9FQvVInb9iEeZwynWrcg6qUDFoibRRUjQixI7szBtCWyuwoa
5olYB8o90hdBZ7/2U6R9oiYggGMQ8uuuVYJ0PGcqKL0CN+407YtAjclB9RL5AyesI5Chh5IqLSyW
PXgFU5LzaMJMov3S9GBo9LPeVJjHTYWHdp6s0mnyfHgoNvTaAMDQQxTGDgC851WzOj/HEMk4VyDr
vqJx2qlf7ZEXweLkwceSlKv362c8OdjHx0d1K26atxRuw3RAcQ2o/lYVBqiq5H1qQMo2gaNQc6nP
ygIA51F4amdYbQSRf4HbmDn6lJRIiktj3ltFQKHlwOo2cWIyB4EJrj9+4V9c2TMCtniA1bOTLttH
ssohl+qYHmCX4eQPJ9quCcrxMSUi4Kb4APyUrfARHsx7IbB+XYPjRHhsXupVRbO8OmCDaWOJ6x7Q
aen+lcEjIT1T8Tleyq4C/WSCg2gzSefD0aSbIfKqws2esqDzjut4y8+yiSSVgxhTGCzEBlhMM2GC
kPPNGWLDagPjPYJrLpmHQ8g+vjL2pxXTvqojVkXJWzsnSYpwhZK1+ghtGyGIAUcCjsfG8M7T2v3m
kMteKVpATjbE3c3VzR2QOc0f6BTgwkSYWNmTth69wvH71EDcB9FqvyH75/ygryDJbJBp+qMFvscL
0a7mwx8zPBCe+scRHOiQT26IXgQcXLb2lQJlcBLoHEg3rrJpgTsFU5MCpfBIrclAJDHcGFkoG4/T
uPdEV7b6ckK4nUrGC9FT64zHSIqa/MnBjfNxUzgkkMWTal0z4nik7yu8qqCwsY5bVs9ayGe8SCNr
/CGtSWXpvyDAxjsGwten+EDcYgDxgNK1WZdoEp9P6QbiC0+YcSu5onFE7ERA/lr5xS+A+qFsHSIS
l7HQ2xXLyLBLAO/ClGejgabpjmf49Q6S8gCPUeEcCMIbRk9j0YIRptBGpuvDxgCSxH2tOMDqAXiy
Vc2sCBxJ7Axix0p51sbbFFlf4jRHJF6Hj3T09O+aSf9dMvGK46+Aq7qiCui4/tyTZbkS8qavi11L
WdzZ6aKZlegVLeVD3WsBcUHA5u5gSaXsmHRsCycZm/g1zznzyBh865lZNoxieysm0fdEvqodzzMq
gpfIW7frOUV4spPJpOmmuV9O6xTGVOwphVvCMXGTpR6MA1ayMRc+4OTh/uLn6AGBYyFgrBkp6Dhn
gU4/v+KBwJBiEIO71JK9MzAX/gt0/N7tuDmiyjiSM0XjdlBbCEP+iJlsx8/DxNmYlBt0dd6/7782
lAh/nol/3v8bMEUmCO7UxB1bLIVUN8tdEsbAwQXR6wxcfszxaCppDoRDWhto8yEztYfigcaM1yzd
N1MmZ0hy9c3oCY5DSlQDwEVH3+i2QAaVHfqsYJuEBuRpoezgJs/PVwn71Z1yZFUD/BqkQCe4El7f
S0LXmH/5ygTEeHtp7KqfXjKP+QkJsTmqmuQpEiYtmCNc88gDrb3qk1E6HdnSaqQ5XXunoB/fuzk3
9RUZhGGXi9ycRl9SzB8xndm9VIts7Rqbc/0wLvySTQUMZqqtUQGGBtKOs6cvhM0YOJvNjwnAPSD0
d+3LA0OcM9hlMcH5ZdR1uMqRcq6KXT3sPekmQiq0SJjqusLk+oVNit34kJaMOSrqd5QX0kuMMoXf
kV2AyVU+DNOpcAeP/EtZ/MdVfYdx/+h8RuNLB+OYdVviXrDNXrkuS5ue9udHdXaCZzIXnkYTYRra
UkDbYNj3AAVteDF+reP/vS3iDWatRfUZZ9xLseu/yc6c5O3iIpnS83iBlq20kxmWmKtiUu/D9cXH
ZWKH7FJZpGthni/T6elBWKOeldejpeR2H+onJ0BAZ1PUVoLTy1ZaC4G8Oq31r+xVWl4t4u6dzhc+
Dh8XjHsn0etonb8qvYWXRExclCkSHYvRywzNAPvEJ4TIxNLnxg4Av3q7J2bQ7335AW35cfc13I3T
5IB9fxScgwIa8mN6tcrSZkYgbnPkSVdzUOSQrLQ6Lw+T0+IETOI3H90H8+Lzkn5eqryhZklJzhv4
lFK7EI6LCgkC3hwtBD/LeDUWyTItyJGncjdZ9OUUPd7VglM7G00Sv8EC0SlVG6tEQGctaBHj++Wk
3RUz1WVCFrqULk7rY4RoKx2zU45KkAtfH2/0N4G6VjfHU3TcWDKOC/69e5p85a9b648VcnPSGMIp
TXWdFRLN0tfwoXqQv/LKb9fcH2mbPejCPHwwtgdP/2ypf1ZXJEQYdlmnPW3ztmSNHLfNY4gqZH+e
5tgtHhflhnzbywa+6WUjPnQMx3cnGTWJrT+J827f/D/2zmTJcSTLsv9Se4RAMSiARW1IcCZtnjcQ
M3MzzPOMr+8Dj8xKd7qnW1W39KJFehMpGREeIEEF9Ol7955709yrb4y53C/D7b/6LmfbhNOWZm9l
fJd239AlxXiLUrx25RNqlP8OHfC3hfgP9+5sl9C9NhOJ4KVDdbZrN932O/5iiTX08Of9SFPntfqn
B/nsnRtHWu2rfskOSE5uUCyqZxVzH9pS8DzOusQbQxFXLAJEoRULk3hp1tLCkG6orDDxMk2bA6zT
2L3DxzSYu2i4gGisj5DpFqbiNuHK/mBWwxqmbRLMToc02kiaaPKK4HKt35HvyThcDbZOQSfjSi0X
xCxaHZuVJ9ZQFhBcR+h5kS/3INUX/NEATilRpbSegJsaC7LEEeH2z+g9wedVpyBZiJeieyd9Bdk1
xUXwBiSFVzN0vWHV3uH0HG+7FxY+fCBeEMj8U20VIeJ9RVmCJ5q/hUYSsM0rW1zgb3i0FMMFC9R+
Q8OuLJ2Kar07zWCz8IH5m16sDT4Ywm/t+xbE+f42ftPvfPI6aKL5K2y36ed0GxFl9zxBAsWSkl1g
hlkp0Kae0nQ2c3mXyiZ3g1V7ULbVh5+udWreDEeigurhPhSLsFpRXnbwXclLp8SmBceRoGHe473g
eizCDX+CTmeYo+pZ8c35/tw+Bpu0cOc2BE525xNNB2wI8WreNy8Ur/FT1LnNi3lfX9JcqQ8l8kQO
SsXCwUUGHvQpfvtiwf3aDP955zo7mSe5NnVdw9LGyNGQKLJxLpVyrilxoFyPS/8Grcli2JpY/8qj
piz8zbA393R4kgt+2JA+QrfhLY8f5s8f7DdDmJ8/2NmUIB3bSqQjDwKhzSXtEsAFwM4OKP3YRYNl
ekX9ix3tK/mh/buiB9IL9pvZy2SfNzETq7FTu8jminwdvw5HOMXYz9Tbkl+aQnDh3DSL/j1745kM
45UQq16sJ8GnWhYMQvONbS/94gLNeV7CX1lNHCXLY6mupuzUTved/JQoNVC3wiIJ9Q2+TbAVa/7P
FLy2ckGJRYlu1JekwETyJIB/9oRR0MjdTN1aI94Cdc3doB9bsDyaaz/wPF8N0lXFGo5KsOzTZYHS
Ud0gohD5ZV/Ti/bw1ZWX5rAdM+8x75S1UlurZNNEixKrqrPqtXtrfIoM94tf8Hel2o938uwtndht
ZephXt41rkr409W0nj2/6T7g2NHtQXNy5PkmD+MbpsLdn6/t/HJtukzoe3RyAqWB1Pdst7PDqheG
p3q3TKjlhCTtszEeEvu9aDoQhaeuDze1N7pWu+GmkxVkB9eTwGHSVauuj0CtPUEk9HZteiH8lzDc
NvkuNF02fyY0OY17srwWFX4eGgAqeK7mUKZvtXE7TTdNsWK0qQka127dwQ5cxmTUXip3zbt64Z3s
TXjj7dXluGw55NWHlMxe/0gKFPoxj3MOiREC4RkGHfvSyQ5jdO/zIm+Ck9K/Mq5ceLmyKjgdVXZ4
mIjF1CHchW7iLOF/Beoq8y8l3YCA3Af/sRnv2pyyxmRy2CGoCsj55EwTlffB/D5KntR8T57nn2+9
9iu0XaMzTIFOTCOlOnnrP5djlZmU+tS35q19MvbdcTrybGA+MYZrdg1upObf6p51DIfnyOZVjs4t
op6kXiwTxIFIDnHmsXWUSCDrxHPrHLFeFt7a7bg30G23Ee+bplnqdKfC1cz2Dnxzq0OkbWOQNYVr
w1KC9vfmcZi6e5e31rRV9WOd3KPK0Y50Cej1RuE2mu4s85Ziy8u3njxZ9Yv9xl5TPjvM0eYcPb04
cKkEuzZoA0xH0bosVw5oVH87YUSHwkBxW8WrLge6SdgGGdiv0tjhktUx3hgAejfUeDmtrWLmGiTD
gq+LGc9hgnUFbs9+q+0bTnElLWlMxqDMYGloybJIV+KiplNJ/cmW1p/q/pSl14b3oIDNQLVG7B8C
5E2k3gSwv3glrWP2BooglPZL8Sk2kDreUn9nwHh/sVQI5c+OuujZu+H43ZoH+7XcONa1tQRSAowk
gJv+lt0CbEQ7Nq5q7mrzGC8lbSMkZDc2kIUP/RElmHVFEtoMUKKTs6bdH3C3+iVGE462hobtfqHf
NI9etKGAGJMHymmqiw0b9rv14tXuprIWjHjNl3m5P7Bl4gdQSFtlEoQfBL2As4YbGMWHIO+2Ufye
EZXcHPxondL26LdTcW85D4NRu1F8lVj5WvYW4Sys9qRpVxMhOQmY3riuFmMHKmxK17Ez7YuNw7HP
pCipvedEXpXyRdW3VnHPeE08K+s/L37zl+10XvsomEzII1L/lVqW+4419qF5SwbPpfLUXvT3tMH6
4RRIeJKbut8igKjFQfU+h9xVzBNbR5ktQx8P2p3t3QzhJQ82gInKjZkaCjd40BMX+h3DFP9bdxHc
RNCYxq29Ii/OUThsE/Qdm5vJuKj6nU3bilBIsbajp6I9JcpW705ZdNDUpT26pvcJpi/DpvGVhftX
USNfG6gwD70lkE44Z1WE4ndRG9uBeUtlJRfRN/uB5DemoOgYXZ46naHnYoY9/c8ZvfOFaZFjjOZm
y3Ot1hCqRewonnHbL8EbbXhWLnzOVStllW1ZDB69K/sNuORXQlIxb14/1elnFz47cxbkUtG748J6
tZ27RcRyAvBBDMjxnsJcftM56MFXWP5vLDBD47va3GtV18/utOz1AnWQbtzKcg3hCRwIGxhzij3W
uPYaG1mcuePLWN6M93SmYwjL0JWrFw2ldXPp28oWt5OFfwUcR5m8kcC4dWQLQ+OmQI3bB++1eij6
d7VxnXatw16ifdtsHPVkiZPhbL2Mcv5KmqC0K7KUthJHmpNhZogYwTNKIk44rrwdicOM/g6Ea3Em
eDGCdaV8k/JatNd/vhvnSiwMppIdHj8XOcb4ReTZr1BbRtGYhclBszevBtNM91NX0WP/+6/f/8a/
/lLWIciyUuL4/u0/55ATa40Jcez7p/y/ECH0/1xs6vz++/cZQbevaf76U0TQ/O//Iw9VWOIv3eFl
ieYWlz7EoX9GBin8nb9s1VBn2A3yQv73X3moQv/L0EkK/55prhuaxQPwzzxUclRVyj3+q1ihbc0R
/5PMoO89ux+e8DkqyARACQJormT4LD+XMWoc5qMiJeJPYyb71vmqrdiXSnHyjD4iuqV5ruVD39vO
Ivft+x9u1NXfl/kxnvP8/fLL1c+K50HvRDkJc7hz6m1kPasRRVDlw9u8t+CjDzmafgN8gdeQqgo5
22ifqjDCNxtvvvgg3OsfX3S/fJCzaq71Ck0LewMz5yXCU3otzIi6PRh8VN5I8L642nxTf7rpHLh4
n1tAdUwavPOi+LGVF1ZqVqIsHFHH23vhCvr/DbBW0EqQBovTl1q0s9c4qUg/X+/8BVIELaG7XM/k
2wnXOYgFnopn450p70I9eBflFx2e+Xb96QuerSo9iDISffvpbvLJqaGai5RbE/bk/+F9PFs+mur3
Sex1I7P+aa1gpoa7jVh/YW5Gt2aa+tWB6/vT8KfvdbZMCFwu0pCELdSg3bG7ZX65bBa4/D8Zjyy/
VsGeVxy//HBnfbJSdVrURsG8UPAKrSC0zB0qRFczGHiG7hrb/vDV7gv6/Iuf72z7He0hzS2DxzId
7Peq0izXiek3VZ1zzGlF+UZwUDuayJ2qNDhYhltdkO7lmcQ1VngjVOdK1MNB1aqLsuI0UDa5wyyH
CXzVrMY4+xgzPDydfR1Y2VbVNFpMNc5LQ2HA4dcH3bcuTR/5URklNwg2cbi3QPvq+1GasA5aO1jK
QEVP4SSbbKzeu6x6UAkcIx9+abf2S1ZW20pMr6EzMWwvi7fCq4+5xZRba9SVVssVE5/54FJ/89II
IW8c3RAD/RQoKePp2iq2Ksmmp3Rw/KUzjBeeCN4tHEapXp7q1rjPdW+fZfJKS4sLpzSB4oL+TKZT
rjhPSRM+6U7KACClc1gHDBRq8Whb6TfH996tgePRoNSvUe19SuGlayl9zsjYzAOfsJjR1BY0+YGx
BIO6sgOCBgsNXoQBF8DOk12o6N6yzgrSNsJg10qL2zFAVfVrLDPCeS/7KthUPohmPc63zJBAjrYB
mj6BZ1RtiesU0Qwy99PrRs5cnT451p72KBi0jb4llgTXHH3JQK5Odo6GfGhs1Y2whhezoCaHVLwt
6u6usdHuZVVPVVYEb8DPx7Xe1a7jMbpv9eB5cFBnRM63Ni1uo645JVb/zjcHEJaXe2c+y6R1cRmU
+jH01WQ5GAM9tkbfljkBTFp3LHSO717+MYYvkwezc9kEPgg15bJq2Joma1vg6TekskwTAqwUohR6
8F/66O2Kwbj1+/EUhMx0zUm7jEXPWzXMWjfxiosgAzNbTvRCBb4Qr5T+pmzNzz61GcEqSAisIFDv
nZHTpjVa3aNS4e33zATJSYy7NiHz2jRUAKh+LnempcSbXvS16w30QkpwA+tKZWpptqW6mGpIIHY0
5viR5lADdUjWZSoR8ZHruu8dUm6c+FrPEJip5bPSRyVAY+0yr5yD1BlUCOuYWBKDEuDjCaWHo9Lj
6TNnOXkKkVwIQqeuf5xq3uUZ6vKEAS9rIdx5hnWqy9ba+QWncUND6mKZAPpjXTl2JsrE3ArIdqjK
Tarbt6aMdjrePl/hpJ4BnDcJ4YVgiy0vnJZRqL0pqnHpBQ7euF4hrKyuj5Mm701+2lUQOaXr+f5l
aScPre/L5ZjKbzIXq1aFKz/0bw6LbOmPwH3qNtjZ1nQkJmylq9G2tjrkzypk+QQVhcgMpCSm+NDU
6RhU/VYvtIlwImtVKLaJpNZX1tJAKG+ade56+gSsSilfi5HcMkv/VuqAhKXJSaTKU6y9zjLI06dR
7T86xy8WuZIQXFaa88/xEDUdmmKc2avUbB5qVTPcptU/zIYqPnPQI9vCu+z96SFswjsHcey26qBr
jtY496fV+KVW2lelnB5rj3SHuDcR1wzdBb7Ue28A92H5BCjQSC/NgNQIzk6uWoXZxaQF+Trsh/4y
UTkO6yaDszRubr/YEL/a6M/aybmT2ImtzfsFk1Bl4TxCLuGsZt9C5eakNmuN/nzF32702mykV6lt
qSB/rmTitAmntu+Hu8Jg/Ady89Qn9rGO2y+02L/WqXMJQ7PLmMMZ6TycVRThaFnKFFXDnWj8w9Af
1P5NZ3ENHXJHP91I9ehBARwR7Pz5C3554bMaI+40dRCNUNmC6RotxLbamhuxUg9fKvbnr/BLcfHD
VzwrLoQ91lYoUpVqRsd5tQ6vu8U74yMBH8c7EN78Vfn0S9F7dk/Pqgu7CNW+nYr5gv2KTGv0M94W
ldYq23zVMvp9SfHDlzsrKdo4jhRdCdW7cS/WPelLzBfWzmYeZf43+ge/u5OQqzDB6ibRQmd3sq5F
aFUpq1Imj628qilVhHfzxcL47c8FPGJWeqISN86KeE81U7UexoFx6exVw72wo62+EhTxc0/kq/n/
b+8gnDc6APqM69PPvlQTBZXXl+rwnQCAaAhNLfYVF7+9O2713Rffbn5wzxfjj1c7WxuEtU06+xhX
uwTjs4+ejQcL8VW3FTdI2eYEvXzdPzIhrDbJ5qtH4Vxp8r3u/fHqZ6tFKlE+2okzICOWe2BDK+si
ea7umJEtwVDdWddTufQWJDUeekKzFtoXtJezucrflwfvxeF8Hq6c60y63iPkvUzEnVHWxbIpsp3u
p49Ca3dJx5zCb7rLURbXf77lv3t3gyL5r4ueH9KcMGnULhJ3MXmTDbFW9fjFkv3dy/rHK5y9Q9tB
M5W0Ksc7S2tepkljCMTYsaUE/vM3OZ9q/nL/zt6ZhR90YxbxVUgNWhsrqkA3Plk8HLM+Cc3+Vtl9
dTT77U8GP4aOiGUiODhbMb1vZ0qqMAuyiENRoePL8ao0yW7Ckd3cV23y1Xf83ctT/nDBs6020Au/
isNYsEThBDM+LVZEy7nMS7+0zP32WfzhUmebrNdqtj9lobhLtQmZsE+8nNnNwLiO2YsG4apHPpsP
aCUbRWu/aPaf6+P+/jH/dfVzF1eQeGpVBKM6z85nMSSkYwfNprzGub/M94xmUfkGLsp0f4cnhHzS
aUN047ohieerF8P3J++X19IPH+bspTuOmawIs4O3tNfXOMU+wg3WIait49b4Ckn0xZLSzx5Io8gN
c0p0DvuJC4cRaitqsCnla2aHWfvcuyVvIjpE/OT52xeP0G/fBj980bNnNXCMwsL2IRiockB8kMtp
4YHPXaiXjM/X0wmo1Fcl1vyI/Onenj21VdM3jTWxzIime6DmlfvMDcl9XFSrcpd9CnhIrL5b2ipX
f/6y59ET/1hiTNENgnB4AZ5dWQ6jHTU5NVa9grHpRuvuiovv5Kt/AZUEsUB+YhiI74YPMu6YD1c3
1UXzijwXuH67Tx/Lxy8+0b9Z9f/6SGe7bdeN9jTok7gLHFJRArJ/sqnxyfpYGI7Lc2gD5xNYqfwQ
FN8gT9Lq5SbpiPsLFPPWnMAvEkEJPqJAwaEpI1F/FqRkRT8OQ/jSmulpDIJ9YFdb21S2fanv1ADh
rJTtYdS8V1sv7tKi31dFwqbbxeMmC1qsWF50OxQg8QLH61GFV+bO1lJ1WYQavLwmDTaFUBibTiZi
nK7AWJop7yizoZg3wnYJhTNIbsNskgpf/wxbVXerpLqo8/wQJwaZo3FWD27boCbNvMxB/CKuszQ/
mol8qDXlSdqp22TJRdJ7vH9ax1jFYoQ5k+RgxMImw5uW8IAkHdDWAHmmznG6VaOrocI0rshI4kFA
kq4PjE5zJpaebb2p44S2t0OgHY9W7NL6+LBGWg/p0GGOs8C9TFbduEE4PI0tueVNW4IpGEXsxk5t
7Hz8UasqVGPmN8Y3hmR0JQYiZUbTE6vRUtKF7MRjnifPIq+OfoYyKjJmuGwdgcPJGnOR+RAco7He
xxCu82hC5Z8lSztJQYQDT/RkhYqgRp4gk3I5eLLfd3Wr742md5hDTVCGQkyckYngyvYFMMScqG+t
de6amlCYUTUBI1bkqk78C7FOZ73x5EORFp/OqDyIUkMgZor2W9bSyOB0H7ljU7Qr36Tt1Jsy24ZD
Ey2VzqmJkwOhZPWPijF88zy4vZnpfes6sa9H/dQ0gohpHxpChllzjIPHosq2ZgsRgzbdom/RdZYi
Zo4dTM1Fh9xD8XNvkWiaQKztYUp0rophgh2GiWtR6qhAhEWrpqOF4JFM6wYDBgQzg0mvjUTsaRl9
OA++aNPW/aorOah3pScvpnhE+DbEjHwDFelCQ1vOEoMgv5a8nQwrwIKDe7UNgiK7KCrUbqg9srVU
GW+XTbsM9ci/LbyWdkLfksjQVQH+DHowoqR7VvTgRjudHqKnEP3XhBdWoo34OaCdWS1TeU2nPp24
OSQlcdpuZp9F/x7bJcM+NROu0sYYUvT8KjbVY1h5VzF7uDbCmram51KGWFfSXLih3RHmNGvjp4Kv
pKuI9MIrJ6PzVeZVufjz++a3jWU64v/1Bjwrt7Wp6htlYJNNjmKNbWkLS4VAURJE5uq+3Hqvf77g
77YX5sk6uhZTmvY5JLDyU9PpCHu5qzRUwgp5peKrHWzeHs+2E2YbZDkIzmCmsM8qMltMnpZLc7qr
3HE5uKC6ltNW7vo1JCakw3/+Pr87Hc3+MUbGANa1X2Bktix6NZvdouTxrYzVNFuJOF8SdLlQ/kmn
+P+zzv+YA+H+/ahz85FXfshS+8iasBl33/7z+x/4e9ZpyL9IUHWkYxr4+P6eZ/YfdfOf/2Gof5GG
LoRN1ggZv9JkdWd51QT8I/0vfqs5Dlybi2lpsYr+Meg0xF/AKTjE6yhMbA695v9k0Mmn+Gk9stix
UwBanG0Vs6NiHrf+OHQjEje2vLqpVp6hTspWC0PvSXiS2D0lMSLQrVOGcEjI7jRN+bgsFNW/0fS4
2pSObi2HWhdrxW50tzVHxPJO2e7I99bZK7D/ToVHGEIsPjVDlzs5DfXGDJ2IyEwD/FygN3u712uM
W+Z06BJcJloEB9wndhYrl+MnbKpFfD/FJK1VkyJdtrhuV08+QKo+TPaDB2B2rAIirXScbfY0WpvU
m3ogBL5c97XX32WW0X32I9g/L/ZKGD5Wya44KuuyC8vDMMv9ht7RXW0IHVc1Ud9ZeWN9Oh1KosxW
ZEqwAyengTxoUs47eKAiALNnWqBfrIAQQs8BymNPmeOGPa1tc8hN2stWs2YDS3Zx0yEHHB0KM51Y
JEvpLfrDCbhlPSK2N3PGVecE5aZU0QRXRmy5eTikKHisfp3r0IekJFFnUpqn3Ophomu9d8XXdFy7
mIa1rKdm3WkG1LQwKDZFxG0zGxKkIhVinOGX42UrARRnOYI0u8J4mybEOna2HK7yTvIjTQ45T77x
LomFWilpMl5pdYyie2BXTZSMTM+oA2Ou+u9FN4ZuXUWPSZ5eGkIJARUGxJTXnCS9zkZoqNvJe5da
xbrTG8g8HsOZ0ER1HgY1hrxJ6oR4st1FnjEsS54jCFQJee5+jP4tzz3g7W3ZkcgxORuphQyy7IHB
lVl2rh/003OdixReQFgadxzwhlMzZvaVWRtEOvnFoJ7SWo6SXGGjWqdKaF3ZuanGh0yhDMK/5wVB
S46uVx0Ur42fTQt+cewLa+/0tvE8RJl/YsSiburCzJ8HrYRYUUdpBwA5iMKNyBpS6WLYTnU1eE/t
WGUlScYBs4dOWoLfMMFzDn32Ja/q5DqPQ/Oy0jDcJbLsC2BsXSqY9+bGvvd6tKVhgh251/yLvIjN
BpygY5/UQUm3Y9tqB78I1Js+LckKpPWxK72uuBrLLFr3eep/TnpHDGDYeNVFDK7xTvXU7E5LbZT5
UZ8/l57tH6NR7w9KZk0bxxvBKLA9+xdqPg2XWZvG2PtMrWVahByznvC7J6oewT1NUtxAmWbuTL0c
TzaF3LG0pb6XcvRu2ySqUQ0LhjRKH952ulQ2YqogUytmkI9MubL85CCwuYwb1RrIyA2qY6Z2fb1o
er3/0GOVojEzsoMPmv2q6OxsMxY69MMqatony4uTa0UGyaM35RF+S0ZVp2H0ETeJcFhPXtlhzvGs
8NOu/eFaYbJ1ZTcmHmhpVsuSYmhj+Un7UaSBDhdWD67VKWJYwlSwpa8y1Nq+tTpoTYiilRPpJ/67
UNLo3u76Zm13dUTmt5aSWSXMbqR3zl3OllNCBCnGPrN9KazAv3Zk0G9GywTtmIVWdnSidLjRBk4q
mBaqKXSHOA6u+iiXVxjes6XiSf3aSmqF0KrIuo6iIP1QzYYcnjFouCIj+v4pSh1n0/TG+JTIXBoL
Gdmi3Bt+X39TDNm8o1ZWtmEQi5fYH1hMehkiKpSx3SOdTSVWLL2F51rxmqbSrBCuy1DtCmSZYfda
6AmETmuyq9dQtvbEmLcvQL2pAzimniTkVEtWdmKU32KKhIVfhTmoyKJOd44TiRs/qToyr2zzSnqO
t+47He1LyYMSM0rKU3WXBMDK8ylv4RDKwO7d1ofhGDq1AiYvYug6qvlJxkpJZHM3XDg8OYeyNMtd
qejFidMkwAOr0QZv4XFHL1M/wP5vdKG+tO00vQ9HM7huxURu4DTgpQh5dxyzicajlY6jvYv9vOTR
KJoMx4cZ0vttkp0YBefy1CcWUYfRSrZwrshbLoW1E/0FQv0074OHobLEa2t6+jpnXo/hxQChMoRB
tU27RF3Lzkr3RW5DtLDKftjxe+b7wBDmaWQsukqmRCW62g4VXN2zREhpG1ggKrx9zpZytplk/jp0
bIycjeETv80omGAu22kycpw57ZR5561LOXIO0Sv1ZkqJdu+KKrzMhwzAqtDRKgvGZU81sJ3D1NXy
s0gmAgHyaXzUejs/RIEc2TkUKCVJx/GhtLPhjRZxd+s58cwfTNp8ldclHpu+UTm/gS2L9hPv/Bee
oeqZf5J8q4uJB8sfnavSZzLqiHJgyYdKvo/sTlyVfQaO38rJBtDDGhOo06BxnQ/L4S4RPnb/PhyU
xwgcxzZWiuDYitbbGkMe3opUGivP0Y33RvEtBg5aRW52lDtHJ7ajU1gm1lPZ6EDYM49TKJKIpzSa
mtkYZ0GxLVEfBmlAYJVvJx+NZk4bnglzm9kNCByvaFvGp02d7W2tIdA6Kbtl0ib5NtTtaRMaTr6a
IoTirUlMutf7wl4WRRRi3U0juWWrsxaZUZs3KsXKQ2GG2jqsJbfCMMtyrdoefB1FIpctag2MS8e0
k4OX74f9QotNY2WyytZqM0UXiVPBEamF8C/VwYwewpxnJmhkQXZ3l/uEOvbasM7Slmi2mPyiprKt
ox+lRB/2lSpOvR3GLAHsDMTWGsq844zACJSCsn3hiRKuiaH6ayMZ7HVRS+cKYTNOvKAciUCqK9Hj
aHey9DgSDHKEbsXB29H8tNnFKtv7phVpGiIFzePOja2CkiTTIOPELE+UqvrovE2iCiEqmbK4bMs8
2OeNBySCBoswtiLSkO+WTWEAJtGw3q0behD9wqw9yClKqbThpcwGDtZqguyVgsl/4fllM639GMRB
HcegK7hXSIPbifskxny8UMy8f+yjAI0HUpCpAG+EhGXFu4LJt1IFmNhsLH5LYTdxfqFZwoD+0Nqi
33i673A294ZGX3lJgm1lUhM7W0yK6d9OxVvmffKMnCYQJ30DHsL0XycU+kaUdIuQgf8yjMv3doD5
UDGjN7HLEuigTvlFbUXLvr6tiofIvu/8W6tLF1V4oHW0zFhUxbAfrY86uBEaHAnfIeIjIbw8QG1w
6iJ5EVbXdXGbOxJBbfUeAHzqqd7Z+XYKphdkFAn/kV69HTvmQi3UO6W84pnajWXyyDzpPjVbeAsC
hV9xVxbmvVUlmzGrMBaRSTkBXN3EqBlEz+FXVbKXXK2fKqOkYmruqrivNkY0OnMMMkHzcC0m7Np0
L9TUu1XDWD/IogiJ+9BD79ho7S3asG1UlSupgDFB+ULvTvQf2tBXrpeNQNiasvxoEujYvLdtTxte
WTzk3ATWpRag2XeKOt439chsuYQM0Qc2rwxfDzqoyWDI0izSBzfU0OSbRXIXyih5C402XaOMF7Sp
Oto5aY05IPFebI8JRBFa3/QUKBgb4LK1kFLTHgThMzzaenvVpA0IjTFxbtpYIvHxGlCsVjWCSi9t
1wl985Tk4KEb1Rdu00+SMGKCV808cVZJR99mLCxjjXzpwS9hbvdFx/tMAaVtheRY4igvl3mjdDd+
7TVXncSSFatsNaR0rmRTc7+LhiyhDPdHnukQm43xrbEHokgkxnx6XawFtQbllQflvZdIgL6gMYLB
2Tt6dlMYvcQZ4gxu1sPiavvuiWL1pZkc4ca5v1Ei4qUcxVkg3lhKNR9A49AmKnP8Rm3Fbh+HxpvS
UTYkevDYFLwDKocdPQwTnghFqmSPfU/YsXjT6+3j5PNUm7lSr8O2IlfJiYKVNyA0rAwEP4pO61AO
unCnHjx25YjIRbHy1Aq08jn6mjuLaNiV3gw4Dy0ODkVqvU1sxIu4GKqt5UWq2zmgyorM1DZqryvL
0FFfBz2nNVMOZMs3sQOUHGZHrCTFrkxjHB+qh0umbMwnJxjMy2EoUaB78VB/2sQFXZvBGBwUu9NP
UgOsFuY6aiKFcuuI2My5GZgmvamZCipp6o3X2kiLg5kImlpdgrJGkVV6jPyCqBTFEBdOFSAMaDO6
ZJtaqliApIL4SlWoI1HU4yqdVHGpN3AT8jZAf+TRc7zvcy1nRaVyKw3w0ItSo03cdh67vCMAmIIQ
cj7QOEY3hcY37XUv3qW5Y7+1pfRORSWbO/SWeLzTInmMsxArD6KyozrqAJp7UPAuqz+i3hQ1f1ob
i5Sahwj2wCntxy6vp1vFrGHeDWlFfKExIaVzNOeuFol6SHl5ELMgI6deFjzfpKLmeX3hJHr/VE1a
A0IxU3CKpENGyLfGpjl/fs1Zi5DETlcBeb1TNR+BH/wpEu1EbVZiVatRX+woxrSnUFoaBg2vnzLX
mEhZGBqNaHhUXC+d5VkfapN3RHPPCS+VVGGwFA0lvWXl2e2kOKnuqlYP5acQJDrnHREHccReVCjh
lg44zJuuLWsY8k6OWKurG/M02BOPuaZFeH57Iy/XlmKTzKQY4dLR7G6rq5O9kiM9TZhZ3joLRv8o
BM9xpofM9CZYE5Gd16QPEwqrEu6ZelX7aediwqM8ESNfNtOHqgUFh8VJSw9JXanHCssO0dKBXxxQ
BponYTS0cO2uWVnzsWcx9g08H82OL7U01p8jORFe3o7JJ6epEDC3aW4CXnaXYu7aF2nrHNIxo237
vyg7r+XW0SxLv8vcowPeRPT0BUGAoBVJUfYGIR3p/PDeP1vfzYvNR2VNTGZ2TNV0lEp5KEORML/Z
e61vjWM//7KnZD7o40ytOGJyXbcqyJyldMaHtg8tr0Y//Rinrb5bLNzSMLLq3TIbWLkxIQ7PLJ/i
fVt2YBq0aH6gWUuWBYfoYNo9HuTKidw5SSq/JuzbF7JejcRIJLh4jNlqH0Q7pgCU6zymv2D30hO6
dfNGY+QOXdVojuDByIffQ+/Ip8pu26cwR13uIRAheqgIa8sXbalthZ5yIsaWkDu1XsiEjOc0vKDk
mMhrnaZ8E1OlD9S67MH/C9GSuDk0DtesNdsstPo+uinplELprhMk4sLKqZ12RVheu5JRDDGrDCmr
HjI3LnUWPo78Wee2ZxfAeIboTovg9eUxBCVDNKD0BIFbYbSDQPutUk1wq0Uh006gD1/BpoMprAA7
ZNlencoiql+iodfOcskNtie8kWQqo2yO2Yi2rOxR1933XG99CQGNV1bbt59a33+r6nkrcz7+/f47
v8pqbmIRdf/x7395RJHw9JF/t3//ob/8TvsfP98W3+X6o/v4ywPvp7Z46b+b+frd9tkfz/+Pn/z/
/eY/KpS3ufr+n//jV9kX3f3ZGLuKPxcv1buI5v9d7rz9r/+khT9//5df+UfBU/83ZJgmLgzrx76h
8mR/FDxV498oW4LWtk0sTLpl/qngqf6bQllTs8h9MbgZ79r/fxQ8NYPnA7tNSwvHjw5c9L9T8LwX
Vf9Uf7eoNFLnBEYny1Q90eb9rYNcIZbtLc0k19x2MADXGprWDmgi6H34V7HceXGVVh+tMSTJitQs
a90N91StIcyIPmAlviTy8Khronrgqt5m9lMZnyJ9aQ4xku+dbVQkSjbKpO7klFtBkdNPddJ1P8/7
fud0476Woq+GNhoR2S3UrTIfEneYwupRznsQDjNc5AWGpZV107mxBKrdnpheOVci5MTOtIk6g6IC
3wxpvmX50nhVWf9mIVJeEP1KyMrzQCnjZD+n6hDM+FwgWMESFY18dOJC9aWETa8AiVWM6b9QCKl0
pf/L8UX8ZTuyYiooEklR/Ws9Oe1btStqY3Dzgn2aObEjZhkQnhpVDU+aXdWe0jR49PrxMzZEdlIG
U32KhvGzA7TU1Wb2qHYKFM8xjs6MWAWTWg40LiErsC1QZENZynLUtgSq8YtFv+i3WhzVptCeJvXZ
rvJuH09h4VVOrL3o0XQulqa+VDOYVNYeFLDLWt3+/O7Pw9wpWmLh/Va3p8uyFMLLyun+L5nTgJht
n6XxzlSc+pZWz6NJGGCc9QlwPBE/6lWab0XrEI9utA8GSSekLk5F9ZKTonSMBFJ3OcwLJgSl3DrL
IAdOZ4zUmovpWZuj2EfMdcf89uZTSR2H4tEhMjK/x/h3Mo3WPkVGS/240EGuxUNq+vKgurZoktcu
YeYtjfvTdk78Gtf2TiXHLzLYljMDR3ef+phCIUD56486Zvca3uRSjcOLoc0SuxM13v08LMPpoenH
CSYb3AxyZmEoVbJ0pCQPPzjKl3c6rL5hEyiS5W0URLqTbhcN1oEoNj9vdklz9ZSQ6sfOfC96K+K8
grkz2jbaFdinGjzng+PWc+yNoiceVG+IF8w6/AapiN4kuQ8KiqxYVFnxZT5VWO046v5ozO0+ziGc
WwoHzZyKoF2MEaiqASC2jtyq1/UjU/FbpU3DQVNyzVMW1qVqtxitT7dDcWM1btYFhqPdz6lcqKet
LbkkOkVI3+OcPiVyvbXqaQpiVmRHTdKs46RMjyR+qxszNIz9z6eFepqbm1Q50fyf9ChJt11TU+7E
e34YMUfUlX7Kc+qlGATWWsXuYOyyzivDlvQKuQmJf6j1klwMKCbSfCgisjmi2LGOnQQPPaYetJqn
RL+S7wnl3Koffh5J2RBtJ1u38Vq37UYPu3otj+CuasPAxehM1ZvRkwxl1Xl0bDINVLjztthlc9LC
rH2Yeouql5SdBppQqyEuqd1Nv7RIbR/KDPBgRQWuradDMjb1EZZBHjj5PU6qwR4iRnzwlt7rBxEZ
XwPk0n1pZi/LCGZV6/tADZPqUOvDI4IJ5zFNKxLAmy+VkvImVhoT3/xiPMyivtp2+lFPpnWWMA+v
JnMe3oWFwJ4mw2CU9bGqy+6qKo69XTABFPO3tbSvRu1Ej/pCQS2xLfMwDM7TYDnNc4IQ2DdKLd43
oxpt8oSwuVqLHtWmelKq8Ro2NoWhoTza909i0ea9ji+OBW55qu59mn4e0m1rs0zV7HvNtCqtszkt
Fu5RkyItG/tVq0+BGlnLztRL66hC2/XYUwIW6iZKQkmjkPu2qu4PYtZjmSoPx8YMrXOvYHdRpqrw
fp4waVK0D0Ky/IYBxM2iaN7SZhe3yuBAF0aMcqmU+8NUTu+2LJzzkPXWiqhFeyM1in1monHOXamS
joj4gKCw//M1RCRO0KoxZMT7j7DFEKtpNPX9EAJKUbVCI4+uKG7SUNfbcMEmk6ZWfnMU3qoOUOfn
m9k8R5uyRX5Txtg7BLvB9yWa/vGvP742STD4Fk0+GXLh9xRXf1NAOGapZb1JJSmdtEC04I8R2WmB
gEqNOoGhU/u3PCtht9rjxmnU2a/jRHsy0lzZJjFR51KG1CKZmuqaptAbmqUnGdoQqlsKpCslw6Ur
TPslMqvFkywhB0Y2MIRMOrIUitDSvRItnfuxeLPDzthNsal5vaRutFa6dsI+zVbmjY7+JHUOa1mb
/Ol275gINvRqeW1L+5Lo8ZGunWva7JSUbjdnZDNpqheBW4/g+ynFVRmkjaMnCGz4UmtCZ2n9GZxq
Bn50aChD21QPVGlTS+muJhJrIMZHzl5Kh+Vp4dg+Nr91bjYBylLfEQW5aSb+rmYnIajJnQ81afwO
ntL9qVS24IXOwEJjcJCFZwwABCFI2JXppTLaMnKr5r5eq5KypYq6MQ0VWZHGjIX+J2OEL+fdyDQg
j/m2iXMChFpvIPMtj8N1WbDD7STn0sTpNjTA5ZA1NhoPDKe+1lgb9jIu2pCtbOhH1jnXTOh+Fo7H
aKDghZhuFGwra5/yDPPlfEReQH/WYXEOmQkQSYIBvdXX0Dy8BiJVV4og7JHyUB2neYIeE6lBNB6G
zNnfD+L9QCyWdMaC5fZ9HvSh2PeW6cVLCeVjVVqe2r317CnU6dVYqIbEz7KGp4cUKlYOcFtyz6rL
TaRU61RSXT0K3Z6BK8tJEk8Vv6lpEmlEo4wHXYo2Gp3GLtE3tC5xQYG/y/ieNu21EXAHtUZLg3c5
a34vQWJ29OMy4eeRqm07tZ5cp88mxaQlK4/tMnEepkNHHO8YFlsRJvj9QETX4yHsZeaNaS+Bu2hK
+zRgVpLgZvaz6cbt4Iua1Ly5Xzta6bc1ZO6zSmNDTJGH6msh1svUor09lds+/IKEvB24XPIiPjgA
SLOKYDSnCXQtv8Ra41GRYsxb6zSH56F3Wwnb1bhsSlX1FaX28NltamFdZFrjnZBREqEiQy7/HvHX
ZK4t2SqYN/SMTR7JvIPp1krmRfKELWhroBZqHa7JApqtxJOzBhCWs57kxp2iEePh8KDaIPkrcNWo
ae3BvtbNNlJHH8h3/RGpJjl/9hEVnG87s+s4FQASFtZRTgQIf9NB+NVrVpDO9XoKoXlVxEzEFKHE
7y5r32M73M5tdKjKhk23A2JXmFEgWxLGPW1N25TYs2Y9GM1OrqqNZEhezLuKVJtGr3SmAEgsI5F6
PEt8axZgBGFP5fGqCFY8XDmZdR/1xKVviep1jBNKqaAThd9SPS4lMhZSKGID1fFE9UMhPQ7VV93a
QTQ0fl0T+JHr66aNN/frOW7nY9Hd/VHaHifYOVOTHa98XRMimrae6PJdHNLRZBoNx3YzlASb8XWn
sY4pUN06UcE50ZMo5WPkNLuEoihSD7+vyBaR87Vmzg/6HcQ2dbv7f1sZ5NOkc/LuG5VjXtiUh6Jj
2Ey70EDlVkJ9onzZcCrv57g1TjIF0sqMvczGT9Ie7ic5jKHEYsmsqCCpY3SgIxiQJfRQx8Qk8+JG
rF7TMO0qEPZjlT/fx8LcmU8lG4v2NVJUgFuxb1PD7q38kuY9bXz5bR4xtRJfDclQnU+jxbpU8ea5
92fl1308y/bMbheqn16zOBDF8oNhJ4xivct5XUmpcWPR5nb6yB2SnhWaE7K5+JNW+aOqnQ0jx83u
vGrGstOmZL9ULDVfmzvUf0mP97PQScZFETyjia66xvymzEeH/OCsKV4Havr3/xsjv1bqZylSgANX
0i8m2s1YTG+tCE9FVbhtZj6FdenligyKcVx1cf/AIOHmubppoo6bmRtHtNBZNF+ZG1+1hgeDAVMU
H5olOP7mdTLseF1o4SlCwDAO4bFPpFuZbsicTKv4UGjjpmTWk6WQvFHirmexqwyOVD8fk2m8VpYN
UVIDk0LgTYP1dNKXZ0Me4MIqe00dA3XRAlEYb8ZgHnO1c9VuTQt3becqsYg5wDytkF+SVAIBVGML
7fX1TEeEYd72xnl+cjQINChLw2GfUTNcWRzM0eo2OG7h1el2gBTuZMeWa3Q9x8p8TZqwoI3dY0Gd
3jquX1OuXnFjzjHBHlUlQRqxH9s+PowFDTTxrpFZJ5yXLsJGaEf0gupjU5P/p9AsvUNKoFiFKt2b
KBdvuVQ8yRKCkBYdqtyQlC1V/Lb+USriVR/0Y9ojIzdTWV8jh17p+k1SI0ZEmK5hGggrmI0U+fWs
YiO1racqyrxi1jdRCvavEZa1Vumz9pZ6Gcp4jcgSL6FwvlnrH8Js/HLM4d3oY2+YaY4bLOtalbtQ
Wt5BO2lQgYQmwVLR08u3Wjsw28xPs0AWrIXVL3ZGABc0v5q7TZsvFz2m8yMVy76o9a1dyMwuFzWF
/osbnOaFZX6OU/jYTqdJry4ilm56357DRrn2Y0CX8Sbs6MmJEAlXqV/Qx6GSNbwi4Kf/XFfXO1aX
ci5Cx4UQ1eK7KtT3cnmdF+WZXoROj79573pxaCL5IyacwtTHZ81CgYM3+Cil1q0zbX+JEgL4qoBt
9qZpF08xADaU2gedkg+N01dM5HTCgRRxu1kAxyeLZ3FRubmk7QerfpW5CFepVXM7nqK6eUQe9Waa
SbeqpWIXf9En3DeV4RekRhLZ5zRss0vtOS2433Xnqo7JSaKpptpXbc6OnZORH5l8Demy65vwtwwB
z5GYXMvkjIuY9Wu1ixkPS5ZnrWMcEqdnkaLsJvlmyO0lUeZPiuMPtXCuBuPfaC1blQxU7s54kZ9Y
4651GXyD0n1p0JxXufKMY3VeSR0xuNqprdSXlrYENGWghQud9UCUxluZucIqAGBPL3FSvdb2cOWa
ee7K6k2RWI+P8K3K7GuZqpMO4sjtuzYwufELZvihYDetp9MD24gghlYtgVkK35XZfO/JnWiW8mts
YUwN4XJCCW64tQ3Ku4b9N0YnE11UpT/YC4iyqZa+OtYPK/2r0zLV7VMF5LotIT+Xf5XYc+hQZPA0
S2etc6YybblJFjH1NNq7kMFModMqtA0Lx0lBpz2RgNEUD3HiHHWScFcxwLJ43pTSKK9Fqn3GVraL
6bfqJuKCdKD427UjqzH4rqq0W1QdhieJ8TQaGGnZgG0qq3I18q07etBuZRH7ShtW8hY67hJLAjor
KTumoIpibn/nZSFSVmaIiXMjQJSBck2GRSabfoeOpisXjw7426xpa/SITK7lLlWsD0dqz1hK1kYn
yKxFtE5+Qat4jjz4y9DvS0b9QZmhupN9kJC0PHRPQlcOw1S/mGK4SOiIMu2s5B1z77tFb7YLM9bS
x7weisDM0Yf1pSox4BzjyT6iJoAip9A6pPwX9JIzbKap2g8FQ+ci1+2qkrPJq3MSciySECesbiur
nhkIEmoTjJ2+KepHZnbAaG2uueNk/kK+hWY/KeiTsTAZVXUjSRqhMeAqc9Jm5snkRougNc3CpIAN
NBPl9FGtrEtTbMqZ+JpmukwTWL487d8nIn4BvIFHISPYDrQc3xsCBuIZ+l9LuuzLiDDuxbh0VnGZ
2LxvCnKWrUF5GpT20865EUKkR/f2SmP1eyQqzDJXuk477OKnxaAccxyqclhZnKxaDz1FSn63hoOm
Ii3eQ7RlGrt9HbabnlH4YaygXeYmknVR8zrgStwbhbj28fCg5BQ622YfCcLs+5gORcyKQN7mRBOW
/fPQG+uFEF9sWBsaiS+1KICWRX6ESb9Un8rK2XUpcQop0QfZJ5I9V56rY5ypYLSM8Oiw4wlRM3Us
i1eqJPvViOZQIyIFmPMYben2Z3SsNWJGHdrikAi8PBo2Mwt6BU1ia06PGfkBk8rwQ/X0tY9nV+rY
VsntXmlDgsArlWSFsmdZlxPSvYRe55AtwdjuFaP+MFCMWQ2L8sYmFvxgPhw6Uq5XNbi6URL+PFvX
IYQxbbTsR5KDudBtXGrWbu1mPKRTH6HzN57sCZXKAOtyyE/OgqdBrlSmmiuVNaZZQisk8XAHXiC0
e4Q28EBx10/iDr67c6TFuSHRnCnot868n89fEJzpby07bl1iuYviRHqIN004hosxqOR4rc/mRbeE
X1aNl7AAxDfxu6hCv0nLI+tOufkoJft5UmQfEAd6yPYbM5UnD4SNk7ri5IJ5DItRY5G7lIR+nDQJ
6UzsvmTpQNdto/fpdoI3XKrJzYpGH28GXbujNDWuFmkHdAa/JLPcCkkBBZevsghYZk5POI7Fg8Pa
VEbyW/Xgi1FPGXHsx2H2XF3a+HOssjUGlwY0KL30ztACw6mCzsoIM1PtN11AqyY4tjeM9SAvx1kP
t6NtsjOsPLJhG4niPA0p4BHmNVblXWGqC+pTSn2jJT7NHNBi12uIobrfDZbnOY/BPNovxZDyuNoa
IYYuQzlL6cSgXVabEieOSt3Bha2CVsbe0PEPJtnZ0LL9nVZH8z4bha5tVYSMy89pMiEgswH7caeM
KrES0YMOCzTVrhWtaJVmSqwYJwAN+2YBbKmWvh6RfaIY58SU9mGm+kPZnQ0rfSrn8kBF8gytmw0S
N5wcHRaZkVHF6V6Ur93wK+7jbTSF/iLIJ6xQjfUJxRzbbZL0c2iJoNbJwlzg89vEHulil1XZsVUa
z7SQzhSM2koVe3mpvkhq7up3fiAZa1FG71VZys/hvp0cSAVCSNuGmR8m4/qj7eZDZCI3SERWrjPq
IZkBTFXISgFnb3H1PHwLw8lvAG8ksS2txr560AaAttwymfbeq9mvyWbsNC2dmsezQbDEKOSNYCyb
IaEiA0QNhP6IMI5yWJc0upc7LVddOMhoZ4cl2xZN8TkaH9b0VoGPaCwduVG3bzuEb8O4oioMoHp+
RdH92NIztWoEVWqm+zN68JgQRQrq+KqgbdbGSrK6l7J11jh6ohVaZ09Dse6YNI8FMdWL6adafpN0
a1d3rT81CkUsjUw25hVlCDqlf3SiGMqzZhyrogdBDUJCMvxRaOeRZ7UoLnOnovmh6g1QupyNleHm
tXruHbYD2S00Pwp1x0ddW+tJ6IFYYOaPxvBsJPmm1MiWGx0EwkFBJkqZR9tZ1sEGx5s5wZgs6bhG
lHaXGMvFhNXXRE4QS8sOSfC+y8bjkoUe9cL3erB1Ek2K3+GdLsqyd4+0eiWk5XmZksyNKDUyRe+y
KYI1cAfpOLt+uC+lp8Q1Mja2BAiyFHHnWpD9fkgzdMOscUMTBjnF09GstowPjx3t2dg2djb3UIlD
SJ+jXUumGpgh6ALQuS1lYw1Qb43sopcYBqsiRSKerOGduMVs+Mj/gCVpWOPw7zZ24aulcwKLtMoa
f24Sz+nwzrG0OadUAyylPSk5TscR2QvM3ln9RFDipY5QTwVgpvuyzXLmj7onT6XXrosd7Slj38bl
u2arrCfR21hq7oxslYIrm/x2m9dUd7OEcL4hCVS9jOFkjXW7QcIxN9NGNp2b6OINa/mPYgwPRiSd
aI5shvlT37ZsJNzMlNDiLNdGD32nqk7ynHhJ+g3/wxWh8KyE/bikelPFRpdqjz7YgGKIJQg1pKZE
9gyjj58pAeMKdOI7aeH/DEgxrcR0Q4m3anO1L5C4B9uzBtJ/BvZ+Op16M8oPsKfeaf3bE7rXTgmK
TDohz3Y1i+bloFNllx3oTM1Du9jbseFPEMDJyPeYUg6M6RR5jpYDZaKZXmJBB1JayGKbzLwh8P5x
Qq6tvdflbQRTxFFUP6IiYFDQrBo/wx6HIAPb5p6NhSvu8Pmx8vHBBEtVelbfiJWdTX7WOWeJWwuh
GWtwkEGESs1mTxasCHSMHf0onROVRWpB88yojqqFGOeOlZVKT5IXnA6PMzAhUwfYrvZrq7/KjZfG
hzZpf6FF8tpewgQJfjNqD1b3ns27BA52R9utXI65YnjWr7T8Mnu2HrIbjRc28O6SU+CVQ7dStra9
zW0RyMWbpNzk5ElOPwbeuvUVqs55cUi4YioYQgi6MPYdhdRGJScew2zmHUPxIneUGi3MFfSkMtbD
1se4WI8JsTEmglTa3ZTiiHSPqpUJsa/YVOIxicCGTwkcqycT5Uf4nJOyURQWyZ5YRhVkrBXUtiTI
D8yLeQtSfuzxyeykqF6zS1rd9W9aQfiW9Uq7cq8qrBA64ZkRhdJOPYvivYN1X2+dcI+g9NQMy9rq
vscc6apRdMhyrJNsbaE70H/7HScIxvT21bK91NhPMGQtQ9vq6K3y9N0Y8FZX0olqrmqZO3S2r1k+
eRFiwoZUFSpI/b1VvbOtQInbrckoki0QmaWXRtcO7MVYAZBLNsrSJ34VjCsHSm9984LI0IMT5IKZ
OKVLQsNd3mR0FBNyzGKYuKmJe6doN7acPqSZdIkygIAKDamc6h/JZRViRrW7JjmbvJTTPysz4k1i
vRTWLqivsmh2Vcj6cYX5EjfuBprYQZPFTD2b4lLZ7VThDyGVunEwnGDGBMG0ANZYjBLXdqqdSw0H
b60cIhEpB611AhrRnZv0aniJ7p8a6t6q0V/MZLDdfKmcdVE5zaFhzcDCtBEZl+KMnr2fuquUNbu+
ioM+X/A1pJQzUQWnh6lJo71qJ3iS0KE6ymgeUxor2yEqu3U9NcajrESpV6bsaFtdOjmFIx8sOiW0
RWaWgRppJ9MYfrejdqDU+eJIYg6kONVPsh5Bgbba37Qt572kzDN7dTHDpuNho8ntKgU0xqqPhz+f
asd4j3vjxWyU5pKMRn62pGcx1J908Yx9ManrWnfsh59PMTJQVwP3iyesMfa9TrpRJpSXTEkr8Avp
8tCnB+5vm2parBwcrO0bO0zvEh8RRi6EN/mq1DF1vyqtPXuY5SsKumsxz3UQxwVTQq3O7+2CiGJZ
uDYMtIarKlzEMZuZNIzS1n29MiFwV012QgtpPPZFuhdjKN6s4Wmaqc9JVkViLHvcxjU7himFxvoU
duzl2/ZBUmQCC6a4+XTSL92QRuqJE8kai216tpWL3c+/Csq6G4E9goUGvYDVeO9xS9XBTtT8VnWO
6aaz3rrdOIxeLdvqU1Xte7U3brboqWE1RUNomuMX8hS/oj5c/0lvc/7DLfpnQOjfQDB3EQsSGhO8
OrJwMAHG3WT6p9CburAiK7ujfHEzwc7G/rVjC5c9I56VfF2HPN61029RhfInRaGiatKDVpnisGys
piRp0aDBqGZnTMwsitKQ1NquVajdRupNYSPv/4uX+1eEwv3lOnCxDcZ+VaFfrd01OX96uam0dJqQ
RyKFAMZE63FxxVgtJ6mTWR/MwpOluTgbYxye0v7e2jYbnEgarfEshHRnLh279Rne+l0ykaTLpZgz
QXIytpUGF8XetLNwjzhhPeoWyYD0nL2oSJyHn0+4AL5z5emfv6O/ESh/3pEOptRE4uQ4qAHurso/
vSNRqHZcZpFMMmQM2As5wEPT8jLLUjpNCt0ErZRY/2Mm3FhmFe8kw0LNbY5PaU7SLCBb48qJBe44
T2etq5zNv3h9f6Uw/fH61Ltkipws3VR+Xv+fXt8gHGOQ1EZ2U042td9p8AqNo60lI1qm9C6djhXq
5pYu2YdouAErrDcZR+/080kMoffPX5F695H+X98zr+hHDabr2FmxtiLo+usRUyLJ7p17fdRoldHr
FWlY98UdC6gOy6GoAhp7/S0h+Jp93q40JXUrIsKZcpGlLFqQqxb6rtGykzDT6WjQ3G16ihiGU8vP
WDaoRCSjdf3nr/nvUjHj7sFlHGeJ59wdun97yWrVtrmcGmKtiwttdbyhi2t//vO/wY1r3e/WPx8a
EmHRSdmOjQkY7Z3xN0kaitk4hJ0YutpaiVDLrA17NT+NR/AEJE5wgy/7/Nh92lvral3tGx2y7RCQ
DQf0NPWIB/HkOwKVNKT4SrzVqdlWN3tHF8B5LW7QJpqt+Vv/PdKMPI8f+ZWV6G08DV+4L0iAeKzf
DYngNNoN+1V/LPz5iewycgAwPqyVe+C1l53tXbXVd+GFrewOxORlbT0SBLYzj8aDekFc84r47dQ+
98+1uRoO9/RJ1TM/8kDslXW4I9/hZL22z+1zcgsv1oO8My/hUXtIDp1fras10vW9cZZu9rVlg3m0
1u2+JLzYCYh+9JDFbvWNvmFRdRh34lndZAd+dRsexYmm8oO+WQgsVXcjhwDfyNt0k7MN1lPrpJ/j
J/EdvkUPyYMSpB7WoTX55C5g4UPNUWjJIFixXX1Vbtqh+RJ7s3bnjxyCjB3oi3dHqU8/HyAWiC4J
n0smPmk9nuK9+kwKBHXrNVCC18LwmoPzi9pOem1uLMi8cSN/g+3cEIYJxHGf+WAcADl2bvsuf6ee
/E1aqvOZew7Et+7xDsuv6dy6xl7+5of0b/npPrq5pGL/joP6hPpLeo2X1TSsum1zMxAyn7DB6e5E
EAySdr+6tdRFI6qq627ezwgnXu8hnZiIXnlV0df4rP5uPwiNoQrtNPRfVvWpPqnwAEqS0dJd8hA9
2m8OdZeX7iV+ck7D3jyrzAfTpkw24kl9S4/8b2Oe52mXD8f8GD2KdBW/x5d0Vzz45c7xtUMEqUR2
26vaYVT1JtyQt+JtPKXBcugxyLjJ23LgFX8Ut9ReL3ZAPg75tKWD/cLHK8JP0E2UY5eoXXaPHTqA
NY5tHuEOvL8d+hGld5RIdgj6i8XlWh/vh5gyNyPXulj3G47nqadcO3CowGRyNYBfTQOZlSOVtqvm
D4f0lG17j5UZ16K5Q4Fwon4wPfYX+ifLltTUE3vHK4p1/TnckWpxo4ZhLi5PgfeDjVVC7wh0KMlO
AbEXHjYVTuqE24Dkcnl9r2JzPe8yQtstRFBeaKyVxFeFm3u4q44AVLtm04stHUKkTHz09Wp8QvHZ
Cxi969BmInZVErocj1DvHS2igPfNkSiL9X3cDrAIn4bz/B65/VHZL0G+oVtGVkj83bSuiXI6KF1C
YRkdcgIqu711Ip7bq4LQNwmclYhGiHzhKUG7ud/d+Fav8/OwZSfmDjdujDVOpXV7FBexG16GwHHR
jbqRH64jP93YOGu/4qNxtUF+ntIjlSUu3Xj1Cfot0GKSH4ozToRAW8PNeMeGtlLdNbeQy6AB+aVZ
ZVtqpx5f4bO5oeS1Cg1iUTzu4p2xIjN+1aztJ/I+XJuAHBoTXu+FGxFYfh5MZBpzLRC1uU6v96dh
NoASLvbD9j5GkS60HJT1xINw1zD8ZeduG/Lt6at75M0EkFcJbjNZ6JO++7zs6p9gzkX32CIkNxob
GmJV9mcI4L6abfJVJdQOAvZXjnTMWX7k63BjvYab/Jp8RfSZVvYu+qrYrwRIEgn1yt258xVovxQ3
pzU+Nu3QndlTp1QeVUKh3HTfyp4YD5QbyUs3NZ6Yq6K/Nv2q5xt7R12TGRoH2sH+iFE9IXtzp23l
p5e5dA15xZUmar9/pwUdbgtnt5hbSyIZdE9zOhv2ibNLJv9/03Re26lryxb9IlqTUORVEUQOJvhF
jWQJCQWUEHz96XPte4+99sEYg8KcFUaNGqUiTTWVQxp57eqWKFbVuly6xuZ4xLakuw5h8zMljWc9
r8gFZ2+ZZk2nZmNU1BD8SHIZEveQ3LbxRpnX1w77qd5QuHLKXTdDtVzPxLUYvuwRQ644b+7TnsIO
1hCa2wcWlc3b7dXgOYEAHYRzmTLbGXz5cR6NxLxgRBMfm3jVoxvGSKjjaPucZYyeNOed17qEU87Q
FrebCj/tIT2NMlYafMeP9WNNvZB9znZkNKwZJLfXw8YoPjtb2vezaGyyHrKFzkS8oaUcqZxl52+L
Vr4VclSrDIspzwwPkWRPGwPIePBf2T+YaB8Yxo2x8Y9xfMo23YTY3uUiBI8gDeSp+NCUrW54Ej6W
M/B0P5yH8+cMNE1HE+wv25vr0Tbb50xpWTzOOspcE7Qs5CPKzMjWlBPTR0Qh37X70VUPeDj8k5Fr
JOnHdCOSgW1a5Lgti3lThRWv1GAYQENxnhMYgV7oDyz2pf28ll7r66wJJEkx382u2JCbOqwhf3hn
6h1xACwMPLR8VGHHzkZbfR2d5etoKR+/RAEz5ZidR0vdH2zl6/fYe42Tz5KJcKWcyxXQfKbizPOZ
+GImaJCeSat5T0ac4Thli8lMQepiH6yBRT3OI4Bzkx2tllxncy0fxT9xytqR9CtdpPjnx6LlhSUB
SD/7uPku40Rf53yCw1zmM21pbJsjPWG81YfxAum0YefVZwIIj/d+cmyfoDoqTLylQrpm/uJMDdCb
+2v35SRdSH/Z2bhqV4SotGs+0a5c5xkB0KaaFAs9SDfqXzOjuck4Fmdx5jG6i7rf/rXuMPjykeVM
9zUuTznrj/GEVl/HtNEH8xhc62Ve5ZMmOn+osLqhnVqK9VlH5KTyDIaxn88Y5sUBPc7EHiDBM+Va
7AdblV/o/scW703xkxX99VT/OemP6f71p681AhcpqN2Xi1Cgi27zSlnpC32hrJRJar3txgPoWD8W
alCc49Vzh5gAli5d5BhO6S9dtPvnLtrkk3JGm5p44XMSbSjG7eMVJQr0VtHEc3s+tr8CM4SpZUqB
5FceUwy9ypMn2dSY9afoAp2Bn/G2fucxc8tKLYd6sCXsboye7nBB4/d4jWHiCQ2ZoNJhcC4Xgall
vIyxsLaOkU54Zg+0zVONQ5PYpPOo6vBreCaz9CJP0oMzpHhIATFbaS9GHecSelVmZdMtnth1VuXj
CPo0UzU+tt6191/p/J0hGFNOCVvafbRhv4gZ1jooOSO/CdietCla9ZkBZ7sX8STFhdF1dJQ70GgR
I2CWhUlGEQQ984fNYwT0CZQGlRPfsFboOxQL8y8+Nbd+Yozfv9LP8Ec/q/vHOL+9kAljSqPb/koM
z0zt3rSyX2RNEb9mMiSXgTbjQ4FY2Msq7tk91W2m6Ry6i3xQDtX2M9dm2PrPCGK1Va8ByrVL1lsI
ZH0vyLJEpTchZHouGZZOMTnfPpf8SBndiCyUcW5P1FoZDjkY190YJlKJrJ+ghTBl0CpNiz9iSgTU
AB1LFAcKnwgqCQm3fHjKdzMoHMajcZztXZk2y1dg3h+G9WEmq+JrKkjFWL2rDKYHmkMqFhj2wGkV
v9lvupbFoLQvgnKT0OmmvbCIv/U932brYt3HVrWVNAcuyr+IlNwEINl/4pJevf1WYS+4Yr4VI0pf
TDdwRofit/XTcTp9GXbYj59Xw9O8zz6+ZYty0sxCHx1/7gzcCYjh5+EPLw6iNdc14XIgM5Ct/x1Z
/QP4D3XwK3G9smDoetWMmdpBPBmMB9PhAuWY9DDc9KuEvdgfR8t6T/uDSyviPLnWRPjvRbVCBqRF
Lv/4YV/N25+IwYPfw2OtTEUcxuDuA0ifgyLncvSL5MXoV1lHk8aquATyNGeIKsEFG/cdFB/LnH+C
lAHpC/lIgrVpVqMpzf3g3zB3lCk3cq1QPIhsYrlBMe7VMWxojj3ZMiWt/iHAPzXEmukCQ2EsQQa3
vdBks3hLikePfUIigZNcFISk6SJesbwX3eSF6/leuP2I0jLz1Uk1Z/gJYGqk63I7OmTj96bGp9XY
iZSsDwR7n5w+rvdm2wyWxtJ5B5/18FeeaBPjFN/bcX1I6YA5jXKLQCB4faz3x41etrGs/5ghGy2M
Jc91R6QmZ/BR0o3w9y/2WUtWNHBx+O3iu4PI0Cxh2rEANRSd32NYiv3FPCFD6UWBVeOfFMdTPDZi
g61+LKSgcgZjxB7pYqUk+6JUMbI72QrPD5oM/8IftPKxijPYzTsKS/oGZhTDhyGn0f6fWAXn/jPM
rO9JmbymYuo9HVWnFyIJUygfJ35DI+TjoJJN4nEJ5TiV9q9xokV0Hm35wugTCoyuxVl9O8U+nzmf
dTZ9TWF3U7wfnT6HChpjETkjxlJcYAas8ivafS9GSEcujgfaLoMM58oEURjUICoqm1TI2KkN5DKO
TTcsu2YAKCOhf7JlOKX3wlYCRpQasIJghc6KmUR1BzKyLR3el3Ajzk6z+8aRsZkFdX/v3awMaUrf
/jMaD8Lxs3Ol2JNpmtx8VyPpnknrOI7mXz1fF18l3IKt2gYUlO8RrNcePX4GCtwhW8+nbUK3CN2+
QRxa+AeaFhLayJKZMZw9wAo+2JAZ2gNaAhgK1nyQFbt8erL580GyNZqXSevEHe1VwSg6l63fU9lc
DkSPK3FCV+6+1Tg3xsYyXIsVxlBPYMNiLx+FKLvpEzhMmB+OcIsPUhDbxAQt/IZ4NbrGq8cGaRjl
KKXjWvNG9bHqgY8bNzL0iRp3E1myireLao4wrdjeGvqKHTPIMrdeqUs990c7GJdqCanIG3m/Nbnc
+zw4xjfsOYHnYyO8AbeZHtrngD0yFpFOcQb6wBXIQzggVs8kSpE9vYJXoI2LNUDcL6nYk3YyzNfh
NS+YjU4sfaou1eUDx3mm8xUy+lZaFsfRz3OakVxJdnsyUitHOYNGFz55FnrMPgS6Vp7ud6NOmK5O
Sgal3/OqpcHnISExgTlCVJDPnrNkFs/kbb/sl8O5tpM2xk7bPQ7hz3BNTHbMiV8RDfFE1F9jSUVE
px3hbWsvZsFamVC3wi3Gt35GAgpL1619DMQDMjk7e8o101XHPNHwjl+BgCrStE13SJbfceIBg9u0
T3NDkp24PAbU7b1yjHfK1VzDwWPzZ0xK/432DyaBs3D6o/SB0Usfol2aEygFyvW1166IShYvu8Ed
6xahHy/kO2MSDhqW3A14dsvH/vGmUGshoYaN647ydbAN11SLSZmlebftttK8YRJlvsSR/GQ/5ok+
cRLYgxYBdvmIkCLZYq6EJX77VjZ2omlINFefB9ec8Cc78+lU6QrrORRB0BnKy1pUVf74tHdFQC4T
jL32hAzGcXCNb4gQQAKrF+3iFRjTYu1la+WA6ztgpAty7V/5Ut9LVoJfcu3lWbV7n1+LwXF0rAEr
CJ0JM2pMIkWXbT7jrJCJGRFqQ6CXnY9h07cIJ4ka0ii20j+uJRY9V6DEeyUNHoRHBCbbWpu+aVV3
I1jZtFO/nWdr8yKSE9QfWKBGYRHGRJnVbsDj2t7KqfSjMwWJr7fDREQfg8fynUyR2VCKIHxMkZKy
MwQcNPvBYMdsUqAy83GQC4VaTxcNa5a9/qFDYQLlfHCOL1xlZF9ZLgQl5FW8u/rDuMnOUs80y+vn
5lYE2iVFduiS/NsX+DQpdSm6En8QBKgM6dnVQHnRpj+adL/RtIFRtNTf9A+Kw4gqCZpWRM0Rlg33
YrF0jf9OUaFIZpdD1CpsdQ3u98++v+njzsd03WpvC70nhACs5N4lFgIqu2w6OqK1DObR7747Ktw8
4mcR6Z3RcWJrD6F4UQu124c9PHfC17IXOL9+amyUzeeEJklZup83cqmYZ+tzyukzYaLD20qwL61H
24lsYMeXlekhfsernrKNPrHUuRomniav2mb6KbAK8IrJXBm60OEWXN6b4f61yFcoyqjr6C+/QieG
b4ba1BCrRyjBTq2pGKNo5UITTqeAVXT9M/x26DYDiNbiONPIZs/SHwp5IuS0GYRKlEe1HuuH3bsy
wjZ5Q/xC+JguVLE43hm0NofLWZvCtmLqMLJgFozb/HtM42MDYQBpWQGRKOdWp8fArlIIb9Zn3m6g
6sAiHe6Bs1hj6OJQq48dguzPvl1Uy+KXT2cnpHf91HGVaHhoCL3qX/WsdJYkLM6Qw3cgsFOk15BD
JLFu7X9Z/fsPbzNQ0BJAxcd67lRKTzgoNKUEAc4uR5b0y+3WbjJRCEPSBycbDtfz99UgjATz14ou
5ZVMBXcLZY5vVUMAyoaNxjyr4vz1qk5kyBC/q1177nbvXy5QOydGRFNLZYi9VHjcHVYtd4fCM9GQ
dq3/XoQWZCx/aCK/WZGACrTzAkAQgDKWVLfQI5b2oIJNhw/wc9QOa+eLZLbpsLryWw1s2c4J6Ijs
2CqSKlB4AnGElyB7qAOrwXTco19UFrjQBEH5gD47hxG7uC0anB6tw+sY4Nt0qMu5RuHkD3y6S4fN
KBR3PE5tZDVZEsSKPGBxNfSHRvfBBhvOLzkfVjQtGxDh4QVDV5dah5ALh9U/vMicjR5AZ52YEZ7F
46y3m9IBLvncEVcEUZIllBg8BvZysVhTYCl1b49Cp4V99S8LaAmLN59zcvuXSH3QjrAr9IGRDQft
YBf3DI62GEf2Ra1MTOByzNYbQPwI7VHiQz54E5j1Fkz8PHXCzqNujv7wIA7QDnlIcDrdnmn3X6cq
UIi0IbIUjMo2mBBhfbflUWM8BlaVvcIdgeFEvyn9eLkbs0bPA9DbG1SHYT+ROBczoBhCSaQEuWPO
cuq8fjvyEcSOlyChOwyCDLBDoxvRfpGt2h8GD9cQZfJJ/Jk9yUiNmdoHSUEPgcMehy8Fs/WVuA3K
PmgyIviFTNPfYN3i8c4l4YIOi9/6/ua9W6+SsTQrgdY/1uPGMC6oQR8c3K8yVzb6Kb2zf1PuSuHA
1ZPARDBd2G90nDUySVv+xQSpq/5CVKOwD19We0d1hCsP1l+vX8F7Ua7Yr6BxX/S22D+mne9w9Gxs
YCtMJb4Di/p9/nMUOlRXTzXY/Fb0h3wSAXUIWjfcRrL7TByDofJXem86iy1aUQRFk3uXHIGeI3qX
iU6Q7Bva+tDDlmODOKC6pfXEilpasoTpk4HhbqiioZZNiPO59qwCgJfWN+R1SxsnBkeof9v0ckGj
V37b03BVkeXA+YgttK/WjCSfadcW74siuShZPE/RtCFXQdWohj50aX9DEqMBZnfOIHtQbp7F5rH8
8W+KMg4TZPW40S6t3qo+S8KpmkOhEcY3/Y2vX8o0+a1hnhdhJcJm1IkQL4U/hqwxSHxrD9FTJljB
EBsEttDu7LYUuUYDDprbORRAOlqhbV9YjOHGYCibbDepywjqYW1/yawvNFawerYZl7iFqetAeDRO
8grZTAb67oVTw/UcRXKzY7jzIrmaIO8lTXKWfqeYlFyzQB43U+nEdACcCPEMPje7i/RWvpB4F+ss
6Lbf2IqQalzyF+368/vdybsQlswmub7IugskQMiFWTSve7yk4/YyvLWn5xRNgjUN42Bd3E+w6q25
fV8HJdYUrTj7VVjcsHhv/EpLBD6ff9wjdTv4IXq9Gj/SStvoK/P0Hdfzcvn2M1f9SaeUkmIksvyR
hVb94zlm4ThkSUo1eWQO00+8V8rAMzf9M3FYWHOQvyTIaHpgMCdsdLiECzPgzYLnkpD9WfmEFgSh
YpwegIRKVyfSA/SHovnyL4JJhQP9zB/TN1kDbezm2jRsR9dxRAwKpPEcNdIJNxG/Msxc4ks4ciQK
sCeGfzyk7VERr3IUmhM4A8SHI+d7I1P6KpaiEOsjuLcmyVXQdfpRKPG89oNlumkmDIb+oUNKoROF
4ZCwGt+WaOImb4237TwbQx42jir4Gs4L6LJeSPN2Xm6JvchMsK3gOKMLmM5G+xeh4TbexOKdrVJW
5cAIbdh2DVQxViKNiuC5AOO45hNBixgnuBkcQt0mBKAuNEwtfY/VGu4/+8GVNK1gq9AZf8X1EUKq
8DHOei3CKrJMECJsEZXPRCRuHJ34nJ3GIDHhkrB0aU+LPHkJeMKq8PsxzFucImNP2DPywTjU6++E
s5P2AzBQ8Ac+T12Tezj1mME9iaXCVeHFG2iZ2UUsdJrkP0G0QWJM3b+Z/ndsbojnBtQFXptyVQF9
vH7z7WPdHD6sSeXXJAhEYIt7EFkJjpKk1kq+CNA72F6ALTDNr1O0DtGOUpM+i0qGiGnZZoLdaKm0
GZykVXz53EapBRsSXrxOVK26DB1oKQcxekBzaeylH5YOu3poUYav/uS1tFVv+cVisfGNaiIRK6bo
ewAFy+jtwi8TA+k2HpR9x6WvJAeUXAZXED9hfN7xuNEQ4BMldq7nm3n1Uy9ZyUesbnVVubaq30jT
QTZD9p8dgAAWeABBLuHNAOFAvNeVfIy2cGI0WuvaNSEyekt8nKim0oNBeNkyjR1dR6y/ZseqDyU2
3EX37pASueDWTFQykCCkN9p6/OSH5wHOpNRazcf+YL9aO3p6CC3nf9qvAWaGmkgOFmNJBE3cZIMj
tAg3wBEJQxR46qX3SN2oEDZTThifadGDS0oAtZ6rC3pKWqsBtLpEMQrWGKeJ78lvIchAyNnkO06G
J5XO7nSXu49L/Rf/4ZsI7yiNNRohrUMASeJNxWqqESRh8EC4YJay0qWfcgvYWR3ak6SIhZF/bNia
BhIoWFukM3MbCx+einv9U6xVSvDVqtmFWJvaAa997uRjfwXrZ0j3cAHL1eAIS7c/VW9GUNJx9y+z
oqzdWuQSEkknvpvBDKZNks+GI+5mx9Vfq7slx35bnd6/7wX448r5Hos/pBzNnmgUJAdKuAk3kYv4
tpyKlpzGUi+RmKxsQ1TTTiPmHZPWFpmTfm3iW9HIfQNfpkjGVJFX7nC/u+3nDvQZb8uDtBre1BMB
H9svoo4vQ8tyBqCz9JqDjDKDPdmn2iFWxw9olkBkMiMdfJh6mbroXz4IrHaolrgFROJ2FBOTE1g0
xWYC6kLkuQRL5LfVcVjaBRgiLYbrTlwTCNrYugwBaQwah0KUCm+Da3d4CUFcSz/oB34c7IivSUtJ
5jkdbrX5AUMn5nhw076ink0mxTe1PLSzqKaQV8dDi8pd9gcsQDqng89rhFU2coIAP8luhC0m7f9a
VMoxiiP+gOHzG+ose2ndn4qLDbE+htTfW3RXo17WkuUxRzQXUSDoXjYFZzijF9a1flZ7RDz1y05u
n/N3h4H8zLP1507QCgrPlAu8ISVQcidi2I4c6f7uCW8YomLlJ3X/H9OBXIZ833n/FXv2L8E+1yqk
DHOMHxbhZgQhUhaga+OUCHIyoqm0ZaruxNDo5OaQBazhRj6FIye0YTTSGtyI+DaHi/YbEnFQZyS8
ZLdT5n1YsyFiAsTMrBCo5C0BkPjvu7WgdmHJZItufXioCosfDWKsLsTz1n72NAhbhZe48XqwGp1q
TNNlgN+SoaPbPdxQ2cuUSa8oQdV+Zl2DPr2UrS+si/dvR1oRT+QUDVq4t47002/1vXSObyPhQ15/
jz88BkqJ5PcyloZ43uruH9byuVip3DT2R5BM+zki25PXITpQZucEzjh6YI33H6h8M8k2+KV+N4QL
SfRW3vLTd0dJ48miROZm020Hl0/q5ODo3wuL/R0FVT2tnsdX4VUSO4gYixk7hIQUImj8R9l55Kl3
lKCa0M9XFOKepJAS+BMkix/yVVCq58Xc9RvizRi0gAP6eEM0D67NPta9/rUoJZvWbQ11HNB68gh4
Y6DQxSwhh0md5m6/vNdEC/QltrKqrH7TnrB6LaCIsiWgHJLIJjtEsEjHqCdAxiGbahobYghOkfo3
hu0dz4szseQTLgOFY4w84FJkfUBBTMHKMGhQQbCChMYIjMvgoJ+fiqOY4ySCXY2cLERqZFitt2aF
dzy2fALgVQ0LSXAOssQWqmCYGEFfl20SoozzwehQ8FOswTSZgStR1FvVlS2ED3CJcdCRyZXnUbp7
Mj81g0bSAjdGZN7ropwl2bwjV0QYpFlqhMaILISOgdj/NjlXAN0Cr7MgNj8SC6Xa6OHXDzeOaAnG
NEz0Dw1bni1dR/Pk77Mc3sIboUK8ff3I04xIDi6OvidaSU7sLQ8ODfqIcCJeL47fqqox3NLCJFEV
eZtGFTCkYi3BKPluSTg0rh6ll18yDhLRkRFQI6rqQ1XRM+V/SxeMhejgQ0ulgYQaU6Ptt9dUHvpq
T80rhlZ4zXO36X9oL30/NsnAla6f5fOA1joj7kmgO/Ro1XGRTgnIBl9nONgXTzcD5LlRSS+bY/ai
EYo03wlVL4rmrwotitU/mM6Pkm10UXN2Ogo3f821OXI+nAZkhTAg35R+il9C0wfLmc5ATIg5x6hm
I0hqBca5zNV7KI+2j0EuB1WpbQyl/B2YvVear5yUjFAEQf2xnMfe8wTBYhBNTYatd8JeMfvJZDBa
s01GmSUbv8WvNnve8l1Yrh7K2jQxQ2pszR8LxkkRDDmNOYZHMbiWtwQgL/jGfpszoEfkWHQG2YYF
kJxqkxqxIbqdnIZByqM60PJlEgPKvenZ2Dxvj2m3LJefOzER5UWVLB6rhnmgJclkNVoqhJIBpjQI
01uuuN/comDjSGfKq6DoeUxz2N0cLUQNGhbJFXP70he5dtbfcjBEYDWjDFLwEdvMzZEqMHdtdDKV
Zdu1rA+P8gaOSQ7HbewZty5xh/mYbySgVsm6g9HpDUJlClhGo/zsg+GohkxvYz3pzMdwUBTPtVlW
HKpm98i3+pu9lP3o5mqQA8MRbDPh8kN10aoNfM5CzYNRdn6apEW5Pdw89vg5dFuAYonziDXp82lN
G3DaNA8poVSxyzveId+bMYrkjm4sKmmaNDBgMOOwvPIrroCLWn7E2AaXbTy6RYdu4A1Dl4nFMOgA
WxDopCe58YfaNB4tqzDQdEaVEdgDU6IpIjnVXUcMtE/3zfskAUO8JxnzUrRJC9IznObDaY21KvBr
iKGikKInzsAU8S4FVdUgdQJBee0A6cwzG3/UDuxv6TyAprN1vnwvMFItAhbaTaWzigmDN7JtWnFJ
JMDqca//ClePA9oJfdmczWRdduNXe+/CP6ZgOHSwlck0JPLPk1VLU3z5DffPwSZp38q8+hxf+Rj/
Ie0o3oTR+/ykS2OpZZvou4n0YJCdu/z8MtZAvPUAczeoKU9Uk7ZY0bqDeH8M+ECMLqBL0lsZs1fO
pPcYK2BcRCoEZIvuQy0UGHAYbp0F2mxInDhl3jQ8/4ppaE5iEPFApHM1c42+TSijtrZMvlMtukSP
+YdFQTf5UPfoiQK8xu2TvGLw6FFmdME2eR0ZMpCF08djOaiXsnIwPkctvqZvPqYvLXm0ScLx6+PS
eyegA2OCNJAM8xZx8MrK9sXG3BN0gAQnn+vwe+xAt+7tBmWDbNPuRZdshOwAFA/wSZJYUDMCshDk
KQmUbiozQJvBAJnPqDSa7JxPgt8PKFxqhfcp3VHHdWWXMa5emRC75Wiks/56XwuR+ZgMmKlBF2az
jN/oSqC6RJOQR4kRZUBCn6UxLbfYFLPYFL0tM8EpE2Vysu76jk4zXgYSIfVC2vicqXo39yVr+Jyv
kBQ/v87JjkjShIIiqFaS//EVak0ECLvnMTxrQ2YXOJQzQEzEoIc1+IlO2TucG0smh1RoGdn6Gkc0
9CHBiDJW5YE7TPUfZWfsBjODyb4IeyzRWq/8/ht08xeXkBR1OzwAEmZDN0fBGUBzZazGxDzsFO2U
/IAHAySi8BQtP6EzWrVYCWNXTKkYH+njmkSLckaxh5qTTNFB+jMN0AmHSnowh/Fd7EMIyO+gDfrV
49AguDUnKNVrz/xj8gc4vPlHkKt5rw2MuPxmUh3S4X+UE/lY0isANmzB32EdfgSq0ODTiAgp/F7J
w0n4gDnoFGlkB9+ubElJlF1LuuxGpo4VHVYk5Hn9sHBQ0YucjJjHA/YhOcPa0qigK/8KcNDqPg4K
n88eGVo7geZxGjITYErddmFOHmCzB3SLfjK/txKPiwy57eNKbGMoUbBtgK4ccktbIWQuxvjfsaDo
1IEhKubTwRTxRk/QpJmN/Y+Eg76hxQKAlxVtSmhWTJyBg9Q5dKnsW1dQhFp3ZGXs0Jd1uRDT2hkD
JAfwPHXn4esO1QmbsMwC3LAQ+3CQG7Gf1gqqna3uIr8cG24+NmeGS18df0J8Po7mD7jB3ZhGOuYu
iIx0sImCxGPMkz1Sx/lSm0KPAT5fCnCLliG/9UX4Dg4J0ZwxjrnVUnkzxjxjSHB+rdIDU/LiJcyC
t0CUQrDW0Yb3T1b4M1zBojvIzzmQDtcvplRI/gyyDuJA8js0ZvyY3vltXbZWd+GY0nvsEZgKEkg/
5m7xzf5GKPTOj67Izmi0jeHHDOvWfdSNB2hFjIXL7g79GFfSEQ7wUdvsB6yFbRdv42Uxj5cQYx36
aXwkqzgQNDFdbqN4zv7vC+v8j2ea2dCYudiFTQ1t/N9f8cZwJrI5WspuuOKnpfgZo83zvG4aubwz
1CNxHRkUHDy3tFRPX/autuiD9QTztVx1k2ZXrsKgXhSbLzXuclVsxG9ggc4esJth44whZztfCCWi
8p0FWUCVb5q6gsmnjekNceAATLldy0cQ/cKJvBAtcRiwflcEm9OMW9uNUx/+78QyHfqa/HAWsgLU
yXBl7tRJOV1dUN6f9DOGlO60I9vU1/0IbtrHTib6HJL/ka4wtikkO/59gmzfQT8UTLVhIBa6oMmJ
xWnAqC+sciIohzBtF8lNpHWzDC5KtSsW7/OHuux39loIXrw42xoWpGDII5QD/5NJLgtB/KPfgXJx
vjOOyQohxCtxqmrSMGe/zuiEQkhKbgqUxp7HEOkdyRabxLDExkkm4Em+ONbBWJDxpED1BQtZDWAv
2F8PLhqDgoSqO3zKciLhBnLCatJ07Zgumpl4t97p/n2xia+8TvQ9hH67J7h6UMNW/0YWjdQWESxM
JcMDsLMuqQswxT1NoTobHt0TNr2csGkFdVL2xBuqgQosN1gKkgWt45CTgD44ggZuAcLi3hdm43Oi
+ySD4sojpwX7NloIgicla1eznjOEAoPO+wTKMp7QNe68oP9JPgJeM2FG+iUeAXMjDE5r748Q+wzs
BEwb/i1/PSScaAjJ6VjI4ftTMwygN8B/Lz1pLtpFtDHhG/X6aklQCF30ciG9Zb2zRy1/svF9YVlU
Z7iTbv1mcP5ukHu3NRe6vy+MC4QxjxmsN9W5hl7oaW7kP6fSRHMBB8ZoRrhcvRlFWyBwaSktxXNN
8OU1+uxqYKt4bwu2xrwJ+Gc1AW8y/m6+i+9Cn9FRNjrXp9AzbN1BW8qC1O4OVw+/GpcHeC+Xx8/j
rp4w5KImDItiZU6qaTOupqPFANs4WjQw6R/zgdtZA5vnx1falHzUFMn3k4vhUsndSSfpFINtHrRF
NJdOMiATmlwHZVFOqQvVb8vcaYtwVvHX6oRQhCc/J2Xz7486yHq5wOueB5LAWUUBoZqqlOQJEDhA
zKsNWu5kMNZMpxnfM4z2fXPnf5POyjhCcVw8Kx6YzoYQbJqJ59zUHrm8VPxa/BOGXjy6b8SfjXhM
oVH8WnzdVxuft+MB3/e7eC0s3v971Z12MX/kPny04zgKrgl9AUMGPuPPJqE35EapTuRLk9qjHcF+
Of9/T0qeN+yOO9wECPhya79+6YpnVOcF/y70UOfylDl3i8dI8HBLO9YFrDBuPavheriu/NXTul5X
//kmaZKP8/F38Zxqbr/RZ8xyxSWJz3/wrteX03qlO9weyF5ZE13A7eZ4GktzxfuqTs7SefCI+jN+
7no13OtVrMD/3p2VyNEZNsxUH9yZDghxXmJ9AqfxCeKvruJX5Vh1yrF4uepIk6+vz55TA5qQuARw
TseGvcJrslAaPgOpR2c14lqiNeOLa0rQY6/E5TfpymjG4r/iCjP1+N8jVMX4f+Fcwdb+vZyOAa4j
sqP/nG5q85b3lbjb/249dReWhHAtwt0IN8Pys4hT3S/dR8KJCMZ77QvyJixuNmjOxhXccUQ1x2+6
yMSmRVHA3mVQdDTo9yVNS6OpMUXw0EF5bf4KpB/xs2gOg/cVfObG9BXgqV3hWijH8EaiD4j5XTwP
OIF1EPbh7Wtj8RGCuyW+BAEf/See0/49K4pR4kt8irAtMMzGwsqI98zopHoTGgAfW7SrwM0Vro/W
MlqjFFqy+LJrawmEz5d4qNK1psLl/07+eb2ZMtP3dEfjCYfw97GsPO4n3QQ2O28zdEVflwFzPqX/
ZQT3570BsXIV+gREDwvdN1OBUdf0aRQB/AF6Y3DFHs1kAfCtmyB/+bLFlU1dvt9zEehgA+fVUvpp
+MfZTougwyK+/W4pLu+/t+XD52ggWt6IMOxX/AcGEK1kwuWheT55nf+z+uJn4c1I0/Z6oNNFN7gK
B/Mb+v/5mQ+hHICVly0+bjkRP0lwvPSgF103NCvQOnB97kS3jclf9A4qzZBwc8iogpBrHAW9UzQM
Jqtu1s0Shos3/LfdaxSLmJcI5wH0yXzbRjgKhvQZgcW3UOAy59E8gHHGT7CMES5D24fwuOwBHrxM
/aZbMaljjQJMKdg2yIc0lF0HNENloYLaSkiLTRL/tBBKACXUZBoxjaVxTHyHNNfr3ZewMaoA6D2z
WLYjf1hMSn3FtCiLduVxKv0N3ss2/mHwGSMu7bTcfJLHTY20u5ko7gDJ7G7b0yVM6ZpK9hsUHrHf
Jm6dNKV4WVwelNQUGcLLYDm4ZESFSpNMy7LYxtp7O0gUZ7CR1IU5+HtqaFJsqu7eXArYglRjtzmo
sBnO1bQM+urQ60jzT/lQp6qyn4ZkEvn9MeNEIAMDtis02VBgVlCf0tglwBe5QWY4ffYoIfgx4U9u
eLEB3Ky0rac2iVfIxdtCHMO8KAzecvIQbRTkPb8zRaFC/dEWBRp0cdx7aJ7u6D0xSnDlTQ+AH6KW
/BrOFYaWS++NzJwjKv0q1aDRh1YBNEQggzK9irkdzyjxpBqBzqaHWkyDPOJezBsjXXq6RSLNzJht
NAAHBzYKqY6nD/IYxKeiCZWPoqf46rfkyblx1Ye+PGtJRUVBjzpHWYwj6Bk/9FQOaTjMvoU/0GkO
YVpp1s6QJBrjz6QHUE0dBVAntAFNNr8VgAYsJBqUik36BJZrmOdNgZ62xiy5IW7n0uruPLN5rUOw
I1XUYu9RUTSZvVIvQTei/ot8fZLNaWNMXws2IYwQrl1nAeo2r3UEqMlsEQpEQFtRekhGpqvIgCbD
l+a+M1BYlZsKmew5DfevalFVpybdxDZhrz1cDmFW9IG+StfK/0g6r6XWsSUMP5GqlMMtluQcAWO4
UYHZKMel/PTn05yqYRJsMPIK3f0neGH4y5yM19i5TOXr2JgYdXGaQqrsBs50iAZ5tuvUXRWuceI2
DeUsMCB3oKo4gfxmDirA0Tqxf1QB23v2QihchoLmrn1Iybv1QIdXVCu1IDLP8kB+6NarBAApkW+M
9YhDc63kewxl4mUh6JCoRkZ9qnyWekE2J8/Uqv5V0pEN3R8yu962GnTHiYHUaBxse/LLHFUqhhx1
ApnMtoyjNM/vafOtG5OHM2scadvB6V4DQ/ImFU7oABLcKtHWTu19HlNFDvM5Me332FHgmypwGSM4
B8q4LqS7Xa1NUPziX6yd8Q1lsj5hHX7BfJ+Xz3DRFkh3R/gJM816WL1EzKPwgrOOYroG47YFhI1Q
Tll+0xxHsR3N82S8De2NKZ9TYCdSruT6HjVXwkzhwXkhkZP6WYrJ+vU0tFQcGIV6aKBoNL5LHA1d
u5K898vGYnpVrJV248woi8Rmni4ByjJ0QsohKW71hldeaDc120RoyWcATs3TSs5jKmIGVIn13qTv
RKmhNX/YkCduCl290z8i85YnpCAcam1tE80TbnpG0xo2hy9jt5NBWcmLKJRLk33l+H3l6VUNjz1R
kshl+5Mk//fOpNqbhN0Nuoj+pqfbumK42dwL6X1AxRfU4BUN4YJb3w3kT5Fs28hLhZ/CFw09IMmO
6BFxVZwfgDfF9HxCRBX9r+5vVfDTyh+mfA5hO7c+MaSLNGN+FigK8IPmiMy58XoI/8gIG69isri4
fB7L0gO6xplsnNwxc6NiDVwwD+66ll5gcujlgfAxwwKg8fgKMH5/YqzEqTyKDwXXpXZ6VsEn/7G4
oCvmsexxV93H5bdFsdB7zK3GX3ZhRFmhL9CBim8MQkLMSEYMg4gEOjjtvgf4G99Gi/OoXvPSgnCz
RAbDmptdaGHL9CfMXd5TUXgDnrCSh89P86l9iHfcjwNpo9Uf+L309RqaOTY/Cy0xi2/kEbvLxl2l
VHaSG1YHXNbUZG9Km1LZOxX5ea7foaEbN0Z9Tqu9zi6Qj2F7kOz3kLllof9Z6Zc+n0ed1X4J1E9h
7Ul4YBUQIjN0h7S6jNAzu12JagIjOKQnCKBhCui3rMOdDbLZRlbXNd9rgg6q2FiZ+TSSuQ2n7aX5
BCrj589wAhYTv5cpwM15J2O0N54j9WCdjYap7Arsyo7+KRszJdTBTUBsUFVM64nLrVkpYoMCgLm6
0P3R+taCZ9VhhbLuxWNIthE1xuKm8sKc9yXe48UGmJhPb6DTvDXOj/rNowISlQkuQYy/sLTWI1U4
MH5fbxBlOR5mzY3myRimgyJjHJ1sNOc9ogoPXrQPPM9hmfJucLRN03nGZtZeR842Uk5qfzCx9me0
hQV9TSTxCkYjz9rlmQCX9M46jo4OeqUVwHKzgWvKvK7+p6KdftNJn5zP5FtAD8xi17eAsAwfuEme
V1i1S/iOTje19IIAgzJciF4Y+8nX3PpUS/BBtwKTt5bTtncW+BpR4r5DwtKu4GzYytrE4s4+Gfa5
L/yo4VDaE+to8KXV8ubCOsYxL8brMXcXYujoRgh0hV/KWxvn98KDYda0EE12jNoV9NpUsR2P4MK6
YSY+V2elXwOHdbbHLBywPEhfKT6iYeHwAcZDInB+ytTljZDQRkXkDHjkZCXjvgtYryA+6ZHZ5ADd
/he6D/IvTL0GREbqgtlP1HtAENDPneMo+YmE2bLLbz0z3kKYCmS0GgcocGskWgt8hlHiROQlGjgk
Cz4S5Axf2cE1dC8sXARbxn5659mwPSCewlyDvZEjVLEwNoUhuAVmhxFhI0axfsDqWfWo+FEY4+w1
MBeTz2TyUW2CJlUuoCLUeumjvxg/Di9qgOnMEb1AwkZACulqoQMSesRUdHppMdsy/JS0FAC5HwXi
BJAW/X7l8mpAnh08B5GZbVAkYzRYgOBZl5wWhnE9KQsUFqCuASZ3xgMuQc2BYO4DdiU+rPlOV9f4
VbFu4YLmjGqD08KroW6wfWhJ2NazEC0Uy/kyyUfWENJPRYehPhS1lxsXsziM6bWpODjxsD9FvtG8
Bp+a8VeWq5eWXm6vpqRju9guPkfzMiheFbphS09MpdPzCnb5i2tbL9k6G+HpEX/gKd2m3OOjP+zI
ASbQPT6LiPsDu6nQBDSzADSw/fQa27w0Iky2QoadkFgJrh5Y0XqDrMCi0i8Tkbkc2psKPWf8JLhY
njCXGu3cvhmNSfplm86bazEWNq54/G2IJ/ukYzYcCESjSSCR9WfR06q4M9bHSIddpGJTNn0l075U
JmDWXc98hSl4ieSKSIUOi6aE2NgWUjZ4oQpIbUIPbbm9vyYc63tcElwnuXC1lyBlxUYadnN8r+cb
LBvUUUpNTMJV1g8ZsbAwS2Smaf1rOADQv4RBv7ZjFZSx1apN0Uf2K96DcAbFzWYVysFlro55/m+w
T4nzvdgflo25djVkkugb6Zwoekkf5paXgBleTCZWOgzMlbkx/ex7CHaKfA1qN98a65X+anggW1gk
KhANuXHxtnqrrk2I0ebNIga6BX46dMYx1Tdue5St6jTo0jfG+JJXKejwZO77hXavuvJVg4vVctz2
LwFzloAYkW2n+3jWFuvYz/nMxyx2tAR2vMUgejAIpjqkFuQznzOgRtw5b5CP4M9jae4Iqx5w6lXZ
urWv3uCcZQ+AJQEJ6lKe+3/OL6gEgOKzXYdnAJsz+LX2qt4ySLlfcFvmJzzB9wW5u2m/rAW4rvoX
DosYpEIgnqUNBr3mzdyvrCMvZQMzAT+++tX45QXpJ1JIknfjd7gGX+ZuPtuYFjDWogOg4YZNSbZg
+1JGmPytTIzDAldLPM3y3H7A6tWVILs/sBsGlSsv2rv4hewD9WRysJ31ytpbJG9EOobU5X5DNw/T
zrp2UctsNJR+BjN/ixTjKtkw7XQamB6TxWGkZo8sCQZiWwI0xTs5HP/mDsIcoKM97qdgBkDmzG6G
jBOD+JuhOQ3tadVm9zS30Gtma6ssSYp1J3DvYMBmpL/btyYXXjfE0CdjV4ypm5q0Eao/FyRveQbo
uwC7iy6Wdg/0igKqeFWQvSS9goswVICuhNCnOpDCBlI6cYnrJDDYJDjlM1qN4be0vmwpO+LbTNgV
rudCuiiNzdXdfhnaP1ev8BZgOtIjlNsruAzIT4MrCo5IqtxqibVQIToU99qWbkqn7DLNXmXBnzFS
U6fAdXEPabqFA15A8y8zgcEi5G8ToWdZY404qsyVNHPvjPWKKOZ3QkdAjiPPwNNbioUXVOTQJgTQ
7XUMJ6F8Q7T8dqXX+ZJDZoGjeFbazxwtq1hRK6jzZvYpnjLqGhPClDdBUX9Yf+GT0Cg9weq4/Jjz
cxTdjOqNgqVkXi0Be321U/Gej9O27u8Ylvt7Q6I5BVuseT7pw4DhW9lwgZ2/GkV/1Z+0ouWKzQ89
IzwRgNgGb7FcXU08NUoRXbHw3NWF8RpRc8h646q4rNh9/U8JDeC8WvlH0OC/dJp3iUz93Y/2rxiW
KmAE9c+1+m3WEZShH1GkfNM7jm8rwVPYyrVyiI3APlserXoXc683UR8eIzFCnY0cze9tIz3ILa5j
Qoe95ugo6rDscnA8JB5TXc3crnaI3fI+gpwY002Zb3IINULp4VCm35X80ZaECHHBqVnqama1jqtT
gh9Ma42uTvVWaM0Gr8KTyJkcaVjMdMh0y+QzCKOvJIjwpHa21lh5lSZBeuDUFbexA4CYU8FRof4z
belNaO1NQAlXkuZd66BWiuY1bRh5TzMD/mKfTfU+S6RtDhW7Ho1xU2iY9zrzmkwsY0B8lVgpjFUo
D9jA855v51H+JLbeUxMdCZ9EfB+OkF/oQZuu2M+L4Xrb0U7Pbj/nXJoQO32DG6uGn6XzGjvUdvXE
+bK1J0aqLVYXECM60GBkcK2DqEDkLEIwywqaZPG9fMpEFqGA4Wfy7A/QrpyKKJIYE0nPco6Bka/m
Gn1Hi+mH0hyyKfNCOqSweaoFLuiUQq2GdREVHlZoCNZgJAL1kqzNMfNGgdjiBjUxcR+zvtwv5a0O
Ee1VLz9U820MbKYKOnggfqeuVFABNq39m6fpamhutvUqsr960f5x51H4WDFoKegv19NLVCNCM/Jk
FabjRQzfNvMFA6yRJF3oWovvLWwepVrji81Q1qFUwqUNIQI1EOl2JFSqbAO5u8XO+M4VyzByhtbY
zy+O9W7zS2DIx6KjhKHHJFJ7GzAyCfJ/8FtUZWcLDWlIueqL3tqRbhqt+l6CCfRg2dF8Gw25icXC
luHFtK4GNz0wwLg64iZDftRo/DTKX7WcpXxYbX3MQ4KsDZ1TMyz+1cpnOm8pbEhDBAWHJ953W0rk
nlKEi1Ksp3ZDwbEL+8fQQOAeGXVR4SSS5nbxcbbQPGsWt5My0Kb+aPqHw13dDXfzxr0BB1SdbtyE
ugJYRwd77ggaMDOiVySWQA1ybbKuKhI3KYGHlO+PKGMU17bfpc1BYZBs76xS/C2DGzX9tahjp1NR
d/u2+Gr0gy8rmPyzu9/rFtb8V2c+lvJQvTrNdZyIYrFXZXDSpy9dgX8Ff+1gAq3jR5FNpyr81svf
bLBcyfrpWhKxvkfr3YK+MQvLx6OQzZpP55gCAANmfTwP08bM1spv2vnmcOjaS66APsWQgGbX6q9Q
Z6L8Vk/bLt8TpIRxOYGSOTRlo4UMbfiRfg/znRyrZ2y5MNRx0/w11t5EH3PS2axRLmab9IdfRzlw
RuBc7BUBrdTS0NhnVd45xHCYB7XZw9Ap2rPe/cF36SAvaydWt2b8mOBS3BPy9EVi10IqYjieHEIT
H7BtLZ4WgTU8iXw98brEQW8O9HxR6zIyhSfD+Sxg7QG7verZmjI80lZLDGravyvhd2Y+W4PgKnB1
ILn5LJf/FOMpyt+CIm06dczapG8RPkL7kVnPyuQup3EB4qA+pKzT449CewY51Bj1d8gjePj4A/Tx
amZHu0l5jnlOIawqKXxPu3ti3wX83aiXYYc/xvw7ie5kZUnjKWm2Gvm+VmFvRs42Y4S9NbwWEILY
Ni9ZcQ6VT2s6zfhEtIcZd45x+gindyN7N5tTaF9yCxJGcM0wlrCRm8KVrvgiV26ADS0kKRsFSmjR
UDIXcN2NH9t804cnFTUcFnEm/0B2MG+KtkHVvjAWswZPkf8yWPlJ/j3ACC+hWoW0+rb2RVrzkYOc
mi6825BtLTwEBHQyDAiIKAAqlT4qiH0pF0e8qwdSQWl0p7MyX/pi/Jb774ahVpaiIJSXwdGkrBXx
MA2OP0n9lwRoWoYPQ/7rs++k/SwiZV8u3b6aQ8jlRZR28ZKa1X4Q4abRBJKBibwX1E84SKVji4BD
hNhcOwiKTZMmNdLWVlFuZYe+JZDlk8jq6ERFqEwQgfaDnnEGI3dbTSeNHSIxd6n7+XuABzWGn00t
aCOpkpQ682x9Nw5kGVxqNBFBVNIDWisMQ2lvzIe8PJs2f8vL4iA3Teh3YqayMZRLILVEI9md4uW6
FazVFHA2jVXuDQsavOTE/jwP9pXhgIiYExLsuias4V+rZAYTKPyEVGjI01O3of+B1tYN4xPUOSaS
Xqa3PeJhOVokOnYAytDz3k2GZ+ZryGx18KFLB84GOd9DhSqcWxFsCv0SxG9a+hMjwR7XWnIyQg4B
1kz4yq2dFtew3kQEXYt7at+ynrnOcEs5XxNvGLpuq9b6kiN3iqvKugQRbK2MCU3J+CQYD2NhbmrQ
h66GGbggxiOgPy1pgtrArjknIU/niLIIKtkKjrkq0NDItJnuqQGXW58yuw4tyIWBtJXabC1njzmq
4keY8g51ge2ukmlFtgVDnSX6HGhO2OsibJgEhG5Zeb1KdiEkPBQEjcDqTgl9U6bffB+cfSFttcKA
MkUgCp0gGwRpyYhsQzJ0IMbl+hwzFcprIdeu0ombpJIbnqnOF8SlWf8iLtqBTht95TgnzAZT3Izo
vAlvYSsXmzShYMEiTcICzpTuenMLkSlIWvMWZOn7sBJldlNVB2Jq0EHDbPZS0W2mhd9P7Jb8NS4p
6dB4BoJHMB8y/zOUZBif8pUmmU3yX9xTCZFrYr4PV9HTJgttF1jylzOq5IXCwrRN8Rnzo43cOHVZ
vFFDfUWA4ErT698qH361lhgB7ag1Z2w915IfS3m6NXQVi23rqbUcFLQVh0bBC4nbLYO4mVFjIDEL
jeqHHocZltr8iT78juyafk1XLqpm+2YK7aX/Ndl5akT3E0lBvJ2d6NNOkfBFAb0dY2y7uQQF1grG
rzabn2XACVB1OrhF91YR0tfMqKtjGJ1Ff9Wse2/dQ3FK7HORdSd9JCypgIFDJpZtyNesss79YlSj
PwbEC3pprttRIDOaQkplojbkHoWSOYx4KLYzo8W1PGNMNMfqNta7rQaNT1YAvDvsHSHTd7E4mvWi
hlTVf7Eof2wB1bmr97VYNBNyfbVRSUmIbacu3uu8qakkNpaMkCMZ/D4rz9Sjp7BBSW71zxbJrGul
LphUlJvsyhyfAkzt7HMWIJSzWJgSGzw30BhEHYBwO8GM0paM2PzSlHAv9IFZSe+QCdryZ534TdRs
znLCCZ4vExUHbANbk7qKRA9XEuWX3FQflrkpWnigqnQcGm5bEwyQIemKMyVclTke8nO1s2AHNqNy
KNGNhBjjxXwQc76OmKvSqssSOk9coYG3BCrnWn2PM/3VTBRKfIGpRlexyNp3s4ZCYNXrQR4utehf
uwhrVCQoqHMId8jqR/uOqfXZqbuNcYCDBqWPQ7UhXscBx9zLE038tmIWQj8SQSlBWPc90DWN1pbt
v9LE6Cet5aoxCmY7xumUHD3GIQpepc075s7jisHcU+XCIQ2agJNo+pRs5AxYk6UBsWCMDbO/IKNP
tUM0bohcRPLoi/rYxZQBZFMA4IBkmYyC+RD1TxHiRJ4oZDPON8LSbpp0VSOHSirgTo6bjDhNCH1N
5Sp06ylFrUyHMCH0aKlNBRHBSnTL0i/mQSAhifqnscsrGh4HqmgU0wiwDygQYer21o+y1Exxj7dF
i1tPzfHUoivAErzHOkeu8cI4t4KIGDZ0OH2Fau3NgE9Vu1U0+a2IjXU0cSXNdvYT5IOfJlSVEWK4
YmJCpc+s1G40/mFOzA/Rn8IM0ODNKyUankrFekK6YEFcag1iE8r9lP/3rZf/z62rRhXcRJ1lDZWA
RBQxSe9lnfyMGb5Z3JEmi8gSV72hMTR1eiBVa38r4SWOzv4AmnZYJROPh5C01cShFLHTujm9RhOa
BSe/lBBPQ6t8lwSOqU7snCqcQs3JK1XEtFV2iUpMsFNmbrUfBBe1vFTjx0A5pWl/4p4PEPc5iLV7
nX301pMRH+eq+tcJn86EIeo87WeYuMb8wbwUNwRJoYz9qrONIza+XP5J7W6cT3p119S70zzcdvjQ
EAA3rbZTOS1DYboSp2z2Nw1fM5+wcYFL/ayLSKuW3vUiulFpXMaifQTUvBkU8bRMfqok3UvQ8R2U
oaAgnawRSJt+ENZ+JMgG5XkZhK5qVQzPc9Z640S2Hwr+rZvPldgkpfYw04hABVJkmFh1pJ+nmAxU
AAFqQZJN8TYWzU5vfD3AvMrShV/YAeJNnAVEzJiHWt3qX5eEYaIxOJzIgIlASisAYa/Qwa1DGQen
eaU2cB1GmoxWCV6j4dXSorvMoak00yrkzdZMJrH2eO5r592gLU4S8d0s3XpYP82qEZ6TErNrm/gH
xx0aGTP4cOT2y2ziTTZ+FONrggQO0NSmzlA5gxGn/XdkzcJb9hLlQF4DJJX8rjoRPbVF4PSAxj1Q
j0UcrHo+2lEndczZqnw+qpY8qktADiozcFMP3ckmE3Z+nfpbywgRpgLECEAFngXTiWjaV7hQWIAj
qFuOuopNYJhcFa1dcnCOYV8+O9qxiL1ncn46QfNWTNoOtX0ETwdZDxBrFwz/jSjidKdnf8Kzb8mu
mOeDus+O9X6GLivxBhfQQ+eDsycY+UjpOwzKcps+27rEftpBjZzKd9EwEyyMh+CTseX8qo12EksM
ce38aOZ4CuL6HBaEIhmZm6Tq92hjEKYmjI5bv6mHjzxQbnLB5LhuX1IcHoLG5MlFSJAUIkRmde58
kVTMLC+JgkZw5ri3ddJouErIEwh+4Sx4BryPvolxPsaokw0dQl2OTeYtHc5AAwSNNCb/OHa4WYYv
S3uK/B/ZAnTapL/xxxkhrJd5RBgQaNXY6CDxWJC8Etw6xiFEERKhszDphnLdgy45XJ9hPHuy9eb0
2Ok0Din3mxJh8URLlHE1KCz5yInucRr8Th0/ljLoIjhVeNNtEeMFMPiCpKFYxG4E+b1JYAyqgU8K
zbqY6m3UA31HLKoUnXuLkfC/nlO1k4lzy9nK4al1xp1OsMks35cWJlNhc6DIK+tnV91JhcIJG5EK
5V0GEdrO/lJxCxjDjOB5oLfTtCWum0dhT0et/zBppHPay4bfmcs2aSA+wsMhkoOL6IkEl/w4KdqT
Vp1PtwaRTbW4UiRXhwfe+Vp7pFNu4q+uvGtIXWZ6fXp/45Yo9cpt5FMsnVJHWqukWw2Mm+Ui2wy2
9Rbbj356TbPd0luB86PJYxqJwxL/WDUhADnhQggHrzkFE5IeaTsq+7jdO85dQUqRoF830TtrIUqN
dSMRC3S0wd6SK4UL47xgpxPeojejFxS9V8PkTaMIki8mROlHrBTgT3RgzH7k4i9Cxl6r15Z0g+im
z8xJvDEkPmUFRMBBidBkJjZ+QODPtt0pybpK9xoqkZm7KSpUPvtAgmzh4TIF+aOY1YMDlq9EMXa4
iXSsY/0zBo5g/lR+GsGuJC5OZcRNuogbyaeqeZtVl2GCqRxH4z6JX5YF99M1H266soWpZeGoQyhI
uB6EX0PvIwevPiKlUt2qJGzllZhbi9GGdAgaxGa8kz0xDFFjYMIDbEIoi97CTu61naPOZx17TocM
U3ttUPiDt9TwDcALtIdGFCnu9PQy/GrFu1K8SzZnG49QJv8y0wnKOqXYfMiwwjYzmoQengf6aso1
ejS3ny56ceqzVfMAQhnydYW7w1I8NHT3HSGMTOdZ8dZLqz9rcTAJTXeOXELLimziQwmzeQl0vg7Y
SQUI/1DxG2+KdV9+eI5SXBstkrcRA1NBx311JE8DmSSMbA1pRPIzxW/OsNNvY5xyb5knktZRnZdA
NmqYH/Wy90xVJgmq2wakFE29Tus4sx0o/Gt7vR8ZeY75bdCP9nCYkQhm68n8dKYIcYK5TvroNW4T
bDSQaaIt1eaOMjHGI/iU51v65LZ4nyUkxSOLm7F0VUE2rD7mufRLEw4oEzdnxmKAibY5X5scsYfI
tpnzF8bAvFAYqPSucqOvS025GGpxnGWB/p54OOpwP2UxVG22tdWt6uxT1vcY96chuY5NuLYBrRDs
AWQa3LOMM/pLUlGhQdbYzFazK7Ji69tQCQIVkWL1pck5dBsmJpJNe86ZZCQQ9h3ny0DVhEBOn48j
IqSaS1lWro1+a9t1W2/l8Yarx8ER55hRhB7sJfOgO+6vZHogYcXot6k/QU3nNhzGL7t6Zgx3awZz
HEDM40z9odSPWH+UvLtwVbhf5PwpOmj+zFOtKL1UUF4CRpCORFnY+339YhO1BXlobEhBb09FYze3
ScWKp+yLx2Sh2BnkZzchj7RpFHVpQADYneBiFOItRFadPKvBN21kspPzYwb9X4ZOOVQM3+YNNFK6
Hd1rCGW1qcYt0qrjXjnX9niXgoBN96NzkY+p9IJ/F1Ih7F5M+gWdkj2u2AZN7pmK9RlmPcrJcNiX
ef7WqsoxEwmJA5lN4K6RlkxVLERWOehlHKrlrjJtDKdixm9y0CC3QnVtTv0/BRRt6G6TEz4MgxF5
UK6rAeZz3ESQAZuPsLEZNftFciutveSc24h/4fjj4s7+cqSzReyWOUCWzA0iyHzS3aSBgBd/SXL0
0me3dHgG2jHSboNzqelrQg3nsZpkTlDQcFib9uB1lEXgav+V7xnIQo763kChNBVbZ2i/ggRMxVw4
dz0El6T6R6jTdziOtIeMXxj6QVeh2gzkXW6iipfotDLXAQKgNJx7bR+V3Yk4mF03SkwwbnKkrKuF
PclrbEzU9ZPzLpUy552FwyRGoTJKHoOOzlG6wwhE5XK7G5Z9LKP8MqbhpVT4lYVOa6ns9God9Sx4
a8J9vfMGZKEWBnyKovxqEsVLHwEPUdG5UxmZO6MyzYNTYcOeq7CH7MyFkZASEIklQ7hwUyQVYyxb
wwRbCnAoVHaR1RRrXQYMyHBISMiQgrORbCt5X4PX9Hm8LozuUBZ8t5yPmCYFKB9WD9nhtum3E6yD
jvFy8ZuMJFeQiWJOCENDYHeOtgEgeBgiwrSwgp4ERgeARtVzZMYecYAmSbbDmmZgMqWAIBlQUk3a
/AUHcMAlIMMy2Oo/KoszjoeXMY8HG3BtNFv/JTrYj2kwGWdT6aScnROJohamImXLGCyiCAvmeSfL
4PDcATZrYQix6S7WvfY3jBYu0uB1hcVInOHmQCPX6jh6qMyeSfeeewZZofwaBuNNt8k1DyhrctLS
Y0qwCrZaYcxU6eJlCD4MiBuJjM69oiMVVXUvBtLULOXcKY0/T8ZGJS9zMuK9G0vlPee3Fz3uTpq0
HnqUB7J9kC3E1a3mm9R4DSgWlu3dog0v/jrlc8FgIFYO89aKbqECb81OD0HefEW0V1VFTHUqnYqA
kT1ZA+VwahJomxGUzAEZD1IVwGk0vOrOws0JrEhSDyiQSyunirRZzTvbeQ2q+0xFbfMz4wo2KbHK
VBApJWPQ+CpYT0nY1A6zjeFPbm+G9cNI2MFoKihxXS3+telXhoA7q99CHMRQHHD9Z68iZ26PD4Vj
PPMBWpD2L+SHNuXnYC56R2Vib3vG5E9QVCPPVj/b4Iw+CZAEsSRGIBBmXpvmTYP4bf9HsKNB5LgE
8OZLYPw81b/F2oiKgIemunbwmuBOb0Hsojfdd/dm226n7+ZtMeX/DTHA8pGj9Zh/8AhejgQ2b5eQ
FQyhvWYLCx0hk/yHVrhVF88l5xlcpfPifK748LoxG14I/toG6yYcZpJXxHav2Bt92mhz0OegUvqQ
vHG/aOMYsKzCPYxx+Q7QL71Gn8mnOOl3caMnnL6Vw5JCsyjgkBbs8anC/vMFUAsCPhA2ai3IWg/4
tsbDn/5a+bLgqxnapXLfHuQ/eMSMpwuc2BGOvuU30A9cU6gVw/KDpguzuHwX/FkVaAWhRb7TvNWY
1/eu8OAZrIz8UBR0I/sWXr97X+RUXEovTfWZxN/kxijxDR3yIsUcjuW4AWP4/8si7IgQtT+tvsry
MQswyM+BFvA58lXmXYysMdd9wSeRg/v/31FZyKEowDdlc8/J3RmgCiWvQ/nB9i1SavcBiVHcHgA2
sRkgfifuDmKusV5H9gf1ZJDSs1BjmryqLdZRrH+YebcfFOsWLIyrdFcGlwY/kJYHR7NTwi6hL9v2
IwNhcRAUYm48nXMF8vOtdXaVRMFzVSm0FKagcffnGwzbB8FKEeFhrKQ/o8791k4XU8RjW70lxtOA
u1KJR9j+WFKLiZ20VaBqR8F56Wj7zNcI8zVhxTJFTZUrg0NgKk5ru72oYl+ksJvSVW2TQVGwmOWn
7RAkqGTjzcmyRyqh5pTrXZDhmscxx9kmBmJT2nzdBAYIh1hsbOD7KQMS+pSLypeM+MeZy32SpGzv
cUgOPZw66Pi6pKpriXEquKi5rk3MA8qBQN1AZvbbG4JBQhPhvIv6O5zRlNUObDcF+8hpwhwL+3C4
D223bc3DqJ6EvJYyJNB9ybU+Bn9pMXRIjBt068w75VZfR8yhu7resJUhlTaMHeGNDuNRXw4M/icr
1pJPWrs1Z4/uSNSXfOGrcnSbJNxbo5+GPiyXxYzXzLy42df1q1niag2VPSBr3PG5dHZuktvABg6m
k4ggo3krwzLpw5vaJwcdOwJJ6+9Be7On/DBBsRrhNISN9lKjG6/IuBlDWqb2WzF+lFneVdhUdQP6
3Cxc9Sl2GRnkai7sIywjs2I8l/e/MBxLg2UJ94DGn0YXGmqUQAO8xEDtc/8xYhCSwr5OIQxLbX7X
TPtYGI2nw+nJG2ZGhnjB/Nq+WtYWrnlN7qn9Az94k+PQULXQHCuqIzYDQwtny6CGFbo8CtkkJpD+
G/QZMy8VGIRBswxJO+CyyRFIpG3vxsA+CsaiY3sUBlJTR7IJoikd+wVCbAMqYm46PTjoKjItzP9S
KE0GFjpTcCor+XuSuw+p5l0VTfodslB4bFDSFOxky6dpQ0Sc2gn7jrcK6w9Tz3exNsFE59wlGhgq
RwrrIdUZOi8knCSHVpd4dd8ci5ThgwO1ntAs6xxPGyAb5QM6Ld7wvIrc9GN5Qw0SxtvRuVnObW48
nCsiwg8ir8en2xN/2CiH5NBdJkJChhu2boQfj+3axvKm0W554wffHBWjtGECWVUw42E8v1QK1ciW
aRlVLjAUI8K5X1mDr/FX7MPz7F8Ao0COa3Hq4/9xdF67zVtpFH0iAuzlVo1U75KlG8K2/LP3zqfP
YoCZwSSTSWyJPOcre699ilDD0pQov01zl7ODlx/4bKAYWdRhCvMabZHXz1Zb6/1ZZmQ2y+BA8DRb
RFRTDUQo6PqliYe0AVrC5sQOi5cH4tA0Mf5Z8myVS6fa/c6wWfLXMfut3mjb6uLtqXv2n6b7RKlI
/fCv0G5eskZQL0RkXrM36ZA6KT1dgOQE8iaJruh2prWb8i7CDRpDdtcd8SkjMJZ3T/BQZkfRM0qX
iKtr+VKNcNqQcFvLhnQdNI8pE9zgpYNqNdybILwq5uIp4MRtRcpN9jd48lYD+aPFVNLMb70z482M
EQw4gxKikrZtf5TCPUYl+4FVd8lfbv/Nh9WXX2wsFzmhomFxjisnkBxJW8vxb1pdw3JZiit5XOJu
icZ96AanXAA3rFMr8FZnTkeMFrtlu2bo6Qt7I0WYS36VfPSGiw4chC2f/zXKTHL4QCR5AxmIIM9b
CtgH7C6rd23cBWCMzeyKxkyrQQCu+K1LLgtU12VAmzMjagwGnCefZQNS8BJGVG+twnxT5NVOejbn
KrMbn70JDM1yFbnLIrcZYEfTbZ9jOoyRWyza00qYiH9ZRXYFRq16bcg0c7TmRPkC7wAFwsmKagwB
CqbmHC1YvaI3SfiDZnwHKNlcG+DQyLmJiYbjjz0rpEMGNUO/9ORN4XLO/asyDlNbSr90gmhz+Irk
T1FVAJoRPymsy+qnQALrMj6kTnET6UzomFht22pLI/PSNe+UJtJT0x1pgnXDypqa6WlUW4fvcfgq
TX/ZBKUjy6iXi6WH1c00vuC1DyBzVQX9tGtt9TaE/uSuzOKRKOhqbwRpMNgfw9WKnLnwlZnAwO1J
rZYeDOmqG/wqLGVdBvhWglxBv5fApvXiU0jrfPhUgWIr+sbU2TGSeh3Snnjim9Z3NgKcjfRTWsWr
1aiTiIBo59Yq7CNuJn4GFrTGkZE7I1vpV0cVUrP78Tygv2yBXkrBSqXy2YTVNWqEfxLSJuibZvMz
IHepJdhUxaOrg4UysBcMfVtMLJgXZC2M6mKYppwY8gKoGH7EvB/zDIe1heijMr5Q4yU4x5JViuw+
bG2FErGNkzllN7qy2HXQoBr5uwq4ubHnDofCPDAsWUD4y9V/mc5+pgamBdheARKTlNuGKWOu9ERY
lnahQf3n46KdIAAPYkb7VKqN8UoSuwgdPZOp8HJW3dQ9GYtuQA9wftCpVe1PGgAcLaoIHHv/L3b5
ZQen5zwQdqP4l2tQPV99Om1ebrSQIjn3LDR+1YDWNyIslt31nd3HUcUEc4h6zhKZaY2SkQKuBkV/
7qOIFJL2NLKMlsST6e+V6J7Q0DVc0EoP6F79GMVNZ2yS855bd4pqq9vSaPYYIl4NDbU4rDXG5518
7FGGhnAtWjz8yJWTlzcs0c2Y5c5VVgYxJdKGDZPI31lSUF/dGDUy4dFM9rIHuT9yQ6qiHUibgEGs
JP2zeATN0BF6DvZtNywoK/kamKT16VHorqr2lQBG4VBvYW7GKD1P2biO4dP5x7w/GMonVv/lOWG9
+THnInZp0BVVnwvaw6LykFRKBI6XxsOMohAO8lXzR6H2odGTo3UgHWULLGXjkNFnEI8lwD6HkJFv
C3LIYrsl1iC3B+PERJZ72cTM580V7zKNGBR+5wkBfhf8N3oSBkdyvNewYv8hSOV8i7O5KTsMB7Jg
FaTrNKQX3oX6CSWPbx2D4BlwxWEN0sr4U7SeYXPoFcIpHQ9hsQd2OyRU3TdSjC3qKpZmAu/rV6w+
FH+JlGlQziVMAX4ZUdq7/VJz9zR0LLXYb0wbE2lJYdwLWM2OmvzUsr3M0r29Bvo5CdbcZ5r6O7WD
xQk5qmasxTdjPwZ+THjy3oaYVbhLfh42K+jMENsBBQrbM9/xI0x3jL0HdV+EVxf9ip/vWzZtYfFW
uOZrLiHSgpq1ZH5LOU/BJ9I2Zf/l9UcDEIFC7Wo6DE+6aAMJ3UQfoOym2qP2Hka55lhv6RP95XhF
yFfgL9wzsIDNGGtLGR9iucCNtmpkJxQRVJA3uG0pf6SNOFz69NLHPzoUhaBcJg2cSweDTqk7KrfF
cMJegmG156PLkdYt+Q20jvYXwRQ/bXuNTVvprkl7R16sdPNz0a5czW7I/2sJe7Y9gN11vu9Rke9C
uj7zqtVcyGs9OyTpX6j/pOFOZ4opO2m+t4yjpRA6aUcjXcEyZ0RinBFm0egXhd36TgVnTK/3ce6X
y1xEK5NjtbTM6ifqGYo+mGJ75K/K82gKwQFPjPUY+eQ/gtV9b8p2MArcLnO29So5vt8eK4BvmhJw
cx1Sz+fAleFSdkc/rA7UlI78C7FKGx1KNM3+yiJMyTp6IFWMc6WVAIhpuQWeeb/SD3XEIVpRfmTF
T0iyXPvuKUl1KD7BWlFPgPHTxqbEXtTExQxOnRwb94kWOje/22LNi98oa3m8lDTq1UnU3kqHUfIR
vz0UtAJF1i7O7uhRsCGx2zki/MbEnSIMl43Kya1HN+0n0SR2C1WuCHqjZSq1HIJEG+wzVjEhakY/
/zJIwUwb3pdS5YpjI0iIUcfF0Bmt07W6neU4+QIqPKtltBIszbxwMNFw79c9C+8kcyTe1yY/EelM
ADXDj7JzKlxLE8RYQBAEKJ51XCyzbApk71se2W+lml47TVV9pcSZU9a7CEUFRqiDaUlbz6rPTZhk
2yzAW6Pr9H6pK7NJqOAza03voFXx0CR311oFA1d7PDzmS+5HjroLztu5PCxxv0J+hKbdpTOlADAH
rIrQ53lJ6zKawB8YwuWkcllD6FTs/UIMpMyRrUbcaD5+AB+Dc5X49vS3a0vwUSKgUgM+XYOpp3ZC
2XtpFjPydGzY6LuEJYrom2OlnZSpRQx1gCt2GLnBC3NRZMHSMHpHbbBfsZbOd27/l0vGqoDtUlRE
KhghjJgOHprGF7ITsYLuBpoSq9jLqI8DBkARA6C0+pKYuuMb9GCDFYx7yWxkmUnbkI8z5AY13BHx
7I2OgNrBiFP0vMh+AI/4aLhJRoq1H4VrZ+CWnXaFrGHCATJbwDHdpXPai4xgy4I4CvSKChs+hcFt
AwmT9HaOTR55oz5GESNvEgX0H7GHulL9puOAqfuUVTUyV5GKunn5ZLMkOCLqQ4YesM0aEKtA+s1t
qgqoEmviTppdG60MAfxVYtfMR0yTuHd8Jk2ylBAdaumulleFhNhy/PKoH1i79M0+UN968wm0jVWF
yySgi2xGbF60AYrxZwGgi+DZIaAQwN2Yyn7Q3hZ3qxYbLDMSmhDCmsD09hXgZMwzLVmgpuXu9FY2
tqnlK9TIo4Z866vLzY6X3hZ58u/uaLFWD06GadfCnmWcVvPc3nvvR+DBMffUoZ6/RuC+1wFYYSrm
fjE67HzGRRfQx8G51pu35+/HBvmiyTgHSb1rXRXEoVnKoGKGGbIn7FHfakgSNXRkW3lwKARYUA7h
WvNsqQFXN0eXjrDDJPQkaKexj44uHbaNue/jC30VDhCWjF7PwG/YT89enb70dsLP/iUWfJTgUeln
CMlKiLWvX8oVtkbprxtfrOERje0FPveE6T6ZNiQGIYOfJeLdEP5ElXFsZlBX8iY8tNuAznAyIuS8
/4KIrxMMIgPZbVRLdiKkTm9Ki9EHsVUvFf+iSzbtSgdlB385N4/FEIGvyS+ORDoZ8TQiOHImjh3Z
smHtyGO5mh5GU+DaN+mZjr75ilhk8+X7H1FiZ26+Bjzsxsh2Cr05/7dJKQUJNqTlMDqiE4ruZoTW
ckUt25sOxt10inzxjng9TeHEFy+yd0SJVgsbcJ3MCvTkmRNoIHmO5r/c+t0AXOb7Q2QGzZYI81Gj
AUkOln4Z/YtJ/gbyNQp9wdp4lF1qsK5lnWZ6YYovjeWi8kny35xP08j243DgE2j0VcLpiMzVLHal
cJPqM6buJL2K5T2EpT3iMvf+LBh+2bfp8fhzzqaYgHX086eeNYS7ahRmguquI7CJmfuMb4LmouES
ArUhO9PPUTEpDJhxZ/mzH75E6Zt1SNmwKkVhmYDD0H87FB9KdtNYpkp9PV/oyWEklrTidyh4oOJ/
Wfroo1XJAsoD15b4zPWip0QhmPu2dAs4iHe4hmAGCtaedZ5e36cRUevf+VOlv0DaAhS+/9aGp0Vz
rNzGRKTSAYtX71FmoyydtdKpaX40tt7SF15a6JtjRAv4LZN1MVN+KdZ8CpiSf2eAsj0sLf9jH6ak
OtGhoWKg2xyaMzlZXLXFQw+dRCQhKD8QlSb9sjLnFRpXxbk4kzP5UBlnQssKbxQ70qdBwIhvLN7p
4zpECEQix78EchqWd94lpIcTCxsjCxwWoNcwcNoFvoENc2Lw2fluQU7hUf5XkgSgzFXJ7v4RhYPQ
15hkdwRfrwtlg8cdXT9GEQTcGLdJNp4rTn5jzK4SxIJb4yyC2QZlWiw4RBHtM/hP9BkDSgLPyx30
rswp4bnEuxxMIP0vMyVQbyDb6XIh95PCGJ+afYscc04Owne1SZ7evwK7JVNJnP0kc12IJt0D9c36
R6h89eTbZ3YMj4wJ6z65MmxtIdIMC+3kuvM8Wjb0lvjWJgeeik7d5i3lw7diRyCtU91hYskJ9ruU
5/AdyZMjUNwYJASbzBoe2bBIjeXYneUf7DjsBfXVEGBSP3LTKvl+/JrKZ8MJpZPKekCyYTHzNYmc
LlJynNR+rJOYoGUr7zeguZ430xJ3af2b4wZLWps/RAvSI1nsGIXZ+BXCYo0BSei+Wt4uTi4/2CbN
ww9O1J9ae+uquax4t84Pf+K0I8rdhUiUS+Vsz8CJj1L+s1DpkN28XVUP6Uqrxso7IGyECbAbXnmD
VWBI/YamdPwOfqtreg/YNlfuCZV4nt615MiilDQIi8fTXajtgiNAwrxAEjczO7C3k2sGZ06xoLrz
zTUGmLJcs5VhQ4OiA14ep7u/SlsHnyxTWf6/428ROSX9tPgPHlsyL4iHi2FpD+wlFqNgM/zp/iHu
YDLnblrCdgN+cpz8fnqJ0nXd28KHhT4dSo39P1iT9wPuuhumiRtinhdh7/PkwJLxQ/4Rwapk+u3M
JUMhlfFNuKZFUiCOe2hi1tawgi+ATRWxlh7cMPAaUJISlv2zRaGuFHRrGk/6kt8/yE54mIViQR8R
38qvCgH3VGzaVHy5tw5QAQNTYjwLVgyQfbOk0avEiwSPsNuH0nYAOSNvqHWLgdtyX7d7RPdl83K1
twpsynNq5UBLMlyiZ/6Wf2jwvWf8pRy7s3phqckMFRtxgTZmBlyUvWttXjN/mBe1kXNCYI0oBYCS
xVJ+83m0BOKyJG1r6iPsfGQ+Bu6ih29MUDvhYH8ejQkD125mUDQcPERzKrT4bLuYhC0/2mc4M6eV
2S8gOrWrbfZT/Qgvd8tUpZ7dCwFLjRrx8Aq+QLxDKhF3pDf70kALVxSo2XWVQm44cRcMcONz5CCQ
RJWt92kPvKHLf5BQxmy+UJlBWTq/kZHq+BS4e/7/L0KRwmXw0UePNO7jCIkn0IM72j0F7oT+bbLP
2Ll18ptxj2lBL0JZ8dGYMP5GSgzbTOXRD4GaewKj4C4urgYvauTl2a6bwEPTHGRQXb5lUYUEqTyS
sjzJ1KHzKGz+CWiiEKIRTOzzTSeKAWdIQSck+83Z0icESV9HttBRmY+adiluhapIK09hJy4V7iEq
PPoABbSQx/rFCir1UEjCBxn8Wm3oWZnr+dKjSR8ZuSQ5axYBM0JagfgZSdYg+cgo3wuow2H1U6rB
t4YWyCQlTfnXFjCU9xKq4rGC+zkuy+Sdladce7BCZciUWNeUa0XqHsy1SuM3y23wOcp4qNK/qIkw
W+wUl2khham6Qr8qMdxw3UMMpLt4DNmpdY9m+YgNpxymV6IWebc6hjoVk1tH9a/MLgbwKblGA7Zr
wDUBMSgTi7CntVF6GL4Xan1hK6FF96G+DGBCVix1yZ0nnVNnOexOixtq+Kj+zRmpNWYyl2MmbfE1
oUalr9cAtct8fT22nI65vEY1NnoAW9h3pEhDekQ/evEomVLl26plXW5gbds3yoYjEvuVMPU+5tOa
RLh0X1qdLlPK/AqwaH/SIKVkNkIo0zoJJMwHW/z5rJB2Qw+TVcGWbUC+wJCk33NonMRg6dwGiNl7
cjsxs6sBLinGTdZtbHTqMYYLEhshdmiNRg5xBF9WQIDsX6PhHkR/ZI4Y/G9DEqwqaPjCPZQAIsV9
8ZIksAOurp3BxrCkVrIXY3Kh23bWIejfmXlAU6TrryHZMuSqzKdi7IJVm1109WjGZy08WeOXLhF7
IrTzLuWQhVbvfoIBE0EQHfBuzUojlJlgU7k6fm03ZXn1aMFLtK984tS6hv/OoxVb9cK6jjFtkVHN
2GWVc3Z4rnGrLDZPlIdbnFKNAXPKQa8DLS0epYNLCdHpWwBAoYqY0Fz3xLbII+xxTMH6cIxkx/SG
eWS9/PqYIPpsqfcL7j6FWhxnbnaM+ZLrCtnBczR+vfpSpAcMSSWWQBnwt7KuZAfL4rEWDxzNuXun
AMAp7FYHsnUH0WFJFabvkVJKI+GZubJCygsCz0H8diVGq8VDgGpNXSKBKug1aaGHUPTYR6ps4jqc
J4l+DtpHbf3p4yVvKF35sdflSALimZGtHUOe7tnj3kTUFe7AtMBjsSfSV0RveXjXdEHl2ZNv8rCn
qlBZQrZ3HfO/YK5bYYNWMp8E0tmxzo/4nVMJhSeUkuhdDW/8mWp4baujkewiYYegNJXQy2yj8Yap
V5CWqsDUH8HpBqniOoX9KK0rAh2UM7GwbXUelJXYrRkdN4dW4hDR1lbuoJcp21MkPPq14Nu1j0N3
CWGrHVYLhjwJx1/NDja2U5Rm7lKjk67Sf3H3FK2nq5250rj48MFui3LXQHcRVKiM7popF4SX1rz7
4aViGBss01/RWFUkkJn2FDpi9hABOA6uVsOgEfc4xw4t5xzQDGrMEP3cuDTkBW5/z4bppFbEP414
Fw5usg/GHZ/QHJYCxY2l/lR4TVNyKZw+OuTyugeZDM9hP41aN7JkA4kK0n9evkzyDRofFyfBCLES
c99kViC/qCR6dVhG2pYehN6rbzdm8OkwnPVO0L4a75MKWwArrX4c9TeyFjPC+OOgJ2fGvArQjfnf
WvSqgDhsprF2Y7fRjiVRApmnv/Iy4lAEa+BBErCu8LupHlgyMERUvG/wLL54QqBrGQ6hwOmAWnIp
jkwGV8V4U9u1BGrVWwn5i8lO//9GkDmfLCwhhhno3GYW48fvJj4J6tqKz1GxwxfO2m0l8fgba1zt
qk1iTUTUcPpvLM+VtDcAhMqPIN8ioNKlzWLyPuFjKPStgJfLWOjj0S/3pu2Je+QsVbuwCLmkJmoI
XQsgjHE5rkJ9JxQADxGR8fRPv5GXnWDOyPKLX2EkCs9HOPydxWuj3njYA0L/EmDxYo2VgPrp6pOq
2vyzxA0GwMa6opoo2juT3mqgwKBlP/qNo5jM2Hc1+g6apiI7xLDpXeZOL0tcdekGooOcYvDbMLiK
wx3mCBLDdorFXPfKlRBE14byg/FE4n5V3grgTpsD2pubhDewOGcmX9E3O1zOPItuuEFmxzvnEhEH
xXKcV8AP4F/oswAHf7he+Mwnw5od26dDZ5ID9hwPJDjXXwpOexbB6r8g2zbDcs8mB5T/pCzClZ6B
32EioSD5BkTEMYzMHuZOak8HUIO9IhD3ZnqY2kPSRlAYacsRpKD3FRlbL5gDxetBQrm2Ka3VYIow
tX66b5ohmkpiacoXULBEXoFUEngZcMzgFUb67EVO22411HYiod/8k1AGk51VLJQPFaClnojapqZC
/mAVjoSQ0bcuenXS9KUb2xStsUXFvkIbx43dB5TrNnIKX18iw1HFNTIf0Qe+xSpk31AmigsJBHFM
D7dsQTKJOqk7AvCgd0/kBqTZasmDbiKiQI3CxlDDF4XgkujxZCI7ucbV8tHMzDHtzavxM5o4NuR8
60ZJts9jD4mBwXYwG77V+od08IAxNbhpa5Nkp8T7yoQOtkONBEjS7554Dlxw4kLvbHy/JEYI4W3D
Pj3/1dk+BjRYWo1kiFuaH585+ZALFMRsIxhi+CWpH3HYgoTQJEBYc5HoeaTg3RR74fOvmoESy9sl
5W9gXlwybXE45jejsuHXRFOIc4zCwLWr+Gnm23Z8BrggAxsAO40Pl4UIhksSWOb0DCcly1hAH2IP
5IMd2FX6LaLhUEEDlztvKBkVoF3YKvU10w8m2sic775nYtqEylrDn4FRO2cEGlB8j8E6JKCngy0F
p3NFbrGyzyXsBJ+x+/j1QZG/Q/PlhfE2tt49C+tcQcIcswH6lURc029PAnPLIlmUjgZ6JDSMoexi
2Wi2GicyOzRg79PP0BkK7bLlJGRr9HQofdSv8hSGAV1D2tAG+oBWhm9BvliA1vyXxNMep288gbMw
JE9AYYBEnpVeEOE8Ud9oMUu2HAJzJp8KokRa5A/MEOBsqpK3EFV1QfE8Ry8985xg5D5JjWoh5o+O
UrFpv8eccJ08ekw3bTlOih5GLoxm2YcVyHLZHdWFz6W4S31Cbw3Egki/iuKRjwclEOclIXDSTe+/
q+6i+Nt0mAhKi6rCsQf2lPWqNl5d4ZSLh7L+qriiGZ7hUkjn6Kk5V/g8ELNg05OZMrQs7wXxROnG
f0qWozNuLLQzpa5ZfBvlcyQnKxz+THR5Wa9ugY2WT+7cpNdAbdp8x5zzlQVhRPqS6ms5/EuSX5mT
cNLTyNauSxn+vFp13CiKU/lcuLAH4sRfaGzNK5wrpo6gHcPIDG22pDhB8Bh5KWQv33RoQoT6r6c3
Js+r5dFpw2MDEDbBYpEzi5Hdvy629lLzJ8Pk6j41cq2czlu3Hlp4zMgdK/Sn6F3THKQV7s5ihJpX
Pl2luqjew8fMB4PBy/foUn8JGepXgGVc9zdSDqL5JzAI8FsXZciqVI+tu1WSLxH7cxAwoyYWMHtL
/a9HDxNUb17Rmer962WQDtozruq5xU4NOtHgXkiQEFXCBvF2j8V18H+nvRXPS0JOa67C7g6tDWJ+
IA2oUxo+zv4jskK46KyhVBysKY/8gMA9lH879dqhHWurm0LUisRmPUeA4Rs2WBmxop7uDj2U2lo/
JrETC4RonPSQsv639f1FAqIgRqPpmv4MsEq+qrV961mLjAw00TQdN4KBjkKfskmcAs/IJ5N5wQP4
Atjc0A3gnoMXxLdgANApMYCr6zIihRUkDVy3cDfSqoztt1etwcDJ9EYU+YH7VytEU7g+TDMepQIw
gISkJ7CFcicDLVM6CI76QUTuLaN9VsNoVQgh0gXI5CWBZjVcTv3AOjqFxpuiZ3D98ypCCg8yM9wl
6XYg475aa9lXGmuQN8By7cZhnTV7IzjHzFIGbEERrRtfyJQNMfaPoWMYGPNonKZnIpjApHW/KLs/
uhOAMCm5n3eJ04PnXBB/xqqfTe7bCE2/1T9M4eFSECvLIfuRynBRyw9jeMb12qTD15/pgOB5/Aoq
QHjd3ohg0kAMHHIieb2/Qbm2YJPg5NSp08JrCFxGAMymQ27AmMdBPKb4cCJ6uK5Ujkb0r9LvhXxV
jRIVerLXwW6p1gSeosuA+5dilChQFwKGW7nRYGfdfsyitagP80xlwV4vNF6SKvlpBCSIqbfCadSq
vyGz4YbKV9J4ifG7CYMj6f9KjjLD8smTChYNmM3UwpEW/hvdH5dDzI++degaxEz5xreb62txMJkc
ApcTP3ryy7RYmFZd2PEJfC31dONPKU4DDy4xUv62gNYXsRRDZMklHaAO9BYpEz/+bOyE+u8wqfpa
65L7pybbRMNFSV+oVKHQMvMz3E0I1iHaoBatenQvrzhZZTVD3XeI6Q4VSacvSiK+2JZBX2xOje8U
6o2WgOOn7a6dvurRJijnKsGP9wGNnHKk+f2pNC5BupHd61juFfHgQY4GmCV1V4QoCXoe4Qz0dYmb
RiNPHJI4QNuPa/LlAxOlJtzKhHwa3jZPyBJMnwIzMHcBlOqo1cuyLmgJSHWkPWMx6MKGZbrswivC
PLEzKhjOe0bUaaMtqCo05vuVMTfLO1FtleiI6I+tlcjSWd+HA+xkZt7bTHdEAxHEI8NPV1BMPlaJ
cDHla4yIudDQT2feulQd5kQjoG3pAg1V6ZcxThFrIbIYR7inuLYI5aq1S4bRmkVHeSq0VZoDaFga
PcjTlaVM0pVCtN36D9XjDH4GHxCVsUQsc7wU/Eel2Z7K9GgvMk2M1x4lwQA3Wi3+msBR5a2pHQIi
knSnFO/1sBtjqtoDFLUIJbmuLaAY6N5GIjgT3wciO8yuEsngeyJAP9kgIvGZJSoFJxsfndOPp3Lk
F5J+kg7MnoXxCTDxp9XsnkiT8OyR2TciWtt2fNClv1JbPjB0ZXSGxrnoXgEVtluRj6Y1a1E6yxhW
CpHwQti3Qss0mOl0g27MlJyh+COyz+zWJfldXKRm8px2enKzi/kZcjaOovjWOvr4mi2YxF8QnrKC
3rU+yP5HH3hKtLeZ/qTJl6RgVvKwg0Y23piCw38QvJl/tJKC8LNqZeVkMJfaLEMebQY/I0ODGdqv
uH/kHfwngJZBTHSBhwzTHOaKKwFV5EaoAeRqcNcbxHf9X23se0sh9BwIwogbZd9hUKx1ElfA+7nx
K+PR8pCQyNcwztgWSDN97bNC08yS1v03H/+6iMZQQ3I/flsGb+7k1WD8nuSTeBlpgMkXgfqmROJE
DNh4NS2mAeaJuybFDRKcmbHl7rnj3CqqR9hr4HUoSVGcZBAo9RosL+krIw58D0gR+2lzTOnYgNAz
FsXPmJJSrZW3Kj3hg5k3fmIPwVoXbcm/G42Py5W9LhYkX4fIyfU2HgM4h7pyG9hphfhyc/UjsV1u
kBHn1R7xlMRUpm/458Ad8cQd2saMqkw4srfocZ3i40d01a881kwRikaNbg/vhSTA7mB6WCADWuDL
ot9CzmUimcD+y4+I1d7nnLdoa30wg33GFNNnO5/PgbzZIrpCwACoRC9I4aaFLup4an53DezOHoC9
d8Vf2VyB5zY+84uCJ5vRGUA8M2ZcyheXQ/xNSUbFvxEXbNABM1oPkxVJwtaoEeg6dXQD7Muin6Se
4ify4dJEP5r7asZz0xM++i6CTSJv5f6cCZcox5/JkofLLYSpKLrUqnSt1RQD4LRArwVElQk5dSJ8
otIYl1a2NnLjZmlEZ6Rk1okg75JPdDcY6qHaR7ysEgTAECa3e6x2FH35jkGgYr1YxkbexwCYhbfb
eli08d7OSG69uFLzVWRg5Zwcm16VkzjP3EQo6d1jybRDvLUJeCeEU5qabaHPBY6WsqSoFr4FJRif
ygZgEFEwocGWlZyuXdHbImPiHABSV2nzpLELZGQi8wtqcKpFfJoqpVhCHdZzsVb4unTxz8I9jtHR
cx0lJH/KX0UmZMpZl+908PIUmMrV86Y29CkBKwmPkrrOQgYF42+OSngomUUgeEeNulioyDJyGhA5
dNGdfioRKGK4M0BadqYyN0JhocQIeQH1eUsjZPlBNmg7yHujNd4a34Db0e8TcoANJcMHrldAy4sv
MYddWpHI4U9XJY5Wl+IIpn8ubNtpVl1S9KcXq0WedOqrZxV8hGaqMvmFB8ABLBx6uLwG5fyiKQFh
fanZHQMc/QqXN6uWwsf6C56ofqbtJyD5tkUUYjJy7NAgCCheSiQ43Vn39YVmyewmsZaZG6m1w8ap
LSfiVqDIE38wFW3Sai8M22p8Kbh8EOS6yv+HQ4nanf86Wj9RvJYEKLq8TjQ+ATvdSwuAk2qmAVQS
0uXEdB8Sg2otfuvJJi9fSbHVieiTrDX7gNbf0tqN3SHPHXMKgxdeg0ZjupE6ZH070jergPE1V035
no7XNtmbJOHCwnLD34Qli9X/Np5KEjETz+gw1EfCv8p660sqW9LpZFC84AbVYRbhRY8QM1QVYa//
B0sqC0ZEHMuV8pvk9zZ/5iPhflT6OXToFvJ06QaIghtmK+mMxXt2Cs38MZwyFrBK986Gr8DTF6I3
bMVSHIiRrH9GK0EHiM/GMxy3RZHNR68CQY7OrPmjVQ39XQ36oypwfo3vpnjNY7x4GkNAOZ5rWJo1
8xoJdgs3w6sBdvMOygJc6Z41hjSDZwO835x5u5iq1cJsXdA+ds0eAB7eqbOfob395xcYnMPfFmZW
Ntx84rY7AOmdylJwa+jfRrzDbjmgex8A/tboPAH1l9ga0uzjg9PzcD/SBeVPACpYHdCKMQrqm78C
f/RAL1UHRzN8zMh+tFoCclEYxcCNhmuKoEqK7iU87EDV10oVbJAcMyDK2Vm6yVXrKIEpwePu0RTN
bMUqNajuSf4tKoxEuN5NHBTUWnyn/z/5fbxsdeQLAfops7mHwaVRXyN0a6YCQoyIdqpMT2K/55iV
in3KC8aiUAAFLeI8JqmYuTUhFxRp4vANRlOot2b8qQn8XDHImDE5bot9DrUR9BkF8FsKeQ+Me0q4
V2hPTmca55Yd6KFQXqYbzkWCZRkxeuepAhT9K3SoRa/RPyN44XXQKQ2LU5X/9Wh/VDYG4ksK2CW/
u/h3TDNgjLvUvCBZYQ7hZRihN727Cqs93VFFR6vfNfThYxISe/xUxp+IxJnsjahqqzSbwGLT1G4a
6RhVPxPqKwLkrf55eD0EJZuUZ7Ps0cYtFamPsH/vuyOwU2o8ZRdCf9F/8FtJBPQYC4y4i7Zf9UiO
so8u7rvu20C3Mw2s1h2HsXLNNBC+vG6kpMu7gSUj+5oJaJEygXRzBu8H9vtjOyXAij1UHW22Sset
mF6Rp6bY9sQ5DpGMLD3QBuMJMzOlnD8TyjVnaRZfW+7rcpjQEjevweKyn+xw3U2R5tR9urAUuwuC
ii74h57dz5cz3yNk2XYrkmETPO3/cXRey40bWxT9IlQhh1cSAHMSKVHSC0phhJzRSF/vBT+4yvd6
PNaQQPcJe6/906HdrBUTVyqzG2jD9t4vbRuiw3tWflSkgNrDF5AMQiM4kHqJsUH4cLJLoR+T9BgH
50F8xcHg5tMnn/XaZKIpusBti7dMEI6gYwXHD2p37ENbDlv+cQ2QugUKLqgeSiQaGvumKXgucO0O
Z6yBKJTsJlyj+MFzJivF9KxMuIpokQgl7rLPxnlt7XdLqs9yC2WAtfUivlQYfbbhI5y+IHpVJGAh
Daxu8Ek04dMHAFSLIubUzGqFdGwpKTCEwMLJ3BIMCZlweejHnBwldA6tuvWk+TCrzPsvBaU8Hz0a
XwgMgXLrtTe7PVoOIcM+Jgtc2SbGhDR8x4ZAio4qH1BAYYXyl07BAYPXHH0KmVYcQev0dzP21P4w
8NAgPbLyqzzsh5+yvLQhgUHWOQt4ZfaNsQv0O998qewiQifz7xkMfXebZs9X26NE2kOEQVnFd2GN
94jfTa8BHydAxLv9/woJVIgD1zVXIKJ2IisVQqHwv+nKg6E6LwtpYta51G9LOM9y81ZbrqvC+Btk
ADH2e9xcWUct39BkHRRQ1Vr3sEqK35zJFonH/ERy/8nzeJCDMyVbaB6GgCnJXq75pI6mTm4JYkFY
KLqPFbfiTZIlCGkSjD+xwZJkXaxB3QC3vScY2a2hWUXqnwkGM1jwNi11fiFWekDYmBUQkkCwYL11
hvcqepH0N0d9GUIepkRdy8KFc0iUg3QSiDmx9/t5mXqa7uDuDbxcvTgBfcZ3VgGBt5Wrbat+1QCn
7AklBY82DJpXkddt/0K92c9gFOJHhRsGFUVmv+asksG7RPp1RsNhql9ORrm0l28iuNoqUAaAV7Pz
ogZ8JXvYJyZjpSw6sFwXYDKj6+L27KIfNXo6FaOtqD2o0jGpH1mQbhooodLkUzFnjAm4StgzW3Cv
ornDv/Il0ZPz++jKOxkC+nDRbPqr7K1HdkS7YMrANqc7B6kJTTSuN9YySu2R5/2pJoKc765+Dup7
VXxK+sVBDK+G9xqlWOEbw9XsCC1RPDuG8JiFvjqFrgOcXK8R05h3X4TKTiWw3mKHFoufhlgbjTM2
n2+kkSBFZsGZrHbLHQOmyE2mp4qtwaIiU3CzzN0tG3JXYdQjgwIo96I5l9PNYiWHBRKz7NILn93Y
hhd1gTAEOXNJTAc0tCqj+JQQmdGRLQAAQqy4o0MV87VkrA0hzlZqr0blbAEtmhGGRU3jMVHaZA6Z
4BknDrc9nuB/lWWtlA6AZN76eUVrbO6G+J/N4n2ADJi3bzLTmqp5dHzd1WNIn3rB3tk6JLLtKYG1
gkPtz9AAaIxytt0aeK6woDNFOrY0+6saFU1D2kBMg6eJVTMjfgNb1nAnDy0pTKTqtgjLBmNiAZzs
EIAShyUFF1PwMJXja659aBRRVZk8Fl3h2BvbRWCB1kELjXXlfKGSXPTwi4yhGqMjAri0eTPZge/n
6cgWMgt5ihhXtQU2xX2FbSJiCP8VarsUXUKEQ3cSOxGUt/5gKaiTb5j+5PHDTEi1gygreUAyVxU9
JZRjeUsbNxB9wxfnDYyspeRFRvhpn9R5jwsvNbGIUT3HN5WwNgpo5HWZV8ikOnw21Zaf3Qq/CwfH
qd826175adWThE48BpGASbrwbCzQwV6pt9UEYJW9DX6MWrzaMuBeKi4w5Ucs8TXo94gALR4Kn5K8
NNah9lTyrUEOp7KZnB1ygF3NMpgjOVI2rNVYdUi6ttpVTG0M56Or3AxQb79vQlg+OIO+xvcqOMUJ
5CVG/zKqXow29ME9GpqSn58cHgfgDm+R+KuDN3V4mAK8id1ujPxXMfZdBaxna+gHYdqg/ohgYUyD
JA1DyquJGA2hRp689Tpwh/ouSe8KtrboPDI0GOy3CJIS5GimXhySg/aOMzxNNv4QlWsz/Z4bpPas
62fSgCqTJLFnG9mummOhqOi5NGTsFJoKaPyF6FyMf05/zWfEKAheo4yx2EFLK1+iL5wWQEI6wO3T
iEOBFKIhBU+U00RfDxqo5E1XNx2qBYOYgRAsoBUhcuZqKI2fGA138hk6p74GeBm/BgGqPPWjLD+a
9sUhUKkN9l2DhYKZu33X0j/JuAHaILdupxfBR6NomxJYoTChsC3ew4QpBPbFPxMiQK6+RWhrsvo7
L17xiD81vqU8/DKqZ44u2qHCDlm6MlLuUmPFET5l2q7MUcoMfokMhg/fIaZb3RoGwSTMjyeSVqbH
6GzF9MjDv35+UXsvMk6Gc8hUDQ2SmviMDxntCL1b1yiqpqeYDsGM/NV+M7MvA0aVI2fbjhH8EL+C
TR8+tPY6As+o3tTyklNUVRslJpf+1ogXpbFWNTHTHN3KXYue0nhJQJ5SWem9N0jjCi90wy7RRiU/
RW9z/OAfsMt4lcmDhxrQNXfVOhYsbFehfg5xcRbjP2tgdSIYN4Eo7Pcl/stRfjZj4K2SggYq+8mI
UKlvOhvUqEfnxPhu5KQdqpcyXqRPEyAqltEx8jzjyi/qe8ZWLJf5Ka5q8qTaguqB7t5xNsiM2Zqe
qUJBFeBITRJK8wfjKIQIzO5GrAjjXeKNqw+LCxpHvUQqxqth/EvDR26yJHqzgltAsjxQi+Cr584z
VUQEPd4zQdTF8NTbl/6otLuBtQDaYuinZuawQd3H4bNjdVoQONwzdcl/IuWbh97QXhuTNbMF4Xov
omfEznnqL0F4j6KDxkTATp+YaaHGVBY5cDCKumWJ3nbfKiJ/ZyOAcpiqb5D/WKRrJHay+mSz6YuJ
kfZGZ3qG9XE0TmP9rIu1UlzBtxPxo5pXGgvbPo7OR9h8htKfol3S5DBNKEz8RTum0uabe7ZFy3ZD
Yaqnli9O+WHWLOSZiU2w6RJr4sJA0XJkq4trEzRILxKXqW9h0Af5ZXmHGbEaiRaRLSStgIALFcBI
+Fa38aUzeLH0nSWto/E38vNxBdDnEqTnUt7Wt4KWZ1FCVzrORJo6r0WGmmKQIYC9Z5Wv7FnlY4PD
7UC71HR7bj4wZywF4UXFMCu8/sGWEJ0D4RXpG7sCtGxAkPl+cQ1n4/vwNwJEuLZsJ3uErDw3rXEG
IIp8JJ1fi+IUOwdM1AWLPrIQQszsBxrZvDzmLPNL1EXa0y6etDRqCf36pALf58DJt622YVe+HK2X
EA5kxCUxf1pteVQwXCQGKjx95cCbFs4xYN1b57xOjtd3ty59lRlLZObFTK5DcuDp9+eF37qugLka
fDrEmbafmfzCuG5MbuUI8uxchvsw2mqEq+jHxRwPgxOf6eokVdth8LLsJuwj5RUk+PWSPBKtTVhU
2aEd+HD/GRy44Zr6PMy8CCUzjp8Cr0rOUtAL0QYzhVYPjn4pnFsOwZYCjgNfI118Ogzzfsg8eSLM
wk0j0MkuzFrRv2g4BvGX4INFVxExa3PeVZ0BpPNugMY0cyxeNkEvGAx2hHUh8kHSHPRfDA18NJgM
CEWJwXEj1F3LarGtgYqu8mE7OYjPSLpmyN8ad9+q92X0VOETGRVXHQ7MuxZi2OVrat08f7qIToCa
4XmgHPlVqouja26cPyP1qiHDiup8LTAuFp1Xiy8FBTggohBLZqjKrq08Ru2fnOEJcgNxAcSmMOiF
8ol/4T7Zx1xn1rfcpeGRj90c3ZTPWzNfsuY0MEZHGU+0KB9PIT/Z6oygkPtHMx17Fn32iC48PTCS
qoyL1dxr50jvCAExwcdGjU9UV2m95/ly6I39WXFY4c4t8EAwkFuTiZ9+GVnvtYk7cxDgfs32M6gz
ubw2P2BcFKrkOMX+dmgnD5YQ0hQzPpEP0hXYQ16V7GG0G2ukYG+uzUCGaufP9Uc8Vb5ormOE7AmY
HtJP/qr0Hd2fOZAX4nxwVTDoaZYtJQ+vxt2TpkjQPB8pBlCPlqfWyOn7aeaD5d9l+qdJyMmCrd5d
WvERBi+jujMDPBY8a22H7Yv5YPTWpDcFk6NUP4U45ejnlQkWn6f1v+MIacr6kEI8uPs6v8RQYVQ4
5EmsuRp2KIcDnypn4qOyKrLIgo+0/gK7toqzH7P/kA0spTs69kG+WBoFGgfvUhoiKR65ASS6qvAP
DjF7Sg2m+mc4fxKsKM+vYfRMlLM/sUozsJmk6i5vZ6SkmFl6HTjgqcS1093y5trxsij6sWkfNe0C
8T9lclK5kdKfmmWMBdGv303mdVkrtdhA7JFH+t52lzHGs5XdsHXxIRI13WxQEsk1dKbPgN5iyvYK
SjflWRCmMYTlWmIhnhugf4ZT/FnwpNvo7NCZGq+C/YqcCN8wfs2IoZTL9shjwb2K9EtX31PZgPuy
a5yzwg0Cm5RhX8bgq+Q54t9uIOd2XDx2+FActNcbx3qZbRY+TH0bA5IJumBGaKClo7R0s9Ha5uIC
2ULuX8rqdyEsRlDU8FWVTwUHfBnPPt0O6jAFp1bMwZ8/Z+Wt6u8dEmxlt3j8t86lBFKSokTI1ma5
GaITkLWA473KPxL9RYTANJ9FtKnxNZX90qAaGqof353jg2YeAeXQDuoZoccJU3b1o9UwwjBfs34l
rLjqmirJjq9l8dURXDztAZgMqnkejS99hJMyIoIjbOKXrEvkCwQuZepfxCNJ+70sakq8qiP5sctx
+zJGwHI1xlAT8h/KZcvPilPE9obNqZAPqXKyzWnLchHqBp53VKEgpDiznOBmR/e6+q5T124+K+aZ
abQdEWwMhcVTgeThVJJ3S3NgCpcGdpKZ3gxoFk1XmwlJ9k1xS5VDEwCdmvaU/woZp+ywdQIx45dS
3SzRtyoOBeWhmngQFsWvo15T9u30FQaKYDsEjUKriAKOwY8CKUqcjXrvJAIJ/aUjWE14snbLmhvj
jJJ2WRgfgXKCBhCzocOMhENQZXTFMrw5lqi09eC9cE5h9VYpbwoxZfIVnVHGvZYKBN5oADboSTR7
HxpuN79Yvc9Yn8EaqEQqHKXYZektBUVsbDoT7ApKCO01WVQeSenK8WYlj9sA0YPBV3PgGoplxtG+
qP123k+mvDXQHFrDH2xRy3qYrbyq8DUk/S/b50q/NNgV55f2H0Nmmt8IObB2lMfXTufXMNG19H9W
IXtV/66SuhQ9p3xYqzFERAnPKlO16bsjq28xW1E7dexwFsG6ZBFaUxxV8ejB2eO8YANLr0knpMfn
ortO+Rfir1VY3XWsLzxBfeccKmyjfR37UReds+lisJNsljWlci8sbOy7iLwRCEN1+DUtM0odkNgE
SBnb+UvUQQbEK+5segbUIP6DN/5YnE6+hBfPkNcVJiBuDjSG9TpQwRdxPt3wHs7DlY0cYUzhwPbC
TwX0QDHw5jCXFuO6GCJcKZHfKjvLivawZvTwlKkcGsWzCj8n7b2pkZ/TMYiD5RCnyPIXxgSHF0o+
MrOeSGSqAj83Pis0aj1LtxELhc3xJhFiyQjDTiEHUqvoODulxS+wQnkgkMC1FlO1kIWIDLzWZsKP
bYfNpdJAqVF9KqMelp7CO9YySCNUhqDeWT4kLI4gDBENF27YZZHqGGt+p33nEW5xBElxdpDm32Wt
HIl7eaM5cGuHS1pFH201hwZtPaN7rbJWAuXPzMABCSGOIxpncGbEX1i+WX6XXN/owAj6PsoRcuJ+
b0bWUUexGTPdneHudjqdEYlhpQ7N+BRPOxkycB6xpMGW0tAopUmL+BTlqHWbHfR2UbHN2GNlpldL
/4aeYkViKOKFrXZqkuLWmP94kIV07dEmZcxZWVmF1Z/O5KVffFwl68JdSDBJXr9loSB2hi2OKryu
ge52scPAj9SvdnxYwQd6spRejkDbzlrko36MC4VtCD+FpO36mkyBzjWby/KTpvRJWiOtpY6/J3cx
+j9FYqfxB1AV6rfmnBBRXxPtRg9d1guMSGDlUaZnY/3l+q0x/iwW1Gp40Y1hVb+4SG5hA8IMj4oL
cDEFql7sVZhHILgwH/GZMtD4BAzyG4EFdQadDyecTeotTfngmOUrLi5STfadGLA0kUojexgE7yhk
prsS4CC1gi8d70oCI0PJgkPSRuhuF4mosyP2K8T0gFzaYCBu2dvOPlXhUSXWr4XGD/++vQ/BG5Fo
JGIwsEgmzkoVmIy5LpYaSkeOZkbUmqx5O5v8RxbSxB6OMxpvAaWKAT72mqNc/Qvo3dMRUxJOR9bl
gbwetMCvsXSaPMStyiAABBB3sjQhAZ9+DIFnPkU5VC9vDHIuGu9p+oiz80BHry6nGaFm7JAQhl1y
4xktSxn5p2xg1/cu90UvH1XCTrk8HAAxBMtK1ZtiRjeHKIpjTc6aC7KUqSxUUoNg3nGiS8vmKCY7
HFGYbGzavTxyIMch2X21zpjB97MS5hMBGq3P/vlDnnlC19EAKm1AhIbTo4BDVEhfGjSq/Bo1H3Nf
wzb9Kcx/7FjCyfEK6I2z/NJbxHNSHA8GxodjuB/ROqZ8xnW/g7PlWRHTm2Ib5adaYb5uvEY1mrMU
iqKQoOEBRVSmnc0BUfHb1f2HlisoTz6qngKKhIT8LEZ+3uo8GdnRBiZCTPj00vM4Ay3qu4Nl7OyZ
/3eHO8MQTKP3XJFihNPhj4rXEGPoxIC7c3XbN085ttB7tV4jrnaI9AvdAzMSLX00DZ8+86qdaovp
ZNf2RkIbHRBmmuJOLTK2XshDMbjJ2lWWcbZte4sAYcIKvjUOxUVdQw6Bph+k3gE3QL4NOHA61+4q
zd+2OFXbCg+YKu2GaNEULADus5bdckv1Wypog5jbYX5E6WVJGjT58KbwmUTfbAq14do5DCnhpYJA
CT8syuaKdzcUAQm2ACBZpDQwKmWc/Oma/ybCggyM1yLaHDsP11XNZ1efdeKKSerjPV2WlbO1jy3u
icblpJ74n5eMKHKrXWW96uUKl1/wZIdW179ikQ4fBwGpQDq1+kczv43zC36sXVbu+mqH3X35PnFq
0pMrnwC8t5iXEsFEwaOmFhk5QGvsqBUjjSy6zgIjrPboEVn1Kp5DrzcujD+jedya6mnhUcBNSckB
/cdENRCy33IY6/0WP/FHFjlrOdgKG8N0F6xt2Z+wjS8A3WQzLeSlo5xutOYpnHGbNRuocsCsbRxI
0NQYcdgOiS3mHl+I3d8WxQuiNcDlybwwZQzT+FBwIoRfg/roBSc+7PQHrRqbpIFeqNppCrSS7Eo2
UuSghiPIujll3Xs+x/xQyE/umYMVL3Ytc1e5fbuvun2hvUE2xwEg+mNgARaBqDFiz4CL6TBEIp2E
xo5VHQMOm7ltdUKbpOinHLObyEFnXLDSgPYiVD0aNvyisgDjhXFK8eSc4f4AYv6GvtfCzIk8Jen+
upalL5TPZwPrU2FzzxsJWQNaP+dND9zoJHBPh8kBfYHKgiXhXasTnhyo5Se+jIC+QZMYeOqan2Ci
Gw1+zfSLnpSWmmSSEUOFne25xipijXxMw2JPerbZ/gzD96gdYUc61CdECaDfbghkLb1+QBlKGsCx
U771RYA3bltlW8UUYhSfE0zCiqBBYl0wn8XnpvJ4rY1y6xsq1cxXIw50UUkD7uJuSQdz3KSaz6eZ
HnCCBgMzgmLbjKM7DASZTe+loHsmdEOPDC9GSTCWxHT6GrFF4tn0yAe/MxA94UjZ9z6pv1W6j7Fd
xseKd5jU+KEtXMt6oQgX8kXNtg3+2yDRfK2CTstXkzPFXBVoMSx6n8pGF/peT+dcgZTMHrzHnJPi
+kny2QcUslrmdE6h7c3qJTM3i4o540aRqNstpi2ECuvZdZGC1RMSePtHAXqNXySPT6I8AxlZafHC
5Tq6UmSvKmk/9/baDcx3lDM8PTXCTqZMiHpSbBGhTcAIqRF2su8/6m6l27ea2SEHcSD+imNeBn5Z
8Bc6scjczJgURhOAH+Meuh+BKPkxjOwJR9bBMXIjtpVldC+Hb6VGxdTErELBKAjmY/pWqBe8ZFRL
rg2pq8cyJjfD2aTbMzVKb+Zr9YKZylJfGJ91EHqGInsixOEpj88KldQUfnTwp0h8h7NQsZga0Amg
pHX495h8z+UjwRU1EJcyzyljF/6z3C4Ncqn8u48a2iTIBiWjao47rm3Sjp95t7DgBs/EfKuQEuCU
KEPCr5hPRLFeaz7LpBhgwNKp5BtZBb1ZhTGx1QwhQML0yAZ+swZ5qWZtdJaE4+I5q8QWVw2TlGnb
OBet1S/zeJZKDhtW9EpU7s3EOsGpsoOjHYjHWOn8jNhSSIzyZlH8lclW1hAizFs3AzZjkSGoA4pJ
dZNEcIwttStb6yH7t8QZwYSq9XegYi00UnnRJUQrFxckC6oQn3jl7NtlhYJHHoLuiL5Q5qLeTljW
2oMj8Lp4Q7pdHPXQgijPWEU5NWkusCfwXxd7LP16z4Iy5pDfzrC0uQ/h7id3s/8ZonNpYCc0LGZo
iOG7zBXofZKeZy7cKRWz/3KtDNt+noCwngkPH7G+enHsdxV7T+BLPKLU89pDeqQ44lcwq775LNgG
2sIvWa9htBTcVK8GpmCp49H1SfXGAbvg+ROm1OeZ2npgFSX9a7DpC8iMh4p3hDknV/K3O7CRTX/W
XbRPJYJiNxWHRVJxS2iKN04cDvGsQpp5JX8urZ9mg4UF5VsFeD2k5NMsY2OaNydBo8vRV/MgjkSL
ZH8Qf4cvLSv9NGciIZi/BPm6F4wcHAIDFxI+HDqG6wnZPbCrXHOq6TyR16mbYh5P4O6lJN6XBxUC
jwJyNlNaArkqeo6cvRnZSxSDUl3B+JXZGSl7EkcKhS6cReZSQqeCjVzgmqj+RmbWcUJWFM/pIvqw
8bu2IwQN2dxX0+KYKVlPWPfMYIrEP+/JH4I06EWlDOVuGaUQJj2hVb47xSmw3wPaV6Vku3yQCQ2D
l1ieqYzt4moIai23qj/TitYwQeaePE2uKRN5Nn96DB5QcGa9YyHRMqeTUUgHP7r41QkmEGCdKjE+
ZTB2YWL6ChWIeovjd5JRq3fZe2T0feOW32TKVm6Bfszniq1q18h96Vtr14jl1vmwqy6wNqVvkeEa
d9utecrQ563CLzI2NH/4jB1C6Fd8lIg/gZStoqPGWbpnaXa32SSg7WBHjKEKA+JPhAOb1Ff5Rbwg
hlTBfG0SBqw005w5a+Ykg6tiRSz2rIts0DJU72gCfesXA552sPkwz80PNYFE8ezJb0xJWdxTDrkK
M5A1Tm17X751v3hIwoO96T5GcqhWGHwDClquTUzdXLnrRa8OAHZvWl786UOMm3aca8Jk7LUmYHfE
7+BNr47t5x7LBhNPuit/lZ76vfCuNw2gIfbkK/zgK8XPfmDBpDeQ/i3//i0v3faTMavupdwqV4DV
yI6Y5HhM3bSffpddWijeJLuhVDQ8PVz73VHDU7qPFLRnfrk64YhQPT1dyXt86onf//XbpnWx35J3
7kpv8SuhmFzx5Que2vldfhubXcs5S99Ik0e58s6SocYd9e2UW/2VoIkiQkDwV235w96sc1et2eI5
/UqiUeQtcVfhK+odlWmRm0uEQrmsvuVxQ7GmfAPW4T+lI5zQ92b+rdseNyL126x40Gt4OmLzkDZn
UGDpQUV9g26UO5XaKf1Vej8WIOs5YvFCqySkbKjpezzETAzwybTJqa6PMUakBncWuli3HbaJBkhs
E4wbnx8iMU+K/FKYu0em3HnfMmvTm/DoyAbxBwawmbmnJ0a5i4LHM+oREEe2HghuAI/hExrGwbF8
tZQmMM96zBIOO1Mt1QmrhPTWx9xCmL4QrJuga4zIMxrYO0uwtaFe9RwWjfAy0ronCRRR+mrEX1LU
EfXV8u5NF6cFugc0q6ZSDTkEr3YDE00d4bZAyOK7sqEGfis6zk3sQjqpw2zwWsxUJp+Qrh1EfvZ7
3C4xHxAmKejH54S84wChHDqz5W8Z47esIPQAjfQl0xkMYGFPCrr/xX41ptskOjbFI3nvhnOGDQnC
QTO/dOUems0YX+bmg41c1qCcoC2f6YrU4spyIc8sdMBMiO5QrhkKcV6TUYo1z051UhPONaPm2rjj
DMYB43T4WziF+398bFn+Phluk37MA+MoiqaGEZsVIZfRWZ+geCtFvdUi6T5goMZawE9TMqzIkZqP
DdEVpTuNfIt4dJrtWDt+H6t3Yjbd5eDSh88p3bfU2hNGiyAmXSfoWVYFvwVKH6c3HmYtTW7eDUsm
gZrgV62WjuR9GaHy3bIDNavNbAI1ahTZJVPVT4LhoVn1CR01bvkF9MbZxrgUMWdv/mF1JMNmMkm1
3eFW0gxvKuD5I2yk8E9XnMfIyBZFqt39yPaBl7hjSoF2NPhQgo++vcsqahHUeHcWMT1wX/WQZ7zW
5tdIeot90vlwQ/mRkidi72uqz+Slt0/lcEmpGaf8LbfIb2CUJg5Ofsq1zZD+C7NfOnNmvT3h8pC8
6nMomCXYVzn8a6Tp1S9ZrId8PQzRp/YV5yByaHDi63wm0ZaNXuSDIZy3iDVWco21EWl6eitgHQzQ
6XG0LBKbNJbRcUpK6aXgLExZOzuVY15Ca9yp8OGk2TChcNrUb9xoA+jxXZhqNSOUAsjaBEq1rzcQ
SNn5M+frswUg3vINUrXlS/R6JTVIwhzzMBq4LePKOODGcAfz4NBcjQfOFkb4x8I6MzwV0mFEBaIq
+kYz7nYSvAMG3VaZ+dASwbHFuqBjVuKOUskQFfcBwyW0CGZGnRJBA2aayfeIRMmuhxqvcIY7NPQ6
0pQYxqEUdP5gsPU35JeTeVnPpFnKa5tAU09Gu3pwTdsvqacRPpNc9tO8K/R6BDa5VLfxd/5GSYHv
u3kPpTVdMX6bT7BureeOim+iWsMhjk3kFwt692O+VJ8kDY2nCvyT8ArcvQxZ6h3LWfWNqd6gwqKi
Ol/z/fXBCyIHXNJtwL6GUKkNfsWAYcG/8Fl/r7UvpDspfO0fs3RHkypupR4ggRjcI+Qem+sanDyd
5+QScV35lNQYEfN7HbgIIpHl4+I4QGSqNmG9wePHMcNyzp8BU70BP8mmvf2pw1KKfhUMj1gJKe+S
jdn7kQ34Hu39KjZO2L1r9EXiMtETmYCKHNk4Ndq6UHy1+OXdhplO60YFO5s0Xd/KuDZzv8f2YbIn
pdLwY+MywazkjB6sD4JqqPt2TGDRGW+hUpB23E17td4kg1cGjDe4NcTZyRBxuYm1nnp0hlt7hsTg
i9mtkQ0FaxNGZENcFKKfPKzrD3ByIrHoCyJs6Fw8+rWXfh2LmhiLpPEaarjNUU8L6BMtctUsoCBo
6gfRh+yvIH4ZzSbr8kO9qImEU4DdXUksC8wmvPoioL6o+KoWMkcPrFQi7JrxbO4AMQgRvS77UI6I
Apf5fZanbW3yTLFyVVCrTQhULItM9QrOKIs4Bnj88aUzBJzwk3maDV9D4pcJjv4kuc4aei9cPLXD
pFNl2s/1ZZvPqh1Zcko82XRV+ds0nhS61wX5V7XiVW25mSq3jQm6t70ArZw5oD44az15z4zjbrbJ
M8Veq2fcXJvz1hQ9rxNtCg88wD62wZ+VQHRFkUiYEUCG7KWggEklX4ZInEraSpt2SgxJhGyjtHyt
eM7UZQWMmkyO/sb4W3PA8DEj7lJyNPofLDwdGg2jves0pkVcH+Sk9HL8SFrwANZhIxlNMMSlFnqQ
ytY8IsJBBL7piu43PId9RyA16xs5KI9BWpEjOUFzmBkPLBunR6LNHtynSy/nwJvwg+MSDTUEfM05
lbGVyLn/Uhh8hyPosAD/ZseomP6AARZHKfvIbN/Dqp2ovbkc2x45F5VYRT/OK56w7g+TEIYTxX/y
NYEwd8gbE813w+U0IB2Yx4JtP8ov8O59aq9Z8lBr/NMp74yJT/MRgvm3dZixUPI+ChAbk9sZ7bpM
kER3VfTciLnYiUgFioxmDDu0DLsdA7eSm14ItDHWrb3cGLzf06VcjDzU02Ew3yL+SM2QbZkfukxD
r5GB26KBaRTx5SXMDKrwpOI6sAnLqGCqKQZBAkzvSEYe9Gdlv1T2T8xMzi0aXItZenAmXgtUrCLE
Y1E1PiNlhNUaucsFPlDUBe8O1ocK+lCIxKlkKZGNOos6/O4DLuiE+jIJ93WUerzVBzOOPWMx/6qI
jSNm5oQBlcZ+HCnqyK6wqBls6TxjbnaYpQscmfDBUPz0nlLytmfSxkwrHIqlgkd8o7ta9VNqf62M
an9UHlpLtBLHX/hnxyQmYCzWmGFNnIix82+OLZDDS2MC5UTcY6uHFfKRYeI0+UGZwSNG8YbMeQ+h
dSTaV8RgtAqZzBJ1XsfvxJyspPCLpyxoflONsypfchIord58CJSpzdmesLBY2hZQaRx5aG2JH1lH
F4FlujdDX8I7yMBjZbdqyFiPeA6r39VLcYekQFaCtTpnrlS3rNgODWZCKbN9R3nEUG774j1i/1V+
14W1lsY/nT99y2XAARRzlUfzvNap0cnIoqn7KMQ/ycAdz1qnoONMugVAaZNKhSrU2GkkYlhwaUpc
sVINJAQRPOKv0owOOuvNcmaqIrH5tGDG5JabAbqrw104pCdjPGo4zWcYuyxBdhO87XZZAi4Wfdlv
Spfm9kJNYbX1Sxgf+nKv25DYArbGSB89Bt7bntV80/LJjjM9NUmX1s+E66G0jZXFIxyhp5pYe489
OqeBql7FuT6HkavF9Jlt6bdc5zEFhd2nJ8IMiclcfNJf5HV4AOxKbqmsQTKipJZ+UGN5l9URbCta
zIEDzU5pKuQeF4nyL6R8J9HFj6AGDJ16tIybFktLlnkQUwgsWvp5G5Uss9iS0alVX5hRa8M6dKgz
MDPEBEk1FiYPGy1vB2NWLp0XQ0mMNToCTJ8Wy7YqoX0kOZzviL2Y7svtu8ygy4yvmAVHHox+J4qX
RN4kBA+vrS6GJ4PU20xvgW58tDpkk6wxN6LDrmwN/xpDQ2tcjBgzVHGdFswCsQFuNMnnMnGMldMV
ftEYykoos58lKAhJagbAS3s4GfWvFOU7lixM74a6XWs5ctY5UFLXkaTU7RTCQ0adtqceBMYjHiTU
scUwMUvgLOsy8UhZmG7MGoMvaVcr+A98WBfrpe+x2xqW/BULDdGW/h9T57HcuLIt0S9CRAEFOxW9
E41EuQlCarXgfcF+/V1Qx7v3TRhHfdqQBFC1a+/MlSlSsvPQJM4+q96aoezoZgyMx7TmIAkEZDwJ
Udel0kooj0MV5/ti9J+MIfzMg+puWFh5/FKHyaFt9cTjDgpXRCEzBOi8v6Fmb8YiHzkRloBoGESL
dH6iEUEpM12mE71KIh/XBDNvVNJ9T5WTrtIQ+5rhDt9DUDKQSRj8o7cxBrDh5BHoNUV+4/UerMQA
C2/pIGHBHyTEOqwHOrtXDkv4rSiq7fE5YUzhKLWw9K+4f6ww6WuUlihOOkW8JjVWisEFWSeRo9BZ
PPFHGAfcaTPtFy8NOjlUhlSlTnIaGN4jSX4m6MbxzrOKwjO+A++xQqODtq4ZOD44xO164JuNPUB7
9HAoXLoHxoKIpvQQ/+pZd3ZFtAOjSUsXlCW1WTnt6etR2TGRVBrAXVi/SNcJcyC6JFyhIOk4jk/z
4RX1lOh58s+UaDFeGViPMyWbZ/Exx3xYziDskOAe/ccUG8XEumKkqTwOaSTrAvxO3ReL0FFFDkDB
LfDrfEclInGwG6SpVk8B3UiFxUq1VxT74uqCkotbaxv7+yp/rIc1sFGZfNWzPqkv13MC51LEF00j
GWGbo1fx2MeEjlM3AW7mneadzLjPR0ka7WwHofXZ50ztXaTxJ0uT94qCI0eNRogSW1EpPkSRoiKr
7XXWuShhOu2LBh5W54ZAIdIpauA9WwxmiCEjt/lWW+uRoVdp0AFczFHY/Q4zX0FLmZWpQMNbma9x
8qbFT8A7sN9UD2t4IVYFdBnhOC0r234Ly2fSvkf7eW72TZAnSMktKXgGQkIjL9s1JNpMrPCiucW0
xpw43NZQB1YBynfXLSATBfIk8HT5RYG3twH8f8frGIVvVfS3ii+Dve85i1e4UJw3dqttnIbb2beV
dKh5wnqplbt6eI1RPw7I2Dvj2NPcleqNlIkHAndq+zqbPINoq2OE7RZrEABP2XDOp0tS/qFd3Uh6
VXjOBVGoBrDmU02GZfCXYbJt9ecaMRyDHfvgDjqqQvXhJPJn7Ot3rxDoq8etHX+nE7AT/gbCcp6r
jpZEsEU06LMLu127nKgdVP9iFrdhPhDMkuYYS2/Isa7wvRu+YYgd9mlqIsJgW7A9usbMVgxTcrO1
P4LfNhubGArw2ZP9xHdoTDE7ZwdNn6ySbYjqDGI8NhDCS7EgQAa0cPaTke6U7bIZTuiKQ6mWA8QS
EBo+enHrSkX5GHvnKn1KoBKruf1o0swMtbuiC15hI4RJ6MH8QIyviT/47VIdKpAL8p9VuJ+biCZm
MYRB6oZpPwdrPow/YfJsJJc2e0qmCK+btTSM55oHvfqxMXFo5xr6AJny2Z84fe+8e6A/m0a9BB/q
W/C6xu1U7VMHFQ7t6WDCLdRpj9X8NWnbtP+26w/TejLKizbHc7kw8eQiXlcVo/P4D0wY1hNnX23q
5jVucdprXwoP/hQK1omDT+iS8W2CC27fcwikafLRsW4JNLkmiryG46u8kz++Tkm6kfVTi+jApbEK
4NhODhGKArvrcoBwOrQDMkYIV0JijJ9mbJ/7Yg3GZoM3uUlpSO/w4lTC2eNDUO6zHz9qnGWZoomY
q+zThOCaGmm1zoWG+hH6G4At5OAIqSJyfpn1YG7VUHlEnwXmKIE5Q9lbGtVT8eHi+YS5WDG+3Lv+
LiN6hjDamvH00ghWGqYib6kjXM9OEFPWOMYd5BcZnXTMqcG0A5hHJkMSb/kPDbMIinBnDFZ2sYYS
Wcn1nHSWrpmGwxBDUq78vVftquxH5+SG4jN9I1tryE4O8UrJgRnlGKyrZJdQctTbmLSWgVGQdL4m
2A3qGDS3oPte+vm2taMnP9j3/XsiVnZ1kRSMFg8fGORhjaOKvjm+WI3varjq0xMknZCYzKVhHkqu
1Dwn0mnzR+ydJXfpVO9cOH4adEjvbqIry/mMHUZJ8pALufMGtsvyVccKIwlScBcUGosUsX7LDg6E
VgwA7vnkzEbG8jHReXoOIV+3Ub44xt+muRlzm3uVU3QZv/EG2lVqwflhDZiOUQnzJXD+RbGfD7iI
yTgaTT5e+W017gLneRxuI/EksdV8tQcGIHxtYQScM0ApR1oU4FkNbnvQfvducdUj41j1yLUq62Jy
hsMS5w67NibcwFh24hYgaRDxS2gzwKaSBbKwQkM6BZ+8S+md/ErfihGD+4B//I7z6Lm81+7KbQ85
FgZJdCHO9rZd9uIuAMnYSL6Jr6ExK/aWOmntsyWhWu2URwAwKxsi/PBvBTI85eq7NlYcaFUUwn08
YArAgJAW0TXi39JuhYf6O1oUggM9cqxy4wjKw91czfqjgHow163zkGiv6DLR6qszeKvFUjUdNxUR
HE8eSBktQeL/U/P5m8bHO8asGJv9aDChgupboe3zJkoPyZgQ5XUhyS51fYajqL9yO+HAmQ1wkGl0
tvYa2WRfXAA9Wk8WXeRgcg+K+QAZhl2er1KWPCmebOYMIeECvh/RYLSXQZghT/QXc6qtKA+tGe8d
dQiMMxYdx7g03ac2DA8Nu/hK+epg9NoHE7MFHYH4D1JHXILkkjLmbrsP6d8r9zEp0bQaDCnxPGNb
z7SN0VsPKb4hLfdWNawLVOMnq3+yAqZzDJYd5PfZNdRveXvQmp3rr0TzqIs1cxb3k7uv9t+RFNQO
BEgTPsjeMa6pAVVp0xbbtMu2HJtRUQI/uoYlLVsu0UNsbwP7gfR5YoMLVCUWS588yYDwX24nToBA
WfE8CZsZzlq1l2i49t4KfiL6+2wmph4yAwXi2i8PkfgotTsasrJcdeG5opc77Hq1ttlAxg0FBTyv
td6siG3PoIX2xcuknXTupbhbIGDaO+W7B+W5i25MY/eKE0ne7wdt7VARuw80mevv2f1ZX/vqT85D
79OnZaYAdBt16IoBZacfzRnoSl1oLEKOW1gqiP6VJyu8Ofa2a7cj/DpsxUaPpYQuDiSFUwHQwN2K
vcfw6BljTveM6mEAfIjIETSLu2FveChOw24OAWk3GTtdnB7ziNBMRFubnMG32jjz/meu9XKjzN0k
72x7TbqvMLMVkbnQxV/NpvOJAkutmoIWO2oC6vXY3KTnEZWS/sca/4h7+J3Lbw5F/U1ZpyjZsAnM
9320y603drf0yXhxESwzIX6l9aHBohkWKHlXdv5C4YoOP9FuUfzYkqLu3lN6UsNX/o4X8sBbdcPt
5G5qbSvM80yoQD9jgMbqVgaRICaEm2WovfG3TtlVlBx2EHgEDCNIJyQm1Vpl9cI6NB9zHBl48Xo5
Jy3Tq231lSQMqZQj60DY3DbIZvBaFdcADCsnX/gcxUI+mt5D+JPtcGCguHwVR5uEnHqRF1vtlWaM
9Uq7fXgK7l225OQpgf4zV+GjMbbp9Q0mIwKcsXKxAOBS9XSejnVHW9pYtL+zPlrgtrcCK8ainy5n
aMIWwS0YLnw9Epwbyo1hiUcdawGBgeS95HzYcMm0FUouD8J89oHqhtAW3eASO0gYL1Md5dVD8CrX
k0OjEzfVofR2yNXKuz+HSKzwbnGuaniv7kO9JklR/F1q9Yo8bTAV3oY3l/MW2RfnDsIy+6k+Y5jH
JYnCCxS89c6HTjmuRtTARI09pLiSv9fIZgICTe+mWit3k9XGoQLcAQ6b7iWVKOy6RXxsGKSYF+k+
yFft0QYiai8ANDCFZgsnxJTQC5ESCPRg3FtjPT23V8aW1V8XEYHgWiIqeoiZ+7EsPzDS8RhiLbs/
5bNVzfczYBrEAn95Q/MJ36fRNNf56VnG6HkXa1o2Ol9au0j24iI/iFTkt6NZEe89ojgdHNBDCood
DjAu3gXaa3xSHZ0ubE7dBmwWd1O1r790AT3lgVWOr4p6nj5YjHkwW2qYCl7Zv1HigqpeZMmmxUHj
PYxAPWFaIteHcMhtMc7NQlpFSHYWqlszUqnMWQPpgt8Kts50mwnK7qrEjgFjqVzyx7x5gv+AtHI+
ojCCQfTJXB3GrvOKvtma1vYLfSKLcNTP6GTiGv9GN6CqFc46h85Xwh7EsJhJLPVdALPqWiGMbtdM
SKq9/U41zzwv+3TWiOBDpqJMIObw2GQA980xCWfBw7K5OW/xG5sN0Jj3+bF4rj5Mpi8wHuiexcCV
sQkBYqaoJl4O2avDeYRLxmyNM+J38cEV0NsfTDNzGGqEi3WD3S1F/oMrDQnVO16V8C35K1+DO0BY
9ZQRG/tQIlYlSXU+zs2x4tE+tlf0BEryRj3Y0AuMdh6blEchT/9ypn00tDt4xDHQ+ouHichrcEg0
xzjex38opxjehW8c9rEEQMWDvrzo+cdZqLBxrHT0xVw1+GkMHXRM+dxHKLUeElYP2v/co0TUvCEb
YkSv2Ok4onwPB7pyTHTLb0QOPPA3aqCdZ24wBBflmt6Wo68QuvQxAO+Hudm94JOT6APuff51gIg8
vx5PFb2WdkmmDYnMLokQ6OIJrjfIkV5p5pa4aztZoYIT5RrlSY0hRX6uaX0GxWrmb9qb0Nzx7tYu
I71qHWQPcWFsJdEF5EY6C9a9sUPNdGGI13QrmACb2fE2LEAgcJ9N06Nv4Ku46NkbqA6kuib5cFwY
Kp9O7pTcBvkxgYGqhj9Yf37WdQp6nRkTBegkv/psH6unqL4X3gh5iPk5OyMFVaaeBcHYiwmyJNpn
hGpjEO8bq36UvziGUQeVjNJ2NMPlWJp8yYqbhlntpQnSdYfutaPccTwocQzpB/8L4XALT0/HFLfO
cyqZcI/jR6vOrvqyCCOVRDJPETww2F/1Vp8TcRsadajO2mAn8STb6r3VwUyEz0FHtEWJip+SqdzF
wcUpAY1j20bMVXFKUtMT+VR0UWdC3Crxj2H/E6HaHNQu0RHq0i+3RgJjFWUaGU2Ow6EDV05aoAEf
ZMisraN3r8fVxUd0IAOFXqdJm00rKJQtRRDEuO66lieyxw0KTUQ26KLAQBSqX4L8iJAOt/Qg0nJG
kj3m0VknrIZsDIN2a+S9EG2Hf7mj6KL1x7Iv9Cfcny6dDzzqZWN9lVtAqSYyIIZJjbNraN2r8UPI
PximmUBpKIOZ7Lnqua8xsCK17AO4fclNb7ulMAu267T7Vjlhvf7QvoUD/Z/AKLdZ172nDfJ4o0W+
ZkWbjMFVotHRM6dt7ZZ4vqh4PZ4HE+w472uGcoxafJU17tfIk5/JiHpLElTZaNkxpNByIsm4IAQJ
RcoBt0hxFb39WKGmtgu8Kk0qZjcwu5f86MZvl4o7i+uFnID71eG2tGZmANtMobDRxba+rFUDCqYn
n7YJj5rMrk41NBxnerx8kGfqXoFJqWji5fHWtWNMez408iyGiR32lORlfJ56/1wXXksCMPCuePRe
i6xkmzXgOGVMOpMMi0Mzt9J9KBWqJ5COctSR9HjTSttXnsmU2Grh/AUJVnWP2rZKYnE27Qzbk14Z
dCxgMVpu/i5rAC7oI1PBcp7hDOzSEasG+pDWQgaCoTrbxTGng76ug3d34PyA+maw/QSGsg2iQ6Br
IhcgdGgI5EJQTwZYHuuMu6F9Dmyev1ah1sQx9VJVEYBeqb78oPxLzMWhqay3VqRUq8jYqljPdhPY
i9wYwdEId2tw9qh7ggR1+9Saciu99DOuXuXoE7CszS1iGpNuhQ4ioN6iE9ZTWxL0kRvc2I5xtnXz
g2mkva5lieUXwEBcu3xFIf0OelfBKrDBq1eRuFR+SBHkg99Jp/QJy0Jv6VuXtB/PZePzeHQrr6lW
iSbOREj7gB+BzJdMdjSrw57LdNjIi0Xu8H6CVHtjU68aIWGVUnaYfswDPLxi6/kIRmB04jWdf2Mx
/40Fzf/U1+OVR7sYA9/45cf5H7/wP+LRbo52Rt5hBBwHJ/NY95w6YA/QTBb4V6bhrI/RN4Bq2GZt
hTwy8DaewanLtfWGhwPHBFyquFfvlu59+YN9iQkBmTNOaNJ7VF48ZWVffrekCuP3qgLZIfpPX41x
PiQ3NAB8puupeXV1m2Ku7S9eQ51hFMiWxmDenKFSu2wchVJ0SvCjsUeykqHXZCA1ByU+K4WSdR6C
lhHCdAVcQQSInGprjj7sy0e7EQOh5/hrXYe5LxanmxQE1NMJo1VX6EwiTLslpBYQkG6Qtu0FbFd+
CY/LZ8Ab7oTFWUql2vdgWJzybTg9AeTPIOVva338ltJDeZKXf/zGI4JGcgr0NMgknnrudEEDvWbE
bNJik3lkk40VbmIE5P2EgDuo5+lyAXG1T/+owVkEo3rrxuzNaPzXwDBf7lXm/U3Tvn4UpnPWG+8t
cnJ0EBMVUJ90CF/89Vi6J4fZLHGW6IkxOW/jwv8mkegjrxDLkyVstrRyDAIsbVRDoipzlArQhKP8
LbNKUiOZEec6OlDbHvZBPl2jdl8MzqZn5lwzKhN9UC2T+eNmNkFEZmQeVELVPyKDiDVCN0rnyTbr
vd8tBpsKss3EsLaKfWDWNJJ0Sp2arkORet8+yH/HLffhj58bxmoygZJUVKhZbkFXsphfod1xomOG
I/0Bq40/APSIFASR3EVk4FrF2ioLakKiLvzI/dN6WLF2OrNgFj/ko67X/GiFH1BQDhM09OjRkuBt
3KIC1ONWm7QtTjktFkFbQwCcnYx7aFbHoQ0+Y2IYO5NOjIvOD2w6ule7epM1w0/WtQ9vzJel7H6q
DltBcBQ560eZ/gWdm2l0q2odO7gh8fDFWbo2dQrvwJ6uQ0Bbt1f0mGT7ORgGUo4yJ3uZsLhI0BCN
+mKBRMnaJUyt0CEPDxczWpK4TWnbfjN32npJ/dn3W9+MX6LSaIGyIOKzzQYrQiDIkEC4EwrUykmG
bwX78CZljqsrNqfGeuu8IFiyOhGKxWwaQ+wI32YGJIZPFv2PrWdVlIPIBSyBbc7HL5jrpAlb6Mob
RYkrGo7oo4ayV/+JKFFtXWHkje3HMkOkoJkATCOTNapnIycbFXSNSao7RwJX0xfUJibRMy7a2vBV
WMDRiw40igYaVmaECtQNgeyTmb5xdWBt+yNcNrZN0d/jeHpPq+nm9v2PTrJd1mfHNjTRTrHomTVb
bqCn715WlFffR3g9mQ5gnWla9tT8jjHc40xbtzY6gdTk3OIE0jrZFku4xwPEDufPgGOMV6ZBExwn
ppu5w4NuIQmsWCoH5qBLIZDYDkF28HKMb4mYrKf5J9PrOEaVxbBvcpMuhx4wMEN6M05s4I6EmVA2
6Og13/4OsWFqncwWpfD7TeC1c3IvL5Aii7iX56BsNoXT6s99X6fnVqinLrIGnWzwsDm73Shuro6Y
MsWgvfAsb9vZ0fBuNclLG7jFT2R915W+cTJuqa5w/WvOSrtRkSkWGmaaUeneKdYydz6R2hAqWTQY
1P/fi92ZpzJhKTe8DPWMWYAAtdKvzpup58oLvhp3ZvufK8Hhz7N0/5aFWFh7q4o/O/jQ1RCOr4TB
n/SGXr9doctxhEC2W5S6tzei6F553ZnypThUpuee85rQcJ5lBoqOza2pT3IXKI5TXUq2TzhIjJPU
VEYZ4cZiJKnyJHYepBFcA2GjWupKUKplMM519GXIPDbjDAZN4NXp1Z6zo6KJfF4r774MGrtN6REG
1eByHa3SRhek0cMu+imDFZyd9JCjxvwGJs3WwSMzElsl99jzxjeEOigxSWrUp1uUsAVbbj9colEn
jbCV9gENovkYKYO2+5gGOOGskJ6lT1oaNTHDaOPe+J1zSyPnr1870VbZUPDzTtGNUJ34Sm3bv2kh
jAMmGCh0qcCuv9eOoLdLXvqSeYDzd1QjcDIzk8x4OIDFajA2U8ZeXkWWd7ai56LJmaEOiciuUz5o
d90Fn5/ZxkolGXQXJF8HgvLOoTnVx3IYG2SB+DZ7pWsvEwsUwoc6PzqyIO8gcgmxIZhYNNW4aOtg
WGll1y96u6Cv1c7pH6XWpRu3KkmmS2ETtL5PAlWS74cpe2bKlb4UdTIsg4lkhjDUssexeOaJck6x
o5yTSun2gonb1x3bYOlPAUpBXhwxywqSJF3rTl08Use1CxSRayRB4sslq8lH27X3ygjZiKjYJmSe
rO0RHUiDCnnszfoo5M0A//BUSyrCQcAKLBdBG9VP0uc4XJq33x+U62PvbJxv/Mckuo/ogt2etk38
0qf9+Gb38aJxdevghh2X2Db8Zt2wwe8b5ga/lweCm0G7v+gS+pKuWJY8Zcd0/DA627hbrXqRjVxl
gvGn8ORGtmF1yzZaVVFthrFiw7B8MBo2Ar0o0ImWGvzH3OKWsup832jwApKWAsnt/MEjgR0OfBFb
h7Hh6yYGWGp2fDbqPj4HdaFwks73nByaYqX32SHDri+n1oMA095sr/hBBMQW6Wc4LKphDF+zRFwQ
VIzXPHJoqWiee59dst2gdGpr7fH3qkZ6B5Rei547ra2Pbdu5a21CQNKgEDzWIw1Kle8oPT4xd0z3
SRHZkaDzDPLBeyu8L8rX7t7mw6G3rHgVdoN/6NHIdnWYrkyyGpieWHSv5hslpF+hj3pGw54+TtBg
uykN/VSjjMoaw9v4E19MXHkOzRnyDsKy+1J9lf1xQus1mBuh1RDjE8eBTeQ61U3fnMeQusQaOAt1
pTNtUcl5G1PEOfd9IOrjYKav3oAnqsnpJnOUsdfY3opbTBOsT9Wza5jlU2XgmDZDd7jkncmhWFQI
Y5w4I7Um9SaWHkwK9E8vmWI+hV1bnfBWGktHa9OtkdIOkr10kJ7qZGCZxrEeautpnP+FsR6YpZkG
nKiG8dv8oiiyto2lveqO0RxcqRCTzP/lG+NjkwQ5HccARYNEc1UYJLVMAxZ+anAwPC7Tkb4Oq2NK
9eSy5Gz73AXM12WUsOjPUs+iFhmH50BW1cpDC76ONQRCLczmODDFdcaQprmkkz2/KIu08k4iZInw
5Z5tjX+tYmgwBRy/ZR+Wd21g9GHJetPCcj+OQidqG0GrY+fT05BE0662eXM9+qqnKgQH1cv8b+//
CFbCG3qF9OAirHpIJJCCRtafAC0WXmZB8W9D+ehOYwP/pH6u3BKand1o76kXoG9whgsTo894lDWS
a1WsYyeg2xhbtKNDa8rXTYGmJw3LAgKKj4JlcvKtZnScrBzaTrVeW7s6IiJr8smDqeoyvrALiivv
/8VoRx1lSxttSo7AV04XpDn2ueSIGhkbaXDI1yxz3Kaeh2JYpUizo4gY1FRRcCUd6b2xfp6AHV+T
jKpdV1G1dWsoTjJGQt9mfkD6jOhOWM78Q12hFHZ0O173nnIuflk0G40y/qGbKtKwRuZUo5gyDJG1
hKqsiB+OA2yNmZP5j78vSYvrUra4B7KarM7fZyEtaTVPlKeW5x9+f5dmNmCnaMNUBoTaSacPqkut
uf2+YDYzmALO5nja7KEw7nE1y5aERSw0owetLV6smuItwM2wi+2QcWiUMK8XVG6Gid3EDFodjGuM
YjSGqzNaDcfWkDgaeyrXlsub64yhwdo7PMWlOx4tI9+LvOqvSU1jsyrUzc9lsdNDxHWJ8tjOWwTZ
bbkCNNKQyxqFu0Cm+hezqzAOohdpO9vA8iwkrkm7tbt42AV2e6kU0WmtV3/qExM4u90BPPd3coCp
EkR/NdcIdqUosRgj0rqEXorPbOJzZo77NnYnN9JrWHSW+e/FHfKrTBUwQBGZG46E771D99x2Pf29
wW5o6Nr4NY2k11qWtaidTr7Kmcs4FWV/zGqvfukAC8Mn64TK9paBZc2ZX4I+u4eRCx27r729A8tj
//tfQgkPk1uZbkcfTnzQIhKmN/jvJR9qJnpJGv64njE9uuKAMXOre+JDDi1mb6isPLGRdpjTf1AR
2yT28FKPvX2k80bbv5/bEukEh/a/iwolMOl+qc1JOO9m0JMG+nPQxf7fZuICfYNbuc38iQGe69fx
wQkSxjYBTSwoKBzMYqOTB8M35QH0rTz8/hikcbSpjZTeSF4erflFpFFK7y5CvRxmbY/UzTl1ZYEB
cT7w+cJyIUHQpbHczj3GiHdX+SSQd9mgvhHgasOmN/GWgjRMi4mwJFEOR4xJA5EzHv41J3BRp9Ut
3n+CSTqW65UGxNaxLTr1ueZcTdID5h/o76hb2HXNtgq6eFGaw670HHX8LT4rQegoYmcOQVE3t+Mz
wl7nUrjo+HJLdYt0h2g62k+O38BXnArGikPGELqw49fCTYkfoU7e0DlXJeJcWwAkLAPMoL8/aiDx
d12TnUvFmwQVS00xXzXOlP//5d+vYYm1VYVJZBRgoXroqc2QbqcJt6vZK6y/c9k0cT44sbhRvTLy
aTsTwZ8JOiqTQDnRYxt3SfuLtxQjH8qbncW2fC+GfrYMWYdCay8B0s+Nykr7xcnkcEjJlDsGDram
jgmtSD0+cjoyR0ywoXZttHfbgCq46OlWx1EODNSPvvnj5UPiIu7OHMEGkzQsTGNIDAeA6QctJe5i
kN1WVXVzTlxg7KkZPhK4Z8zZRmJfWOhsPXWrphHgtW/UCDfq+mJUqUlwBOhxfvBZCSiKtI8qL5rt
JFruQVSi74WTHKeqXMfKz/DY5fIeWcQo24Z7RW1OJz5kltNZwKBC5RKJls8QODl521Jz4SgYuMeF
TIcnYTMgdIh13YUBnk0r7s1zn2LRCtTZ9lL2MDdly5egMlVit8+R3W603DUufYuQSO/qcvNv5dE7
7jp8dioMT0kgtIVTqWjbZToTLY1uilXV2snvde2kOb2/G9P6j2o4pXjUEc/tSAPe1N30aFiagWPY
Yh0S1BtJGOzNCCq4v3eSMb7+VpyFhChLZ0fHksfxeeDK/e7YjpQNIoIBWEbpzpESfKS1oXc3OkEM
U3z0kfbsV7RG7EAGfcDVVPl4S0QTBFvdsg5RUiDNrVPCU9FZx6mjH/NJwv1MTTIzexIPy/lH9r3x
5DEf92uSotoWzFk609wtO+tJB7O9ZZh0GeiQ1sJDIQDxKDPLYJ1DUiHBhGmnPiX4kEyGd2LwUsQV
cviyG4asapwZLHPFL9UkIJ+n30Yug7Oo8TL8XvhYqD+5sM6G2WgHEYXU2DaaRGShY4FPVAf/myQV
WAy74CsYxtkp+/uBLYUM9Xdp7f67vhq+fOuEj5qqosQvJKziKWhmY5YLGynUD5EePLYVnLLfesCZ
wVkOffKliiL96KYjeAeP2abdiZgczrru11oUXQRme13aW2KUCzgunEWqKv9BLBtsNWoveiSJuQmC
LOPqhXpxzJthNRYwePKp/vlfLdgmkoJQtS+xB2s9pzN49HUOXalRyaWpDPzorcNUtaCY8CfTPxg4
61aeXTOZVV2nGDww8qwDjtScsDYNt/N+MF13aWHZcRILf7yZrl1L4YqKmTmEZgd8FXI1rkHRbqJk
OnPGbC96iuOnyLgM4RRyNLMsYtINbR+O4QcIYVTaWVRf4yp99AZi4iI24GU7uG9ONluhm+HR1Hn4
hjxVH5Ipegdxgxpbf4b2kF5jXGG0gpXv1TAe2posh3raxRO6FNO3icTRAwQOFpNN6N2IlcMrzMTP
kMOn61folhlzbOHN9oD0kH/rXiDvJVR3airylwudeB2LdiyqEmKT6I1ZkU6dUfg2/ezM4IkozHG4
aBTccWbxoEdUJA9Sz2l/mpJQNoMq9bdtgQKZTrV+yhyJKJtxz850e1DBTWgczMTUD60yMPqVVbL2
afXMuz9nhlDdJz88Wwkmnn9/iq7E25Dk+aWp+H8TSyqPWlvZ+bbCAI+tkLetu+jWg9YyH2lRLhId
1W9P63Lx73hXtohafx/4CavQnjbQLmpYQS0zspf/bvtGDks5dtY+wSzx70ANJojDZ5ztfvcUxRez
KmYEqPkQDBjnSiPqL3WE/tGIurc4ayw2LEiUY6gDezeuTeqSOURnkKP4gIQ/VQN5SLD87fngH4oE
FB6TJA5exPkE+ejsWrZHxzStRy9swouD1KHV/PRxGJ3iUdcCy9widS73pGoMJ1sjA+1fiVtPyWsU
1Pd/jzM8ERBSDQHPXWmSJGk4dwwT5JuyVf/b1nUI4UMsuo1maIQZp06GhMZBxEPPjDDnutnTNjni
Cim2TUuh+3ssH7r7lIIuHborO1p9jTiNnPTR35sNMYhjZr6TIRlCbe55RurGOqUWEua0g2gQmDzj
QVTvnH5iLqNjKg6AhxjzFuQaHVHDBJ6g0qof3CLZ9zxvDLt9+ciRULAiN8Y+iCbz1ZodM964K/M0
g6er6Ue9jTAqguCFe4RsFfkBchz+MD0Fms6cjjuVqsPv4ULL/OO/fcn2Kelx/q6GqmtvY4na+vf3
NubwOnYxDQu7d5F6MdGd9+XfF6+zUfOMpBh4qfPyvxrEGE3mP5OFa1uZ4hj4rB6+C5T63+o+FT0c
oDwcicdkJQpt/S0M2+6JrPbLv0tn9JvfqvV/9etkinZlDVZRHy0muIPZimM7/+W/L3Vvc3adQ2Nt
OxmOqBap6lwkxVNYVujN+DWIVXIbRuklYV0+0/moV7FiUvvbipCti8uYpgM7uM+b8wRzcnNgRiDH
ythlDvWHVjpiY0YRZpy2ONd5lF2NIkhugUJ1zlnZTbv8RdiUl2GmFFTnjmLaZlJMgwhqrXjNK4wb
TptjfdWkq3bOyMAGwlx/igDRjBkpyEMQHP4V2XEFRXjklq0t7VkrJnsviip9YdF3F9kQkKpeGcxK
8D1s/0PdeTXJjZxr+q8w5mavMAfenDiaiCnvq7qqHXmDaEd477Gx/30foMkRm5xDcTTc2F1RUqiH
LRSQhcz88v1eYzv0WItefW/XIvYScWaLeMFEwVoPKhqvWbn3MxoMYZcruyiFPWHROpoHUnZ2neox
pNt2bGSkVIUuRR+KApeqnG5b1JH/nojZ2teswd7K+hCjZ6IFylloBBgpEsk4hUS6zZJiN57sK1g8
Y5FDV6WZEy/kLCU0N6sebGcQdrFeRoEAYONQeetafcgAgZdaIhCyO/woyspJq/3u4GhVjQJBwRDd
K5RDi3fc2okLa9kmyaAxV7RtKfhHwQM5yZzE2semJJ91MbukstnQKaZ4B/6B3qmJzaEgQsBjYds5
TXz2MK47u9Ao895VdolYOwS2F/geDZ2CYuAoegOlRVVdY+JlrY61D0V+3pcgQLMkI0mmdHW6JvgY
EhCXPoxvOJVri4eHhs9kCOkrGpSDw8Rx6xcnFdSLkDpQ+TXPdGBfwCeuaAHOxu281zFYwU0nmCep
BVNkEOKrka3Px/dS1qyPtL7R7Ce5vco1BNcJ4b5H2da3OhZ1eLLnKC5M2IaGWkjYNJIlJHT4W6qZ
RddP1WriRimLYq131uN8Vrsc8vEQ2uuGYbjWcJDqfSfe+E0j7twOjkxqUgclqM/WFWxvS4Uj+opK
S0aXLxIJIwEtbGnFq+4HP1XCW9mBnaTloUxjHq7PiLrakO/kzhlSnswh7w/2DyuPtaFZQaafQn+d
kg+rQEeupmDQ7b1G/TiNZcTFpaPNla5SD4KTPMlZl7EVMDR4Gh77WMuW8OjzpcR5fHsIYOgeAGNY
j5yTImrdWdVcuuj5oP+jRT1NNZSU6riIxk0fzIWGmAYg6vakFU+uoMSrspPgWAtQ3HI0zcRsQmwv
s+4YgXghYlU58Eqiai48QQ5IEok+cJiPzqYgvg8CuKhaZOSbniQE33DtvV5qaydTouu4gNFlVxe6
qudYIQSJmYrFJr4WZ9Gx4HC6Qr1387o50A0+17rULcvxsyJbLKHyi+YyDfAPLsUWelgIvzxqbArD
3o98/A8h/fcDoFMN+M74v0wZqpYv6yenRY7AURkRWy0jLHNyWZknLWSx3iQWhmM4TQfwafZdljhD
iVZiEFuzpkXbVgzHq9Jvif0AJoHIng0FoTAUhH3JIxE11TZYtosDLgVW0UzGX9RCIzyFnkaIl/DB
qHPmTAM05CDs/LSB5SkToslAOdTEJQje1lE1o1RJp16VYbWigVmqsKiTVIZhmLlHQFTY75HXnVTR
wGYsKdk1wZnRoItEe5squgBL5JQvi/NayTTEn5w65MREcvr6pcWJuZA7qFGuaMk7r8sHwO5adeXi
qGlkrcpOWM8yYe9SynwMzeTRLiksKDjNZVtFpLWrFgq/gny4oonXlqhjl87tTZw6oeMIODpvVCtH
hlizUIukpoputk2bQMLnLYPcrTJrfJYeueT4asQLmczqfR+aUNw6K5jhjahdbFSSdNwmnWk8m0js
qK9ErLuYxEvRcMsNHTGst5yMRG6LPPixwPDtLtopcHTHl1osbfFFHUw33Fja1qwrnGQgzNJprNZC
XdwKTdQ/Cn6Un7NEgW0xHIgi0xc3hbVIam1oI2twiQbaiKDGFl4dtrWkZHnIuqY9WFm7roEPCBhA
6WYCz8yoxBOsDSvtNgwo5nOLc6ChpuJMAsWf6za5x3RY6qWZAjgYOa5bSe1n586zL3VLNqTX0q8w
bRsnpDoH4sZZwcqiFQYW7QlLi/RQ2XF9aTRlqbeytJKGXU9mXVkXhrbxDb50ADTllDYVjSCZql+p
mpnmjUEbN3WeWcsYxyDSGUl4gEUwidAArpHgZrRnZXJvSA9IYs87GphFpEluctYE08mNPJiyQdpr
03lg6S3n46WKChKZ4REA2+Wif+BB0F4nH+S+Bu0K+OCYHXvjyYp5Kry0JnHPuAfpDW9yOiuC5vv4
2zacFjDppHRFMWJChxxbIa0Bk8VN3GolQKiHGWeSQKAShYc0T3AEbZuFcnLodHJjYtyylToqJ+OQ
Krx6dMT1j1kuSZzdaYhFhFpyOsMS0tVIgrRKvN/oDiFHjfx0iw/re0kA+TYzsd15qc56qnA2Tnt4
5KkOXkauoRJHGGuo4UZ0oSBKMepZx6/6m6qrSItp1K2tqfpR0q1zDDmOXPRCPsQ6lrnjPSVxiVGs
yQmAk4eyN0IEXf1wWFWGXI02MfDKUXJpp5AJbmlhvyXiBI5rgUGrEMwLD7qoRrV7V2KiSgqttglx
lVsJqc5jJXm7h+cc9JmJ89GsitRiahlCiYWuHKOcjJyVj/HPym0GOf/QM3VKJViWDgdFuTCyU9i/
omMjJmbYWrMSm0ug1+eucisifYFOt8OPEvLCPlFQ0bYtbK1qsOHN0wrTW8xr9JRtRWuq2ww4eyCQ
WGuYZ+zLkiRMuwgjoYh3epMVMGctWbTXmQDOMhxtmgbfwrqvE+Qs5BkypeWbOCvp+dfalu1MIU1F
FtaqjHFBJdPGE0EyUeA4LCacJxRFPKSCRwLq0KVIKfYRoScFuRVw6hugelgI9r62IYwTsKpikN5A
dsNmUE8UdZUMO12LP7FIZ2lbK4681XSjwA4BF/eg7GDDVr20Yv+ujgXVxa1ssLCVGqR0vXLdg44k
vaWsniGKcS9BmLDOwBWW/Oc00xCyaa2/pPZBNWIS/0ceHHtXYZJCBHF0KeU9AIELPVy1g2gT58Km
9lFo1ANNJRbUJ6FXOFKK/Z0pC+EqRlnNomCTlmfiu9SawRmjCVKfTX5JGsJq/TI6dYG8aoI0vM8q
bZkbuoM7nHCDnhp6uUl8dtOXO9YNkHT3EU8SAAVqTcoH6Hw26VR+gqgxkzZ415XbDo/wmaPC2uxK
5WwktrmMI1z6e/ysgzj94JnC0QYhAzDzL7Fkuo8GGTQqCmA16MkuoWEI0/x5oKcsc80muFBoL6gb
xY2hpGcrglUvJje66WFyb+nFyiBzY9bGWrryiCslPRbG+9BDcAxZfLThYyAAtTNwMGpiIWtWgQvZ
208TWsbDYpolrbvSh1ZGGbWbOLJEygwch9xM45yiWc7SchMBFwpS95R6G6ucuUsQuLxl/tjnYuhv
Fgkq6FSUd+Lw5XTD1+T74kd36MuN/5XJ5Uqt4TEEefbegzVJMgKKnF5SwbLkVuXblxUkGLg+65Ro
pqayG1Q0mLtW+hCaiEGAi7t7rXPx4DaNbDq+VmkaiwfYEqChPGqXGdcC8/0A1WrTa1CCzCjDOgaF
+lYZmqNkrjcbimLadsah1pB011UDDldv6tp0d2Kdvtd7F2e5JjXmiggwWpaZPke1WezH4q7Gqv1U
kcSn4gB+SXB3X7VUHguvy9T9uKWopP0uHMOGN5HKDwzRPIMmUGWtdJF0KNoNZ1jYvoI1FbBmmBd9
gCSLbIVdrrc2NIyAwAFI1LS3ClJPFMhFeVh3H2qLOLjC5/RRCMaqSmJpU4r6Ca2Wu1ca6GXjACSF
ZFyijs3ddNqFDf52D2c+0YqjYSSI8oY9T4VitLPCvKRzSn0jN7eqraQ4CHvlRm5NYF/qakHszFkE
bWBaCmWxsQukq1oyb2Sr+OBo9DJZZJCThYq5d6KmWmqw5jXBBukbK73ObacqMNQsHjB7cHFCmgZ8
IPRyvFyGHr0UvjTcWM6MrsnyGAalaRqW1jzpmk0lu1di7y4bURYxq7QJePeS7StI0aOHMVuBoAFQ
MVF1i/eN5dyK3VOe+++lVsdTbTg7sJTbmygk2RBwCrpI32lLRXhuREINWuRWvUnxE4P9czg28qVS
YqeXhulVEwbYLEE4oLviwi4fGAR+2ztb/JJBcAdioOAVwbUa93eugGIa/kSOjUbDsb+ROd+Mi2u1
t7BkgGmJI56dKXdWDyTBGzoYtxa0e7eSZYhwP1dCaEcPkPgghdaA6XrykAbeHGTWmFhZdszbOL0b
2CGSYan78fvLMbA2FIK/e73Vlmp/Fq2C1ZENmuMhS0gliAvT6O1TEUjGGQSQy5ZNskw0HBxghfXb
BrR0GfR4J2VWihdMjl6pCD08iHvIs6oL0XMcQlGifgd6BtRE4wUWinQKYiq+9iwaghpgqGTBJlCM
qKUrQcxd2PWY+la9dTKciNZQghVRXcoYNZrJvDPsdB26ApbaFQZaY10dmEgCyZ3w5oJixxu9f3IE
JXg96AVZNutUWbh2VTx85Voyl5lRn6MsMY+up5NDHWHj5D/msdnsrcwlXCCHMwbgQ5UGLxpz5y5a
OI6HyURlFls3pSZLQGxOGVSyWpTca1mmooM0tHe1RF1B4ILFH4qEJmasL6ZK6kgOa/NMlES7K5z6
MS1gYGB03G/92he2iriuFLlZ0MwS0XYwKAMKKLRleCK+kU+eJbpazbxhg60rjuOJ24RLb+B8NKiV
+spvH039nqLIvO4Mhy/B1o6eTe9JFIV8lTY13ys4Aom9mEDGiYHsaJjvkDPIGiSrydYCcr8ceAda
ZS71HgvLqhG7hW1GEmzQa7kKgY8DOUBpjksKIICpm7OEQzdeGhS8wD+ILsZ63zFR5OtSYh1jQ4pn
jQJu5fB2O5FFy2Jgrrs4v26bHCgM1JZGv+QY9UJz8lvPT/qV0CBahLG2bbvM3nputfTVZFNDHVJX
A4WxkHnH6763jmKboOYMmkU1NCg0p8znjgQj3sqkcpUIwUkNEB6Os0VN61MjNe1WJod6ITYibpQq
YgPXbxcFUHQ0vXMiBP9aGbZXjh6WUOXwcQ8zcZM2yaPUOOHRw8J1iNse3+iKqOStFtPjzbF3T2Bx
rIxkGLWiwah8qKoAQQZLrHKduU5zXZGzO8uL+oPBCjCLg/Y29rD27WQhmoWlP3gl6/lmfJXHjcyR
w3RRc4IYN4sAFDAcwakyq25DwXzf9w1fiAJL7DakFTwULWIN25Z+AklYw16ZmH6/U+RuK6W9dZsS
PQt1bJF3aJWGTuYIkIEu3o1gY2+52izSYhwUbB9bAFdK5wBCrLi1BLuUdKxVjNpgHgQ1WlmXhXZs
CsUB5CazRU7b+haeybHAhV0g66LC8ksvib8Q5IaDdIRC1Em6DxbwDVq7xXh0Ebo0mZYZdee4pHNi
MY6qYZxLg3w3weymvpgfDPgva3y18h1xRvia0DHIMBnU8Cm74bwIkW84UBUlL6XVVO12/LoLRQ5n
mE1qF+HZDzUouzGW/ZIO1kAsx8IQC3sl62inQp+AI0pfzmcWNs2lbAqz0LNIo9HKDxLBhzOzDfWZ
LVfWVlQ+KL1OnruNqisEqthYHYIqVUZrphXiJFNod8xwGwigjA14hIixluXDjO/Ivd0F0K2z0CBp
IvJWyUD7EyyLw7Xhkb6j4CjZAQTS0qjjrZCU+aRydc7IsfV6TNVM5NrAGQhwHIpv5P02yS+GACFx
ReNXwNADyjL4cStinm+mwSn1cu7GSMo187KbqppzYfvLhiLC25Za/9Ao+IT3iZBeda3rHJQE2vUr
7BFXOS7eQpNduiaJFy4cq1sF3N+XUrqKruvt1NrfvzZoAhXFqEDEoi+a7ca1JRsTFhPUWFOyA69c
dilyaWixoocbvilJ9JojFCJUuU5Z7Gq7+5g0pKl02E6crVa80aJevOt1gU48ZPS6GoiMof2gUdjV
rV7v09oclMZEiDQSDBhBkw4hwRxNfV3B7rzva5KJWshak5H8wjdxbeFByYdr4EgtZnGyJN2YFZAD
LTfEexbsPt/TIiygLEKTlPRgYcAddCJI27AD0+FbWqHfHJsi6uDDtvY14AEM9saaqZw2ohH50yTc
H7zKei0m6Cta++AgQii6NMwHckLT+0aFy4RagGLDkIdSWMnLc4SbjhwgcPNj+OVVIWiYeFj+zOsV
EjlA2xeBirQ47Ixyk6SYUIxbJgxDHJ0NF1cYUcSukqweGw9cT7njJFWxWQSYRGhQGDwn7VdN2ZKR
YFq3ntDcQ2SewwogoqzFQcAefytLMpVNjgKHHJOLazY3joPNBjY22sX3wmk4nGzbKkS2axTtuo2F
90qNcj2mAIFcwgO1sOJWcYEClT44Sggd8npGRFrSZxkpDqK4Nluf7h7oCizu4IgNkbsPe+OSItTJ
27Y7d1K2cwJibLUK9lZaNspirIJjFUs7qKGkT4LK9MmD67gb2VExNvEi3JQrs95Qw4QcYNcCnOlu
eKtLXD+wDckGwlXhywfRKfR1poJ86QaUj3FXK0P9IDTOwaNFix14BGF6qKtyx6XP0ijzoaNxjAsK
aOjI1kwQPoY6eWae1Rf4DzbY1en2pg7h6yii+phkWriOSxjTii8692lUAVHgYyho1m2muv3GxucI
13USgkbipEGNOeNQ+RyagxUeaPB1rAgfG5q8eiHrWFhizH5VyH1yl1RCsHGL4ia3kEcGvazcVakJ
b78tURqKCj5LQ5k6lg3j+ihYNJT7xI3mmmsKt0GhgOTL7vJ1cisJ/jGg/3s0JehZbREvraGzkykU
f5aDnSr7bbAyVSh+41GH/D/EWZEpQafn+UIZt0VImpbpITeLMHKOKyOYdTbZsOPRT5Kjh5xnWMcw
hGKmpxQE3Uxsvey9BV92sgewSc6QyiElaUhdX8uGJBSIEvYb+exL5TrPkYNjNdhtmJWL3mzVXUxl
thhftjw3SNKp4Yn1pnPdSJgnYBZ2LJPAh1TDPiQ7Tb/oh+544unP4+joOfByCGXmrDZDYq5GETjy
Y4F20lckSIdsC8eepKtxvS58gpdfEe/E8mhcaKVyA4u9mPhEqAK5SIfCEYw1dLwagBHdFJq84cwC
yy5CTe2BQZmNtRCzmHgFOQx2bRurKxnTyiN04G6OaZy3DdJTLrjaOXDpohuleZDkEqNV4ymPZRLW
WuzOoxxDnkZHDexZ5szs9G4pR+WVR9thNXZiIayt8+zKEtoTnordh9zLbrF321Fxpe/lNIWbGWjQ
trOIkxpGSrkW2DdoDmnvt/YG/BAlVmNUm6KLY2rMJMchmLaDRaRw1GvRvY1mTHTCXWnBwslqA5kE
WspFWqXdB4TyeQ2B2g6AP3z0gcumr4Urxwe+TPR5UWnCPFVsk64noT59hItuJeXqqclr9HppRiuK
Ksq5Sq8tMuy3eLOqk1q3GNNsUMSkF8XpoielQhoLsWWQRpPxxkLqb8ZXoSdeYqsrtOalvg2PLXAB
uSHeLisKjCpGDL/pXWEDIkn4iR3VCx0M6dNWDdMzmvZ8rRmOiwj6xtKB/TuCDqPAAUppKec6NRHk
HToP2Frue6xiNqJTQav2UhuJBT7DY1ME8DFZu744K90aGa6o3+t9GJxTS/PPRNpcDRh61HkJZqeZ
vS5Nl3GIJaKhlPrOwT61i9yT7V8JTuQdqx5FXxgQreCp5apPU2VqKtBpLMOtLyhEChpQKNRCiZp7
fMtflzcawDCYocywiVwjxq5Pgtuum0D1rwovnyvkdx7H//JgVJYGIa8F0Pg8Elp3UcLHXbR9WW1M
I03WTULgkYX6CNJktxvPGUlmr+JEyPZ0yzhziR1VeuSoazWnb1gXtXsjEXkpQXCpFTkBs6Ji02TB
InqsBLnoYozsVDtcondU5By/7kxEPN+pEAhqoV7WAtxzr8BRWTQyepTNIDyJ3CC6c+PkZFVuQBxv
sfAkWPOp5ys3QYrJk92GsAvxjXaQqt6hIohmmUoHJ7LMK8+iwTMiSqpl0bN1YBzBzOJgoEBSd2xx
3bEzc0X8n+MaySdForAdXKATz72Oa+lGNfpiFXtQYqaQSaPuJq8d+eSY2glNiDhS9yEhHQiFmQVS
oZxbKBcrWq/+qlRs4E844imdrzmHgHLmFoJ5dsKSNBurgeKFqHLimhhzdCoITqW48bSIdOu2wJao
GpIRCyO90S1T2muJouD+6xnGpgnaKwnfrkOOK20pSA58HxfPNRmYz7IwP8/pJoPQPHZei4QGX4kR
40YZheNfTFRBp5bYiTUgRa5nGXvXU9L9p2ObYcibrjBvLatx7gotbWecJtlWC8Icu77HZbssOGqi
qFpHLN4cJyAQ5xbtN6Jp/Ixg5CzbSoG0TxSR6EEZMSdhbKumx7dVI+EKl3kLY/oIB9uhi+BzmgoM
tFyajH+BgYEcwH59zYopoJUVtXonDrGJ0GhA2K3Om1lwn5l0VJatG1YzNZK73evcG2lEqzKkI2BV
qXsV1hAyY86DU+D5HtcCBUVuKorn1rfdTVzFd0Hcu2s78x95GvcClaic1L6Ed4lupLcGePO8FVp4
7TW1gFiVBCHLPlITs9MuenEKh4ovJexrI5jkSza5dzaJDRr2Gq0W1R1kg+LKcKN8LkTes4li9czO
T3dQEcMlXqDsq3Fib0tP72YYtdGn0cgnkeqo5/RQkBZRZP0WeiEWU7177/p99KRayaPjqQyFPjC5
O7EmH6mI8m2VBerOL8Wt1JBZgqgvfzRp9UZu+FEJMuNOhXWixb7+YnTi7dBxIOTRDNaRl16FWPc7
kz1c+5pzFQMVwzSfSTk7AUpr7CXxWZxKQ08QaU1Aul4/cEPrHFC2hJkqhop1bWdksykpncu+CPQt
xK1s3eaheVc3AYRl1XE/iJUQbSwJN/e6ksjRqKuBr6RKWKt6yR4c3Z9FIg185oFPfG9+bQ7OpXUe
SXO1lWuiDSR3oaskZeXY3NsFPnUVDgg74nfE2oOv4TbADK8vsWkYeGBLEdogp75R6J5vlRQdBCnK
aIDLbO/Vdn0MCw+3uljoP5UeuQBFdGzZoXsCJSXwcYmeFU81kCaS0rxkVcnwQStR9u7lxgSKCqNg
b9Vef4dlMTAnlTPH81k9qD8ap9rpZarRNkcaEgR0yyDtXEQDeUgCkfTatMR4k6vgXWXtqBBYEgNr
ThQpw091FMW7OECNwNFUu01gkc50lS5jlzQeRjFwgmyE5appCJ/uXnfVXTIc1WUPMqci8cUEHFhi
7yJ6lXlRyW31XM5EcR7cC1rQ7l2igT0ZTYfi0ml2FHB+pcJtK3LJ4stjW8C6lQkxHp98MscRwSQY
zUSec2xFud3XdL7IYo/y3SsIYYcPwUgnLDUjITsv3KpVpKwSP6+2irkUu6qZFwP6yPqs0CuuXuFt
/D6xocCjpmgpbzG68pRKPGqqddvTQr11DbPZSmgP0DC3x1yoqusAthEWXFl/5wQWFgz8LqaynB1b
R4DxWUC+sZwYymahLOjmS+8DDzi2isRd55Tv+4GH2CgSNEBcRTetUdTXKFgeSuiZcyMsEONrlXDb
NjjX03A/14SWQLNHXpWX8hU7PVEHSUh3PSq8KwGHUhsVFu95lWNPmMhzm4vWetXC2onWwVh6SJaH
E3aOw4ZsWP7RinI0L354XzyDt7X7EELGKw6j9CGylijR9oADhKmUibCWaMjNggYNogvfeGEN6j/X
0BJcVWp2pCCXsRd1nDMbwyPlGEL+ImtPOrqvMAiJimP4tAGF8+Xgoxig7Ei8Rpq1YXceG5V96VmH
MEze03ppdkJj0CwnTzzScFCtO3Vq27W+DiHrrtGhk6LYrwAJwPxTuud5HdXLEULuiWOpK5FOYBhg
IlW29dIIjXaaJAHuq22cPDU4sdi5G93aVXFP7EY/0Wo5OPmm4O0Rv+lTLLU19dHBTidmeyPYgrwc
M1OyPeEwxa2fFydXLODlDj+FIgG0Shtu1E7O5iyKIZs0xolCIl7sNpFuoAOVy5J+XmhJ0SLysK93
SePraD8T4dzeEKL2YMmDOxRMlaK+QSREGz2aJlbD5ESuD8snbJcCzimKbTPyBAwr02bj79oZIS8z
TGiKJe7RM/s9xgs+mPSkXSXTR3XuraKz4s70j+BzJ2Ohrbx5shcO0RSB6Dbdyut027xHjm3vgiUZ
DhNMw2bBKl1QBcxQne2X1hyXwqW6NnfgTTNm3aSYqFN1SuzmouIGvHxCNAu2/QuHAhZtOYZkmEJ3
+APO8yeJtn+05B8nHbL5qXgVECqF75A28W7NfbfB9WLOzrL0Ft5MXuV7eQVwf/SOiLJmzZX9An80
2SI2npI0u5UPyRZjyVV7Qlp5hFI4tLexdHDX2kU6kkWtXLqNccSS75qUi7Ux6abaBMMIcouKFefM
qTVL990j8uRTeuN+SPcuZv/ZpNt2fKqw/mitq627hEWwUCbikiW3flKvOFuXwBvYQ2RAcJPgNvkY
3Iob55DvmjmOWnNYvot6Jy3c09BGPwtH/OQuxrHbqEvrImBkTFhevGsX9YIxoG2OUVlpTcJdfq8c
/V1/7I9kuC5Y5+gXTzhezyGu8EjuWl2iTN2hNrxSN1BrZvkaPzi8dkjH7b1JeN0vaKEclaeedPJo
ju3S9ZAwYk2qj8iFIu5R3qB4XqNsXYa7bC6sEp5MWJApTdPDxXIUCRqmDRP1ED3qc5JzFjqf7U+j
bbGR1sl8uIts3m0AwbCHg946a2c9f5hVz842P9kbZedsna20IxxrQUgftAmAjlvhHseODTGBG2eV
HDCTW3LqXbQLdakua4Yhn6WEY6WzcsEn7vV9uHPXxZyIpY/DTYsb9xqF3KL7CGUou1WepHuMj6R7
75DdypvggBZ7xt9Osd/coai44ln1ZTXHAfHeOA7/qIX5OMFqK3iwjtK9vmwZJuOoL82rcF3PmnlP
olW6tpfAu1yI7XNezhpeFJJIpvnsNpgQFsV/hh9oWHBfr//NNroo5sOf4ZczRgdYfnJL22cprdV9
eM+3Jixodc7MKX09CLTvk6100p6DO0TAW2vVX8wb+4Y26KycebfWpXOn5HvuDHCflNjhqc5hbML7
Ath8pXFpgj+m/GfyPP7bPCBmW1nPySONnr2woxu5hnLLrZrMDcjY0+G2VJ4W93O0MxRzT9VHhBM8
H4fEj+nOvBIu0pNwIWqLt4Jhk576++h2/MPD74dPHP7cPhszZ9FM4il1+UTkD7SNGW/eFo74qr8p
jvo2WlSSgte/hANUlZENn9baWQUunoPHAlvW2L7kmJiWkVmSsoomji1qxcu91efm1JxTlq/MOdkg
8+dhVhoadkOTIUsBc4YJD0n64kQ/ZNtsNczFimeLJtt7vJYn5czmezSvotvmo3DZD4/CXN9hhnhV
39f38Y5JxjRlCSrobd43G7Lr+TaJ070iocR+cZlg4rI/ShdCDnbSpb/0rCTFRliVfBLfzUJc4oEy
Z0KssSM4aWtjjV/aXjtVK/ugIvnfGzNtra110h9mtIi1NXetKBPj2d0XWyj3W2sd3oT7ZtusyFBZ
IElZEBrPYIIoTvE0ZhjrZX6VbuKNg7wIakOOOq6q4YEm+qGP5HotldVF8sFiG9WEXZYbd5mFA0se
k4DZA2DilcA5gS2AZJRGmBI4s/nl3X/89l//8dT+p/OSnJIQ66q4+O2/+PkpSbscC6/yqx9/u04i
/j3+f/74nbf/j9/23hOAV/Kx/O5vLV+Sw0P0Unz9S8Pd/HFlPv3T3c0eyoc3P8zj0iu7q+ol784v
RRWW3//b1+fgMYcLnRLE9Niff32JH/ql8Wn/2wu9exkvet2lL//45Yn8inK4P8dL4l8+/dX6+R+/
yKo8Dv3ryP9xS+PTfO8K4QMPXT1zaU351VIVU5EV6/Vf5i/voAs5n/5akH/VNFHTVVETX//1+oFf
jOZ/Nwjff77PY/3Vnb8ZzO89wevwvI6B+jfHQLF+1UCMObvrbx/esn4VJVNRJVF7HRzjyxf9j+F+
c9M/8mA/8js/9vA6XxdT76tR/Cvfv/yrqWuSpcvKH9/vl9+/8asFNUKzDP3T9y/9+BD8wEvyx0wB
egmfx4nkvRRfzMZ/+QufH/7bC3w5TxTNlH5586vDzHq9+D9n2m9vJtq4ZHzxl8Mof/Hjm999XX6+
+NvP6814W58+69N4fHunb25sPkx8BuHzP1x5L/lD/uTCmBlWqk9PNax5//hl+hA/PD98uSIo1uef
/nTp+ONd+d5Vl/nLSxw+xM+fLzVMM0v5/NO/f+H9S+s9JZ+vM1xV0ply/xy2b5a6H7rfywPL8LsT
45S/vOO23+0hwL3wFn++9LhMiD/hk25ir3x5fncpH8qX4s3VVRahv/scUy6QP4Tvfo9ecu/pzdcq
G/BPv/MJ3MwPDdX0IfceH18e3gwNzkWKZZriv7z+n73Af2yX377Wb5e5v/73X0xgxRIN8YcmMJMk
Zhz/xeRNnhiDf/E7/y9M8N8/fv0mGMOW//ZN+/TIP/gK/B6XLCflVy8YFPFvVo6/eN3Ce/vK0rL/
e3c6r/Ikffl8jXG5AF5nA/o7j38AuXL/dIqNe8TfuvbvVTFM4K/Ggan7NwfikuBc+mf3rEiK9c2y
9te+tuMwE97esa6YJoILU9VUxTA1BWeqvzfmJ2pljgRffYqKIZ9B3SUjzTUsWVW/GaXqn1Xvjy5w
vDMPX72IuqmYqoxzigpyKpk6erOvH+ff+KD9S5GQ/PgQvX0qQ9ZwpjFlTRcxDFE0nbrjq3fq3/mw
B8fNXx4/X2mYCohpjOGPafD1WIYkiz/jg/7YH94dXogFyYcq4M1GZ6psFYqsWoosGaIsWZry+a7+
pC54/db+720bqqFLf7/u+/L+/4+VcpMHN6eO+TyY42r3zbT74tX5wdWesJu8evMNat+bZj941eVD
/0AVlHvpm/sVv9ma/voNr/OvihPpmwXu37hokT+8hG/uVfoJg8u9Zm8uKn9vDv7g2G6S/PmrIZB/
whBsq+bBK9/crfITLrt7eXyI31ba7EmfP+ZPloQfHIVj9NUY6D+hwL5iH8o/39s4w77d2f76y3V5
qJ69d7/nD49vtwL5u/vMD47DBfjs4ctbluWfMMk+nWOGe343x7rlm+OM/BNG++6lKN9NHuLgze1r
39t8f3BQ3r9EL29WSln/CRPvkLzjpfsfxbuvj77az1jXSHF8iN9dqsdnjyLRe3ozFVXelZ8waa6r
+PHduvhm05ZEtkHD+glj9Ptj9W5fFW/eyE9X/wmv5f88zy/z8+189r/eDS/PS86Aff3+U2CJWFjo
kmzKMIHU75eN4wv15f49pzp+RVf+7J9+ATx9hl/+1rEV4JDzyptLfSogvoMl/f9wLA1Z9d+uSz9h
L/k9fk7y/M27Bbz5Mnxj3b+/k4yHsrf3Kv2E1W3yEjpeFX2+v2E3+Rm7/wTjZu9hRLH+N3dX09RI
ckT/St+8G+GJoRqE4OIIEN9CmEUaNmJuJalHqpFQy61uWHHyxT/C5z3twTcffeOf+Jf4VbdqQlnd
i0B6BnsuE8BEVFdnV+XHy5eZZ1HyGA1i0HmESEKCAsXmtecWloP111tCNCYbAGAS290mbPcomoA9
LewIQ+GfJxCDRDktnr7pgTuepX6sC+xq42Ubj1FvKGVbJ8j2xJSg3jrBNT7RSRxV2aJn4+EX2v8T
xAi9yInUXr09wo0+NV2AN56HuE/4cqdILk5m0Xx5w/sEc3kaJXBY5LIMOQD+l9LdJ9yKRhIj6ShU
g9oirHuWTaBzhBDUFsGXOu+VlINShMNwnuqx3K0iSOEiSrwDpsLngJkXXrQLuKwtPZfOtmJYoEud
3nunYYcg3UtMC85810SVMePX27b2OL7XI3/LBBlfGuj1NJrA3/Xgnx2Cer/MfonuujHGNixrH7VD
UPGYuNqHTMS6NYJaa8UT7WUJa4Qr0rK6XWx2l/D1fgcmVXWCP4xUxYOWuoJhmkHQ8bwexQgNr5FY
wYQkibIxssY3MaycvHjhFkFX2BuN4W/iTISKcIDbudZMzESkukNG1NGeehgxUHh3ptcPkdr3GgFd
0ncr5cFMyBDxQ9SXxiNkBEntB5M+FskJuWXChf6EUVrIIIt1GfZjAbk1zWTQj2XYWM7ovt483cK5
6uHcgSYvNAZapLhXWf98QCPDQEVg9Lu18hPCiGraUeLDpnXlnrL+jgGCRUH8Bc6LwAlVTTGw9CKH
3NK9qO9HemBSMfy5JoiP90La+/sKZUsEx/bpb1b9V4Vm9Z1tsN32UV63vQfMc3tn9eOqQLS3YYRY
HsT3CKwNwP0RJokQ0R1MBrD57lbZu0s4R4dxOnsA/2x5WcVYFzZZXNqQ4PwdZkk26ZvlvW4Tlm0M
tTCaDENxE03R3dn0rPpCCj5A28uB0AQ7BI1+FN3FPaR98JjVzyOcwAboikks84TP8j1eGKCirTJK
yWbL37VG8Fu+MfFy+tXkm4zEcwjRWUNPo+A2SvrC36gRXLqjrwZRXypO/C7Bt0Vz82m6LIZdwmaP
/5LpNIbeGwenGZwvoVN2CTrlGI3GErksw8s4TjH1byrVdZ1wOzu49qf6znOM9ggh5anuyku4R/h8
p0PPDKz2GwrC+rMk5NJBAE3VHbz1HcPG0z/TKOj/4fw+Nom4dYphvJrRZC5ObwUJ8vXO/aXp+l4B
xgtuLoxLcNjSoTAucDIJ65quJ4UdgrFtgeqOycs9j8LBMCPAODE6XB4HSuCkx/pB6GBla0w2zTAB
yvIWJdziFgxpz8fdCLq3pTNoXx/BUQxjhK7JVkuC7O9kan1b9C5xv66vJ64MHHG3TL4qQ7Hnq0p7
oRhJvMJqfjg0s5nOxK7L9ODXq58buPmyyiTcIviE7WjeG2JsvVdJwUgKLQjTJfJ8yMgMtS0UInHO
kJEZatsCFh1cRrEHPymCS9EGiOoT0xnMynbmkRVBCXYHcP3b14llyBNuE6xd++nXOEDR6dNvOb3i
Onn6x6RnZIFBuE2QNWhYxuOgA0whSEVPHn09irrNzRf+NChdcEYyDkH3COSV4ETPhI8RMhJbKIAz
noMc1ghCPgaogRIiYV/DXYLn+bnk0IeMBNRnc9fV3QdhAUMGWbbQoeX7zchsYepF0IFnJJJFIPVt
fpQPuvNIfLt6GALP3NpHcyBAs1DUq4OT9wM1izK/TWHN5f1bHYxS0uU/HS8okDnZUTzL/Y/743Px
GShk5lGeOsLta8SzVAc3XnEa5V6Pg7Ye32tQDN0ps25dnWBYToFeRDCvIvArl9O93vE6iyd9W8+0
vGGwbd2v69vXKwg40YNM7Fg9W2H6QkDuGlDAnVx2NdWp6nQ+c2aJdaV52aM77jnVd3Fh/s/5uZU1
nrXVR+f9vgQy7/vfY0LnywDoGCj/MhFJ8DIPkAHvavNVLlzbXDkcJKiukEEqAV5AIchgrPvRbOh2
aNUvg6TWmmtLDxbLMjY8zPyPRjBwh8hDSQdlm7BXpFe6cV9+M4YH305McIkKHqHQGcgjVK3MHDJC
ApjLQdC0/7QPbpaPg2LAFeeoTphEXlynUF66MZyHleWnU4yI/0JPpWpQjMqx5jwZzB99dQYHe3Mx
FKyKZuwlatDqa/O1i2CmYm3ClW6iGHY0LIuEcK8vtcxtgpixuSzAW9Fx6YrUCFIGTwhEA+8sM5x3
AN59cy+BQrVLsHVYWM/9O81IaV5FUwkRqjrh013DawcvvYq8o/Yo649KropilEBco72TmU6R2xXB
zPNNC14YcrRBqdNTqA13NXLHQhFOR2eojc+VDUPCve7or6YsaSAV7hXWD+062gCud+sUPhZjx8Dy
rFvoqzmMUHXPWn/Pnx67UYU4GCT1WxOliEjdHnN5MFTdn1HEG98H5xi2lk2Dj8Ex+Atxmi1u5vLj
VC3cInyAxQOb2UTPhoDPPgbuR1P10PoOA1xsT8ERGs+r9I0dHMUwGabfB1XzGPPYl4VWNO74fc8K
WuRF/a4WUmsPzQi9WiaQ2rcfizrp5YeiBRJathDw9NyqaHygxIz//de/z0Z6roPTZI4ENnZwBg7G
nXZfTehDtAra3WZk4DsGvKgPyO/LpHY9xHStLULwiRzYSI/ccZ99PDI6xgQbvNVP4NlpAffv12v1
kJE9PYpH/RgC7OgRwkgjYSZ0KNxB6x33PddXRk2dmcSIYlO1BdQNbRA3X/xafxibDz3UcX6YzTK3
ntVKi2cQwD2UHwwqVibooEs9TYeeW1OIZqUReD9g6Vt3u01hvuVXWKCEy39y4PlmsPpBknW1+Hru
l/VPNDq+GWC9edbzUCddpGzdork9dL9s8oRBZsYSAGc4YHa3QOyFjmTQ6y3BDg2XgFSLpRkBckPP
Ua5UZTEZ7kzDOx0MNtFRfId8p+w3yXAe3LrV9FlG9IZGpX7/U0YlG/I5fbQPzSQ1gMGkOUMLJpGd
VAxjfIFz7H0/xWjg09KJzYT79CoGwdpWFM0s3UV4fYrRHOga1fZpbHOIwgsJGU18ik6zTZOms1yb
XkX3RmoQhqtfPOUy60kkJaRoPpQlmr7u59vvxF30ZXTqP7cFjNruDmLFQj4NnMt4VqUMQ0a/kUJQ
twbNINAA2FY12YKJQiuUoAYGBfUQTEYzGwa3JhmYSiWP7kROnuub00/tZ59ASFkfosba4z+HjFR4
A+lqoItOBPmRYrj+bS29orBOcMYBHKXBcQZIIzWZvMYMUmZxOuHCpMOn38bR3XxZKjUOYxAv0NJ4
giyyBd2FgWEWL1BYgeCHounKj8svsY0WoISA5UrfaxBXK2AMtPfa3d+xDWKRBVBoO7q6wKrKJX8b
LsFuRUPbt405qt49D0eIjAlLUfouE/XQA6XezYxuAEhrfYnHo4rTjbkLIfqu7+/uorZ3bw/9p1fG
6FVf+G1Od9FqetPz/Ayt5p1GKBwkAzgPXjaagWxi6JDxWtwwas8PE/0oeZMMbnQD+RmRP2GAkI14
HPtFbAzs/biHAE3S+BhjJE4QTfaGtgLRK2djMF5PNAYQWg+1oj1nnYBanmZgwQhYB4Cis9Xre6Jt
QNhIn4ijoRgt3GwmE5iU8InUHiFndx0lElddrVRXFyN+SjJ/syHjhtyilOQRo0rEh0Nz9VUf7v3M
QNVsgO/QKBQTWNB+Vt/F4uMw3PZD9O3zMVhC1Ni26jaujEoZ9JzDOLuP0go3hkHbb8QWJ/ihGYFV
Phn8WKUlGfF7TjGybYUR1FgtX/UcRgszO+q1cu2VeZLVuuhCJwCdKr4Do+jjxHw1TvnY4J1BWjlB
DyjbYdzNTcr78tjZfiU23bMjiF6Y8V1YcTuFsLw+AzlB8jGpkP7etpPb+tZ2sfecrGZPqfUXvo3r
sUTMvkApGOYSWLcgRzAa4p9F6CW2EFH+Dq3eEfCmsfubeAm0yN5ccGfxw5Jz5dazB1gxAFkH++VE
zUmQj8wJOoCvMZPaaz3KaPJ2EQ/RDRKa/ACztUWJlGKQj2wLMpuiuomiL0JUjECiidx5F3iaXJhw
NxrDBOQjJOwq7p5iNJm+1uO7Oepvy0JnzHYrquA9mFEx6gqvooegoccVrcgY/dmujFdcz+ibcqsn
KJmSbjoD0L1CqwG5KsOiWAF/jkAUla3C0SrNHfL1Nf61SXsA4iudNoyqIjxAT5H5t69Q7qyjOIyW
sd9ygKDQ4Z/NwDSpZroySusKbPssGiOD/MfgYIYM0gzDdYu0mNU0UJBgazWyyVD4/5ggtvlH6cQj
xHzipGL8KmNdMGHdMnnuhcGd72RoD+ptlnAyf8bnhR9rfZyTLAWtUWycQWz4Ga5ahbUIGd2ES4Fh
yOCetUwfHX/LJgjFcZSqG8vBttlxp2+WRV5DMqdex3A3zDoG3W2ntrrX8DvCEBUz/TaFIZbfxmr0
/0rZNMaVI3UszjqDuH+TzbwqhpDBLOk8/QstHObR8jkJVztby5J0tLi3yVJUjV9823NR9e7sHFzV
7Mfv7y2rRk3+j73lio+90CC9MQLiP/0HAAD//w==</cx:binary>
              </cx:geoCache>
            </cx:geography>
          </cx:layoutPr>
        </cx:series>
        <cx:series layoutId="regionMap" hidden="1" uniqueId="{5E46041A-C58E-4468-B51E-BAB65D3EFE0F}" formatIdx="1">
          <cx:tx>
            <cx:txData>
              <cx:f>_xlchart.v5.4</cx:f>
              <cx:v>Roast Type</cx:v>
            </cx:txData>
          </cx:tx>
          <cx:dataId val="1"/>
          <cx:layoutPr>
            <cx:geography cultureLanguage="en-US" cultureRegion="US" attribution="Powered by Bing">
              <cx:geoCache provider="{E9337A44-BEBE-4D9F-B70C-5C5E7DAFC167}">
                <cx:binary>BMFRCoAgDADQq4gHcBV9SXUXWTMFdeEG7fi9d6BFbJSms96GRLTTF9U3AggW6klCrzhZOGtA7sA5
VyS4Z/rqeGBb1h2wpKlk3sH1AwAA//8=</cx:binary>
              </cx:geoCache>
            </cx:geography>
          </cx:layoutPr>
        </cx:series>
        <cx:series layoutId="regionMap" hidden="1" uniqueId="{9458A499-63D3-4985-95F5-3B56A6E67FD1}" formatIdx="2">
          <cx:tx>
            <cx:txData>
              <cx:f>_xlchart.v5.6</cx:f>
              <cx:v>Size</cx:v>
            </cx:txData>
          </cx:tx>
          <cx:dataId val="2"/>
          <cx:layoutPr>
            <cx:geography cultureLanguage="en-US" cultureRegion="US" attribution="Powered by Bing">
              <cx:geoCache provider="{E9337A44-BEBE-4D9F-B70C-5C5E7DAFC167}">
                <cx:binary>BMFRCoAgDADQq4gHcBV9SXUXWTMFdeEG7fi9d6BFbJSms96GRLTTF9U3AggW6klCrzhZOGtA7sA5
VyS4Z/rqeGBb1h2wpKlk3sH1AwAA//8=</cx:binary>
              </cx:geoCache>
            </cx:geography>
          </cx:layoutPr>
        </cx:series>
        <cx:series layoutId="regionMap" hidden="1" uniqueId="{0765919E-861B-49DC-8FAC-42990A9F57FB}" formatIdx="3">
          <cx:tx>
            <cx:txData>
              <cx:f>_xlchart.v5.8</cx:f>
              <cx:v> Unit Price </cx:v>
            </cx:txData>
          </cx:tx>
          <cx:dataId val="3"/>
          <cx:layoutPr>
            <cx:geography cultureLanguage="en-US" cultureRegion="US" attribution="Powered by Bing">
              <cx:geoCache provider="{E9337A44-BEBE-4D9F-B70C-5C5E7DAFC167}">
                <cx:binary>BMFRCoAgDADQq4gHcBV9SXUXWTMFdeEG7fi9d6BFbJSms96GRLTTF9U3AggW6klCrzhZOGtA7sA5
VyS4Z/rqeGBb1h2wpKlk3sH1AwAA//8=</cx:binary>
              </cx:geoCache>
            </cx:geography>
          </cx:layoutPr>
        </cx:series>
        <cx:series layoutId="regionMap" hidden="1" uniqueId="{2A504020-D46B-4A09-B7F3-2E722D45F9B5}" formatIdx="4">
          <cx:tx>
            <cx:txData>
              <cx:f>_xlchart.v5.10</cx:f>
              <cx:v> Sales </cx:v>
            </cx:txData>
          </cx:tx>
          <cx:dataId val="4"/>
          <cx:layoutPr>
            <cx:geography cultureLanguage="en-US" cultureRegion="US" attribution="Powered by Bing">
              <cx:geoCache provider="{E9337A44-BEBE-4D9F-B70C-5C5E7DAFC167}">
                <cx:binary>BMFRCoAgDADQq4gHcBV9SXUXWTMFdeEG7fi9d6BFbJSms96GRLTTF9U3AggW6klCrzhZOGtA7sA5
VyS4Z/rqeGBb1h2wpKlk3sH1AwAA//8=</cx:binary>
              </cx:geoCache>
            </cx:geography>
          </cx:layoutPr>
        </cx:series>
        <cx:series layoutId="regionMap" hidden="1" uniqueId="{EAA26E2C-8FB5-44B9-BFC5-6D1DB24A7A66}" formatIdx="5">
          <cx:tx>
            <cx:txData>
              <cx:f>_xlchart.v5.12</cx:f>
              <cx:v>Coffee Type Name</cx:v>
            </cx:txData>
          </cx:tx>
          <cx:dataId val="5"/>
          <cx:layoutPr>
            <cx:geography cultureLanguage="en-US" cultureRegion="US" attribution="Powered by Bing">
              <cx:geoCache provider="{E9337A44-BEBE-4D9F-B70C-5C5E7DAFC167}">
                <cx:binary>BMFRCoAgDADQq4gHcBV9SXUXWTMFdeEG7fi9d6BFbJSms96GRLTTF9U3AggW6klCrzhZOGtA7sA5
VyS4Z/rqeGBb1h2wpKlk3sH1AwAA//8=</cx:binary>
              </cx:geoCache>
            </cx:geography>
          </cx:layoutPr>
        </cx:series>
        <cx:series layoutId="regionMap" hidden="1" uniqueId="{45C9F1C7-1A47-40D6-845E-7FDDFC6D764B}" formatIdx="6">
          <cx:tx>
            <cx:txData>
              <cx:f>_xlchart.v5.14</cx:f>
              <cx:v>Roast Type Name</cx:v>
            </cx:txData>
          </cx:tx>
          <cx:dataId val="6"/>
          <cx:layoutPr>
            <cx:geography cultureLanguage="en-US" cultureRegion="US" attribution="Powered by Bing">
              <cx:geoCache provider="{E9337A44-BEBE-4D9F-B70C-5C5E7DAFC167}">
                <cx:binary>BMFRCoAgDADQq4gHcBV9SXUXWTMFdeEG7fi9d6BFbJSms96GRLTTF9U3AggW6klCrzhZOGtA7sA5
VyS4Z/rqeGBb1h2wpKlk3sH1AwAA//8=</cx:binary>
              </cx:geoCache>
            </cx:geography>
          </cx:layoutPr>
        </cx:series>
        <cx:series layoutId="regionMap" hidden="1" uniqueId="{6970F54E-485B-4535-922B-DD32C9711796}" formatIdx="7">
          <cx:tx>
            <cx:txData>
              <cx:f>_xlchart.v5.16</cx:f>
              <cx:v> Loyalty Card  </cx:v>
            </cx:txData>
          </cx:tx>
          <cx:dataId val="7"/>
          <cx:layoutPr>
            <cx:geography cultureLanguage="en-US" cultureRegion="US" attribution="Powered by Bing">
              <cx:geoCache provider="{E9337A44-BEBE-4D9F-B70C-5C5E7DAFC167}">
                <cx:binary>BMFRCoAgDADQq4gHcBV9SXUXWTMFdeEG7fi9d6BFbJSms96GRLTTF9U3AggW6klCrzhZOGtA7sA5
VyS4Z/rqeGBb1h2wpKlk3sH1AwAA//8=</cx:binary>
              </cx:geoCache>
            </cx:geography>
          </cx:layoutPr>
        </cx:series>
      </cx:plotAreaRegion>
    </cx:plotArea>
    <cx:legend pos="r" align="min" overlay="0"/>
  </cx:chart>
  <cx:clrMapOvr bg1="lt1" tx1="dk1" bg2="lt2" tx2="dk2" accent1="accent1" accent2="accent2" accent3="accent3" accent4="accent4" accent5="accent5" accent6="accent6" hlink="hlink" folHlink="folHlink"/>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oneCell">
    <xdr:from>
      <xdr:col>0</xdr:col>
      <xdr:colOff>26016</xdr:colOff>
      <xdr:row>2</xdr:row>
      <xdr:rowOff>35601</xdr:rowOff>
    </xdr:from>
    <xdr:to>
      <xdr:col>12</xdr:col>
      <xdr:colOff>571500</xdr:colOff>
      <xdr:row>9</xdr:row>
      <xdr:rowOff>37014</xdr:rowOff>
    </xdr:to>
    <mc:AlternateContent xmlns:mc="http://schemas.openxmlformats.org/markup-compatibility/2006" xmlns:tsle="http://schemas.microsoft.com/office/drawing/2012/timeslicer">
      <mc:Choice Requires="tsle">
        <xdr:graphicFrame macro="">
          <xdr:nvGraphicFramePr>
            <xdr:cNvPr id="12" name="Order Date">
              <a:extLst>
                <a:ext uri="{FF2B5EF4-FFF2-40B4-BE49-F238E27FC236}">
                  <a16:creationId xmlns:a16="http://schemas.microsoft.com/office/drawing/2014/main" id="{1554A0E2-8D68-45EF-B5E9-82FFD6D1EBE1}"/>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26016" y="543601"/>
              <a:ext cx="7838913" cy="127141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13</xdr:col>
      <xdr:colOff>12094</xdr:colOff>
      <xdr:row>2</xdr:row>
      <xdr:rowOff>40822</xdr:rowOff>
    </xdr:from>
    <xdr:to>
      <xdr:col>21</xdr:col>
      <xdr:colOff>571501</xdr:colOff>
      <xdr:row>7</xdr:row>
      <xdr:rowOff>114199</xdr:rowOff>
    </xdr:to>
    <mc:AlternateContent xmlns:mc="http://schemas.openxmlformats.org/markup-compatibility/2006" xmlns:a14="http://schemas.microsoft.com/office/drawing/2010/main">
      <mc:Choice Requires="a14">
        <xdr:graphicFrame macro="">
          <xdr:nvGraphicFramePr>
            <xdr:cNvPr id="13" name="Size">
              <a:extLst>
                <a:ext uri="{FF2B5EF4-FFF2-40B4-BE49-F238E27FC236}">
                  <a16:creationId xmlns:a16="http://schemas.microsoft.com/office/drawing/2014/main" id="{64640302-B268-4B73-840C-2835FB0D6441}"/>
                </a:ext>
              </a:extLst>
            </xdr:cNvPr>
            <xdr:cNvGraphicFramePr/>
          </xdr:nvGraphicFramePr>
          <xdr:xfrm>
            <a:off x="0" y="0"/>
            <a:ext cx="0" cy="0"/>
          </xdr:xfrm>
          <a:graphic>
            <a:graphicData uri="http://schemas.microsoft.com/office/drawing/2010/slicer">
              <sle:slicer xmlns:sle="http://schemas.microsoft.com/office/drawing/2010/slicer" name="Size"/>
            </a:graphicData>
          </a:graphic>
        </xdr:graphicFrame>
      </mc:Choice>
      <mc:Fallback xmlns="">
        <xdr:sp macro="" textlink="">
          <xdr:nvSpPr>
            <xdr:cNvPr id="0" name=""/>
            <xdr:cNvSpPr>
              <a:spLocks noTextEdit="1"/>
            </xdr:cNvSpPr>
          </xdr:nvSpPr>
          <xdr:spPr>
            <a:xfrm>
              <a:off x="7913308" y="548822"/>
              <a:ext cx="5421693" cy="9805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4536</xdr:colOff>
      <xdr:row>7</xdr:row>
      <xdr:rowOff>139095</xdr:rowOff>
    </xdr:from>
    <xdr:to>
      <xdr:col>17</xdr:col>
      <xdr:colOff>230565</xdr:colOff>
      <xdr:row>13</xdr:row>
      <xdr:rowOff>169333</xdr:rowOff>
    </xdr:to>
    <mc:AlternateContent xmlns:mc="http://schemas.openxmlformats.org/markup-compatibility/2006" xmlns:a14="http://schemas.microsoft.com/office/drawing/2010/main">
      <mc:Choice Requires="a14">
        <xdr:graphicFrame macro="">
          <xdr:nvGraphicFramePr>
            <xdr:cNvPr id="15" name="Loyalty Card ">
              <a:extLst>
                <a:ext uri="{FF2B5EF4-FFF2-40B4-BE49-F238E27FC236}">
                  <a16:creationId xmlns:a16="http://schemas.microsoft.com/office/drawing/2014/main" id="{E9158142-EB87-4FC6-AFAC-06CFDB75DF31}"/>
                </a:ext>
              </a:extLst>
            </xdr:cNvPr>
            <xdr:cNvGraphicFramePr/>
          </xdr:nvGraphicFramePr>
          <xdr:xfrm>
            <a:off x="0" y="0"/>
            <a:ext cx="0" cy="0"/>
          </xdr:xfrm>
          <a:graphic>
            <a:graphicData uri="http://schemas.microsoft.com/office/drawing/2010/slicer">
              <sle:slicer xmlns:sle="http://schemas.microsoft.com/office/drawing/2010/slicer" name="Loyalty Card "/>
            </a:graphicData>
          </a:graphic>
        </xdr:graphicFrame>
      </mc:Choice>
      <mc:Fallback xmlns="">
        <xdr:sp macro="" textlink="">
          <xdr:nvSpPr>
            <xdr:cNvPr id="0" name=""/>
            <xdr:cNvSpPr>
              <a:spLocks noTextEdit="1"/>
            </xdr:cNvSpPr>
          </xdr:nvSpPr>
          <xdr:spPr>
            <a:xfrm>
              <a:off x="7905750" y="1554238"/>
              <a:ext cx="2657172" cy="111880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237369</xdr:colOff>
      <xdr:row>7</xdr:row>
      <xdr:rowOff>132291</xdr:rowOff>
    </xdr:from>
    <xdr:to>
      <xdr:col>21</xdr:col>
      <xdr:colOff>481163</xdr:colOff>
      <xdr:row>13</xdr:row>
      <xdr:rowOff>173870</xdr:rowOff>
    </xdr:to>
    <mc:AlternateContent xmlns:mc="http://schemas.openxmlformats.org/markup-compatibility/2006" xmlns:a14="http://schemas.microsoft.com/office/drawing/2010/main">
      <mc:Choice Requires="a14">
        <xdr:graphicFrame macro="">
          <xdr:nvGraphicFramePr>
            <xdr:cNvPr id="17" name="Roast Type Name">
              <a:extLst>
                <a:ext uri="{FF2B5EF4-FFF2-40B4-BE49-F238E27FC236}">
                  <a16:creationId xmlns:a16="http://schemas.microsoft.com/office/drawing/2014/main" id="{A5E9DB80-F88A-4999-A104-171C9B8D89A7}"/>
                </a:ext>
              </a:extLst>
            </xdr:cNvPr>
            <xdr:cNvGraphicFramePr/>
          </xdr:nvGraphicFramePr>
          <xdr:xfrm>
            <a:off x="0" y="0"/>
            <a:ext cx="0" cy="0"/>
          </xdr:xfrm>
          <a:graphic>
            <a:graphicData uri="http://schemas.microsoft.com/office/drawing/2010/slicer">
              <sle:slicer xmlns:sle="http://schemas.microsoft.com/office/drawing/2010/slicer" name="Roast Type Name"/>
            </a:graphicData>
          </a:graphic>
        </xdr:graphicFrame>
      </mc:Choice>
      <mc:Fallback xmlns="">
        <xdr:sp macro="" textlink="">
          <xdr:nvSpPr>
            <xdr:cNvPr id="0" name=""/>
            <xdr:cNvSpPr>
              <a:spLocks noTextEdit="1"/>
            </xdr:cNvSpPr>
          </xdr:nvSpPr>
          <xdr:spPr>
            <a:xfrm>
              <a:off x="10569726" y="1547434"/>
              <a:ext cx="2674937" cy="1130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9</xdr:row>
      <xdr:rowOff>68034</xdr:rowOff>
    </xdr:from>
    <xdr:to>
      <xdr:col>12</xdr:col>
      <xdr:colOff>550333</xdr:colOff>
      <xdr:row>40</xdr:row>
      <xdr:rowOff>84665</xdr:rowOff>
    </xdr:to>
    <xdr:graphicFrame macro="">
      <xdr:nvGraphicFramePr>
        <xdr:cNvPr id="19" name="Chart 18">
          <a:extLst>
            <a:ext uri="{FF2B5EF4-FFF2-40B4-BE49-F238E27FC236}">
              <a16:creationId xmlns:a16="http://schemas.microsoft.com/office/drawing/2014/main" id="{AA0E8862-85EB-475F-9F2C-4C73312A74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567469</xdr:colOff>
      <xdr:row>14</xdr:row>
      <xdr:rowOff>377</xdr:rowOff>
    </xdr:from>
    <xdr:to>
      <xdr:col>22</xdr:col>
      <xdr:colOff>6047</xdr:colOff>
      <xdr:row>27</xdr:row>
      <xdr:rowOff>0</xdr:rowOff>
    </xdr:to>
    <xdr:graphicFrame macro="">
      <xdr:nvGraphicFramePr>
        <xdr:cNvPr id="21" name="Chart 20">
          <a:extLst>
            <a:ext uri="{FF2B5EF4-FFF2-40B4-BE49-F238E27FC236}">
              <a16:creationId xmlns:a16="http://schemas.microsoft.com/office/drawing/2014/main" id="{BAD4EB08-2FDE-4D93-97A4-232812687E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584730</xdr:colOff>
      <xdr:row>27</xdr:row>
      <xdr:rowOff>7935</xdr:rowOff>
    </xdr:from>
    <xdr:to>
      <xdr:col>22</xdr:col>
      <xdr:colOff>89960</xdr:colOff>
      <xdr:row>40</xdr:row>
      <xdr:rowOff>100541</xdr:rowOff>
    </xdr:to>
    <xdr:graphicFrame macro="">
      <xdr:nvGraphicFramePr>
        <xdr:cNvPr id="23" name="Chart 22">
          <a:extLst>
            <a:ext uri="{FF2B5EF4-FFF2-40B4-BE49-F238E27FC236}">
              <a16:creationId xmlns:a16="http://schemas.microsoft.com/office/drawing/2014/main" id="{C0242463-99FD-4DC4-88CA-4407C33309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26016</xdr:colOff>
      <xdr:row>2</xdr:row>
      <xdr:rowOff>35601</xdr:rowOff>
    </xdr:from>
    <xdr:to>
      <xdr:col>12</xdr:col>
      <xdr:colOff>571500</xdr:colOff>
      <xdr:row>9</xdr:row>
      <xdr:rowOff>37014</xdr:rowOff>
    </xdr:to>
    <mc:AlternateContent xmlns:mc="http://schemas.openxmlformats.org/markup-compatibility/2006" xmlns:tsle="http://schemas.microsoft.com/office/drawing/2012/timeslicer">
      <mc:Choice Requires="tsle">
        <xdr:graphicFrame macro="">
          <xdr:nvGraphicFramePr>
            <xdr:cNvPr id="2" name="Order Date 1">
              <a:extLst>
                <a:ext uri="{FF2B5EF4-FFF2-40B4-BE49-F238E27FC236}">
                  <a16:creationId xmlns:a16="http://schemas.microsoft.com/office/drawing/2014/main" id="{D8399776-7E7C-4582-A7FA-78748D02EFC2}"/>
                </a:ext>
              </a:extLst>
            </xdr:cNvPr>
            <xdr:cNvGraphicFramePr/>
          </xdr:nvGraphicFramePr>
          <xdr:xfrm>
            <a:off x="0" y="0"/>
            <a:ext cx="0" cy="0"/>
          </xdr:xfrm>
          <a:graphic>
            <a:graphicData uri="http://schemas.microsoft.com/office/drawing/2012/timeslicer">
              <tsle:timeslicer name="Order Date 1"/>
            </a:graphicData>
          </a:graphic>
        </xdr:graphicFrame>
      </mc:Choice>
      <mc:Fallback xmlns="">
        <xdr:sp macro="" textlink="">
          <xdr:nvSpPr>
            <xdr:cNvPr id="0" name=""/>
            <xdr:cNvSpPr>
              <a:spLocks noTextEdit="1"/>
            </xdr:cNvSpPr>
          </xdr:nvSpPr>
          <xdr:spPr>
            <a:xfrm>
              <a:off x="26016" y="543601"/>
              <a:ext cx="7911484" cy="126083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13</xdr:col>
      <xdr:colOff>12094</xdr:colOff>
      <xdr:row>2</xdr:row>
      <xdr:rowOff>40822</xdr:rowOff>
    </xdr:from>
    <xdr:to>
      <xdr:col>21</xdr:col>
      <xdr:colOff>571501</xdr:colOff>
      <xdr:row>7</xdr:row>
      <xdr:rowOff>114199</xdr:rowOff>
    </xdr:to>
    <mc:AlternateContent xmlns:mc="http://schemas.openxmlformats.org/markup-compatibility/2006" xmlns:a14="http://schemas.microsoft.com/office/drawing/2010/main">
      <mc:Choice Requires="a14">
        <xdr:graphicFrame macro="">
          <xdr:nvGraphicFramePr>
            <xdr:cNvPr id="3" name="Size 1">
              <a:extLst>
                <a:ext uri="{FF2B5EF4-FFF2-40B4-BE49-F238E27FC236}">
                  <a16:creationId xmlns:a16="http://schemas.microsoft.com/office/drawing/2014/main" id="{DF69AC12-AE4A-401B-8BAC-3666B839E0C9}"/>
                </a:ext>
              </a:extLst>
            </xdr:cNvPr>
            <xdr:cNvGraphicFramePr/>
          </xdr:nvGraphicFramePr>
          <xdr:xfrm>
            <a:off x="0" y="0"/>
            <a:ext cx="0" cy="0"/>
          </xdr:xfrm>
          <a:graphic>
            <a:graphicData uri="http://schemas.microsoft.com/office/drawing/2010/slicer">
              <sle:slicer xmlns:sle="http://schemas.microsoft.com/office/drawing/2010/slicer" name="Size 1"/>
            </a:graphicData>
          </a:graphic>
        </xdr:graphicFrame>
      </mc:Choice>
      <mc:Fallback xmlns="">
        <xdr:sp macro="" textlink="">
          <xdr:nvSpPr>
            <xdr:cNvPr id="0" name=""/>
            <xdr:cNvSpPr>
              <a:spLocks noTextEdit="1"/>
            </xdr:cNvSpPr>
          </xdr:nvSpPr>
          <xdr:spPr>
            <a:xfrm>
              <a:off x="7991927" y="548822"/>
              <a:ext cx="5470074" cy="9729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22678</xdr:colOff>
      <xdr:row>7</xdr:row>
      <xdr:rowOff>148167</xdr:rowOff>
    </xdr:from>
    <xdr:to>
      <xdr:col>17</xdr:col>
      <xdr:colOff>248707</xdr:colOff>
      <xdr:row>13</xdr:row>
      <xdr:rowOff>178405</xdr:rowOff>
    </xdr:to>
    <mc:AlternateContent xmlns:mc="http://schemas.openxmlformats.org/markup-compatibility/2006" xmlns:a14="http://schemas.microsoft.com/office/drawing/2010/main">
      <mc:Choice Requires="a14">
        <xdr:graphicFrame macro="">
          <xdr:nvGraphicFramePr>
            <xdr:cNvPr id="4" name="Loyalty Card  1">
              <a:extLst>
                <a:ext uri="{FF2B5EF4-FFF2-40B4-BE49-F238E27FC236}">
                  <a16:creationId xmlns:a16="http://schemas.microsoft.com/office/drawing/2014/main" id="{25766587-D5EA-4F4A-9BEE-21F9AA83A269}"/>
                </a:ext>
              </a:extLst>
            </xdr:cNvPr>
            <xdr:cNvGraphicFramePr/>
          </xdr:nvGraphicFramePr>
          <xdr:xfrm>
            <a:off x="0" y="0"/>
            <a:ext cx="0" cy="0"/>
          </xdr:xfrm>
          <a:graphic>
            <a:graphicData uri="http://schemas.microsoft.com/office/drawing/2010/slicer">
              <sle:slicer xmlns:sle="http://schemas.microsoft.com/office/drawing/2010/slicer" name="Loyalty Card  1"/>
            </a:graphicData>
          </a:graphic>
        </xdr:graphicFrame>
      </mc:Choice>
      <mc:Fallback xmlns="">
        <xdr:sp macro="" textlink="">
          <xdr:nvSpPr>
            <xdr:cNvPr id="0" name=""/>
            <xdr:cNvSpPr>
              <a:spLocks noTextEdit="1"/>
            </xdr:cNvSpPr>
          </xdr:nvSpPr>
          <xdr:spPr>
            <a:xfrm>
              <a:off x="8002511" y="1555750"/>
              <a:ext cx="2681363" cy="110973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282726</xdr:colOff>
      <xdr:row>7</xdr:row>
      <xdr:rowOff>150434</xdr:rowOff>
    </xdr:from>
    <xdr:to>
      <xdr:col>21</xdr:col>
      <xdr:colOff>526520</xdr:colOff>
      <xdr:row>14</xdr:row>
      <xdr:rowOff>10584</xdr:rowOff>
    </xdr:to>
    <mc:AlternateContent xmlns:mc="http://schemas.openxmlformats.org/markup-compatibility/2006" xmlns:a14="http://schemas.microsoft.com/office/drawing/2010/main">
      <mc:Choice Requires="a14">
        <xdr:graphicFrame macro="">
          <xdr:nvGraphicFramePr>
            <xdr:cNvPr id="5" name="Roast Type Name 1">
              <a:extLst>
                <a:ext uri="{FF2B5EF4-FFF2-40B4-BE49-F238E27FC236}">
                  <a16:creationId xmlns:a16="http://schemas.microsoft.com/office/drawing/2014/main" id="{02D739CD-6BCC-40CA-8150-D7F7E737BC43}"/>
                </a:ext>
              </a:extLst>
            </xdr:cNvPr>
            <xdr:cNvGraphicFramePr/>
          </xdr:nvGraphicFramePr>
          <xdr:xfrm>
            <a:off x="0" y="0"/>
            <a:ext cx="0" cy="0"/>
          </xdr:xfrm>
          <a:graphic>
            <a:graphicData uri="http://schemas.microsoft.com/office/drawing/2010/slicer">
              <sle:slicer xmlns:sle="http://schemas.microsoft.com/office/drawing/2010/slicer" name="Roast Type Name 1"/>
            </a:graphicData>
          </a:graphic>
        </xdr:graphicFrame>
      </mc:Choice>
      <mc:Fallback xmlns="">
        <xdr:sp macro="" textlink="">
          <xdr:nvSpPr>
            <xdr:cNvPr id="0" name=""/>
            <xdr:cNvSpPr>
              <a:spLocks noTextEdit="1"/>
            </xdr:cNvSpPr>
          </xdr:nvSpPr>
          <xdr:spPr>
            <a:xfrm>
              <a:off x="10717893" y="1558017"/>
              <a:ext cx="2699127" cy="111956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9</xdr:row>
      <xdr:rowOff>68034</xdr:rowOff>
    </xdr:from>
    <xdr:to>
      <xdr:col>12</xdr:col>
      <xdr:colOff>550333</xdr:colOff>
      <xdr:row>40</xdr:row>
      <xdr:rowOff>84665</xdr:rowOff>
    </xdr:to>
    <xdr:graphicFrame macro="">
      <xdr:nvGraphicFramePr>
        <xdr:cNvPr id="6" name="Chart 5">
          <a:extLst>
            <a:ext uri="{FF2B5EF4-FFF2-40B4-BE49-F238E27FC236}">
              <a16:creationId xmlns:a16="http://schemas.microsoft.com/office/drawing/2014/main" id="{4C568A4D-4ACF-42E1-BE56-F1DCEB28DB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26016</xdr:colOff>
      <xdr:row>2</xdr:row>
      <xdr:rowOff>35601</xdr:rowOff>
    </xdr:from>
    <xdr:to>
      <xdr:col>12</xdr:col>
      <xdr:colOff>571500</xdr:colOff>
      <xdr:row>9</xdr:row>
      <xdr:rowOff>37014</xdr:rowOff>
    </xdr:to>
    <mc:AlternateContent xmlns:mc="http://schemas.openxmlformats.org/markup-compatibility/2006" xmlns:tsle="http://schemas.microsoft.com/office/drawing/2012/timeslicer">
      <mc:Choice Requires="tsle">
        <xdr:graphicFrame macro="">
          <xdr:nvGraphicFramePr>
            <xdr:cNvPr id="2" name="Order Date 2">
              <a:extLst>
                <a:ext uri="{FF2B5EF4-FFF2-40B4-BE49-F238E27FC236}">
                  <a16:creationId xmlns:a16="http://schemas.microsoft.com/office/drawing/2014/main" id="{B65A850A-2D3B-488A-97F6-1564EC823C5E}"/>
                </a:ext>
              </a:extLst>
            </xdr:cNvPr>
            <xdr:cNvGraphicFramePr/>
          </xdr:nvGraphicFramePr>
          <xdr:xfrm>
            <a:off x="0" y="0"/>
            <a:ext cx="0" cy="0"/>
          </xdr:xfrm>
          <a:graphic>
            <a:graphicData uri="http://schemas.microsoft.com/office/drawing/2012/timeslicer">
              <tsle:timeslicer name="Order Date 2"/>
            </a:graphicData>
          </a:graphic>
        </xdr:graphicFrame>
      </mc:Choice>
      <mc:Fallback xmlns="">
        <xdr:sp macro="" textlink="">
          <xdr:nvSpPr>
            <xdr:cNvPr id="0" name=""/>
            <xdr:cNvSpPr>
              <a:spLocks noTextEdit="1"/>
            </xdr:cNvSpPr>
          </xdr:nvSpPr>
          <xdr:spPr>
            <a:xfrm>
              <a:off x="26016" y="543601"/>
              <a:ext cx="7838913" cy="127141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13</xdr:col>
      <xdr:colOff>12094</xdr:colOff>
      <xdr:row>2</xdr:row>
      <xdr:rowOff>40822</xdr:rowOff>
    </xdr:from>
    <xdr:to>
      <xdr:col>21</xdr:col>
      <xdr:colOff>571501</xdr:colOff>
      <xdr:row>7</xdr:row>
      <xdr:rowOff>114199</xdr:rowOff>
    </xdr:to>
    <mc:AlternateContent xmlns:mc="http://schemas.openxmlformats.org/markup-compatibility/2006" xmlns:a14="http://schemas.microsoft.com/office/drawing/2010/main">
      <mc:Choice Requires="a14">
        <xdr:graphicFrame macro="">
          <xdr:nvGraphicFramePr>
            <xdr:cNvPr id="3" name="Size 2">
              <a:extLst>
                <a:ext uri="{FF2B5EF4-FFF2-40B4-BE49-F238E27FC236}">
                  <a16:creationId xmlns:a16="http://schemas.microsoft.com/office/drawing/2014/main" id="{93329650-887D-4C93-8D00-16B76557D129}"/>
                </a:ext>
              </a:extLst>
            </xdr:cNvPr>
            <xdr:cNvGraphicFramePr/>
          </xdr:nvGraphicFramePr>
          <xdr:xfrm>
            <a:off x="0" y="0"/>
            <a:ext cx="0" cy="0"/>
          </xdr:xfrm>
          <a:graphic>
            <a:graphicData uri="http://schemas.microsoft.com/office/drawing/2010/slicer">
              <sle:slicer xmlns:sle="http://schemas.microsoft.com/office/drawing/2010/slicer" name="Size 2"/>
            </a:graphicData>
          </a:graphic>
        </xdr:graphicFrame>
      </mc:Choice>
      <mc:Fallback xmlns="">
        <xdr:sp macro="" textlink="">
          <xdr:nvSpPr>
            <xdr:cNvPr id="0" name=""/>
            <xdr:cNvSpPr>
              <a:spLocks noTextEdit="1"/>
            </xdr:cNvSpPr>
          </xdr:nvSpPr>
          <xdr:spPr>
            <a:xfrm>
              <a:off x="7913308" y="548822"/>
              <a:ext cx="5421693" cy="9805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22678</xdr:colOff>
      <xdr:row>7</xdr:row>
      <xdr:rowOff>148167</xdr:rowOff>
    </xdr:from>
    <xdr:to>
      <xdr:col>17</xdr:col>
      <xdr:colOff>248707</xdr:colOff>
      <xdr:row>13</xdr:row>
      <xdr:rowOff>178405</xdr:rowOff>
    </xdr:to>
    <mc:AlternateContent xmlns:mc="http://schemas.openxmlformats.org/markup-compatibility/2006" xmlns:a14="http://schemas.microsoft.com/office/drawing/2010/main">
      <mc:Choice Requires="a14">
        <xdr:graphicFrame macro="">
          <xdr:nvGraphicFramePr>
            <xdr:cNvPr id="4" name="Loyalty Card  2">
              <a:extLst>
                <a:ext uri="{FF2B5EF4-FFF2-40B4-BE49-F238E27FC236}">
                  <a16:creationId xmlns:a16="http://schemas.microsoft.com/office/drawing/2014/main" id="{72723A89-B08F-4C5D-B8EA-DCA136F89BF7}"/>
                </a:ext>
              </a:extLst>
            </xdr:cNvPr>
            <xdr:cNvGraphicFramePr/>
          </xdr:nvGraphicFramePr>
          <xdr:xfrm>
            <a:off x="0" y="0"/>
            <a:ext cx="0" cy="0"/>
          </xdr:xfrm>
          <a:graphic>
            <a:graphicData uri="http://schemas.microsoft.com/office/drawing/2010/slicer">
              <sle:slicer xmlns:sle="http://schemas.microsoft.com/office/drawing/2010/slicer" name="Loyalty Card  2"/>
            </a:graphicData>
          </a:graphic>
        </xdr:graphicFrame>
      </mc:Choice>
      <mc:Fallback xmlns="">
        <xdr:sp macro="" textlink="">
          <xdr:nvSpPr>
            <xdr:cNvPr id="0" name=""/>
            <xdr:cNvSpPr>
              <a:spLocks noTextEdit="1"/>
            </xdr:cNvSpPr>
          </xdr:nvSpPr>
          <xdr:spPr>
            <a:xfrm>
              <a:off x="7923892" y="1563310"/>
              <a:ext cx="2657172" cy="111880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282726</xdr:colOff>
      <xdr:row>7</xdr:row>
      <xdr:rowOff>150434</xdr:rowOff>
    </xdr:from>
    <xdr:to>
      <xdr:col>21</xdr:col>
      <xdr:colOff>526520</xdr:colOff>
      <xdr:row>14</xdr:row>
      <xdr:rowOff>10584</xdr:rowOff>
    </xdr:to>
    <mc:AlternateContent xmlns:mc="http://schemas.openxmlformats.org/markup-compatibility/2006" xmlns:a14="http://schemas.microsoft.com/office/drawing/2010/main">
      <mc:Choice Requires="a14">
        <xdr:graphicFrame macro="">
          <xdr:nvGraphicFramePr>
            <xdr:cNvPr id="5" name="Roast Type Name 2">
              <a:extLst>
                <a:ext uri="{FF2B5EF4-FFF2-40B4-BE49-F238E27FC236}">
                  <a16:creationId xmlns:a16="http://schemas.microsoft.com/office/drawing/2014/main" id="{628F3D5C-165E-461B-9D89-C606EDFDE623}"/>
                </a:ext>
              </a:extLst>
            </xdr:cNvPr>
            <xdr:cNvGraphicFramePr/>
          </xdr:nvGraphicFramePr>
          <xdr:xfrm>
            <a:off x="0" y="0"/>
            <a:ext cx="0" cy="0"/>
          </xdr:xfrm>
          <a:graphic>
            <a:graphicData uri="http://schemas.microsoft.com/office/drawing/2010/slicer">
              <sle:slicer xmlns:sle="http://schemas.microsoft.com/office/drawing/2010/slicer" name="Roast Type Name 2"/>
            </a:graphicData>
          </a:graphic>
        </xdr:graphicFrame>
      </mc:Choice>
      <mc:Fallback xmlns="">
        <xdr:sp macro="" textlink="">
          <xdr:nvSpPr>
            <xdr:cNvPr id="0" name=""/>
            <xdr:cNvSpPr>
              <a:spLocks noTextEdit="1"/>
            </xdr:cNvSpPr>
          </xdr:nvSpPr>
          <xdr:spPr>
            <a:xfrm>
              <a:off x="10615083" y="1565577"/>
              <a:ext cx="2674937" cy="1130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5041</xdr:colOff>
      <xdr:row>9</xdr:row>
      <xdr:rowOff>72948</xdr:rowOff>
    </xdr:from>
    <xdr:to>
      <xdr:col>12</xdr:col>
      <xdr:colOff>544286</xdr:colOff>
      <xdr:row>33</xdr:row>
      <xdr:rowOff>117928</xdr:rowOff>
    </xdr:to>
    <xdr:graphicFrame macro="">
      <xdr:nvGraphicFramePr>
        <xdr:cNvPr id="7" name="Chart 6">
          <a:extLst>
            <a:ext uri="{FF2B5EF4-FFF2-40B4-BE49-F238E27FC236}">
              <a16:creationId xmlns:a16="http://schemas.microsoft.com/office/drawing/2014/main" id="{6D94C6BF-E15B-4712-A76E-CF3B05E59F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26016</xdr:colOff>
      <xdr:row>2</xdr:row>
      <xdr:rowOff>35601</xdr:rowOff>
    </xdr:from>
    <xdr:to>
      <xdr:col>12</xdr:col>
      <xdr:colOff>571500</xdr:colOff>
      <xdr:row>9</xdr:row>
      <xdr:rowOff>37014</xdr:rowOff>
    </xdr:to>
    <mc:AlternateContent xmlns:mc="http://schemas.openxmlformats.org/markup-compatibility/2006" xmlns:tsle="http://schemas.microsoft.com/office/drawing/2012/timeslicer">
      <mc:Choice Requires="tsle">
        <xdr:graphicFrame macro="">
          <xdr:nvGraphicFramePr>
            <xdr:cNvPr id="2" name="Order Date 3">
              <a:extLst>
                <a:ext uri="{FF2B5EF4-FFF2-40B4-BE49-F238E27FC236}">
                  <a16:creationId xmlns:a16="http://schemas.microsoft.com/office/drawing/2014/main" id="{E275804B-EB88-4F14-8E80-44D77B7F4585}"/>
                </a:ext>
              </a:extLst>
            </xdr:cNvPr>
            <xdr:cNvGraphicFramePr/>
          </xdr:nvGraphicFramePr>
          <xdr:xfrm>
            <a:off x="0" y="0"/>
            <a:ext cx="0" cy="0"/>
          </xdr:xfrm>
          <a:graphic>
            <a:graphicData uri="http://schemas.microsoft.com/office/drawing/2012/timeslicer">
              <tsle:timeslicer name="Order Date 3"/>
            </a:graphicData>
          </a:graphic>
        </xdr:graphicFrame>
      </mc:Choice>
      <mc:Fallback xmlns="">
        <xdr:sp macro="" textlink="">
          <xdr:nvSpPr>
            <xdr:cNvPr id="0" name=""/>
            <xdr:cNvSpPr>
              <a:spLocks noTextEdit="1"/>
            </xdr:cNvSpPr>
          </xdr:nvSpPr>
          <xdr:spPr>
            <a:xfrm>
              <a:off x="26016" y="543601"/>
              <a:ext cx="7838913" cy="127141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13</xdr:col>
      <xdr:colOff>12094</xdr:colOff>
      <xdr:row>2</xdr:row>
      <xdr:rowOff>40822</xdr:rowOff>
    </xdr:from>
    <xdr:to>
      <xdr:col>21</xdr:col>
      <xdr:colOff>571501</xdr:colOff>
      <xdr:row>7</xdr:row>
      <xdr:rowOff>114199</xdr:rowOff>
    </xdr:to>
    <mc:AlternateContent xmlns:mc="http://schemas.openxmlformats.org/markup-compatibility/2006" xmlns:a14="http://schemas.microsoft.com/office/drawing/2010/main">
      <mc:Choice Requires="a14">
        <xdr:graphicFrame macro="">
          <xdr:nvGraphicFramePr>
            <xdr:cNvPr id="3" name="Size 3">
              <a:extLst>
                <a:ext uri="{FF2B5EF4-FFF2-40B4-BE49-F238E27FC236}">
                  <a16:creationId xmlns:a16="http://schemas.microsoft.com/office/drawing/2014/main" id="{C1114430-620B-45E8-A763-B8201FCDF27B}"/>
                </a:ext>
              </a:extLst>
            </xdr:cNvPr>
            <xdr:cNvGraphicFramePr/>
          </xdr:nvGraphicFramePr>
          <xdr:xfrm>
            <a:off x="0" y="0"/>
            <a:ext cx="0" cy="0"/>
          </xdr:xfrm>
          <a:graphic>
            <a:graphicData uri="http://schemas.microsoft.com/office/drawing/2010/slicer">
              <sle:slicer xmlns:sle="http://schemas.microsoft.com/office/drawing/2010/slicer" name="Size 3"/>
            </a:graphicData>
          </a:graphic>
        </xdr:graphicFrame>
      </mc:Choice>
      <mc:Fallback xmlns="">
        <xdr:sp macro="" textlink="">
          <xdr:nvSpPr>
            <xdr:cNvPr id="0" name=""/>
            <xdr:cNvSpPr>
              <a:spLocks noTextEdit="1"/>
            </xdr:cNvSpPr>
          </xdr:nvSpPr>
          <xdr:spPr>
            <a:xfrm>
              <a:off x="7913308" y="548822"/>
              <a:ext cx="5421693" cy="9805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22678</xdr:colOff>
      <xdr:row>7</xdr:row>
      <xdr:rowOff>148167</xdr:rowOff>
    </xdr:from>
    <xdr:to>
      <xdr:col>17</xdr:col>
      <xdr:colOff>248707</xdr:colOff>
      <xdr:row>13</xdr:row>
      <xdr:rowOff>178405</xdr:rowOff>
    </xdr:to>
    <mc:AlternateContent xmlns:mc="http://schemas.openxmlformats.org/markup-compatibility/2006" xmlns:a14="http://schemas.microsoft.com/office/drawing/2010/main">
      <mc:Choice Requires="a14">
        <xdr:graphicFrame macro="">
          <xdr:nvGraphicFramePr>
            <xdr:cNvPr id="4" name="Loyalty Card  3">
              <a:extLst>
                <a:ext uri="{FF2B5EF4-FFF2-40B4-BE49-F238E27FC236}">
                  <a16:creationId xmlns:a16="http://schemas.microsoft.com/office/drawing/2014/main" id="{C4FF2076-53FE-48ED-B725-D11844A8CDED}"/>
                </a:ext>
              </a:extLst>
            </xdr:cNvPr>
            <xdr:cNvGraphicFramePr/>
          </xdr:nvGraphicFramePr>
          <xdr:xfrm>
            <a:off x="0" y="0"/>
            <a:ext cx="0" cy="0"/>
          </xdr:xfrm>
          <a:graphic>
            <a:graphicData uri="http://schemas.microsoft.com/office/drawing/2010/slicer">
              <sle:slicer xmlns:sle="http://schemas.microsoft.com/office/drawing/2010/slicer" name="Loyalty Card  3"/>
            </a:graphicData>
          </a:graphic>
        </xdr:graphicFrame>
      </mc:Choice>
      <mc:Fallback xmlns="">
        <xdr:sp macro="" textlink="">
          <xdr:nvSpPr>
            <xdr:cNvPr id="0" name=""/>
            <xdr:cNvSpPr>
              <a:spLocks noTextEdit="1"/>
            </xdr:cNvSpPr>
          </xdr:nvSpPr>
          <xdr:spPr>
            <a:xfrm>
              <a:off x="7923892" y="1563310"/>
              <a:ext cx="2657172" cy="111880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282726</xdr:colOff>
      <xdr:row>7</xdr:row>
      <xdr:rowOff>150434</xdr:rowOff>
    </xdr:from>
    <xdr:to>
      <xdr:col>21</xdr:col>
      <xdr:colOff>526520</xdr:colOff>
      <xdr:row>14</xdr:row>
      <xdr:rowOff>10584</xdr:rowOff>
    </xdr:to>
    <mc:AlternateContent xmlns:mc="http://schemas.openxmlformats.org/markup-compatibility/2006" xmlns:a14="http://schemas.microsoft.com/office/drawing/2010/main">
      <mc:Choice Requires="a14">
        <xdr:graphicFrame macro="">
          <xdr:nvGraphicFramePr>
            <xdr:cNvPr id="5" name="Roast Type Name 3">
              <a:extLst>
                <a:ext uri="{FF2B5EF4-FFF2-40B4-BE49-F238E27FC236}">
                  <a16:creationId xmlns:a16="http://schemas.microsoft.com/office/drawing/2014/main" id="{19388127-9666-4C20-B22E-085F6BCC5FCE}"/>
                </a:ext>
              </a:extLst>
            </xdr:cNvPr>
            <xdr:cNvGraphicFramePr/>
          </xdr:nvGraphicFramePr>
          <xdr:xfrm>
            <a:off x="0" y="0"/>
            <a:ext cx="0" cy="0"/>
          </xdr:xfrm>
          <a:graphic>
            <a:graphicData uri="http://schemas.microsoft.com/office/drawing/2010/slicer">
              <sle:slicer xmlns:sle="http://schemas.microsoft.com/office/drawing/2010/slicer" name="Roast Type Name 3"/>
            </a:graphicData>
          </a:graphic>
        </xdr:graphicFrame>
      </mc:Choice>
      <mc:Fallback xmlns="">
        <xdr:sp macro="" textlink="">
          <xdr:nvSpPr>
            <xdr:cNvPr id="0" name=""/>
            <xdr:cNvSpPr>
              <a:spLocks noTextEdit="1"/>
            </xdr:cNvSpPr>
          </xdr:nvSpPr>
          <xdr:spPr>
            <a:xfrm>
              <a:off x="10615083" y="1565577"/>
              <a:ext cx="2674937" cy="1130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22302</xdr:colOff>
      <xdr:row>9</xdr:row>
      <xdr:rowOff>89578</xdr:rowOff>
    </xdr:from>
    <xdr:to>
      <xdr:col>12</xdr:col>
      <xdr:colOff>580571</xdr:colOff>
      <xdr:row>30</xdr:row>
      <xdr:rowOff>0</xdr:rowOff>
    </xdr:to>
    <xdr:graphicFrame macro="">
      <xdr:nvGraphicFramePr>
        <xdr:cNvPr id="8" name="Chart 7">
          <a:extLst>
            <a:ext uri="{FF2B5EF4-FFF2-40B4-BE49-F238E27FC236}">
              <a16:creationId xmlns:a16="http://schemas.microsoft.com/office/drawing/2014/main" id="{2792D621-543E-44EA-A161-B44714427C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279400</xdr:colOff>
      <xdr:row>2</xdr:row>
      <xdr:rowOff>63500</xdr:rowOff>
    </xdr:from>
    <xdr:to>
      <xdr:col>12</xdr:col>
      <xdr:colOff>584200</xdr:colOff>
      <xdr:row>17</xdr:row>
      <xdr:rowOff>44450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F0EB891-7E8D-45AE-A8A4-7B30F0DADE3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27400" y="43180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his" refreshedDate="45329.789742592591" createdVersion="8" refreshedVersion="8" minRefreshableVersion="3" recordCount="1000" xr:uid="{B2FD42B3-C1AF-4D5B-80BA-519C3661BA07}">
  <cacheSource type="worksheet">
    <worksheetSource ref="A1:P1001" sheet="Cleaned Data "/>
  </cacheSource>
  <cacheFields count="18">
    <cacheField name="Order ID" numFmtId="0">
      <sharedItems count="957">
        <s v="QEV-37451-860"/>
        <s v="FAA-43335-268"/>
        <s v="KAC-83089-793"/>
        <s v="CVP-18956-553"/>
        <s v="IPP-31994-879"/>
        <s v="SNZ-65340-705"/>
        <s v="EZT-46571-659"/>
        <s v="NWQ-70061-912"/>
        <s v="BKK-47233-845"/>
        <s v="VQR-01002-970"/>
        <s v="SZW-48378-399"/>
        <s v="ITA-87418-783"/>
        <s v="GNZ-46006-527"/>
        <s v="FYQ-78248-319"/>
        <s v="VAU-44387-624"/>
        <s v="RDW-33155-159"/>
        <s v="TDZ-59011-211"/>
        <s v="IDU-25793-399"/>
        <s v="NUO-20013-488"/>
        <s v="UQU-65630-479"/>
        <s v="FEO-11834-332"/>
        <s v="TKY-71558-096"/>
        <s v="OXY-65322-253"/>
        <s v="EVP-43500-491"/>
        <s v="WAG-26945-689"/>
        <s v="CHE-78995-767"/>
        <s v="RYZ-14633-602"/>
        <s v="WOQ-36015-429"/>
        <s v="SCT-60553-454"/>
        <s v="GFK-52063-244"/>
        <s v="AMM-79521-378"/>
        <s v="QUQ-90580-772"/>
        <s v="LGD-24408-274"/>
        <s v="HCT-95608-959"/>
        <s v="OFX-99147-470"/>
        <s v="LUO-37559-016"/>
        <s v="XWC-20610-167"/>
        <s v="GPU-79113-136"/>
        <s v="ULR-52653-960"/>
        <s v="HPI-42308-142"/>
        <s v="XHI-30227-581"/>
        <s v="DJH-05202-380"/>
        <s v="VMW-26889-781"/>
        <s v="DBU-81099-586"/>
        <s v="PQA-54820-810"/>
        <s v="XKB-41924-202"/>
        <s v="DWZ-69106-473"/>
        <s v="YHV-68700-050"/>
        <s v="KRB-88066-642"/>
        <s v="LQU-08404-173"/>
        <s v="CWK-60159-881"/>
        <s v="EEG-74197-843"/>
        <s v="UCZ-59708-525"/>
        <s v="HUB-47311-849"/>
        <s v="WYM-17686-694"/>
        <s v="ZYQ-15797-695"/>
        <s v="EEJ-16185-108"/>
        <s v="RWR-77888-800"/>
        <s v="LHN-75209-742"/>
        <s v="TIR-71396-998"/>
        <s v="RXF-37618-213"/>
        <s v="ANM-16388-634"/>
        <s v="WYL-29300-070"/>
        <s v="JHW-74554-805"/>
        <s v="KYS-27063-603"/>
        <s v="GAZ-58626-277"/>
        <s v="RPJ-37787-335"/>
        <s v="LEF-83057-763"/>
        <s v="RPW-36123-215"/>
        <s v="WLL-59044-117"/>
        <s v="AWT-22827-563"/>
        <s v="QLM-07145-668"/>
        <s v="HVQ-64398-930"/>
        <s v="WRT-40778-247"/>
        <s v="SUB-13006-125"/>
        <s v="CQM-49696-263"/>
        <s v="KXN-85094-246"/>
        <s v="XOQ-12405-419"/>
        <s v="HYF-10254-369"/>
        <s v="XXJ-47000-307"/>
        <s v="ZDK-82166-357"/>
        <s v="IHN-19982-362"/>
        <s v="VMT-10030-889"/>
        <s v="NHL-11063-100"/>
        <s v="ROV-87448-086"/>
        <s v="DGY-35773-612"/>
        <s v="YWH-50638-556"/>
        <s v="ISL-11200-600"/>
        <s v="LBZ-75997-047"/>
        <s v="EUH-08089-954"/>
        <s v="BLD-12227-251"/>
        <s v="OPY-30711-853"/>
        <s v="DBC-44122-300"/>
        <s v="FJQ-60035-234"/>
        <s v="HSF-66926-425"/>
        <s v="LQG-41416-375"/>
        <s v="VZO-97265-841"/>
        <s v="MOR-12987-399"/>
        <s v="UOA-23786-489"/>
        <s v="AJL-52941-018"/>
        <s v="XSZ-84273-421"/>
        <s v="NUN-48214-216"/>
        <s v="AKV-93064-769"/>
        <s v="BRB-40903-533"/>
        <s v="GPR-19973-483"/>
        <s v="XIY-43041-882"/>
        <s v="YGY-98425-969"/>
        <s v="MSB-08397-648"/>
        <s v="WDR-06028-345"/>
        <s v="MXM-42948-061"/>
        <s v="MGQ-98961-173"/>
        <s v="RFH-64349-897"/>
        <s v="TKL-20738-660"/>
        <s v="GOW-03198-575"/>
        <s v="QJB-90477-635"/>
        <s v="MWP-46239-785"/>
        <s v="QDV-03406-248"/>
        <s v="GPH-40635-105"/>
        <s v="JOM-80930-071"/>
        <s v="OIL-26493-755"/>
        <s v="CYV-13426-645"/>
        <s v="WRP-39846-614"/>
        <s v="VDZ-76673-968"/>
        <s v="VTV-03546-175"/>
        <s v="GHR-72274-715"/>
        <s v="ZGK-97262-313"/>
        <s v="ZFS-30776-804"/>
        <s v="QUU-91729-492"/>
        <s v="PVI-72795-960"/>
        <s v="PPP-78935-365"/>
        <s v="JUO-34131-517"/>
        <s v="ZJE-89333-489"/>
        <s v="LOO-35324-159"/>
        <s v="JBQ-93412-846"/>
        <s v="EHX-66333-637"/>
        <s v="WXG-25759-236"/>
        <s v="QNA-31113-984"/>
        <s v="ZWI-52029-159"/>
        <s v="DFS-49954-707"/>
        <s v="VYP-89830-878"/>
        <s v="AMT-40418-362"/>
        <s v="NFQ-23241-793"/>
        <s v="JQK-64922-985"/>
        <s v="YET-17732-678"/>
        <s v="NKW-24945-846"/>
        <s v="VKA-82720-513"/>
        <s v="THA-60599-417"/>
        <s v="MEK-39769-035"/>
        <s v="JAF-18294-750"/>
        <s v="TME-59627-221"/>
        <s v="UDG-65353-824"/>
        <s v="ENQ-42923-176"/>
        <s v="CBT-55781-720"/>
        <s v="NEU-86533-016"/>
        <s v="BYU-58154-603"/>
        <s v="EHJ-05910-257"/>
        <s v="EIL-44855-309"/>
        <s v="HCA-87224-420"/>
        <s v="ABO-29054-365"/>
        <s v="TKN-58485-031"/>
        <s v="RCK-04069-371"/>
        <s v="IRJ-67095-738"/>
        <s v="VEA-31961-977"/>
        <s v="BAF-42286-205"/>
        <s v="WOR-52762-511"/>
        <s v="ZWK-03995-815"/>
        <s v="CKF-43291-846"/>
        <s v="RMW-74160-339"/>
        <s v="FMT-94584-786"/>
        <s v="NWT-78222-575"/>
        <s v="EOI-02511-919"/>
        <s v="UCT-03935-589"/>
        <s v="SBI-60013-494"/>
        <s v="QRA-73277-814"/>
        <s v="EQE-31648-909"/>
        <s v="QOO-24615-950"/>
        <s v="WDV-73864-037"/>
        <s v="PKR-88575-066"/>
        <s v="BWR-85735-955"/>
        <s v="YFX-64795-136"/>
        <s v="DDO-71442-967"/>
        <s v="ILQ-11027-588"/>
        <s v="KRZ-13868-122"/>
        <s v="VRM-93594-914"/>
        <s v="HXL-22497-359"/>
        <s v="NOP-21394-646"/>
        <s v="FTV-77095-168"/>
        <s v="BOR-02906-411"/>
        <s v="WMP-68847-770"/>
        <s v="TMO-22785-872"/>
        <s v="TJG-73587-353"/>
        <s v="OOU-61343-455"/>
        <s v="RMA-08327-369"/>
        <s v="SFB-97929-779"/>
        <s v="AUP-10128-606"/>
        <s v="YTW-40242-005"/>
        <s v="PRP-53390-819"/>
        <s v="GSJ-01065-125"/>
        <s v="YQU-65147-580"/>
        <s v="QPM-95832-683"/>
        <s v="BNQ-88920-567"/>
        <s v="PUX-47906-110"/>
        <s v="COL-72079-610"/>
        <s v="LBC-45686-819"/>
        <s v="BLQ-03709-265"/>
        <s v="VFZ-91673-181"/>
        <s v="WKD-81956-870"/>
        <s v="TNI-91067-006"/>
        <s v="IZA-61469-812"/>
        <s v="PSS-22466-862"/>
        <s v="REH-56504-397"/>
        <s v="ALA-62598-016"/>
        <s v="EYE-70374-835"/>
        <s v="CCZ-19589-212"/>
        <s v="BPT-83989-157"/>
        <s v="YFH-87456-208"/>
        <s v="JLN-14700-924"/>
        <s v="JVW-22582-137"/>
        <s v="LAA-41879-001"/>
        <s v="BRV-64870-915"/>
        <s v="RGJ-12544-083"/>
        <s v="JJX-83339-346"/>
        <s v="BIU-21970-705"/>
        <s v="ELJ-87741-745"/>
        <s v="SGI-48226-857"/>
        <s v="AHV-66988-037"/>
        <s v="ISK-42066-094"/>
        <s v="FTC-35822-530"/>
        <s v="VSS-56247-688"/>
        <s v="HVW-25584-144"/>
        <s v="MUY-15309-209"/>
        <s v="VAJ-44572-469"/>
        <s v="YJU-84377-606"/>
        <s v="VNC-93921-469"/>
        <s v="OGB-91614-810"/>
        <s v="BQI-61647-496"/>
        <s v="IOM-51636-823"/>
        <s v="GGD-38107-641"/>
        <s v="LTO-95975-728"/>
        <s v="IGM-84664-265"/>
        <s v="SKO-45740-621"/>
        <s v="FOJ-02234-063"/>
        <s v="MSJ-11909-468"/>
        <s v="DKB-78053-329"/>
        <s v="DFZ-45083-941"/>
        <s v="OTA-40969-710"/>
        <s v="GRH-45571-667"/>
        <s v="NXV-05302-067"/>
        <s v="VZH-86274-142"/>
        <s v="KIX-93248-135"/>
        <s v="AXR-10962-010"/>
        <s v="IHS-71573-008"/>
        <s v="QTR-19001-114"/>
        <s v="WBK-62297-910"/>
        <s v="OGY-19377-175"/>
        <s v="ESR-66651-814"/>
        <s v="CPX-46916-770"/>
        <s v="MDC-03318-645"/>
        <s v="SFF-86059-407"/>
        <s v="SCL-94540-788"/>
        <s v="HVU-21634-076"/>
        <s v="XUS-73326-418"/>
        <s v="XWD-18933-006"/>
        <s v="HPD-65272-772"/>
        <s v="JEG-93140-224"/>
        <s v="NNH-62058-950"/>
        <s v="LTD-71429-845"/>
        <s v="MPV-26985-215"/>
        <s v="IYO-10245-081"/>
        <s v="BYZ-39669-954"/>
        <s v="EFB-72860-209"/>
        <s v="GMM-72397-378"/>
        <s v="LYP-52345-883"/>
        <s v="DFK-35846-692"/>
        <s v="XAH-93337-609"/>
        <s v="QKA-72582-644"/>
        <s v="ZDK-84567-102"/>
        <s v="WAV-38301-984"/>
        <s v="KZR-33023-209"/>
        <s v="ULM-49433-003"/>
        <s v="SIB-83254-136"/>
        <s v="NOK-50349-551"/>
        <s v="YIS-96268-844"/>
        <s v="CXI-04933-855"/>
        <s v="IZU-90429-382"/>
        <s v="WIT-40912-783"/>
        <s v="PSD-57291-590"/>
        <s v="GOI-41472-677"/>
        <s v="KTX-17944-494"/>
        <s v="RDM-99811-230"/>
        <s v="JTU-55897-581"/>
        <s v="CRK-07584-240"/>
        <s v="MKE-75518-399"/>
        <s v="AEL-51169-725"/>
        <s v="ZGM-83108-823"/>
        <s v="JBP-78754-392"/>
        <s v="RNH-54912-747"/>
        <s v="JDS-33440-914"/>
        <s v="SYX-48878-182"/>
        <s v="ZGD-94763-868"/>
        <s v="CZY-70361-485"/>
        <s v="RJR-12175-899"/>
        <s v="ELB-07929-407"/>
        <s v="UJQ-54441-340"/>
        <s v="OWY-43108-475"/>
        <s v="GNO-91911-159"/>
        <s v="CNY-06284-066"/>
        <s v="OQS-46321-904"/>
        <s v="IBW-87442-480"/>
        <s v="DGZ-82537-477"/>
        <s v="LPS-39089-432"/>
        <s v="MQU-86100-929"/>
        <s v="XUR-14132-391"/>
        <s v="OVI-27064-381"/>
        <s v="SHP-17012-870"/>
        <s v="FDY-03414-903"/>
        <s v="WXT-85291-143"/>
        <s v="QNP-18893-547"/>
        <s v="DOH-92927-530"/>
        <s v="HGJ-82768-173"/>
        <s v="YPT-95383-088"/>
        <s v="OYH-16533-767"/>
        <s v="DWW-28642-549"/>
        <s v="CGO-79583-871"/>
        <s v="TFY-52090-386"/>
        <s v="NYY-73968-094"/>
        <s v="QEY-71761-460"/>
        <s v="GKQ-82603-910"/>
        <s v="IOB-32673-745"/>
        <s v="YAU-98893-150"/>
        <s v="XNM-14163-951"/>
        <s v="JPB-45297-000"/>
        <s v="MOU-74341-266"/>
        <s v="DHJ-87461-571"/>
        <s v="DKM-97676-850"/>
        <s v="UEB-09112-118"/>
        <s v="ORZ-67699-748"/>
        <s v="JXP-28398-485"/>
        <s v="WWH-92259-198"/>
        <s v="FLR-82914-153"/>
        <s v="AMB-93600-000"/>
        <s v="FEP-36895-658"/>
        <s v="RXW-91413-276"/>
        <s v="SDB-77492-188"/>
        <s v="RZN-65182-395"/>
        <s v="HDQ-86094-507"/>
        <s v="YXO-79631-417"/>
        <s v="SNF-57032-096"/>
        <s v="DGL-29648-995"/>
        <s v="GPU-65651-504"/>
        <s v="OJU-34452-896"/>
        <s v="GZS-50547-887"/>
        <s v="ESR-54041-053"/>
        <s v="OGD-10781-526"/>
        <s v="FVH-29271-315"/>
        <s v="BNZ-20544-633"/>
        <s v="FUX-85791-078"/>
        <s v="YXP-20078-116"/>
        <s v="VQV-59984-866"/>
        <s v="JEH-37276-048"/>
        <s v="VYD-28555-589"/>
        <s v="WUG-76466-650"/>
        <s v="RJV-08261-583"/>
        <s v="PMR-56062-609"/>
        <s v="XLD-12920-505"/>
        <s v="UBW-50312-037"/>
        <s v="QAW-05889-019"/>
        <s v="EPT-12715-397"/>
        <s v="DHT-93810-053"/>
        <s v="DMY-96037-963"/>
        <s v="MBM-55936-917"/>
        <s v="TPA-93614-840"/>
        <s v="WDM-77521-710"/>
        <s v="EIP-19142-462"/>
        <s v="ZZL-76364-387"/>
        <s v="GMF-18638-786"/>
        <s v="TDJ-20844-787"/>
        <s v="BWK-39400-446"/>
        <s v="LCB-02099-995"/>
        <s v="UBA-43678-174"/>
        <s v="UDH-24280-432"/>
        <s v="IDQ-20193-502"/>
        <s v="DJG-14442-608"/>
        <s v="DWB-61381-370"/>
        <s v="FRD-17347-990"/>
        <s v="YPP-27450-525"/>
        <s v="EFC-39577-424"/>
        <s v="LAW-80062-016"/>
        <s v="WKL-27981-758"/>
        <s v="VRT-39834-265"/>
        <s v="QTC-71005-730"/>
        <s v="TNX-09857-717"/>
        <s v="JZV-43874-185"/>
        <s v="ICF-17486-106"/>
        <s v="BMK-49520-383"/>
        <s v="HTS-15020-632"/>
        <s v="YLE-18247-749"/>
        <s v="KJJ-12573-591"/>
        <s v="RGU-43561-950"/>
        <s v="JSN-73975-443"/>
        <s v="WNR-71736-993"/>
        <s v="HNI-91338-546"/>
        <s v="CYH-53243-218"/>
        <s v="SVD-75407-177"/>
        <s v="NVN-66443-451"/>
        <s v="JUA-13580-095"/>
        <s v="ACY-56225-839"/>
        <s v="QBB-07903-622"/>
        <s v="JLJ-81802-619"/>
        <s v="HFT-77191-168"/>
        <s v="SZR-35951-530"/>
        <s v="IKL-95976-565"/>
        <s v="XEY-48929-474"/>
        <s v="SQT-07286-736"/>
        <s v="QDU-45390-361"/>
        <s v="RUJ-30649-712"/>
        <s v="WSV-49732-075"/>
        <s v="VJF-46305-323"/>
        <s v="CXD-74176-600"/>
        <s v="ADX-50674-975"/>
        <s v="RRP-51647-420"/>
        <s v="PKJ-99134-523"/>
        <s v="FZQ-29439-457"/>
        <s v="USN-68115-161"/>
        <s v="IXU-20263-532"/>
        <s v="CBT-15092-420"/>
        <s v="PKQ-46841-696"/>
        <s v="XDU-05471-219"/>
        <s v="NID-20149-329"/>
        <s v="SVU-27222-213"/>
        <s v="RWI-84131-848"/>
        <s v="GUU-40666-525"/>
        <s v="SCN-51395-066"/>
        <s v="ULA-24644-321"/>
        <s v="EOL-92666-762"/>
        <s v="AJV-18231-334"/>
        <s v="ZQI-47236-301"/>
        <s v="ZCR-15721-658"/>
        <s v="QEW-47945-682"/>
        <s v="PSY-45485-542"/>
        <s v="BAQ-74241-156"/>
        <s v="BVU-77367-451"/>
        <s v="TJE-91516-344"/>
        <s v="LIS-96202-702"/>
        <s v="VIO-27668-766"/>
        <s v="ZVG-20473-043"/>
        <s v="KGZ-56395-231"/>
        <s v="CUU-92244-729"/>
        <s v="EHE-94714-312"/>
        <s v="RTL-16205-161"/>
        <s v="GTS-22482-014"/>
        <s v="DYG-25473-881"/>
        <s v="HTR-21838-286"/>
        <s v="KYG-28296-920"/>
        <s v="NNB-20459-430"/>
        <s v="FEK-14025-351"/>
        <s v="AWH-16980-469"/>
        <s v="ZPW-31329-741"/>
        <s v="UBI-83843-396"/>
        <s v="VID-40587-569"/>
        <s v="KBB-52530-416"/>
        <s v="ISJ-48676-420"/>
        <s v="MIF-17920-768"/>
        <s v="CPX-19312-088"/>
        <s v="RXI-67978-260"/>
        <s v="LKE-14821-285"/>
        <s v="LRK-97117-150"/>
        <s v="IGK-51227-573"/>
        <s v="ZAY-43009-775"/>
        <s v="EMA-63190-618"/>
        <s v="FBI-35855-418"/>
        <s v="TXB-80533-417"/>
        <s v="MBM-00112-248"/>
        <s v="EUO-69145-988"/>
        <s v="GYA-80327-368"/>
        <s v="TNW-41601-420"/>
        <s v="ALR-62963-723"/>
        <s v="JIG-27636-870"/>
        <s v="CTE-31437-326"/>
        <s v="SLD-63003-334"/>
        <s v="BXN-64230-789"/>
        <s v="XEE-37895-169"/>
        <s v="ZTX-80764-911"/>
        <s v="WVT-88135-549"/>
        <s v="IPA-94170-889"/>
        <s v="YQL-63755-365"/>
        <s v="RKW-81145-984"/>
        <s v="MBT-23379-866"/>
        <s v="GEJ-39834-935"/>
        <s v="KRW-91640-596"/>
        <s v="AOT-70449-651"/>
        <s v="DGC-21813-731"/>
        <s v="JBE-92943-643"/>
        <s v="ZIL-34948-499"/>
        <s v="JSU-23781-256"/>
        <s v="VPX-44956-367"/>
        <s v="VTB-46451-959"/>
        <s v="DNZ-11665-950"/>
        <s v="ITR-54735-364"/>
        <s v="YDS-02797-307"/>
        <s v="BPG-68988-842"/>
        <s v="XZG-51938-658"/>
        <s v="KAR-24978-271"/>
        <s v="FQK-28730-361"/>
        <s v="BGB-67996-089"/>
        <s v="XMC-20620-809"/>
        <s v="ZSO-58292-191"/>
        <s v="LWJ-06793-303"/>
        <s v="FLM-82229-989"/>
        <s v="CPV-90280-133"/>
        <s v="OGW-60685-912"/>
        <s v="DEC-11160-362"/>
        <s v="WCT-07869-499"/>
        <s v="FHD-89872-325"/>
        <s v="AZF-45991-584"/>
        <s v="MDG-14481-513"/>
        <s v="OFN-49424-848"/>
        <s v="NFA-03411-746"/>
        <s v="CYM-74988-450"/>
        <s v="WTV-24996-658"/>
        <s v="DSL-69915-544"/>
        <s v="NBT-35757-542"/>
        <s v="OYU-25085-528"/>
        <s v="XCG-07109-195"/>
        <s v="YZA-25234-630"/>
        <s v="OKU-29966-417"/>
        <s v="MEX-29350-659"/>
        <s v="NOY-99738-977"/>
        <s v="TCR-01064-030"/>
        <s v="YUL-42750-776"/>
        <s v="XQJ-86887-506"/>
        <s v="CUN-90044-279"/>
        <s v="ICC-73030-502"/>
        <s v="ADP-04506-084"/>
        <s v="PNU-22150-408"/>
        <s v="VSQ-07182-513"/>
        <s v="SPF-31673-217"/>
        <s v="NEX-63825-598"/>
        <s v="XPG-66112-335"/>
        <s v="NSQ-72210-345"/>
        <s v="XRR-28376-277"/>
        <s v="WHQ-25197-475"/>
        <s v="HMB-30634-745"/>
        <s v="XTL-68000-371"/>
        <s v="YES-51109-625"/>
        <s v="EAY-89850-211"/>
        <s v="IOQ-84840-827"/>
        <s v="FBD-56220-430"/>
        <s v="COV-52659-202"/>
        <s v="YUO-76652-814"/>
        <s v="PBT-36926-102"/>
        <s v="BLV-60087-454"/>
        <s v="QYC-63914-195"/>
        <s v="OIB-77163-890"/>
        <s v="SGS-87525-238"/>
        <s v="GQR-12490-152"/>
        <s v="UOJ-28238-299"/>
        <s v="ETD-58130-674"/>
        <s v="UPF-60123-025"/>
        <s v="NQS-01613-687"/>
        <s v="MGH-36050-573"/>
        <s v="UVF-59322-459"/>
        <s v="VET-41158-896"/>
        <s v="XYL-52196-459"/>
        <s v="BPZ-51283-916"/>
        <s v="VQW-91903-926"/>
        <s v="OLF-77983-457"/>
        <s v="MVI-04946-827"/>
        <s v="UOG-94188-104"/>
        <s v="DSN-15872-519"/>
        <s v="OUQ-73954-002"/>
        <s v="LGL-16843-667"/>
        <s v="TCC-89722-031"/>
        <s v="TRA-79507-007"/>
        <s v="MZJ-77284-941"/>
        <s v="AXN-57779-891"/>
        <s v="PJB-15659-994"/>
        <s v="LTS-03470-353"/>
        <s v="UMM-28497-689"/>
        <s v="MJZ-93232-402"/>
        <s v="UHW-74617-126"/>
        <s v="RIK-61730-794"/>
        <s v="IDJ-55379-750"/>
        <s v="OHX-11953-965"/>
        <s v="TVV-42245-088"/>
        <s v="DYP-74337-787"/>
        <s v="OKA-93124-100"/>
        <s v="IXW-20780-268"/>
        <s v="NGG-24006-937"/>
        <s v="JZC-31180-557"/>
        <s v="ZMU-63715-204"/>
        <s v="GND-08192-056"/>
        <s v="RYY-38961-093"/>
        <s v="CVA-64996-969"/>
        <s v="XTH-67276-442"/>
        <s v="PVU-02950-470"/>
        <s v="XSN-26809-910"/>
        <s v="UDN-88321-005"/>
        <s v="EXP-21628-670"/>
        <s v="VGM-24161-361"/>
        <s v="PKN-19556-918"/>
        <s v="DXQ-44537-297"/>
        <s v="BPC-54727-307"/>
        <s v="KSH-47717-456"/>
        <s v="ANK-59436-446"/>
        <s v="AYY-83051-752"/>
        <s v="CSW-59644-267"/>
        <s v="ITY-92466-909"/>
        <s v="IGW-04801-466"/>
        <s v="LJN-34281-921"/>
        <s v="BWZ-46364-547"/>
        <s v="SBC-95710-706"/>
        <s v="WRN-55114-031"/>
        <s v="TZU-64255-831"/>
        <s v="JVF-91003-729"/>
        <s v="MVB-22135-665"/>
        <s v="CKS-47815-571"/>
        <s v="OAW-17338-101"/>
        <s v="ALP-37623-536"/>
        <s v="WMU-87639-108"/>
        <s v="USN-44968-231"/>
        <s v="YZG-20575-451"/>
        <s v="HTH-52867-812"/>
        <s v="FWU-44971-444"/>
        <s v="EQI-82205-066"/>
        <s v="NAR-00747-074"/>
        <s v="JYR-22052-185"/>
        <s v="XKO-54097-932"/>
        <s v="HXA-72415-025"/>
        <s v="MJF-20065-335"/>
        <s v="GFI-83300-059"/>
        <s v="WJR-51493-682"/>
        <s v="SHP-55648-472"/>
        <s v="HYR-03455-684"/>
        <s v="HUG-52766-375"/>
        <s v="DAH-46595-917"/>
        <s v="VEM-79839-466"/>
        <s v="OWH-11126-533"/>
        <s v="UMT-26130-151"/>
        <s v="JKA-27899-806"/>
        <s v="ULU-07744-724"/>
        <s v="NOM-56457-507"/>
        <s v="NZN-71683-705"/>
        <s v="WMA-34232-850"/>
        <s v="EZL-27919-704"/>
        <s v="ZYU-11345-774"/>
        <s v="CPW-34587-459"/>
        <s v="NQZ-82067-394"/>
        <s v="JBW-95055-851"/>
        <s v="AHY-20324-088"/>
        <s v="ZSL-66684-103"/>
        <s v="WNE-73911-475"/>
        <s v="EZB-68383-559"/>
        <s v="OVO-01283-090"/>
        <s v="TXH-78646-919"/>
        <s v="CYZ-37122-164"/>
        <s v="AGQ-06534-750"/>
        <s v="QVL-32245-818"/>
        <s v="LTD-96842-834"/>
        <s v="SEC-91807-425"/>
        <s v="MHM-44857-599"/>
        <s v="KGC-95046-911"/>
        <s v="RZC-75150-413"/>
        <s v="EYH-88288-452"/>
        <s v="NYQ-24237-772"/>
        <s v="WKB-21680-566"/>
        <s v="THE-61147-027"/>
        <s v="PTY-86420-119"/>
        <s v="QHL-27188-431"/>
        <s v="MIS-54381-047"/>
        <s v="TBB-29780-459"/>
        <s v="QLC-52637-305"/>
        <s v="CWT-27056-328"/>
        <s v="ASS-05878-128"/>
        <s v="EGK-03027-418"/>
        <s v="KCY-61732-849"/>
        <s v="BLI-21697-702"/>
        <s v="KFJ-46568-890"/>
        <s v="SOK-43535-680"/>
        <s v="XUE-87260-201"/>
        <s v="CZF-40873-691"/>
        <s v="AIA-98989-755"/>
        <s v="ITZ-21793-986"/>
        <s v="YOK-93322-608"/>
        <s v="LXK-00634-611"/>
        <s v="CQW-37388-302"/>
        <s v="SPA-79365-334"/>
        <s v="VPX-08817-517"/>
        <s v="PBP-87115-410"/>
        <s v="SFB-93752-440"/>
        <s v="TBU-65158-068"/>
        <s v="TEH-08414-216"/>
        <s v="MAY-77231-536"/>
        <s v="ATY-28980-884"/>
        <s v="SWP-88281-918"/>
        <s v="VCE-56531-986"/>
        <s v="FVV-75700-005"/>
        <s v="CFZ-53492-600"/>
        <s v="LDK-71031-121"/>
        <s v="EBA-82404-343"/>
        <s v="USA-42811-560"/>
        <s v="SNL-83703-516"/>
        <s v="SUZ-83036-175"/>
        <s v="RGM-01187-513"/>
        <s v="CZG-01299-952"/>
        <s v="KLD-88731-484"/>
        <s v="BQK-38412-229"/>
        <s v="TCX-76953-071"/>
        <s v="LIN-88046-551"/>
        <s v="PMV-54491-220"/>
        <s v="SKA-73676-005"/>
        <s v="TKH-62197-239"/>
        <s v="YXF-57218-272"/>
        <s v="PKJ-30083-501"/>
        <s v="WTT-91832-645"/>
        <s v="TRZ-94735-865"/>
        <s v="UDB-09651-780"/>
        <s v="EHJ-82097-549"/>
        <s v="ZFR-79447-696"/>
        <s v="NUU-03893-975"/>
        <s v="GVG-59542-307"/>
        <s v="YLY-35287-172"/>
        <s v="DCI-96254-548"/>
        <s v="KHZ-26264-253"/>
        <s v="AAQ-13644-699"/>
        <s v="LWL-68108-794"/>
        <s v="JQT-14347-517"/>
        <s v="BMM-86471-923"/>
        <s v="IXU-67272-326"/>
        <s v="ITE-28312-615"/>
        <s v="ZHQ-30471-635"/>
        <s v="LTP-31133-134"/>
        <s v="ZVQ-26122-859"/>
        <s v="MIU-01481-194"/>
        <s v="UEA-72681-629"/>
        <s v="CVE-15042-481"/>
        <s v="EJA-79176-833"/>
        <s v="AHQ-40440-522"/>
        <s v="TID-21626-411"/>
        <s v="RSR-96390-187"/>
        <s v="BZE-96093-118"/>
        <s v="LOU-41819-242"/>
        <s v="FND-99527-640"/>
        <s v="ASG-27179-958"/>
        <s v="YKX-23510-272"/>
        <s v="FSA-98650-921"/>
        <s v="ZUR-55774-294"/>
        <s v="FUO-99821-974"/>
        <s v="YVH-19865-819"/>
        <s v="NNF-47422-501"/>
        <s v="RJI-71409-490"/>
        <s v="UZL-46108-213"/>
        <s v="AOX-44467-109"/>
        <s v="TZD-67261-174"/>
        <s v="TBU-64277-625"/>
        <s v="TYP-85767-944"/>
        <s v="GTT-73214-334"/>
        <s v="WAI-89905-069"/>
        <s v="OJL-96844-459"/>
        <s v="VGI-33205-360"/>
        <s v="PCA-14081-576"/>
        <s v="SCS-67069-962"/>
        <s v="BDM-03174-485"/>
        <s v="UJV-32333-364"/>
        <s v="FLI-11493-954"/>
        <s v="IWL-13117-537"/>
        <s v="OAM-76916-748"/>
        <s v="UMB-11223-710"/>
        <s v="LXR-09892-726"/>
        <s v="QXX-89943-393"/>
        <s v="WVS-57822-366"/>
        <s v="CLJ-23403-689"/>
        <s v="XNU-83276-288"/>
        <s v="YOG-94666-679"/>
        <s v="KHG-33953-115"/>
        <s v="MHD-95615-696"/>
        <s v="HBH-64794-080"/>
        <s v="CNJ-56058-223"/>
        <s v="KHO-27106-786"/>
        <s v="YAC-50329-982"/>
        <s v="VVL-95291-039"/>
        <s v="VUT-20974-364"/>
        <s v="SFC-34054-213"/>
        <s v="UDS-04807-593"/>
        <s v="FWE-98471-488"/>
        <s v="RAU-17060-674"/>
        <s v="AOL-13866-711"/>
        <s v="NOA-79645-377"/>
        <s v="KMS-49214-806"/>
        <s v="ABK-08091-531"/>
        <s v="GPT-67705-953"/>
        <s v="JNA-21450-177"/>
        <s v="MPQ-23421-608"/>
        <s v="NLI-63891-565"/>
        <s v="HHF-36647-854"/>
        <s v="SBN-16537-046"/>
        <s v="XZD-44484-632"/>
        <s v="IKQ-39946-768"/>
        <s v="KMB-95211-174"/>
        <s v="QWY-99467-368"/>
        <s v="SRG-76791-614"/>
        <s v="VSN-94485-621"/>
        <s v="UFZ-24348-219"/>
        <s v="UKS-93055-397"/>
        <s v="AVH-56062-335"/>
        <s v="HGE-19842-613"/>
        <s v="WBA-85905-175"/>
        <s v="DZI-35365-596"/>
        <s v="XIR-88982-743"/>
        <s v="VUC-72395-865"/>
        <s v="BQJ-44755-910"/>
        <s v="JKC-64636-831"/>
        <s v="ZKI-78561-066"/>
        <s v="IMP-12563-728"/>
        <s v="MZL-81126-390"/>
        <s v="TVF-57766-608"/>
        <s v="RUX-37995-892"/>
        <s v="AVK-76526-953"/>
        <s v="RIU-02231-623"/>
        <s v="WFK-99317-827"/>
        <s v="SFD-00372-284"/>
        <s v="SXC-62166-515"/>
        <s v="YIE-87008-621"/>
        <s v="HRM-94548-288"/>
        <s v="UJG-34731-295"/>
        <s v="TWD-70988-853"/>
        <s v="CIX-22904-641"/>
        <s v="DLV-65840-759"/>
        <s v="RXN-55491-201"/>
        <s v="UHK-63283-868"/>
        <s v="PJC-31401-893"/>
        <s v="HHO-79903-185"/>
        <s v="YWM-07310-594"/>
        <s v="FHD-94983-982"/>
        <s v="WQK-10857-119"/>
        <s v="DXA-50313-073"/>
        <s v="ONW-00560-570"/>
        <s v="BRJ-19414-277"/>
        <s v="MIQ-16322-908"/>
        <s v="MVO-39328-830"/>
        <s v="NTJ-88319-746"/>
        <s v="LCY-24377-948"/>
        <s v="FWD-85967-769"/>
        <s v="KTO-53793-109"/>
        <s v="OCK-89033-348"/>
        <s v="GPZ-36017-366"/>
        <s v="BZP-33213-637"/>
        <s v="WFH-21507-708"/>
        <s v="HST-96923-073"/>
        <s v="ENN-79947-323"/>
        <s v="BHA-47429-889"/>
        <s v="SZY-63017-318"/>
        <s v="LCU-93317-340"/>
        <s v="UOM-71431-481"/>
        <s v="PJH-42618-877"/>
        <s v="XED-90333-402"/>
        <s v="IKK-62234-199"/>
        <s v="KAW-95195-329"/>
        <s v="QDO-57268-842"/>
        <s v="IIZ-24416-212"/>
        <s v="AWP-11469-510"/>
        <s v="KXA-27983-918"/>
        <s v="VKQ-39009-292"/>
        <s v="PDB-98743-282"/>
        <s v="SXW-34014-556"/>
        <s v="QOJ-38788-727"/>
        <s v="TGF-38649-658"/>
        <s v="EAI-25194-209"/>
        <s v="IJK-34441-720"/>
        <s v="ZMC-00336-619"/>
        <s v="UPX-54529-618"/>
        <s v="DLX-01059-899"/>
        <s v="MEK-85120-243"/>
        <s v="NFI-37188-246"/>
        <s v="BXH-62195-013"/>
        <s v="YLK-78851-470"/>
        <s v="DXY-76225-633"/>
        <s v="UHP-24614-199"/>
        <s v="HBY-35655-049"/>
        <s v="DCE-22886-861"/>
        <s v="QTG-93823-843"/>
        <s v="WFT-16178-396"/>
        <s v="ERC-54560-934"/>
        <s v="RUK-78200-416"/>
        <s v="KHK-13105-388"/>
        <s v="NJR-03699-189"/>
        <s v="PJV-20427-019"/>
        <s v="UGK-07613-982"/>
        <s v="OLA-68289-577"/>
        <s v="TNR-84447-052"/>
        <s v="FBZ-64200-586"/>
        <s v="OBN-66334-505"/>
        <s v="NXM-89323-646"/>
        <s v="NHI-23264-055"/>
        <s v="EQH-53569-934"/>
        <s v="XKK-06692-189"/>
        <s v="BYP-16005-016"/>
        <s v="LWS-13938-905"/>
        <s v="OLH-95722-362"/>
        <s v="KCW-50949-318"/>
        <s v="JGZ-16947-591"/>
        <s v="LXS-63326-144"/>
        <s v="CZG-86544-655"/>
        <s v="WFV-88138-247"/>
        <s v="RFG-28227-288"/>
        <s v="QAK-77286-758"/>
        <s v="CZD-56716-840"/>
        <s v="UBI-59229-277"/>
        <s v="WJJ-37489-898"/>
        <s v="ORX-57454-917"/>
        <s v="GRB-68838-629"/>
        <s v="SHT-04865-419"/>
        <s v="UQI-28177-865"/>
        <s v="OIB-13664-879"/>
        <s v="PJS-30996-485"/>
        <s v="HEL-86709-449"/>
        <s v="NCH-55389-562"/>
        <s v="GUG-45603-775"/>
        <s v="KJB-98240-098"/>
        <s v="JMS-48374-462"/>
        <s v="YIT-15877-117"/>
        <s v="YVK-82679-655"/>
        <s v="TYH-81940-054"/>
        <s v="HTY-30660-254"/>
        <s v="GPW-43956-761"/>
        <s v="DWY-56352-412"/>
        <s v="PUH-55647-976"/>
        <s v="DTB-71371-705"/>
        <s v="ZDC-64769-740"/>
        <s v="TED-81959-419"/>
        <s v="FDO-25756-141"/>
        <s v="HKN-31467-517"/>
        <s v="POF-29666-012"/>
        <s v="IRX-59256-644"/>
        <s v="LTN-89139-350"/>
        <s v="TXF-79780-017"/>
        <s v="ALM-80762-974"/>
        <s v="NXF-15738-707"/>
        <s v="MVV-19034-198"/>
        <s v="KUX-19632-830"/>
        <s v="SNZ-44595-152"/>
        <s v="GQA-37241-629"/>
        <s v="WVV-79948-067"/>
        <s v="LHX-81117-166"/>
        <s v="GCD-75444-320"/>
        <s v="SGA-30059-217"/>
        <s v="GNL-98714-885"/>
        <s v="OQA-93249-841"/>
        <s v="DUV-12075-132"/>
        <s v="KPO-24942-184"/>
        <s v="SRJ-79353-838"/>
        <s v="XBV-40336-071"/>
        <s v="RLM-96511-467"/>
        <s v="AEZ-13242-456"/>
        <s v="UME-75640-698"/>
        <s v="GJC-66474-557"/>
        <s v="IRV-20769-219"/>
      </sharedItems>
    </cacheField>
    <cacheField name="Order Date" numFmtId="166">
      <sharedItems containsSemiMixedTypes="0" containsNonDate="0" containsDate="1" containsString="0" minDate="2019-01-02T00:00:00" maxDate="2022-08-20T00:00:00" count="689">
        <d v="2019-09-05T00:00:00"/>
        <d v="2021-06-17T00:00:00"/>
        <d v="2021-07-15T00:00:00"/>
        <d v="2021-08-04T00:00:00"/>
        <d v="2022-01-21T00:00:00"/>
        <d v="2022-05-20T00:00:00"/>
        <d v="2019-01-02T00:00:00"/>
        <d v="2021-03-08T00:00:00"/>
        <d v="2020-10-28T00:00:00"/>
        <d v="2022-07-02T00:00:00"/>
        <d v="2020-05-22T00:00:00"/>
        <d v="2022-04-05T00:00:00"/>
        <d v="2022-06-07T00:00:00"/>
        <d v="2019-03-20T00:00:00"/>
        <d v="2019-10-19T00:00:00"/>
        <d v="2019-06-13T00:00:00"/>
        <d v="2020-12-04T00:00:00"/>
        <d v="2021-01-22T00:00:00"/>
        <d v="2022-02-11T00:00:00"/>
        <d v="2021-09-15T00:00:00"/>
        <d v="2020-10-24T00:00:00"/>
        <d v="2019-02-20T00:00:00"/>
        <d v="2019-10-08T00:00:00"/>
        <d v="2022-08-02T00:00:00"/>
        <d v="2021-09-25T00:00:00"/>
        <d v="2021-07-17T00:00:00"/>
        <d v="2020-06-29T00:00:00"/>
        <d v="2021-06-01T00:00:00"/>
        <d v="2021-02-06T00:00:00"/>
        <d v="2019-04-25T00:00:00"/>
        <d v="2020-04-25T00:00:00"/>
        <d v="2021-11-24T00:00:00"/>
        <d v="2021-04-19T00:00:00"/>
        <d v="2022-07-07T00:00:00"/>
        <d v="2019-05-22T00:00:00"/>
        <d v="2021-10-04T00:00:00"/>
        <d v="2020-04-11T00:00:00"/>
        <d v="2022-01-31T00:00:00"/>
        <d v="2019-11-07T00:00:00"/>
        <d v="2019-06-28T00:00:00"/>
        <d v="2020-09-11T00:00:00"/>
        <d v="2022-08-17T00:00:00"/>
        <d v="2022-08-19T00:00:00"/>
        <d v="2019-05-15T00:00:00"/>
        <d v="2019-09-11T00:00:00"/>
        <d v="2021-03-16T00:00:00"/>
        <d v="2020-12-03T00:00:00"/>
        <d v="2020-01-27T00:00:00"/>
        <d v="2022-07-17T00:00:00"/>
        <d v="2022-03-04T00:00:00"/>
        <d v="2021-12-07T00:00:00"/>
        <d v="2021-02-25T00:00:00"/>
        <d v="2019-02-25T00:00:00"/>
        <d v="2019-02-09T00:00:00"/>
        <d v="2020-02-07T00:00:00"/>
        <d v="2020-03-23T00:00:00"/>
        <d v="2022-03-06T00:00:00"/>
        <d v="2022-04-15T00:00:00"/>
        <d v="2021-11-19T00:00:00"/>
        <d v="2019-10-16T00:00:00"/>
        <d v="2019-11-26T00:00:00"/>
        <d v="2019-06-30T00:00:00"/>
        <d v="2021-01-04T00:00:00"/>
        <d v="2020-10-27T00:00:00"/>
        <d v="2021-06-15T00:00:00"/>
        <d v="2021-07-19T00:00:00"/>
        <d v="2021-07-23T00:00:00"/>
        <d v="2020-01-25T00:00:00"/>
        <d v="2019-05-09T00:00:00"/>
        <d v="2020-03-30T00:00:00"/>
        <d v="2022-03-13T00:00:00"/>
        <d v="2019-04-17T00:00:00"/>
        <d v="2019-10-25T00:00:00"/>
        <d v="2019-09-13T00:00:00"/>
        <d v="2020-04-12T00:00:00"/>
        <d v="2019-11-14T00:00:00"/>
        <d v="2019-07-18T00:00:00"/>
        <d v="2021-04-03T00:00:00"/>
        <d v="2021-03-29T00:00:00"/>
        <d v="2021-12-15T00:00:00"/>
        <d v="2020-05-20T00:00:00"/>
        <d v="2020-11-02T00:00:00"/>
        <d v="2020-07-25T00:00:00"/>
        <d v="2019-03-14T00:00:00"/>
        <d v="2020-07-02T00:00:00"/>
        <d v="2019-12-17T00:00:00"/>
        <d v="2020-12-06T00:00:00"/>
        <d v="2021-03-04T00:00:00"/>
        <d v="2020-11-04T00:00:00"/>
        <d v="2021-04-05T00:00:00"/>
        <d v="2020-03-01T00:00:00"/>
        <d v="2021-10-19T00:00:00"/>
        <d v="2022-07-08T00:00:00"/>
        <d v="2019-08-17T00:00:00"/>
        <d v="2020-05-31T00:00:00"/>
        <d v="2020-05-05T00:00:00"/>
        <d v="2019-04-14T00:00:00"/>
        <d v="2020-07-29T00:00:00"/>
        <d v="2019-12-12T00:00:00"/>
        <d v="2022-06-15T00:00:00"/>
        <d v="2019-06-26T00:00:00"/>
        <d v="2021-10-12T00:00:00"/>
        <d v="2019-04-01T00:00:00"/>
        <d v="2021-03-10T00:00:00"/>
        <d v="2019-08-16T00:00:00"/>
        <d v="2020-08-11T00:00:00"/>
        <d v="2019-10-22T00:00:00"/>
        <d v="2021-10-02T00:00:00"/>
        <d v="2021-03-13T00:00:00"/>
        <d v="2022-06-12T00:00:00"/>
        <d v="2019-04-27T00:00:00"/>
        <d v="2019-05-23T00:00:00"/>
        <d v="2020-07-14T00:00:00"/>
        <d v="2021-11-10T00:00:00"/>
        <d v="2021-08-31T00:00:00"/>
        <d v="2019-07-06T00:00:00"/>
        <d v="2020-12-31T00:00:00"/>
        <d v="2020-07-31T00:00:00"/>
        <d v="2021-05-24T00:00:00"/>
        <d v="2022-07-16T00:00:00"/>
        <d v="2021-02-05T00:00:00"/>
        <d v="2021-07-29T00:00:00"/>
        <d v="2022-03-17T00:00:00"/>
        <d v="2021-02-11T00:00:00"/>
        <d v="2019-02-13T00:00:00"/>
        <d v="2022-05-13T00:00:00"/>
        <d v="2020-05-19T00:00:00"/>
        <d v="2022-04-27T00:00:00"/>
        <d v="2020-09-09T00:00:00"/>
        <d v="2019-04-07T00:00:00"/>
        <d v="2020-07-12T00:00:00"/>
        <d v="2021-12-21T00:00:00"/>
        <d v="2020-10-04T00:00:00"/>
        <d v="2020-08-08T00:00:00"/>
        <d v="2020-10-11T00:00:00"/>
        <d v="2021-06-20T00:00:00"/>
        <d v="2019-06-24T00:00:00"/>
        <d v="2019-10-26T00:00:00"/>
        <d v="2021-06-27T00:00:00"/>
        <d v="2019-09-06T00:00:00"/>
        <d v="2021-04-30T00:00:00"/>
        <d v="2020-01-07T00:00:00"/>
        <d v="2021-01-11T00:00:00"/>
        <d v="2021-11-15T00:00:00"/>
        <d v="2019-06-03T00:00:00"/>
        <d v="2020-12-17T00:00:00"/>
        <d v="2021-02-07T00:00:00"/>
        <d v="2021-03-15T00:00:00"/>
        <d v="2022-08-04T00:00:00"/>
        <d v="2019-01-19T00:00:00"/>
        <d v="2022-03-23T00:00:00"/>
        <d v="2021-10-07T00:00:00"/>
        <d v="2022-06-08T00:00:00"/>
        <d v="2019-12-14T00:00:00"/>
        <d v="2021-04-10T00:00:00"/>
        <d v="2020-03-10T00:00:00"/>
        <d v="2020-10-16T00:00:00"/>
        <d v="2019-12-31T00:00:00"/>
        <d v="2020-03-20T00:00:00"/>
        <d v="2021-11-12T00:00:00"/>
        <d v="2021-07-20T00:00:00"/>
        <d v="2019-01-18T00:00:00"/>
        <d v="2019-08-07T00:00:00"/>
        <d v="2022-05-17T00:00:00"/>
        <d v="2020-01-15T00:00:00"/>
        <d v="2019-04-12T00:00:00"/>
        <d v="2020-03-29T00:00:00"/>
        <d v="2022-03-24T00:00:00"/>
        <d v="2021-07-21T00:00:00"/>
        <d v="2019-08-06T00:00:00"/>
        <d v="2021-05-23T00:00:00"/>
        <d v="2021-04-08T00:00:00"/>
        <d v="2021-10-17T00:00:00"/>
        <d v="2022-02-16T00:00:00"/>
        <d v="2020-07-15T00:00:00"/>
        <d v="2020-02-22T00:00:00"/>
        <d v="2021-01-15T00:00:00"/>
        <d v="2022-04-08T00:00:00"/>
        <d v="2020-10-01T00:00:00"/>
        <d v="2019-10-28T00:00:00"/>
        <d v="2021-03-28T00:00:00"/>
        <d v="2020-03-31T00:00:00"/>
        <d v="2022-03-26T00:00:00"/>
        <d v="2019-11-06T00:00:00"/>
        <d v="2019-12-30T00:00:00"/>
        <d v="2021-10-01T00:00:00"/>
        <d v="2020-12-09T00:00:00"/>
        <d v="2021-05-01T00:00:00"/>
        <d v="2021-11-13T00:00:00"/>
        <d v="2020-09-16T00:00:00"/>
        <d v="2020-10-05T00:00:00"/>
        <d v="2020-01-06T00:00:00"/>
        <d v="2021-05-21T00:00:00"/>
        <d v="2020-02-26T00:00:00"/>
        <d v="2020-02-19T00:00:00"/>
        <d v="2021-06-29T00:00:00"/>
        <d v="2021-03-27T00:00:00"/>
        <d v="2021-10-27T00:00:00"/>
        <d v="2019-06-12T00:00:00"/>
        <d v="2020-06-28T00:00:00"/>
        <d v="2021-03-23T00:00:00"/>
        <d v="2022-02-10T00:00:00"/>
        <d v="2019-04-16T00:00:00"/>
        <d v="2020-02-12T00:00:00"/>
        <d v="2022-01-02T00:00:00"/>
        <d v="2020-12-07T00:00:00"/>
        <d v="2020-02-20T00:00:00"/>
        <d v="2020-06-11T00:00:00"/>
        <d v="2020-09-08T00:00:00"/>
        <d v="2020-03-28T00:00:00"/>
        <d v="2020-10-10T00:00:00"/>
        <d v="2022-05-21T00:00:00"/>
        <d v="2020-04-30T00:00:00"/>
        <d v="2021-12-12T00:00:00"/>
        <d v="2020-07-07T00:00:00"/>
        <d v="2020-01-31T00:00:00"/>
        <d v="2020-02-18T00:00:00"/>
        <d v="2021-06-13T00:00:00"/>
        <d v="2022-08-06T00:00:00"/>
        <d v="2021-11-23T00:00:00"/>
        <d v="2021-10-13T00:00:00"/>
        <d v="2020-01-16T00:00:00"/>
        <d v="2022-04-25T00:00:00"/>
        <d v="2021-06-08T00:00:00"/>
        <d v="2020-11-21T00:00:00"/>
        <d v="2019-04-22T00:00:00"/>
        <d v="2022-05-02T00:00:00"/>
        <d v="2020-02-11T00:00:00"/>
        <d v="2021-05-08T00:00:00"/>
        <d v="2019-11-21T00:00:00"/>
        <d v="2021-05-17T00:00:00"/>
        <d v="2019-07-09T00:00:00"/>
        <d v="2021-08-27T00:00:00"/>
        <d v="2022-04-30T00:00:00"/>
        <d v="2020-06-03T00:00:00"/>
        <d v="2022-06-13T00:00:00"/>
        <d v="2020-06-10T00:00:00"/>
        <d v="2020-12-18T00:00:00"/>
        <d v="2019-08-31T00:00:00"/>
        <d v="2021-01-14T00:00:00"/>
        <d v="2019-02-24T00:00:00"/>
        <d v="2019-06-23T00:00:00"/>
        <d v="2020-05-09T00:00:00"/>
        <d v="2020-07-18T00:00:00"/>
        <d v="2019-10-17T00:00:00"/>
        <d v="2022-05-16T00:00:00"/>
        <d v="2021-03-24T00:00:00"/>
        <d v="2019-11-03T00:00:00"/>
        <d v="2021-10-28T00:00:00"/>
        <d v="2020-12-16T00:00:00"/>
        <d v="2021-11-29T00:00:00"/>
        <d v="2021-03-20T00:00:00"/>
        <d v="2020-08-14T00:00:00"/>
        <d v="2019-05-12T00:00:00"/>
        <d v="2021-03-03T00:00:00"/>
        <d v="2020-09-28T00:00:00"/>
        <d v="2019-10-24T00:00:00"/>
        <d v="2019-12-29T00:00:00"/>
        <d v="2019-11-27T00:00:00"/>
        <d v="2020-02-29T00:00:00"/>
        <d v="2021-01-31T00:00:00"/>
        <d v="2022-06-17T00:00:00"/>
        <d v="2020-02-03T00:00:00"/>
        <d v="2022-01-25T00:00:00"/>
        <d v="2021-08-29T00:00:00"/>
        <d v="2019-12-27T00:00:00"/>
        <d v="2019-06-25T00:00:00"/>
        <d v="2019-03-02T00:00:00"/>
        <d v="2019-07-30T00:00:00"/>
        <d v="2020-12-05T00:00:00"/>
        <d v="2021-06-26T00:00:00"/>
        <d v="2019-07-20T00:00:00"/>
        <d v="2022-07-14T00:00:00"/>
        <d v="2019-04-24T00:00:00"/>
        <d v="2019-06-04T00:00:00"/>
        <d v="2022-08-08T00:00:00"/>
        <d v="2019-11-13T00:00:00"/>
        <d v="2020-06-07T00:00:00"/>
        <d v="2019-08-12T00:00:00"/>
        <d v="2019-09-04T00:00:00"/>
        <d v="2019-10-04T00:00:00"/>
        <d v="2020-02-24T00:00:00"/>
        <d v="2021-08-26T00:00:00"/>
        <d v="2021-10-03T00:00:00"/>
        <d v="2020-06-13T00:00:00"/>
        <d v="2021-03-01T00:00:00"/>
        <d v="2019-03-04T00:00:00"/>
        <d v="2019-10-13T00:00:00"/>
        <d v="2019-08-15T00:00:00"/>
        <d v="2020-01-19T00:00:00"/>
        <d v="2021-05-28T00:00:00"/>
        <d v="2022-01-15T00:00:00"/>
        <d v="2019-12-04T00:00:00"/>
        <d v="2022-07-01T00:00:00"/>
        <d v="2019-05-07T00:00:00"/>
        <d v="2020-08-23T00:00:00"/>
        <d v="2020-06-02T00:00:00"/>
        <d v="2020-01-30T00:00:00"/>
        <d v="2020-02-15T00:00:00"/>
        <d v="2021-06-11T00:00:00"/>
        <d v="2022-03-11T00:00:00"/>
        <d v="2021-09-09T00:00:00"/>
        <d v="2019-05-14T00:00:00"/>
        <d v="2019-04-08T00:00:00"/>
        <d v="2020-08-15T00:00:00"/>
        <d v="2022-05-05T00:00:00"/>
        <d v="2020-02-13T00:00:00"/>
        <d v="2021-07-16T00:00:00"/>
        <d v="2022-05-11T00:00:00"/>
        <d v="2019-02-04T00:00:00"/>
        <d v="2019-02-05T00:00:00"/>
        <d v="2022-05-24T00:00:00"/>
        <d v="2022-06-30T00:00:00"/>
        <d v="2020-10-21T00:00:00"/>
        <d v="2020-09-23T00:00:00"/>
        <d v="2019-03-08T00:00:00"/>
        <d v="2021-06-30T00:00:00"/>
        <d v="2019-08-13T00:00:00"/>
        <d v="2021-02-22T00:00:00"/>
        <d v="2020-01-10T00:00:00"/>
        <d v="2019-05-01T00:00:00"/>
        <d v="2020-02-09T00:00:00"/>
        <d v="2021-12-29T00:00:00"/>
        <d v="2021-09-16T00:00:00"/>
        <d v="2020-10-26T00:00:00"/>
        <d v="2019-03-12T00:00:00"/>
        <d v="2021-02-18T00:00:00"/>
        <d v="2020-10-29T00:00:00"/>
        <d v="2021-09-06T00:00:00"/>
        <d v="2021-09-26T00:00:00"/>
        <d v="2020-11-05T00:00:00"/>
        <d v="2019-09-12T00:00:00"/>
        <d v="2019-07-31T00:00:00"/>
        <d v="2019-03-15T00:00:00"/>
        <d v="2021-05-16T00:00:00"/>
        <d v="2019-05-06T00:00:00"/>
        <d v="2019-02-06T00:00:00"/>
        <d v="2021-04-09T00:00:00"/>
        <d v="2020-12-02T00:00:00"/>
        <d v="2021-08-08T00:00:00"/>
        <d v="2022-02-03T00:00:00"/>
        <d v="2021-01-07T00:00:00"/>
        <d v="2021-09-02T00:00:00"/>
        <d v="2021-11-04T00:00:00"/>
        <d v="2021-08-02T00:00:00"/>
        <d v="2019-12-03T00:00:00"/>
        <d v="2020-03-11T00:00:00"/>
        <d v="2021-09-18T00:00:00"/>
        <d v="2020-11-07T00:00:00"/>
        <d v="2022-06-27T00:00:00"/>
        <d v="2020-02-05T00:00:00"/>
        <d v="2021-08-23T00:00:00"/>
        <d v="2021-08-20T00:00:00"/>
        <d v="2021-01-28T00:00:00"/>
        <d v="2019-10-21T00:00:00"/>
        <d v="2019-12-09T00:00:00"/>
        <d v="2019-12-08T00:00:00"/>
        <d v="2021-11-28T00:00:00"/>
        <d v="2021-01-17T00:00:00"/>
        <d v="2021-02-03T00:00:00"/>
        <d v="2019-04-18T00:00:00"/>
        <d v="2021-07-07T00:00:00"/>
        <d v="2021-02-23T00:00:00"/>
        <d v="2021-08-10T00:00:00"/>
        <d v="2019-11-15T00:00:00"/>
        <d v="2020-03-18T00:00:00"/>
        <d v="2022-06-06T00:00:00"/>
        <d v="2021-05-20T00:00:00"/>
        <d v="2019-02-22T00:00:00"/>
        <d v="2022-01-18T00:00:00"/>
        <d v="2021-08-13T00:00:00"/>
        <d v="2020-01-11T00:00:00"/>
        <d v="2020-07-05T00:00:00"/>
        <d v="2019-07-25T00:00:00"/>
        <d v="2022-05-26T00:00:00"/>
        <d v="2019-05-17T00:00:00"/>
        <d v="2020-07-24T00:00:00"/>
        <d v="2020-10-20T00:00:00"/>
        <d v="2019-09-22T00:00:00"/>
        <d v="2019-12-15T00:00:00"/>
        <d v="2021-12-06T00:00:00"/>
        <d v="2020-07-11T00:00:00"/>
        <d v="2021-06-28T00:00:00"/>
        <d v="2020-02-08T00:00:00"/>
        <d v="2022-07-25T00:00:00"/>
        <d v="2021-03-19T00:00:00"/>
        <d v="2020-05-11T00:00:00"/>
        <d v="2019-06-08T00:00:00"/>
        <d v="2019-10-09T00:00:00"/>
        <d v="2021-02-20T00:00:00"/>
        <d v="2021-10-10T00:00:00"/>
        <d v="2021-08-05T00:00:00"/>
        <d v="2020-09-19T00:00:00"/>
        <d v="2020-05-03T00:00:00"/>
        <d v="2019-07-08T00:00:00"/>
        <d v="2020-09-27T00:00:00"/>
        <d v="2022-02-28T00:00:00"/>
        <d v="2019-09-02T00:00:00"/>
        <d v="2021-08-30T00:00:00"/>
        <d v="2021-06-04T00:00:00"/>
        <d v="2020-11-24T00:00:00"/>
        <d v="2020-06-21T00:00:00"/>
        <d v="2020-07-13T00:00:00"/>
        <d v="2022-02-17T00:00:00"/>
        <d v="2020-12-19T00:00:00"/>
        <d v="2019-11-16T00:00:00"/>
        <d v="2019-03-11T00:00:00"/>
        <d v="2022-05-10T00:00:00"/>
        <d v="2021-12-25T00:00:00"/>
        <d v="2022-04-22T00:00:00"/>
        <d v="2022-06-11T00:00:00"/>
        <d v="2020-12-29T00:00:00"/>
        <d v="2021-09-07T00:00:00"/>
        <d v="2019-06-09T00:00:00"/>
        <d v="2020-10-25T00:00:00"/>
        <d v="2021-02-28T00:00:00"/>
        <d v="2020-07-26T00:00:00"/>
        <d v="2022-06-05T00:00:00"/>
        <d v="2019-02-21T00:00:00"/>
        <d v="2020-04-05T00:00:00"/>
        <d v="2019-01-10T00:00:00"/>
        <d v="2022-04-12T00:00:00"/>
        <d v="2022-01-30T00:00:00"/>
        <d v="2021-05-14T00:00:00"/>
        <d v="2022-01-24T00:00:00"/>
        <d v="2019-04-29T00:00:00"/>
        <d v="2019-10-12T00:00:00"/>
        <d v="2021-05-19T00:00:00"/>
        <d v="2021-07-03T00:00:00"/>
        <d v="2020-10-23T00:00:00"/>
        <d v="2020-12-11T00:00:00"/>
        <d v="2019-10-23T00:00:00"/>
        <d v="2019-09-29T00:00:00"/>
        <d v="2021-11-06T00:00:00"/>
        <d v="2021-01-29T00:00:00"/>
        <d v="2022-04-16T00:00:00"/>
        <d v="2021-07-24T00:00:00"/>
        <d v="2019-08-11T00:00:00"/>
        <d v="2019-07-23T00:00:00"/>
        <d v="2020-06-09T00:00:00"/>
        <d v="2020-07-19T00:00:00"/>
        <d v="2021-09-20T00:00:00"/>
        <d v="2021-05-02T00:00:00"/>
        <d v="2021-11-26T00:00:00"/>
        <d v="2020-04-07T00:00:00"/>
        <d v="2019-02-19T00:00:00"/>
        <d v="2019-11-12T00:00:00"/>
        <d v="2021-02-12T00:00:00"/>
        <d v="2021-04-04T00:00:00"/>
        <d v="2020-05-14T00:00:00"/>
        <d v="2020-12-25T00:00:00"/>
        <d v="2021-07-05T00:00:00"/>
        <d v="2021-03-07T00:00:00"/>
        <d v="2021-11-05T00:00:00"/>
        <d v="2020-02-06T00:00:00"/>
        <d v="2021-03-12T00:00:00"/>
        <d v="2020-08-03T00:00:00"/>
        <d v="2020-04-29T00:00:00"/>
        <d v="2019-05-02T00:00:00"/>
        <d v="2020-03-13T00:00:00"/>
        <d v="2019-02-16T00:00:00"/>
        <d v="2021-11-27T00:00:00"/>
        <d v="2021-12-02T00:00:00"/>
        <d v="2019-01-06T00:00:00"/>
        <d v="2021-05-05T00:00:00"/>
        <d v="2021-10-23T00:00:00"/>
        <d v="2019-12-16T00:00:00"/>
        <d v="2019-05-18T00:00:00"/>
        <d v="2019-07-14T00:00:00"/>
        <d v="2020-11-13T00:00:00"/>
        <d v="2020-07-16T00:00:00"/>
        <d v="2020-11-03T00:00:00"/>
        <d v="2022-03-20T00:00:00"/>
        <d v="2020-11-12T00:00:00"/>
        <d v="2019-10-05T00:00:00"/>
        <d v="2019-10-01T00:00:00"/>
        <d v="2020-03-06T00:00:00"/>
        <d v="2020-04-23T00:00:00"/>
        <d v="2020-06-24T00:00:00"/>
        <d v="2021-09-30T00:00:00"/>
        <d v="2022-05-01T00:00:00"/>
        <d v="2021-01-21T00:00:00"/>
        <d v="2019-03-03T00:00:00"/>
        <d v="2022-04-29T00:00:00"/>
        <d v="2020-08-06T00:00:00"/>
        <d v="2019-12-21T00:00:00"/>
        <d v="2020-04-19T00:00:00"/>
        <d v="2022-01-17T00:00:00"/>
        <d v="2019-01-22T00:00:00"/>
        <d v="2020-02-28T00:00:00"/>
        <d v="2021-05-15T00:00:00"/>
        <d v="2021-12-17T00:00:00"/>
        <d v="2020-10-02T00:00:00"/>
        <d v="2021-11-02T00:00:00"/>
        <d v="2020-02-23T00:00:00"/>
        <d v="2020-07-03T00:00:00"/>
        <d v="2019-02-11T00:00:00"/>
        <d v="2020-09-10T00:00:00"/>
        <d v="2020-03-02T00:00:00"/>
        <d v="2019-01-11T00:00:00"/>
        <d v="2019-09-20T00:00:00"/>
        <d v="2021-10-16T00:00:00"/>
        <d v="2020-01-01T00:00:00"/>
        <d v="2022-03-10T00:00:00"/>
        <d v="2022-05-12T00:00:00"/>
        <d v="2019-03-30T00:00:00"/>
        <d v="2021-12-19T00:00:00"/>
        <d v="2020-06-05T00:00:00"/>
        <d v="2021-09-12T00:00:00"/>
        <d v="2022-03-16T00:00:00"/>
        <d v="2019-05-21T00:00:00"/>
        <d v="2021-10-26T00:00:00"/>
        <d v="2020-03-26T00:00:00"/>
        <d v="2020-10-14T00:00:00"/>
        <d v="2021-12-13T00:00:00"/>
        <d v="2021-01-10T00:00:00"/>
        <d v="2021-03-26T00:00:00"/>
        <d v="2022-03-25T00:00:00"/>
        <d v="2021-07-22T00:00:00"/>
        <d v="2020-09-06T00:00:00"/>
        <d v="2019-12-28T00:00:00"/>
        <d v="2020-04-20T00:00:00"/>
        <d v="2021-05-30T00:00:00"/>
        <d v="2022-07-12T00:00:00"/>
        <d v="2020-06-30T00:00:00"/>
        <d v="2020-03-25T00:00:00"/>
        <d v="2021-04-14T00:00:00"/>
        <d v="2021-04-12T00:00:00"/>
        <d v="2019-09-28T00:00:00"/>
        <d v="2019-07-15T00:00:00"/>
        <d v="2019-02-10T00:00:00"/>
        <d v="2022-06-04T00:00:00"/>
        <d v="2021-06-06T00:00:00"/>
        <d v="2019-03-16T00:00:00"/>
        <d v="2019-12-05T00:00:00"/>
        <d v="2019-01-20T00:00:00"/>
        <d v="2022-04-04T00:00:00"/>
        <d v="2022-02-08T00:00:00"/>
        <d v="2022-02-20T00:00:00"/>
        <d v="2019-07-03T00:00:00"/>
        <d v="2020-11-15T00:00:00"/>
        <d v="2021-01-19T00:00:00"/>
        <d v="2020-09-02T00:00:00"/>
        <d v="2022-01-10T00:00:00"/>
        <d v="2021-03-09T00:00:00"/>
        <d v="2020-11-20T00:00:00"/>
        <d v="2022-03-14T00:00:00"/>
        <d v="2021-01-26T00:00:00"/>
        <d v="2021-04-26T00:00:00"/>
        <d v="2022-01-04T00:00:00"/>
        <d v="2019-08-20T00:00:00"/>
        <d v="2022-07-15T00:00:00"/>
        <d v="2019-02-12T00:00:00"/>
        <d v="2021-09-08T00:00:00"/>
        <d v="2019-12-13T00:00:00"/>
        <d v="2021-08-25T00:00:00"/>
        <d v="2019-04-11T00:00:00"/>
        <d v="2020-07-30T00:00:00"/>
        <d v="2021-12-27T00:00:00"/>
        <d v="2019-10-03T00:00:00"/>
        <d v="2020-08-31T00:00:00"/>
        <d v="2021-01-13T00:00:00"/>
        <d v="2021-03-22T00:00:00"/>
        <d v="2020-01-17T00:00:00"/>
        <d v="2019-07-02T00:00:00"/>
        <d v="2022-05-23T00:00:00"/>
        <d v="2022-06-14T00:00:00"/>
        <d v="2022-06-03T00:00:00"/>
        <d v="2020-05-26T00:00:00"/>
        <d v="2019-07-26T00:00:00"/>
        <d v="2020-10-22T00:00:00"/>
        <d v="2020-12-24T00:00:00"/>
        <d v="2022-01-26T00:00:00"/>
        <d v="2019-11-28T00:00:00"/>
        <d v="2019-07-21T00:00:00"/>
        <d v="2022-01-01T00:00:00"/>
        <d v="2020-03-22T00:00:00"/>
        <d v="2020-09-18T00:00:00"/>
        <d v="2019-01-03T00:00:00"/>
        <d v="2021-09-29T00:00:00"/>
        <d v="2021-12-10T00:00:00"/>
        <d v="2019-03-17T00:00:00"/>
        <d v="2019-11-09T00:00:00"/>
        <d v="2020-03-07T00:00:00"/>
        <d v="2021-11-11T00:00:00"/>
        <d v="2020-02-27T00:00:00"/>
        <d v="2022-07-29T00:00:00"/>
        <d v="2022-02-21T00:00:00"/>
        <d v="2019-03-21T00:00:00"/>
        <d v="2021-12-03T00:00:00"/>
        <d v="2022-07-09T00:00:00"/>
        <d v="2022-01-27T00:00:00"/>
        <d v="2021-02-13T00:00:00"/>
        <d v="2020-03-12T00:00:00"/>
        <d v="2020-05-04T00:00:00"/>
        <d v="2022-06-01T00:00:00"/>
        <d v="2021-02-14T00:00:00"/>
        <d v="2021-02-08T00:00:00"/>
        <d v="2020-12-08T00:00:00"/>
        <d v="2019-03-10T00:00:00"/>
        <d v="2019-11-29T00:00:00"/>
        <d v="2022-07-19T00:00:00"/>
        <d v="2020-06-26T00:00:00"/>
        <d v="2019-02-14T00:00:00"/>
        <d v="2020-11-09T00:00:00"/>
        <d v="2019-04-30T00:00:00"/>
        <d v="2020-10-30T00:00:00"/>
        <d v="2021-08-06T00:00:00"/>
        <d v="2021-04-16T00:00:00"/>
        <d v="2020-11-06T00:00:00"/>
        <d v="2019-09-07T00:00:00"/>
        <d v="2022-07-13T00:00:00"/>
        <d v="2021-11-21T00:00:00"/>
        <d v="2022-01-13T00:00:00"/>
        <d v="2021-07-10T00:00:00"/>
        <d v="2022-07-05T00:00:00"/>
        <d v="2021-09-21T00:00:00"/>
        <d v="2022-03-08T00:00:00"/>
        <d v="2021-11-16T00:00:00"/>
        <d v="2019-06-16T00:00:00"/>
        <d v="2019-06-22T00:00:00"/>
        <d v="2019-09-08T00:00:00"/>
        <d v="2019-09-17T00:00:00"/>
        <d v="2022-05-31T00:00:00"/>
        <d v="2022-04-24T00:00:00"/>
        <d v="2020-01-21T00:00:00"/>
        <d v="2019-08-30T00:00:00"/>
        <d v="2019-08-03T00:00:00"/>
        <d v="2021-02-26T00:00:00"/>
        <d v="2021-08-03T00:00:00"/>
        <d v="2021-05-07T00:00:00"/>
        <d v="2019-06-14T00:00:00"/>
        <d v="2021-03-31T00:00:00"/>
        <d v="2019-07-01T00:00:00"/>
        <d v="2021-11-18T00:00:00"/>
        <d v="2020-06-20T00:00:00"/>
        <d v="2021-04-06T00:00:00"/>
        <d v="2019-06-17T00:00:00"/>
        <d v="2019-06-19T00:00:00"/>
        <d v="2022-03-31T00:00:00"/>
        <d v="2020-07-04T00:00:00"/>
        <d v="2021-05-31T00:00:00"/>
        <d v="2020-09-15T00:00:00"/>
        <d v="2022-01-23T00:00:00"/>
        <d v="2021-01-27T00:00:00"/>
        <d v="2020-03-15T00:00:00"/>
        <d v="2021-09-24T00:00:00"/>
        <d v="2019-04-05T00:00:00"/>
        <d v="2021-09-10T00:00:00"/>
        <d v="2022-03-15T00:00:00"/>
        <d v="2019-09-18T00:00:00"/>
        <d v="2022-01-12T00:00:00"/>
        <d v="2022-05-30T00:00:00"/>
        <d v="2021-11-09T00:00:00"/>
        <d v="2022-07-28T00:00:00"/>
        <d v="2019-01-09T00:00:00"/>
        <d v="2020-11-30T00:00:00"/>
        <d v="2019-03-22T00:00:00"/>
        <d v="2022-02-15T00:00:00"/>
        <d v="2020-10-13T00:00:00"/>
        <d v="2021-08-01T00:00:00"/>
        <d v="2020-11-18T00:00:00"/>
        <d v="2021-10-24T00:00:00"/>
        <d v="2021-02-02T00:00:00"/>
        <d v="2022-04-23T00:00:00"/>
        <d v="2019-02-28T00:00:00"/>
        <d v="2022-05-22T00:00:00"/>
        <d v="2022-06-10T00:00:00"/>
        <d v="2022-02-06T00:00:00"/>
        <d v="2020-11-23T00:00:00"/>
        <d v="2022-04-13T00:00:00"/>
        <d v="2020-02-04T00:00:00"/>
        <d v="2019-09-16T00:00:00"/>
        <d v="2019-01-26T00:00:00"/>
        <d v="2021-02-19T00:00:00"/>
        <d v="2022-03-22T00:00:00"/>
        <d v="2019-09-21T00:00:00"/>
        <d v="2019-08-26T00:00:00"/>
        <d v="2021-12-08T00:00:00"/>
        <d v="2019-06-27T00:00:00"/>
        <d v="2020-01-26T00:00:00"/>
        <d v="2022-08-12T00:00:00"/>
        <d v="2021-01-18T00:00:00"/>
        <d v="2021-12-31T00:00:00"/>
        <d v="2021-03-21T00:00:00"/>
        <d v="2021-02-17T00:00:00"/>
        <d v="2022-05-04T00:00:00"/>
        <d v="2019-10-11T00:00:00"/>
        <d v="2020-10-15T00:00:00"/>
      </sharedItems>
      <fieldGroup par="17"/>
    </cacheField>
    <cacheField name="Customer ID" numFmtId="0">
      <sharedItems count="913">
        <s v="17670-51384-MA"/>
        <s v="21125-22134-PX"/>
        <s v="23806-46781-OU"/>
        <s v="86561-91660-RB"/>
        <s v="65223-29612-CB"/>
        <s v="21134-81676-FR"/>
        <s v="03396-68805-ZC"/>
        <s v="61021-27840-ZN"/>
        <s v="76239-90137-UQ"/>
        <s v="49315-21985-BB"/>
        <s v="34136-36674-OM"/>
        <s v="39396-12890-PE"/>
        <s v="95875-73336-RG"/>
        <s v="25473-43727-BY"/>
        <s v="99643-51048-IQ"/>
        <s v="62173-15287-CU"/>
        <s v="57611-05522-ST"/>
        <s v="76664-37050-DT"/>
        <s v="03090-88267-BQ"/>
        <s v="37651-47492-NC"/>
        <s v="95399-57205-HI"/>
        <s v="24010-66714-HW"/>
        <s v="07591-92789-UA"/>
        <s v="49231-44455-IC"/>
        <s v="50124-88608-EO"/>
        <s v="00888-74814-UZ"/>
        <s v="14158-30713-OB"/>
        <s v="51427-89175-QJ"/>
        <s v="39123-12846-YJ"/>
        <s v="44981-99666-XB"/>
        <s v="24825-51803-CQ"/>
        <s v="77634-13918-GJ"/>
        <s v="13694-25001-LX"/>
        <s v="08523-01791-TI"/>
        <s v="49860-68865-AB"/>
        <s v="21240-83132-SP"/>
        <s v="08350-81623-TF"/>
        <s v="73284-01385-SJ"/>
        <s v="04152-34436-IE"/>
        <s v="06631-86965-XP"/>
        <s v="54619-08558-ZU"/>
        <s v="85589-17020-CX"/>
        <s v="36078-91009-WU"/>
        <s v="15770-27099-GX"/>
        <s v="91460-04823-BX"/>
        <s v="45089-52817-WN"/>
        <s v="76447-50326-IC"/>
        <s v="26333-67911-OL"/>
        <s v="22107-86640-SB"/>
        <s v="09960-34242-LZ"/>
        <s v="04671-85591-RT"/>
        <s v="25729-68859-UA"/>
        <s v="05501-86351-NX"/>
        <s v="04521-04300-OK"/>
        <s v="58689-55264-VK"/>
        <s v="79436-73011-MM"/>
        <s v="65552-60476-KY"/>
        <s v="69904-02729-YS"/>
        <s v="01433-04270-AX"/>
        <s v="14204-14186-LA"/>
        <s v="32948-34398-HC"/>
        <s v="77343-52608-FF"/>
        <s v="42770-36274-QA"/>
        <s v="14103-58987-ZU"/>
        <s v="69958-32065-SW"/>
        <s v="69533-84907-FA"/>
        <s v="76005-95461-CI"/>
        <s v="15395-90855-VB"/>
        <s v="80640-45811-LB"/>
        <s v="28476-04082-GR"/>
        <s v="12018-75670-EU"/>
        <s v="86437-17399-FK"/>
        <s v="62979-53167-ML"/>
        <s v="54810-81899-HL"/>
        <s v="26103-41504-IB"/>
        <s v="76534-45229-SG"/>
        <s v="81744-27332-RR"/>
        <s v="91513-75657-PH"/>
        <s v="30373-66619-CB"/>
        <s v="31582-23562-FM"/>
        <s v="81431-12577-VD"/>
        <s v="68894-91205-MP"/>
        <s v="87602-55754-VN"/>
        <s v="39181-35745-WH"/>
        <s v="30381-64762-NG"/>
        <s v="17503-27693-ZH"/>
        <s v="89442-35633-HJ"/>
        <s v="13654-85265-IL"/>
        <s v="40946-22090-FP"/>
        <s v="29050-93691-TS"/>
        <s v="64395-74865-WF"/>
        <s v="81861-66046-SU"/>
        <s v="13366-78506-KP"/>
        <s v="08847-29858-HN"/>
        <s v="00539-42510-RY"/>
        <s v="45190-08727-NV"/>
        <s v="87049-37901-FU"/>
        <s v="34015-31593-JC"/>
        <s v="90305-50099-SV"/>
        <s v="55871-61935-MF"/>
        <s v="15405-60469-TM"/>
        <s v="06953-94794-FB"/>
        <s v="22305-40299-CY"/>
        <s v="09020-56774-GU"/>
        <s v="92926-08470-YS"/>
        <s v="07250-63194-JO"/>
        <s v="63787-96257-TQ"/>
        <s v="49530-25460-RW"/>
        <s v="66508-21373-OQ"/>
        <s v="20203-03950-FY"/>
        <s v="83895-90735-XH"/>
        <s v="61954-61462-RJ"/>
        <s v="47939-53158-LS"/>
        <s v="61513-27752-FA"/>
        <s v="89714-19856-WX"/>
        <s v="87979-56781-YV"/>
        <s v="74126-88836-KA"/>
        <s v="37397-05992-VO"/>
        <s v="54904-18397-UD"/>
        <s v="19017-95853-EK"/>
        <s v="88593-59934-VU"/>
        <s v="47493-68564-YM"/>
        <s v="82246-82543-DW"/>
        <s v="03384-62101-IY"/>
        <s v="86881-41559-OR"/>
        <s v="02536-18494-AQ"/>
        <s v="58638-01029-CB"/>
        <s v="90312-11148-LA"/>
        <s v="68239-74809-TF"/>
        <s v="91074-60023-IP"/>
        <s v="07972-83748-JI"/>
        <s v="08694-57330-XR"/>
        <s v="68412-11126-YJ"/>
        <s v="69037-66822-DW"/>
        <s v="01297-94364-XH"/>
        <s v="39919-06540-ZI"/>
        <s v="60512-78550-WS"/>
        <s v="40172-12000-AU"/>
        <s v="39019-13649-CL"/>
        <s v="12715-05198-QU"/>
        <s v="04513-76520-QO"/>
        <s v="88446-59251-SQ"/>
        <s v="23779-10274-KN"/>
        <s v="57235-92842-DK"/>
        <s v="75977-30364-AY"/>
        <s v="12299-30914-NG"/>
        <s v="59971-35626-YJ"/>
        <s v="15380-76513-PS"/>
        <s v="73564-98204-EY"/>
        <s v="72282-40594-RX"/>
        <s v="17514-94165-RJ"/>
        <s v="56248-75861-JX"/>
        <s v="97855-54761-IS"/>
        <s v="96544-91644-IT"/>
        <s v="51971-70393-QM"/>
        <s v="06812-11924-IK"/>
        <s v="59741-90220-OW"/>
        <s v="62682-27930-PD"/>
        <s v="00256-19905-YG"/>
        <s v="38890-22576-UI"/>
        <s v="94573-61802-PH"/>
        <s v="86447-02699-UT"/>
        <s v="51432-27169-KN"/>
        <s v="43074-00987-PB"/>
        <s v="04739-85772-QT"/>
        <s v="28279-78469-YW"/>
        <s v="91829-99544-DS"/>
        <s v="38978-59582-JP"/>
        <s v="86504-96610-BH"/>
        <s v="75986-98864-EZ"/>
        <s v="66776-88682-RG"/>
        <s v="85851-78384-DM"/>
        <s v="55232-81621-BX"/>
        <s v="80310-92912-JA"/>
        <s v="19821-05175-WZ"/>
        <s v="01338-83217-GV"/>
        <s v="66044-25298-TA"/>
        <s v="28728-47861-TZ"/>
        <s v="32638-38620-AX"/>
        <s v="83163-65741-IH"/>
        <s v="89422-58281-FD"/>
        <s v="76293-30918-DQ"/>
        <s v="86779-84838-EJ"/>
        <s v="66806-41795-MX"/>
        <s v="64875-71224-UI"/>
        <s v="16982-35708-BZ"/>
        <s v="66708-26678-QK"/>
        <s v="08743-09057-OO"/>
        <s v="37490-01572-JW"/>
        <s v="01811-60350-CU"/>
        <s v="24766-58139-GT"/>
        <s v="90123-70970-NY"/>
        <s v="93809-05424-MG"/>
        <s v="85425-33494-HQ"/>
        <s v="54387-64897-XC"/>
        <s v="01035-70465-UO"/>
        <s v="84260-39432-ML"/>
        <s v="69779-40609-RS"/>
        <s v="80247-70000-HT"/>
        <s v="35058-04550-VC"/>
        <s v="27226-53717-SY"/>
        <s v="02002-98725-CH"/>
        <s v="38487-01549-MV"/>
        <s v="98573-41811-EQ"/>
        <s v="72463-75685-MV"/>
        <s v="10225-91535-AI"/>
        <s v="48090-06534-HI"/>
        <s v="80444-58185-FX"/>
        <s v="13561-92774-WP"/>
        <s v="11550-78378-GE"/>
        <s v="90961-35603-RP"/>
        <s v="57145-03803-ZL"/>
        <s v="89115-11966-VF"/>
        <s v="05754-41702-FG"/>
        <s v="84269-49816-ML"/>
        <s v="23600-98432-ME"/>
        <s v="79058-02767-CP"/>
        <s v="89208-74646-UK"/>
        <s v="11408-81032-UR"/>
        <s v="32070-55528-UG"/>
        <s v="48873-84433-PN"/>
        <s v="32928-18158-OW"/>
        <s v="89711-56688-GG"/>
        <s v="48389-71976-JB"/>
        <s v="84033-80762-EQ"/>
        <s v="12743-00952-KO"/>
        <s v="41505-42181-EF"/>
        <s v="14307-87663-KB"/>
        <s v="08360-19442-GB"/>
        <s v="93405-51204-UW"/>
        <s v="97152-03355-IW"/>
        <s v="79216-73157-TE"/>
        <s v="20259-47723-AC"/>
        <s v="04666-71569-RI"/>
        <s v="08909-77713-CG"/>
        <s v="84340-73931-VV"/>
        <s v="04609-95151-XH"/>
        <s v="99562-88650-YF"/>
        <s v="46560-73885-PJ"/>
        <s v="80179-44620-WN"/>
        <s v="59081-87231-VP"/>
        <s v="07878-45872-CC"/>
        <s v="12444-05174-OO"/>
        <s v="34665-62561-AU"/>
        <s v="77877-11993-QH"/>
        <s v="32291-18308-YZ"/>
        <s v="25754-33191-ZI"/>
        <s v="53120-45532-KL"/>
        <s v="36605-83052-WB"/>
        <s v="53683-35977-KI"/>
        <s v="07972-83134-NM"/>
        <s v="25514-23938-IQ"/>
        <s v="49084-44492-OJ"/>
        <s v="76624-72205-CK"/>
        <s v="12729-50170-JE"/>
        <s v="43974-44760-QI"/>
        <s v="30585-48726-BK"/>
        <s v="16123-07017-TY"/>
        <s v="27723-45097-MH"/>
        <s v="37078-56703-AF"/>
        <s v="79420-11075-MY"/>
        <s v="57504-13456-UO"/>
        <s v="53751-57560-CN"/>
        <s v="96112-42558-EA"/>
        <s v="03157-23165-UB"/>
        <s v="51466-52850-AG"/>
        <s v="57145-31023-FK"/>
        <s v="66408-53777-VE"/>
        <s v="53035-99701-WG"/>
        <s v="45899-92796-EI"/>
        <s v="17649-28133-PY"/>
        <s v="49612-33852-CN"/>
        <s v="66976-43829-YG"/>
        <s v="64852-04619-XZ"/>
        <s v="58690-31815-VY"/>
        <s v="62863-81239-DT"/>
        <s v="21177-40725-CF"/>
        <s v="99421-80253-UI"/>
        <s v="45315-50206-DK"/>
        <s v="09595-95726-OV"/>
        <s v="60221-67036-TD"/>
        <s v="62923-29397-KX"/>
        <s v="33011-52383-BA"/>
        <s v="86768-91598-FA"/>
        <s v="37191-12203-MX"/>
        <s v="16545-76328-JY"/>
        <s v="74330-29286-RO"/>
        <s v="22349-47389-GY"/>
        <s v="70290-38099-GB"/>
        <s v="18741-72071-PP"/>
        <s v="62588-82624-II"/>
        <s v="37430-29579-HD"/>
        <s v="84132-22322-QT"/>
        <s v="37445-17791-NQ"/>
        <s v="58511-10548-ZU"/>
        <s v="47725-34771-FJ"/>
        <s v="53086-67334-KT"/>
        <s v="83308-82257-UN"/>
        <s v="37274-08534-FM"/>
        <s v="54004-04664-AA"/>
        <s v="26822-19510-SD"/>
        <s v="06432-73165-ML"/>
        <s v="96503-31833-CW"/>
        <s v="63985-64148-MG"/>
        <s v="19597-91185-CM"/>
        <s v="79814-23626-JR"/>
        <s v="43439-94003-DW"/>
        <s v="97655-45555-LI"/>
        <s v="64418-01720-VW"/>
        <s v="96836-09258-RI"/>
        <s v="69529-07533-CV"/>
        <s v="94840-49457-UD"/>
        <s v="81414-81273-DK"/>
        <s v="76930-61689-CH"/>
        <s v="12839-56537-TQ"/>
        <s v="62741-01322-HU"/>
        <s v="44932-34838-RM"/>
        <s v="91181-19412-RQ"/>
        <s v="37182-54930-XC"/>
        <s v="08613-17327-XT"/>
        <s v="70451-38048-AH"/>
        <s v="35442-75769-PL"/>
        <s v="83737-56117-JE"/>
        <s v="07095-81281-NJ"/>
        <s v="77043-48851-HG"/>
        <s v="78224-60622-KH"/>
        <s v="83105-86631-IU"/>
        <s v="99358-65399-TC"/>
        <s v="94525-76037-JP"/>
        <s v="82718-93677-XO"/>
        <s v="44708-78241-DF"/>
        <s v="23039-93032-FN"/>
        <s v="35256-12529-FT"/>
        <s v="86100-33488-WP"/>
        <s v="64435-53100-WM"/>
        <s v="44699-43836-UH"/>
        <s v="29588-35679-RG"/>
        <s v="64815-54078-HH"/>
        <s v="59572-41990-XY"/>
        <s v="32481-61533-ZJ"/>
        <s v="31587-92570-HL"/>
        <s v="93832-04799-ID"/>
        <s v="59367-30821-ZQ"/>
        <s v="83947-45528-ET"/>
        <s v="60799-92593-CX"/>
        <s v="61600-55136-UM"/>
        <s v="59771-90302-OF"/>
        <s v="16880-78077-FB"/>
        <s v="74415-50873-FC"/>
        <s v="31798-95707-NR"/>
        <s v="59122-08794-WT"/>
        <s v="37238-52421-JJ"/>
        <s v="48854-01899-FN"/>
        <s v="80896-38819-DW"/>
        <s v="29814-01459-RC"/>
        <s v="48497-29281-FE"/>
        <s v="43605-12616-YH"/>
        <s v="21907-75962-VB"/>
        <s v="69503-12127-YD"/>
        <s v="68810-07329-EU"/>
        <s v="08478-75251-OG"/>
        <s v="17005-82030-EA"/>
        <s v="42179-95059-DO"/>
        <s v="55989-39849-WO"/>
        <s v="28932-49296-TM"/>
        <s v="86144-10144-CB"/>
        <s v="60973-72562-DQ"/>
        <s v="11263-86515-VU"/>
        <s v="60004-62976-NI"/>
        <s v="77876-28498-HI"/>
        <s v="61302-06948-EH"/>
        <s v="06757-96251-UH"/>
        <s v="44530-75983-OD"/>
        <s v="44865-58249-RY"/>
        <s v="36021-61205-DF"/>
        <s v="75716-12782-SS"/>
        <s v="11812-00461-KH"/>
        <s v="46681-78850-ZW"/>
        <s v="01932-87052-KO"/>
        <s v="16046-34805-ZF"/>
        <s v="34546-70516-LR"/>
        <s v="73699-93557-FZ"/>
        <s v="86686-37462-CK"/>
        <s v="14298-02150-KH"/>
        <s v="48675-07824-HJ"/>
        <s v="18551-80943-YQ"/>
        <s v="19196-09748-DB"/>
        <s v="72233-08665-IP"/>
        <s v="53817-13148-RK"/>
        <s v="92227-49331-QR"/>
        <s v="12997-41076-FQ"/>
        <s v="44220-00348-MB"/>
        <s v="93047-98331-DD"/>
        <s v="67285-75317-XI"/>
        <s v="88167-57964-PH"/>
        <s v="16106-36039-QS"/>
        <s v="98921-82417-GN"/>
        <s v="55265-75151-AK"/>
        <s v="47386-50743-FG"/>
        <s v="32622-54551-UC"/>
        <s v="48419-02347-XP"/>
        <s v="14121-20527-OJ"/>
        <s v="53486-73919-BQ"/>
        <s v="21889-94615-WT"/>
        <s v="87726-16941-QW"/>
        <s v="03677-09134-BC"/>
        <s v="93224-71517-WV"/>
        <s v="76263-95145-GJ"/>
        <s v="68555-89840-GZ"/>
        <s v="70624-19112-AO"/>
        <s v="58916-61837-QH"/>
        <s v="89292-52335-YZ"/>
        <s v="77284-34297-YY"/>
        <s v="50449-80974-BZ"/>
        <s v="08120-16183-AW"/>
        <s v="68044-89277-ML"/>
        <s v="71364-35210-HS"/>
        <s v="37177-68797-ON"/>
        <s v="60308-06944-GS"/>
        <s v="49888-39458-PF"/>
        <s v="60748-46813-DZ"/>
        <s v="16385-11286-NX"/>
        <s v="72164-90254-EJ"/>
        <s v="67010-92988-CT"/>
        <s v="15776-91507-GT"/>
        <s v="23473-41001-CD"/>
        <s v="23446-47798-ID"/>
        <s v="28327-84469-ND"/>
        <s v="42466-87067-DT"/>
        <s v="62246-99443-HF"/>
        <s v="99869-55718-UU"/>
        <s v="77421-46059-RY"/>
        <s v="49894-06550-OQ"/>
        <s v="72028-63343-SU"/>
        <s v="10074-20104-NN"/>
        <s v="71769-10219-IM"/>
        <s v="22221-71106-JD"/>
        <s v="99735-44927-OL"/>
        <s v="27132-68907-RC"/>
        <s v="90440-62727-HI"/>
        <s v="36769-16558-SX"/>
        <s v="10138-31681-SD"/>
        <s v="24669-76297-SF"/>
        <s v="78050-20355-DI"/>
        <s v="79825-17822-UH"/>
        <s v="03990-21586-MQ"/>
        <s v="27493-46921-TZ"/>
        <s v="58816-74064-TF"/>
        <s v="09818-59895-EH"/>
        <s v="06488-46303-IZ"/>
        <s v="93046-67561-AY"/>
        <s v="68946-40750-LK"/>
        <s v="38387-64959-WW"/>
        <s v="48418-60841-CC"/>
        <s v="13736-92418-JS"/>
        <s v="33000-22405-LO"/>
        <s v="46959-60474-LT"/>
        <s v="73431-39823-UP"/>
        <s v="90993-98984-JK"/>
        <s v="06552-04430-AG"/>
        <s v="54597-57004-QM"/>
        <s v="50238-24377-ZS"/>
        <s v="60370-41934-IF"/>
        <s v="06899-54551-EH"/>
        <s v="66458-91190-YC"/>
        <s v="80463-43913-WZ"/>
        <s v="67204-04870-LG"/>
        <s v="22721-63196-UJ"/>
        <s v="55515-37571-RS"/>
        <s v="25598-77476-CB"/>
        <s v="14888-85625-TM"/>
        <s v="92793-68332-NR"/>
        <s v="64439-27325-LG"/>
        <s v="78570-76770-LB"/>
        <s v="98661-69719-VI"/>
        <s v="82990-92703-IX"/>
        <s v="49412-86877-VY"/>
        <s v="70879-00984-FJ"/>
        <s v="53414-73391-CR"/>
        <s v="43606-83072-OA"/>
        <s v="84466-22864-CE"/>
        <s v="76499-89100-JQ"/>
        <s v="39582-35773-ZJ"/>
        <s v="66240-46962-IO"/>
        <s v="10637-45522-ID"/>
        <s v="92599-58687-CS"/>
        <s v="06058-48844-PI"/>
        <s v="53631-24432-SY"/>
        <s v="18275-73980-KL"/>
        <s v="23187-65750-HZ"/>
        <s v="22725-79522-GP"/>
        <s v="06279-72603-JE"/>
        <s v="83543-79246-ON"/>
        <s v="66794-66795-VW"/>
        <s v="95424-67020-AP"/>
        <s v="73017-69644-MS"/>
        <s v="67423-10113-LM"/>
        <s v="48582-05061-RY"/>
        <s v="32031-49093-KE"/>
        <s v="31715-98714-OO"/>
        <s v="73759-17258-KA"/>
        <s v="64897-79178-MH"/>
        <s v="73346-85564-JB"/>
        <s v="07476-13102-NJ"/>
        <s v="87223-37422-SK"/>
        <s v="57837-15577-YK"/>
        <s v="10142-55267-YO"/>
        <s v="73647-66148-VM"/>
        <s v="92976-19453-DT"/>
        <s v="89757-51438-HX"/>
        <s v="76192-13390-HZ"/>
        <s v="02009-87294-SY"/>
        <s v="82872-34456-LJ"/>
        <s v="13181-04387-LI"/>
        <s v="24845-36117-TI"/>
        <s v="86646-65810-TD"/>
        <s v="59480-02795-IU"/>
        <s v="61809-87758-LJ"/>
        <s v="77408-43873-RS"/>
        <s v="18366-65239-WF"/>
        <s v="19485-98072-PS"/>
        <s v="72072-33025-SD"/>
        <s v="58118-22461-GC"/>
        <s v="90940-63327-DJ"/>
        <s v="64481-42546-II"/>
        <s v="27536-28463-NJ"/>
        <s v="70140-82812-KD"/>
        <s v="91895-55605-LS"/>
        <s v="43155-71724-XP"/>
        <s v="32038-81174-JF"/>
        <s v="59205-20324-NB"/>
        <s v="99899-54612-NX"/>
        <s v="26248-84194-FI"/>
        <s v="84493-71314-WX"/>
        <s v="39789-43945-IV"/>
        <s v="38972-89678-ZM"/>
        <s v="91465-84526-IJ"/>
        <s v="22832-98538-RB"/>
        <s v="30844-91890-ZA"/>
        <s v="05325-97750-WP"/>
        <s v="88992-49081-AT"/>
        <s v="10204-31464-SA"/>
        <s v="75156-80911-YT"/>
        <s v="53971-49906-PZ"/>
        <s v="10728-17633-ST"/>
        <s v="13549-65017-VE"/>
        <s v="87688-42420-TO"/>
        <s v="51901-35210-UI"/>
        <s v="62483-50867-OM"/>
        <s v="92753-50029-SD"/>
        <s v="53809-98498-SN"/>
        <s v="66308-13503-KD"/>
        <s v="82458-87830-JE"/>
        <s v="41611-34336-WT"/>
        <s v="70089-27418-UJ"/>
        <s v="99978-56910-BN"/>
        <s v="09668-23340-IC"/>
        <s v="39457-62611-YK"/>
        <s v="90985-89807-RW"/>
        <s v="17816-67941-ZS"/>
        <s v="90816-65619-LM"/>
        <s v="69761-61146-KD"/>
        <s v="24040-20817-QB"/>
        <s v="19524-21432-XP"/>
        <s v="14398-43114-RV"/>
        <s v="41486-52502-QQ"/>
        <s v="20236-64364-QL"/>
        <s v="29102-40100-TZ"/>
        <s v="09171-42203-EB"/>
        <s v="29060-75856-UI"/>
        <s v="17088-16989-PL"/>
        <s v="14756-18321-CL"/>
        <s v="13324-78688-MI"/>
        <s v="73799-04749-BM"/>
        <s v="01927-46702-YT"/>
        <s v="80467-17137-TO"/>
        <s v="14640-87215-BK"/>
        <s v="94447-35885-HK"/>
        <s v="71034-49694-CS"/>
        <s v="00445-42781-KX"/>
        <s v="96116-24737-LV"/>
        <s v="18684-73088-YL"/>
        <s v="74671-55639-TU"/>
        <s v="17488-65879-XL"/>
        <s v="46431-09298-OU"/>
        <s v="60378-26473-FE"/>
        <s v="34927-68586-ZV"/>
        <s v="29051-27555-GD"/>
        <s v="52143-35672-JF"/>
        <s v="64918-67725-MN"/>
        <s v="85634-61759-ND"/>
        <s v="40180-22940-QB"/>
        <s v="34666-76738-SQ"/>
        <s v="98536-88616-FF"/>
        <s v="55621-06130-SA"/>
        <s v="45666-86771-EH"/>
        <s v="24689-69376-XX"/>
        <s v="71891-51101-VQ"/>
        <s v="71749-05400-CN"/>
        <s v="64845-00270-NO"/>
        <s v="29851-36402-UX"/>
        <s v="12190-25421-WM"/>
        <s v="52316-30571-GD"/>
        <s v="23243-92649-RY"/>
        <s v="39528-19971-OR"/>
        <s v="32743-78448-KT"/>
        <s v="93417-12322-YB"/>
        <s v="56891-86662-UY"/>
        <s v="40414-26467-VE"/>
        <s v="87858-83734-RK"/>
        <s v="46818-20198-GB"/>
        <s v="29808-89098-XD"/>
        <s v="78786-77449-RQ"/>
        <s v="27878-42224-QF"/>
        <s v="25331-13794-SB"/>
        <s v="55864-37682-GQ"/>
        <s v="97005-25609-CQ"/>
        <s v="94058-95794-IJ"/>
        <s v="40214-03678-GU"/>
        <s v="04921-85445-SL"/>
        <s v="53386-94266-LJ"/>
        <s v="49480-85909-DG"/>
        <s v="18293-78136-MN"/>
        <s v="84641-67384-TD"/>
        <s v="72320-29738-EB"/>
        <s v="47355-97488-XS"/>
        <s v="63499-24884-PP"/>
        <s v="39193-51770-FM"/>
        <s v="61323-91967-GG"/>
        <s v="90123-01967-KS"/>
        <s v="15958-25089-OS"/>
        <s v="98430-37820-UV"/>
        <s v="21798-04171-XC"/>
        <s v="52798-46508-HP"/>
        <s v="46478-42970-EM"/>
        <s v="00246-15080-LE"/>
        <s v="94091-86957-HX"/>
        <s v="26295-44907-DK"/>
        <s v="95351-96177-QV"/>
        <s v="92204-96636-BS"/>
        <s v="03010-30348-UA"/>
        <s v="13441-34686-SW"/>
        <s v="96612-41722-VJ"/>
        <s v="25504-41681-WA"/>
        <s v="75443-07820-DZ"/>
        <s v="39276-95489-XV"/>
        <s v="61437-83623-PZ"/>
        <s v="34317-87258-HQ"/>
        <s v="18570-80998-ZS"/>
        <s v="66580-33745-OQ"/>
        <s v="19820-29285-FD"/>
        <s v="11349-55147-SN"/>
        <s v="21141-12455-VB"/>
        <s v="71003-85639-HB"/>
        <s v="58443-95866-YO"/>
        <s v="89646-21249-OH"/>
        <s v="64988-20636-XQ"/>
        <s v="34704-83143-KS"/>
        <s v="67388-17544-XX"/>
        <s v="69411-48470-ID"/>
        <s v="97741-98924-KT"/>
        <s v="79857-78167-KO"/>
        <s v="46963-10322-ZA"/>
        <s v="93812-74772-MV"/>
        <s v="48203-23480-UB"/>
        <s v="60357-65386-RD"/>
        <s v="35099-13971-JI"/>
        <s v="01304-59807-OB"/>
        <s v="50705-17295-NK"/>
        <s v="77657-61366-FY"/>
        <s v="57192-13428-PL"/>
        <s v="24891-77957-LU"/>
        <s v="64896-18468-BT"/>
        <s v="84761-40784-SV"/>
        <s v="20236-42322-CM"/>
        <s v="49671-11547-WG"/>
        <s v="57976-33535-WK"/>
        <s v="55915-19477-MK"/>
        <s v="28121-11641-UA"/>
        <s v="09540-70637-EV"/>
        <s v="17775-77072-PP"/>
        <s v="90392-73338-BC"/>
        <s v="10725-45724-CO"/>
        <s v="87242-18006-IR"/>
        <s v="36572-91896-PP"/>
        <s v="25181-97933-UX"/>
        <s v="55374-03175-IA"/>
        <s v="76948-43532-JS"/>
        <s v="24344-88599-PP"/>
        <s v="54462-58311-YF"/>
        <s v="90767-92589-LV"/>
        <s v="27517-43747-YD"/>
        <s v="77828-66867-KH"/>
        <s v="41054-59693-XE"/>
        <s v="26314-66792-VP"/>
        <s v="69410-04668-MA"/>
        <s v="24972-55878-KX"/>
        <s v="46296-42617-OQ"/>
        <s v="44494-89923-UW"/>
        <s v="11621-09964-ID"/>
        <s v="76319-80715-II"/>
        <s v="91654-79216-IC"/>
        <s v="56450-21890-HK"/>
        <s v="40600-58915-WZ"/>
        <s v="66527-94478-PB"/>
        <s v="77154-45038-IH"/>
        <s v="08439-55669-AI"/>
        <s v="91509-62250-GN"/>
        <s v="83833-46106-ZC"/>
        <s v="19383-33606-PW"/>
        <s v="67052-76184-CB"/>
        <s v="43452-18035-DH"/>
        <s v="88060-50676-MV"/>
        <s v="89574-96203-EP"/>
        <s v="12607-75113-UV"/>
        <s v="56991-05510-PR"/>
        <s v="01841-48191-NL"/>
        <s v="33269-10023-CO"/>
        <s v="31245-81098-PJ"/>
        <s v="08946-56610-IH"/>
        <s v="20260-32948-EB"/>
        <s v="31613-41626-KX"/>
        <s v="75961-20170-RD"/>
        <s v="72524-06410-KD"/>
        <s v="98918-34330-GY"/>
        <s v="51497-50894-WU"/>
        <s v="98636-90072-YE"/>
        <s v="47011-57815-HJ"/>
        <s v="61253-98356-VD"/>
        <s v="96762-10814-DA"/>
        <s v="63112-10870-LC"/>
        <s v="21403-49423-PD"/>
        <s v="29581-13303-VB"/>
        <s v="86110-83695-YS"/>
        <s v="80454-42225-FT"/>
        <s v="29129-60664-KO"/>
        <s v="63025-62939-AN"/>
        <s v="49012-12987-QT"/>
        <s v="50924-94200-SQ"/>
        <s v="15673-18812-IU"/>
        <s v="52151-75971-YY"/>
        <s v="19413-02045-CG"/>
        <s v="98185-92775-KT"/>
        <s v="86991-53901-AT"/>
        <s v="78226-97287-JI"/>
        <s v="27930-59250-JT"/>
        <s v="40560-18556-YE"/>
        <s v="40780-22081-LX"/>
        <s v="01603-43789-TN"/>
        <s v="75419-92838-TI"/>
        <s v="96516-97464-MF"/>
        <s v="90285-56295-PO"/>
        <s v="08100-71102-HQ"/>
        <s v="84074-28110-OV"/>
        <s v="12747-63766-EU"/>
        <s v="83490-88357-LJ"/>
        <s v="53729-30320-XZ"/>
        <s v="50384-52703-LA"/>
        <s v="53864-36201-FG"/>
        <s v="70631-33225-MZ"/>
        <s v="54798-14109-HC"/>
        <s v="08023-52962-ET"/>
        <s v="41899-00283-VK"/>
        <s v="39011-18412-GR"/>
        <s v="60255-12579-PZ"/>
        <s v="80541-38332-BP"/>
        <s v="72778-50968-UQ"/>
        <s v="23941-30203-MO"/>
        <s v="96434-50068-DZ"/>
        <s v="11729-74102-XB"/>
        <s v="88116-12604-TE"/>
        <s v="13082-41034-PD"/>
        <s v="18082-74419-QH"/>
        <s v="49401-45041-ZU"/>
        <s v="41252-45992-VS"/>
        <s v="00852-54571-WP"/>
        <s v="13321-57602-GK"/>
        <s v="75006-89922-VW"/>
        <s v="52098-80103-FD"/>
        <s v="60121-12432-VU"/>
        <s v="68346-14810-UA"/>
        <s v="48464-99723-HK"/>
        <s v="88420-46464-XE"/>
        <s v="37762-09530-MP"/>
        <s v="47268-50127-XY"/>
        <s v="25544-84179-QC"/>
        <s v="32058-76765-ZL"/>
        <s v="69171-65646-UC"/>
        <s v="22503-52799-MI"/>
        <s v="08934-65581-ZI"/>
        <s v="15764-22559-ZT"/>
        <s v="87519-68847-ZG"/>
        <s v="78012-56878-UB"/>
        <s v="77192-72145-RG"/>
        <s v="86071-79238-CX"/>
        <s v="16809-16936-WF"/>
        <s v="11212-69985-ZJ"/>
        <s v="53893-01719-CL"/>
        <s v="66028-99867-WJ"/>
        <s v="62839-56723-CH"/>
        <s v="96849-52854-CR"/>
        <s v="19755-55847-VW"/>
        <s v="32900-82606-BO"/>
        <s v="20118-28138-QD"/>
        <s v="84057-45461-AH"/>
        <s v="90882-88130-KQ"/>
        <s v="21617-79890-DD"/>
        <s v="20256-54689-LO"/>
        <s v="17572-27091-AA"/>
        <s v="82300-88786-UE"/>
        <s v="65732-22589-OW"/>
        <s v="77175-09826-SF"/>
        <s v="07237-32539-NB"/>
        <s v="54722-76431-EX"/>
        <s v="67847-82662-TE"/>
        <s v="51114-51191-EW"/>
        <s v="91809-58808-TV"/>
        <s v="84996-26826-DK"/>
        <s v="93676-95250-XJ"/>
        <s v="28300-14355-GF"/>
        <s v="91190-84826-IQ"/>
        <s v="34570-99384-AF"/>
        <s v="57808-90533-UE"/>
        <s v="76060-30540-LB"/>
        <s v="76730-63769-ND"/>
        <s v="96042-27290-EQ"/>
        <s v="51940-02669-OR"/>
        <s v="99144-98314-GN"/>
        <s v="16358-63919-CE"/>
        <s v="67743-54817-UT"/>
        <s v="44601-51441-BH"/>
        <s v="97201-58870-WB"/>
        <s v="19849-12926-QF"/>
        <s v="40535-56770-UM"/>
        <s v="74940-09646-MU"/>
        <s v="06623-54610-HC"/>
        <s v="89490-75361-AF"/>
        <s v="94526-79230-GZ"/>
        <s v="58559-08254-UY"/>
        <s v="88574-37083-WX"/>
        <s v="67953-79896-AC"/>
        <s v="69207-93422-CQ"/>
        <s v="56060-17602-RG"/>
        <s v="46859-14212-FI"/>
        <s v="33555-01585-RP"/>
        <s v="11932-85629-CU"/>
        <s v="36192-07175-XC"/>
        <s v="46242-54946-ZW"/>
        <s v="95152-82155-VQ"/>
        <s v="13404-39127-WQ"/>
        <s v="40226-52317-IO"/>
        <s v="34419-18068-AG"/>
        <s v="51738-61457-RS"/>
        <s v="86757-52367-ON"/>
        <s v="28158-93383-CK"/>
        <s v="44799-09711-XW"/>
        <s v="53667-91553-LT"/>
        <s v="86579-92122-OC"/>
        <s v="01474-63436-TP"/>
        <s v="90533-82440-EE"/>
        <s v="48553-69225-VX"/>
        <s v="52374-27313-IV"/>
        <s v="14264-41252-SL"/>
        <s v="35367-50483-AR"/>
        <s v="69443-77665-QW"/>
        <s v="63411-51758-QC"/>
        <s v="68605-21835-UF"/>
        <s v="34786-30419-XY"/>
        <s v="15456-29250-RU"/>
        <s v="00886-35803-FG"/>
        <s v="31599-82152-AD"/>
        <s v="76209-39601-ZR"/>
        <s v="15064-65241-HB"/>
        <s v="69215-90789-DL"/>
        <s v="04317-46176-TB"/>
        <s v="04713-57765-KR"/>
        <s v="40959-32642-DN"/>
        <s v="77746-08153-PM"/>
        <s v="49667-96708-JL"/>
        <s v="24155-79322-EQ"/>
        <s v="95342-88311-SF"/>
        <s v="69374-08133-RI"/>
        <s v="83844-95908-RX"/>
        <s v="09667-09231-YM"/>
        <s v="55427-08059-DF"/>
        <s v="06624-54037-BQ"/>
        <s v="48544-90737-AZ"/>
        <s v="79463-01597-FQ"/>
        <s v="27702-50024-XC"/>
        <s v="57360-46846-NS"/>
        <s v="84045-66771-SL"/>
        <s v="46885-00260-TL"/>
        <s v="96446-62142-EN"/>
        <s v="07756-71018-GU"/>
        <s v="92048-47813-QB"/>
        <s v="28699-16256-XV"/>
        <s v="98476-63654-CG"/>
        <s v="55409-07759-YG"/>
        <s v="06136-65250-PG"/>
        <s v="08405-33165-BS"/>
        <s v="66070-30559-WI"/>
        <s v="01282-28364-RZ"/>
        <s v="51277-93873-RP"/>
        <s v="84405-83364-DG"/>
        <s v="83731-53280-YC"/>
        <s v="03917-13632-KC"/>
        <s v="62494-09113-RP"/>
        <s v="70567-65133-CN"/>
        <s v="77869-81373-AY"/>
        <s v="38536-98293-JZ"/>
        <s v="43014-53743-XK"/>
        <s v="64965-78386-MY"/>
        <s v="77131-58092-GE"/>
      </sharedItems>
    </cacheField>
    <cacheField name="Product ID" numFmtId="0">
      <sharedItems/>
    </cacheField>
    <cacheField name="Quantity" numFmtId="0">
      <sharedItems containsSemiMixedTypes="0" containsString="0" containsNumber="1" containsInteger="1" minValue="1" maxValue="6"/>
    </cacheField>
    <cacheField name="Customer Name" numFmtId="0">
      <sharedItems count="913">
        <s v="Aloisia Allner"/>
        <s v="Jami Redholes"/>
        <s v="Christoffer O' Shea"/>
        <s v="Beryle Cottier"/>
        <s v="Shaylynn Lobe"/>
        <s v="Melvin Wharfe"/>
        <s v="Guthrey Petracci"/>
        <s v="Rodger Raven"/>
        <s v="Ferrell Ferber"/>
        <s v="Duky Phizackerly"/>
        <s v="Rosaleen Scholar"/>
        <s v="Terence Vanyutin"/>
        <s v="Patrice Trobe"/>
        <s v="Llywellyn Oscroft"/>
        <s v="Minni Alabaster"/>
        <s v="Rhianon Broxup"/>
        <s v="Pall Redford"/>
        <s v="Aurea Corradino"/>
        <s v="Avrit Davidowsky"/>
        <s v="Annabel Antuk"/>
        <s v="Iorgo Kleinert"/>
        <s v="Chrisy Blofeld"/>
        <s v="Culley Farris"/>
        <s v="Selene Shales"/>
        <s v="Vivie Danneil"/>
        <s v="Theresita Newbury"/>
        <s v="Mozelle Calcutt"/>
        <s v="Adrian Swaine"/>
        <s v="Gallard Gatheral"/>
        <s v="Una Welberry"/>
        <s v="Faber Eilhart"/>
        <s v="Zorina Ponting"/>
        <s v="Silvio Strase"/>
        <s v="Dorie de la Tremoille"/>
        <s v="Hy Zanetto"/>
        <s v="Jessica McNess"/>
        <s v="Lorenzo Yeoland"/>
        <s v="Abigail Tolworthy"/>
        <s v="Maurie Bartol"/>
        <s v="Olag Baudassi"/>
        <s v="Petey Kingsbury"/>
        <s v="Donna Baskeyfied"/>
        <s v="Arda Curley"/>
        <s v="Raynor McGilvary"/>
        <s v="Isis Pikett"/>
        <s v="Inger Bouldon"/>
        <s v="Karry Flanders"/>
        <s v="Hartley Mattioli"/>
        <s v="Archambault Gillard"/>
        <s v="Salomo Cushworth"/>
        <s v="Theda Grizard"/>
        <s v="Rozele Relton"/>
        <s v="Willa Rolling"/>
        <s v="Stanislaus Gilroy"/>
        <s v="Correy Cottingham"/>
        <s v="Pammi Endacott"/>
        <s v="Nona Linklater"/>
        <s v="Annadiane Dykes"/>
        <s v="Felecia Dodgson"/>
        <s v="Angelia Cockrem"/>
        <s v="Belvia Umpleby"/>
        <s v="Nat Saleway"/>
        <s v="Hayward Goulter"/>
        <s v="Gay Rizzello"/>
        <s v="Shannon List"/>
        <s v="Shirlene Edmondson"/>
        <s v="Aurlie McCarl"/>
        <s v="Alikee Carryer"/>
        <s v="Jennifer Rangall"/>
        <s v="Kipper Boorn"/>
        <s v="Melania Beadle"/>
        <s v="Colene Elgey"/>
        <s v="Lothaire Mizzi"/>
        <s v="Cletis Giacomazzo"/>
        <s v="Ami Arnow"/>
        <s v="Sheppard Yann"/>
        <s v="Bunny Naulls"/>
        <s v="Hally Lorait"/>
        <s v="Zaccaria Sherewood"/>
        <s v="Jeffrey Dufaire"/>
        <s v="Beitris Keaveney"/>
        <s v="Elna Grise"/>
        <s v="Torie Gottelier"/>
        <s v="Loydie Langlais"/>
        <s v="Adham Greenhead"/>
        <s v="Hamish MacSherry"/>
        <s v="Else Langcaster"/>
        <s v="Rudy Farquharson"/>
        <s v="Norene Magauran"/>
        <s v="Vicki Kirdsch"/>
        <s v="Ilysa Whapple"/>
        <s v="Ruy Cancellieri"/>
        <s v="Aube Follett"/>
        <s v="Rudiger Di Bartolomeo"/>
        <s v="Nickey Youles"/>
        <s v="Dyanna Aizikovitz"/>
        <s v="Bram Revel"/>
        <s v="Emiline Priddis"/>
        <s v="Queenie Veel"/>
        <s v="Lind Conyers"/>
        <s v="Pen Wye"/>
        <s v="Isahella Hagland"/>
        <s v="Terry Sheryn"/>
        <s v="Marie-jeanne Redgrave"/>
        <s v="Betty Fominov"/>
        <s v="Shawnee Critchlow"/>
        <s v="Merrel Steptow"/>
        <s v="Carmina Hubbuck"/>
        <s v="Ingeberg Mulliner"/>
        <s v="Geneva Standley"/>
        <s v="Brook Drage"/>
        <s v="Muffin Yallop"/>
        <s v="Cordi Switsur"/>
        <s v="Mahala Ludwell"/>
        <s v="Doll Beauchamp"/>
        <s v="Stanford Rodliff"/>
        <s v="Stevana Woodham"/>
        <s v="Hewet Synnot"/>
        <s v="Raleigh Lepere"/>
        <s v="Timofei Woofinden"/>
        <s v="Evelina Dacca"/>
        <s v="Bidget Tremellier"/>
        <s v="Bobinette Hindsberg"/>
        <s v="Osbert Robins"/>
        <s v="Othello Syseland"/>
        <s v="Ewell Hanby"/>
        <s v="Blancha McAmish"/>
        <s v="Lowell Keenleyside"/>
        <s v="Elonore Joliffe"/>
        <s v="Abraham Coleman"/>
        <s v="Rivy Farington"/>
        <s v="Vallie Kundt"/>
        <s v="Boyd Bett"/>
        <s v="Julio Armytage"/>
        <s v="Deana Staite"/>
        <s v="Winn Keyse"/>
        <s v="Osmund Clausen-Thue"/>
        <s v="Leonore Francisco"/>
        <s v="Giacobo Skingle"/>
        <s v="Gerard Pirdy"/>
        <s v="Jacinthe Balsillie"/>
        <s v="Quinton Fouracres"/>
        <s v="Bettina Leffek"/>
        <s v="Hetti Penson"/>
        <s v="Jocko Pray"/>
        <s v="Grete Holborn"/>
        <s v="Fielding Keinrat"/>
        <s v="Paulo Yea"/>
        <s v="Say Risborough"/>
        <s v="Alexa Sizey"/>
        <s v="Kari Swede"/>
        <s v="Leontine Rubrow"/>
        <s v="Dottie Tift"/>
        <s v="Gerardo Schonfeld"/>
        <s v="Claiborne Feye"/>
        <s v="Mina Elstone"/>
        <s v="Sherman Mewrcik"/>
        <s v="Tamarah Fero"/>
        <s v="Stanislaus Valsler"/>
        <s v="Felita Dauney"/>
        <s v="Serena Earley"/>
        <s v="Minny Chamberlayne"/>
        <s v="Bartholemy Flaherty"/>
        <s v="Oran Colbeck"/>
        <s v="Elysee Sketch"/>
        <s v="Ethelda Hobbing"/>
        <s v="Odille Thynne"/>
        <s v="Emlynne Heining"/>
        <s v="Katerina Melloi"/>
        <s v="Tiffany Scardafield"/>
        <s v="Abrahan Mussen"/>
        <s v="Anny Mundford"/>
        <s v="Tory Walas"/>
        <s v="Isa Blazewicz"/>
        <s v="Angie Rizzetti"/>
        <s v="Mord Meriet"/>
        <s v="Lawrence Pratt"/>
        <s v="Astrix Kitchingham"/>
        <s v="Burnard Bartholin"/>
        <s v="Madelene Prinn"/>
        <s v="Alisun Baudino"/>
        <s v="Philipa Petrushanko"/>
        <s v="Kimberli Mustchin"/>
        <s v="Emlynne Laird"/>
        <s v="Marlena Howsden"/>
        <s v="Nealson Cuttler"/>
        <s v="Adriana Lazarus"/>
        <s v="Tallie felip"/>
        <s v="Vanna Le - Count"/>
        <s v="Sarette Ducarel"/>
        <s v="Kendra Glison"/>
        <s v="Nertie Poolman"/>
        <s v="Orbadiah Duny"/>
        <s v="Constance Halfhide"/>
        <s v="Fransisco Malecky"/>
        <s v="Anselma Attwater"/>
        <s v="Minette Whellans"/>
        <s v="Dael Camilletti"/>
        <s v="Emiline Galgey"/>
        <s v="Murdock Hame"/>
        <s v="Ilka Gurnee"/>
        <s v="Alfy Snowding"/>
        <s v="Godfry Poinsett"/>
        <s v="Rem Furman"/>
        <s v="Charis Crosier"/>
        <s v="Lenka Rushmer"/>
        <s v="Waneta Edinborough"/>
        <s v="Bobbe Piggott"/>
        <s v="Ketty Bromehead"/>
        <s v="Elsbeth Westerman"/>
        <s v="Anabelle Hutchens"/>
        <s v="Noak Wyvill"/>
        <s v="Beltran Mathon"/>
        <s v="Kristos Streight"/>
        <s v="Portie Cutchie"/>
        <s v="Sinclare Edsell"/>
        <s v="Conny Gheraldi"/>
        <s v="Beryle Kenwell"/>
        <s v="Tomas Sutty"/>
        <s v="Samuele Ales0"/>
        <s v="Carlie Harce"/>
        <s v="Craggy Bril"/>
        <s v="Friederike Drysdale"/>
        <s v="Devon Magowan"/>
        <s v="Codi Littrell"/>
        <s v="Christel Speak"/>
        <s v="Sibella Rushbrooke"/>
        <s v="Tammie Drynan"/>
        <s v="Effie Yurkov"/>
        <s v="Lexie Mallan"/>
        <s v="Georgena Bentjens"/>
        <s v="Delmar Beasant"/>
        <s v="Lyn Entwistle"/>
        <s v="Zacharias Kiffe"/>
        <s v="Mercedes Acott"/>
        <s v="Connor Heaviside"/>
        <s v="Devy Bulbrook"/>
        <s v="Leia Kernan"/>
        <s v="Rosaline McLae"/>
        <s v="Cleve Blowfelde"/>
        <s v="Denyse O'Calleran"/>
        <s v="Cobby Cromwell"/>
        <s v="Irv Hay"/>
        <s v="Tani Taffarello"/>
        <s v="Monique Canty"/>
        <s v="Javier Kopke"/>
        <s v="Mar McIver"/>
        <s v="Arabella Fransewich"/>
        <s v="Violette Hellmore"/>
        <s v="Myles Seawright"/>
        <s v="Silvana Northeast"/>
        <s v="Monica Fearon"/>
        <s v="Barney Chisnell"/>
        <s v="Jasper Sisneros"/>
        <s v="Zachariah Carlson"/>
        <s v="Warner Maddox"/>
        <s v="Donnie Hedlestone"/>
        <s v="Teddi Crowthe"/>
        <s v="Dorelia Bury"/>
        <s v="Gussy Broadbear"/>
        <s v="Emlynne Palfrey"/>
        <s v="Parsifal Metrick"/>
        <s v="Christopher Grieveson"/>
        <s v="Karlan Karby"/>
        <s v="Flory Crumpe"/>
        <s v="Amity Chatto"/>
        <s v="Nanine McCarthy"/>
        <s v="Lyndsey Megany"/>
        <s v="Byram Mergue"/>
        <s v="Kerr Patise"/>
        <s v="Mathew Goulter"/>
        <s v="Marris Grcic"/>
        <s v="Domeniga Duke"/>
        <s v="Violante Skouling"/>
        <s v="Isidore Hussey"/>
        <s v="Cassie Pinkerton"/>
        <s v="Micki Fero"/>
        <s v="Cybill Graddell"/>
        <s v="Dorian Vizor"/>
        <s v="Eddi Sedgebeer"/>
        <s v="Ken Lestrange"/>
        <s v="Lacee Tanti"/>
        <s v="Arel De Lasci"/>
        <s v="Trescha Jedrachowicz"/>
        <s v="Perkin Stonner"/>
        <s v="Darrin Tingly"/>
        <s v="Claudetta Rushe"/>
        <s v="Benn Checci"/>
        <s v="Janifer Bagot"/>
        <s v="Ermin Beeble"/>
        <s v="Cos Fluin"/>
        <s v="Eveleen Bletsor"/>
        <s v="Paola Brydell"/>
        <s v="Natka Leethem"/>
        <s v="Ailene Nesfield"/>
        <s v="Stacy Pickworth"/>
        <s v="Melli Brockway"/>
        <s v="Nanny Lush"/>
        <s v="Selma McMillian"/>
        <s v="Tess Bennison"/>
        <s v="Gabie Tweed"/>
        <s v="Gaile Goggin"/>
        <s v="Skylar Jeyness"/>
        <s v="Donica Bonhome"/>
        <s v="Diena Peetermann"/>
        <s v="Trina Le Sarr"/>
        <s v="Flynn Antony"/>
        <s v="Baudoin Alldridge"/>
        <s v="Homer Dulany"/>
        <s v="Lisa Goodger"/>
        <s v="Corine Drewett"/>
        <s v="Quinn Parsons"/>
        <s v="Vivyan Ceely"/>
        <s v="Elonore Goodings"/>
        <s v="Clement Vasiliev"/>
        <s v="Terencio O'Moylan"/>
        <s v="Wyatan Fetherston"/>
        <s v="Emmaline Rasmus"/>
        <s v="Wesley Giorgioni"/>
        <s v="Lucienne Scargle"/>
        <s v="Noam Climance"/>
        <s v="Catarina Donn"/>
        <s v="Ameline Snazle"/>
        <s v="Rebeka Worg"/>
        <s v="Lewes Danes"/>
        <s v="Shelli Keynd"/>
        <s v="Dell Daveridge"/>
        <s v="Joshuah Awdry"/>
        <s v="Ethel Ryles"/>
        <s v="Maitilde Boxill"/>
        <s v="Jodee Caldicott"/>
        <s v="Marianna Vedmore"/>
        <s v="Willey Romao"/>
        <s v="Enriqueta Ixor"/>
        <s v="Tomasina Cotmore"/>
        <s v="Yuma Skipsey"/>
        <s v="Nicko Corps"/>
        <s v="Feliks Babber"/>
        <s v="Kaja Loxton"/>
        <s v="Parker Tofful"/>
        <s v="Casi Gwinnett"/>
        <s v="Saree Ellesworth"/>
        <s v="Silvio Iorizzi"/>
        <s v="Leesa Flaonier"/>
        <s v="Abba Pummell"/>
        <s v="Corinna Catcheside"/>
        <s v="Cortney Gibbonson"/>
        <s v="Terri Farra"/>
        <s v="Corney Curme"/>
        <s v="Gothart Bamfield"/>
        <s v="Waylin Hollingdale"/>
        <s v="Judd De Leek"/>
        <s v="Vanya Skullet"/>
        <s v="Jany Rudeforth"/>
        <s v="Ashbey Tomaszewski"/>
        <s v="Pren Bess"/>
        <s v="Elka Windress"/>
        <s v="Marty Kidstoun"/>
        <s v="Nickey Dimbleby"/>
        <s v="Virgil Baumadier"/>
        <s v="Lenore Messenbird"/>
        <s v="Shirleen Welds"/>
        <s v="Maisie Sarvar"/>
        <s v="Andrej Havick"/>
        <s v="Sloan Diviny"/>
        <s v="Itch Norquoy"/>
        <s v="Anson Iddison"/>
        <s v="Randal Longfield"/>
        <s v="Gregorius Kislingbury"/>
        <s v="Xenos Gibbons"/>
        <s v="Fleur Parres"/>
        <s v="Gran Sibray"/>
        <s v="Ingelbert Hotchkin"/>
        <s v="Neely Broadberrie"/>
        <s v="Rutger Pithcock"/>
        <s v="Gale Croysdale"/>
        <s v="Benedetto Gozzett"/>
        <s v="Tania Craggs"/>
        <s v="Leonie Cullrford"/>
        <s v="Auguste Rizon"/>
        <s v="Lorin Guerrazzi"/>
        <s v="Felice Miell"/>
        <s v="Hamish Skeech"/>
        <s v="Giordano Lorenzin"/>
        <s v="Harwilll Bishell"/>
        <s v="Freeland Missenden"/>
        <s v="Waylan Springall"/>
        <s v="Kiri Avramow"/>
        <s v="Gregg Hawkyens"/>
        <s v="Reggis Pracy"/>
        <s v="Paula Denis"/>
        <s v="Broderick McGilvra"/>
        <s v="Annabella Danzey"/>
        <s v="Nevins Glowacz"/>
        <s v="Adelice Isabell"/>
        <s v="Yulma Dombrell"/>
        <s v="Alric Darth"/>
        <s v="Manuel Darrigoe"/>
        <s v="Kynthia Berick"/>
        <s v="Minetta Ackrill"/>
        <s v="Melosa Kippen"/>
        <s v="Witty Ranson"/>
        <s v="Rod Gowdie"/>
        <s v="Lemuel Rignold"/>
        <s v="Nevsa Fields"/>
        <s v="Chance Rowthorn"/>
        <s v="Orly Ryland"/>
        <s v="Willabella Abramski"/>
        <s v="Morgen Seson"/>
        <s v="Chickie Ragless"/>
        <s v="Freda Hollows"/>
        <s v="Livy Lathleiff"/>
        <s v="Koralle Heads"/>
        <s v="Theo Bowne"/>
        <s v="Rasia Jacquemard"/>
        <s v="Kizzie Warman"/>
        <s v="Wain Cholomin"/>
        <s v="Arleen Braidman"/>
        <s v="Pru Durban"/>
        <s v="Antone Harrold"/>
        <s v="Sim Pamphilon"/>
        <s v="Mohandis Spurden"/>
        <s v="Nalani Pirrone"/>
        <s v="Reube Cawley"/>
        <s v="Stan Barribal"/>
        <s v="Agnes Adamides"/>
        <s v="Carmelita Thowes"/>
        <s v="Rodolfo Willoway"/>
        <s v="Alvis Elwin"/>
        <s v="Araldo Bilbrook"/>
        <s v="Ransell McKall"/>
        <s v="Borg Daile"/>
        <s v="Adolphe Treherne"/>
        <s v="Annetta Brentnall"/>
        <s v="Dick Drinkall"/>
        <s v="Dagny Kornel"/>
        <s v="Rhona Lequeux"/>
        <s v="Julius Mccaull"/>
        <s v="Ailey Brash"/>
        <s v="Alberto Hutchinson"/>
        <s v="Lamond Gheeraert"/>
        <s v="Roxine Drivers"/>
        <s v="Heloise Zeal"/>
        <s v="Granger Smallcombe"/>
        <s v="Daryn Dibley"/>
        <s v="Gardy Dimitriou"/>
        <s v="Fanny Flanagan"/>
        <s v="Nanny Izhakov"/>
        <s v="Stanly Keets"/>
        <s v="Orion Dyott"/>
        <s v="Keefer Cake"/>
        <s v="Morna Hansed"/>
        <s v="Franny Kienlein"/>
        <s v="Klarika Egglestone"/>
        <s v="Becky Semkins"/>
        <s v="Sean Lorenzetti"/>
        <s v="Bob Giannazzi"/>
        <s v="Kendra Backshell"/>
        <s v="Uriah Lethbrig"/>
        <s v="Sky Farnish"/>
        <s v="Felicia Jecock"/>
        <s v="Currey MacAllister"/>
        <s v="Hamlen Pallister"/>
        <s v="Chantal Mersh"/>
        <s v="Marja Urion"/>
        <s v="Malynda Purbrick"/>
        <s v="Alf Housaman"/>
        <s v="Gladi Ducker"/>
        <s v="Wain Stearley"/>
        <s v="Diane-marie Wincer"/>
        <s v="Perry Lyfield"/>
        <s v="Heall Perris"/>
        <s v="Camellia Kid"/>
        <s v="Carolann Beine"/>
        <s v="Celia Bakeup"/>
        <s v="Nataniel Helkin"/>
        <s v="Pippo Witherington"/>
        <s v="Tildie Tilzey"/>
        <s v="Cindra Burling"/>
        <s v="Channa Belamy"/>
        <s v="Karl Imorts"/>
        <s v="Mag Armistead"/>
        <s v="Vasili Upstone"/>
        <s v="Berty Beelby"/>
        <s v="Erny Stenyng"/>
        <s v="Edin Yantsurev"/>
        <s v="Webb Speechly"/>
        <s v="Irvine Phillpot"/>
        <s v="Lem Pennacci"/>
        <s v="Starr Arpin"/>
        <s v="Donny Fries"/>
        <s v="Rana Sharer"/>
        <s v="Nannie Naseby"/>
        <s v="Rea Offell"/>
        <s v="Kris O'Cullen"/>
        <s v="Timoteo Glisane"/>
        <s v="Hildegarde Brangan"/>
        <s v="Amii Gallyon"/>
        <s v="Birgit Domange"/>
        <s v="Killian Osler"/>
        <s v="Lora Dukes"/>
        <s v="Zack Pellett"/>
        <s v="Ilaire Sprakes"/>
        <s v="Heda Fromant"/>
        <s v="Rufus Flear"/>
        <s v="Dom Milella"/>
        <s v="Wilek Lightollers"/>
        <s v="Bette-ann Munden"/>
        <s v="Nick Brakespear"/>
        <s v="Malynda Glawsop"/>
        <s v="Granville Alberts"/>
        <s v="Vasily Polglase"/>
        <s v="Madelaine Sharples"/>
        <s v="Sigfrid Busch"/>
        <s v="Cissiee Raisbeck"/>
        <s v="Kenton Wetherick"/>
        <s v="Reamonn Aynold"/>
        <s v="Hatty Dovydenas"/>
        <s v="Nathaniel Bloxland"/>
        <s v="Brendan Grece"/>
        <s v="Don Flintiff"/>
        <s v="Abbe Thys"/>
        <s v="Jackquelin Chugg"/>
        <s v="Audra Kelston"/>
        <s v="Elvina Angel"/>
        <s v="Claiborne Mottram"/>
        <s v="Donalt Sangwin"/>
        <s v="Elizabet Aizikowitz"/>
        <s v="Herbie Peppard"/>
        <s v="Cornie Venour"/>
        <s v="Maggy Harby"/>
        <s v="Reggie Thickpenny"/>
        <s v="Phyllys Ormerod"/>
        <s v="Tymon Zanetti"/>
        <s v="Reinaldos Kirtley"/>
        <s v="Carney Clemencet"/>
        <s v="Russell Donet"/>
        <s v="Sidney Gawen"/>
        <s v="Rickey Readie"/>
        <s v="Cody Verissimo"/>
        <s v="Zilvia Claisse"/>
        <s v="Bar O' Mahony"/>
        <s v="Valenka Stansbury"/>
        <s v="Daniel Heinonen"/>
        <s v="Jewelle Shenton"/>
        <s v="Jennifer Wilkisson"/>
        <s v="Kylie Mowat"/>
        <s v="Gabriel Starcks"/>
        <s v="Darby Dummer"/>
        <s v="Kienan Scholard"/>
        <s v="Bo Kindley"/>
        <s v="Krissie Hammett"/>
        <s v="Alisha Hulburt"/>
        <s v="Peyter Lauritzen"/>
        <s v="Aurelia Burgwin"/>
        <s v="Emalee Rolin"/>
        <s v="Donavon Fowle"/>
        <s v="Jorge Bettison"/>
        <s v="Wang Powlesland"/>
        <s v="Laurence Ellingham"/>
        <s v="Billy Neiland"/>
        <s v="Ancell Fendt"/>
        <s v="Angelia Cleyburn"/>
        <s v="Temple Castiglione"/>
        <s v="Betti Lacasa"/>
        <s v="Gunilla Lynch"/>
        <s v="Shay Couronne"/>
        <s v="Linus Flippelli"/>
        <s v="Rachelle Elizabeth"/>
        <s v="Innis Renhard"/>
        <s v="Winne Roche"/>
        <s v="Linn Alaway"/>
        <s v="Cordy Odgaard"/>
        <s v="Bertine Byrd"/>
        <s v="Nelie Garnson"/>
        <s v="Dianne Chardin"/>
        <s v="Hailee Radbone"/>
        <s v="Wallis Bernth"/>
        <s v="Byron Acarson"/>
        <s v="Faunie Brigham"/>
        <s v="Marjorie Yoxen"/>
        <s v="Gaspar McGavin"/>
        <s v="Lindy Uttermare"/>
        <s v="Eal D'Ambrogio"/>
        <s v="Carolee Winchcombe"/>
        <s v="Benedikta Paumier"/>
        <s v="Neville Piatto"/>
        <s v="Jeno Capey"/>
        <s v="Tuckie Mathonnet"/>
        <s v="Yardley Basill"/>
        <s v="Maggy Baistow"/>
        <s v="Courtney Pallant"/>
        <s v="Marne Mingey"/>
        <s v="Denny O' Ronan"/>
        <s v="Dottie Rallin"/>
        <s v="Ardith Chill"/>
        <s v="Charmane Denys"/>
        <s v="Cecily Stebbings"/>
        <s v="Giana Tonnesen"/>
        <s v="Rhetta Zywicki"/>
        <s v="Almeria Burgett"/>
        <s v="Marvin Malloy"/>
        <s v="Maxim McParland"/>
        <s v="Sylas Jennaroy"/>
        <s v="Wren Place"/>
        <s v="Janella Millett"/>
        <s v="Dollie Gadsden"/>
        <s v="Val Wakelin"/>
        <s v="Annie Campsall"/>
        <s v="Shermy Moseby"/>
        <s v="Corrie Wass"/>
        <s v="Ira Sjostrom"/>
        <s v="Jermaine Branchett"/>
        <s v="Nissie Rudland"/>
        <s v="Ferdie Tourry"/>
        <s v="Cecil Weatherall"/>
        <s v="Gale Heindrick"/>
        <s v="Layne Imason"/>
        <s v="Hazel Saill"/>
        <s v="Hermann Larvor"/>
        <s v="Terri Lyford"/>
        <s v="Gabey Cogan"/>
        <s v="Charin Penwarden"/>
        <s v="Milty Middis"/>
        <s v="Adrianne Vairow"/>
        <s v="Anjanette Goldie"/>
        <s v="Nicky Ayris"/>
        <s v="Laryssa Benediktovich"/>
        <s v="Theo Jacobovitz"/>
        <s v="Becca Ableson"/>
        <s v="Jeno Druitt"/>
        <s v="Deonne Shortall"/>
        <s v="Wilton Cottier"/>
        <s v="Kevan Grinsted"/>
        <s v="Dionne Skyner"/>
        <s v="Francesco Dressel"/>
        <s v="Jimmy Dymoke"/>
        <s v="Ambrosio Weinmann"/>
        <s v="Elden Andriessen"/>
        <s v="Roxie Deaconson"/>
        <s v="Davida Caro"/>
        <s v="Johna Bluck"/>
        <s v="Myrle Dearden"/>
        <s v="Orland Tadman"/>
        <s v="Barrett Gudde"/>
        <s v="Nathan Sictornes"/>
        <s v="Vivyan Dunning"/>
        <s v="Doralin Baison"/>
        <s v="Josefina Ferens"/>
        <s v="Shelley Gehring"/>
        <s v="Barrie Fallowes"/>
        <s v="Nicolas Aiton"/>
        <s v="Shelli De Banke"/>
        <s v="Lyell Murch"/>
        <s v="Stearne Count"/>
        <s v="Selia Ragles"/>
        <s v="Silas Deehan"/>
        <s v="Sacha Bruun"/>
        <s v="Alon Pllu"/>
        <s v="Gilberto Cornier"/>
        <s v="Willabella Harvison"/>
        <s v="Darice Heaford"/>
        <s v="Granger Fantham"/>
        <s v="Reynolds Crookshanks"/>
        <s v="Niels Leake"/>
        <s v="Hetti Measures"/>
        <s v="Gay Eilhersen"/>
        <s v="Nico Hubert"/>
        <s v="Cristina Aleixo"/>
        <s v="Derrek Allpress"/>
        <s v="Rikki Tomkowicz"/>
        <s v="Rochette Huscroft"/>
        <s v="Selle Scurrer"/>
        <s v="Andie Rudram"/>
        <s v="Leta Clarricoates"/>
        <s v="Jacquelyn Maha"/>
        <s v="Glory Clemon"/>
        <s v="Alica Kift"/>
        <s v="Babb Pollins"/>
        <s v="Jarret Toye"/>
        <s v="Carlie Linskill"/>
        <s v="Natal Vigrass"/>
        <s v="Kandace Cragell"/>
        <s v="Lyon Ibert"/>
        <s v="Reese Lidgey"/>
        <s v="Tersina Castagne"/>
        <s v="Samuele Klaaassen"/>
        <s v="Jordana Halden"/>
        <s v="Hussein Olliff"/>
        <s v="Teddi Quadri"/>
        <s v="Felita Eshmade"/>
        <s v="Melodie OIlier"/>
        <s v="Hazel Iacopini"/>
        <s v="Vinny Shoebotham"/>
        <s v="Bran Sterke"/>
        <s v="Simone Capon"/>
        <s v="Foster Constance"/>
        <s v="Fernando Sulman"/>
        <s v="Dorotea Hollyman"/>
        <s v="Lorelei Nardoni"/>
        <s v="Dallas Yarham"/>
        <s v="Arlana Ferrea"/>
        <s v="Chuck Kendrick"/>
        <s v="Sharona Danilchik"/>
        <s v="Sarajane Potter"/>
        <s v="Bobby Folomkin"/>
        <s v="Rafferty Pursglove"/>
        <s v="Dalia Eburah"/>
        <s v="Martie Brimilcombe"/>
        <s v="Suzanna Bollam"/>
        <s v="Mellisa Mebes"/>
        <s v="Alva Filipczak"/>
        <s v="Dorette Hinemoor"/>
        <s v="Rhetta Elnaugh"/>
        <s v="Jule Deehan"/>
        <s v="Janella Eden"/>
        <s v="Cam Jewster"/>
        <s v="Ugo Southerden"/>
        <s v="Verne Dunkerley"/>
        <s v="Lacee Burtenshaw"/>
        <s v="Adorne Gregoratti"/>
        <s v="Chris Croster"/>
        <s v="Graeme Whitehead"/>
        <s v="Haslett Jodrelle"/>
        <s v="Beryl Osborn"/>
        <s v="Kaela Nottram"/>
        <s v="Nobe Buney"/>
        <s v="Silvan McShea"/>
        <s v="Karylin Huddart"/>
        <s v="Jereme Gippes"/>
        <s v="Lukas Whittlesee"/>
        <s v="Gregorius Trengrove"/>
        <s v="Wright Caldero"/>
        <s v="Merell Zanazzi"/>
        <s v="Jed Kennicott"/>
        <s v="Guenevere Ruggen"/>
        <s v="Gonzales Cicculi"/>
        <s v="Man Fright"/>
        <s v="Boyce Tarte"/>
        <s v="Caddric Krzysztofiak"/>
        <s v="Darn Penquet"/>
        <s v="Jammie Cloke"/>
        <s v="Chester Clowton"/>
        <s v="Kathleen Diable"/>
        <s v="Koren Ferretti"/>
        <s v="Allis Wilmore"/>
        <s v="Chaddie Bennie"/>
        <s v="Alberta Balsdone"/>
        <s v="Brice Romera"/>
        <s v="Conchita Bryde"/>
        <s v="Silvanus Enefer"/>
        <s v="Lenci Haggerstone"/>
        <s v="Marvin Gundry"/>
        <s v="Bayard Wellan"/>
        <s v="Caddric Atcheson"/>
        <s v="Eustace Stenton"/>
        <s v="Ericka Tripp"/>
        <s v="Lyndsey MacManus"/>
        <s v="Tess Benediktovich"/>
        <s v="Correy Bourner"/>
        <s v="Odelia Skerme"/>
        <s v="Kandy Heddan"/>
        <s v="Ibby Charters"/>
        <s v="Adora Roubert"/>
        <s v="Hillel Mairs"/>
        <s v="Helaina Rainforth"/>
        <s v="Isac Jesper"/>
        <s v="Lenette Dwerryhouse"/>
        <s v="Nadeen Broomer"/>
        <s v="Konstantine Thoumasson"/>
        <s v="Frans Habbergham"/>
        <s v="Romain Avrashin"/>
        <s v="Miran Doidge"/>
        <s v="Janeva Edinboro"/>
        <s v="Trumaine Tewelson"/>
        <s v="De Drewitt"/>
        <s v="Adelheid Gladhill"/>
        <s v="Murielle Lorinez"/>
        <s v="Edin Mathe"/>
        <s v="Mordy Van Der Vlies"/>
        <s v="Spencer Wastell"/>
        <s v="Jemimah Ethelston"/>
        <s v="Perice Eberz"/>
        <s v="Bear Gaish"/>
        <s v="Lynnea Danton"/>
        <s v="Skipton Morrall"/>
        <s v="Devan Crownshaw"/>
        <s v="Joceline Reddoch"/>
        <s v="Shelley Titley"/>
        <s v="Redd Simao"/>
        <s v="Cece Inker"/>
        <s v="Noel Chisholm"/>
        <s v="Grazia Oats"/>
        <s v="Meade Birkin"/>
        <s v="Ronda Pyson"/>
        <s v="Modesty MacConnechie"/>
        <s v="Rafaela Treacher"/>
        <s v="Bee Fattorini"/>
        <s v="Margie Palleske"/>
        <s v="Alexina Randals"/>
        <s v="Filip Antcliffe"/>
        <s v="Peyter Matignon"/>
        <s v="Claudie Weond"/>
        <s v="Jaquenette Skentelbery"/>
        <s v="Orazio Comber"/>
        <s v="Zachary Tramel"/>
        <s v="Izaak Primak"/>
        <s v="Brittani Thoresbie"/>
        <s v="Constanta Hatfull"/>
        <s v="Bobbe Castagneto"/>
        <s v="Kippie Marrison"/>
        <s v="Lindon Agnolo"/>
        <s v="Delainey Kiddy"/>
        <s v="Helli Petroulis"/>
        <s v="Marty Scholl"/>
        <s v="Kienan Ferson"/>
        <s v="Blake Kelloway"/>
        <s v="Scarlett Oliffe"/>
        <s v="Celestia Dolohunty"/>
        <s v="Patsy Vasilenko"/>
        <s v="Raphaela Schankelborg"/>
        <s v="Sharity Wickens"/>
        <s v="Derick Snow"/>
        <s v="Baxy Cargen"/>
        <s v="Ryann Stickler"/>
        <s v="Daryn Cassius"/>
        <s v="Skelly Dolohunty"/>
        <s v="Drake Jevon"/>
        <s v="Hall Ranner"/>
        <s v="Berkly Imrie"/>
        <s v="Dorey Sopper"/>
        <s v="Darcy Lochran"/>
        <s v="Lauritz Ledgley"/>
        <s v="Tawnya Menary"/>
        <s v="Gustaf Ciccotti"/>
        <s v="Bobbe Renner"/>
        <s v="Wilton Jallin"/>
        <s v="Mindy Bogey"/>
        <s v="Paulie Fonzone"/>
        <s v="Merrile Cobbledick"/>
        <s v="Antonius Lewry"/>
        <s v="Isis Hessel"/>
        <s v="Harland Trematick"/>
        <s v="Chloris Sorrell"/>
        <s v="Quintina Heavyside"/>
        <s v="Hadley Reuven"/>
        <s v="Mitch Attwool"/>
        <s v="Charin Maplethorp"/>
        <s v="Goldie Wynes"/>
        <s v="Celie MacCourt"/>
        <s v="Evy Wilsone"/>
        <s v="Dolores Duffie"/>
        <s v="Mathilda Matiasek"/>
        <s v="Jarred Camillo"/>
        <s v="Kameko Philbrick"/>
        <s v="Mallory Shrimpling"/>
        <s v="Barnett Sillis"/>
        <s v="Brenn Dundredge"/>
        <s v="Read Cutts"/>
        <s v="Michale Delves"/>
        <s v="Devland Gritton"/>
        <s v="Dell Gut"/>
        <s v="Willy Pummery"/>
        <s v="Geoffrey Siuda"/>
        <s v="Henderson Crowne"/>
        <s v="Vernor Pawsey"/>
        <s v="Augustin Waterhouse"/>
        <s v="Fanchon Haughian"/>
        <s v="Jaimie Hatz"/>
        <s v="Edeline Edney"/>
        <s v="Rickie Faltin"/>
        <s v="Gnni Cheeke"/>
        <s v="Gwenni Ratt"/>
        <s v="Johnath Fairebrother"/>
        <s v="Ingamar Eberlein"/>
        <s v="Jilly Dreng"/>
        <s v="Rhodie Strathern"/>
        <s v="Chad Miguel"/>
        <s v="Florinda Matusovsky"/>
        <s v="Morly Rocks"/>
        <s v="Yuri Burrells"/>
        <s v="Cleopatra Goodrum"/>
        <s v="Joey Jefferys"/>
        <s v="Bearnard Wardell"/>
        <s v="Zeke Walisiak"/>
        <s v="Wiley Leopold"/>
        <s v="Chiarra Shalders"/>
        <s v="Sharl Southerill"/>
        <s v="Noni Furber"/>
        <s v="Dinah Crutcher"/>
        <s v="Charlean Keave"/>
        <s v="Sada Roseborough"/>
        <s v="Clayton Kingwell"/>
        <s v="Kacy Canto"/>
        <s v="Mab Blakemore"/>
        <s v="Javier Causnett"/>
        <s v="Demetris Micheli"/>
        <s v="Chloette Bernardot"/>
        <s v="Kim Kemery"/>
        <s v="Fanchette Parlot"/>
        <s v="Ramon Cheak"/>
        <s v="Koressa O'Geneay"/>
        <s v="Claudell Ayre"/>
        <s v="Lorianne Kyneton"/>
        <s v="Adele McFayden"/>
        <s v="Herta Layne"/>
        <s v="Marguerite Graves"/>
        <s v="Desdemona Eye"/>
        <s v="Margarette Sterland"/>
        <s v="Catharine Scoines"/>
        <s v="Jennica Tewelson"/>
        <s v="Nicolina Jenny"/>
        <s v="Vidovic Antonelli"/>
      </sharedItems>
    </cacheField>
    <cacheField name="Email" numFmtId="0">
      <sharedItems/>
    </cacheField>
    <cacheField name="Country" numFmtId="0">
      <sharedItems count="3">
        <s v="United States"/>
        <s v="Ireland"/>
        <s v="United Kingdom"/>
      </sharedItems>
    </cacheField>
    <cacheField name="Coffee Type" numFmtId="0">
      <sharedItems/>
    </cacheField>
    <cacheField name="Roast Type" numFmtId="0">
      <sharedItems/>
    </cacheField>
    <cacheField name="Size" numFmtId="165">
      <sharedItems containsSemiMixedTypes="0" containsString="0" containsNumber="1" minValue="0.2" maxValue="2.5" count="4">
        <n v="1"/>
        <n v="0.5"/>
        <n v="2.5"/>
        <n v="0.2"/>
      </sharedItems>
    </cacheField>
    <cacheField name="Unit Price" numFmtId="44">
      <sharedItems containsSemiMixedTypes="0" containsString="0" containsNumber="1" minValue="2.6849999999999996" maxValue="36.454999999999998"/>
    </cacheField>
    <cacheField name="Sales" numFmtId="44">
      <sharedItems containsSemiMixedTypes="0" containsString="0" containsNumber="1" minValue="2.6849999999999996" maxValue="218.73"/>
    </cacheField>
    <cacheField name="Coffee Type Name" numFmtId="0">
      <sharedItems count="4">
        <s v="Robusta"/>
        <s v="Excelsa"/>
        <s v="Arabica"/>
        <s v="Liberica"/>
      </sharedItems>
    </cacheField>
    <cacheField name="Roast Type Name" numFmtId="0">
      <sharedItems count="3">
        <s v="Medium"/>
        <s v="Light"/>
        <s v="Dark"/>
      </sharedItems>
    </cacheField>
    <cacheField name="Loyalty Card " numFmtId="0">
      <sharedItems count="2">
        <s v="Yes"/>
        <s v="No"/>
      </sharedItems>
    </cacheField>
    <cacheField name="Months (Order Date)" numFmtId="0" databaseField="0">
      <fieldGroup base="1">
        <rangePr groupBy="months" startDate="2019-01-02T00:00:00" endDate="2022-08-20T00:00:00"/>
        <groupItems count="14">
          <s v="&lt;1/2/2019"/>
          <s v="Jan"/>
          <s v="Feb"/>
          <s v="Mar"/>
          <s v="Apr"/>
          <s v="May"/>
          <s v="Jun"/>
          <s v="Jul"/>
          <s v="Aug"/>
          <s v="Sep"/>
          <s v="Oct"/>
          <s v="Nov"/>
          <s v="Dec"/>
          <s v="&gt;8/20/2022"/>
        </groupItems>
      </fieldGroup>
    </cacheField>
    <cacheField name="Years (Order Date)" numFmtId="0" databaseField="0">
      <fieldGroup base="1">
        <rangePr groupBy="years" startDate="2019-01-02T00:00:00" endDate="2022-08-20T00:00:00"/>
        <groupItems count="6">
          <s v="&lt;1/2/2019"/>
          <s v="2019"/>
          <s v="2020"/>
          <s v="2021"/>
          <s v="2022"/>
          <s v="&gt;8/20/2022"/>
        </groupItems>
      </fieldGroup>
    </cacheField>
  </cacheFields>
  <extLst>
    <ext xmlns:x14="http://schemas.microsoft.com/office/spreadsheetml/2009/9/main" uri="{725AE2AE-9491-48be-B2B4-4EB974FC3084}">
      <x14:pivotCacheDefinition pivotCacheId="164981421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s v="R-M-1"/>
    <n v="2"/>
    <x v="0"/>
    <s v="aallner0@lulu.com"/>
    <x v="0"/>
    <s v="Rob"/>
    <s v="M"/>
    <x v="0"/>
    <n v="9.9499999999999993"/>
    <n v="19.899999999999999"/>
    <x v="0"/>
    <x v="0"/>
    <x v="0"/>
  </r>
  <r>
    <x v="0"/>
    <x v="0"/>
    <x v="0"/>
    <s v="E-M-0.5"/>
    <n v="5"/>
    <x v="0"/>
    <s v="aallner0@lulu.com"/>
    <x v="0"/>
    <s v="Exc"/>
    <s v="M"/>
    <x v="1"/>
    <n v="8.25"/>
    <n v="41.25"/>
    <x v="1"/>
    <x v="0"/>
    <x v="0"/>
  </r>
  <r>
    <x v="1"/>
    <x v="1"/>
    <x v="1"/>
    <s v="A-L-1"/>
    <n v="1"/>
    <x v="1"/>
    <s v="jredholes2@tmall.com"/>
    <x v="0"/>
    <s v="Ara"/>
    <s v="L"/>
    <x v="0"/>
    <n v="12.95"/>
    <n v="12.95"/>
    <x v="2"/>
    <x v="1"/>
    <x v="0"/>
  </r>
  <r>
    <x v="2"/>
    <x v="2"/>
    <x v="2"/>
    <s v="E-M-1"/>
    <n v="2"/>
    <x v="2"/>
    <s v=""/>
    <x v="1"/>
    <s v="Exc"/>
    <s v="M"/>
    <x v="0"/>
    <n v="13.75"/>
    <n v="27.5"/>
    <x v="1"/>
    <x v="0"/>
    <x v="1"/>
  </r>
  <r>
    <x v="2"/>
    <x v="2"/>
    <x v="2"/>
    <s v="R-L-2.5"/>
    <n v="2"/>
    <x v="2"/>
    <s v=""/>
    <x v="1"/>
    <s v="Rob"/>
    <s v="L"/>
    <x v="2"/>
    <n v="27.484999999999996"/>
    <n v="54.969999999999992"/>
    <x v="0"/>
    <x v="1"/>
    <x v="1"/>
  </r>
  <r>
    <x v="3"/>
    <x v="3"/>
    <x v="3"/>
    <s v="L-D-1"/>
    <n v="3"/>
    <x v="3"/>
    <s v=""/>
    <x v="0"/>
    <s v="Lib"/>
    <s v="D"/>
    <x v="0"/>
    <n v="12.95"/>
    <n v="38.849999999999994"/>
    <x v="3"/>
    <x v="2"/>
    <x v="1"/>
  </r>
  <r>
    <x v="4"/>
    <x v="4"/>
    <x v="4"/>
    <s v="E-D-0.5"/>
    <n v="3"/>
    <x v="4"/>
    <s v="slobe6@nifty.com"/>
    <x v="0"/>
    <s v="Exc"/>
    <s v="D"/>
    <x v="1"/>
    <n v="7.29"/>
    <n v="21.87"/>
    <x v="1"/>
    <x v="2"/>
    <x v="0"/>
  </r>
  <r>
    <x v="5"/>
    <x v="5"/>
    <x v="5"/>
    <s v="L-L-0.2"/>
    <n v="1"/>
    <x v="5"/>
    <s v=""/>
    <x v="1"/>
    <s v="Lib"/>
    <s v="L"/>
    <x v="3"/>
    <n v="4.7549999999999999"/>
    <n v="4.7549999999999999"/>
    <x v="3"/>
    <x v="1"/>
    <x v="0"/>
  </r>
  <r>
    <x v="6"/>
    <x v="6"/>
    <x v="6"/>
    <s v="R-M-0.5"/>
    <n v="3"/>
    <x v="6"/>
    <s v="gpetracci8@livejournal.com"/>
    <x v="0"/>
    <s v="Rob"/>
    <s v="M"/>
    <x v="1"/>
    <n v="5.97"/>
    <n v="17.91"/>
    <x v="0"/>
    <x v="0"/>
    <x v="1"/>
  </r>
  <r>
    <x v="7"/>
    <x v="0"/>
    <x v="7"/>
    <s v="R-M-0.5"/>
    <n v="1"/>
    <x v="7"/>
    <s v="rraven9@ed.gov"/>
    <x v="0"/>
    <s v="Rob"/>
    <s v="M"/>
    <x v="1"/>
    <n v="5.97"/>
    <n v="5.97"/>
    <x v="0"/>
    <x v="0"/>
    <x v="1"/>
  </r>
  <r>
    <x v="8"/>
    <x v="7"/>
    <x v="8"/>
    <s v="A-D-1"/>
    <n v="4"/>
    <x v="8"/>
    <s v="fferbera@businesswire.com"/>
    <x v="0"/>
    <s v="Ara"/>
    <s v="D"/>
    <x v="0"/>
    <n v="9.9499999999999993"/>
    <n v="39.799999999999997"/>
    <x v="2"/>
    <x v="2"/>
    <x v="1"/>
  </r>
  <r>
    <x v="9"/>
    <x v="8"/>
    <x v="9"/>
    <s v="E-L-2.5"/>
    <n v="5"/>
    <x v="9"/>
    <s v="dphizackerlyb@utexas.edu"/>
    <x v="0"/>
    <s v="Exc"/>
    <s v="L"/>
    <x v="2"/>
    <n v="34.154999999999994"/>
    <n v="170.77499999999998"/>
    <x v="1"/>
    <x v="1"/>
    <x v="0"/>
  </r>
  <r>
    <x v="10"/>
    <x v="9"/>
    <x v="10"/>
    <s v="R-M-1"/>
    <n v="5"/>
    <x v="10"/>
    <s v="rscholarc@nyu.edu"/>
    <x v="0"/>
    <s v="Rob"/>
    <s v="M"/>
    <x v="0"/>
    <n v="9.9499999999999993"/>
    <n v="49.75"/>
    <x v="0"/>
    <x v="0"/>
    <x v="1"/>
  </r>
  <r>
    <x v="11"/>
    <x v="10"/>
    <x v="11"/>
    <s v="R-D-2.5"/>
    <n v="2"/>
    <x v="11"/>
    <s v="tvanyutind@wix.com"/>
    <x v="0"/>
    <s v="Rob"/>
    <s v="D"/>
    <x v="2"/>
    <n v="20.584999999999997"/>
    <n v="41.169999999999995"/>
    <x v="0"/>
    <x v="2"/>
    <x v="1"/>
  </r>
  <r>
    <x v="12"/>
    <x v="11"/>
    <x v="12"/>
    <s v="L-D-0.2"/>
    <n v="3"/>
    <x v="12"/>
    <s v="ptrobee@wunderground.com"/>
    <x v="0"/>
    <s v="Lib"/>
    <s v="D"/>
    <x v="3"/>
    <n v="3.8849999999999998"/>
    <n v="11.654999999999999"/>
    <x v="3"/>
    <x v="2"/>
    <x v="0"/>
  </r>
  <r>
    <x v="13"/>
    <x v="12"/>
    <x v="13"/>
    <s v="R-M-2.5"/>
    <n v="5"/>
    <x v="13"/>
    <s v="loscroftf@ebay.co.uk"/>
    <x v="0"/>
    <s v="Rob"/>
    <s v="M"/>
    <x v="2"/>
    <n v="22.884999999999998"/>
    <n v="114.42499999999998"/>
    <x v="0"/>
    <x v="0"/>
    <x v="1"/>
  </r>
  <r>
    <x v="14"/>
    <x v="13"/>
    <x v="14"/>
    <s v="A-M-0.2"/>
    <n v="6"/>
    <x v="14"/>
    <s v="malabasterg@hexun.com"/>
    <x v="0"/>
    <s v="Ara"/>
    <s v="M"/>
    <x v="3"/>
    <n v="3.375"/>
    <n v="20.25"/>
    <x v="2"/>
    <x v="0"/>
    <x v="1"/>
  </r>
  <r>
    <x v="15"/>
    <x v="14"/>
    <x v="15"/>
    <s v="A-L-1"/>
    <n v="6"/>
    <x v="15"/>
    <s v="rbroxuph@jimdo.com"/>
    <x v="0"/>
    <s v="Ara"/>
    <s v="L"/>
    <x v="0"/>
    <n v="12.95"/>
    <n v="77.699999999999989"/>
    <x v="2"/>
    <x v="1"/>
    <x v="1"/>
  </r>
  <r>
    <x v="16"/>
    <x v="15"/>
    <x v="16"/>
    <s v="R-D-2.5"/>
    <n v="4"/>
    <x v="16"/>
    <s v="predfordi@ow.ly"/>
    <x v="1"/>
    <s v="Rob"/>
    <s v="D"/>
    <x v="2"/>
    <n v="20.584999999999997"/>
    <n v="82.339999999999989"/>
    <x v="0"/>
    <x v="2"/>
    <x v="0"/>
  </r>
  <r>
    <x v="17"/>
    <x v="16"/>
    <x v="17"/>
    <s v="A-M-0.2"/>
    <n v="5"/>
    <x v="17"/>
    <s v="acorradinoj@harvard.edu"/>
    <x v="0"/>
    <s v="Ara"/>
    <s v="M"/>
    <x v="3"/>
    <n v="3.375"/>
    <n v="16.875"/>
    <x v="2"/>
    <x v="0"/>
    <x v="0"/>
  </r>
  <r>
    <x v="17"/>
    <x v="16"/>
    <x v="17"/>
    <s v="E-D-0.2"/>
    <n v="4"/>
    <x v="17"/>
    <s v="acorradinoj@harvard.edu"/>
    <x v="0"/>
    <s v="Exc"/>
    <s v="D"/>
    <x v="3"/>
    <n v="3.645"/>
    <n v="14.58"/>
    <x v="1"/>
    <x v="2"/>
    <x v="0"/>
  </r>
  <r>
    <x v="18"/>
    <x v="16"/>
    <x v="18"/>
    <s v="A-D-0.2"/>
    <n v="6"/>
    <x v="18"/>
    <s v="adavidowskyl@netvibes.com"/>
    <x v="0"/>
    <s v="Ara"/>
    <s v="D"/>
    <x v="3"/>
    <n v="2.9849999999999999"/>
    <n v="17.91"/>
    <x v="2"/>
    <x v="2"/>
    <x v="1"/>
  </r>
  <r>
    <x v="19"/>
    <x v="17"/>
    <x v="19"/>
    <s v="R-M-2.5"/>
    <n v="4"/>
    <x v="19"/>
    <s v="aantukm@kickstarter.com"/>
    <x v="0"/>
    <s v="Rob"/>
    <s v="M"/>
    <x v="2"/>
    <n v="22.884999999999998"/>
    <n v="91.539999999999992"/>
    <x v="0"/>
    <x v="0"/>
    <x v="0"/>
  </r>
  <r>
    <x v="20"/>
    <x v="18"/>
    <x v="20"/>
    <s v="A-D-0.2"/>
    <n v="4"/>
    <x v="20"/>
    <s v="ikleinertn@timesonline.co.uk"/>
    <x v="0"/>
    <s v="Ara"/>
    <s v="D"/>
    <x v="3"/>
    <n v="2.9849999999999999"/>
    <n v="11.94"/>
    <x v="2"/>
    <x v="2"/>
    <x v="0"/>
  </r>
  <r>
    <x v="21"/>
    <x v="19"/>
    <x v="21"/>
    <s v="A-M-1"/>
    <n v="1"/>
    <x v="21"/>
    <s v="cblofeldo@amazon.co.uk"/>
    <x v="0"/>
    <s v="Ara"/>
    <s v="M"/>
    <x v="0"/>
    <n v="11.25"/>
    <n v="11.25"/>
    <x v="2"/>
    <x v="0"/>
    <x v="1"/>
  </r>
  <r>
    <x v="22"/>
    <x v="20"/>
    <x v="22"/>
    <s v="E-M-0.2"/>
    <n v="3"/>
    <x v="22"/>
    <s v=""/>
    <x v="0"/>
    <s v="Exc"/>
    <s v="M"/>
    <x v="3"/>
    <n v="4.125"/>
    <n v="12.375"/>
    <x v="1"/>
    <x v="0"/>
    <x v="0"/>
  </r>
  <r>
    <x v="23"/>
    <x v="21"/>
    <x v="23"/>
    <s v="A-M-0.5"/>
    <n v="4"/>
    <x v="23"/>
    <s v="sshalesq@umich.edu"/>
    <x v="0"/>
    <s v="Ara"/>
    <s v="M"/>
    <x v="1"/>
    <n v="6.75"/>
    <n v="27"/>
    <x v="2"/>
    <x v="0"/>
    <x v="0"/>
  </r>
  <r>
    <x v="24"/>
    <x v="22"/>
    <x v="24"/>
    <s v="A-M-0.2"/>
    <n v="5"/>
    <x v="24"/>
    <s v="vdanneilr@mtv.com"/>
    <x v="1"/>
    <s v="Ara"/>
    <s v="M"/>
    <x v="3"/>
    <n v="3.375"/>
    <n v="16.875"/>
    <x v="2"/>
    <x v="0"/>
    <x v="1"/>
  </r>
  <r>
    <x v="25"/>
    <x v="23"/>
    <x v="25"/>
    <s v="A-D-0.5"/>
    <n v="3"/>
    <x v="25"/>
    <s v="tnewburys@usda.gov"/>
    <x v="1"/>
    <s v="Ara"/>
    <s v="D"/>
    <x v="1"/>
    <n v="5.97"/>
    <n v="17.91"/>
    <x v="2"/>
    <x v="2"/>
    <x v="1"/>
  </r>
  <r>
    <x v="26"/>
    <x v="21"/>
    <x v="26"/>
    <s v="A-D-1"/>
    <n v="4"/>
    <x v="26"/>
    <s v="mcalcuttt@baidu.com"/>
    <x v="1"/>
    <s v="Ara"/>
    <s v="D"/>
    <x v="0"/>
    <n v="9.9499999999999993"/>
    <n v="39.799999999999997"/>
    <x v="2"/>
    <x v="2"/>
    <x v="0"/>
  </r>
  <r>
    <x v="27"/>
    <x v="24"/>
    <x v="27"/>
    <s v="L-M-0.2"/>
    <n v="5"/>
    <x v="27"/>
    <s v=""/>
    <x v="0"/>
    <s v="Lib"/>
    <s v="M"/>
    <x v="3"/>
    <n v="4.3650000000000002"/>
    <n v="21.825000000000003"/>
    <x v="3"/>
    <x v="0"/>
    <x v="1"/>
  </r>
  <r>
    <x v="27"/>
    <x v="24"/>
    <x v="27"/>
    <s v="A-D-0.5"/>
    <n v="6"/>
    <x v="27"/>
    <s v=""/>
    <x v="0"/>
    <s v="Ara"/>
    <s v="D"/>
    <x v="1"/>
    <n v="5.97"/>
    <n v="35.82"/>
    <x v="2"/>
    <x v="2"/>
    <x v="1"/>
  </r>
  <r>
    <x v="27"/>
    <x v="24"/>
    <x v="27"/>
    <s v="L-M-0.5"/>
    <n v="6"/>
    <x v="27"/>
    <s v=""/>
    <x v="0"/>
    <s v="Lib"/>
    <s v="M"/>
    <x v="1"/>
    <n v="8.73"/>
    <n v="52.38"/>
    <x v="3"/>
    <x v="0"/>
    <x v="1"/>
  </r>
  <r>
    <x v="28"/>
    <x v="25"/>
    <x v="28"/>
    <s v="L-L-0.2"/>
    <n v="5"/>
    <x v="28"/>
    <s v="ggatheralx@123-reg.co.uk"/>
    <x v="0"/>
    <s v="Lib"/>
    <s v="L"/>
    <x v="3"/>
    <n v="4.7549999999999999"/>
    <n v="23.774999999999999"/>
    <x v="3"/>
    <x v="1"/>
    <x v="1"/>
  </r>
  <r>
    <x v="29"/>
    <x v="26"/>
    <x v="29"/>
    <s v="L-L-0.5"/>
    <n v="6"/>
    <x v="29"/>
    <s v="uwelberryy@ebay.co.uk"/>
    <x v="2"/>
    <s v="Lib"/>
    <s v="L"/>
    <x v="1"/>
    <n v="9.51"/>
    <n v="57.06"/>
    <x v="3"/>
    <x v="1"/>
    <x v="0"/>
  </r>
  <r>
    <x v="30"/>
    <x v="27"/>
    <x v="30"/>
    <s v="A-D-0.5"/>
    <n v="6"/>
    <x v="30"/>
    <s v="feilhartz@who.int"/>
    <x v="0"/>
    <s v="Ara"/>
    <s v="D"/>
    <x v="1"/>
    <n v="5.97"/>
    <n v="35.82"/>
    <x v="2"/>
    <x v="2"/>
    <x v="1"/>
  </r>
  <r>
    <x v="31"/>
    <x v="28"/>
    <x v="31"/>
    <s v="L-M-0.2"/>
    <n v="2"/>
    <x v="31"/>
    <s v="zponting10@altervista.org"/>
    <x v="0"/>
    <s v="Lib"/>
    <s v="M"/>
    <x v="3"/>
    <n v="4.3650000000000002"/>
    <n v="8.73"/>
    <x v="3"/>
    <x v="0"/>
    <x v="1"/>
  </r>
  <r>
    <x v="32"/>
    <x v="29"/>
    <x v="32"/>
    <s v="L-L-0.5"/>
    <n v="3"/>
    <x v="32"/>
    <s v="sstrase11@booking.com"/>
    <x v="0"/>
    <s v="Lib"/>
    <s v="L"/>
    <x v="1"/>
    <n v="9.51"/>
    <n v="28.53"/>
    <x v="3"/>
    <x v="1"/>
    <x v="1"/>
  </r>
  <r>
    <x v="33"/>
    <x v="30"/>
    <x v="33"/>
    <s v="R-M-2.5"/>
    <n v="5"/>
    <x v="33"/>
    <s v="dde12@unesco.org"/>
    <x v="0"/>
    <s v="Rob"/>
    <s v="M"/>
    <x v="2"/>
    <n v="22.884999999999998"/>
    <n v="114.42499999999998"/>
    <x v="0"/>
    <x v="0"/>
    <x v="1"/>
  </r>
  <r>
    <x v="34"/>
    <x v="31"/>
    <x v="34"/>
    <s v="R-M-1"/>
    <n v="6"/>
    <x v="34"/>
    <s v=""/>
    <x v="0"/>
    <s v="Rob"/>
    <s v="M"/>
    <x v="0"/>
    <n v="9.9499999999999993"/>
    <n v="59.699999999999996"/>
    <x v="0"/>
    <x v="0"/>
    <x v="0"/>
  </r>
  <r>
    <x v="35"/>
    <x v="32"/>
    <x v="35"/>
    <s v="L-M-1"/>
    <n v="3"/>
    <x v="35"/>
    <s v=""/>
    <x v="0"/>
    <s v="Lib"/>
    <s v="M"/>
    <x v="0"/>
    <n v="14.55"/>
    <n v="43.650000000000006"/>
    <x v="3"/>
    <x v="0"/>
    <x v="1"/>
  </r>
  <r>
    <x v="36"/>
    <x v="33"/>
    <x v="36"/>
    <s v="E-D-0.2"/>
    <n v="2"/>
    <x v="36"/>
    <s v="lyeoland15@pbs.org"/>
    <x v="0"/>
    <s v="Exc"/>
    <s v="D"/>
    <x v="3"/>
    <n v="3.645"/>
    <n v="7.29"/>
    <x v="1"/>
    <x v="2"/>
    <x v="0"/>
  </r>
  <r>
    <x v="37"/>
    <x v="34"/>
    <x v="37"/>
    <s v="R-D-0.2"/>
    <n v="3"/>
    <x v="37"/>
    <s v="atolworthy16@toplist.cz"/>
    <x v="0"/>
    <s v="Rob"/>
    <s v="D"/>
    <x v="3"/>
    <n v="2.6849999999999996"/>
    <n v="8.0549999999999997"/>
    <x v="0"/>
    <x v="2"/>
    <x v="0"/>
  </r>
  <r>
    <x v="38"/>
    <x v="35"/>
    <x v="38"/>
    <s v="L-L-2.5"/>
    <n v="2"/>
    <x v="38"/>
    <s v=""/>
    <x v="0"/>
    <s v="Lib"/>
    <s v="L"/>
    <x v="2"/>
    <n v="36.454999999999998"/>
    <n v="72.91"/>
    <x v="3"/>
    <x v="1"/>
    <x v="1"/>
  </r>
  <r>
    <x v="39"/>
    <x v="36"/>
    <x v="39"/>
    <s v="E-M-0.5"/>
    <n v="2"/>
    <x v="39"/>
    <s v="obaudassi18@seesaa.net"/>
    <x v="0"/>
    <s v="Exc"/>
    <s v="M"/>
    <x v="1"/>
    <n v="8.25"/>
    <n v="16.5"/>
    <x v="1"/>
    <x v="0"/>
    <x v="0"/>
  </r>
  <r>
    <x v="40"/>
    <x v="37"/>
    <x v="40"/>
    <s v="L-D-2.5"/>
    <n v="6"/>
    <x v="40"/>
    <s v="pkingsbury19@comcast.net"/>
    <x v="0"/>
    <s v="Lib"/>
    <s v="D"/>
    <x v="2"/>
    <n v="29.784999999999997"/>
    <n v="178.70999999999998"/>
    <x v="3"/>
    <x v="2"/>
    <x v="1"/>
  </r>
  <r>
    <x v="41"/>
    <x v="38"/>
    <x v="41"/>
    <s v="E-M-2.5"/>
    <n v="2"/>
    <x v="41"/>
    <s v=""/>
    <x v="0"/>
    <s v="Exc"/>
    <s v="M"/>
    <x v="2"/>
    <n v="31.624999999999996"/>
    <n v="63.249999999999993"/>
    <x v="1"/>
    <x v="0"/>
    <x v="0"/>
  </r>
  <r>
    <x v="42"/>
    <x v="39"/>
    <x v="42"/>
    <s v="A-L-0.2"/>
    <n v="2"/>
    <x v="42"/>
    <s v="acurley1b@hao123.com"/>
    <x v="0"/>
    <s v="Ara"/>
    <s v="L"/>
    <x v="3"/>
    <n v="3.8849999999999998"/>
    <n v="7.77"/>
    <x v="2"/>
    <x v="1"/>
    <x v="0"/>
  </r>
  <r>
    <x v="43"/>
    <x v="40"/>
    <x v="43"/>
    <s v="A-D-2.5"/>
    <n v="4"/>
    <x v="43"/>
    <s v="rmcgilvary1c@tamu.edu"/>
    <x v="0"/>
    <s v="Ara"/>
    <s v="D"/>
    <x v="2"/>
    <n v="22.884999999999998"/>
    <n v="91.539999999999992"/>
    <x v="2"/>
    <x v="2"/>
    <x v="1"/>
  </r>
  <r>
    <x v="44"/>
    <x v="41"/>
    <x v="44"/>
    <s v="A-L-1"/>
    <n v="3"/>
    <x v="44"/>
    <s v="ipikett1d@xinhuanet.com"/>
    <x v="0"/>
    <s v="Ara"/>
    <s v="L"/>
    <x v="0"/>
    <n v="12.95"/>
    <n v="38.849999999999994"/>
    <x v="2"/>
    <x v="1"/>
    <x v="1"/>
  </r>
  <r>
    <x v="45"/>
    <x v="42"/>
    <x v="45"/>
    <s v="L-D-0.5"/>
    <n v="2"/>
    <x v="45"/>
    <s v="ibouldon1e@gizmodo.com"/>
    <x v="0"/>
    <s v="Lib"/>
    <s v="D"/>
    <x v="1"/>
    <n v="7.77"/>
    <n v="15.54"/>
    <x v="3"/>
    <x v="2"/>
    <x v="1"/>
  </r>
  <r>
    <x v="46"/>
    <x v="43"/>
    <x v="46"/>
    <s v="L-L-2.5"/>
    <n v="4"/>
    <x v="46"/>
    <s v="kflanders1f@over-blog.com"/>
    <x v="1"/>
    <s v="Lib"/>
    <s v="L"/>
    <x v="2"/>
    <n v="36.454999999999998"/>
    <n v="145.82"/>
    <x v="3"/>
    <x v="1"/>
    <x v="0"/>
  </r>
  <r>
    <x v="47"/>
    <x v="44"/>
    <x v="47"/>
    <s v="R-M-0.5"/>
    <n v="5"/>
    <x v="47"/>
    <s v="hmattioli1g@webmd.com"/>
    <x v="2"/>
    <s v="Rob"/>
    <s v="M"/>
    <x v="1"/>
    <n v="5.97"/>
    <n v="29.849999999999998"/>
    <x v="0"/>
    <x v="0"/>
    <x v="1"/>
  </r>
  <r>
    <x v="47"/>
    <x v="44"/>
    <x v="47"/>
    <s v="L-L-2.5"/>
    <n v="2"/>
    <x v="47"/>
    <s v="hmattioli1g@webmd.com"/>
    <x v="2"/>
    <s v="Lib"/>
    <s v="L"/>
    <x v="2"/>
    <n v="36.454999999999998"/>
    <n v="72.91"/>
    <x v="3"/>
    <x v="1"/>
    <x v="1"/>
  </r>
  <r>
    <x v="48"/>
    <x v="45"/>
    <x v="48"/>
    <s v="L-M-1"/>
    <n v="5"/>
    <x v="48"/>
    <s v="agillard1i@issuu.com"/>
    <x v="0"/>
    <s v="Lib"/>
    <s v="M"/>
    <x v="0"/>
    <n v="14.55"/>
    <n v="72.75"/>
    <x v="3"/>
    <x v="0"/>
    <x v="1"/>
  </r>
  <r>
    <x v="49"/>
    <x v="46"/>
    <x v="49"/>
    <s v="L-L-1"/>
    <n v="3"/>
    <x v="49"/>
    <s v=""/>
    <x v="0"/>
    <s v="Lib"/>
    <s v="L"/>
    <x v="0"/>
    <n v="15.85"/>
    <n v="47.55"/>
    <x v="3"/>
    <x v="1"/>
    <x v="1"/>
  </r>
  <r>
    <x v="50"/>
    <x v="47"/>
    <x v="50"/>
    <s v="E-D-0.2"/>
    <n v="3"/>
    <x v="50"/>
    <s v="tgrizard1k@odnoklassniki.ru"/>
    <x v="0"/>
    <s v="Exc"/>
    <s v="D"/>
    <x v="3"/>
    <n v="3.645"/>
    <n v="10.935"/>
    <x v="1"/>
    <x v="2"/>
    <x v="0"/>
  </r>
  <r>
    <x v="51"/>
    <x v="48"/>
    <x v="51"/>
    <s v="E-L-1"/>
    <n v="4"/>
    <x v="51"/>
    <s v="rrelton1l@stanford.edu"/>
    <x v="0"/>
    <s v="Exc"/>
    <s v="L"/>
    <x v="0"/>
    <n v="14.85"/>
    <n v="59.4"/>
    <x v="1"/>
    <x v="1"/>
    <x v="1"/>
  </r>
  <r>
    <x v="52"/>
    <x v="49"/>
    <x v="52"/>
    <s v="L-D-2.5"/>
    <n v="3"/>
    <x v="52"/>
    <s v=""/>
    <x v="0"/>
    <s v="Lib"/>
    <s v="D"/>
    <x v="2"/>
    <n v="29.784999999999997"/>
    <n v="89.35499999999999"/>
    <x v="3"/>
    <x v="2"/>
    <x v="0"/>
  </r>
  <r>
    <x v="53"/>
    <x v="50"/>
    <x v="53"/>
    <s v="L-M-0.5"/>
    <n v="3"/>
    <x v="53"/>
    <s v="sgilroy1n@eepurl.com"/>
    <x v="0"/>
    <s v="Lib"/>
    <s v="M"/>
    <x v="1"/>
    <n v="8.73"/>
    <n v="26.19"/>
    <x v="3"/>
    <x v="0"/>
    <x v="0"/>
  </r>
  <r>
    <x v="54"/>
    <x v="51"/>
    <x v="54"/>
    <s v="A-D-2.5"/>
    <n v="5"/>
    <x v="54"/>
    <s v="ccottingham1o@wikipedia.org"/>
    <x v="0"/>
    <s v="Ara"/>
    <s v="D"/>
    <x v="2"/>
    <n v="22.884999999999998"/>
    <n v="114.42499999999998"/>
    <x v="2"/>
    <x v="2"/>
    <x v="1"/>
  </r>
  <r>
    <x v="55"/>
    <x v="52"/>
    <x v="55"/>
    <s v="R-D-0.5"/>
    <n v="5"/>
    <x v="55"/>
    <s v=""/>
    <x v="2"/>
    <s v="Rob"/>
    <s v="D"/>
    <x v="1"/>
    <n v="5.3699999999999992"/>
    <n v="26.849999999999994"/>
    <x v="0"/>
    <x v="2"/>
    <x v="0"/>
  </r>
  <r>
    <x v="56"/>
    <x v="53"/>
    <x v="56"/>
    <s v="L-L-0.2"/>
    <n v="5"/>
    <x v="56"/>
    <s v=""/>
    <x v="0"/>
    <s v="Lib"/>
    <s v="L"/>
    <x v="3"/>
    <n v="4.7549999999999999"/>
    <n v="23.774999999999999"/>
    <x v="3"/>
    <x v="1"/>
    <x v="0"/>
  </r>
  <r>
    <x v="57"/>
    <x v="54"/>
    <x v="57"/>
    <s v="A-M-0.5"/>
    <n v="1"/>
    <x v="57"/>
    <s v="adykes1r@eventbrite.com"/>
    <x v="0"/>
    <s v="Ara"/>
    <s v="M"/>
    <x v="1"/>
    <n v="6.75"/>
    <n v="6.75"/>
    <x v="2"/>
    <x v="0"/>
    <x v="1"/>
  </r>
  <r>
    <x v="58"/>
    <x v="55"/>
    <x v="58"/>
    <s v="R-M-0.5"/>
    <n v="6"/>
    <x v="58"/>
    <s v=""/>
    <x v="0"/>
    <s v="Rob"/>
    <s v="M"/>
    <x v="1"/>
    <n v="5.97"/>
    <n v="35.82"/>
    <x v="0"/>
    <x v="0"/>
    <x v="0"/>
  </r>
  <r>
    <x v="59"/>
    <x v="56"/>
    <x v="59"/>
    <s v="R-D-2.5"/>
    <n v="4"/>
    <x v="59"/>
    <s v="acockrem1t@engadget.com"/>
    <x v="0"/>
    <s v="Rob"/>
    <s v="D"/>
    <x v="2"/>
    <n v="20.584999999999997"/>
    <n v="82.339999999999989"/>
    <x v="0"/>
    <x v="2"/>
    <x v="0"/>
  </r>
  <r>
    <x v="60"/>
    <x v="57"/>
    <x v="60"/>
    <s v="R-L-0.5"/>
    <n v="1"/>
    <x v="60"/>
    <s v="bumpleby1u@soundcloud.com"/>
    <x v="0"/>
    <s v="Rob"/>
    <s v="L"/>
    <x v="1"/>
    <n v="7.169999999999999"/>
    <n v="7.169999999999999"/>
    <x v="0"/>
    <x v="1"/>
    <x v="0"/>
  </r>
  <r>
    <x v="61"/>
    <x v="58"/>
    <x v="61"/>
    <s v="L-L-0.2"/>
    <n v="2"/>
    <x v="61"/>
    <s v="nsaleway1v@dedecms.com"/>
    <x v="0"/>
    <s v="Lib"/>
    <s v="L"/>
    <x v="3"/>
    <n v="4.7549999999999999"/>
    <n v="9.51"/>
    <x v="3"/>
    <x v="1"/>
    <x v="1"/>
  </r>
  <r>
    <x v="62"/>
    <x v="59"/>
    <x v="62"/>
    <s v="R-M-0.2"/>
    <n v="1"/>
    <x v="62"/>
    <s v="hgoulter1w@abc.net.au"/>
    <x v="0"/>
    <s v="Rob"/>
    <s v="M"/>
    <x v="3"/>
    <n v="2.9849999999999999"/>
    <n v="2.9849999999999999"/>
    <x v="0"/>
    <x v="0"/>
    <x v="1"/>
  </r>
  <r>
    <x v="63"/>
    <x v="60"/>
    <x v="63"/>
    <s v="R-M-1"/>
    <n v="6"/>
    <x v="63"/>
    <s v="grizzello1x@symantec.com"/>
    <x v="2"/>
    <s v="Rob"/>
    <s v="M"/>
    <x v="0"/>
    <n v="9.9499999999999993"/>
    <n v="59.699999999999996"/>
    <x v="0"/>
    <x v="0"/>
    <x v="0"/>
  </r>
  <r>
    <x v="64"/>
    <x v="61"/>
    <x v="64"/>
    <s v="E-L-2.5"/>
    <n v="4"/>
    <x v="64"/>
    <s v="slist1y@mapquest.com"/>
    <x v="0"/>
    <s v="Exc"/>
    <s v="L"/>
    <x v="2"/>
    <n v="34.154999999999994"/>
    <n v="136.61999999999998"/>
    <x v="1"/>
    <x v="1"/>
    <x v="1"/>
  </r>
  <r>
    <x v="65"/>
    <x v="62"/>
    <x v="65"/>
    <s v="L-L-0.2"/>
    <n v="2"/>
    <x v="65"/>
    <s v="sedmondson1z@theguardian.com"/>
    <x v="1"/>
    <s v="Lib"/>
    <s v="L"/>
    <x v="3"/>
    <n v="4.7549999999999999"/>
    <n v="9.51"/>
    <x v="3"/>
    <x v="1"/>
    <x v="1"/>
  </r>
  <r>
    <x v="66"/>
    <x v="63"/>
    <x v="66"/>
    <s v="A-M-2.5"/>
    <n v="3"/>
    <x v="66"/>
    <s v=""/>
    <x v="0"/>
    <s v="Ara"/>
    <s v="M"/>
    <x v="2"/>
    <n v="25.874999999999996"/>
    <n v="77.624999999999986"/>
    <x v="2"/>
    <x v="0"/>
    <x v="1"/>
  </r>
  <r>
    <x v="67"/>
    <x v="64"/>
    <x v="67"/>
    <s v="L-M-0.2"/>
    <n v="5"/>
    <x v="67"/>
    <s v=""/>
    <x v="0"/>
    <s v="Lib"/>
    <s v="M"/>
    <x v="3"/>
    <n v="4.3650000000000002"/>
    <n v="21.825000000000003"/>
    <x v="3"/>
    <x v="0"/>
    <x v="0"/>
  </r>
  <r>
    <x v="68"/>
    <x v="65"/>
    <x v="68"/>
    <s v="E-L-0.5"/>
    <n v="2"/>
    <x v="68"/>
    <s v="jrangall22@newsvine.com"/>
    <x v="0"/>
    <s v="Exc"/>
    <s v="L"/>
    <x v="1"/>
    <n v="8.91"/>
    <n v="17.82"/>
    <x v="1"/>
    <x v="1"/>
    <x v="0"/>
  </r>
  <r>
    <x v="69"/>
    <x v="66"/>
    <x v="69"/>
    <s v="R-D-1"/>
    <n v="6"/>
    <x v="69"/>
    <s v="kboorn23@ezinearticles.com"/>
    <x v="1"/>
    <s v="Rob"/>
    <s v="D"/>
    <x v="0"/>
    <n v="8.9499999999999993"/>
    <n v="53.699999999999996"/>
    <x v="0"/>
    <x v="2"/>
    <x v="0"/>
  </r>
  <r>
    <x v="70"/>
    <x v="67"/>
    <x v="70"/>
    <s v="R-L-0.2"/>
    <n v="1"/>
    <x v="70"/>
    <s v=""/>
    <x v="1"/>
    <s v="Rob"/>
    <s v="L"/>
    <x v="3"/>
    <n v="3.5849999999999995"/>
    <n v="3.5849999999999995"/>
    <x v="0"/>
    <x v="1"/>
    <x v="0"/>
  </r>
  <r>
    <x v="71"/>
    <x v="68"/>
    <x v="71"/>
    <s v="E-D-0.2"/>
    <n v="2"/>
    <x v="71"/>
    <s v="celgey25@webs.com"/>
    <x v="0"/>
    <s v="Exc"/>
    <s v="D"/>
    <x v="3"/>
    <n v="3.645"/>
    <n v="7.29"/>
    <x v="1"/>
    <x v="2"/>
    <x v="1"/>
  </r>
  <r>
    <x v="72"/>
    <x v="69"/>
    <x v="72"/>
    <s v="A-M-0.5"/>
    <n v="6"/>
    <x v="72"/>
    <s v="lmizzi26@rakuten.co.jp"/>
    <x v="0"/>
    <s v="Ara"/>
    <s v="M"/>
    <x v="1"/>
    <n v="6.75"/>
    <n v="40.5"/>
    <x v="2"/>
    <x v="0"/>
    <x v="0"/>
  </r>
  <r>
    <x v="73"/>
    <x v="70"/>
    <x v="73"/>
    <s v="R-L-1"/>
    <n v="4"/>
    <x v="73"/>
    <s v="cgiacomazzo27@jigsy.com"/>
    <x v="0"/>
    <s v="Rob"/>
    <s v="L"/>
    <x v="0"/>
    <n v="11.95"/>
    <n v="47.8"/>
    <x v="0"/>
    <x v="1"/>
    <x v="1"/>
  </r>
  <r>
    <x v="74"/>
    <x v="71"/>
    <x v="74"/>
    <s v="A-L-0.5"/>
    <n v="5"/>
    <x v="74"/>
    <s v="aarnow28@arizona.edu"/>
    <x v="0"/>
    <s v="Ara"/>
    <s v="L"/>
    <x v="1"/>
    <n v="7.77"/>
    <n v="38.849999999999994"/>
    <x v="2"/>
    <x v="1"/>
    <x v="0"/>
  </r>
  <r>
    <x v="75"/>
    <x v="72"/>
    <x v="75"/>
    <s v="L-L-2.5"/>
    <n v="3"/>
    <x v="75"/>
    <s v="syann29@senate.gov"/>
    <x v="0"/>
    <s v="Lib"/>
    <s v="L"/>
    <x v="2"/>
    <n v="36.454999999999998"/>
    <n v="109.36499999999999"/>
    <x v="3"/>
    <x v="1"/>
    <x v="0"/>
  </r>
  <r>
    <x v="76"/>
    <x v="73"/>
    <x v="76"/>
    <s v="L-M-2.5"/>
    <n v="3"/>
    <x v="76"/>
    <s v="bnaulls2a@tiny.cc"/>
    <x v="1"/>
    <s v="Lib"/>
    <s v="M"/>
    <x v="2"/>
    <n v="33.464999999999996"/>
    <n v="100.39499999999998"/>
    <x v="3"/>
    <x v="0"/>
    <x v="0"/>
  </r>
  <r>
    <x v="77"/>
    <x v="74"/>
    <x v="77"/>
    <s v="R-D-2.5"/>
    <n v="4"/>
    <x v="77"/>
    <s v=""/>
    <x v="0"/>
    <s v="Rob"/>
    <s v="D"/>
    <x v="2"/>
    <n v="20.584999999999997"/>
    <n v="82.339999999999989"/>
    <x v="0"/>
    <x v="2"/>
    <x v="0"/>
  </r>
  <r>
    <x v="78"/>
    <x v="75"/>
    <x v="78"/>
    <s v="L-L-0.5"/>
    <n v="1"/>
    <x v="78"/>
    <s v="zsherewood2c@apache.org"/>
    <x v="0"/>
    <s v="Lib"/>
    <s v="L"/>
    <x v="1"/>
    <n v="9.51"/>
    <n v="9.51"/>
    <x v="3"/>
    <x v="1"/>
    <x v="1"/>
  </r>
  <r>
    <x v="79"/>
    <x v="76"/>
    <x v="79"/>
    <s v="A-L-2.5"/>
    <n v="3"/>
    <x v="79"/>
    <s v="jdufaire2d@fc2.com"/>
    <x v="0"/>
    <s v="Ara"/>
    <s v="L"/>
    <x v="2"/>
    <n v="29.784999999999997"/>
    <n v="89.35499999999999"/>
    <x v="2"/>
    <x v="1"/>
    <x v="1"/>
  </r>
  <r>
    <x v="79"/>
    <x v="76"/>
    <x v="79"/>
    <s v="A-D-0.2"/>
    <n v="4"/>
    <x v="79"/>
    <s v="jdufaire2d@fc2.com"/>
    <x v="0"/>
    <s v="Ara"/>
    <s v="D"/>
    <x v="3"/>
    <n v="2.9849999999999999"/>
    <n v="11.94"/>
    <x v="2"/>
    <x v="2"/>
    <x v="1"/>
  </r>
  <r>
    <x v="80"/>
    <x v="77"/>
    <x v="80"/>
    <s v="A-M-1"/>
    <n v="3"/>
    <x v="80"/>
    <s v="bkeaveney2f@netlog.com"/>
    <x v="0"/>
    <s v="Ara"/>
    <s v="M"/>
    <x v="0"/>
    <n v="11.25"/>
    <n v="33.75"/>
    <x v="2"/>
    <x v="0"/>
    <x v="1"/>
  </r>
  <r>
    <x v="81"/>
    <x v="78"/>
    <x v="81"/>
    <s v="R-L-1"/>
    <n v="3"/>
    <x v="81"/>
    <s v="egrise2g@cargocollective.com"/>
    <x v="0"/>
    <s v="Rob"/>
    <s v="L"/>
    <x v="0"/>
    <n v="11.95"/>
    <n v="35.849999999999994"/>
    <x v="0"/>
    <x v="1"/>
    <x v="1"/>
  </r>
  <r>
    <x v="82"/>
    <x v="79"/>
    <x v="82"/>
    <s v="A-L-1"/>
    <n v="6"/>
    <x v="82"/>
    <s v="tgottelier2h@vistaprint.com"/>
    <x v="0"/>
    <s v="Ara"/>
    <s v="L"/>
    <x v="0"/>
    <n v="12.95"/>
    <n v="77.699999999999989"/>
    <x v="2"/>
    <x v="1"/>
    <x v="1"/>
  </r>
  <r>
    <x v="83"/>
    <x v="80"/>
    <x v="83"/>
    <s v="A-L-1"/>
    <n v="4"/>
    <x v="83"/>
    <s v=""/>
    <x v="1"/>
    <s v="Ara"/>
    <s v="L"/>
    <x v="0"/>
    <n v="12.95"/>
    <n v="51.8"/>
    <x v="2"/>
    <x v="1"/>
    <x v="0"/>
  </r>
  <r>
    <x v="84"/>
    <x v="81"/>
    <x v="84"/>
    <s v="A-M-2.5"/>
    <n v="4"/>
    <x v="84"/>
    <s v="agreenhead2j@dailymail.co.uk"/>
    <x v="0"/>
    <s v="Ara"/>
    <s v="M"/>
    <x v="2"/>
    <n v="25.874999999999996"/>
    <n v="103.49999999999999"/>
    <x v="2"/>
    <x v="0"/>
    <x v="1"/>
  </r>
  <r>
    <x v="85"/>
    <x v="82"/>
    <x v="85"/>
    <s v="E-L-1"/>
    <n v="3"/>
    <x v="85"/>
    <s v=""/>
    <x v="0"/>
    <s v="Exc"/>
    <s v="L"/>
    <x v="0"/>
    <n v="14.85"/>
    <n v="44.55"/>
    <x v="1"/>
    <x v="1"/>
    <x v="0"/>
  </r>
  <r>
    <x v="86"/>
    <x v="83"/>
    <x v="86"/>
    <s v="E-L-0.5"/>
    <n v="4"/>
    <x v="86"/>
    <s v="elangcaster2l@spotify.com"/>
    <x v="2"/>
    <s v="Exc"/>
    <s v="L"/>
    <x v="1"/>
    <n v="8.91"/>
    <n v="35.64"/>
    <x v="1"/>
    <x v="1"/>
    <x v="0"/>
  </r>
  <r>
    <x v="87"/>
    <x v="84"/>
    <x v="87"/>
    <s v="A-D-0.2"/>
    <n v="6"/>
    <x v="87"/>
    <s v=""/>
    <x v="1"/>
    <s v="Ara"/>
    <s v="D"/>
    <x v="3"/>
    <n v="2.9849999999999999"/>
    <n v="17.91"/>
    <x v="2"/>
    <x v="2"/>
    <x v="0"/>
  </r>
  <r>
    <x v="88"/>
    <x v="85"/>
    <x v="88"/>
    <s v="A-M-2.5"/>
    <n v="6"/>
    <x v="88"/>
    <s v="nmagauran2n@51.la"/>
    <x v="0"/>
    <s v="Ara"/>
    <s v="M"/>
    <x v="2"/>
    <n v="25.874999999999996"/>
    <n v="155.24999999999997"/>
    <x v="2"/>
    <x v="0"/>
    <x v="1"/>
  </r>
  <r>
    <x v="89"/>
    <x v="86"/>
    <x v="89"/>
    <s v="A-D-0.2"/>
    <n v="2"/>
    <x v="89"/>
    <s v="vkirdsch2o@google.fr"/>
    <x v="0"/>
    <s v="Ara"/>
    <s v="D"/>
    <x v="3"/>
    <n v="2.9849999999999999"/>
    <n v="5.97"/>
    <x v="2"/>
    <x v="2"/>
    <x v="1"/>
  </r>
  <r>
    <x v="90"/>
    <x v="87"/>
    <x v="90"/>
    <s v="A-M-0.5"/>
    <n v="2"/>
    <x v="90"/>
    <s v="iwhapple2p@com.com"/>
    <x v="0"/>
    <s v="Ara"/>
    <s v="M"/>
    <x v="1"/>
    <n v="6.75"/>
    <n v="13.5"/>
    <x v="2"/>
    <x v="0"/>
    <x v="1"/>
  </r>
  <r>
    <x v="91"/>
    <x v="25"/>
    <x v="91"/>
    <s v="A-D-0.2"/>
    <n v="1"/>
    <x v="91"/>
    <s v=""/>
    <x v="1"/>
    <s v="Ara"/>
    <s v="D"/>
    <x v="3"/>
    <n v="2.9849999999999999"/>
    <n v="2.9849999999999999"/>
    <x v="2"/>
    <x v="2"/>
    <x v="1"/>
  </r>
  <r>
    <x v="92"/>
    <x v="88"/>
    <x v="92"/>
    <s v="L-M-0.2"/>
    <n v="3"/>
    <x v="92"/>
    <s v=""/>
    <x v="0"/>
    <s v="Lib"/>
    <s v="M"/>
    <x v="3"/>
    <n v="4.3650000000000002"/>
    <n v="13.095000000000001"/>
    <x v="3"/>
    <x v="0"/>
    <x v="0"/>
  </r>
  <r>
    <x v="93"/>
    <x v="89"/>
    <x v="93"/>
    <s v="A-L-0.2"/>
    <n v="2"/>
    <x v="93"/>
    <s v=""/>
    <x v="0"/>
    <s v="Ara"/>
    <s v="L"/>
    <x v="3"/>
    <n v="3.8849999999999998"/>
    <n v="7.77"/>
    <x v="2"/>
    <x v="1"/>
    <x v="0"/>
  </r>
  <r>
    <x v="94"/>
    <x v="90"/>
    <x v="94"/>
    <s v="L-D-2.5"/>
    <n v="5"/>
    <x v="94"/>
    <s v="nyoules2t@reference.com"/>
    <x v="1"/>
    <s v="Lib"/>
    <s v="D"/>
    <x v="2"/>
    <n v="29.784999999999997"/>
    <n v="148.92499999999998"/>
    <x v="3"/>
    <x v="2"/>
    <x v="0"/>
  </r>
  <r>
    <x v="95"/>
    <x v="91"/>
    <x v="95"/>
    <s v="L-D-1"/>
    <n v="3"/>
    <x v="95"/>
    <s v="daizikovitz2u@answers.com"/>
    <x v="1"/>
    <s v="Lib"/>
    <s v="D"/>
    <x v="0"/>
    <n v="12.95"/>
    <n v="38.849999999999994"/>
    <x v="3"/>
    <x v="2"/>
    <x v="0"/>
  </r>
  <r>
    <x v="96"/>
    <x v="92"/>
    <x v="96"/>
    <s v="R-M-0.2"/>
    <n v="4"/>
    <x v="96"/>
    <s v="brevel2v@fastcompany.com"/>
    <x v="0"/>
    <s v="Rob"/>
    <s v="M"/>
    <x v="3"/>
    <n v="2.9849999999999999"/>
    <n v="11.94"/>
    <x v="0"/>
    <x v="0"/>
    <x v="1"/>
  </r>
  <r>
    <x v="97"/>
    <x v="93"/>
    <x v="97"/>
    <s v="L-M-1"/>
    <n v="6"/>
    <x v="97"/>
    <s v="epriddis2w@nationalgeographic.com"/>
    <x v="0"/>
    <s v="Lib"/>
    <s v="M"/>
    <x v="0"/>
    <n v="14.55"/>
    <n v="87.300000000000011"/>
    <x v="3"/>
    <x v="0"/>
    <x v="1"/>
  </r>
  <r>
    <x v="98"/>
    <x v="94"/>
    <x v="98"/>
    <s v="A-M-0.5"/>
    <n v="6"/>
    <x v="98"/>
    <s v="qveel2x@jugem.jp"/>
    <x v="0"/>
    <s v="Ara"/>
    <s v="M"/>
    <x v="1"/>
    <n v="6.75"/>
    <n v="40.5"/>
    <x v="2"/>
    <x v="0"/>
    <x v="0"/>
  </r>
  <r>
    <x v="99"/>
    <x v="95"/>
    <x v="99"/>
    <s v="E-D-1"/>
    <n v="2"/>
    <x v="99"/>
    <s v="lconyers2y@twitter.com"/>
    <x v="0"/>
    <s v="Exc"/>
    <s v="D"/>
    <x v="0"/>
    <n v="12.15"/>
    <n v="24.3"/>
    <x v="1"/>
    <x v="2"/>
    <x v="1"/>
  </r>
  <r>
    <x v="100"/>
    <x v="96"/>
    <x v="100"/>
    <s v="R-M-0.5"/>
    <n v="3"/>
    <x v="100"/>
    <s v="pwye2z@dagondesign.com"/>
    <x v="0"/>
    <s v="Rob"/>
    <s v="M"/>
    <x v="1"/>
    <n v="5.97"/>
    <n v="17.91"/>
    <x v="0"/>
    <x v="0"/>
    <x v="0"/>
  </r>
  <r>
    <x v="101"/>
    <x v="97"/>
    <x v="101"/>
    <s v="A-M-0.5"/>
    <n v="4"/>
    <x v="101"/>
    <s v=""/>
    <x v="0"/>
    <s v="Ara"/>
    <s v="M"/>
    <x v="1"/>
    <n v="6.75"/>
    <n v="27"/>
    <x v="2"/>
    <x v="0"/>
    <x v="1"/>
  </r>
  <r>
    <x v="102"/>
    <x v="98"/>
    <x v="102"/>
    <s v="L-D-0.5"/>
    <n v="1"/>
    <x v="102"/>
    <s v="tsheryn31@mtv.com"/>
    <x v="0"/>
    <s v="Lib"/>
    <s v="D"/>
    <x v="1"/>
    <n v="7.77"/>
    <n v="7.77"/>
    <x v="3"/>
    <x v="2"/>
    <x v="0"/>
  </r>
  <r>
    <x v="103"/>
    <x v="99"/>
    <x v="103"/>
    <s v="E-L-0.2"/>
    <n v="3"/>
    <x v="103"/>
    <s v="mredgrave32@cargocollective.com"/>
    <x v="0"/>
    <s v="Exc"/>
    <s v="L"/>
    <x v="3"/>
    <n v="4.4550000000000001"/>
    <n v="13.365"/>
    <x v="1"/>
    <x v="1"/>
    <x v="0"/>
  </r>
  <r>
    <x v="104"/>
    <x v="100"/>
    <x v="104"/>
    <s v="R-D-0.5"/>
    <n v="5"/>
    <x v="104"/>
    <s v="bfominov33@yale.edu"/>
    <x v="0"/>
    <s v="Rob"/>
    <s v="D"/>
    <x v="1"/>
    <n v="5.3699999999999992"/>
    <n v="26.849999999999994"/>
    <x v="0"/>
    <x v="2"/>
    <x v="1"/>
  </r>
  <r>
    <x v="105"/>
    <x v="101"/>
    <x v="105"/>
    <s v="A-M-1"/>
    <n v="1"/>
    <x v="105"/>
    <s v="scritchlow34@un.org"/>
    <x v="0"/>
    <s v="Ara"/>
    <s v="M"/>
    <x v="0"/>
    <n v="11.25"/>
    <n v="11.25"/>
    <x v="2"/>
    <x v="0"/>
    <x v="1"/>
  </r>
  <r>
    <x v="106"/>
    <x v="102"/>
    <x v="106"/>
    <s v="L-M-1"/>
    <n v="1"/>
    <x v="106"/>
    <s v="msteptow35@earthlink.net"/>
    <x v="1"/>
    <s v="Lib"/>
    <s v="M"/>
    <x v="0"/>
    <n v="14.55"/>
    <n v="14.55"/>
    <x v="3"/>
    <x v="0"/>
    <x v="1"/>
  </r>
  <r>
    <x v="107"/>
    <x v="103"/>
    <x v="107"/>
    <s v="R-L-0.2"/>
    <n v="4"/>
    <x v="107"/>
    <s v=""/>
    <x v="0"/>
    <s v="Rob"/>
    <s v="L"/>
    <x v="3"/>
    <n v="3.5849999999999995"/>
    <n v="14.339999999999998"/>
    <x v="0"/>
    <x v="1"/>
    <x v="1"/>
  </r>
  <r>
    <x v="108"/>
    <x v="104"/>
    <x v="108"/>
    <s v="L-L-1"/>
    <n v="1"/>
    <x v="108"/>
    <s v="imulliner37@pinterest.com"/>
    <x v="2"/>
    <s v="Lib"/>
    <s v="L"/>
    <x v="0"/>
    <n v="15.85"/>
    <n v="15.85"/>
    <x v="3"/>
    <x v="1"/>
    <x v="1"/>
  </r>
  <r>
    <x v="109"/>
    <x v="105"/>
    <x v="109"/>
    <s v="L-L-0.2"/>
    <n v="4"/>
    <x v="109"/>
    <s v="gstandley38@dion.ne.jp"/>
    <x v="1"/>
    <s v="Lib"/>
    <s v="L"/>
    <x v="3"/>
    <n v="4.7549999999999999"/>
    <n v="19.02"/>
    <x v="3"/>
    <x v="1"/>
    <x v="0"/>
  </r>
  <r>
    <x v="110"/>
    <x v="11"/>
    <x v="110"/>
    <s v="L-L-0.5"/>
    <n v="4"/>
    <x v="110"/>
    <s v="bdrage39@youku.com"/>
    <x v="0"/>
    <s v="Lib"/>
    <s v="L"/>
    <x v="1"/>
    <n v="9.51"/>
    <n v="38.04"/>
    <x v="3"/>
    <x v="1"/>
    <x v="1"/>
  </r>
  <r>
    <x v="111"/>
    <x v="106"/>
    <x v="111"/>
    <s v="E-D-0.5"/>
    <n v="3"/>
    <x v="111"/>
    <s v="myallop3a@fema.gov"/>
    <x v="0"/>
    <s v="Exc"/>
    <s v="D"/>
    <x v="1"/>
    <n v="7.29"/>
    <n v="21.87"/>
    <x v="1"/>
    <x v="2"/>
    <x v="0"/>
  </r>
  <r>
    <x v="112"/>
    <x v="107"/>
    <x v="112"/>
    <s v="E-M-0.2"/>
    <n v="1"/>
    <x v="112"/>
    <s v="cswitsur3b@chronoengine.com"/>
    <x v="0"/>
    <s v="Exc"/>
    <s v="M"/>
    <x v="3"/>
    <n v="4.125"/>
    <n v="4.125"/>
    <x v="1"/>
    <x v="0"/>
    <x v="1"/>
  </r>
  <r>
    <x v="112"/>
    <x v="107"/>
    <x v="112"/>
    <s v="A-L-0.2"/>
    <n v="1"/>
    <x v="112"/>
    <s v="cswitsur3b@chronoengine.com"/>
    <x v="0"/>
    <s v="Ara"/>
    <s v="L"/>
    <x v="3"/>
    <n v="3.8849999999999998"/>
    <n v="3.8849999999999998"/>
    <x v="2"/>
    <x v="1"/>
    <x v="1"/>
  </r>
  <r>
    <x v="112"/>
    <x v="107"/>
    <x v="112"/>
    <s v="E-M-1"/>
    <n v="5"/>
    <x v="112"/>
    <s v="cswitsur3b@chronoengine.com"/>
    <x v="0"/>
    <s v="Exc"/>
    <s v="M"/>
    <x v="0"/>
    <n v="13.75"/>
    <n v="68.75"/>
    <x v="1"/>
    <x v="0"/>
    <x v="1"/>
  </r>
  <r>
    <x v="113"/>
    <x v="108"/>
    <x v="113"/>
    <s v="A-D-0.5"/>
    <n v="4"/>
    <x v="113"/>
    <s v="mludwell3e@blogger.com"/>
    <x v="0"/>
    <s v="Ara"/>
    <s v="D"/>
    <x v="1"/>
    <n v="5.97"/>
    <n v="23.88"/>
    <x v="2"/>
    <x v="2"/>
    <x v="0"/>
  </r>
  <r>
    <x v="114"/>
    <x v="109"/>
    <x v="114"/>
    <s v="L-L-2.5"/>
    <n v="4"/>
    <x v="114"/>
    <s v="dbeauchamp3f@usda.gov"/>
    <x v="0"/>
    <s v="Lib"/>
    <s v="L"/>
    <x v="2"/>
    <n v="36.454999999999998"/>
    <n v="145.82"/>
    <x v="3"/>
    <x v="1"/>
    <x v="1"/>
  </r>
  <r>
    <x v="115"/>
    <x v="110"/>
    <x v="115"/>
    <s v="L-M-0.2"/>
    <n v="5"/>
    <x v="115"/>
    <s v="srodliff3g@ted.com"/>
    <x v="0"/>
    <s v="Lib"/>
    <s v="M"/>
    <x v="3"/>
    <n v="4.3650000000000002"/>
    <n v="21.825000000000003"/>
    <x v="3"/>
    <x v="0"/>
    <x v="0"/>
  </r>
  <r>
    <x v="116"/>
    <x v="111"/>
    <x v="116"/>
    <s v="L-M-0.5"/>
    <n v="3"/>
    <x v="116"/>
    <s v="swoodham3h@businesswire.com"/>
    <x v="1"/>
    <s v="Lib"/>
    <s v="M"/>
    <x v="1"/>
    <n v="8.73"/>
    <n v="26.19"/>
    <x v="3"/>
    <x v="0"/>
    <x v="0"/>
  </r>
  <r>
    <x v="117"/>
    <x v="112"/>
    <x v="117"/>
    <s v="A-M-1"/>
    <n v="1"/>
    <x v="117"/>
    <s v="hsynnot3i@about.com"/>
    <x v="0"/>
    <s v="Ara"/>
    <s v="M"/>
    <x v="0"/>
    <n v="11.25"/>
    <n v="11.25"/>
    <x v="2"/>
    <x v="0"/>
    <x v="1"/>
  </r>
  <r>
    <x v="118"/>
    <x v="113"/>
    <x v="118"/>
    <s v="L-D-1"/>
    <n v="6"/>
    <x v="118"/>
    <s v="rlepere3j@shop-pro.jp"/>
    <x v="1"/>
    <s v="Lib"/>
    <s v="D"/>
    <x v="0"/>
    <n v="12.95"/>
    <n v="77.699999999999989"/>
    <x v="3"/>
    <x v="2"/>
    <x v="1"/>
  </r>
  <r>
    <x v="119"/>
    <x v="114"/>
    <x v="119"/>
    <s v="A-M-0.5"/>
    <n v="1"/>
    <x v="119"/>
    <s v="twoofinden3k@businesswire.com"/>
    <x v="0"/>
    <s v="Ara"/>
    <s v="M"/>
    <x v="1"/>
    <n v="6.75"/>
    <n v="6.75"/>
    <x v="2"/>
    <x v="0"/>
    <x v="1"/>
  </r>
  <r>
    <x v="120"/>
    <x v="115"/>
    <x v="120"/>
    <s v="E-D-1"/>
    <n v="1"/>
    <x v="120"/>
    <s v="edacca3l@google.pl"/>
    <x v="0"/>
    <s v="Exc"/>
    <s v="D"/>
    <x v="0"/>
    <n v="12.15"/>
    <n v="12.15"/>
    <x v="1"/>
    <x v="2"/>
    <x v="0"/>
  </r>
  <r>
    <x v="121"/>
    <x v="49"/>
    <x v="121"/>
    <s v="A-L-2.5"/>
    <n v="5"/>
    <x v="121"/>
    <s v=""/>
    <x v="1"/>
    <s v="Ara"/>
    <s v="L"/>
    <x v="2"/>
    <n v="29.784999999999997"/>
    <n v="148.92499999999998"/>
    <x v="2"/>
    <x v="1"/>
    <x v="0"/>
  </r>
  <r>
    <x v="122"/>
    <x v="116"/>
    <x v="122"/>
    <s v="E-D-0.5"/>
    <n v="2"/>
    <x v="122"/>
    <s v="bhindsberg3n@blogs.com"/>
    <x v="0"/>
    <s v="Exc"/>
    <s v="D"/>
    <x v="1"/>
    <n v="7.29"/>
    <n v="14.58"/>
    <x v="1"/>
    <x v="2"/>
    <x v="0"/>
  </r>
  <r>
    <x v="123"/>
    <x v="117"/>
    <x v="123"/>
    <s v="A-L-2.5"/>
    <n v="5"/>
    <x v="123"/>
    <s v="orobins3o@salon.com"/>
    <x v="0"/>
    <s v="Ara"/>
    <s v="L"/>
    <x v="2"/>
    <n v="29.784999999999997"/>
    <n v="148.92499999999998"/>
    <x v="2"/>
    <x v="1"/>
    <x v="0"/>
  </r>
  <r>
    <x v="124"/>
    <x v="118"/>
    <x v="124"/>
    <s v="L-D-1"/>
    <n v="1"/>
    <x v="124"/>
    <s v="osyseland3p@independent.co.uk"/>
    <x v="0"/>
    <s v="Lib"/>
    <s v="D"/>
    <x v="0"/>
    <n v="12.95"/>
    <n v="12.95"/>
    <x v="3"/>
    <x v="2"/>
    <x v="1"/>
  </r>
  <r>
    <x v="125"/>
    <x v="119"/>
    <x v="125"/>
    <s v="E-M-2.5"/>
    <n v="3"/>
    <x v="125"/>
    <s v=""/>
    <x v="0"/>
    <s v="Exc"/>
    <s v="M"/>
    <x v="2"/>
    <n v="31.624999999999996"/>
    <n v="94.874999999999986"/>
    <x v="1"/>
    <x v="0"/>
    <x v="0"/>
  </r>
  <r>
    <x v="126"/>
    <x v="120"/>
    <x v="126"/>
    <s v="A-L-0.5"/>
    <n v="5"/>
    <x v="126"/>
    <s v="bmcamish2e@tripadvisor.com"/>
    <x v="0"/>
    <s v="Ara"/>
    <s v="L"/>
    <x v="1"/>
    <n v="7.77"/>
    <n v="38.849999999999994"/>
    <x v="2"/>
    <x v="1"/>
    <x v="0"/>
  </r>
  <r>
    <x v="127"/>
    <x v="121"/>
    <x v="127"/>
    <s v="A-D-0.2"/>
    <n v="4"/>
    <x v="127"/>
    <s v="lkeenleyside3s@topsy.com"/>
    <x v="0"/>
    <s v="Ara"/>
    <s v="D"/>
    <x v="3"/>
    <n v="2.9849999999999999"/>
    <n v="11.94"/>
    <x v="2"/>
    <x v="2"/>
    <x v="1"/>
  </r>
  <r>
    <x v="128"/>
    <x v="122"/>
    <x v="128"/>
    <s v="E-L-2.5"/>
    <n v="3"/>
    <x v="128"/>
    <s v=""/>
    <x v="1"/>
    <s v="Exc"/>
    <s v="L"/>
    <x v="2"/>
    <n v="34.154999999999994"/>
    <n v="102.46499999999997"/>
    <x v="1"/>
    <x v="1"/>
    <x v="1"/>
  </r>
  <r>
    <x v="129"/>
    <x v="123"/>
    <x v="129"/>
    <s v="E-D-1"/>
    <n v="4"/>
    <x v="129"/>
    <s v=""/>
    <x v="0"/>
    <s v="Exc"/>
    <s v="D"/>
    <x v="0"/>
    <n v="12.15"/>
    <n v="48.6"/>
    <x v="1"/>
    <x v="2"/>
    <x v="1"/>
  </r>
  <r>
    <x v="130"/>
    <x v="124"/>
    <x v="130"/>
    <s v="L-D-1"/>
    <n v="6"/>
    <x v="130"/>
    <s v=""/>
    <x v="0"/>
    <s v="Lib"/>
    <s v="D"/>
    <x v="0"/>
    <n v="12.95"/>
    <n v="77.699999999999989"/>
    <x v="3"/>
    <x v="2"/>
    <x v="0"/>
  </r>
  <r>
    <x v="131"/>
    <x v="125"/>
    <x v="131"/>
    <s v="L-D-2.5"/>
    <n v="1"/>
    <x v="131"/>
    <s v="vkundt3w@bigcartel.com"/>
    <x v="1"/>
    <s v="Lib"/>
    <s v="D"/>
    <x v="2"/>
    <n v="29.784999999999997"/>
    <n v="29.784999999999997"/>
    <x v="3"/>
    <x v="2"/>
    <x v="0"/>
  </r>
  <r>
    <x v="132"/>
    <x v="126"/>
    <x v="132"/>
    <s v="A-L-0.2"/>
    <n v="4"/>
    <x v="132"/>
    <s v="bbett3x@google.de"/>
    <x v="0"/>
    <s v="Ara"/>
    <s v="L"/>
    <x v="3"/>
    <n v="3.8849999999999998"/>
    <n v="15.54"/>
    <x v="2"/>
    <x v="1"/>
    <x v="0"/>
  </r>
  <r>
    <x v="133"/>
    <x v="127"/>
    <x v="133"/>
    <s v="E-L-2.5"/>
    <n v="4"/>
    <x v="133"/>
    <s v=""/>
    <x v="1"/>
    <s v="Exc"/>
    <s v="L"/>
    <x v="2"/>
    <n v="34.154999999999994"/>
    <n v="136.61999999999998"/>
    <x v="1"/>
    <x v="1"/>
    <x v="0"/>
  </r>
  <r>
    <x v="134"/>
    <x v="128"/>
    <x v="134"/>
    <s v="L-M-0.5"/>
    <n v="2"/>
    <x v="134"/>
    <s v="dstaite3z@scientificamerican.com"/>
    <x v="0"/>
    <s v="Lib"/>
    <s v="M"/>
    <x v="1"/>
    <n v="8.73"/>
    <n v="17.46"/>
    <x v="3"/>
    <x v="0"/>
    <x v="1"/>
  </r>
  <r>
    <x v="135"/>
    <x v="103"/>
    <x v="135"/>
    <s v="E-L-2.5"/>
    <n v="2"/>
    <x v="135"/>
    <s v="wkeyse40@apple.com"/>
    <x v="0"/>
    <s v="Exc"/>
    <s v="L"/>
    <x v="2"/>
    <n v="34.154999999999994"/>
    <n v="68.309999999999988"/>
    <x v="1"/>
    <x v="1"/>
    <x v="0"/>
  </r>
  <r>
    <x v="136"/>
    <x v="129"/>
    <x v="136"/>
    <s v="L-M-0.2"/>
    <n v="4"/>
    <x v="136"/>
    <s v="oclausenthue41@marriott.com"/>
    <x v="0"/>
    <s v="Lib"/>
    <s v="M"/>
    <x v="3"/>
    <n v="4.3650000000000002"/>
    <n v="17.46"/>
    <x v="3"/>
    <x v="0"/>
    <x v="1"/>
  </r>
  <r>
    <x v="137"/>
    <x v="130"/>
    <x v="137"/>
    <s v="L-M-1"/>
    <n v="3"/>
    <x v="137"/>
    <s v="lfrancisco42@fema.gov"/>
    <x v="0"/>
    <s v="Lib"/>
    <s v="M"/>
    <x v="0"/>
    <n v="14.55"/>
    <n v="43.650000000000006"/>
    <x v="3"/>
    <x v="0"/>
    <x v="1"/>
  </r>
  <r>
    <x v="137"/>
    <x v="130"/>
    <x v="137"/>
    <s v="E-M-1"/>
    <n v="2"/>
    <x v="137"/>
    <s v="lfrancisco42@fema.gov"/>
    <x v="0"/>
    <s v="Exc"/>
    <s v="M"/>
    <x v="0"/>
    <n v="13.75"/>
    <n v="27.5"/>
    <x v="1"/>
    <x v="0"/>
    <x v="1"/>
  </r>
  <r>
    <x v="138"/>
    <x v="131"/>
    <x v="138"/>
    <s v="E-D-0.2"/>
    <n v="5"/>
    <x v="138"/>
    <s v="gskingle44@clickbank.net"/>
    <x v="0"/>
    <s v="Exc"/>
    <s v="D"/>
    <x v="3"/>
    <n v="3.645"/>
    <n v="18.225000000000001"/>
    <x v="1"/>
    <x v="2"/>
    <x v="0"/>
  </r>
  <r>
    <x v="139"/>
    <x v="132"/>
    <x v="139"/>
    <s v="A-M-2.5"/>
    <n v="2"/>
    <x v="139"/>
    <s v=""/>
    <x v="0"/>
    <s v="Ara"/>
    <s v="M"/>
    <x v="2"/>
    <n v="25.874999999999996"/>
    <n v="51.749999999999993"/>
    <x v="2"/>
    <x v="0"/>
    <x v="0"/>
  </r>
  <r>
    <x v="140"/>
    <x v="133"/>
    <x v="140"/>
    <s v="L-D-1"/>
    <n v="1"/>
    <x v="140"/>
    <s v="jbalsillie46@princeton.edu"/>
    <x v="0"/>
    <s v="Lib"/>
    <s v="D"/>
    <x v="0"/>
    <n v="12.95"/>
    <n v="12.95"/>
    <x v="3"/>
    <x v="2"/>
    <x v="0"/>
  </r>
  <r>
    <x v="141"/>
    <x v="134"/>
    <x v="141"/>
    <s v="A-M-1"/>
    <n v="3"/>
    <x v="141"/>
    <s v=""/>
    <x v="0"/>
    <s v="Ara"/>
    <s v="M"/>
    <x v="0"/>
    <n v="11.25"/>
    <n v="33.75"/>
    <x v="2"/>
    <x v="0"/>
    <x v="0"/>
  </r>
  <r>
    <x v="142"/>
    <x v="113"/>
    <x v="142"/>
    <s v="R-M-2.5"/>
    <n v="3"/>
    <x v="142"/>
    <s v="bleffek48@ning.com"/>
    <x v="0"/>
    <s v="Rob"/>
    <s v="M"/>
    <x v="2"/>
    <n v="22.884999999999998"/>
    <n v="68.655000000000001"/>
    <x v="0"/>
    <x v="0"/>
    <x v="0"/>
  </r>
  <r>
    <x v="143"/>
    <x v="135"/>
    <x v="143"/>
    <s v="R-D-0.2"/>
    <n v="1"/>
    <x v="143"/>
    <s v=""/>
    <x v="0"/>
    <s v="Rob"/>
    <s v="D"/>
    <x v="3"/>
    <n v="2.6849999999999996"/>
    <n v="2.6849999999999996"/>
    <x v="0"/>
    <x v="2"/>
    <x v="1"/>
  </r>
  <r>
    <x v="144"/>
    <x v="35"/>
    <x v="144"/>
    <s v="A-D-2.5"/>
    <n v="5"/>
    <x v="144"/>
    <s v="jpray4a@youtube.com"/>
    <x v="0"/>
    <s v="Ara"/>
    <s v="D"/>
    <x v="2"/>
    <n v="22.884999999999998"/>
    <n v="114.42499999999998"/>
    <x v="2"/>
    <x v="2"/>
    <x v="1"/>
  </r>
  <r>
    <x v="145"/>
    <x v="136"/>
    <x v="145"/>
    <s v="A-M-2.5"/>
    <n v="6"/>
    <x v="145"/>
    <s v="gholborn4b@ow.ly"/>
    <x v="0"/>
    <s v="Ara"/>
    <s v="M"/>
    <x v="2"/>
    <n v="25.874999999999996"/>
    <n v="155.24999999999997"/>
    <x v="2"/>
    <x v="0"/>
    <x v="0"/>
  </r>
  <r>
    <x v="146"/>
    <x v="137"/>
    <x v="146"/>
    <s v="A-M-2.5"/>
    <n v="3"/>
    <x v="146"/>
    <s v="fkeinrat4c@dailymail.co.uk"/>
    <x v="0"/>
    <s v="Ara"/>
    <s v="M"/>
    <x v="2"/>
    <n v="25.874999999999996"/>
    <n v="77.624999999999986"/>
    <x v="2"/>
    <x v="0"/>
    <x v="0"/>
  </r>
  <r>
    <x v="147"/>
    <x v="138"/>
    <x v="147"/>
    <s v="R-D-2.5"/>
    <n v="3"/>
    <x v="147"/>
    <s v="pyea4d@aol.com"/>
    <x v="1"/>
    <s v="Rob"/>
    <s v="D"/>
    <x v="2"/>
    <n v="20.584999999999997"/>
    <n v="61.754999999999995"/>
    <x v="0"/>
    <x v="2"/>
    <x v="1"/>
  </r>
  <r>
    <x v="148"/>
    <x v="139"/>
    <x v="148"/>
    <s v="R-D-2.5"/>
    <n v="6"/>
    <x v="148"/>
    <s v=""/>
    <x v="0"/>
    <s v="Rob"/>
    <s v="D"/>
    <x v="2"/>
    <n v="20.584999999999997"/>
    <n v="123.50999999999999"/>
    <x v="0"/>
    <x v="2"/>
    <x v="0"/>
  </r>
  <r>
    <x v="149"/>
    <x v="140"/>
    <x v="149"/>
    <s v="L-L-2.5"/>
    <n v="6"/>
    <x v="149"/>
    <s v=""/>
    <x v="0"/>
    <s v="Lib"/>
    <s v="L"/>
    <x v="2"/>
    <n v="36.454999999999998"/>
    <n v="218.73"/>
    <x v="3"/>
    <x v="1"/>
    <x v="1"/>
  </r>
  <r>
    <x v="150"/>
    <x v="141"/>
    <x v="150"/>
    <s v="E-M-0.5"/>
    <n v="4"/>
    <x v="150"/>
    <s v="kswede4g@addthis.com"/>
    <x v="0"/>
    <s v="Exc"/>
    <s v="M"/>
    <x v="1"/>
    <n v="8.25"/>
    <n v="33"/>
    <x v="1"/>
    <x v="0"/>
    <x v="1"/>
  </r>
  <r>
    <x v="151"/>
    <x v="142"/>
    <x v="151"/>
    <s v="A-L-0.5"/>
    <n v="3"/>
    <x v="151"/>
    <s v="lrubrow4h@microsoft.com"/>
    <x v="0"/>
    <s v="Ara"/>
    <s v="L"/>
    <x v="1"/>
    <n v="7.77"/>
    <n v="23.31"/>
    <x v="2"/>
    <x v="1"/>
    <x v="1"/>
  </r>
  <r>
    <x v="152"/>
    <x v="143"/>
    <x v="152"/>
    <s v="E-D-0.5"/>
    <n v="3"/>
    <x v="152"/>
    <s v="dtift4i@netvibes.com"/>
    <x v="0"/>
    <s v="Exc"/>
    <s v="D"/>
    <x v="1"/>
    <n v="7.29"/>
    <n v="21.87"/>
    <x v="1"/>
    <x v="2"/>
    <x v="0"/>
  </r>
  <r>
    <x v="153"/>
    <x v="144"/>
    <x v="153"/>
    <s v="R-D-0.2"/>
    <n v="6"/>
    <x v="153"/>
    <s v="gschonfeld4j@oracle.com"/>
    <x v="0"/>
    <s v="Rob"/>
    <s v="D"/>
    <x v="3"/>
    <n v="2.6849999999999996"/>
    <n v="16.11"/>
    <x v="0"/>
    <x v="2"/>
    <x v="1"/>
  </r>
  <r>
    <x v="154"/>
    <x v="145"/>
    <x v="154"/>
    <s v="E-D-0.5"/>
    <n v="4"/>
    <x v="154"/>
    <s v="cfeye4k@google.co.jp"/>
    <x v="1"/>
    <s v="Exc"/>
    <s v="D"/>
    <x v="1"/>
    <n v="7.29"/>
    <n v="29.16"/>
    <x v="1"/>
    <x v="2"/>
    <x v="1"/>
  </r>
  <r>
    <x v="155"/>
    <x v="146"/>
    <x v="155"/>
    <s v="R-D-1"/>
    <n v="6"/>
    <x v="155"/>
    <s v=""/>
    <x v="0"/>
    <s v="Rob"/>
    <s v="D"/>
    <x v="0"/>
    <n v="8.9499999999999993"/>
    <n v="53.699999999999996"/>
    <x v="0"/>
    <x v="2"/>
    <x v="0"/>
  </r>
  <r>
    <x v="156"/>
    <x v="147"/>
    <x v="156"/>
    <s v="R-D-0.5"/>
    <n v="5"/>
    <x v="156"/>
    <s v=""/>
    <x v="0"/>
    <s v="Rob"/>
    <s v="D"/>
    <x v="1"/>
    <n v="5.3699999999999992"/>
    <n v="26.849999999999994"/>
    <x v="0"/>
    <x v="2"/>
    <x v="0"/>
  </r>
  <r>
    <x v="157"/>
    <x v="148"/>
    <x v="157"/>
    <s v="E-M-0.5"/>
    <n v="5"/>
    <x v="157"/>
    <s v="tfero4n@comsenz.com"/>
    <x v="0"/>
    <s v="Exc"/>
    <s v="M"/>
    <x v="1"/>
    <n v="8.25"/>
    <n v="41.25"/>
    <x v="1"/>
    <x v="0"/>
    <x v="0"/>
  </r>
  <r>
    <x v="158"/>
    <x v="149"/>
    <x v="158"/>
    <s v="A-M-0.5"/>
    <n v="6"/>
    <x v="158"/>
    <s v=""/>
    <x v="1"/>
    <s v="Ara"/>
    <s v="M"/>
    <x v="1"/>
    <n v="6.75"/>
    <n v="40.5"/>
    <x v="2"/>
    <x v="0"/>
    <x v="1"/>
  </r>
  <r>
    <x v="159"/>
    <x v="150"/>
    <x v="159"/>
    <s v="R-D-1"/>
    <n v="2"/>
    <x v="159"/>
    <s v="fdauney4p@sphinn.com"/>
    <x v="1"/>
    <s v="Rob"/>
    <s v="D"/>
    <x v="0"/>
    <n v="8.9499999999999993"/>
    <n v="17.899999999999999"/>
    <x v="0"/>
    <x v="2"/>
    <x v="1"/>
  </r>
  <r>
    <x v="160"/>
    <x v="151"/>
    <x v="160"/>
    <s v="E-L-2.5"/>
    <n v="2"/>
    <x v="160"/>
    <s v="searley4q@youku.com"/>
    <x v="2"/>
    <s v="Exc"/>
    <s v="L"/>
    <x v="2"/>
    <n v="34.154999999999994"/>
    <n v="68.309999999999988"/>
    <x v="1"/>
    <x v="1"/>
    <x v="1"/>
  </r>
  <r>
    <x v="161"/>
    <x v="13"/>
    <x v="161"/>
    <s v="E-M-2.5"/>
    <n v="2"/>
    <x v="161"/>
    <s v="mchamberlayne4r@bigcartel.com"/>
    <x v="0"/>
    <s v="Exc"/>
    <s v="M"/>
    <x v="2"/>
    <n v="31.624999999999996"/>
    <n v="63.249999999999993"/>
    <x v="1"/>
    <x v="0"/>
    <x v="0"/>
  </r>
  <r>
    <x v="162"/>
    <x v="79"/>
    <x v="162"/>
    <s v="E-D-0.5"/>
    <n v="3"/>
    <x v="162"/>
    <s v="bflaherty4s@moonfruit.com"/>
    <x v="1"/>
    <s v="Exc"/>
    <s v="D"/>
    <x v="1"/>
    <n v="7.29"/>
    <n v="21.87"/>
    <x v="1"/>
    <x v="2"/>
    <x v="1"/>
  </r>
  <r>
    <x v="163"/>
    <x v="152"/>
    <x v="163"/>
    <s v="R-M-2.5"/>
    <n v="4"/>
    <x v="163"/>
    <s v="ocolbeck4t@sina.com.cn"/>
    <x v="0"/>
    <s v="Rob"/>
    <s v="M"/>
    <x v="2"/>
    <n v="22.884999999999998"/>
    <n v="91.539999999999992"/>
    <x v="0"/>
    <x v="0"/>
    <x v="1"/>
  </r>
  <r>
    <x v="164"/>
    <x v="153"/>
    <x v="164"/>
    <s v="E-L-2.5"/>
    <n v="6"/>
    <x v="164"/>
    <s v=""/>
    <x v="0"/>
    <s v="Exc"/>
    <s v="L"/>
    <x v="2"/>
    <n v="34.154999999999994"/>
    <n v="204.92999999999995"/>
    <x v="1"/>
    <x v="1"/>
    <x v="0"/>
  </r>
  <r>
    <x v="165"/>
    <x v="154"/>
    <x v="165"/>
    <s v="E-M-2.5"/>
    <n v="2"/>
    <x v="165"/>
    <s v="ehobbing4v@nsw.gov.au"/>
    <x v="0"/>
    <s v="Exc"/>
    <s v="M"/>
    <x v="2"/>
    <n v="31.624999999999996"/>
    <n v="63.249999999999993"/>
    <x v="1"/>
    <x v="0"/>
    <x v="0"/>
  </r>
  <r>
    <x v="166"/>
    <x v="155"/>
    <x v="166"/>
    <s v="E-L-2.5"/>
    <n v="1"/>
    <x v="166"/>
    <s v="othynne4w@auda.org.au"/>
    <x v="0"/>
    <s v="Exc"/>
    <s v="L"/>
    <x v="2"/>
    <n v="34.154999999999994"/>
    <n v="34.154999999999994"/>
    <x v="1"/>
    <x v="1"/>
    <x v="0"/>
  </r>
  <r>
    <x v="167"/>
    <x v="156"/>
    <x v="167"/>
    <s v="R-L-2.5"/>
    <n v="4"/>
    <x v="167"/>
    <s v="eheining4x@flickr.com"/>
    <x v="0"/>
    <s v="Rob"/>
    <s v="L"/>
    <x v="2"/>
    <n v="27.484999999999996"/>
    <n v="109.93999999999998"/>
    <x v="0"/>
    <x v="1"/>
    <x v="0"/>
  </r>
  <r>
    <x v="168"/>
    <x v="22"/>
    <x v="168"/>
    <s v="A-L-1"/>
    <n v="2"/>
    <x v="168"/>
    <s v="kmelloi4y@imdb.com"/>
    <x v="0"/>
    <s v="Ara"/>
    <s v="L"/>
    <x v="0"/>
    <n v="12.95"/>
    <n v="25.9"/>
    <x v="2"/>
    <x v="1"/>
    <x v="1"/>
  </r>
  <r>
    <x v="169"/>
    <x v="157"/>
    <x v="169"/>
    <s v="A-D-0.2"/>
    <n v="1"/>
    <x v="169"/>
    <s v=""/>
    <x v="1"/>
    <s v="Ara"/>
    <s v="D"/>
    <x v="3"/>
    <n v="2.9849999999999999"/>
    <n v="2.9849999999999999"/>
    <x v="2"/>
    <x v="2"/>
    <x v="1"/>
  </r>
  <r>
    <x v="170"/>
    <x v="158"/>
    <x v="170"/>
    <s v="E-L-0.2"/>
    <n v="5"/>
    <x v="170"/>
    <s v="amussen50@51.la"/>
    <x v="0"/>
    <s v="Exc"/>
    <s v="L"/>
    <x v="3"/>
    <n v="4.4550000000000001"/>
    <n v="22.274999999999999"/>
    <x v="1"/>
    <x v="1"/>
    <x v="1"/>
  </r>
  <r>
    <x v="170"/>
    <x v="158"/>
    <x v="170"/>
    <s v="A-D-0.5"/>
    <n v="5"/>
    <x v="170"/>
    <s v="amussen50@51.la"/>
    <x v="0"/>
    <s v="Ara"/>
    <s v="D"/>
    <x v="1"/>
    <n v="5.97"/>
    <n v="29.849999999999998"/>
    <x v="2"/>
    <x v="2"/>
    <x v="1"/>
  </r>
  <r>
    <x v="171"/>
    <x v="78"/>
    <x v="171"/>
    <s v="R-D-0.5"/>
    <n v="6"/>
    <x v="171"/>
    <s v="amundford52@nbcnews.com"/>
    <x v="0"/>
    <s v="Rob"/>
    <s v="D"/>
    <x v="1"/>
    <n v="5.3699999999999992"/>
    <n v="32.22"/>
    <x v="0"/>
    <x v="2"/>
    <x v="1"/>
  </r>
  <r>
    <x v="172"/>
    <x v="159"/>
    <x v="172"/>
    <s v="E-M-0.2"/>
    <n v="2"/>
    <x v="172"/>
    <s v="twalas53@google.ca"/>
    <x v="0"/>
    <s v="Exc"/>
    <s v="M"/>
    <x v="3"/>
    <n v="4.125"/>
    <n v="8.25"/>
    <x v="1"/>
    <x v="0"/>
    <x v="1"/>
  </r>
  <r>
    <x v="173"/>
    <x v="160"/>
    <x v="173"/>
    <s v="A-L-0.5"/>
    <n v="4"/>
    <x v="173"/>
    <s v="iblazewicz54@thetimes.co.uk"/>
    <x v="0"/>
    <s v="Ara"/>
    <s v="L"/>
    <x v="1"/>
    <n v="7.77"/>
    <n v="31.08"/>
    <x v="2"/>
    <x v="1"/>
    <x v="1"/>
  </r>
  <r>
    <x v="174"/>
    <x v="161"/>
    <x v="174"/>
    <s v="E-D-0.5"/>
    <n v="5"/>
    <x v="174"/>
    <s v="arizzetti55@naver.com"/>
    <x v="0"/>
    <s v="Exc"/>
    <s v="D"/>
    <x v="1"/>
    <n v="7.29"/>
    <n v="36.450000000000003"/>
    <x v="1"/>
    <x v="2"/>
    <x v="0"/>
  </r>
  <r>
    <x v="175"/>
    <x v="162"/>
    <x v="175"/>
    <s v="R-M-2.5"/>
    <n v="3"/>
    <x v="175"/>
    <s v="mmeriet56@noaa.gov"/>
    <x v="0"/>
    <s v="Rob"/>
    <s v="M"/>
    <x v="2"/>
    <n v="22.884999999999998"/>
    <n v="68.655000000000001"/>
    <x v="0"/>
    <x v="0"/>
    <x v="1"/>
  </r>
  <r>
    <x v="176"/>
    <x v="70"/>
    <x v="176"/>
    <s v="L-M-0.5"/>
    <n v="5"/>
    <x v="176"/>
    <s v="lpratt57@netvibes.com"/>
    <x v="0"/>
    <s v="Lib"/>
    <s v="M"/>
    <x v="1"/>
    <n v="8.73"/>
    <n v="43.650000000000006"/>
    <x v="3"/>
    <x v="0"/>
    <x v="0"/>
  </r>
  <r>
    <x v="177"/>
    <x v="163"/>
    <x v="177"/>
    <s v="E-L-0.2"/>
    <n v="1"/>
    <x v="177"/>
    <s v="akitchingham58@com.com"/>
    <x v="0"/>
    <s v="Exc"/>
    <s v="L"/>
    <x v="3"/>
    <n v="4.4550000000000001"/>
    <n v="4.4550000000000001"/>
    <x v="1"/>
    <x v="1"/>
    <x v="0"/>
  </r>
  <r>
    <x v="178"/>
    <x v="153"/>
    <x v="178"/>
    <s v="L-M-1"/>
    <n v="3"/>
    <x v="178"/>
    <s v="bbartholin59@xinhuanet.com"/>
    <x v="0"/>
    <s v="Lib"/>
    <s v="M"/>
    <x v="0"/>
    <n v="14.55"/>
    <n v="43.650000000000006"/>
    <x v="3"/>
    <x v="0"/>
    <x v="0"/>
  </r>
  <r>
    <x v="179"/>
    <x v="164"/>
    <x v="179"/>
    <s v="L-M-2.5"/>
    <n v="1"/>
    <x v="179"/>
    <s v="mprinn5a@usa.gov"/>
    <x v="0"/>
    <s v="Lib"/>
    <s v="M"/>
    <x v="2"/>
    <n v="33.464999999999996"/>
    <n v="33.464999999999996"/>
    <x v="3"/>
    <x v="0"/>
    <x v="0"/>
  </r>
  <r>
    <x v="180"/>
    <x v="165"/>
    <x v="180"/>
    <s v="L-D-0.2"/>
    <n v="5"/>
    <x v="180"/>
    <s v="abaudino5b@netvibes.com"/>
    <x v="0"/>
    <s v="Lib"/>
    <s v="D"/>
    <x v="3"/>
    <n v="3.8849999999999998"/>
    <n v="19.424999999999997"/>
    <x v="3"/>
    <x v="2"/>
    <x v="0"/>
  </r>
  <r>
    <x v="181"/>
    <x v="166"/>
    <x v="181"/>
    <s v="E-D-1"/>
    <n v="6"/>
    <x v="181"/>
    <s v="ppetrushanko5c@blinklist.com"/>
    <x v="1"/>
    <s v="Exc"/>
    <s v="D"/>
    <x v="0"/>
    <n v="12.15"/>
    <n v="72.900000000000006"/>
    <x v="1"/>
    <x v="2"/>
    <x v="0"/>
  </r>
  <r>
    <x v="182"/>
    <x v="167"/>
    <x v="182"/>
    <s v="E-L-1"/>
    <n v="3"/>
    <x v="182"/>
    <s v=""/>
    <x v="0"/>
    <s v="Exc"/>
    <s v="L"/>
    <x v="0"/>
    <n v="14.85"/>
    <n v="44.55"/>
    <x v="1"/>
    <x v="1"/>
    <x v="1"/>
  </r>
  <r>
    <x v="183"/>
    <x v="168"/>
    <x v="183"/>
    <s v="E-D-0.5"/>
    <n v="5"/>
    <x v="183"/>
    <s v="elaird5e@bing.com"/>
    <x v="0"/>
    <s v="Exc"/>
    <s v="D"/>
    <x v="1"/>
    <n v="7.29"/>
    <n v="36.450000000000003"/>
    <x v="1"/>
    <x v="2"/>
    <x v="1"/>
  </r>
  <r>
    <x v="184"/>
    <x v="169"/>
    <x v="184"/>
    <s v="A-L-1"/>
    <n v="3"/>
    <x v="184"/>
    <s v="mhowsden5f@infoseek.co.jp"/>
    <x v="0"/>
    <s v="Ara"/>
    <s v="L"/>
    <x v="0"/>
    <n v="12.95"/>
    <n v="38.849999999999994"/>
    <x v="2"/>
    <x v="1"/>
    <x v="1"/>
  </r>
  <r>
    <x v="185"/>
    <x v="170"/>
    <x v="185"/>
    <s v="E-L-0.5"/>
    <n v="6"/>
    <x v="185"/>
    <s v="ncuttler5g@parallels.com"/>
    <x v="0"/>
    <s v="Exc"/>
    <s v="L"/>
    <x v="1"/>
    <n v="8.91"/>
    <n v="53.46"/>
    <x v="1"/>
    <x v="1"/>
    <x v="1"/>
  </r>
  <r>
    <x v="185"/>
    <x v="170"/>
    <x v="185"/>
    <s v="L-D-2.5"/>
    <n v="2"/>
    <x v="185"/>
    <s v="ncuttler5g@parallels.com"/>
    <x v="0"/>
    <s v="Lib"/>
    <s v="D"/>
    <x v="2"/>
    <n v="29.784999999999997"/>
    <n v="59.569999999999993"/>
    <x v="3"/>
    <x v="2"/>
    <x v="1"/>
  </r>
  <r>
    <x v="185"/>
    <x v="170"/>
    <x v="185"/>
    <s v="L-D-2.5"/>
    <n v="3"/>
    <x v="185"/>
    <s v="ncuttler5g@parallels.com"/>
    <x v="0"/>
    <s v="Lib"/>
    <s v="D"/>
    <x v="2"/>
    <n v="29.784999999999997"/>
    <n v="89.35499999999999"/>
    <x v="3"/>
    <x v="2"/>
    <x v="1"/>
  </r>
  <r>
    <x v="185"/>
    <x v="170"/>
    <x v="185"/>
    <s v="L-L-0.5"/>
    <n v="4"/>
    <x v="185"/>
    <s v="ncuttler5g@parallels.com"/>
    <x v="0"/>
    <s v="Lib"/>
    <s v="L"/>
    <x v="1"/>
    <n v="9.51"/>
    <n v="38.04"/>
    <x v="3"/>
    <x v="1"/>
    <x v="1"/>
  </r>
  <r>
    <x v="185"/>
    <x v="170"/>
    <x v="185"/>
    <s v="E-M-1"/>
    <n v="3"/>
    <x v="185"/>
    <s v="ncuttler5g@parallels.com"/>
    <x v="0"/>
    <s v="Exc"/>
    <s v="M"/>
    <x v="0"/>
    <n v="13.75"/>
    <n v="41.25"/>
    <x v="1"/>
    <x v="0"/>
    <x v="1"/>
  </r>
  <r>
    <x v="186"/>
    <x v="171"/>
    <x v="186"/>
    <s v="L-L-0.5"/>
    <n v="6"/>
    <x v="186"/>
    <s v=""/>
    <x v="0"/>
    <s v="Lib"/>
    <s v="L"/>
    <x v="1"/>
    <n v="9.51"/>
    <n v="57.06"/>
    <x v="3"/>
    <x v="1"/>
    <x v="1"/>
  </r>
  <r>
    <x v="187"/>
    <x v="172"/>
    <x v="187"/>
    <s v="L-D-2.5"/>
    <n v="6"/>
    <x v="187"/>
    <s v="tfelip5m@typepad.com"/>
    <x v="0"/>
    <s v="Lib"/>
    <s v="D"/>
    <x v="2"/>
    <n v="29.784999999999997"/>
    <n v="178.70999999999998"/>
    <x v="3"/>
    <x v="2"/>
    <x v="0"/>
  </r>
  <r>
    <x v="188"/>
    <x v="173"/>
    <x v="188"/>
    <s v="L-L-0.2"/>
    <n v="1"/>
    <x v="188"/>
    <s v="vle5n@disqus.com"/>
    <x v="0"/>
    <s v="Lib"/>
    <s v="L"/>
    <x v="3"/>
    <n v="4.7549999999999999"/>
    <n v="4.7549999999999999"/>
    <x v="3"/>
    <x v="1"/>
    <x v="1"/>
  </r>
  <r>
    <x v="189"/>
    <x v="174"/>
    <x v="189"/>
    <s v="E-M-1"/>
    <n v="6"/>
    <x v="189"/>
    <s v=""/>
    <x v="0"/>
    <s v="Exc"/>
    <s v="M"/>
    <x v="0"/>
    <n v="13.75"/>
    <n v="82.5"/>
    <x v="1"/>
    <x v="0"/>
    <x v="1"/>
  </r>
  <r>
    <x v="190"/>
    <x v="175"/>
    <x v="190"/>
    <s v="R-D-0.2"/>
    <n v="3"/>
    <x v="190"/>
    <s v=""/>
    <x v="0"/>
    <s v="Rob"/>
    <s v="D"/>
    <x v="3"/>
    <n v="2.6849999999999996"/>
    <n v="8.0549999999999997"/>
    <x v="0"/>
    <x v="2"/>
    <x v="0"/>
  </r>
  <r>
    <x v="191"/>
    <x v="176"/>
    <x v="191"/>
    <s v="A-M-1"/>
    <n v="2"/>
    <x v="191"/>
    <s v="npoolman5q@howstuffworks.com"/>
    <x v="0"/>
    <s v="Ara"/>
    <s v="M"/>
    <x v="0"/>
    <n v="11.25"/>
    <n v="22.5"/>
    <x v="2"/>
    <x v="0"/>
    <x v="1"/>
  </r>
  <r>
    <x v="192"/>
    <x v="142"/>
    <x v="192"/>
    <s v="A-M-0.5"/>
    <n v="6"/>
    <x v="192"/>
    <s v="oduny5r@constantcontact.com"/>
    <x v="0"/>
    <s v="Ara"/>
    <s v="M"/>
    <x v="1"/>
    <n v="6.75"/>
    <n v="40.5"/>
    <x v="2"/>
    <x v="0"/>
    <x v="0"/>
  </r>
  <r>
    <x v="193"/>
    <x v="177"/>
    <x v="193"/>
    <s v="E-D-0.5"/>
    <n v="4"/>
    <x v="193"/>
    <s v="chalfhide5s@google.ru"/>
    <x v="1"/>
    <s v="Exc"/>
    <s v="D"/>
    <x v="1"/>
    <n v="7.29"/>
    <n v="29.16"/>
    <x v="1"/>
    <x v="2"/>
    <x v="0"/>
  </r>
  <r>
    <x v="194"/>
    <x v="178"/>
    <x v="194"/>
    <s v="A-M-0.5"/>
    <n v="1"/>
    <x v="194"/>
    <s v="fmalecky5t@list-manage.com"/>
    <x v="2"/>
    <s v="Ara"/>
    <s v="M"/>
    <x v="1"/>
    <n v="6.75"/>
    <n v="6.75"/>
    <x v="2"/>
    <x v="0"/>
    <x v="1"/>
  </r>
  <r>
    <x v="195"/>
    <x v="179"/>
    <x v="195"/>
    <s v="L-D-1"/>
    <n v="4"/>
    <x v="195"/>
    <s v="aattwater5u@wikia.com"/>
    <x v="0"/>
    <s v="Lib"/>
    <s v="D"/>
    <x v="0"/>
    <n v="12.95"/>
    <n v="51.8"/>
    <x v="3"/>
    <x v="2"/>
    <x v="0"/>
  </r>
  <r>
    <x v="196"/>
    <x v="180"/>
    <x v="196"/>
    <s v="E-L-0.5"/>
    <n v="6"/>
    <x v="196"/>
    <s v="mwhellans5v@mapquest.com"/>
    <x v="0"/>
    <s v="Exc"/>
    <s v="L"/>
    <x v="1"/>
    <n v="8.91"/>
    <n v="53.46"/>
    <x v="1"/>
    <x v="1"/>
    <x v="1"/>
  </r>
  <r>
    <x v="197"/>
    <x v="181"/>
    <x v="197"/>
    <s v="E-D-0.2"/>
    <n v="4"/>
    <x v="197"/>
    <s v="dcamilletti5w@businesswire.com"/>
    <x v="0"/>
    <s v="Exc"/>
    <s v="D"/>
    <x v="3"/>
    <n v="3.645"/>
    <n v="14.58"/>
    <x v="1"/>
    <x v="2"/>
    <x v="0"/>
  </r>
  <r>
    <x v="198"/>
    <x v="182"/>
    <x v="198"/>
    <s v="R-D-2.5"/>
    <n v="1"/>
    <x v="198"/>
    <s v="egalgey5x@wufoo.com"/>
    <x v="0"/>
    <s v="Rob"/>
    <s v="D"/>
    <x v="2"/>
    <n v="20.584999999999997"/>
    <n v="20.584999999999997"/>
    <x v="0"/>
    <x v="2"/>
    <x v="1"/>
  </r>
  <r>
    <x v="199"/>
    <x v="183"/>
    <x v="199"/>
    <s v="L-L-1"/>
    <n v="2"/>
    <x v="199"/>
    <s v="mhame5y@newsvine.com"/>
    <x v="1"/>
    <s v="Lib"/>
    <s v="L"/>
    <x v="0"/>
    <n v="15.85"/>
    <n v="31.7"/>
    <x v="3"/>
    <x v="1"/>
    <x v="1"/>
  </r>
  <r>
    <x v="200"/>
    <x v="184"/>
    <x v="200"/>
    <s v="L-D-0.2"/>
    <n v="6"/>
    <x v="200"/>
    <s v="igurnee5z@usnews.com"/>
    <x v="0"/>
    <s v="Lib"/>
    <s v="D"/>
    <x v="3"/>
    <n v="3.8849999999999998"/>
    <n v="23.31"/>
    <x v="3"/>
    <x v="2"/>
    <x v="1"/>
  </r>
  <r>
    <x v="201"/>
    <x v="185"/>
    <x v="201"/>
    <s v="L-M-1"/>
    <n v="4"/>
    <x v="201"/>
    <s v="asnowding60@comsenz.com"/>
    <x v="0"/>
    <s v="Lib"/>
    <s v="M"/>
    <x v="0"/>
    <n v="14.55"/>
    <n v="58.2"/>
    <x v="3"/>
    <x v="0"/>
    <x v="0"/>
  </r>
  <r>
    <x v="202"/>
    <x v="186"/>
    <x v="202"/>
    <s v="E-L-0.5"/>
    <n v="4"/>
    <x v="202"/>
    <s v="gpoinsett61@berkeley.edu"/>
    <x v="0"/>
    <s v="Exc"/>
    <s v="L"/>
    <x v="1"/>
    <n v="8.91"/>
    <n v="35.64"/>
    <x v="1"/>
    <x v="1"/>
    <x v="1"/>
  </r>
  <r>
    <x v="203"/>
    <x v="187"/>
    <x v="203"/>
    <s v="A-M-1"/>
    <n v="5"/>
    <x v="203"/>
    <s v="rfurman62@t.co"/>
    <x v="1"/>
    <s v="Ara"/>
    <s v="M"/>
    <x v="0"/>
    <n v="11.25"/>
    <n v="56.25"/>
    <x v="2"/>
    <x v="0"/>
    <x v="0"/>
  </r>
  <r>
    <x v="204"/>
    <x v="148"/>
    <x v="204"/>
    <s v="R-L-0.2"/>
    <n v="3"/>
    <x v="204"/>
    <s v="ccrosier63@xrea.com"/>
    <x v="0"/>
    <s v="Rob"/>
    <s v="L"/>
    <x v="3"/>
    <n v="3.5849999999999995"/>
    <n v="10.754999999999999"/>
    <x v="0"/>
    <x v="1"/>
    <x v="1"/>
  </r>
  <r>
    <x v="204"/>
    <x v="148"/>
    <x v="204"/>
    <s v="R-M-0.2"/>
    <n v="5"/>
    <x v="204"/>
    <s v="ccrosier63@xrea.com"/>
    <x v="0"/>
    <s v="Rob"/>
    <s v="M"/>
    <x v="3"/>
    <n v="2.9849999999999999"/>
    <n v="14.924999999999999"/>
    <x v="0"/>
    <x v="0"/>
    <x v="1"/>
  </r>
  <r>
    <x v="205"/>
    <x v="188"/>
    <x v="205"/>
    <s v="A-L-1"/>
    <n v="6"/>
    <x v="205"/>
    <s v="lrushmer65@europa.eu"/>
    <x v="0"/>
    <s v="Ara"/>
    <s v="L"/>
    <x v="0"/>
    <n v="12.95"/>
    <n v="77.699999999999989"/>
    <x v="2"/>
    <x v="1"/>
    <x v="0"/>
  </r>
  <r>
    <x v="206"/>
    <x v="189"/>
    <x v="206"/>
    <s v="L-D-0.5"/>
    <n v="3"/>
    <x v="206"/>
    <s v="wedinborough66@github.io"/>
    <x v="0"/>
    <s v="Lib"/>
    <s v="D"/>
    <x v="1"/>
    <n v="7.77"/>
    <n v="23.31"/>
    <x v="3"/>
    <x v="2"/>
    <x v="1"/>
  </r>
  <r>
    <x v="207"/>
    <x v="190"/>
    <x v="207"/>
    <s v="E-L-1"/>
    <n v="4"/>
    <x v="207"/>
    <s v=""/>
    <x v="0"/>
    <s v="Exc"/>
    <s v="L"/>
    <x v="0"/>
    <n v="14.85"/>
    <n v="59.4"/>
    <x v="1"/>
    <x v="1"/>
    <x v="0"/>
  </r>
  <r>
    <x v="208"/>
    <x v="191"/>
    <x v="208"/>
    <s v="L-D-2.5"/>
    <n v="4"/>
    <x v="208"/>
    <s v="kbromehead68@un.org"/>
    <x v="0"/>
    <s v="Lib"/>
    <s v="D"/>
    <x v="2"/>
    <n v="29.784999999999997"/>
    <n v="119.13999999999999"/>
    <x v="3"/>
    <x v="2"/>
    <x v="0"/>
  </r>
  <r>
    <x v="209"/>
    <x v="192"/>
    <x v="209"/>
    <s v="R-L-0.2"/>
    <n v="4"/>
    <x v="209"/>
    <s v="ewesterman69@si.edu"/>
    <x v="1"/>
    <s v="Rob"/>
    <s v="L"/>
    <x v="3"/>
    <n v="3.5849999999999995"/>
    <n v="14.339999999999998"/>
    <x v="0"/>
    <x v="1"/>
    <x v="1"/>
  </r>
  <r>
    <x v="210"/>
    <x v="193"/>
    <x v="210"/>
    <s v="A-M-2.5"/>
    <n v="5"/>
    <x v="210"/>
    <s v="ahutchens6a@amazonaws.com"/>
    <x v="0"/>
    <s v="Ara"/>
    <s v="M"/>
    <x v="2"/>
    <n v="25.874999999999996"/>
    <n v="129.37499999999997"/>
    <x v="2"/>
    <x v="0"/>
    <x v="1"/>
  </r>
  <r>
    <x v="211"/>
    <x v="194"/>
    <x v="211"/>
    <s v="R-D-0.2"/>
    <n v="6"/>
    <x v="211"/>
    <s v="nwyvill6b@naver.com"/>
    <x v="2"/>
    <s v="Rob"/>
    <s v="D"/>
    <x v="3"/>
    <n v="2.6849999999999996"/>
    <n v="16.11"/>
    <x v="0"/>
    <x v="2"/>
    <x v="0"/>
  </r>
  <r>
    <x v="212"/>
    <x v="195"/>
    <x v="212"/>
    <s v="R-L-0.2"/>
    <n v="5"/>
    <x v="212"/>
    <s v="bmathon6c@barnesandnoble.com"/>
    <x v="0"/>
    <s v="Rob"/>
    <s v="L"/>
    <x v="3"/>
    <n v="3.5849999999999995"/>
    <n v="17.924999999999997"/>
    <x v="0"/>
    <x v="1"/>
    <x v="1"/>
  </r>
  <r>
    <x v="213"/>
    <x v="196"/>
    <x v="213"/>
    <s v="L-M-0.2"/>
    <n v="2"/>
    <x v="213"/>
    <s v="kstreight6d@about.com"/>
    <x v="0"/>
    <s v="Lib"/>
    <s v="M"/>
    <x v="3"/>
    <n v="4.3650000000000002"/>
    <n v="8.73"/>
    <x v="3"/>
    <x v="0"/>
    <x v="1"/>
  </r>
  <r>
    <x v="214"/>
    <x v="197"/>
    <x v="214"/>
    <s v="A-M-2.5"/>
    <n v="2"/>
    <x v="214"/>
    <s v="pcutchie6e@globo.com"/>
    <x v="0"/>
    <s v="Ara"/>
    <s v="M"/>
    <x v="2"/>
    <n v="25.874999999999996"/>
    <n v="51.749999999999993"/>
    <x v="2"/>
    <x v="0"/>
    <x v="1"/>
  </r>
  <r>
    <x v="215"/>
    <x v="198"/>
    <x v="215"/>
    <s v="L-M-0.2"/>
    <n v="2"/>
    <x v="215"/>
    <s v=""/>
    <x v="0"/>
    <s v="Lib"/>
    <s v="M"/>
    <x v="3"/>
    <n v="4.3650000000000002"/>
    <n v="8.73"/>
    <x v="3"/>
    <x v="0"/>
    <x v="0"/>
  </r>
  <r>
    <x v="216"/>
    <x v="199"/>
    <x v="216"/>
    <s v="L-L-0.2"/>
    <n v="5"/>
    <x v="216"/>
    <s v="cgheraldi6g@opera.com"/>
    <x v="2"/>
    <s v="Lib"/>
    <s v="L"/>
    <x v="3"/>
    <n v="4.7549999999999999"/>
    <n v="23.774999999999999"/>
    <x v="3"/>
    <x v="1"/>
    <x v="1"/>
  </r>
  <r>
    <x v="217"/>
    <x v="200"/>
    <x v="217"/>
    <s v="E-M-0.2"/>
    <n v="5"/>
    <x v="217"/>
    <s v="bkenwell6h@over-blog.com"/>
    <x v="0"/>
    <s v="Exc"/>
    <s v="M"/>
    <x v="3"/>
    <n v="4.125"/>
    <n v="20.625"/>
    <x v="1"/>
    <x v="0"/>
    <x v="1"/>
  </r>
  <r>
    <x v="218"/>
    <x v="201"/>
    <x v="218"/>
    <s v="L-L-2.5"/>
    <n v="1"/>
    <x v="218"/>
    <s v="tsutty6i@google.es"/>
    <x v="0"/>
    <s v="Lib"/>
    <s v="L"/>
    <x v="2"/>
    <n v="36.454999999999998"/>
    <n v="36.454999999999998"/>
    <x v="3"/>
    <x v="1"/>
    <x v="1"/>
  </r>
  <r>
    <x v="219"/>
    <x v="202"/>
    <x v="219"/>
    <s v="L-L-2.5"/>
    <n v="5"/>
    <x v="219"/>
    <s v=""/>
    <x v="1"/>
    <s v="Lib"/>
    <s v="L"/>
    <x v="2"/>
    <n v="36.454999999999998"/>
    <n v="182.27499999999998"/>
    <x v="3"/>
    <x v="1"/>
    <x v="1"/>
  </r>
  <r>
    <x v="220"/>
    <x v="203"/>
    <x v="220"/>
    <s v="L-D-2.5"/>
    <n v="3"/>
    <x v="220"/>
    <s v="charce6k@cafepress.com"/>
    <x v="1"/>
    <s v="Lib"/>
    <s v="D"/>
    <x v="2"/>
    <n v="29.784999999999997"/>
    <n v="89.35499999999999"/>
    <x v="3"/>
    <x v="2"/>
    <x v="1"/>
  </r>
  <r>
    <x v="221"/>
    <x v="204"/>
    <x v="221"/>
    <s v="R-L-0.2"/>
    <n v="1"/>
    <x v="221"/>
    <s v=""/>
    <x v="0"/>
    <s v="Rob"/>
    <s v="L"/>
    <x v="3"/>
    <n v="3.5849999999999995"/>
    <n v="3.5849999999999995"/>
    <x v="0"/>
    <x v="1"/>
    <x v="0"/>
  </r>
  <r>
    <x v="222"/>
    <x v="205"/>
    <x v="222"/>
    <s v="R-M-2.5"/>
    <n v="2"/>
    <x v="222"/>
    <s v="fdrysdale6m@symantec.com"/>
    <x v="0"/>
    <s v="Rob"/>
    <s v="M"/>
    <x v="2"/>
    <n v="22.884999999999998"/>
    <n v="45.769999999999996"/>
    <x v="0"/>
    <x v="0"/>
    <x v="0"/>
  </r>
  <r>
    <x v="223"/>
    <x v="206"/>
    <x v="223"/>
    <s v="E-L-1"/>
    <n v="4"/>
    <x v="223"/>
    <s v="dmagowan6n@fc2.com"/>
    <x v="0"/>
    <s v="Exc"/>
    <s v="L"/>
    <x v="0"/>
    <n v="14.85"/>
    <n v="59.4"/>
    <x v="1"/>
    <x v="1"/>
    <x v="1"/>
  </r>
  <r>
    <x v="224"/>
    <x v="207"/>
    <x v="224"/>
    <s v="A-M-2.5"/>
    <n v="6"/>
    <x v="224"/>
    <s v=""/>
    <x v="0"/>
    <s v="Ara"/>
    <s v="M"/>
    <x v="2"/>
    <n v="25.874999999999996"/>
    <n v="155.24999999999997"/>
    <x v="2"/>
    <x v="0"/>
    <x v="0"/>
  </r>
  <r>
    <x v="225"/>
    <x v="208"/>
    <x v="225"/>
    <s v="R-M-2.5"/>
    <n v="2"/>
    <x v="225"/>
    <s v=""/>
    <x v="0"/>
    <s v="Rob"/>
    <s v="M"/>
    <x v="2"/>
    <n v="22.884999999999998"/>
    <n v="45.769999999999996"/>
    <x v="0"/>
    <x v="0"/>
    <x v="1"/>
  </r>
  <r>
    <x v="226"/>
    <x v="209"/>
    <x v="226"/>
    <s v="E-D-1"/>
    <n v="3"/>
    <x v="226"/>
    <s v="srushbrooke6q@youku.com"/>
    <x v="0"/>
    <s v="Exc"/>
    <s v="D"/>
    <x v="0"/>
    <n v="12.15"/>
    <n v="36.450000000000003"/>
    <x v="1"/>
    <x v="2"/>
    <x v="0"/>
  </r>
  <r>
    <x v="227"/>
    <x v="210"/>
    <x v="227"/>
    <s v="E-D-0.5"/>
    <n v="4"/>
    <x v="227"/>
    <s v="tdrynan6r@deviantart.com"/>
    <x v="0"/>
    <s v="Exc"/>
    <s v="D"/>
    <x v="1"/>
    <n v="7.29"/>
    <n v="29.16"/>
    <x v="1"/>
    <x v="2"/>
    <x v="0"/>
  </r>
  <r>
    <x v="228"/>
    <x v="211"/>
    <x v="228"/>
    <s v="L-M-2.5"/>
    <n v="4"/>
    <x v="228"/>
    <s v="eyurkov6s@hud.gov"/>
    <x v="0"/>
    <s v="Lib"/>
    <s v="M"/>
    <x v="2"/>
    <n v="33.464999999999996"/>
    <n v="133.85999999999999"/>
    <x v="3"/>
    <x v="0"/>
    <x v="1"/>
  </r>
  <r>
    <x v="229"/>
    <x v="212"/>
    <x v="229"/>
    <s v="L-L-0.2"/>
    <n v="5"/>
    <x v="229"/>
    <s v="lmallan6t@state.gov"/>
    <x v="0"/>
    <s v="Lib"/>
    <s v="L"/>
    <x v="3"/>
    <n v="4.7549999999999999"/>
    <n v="23.774999999999999"/>
    <x v="3"/>
    <x v="1"/>
    <x v="0"/>
  </r>
  <r>
    <x v="230"/>
    <x v="213"/>
    <x v="230"/>
    <s v="L-D-1"/>
    <n v="3"/>
    <x v="230"/>
    <s v="gbentjens6u@netlog.com"/>
    <x v="2"/>
    <s v="Lib"/>
    <s v="D"/>
    <x v="0"/>
    <n v="12.95"/>
    <n v="38.849999999999994"/>
    <x v="3"/>
    <x v="2"/>
    <x v="1"/>
  </r>
  <r>
    <x v="231"/>
    <x v="63"/>
    <x v="231"/>
    <s v="R-L-0.2"/>
    <n v="6"/>
    <x v="231"/>
    <s v=""/>
    <x v="1"/>
    <s v="Rob"/>
    <s v="L"/>
    <x v="3"/>
    <n v="3.5849999999999995"/>
    <n v="21.509999999999998"/>
    <x v="0"/>
    <x v="1"/>
    <x v="0"/>
  </r>
  <r>
    <x v="232"/>
    <x v="214"/>
    <x v="232"/>
    <s v="A-D-1"/>
    <n v="1"/>
    <x v="232"/>
    <s v="lentwistle6w@omniture.com"/>
    <x v="0"/>
    <s v="Ara"/>
    <s v="D"/>
    <x v="0"/>
    <n v="9.9499999999999993"/>
    <n v="9.9499999999999993"/>
    <x v="2"/>
    <x v="2"/>
    <x v="0"/>
  </r>
  <r>
    <x v="233"/>
    <x v="215"/>
    <x v="233"/>
    <s v="L-L-1"/>
    <n v="1"/>
    <x v="233"/>
    <s v="zkiffe74@cyberchimps.com"/>
    <x v="0"/>
    <s v="Lib"/>
    <s v="L"/>
    <x v="0"/>
    <n v="15.85"/>
    <n v="15.85"/>
    <x v="3"/>
    <x v="1"/>
    <x v="0"/>
  </r>
  <r>
    <x v="234"/>
    <x v="216"/>
    <x v="234"/>
    <s v="R-M-0.2"/>
    <n v="1"/>
    <x v="234"/>
    <s v="macott6y@pagesperso-orange.fr"/>
    <x v="0"/>
    <s v="Rob"/>
    <s v="M"/>
    <x v="3"/>
    <n v="2.9849999999999999"/>
    <n v="2.9849999999999999"/>
    <x v="0"/>
    <x v="0"/>
    <x v="0"/>
  </r>
  <r>
    <x v="235"/>
    <x v="217"/>
    <x v="235"/>
    <s v="E-M-1"/>
    <n v="5"/>
    <x v="235"/>
    <s v="cheaviside6z@rediff.com"/>
    <x v="0"/>
    <s v="Exc"/>
    <s v="M"/>
    <x v="0"/>
    <n v="13.75"/>
    <n v="68.75"/>
    <x v="1"/>
    <x v="0"/>
    <x v="0"/>
  </r>
  <r>
    <x v="236"/>
    <x v="218"/>
    <x v="236"/>
    <s v="A-D-1"/>
    <n v="3"/>
    <x v="236"/>
    <s v=""/>
    <x v="0"/>
    <s v="Ara"/>
    <s v="D"/>
    <x v="0"/>
    <n v="9.9499999999999993"/>
    <n v="29.849999999999998"/>
    <x v="2"/>
    <x v="2"/>
    <x v="1"/>
  </r>
  <r>
    <x v="237"/>
    <x v="219"/>
    <x v="237"/>
    <s v="L-M-1"/>
    <n v="4"/>
    <x v="237"/>
    <s v="lkernan71@wsj.com"/>
    <x v="0"/>
    <s v="Lib"/>
    <s v="M"/>
    <x v="0"/>
    <n v="14.55"/>
    <n v="58.2"/>
    <x v="3"/>
    <x v="0"/>
    <x v="1"/>
  </r>
  <r>
    <x v="238"/>
    <x v="220"/>
    <x v="238"/>
    <s v="R-L-0.5"/>
    <n v="4"/>
    <x v="238"/>
    <s v="rmclae72@dailymotion.com"/>
    <x v="2"/>
    <s v="Rob"/>
    <s v="L"/>
    <x v="1"/>
    <n v="7.169999999999999"/>
    <n v="28.679999999999996"/>
    <x v="0"/>
    <x v="1"/>
    <x v="1"/>
  </r>
  <r>
    <x v="239"/>
    <x v="114"/>
    <x v="239"/>
    <s v="R-L-0.5"/>
    <n v="3"/>
    <x v="239"/>
    <s v="cblowfelde73@ustream.tv"/>
    <x v="0"/>
    <s v="Rob"/>
    <s v="L"/>
    <x v="1"/>
    <n v="7.169999999999999"/>
    <n v="21.509999999999998"/>
    <x v="0"/>
    <x v="1"/>
    <x v="1"/>
  </r>
  <r>
    <x v="240"/>
    <x v="221"/>
    <x v="233"/>
    <s v="L-M-0.5"/>
    <n v="2"/>
    <x v="233"/>
    <s v="zkiffe74@cyberchimps.com"/>
    <x v="0"/>
    <s v="Lib"/>
    <s v="M"/>
    <x v="1"/>
    <n v="8.73"/>
    <n v="17.46"/>
    <x v="3"/>
    <x v="0"/>
    <x v="0"/>
  </r>
  <r>
    <x v="241"/>
    <x v="222"/>
    <x v="240"/>
    <s v="E-D-2.5"/>
    <n v="1"/>
    <x v="240"/>
    <s v="docalleran75@ucla.edu"/>
    <x v="0"/>
    <s v="Exc"/>
    <s v="D"/>
    <x v="2"/>
    <n v="27.945"/>
    <n v="27.945"/>
    <x v="1"/>
    <x v="2"/>
    <x v="0"/>
  </r>
  <r>
    <x v="242"/>
    <x v="188"/>
    <x v="241"/>
    <s v="E-D-2.5"/>
    <n v="5"/>
    <x v="241"/>
    <s v="ccromwell76@desdev.cn"/>
    <x v="0"/>
    <s v="Exc"/>
    <s v="D"/>
    <x v="2"/>
    <n v="27.945"/>
    <n v="139.72499999999999"/>
    <x v="1"/>
    <x v="2"/>
    <x v="1"/>
  </r>
  <r>
    <x v="243"/>
    <x v="223"/>
    <x v="242"/>
    <s v="R-M-0.2"/>
    <n v="2"/>
    <x v="242"/>
    <s v="ihay77@lulu.com"/>
    <x v="2"/>
    <s v="Rob"/>
    <s v="M"/>
    <x v="3"/>
    <n v="2.9849999999999999"/>
    <n v="5.97"/>
    <x v="0"/>
    <x v="0"/>
    <x v="1"/>
  </r>
  <r>
    <x v="244"/>
    <x v="224"/>
    <x v="243"/>
    <s v="R-L-2.5"/>
    <n v="1"/>
    <x v="243"/>
    <s v="ttaffarello78@sciencedaily.com"/>
    <x v="0"/>
    <s v="Rob"/>
    <s v="L"/>
    <x v="2"/>
    <n v="27.484999999999996"/>
    <n v="27.484999999999996"/>
    <x v="0"/>
    <x v="1"/>
    <x v="0"/>
  </r>
  <r>
    <x v="245"/>
    <x v="83"/>
    <x v="244"/>
    <s v="R-L-1"/>
    <n v="5"/>
    <x v="244"/>
    <s v="mcanty79@jigsy.com"/>
    <x v="0"/>
    <s v="Rob"/>
    <s v="L"/>
    <x v="0"/>
    <n v="11.95"/>
    <n v="59.75"/>
    <x v="0"/>
    <x v="1"/>
    <x v="0"/>
  </r>
  <r>
    <x v="246"/>
    <x v="104"/>
    <x v="245"/>
    <s v="E-M-1"/>
    <n v="3"/>
    <x v="245"/>
    <s v="jkopke7a@auda.org.au"/>
    <x v="0"/>
    <s v="Exc"/>
    <s v="M"/>
    <x v="0"/>
    <n v="13.75"/>
    <n v="41.25"/>
    <x v="1"/>
    <x v="0"/>
    <x v="1"/>
  </r>
  <r>
    <x v="247"/>
    <x v="225"/>
    <x v="246"/>
    <s v="L-M-2.5"/>
    <n v="4"/>
    <x v="246"/>
    <s v=""/>
    <x v="0"/>
    <s v="Lib"/>
    <s v="M"/>
    <x v="2"/>
    <n v="33.464999999999996"/>
    <n v="133.85999999999999"/>
    <x v="3"/>
    <x v="0"/>
    <x v="1"/>
  </r>
  <r>
    <x v="248"/>
    <x v="226"/>
    <x v="247"/>
    <s v="R-L-1"/>
    <n v="5"/>
    <x v="247"/>
    <s v=""/>
    <x v="1"/>
    <s v="Rob"/>
    <s v="L"/>
    <x v="0"/>
    <n v="11.95"/>
    <n v="59.75"/>
    <x v="0"/>
    <x v="1"/>
    <x v="0"/>
  </r>
  <r>
    <x v="249"/>
    <x v="227"/>
    <x v="248"/>
    <s v="A-D-0.5"/>
    <n v="1"/>
    <x v="248"/>
    <s v="vhellmore7d@bbc.co.uk"/>
    <x v="0"/>
    <s v="Ara"/>
    <s v="D"/>
    <x v="1"/>
    <n v="5.97"/>
    <n v="5.97"/>
    <x v="2"/>
    <x v="2"/>
    <x v="0"/>
  </r>
  <r>
    <x v="250"/>
    <x v="180"/>
    <x v="249"/>
    <s v="E-D-1"/>
    <n v="2"/>
    <x v="249"/>
    <s v="mseawright7e@nbcnews.com"/>
    <x v="2"/>
    <s v="Exc"/>
    <s v="D"/>
    <x v="0"/>
    <n v="12.15"/>
    <n v="24.3"/>
    <x v="1"/>
    <x v="2"/>
    <x v="1"/>
  </r>
  <r>
    <x v="251"/>
    <x v="228"/>
    <x v="250"/>
    <s v="E-D-0.2"/>
    <n v="6"/>
    <x v="250"/>
    <s v="snortheast7f@mashable.com"/>
    <x v="0"/>
    <s v="Exc"/>
    <s v="D"/>
    <x v="3"/>
    <n v="3.645"/>
    <n v="21.87"/>
    <x v="1"/>
    <x v="2"/>
    <x v="0"/>
  </r>
  <r>
    <x v="252"/>
    <x v="229"/>
    <x v="195"/>
    <s v="A-D-1"/>
    <n v="2"/>
    <x v="195"/>
    <s v="aattwater5u@wikia.com"/>
    <x v="0"/>
    <s v="Ara"/>
    <s v="D"/>
    <x v="0"/>
    <n v="9.9499999999999993"/>
    <n v="19.899999999999999"/>
    <x v="2"/>
    <x v="2"/>
    <x v="0"/>
  </r>
  <r>
    <x v="253"/>
    <x v="230"/>
    <x v="251"/>
    <s v="A-D-0.2"/>
    <n v="2"/>
    <x v="251"/>
    <s v="mfearon7h@reverbnation.com"/>
    <x v="0"/>
    <s v="Ara"/>
    <s v="D"/>
    <x v="3"/>
    <n v="2.9849999999999999"/>
    <n v="5.97"/>
    <x v="2"/>
    <x v="2"/>
    <x v="1"/>
  </r>
  <r>
    <x v="254"/>
    <x v="231"/>
    <x v="252"/>
    <s v="E-D-0.5"/>
    <n v="1"/>
    <x v="252"/>
    <s v=""/>
    <x v="1"/>
    <s v="Exc"/>
    <s v="D"/>
    <x v="1"/>
    <n v="7.29"/>
    <n v="7.29"/>
    <x v="1"/>
    <x v="2"/>
    <x v="0"/>
  </r>
  <r>
    <x v="255"/>
    <x v="80"/>
    <x v="253"/>
    <s v="A-D-0.2"/>
    <n v="4"/>
    <x v="253"/>
    <s v="jsisneros7j@a8.net"/>
    <x v="0"/>
    <s v="Ara"/>
    <s v="D"/>
    <x v="3"/>
    <n v="2.9849999999999999"/>
    <n v="11.94"/>
    <x v="2"/>
    <x v="2"/>
    <x v="0"/>
  </r>
  <r>
    <x v="256"/>
    <x v="232"/>
    <x v="254"/>
    <s v="R-L-1"/>
    <n v="6"/>
    <x v="254"/>
    <s v="zcarlson7k@bigcartel.com"/>
    <x v="1"/>
    <s v="Rob"/>
    <s v="L"/>
    <x v="0"/>
    <n v="11.95"/>
    <n v="71.699999999999989"/>
    <x v="0"/>
    <x v="1"/>
    <x v="0"/>
  </r>
  <r>
    <x v="257"/>
    <x v="233"/>
    <x v="255"/>
    <s v="A-L-0.2"/>
    <n v="2"/>
    <x v="255"/>
    <s v="wmaddox7l@timesonline.co.uk"/>
    <x v="0"/>
    <s v="Ara"/>
    <s v="L"/>
    <x v="3"/>
    <n v="3.8849999999999998"/>
    <n v="7.77"/>
    <x v="2"/>
    <x v="1"/>
    <x v="1"/>
  </r>
  <r>
    <x v="258"/>
    <x v="234"/>
    <x v="256"/>
    <s v="A-M-2.5"/>
    <n v="1"/>
    <x v="256"/>
    <s v="dhedlestone7m@craigslist.org"/>
    <x v="0"/>
    <s v="Ara"/>
    <s v="M"/>
    <x v="2"/>
    <n v="25.874999999999996"/>
    <n v="25.874999999999996"/>
    <x v="2"/>
    <x v="0"/>
    <x v="1"/>
  </r>
  <r>
    <x v="259"/>
    <x v="235"/>
    <x v="257"/>
    <s v="E-L-2.5"/>
    <n v="6"/>
    <x v="257"/>
    <s v="tcrowthe7n@europa.eu"/>
    <x v="0"/>
    <s v="Exc"/>
    <s v="L"/>
    <x v="2"/>
    <n v="34.154999999999994"/>
    <n v="204.92999999999995"/>
    <x v="1"/>
    <x v="1"/>
    <x v="1"/>
  </r>
  <r>
    <x v="260"/>
    <x v="236"/>
    <x v="258"/>
    <s v="R-L-2.5"/>
    <n v="4"/>
    <x v="258"/>
    <s v="dbury7o@tinyurl.com"/>
    <x v="1"/>
    <s v="Rob"/>
    <s v="L"/>
    <x v="2"/>
    <n v="27.484999999999996"/>
    <n v="109.93999999999998"/>
    <x v="0"/>
    <x v="1"/>
    <x v="0"/>
  </r>
  <r>
    <x v="261"/>
    <x v="237"/>
    <x v="259"/>
    <s v="E-L-1"/>
    <n v="6"/>
    <x v="259"/>
    <s v="gbroadbear7p@omniture.com"/>
    <x v="0"/>
    <s v="Exc"/>
    <s v="L"/>
    <x v="0"/>
    <n v="14.85"/>
    <n v="89.1"/>
    <x v="1"/>
    <x v="1"/>
    <x v="1"/>
  </r>
  <r>
    <x v="262"/>
    <x v="238"/>
    <x v="260"/>
    <s v="A-L-0.2"/>
    <n v="2"/>
    <x v="260"/>
    <s v="epalfrey7q@devhub.com"/>
    <x v="0"/>
    <s v="Ara"/>
    <s v="L"/>
    <x v="3"/>
    <n v="3.8849999999999998"/>
    <n v="7.77"/>
    <x v="2"/>
    <x v="1"/>
    <x v="0"/>
  </r>
  <r>
    <x v="263"/>
    <x v="52"/>
    <x v="261"/>
    <s v="L-M-2.5"/>
    <n v="1"/>
    <x v="261"/>
    <s v="pmetrick7r@rakuten.co.jp"/>
    <x v="0"/>
    <s v="Lib"/>
    <s v="M"/>
    <x v="2"/>
    <n v="33.464999999999996"/>
    <n v="33.464999999999996"/>
    <x v="3"/>
    <x v="0"/>
    <x v="0"/>
  </r>
  <r>
    <x v="264"/>
    <x v="146"/>
    <x v="262"/>
    <s v="E-M-0.5"/>
    <n v="5"/>
    <x v="262"/>
    <s v=""/>
    <x v="0"/>
    <s v="Exc"/>
    <s v="M"/>
    <x v="1"/>
    <n v="8.25"/>
    <n v="41.25"/>
    <x v="1"/>
    <x v="0"/>
    <x v="0"/>
  </r>
  <r>
    <x v="265"/>
    <x v="239"/>
    <x v="263"/>
    <s v="E-L-1"/>
    <n v="4"/>
    <x v="263"/>
    <s v="kkarby7t@sbwire.com"/>
    <x v="0"/>
    <s v="Exc"/>
    <s v="L"/>
    <x v="0"/>
    <n v="14.85"/>
    <n v="59.4"/>
    <x v="1"/>
    <x v="1"/>
    <x v="0"/>
  </r>
  <r>
    <x v="266"/>
    <x v="240"/>
    <x v="264"/>
    <s v="A-L-0.5"/>
    <n v="1"/>
    <x v="264"/>
    <s v="fcrumpe7u@ftc.gov"/>
    <x v="2"/>
    <s v="Ara"/>
    <s v="L"/>
    <x v="1"/>
    <n v="7.77"/>
    <n v="7.77"/>
    <x v="2"/>
    <x v="1"/>
    <x v="1"/>
  </r>
  <r>
    <x v="267"/>
    <x v="241"/>
    <x v="265"/>
    <s v="R-D-0.5"/>
    <n v="1"/>
    <x v="265"/>
    <s v="achatto7v@sakura.ne.jp"/>
    <x v="2"/>
    <s v="Rob"/>
    <s v="D"/>
    <x v="1"/>
    <n v="5.3699999999999992"/>
    <n v="5.3699999999999992"/>
    <x v="0"/>
    <x v="2"/>
    <x v="0"/>
  </r>
  <r>
    <x v="268"/>
    <x v="242"/>
    <x v="266"/>
    <s v="E-M-2.5"/>
    <n v="3"/>
    <x v="266"/>
    <s v=""/>
    <x v="0"/>
    <s v="Exc"/>
    <s v="M"/>
    <x v="2"/>
    <n v="31.624999999999996"/>
    <n v="94.874999999999986"/>
    <x v="1"/>
    <x v="0"/>
    <x v="1"/>
  </r>
  <r>
    <x v="269"/>
    <x v="243"/>
    <x v="267"/>
    <s v="L-L-2.5"/>
    <n v="1"/>
    <x v="267"/>
    <s v=""/>
    <x v="0"/>
    <s v="Lib"/>
    <s v="L"/>
    <x v="2"/>
    <n v="36.454999999999998"/>
    <n v="36.454999999999998"/>
    <x v="3"/>
    <x v="1"/>
    <x v="1"/>
  </r>
  <r>
    <x v="270"/>
    <x v="244"/>
    <x v="268"/>
    <s v="A-M-0.2"/>
    <n v="4"/>
    <x v="268"/>
    <s v="bmergue7y@umn.edu"/>
    <x v="0"/>
    <s v="Ara"/>
    <s v="M"/>
    <x v="3"/>
    <n v="3.375"/>
    <n v="13.5"/>
    <x v="2"/>
    <x v="0"/>
    <x v="0"/>
  </r>
  <r>
    <x v="271"/>
    <x v="245"/>
    <x v="269"/>
    <s v="R-L-0.2"/>
    <n v="4"/>
    <x v="269"/>
    <s v="kpatise7z@jigsy.com"/>
    <x v="0"/>
    <s v="Rob"/>
    <s v="L"/>
    <x v="3"/>
    <n v="3.5849999999999995"/>
    <n v="14.339999999999998"/>
    <x v="0"/>
    <x v="1"/>
    <x v="1"/>
  </r>
  <r>
    <x v="272"/>
    <x v="246"/>
    <x v="270"/>
    <s v="E-M-0.5"/>
    <n v="1"/>
    <x v="270"/>
    <s v=""/>
    <x v="1"/>
    <s v="Exc"/>
    <s v="M"/>
    <x v="1"/>
    <n v="8.25"/>
    <n v="8.25"/>
    <x v="1"/>
    <x v="0"/>
    <x v="0"/>
  </r>
  <r>
    <x v="273"/>
    <x v="247"/>
    <x v="271"/>
    <s v="R-D-0.2"/>
    <n v="5"/>
    <x v="271"/>
    <s v=""/>
    <x v="0"/>
    <s v="Rob"/>
    <s v="D"/>
    <x v="3"/>
    <n v="2.6849999999999996"/>
    <n v="13.424999999999997"/>
    <x v="0"/>
    <x v="2"/>
    <x v="0"/>
  </r>
  <r>
    <x v="274"/>
    <x v="248"/>
    <x v="272"/>
    <s v="A-D-1"/>
    <n v="5"/>
    <x v="272"/>
    <s v="dduke82@vkontakte.ru"/>
    <x v="0"/>
    <s v="Ara"/>
    <s v="D"/>
    <x v="0"/>
    <n v="9.9499999999999993"/>
    <n v="49.75"/>
    <x v="2"/>
    <x v="2"/>
    <x v="1"/>
  </r>
  <r>
    <x v="275"/>
    <x v="249"/>
    <x v="273"/>
    <s v="E-M-0.5"/>
    <n v="2"/>
    <x v="273"/>
    <s v=""/>
    <x v="1"/>
    <s v="Exc"/>
    <s v="M"/>
    <x v="1"/>
    <n v="8.25"/>
    <n v="16.5"/>
    <x v="1"/>
    <x v="0"/>
    <x v="1"/>
  </r>
  <r>
    <x v="276"/>
    <x v="250"/>
    <x v="274"/>
    <s v="A-D-0.5"/>
    <n v="3"/>
    <x v="274"/>
    <s v="ihussey84@mapy.cz"/>
    <x v="0"/>
    <s v="Ara"/>
    <s v="D"/>
    <x v="1"/>
    <n v="5.97"/>
    <n v="17.91"/>
    <x v="2"/>
    <x v="2"/>
    <x v="1"/>
  </r>
  <r>
    <x v="277"/>
    <x v="251"/>
    <x v="275"/>
    <s v="A-D-0.5"/>
    <n v="5"/>
    <x v="275"/>
    <s v="cpinkerton85@upenn.edu"/>
    <x v="0"/>
    <s v="Ara"/>
    <s v="D"/>
    <x v="1"/>
    <n v="5.97"/>
    <n v="29.849999999999998"/>
    <x v="2"/>
    <x v="2"/>
    <x v="1"/>
  </r>
  <r>
    <x v="278"/>
    <x v="177"/>
    <x v="276"/>
    <s v="E-L-1"/>
    <n v="3"/>
    <x v="276"/>
    <s v=""/>
    <x v="0"/>
    <s v="Exc"/>
    <s v="L"/>
    <x v="0"/>
    <n v="14.85"/>
    <n v="44.55"/>
    <x v="1"/>
    <x v="1"/>
    <x v="1"/>
  </r>
  <r>
    <x v="279"/>
    <x v="252"/>
    <x v="277"/>
    <s v="E-M-1"/>
    <n v="2"/>
    <x v="277"/>
    <s v=""/>
    <x v="0"/>
    <s v="Exc"/>
    <s v="M"/>
    <x v="0"/>
    <n v="13.75"/>
    <n v="27.5"/>
    <x v="1"/>
    <x v="0"/>
    <x v="1"/>
  </r>
  <r>
    <x v="280"/>
    <x v="253"/>
    <x v="278"/>
    <s v="R-M-0.5"/>
    <n v="6"/>
    <x v="278"/>
    <s v="dvizor88@furl.net"/>
    <x v="0"/>
    <s v="Rob"/>
    <s v="M"/>
    <x v="1"/>
    <n v="5.97"/>
    <n v="35.82"/>
    <x v="0"/>
    <x v="0"/>
    <x v="0"/>
  </r>
  <r>
    <x v="281"/>
    <x v="254"/>
    <x v="279"/>
    <s v="R-D-0.5"/>
    <n v="3"/>
    <x v="279"/>
    <s v="esedgebeer89@oaic.gov.au"/>
    <x v="0"/>
    <s v="Rob"/>
    <s v="D"/>
    <x v="1"/>
    <n v="5.3699999999999992"/>
    <n v="16.11"/>
    <x v="0"/>
    <x v="2"/>
    <x v="0"/>
  </r>
  <r>
    <x v="282"/>
    <x v="227"/>
    <x v="280"/>
    <s v="E-L-0.2"/>
    <n v="6"/>
    <x v="280"/>
    <s v="klestrange8a@lulu.com"/>
    <x v="0"/>
    <s v="Exc"/>
    <s v="L"/>
    <x v="3"/>
    <n v="4.4550000000000001"/>
    <n v="26.73"/>
    <x v="1"/>
    <x v="1"/>
    <x v="0"/>
  </r>
  <r>
    <x v="283"/>
    <x v="110"/>
    <x v="281"/>
    <s v="E-L-2.5"/>
    <n v="6"/>
    <x v="281"/>
    <s v="ltanti8b@techcrunch.com"/>
    <x v="0"/>
    <s v="Exc"/>
    <s v="L"/>
    <x v="2"/>
    <n v="34.154999999999994"/>
    <n v="204.92999999999995"/>
    <x v="1"/>
    <x v="1"/>
    <x v="0"/>
  </r>
  <r>
    <x v="284"/>
    <x v="182"/>
    <x v="282"/>
    <s v="A-L-1"/>
    <n v="3"/>
    <x v="282"/>
    <s v="ade8c@1und1.de"/>
    <x v="0"/>
    <s v="Ara"/>
    <s v="L"/>
    <x v="0"/>
    <n v="12.95"/>
    <n v="38.849999999999994"/>
    <x v="2"/>
    <x v="1"/>
    <x v="0"/>
  </r>
  <r>
    <x v="285"/>
    <x v="255"/>
    <x v="283"/>
    <s v="L-D-0.2"/>
    <n v="4"/>
    <x v="283"/>
    <s v="tjedrachowicz8d@acquirethisname.com"/>
    <x v="0"/>
    <s v="Lib"/>
    <s v="D"/>
    <x v="3"/>
    <n v="3.8849999999999998"/>
    <n v="15.54"/>
    <x v="3"/>
    <x v="2"/>
    <x v="0"/>
  </r>
  <r>
    <x v="286"/>
    <x v="256"/>
    <x v="284"/>
    <s v="A-M-0.5"/>
    <n v="1"/>
    <x v="284"/>
    <s v="pstonner8e@moonfruit.com"/>
    <x v="0"/>
    <s v="Ara"/>
    <s v="M"/>
    <x v="1"/>
    <n v="6.75"/>
    <n v="6.75"/>
    <x v="2"/>
    <x v="0"/>
    <x v="1"/>
  </r>
  <r>
    <x v="287"/>
    <x v="3"/>
    <x v="285"/>
    <s v="E-D-2.5"/>
    <n v="4"/>
    <x v="285"/>
    <s v="dtingly8f@goo.ne.jp"/>
    <x v="0"/>
    <s v="Exc"/>
    <s v="D"/>
    <x v="2"/>
    <n v="27.945"/>
    <n v="111.78"/>
    <x v="1"/>
    <x v="2"/>
    <x v="0"/>
  </r>
  <r>
    <x v="288"/>
    <x v="257"/>
    <x v="286"/>
    <s v="A-L-0.2"/>
    <n v="1"/>
    <x v="286"/>
    <s v="crushe8n@about.me"/>
    <x v="0"/>
    <s v="Ara"/>
    <s v="L"/>
    <x v="3"/>
    <n v="3.8849999999999998"/>
    <n v="3.8849999999999998"/>
    <x v="2"/>
    <x v="1"/>
    <x v="0"/>
  </r>
  <r>
    <x v="289"/>
    <x v="258"/>
    <x v="287"/>
    <s v="L-M-0.2"/>
    <n v="5"/>
    <x v="287"/>
    <s v="bchecci8h@usa.gov"/>
    <x v="2"/>
    <s v="Lib"/>
    <s v="M"/>
    <x v="3"/>
    <n v="4.3650000000000002"/>
    <n v="21.825000000000003"/>
    <x v="3"/>
    <x v="0"/>
    <x v="1"/>
  </r>
  <r>
    <x v="290"/>
    <x v="259"/>
    <x v="288"/>
    <s v="R-M-0.2"/>
    <n v="5"/>
    <x v="288"/>
    <s v="jbagot8i@mac.com"/>
    <x v="0"/>
    <s v="Rob"/>
    <s v="M"/>
    <x v="3"/>
    <n v="2.9849999999999999"/>
    <n v="14.924999999999999"/>
    <x v="0"/>
    <x v="0"/>
    <x v="1"/>
  </r>
  <r>
    <x v="291"/>
    <x v="260"/>
    <x v="289"/>
    <s v="A-M-1"/>
    <n v="3"/>
    <x v="289"/>
    <s v="ebeeble8j@soundcloud.com"/>
    <x v="0"/>
    <s v="Ara"/>
    <s v="M"/>
    <x v="0"/>
    <n v="11.25"/>
    <n v="33.75"/>
    <x v="2"/>
    <x v="0"/>
    <x v="0"/>
  </r>
  <r>
    <x v="292"/>
    <x v="261"/>
    <x v="290"/>
    <s v="A-M-1"/>
    <n v="3"/>
    <x v="290"/>
    <s v="cfluin8k@flickr.com"/>
    <x v="2"/>
    <s v="Ara"/>
    <s v="M"/>
    <x v="0"/>
    <n v="11.25"/>
    <n v="33.75"/>
    <x v="2"/>
    <x v="0"/>
    <x v="1"/>
  </r>
  <r>
    <x v="293"/>
    <x v="262"/>
    <x v="291"/>
    <s v="L-M-0.2"/>
    <n v="6"/>
    <x v="291"/>
    <s v="ebletsor8l@vinaora.com"/>
    <x v="0"/>
    <s v="Lib"/>
    <s v="M"/>
    <x v="3"/>
    <n v="4.3650000000000002"/>
    <n v="26.19"/>
    <x v="3"/>
    <x v="0"/>
    <x v="0"/>
  </r>
  <r>
    <x v="294"/>
    <x v="263"/>
    <x v="292"/>
    <s v="E-L-1"/>
    <n v="1"/>
    <x v="292"/>
    <s v="pbrydell8m@bloglovin.com"/>
    <x v="1"/>
    <s v="Exc"/>
    <s v="L"/>
    <x v="0"/>
    <n v="14.85"/>
    <n v="14.85"/>
    <x v="1"/>
    <x v="1"/>
    <x v="1"/>
  </r>
  <r>
    <x v="295"/>
    <x v="212"/>
    <x v="286"/>
    <s v="E-M-2.5"/>
    <n v="6"/>
    <x v="286"/>
    <s v="crushe8n@about.me"/>
    <x v="0"/>
    <s v="Exc"/>
    <s v="M"/>
    <x v="2"/>
    <n v="31.624999999999996"/>
    <n v="189.74999999999997"/>
    <x v="1"/>
    <x v="0"/>
    <x v="0"/>
  </r>
  <r>
    <x v="296"/>
    <x v="187"/>
    <x v="293"/>
    <s v="R-M-0.5"/>
    <n v="1"/>
    <x v="293"/>
    <s v="nleethem8o@mac.com"/>
    <x v="0"/>
    <s v="Rob"/>
    <s v="M"/>
    <x v="1"/>
    <n v="5.97"/>
    <n v="5.97"/>
    <x v="0"/>
    <x v="0"/>
    <x v="0"/>
  </r>
  <r>
    <x v="297"/>
    <x v="248"/>
    <x v="294"/>
    <s v="R-M-1"/>
    <n v="3"/>
    <x v="294"/>
    <s v="anesfield8p@people.com.cn"/>
    <x v="2"/>
    <s v="Rob"/>
    <s v="M"/>
    <x v="0"/>
    <n v="9.9499999999999993"/>
    <n v="29.849999999999998"/>
    <x v="0"/>
    <x v="0"/>
    <x v="0"/>
  </r>
  <r>
    <x v="298"/>
    <x v="264"/>
    <x v="295"/>
    <s v="R-D-1"/>
    <n v="5"/>
    <x v="295"/>
    <s v=""/>
    <x v="0"/>
    <s v="Rob"/>
    <s v="D"/>
    <x v="0"/>
    <n v="8.9499999999999993"/>
    <n v="44.75"/>
    <x v="0"/>
    <x v="2"/>
    <x v="1"/>
  </r>
  <r>
    <x v="299"/>
    <x v="265"/>
    <x v="296"/>
    <s v="E-L-2.5"/>
    <n v="1"/>
    <x v="296"/>
    <s v="mbrockway8r@ibm.com"/>
    <x v="0"/>
    <s v="Exc"/>
    <s v="L"/>
    <x v="2"/>
    <n v="34.154999999999994"/>
    <n v="34.154999999999994"/>
    <x v="1"/>
    <x v="1"/>
    <x v="0"/>
  </r>
  <r>
    <x v="300"/>
    <x v="266"/>
    <x v="297"/>
    <s v="E-L-2.5"/>
    <n v="6"/>
    <x v="297"/>
    <s v="nlush8s@dedecms.com"/>
    <x v="1"/>
    <s v="Exc"/>
    <s v="L"/>
    <x v="2"/>
    <n v="34.154999999999994"/>
    <n v="204.92999999999995"/>
    <x v="1"/>
    <x v="1"/>
    <x v="1"/>
  </r>
  <r>
    <x v="301"/>
    <x v="267"/>
    <x v="298"/>
    <s v="E-D-0.5"/>
    <n v="3"/>
    <x v="298"/>
    <s v="smcmillian8t@csmonitor.com"/>
    <x v="0"/>
    <s v="Exc"/>
    <s v="D"/>
    <x v="1"/>
    <n v="7.29"/>
    <n v="21.87"/>
    <x v="1"/>
    <x v="2"/>
    <x v="1"/>
  </r>
  <r>
    <x v="302"/>
    <x v="204"/>
    <x v="299"/>
    <s v="A-M-2.5"/>
    <n v="2"/>
    <x v="299"/>
    <s v="tbennison8u@google.cn"/>
    <x v="0"/>
    <s v="Ara"/>
    <s v="M"/>
    <x v="2"/>
    <n v="25.874999999999996"/>
    <n v="51.749999999999993"/>
    <x v="2"/>
    <x v="0"/>
    <x v="0"/>
  </r>
  <r>
    <x v="303"/>
    <x v="268"/>
    <x v="300"/>
    <s v="E-M-0.2"/>
    <n v="2"/>
    <x v="300"/>
    <s v="gtweed8v@yolasite.com"/>
    <x v="0"/>
    <s v="Exc"/>
    <s v="M"/>
    <x v="3"/>
    <n v="4.125"/>
    <n v="8.25"/>
    <x v="1"/>
    <x v="0"/>
    <x v="0"/>
  </r>
  <r>
    <x v="303"/>
    <x v="268"/>
    <x v="300"/>
    <s v="A-L-0.2"/>
    <n v="5"/>
    <x v="300"/>
    <s v="gtweed8v@yolasite.com"/>
    <x v="0"/>
    <s v="Ara"/>
    <s v="L"/>
    <x v="3"/>
    <n v="3.8849999999999998"/>
    <n v="19.424999999999997"/>
    <x v="2"/>
    <x v="1"/>
    <x v="0"/>
  </r>
  <r>
    <x v="304"/>
    <x v="269"/>
    <x v="301"/>
    <s v="A-M-0.2"/>
    <n v="6"/>
    <x v="301"/>
    <s v="ggoggin8x@wix.com"/>
    <x v="1"/>
    <s v="Ara"/>
    <s v="M"/>
    <x v="3"/>
    <n v="3.375"/>
    <n v="20.25"/>
    <x v="2"/>
    <x v="0"/>
    <x v="0"/>
  </r>
  <r>
    <x v="305"/>
    <x v="145"/>
    <x v="302"/>
    <s v="L-D-0.5"/>
    <n v="3"/>
    <x v="302"/>
    <s v="sjeyness8y@biglobe.ne.jp"/>
    <x v="1"/>
    <s v="Lib"/>
    <s v="D"/>
    <x v="1"/>
    <n v="7.77"/>
    <n v="23.31"/>
    <x v="3"/>
    <x v="2"/>
    <x v="1"/>
  </r>
  <r>
    <x v="306"/>
    <x v="270"/>
    <x v="303"/>
    <s v="E-D-0.2"/>
    <n v="5"/>
    <x v="303"/>
    <s v="dbonhome8z@shinystat.com"/>
    <x v="0"/>
    <s v="Exc"/>
    <s v="D"/>
    <x v="3"/>
    <n v="3.645"/>
    <n v="18.225000000000001"/>
    <x v="1"/>
    <x v="2"/>
    <x v="0"/>
  </r>
  <r>
    <x v="307"/>
    <x v="271"/>
    <x v="304"/>
    <s v="E-M-1"/>
    <n v="1"/>
    <x v="304"/>
    <s v=""/>
    <x v="0"/>
    <s v="Exc"/>
    <s v="M"/>
    <x v="0"/>
    <n v="13.75"/>
    <n v="13.75"/>
    <x v="1"/>
    <x v="0"/>
    <x v="1"/>
  </r>
  <r>
    <x v="308"/>
    <x v="272"/>
    <x v="305"/>
    <s v="A-L-2.5"/>
    <n v="1"/>
    <x v="305"/>
    <s v="tle91@epa.gov"/>
    <x v="0"/>
    <s v="Ara"/>
    <s v="L"/>
    <x v="2"/>
    <n v="29.784999999999997"/>
    <n v="29.784999999999997"/>
    <x v="2"/>
    <x v="1"/>
    <x v="0"/>
  </r>
  <r>
    <x v="309"/>
    <x v="252"/>
    <x v="306"/>
    <s v="R-D-1"/>
    <n v="5"/>
    <x v="306"/>
    <s v=""/>
    <x v="0"/>
    <s v="Rob"/>
    <s v="D"/>
    <x v="0"/>
    <n v="8.9499999999999993"/>
    <n v="44.75"/>
    <x v="0"/>
    <x v="2"/>
    <x v="1"/>
  </r>
  <r>
    <x v="310"/>
    <x v="273"/>
    <x v="307"/>
    <s v="R-D-1"/>
    <n v="5"/>
    <x v="307"/>
    <s v="balldridge93@yandex.ru"/>
    <x v="0"/>
    <s v="Rob"/>
    <s v="D"/>
    <x v="0"/>
    <n v="8.9499999999999993"/>
    <n v="44.75"/>
    <x v="0"/>
    <x v="2"/>
    <x v="0"/>
  </r>
  <r>
    <x v="311"/>
    <x v="274"/>
    <x v="308"/>
    <s v="L-L-0.5"/>
    <n v="4"/>
    <x v="308"/>
    <s v=""/>
    <x v="0"/>
    <s v="Lib"/>
    <s v="L"/>
    <x v="1"/>
    <n v="9.51"/>
    <n v="38.04"/>
    <x v="3"/>
    <x v="1"/>
    <x v="0"/>
  </r>
  <r>
    <x v="312"/>
    <x v="275"/>
    <x v="309"/>
    <s v="R-D-0.5"/>
    <n v="4"/>
    <x v="309"/>
    <s v="lgoodger95@guardian.co.uk"/>
    <x v="0"/>
    <s v="Rob"/>
    <s v="D"/>
    <x v="1"/>
    <n v="5.3699999999999992"/>
    <n v="21.479999999999997"/>
    <x v="0"/>
    <x v="2"/>
    <x v="0"/>
  </r>
  <r>
    <x v="313"/>
    <x v="276"/>
    <x v="298"/>
    <s v="R-D-0.5"/>
    <n v="3"/>
    <x v="298"/>
    <s v="smcmillian8t@csmonitor.com"/>
    <x v="0"/>
    <s v="Rob"/>
    <s v="D"/>
    <x v="1"/>
    <n v="5.3699999999999992"/>
    <n v="16.11"/>
    <x v="0"/>
    <x v="2"/>
    <x v="1"/>
  </r>
  <r>
    <x v="314"/>
    <x v="277"/>
    <x v="310"/>
    <s v="R-M-2.5"/>
    <n v="1"/>
    <x v="310"/>
    <s v="cdrewett97@wikipedia.org"/>
    <x v="0"/>
    <s v="Rob"/>
    <s v="M"/>
    <x v="2"/>
    <n v="22.884999999999998"/>
    <n v="22.884999999999998"/>
    <x v="0"/>
    <x v="0"/>
    <x v="0"/>
  </r>
  <r>
    <x v="315"/>
    <x v="278"/>
    <x v="311"/>
    <s v="A-D-0.5"/>
    <n v="3"/>
    <x v="311"/>
    <s v="qparsons98@blogtalkradio.com"/>
    <x v="0"/>
    <s v="Ara"/>
    <s v="D"/>
    <x v="1"/>
    <n v="5.97"/>
    <n v="17.91"/>
    <x v="2"/>
    <x v="2"/>
    <x v="0"/>
  </r>
  <r>
    <x v="316"/>
    <x v="279"/>
    <x v="312"/>
    <s v="R-M-0.5"/>
    <n v="4"/>
    <x v="312"/>
    <s v="vceely99@auda.org.au"/>
    <x v="0"/>
    <s v="Rob"/>
    <s v="M"/>
    <x v="1"/>
    <n v="5.97"/>
    <n v="23.88"/>
    <x v="0"/>
    <x v="0"/>
    <x v="0"/>
  </r>
  <r>
    <x v="317"/>
    <x v="280"/>
    <x v="313"/>
    <s v="R-L-1"/>
    <n v="5"/>
    <x v="313"/>
    <s v=""/>
    <x v="0"/>
    <s v="Rob"/>
    <s v="L"/>
    <x v="0"/>
    <n v="11.95"/>
    <n v="59.75"/>
    <x v="0"/>
    <x v="1"/>
    <x v="1"/>
  </r>
  <r>
    <x v="318"/>
    <x v="281"/>
    <x v="314"/>
    <s v="L-L-0.2"/>
    <n v="6"/>
    <x v="314"/>
    <s v="cvasiliev9b@discuz.net"/>
    <x v="0"/>
    <s v="Lib"/>
    <s v="L"/>
    <x v="3"/>
    <n v="4.7549999999999999"/>
    <n v="28.53"/>
    <x v="3"/>
    <x v="1"/>
    <x v="0"/>
  </r>
  <r>
    <x v="319"/>
    <x v="282"/>
    <x v="315"/>
    <s v="A-M-1"/>
    <n v="4"/>
    <x v="315"/>
    <s v="tomoylan9c@liveinternet.ru"/>
    <x v="2"/>
    <s v="Ara"/>
    <s v="M"/>
    <x v="0"/>
    <n v="11.25"/>
    <n v="45"/>
    <x v="2"/>
    <x v="0"/>
    <x v="1"/>
  </r>
  <r>
    <x v="320"/>
    <x v="283"/>
    <x v="306"/>
    <s v="E-D-2.5"/>
    <n v="2"/>
    <x v="306"/>
    <s v=""/>
    <x v="0"/>
    <s v="Exc"/>
    <s v="D"/>
    <x v="2"/>
    <n v="27.945"/>
    <n v="55.89"/>
    <x v="1"/>
    <x v="2"/>
    <x v="1"/>
  </r>
  <r>
    <x v="321"/>
    <x v="284"/>
    <x v="316"/>
    <s v="E-L-1"/>
    <n v="4"/>
    <x v="316"/>
    <s v="wfetherston9e@constantcontact.com"/>
    <x v="0"/>
    <s v="Exc"/>
    <s v="L"/>
    <x v="0"/>
    <n v="14.85"/>
    <n v="59.4"/>
    <x v="1"/>
    <x v="1"/>
    <x v="1"/>
  </r>
  <r>
    <x v="322"/>
    <x v="285"/>
    <x v="317"/>
    <s v="E-D-0.2"/>
    <n v="2"/>
    <x v="317"/>
    <s v="erasmus9f@techcrunch.com"/>
    <x v="0"/>
    <s v="Exc"/>
    <s v="D"/>
    <x v="3"/>
    <n v="3.645"/>
    <n v="7.29"/>
    <x v="1"/>
    <x v="2"/>
    <x v="0"/>
  </r>
  <r>
    <x v="323"/>
    <x v="286"/>
    <x v="318"/>
    <s v="E-D-0.5"/>
    <n v="1"/>
    <x v="318"/>
    <s v="wgiorgioni9g@wikipedia.org"/>
    <x v="0"/>
    <s v="Exc"/>
    <s v="D"/>
    <x v="1"/>
    <n v="7.29"/>
    <n v="7.29"/>
    <x v="1"/>
    <x v="2"/>
    <x v="0"/>
  </r>
  <r>
    <x v="324"/>
    <x v="287"/>
    <x v="319"/>
    <s v="E-L-0.5"/>
    <n v="2"/>
    <x v="319"/>
    <s v="lscargle9h@myspace.com"/>
    <x v="0"/>
    <s v="Exc"/>
    <s v="L"/>
    <x v="1"/>
    <n v="8.91"/>
    <n v="17.82"/>
    <x v="1"/>
    <x v="1"/>
    <x v="1"/>
  </r>
  <r>
    <x v="324"/>
    <x v="287"/>
    <x v="319"/>
    <s v="L-D-0.5"/>
    <n v="5"/>
    <x v="319"/>
    <s v="lscargle9h@myspace.com"/>
    <x v="0"/>
    <s v="Lib"/>
    <s v="D"/>
    <x v="1"/>
    <n v="7.77"/>
    <n v="38.849999999999994"/>
    <x v="3"/>
    <x v="2"/>
    <x v="1"/>
  </r>
  <r>
    <x v="325"/>
    <x v="288"/>
    <x v="320"/>
    <s v="R-D-0.5"/>
    <n v="6"/>
    <x v="320"/>
    <s v="nclimance9j@europa.eu"/>
    <x v="0"/>
    <s v="Rob"/>
    <s v="D"/>
    <x v="1"/>
    <n v="5.3699999999999992"/>
    <n v="32.22"/>
    <x v="0"/>
    <x v="2"/>
    <x v="1"/>
  </r>
  <r>
    <x v="326"/>
    <x v="250"/>
    <x v="321"/>
    <s v="R-M-1"/>
    <n v="2"/>
    <x v="321"/>
    <s v=""/>
    <x v="1"/>
    <s v="Rob"/>
    <s v="M"/>
    <x v="0"/>
    <n v="9.9499999999999993"/>
    <n v="19.899999999999999"/>
    <x v="0"/>
    <x v="0"/>
    <x v="0"/>
  </r>
  <r>
    <x v="327"/>
    <x v="289"/>
    <x v="322"/>
    <s v="R-L-1"/>
    <n v="5"/>
    <x v="322"/>
    <s v="asnazle9l@oracle.com"/>
    <x v="0"/>
    <s v="Rob"/>
    <s v="L"/>
    <x v="0"/>
    <n v="11.95"/>
    <n v="59.75"/>
    <x v="0"/>
    <x v="1"/>
    <x v="1"/>
  </r>
  <r>
    <x v="328"/>
    <x v="290"/>
    <x v="323"/>
    <s v="A-L-0.5"/>
    <n v="3"/>
    <x v="323"/>
    <s v="rworg9m@arstechnica.com"/>
    <x v="0"/>
    <s v="Ara"/>
    <s v="L"/>
    <x v="1"/>
    <n v="7.77"/>
    <n v="23.31"/>
    <x v="2"/>
    <x v="1"/>
    <x v="0"/>
  </r>
  <r>
    <x v="329"/>
    <x v="291"/>
    <x v="324"/>
    <s v="L-M-1"/>
    <n v="3"/>
    <x v="324"/>
    <s v="ldanes9n@umn.edu"/>
    <x v="0"/>
    <s v="Lib"/>
    <s v="M"/>
    <x v="0"/>
    <n v="14.55"/>
    <n v="43.650000000000006"/>
    <x v="3"/>
    <x v="0"/>
    <x v="1"/>
  </r>
  <r>
    <x v="330"/>
    <x v="292"/>
    <x v="325"/>
    <s v="E-L-2.5"/>
    <n v="6"/>
    <x v="325"/>
    <s v="skeynd9o@narod.ru"/>
    <x v="0"/>
    <s v="Exc"/>
    <s v="L"/>
    <x v="2"/>
    <n v="34.154999999999994"/>
    <n v="204.92999999999995"/>
    <x v="1"/>
    <x v="1"/>
    <x v="1"/>
  </r>
  <r>
    <x v="331"/>
    <x v="293"/>
    <x v="326"/>
    <s v="R-L-0.2"/>
    <n v="4"/>
    <x v="326"/>
    <s v="ddaveridge9p@arstechnica.com"/>
    <x v="0"/>
    <s v="Rob"/>
    <s v="L"/>
    <x v="3"/>
    <n v="3.5849999999999995"/>
    <n v="14.339999999999998"/>
    <x v="0"/>
    <x v="1"/>
    <x v="1"/>
  </r>
  <r>
    <x v="332"/>
    <x v="294"/>
    <x v="327"/>
    <s v="A-D-0.5"/>
    <n v="4"/>
    <x v="327"/>
    <s v="jawdry9q@utexas.edu"/>
    <x v="0"/>
    <s v="Ara"/>
    <s v="D"/>
    <x v="1"/>
    <n v="5.97"/>
    <n v="23.88"/>
    <x v="2"/>
    <x v="2"/>
    <x v="1"/>
  </r>
  <r>
    <x v="333"/>
    <x v="295"/>
    <x v="328"/>
    <s v="A-M-1"/>
    <n v="2"/>
    <x v="328"/>
    <s v="eryles9r@fastcompany.com"/>
    <x v="0"/>
    <s v="Ara"/>
    <s v="M"/>
    <x v="0"/>
    <n v="11.25"/>
    <n v="22.5"/>
    <x v="2"/>
    <x v="0"/>
    <x v="1"/>
  </r>
  <r>
    <x v="334"/>
    <x v="296"/>
    <x v="306"/>
    <s v="E-D-0.5"/>
    <n v="5"/>
    <x v="306"/>
    <s v=""/>
    <x v="0"/>
    <s v="Exc"/>
    <s v="D"/>
    <x v="1"/>
    <n v="7.29"/>
    <n v="36.450000000000003"/>
    <x v="1"/>
    <x v="2"/>
    <x v="1"/>
  </r>
  <r>
    <x v="335"/>
    <x v="297"/>
    <x v="329"/>
    <s v="A-M-0.5"/>
    <n v="4"/>
    <x v="329"/>
    <s v=""/>
    <x v="0"/>
    <s v="Ara"/>
    <s v="M"/>
    <x v="1"/>
    <n v="6.75"/>
    <n v="27"/>
    <x v="2"/>
    <x v="0"/>
    <x v="0"/>
  </r>
  <r>
    <x v="336"/>
    <x v="298"/>
    <x v="330"/>
    <s v="A-M-2.5"/>
    <n v="6"/>
    <x v="330"/>
    <s v="jcaldicott9u@usda.gov"/>
    <x v="0"/>
    <s v="Ara"/>
    <s v="M"/>
    <x v="2"/>
    <n v="25.874999999999996"/>
    <n v="155.24999999999997"/>
    <x v="2"/>
    <x v="0"/>
    <x v="1"/>
  </r>
  <r>
    <x v="337"/>
    <x v="299"/>
    <x v="331"/>
    <s v="A-D-2.5"/>
    <n v="5"/>
    <x v="331"/>
    <s v="mvedmore9v@a8.net"/>
    <x v="0"/>
    <s v="Ara"/>
    <s v="D"/>
    <x v="2"/>
    <n v="22.884999999999998"/>
    <n v="114.42499999999998"/>
    <x v="2"/>
    <x v="2"/>
    <x v="0"/>
  </r>
  <r>
    <x v="338"/>
    <x v="300"/>
    <x v="332"/>
    <s v="L-D-1"/>
    <n v="4"/>
    <x v="332"/>
    <s v="wromao9w@chronoengine.com"/>
    <x v="0"/>
    <s v="Lib"/>
    <s v="D"/>
    <x v="0"/>
    <n v="12.95"/>
    <n v="51.8"/>
    <x v="3"/>
    <x v="2"/>
    <x v="0"/>
  </r>
  <r>
    <x v="339"/>
    <x v="301"/>
    <x v="333"/>
    <s v="A-M-2.5"/>
    <n v="6"/>
    <x v="333"/>
    <s v=""/>
    <x v="0"/>
    <s v="Ara"/>
    <s v="M"/>
    <x v="2"/>
    <n v="25.874999999999996"/>
    <n v="155.24999999999997"/>
    <x v="2"/>
    <x v="0"/>
    <x v="1"/>
  </r>
  <r>
    <x v="340"/>
    <x v="302"/>
    <x v="334"/>
    <s v="A-L-2.5"/>
    <n v="1"/>
    <x v="334"/>
    <s v="tcotmore9y@amazonaws.com"/>
    <x v="0"/>
    <s v="Ara"/>
    <s v="L"/>
    <x v="2"/>
    <n v="29.784999999999997"/>
    <n v="29.784999999999997"/>
    <x v="2"/>
    <x v="1"/>
    <x v="1"/>
  </r>
  <r>
    <x v="341"/>
    <x v="303"/>
    <x v="335"/>
    <s v="R-L-0.2"/>
    <n v="6"/>
    <x v="335"/>
    <s v="yskipsey9z@spotify.com"/>
    <x v="2"/>
    <s v="Rob"/>
    <s v="L"/>
    <x v="3"/>
    <n v="3.5849999999999995"/>
    <n v="21.509999999999998"/>
    <x v="0"/>
    <x v="1"/>
    <x v="1"/>
  </r>
  <r>
    <x v="342"/>
    <x v="304"/>
    <x v="336"/>
    <s v="R-D-2.5"/>
    <n v="2"/>
    <x v="336"/>
    <s v="ncorpsa0@gmpg.org"/>
    <x v="0"/>
    <s v="Rob"/>
    <s v="D"/>
    <x v="2"/>
    <n v="20.584999999999997"/>
    <n v="41.169999999999995"/>
    <x v="0"/>
    <x v="2"/>
    <x v="1"/>
  </r>
  <r>
    <x v="342"/>
    <x v="304"/>
    <x v="336"/>
    <s v="R-M-0.5"/>
    <n v="1"/>
    <x v="336"/>
    <s v="ncorpsa0@gmpg.org"/>
    <x v="0"/>
    <s v="Rob"/>
    <s v="M"/>
    <x v="1"/>
    <n v="5.97"/>
    <n v="5.97"/>
    <x v="0"/>
    <x v="0"/>
    <x v="1"/>
  </r>
  <r>
    <x v="343"/>
    <x v="305"/>
    <x v="337"/>
    <s v="E-L-1"/>
    <n v="5"/>
    <x v="337"/>
    <s v="fbabbera2@stanford.edu"/>
    <x v="0"/>
    <s v="Exc"/>
    <s v="L"/>
    <x v="0"/>
    <n v="14.85"/>
    <n v="74.25"/>
    <x v="1"/>
    <x v="1"/>
    <x v="0"/>
  </r>
  <r>
    <x v="344"/>
    <x v="196"/>
    <x v="338"/>
    <s v="L-M-1"/>
    <n v="6"/>
    <x v="338"/>
    <s v="kloxtona3@opensource.org"/>
    <x v="0"/>
    <s v="Lib"/>
    <s v="M"/>
    <x v="0"/>
    <n v="14.55"/>
    <n v="87.300000000000011"/>
    <x v="3"/>
    <x v="0"/>
    <x v="1"/>
  </r>
  <r>
    <x v="345"/>
    <x v="110"/>
    <x v="339"/>
    <s v="E-D-1"/>
    <n v="6"/>
    <x v="339"/>
    <s v="ptoffula4@posterous.com"/>
    <x v="0"/>
    <s v="Exc"/>
    <s v="D"/>
    <x v="0"/>
    <n v="12.15"/>
    <n v="72.900000000000006"/>
    <x v="1"/>
    <x v="2"/>
    <x v="0"/>
  </r>
  <r>
    <x v="346"/>
    <x v="24"/>
    <x v="340"/>
    <s v="L-D-0.5"/>
    <n v="1"/>
    <x v="340"/>
    <s v="cgwinnetta5@behance.net"/>
    <x v="0"/>
    <s v="Lib"/>
    <s v="D"/>
    <x v="1"/>
    <n v="7.77"/>
    <n v="7.77"/>
    <x v="3"/>
    <x v="2"/>
    <x v="1"/>
  </r>
  <r>
    <x v="347"/>
    <x v="306"/>
    <x v="341"/>
    <s v="E-D-0.5"/>
    <n v="6"/>
    <x v="341"/>
    <s v=""/>
    <x v="0"/>
    <s v="Exc"/>
    <s v="D"/>
    <x v="1"/>
    <n v="7.29"/>
    <n v="43.74"/>
    <x v="1"/>
    <x v="2"/>
    <x v="1"/>
  </r>
  <r>
    <x v="348"/>
    <x v="307"/>
    <x v="342"/>
    <s v="L-M-0.2"/>
    <n v="2"/>
    <x v="342"/>
    <s v=""/>
    <x v="0"/>
    <s v="Lib"/>
    <s v="M"/>
    <x v="3"/>
    <n v="4.3650000000000002"/>
    <n v="8.73"/>
    <x v="3"/>
    <x v="0"/>
    <x v="0"/>
  </r>
  <r>
    <x v="349"/>
    <x v="308"/>
    <x v="343"/>
    <s v="E-M-2.5"/>
    <n v="2"/>
    <x v="343"/>
    <s v="lflaoniera8@wordpress.org"/>
    <x v="0"/>
    <s v="Exc"/>
    <s v="M"/>
    <x v="2"/>
    <n v="31.624999999999996"/>
    <n v="63.249999999999993"/>
    <x v="1"/>
    <x v="0"/>
    <x v="1"/>
  </r>
  <r>
    <x v="350"/>
    <x v="309"/>
    <x v="344"/>
    <s v="E-L-0.5"/>
    <n v="1"/>
    <x v="344"/>
    <s v=""/>
    <x v="0"/>
    <s v="Exc"/>
    <s v="L"/>
    <x v="1"/>
    <n v="8.91"/>
    <n v="8.91"/>
    <x v="1"/>
    <x v="1"/>
    <x v="0"/>
  </r>
  <r>
    <x v="351"/>
    <x v="310"/>
    <x v="345"/>
    <s v="E-D-1"/>
    <n v="2"/>
    <x v="345"/>
    <s v="ccatchesideaa@macromedia.com"/>
    <x v="0"/>
    <s v="Exc"/>
    <s v="D"/>
    <x v="0"/>
    <n v="12.15"/>
    <n v="24.3"/>
    <x v="1"/>
    <x v="2"/>
    <x v="0"/>
  </r>
  <r>
    <x v="352"/>
    <x v="311"/>
    <x v="346"/>
    <s v="A-L-0.5"/>
    <n v="6"/>
    <x v="346"/>
    <s v="cgibbonsonab@accuweather.com"/>
    <x v="0"/>
    <s v="Ara"/>
    <s v="L"/>
    <x v="1"/>
    <n v="7.77"/>
    <n v="46.62"/>
    <x v="2"/>
    <x v="1"/>
    <x v="0"/>
  </r>
  <r>
    <x v="353"/>
    <x v="132"/>
    <x v="347"/>
    <s v="R-L-0.5"/>
    <n v="6"/>
    <x v="347"/>
    <s v="tfarraac@behance.net"/>
    <x v="0"/>
    <s v="Rob"/>
    <s v="L"/>
    <x v="1"/>
    <n v="7.169999999999999"/>
    <n v="43.019999999999996"/>
    <x v="0"/>
    <x v="1"/>
    <x v="1"/>
  </r>
  <r>
    <x v="354"/>
    <x v="312"/>
    <x v="348"/>
    <s v="A-D-0.5"/>
    <n v="3"/>
    <x v="348"/>
    <s v=""/>
    <x v="1"/>
    <s v="Ara"/>
    <s v="D"/>
    <x v="1"/>
    <n v="5.97"/>
    <n v="17.91"/>
    <x v="2"/>
    <x v="2"/>
    <x v="0"/>
  </r>
  <r>
    <x v="355"/>
    <x v="313"/>
    <x v="349"/>
    <s v="L-L-0.5"/>
    <n v="4"/>
    <x v="349"/>
    <s v="gbamfieldae@yellowpages.com"/>
    <x v="0"/>
    <s v="Lib"/>
    <s v="L"/>
    <x v="1"/>
    <n v="9.51"/>
    <n v="38.04"/>
    <x v="3"/>
    <x v="1"/>
    <x v="0"/>
  </r>
  <r>
    <x v="356"/>
    <x v="156"/>
    <x v="350"/>
    <s v="A-M-0.2"/>
    <n v="2"/>
    <x v="350"/>
    <s v="whollingdaleaf@about.me"/>
    <x v="0"/>
    <s v="Ara"/>
    <s v="M"/>
    <x v="3"/>
    <n v="3.375"/>
    <n v="6.75"/>
    <x v="2"/>
    <x v="0"/>
    <x v="0"/>
  </r>
  <r>
    <x v="357"/>
    <x v="314"/>
    <x v="351"/>
    <s v="R-M-0.5"/>
    <n v="1"/>
    <x v="351"/>
    <s v="jdeag@xrea.com"/>
    <x v="0"/>
    <s v="Rob"/>
    <s v="M"/>
    <x v="1"/>
    <n v="5.97"/>
    <n v="5.97"/>
    <x v="0"/>
    <x v="0"/>
    <x v="0"/>
  </r>
  <r>
    <x v="358"/>
    <x v="315"/>
    <x v="352"/>
    <s v="R-D-0.2"/>
    <n v="3"/>
    <x v="352"/>
    <s v="vskulletah@tinyurl.com"/>
    <x v="1"/>
    <s v="Rob"/>
    <s v="D"/>
    <x v="3"/>
    <n v="2.6849999999999996"/>
    <n v="8.0549999999999997"/>
    <x v="0"/>
    <x v="2"/>
    <x v="1"/>
  </r>
  <r>
    <x v="359"/>
    <x v="316"/>
    <x v="353"/>
    <s v="A-L-0.5"/>
    <n v="3"/>
    <x v="353"/>
    <s v="jrudeforthai@wunderground.com"/>
    <x v="1"/>
    <s v="Ara"/>
    <s v="L"/>
    <x v="1"/>
    <n v="7.77"/>
    <n v="23.31"/>
    <x v="2"/>
    <x v="1"/>
    <x v="0"/>
  </r>
  <r>
    <x v="360"/>
    <x v="317"/>
    <x v="354"/>
    <s v="R-L-0.5"/>
    <n v="6"/>
    <x v="354"/>
    <s v="atomaszewskiaj@answers.com"/>
    <x v="2"/>
    <s v="Rob"/>
    <s v="L"/>
    <x v="1"/>
    <n v="7.169999999999999"/>
    <n v="43.019999999999996"/>
    <x v="0"/>
    <x v="1"/>
    <x v="0"/>
  </r>
  <r>
    <x v="361"/>
    <x v="318"/>
    <x v="306"/>
    <s v="L-D-0.5"/>
    <n v="3"/>
    <x v="306"/>
    <s v=""/>
    <x v="0"/>
    <s v="Lib"/>
    <s v="D"/>
    <x v="1"/>
    <n v="7.77"/>
    <n v="23.31"/>
    <x v="3"/>
    <x v="2"/>
    <x v="1"/>
  </r>
  <r>
    <x v="362"/>
    <x v="182"/>
    <x v="355"/>
    <s v="A-D-0.2"/>
    <n v="5"/>
    <x v="355"/>
    <s v="pbessal@qq.com"/>
    <x v="0"/>
    <s v="Ara"/>
    <s v="D"/>
    <x v="3"/>
    <n v="2.9849999999999999"/>
    <n v="14.924999999999999"/>
    <x v="2"/>
    <x v="2"/>
    <x v="0"/>
  </r>
  <r>
    <x v="363"/>
    <x v="319"/>
    <x v="356"/>
    <s v="E-D-0.5"/>
    <n v="3"/>
    <x v="356"/>
    <s v="ewindressam@marketwatch.com"/>
    <x v="0"/>
    <s v="Exc"/>
    <s v="D"/>
    <x v="1"/>
    <n v="7.29"/>
    <n v="21.87"/>
    <x v="1"/>
    <x v="2"/>
    <x v="1"/>
  </r>
  <r>
    <x v="364"/>
    <x v="320"/>
    <x v="357"/>
    <s v="E-L-0.5"/>
    <n v="6"/>
    <x v="357"/>
    <s v=""/>
    <x v="0"/>
    <s v="Exc"/>
    <s v="L"/>
    <x v="1"/>
    <n v="8.91"/>
    <n v="53.46"/>
    <x v="1"/>
    <x v="1"/>
    <x v="0"/>
  </r>
  <r>
    <x v="365"/>
    <x v="321"/>
    <x v="358"/>
    <s v="A-L-2.5"/>
    <n v="4"/>
    <x v="358"/>
    <s v=""/>
    <x v="0"/>
    <s v="Ara"/>
    <s v="L"/>
    <x v="2"/>
    <n v="29.784999999999997"/>
    <n v="119.13999999999999"/>
    <x v="2"/>
    <x v="1"/>
    <x v="1"/>
  </r>
  <r>
    <x v="366"/>
    <x v="322"/>
    <x v="359"/>
    <s v="L-M-0.5"/>
    <n v="5"/>
    <x v="359"/>
    <s v="vbaumadierap@google.cn"/>
    <x v="0"/>
    <s v="Lib"/>
    <s v="M"/>
    <x v="1"/>
    <n v="8.73"/>
    <n v="43.650000000000006"/>
    <x v="3"/>
    <x v="0"/>
    <x v="0"/>
  </r>
  <r>
    <x v="367"/>
    <x v="128"/>
    <x v="360"/>
    <s v="A-D-0.2"/>
    <n v="6"/>
    <x v="360"/>
    <s v=""/>
    <x v="0"/>
    <s v="Ara"/>
    <s v="D"/>
    <x v="3"/>
    <n v="2.9849999999999999"/>
    <n v="17.91"/>
    <x v="2"/>
    <x v="2"/>
    <x v="0"/>
  </r>
  <r>
    <x v="368"/>
    <x v="323"/>
    <x v="361"/>
    <s v="E-L-1"/>
    <n v="5"/>
    <x v="361"/>
    <s v="sweldsar@wired.com"/>
    <x v="0"/>
    <s v="Exc"/>
    <s v="L"/>
    <x v="0"/>
    <n v="14.85"/>
    <n v="74.25"/>
    <x v="1"/>
    <x v="1"/>
    <x v="0"/>
  </r>
  <r>
    <x v="369"/>
    <x v="324"/>
    <x v="362"/>
    <s v="L-D-0.2"/>
    <n v="3"/>
    <x v="362"/>
    <s v="msarvaras@artisteer.com"/>
    <x v="0"/>
    <s v="Lib"/>
    <s v="D"/>
    <x v="3"/>
    <n v="3.8849999999999998"/>
    <n v="11.654999999999999"/>
    <x v="3"/>
    <x v="2"/>
    <x v="0"/>
  </r>
  <r>
    <x v="370"/>
    <x v="325"/>
    <x v="363"/>
    <s v="L-D-0.5"/>
    <n v="3"/>
    <x v="363"/>
    <s v="ahavickat@nsw.gov.au"/>
    <x v="0"/>
    <s v="Lib"/>
    <s v="D"/>
    <x v="1"/>
    <n v="7.77"/>
    <n v="23.31"/>
    <x v="3"/>
    <x v="2"/>
    <x v="0"/>
  </r>
  <r>
    <x v="371"/>
    <x v="326"/>
    <x v="364"/>
    <s v="E-D-0.5"/>
    <n v="2"/>
    <x v="364"/>
    <s v="sdivinyau@ask.com"/>
    <x v="0"/>
    <s v="Exc"/>
    <s v="D"/>
    <x v="1"/>
    <n v="7.29"/>
    <n v="14.58"/>
    <x v="1"/>
    <x v="2"/>
    <x v="0"/>
  </r>
  <r>
    <x v="372"/>
    <x v="327"/>
    <x v="365"/>
    <s v="A-M-0.5"/>
    <n v="2"/>
    <x v="365"/>
    <s v="inorquoyav@businessweek.com"/>
    <x v="0"/>
    <s v="Ara"/>
    <s v="M"/>
    <x v="1"/>
    <n v="6.75"/>
    <n v="13.5"/>
    <x v="2"/>
    <x v="0"/>
    <x v="1"/>
  </r>
  <r>
    <x v="373"/>
    <x v="328"/>
    <x v="366"/>
    <s v="E-L-1"/>
    <n v="6"/>
    <x v="366"/>
    <s v="aiddisonaw@usa.gov"/>
    <x v="0"/>
    <s v="Exc"/>
    <s v="L"/>
    <x v="0"/>
    <n v="14.85"/>
    <n v="89.1"/>
    <x v="1"/>
    <x v="1"/>
    <x v="1"/>
  </r>
  <r>
    <x v="373"/>
    <x v="328"/>
    <x v="366"/>
    <s v="A-L-0.2"/>
    <n v="1"/>
    <x v="366"/>
    <s v="aiddisonaw@usa.gov"/>
    <x v="0"/>
    <s v="Ara"/>
    <s v="L"/>
    <x v="3"/>
    <n v="3.8849999999999998"/>
    <n v="3.8849999999999998"/>
    <x v="2"/>
    <x v="1"/>
    <x v="1"/>
  </r>
  <r>
    <x v="374"/>
    <x v="128"/>
    <x v="367"/>
    <s v="R-L-2.5"/>
    <n v="4"/>
    <x v="367"/>
    <s v="rlongfielday@bluehost.com"/>
    <x v="0"/>
    <s v="Rob"/>
    <s v="L"/>
    <x v="2"/>
    <n v="27.484999999999996"/>
    <n v="109.93999999999998"/>
    <x v="0"/>
    <x v="1"/>
    <x v="1"/>
  </r>
  <r>
    <x v="375"/>
    <x v="329"/>
    <x v="368"/>
    <s v="L-D-0.5"/>
    <n v="6"/>
    <x v="368"/>
    <s v="gkislingburyaz@samsung.com"/>
    <x v="0"/>
    <s v="Lib"/>
    <s v="D"/>
    <x v="1"/>
    <n v="7.77"/>
    <n v="46.62"/>
    <x v="3"/>
    <x v="2"/>
    <x v="0"/>
  </r>
  <r>
    <x v="376"/>
    <x v="330"/>
    <x v="369"/>
    <s v="A-L-0.5"/>
    <n v="5"/>
    <x v="369"/>
    <s v="xgibbonsb0@artisteer.com"/>
    <x v="0"/>
    <s v="Ara"/>
    <s v="L"/>
    <x v="1"/>
    <n v="7.77"/>
    <n v="38.849999999999994"/>
    <x v="2"/>
    <x v="1"/>
    <x v="1"/>
  </r>
  <r>
    <x v="377"/>
    <x v="331"/>
    <x v="370"/>
    <s v="L-D-0.5"/>
    <n v="4"/>
    <x v="370"/>
    <s v="fparresb1@imageshack.us"/>
    <x v="0"/>
    <s v="Lib"/>
    <s v="D"/>
    <x v="1"/>
    <n v="7.77"/>
    <n v="31.08"/>
    <x v="3"/>
    <x v="2"/>
    <x v="0"/>
  </r>
  <r>
    <x v="378"/>
    <x v="332"/>
    <x v="371"/>
    <s v="A-D-0.2"/>
    <n v="6"/>
    <x v="371"/>
    <s v="gsibrayb2@wsj.com"/>
    <x v="0"/>
    <s v="Ara"/>
    <s v="D"/>
    <x v="3"/>
    <n v="2.9849999999999999"/>
    <n v="17.91"/>
    <x v="2"/>
    <x v="2"/>
    <x v="0"/>
  </r>
  <r>
    <x v="379"/>
    <x v="333"/>
    <x v="372"/>
    <s v="E-D-2.5"/>
    <n v="6"/>
    <x v="372"/>
    <s v="ihotchkinb3@mit.edu"/>
    <x v="2"/>
    <s v="Exc"/>
    <s v="D"/>
    <x v="2"/>
    <n v="27.945"/>
    <n v="167.67000000000002"/>
    <x v="1"/>
    <x v="2"/>
    <x v="1"/>
  </r>
  <r>
    <x v="380"/>
    <x v="334"/>
    <x v="373"/>
    <s v="L-L-1"/>
    <n v="4"/>
    <x v="373"/>
    <s v="nbroadberrieb4@gnu.org"/>
    <x v="0"/>
    <s v="Lib"/>
    <s v="L"/>
    <x v="0"/>
    <n v="15.85"/>
    <n v="63.4"/>
    <x v="3"/>
    <x v="1"/>
    <x v="1"/>
  </r>
  <r>
    <x v="381"/>
    <x v="335"/>
    <x v="374"/>
    <s v="L-M-0.2"/>
    <n v="2"/>
    <x v="374"/>
    <s v="rpithcockb5@yellowbook.com"/>
    <x v="0"/>
    <s v="Lib"/>
    <s v="M"/>
    <x v="3"/>
    <n v="4.3650000000000002"/>
    <n v="8.73"/>
    <x v="3"/>
    <x v="0"/>
    <x v="0"/>
  </r>
  <r>
    <x v="382"/>
    <x v="336"/>
    <x v="375"/>
    <s v="R-D-1"/>
    <n v="3"/>
    <x v="375"/>
    <s v="gcroysdaleb6@nih.gov"/>
    <x v="0"/>
    <s v="Rob"/>
    <s v="D"/>
    <x v="0"/>
    <n v="8.9499999999999993"/>
    <n v="26.849999999999998"/>
    <x v="0"/>
    <x v="2"/>
    <x v="0"/>
  </r>
  <r>
    <x v="383"/>
    <x v="337"/>
    <x v="376"/>
    <s v="L-L-0.2"/>
    <n v="2"/>
    <x v="376"/>
    <s v="bgozzettb7@github.com"/>
    <x v="0"/>
    <s v="Lib"/>
    <s v="L"/>
    <x v="3"/>
    <n v="4.7549999999999999"/>
    <n v="9.51"/>
    <x v="3"/>
    <x v="1"/>
    <x v="1"/>
  </r>
  <r>
    <x v="384"/>
    <x v="80"/>
    <x v="377"/>
    <s v="A-D-1"/>
    <n v="4"/>
    <x v="377"/>
    <s v="tcraggsb8@house.gov"/>
    <x v="1"/>
    <s v="Ara"/>
    <s v="D"/>
    <x v="0"/>
    <n v="9.9499999999999993"/>
    <n v="39.799999999999997"/>
    <x v="2"/>
    <x v="2"/>
    <x v="1"/>
  </r>
  <r>
    <x v="385"/>
    <x v="338"/>
    <x v="378"/>
    <s v="E-M-0.5"/>
    <n v="3"/>
    <x v="378"/>
    <s v="lcullrfordb9@xing.com"/>
    <x v="0"/>
    <s v="Exc"/>
    <s v="M"/>
    <x v="1"/>
    <n v="8.25"/>
    <n v="24.75"/>
    <x v="1"/>
    <x v="0"/>
    <x v="0"/>
  </r>
  <r>
    <x v="386"/>
    <x v="339"/>
    <x v="379"/>
    <s v="E-M-1"/>
    <n v="5"/>
    <x v="379"/>
    <s v="arizonba@xing.com"/>
    <x v="0"/>
    <s v="Exc"/>
    <s v="M"/>
    <x v="0"/>
    <n v="13.75"/>
    <n v="68.75"/>
    <x v="1"/>
    <x v="0"/>
    <x v="0"/>
  </r>
  <r>
    <x v="387"/>
    <x v="340"/>
    <x v="380"/>
    <s v="E-M-0.5"/>
    <n v="6"/>
    <x v="380"/>
    <s v=""/>
    <x v="1"/>
    <s v="Exc"/>
    <s v="M"/>
    <x v="1"/>
    <n v="8.25"/>
    <n v="49.5"/>
    <x v="1"/>
    <x v="0"/>
    <x v="1"/>
  </r>
  <r>
    <x v="388"/>
    <x v="177"/>
    <x v="381"/>
    <s v="A-M-2.5"/>
    <n v="2"/>
    <x v="381"/>
    <s v="fmiellbc@spiegel.de"/>
    <x v="0"/>
    <s v="Ara"/>
    <s v="M"/>
    <x v="2"/>
    <n v="25.874999999999996"/>
    <n v="51.749999999999993"/>
    <x v="2"/>
    <x v="0"/>
    <x v="0"/>
  </r>
  <r>
    <x v="389"/>
    <x v="341"/>
    <x v="382"/>
    <s v="L-L-1"/>
    <n v="3"/>
    <x v="382"/>
    <s v=""/>
    <x v="1"/>
    <s v="Lib"/>
    <s v="L"/>
    <x v="0"/>
    <n v="15.85"/>
    <n v="47.55"/>
    <x v="3"/>
    <x v="1"/>
    <x v="0"/>
  </r>
  <r>
    <x v="390"/>
    <x v="342"/>
    <x v="383"/>
    <s v="A-L-0.2"/>
    <n v="4"/>
    <x v="383"/>
    <s v=""/>
    <x v="0"/>
    <s v="Ara"/>
    <s v="L"/>
    <x v="3"/>
    <n v="3.8849999999999998"/>
    <n v="15.54"/>
    <x v="2"/>
    <x v="1"/>
    <x v="1"/>
  </r>
  <r>
    <x v="391"/>
    <x v="343"/>
    <x v="384"/>
    <s v="L-M-1"/>
    <n v="6"/>
    <x v="384"/>
    <s v=""/>
    <x v="0"/>
    <s v="Lib"/>
    <s v="M"/>
    <x v="0"/>
    <n v="14.55"/>
    <n v="87.300000000000011"/>
    <x v="3"/>
    <x v="0"/>
    <x v="0"/>
  </r>
  <r>
    <x v="392"/>
    <x v="344"/>
    <x v="385"/>
    <s v="A-M-1"/>
    <n v="5"/>
    <x v="385"/>
    <s v=""/>
    <x v="0"/>
    <s v="Ara"/>
    <s v="M"/>
    <x v="0"/>
    <n v="11.25"/>
    <n v="56.25"/>
    <x v="2"/>
    <x v="0"/>
    <x v="0"/>
  </r>
  <r>
    <x v="393"/>
    <x v="47"/>
    <x v="386"/>
    <s v="L-L-2.5"/>
    <n v="1"/>
    <x v="386"/>
    <s v="wspringallbh@jugem.jp"/>
    <x v="0"/>
    <s v="Lib"/>
    <s v="L"/>
    <x v="2"/>
    <n v="36.454999999999998"/>
    <n v="36.454999999999998"/>
    <x v="3"/>
    <x v="1"/>
    <x v="0"/>
  </r>
  <r>
    <x v="394"/>
    <x v="345"/>
    <x v="387"/>
    <s v="R-L-0.2"/>
    <n v="3"/>
    <x v="387"/>
    <s v=""/>
    <x v="0"/>
    <s v="Rob"/>
    <s v="L"/>
    <x v="3"/>
    <n v="3.5849999999999995"/>
    <n v="10.754999999999999"/>
    <x v="0"/>
    <x v="1"/>
    <x v="0"/>
  </r>
  <r>
    <x v="395"/>
    <x v="169"/>
    <x v="388"/>
    <s v="R-M-0.2"/>
    <n v="3"/>
    <x v="388"/>
    <s v="ghawkyensbj@census.gov"/>
    <x v="0"/>
    <s v="Rob"/>
    <s v="M"/>
    <x v="3"/>
    <n v="2.9849999999999999"/>
    <n v="8.9550000000000001"/>
    <x v="0"/>
    <x v="0"/>
    <x v="1"/>
  </r>
  <r>
    <x v="396"/>
    <x v="346"/>
    <x v="389"/>
    <s v="A-L-0.5"/>
    <n v="3"/>
    <x v="389"/>
    <s v=""/>
    <x v="0"/>
    <s v="Ara"/>
    <s v="L"/>
    <x v="1"/>
    <n v="7.77"/>
    <n v="23.31"/>
    <x v="2"/>
    <x v="1"/>
    <x v="0"/>
  </r>
  <r>
    <x v="397"/>
    <x v="347"/>
    <x v="390"/>
    <s v="A-L-2.5"/>
    <n v="1"/>
    <x v="390"/>
    <s v=""/>
    <x v="0"/>
    <s v="Ara"/>
    <s v="L"/>
    <x v="2"/>
    <n v="29.784999999999997"/>
    <n v="29.784999999999997"/>
    <x v="2"/>
    <x v="1"/>
    <x v="0"/>
  </r>
  <r>
    <x v="398"/>
    <x v="348"/>
    <x v="391"/>
    <s v="A-L-2.5"/>
    <n v="5"/>
    <x v="391"/>
    <s v="bmcgilvrabm@so-net.ne.jp"/>
    <x v="0"/>
    <s v="Ara"/>
    <s v="L"/>
    <x v="2"/>
    <n v="29.784999999999997"/>
    <n v="148.92499999999998"/>
    <x v="2"/>
    <x v="1"/>
    <x v="0"/>
  </r>
  <r>
    <x v="399"/>
    <x v="349"/>
    <x v="392"/>
    <s v="L-M-0.5"/>
    <n v="1"/>
    <x v="392"/>
    <s v="adanzeybn@github.com"/>
    <x v="0"/>
    <s v="Lib"/>
    <s v="M"/>
    <x v="1"/>
    <n v="8.73"/>
    <n v="8.73"/>
    <x v="3"/>
    <x v="0"/>
    <x v="0"/>
  </r>
  <r>
    <x v="400"/>
    <x v="350"/>
    <x v="347"/>
    <s v="L-D-0.5"/>
    <n v="4"/>
    <x v="347"/>
    <s v="tfarraac@behance.net"/>
    <x v="0"/>
    <s v="Lib"/>
    <s v="D"/>
    <x v="1"/>
    <n v="7.77"/>
    <n v="31.08"/>
    <x v="3"/>
    <x v="2"/>
    <x v="1"/>
  </r>
  <r>
    <x v="400"/>
    <x v="350"/>
    <x v="347"/>
    <s v="A-D-2.5"/>
    <n v="6"/>
    <x v="347"/>
    <s v="tfarraac@behance.net"/>
    <x v="0"/>
    <s v="Ara"/>
    <s v="D"/>
    <x v="2"/>
    <n v="22.884999999999998"/>
    <n v="137.31"/>
    <x v="2"/>
    <x v="2"/>
    <x v="1"/>
  </r>
  <r>
    <x v="401"/>
    <x v="54"/>
    <x v="393"/>
    <s v="A-D-0.5"/>
    <n v="5"/>
    <x v="393"/>
    <s v=""/>
    <x v="0"/>
    <s v="Ara"/>
    <s v="D"/>
    <x v="1"/>
    <n v="5.97"/>
    <n v="29.849999999999998"/>
    <x v="2"/>
    <x v="2"/>
    <x v="1"/>
  </r>
  <r>
    <x v="402"/>
    <x v="237"/>
    <x v="394"/>
    <s v="R-M-0.5"/>
    <n v="3"/>
    <x v="394"/>
    <s v=""/>
    <x v="0"/>
    <s v="Rob"/>
    <s v="M"/>
    <x v="1"/>
    <n v="5.97"/>
    <n v="17.91"/>
    <x v="0"/>
    <x v="0"/>
    <x v="1"/>
  </r>
  <r>
    <x v="403"/>
    <x v="351"/>
    <x v="395"/>
    <s v="E-L-0.5"/>
    <n v="3"/>
    <x v="395"/>
    <s v="ydombrellbs@dedecms.com"/>
    <x v="0"/>
    <s v="Exc"/>
    <s v="L"/>
    <x v="1"/>
    <n v="8.91"/>
    <n v="26.73"/>
    <x v="1"/>
    <x v="1"/>
    <x v="0"/>
  </r>
  <r>
    <x v="404"/>
    <x v="352"/>
    <x v="396"/>
    <s v="R-D-1"/>
    <n v="2"/>
    <x v="396"/>
    <s v="adarthbt@t.co"/>
    <x v="0"/>
    <s v="Rob"/>
    <s v="D"/>
    <x v="0"/>
    <n v="8.9499999999999993"/>
    <n v="17.899999999999999"/>
    <x v="0"/>
    <x v="2"/>
    <x v="1"/>
  </r>
  <r>
    <x v="405"/>
    <x v="102"/>
    <x v="397"/>
    <s v="R-L-0.2"/>
    <n v="4"/>
    <x v="397"/>
    <s v="mdarrigoebu@hud.gov"/>
    <x v="1"/>
    <s v="Rob"/>
    <s v="L"/>
    <x v="3"/>
    <n v="3.5849999999999995"/>
    <n v="14.339999999999998"/>
    <x v="0"/>
    <x v="1"/>
    <x v="0"/>
  </r>
  <r>
    <x v="406"/>
    <x v="353"/>
    <x v="398"/>
    <s v="A-M-2.5"/>
    <n v="3"/>
    <x v="398"/>
    <s v=""/>
    <x v="0"/>
    <s v="Ara"/>
    <s v="M"/>
    <x v="2"/>
    <n v="25.874999999999996"/>
    <n v="77.624999999999986"/>
    <x v="2"/>
    <x v="0"/>
    <x v="0"/>
  </r>
  <r>
    <x v="407"/>
    <x v="354"/>
    <x v="399"/>
    <s v="R-L-1"/>
    <n v="5"/>
    <x v="399"/>
    <s v="mackrillbw@bandcamp.com"/>
    <x v="0"/>
    <s v="Rob"/>
    <s v="L"/>
    <x v="0"/>
    <n v="11.95"/>
    <n v="59.75"/>
    <x v="0"/>
    <x v="1"/>
    <x v="1"/>
  </r>
  <r>
    <x v="408"/>
    <x v="135"/>
    <x v="347"/>
    <s v="A-L-1"/>
    <n v="6"/>
    <x v="347"/>
    <s v="tfarraac@behance.net"/>
    <x v="0"/>
    <s v="Ara"/>
    <s v="L"/>
    <x v="0"/>
    <n v="12.95"/>
    <n v="77.699999999999989"/>
    <x v="2"/>
    <x v="1"/>
    <x v="1"/>
  </r>
  <r>
    <x v="409"/>
    <x v="343"/>
    <x v="400"/>
    <s v="R-D-0.2"/>
    <n v="2"/>
    <x v="400"/>
    <s v="mkippenby@dion.ne.jp"/>
    <x v="0"/>
    <s v="Rob"/>
    <s v="D"/>
    <x v="3"/>
    <n v="2.6849999999999996"/>
    <n v="5.3699999999999992"/>
    <x v="0"/>
    <x v="2"/>
    <x v="0"/>
  </r>
  <r>
    <x v="410"/>
    <x v="89"/>
    <x v="401"/>
    <s v="E-D-2.5"/>
    <n v="3"/>
    <x v="401"/>
    <s v="wransonbz@ted.com"/>
    <x v="1"/>
    <s v="Exc"/>
    <s v="D"/>
    <x v="2"/>
    <n v="27.945"/>
    <n v="83.835000000000008"/>
    <x v="1"/>
    <x v="2"/>
    <x v="0"/>
  </r>
  <r>
    <x v="411"/>
    <x v="355"/>
    <x v="402"/>
    <s v="A-M-1"/>
    <n v="2"/>
    <x v="402"/>
    <s v=""/>
    <x v="0"/>
    <s v="Ara"/>
    <s v="M"/>
    <x v="0"/>
    <n v="11.25"/>
    <n v="22.5"/>
    <x v="2"/>
    <x v="0"/>
    <x v="1"/>
  </r>
  <r>
    <x v="412"/>
    <x v="204"/>
    <x v="403"/>
    <s v="L-M-2.5"/>
    <n v="6"/>
    <x v="403"/>
    <s v="lrignoldc1@miibeian.gov.cn"/>
    <x v="0"/>
    <s v="Lib"/>
    <s v="M"/>
    <x v="2"/>
    <n v="33.464999999999996"/>
    <n v="200.78999999999996"/>
    <x v="3"/>
    <x v="0"/>
    <x v="0"/>
  </r>
  <r>
    <x v="413"/>
    <x v="356"/>
    <x v="404"/>
    <s v="A-M-1"/>
    <n v="6"/>
    <x v="404"/>
    <s v=""/>
    <x v="0"/>
    <s v="Ara"/>
    <s v="M"/>
    <x v="0"/>
    <n v="11.25"/>
    <n v="67.5"/>
    <x v="2"/>
    <x v="0"/>
    <x v="1"/>
  </r>
  <r>
    <x v="414"/>
    <x v="357"/>
    <x v="405"/>
    <s v="E-M-0.5"/>
    <n v="1"/>
    <x v="405"/>
    <s v="crowthornc3@msn.com"/>
    <x v="0"/>
    <s v="Exc"/>
    <s v="M"/>
    <x v="1"/>
    <n v="8.25"/>
    <n v="8.25"/>
    <x v="1"/>
    <x v="0"/>
    <x v="1"/>
  </r>
  <r>
    <x v="415"/>
    <x v="300"/>
    <x v="406"/>
    <s v="L-L-0.2"/>
    <n v="2"/>
    <x v="406"/>
    <s v="orylandc4@deviantart.com"/>
    <x v="0"/>
    <s v="Lib"/>
    <s v="L"/>
    <x v="3"/>
    <n v="4.7549999999999999"/>
    <n v="9.51"/>
    <x v="3"/>
    <x v="1"/>
    <x v="0"/>
  </r>
  <r>
    <x v="416"/>
    <x v="358"/>
    <x v="407"/>
    <s v="L-D-2.5"/>
    <n v="1"/>
    <x v="407"/>
    <s v=""/>
    <x v="0"/>
    <s v="Lib"/>
    <s v="D"/>
    <x v="2"/>
    <n v="29.784999999999997"/>
    <n v="29.784999999999997"/>
    <x v="3"/>
    <x v="2"/>
    <x v="1"/>
  </r>
  <r>
    <x v="417"/>
    <x v="161"/>
    <x v="408"/>
    <s v="L-D-0.5"/>
    <n v="2"/>
    <x v="408"/>
    <s v="msesonck@census.gov"/>
    <x v="0"/>
    <s v="Lib"/>
    <s v="D"/>
    <x v="1"/>
    <n v="7.77"/>
    <n v="15.54"/>
    <x v="3"/>
    <x v="2"/>
    <x v="1"/>
  </r>
  <r>
    <x v="418"/>
    <x v="129"/>
    <x v="409"/>
    <s v="E-L-0.5"/>
    <n v="4"/>
    <x v="409"/>
    <s v="craglessc7@webmd.com"/>
    <x v="1"/>
    <s v="Exc"/>
    <s v="L"/>
    <x v="1"/>
    <n v="8.91"/>
    <n v="35.64"/>
    <x v="1"/>
    <x v="1"/>
    <x v="1"/>
  </r>
  <r>
    <x v="419"/>
    <x v="359"/>
    <x v="410"/>
    <s v="A-M-2.5"/>
    <n v="4"/>
    <x v="410"/>
    <s v="fhollowsc8@blogtalkradio.com"/>
    <x v="0"/>
    <s v="Ara"/>
    <s v="M"/>
    <x v="2"/>
    <n v="25.874999999999996"/>
    <n v="103.49999999999999"/>
    <x v="2"/>
    <x v="0"/>
    <x v="0"/>
  </r>
  <r>
    <x v="420"/>
    <x v="360"/>
    <x v="411"/>
    <s v="E-D-1"/>
    <n v="3"/>
    <x v="411"/>
    <s v="llathleiffc9@nationalgeographic.com"/>
    <x v="1"/>
    <s v="Exc"/>
    <s v="D"/>
    <x v="0"/>
    <n v="12.15"/>
    <n v="36.450000000000003"/>
    <x v="1"/>
    <x v="2"/>
    <x v="0"/>
  </r>
  <r>
    <x v="421"/>
    <x v="361"/>
    <x v="412"/>
    <s v="R-L-0.5"/>
    <n v="5"/>
    <x v="412"/>
    <s v="kheadsca@jalbum.net"/>
    <x v="0"/>
    <s v="Rob"/>
    <s v="L"/>
    <x v="1"/>
    <n v="7.169999999999999"/>
    <n v="35.849999999999994"/>
    <x v="0"/>
    <x v="1"/>
    <x v="1"/>
  </r>
  <r>
    <x v="422"/>
    <x v="362"/>
    <x v="413"/>
    <s v="E-L-0.2"/>
    <n v="5"/>
    <x v="413"/>
    <s v="tbownecb@unicef.org"/>
    <x v="1"/>
    <s v="Exc"/>
    <s v="L"/>
    <x v="3"/>
    <n v="4.4550000000000001"/>
    <n v="22.274999999999999"/>
    <x v="1"/>
    <x v="1"/>
    <x v="0"/>
  </r>
  <r>
    <x v="423"/>
    <x v="363"/>
    <x v="414"/>
    <s v="E-M-0.2"/>
    <n v="6"/>
    <x v="414"/>
    <s v="rjacquemardcc@acquirethisname.com"/>
    <x v="1"/>
    <s v="Exc"/>
    <s v="M"/>
    <x v="3"/>
    <n v="4.125"/>
    <n v="24.75"/>
    <x v="1"/>
    <x v="0"/>
    <x v="1"/>
  </r>
  <r>
    <x v="424"/>
    <x v="364"/>
    <x v="415"/>
    <s v="L-M-2.5"/>
    <n v="2"/>
    <x v="415"/>
    <s v="kwarmancd@printfriendly.com"/>
    <x v="1"/>
    <s v="Lib"/>
    <s v="M"/>
    <x v="2"/>
    <n v="33.464999999999996"/>
    <n v="66.929999999999993"/>
    <x v="3"/>
    <x v="0"/>
    <x v="0"/>
  </r>
  <r>
    <x v="425"/>
    <x v="85"/>
    <x v="416"/>
    <s v="L-M-0.5"/>
    <n v="1"/>
    <x v="416"/>
    <s v="wcholomince@about.com"/>
    <x v="2"/>
    <s v="Lib"/>
    <s v="M"/>
    <x v="1"/>
    <n v="8.73"/>
    <n v="8.73"/>
    <x v="3"/>
    <x v="0"/>
    <x v="0"/>
  </r>
  <r>
    <x v="426"/>
    <x v="365"/>
    <x v="417"/>
    <s v="R-M-0.5"/>
    <n v="3"/>
    <x v="417"/>
    <s v="abraidmancf@census.gov"/>
    <x v="0"/>
    <s v="Rob"/>
    <s v="M"/>
    <x v="1"/>
    <n v="5.97"/>
    <n v="17.91"/>
    <x v="0"/>
    <x v="0"/>
    <x v="1"/>
  </r>
  <r>
    <x v="427"/>
    <x v="366"/>
    <x v="418"/>
    <s v="R-L-0.5"/>
    <n v="1"/>
    <x v="418"/>
    <s v="pdurbancg@symantec.com"/>
    <x v="1"/>
    <s v="Rob"/>
    <s v="L"/>
    <x v="1"/>
    <n v="7.169999999999999"/>
    <n v="7.169999999999999"/>
    <x v="0"/>
    <x v="1"/>
    <x v="1"/>
  </r>
  <r>
    <x v="428"/>
    <x v="367"/>
    <x v="419"/>
    <s v="R-D-0.2"/>
    <n v="2"/>
    <x v="419"/>
    <s v="aharroldch@miibeian.gov.cn"/>
    <x v="0"/>
    <s v="Rob"/>
    <s v="D"/>
    <x v="3"/>
    <n v="2.6849999999999996"/>
    <n v="5.3699999999999992"/>
    <x v="0"/>
    <x v="2"/>
    <x v="1"/>
  </r>
  <r>
    <x v="429"/>
    <x v="142"/>
    <x v="420"/>
    <s v="L-L-0.2"/>
    <n v="5"/>
    <x v="420"/>
    <s v="spamphilonci@mlb.com"/>
    <x v="1"/>
    <s v="Lib"/>
    <s v="L"/>
    <x v="3"/>
    <n v="4.7549999999999999"/>
    <n v="23.774999999999999"/>
    <x v="3"/>
    <x v="1"/>
    <x v="1"/>
  </r>
  <r>
    <x v="430"/>
    <x v="368"/>
    <x v="421"/>
    <s v="R-D-2.5"/>
    <n v="2"/>
    <x v="421"/>
    <s v="mspurdencj@exblog.jp"/>
    <x v="0"/>
    <s v="Rob"/>
    <s v="D"/>
    <x v="2"/>
    <n v="20.584999999999997"/>
    <n v="41.169999999999995"/>
    <x v="0"/>
    <x v="2"/>
    <x v="0"/>
  </r>
  <r>
    <x v="431"/>
    <x v="31"/>
    <x v="408"/>
    <s v="A-L-0.2"/>
    <n v="3"/>
    <x v="408"/>
    <s v="msesonck@census.gov"/>
    <x v="0"/>
    <s v="Ara"/>
    <s v="L"/>
    <x v="3"/>
    <n v="3.8849999999999998"/>
    <n v="11.654999999999999"/>
    <x v="2"/>
    <x v="1"/>
    <x v="1"/>
  </r>
  <r>
    <x v="432"/>
    <x v="369"/>
    <x v="422"/>
    <s v="L-L-0.5"/>
    <n v="4"/>
    <x v="422"/>
    <s v="npirronecl@weibo.com"/>
    <x v="0"/>
    <s v="Lib"/>
    <s v="L"/>
    <x v="1"/>
    <n v="9.51"/>
    <n v="38.04"/>
    <x v="3"/>
    <x v="1"/>
    <x v="1"/>
  </r>
  <r>
    <x v="433"/>
    <x v="370"/>
    <x v="423"/>
    <s v="R-D-2.5"/>
    <n v="4"/>
    <x v="423"/>
    <s v="rcawleycm@yellowbook.com"/>
    <x v="1"/>
    <s v="Rob"/>
    <s v="D"/>
    <x v="2"/>
    <n v="20.584999999999997"/>
    <n v="82.339999999999989"/>
    <x v="0"/>
    <x v="2"/>
    <x v="0"/>
  </r>
  <r>
    <x v="434"/>
    <x v="371"/>
    <x v="424"/>
    <s v="L-L-0.2"/>
    <n v="2"/>
    <x v="424"/>
    <s v="sbarribalcn@microsoft.com"/>
    <x v="1"/>
    <s v="Lib"/>
    <s v="L"/>
    <x v="3"/>
    <n v="4.7549999999999999"/>
    <n v="9.51"/>
    <x v="3"/>
    <x v="1"/>
    <x v="0"/>
  </r>
  <r>
    <x v="435"/>
    <x v="372"/>
    <x v="425"/>
    <s v="R-D-2.5"/>
    <n v="2"/>
    <x v="425"/>
    <s v="aadamidesco@bizjournals.com"/>
    <x v="2"/>
    <s v="Rob"/>
    <s v="D"/>
    <x v="2"/>
    <n v="20.584999999999997"/>
    <n v="41.169999999999995"/>
    <x v="0"/>
    <x v="2"/>
    <x v="1"/>
  </r>
  <r>
    <x v="436"/>
    <x v="373"/>
    <x v="426"/>
    <s v="L-L-0.5"/>
    <n v="5"/>
    <x v="426"/>
    <s v="cthowescp@craigslist.org"/>
    <x v="0"/>
    <s v="Lib"/>
    <s v="L"/>
    <x v="1"/>
    <n v="9.51"/>
    <n v="47.55"/>
    <x v="3"/>
    <x v="1"/>
    <x v="1"/>
  </r>
  <r>
    <x v="437"/>
    <x v="374"/>
    <x v="427"/>
    <s v="A-M-1"/>
    <n v="4"/>
    <x v="427"/>
    <s v="rwillowaycq@admin.ch"/>
    <x v="0"/>
    <s v="Ara"/>
    <s v="M"/>
    <x v="0"/>
    <n v="11.25"/>
    <n v="45"/>
    <x v="2"/>
    <x v="0"/>
    <x v="1"/>
  </r>
  <r>
    <x v="438"/>
    <x v="319"/>
    <x v="428"/>
    <s v="L-L-0.2"/>
    <n v="5"/>
    <x v="428"/>
    <s v="aelwincr@privacy.gov.au"/>
    <x v="0"/>
    <s v="Lib"/>
    <s v="L"/>
    <x v="3"/>
    <n v="4.7549999999999999"/>
    <n v="23.774999999999999"/>
    <x v="3"/>
    <x v="1"/>
    <x v="1"/>
  </r>
  <r>
    <x v="439"/>
    <x v="375"/>
    <x v="429"/>
    <s v="R-D-0.5"/>
    <n v="3"/>
    <x v="429"/>
    <s v="abilbrookcs@booking.com"/>
    <x v="1"/>
    <s v="Rob"/>
    <s v="D"/>
    <x v="1"/>
    <n v="5.3699999999999992"/>
    <n v="16.11"/>
    <x v="0"/>
    <x v="2"/>
    <x v="0"/>
  </r>
  <r>
    <x v="440"/>
    <x v="376"/>
    <x v="430"/>
    <s v="R-D-0.2"/>
    <n v="4"/>
    <x v="430"/>
    <s v="rmckallct@sakura.ne.jp"/>
    <x v="2"/>
    <s v="Rob"/>
    <s v="D"/>
    <x v="3"/>
    <n v="2.6849999999999996"/>
    <n v="10.739999999999998"/>
    <x v="0"/>
    <x v="2"/>
    <x v="0"/>
  </r>
  <r>
    <x v="441"/>
    <x v="377"/>
    <x v="431"/>
    <s v="A-D-1"/>
    <n v="5"/>
    <x v="431"/>
    <s v="bdailecu@vistaprint.com"/>
    <x v="0"/>
    <s v="Ara"/>
    <s v="D"/>
    <x v="0"/>
    <n v="9.9499999999999993"/>
    <n v="49.75"/>
    <x v="2"/>
    <x v="2"/>
    <x v="0"/>
  </r>
  <r>
    <x v="442"/>
    <x v="378"/>
    <x v="432"/>
    <s v="E-M-1"/>
    <n v="2"/>
    <x v="432"/>
    <s v="atrehernecv@state.tx.us"/>
    <x v="1"/>
    <s v="Exc"/>
    <s v="M"/>
    <x v="0"/>
    <n v="13.75"/>
    <n v="27.5"/>
    <x v="1"/>
    <x v="0"/>
    <x v="1"/>
  </r>
  <r>
    <x v="443"/>
    <x v="277"/>
    <x v="433"/>
    <s v="L-D-2.5"/>
    <n v="4"/>
    <x v="433"/>
    <s v="abrentnallcw@biglobe.ne.jp"/>
    <x v="2"/>
    <s v="Lib"/>
    <s v="D"/>
    <x v="2"/>
    <n v="29.784999999999997"/>
    <n v="119.13999999999999"/>
    <x v="3"/>
    <x v="2"/>
    <x v="1"/>
  </r>
  <r>
    <x v="444"/>
    <x v="379"/>
    <x v="434"/>
    <s v="R-D-2.5"/>
    <n v="1"/>
    <x v="434"/>
    <s v="ddrinkallcx@psu.edu"/>
    <x v="0"/>
    <s v="Rob"/>
    <s v="D"/>
    <x v="2"/>
    <n v="20.584999999999997"/>
    <n v="20.584999999999997"/>
    <x v="0"/>
    <x v="2"/>
    <x v="0"/>
  </r>
  <r>
    <x v="445"/>
    <x v="86"/>
    <x v="435"/>
    <s v="A-D-0.2"/>
    <n v="3"/>
    <x v="435"/>
    <s v="dkornelcy@cyberchimps.com"/>
    <x v="0"/>
    <s v="Ara"/>
    <s v="D"/>
    <x v="3"/>
    <n v="2.9849999999999999"/>
    <n v="8.9550000000000001"/>
    <x v="2"/>
    <x v="2"/>
    <x v="0"/>
  </r>
  <r>
    <x v="446"/>
    <x v="380"/>
    <x v="436"/>
    <s v="A-D-0.5"/>
    <n v="1"/>
    <x v="436"/>
    <s v="rlequeuxcz@newyorker.com"/>
    <x v="0"/>
    <s v="Ara"/>
    <s v="D"/>
    <x v="1"/>
    <n v="5.97"/>
    <n v="5.97"/>
    <x v="2"/>
    <x v="2"/>
    <x v="1"/>
  </r>
  <r>
    <x v="447"/>
    <x v="381"/>
    <x v="437"/>
    <s v="E-M-1"/>
    <n v="3"/>
    <x v="437"/>
    <s v="jmccaulld0@parallels.com"/>
    <x v="0"/>
    <s v="Exc"/>
    <s v="M"/>
    <x v="0"/>
    <n v="13.75"/>
    <n v="41.25"/>
    <x v="1"/>
    <x v="0"/>
    <x v="0"/>
  </r>
  <r>
    <x v="448"/>
    <x v="382"/>
    <x v="438"/>
    <s v="E-L-0.2"/>
    <n v="5"/>
    <x v="438"/>
    <s v="abrashda@plala.or.jp"/>
    <x v="0"/>
    <s v="Exc"/>
    <s v="L"/>
    <x v="3"/>
    <n v="4.4550000000000001"/>
    <n v="22.274999999999999"/>
    <x v="1"/>
    <x v="1"/>
    <x v="0"/>
  </r>
  <r>
    <x v="449"/>
    <x v="11"/>
    <x v="439"/>
    <s v="A-M-0.5"/>
    <n v="1"/>
    <x v="439"/>
    <s v="ahutchinsond2@imgur.com"/>
    <x v="0"/>
    <s v="Ara"/>
    <s v="M"/>
    <x v="1"/>
    <n v="6.75"/>
    <n v="6.75"/>
    <x v="2"/>
    <x v="0"/>
    <x v="0"/>
  </r>
  <r>
    <x v="450"/>
    <x v="167"/>
    <x v="440"/>
    <s v="L-M-2.5"/>
    <n v="4"/>
    <x v="440"/>
    <s v=""/>
    <x v="0"/>
    <s v="Lib"/>
    <s v="M"/>
    <x v="2"/>
    <n v="33.464999999999996"/>
    <n v="133.85999999999999"/>
    <x v="3"/>
    <x v="0"/>
    <x v="0"/>
  </r>
  <r>
    <x v="451"/>
    <x v="383"/>
    <x v="441"/>
    <s v="A-D-0.2"/>
    <n v="2"/>
    <x v="441"/>
    <s v="rdriversd4@hexun.com"/>
    <x v="0"/>
    <s v="Ara"/>
    <s v="D"/>
    <x v="3"/>
    <n v="2.9849999999999999"/>
    <n v="5.97"/>
    <x v="2"/>
    <x v="2"/>
    <x v="1"/>
  </r>
  <r>
    <x v="452"/>
    <x v="18"/>
    <x v="442"/>
    <s v="A-L-1"/>
    <n v="2"/>
    <x v="442"/>
    <s v="hzeald5@google.de"/>
    <x v="0"/>
    <s v="Ara"/>
    <s v="L"/>
    <x v="0"/>
    <n v="12.95"/>
    <n v="25.9"/>
    <x v="2"/>
    <x v="1"/>
    <x v="1"/>
  </r>
  <r>
    <x v="453"/>
    <x v="84"/>
    <x v="443"/>
    <s v="E-M-2.5"/>
    <n v="1"/>
    <x v="443"/>
    <s v="gsmallcombed6@ucla.edu"/>
    <x v="1"/>
    <s v="Exc"/>
    <s v="M"/>
    <x v="2"/>
    <n v="31.624999999999996"/>
    <n v="31.624999999999996"/>
    <x v="1"/>
    <x v="0"/>
    <x v="0"/>
  </r>
  <r>
    <x v="454"/>
    <x v="384"/>
    <x v="444"/>
    <s v="L-M-0.2"/>
    <n v="2"/>
    <x v="444"/>
    <s v="ddibleyd7@feedburner.com"/>
    <x v="0"/>
    <s v="Lib"/>
    <s v="M"/>
    <x v="3"/>
    <n v="4.3650000000000002"/>
    <n v="8.73"/>
    <x v="3"/>
    <x v="0"/>
    <x v="1"/>
  </r>
  <r>
    <x v="455"/>
    <x v="385"/>
    <x v="445"/>
    <s v="E-L-0.2"/>
    <n v="6"/>
    <x v="445"/>
    <s v="gdimitrioud8@chronoengine.com"/>
    <x v="0"/>
    <s v="Exc"/>
    <s v="L"/>
    <x v="3"/>
    <n v="4.4550000000000001"/>
    <n v="26.73"/>
    <x v="1"/>
    <x v="1"/>
    <x v="0"/>
  </r>
  <r>
    <x v="456"/>
    <x v="386"/>
    <x v="446"/>
    <s v="L-M-0.2"/>
    <n v="6"/>
    <x v="446"/>
    <s v="fflanagand9@woothemes.com"/>
    <x v="0"/>
    <s v="Lib"/>
    <s v="M"/>
    <x v="3"/>
    <n v="4.3650000000000002"/>
    <n v="26.19"/>
    <x v="3"/>
    <x v="0"/>
    <x v="1"/>
  </r>
  <r>
    <x v="457"/>
    <x v="387"/>
    <x v="438"/>
    <s v="R-D-1"/>
    <n v="6"/>
    <x v="438"/>
    <s v="abrashda@plala.or.jp"/>
    <x v="0"/>
    <s v="Rob"/>
    <s v="D"/>
    <x v="0"/>
    <n v="8.9499999999999993"/>
    <n v="53.699999999999996"/>
    <x v="0"/>
    <x v="2"/>
    <x v="0"/>
  </r>
  <r>
    <x v="457"/>
    <x v="387"/>
    <x v="438"/>
    <s v="E-M-2.5"/>
    <n v="4"/>
    <x v="438"/>
    <s v="abrashda@plala.or.jp"/>
    <x v="0"/>
    <s v="Exc"/>
    <s v="M"/>
    <x v="2"/>
    <n v="31.624999999999996"/>
    <n v="126.49999999999999"/>
    <x v="1"/>
    <x v="0"/>
    <x v="0"/>
  </r>
  <r>
    <x v="457"/>
    <x v="387"/>
    <x v="438"/>
    <s v="E-M-0.2"/>
    <n v="1"/>
    <x v="438"/>
    <s v="abrashda@plala.or.jp"/>
    <x v="0"/>
    <s v="Exc"/>
    <s v="M"/>
    <x v="3"/>
    <n v="4.125"/>
    <n v="4.125"/>
    <x v="1"/>
    <x v="0"/>
    <x v="0"/>
  </r>
  <r>
    <x v="458"/>
    <x v="388"/>
    <x v="447"/>
    <s v="R-L-1"/>
    <n v="2"/>
    <x v="447"/>
    <s v="nizhakovdd@aol.com"/>
    <x v="2"/>
    <s v="Rob"/>
    <s v="L"/>
    <x v="0"/>
    <n v="11.95"/>
    <n v="23.9"/>
    <x v="0"/>
    <x v="1"/>
    <x v="1"/>
  </r>
  <r>
    <x v="459"/>
    <x v="389"/>
    <x v="448"/>
    <s v="E-D-2.5"/>
    <n v="5"/>
    <x v="448"/>
    <s v="skeetsde@answers.com"/>
    <x v="0"/>
    <s v="Exc"/>
    <s v="D"/>
    <x v="2"/>
    <n v="27.945"/>
    <n v="139.72499999999999"/>
    <x v="1"/>
    <x v="2"/>
    <x v="0"/>
  </r>
  <r>
    <x v="460"/>
    <x v="229"/>
    <x v="449"/>
    <s v="L-D-2.5"/>
    <n v="2"/>
    <x v="449"/>
    <s v=""/>
    <x v="0"/>
    <s v="Lib"/>
    <s v="D"/>
    <x v="2"/>
    <n v="29.784999999999997"/>
    <n v="59.569999999999993"/>
    <x v="3"/>
    <x v="2"/>
    <x v="0"/>
  </r>
  <r>
    <x v="461"/>
    <x v="390"/>
    <x v="450"/>
    <s v="L-L-0.5"/>
    <n v="6"/>
    <x v="450"/>
    <s v="kcakedg@huffingtonpost.com"/>
    <x v="0"/>
    <s v="Lib"/>
    <s v="L"/>
    <x v="1"/>
    <n v="9.51"/>
    <n v="57.06"/>
    <x v="3"/>
    <x v="1"/>
    <x v="1"/>
  </r>
  <r>
    <x v="462"/>
    <x v="391"/>
    <x v="451"/>
    <s v="R-L-0.2"/>
    <n v="6"/>
    <x v="451"/>
    <s v="mhanseddh@instagram.com"/>
    <x v="1"/>
    <s v="Rob"/>
    <s v="L"/>
    <x v="3"/>
    <n v="3.5849999999999995"/>
    <n v="21.509999999999998"/>
    <x v="0"/>
    <x v="1"/>
    <x v="0"/>
  </r>
  <r>
    <x v="463"/>
    <x v="117"/>
    <x v="452"/>
    <s v="L-M-0.5"/>
    <n v="6"/>
    <x v="452"/>
    <s v="fkienleindi@trellian.com"/>
    <x v="1"/>
    <s v="Lib"/>
    <s v="M"/>
    <x v="1"/>
    <n v="8.73"/>
    <n v="52.38"/>
    <x v="3"/>
    <x v="0"/>
    <x v="0"/>
  </r>
  <r>
    <x v="464"/>
    <x v="392"/>
    <x v="453"/>
    <s v="E-D-1"/>
    <n v="6"/>
    <x v="453"/>
    <s v="kegglestonedj@sphinn.com"/>
    <x v="1"/>
    <s v="Exc"/>
    <s v="D"/>
    <x v="0"/>
    <n v="12.15"/>
    <n v="72.900000000000006"/>
    <x v="1"/>
    <x v="2"/>
    <x v="1"/>
  </r>
  <r>
    <x v="465"/>
    <x v="393"/>
    <x v="454"/>
    <s v="R-M-0.2"/>
    <n v="5"/>
    <x v="454"/>
    <s v="bsemkinsdk@unc.edu"/>
    <x v="1"/>
    <s v="Rob"/>
    <s v="M"/>
    <x v="3"/>
    <n v="2.9849999999999999"/>
    <n v="14.924999999999999"/>
    <x v="0"/>
    <x v="0"/>
    <x v="0"/>
  </r>
  <r>
    <x v="466"/>
    <x v="394"/>
    <x v="455"/>
    <s v="L-L-1"/>
    <n v="6"/>
    <x v="455"/>
    <s v="slorenzettidl@is.gd"/>
    <x v="0"/>
    <s v="Lib"/>
    <s v="L"/>
    <x v="0"/>
    <n v="15.85"/>
    <n v="95.1"/>
    <x v="3"/>
    <x v="1"/>
    <x v="1"/>
  </r>
  <r>
    <x v="467"/>
    <x v="137"/>
    <x v="456"/>
    <s v="L-D-0.5"/>
    <n v="2"/>
    <x v="456"/>
    <s v="bgiannazzidm@apple.com"/>
    <x v="0"/>
    <s v="Lib"/>
    <s v="D"/>
    <x v="1"/>
    <n v="7.77"/>
    <n v="15.54"/>
    <x v="3"/>
    <x v="2"/>
    <x v="1"/>
  </r>
  <r>
    <x v="468"/>
    <x v="395"/>
    <x v="457"/>
    <s v="L-D-0.2"/>
    <n v="6"/>
    <x v="457"/>
    <s v=""/>
    <x v="0"/>
    <s v="Lib"/>
    <s v="D"/>
    <x v="3"/>
    <n v="3.8849999999999998"/>
    <n v="23.31"/>
    <x v="3"/>
    <x v="2"/>
    <x v="1"/>
  </r>
  <r>
    <x v="469"/>
    <x v="396"/>
    <x v="458"/>
    <s v="E-M-0.2"/>
    <n v="1"/>
    <x v="458"/>
    <s v="ulethbrigdo@hc360.com"/>
    <x v="0"/>
    <s v="Exc"/>
    <s v="M"/>
    <x v="3"/>
    <n v="4.125"/>
    <n v="4.125"/>
    <x v="1"/>
    <x v="0"/>
    <x v="0"/>
  </r>
  <r>
    <x v="470"/>
    <x v="189"/>
    <x v="459"/>
    <s v="R-M-0.5"/>
    <n v="6"/>
    <x v="459"/>
    <s v="sfarnishdp@dmoz.org"/>
    <x v="2"/>
    <s v="Rob"/>
    <s v="M"/>
    <x v="1"/>
    <n v="5.97"/>
    <n v="35.82"/>
    <x v="0"/>
    <x v="0"/>
    <x v="1"/>
  </r>
  <r>
    <x v="471"/>
    <x v="8"/>
    <x v="460"/>
    <s v="L-L-1"/>
    <n v="2"/>
    <x v="460"/>
    <s v="fjecockdq@unicef.org"/>
    <x v="0"/>
    <s v="Lib"/>
    <s v="L"/>
    <x v="0"/>
    <n v="15.85"/>
    <n v="31.7"/>
    <x v="3"/>
    <x v="1"/>
    <x v="1"/>
  </r>
  <r>
    <x v="472"/>
    <x v="397"/>
    <x v="461"/>
    <s v="L-L-1"/>
    <n v="5"/>
    <x v="461"/>
    <s v=""/>
    <x v="0"/>
    <s v="Lib"/>
    <s v="L"/>
    <x v="0"/>
    <n v="15.85"/>
    <n v="79.25"/>
    <x v="3"/>
    <x v="1"/>
    <x v="0"/>
  </r>
  <r>
    <x v="473"/>
    <x v="398"/>
    <x v="462"/>
    <s v="E-D-0.2"/>
    <n v="3"/>
    <x v="462"/>
    <s v="hpallisterds@ning.com"/>
    <x v="0"/>
    <s v="Exc"/>
    <s v="D"/>
    <x v="3"/>
    <n v="3.645"/>
    <n v="10.935"/>
    <x v="1"/>
    <x v="2"/>
    <x v="1"/>
  </r>
  <r>
    <x v="474"/>
    <x v="399"/>
    <x v="463"/>
    <s v="A-D-1"/>
    <n v="4"/>
    <x v="463"/>
    <s v="cmershdt@drupal.org"/>
    <x v="1"/>
    <s v="Ara"/>
    <s v="D"/>
    <x v="0"/>
    <n v="9.9499999999999993"/>
    <n v="39.799999999999997"/>
    <x v="2"/>
    <x v="2"/>
    <x v="1"/>
  </r>
  <r>
    <x v="475"/>
    <x v="400"/>
    <x v="464"/>
    <s v="R-M-1"/>
    <n v="5"/>
    <x v="464"/>
    <s v="murione5@alexa.com"/>
    <x v="1"/>
    <s v="Rob"/>
    <s v="M"/>
    <x v="0"/>
    <n v="9.9499999999999993"/>
    <n v="49.75"/>
    <x v="0"/>
    <x v="0"/>
    <x v="0"/>
  </r>
  <r>
    <x v="476"/>
    <x v="401"/>
    <x v="465"/>
    <s v="R-D-0.2"/>
    <n v="3"/>
    <x v="465"/>
    <s v=""/>
    <x v="1"/>
    <s v="Rob"/>
    <s v="D"/>
    <x v="3"/>
    <n v="2.6849999999999996"/>
    <n v="8.0549999999999997"/>
    <x v="0"/>
    <x v="2"/>
    <x v="0"/>
  </r>
  <r>
    <x v="477"/>
    <x v="402"/>
    <x v="466"/>
    <s v="R-L-1"/>
    <n v="4"/>
    <x v="466"/>
    <s v=""/>
    <x v="0"/>
    <s v="Rob"/>
    <s v="L"/>
    <x v="0"/>
    <n v="11.95"/>
    <n v="47.8"/>
    <x v="0"/>
    <x v="1"/>
    <x v="1"/>
  </r>
  <r>
    <x v="478"/>
    <x v="6"/>
    <x v="467"/>
    <s v="R-M-0.2"/>
    <n v="4"/>
    <x v="467"/>
    <s v="gduckerdx@patch.com"/>
    <x v="2"/>
    <s v="Rob"/>
    <s v="M"/>
    <x v="3"/>
    <n v="2.9849999999999999"/>
    <n v="11.94"/>
    <x v="0"/>
    <x v="0"/>
    <x v="1"/>
  </r>
  <r>
    <x v="478"/>
    <x v="6"/>
    <x v="467"/>
    <s v="E-M-0.2"/>
    <n v="4"/>
    <x v="467"/>
    <s v="gduckerdx@patch.com"/>
    <x v="2"/>
    <s v="Exc"/>
    <s v="M"/>
    <x v="3"/>
    <n v="4.125"/>
    <n v="16.5"/>
    <x v="1"/>
    <x v="0"/>
    <x v="1"/>
  </r>
  <r>
    <x v="478"/>
    <x v="6"/>
    <x v="467"/>
    <s v="L-D-1"/>
    <n v="4"/>
    <x v="467"/>
    <s v="gduckerdx@patch.com"/>
    <x v="2"/>
    <s v="Lib"/>
    <s v="D"/>
    <x v="0"/>
    <n v="12.95"/>
    <n v="51.8"/>
    <x v="3"/>
    <x v="2"/>
    <x v="1"/>
  </r>
  <r>
    <x v="478"/>
    <x v="6"/>
    <x v="467"/>
    <s v="L-L-0.2"/>
    <n v="3"/>
    <x v="467"/>
    <s v="gduckerdx@patch.com"/>
    <x v="2"/>
    <s v="Lib"/>
    <s v="L"/>
    <x v="3"/>
    <n v="4.7549999999999999"/>
    <n v="14.265000000000001"/>
    <x v="3"/>
    <x v="1"/>
    <x v="1"/>
  </r>
  <r>
    <x v="479"/>
    <x v="403"/>
    <x v="468"/>
    <s v="L-M-0.2"/>
    <n v="6"/>
    <x v="468"/>
    <s v="wstearleye1@census.gov"/>
    <x v="0"/>
    <s v="Lib"/>
    <s v="M"/>
    <x v="3"/>
    <n v="4.3650000000000002"/>
    <n v="26.19"/>
    <x v="3"/>
    <x v="0"/>
    <x v="1"/>
  </r>
  <r>
    <x v="480"/>
    <x v="404"/>
    <x v="469"/>
    <s v="A-L-1"/>
    <n v="2"/>
    <x v="469"/>
    <s v="dwincere2@marriott.com"/>
    <x v="0"/>
    <s v="Ara"/>
    <s v="L"/>
    <x v="0"/>
    <n v="12.95"/>
    <n v="25.9"/>
    <x v="2"/>
    <x v="1"/>
    <x v="0"/>
  </r>
  <r>
    <x v="481"/>
    <x v="21"/>
    <x v="470"/>
    <s v="A-L-2.5"/>
    <n v="3"/>
    <x v="470"/>
    <s v="plyfielde3@baidu.com"/>
    <x v="0"/>
    <s v="Ara"/>
    <s v="L"/>
    <x v="2"/>
    <n v="29.784999999999997"/>
    <n v="89.35499999999999"/>
    <x v="2"/>
    <x v="1"/>
    <x v="0"/>
  </r>
  <r>
    <x v="482"/>
    <x v="239"/>
    <x v="471"/>
    <s v="L-D-0.5"/>
    <n v="6"/>
    <x v="471"/>
    <s v="hperrise4@studiopress.com"/>
    <x v="1"/>
    <s v="Lib"/>
    <s v="D"/>
    <x v="1"/>
    <n v="7.77"/>
    <n v="46.62"/>
    <x v="3"/>
    <x v="2"/>
    <x v="1"/>
  </r>
  <r>
    <x v="483"/>
    <x v="405"/>
    <x v="464"/>
    <s v="A-D-1"/>
    <n v="3"/>
    <x v="464"/>
    <s v="murione5@alexa.com"/>
    <x v="1"/>
    <s v="Ara"/>
    <s v="D"/>
    <x v="0"/>
    <n v="9.9499999999999993"/>
    <n v="29.849999999999998"/>
    <x v="2"/>
    <x v="2"/>
    <x v="0"/>
  </r>
  <r>
    <x v="484"/>
    <x v="292"/>
    <x v="472"/>
    <s v="R-L-0.2"/>
    <n v="3"/>
    <x v="472"/>
    <s v="ckide6@narod.ru"/>
    <x v="1"/>
    <s v="Rob"/>
    <s v="L"/>
    <x v="3"/>
    <n v="3.5849999999999995"/>
    <n v="10.754999999999999"/>
    <x v="0"/>
    <x v="1"/>
    <x v="0"/>
  </r>
  <r>
    <x v="485"/>
    <x v="117"/>
    <x v="473"/>
    <s v="A-M-0.2"/>
    <n v="4"/>
    <x v="473"/>
    <s v="cbeinee7@xinhuanet.com"/>
    <x v="0"/>
    <s v="Ara"/>
    <s v="M"/>
    <x v="3"/>
    <n v="3.375"/>
    <n v="13.5"/>
    <x v="2"/>
    <x v="0"/>
    <x v="0"/>
  </r>
  <r>
    <x v="486"/>
    <x v="406"/>
    <x v="474"/>
    <s v="L-L-1"/>
    <n v="3"/>
    <x v="474"/>
    <s v="cbakeupe8@globo.com"/>
    <x v="0"/>
    <s v="Lib"/>
    <s v="L"/>
    <x v="0"/>
    <n v="15.85"/>
    <n v="47.55"/>
    <x v="3"/>
    <x v="1"/>
    <x v="1"/>
  </r>
  <r>
    <x v="487"/>
    <x v="407"/>
    <x v="475"/>
    <s v="L-L-1"/>
    <n v="5"/>
    <x v="475"/>
    <s v="nhelkine9@example.com"/>
    <x v="0"/>
    <s v="Lib"/>
    <s v="L"/>
    <x v="0"/>
    <n v="15.85"/>
    <n v="79.25"/>
    <x v="3"/>
    <x v="1"/>
    <x v="1"/>
  </r>
  <r>
    <x v="488"/>
    <x v="408"/>
    <x v="476"/>
    <s v="L-M-0.2"/>
    <n v="6"/>
    <x v="476"/>
    <s v="pwitheringtonea@networkadvertising.org"/>
    <x v="0"/>
    <s v="Lib"/>
    <s v="M"/>
    <x v="3"/>
    <n v="4.3650000000000002"/>
    <n v="26.19"/>
    <x v="3"/>
    <x v="0"/>
    <x v="0"/>
  </r>
  <r>
    <x v="489"/>
    <x v="409"/>
    <x v="477"/>
    <s v="R-L-0.5"/>
    <n v="3"/>
    <x v="477"/>
    <s v="ttilzeyeb@hostgator.com"/>
    <x v="0"/>
    <s v="Rob"/>
    <s v="L"/>
    <x v="1"/>
    <n v="7.169999999999999"/>
    <n v="21.509999999999998"/>
    <x v="0"/>
    <x v="1"/>
    <x v="1"/>
  </r>
  <r>
    <x v="490"/>
    <x v="410"/>
    <x v="478"/>
    <s v="R-D-2.5"/>
    <n v="5"/>
    <x v="478"/>
    <s v=""/>
    <x v="0"/>
    <s v="Rob"/>
    <s v="D"/>
    <x v="2"/>
    <n v="20.584999999999997"/>
    <n v="102.92499999999998"/>
    <x v="0"/>
    <x v="2"/>
    <x v="0"/>
  </r>
  <r>
    <x v="491"/>
    <x v="127"/>
    <x v="479"/>
    <s v="L-D-0.2"/>
    <n v="2"/>
    <x v="479"/>
    <s v=""/>
    <x v="0"/>
    <s v="Lib"/>
    <s v="D"/>
    <x v="3"/>
    <n v="3.8849999999999998"/>
    <n v="7.77"/>
    <x v="3"/>
    <x v="2"/>
    <x v="1"/>
  </r>
  <r>
    <x v="492"/>
    <x v="411"/>
    <x v="480"/>
    <s v="E-D-2.5"/>
    <n v="5"/>
    <x v="480"/>
    <s v="kimortsee@alexa.com"/>
    <x v="0"/>
    <s v="Exc"/>
    <s v="D"/>
    <x v="2"/>
    <n v="27.945"/>
    <n v="139.72499999999999"/>
    <x v="1"/>
    <x v="2"/>
    <x v="1"/>
  </r>
  <r>
    <x v="493"/>
    <x v="112"/>
    <x v="464"/>
    <s v="A-D-0.5"/>
    <n v="2"/>
    <x v="464"/>
    <s v="murione5@alexa.com"/>
    <x v="1"/>
    <s v="Ara"/>
    <s v="D"/>
    <x v="1"/>
    <n v="5.97"/>
    <n v="11.94"/>
    <x v="2"/>
    <x v="2"/>
    <x v="0"/>
  </r>
  <r>
    <x v="494"/>
    <x v="412"/>
    <x v="481"/>
    <s v="L-D-0.2"/>
    <n v="1"/>
    <x v="481"/>
    <s v="marmisteadeg@blogtalkradio.com"/>
    <x v="0"/>
    <s v="Lib"/>
    <s v="D"/>
    <x v="3"/>
    <n v="3.8849999999999998"/>
    <n v="3.8849999999999998"/>
    <x v="3"/>
    <x v="2"/>
    <x v="1"/>
  </r>
  <r>
    <x v="494"/>
    <x v="412"/>
    <x v="481"/>
    <s v="R-M-1"/>
    <n v="4"/>
    <x v="481"/>
    <s v="marmisteadeg@blogtalkradio.com"/>
    <x v="0"/>
    <s v="Rob"/>
    <s v="M"/>
    <x v="0"/>
    <n v="9.9499999999999993"/>
    <n v="39.799999999999997"/>
    <x v="0"/>
    <x v="0"/>
    <x v="1"/>
  </r>
  <r>
    <x v="495"/>
    <x v="413"/>
    <x v="482"/>
    <s v="R-M-0.5"/>
    <n v="5"/>
    <x v="482"/>
    <s v="vupstoneei@google.pl"/>
    <x v="0"/>
    <s v="Rob"/>
    <s v="M"/>
    <x v="1"/>
    <n v="5.97"/>
    <n v="29.849999999999998"/>
    <x v="0"/>
    <x v="0"/>
    <x v="1"/>
  </r>
  <r>
    <x v="496"/>
    <x v="414"/>
    <x v="483"/>
    <s v="L-D-2.5"/>
    <n v="1"/>
    <x v="483"/>
    <s v="bbeelbyej@rediff.com"/>
    <x v="1"/>
    <s v="Lib"/>
    <s v="D"/>
    <x v="2"/>
    <n v="29.784999999999997"/>
    <n v="29.784999999999997"/>
    <x v="3"/>
    <x v="2"/>
    <x v="1"/>
  </r>
  <r>
    <x v="497"/>
    <x v="415"/>
    <x v="484"/>
    <s v="L-L-2.5"/>
    <n v="2"/>
    <x v="484"/>
    <s v=""/>
    <x v="0"/>
    <s v="Lib"/>
    <s v="L"/>
    <x v="2"/>
    <n v="36.454999999999998"/>
    <n v="72.91"/>
    <x v="3"/>
    <x v="1"/>
    <x v="1"/>
  </r>
  <r>
    <x v="498"/>
    <x v="416"/>
    <x v="485"/>
    <s v="R-D-0.2"/>
    <n v="5"/>
    <x v="485"/>
    <s v=""/>
    <x v="0"/>
    <s v="Rob"/>
    <s v="D"/>
    <x v="3"/>
    <n v="2.6849999999999996"/>
    <n v="13.424999999999997"/>
    <x v="0"/>
    <x v="2"/>
    <x v="0"/>
  </r>
  <r>
    <x v="499"/>
    <x v="417"/>
    <x v="486"/>
    <s v="E-M-2.5"/>
    <n v="4"/>
    <x v="486"/>
    <s v="wspeechlyem@amazon.com"/>
    <x v="0"/>
    <s v="Exc"/>
    <s v="M"/>
    <x v="2"/>
    <n v="31.624999999999996"/>
    <n v="126.49999999999999"/>
    <x v="1"/>
    <x v="0"/>
    <x v="0"/>
  </r>
  <r>
    <x v="500"/>
    <x v="418"/>
    <x v="487"/>
    <s v="E-M-0.5"/>
    <n v="5"/>
    <x v="487"/>
    <s v="iphillpoten@buzzfeed.com"/>
    <x v="2"/>
    <s v="Exc"/>
    <s v="M"/>
    <x v="1"/>
    <n v="8.25"/>
    <n v="41.25"/>
    <x v="1"/>
    <x v="0"/>
    <x v="1"/>
  </r>
  <r>
    <x v="501"/>
    <x v="419"/>
    <x v="488"/>
    <s v="E-L-0.5"/>
    <n v="6"/>
    <x v="488"/>
    <s v="lpennaccieo@statcounter.com"/>
    <x v="0"/>
    <s v="Exc"/>
    <s v="L"/>
    <x v="1"/>
    <n v="8.91"/>
    <n v="53.46"/>
    <x v="1"/>
    <x v="1"/>
    <x v="1"/>
  </r>
  <r>
    <x v="502"/>
    <x v="420"/>
    <x v="489"/>
    <s v="R-M-1"/>
    <n v="6"/>
    <x v="489"/>
    <s v="sarpinep@moonfruit.com"/>
    <x v="0"/>
    <s v="Rob"/>
    <s v="M"/>
    <x v="0"/>
    <n v="9.9499999999999993"/>
    <n v="59.699999999999996"/>
    <x v="0"/>
    <x v="0"/>
    <x v="1"/>
  </r>
  <r>
    <x v="503"/>
    <x v="421"/>
    <x v="490"/>
    <s v="R-M-1"/>
    <n v="6"/>
    <x v="490"/>
    <s v="dfrieseq@cargocollective.com"/>
    <x v="0"/>
    <s v="Rob"/>
    <s v="M"/>
    <x v="0"/>
    <n v="9.9499999999999993"/>
    <n v="59.699999999999996"/>
    <x v="0"/>
    <x v="0"/>
    <x v="1"/>
  </r>
  <r>
    <x v="504"/>
    <x v="422"/>
    <x v="491"/>
    <s v="R-D-1"/>
    <n v="5"/>
    <x v="491"/>
    <s v="rsharerer@flavors.me"/>
    <x v="0"/>
    <s v="Rob"/>
    <s v="D"/>
    <x v="0"/>
    <n v="8.9499999999999993"/>
    <n v="44.75"/>
    <x v="0"/>
    <x v="2"/>
    <x v="1"/>
  </r>
  <r>
    <x v="505"/>
    <x v="423"/>
    <x v="492"/>
    <s v="E-M-0.5"/>
    <n v="2"/>
    <x v="492"/>
    <s v="nnasebyes@umich.edu"/>
    <x v="0"/>
    <s v="Exc"/>
    <s v="M"/>
    <x v="1"/>
    <n v="8.25"/>
    <n v="16.5"/>
    <x v="1"/>
    <x v="0"/>
    <x v="0"/>
  </r>
  <r>
    <x v="506"/>
    <x v="109"/>
    <x v="493"/>
    <s v="R-D-0.5"/>
    <n v="4"/>
    <x v="493"/>
    <s v=""/>
    <x v="0"/>
    <s v="Rob"/>
    <s v="D"/>
    <x v="1"/>
    <n v="5.3699999999999992"/>
    <n v="21.479999999999997"/>
    <x v="0"/>
    <x v="2"/>
    <x v="1"/>
  </r>
  <r>
    <x v="507"/>
    <x v="204"/>
    <x v="494"/>
    <s v="R-M-2.5"/>
    <n v="2"/>
    <x v="494"/>
    <s v="koculleneu@ca.gov"/>
    <x v="1"/>
    <s v="Rob"/>
    <s v="M"/>
    <x v="2"/>
    <n v="22.884999999999998"/>
    <n v="45.769999999999996"/>
    <x v="0"/>
    <x v="0"/>
    <x v="0"/>
  </r>
  <r>
    <x v="508"/>
    <x v="424"/>
    <x v="495"/>
    <s v="L-L-0.2"/>
    <n v="2"/>
    <x v="495"/>
    <s v=""/>
    <x v="1"/>
    <s v="Lib"/>
    <s v="L"/>
    <x v="3"/>
    <n v="4.7549999999999999"/>
    <n v="9.51"/>
    <x v="3"/>
    <x v="1"/>
    <x v="1"/>
  </r>
  <r>
    <x v="509"/>
    <x v="13"/>
    <x v="464"/>
    <s v="R-D-0.2"/>
    <n v="3"/>
    <x v="464"/>
    <s v="murione5@alexa.com"/>
    <x v="1"/>
    <s v="Rob"/>
    <s v="D"/>
    <x v="3"/>
    <n v="2.6849999999999996"/>
    <n v="8.0549999999999997"/>
    <x v="0"/>
    <x v="2"/>
    <x v="0"/>
  </r>
  <r>
    <x v="510"/>
    <x v="224"/>
    <x v="496"/>
    <s v="E-D-2.5"/>
    <n v="4"/>
    <x v="496"/>
    <s v="hbranganex@woothemes.com"/>
    <x v="0"/>
    <s v="Exc"/>
    <s v="D"/>
    <x v="2"/>
    <n v="27.945"/>
    <n v="111.78"/>
    <x v="1"/>
    <x v="2"/>
    <x v="0"/>
  </r>
  <r>
    <x v="511"/>
    <x v="220"/>
    <x v="497"/>
    <s v="R-D-0.2"/>
    <n v="4"/>
    <x v="497"/>
    <s v="agallyoney@engadget.com"/>
    <x v="0"/>
    <s v="Rob"/>
    <s v="D"/>
    <x v="3"/>
    <n v="2.6849999999999996"/>
    <n v="10.739999999999998"/>
    <x v="0"/>
    <x v="2"/>
    <x v="0"/>
  </r>
  <r>
    <x v="512"/>
    <x v="91"/>
    <x v="498"/>
    <s v="R-D-0.5"/>
    <n v="5"/>
    <x v="498"/>
    <s v="bdomangeez@yahoo.co.jp"/>
    <x v="0"/>
    <s v="Rob"/>
    <s v="D"/>
    <x v="1"/>
    <n v="5.3699999999999992"/>
    <n v="26.849999999999994"/>
    <x v="0"/>
    <x v="2"/>
    <x v="1"/>
  </r>
  <r>
    <x v="513"/>
    <x v="425"/>
    <x v="499"/>
    <s v="L-L-1"/>
    <n v="4"/>
    <x v="499"/>
    <s v="koslerf0@gmpg.org"/>
    <x v="0"/>
    <s v="Lib"/>
    <s v="L"/>
    <x v="0"/>
    <n v="15.85"/>
    <n v="63.4"/>
    <x v="3"/>
    <x v="1"/>
    <x v="0"/>
  </r>
  <r>
    <x v="514"/>
    <x v="426"/>
    <x v="500"/>
    <s v="A-D-2.5"/>
    <n v="1"/>
    <x v="500"/>
    <s v=""/>
    <x v="1"/>
    <s v="Ara"/>
    <s v="D"/>
    <x v="2"/>
    <n v="22.884999999999998"/>
    <n v="22.884999999999998"/>
    <x v="2"/>
    <x v="2"/>
    <x v="0"/>
  </r>
  <r>
    <x v="515"/>
    <x v="427"/>
    <x v="501"/>
    <s v="A-M-2.5"/>
    <n v="4"/>
    <x v="501"/>
    <s v="zpellettf2@dailymotion.com"/>
    <x v="0"/>
    <s v="Ara"/>
    <s v="M"/>
    <x v="2"/>
    <n v="25.874999999999996"/>
    <n v="103.49999999999999"/>
    <x v="2"/>
    <x v="0"/>
    <x v="1"/>
  </r>
  <r>
    <x v="516"/>
    <x v="428"/>
    <x v="502"/>
    <s v="R-L-2.5"/>
    <n v="2"/>
    <x v="502"/>
    <s v="isprakesf3@spiegel.de"/>
    <x v="0"/>
    <s v="Rob"/>
    <s v="L"/>
    <x v="2"/>
    <n v="27.484999999999996"/>
    <n v="54.969999999999992"/>
    <x v="0"/>
    <x v="1"/>
    <x v="1"/>
  </r>
  <r>
    <x v="517"/>
    <x v="383"/>
    <x v="503"/>
    <s v="A-L-0.5"/>
    <n v="2"/>
    <x v="503"/>
    <s v="hfromantf4@ucsd.edu"/>
    <x v="0"/>
    <s v="Ara"/>
    <s v="L"/>
    <x v="1"/>
    <n v="7.77"/>
    <n v="15.54"/>
    <x v="2"/>
    <x v="1"/>
    <x v="1"/>
  </r>
  <r>
    <x v="518"/>
    <x v="156"/>
    <x v="504"/>
    <s v="L-D-0.2"/>
    <n v="4"/>
    <x v="504"/>
    <s v="rflearf5@artisteer.com"/>
    <x v="2"/>
    <s v="Lib"/>
    <s v="D"/>
    <x v="3"/>
    <n v="3.8849999999999998"/>
    <n v="15.54"/>
    <x v="3"/>
    <x v="2"/>
    <x v="1"/>
  </r>
  <r>
    <x v="519"/>
    <x v="429"/>
    <x v="505"/>
    <s v="E-D-2.5"/>
    <n v="3"/>
    <x v="505"/>
    <s v=""/>
    <x v="1"/>
    <s v="Exc"/>
    <s v="D"/>
    <x v="2"/>
    <n v="27.945"/>
    <n v="83.835000000000008"/>
    <x v="1"/>
    <x v="2"/>
    <x v="1"/>
  </r>
  <r>
    <x v="520"/>
    <x v="103"/>
    <x v="506"/>
    <s v="R-L-0.2"/>
    <n v="3"/>
    <x v="506"/>
    <s v="wlightollersf9@baidu.com"/>
    <x v="0"/>
    <s v="Rob"/>
    <s v="L"/>
    <x v="3"/>
    <n v="3.5849999999999995"/>
    <n v="10.754999999999999"/>
    <x v="0"/>
    <x v="1"/>
    <x v="0"/>
  </r>
  <r>
    <x v="521"/>
    <x v="361"/>
    <x v="507"/>
    <s v="E-L-0.2"/>
    <n v="3"/>
    <x v="507"/>
    <s v="bmundenf8@elpais.com"/>
    <x v="0"/>
    <s v="Exc"/>
    <s v="L"/>
    <x v="3"/>
    <n v="4.4550000000000001"/>
    <n v="13.365"/>
    <x v="1"/>
    <x v="1"/>
    <x v="0"/>
  </r>
  <r>
    <x v="522"/>
    <x v="120"/>
    <x v="506"/>
    <s v="E-L-0.2"/>
    <n v="4"/>
    <x v="506"/>
    <s v="wlightollersf9@baidu.com"/>
    <x v="0"/>
    <s v="Exc"/>
    <s v="L"/>
    <x v="3"/>
    <n v="4.4550000000000001"/>
    <n v="17.82"/>
    <x v="1"/>
    <x v="1"/>
    <x v="0"/>
  </r>
  <r>
    <x v="523"/>
    <x v="430"/>
    <x v="508"/>
    <s v="L-D-0.2"/>
    <n v="6"/>
    <x v="508"/>
    <s v="nbrakespearfa@rediff.com"/>
    <x v="0"/>
    <s v="Lib"/>
    <s v="D"/>
    <x v="3"/>
    <n v="3.8849999999999998"/>
    <n v="23.31"/>
    <x v="3"/>
    <x v="2"/>
    <x v="0"/>
  </r>
  <r>
    <x v="524"/>
    <x v="125"/>
    <x v="509"/>
    <s v="E-D-0.2"/>
    <n v="2"/>
    <x v="509"/>
    <s v="mglawsopfb@reverbnation.com"/>
    <x v="0"/>
    <s v="Exc"/>
    <s v="D"/>
    <x v="3"/>
    <n v="3.645"/>
    <n v="7.29"/>
    <x v="1"/>
    <x v="2"/>
    <x v="1"/>
  </r>
  <r>
    <x v="525"/>
    <x v="431"/>
    <x v="510"/>
    <s v="E-L-0.2"/>
    <n v="4"/>
    <x v="510"/>
    <s v="galbertsfc@etsy.com"/>
    <x v="2"/>
    <s v="Exc"/>
    <s v="L"/>
    <x v="3"/>
    <n v="4.4550000000000001"/>
    <n v="17.82"/>
    <x v="1"/>
    <x v="1"/>
    <x v="0"/>
  </r>
  <r>
    <x v="526"/>
    <x v="40"/>
    <x v="511"/>
    <s v="E-M-1"/>
    <n v="5"/>
    <x v="511"/>
    <s v="vpolglasefd@about.me"/>
    <x v="0"/>
    <s v="Exc"/>
    <s v="M"/>
    <x v="0"/>
    <n v="13.75"/>
    <n v="68.75"/>
    <x v="1"/>
    <x v="0"/>
    <x v="1"/>
  </r>
  <r>
    <x v="527"/>
    <x v="432"/>
    <x v="512"/>
    <s v="R-L-2.5"/>
    <n v="2"/>
    <x v="512"/>
    <s v=""/>
    <x v="2"/>
    <s v="Rob"/>
    <s v="L"/>
    <x v="2"/>
    <n v="27.484999999999996"/>
    <n v="54.969999999999992"/>
    <x v="0"/>
    <x v="1"/>
    <x v="0"/>
  </r>
  <r>
    <x v="528"/>
    <x v="254"/>
    <x v="513"/>
    <s v="E-M-1"/>
    <n v="6"/>
    <x v="513"/>
    <s v="sbuschff@so-net.ne.jp"/>
    <x v="1"/>
    <s v="Exc"/>
    <s v="M"/>
    <x v="0"/>
    <n v="13.75"/>
    <n v="82.5"/>
    <x v="1"/>
    <x v="0"/>
    <x v="1"/>
  </r>
  <r>
    <x v="529"/>
    <x v="219"/>
    <x v="514"/>
    <s v="L-M-0.2"/>
    <n v="2"/>
    <x v="514"/>
    <s v="craisbeckfg@webnode.com"/>
    <x v="0"/>
    <s v="Lib"/>
    <s v="M"/>
    <x v="3"/>
    <n v="4.3650000000000002"/>
    <n v="8.73"/>
    <x v="3"/>
    <x v="0"/>
    <x v="0"/>
  </r>
  <r>
    <x v="530"/>
    <x v="433"/>
    <x v="464"/>
    <s v="E-L-1"/>
    <n v="4"/>
    <x v="464"/>
    <s v="murione5@alexa.com"/>
    <x v="1"/>
    <s v="Exc"/>
    <s v="L"/>
    <x v="0"/>
    <n v="14.85"/>
    <n v="59.4"/>
    <x v="1"/>
    <x v="1"/>
    <x v="0"/>
  </r>
  <r>
    <x v="531"/>
    <x v="434"/>
    <x v="515"/>
    <s v="L-D-0.2"/>
    <n v="4"/>
    <x v="515"/>
    <s v=""/>
    <x v="0"/>
    <s v="Lib"/>
    <s v="D"/>
    <x v="3"/>
    <n v="3.8849999999999998"/>
    <n v="15.54"/>
    <x v="3"/>
    <x v="2"/>
    <x v="0"/>
  </r>
  <r>
    <x v="532"/>
    <x v="435"/>
    <x v="516"/>
    <s v="A-L-1"/>
    <n v="3"/>
    <x v="516"/>
    <s v="raynoldfj@ustream.tv"/>
    <x v="0"/>
    <s v="Ara"/>
    <s v="L"/>
    <x v="0"/>
    <n v="12.95"/>
    <n v="38.849999999999994"/>
    <x v="2"/>
    <x v="1"/>
    <x v="0"/>
  </r>
  <r>
    <x v="533"/>
    <x v="436"/>
    <x v="517"/>
    <s v="E-M-2.5"/>
    <n v="6"/>
    <x v="517"/>
    <s v=""/>
    <x v="0"/>
    <s v="Exc"/>
    <s v="M"/>
    <x v="2"/>
    <n v="31.624999999999996"/>
    <n v="189.74999999999997"/>
    <x v="1"/>
    <x v="0"/>
    <x v="0"/>
  </r>
  <r>
    <x v="534"/>
    <x v="437"/>
    <x v="518"/>
    <s v="A-D-0.2"/>
    <n v="6"/>
    <x v="518"/>
    <s v=""/>
    <x v="1"/>
    <s v="Ara"/>
    <s v="D"/>
    <x v="3"/>
    <n v="2.9849999999999999"/>
    <n v="17.91"/>
    <x v="2"/>
    <x v="2"/>
    <x v="0"/>
  </r>
  <r>
    <x v="535"/>
    <x v="438"/>
    <x v="519"/>
    <s v="L-L-0.2"/>
    <n v="6"/>
    <x v="519"/>
    <s v="bgrecefm@naver.com"/>
    <x v="2"/>
    <s v="Lib"/>
    <s v="L"/>
    <x v="3"/>
    <n v="4.7549999999999999"/>
    <n v="28.53"/>
    <x v="3"/>
    <x v="1"/>
    <x v="1"/>
  </r>
  <r>
    <x v="536"/>
    <x v="439"/>
    <x v="520"/>
    <s v="E-M-1"/>
    <n v="6"/>
    <x v="520"/>
    <s v="dflintiffg1@e-recht24.de"/>
    <x v="2"/>
    <s v="Exc"/>
    <s v="M"/>
    <x v="0"/>
    <n v="13.75"/>
    <n v="82.5"/>
    <x v="1"/>
    <x v="0"/>
    <x v="1"/>
  </r>
  <r>
    <x v="537"/>
    <x v="175"/>
    <x v="521"/>
    <s v="R-L-0.5"/>
    <n v="2"/>
    <x v="521"/>
    <s v="athysfo@cdc.gov"/>
    <x v="0"/>
    <s v="Rob"/>
    <s v="L"/>
    <x v="1"/>
    <n v="7.169999999999999"/>
    <n v="14.339999999999998"/>
    <x v="0"/>
    <x v="1"/>
    <x v="1"/>
  </r>
  <r>
    <x v="538"/>
    <x v="440"/>
    <x v="522"/>
    <s v="R-D-2.5"/>
    <n v="4"/>
    <x v="522"/>
    <s v="jchuggfp@about.me"/>
    <x v="0"/>
    <s v="Rob"/>
    <s v="D"/>
    <x v="2"/>
    <n v="20.584999999999997"/>
    <n v="82.339999999999989"/>
    <x v="0"/>
    <x v="2"/>
    <x v="1"/>
  </r>
  <r>
    <x v="539"/>
    <x v="441"/>
    <x v="523"/>
    <s v="A-M-0.2"/>
    <n v="6"/>
    <x v="523"/>
    <s v="akelstonfq@sakura.ne.jp"/>
    <x v="0"/>
    <s v="Ara"/>
    <s v="M"/>
    <x v="3"/>
    <n v="3.375"/>
    <n v="20.25"/>
    <x v="2"/>
    <x v="0"/>
    <x v="0"/>
  </r>
  <r>
    <x v="540"/>
    <x v="442"/>
    <x v="524"/>
    <s v="R-L-2.5"/>
    <n v="6"/>
    <x v="524"/>
    <s v=""/>
    <x v="1"/>
    <s v="Rob"/>
    <s v="L"/>
    <x v="2"/>
    <n v="27.484999999999996"/>
    <n v="164.90999999999997"/>
    <x v="0"/>
    <x v="1"/>
    <x v="1"/>
  </r>
  <r>
    <x v="541"/>
    <x v="443"/>
    <x v="525"/>
    <s v="L-L-0.2"/>
    <n v="4"/>
    <x v="525"/>
    <s v="cmottramfs@harvard.edu"/>
    <x v="0"/>
    <s v="Lib"/>
    <s v="L"/>
    <x v="3"/>
    <n v="4.7549999999999999"/>
    <n v="19.02"/>
    <x v="3"/>
    <x v="1"/>
    <x v="0"/>
  </r>
  <r>
    <x v="542"/>
    <x v="216"/>
    <x v="520"/>
    <s v="A-D-2.5"/>
    <n v="6"/>
    <x v="520"/>
    <s v="dflintiffg1@e-recht24.de"/>
    <x v="2"/>
    <s v="Ara"/>
    <s v="D"/>
    <x v="2"/>
    <n v="22.884999999999998"/>
    <n v="137.31"/>
    <x v="2"/>
    <x v="2"/>
    <x v="1"/>
  </r>
  <r>
    <x v="543"/>
    <x v="444"/>
    <x v="526"/>
    <s v="A-M-0.5"/>
    <n v="4"/>
    <x v="526"/>
    <s v="dsangwinfu@weebly.com"/>
    <x v="0"/>
    <s v="Ara"/>
    <s v="M"/>
    <x v="1"/>
    <n v="6.75"/>
    <n v="27"/>
    <x v="2"/>
    <x v="0"/>
    <x v="1"/>
  </r>
  <r>
    <x v="544"/>
    <x v="37"/>
    <x v="527"/>
    <s v="E-L-0.5"/>
    <n v="4"/>
    <x v="527"/>
    <s v="eaizikowitzfv@virginia.edu"/>
    <x v="2"/>
    <s v="Exc"/>
    <s v="L"/>
    <x v="1"/>
    <n v="8.91"/>
    <n v="35.64"/>
    <x v="1"/>
    <x v="1"/>
    <x v="1"/>
  </r>
  <r>
    <x v="545"/>
    <x v="445"/>
    <x v="528"/>
    <s v="A-D-0.2"/>
    <n v="2"/>
    <x v="528"/>
    <s v=""/>
    <x v="0"/>
    <s v="Ara"/>
    <s v="D"/>
    <x v="3"/>
    <n v="2.9849999999999999"/>
    <n v="5.97"/>
    <x v="2"/>
    <x v="2"/>
    <x v="0"/>
  </r>
  <r>
    <x v="546"/>
    <x v="446"/>
    <x v="529"/>
    <s v="A-M-1"/>
    <n v="6"/>
    <x v="529"/>
    <s v="cvenourfx@ask.com"/>
    <x v="0"/>
    <s v="Ara"/>
    <s v="M"/>
    <x v="0"/>
    <n v="11.25"/>
    <n v="67.5"/>
    <x v="2"/>
    <x v="0"/>
    <x v="1"/>
  </r>
  <r>
    <x v="547"/>
    <x v="245"/>
    <x v="530"/>
    <s v="R-L-0.2"/>
    <n v="6"/>
    <x v="530"/>
    <s v="mharbyfy@163.com"/>
    <x v="0"/>
    <s v="Rob"/>
    <s v="L"/>
    <x v="3"/>
    <n v="3.5849999999999995"/>
    <n v="21.509999999999998"/>
    <x v="0"/>
    <x v="1"/>
    <x v="0"/>
  </r>
  <r>
    <x v="548"/>
    <x v="447"/>
    <x v="531"/>
    <s v="L-M-2.5"/>
    <n v="2"/>
    <x v="531"/>
    <s v="rthickpennyfz@cafepress.com"/>
    <x v="0"/>
    <s v="Lib"/>
    <s v="M"/>
    <x v="2"/>
    <n v="33.464999999999996"/>
    <n v="66.929999999999993"/>
    <x v="3"/>
    <x v="0"/>
    <x v="1"/>
  </r>
  <r>
    <x v="549"/>
    <x v="448"/>
    <x v="532"/>
    <s v="A-D-0.2"/>
    <n v="6"/>
    <x v="532"/>
    <s v="pormerodg0@redcross.org"/>
    <x v="0"/>
    <s v="Ara"/>
    <s v="D"/>
    <x v="3"/>
    <n v="2.9849999999999999"/>
    <n v="17.91"/>
    <x v="2"/>
    <x v="2"/>
    <x v="1"/>
  </r>
  <r>
    <x v="550"/>
    <x v="344"/>
    <x v="520"/>
    <s v="L-M-1"/>
    <n v="4"/>
    <x v="520"/>
    <s v="dflintiffg1@e-recht24.de"/>
    <x v="2"/>
    <s v="Lib"/>
    <s v="M"/>
    <x v="0"/>
    <n v="14.55"/>
    <n v="58.2"/>
    <x v="3"/>
    <x v="0"/>
    <x v="1"/>
  </r>
  <r>
    <x v="551"/>
    <x v="152"/>
    <x v="533"/>
    <s v="E-L-0.2"/>
    <n v="3"/>
    <x v="533"/>
    <s v="tzanettig2@gravatar.com"/>
    <x v="1"/>
    <s v="Exc"/>
    <s v="L"/>
    <x v="3"/>
    <n v="4.4550000000000001"/>
    <n v="13.365"/>
    <x v="1"/>
    <x v="1"/>
    <x v="1"/>
  </r>
  <r>
    <x v="551"/>
    <x v="152"/>
    <x v="533"/>
    <s v="A-M-0.5"/>
    <n v="5"/>
    <x v="533"/>
    <s v="tzanettig2@gravatar.com"/>
    <x v="1"/>
    <s v="Ara"/>
    <s v="M"/>
    <x v="1"/>
    <n v="6.75"/>
    <n v="33.75"/>
    <x v="2"/>
    <x v="0"/>
    <x v="1"/>
  </r>
  <r>
    <x v="552"/>
    <x v="449"/>
    <x v="534"/>
    <s v="E-L-1"/>
    <n v="3"/>
    <x v="534"/>
    <s v="rkirtleyg4@hatena.ne.jp"/>
    <x v="0"/>
    <s v="Exc"/>
    <s v="L"/>
    <x v="0"/>
    <n v="14.85"/>
    <n v="44.55"/>
    <x v="1"/>
    <x v="1"/>
    <x v="0"/>
  </r>
  <r>
    <x v="553"/>
    <x v="450"/>
    <x v="535"/>
    <s v="E-L-0.5"/>
    <n v="5"/>
    <x v="535"/>
    <s v="cclemencetg5@weather.com"/>
    <x v="2"/>
    <s v="Exc"/>
    <s v="L"/>
    <x v="1"/>
    <n v="8.91"/>
    <n v="44.55"/>
    <x v="1"/>
    <x v="1"/>
    <x v="0"/>
  </r>
  <r>
    <x v="554"/>
    <x v="451"/>
    <x v="536"/>
    <s v="E-D-1"/>
    <n v="5"/>
    <x v="536"/>
    <s v="rdonetg6@oakley.com"/>
    <x v="0"/>
    <s v="Exc"/>
    <s v="D"/>
    <x v="0"/>
    <n v="12.15"/>
    <n v="60.75"/>
    <x v="1"/>
    <x v="2"/>
    <x v="1"/>
  </r>
  <r>
    <x v="555"/>
    <x v="83"/>
    <x v="537"/>
    <s v="R-L-0.2"/>
    <n v="1"/>
    <x v="537"/>
    <s v="sgaweng7@creativecommons.org"/>
    <x v="0"/>
    <s v="Rob"/>
    <s v="L"/>
    <x v="3"/>
    <n v="3.5849999999999995"/>
    <n v="3.5849999999999995"/>
    <x v="0"/>
    <x v="1"/>
    <x v="0"/>
  </r>
  <r>
    <x v="556"/>
    <x v="452"/>
    <x v="538"/>
    <s v="R-L-0.2"/>
    <n v="6"/>
    <x v="538"/>
    <s v="rreadieg8@guardian.co.uk"/>
    <x v="0"/>
    <s v="Rob"/>
    <s v="L"/>
    <x v="3"/>
    <n v="3.5849999999999995"/>
    <n v="21.509999999999998"/>
    <x v="0"/>
    <x v="1"/>
    <x v="1"/>
  </r>
  <r>
    <x v="557"/>
    <x v="453"/>
    <x v="539"/>
    <s v="E-M-0.5"/>
    <n v="2"/>
    <x v="539"/>
    <s v="cverissimogh@theglobeandmail.com"/>
    <x v="2"/>
    <s v="Exc"/>
    <s v="M"/>
    <x v="1"/>
    <n v="8.25"/>
    <n v="16.5"/>
    <x v="1"/>
    <x v="0"/>
    <x v="0"/>
  </r>
  <r>
    <x v="558"/>
    <x v="454"/>
    <x v="540"/>
    <s v="R-L-2.5"/>
    <n v="3"/>
    <x v="540"/>
    <s v=""/>
    <x v="0"/>
    <s v="Rob"/>
    <s v="L"/>
    <x v="2"/>
    <n v="27.484999999999996"/>
    <n v="82.454999999999984"/>
    <x v="0"/>
    <x v="1"/>
    <x v="1"/>
  </r>
  <r>
    <x v="559"/>
    <x v="455"/>
    <x v="541"/>
    <s v="L-D-0.5"/>
    <n v="1"/>
    <x v="541"/>
    <s v="bogb@elpais.com"/>
    <x v="0"/>
    <s v="Lib"/>
    <s v="D"/>
    <x v="1"/>
    <n v="7.77"/>
    <n v="7.77"/>
    <x v="3"/>
    <x v="2"/>
    <x v="0"/>
  </r>
  <r>
    <x v="560"/>
    <x v="456"/>
    <x v="542"/>
    <s v="R-M-0.5"/>
    <n v="2"/>
    <x v="542"/>
    <s v="vstansburygc@unblog.fr"/>
    <x v="0"/>
    <s v="Rob"/>
    <s v="M"/>
    <x v="1"/>
    <n v="5.97"/>
    <n v="11.94"/>
    <x v="0"/>
    <x v="0"/>
    <x v="0"/>
  </r>
  <r>
    <x v="561"/>
    <x v="373"/>
    <x v="543"/>
    <s v="E-L-2.5"/>
    <n v="6"/>
    <x v="543"/>
    <s v="dheinonengd@printfriendly.com"/>
    <x v="0"/>
    <s v="Exc"/>
    <s v="L"/>
    <x v="2"/>
    <n v="34.154999999999994"/>
    <n v="204.92999999999995"/>
    <x v="1"/>
    <x v="1"/>
    <x v="1"/>
  </r>
  <r>
    <x v="562"/>
    <x v="457"/>
    <x v="544"/>
    <s v="E-M-2.5"/>
    <n v="2"/>
    <x v="544"/>
    <s v="jshentonge@google.com.hk"/>
    <x v="0"/>
    <s v="Exc"/>
    <s v="M"/>
    <x v="2"/>
    <n v="31.624999999999996"/>
    <n v="63.249999999999993"/>
    <x v="1"/>
    <x v="0"/>
    <x v="0"/>
  </r>
  <r>
    <x v="563"/>
    <x v="458"/>
    <x v="545"/>
    <s v="R-D-0.2"/>
    <n v="3"/>
    <x v="545"/>
    <s v="jwilkissongf@nba.com"/>
    <x v="0"/>
    <s v="Rob"/>
    <s v="D"/>
    <x v="3"/>
    <n v="2.6849999999999996"/>
    <n v="8.0549999999999997"/>
    <x v="0"/>
    <x v="2"/>
    <x v="0"/>
  </r>
  <r>
    <x v="564"/>
    <x v="264"/>
    <x v="546"/>
    <s v="A-M-2.5"/>
    <n v="2"/>
    <x v="546"/>
    <s v=""/>
    <x v="0"/>
    <s v="Ara"/>
    <s v="M"/>
    <x v="2"/>
    <n v="25.874999999999996"/>
    <n v="51.749999999999993"/>
    <x v="2"/>
    <x v="0"/>
    <x v="1"/>
  </r>
  <r>
    <x v="565"/>
    <x v="459"/>
    <x v="539"/>
    <s v="E-D-2.5"/>
    <n v="1"/>
    <x v="539"/>
    <s v="cverissimogh@theglobeandmail.com"/>
    <x v="2"/>
    <s v="Exc"/>
    <s v="D"/>
    <x v="2"/>
    <n v="27.945"/>
    <n v="27.945"/>
    <x v="1"/>
    <x v="2"/>
    <x v="0"/>
  </r>
  <r>
    <x v="566"/>
    <x v="460"/>
    <x v="547"/>
    <s v="A-L-2.5"/>
    <n v="2"/>
    <x v="547"/>
    <s v="gstarcksgi@abc.net.au"/>
    <x v="0"/>
    <s v="Ara"/>
    <s v="L"/>
    <x v="2"/>
    <n v="29.784999999999997"/>
    <n v="59.569999999999993"/>
    <x v="2"/>
    <x v="1"/>
    <x v="1"/>
  </r>
  <r>
    <x v="567"/>
    <x v="461"/>
    <x v="548"/>
    <s v="E-L-1"/>
    <n v="1"/>
    <x v="548"/>
    <s v=""/>
    <x v="2"/>
    <s v="Exc"/>
    <s v="L"/>
    <x v="0"/>
    <n v="14.85"/>
    <n v="14.85"/>
    <x v="1"/>
    <x v="1"/>
    <x v="1"/>
  </r>
  <r>
    <x v="568"/>
    <x v="219"/>
    <x v="549"/>
    <s v="A-M-0.5"/>
    <n v="5"/>
    <x v="549"/>
    <s v="kscholardgk@sbwire.com"/>
    <x v="0"/>
    <s v="Ara"/>
    <s v="M"/>
    <x v="1"/>
    <n v="6.75"/>
    <n v="33.75"/>
    <x v="2"/>
    <x v="0"/>
    <x v="1"/>
  </r>
  <r>
    <x v="569"/>
    <x v="462"/>
    <x v="550"/>
    <s v="L-L-2.5"/>
    <n v="4"/>
    <x v="550"/>
    <s v="bkindleygl@wikimedia.org"/>
    <x v="0"/>
    <s v="Lib"/>
    <s v="L"/>
    <x v="2"/>
    <n v="36.454999999999998"/>
    <n v="145.82"/>
    <x v="3"/>
    <x v="1"/>
    <x v="0"/>
  </r>
  <r>
    <x v="570"/>
    <x v="463"/>
    <x v="551"/>
    <s v="R-M-0.2"/>
    <n v="4"/>
    <x v="551"/>
    <s v="khammettgm@dmoz.org"/>
    <x v="0"/>
    <s v="Rob"/>
    <s v="M"/>
    <x v="3"/>
    <n v="2.9849999999999999"/>
    <n v="11.94"/>
    <x v="0"/>
    <x v="0"/>
    <x v="0"/>
  </r>
  <r>
    <x v="571"/>
    <x v="464"/>
    <x v="552"/>
    <s v="A-D-0.2"/>
    <n v="4"/>
    <x v="552"/>
    <s v="ahulburtgn@fda.gov"/>
    <x v="0"/>
    <s v="Ara"/>
    <s v="D"/>
    <x v="3"/>
    <n v="2.9849999999999999"/>
    <n v="11.94"/>
    <x v="2"/>
    <x v="2"/>
    <x v="0"/>
  </r>
  <r>
    <x v="572"/>
    <x v="465"/>
    <x v="553"/>
    <s v="L-D-0.5"/>
    <n v="1"/>
    <x v="553"/>
    <s v="plauritzengo@photobucket.com"/>
    <x v="0"/>
    <s v="Lib"/>
    <s v="D"/>
    <x v="1"/>
    <n v="7.77"/>
    <n v="7.77"/>
    <x v="3"/>
    <x v="2"/>
    <x v="1"/>
  </r>
  <r>
    <x v="573"/>
    <x v="466"/>
    <x v="554"/>
    <s v="R-L-2.5"/>
    <n v="4"/>
    <x v="554"/>
    <s v="aburgwingp@redcross.org"/>
    <x v="0"/>
    <s v="Rob"/>
    <s v="L"/>
    <x v="2"/>
    <n v="27.484999999999996"/>
    <n v="109.93999999999998"/>
    <x v="0"/>
    <x v="1"/>
    <x v="0"/>
  </r>
  <r>
    <x v="574"/>
    <x v="467"/>
    <x v="555"/>
    <s v="E-L-0.2"/>
    <n v="5"/>
    <x v="555"/>
    <s v="erolingq@google.fr"/>
    <x v="0"/>
    <s v="Exc"/>
    <s v="L"/>
    <x v="3"/>
    <n v="4.4550000000000001"/>
    <n v="22.274999999999999"/>
    <x v="1"/>
    <x v="1"/>
    <x v="0"/>
  </r>
  <r>
    <x v="575"/>
    <x v="468"/>
    <x v="556"/>
    <s v="R-M-0.2"/>
    <n v="3"/>
    <x v="556"/>
    <s v="dfowlegr@epa.gov"/>
    <x v="0"/>
    <s v="Rob"/>
    <s v="M"/>
    <x v="3"/>
    <n v="2.9849999999999999"/>
    <n v="8.9550000000000001"/>
    <x v="0"/>
    <x v="0"/>
    <x v="1"/>
  </r>
  <r>
    <x v="576"/>
    <x v="469"/>
    <x v="557"/>
    <s v="L-D-2.5"/>
    <n v="4"/>
    <x v="557"/>
    <s v=""/>
    <x v="1"/>
    <s v="Lib"/>
    <s v="D"/>
    <x v="2"/>
    <n v="29.784999999999997"/>
    <n v="119.13999999999999"/>
    <x v="3"/>
    <x v="2"/>
    <x v="1"/>
  </r>
  <r>
    <x v="577"/>
    <x v="470"/>
    <x v="558"/>
    <s v="A-L-2.5"/>
    <n v="5"/>
    <x v="558"/>
    <s v="wpowleslandgt@soundcloud.com"/>
    <x v="0"/>
    <s v="Ara"/>
    <s v="L"/>
    <x v="2"/>
    <n v="29.784999999999997"/>
    <n v="148.92499999999998"/>
    <x v="2"/>
    <x v="1"/>
    <x v="0"/>
  </r>
  <r>
    <x v="578"/>
    <x v="471"/>
    <x v="539"/>
    <s v="L-L-2.5"/>
    <n v="3"/>
    <x v="539"/>
    <s v="cverissimogh@theglobeandmail.com"/>
    <x v="2"/>
    <s v="Lib"/>
    <s v="L"/>
    <x v="2"/>
    <n v="36.454999999999998"/>
    <n v="109.36499999999999"/>
    <x v="3"/>
    <x v="1"/>
    <x v="0"/>
  </r>
  <r>
    <x v="579"/>
    <x v="472"/>
    <x v="559"/>
    <s v="E-D-0.2"/>
    <n v="1"/>
    <x v="559"/>
    <s v="lellinghamgv@sciencedaily.com"/>
    <x v="0"/>
    <s v="Exc"/>
    <s v="D"/>
    <x v="3"/>
    <n v="3.645"/>
    <n v="3.645"/>
    <x v="1"/>
    <x v="2"/>
    <x v="0"/>
  </r>
  <r>
    <x v="580"/>
    <x v="173"/>
    <x v="560"/>
    <s v="E-D-2.5"/>
    <n v="2"/>
    <x v="560"/>
    <s v=""/>
    <x v="0"/>
    <s v="Exc"/>
    <s v="D"/>
    <x v="2"/>
    <n v="27.945"/>
    <n v="55.89"/>
    <x v="1"/>
    <x v="2"/>
    <x v="1"/>
  </r>
  <r>
    <x v="581"/>
    <x v="473"/>
    <x v="561"/>
    <s v="L-M-0.2"/>
    <n v="6"/>
    <x v="561"/>
    <s v="afendtgx@forbes.com"/>
    <x v="0"/>
    <s v="Lib"/>
    <s v="M"/>
    <x v="3"/>
    <n v="4.3650000000000002"/>
    <n v="26.19"/>
    <x v="3"/>
    <x v="0"/>
    <x v="0"/>
  </r>
  <r>
    <x v="582"/>
    <x v="474"/>
    <x v="562"/>
    <s v="R-M-1"/>
    <n v="4"/>
    <x v="562"/>
    <s v="acleyburngy@lycos.com"/>
    <x v="0"/>
    <s v="Rob"/>
    <s v="M"/>
    <x v="0"/>
    <n v="9.9499999999999993"/>
    <n v="39.799999999999997"/>
    <x v="0"/>
    <x v="0"/>
    <x v="1"/>
  </r>
  <r>
    <x v="583"/>
    <x v="475"/>
    <x v="563"/>
    <s v="E-L-2.5"/>
    <n v="2"/>
    <x v="563"/>
    <s v="tcastiglionegz@xing.com"/>
    <x v="0"/>
    <s v="Exc"/>
    <s v="L"/>
    <x v="2"/>
    <n v="34.154999999999994"/>
    <n v="68.309999999999988"/>
    <x v="1"/>
    <x v="1"/>
    <x v="1"/>
  </r>
  <r>
    <x v="584"/>
    <x v="476"/>
    <x v="564"/>
    <s v="A-M-0.2"/>
    <n v="4"/>
    <x v="564"/>
    <s v=""/>
    <x v="1"/>
    <s v="Ara"/>
    <s v="M"/>
    <x v="3"/>
    <n v="3.375"/>
    <n v="13.5"/>
    <x v="2"/>
    <x v="0"/>
    <x v="1"/>
  </r>
  <r>
    <x v="585"/>
    <x v="431"/>
    <x v="565"/>
    <s v="R-M-0.5"/>
    <n v="1"/>
    <x v="565"/>
    <s v=""/>
    <x v="0"/>
    <s v="Rob"/>
    <s v="M"/>
    <x v="1"/>
    <n v="5.97"/>
    <n v="5.97"/>
    <x v="0"/>
    <x v="0"/>
    <x v="1"/>
  </r>
  <r>
    <x v="586"/>
    <x v="477"/>
    <x v="539"/>
    <s v="R-M-0.5"/>
    <n v="5"/>
    <x v="539"/>
    <s v="cverissimogh@theglobeandmail.com"/>
    <x v="2"/>
    <s v="Rob"/>
    <s v="M"/>
    <x v="1"/>
    <n v="5.97"/>
    <n v="29.849999999999998"/>
    <x v="0"/>
    <x v="0"/>
    <x v="0"/>
  </r>
  <r>
    <x v="587"/>
    <x v="478"/>
    <x v="566"/>
    <s v="L-L-2.5"/>
    <n v="2"/>
    <x v="566"/>
    <s v="scouronneh3@mozilla.org"/>
    <x v="0"/>
    <s v="Lib"/>
    <s v="L"/>
    <x v="2"/>
    <n v="36.454999999999998"/>
    <n v="72.91"/>
    <x v="3"/>
    <x v="1"/>
    <x v="0"/>
  </r>
  <r>
    <x v="588"/>
    <x v="45"/>
    <x v="567"/>
    <s v="E-M-2.5"/>
    <n v="4"/>
    <x v="567"/>
    <s v="lflippellih4@github.io"/>
    <x v="2"/>
    <s v="Exc"/>
    <s v="M"/>
    <x v="2"/>
    <n v="31.624999999999996"/>
    <n v="126.49999999999999"/>
    <x v="1"/>
    <x v="0"/>
    <x v="1"/>
  </r>
  <r>
    <x v="589"/>
    <x v="444"/>
    <x v="568"/>
    <s v="L-M-2.5"/>
    <n v="1"/>
    <x v="568"/>
    <s v="relizabethh5@live.com"/>
    <x v="0"/>
    <s v="Lib"/>
    <s v="M"/>
    <x v="2"/>
    <n v="33.464999999999996"/>
    <n v="33.464999999999996"/>
    <x v="3"/>
    <x v="0"/>
    <x v="1"/>
  </r>
  <r>
    <x v="590"/>
    <x v="479"/>
    <x v="569"/>
    <s v="E-D-1"/>
    <n v="6"/>
    <x v="569"/>
    <s v="irenhardh6@i2i.jp"/>
    <x v="0"/>
    <s v="Exc"/>
    <s v="D"/>
    <x v="0"/>
    <n v="12.15"/>
    <n v="72.900000000000006"/>
    <x v="1"/>
    <x v="2"/>
    <x v="0"/>
  </r>
  <r>
    <x v="591"/>
    <x v="480"/>
    <x v="570"/>
    <s v="L-D-0.5"/>
    <n v="2"/>
    <x v="570"/>
    <s v="wrocheh7@xinhuanet.com"/>
    <x v="0"/>
    <s v="Lib"/>
    <s v="D"/>
    <x v="1"/>
    <n v="7.77"/>
    <n v="15.54"/>
    <x v="3"/>
    <x v="2"/>
    <x v="0"/>
  </r>
  <r>
    <x v="592"/>
    <x v="481"/>
    <x v="571"/>
    <s v="A-M-0.2"/>
    <n v="6"/>
    <x v="571"/>
    <s v="lalawayhh@weather.com"/>
    <x v="0"/>
    <s v="Ara"/>
    <s v="M"/>
    <x v="3"/>
    <n v="3.375"/>
    <n v="20.25"/>
    <x v="2"/>
    <x v="0"/>
    <x v="1"/>
  </r>
  <r>
    <x v="593"/>
    <x v="478"/>
    <x v="572"/>
    <s v="A-L-1"/>
    <n v="6"/>
    <x v="572"/>
    <s v="codgaardh9@nsw.gov.au"/>
    <x v="0"/>
    <s v="Ara"/>
    <s v="L"/>
    <x v="0"/>
    <n v="12.95"/>
    <n v="77.699999999999989"/>
    <x v="2"/>
    <x v="1"/>
    <x v="1"/>
  </r>
  <r>
    <x v="594"/>
    <x v="482"/>
    <x v="573"/>
    <s v="L-M-2.5"/>
    <n v="4"/>
    <x v="573"/>
    <s v="bbyrdha@4shared.com"/>
    <x v="0"/>
    <s v="Lib"/>
    <s v="M"/>
    <x v="2"/>
    <n v="33.464999999999996"/>
    <n v="133.85999999999999"/>
    <x v="3"/>
    <x v="0"/>
    <x v="1"/>
  </r>
  <r>
    <x v="595"/>
    <x v="353"/>
    <x v="574"/>
    <s v="E-D-1"/>
    <n v="1"/>
    <x v="574"/>
    <s v=""/>
    <x v="2"/>
    <s v="Exc"/>
    <s v="D"/>
    <x v="0"/>
    <n v="12.15"/>
    <n v="12.15"/>
    <x v="1"/>
    <x v="2"/>
    <x v="1"/>
  </r>
  <r>
    <x v="596"/>
    <x v="199"/>
    <x v="575"/>
    <s v="E-M-2.5"/>
    <n v="2"/>
    <x v="575"/>
    <s v="dchardinhc@nhs.uk"/>
    <x v="1"/>
    <s v="Exc"/>
    <s v="M"/>
    <x v="2"/>
    <n v="31.624999999999996"/>
    <n v="63.249999999999993"/>
    <x v="1"/>
    <x v="0"/>
    <x v="0"/>
  </r>
  <r>
    <x v="597"/>
    <x v="372"/>
    <x v="576"/>
    <s v="R-L-0.5"/>
    <n v="5"/>
    <x v="576"/>
    <s v="hradbonehd@newsvine.com"/>
    <x v="0"/>
    <s v="Rob"/>
    <s v="L"/>
    <x v="1"/>
    <n v="7.169999999999999"/>
    <n v="35.849999999999994"/>
    <x v="0"/>
    <x v="1"/>
    <x v="1"/>
  </r>
  <r>
    <x v="598"/>
    <x v="267"/>
    <x v="577"/>
    <s v="A-M-2.5"/>
    <n v="3"/>
    <x v="577"/>
    <s v="wbernthhe@miitbeian.gov.cn"/>
    <x v="0"/>
    <s v="Ara"/>
    <s v="M"/>
    <x v="2"/>
    <n v="25.874999999999996"/>
    <n v="77.624999999999986"/>
    <x v="2"/>
    <x v="0"/>
    <x v="1"/>
  </r>
  <r>
    <x v="599"/>
    <x v="480"/>
    <x v="578"/>
    <s v="E-M-2.5"/>
    <n v="2"/>
    <x v="578"/>
    <s v="bacarsonhf@cnn.com"/>
    <x v="0"/>
    <s v="Exc"/>
    <s v="M"/>
    <x v="2"/>
    <n v="31.624999999999996"/>
    <n v="63.249999999999993"/>
    <x v="1"/>
    <x v="0"/>
    <x v="0"/>
  </r>
  <r>
    <x v="600"/>
    <x v="483"/>
    <x v="579"/>
    <s v="E-L-0.2"/>
    <n v="6"/>
    <x v="579"/>
    <s v="fbrighamhg@blog.com"/>
    <x v="1"/>
    <s v="Exc"/>
    <s v="L"/>
    <x v="3"/>
    <n v="4.4550000000000001"/>
    <n v="26.73"/>
    <x v="1"/>
    <x v="1"/>
    <x v="0"/>
  </r>
  <r>
    <x v="600"/>
    <x v="483"/>
    <x v="579"/>
    <s v="L-D-0.5"/>
    <n v="4"/>
    <x v="579"/>
    <s v="fbrighamhg@blog.com"/>
    <x v="1"/>
    <s v="Lib"/>
    <s v="D"/>
    <x v="1"/>
    <n v="7.77"/>
    <n v="31.08"/>
    <x v="3"/>
    <x v="2"/>
    <x v="0"/>
  </r>
  <r>
    <x v="600"/>
    <x v="483"/>
    <x v="579"/>
    <s v="A-D-0.2"/>
    <n v="1"/>
    <x v="579"/>
    <s v="fbrighamhg@blog.com"/>
    <x v="1"/>
    <s v="Ara"/>
    <s v="D"/>
    <x v="3"/>
    <n v="2.9849999999999999"/>
    <n v="2.9849999999999999"/>
    <x v="2"/>
    <x v="2"/>
    <x v="0"/>
  </r>
  <r>
    <x v="600"/>
    <x v="483"/>
    <x v="579"/>
    <s v="R-D-2.5"/>
    <n v="5"/>
    <x v="579"/>
    <s v="fbrighamhg@blog.com"/>
    <x v="1"/>
    <s v="Rob"/>
    <s v="D"/>
    <x v="2"/>
    <n v="20.584999999999997"/>
    <n v="102.92499999999998"/>
    <x v="0"/>
    <x v="2"/>
    <x v="0"/>
  </r>
  <r>
    <x v="601"/>
    <x v="484"/>
    <x v="580"/>
    <s v="E-L-0.5"/>
    <n v="4"/>
    <x v="580"/>
    <s v="myoxenhk@google.com"/>
    <x v="0"/>
    <s v="Exc"/>
    <s v="L"/>
    <x v="1"/>
    <n v="8.91"/>
    <n v="35.64"/>
    <x v="1"/>
    <x v="1"/>
    <x v="1"/>
  </r>
  <r>
    <x v="602"/>
    <x v="485"/>
    <x v="581"/>
    <s v="R-L-1"/>
    <n v="4"/>
    <x v="581"/>
    <s v="gmcgavinhl@histats.com"/>
    <x v="0"/>
    <s v="Rob"/>
    <s v="L"/>
    <x v="0"/>
    <n v="11.95"/>
    <n v="47.8"/>
    <x v="0"/>
    <x v="1"/>
    <x v="1"/>
  </r>
  <r>
    <x v="603"/>
    <x v="486"/>
    <x v="582"/>
    <s v="L-M-1"/>
    <n v="3"/>
    <x v="582"/>
    <s v="luttermarehm@engadget.com"/>
    <x v="0"/>
    <s v="Lib"/>
    <s v="M"/>
    <x v="0"/>
    <n v="14.55"/>
    <n v="43.650000000000006"/>
    <x v="3"/>
    <x v="0"/>
    <x v="1"/>
  </r>
  <r>
    <x v="604"/>
    <x v="487"/>
    <x v="583"/>
    <s v="E-L-0.5"/>
    <n v="4"/>
    <x v="583"/>
    <s v="edambrogiohn@techcrunch.com"/>
    <x v="0"/>
    <s v="Exc"/>
    <s v="L"/>
    <x v="1"/>
    <n v="8.91"/>
    <n v="35.64"/>
    <x v="1"/>
    <x v="1"/>
    <x v="0"/>
  </r>
  <r>
    <x v="605"/>
    <x v="488"/>
    <x v="584"/>
    <s v="L-L-1"/>
    <n v="6"/>
    <x v="584"/>
    <s v="cwinchcombeho@jiathis.com"/>
    <x v="0"/>
    <s v="Lib"/>
    <s v="L"/>
    <x v="0"/>
    <n v="15.85"/>
    <n v="95.1"/>
    <x v="3"/>
    <x v="1"/>
    <x v="0"/>
  </r>
  <r>
    <x v="606"/>
    <x v="489"/>
    <x v="585"/>
    <s v="E-M-2.5"/>
    <n v="1"/>
    <x v="585"/>
    <s v="bpaumierhp@umn.edu"/>
    <x v="1"/>
    <s v="Exc"/>
    <s v="M"/>
    <x v="2"/>
    <n v="31.624999999999996"/>
    <n v="31.624999999999996"/>
    <x v="1"/>
    <x v="0"/>
    <x v="0"/>
  </r>
  <r>
    <x v="607"/>
    <x v="162"/>
    <x v="586"/>
    <s v="A-M-2.5"/>
    <n v="3"/>
    <x v="586"/>
    <s v=""/>
    <x v="1"/>
    <s v="Ara"/>
    <s v="M"/>
    <x v="2"/>
    <n v="25.874999999999996"/>
    <n v="77.624999999999986"/>
    <x v="2"/>
    <x v="0"/>
    <x v="0"/>
  </r>
  <r>
    <x v="608"/>
    <x v="490"/>
    <x v="587"/>
    <s v="L-D-0.2"/>
    <n v="1"/>
    <x v="587"/>
    <s v="jcapeyhr@bravesites.com"/>
    <x v="0"/>
    <s v="Lib"/>
    <s v="D"/>
    <x v="3"/>
    <n v="3.8849999999999998"/>
    <n v="3.8849999999999998"/>
    <x v="3"/>
    <x v="2"/>
    <x v="0"/>
  </r>
  <r>
    <x v="609"/>
    <x v="491"/>
    <x v="588"/>
    <s v="R-L-2.5"/>
    <n v="5"/>
    <x v="588"/>
    <s v="tmathonneti0@google.co.jp"/>
    <x v="0"/>
    <s v="Rob"/>
    <s v="L"/>
    <x v="2"/>
    <n v="27.484999999999996"/>
    <n v="137.42499999999998"/>
    <x v="0"/>
    <x v="1"/>
    <x v="1"/>
  </r>
  <r>
    <x v="610"/>
    <x v="301"/>
    <x v="589"/>
    <s v="R-L-1"/>
    <n v="3"/>
    <x v="589"/>
    <s v="ybasillht@theguardian.com"/>
    <x v="0"/>
    <s v="Rob"/>
    <s v="L"/>
    <x v="0"/>
    <n v="11.95"/>
    <n v="35.849999999999994"/>
    <x v="0"/>
    <x v="1"/>
    <x v="0"/>
  </r>
  <r>
    <x v="611"/>
    <x v="194"/>
    <x v="590"/>
    <s v="E-M-0.2"/>
    <n v="2"/>
    <x v="590"/>
    <s v="mbaistowhu@i2i.jp"/>
    <x v="2"/>
    <s v="Exc"/>
    <s v="M"/>
    <x v="3"/>
    <n v="4.125"/>
    <n v="8.25"/>
    <x v="1"/>
    <x v="0"/>
    <x v="0"/>
  </r>
  <r>
    <x v="612"/>
    <x v="26"/>
    <x v="591"/>
    <s v="E-L-2.5"/>
    <n v="3"/>
    <x v="591"/>
    <s v="cpallanthv@typepad.com"/>
    <x v="0"/>
    <s v="Exc"/>
    <s v="L"/>
    <x v="2"/>
    <n v="34.154999999999994"/>
    <n v="102.46499999999997"/>
    <x v="1"/>
    <x v="1"/>
    <x v="0"/>
  </r>
  <r>
    <x v="613"/>
    <x v="125"/>
    <x v="592"/>
    <s v="R-D-2.5"/>
    <n v="2"/>
    <x v="592"/>
    <s v=""/>
    <x v="0"/>
    <s v="Rob"/>
    <s v="D"/>
    <x v="2"/>
    <n v="20.584999999999997"/>
    <n v="41.169999999999995"/>
    <x v="0"/>
    <x v="2"/>
    <x v="1"/>
  </r>
  <r>
    <x v="614"/>
    <x v="492"/>
    <x v="593"/>
    <s v="A-D-2.5"/>
    <n v="3"/>
    <x v="593"/>
    <s v="dohx@redcross.org"/>
    <x v="0"/>
    <s v="Ara"/>
    <s v="D"/>
    <x v="2"/>
    <n v="22.884999999999998"/>
    <n v="68.655000000000001"/>
    <x v="2"/>
    <x v="2"/>
    <x v="0"/>
  </r>
  <r>
    <x v="615"/>
    <x v="462"/>
    <x v="594"/>
    <s v="A-D-1"/>
    <n v="1"/>
    <x v="594"/>
    <s v="drallinhy@howstuffworks.com"/>
    <x v="0"/>
    <s v="Ara"/>
    <s v="D"/>
    <x v="0"/>
    <n v="9.9499999999999993"/>
    <n v="9.9499999999999993"/>
    <x v="2"/>
    <x v="2"/>
    <x v="0"/>
  </r>
  <r>
    <x v="616"/>
    <x v="493"/>
    <x v="595"/>
    <s v="L-L-0.5"/>
    <n v="3"/>
    <x v="595"/>
    <s v="achillhz@epa.gov"/>
    <x v="2"/>
    <s v="Lib"/>
    <s v="L"/>
    <x v="1"/>
    <n v="9.51"/>
    <n v="28.53"/>
    <x v="3"/>
    <x v="1"/>
    <x v="0"/>
  </r>
  <r>
    <x v="617"/>
    <x v="494"/>
    <x v="588"/>
    <s v="R-D-0.2"/>
    <n v="6"/>
    <x v="588"/>
    <s v="tmathonneti0@google.co.jp"/>
    <x v="0"/>
    <s v="Rob"/>
    <s v="D"/>
    <x v="3"/>
    <n v="2.6849999999999996"/>
    <n v="16.11"/>
    <x v="0"/>
    <x v="2"/>
    <x v="1"/>
  </r>
  <r>
    <x v="618"/>
    <x v="495"/>
    <x v="596"/>
    <s v="L-L-1"/>
    <n v="6"/>
    <x v="596"/>
    <s v="cdenysi1@is.gd"/>
    <x v="2"/>
    <s v="Lib"/>
    <s v="L"/>
    <x v="0"/>
    <n v="15.85"/>
    <n v="95.1"/>
    <x v="3"/>
    <x v="1"/>
    <x v="1"/>
  </r>
  <r>
    <x v="619"/>
    <x v="496"/>
    <x v="597"/>
    <s v="R-D-0.5"/>
    <n v="1"/>
    <x v="597"/>
    <s v="cstebbingsi2@drupal.org"/>
    <x v="0"/>
    <s v="Rob"/>
    <s v="D"/>
    <x v="1"/>
    <n v="5.3699999999999992"/>
    <n v="5.3699999999999992"/>
    <x v="0"/>
    <x v="2"/>
    <x v="0"/>
  </r>
  <r>
    <x v="620"/>
    <x v="497"/>
    <x v="598"/>
    <s v="R-L-1"/>
    <n v="4"/>
    <x v="598"/>
    <s v=""/>
    <x v="0"/>
    <s v="Rob"/>
    <s v="L"/>
    <x v="0"/>
    <n v="11.95"/>
    <n v="47.8"/>
    <x v="0"/>
    <x v="1"/>
    <x v="1"/>
  </r>
  <r>
    <x v="621"/>
    <x v="498"/>
    <x v="599"/>
    <s v="L-L-1"/>
    <n v="4"/>
    <x v="599"/>
    <s v="rzywickii4@ifeng.com"/>
    <x v="1"/>
    <s v="Lib"/>
    <s v="L"/>
    <x v="0"/>
    <n v="15.85"/>
    <n v="63.4"/>
    <x v="3"/>
    <x v="1"/>
    <x v="1"/>
  </r>
  <r>
    <x v="622"/>
    <x v="382"/>
    <x v="600"/>
    <s v="A-M-2.5"/>
    <n v="4"/>
    <x v="600"/>
    <s v="aburgetti5@moonfruit.com"/>
    <x v="0"/>
    <s v="Ara"/>
    <s v="M"/>
    <x v="2"/>
    <n v="25.874999999999996"/>
    <n v="103.49999999999999"/>
    <x v="2"/>
    <x v="0"/>
    <x v="1"/>
  </r>
  <r>
    <x v="623"/>
    <x v="499"/>
    <x v="601"/>
    <s v="A-D-2.5"/>
    <n v="3"/>
    <x v="601"/>
    <s v="mmalloyi6@seattletimes.com"/>
    <x v="0"/>
    <s v="Ara"/>
    <s v="D"/>
    <x v="2"/>
    <n v="22.884999999999998"/>
    <n v="68.655000000000001"/>
    <x v="2"/>
    <x v="2"/>
    <x v="1"/>
  </r>
  <r>
    <x v="624"/>
    <x v="500"/>
    <x v="602"/>
    <s v="R-M-2.5"/>
    <n v="2"/>
    <x v="602"/>
    <s v="mmcparlandi7@w3.org"/>
    <x v="0"/>
    <s v="Rob"/>
    <s v="M"/>
    <x v="2"/>
    <n v="22.884999999999998"/>
    <n v="45.769999999999996"/>
    <x v="0"/>
    <x v="0"/>
    <x v="0"/>
  </r>
  <r>
    <x v="625"/>
    <x v="501"/>
    <x v="603"/>
    <s v="L-D-1"/>
    <n v="4"/>
    <x v="603"/>
    <s v="sjennaroyi8@purevolume.com"/>
    <x v="0"/>
    <s v="Lib"/>
    <s v="D"/>
    <x v="0"/>
    <n v="12.95"/>
    <n v="51.8"/>
    <x v="3"/>
    <x v="2"/>
    <x v="1"/>
  </r>
  <r>
    <x v="626"/>
    <x v="502"/>
    <x v="604"/>
    <s v="A-M-0.5"/>
    <n v="2"/>
    <x v="604"/>
    <s v="wplacei9@wsj.com"/>
    <x v="0"/>
    <s v="Ara"/>
    <s v="M"/>
    <x v="1"/>
    <n v="6.75"/>
    <n v="13.5"/>
    <x v="2"/>
    <x v="0"/>
    <x v="0"/>
  </r>
  <r>
    <x v="627"/>
    <x v="503"/>
    <x v="605"/>
    <s v="E-M-0.5"/>
    <n v="3"/>
    <x v="605"/>
    <s v="jmillettik@addtoany.com"/>
    <x v="0"/>
    <s v="Exc"/>
    <s v="M"/>
    <x v="1"/>
    <n v="8.25"/>
    <n v="24.75"/>
    <x v="1"/>
    <x v="0"/>
    <x v="0"/>
  </r>
  <r>
    <x v="628"/>
    <x v="504"/>
    <x v="606"/>
    <s v="A-D-2.5"/>
    <n v="2"/>
    <x v="606"/>
    <s v="dgadsdenib@google.com.hk"/>
    <x v="1"/>
    <s v="Ara"/>
    <s v="D"/>
    <x v="2"/>
    <n v="22.884999999999998"/>
    <n v="45.769999999999996"/>
    <x v="2"/>
    <x v="2"/>
    <x v="0"/>
  </r>
  <r>
    <x v="629"/>
    <x v="497"/>
    <x v="607"/>
    <s v="E-L-0.5"/>
    <n v="6"/>
    <x v="607"/>
    <s v="vwakelinic@unesco.org"/>
    <x v="0"/>
    <s v="Exc"/>
    <s v="L"/>
    <x v="1"/>
    <n v="8.91"/>
    <n v="53.46"/>
    <x v="1"/>
    <x v="1"/>
    <x v="1"/>
  </r>
  <r>
    <x v="630"/>
    <x v="501"/>
    <x v="608"/>
    <s v="A-M-0.2"/>
    <n v="6"/>
    <x v="608"/>
    <s v="acampsallid@zimbio.com"/>
    <x v="0"/>
    <s v="Ara"/>
    <s v="M"/>
    <x v="3"/>
    <n v="3.375"/>
    <n v="20.25"/>
    <x v="2"/>
    <x v="0"/>
    <x v="0"/>
  </r>
  <r>
    <x v="631"/>
    <x v="1"/>
    <x v="609"/>
    <s v="L-D-2.5"/>
    <n v="5"/>
    <x v="609"/>
    <s v="smosebyie@stanford.edu"/>
    <x v="0"/>
    <s v="Lib"/>
    <s v="D"/>
    <x v="2"/>
    <n v="29.784999999999997"/>
    <n v="148.92499999999998"/>
    <x v="3"/>
    <x v="2"/>
    <x v="1"/>
  </r>
  <r>
    <x v="632"/>
    <x v="505"/>
    <x v="610"/>
    <s v="A-M-1"/>
    <n v="6"/>
    <x v="610"/>
    <s v="cwassif@prweb.com"/>
    <x v="0"/>
    <s v="Ara"/>
    <s v="M"/>
    <x v="0"/>
    <n v="11.25"/>
    <n v="67.5"/>
    <x v="2"/>
    <x v="0"/>
    <x v="1"/>
  </r>
  <r>
    <x v="633"/>
    <x v="506"/>
    <x v="611"/>
    <s v="E-D-1"/>
    <n v="6"/>
    <x v="611"/>
    <s v="isjostromig@pbs.org"/>
    <x v="0"/>
    <s v="Exc"/>
    <s v="D"/>
    <x v="0"/>
    <n v="12.15"/>
    <n v="72.900000000000006"/>
    <x v="1"/>
    <x v="2"/>
    <x v="1"/>
  </r>
  <r>
    <x v="633"/>
    <x v="506"/>
    <x v="611"/>
    <s v="L-D-0.2"/>
    <n v="2"/>
    <x v="611"/>
    <s v="isjostromig@pbs.org"/>
    <x v="0"/>
    <s v="Lib"/>
    <s v="D"/>
    <x v="3"/>
    <n v="3.8849999999999998"/>
    <n v="7.77"/>
    <x v="3"/>
    <x v="2"/>
    <x v="1"/>
  </r>
  <r>
    <x v="634"/>
    <x v="507"/>
    <x v="612"/>
    <s v="A-D-2.5"/>
    <n v="4"/>
    <x v="612"/>
    <s v="jbranchettii@bravesites.com"/>
    <x v="0"/>
    <s v="Ara"/>
    <s v="D"/>
    <x v="2"/>
    <n v="22.884999999999998"/>
    <n v="91.539999999999992"/>
    <x v="2"/>
    <x v="2"/>
    <x v="1"/>
  </r>
  <r>
    <x v="635"/>
    <x v="508"/>
    <x v="613"/>
    <s v="A-D-1"/>
    <n v="6"/>
    <x v="613"/>
    <s v="nrudlandij@blogs.com"/>
    <x v="1"/>
    <s v="Ara"/>
    <s v="D"/>
    <x v="0"/>
    <n v="9.9499999999999993"/>
    <n v="59.699999999999996"/>
    <x v="2"/>
    <x v="2"/>
    <x v="1"/>
  </r>
  <r>
    <x v="636"/>
    <x v="509"/>
    <x v="605"/>
    <s v="R-L-2.5"/>
    <n v="5"/>
    <x v="605"/>
    <s v="jmillettik@addtoany.com"/>
    <x v="0"/>
    <s v="Rob"/>
    <s v="L"/>
    <x v="2"/>
    <n v="27.484999999999996"/>
    <n v="137.42499999999998"/>
    <x v="0"/>
    <x v="1"/>
    <x v="0"/>
  </r>
  <r>
    <x v="637"/>
    <x v="131"/>
    <x v="614"/>
    <s v="L-M-2.5"/>
    <n v="2"/>
    <x v="614"/>
    <s v="ftourryil@google.de"/>
    <x v="0"/>
    <s v="Lib"/>
    <s v="M"/>
    <x v="2"/>
    <n v="33.464999999999996"/>
    <n v="66.929999999999993"/>
    <x v="3"/>
    <x v="0"/>
    <x v="1"/>
  </r>
  <r>
    <x v="638"/>
    <x v="510"/>
    <x v="615"/>
    <s v="L-M-0.2"/>
    <n v="3"/>
    <x v="615"/>
    <s v="cweatherallim@toplist.cz"/>
    <x v="0"/>
    <s v="Lib"/>
    <s v="M"/>
    <x v="3"/>
    <n v="4.3650000000000002"/>
    <n v="13.095000000000001"/>
    <x v="3"/>
    <x v="0"/>
    <x v="0"/>
  </r>
  <r>
    <x v="639"/>
    <x v="511"/>
    <x v="616"/>
    <s v="R-L-1"/>
    <n v="5"/>
    <x v="616"/>
    <s v="gheindrickin@usda.gov"/>
    <x v="0"/>
    <s v="Rob"/>
    <s v="L"/>
    <x v="0"/>
    <n v="11.95"/>
    <n v="59.75"/>
    <x v="0"/>
    <x v="1"/>
    <x v="1"/>
  </r>
  <r>
    <x v="640"/>
    <x v="512"/>
    <x v="617"/>
    <s v="L-M-0.5"/>
    <n v="5"/>
    <x v="617"/>
    <s v="limasonio@discuz.net"/>
    <x v="0"/>
    <s v="Lib"/>
    <s v="M"/>
    <x v="1"/>
    <n v="8.73"/>
    <n v="43.650000000000006"/>
    <x v="3"/>
    <x v="0"/>
    <x v="0"/>
  </r>
  <r>
    <x v="641"/>
    <x v="513"/>
    <x v="618"/>
    <s v="E-M-1"/>
    <n v="6"/>
    <x v="618"/>
    <s v="hsaillip@odnoklassniki.ru"/>
    <x v="0"/>
    <s v="Exc"/>
    <s v="M"/>
    <x v="0"/>
    <n v="13.75"/>
    <n v="82.5"/>
    <x v="1"/>
    <x v="0"/>
    <x v="0"/>
  </r>
  <r>
    <x v="642"/>
    <x v="514"/>
    <x v="619"/>
    <s v="A-L-2.5"/>
    <n v="6"/>
    <x v="619"/>
    <s v="hlarvoriq@last.fm"/>
    <x v="0"/>
    <s v="Ara"/>
    <s v="L"/>
    <x v="2"/>
    <n v="29.784999999999997"/>
    <n v="178.70999999999998"/>
    <x v="2"/>
    <x v="1"/>
    <x v="0"/>
  </r>
  <r>
    <x v="643"/>
    <x v="7"/>
    <x v="620"/>
    <s v="L-D-2.5"/>
    <n v="4"/>
    <x v="620"/>
    <s v=""/>
    <x v="0"/>
    <s v="Lib"/>
    <s v="D"/>
    <x v="2"/>
    <n v="29.784999999999997"/>
    <n v="119.13999999999999"/>
    <x v="3"/>
    <x v="2"/>
    <x v="0"/>
  </r>
  <r>
    <x v="644"/>
    <x v="481"/>
    <x v="621"/>
    <s v="L-L-0.5"/>
    <n v="5"/>
    <x v="621"/>
    <s v=""/>
    <x v="0"/>
    <s v="Lib"/>
    <s v="L"/>
    <x v="1"/>
    <n v="9.51"/>
    <n v="47.55"/>
    <x v="3"/>
    <x v="1"/>
    <x v="1"/>
  </r>
  <r>
    <x v="645"/>
    <x v="515"/>
    <x v="622"/>
    <s v="L-M-0.5"/>
    <n v="5"/>
    <x v="622"/>
    <s v="cpenwardenit@mlb.com"/>
    <x v="1"/>
    <s v="Lib"/>
    <s v="M"/>
    <x v="1"/>
    <n v="8.73"/>
    <n v="43.650000000000006"/>
    <x v="3"/>
    <x v="0"/>
    <x v="1"/>
  </r>
  <r>
    <x v="646"/>
    <x v="516"/>
    <x v="623"/>
    <s v="A-L-2.5"/>
    <n v="6"/>
    <x v="623"/>
    <s v="mmiddisiu@dmoz.org"/>
    <x v="0"/>
    <s v="Ara"/>
    <s v="L"/>
    <x v="2"/>
    <n v="29.784999999999997"/>
    <n v="178.70999999999998"/>
    <x v="2"/>
    <x v="1"/>
    <x v="0"/>
  </r>
  <r>
    <x v="647"/>
    <x v="517"/>
    <x v="624"/>
    <s v="R-L-2.5"/>
    <n v="1"/>
    <x v="624"/>
    <s v="avairowiv@studiopress.com"/>
    <x v="2"/>
    <s v="Rob"/>
    <s v="L"/>
    <x v="2"/>
    <n v="27.484999999999996"/>
    <n v="27.484999999999996"/>
    <x v="0"/>
    <x v="1"/>
    <x v="1"/>
  </r>
  <r>
    <x v="648"/>
    <x v="518"/>
    <x v="625"/>
    <s v="A-M-1"/>
    <n v="5"/>
    <x v="625"/>
    <s v="agoldieiw@goo.gl"/>
    <x v="0"/>
    <s v="Ara"/>
    <s v="M"/>
    <x v="0"/>
    <n v="11.25"/>
    <n v="56.25"/>
    <x v="2"/>
    <x v="0"/>
    <x v="1"/>
  </r>
  <r>
    <x v="649"/>
    <x v="519"/>
    <x v="626"/>
    <s v="L-L-0.2"/>
    <n v="2"/>
    <x v="626"/>
    <s v="nayrisix@t-online.de"/>
    <x v="2"/>
    <s v="Lib"/>
    <s v="L"/>
    <x v="3"/>
    <n v="4.7549999999999999"/>
    <n v="9.51"/>
    <x v="3"/>
    <x v="1"/>
    <x v="0"/>
  </r>
  <r>
    <x v="650"/>
    <x v="520"/>
    <x v="627"/>
    <s v="E-M-0.2"/>
    <n v="2"/>
    <x v="627"/>
    <s v="lbenediktovichiy@wunderground.com"/>
    <x v="0"/>
    <s v="Exc"/>
    <s v="M"/>
    <x v="3"/>
    <n v="4.125"/>
    <n v="8.25"/>
    <x v="1"/>
    <x v="0"/>
    <x v="0"/>
  </r>
  <r>
    <x v="651"/>
    <x v="521"/>
    <x v="628"/>
    <s v="L-D-0.5"/>
    <n v="6"/>
    <x v="628"/>
    <s v="tjacobovitziz@cbc.ca"/>
    <x v="0"/>
    <s v="Lib"/>
    <s v="D"/>
    <x v="1"/>
    <n v="7.77"/>
    <n v="46.62"/>
    <x v="3"/>
    <x v="2"/>
    <x v="1"/>
  </r>
  <r>
    <x v="652"/>
    <x v="418"/>
    <x v="629"/>
    <s v="R-L-1"/>
    <n v="6"/>
    <x v="629"/>
    <s v=""/>
    <x v="0"/>
    <s v="Rob"/>
    <s v="L"/>
    <x v="0"/>
    <n v="11.95"/>
    <n v="71.699999999999989"/>
    <x v="0"/>
    <x v="1"/>
    <x v="1"/>
  </r>
  <r>
    <x v="653"/>
    <x v="122"/>
    <x v="630"/>
    <s v="L-L-2.5"/>
    <n v="2"/>
    <x v="630"/>
    <s v="jdruittj1@feedburner.com"/>
    <x v="0"/>
    <s v="Lib"/>
    <s v="L"/>
    <x v="2"/>
    <n v="36.454999999999998"/>
    <n v="72.91"/>
    <x v="3"/>
    <x v="1"/>
    <x v="0"/>
  </r>
  <r>
    <x v="654"/>
    <x v="423"/>
    <x v="631"/>
    <s v="R-D-0.2"/>
    <n v="3"/>
    <x v="631"/>
    <s v="dshortallj2@wikipedia.org"/>
    <x v="0"/>
    <s v="Rob"/>
    <s v="D"/>
    <x v="3"/>
    <n v="2.6849999999999996"/>
    <n v="8.0549999999999997"/>
    <x v="0"/>
    <x v="2"/>
    <x v="0"/>
  </r>
  <r>
    <x v="655"/>
    <x v="463"/>
    <x v="632"/>
    <s v="E-M-0.5"/>
    <n v="2"/>
    <x v="632"/>
    <s v="wcottierj3@cafepress.com"/>
    <x v="0"/>
    <s v="Exc"/>
    <s v="M"/>
    <x v="1"/>
    <n v="8.25"/>
    <n v="16.5"/>
    <x v="1"/>
    <x v="0"/>
    <x v="1"/>
  </r>
  <r>
    <x v="656"/>
    <x v="273"/>
    <x v="633"/>
    <s v="A-L-1"/>
    <n v="5"/>
    <x v="633"/>
    <s v="kgrinstedj4@google.com.br"/>
    <x v="1"/>
    <s v="Ara"/>
    <s v="L"/>
    <x v="0"/>
    <n v="12.95"/>
    <n v="64.75"/>
    <x v="2"/>
    <x v="1"/>
    <x v="1"/>
  </r>
  <r>
    <x v="657"/>
    <x v="522"/>
    <x v="634"/>
    <s v="A-M-0.5"/>
    <n v="5"/>
    <x v="634"/>
    <s v="dskynerj5@hubpages.com"/>
    <x v="0"/>
    <s v="Ara"/>
    <s v="M"/>
    <x v="1"/>
    <n v="6.75"/>
    <n v="33.75"/>
    <x v="2"/>
    <x v="0"/>
    <x v="1"/>
  </r>
  <r>
    <x v="658"/>
    <x v="523"/>
    <x v="635"/>
    <s v="L-D-2.5"/>
    <n v="6"/>
    <x v="635"/>
    <s v=""/>
    <x v="0"/>
    <s v="Lib"/>
    <s v="D"/>
    <x v="2"/>
    <n v="29.784999999999997"/>
    <n v="178.70999999999998"/>
    <x v="3"/>
    <x v="2"/>
    <x v="1"/>
  </r>
  <r>
    <x v="659"/>
    <x v="260"/>
    <x v="636"/>
    <s v="A-M-1"/>
    <n v="2"/>
    <x v="636"/>
    <s v="jdymokeje@prnewswire.com"/>
    <x v="1"/>
    <s v="Ara"/>
    <s v="M"/>
    <x v="0"/>
    <n v="11.25"/>
    <n v="22.5"/>
    <x v="2"/>
    <x v="0"/>
    <x v="1"/>
  </r>
  <r>
    <x v="660"/>
    <x v="331"/>
    <x v="637"/>
    <s v="L-D-1"/>
    <n v="1"/>
    <x v="637"/>
    <s v="aweinmannj8@shinystat.com"/>
    <x v="0"/>
    <s v="Lib"/>
    <s v="D"/>
    <x v="0"/>
    <n v="12.95"/>
    <n v="12.95"/>
    <x v="3"/>
    <x v="2"/>
    <x v="1"/>
  </r>
  <r>
    <x v="661"/>
    <x v="524"/>
    <x v="638"/>
    <s v="A-M-2.5"/>
    <n v="2"/>
    <x v="638"/>
    <s v="eandriessenj9@europa.eu"/>
    <x v="0"/>
    <s v="Ara"/>
    <s v="M"/>
    <x v="2"/>
    <n v="25.874999999999996"/>
    <n v="51.749999999999993"/>
    <x v="2"/>
    <x v="0"/>
    <x v="0"/>
  </r>
  <r>
    <x v="662"/>
    <x v="525"/>
    <x v="639"/>
    <s v="E-D-0.5"/>
    <n v="5"/>
    <x v="639"/>
    <s v="rdeaconsonja@archive.org"/>
    <x v="0"/>
    <s v="Exc"/>
    <s v="D"/>
    <x v="1"/>
    <n v="7.29"/>
    <n v="36.450000000000003"/>
    <x v="1"/>
    <x v="2"/>
    <x v="1"/>
  </r>
  <r>
    <x v="663"/>
    <x v="526"/>
    <x v="640"/>
    <s v="L-L-2.5"/>
    <n v="5"/>
    <x v="640"/>
    <s v="dcarojb@twitter.com"/>
    <x v="0"/>
    <s v="Lib"/>
    <s v="L"/>
    <x v="2"/>
    <n v="36.454999999999998"/>
    <n v="182.27499999999998"/>
    <x v="3"/>
    <x v="1"/>
    <x v="0"/>
  </r>
  <r>
    <x v="664"/>
    <x v="104"/>
    <x v="641"/>
    <s v="L-D-0.5"/>
    <n v="4"/>
    <x v="641"/>
    <s v="jbluckjc@imageshack.us"/>
    <x v="0"/>
    <s v="Lib"/>
    <s v="D"/>
    <x v="1"/>
    <n v="7.77"/>
    <n v="31.08"/>
    <x v="3"/>
    <x v="2"/>
    <x v="1"/>
  </r>
  <r>
    <x v="665"/>
    <x v="491"/>
    <x v="642"/>
    <s v="A-M-0.5"/>
    <n v="3"/>
    <x v="642"/>
    <s v=""/>
    <x v="1"/>
    <s v="Ara"/>
    <s v="M"/>
    <x v="1"/>
    <n v="6.75"/>
    <n v="20.25"/>
    <x v="2"/>
    <x v="0"/>
    <x v="1"/>
  </r>
  <r>
    <x v="666"/>
    <x v="157"/>
    <x v="636"/>
    <s v="L-D-1"/>
    <n v="2"/>
    <x v="636"/>
    <s v="jdymokeje@prnewswire.com"/>
    <x v="1"/>
    <s v="Lib"/>
    <s v="D"/>
    <x v="0"/>
    <n v="12.95"/>
    <n v="25.9"/>
    <x v="3"/>
    <x v="2"/>
    <x v="1"/>
  </r>
  <r>
    <x v="667"/>
    <x v="527"/>
    <x v="643"/>
    <s v="A-D-0.5"/>
    <n v="4"/>
    <x v="643"/>
    <s v="otadmanjf@ft.com"/>
    <x v="0"/>
    <s v="Ara"/>
    <s v="D"/>
    <x v="1"/>
    <n v="5.97"/>
    <n v="23.88"/>
    <x v="2"/>
    <x v="2"/>
    <x v="0"/>
  </r>
  <r>
    <x v="668"/>
    <x v="528"/>
    <x v="644"/>
    <s v="L-L-0.5"/>
    <n v="2"/>
    <x v="644"/>
    <s v="bguddejg@dailymotion.com"/>
    <x v="0"/>
    <s v="Lib"/>
    <s v="L"/>
    <x v="1"/>
    <n v="9.51"/>
    <n v="19.02"/>
    <x v="3"/>
    <x v="1"/>
    <x v="1"/>
  </r>
  <r>
    <x v="669"/>
    <x v="99"/>
    <x v="645"/>
    <s v="A-D-0.5"/>
    <n v="5"/>
    <x v="645"/>
    <s v="nsictornesjh@buzzfeed.com"/>
    <x v="1"/>
    <s v="Ara"/>
    <s v="D"/>
    <x v="1"/>
    <n v="5.97"/>
    <n v="29.849999999999998"/>
    <x v="2"/>
    <x v="2"/>
    <x v="0"/>
  </r>
  <r>
    <x v="670"/>
    <x v="529"/>
    <x v="646"/>
    <s v="A-L-0.5"/>
    <n v="1"/>
    <x v="646"/>
    <s v="vdunningji@independent.co.uk"/>
    <x v="0"/>
    <s v="Ara"/>
    <s v="L"/>
    <x v="1"/>
    <n v="7.77"/>
    <n v="7.77"/>
    <x v="2"/>
    <x v="1"/>
    <x v="0"/>
  </r>
  <r>
    <x v="671"/>
    <x v="530"/>
    <x v="647"/>
    <s v="L-D-2.5"/>
    <n v="4"/>
    <x v="647"/>
    <s v=""/>
    <x v="1"/>
    <s v="Lib"/>
    <s v="D"/>
    <x v="2"/>
    <n v="29.784999999999997"/>
    <n v="119.13999999999999"/>
    <x v="3"/>
    <x v="2"/>
    <x v="0"/>
  </r>
  <r>
    <x v="672"/>
    <x v="531"/>
    <x v="648"/>
    <s v="E-D-0.2"/>
    <n v="6"/>
    <x v="648"/>
    <s v=""/>
    <x v="0"/>
    <s v="Exc"/>
    <s v="D"/>
    <x v="3"/>
    <n v="3.645"/>
    <n v="21.87"/>
    <x v="1"/>
    <x v="2"/>
    <x v="0"/>
  </r>
  <r>
    <x v="673"/>
    <x v="210"/>
    <x v="649"/>
    <s v="E-L-0.5"/>
    <n v="2"/>
    <x v="649"/>
    <s v="sgehringjl@gnu.org"/>
    <x v="0"/>
    <s v="Exc"/>
    <s v="L"/>
    <x v="1"/>
    <n v="8.91"/>
    <n v="17.82"/>
    <x v="1"/>
    <x v="1"/>
    <x v="1"/>
  </r>
  <r>
    <x v="674"/>
    <x v="532"/>
    <x v="650"/>
    <s v="E-M-0.2"/>
    <n v="3"/>
    <x v="650"/>
    <s v="bfallowesjm@purevolume.com"/>
    <x v="0"/>
    <s v="Exc"/>
    <s v="M"/>
    <x v="3"/>
    <n v="4.125"/>
    <n v="12.375"/>
    <x v="1"/>
    <x v="0"/>
    <x v="1"/>
  </r>
  <r>
    <x v="675"/>
    <x v="533"/>
    <x v="651"/>
    <s v="L-D-1"/>
    <n v="2"/>
    <x v="651"/>
    <s v=""/>
    <x v="1"/>
    <s v="Lib"/>
    <s v="D"/>
    <x v="0"/>
    <n v="12.95"/>
    <n v="25.9"/>
    <x v="3"/>
    <x v="2"/>
    <x v="1"/>
  </r>
  <r>
    <x v="676"/>
    <x v="534"/>
    <x v="652"/>
    <s v="A-M-0.5"/>
    <n v="2"/>
    <x v="652"/>
    <s v="sdejo@newsvine.com"/>
    <x v="0"/>
    <s v="Ara"/>
    <s v="M"/>
    <x v="1"/>
    <n v="6.75"/>
    <n v="13.5"/>
    <x v="2"/>
    <x v="0"/>
    <x v="0"/>
  </r>
  <r>
    <x v="677"/>
    <x v="535"/>
    <x v="653"/>
    <s v="E-L-0.5"/>
    <n v="2"/>
    <x v="653"/>
    <s v=""/>
    <x v="0"/>
    <s v="Exc"/>
    <s v="L"/>
    <x v="1"/>
    <n v="8.91"/>
    <n v="17.82"/>
    <x v="1"/>
    <x v="1"/>
    <x v="0"/>
  </r>
  <r>
    <x v="678"/>
    <x v="536"/>
    <x v="654"/>
    <s v="E-M-0.5"/>
    <n v="3"/>
    <x v="654"/>
    <s v="scountjq@nba.com"/>
    <x v="0"/>
    <s v="Exc"/>
    <s v="M"/>
    <x v="1"/>
    <n v="8.25"/>
    <n v="24.75"/>
    <x v="1"/>
    <x v="0"/>
    <x v="1"/>
  </r>
  <r>
    <x v="679"/>
    <x v="537"/>
    <x v="655"/>
    <s v="R-M-0.2"/>
    <n v="6"/>
    <x v="655"/>
    <s v="sraglesjr@blogtalkradio.com"/>
    <x v="0"/>
    <s v="Rob"/>
    <s v="M"/>
    <x v="3"/>
    <n v="2.9849999999999999"/>
    <n v="17.91"/>
    <x v="0"/>
    <x v="0"/>
    <x v="1"/>
  </r>
  <r>
    <x v="680"/>
    <x v="61"/>
    <x v="656"/>
    <s v="E-M-0.5"/>
    <n v="2"/>
    <x v="656"/>
    <s v=""/>
    <x v="2"/>
    <s v="Exc"/>
    <s v="M"/>
    <x v="1"/>
    <n v="8.25"/>
    <n v="16.5"/>
    <x v="1"/>
    <x v="0"/>
    <x v="1"/>
  </r>
  <r>
    <x v="681"/>
    <x v="242"/>
    <x v="657"/>
    <s v="R-M-0.2"/>
    <n v="1"/>
    <x v="657"/>
    <s v="sbruunjt@blogtalkradio.com"/>
    <x v="0"/>
    <s v="Rob"/>
    <s v="M"/>
    <x v="3"/>
    <n v="2.9849999999999999"/>
    <n v="2.9849999999999999"/>
    <x v="0"/>
    <x v="0"/>
    <x v="1"/>
  </r>
  <r>
    <x v="682"/>
    <x v="299"/>
    <x v="658"/>
    <s v="E-D-0.2"/>
    <n v="4"/>
    <x v="658"/>
    <s v="aplluju@dagondesign.com"/>
    <x v="1"/>
    <s v="Exc"/>
    <s v="D"/>
    <x v="3"/>
    <n v="3.645"/>
    <n v="14.58"/>
    <x v="1"/>
    <x v="2"/>
    <x v="0"/>
  </r>
  <r>
    <x v="683"/>
    <x v="343"/>
    <x v="659"/>
    <s v="E-L-1"/>
    <n v="6"/>
    <x v="659"/>
    <s v="gcornierjv@techcrunch.com"/>
    <x v="0"/>
    <s v="Exc"/>
    <s v="L"/>
    <x v="0"/>
    <n v="14.85"/>
    <n v="89.1"/>
    <x v="1"/>
    <x v="1"/>
    <x v="1"/>
  </r>
  <r>
    <x v="684"/>
    <x v="538"/>
    <x v="636"/>
    <s v="R-L-1"/>
    <n v="3"/>
    <x v="636"/>
    <s v="jdymokeje@prnewswire.com"/>
    <x v="1"/>
    <s v="Rob"/>
    <s v="L"/>
    <x v="0"/>
    <n v="11.95"/>
    <n v="35.849999999999994"/>
    <x v="0"/>
    <x v="1"/>
    <x v="1"/>
  </r>
  <r>
    <x v="685"/>
    <x v="539"/>
    <x v="660"/>
    <s v="A-D-2.5"/>
    <n v="3"/>
    <x v="660"/>
    <s v="wharvisonjx@gizmodo.com"/>
    <x v="0"/>
    <s v="Ara"/>
    <s v="D"/>
    <x v="2"/>
    <n v="22.884999999999998"/>
    <n v="68.655000000000001"/>
    <x v="2"/>
    <x v="2"/>
    <x v="1"/>
  </r>
  <r>
    <x v="686"/>
    <x v="27"/>
    <x v="661"/>
    <s v="L-D-1"/>
    <n v="3"/>
    <x v="661"/>
    <s v="dheafordjy@twitpic.com"/>
    <x v="0"/>
    <s v="Lib"/>
    <s v="D"/>
    <x v="0"/>
    <n v="12.95"/>
    <n v="38.849999999999994"/>
    <x v="3"/>
    <x v="2"/>
    <x v="1"/>
  </r>
  <r>
    <x v="687"/>
    <x v="540"/>
    <x v="662"/>
    <s v="L-L-1"/>
    <n v="5"/>
    <x v="662"/>
    <s v="gfanthamjz@hexun.com"/>
    <x v="0"/>
    <s v="Lib"/>
    <s v="L"/>
    <x v="0"/>
    <n v="15.85"/>
    <n v="79.25"/>
    <x v="3"/>
    <x v="1"/>
    <x v="0"/>
  </r>
  <r>
    <x v="688"/>
    <x v="541"/>
    <x v="663"/>
    <s v="E-D-0.5"/>
    <n v="5"/>
    <x v="663"/>
    <s v="rcrookshanksk0@unc.edu"/>
    <x v="0"/>
    <s v="Exc"/>
    <s v="D"/>
    <x v="1"/>
    <n v="7.29"/>
    <n v="36.450000000000003"/>
    <x v="1"/>
    <x v="2"/>
    <x v="0"/>
  </r>
  <r>
    <x v="689"/>
    <x v="390"/>
    <x v="664"/>
    <s v="R-M-0.2"/>
    <n v="3"/>
    <x v="664"/>
    <s v="nleakek1@cmu.edu"/>
    <x v="0"/>
    <s v="Rob"/>
    <s v="M"/>
    <x v="3"/>
    <n v="2.9849999999999999"/>
    <n v="8.9550000000000001"/>
    <x v="0"/>
    <x v="0"/>
    <x v="0"/>
  </r>
  <r>
    <x v="690"/>
    <x v="396"/>
    <x v="665"/>
    <s v="E-D-1"/>
    <n v="2"/>
    <x v="665"/>
    <s v=""/>
    <x v="0"/>
    <s v="Exc"/>
    <s v="D"/>
    <x v="0"/>
    <n v="12.15"/>
    <n v="24.3"/>
    <x v="1"/>
    <x v="2"/>
    <x v="1"/>
  </r>
  <r>
    <x v="691"/>
    <x v="185"/>
    <x v="666"/>
    <s v="E-M-2.5"/>
    <n v="2"/>
    <x v="666"/>
    <s v="geilhersenk3@networksolutions.com"/>
    <x v="0"/>
    <s v="Exc"/>
    <s v="M"/>
    <x v="2"/>
    <n v="31.624999999999996"/>
    <n v="63.249999999999993"/>
    <x v="1"/>
    <x v="0"/>
    <x v="1"/>
  </r>
  <r>
    <x v="692"/>
    <x v="542"/>
    <x v="667"/>
    <s v="A-M-0.2"/>
    <n v="2"/>
    <x v="667"/>
    <s v=""/>
    <x v="0"/>
    <s v="Ara"/>
    <s v="M"/>
    <x v="3"/>
    <n v="3.375"/>
    <n v="6.75"/>
    <x v="2"/>
    <x v="0"/>
    <x v="0"/>
  </r>
  <r>
    <x v="693"/>
    <x v="117"/>
    <x v="668"/>
    <s v="A-L-0.2"/>
    <n v="6"/>
    <x v="668"/>
    <s v="caleixok5@globo.com"/>
    <x v="0"/>
    <s v="Ara"/>
    <s v="L"/>
    <x v="3"/>
    <n v="3.8849999999999998"/>
    <n v="23.31"/>
    <x v="2"/>
    <x v="1"/>
    <x v="1"/>
  </r>
  <r>
    <x v="694"/>
    <x v="543"/>
    <x v="669"/>
    <s v="L-L-2.5"/>
    <n v="4"/>
    <x v="669"/>
    <s v=""/>
    <x v="0"/>
    <s v="Lib"/>
    <s v="L"/>
    <x v="2"/>
    <n v="36.454999999999998"/>
    <n v="145.82"/>
    <x v="3"/>
    <x v="1"/>
    <x v="1"/>
  </r>
  <r>
    <x v="695"/>
    <x v="544"/>
    <x v="670"/>
    <s v="R-M-0.5"/>
    <n v="5"/>
    <x v="670"/>
    <s v="rtomkowiczk7@bravesites.com"/>
    <x v="1"/>
    <s v="Rob"/>
    <s v="M"/>
    <x v="1"/>
    <n v="5.97"/>
    <n v="29.849999999999998"/>
    <x v="0"/>
    <x v="0"/>
    <x v="0"/>
  </r>
  <r>
    <x v="696"/>
    <x v="545"/>
    <x v="671"/>
    <s v="E-D-0.5"/>
    <n v="3"/>
    <x v="671"/>
    <s v="rhuscroftk8@jimdo.com"/>
    <x v="0"/>
    <s v="Exc"/>
    <s v="D"/>
    <x v="1"/>
    <n v="7.29"/>
    <n v="21.87"/>
    <x v="1"/>
    <x v="2"/>
    <x v="0"/>
  </r>
  <r>
    <x v="697"/>
    <x v="546"/>
    <x v="672"/>
    <s v="L-M-0.2"/>
    <n v="1"/>
    <x v="672"/>
    <s v="sscurrerk9@flavors.me"/>
    <x v="2"/>
    <s v="Lib"/>
    <s v="M"/>
    <x v="3"/>
    <n v="4.3650000000000002"/>
    <n v="4.3650000000000002"/>
    <x v="3"/>
    <x v="0"/>
    <x v="1"/>
  </r>
  <r>
    <x v="698"/>
    <x v="420"/>
    <x v="673"/>
    <s v="L-L-2.5"/>
    <n v="1"/>
    <x v="673"/>
    <s v="arudramka@prnewswire.com"/>
    <x v="0"/>
    <s v="Lib"/>
    <s v="L"/>
    <x v="2"/>
    <n v="36.454999999999998"/>
    <n v="36.454999999999998"/>
    <x v="3"/>
    <x v="1"/>
    <x v="1"/>
  </r>
  <r>
    <x v="699"/>
    <x v="547"/>
    <x v="674"/>
    <s v="L-D-0.2"/>
    <n v="4"/>
    <x v="674"/>
    <s v=""/>
    <x v="0"/>
    <s v="Lib"/>
    <s v="D"/>
    <x v="3"/>
    <n v="3.8849999999999998"/>
    <n v="15.54"/>
    <x v="3"/>
    <x v="2"/>
    <x v="0"/>
  </r>
  <r>
    <x v="700"/>
    <x v="548"/>
    <x v="675"/>
    <s v="E-L-0.2"/>
    <n v="2"/>
    <x v="675"/>
    <s v="jmahakc@cyberchimps.com"/>
    <x v="0"/>
    <s v="Exc"/>
    <s v="L"/>
    <x v="3"/>
    <n v="4.4550000000000001"/>
    <n v="8.91"/>
    <x v="1"/>
    <x v="1"/>
    <x v="1"/>
  </r>
  <r>
    <x v="701"/>
    <x v="549"/>
    <x v="676"/>
    <s v="L-M-2.5"/>
    <n v="3"/>
    <x v="676"/>
    <s v="gclemonkd@networksolutions.com"/>
    <x v="0"/>
    <s v="Lib"/>
    <s v="M"/>
    <x v="2"/>
    <n v="33.464999999999996"/>
    <n v="100.39499999999998"/>
    <x v="3"/>
    <x v="0"/>
    <x v="0"/>
  </r>
  <r>
    <x v="702"/>
    <x v="550"/>
    <x v="677"/>
    <s v="R-D-0.2"/>
    <n v="5"/>
    <x v="677"/>
    <s v=""/>
    <x v="0"/>
    <s v="Rob"/>
    <s v="D"/>
    <x v="3"/>
    <n v="2.6849999999999996"/>
    <n v="13.424999999999997"/>
    <x v="0"/>
    <x v="2"/>
    <x v="1"/>
  </r>
  <r>
    <x v="703"/>
    <x v="551"/>
    <x v="678"/>
    <s v="E-D-0.2"/>
    <n v="6"/>
    <x v="678"/>
    <s v="bpollinskf@shinystat.com"/>
    <x v="0"/>
    <s v="Exc"/>
    <s v="D"/>
    <x v="3"/>
    <n v="3.645"/>
    <n v="21.87"/>
    <x v="1"/>
    <x v="2"/>
    <x v="1"/>
  </r>
  <r>
    <x v="704"/>
    <x v="552"/>
    <x v="679"/>
    <s v="L-D-1"/>
    <n v="2"/>
    <x v="679"/>
    <s v="jtoyekg@pinterest.com"/>
    <x v="1"/>
    <s v="Lib"/>
    <s v="D"/>
    <x v="0"/>
    <n v="12.95"/>
    <n v="25.9"/>
    <x v="3"/>
    <x v="2"/>
    <x v="0"/>
  </r>
  <r>
    <x v="705"/>
    <x v="553"/>
    <x v="680"/>
    <s v="A-M-1"/>
    <n v="5"/>
    <x v="680"/>
    <s v="clinskillkh@sphinn.com"/>
    <x v="0"/>
    <s v="Ara"/>
    <s v="M"/>
    <x v="0"/>
    <n v="11.25"/>
    <n v="56.25"/>
    <x v="2"/>
    <x v="0"/>
    <x v="1"/>
  </r>
  <r>
    <x v="706"/>
    <x v="554"/>
    <x v="681"/>
    <s v="R-L-0.2"/>
    <n v="3"/>
    <x v="681"/>
    <s v="nvigrasski@ezinearticles.com"/>
    <x v="2"/>
    <s v="Rob"/>
    <s v="L"/>
    <x v="3"/>
    <n v="3.5849999999999995"/>
    <n v="10.754999999999999"/>
    <x v="0"/>
    <x v="1"/>
    <x v="1"/>
  </r>
  <r>
    <x v="707"/>
    <x v="555"/>
    <x v="636"/>
    <s v="E-D-0.2"/>
    <n v="5"/>
    <x v="636"/>
    <s v="jdymokeje@prnewswire.com"/>
    <x v="1"/>
    <s v="Exc"/>
    <s v="D"/>
    <x v="3"/>
    <n v="3.645"/>
    <n v="18.225000000000001"/>
    <x v="1"/>
    <x v="2"/>
    <x v="1"/>
  </r>
  <r>
    <x v="708"/>
    <x v="150"/>
    <x v="682"/>
    <s v="R-L-0.5"/>
    <n v="4"/>
    <x v="682"/>
    <s v="kcragellkk@google.com"/>
    <x v="1"/>
    <s v="Rob"/>
    <s v="L"/>
    <x v="1"/>
    <n v="7.169999999999999"/>
    <n v="28.679999999999996"/>
    <x v="0"/>
    <x v="1"/>
    <x v="1"/>
  </r>
  <r>
    <x v="709"/>
    <x v="556"/>
    <x v="683"/>
    <s v="L-M-0.2"/>
    <n v="2"/>
    <x v="683"/>
    <s v="libertkl@huffingtonpost.com"/>
    <x v="0"/>
    <s v="Lib"/>
    <s v="M"/>
    <x v="3"/>
    <n v="4.3650000000000002"/>
    <n v="8.73"/>
    <x v="3"/>
    <x v="0"/>
    <x v="1"/>
  </r>
  <r>
    <x v="710"/>
    <x v="327"/>
    <x v="684"/>
    <s v="L-M-1"/>
    <n v="4"/>
    <x v="684"/>
    <s v="rlidgeykm@vimeo.com"/>
    <x v="0"/>
    <s v="Lib"/>
    <s v="M"/>
    <x v="0"/>
    <n v="14.55"/>
    <n v="58.2"/>
    <x v="3"/>
    <x v="0"/>
    <x v="1"/>
  </r>
  <r>
    <x v="711"/>
    <x v="557"/>
    <x v="685"/>
    <s v="A-D-0.5"/>
    <n v="3"/>
    <x v="685"/>
    <s v="tcastagnekn@wikia.com"/>
    <x v="0"/>
    <s v="Ara"/>
    <s v="D"/>
    <x v="1"/>
    <n v="5.97"/>
    <n v="17.91"/>
    <x v="2"/>
    <x v="2"/>
    <x v="1"/>
  </r>
  <r>
    <x v="712"/>
    <x v="333"/>
    <x v="686"/>
    <s v="R-M-0.2"/>
    <n v="6"/>
    <x v="686"/>
    <s v=""/>
    <x v="0"/>
    <s v="Rob"/>
    <s v="M"/>
    <x v="3"/>
    <n v="2.9849999999999999"/>
    <n v="17.91"/>
    <x v="0"/>
    <x v="0"/>
    <x v="0"/>
  </r>
  <r>
    <x v="713"/>
    <x v="558"/>
    <x v="687"/>
    <s v="E-D-0.5"/>
    <n v="2"/>
    <x v="687"/>
    <s v="jhaldenkp@comcast.net"/>
    <x v="1"/>
    <s v="Exc"/>
    <s v="D"/>
    <x v="1"/>
    <n v="7.29"/>
    <n v="14.58"/>
    <x v="1"/>
    <x v="2"/>
    <x v="1"/>
  </r>
  <r>
    <x v="714"/>
    <x v="559"/>
    <x v="688"/>
    <s v="A-M-1"/>
    <n v="3"/>
    <x v="688"/>
    <s v="holliffkq@sciencedirect.com"/>
    <x v="1"/>
    <s v="Ara"/>
    <s v="M"/>
    <x v="0"/>
    <n v="11.25"/>
    <n v="33.75"/>
    <x v="2"/>
    <x v="0"/>
    <x v="1"/>
  </r>
  <r>
    <x v="715"/>
    <x v="310"/>
    <x v="689"/>
    <s v="L-M-0.5"/>
    <n v="4"/>
    <x v="689"/>
    <s v="tquadrikr@opensource.org"/>
    <x v="1"/>
    <s v="Lib"/>
    <s v="M"/>
    <x v="1"/>
    <n v="8.73"/>
    <n v="34.92"/>
    <x v="3"/>
    <x v="0"/>
    <x v="0"/>
  </r>
  <r>
    <x v="716"/>
    <x v="560"/>
    <x v="690"/>
    <s v="E-D-0.5"/>
    <n v="2"/>
    <x v="690"/>
    <s v="feshmadeks@umn.edu"/>
    <x v="0"/>
    <s v="Exc"/>
    <s v="D"/>
    <x v="1"/>
    <n v="7.29"/>
    <n v="14.58"/>
    <x v="1"/>
    <x v="2"/>
    <x v="1"/>
  </r>
  <r>
    <x v="717"/>
    <x v="561"/>
    <x v="691"/>
    <s v="R-D-0.2"/>
    <n v="2"/>
    <x v="691"/>
    <s v="moilierkt@paginegialle.it"/>
    <x v="1"/>
    <s v="Rob"/>
    <s v="D"/>
    <x v="3"/>
    <n v="2.6849999999999996"/>
    <n v="5.3699999999999992"/>
    <x v="0"/>
    <x v="2"/>
    <x v="0"/>
  </r>
  <r>
    <x v="718"/>
    <x v="562"/>
    <x v="692"/>
    <s v="R-M-0.5"/>
    <n v="1"/>
    <x v="692"/>
    <s v=""/>
    <x v="0"/>
    <s v="Rob"/>
    <s v="M"/>
    <x v="1"/>
    <n v="5.97"/>
    <n v="5.97"/>
    <x v="0"/>
    <x v="0"/>
    <x v="0"/>
  </r>
  <r>
    <x v="719"/>
    <x v="563"/>
    <x v="693"/>
    <s v="L-L-0.5"/>
    <n v="2"/>
    <x v="693"/>
    <s v="vshoebothamkv@redcross.org"/>
    <x v="0"/>
    <s v="Lib"/>
    <s v="L"/>
    <x v="1"/>
    <n v="9.51"/>
    <n v="19.02"/>
    <x v="3"/>
    <x v="1"/>
    <x v="1"/>
  </r>
  <r>
    <x v="720"/>
    <x v="564"/>
    <x v="694"/>
    <s v="E-M-1"/>
    <n v="2"/>
    <x v="694"/>
    <s v="bsterkekw@biblegateway.com"/>
    <x v="0"/>
    <s v="Exc"/>
    <s v="M"/>
    <x v="0"/>
    <n v="13.75"/>
    <n v="27.5"/>
    <x v="1"/>
    <x v="0"/>
    <x v="0"/>
  </r>
  <r>
    <x v="721"/>
    <x v="565"/>
    <x v="695"/>
    <s v="A-D-0.5"/>
    <n v="5"/>
    <x v="695"/>
    <s v="scaponkx@craigslist.org"/>
    <x v="0"/>
    <s v="Ara"/>
    <s v="D"/>
    <x v="1"/>
    <n v="5.97"/>
    <n v="29.849999999999998"/>
    <x v="2"/>
    <x v="2"/>
    <x v="1"/>
  </r>
  <r>
    <x v="722"/>
    <x v="566"/>
    <x v="636"/>
    <s v="A-D-0.2"/>
    <n v="6"/>
    <x v="636"/>
    <s v="jdymokeje@prnewswire.com"/>
    <x v="1"/>
    <s v="Ara"/>
    <s v="D"/>
    <x v="3"/>
    <n v="2.9849999999999999"/>
    <n v="17.91"/>
    <x v="2"/>
    <x v="2"/>
    <x v="1"/>
  </r>
  <r>
    <x v="723"/>
    <x v="160"/>
    <x v="696"/>
    <s v="L-L-0.2"/>
    <n v="6"/>
    <x v="696"/>
    <s v="fconstancekz@ifeng.com"/>
    <x v="0"/>
    <s v="Lib"/>
    <s v="L"/>
    <x v="3"/>
    <n v="4.7549999999999999"/>
    <n v="28.53"/>
    <x v="3"/>
    <x v="1"/>
    <x v="1"/>
  </r>
  <r>
    <x v="724"/>
    <x v="567"/>
    <x v="697"/>
    <s v="R-D-1"/>
    <n v="4"/>
    <x v="697"/>
    <s v="fsulmanl0@washington.edu"/>
    <x v="0"/>
    <s v="Rob"/>
    <s v="D"/>
    <x v="0"/>
    <n v="8.9499999999999993"/>
    <n v="35.799999999999997"/>
    <x v="0"/>
    <x v="2"/>
    <x v="0"/>
  </r>
  <r>
    <x v="725"/>
    <x v="568"/>
    <x v="698"/>
    <s v="A-D-0.5"/>
    <n v="3"/>
    <x v="698"/>
    <s v="dhollymanl1@ibm.com"/>
    <x v="0"/>
    <s v="Ara"/>
    <s v="D"/>
    <x v="1"/>
    <n v="5.97"/>
    <n v="17.91"/>
    <x v="2"/>
    <x v="2"/>
    <x v="0"/>
  </r>
  <r>
    <x v="726"/>
    <x v="569"/>
    <x v="699"/>
    <s v="R-D-1"/>
    <n v="1"/>
    <x v="699"/>
    <s v="lnardonil2@hao123.com"/>
    <x v="0"/>
    <s v="Rob"/>
    <s v="D"/>
    <x v="0"/>
    <n v="8.9499999999999993"/>
    <n v="8.9499999999999993"/>
    <x v="0"/>
    <x v="2"/>
    <x v="1"/>
  </r>
  <r>
    <x v="727"/>
    <x v="570"/>
    <x v="700"/>
    <s v="L-D-2.5"/>
    <n v="1"/>
    <x v="700"/>
    <s v="dyarhaml3@moonfruit.com"/>
    <x v="0"/>
    <s v="Lib"/>
    <s v="D"/>
    <x v="2"/>
    <n v="29.784999999999997"/>
    <n v="29.784999999999997"/>
    <x v="3"/>
    <x v="2"/>
    <x v="0"/>
  </r>
  <r>
    <x v="728"/>
    <x v="571"/>
    <x v="701"/>
    <s v="E-L-0.5"/>
    <n v="5"/>
    <x v="701"/>
    <s v="aferreal4@wikia.com"/>
    <x v="0"/>
    <s v="Exc"/>
    <s v="L"/>
    <x v="1"/>
    <n v="8.91"/>
    <n v="44.55"/>
    <x v="1"/>
    <x v="1"/>
    <x v="1"/>
  </r>
  <r>
    <x v="729"/>
    <x v="139"/>
    <x v="702"/>
    <s v="E-L-1"/>
    <n v="6"/>
    <x v="702"/>
    <s v="ckendrickl5@webnode.com"/>
    <x v="0"/>
    <s v="Exc"/>
    <s v="L"/>
    <x v="0"/>
    <n v="14.85"/>
    <n v="89.1"/>
    <x v="1"/>
    <x v="1"/>
    <x v="0"/>
  </r>
  <r>
    <x v="730"/>
    <x v="303"/>
    <x v="703"/>
    <s v="L-M-0.5"/>
    <n v="5"/>
    <x v="703"/>
    <s v="sdanilchikl6@mit.edu"/>
    <x v="2"/>
    <s v="Lib"/>
    <s v="M"/>
    <x v="1"/>
    <n v="8.73"/>
    <n v="43.650000000000006"/>
    <x v="3"/>
    <x v="0"/>
    <x v="1"/>
  </r>
  <r>
    <x v="731"/>
    <x v="572"/>
    <x v="704"/>
    <s v="A-L-0.5"/>
    <n v="3"/>
    <x v="704"/>
    <s v=""/>
    <x v="0"/>
    <s v="Ara"/>
    <s v="L"/>
    <x v="1"/>
    <n v="7.77"/>
    <n v="23.31"/>
    <x v="2"/>
    <x v="1"/>
    <x v="1"/>
  </r>
  <r>
    <x v="732"/>
    <x v="573"/>
    <x v="705"/>
    <s v="A-L-2.5"/>
    <n v="6"/>
    <x v="705"/>
    <s v="bfolomkinl8@yolasite.com"/>
    <x v="0"/>
    <s v="Ara"/>
    <s v="L"/>
    <x v="2"/>
    <n v="29.784999999999997"/>
    <n v="178.70999999999998"/>
    <x v="2"/>
    <x v="1"/>
    <x v="0"/>
  </r>
  <r>
    <x v="733"/>
    <x v="574"/>
    <x v="706"/>
    <s v="R-M-1"/>
    <n v="6"/>
    <x v="706"/>
    <s v="rpursglovel9@biblegateway.com"/>
    <x v="0"/>
    <s v="Rob"/>
    <s v="M"/>
    <x v="0"/>
    <n v="9.9499999999999993"/>
    <n v="59.699999999999996"/>
    <x v="0"/>
    <x v="0"/>
    <x v="0"/>
  </r>
  <r>
    <x v="733"/>
    <x v="574"/>
    <x v="706"/>
    <s v="A-L-0.5"/>
    <n v="2"/>
    <x v="706"/>
    <s v="rpursglovel9@biblegateway.com"/>
    <x v="0"/>
    <s v="Ara"/>
    <s v="L"/>
    <x v="1"/>
    <n v="7.77"/>
    <n v="15.54"/>
    <x v="2"/>
    <x v="1"/>
    <x v="0"/>
  </r>
  <r>
    <x v="734"/>
    <x v="455"/>
    <x v="696"/>
    <s v="A-L-2.5"/>
    <n v="3"/>
    <x v="696"/>
    <s v="fconstancekz@ifeng.com"/>
    <x v="0"/>
    <s v="Ara"/>
    <s v="L"/>
    <x v="2"/>
    <n v="29.784999999999997"/>
    <n v="89.35499999999999"/>
    <x v="2"/>
    <x v="1"/>
    <x v="1"/>
  </r>
  <r>
    <x v="735"/>
    <x v="575"/>
    <x v="696"/>
    <s v="R-L-1"/>
    <n v="2"/>
    <x v="696"/>
    <s v="fconstancekz@ifeng.com"/>
    <x v="0"/>
    <s v="Rob"/>
    <s v="L"/>
    <x v="0"/>
    <n v="11.95"/>
    <n v="23.9"/>
    <x v="0"/>
    <x v="1"/>
    <x v="1"/>
  </r>
  <r>
    <x v="736"/>
    <x v="576"/>
    <x v="707"/>
    <s v="R-M-2.5"/>
    <n v="6"/>
    <x v="707"/>
    <s v="deburahld@google.co.jp"/>
    <x v="2"/>
    <s v="Rob"/>
    <s v="M"/>
    <x v="2"/>
    <n v="22.884999999999998"/>
    <n v="137.31"/>
    <x v="0"/>
    <x v="0"/>
    <x v="1"/>
  </r>
  <r>
    <x v="737"/>
    <x v="577"/>
    <x v="708"/>
    <s v="A-D-1"/>
    <n v="1"/>
    <x v="708"/>
    <s v="mbrimilcombele@cnn.com"/>
    <x v="0"/>
    <s v="Ara"/>
    <s v="D"/>
    <x v="0"/>
    <n v="9.9499999999999993"/>
    <n v="9.9499999999999993"/>
    <x v="2"/>
    <x v="2"/>
    <x v="1"/>
  </r>
  <r>
    <x v="738"/>
    <x v="578"/>
    <x v="709"/>
    <s v="R-L-0.5"/>
    <n v="3"/>
    <x v="709"/>
    <s v="sbollamlf@list-manage.com"/>
    <x v="0"/>
    <s v="Rob"/>
    <s v="L"/>
    <x v="1"/>
    <n v="7.169999999999999"/>
    <n v="21.509999999999998"/>
    <x v="0"/>
    <x v="1"/>
    <x v="1"/>
  </r>
  <r>
    <x v="739"/>
    <x v="579"/>
    <x v="710"/>
    <s v="E-M-1"/>
    <n v="6"/>
    <x v="710"/>
    <s v=""/>
    <x v="0"/>
    <s v="Exc"/>
    <s v="M"/>
    <x v="0"/>
    <n v="13.75"/>
    <n v="82.5"/>
    <x v="1"/>
    <x v="0"/>
    <x v="1"/>
  </r>
  <r>
    <x v="740"/>
    <x v="91"/>
    <x v="711"/>
    <s v="L-M-0.2"/>
    <n v="2"/>
    <x v="711"/>
    <s v="afilipczaklh@ning.com"/>
    <x v="1"/>
    <s v="Lib"/>
    <s v="M"/>
    <x v="3"/>
    <n v="4.3650000000000002"/>
    <n v="8.73"/>
    <x v="3"/>
    <x v="0"/>
    <x v="1"/>
  </r>
  <r>
    <x v="741"/>
    <x v="272"/>
    <x v="712"/>
    <s v="R-M-1"/>
    <n v="2"/>
    <x v="712"/>
    <s v=""/>
    <x v="0"/>
    <s v="Rob"/>
    <s v="M"/>
    <x v="0"/>
    <n v="9.9499999999999993"/>
    <n v="19.899999999999999"/>
    <x v="0"/>
    <x v="0"/>
    <x v="0"/>
  </r>
  <r>
    <x v="742"/>
    <x v="65"/>
    <x v="713"/>
    <s v="E-L-0.5"/>
    <n v="2"/>
    <x v="713"/>
    <s v="relnaughlj@comsenz.com"/>
    <x v="0"/>
    <s v="Exc"/>
    <s v="L"/>
    <x v="1"/>
    <n v="8.91"/>
    <n v="17.82"/>
    <x v="1"/>
    <x v="1"/>
    <x v="0"/>
  </r>
  <r>
    <x v="743"/>
    <x v="580"/>
    <x v="714"/>
    <s v="A-M-0.5"/>
    <n v="3"/>
    <x v="714"/>
    <s v="jdeehanlk@about.me"/>
    <x v="0"/>
    <s v="Ara"/>
    <s v="M"/>
    <x v="1"/>
    <n v="6.75"/>
    <n v="20.25"/>
    <x v="2"/>
    <x v="0"/>
    <x v="1"/>
  </r>
  <r>
    <x v="744"/>
    <x v="581"/>
    <x v="715"/>
    <s v="A-L-2.5"/>
    <n v="2"/>
    <x v="715"/>
    <s v="jedenll@e-recht24.de"/>
    <x v="0"/>
    <s v="Ara"/>
    <s v="L"/>
    <x v="2"/>
    <n v="29.784999999999997"/>
    <n v="59.569999999999993"/>
    <x v="2"/>
    <x v="1"/>
    <x v="1"/>
  </r>
  <r>
    <x v="745"/>
    <x v="489"/>
    <x v="716"/>
    <s v="L-L-0.5"/>
    <n v="2"/>
    <x v="716"/>
    <s v="cjewsterlu@moonfruit.com"/>
    <x v="0"/>
    <s v="Lib"/>
    <s v="L"/>
    <x v="1"/>
    <n v="9.51"/>
    <n v="19.02"/>
    <x v="3"/>
    <x v="1"/>
    <x v="0"/>
  </r>
  <r>
    <x v="746"/>
    <x v="234"/>
    <x v="717"/>
    <s v="L-D-1"/>
    <n v="6"/>
    <x v="717"/>
    <s v="usoutherdenln@hao123.com"/>
    <x v="0"/>
    <s v="Lib"/>
    <s v="D"/>
    <x v="0"/>
    <n v="12.95"/>
    <n v="77.699999999999989"/>
    <x v="3"/>
    <x v="2"/>
    <x v="0"/>
  </r>
  <r>
    <x v="747"/>
    <x v="175"/>
    <x v="718"/>
    <s v="E-M-1"/>
    <n v="3"/>
    <x v="718"/>
    <s v=""/>
    <x v="0"/>
    <s v="Exc"/>
    <s v="M"/>
    <x v="0"/>
    <n v="13.75"/>
    <n v="41.25"/>
    <x v="1"/>
    <x v="0"/>
    <x v="1"/>
  </r>
  <r>
    <x v="748"/>
    <x v="582"/>
    <x v="719"/>
    <s v="L-L-2.5"/>
    <n v="4"/>
    <x v="719"/>
    <s v="lburtenshawlp@shinystat.com"/>
    <x v="0"/>
    <s v="Lib"/>
    <s v="L"/>
    <x v="2"/>
    <n v="36.454999999999998"/>
    <n v="145.82"/>
    <x v="3"/>
    <x v="1"/>
    <x v="1"/>
  </r>
  <r>
    <x v="749"/>
    <x v="583"/>
    <x v="720"/>
    <s v="E-L-0.2"/>
    <n v="6"/>
    <x v="720"/>
    <s v="agregorattilq@vistaprint.com"/>
    <x v="1"/>
    <s v="Exc"/>
    <s v="L"/>
    <x v="3"/>
    <n v="4.4550000000000001"/>
    <n v="26.73"/>
    <x v="1"/>
    <x v="1"/>
    <x v="1"/>
  </r>
  <r>
    <x v="750"/>
    <x v="548"/>
    <x v="721"/>
    <s v="L-M-0.5"/>
    <n v="5"/>
    <x v="721"/>
    <s v="ccrosterlr@gov.uk"/>
    <x v="0"/>
    <s v="Lib"/>
    <s v="M"/>
    <x v="1"/>
    <n v="8.73"/>
    <n v="43.650000000000006"/>
    <x v="3"/>
    <x v="0"/>
    <x v="0"/>
  </r>
  <r>
    <x v="751"/>
    <x v="584"/>
    <x v="722"/>
    <s v="L-L-1"/>
    <n v="2"/>
    <x v="722"/>
    <s v="gwhiteheadls@hp.com"/>
    <x v="0"/>
    <s v="Lib"/>
    <s v="L"/>
    <x v="0"/>
    <n v="15.85"/>
    <n v="31.7"/>
    <x v="3"/>
    <x v="1"/>
    <x v="1"/>
  </r>
  <r>
    <x v="752"/>
    <x v="64"/>
    <x v="723"/>
    <s v="A-D-2.5"/>
    <n v="1"/>
    <x v="723"/>
    <s v="hjodrellelt@samsung.com"/>
    <x v="0"/>
    <s v="Ara"/>
    <s v="D"/>
    <x v="2"/>
    <n v="22.884999999999998"/>
    <n v="22.884999999999998"/>
    <x v="2"/>
    <x v="2"/>
    <x v="1"/>
  </r>
  <r>
    <x v="753"/>
    <x v="585"/>
    <x v="716"/>
    <s v="E-D-2.5"/>
    <n v="1"/>
    <x v="716"/>
    <s v="cjewsterlu@moonfruit.com"/>
    <x v="0"/>
    <s v="Exc"/>
    <s v="D"/>
    <x v="2"/>
    <n v="27.945"/>
    <n v="27.945"/>
    <x v="1"/>
    <x v="2"/>
    <x v="0"/>
  </r>
  <r>
    <x v="754"/>
    <x v="32"/>
    <x v="724"/>
    <s v="E-M-1"/>
    <n v="6"/>
    <x v="724"/>
    <s v=""/>
    <x v="0"/>
    <s v="Exc"/>
    <s v="M"/>
    <x v="0"/>
    <n v="13.75"/>
    <n v="82.5"/>
    <x v="1"/>
    <x v="0"/>
    <x v="0"/>
  </r>
  <r>
    <x v="755"/>
    <x v="586"/>
    <x v="725"/>
    <s v="R-M-2.5"/>
    <n v="2"/>
    <x v="725"/>
    <s v="knottramlw@odnoklassniki.ru"/>
    <x v="1"/>
    <s v="Rob"/>
    <s v="M"/>
    <x v="2"/>
    <n v="22.884999999999998"/>
    <n v="45.769999999999996"/>
    <x v="0"/>
    <x v="0"/>
    <x v="0"/>
  </r>
  <r>
    <x v="756"/>
    <x v="535"/>
    <x v="726"/>
    <s v="A-L-1"/>
    <n v="6"/>
    <x v="726"/>
    <s v="nbuneylx@jugem.jp"/>
    <x v="0"/>
    <s v="Ara"/>
    <s v="L"/>
    <x v="0"/>
    <n v="12.95"/>
    <n v="77.699999999999989"/>
    <x v="2"/>
    <x v="1"/>
    <x v="1"/>
  </r>
  <r>
    <x v="757"/>
    <x v="587"/>
    <x v="727"/>
    <s v="A-L-0.5"/>
    <n v="3"/>
    <x v="727"/>
    <s v="smcshealy@photobucket.com"/>
    <x v="0"/>
    <s v="Ara"/>
    <s v="L"/>
    <x v="1"/>
    <n v="7.77"/>
    <n v="23.31"/>
    <x v="2"/>
    <x v="1"/>
    <x v="1"/>
  </r>
  <r>
    <x v="758"/>
    <x v="393"/>
    <x v="728"/>
    <s v="L-L-0.2"/>
    <n v="5"/>
    <x v="728"/>
    <s v="khuddartlz@about.com"/>
    <x v="0"/>
    <s v="Lib"/>
    <s v="L"/>
    <x v="3"/>
    <n v="4.7549999999999999"/>
    <n v="23.774999999999999"/>
    <x v="3"/>
    <x v="1"/>
    <x v="0"/>
  </r>
  <r>
    <x v="759"/>
    <x v="588"/>
    <x v="729"/>
    <s v="L-M-0.5"/>
    <n v="6"/>
    <x v="729"/>
    <s v="jgippesm0@cloudflare.com"/>
    <x v="2"/>
    <s v="Lib"/>
    <s v="M"/>
    <x v="1"/>
    <n v="8.73"/>
    <n v="52.38"/>
    <x v="3"/>
    <x v="0"/>
    <x v="0"/>
  </r>
  <r>
    <x v="760"/>
    <x v="15"/>
    <x v="730"/>
    <s v="R-L-0.2"/>
    <n v="5"/>
    <x v="730"/>
    <s v="lwhittleseem1@e-recht24.de"/>
    <x v="0"/>
    <s v="Rob"/>
    <s v="L"/>
    <x v="3"/>
    <n v="3.5849999999999995"/>
    <n v="17.924999999999997"/>
    <x v="0"/>
    <x v="1"/>
    <x v="1"/>
  </r>
  <r>
    <x v="761"/>
    <x v="507"/>
    <x v="731"/>
    <s v="A-L-2.5"/>
    <n v="5"/>
    <x v="731"/>
    <s v="gtrengrovem2@elpais.com"/>
    <x v="0"/>
    <s v="Ara"/>
    <s v="L"/>
    <x v="2"/>
    <n v="29.784999999999997"/>
    <n v="148.92499999999998"/>
    <x v="2"/>
    <x v="1"/>
    <x v="1"/>
  </r>
  <r>
    <x v="762"/>
    <x v="533"/>
    <x v="732"/>
    <s v="R-L-0.5"/>
    <n v="4"/>
    <x v="732"/>
    <s v="wcalderom3@stumbleupon.com"/>
    <x v="0"/>
    <s v="Rob"/>
    <s v="L"/>
    <x v="1"/>
    <n v="7.169999999999999"/>
    <n v="28.679999999999996"/>
    <x v="0"/>
    <x v="1"/>
    <x v="1"/>
  </r>
  <r>
    <x v="763"/>
    <x v="589"/>
    <x v="733"/>
    <s v="L-L-0.5"/>
    <n v="1"/>
    <x v="733"/>
    <s v=""/>
    <x v="0"/>
    <s v="Lib"/>
    <s v="L"/>
    <x v="1"/>
    <n v="9.51"/>
    <n v="9.51"/>
    <x v="3"/>
    <x v="1"/>
    <x v="1"/>
  </r>
  <r>
    <x v="764"/>
    <x v="590"/>
    <x v="734"/>
    <s v="A-L-0.5"/>
    <n v="4"/>
    <x v="734"/>
    <s v="jkennicottm5@yahoo.co.jp"/>
    <x v="0"/>
    <s v="Ara"/>
    <s v="L"/>
    <x v="1"/>
    <n v="7.77"/>
    <n v="31.08"/>
    <x v="2"/>
    <x v="1"/>
    <x v="1"/>
  </r>
  <r>
    <x v="765"/>
    <x v="457"/>
    <x v="735"/>
    <s v="R-D-0.2"/>
    <n v="3"/>
    <x v="735"/>
    <s v="gruggenm6@nymag.com"/>
    <x v="0"/>
    <s v="Rob"/>
    <s v="D"/>
    <x v="3"/>
    <n v="2.6849999999999996"/>
    <n v="8.0549999999999997"/>
    <x v="0"/>
    <x v="2"/>
    <x v="0"/>
  </r>
  <r>
    <x v="766"/>
    <x v="591"/>
    <x v="736"/>
    <s v="E-D-1"/>
    <n v="3"/>
    <x v="736"/>
    <s v=""/>
    <x v="0"/>
    <s v="Exc"/>
    <s v="D"/>
    <x v="0"/>
    <n v="12.15"/>
    <n v="36.450000000000003"/>
    <x v="1"/>
    <x v="2"/>
    <x v="0"/>
  </r>
  <r>
    <x v="767"/>
    <x v="592"/>
    <x v="737"/>
    <s v="R-D-0.2"/>
    <n v="6"/>
    <x v="737"/>
    <s v="mfrightm8@harvard.edu"/>
    <x v="1"/>
    <s v="Rob"/>
    <s v="D"/>
    <x v="3"/>
    <n v="2.6849999999999996"/>
    <n v="16.11"/>
    <x v="0"/>
    <x v="2"/>
    <x v="1"/>
  </r>
  <r>
    <x v="768"/>
    <x v="402"/>
    <x v="738"/>
    <s v="R-D-2.5"/>
    <n v="2"/>
    <x v="738"/>
    <s v="btartem9@aol.com"/>
    <x v="0"/>
    <s v="Rob"/>
    <s v="D"/>
    <x v="2"/>
    <n v="20.584999999999997"/>
    <n v="41.169999999999995"/>
    <x v="0"/>
    <x v="2"/>
    <x v="0"/>
  </r>
  <r>
    <x v="769"/>
    <x v="593"/>
    <x v="739"/>
    <s v="R-D-0.2"/>
    <n v="4"/>
    <x v="739"/>
    <s v="ckrzysztofiakma@skyrock.com"/>
    <x v="0"/>
    <s v="Rob"/>
    <s v="D"/>
    <x v="3"/>
    <n v="2.6849999999999996"/>
    <n v="10.739999999999998"/>
    <x v="0"/>
    <x v="2"/>
    <x v="1"/>
  </r>
  <r>
    <x v="770"/>
    <x v="594"/>
    <x v="740"/>
    <s v="E-M-2.5"/>
    <n v="4"/>
    <x v="740"/>
    <s v="dpenquetmb@diigo.com"/>
    <x v="0"/>
    <s v="Exc"/>
    <s v="M"/>
    <x v="2"/>
    <n v="31.624999999999996"/>
    <n v="126.49999999999999"/>
    <x v="1"/>
    <x v="0"/>
    <x v="1"/>
  </r>
  <r>
    <x v="771"/>
    <x v="77"/>
    <x v="741"/>
    <s v="R-L-1"/>
    <n v="2"/>
    <x v="741"/>
    <s v=""/>
    <x v="2"/>
    <s v="Rob"/>
    <s v="L"/>
    <x v="0"/>
    <n v="11.95"/>
    <n v="23.9"/>
    <x v="0"/>
    <x v="1"/>
    <x v="1"/>
  </r>
  <r>
    <x v="772"/>
    <x v="595"/>
    <x v="742"/>
    <s v="R-M-0.5"/>
    <n v="1"/>
    <x v="742"/>
    <s v=""/>
    <x v="0"/>
    <s v="Rob"/>
    <s v="M"/>
    <x v="1"/>
    <n v="5.97"/>
    <n v="5.97"/>
    <x v="0"/>
    <x v="0"/>
    <x v="1"/>
  </r>
  <r>
    <x v="773"/>
    <x v="596"/>
    <x v="743"/>
    <s v="L-D-0.2"/>
    <n v="2"/>
    <x v="743"/>
    <s v=""/>
    <x v="2"/>
    <s v="Lib"/>
    <s v="D"/>
    <x v="3"/>
    <n v="3.8849999999999998"/>
    <n v="7.77"/>
    <x v="3"/>
    <x v="2"/>
    <x v="0"/>
  </r>
  <r>
    <x v="774"/>
    <x v="514"/>
    <x v="744"/>
    <s v="L-D-0.5"/>
    <n v="3"/>
    <x v="744"/>
    <s v="kferrettimf@huffingtonpost.com"/>
    <x v="1"/>
    <s v="Lib"/>
    <s v="D"/>
    <x v="1"/>
    <n v="7.77"/>
    <n v="23.31"/>
    <x v="3"/>
    <x v="2"/>
    <x v="1"/>
  </r>
  <r>
    <x v="775"/>
    <x v="54"/>
    <x v="745"/>
    <s v="R-L-2.5"/>
    <n v="5"/>
    <x v="745"/>
    <s v=""/>
    <x v="0"/>
    <s v="Rob"/>
    <s v="L"/>
    <x v="2"/>
    <n v="27.484999999999996"/>
    <n v="137.42499999999998"/>
    <x v="0"/>
    <x v="1"/>
    <x v="1"/>
  </r>
  <r>
    <x v="776"/>
    <x v="597"/>
    <x v="746"/>
    <s v="R-D-0.2"/>
    <n v="3"/>
    <x v="746"/>
    <s v=""/>
    <x v="0"/>
    <s v="Rob"/>
    <s v="D"/>
    <x v="3"/>
    <n v="2.6849999999999996"/>
    <n v="8.0549999999999997"/>
    <x v="0"/>
    <x v="2"/>
    <x v="0"/>
  </r>
  <r>
    <x v="777"/>
    <x v="105"/>
    <x v="747"/>
    <s v="L-L-0.5"/>
    <n v="3"/>
    <x v="747"/>
    <s v="abalsdonemi@toplist.cz"/>
    <x v="0"/>
    <s v="Lib"/>
    <s v="L"/>
    <x v="1"/>
    <n v="9.51"/>
    <n v="28.53"/>
    <x v="3"/>
    <x v="1"/>
    <x v="1"/>
  </r>
  <r>
    <x v="778"/>
    <x v="210"/>
    <x v="748"/>
    <s v="A-M-1"/>
    <n v="6"/>
    <x v="748"/>
    <s v="bromeramj@list-manage.com"/>
    <x v="1"/>
    <s v="Ara"/>
    <s v="M"/>
    <x v="0"/>
    <n v="11.25"/>
    <n v="67.5"/>
    <x v="2"/>
    <x v="0"/>
    <x v="0"/>
  </r>
  <r>
    <x v="778"/>
    <x v="210"/>
    <x v="748"/>
    <s v="L-D-2.5"/>
    <n v="6"/>
    <x v="748"/>
    <s v="bromeramj@list-manage.com"/>
    <x v="1"/>
    <s v="Lib"/>
    <s v="D"/>
    <x v="2"/>
    <n v="29.784999999999997"/>
    <n v="178.70999999999998"/>
    <x v="3"/>
    <x v="2"/>
    <x v="0"/>
  </r>
  <r>
    <x v="779"/>
    <x v="598"/>
    <x v="749"/>
    <s v="E-M-2.5"/>
    <n v="1"/>
    <x v="749"/>
    <s v="cbrydeml@tuttocitta.it"/>
    <x v="0"/>
    <s v="Exc"/>
    <s v="M"/>
    <x v="2"/>
    <n v="31.624999999999996"/>
    <n v="31.624999999999996"/>
    <x v="1"/>
    <x v="0"/>
    <x v="0"/>
  </r>
  <r>
    <x v="780"/>
    <x v="360"/>
    <x v="750"/>
    <s v="E-L-0.2"/>
    <n v="2"/>
    <x v="750"/>
    <s v="senefermm@blog.com"/>
    <x v="0"/>
    <s v="Exc"/>
    <s v="L"/>
    <x v="3"/>
    <n v="4.4550000000000001"/>
    <n v="8.91"/>
    <x v="1"/>
    <x v="1"/>
    <x v="1"/>
  </r>
  <r>
    <x v="781"/>
    <x v="62"/>
    <x v="751"/>
    <s v="R-M-0.5"/>
    <n v="6"/>
    <x v="751"/>
    <s v="lhaggerstonemn@independent.co.uk"/>
    <x v="0"/>
    <s v="Rob"/>
    <s v="M"/>
    <x v="1"/>
    <n v="5.97"/>
    <n v="35.82"/>
    <x v="0"/>
    <x v="0"/>
    <x v="1"/>
  </r>
  <r>
    <x v="782"/>
    <x v="599"/>
    <x v="752"/>
    <s v="L-L-0.5"/>
    <n v="4"/>
    <x v="752"/>
    <s v="mgundrymo@omniture.com"/>
    <x v="1"/>
    <s v="Lib"/>
    <s v="L"/>
    <x v="1"/>
    <n v="9.51"/>
    <n v="38.04"/>
    <x v="3"/>
    <x v="1"/>
    <x v="1"/>
  </r>
  <r>
    <x v="783"/>
    <x v="600"/>
    <x v="753"/>
    <s v="L-D-0.5"/>
    <n v="2"/>
    <x v="753"/>
    <s v="bwellanmp@cafepress.com"/>
    <x v="0"/>
    <s v="Lib"/>
    <s v="D"/>
    <x v="1"/>
    <n v="7.77"/>
    <n v="15.54"/>
    <x v="3"/>
    <x v="2"/>
    <x v="1"/>
  </r>
  <r>
    <x v="784"/>
    <x v="601"/>
    <x v="745"/>
    <s v="L-L-1"/>
    <n v="5"/>
    <x v="745"/>
    <s v=""/>
    <x v="0"/>
    <s v="Lib"/>
    <s v="L"/>
    <x v="0"/>
    <n v="15.85"/>
    <n v="79.25"/>
    <x v="3"/>
    <x v="1"/>
    <x v="1"/>
  </r>
  <r>
    <x v="785"/>
    <x v="602"/>
    <x v="754"/>
    <s v="L-L-0.2"/>
    <n v="1"/>
    <x v="754"/>
    <s v="catchesonmr@xinhuanet.com"/>
    <x v="0"/>
    <s v="Lib"/>
    <s v="L"/>
    <x v="3"/>
    <n v="4.7549999999999999"/>
    <n v="4.7549999999999999"/>
    <x v="3"/>
    <x v="1"/>
    <x v="0"/>
  </r>
  <r>
    <x v="786"/>
    <x v="603"/>
    <x v="755"/>
    <s v="E-M-1"/>
    <n v="4"/>
    <x v="755"/>
    <s v="estentonms@google.it"/>
    <x v="0"/>
    <s v="Exc"/>
    <s v="M"/>
    <x v="0"/>
    <n v="13.75"/>
    <n v="55"/>
    <x v="1"/>
    <x v="0"/>
    <x v="0"/>
  </r>
  <r>
    <x v="787"/>
    <x v="604"/>
    <x v="756"/>
    <s v="R-D-0.5"/>
    <n v="5"/>
    <x v="756"/>
    <s v="etrippmt@wp.com"/>
    <x v="0"/>
    <s v="Rob"/>
    <s v="D"/>
    <x v="1"/>
    <n v="5.3699999999999992"/>
    <n v="26.849999999999994"/>
    <x v="0"/>
    <x v="2"/>
    <x v="1"/>
  </r>
  <r>
    <x v="788"/>
    <x v="605"/>
    <x v="757"/>
    <s v="E-L-2.5"/>
    <n v="4"/>
    <x v="757"/>
    <s v="lmacmanusmu@imdb.com"/>
    <x v="0"/>
    <s v="Exc"/>
    <s v="L"/>
    <x v="2"/>
    <n v="34.154999999999994"/>
    <n v="136.61999999999998"/>
    <x v="1"/>
    <x v="1"/>
    <x v="1"/>
  </r>
  <r>
    <x v="789"/>
    <x v="606"/>
    <x v="758"/>
    <s v="L-L-1"/>
    <n v="3"/>
    <x v="758"/>
    <s v="tbenediktovichmv@ebay.com"/>
    <x v="0"/>
    <s v="Lib"/>
    <s v="L"/>
    <x v="0"/>
    <n v="15.85"/>
    <n v="47.55"/>
    <x v="3"/>
    <x v="1"/>
    <x v="0"/>
  </r>
  <r>
    <x v="790"/>
    <x v="446"/>
    <x v="759"/>
    <s v="A-M-0.2"/>
    <n v="5"/>
    <x v="759"/>
    <s v="cbournermw@chronoengine.com"/>
    <x v="0"/>
    <s v="Ara"/>
    <s v="M"/>
    <x v="3"/>
    <n v="3.375"/>
    <n v="16.875"/>
    <x v="2"/>
    <x v="0"/>
    <x v="0"/>
  </r>
  <r>
    <x v="791"/>
    <x v="18"/>
    <x v="760"/>
    <s v="A-D-1"/>
    <n v="3"/>
    <x v="760"/>
    <s v="oskermen3@hatena.ne.jp"/>
    <x v="0"/>
    <s v="Ara"/>
    <s v="D"/>
    <x v="0"/>
    <n v="9.9499999999999993"/>
    <n v="29.849999999999998"/>
    <x v="2"/>
    <x v="2"/>
    <x v="0"/>
  </r>
  <r>
    <x v="792"/>
    <x v="180"/>
    <x v="761"/>
    <s v="E-M-0.5"/>
    <n v="5"/>
    <x v="761"/>
    <s v="kheddanmy@icq.com"/>
    <x v="0"/>
    <s v="Exc"/>
    <s v="M"/>
    <x v="1"/>
    <n v="8.25"/>
    <n v="41.25"/>
    <x v="1"/>
    <x v="0"/>
    <x v="0"/>
  </r>
  <r>
    <x v="793"/>
    <x v="580"/>
    <x v="762"/>
    <s v="E-M-0.2"/>
    <n v="5"/>
    <x v="762"/>
    <s v="ichartersmz@abc.net.au"/>
    <x v="0"/>
    <s v="Exc"/>
    <s v="M"/>
    <x v="3"/>
    <n v="4.125"/>
    <n v="20.625"/>
    <x v="1"/>
    <x v="0"/>
    <x v="1"/>
  </r>
  <r>
    <x v="794"/>
    <x v="453"/>
    <x v="763"/>
    <s v="A-D-2.5"/>
    <n v="6"/>
    <x v="763"/>
    <s v="aroubertn0@tmall.com"/>
    <x v="0"/>
    <s v="Ara"/>
    <s v="D"/>
    <x v="2"/>
    <n v="22.884999999999998"/>
    <n v="137.31"/>
    <x v="2"/>
    <x v="2"/>
    <x v="0"/>
  </r>
  <r>
    <x v="795"/>
    <x v="259"/>
    <x v="764"/>
    <s v="A-D-0.2"/>
    <n v="1"/>
    <x v="764"/>
    <s v="hmairsn1@so-net.ne.jp"/>
    <x v="0"/>
    <s v="Ara"/>
    <s v="D"/>
    <x v="3"/>
    <n v="2.9849999999999999"/>
    <n v="2.9849999999999999"/>
    <x v="2"/>
    <x v="2"/>
    <x v="1"/>
  </r>
  <r>
    <x v="796"/>
    <x v="607"/>
    <x v="765"/>
    <s v="E-M-1"/>
    <n v="2"/>
    <x v="765"/>
    <s v="hrainforthn2@blog.com"/>
    <x v="0"/>
    <s v="Exc"/>
    <s v="M"/>
    <x v="0"/>
    <n v="13.75"/>
    <n v="27.5"/>
    <x v="1"/>
    <x v="0"/>
    <x v="1"/>
  </r>
  <r>
    <x v="796"/>
    <x v="607"/>
    <x v="765"/>
    <s v="A-D-0.2"/>
    <n v="2"/>
    <x v="765"/>
    <s v="hrainforthn2@blog.com"/>
    <x v="0"/>
    <s v="Ara"/>
    <s v="D"/>
    <x v="3"/>
    <n v="2.9849999999999999"/>
    <n v="5.97"/>
    <x v="2"/>
    <x v="2"/>
    <x v="1"/>
  </r>
  <r>
    <x v="797"/>
    <x v="385"/>
    <x v="766"/>
    <s v="R-M-1"/>
    <n v="6"/>
    <x v="766"/>
    <s v="ijespern4@theglobeandmail.com"/>
    <x v="0"/>
    <s v="Rob"/>
    <s v="M"/>
    <x v="0"/>
    <n v="9.9499999999999993"/>
    <n v="59.699999999999996"/>
    <x v="0"/>
    <x v="0"/>
    <x v="1"/>
  </r>
  <r>
    <x v="798"/>
    <x v="608"/>
    <x v="767"/>
    <s v="R-D-2.5"/>
    <n v="4"/>
    <x v="767"/>
    <s v="ldwerryhousen5@gravatar.com"/>
    <x v="0"/>
    <s v="Rob"/>
    <s v="D"/>
    <x v="2"/>
    <n v="20.584999999999997"/>
    <n v="82.339999999999989"/>
    <x v="0"/>
    <x v="2"/>
    <x v="0"/>
  </r>
  <r>
    <x v="799"/>
    <x v="609"/>
    <x v="768"/>
    <s v="A-D-2.5"/>
    <n v="1"/>
    <x v="768"/>
    <s v="nbroomern6@examiner.com"/>
    <x v="0"/>
    <s v="Ara"/>
    <s v="D"/>
    <x v="2"/>
    <n v="22.884999999999998"/>
    <n v="22.884999999999998"/>
    <x v="2"/>
    <x v="2"/>
    <x v="1"/>
  </r>
  <r>
    <x v="800"/>
    <x v="147"/>
    <x v="769"/>
    <s v="E-L-0.5"/>
    <n v="1"/>
    <x v="769"/>
    <s v="kthoumassonn7@bloglovin.com"/>
    <x v="0"/>
    <s v="Exc"/>
    <s v="L"/>
    <x v="1"/>
    <n v="8.91"/>
    <n v="8.91"/>
    <x v="1"/>
    <x v="1"/>
    <x v="0"/>
  </r>
  <r>
    <x v="801"/>
    <x v="172"/>
    <x v="770"/>
    <s v="A-D-0.2"/>
    <n v="4"/>
    <x v="770"/>
    <s v="fhabberghamn8@discovery.com"/>
    <x v="0"/>
    <s v="Ara"/>
    <s v="D"/>
    <x v="3"/>
    <n v="2.9849999999999999"/>
    <n v="11.94"/>
    <x v="2"/>
    <x v="2"/>
    <x v="1"/>
  </r>
  <r>
    <x v="802"/>
    <x v="610"/>
    <x v="745"/>
    <s v="L-M-2.5"/>
    <n v="3"/>
    <x v="745"/>
    <s v=""/>
    <x v="0"/>
    <s v="Lib"/>
    <s v="M"/>
    <x v="2"/>
    <n v="33.464999999999996"/>
    <n v="100.39499999999998"/>
    <x v="3"/>
    <x v="0"/>
    <x v="1"/>
  </r>
  <r>
    <x v="803"/>
    <x v="611"/>
    <x v="771"/>
    <s v="A-D-2.5"/>
    <n v="5"/>
    <x v="771"/>
    <s v="ravrashinna@tamu.edu"/>
    <x v="0"/>
    <s v="Ara"/>
    <s v="D"/>
    <x v="2"/>
    <n v="22.884999999999998"/>
    <n v="114.42499999999998"/>
    <x v="2"/>
    <x v="2"/>
    <x v="1"/>
  </r>
  <r>
    <x v="804"/>
    <x v="612"/>
    <x v="772"/>
    <s v="E-M-0.5"/>
    <n v="5"/>
    <x v="772"/>
    <s v="mdoidgenb@etsy.com"/>
    <x v="0"/>
    <s v="Exc"/>
    <s v="M"/>
    <x v="1"/>
    <n v="8.25"/>
    <n v="41.25"/>
    <x v="1"/>
    <x v="0"/>
    <x v="1"/>
  </r>
  <r>
    <x v="805"/>
    <x v="613"/>
    <x v="773"/>
    <s v="R-L-0.5"/>
    <n v="4"/>
    <x v="773"/>
    <s v="jedinboronc@reverbnation.com"/>
    <x v="0"/>
    <s v="Rob"/>
    <s v="L"/>
    <x v="1"/>
    <n v="7.169999999999999"/>
    <n v="28.679999999999996"/>
    <x v="0"/>
    <x v="1"/>
    <x v="0"/>
  </r>
  <r>
    <x v="806"/>
    <x v="611"/>
    <x v="774"/>
    <s v="L-M-0.2"/>
    <n v="1"/>
    <x v="774"/>
    <s v="ttewelsonnd@cdbaby.com"/>
    <x v="0"/>
    <s v="Lib"/>
    <s v="M"/>
    <x v="3"/>
    <n v="4.3650000000000002"/>
    <n v="4.3650000000000002"/>
    <x v="3"/>
    <x v="0"/>
    <x v="1"/>
  </r>
  <r>
    <x v="807"/>
    <x v="493"/>
    <x v="760"/>
    <s v="E-M-0.2"/>
    <n v="2"/>
    <x v="760"/>
    <s v="oskermen3@hatena.ne.jp"/>
    <x v="0"/>
    <s v="Exc"/>
    <s v="M"/>
    <x v="3"/>
    <n v="4.125"/>
    <n v="8.25"/>
    <x v="1"/>
    <x v="0"/>
    <x v="0"/>
  </r>
  <r>
    <x v="808"/>
    <x v="614"/>
    <x v="775"/>
    <s v="E-M-0.2"/>
    <n v="2"/>
    <x v="775"/>
    <s v="ddrewittnf@mapquest.com"/>
    <x v="0"/>
    <s v="Exc"/>
    <s v="M"/>
    <x v="3"/>
    <n v="4.125"/>
    <n v="8.25"/>
    <x v="1"/>
    <x v="0"/>
    <x v="0"/>
  </r>
  <r>
    <x v="809"/>
    <x v="151"/>
    <x v="776"/>
    <s v="A-D-0.5"/>
    <n v="6"/>
    <x v="776"/>
    <s v="agladhillng@stanford.edu"/>
    <x v="0"/>
    <s v="Ara"/>
    <s v="D"/>
    <x v="1"/>
    <n v="5.97"/>
    <n v="35.82"/>
    <x v="2"/>
    <x v="2"/>
    <x v="0"/>
  </r>
  <r>
    <x v="810"/>
    <x v="489"/>
    <x v="777"/>
    <s v="E-D-2.5"/>
    <n v="6"/>
    <x v="777"/>
    <s v="mlorineznh@whitehouse.gov"/>
    <x v="0"/>
    <s v="Exc"/>
    <s v="D"/>
    <x v="2"/>
    <n v="27.945"/>
    <n v="167.67000000000002"/>
    <x v="1"/>
    <x v="2"/>
    <x v="1"/>
  </r>
  <r>
    <x v="811"/>
    <x v="615"/>
    <x v="778"/>
    <s v="A-M-2.5"/>
    <n v="2"/>
    <x v="778"/>
    <s v=""/>
    <x v="0"/>
    <s v="Ara"/>
    <s v="M"/>
    <x v="2"/>
    <n v="25.874999999999996"/>
    <n v="51.749999999999993"/>
    <x v="2"/>
    <x v="0"/>
    <x v="0"/>
  </r>
  <r>
    <x v="812"/>
    <x v="616"/>
    <x v="779"/>
    <s v="A-D-0.2"/>
    <n v="3"/>
    <x v="779"/>
    <s v="mvannj@wikipedia.org"/>
    <x v="0"/>
    <s v="Ara"/>
    <s v="D"/>
    <x v="3"/>
    <n v="2.9849999999999999"/>
    <n v="8.9550000000000001"/>
    <x v="2"/>
    <x v="2"/>
    <x v="0"/>
  </r>
  <r>
    <x v="813"/>
    <x v="578"/>
    <x v="780"/>
    <s v="E-L-0.5"/>
    <n v="6"/>
    <x v="780"/>
    <s v=""/>
    <x v="0"/>
    <s v="Exc"/>
    <s v="L"/>
    <x v="1"/>
    <n v="8.91"/>
    <n v="53.46"/>
    <x v="1"/>
    <x v="1"/>
    <x v="1"/>
  </r>
  <r>
    <x v="814"/>
    <x v="617"/>
    <x v="781"/>
    <s v="A-L-0.2"/>
    <n v="6"/>
    <x v="781"/>
    <s v="jethelstonnl@creativecommons.org"/>
    <x v="0"/>
    <s v="Ara"/>
    <s v="L"/>
    <x v="3"/>
    <n v="3.8849999999999998"/>
    <n v="23.31"/>
    <x v="2"/>
    <x v="1"/>
    <x v="0"/>
  </r>
  <r>
    <x v="814"/>
    <x v="617"/>
    <x v="781"/>
    <s v="A-M-0.2"/>
    <n v="2"/>
    <x v="781"/>
    <s v="jethelstonnl@creativecommons.org"/>
    <x v="0"/>
    <s v="Ara"/>
    <s v="M"/>
    <x v="3"/>
    <n v="3.375"/>
    <n v="6.75"/>
    <x v="2"/>
    <x v="0"/>
    <x v="0"/>
  </r>
  <r>
    <x v="815"/>
    <x v="155"/>
    <x v="782"/>
    <s v="L-D-0.5"/>
    <n v="1"/>
    <x v="782"/>
    <s v="peberznn@woothemes.com"/>
    <x v="0"/>
    <s v="Lib"/>
    <s v="D"/>
    <x v="1"/>
    <n v="7.77"/>
    <n v="7.77"/>
    <x v="3"/>
    <x v="2"/>
    <x v="0"/>
  </r>
  <r>
    <x v="816"/>
    <x v="461"/>
    <x v="783"/>
    <s v="L-D-2.5"/>
    <n v="4"/>
    <x v="783"/>
    <s v="bgaishno@altervista.org"/>
    <x v="0"/>
    <s v="Lib"/>
    <s v="D"/>
    <x v="2"/>
    <n v="29.784999999999997"/>
    <n v="119.13999999999999"/>
    <x v="3"/>
    <x v="2"/>
    <x v="0"/>
  </r>
  <r>
    <x v="817"/>
    <x v="87"/>
    <x v="784"/>
    <s v="A-D-1"/>
    <n v="2"/>
    <x v="784"/>
    <s v="ldantonnp@miitbeian.gov.cn"/>
    <x v="0"/>
    <s v="Ara"/>
    <s v="D"/>
    <x v="0"/>
    <n v="9.9499999999999993"/>
    <n v="19.899999999999999"/>
    <x v="2"/>
    <x v="2"/>
    <x v="1"/>
  </r>
  <r>
    <x v="818"/>
    <x v="618"/>
    <x v="785"/>
    <s v="R-L-0.5"/>
    <n v="5"/>
    <x v="785"/>
    <s v="smorrallnq@answers.com"/>
    <x v="0"/>
    <s v="Rob"/>
    <s v="L"/>
    <x v="1"/>
    <n v="7.169999999999999"/>
    <n v="35.849999999999994"/>
    <x v="0"/>
    <x v="1"/>
    <x v="0"/>
  </r>
  <r>
    <x v="819"/>
    <x v="619"/>
    <x v="786"/>
    <s v="L-D-2.5"/>
    <n v="3"/>
    <x v="786"/>
    <s v="dcrownshawnr@photobucket.com"/>
    <x v="0"/>
    <s v="Lib"/>
    <s v="D"/>
    <x v="2"/>
    <n v="29.784999999999997"/>
    <n v="89.35499999999999"/>
    <x v="3"/>
    <x v="2"/>
    <x v="1"/>
  </r>
  <r>
    <x v="820"/>
    <x v="440"/>
    <x v="760"/>
    <s v="L-M-0.2"/>
    <n v="2"/>
    <x v="760"/>
    <s v="oskermen3@hatena.ne.jp"/>
    <x v="0"/>
    <s v="Lib"/>
    <s v="M"/>
    <x v="3"/>
    <n v="4.3650000000000002"/>
    <n v="8.73"/>
    <x v="3"/>
    <x v="0"/>
    <x v="0"/>
  </r>
  <r>
    <x v="821"/>
    <x v="489"/>
    <x v="787"/>
    <s v="R-L-2.5"/>
    <n v="5"/>
    <x v="787"/>
    <s v="jreddochnt@sun.com"/>
    <x v="0"/>
    <s v="Rob"/>
    <s v="L"/>
    <x v="2"/>
    <n v="27.484999999999996"/>
    <n v="137.42499999999998"/>
    <x v="0"/>
    <x v="1"/>
    <x v="1"/>
  </r>
  <r>
    <x v="822"/>
    <x v="620"/>
    <x v="788"/>
    <s v="L-M-0.5"/>
    <n v="4"/>
    <x v="788"/>
    <s v="stitleynu@whitehouse.gov"/>
    <x v="0"/>
    <s v="Lib"/>
    <s v="M"/>
    <x v="1"/>
    <n v="8.73"/>
    <n v="34.92"/>
    <x v="3"/>
    <x v="0"/>
    <x v="1"/>
  </r>
  <r>
    <x v="823"/>
    <x v="621"/>
    <x v="789"/>
    <s v="A-L-2.5"/>
    <n v="6"/>
    <x v="789"/>
    <s v="rsimaonv@simplemachines.org"/>
    <x v="0"/>
    <s v="Ara"/>
    <s v="L"/>
    <x v="2"/>
    <n v="29.784999999999997"/>
    <n v="178.70999999999998"/>
    <x v="2"/>
    <x v="1"/>
    <x v="1"/>
  </r>
  <r>
    <x v="824"/>
    <x v="374"/>
    <x v="790"/>
    <s v="A-M-2.5"/>
    <n v="1"/>
    <x v="790"/>
    <s v=""/>
    <x v="0"/>
    <s v="Ara"/>
    <s v="M"/>
    <x v="2"/>
    <n v="25.874999999999996"/>
    <n v="25.874999999999996"/>
    <x v="2"/>
    <x v="0"/>
    <x v="1"/>
  </r>
  <r>
    <x v="825"/>
    <x v="345"/>
    <x v="791"/>
    <s v="L-D-1"/>
    <n v="6"/>
    <x v="791"/>
    <s v="nchisholmnx@example.com"/>
    <x v="0"/>
    <s v="Lib"/>
    <s v="D"/>
    <x v="0"/>
    <n v="12.95"/>
    <n v="77.699999999999989"/>
    <x v="3"/>
    <x v="2"/>
    <x v="0"/>
  </r>
  <r>
    <x v="826"/>
    <x v="622"/>
    <x v="792"/>
    <s v="R-M-1"/>
    <n v="1"/>
    <x v="792"/>
    <s v="goatsny@live.com"/>
    <x v="0"/>
    <s v="Rob"/>
    <s v="M"/>
    <x v="0"/>
    <n v="9.9499999999999993"/>
    <n v="9.9499999999999993"/>
    <x v="0"/>
    <x v="0"/>
    <x v="0"/>
  </r>
  <r>
    <x v="827"/>
    <x v="623"/>
    <x v="793"/>
    <s v="L-M-1"/>
    <n v="2"/>
    <x v="793"/>
    <s v="mbirkinnz@java.com"/>
    <x v="0"/>
    <s v="Lib"/>
    <s v="M"/>
    <x v="0"/>
    <n v="14.55"/>
    <n v="29.1"/>
    <x v="3"/>
    <x v="0"/>
    <x v="0"/>
  </r>
  <r>
    <x v="828"/>
    <x v="354"/>
    <x v="794"/>
    <s v="R-L-0.2"/>
    <n v="6"/>
    <x v="794"/>
    <s v="rpysono0@constantcontact.com"/>
    <x v="1"/>
    <s v="Rob"/>
    <s v="L"/>
    <x v="3"/>
    <n v="3.5849999999999995"/>
    <n v="21.509999999999998"/>
    <x v="0"/>
    <x v="1"/>
    <x v="1"/>
  </r>
  <r>
    <x v="829"/>
    <x v="624"/>
    <x v="795"/>
    <s v="A-M-0.5"/>
    <n v="1"/>
    <x v="795"/>
    <s v="mmacconnechieo9@reuters.com"/>
    <x v="0"/>
    <s v="Ara"/>
    <s v="M"/>
    <x v="1"/>
    <n v="6.75"/>
    <n v="6.75"/>
    <x v="2"/>
    <x v="0"/>
    <x v="0"/>
  </r>
  <r>
    <x v="830"/>
    <x v="561"/>
    <x v="796"/>
    <s v="A-D-0.5"/>
    <n v="3"/>
    <x v="796"/>
    <s v="rtreachero2@usa.gov"/>
    <x v="1"/>
    <s v="Ara"/>
    <s v="D"/>
    <x v="1"/>
    <n v="5.97"/>
    <n v="17.91"/>
    <x v="2"/>
    <x v="2"/>
    <x v="1"/>
  </r>
  <r>
    <x v="831"/>
    <x v="42"/>
    <x v="797"/>
    <s v="A-L-2.5"/>
    <n v="1"/>
    <x v="797"/>
    <s v="bfattorinio3@quantcast.com"/>
    <x v="1"/>
    <s v="Ara"/>
    <s v="L"/>
    <x v="2"/>
    <n v="29.784999999999997"/>
    <n v="29.784999999999997"/>
    <x v="2"/>
    <x v="1"/>
    <x v="0"/>
  </r>
  <r>
    <x v="832"/>
    <x v="267"/>
    <x v="798"/>
    <s v="E-M-0.5"/>
    <n v="5"/>
    <x v="798"/>
    <s v="mpalleskeo4@nyu.edu"/>
    <x v="0"/>
    <s v="Exc"/>
    <s v="M"/>
    <x v="1"/>
    <n v="8.25"/>
    <n v="41.25"/>
    <x v="1"/>
    <x v="0"/>
    <x v="0"/>
  </r>
  <r>
    <x v="833"/>
    <x v="625"/>
    <x v="799"/>
    <s v="R-M-0.5"/>
    <n v="3"/>
    <x v="799"/>
    <s v=""/>
    <x v="0"/>
    <s v="Rob"/>
    <s v="M"/>
    <x v="1"/>
    <n v="5.97"/>
    <n v="17.91"/>
    <x v="0"/>
    <x v="0"/>
    <x v="0"/>
  </r>
  <r>
    <x v="834"/>
    <x v="616"/>
    <x v="800"/>
    <s v="E-D-0.5"/>
    <n v="1"/>
    <x v="800"/>
    <s v="fantcliffeo6@amazon.co.jp"/>
    <x v="1"/>
    <s v="Exc"/>
    <s v="D"/>
    <x v="1"/>
    <n v="7.29"/>
    <n v="7.29"/>
    <x v="1"/>
    <x v="2"/>
    <x v="0"/>
  </r>
  <r>
    <x v="835"/>
    <x v="626"/>
    <x v="801"/>
    <s v="E-L-1"/>
    <n v="2"/>
    <x v="801"/>
    <s v="pmatignono7@harvard.edu"/>
    <x v="2"/>
    <s v="Exc"/>
    <s v="L"/>
    <x v="0"/>
    <n v="14.85"/>
    <n v="29.7"/>
    <x v="1"/>
    <x v="1"/>
    <x v="0"/>
  </r>
  <r>
    <x v="836"/>
    <x v="52"/>
    <x v="802"/>
    <s v="A-M-1"/>
    <n v="2"/>
    <x v="802"/>
    <s v="cweondo8@theglobeandmail.com"/>
    <x v="0"/>
    <s v="Ara"/>
    <s v="M"/>
    <x v="0"/>
    <n v="11.25"/>
    <n v="22.5"/>
    <x v="2"/>
    <x v="0"/>
    <x v="1"/>
  </r>
  <r>
    <x v="837"/>
    <x v="622"/>
    <x v="795"/>
    <s v="R-M-0.2"/>
    <n v="4"/>
    <x v="795"/>
    <s v="mmacconnechieo9@reuters.com"/>
    <x v="0"/>
    <s v="Rob"/>
    <s v="M"/>
    <x v="3"/>
    <n v="2.9849999999999999"/>
    <n v="11.94"/>
    <x v="0"/>
    <x v="0"/>
    <x v="0"/>
  </r>
  <r>
    <x v="838"/>
    <x v="627"/>
    <x v="803"/>
    <s v="A-L-1"/>
    <n v="2"/>
    <x v="803"/>
    <s v="jskentelberyoa@paypal.com"/>
    <x v="0"/>
    <s v="Ara"/>
    <s v="L"/>
    <x v="0"/>
    <n v="12.95"/>
    <n v="25.9"/>
    <x v="2"/>
    <x v="1"/>
    <x v="1"/>
  </r>
  <r>
    <x v="839"/>
    <x v="628"/>
    <x v="804"/>
    <s v="L-M-0.5"/>
    <n v="5"/>
    <x v="804"/>
    <s v="ocomberob@goo.gl"/>
    <x v="1"/>
    <s v="Lib"/>
    <s v="M"/>
    <x v="1"/>
    <n v="8.73"/>
    <n v="43.650000000000006"/>
    <x v="3"/>
    <x v="0"/>
    <x v="1"/>
  </r>
  <r>
    <x v="839"/>
    <x v="628"/>
    <x v="804"/>
    <s v="A-L-0.5"/>
    <n v="6"/>
    <x v="804"/>
    <s v="ocomberob@goo.gl"/>
    <x v="1"/>
    <s v="Ara"/>
    <s v="L"/>
    <x v="1"/>
    <n v="7.77"/>
    <n v="46.62"/>
    <x v="2"/>
    <x v="1"/>
    <x v="1"/>
  </r>
  <r>
    <x v="840"/>
    <x v="629"/>
    <x v="805"/>
    <s v="L-L-0.5"/>
    <n v="3"/>
    <x v="805"/>
    <s v="ztramelod@netlog.com"/>
    <x v="0"/>
    <s v="Lib"/>
    <s v="L"/>
    <x v="1"/>
    <n v="9.51"/>
    <n v="28.53"/>
    <x v="3"/>
    <x v="1"/>
    <x v="1"/>
  </r>
  <r>
    <x v="841"/>
    <x v="630"/>
    <x v="806"/>
    <s v="R-L-2.5"/>
    <n v="1"/>
    <x v="806"/>
    <s v=""/>
    <x v="0"/>
    <s v="Rob"/>
    <s v="L"/>
    <x v="2"/>
    <n v="27.484999999999996"/>
    <n v="27.484999999999996"/>
    <x v="0"/>
    <x v="1"/>
    <x v="0"/>
  </r>
  <r>
    <x v="842"/>
    <x v="631"/>
    <x v="807"/>
    <s v="E-D-0.2"/>
    <n v="3"/>
    <x v="807"/>
    <s v=""/>
    <x v="0"/>
    <s v="Exc"/>
    <s v="D"/>
    <x v="3"/>
    <n v="3.645"/>
    <n v="10.935"/>
    <x v="1"/>
    <x v="2"/>
    <x v="1"/>
  </r>
  <r>
    <x v="843"/>
    <x v="229"/>
    <x v="808"/>
    <s v="R-L-0.2"/>
    <n v="2"/>
    <x v="808"/>
    <s v="chatfullog@ebay.com"/>
    <x v="0"/>
    <s v="Rob"/>
    <s v="L"/>
    <x v="3"/>
    <n v="3.5849999999999995"/>
    <n v="7.169999999999999"/>
    <x v="0"/>
    <x v="1"/>
    <x v="1"/>
  </r>
  <r>
    <x v="844"/>
    <x v="632"/>
    <x v="809"/>
    <s v="A-L-0.2"/>
    <n v="6"/>
    <x v="809"/>
    <s v=""/>
    <x v="0"/>
    <s v="Ara"/>
    <s v="L"/>
    <x v="3"/>
    <n v="3.8849999999999998"/>
    <n v="23.31"/>
    <x v="2"/>
    <x v="1"/>
    <x v="0"/>
  </r>
  <r>
    <x v="845"/>
    <x v="633"/>
    <x v="810"/>
    <s v="A-D-2.5"/>
    <n v="5"/>
    <x v="810"/>
    <s v="kmarrisonoq@dropbox.com"/>
    <x v="0"/>
    <s v="Ara"/>
    <s v="D"/>
    <x v="2"/>
    <n v="22.884999999999998"/>
    <n v="114.42499999999998"/>
    <x v="2"/>
    <x v="2"/>
    <x v="0"/>
  </r>
  <r>
    <x v="846"/>
    <x v="95"/>
    <x v="811"/>
    <s v="A-M-2.5"/>
    <n v="3"/>
    <x v="811"/>
    <s v="lagnolooj@pinterest.com"/>
    <x v="0"/>
    <s v="Ara"/>
    <s v="M"/>
    <x v="2"/>
    <n v="25.874999999999996"/>
    <n v="77.624999999999986"/>
    <x v="2"/>
    <x v="0"/>
    <x v="0"/>
  </r>
  <r>
    <x v="847"/>
    <x v="521"/>
    <x v="812"/>
    <s v="R-D-0.5"/>
    <n v="1"/>
    <x v="812"/>
    <s v="dkiddyok@fda.gov"/>
    <x v="0"/>
    <s v="Rob"/>
    <s v="D"/>
    <x v="1"/>
    <n v="5.3699999999999992"/>
    <n v="5.3699999999999992"/>
    <x v="0"/>
    <x v="2"/>
    <x v="0"/>
  </r>
  <r>
    <x v="848"/>
    <x v="76"/>
    <x v="813"/>
    <s v="R-D-2.5"/>
    <n v="6"/>
    <x v="813"/>
    <s v="hpetroulisol@state.tx.us"/>
    <x v="1"/>
    <s v="Rob"/>
    <s v="D"/>
    <x v="2"/>
    <n v="20.584999999999997"/>
    <n v="123.50999999999999"/>
    <x v="0"/>
    <x v="2"/>
    <x v="1"/>
  </r>
  <r>
    <x v="849"/>
    <x v="634"/>
    <x v="814"/>
    <s v="L-M-0.5"/>
    <n v="2"/>
    <x v="814"/>
    <s v="mschollom@taobao.com"/>
    <x v="0"/>
    <s v="Lib"/>
    <s v="M"/>
    <x v="1"/>
    <n v="8.73"/>
    <n v="17.46"/>
    <x v="3"/>
    <x v="0"/>
    <x v="1"/>
  </r>
  <r>
    <x v="850"/>
    <x v="635"/>
    <x v="815"/>
    <s v="E-L-0.2"/>
    <n v="3"/>
    <x v="815"/>
    <s v="kfersonon@g.co"/>
    <x v="0"/>
    <s v="Exc"/>
    <s v="L"/>
    <x v="3"/>
    <n v="4.4550000000000001"/>
    <n v="13.365"/>
    <x v="1"/>
    <x v="1"/>
    <x v="1"/>
  </r>
  <r>
    <x v="851"/>
    <x v="636"/>
    <x v="816"/>
    <s v="A-L-0.2"/>
    <n v="2"/>
    <x v="816"/>
    <s v="bkellowayoo@omniture.com"/>
    <x v="0"/>
    <s v="Ara"/>
    <s v="L"/>
    <x v="3"/>
    <n v="3.8849999999999998"/>
    <n v="7.77"/>
    <x v="2"/>
    <x v="1"/>
    <x v="0"/>
  </r>
  <r>
    <x v="852"/>
    <x v="637"/>
    <x v="817"/>
    <s v="R-D-0.2"/>
    <n v="1"/>
    <x v="817"/>
    <s v="soliffeop@yellowbook.com"/>
    <x v="0"/>
    <s v="Rob"/>
    <s v="D"/>
    <x v="3"/>
    <n v="2.6849999999999996"/>
    <n v="2.6849999999999996"/>
    <x v="0"/>
    <x v="2"/>
    <x v="0"/>
  </r>
  <r>
    <x v="853"/>
    <x v="182"/>
    <x v="810"/>
    <s v="R-D-2.5"/>
    <n v="1"/>
    <x v="810"/>
    <s v="kmarrisonoq@dropbox.com"/>
    <x v="0"/>
    <s v="Rob"/>
    <s v="D"/>
    <x v="2"/>
    <n v="20.584999999999997"/>
    <n v="20.584999999999997"/>
    <x v="0"/>
    <x v="2"/>
    <x v="0"/>
  </r>
  <r>
    <x v="854"/>
    <x v="479"/>
    <x v="818"/>
    <s v="A-D-2.5"/>
    <n v="5"/>
    <x v="818"/>
    <s v="cdolohuntyor@dailymail.co.uk"/>
    <x v="0"/>
    <s v="Ara"/>
    <s v="D"/>
    <x v="2"/>
    <n v="22.884999999999998"/>
    <n v="114.42499999999998"/>
    <x v="2"/>
    <x v="2"/>
    <x v="0"/>
  </r>
  <r>
    <x v="855"/>
    <x v="638"/>
    <x v="819"/>
    <s v="E-M-0.2"/>
    <n v="5"/>
    <x v="819"/>
    <s v="pvasilenkoos@addtoany.com"/>
    <x v="2"/>
    <s v="Exc"/>
    <s v="M"/>
    <x v="3"/>
    <n v="4.125"/>
    <n v="20.625"/>
    <x v="1"/>
    <x v="0"/>
    <x v="1"/>
  </r>
  <r>
    <x v="856"/>
    <x v="639"/>
    <x v="820"/>
    <s v="L-L-0.5"/>
    <n v="6"/>
    <x v="820"/>
    <s v="rschankelborgot@ameblo.jp"/>
    <x v="0"/>
    <s v="Lib"/>
    <s v="L"/>
    <x v="1"/>
    <n v="9.51"/>
    <n v="57.06"/>
    <x v="3"/>
    <x v="1"/>
    <x v="0"/>
  </r>
  <r>
    <x v="857"/>
    <x v="640"/>
    <x v="821"/>
    <s v="R-D-2.5"/>
    <n v="4"/>
    <x v="821"/>
    <s v=""/>
    <x v="1"/>
    <s v="Rob"/>
    <s v="D"/>
    <x v="2"/>
    <n v="20.584999999999997"/>
    <n v="82.339999999999989"/>
    <x v="0"/>
    <x v="2"/>
    <x v="0"/>
  </r>
  <r>
    <x v="858"/>
    <x v="612"/>
    <x v="822"/>
    <s v="E-M-2.5"/>
    <n v="5"/>
    <x v="822"/>
    <s v=""/>
    <x v="0"/>
    <s v="Exc"/>
    <s v="M"/>
    <x v="2"/>
    <n v="31.624999999999996"/>
    <n v="158.12499999999997"/>
    <x v="1"/>
    <x v="0"/>
    <x v="1"/>
  </r>
  <r>
    <x v="859"/>
    <x v="641"/>
    <x v="823"/>
    <s v="R-D-0.5"/>
    <n v="6"/>
    <x v="823"/>
    <s v="bcargenow@geocities.jp"/>
    <x v="0"/>
    <s v="Rob"/>
    <s v="D"/>
    <x v="1"/>
    <n v="5.3699999999999992"/>
    <n v="32.22"/>
    <x v="0"/>
    <x v="2"/>
    <x v="0"/>
  </r>
  <r>
    <x v="860"/>
    <x v="36"/>
    <x v="824"/>
    <s v="E-D-1"/>
    <n v="2"/>
    <x v="824"/>
    <s v="rsticklerox@printfriendly.com"/>
    <x v="2"/>
    <s v="Exc"/>
    <s v="D"/>
    <x v="0"/>
    <n v="12.15"/>
    <n v="24.3"/>
    <x v="1"/>
    <x v="2"/>
    <x v="1"/>
  </r>
  <r>
    <x v="861"/>
    <x v="642"/>
    <x v="825"/>
    <s v="R-L-0.5"/>
    <n v="5"/>
    <x v="825"/>
    <s v=""/>
    <x v="0"/>
    <s v="Rob"/>
    <s v="L"/>
    <x v="1"/>
    <n v="7.169999999999999"/>
    <n v="35.849999999999994"/>
    <x v="0"/>
    <x v="1"/>
    <x v="1"/>
  </r>
  <r>
    <x v="862"/>
    <x v="219"/>
    <x v="822"/>
    <s v="L-M-1"/>
    <n v="5"/>
    <x v="822"/>
    <s v=""/>
    <x v="0"/>
    <s v="Lib"/>
    <s v="M"/>
    <x v="0"/>
    <n v="14.55"/>
    <n v="72.75"/>
    <x v="3"/>
    <x v="0"/>
    <x v="1"/>
  </r>
  <r>
    <x v="863"/>
    <x v="643"/>
    <x v="826"/>
    <s v="L-L-1"/>
    <n v="3"/>
    <x v="826"/>
    <s v=""/>
    <x v="1"/>
    <s v="Lib"/>
    <s v="L"/>
    <x v="0"/>
    <n v="15.85"/>
    <n v="47.55"/>
    <x v="3"/>
    <x v="1"/>
    <x v="1"/>
  </r>
  <r>
    <x v="864"/>
    <x v="644"/>
    <x v="827"/>
    <s v="R-L-0.2"/>
    <n v="1"/>
    <x v="827"/>
    <s v="djevonp1@ibm.com"/>
    <x v="0"/>
    <s v="Rob"/>
    <s v="L"/>
    <x v="3"/>
    <n v="3.5849999999999995"/>
    <n v="3.5849999999999995"/>
    <x v="0"/>
    <x v="1"/>
    <x v="0"/>
  </r>
  <r>
    <x v="865"/>
    <x v="136"/>
    <x v="828"/>
    <s v="E-M-2.5"/>
    <n v="5"/>
    <x v="828"/>
    <s v="hrannerp2@omniture.com"/>
    <x v="0"/>
    <s v="Exc"/>
    <s v="M"/>
    <x v="2"/>
    <n v="31.624999999999996"/>
    <n v="158.12499999999997"/>
    <x v="1"/>
    <x v="0"/>
    <x v="1"/>
  </r>
  <r>
    <x v="866"/>
    <x v="645"/>
    <x v="829"/>
    <s v="L-M-0.5"/>
    <n v="2"/>
    <x v="829"/>
    <s v="bimriep3@addtoany.com"/>
    <x v="0"/>
    <s v="Lib"/>
    <s v="M"/>
    <x v="1"/>
    <n v="8.73"/>
    <n v="17.46"/>
    <x v="3"/>
    <x v="0"/>
    <x v="1"/>
  </r>
  <r>
    <x v="867"/>
    <x v="646"/>
    <x v="830"/>
    <s v="A-L-2.5"/>
    <n v="5"/>
    <x v="830"/>
    <s v="dsopperp4@eventbrite.com"/>
    <x v="0"/>
    <s v="Ara"/>
    <s v="L"/>
    <x v="2"/>
    <n v="29.784999999999997"/>
    <n v="148.92499999999998"/>
    <x v="2"/>
    <x v="1"/>
    <x v="1"/>
  </r>
  <r>
    <x v="868"/>
    <x v="647"/>
    <x v="831"/>
    <s v="A-M-0.5"/>
    <n v="6"/>
    <x v="831"/>
    <s v=""/>
    <x v="0"/>
    <s v="Ara"/>
    <s v="M"/>
    <x v="1"/>
    <n v="6.75"/>
    <n v="40.5"/>
    <x v="2"/>
    <x v="0"/>
    <x v="0"/>
  </r>
  <r>
    <x v="869"/>
    <x v="591"/>
    <x v="832"/>
    <s v="A-M-0.5"/>
    <n v="4"/>
    <x v="832"/>
    <s v="lledgleyp6@de.vu"/>
    <x v="0"/>
    <s v="Ara"/>
    <s v="M"/>
    <x v="1"/>
    <n v="6.75"/>
    <n v="27"/>
    <x v="2"/>
    <x v="0"/>
    <x v="0"/>
  </r>
  <r>
    <x v="870"/>
    <x v="648"/>
    <x v="833"/>
    <s v="L-D-1"/>
    <n v="3"/>
    <x v="833"/>
    <s v="tmenaryp7@phoca.cz"/>
    <x v="0"/>
    <s v="Lib"/>
    <s v="D"/>
    <x v="0"/>
    <n v="12.95"/>
    <n v="38.849999999999994"/>
    <x v="3"/>
    <x v="2"/>
    <x v="1"/>
  </r>
  <r>
    <x v="871"/>
    <x v="191"/>
    <x v="834"/>
    <s v="R-L-1"/>
    <n v="5"/>
    <x v="834"/>
    <s v="gciccottip8@so-net.ne.jp"/>
    <x v="0"/>
    <s v="Rob"/>
    <s v="L"/>
    <x v="0"/>
    <n v="11.95"/>
    <n v="59.75"/>
    <x v="0"/>
    <x v="1"/>
    <x v="1"/>
  </r>
  <r>
    <x v="872"/>
    <x v="649"/>
    <x v="835"/>
    <s v="R-L-0.2"/>
    <n v="3"/>
    <x v="835"/>
    <s v=""/>
    <x v="0"/>
    <s v="Rob"/>
    <s v="L"/>
    <x v="3"/>
    <n v="3.5849999999999995"/>
    <n v="10.754999999999999"/>
    <x v="0"/>
    <x v="1"/>
    <x v="1"/>
  </r>
  <r>
    <x v="873"/>
    <x v="553"/>
    <x v="836"/>
    <s v="A-D-2.5"/>
    <n v="4"/>
    <x v="836"/>
    <s v="wjallinpa@pcworld.com"/>
    <x v="0"/>
    <s v="Ara"/>
    <s v="D"/>
    <x v="2"/>
    <n v="22.884999999999998"/>
    <n v="91.539999999999992"/>
    <x v="2"/>
    <x v="2"/>
    <x v="1"/>
  </r>
  <r>
    <x v="874"/>
    <x v="584"/>
    <x v="837"/>
    <s v="A-M-1"/>
    <n v="4"/>
    <x v="837"/>
    <s v="mbogeypb@thetimes.co.uk"/>
    <x v="0"/>
    <s v="Ara"/>
    <s v="M"/>
    <x v="0"/>
    <n v="11.25"/>
    <n v="45"/>
    <x v="2"/>
    <x v="0"/>
    <x v="0"/>
  </r>
  <r>
    <x v="875"/>
    <x v="650"/>
    <x v="838"/>
    <s v="R-M-2.5"/>
    <n v="6"/>
    <x v="838"/>
    <s v=""/>
    <x v="0"/>
    <s v="Rob"/>
    <s v="M"/>
    <x v="2"/>
    <n v="22.884999999999998"/>
    <n v="137.31"/>
    <x v="0"/>
    <x v="0"/>
    <x v="0"/>
  </r>
  <r>
    <x v="876"/>
    <x v="121"/>
    <x v="839"/>
    <s v="A-M-0.5"/>
    <n v="1"/>
    <x v="839"/>
    <s v="mcobbledickpd@ucsd.edu"/>
    <x v="0"/>
    <s v="Ara"/>
    <s v="M"/>
    <x v="1"/>
    <n v="6.75"/>
    <n v="6.75"/>
    <x v="2"/>
    <x v="0"/>
    <x v="1"/>
  </r>
  <r>
    <x v="877"/>
    <x v="472"/>
    <x v="840"/>
    <s v="A-M-1"/>
    <n v="4"/>
    <x v="840"/>
    <s v="alewrype@whitehouse.gov"/>
    <x v="0"/>
    <s v="Ara"/>
    <s v="M"/>
    <x v="0"/>
    <n v="11.25"/>
    <n v="45"/>
    <x v="2"/>
    <x v="0"/>
    <x v="1"/>
  </r>
  <r>
    <x v="878"/>
    <x v="594"/>
    <x v="841"/>
    <s v="E-D-2.5"/>
    <n v="3"/>
    <x v="841"/>
    <s v="ihesselpf@ox.ac.uk"/>
    <x v="0"/>
    <s v="Exc"/>
    <s v="D"/>
    <x v="2"/>
    <n v="27.945"/>
    <n v="83.835000000000008"/>
    <x v="1"/>
    <x v="2"/>
    <x v="0"/>
  </r>
  <r>
    <x v="879"/>
    <x v="89"/>
    <x v="842"/>
    <s v="E-D-0.2"/>
    <n v="1"/>
    <x v="842"/>
    <s v=""/>
    <x v="1"/>
    <s v="Exc"/>
    <s v="D"/>
    <x v="3"/>
    <n v="3.645"/>
    <n v="3.645"/>
    <x v="1"/>
    <x v="2"/>
    <x v="0"/>
  </r>
  <r>
    <x v="880"/>
    <x v="651"/>
    <x v="843"/>
    <s v="A-M-0.5"/>
    <n v="1"/>
    <x v="843"/>
    <s v="csorrellph@amazon.com"/>
    <x v="2"/>
    <s v="Ara"/>
    <s v="M"/>
    <x v="1"/>
    <n v="6.75"/>
    <n v="6.75"/>
    <x v="2"/>
    <x v="0"/>
    <x v="1"/>
  </r>
  <r>
    <x v="880"/>
    <x v="651"/>
    <x v="843"/>
    <s v="E-D-0.5"/>
    <n v="3"/>
    <x v="843"/>
    <s v="csorrellph@amazon.com"/>
    <x v="2"/>
    <s v="Exc"/>
    <s v="D"/>
    <x v="1"/>
    <n v="7.29"/>
    <n v="21.87"/>
    <x v="1"/>
    <x v="2"/>
    <x v="1"/>
  </r>
  <r>
    <x v="881"/>
    <x v="249"/>
    <x v="844"/>
    <s v="R-D-0.2"/>
    <n v="5"/>
    <x v="844"/>
    <s v="qheavysidepj@unc.edu"/>
    <x v="0"/>
    <s v="Rob"/>
    <s v="D"/>
    <x v="3"/>
    <n v="2.6849999999999996"/>
    <n v="13.424999999999997"/>
    <x v="0"/>
    <x v="2"/>
    <x v="0"/>
  </r>
  <r>
    <x v="882"/>
    <x v="652"/>
    <x v="845"/>
    <s v="R-D-2.5"/>
    <n v="6"/>
    <x v="845"/>
    <s v="hreuvenpk@whitehouse.gov"/>
    <x v="0"/>
    <s v="Rob"/>
    <s v="D"/>
    <x v="2"/>
    <n v="20.584999999999997"/>
    <n v="123.50999999999999"/>
    <x v="0"/>
    <x v="2"/>
    <x v="1"/>
  </r>
  <r>
    <x v="883"/>
    <x v="653"/>
    <x v="846"/>
    <s v="L-D-0.2"/>
    <n v="2"/>
    <x v="846"/>
    <s v="mattwoolpl@nba.com"/>
    <x v="0"/>
    <s v="Lib"/>
    <s v="D"/>
    <x v="3"/>
    <n v="3.8849999999999998"/>
    <n v="7.77"/>
    <x v="3"/>
    <x v="2"/>
    <x v="1"/>
  </r>
  <r>
    <x v="884"/>
    <x v="177"/>
    <x v="847"/>
    <s v="A-M-1"/>
    <n v="6"/>
    <x v="847"/>
    <s v=""/>
    <x v="0"/>
    <s v="Ara"/>
    <s v="M"/>
    <x v="0"/>
    <n v="11.25"/>
    <n v="67.5"/>
    <x v="2"/>
    <x v="0"/>
    <x v="0"/>
  </r>
  <r>
    <x v="885"/>
    <x v="22"/>
    <x v="848"/>
    <s v="E-D-2.5"/>
    <n v="1"/>
    <x v="848"/>
    <s v="gwynespn@dagondesign.com"/>
    <x v="0"/>
    <s v="Exc"/>
    <s v="D"/>
    <x v="2"/>
    <n v="27.945"/>
    <n v="27.945"/>
    <x v="1"/>
    <x v="2"/>
    <x v="1"/>
  </r>
  <r>
    <x v="886"/>
    <x v="508"/>
    <x v="849"/>
    <s v="A-L-2.5"/>
    <n v="3"/>
    <x v="849"/>
    <s v="cmaccourtpo@amazon.com"/>
    <x v="0"/>
    <s v="Ara"/>
    <s v="L"/>
    <x v="2"/>
    <n v="29.784999999999997"/>
    <n v="89.35499999999999"/>
    <x v="2"/>
    <x v="1"/>
    <x v="1"/>
  </r>
  <r>
    <x v="887"/>
    <x v="654"/>
    <x v="822"/>
    <s v="A-M-0.5"/>
    <n v="3"/>
    <x v="822"/>
    <s v=""/>
    <x v="0"/>
    <s v="Ara"/>
    <s v="M"/>
    <x v="1"/>
    <n v="6.75"/>
    <n v="20.25"/>
    <x v="2"/>
    <x v="0"/>
    <x v="1"/>
  </r>
  <r>
    <x v="888"/>
    <x v="524"/>
    <x v="850"/>
    <s v="A-M-0.5"/>
    <n v="5"/>
    <x v="850"/>
    <s v="ewilsonepq@eepurl.com"/>
    <x v="0"/>
    <s v="Ara"/>
    <s v="M"/>
    <x v="1"/>
    <n v="6.75"/>
    <n v="33.75"/>
    <x v="2"/>
    <x v="0"/>
    <x v="0"/>
  </r>
  <r>
    <x v="889"/>
    <x v="655"/>
    <x v="851"/>
    <s v="E-D-2.5"/>
    <n v="4"/>
    <x v="851"/>
    <s v="dduffiepr@time.com"/>
    <x v="0"/>
    <s v="Exc"/>
    <s v="D"/>
    <x v="2"/>
    <n v="27.945"/>
    <n v="111.78"/>
    <x v="1"/>
    <x v="2"/>
    <x v="1"/>
  </r>
  <r>
    <x v="890"/>
    <x v="523"/>
    <x v="852"/>
    <s v="E-M-2.5"/>
    <n v="2"/>
    <x v="852"/>
    <s v="mmatiasekps@ucoz.ru"/>
    <x v="0"/>
    <s v="Exc"/>
    <s v="M"/>
    <x v="2"/>
    <n v="31.624999999999996"/>
    <n v="63.249999999999993"/>
    <x v="1"/>
    <x v="0"/>
    <x v="0"/>
  </r>
  <r>
    <x v="891"/>
    <x v="656"/>
    <x v="853"/>
    <s v="E-L-0.2"/>
    <n v="2"/>
    <x v="853"/>
    <s v="jcamillopt@shinystat.com"/>
    <x v="0"/>
    <s v="Exc"/>
    <s v="L"/>
    <x v="3"/>
    <n v="4.4550000000000001"/>
    <n v="8.91"/>
    <x v="1"/>
    <x v="1"/>
    <x v="0"/>
  </r>
  <r>
    <x v="892"/>
    <x v="657"/>
    <x v="854"/>
    <s v="E-D-1"/>
    <n v="1"/>
    <x v="854"/>
    <s v="kphilbrickpu@cdc.gov"/>
    <x v="0"/>
    <s v="Exc"/>
    <s v="D"/>
    <x v="0"/>
    <n v="12.15"/>
    <n v="12.15"/>
    <x v="1"/>
    <x v="2"/>
    <x v="0"/>
  </r>
  <r>
    <x v="893"/>
    <x v="658"/>
    <x v="855"/>
    <s v="A-D-0.5"/>
    <n v="4"/>
    <x v="855"/>
    <s v=""/>
    <x v="0"/>
    <s v="Ara"/>
    <s v="D"/>
    <x v="1"/>
    <n v="5.97"/>
    <n v="23.88"/>
    <x v="2"/>
    <x v="2"/>
    <x v="0"/>
  </r>
  <r>
    <x v="894"/>
    <x v="659"/>
    <x v="856"/>
    <s v="E-M-1"/>
    <n v="4"/>
    <x v="856"/>
    <s v="bsillispw@istockphoto.com"/>
    <x v="0"/>
    <s v="Exc"/>
    <s v="M"/>
    <x v="0"/>
    <n v="13.75"/>
    <n v="55"/>
    <x v="1"/>
    <x v="0"/>
    <x v="1"/>
  </r>
  <r>
    <x v="895"/>
    <x v="558"/>
    <x v="857"/>
    <s v="R-D-1"/>
    <n v="3"/>
    <x v="857"/>
    <s v=""/>
    <x v="0"/>
    <s v="Rob"/>
    <s v="D"/>
    <x v="0"/>
    <n v="8.9499999999999993"/>
    <n v="26.849999999999998"/>
    <x v="0"/>
    <x v="2"/>
    <x v="0"/>
  </r>
  <r>
    <x v="896"/>
    <x v="660"/>
    <x v="858"/>
    <s v="R-M-2.5"/>
    <n v="5"/>
    <x v="858"/>
    <s v="rcuttspy@techcrunch.com"/>
    <x v="0"/>
    <s v="Rob"/>
    <s v="M"/>
    <x v="2"/>
    <n v="22.884999999999998"/>
    <n v="114.42499999999998"/>
    <x v="0"/>
    <x v="0"/>
    <x v="1"/>
  </r>
  <r>
    <x v="897"/>
    <x v="661"/>
    <x v="859"/>
    <s v="A-M-2.5"/>
    <n v="6"/>
    <x v="859"/>
    <s v="mdelvespz@nature.com"/>
    <x v="0"/>
    <s v="Ara"/>
    <s v="M"/>
    <x v="2"/>
    <n v="25.874999999999996"/>
    <n v="155.24999999999997"/>
    <x v="2"/>
    <x v="0"/>
    <x v="0"/>
  </r>
  <r>
    <x v="898"/>
    <x v="662"/>
    <x v="860"/>
    <s v="L-D-0.5"/>
    <n v="3"/>
    <x v="860"/>
    <s v="dgrittonq0@nydailynews.com"/>
    <x v="0"/>
    <s v="Lib"/>
    <s v="D"/>
    <x v="1"/>
    <n v="7.77"/>
    <n v="23.31"/>
    <x v="3"/>
    <x v="2"/>
    <x v="0"/>
  </r>
  <r>
    <x v="898"/>
    <x v="662"/>
    <x v="860"/>
    <s v="R-M-2.5"/>
    <n v="4"/>
    <x v="860"/>
    <s v="dgrittonq0@nydailynews.com"/>
    <x v="0"/>
    <s v="Rob"/>
    <s v="M"/>
    <x v="2"/>
    <n v="22.884999999999998"/>
    <n v="91.539999999999992"/>
    <x v="0"/>
    <x v="0"/>
    <x v="0"/>
  </r>
  <r>
    <x v="899"/>
    <x v="184"/>
    <x v="861"/>
    <s v="E-L-1"/>
    <n v="5"/>
    <x v="861"/>
    <s v="dgutq2@umich.edu"/>
    <x v="0"/>
    <s v="Exc"/>
    <s v="L"/>
    <x v="0"/>
    <n v="14.85"/>
    <n v="74.25"/>
    <x v="1"/>
    <x v="1"/>
    <x v="0"/>
  </r>
  <r>
    <x v="900"/>
    <x v="663"/>
    <x v="862"/>
    <s v="L-L-0.2"/>
    <n v="6"/>
    <x v="862"/>
    <s v="wpummeryq3@topsy.com"/>
    <x v="0"/>
    <s v="Lib"/>
    <s v="L"/>
    <x v="3"/>
    <n v="4.7549999999999999"/>
    <n v="28.53"/>
    <x v="3"/>
    <x v="1"/>
    <x v="1"/>
  </r>
  <r>
    <x v="901"/>
    <x v="334"/>
    <x v="863"/>
    <s v="R-L-0.5"/>
    <n v="2"/>
    <x v="863"/>
    <s v="gsiudaq4@nytimes.com"/>
    <x v="0"/>
    <s v="Rob"/>
    <s v="L"/>
    <x v="1"/>
    <n v="7.169999999999999"/>
    <n v="14.339999999999998"/>
    <x v="0"/>
    <x v="1"/>
    <x v="0"/>
  </r>
  <r>
    <x v="902"/>
    <x v="664"/>
    <x v="864"/>
    <s v="A-L-0.5"/>
    <n v="2"/>
    <x v="864"/>
    <s v="hcrowneq5@wufoo.com"/>
    <x v="1"/>
    <s v="Ara"/>
    <s v="L"/>
    <x v="1"/>
    <n v="7.77"/>
    <n v="15.54"/>
    <x v="2"/>
    <x v="1"/>
    <x v="0"/>
  </r>
  <r>
    <x v="903"/>
    <x v="24"/>
    <x v="865"/>
    <s v="R-L-1"/>
    <n v="3"/>
    <x v="865"/>
    <s v="vpawseyq6@tiny.cc"/>
    <x v="0"/>
    <s v="Rob"/>
    <s v="L"/>
    <x v="0"/>
    <n v="11.95"/>
    <n v="35.849999999999994"/>
    <x v="0"/>
    <x v="1"/>
    <x v="1"/>
  </r>
  <r>
    <x v="904"/>
    <x v="12"/>
    <x v="866"/>
    <s v="A-L-0.5"/>
    <n v="6"/>
    <x v="866"/>
    <s v="awaterhouseq7@istockphoto.com"/>
    <x v="0"/>
    <s v="Ara"/>
    <s v="L"/>
    <x v="1"/>
    <n v="7.77"/>
    <n v="46.62"/>
    <x v="2"/>
    <x v="1"/>
    <x v="1"/>
  </r>
  <r>
    <x v="905"/>
    <x v="105"/>
    <x v="867"/>
    <s v="R-L-0.5"/>
    <n v="5"/>
    <x v="867"/>
    <s v="fhaughianq8@1688.com"/>
    <x v="0"/>
    <s v="Rob"/>
    <s v="L"/>
    <x v="1"/>
    <n v="7.169999999999999"/>
    <n v="35.849999999999994"/>
    <x v="0"/>
    <x v="1"/>
    <x v="1"/>
  </r>
  <r>
    <x v="906"/>
    <x v="665"/>
    <x v="868"/>
    <s v="L-D-2.5"/>
    <n v="4"/>
    <x v="868"/>
    <s v=""/>
    <x v="0"/>
    <s v="Lib"/>
    <s v="D"/>
    <x v="2"/>
    <n v="29.784999999999997"/>
    <n v="119.13999999999999"/>
    <x v="3"/>
    <x v="2"/>
    <x v="1"/>
  </r>
  <r>
    <x v="907"/>
    <x v="44"/>
    <x v="869"/>
    <s v="L-D-0.5"/>
    <n v="3"/>
    <x v="869"/>
    <s v=""/>
    <x v="0"/>
    <s v="Lib"/>
    <s v="D"/>
    <x v="1"/>
    <n v="7.77"/>
    <n v="23.31"/>
    <x v="3"/>
    <x v="2"/>
    <x v="1"/>
  </r>
  <r>
    <x v="908"/>
    <x v="171"/>
    <x v="870"/>
    <s v="A-M-1"/>
    <n v="1"/>
    <x v="870"/>
    <s v="rfaltinqb@topsy.com"/>
    <x v="1"/>
    <s v="Ara"/>
    <s v="M"/>
    <x v="0"/>
    <n v="11.25"/>
    <n v="11.25"/>
    <x v="2"/>
    <x v="0"/>
    <x v="1"/>
  </r>
  <r>
    <x v="909"/>
    <x v="328"/>
    <x v="871"/>
    <s v="E-D-2.5"/>
    <n v="3"/>
    <x v="871"/>
    <s v="gcheekeqc@sitemeter.com"/>
    <x v="2"/>
    <s v="Exc"/>
    <s v="D"/>
    <x v="2"/>
    <n v="27.945"/>
    <n v="83.835000000000008"/>
    <x v="1"/>
    <x v="2"/>
    <x v="0"/>
  </r>
  <r>
    <x v="910"/>
    <x v="648"/>
    <x v="872"/>
    <s v="R-L-2.5"/>
    <n v="4"/>
    <x v="872"/>
    <s v="grattqd@phpbb.com"/>
    <x v="1"/>
    <s v="Rob"/>
    <s v="L"/>
    <x v="2"/>
    <n v="27.484999999999996"/>
    <n v="109.93999999999998"/>
    <x v="0"/>
    <x v="1"/>
    <x v="1"/>
  </r>
  <r>
    <x v="911"/>
    <x v="666"/>
    <x v="873"/>
    <s v="R-L-0.2"/>
    <n v="4"/>
    <x v="873"/>
    <s v=""/>
    <x v="0"/>
    <s v="Rob"/>
    <s v="L"/>
    <x v="3"/>
    <n v="3.5849999999999995"/>
    <n v="14.339999999999998"/>
    <x v="0"/>
    <x v="1"/>
    <x v="0"/>
  </r>
  <r>
    <x v="912"/>
    <x v="577"/>
    <x v="874"/>
    <s v="R-L-0.2"/>
    <n v="6"/>
    <x v="874"/>
    <s v="ieberleinqf@hc360.com"/>
    <x v="0"/>
    <s v="Rob"/>
    <s v="L"/>
    <x v="3"/>
    <n v="3.5849999999999995"/>
    <n v="21.509999999999998"/>
    <x v="0"/>
    <x v="1"/>
    <x v="1"/>
  </r>
  <r>
    <x v="913"/>
    <x v="114"/>
    <x v="875"/>
    <s v="A-M-1"/>
    <n v="2"/>
    <x v="875"/>
    <s v="jdrengqg@uiuc.edu"/>
    <x v="1"/>
    <s v="Ara"/>
    <s v="M"/>
    <x v="0"/>
    <n v="11.25"/>
    <n v="22.5"/>
    <x v="2"/>
    <x v="0"/>
    <x v="0"/>
  </r>
  <r>
    <x v="914"/>
    <x v="4"/>
    <x v="857"/>
    <s v="A-L-0.2"/>
    <n v="1"/>
    <x v="857"/>
    <s v=""/>
    <x v="0"/>
    <s v="Ara"/>
    <s v="L"/>
    <x v="3"/>
    <n v="3.8849999999999998"/>
    <n v="3.8849999999999998"/>
    <x v="2"/>
    <x v="1"/>
    <x v="0"/>
  </r>
  <r>
    <x v="915"/>
    <x v="667"/>
    <x v="857"/>
    <s v="E-D-2.5"/>
    <n v="1"/>
    <x v="857"/>
    <s v=""/>
    <x v="0"/>
    <s v="Exc"/>
    <s v="D"/>
    <x v="2"/>
    <n v="27.945"/>
    <n v="27.945"/>
    <x v="1"/>
    <x v="2"/>
    <x v="0"/>
  </r>
  <r>
    <x v="916"/>
    <x v="110"/>
    <x v="857"/>
    <s v="E-L-2.5"/>
    <n v="5"/>
    <x v="857"/>
    <s v=""/>
    <x v="0"/>
    <s v="Exc"/>
    <s v="L"/>
    <x v="2"/>
    <n v="34.154999999999994"/>
    <n v="170.77499999999998"/>
    <x v="1"/>
    <x v="1"/>
    <x v="0"/>
  </r>
  <r>
    <x v="916"/>
    <x v="110"/>
    <x v="857"/>
    <s v="R-L-2.5"/>
    <n v="2"/>
    <x v="857"/>
    <s v=""/>
    <x v="0"/>
    <s v="Rob"/>
    <s v="L"/>
    <x v="2"/>
    <n v="27.484999999999996"/>
    <n v="54.969999999999992"/>
    <x v="0"/>
    <x v="1"/>
    <x v="0"/>
  </r>
  <r>
    <x v="916"/>
    <x v="110"/>
    <x v="857"/>
    <s v="E-L-1"/>
    <n v="1"/>
    <x v="857"/>
    <s v=""/>
    <x v="0"/>
    <s v="Exc"/>
    <s v="L"/>
    <x v="0"/>
    <n v="14.85"/>
    <n v="14.85"/>
    <x v="1"/>
    <x v="1"/>
    <x v="0"/>
  </r>
  <r>
    <x v="916"/>
    <x v="110"/>
    <x v="857"/>
    <s v="A-L-0.2"/>
    <n v="2"/>
    <x v="857"/>
    <s v=""/>
    <x v="0"/>
    <s v="Ara"/>
    <s v="L"/>
    <x v="3"/>
    <n v="3.8849999999999998"/>
    <n v="7.77"/>
    <x v="2"/>
    <x v="1"/>
    <x v="0"/>
  </r>
  <r>
    <x v="917"/>
    <x v="668"/>
    <x v="876"/>
    <s v="L-L-0.2"/>
    <n v="5"/>
    <x v="876"/>
    <s v="rstrathernqn@devhub.com"/>
    <x v="0"/>
    <s v="Lib"/>
    <s v="L"/>
    <x v="3"/>
    <n v="4.7549999999999999"/>
    <n v="23.774999999999999"/>
    <x v="3"/>
    <x v="1"/>
    <x v="0"/>
  </r>
  <r>
    <x v="918"/>
    <x v="422"/>
    <x v="877"/>
    <s v="L-L-1"/>
    <n v="5"/>
    <x v="877"/>
    <s v="cmiguelqo@exblog.jp"/>
    <x v="0"/>
    <s v="Lib"/>
    <s v="L"/>
    <x v="0"/>
    <n v="15.85"/>
    <n v="79.25"/>
    <x v="3"/>
    <x v="1"/>
    <x v="0"/>
  </r>
  <r>
    <x v="919"/>
    <x v="669"/>
    <x v="878"/>
    <s v="A-D-2.5"/>
    <n v="2"/>
    <x v="878"/>
    <s v=""/>
    <x v="0"/>
    <s v="Ara"/>
    <s v="D"/>
    <x v="2"/>
    <n v="22.884999999999998"/>
    <n v="45.769999999999996"/>
    <x v="2"/>
    <x v="2"/>
    <x v="0"/>
  </r>
  <r>
    <x v="920"/>
    <x v="670"/>
    <x v="879"/>
    <s v="R-D-1"/>
    <n v="1"/>
    <x v="879"/>
    <s v="mrocksqq@exblog.jp"/>
    <x v="1"/>
    <s v="Rob"/>
    <s v="D"/>
    <x v="0"/>
    <n v="8.9499999999999993"/>
    <n v="8.9499999999999993"/>
    <x v="0"/>
    <x v="2"/>
    <x v="0"/>
  </r>
  <r>
    <x v="921"/>
    <x v="341"/>
    <x v="880"/>
    <s v="R-M-0.5"/>
    <n v="4"/>
    <x v="880"/>
    <s v="yburrellsqr@vinaora.com"/>
    <x v="0"/>
    <s v="Rob"/>
    <s v="M"/>
    <x v="1"/>
    <n v="5.97"/>
    <n v="23.88"/>
    <x v="0"/>
    <x v="0"/>
    <x v="0"/>
  </r>
  <r>
    <x v="922"/>
    <x v="671"/>
    <x v="881"/>
    <s v="E-L-0.2"/>
    <n v="5"/>
    <x v="881"/>
    <s v="cgoodrumqs@goodreads.com"/>
    <x v="0"/>
    <s v="Exc"/>
    <s v="L"/>
    <x v="3"/>
    <n v="4.4550000000000001"/>
    <n v="22.274999999999999"/>
    <x v="1"/>
    <x v="1"/>
    <x v="1"/>
  </r>
  <r>
    <x v="923"/>
    <x v="672"/>
    <x v="882"/>
    <s v="R-M-1"/>
    <n v="3"/>
    <x v="882"/>
    <s v="jjefferysqt@blog.com"/>
    <x v="0"/>
    <s v="Rob"/>
    <s v="M"/>
    <x v="0"/>
    <n v="9.9499999999999993"/>
    <n v="29.849999999999998"/>
    <x v="0"/>
    <x v="0"/>
    <x v="0"/>
  </r>
  <r>
    <x v="924"/>
    <x v="673"/>
    <x v="883"/>
    <s v="E-L-0.5"/>
    <n v="6"/>
    <x v="883"/>
    <s v="bwardellqu@adobe.com"/>
    <x v="0"/>
    <s v="Exc"/>
    <s v="L"/>
    <x v="1"/>
    <n v="8.91"/>
    <n v="53.46"/>
    <x v="1"/>
    <x v="1"/>
    <x v="0"/>
  </r>
  <r>
    <x v="925"/>
    <x v="674"/>
    <x v="884"/>
    <s v="R-D-0.2"/>
    <n v="1"/>
    <x v="884"/>
    <s v="zwalisiakqv@ucsd.edu"/>
    <x v="1"/>
    <s v="Rob"/>
    <s v="D"/>
    <x v="3"/>
    <n v="2.6849999999999996"/>
    <n v="2.6849999999999996"/>
    <x v="0"/>
    <x v="2"/>
    <x v="0"/>
  </r>
  <r>
    <x v="926"/>
    <x v="675"/>
    <x v="885"/>
    <s v="R-M-0.2"/>
    <n v="2"/>
    <x v="885"/>
    <s v="wleopoldqw@blogspot.com"/>
    <x v="0"/>
    <s v="Rob"/>
    <s v="M"/>
    <x v="3"/>
    <n v="2.9849999999999999"/>
    <n v="5.97"/>
    <x v="0"/>
    <x v="0"/>
    <x v="1"/>
  </r>
  <r>
    <x v="927"/>
    <x v="539"/>
    <x v="886"/>
    <s v="L-D-1"/>
    <n v="1"/>
    <x v="886"/>
    <s v="cshaldersqx@cisco.com"/>
    <x v="0"/>
    <s v="Lib"/>
    <s v="D"/>
    <x v="0"/>
    <n v="12.95"/>
    <n v="12.95"/>
    <x v="3"/>
    <x v="2"/>
    <x v="0"/>
  </r>
  <r>
    <x v="928"/>
    <x v="676"/>
    <x v="887"/>
    <s v="E-M-0.5"/>
    <n v="1"/>
    <x v="887"/>
    <s v=""/>
    <x v="0"/>
    <s v="Exc"/>
    <s v="M"/>
    <x v="1"/>
    <n v="8.25"/>
    <n v="8.25"/>
    <x v="1"/>
    <x v="0"/>
    <x v="1"/>
  </r>
  <r>
    <x v="929"/>
    <x v="677"/>
    <x v="888"/>
    <s v="A-L-2.5"/>
    <n v="5"/>
    <x v="888"/>
    <s v="nfurberqz@jugem.jp"/>
    <x v="0"/>
    <s v="Ara"/>
    <s v="L"/>
    <x v="2"/>
    <n v="29.784999999999997"/>
    <n v="148.92499999999998"/>
    <x v="2"/>
    <x v="1"/>
    <x v="1"/>
  </r>
  <r>
    <x v="930"/>
    <x v="629"/>
    <x v="889"/>
    <s v="A-L-2.5"/>
    <n v="3"/>
    <x v="889"/>
    <s v=""/>
    <x v="1"/>
    <s v="Ara"/>
    <s v="L"/>
    <x v="2"/>
    <n v="29.784999999999997"/>
    <n v="89.35499999999999"/>
    <x v="2"/>
    <x v="1"/>
    <x v="0"/>
  </r>
  <r>
    <x v="931"/>
    <x v="662"/>
    <x v="890"/>
    <s v="L-M-1"/>
    <n v="6"/>
    <x v="890"/>
    <s v="ckeaver1@ucoz.com"/>
    <x v="0"/>
    <s v="Lib"/>
    <s v="M"/>
    <x v="0"/>
    <n v="14.55"/>
    <n v="87.300000000000011"/>
    <x v="3"/>
    <x v="0"/>
    <x v="1"/>
  </r>
  <r>
    <x v="932"/>
    <x v="102"/>
    <x v="891"/>
    <s v="R-D-0.5"/>
    <n v="1"/>
    <x v="891"/>
    <s v="sroseboroughr2@virginia.edu"/>
    <x v="0"/>
    <s v="Rob"/>
    <s v="D"/>
    <x v="1"/>
    <n v="5.3699999999999992"/>
    <n v="5.3699999999999992"/>
    <x v="0"/>
    <x v="2"/>
    <x v="0"/>
  </r>
  <r>
    <x v="933"/>
    <x v="678"/>
    <x v="892"/>
    <s v="A-D-0.2"/>
    <n v="3"/>
    <x v="892"/>
    <s v="ckingwellr3@squarespace.com"/>
    <x v="1"/>
    <s v="Ara"/>
    <s v="D"/>
    <x v="3"/>
    <n v="2.9849999999999999"/>
    <n v="8.9550000000000001"/>
    <x v="2"/>
    <x v="2"/>
    <x v="0"/>
  </r>
  <r>
    <x v="934"/>
    <x v="679"/>
    <x v="893"/>
    <s v="R-L-2.5"/>
    <n v="5"/>
    <x v="893"/>
    <s v="kcantor4@gmpg.org"/>
    <x v="0"/>
    <s v="Rob"/>
    <s v="L"/>
    <x v="2"/>
    <n v="27.484999999999996"/>
    <n v="137.42499999999998"/>
    <x v="0"/>
    <x v="1"/>
    <x v="0"/>
  </r>
  <r>
    <x v="935"/>
    <x v="112"/>
    <x v="894"/>
    <s v="R-L-1"/>
    <n v="5"/>
    <x v="894"/>
    <s v="mblakemorer5@nsw.gov.au"/>
    <x v="0"/>
    <s v="Rob"/>
    <s v="L"/>
    <x v="0"/>
    <n v="11.95"/>
    <n v="59.75"/>
    <x v="0"/>
    <x v="1"/>
    <x v="1"/>
  </r>
  <r>
    <x v="936"/>
    <x v="55"/>
    <x v="890"/>
    <s v="A-L-0.5"/>
    <n v="3"/>
    <x v="890"/>
    <s v="ckeaver1@ucoz.com"/>
    <x v="0"/>
    <s v="Ara"/>
    <s v="L"/>
    <x v="1"/>
    <n v="7.77"/>
    <n v="23.31"/>
    <x v="2"/>
    <x v="1"/>
    <x v="1"/>
  </r>
  <r>
    <x v="937"/>
    <x v="680"/>
    <x v="895"/>
    <s v="R-D-0.5"/>
    <n v="2"/>
    <x v="895"/>
    <s v=""/>
    <x v="0"/>
    <s v="Rob"/>
    <s v="D"/>
    <x v="1"/>
    <n v="5.3699999999999992"/>
    <n v="10.739999999999998"/>
    <x v="0"/>
    <x v="2"/>
    <x v="1"/>
  </r>
  <r>
    <x v="938"/>
    <x v="94"/>
    <x v="896"/>
    <s v="E-D-2.5"/>
    <n v="6"/>
    <x v="896"/>
    <s v=""/>
    <x v="0"/>
    <s v="Exc"/>
    <s v="D"/>
    <x v="2"/>
    <n v="27.945"/>
    <n v="167.67000000000002"/>
    <x v="1"/>
    <x v="2"/>
    <x v="0"/>
  </r>
  <r>
    <x v="939"/>
    <x v="160"/>
    <x v="897"/>
    <s v="E-D-0.2"/>
    <n v="6"/>
    <x v="897"/>
    <s v="cbernardotr9@wix.com"/>
    <x v="0"/>
    <s v="Exc"/>
    <s v="D"/>
    <x v="3"/>
    <n v="3.645"/>
    <n v="21.87"/>
    <x v="1"/>
    <x v="2"/>
    <x v="0"/>
  </r>
  <r>
    <x v="940"/>
    <x v="681"/>
    <x v="898"/>
    <s v="R-L-1"/>
    <n v="2"/>
    <x v="898"/>
    <s v="kkemeryra@t.co"/>
    <x v="0"/>
    <s v="Rob"/>
    <s v="L"/>
    <x v="0"/>
    <n v="11.95"/>
    <n v="23.9"/>
    <x v="0"/>
    <x v="1"/>
    <x v="0"/>
  </r>
  <r>
    <x v="941"/>
    <x v="502"/>
    <x v="899"/>
    <s v="A-M-0.2"/>
    <n v="2"/>
    <x v="899"/>
    <s v="fparlotrb@forbes.com"/>
    <x v="0"/>
    <s v="Ara"/>
    <s v="M"/>
    <x v="3"/>
    <n v="3.375"/>
    <n v="6.75"/>
    <x v="2"/>
    <x v="0"/>
    <x v="0"/>
  </r>
  <r>
    <x v="942"/>
    <x v="682"/>
    <x v="900"/>
    <s v="E-M-2.5"/>
    <n v="1"/>
    <x v="900"/>
    <s v="rcheakrc@tripadvisor.com"/>
    <x v="1"/>
    <s v="Exc"/>
    <s v="M"/>
    <x v="2"/>
    <n v="31.624999999999996"/>
    <n v="31.624999999999996"/>
    <x v="1"/>
    <x v="0"/>
    <x v="0"/>
  </r>
  <r>
    <x v="943"/>
    <x v="683"/>
    <x v="901"/>
    <s v="R-L-1"/>
    <n v="4"/>
    <x v="901"/>
    <s v="kogeneayrd@utexas.edu"/>
    <x v="0"/>
    <s v="Rob"/>
    <s v="L"/>
    <x v="0"/>
    <n v="11.95"/>
    <n v="47.8"/>
    <x v="0"/>
    <x v="1"/>
    <x v="1"/>
  </r>
  <r>
    <x v="944"/>
    <x v="594"/>
    <x v="902"/>
    <s v="L-M-2.5"/>
    <n v="1"/>
    <x v="902"/>
    <s v="cayrere@symantec.com"/>
    <x v="0"/>
    <s v="Lib"/>
    <s v="M"/>
    <x v="2"/>
    <n v="33.464999999999996"/>
    <n v="33.464999999999996"/>
    <x v="3"/>
    <x v="0"/>
    <x v="1"/>
  </r>
  <r>
    <x v="945"/>
    <x v="389"/>
    <x v="903"/>
    <s v="A-D-0.5"/>
    <n v="5"/>
    <x v="903"/>
    <s v="lkynetonrf@macromedia.com"/>
    <x v="2"/>
    <s v="Ara"/>
    <s v="D"/>
    <x v="1"/>
    <n v="5.97"/>
    <n v="29.849999999999998"/>
    <x v="2"/>
    <x v="2"/>
    <x v="0"/>
  </r>
  <r>
    <x v="946"/>
    <x v="583"/>
    <x v="904"/>
    <s v="R-M-1"/>
    <n v="3"/>
    <x v="904"/>
    <s v=""/>
    <x v="2"/>
    <s v="Rob"/>
    <s v="M"/>
    <x v="0"/>
    <n v="9.9499999999999993"/>
    <n v="29.849999999999998"/>
    <x v="0"/>
    <x v="0"/>
    <x v="0"/>
  </r>
  <r>
    <x v="947"/>
    <x v="647"/>
    <x v="905"/>
    <s v="A-M-2.5"/>
    <n v="6"/>
    <x v="905"/>
    <s v=""/>
    <x v="0"/>
    <s v="Ara"/>
    <s v="M"/>
    <x v="2"/>
    <n v="25.874999999999996"/>
    <n v="155.24999999999997"/>
    <x v="2"/>
    <x v="0"/>
    <x v="0"/>
  </r>
  <r>
    <x v="948"/>
    <x v="366"/>
    <x v="906"/>
    <s v="E-D-0.2"/>
    <n v="5"/>
    <x v="906"/>
    <s v=""/>
    <x v="0"/>
    <s v="Exc"/>
    <s v="D"/>
    <x v="3"/>
    <n v="3.645"/>
    <n v="18.225000000000001"/>
    <x v="1"/>
    <x v="2"/>
    <x v="1"/>
  </r>
  <r>
    <x v="948"/>
    <x v="366"/>
    <x v="906"/>
    <s v="L-D-0.5"/>
    <n v="2"/>
    <x v="906"/>
    <s v=""/>
    <x v="0"/>
    <s v="Lib"/>
    <s v="D"/>
    <x v="1"/>
    <n v="7.77"/>
    <n v="15.54"/>
    <x v="3"/>
    <x v="2"/>
    <x v="1"/>
  </r>
  <r>
    <x v="949"/>
    <x v="684"/>
    <x v="907"/>
    <s v="L-L-2.5"/>
    <n v="3"/>
    <x v="907"/>
    <s v=""/>
    <x v="1"/>
    <s v="Lib"/>
    <s v="L"/>
    <x v="2"/>
    <n v="36.454999999999998"/>
    <n v="109.36499999999999"/>
    <x v="3"/>
    <x v="1"/>
    <x v="1"/>
  </r>
  <r>
    <x v="950"/>
    <x v="506"/>
    <x v="908"/>
    <s v="A-L-1"/>
    <n v="6"/>
    <x v="908"/>
    <s v=""/>
    <x v="0"/>
    <s v="Ara"/>
    <s v="L"/>
    <x v="0"/>
    <n v="12.95"/>
    <n v="77.699999999999989"/>
    <x v="2"/>
    <x v="1"/>
    <x v="1"/>
  </r>
  <r>
    <x v="951"/>
    <x v="685"/>
    <x v="909"/>
    <s v="A-D-0.2"/>
    <n v="3"/>
    <x v="909"/>
    <s v=""/>
    <x v="1"/>
    <s v="Ara"/>
    <s v="D"/>
    <x v="3"/>
    <n v="2.9849999999999999"/>
    <n v="8.9550000000000001"/>
    <x v="2"/>
    <x v="2"/>
    <x v="1"/>
  </r>
  <r>
    <x v="952"/>
    <x v="191"/>
    <x v="910"/>
    <s v="R-L-2.5"/>
    <n v="1"/>
    <x v="910"/>
    <s v="jtewelsonrn@samsung.com"/>
    <x v="0"/>
    <s v="Rob"/>
    <s v="L"/>
    <x v="2"/>
    <n v="27.484999999999996"/>
    <n v="27.484999999999996"/>
    <x v="0"/>
    <x v="1"/>
    <x v="1"/>
  </r>
  <r>
    <x v="953"/>
    <x v="686"/>
    <x v="906"/>
    <s v="R-M-0.5"/>
    <n v="5"/>
    <x v="906"/>
    <s v=""/>
    <x v="0"/>
    <s v="Rob"/>
    <s v="M"/>
    <x v="1"/>
    <n v="5.97"/>
    <n v="29.849999999999998"/>
    <x v="0"/>
    <x v="0"/>
    <x v="1"/>
  </r>
  <r>
    <x v="954"/>
    <x v="687"/>
    <x v="906"/>
    <s v="A-M-0.5"/>
    <n v="4"/>
    <x v="906"/>
    <s v=""/>
    <x v="0"/>
    <s v="Ara"/>
    <s v="M"/>
    <x v="1"/>
    <n v="6.75"/>
    <n v="27"/>
    <x v="2"/>
    <x v="0"/>
    <x v="1"/>
  </r>
  <r>
    <x v="955"/>
    <x v="629"/>
    <x v="911"/>
    <s v="A-D-1"/>
    <n v="1"/>
    <x v="911"/>
    <s v="njennyrq@bigcartel.com"/>
    <x v="0"/>
    <s v="Ara"/>
    <s v="D"/>
    <x v="0"/>
    <n v="9.9499999999999993"/>
    <n v="9.9499999999999993"/>
    <x v="2"/>
    <x v="2"/>
    <x v="1"/>
  </r>
  <r>
    <x v="956"/>
    <x v="688"/>
    <x v="912"/>
    <s v="E-M-0.2"/>
    <n v="3"/>
    <x v="912"/>
    <s v=""/>
    <x v="2"/>
    <s v="Exc"/>
    <s v="M"/>
    <x v="3"/>
    <n v="4.125"/>
    <n v="12.375"/>
    <x v="1"/>
    <x v="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3DF8DC9-A235-4624-A9A8-04A44AF8D0FA}" name="PivotTable3" cacheId="0" applyNumberFormats="0" applyBorderFormats="0" applyFontFormats="0" applyPatternFormats="0" applyAlignmentFormats="0" applyWidthHeightFormats="1" dataCaption="Values" updatedVersion="8" minRefreshableVersion="5" showDrill="0" useAutoFormatting="1" rowGrandTotals="0" colGrandTotals="0" itemPrintTitles="1" createdVersion="8" indent="0" compact="0" compactData="0" multipleFieldFilters="0" chartFormat="18">
  <location ref="H3:I6" firstHeaderRow="1" firstDataRow="1" firstDataCol="1"/>
  <pivotFields count="18">
    <pivotField compact="0" outline="0" showAll="0" defaultSubtotal="0"/>
    <pivotField compact="0" numFmtId="166"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axis="axisRow" compact="0" outline="0" showAll="0" sortType="ascending" defaultSubtotal="0">
      <items count="3">
        <item x="1"/>
        <item x="2"/>
        <item x="0"/>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defaultSubtotal="0"/>
    <pivotField compact="0" numFmtId="165" outline="0" showAll="0" defaultSubtotal="0">
      <items count="4">
        <item x="3"/>
        <item x="1"/>
        <item x="0"/>
        <item x="2"/>
      </items>
    </pivotField>
    <pivotField compact="0" numFmtId="44" outline="0" showAll="0" defaultSubtotal="0"/>
    <pivotField dataField="1" compact="0" numFmtId="44" outline="0" showAll="0" defaultSubtotal="0"/>
    <pivotField compact="0" outline="0" showAll="0" defaultSubtotal="0">
      <items count="4">
        <item x="2"/>
        <item x="1"/>
        <item x="3"/>
        <item x="0"/>
      </items>
    </pivotField>
    <pivotField compact="0" outline="0" subtotalTop="0" showAll="0" defaultSubtotal="0">
      <items count="3">
        <item x="2"/>
        <item x="1"/>
        <item x="0"/>
      </items>
    </pivotField>
    <pivotField compact="0" outline="0" showAll="0" defaultSubtotal="0">
      <items count="2">
        <item x="1"/>
        <item x="0"/>
      </items>
    </pivotField>
    <pivotField compact="0" outline="0" subtotalTop="0" showAll="0" defaultSubtotal="0">
      <items count="14">
        <item x="0"/>
        <item x="1"/>
        <item x="2"/>
        <item x="3"/>
        <item x="4"/>
        <item x="5"/>
        <item x="6"/>
        <item x="7"/>
        <item x="8"/>
        <item x="9"/>
        <item x="10"/>
        <item x="11"/>
        <item x="12"/>
        <item x="13"/>
      </items>
    </pivotField>
    <pivotField compact="0" outline="0" subtotalTop="0" showAll="0" defaultSubtotal="0">
      <items count="6">
        <item x="0"/>
        <item x="1"/>
        <item x="2"/>
        <item x="3"/>
        <item x="4"/>
        <item x="5"/>
      </items>
    </pivotField>
  </pivotFields>
  <rowFields count="1">
    <field x="7"/>
  </rowFields>
  <rowItems count="3">
    <i>
      <x v="1"/>
    </i>
    <i>
      <x/>
    </i>
    <i>
      <x v="2"/>
    </i>
  </rowItems>
  <colItems count="1">
    <i/>
  </colItems>
  <dataFields count="1">
    <dataField name="Sum of Sales" fld="12" baseField="15" baseItem="1" numFmtId="3"/>
  </dataFields>
  <formats count="31">
    <format dxfId="30">
      <pivotArea type="all" dataOnly="0" outline="0" fieldPosition="0"/>
    </format>
    <format dxfId="29">
      <pivotArea outline="0" collapsedLevelsAreSubtotals="1" fieldPosition="0"/>
    </format>
    <format dxfId="28">
      <pivotArea field="7" type="button" dataOnly="0" labelOnly="1" outline="0" axis="axisRow" fieldPosition="0"/>
    </format>
    <format dxfId="27">
      <pivotArea dataOnly="0" labelOnly="1" outline="0" fieldPosition="0">
        <references count="1">
          <reference field="7" count="0"/>
        </references>
      </pivotArea>
    </format>
    <format dxfId="26">
      <pivotArea dataOnly="0" labelOnly="1" outline="0" axis="axisValues" fieldPosition="0"/>
    </format>
    <format dxfId="25">
      <pivotArea type="all" dataOnly="0" outline="0" fieldPosition="0"/>
    </format>
    <format dxfId="24">
      <pivotArea outline="0" collapsedLevelsAreSubtotals="1" fieldPosition="0"/>
    </format>
    <format dxfId="23">
      <pivotArea field="7" type="button" dataOnly="0" labelOnly="1" outline="0" axis="axisRow" fieldPosition="0"/>
    </format>
    <format dxfId="22">
      <pivotArea dataOnly="0" labelOnly="1" outline="0" fieldPosition="0">
        <references count="1">
          <reference field="7" count="0"/>
        </references>
      </pivotArea>
    </format>
    <format dxfId="21">
      <pivotArea dataOnly="0" labelOnly="1" outline="0" axis="axisValues" fieldPosition="0"/>
    </format>
    <format dxfId="20">
      <pivotArea type="all" dataOnly="0" outline="0" fieldPosition="0"/>
    </format>
    <format dxfId="19">
      <pivotArea outline="0" collapsedLevelsAreSubtotals="1" fieldPosition="0"/>
    </format>
    <format dxfId="18">
      <pivotArea field="7" type="button" dataOnly="0" labelOnly="1" outline="0" axis="axisRow" fieldPosition="0"/>
    </format>
    <format dxfId="17">
      <pivotArea dataOnly="0" labelOnly="1" outline="0" fieldPosition="0">
        <references count="1">
          <reference field="7" count="0"/>
        </references>
      </pivotArea>
    </format>
    <format dxfId="16">
      <pivotArea dataOnly="0" labelOnly="1" outline="0" axis="axisValues" fieldPosition="0"/>
    </format>
    <format dxfId="15">
      <pivotArea type="all" dataOnly="0" outline="0" fieldPosition="0"/>
    </format>
    <format dxfId="14">
      <pivotArea outline="0" collapsedLevelsAreSubtotals="1" fieldPosition="0"/>
    </format>
    <format dxfId="13">
      <pivotArea field="7" type="button" dataOnly="0" labelOnly="1" outline="0" axis="axisRow" fieldPosition="0"/>
    </format>
    <format dxfId="12">
      <pivotArea dataOnly="0" labelOnly="1" outline="0" fieldPosition="0">
        <references count="1">
          <reference field="7" count="0"/>
        </references>
      </pivotArea>
    </format>
    <format dxfId="11">
      <pivotArea dataOnly="0" labelOnly="1" outline="0" axis="axisValues" fieldPosition="0"/>
    </format>
    <format dxfId="10">
      <pivotArea type="all" dataOnly="0" outline="0" fieldPosition="0"/>
    </format>
    <format dxfId="9">
      <pivotArea outline="0" collapsedLevelsAreSubtotals="1" fieldPosition="0"/>
    </format>
    <format dxfId="8">
      <pivotArea field="7" type="button" dataOnly="0" labelOnly="1" outline="0" axis="axisRow" fieldPosition="0"/>
    </format>
    <format dxfId="7">
      <pivotArea dataOnly="0" labelOnly="1" outline="0" fieldPosition="0">
        <references count="1">
          <reference field="7" count="0"/>
        </references>
      </pivotArea>
    </format>
    <format dxfId="6">
      <pivotArea dataOnly="0" labelOnly="1" outline="0" axis="axisValues" fieldPosition="0"/>
    </format>
    <format dxfId="5">
      <pivotArea type="all" dataOnly="0" outline="0" fieldPosition="0"/>
    </format>
    <format dxfId="4">
      <pivotArea outline="0" collapsedLevelsAreSubtotals="1" fieldPosition="0"/>
    </format>
    <format dxfId="3">
      <pivotArea field="7" type="button" dataOnly="0" labelOnly="1" outline="0" axis="axisRow" fieldPosition="0"/>
    </format>
    <format dxfId="2">
      <pivotArea dataOnly="0" labelOnly="1" outline="0" fieldPosition="0">
        <references count="1">
          <reference field="7" count="0"/>
        </references>
      </pivotArea>
    </format>
    <format dxfId="1">
      <pivotArea dataOnly="0" labelOnly="1" outline="0" axis="axisValues" fieldPosition="0"/>
    </format>
    <format dxfId="0">
      <pivotArea dataOnly="0" labelOnly="1" outline="0" axis="axisValues" fieldPosition="0"/>
    </format>
  </formats>
  <chartFormats count="16">
    <chartFormat chart="9" format="8" series="1">
      <pivotArea type="data" outline="0" fieldPosition="0">
        <references count="1">
          <reference field="4294967294" count="1" selected="0">
            <x v="0"/>
          </reference>
        </references>
      </pivotArea>
    </chartFormat>
    <chartFormat chart="9" format="9">
      <pivotArea type="data" outline="0" fieldPosition="0">
        <references count="2">
          <reference field="4294967294" count="1" selected="0">
            <x v="0"/>
          </reference>
          <reference field="7" count="1" selected="0">
            <x v="1"/>
          </reference>
        </references>
      </pivotArea>
    </chartFormat>
    <chartFormat chart="9" format="10">
      <pivotArea type="data" outline="0" fieldPosition="0">
        <references count="2">
          <reference field="4294967294" count="1" selected="0">
            <x v="0"/>
          </reference>
          <reference field="7" count="1" selected="0">
            <x v="0"/>
          </reference>
        </references>
      </pivotArea>
    </chartFormat>
    <chartFormat chart="9" format="11">
      <pivotArea type="data" outline="0" fieldPosition="0">
        <references count="2">
          <reference field="4294967294" count="1" selected="0">
            <x v="0"/>
          </reference>
          <reference field="7" count="1" selected="0">
            <x v="2"/>
          </reference>
        </references>
      </pivotArea>
    </chartFormat>
    <chartFormat chart="13" format="16" series="1">
      <pivotArea type="data" outline="0" fieldPosition="0">
        <references count="1">
          <reference field="4294967294" count="1" selected="0">
            <x v="0"/>
          </reference>
        </references>
      </pivotArea>
    </chartFormat>
    <chartFormat chart="13" format="17">
      <pivotArea type="data" outline="0" fieldPosition="0">
        <references count="2">
          <reference field="4294967294" count="1" selected="0">
            <x v="0"/>
          </reference>
          <reference field="7" count="1" selected="0">
            <x v="1"/>
          </reference>
        </references>
      </pivotArea>
    </chartFormat>
    <chartFormat chart="13" format="18">
      <pivotArea type="data" outline="0" fieldPosition="0">
        <references count="2">
          <reference field="4294967294" count="1" selected="0">
            <x v="0"/>
          </reference>
          <reference field="7" count="1" selected="0">
            <x v="0"/>
          </reference>
        </references>
      </pivotArea>
    </chartFormat>
    <chartFormat chart="13" format="19">
      <pivotArea type="data" outline="0" fieldPosition="0">
        <references count="2">
          <reference field="4294967294" count="1" selected="0">
            <x v="0"/>
          </reference>
          <reference field="7" count="1" selected="0">
            <x v="2"/>
          </reference>
        </references>
      </pivotArea>
    </chartFormat>
    <chartFormat chart="15" format="16" series="1">
      <pivotArea type="data" outline="0" fieldPosition="0">
        <references count="1">
          <reference field="4294967294" count="1" selected="0">
            <x v="0"/>
          </reference>
        </references>
      </pivotArea>
    </chartFormat>
    <chartFormat chart="15" format="17">
      <pivotArea type="data" outline="0" fieldPosition="0">
        <references count="2">
          <reference field="4294967294" count="1" selected="0">
            <x v="0"/>
          </reference>
          <reference field="7" count="1" selected="0">
            <x v="1"/>
          </reference>
        </references>
      </pivotArea>
    </chartFormat>
    <chartFormat chart="15" format="18">
      <pivotArea type="data" outline="0" fieldPosition="0">
        <references count="2">
          <reference field="4294967294" count="1" selected="0">
            <x v="0"/>
          </reference>
          <reference field="7" count="1" selected="0">
            <x v="0"/>
          </reference>
        </references>
      </pivotArea>
    </chartFormat>
    <chartFormat chart="15" format="19">
      <pivotArea type="data" outline="0" fieldPosition="0">
        <references count="2">
          <reference field="4294967294" count="1" selected="0">
            <x v="0"/>
          </reference>
          <reference field="7" count="1" selected="0">
            <x v="2"/>
          </reference>
        </references>
      </pivotArea>
    </chartFormat>
    <chartFormat chart="17" format="16" series="1">
      <pivotArea type="data" outline="0" fieldPosition="0">
        <references count="1">
          <reference field="4294967294" count="1" selected="0">
            <x v="0"/>
          </reference>
        </references>
      </pivotArea>
    </chartFormat>
    <chartFormat chart="17" format="17">
      <pivotArea type="data" outline="0" fieldPosition="0">
        <references count="2">
          <reference field="4294967294" count="1" selected="0">
            <x v="0"/>
          </reference>
          <reference field="7" count="1" selected="0">
            <x v="1"/>
          </reference>
        </references>
      </pivotArea>
    </chartFormat>
    <chartFormat chart="17" format="18">
      <pivotArea type="data" outline="0" fieldPosition="0">
        <references count="2">
          <reference field="4294967294" count="1" selected="0">
            <x v="0"/>
          </reference>
          <reference field="7" count="1" selected="0">
            <x v="0"/>
          </reference>
        </references>
      </pivotArea>
    </chartFormat>
    <chartFormat chart="17" format="19">
      <pivotArea type="data" outline="0" fieldPosition="0">
        <references count="2">
          <reference field="4294967294" count="1" selected="0">
            <x v="0"/>
          </reference>
          <reference field="7" count="1" selected="0">
            <x v="2"/>
          </reference>
        </references>
      </pivotArea>
    </chartFormat>
  </chartFormats>
  <pivotTableStyleInfo name="PivotStyleMedium2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6960B7-F9D9-4C9A-BC7B-C880D367A503}" name="PivotTable1" cacheId="0" applyNumberFormats="0" applyBorderFormats="0" applyFontFormats="0" applyPatternFormats="0" applyAlignmentFormats="0" applyWidthHeightFormats="1" dataCaption="Values" updatedVersion="8" minRefreshableVersion="5" showDrill="0" useAutoFormatting="1" rowGrandTotals="0" colGrandTotals="0" itemPrintTitles="1" createdVersion="8" indent="0" compact="0" compactData="0" multipleFieldFilters="0" chartFormat="16">
  <location ref="A3:F48" firstHeaderRow="1" firstDataRow="2" firstDataCol="2"/>
  <pivotFields count="18">
    <pivotField compact="0" outline="0" showAll="0" defaultSubtotal="0"/>
    <pivotField compact="0" numFmtId="166"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65" outline="0" showAll="0" defaultSubtotal="0">
      <items count="4">
        <item x="3"/>
        <item x="1"/>
        <item x="0"/>
        <item x="2"/>
      </items>
    </pivotField>
    <pivotField compact="0" numFmtId="44" outline="0" showAll="0" defaultSubtotal="0"/>
    <pivotField dataField="1" compact="0" numFmtId="44" outline="0" showAll="0" defaultSubtotal="0"/>
    <pivotField axis="axisCol" compact="0" outline="0" showAll="0" defaultSubtotal="0">
      <items count="4">
        <item x="2"/>
        <item x="1"/>
        <item x="3"/>
        <item x="0"/>
      </items>
    </pivotField>
    <pivotField compact="0" outline="0" subtotalTop="0" showAll="0" defaultSubtotal="0">
      <items count="3">
        <item x="2"/>
        <item x="1"/>
        <item x="0"/>
      </items>
    </pivotField>
    <pivotField compact="0" outline="0" showAll="0" defaultSubtotal="0">
      <items count="2">
        <item x="1"/>
        <item x="0"/>
      </items>
    </pivotField>
    <pivotField axis="axisRow" compact="0" outline="0" subtotalTop="0" showAll="0" defaultSubtotal="0">
      <items count="14">
        <item x="0"/>
        <item x="1"/>
        <item x="2"/>
        <item x="3"/>
        <item x="4"/>
        <item x="5"/>
        <item x="6"/>
        <item x="7"/>
        <item x="8"/>
        <item x="9"/>
        <item x="10"/>
        <item x="11"/>
        <item x="12"/>
        <item x="13"/>
      </items>
    </pivotField>
    <pivotField axis="axisRow" compact="0" outline="0" subtotalTop="0" showAll="0" defaultSubtotal="0">
      <items count="6">
        <item x="0"/>
        <item x="1"/>
        <item x="2"/>
        <item x="3"/>
        <item x="4"/>
        <item x="5"/>
      </items>
    </pivotField>
  </pivotFields>
  <rowFields count="2">
    <field x="17"/>
    <field x="16"/>
  </rowFields>
  <rowItems count="44">
    <i>
      <x v="1"/>
      <x v="1"/>
    </i>
    <i r="1">
      <x v="2"/>
    </i>
    <i r="1">
      <x v="3"/>
    </i>
    <i r="1">
      <x v="4"/>
    </i>
    <i r="1">
      <x v="5"/>
    </i>
    <i r="1">
      <x v="6"/>
    </i>
    <i r="1">
      <x v="7"/>
    </i>
    <i r="1">
      <x v="8"/>
    </i>
    <i r="1">
      <x v="9"/>
    </i>
    <i r="1">
      <x v="10"/>
    </i>
    <i r="1">
      <x v="11"/>
    </i>
    <i r="1">
      <x v="12"/>
    </i>
    <i>
      <x v="2"/>
      <x v="1"/>
    </i>
    <i r="1">
      <x v="2"/>
    </i>
    <i r="1">
      <x v="3"/>
    </i>
    <i r="1">
      <x v="4"/>
    </i>
    <i r="1">
      <x v="5"/>
    </i>
    <i r="1">
      <x v="6"/>
    </i>
    <i r="1">
      <x v="7"/>
    </i>
    <i r="1">
      <x v="8"/>
    </i>
    <i r="1">
      <x v="9"/>
    </i>
    <i r="1">
      <x v="10"/>
    </i>
    <i r="1">
      <x v="11"/>
    </i>
    <i r="1">
      <x v="12"/>
    </i>
    <i>
      <x v="3"/>
      <x v="1"/>
    </i>
    <i r="1">
      <x v="2"/>
    </i>
    <i r="1">
      <x v="3"/>
    </i>
    <i r="1">
      <x v="4"/>
    </i>
    <i r="1">
      <x v="5"/>
    </i>
    <i r="1">
      <x v="6"/>
    </i>
    <i r="1">
      <x v="7"/>
    </i>
    <i r="1">
      <x v="8"/>
    </i>
    <i r="1">
      <x v="9"/>
    </i>
    <i r="1">
      <x v="10"/>
    </i>
    <i r="1">
      <x v="11"/>
    </i>
    <i r="1">
      <x v="12"/>
    </i>
    <i>
      <x v="4"/>
      <x v="1"/>
    </i>
    <i r="1">
      <x v="2"/>
    </i>
    <i r="1">
      <x v="3"/>
    </i>
    <i r="1">
      <x v="4"/>
    </i>
    <i r="1">
      <x v="5"/>
    </i>
    <i r="1">
      <x v="6"/>
    </i>
    <i r="1">
      <x v="7"/>
    </i>
    <i r="1">
      <x v="8"/>
    </i>
  </rowItems>
  <colFields count="1">
    <field x="13"/>
  </colFields>
  <colItems count="4">
    <i>
      <x/>
    </i>
    <i>
      <x v="1"/>
    </i>
    <i>
      <x v="2"/>
    </i>
    <i>
      <x v="3"/>
    </i>
  </colItems>
  <dataFields count="1">
    <dataField name="Sum of Sales" fld="12" baseField="15" baseItem="1" numFmtId="3"/>
  </dataFields>
  <formats count="36">
    <format dxfId="66">
      <pivotArea type="all" dataOnly="0" outline="0" fieldPosition="0"/>
    </format>
    <format dxfId="65">
      <pivotArea outline="0" collapsedLevelsAreSubtotals="1" fieldPosition="0"/>
    </format>
    <format dxfId="64">
      <pivotArea type="origin" dataOnly="0" labelOnly="1" outline="0" fieldPosition="0"/>
    </format>
    <format dxfId="63">
      <pivotArea field="13" type="button" dataOnly="0" labelOnly="1" outline="0" axis="axisCol" fieldPosition="0"/>
    </format>
    <format dxfId="62">
      <pivotArea type="topRight" dataOnly="0" labelOnly="1" outline="0" fieldPosition="0"/>
    </format>
    <format dxfId="61">
      <pivotArea dataOnly="0" labelOnly="1" outline="0" fieldPosition="0">
        <references count="1">
          <reference field="13" count="0"/>
        </references>
      </pivotArea>
    </format>
    <format dxfId="60">
      <pivotArea type="all" dataOnly="0" outline="0" fieldPosition="0"/>
    </format>
    <format dxfId="59">
      <pivotArea outline="0" collapsedLevelsAreSubtotals="1" fieldPosition="0"/>
    </format>
    <format dxfId="58">
      <pivotArea type="origin" dataOnly="0" labelOnly="1" outline="0" fieldPosition="0"/>
    </format>
    <format dxfId="57">
      <pivotArea field="13" type="button" dataOnly="0" labelOnly="1" outline="0" axis="axisCol" fieldPosition="0"/>
    </format>
    <format dxfId="56">
      <pivotArea type="topRight" dataOnly="0" labelOnly="1" outline="0" fieldPosition="0"/>
    </format>
    <format dxfId="55">
      <pivotArea dataOnly="0" labelOnly="1" outline="0" fieldPosition="0">
        <references count="1">
          <reference field="13" count="0"/>
        </references>
      </pivotArea>
    </format>
    <format dxfId="54">
      <pivotArea type="all" dataOnly="0" outline="0" fieldPosition="0"/>
    </format>
    <format dxfId="53">
      <pivotArea outline="0" collapsedLevelsAreSubtotals="1" fieldPosition="0"/>
    </format>
    <format dxfId="52">
      <pivotArea type="origin" dataOnly="0" labelOnly="1" outline="0" fieldPosition="0"/>
    </format>
    <format dxfId="51">
      <pivotArea field="13" type="button" dataOnly="0" labelOnly="1" outline="0" axis="axisCol" fieldPosition="0"/>
    </format>
    <format dxfId="50">
      <pivotArea type="topRight" dataOnly="0" labelOnly="1" outline="0" fieldPosition="0"/>
    </format>
    <format dxfId="49">
      <pivotArea dataOnly="0" labelOnly="1" outline="0" fieldPosition="0">
        <references count="1">
          <reference field="13" count="0"/>
        </references>
      </pivotArea>
    </format>
    <format dxfId="48">
      <pivotArea type="all" dataOnly="0" outline="0" fieldPosition="0"/>
    </format>
    <format dxfId="47">
      <pivotArea outline="0" collapsedLevelsAreSubtotals="1" fieldPosition="0"/>
    </format>
    <format dxfId="46">
      <pivotArea type="origin" dataOnly="0" labelOnly="1" outline="0" fieldPosition="0"/>
    </format>
    <format dxfId="45">
      <pivotArea field="13" type="button" dataOnly="0" labelOnly="1" outline="0" axis="axisCol" fieldPosition="0"/>
    </format>
    <format dxfId="44">
      <pivotArea type="topRight" dataOnly="0" labelOnly="1" outline="0" fieldPosition="0"/>
    </format>
    <format dxfId="43">
      <pivotArea dataOnly="0" labelOnly="1" outline="0" fieldPosition="0">
        <references count="1">
          <reference field="13" count="0"/>
        </references>
      </pivotArea>
    </format>
    <format dxfId="42">
      <pivotArea type="all" dataOnly="0" outline="0" fieldPosition="0"/>
    </format>
    <format dxfId="41">
      <pivotArea outline="0" collapsedLevelsAreSubtotals="1" fieldPosition="0"/>
    </format>
    <format dxfId="40">
      <pivotArea type="origin" dataOnly="0" labelOnly="1" outline="0" fieldPosition="0"/>
    </format>
    <format dxfId="39">
      <pivotArea field="13" type="button" dataOnly="0" labelOnly="1" outline="0" axis="axisCol" fieldPosition="0"/>
    </format>
    <format dxfId="38">
      <pivotArea type="topRight" dataOnly="0" labelOnly="1" outline="0" fieldPosition="0"/>
    </format>
    <format dxfId="37">
      <pivotArea dataOnly="0" labelOnly="1" outline="0" fieldPosition="0">
        <references count="1">
          <reference field="13" count="0"/>
        </references>
      </pivotArea>
    </format>
    <format dxfId="36">
      <pivotArea type="all" dataOnly="0" outline="0" fieldPosition="0"/>
    </format>
    <format dxfId="35">
      <pivotArea outline="0" collapsedLevelsAreSubtotals="1" fieldPosition="0"/>
    </format>
    <format dxfId="34">
      <pivotArea type="origin" dataOnly="0" labelOnly="1" outline="0" fieldPosition="0"/>
    </format>
    <format dxfId="33">
      <pivotArea field="13" type="button" dataOnly="0" labelOnly="1" outline="0" axis="axisCol" fieldPosition="0"/>
    </format>
    <format dxfId="32">
      <pivotArea type="topRight" dataOnly="0" labelOnly="1" outline="0" fieldPosition="0"/>
    </format>
    <format dxfId="31">
      <pivotArea dataOnly="0" labelOnly="1" outline="0" fieldPosition="0">
        <references count="1">
          <reference field="13" count="0"/>
        </references>
      </pivotArea>
    </format>
  </formats>
  <chartFormats count="16">
    <chartFormat chart="5" format="8" series="1">
      <pivotArea type="data" outline="0" fieldPosition="0">
        <references count="2">
          <reference field="4294967294" count="1" selected="0">
            <x v="0"/>
          </reference>
          <reference field="13" count="1" selected="0">
            <x v="0"/>
          </reference>
        </references>
      </pivotArea>
    </chartFormat>
    <chartFormat chart="5" format="9" series="1">
      <pivotArea type="data" outline="0" fieldPosition="0">
        <references count="2">
          <reference field="4294967294" count="1" selected="0">
            <x v="0"/>
          </reference>
          <reference field="13" count="1" selected="0">
            <x v="1"/>
          </reference>
        </references>
      </pivotArea>
    </chartFormat>
    <chartFormat chart="5" format="10" series="1">
      <pivotArea type="data" outline="0" fieldPosition="0">
        <references count="2">
          <reference field="4294967294" count="1" selected="0">
            <x v="0"/>
          </reference>
          <reference field="13" count="1" selected="0">
            <x v="2"/>
          </reference>
        </references>
      </pivotArea>
    </chartFormat>
    <chartFormat chart="5" format="11" series="1">
      <pivotArea type="data" outline="0" fieldPosition="0">
        <references count="2">
          <reference field="4294967294" count="1" selected="0">
            <x v="0"/>
          </reference>
          <reference field="13" count="1" selected="0">
            <x v="3"/>
          </reference>
        </references>
      </pivotArea>
    </chartFormat>
    <chartFormat chart="10" format="16" series="1">
      <pivotArea type="data" outline="0" fieldPosition="0">
        <references count="2">
          <reference field="4294967294" count="1" selected="0">
            <x v="0"/>
          </reference>
          <reference field="13" count="1" selected="0">
            <x v="0"/>
          </reference>
        </references>
      </pivotArea>
    </chartFormat>
    <chartFormat chart="10" format="17" series="1">
      <pivotArea type="data" outline="0" fieldPosition="0">
        <references count="2">
          <reference field="4294967294" count="1" selected="0">
            <x v="0"/>
          </reference>
          <reference field="13" count="1" selected="0">
            <x v="1"/>
          </reference>
        </references>
      </pivotArea>
    </chartFormat>
    <chartFormat chart="10" format="18" series="1">
      <pivotArea type="data" outline="0" fieldPosition="0">
        <references count="2">
          <reference field="4294967294" count="1" selected="0">
            <x v="0"/>
          </reference>
          <reference field="13" count="1" selected="0">
            <x v="2"/>
          </reference>
        </references>
      </pivotArea>
    </chartFormat>
    <chartFormat chart="10" format="19" series="1">
      <pivotArea type="data" outline="0" fieldPosition="0">
        <references count="2">
          <reference field="4294967294" count="1" selected="0">
            <x v="0"/>
          </reference>
          <reference field="13" count="1" selected="0">
            <x v="3"/>
          </reference>
        </references>
      </pivotArea>
    </chartFormat>
    <chartFormat chart="12" format="16" series="1">
      <pivotArea type="data" outline="0" fieldPosition="0">
        <references count="2">
          <reference field="4294967294" count="1" selected="0">
            <x v="0"/>
          </reference>
          <reference field="13" count="1" selected="0">
            <x v="0"/>
          </reference>
        </references>
      </pivotArea>
    </chartFormat>
    <chartFormat chart="12" format="17" series="1">
      <pivotArea type="data" outline="0" fieldPosition="0">
        <references count="2">
          <reference field="4294967294" count="1" selected="0">
            <x v="0"/>
          </reference>
          <reference field="13" count="1" selected="0">
            <x v="1"/>
          </reference>
        </references>
      </pivotArea>
    </chartFormat>
    <chartFormat chart="12" format="18" series="1">
      <pivotArea type="data" outline="0" fieldPosition="0">
        <references count="2">
          <reference field="4294967294" count="1" selected="0">
            <x v="0"/>
          </reference>
          <reference field="13" count="1" selected="0">
            <x v="2"/>
          </reference>
        </references>
      </pivotArea>
    </chartFormat>
    <chartFormat chart="12" format="19" series="1">
      <pivotArea type="data" outline="0" fieldPosition="0">
        <references count="2">
          <reference field="4294967294" count="1" selected="0">
            <x v="0"/>
          </reference>
          <reference field="13" count="1" selected="0">
            <x v="3"/>
          </reference>
        </references>
      </pivotArea>
    </chartFormat>
    <chartFormat chart="14" format="16" series="1">
      <pivotArea type="data" outline="0" fieldPosition="0">
        <references count="2">
          <reference field="4294967294" count="1" selected="0">
            <x v="0"/>
          </reference>
          <reference field="13" count="1" selected="0">
            <x v="0"/>
          </reference>
        </references>
      </pivotArea>
    </chartFormat>
    <chartFormat chart="14" format="17" series="1">
      <pivotArea type="data" outline="0" fieldPosition="0">
        <references count="2">
          <reference field="4294967294" count="1" selected="0">
            <x v="0"/>
          </reference>
          <reference field="13" count="1" selected="0">
            <x v="1"/>
          </reference>
        </references>
      </pivotArea>
    </chartFormat>
    <chartFormat chart="14" format="18" series="1">
      <pivotArea type="data" outline="0" fieldPosition="0">
        <references count="2">
          <reference field="4294967294" count="1" selected="0">
            <x v="0"/>
          </reference>
          <reference field="13" count="1" selected="0">
            <x v="2"/>
          </reference>
        </references>
      </pivotArea>
    </chartFormat>
    <chartFormat chart="14" format="19" series="1">
      <pivotArea type="data" outline="0" fieldPosition="0">
        <references count="2">
          <reference field="4294967294" count="1" selected="0">
            <x v="0"/>
          </reference>
          <reference field="13" count="1" selected="0">
            <x v="3"/>
          </reference>
        </references>
      </pivotArea>
    </chartFormat>
  </chartFormats>
  <pivotTableStyleInfo name="PivotStyleMedium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3FCE681-A3F8-4F1C-9282-0982C3E1924B}" name="PivotTable4" cacheId="0" applyNumberFormats="0" applyBorderFormats="0" applyFontFormats="0" applyPatternFormats="0" applyAlignmentFormats="0" applyWidthHeightFormats="1" dataCaption="Values" updatedVersion="8" minRefreshableVersion="5" showDrill="0" useAutoFormatting="1" rowGrandTotals="0" colGrandTotals="0" itemPrintTitles="1" createdVersion="8" indent="0" compact="0" compactData="0" multipleFieldFilters="0" chartFormat="24">
  <location ref="H11:I16" firstHeaderRow="1" firstDataRow="1" firstDataCol="1"/>
  <pivotFields count="18">
    <pivotField compact="0" outline="0" showAll="0" defaultSubtotal="0">
      <items count="957">
        <item x="724"/>
        <item x="789"/>
        <item x="158"/>
        <item x="406"/>
        <item x="533"/>
        <item x="419"/>
        <item x="293"/>
        <item x="953"/>
        <item x="656"/>
        <item x="737"/>
        <item x="225"/>
        <item x="649"/>
        <item x="681"/>
        <item x="99"/>
        <item x="435"/>
        <item x="102"/>
        <item x="211"/>
        <item x="936"/>
        <item x="618"/>
        <item x="476"/>
        <item x="340"/>
        <item x="30"/>
        <item x="140"/>
        <item x="604"/>
        <item x="61"/>
        <item x="786"/>
        <item x="490"/>
        <item x="752"/>
        <item x="743"/>
        <item x="673"/>
        <item x="693"/>
        <item x="194"/>
        <item x="804"/>
        <item x="817"/>
        <item x="456"/>
        <item x="860"/>
        <item x="70"/>
        <item x="575"/>
        <item x="250"/>
        <item x="605"/>
        <item x="514"/>
        <item x="163"/>
        <item x="440"/>
        <item x="762"/>
        <item x="504"/>
        <item x="850"/>
        <item x="222"/>
        <item x="8"/>
        <item x="90"/>
        <item x="676"/>
        <item x="204"/>
        <item x="551"/>
        <item x="394"/>
        <item x="727"/>
        <item x="200"/>
        <item x="355"/>
        <item x="187"/>
        <item x="602"/>
        <item x="500"/>
        <item x="214"/>
        <item x="564"/>
        <item x="235"/>
        <item x="810"/>
        <item x="706"/>
        <item x="103"/>
        <item x="837"/>
        <item x="219"/>
        <item x="441"/>
        <item x="377"/>
        <item x="178"/>
        <item x="610"/>
        <item x="874"/>
        <item x="480"/>
        <item x="896"/>
        <item x="154"/>
        <item x="269"/>
        <item x="740"/>
        <item x="846"/>
        <item x="425"/>
        <item x="152"/>
        <item x="213"/>
        <item x="697"/>
        <item x="323"/>
        <item x="25"/>
        <item x="826"/>
        <item x="166"/>
        <item x="616"/>
        <item x="771"/>
        <item x="777"/>
        <item x="306"/>
        <item x="202"/>
        <item x="548"/>
        <item x="509"/>
        <item x="646"/>
        <item x="463"/>
        <item x="256"/>
        <item x="75"/>
        <item x="685"/>
        <item x="291"/>
        <item x="606"/>
        <item x="478"/>
        <item x="531"/>
        <item x="447"/>
        <item x="593"/>
        <item x="735"/>
        <item x="3"/>
        <item x="50"/>
        <item x="672"/>
        <item x="418"/>
        <item x="283"/>
        <item x="402"/>
        <item x="518"/>
        <item x="120"/>
        <item x="655"/>
        <item x="906"/>
        <item x="680"/>
        <item x="704"/>
        <item x="902"/>
        <item x="300"/>
        <item x="635"/>
        <item x="92"/>
        <item x="43"/>
        <item x="879"/>
        <item x="722"/>
        <item x="180"/>
        <item x="511"/>
        <item x="273"/>
        <item x="138"/>
        <item x="244"/>
        <item x="491"/>
        <item x="348"/>
        <item x="85"/>
        <item x="309"/>
        <item x="333"/>
        <item x="368"/>
        <item x="382"/>
        <item x="41"/>
        <item x="243"/>
        <item x="334"/>
        <item x="827"/>
        <item x="871"/>
        <item x="369"/>
        <item x="497"/>
        <item x="318"/>
        <item x="520"/>
        <item x="569"/>
        <item x="927"/>
        <item x="948"/>
        <item x="383"/>
        <item x="322"/>
        <item x="925"/>
        <item x="46"/>
        <item x="835"/>
        <item x="601"/>
        <item x="876"/>
        <item x="451"/>
        <item x="585"/>
        <item x="807"/>
        <item x="867"/>
        <item x="545"/>
        <item x="699"/>
        <item x="51"/>
        <item x="56"/>
        <item x="270"/>
        <item x="386"/>
        <item x="674"/>
        <item x="448"/>
        <item x="155"/>
        <item x="717"/>
        <item x="134"/>
        <item x="156"/>
        <item x="373"/>
        <item x="736"/>
        <item x="302"/>
        <item x="223"/>
        <item x="469"/>
        <item x="849"/>
        <item x="151"/>
        <item x="170"/>
        <item x="434"/>
        <item x="367"/>
        <item x="174"/>
        <item x="894"/>
        <item x="624"/>
        <item x="882"/>
        <item x="352"/>
        <item x="255"/>
        <item x="557"/>
        <item x="89"/>
        <item x="473"/>
        <item x="23"/>
        <item x="598"/>
        <item x="212"/>
        <item x="663"/>
        <item x="652"/>
        <item x="644"/>
        <item x="6"/>
        <item x="1"/>
        <item x="547"/>
        <item x="470"/>
        <item x="890"/>
        <item x="930"/>
        <item x="315"/>
        <item x="455"/>
        <item x="20"/>
        <item x="341"/>
        <item x="513"/>
        <item x="833"/>
        <item x="93"/>
        <item x="764"/>
        <item x="508"/>
        <item x="339"/>
        <item x="168"/>
        <item x="742"/>
        <item x="241"/>
        <item x="503"/>
        <item x="384"/>
        <item x="745"/>
        <item x="227"/>
        <item x="186"/>
        <item x="747"/>
        <item x="356"/>
        <item x="354"/>
        <item x="696"/>
        <item x="842"/>
        <item x="784"/>
        <item x="623"/>
        <item x="13"/>
        <item x="422"/>
        <item x="65"/>
        <item x="944"/>
        <item x="488"/>
        <item x="630"/>
        <item x="29"/>
        <item x="237"/>
        <item x="124"/>
        <item x="955"/>
        <item x="327"/>
        <item x="375"/>
        <item x="271"/>
        <item x="591"/>
        <item x="946"/>
        <item x="305"/>
        <item x="12"/>
        <item x="287"/>
        <item x="113"/>
        <item x="117"/>
        <item x="104"/>
        <item x="790"/>
        <item x="349"/>
        <item x="37"/>
        <item x="924"/>
        <item x="845"/>
        <item x="941"/>
        <item x="555"/>
        <item x="910"/>
        <item x="246"/>
        <item x="197"/>
        <item x="450"/>
        <item x="756"/>
        <item x="917"/>
        <item x="431"/>
        <item x="720"/>
        <item x="474"/>
        <item x="351"/>
        <item x="776"/>
        <item x="878"/>
        <item x="157"/>
        <item x="33"/>
        <item x="345"/>
        <item x="915"/>
        <item x="409"/>
        <item x="805"/>
        <item x="319"/>
        <item x="794"/>
        <item x="831"/>
        <item x="931"/>
        <item x="542"/>
        <item x="401"/>
        <item x="263"/>
        <item x="39"/>
        <item x="823"/>
        <item x="94"/>
        <item x="848"/>
        <item x="622"/>
        <item x="452"/>
        <item x="395"/>
        <item x="923"/>
        <item x="53"/>
        <item x="634"/>
        <item x="72"/>
        <item x="260"/>
        <item x="229"/>
        <item x="628"/>
        <item x="184"/>
        <item x="78"/>
        <item x="633"/>
        <item x="308"/>
        <item x="532"/>
        <item x="393"/>
        <item x="582"/>
        <item x="381"/>
        <item x="17"/>
        <item x="467"/>
        <item x="239"/>
        <item x="608"/>
        <item x="81"/>
        <item x="251"/>
        <item x="859"/>
        <item x="868"/>
        <item x="856"/>
        <item x="411"/>
        <item x="797"/>
        <item x="181"/>
        <item x="813"/>
        <item x="328"/>
        <item x="236"/>
        <item x="546"/>
        <item x="484"/>
        <item x="4"/>
        <item x="161"/>
        <item x="956"/>
        <item x="933"/>
        <item x="461"/>
        <item x="226"/>
        <item x="87"/>
        <item x="11"/>
        <item x="729"/>
        <item x="498"/>
        <item x="607"/>
        <item x="682"/>
        <item x="765"/>
        <item x="424"/>
        <item x="728"/>
        <item x="587"/>
        <item x="268"/>
        <item x="208"/>
        <item x="284"/>
        <item x="148"/>
        <item x="492"/>
        <item x="295"/>
        <item x="133"/>
        <item x="648"/>
        <item x="297"/>
        <item x="264"/>
        <item x="359"/>
        <item x="900"/>
        <item x="63"/>
        <item x="477"/>
        <item x="221"/>
        <item x="639"/>
        <item x="811"/>
        <item x="408"/>
        <item x="216"/>
        <item x="919"/>
        <item x="791"/>
        <item x="118"/>
        <item x="331"/>
        <item x="142"/>
        <item x="726"/>
        <item x="399"/>
        <item x="494"/>
        <item x="290"/>
        <item x="405"/>
        <item x="130"/>
        <item x="614"/>
        <item x="217"/>
        <item x="337"/>
        <item x="626"/>
        <item x="589"/>
        <item x="392"/>
        <item x="2"/>
        <item x="502"/>
        <item x="857"/>
        <item x="460"/>
        <item x="899"/>
        <item x="675"/>
        <item x="677"/>
        <item x="661"/>
        <item x="446"/>
        <item x="774"/>
        <item x="884"/>
        <item x="778"/>
        <item x="723"/>
        <item x="249"/>
        <item x="918"/>
        <item x="397"/>
        <item x="705"/>
        <item x="798"/>
        <item x="788"/>
        <item x="949"/>
        <item x="48"/>
        <item x="489"/>
        <item x="182"/>
        <item x="603"/>
        <item x="843"/>
        <item x="288"/>
        <item x="939"/>
        <item x="861"/>
        <item x="76"/>
        <item x="453"/>
        <item x="64"/>
        <item x="278"/>
        <item x="218"/>
        <item x="387"/>
        <item x="203"/>
        <item x="88"/>
        <item x="378"/>
        <item x="852"/>
        <item x="841"/>
        <item x="698"/>
        <item x="67"/>
        <item x="32"/>
        <item x="571"/>
        <item x="58"/>
        <item x="943"/>
        <item x="708"/>
        <item x="443"/>
        <item x="609"/>
        <item x="465"/>
        <item x="132"/>
        <item x="741"/>
        <item x="310"/>
        <item x="95"/>
        <item x="49"/>
        <item x="466"/>
        <item x="266"/>
        <item x="658"/>
        <item x="934"/>
        <item x="238"/>
        <item x="731"/>
        <item x="577"/>
        <item x="35"/>
        <item x="507"/>
        <item x="725"/>
        <item x="897"/>
        <item x="684"/>
        <item x="768"/>
        <item x="901"/>
        <item x="272"/>
        <item x="692"/>
        <item x="472"/>
        <item x="370"/>
        <item x="487"/>
        <item x="257"/>
        <item x="515"/>
        <item x="147"/>
        <item x="872"/>
        <item x="526"/>
        <item x="560"/>
        <item x="110"/>
        <item x="775"/>
        <item x="660"/>
        <item x="462"/>
        <item x="838"/>
        <item x="669"/>
        <item x="733"/>
        <item x="629"/>
        <item x="579"/>
        <item x="292"/>
        <item x="97"/>
        <item x="332"/>
        <item x="792"/>
        <item x="267"/>
        <item x="311"/>
        <item x="107"/>
        <item x="242"/>
        <item x="230"/>
        <item x="615"/>
        <item x="567"/>
        <item x="839"/>
        <item x="938"/>
        <item x="115"/>
        <item x="109"/>
        <item x="574"/>
        <item x="814"/>
        <item x="625"/>
        <item x="521"/>
        <item x="916"/>
        <item x="153"/>
        <item x="537"/>
        <item x="517"/>
        <item x="873"/>
        <item x="141"/>
        <item x="588"/>
        <item x="893"/>
        <item x="83"/>
        <item x="428"/>
        <item x="885"/>
        <item x="144"/>
        <item x="793"/>
        <item x="454"/>
        <item x="749"/>
        <item x="265"/>
        <item x="787"/>
        <item x="281"/>
        <item x="641"/>
        <item x="185"/>
        <item x="527"/>
        <item x="559"/>
        <item x="647"/>
        <item x="539"/>
        <item x="840"/>
        <item x="101"/>
        <item x="18"/>
        <item x="719"/>
        <item x="404"/>
        <item x="7"/>
        <item x="169"/>
        <item x="937"/>
        <item x="892"/>
        <item x="247"/>
        <item x="664"/>
        <item x="325"/>
        <item x="642"/>
        <item x="766"/>
        <item x="617"/>
        <item x="891"/>
        <item x="844"/>
        <item x="516"/>
        <item x="34"/>
        <item x="234"/>
        <item x="353"/>
        <item x="510"/>
        <item x="254"/>
        <item x="583"/>
        <item x="913"/>
        <item x="553"/>
        <item x="119"/>
        <item x="758"/>
        <item x="350"/>
        <item x="586"/>
        <item x="525"/>
        <item x="888"/>
        <item x="566"/>
        <item x="898"/>
        <item x="836"/>
        <item x="191"/>
        <item x="91"/>
        <item x="947"/>
        <item x="307"/>
        <item x="909"/>
        <item x="336"/>
        <item x="245"/>
        <item x="570"/>
        <item x="313"/>
        <item x="653"/>
        <item x="637"/>
        <item x="304"/>
        <item x="22"/>
        <item x="321"/>
        <item x="522"/>
        <item x="688"/>
        <item x="550"/>
        <item x="760"/>
        <item x="863"/>
        <item x="576"/>
        <item x="830"/>
        <item x="854"/>
        <item x="914"/>
        <item x="886"/>
        <item x="713"/>
        <item x="421"/>
        <item x="600"/>
        <item x="426"/>
        <item x="177"/>
        <item x="363"/>
        <item x="709"/>
        <item x="534"/>
        <item x="932"/>
        <item x="129"/>
        <item x="44"/>
        <item x="196"/>
        <item x="286"/>
        <item x="209"/>
        <item x="439"/>
        <item x="667"/>
        <item x="926"/>
        <item x="201"/>
        <item x="128"/>
        <item x="595"/>
        <item x="905"/>
        <item x="366"/>
        <item x="407"/>
        <item x="858"/>
        <item x="414"/>
        <item x="116"/>
        <item x="0"/>
        <item x="438"/>
        <item x="326"/>
        <item x="668"/>
        <item x="114"/>
        <item x="275"/>
        <item x="671"/>
        <item x="71"/>
        <item x="136"/>
        <item x="317"/>
        <item x="865"/>
        <item x="175"/>
        <item x="199"/>
        <item x="173"/>
        <item x="390"/>
        <item x="880"/>
        <item x="252"/>
        <item x="31"/>
        <item x="127"/>
        <item x="657"/>
        <item x="799"/>
        <item x="769"/>
        <item x="552"/>
        <item x="785"/>
        <item x="160"/>
        <item x="289"/>
        <item x="15"/>
        <item x="210"/>
        <item x="904"/>
        <item x="111"/>
        <item x="220"/>
        <item x="703"/>
        <item x="398"/>
        <item x="581"/>
        <item x="818"/>
        <item x="750"/>
        <item x="301"/>
        <item x="362"/>
        <item x="486"/>
        <item x="952"/>
        <item x="192"/>
        <item x="167"/>
        <item x="296"/>
        <item x="84"/>
        <item x="66"/>
        <item x="68"/>
        <item x="420"/>
        <item x="739"/>
        <item x="449"/>
        <item x="415"/>
        <item x="883"/>
        <item x="816"/>
        <item x="430"/>
        <item x="57"/>
        <item x="60"/>
        <item x="464"/>
        <item x="828"/>
        <item x="342"/>
        <item x="592"/>
        <item x="26"/>
        <item x="662"/>
        <item x="344"/>
        <item x="611"/>
        <item x="172"/>
        <item x="795"/>
        <item x="259"/>
        <item x="432"/>
        <item x="761"/>
        <item x="28"/>
        <item x="343"/>
        <item x="659"/>
        <item x="689"/>
        <item x="193"/>
        <item x="782"/>
        <item x="820"/>
        <item x="258"/>
        <item x="945"/>
        <item x="224"/>
        <item x="554"/>
        <item x="314"/>
        <item x="632"/>
        <item x="911"/>
        <item x="280"/>
        <item x="710"/>
        <item x="240"/>
        <item x="479"/>
        <item x="347"/>
        <item x="701"/>
        <item x="940"/>
        <item x="5"/>
        <item x="678"/>
        <item x="686"/>
        <item x="536"/>
        <item x="413"/>
        <item x="800"/>
        <item x="950"/>
        <item x="74"/>
        <item x="702"/>
        <item x="403"/>
        <item x="429"/>
        <item x="694"/>
        <item x="821"/>
        <item x="864"/>
        <item x="298"/>
        <item x="410"/>
        <item x="10"/>
        <item x="851"/>
        <item x="670"/>
        <item x="754"/>
        <item x="690"/>
        <item x="572"/>
        <item x="528"/>
        <item x="707"/>
        <item x="376"/>
        <item x="16"/>
        <item x="929"/>
        <item x="691"/>
        <item x="324"/>
        <item x="866"/>
        <item x="146"/>
        <item x="666"/>
        <item x="738"/>
        <item x="59"/>
        <item x="442"/>
        <item x="190"/>
        <item x="711"/>
        <item x="112"/>
        <item x="159"/>
        <item x="21"/>
        <item x="149"/>
        <item x="189"/>
        <item x="207"/>
        <item x="889"/>
        <item x="475"/>
        <item x="391"/>
        <item x="371"/>
        <item x="573"/>
        <item x="715"/>
        <item x="815"/>
        <item x="584"/>
        <item x="825"/>
        <item x="471"/>
        <item x="935"/>
        <item x="654"/>
        <item x="922"/>
        <item x="755"/>
        <item x="753"/>
        <item x="613"/>
        <item x="379"/>
        <item x="907"/>
        <item x="458"/>
        <item x="365"/>
        <item x="171"/>
        <item x="52"/>
        <item x="716"/>
        <item x="150"/>
        <item x="380"/>
        <item x="597"/>
        <item x="783"/>
        <item x="734"/>
        <item x="335"/>
        <item x="802"/>
        <item x="887"/>
        <item x="829"/>
        <item x="877"/>
        <item x="580"/>
        <item x="824"/>
        <item x="303"/>
        <item x="763"/>
        <item x="803"/>
        <item x="433"/>
        <item x="279"/>
        <item x="38"/>
        <item x="640"/>
        <item x="767"/>
        <item x="954"/>
        <item x="578"/>
        <item x="638"/>
        <item x="98"/>
        <item x="568"/>
        <item x="556"/>
        <item x="853"/>
        <item x="558"/>
        <item x="870"/>
        <item x="912"/>
        <item x="19"/>
        <item x="700"/>
        <item x="620"/>
        <item x="423"/>
        <item x="561"/>
        <item x="751"/>
        <item x="231"/>
        <item x="14"/>
        <item x="695"/>
        <item x="122"/>
        <item x="162"/>
        <item x="636"/>
        <item x="562"/>
        <item x="205"/>
        <item x="759"/>
        <item x="599"/>
        <item x="459"/>
        <item x="444"/>
        <item x="417"/>
        <item x="145"/>
        <item x="862"/>
        <item x="82"/>
        <item x="42"/>
        <item x="233"/>
        <item x="687"/>
        <item x="495"/>
        <item x="9"/>
        <item x="358"/>
        <item x="565"/>
        <item x="183"/>
        <item x="389"/>
        <item x="801"/>
        <item x="535"/>
        <item x="228"/>
        <item x="496"/>
        <item x="123"/>
        <item x="809"/>
        <item x="781"/>
        <item x="780"/>
        <item x="360"/>
        <item x="139"/>
        <item x="248"/>
        <item x="96"/>
        <item x="24"/>
        <item x="757"/>
        <item x="277"/>
        <item x="806"/>
        <item x="253"/>
        <item x="512"/>
        <item x="372"/>
        <item x="108"/>
        <item x="176"/>
        <item x="847"/>
        <item x="819"/>
        <item x="881"/>
        <item x="903"/>
        <item x="541"/>
        <item x="285"/>
        <item x="908"/>
        <item x="631"/>
        <item x="665"/>
        <item x="206"/>
        <item x="388"/>
        <item x="69"/>
        <item x="643"/>
        <item x="188"/>
        <item x="619"/>
        <item x="651"/>
        <item x="400"/>
        <item x="27"/>
        <item x="164"/>
        <item x="834"/>
        <item x="612"/>
        <item x="121"/>
        <item x="73"/>
        <item x="416"/>
        <item x="714"/>
        <item x="519"/>
        <item x="361"/>
        <item x="770"/>
        <item x="483"/>
        <item x="942"/>
        <item x="338"/>
        <item x="135"/>
        <item x="316"/>
        <item x="62"/>
        <item x="54"/>
        <item x="274"/>
        <item x="951"/>
        <item x="523"/>
        <item x="427"/>
        <item x="855"/>
        <item x="481"/>
        <item x="412"/>
        <item x="40"/>
        <item x="808"/>
        <item x="105"/>
        <item x="45"/>
        <item x="895"/>
        <item x="627"/>
        <item x="364"/>
        <item x="505"/>
        <item x="330"/>
        <item x="772"/>
        <item x="77"/>
        <item x="538"/>
        <item x="530"/>
        <item x="540"/>
        <item x="596"/>
        <item x="100"/>
        <item x="594"/>
        <item x="543"/>
        <item x="679"/>
        <item x="312"/>
        <item x="261"/>
        <item x="36"/>
        <item x="262"/>
        <item x="79"/>
        <item x="563"/>
        <item x="796"/>
        <item x="501"/>
        <item x="779"/>
        <item x="329"/>
        <item x="499"/>
        <item x="544"/>
        <item x="143"/>
        <item x="215"/>
        <item x="179"/>
        <item x="106"/>
        <item x="47"/>
        <item x="822"/>
        <item x="282"/>
        <item x="920"/>
        <item x="232"/>
        <item x="744"/>
        <item x="396"/>
        <item x="875"/>
        <item x="721"/>
        <item x="773"/>
        <item x="683"/>
        <item x="385"/>
        <item x="320"/>
        <item x="485"/>
        <item x="198"/>
        <item x="195"/>
        <item x="529"/>
        <item x="549"/>
        <item x="748"/>
        <item x="921"/>
        <item x="86"/>
        <item x="832"/>
        <item x="712"/>
        <item x="346"/>
        <item x="357"/>
        <item x="524"/>
        <item x="621"/>
        <item x="468"/>
        <item x="437"/>
        <item x="928"/>
        <item x="80"/>
        <item x="276"/>
        <item x="718"/>
        <item x="126"/>
        <item x="299"/>
        <item x="125"/>
        <item x="294"/>
        <item x="730"/>
        <item x="493"/>
        <item x="131"/>
        <item x="812"/>
        <item x="869"/>
        <item x="590"/>
        <item x="457"/>
        <item x="436"/>
        <item x="650"/>
        <item x="506"/>
        <item x="482"/>
        <item x="746"/>
        <item x="445"/>
        <item x="732"/>
        <item x="137"/>
        <item x="165"/>
        <item x="55"/>
        <item x="645"/>
        <item x="374"/>
      </items>
    </pivotField>
    <pivotField compact="0" numFmtId="166"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items count="913">
        <item x="635"/>
        <item x="158"/>
        <item x="579"/>
        <item x="94"/>
        <item x="775"/>
        <item x="869"/>
        <item x="25"/>
        <item x="195"/>
        <item x="901"/>
        <item x="134"/>
        <item x="667"/>
        <item x="175"/>
        <item x="58"/>
        <item x="858"/>
        <item x="748"/>
        <item x="189"/>
        <item x="716"/>
        <item x="574"/>
        <item x="378"/>
        <item x="201"/>
        <item x="511"/>
        <item x="125"/>
        <item x="640"/>
        <item x="18"/>
        <item x="264"/>
        <item x="123"/>
        <item x="6"/>
        <item x="405"/>
        <item x="905"/>
        <item x="445"/>
        <item x="38"/>
        <item x="874"/>
        <item x="140"/>
        <item x="53"/>
        <item x="236"/>
        <item x="233"/>
        <item x="50"/>
        <item x="875"/>
        <item x="164"/>
        <item x="619"/>
        <item x="539"/>
        <item x="52"/>
        <item x="213"/>
        <item x="486"/>
        <item x="898"/>
        <item x="491"/>
        <item x="301"/>
        <item x="449"/>
        <item x="459"/>
        <item x="835"/>
        <item x="885"/>
        <item x="39"/>
        <item x="371"/>
        <item x="155"/>
        <item x="463"/>
        <item x="101"/>
        <item x="323"/>
        <item x="812"/>
        <item x="105"/>
        <item x="503"/>
        <item x="22"/>
        <item x="893"/>
        <item x="241"/>
        <item x="250"/>
        <item x="130"/>
        <item x="761"/>
        <item x="752"/>
        <item x="414"/>
        <item x="36"/>
        <item x="228"/>
        <item x="899"/>
        <item x="706"/>
        <item x="360"/>
        <item x="33"/>
        <item x="319"/>
        <item x="131"/>
        <item x="187"/>
        <item x="93"/>
        <item x="234"/>
        <item x="789"/>
        <item x="719"/>
        <item x="103"/>
        <item x="568"/>
        <item x="679"/>
        <item x="279"/>
        <item x="883"/>
        <item x="556"/>
        <item x="448"/>
        <item x="49"/>
        <item x="434"/>
        <item x="441"/>
        <item x="506"/>
        <item x="541"/>
        <item x="205"/>
        <item x="484"/>
        <item x="682"/>
        <item x="544"/>
        <item x="796"/>
        <item x="367"/>
        <item x="651"/>
        <item x="218"/>
        <item x="209"/>
        <item x="699"/>
        <item x="769"/>
        <item x="376"/>
        <item x="845"/>
        <item x="70"/>
        <item x="601"/>
        <item x="145"/>
        <item x="242"/>
        <item x="714"/>
        <item x="139"/>
        <item x="254"/>
        <item x="225"/>
        <item x="754"/>
        <item x="314"/>
        <item x="390"/>
        <item x="771"/>
        <item x="513"/>
        <item x="776"/>
        <item x="572"/>
        <item x="92"/>
        <item x="849"/>
        <item x="641"/>
        <item x="545"/>
        <item x="208"/>
        <item x="87"/>
        <item x="32"/>
        <item x="454"/>
        <item x="63"/>
        <item x="401"/>
        <item x="26"/>
        <item x="59"/>
        <item x="862"/>
        <item x="383"/>
        <item x="227"/>
        <item x="564"/>
        <item x="576"/>
        <item x="571"/>
        <item x="470"/>
        <item x="872"/>
        <item x="147"/>
        <item x="67"/>
        <item x="100"/>
        <item x="868"/>
        <item x="739"/>
        <item x="790"/>
        <item x="43"/>
        <item x="424"/>
        <item x="630"/>
        <item x="379"/>
        <item x="395"/>
        <item x="257"/>
        <item x="828"/>
        <item x="421"/>
        <item x="285"/>
        <item x="795"/>
        <item x="347"/>
        <item x="185"/>
        <item x="361"/>
        <item x="570"/>
        <item x="583"/>
        <item x="85"/>
        <item x="150"/>
        <item x="808"/>
        <item x="270"/>
        <item x="0"/>
        <item x="680"/>
        <item x="559"/>
        <item x="772"/>
        <item x="488"/>
        <item x="622"/>
        <item x="519"/>
        <item x="385"/>
        <item x="648"/>
        <item x="581"/>
        <item x="289"/>
        <item x="119"/>
        <item x="386"/>
        <item x="709"/>
        <item x="741"/>
        <item x="520"/>
        <item x="563"/>
        <item x="304"/>
        <item x="801"/>
        <item x="650"/>
        <item x="174"/>
        <item x="832"/>
        <item x="803"/>
        <item x="109"/>
        <item x="674"/>
        <item x="566"/>
        <item x="807"/>
        <item x="232"/>
        <item x="720"/>
        <item x="1"/>
        <item x="5"/>
        <item x="652"/>
        <item x="276"/>
        <item x="35"/>
        <item x="731"/>
        <item x="806"/>
        <item x="632"/>
        <item x="403"/>
        <item x="357"/>
        <item x="48"/>
        <item x="436"/>
        <item x="102"/>
        <item x="287"/>
        <item x="788"/>
        <item x="467"/>
        <item x="490"/>
        <item x="537"/>
        <item x="331"/>
        <item x="489"/>
        <item x="603"/>
        <item x="426"/>
        <item x="425"/>
        <item x="215"/>
        <item x="142"/>
        <item x="2"/>
        <item x="767"/>
        <item x="21"/>
        <item x="562"/>
        <item x="879"/>
        <item x="688"/>
        <item x="442"/>
        <item x="596"/>
        <item x="190"/>
        <item x="30"/>
        <item x="514"/>
        <item x="671"/>
        <item x="696"/>
        <item x="685"/>
        <item x="614"/>
        <item x="13"/>
        <item x="643"/>
        <item x="251"/>
        <item x="785"/>
        <item x="469"/>
        <item x="51"/>
        <item x="246"/>
        <item x="74"/>
        <item x="532"/>
        <item x="637"/>
        <item x="694"/>
        <item x="47"/>
        <item x="300"/>
        <item x="438"/>
        <item x="200"/>
        <item x="446"/>
        <item x="691"/>
        <item x="525"/>
        <item x="888"/>
        <item x="258"/>
        <item x="613"/>
        <item x="745"/>
        <item x="678"/>
        <item x="854"/>
        <item x="165"/>
        <item x="819"/>
        <item x="427"/>
        <item x="69"/>
        <item x="895"/>
        <item x="177"/>
        <item x="364"/>
        <item x="89"/>
        <item x="587"/>
        <item x="569"/>
        <item x="567"/>
        <item x="735"/>
        <item x="732"/>
        <item x="336"/>
        <item x="611"/>
        <item x="354"/>
        <item x="600"/>
        <item x="78"/>
        <item x="84"/>
        <item x="256"/>
        <item x="538"/>
        <item x="718"/>
        <item x="79"/>
        <item x="340"/>
        <item x="870"/>
        <item x="721"/>
        <item x="499"/>
        <item x="349"/>
        <item x="498"/>
        <item x="529"/>
        <item x="786"/>
        <item x="219"/>
        <item x="245"/>
        <item x="339"/>
        <item x="399"/>
        <item x="178"/>
        <item x="605"/>
        <item x="802"/>
        <item x="221"/>
        <item x="60"/>
        <item x="455"/>
        <item x="282"/>
        <item x="717"/>
        <item x="844"/>
        <item x="97"/>
        <item x="10"/>
        <item x="647"/>
        <item x="851"/>
        <item x="380"/>
        <item x="821"/>
        <item x="243"/>
        <item x="592"/>
        <item x="657"/>
        <item x="867"/>
        <item x="586"/>
        <item x="199"/>
        <item x="666"/>
        <item x="332"/>
        <item x="863"/>
        <item x="321"/>
        <item x="374"/>
        <item x="42"/>
        <item x="846"/>
        <item x="684"/>
        <item x="248"/>
        <item x="440"/>
        <item x="259"/>
        <item x="417"/>
        <item x="318"/>
        <item x="284"/>
        <item x="351"/>
        <item x="298"/>
        <item x="117"/>
        <item x="291"/>
        <item x="293"/>
        <item x="188"/>
        <item x="19"/>
        <item x="783"/>
        <item x="452"/>
        <item x="202"/>
        <item x="909"/>
        <item x="159"/>
        <item x="535"/>
        <item x="167"/>
        <item x="763"/>
        <item x="138"/>
        <item x="28"/>
        <item x="83"/>
        <item x="627"/>
        <item x="645"/>
        <item x="11"/>
        <item x="557"/>
        <item x="604"/>
        <item x="482"/>
        <item x="534"/>
        <item x="135"/>
        <item x="137"/>
        <item x="591"/>
        <item x="618"/>
        <item x="850"/>
        <item x="608"/>
        <item x="833"/>
        <item x="746"/>
        <item x="703"/>
        <item x="747"/>
        <item x="88"/>
        <item x="876"/>
        <item x="693"/>
        <item x="774"/>
        <item x="565"/>
        <item x="226"/>
        <item x="553"/>
        <item x="762"/>
        <item x="362"/>
        <item x="428"/>
        <item x="62"/>
        <item x="910"/>
        <item x="163"/>
        <item x="528"/>
        <item x="306"/>
        <item x="711"/>
        <item x="356"/>
        <item x="479"/>
        <item x="255"/>
        <item x="391"/>
        <item x="698"/>
        <item x="372"/>
        <item x="830"/>
        <item x="335"/>
        <item x="330"/>
        <item x="855"/>
        <item x="373"/>
        <item x="316"/>
        <item x="29"/>
        <item x="45"/>
        <item x="95"/>
        <item x="278"/>
        <item x="595"/>
        <item x="269"/>
        <item x="847"/>
        <item x="697"/>
        <item x="584"/>
        <item x="634"/>
        <item x="238"/>
        <item x="377"/>
        <item x="610"/>
        <item x="843"/>
        <item x="891"/>
        <item x="456"/>
        <item x="662"/>
        <item x="727"/>
        <item x="784"/>
        <item x="625"/>
        <item x="398"/>
        <item x="121"/>
        <item x="295"/>
        <item x="112"/>
        <item x="206"/>
        <item x="664"/>
        <item x="223"/>
        <item x="453"/>
        <item x="400"/>
        <item x="781"/>
        <item x="355"/>
        <item x="886"/>
        <item x="860"/>
        <item x="497"/>
        <item x="384"/>
        <item x="352"/>
        <item x="220"/>
        <item x="737"/>
        <item x="252"/>
        <item x="23"/>
        <item x="9"/>
        <item x="773"/>
        <item x="476"/>
        <item x="621"/>
        <item x="107"/>
        <item x="271"/>
        <item x="878"/>
        <item x="675"/>
        <item x="34"/>
        <item x="419"/>
        <item x="432"/>
        <item x="24"/>
        <item x="461"/>
        <item x="757"/>
        <item x="413"/>
        <item x="668"/>
        <item x="738"/>
        <item x="815"/>
        <item x="902"/>
        <item x="27"/>
        <item x="162"/>
        <item x="265"/>
        <item x="725"/>
        <item x="852"/>
        <item x="547"/>
        <item x="826"/>
        <item x="154"/>
        <item x="778"/>
        <item x="588"/>
        <item x="740"/>
        <item x="602"/>
        <item x="861"/>
        <item x="633"/>
        <item x="268"/>
        <item x="296"/>
        <item x="247"/>
        <item x="620"/>
        <item x="478"/>
        <item x="402"/>
        <item x="487"/>
        <item x="856"/>
        <item x="249"/>
        <item x="756"/>
        <item x="262"/>
        <item x="550"/>
        <item x="388"/>
        <item x="758"/>
        <item x="797"/>
        <item x="543"/>
        <item x="299"/>
        <item x="194"/>
        <item x="689"/>
        <item x="460"/>
        <item x="40"/>
        <item x="813"/>
        <item x="760"/>
        <item x="73"/>
        <item x="118"/>
        <item x="172"/>
        <item x="397"/>
        <item x="686"/>
        <item x="897"/>
        <item x="884"/>
        <item x="468"/>
        <item x="594"/>
        <item x="615"/>
        <item x="99"/>
        <item x="677"/>
        <item x="363"/>
        <item x="842"/>
        <item x="151"/>
        <item x="702"/>
        <item x="607"/>
        <item x="715"/>
        <item x="211"/>
        <item x="266"/>
        <item x="670"/>
        <item x="143"/>
        <item x="889"/>
        <item x="261"/>
        <item x="16"/>
        <item x="822"/>
        <item x="505"/>
        <item x="676"/>
        <item x="522"/>
        <item x="654"/>
        <item x="294"/>
        <item x="838"/>
        <item x="126"/>
        <item x="54"/>
        <item x="274"/>
        <item x="447"/>
        <item x="410"/>
        <item x="240"/>
        <item x="350"/>
        <item x="530"/>
        <item x="342"/>
        <item x="516"/>
        <item x="338"/>
        <item x="156"/>
        <item x="346"/>
        <item x="146"/>
        <item x="368"/>
        <item x="779"/>
        <item x="280"/>
        <item x="764"/>
        <item x="418"/>
        <item x="665"/>
        <item x="462"/>
        <item x="585"/>
        <item x="136"/>
        <item x="420"/>
        <item x="344"/>
        <item x="366"/>
        <item x="7"/>
        <item x="728"/>
        <item x="370"/>
        <item x="628"/>
        <item x="646"/>
        <item x="113"/>
        <item x="345"/>
        <item x="517"/>
        <item x="111"/>
        <item x="15"/>
        <item x="429"/>
        <item x="548"/>
        <item x="906"/>
        <item x="290"/>
        <item x="157"/>
        <item x="315"/>
        <item x="799"/>
        <item x="275"/>
        <item x="281"/>
        <item x="72"/>
        <item x="736"/>
        <item x="730"/>
        <item x="865"/>
        <item x="626"/>
        <item x="106"/>
        <item x="303"/>
        <item x="90"/>
        <item x="308"/>
        <item x="334"/>
        <item x="472"/>
        <item x="524"/>
        <item x="337"/>
        <item x="599"/>
        <item x="273"/>
        <item x="184"/>
        <item x="672"/>
        <item x="501"/>
        <item x="589"/>
        <item x="911"/>
        <item x="656"/>
        <item x="4"/>
        <item x="56"/>
        <item x="810"/>
        <item x="798"/>
        <item x="176"/>
        <item x="900"/>
        <item x="483"/>
        <item x="551"/>
        <item x="267"/>
        <item x="464"/>
        <item x="108"/>
        <item x="704"/>
        <item x="649"/>
        <item x="186"/>
        <item x="170"/>
        <item x="493"/>
        <item x="183"/>
        <item x="272"/>
        <item x="423"/>
        <item x="710"/>
        <item x="466"/>
        <item x="393"/>
        <item x="658"/>
        <item x="496"/>
        <item x="829"/>
        <item x="814"/>
        <item x="840"/>
        <item x="415"/>
        <item x="128"/>
        <item x="780"/>
        <item x="132"/>
        <item x="408"/>
        <item x="866"/>
        <item x="359"/>
        <item x="81"/>
        <item x="451"/>
        <item x="133"/>
        <item x="787"/>
        <item x="841"/>
        <item x="873"/>
        <item x="881"/>
        <item x="695"/>
        <item x="659"/>
        <item x="864"/>
        <item x="358"/>
        <item x="310"/>
        <item x="65"/>
        <item x="561"/>
        <item x="197"/>
        <item x="57"/>
        <item x="64"/>
        <item x="554"/>
        <item x="526"/>
        <item x="288"/>
        <item x="320"/>
        <item x="907"/>
        <item x="409"/>
        <item x="759"/>
        <item x="477"/>
        <item x="653"/>
        <item x="578"/>
        <item x="416"/>
        <item x="598"/>
        <item x="435"/>
        <item x="597"/>
        <item x="433"/>
        <item x="521"/>
        <item x="422"/>
        <item x="387"/>
        <item x="149"/>
        <item x="624"/>
        <item x="204"/>
        <item x="723"/>
        <item x="766"/>
        <item x="495"/>
        <item x="37"/>
        <item x="502"/>
        <item x="457"/>
        <item x="148"/>
        <item x="507"/>
        <item x="381"/>
        <item x="500"/>
        <item x="573"/>
        <item x="116"/>
        <item x="286"/>
        <item x="348"/>
        <item x="582"/>
        <item x="834"/>
        <item x="777"/>
        <item x="542"/>
        <item x="749"/>
        <item x="644"/>
        <item x="375"/>
        <item x="722"/>
        <item x="144"/>
        <item x="169"/>
        <item x="66"/>
        <item x="823"/>
        <item x="510"/>
        <item x="871"/>
        <item x="8"/>
        <item x="407"/>
        <item x="181"/>
        <item x="700"/>
        <item x="46"/>
        <item x="481"/>
        <item x="75"/>
        <item x="253"/>
        <item x="17"/>
        <item x="824"/>
        <item x="313"/>
        <item x="687"/>
        <item x="324"/>
        <item x="912"/>
        <item x="705"/>
        <item x="811"/>
        <item x="793"/>
        <item x="412"/>
        <item x="61"/>
        <item x="518"/>
        <item x="431"/>
        <item x="31"/>
        <item x="669"/>
        <item x="877"/>
        <item x="692"/>
        <item x="908"/>
        <item x="369"/>
        <item x="244"/>
        <item x="792"/>
        <item x="443"/>
        <item x="325"/>
        <item x="744"/>
        <item x="473"/>
        <item x="612"/>
        <item x="216"/>
        <item x="231"/>
        <item x="260"/>
        <item x="55"/>
        <item x="887"/>
        <item x="305"/>
        <item x="444"/>
        <item x="661"/>
        <item x="239"/>
        <item x="198"/>
        <item x="173"/>
        <item x="207"/>
        <item x="734"/>
        <item x="465"/>
        <item x="575"/>
        <item x="765"/>
        <item x="68"/>
        <item x="353"/>
        <item x="312"/>
        <item x="80"/>
        <item x="76"/>
        <item x="91"/>
        <item x="122"/>
        <item x="809"/>
        <item x="552"/>
        <item x="329"/>
        <item x="512"/>
        <item x="475"/>
        <item x="326"/>
        <item x="179"/>
        <item x="297"/>
        <item x="755"/>
        <item x="492"/>
        <item x="904"/>
        <item x="322"/>
        <item x="708"/>
        <item x="882"/>
        <item x="110"/>
        <item x="343"/>
        <item x="224"/>
        <item x="890"/>
        <item x="804"/>
        <item x="753"/>
        <item x="292"/>
        <item x="196"/>
        <item x="214"/>
        <item x="235"/>
        <item x="903"/>
        <item x="480"/>
        <item x="533"/>
        <item x="623"/>
        <item x="673"/>
        <item x="817"/>
        <item x="193"/>
        <item x="41"/>
        <item x="590"/>
        <item x="171"/>
        <item x="794"/>
        <item x="333"/>
        <item x="733"/>
        <item x="365"/>
        <item x="71"/>
        <item x="161"/>
        <item x="168"/>
        <item x="3"/>
        <item x="857"/>
        <item x="515"/>
        <item x="382"/>
        <item x="853"/>
        <item x="283"/>
        <item x="182"/>
        <item x="124"/>
        <item x="743"/>
        <item x="96"/>
        <item x="504"/>
        <item x="683"/>
        <item x="791"/>
        <item x="82"/>
        <item x="546"/>
        <item x="404"/>
        <item x="609"/>
        <item x="115"/>
        <item x="712"/>
        <item x="770"/>
        <item x="394"/>
        <item x="782"/>
        <item x="141"/>
        <item x="839"/>
        <item x="120"/>
        <item x="540"/>
        <item x="212"/>
        <item x="217"/>
        <item x="411"/>
        <item x="180"/>
        <item x="86"/>
        <item x="836"/>
        <item x="713"/>
        <item x="655"/>
        <item x="222"/>
        <item x="114"/>
        <item x="509"/>
        <item x="629"/>
        <item x="191"/>
        <item x="751"/>
        <item x="98"/>
        <item x="127"/>
        <item x="681"/>
        <item x="439"/>
        <item x="859"/>
        <item x="690"/>
        <item x="560"/>
        <item x="805"/>
        <item x="523"/>
        <item x="210"/>
        <item x="558"/>
        <item x="458"/>
        <item x="129"/>
        <item x="317"/>
        <item x="820"/>
        <item x="44"/>
        <item x="536"/>
        <item x="707"/>
        <item x="77"/>
        <item x="701"/>
        <item x="816"/>
        <item x="166"/>
        <item x="527"/>
        <item x="894"/>
        <item x="639"/>
        <item x="389"/>
        <item x="485"/>
        <item x="549"/>
        <item x="471"/>
        <item x="104"/>
        <item x="508"/>
        <item x="450"/>
        <item x="392"/>
        <item x="406"/>
        <item x="229"/>
        <item x="606"/>
        <item x="818"/>
        <item x="192"/>
        <item x="663"/>
        <item x="341"/>
        <item x="617"/>
        <item x="636"/>
        <item x="577"/>
        <item x="328"/>
        <item x="837"/>
        <item x="160"/>
        <item x="311"/>
        <item x="848"/>
        <item x="880"/>
        <item x="638"/>
        <item x="20"/>
        <item x="494"/>
        <item x="12"/>
        <item x="825"/>
        <item x="263"/>
        <item x="580"/>
        <item x="768"/>
        <item x="892"/>
        <item x="302"/>
        <item x="750"/>
        <item x="153"/>
        <item x="642"/>
        <item x="729"/>
        <item x="309"/>
        <item x="800"/>
        <item x="616"/>
        <item x="230"/>
        <item x="831"/>
        <item x="307"/>
        <item x="660"/>
        <item x="152"/>
        <item x="742"/>
        <item x="631"/>
        <item x="896"/>
        <item x="593"/>
        <item x="203"/>
        <item x="726"/>
        <item x="474"/>
        <item x="724"/>
        <item x="396"/>
        <item x="827"/>
        <item x="327"/>
        <item x="277"/>
        <item x="237"/>
        <item x="14"/>
        <item x="437"/>
        <item x="430"/>
        <item x="531"/>
        <item x="555"/>
      </items>
    </pivotField>
    <pivotField compact="0" outline="0" showAll="0" defaultSubtotal="0"/>
    <pivotField compact="0" outline="0" showAll="0" defaultSubtotal="0"/>
    <pivotField axis="axisRow" compact="0" outline="0" showAll="0" measureFilter="1" sortType="ascending" defaultSubtotal="0">
      <items count="913">
        <item x="344"/>
        <item x="521"/>
        <item x="37"/>
        <item x="129"/>
        <item x="170"/>
        <item x="904"/>
        <item x="776"/>
        <item x="394"/>
        <item x="84"/>
        <item x="432"/>
        <item x="763"/>
        <item x="720"/>
        <item x="27"/>
        <item x="186"/>
        <item x="624"/>
        <item x="425"/>
        <item x="294"/>
        <item x="438"/>
        <item x="747"/>
        <item x="439"/>
        <item x="149"/>
        <item x="799"/>
        <item x="466"/>
        <item x="201"/>
        <item x="677"/>
        <item x="67"/>
        <item x="552"/>
        <item x="180"/>
        <item x="745"/>
        <item x="600"/>
        <item x="0"/>
        <item x="658"/>
        <item x="396"/>
        <item x="711"/>
        <item x="428"/>
        <item x="637"/>
        <item x="322"/>
        <item x="74"/>
        <item x="497"/>
        <item x="265"/>
        <item x="210"/>
        <item x="561"/>
        <item x="673"/>
        <item x="363"/>
        <item x="562"/>
        <item x="59"/>
        <item x="174"/>
        <item x="625"/>
        <item x="19"/>
        <item x="392"/>
        <item x="57"/>
        <item x="433"/>
        <item x="608"/>
        <item x="171"/>
        <item x="195"/>
        <item x="366"/>
        <item x="419"/>
        <item x="840"/>
        <item x="247"/>
        <item x="429"/>
        <item x="48"/>
        <item x="42"/>
        <item x="595"/>
        <item x="282"/>
        <item x="701"/>
        <item x="417"/>
        <item x="354"/>
        <item x="177"/>
        <item x="92"/>
        <item x="523"/>
        <item x="379"/>
        <item x="866"/>
        <item x="17"/>
        <item x="554"/>
        <item x="66"/>
        <item x="18"/>
        <item x="678"/>
        <item x="541"/>
        <item x="856"/>
        <item x="252"/>
        <item x="644"/>
        <item x="650"/>
        <item x="162"/>
        <item x="307"/>
        <item x="823"/>
        <item x="753"/>
        <item x="783"/>
        <item x="883"/>
        <item x="629"/>
        <item x="454"/>
        <item x="797"/>
        <item x="80"/>
        <item x="212"/>
        <item x="60"/>
        <item x="376"/>
        <item x="585"/>
        <item x="287"/>
        <item x="829"/>
        <item x="573"/>
        <item x="483"/>
        <item x="724"/>
        <item x="3"/>
        <item x="217"/>
        <item x="507"/>
        <item x="564"/>
        <item x="142"/>
        <item x="104"/>
        <item x="121"/>
        <item x="560"/>
        <item x="498"/>
        <item x="816"/>
        <item x="126"/>
        <item x="550"/>
        <item x="456"/>
        <item x="809"/>
        <item x="207"/>
        <item x="835"/>
        <item x="705"/>
        <item x="122"/>
        <item x="431"/>
        <item x="738"/>
        <item x="132"/>
        <item x="96"/>
        <item x="694"/>
        <item x="519"/>
        <item x="857"/>
        <item x="748"/>
        <item x="807"/>
        <item x="391"/>
        <item x="110"/>
        <item x="76"/>
        <item x="178"/>
        <item x="268"/>
        <item x="578"/>
        <item x="754"/>
        <item x="739"/>
        <item x="716"/>
        <item x="472"/>
        <item x="220"/>
        <item x="680"/>
        <item x="426"/>
        <item x="107"/>
        <item x="535"/>
        <item x="473"/>
        <item x="584"/>
        <item x="340"/>
        <item x="275"/>
        <item x="321"/>
        <item x="909"/>
        <item x="790"/>
        <item x="615"/>
        <item x="597"/>
        <item x="818"/>
        <item x="474"/>
        <item x="849"/>
        <item x="877"/>
        <item x="746"/>
        <item x="405"/>
        <item x="479"/>
        <item x="463"/>
        <item x="847"/>
        <item x="622"/>
        <item x="204"/>
        <item x="890"/>
        <item x="596"/>
        <item x="742"/>
        <item x="886"/>
        <item x="409"/>
        <item x="897"/>
        <item x="843"/>
        <item x="721"/>
        <item x="225"/>
        <item x="2"/>
        <item x="262"/>
        <item x="21"/>
        <item x="702"/>
        <item x="478"/>
        <item x="514"/>
        <item x="154"/>
        <item x="525"/>
        <item x="902"/>
        <item x="286"/>
        <item x="802"/>
        <item x="892"/>
        <item x="314"/>
        <item x="881"/>
        <item x="73"/>
        <item x="239"/>
        <item x="241"/>
        <item x="224"/>
        <item x="539"/>
        <item x="71"/>
        <item x="749"/>
        <item x="235"/>
        <item x="216"/>
        <item x="193"/>
        <item x="808"/>
        <item x="112"/>
        <item x="572"/>
        <item x="310"/>
        <item x="345"/>
        <item x="348"/>
        <item x="529"/>
        <item x="759"/>
        <item x="54"/>
        <item x="610"/>
        <item x="346"/>
        <item x="290"/>
        <item x="591"/>
        <item x="221"/>
        <item x="668"/>
        <item x="22"/>
        <item x="461"/>
        <item x="277"/>
        <item x="197"/>
        <item x="435"/>
        <item x="707"/>
        <item x="700"/>
        <item x="543"/>
        <item x="548"/>
        <item x="831"/>
        <item x="661"/>
        <item x="740"/>
        <item x="285"/>
        <item x="825"/>
        <item x="444"/>
        <item x="640"/>
        <item x="775"/>
        <item x="134"/>
        <item x="812"/>
        <item x="326"/>
        <item x="861"/>
        <item x="231"/>
        <item x="896"/>
        <item x="593"/>
        <item x="240"/>
        <item x="631"/>
        <item x="822"/>
        <item x="669"/>
        <item x="907"/>
        <item x="786"/>
        <item x="860"/>
        <item x="223"/>
        <item x="236"/>
        <item x="469"/>
        <item x="575"/>
        <item x="434"/>
        <item x="304"/>
        <item x="889"/>
        <item x="634"/>
        <item x="114"/>
        <item x="606"/>
        <item x="851"/>
        <item x="505"/>
        <item x="272"/>
        <item x="520"/>
        <item x="526"/>
        <item x="556"/>
        <item x="303"/>
        <item x="41"/>
        <item x="256"/>
        <item x="490"/>
        <item x="647"/>
        <item x="258"/>
        <item x="712"/>
        <item x="830"/>
        <item x="278"/>
        <item x="33"/>
        <item x="698"/>
        <item x="594"/>
        <item x="152"/>
        <item x="827"/>
        <item x="9"/>
        <item x="95"/>
        <item x="583"/>
        <item x="279"/>
        <item x="869"/>
        <item x="778"/>
        <item x="485"/>
        <item x="228"/>
        <item x="638"/>
        <item x="527"/>
        <item x="356"/>
        <item x="81"/>
        <item x="313"/>
        <item x="128"/>
        <item x="209"/>
        <item x="86"/>
        <item x="524"/>
        <item x="164"/>
        <item x="555"/>
        <item x="198"/>
        <item x="97"/>
        <item x="167"/>
        <item x="183"/>
        <item x="260"/>
        <item x="317"/>
        <item x="333"/>
        <item x="756"/>
        <item x="289"/>
        <item x="484"/>
        <item x="328"/>
        <item x="165"/>
        <item x="755"/>
        <item x="291"/>
        <item x="120"/>
        <item x="850"/>
        <item x="125"/>
        <item x="30"/>
        <item x="899"/>
        <item x="867"/>
        <item x="446"/>
        <item x="579"/>
        <item x="58"/>
        <item x="381"/>
        <item x="460"/>
        <item x="337"/>
        <item x="159"/>
        <item x="690"/>
        <item x="614"/>
        <item x="697"/>
        <item x="8"/>
        <item x="146"/>
        <item x="800"/>
        <item x="370"/>
        <item x="878"/>
        <item x="264"/>
        <item x="306"/>
        <item x="696"/>
        <item x="635"/>
        <item x="452"/>
        <item x="770"/>
        <item x="194"/>
        <item x="410"/>
        <item x="385"/>
        <item x="222"/>
        <item x="621"/>
        <item x="300"/>
        <item x="547"/>
        <item x="301"/>
        <item x="375"/>
        <item x="616"/>
        <item x="28"/>
        <item x="445"/>
        <item x="581"/>
        <item x="666"/>
        <item x="63"/>
        <item x="109"/>
        <item x="863"/>
        <item x="230"/>
        <item x="139"/>
        <item x="153"/>
        <item x="138"/>
        <item x="598"/>
        <item x="659"/>
        <item x="383"/>
        <item x="467"/>
        <item x="676"/>
        <item x="871"/>
        <item x="202"/>
        <item x="848"/>
        <item x="736"/>
        <item x="349"/>
        <item x="722"/>
        <item x="371"/>
        <item x="662"/>
        <item x="443"/>
        <item x="510"/>
        <item x="792"/>
        <item x="388"/>
        <item x="368"/>
        <item x="731"/>
        <item x="145"/>
        <item x="735"/>
        <item x="565"/>
        <item x="259"/>
        <item x="834"/>
        <item x="6"/>
        <item x="872"/>
        <item x="845"/>
        <item x="576"/>
        <item x="828"/>
        <item x="77"/>
        <item x="85"/>
        <item x="382"/>
        <item x="462"/>
        <item x="842"/>
        <item x="47"/>
        <item x="384"/>
        <item x="723"/>
        <item x="517"/>
        <item x="62"/>
        <item x="692"/>
        <item x="618"/>
        <item x="471"/>
        <item x="503"/>
        <item x="765"/>
        <item x="813"/>
        <item x="442"/>
        <item x="864"/>
        <item x="528"/>
        <item x="619"/>
        <item x="905"/>
        <item x="665"/>
        <item x="143"/>
        <item x="117"/>
        <item x="496"/>
        <item x="764"/>
        <item x="308"/>
        <item x="688"/>
        <item x="34"/>
        <item x="762"/>
        <item x="502"/>
        <item x="200"/>
        <item x="90"/>
        <item x="874"/>
        <item x="108"/>
        <item x="372"/>
        <item x="45"/>
        <item x="569"/>
        <item x="20"/>
        <item x="611"/>
        <item x="242"/>
        <item x="487"/>
        <item x="173"/>
        <item x="766"/>
        <item x="101"/>
        <item x="274"/>
        <item x="841"/>
        <item x="44"/>
        <item x="365"/>
        <item x="806"/>
        <item x="140"/>
        <item x="522"/>
        <item x="675"/>
        <item x="868"/>
        <item x="1"/>
        <item x="741"/>
        <item x="715"/>
        <item x="605"/>
        <item x="773"/>
        <item x="288"/>
        <item x="353"/>
        <item x="803"/>
        <item x="853"/>
        <item x="679"/>
        <item x="253"/>
        <item x="895"/>
        <item x="245"/>
        <item x="734"/>
        <item x="79"/>
        <item x="781"/>
        <item x="910"/>
        <item x="68"/>
        <item x="545"/>
        <item x="587"/>
        <item x="630"/>
        <item x="729"/>
        <item x="612"/>
        <item x="35"/>
        <item x="544"/>
        <item x="875"/>
        <item x="636"/>
        <item x="787"/>
        <item x="144"/>
        <item x="330"/>
        <item x="882"/>
        <item x="641"/>
        <item x="873"/>
        <item x="687"/>
        <item x="557"/>
        <item x="648"/>
        <item x="327"/>
        <item x="351"/>
        <item x="714"/>
        <item x="133"/>
        <item x="437"/>
        <item x="893"/>
        <item x="725"/>
        <item x="338"/>
        <item x="854"/>
        <item x="682"/>
        <item x="761"/>
        <item x="150"/>
        <item x="480"/>
        <item x="263"/>
        <item x="46"/>
        <item x="728"/>
        <item x="168"/>
        <item x="743"/>
        <item x="450"/>
        <item x="280"/>
        <item x="457"/>
        <item x="190"/>
        <item x="515"/>
        <item x="269"/>
        <item x="208"/>
        <item x="633"/>
        <item x="815"/>
        <item x="549"/>
        <item x="499"/>
        <item x="898"/>
        <item x="182"/>
        <item x="69"/>
        <item x="810"/>
        <item x="387"/>
        <item x="415"/>
        <item x="453"/>
        <item x="769"/>
        <item x="412"/>
        <item x="744"/>
        <item x="901"/>
        <item x="494"/>
        <item x="551"/>
        <item x="213"/>
        <item x="546"/>
        <item x="398"/>
        <item x="719"/>
        <item x="281"/>
        <item x="440"/>
        <item x="627"/>
        <item x="559"/>
        <item x="832"/>
        <item x="176"/>
        <item x="617"/>
        <item x="343"/>
        <item x="237"/>
        <item x="488"/>
        <item x="403"/>
        <item x="751"/>
        <item x="767"/>
        <item x="205"/>
        <item x="360"/>
        <item x="378"/>
        <item x="137"/>
        <item x="151"/>
        <item x="674"/>
        <item x="324"/>
        <item x="229"/>
        <item x="99"/>
        <item x="811"/>
        <item x="582"/>
        <item x="571"/>
        <item x="567"/>
        <item x="309"/>
        <item x="411"/>
        <item x="13"/>
        <item x="500"/>
        <item x="699"/>
        <item x="36"/>
        <item x="903"/>
        <item x="380"/>
        <item x="72"/>
        <item x="127"/>
        <item x="83"/>
        <item x="319"/>
        <item x="730"/>
        <item x="653"/>
        <item x="232"/>
        <item x="757"/>
        <item x="267"/>
        <item x="784"/>
        <item x="683"/>
        <item x="894"/>
        <item x="512"/>
        <item x="179"/>
        <item x="481"/>
        <item x="590"/>
        <item x="530"/>
        <item x="113"/>
        <item x="362"/>
        <item x="329"/>
        <item x="855"/>
        <item x="509"/>
        <item x="465"/>
        <item x="737"/>
        <item x="397"/>
        <item x="246"/>
        <item x="908"/>
        <item x="798"/>
        <item x="906"/>
        <item x="331"/>
        <item x="103"/>
        <item x="464"/>
        <item x="580"/>
        <item x="184"/>
        <item x="592"/>
        <item x="271"/>
        <item x="708"/>
        <item x="357"/>
        <item x="814"/>
        <item x="752"/>
        <item x="601"/>
        <item x="270"/>
        <item x="852"/>
        <item x="38"/>
        <item x="602"/>
        <item x="793"/>
        <item x="70"/>
        <item x="296"/>
        <item x="710"/>
        <item x="691"/>
        <item x="400"/>
        <item x="5"/>
        <item x="234"/>
        <item x="733"/>
        <item x="106"/>
        <item x="839"/>
        <item x="859"/>
        <item x="276"/>
        <item x="623"/>
        <item x="155"/>
        <item x="837"/>
        <item x="399"/>
        <item x="196"/>
        <item x="14"/>
        <item x="161"/>
        <item x="772"/>
        <item x="846"/>
        <item x="795"/>
        <item x="421"/>
        <item x="251"/>
        <item x="244"/>
        <item x="175"/>
        <item x="779"/>
        <item x="408"/>
        <item x="879"/>
        <item x="451"/>
        <item x="26"/>
        <item x="111"/>
        <item x="199"/>
        <item x="777"/>
        <item x="249"/>
        <item x="642"/>
        <item x="768"/>
        <item x="422"/>
        <item x="266"/>
        <item x="492"/>
        <item x="447"/>
        <item x="297"/>
        <item x="61"/>
        <item x="681"/>
        <item x="475"/>
        <item x="645"/>
        <item x="518"/>
        <item x="293"/>
        <item x="185"/>
        <item x="373"/>
        <item x="574"/>
        <item x="191"/>
        <item x="586"/>
        <item x="393"/>
        <item x="404"/>
        <item x="508"/>
        <item x="358"/>
        <item x="94"/>
        <item x="336"/>
        <item x="626"/>
        <item x="667"/>
        <item x="651"/>
        <item x="911"/>
        <item x="664"/>
        <item x="613"/>
        <item x="211"/>
        <item x="320"/>
        <item x="726"/>
        <item x="791"/>
        <item x="56"/>
        <item x="888"/>
        <item x="88"/>
        <item x="760"/>
        <item x="166"/>
        <item x="39"/>
        <item x="163"/>
        <item x="804"/>
        <item x="192"/>
        <item x="449"/>
        <item x="643"/>
        <item x="406"/>
        <item x="123"/>
        <item x="136"/>
        <item x="124"/>
        <item x="16"/>
        <item x="55"/>
        <item x="292"/>
        <item x="339"/>
        <item x="261"/>
        <item x="12"/>
        <item x="819"/>
        <item x="390"/>
        <item x="838"/>
        <item x="147"/>
        <item x="100"/>
        <item x="782"/>
        <item x="284"/>
        <item x="470"/>
        <item x="40"/>
        <item x="553"/>
        <item x="801"/>
        <item x="181"/>
        <item x="532"/>
        <item x="476"/>
        <item x="214"/>
        <item x="355"/>
        <item x="418"/>
        <item x="98"/>
        <item x="311"/>
        <item x="844"/>
        <item x="141"/>
        <item x="568"/>
        <item x="796"/>
        <item x="706"/>
        <item x="118"/>
        <item x="900"/>
        <item x="491"/>
        <item x="367"/>
        <item x="430"/>
        <item x="820"/>
        <item x="414"/>
        <item x="43"/>
        <item x="493"/>
        <item x="858"/>
        <item x="516"/>
        <item x="323"/>
        <item x="789"/>
        <item x="684"/>
        <item x="531"/>
        <item x="389"/>
        <item x="534"/>
        <item x="203"/>
        <item x="423"/>
        <item x="663"/>
        <item x="713"/>
        <item x="599"/>
        <item x="15"/>
        <item x="876"/>
        <item x="436"/>
        <item x="538"/>
        <item x="870"/>
        <item x="670"/>
        <item x="130"/>
        <item x="671"/>
        <item x="402"/>
        <item x="7"/>
        <item x="427"/>
        <item x="771"/>
        <item x="794"/>
        <item x="10"/>
        <item x="238"/>
        <item x="639"/>
        <item x="441"/>
        <item x="51"/>
        <item x="93"/>
        <item x="87"/>
        <item x="504"/>
        <item x="536"/>
        <item x="374"/>
        <item x="91"/>
        <item x="824"/>
        <item x="657"/>
        <item x="891"/>
        <item x="49"/>
        <item x="219"/>
        <item x="686"/>
        <item x="704"/>
        <item x="341"/>
        <item x="189"/>
        <item x="148"/>
        <item x="817"/>
        <item x="455"/>
        <item x="23"/>
        <item x="655"/>
        <item x="672"/>
        <item x="298"/>
        <item x="160"/>
        <item x="64"/>
        <item x="821"/>
        <item x="887"/>
        <item x="703"/>
        <item x="105"/>
        <item x="566"/>
        <item x="4"/>
        <item x="649"/>
        <item x="788"/>
        <item x="652"/>
        <item x="325"/>
        <item x="75"/>
        <item x="156"/>
        <item x="609"/>
        <item x="361"/>
        <item x="65"/>
        <item x="226"/>
        <item x="537"/>
        <item x="513"/>
        <item x="656"/>
        <item x="727"/>
        <item x="250"/>
        <item x="750"/>
        <item x="342"/>
        <item x="32"/>
        <item x="420"/>
        <item x="695"/>
        <item x="215"/>
        <item x="826"/>
        <item x="785"/>
        <item x="459"/>
        <item x="302"/>
        <item x="364"/>
        <item x="780"/>
        <item x="295"/>
        <item x="424"/>
        <item x="115"/>
        <item x="53"/>
        <item x="158"/>
        <item x="448"/>
        <item x="489"/>
        <item x="654"/>
        <item x="116"/>
        <item x="709"/>
        <item x="603"/>
        <item x="187"/>
        <item x="157"/>
        <item x="227"/>
        <item x="243"/>
        <item x="377"/>
        <item x="833"/>
        <item x="257"/>
        <item x="689"/>
        <item x="563"/>
        <item x="11"/>
        <item x="315"/>
        <item x="347"/>
        <item x="620"/>
        <item x="102"/>
        <item x="685"/>
        <item x="758"/>
        <item x="299"/>
        <item x="50"/>
        <item x="413"/>
        <item x="628"/>
        <item x="25"/>
        <item x="169"/>
        <item x="477"/>
        <item x="119"/>
        <item x="495"/>
        <item x="218"/>
        <item x="334"/>
        <item x="82"/>
        <item x="172"/>
        <item x="283"/>
        <item x="305"/>
        <item x="774"/>
        <item x="588"/>
        <item x="533"/>
        <item x="717"/>
        <item x="29"/>
        <item x="458"/>
        <item x="607"/>
        <item x="542"/>
        <item x="131"/>
        <item x="188"/>
        <item x="352"/>
        <item x="482"/>
        <item x="511"/>
        <item x="718"/>
        <item x="865"/>
        <item x="89"/>
        <item x="912"/>
        <item x="693"/>
        <item x="273"/>
        <item x="248"/>
        <item x="359"/>
        <item x="24"/>
        <item x="312"/>
        <item x="646"/>
        <item x="416"/>
        <item x="468"/>
        <item x="577"/>
        <item x="206"/>
        <item x="558"/>
        <item x="255"/>
        <item x="386"/>
        <item x="350"/>
        <item x="486"/>
        <item x="318"/>
        <item x="506"/>
        <item x="885"/>
        <item x="52"/>
        <item x="407"/>
        <item x="660"/>
        <item x="332"/>
        <item x="862"/>
        <item x="632"/>
        <item x="836"/>
        <item x="135"/>
        <item x="570"/>
        <item x="401"/>
        <item x="604"/>
        <item x="732"/>
        <item x="316"/>
        <item x="369"/>
        <item x="589"/>
        <item x="395"/>
        <item x="335"/>
        <item x="880"/>
        <item x="78"/>
        <item x="254"/>
        <item x="233"/>
        <item x="805"/>
        <item x="501"/>
        <item x="884"/>
        <item x="540"/>
        <item x="31"/>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sortType="ascending" defaultSubtotal="0">
      <items count="3">
        <item x="1"/>
        <item x="2"/>
        <item x="0"/>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defaultSubtotal="0"/>
    <pivotField compact="0" numFmtId="165" outline="0" showAll="0" defaultSubtotal="0">
      <items count="4">
        <item x="3"/>
        <item x="1"/>
        <item x="0"/>
        <item x="2"/>
      </items>
    </pivotField>
    <pivotField compact="0" numFmtId="44" outline="0" showAll="0" defaultSubtotal="0"/>
    <pivotField dataField="1" compact="0" numFmtId="44" outline="0" showAll="0" defaultSubtotal="0"/>
    <pivotField compact="0" outline="0" showAll="0" defaultSubtotal="0">
      <items count="4">
        <item x="2"/>
        <item x="1"/>
        <item x="3"/>
        <item x="0"/>
      </items>
    </pivotField>
    <pivotField compact="0" outline="0" subtotalTop="0" showAll="0" defaultSubtotal="0">
      <items count="3">
        <item x="2"/>
        <item x="1"/>
        <item x="0"/>
      </items>
    </pivotField>
    <pivotField compact="0" outline="0" showAll="0" defaultSubtotal="0">
      <items count="2">
        <item x="1"/>
        <item x="0"/>
      </items>
    </pivotField>
    <pivotField compact="0" outline="0" subtotalTop="0" showAll="0" defaultSubtotal="0">
      <items count="14">
        <item x="0"/>
        <item x="1"/>
        <item x="2"/>
        <item x="3"/>
        <item x="4"/>
        <item x="5"/>
        <item x="6"/>
        <item x="7"/>
        <item x="8"/>
        <item x="9"/>
        <item x="10"/>
        <item x="11"/>
        <item x="12"/>
        <item x="13"/>
      </items>
    </pivotField>
    <pivotField compact="0" outline="0" subtotalTop="0" showAll="0" defaultSubtotal="0">
      <items count="6">
        <item x="0"/>
        <item x="1"/>
        <item x="2"/>
        <item x="3"/>
        <item x="4"/>
        <item x="5"/>
      </items>
    </pivotField>
  </pivotFields>
  <rowFields count="1">
    <field x="5"/>
  </rowFields>
  <rowItems count="5">
    <i>
      <x v="255"/>
    </i>
    <i>
      <x v="646"/>
    </i>
    <i>
      <x v="831"/>
    </i>
    <i>
      <x v="125"/>
    </i>
    <i>
      <x v="28"/>
    </i>
  </rowItems>
  <colItems count="1">
    <i/>
  </colItems>
  <dataFields count="1">
    <dataField name="Sum of Sales" fld="12" baseField="15" baseItem="1" numFmtId="3"/>
  </dataFields>
  <formats count="31">
    <format dxfId="97">
      <pivotArea type="all" dataOnly="0" outline="0" fieldPosition="0"/>
    </format>
    <format dxfId="96">
      <pivotArea outline="0" collapsedLevelsAreSubtotals="1" fieldPosition="0"/>
    </format>
    <format dxfId="95">
      <pivotArea field="5" type="button" dataOnly="0" labelOnly="1" outline="0" axis="axisRow" fieldPosition="0"/>
    </format>
    <format dxfId="94">
      <pivotArea dataOnly="0" labelOnly="1" outline="0" fieldPosition="0">
        <references count="1">
          <reference field="5" count="5">
            <x v="28"/>
            <x v="125"/>
            <x v="255"/>
            <x v="646"/>
            <x v="831"/>
          </reference>
        </references>
      </pivotArea>
    </format>
    <format dxfId="93">
      <pivotArea dataOnly="0" labelOnly="1" outline="0" axis="axisValues" fieldPosition="0"/>
    </format>
    <format dxfId="92">
      <pivotArea type="all" dataOnly="0" outline="0" fieldPosition="0"/>
    </format>
    <format dxfId="91">
      <pivotArea outline="0" collapsedLevelsAreSubtotals="1" fieldPosition="0"/>
    </format>
    <format dxfId="90">
      <pivotArea field="5" type="button" dataOnly="0" labelOnly="1" outline="0" axis="axisRow" fieldPosition="0"/>
    </format>
    <format dxfId="89">
      <pivotArea dataOnly="0" labelOnly="1" outline="0" fieldPosition="0">
        <references count="1">
          <reference field="5" count="5">
            <x v="28"/>
            <x v="125"/>
            <x v="255"/>
            <x v="646"/>
            <x v="831"/>
          </reference>
        </references>
      </pivotArea>
    </format>
    <format dxfId="88">
      <pivotArea dataOnly="0" labelOnly="1" outline="0" axis="axisValues" fieldPosition="0"/>
    </format>
    <format dxfId="87">
      <pivotArea type="all" dataOnly="0" outline="0" fieldPosition="0"/>
    </format>
    <format dxfId="86">
      <pivotArea outline="0" collapsedLevelsAreSubtotals="1" fieldPosition="0"/>
    </format>
    <format dxfId="85">
      <pivotArea field="5" type="button" dataOnly="0" labelOnly="1" outline="0" axis="axisRow" fieldPosition="0"/>
    </format>
    <format dxfId="84">
      <pivotArea dataOnly="0" labelOnly="1" outline="0" fieldPosition="0">
        <references count="1">
          <reference field="5" count="5">
            <x v="28"/>
            <x v="125"/>
            <x v="255"/>
            <x v="646"/>
            <x v="831"/>
          </reference>
        </references>
      </pivotArea>
    </format>
    <format dxfId="83">
      <pivotArea dataOnly="0" labelOnly="1" outline="0" axis="axisValues" fieldPosition="0"/>
    </format>
    <format dxfId="82">
      <pivotArea type="all" dataOnly="0" outline="0" fieldPosition="0"/>
    </format>
    <format dxfId="81">
      <pivotArea outline="0" collapsedLevelsAreSubtotals="1" fieldPosition="0"/>
    </format>
    <format dxfId="80">
      <pivotArea field="5" type="button" dataOnly="0" labelOnly="1" outline="0" axis="axisRow" fieldPosition="0"/>
    </format>
    <format dxfId="79">
      <pivotArea dataOnly="0" labelOnly="1" outline="0" fieldPosition="0">
        <references count="1">
          <reference field="5" count="5">
            <x v="28"/>
            <x v="125"/>
            <x v="255"/>
            <x v="646"/>
            <x v="831"/>
          </reference>
        </references>
      </pivotArea>
    </format>
    <format dxfId="78">
      <pivotArea dataOnly="0" labelOnly="1" outline="0" axis="axisValues" fieldPosition="0"/>
    </format>
    <format dxfId="77">
      <pivotArea type="all" dataOnly="0" outline="0" fieldPosition="0"/>
    </format>
    <format dxfId="76">
      <pivotArea outline="0" collapsedLevelsAreSubtotals="1" fieldPosition="0"/>
    </format>
    <format dxfId="75">
      <pivotArea field="5" type="button" dataOnly="0" labelOnly="1" outline="0" axis="axisRow" fieldPosition="0"/>
    </format>
    <format dxfId="74">
      <pivotArea dataOnly="0" labelOnly="1" outline="0" fieldPosition="0">
        <references count="1">
          <reference field="5" count="5">
            <x v="28"/>
            <x v="125"/>
            <x v="255"/>
            <x v="646"/>
            <x v="831"/>
          </reference>
        </references>
      </pivotArea>
    </format>
    <format dxfId="73">
      <pivotArea dataOnly="0" labelOnly="1" outline="0" axis="axisValues" fieldPosition="0"/>
    </format>
    <format dxfId="72">
      <pivotArea type="all" dataOnly="0" outline="0" fieldPosition="0"/>
    </format>
    <format dxfId="71">
      <pivotArea outline="0" collapsedLevelsAreSubtotals="1" fieldPosition="0"/>
    </format>
    <format dxfId="70">
      <pivotArea field="5" type="button" dataOnly="0" labelOnly="1" outline="0" axis="axisRow" fieldPosition="0"/>
    </format>
    <format dxfId="69">
      <pivotArea dataOnly="0" labelOnly="1" outline="0" fieldPosition="0">
        <references count="1">
          <reference field="5" count="5">
            <x v="28"/>
            <x v="125"/>
            <x v="255"/>
            <x v="646"/>
            <x v="831"/>
          </reference>
        </references>
      </pivotArea>
    </format>
    <format dxfId="68">
      <pivotArea dataOnly="0" labelOnly="1" outline="0" axis="axisValues" fieldPosition="0"/>
    </format>
    <format dxfId="67">
      <pivotArea dataOnly="0" labelOnly="1" outline="0" axis="axisValues" fieldPosition="0"/>
    </format>
  </formats>
  <chartFormats count="6">
    <chartFormat chart="6" format="0" series="1">
      <pivotArea type="data" outline="0" fieldPosition="0">
        <references count="1">
          <reference field="4294967294" count="1" selected="0">
            <x v="0"/>
          </reference>
        </references>
      </pivotArea>
    </chartFormat>
    <chartFormat chart="9" format="8"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 chart="19" format="4" series="1">
      <pivotArea type="data" outline="0" fieldPosition="0">
        <references count="1">
          <reference field="4294967294" count="1" selected="0">
            <x v="0"/>
          </reference>
        </references>
      </pivotArea>
    </chartFormat>
    <chartFormat chart="21" format="4" series="1">
      <pivotArea type="data" outline="0" fieldPosition="0">
        <references count="1">
          <reference field="4294967294" count="1" selected="0">
            <x v="0"/>
          </reference>
        </references>
      </pivotArea>
    </chartFormat>
    <chartFormat chart="23" format="4" series="1">
      <pivotArea type="data" outline="0" fieldPosition="0">
        <references count="1">
          <reference field="4294967294" count="1" selected="0">
            <x v="0"/>
          </reference>
        </references>
      </pivotArea>
    </chartFormat>
  </chartFormats>
  <pivotTableStyleInfo name="PivotStyleMedium23" showRowHeaders="1" showColHeaders="1" showRowStripes="0" showColStripes="0" showLastColumn="1"/>
  <filters count="1">
    <filter fld="5" type="count" evalOrder="-1" id="2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ize" xr10:uid="{DFA63AAD-DAE8-48C7-8A83-42CA36CFCD27}" sourceName="Size">
  <pivotTables>
    <pivotTable tabId="5" name="PivotTable1"/>
    <pivotTable tabId="5" name="PivotTable3"/>
    <pivotTable tabId="5" name="PivotTable4"/>
  </pivotTables>
  <data>
    <tabular pivotCacheId="1649814213">
      <items count="4">
        <i x="3" s="1"/>
        <i x="1"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yalty_Card" xr10:uid="{1D9C423C-943C-4E58-A750-28E5135084E0}" sourceName="Loyalty Card ">
  <pivotTables>
    <pivotTable tabId="5" name="PivotTable1"/>
    <pivotTable tabId="5" name="PivotTable3"/>
    <pivotTable tabId="5" name="PivotTable4"/>
  </pivotTables>
  <data>
    <tabular pivotCacheId="1649814213">
      <items count="2">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ast_Type_Name" xr10:uid="{5130F812-88A2-4AA2-8E39-58BA19C7A82E}" sourceName="Roast Type Name">
  <pivotTables>
    <pivotTable tabId="5" name="PivotTable1"/>
    <pivotTable tabId="5" name="PivotTable3"/>
    <pivotTable tabId="5" name="PivotTable4"/>
  </pivotTables>
  <data>
    <tabular pivotCacheId="1649814213">
      <items count="3">
        <i x="2"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xr10:uid="{8579D8FA-5385-49A8-ACC4-D784AEF0A2C7}" cache="Slicer_Size" caption="Size" columnCount="2" style="Purple slicer style" rowHeight="251883"/>
  <slicer name="Loyalty Card " xr10:uid="{F2BABB58-F819-4E3D-AEC8-6C9C9C2A1CB8}" cache="Slicer_Loyalty_Card" caption="Loyalty Card " style="Purple slicer style" rowHeight="251883"/>
  <slicer name="Roast Type Name" xr10:uid="{5EEE5FB4-FEB5-4341-AE2A-B2071C866A46}" cache="Slicer_Roast_Type_Name" caption="Roast Type Name" columnCount="3" style="Purple slicer style"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1" xr10:uid="{2FBD0E30-8058-4CE8-8BE2-86F204A56EEA}" cache="Slicer_Size" caption="Size" columnCount="2" style="Purple slicer style" rowHeight="251883"/>
  <slicer name="Loyalty Card  1" xr10:uid="{4C6705CA-50F1-4B97-85C4-402C9EEA0867}" cache="Slicer_Loyalty_Card" caption="Loyalty Card " style="Purple slicer style" rowHeight="251883"/>
  <slicer name="Roast Type Name 1" xr10:uid="{E1D0F45B-9DAF-43D7-82AB-49535EEA43DF}" cache="Slicer_Roast_Type_Name" caption="Roast Type Name" columnCount="3" style="Purple slicer style" rowHeight="251883"/>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2" xr10:uid="{8D49D6EA-4E4C-4778-A614-23CB7E102BEA}" cache="Slicer_Size" caption="Size" columnCount="2" style="Purple slicer style" rowHeight="251883"/>
  <slicer name="Loyalty Card  2" xr10:uid="{2A50CBEC-FFBE-43F7-92CC-7D8EDFE7325F}" cache="Slicer_Loyalty_Card" caption="Loyalty Card " style="Purple slicer style" rowHeight="251883"/>
  <slicer name="Roast Type Name 2" xr10:uid="{66DE57B3-7038-4871-93CF-FCA14BB001D8}" cache="Slicer_Roast_Type_Name" caption="Roast Type Name" columnCount="3" style="Purple slicer style" rowHeight="251883"/>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3" xr10:uid="{46E14E96-F42C-47B1-AC86-BDE36A82FEF6}" cache="Slicer_Size" caption="Size" columnCount="2" style="Purple slicer style" rowHeight="251883"/>
  <slicer name="Loyalty Card  3" xr10:uid="{A39CD706-33AC-4BF4-BD8A-1CDB25BFFAE5}" cache="Slicer_Loyalty_Card" caption="Loyalty Card " style="Purple slicer style" rowHeight="251883"/>
  <slicer name="Roast Type Name 3" xr10:uid="{DB79E67F-5A11-49BB-836E-B3C86B8341D6}" cache="Slicer_Roast_Type_Name" caption="Roast Type Name" columnCount="3" style="Purple slicer style" rowHeight="251883"/>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9871E5A-6E0A-4D1F-A382-B659B92356AF}" name="Table3" displayName="Table3" ref="A1:P1001" totalsRowShown="0" headerRowDxfId="116" dataDxfId="115" tableBorderDxfId="114" headerRowCellStyle="Currency">
  <tableColumns count="16">
    <tableColumn id="1" xr3:uid="{E3EFEA3B-156E-4360-8277-0DEA7F523896}" name="Order ID" dataDxfId="113"/>
    <tableColumn id="2" xr3:uid="{FD518815-3337-4FB6-A9AB-5FA53DEB7685}" name="Order Date" dataDxfId="112"/>
    <tableColumn id="3" xr3:uid="{1C6D3584-B759-459E-88E1-5DA8D9596BCA}" name="Customer ID" dataDxfId="111"/>
    <tableColumn id="4" xr3:uid="{54533354-D0B1-4F74-A13D-14595638D2F6}" name="Product ID" dataDxfId="110"/>
    <tableColumn id="5" xr3:uid="{0CF128A9-1153-4665-89BA-30018025475E}" name="Quantity" dataDxfId="109"/>
    <tableColumn id="6" xr3:uid="{AFB4B831-D42E-4E3E-A9A5-20E036FE1D62}" name="Customer Name" dataDxfId="108">
      <calculatedColumnFormula>_xlfn.XLOOKUP(C2,Customers!$A$1:$A$1001,Customers!$B$1:$B$1001,,0)</calculatedColumnFormula>
    </tableColumn>
    <tableColumn id="7" xr3:uid="{906C9300-F4C8-4061-8AEB-B48067642ACB}" name="Email" dataDxfId="107">
      <calculatedColumnFormula>IF(_xlfn.XLOOKUP(C2,Customers!$A$1:$A$1001,Customers!$C$1:$C$1001,,0)=0,"",_xlfn.XLOOKUP(C2,Customers!$A$1:$A$1001,Customers!$C$1:$C$1001,,0))</calculatedColumnFormula>
    </tableColumn>
    <tableColumn id="8" xr3:uid="{F3B48D73-2670-4776-A877-B18AABB42211}" name="Country" dataDxfId="106">
      <calculatedColumnFormula>_xlfn.XLOOKUP(C2,Customers!$A$1:$A$1001,Customers!$G$1:$G$1001,,0)</calculatedColumnFormula>
    </tableColumn>
    <tableColumn id="9" xr3:uid="{BA22B04B-9673-42B9-BB57-DA5933F4F7E7}" name="Coffee Type" dataDxfId="105">
      <calculatedColumnFormula>INDEX(Products!$A$1:$G$49,MATCH('Cleaned Data '!$D2,Products!$A$1:$A$49,0),MATCH('Cleaned Data '!I$1,Products!$A$1:$G$1,0))</calculatedColumnFormula>
    </tableColumn>
    <tableColumn id="10" xr3:uid="{3D60C17C-B563-4BD7-9ACD-60869B4D02D4}" name="Roast Type" dataDxfId="104">
      <calculatedColumnFormula>INDEX(Products!$A$1:$G$49,MATCH('Cleaned Data '!$D2,Products!$A$1:$A$49,0),MATCH('Cleaned Data '!J$1,Products!$A$1:$G$1,0))</calculatedColumnFormula>
    </tableColumn>
    <tableColumn id="11" xr3:uid="{B5355F56-74BE-4A47-BA2E-32A92F88E44D}" name="Size" dataDxfId="103">
      <calculatedColumnFormula>INDEX(Products!$A$1:$G$49,MATCH('Cleaned Data '!$D2,Products!$A$1:$A$49,0),MATCH('Cleaned Data '!K$1,Products!$A$1:$G$1,0))</calculatedColumnFormula>
    </tableColumn>
    <tableColumn id="12" xr3:uid="{D58BB364-A6C8-42C2-B8F8-7CC0002D6A67}" name="Unit Price" dataDxfId="102" dataCellStyle="Currency">
      <calculatedColumnFormula>INDEX(Products!$A$1:$G$49,MATCH('Cleaned Data '!$D2,Products!$A$1:$A$49,0),MATCH('Cleaned Data '!L$1,Products!$A$1:$G$1,0))</calculatedColumnFormula>
    </tableColumn>
    <tableColumn id="13" xr3:uid="{F4E65C52-DE81-41AB-A5C2-6F6A45DDF2D8}" name="Sales" dataDxfId="101" dataCellStyle="Currency">
      <calculatedColumnFormula>E2*L2</calculatedColumnFormula>
    </tableColumn>
    <tableColumn id="14" xr3:uid="{E7E89529-66DD-402A-9882-92EDA6FACC95}" name="Coffee Type Name" dataDxfId="100">
      <calculatedColumnFormula>IF(I2="Rob", "Robusta", IF(I2="Exc", "Excelsa", IF(I2="Ara","Arabica", IF(I2="Lib", "Liberica", ""))))</calculatedColumnFormula>
    </tableColumn>
    <tableColumn id="15" xr3:uid="{B1B059CC-D9F2-4A50-9793-AB836E0D7FD3}" name="Roast Type Name" dataDxfId="99">
      <calculatedColumnFormula>IF(J2="M", "Medium",IF(J2="L","Light", IF(J2="D","Dark","")))</calculatedColumnFormula>
    </tableColumn>
    <tableColumn id="16" xr3:uid="{2392888C-5E2B-4CBB-9599-2B03A317DC40}" name="Loyalty Card " dataDxfId="98">
      <calculatedColumnFormula>_xlfn.XLOOKUP(C2,Customers!$A$2:$A$1001,Customers!$I$2:$I$1001,,0)</calculatedColumnFormula>
    </tableColumn>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D3312F4E-63E5-410C-ADBA-A0DEC35D0700}" sourceName="Order Date">
  <pivotTables>
    <pivotTable tabId="5" name="PivotTable1"/>
    <pivotTable tabId="5" name="PivotTable3"/>
    <pivotTable tabId="5" name="PivotTable4"/>
  </pivotTables>
  <state minimalRefreshVersion="6" lastRefreshVersion="6" pivotCacheId="1649814213" filterType="unknown">
    <bounds startDate="2019-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06E7A159-F2B5-4BE6-AB85-8D03FE526988}" cache="NativeTimeline_Order_Date" caption="Order Date" level="2" selectionLevel="2" scrollPosition="2019-01-01T00:00:00" style="Purple timeline style"/>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1" xr10:uid="{25274890-C298-4AEB-BBE1-F7E027A70B1C}" cache="NativeTimeline_Order_Date" caption="Order Date" level="2" selectionLevel="2" scrollPosition="2019-01-01T00:00:00" style="Purple timeline style"/>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2" xr10:uid="{C3CF9B0D-1EA8-4290-A945-AA9B682634EA}" cache="NativeTimeline_Order_Date" caption="Order Date" level="2" selectionLevel="2" scrollPosition="2019-01-01T00:00:00" style="Purple timeline style"/>
</timelines>
</file>

<file path=xl/timelines/timeline4.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3" xr10:uid="{98FB3AA5-58DD-4A2A-9F07-391574C08791}" cache="NativeTimeline_Order_Date" caption="Order Date" level="2" selectionLevel="2" scrollPosition="2019-01-01T00:00:00" style="Purple timeline style"/>
</timeline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3" Type="http://schemas.microsoft.com/office/2011/relationships/timeline" Target="../timelines/timeline3.xml"/><Relationship Id="rId2" Type="http://schemas.microsoft.com/office/2007/relationships/slicer" Target="../slicers/slicer3.xml"/><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microsoft.com/office/2011/relationships/timeline" Target="../timelines/timeline4.xml"/><Relationship Id="rId2" Type="http://schemas.microsoft.com/office/2007/relationships/slicer" Target="../slicers/slicer4.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48B970-C25D-4D5A-8736-05B9359A25AA}">
  <dimension ref="A1:M1001"/>
  <sheetViews>
    <sheetView zoomScale="115" zoomScaleNormal="115" workbookViewId="0">
      <selection activeCell="G2" sqref="G2"/>
    </sheetView>
  </sheetViews>
  <sheetFormatPr defaultRowHeight="14.5" x14ac:dyDescent="0.35"/>
  <cols>
    <col min="1" max="1" width="16.54296875" bestFit="1" customWidth="1"/>
    <col min="2" max="2" width="11.81640625" bestFit="1" customWidth="1"/>
    <col min="3" max="3" width="17.453125" bestFit="1" customWidth="1"/>
    <col min="4" max="4" width="10.1796875" bestFit="1" customWidth="1"/>
    <col min="5" max="5" width="8.7265625" bestFit="1" customWidth="1"/>
    <col min="6" max="6" width="15.453125" bestFit="1" customWidth="1"/>
    <col min="7" max="7" width="5.81640625" bestFit="1" customWidth="1"/>
    <col min="8" max="8" width="8.1796875" bestFit="1" customWidth="1"/>
    <col min="9" max="9" width="11.7265625" bestFit="1" customWidth="1"/>
    <col min="10" max="10" width="10.54296875" bestFit="1" customWidth="1"/>
    <col min="11" max="11" width="4.54296875" bestFit="1" customWidth="1"/>
    <col min="12" max="12" width="9.54296875" bestFit="1" customWidth="1"/>
    <col min="13" max="13" width="5.54296875" bestFit="1" customWidth="1"/>
  </cols>
  <sheetData>
    <row r="1" spans="1:13" x14ac:dyDescent="0.35">
      <c r="A1" s="1" t="s">
        <v>0</v>
      </c>
      <c r="B1" s="1" t="s">
        <v>1</v>
      </c>
      <c r="C1" s="1" t="s">
        <v>2</v>
      </c>
      <c r="D1" s="1" t="s">
        <v>3</v>
      </c>
      <c r="E1" s="1" t="s">
        <v>4</v>
      </c>
      <c r="F1" s="1" t="s">
        <v>5</v>
      </c>
      <c r="G1" s="1" t="s">
        <v>6</v>
      </c>
      <c r="H1" s="1" t="s">
        <v>7</v>
      </c>
      <c r="I1" s="1" t="s">
        <v>8</v>
      </c>
      <c r="J1" s="1" t="s">
        <v>9</v>
      </c>
      <c r="K1" s="1" t="s">
        <v>10</v>
      </c>
      <c r="L1" s="1" t="s">
        <v>11</v>
      </c>
      <c r="M1" s="1" t="s">
        <v>12</v>
      </c>
    </row>
    <row r="2" spans="1:13" x14ac:dyDescent="0.35">
      <c r="A2" s="1" t="s">
        <v>13</v>
      </c>
      <c r="B2" s="2">
        <v>43713</v>
      </c>
      <c r="C2" s="1" t="s">
        <v>14</v>
      </c>
      <c r="D2" t="s">
        <v>15</v>
      </c>
      <c r="E2" s="1">
        <v>2</v>
      </c>
      <c r="F2" s="1"/>
      <c r="G2" s="1"/>
      <c r="H2" s="1"/>
    </row>
    <row r="3" spans="1:13" x14ac:dyDescent="0.35">
      <c r="A3" s="1" t="s">
        <v>13</v>
      </c>
      <c r="B3" s="2">
        <v>43713</v>
      </c>
      <c r="C3" s="1" t="s">
        <v>14</v>
      </c>
      <c r="D3" t="s">
        <v>16</v>
      </c>
      <c r="E3" s="1">
        <v>5</v>
      </c>
      <c r="F3" s="1"/>
      <c r="G3" s="1"/>
      <c r="H3" s="1"/>
    </row>
    <row r="4" spans="1:13" x14ac:dyDescent="0.35">
      <c r="A4" s="1" t="s">
        <v>17</v>
      </c>
      <c r="B4" s="2">
        <v>44364</v>
      </c>
      <c r="C4" s="1" t="s">
        <v>18</v>
      </c>
      <c r="D4" t="s">
        <v>19</v>
      </c>
      <c r="E4" s="1">
        <v>1</v>
      </c>
      <c r="F4" s="1"/>
      <c r="G4" s="1"/>
      <c r="H4" s="1"/>
    </row>
    <row r="5" spans="1:13" x14ac:dyDescent="0.35">
      <c r="A5" s="1" t="s">
        <v>20</v>
      </c>
      <c r="B5" s="2">
        <v>44392</v>
      </c>
      <c r="C5" s="1" t="s">
        <v>21</v>
      </c>
      <c r="D5" t="s">
        <v>22</v>
      </c>
      <c r="E5" s="1">
        <v>2</v>
      </c>
      <c r="F5" s="1"/>
      <c r="G5" s="1"/>
      <c r="H5" s="1"/>
    </row>
    <row r="6" spans="1:13" x14ac:dyDescent="0.35">
      <c r="A6" s="1" t="s">
        <v>20</v>
      </c>
      <c r="B6" s="2">
        <v>44392</v>
      </c>
      <c r="C6" s="1" t="s">
        <v>21</v>
      </c>
      <c r="D6" t="s">
        <v>23</v>
      </c>
      <c r="E6" s="1">
        <v>2</v>
      </c>
      <c r="F6" s="1"/>
      <c r="G6" s="1"/>
      <c r="H6" s="1"/>
    </row>
    <row r="7" spans="1:13" x14ac:dyDescent="0.35">
      <c r="A7" s="1" t="s">
        <v>24</v>
      </c>
      <c r="B7" s="2">
        <v>44412</v>
      </c>
      <c r="C7" s="1" t="s">
        <v>25</v>
      </c>
      <c r="D7" t="s">
        <v>26</v>
      </c>
      <c r="E7" s="1">
        <v>3</v>
      </c>
      <c r="F7" s="1"/>
      <c r="G7" s="1"/>
      <c r="H7" s="1"/>
    </row>
    <row r="8" spans="1:13" x14ac:dyDescent="0.35">
      <c r="A8" s="1" t="s">
        <v>27</v>
      </c>
      <c r="B8" s="2">
        <v>44582</v>
      </c>
      <c r="C8" s="1" t="s">
        <v>28</v>
      </c>
      <c r="D8" t="s">
        <v>29</v>
      </c>
      <c r="E8" s="1">
        <v>3</v>
      </c>
      <c r="F8" s="1"/>
      <c r="G8" s="1"/>
      <c r="H8" s="1"/>
    </row>
    <row r="9" spans="1:13" x14ac:dyDescent="0.35">
      <c r="A9" s="1" t="s">
        <v>30</v>
      </c>
      <c r="B9" s="2">
        <v>44701</v>
      </c>
      <c r="C9" s="1" t="s">
        <v>31</v>
      </c>
      <c r="D9" t="s">
        <v>32</v>
      </c>
      <c r="E9" s="1">
        <v>1</v>
      </c>
      <c r="F9" s="1"/>
      <c r="G9" s="1"/>
      <c r="H9" s="1"/>
    </row>
    <row r="10" spans="1:13" x14ac:dyDescent="0.35">
      <c r="A10" s="1" t="s">
        <v>33</v>
      </c>
      <c r="B10" s="2">
        <v>43467</v>
      </c>
      <c r="C10" s="1" t="s">
        <v>34</v>
      </c>
      <c r="D10" t="s">
        <v>35</v>
      </c>
      <c r="E10" s="1">
        <v>3</v>
      </c>
      <c r="F10" s="1"/>
      <c r="G10" s="1"/>
      <c r="H10" s="1"/>
    </row>
    <row r="11" spans="1:13" x14ac:dyDescent="0.35">
      <c r="A11" s="1" t="s">
        <v>36</v>
      </c>
      <c r="B11" s="2">
        <v>43713</v>
      </c>
      <c r="C11" s="1" t="s">
        <v>37</v>
      </c>
      <c r="D11" t="s">
        <v>35</v>
      </c>
      <c r="E11" s="1">
        <v>1</v>
      </c>
      <c r="F11" s="1"/>
      <c r="G11" s="1"/>
      <c r="H11" s="1"/>
    </row>
    <row r="12" spans="1:13" x14ac:dyDescent="0.35">
      <c r="A12" s="1" t="s">
        <v>38</v>
      </c>
      <c r="B12" s="2">
        <v>44263</v>
      </c>
      <c r="C12" s="1" t="s">
        <v>39</v>
      </c>
      <c r="D12" t="s">
        <v>40</v>
      </c>
      <c r="E12" s="1">
        <v>4</v>
      </c>
      <c r="F12" s="1"/>
      <c r="G12" s="1"/>
      <c r="H12" s="1"/>
    </row>
    <row r="13" spans="1:13" x14ac:dyDescent="0.35">
      <c r="A13" s="1" t="s">
        <v>41</v>
      </c>
      <c r="B13" s="2">
        <v>44132</v>
      </c>
      <c r="C13" s="1" t="s">
        <v>42</v>
      </c>
      <c r="D13" t="s">
        <v>43</v>
      </c>
      <c r="E13" s="1">
        <v>5</v>
      </c>
      <c r="F13" s="1"/>
      <c r="G13" s="1"/>
      <c r="H13" s="1"/>
    </row>
    <row r="14" spans="1:13" x14ac:dyDescent="0.35">
      <c r="A14" s="1" t="s">
        <v>44</v>
      </c>
      <c r="B14" s="2">
        <v>44744</v>
      </c>
      <c r="C14" s="1" t="s">
        <v>45</v>
      </c>
      <c r="D14" t="s">
        <v>15</v>
      </c>
      <c r="E14" s="1">
        <v>5</v>
      </c>
      <c r="F14" s="1"/>
      <c r="G14" s="1"/>
      <c r="H14" s="1"/>
    </row>
    <row r="15" spans="1:13" x14ac:dyDescent="0.35">
      <c r="A15" s="1" t="s">
        <v>46</v>
      </c>
      <c r="B15" s="2">
        <v>43973</v>
      </c>
      <c r="C15" s="1" t="s">
        <v>47</v>
      </c>
      <c r="D15" t="s">
        <v>48</v>
      </c>
      <c r="E15" s="1">
        <v>2</v>
      </c>
      <c r="F15" s="1"/>
      <c r="G15" s="1"/>
      <c r="H15" s="1"/>
    </row>
    <row r="16" spans="1:13" x14ac:dyDescent="0.35">
      <c r="A16" s="1" t="s">
        <v>49</v>
      </c>
      <c r="B16" s="2">
        <v>44656</v>
      </c>
      <c r="C16" s="1" t="s">
        <v>50</v>
      </c>
      <c r="D16" t="s">
        <v>51</v>
      </c>
      <c r="E16" s="1">
        <v>3</v>
      </c>
      <c r="F16" s="1"/>
      <c r="G16" s="1"/>
      <c r="H16" s="1"/>
    </row>
    <row r="17" spans="1:8" x14ac:dyDescent="0.35">
      <c r="A17" s="1" t="s">
        <v>52</v>
      </c>
      <c r="B17" s="2">
        <v>44719</v>
      </c>
      <c r="C17" s="1" t="s">
        <v>53</v>
      </c>
      <c r="D17" t="s">
        <v>54</v>
      </c>
      <c r="E17" s="1">
        <v>5</v>
      </c>
      <c r="F17" s="1"/>
      <c r="G17" s="1"/>
      <c r="H17" s="1"/>
    </row>
    <row r="18" spans="1:8" x14ac:dyDescent="0.35">
      <c r="A18" s="1" t="s">
        <v>55</v>
      </c>
      <c r="B18" s="2">
        <v>43544</v>
      </c>
      <c r="C18" s="1" t="s">
        <v>56</v>
      </c>
      <c r="D18" t="s">
        <v>57</v>
      </c>
      <c r="E18" s="1">
        <v>6</v>
      </c>
      <c r="F18" s="1"/>
      <c r="G18" s="1"/>
      <c r="H18" s="1"/>
    </row>
    <row r="19" spans="1:8" x14ac:dyDescent="0.35">
      <c r="A19" s="1" t="s">
        <v>58</v>
      </c>
      <c r="B19" s="2">
        <v>43757</v>
      </c>
      <c r="C19" s="1" t="s">
        <v>59</v>
      </c>
      <c r="D19" t="s">
        <v>19</v>
      </c>
      <c r="E19" s="1">
        <v>6</v>
      </c>
      <c r="F19" s="1"/>
      <c r="G19" s="1"/>
      <c r="H19" s="1"/>
    </row>
    <row r="20" spans="1:8" x14ac:dyDescent="0.35">
      <c r="A20" s="1" t="s">
        <v>60</v>
      </c>
      <c r="B20" s="2">
        <v>43629</v>
      </c>
      <c r="C20" s="1" t="s">
        <v>61</v>
      </c>
      <c r="D20" t="s">
        <v>48</v>
      </c>
      <c r="E20" s="1">
        <v>4</v>
      </c>
      <c r="F20" s="1"/>
      <c r="G20" s="1"/>
      <c r="H20" s="1"/>
    </row>
    <row r="21" spans="1:8" x14ac:dyDescent="0.35">
      <c r="A21" s="1" t="s">
        <v>62</v>
      </c>
      <c r="B21" s="2">
        <v>44169</v>
      </c>
      <c r="C21" s="1" t="s">
        <v>63</v>
      </c>
      <c r="D21" t="s">
        <v>57</v>
      </c>
      <c r="E21" s="1">
        <v>5</v>
      </c>
      <c r="F21" s="1"/>
      <c r="G21" s="1"/>
      <c r="H21" s="1"/>
    </row>
    <row r="22" spans="1:8" x14ac:dyDescent="0.35">
      <c r="A22" s="1" t="s">
        <v>62</v>
      </c>
      <c r="B22" s="2">
        <v>44169</v>
      </c>
      <c r="C22" s="1" t="s">
        <v>63</v>
      </c>
      <c r="D22" t="s">
        <v>64</v>
      </c>
      <c r="E22" s="1">
        <v>4</v>
      </c>
      <c r="F22" s="1"/>
      <c r="G22" s="1"/>
      <c r="H22" s="1"/>
    </row>
    <row r="23" spans="1:8" x14ac:dyDescent="0.35">
      <c r="A23" s="1" t="s">
        <v>65</v>
      </c>
      <c r="B23" s="2">
        <v>44169</v>
      </c>
      <c r="C23" s="1" t="s">
        <v>66</v>
      </c>
      <c r="D23" t="s">
        <v>67</v>
      </c>
      <c r="E23" s="1">
        <v>6</v>
      </c>
      <c r="F23" s="1"/>
      <c r="G23" s="1"/>
      <c r="H23" s="1"/>
    </row>
    <row r="24" spans="1:8" x14ac:dyDescent="0.35">
      <c r="A24" s="1" t="s">
        <v>68</v>
      </c>
      <c r="B24" s="2">
        <v>44218</v>
      </c>
      <c r="C24" s="1" t="s">
        <v>69</v>
      </c>
      <c r="D24" t="s">
        <v>54</v>
      </c>
      <c r="E24" s="1">
        <v>4</v>
      </c>
      <c r="F24" s="1"/>
      <c r="G24" s="1"/>
      <c r="H24" s="1"/>
    </row>
    <row r="25" spans="1:8" x14ac:dyDescent="0.35">
      <c r="A25" s="1" t="s">
        <v>70</v>
      </c>
      <c r="B25" s="2">
        <v>44603</v>
      </c>
      <c r="C25" s="1" t="s">
        <v>71</v>
      </c>
      <c r="D25" t="s">
        <v>67</v>
      </c>
      <c r="E25" s="1">
        <v>4</v>
      </c>
      <c r="F25" s="1"/>
      <c r="G25" s="1"/>
      <c r="H25" s="1"/>
    </row>
    <row r="26" spans="1:8" x14ac:dyDescent="0.35">
      <c r="A26" s="1" t="s">
        <v>72</v>
      </c>
      <c r="B26" s="2">
        <v>44454</v>
      </c>
      <c r="C26" s="1" t="s">
        <v>73</v>
      </c>
      <c r="D26" t="s">
        <v>74</v>
      </c>
      <c r="E26" s="1">
        <v>1</v>
      </c>
      <c r="F26" s="1"/>
      <c r="G26" s="1"/>
      <c r="H26" s="1"/>
    </row>
    <row r="27" spans="1:8" x14ac:dyDescent="0.35">
      <c r="A27" s="1" t="s">
        <v>75</v>
      </c>
      <c r="B27" s="2">
        <v>44128</v>
      </c>
      <c r="C27" s="1" t="s">
        <v>76</v>
      </c>
      <c r="D27" t="s">
        <v>77</v>
      </c>
      <c r="E27" s="1">
        <v>3</v>
      </c>
      <c r="F27" s="1"/>
      <c r="G27" s="1"/>
      <c r="H27" s="1"/>
    </row>
    <row r="28" spans="1:8" x14ac:dyDescent="0.35">
      <c r="A28" s="1" t="s">
        <v>78</v>
      </c>
      <c r="B28" s="2">
        <v>43516</v>
      </c>
      <c r="C28" s="1" t="s">
        <v>79</v>
      </c>
      <c r="D28" t="s">
        <v>80</v>
      </c>
      <c r="E28" s="1">
        <v>4</v>
      </c>
      <c r="F28" s="1"/>
      <c r="G28" s="1"/>
      <c r="H28" s="1"/>
    </row>
    <row r="29" spans="1:8" x14ac:dyDescent="0.35">
      <c r="A29" s="1" t="s">
        <v>81</v>
      </c>
      <c r="B29" s="2">
        <v>43746</v>
      </c>
      <c r="C29" s="1" t="s">
        <v>82</v>
      </c>
      <c r="D29" t="s">
        <v>57</v>
      </c>
      <c r="E29" s="1">
        <v>5</v>
      </c>
      <c r="F29" s="1"/>
      <c r="G29" s="1"/>
      <c r="H29" s="1"/>
    </row>
    <row r="30" spans="1:8" x14ac:dyDescent="0.35">
      <c r="A30" s="1" t="s">
        <v>83</v>
      </c>
      <c r="B30" s="2">
        <v>44775</v>
      </c>
      <c r="C30" s="1" t="s">
        <v>84</v>
      </c>
      <c r="D30" t="s">
        <v>85</v>
      </c>
      <c r="E30" s="1">
        <v>3</v>
      </c>
      <c r="F30" s="1"/>
      <c r="G30" s="1"/>
      <c r="H30" s="1"/>
    </row>
    <row r="31" spans="1:8" x14ac:dyDescent="0.35">
      <c r="A31" s="1" t="s">
        <v>86</v>
      </c>
      <c r="B31" s="2">
        <v>43516</v>
      </c>
      <c r="C31" s="1" t="s">
        <v>87</v>
      </c>
      <c r="D31" t="s">
        <v>40</v>
      </c>
      <c r="E31" s="1">
        <v>4</v>
      </c>
      <c r="F31" s="1"/>
      <c r="G31" s="1"/>
      <c r="H31" s="1"/>
    </row>
    <row r="32" spans="1:8" x14ac:dyDescent="0.35">
      <c r="A32" s="1" t="s">
        <v>88</v>
      </c>
      <c r="B32" s="2">
        <v>44464</v>
      </c>
      <c r="C32" s="1" t="s">
        <v>89</v>
      </c>
      <c r="D32" t="s">
        <v>90</v>
      </c>
      <c r="E32" s="1">
        <v>5</v>
      </c>
      <c r="F32" s="1"/>
      <c r="G32" s="1"/>
      <c r="H32" s="1"/>
    </row>
    <row r="33" spans="1:8" x14ac:dyDescent="0.35">
      <c r="A33" s="1" t="s">
        <v>88</v>
      </c>
      <c r="B33" s="2">
        <v>44464</v>
      </c>
      <c r="C33" s="1" t="s">
        <v>89</v>
      </c>
      <c r="D33" t="s">
        <v>85</v>
      </c>
      <c r="E33" s="1">
        <v>6</v>
      </c>
      <c r="F33" s="1"/>
      <c r="G33" s="1"/>
      <c r="H33" s="1"/>
    </row>
    <row r="34" spans="1:8" x14ac:dyDescent="0.35">
      <c r="A34" s="1" t="s">
        <v>88</v>
      </c>
      <c r="B34" s="2">
        <v>44464</v>
      </c>
      <c r="C34" s="1" t="s">
        <v>89</v>
      </c>
      <c r="D34" t="s">
        <v>91</v>
      </c>
      <c r="E34" s="1">
        <v>6</v>
      </c>
      <c r="F34" s="1"/>
      <c r="G34" s="1"/>
      <c r="H34" s="1"/>
    </row>
    <row r="35" spans="1:8" x14ac:dyDescent="0.35">
      <c r="A35" s="1" t="s">
        <v>92</v>
      </c>
      <c r="B35" s="2">
        <v>44394</v>
      </c>
      <c r="C35" s="1" t="s">
        <v>93</v>
      </c>
      <c r="D35" t="s">
        <v>32</v>
      </c>
      <c r="E35" s="1">
        <v>5</v>
      </c>
      <c r="F35" s="1"/>
      <c r="G35" s="1"/>
      <c r="H35" s="1"/>
    </row>
    <row r="36" spans="1:8" x14ac:dyDescent="0.35">
      <c r="A36" s="1" t="s">
        <v>94</v>
      </c>
      <c r="B36" s="2">
        <v>44011</v>
      </c>
      <c r="C36" s="1" t="s">
        <v>95</v>
      </c>
      <c r="D36" t="s">
        <v>96</v>
      </c>
      <c r="E36" s="1">
        <v>6</v>
      </c>
      <c r="F36" s="1"/>
      <c r="G36" s="1"/>
      <c r="H36" s="1"/>
    </row>
    <row r="37" spans="1:8" x14ac:dyDescent="0.35">
      <c r="A37" s="1" t="s">
        <v>97</v>
      </c>
      <c r="B37" s="2">
        <v>44348</v>
      </c>
      <c r="C37" s="1" t="s">
        <v>98</v>
      </c>
      <c r="D37" t="s">
        <v>85</v>
      </c>
      <c r="E37" s="1">
        <v>6</v>
      </c>
      <c r="F37" s="1"/>
      <c r="G37" s="1"/>
      <c r="H37" s="1"/>
    </row>
    <row r="38" spans="1:8" x14ac:dyDescent="0.35">
      <c r="A38" s="1" t="s">
        <v>99</v>
      </c>
      <c r="B38" s="2">
        <v>44233</v>
      </c>
      <c r="C38" s="1" t="s">
        <v>100</v>
      </c>
      <c r="D38" t="s">
        <v>90</v>
      </c>
      <c r="E38" s="1">
        <v>2</v>
      </c>
      <c r="F38" s="1"/>
      <c r="G38" s="1"/>
      <c r="H38" s="1"/>
    </row>
    <row r="39" spans="1:8" x14ac:dyDescent="0.35">
      <c r="A39" s="1" t="s">
        <v>101</v>
      </c>
      <c r="B39" s="2">
        <v>43580</v>
      </c>
      <c r="C39" s="1" t="s">
        <v>102</v>
      </c>
      <c r="D39" t="s">
        <v>96</v>
      </c>
      <c r="E39" s="1">
        <v>3</v>
      </c>
      <c r="F39" s="1"/>
      <c r="G39" s="1"/>
      <c r="H39" s="1"/>
    </row>
    <row r="40" spans="1:8" x14ac:dyDescent="0.35">
      <c r="A40" s="1" t="s">
        <v>103</v>
      </c>
      <c r="B40" s="2">
        <v>43946</v>
      </c>
      <c r="C40" s="1" t="s">
        <v>104</v>
      </c>
      <c r="D40" t="s">
        <v>54</v>
      </c>
      <c r="E40" s="1">
        <v>5</v>
      </c>
      <c r="F40" s="1"/>
      <c r="G40" s="1"/>
      <c r="H40" s="1"/>
    </row>
    <row r="41" spans="1:8" x14ac:dyDescent="0.35">
      <c r="A41" s="1" t="s">
        <v>105</v>
      </c>
      <c r="B41" s="2">
        <v>44524</v>
      </c>
      <c r="C41" s="1" t="s">
        <v>106</v>
      </c>
      <c r="D41" t="s">
        <v>15</v>
      </c>
      <c r="E41" s="1">
        <v>6</v>
      </c>
      <c r="F41" s="1"/>
      <c r="G41" s="1"/>
      <c r="H41" s="1"/>
    </row>
    <row r="42" spans="1:8" x14ac:dyDescent="0.35">
      <c r="A42" s="1" t="s">
        <v>107</v>
      </c>
      <c r="B42" s="2">
        <v>44305</v>
      </c>
      <c r="C42" s="1" t="s">
        <v>108</v>
      </c>
      <c r="D42" t="s">
        <v>109</v>
      </c>
      <c r="E42" s="1">
        <v>3</v>
      </c>
      <c r="F42" s="1"/>
      <c r="G42" s="1"/>
      <c r="H42" s="1"/>
    </row>
    <row r="43" spans="1:8" x14ac:dyDescent="0.35">
      <c r="A43" s="1" t="s">
        <v>110</v>
      </c>
      <c r="B43" s="2">
        <v>44749</v>
      </c>
      <c r="C43" s="1" t="s">
        <v>111</v>
      </c>
      <c r="D43" t="s">
        <v>64</v>
      </c>
      <c r="E43" s="1">
        <v>2</v>
      </c>
      <c r="F43" s="1"/>
      <c r="G43" s="1"/>
      <c r="H43" s="1"/>
    </row>
    <row r="44" spans="1:8" x14ac:dyDescent="0.35">
      <c r="A44" s="1" t="s">
        <v>112</v>
      </c>
      <c r="B44" s="2">
        <v>43607</v>
      </c>
      <c r="C44" s="1" t="s">
        <v>113</v>
      </c>
      <c r="D44" t="s">
        <v>114</v>
      </c>
      <c r="E44" s="1">
        <v>3</v>
      </c>
      <c r="F44" s="1"/>
      <c r="G44" s="1"/>
      <c r="H44" s="1"/>
    </row>
    <row r="45" spans="1:8" x14ac:dyDescent="0.35">
      <c r="A45" s="1" t="s">
        <v>115</v>
      </c>
      <c r="B45" s="2">
        <v>44473</v>
      </c>
      <c r="C45" s="1" t="s">
        <v>116</v>
      </c>
      <c r="D45" t="s">
        <v>117</v>
      </c>
      <c r="E45" s="1">
        <v>2</v>
      </c>
      <c r="F45" s="1"/>
      <c r="G45" s="1"/>
      <c r="H45" s="1"/>
    </row>
    <row r="46" spans="1:8" x14ac:dyDescent="0.35">
      <c r="A46" s="1" t="s">
        <v>118</v>
      </c>
      <c r="B46" s="2">
        <v>43932</v>
      </c>
      <c r="C46" s="1" t="s">
        <v>119</v>
      </c>
      <c r="D46" t="s">
        <v>16</v>
      </c>
      <c r="E46" s="1">
        <v>2</v>
      </c>
      <c r="F46" s="1"/>
      <c r="G46" s="1"/>
      <c r="H46" s="1"/>
    </row>
    <row r="47" spans="1:8" x14ac:dyDescent="0.35">
      <c r="A47" s="1" t="s">
        <v>120</v>
      </c>
      <c r="B47" s="2">
        <v>44592</v>
      </c>
      <c r="C47" s="1" t="s">
        <v>121</v>
      </c>
      <c r="D47" t="s">
        <v>122</v>
      </c>
      <c r="E47" s="1">
        <v>6</v>
      </c>
      <c r="F47" s="1"/>
      <c r="G47" s="1"/>
      <c r="H47" s="1"/>
    </row>
    <row r="48" spans="1:8" x14ac:dyDescent="0.35">
      <c r="A48" s="1" t="s">
        <v>123</v>
      </c>
      <c r="B48" s="2">
        <v>43776</v>
      </c>
      <c r="C48" s="1" t="s">
        <v>124</v>
      </c>
      <c r="D48" t="s">
        <v>125</v>
      </c>
      <c r="E48" s="1">
        <v>2</v>
      </c>
      <c r="F48" s="1"/>
      <c r="G48" s="1"/>
      <c r="H48" s="1"/>
    </row>
    <row r="49" spans="1:8" x14ac:dyDescent="0.35">
      <c r="A49" s="1" t="s">
        <v>126</v>
      </c>
      <c r="B49" s="2">
        <v>43644</v>
      </c>
      <c r="C49" s="1" t="s">
        <v>127</v>
      </c>
      <c r="D49" t="s">
        <v>128</v>
      </c>
      <c r="E49" s="1">
        <v>2</v>
      </c>
      <c r="F49" s="1"/>
      <c r="G49" s="1"/>
      <c r="H49" s="1"/>
    </row>
    <row r="50" spans="1:8" x14ac:dyDescent="0.35">
      <c r="A50" s="1" t="s">
        <v>129</v>
      </c>
      <c r="B50" s="2">
        <v>44085</v>
      </c>
      <c r="C50" s="1" t="s">
        <v>130</v>
      </c>
      <c r="D50" t="s">
        <v>131</v>
      </c>
      <c r="E50" s="1">
        <v>4</v>
      </c>
      <c r="F50" s="1"/>
      <c r="G50" s="1"/>
      <c r="H50" s="1"/>
    </row>
    <row r="51" spans="1:8" x14ac:dyDescent="0.35">
      <c r="A51" s="1" t="s">
        <v>132</v>
      </c>
      <c r="B51" s="2">
        <v>44790</v>
      </c>
      <c r="C51" s="1" t="s">
        <v>133</v>
      </c>
      <c r="D51" t="s">
        <v>19</v>
      </c>
      <c r="E51" s="1">
        <v>3</v>
      </c>
      <c r="F51" s="1"/>
      <c r="G51" s="1"/>
      <c r="H51" s="1"/>
    </row>
    <row r="52" spans="1:8" x14ac:dyDescent="0.35">
      <c r="A52" s="1" t="s">
        <v>134</v>
      </c>
      <c r="B52" s="2">
        <v>44792</v>
      </c>
      <c r="C52" s="1" t="s">
        <v>135</v>
      </c>
      <c r="D52" t="s">
        <v>136</v>
      </c>
      <c r="E52" s="1">
        <v>2</v>
      </c>
      <c r="F52" s="1"/>
      <c r="G52" s="1"/>
      <c r="H52" s="1"/>
    </row>
    <row r="53" spans="1:8" x14ac:dyDescent="0.35">
      <c r="A53" s="1" t="s">
        <v>137</v>
      </c>
      <c r="B53" s="2">
        <v>43600</v>
      </c>
      <c r="C53" s="1" t="s">
        <v>138</v>
      </c>
      <c r="D53" t="s">
        <v>117</v>
      </c>
      <c r="E53" s="1">
        <v>4</v>
      </c>
      <c r="F53" s="1"/>
      <c r="G53" s="1"/>
      <c r="H53" s="1"/>
    </row>
    <row r="54" spans="1:8" x14ac:dyDescent="0.35">
      <c r="A54" s="1" t="s">
        <v>139</v>
      </c>
      <c r="B54" s="2">
        <v>43719</v>
      </c>
      <c r="C54" s="1" t="s">
        <v>140</v>
      </c>
      <c r="D54" t="s">
        <v>35</v>
      </c>
      <c r="E54" s="1">
        <v>5</v>
      </c>
      <c r="F54" s="1"/>
      <c r="G54" s="1"/>
      <c r="H54" s="1"/>
    </row>
    <row r="55" spans="1:8" x14ac:dyDescent="0.35">
      <c r="A55" s="1" t="s">
        <v>139</v>
      </c>
      <c r="B55" s="2">
        <v>43719</v>
      </c>
      <c r="C55" s="1" t="s">
        <v>140</v>
      </c>
      <c r="D55" t="s">
        <v>117</v>
      </c>
      <c r="E55" s="1">
        <v>2</v>
      </c>
      <c r="F55" s="1"/>
      <c r="G55" s="1"/>
      <c r="H55" s="1"/>
    </row>
    <row r="56" spans="1:8" x14ac:dyDescent="0.35">
      <c r="A56" s="1" t="s">
        <v>141</v>
      </c>
      <c r="B56" s="2">
        <v>44271</v>
      </c>
      <c r="C56" s="1" t="s">
        <v>142</v>
      </c>
      <c r="D56" t="s">
        <v>109</v>
      </c>
      <c r="E56" s="1">
        <v>5</v>
      </c>
      <c r="F56" s="1"/>
      <c r="G56" s="1"/>
      <c r="H56" s="1"/>
    </row>
    <row r="57" spans="1:8" x14ac:dyDescent="0.35">
      <c r="A57" s="1" t="s">
        <v>143</v>
      </c>
      <c r="B57" s="2">
        <v>44168</v>
      </c>
      <c r="C57" s="1" t="s">
        <v>144</v>
      </c>
      <c r="D57" t="s">
        <v>145</v>
      </c>
      <c r="E57" s="1">
        <v>3</v>
      </c>
      <c r="F57" s="1"/>
      <c r="G57" s="1"/>
      <c r="H57" s="1"/>
    </row>
    <row r="58" spans="1:8" x14ac:dyDescent="0.35">
      <c r="A58" s="1" t="s">
        <v>146</v>
      </c>
      <c r="B58" s="2">
        <v>43857</v>
      </c>
      <c r="C58" s="1" t="s">
        <v>147</v>
      </c>
      <c r="D58" t="s">
        <v>64</v>
      </c>
      <c r="E58" s="1">
        <v>3</v>
      </c>
      <c r="F58" s="1"/>
      <c r="G58" s="1"/>
      <c r="H58" s="1"/>
    </row>
    <row r="59" spans="1:8" x14ac:dyDescent="0.35">
      <c r="A59" s="1" t="s">
        <v>148</v>
      </c>
      <c r="B59" s="2">
        <v>44759</v>
      </c>
      <c r="C59" s="1" t="s">
        <v>149</v>
      </c>
      <c r="D59" t="s">
        <v>150</v>
      </c>
      <c r="E59" s="1">
        <v>4</v>
      </c>
      <c r="F59" s="1"/>
      <c r="G59" s="1"/>
      <c r="H59" s="1"/>
    </row>
    <row r="60" spans="1:8" x14ac:dyDescent="0.35">
      <c r="A60" s="1" t="s">
        <v>151</v>
      </c>
      <c r="B60" s="2">
        <v>44624</v>
      </c>
      <c r="C60" s="1" t="s">
        <v>152</v>
      </c>
      <c r="D60" t="s">
        <v>122</v>
      </c>
      <c r="E60" s="1">
        <v>3</v>
      </c>
      <c r="F60" s="1"/>
      <c r="G60" s="1"/>
      <c r="H60" s="1"/>
    </row>
    <row r="61" spans="1:8" x14ac:dyDescent="0.35">
      <c r="A61" s="1" t="s">
        <v>153</v>
      </c>
      <c r="B61" s="2">
        <v>44537</v>
      </c>
      <c r="C61" s="1" t="s">
        <v>154</v>
      </c>
      <c r="D61" t="s">
        <v>91</v>
      </c>
      <c r="E61" s="1">
        <v>3</v>
      </c>
      <c r="F61" s="1"/>
      <c r="G61" s="1"/>
      <c r="H61" s="1"/>
    </row>
    <row r="62" spans="1:8" x14ac:dyDescent="0.35">
      <c r="A62" s="1" t="s">
        <v>155</v>
      </c>
      <c r="B62" s="2">
        <v>44252</v>
      </c>
      <c r="C62" s="1" t="s">
        <v>156</v>
      </c>
      <c r="D62" t="s">
        <v>131</v>
      </c>
      <c r="E62" s="1">
        <v>5</v>
      </c>
      <c r="F62" s="1"/>
      <c r="G62" s="1"/>
      <c r="H62" s="1"/>
    </row>
    <row r="63" spans="1:8" x14ac:dyDescent="0.35">
      <c r="A63" s="1" t="s">
        <v>157</v>
      </c>
      <c r="B63" s="2">
        <v>43521</v>
      </c>
      <c r="C63" s="1" t="s">
        <v>158</v>
      </c>
      <c r="D63" t="s">
        <v>159</v>
      </c>
      <c r="E63" s="1">
        <v>5</v>
      </c>
      <c r="F63" s="1"/>
      <c r="G63" s="1"/>
      <c r="H63" s="1"/>
    </row>
    <row r="64" spans="1:8" x14ac:dyDescent="0.35">
      <c r="A64" s="1" t="s">
        <v>160</v>
      </c>
      <c r="B64" s="2">
        <v>43505</v>
      </c>
      <c r="C64" s="1" t="s">
        <v>161</v>
      </c>
      <c r="D64" t="s">
        <v>32</v>
      </c>
      <c r="E64" s="1">
        <v>5</v>
      </c>
      <c r="F64" s="1"/>
      <c r="G64" s="1"/>
      <c r="H64" s="1"/>
    </row>
    <row r="65" spans="1:8" x14ac:dyDescent="0.35">
      <c r="A65" s="1" t="s">
        <v>162</v>
      </c>
      <c r="B65" s="2">
        <v>43868</v>
      </c>
      <c r="C65" s="1" t="s">
        <v>163</v>
      </c>
      <c r="D65" t="s">
        <v>80</v>
      </c>
      <c r="E65" s="1">
        <v>1</v>
      </c>
      <c r="F65" s="1"/>
      <c r="G65" s="1"/>
      <c r="H65" s="1"/>
    </row>
    <row r="66" spans="1:8" x14ac:dyDescent="0.35">
      <c r="A66" s="1" t="s">
        <v>164</v>
      </c>
      <c r="B66" s="2">
        <v>43913</v>
      </c>
      <c r="C66" s="1" t="s">
        <v>165</v>
      </c>
      <c r="D66" t="s">
        <v>35</v>
      </c>
      <c r="E66" s="1">
        <v>6</v>
      </c>
      <c r="F66" s="1"/>
      <c r="G66" s="1"/>
      <c r="H66" s="1"/>
    </row>
    <row r="67" spans="1:8" x14ac:dyDescent="0.35">
      <c r="A67" s="1" t="s">
        <v>166</v>
      </c>
      <c r="B67" s="2">
        <v>44626</v>
      </c>
      <c r="C67" s="1" t="s">
        <v>167</v>
      </c>
      <c r="D67" t="s">
        <v>48</v>
      </c>
      <c r="E67" s="1">
        <v>4</v>
      </c>
      <c r="F67" s="1"/>
      <c r="G67" s="1"/>
      <c r="H67" s="1"/>
    </row>
    <row r="68" spans="1:8" x14ac:dyDescent="0.35">
      <c r="A68" s="1" t="s">
        <v>168</v>
      </c>
      <c r="B68" s="2">
        <v>44666</v>
      </c>
      <c r="C68" s="1" t="s">
        <v>169</v>
      </c>
      <c r="D68" t="s">
        <v>170</v>
      </c>
      <c r="E68" s="1">
        <v>1</v>
      </c>
      <c r="F68" s="1"/>
      <c r="G68" s="1"/>
      <c r="H68" s="1"/>
    </row>
    <row r="69" spans="1:8" x14ac:dyDescent="0.35">
      <c r="A69" s="1" t="s">
        <v>171</v>
      </c>
      <c r="B69" s="2">
        <v>44519</v>
      </c>
      <c r="C69" s="1" t="s">
        <v>172</v>
      </c>
      <c r="D69" t="s">
        <v>32</v>
      </c>
      <c r="E69" s="1">
        <v>2</v>
      </c>
      <c r="F69" s="1"/>
      <c r="G69" s="1"/>
      <c r="H69" s="1"/>
    </row>
    <row r="70" spans="1:8" x14ac:dyDescent="0.35">
      <c r="A70" s="1" t="s">
        <v>173</v>
      </c>
      <c r="B70" s="2">
        <v>43754</v>
      </c>
      <c r="C70" s="1" t="s">
        <v>174</v>
      </c>
      <c r="D70" t="s">
        <v>175</v>
      </c>
      <c r="E70" s="1">
        <v>1</v>
      </c>
      <c r="F70" s="1"/>
      <c r="G70" s="1"/>
      <c r="H70" s="1"/>
    </row>
    <row r="71" spans="1:8" x14ac:dyDescent="0.35">
      <c r="A71" s="1" t="s">
        <v>176</v>
      </c>
      <c r="B71" s="2">
        <v>43795</v>
      </c>
      <c r="C71" s="1" t="s">
        <v>177</v>
      </c>
      <c r="D71" t="s">
        <v>15</v>
      </c>
      <c r="E71" s="1">
        <v>6</v>
      </c>
      <c r="F71" s="1"/>
      <c r="G71" s="1"/>
      <c r="H71" s="1"/>
    </row>
    <row r="72" spans="1:8" x14ac:dyDescent="0.35">
      <c r="A72" s="1" t="s">
        <v>178</v>
      </c>
      <c r="B72" s="2">
        <v>43646</v>
      </c>
      <c r="C72" s="1" t="s">
        <v>179</v>
      </c>
      <c r="D72" t="s">
        <v>43</v>
      </c>
      <c r="E72" s="1">
        <v>4</v>
      </c>
      <c r="F72" s="1"/>
      <c r="G72" s="1"/>
      <c r="H72" s="1"/>
    </row>
    <row r="73" spans="1:8" x14ac:dyDescent="0.35">
      <c r="A73" s="1" t="s">
        <v>180</v>
      </c>
      <c r="B73" s="2">
        <v>44200</v>
      </c>
      <c r="C73" s="1" t="s">
        <v>181</v>
      </c>
      <c r="D73" t="s">
        <v>32</v>
      </c>
      <c r="E73" s="1">
        <v>2</v>
      </c>
      <c r="F73" s="1"/>
      <c r="G73" s="1"/>
      <c r="H73" s="1"/>
    </row>
    <row r="74" spans="1:8" x14ac:dyDescent="0.35">
      <c r="A74" s="1" t="s">
        <v>182</v>
      </c>
      <c r="B74" s="2">
        <v>44131</v>
      </c>
      <c r="C74" s="1" t="s">
        <v>183</v>
      </c>
      <c r="D74" t="s">
        <v>184</v>
      </c>
      <c r="E74" s="1">
        <v>3</v>
      </c>
      <c r="F74" s="1"/>
      <c r="G74" s="1"/>
      <c r="H74" s="1"/>
    </row>
    <row r="75" spans="1:8" x14ac:dyDescent="0.35">
      <c r="A75" s="1" t="s">
        <v>185</v>
      </c>
      <c r="B75" s="2">
        <v>44362</v>
      </c>
      <c r="C75" s="1" t="s">
        <v>186</v>
      </c>
      <c r="D75" t="s">
        <v>90</v>
      </c>
      <c r="E75" s="1">
        <v>5</v>
      </c>
      <c r="F75" s="1"/>
      <c r="G75" s="1"/>
      <c r="H75" s="1"/>
    </row>
    <row r="76" spans="1:8" x14ac:dyDescent="0.35">
      <c r="A76" s="1" t="s">
        <v>187</v>
      </c>
      <c r="B76" s="2">
        <v>44396</v>
      </c>
      <c r="C76" s="1" t="s">
        <v>188</v>
      </c>
      <c r="D76" t="s">
        <v>189</v>
      </c>
      <c r="E76" s="1">
        <v>2</v>
      </c>
      <c r="F76" s="1"/>
      <c r="G76" s="1"/>
      <c r="H76" s="1"/>
    </row>
    <row r="77" spans="1:8" x14ac:dyDescent="0.35">
      <c r="A77" s="1" t="s">
        <v>190</v>
      </c>
      <c r="B77" s="2">
        <v>44400</v>
      </c>
      <c r="C77" s="1" t="s">
        <v>191</v>
      </c>
      <c r="D77" t="s">
        <v>192</v>
      </c>
      <c r="E77" s="1">
        <v>6</v>
      </c>
      <c r="F77" s="1"/>
      <c r="G77" s="1"/>
      <c r="H77" s="1"/>
    </row>
    <row r="78" spans="1:8" x14ac:dyDescent="0.35">
      <c r="A78" s="1" t="s">
        <v>193</v>
      </c>
      <c r="B78" s="2">
        <v>43855</v>
      </c>
      <c r="C78" s="1" t="s">
        <v>194</v>
      </c>
      <c r="D78" t="s">
        <v>195</v>
      </c>
      <c r="E78" s="1">
        <v>1</v>
      </c>
      <c r="F78" s="1"/>
      <c r="G78" s="1"/>
      <c r="H78" s="1"/>
    </row>
    <row r="79" spans="1:8" x14ac:dyDescent="0.35">
      <c r="A79" s="1" t="s">
        <v>196</v>
      </c>
      <c r="B79" s="2">
        <v>43594</v>
      </c>
      <c r="C79" s="1" t="s">
        <v>197</v>
      </c>
      <c r="D79" t="s">
        <v>64</v>
      </c>
      <c r="E79" s="1">
        <v>2</v>
      </c>
      <c r="F79" s="1"/>
      <c r="G79" s="1"/>
      <c r="H79" s="1"/>
    </row>
    <row r="80" spans="1:8" x14ac:dyDescent="0.35">
      <c r="A80" s="1" t="s">
        <v>198</v>
      </c>
      <c r="B80" s="2">
        <v>43920</v>
      </c>
      <c r="C80" s="1" t="s">
        <v>199</v>
      </c>
      <c r="D80" t="s">
        <v>80</v>
      </c>
      <c r="E80" s="1">
        <v>6</v>
      </c>
      <c r="F80" s="1"/>
      <c r="G80" s="1"/>
      <c r="H80" s="1"/>
    </row>
    <row r="81" spans="1:8" x14ac:dyDescent="0.35">
      <c r="A81" s="1" t="s">
        <v>200</v>
      </c>
      <c r="B81" s="2">
        <v>44633</v>
      </c>
      <c r="C81" s="1" t="s">
        <v>201</v>
      </c>
      <c r="D81" t="s">
        <v>202</v>
      </c>
      <c r="E81" s="1">
        <v>4</v>
      </c>
      <c r="F81" s="1"/>
      <c r="G81" s="1"/>
      <c r="H81" s="1"/>
    </row>
    <row r="82" spans="1:8" x14ac:dyDescent="0.35">
      <c r="A82" s="1" t="s">
        <v>203</v>
      </c>
      <c r="B82" s="2">
        <v>43572</v>
      </c>
      <c r="C82" s="1" t="s">
        <v>204</v>
      </c>
      <c r="D82" t="s">
        <v>205</v>
      </c>
      <c r="E82" s="1">
        <v>5</v>
      </c>
      <c r="F82" s="1"/>
      <c r="G82" s="1"/>
      <c r="H82" s="1"/>
    </row>
    <row r="83" spans="1:8" x14ac:dyDescent="0.35">
      <c r="A83" s="1" t="s">
        <v>206</v>
      </c>
      <c r="B83" s="2">
        <v>43763</v>
      </c>
      <c r="C83" s="1" t="s">
        <v>207</v>
      </c>
      <c r="D83" t="s">
        <v>117</v>
      </c>
      <c r="E83" s="1">
        <v>3</v>
      </c>
      <c r="F83" s="1"/>
      <c r="G83" s="1"/>
      <c r="H83" s="1"/>
    </row>
    <row r="84" spans="1:8" x14ac:dyDescent="0.35">
      <c r="A84" s="1" t="s">
        <v>208</v>
      </c>
      <c r="B84" s="2">
        <v>43721</v>
      </c>
      <c r="C84" s="1" t="s">
        <v>209</v>
      </c>
      <c r="D84" t="s">
        <v>210</v>
      </c>
      <c r="E84" s="1">
        <v>3</v>
      </c>
      <c r="F84" s="1"/>
      <c r="G84" s="1"/>
      <c r="H84" s="1"/>
    </row>
    <row r="85" spans="1:8" x14ac:dyDescent="0.35">
      <c r="A85" s="1" t="s">
        <v>211</v>
      </c>
      <c r="B85" s="2">
        <v>43933</v>
      </c>
      <c r="C85" s="1" t="s">
        <v>212</v>
      </c>
      <c r="D85" t="s">
        <v>48</v>
      </c>
      <c r="E85" s="1">
        <v>4</v>
      </c>
      <c r="F85" s="1"/>
      <c r="G85" s="1"/>
      <c r="H85" s="1"/>
    </row>
    <row r="86" spans="1:8" x14ac:dyDescent="0.35">
      <c r="A86" s="1" t="s">
        <v>213</v>
      </c>
      <c r="B86" s="2">
        <v>43783</v>
      </c>
      <c r="C86" s="1" t="s">
        <v>214</v>
      </c>
      <c r="D86" t="s">
        <v>96</v>
      </c>
      <c r="E86" s="1">
        <v>1</v>
      </c>
      <c r="F86" s="1"/>
      <c r="G86" s="1"/>
      <c r="H86" s="1"/>
    </row>
    <row r="87" spans="1:8" x14ac:dyDescent="0.35">
      <c r="A87" s="1" t="s">
        <v>215</v>
      </c>
      <c r="B87" s="2">
        <v>43664</v>
      </c>
      <c r="C87" s="1" t="s">
        <v>216</v>
      </c>
      <c r="D87" t="s">
        <v>217</v>
      </c>
      <c r="E87" s="1">
        <v>3</v>
      </c>
      <c r="F87" s="1"/>
      <c r="G87" s="1"/>
      <c r="H87" s="1"/>
    </row>
    <row r="88" spans="1:8" x14ac:dyDescent="0.35">
      <c r="A88" s="1" t="s">
        <v>215</v>
      </c>
      <c r="B88" s="2">
        <v>43664</v>
      </c>
      <c r="C88" s="1" t="s">
        <v>216</v>
      </c>
      <c r="D88" t="s">
        <v>67</v>
      </c>
      <c r="E88" s="1">
        <v>4</v>
      </c>
      <c r="F88" s="1"/>
      <c r="G88" s="1"/>
      <c r="H88" s="1"/>
    </row>
    <row r="89" spans="1:8" x14ac:dyDescent="0.35">
      <c r="A89" s="1" t="s">
        <v>218</v>
      </c>
      <c r="B89" s="2">
        <v>44289</v>
      </c>
      <c r="C89" s="1" t="s">
        <v>219</v>
      </c>
      <c r="D89" t="s">
        <v>74</v>
      </c>
      <c r="E89" s="1">
        <v>3</v>
      </c>
      <c r="F89" s="1"/>
      <c r="G89" s="1"/>
      <c r="H89" s="1"/>
    </row>
    <row r="90" spans="1:8" x14ac:dyDescent="0.35">
      <c r="A90" s="1" t="s">
        <v>220</v>
      </c>
      <c r="B90" s="2">
        <v>44284</v>
      </c>
      <c r="C90" s="1" t="s">
        <v>221</v>
      </c>
      <c r="D90" t="s">
        <v>202</v>
      </c>
      <c r="E90" s="1">
        <v>3</v>
      </c>
      <c r="F90" s="1"/>
      <c r="G90" s="1"/>
      <c r="H90" s="1"/>
    </row>
    <row r="91" spans="1:8" x14ac:dyDescent="0.35">
      <c r="A91" s="1" t="s">
        <v>222</v>
      </c>
      <c r="B91" s="2">
        <v>44545</v>
      </c>
      <c r="C91" s="1" t="s">
        <v>223</v>
      </c>
      <c r="D91" t="s">
        <v>19</v>
      </c>
      <c r="E91" s="1">
        <v>6</v>
      </c>
      <c r="F91" s="1"/>
      <c r="G91" s="1"/>
      <c r="H91" s="1"/>
    </row>
    <row r="92" spans="1:8" x14ac:dyDescent="0.35">
      <c r="A92" s="1" t="s">
        <v>224</v>
      </c>
      <c r="B92" s="2">
        <v>43971</v>
      </c>
      <c r="C92" s="1" t="s">
        <v>225</v>
      </c>
      <c r="D92" t="s">
        <v>19</v>
      </c>
      <c r="E92" s="1">
        <v>4</v>
      </c>
      <c r="F92" s="1"/>
      <c r="G92" s="1"/>
      <c r="H92" s="1"/>
    </row>
    <row r="93" spans="1:8" x14ac:dyDescent="0.35">
      <c r="A93" s="1" t="s">
        <v>226</v>
      </c>
      <c r="B93" s="2">
        <v>44137</v>
      </c>
      <c r="C93" s="1" t="s">
        <v>227</v>
      </c>
      <c r="D93" t="s">
        <v>184</v>
      </c>
      <c r="E93" s="1">
        <v>4</v>
      </c>
      <c r="F93" s="1"/>
      <c r="G93" s="1"/>
      <c r="H93" s="1"/>
    </row>
    <row r="94" spans="1:8" x14ac:dyDescent="0.35">
      <c r="A94" s="1" t="s">
        <v>228</v>
      </c>
      <c r="B94" s="2">
        <v>44037</v>
      </c>
      <c r="C94" s="1" t="s">
        <v>229</v>
      </c>
      <c r="D94" t="s">
        <v>150</v>
      </c>
      <c r="E94" s="1">
        <v>3</v>
      </c>
      <c r="F94" s="1"/>
      <c r="G94" s="1"/>
      <c r="H94" s="1"/>
    </row>
    <row r="95" spans="1:8" x14ac:dyDescent="0.35">
      <c r="A95" s="1" t="s">
        <v>230</v>
      </c>
      <c r="B95" s="2">
        <v>43538</v>
      </c>
      <c r="C95" s="1" t="s">
        <v>231</v>
      </c>
      <c r="D95" t="s">
        <v>189</v>
      </c>
      <c r="E95" s="1">
        <v>4</v>
      </c>
      <c r="F95" s="1"/>
      <c r="G95" s="1"/>
      <c r="H95" s="1"/>
    </row>
    <row r="96" spans="1:8" x14ac:dyDescent="0.35">
      <c r="A96" s="1" t="s">
        <v>232</v>
      </c>
      <c r="B96" s="2">
        <v>44014</v>
      </c>
      <c r="C96" s="1" t="s">
        <v>233</v>
      </c>
      <c r="D96" t="s">
        <v>67</v>
      </c>
      <c r="E96" s="1">
        <v>6</v>
      </c>
      <c r="F96" s="1"/>
      <c r="G96" s="1"/>
      <c r="H96" s="1"/>
    </row>
    <row r="97" spans="1:8" x14ac:dyDescent="0.35">
      <c r="A97" s="1" t="s">
        <v>234</v>
      </c>
      <c r="B97" s="2">
        <v>43816</v>
      </c>
      <c r="C97" s="1" t="s">
        <v>235</v>
      </c>
      <c r="D97" t="s">
        <v>184</v>
      </c>
      <c r="E97" s="1">
        <v>6</v>
      </c>
      <c r="F97" s="1"/>
      <c r="G97" s="1"/>
      <c r="H97" s="1"/>
    </row>
    <row r="98" spans="1:8" x14ac:dyDescent="0.35">
      <c r="A98" s="1" t="s">
        <v>236</v>
      </c>
      <c r="B98" s="2">
        <v>44171</v>
      </c>
      <c r="C98" s="1" t="s">
        <v>237</v>
      </c>
      <c r="D98" t="s">
        <v>67</v>
      </c>
      <c r="E98" s="1">
        <v>2</v>
      </c>
      <c r="F98" s="1"/>
      <c r="G98" s="1"/>
      <c r="H98" s="1"/>
    </row>
    <row r="99" spans="1:8" x14ac:dyDescent="0.35">
      <c r="A99" s="1" t="s">
        <v>238</v>
      </c>
      <c r="B99" s="2">
        <v>44259</v>
      </c>
      <c r="C99" s="1" t="s">
        <v>239</v>
      </c>
      <c r="D99" t="s">
        <v>80</v>
      </c>
      <c r="E99" s="1">
        <v>2</v>
      </c>
      <c r="F99" s="1"/>
      <c r="G99" s="1"/>
      <c r="H99" s="1"/>
    </row>
    <row r="100" spans="1:8" x14ac:dyDescent="0.35">
      <c r="A100" s="1" t="s">
        <v>240</v>
      </c>
      <c r="B100" s="2">
        <v>44394</v>
      </c>
      <c r="C100" s="1" t="s">
        <v>241</v>
      </c>
      <c r="D100" t="s">
        <v>67</v>
      </c>
      <c r="E100" s="1">
        <v>1</v>
      </c>
      <c r="F100" s="1"/>
      <c r="G100" s="1"/>
      <c r="H100" s="1"/>
    </row>
    <row r="101" spans="1:8" x14ac:dyDescent="0.35">
      <c r="A101" s="1" t="s">
        <v>242</v>
      </c>
      <c r="B101" s="2">
        <v>44139</v>
      </c>
      <c r="C101" s="1" t="s">
        <v>243</v>
      </c>
      <c r="D101" t="s">
        <v>90</v>
      </c>
      <c r="E101" s="1">
        <v>3</v>
      </c>
      <c r="F101" s="1"/>
      <c r="G101" s="1"/>
      <c r="H101" s="1"/>
    </row>
    <row r="102" spans="1:8" x14ac:dyDescent="0.35">
      <c r="A102" s="1" t="s">
        <v>244</v>
      </c>
      <c r="B102" s="2">
        <v>44291</v>
      </c>
      <c r="C102" s="1" t="s">
        <v>245</v>
      </c>
      <c r="D102" t="s">
        <v>128</v>
      </c>
      <c r="E102" s="1">
        <v>2</v>
      </c>
      <c r="F102" s="1"/>
      <c r="G102" s="1"/>
      <c r="H102" s="1"/>
    </row>
    <row r="103" spans="1:8" x14ac:dyDescent="0.35">
      <c r="A103" s="1" t="s">
        <v>246</v>
      </c>
      <c r="B103" s="2">
        <v>43891</v>
      </c>
      <c r="C103" s="1" t="s">
        <v>247</v>
      </c>
      <c r="D103" t="s">
        <v>122</v>
      </c>
      <c r="E103" s="1">
        <v>5</v>
      </c>
      <c r="F103" s="1"/>
      <c r="G103" s="1"/>
      <c r="H103" s="1"/>
    </row>
    <row r="104" spans="1:8" x14ac:dyDescent="0.35">
      <c r="A104" s="1" t="s">
        <v>248</v>
      </c>
      <c r="B104" s="2">
        <v>44488</v>
      </c>
      <c r="C104" s="1" t="s">
        <v>249</v>
      </c>
      <c r="D104" t="s">
        <v>26</v>
      </c>
      <c r="E104" s="1">
        <v>3</v>
      </c>
      <c r="F104" s="1"/>
      <c r="G104" s="1"/>
      <c r="H104" s="1"/>
    </row>
    <row r="105" spans="1:8" x14ac:dyDescent="0.35">
      <c r="A105" s="1" t="s">
        <v>250</v>
      </c>
      <c r="B105" s="2">
        <v>44750</v>
      </c>
      <c r="C105" s="1" t="s">
        <v>251</v>
      </c>
      <c r="D105" t="s">
        <v>175</v>
      </c>
      <c r="E105" s="1">
        <v>4</v>
      </c>
      <c r="F105" s="1"/>
      <c r="G105" s="1"/>
      <c r="H105" s="1"/>
    </row>
    <row r="106" spans="1:8" x14ac:dyDescent="0.35">
      <c r="A106" s="1" t="s">
        <v>252</v>
      </c>
      <c r="B106" s="2">
        <v>43694</v>
      </c>
      <c r="C106" s="1" t="s">
        <v>253</v>
      </c>
      <c r="D106" t="s">
        <v>109</v>
      </c>
      <c r="E106" s="1">
        <v>6</v>
      </c>
      <c r="F106" s="1"/>
      <c r="G106" s="1"/>
      <c r="H106" s="1"/>
    </row>
    <row r="107" spans="1:8" x14ac:dyDescent="0.35">
      <c r="A107" s="1" t="s">
        <v>254</v>
      </c>
      <c r="B107" s="2">
        <v>43982</v>
      </c>
      <c r="C107" s="1" t="s">
        <v>255</v>
      </c>
      <c r="D107" t="s">
        <v>80</v>
      </c>
      <c r="E107" s="1">
        <v>6</v>
      </c>
      <c r="F107" s="1"/>
      <c r="G107" s="1"/>
      <c r="H107" s="1"/>
    </row>
    <row r="108" spans="1:8" x14ac:dyDescent="0.35">
      <c r="A108" s="1" t="s">
        <v>256</v>
      </c>
      <c r="B108" s="2">
        <v>43956</v>
      </c>
      <c r="C108" s="1" t="s">
        <v>257</v>
      </c>
      <c r="D108" t="s">
        <v>258</v>
      </c>
      <c r="E108" s="1">
        <v>2</v>
      </c>
      <c r="F108" s="1"/>
      <c r="G108" s="1"/>
      <c r="H108" s="1"/>
    </row>
    <row r="109" spans="1:8" x14ac:dyDescent="0.35">
      <c r="A109" s="1" t="s">
        <v>259</v>
      </c>
      <c r="B109" s="2">
        <v>43569</v>
      </c>
      <c r="C109" s="1" t="s">
        <v>260</v>
      </c>
      <c r="D109" t="s">
        <v>35</v>
      </c>
      <c r="E109" s="1">
        <v>3</v>
      </c>
      <c r="F109" s="1"/>
      <c r="G109" s="1"/>
      <c r="H109" s="1"/>
    </row>
    <row r="110" spans="1:8" x14ac:dyDescent="0.35">
      <c r="A110" s="1" t="s">
        <v>261</v>
      </c>
      <c r="B110" s="2">
        <v>44041</v>
      </c>
      <c r="C110" s="1" t="s">
        <v>262</v>
      </c>
      <c r="D110" t="s">
        <v>80</v>
      </c>
      <c r="E110" s="1">
        <v>4</v>
      </c>
      <c r="F110" s="1"/>
      <c r="G110" s="1"/>
      <c r="H110" s="1"/>
    </row>
    <row r="111" spans="1:8" x14ac:dyDescent="0.35">
      <c r="A111" s="1" t="s">
        <v>263</v>
      </c>
      <c r="B111" s="2">
        <v>43811</v>
      </c>
      <c r="C111" s="1" t="s">
        <v>264</v>
      </c>
      <c r="D111" t="s">
        <v>136</v>
      </c>
      <c r="E111" s="1">
        <v>1</v>
      </c>
      <c r="F111" s="1"/>
      <c r="G111" s="1"/>
      <c r="H111" s="1"/>
    </row>
    <row r="112" spans="1:8" x14ac:dyDescent="0.35">
      <c r="A112" s="1" t="s">
        <v>265</v>
      </c>
      <c r="B112" s="2">
        <v>44727</v>
      </c>
      <c r="C112" s="1" t="s">
        <v>266</v>
      </c>
      <c r="D112" t="s">
        <v>267</v>
      </c>
      <c r="E112" s="1">
        <v>3</v>
      </c>
      <c r="F112" s="1"/>
      <c r="G112" s="1"/>
      <c r="H112" s="1"/>
    </row>
    <row r="113" spans="1:8" x14ac:dyDescent="0.35">
      <c r="A113" s="1" t="s">
        <v>268</v>
      </c>
      <c r="B113" s="2">
        <v>43642</v>
      </c>
      <c r="C113" s="1" t="s">
        <v>269</v>
      </c>
      <c r="D113" t="s">
        <v>159</v>
      </c>
      <c r="E113" s="1">
        <v>5</v>
      </c>
      <c r="F113" s="1"/>
      <c r="G113" s="1"/>
      <c r="H113" s="1"/>
    </row>
    <row r="114" spans="1:8" x14ac:dyDescent="0.35">
      <c r="A114" s="1" t="s">
        <v>270</v>
      </c>
      <c r="B114" s="2">
        <v>44481</v>
      </c>
      <c r="C114" s="1" t="s">
        <v>271</v>
      </c>
      <c r="D114" t="s">
        <v>74</v>
      </c>
      <c r="E114" s="1">
        <v>1</v>
      </c>
      <c r="F114" s="1"/>
      <c r="G114" s="1"/>
      <c r="H114" s="1"/>
    </row>
    <row r="115" spans="1:8" x14ac:dyDescent="0.35">
      <c r="A115" s="1" t="s">
        <v>272</v>
      </c>
      <c r="B115" s="2">
        <v>43556</v>
      </c>
      <c r="C115" s="1" t="s">
        <v>273</v>
      </c>
      <c r="D115" t="s">
        <v>109</v>
      </c>
      <c r="E115" s="1">
        <v>1</v>
      </c>
      <c r="F115" s="1"/>
      <c r="G115" s="1"/>
      <c r="H115" s="1"/>
    </row>
    <row r="116" spans="1:8" x14ac:dyDescent="0.35">
      <c r="A116" s="1" t="s">
        <v>274</v>
      </c>
      <c r="B116" s="2">
        <v>44265</v>
      </c>
      <c r="C116" s="1" t="s">
        <v>275</v>
      </c>
      <c r="D116" t="s">
        <v>195</v>
      </c>
      <c r="E116" s="1">
        <v>4</v>
      </c>
      <c r="F116" s="1"/>
      <c r="G116" s="1"/>
      <c r="H116" s="1"/>
    </row>
    <row r="117" spans="1:8" x14ac:dyDescent="0.35">
      <c r="A117" s="1" t="s">
        <v>276</v>
      </c>
      <c r="B117" s="2">
        <v>43693</v>
      </c>
      <c r="C117" s="1" t="s">
        <v>277</v>
      </c>
      <c r="D117" t="s">
        <v>145</v>
      </c>
      <c r="E117" s="1">
        <v>1</v>
      </c>
      <c r="F117" s="1"/>
      <c r="G117" s="1"/>
      <c r="H117" s="1"/>
    </row>
    <row r="118" spans="1:8" x14ac:dyDescent="0.35">
      <c r="A118" s="1" t="s">
        <v>278</v>
      </c>
      <c r="B118" s="2">
        <v>44054</v>
      </c>
      <c r="C118" s="1" t="s">
        <v>279</v>
      </c>
      <c r="D118" t="s">
        <v>32</v>
      </c>
      <c r="E118" s="1">
        <v>4</v>
      </c>
      <c r="F118" s="1"/>
      <c r="G118" s="1"/>
      <c r="H118" s="1"/>
    </row>
    <row r="119" spans="1:8" x14ac:dyDescent="0.35">
      <c r="A119" s="1" t="s">
        <v>280</v>
      </c>
      <c r="B119" s="2">
        <v>44656</v>
      </c>
      <c r="C119" s="1" t="s">
        <v>281</v>
      </c>
      <c r="D119" t="s">
        <v>96</v>
      </c>
      <c r="E119" s="1">
        <v>4</v>
      </c>
      <c r="F119" s="1"/>
      <c r="G119" s="1"/>
      <c r="H119" s="1"/>
    </row>
    <row r="120" spans="1:8" x14ac:dyDescent="0.35">
      <c r="A120" s="1" t="s">
        <v>282</v>
      </c>
      <c r="B120" s="2">
        <v>43760</v>
      </c>
      <c r="C120" s="1" t="s">
        <v>283</v>
      </c>
      <c r="D120" t="s">
        <v>29</v>
      </c>
      <c r="E120" s="1">
        <v>3</v>
      </c>
      <c r="F120" s="1"/>
      <c r="G120" s="1"/>
      <c r="H120" s="1"/>
    </row>
    <row r="121" spans="1:8" x14ac:dyDescent="0.35">
      <c r="A121" s="1" t="s">
        <v>284</v>
      </c>
      <c r="B121" s="2">
        <v>44471</v>
      </c>
      <c r="C121" s="1" t="s">
        <v>285</v>
      </c>
      <c r="D121" t="s">
        <v>77</v>
      </c>
      <c r="E121" s="1">
        <v>1</v>
      </c>
      <c r="F121" s="1"/>
      <c r="G121" s="1"/>
      <c r="H121" s="1"/>
    </row>
    <row r="122" spans="1:8" x14ac:dyDescent="0.35">
      <c r="A122" s="1" t="s">
        <v>284</v>
      </c>
      <c r="B122" s="2">
        <v>44471</v>
      </c>
      <c r="C122" s="1" t="s">
        <v>285</v>
      </c>
      <c r="D122" t="s">
        <v>128</v>
      </c>
      <c r="E122" s="1">
        <v>1</v>
      </c>
      <c r="F122" s="1"/>
      <c r="G122" s="1"/>
      <c r="H122" s="1"/>
    </row>
    <row r="123" spans="1:8" x14ac:dyDescent="0.35">
      <c r="A123" s="1" t="s">
        <v>284</v>
      </c>
      <c r="B123" s="2">
        <v>44471</v>
      </c>
      <c r="C123" s="1" t="s">
        <v>285</v>
      </c>
      <c r="D123" t="s">
        <v>22</v>
      </c>
      <c r="E123" s="1">
        <v>5</v>
      </c>
      <c r="F123" s="1"/>
      <c r="G123" s="1"/>
      <c r="H123" s="1"/>
    </row>
    <row r="124" spans="1:8" x14ac:dyDescent="0.35">
      <c r="A124" s="1" t="s">
        <v>286</v>
      </c>
      <c r="B124" s="2">
        <v>44268</v>
      </c>
      <c r="C124" s="1" t="s">
        <v>287</v>
      </c>
      <c r="D124" t="s">
        <v>85</v>
      </c>
      <c r="E124" s="1">
        <v>4</v>
      </c>
      <c r="F124" s="1"/>
      <c r="G124" s="1"/>
      <c r="H124" s="1"/>
    </row>
    <row r="125" spans="1:8" x14ac:dyDescent="0.35">
      <c r="A125" s="1" t="s">
        <v>288</v>
      </c>
      <c r="B125" s="2">
        <v>44724</v>
      </c>
      <c r="C125" s="1" t="s">
        <v>289</v>
      </c>
      <c r="D125" t="s">
        <v>117</v>
      </c>
      <c r="E125" s="1">
        <v>4</v>
      </c>
      <c r="F125" s="1"/>
      <c r="G125" s="1"/>
      <c r="H125" s="1"/>
    </row>
    <row r="126" spans="1:8" x14ac:dyDescent="0.35">
      <c r="A126" s="1" t="s">
        <v>290</v>
      </c>
      <c r="B126" s="2">
        <v>43582</v>
      </c>
      <c r="C126" s="1" t="s">
        <v>291</v>
      </c>
      <c r="D126" t="s">
        <v>90</v>
      </c>
      <c r="E126" s="1">
        <v>5</v>
      </c>
      <c r="F126" s="1"/>
      <c r="G126" s="1"/>
      <c r="H126" s="1"/>
    </row>
    <row r="127" spans="1:8" x14ac:dyDescent="0.35">
      <c r="A127" s="1" t="s">
        <v>292</v>
      </c>
      <c r="B127" s="2">
        <v>43608</v>
      </c>
      <c r="C127" s="1" t="s">
        <v>293</v>
      </c>
      <c r="D127" t="s">
        <v>91</v>
      </c>
      <c r="E127" s="1">
        <v>3</v>
      </c>
      <c r="F127" s="1"/>
      <c r="G127" s="1"/>
      <c r="H127" s="1"/>
    </row>
    <row r="128" spans="1:8" x14ac:dyDescent="0.35">
      <c r="A128" s="1" t="s">
        <v>294</v>
      </c>
      <c r="B128" s="2">
        <v>44026</v>
      </c>
      <c r="C128" s="1" t="s">
        <v>295</v>
      </c>
      <c r="D128" t="s">
        <v>74</v>
      </c>
      <c r="E128" s="1">
        <v>1</v>
      </c>
      <c r="F128" s="1"/>
      <c r="G128" s="1"/>
      <c r="H128" s="1"/>
    </row>
    <row r="129" spans="1:8" x14ac:dyDescent="0.35">
      <c r="A129" s="1" t="s">
        <v>296</v>
      </c>
      <c r="B129" s="2">
        <v>44510</v>
      </c>
      <c r="C129" s="1" t="s">
        <v>297</v>
      </c>
      <c r="D129" t="s">
        <v>26</v>
      </c>
      <c r="E129" s="1">
        <v>6</v>
      </c>
      <c r="F129" s="1"/>
      <c r="G129" s="1"/>
      <c r="H129" s="1"/>
    </row>
    <row r="130" spans="1:8" x14ac:dyDescent="0.35">
      <c r="A130" s="1" t="s">
        <v>298</v>
      </c>
      <c r="B130" s="2">
        <v>44439</v>
      </c>
      <c r="C130" s="1" t="s">
        <v>299</v>
      </c>
      <c r="D130" t="s">
        <v>80</v>
      </c>
      <c r="E130" s="1">
        <v>1</v>
      </c>
      <c r="F130" s="1"/>
      <c r="G130" s="1"/>
      <c r="H130" s="1"/>
    </row>
    <row r="131" spans="1:8" x14ac:dyDescent="0.35">
      <c r="A131" s="1" t="s">
        <v>300</v>
      </c>
      <c r="B131" s="2">
        <v>43652</v>
      </c>
      <c r="C131" s="1" t="s">
        <v>301</v>
      </c>
      <c r="D131" t="s">
        <v>258</v>
      </c>
      <c r="E131" s="1">
        <v>1</v>
      </c>
      <c r="F131" s="1"/>
      <c r="G131" s="1"/>
      <c r="H131" s="1"/>
    </row>
    <row r="132" spans="1:8" x14ac:dyDescent="0.35">
      <c r="A132" s="1" t="s">
        <v>302</v>
      </c>
      <c r="B132" s="2">
        <v>44624</v>
      </c>
      <c r="C132" s="1" t="s">
        <v>303</v>
      </c>
      <c r="D132" t="s">
        <v>217</v>
      </c>
      <c r="E132" s="1">
        <v>5</v>
      </c>
      <c r="F132" s="1"/>
      <c r="G132" s="1"/>
      <c r="H132" s="1"/>
    </row>
    <row r="133" spans="1:8" x14ac:dyDescent="0.35">
      <c r="A133" s="1" t="s">
        <v>304</v>
      </c>
      <c r="B133" s="2">
        <v>44196</v>
      </c>
      <c r="C133" s="1" t="s">
        <v>305</v>
      </c>
      <c r="D133" t="s">
        <v>29</v>
      </c>
      <c r="E133" s="1">
        <v>2</v>
      </c>
      <c r="F133" s="1"/>
      <c r="G133" s="1"/>
      <c r="H133" s="1"/>
    </row>
    <row r="134" spans="1:8" x14ac:dyDescent="0.35">
      <c r="A134" s="1" t="s">
        <v>306</v>
      </c>
      <c r="B134" s="2">
        <v>44043</v>
      </c>
      <c r="C134" s="1" t="s">
        <v>307</v>
      </c>
      <c r="D134" t="s">
        <v>217</v>
      </c>
      <c r="E134" s="1">
        <v>5</v>
      </c>
      <c r="F134" s="1"/>
      <c r="G134" s="1"/>
      <c r="H134" s="1"/>
    </row>
    <row r="135" spans="1:8" x14ac:dyDescent="0.35">
      <c r="A135" s="1" t="s">
        <v>308</v>
      </c>
      <c r="B135" s="2">
        <v>44340</v>
      </c>
      <c r="C135" s="1" t="s">
        <v>309</v>
      </c>
      <c r="D135" t="s">
        <v>26</v>
      </c>
      <c r="E135" s="1">
        <v>1</v>
      </c>
      <c r="F135" s="1"/>
      <c r="G135" s="1"/>
      <c r="H135" s="1"/>
    </row>
    <row r="136" spans="1:8" x14ac:dyDescent="0.35">
      <c r="A136" s="1" t="s">
        <v>310</v>
      </c>
      <c r="B136" s="2">
        <v>44758</v>
      </c>
      <c r="C136" s="1" t="s">
        <v>311</v>
      </c>
      <c r="D136" t="s">
        <v>125</v>
      </c>
      <c r="E136" s="1">
        <v>3</v>
      </c>
      <c r="F136" s="1"/>
      <c r="G136" s="1"/>
      <c r="H136" s="1"/>
    </row>
    <row r="137" spans="1:8" x14ac:dyDescent="0.35">
      <c r="A137" s="1" t="s">
        <v>312</v>
      </c>
      <c r="B137" s="2">
        <v>44232</v>
      </c>
      <c r="C137" s="1" t="s">
        <v>313</v>
      </c>
      <c r="D137" t="s">
        <v>205</v>
      </c>
      <c r="E137" s="1">
        <v>5</v>
      </c>
      <c r="F137" s="1"/>
      <c r="G137" s="1"/>
      <c r="H137" s="1"/>
    </row>
    <row r="138" spans="1:8" x14ac:dyDescent="0.35">
      <c r="A138" s="1" t="s">
        <v>314</v>
      </c>
      <c r="B138" s="2">
        <v>44406</v>
      </c>
      <c r="C138" s="1" t="s">
        <v>315</v>
      </c>
      <c r="D138" t="s">
        <v>67</v>
      </c>
      <c r="E138" s="1">
        <v>4</v>
      </c>
      <c r="F138" s="1"/>
      <c r="G138" s="1"/>
      <c r="H138" s="1"/>
    </row>
    <row r="139" spans="1:8" x14ac:dyDescent="0.35">
      <c r="A139" s="1" t="s">
        <v>316</v>
      </c>
      <c r="B139" s="2">
        <v>44637</v>
      </c>
      <c r="C139" s="1" t="s">
        <v>317</v>
      </c>
      <c r="D139" t="s">
        <v>43</v>
      </c>
      <c r="E139" s="1">
        <v>3</v>
      </c>
      <c r="F139" s="1"/>
      <c r="G139" s="1"/>
      <c r="H139" s="1"/>
    </row>
    <row r="140" spans="1:8" x14ac:dyDescent="0.35">
      <c r="A140" s="1" t="s">
        <v>318</v>
      </c>
      <c r="B140" s="2">
        <v>44238</v>
      </c>
      <c r="C140" s="1" t="s">
        <v>319</v>
      </c>
      <c r="D140" t="s">
        <v>258</v>
      </c>
      <c r="E140" s="1">
        <v>4</v>
      </c>
      <c r="F140" s="1"/>
      <c r="G140" s="1"/>
      <c r="H140" s="1"/>
    </row>
    <row r="141" spans="1:8" x14ac:dyDescent="0.35">
      <c r="A141" s="1" t="s">
        <v>320</v>
      </c>
      <c r="B141" s="2">
        <v>43509</v>
      </c>
      <c r="C141" s="1" t="s">
        <v>321</v>
      </c>
      <c r="D141" t="s">
        <v>26</v>
      </c>
      <c r="E141" s="1">
        <v>6</v>
      </c>
      <c r="F141" s="1"/>
      <c r="G141" s="1"/>
      <c r="H141" s="1"/>
    </row>
    <row r="142" spans="1:8" x14ac:dyDescent="0.35">
      <c r="A142" s="1" t="s">
        <v>322</v>
      </c>
      <c r="B142" s="2">
        <v>44694</v>
      </c>
      <c r="C142" s="1" t="s">
        <v>323</v>
      </c>
      <c r="D142" t="s">
        <v>122</v>
      </c>
      <c r="E142" s="1">
        <v>1</v>
      </c>
      <c r="F142" s="1"/>
      <c r="G142" s="1"/>
      <c r="H142" s="1"/>
    </row>
    <row r="143" spans="1:8" x14ac:dyDescent="0.35">
      <c r="A143" s="1" t="s">
        <v>324</v>
      </c>
      <c r="B143" s="2">
        <v>43970</v>
      </c>
      <c r="C143" s="1" t="s">
        <v>325</v>
      </c>
      <c r="D143" t="s">
        <v>128</v>
      </c>
      <c r="E143" s="1">
        <v>4</v>
      </c>
      <c r="F143" s="1"/>
      <c r="G143" s="1"/>
      <c r="H143" s="1"/>
    </row>
    <row r="144" spans="1:8" x14ac:dyDescent="0.35">
      <c r="A144" s="1" t="s">
        <v>326</v>
      </c>
      <c r="B144" s="2">
        <v>44678</v>
      </c>
      <c r="C144" s="1" t="s">
        <v>327</v>
      </c>
      <c r="D144" t="s">
        <v>43</v>
      </c>
      <c r="E144" s="1">
        <v>4</v>
      </c>
      <c r="F144" s="1"/>
      <c r="G144" s="1"/>
      <c r="H144" s="1"/>
    </row>
    <row r="145" spans="1:8" x14ac:dyDescent="0.35">
      <c r="A145" s="1" t="s">
        <v>328</v>
      </c>
      <c r="B145" s="2">
        <v>44083</v>
      </c>
      <c r="C145" s="1" t="s">
        <v>329</v>
      </c>
      <c r="D145" t="s">
        <v>91</v>
      </c>
      <c r="E145" s="1">
        <v>2</v>
      </c>
      <c r="F145" s="1"/>
      <c r="G145" s="1"/>
      <c r="H145" s="1"/>
    </row>
    <row r="146" spans="1:8" x14ac:dyDescent="0.35">
      <c r="A146" s="1" t="s">
        <v>330</v>
      </c>
      <c r="B146" s="2">
        <v>44265</v>
      </c>
      <c r="C146" s="1" t="s">
        <v>331</v>
      </c>
      <c r="D146" t="s">
        <v>43</v>
      </c>
      <c r="E146" s="1">
        <v>2</v>
      </c>
      <c r="F146" s="1"/>
      <c r="G146" s="1"/>
      <c r="H146" s="1"/>
    </row>
    <row r="147" spans="1:8" x14ac:dyDescent="0.35">
      <c r="A147" s="1" t="s">
        <v>332</v>
      </c>
      <c r="B147" s="2">
        <v>43562</v>
      </c>
      <c r="C147" s="1" t="s">
        <v>333</v>
      </c>
      <c r="D147" t="s">
        <v>90</v>
      </c>
      <c r="E147" s="1">
        <v>4</v>
      </c>
      <c r="F147" s="1"/>
      <c r="G147" s="1"/>
      <c r="H147" s="1"/>
    </row>
    <row r="148" spans="1:8" x14ac:dyDescent="0.35">
      <c r="A148" s="1" t="s">
        <v>334</v>
      </c>
      <c r="B148" s="2">
        <v>44024</v>
      </c>
      <c r="C148" s="1" t="s">
        <v>335</v>
      </c>
      <c r="D148" t="s">
        <v>109</v>
      </c>
      <c r="E148" s="1">
        <v>3</v>
      </c>
      <c r="F148" s="1"/>
      <c r="G148" s="1"/>
      <c r="H148" s="1"/>
    </row>
    <row r="149" spans="1:8" x14ac:dyDescent="0.35">
      <c r="A149" s="1" t="s">
        <v>334</v>
      </c>
      <c r="B149" s="2">
        <v>44024</v>
      </c>
      <c r="C149" s="1" t="s">
        <v>335</v>
      </c>
      <c r="D149" t="s">
        <v>22</v>
      </c>
      <c r="E149" s="1">
        <v>2</v>
      </c>
      <c r="F149" s="1"/>
      <c r="G149" s="1"/>
      <c r="H149" s="1"/>
    </row>
    <row r="150" spans="1:8" x14ac:dyDescent="0.35">
      <c r="A150" s="1" t="s">
        <v>336</v>
      </c>
      <c r="B150" s="2">
        <v>44551</v>
      </c>
      <c r="C150" s="1" t="s">
        <v>337</v>
      </c>
      <c r="D150" t="s">
        <v>64</v>
      </c>
      <c r="E150" s="1">
        <v>5</v>
      </c>
      <c r="F150" s="1"/>
      <c r="G150" s="1"/>
      <c r="H150" s="1"/>
    </row>
    <row r="151" spans="1:8" x14ac:dyDescent="0.35">
      <c r="A151" s="1" t="s">
        <v>338</v>
      </c>
      <c r="B151" s="2">
        <v>44108</v>
      </c>
      <c r="C151" s="1" t="s">
        <v>339</v>
      </c>
      <c r="D151" t="s">
        <v>184</v>
      </c>
      <c r="E151" s="1">
        <v>2</v>
      </c>
      <c r="F151" s="1"/>
      <c r="G151" s="1"/>
      <c r="H151" s="1"/>
    </row>
    <row r="152" spans="1:8" x14ac:dyDescent="0.35">
      <c r="A152" s="1" t="s">
        <v>340</v>
      </c>
      <c r="B152" s="2">
        <v>44051</v>
      </c>
      <c r="C152" s="1" t="s">
        <v>341</v>
      </c>
      <c r="D152" t="s">
        <v>26</v>
      </c>
      <c r="E152" s="1">
        <v>1</v>
      </c>
      <c r="F152" s="1"/>
      <c r="G152" s="1"/>
      <c r="H152" s="1"/>
    </row>
    <row r="153" spans="1:8" x14ac:dyDescent="0.35">
      <c r="A153" s="1" t="s">
        <v>342</v>
      </c>
      <c r="B153" s="2">
        <v>44115</v>
      </c>
      <c r="C153" s="1" t="s">
        <v>343</v>
      </c>
      <c r="D153" t="s">
        <v>74</v>
      </c>
      <c r="E153" s="1">
        <v>3</v>
      </c>
      <c r="F153" s="1"/>
      <c r="G153" s="1"/>
      <c r="H153" s="1"/>
    </row>
    <row r="154" spans="1:8" x14ac:dyDescent="0.35">
      <c r="A154" s="1" t="s">
        <v>344</v>
      </c>
      <c r="B154" s="2">
        <v>44510</v>
      </c>
      <c r="C154" s="1" t="s">
        <v>345</v>
      </c>
      <c r="D154" t="s">
        <v>54</v>
      </c>
      <c r="E154" s="1">
        <v>3</v>
      </c>
      <c r="F154" s="1"/>
      <c r="G154" s="1"/>
      <c r="H154" s="1"/>
    </row>
    <row r="155" spans="1:8" x14ac:dyDescent="0.35">
      <c r="A155" s="1" t="s">
        <v>346</v>
      </c>
      <c r="B155" s="2">
        <v>44367</v>
      </c>
      <c r="C155" s="1" t="s">
        <v>347</v>
      </c>
      <c r="D155" t="s">
        <v>114</v>
      </c>
      <c r="E155" s="1">
        <v>1</v>
      </c>
      <c r="F155" s="1"/>
      <c r="G155" s="1"/>
      <c r="H155" s="1"/>
    </row>
    <row r="156" spans="1:8" x14ac:dyDescent="0.35">
      <c r="A156" s="1" t="s">
        <v>348</v>
      </c>
      <c r="B156" s="2">
        <v>44473</v>
      </c>
      <c r="C156" s="1" t="s">
        <v>349</v>
      </c>
      <c r="D156" t="s">
        <v>131</v>
      </c>
      <c r="E156" s="1">
        <v>5</v>
      </c>
      <c r="F156" s="1"/>
      <c r="G156" s="1"/>
      <c r="H156" s="1"/>
    </row>
    <row r="157" spans="1:8" x14ac:dyDescent="0.35">
      <c r="A157" s="1" t="s">
        <v>350</v>
      </c>
      <c r="B157" s="2">
        <v>43640</v>
      </c>
      <c r="C157" s="1" t="s">
        <v>351</v>
      </c>
      <c r="D157" t="s">
        <v>184</v>
      </c>
      <c r="E157" s="1">
        <v>6</v>
      </c>
      <c r="F157" s="1"/>
      <c r="G157" s="1"/>
      <c r="H157" s="1"/>
    </row>
    <row r="158" spans="1:8" x14ac:dyDescent="0.35">
      <c r="A158" s="1" t="s">
        <v>352</v>
      </c>
      <c r="B158" s="2">
        <v>43764</v>
      </c>
      <c r="C158" s="1" t="s">
        <v>353</v>
      </c>
      <c r="D158" t="s">
        <v>184</v>
      </c>
      <c r="E158" s="1">
        <v>3</v>
      </c>
      <c r="F158" s="1"/>
      <c r="G158" s="1"/>
      <c r="H158" s="1"/>
    </row>
    <row r="159" spans="1:8" x14ac:dyDescent="0.35">
      <c r="A159" s="1" t="s">
        <v>354</v>
      </c>
      <c r="B159" s="2">
        <v>44374</v>
      </c>
      <c r="C159" s="1" t="s">
        <v>355</v>
      </c>
      <c r="D159" t="s">
        <v>48</v>
      </c>
      <c r="E159" s="1">
        <v>3</v>
      </c>
      <c r="F159" s="1"/>
      <c r="G159" s="1"/>
      <c r="H159" s="1"/>
    </row>
    <row r="160" spans="1:8" x14ac:dyDescent="0.35">
      <c r="A160" s="1" t="s">
        <v>356</v>
      </c>
      <c r="B160" s="2">
        <v>43714</v>
      </c>
      <c r="C160" s="1" t="s">
        <v>357</v>
      </c>
      <c r="D160" t="s">
        <v>48</v>
      </c>
      <c r="E160" s="1">
        <v>6</v>
      </c>
      <c r="F160" s="1"/>
      <c r="G160" s="1"/>
      <c r="H160" s="1"/>
    </row>
    <row r="161" spans="1:8" x14ac:dyDescent="0.35">
      <c r="A161" s="1" t="s">
        <v>358</v>
      </c>
      <c r="B161" s="2">
        <v>44316</v>
      </c>
      <c r="C161" s="1" t="s">
        <v>359</v>
      </c>
      <c r="D161" t="s">
        <v>117</v>
      </c>
      <c r="E161" s="1">
        <v>6</v>
      </c>
      <c r="F161" s="1"/>
      <c r="G161" s="1"/>
      <c r="H161" s="1"/>
    </row>
    <row r="162" spans="1:8" x14ac:dyDescent="0.35">
      <c r="A162" s="1" t="s">
        <v>360</v>
      </c>
      <c r="B162" s="2">
        <v>43837</v>
      </c>
      <c r="C162" s="1" t="s">
        <v>361</v>
      </c>
      <c r="D162" t="s">
        <v>16</v>
      </c>
      <c r="E162" s="1">
        <v>4</v>
      </c>
      <c r="F162" s="1"/>
      <c r="G162" s="1"/>
      <c r="H162" s="1"/>
    </row>
    <row r="163" spans="1:8" x14ac:dyDescent="0.35">
      <c r="A163" s="1" t="s">
        <v>362</v>
      </c>
      <c r="B163" s="2">
        <v>44207</v>
      </c>
      <c r="C163" s="1" t="s">
        <v>363</v>
      </c>
      <c r="D163" t="s">
        <v>205</v>
      </c>
      <c r="E163" s="1">
        <v>3</v>
      </c>
      <c r="F163" s="1"/>
      <c r="G163" s="1"/>
      <c r="H163" s="1"/>
    </row>
    <row r="164" spans="1:8" x14ac:dyDescent="0.35">
      <c r="A164" s="1" t="s">
        <v>364</v>
      </c>
      <c r="B164" s="2">
        <v>44515</v>
      </c>
      <c r="C164" s="1" t="s">
        <v>365</v>
      </c>
      <c r="D164" t="s">
        <v>29</v>
      </c>
      <c r="E164" s="1">
        <v>3</v>
      </c>
      <c r="F164" s="1"/>
      <c r="G164" s="1"/>
      <c r="H164" s="1"/>
    </row>
    <row r="165" spans="1:8" x14ac:dyDescent="0.35">
      <c r="A165" s="1" t="s">
        <v>366</v>
      </c>
      <c r="B165" s="2">
        <v>43619</v>
      </c>
      <c r="C165" s="1" t="s">
        <v>367</v>
      </c>
      <c r="D165" t="s">
        <v>114</v>
      </c>
      <c r="E165" s="1">
        <v>6</v>
      </c>
      <c r="F165" s="1"/>
      <c r="G165" s="1"/>
      <c r="H165" s="1"/>
    </row>
    <row r="166" spans="1:8" x14ac:dyDescent="0.35">
      <c r="A166" s="1" t="s">
        <v>368</v>
      </c>
      <c r="B166" s="2">
        <v>44182</v>
      </c>
      <c r="C166" s="1" t="s">
        <v>369</v>
      </c>
      <c r="D166" t="s">
        <v>29</v>
      </c>
      <c r="E166" s="1">
        <v>4</v>
      </c>
      <c r="F166" s="1"/>
      <c r="G166" s="1"/>
      <c r="H166" s="1"/>
    </row>
    <row r="167" spans="1:8" x14ac:dyDescent="0.35">
      <c r="A167" s="1" t="s">
        <v>370</v>
      </c>
      <c r="B167" s="2">
        <v>44234</v>
      </c>
      <c r="C167" s="1" t="s">
        <v>371</v>
      </c>
      <c r="D167" t="s">
        <v>192</v>
      </c>
      <c r="E167" s="1">
        <v>6</v>
      </c>
      <c r="F167" s="1"/>
      <c r="G167" s="1"/>
      <c r="H167" s="1"/>
    </row>
    <row r="168" spans="1:8" x14ac:dyDescent="0.35">
      <c r="A168" s="1" t="s">
        <v>372</v>
      </c>
      <c r="B168" s="2">
        <v>44270</v>
      </c>
      <c r="C168" s="1" t="s">
        <v>373</v>
      </c>
      <c r="D168" t="s">
        <v>159</v>
      </c>
      <c r="E168" s="1">
        <v>5</v>
      </c>
      <c r="F168" s="1"/>
      <c r="G168" s="1"/>
      <c r="H168" s="1"/>
    </row>
    <row r="169" spans="1:8" x14ac:dyDescent="0.35">
      <c r="A169" s="1" t="s">
        <v>374</v>
      </c>
      <c r="B169" s="2">
        <v>44777</v>
      </c>
      <c r="C169" s="1" t="s">
        <v>375</v>
      </c>
      <c r="D169" t="s">
        <v>16</v>
      </c>
      <c r="E169" s="1">
        <v>5</v>
      </c>
      <c r="F169" s="1"/>
      <c r="G169" s="1"/>
      <c r="H169" s="1"/>
    </row>
    <row r="170" spans="1:8" x14ac:dyDescent="0.35">
      <c r="A170" s="1" t="s">
        <v>376</v>
      </c>
      <c r="B170" s="2">
        <v>43484</v>
      </c>
      <c r="C170" s="1" t="s">
        <v>377</v>
      </c>
      <c r="D170" t="s">
        <v>80</v>
      </c>
      <c r="E170" s="1">
        <v>6</v>
      </c>
      <c r="F170" s="1"/>
      <c r="G170" s="1"/>
      <c r="H170" s="1"/>
    </row>
    <row r="171" spans="1:8" x14ac:dyDescent="0.35">
      <c r="A171" s="1" t="s">
        <v>378</v>
      </c>
      <c r="B171" s="2">
        <v>44643</v>
      </c>
      <c r="C171" s="1" t="s">
        <v>379</v>
      </c>
      <c r="D171" t="s">
        <v>192</v>
      </c>
      <c r="E171" s="1">
        <v>2</v>
      </c>
      <c r="F171" s="1"/>
      <c r="G171" s="1"/>
      <c r="H171" s="1"/>
    </row>
    <row r="172" spans="1:8" x14ac:dyDescent="0.35">
      <c r="A172" s="1" t="s">
        <v>380</v>
      </c>
      <c r="B172" s="2">
        <v>44476</v>
      </c>
      <c r="C172" s="1" t="s">
        <v>381</v>
      </c>
      <c r="D172" t="s">
        <v>43</v>
      </c>
      <c r="E172" s="1">
        <v>2</v>
      </c>
      <c r="F172" s="1"/>
      <c r="G172" s="1"/>
      <c r="H172" s="1"/>
    </row>
    <row r="173" spans="1:8" x14ac:dyDescent="0.35">
      <c r="A173" s="1" t="s">
        <v>382</v>
      </c>
      <c r="B173" s="2">
        <v>43544</v>
      </c>
      <c r="C173" s="1" t="s">
        <v>383</v>
      </c>
      <c r="D173" t="s">
        <v>125</v>
      </c>
      <c r="E173" s="1">
        <v>2</v>
      </c>
      <c r="F173" s="1"/>
      <c r="G173" s="1"/>
      <c r="H173" s="1"/>
    </row>
    <row r="174" spans="1:8" x14ac:dyDescent="0.35">
      <c r="A174" s="1" t="s">
        <v>384</v>
      </c>
      <c r="B174" s="2">
        <v>44545</v>
      </c>
      <c r="C174" s="1" t="s">
        <v>385</v>
      </c>
      <c r="D174" t="s">
        <v>29</v>
      </c>
      <c r="E174" s="1">
        <v>3</v>
      </c>
      <c r="F174" s="1"/>
      <c r="G174" s="1"/>
      <c r="H174" s="1"/>
    </row>
    <row r="175" spans="1:8" x14ac:dyDescent="0.35">
      <c r="A175" s="1" t="s">
        <v>386</v>
      </c>
      <c r="B175" s="2">
        <v>44720</v>
      </c>
      <c r="C175" s="1" t="s">
        <v>387</v>
      </c>
      <c r="D175" t="s">
        <v>54</v>
      </c>
      <c r="E175" s="1">
        <v>4</v>
      </c>
      <c r="F175" s="1"/>
      <c r="G175" s="1"/>
      <c r="H175" s="1"/>
    </row>
    <row r="176" spans="1:8" x14ac:dyDescent="0.35">
      <c r="A176" s="1" t="s">
        <v>388</v>
      </c>
      <c r="B176" s="2">
        <v>43813</v>
      </c>
      <c r="C176" s="1" t="s">
        <v>389</v>
      </c>
      <c r="D176" t="s">
        <v>43</v>
      </c>
      <c r="E176" s="1">
        <v>6</v>
      </c>
      <c r="F176" s="1"/>
      <c r="G176" s="1"/>
      <c r="H176" s="1"/>
    </row>
    <row r="177" spans="1:8" x14ac:dyDescent="0.35">
      <c r="A177" s="1" t="s">
        <v>390</v>
      </c>
      <c r="B177" s="2">
        <v>44296</v>
      </c>
      <c r="C177" s="1" t="s">
        <v>391</v>
      </c>
      <c r="D177" t="s">
        <v>125</v>
      </c>
      <c r="E177" s="1">
        <v>2</v>
      </c>
      <c r="F177" s="1"/>
      <c r="G177" s="1"/>
      <c r="H177" s="1"/>
    </row>
    <row r="178" spans="1:8" x14ac:dyDescent="0.35">
      <c r="A178" s="1" t="s">
        <v>392</v>
      </c>
      <c r="B178" s="2">
        <v>43900</v>
      </c>
      <c r="C178" s="1" t="s">
        <v>393</v>
      </c>
      <c r="D178" t="s">
        <v>43</v>
      </c>
      <c r="E178" s="1">
        <v>1</v>
      </c>
      <c r="F178" s="1"/>
      <c r="G178" s="1"/>
      <c r="H178" s="1"/>
    </row>
    <row r="179" spans="1:8" x14ac:dyDescent="0.35">
      <c r="A179" s="1" t="s">
        <v>394</v>
      </c>
      <c r="B179" s="2">
        <v>44120</v>
      </c>
      <c r="C179" s="1" t="s">
        <v>395</v>
      </c>
      <c r="D179" t="s">
        <v>23</v>
      </c>
      <c r="E179" s="1">
        <v>4</v>
      </c>
      <c r="F179" s="1"/>
      <c r="G179" s="1"/>
      <c r="H179" s="1"/>
    </row>
    <row r="180" spans="1:8" x14ac:dyDescent="0.35">
      <c r="A180" s="1" t="s">
        <v>396</v>
      </c>
      <c r="B180" s="2">
        <v>43746</v>
      </c>
      <c r="C180" s="1" t="s">
        <v>397</v>
      </c>
      <c r="D180" t="s">
        <v>19</v>
      </c>
      <c r="E180" s="1">
        <v>2</v>
      </c>
      <c r="F180" s="1"/>
      <c r="G180" s="1"/>
      <c r="H180" s="1"/>
    </row>
    <row r="181" spans="1:8" x14ac:dyDescent="0.35">
      <c r="A181" s="1" t="s">
        <v>398</v>
      </c>
      <c r="B181" s="2">
        <v>43830</v>
      </c>
      <c r="C181" s="1" t="s">
        <v>399</v>
      </c>
      <c r="D181" t="s">
        <v>67</v>
      </c>
      <c r="E181" s="1">
        <v>1</v>
      </c>
      <c r="F181" s="1"/>
      <c r="G181" s="1"/>
      <c r="H181" s="1"/>
    </row>
    <row r="182" spans="1:8" x14ac:dyDescent="0.35">
      <c r="A182" s="1" t="s">
        <v>400</v>
      </c>
      <c r="B182" s="2">
        <v>43910</v>
      </c>
      <c r="C182" s="1" t="s">
        <v>401</v>
      </c>
      <c r="D182" t="s">
        <v>267</v>
      </c>
      <c r="E182" s="1">
        <v>5</v>
      </c>
      <c r="F182" s="1"/>
      <c r="G182" s="1"/>
      <c r="H182" s="1"/>
    </row>
    <row r="183" spans="1:8" x14ac:dyDescent="0.35">
      <c r="A183" s="1" t="s">
        <v>400</v>
      </c>
      <c r="B183" s="2">
        <v>43910</v>
      </c>
      <c r="C183" s="1" t="s">
        <v>401</v>
      </c>
      <c r="D183" t="s">
        <v>85</v>
      </c>
      <c r="E183" s="1">
        <v>5</v>
      </c>
      <c r="F183" s="1"/>
      <c r="G183" s="1"/>
      <c r="H183" s="1"/>
    </row>
    <row r="184" spans="1:8" x14ac:dyDescent="0.35">
      <c r="A184" s="1" t="s">
        <v>402</v>
      </c>
      <c r="B184" s="2">
        <v>44284</v>
      </c>
      <c r="C184" s="1" t="s">
        <v>403</v>
      </c>
      <c r="D184" t="s">
        <v>159</v>
      </c>
      <c r="E184" s="1">
        <v>6</v>
      </c>
      <c r="F184" s="1"/>
      <c r="G184" s="1"/>
      <c r="H184" s="1"/>
    </row>
    <row r="185" spans="1:8" x14ac:dyDescent="0.35">
      <c r="A185" s="1" t="s">
        <v>404</v>
      </c>
      <c r="B185" s="2">
        <v>44512</v>
      </c>
      <c r="C185" s="1" t="s">
        <v>405</v>
      </c>
      <c r="D185" t="s">
        <v>77</v>
      </c>
      <c r="E185" s="1">
        <v>2</v>
      </c>
      <c r="F185" s="1"/>
      <c r="G185" s="1"/>
      <c r="H185" s="1"/>
    </row>
    <row r="186" spans="1:8" x14ac:dyDescent="0.35">
      <c r="A186" s="1" t="s">
        <v>406</v>
      </c>
      <c r="B186" s="2">
        <v>44397</v>
      </c>
      <c r="C186" s="1" t="s">
        <v>407</v>
      </c>
      <c r="D186" t="s">
        <v>205</v>
      </c>
      <c r="E186" s="1">
        <v>4</v>
      </c>
      <c r="F186" s="1"/>
      <c r="G186" s="1"/>
      <c r="H186" s="1"/>
    </row>
    <row r="187" spans="1:8" x14ac:dyDescent="0.35">
      <c r="A187" s="1" t="s">
        <v>408</v>
      </c>
      <c r="B187" s="2">
        <v>43483</v>
      </c>
      <c r="C187" s="1" t="s">
        <v>409</v>
      </c>
      <c r="D187" t="s">
        <v>29</v>
      </c>
      <c r="E187" s="1">
        <v>5</v>
      </c>
      <c r="F187" s="1"/>
      <c r="G187" s="1"/>
      <c r="H187" s="1"/>
    </row>
    <row r="188" spans="1:8" x14ac:dyDescent="0.35">
      <c r="A188" s="1" t="s">
        <v>410</v>
      </c>
      <c r="B188" s="2">
        <v>43684</v>
      </c>
      <c r="C188" s="1" t="s">
        <v>411</v>
      </c>
      <c r="D188" t="s">
        <v>54</v>
      </c>
      <c r="E188" s="1">
        <v>3</v>
      </c>
      <c r="F188" s="1"/>
      <c r="G188" s="1"/>
      <c r="H188" s="1"/>
    </row>
    <row r="189" spans="1:8" x14ac:dyDescent="0.35">
      <c r="A189" s="1" t="s">
        <v>412</v>
      </c>
      <c r="B189" s="2">
        <v>44633</v>
      </c>
      <c r="C189" s="1" t="s">
        <v>413</v>
      </c>
      <c r="D189" t="s">
        <v>91</v>
      </c>
      <c r="E189" s="1">
        <v>5</v>
      </c>
      <c r="F189" s="1"/>
      <c r="G189" s="1"/>
      <c r="H189" s="1"/>
    </row>
    <row r="190" spans="1:8" x14ac:dyDescent="0.35">
      <c r="A190" s="1" t="s">
        <v>414</v>
      </c>
      <c r="B190" s="2">
        <v>44698</v>
      </c>
      <c r="C190" s="1" t="s">
        <v>415</v>
      </c>
      <c r="D190" t="s">
        <v>267</v>
      </c>
      <c r="E190" s="1">
        <v>1</v>
      </c>
      <c r="F190" s="1"/>
      <c r="G190" s="1"/>
      <c r="H190" s="1"/>
    </row>
    <row r="191" spans="1:8" x14ac:dyDescent="0.35">
      <c r="A191" s="1" t="s">
        <v>416</v>
      </c>
      <c r="B191" s="2">
        <v>43813</v>
      </c>
      <c r="C191" s="1" t="s">
        <v>417</v>
      </c>
      <c r="D191" t="s">
        <v>109</v>
      </c>
      <c r="E191" s="1">
        <v>3</v>
      </c>
      <c r="F191" s="1"/>
      <c r="G191" s="1"/>
      <c r="H191" s="1"/>
    </row>
    <row r="192" spans="1:8" x14ac:dyDescent="0.35">
      <c r="A192" s="1" t="s">
        <v>418</v>
      </c>
      <c r="B192" s="2">
        <v>43845</v>
      </c>
      <c r="C192" s="1" t="s">
        <v>419</v>
      </c>
      <c r="D192" t="s">
        <v>210</v>
      </c>
      <c r="E192" s="1">
        <v>1</v>
      </c>
      <c r="F192" s="1"/>
      <c r="G192" s="1"/>
      <c r="H192" s="1"/>
    </row>
    <row r="193" spans="1:8" x14ac:dyDescent="0.35">
      <c r="A193" s="1" t="s">
        <v>420</v>
      </c>
      <c r="B193" s="2">
        <v>43567</v>
      </c>
      <c r="C193" s="1" t="s">
        <v>421</v>
      </c>
      <c r="D193" t="s">
        <v>51</v>
      </c>
      <c r="E193" s="1">
        <v>5</v>
      </c>
      <c r="F193" s="1"/>
      <c r="G193" s="1"/>
      <c r="H193" s="1"/>
    </row>
    <row r="194" spans="1:8" x14ac:dyDescent="0.35">
      <c r="A194" s="1" t="s">
        <v>422</v>
      </c>
      <c r="B194" s="2">
        <v>43919</v>
      </c>
      <c r="C194" s="1" t="s">
        <v>423</v>
      </c>
      <c r="D194" t="s">
        <v>258</v>
      </c>
      <c r="E194" s="1">
        <v>6</v>
      </c>
      <c r="F194" s="1"/>
      <c r="G194" s="1"/>
      <c r="H194" s="1"/>
    </row>
    <row r="195" spans="1:8" x14ac:dyDescent="0.35">
      <c r="A195" s="1" t="s">
        <v>424</v>
      </c>
      <c r="B195" s="2">
        <v>44644</v>
      </c>
      <c r="C195" s="1" t="s">
        <v>425</v>
      </c>
      <c r="D195" t="s">
        <v>150</v>
      </c>
      <c r="E195" s="1">
        <v>3</v>
      </c>
      <c r="F195" s="1"/>
      <c r="G195" s="1"/>
      <c r="H195" s="1"/>
    </row>
    <row r="196" spans="1:8" x14ac:dyDescent="0.35">
      <c r="A196" s="1" t="s">
        <v>426</v>
      </c>
      <c r="B196" s="2">
        <v>44398</v>
      </c>
      <c r="C196" s="1" t="s">
        <v>427</v>
      </c>
      <c r="D196" t="s">
        <v>29</v>
      </c>
      <c r="E196" s="1">
        <v>5</v>
      </c>
      <c r="F196" s="1"/>
      <c r="G196" s="1"/>
      <c r="H196" s="1"/>
    </row>
    <row r="197" spans="1:8" x14ac:dyDescent="0.35">
      <c r="A197" s="1" t="s">
        <v>428</v>
      </c>
      <c r="B197" s="2">
        <v>43683</v>
      </c>
      <c r="C197" s="1" t="s">
        <v>429</v>
      </c>
      <c r="D197" t="s">
        <v>19</v>
      </c>
      <c r="E197" s="1">
        <v>3</v>
      </c>
      <c r="F197" s="1"/>
      <c r="G197" s="1"/>
      <c r="H197" s="1"/>
    </row>
    <row r="198" spans="1:8" x14ac:dyDescent="0.35">
      <c r="A198" s="1" t="s">
        <v>430</v>
      </c>
      <c r="B198" s="2">
        <v>44339</v>
      </c>
      <c r="C198" s="1" t="s">
        <v>431</v>
      </c>
      <c r="D198" t="s">
        <v>189</v>
      </c>
      <c r="E198" s="1">
        <v>6</v>
      </c>
      <c r="F198" s="1"/>
      <c r="G198" s="1"/>
      <c r="H198" s="1"/>
    </row>
    <row r="199" spans="1:8" x14ac:dyDescent="0.35">
      <c r="A199" s="1" t="s">
        <v>430</v>
      </c>
      <c r="B199" s="2">
        <v>44339</v>
      </c>
      <c r="C199" s="1" t="s">
        <v>431</v>
      </c>
      <c r="D199" t="s">
        <v>122</v>
      </c>
      <c r="E199" s="1">
        <v>2</v>
      </c>
      <c r="F199" s="1"/>
      <c r="G199" s="1"/>
      <c r="H199" s="1"/>
    </row>
    <row r="200" spans="1:8" x14ac:dyDescent="0.35">
      <c r="A200" s="1" t="s">
        <v>430</v>
      </c>
      <c r="B200" s="2">
        <v>44339</v>
      </c>
      <c r="C200" s="1" t="s">
        <v>431</v>
      </c>
      <c r="D200" t="s">
        <v>122</v>
      </c>
      <c r="E200" s="1">
        <v>3</v>
      </c>
      <c r="F200" s="1"/>
      <c r="G200" s="1"/>
      <c r="H200" s="1"/>
    </row>
    <row r="201" spans="1:8" x14ac:dyDescent="0.35">
      <c r="A201" s="1" t="s">
        <v>430</v>
      </c>
      <c r="B201" s="2">
        <v>44339</v>
      </c>
      <c r="C201" s="1" t="s">
        <v>431</v>
      </c>
      <c r="D201" t="s">
        <v>96</v>
      </c>
      <c r="E201" s="1">
        <v>4</v>
      </c>
      <c r="F201" s="1"/>
      <c r="G201" s="1"/>
      <c r="H201" s="1"/>
    </row>
    <row r="202" spans="1:8" x14ac:dyDescent="0.35">
      <c r="A202" s="1" t="s">
        <v>430</v>
      </c>
      <c r="B202" s="2">
        <v>44339</v>
      </c>
      <c r="C202" s="1" t="s">
        <v>431</v>
      </c>
      <c r="D202" t="s">
        <v>22</v>
      </c>
      <c r="E202" s="1">
        <v>3</v>
      </c>
      <c r="F202" s="1"/>
      <c r="G202" s="1"/>
      <c r="H202" s="1"/>
    </row>
    <row r="203" spans="1:8" x14ac:dyDescent="0.35">
      <c r="A203" s="1" t="s">
        <v>432</v>
      </c>
      <c r="B203" s="2">
        <v>44294</v>
      </c>
      <c r="C203" s="1" t="s">
        <v>433</v>
      </c>
      <c r="D203" t="s">
        <v>96</v>
      </c>
      <c r="E203" s="1">
        <v>6</v>
      </c>
      <c r="F203" s="1"/>
      <c r="G203" s="1"/>
      <c r="H203" s="1"/>
    </row>
    <row r="204" spans="1:8" x14ac:dyDescent="0.35">
      <c r="A204" s="1" t="s">
        <v>434</v>
      </c>
      <c r="B204" s="2">
        <v>44486</v>
      </c>
      <c r="C204" s="1" t="s">
        <v>435</v>
      </c>
      <c r="D204" t="s">
        <v>122</v>
      </c>
      <c r="E204" s="1">
        <v>6</v>
      </c>
      <c r="F204" s="1"/>
      <c r="G204" s="1"/>
      <c r="H204" s="1"/>
    </row>
    <row r="205" spans="1:8" x14ac:dyDescent="0.35">
      <c r="A205" s="1" t="s">
        <v>436</v>
      </c>
      <c r="B205" s="2">
        <v>44608</v>
      </c>
      <c r="C205" s="1" t="s">
        <v>437</v>
      </c>
      <c r="D205" t="s">
        <v>32</v>
      </c>
      <c r="E205" s="1">
        <v>1</v>
      </c>
      <c r="F205" s="1"/>
      <c r="G205" s="1"/>
      <c r="H205" s="1"/>
    </row>
    <row r="206" spans="1:8" x14ac:dyDescent="0.35">
      <c r="A206" s="1" t="s">
        <v>438</v>
      </c>
      <c r="B206" s="2">
        <v>44027</v>
      </c>
      <c r="C206" s="1" t="s">
        <v>439</v>
      </c>
      <c r="D206" t="s">
        <v>22</v>
      </c>
      <c r="E206" s="1">
        <v>6</v>
      </c>
      <c r="F206" s="1"/>
      <c r="G206" s="1"/>
      <c r="H206" s="1"/>
    </row>
    <row r="207" spans="1:8" x14ac:dyDescent="0.35">
      <c r="A207" s="1" t="s">
        <v>440</v>
      </c>
      <c r="B207" s="2">
        <v>43883</v>
      </c>
      <c r="C207" s="1" t="s">
        <v>441</v>
      </c>
      <c r="D207" t="s">
        <v>114</v>
      </c>
      <c r="E207" s="1">
        <v>3</v>
      </c>
      <c r="F207" s="1"/>
      <c r="G207" s="1"/>
      <c r="H207" s="1"/>
    </row>
    <row r="208" spans="1:8" x14ac:dyDescent="0.35">
      <c r="A208" s="1" t="s">
        <v>442</v>
      </c>
      <c r="B208" s="2">
        <v>44211</v>
      </c>
      <c r="C208" s="1" t="s">
        <v>443</v>
      </c>
      <c r="D208" t="s">
        <v>74</v>
      </c>
      <c r="E208" s="1">
        <v>2</v>
      </c>
      <c r="F208" s="1"/>
      <c r="G208" s="1"/>
      <c r="H208" s="1"/>
    </row>
    <row r="209" spans="1:8" x14ac:dyDescent="0.35">
      <c r="A209" s="1" t="s">
        <v>444</v>
      </c>
      <c r="B209" s="2">
        <v>44207</v>
      </c>
      <c r="C209" s="1" t="s">
        <v>445</v>
      </c>
      <c r="D209" t="s">
        <v>80</v>
      </c>
      <c r="E209" s="1">
        <v>6</v>
      </c>
      <c r="F209" s="1"/>
      <c r="G209" s="1"/>
      <c r="H209" s="1"/>
    </row>
    <row r="210" spans="1:8" x14ac:dyDescent="0.35">
      <c r="A210" s="1" t="s">
        <v>446</v>
      </c>
      <c r="B210" s="2">
        <v>44659</v>
      </c>
      <c r="C210" s="1" t="s">
        <v>447</v>
      </c>
      <c r="D210" t="s">
        <v>29</v>
      </c>
      <c r="E210" s="1">
        <v>4</v>
      </c>
      <c r="F210" s="1"/>
      <c r="G210" s="1"/>
      <c r="H210" s="1"/>
    </row>
    <row r="211" spans="1:8" x14ac:dyDescent="0.35">
      <c r="A211" s="1" t="s">
        <v>448</v>
      </c>
      <c r="B211" s="2">
        <v>44105</v>
      </c>
      <c r="C211" s="1" t="s">
        <v>449</v>
      </c>
      <c r="D211" t="s">
        <v>80</v>
      </c>
      <c r="E211" s="1">
        <v>1</v>
      </c>
      <c r="F211" s="1"/>
      <c r="G211" s="1"/>
      <c r="H211" s="1"/>
    </row>
    <row r="212" spans="1:8" x14ac:dyDescent="0.35">
      <c r="A212" s="1" t="s">
        <v>450</v>
      </c>
      <c r="B212" s="2">
        <v>43766</v>
      </c>
      <c r="C212" s="1" t="s">
        <v>451</v>
      </c>
      <c r="D212" t="s">
        <v>26</v>
      </c>
      <c r="E212" s="1">
        <v>4</v>
      </c>
      <c r="F212" s="1"/>
      <c r="G212" s="1"/>
      <c r="H212" s="1"/>
    </row>
    <row r="213" spans="1:8" x14ac:dyDescent="0.35">
      <c r="A213" s="1" t="s">
        <v>452</v>
      </c>
      <c r="B213" s="2">
        <v>44283</v>
      </c>
      <c r="C213" s="1" t="s">
        <v>453</v>
      </c>
      <c r="D213" t="s">
        <v>189</v>
      </c>
      <c r="E213" s="1">
        <v>6</v>
      </c>
      <c r="F213" s="1"/>
      <c r="G213" s="1"/>
      <c r="H213" s="1"/>
    </row>
    <row r="214" spans="1:8" x14ac:dyDescent="0.35">
      <c r="A214" s="1" t="s">
        <v>454</v>
      </c>
      <c r="B214" s="2">
        <v>43921</v>
      </c>
      <c r="C214" s="1" t="s">
        <v>455</v>
      </c>
      <c r="D214" t="s">
        <v>64</v>
      </c>
      <c r="E214" s="1">
        <v>4</v>
      </c>
      <c r="F214" s="1"/>
      <c r="G214" s="1"/>
      <c r="H214" s="1"/>
    </row>
    <row r="215" spans="1:8" x14ac:dyDescent="0.35">
      <c r="A215" s="1" t="s">
        <v>456</v>
      </c>
      <c r="B215" s="2">
        <v>44646</v>
      </c>
      <c r="C215" s="1" t="s">
        <v>457</v>
      </c>
      <c r="D215" t="s">
        <v>48</v>
      </c>
      <c r="E215" s="1">
        <v>1</v>
      </c>
      <c r="F215" s="1"/>
      <c r="G215" s="1"/>
      <c r="H215" s="1"/>
    </row>
    <row r="216" spans="1:8" x14ac:dyDescent="0.35">
      <c r="A216" s="1" t="s">
        <v>458</v>
      </c>
      <c r="B216" s="2">
        <v>43775</v>
      </c>
      <c r="C216" s="1" t="s">
        <v>459</v>
      </c>
      <c r="D216" t="s">
        <v>145</v>
      </c>
      <c r="E216" s="1">
        <v>2</v>
      </c>
      <c r="F216" s="1"/>
      <c r="G216" s="1"/>
      <c r="H216" s="1"/>
    </row>
    <row r="217" spans="1:8" x14ac:dyDescent="0.35">
      <c r="A217" s="1" t="s">
        <v>460</v>
      </c>
      <c r="B217" s="2">
        <v>43829</v>
      </c>
      <c r="C217" s="1" t="s">
        <v>461</v>
      </c>
      <c r="D217" t="s">
        <v>51</v>
      </c>
      <c r="E217" s="1">
        <v>6</v>
      </c>
      <c r="F217" s="1"/>
      <c r="G217" s="1"/>
      <c r="H217" s="1"/>
    </row>
    <row r="218" spans="1:8" x14ac:dyDescent="0.35">
      <c r="A218" s="1" t="s">
        <v>462</v>
      </c>
      <c r="B218" s="2">
        <v>44470</v>
      </c>
      <c r="C218" s="1" t="s">
        <v>463</v>
      </c>
      <c r="D218" t="s">
        <v>109</v>
      </c>
      <c r="E218" s="1">
        <v>4</v>
      </c>
      <c r="F218" s="1"/>
      <c r="G218" s="1"/>
      <c r="H218" s="1"/>
    </row>
    <row r="219" spans="1:8" x14ac:dyDescent="0.35">
      <c r="A219" s="1" t="s">
        <v>464</v>
      </c>
      <c r="B219" s="2">
        <v>44174</v>
      </c>
      <c r="C219" s="1" t="s">
        <v>465</v>
      </c>
      <c r="D219" t="s">
        <v>189</v>
      </c>
      <c r="E219" s="1">
        <v>4</v>
      </c>
      <c r="F219" s="1"/>
      <c r="G219" s="1"/>
      <c r="H219" s="1"/>
    </row>
    <row r="220" spans="1:8" x14ac:dyDescent="0.35">
      <c r="A220" s="1" t="s">
        <v>466</v>
      </c>
      <c r="B220" s="2">
        <v>44317</v>
      </c>
      <c r="C220" s="1" t="s">
        <v>467</v>
      </c>
      <c r="D220" t="s">
        <v>74</v>
      </c>
      <c r="E220" s="1">
        <v>5</v>
      </c>
      <c r="F220" s="1"/>
      <c r="G220" s="1"/>
      <c r="H220" s="1"/>
    </row>
    <row r="221" spans="1:8" x14ac:dyDescent="0.35">
      <c r="A221" s="1" t="s">
        <v>468</v>
      </c>
      <c r="B221" s="2">
        <v>44777</v>
      </c>
      <c r="C221" s="1" t="s">
        <v>469</v>
      </c>
      <c r="D221" t="s">
        <v>195</v>
      </c>
      <c r="E221" s="1">
        <v>3</v>
      </c>
      <c r="F221" s="1"/>
      <c r="G221" s="1"/>
      <c r="H221" s="1"/>
    </row>
    <row r="222" spans="1:8" x14ac:dyDescent="0.35">
      <c r="A222" s="1" t="s">
        <v>468</v>
      </c>
      <c r="B222" s="2">
        <v>44777</v>
      </c>
      <c r="C222" s="1" t="s">
        <v>469</v>
      </c>
      <c r="D222" t="s">
        <v>175</v>
      </c>
      <c r="E222" s="1">
        <v>5</v>
      </c>
      <c r="F222" s="1"/>
      <c r="G222" s="1"/>
      <c r="H222" s="1"/>
    </row>
    <row r="223" spans="1:8" x14ac:dyDescent="0.35">
      <c r="A223" s="1" t="s">
        <v>470</v>
      </c>
      <c r="B223" s="2">
        <v>44513</v>
      </c>
      <c r="C223" s="1" t="s">
        <v>471</v>
      </c>
      <c r="D223" t="s">
        <v>19</v>
      </c>
      <c r="E223" s="1">
        <v>6</v>
      </c>
      <c r="F223" s="1"/>
      <c r="G223" s="1"/>
      <c r="H223" s="1"/>
    </row>
    <row r="224" spans="1:8" x14ac:dyDescent="0.35">
      <c r="A224" s="1" t="s">
        <v>472</v>
      </c>
      <c r="B224" s="2">
        <v>44090</v>
      </c>
      <c r="C224" s="1" t="s">
        <v>473</v>
      </c>
      <c r="D224" t="s">
        <v>136</v>
      </c>
      <c r="E224" s="1">
        <v>3</v>
      </c>
      <c r="F224" s="1"/>
      <c r="G224" s="1"/>
      <c r="H224" s="1"/>
    </row>
    <row r="225" spans="1:8" x14ac:dyDescent="0.35">
      <c r="A225" s="1" t="s">
        <v>474</v>
      </c>
      <c r="B225" s="2">
        <v>44109</v>
      </c>
      <c r="C225" s="1" t="s">
        <v>475</v>
      </c>
      <c r="D225" t="s">
        <v>150</v>
      </c>
      <c r="E225" s="1">
        <v>4</v>
      </c>
      <c r="F225" s="1"/>
      <c r="G225" s="1"/>
      <c r="H225" s="1"/>
    </row>
    <row r="226" spans="1:8" x14ac:dyDescent="0.35">
      <c r="A226" s="1" t="s">
        <v>476</v>
      </c>
      <c r="B226" s="2">
        <v>43836</v>
      </c>
      <c r="C226" s="1" t="s">
        <v>477</v>
      </c>
      <c r="D226" t="s">
        <v>122</v>
      </c>
      <c r="E226" s="1">
        <v>4</v>
      </c>
      <c r="F226" s="1"/>
      <c r="G226" s="1"/>
      <c r="H226" s="1"/>
    </row>
    <row r="227" spans="1:8" x14ac:dyDescent="0.35">
      <c r="A227" s="1" t="s">
        <v>478</v>
      </c>
      <c r="B227" s="2">
        <v>44337</v>
      </c>
      <c r="C227" s="1" t="s">
        <v>479</v>
      </c>
      <c r="D227" t="s">
        <v>195</v>
      </c>
      <c r="E227" s="1">
        <v>4</v>
      </c>
      <c r="F227" s="1"/>
      <c r="G227" s="1"/>
      <c r="H227" s="1"/>
    </row>
    <row r="228" spans="1:8" x14ac:dyDescent="0.35">
      <c r="A228" s="1" t="s">
        <v>480</v>
      </c>
      <c r="B228" s="2">
        <v>43887</v>
      </c>
      <c r="C228" s="1" t="s">
        <v>481</v>
      </c>
      <c r="D228" t="s">
        <v>184</v>
      </c>
      <c r="E228" s="1">
        <v>5</v>
      </c>
      <c r="F228" s="1"/>
      <c r="G228" s="1"/>
      <c r="H228" s="1"/>
    </row>
    <row r="229" spans="1:8" x14ac:dyDescent="0.35">
      <c r="A229" s="1" t="s">
        <v>482</v>
      </c>
      <c r="B229" s="2">
        <v>43880</v>
      </c>
      <c r="C229" s="1" t="s">
        <v>483</v>
      </c>
      <c r="D229" t="s">
        <v>114</v>
      </c>
      <c r="E229" s="1">
        <v>6</v>
      </c>
      <c r="F229" s="1"/>
      <c r="G229" s="1"/>
      <c r="H229" s="1"/>
    </row>
    <row r="230" spans="1:8" x14ac:dyDescent="0.35">
      <c r="A230" s="1" t="s">
        <v>484</v>
      </c>
      <c r="B230" s="2">
        <v>44376</v>
      </c>
      <c r="C230" s="1" t="s">
        <v>485</v>
      </c>
      <c r="D230" t="s">
        <v>195</v>
      </c>
      <c r="E230" s="1">
        <v>5</v>
      </c>
      <c r="F230" s="1"/>
      <c r="G230" s="1"/>
      <c r="H230" s="1"/>
    </row>
    <row r="231" spans="1:8" x14ac:dyDescent="0.35">
      <c r="A231" s="1" t="s">
        <v>486</v>
      </c>
      <c r="B231" s="2">
        <v>44282</v>
      </c>
      <c r="C231" s="1" t="s">
        <v>487</v>
      </c>
      <c r="D231" t="s">
        <v>90</v>
      </c>
      <c r="E231" s="1">
        <v>2</v>
      </c>
      <c r="F231" s="1"/>
      <c r="G231" s="1"/>
      <c r="H231" s="1"/>
    </row>
    <row r="232" spans="1:8" x14ac:dyDescent="0.35">
      <c r="A232" s="1" t="s">
        <v>488</v>
      </c>
      <c r="B232" s="2">
        <v>44496</v>
      </c>
      <c r="C232" s="1" t="s">
        <v>489</v>
      </c>
      <c r="D232" t="s">
        <v>184</v>
      </c>
      <c r="E232" s="1">
        <v>2</v>
      </c>
      <c r="F232" s="1"/>
      <c r="G232" s="1"/>
      <c r="H232" s="1"/>
    </row>
    <row r="233" spans="1:8" x14ac:dyDescent="0.35">
      <c r="A233" s="1" t="s">
        <v>490</v>
      </c>
      <c r="B233" s="2">
        <v>43628</v>
      </c>
      <c r="C233" s="1" t="s">
        <v>491</v>
      </c>
      <c r="D233" t="s">
        <v>90</v>
      </c>
      <c r="E233" s="1">
        <v>2</v>
      </c>
      <c r="F233" s="1"/>
      <c r="G233" s="1"/>
      <c r="H233" s="1"/>
    </row>
    <row r="234" spans="1:8" x14ac:dyDescent="0.35">
      <c r="A234" s="1" t="s">
        <v>492</v>
      </c>
      <c r="B234" s="2">
        <v>44010</v>
      </c>
      <c r="C234" s="1" t="s">
        <v>493</v>
      </c>
      <c r="D234" t="s">
        <v>32</v>
      </c>
      <c r="E234" s="1">
        <v>5</v>
      </c>
      <c r="F234" s="1"/>
      <c r="G234" s="1"/>
      <c r="H234" s="1"/>
    </row>
    <row r="235" spans="1:8" x14ac:dyDescent="0.35">
      <c r="A235" s="1" t="s">
        <v>494</v>
      </c>
      <c r="B235" s="2">
        <v>44278</v>
      </c>
      <c r="C235" s="1" t="s">
        <v>495</v>
      </c>
      <c r="D235" t="s">
        <v>77</v>
      </c>
      <c r="E235" s="1">
        <v>5</v>
      </c>
      <c r="F235" s="1"/>
      <c r="G235" s="1"/>
      <c r="H235" s="1"/>
    </row>
    <row r="236" spans="1:8" x14ac:dyDescent="0.35">
      <c r="A236" s="1" t="s">
        <v>496</v>
      </c>
      <c r="B236" s="2">
        <v>44602</v>
      </c>
      <c r="C236" s="1" t="s">
        <v>497</v>
      </c>
      <c r="D236" t="s">
        <v>117</v>
      </c>
      <c r="E236" s="1">
        <v>1</v>
      </c>
      <c r="F236" s="1"/>
      <c r="G236" s="1"/>
      <c r="H236" s="1"/>
    </row>
    <row r="237" spans="1:8" x14ac:dyDescent="0.35">
      <c r="A237" s="1" t="s">
        <v>498</v>
      </c>
      <c r="B237" s="2">
        <v>43571</v>
      </c>
      <c r="C237" s="1" t="s">
        <v>499</v>
      </c>
      <c r="D237" t="s">
        <v>117</v>
      </c>
      <c r="E237" s="1">
        <v>5</v>
      </c>
      <c r="F237" s="1"/>
      <c r="G237" s="1"/>
      <c r="H237" s="1"/>
    </row>
    <row r="238" spans="1:8" x14ac:dyDescent="0.35">
      <c r="A238" s="1" t="s">
        <v>500</v>
      </c>
      <c r="B238" s="2">
        <v>43873</v>
      </c>
      <c r="C238" s="1" t="s">
        <v>501</v>
      </c>
      <c r="D238" t="s">
        <v>122</v>
      </c>
      <c r="E238" s="1">
        <v>3</v>
      </c>
      <c r="F238" s="1"/>
      <c r="G238" s="1"/>
      <c r="H238" s="1"/>
    </row>
    <row r="239" spans="1:8" x14ac:dyDescent="0.35">
      <c r="A239" s="1" t="s">
        <v>502</v>
      </c>
      <c r="B239" s="2">
        <v>44563</v>
      </c>
      <c r="C239" s="1" t="s">
        <v>503</v>
      </c>
      <c r="D239" t="s">
        <v>195</v>
      </c>
      <c r="E239" s="1">
        <v>1</v>
      </c>
      <c r="F239" s="1"/>
      <c r="G239" s="1"/>
      <c r="H239" s="1"/>
    </row>
    <row r="240" spans="1:8" x14ac:dyDescent="0.35">
      <c r="A240" s="1" t="s">
        <v>504</v>
      </c>
      <c r="B240" s="2">
        <v>44172</v>
      </c>
      <c r="C240" s="1" t="s">
        <v>505</v>
      </c>
      <c r="D240" t="s">
        <v>54</v>
      </c>
      <c r="E240" s="1">
        <v>2</v>
      </c>
      <c r="F240" s="1"/>
      <c r="G240" s="1"/>
      <c r="H240" s="1"/>
    </row>
    <row r="241" spans="1:8" x14ac:dyDescent="0.35">
      <c r="A241" s="1" t="s">
        <v>506</v>
      </c>
      <c r="B241" s="2">
        <v>43881</v>
      </c>
      <c r="C241" s="1" t="s">
        <v>507</v>
      </c>
      <c r="D241" t="s">
        <v>150</v>
      </c>
      <c r="E241" s="1">
        <v>4</v>
      </c>
      <c r="F241" s="1"/>
      <c r="G241" s="1"/>
      <c r="H241" s="1"/>
    </row>
    <row r="242" spans="1:8" x14ac:dyDescent="0.35">
      <c r="A242" s="1" t="s">
        <v>508</v>
      </c>
      <c r="B242" s="2">
        <v>43993</v>
      </c>
      <c r="C242" s="1" t="s">
        <v>509</v>
      </c>
      <c r="D242" t="s">
        <v>184</v>
      </c>
      <c r="E242" s="1">
        <v>6</v>
      </c>
      <c r="F242" s="1"/>
      <c r="G242" s="1"/>
      <c r="H242" s="1"/>
    </row>
    <row r="243" spans="1:8" x14ac:dyDescent="0.35">
      <c r="A243" s="1" t="s">
        <v>510</v>
      </c>
      <c r="B243" s="2">
        <v>44082</v>
      </c>
      <c r="C243" s="1" t="s">
        <v>511</v>
      </c>
      <c r="D243" t="s">
        <v>54</v>
      </c>
      <c r="E243" s="1">
        <v>2</v>
      </c>
      <c r="F243" s="1"/>
      <c r="G243" s="1"/>
      <c r="H243" s="1"/>
    </row>
    <row r="244" spans="1:8" x14ac:dyDescent="0.35">
      <c r="A244" s="1" t="s">
        <v>512</v>
      </c>
      <c r="B244" s="2">
        <v>43918</v>
      </c>
      <c r="C244" s="1" t="s">
        <v>513</v>
      </c>
      <c r="D244" t="s">
        <v>258</v>
      </c>
      <c r="E244" s="1">
        <v>3</v>
      </c>
      <c r="F244" s="1"/>
      <c r="G244" s="1"/>
      <c r="H244" s="1"/>
    </row>
    <row r="245" spans="1:8" x14ac:dyDescent="0.35">
      <c r="A245" s="1" t="s">
        <v>514</v>
      </c>
      <c r="B245" s="2">
        <v>44114</v>
      </c>
      <c r="C245" s="1" t="s">
        <v>515</v>
      </c>
      <c r="D245" t="s">
        <v>29</v>
      </c>
      <c r="E245" s="1">
        <v>4</v>
      </c>
      <c r="F245" s="1"/>
      <c r="G245" s="1"/>
      <c r="H245" s="1"/>
    </row>
    <row r="246" spans="1:8" x14ac:dyDescent="0.35">
      <c r="A246" s="1" t="s">
        <v>516</v>
      </c>
      <c r="B246" s="2">
        <v>44702</v>
      </c>
      <c r="C246" s="1" t="s">
        <v>517</v>
      </c>
      <c r="D246" t="s">
        <v>210</v>
      </c>
      <c r="E246" s="1">
        <v>4</v>
      </c>
      <c r="F246" s="1"/>
      <c r="G246" s="1"/>
      <c r="H246" s="1"/>
    </row>
    <row r="247" spans="1:8" x14ac:dyDescent="0.35">
      <c r="A247" s="1" t="s">
        <v>518</v>
      </c>
      <c r="B247" s="2">
        <v>43951</v>
      </c>
      <c r="C247" s="1" t="s">
        <v>519</v>
      </c>
      <c r="D247" t="s">
        <v>32</v>
      </c>
      <c r="E247" s="1">
        <v>5</v>
      </c>
      <c r="F247" s="1"/>
      <c r="G247" s="1"/>
      <c r="H247" s="1"/>
    </row>
    <row r="248" spans="1:8" x14ac:dyDescent="0.35">
      <c r="A248" s="1" t="s">
        <v>520</v>
      </c>
      <c r="B248" s="2">
        <v>44542</v>
      </c>
      <c r="C248" s="1" t="s">
        <v>521</v>
      </c>
      <c r="D248" t="s">
        <v>26</v>
      </c>
      <c r="E248" s="1">
        <v>3</v>
      </c>
      <c r="F248" s="1"/>
      <c r="G248" s="1"/>
      <c r="H248" s="1"/>
    </row>
    <row r="249" spans="1:8" x14ac:dyDescent="0.35">
      <c r="A249" s="1" t="s">
        <v>522</v>
      </c>
      <c r="B249" s="2">
        <v>44131</v>
      </c>
      <c r="C249" s="1" t="s">
        <v>523</v>
      </c>
      <c r="D249" t="s">
        <v>195</v>
      </c>
      <c r="E249" s="1">
        <v>6</v>
      </c>
      <c r="F249" s="1"/>
      <c r="G249" s="1"/>
      <c r="H249" s="1"/>
    </row>
    <row r="250" spans="1:8" x14ac:dyDescent="0.35">
      <c r="A250" s="1" t="s">
        <v>524</v>
      </c>
      <c r="B250" s="2">
        <v>44019</v>
      </c>
      <c r="C250" s="1" t="s">
        <v>525</v>
      </c>
      <c r="D250" t="s">
        <v>40</v>
      </c>
      <c r="E250" s="1">
        <v>1</v>
      </c>
      <c r="F250" s="1"/>
      <c r="G250" s="1"/>
      <c r="H250" s="1"/>
    </row>
    <row r="251" spans="1:8" x14ac:dyDescent="0.35">
      <c r="A251" s="1" t="s">
        <v>526</v>
      </c>
      <c r="B251" s="2">
        <v>43861</v>
      </c>
      <c r="C251" s="1" t="s">
        <v>527</v>
      </c>
      <c r="D251" t="s">
        <v>145</v>
      </c>
      <c r="E251" s="1">
        <v>1</v>
      </c>
      <c r="F251" s="1"/>
      <c r="G251" s="1"/>
      <c r="H251" s="1"/>
    </row>
    <row r="252" spans="1:8" x14ac:dyDescent="0.35">
      <c r="A252" s="1" t="s">
        <v>528</v>
      </c>
      <c r="B252" s="2">
        <v>43879</v>
      </c>
      <c r="C252" s="1" t="s">
        <v>529</v>
      </c>
      <c r="D252" t="s">
        <v>175</v>
      </c>
      <c r="E252" s="1">
        <v>1</v>
      </c>
      <c r="F252" s="1"/>
      <c r="G252" s="1"/>
      <c r="H252" s="1"/>
    </row>
    <row r="253" spans="1:8" x14ac:dyDescent="0.35">
      <c r="A253" s="1" t="s">
        <v>530</v>
      </c>
      <c r="B253" s="2">
        <v>44360</v>
      </c>
      <c r="C253" s="1" t="s">
        <v>531</v>
      </c>
      <c r="D253" t="s">
        <v>22</v>
      </c>
      <c r="E253" s="1">
        <v>5</v>
      </c>
      <c r="F253" s="1"/>
      <c r="G253" s="1"/>
      <c r="H253" s="1"/>
    </row>
    <row r="254" spans="1:8" x14ac:dyDescent="0.35">
      <c r="A254" s="1" t="s">
        <v>532</v>
      </c>
      <c r="B254" s="2">
        <v>44779</v>
      </c>
      <c r="C254" s="1" t="s">
        <v>533</v>
      </c>
      <c r="D254" t="s">
        <v>40</v>
      </c>
      <c r="E254" s="1">
        <v>3</v>
      </c>
      <c r="F254" s="1"/>
      <c r="G254" s="1"/>
      <c r="H254" s="1"/>
    </row>
    <row r="255" spans="1:8" x14ac:dyDescent="0.35">
      <c r="A255" s="1" t="s">
        <v>534</v>
      </c>
      <c r="B255" s="2">
        <v>44523</v>
      </c>
      <c r="C255" s="1" t="s">
        <v>535</v>
      </c>
      <c r="D255" t="s">
        <v>109</v>
      </c>
      <c r="E255" s="1">
        <v>4</v>
      </c>
      <c r="F255" s="1"/>
      <c r="G255" s="1"/>
      <c r="H255" s="1"/>
    </row>
    <row r="256" spans="1:8" x14ac:dyDescent="0.35">
      <c r="A256" s="1" t="s">
        <v>536</v>
      </c>
      <c r="B256" s="2">
        <v>44482</v>
      </c>
      <c r="C256" s="1" t="s">
        <v>537</v>
      </c>
      <c r="D256" t="s">
        <v>170</v>
      </c>
      <c r="E256" s="1">
        <v>4</v>
      </c>
      <c r="F256" s="1"/>
      <c r="G256" s="1"/>
      <c r="H256" s="1"/>
    </row>
    <row r="257" spans="1:8" x14ac:dyDescent="0.35">
      <c r="A257" s="1" t="s">
        <v>538</v>
      </c>
      <c r="B257" s="2">
        <v>44439</v>
      </c>
      <c r="C257" s="1" t="s">
        <v>539</v>
      </c>
      <c r="D257" t="s">
        <v>170</v>
      </c>
      <c r="E257" s="1">
        <v>3</v>
      </c>
      <c r="F257" s="1"/>
      <c r="G257" s="1"/>
      <c r="H257" s="1"/>
    </row>
    <row r="258" spans="1:8" x14ac:dyDescent="0.35">
      <c r="A258" s="1" t="s">
        <v>540</v>
      </c>
      <c r="B258" s="2">
        <v>43846</v>
      </c>
      <c r="C258" s="1" t="s">
        <v>527</v>
      </c>
      <c r="D258" t="s">
        <v>91</v>
      </c>
      <c r="E258" s="1">
        <v>2</v>
      </c>
      <c r="F258" s="1"/>
      <c r="G258" s="1"/>
      <c r="H258" s="1"/>
    </row>
    <row r="259" spans="1:8" x14ac:dyDescent="0.35">
      <c r="A259" s="1" t="s">
        <v>541</v>
      </c>
      <c r="B259" s="2">
        <v>44676</v>
      </c>
      <c r="C259" s="1" t="s">
        <v>542</v>
      </c>
      <c r="D259" t="s">
        <v>543</v>
      </c>
      <c r="E259" s="1">
        <v>1</v>
      </c>
      <c r="F259" s="1"/>
      <c r="G259" s="1"/>
      <c r="H259" s="1"/>
    </row>
    <row r="260" spans="1:8" x14ac:dyDescent="0.35">
      <c r="A260" s="1" t="s">
        <v>544</v>
      </c>
      <c r="B260" s="2">
        <v>44513</v>
      </c>
      <c r="C260" s="1" t="s">
        <v>545</v>
      </c>
      <c r="D260" t="s">
        <v>543</v>
      </c>
      <c r="E260" s="1">
        <v>5</v>
      </c>
      <c r="F260" s="1"/>
      <c r="G260" s="1"/>
      <c r="H260" s="1"/>
    </row>
    <row r="261" spans="1:8" x14ac:dyDescent="0.35">
      <c r="A261" s="1" t="s">
        <v>546</v>
      </c>
      <c r="B261" s="2">
        <v>44355</v>
      </c>
      <c r="C261" s="1" t="s">
        <v>547</v>
      </c>
      <c r="D261" t="s">
        <v>175</v>
      </c>
      <c r="E261" s="1">
        <v>2</v>
      </c>
      <c r="F261" s="1"/>
      <c r="G261" s="1"/>
      <c r="H261" s="1"/>
    </row>
    <row r="262" spans="1:8" x14ac:dyDescent="0.35">
      <c r="A262" s="1" t="s">
        <v>548</v>
      </c>
      <c r="B262" s="2">
        <v>44156</v>
      </c>
      <c r="C262" s="1" t="s">
        <v>549</v>
      </c>
      <c r="D262" t="s">
        <v>23</v>
      </c>
      <c r="E262" s="1">
        <v>1</v>
      </c>
      <c r="F262" s="1"/>
      <c r="G262" s="1"/>
      <c r="H262" s="1"/>
    </row>
    <row r="263" spans="1:8" x14ac:dyDescent="0.35">
      <c r="A263" s="1" t="s">
        <v>550</v>
      </c>
      <c r="B263" s="2">
        <v>43538</v>
      </c>
      <c r="C263" s="1" t="s">
        <v>551</v>
      </c>
      <c r="D263" t="s">
        <v>202</v>
      </c>
      <c r="E263" s="1">
        <v>5</v>
      </c>
      <c r="F263" s="1"/>
      <c r="G263" s="1"/>
      <c r="H263" s="1"/>
    </row>
    <row r="264" spans="1:8" x14ac:dyDescent="0.35">
      <c r="A264" s="1" t="s">
        <v>552</v>
      </c>
      <c r="B264" s="2">
        <v>43693</v>
      </c>
      <c r="C264" s="1" t="s">
        <v>553</v>
      </c>
      <c r="D264" t="s">
        <v>22</v>
      </c>
      <c r="E264" s="1">
        <v>3</v>
      </c>
      <c r="F264" s="1"/>
      <c r="G264" s="1"/>
      <c r="H264" s="1"/>
    </row>
    <row r="265" spans="1:8" x14ac:dyDescent="0.35">
      <c r="A265" s="1" t="s">
        <v>554</v>
      </c>
      <c r="B265" s="2">
        <v>43577</v>
      </c>
      <c r="C265" s="1" t="s">
        <v>555</v>
      </c>
      <c r="D265" t="s">
        <v>210</v>
      </c>
      <c r="E265" s="1">
        <v>4</v>
      </c>
      <c r="F265" s="1"/>
      <c r="G265" s="1"/>
      <c r="H265" s="1"/>
    </row>
    <row r="266" spans="1:8" x14ac:dyDescent="0.35">
      <c r="A266" s="1" t="s">
        <v>556</v>
      </c>
      <c r="B266" s="2">
        <v>44683</v>
      </c>
      <c r="C266" s="1" t="s">
        <v>557</v>
      </c>
      <c r="D266" t="s">
        <v>202</v>
      </c>
      <c r="E266" s="1">
        <v>5</v>
      </c>
      <c r="F266" s="1"/>
      <c r="G266" s="1"/>
      <c r="H266" s="1"/>
    </row>
    <row r="267" spans="1:8" x14ac:dyDescent="0.35">
      <c r="A267" s="1" t="s">
        <v>558</v>
      </c>
      <c r="B267" s="2">
        <v>43872</v>
      </c>
      <c r="C267" s="1" t="s">
        <v>559</v>
      </c>
      <c r="D267" t="s">
        <v>85</v>
      </c>
      <c r="E267" s="1">
        <v>1</v>
      </c>
      <c r="F267" s="1"/>
      <c r="G267" s="1"/>
      <c r="H267" s="1"/>
    </row>
    <row r="268" spans="1:8" x14ac:dyDescent="0.35">
      <c r="A268" s="1" t="s">
        <v>560</v>
      </c>
      <c r="B268" s="2">
        <v>44283</v>
      </c>
      <c r="C268" s="1" t="s">
        <v>561</v>
      </c>
      <c r="D268" t="s">
        <v>258</v>
      </c>
      <c r="E268" s="1">
        <v>2</v>
      </c>
      <c r="F268" s="1"/>
      <c r="G268" s="1"/>
      <c r="H268" s="1"/>
    </row>
    <row r="269" spans="1:8" x14ac:dyDescent="0.35">
      <c r="A269" s="1" t="s">
        <v>562</v>
      </c>
      <c r="B269" s="2">
        <v>44324</v>
      </c>
      <c r="C269" s="1" t="s">
        <v>563</v>
      </c>
      <c r="D269" t="s">
        <v>64</v>
      </c>
      <c r="E269" s="1">
        <v>6</v>
      </c>
      <c r="F269" s="1"/>
      <c r="G269" s="1"/>
      <c r="H269" s="1"/>
    </row>
    <row r="270" spans="1:8" x14ac:dyDescent="0.35">
      <c r="A270" s="1" t="s">
        <v>564</v>
      </c>
      <c r="B270" s="2">
        <v>43790</v>
      </c>
      <c r="C270" s="1" t="s">
        <v>451</v>
      </c>
      <c r="D270" t="s">
        <v>40</v>
      </c>
      <c r="E270" s="1">
        <v>2</v>
      </c>
      <c r="F270" s="1"/>
      <c r="G270" s="1"/>
      <c r="H270" s="1"/>
    </row>
    <row r="271" spans="1:8" x14ac:dyDescent="0.35">
      <c r="A271" s="1" t="s">
        <v>565</v>
      </c>
      <c r="B271" s="2">
        <v>44333</v>
      </c>
      <c r="C271" s="1" t="s">
        <v>566</v>
      </c>
      <c r="D271" t="s">
        <v>67</v>
      </c>
      <c r="E271" s="1">
        <v>2</v>
      </c>
      <c r="F271" s="1"/>
      <c r="G271" s="1"/>
      <c r="H271" s="1"/>
    </row>
    <row r="272" spans="1:8" x14ac:dyDescent="0.35">
      <c r="A272" s="1" t="s">
        <v>567</v>
      </c>
      <c r="B272" s="2">
        <v>43655</v>
      </c>
      <c r="C272" s="1" t="s">
        <v>568</v>
      </c>
      <c r="D272" t="s">
        <v>29</v>
      </c>
      <c r="E272" s="1">
        <v>1</v>
      </c>
      <c r="F272" s="1"/>
      <c r="G272" s="1"/>
      <c r="H272" s="1"/>
    </row>
    <row r="273" spans="1:8" x14ac:dyDescent="0.35">
      <c r="A273" s="1" t="s">
        <v>569</v>
      </c>
      <c r="B273" s="2">
        <v>43971</v>
      </c>
      <c r="C273" s="1" t="s">
        <v>570</v>
      </c>
      <c r="D273" t="s">
        <v>67</v>
      </c>
      <c r="E273" s="1">
        <v>4</v>
      </c>
      <c r="F273" s="1"/>
      <c r="G273" s="1"/>
      <c r="H273" s="1"/>
    </row>
    <row r="274" spans="1:8" x14ac:dyDescent="0.35">
      <c r="A274" s="1" t="s">
        <v>571</v>
      </c>
      <c r="B274" s="2">
        <v>44435</v>
      </c>
      <c r="C274" s="1" t="s">
        <v>572</v>
      </c>
      <c r="D274" t="s">
        <v>202</v>
      </c>
      <c r="E274" s="1">
        <v>6</v>
      </c>
      <c r="F274" s="1"/>
      <c r="G274" s="1"/>
      <c r="H274" s="1"/>
    </row>
    <row r="275" spans="1:8" x14ac:dyDescent="0.35">
      <c r="A275" s="1" t="s">
        <v>573</v>
      </c>
      <c r="B275" s="2">
        <v>44681</v>
      </c>
      <c r="C275" s="1" t="s">
        <v>574</v>
      </c>
      <c r="D275" t="s">
        <v>128</v>
      </c>
      <c r="E275" s="1">
        <v>2</v>
      </c>
      <c r="F275" s="1"/>
      <c r="G275" s="1"/>
      <c r="H275" s="1"/>
    </row>
    <row r="276" spans="1:8" x14ac:dyDescent="0.35">
      <c r="A276" s="1" t="s">
        <v>575</v>
      </c>
      <c r="B276" s="2">
        <v>43985</v>
      </c>
      <c r="C276" s="1" t="s">
        <v>576</v>
      </c>
      <c r="D276" t="s">
        <v>184</v>
      </c>
      <c r="E276" s="1">
        <v>1</v>
      </c>
      <c r="F276" s="1"/>
      <c r="G276" s="1"/>
      <c r="H276" s="1"/>
    </row>
    <row r="277" spans="1:8" x14ac:dyDescent="0.35">
      <c r="A277" s="1" t="s">
        <v>577</v>
      </c>
      <c r="B277" s="2">
        <v>44725</v>
      </c>
      <c r="C277" s="1" t="s">
        <v>578</v>
      </c>
      <c r="D277" t="s">
        <v>43</v>
      </c>
      <c r="E277" s="1">
        <v>6</v>
      </c>
      <c r="F277" s="1"/>
      <c r="G277" s="1"/>
      <c r="H277" s="1"/>
    </row>
    <row r="278" spans="1:8" x14ac:dyDescent="0.35">
      <c r="A278" s="1" t="s">
        <v>579</v>
      </c>
      <c r="B278" s="2">
        <v>43992</v>
      </c>
      <c r="C278" s="1" t="s">
        <v>580</v>
      </c>
      <c r="D278" t="s">
        <v>23</v>
      </c>
      <c r="E278" s="1">
        <v>4</v>
      </c>
      <c r="F278" s="1"/>
      <c r="G278" s="1"/>
      <c r="H278" s="1"/>
    </row>
    <row r="279" spans="1:8" x14ac:dyDescent="0.35">
      <c r="A279" s="1" t="s">
        <v>581</v>
      </c>
      <c r="B279" s="2">
        <v>44183</v>
      </c>
      <c r="C279" s="1" t="s">
        <v>582</v>
      </c>
      <c r="D279" t="s">
        <v>150</v>
      </c>
      <c r="E279" s="1">
        <v>6</v>
      </c>
      <c r="F279" s="1"/>
      <c r="G279" s="1"/>
      <c r="H279" s="1"/>
    </row>
    <row r="280" spans="1:8" x14ac:dyDescent="0.35">
      <c r="A280" s="1" t="s">
        <v>583</v>
      </c>
      <c r="B280" s="2">
        <v>43708</v>
      </c>
      <c r="C280" s="1" t="s">
        <v>584</v>
      </c>
      <c r="D280" t="s">
        <v>128</v>
      </c>
      <c r="E280" s="1">
        <v>2</v>
      </c>
      <c r="F280" s="1"/>
      <c r="G280" s="1"/>
      <c r="H280" s="1"/>
    </row>
    <row r="281" spans="1:8" x14ac:dyDescent="0.35">
      <c r="A281" s="1" t="s">
        <v>585</v>
      </c>
      <c r="B281" s="2">
        <v>43521</v>
      </c>
      <c r="C281" s="1" t="s">
        <v>586</v>
      </c>
      <c r="D281" t="s">
        <v>210</v>
      </c>
      <c r="E281" s="1">
        <v>1</v>
      </c>
      <c r="F281" s="1"/>
      <c r="G281" s="1"/>
      <c r="H281" s="1"/>
    </row>
    <row r="282" spans="1:8" x14ac:dyDescent="0.35">
      <c r="A282" s="1" t="s">
        <v>587</v>
      </c>
      <c r="B282" s="2">
        <v>44234</v>
      </c>
      <c r="C282" s="1" t="s">
        <v>588</v>
      </c>
      <c r="D282" t="s">
        <v>16</v>
      </c>
      <c r="E282" s="1">
        <v>5</v>
      </c>
      <c r="F282" s="1"/>
      <c r="G282" s="1"/>
      <c r="H282" s="1"/>
    </row>
    <row r="283" spans="1:8" x14ac:dyDescent="0.35">
      <c r="A283" s="1" t="s">
        <v>589</v>
      </c>
      <c r="B283" s="2">
        <v>44210</v>
      </c>
      <c r="C283" s="1" t="s">
        <v>590</v>
      </c>
      <c r="D283" t="s">
        <v>150</v>
      </c>
      <c r="E283" s="1">
        <v>4</v>
      </c>
      <c r="F283" s="1"/>
      <c r="G283" s="1"/>
      <c r="H283" s="1"/>
    </row>
    <row r="284" spans="1:8" x14ac:dyDescent="0.35">
      <c r="A284" s="1" t="s">
        <v>591</v>
      </c>
      <c r="B284" s="2">
        <v>43520</v>
      </c>
      <c r="C284" s="1" t="s">
        <v>592</v>
      </c>
      <c r="D284" t="s">
        <v>205</v>
      </c>
      <c r="E284" s="1">
        <v>1</v>
      </c>
      <c r="F284" s="1"/>
      <c r="G284" s="1"/>
      <c r="H284" s="1"/>
    </row>
    <row r="285" spans="1:8" x14ac:dyDescent="0.35">
      <c r="A285" s="1" t="s">
        <v>593</v>
      </c>
      <c r="B285" s="2">
        <v>43639</v>
      </c>
      <c r="C285" s="1" t="s">
        <v>594</v>
      </c>
      <c r="D285" t="s">
        <v>159</v>
      </c>
      <c r="E285" s="1">
        <v>1</v>
      </c>
      <c r="F285" s="1"/>
      <c r="G285" s="1"/>
      <c r="H285" s="1"/>
    </row>
    <row r="286" spans="1:8" x14ac:dyDescent="0.35">
      <c r="A286" s="1" t="s">
        <v>595</v>
      </c>
      <c r="B286" s="2">
        <v>43960</v>
      </c>
      <c r="C286" s="1" t="s">
        <v>596</v>
      </c>
      <c r="D286" t="s">
        <v>125</v>
      </c>
      <c r="E286" s="1">
        <v>3</v>
      </c>
      <c r="F286" s="1"/>
      <c r="G286" s="1"/>
      <c r="H286" s="1"/>
    </row>
    <row r="287" spans="1:8" x14ac:dyDescent="0.35">
      <c r="A287" s="1" t="s">
        <v>597</v>
      </c>
      <c r="B287" s="2">
        <v>44030</v>
      </c>
      <c r="C287" s="1" t="s">
        <v>598</v>
      </c>
      <c r="D287" t="s">
        <v>117</v>
      </c>
      <c r="E287" s="1">
        <v>1</v>
      </c>
      <c r="F287" s="1"/>
      <c r="G287" s="1"/>
      <c r="H287" s="1"/>
    </row>
    <row r="288" spans="1:8" x14ac:dyDescent="0.35">
      <c r="A288" s="1" t="s">
        <v>599</v>
      </c>
      <c r="B288" s="2">
        <v>43755</v>
      </c>
      <c r="C288" s="1" t="s">
        <v>600</v>
      </c>
      <c r="D288" t="s">
        <v>57</v>
      </c>
      <c r="E288" s="1">
        <v>4</v>
      </c>
      <c r="F288" s="1"/>
      <c r="G288" s="1"/>
      <c r="H288" s="1"/>
    </row>
    <row r="289" spans="1:8" x14ac:dyDescent="0.35">
      <c r="A289" s="1" t="s">
        <v>601</v>
      </c>
      <c r="B289" s="2">
        <v>44697</v>
      </c>
      <c r="C289" s="1" t="s">
        <v>602</v>
      </c>
      <c r="D289" t="s">
        <v>195</v>
      </c>
      <c r="E289" s="1">
        <v>4</v>
      </c>
      <c r="F289" s="1"/>
      <c r="G289" s="1"/>
      <c r="H289" s="1"/>
    </row>
    <row r="290" spans="1:8" x14ac:dyDescent="0.35">
      <c r="A290" s="1" t="s">
        <v>603</v>
      </c>
      <c r="B290" s="2">
        <v>44279</v>
      </c>
      <c r="C290" s="1" t="s">
        <v>604</v>
      </c>
      <c r="D290" t="s">
        <v>16</v>
      </c>
      <c r="E290" s="1">
        <v>1</v>
      </c>
      <c r="F290" s="1"/>
      <c r="G290" s="1"/>
      <c r="H290" s="1"/>
    </row>
    <row r="291" spans="1:8" x14ac:dyDescent="0.35">
      <c r="A291" s="1" t="s">
        <v>605</v>
      </c>
      <c r="B291" s="2">
        <v>43772</v>
      </c>
      <c r="C291" s="1" t="s">
        <v>606</v>
      </c>
      <c r="D291" t="s">
        <v>114</v>
      </c>
      <c r="E291" s="1">
        <v>5</v>
      </c>
      <c r="F291" s="1"/>
      <c r="G291" s="1"/>
      <c r="H291" s="1"/>
    </row>
    <row r="292" spans="1:8" x14ac:dyDescent="0.35">
      <c r="A292" s="1" t="s">
        <v>607</v>
      </c>
      <c r="B292" s="2">
        <v>44497</v>
      </c>
      <c r="C292" s="1" t="s">
        <v>608</v>
      </c>
      <c r="D292" t="s">
        <v>40</v>
      </c>
      <c r="E292" s="1">
        <v>5</v>
      </c>
      <c r="F292" s="1"/>
      <c r="G292" s="1"/>
      <c r="H292" s="1"/>
    </row>
    <row r="293" spans="1:8" x14ac:dyDescent="0.35">
      <c r="A293" s="1" t="s">
        <v>609</v>
      </c>
      <c r="B293" s="2">
        <v>44181</v>
      </c>
      <c r="C293" s="1" t="s">
        <v>610</v>
      </c>
      <c r="D293" t="s">
        <v>16</v>
      </c>
      <c r="E293" s="1">
        <v>2</v>
      </c>
      <c r="F293" s="1"/>
      <c r="G293" s="1"/>
      <c r="H293" s="1"/>
    </row>
    <row r="294" spans="1:8" x14ac:dyDescent="0.35">
      <c r="A294" s="1" t="s">
        <v>611</v>
      </c>
      <c r="B294" s="2">
        <v>44529</v>
      </c>
      <c r="C294" s="1" t="s">
        <v>612</v>
      </c>
      <c r="D294" t="s">
        <v>85</v>
      </c>
      <c r="E294" s="1">
        <v>3</v>
      </c>
      <c r="F294" s="1"/>
      <c r="G294" s="1"/>
      <c r="H294" s="1"/>
    </row>
    <row r="295" spans="1:8" x14ac:dyDescent="0.35">
      <c r="A295" s="1" t="s">
        <v>613</v>
      </c>
      <c r="B295" s="2">
        <v>44275</v>
      </c>
      <c r="C295" s="1" t="s">
        <v>614</v>
      </c>
      <c r="D295" t="s">
        <v>85</v>
      </c>
      <c r="E295" s="1">
        <v>5</v>
      </c>
      <c r="F295" s="1"/>
      <c r="G295" s="1"/>
      <c r="H295" s="1"/>
    </row>
    <row r="296" spans="1:8" x14ac:dyDescent="0.35">
      <c r="A296" s="1" t="s">
        <v>615</v>
      </c>
      <c r="B296" s="2">
        <v>44659</v>
      </c>
      <c r="C296" s="1" t="s">
        <v>616</v>
      </c>
      <c r="D296" t="s">
        <v>150</v>
      </c>
      <c r="E296" s="1">
        <v>3</v>
      </c>
      <c r="F296" s="1"/>
      <c r="G296" s="1"/>
      <c r="H296" s="1"/>
    </row>
    <row r="297" spans="1:8" x14ac:dyDescent="0.35">
      <c r="A297" s="1" t="s">
        <v>617</v>
      </c>
      <c r="B297" s="2">
        <v>44057</v>
      </c>
      <c r="C297" s="1" t="s">
        <v>618</v>
      </c>
      <c r="D297" t="s">
        <v>22</v>
      </c>
      <c r="E297" s="1">
        <v>2</v>
      </c>
      <c r="F297" s="1"/>
      <c r="G297" s="1"/>
      <c r="H297" s="1"/>
    </row>
    <row r="298" spans="1:8" x14ac:dyDescent="0.35">
      <c r="A298" s="1" t="s">
        <v>619</v>
      </c>
      <c r="B298" s="2">
        <v>43597</v>
      </c>
      <c r="C298" s="1" t="s">
        <v>620</v>
      </c>
      <c r="D298" t="s">
        <v>35</v>
      </c>
      <c r="E298" s="1">
        <v>6</v>
      </c>
      <c r="F298" s="1"/>
      <c r="G298" s="1"/>
      <c r="H298" s="1"/>
    </row>
    <row r="299" spans="1:8" x14ac:dyDescent="0.35">
      <c r="A299" s="1" t="s">
        <v>621</v>
      </c>
      <c r="B299" s="2">
        <v>44258</v>
      </c>
      <c r="C299" s="1" t="s">
        <v>622</v>
      </c>
      <c r="D299" t="s">
        <v>159</v>
      </c>
      <c r="E299" s="1">
        <v>3</v>
      </c>
      <c r="F299" s="1"/>
      <c r="G299" s="1"/>
      <c r="H299" s="1"/>
    </row>
    <row r="300" spans="1:8" x14ac:dyDescent="0.35">
      <c r="A300" s="1" t="s">
        <v>623</v>
      </c>
      <c r="B300" s="2">
        <v>43872</v>
      </c>
      <c r="C300" s="1" t="s">
        <v>624</v>
      </c>
      <c r="D300" t="s">
        <v>267</v>
      </c>
      <c r="E300" s="1">
        <v>6</v>
      </c>
      <c r="F300" s="1"/>
      <c r="G300" s="1"/>
      <c r="H300" s="1"/>
    </row>
    <row r="301" spans="1:8" x14ac:dyDescent="0.35">
      <c r="A301" s="1" t="s">
        <v>625</v>
      </c>
      <c r="B301" s="2">
        <v>43582</v>
      </c>
      <c r="C301" s="1" t="s">
        <v>626</v>
      </c>
      <c r="D301" t="s">
        <v>43</v>
      </c>
      <c r="E301" s="1">
        <v>6</v>
      </c>
      <c r="F301" s="1"/>
      <c r="G301" s="1"/>
      <c r="H301" s="1"/>
    </row>
    <row r="302" spans="1:8" x14ac:dyDescent="0.35">
      <c r="A302" s="1" t="s">
        <v>627</v>
      </c>
      <c r="B302" s="2">
        <v>44646</v>
      </c>
      <c r="C302" s="1" t="s">
        <v>628</v>
      </c>
      <c r="D302" t="s">
        <v>19</v>
      </c>
      <c r="E302" s="1">
        <v>3</v>
      </c>
      <c r="F302" s="1"/>
      <c r="G302" s="1"/>
      <c r="H302" s="1"/>
    </row>
    <row r="303" spans="1:8" x14ac:dyDescent="0.35">
      <c r="A303" s="1" t="s">
        <v>629</v>
      </c>
      <c r="B303" s="2">
        <v>44102</v>
      </c>
      <c r="C303" s="1" t="s">
        <v>630</v>
      </c>
      <c r="D303" t="s">
        <v>51</v>
      </c>
      <c r="E303" s="1">
        <v>4</v>
      </c>
      <c r="F303" s="1"/>
      <c r="G303" s="1"/>
      <c r="H303" s="1"/>
    </row>
    <row r="304" spans="1:8" x14ac:dyDescent="0.35">
      <c r="A304" s="1" t="s">
        <v>631</v>
      </c>
      <c r="B304" s="2">
        <v>43762</v>
      </c>
      <c r="C304" s="1" t="s">
        <v>632</v>
      </c>
      <c r="D304" t="s">
        <v>80</v>
      </c>
      <c r="E304" s="1">
        <v>1</v>
      </c>
      <c r="F304" s="1"/>
      <c r="G304" s="1"/>
      <c r="H304" s="1"/>
    </row>
    <row r="305" spans="1:8" x14ac:dyDescent="0.35">
      <c r="A305" s="1" t="s">
        <v>633</v>
      </c>
      <c r="B305" s="2">
        <v>44412</v>
      </c>
      <c r="C305" s="1" t="s">
        <v>634</v>
      </c>
      <c r="D305" t="s">
        <v>543</v>
      </c>
      <c r="E305" s="1">
        <v>4</v>
      </c>
      <c r="F305" s="1"/>
      <c r="G305" s="1"/>
      <c r="H305" s="1"/>
    </row>
    <row r="306" spans="1:8" x14ac:dyDescent="0.35">
      <c r="A306" s="1" t="s">
        <v>635</v>
      </c>
      <c r="B306" s="2">
        <v>43828</v>
      </c>
      <c r="C306" s="1" t="s">
        <v>636</v>
      </c>
      <c r="D306" t="s">
        <v>128</v>
      </c>
      <c r="E306" s="1">
        <v>1</v>
      </c>
      <c r="F306" s="1"/>
      <c r="G306" s="1"/>
      <c r="H306" s="1"/>
    </row>
    <row r="307" spans="1:8" x14ac:dyDescent="0.35">
      <c r="A307" s="1" t="s">
        <v>637</v>
      </c>
      <c r="B307" s="2">
        <v>43796</v>
      </c>
      <c r="C307" s="1" t="s">
        <v>638</v>
      </c>
      <c r="D307" t="s">
        <v>90</v>
      </c>
      <c r="E307" s="1">
        <v>5</v>
      </c>
      <c r="F307" s="1"/>
      <c r="G307" s="1"/>
      <c r="H307" s="1"/>
    </row>
    <row r="308" spans="1:8" x14ac:dyDescent="0.35">
      <c r="A308" s="1" t="s">
        <v>639</v>
      </c>
      <c r="B308" s="2">
        <v>43890</v>
      </c>
      <c r="C308" s="1" t="s">
        <v>640</v>
      </c>
      <c r="D308" t="s">
        <v>175</v>
      </c>
      <c r="E308" s="1">
        <v>5</v>
      </c>
      <c r="F308" s="1"/>
      <c r="G308" s="1"/>
      <c r="H308" s="1"/>
    </row>
    <row r="309" spans="1:8" x14ac:dyDescent="0.35">
      <c r="A309" s="1" t="s">
        <v>641</v>
      </c>
      <c r="B309" s="2">
        <v>44227</v>
      </c>
      <c r="C309" s="1" t="s">
        <v>642</v>
      </c>
      <c r="D309" t="s">
        <v>74</v>
      </c>
      <c r="E309" s="1">
        <v>3</v>
      </c>
      <c r="F309" s="1"/>
      <c r="G309" s="1"/>
      <c r="H309" s="1"/>
    </row>
    <row r="310" spans="1:8" x14ac:dyDescent="0.35">
      <c r="A310" s="1" t="s">
        <v>643</v>
      </c>
      <c r="B310" s="2">
        <v>44729</v>
      </c>
      <c r="C310" s="1" t="s">
        <v>644</v>
      </c>
      <c r="D310" t="s">
        <v>74</v>
      </c>
      <c r="E310" s="1">
        <v>3</v>
      </c>
      <c r="F310" s="1"/>
      <c r="G310" s="1"/>
      <c r="H310" s="1"/>
    </row>
    <row r="311" spans="1:8" x14ac:dyDescent="0.35">
      <c r="A311" s="1" t="s">
        <v>645</v>
      </c>
      <c r="B311" s="2">
        <v>43864</v>
      </c>
      <c r="C311" s="1" t="s">
        <v>646</v>
      </c>
      <c r="D311" t="s">
        <v>90</v>
      </c>
      <c r="E311" s="1">
        <v>6</v>
      </c>
      <c r="F311" s="1"/>
      <c r="G311" s="1"/>
      <c r="H311" s="1"/>
    </row>
    <row r="312" spans="1:8" x14ac:dyDescent="0.35">
      <c r="A312" s="1" t="s">
        <v>647</v>
      </c>
      <c r="B312" s="2">
        <v>44586</v>
      </c>
      <c r="C312" s="1" t="s">
        <v>648</v>
      </c>
      <c r="D312" t="s">
        <v>150</v>
      </c>
      <c r="E312" s="1">
        <v>1</v>
      </c>
      <c r="F312" s="1"/>
      <c r="G312" s="1"/>
      <c r="H312" s="1"/>
    </row>
    <row r="313" spans="1:8" x14ac:dyDescent="0.35">
      <c r="A313" s="1" t="s">
        <v>649</v>
      </c>
      <c r="B313" s="2">
        <v>43951</v>
      </c>
      <c r="C313" s="1" t="s">
        <v>636</v>
      </c>
      <c r="D313" t="s">
        <v>125</v>
      </c>
      <c r="E313" s="1">
        <v>6</v>
      </c>
      <c r="F313" s="1"/>
      <c r="G313" s="1"/>
      <c r="H313" s="1"/>
    </row>
    <row r="314" spans="1:8" x14ac:dyDescent="0.35">
      <c r="A314" s="1" t="s">
        <v>650</v>
      </c>
      <c r="B314" s="2">
        <v>44317</v>
      </c>
      <c r="C314" s="1" t="s">
        <v>651</v>
      </c>
      <c r="D314" t="s">
        <v>35</v>
      </c>
      <c r="E314" s="1">
        <v>1</v>
      </c>
      <c r="F314" s="1"/>
      <c r="G314" s="1"/>
      <c r="H314" s="1"/>
    </row>
    <row r="315" spans="1:8" x14ac:dyDescent="0.35">
      <c r="A315" s="1" t="s">
        <v>652</v>
      </c>
      <c r="B315" s="2">
        <v>44497</v>
      </c>
      <c r="C315" s="1" t="s">
        <v>653</v>
      </c>
      <c r="D315" t="s">
        <v>15</v>
      </c>
      <c r="E315" s="1">
        <v>3</v>
      </c>
      <c r="F315" s="1"/>
      <c r="G315" s="1"/>
      <c r="H315" s="1"/>
    </row>
    <row r="316" spans="1:8" x14ac:dyDescent="0.35">
      <c r="A316" s="1" t="s">
        <v>654</v>
      </c>
      <c r="B316" s="2">
        <v>44437</v>
      </c>
      <c r="C316" s="1" t="s">
        <v>655</v>
      </c>
      <c r="D316" t="s">
        <v>192</v>
      </c>
      <c r="E316" s="1">
        <v>5</v>
      </c>
      <c r="F316" s="1"/>
      <c r="G316" s="1"/>
      <c r="H316" s="1"/>
    </row>
    <row r="317" spans="1:8" x14ac:dyDescent="0.35">
      <c r="A317" s="1" t="s">
        <v>656</v>
      </c>
      <c r="B317" s="2">
        <v>43826</v>
      </c>
      <c r="C317" s="1" t="s">
        <v>657</v>
      </c>
      <c r="D317" t="s">
        <v>43</v>
      </c>
      <c r="E317" s="1">
        <v>1</v>
      </c>
      <c r="F317" s="1"/>
      <c r="G317" s="1"/>
      <c r="H317" s="1"/>
    </row>
    <row r="318" spans="1:8" x14ac:dyDescent="0.35">
      <c r="A318" s="1" t="s">
        <v>658</v>
      </c>
      <c r="B318" s="2">
        <v>43641</v>
      </c>
      <c r="C318" s="1" t="s">
        <v>659</v>
      </c>
      <c r="D318" t="s">
        <v>43</v>
      </c>
      <c r="E318" s="1">
        <v>6</v>
      </c>
      <c r="F318" s="1"/>
      <c r="G318" s="1"/>
      <c r="H318" s="1"/>
    </row>
    <row r="319" spans="1:8" x14ac:dyDescent="0.35">
      <c r="A319" s="1" t="s">
        <v>660</v>
      </c>
      <c r="B319" s="2">
        <v>43526</v>
      </c>
      <c r="C319" s="1" t="s">
        <v>661</v>
      </c>
      <c r="D319" t="s">
        <v>29</v>
      </c>
      <c r="E319" s="1">
        <v>3</v>
      </c>
      <c r="F319" s="1"/>
      <c r="G319" s="1"/>
      <c r="H319" s="1"/>
    </row>
    <row r="320" spans="1:8" x14ac:dyDescent="0.35">
      <c r="A320" s="1" t="s">
        <v>662</v>
      </c>
      <c r="B320" s="2">
        <v>44563</v>
      </c>
      <c r="C320" s="1" t="s">
        <v>663</v>
      </c>
      <c r="D320" t="s">
        <v>184</v>
      </c>
      <c r="E320" s="1">
        <v>2</v>
      </c>
      <c r="F320" s="1"/>
      <c r="G320" s="1"/>
      <c r="H320" s="1"/>
    </row>
    <row r="321" spans="1:8" x14ac:dyDescent="0.35">
      <c r="A321" s="1" t="s">
        <v>664</v>
      </c>
      <c r="B321" s="2">
        <v>43676</v>
      </c>
      <c r="C321" s="1" t="s">
        <v>665</v>
      </c>
      <c r="D321" t="s">
        <v>77</v>
      </c>
      <c r="E321" s="1">
        <v>2</v>
      </c>
      <c r="F321" s="1"/>
      <c r="G321" s="1"/>
      <c r="H321" s="1"/>
    </row>
    <row r="322" spans="1:8" x14ac:dyDescent="0.35">
      <c r="A322" s="1" t="s">
        <v>664</v>
      </c>
      <c r="B322" s="2">
        <v>43676</v>
      </c>
      <c r="C322" s="1" t="s">
        <v>665</v>
      </c>
      <c r="D322" t="s">
        <v>128</v>
      </c>
      <c r="E322" s="1">
        <v>5</v>
      </c>
      <c r="F322" s="1"/>
      <c r="G322" s="1"/>
      <c r="H322" s="1"/>
    </row>
    <row r="323" spans="1:8" x14ac:dyDescent="0.35">
      <c r="A323" s="1" t="s">
        <v>666</v>
      </c>
      <c r="B323" s="2">
        <v>44170</v>
      </c>
      <c r="C323" s="1" t="s">
        <v>667</v>
      </c>
      <c r="D323" t="s">
        <v>57</v>
      </c>
      <c r="E323" s="1">
        <v>6</v>
      </c>
      <c r="F323" s="1"/>
      <c r="G323" s="1"/>
      <c r="H323" s="1"/>
    </row>
    <row r="324" spans="1:8" x14ac:dyDescent="0.35">
      <c r="A324" s="1" t="s">
        <v>668</v>
      </c>
      <c r="B324" s="2">
        <v>44182</v>
      </c>
      <c r="C324" s="1" t="s">
        <v>669</v>
      </c>
      <c r="D324" t="s">
        <v>136</v>
      </c>
      <c r="E324" s="1">
        <v>3</v>
      </c>
      <c r="F324" s="1"/>
      <c r="G324" s="1"/>
      <c r="H324" s="1"/>
    </row>
    <row r="325" spans="1:8" x14ac:dyDescent="0.35">
      <c r="A325" s="1" t="s">
        <v>670</v>
      </c>
      <c r="B325" s="2">
        <v>44373</v>
      </c>
      <c r="C325" s="1" t="s">
        <v>671</v>
      </c>
      <c r="D325" t="s">
        <v>64</v>
      </c>
      <c r="E325" s="1">
        <v>5</v>
      </c>
      <c r="F325" s="1"/>
      <c r="G325" s="1"/>
      <c r="H325" s="1"/>
    </row>
    <row r="326" spans="1:8" x14ac:dyDescent="0.35">
      <c r="A326" s="1" t="s">
        <v>672</v>
      </c>
      <c r="B326" s="2">
        <v>43666</v>
      </c>
      <c r="C326" s="1" t="s">
        <v>673</v>
      </c>
      <c r="D326" t="s">
        <v>22</v>
      </c>
      <c r="E326" s="1">
        <v>1</v>
      </c>
      <c r="F326" s="1"/>
      <c r="G326" s="1"/>
      <c r="H326" s="1"/>
    </row>
    <row r="327" spans="1:8" x14ac:dyDescent="0.35">
      <c r="A327" s="1" t="s">
        <v>674</v>
      </c>
      <c r="B327" s="2">
        <v>44756</v>
      </c>
      <c r="C327" s="1" t="s">
        <v>675</v>
      </c>
      <c r="D327" t="s">
        <v>217</v>
      </c>
      <c r="E327" s="1">
        <v>1</v>
      </c>
      <c r="F327" s="1"/>
      <c r="G327" s="1"/>
      <c r="H327" s="1"/>
    </row>
    <row r="328" spans="1:8" x14ac:dyDescent="0.35">
      <c r="A328" s="1" t="s">
        <v>676</v>
      </c>
      <c r="B328" s="2">
        <v>44057</v>
      </c>
      <c r="C328" s="1" t="s">
        <v>677</v>
      </c>
      <c r="D328" t="s">
        <v>192</v>
      </c>
      <c r="E328" s="1">
        <v>5</v>
      </c>
      <c r="F328" s="1"/>
      <c r="G328" s="1"/>
      <c r="H328" s="1"/>
    </row>
    <row r="329" spans="1:8" x14ac:dyDescent="0.35">
      <c r="A329" s="1" t="s">
        <v>678</v>
      </c>
      <c r="B329" s="2">
        <v>43579</v>
      </c>
      <c r="C329" s="1" t="s">
        <v>679</v>
      </c>
      <c r="D329" t="s">
        <v>192</v>
      </c>
      <c r="E329" s="1">
        <v>5</v>
      </c>
      <c r="F329" s="1"/>
      <c r="G329" s="1"/>
      <c r="H329" s="1"/>
    </row>
    <row r="330" spans="1:8" x14ac:dyDescent="0.35">
      <c r="A330" s="1" t="s">
        <v>680</v>
      </c>
      <c r="B330" s="2">
        <v>43620</v>
      </c>
      <c r="C330" s="1" t="s">
        <v>681</v>
      </c>
      <c r="D330" t="s">
        <v>96</v>
      </c>
      <c r="E330" s="1">
        <v>4</v>
      </c>
      <c r="F330" s="1"/>
      <c r="G330" s="1"/>
      <c r="H330" s="1"/>
    </row>
    <row r="331" spans="1:8" x14ac:dyDescent="0.35">
      <c r="A331" s="1" t="s">
        <v>682</v>
      </c>
      <c r="B331" s="2">
        <v>44781</v>
      </c>
      <c r="C331" s="1" t="s">
        <v>683</v>
      </c>
      <c r="D331" t="s">
        <v>159</v>
      </c>
      <c r="E331" s="1">
        <v>4</v>
      </c>
      <c r="F331" s="1"/>
      <c r="G331" s="1"/>
      <c r="H331" s="1"/>
    </row>
    <row r="332" spans="1:8" x14ac:dyDescent="0.35">
      <c r="A332" s="1" t="s">
        <v>684</v>
      </c>
      <c r="B332" s="2">
        <v>43782</v>
      </c>
      <c r="C332" s="1" t="s">
        <v>661</v>
      </c>
      <c r="D332" t="s">
        <v>159</v>
      </c>
      <c r="E332" s="1">
        <v>3</v>
      </c>
      <c r="F332" s="1"/>
      <c r="G332" s="1"/>
      <c r="H332" s="1"/>
    </row>
    <row r="333" spans="1:8" x14ac:dyDescent="0.35">
      <c r="A333" s="1" t="s">
        <v>685</v>
      </c>
      <c r="B333" s="2">
        <v>43989</v>
      </c>
      <c r="C333" s="1" t="s">
        <v>686</v>
      </c>
      <c r="D333" t="s">
        <v>54</v>
      </c>
      <c r="E333" s="1">
        <v>1</v>
      </c>
      <c r="F333" s="1"/>
      <c r="G333" s="1"/>
      <c r="H333" s="1"/>
    </row>
    <row r="334" spans="1:8" x14ac:dyDescent="0.35">
      <c r="A334" s="1" t="s">
        <v>687</v>
      </c>
      <c r="B334" s="2">
        <v>43689</v>
      </c>
      <c r="C334" s="1" t="s">
        <v>688</v>
      </c>
      <c r="D334" t="s">
        <v>85</v>
      </c>
      <c r="E334" s="1">
        <v>3</v>
      </c>
      <c r="F334" s="1"/>
      <c r="G334" s="1"/>
      <c r="H334" s="1"/>
    </row>
    <row r="335" spans="1:8" x14ac:dyDescent="0.35">
      <c r="A335" s="1" t="s">
        <v>689</v>
      </c>
      <c r="B335" s="2">
        <v>43712</v>
      </c>
      <c r="C335" s="1" t="s">
        <v>690</v>
      </c>
      <c r="D335" t="s">
        <v>35</v>
      </c>
      <c r="E335" s="1">
        <v>4</v>
      </c>
      <c r="F335" s="1"/>
      <c r="G335" s="1"/>
      <c r="H335" s="1"/>
    </row>
    <row r="336" spans="1:8" x14ac:dyDescent="0.35">
      <c r="A336" s="1" t="s">
        <v>691</v>
      </c>
      <c r="B336" s="2">
        <v>43742</v>
      </c>
      <c r="C336" s="1" t="s">
        <v>692</v>
      </c>
      <c r="D336" t="s">
        <v>202</v>
      </c>
      <c r="E336" s="1">
        <v>5</v>
      </c>
      <c r="F336" s="1"/>
      <c r="G336" s="1"/>
      <c r="H336" s="1"/>
    </row>
    <row r="337" spans="1:8" x14ac:dyDescent="0.35">
      <c r="A337" s="1" t="s">
        <v>693</v>
      </c>
      <c r="B337" s="2">
        <v>43885</v>
      </c>
      <c r="C337" s="1" t="s">
        <v>694</v>
      </c>
      <c r="D337" t="s">
        <v>32</v>
      </c>
      <c r="E337" s="1">
        <v>6</v>
      </c>
      <c r="F337" s="1"/>
      <c r="G337" s="1"/>
      <c r="H337" s="1"/>
    </row>
    <row r="338" spans="1:8" x14ac:dyDescent="0.35">
      <c r="A338" s="1" t="s">
        <v>695</v>
      </c>
      <c r="B338" s="2">
        <v>44434</v>
      </c>
      <c r="C338" s="1" t="s">
        <v>696</v>
      </c>
      <c r="D338" t="s">
        <v>74</v>
      </c>
      <c r="E338" s="1">
        <v>4</v>
      </c>
      <c r="F338" s="1"/>
      <c r="G338" s="1"/>
      <c r="H338" s="1"/>
    </row>
    <row r="339" spans="1:8" x14ac:dyDescent="0.35">
      <c r="A339" s="1" t="s">
        <v>697</v>
      </c>
      <c r="B339" s="2">
        <v>44472</v>
      </c>
      <c r="C339" s="1" t="s">
        <v>677</v>
      </c>
      <c r="D339" t="s">
        <v>543</v>
      </c>
      <c r="E339" s="1">
        <v>2</v>
      </c>
      <c r="F339" s="1"/>
      <c r="G339" s="1"/>
      <c r="H339" s="1"/>
    </row>
    <row r="340" spans="1:8" x14ac:dyDescent="0.35">
      <c r="A340" s="1" t="s">
        <v>698</v>
      </c>
      <c r="B340" s="2">
        <v>43995</v>
      </c>
      <c r="C340" s="1" t="s">
        <v>699</v>
      </c>
      <c r="D340" t="s">
        <v>150</v>
      </c>
      <c r="E340" s="1">
        <v>4</v>
      </c>
      <c r="F340" s="1"/>
      <c r="G340" s="1"/>
      <c r="H340" s="1"/>
    </row>
    <row r="341" spans="1:8" x14ac:dyDescent="0.35">
      <c r="A341" s="1" t="s">
        <v>700</v>
      </c>
      <c r="B341" s="2">
        <v>44256</v>
      </c>
      <c r="C341" s="1" t="s">
        <v>701</v>
      </c>
      <c r="D341" t="s">
        <v>64</v>
      </c>
      <c r="E341" s="1">
        <v>2</v>
      </c>
      <c r="F341" s="1"/>
      <c r="G341" s="1"/>
      <c r="H341" s="1"/>
    </row>
    <row r="342" spans="1:8" x14ac:dyDescent="0.35">
      <c r="A342" s="1" t="s">
        <v>702</v>
      </c>
      <c r="B342" s="2">
        <v>43528</v>
      </c>
      <c r="C342" s="1" t="s">
        <v>703</v>
      </c>
      <c r="D342" t="s">
        <v>29</v>
      </c>
      <c r="E342" s="1">
        <v>1</v>
      </c>
      <c r="F342" s="1"/>
      <c r="G342" s="1"/>
      <c r="H342" s="1"/>
    </row>
    <row r="343" spans="1:8" x14ac:dyDescent="0.35">
      <c r="A343" s="1" t="s">
        <v>704</v>
      </c>
      <c r="B343" s="2">
        <v>43751</v>
      </c>
      <c r="C343" s="1" t="s">
        <v>705</v>
      </c>
      <c r="D343" t="s">
        <v>189</v>
      </c>
      <c r="E343" s="1">
        <v>2</v>
      </c>
      <c r="F343" s="1"/>
      <c r="G343" s="1"/>
      <c r="H343" s="1"/>
    </row>
    <row r="344" spans="1:8" x14ac:dyDescent="0.35">
      <c r="A344" s="1" t="s">
        <v>704</v>
      </c>
      <c r="B344" s="2">
        <v>43751</v>
      </c>
      <c r="C344" s="1" t="s">
        <v>705</v>
      </c>
      <c r="D344" t="s">
        <v>136</v>
      </c>
      <c r="E344" s="1">
        <v>5</v>
      </c>
      <c r="F344" s="1"/>
      <c r="G344" s="1"/>
      <c r="H344" s="1"/>
    </row>
    <row r="345" spans="1:8" x14ac:dyDescent="0.35">
      <c r="A345" s="1" t="s">
        <v>706</v>
      </c>
      <c r="B345" s="2">
        <v>43692</v>
      </c>
      <c r="C345" s="1" t="s">
        <v>707</v>
      </c>
      <c r="D345" t="s">
        <v>159</v>
      </c>
      <c r="E345" s="1">
        <v>6</v>
      </c>
      <c r="F345" s="1"/>
      <c r="G345" s="1"/>
      <c r="H345" s="1"/>
    </row>
    <row r="346" spans="1:8" x14ac:dyDescent="0.35">
      <c r="A346" s="1" t="s">
        <v>708</v>
      </c>
      <c r="B346" s="2">
        <v>44529</v>
      </c>
      <c r="C346" s="1" t="s">
        <v>709</v>
      </c>
      <c r="D346" t="s">
        <v>15</v>
      </c>
      <c r="E346" s="1">
        <v>2</v>
      </c>
      <c r="F346" s="1"/>
      <c r="G346" s="1"/>
      <c r="H346" s="1"/>
    </row>
    <row r="347" spans="1:8" x14ac:dyDescent="0.35">
      <c r="A347" s="1" t="s">
        <v>710</v>
      </c>
      <c r="B347" s="2">
        <v>43849</v>
      </c>
      <c r="C347" s="1" t="s">
        <v>711</v>
      </c>
      <c r="D347" t="s">
        <v>202</v>
      </c>
      <c r="E347" s="1">
        <v>5</v>
      </c>
      <c r="F347" s="1"/>
      <c r="G347" s="1"/>
      <c r="H347" s="1"/>
    </row>
    <row r="348" spans="1:8" x14ac:dyDescent="0.35">
      <c r="A348" s="1" t="s">
        <v>712</v>
      </c>
      <c r="B348" s="2">
        <v>44344</v>
      </c>
      <c r="C348" s="1" t="s">
        <v>713</v>
      </c>
      <c r="D348" t="s">
        <v>205</v>
      </c>
      <c r="E348" s="1">
        <v>3</v>
      </c>
      <c r="F348" s="1"/>
      <c r="G348" s="1"/>
      <c r="H348" s="1"/>
    </row>
    <row r="349" spans="1:8" x14ac:dyDescent="0.35">
      <c r="A349" s="1" t="s">
        <v>714</v>
      </c>
      <c r="B349" s="2">
        <v>44576</v>
      </c>
      <c r="C349" s="1" t="s">
        <v>715</v>
      </c>
      <c r="D349" t="s">
        <v>109</v>
      </c>
      <c r="E349" s="1">
        <v>3</v>
      </c>
      <c r="F349" s="1"/>
      <c r="G349" s="1"/>
      <c r="H349" s="1"/>
    </row>
    <row r="350" spans="1:8" x14ac:dyDescent="0.35">
      <c r="A350" s="1" t="s">
        <v>716</v>
      </c>
      <c r="B350" s="2">
        <v>43803</v>
      </c>
      <c r="C350" s="1" t="s">
        <v>717</v>
      </c>
      <c r="D350" t="s">
        <v>43</v>
      </c>
      <c r="E350" s="1">
        <v>6</v>
      </c>
      <c r="F350" s="1"/>
      <c r="G350" s="1"/>
      <c r="H350" s="1"/>
    </row>
    <row r="351" spans="1:8" x14ac:dyDescent="0.35">
      <c r="A351" s="1" t="s">
        <v>718</v>
      </c>
      <c r="B351" s="2">
        <v>44743</v>
      </c>
      <c r="C351" s="1" t="s">
        <v>719</v>
      </c>
      <c r="D351" t="s">
        <v>195</v>
      </c>
      <c r="E351" s="1">
        <v>4</v>
      </c>
      <c r="F351" s="1"/>
      <c r="G351" s="1"/>
      <c r="H351" s="1"/>
    </row>
    <row r="352" spans="1:8" x14ac:dyDescent="0.35">
      <c r="A352" s="1" t="s">
        <v>720</v>
      </c>
      <c r="B352" s="2">
        <v>43592</v>
      </c>
      <c r="C352" s="1" t="s">
        <v>721</v>
      </c>
      <c r="D352" t="s">
        <v>85</v>
      </c>
      <c r="E352" s="1">
        <v>4</v>
      </c>
      <c r="F352" s="1"/>
      <c r="G352" s="1"/>
      <c r="H352" s="1"/>
    </row>
    <row r="353" spans="1:8" x14ac:dyDescent="0.35">
      <c r="A353" s="1" t="s">
        <v>722</v>
      </c>
      <c r="B353" s="2">
        <v>44066</v>
      </c>
      <c r="C353" s="1" t="s">
        <v>723</v>
      </c>
      <c r="D353" t="s">
        <v>74</v>
      </c>
      <c r="E353" s="1">
        <v>2</v>
      </c>
      <c r="F353" s="1"/>
      <c r="G353" s="1"/>
      <c r="H353" s="1"/>
    </row>
    <row r="354" spans="1:8" x14ac:dyDescent="0.35">
      <c r="A354" s="1" t="s">
        <v>724</v>
      </c>
      <c r="B354" s="2">
        <v>43984</v>
      </c>
      <c r="C354" s="1" t="s">
        <v>677</v>
      </c>
      <c r="D354" t="s">
        <v>29</v>
      </c>
      <c r="E354" s="1">
        <v>5</v>
      </c>
      <c r="F354" s="1"/>
      <c r="G354" s="1"/>
      <c r="H354" s="1"/>
    </row>
    <row r="355" spans="1:8" x14ac:dyDescent="0.35">
      <c r="A355" s="1" t="s">
        <v>725</v>
      </c>
      <c r="B355" s="2">
        <v>43860</v>
      </c>
      <c r="C355" s="1" t="s">
        <v>726</v>
      </c>
      <c r="D355" t="s">
        <v>80</v>
      </c>
      <c r="E355" s="1">
        <v>4</v>
      </c>
      <c r="F355" s="1"/>
      <c r="G355" s="1"/>
      <c r="H355" s="1"/>
    </row>
    <row r="356" spans="1:8" x14ac:dyDescent="0.35">
      <c r="A356" s="1" t="s">
        <v>727</v>
      </c>
      <c r="B356" s="2">
        <v>43876</v>
      </c>
      <c r="C356" s="1" t="s">
        <v>728</v>
      </c>
      <c r="D356" t="s">
        <v>184</v>
      </c>
      <c r="E356" s="1">
        <v>6</v>
      </c>
      <c r="F356" s="1"/>
      <c r="G356" s="1"/>
      <c r="H356" s="1"/>
    </row>
    <row r="357" spans="1:8" x14ac:dyDescent="0.35">
      <c r="A357" s="1" t="s">
        <v>729</v>
      </c>
      <c r="B357" s="2">
        <v>44358</v>
      </c>
      <c r="C357" s="1" t="s">
        <v>730</v>
      </c>
      <c r="D357" t="s">
        <v>131</v>
      </c>
      <c r="E357" s="1">
        <v>5</v>
      </c>
      <c r="F357" s="1"/>
      <c r="G357" s="1"/>
      <c r="H357" s="1"/>
    </row>
    <row r="358" spans="1:8" x14ac:dyDescent="0.35">
      <c r="A358" s="1" t="s">
        <v>731</v>
      </c>
      <c r="B358" s="2">
        <v>44631</v>
      </c>
      <c r="C358" s="1" t="s">
        <v>732</v>
      </c>
      <c r="D358" t="s">
        <v>26</v>
      </c>
      <c r="E358" s="1">
        <v>4</v>
      </c>
      <c r="F358" s="1"/>
      <c r="G358" s="1"/>
      <c r="H358" s="1"/>
    </row>
    <row r="359" spans="1:8" x14ac:dyDescent="0.35">
      <c r="A359" s="1" t="s">
        <v>733</v>
      </c>
      <c r="B359" s="2">
        <v>44448</v>
      </c>
      <c r="C359" s="1" t="s">
        <v>734</v>
      </c>
      <c r="D359" t="s">
        <v>184</v>
      </c>
      <c r="E359" s="1">
        <v>6</v>
      </c>
      <c r="F359" s="1"/>
      <c r="G359" s="1"/>
      <c r="H359" s="1"/>
    </row>
    <row r="360" spans="1:8" x14ac:dyDescent="0.35">
      <c r="A360" s="1" t="s">
        <v>735</v>
      </c>
      <c r="B360" s="2">
        <v>43599</v>
      </c>
      <c r="C360" s="1" t="s">
        <v>736</v>
      </c>
      <c r="D360" t="s">
        <v>217</v>
      </c>
      <c r="E360" s="1">
        <v>1</v>
      </c>
      <c r="F360" s="1"/>
      <c r="G360" s="1"/>
      <c r="H360" s="1"/>
    </row>
    <row r="361" spans="1:8" x14ac:dyDescent="0.35">
      <c r="A361" s="1" t="s">
        <v>737</v>
      </c>
      <c r="B361" s="2">
        <v>43563</v>
      </c>
      <c r="C361" s="1" t="s">
        <v>738</v>
      </c>
      <c r="D361" t="s">
        <v>195</v>
      </c>
      <c r="E361" s="1">
        <v>6</v>
      </c>
      <c r="F361" s="1"/>
      <c r="G361" s="1"/>
      <c r="H361" s="1"/>
    </row>
    <row r="362" spans="1:8" x14ac:dyDescent="0.35">
      <c r="A362" s="1" t="s">
        <v>739</v>
      </c>
      <c r="B362" s="2">
        <v>44058</v>
      </c>
      <c r="C362" s="1" t="s">
        <v>740</v>
      </c>
      <c r="D362" t="s">
        <v>48</v>
      </c>
      <c r="E362" s="1">
        <v>2</v>
      </c>
      <c r="F362" s="1"/>
      <c r="G362" s="1"/>
      <c r="H362" s="1"/>
    </row>
    <row r="363" spans="1:8" x14ac:dyDescent="0.35">
      <c r="A363" s="1" t="s">
        <v>739</v>
      </c>
      <c r="B363" s="2">
        <v>44058</v>
      </c>
      <c r="C363" s="1" t="s">
        <v>740</v>
      </c>
      <c r="D363" t="s">
        <v>35</v>
      </c>
      <c r="E363" s="1">
        <v>1</v>
      </c>
      <c r="F363" s="1"/>
      <c r="G363" s="1"/>
      <c r="H363" s="1"/>
    </row>
    <row r="364" spans="1:8" x14ac:dyDescent="0.35">
      <c r="A364" s="1" t="s">
        <v>741</v>
      </c>
      <c r="B364" s="2">
        <v>44686</v>
      </c>
      <c r="C364" s="1" t="s">
        <v>742</v>
      </c>
      <c r="D364" t="s">
        <v>150</v>
      </c>
      <c r="E364" s="1">
        <v>5</v>
      </c>
      <c r="F364" s="1"/>
      <c r="G364" s="1"/>
      <c r="H364" s="1"/>
    </row>
    <row r="365" spans="1:8" x14ac:dyDescent="0.35">
      <c r="A365" s="1" t="s">
        <v>743</v>
      </c>
      <c r="B365" s="2">
        <v>44282</v>
      </c>
      <c r="C365" s="1" t="s">
        <v>744</v>
      </c>
      <c r="D365" t="s">
        <v>109</v>
      </c>
      <c r="E365" s="1">
        <v>6</v>
      </c>
      <c r="F365" s="1"/>
      <c r="G365" s="1"/>
      <c r="H365" s="1"/>
    </row>
    <row r="366" spans="1:8" x14ac:dyDescent="0.35">
      <c r="A366" s="1" t="s">
        <v>745</v>
      </c>
      <c r="B366" s="2">
        <v>43582</v>
      </c>
      <c r="C366" s="1" t="s">
        <v>746</v>
      </c>
      <c r="D366" t="s">
        <v>258</v>
      </c>
      <c r="E366" s="1">
        <v>6</v>
      </c>
      <c r="F366" s="1"/>
      <c r="G366" s="1"/>
      <c r="H366" s="1"/>
    </row>
    <row r="367" spans="1:8" x14ac:dyDescent="0.35">
      <c r="A367" s="1" t="s">
        <v>747</v>
      </c>
      <c r="B367" s="2">
        <v>44464</v>
      </c>
      <c r="C367" s="1" t="s">
        <v>748</v>
      </c>
      <c r="D367" t="s">
        <v>136</v>
      </c>
      <c r="E367" s="1">
        <v>1</v>
      </c>
      <c r="F367" s="1"/>
      <c r="G367" s="1"/>
      <c r="H367" s="1"/>
    </row>
    <row r="368" spans="1:8" x14ac:dyDescent="0.35">
      <c r="A368" s="1" t="s">
        <v>749</v>
      </c>
      <c r="B368" s="2">
        <v>43874</v>
      </c>
      <c r="C368" s="1" t="s">
        <v>750</v>
      </c>
      <c r="D368" t="s">
        <v>29</v>
      </c>
      <c r="E368" s="1">
        <v>6</v>
      </c>
      <c r="F368" s="1"/>
      <c r="G368" s="1"/>
      <c r="H368" s="1"/>
    </row>
    <row r="369" spans="1:8" x14ac:dyDescent="0.35">
      <c r="A369" s="1" t="s">
        <v>751</v>
      </c>
      <c r="B369" s="2">
        <v>44393</v>
      </c>
      <c r="C369" s="1" t="s">
        <v>752</v>
      </c>
      <c r="D369" t="s">
        <v>90</v>
      </c>
      <c r="E369" s="1">
        <v>2</v>
      </c>
      <c r="F369" s="1"/>
      <c r="G369" s="1"/>
      <c r="H369" s="1"/>
    </row>
    <row r="370" spans="1:8" x14ac:dyDescent="0.35">
      <c r="A370" s="1" t="s">
        <v>753</v>
      </c>
      <c r="B370" s="2">
        <v>44692</v>
      </c>
      <c r="C370" s="1" t="s">
        <v>754</v>
      </c>
      <c r="D370" t="s">
        <v>125</v>
      </c>
      <c r="E370" s="1">
        <v>2</v>
      </c>
      <c r="F370" s="1"/>
      <c r="G370" s="1"/>
      <c r="H370" s="1"/>
    </row>
    <row r="371" spans="1:8" x14ac:dyDescent="0.35">
      <c r="A371" s="1" t="s">
        <v>755</v>
      </c>
      <c r="B371" s="2">
        <v>43500</v>
      </c>
      <c r="C371" s="1" t="s">
        <v>756</v>
      </c>
      <c r="D371" t="s">
        <v>189</v>
      </c>
      <c r="E371" s="1">
        <v>1</v>
      </c>
      <c r="F371" s="1"/>
      <c r="G371" s="1"/>
      <c r="H371" s="1"/>
    </row>
    <row r="372" spans="1:8" x14ac:dyDescent="0.35">
      <c r="A372" s="1" t="s">
        <v>757</v>
      </c>
      <c r="B372" s="2">
        <v>43501</v>
      </c>
      <c r="C372" s="1" t="s">
        <v>758</v>
      </c>
      <c r="D372" t="s">
        <v>258</v>
      </c>
      <c r="E372" s="1">
        <v>2</v>
      </c>
      <c r="F372" s="1"/>
      <c r="G372" s="1"/>
      <c r="H372" s="1"/>
    </row>
    <row r="373" spans="1:8" x14ac:dyDescent="0.35">
      <c r="A373" s="1" t="s">
        <v>759</v>
      </c>
      <c r="B373" s="2">
        <v>44705</v>
      </c>
      <c r="C373" s="1" t="s">
        <v>760</v>
      </c>
      <c r="D373" t="s">
        <v>205</v>
      </c>
      <c r="E373" s="1">
        <v>6</v>
      </c>
      <c r="F373" s="1"/>
      <c r="G373" s="1"/>
      <c r="H373" s="1"/>
    </row>
    <row r="374" spans="1:8" x14ac:dyDescent="0.35">
      <c r="A374" s="1" t="s">
        <v>761</v>
      </c>
      <c r="B374" s="2">
        <v>44108</v>
      </c>
      <c r="C374" s="1" t="s">
        <v>762</v>
      </c>
      <c r="D374" t="s">
        <v>170</v>
      </c>
      <c r="E374" s="1">
        <v>6</v>
      </c>
      <c r="F374" s="1"/>
      <c r="G374" s="1"/>
      <c r="H374" s="1"/>
    </row>
    <row r="375" spans="1:8" x14ac:dyDescent="0.35">
      <c r="A375" s="1" t="s">
        <v>763</v>
      </c>
      <c r="B375" s="2">
        <v>44742</v>
      </c>
      <c r="C375" s="1" t="s">
        <v>764</v>
      </c>
      <c r="D375" t="s">
        <v>85</v>
      </c>
      <c r="E375" s="1">
        <v>3</v>
      </c>
      <c r="F375" s="1"/>
      <c r="G375" s="1"/>
      <c r="H375" s="1"/>
    </row>
    <row r="376" spans="1:8" x14ac:dyDescent="0.35">
      <c r="A376" s="1" t="s">
        <v>765</v>
      </c>
      <c r="B376" s="2">
        <v>44125</v>
      </c>
      <c r="C376" s="1" t="s">
        <v>766</v>
      </c>
      <c r="D376" t="s">
        <v>96</v>
      </c>
      <c r="E376" s="1">
        <v>4</v>
      </c>
      <c r="F376" s="1"/>
      <c r="G376" s="1"/>
      <c r="H376" s="1"/>
    </row>
    <row r="377" spans="1:8" x14ac:dyDescent="0.35">
      <c r="A377" s="1" t="s">
        <v>767</v>
      </c>
      <c r="B377" s="2">
        <v>44120</v>
      </c>
      <c r="C377" s="1" t="s">
        <v>768</v>
      </c>
      <c r="D377" t="s">
        <v>57</v>
      </c>
      <c r="E377" s="1">
        <v>2</v>
      </c>
      <c r="F377" s="1"/>
      <c r="G377" s="1"/>
      <c r="H377" s="1"/>
    </row>
    <row r="378" spans="1:8" x14ac:dyDescent="0.35">
      <c r="A378" s="1" t="s">
        <v>769</v>
      </c>
      <c r="B378" s="2">
        <v>44097</v>
      </c>
      <c r="C378" s="1" t="s">
        <v>770</v>
      </c>
      <c r="D378" t="s">
        <v>35</v>
      </c>
      <c r="E378" s="1">
        <v>1</v>
      </c>
      <c r="F378" s="1"/>
      <c r="G378" s="1"/>
      <c r="H378" s="1"/>
    </row>
    <row r="379" spans="1:8" x14ac:dyDescent="0.35">
      <c r="A379" s="1" t="s">
        <v>771</v>
      </c>
      <c r="B379" s="2">
        <v>43532</v>
      </c>
      <c r="C379" s="1" t="s">
        <v>772</v>
      </c>
      <c r="D379" t="s">
        <v>114</v>
      </c>
      <c r="E379" s="1">
        <v>3</v>
      </c>
      <c r="F379" s="1"/>
      <c r="G379" s="1"/>
      <c r="H379" s="1"/>
    </row>
    <row r="380" spans="1:8" x14ac:dyDescent="0.35">
      <c r="A380" s="1" t="s">
        <v>773</v>
      </c>
      <c r="B380" s="2">
        <v>44377</v>
      </c>
      <c r="C380" s="1" t="s">
        <v>774</v>
      </c>
      <c r="D380" t="s">
        <v>205</v>
      </c>
      <c r="E380" s="1">
        <v>3</v>
      </c>
      <c r="F380" s="1"/>
      <c r="G380" s="1"/>
      <c r="H380" s="1"/>
    </row>
    <row r="381" spans="1:8" x14ac:dyDescent="0.35">
      <c r="A381" s="1" t="s">
        <v>775</v>
      </c>
      <c r="B381" s="2">
        <v>43690</v>
      </c>
      <c r="C381" s="1" t="s">
        <v>776</v>
      </c>
      <c r="D381" t="s">
        <v>170</v>
      </c>
      <c r="E381" s="1">
        <v>6</v>
      </c>
      <c r="F381" s="1"/>
      <c r="G381" s="1"/>
      <c r="H381" s="1"/>
    </row>
    <row r="382" spans="1:8" x14ac:dyDescent="0.35">
      <c r="A382" s="1" t="s">
        <v>777</v>
      </c>
      <c r="B382" s="2">
        <v>44249</v>
      </c>
      <c r="C382" s="1" t="s">
        <v>677</v>
      </c>
      <c r="D382" t="s">
        <v>136</v>
      </c>
      <c r="E382" s="1">
        <v>3</v>
      </c>
      <c r="F382" s="1"/>
      <c r="G382" s="1"/>
      <c r="H382" s="1"/>
    </row>
    <row r="383" spans="1:8" x14ac:dyDescent="0.35">
      <c r="A383" s="1" t="s">
        <v>778</v>
      </c>
      <c r="B383" s="2">
        <v>44646</v>
      </c>
      <c r="C383" s="1" t="s">
        <v>779</v>
      </c>
      <c r="D383" t="s">
        <v>67</v>
      </c>
      <c r="E383" s="1">
        <v>5</v>
      </c>
      <c r="F383" s="1"/>
      <c r="G383" s="1"/>
      <c r="H383" s="1"/>
    </row>
    <row r="384" spans="1:8" x14ac:dyDescent="0.35">
      <c r="A384" s="1" t="s">
        <v>780</v>
      </c>
      <c r="B384" s="2">
        <v>43840</v>
      </c>
      <c r="C384" s="1" t="s">
        <v>781</v>
      </c>
      <c r="D384" t="s">
        <v>29</v>
      </c>
      <c r="E384" s="1">
        <v>3</v>
      </c>
      <c r="F384" s="1"/>
      <c r="G384" s="1"/>
      <c r="H384" s="1"/>
    </row>
    <row r="385" spans="1:8" x14ac:dyDescent="0.35">
      <c r="A385" s="1" t="s">
        <v>782</v>
      </c>
      <c r="B385" s="2">
        <v>43586</v>
      </c>
      <c r="C385" s="1" t="s">
        <v>783</v>
      </c>
      <c r="D385" t="s">
        <v>189</v>
      </c>
      <c r="E385" s="1">
        <v>6</v>
      </c>
      <c r="F385" s="1"/>
      <c r="G385" s="1"/>
      <c r="H385" s="1"/>
    </row>
    <row r="386" spans="1:8" x14ac:dyDescent="0.35">
      <c r="A386" s="1" t="s">
        <v>784</v>
      </c>
      <c r="B386" s="2">
        <v>43870</v>
      </c>
      <c r="C386" s="1" t="s">
        <v>785</v>
      </c>
      <c r="D386" t="s">
        <v>217</v>
      </c>
      <c r="E386" s="1">
        <v>4</v>
      </c>
      <c r="F386" s="1"/>
      <c r="G386" s="1"/>
      <c r="H386" s="1"/>
    </row>
    <row r="387" spans="1:8" x14ac:dyDescent="0.35">
      <c r="A387" s="1" t="s">
        <v>786</v>
      </c>
      <c r="B387" s="2">
        <v>44559</v>
      </c>
      <c r="C387" s="1" t="s">
        <v>787</v>
      </c>
      <c r="D387" t="s">
        <v>91</v>
      </c>
      <c r="E387" s="1">
        <v>5</v>
      </c>
      <c r="F387" s="1"/>
      <c r="G387" s="1"/>
      <c r="H387" s="1"/>
    </row>
    <row r="388" spans="1:8" x14ac:dyDescent="0.35">
      <c r="A388" s="1" t="s">
        <v>788</v>
      </c>
      <c r="B388" s="2">
        <v>44083</v>
      </c>
      <c r="C388" s="1" t="s">
        <v>789</v>
      </c>
      <c r="D388" t="s">
        <v>67</v>
      </c>
      <c r="E388" s="1">
        <v>6</v>
      </c>
      <c r="F388" s="1"/>
      <c r="G388" s="1"/>
      <c r="H388" s="1"/>
    </row>
    <row r="389" spans="1:8" x14ac:dyDescent="0.35">
      <c r="A389" s="1" t="s">
        <v>790</v>
      </c>
      <c r="B389" s="2">
        <v>44455</v>
      </c>
      <c r="C389" s="1" t="s">
        <v>791</v>
      </c>
      <c r="D389" t="s">
        <v>150</v>
      </c>
      <c r="E389" s="1">
        <v>5</v>
      </c>
      <c r="F389" s="1"/>
      <c r="G389" s="1"/>
      <c r="H389" s="1"/>
    </row>
    <row r="390" spans="1:8" x14ac:dyDescent="0.35">
      <c r="A390" s="1" t="s">
        <v>792</v>
      </c>
      <c r="B390" s="2">
        <v>44130</v>
      </c>
      <c r="C390" s="1" t="s">
        <v>793</v>
      </c>
      <c r="D390" t="s">
        <v>51</v>
      </c>
      <c r="E390" s="1">
        <v>3</v>
      </c>
      <c r="F390" s="1"/>
      <c r="G390" s="1"/>
      <c r="H390" s="1"/>
    </row>
    <row r="391" spans="1:8" x14ac:dyDescent="0.35">
      <c r="A391" s="1" t="s">
        <v>794</v>
      </c>
      <c r="B391" s="2">
        <v>43536</v>
      </c>
      <c r="C391" s="1" t="s">
        <v>795</v>
      </c>
      <c r="D391" t="s">
        <v>136</v>
      </c>
      <c r="E391" s="1">
        <v>3</v>
      </c>
      <c r="F391" s="1"/>
      <c r="G391" s="1"/>
      <c r="H391" s="1"/>
    </row>
    <row r="392" spans="1:8" x14ac:dyDescent="0.35">
      <c r="A392" s="1" t="s">
        <v>796</v>
      </c>
      <c r="B392" s="2">
        <v>44245</v>
      </c>
      <c r="C392" s="1" t="s">
        <v>797</v>
      </c>
      <c r="D392" t="s">
        <v>29</v>
      </c>
      <c r="E392" s="1">
        <v>2</v>
      </c>
      <c r="F392" s="1"/>
      <c r="G392" s="1"/>
      <c r="H392" s="1"/>
    </row>
    <row r="393" spans="1:8" x14ac:dyDescent="0.35">
      <c r="A393" s="1" t="s">
        <v>798</v>
      </c>
      <c r="B393" s="2">
        <v>44133</v>
      </c>
      <c r="C393" s="1" t="s">
        <v>799</v>
      </c>
      <c r="D393" t="s">
        <v>80</v>
      </c>
      <c r="E393" s="1">
        <v>2</v>
      </c>
      <c r="F393" s="1"/>
      <c r="G393" s="1"/>
      <c r="H393" s="1"/>
    </row>
    <row r="394" spans="1:8" x14ac:dyDescent="0.35">
      <c r="A394" s="1" t="s">
        <v>800</v>
      </c>
      <c r="B394" s="2">
        <v>44445</v>
      </c>
      <c r="C394" s="1" t="s">
        <v>801</v>
      </c>
      <c r="D394" t="s">
        <v>150</v>
      </c>
      <c r="E394" s="1">
        <v>6</v>
      </c>
      <c r="F394" s="1"/>
      <c r="G394" s="1"/>
      <c r="H394" s="1"/>
    </row>
    <row r="395" spans="1:8" x14ac:dyDescent="0.35">
      <c r="A395" s="1" t="s">
        <v>800</v>
      </c>
      <c r="B395" s="2">
        <v>44445</v>
      </c>
      <c r="C395" s="1" t="s">
        <v>801</v>
      </c>
      <c r="D395" t="s">
        <v>128</v>
      </c>
      <c r="E395" s="1">
        <v>1</v>
      </c>
      <c r="F395" s="1"/>
      <c r="G395" s="1"/>
      <c r="H395" s="1"/>
    </row>
    <row r="396" spans="1:8" x14ac:dyDescent="0.35">
      <c r="A396" s="1" t="s">
        <v>802</v>
      </c>
      <c r="B396" s="2">
        <v>44083</v>
      </c>
      <c r="C396" s="1" t="s">
        <v>803</v>
      </c>
      <c r="D396" t="s">
        <v>23</v>
      </c>
      <c r="E396" s="1">
        <v>4</v>
      </c>
      <c r="F396" s="1"/>
      <c r="G396" s="1"/>
      <c r="H396" s="1"/>
    </row>
    <row r="397" spans="1:8" x14ac:dyDescent="0.35">
      <c r="A397" s="1" t="s">
        <v>804</v>
      </c>
      <c r="B397" s="2">
        <v>44465</v>
      </c>
      <c r="C397" s="1" t="s">
        <v>805</v>
      </c>
      <c r="D397" t="s">
        <v>136</v>
      </c>
      <c r="E397" s="1">
        <v>6</v>
      </c>
      <c r="F397" s="1"/>
      <c r="G397" s="1"/>
      <c r="H397" s="1"/>
    </row>
    <row r="398" spans="1:8" x14ac:dyDescent="0.35">
      <c r="A398" s="1" t="s">
        <v>806</v>
      </c>
      <c r="B398" s="2">
        <v>44140</v>
      </c>
      <c r="C398" s="1" t="s">
        <v>807</v>
      </c>
      <c r="D398" t="s">
        <v>205</v>
      </c>
      <c r="E398" s="1">
        <v>5</v>
      </c>
      <c r="F398" s="1"/>
      <c r="G398" s="1"/>
      <c r="H398" s="1"/>
    </row>
    <row r="399" spans="1:8" x14ac:dyDescent="0.35">
      <c r="A399" s="1" t="s">
        <v>808</v>
      </c>
      <c r="B399" s="2">
        <v>43720</v>
      </c>
      <c r="C399" s="1" t="s">
        <v>809</v>
      </c>
      <c r="D399" t="s">
        <v>136</v>
      </c>
      <c r="E399" s="1">
        <v>4</v>
      </c>
      <c r="F399" s="1"/>
      <c r="G399" s="1"/>
      <c r="H399" s="1"/>
    </row>
    <row r="400" spans="1:8" x14ac:dyDescent="0.35">
      <c r="A400" s="1" t="s">
        <v>810</v>
      </c>
      <c r="B400" s="2">
        <v>43677</v>
      </c>
      <c r="C400" s="1" t="s">
        <v>811</v>
      </c>
      <c r="D400" t="s">
        <v>67</v>
      </c>
      <c r="E400" s="1">
        <v>6</v>
      </c>
      <c r="F400" s="1"/>
      <c r="G400" s="1"/>
      <c r="H400" s="1"/>
    </row>
    <row r="401" spans="1:8" x14ac:dyDescent="0.35">
      <c r="A401" s="1" t="s">
        <v>812</v>
      </c>
      <c r="B401" s="2">
        <v>43539</v>
      </c>
      <c r="C401" s="1" t="s">
        <v>813</v>
      </c>
      <c r="D401" t="s">
        <v>543</v>
      </c>
      <c r="E401" s="1">
        <v>6</v>
      </c>
      <c r="F401" s="1"/>
      <c r="G401" s="1"/>
      <c r="H401" s="1"/>
    </row>
    <row r="402" spans="1:8" x14ac:dyDescent="0.35">
      <c r="A402" s="1" t="s">
        <v>814</v>
      </c>
      <c r="B402" s="2">
        <v>44332</v>
      </c>
      <c r="C402" s="1" t="s">
        <v>815</v>
      </c>
      <c r="D402" t="s">
        <v>145</v>
      </c>
      <c r="E402" s="1">
        <v>4</v>
      </c>
      <c r="F402" s="1"/>
      <c r="G402" s="1"/>
      <c r="H402" s="1"/>
    </row>
    <row r="403" spans="1:8" x14ac:dyDescent="0.35">
      <c r="A403" s="1" t="s">
        <v>816</v>
      </c>
      <c r="B403" s="2">
        <v>43591</v>
      </c>
      <c r="C403" s="1" t="s">
        <v>817</v>
      </c>
      <c r="D403" t="s">
        <v>90</v>
      </c>
      <c r="E403" s="1">
        <v>2</v>
      </c>
      <c r="F403" s="1"/>
      <c r="G403" s="1"/>
      <c r="H403" s="1"/>
    </row>
    <row r="404" spans="1:8" x14ac:dyDescent="0.35">
      <c r="A404" s="1" t="s">
        <v>818</v>
      </c>
      <c r="B404" s="2">
        <v>43502</v>
      </c>
      <c r="C404" s="1" t="s">
        <v>819</v>
      </c>
      <c r="D404" t="s">
        <v>192</v>
      </c>
      <c r="E404" s="1">
        <v>3</v>
      </c>
      <c r="F404" s="1"/>
      <c r="G404" s="1"/>
      <c r="H404" s="1"/>
    </row>
    <row r="405" spans="1:8" x14ac:dyDescent="0.35">
      <c r="A405" s="1" t="s">
        <v>820</v>
      </c>
      <c r="B405" s="2">
        <v>44295</v>
      </c>
      <c r="C405" s="1" t="s">
        <v>821</v>
      </c>
      <c r="D405" t="s">
        <v>32</v>
      </c>
      <c r="E405" s="1">
        <v>2</v>
      </c>
      <c r="F405" s="1"/>
      <c r="G405" s="1"/>
      <c r="H405" s="1"/>
    </row>
    <row r="406" spans="1:8" x14ac:dyDescent="0.35">
      <c r="A406" s="1" t="s">
        <v>822</v>
      </c>
      <c r="B406" s="2">
        <v>43971</v>
      </c>
      <c r="C406" s="1" t="s">
        <v>823</v>
      </c>
      <c r="D406" t="s">
        <v>40</v>
      </c>
      <c r="E406" s="1">
        <v>4</v>
      </c>
      <c r="F406" s="1"/>
      <c r="G406" s="1"/>
      <c r="H406" s="1"/>
    </row>
    <row r="407" spans="1:8" x14ac:dyDescent="0.35">
      <c r="A407" s="1" t="s">
        <v>824</v>
      </c>
      <c r="B407" s="2">
        <v>44167</v>
      </c>
      <c r="C407" s="1" t="s">
        <v>825</v>
      </c>
      <c r="D407" t="s">
        <v>16</v>
      </c>
      <c r="E407" s="1">
        <v>3</v>
      </c>
      <c r="F407" s="1"/>
      <c r="G407" s="1"/>
      <c r="H407" s="1"/>
    </row>
    <row r="408" spans="1:8" x14ac:dyDescent="0.35">
      <c r="A408" s="1" t="s">
        <v>826</v>
      </c>
      <c r="B408" s="2">
        <v>44416</v>
      </c>
      <c r="C408" s="1" t="s">
        <v>827</v>
      </c>
      <c r="D408" t="s">
        <v>22</v>
      </c>
      <c r="E408" s="1">
        <v>5</v>
      </c>
      <c r="F408" s="1"/>
      <c r="G408" s="1"/>
      <c r="H408" s="1"/>
    </row>
    <row r="409" spans="1:8" x14ac:dyDescent="0.35">
      <c r="A409" s="1" t="s">
        <v>828</v>
      </c>
      <c r="B409" s="2">
        <v>44595</v>
      </c>
      <c r="C409" s="1" t="s">
        <v>829</v>
      </c>
      <c r="D409" t="s">
        <v>16</v>
      </c>
      <c r="E409" s="1">
        <v>6</v>
      </c>
      <c r="F409" s="1"/>
      <c r="G409" s="1"/>
      <c r="H409" s="1"/>
    </row>
    <row r="410" spans="1:8" x14ac:dyDescent="0.35">
      <c r="A410" s="1" t="s">
        <v>830</v>
      </c>
      <c r="B410" s="2">
        <v>44659</v>
      </c>
      <c r="C410" s="1" t="s">
        <v>831</v>
      </c>
      <c r="D410" t="s">
        <v>184</v>
      </c>
      <c r="E410" s="1">
        <v>2</v>
      </c>
      <c r="F410" s="1"/>
      <c r="G410" s="1"/>
      <c r="H410" s="1"/>
    </row>
    <row r="411" spans="1:8" x14ac:dyDescent="0.35">
      <c r="A411" s="1" t="s">
        <v>832</v>
      </c>
      <c r="B411" s="2">
        <v>44203</v>
      </c>
      <c r="C411" s="1" t="s">
        <v>833</v>
      </c>
      <c r="D411" t="s">
        <v>145</v>
      </c>
      <c r="E411" s="1">
        <v>3</v>
      </c>
      <c r="F411" s="1"/>
      <c r="G411" s="1"/>
      <c r="H411" s="1"/>
    </row>
    <row r="412" spans="1:8" x14ac:dyDescent="0.35">
      <c r="A412" s="1" t="s">
        <v>834</v>
      </c>
      <c r="B412" s="2">
        <v>44441</v>
      </c>
      <c r="C412" s="1" t="s">
        <v>835</v>
      </c>
      <c r="D412" t="s">
        <v>128</v>
      </c>
      <c r="E412" s="1">
        <v>4</v>
      </c>
      <c r="F412" s="1"/>
      <c r="G412" s="1"/>
      <c r="H412" s="1"/>
    </row>
    <row r="413" spans="1:8" x14ac:dyDescent="0.35">
      <c r="A413" s="1" t="s">
        <v>836</v>
      </c>
      <c r="B413" s="2">
        <v>44504</v>
      </c>
      <c r="C413" s="1" t="s">
        <v>837</v>
      </c>
      <c r="D413" t="s">
        <v>109</v>
      </c>
      <c r="E413" s="1">
        <v>6</v>
      </c>
      <c r="F413" s="1"/>
      <c r="G413" s="1"/>
      <c r="H413" s="1"/>
    </row>
    <row r="414" spans="1:8" x14ac:dyDescent="0.35">
      <c r="A414" s="1" t="s">
        <v>838</v>
      </c>
      <c r="B414" s="2">
        <v>44410</v>
      </c>
      <c r="C414" s="1" t="s">
        <v>839</v>
      </c>
      <c r="D414" t="s">
        <v>74</v>
      </c>
      <c r="E414" s="1">
        <v>5</v>
      </c>
      <c r="F414" s="1"/>
      <c r="G414" s="1"/>
      <c r="H414" s="1"/>
    </row>
    <row r="415" spans="1:8" x14ac:dyDescent="0.35">
      <c r="A415" s="1" t="s">
        <v>840</v>
      </c>
      <c r="B415" s="2">
        <v>43857</v>
      </c>
      <c r="C415" s="1" t="s">
        <v>841</v>
      </c>
      <c r="D415" t="s">
        <v>117</v>
      </c>
      <c r="E415" s="1">
        <v>1</v>
      </c>
      <c r="F415" s="1"/>
      <c r="G415" s="1"/>
      <c r="H415" s="1"/>
    </row>
    <row r="416" spans="1:8" x14ac:dyDescent="0.35">
      <c r="A416" s="1" t="s">
        <v>842</v>
      </c>
      <c r="B416" s="2">
        <v>43802</v>
      </c>
      <c r="C416" s="1" t="s">
        <v>843</v>
      </c>
      <c r="D416" t="s">
        <v>195</v>
      </c>
      <c r="E416" s="1">
        <v>3</v>
      </c>
      <c r="F416" s="1"/>
      <c r="G416" s="1"/>
      <c r="H416" s="1"/>
    </row>
    <row r="417" spans="1:8" x14ac:dyDescent="0.35">
      <c r="A417" s="1" t="s">
        <v>844</v>
      </c>
      <c r="B417" s="2">
        <v>43683</v>
      </c>
      <c r="C417" s="1" t="s">
        <v>845</v>
      </c>
      <c r="D417" t="s">
        <v>175</v>
      </c>
      <c r="E417" s="1">
        <v>3</v>
      </c>
      <c r="F417" s="1"/>
      <c r="G417" s="1"/>
      <c r="H417" s="1"/>
    </row>
    <row r="418" spans="1:8" x14ac:dyDescent="0.35">
      <c r="A418" s="1" t="s">
        <v>846</v>
      </c>
      <c r="B418" s="2">
        <v>43901</v>
      </c>
      <c r="C418" s="1" t="s">
        <v>847</v>
      </c>
      <c r="D418" t="s">
        <v>205</v>
      </c>
      <c r="E418" s="1">
        <v>3</v>
      </c>
      <c r="F418" s="1"/>
      <c r="G418" s="1"/>
      <c r="H418" s="1"/>
    </row>
    <row r="419" spans="1:8" x14ac:dyDescent="0.35">
      <c r="A419" s="1" t="s">
        <v>848</v>
      </c>
      <c r="B419" s="2">
        <v>44457</v>
      </c>
      <c r="C419" s="1" t="s">
        <v>849</v>
      </c>
      <c r="D419" t="s">
        <v>217</v>
      </c>
      <c r="E419" s="1">
        <v>1</v>
      </c>
      <c r="F419" s="1"/>
      <c r="G419" s="1"/>
      <c r="H419" s="1"/>
    </row>
    <row r="420" spans="1:8" x14ac:dyDescent="0.35">
      <c r="A420" s="1" t="s">
        <v>850</v>
      </c>
      <c r="B420" s="2">
        <v>44142</v>
      </c>
      <c r="C420" s="1" t="s">
        <v>851</v>
      </c>
      <c r="D420" t="s">
        <v>217</v>
      </c>
      <c r="E420" s="1">
        <v>5</v>
      </c>
      <c r="F420" s="1"/>
      <c r="G420" s="1"/>
      <c r="H420" s="1"/>
    </row>
    <row r="421" spans="1:8" x14ac:dyDescent="0.35">
      <c r="A421" s="1" t="s">
        <v>852</v>
      </c>
      <c r="B421" s="2">
        <v>44739</v>
      </c>
      <c r="C421" s="1" t="s">
        <v>853</v>
      </c>
      <c r="D421" t="s">
        <v>91</v>
      </c>
      <c r="E421" s="1">
        <v>1</v>
      </c>
      <c r="F421" s="1"/>
      <c r="G421" s="1"/>
      <c r="H421" s="1"/>
    </row>
    <row r="422" spans="1:8" x14ac:dyDescent="0.35">
      <c r="A422" s="1" t="s">
        <v>854</v>
      </c>
      <c r="B422" s="2">
        <v>43866</v>
      </c>
      <c r="C422" s="1" t="s">
        <v>762</v>
      </c>
      <c r="D422" t="s">
        <v>136</v>
      </c>
      <c r="E422" s="1">
        <v>4</v>
      </c>
      <c r="F422" s="1"/>
      <c r="G422" s="1"/>
      <c r="H422" s="1"/>
    </row>
    <row r="423" spans="1:8" x14ac:dyDescent="0.35">
      <c r="A423" s="1" t="s">
        <v>854</v>
      </c>
      <c r="B423" s="2">
        <v>43866</v>
      </c>
      <c r="C423" s="1" t="s">
        <v>762</v>
      </c>
      <c r="D423" t="s">
        <v>131</v>
      </c>
      <c r="E423" s="1">
        <v>6</v>
      </c>
      <c r="F423" s="1"/>
      <c r="G423" s="1"/>
      <c r="H423" s="1"/>
    </row>
    <row r="424" spans="1:8" x14ac:dyDescent="0.35">
      <c r="A424" s="1" t="s">
        <v>855</v>
      </c>
      <c r="B424" s="2">
        <v>43868</v>
      </c>
      <c r="C424" s="1" t="s">
        <v>856</v>
      </c>
      <c r="D424" t="s">
        <v>85</v>
      </c>
      <c r="E424" s="1">
        <v>5</v>
      </c>
      <c r="F424" s="1"/>
      <c r="G424" s="1"/>
      <c r="H424" s="1"/>
    </row>
    <row r="425" spans="1:8" x14ac:dyDescent="0.35">
      <c r="A425" s="1" t="s">
        <v>857</v>
      </c>
      <c r="B425" s="2">
        <v>44183</v>
      </c>
      <c r="C425" s="1" t="s">
        <v>858</v>
      </c>
      <c r="D425" t="s">
        <v>35</v>
      </c>
      <c r="E425" s="1">
        <v>3</v>
      </c>
      <c r="F425" s="1"/>
      <c r="G425" s="1"/>
      <c r="H425" s="1"/>
    </row>
    <row r="426" spans="1:8" x14ac:dyDescent="0.35">
      <c r="A426" s="1" t="s">
        <v>859</v>
      </c>
      <c r="B426" s="2">
        <v>44431</v>
      </c>
      <c r="C426" s="1" t="s">
        <v>860</v>
      </c>
      <c r="D426" t="s">
        <v>189</v>
      </c>
      <c r="E426" s="1">
        <v>3</v>
      </c>
      <c r="F426" s="1"/>
      <c r="G426" s="1"/>
      <c r="H426" s="1"/>
    </row>
    <row r="427" spans="1:8" x14ac:dyDescent="0.35">
      <c r="A427" s="1" t="s">
        <v>861</v>
      </c>
      <c r="B427" s="2">
        <v>44428</v>
      </c>
      <c r="C427" s="1" t="s">
        <v>862</v>
      </c>
      <c r="D427" t="s">
        <v>192</v>
      </c>
      <c r="E427" s="1">
        <v>2</v>
      </c>
      <c r="F427" s="1"/>
      <c r="G427" s="1"/>
      <c r="H427" s="1"/>
    </row>
    <row r="428" spans="1:8" x14ac:dyDescent="0.35">
      <c r="A428" s="1" t="s">
        <v>863</v>
      </c>
      <c r="B428" s="2">
        <v>43556</v>
      </c>
      <c r="C428" s="1" t="s">
        <v>864</v>
      </c>
      <c r="D428" t="s">
        <v>195</v>
      </c>
      <c r="E428" s="1">
        <v>4</v>
      </c>
      <c r="F428" s="1"/>
      <c r="G428" s="1"/>
      <c r="H428" s="1"/>
    </row>
    <row r="429" spans="1:8" x14ac:dyDescent="0.35">
      <c r="A429" s="1" t="s">
        <v>865</v>
      </c>
      <c r="B429" s="2">
        <v>44224</v>
      </c>
      <c r="C429" s="1" t="s">
        <v>866</v>
      </c>
      <c r="D429" t="s">
        <v>184</v>
      </c>
      <c r="E429" s="1">
        <v>3</v>
      </c>
      <c r="F429" s="1"/>
      <c r="G429" s="1"/>
      <c r="H429" s="1"/>
    </row>
    <row r="430" spans="1:8" x14ac:dyDescent="0.35">
      <c r="A430" s="1" t="s">
        <v>867</v>
      </c>
      <c r="B430" s="2">
        <v>43759</v>
      </c>
      <c r="C430" s="1" t="s">
        <v>868</v>
      </c>
      <c r="D430" t="s">
        <v>202</v>
      </c>
      <c r="E430" s="1">
        <v>5</v>
      </c>
      <c r="F430" s="1"/>
      <c r="G430" s="1"/>
      <c r="H430" s="1"/>
    </row>
    <row r="431" spans="1:8" x14ac:dyDescent="0.35">
      <c r="A431" s="1" t="s">
        <v>869</v>
      </c>
      <c r="B431" s="2">
        <v>44367</v>
      </c>
      <c r="C431" s="1" t="s">
        <v>762</v>
      </c>
      <c r="D431" t="s">
        <v>19</v>
      </c>
      <c r="E431" s="1">
        <v>6</v>
      </c>
      <c r="F431" s="1"/>
      <c r="G431" s="1"/>
      <c r="H431" s="1"/>
    </row>
    <row r="432" spans="1:8" x14ac:dyDescent="0.35">
      <c r="A432" s="1" t="s">
        <v>870</v>
      </c>
      <c r="B432" s="2">
        <v>44504</v>
      </c>
      <c r="C432" s="1" t="s">
        <v>871</v>
      </c>
      <c r="D432" t="s">
        <v>114</v>
      </c>
      <c r="E432" s="1">
        <v>2</v>
      </c>
      <c r="F432" s="1"/>
      <c r="G432" s="1"/>
      <c r="H432" s="1"/>
    </row>
    <row r="433" spans="1:8" x14ac:dyDescent="0.35">
      <c r="A433" s="1" t="s">
        <v>872</v>
      </c>
      <c r="B433" s="2">
        <v>44291</v>
      </c>
      <c r="C433" s="1" t="s">
        <v>873</v>
      </c>
      <c r="D433" t="s">
        <v>543</v>
      </c>
      <c r="E433" s="1">
        <v>3</v>
      </c>
      <c r="F433" s="1"/>
      <c r="G433" s="1"/>
      <c r="H433" s="1"/>
    </row>
    <row r="434" spans="1:8" x14ac:dyDescent="0.35">
      <c r="A434" s="1" t="s">
        <v>874</v>
      </c>
      <c r="B434" s="2">
        <v>43808</v>
      </c>
      <c r="C434" s="1" t="s">
        <v>875</v>
      </c>
      <c r="D434" t="s">
        <v>74</v>
      </c>
      <c r="E434" s="1">
        <v>2</v>
      </c>
      <c r="F434" s="1"/>
      <c r="G434" s="1"/>
      <c r="H434" s="1"/>
    </row>
    <row r="435" spans="1:8" x14ac:dyDescent="0.35">
      <c r="A435" s="1" t="s">
        <v>876</v>
      </c>
      <c r="B435" s="2">
        <v>44563</v>
      </c>
      <c r="C435" s="1" t="s">
        <v>877</v>
      </c>
      <c r="D435" t="s">
        <v>210</v>
      </c>
      <c r="E435" s="1">
        <v>6</v>
      </c>
      <c r="F435" s="1"/>
      <c r="G435" s="1"/>
      <c r="H435" s="1"/>
    </row>
    <row r="436" spans="1:8" x14ac:dyDescent="0.35">
      <c r="A436" s="1" t="s">
        <v>878</v>
      </c>
      <c r="B436" s="2">
        <v>43807</v>
      </c>
      <c r="C436" s="1" t="s">
        <v>879</v>
      </c>
      <c r="D436" t="s">
        <v>74</v>
      </c>
      <c r="E436" s="1">
        <v>6</v>
      </c>
      <c r="F436" s="1"/>
      <c r="G436" s="1"/>
      <c r="H436" s="1"/>
    </row>
    <row r="437" spans="1:8" x14ac:dyDescent="0.35">
      <c r="A437" s="1" t="s">
        <v>880</v>
      </c>
      <c r="B437" s="2">
        <v>44528</v>
      </c>
      <c r="C437" s="1" t="s">
        <v>881</v>
      </c>
      <c r="D437" t="s">
        <v>16</v>
      </c>
      <c r="E437" s="1">
        <v>1</v>
      </c>
      <c r="F437" s="1"/>
      <c r="G437" s="1"/>
      <c r="H437" s="1"/>
    </row>
    <row r="438" spans="1:8" x14ac:dyDescent="0.35">
      <c r="A438" s="1" t="s">
        <v>882</v>
      </c>
      <c r="B438" s="2">
        <v>44631</v>
      </c>
      <c r="C438" s="1" t="s">
        <v>883</v>
      </c>
      <c r="D438" t="s">
        <v>32</v>
      </c>
      <c r="E438" s="1">
        <v>2</v>
      </c>
      <c r="F438" s="1"/>
      <c r="G438" s="1"/>
      <c r="H438" s="1"/>
    </row>
    <row r="439" spans="1:8" x14ac:dyDescent="0.35">
      <c r="A439" s="1" t="s">
        <v>884</v>
      </c>
      <c r="B439" s="2">
        <v>44213</v>
      </c>
      <c r="C439" s="1" t="s">
        <v>885</v>
      </c>
      <c r="D439" t="s">
        <v>122</v>
      </c>
      <c r="E439" s="1">
        <v>1</v>
      </c>
      <c r="F439" s="1"/>
      <c r="G439" s="1"/>
      <c r="H439" s="1"/>
    </row>
    <row r="440" spans="1:8" x14ac:dyDescent="0.35">
      <c r="A440" s="1" t="s">
        <v>886</v>
      </c>
      <c r="B440" s="2">
        <v>43483</v>
      </c>
      <c r="C440" s="1" t="s">
        <v>887</v>
      </c>
      <c r="D440" t="s">
        <v>136</v>
      </c>
      <c r="E440" s="1">
        <v>2</v>
      </c>
      <c r="F440" s="1"/>
      <c r="G440" s="1"/>
      <c r="H440" s="1"/>
    </row>
    <row r="441" spans="1:8" x14ac:dyDescent="0.35">
      <c r="A441" s="1" t="s">
        <v>888</v>
      </c>
      <c r="B441" s="2">
        <v>43562</v>
      </c>
      <c r="C441" s="1" t="s">
        <v>889</v>
      </c>
      <c r="D441" t="s">
        <v>189</v>
      </c>
      <c r="E441" s="1">
        <v>4</v>
      </c>
      <c r="F441" s="1"/>
      <c r="G441" s="1"/>
      <c r="H441" s="1"/>
    </row>
    <row r="442" spans="1:8" x14ac:dyDescent="0.35">
      <c r="A442" s="1" t="s">
        <v>890</v>
      </c>
      <c r="B442" s="2">
        <v>44230</v>
      </c>
      <c r="C442" s="1" t="s">
        <v>891</v>
      </c>
      <c r="D442" t="s">
        <v>184</v>
      </c>
      <c r="E442" s="1">
        <v>4</v>
      </c>
      <c r="F442" s="1"/>
      <c r="G442" s="1"/>
      <c r="H442" s="1"/>
    </row>
    <row r="443" spans="1:8" x14ac:dyDescent="0.35">
      <c r="A443" s="1" t="s">
        <v>892</v>
      </c>
      <c r="B443" s="2">
        <v>43573</v>
      </c>
      <c r="C443" s="1" t="s">
        <v>893</v>
      </c>
      <c r="D443" t="s">
        <v>258</v>
      </c>
      <c r="E443" s="1">
        <v>3</v>
      </c>
      <c r="F443" s="1"/>
      <c r="G443" s="1"/>
      <c r="H443" s="1"/>
    </row>
    <row r="444" spans="1:8" x14ac:dyDescent="0.35">
      <c r="A444" s="1" t="s">
        <v>894</v>
      </c>
      <c r="B444" s="2">
        <v>44384</v>
      </c>
      <c r="C444" s="1" t="s">
        <v>895</v>
      </c>
      <c r="D444" t="s">
        <v>170</v>
      </c>
      <c r="E444" s="1">
        <v>5</v>
      </c>
      <c r="F444" s="1"/>
      <c r="G444" s="1"/>
      <c r="H444" s="1"/>
    </row>
    <row r="445" spans="1:8" x14ac:dyDescent="0.35">
      <c r="A445" s="1" t="s">
        <v>896</v>
      </c>
      <c r="B445" s="2">
        <v>44250</v>
      </c>
      <c r="C445" s="1" t="s">
        <v>897</v>
      </c>
      <c r="D445" t="s">
        <v>267</v>
      </c>
      <c r="E445" s="1">
        <v>5</v>
      </c>
      <c r="F445" s="1"/>
      <c r="G445" s="1"/>
      <c r="H445" s="1"/>
    </row>
    <row r="446" spans="1:8" x14ac:dyDescent="0.35">
      <c r="A446" s="1" t="s">
        <v>898</v>
      </c>
      <c r="B446" s="2">
        <v>44418</v>
      </c>
      <c r="C446" s="1" t="s">
        <v>899</v>
      </c>
      <c r="D446" t="s">
        <v>77</v>
      </c>
      <c r="E446" s="1">
        <v>6</v>
      </c>
      <c r="F446" s="1"/>
      <c r="G446" s="1"/>
      <c r="H446" s="1"/>
    </row>
    <row r="447" spans="1:8" x14ac:dyDescent="0.35">
      <c r="A447" s="1" t="s">
        <v>900</v>
      </c>
      <c r="B447" s="2">
        <v>43784</v>
      </c>
      <c r="C447" s="1" t="s">
        <v>901</v>
      </c>
      <c r="D447" t="s">
        <v>210</v>
      </c>
      <c r="E447" s="1">
        <v>2</v>
      </c>
      <c r="F447" s="1"/>
      <c r="G447" s="1"/>
      <c r="H447" s="1"/>
    </row>
    <row r="448" spans="1:8" x14ac:dyDescent="0.35">
      <c r="A448" s="1" t="s">
        <v>902</v>
      </c>
      <c r="B448" s="2">
        <v>43816</v>
      </c>
      <c r="C448" s="1" t="s">
        <v>903</v>
      </c>
      <c r="D448" t="s">
        <v>91</v>
      </c>
      <c r="E448" s="1">
        <v>1</v>
      </c>
      <c r="F448" s="1"/>
      <c r="G448" s="1"/>
      <c r="H448" s="1"/>
    </row>
    <row r="449" spans="1:8" x14ac:dyDescent="0.35">
      <c r="A449" s="1" t="s">
        <v>904</v>
      </c>
      <c r="B449" s="2">
        <v>43908</v>
      </c>
      <c r="C449" s="1" t="s">
        <v>905</v>
      </c>
      <c r="D449" t="s">
        <v>35</v>
      </c>
      <c r="E449" s="1">
        <v>3</v>
      </c>
      <c r="F449" s="1"/>
      <c r="G449" s="1"/>
      <c r="H449" s="1"/>
    </row>
    <row r="450" spans="1:8" x14ac:dyDescent="0.35">
      <c r="A450" s="1" t="s">
        <v>906</v>
      </c>
      <c r="B450" s="2">
        <v>44718</v>
      </c>
      <c r="C450" s="1" t="s">
        <v>907</v>
      </c>
      <c r="D450" t="s">
        <v>170</v>
      </c>
      <c r="E450" s="1">
        <v>1</v>
      </c>
      <c r="F450" s="1"/>
      <c r="G450" s="1"/>
      <c r="H450" s="1"/>
    </row>
    <row r="451" spans="1:8" x14ac:dyDescent="0.35">
      <c r="A451" s="1" t="s">
        <v>908</v>
      </c>
      <c r="B451" s="2">
        <v>44336</v>
      </c>
      <c r="C451" s="1" t="s">
        <v>909</v>
      </c>
      <c r="D451" t="s">
        <v>114</v>
      </c>
      <c r="E451" s="1">
        <v>2</v>
      </c>
      <c r="F451" s="1"/>
      <c r="G451" s="1"/>
      <c r="H451" s="1"/>
    </row>
    <row r="452" spans="1:8" x14ac:dyDescent="0.35">
      <c r="A452" s="1" t="s">
        <v>910</v>
      </c>
      <c r="B452" s="2">
        <v>44207</v>
      </c>
      <c r="C452" s="1" t="s">
        <v>911</v>
      </c>
      <c r="D452" t="s">
        <v>32</v>
      </c>
      <c r="E452" s="1">
        <v>5</v>
      </c>
      <c r="F452" s="1"/>
      <c r="G452" s="1"/>
      <c r="H452" s="1"/>
    </row>
    <row r="453" spans="1:8" x14ac:dyDescent="0.35">
      <c r="A453" s="1" t="s">
        <v>912</v>
      </c>
      <c r="B453" s="2">
        <v>43518</v>
      </c>
      <c r="C453" s="1" t="s">
        <v>913</v>
      </c>
      <c r="D453" t="s">
        <v>48</v>
      </c>
      <c r="E453" s="1">
        <v>2</v>
      </c>
      <c r="F453" s="1"/>
      <c r="G453" s="1"/>
      <c r="H453" s="1"/>
    </row>
    <row r="454" spans="1:8" x14ac:dyDescent="0.35">
      <c r="A454" s="1" t="s">
        <v>914</v>
      </c>
      <c r="B454" s="2">
        <v>44524</v>
      </c>
      <c r="C454" s="1" t="s">
        <v>887</v>
      </c>
      <c r="D454" t="s">
        <v>128</v>
      </c>
      <c r="E454" s="1">
        <v>3</v>
      </c>
      <c r="F454" s="1"/>
      <c r="G454" s="1"/>
      <c r="H454" s="1"/>
    </row>
    <row r="455" spans="1:8" x14ac:dyDescent="0.35">
      <c r="A455" s="1" t="s">
        <v>915</v>
      </c>
      <c r="B455" s="2">
        <v>44579</v>
      </c>
      <c r="C455" s="1" t="s">
        <v>916</v>
      </c>
      <c r="D455" t="s">
        <v>96</v>
      </c>
      <c r="E455" s="1">
        <v>4</v>
      </c>
      <c r="F455" s="1"/>
      <c r="G455" s="1"/>
      <c r="H455" s="1"/>
    </row>
    <row r="456" spans="1:8" x14ac:dyDescent="0.35">
      <c r="A456" s="1" t="s">
        <v>917</v>
      </c>
      <c r="B456" s="2">
        <v>44421</v>
      </c>
      <c r="C456" s="1" t="s">
        <v>918</v>
      </c>
      <c r="D456" t="s">
        <v>48</v>
      </c>
      <c r="E456" s="1">
        <v>4</v>
      </c>
      <c r="F456" s="1"/>
      <c r="G456" s="1"/>
      <c r="H456" s="1"/>
    </row>
    <row r="457" spans="1:8" x14ac:dyDescent="0.35">
      <c r="A457" s="1" t="s">
        <v>919</v>
      </c>
      <c r="B457" s="2">
        <v>43841</v>
      </c>
      <c r="C457" s="1" t="s">
        <v>920</v>
      </c>
      <c r="D457" t="s">
        <v>32</v>
      </c>
      <c r="E457" s="1">
        <v>2</v>
      </c>
      <c r="F457" s="1"/>
      <c r="G457" s="1"/>
      <c r="H457" s="1"/>
    </row>
    <row r="458" spans="1:8" x14ac:dyDescent="0.35">
      <c r="A458" s="1" t="s">
        <v>921</v>
      </c>
      <c r="B458" s="2">
        <v>44017</v>
      </c>
      <c r="C458" s="1" t="s">
        <v>922</v>
      </c>
      <c r="D458" t="s">
        <v>48</v>
      </c>
      <c r="E458" s="1">
        <v>2</v>
      </c>
      <c r="F458" s="1"/>
      <c r="G458" s="1"/>
      <c r="H458" s="1"/>
    </row>
    <row r="459" spans="1:8" x14ac:dyDescent="0.35">
      <c r="A459" s="1" t="s">
        <v>923</v>
      </c>
      <c r="B459" s="2">
        <v>43671</v>
      </c>
      <c r="C459" s="1" t="s">
        <v>924</v>
      </c>
      <c r="D459" t="s">
        <v>96</v>
      </c>
      <c r="E459" s="1">
        <v>5</v>
      </c>
      <c r="F459" s="1"/>
      <c r="G459" s="1"/>
      <c r="H459" s="1"/>
    </row>
    <row r="460" spans="1:8" x14ac:dyDescent="0.35">
      <c r="A460" s="1" t="s">
        <v>925</v>
      </c>
      <c r="B460" s="2">
        <v>44707</v>
      </c>
      <c r="C460" s="1" t="s">
        <v>926</v>
      </c>
      <c r="D460" t="s">
        <v>74</v>
      </c>
      <c r="E460" s="1">
        <v>4</v>
      </c>
      <c r="F460" s="1"/>
      <c r="G460" s="1"/>
      <c r="H460" s="1"/>
    </row>
    <row r="461" spans="1:8" x14ac:dyDescent="0.35">
      <c r="A461" s="1" t="s">
        <v>927</v>
      </c>
      <c r="B461" s="2">
        <v>43840</v>
      </c>
      <c r="C461" s="1" t="s">
        <v>928</v>
      </c>
      <c r="D461" t="s">
        <v>32</v>
      </c>
      <c r="E461" s="1">
        <v>5</v>
      </c>
      <c r="F461" s="1"/>
      <c r="G461" s="1"/>
      <c r="H461" s="1"/>
    </row>
    <row r="462" spans="1:8" x14ac:dyDescent="0.35">
      <c r="A462" s="1" t="s">
        <v>929</v>
      </c>
      <c r="B462" s="2">
        <v>43602</v>
      </c>
      <c r="C462" s="1" t="s">
        <v>930</v>
      </c>
      <c r="D462" t="s">
        <v>159</v>
      </c>
      <c r="E462" s="1">
        <v>3</v>
      </c>
      <c r="F462" s="1"/>
      <c r="G462" s="1"/>
      <c r="H462" s="1"/>
    </row>
    <row r="463" spans="1:8" x14ac:dyDescent="0.35">
      <c r="A463" s="1" t="s">
        <v>931</v>
      </c>
      <c r="B463" s="2">
        <v>44036</v>
      </c>
      <c r="C463" s="1" t="s">
        <v>932</v>
      </c>
      <c r="D463" t="s">
        <v>114</v>
      </c>
      <c r="E463" s="1">
        <v>4</v>
      </c>
      <c r="F463" s="1"/>
      <c r="G463" s="1"/>
      <c r="H463" s="1"/>
    </row>
    <row r="464" spans="1:8" x14ac:dyDescent="0.35">
      <c r="A464" s="1" t="s">
        <v>933</v>
      </c>
      <c r="B464" s="2">
        <v>44124</v>
      </c>
      <c r="C464" s="1" t="s">
        <v>934</v>
      </c>
      <c r="D464" t="s">
        <v>40</v>
      </c>
      <c r="E464" s="1">
        <v>5</v>
      </c>
      <c r="F464" s="1"/>
      <c r="G464" s="1"/>
      <c r="H464" s="1"/>
    </row>
    <row r="465" spans="1:8" x14ac:dyDescent="0.35">
      <c r="A465" s="1" t="s">
        <v>935</v>
      </c>
      <c r="B465" s="2">
        <v>43730</v>
      </c>
      <c r="C465" s="1" t="s">
        <v>936</v>
      </c>
      <c r="D465" t="s">
        <v>22</v>
      </c>
      <c r="E465" s="1">
        <v>2</v>
      </c>
      <c r="F465" s="1"/>
      <c r="G465" s="1"/>
      <c r="H465" s="1"/>
    </row>
    <row r="466" spans="1:8" x14ac:dyDescent="0.35">
      <c r="A466" s="1" t="s">
        <v>937</v>
      </c>
      <c r="B466" s="2">
        <v>43989</v>
      </c>
      <c r="C466" s="1" t="s">
        <v>938</v>
      </c>
      <c r="D466" t="s">
        <v>122</v>
      </c>
      <c r="E466" s="1">
        <v>4</v>
      </c>
      <c r="F466" s="1"/>
      <c r="G466" s="1"/>
      <c r="H466" s="1"/>
    </row>
    <row r="467" spans="1:8" x14ac:dyDescent="0.35">
      <c r="A467" s="1" t="s">
        <v>939</v>
      </c>
      <c r="B467" s="2">
        <v>43814</v>
      </c>
      <c r="C467" s="1" t="s">
        <v>940</v>
      </c>
      <c r="D467" t="s">
        <v>48</v>
      </c>
      <c r="E467" s="1">
        <v>1</v>
      </c>
      <c r="F467" s="1"/>
      <c r="G467" s="1"/>
      <c r="H467" s="1"/>
    </row>
    <row r="468" spans="1:8" x14ac:dyDescent="0.35">
      <c r="A468" s="1" t="s">
        <v>941</v>
      </c>
      <c r="B468" s="2">
        <v>44171</v>
      </c>
      <c r="C468" s="1" t="s">
        <v>942</v>
      </c>
      <c r="D468" t="s">
        <v>67</v>
      </c>
      <c r="E468" s="1">
        <v>3</v>
      </c>
      <c r="F468" s="1"/>
      <c r="G468" s="1"/>
      <c r="H468" s="1"/>
    </row>
    <row r="469" spans="1:8" x14ac:dyDescent="0.35">
      <c r="A469" s="1" t="s">
        <v>943</v>
      </c>
      <c r="B469" s="2">
        <v>44536</v>
      </c>
      <c r="C469" s="1" t="s">
        <v>944</v>
      </c>
      <c r="D469" t="s">
        <v>85</v>
      </c>
      <c r="E469" s="1">
        <v>1</v>
      </c>
      <c r="F469" s="1"/>
      <c r="G469" s="1"/>
      <c r="H469" s="1"/>
    </row>
    <row r="470" spans="1:8" x14ac:dyDescent="0.35">
      <c r="A470" s="1" t="s">
        <v>945</v>
      </c>
      <c r="B470" s="2">
        <v>44023</v>
      </c>
      <c r="C470" s="1" t="s">
        <v>946</v>
      </c>
      <c r="D470" t="s">
        <v>22</v>
      </c>
      <c r="E470" s="1">
        <v>3</v>
      </c>
      <c r="F470" s="1"/>
      <c r="G470" s="1"/>
      <c r="H470" s="1"/>
    </row>
    <row r="471" spans="1:8" x14ac:dyDescent="0.35">
      <c r="A471" s="1" t="s">
        <v>947</v>
      </c>
      <c r="B471" s="2">
        <v>44375</v>
      </c>
      <c r="C471" s="1" t="s">
        <v>948</v>
      </c>
      <c r="D471" t="s">
        <v>267</v>
      </c>
      <c r="E471" s="1">
        <v>5</v>
      </c>
      <c r="F471" s="1"/>
      <c r="G471" s="1"/>
      <c r="H471" s="1"/>
    </row>
    <row r="472" spans="1:8" x14ac:dyDescent="0.35">
      <c r="A472" s="1" t="s">
        <v>949</v>
      </c>
      <c r="B472" s="2">
        <v>44656</v>
      </c>
      <c r="C472" s="1" t="s">
        <v>950</v>
      </c>
      <c r="D472" t="s">
        <v>80</v>
      </c>
      <c r="E472" s="1">
        <v>1</v>
      </c>
      <c r="F472" s="1"/>
      <c r="G472" s="1"/>
      <c r="H472" s="1"/>
    </row>
    <row r="473" spans="1:8" x14ac:dyDescent="0.35">
      <c r="A473" s="1" t="s">
        <v>951</v>
      </c>
      <c r="B473" s="2">
        <v>44644</v>
      </c>
      <c r="C473" s="1" t="s">
        <v>952</v>
      </c>
      <c r="D473" t="s">
        <v>210</v>
      </c>
      <c r="E473" s="1">
        <v>4</v>
      </c>
      <c r="F473" s="1"/>
      <c r="G473" s="1"/>
      <c r="H473" s="1"/>
    </row>
    <row r="474" spans="1:8" x14ac:dyDescent="0.35">
      <c r="A474" s="1" t="s">
        <v>953</v>
      </c>
      <c r="B474" s="2">
        <v>43869</v>
      </c>
      <c r="C474" s="1" t="s">
        <v>954</v>
      </c>
      <c r="D474" t="s">
        <v>67</v>
      </c>
      <c r="E474" s="1">
        <v>2</v>
      </c>
      <c r="F474" s="1"/>
      <c r="G474" s="1"/>
      <c r="H474" s="1"/>
    </row>
    <row r="475" spans="1:8" x14ac:dyDescent="0.35">
      <c r="A475" s="1" t="s">
        <v>955</v>
      </c>
      <c r="B475" s="2">
        <v>44603</v>
      </c>
      <c r="C475" s="1" t="s">
        <v>956</v>
      </c>
      <c r="D475" t="s">
        <v>19</v>
      </c>
      <c r="E475" s="1">
        <v>2</v>
      </c>
      <c r="F475" s="1"/>
      <c r="G475" s="1"/>
      <c r="H475" s="1"/>
    </row>
    <row r="476" spans="1:8" x14ac:dyDescent="0.35">
      <c r="A476" s="1" t="s">
        <v>957</v>
      </c>
      <c r="B476" s="2">
        <v>44014</v>
      </c>
      <c r="C476" s="1" t="s">
        <v>958</v>
      </c>
      <c r="D476" t="s">
        <v>125</v>
      </c>
      <c r="E476" s="1">
        <v>1</v>
      </c>
      <c r="F476" s="1"/>
      <c r="G476" s="1"/>
      <c r="H476" s="1"/>
    </row>
    <row r="477" spans="1:8" x14ac:dyDescent="0.35">
      <c r="A477" s="1" t="s">
        <v>959</v>
      </c>
      <c r="B477" s="2">
        <v>44767</v>
      </c>
      <c r="C477" s="1" t="s">
        <v>960</v>
      </c>
      <c r="D477" t="s">
        <v>90</v>
      </c>
      <c r="E477" s="1">
        <v>2</v>
      </c>
      <c r="F477" s="1"/>
      <c r="G477" s="1"/>
      <c r="H477" s="1"/>
    </row>
    <row r="478" spans="1:8" x14ac:dyDescent="0.35">
      <c r="A478" s="1" t="s">
        <v>961</v>
      </c>
      <c r="B478" s="2">
        <v>44274</v>
      </c>
      <c r="C478" s="1" t="s">
        <v>962</v>
      </c>
      <c r="D478" t="s">
        <v>267</v>
      </c>
      <c r="E478" s="1">
        <v>6</v>
      </c>
      <c r="F478" s="1"/>
      <c r="G478" s="1"/>
      <c r="H478" s="1"/>
    </row>
    <row r="479" spans="1:8" x14ac:dyDescent="0.35">
      <c r="A479" s="1" t="s">
        <v>963</v>
      </c>
      <c r="B479" s="2">
        <v>43962</v>
      </c>
      <c r="C479" s="1" t="s">
        <v>964</v>
      </c>
      <c r="D479" t="s">
        <v>90</v>
      </c>
      <c r="E479" s="1">
        <v>6</v>
      </c>
      <c r="F479" s="1"/>
      <c r="G479" s="1"/>
      <c r="H479" s="1"/>
    </row>
    <row r="480" spans="1:8" x14ac:dyDescent="0.35">
      <c r="A480" s="1" t="s">
        <v>965</v>
      </c>
      <c r="B480" s="2">
        <v>43624</v>
      </c>
      <c r="C480" s="1" t="s">
        <v>948</v>
      </c>
      <c r="D480" t="s">
        <v>192</v>
      </c>
      <c r="E480" s="1">
        <v>6</v>
      </c>
      <c r="F480" s="1"/>
      <c r="G480" s="1"/>
      <c r="H480" s="1"/>
    </row>
    <row r="481" spans="1:8" x14ac:dyDescent="0.35">
      <c r="A481" s="1" t="s">
        <v>965</v>
      </c>
      <c r="B481" s="2">
        <v>43624</v>
      </c>
      <c r="C481" s="1" t="s">
        <v>948</v>
      </c>
      <c r="D481" t="s">
        <v>125</v>
      </c>
      <c r="E481" s="1">
        <v>4</v>
      </c>
      <c r="F481" s="1"/>
      <c r="G481" s="1"/>
      <c r="H481" s="1"/>
    </row>
    <row r="482" spans="1:8" x14ac:dyDescent="0.35">
      <c r="A482" s="1" t="s">
        <v>965</v>
      </c>
      <c r="B482" s="2">
        <v>43624</v>
      </c>
      <c r="C482" s="1" t="s">
        <v>948</v>
      </c>
      <c r="D482" t="s">
        <v>77</v>
      </c>
      <c r="E482" s="1">
        <v>1</v>
      </c>
      <c r="F482" s="1"/>
      <c r="G482" s="1"/>
      <c r="H482" s="1"/>
    </row>
    <row r="483" spans="1:8" x14ac:dyDescent="0.35">
      <c r="A483" s="1" t="s">
        <v>966</v>
      </c>
      <c r="B483" s="2">
        <v>43747</v>
      </c>
      <c r="C483" s="1" t="s">
        <v>967</v>
      </c>
      <c r="D483" t="s">
        <v>202</v>
      </c>
      <c r="E483" s="1">
        <v>2</v>
      </c>
      <c r="F483" s="1"/>
      <c r="G483" s="1"/>
      <c r="H483" s="1"/>
    </row>
    <row r="484" spans="1:8" x14ac:dyDescent="0.35">
      <c r="A484" s="1" t="s">
        <v>968</v>
      </c>
      <c r="B484" s="2">
        <v>44247</v>
      </c>
      <c r="C484" s="1" t="s">
        <v>969</v>
      </c>
      <c r="D484" t="s">
        <v>543</v>
      </c>
      <c r="E484" s="1">
        <v>5</v>
      </c>
      <c r="F484" s="1"/>
      <c r="G484" s="1"/>
      <c r="H484" s="1"/>
    </row>
    <row r="485" spans="1:8" x14ac:dyDescent="0.35">
      <c r="A485" s="1" t="s">
        <v>970</v>
      </c>
      <c r="B485" s="2">
        <v>43790</v>
      </c>
      <c r="C485" s="1" t="s">
        <v>971</v>
      </c>
      <c r="D485" t="s">
        <v>122</v>
      </c>
      <c r="E485" s="1">
        <v>2</v>
      </c>
      <c r="F485" s="1"/>
      <c r="G485" s="1"/>
      <c r="H485" s="1"/>
    </row>
    <row r="486" spans="1:8" x14ac:dyDescent="0.35">
      <c r="A486" s="1" t="s">
        <v>972</v>
      </c>
      <c r="B486" s="2">
        <v>44479</v>
      </c>
      <c r="C486" s="1" t="s">
        <v>973</v>
      </c>
      <c r="D486" t="s">
        <v>96</v>
      </c>
      <c r="E486" s="1">
        <v>6</v>
      </c>
      <c r="F486" s="1"/>
      <c r="G486" s="1"/>
      <c r="H486" s="1"/>
    </row>
    <row r="487" spans="1:8" x14ac:dyDescent="0.35">
      <c r="A487" s="1" t="s">
        <v>974</v>
      </c>
      <c r="B487" s="2">
        <v>44413</v>
      </c>
      <c r="C487" s="1" t="s">
        <v>975</v>
      </c>
      <c r="D487" t="s">
        <v>195</v>
      </c>
      <c r="E487" s="1">
        <v>6</v>
      </c>
      <c r="F487" s="1"/>
      <c r="G487" s="1"/>
      <c r="H487" s="1"/>
    </row>
    <row r="488" spans="1:8" x14ac:dyDescent="0.35">
      <c r="A488" s="1" t="s">
        <v>976</v>
      </c>
      <c r="B488" s="2">
        <v>44043</v>
      </c>
      <c r="C488" s="1" t="s">
        <v>977</v>
      </c>
      <c r="D488" t="s">
        <v>91</v>
      </c>
      <c r="E488" s="1">
        <v>6</v>
      </c>
      <c r="F488" s="1"/>
      <c r="G488" s="1"/>
      <c r="H488" s="1"/>
    </row>
    <row r="489" spans="1:8" x14ac:dyDescent="0.35">
      <c r="A489" s="1" t="s">
        <v>978</v>
      </c>
      <c r="B489" s="2">
        <v>44093</v>
      </c>
      <c r="C489" s="1" t="s">
        <v>979</v>
      </c>
      <c r="D489" t="s">
        <v>258</v>
      </c>
      <c r="E489" s="1">
        <v>6</v>
      </c>
      <c r="F489" s="1"/>
      <c r="G489" s="1"/>
      <c r="H489" s="1"/>
    </row>
    <row r="490" spans="1:8" x14ac:dyDescent="0.35">
      <c r="A490" s="1" t="s">
        <v>980</v>
      </c>
      <c r="B490" s="2">
        <v>43954</v>
      </c>
      <c r="C490" s="1" t="s">
        <v>981</v>
      </c>
      <c r="D490" t="s">
        <v>175</v>
      </c>
      <c r="E490" s="1">
        <v>5</v>
      </c>
      <c r="F490" s="1"/>
      <c r="G490" s="1"/>
      <c r="H490" s="1"/>
    </row>
    <row r="491" spans="1:8" x14ac:dyDescent="0.35">
      <c r="A491" s="1" t="s">
        <v>982</v>
      </c>
      <c r="B491" s="2">
        <v>43654</v>
      </c>
      <c r="C491" s="1" t="s">
        <v>983</v>
      </c>
      <c r="D491" t="s">
        <v>145</v>
      </c>
      <c r="E491" s="1">
        <v>6</v>
      </c>
      <c r="F491" s="1"/>
      <c r="G491" s="1"/>
      <c r="H491" s="1"/>
    </row>
    <row r="492" spans="1:8" x14ac:dyDescent="0.35">
      <c r="A492" s="1" t="s">
        <v>984</v>
      </c>
      <c r="B492" s="2">
        <v>43764</v>
      </c>
      <c r="C492" s="1" t="s">
        <v>985</v>
      </c>
      <c r="D492" t="s">
        <v>136</v>
      </c>
      <c r="E492" s="1">
        <v>2</v>
      </c>
      <c r="F492" s="1"/>
      <c r="G492" s="1"/>
      <c r="H492" s="1"/>
    </row>
    <row r="493" spans="1:8" x14ac:dyDescent="0.35">
      <c r="A493" s="1" t="s">
        <v>986</v>
      </c>
      <c r="B493" s="2">
        <v>44101</v>
      </c>
      <c r="C493" s="1" t="s">
        <v>987</v>
      </c>
      <c r="D493" t="s">
        <v>51</v>
      </c>
      <c r="E493" s="1">
        <v>6</v>
      </c>
      <c r="F493" s="1"/>
      <c r="G493" s="1"/>
      <c r="H493" s="1"/>
    </row>
    <row r="494" spans="1:8" x14ac:dyDescent="0.35">
      <c r="A494" s="1" t="s">
        <v>988</v>
      </c>
      <c r="B494" s="2">
        <v>44620</v>
      </c>
      <c r="C494" s="1" t="s">
        <v>989</v>
      </c>
      <c r="D494" t="s">
        <v>77</v>
      </c>
      <c r="E494" s="1">
        <v>1</v>
      </c>
      <c r="F494" s="1"/>
      <c r="G494" s="1"/>
      <c r="H494" s="1"/>
    </row>
    <row r="495" spans="1:8" x14ac:dyDescent="0.35">
      <c r="A495" s="1" t="s">
        <v>990</v>
      </c>
      <c r="B495" s="2">
        <v>44090</v>
      </c>
      <c r="C495" s="1" t="s">
        <v>991</v>
      </c>
      <c r="D495" t="s">
        <v>35</v>
      </c>
      <c r="E495" s="1">
        <v>6</v>
      </c>
      <c r="F495" s="1"/>
      <c r="G495" s="1"/>
      <c r="H495" s="1"/>
    </row>
    <row r="496" spans="1:8" x14ac:dyDescent="0.35">
      <c r="A496" s="1" t="s">
        <v>992</v>
      </c>
      <c r="B496" s="2">
        <v>44132</v>
      </c>
      <c r="C496" s="1" t="s">
        <v>993</v>
      </c>
      <c r="D496" t="s">
        <v>145</v>
      </c>
      <c r="E496" s="1">
        <v>2</v>
      </c>
      <c r="F496" s="1"/>
      <c r="G496" s="1"/>
      <c r="H496" s="1"/>
    </row>
    <row r="497" spans="1:8" x14ac:dyDescent="0.35">
      <c r="A497" s="1" t="s">
        <v>994</v>
      </c>
      <c r="B497" s="2">
        <v>43710</v>
      </c>
      <c r="C497" s="1" t="s">
        <v>995</v>
      </c>
      <c r="D497" t="s">
        <v>145</v>
      </c>
      <c r="E497" s="1">
        <v>5</v>
      </c>
      <c r="F497" s="1"/>
      <c r="G497" s="1"/>
      <c r="H497" s="1"/>
    </row>
    <row r="498" spans="1:8" x14ac:dyDescent="0.35">
      <c r="A498" s="1" t="s">
        <v>996</v>
      </c>
      <c r="B498" s="2">
        <v>44438</v>
      </c>
      <c r="C498" s="1" t="s">
        <v>997</v>
      </c>
      <c r="D498" t="s">
        <v>64</v>
      </c>
      <c r="E498" s="1">
        <v>3</v>
      </c>
      <c r="F498" s="1"/>
      <c r="G498" s="1"/>
      <c r="H498" s="1"/>
    </row>
    <row r="499" spans="1:8" x14ac:dyDescent="0.35">
      <c r="A499" s="1" t="s">
        <v>998</v>
      </c>
      <c r="B499" s="2">
        <v>44351</v>
      </c>
      <c r="C499" s="1" t="s">
        <v>999</v>
      </c>
      <c r="D499" t="s">
        <v>40</v>
      </c>
      <c r="E499" s="1">
        <v>4</v>
      </c>
      <c r="F499" s="1"/>
      <c r="G499" s="1"/>
      <c r="H499" s="1"/>
    </row>
    <row r="500" spans="1:8" x14ac:dyDescent="0.35">
      <c r="A500" s="1" t="s">
        <v>1000</v>
      </c>
      <c r="B500" s="2">
        <v>44159</v>
      </c>
      <c r="C500" s="1" t="s">
        <v>1001</v>
      </c>
      <c r="D500" t="s">
        <v>15</v>
      </c>
      <c r="E500" s="1">
        <v>5</v>
      </c>
      <c r="F500" s="1"/>
      <c r="G500" s="1"/>
      <c r="H500" s="1"/>
    </row>
    <row r="501" spans="1:8" x14ac:dyDescent="0.35">
      <c r="A501" s="1" t="s">
        <v>1002</v>
      </c>
      <c r="B501" s="2">
        <v>44003</v>
      </c>
      <c r="C501" s="1" t="s">
        <v>1003</v>
      </c>
      <c r="D501" t="s">
        <v>114</v>
      </c>
      <c r="E501" s="1">
        <v>3</v>
      </c>
      <c r="F501" s="1"/>
      <c r="G501" s="1"/>
      <c r="H501" s="1"/>
    </row>
    <row r="502" spans="1:8" x14ac:dyDescent="0.35">
      <c r="A502" s="1" t="s">
        <v>1004</v>
      </c>
      <c r="B502" s="2">
        <v>44025</v>
      </c>
      <c r="C502" s="1" t="s">
        <v>1005</v>
      </c>
      <c r="D502" t="s">
        <v>202</v>
      </c>
      <c r="E502" s="1">
        <v>4</v>
      </c>
      <c r="F502" s="1"/>
      <c r="G502" s="1"/>
      <c r="H502" s="1"/>
    </row>
    <row r="503" spans="1:8" x14ac:dyDescent="0.35">
      <c r="A503" s="1" t="s">
        <v>1006</v>
      </c>
      <c r="B503" s="2">
        <v>43467</v>
      </c>
      <c r="C503" s="1" t="s">
        <v>1007</v>
      </c>
      <c r="D503" t="s">
        <v>175</v>
      </c>
      <c r="E503" s="1">
        <v>4</v>
      </c>
      <c r="F503" s="1"/>
      <c r="G503" s="1"/>
      <c r="H503" s="1"/>
    </row>
    <row r="504" spans="1:8" x14ac:dyDescent="0.35">
      <c r="A504" s="1" t="s">
        <v>1006</v>
      </c>
      <c r="B504" s="2">
        <v>43467</v>
      </c>
      <c r="C504" s="1" t="s">
        <v>1007</v>
      </c>
      <c r="D504" t="s">
        <v>77</v>
      </c>
      <c r="E504" s="1">
        <v>4</v>
      </c>
      <c r="F504" s="1"/>
      <c r="G504" s="1"/>
      <c r="H504" s="1"/>
    </row>
    <row r="505" spans="1:8" x14ac:dyDescent="0.35">
      <c r="A505" s="1" t="s">
        <v>1006</v>
      </c>
      <c r="B505" s="2">
        <v>43467</v>
      </c>
      <c r="C505" s="1" t="s">
        <v>1007</v>
      </c>
      <c r="D505" t="s">
        <v>26</v>
      </c>
      <c r="E505" s="1">
        <v>4</v>
      </c>
      <c r="F505" s="1"/>
      <c r="G505" s="1"/>
      <c r="H505" s="1"/>
    </row>
    <row r="506" spans="1:8" x14ac:dyDescent="0.35">
      <c r="A506" s="1" t="s">
        <v>1006</v>
      </c>
      <c r="B506" s="2">
        <v>43467</v>
      </c>
      <c r="C506" s="1" t="s">
        <v>1007</v>
      </c>
      <c r="D506" t="s">
        <v>32</v>
      </c>
      <c r="E506" s="1">
        <v>3</v>
      </c>
      <c r="F506" s="1"/>
      <c r="G506" s="1"/>
      <c r="H506" s="1"/>
    </row>
    <row r="507" spans="1:8" x14ac:dyDescent="0.35">
      <c r="A507" s="1" t="s">
        <v>1008</v>
      </c>
      <c r="B507" s="2">
        <v>44609</v>
      </c>
      <c r="C507" s="1" t="s">
        <v>1009</v>
      </c>
      <c r="D507" t="s">
        <v>90</v>
      </c>
      <c r="E507" s="1">
        <v>6</v>
      </c>
      <c r="F507" s="1"/>
      <c r="G507" s="1"/>
      <c r="H507" s="1"/>
    </row>
    <row r="508" spans="1:8" x14ac:dyDescent="0.35">
      <c r="A508" s="1" t="s">
        <v>1010</v>
      </c>
      <c r="B508" s="2">
        <v>44184</v>
      </c>
      <c r="C508" s="1" t="s">
        <v>1011</v>
      </c>
      <c r="D508" t="s">
        <v>19</v>
      </c>
      <c r="E508" s="1">
        <v>2</v>
      </c>
      <c r="F508" s="1"/>
      <c r="G508" s="1"/>
      <c r="H508" s="1"/>
    </row>
    <row r="509" spans="1:8" x14ac:dyDescent="0.35">
      <c r="A509" s="1" t="s">
        <v>1012</v>
      </c>
      <c r="B509" s="2">
        <v>43516</v>
      </c>
      <c r="C509" s="1" t="s">
        <v>1013</v>
      </c>
      <c r="D509" t="s">
        <v>217</v>
      </c>
      <c r="E509" s="1">
        <v>3</v>
      </c>
      <c r="F509" s="1"/>
      <c r="G509" s="1"/>
      <c r="H509" s="1"/>
    </row>
    <row r="510" spans="1:8" x14ac:dyDescent="0.35">
      <c r="A510" s="1" t="s">
        <v>1014</v>
      </c>
      <c r="B510" s="2">
        <v>44210</v>
      </c>
      <c r="C510" s="1" t="s">
        <v>1015</v>
      </c>
      <c r="D510" t="s">
        <v>136</v>
      </c>
      <c r="E510" s="1">
        <v>6</v>
      </c>
      <c r="F510" s="1"/>
      <c r="G510" s="1"/>
      <c r="H510" s="1"/>
    </row>
    <row r="511" spans="1:8" x14ac:dyDescent="0.35">
      <c r="A511" s="1" t="s">
        <v>1016</v>
      </c>
      <c r="B511" s="2">
        <v>43785</v>
      </c>
      <c r="C511" s="1" t="s">
        <v>1001</v>
      </c>
      <c r="D511" t="s">
        <v>40</v>
      </c>
      <c r="E511" s="1">
        <v>3</v>
      </c>
      <c r="F511" s="1"/>
      <c r="G511" s="1"/>
      <c r="H511" s="1"/>
    </row>
    <row r="512" spans="1:8" x14ac:dyDescent="0.35">
      <c r="A512" s="1" t="s">
        <v>1017</v>
      </c>
      <c r="B512" s="2">
        <v>43803</v>
      </c>
      <c r="C512" s="1" t="s">
        <v>1018</v>
      </c>
      <c r="D512" t="s">
        <v>195</v>
      </c>
      <c r="E512" s="1">
        <v>3</v>
      </c>
      <c r="F512" s="1"/>
      <c r="G512" s="1"/>
      <c r="H512" s="1"/>
    </row>
    <row r="513" spans="1:8" x14ac:dyDescent="0.35">
      <c r="A513" s="1" t="s">
        <v>1019</v>
      </c>
      <c r="B513" s="2">
        <v>44043</v>
      </c>
      <c r="C513" s="1" t="s">
        <v>1020</v>
      </c>
      <c r="D513" t="s">
        <v>57</v>
      </c>
      <c r="E513" s="1">
        <v>4</v>
      </c>
      <c r="F513" s="1"/>
      <c r="G513" s="1"/>
      <c r="H513" s="1"/>
    </row>
    <row r="514" spans="1:8" x14ac:dyDescent="0.35">
      <c r="A514" s="1" t="s">
        <v>1021</v>
      </c>
      <c r="B514" s="2">
        <v>43535</v>
      </c>
      <c r="C514" s="1" t="s">
        <v>1022</v>
      </c>
      <c r="D514" t="s">
        <v>145</v>
      </c>
      <c r="E514" s="1">
        <v>3</v>
      </c>
      <c r="F514" s="1"/>
      <c r="G514" s="1"/>
      <c r="H514" s="1"/>
    </row>
    <row r="515" spans="1:8" x14ac:dyDescent="0.35">
      <c r="A515" s="1" t="s">
        <v>1023</v>
      </c>
      <c r="B515" s="2">
        <v>44691</v>
      </c>
      <c r="C515" s="1" t="s">
        <v>1024</v>
      </c>
      <c r="D515" t="s">
        <v>145</v>
      </c>
      <c r="E515" s="1">
        <v>5</v>
      </c>
      <c r="F515" s="1"/>
      <c r="G515" s="1"/>
      <c r="H515" s="1"/>
    </row>
    <row r="516" spans="1:8" x14ac:dyDescent="0.35">
      <c r="A516" s="1" t="s">
        <v>1025</v>
      </c>
      <c r="B516" s="2">
        <v>44555</v>
      </c>
      <c r="C516" s="1" t="s">
        <v>1026</v>
      </c>
      <c r="D516" t="s">
        <v>90</v>
      </c>
      <c r="E516" s="1">
        <v>6</v>
      </c>
      <c r="F516" s="1"/>
      <c r="G516" s="1"/>
      <c r="H516" s="1"/>
    </row>
    <row r="517" spans="1:8" x14ac:dyDescent="0.35">
      <c r="A517" s="1" t="s">
        <v>1027</v>
      </c>
      <c r="B517" s="2">
        <v>44673</v>
      </c>
      <c r="C517" s="1" t="s">
        <v>1028</v>
      </c>
      <c r="D517" t="s">
        <v>170</v>
      </c>
      <c r="E517" s="1">
        <v>3</v>
      </c>
      <c r="F517" s="1"/>
      <c r="G517" s="1"/>
      <c r="H517" s="1"/>
    </row>
    <row r="518" spans="1:8" x14ac:dyDescent="0.35">
      <c r="A518" s="1" t="s">
        <v>1029</v>
      </c>
      <c r="B518" s="2">
        <v>44723</v>
      </c>
      <c r="C518" s="1" t="s">
        <v>1030</v>
      </c>
      <c r="D518" t="s">
        <v>48</v>
      </c>
      <c r="E518" s="1">
        <v>5</v>
      </c>
      <c r="F518" s="1"/>
      <c r="G518" s="1"/>
      <c r="H518" s="1"/>
    </row>
    <row r="519" spans="1:8" x14ac:dyDescent="0.35">
      <c r="A519" s="1" t="s">
        <v>1031</v>
      </c>
      <c r="B519" s="2">
        <v>44678</v>
      </c>
      <c r="C519" s="1" t="s">
        <v>1032</v>
      </c>
      <c r="D519" t="s">
        <v>51</v>
      </c>
      <c r="E519" s="1">
        <v>2</v>
      </c>
      <c r="F519" s="1"/>
      <c r="G519" s="1"/>
      <c r="H519" s="1"/>
    </row>
    <row r="520" spans="1:8" x14ac:dyDescent="0.35">
      <c r="A520" s="1" t="s">
        <v>1033</v>
      </c>
      <c r="B520" s="2">
        <v>44194</v>
      </c>
      <c r="C520" s="1" t="s">
        <v>1034</v>
      </c>
      <c r="D520" t="s">
        <v>543</v>
      </c>
      <c r="E520" s="1">
        <v>5</v>
      </c>
      <c r="F520" s="1"/>
      <c r="G520" s="1"/>
      <c r="H520" s="1"/>
    </row>
    <row r="521" spans="1:8" x14ac:dyDescent="0.35">
      <c r="A521" s="1" t="s">
        <v>1035</v>
      </c>
      <c r="B521" s="2">
        <v>44026</v>
      </c>
      <c r="C521" s="1" t="s">
        <v>1001</v>
      </c>
      <c r="D521" t="s">
        <v>85</v>
      </c>
      <c r="E521" s="1">
        <v>2</v>
      </c>
      <c r="F521" s="1"/>
      <c r="G521" s="1"/>
      <c r="H521" s="1"/>
    </row>
    <row r="522" spans="1:8" x14ac:dyDescent="0.35">
      <c r="A522" s="1" t="s">
        <v>1036</v>
      </c>
      <c r="B522" s="2">
        <v>44446</v>
      </c>
      <c r="C522" s="1" t="s">
        <v>1037</v>
      </c>
      <c r="D522" t="s">
        <v>51</v>
      </c>
      <c r="E522" s="1">
        <v>1</v>
      </c>
      <c r="F522" s="1"/>
      <c r="G522" s="1"/>
      <c r="H522" s="1"/>
    </row>
    <row r="523" spans="1:8" x14ac:dyDescent="0.35">
      <c r="A523" s="1" t="s">
        <v>1036</v>
      </c>
      <c r="B523" s="2">
        <v>44446</v>
      </c>
      <c r="C523" s="1" t="s">
        <v>1037</v>
      </c>
      <c r="D523" t="s">
        <v>15</v>
      </c>
      <c r="E523" s="1">
        <v>4</v>
      </c>
      <c r="F523" s="1"/>
      <c r="G523" s="1"/>
      <c r="H523" s="1"/>
    </row>
    <row r="524" spans="1:8" x14ac:dyDescent="0.35">
      <c r="A524" s="1" t="s">
        <v>1038</v>
      </c>
      <c r="B524" s="2">
        <v>43625</v>
      </c>
      <c r="C524" s="1" t="s">
        <v>1039</v>
      </c>
      <c r="D524" t="s">
        <v>35</v>
      </c>
      <c r="E524" s="1">
        <v>5</v>
      </c>
      <c r="F524" s="1"/>
      <c r="G524" s="1"/>
      <c r="H524" s="1"/>
    </row>
    <row r="525" spans="1:8" x14ac:dyDescent="0.35">
      <c r="A525" s="1" t="s">
        <v>1040</v>
      </c>
      <c r="B525" s="2">
        <v>44129</v>
      </c>
      <c r="C525" s="1" t="s">
        <v>1041</v>
      </c>
      <c r="D525" t="s">
        <v>122</v>
      </c>
      <c r="E525" s="1">
        <v>1</v>
      </c>
      <c r="F525" s="1"/>
      <c r="G525" s="1"/>
      <c r="H525" s="1"/>
    </row>
    <row r="526" spans="1:8" x14ac:dyDescent="0.35">
      <c r="A526" s="1" t="s">
        <v>1042</v>
      </c>
      <c r="B526" s="2">
        <v>44255</v>
      </c>
      <c r="C526" s="1" t="s">
        <v>1043</v>
      </c>
      <c r="D526" t="s">
        <v>117</v>
      </c>
      <c r="E526" s="1">
        <v>2</v>
      </c>
      <c r="F526" s="1"/>
      <c r="G526" s="1"/>
      <c r="H526" s="1"/>
    </row>
    <row r="527" spans="1:8" x14ac:dyDescent="0.35">
      <c r="A527" s="1" t="s">
        <v>1044</v>
      </c>
      <c r="B527" s="2">
        <v>44038</v>
      </c>
      <c r="C527" s="1" t="s">
        <v>1045</v>
      </c>
      <c r="D527" t="s">
        <v>114</v>
      </c>
      <c r="E527" s="1">
        <v>5</v>
      </c>
      <c r="F527" s="1"/>
      <c r="G527" s="1"/>
      <c r="H527" s="1"/>
    </row>
    <row r="528" spans="1:8" x14ac:dyDescent="0.35">
      <c r="A528" s="1" t="s">
        <v>1046</v>
      </c>
      <c r="B528" s="2">
        <v>44717</v>
      </c>
      <c r="C528" s="1" t="s">
        <v>1047</v>
      </c>
      <c r="D528" t="s">
        <v>125</v>
      </c>
      <c r="E528" s="1">
        <v>4</v>
      </c>
      <c r="F528" s="1"/>
      <c r="G528" s="1"/>
      <c r="H528" s="1"/>
    </row>
    <row r="529" spans="1:8" x14ac:dyDescent="0.35">
      <c r="A529" s="1" t="s">
        <v>1048</v>
      </c>
      <c r="B529" s="2">
        <v>43517</v>
      </c>
      <c r="C529" s="1" t="s">
        <v>1049</v>
      </c>
      <c r="D529" t="s">
        <v>16</v>
      </c>
      <c r="E529" s="1">
        <v>5</v>
      </c>
      <c r="F529" s="1"/>
      <c r="G529" s="1"/>
      <c r="H529" s="1"/>
    </row>
    <row r="530" spans="1:8" x14ac:dyDescent="0.35">
      <c r="A530" s="1" t="s">
        <v>1050</v>
      </c>
      <c r="B530" s="2">
        <v>43926</v>
      </c>
      <c r="C530" s="1" t="s">
        <v>1051</v>
      </c>
      <c r="D530" t="s">
        <v>189</v>
      </c>
      <c r="E530" s="1">
        <v>6</v>
      </c>
      <c r="F530" s="1"/>
      <c r="G530" s="1"/>
      <c r="H530" s="1"/>
    </row>
    <row r="531" spans="1:8" x14ac:dyDescent="0.35">
      <c r="A531" s="1" t="s">
        <v>1052</v>
      </c>
      <c r="B531" s="2">
        <v>43475</v>
      </c>
      <c r="C531" s="1" t="s">
        <v>1053</v>
      </c>
      <c r="D531" t="s">
        <v>15</v>
      </c>
      <c r="E531" s="1">
        <v>6</v>
      </c>
      <c r="F531" s="1"/>
      <c r="G531" s="1"/>
      <c r="H531" s="1"/>
    </row>
    <row r="532" spans="1:8" x14ac:dyDescent="0.35">
      <c r="A532" s="1" t="s">
        <v>1054</v>
      </c>
      <c r="B532" s="2">
        <v>44663</v>
      </c>
      <c r="C532" s="1" t="s">
        <v>1055</v>
      </c>
      <c r="D532" t="s">
        <v>15</v>
      </c>
      <c r="E532" s="1">
        <v>6</v>
      </c>
      <c r="F532" s="1"/>
      <c r="G532" s="1"/>
      <c r="H532" s="1"/>
    </row>
    <row r="533" spans="1:8" x14ac:dyDescent="0.35">
      <c r="A533" s="1" t="s">
        <v>1056</v>
      </c>
      <c r="B533" s="2">
        <v>44591</v>
      </c>
      <c r="C533" s="1" t="s">
        <v>1057</v>
      </c>
      <c r="D533" t="s">
        <v>192</v>
      </c>
      <c r="E533" s="1">
        <v>5</v>
      </c>
      <c r="F533" s="1"/>
      <c r="G533" s="1"/>
      <c r="H533" s="1"/>
    </row>
    <row r="534" spans="1:8" x14ac:dyDescent="0.35">
      <c r="A534" s="1" t="s">
        <v>1058</v>
      </c>
      <c r="B534" s="2">
        <v>44330</v>
      </c>
      <c r="C534" s="1" t="s">
        <v>1059</v>
      </c>
      <c r="D534" t="s">
        <v>16</v>
      </c>
      <c r="E534" s="1">
        <v>2</v>
      </c>
      <c r="F534" s="1"/>
      <c r="G534" s="1"/>
      <c r="H534" s="1"/>
    </row>
    <row r="535" spans="1:8" x14ac:dyDescent="0.35">
      <c r="A535" s="1" t="s">
        <v>1060</v>
      </c>
      <c r="B535" s="2">
        <v>44724</v>
      </c>
      <c r="C535" s="1" t="s">
        <v>1061</v>
      </c>
      <c r="D535" t="s">
        <v>159</v>
      </c>
      <c r="E535" s="1">
        <v>4</v>
      </c>
      <c r="F535" s="1"/>
      <c r="G535" s="1"/>
      <c r="H535" s="1"/>
    </row>
    <row r="536" spans="1:8" x14ac:dyDescent="0.35">
      <c r="A536" s="1" t="s">
        <v>1062</v>
      </c>
      <c r="B536" s="2">
        <v>44563</v>
      </c>
      <c r="C536" s="1" t="s">
        <v>1063</v>
      </c>
      <c r="D536" t="s">
        <v>54</v>
      </c>
      <c r="E536" s="1">
        <v>2</v>
      </c>
      <c r="F536" s="1"/>
      <c r="G536" s="1"/>
      <c r="H536" s="1"/>
    </row>
    <row r="537" spans="1:8" x14ac:dyDescent="0.35">
      <c r="A537" s="1" t="s">
        <v>1064</v>
      </c>
      <c r="B537" s="2">
        <v>44585</v>
      </c>
      <c r="C537" s="1" t="s">
        <v>1065</v>
      </c>
      <c r="D537" t="s">
        <v>32</v>
      </c>
      <c r="E537" s="1">
        <v>2</v>
      </c>
      <c r="F537" s="1"/>
      <c r="G537" s="1"/>
      <c r="H537" s="1"/>
    </row>
    <row r="538" spans="1:8" x14ac:dyDescent="0.35">
      <c r="A538" s="1" t="s">
        <v>1066</v>
      </c>
      <c r="B538" s="2">
        <v>43544</v>
      </c>
      <c r="C538" s="1" t="s">
        <v>1001</v>
      </c>
      <c r="D538" t="s">
        <v>114</v>
      </c>
      <c r="E538" s="1">
        <v>3</v>
      </c>
      <c r="F538" s="1"/>
      <c r="G538" s="1"/>
      <c r="H538" s="1"/>
    </row>
    <row r="539" spans="1:8" x14ac:dyDescent="0.35">
      <c r="A539" s="1" t="s">
        <v>1067</v>
      </c>
      <c r="B539" s="2">
        <v>44156</v>
      </c>
      <c r="C539" s="1" t="s">
        <v>1068</v>
      </c>
      <c r="D539" t="s">
        <v>543</v>
      </c>
      <c r="E539" s="1">
        <v>4</v>
      </c>
      <c r="F539" s="1"/>
      <c r="G539" s="1"/>
      <c r="H539" s="1"/>
    </row>
    <row r="540" spans="1:8" x14ac:dyDescent="0.35">
      <c r="A540" s="1" t="s">
        <v>1069</v>
      </c>
      <c r="B540" s="2">
        <v>44482</v>
      </c>
      <c r="C540" s="1" t="s">
        <v>1070</v>
      </c>
      <c r="D540" t="s">
        <v>114</v>
      </c>
      <c r="E540" s="1">
        <v>4</v>
      </c>
      <c r="F540" s="1"/>
      <c r="G540" s="1"/>
      <c r="H540" s="1"/>
    </row>
    <row r="541" spans="1:8" x14ac:dyDescent="0.35">
      <c r="A541" s="1" t="s">
        <v>1071</v>
      </c>
      <c r="B541" s="2">
        <v>44488</v>
      </c>
      <c r="C541" s="1" t="s">
        <v>1072</v>
      </c>
      <c r="D541" t="s">
        <v>159</v>
      </c>
      <c r="E541" s="1">
        <v>5</v>
      </c>
      <c r="F541" s="1"/>
      <c r="G541" s="1"/>
      <c r="H541" s="1"/>
    </row>
    <row r="542" spans="1:8" x14ac:dyDescent="0.35">
      <c r="A542" s="1" t="s">
        <v>1073</v>
      </c>
      <c r="B542" s="2">
        <v>43584</v>
      </c>
      <c r="C542" s="1" t="s">
        <v>1074</v>
      </c>
      <c r="D542" t="s">
        <v>145</v>
      </c>
      <c r="E542" s="1">
        <v>4</v>
      </c>
      <c r="F542" s="1"/>
      <c r="G542" s="1"/>
      <c r="H542" s="1"/>
    </row>
    <row r="543" spans="1:8" x14ac:dyDescent="0.35">
      <c r="A543" s="1" t="s">
        <v>1075</v>
      </c>
      <c r="B543" s="2">
        <v>43750</v>
      </c>
      <c r="C543" s="1" t="s">
        <v>1076</v>
      </c>
      <c r="D543" t="s">
        <v>131</v>
      </c>
      <c r="E543" s="1">
        <v>1</v>
      </c>
      <c r="F543" s="1"/>
      <c r="G543" s="1"/>
      <c r="H543" s="1"/>
    </row>
    <row r="544" spans="1:8" x14ac:dyDescent="0.35">
      <c r="A544" s="1" t="s">
        <v>1077</v>
      </c>
      <c r="B544" s="2">
        <v>44335</v>
      </c>
      <c r="C544" s="1" t="s">
        <v>1078</v>
      </c>
      <c r="D544" t="s">
        <v>184</v>
      </c>
      <c r="E544" s="1">
        <v>4</v>
      </c>
      <c r="F544" s="1"/>
      <c r="G544" s="1"/>
      <c r="H544" s="1"/>
    </row>
    <row r="545" spans="1:8" x14ac:dyDescent="0.35">
      <c r="A545" s="1" t="s">
        <v>1079</v>
      </c>
      <c r="B545" s="2">
        <v>44380</v>
      </c>
      <c r="C545" s="1" t="s">
        <v>1080</v>
      </c>
      <c r="D545" t="s">
        <v>23</v>
      </c>
      <c r="E545" s="1">
        <v>2</v>
      </c>
      <c r="F545" s="1"/>
      <c r="G545" s="1"/>
      <c r="H545" s="1"/>
    </row>
    <row r="546" spans="1:8" x14ac:dyDescent="0.35">
      <c r="A546" s="1" t="s">
        <v>1081</v>
      </c>
      <c r="B546" s="2">
        <v>43869</v>
      </c>
      <c r="C546" s="1" t="s">
        <v>1082</v>
      </c>
      <c r="D546" t="s">
        <v>205</v>
      </c>
      <c r="E546" s="1">
        <v>2</v>
      </c>
      <c r="F546" s="1"/>
      <c r="G546" s="1"/>
      <c r="H546" s="1"/>
    </row>
    <row r="547" spans="1:8" x14ac:dyDescent="0.35">
      <c r="A547" s="1" t="s">
        <v>1083</v>
      </c>
      <c r="B547" s="2">
        <v>44120</v>
      </c>
      <c r="C547" s="1" t="s">
        <v>1084</v>
      </c>
      <c r="D547" t="s">
        <v>51</v>
      </c>
      <c r="E547" s="1">
        <v>4</v>
      </c>
      <c r="F547" s="1"/>
      <c r="G547" s="1"/>
      <c r="H547" s="1"/>
    </row>
    <row r="548" spans="1:8" x14ac:dyDescent="0.35">
      <c r="A548" s="1" t="s">
        <v>1085</v>
      </c>
      <c r="B548" s="2">
        <v>44127</v>
      </c>
      <c r="C548" s="1" t="s">
        <v>1086</v>
      </c>
      <c r="D548" t="s">
        <v>543</v>
      </c>
      <c r="E548" s="1">
        <v>3</v>
      </c>
      <c r="F548" s="1"/>
      <c r="G548" s="1"/>
      <c r="H548" s="1"/>
    </row>
    <row r="549" spans="1:8" x14ac:dyDescent="0.35">
      <c r="A549" s="1" t="s">
        <v>1087</v>
      </c>
      <c r="B549" s="2">
        <v>44265</v>
      </c>
      <c r="C549" s="1" t="s">
        <v>1088</v>
      </c>
      <c r="D549" t="s">
        <v>195</v>
      </c>
      <c r="E549" s="1">
        <v>3</v>
      </c>
      <c r="F549" s="1"/>
      <c r="G549" s="1"/>
      <c r="H549" s="1"/>
    </row>
    <row r="550" spans="1:8" x14ac:dyDescent="0.35">
      <c r="A550" s="1" t="s">
        <v>1089</v>
      </c>
      <c r="B550" s="2">
        <v>44384</v>
      </c>
      <c r="C550" s="1" t="s">
        <v>1090</v>
      </c>
      <c r="D550" t="s">
        <v>267</v>
      </c>
      <c r="E550" s="1">
        <v>3</v>
      </c>
      <c r="F550" s="1"/>
      <c r="G550" s="1"/>
      <c r="H550" s="1"/>
    </row>
    <row r="551" spans="1:8" x14ac:dyDescent="0.35">
      <c r="A551" s="1" t="s">
        <v>1091</v>
      </c>
      <c r="B551" s="2">
        <v>44232</v>
      </c>
      <c r="C551" s="1" t="s">
        <v>1088</v>
      </c>
      <c r="D551" t="s">
        <v>267</v>
      </c>
      <c r="E551" s="1">
        <v>4</v>
      </c>
      <c r="F551" s="1"/>
      <c r="G551" s="1"/>
      <c r="H551" s="1"/>
    </row>
    <row r="552" spans="1:8" x14ac:dyDescent="0.35">
      <c r="A552" s="1" t="s">
        <v>1092</v>
      </c>
      <c r="B552" s="2">
        <v>44176</v>
      </c>
      <c r="C552" s="1" t="s">
        <v>1093</v>
      </c>
      <c r="D552" t="s">
        <v>51</v>
      </c>
      <c r="E552" s="1">
        <v>6</v>
      </c>
      <c r="F552" s="1"/>
      <c r="G552" s="1"/>
      <c r="H552" s="1"/>
    </row>
    <row r="553" spans="1:8" x14ac:dyDescent="0.35">
      <c r="A553" s="1" t="s">
        <v>1094</v>
      </c>
      <c r="B553" s="2">
        <v>44694</v>
      </c>
      <c r="C553" s="1" t="s">
        <v>1095</v>
      </c>
      <c r="D553" t="s">
        <v>64</v>
      </c>
      <c r="E553" s="1">
        <v>2</v>
      </c>
      <c r="F553" s="1"/>
      <c r="G553" s="1"/>
      <c r="H553" s="1"/>
    </row>
    <row r="554" spans="1:8" x14ac:dyDescent="0.35">
      <c r="A554" s="1" t="s">
        <v>1096</v>
      </c>
      <c r="B554" s="2">
        <v>43761</v>
      </c>
      <c r="C554" s="1" t="s">
        <v>1097</v>
      </c>
      <c r="D554" t="s">
        <v>267</v>
      </c>
      <c r="E554" s="1">
        <v>4</v>
      </c>
      <c r="F554" s="1"/>
      <c r="G554" s="1"/>
      <c r="H554" s="1"/>
    </row>
    <row r="555" spans="1:8" x14ac:dyDescent="0.35">
      <c r="A555" s="1" t="s">
        <v>1098</v>
      </c>
      <c r="B555" s="2">
        <v>44085</v>
      </c>
      <c r="C555" s="1" t="s">
        <v>1099</v>
      </c>
      <c r="D555" t="s">
        <v>22</v>
      </c>
      <c r="E555" s="1">
        <v>5</v>
      </c>
      <c r="F555" s="1"/>
      <c r="G555" s="1"/>
      <c r="H555" s="1"/>
    </row>
    <row r="556" spans="1:8" x14ac:dyDescent="0.35">
      <c r="A556" s="1" t="s">
        <v>1100</v>
      </c>
      <c r="B556" s="2">
        <v>43737</v>
      </c>
      <c r="C556" s="1" t="s">
        <v>1101</v>
      </c>
      <c r="D556" t="s">
        <v>23</v>
      </c>
      <c r="E556" s="1">
        <v>2</v>
      </c>
      <c r="F556" s="1"/>
      <c r="G556" s="1"/>
      <c r="H556" s="1"/>
    </row>
    <row r="557" spans="1:8" x14ac:dyDescent="0.35">
      <c r="A557" s="1" t="s">
        <v>1102</v>
      </c>
      <c r="B557" s="2">
        <v>44258</v>
      </c>
      <c r="C557" s="1" t="s">
        <v>1103</v>
      </c>
      <c r="D557" t="s">
        <v>22</v>
      </c>
      <c r="E557" s="1">
        <v>6</v>
      </c>
      <c r="F557" s="1"/>
      <c r="G557" s="1"/>
      <c r="H557" s="1"/>
    </row>
    <row r="558" spans="1:8" x14ac:dyDescent="0.35">
      <c r="A558" s="1" t="s">
        <v>1104</v>
      </c>
      <c r="B558" s="2">
        <v>44523</v>
      </c>
      <c r="C558" s="1" t="s">
        <v>1105</v>
      </c>
      <c r="D558" t="s">
        <v>90</v>
      </c>
      <c r="E558" s="1">
        <v>2</v>
      </c>
      <c r="F558" s="1"/>
      <c r="G558" s="1"/>
      <c r="H558" s="1"/>
    </row>
    <row r="559" spans="1:8" x14ac:dyDescent="0.35">
      <c r="A559" s="1" t="s">
        <v>1106</v>
      </c>
      <c r="B559" s="2">
        <v>44506</v>
      </c>
      <c r="C559" s="1" t="s">
        <v>1001</v>
      </c>
      <c r="D559" t="s">
        <v>150</v>
      </c>
      <c r="E559" s="1">
        <v>4</v>
      </c>
      <c r="F559" s="1"/>
      <c r="G559" s="1"/>
      <c r="H559" s="1"/>
    </row>
    <row r="560" spans="1:8" x14ac:dyDescent="0.35">
      <c r="A560" s="1" t="s">
        <v>1107</v>
      </c>
      <c r="B560" s="2">
        <v>44225</v>
      </c>
      <c r="C560" s="1" t="s">
        <v>1108</v>
      </c>
      <c r="D560" t="s">
        <v>51</v>
      </c>
      <c r="E560" s="1">
        <v>4</v>
      </c>
      <c r="F560" s="1"/>
      <c r="G560" s="1"/>
      <c r="H560" s="1"/>
    </row>
    <row r="561" spans="1:8" x14ac:dyDescent="0.35">
      <c r="A561" s="1" t="s">
        <v>1109</v>
      </c>
      <c r="B561" s="2">
        <v>44667</v>
      </c>
      <c r="C561" s="1" t="s">
        <v>1110</v>
      </c>
      <c r="D561" t="s">
        <v>19</v>
      </c>
      <c r="E561" s="1">
        <v>3</v>
      </c>
      <c r="F561" s="1"/>
      <c r="G561" s="1"/>
      <c r="H561" s="1"/>
    </row>
    <row r="562" spans="1:8" x14ac:dyDescent="0.35">
      <c r="A562" s="1" t="s">
        <v>1111</v>
      </c>
      <c r="B562" s="2">
        <v>44401</v>
      </c>
      <c r="C562" s="1" t="s">
        <v>1112</v>
      </c>
      <c r="D562" t="s">
        <v>125</v>
      </c>
      <c r="E562" s="1">
        <v>6</v>
      </c>
      <c r="F562" s="1"/>
      <c r="G562" s="1"/>
      <c r="H562" s="1"/>
    </row>
    <row r="563" spans="1:8" x14ac:dyDescent="0.35">
      <c r="A563" s="1" t="s">
        <v>1113</v>
      </c>
      <c r="B563" s="2">
        <v>43688</v>
      </c>
      <c r="C563" s="1" t="s">
        <v>1114</v>
      </c>
      <c r="D563" t="s">
        <v>67</v>
      </c>
      <c r="E563" s="1">
        <v>6</v>
      </c>
      <c r="F563" s="1"/>
      <c r="G563" s="1"/>
      <c r="H563" s="1"/>
    </row>
    <row r="564" spans="1:8" x14ac:dyDescent="0.35">
      <c r="A564" s="1" t="s">
        <v>1115</v>
      </c>
      <c r="B564" s="2">
        <v>43669</v>
      </c>
      <c r="C564" s="1" t="s">
        <v>1116</v>
      </c>
      <c r="D564" t="s">
        <v>32</v>
      </c>
      <c r="E564" s="1">
        <v>6</v>
      </c>
      <c r="F564" s="1"/>
      <c r="G564" s="1"/>
      <c r="H564" s="1"/>
    </row>
    <row r="565" spans="1:8" x14ac:dyDescent="0.35">
      <c r="A565" s="1" t="s">
        <v>1117</v>
      </c>
      <c r="B565" s="2">
        <v>43991</v>
      </c>
      <c r="C565" s="1" t="s">
        <v>1118</v>
      </c>
      <c r="D565" t="s">
        <v>22</v>
      </c>
      <c r="E565" s="1">
        <v>6</v>
      </c>
      <c r="F565" s="1"/>
      <c r="G565" s="1"/>
      <c r="H565" s="1"/>
    </row>
    <row r="566" spans="1:8" x14ac:dyDescent="0.35">
      <c r="A566" s="1" t="s">
        <v>1119</v>
      </c>
      <c r="B566" s="2">
        <v>43883</v>
      </c>
      <c r="C566" s="1" t="s">
        <v>1120</v>
      </c>
      <c r="D566" t="s">
        <v>170</v>
      </c>
      <c r="E566" s="1">
        <v>2</v>
      </c>
      <c r="F566" s="1"/>
      <c r="G566" s="1"/>
      <c r="H566" s="1"/>
    </row>
    <row r="567" spans="1:8" x14ac:dyDescent="0.35">
      <c r="A567" s="1" t="s">
        <v>1121</v>
      </c>
      <c r="B567" s="2">
        <v>44031</v>
      </c>
      <c r="C567" s="1" t="s">
        <v>1122</v>
      </c>
      <c r="D567" t="s">
        <v>48</v>
      </c>
      <c r="E567" s="1">
        <v>4</v>
      </c>
      <c r="F567" s="1"/>
      <c r="G567" s="1"/>
      <c r="H567" s="1"/>
    </row>
    <row r="568" spans="1:8" x14ac:dyDescent="0.35">
      <c r="A568" s="1" t="s">
        <v>1123</v>
      </c>
      <c r="B568" s="2">
        <v>44459</v>
      </c>
      <c r="C568" s="1" t="s">
        <v>1124</v>
      </c>
      <c r="D568" t="s">
        <v>57</v>
      </c>
      <c r="E568" s="1">
        <v>6</v>
      </c>
      <c r="F568" s="1"/>
      <c r="G568" s="1"/>
      <c r="H568" s="1"/>
    </row>
    <row r="569" spans="1:8" x14ac:dyDescent="0.35">
      <c r="A569" s="1" t="s">
        <v>1125</v>
      </c>
      <c r="B569" s="2">
        <v>44318</v>
      </c>
      <c r="C569" s="1" t="s">
        <v>1126</v>
      </c>
      <c r="D569" t="s">
        <v>23</v>
      </c>
      <c r="E569" s="1">
        <v>6</v>
      </c>
      <c r="F569" s="1"/>
      <c r="G569" s="1"/>
      <c r="H569" s="1"/>
    </row>
    <row r="570" spans="1:8" x14ac:dyDescent="0.35">
      <c r="A570" s="1" t="s">
        <v>1127</v>
      </c>
      <c r="B570" s="2">
        <v>44526</v>
      </c>
      <c r="C570" s="1" t="s">
        <v>1128</v>
      </c>
      <c r="D570" t="s">
        <v>32</v>
      </c>
      <c r="E570" s="1">
        <v>4</v>
      </c>
      <c r="F570" s="1"/>
      <c r="G570" s="1"/>
      <c r="H570" s="1"/>
    </row>
    <row r="571" spans="1:8" x14ac:dyDescent="0.35">
      <c r="A571" s="1" t="s">
        <v>1129</v>
      </c>
      <c r="B571" s="2">
        <v>43879</v>
      </c>
      <c r="C571" s="1" t="s">
        <v>1118</v>
      </c>
      <c r="D571" t="s">
        <v>131</v>
      </c>
      <c r="E571" s="1">
        <v>6</v>
      </c>
      <c r="F571" s="1"/>
      <c r="G571" s="1"/>
      <c r="H571" s="1"/>
    </row>
    <row r="572" spans="1:8" x14ac:dyDescent="0.35">
      <c r="A572" s="1" t="s">
        <v>1130</v>
      </c>
      <c r="B572" s="2">
        <v>43928</v>
      </c>
      <c r="C572" s="1" t="s">
        <v>1131</v>
      </c>
      <c r="D572" t="s">
        <v>80</v>
      </c>
      <c r="E572" s="1">
        <v>4</v>
      </c>
      <c r="F572" s="1"/>
      <c r="G572" s="1"/>
      <c r="H572" s="1"/>
    </row>
    <row r="573" spans="1:8" x14ac:dyDescent="0.35">
      <c r="A573" s="1" t="s">
        <v>1132</v>
      </c>
      <c r="B573" s="2">
        <v>44592</v>
      </c>
      <c r="C573" s="1" t="s">
        <v>1133</v>
      </c>
      <c r="D573" t="s">
        <v>189</v>
      </c>
      <c r="E573" s="1">
        <v>4</v>
      </c>
      <c r="F573" s="1"/>
      <c r="G573" s="1"/>
      <c r="H573" s="1"/>
    </row>
    <row r="574" spans="1:8" x14ac:dyDescent="0.35">
      <c r="A574" s="1" t="s">
        <v>1134</v>
      </c>
      <c r="B574" s="2">
        <v>43515</v>
      </c>
      <c r="C574" s="1" t="s">
        <v>1135</v>
      </c>
      <c r="D574" t="s">
        <v>67</v>
      </c>
      <c r="E574" s="1">
        <v>2</v>
      </c>
      <c r="F574" s="1"/>
      <c r="G574" s="1"/>
      <c r="H574" s="1"/>
    </row>
    <row r="575" spans="1:8" x14ac:dyDescent="0.35">
      <c r="A575" s="1" t="s">
        <v>1136</v>
      </c>
      <c r="B575" s="2">
        <v>43781</v>
      </c>
      <c r="C575" s="1" t="s">
        <v>1137</v>
      </c>
      <c r="D575" t="s">
        <v>74</v>
      </c>
      <c r="E575" s="1">
        <v>6</v>
      </c>
      <c r="F575" s="1"/>
      <c r="G575" s="1"/>
      <c r="H575" s="1"/>
    </row>
    <row r="576" spans="1:8" x14ac:dyDescent="0.35">
      <c r="A576" s="1" t="s">
        <v>1138</v>
      </c>
      <c r="B576" s="2">
        <v>44697</v>
      </c>
      <c r="C576" s="1" t="s">
        <v>1139</v>
      </c>
      <c r="D576" t="s">
        <v>195</v>
      </c>
      <c r="E576" s="1">
        <v>6</v>
      </c>
      <c r="F576" s="1"/>
      <c r="G576" s="1"/>
      <c r="H576" s="1"/>
    </row>
    <row r="577" spans="1:8" x14ac:dyDescent="0.35">
      <c r="A577" s="1" t="s">
        <v>1140</v>
      </c>
      <c r="B577" s="2">
        <v>44239</v>
      </c>
      <c r="C577" s="1" t="s">
        <v>1141</v>
      </c>
      <c r="D577" t="s">
        <v>210</v>
      </c>
      <c r="E577" s="1">
        <v>2</v>
      </c>
      <c r="F577" s="1"/>
      <c r="G577" s="1"/>
      <c r="H577" s="1"/>
    </row>
    <row r="578" spans="1:8" x14ac:dyDescent="0.35">
      <c r="A578" s="1" t="s">
        <v>1142</v>
      </c>
      <c r="B578" s="2">
        <v>44290</v>
      </c>
      <c r="C578" s="1" t="s">
        <v>1143</v>
      </c>
      <c r="D578" t="s">
        <v>67</v>
      </c>
      <c r="E578" s="1">
        <v>6</v>
      </c>
      <c r="F578" s="1"/>
      <c r="G578" s="1"/>
      <c r="H578" s="1"/>
    </row>
    <row r="579" spans="1:8" x14ac:dyDescent="0.35">
      <c r="A579" s="1" t="s">
        <v>1144</v>
      </c>
      <c r="B579" s="2">
        <v>44410</v>
      </c>
      <c r="C579" s="1" t="s">
        <v>1118</v>
      </c>
      <c r="D579" t="s">
        <v>109</v>
      </c>
      <c r="E579" s="1">
        <v>4</v>
      </c>
      <c r="F579" s="1"/>
      <c r="G579" s="1"/>
      <c r="H579" s="1"/>
    </row>
    <row r="580" spans="1:8" x14ac:dyDescent="0.35">
      <c r="A580" s="1" t="s">
        <v>1145</v>
      </c>
      <c r="B580" s="2">
        <v>44720</v>
      </c>
      <c r="C580" s="1" t="s">
        <v>1146</v>
      </c>
      <c r="D580" t="s">
        <v>267</v>
      </c>
      <c r="E580" s="1">
        <v>3</v>
      </c>
      <c r="F580" s="1"/>
      <c r="G580" s="1"/>
      <c r="H580" s="1"/>
    </row>
    <row r="581" spans="1:8" x14ac:dyDescent="0.35">
      <c r="A581" s="1" t="s">
        <v>1145</v>
      </c>
      <c r="B581" s="2">
        <v>44720</v>
      </c>
      <c r="C581" s="1" t="s">
        <v>1146</v>
      </c>
      <c r="D581" t="s">
        <v>80</v>
      </c>
      <c r="E581" s="1">
        <v>5</v>
      </c>
      <c r="F581" s="1"/>
      <c r="G581" s="1"/>
      <c r="H581" s="1"/>
    </row>
    <row r="582" spans="1:8" x14ac:dyDescent="0.35">
      <c r="A582" s="1" t="s">
        <v>1147</v>
      </c>
      <c r="B582" s="2">
        <v>43965</v>
      </c>
      <c r="C582" s="1" t="s">
        <v>1148</v>
      </c>
      <c r="D582" t="s">
        <v>150</v>
      </c>
      <c r="E582" s="1">
        <v>3</v>
      </c>
      <c r="F582" s="1"/>
      <c r="G582" s="1"/>
      <c r="H582" s="1"/>
    </row>
    <row r="583" spans="1:8" x14ac:dyDescent="0.35">
      <c r="A583" s="1" t="s">
        <v>1149</v>
      </c>
      <c r="B583" s="2">
        <v>44190</v>
      </c>
      <c r="C583" s="1" t="s">
        <v>1150</v>
      </c>
      <c r="D583" t="s">
        <v>189</v>
      </c>
      <c r="E583" s="1">
        <v>5</v>
      </c>
      <c r="F583" s="1"/>
      <c r="G583" s="1"/>
      <c r="H583" s="1"/>
    </row>
    <row r="584" spans="1:8" x14ac:dyDescent="0.35">
      <c r="A584" s="1" t="s">
        <v>1151</v>
      </c>
      <c r="B584" s="2">
        <v>44382</v>
      </c>
      <c r="C584" s="1" t="s">
        <v>1152</v>
      </c>
      <c r="D584" t="s">
        <v>258</v>
      </c>
      <c r="E584" s="1">
        <v>5</v>
      </c>
      <c r="F584" s="1"/>
      <c r="G584" s="1"/>
      <c r="H584" s="1"/>
    </row>
    <row r="585" spans="1:8" x14ac:dyDescent="0.35">
      <c r="A585" s="1" t="s">
        <v>1153</v>
      </c>
      <c r="B585" s="2">
        <v>43538</v>
      </c>
      <c r="C585" s="1" t="s">
        <v>1154</v>
      </c>
      <c r="D585" t="s">
        <v>195</v>
      </c>
      <c r="E585" s="1">
        <v>1</v>
      </c>
      <c r="F585" s="1"/>
      <c r="G585" s="1"/>
      <c r="H585" s="1"/>
    </row>
    <row r="586" spans="1:8" x14ac:dyDescent="0.35">
      <c r="A586" s="1" t="s">
        <v>1155</v>
      </c>
      <c r="B586" s="2">
        <v>44262</v>
      </c>
      <c r="C586" s="1" t="s">
        <v>1156</v>
      </c>
      <c r="D586" t="s">
        <v>195</v>
      </c>
      <c r="E586" s="1">
        <v>6</v>
      </c>
      <c r="F586" s="1"/>
      <c r="G586" s="1"/>
      <c r="H586" s="1"/>
    </row>
    <row r="587" spans="1:8" x14ac:dyDescent="0.35">
      <c r="A587" s="1" t="s">
        <v>1157</v>
      </c>
      <c r="B587" s="2">
        <v>44505</v>
      </c>
      <c r="C587" s="1" t="s">
        <v>1158</v>
      </c>
      <c r="D587" t="s">
        <v>16</v>
      </c>
      <c r="E587" s="1">
        <v>2</v>
      </c>
      <c r="F587" s="1"/>
      <c r="G587" s="1"/>
      <c r="H587" s="1"/>
    </row>
    <row r="588" spans="1:8" x14ac:dyDescent="0.35">
      <c r="A588" s="1" t="s">
        <v>1159</v>
      </c>
      <c r="B588" s="2">
        <v>43867</v>
      </c>
      <c r="C588" s="1" t="s">
        <v>1160</v>
      </c>
      <c r="D588" t="s">
        <v>23</v>
      </c>
      <c r="E588" s="1">
        <v>3</v>
      </c>
      <c r="F588" s="1"/>
      <c r="G588" s="1"/>
      <c r="H588" s="1"/>
    </row>
    <row r="589" spans="1:8" x14ac:dyDescent="0.35">
      <c r="A589" s="1" t="s">
        <v>1161</v>
      </c>
      <c r="B589" s="2">
        <v>44267</v>
      </c>
      <c r="C589" s="1" t="s">
        <v>1162</v>
      </c>
      <c r="D589" t="s">
        <v>136</v>
      </c>
      <c r="E589" s="1">
        <v>1</v>
      </c>
      <c r="F589" s="1"/>
      <c r="G589" s="1"/>
      <c r="H589" s="1"/>
    </row>
    <row r="590" spans="1:8" x14ac:dyDescent="0.35">
      <c r="A590" s="1" t="s">
        <v>1163</v>
      </c>
      <c r="B590" s="2">
        <v>44046</v>
      </c>
      <c r="C590" s="1" t="s">
        <v>1164</v>
      </c>
      <c r="D590" t="s">
        <v>35</v>
      </c>
      <c r="E590" s="1">
        <v>2</v>
      </c>
      <c r="F590" s="1"/>
      <c r="G590" s="1"/>
      <c r="H590" s="1"/>
    </row>
    <row r="591" spans="1:8" x14ac:dyDescent="0.35">
      <c r="A591" s="1" t="s">
        <v>1165</v>
      </c>
      <c r="B591" s="2">
        <v>43671</v>
      </c>
      <c r="C591" s="1" t="s">
        <v>1166</v>
      </c>
      <c r="D591" t="s">
        <v>43</v>
      </c>
      <c r="E591" s="1">
        <v>6</v>
      </c>
      <c r="F591" s="1"/>
      <c r="G591" s="1"/>
      <c r="H591" s="1"/>
    </row>
    <row r="592" spans="1:8" x14ac:dyDescent="0.35">
      <c r="A592" s="1" t="s">
        <v>1167</v>
      </c>
      <c r="B592" s="2">
        <v>43950</v>
      </c>
      <c r="C592" s="1" t="s">
        <v>1168</v>
      </c>
      <c r="D592" t="s">
        <v>125</v>
      </c>
      <c r="E592" s="1">
        <v>2</v>
      </c>
      <c r="F592" s="1"/>
      <c r="G592" s="1"/>
      <c r="H592" s="1"/>
    </row>
    <row r="593" spans="1:8" x14ac:dyDescent="0.35">
      <c r="A593" s="1" t="s">
        <v>1169</v>
      </c>
      <c r="B593" s="2">
        <v>43587</v>
      </c>
      <c r="C593" s="1" t="s">
        <v>1170</v>
      </c>
      <c r="D593" t="s">
        <v>114</v>
      </c>
      <c r="E593" s="1">
        <v>3</v>
      </c>
      <c r="F593" s="1"/>
      <c r="G593" s="1"/>
      <c r="H593" s="1"/>
    </row>
    <row r="594" spans="1:8" x14ac:dyDescent="0.35">
      <c r="A594" s="1" t="s">
        <v>1171</v>
      </c>
      <c r="B594" s="2">
        <v>44437</v>
      </c>
      <c r="C594" s="1" t="s">
        <v>1172</v>
      </c>
      <c r="D594" t="s">
        <v>184</v>
      </c>
      <c r="E594" s="1">
        <v>2</v>
      </c>
      <c r="F594" s="1"/>
      <c r="G594" s="1"/>
      <c r="H594" s="1"/>
    </row>
    <row r="595" spans="1:8" x14ac:dyDescent="0.35">
      <c r="A595" s="1" t="s">
        <v>1173</v>
      </c>
      <c r="B595" s="2">
        <v>43903</v>
      </c>
      <c r="C595" s="1" t="s">
        <v>1158</v>
      </c>
      <c r="D595" t="s">
        <v>543</v>
      </c>
      <c r="E595" s="1">
        <v>1</v>
      </c>
      <c r="F595" s="1"/>
      <c r="G595" s="1"/>
      <c r="H595" s="1"/>
    </row>
    <row r="596" spans="1:8" x14ac:dyDescent="0.35">
      <c r="A596" s="1" t="s">
        <v>1174</v>
      </c>
      <c r="B596" s="2">
        <v>43512</v>
      </c>
      <c r="C596" s="1" t="s">
        <v>1175</v>
      </c>
      <c r="D596" t="s">
        <v>217</v>
      </c>
      <c r="E596" s="1">
        <v>2</v>
      </c>
      <c r="F596" s="1"/>
      <c r="G596" s="1"/>
      <c r="H596" s="1"/>
    </row>
    <row r="597" spans="1:8" x14ac:dyDescent="0.35">
      <c r="A597" s="1" t="s">
        <v>1176</v>
      </c>
      <c r="B597" s="2">
        <v>44527</v>
      </c>
      <c r="C597" s="1" t="s">
        <v>1177</v>
      </c>
      <c r="D597" t="s">
        <v>150</v>
      </c>
      <c r="E597" s="1">
        <v>1</v>
      </c>
      <c r="F597" s="1"/>
      <c r="G597" s="1"/>
      <c r="H597" s="1"/>
    </row>
    <row r="598" spans="1:8" x14ac:dyDescent="0.35">
      <c r="A598" s="1" t="s">
        <v>1178</v>
      </c>
      <c r="B598" s="2">
        <v>44523</v>
      </c>
      <c r="C598" s="1" t="s">
        <v>1179</v>
      </c>
      <c r="D598" t="s">
        <v>80</v>
      </c>
      <c r="E598" s="1">
        <v>5</v>
      </c>
      <c r="F598" s="1"/>
      <c r="G598" s="1"/>
      <c r="H598" s="1"/>
    </row>
    <row r="599" spans="1:8" x14ac:dyDescent="0.35">
      <c r="A599" s="1" t="s">
        <v>1180</v>
      </c>
      <c r="B599" s="2">
        <v>44532</v>
      </c>
      <c r="C599" s="1" t="s">
        <v>1181</v>
      </c>
      <c r="D599" t="s">
        <v>117</v>
      </c>
      <c r="E599" s="1">
        <v>4</v>
      </c>
      <c r="F599" s="1"/>
      <c r="G599" s="1"/>
      <c r="H599" s="1"/>
    </row>
    <row r="600" spans="1:8" x14ac:dyDescent="0.35">
      <c r="A600" s="1" t="s">
        <v>1182</v>
      </c>
      <c r="B600" s="2">
        <v>43471</v>
      </c>
      <c r="C600" s="1" t="s">
        <v>1183</v>
      </c>
      <c r="D600" t="s">
        <v>175</v>
      </c>
      <c r="E600" s="1">
        <v>4</v>
      </c>
      <c r="F600" s="1"/>
      <c r="G600" s="1"/>
      <c r="H600" s="1"/>
    </row>
    <row r="601" spans="1:8" x14ac:dyDescent="0.35">
      <c r="A601" s="1" t="s">
        <v>1184</v>
      </c>
      <c r="B601" s="2">
        <v>44321</v>
      </c>
      <c r="C601" s="1" t="s">
        <v>1185</v>
      </c>
      <c r="D601" t="s">
        <v>67</v>
      </c>
      <c r="E601" s="1">
        <v>4</v>
      </c>
      <c r="F601" s="1"/>
      <c r="G601" s="1"/>
      <c r="H601" s="1"/>
    </row>
    <row r="602" spans="1:8" x14ac:dyDescent="0.35">
      <c r="A602" s="1" t="s">
        <v>1186</v>
      </c>
      <c r="B602" s="2">
        <v>44492</v>
      </c>
      <c r="C602" s="1" t="s">
        <v>1187</v>
      </c>
      <c r="D602" t="s">
        <v>136</v>
      </c>
      <c r="E602" s="1">
        <v>1</v>
      </c>
      <c r="F602" s="1"/>
      <c r="G602" s="1"/>
      <c r="H602" s="1"/>
    </row>
    <row r="603" spans="1:8" x14ac:dyDescent="0.35">
      <c r="A603" s="1" t="s">
        <v>1188</v>
      </c>
      <c r="B603" s="2">
        <v>43815</v>
      </c>
      <c r="C603" s="1" t="s">
        <v>1189</v>
      </c>
      <c r="D603" t="s">
        <v>23</v>
      </c>
      <c r="E603" s="1">
        <v>4</v>
      </c>
      <c r="F603" s="1"/>
      <c r="G603" s="1"/>
      <c r="H603" s="1"/>
    </row>
    <row r="604" spans="1:8" x14ac:dyDescent="0.35">
      <c r="A604" s="1" t="s">
        <v>1190</v>
      </c>
      <c r="B604" s="2">
        <v>43603</v>
      </c>
      <c r="C604" s="1" t="s">
        <v>1191</v>
      </c>
      <c r="D604" t="s">
        <v>267</v>
      </c>
      <c r="E604" s="1">
        <v>5</v>
      </c>
      <c r="F604" s="1"/>
      <c r="G604" s="1"/>
      <c r="H604" s="1"/>
    </row>
    <row r="605" spans="1:8" x14ac:dyDescent="0.35">
      <c r="A605" s="1" t="s">
        <v>1192</v>
      </c>
      <c r="B605" s="2">
        <v>43660</v>
      </c>
      <c r="C605" s="1" t="s">
        <v>1193</v>
      </c>
      <c r="D605" t="s">
        <v>175</v>
      </c>
      <c r="E605" s="1">
        <v>3</v>
      </c>
      <c r="F605" s="1"/>
      <c r="G605" s="1"/>
      <c r="H605" s="1"/>
    </row>
    <row r="606" spans="1:8" x14ac:dyDescent="0.35">
      <c r="A606" s="1" t="s">
        <v>1194</v>
      </c>
      <c r="B606" s="2">
        <v>44148</v>
      </c>
      <c r="C606" s="1" t="s">
        <v>1195</v>
      </c>
      <c r="D606" t="s">
        <v>122</v>
      </c>
      <c r="E606" s="1">
        <v>4</v>
      </c>
      <c r="F606" s="1"/>
      <c r="G606" s="1"/>
      <c r="H606" s="1"/>
    </row>
    <row r="607" spans="1:8" x14ac:dyDescent="0.35">
      <c r="A607" s="1" t="s">
        <v>1196</v>
      </c>
      <c r="B607" s="2">
        <v>44028</v>
      </c>
      <c r="C607" s="1" t="s">
        <v>1197</v>
      </c>
      <c r="D607" t="s">
        <v>217</v>
      </c>
      <c r="E607" s="1">
        <v>5</v>
      </c>
      <c r="F607" s="1"/>
      <c r="G607" s="1"/>
      <c r="H607" s="1"/>
    </row>
    <row r="608" spans="1:8" x14ac:dyDescent="0.35">
      <c r="A608" s="1" t="s">
        <v>1198</v>
      </c>
      <c r="B608" s="2">
        <v>44138</v>
      </c>
      <c r="C608" s="1" t="s">
        <v>1158</v>
      </c>
      <c r="D608" t="s">
        <v>117</v>
      </c>
      <c r="E608" s="1">
        <v>3</v>
      </c>
      <c r="F608" s="1"/>
      <c r="G608" s="1"/>
      <c r="H608" s="1"/>
    </row>
    <row r="609" spans="1:8" x14ac:dyDescent="0.35">
      <c r="A609" s="1" t="s">
        <v>1199</v>
      </c>
      <c r="B609" s="2">
        <v>44640</v>
      </c>
      <c r="C609" s="1" t="s">
        <v>1200</v>
      </c>
      <c r="D609" t="s">
        <v>64</v>
      </c>
      <c r="E609" s="1">
        <v>1</v>
      </c>
      <c r="F609" s="1"/>
      <c r="G609" s="1"/>
      <c r="H609" s="1"/>
    </row>
    <row r="610" spans="1:8" x14ac:dyDescent="0.35">
      <c r="A610" s="1" t="s">
        <v>1201</v>
      </c>
      <c r="B610" s="2">
        <v>44608</v>
      </c>
      <c r="C610" s="1" t="s">
        <v>1202</v>
      </c>
      <c r="D610" t="s">
        <v>543</v>
      </c>
      <c r="E610" s="1">
        <v>2</v>
      </c>
      <c r="F610" s="1"/>
      <c r="G610" s="1"/>
      <c r="H610" s="1"/>
    </row>
    <row r="611" spans="1:8" x14ac:dyDescent="0.35">
      <c r="A611" s="1" t="s">
        <v>1203</v>
      </c>
      <c r="B611" s="2">
        <v>44147</v>
      </c>
      <c r="C611" s="1" t="s">
        <v>1204</v>
      </c>
      <c r="D611" t="s">
        <v>90</v>
      </c>
      <c r="E611" s="1">
        <v>6</v>
      </c>
      <c r="F611" s="1"/>
      <c r="G611" s="1"/>
      <c r="H611" s="1"/>
    </row>
    <row r="612" spans="1:8" x14ac:dyDescent="0.35">
      <c r="A612" s="1" t="s">
        <v>1205</v>
      </c>
      <c r="B612" s="2">
        <v>43743</v>
      </c>
      <c r="C612" s="1" t="s">
        <v>1206</v>
      </c>
      <c r="D612" t="s">
        <v>15</v>
      </c>
      <c r="E612" s="1">
        <v>4</v>
      </c>
      <c r="F612" s="1"/>
      <c r="G612" s="1"/>
      <c r="H612" s="1"/>
    </row>
    <row r="613" spans="1:8" x14ac:dyDescent="0.35">
      <c r="A613" s="1" t="s">
        <v>1207</v>
      </c>
      <c r="B613" s="2">
        <v>43739</v>
      </c>
      <c r="C613" s="1" t="s">
        <v>1208</v>
      </c>
      <c r="D613" t="s">
        <v>43</v>
      </c>
      <c r="E613" s="1">
        <v>2</v>
      </c>
      <c r="F613" s="1"/>
      <c r="G613" s="1"/>
      <c r="H613" s="1"/>
    </row>
    <row r="614" spans="1:8" x14ac:dyDescent="0.35">
      <c r="A614" s="1" t="s">
        <v>1209</v>
      </c>
      <c r="B614" s="2">
        <v>43896</v>
      </c>
      <c r="C614" s="1" t="s">
        <v>1210</v>
      </c>
      <c r="D614" t="s">
        <v>57</v>
      </c>
      <c r="E614" s="1">
        <v>4</v>
      </c>
      <c r="F614" s="1"/>
      <c r="G614" s="1"/>
      <c r="H614" s="1"/>
    </row>
    <row r="615" spans="1:8" x14ac:dyDescent="0.35">
      <c r="A615" s="1" t="s">
        <v>1211</v>
      </c>
      <c r="B615" s="2">
        <v>43761</v>
      </c>
      <c r="C615" s="1" t="s">
        <v>1212</v>
      </c>
      <c r="D615" t="s">
        <v>35</v>
      </c>
      <c r="E615" s="1">
        <v>1</v>
      </c>
      <c r="F615" s="1"/>
      <c r="G615" s="1"/>
      <c r="H615" s="1"/>
    </row>
    <row r="616" spans="1:8" x14ac:dyDescent="0.35">
      <c r="A616" s="1" t="s">
        <v>1213</v>
      </c>
      <c r="B616" s="2">
        <v>43944</v>
      </c>
      <c r="C616" s="1" t="s">
        <v>1158</v>
      </c>
      <c r="D616" t="s">
        <v>35</v>
      </c>
      <c r="E616" s="1">
        <v>5</v>
      </c>
      <c r="F616" s="1"/>
      <c r="G616" s="1"/>
      <c r="H616" s="1"/>
    </row>
    <row r="617" spans="1:8" x14ac:dyDescent="0.35">
      <c r="A617" s="1" t="s">
        <v>1214</v>
      </c>
      <c r="B617" s="2">
        <v>44006</v>
      </c>
      <c r="C617" s="1" t="s">
        <v>1215</v>
      </c>
      <c r="D617" t="s">
        <v>117</v>
      </c>
      <c r="E617" s="1">
        <v>2</v>
      </c>
      <c r="F617" s="1"/>
      <c r="G617" s="1"/>
      <c r="H617" s="1"/>
    </row>
    <row r="618" spans="1:8" x14ac:dyDescent="0.35">
      <c r="A618" s="1" t="s">
        <v>1216</v>
      </c>
      <c r="B618" s="2">
        <v>44271</v>
      </c>
      <c r="C618" s="1" t="s">
        <v>1217</v>
      </c>
      <c r="D618" t="s">
        <v>125</v>
      </c>
      <c r="E618" s="1">
        <v>4</v>
      </c>
      <c r="F618" s="1"/>
      <c r="G618" s="1"/>
      <c r="H618" s="1"/>
    </row>
    <row r="619" spans="1:8" x14ac:dyDescent="0.35">
      <c r="A619" s="1" t="s">
        <v>1218</v>
      </c>
      <c r="B619" s="2">
        <v>43928</v>
      </c>
      <c r="C619" s="1" t="s">
        <v>1219</v>
      </c>
      <c r="D619" t="s">
        <v>210</v>
      </c>
      <c r="E619" s="1">
        <v>1</v>
      </c>
      <c r="F619" s="1"/>
      <c r="G619" s="1"/>
      <c r="H619" s="1"/>
    </row>
    <row r="620" spans="1:8" x14ac:dyDescent="0.35">
      <c r="A620" s="1" t="s">
        <v>1220</v>
      </c>
      <c r="B620" s="2">
        <v>44469</v>
      </c>
      <c r="C620" s="1" t="s">
        <v>1221</v>
      </c>
      <c r="D620" t="s">
        <v>258</v>
      </c>
      <c r="E620" s="1">
        <v>6</v>
      </c>
      <c r="F620" s="1"/>
      <c r="G620" s="1"/>
      <c r="H620" s="1"/>
    </row>
    <row r="621" spans="1:8" x14ac:dyDescent="0.35">
      <c r="A621" s="1" t="s">
        <v>1222</v>
      </c>
      <c r="B621" s="2">
        <v>44682</v>
      </c>
      <c r="C621" s="1" t="s">
        <v>1223</v>
      </c>
      <c r="D621" t="s">
        <v>136</v>
      </c>
      <c r="E621" s="1">
        <v>2</v>
      </c>
      <c r="F621" s="1"/>
      <c r="G621" s="1"/>
      <c r="H621" s="1"/>
    </row>
    <row r="622" spans="1:8" x14ac:dyDescent="0.35">
      <c r="A622" s="1" t="s">
        <v>1224</v>
      </c>
      <c r="B622" s="2">
        <v>44217</v>
      </c>
      <c r="C622" s="1" t="s">
        <v>1225</v>
      </c>
      <c r="D622" t="s">
        <v>57</v>
      </c>
      <c r="E622" s="1">
        <v>6</v>
      </c>
      <c r="F622" s="1"/>
      <c r="G622" s="1"/>
      <c r="H622" s="1"/>
    </row>
    <row r="623" spans="1:8" x14ac:dyDescent="0.35">
      <c r="A623" s="1" t="s">
        <v>1226</v>
      </c>
      <c r="B623" s="2">
        <v>44006</v>
      </c>
      <c r="C623" s="1" t="s">
        <v>1227</v>
      </c>
      <c r="D623" t="s">
        <v>19</v>
      </c>
      <c r="E623" s="1">
        <v>6</v>
      </c>
      <c r="F623" s="1"/>
      <c r="G623" s="1"/>
      <c r="H623" s="1"/>
    </row>
    <row r="624" spans="1:8" x14ac:dyDescent="0.35">
      <c r="A624" s="1" t="s">
        <v>1228</v>
      </c>
      <c r="B624" s="2">
        <v>43527</v>
      </c>
      <c r="C624" s="1" t="s">
        <v>1229</v>
      </c>
      <c r="D624" t="s">
        <v>210</v>
      </c>
      <c r="E624" s="1">
        <v>4</v>
      </c>
      <c r="F624" s="1"/>
      <c r="G624" s="1"/>
      <c r="H624" s="1"/>
    </row>
    <row r="625" spans="1:8" x14ac:dyDescent="0.35">
      <c r="A625" s="1" t="s">
        <v>1230</v>
      </c>
      <c r="B625" s="2">
        <v>44224</v>
      </c>
      <c r="C625" s="1" t="s">
        <v>1231</v>
      </c>
      <c r="D625" t="s">
        <v>258</v>
      </c>
      <c r="E625" s="1">
        <v>1</v>
      </c>
      <c r="F625" s="1"/>
      <c r="G625" s="1"/>
      <c r="H625" s="1"/>
    </row>
    <row r="626" spans="1:8" x14ac:dyDescent="0.35">
      <c r="A626" s="1" t="s">
        <v>1232</v>
      </c>
      <c r="B626" s="2">
        <v>44010</v>
      </c>
      <c r="C626" s="1" t="s">
        <v>1233</v>
      </c>
      <c r="D626" t="s">
        <v>125</v>
      </c>
      <c r="E626" s="1">
        <v>2</v>
      </c>
      <c r="F626" s="1"/>
      <c r="G626" s="1"/>
      <c r="H626" s="1"/>
    </row>
    <row r="627" spans="1:8" x14ac:dyDescent="0.35">
      <c r="A627" s="1" t="s">
        <v>1234</v>
      </c>
      <c r="B627" s="2">
        <v>44017</v>
      </c>
      <c r="C627" s="1" t="s">
        <v>1235</v>
      </c>
      <c r="D627" t="s">
        <v>170</v>
      </c>
      <c r="E627" s="1">
        <v>5</v>
      </c>
      <c r="F627" s="1"/>
      <c r="G627" s="1"/>
      <c r="H627" s="1"/>
    </row>
    <row r="628" spans="1:8" x14ac:dyDescent="0.35">
      <c r="A628" s="1" t="s">
        <v>1236</v>
      </c>
      <c r="B628" s="2">
        <v>43526</v>
      </c>
      <c r="C628" s="1" t="s">
        <v>1237</v>
      </c>
      <c r="D628" t="s">
        <v>184</v>
      </c>
      <c r="E628" s="1">
        <v>3</v>
      </c>
      <c r="F628" s="1"/>
      <c r="G628" s="1"/>
      <c r="H628" s="1"/>
    </row>
    <row r="629" spans="1:8" x14ac:dyDescent="0.35">
      <c r="A629" s="1" t="s">
        <v>1238</v>
      </c>
      <c r="B629" s="2">
        <v>44682</v>
      </c>
      <c r="C629" s="1" t="s">
        <v>1239</v>
      </c>
      <c r="D629" t="s">
        <v>125</v>
      </c>
      <c r="E629" s="1">
        <v>2</v>
      </c>
      <c r="F629" s="1"/>
      <c r="G629" s="1"/>
      <c r="H629" s="1"/>
    </row>
    <row r="630" spans="1:8" x14ac:dyDescent="0.35">
      <c r="A630" s="1" t="s">
        <v>1240</v>
      </c>
      <c r="B630" s="2">
        <v>44680</v>
      </c>
      <c r="C630" s="1" t="s">
        <v>1241</v>
      </c>
      <c r="D630" t="s">
        <v>267</v>
      </c>
      <c r="E630" s="1">
        <v>6</v>
      </c>
      <c r="F630" s="1"/>
      <c r="G630" s="1"/>
      <c r="H630" s="1"/>
    </row>
    <row r="631" spans="1:8" x14ac:dyDescent="0.35">
      <c r="A631" s="1" t="s">
        <v>1240</v>
      </c>
      <c r="B631" s="2">
        <v>44680</v>
      </c>
      <c r="C631" s="1" t="s">
        <v>1241</v>
      </c>
      <c r="D631" t="s">
        <v>136</v>
      </c>
      <c r="E631" s="1">
        <v>4</v>
      </c>
      <c r="F631" s="1"/>
      <c r="G631" s="1"/>
      <c r="H631" s="1"/>
    </row>
    <row r="632" spans="1:8" x14ac:dyDescent="0.35">
      <c r="A632" s="1" t="s">
        <v>1240</v>
      </c>
      <c r="B632" s="2">
        <v>44680</v>
      </c>
      <c r="C632" s="1" t="s">
        <v>1241</v>
      </c>
      <c r="D632" t="s">
        <v>67</v>
      </c>
      <c r="E632" s="1">
        <v>1</v>
      </c>
      <c r="F632" s="1"/>
      <c r="G632" s="1"/>
      <c r="H632" s="1"/>
    </row>
    <row r="633" spans="1:8" x14ac:dyDescent="0.35">
      <c r="A633" s="1" t="s">
        <v>1240</v>
      </c>
      <c r="B633" s="2">
        <v>44680</v>
      </c>
      <c r="C633" s="1" t="s">
        <v>1241</v>
      </c>
      <c r="D633" t="s">
        <v>48</v>
      </c>
      <c r="E633" s="1">
        <v>5</v>
      </c>
      <c r="F633" s="1"/>
      <c r="G633" s="1"/>
      <c r="H633" s="1"/>
    </row>
    <row r="634" spans="1:8" x14ac:dyDescent="0.35">
      <c r="A634" s="1" t="s">
        <v>1242</v>
      </c>
      <c r="B634" s="2">
        <v>44049</v>
      </c>
      <c r="C634" s="1" t="s">
        <v>1243</v>
      </c>
      <c r="D634" t="s">
        <v>189</v>
      </c>
      <c r="E634" s="1">
        <v>4</v>
      </c>
      <c r="F634" s="1"/>
      <c r="G634" s="1"/>
      <c r="H634" s="1"/>
    </row>
    <row r="635" spans="1:8" x14ac:dyDescent="0.35">
      <c r="A635" s="1" t="s">
        <v>1244</v>
      </c>
      <c r="B635" s="2">
        <v>43820</v>
      </c>
      <c r="C635" s="1" t="s">
        <v>1245</v>
      </c>
      <c r="D635" t="s">
        <v>202</v>
      </c>
      <c r="E635" s="1">
        <v>4</v>
      </c>
      <c r="F635" s="1"/>
      <c r="G635" s="1"/>
      <c r="H635" s="1"/>
    </row>
    <row r="636" spans="1:8" x14ac:dyDescent="0.35">
      <c r="A636" s="1" t="s">
        <v>1246</v>
      </c>
      <c r="B636" s="2">
        <v>43940</v>
      </c>
      <c r="C636" s="1" t="s">
        <v>1247</v>
      </c>
      <c r="D636" t="s">
        <v>109</v>
      </c>
      <c r="E636" s="1">
        <v>3</v>
      </c>
      <c r="F636" s="1"/>
      <c r="G636" s="1"/>
      <c r="H636" s="1"/>
    </row>
    <row r="637" spans="1:8" x14ac:dyDescent="0.35">
      <c r="A637" s="1" t="s">
        <v>1248</v>
      </c>
      <c r="B637" s="2">
        <v>44578</v>
      </c>
      <c r="C637" s="1" t="s">
        <v>1249</v>
      </c>
      <c r="D637" t="s">
        <v>189</v>
      </c>
      <c r="E637" s="1">
        <v>4</v>
      </c>
      <c r="F637" s="1"/>
      <c r="G637" s="1"/>
      <c r="H637" s="1"/>
    </row>
    <row r="638" spans="1:8" x14ac:dyDescent="0.35">
      <c r="A638" s="1" t="s">
        <v>1250</v>
      </c>
      <c r="B638" s="2">
        <v>43487</v>
      </c>
      <c r="C638" s="1" t="s">
        <v>1251</v>
      </c>
      <c r="D638" t="s">
        <v>145</v>
      </c>
      <c r="E638" s="1">
        <v>6</v>
      </c>
      <c r="F638" s="1"/>
      <c r="G638" s="1"/>
      <c r="H638" s="1"/>
    </row>
    <row r="639" spans="1:8" x14ac:dyDescent="0.35">
      <c r="A639" s="1" t="s">
        <v>1252</v>
      </c>
      <c r="B639" s="2">
        <v>43889</v>
      </c>
      <c r="C639" s="1" t="s">
        <v>1253</v>
      </c>
      <c r="D639" t="s">
        <v>125</v>
      </c>
      <c r="E639" s="1">
        <v>1</v>
      </c>
      <c r="F639" s="1"/>
      <c r="G639" s="1"/>
      <c r="H639" s="1"/>
    </row>
    <row r="640" spans="1:8" x14ac:dyDescent="0.35">
      <c r="A640" s="1" t="s">
        <v>1254</v>
      </c>
      <c r="B640" s="2">
        <v>43684</v>
      </c>
      <c r="C640" s="1" t="s">
        <v>1255</v>
      </c>
      <c r="D640" t="s">
        <v>184</v>
      </c>
      <c r="E640" s="1">
        <v>3</v>
      </c>
      <c r="F640" s="1"/>
      <c r="G640" s="1"/>
      <c r="H640" s="1"/>
    </row>
    <row r="641" spans="1:8" x14ac:dyDescent="0.35">
      <c r="A641" s="1" t="s">
        <v>1256</v>
      </c>
      <c r="B641" s="2">
        <v>44331</v>
      </c>
      <c r="C641" s="1" t="s">
        <v>1257</v>
      </c>
      <c r="D641" t="s">
        <v>51</v>
      </c>
      <c r="E641" s="1">
        <v>1</v>
      </c>
      <c r="F641" s="1"/>
      <c r="G641" s="1"/>
      <c r="H641" s="1"/>
    </row>
    <row r="642" spans="1:8" x14ac:dyDescent="0.35">
      <c r="A642" s="1" t="s">
        <v>1258</v>
      </c>
      <c r="B642" s="2">
        <v>44547</v>
      </c>
      <c r="C642" s="1" t="s">
        <v>1259</v>
      </c>
      <c r="D642" t="s">
        <v>23</v>
      </c>
      <c r="E642" s="1">
        <v>5</v>
      </c>
      <c r="F642" s="1"/>
      <c r="G642" s="1"/>
      <c r="H642" s="1"/>
    </row>
    <row r="643" spans="1:8" x14ac:dyDescent="0.35">
      <c r="A643" s="1" t="s">
        <v>1260</v>
      </c>
      <c r="B643" s="2">
        <v>44448</v>
      </c>
      <c r="C643" s="1" t="s">
        <v>1261</v>
      </c>
      <c r="D643" t="s">
        <v>202</v>
      </c>
      <c r="E643" s="1">
        <v>3</v>
      </c>
      <c r="F643" s="1"/>
      <c r="G643" s="1"/>
      <c r="H643" s="1"/>
    </row>
    <row r="644" spans="1:8" x14ac:dyDescent="0.35">
      <c r="A644" s="1" t="s">
        <v>1262</v>
      </c>
      <c r="B644" s="2">
        <v>43880</v>
      </c>
      <c r="C644" s="1" t="s">
        <v>1263</v>
      </c>
      <c r="D644" t="s">
        <v>77</v>
      </c>
      <c r="E644" s="1">
        <v>2</v>
      </c>
      <c r="F644" s="1"/>
      <c r="G644" s="1"/>
      <c r="H644" s="1"/>
    </row>
    <row r="645" spans="1:8" x14ac:dyDescent="0.35">
      <c r="A645" s="1" t="s">
        <v>1264</v>
      </c>
      <c r="B645" s="2">
        <v>44011</v>
      </c>
      <c r="C645" s="1" t="s">
        <v>1265</v>
      </c>
      <c r="D645" t="s">
        <v>43</v>
      </c>
      <c r="E645" s="1">
        <v>3</v>
      </c>
      <c r="F645" s="1"/>
      <c r="G645" s="1"/>
      <c r="H645" s="1"/>
    </row>
    <row r="646" spans="1:8" x14ac:dyDescent="0.35">
      <c r="A646" s="1" t="s">
        <v>1266</v>
      </c>
      <c r="B646" s="2">
        <v>44694</v>
      </c>
      <c r="C646" s="1" t="s">
        <v>1267</v>
      </c>
      <c r="D646" t="s">
        <v>48</v>
      </c>
      <c r="E646" s="1">
        <v>2</v>
      </c>
      <c r="F646" s="1"/>
      <c r="G646" s="1"/>
      <c r="H646" s="1"/>
    </row>
    <row r="647" spans="1:8" x14ac:dyDescent="0.35">
      <c r="A647" s="1" t="s">
        <v>1268</v>
      </c>
      <c r="B647" s="2">
        <v>44106</v>
      </c>
      <c r="C647" s="1" t="s">
        <v>1269</v>
      </c>
      <c r="D647" t="s">
        <v>131</v>
      </c>
      <c r="E647" s="1">
        <v>3</v>
      </c>
      <c r="F647" s="1"/>
      <c r="G647" s="1"/>
      <c r="H647" s="1"/>
    </row>
    <row r="648" spans="1:8" x14ac:dyDescent="0.35">
      <c r="A648" s="1" t="s">
        <v>1270</v>
      </c>
      <c r="B648" s="2">
        <v>44532</v>
      </c>
      <c r="C648" s="1" t="s">
        <v>1271</v>
      </c>
      <c r="D648" t="s">
        <v>40</v>
      </c>
      <c r="E648" s="1">
        <v>1</v>
      </c>
      <c r="F648" s="1"/>
      <c r="G648" s="1"/>
      <c r="H648" s="1"/>
    </row>
    <row r="649" spans="1:8" x14ac:dyDescent="0.35">
      <c r="A649" s="1" t="s">
        <v>1272</v>
      </c>
      <c r="B649" s="2">
        <v>44502</v>
      </c>
      <c r="C649" s="1" t="s">
        <v>1273</v>
      </c>
      <c r="D649" t="s">
        <v>96</v>
      </c>
      <c r="E649" s="1">
        <v>3</v>
      </c>
      <c r="F649" s="1"/>
      <c r="G649" s="1"/>
      <c r="H649" s="1"/>
    </row>
    <row r="650" spans="1:8" x14ac:dyDescent="0.35">
      <c r="A650" s="1" t="s">
        <v>1274</v>
      </c>
      <c r="B650" s="2">
        <v>43884</v>
      </c>
      <c r="C650" s="1" t="s">
        <v>1259</v>
      </c>
      <c r="D650" t="s">
        <v>114</v>
      </c>
      <c r="E650" s="1">
        <v>6</v>
      </c>
      <c r="F650" s="1"/>
      <c r="G650" s="1"/>
      <c r="H650" s="1"/>
    </row>
    <row r="651" spans="1:8" x14ac:dyDescent="0.35">
      <c r="A651" s="1" t="s">
        <v>1275</v>
      </c>
      <c r="B651" s="2">
        <v>44015</v>
      </c>
      <c r="C651" s="1" t="s">
        <v>1276</v>
      </c>
      <c r="D651" t="s">
        <v>145</v>
      </c>
      <c r="E651" s="1">
        <v>6</v>
      </c>
      <c r="F651" s="1"/>
      <c r="G651" s="1"/>
      <c r="H651" s="1"/>
    </row>
    <row r="652" spans="1:8" x14ac:dyDescent="0.35">
      <c r="A652" s="1" t="s">
        <v>1277</v>
      </c>
      <c r="B652" s="2">
        <v>43507</v>
      </c>
      <c r="C652" s="1" t="s">
        <v>1278</v>
      </c>
      <c r="D652" t="s">
        <v>159</v>
      </c>
      <c r="E652" s="1">
        <v>1</v>
      </c>
      <c r="F652" s="1"/>
      <c r="G652" s="1"/>
      <c r="H652" s="1"/>
    </row>
    <row r="653" spans="1:8" x14ac:dyDescent="0.35">
      <c r="A653" s="1" t="s">
        <v>1279</v>
      </c>
      <c r="B653" s="2">
        <v>44084</v>
      </c>
      <c r="C653" s="1" t="s">
        <v>1280</v>
      </c>
      <c r="D653" t="s">
        <v>202</v>
      </c>
      <c r="E653" s="1">
        <v>4</v>
      </c>
      <c r="F653" s="1"/>
      <c r="G653" s="1"/>
      <c r="H653" s="1"/>
    </row>
    <row r="654" spans="1:8" x14ac:dyDescent="0.35">
      <c r="A654" s="1" t="s">
        <v>1281</v>
      </c>
      <c r="B654" s="2">
        <v>43892</v>
      </c>
      <c r="C654" s="1" t="s">
        <v>1282</v>
      </c>
      <c r="D654" t="s">
        <v>145</v>
      </c>
      <c r="E654" s="1">
        <v>4</v>
      </c>
      <c r="F654" s="1"/>
      <c r="G654" s="1"/>
      <c r="H654" s="1"/>
    </row>
    <row r="655" spans="1:8" x14ac:dyDescent="0.35">
      <c r="A655" s="1" t="s">
        <v>1283</v>
      </c>
      <c r="B655" s="2">
        <v>44375</v>
      </c>
      <c r="C655" s="1" t="s">
        <v>1284</v>
      </c>
      <c r="D655" t="s">
        <v>184</v>
      </c>
      <c r="E655" s="1">
        <v>4</v>
      </c>
      <c r="F655" s="1"/>
      <c r="G655" s="1"/>
      <c r="H655" s="1"/>
    </row>
    <row r="656" spans="1:8" x14ac:dyDescent="0.35">
      <c r="A656" s="1" t="s">
        <v>1285</v>
      </c>
      <c r="B656" s="2">
        <v>43476</v>
      </c>
      <c r="C656" s="1" t="s">
        <v>1286</v>
      </c>
      <c r="D656" t="s">
        <v>131</v>
      </c>
      <c r="E656" s="1">
        <v>3</v>
      </c>
      <c r="F656" s="1"/>
      <c r="G656" s="1"/>
      <c r="H656" s="1"/>
    </row>
    <row r="657" spans="1:8" x14ac:dyDescent="0.35">
      <c r="A657" s="1" t="s">
        <v>1287</v>
      </c>
      <c r="B657" s="2">
        <v>43728</v>
      </c>
      <c r="C657" s="1" t="s">
        <v>1288</v>
      </c>
      <c r="D657" t="s">
        <v>54</v>
      </c>
      <c r="E657" s="1">
        <v>2</v>
      </c>
      <c r="F657" s="1"/>
      <c r="G657" s="1"/>
      <c r="H657" s="1"/>
    </row>
    <row r="658" spans="1:8" x14ac:dyDescent="0.35">
      <c r="A658" s="1" t="s">
        <v>1289</v>
      </c>
      <c r="B658" s="2">
        <v>44485</v>
      </c>
      <c r="C658" s="1" t="s">
        <v>1290</v>
      </c>
      <c r="D658" t="s">
        <v>26</v>
      </c>
      <c r="E658" s="1">
        <v>4</v>
      </c>
      <c r="F658" s="1"/>
      <c r="G658" s="1"/>
      <c r="H658" s="1"/>
    </row>
    <row r="659" spans="1:8" x14ac:dyDescent="0.35">
      <c r="A659" s="1" t="s">
        <v>1291</v>
      </c>
      <c r="B659" s="2">
        <v>43831</v>
      </c>
      <c r="C659" s="1" t="s">
        <v>1292</v>
      </c>
      <c r="D659" t="s">
        <v>80</v>
      </c>
      <c r="E659" s="1">
        <v>2</v>
      </c>
      <c r="F659" s="1"/>
      <c r="G659" s="1"/>
      <c r="H659" s="1"/>
    </row>
    <row r="660" spans="1:8" x14ac:dyDescent="0.35">
      <c r="A660" s="1" t="s">
        <v>1293</v>
      </c>
      <c r="B660" s="2">
        <v>44630</v>
      </c>
      <c r="C660" s="1" t="s">
        <v>1294</v>
      </c>
      <c r="D660" t="s">
        <v>16</v>
      </c>
      <c r="E660" s="1">
        <v>3</v>
      </c>
      <c r="F660" s="1"/>
      <c r="G660" s="1"/>
      <c r="H660" s="1"/>
    </row>
    <row r="661" spans="1:8" x14ac:dyDescent="0.35">
      <c r="A661" s="1" t="s">
        <v>1295</v>
      </c>
      <c r="B661" s="2">
        <v>44693</v>
      </c>
      <c r="C661" s="1" t="s">
        <v>1296</v>
      </c>
      <c r="D661" t="s">
        <v>131</v>
      </c>
      <c r="E661" s="1">
        <v>2</v>
      </c>
      <c r="F661" s="1"/>
      <c r="G661" s="1"/>
      <c r="H661" s="1"/>
    </row>
    <row r="662" spans="1:8" x14ac:dyDescent="0.35">
      <c r="A662" s="1" t="s">
        <v>1297</v>
      </c>
      <c r="B662" s="2">
        <v>44084</v>
      </c>
      <c r="C662" s="1" t="s">
        <v>1298</v>
      </c>
      <c r="D662" t="s">
        <v>189</v>
      </c>
      <c r="E662" s="1">
        <v>6</v>
      </c>
      <c r="F662" s="1"/>
      <c r="G662" s="1"/>
      <c r="H662" s="1"/>
    </row>
    <row r="663" spans="1:8" x14ac:dyDescent="0.35">
      <c r="A663" s="1" t="s">
        <v>1299</v>
      </c>
      <c r="B663" s="2">
        <v>44485</v>
      </c>
      <c r="C663" s="1" t="s">
        <v>1300</v>
      </c>
      <c r="D663" t="s">
        <v>57</v>
      </c>
      <c r="E663" s="1">
        <v>6</v>
      </c>
      <c r="F663" s="1"/>
      <c r="G663" s="1"/>
      <c r="H663" s="1"/>
    </row>
    <row r="664" spans="1:8" x14ac:dyDescent="0.35">
      <c r="A664" s="1" t="s">
        <v>1301</v>
      </c>
      <c r="B664" s="2">
        <v>44364</v>
      </c>
      <c r="C664" s="1" t="s">
        <v>1302</v>
      </c>
      <c r="D664" t="s">
        <v>122</v>
      </c>
      <c r="E664" s="1">
        <v>5</v>
      </c>
      <c r="F664" s="1"/>
      <c r="G664" s="1"/>
      <c r="H664" s="1"/>
    </row>
    <row r="665" spans="1:8" x14ac:dyDescent="0.35">
      <c r="A665" s="1" t="s">
        <v>1303</v>
      </c>
      <c r="B665" s="2">
        <v>43554</v>
      </c>
      <c r="C665" s="1" t="s">
        <v>1304</v>
      </c>
      <c r="D665" t="s">
        <v>74</v>
      </c>
      <c r="E665" s="1">
        <v>6</v>
      </c>
      <c r="F665" s="1"/>
      <c r="G665" s="1"/>
      <c r="H665" s="1"/>
    </row>
    <row r="666" spans="1:8" x14ac:dyDescent="0.35">
      <c r="A666" s="1" t="s">
        <v>1305</v>
      </c>
      <c r="B666" s="2">
        <v>44549</v>
      </c>
      <c r="C666" s="1" t="s">
        <v>1306</v>
      </c>
      <c r="D666" t="s">
        <v>258</v>
      </c>
      <c r="E666" s="1">
        <v>6</v>
      </c>
      <c r="F666" s="1"/>
      <c r="G666" s="1"/>
      <c r="H666" s="1"/>
    </row>
    <row r="667" spans="1:8" x14ac:dyDescent="0.35">
      <c r="A667" s="1" t="s">
        <v>1305</v>
      </c>
      <c r="B667" s="2">
        <v>44549</v>
      </c>
      <c r="C667" s="1" t="s">
        <v>1306</v>
      </c>
      <c r="D667" t="s">
        <v>51</v>
      </c>
      <c r="E667" s="1">
        <v>2</v>
      </c>
      <c r="F667" s="1"/>
      <c r="G667" s="1"/>
      <c r="H667" s="1"/>
    </row>
    <row r="668" spans="1:8" x14ac:dyDescent="0.35">
      <c r="A668" s="1" t="s">
        <v>1307</v>
      </c>
      <c r="B668" s="2">
        <v>43987</v>
      </c>
      <c r="C668" s="1" t="s">
        <v>1308</v>
      </c>
      <c r="D668" t="s">
        <v>131</v>
      </c>
      <c r="E668" s="1">
        <v>4</v>
      </c>
      <c r="F668" s="1"/>
      <c r="G668" s="1"/>
      <c r="H668" s="1"/>
    </row>
    <row r="669" spans="1:8" x14ac:dyDescent="0.35">
      <c r="A669" s="1" t="s">
        <v>1309</v>
      </c>
      <c r="B669" s="2">
        <v>44451</v>
      </c>
      <c r="C669" s="1" t="s">
        <v>1310</v>
      </c>
      <c r="D669" t="s">
        <v>40</v>
      </c>
      <c r="E669" s="1">
        <v>6</v>
      </c>
      <c r="F669" s="1"/>
      <c r="G669" s="1"/>
      <c r="H669" s="1"/>
    </row>
    <row r="670" spans="1:8" x14ac:dyDescent="0.35">
      <c r="A670" s="1" t="s">
        <v>1311</v>
      </c>
      <c r="B670" s="2">
        <v>44636</v>
      </c>
      <c r="C670" s="1" t="s">
        <v>1294</v>
      </c>
      <c r="D670" t="s">
        <v>23</v>
      </c>
      <c r="E670" s="1">
        <v>5</v>
      </c>
      <c r="F670" s="1"/>
      <c r="G670" s="1"/>
      <c r="H670" s="1"/>
    </row>
    <row r="671" spans="1:8" x14ac:dyDescent="0.35">
      <c r="A671" s="1" t="s">
        <v>1312</v>
      </c>
      <c r="B671" s="2">
        <v>44551</v>
      </c>
      <c r="C671" s="1" t="s">
        <v>1313</v>
      </c>
      <c r="D671" t="s">
        <v>210</v>
      </c>
      <c r="E671" s="1">
        <v>2</v>
      </c>
      <c r="F671" s="1"/>
      <c r="G671" s="1"/>
      <c r="H671" s="1"/>
    </row>
    <row r="672" spans="1:8" x14ac:dyDescent="0.35">
      <c r="A672" s="1" t="s">
        <v>1314</v>
      </c>
      <c r="B672" s="2">
        <v>43606</v>
      </c>
      <c r="C672" s="1" t="s">
        <v>1315</v>
      </c>
      <c r="D672" t="s">
        <v>90</v>
      </c>
      <c r="E672" s="1">
        <v>3</v>
      </c>
      <c r="F672" s="1"/>
      <c r="G672" s="1"/>
      <c r="H672" s="1"/>
    </row>
    <row r="673" spans="1:8" x14ac:dyDescent="0.35">
      <c r="A673" s="1" t="s">
        <v>1316</v>
      </c>
      <c r="B673" s="2">
        <v>44495</v>
      </c>
      <c r="C673" s="1" t="s">
        <v>1317</v>
      </c>
      <c r="D673" t="s">
        <v>202</v>
      </c>
      <c r="E673" s="1">
        <v>5</v>
      </c>
      <c r="F673" s="1"/>
      <c r="G673" s="1"/>
      <c r="H673" s="1"/>
    </row>
    <row r="674" spans="1:8" x14ac:dyDescent="0.35">
      <c r="A674" s="1" t="s">
        <v>1318</v>
      </c>
      <c r="B674" s="2">
        <v>43916</v>
      </c>
      <c r="C674" s="1" t="s">
        <v>1319</v>
      </c>
      <c r="D674" t="s">
        <v>91</v>
      </c>
      <c r="E674" s="1">
        <v>5</v>
      </c>
      <c r="F674" s="1"/>
      <c r="G674" s="1"/>
      <c r="H674" s="1"/>
    </row>
    <row r="675" spans="1:8" x14ac:dyDescent="0.35">
      <c r="A675" s="1" t="s">
        <v>1320</v>
      </c>
      <c r="B675" s="2">
        <v>44118</v>
      </c>
      <c r="C675" s="1" t="s">
        <v>1321</v>
      </c>
      <c r="D675" t="s">
        <v>22</v>
      </c>
      <c r="E675" s="1">
        <v>6</v>
      </c>
      <c r="F675" s="1"/>
      <c r="G675" s="1"/>
      <c r="H675" s="1"/>
    </row>
    <row r="676" spans="1:8" x14ac:dyDescent="0.35">
      <c r="A676" s="1" t="s">
        <v>1322</v>
      </c>
      <c r="B676" s="2">
        <v>44543</v>
      </c>
      <c r="C676" s="1" t="s">
        <v>1323</v>
      </c>
      <c r="D676" t="s">
        <v>217</v>
      </c>
      <c r="E676" s="1">
        <v>6</v>
      </c>
      <c r="F676" s="1"/>
      <c r="G676" s="1"/>
      <c r="H676" s="1"/>
    </row>
    <row r="677" spans="1:8" x14ac:dyDescent="0.35">
      <c r="A677" s="1" t="s">
        <v>1324</v>
      </c>
      <c r="B677" s="2">
        <v>44263</v>
      </c>
      <c r="C677" s="1" t="s">
        <v>1325</v>
      </c>
      <c r="D677" t="s">
        <v>122</v>
      </c>
      <c r="E677" s="1">
        <v>4</v>
      </c>
      <c r="F677" s="1"/>
      <c r="G677" s="1"/>
      <c r="H677" s="1"/>
    </row>
    <row r="678" spans="1:8" x14ac:dyDescent="0.35">
      <c r="A678" s="1" t="s">
        <v>1326</v>
      </c>
      <c r="B678" s="2">
        <v>44217</v>
      </c>
      <c r="C678" s="1" t="s">
        <v>1327</v>
      </c>
      <c r="D678" t="s">
        <v>96</v>
      </c>
      <c r="E678" s="1">
        <v>5</v>
      </c>
      <c r="F678" s="1"/>
      <c r="G678" s="1"/>
      <c r="H678" s="1"/>
    </row>
    <row r="679" spans="1:8" x14ac:dyDescent="0.35">
      <c r="A679" s="1" t="s">
        <v>1328</v>
      </c>
      <c r="B679" s="2">
        <v>44206</v>
      </c>
      <c r="C679" s="1" t="s">
        <v>1329</v>
      </c>
      <c r="D679" t="s">
        <v>91</v>
      </c>
      <c r="E679" s="1">
        <v>5</v>
      </c>
      <c r="F679" s="1"/>
      <c r="G679" s="1"/>
      <c r="H679" s="1"/>
    </row>
    <row r="680" spans="1:8" x14ac:dyDescent="0.35">
      <c r="A680" s="1" t="s">
        <v>1330</v>
      </c>
      <c r="B680" s="2">
        <v>44281</v>
      </c>
      <c r="C680" s="1" t="s">
        <v>1331</v>
      </c>
      <c r="D680" t="s">
        <v>217</v>
      </c>
      <c r="E680" s="1">
        <v>6</v>
      </c>
      <c r="F680" s="1"/>
      <c r="G680" s="1"/>
      <c r="H680" s="1"/>
    </row>
    <row r="681" spans="1:8" x14ac:dyDescent="0.35">
      <c r="A681" s="1" t="s">
        <v>1332</v>
      </c>
      <c r="B681" s="2">
        <v>44645</v>
      </c>
      <c r="C681" s="1" t="s">
        <v>1333</v>
      </c>
      <c r="D681" t="s">
        <v>23</v>
      </c>
      <c r="E681" s="1">
        <v>1</v>
      </c>
      <c r="F681" s="1"/>
      <c r="G681" s="1"/>
      <c r="H681" s="1"/>
    </row>
    <row r="682" spans="1:8" x14ac:dyDescent="0.35">
      <c r="A682" s="1" t="s">
        <v>1334</v>
      </c>
      <c r="B682" s="2">
        <v>44399</v>
      </c>
      <c r="C682" s="1" t="s">
        <v>1335</v>
      </c>
      <c r="D682" t="s">
        <v>74</v>
      </c>
      <c r="E682" s="1">
        <v>5</v>
      </c>
      <c r="F682" s="1"/>
      <c r="G682" s="1"/>
      <c r="H682" s="1"/>
    </row>
    <row r="683" spans="1:8" x14ac:dyDescent="0.35">
      <c r="A683" s="1" t="s">
        <v>1336</v>
      </c>
      <c r="B683" s="2">
        <v>44080</v>
      </c>
      <c r="C683" s="1" t="s">
        <v>1337</v>
      </c>
      <c r="D683" t="s">
        <v>32</v>
      </c>
      <c r="E683" s="1">
        <v>2</v>
      </c>
      <c r="F683" s="1"/>
      <c r="G683" s="1"/>
      <c r="H683" s="1"/>
    </row>
    <row r="684" spans="1:8" x14ac:dyDescent="0.35">
      <c r="A684" s="1" t="s">
        <v>1338</v>
      </c>
      <c r="B684" s="2">
        <v>43827</v>
      </c>
      <c r="C684" s="1" t="s">
        <v>1339</v>
      </c>
      <c r="D684" t="s">
        <v>77</v>
      </c>
      <c r="E684" s="1">
        <v>2</v>
      </c>
      <c r="F684" s="1"/>
      <c r="G684" s="1"/>
      <c r="H684" s="1"/>
    </row>
    <row r="685" spans="1:8" x14ac:dyDescent="0.35">
      <c r="A685" s="1" t="s">
        <v>1340</v>
      </c>
      <c r="B685" s="2">
        <v>43941</v>
      </c>
      <c r="C685" s="1" t="s">
        <v>1341</v>
      </c>
      <c r="D685" t="s">
        <v>136</v>
      </c>
      <c r="E685" s="1">
        <v>6</v>
      </c>
      <c r="F685" s="1"/>
      <c r="G685" s="1"/>
      <c r="H685" s="1"/>
    </row>
    <row r="686" spans="1:8" x14ac:dyDescent="0.35">
      <c r="A686" s="1" t="s">
        <v>1342</v>
      </c>
      <c r="B686" s="2">
        <v>43517</v>
      </c>
      <c r="C686" s="1" t="s">
        <v>1343</v>
      </c>
      <c r="D686" t="s">
        <v>202</v>
      </c>
      <c r="E686" s="1">
        <v>6</v>
      </c>
      <c r="F686" s="1"/>
      <c r="G686" s="1"/>
      <c r="H686" s="1"/>
    </row>
    <row r="687" spans="1:8" x14ac:dyDescent="0.35">
      <c r="A687" s="1" t="s">
        <v>1344</v>
      </c>
      <c r="B687" s="2">
        <v>44637</v>
      </c>
      <c r="C687" s="1" t="s">
        <v>1345</v>
      </c>
      <c r="D687" t="s">
        <v>117</v>
      </c>
      <c r="E687" s="1">
        <v>2</v>
      </c>
      <c r="F687" s="1"/>
      <c r="G687" s="1"/>
      <c r="H687" s="1"/>
    </row>
    <row r="688" spans="1:8" x14ac:dyDescent="0.35">
      <c r="A688" s="1" t="s">
        <v>1346</v>
      </c>
      <c r="B688" s="2">
        <v>44330</v>
      </c>
      <c r="C688" s="1" t="s">
        <v>1347</v>
      </c>
      <c r="D688" t="s">
        <v>114</v>
      </c>
      <c r="E688" s="1">
        <v>3</v>
      </c>
      <c r="F688" s="1"/>
      <c r="G688" s="1"/>
      <c r="H688" s="1"/>
    </row>
    <row r="689" spans="1:8" x14ac:dyDescent="0.35">
      <c r="A689" s="1" t="s">
        <v>1348</v>
      </c>
      <c r="B689" s="2">
        <v>43471</v>
      </c>
      <c r="C689" s="1" t="s">
        <v>1349</v>
      </c>
      <c r="D689" t="s">
        <v>16</v>
      </c>
      <c r="E689" s="1">
        <v>2</v>
      </c>
      <c r="F689" s="1"/>
      <c r="G689" s="1"/>
      <c r="H689" s="1"/>
    </row>
    <row r="690" spans="1:8" x14ac:dyDescent="0.35">
      <c r="A690" s="1" t="s">
        <v>1350</v>
      </c>
      <c r="B690" s="2">
        <v>43579</v>
      </c>
      <c r="C690" s="1" t="s">
        <v>1351</v>
      </c>
      <c r="D690" t="s">
        <v>19</v>
      </c>
      <c r="E690" s="1">
        <v>5</v>
      </c>
      <c r="F690" s="1"/>
      <c r="G690" s="1"/>
      <c r="H690" s="1"/>
    </row>
    <row r="691" spans="1:8" x14ac:dyDescent="0.35">
      <c r="A691" s="1" t="s">
        <v>1352</v>
      </c>
      <c r="B691" s="2">
        <v>44346</v>
      </c>
      <c r="C691" s="1" t="s">
        <v>1353</v>
      </c>
      <c r="D691" t="s">
        <v>80</v>
      </c>
      <c r="E691" s="1">
        <v>5</v>
      </c>
      <c r="F691" s="1"/>
      <c r="G691" s="1"/>
      <c r="H691" s="1"/>
    </row>
    <row r="692" spans="1:8" x14ac:dyDescent="0.35">
      <c r="A692" s="1" t="s">
        <v>1354</v>
      </c>
      <c r="B692" s="2">
        <v>44754</v>
      </c>
      <c r="C692" s="1" t="s">
        <v>1355</v>
      </c>
      <c r="D692" t="s">
        <v>122</v>
      </c>
      <c r="E692" s="1">
        <v>6</v>
      </c>
      <c r="F692" s="1"/>
      <c r="G692" s="1"/>
      <c r="H692" s="1"/>
    </row>
    <row r="693" spans="1:8" x14ac:dyDescent="0.35">
      <c r="A693" s="1" t="s">
        <v>1356</v>
      </c>
      <c r="B693" s="2">
        <v>44227</v>
      </c>
      <c r="C693" s="1" t="s">
        <v>1357</v>
      </c>
      <c r="D693" t="s">
        <v>74</v>
      </c>
      <c r="E693" s="1">
        <v>2</v>
      </c>
      <c r="F693" s="1"/>
      <c r="G693" s="1"/>
      <c r="H693" s="1"/>
    </row>
    <row r="694" spans="1:8" x14ac:dyDescent="0.35">
      <c r="A694" s="1" t="s">
        <v>1358</v>
      </c>
      <c r="B694" s="2">
        <v>43720</v>
      </c>
      <c r="C694" s="1" t="s">
        <v>1359</v>
      </c>
      <c r="D694" t="s">
        <v>26</v>
      </c>
      <c r="E694" s="1">
        <v>1</v>
      </c>
      <c r="F694" s="1"/>
      <c r="G694" s="1"/>
      <c r="H694" s="1"/>
    </row>
    <row r="695" spans="1:8" x14ac:dyDescent="0.35">
      <c r="A695" s="1" t="s">
        <v>1360</v>
      </c>
      <c r="B695" s="2">
        <v>44012</v>
      </c>
      <c r="C695" s="1" t="s">
        <v>1361</v>
      </c>
      <c r="D695" t="s">
        <v>184</v>
      </c>
      <c r="E695" s="1">
        <v>2</v>
      </c>
      <c r="F695" s="1"/>
      <c r="G695" s="1"/>
      <c r="H695" s="1"/>
    </row>
    <row r="696" spans="1:8" x14ac:dyDescent="0.35">
      <c r="A696" s="1" t="s">
        <v>1362</v>
      </c>
      <c r="B696" s="2">
        <v>43915</v>
      </c>
      <c r="C696" s="1" t="s">
        <v>1363</v>
      </c>
      <c r="D696" t="s">
        <v>29</v>
      </c>
      <c r="E696" s="1">
        <v>5</v>
      </c>
      <c r="F696" s="1"/>
      <c r="G696" s="1"/>
      <c r="H696" s="1"/>
    </row>
    <row r="697" spans="1:8" x14ac:dyDescent="0.35">
      <c r="A697" s="1" t="s">
        <v>1364</v>
      </c>
      <c r="B697" s="2">
        <v>44300</v>
      </c>
      <c r="C697" s="1" t="s">
        <v>1365</v>
      </c>
      <c r="D697" t="s">
        <v>117</v>
      </c>
      <c r="E697" s="1">
        <v>5</v>
      </c>
      <c r="F697" s="1"/>
      <c r="G697" s="1"/>
      <c r="H697" s="1"/>
    </row>
    <row r="698" spans="1:8" x14ac:dyDescent="0.35">
      <c r="A698" s="1" t="s">
        <v>1366</v>
      </c>
      <c r="B698" s="2">
        <v>43693</v>
      </c>
      <c r="C698" s="1" t="s">
        <v>1367</v>
      </c>
      <c r="D698" t="s">
        <v>136</v>
      </c>
      <c r="E698" s="1">
        <v>4</v>
      </c>
      <c r="F698" s="1"/>
      <c r="G698" s="1"/>
      <c r="H698" s="1"/>
    </row>
    <row r="699" spans="1:8" x14ac:dyDescent="0.35">
      <c r="A699" s="1" t="s">
        <v>1368</v>
      </c>
      <c r="B699" s="2">
        <v>44547</v>
      </c>
      <c r="C699" s="1" t="s">
        <v>1369</v>
      </c>
      <c r="D699" t="s">
        <v>80</v>
      </c>
      <c r="E699" s="1">
        <v>3</v>
      </c>
      <c r="F699" s="1"/>
      <c r="G699" s="1"/>
      <c r="H699" s="1"/>
    </row>
    <row r="700" spans="1:8" x14ac:dyDescent="0.35">
      <c r="A700" s="1" t="s">
        <v>1370</v>
      </c>
      <c r="B700" s="2">
        <v>43830</v>
      </c>
      <c r="C700" s="1" t="s">
        <v>1357</v>
      </c>
      <c r="D700" t="s">
        <v>26</v>
      </c>
      <c r="E700" s="1">
        <v>2</v>
      </c>
      <c r="F700" s="1"/>
      <c r="G700" s="1"/>
      <c r="H700" s="1"/>
    </row>
    <row r="701" spans="1:8" x14ac:dyDescent="0.35">
      <c r="A701" s="1" t="s">
        <v>1371</v>
      </c>
      <c r="B701" s="2">
        <v>44298</v>
      </c>
      <c r="C701" s="1" t="s">
        <v>1372</v>
      </c>
      <c r="D701" t="s">
        <v>85</v>
      </c>
      <c r="E701" s="1">
        <v>4</v>
      </c>
      <c r="F701" s="1"/>
      <c r="G701" s="1"/>
      <c r="H701" s="1"/>
    </row>
    <row r="702" spans="1:8" x14ac:dyDescent="0.35">
      <c r="A702" s="1" t="s">
        <v>1373</v>
      </c>
      <c r="B702" s="2">
        <v>43736</v>
      </c>
      <c r="C702" s="1" t="s">
        <v>1374</v>
      </c>
      <c r="D702" t="s">
        <v>96</v>
      </c>
      <c r="E702" s="1">
        <v>2</v>
      </c>
      <c r="F702" s="1"/>
      <c r="G702" s="1"/>
      <c r="H702" s="1"/>
    </row>
    <row r="703" spans="1:8" x14ac:dyDescent="0.35">
      <c r="A703" s="1" t="s">
        <v>1375</v>
      </c>
      <c r="B703" s="2">
        <v>44727</v>
      </c>
      <c r="C703" s="1" t="s">
        <v>1376</v>
      </c>
      <c r="D703" t="s">
        <v>85</v>
      </c>
      <c r="E703" s="1">
        <v>5</v>
      </c>
      <c r="F703" s="1"/>
      <c r="G703" s="1"/>
      <c r="H703" s="1"/>
    </row>
    <row r="704" spans="1:8" x14ac:dyDescent="0.35">
      <c r="A704" s="1" t="s">
        <v>1377</v>
      </c>
      <c r="B704" s="2">
        <v>43661</v>
      </c>
      <c r="C704" s="1" t="s">
        <v>1378</v>
      </c>
      <c r="D704" t="s">
        <v>205</v>
      </c>
      <c r="E704" s="1">
        <v>1</v>
      </c>
      <c r="F704" s="1"/>
      <c r="G704" s="1"/>
      <c r="H704" s="1"/>
    </row>
    <row r="705" spans="1:8" x14ac:dyDescent="0.35">
      <c r="A705" s="1" t="s">
        <v>1379</v>
      </c>
      <c r="B705" s="2">
        <v>43506</v>
      </c>
      <c r="C705" s="1" t="s">
        <v>1380</v>
      </c>
      <c r="D705" t="s">
        <v>122</v>
      </c>
      <c r="E705" s="1">
        <v>4</v>
      </c>
      <c r="F705" s="1"/>
      <c r="G705" s="1"/>
      <c r="H705" s="1"/>
    </row>
    <row r="706" spans="1:8" x14ac:dyDescent="0.35">
      <c r="A706" s="1" t="s">
        <v>1381</v>
      </c>
      <c r="B706" s="2">
        <v>44716</v>
      </c>
      <c r="C706" s="1" t="s">
        <v>1382</v>
      </c>
      <c r="D706" t="s">
        <v>64</v>
      </c>
      <c r="E706" s="1">
        <v>6</v>
      </c>
      <c r="F706" s="1"/>
      <c r="G706" s="1"/>
      <c r="H706" s="1"/>
    </row>
    <row r="707" spans="1:8" x14ac:dyDescent="0.35">
      <c r="A707" s="1" t="s">
        <v>1383</v>
      </c>
      <c r="B707" s="2">
        <v>44114</v>
      </c>
      <c r="C707" s="1" t="s">
        <v>1384</v>
      </c>
      <c r="D707" t="s">
        <v>189</v>
      </c>
      <c r="E707" s="1">
        <v>2</v>
      </c>
      <c r="F707" s="1"/>
      <c r="G707" s="1"/>
      <c r="H707" s="1"/>
    </row>
    <row r="708" spans="1:8" x14ac:dyDescent="0.35">
      <c r="A708" s="1" t="s">
        <v>1385</v>
      </c>
      <c r="B708" s="2">
        <v>44353</v>
      </c>
      <c r="C708" s="1" t="s">
        <v>1386</v>
      </c>
      <c r="D708" t="s">
        <v>77</v>
      </c>
      <c r="E708" s="1">
        <v>3</v>
      </c>
      <c r="F708" s="1"/>
      <c r="G708" s="1"/>
      <c r="H708" s="1"/>
    </row>
    <row r="709" spans="1:8" x14ac:dyDescent="0.35">
      <c r="A709" s="1" t="s">
        <v>1387</v>
      </c>
      <c r="B709" s="2">
        <v>43540</v>
      </c>
      <c r="C709" s="1" t="s">
        <v>1388</v>
      </c>
      <c r="D709" t="s">
        <v>26</v>
      </c>
      <c r="E709" s="1">
        <v>2</v>
      </c>
      <c r="F709" s="1"/>
      <c r="G709" s="1"/>
      <c r="H709" s="1"/>
    </row>
    <row r="710" spans="1:8" x14ac:dyDescent="0.35">
      <c r="A710" s="1" t="s">
        <v>1389</v>
      </c>
      <c r="B710" s="2">
        <v>43804</v>
      </c>
      <c r="C710" s="1" t="s">
        <v>1390</v>
      </c>
      <c r="D710" t="s">
        <v>80</v>
      </c>
      <c r="E710" s="1">
        <v>2</v>
      </c>
      <c r="F710" s="1"/>
      <c r="G710" s="1"/>
      <c r="H710" s="1"/>
    </row>
    <row r="711" spans="1:8" x14ac:dyDescent="0.35">
      <c r="A711" s="1" t="s">
        <v>1391</v>
      </c>
      <c r="B711" s="2">
        <v>43485</v>
      </c>
      <c r="C711" s="1" t="s">
        <v>1392</v>
      </c>
      <c r="D711" t="s">
        <v>189</v>
      </c>
      <c r="E711" s="1">
        <v>2</v>
      </c>
      <c r="F711" s="1"/>
      <c r="G711" s="1"/>
      <c r="H711" s="1"/>
    </row>
    <row r="712" spans="1:8" x14ac:dyDescent="0.35">
      <c r="A712" s="1" t="s">
        <v>1393</v>
      </c>
      <c r="B712" s="2">
        <v>44655</v>
      </c>
      <c r="C712" s="1" t="s">
        <v>1394</v>
      </c>
      <c r="D712" t="s">
        <v>16</v>
      </c>
      <c r="E712" s="1">
        <v>3</v>
      </c>
      <c r="F712" s="1"/>
      <c r="G712" s="1"/>
      <c r="H712" s="1"/>
    </row>
    <row r="713" spans="1:8" x14ac:dyDescent="0.35">
      <c r="A713" s="1" t="s">
        <v>1395</v>
      </c>
      <c r="B713" s="2">
        <v>44600</v>
      </c>
      <c r="C713" s="1" t="s">
        <v>1396</v>
      </c>
      <c r="D713" t="s">
        <v>175</v>
      </c>
      <c r="E713" s="1">
        <v>6</v>
      </c>
      <c r="F713" s="1"/>
      <c r="G713" s="1"/>
      <c r="H713" s="1"/>
    </row>
    <row r="714" spans="1:8" x14ac:dyDescent="0.35">
      <c r="A714" s="1" t="s">
        <v>1397</v>
      </c>
      <c r="B714" s="2">
        <v>43646</v>
      </c>
      <c r="C714" s="1" t="s">
        <v>1398</v>
      </c>
      <c r="D714" t="s">
        <v>16</v>
      </c>
      <c r="E714" s="1">
        <v>2</v>
      </c>
      <c r="F714" s="1"/>
      <c r="G714" s="1"/>
      <c r="H714" s="1"/>
    </row>
    <row r="715" spans="1:8" x14ac:dyDescent="0.35">
      <c r="A715" s="1" t="s">
        <v>1399</v>
      </c>
      <c r="B715" s="2">
        <v>43960</v>
      </c>
      <c r="C715" s="1" t="s">
        <v>1400</v>
      </c>
      <c r="D715" t="s">
        <v>175</v>
      </c>
      <c r="E715" s="1">
        <v>1</v>
      </c>
      <c r="F715" s="1"/>
      <c r="G715" s="1"/>
      <c r="H715" s="1"/>
    </row>
    <row r="716" spans="1:8" x14ac:dyDescent="0.35">
      <c r="A716" s="1" t="s">
        <v>1401</v>
      </c>
      <c r="B716" s="2">
        <v>44358</v>
      </c>
      <c r="C716" s="1" t="s">
        <v>1402</v>
      </c>
      <c r="D716" t="s">
        <v>64</v>
      </c>
      <c r="E716" s="1">
        <v>4</v>
      </c>
      <c r="F716" s="1"/>
      <c r="G716" s="1"/>
      <c r="H716" s="1"/>
    </row>
    <row r="717" spans="1:8" x14ac:dyDescent="0.35">
      <c r="A717" s="1" t="s">
        <v>1403</v>
      </c>
      <c r="B717" s="2">
        <v>44504</v>
      </c>
      <c r="C717" s="1" t="s">
        <v>1404</v>
      </c>
      <c r="D717" t="s">
        <v>150</v>
      </c>
      <c r="E717" s="1">
        <v>6</v>
      </c>
      <c r="F717" s="1"/>
      <c r="G717" s="1"/>
      <c r="H717" s="1"/>
    </row>
    <row r="718" spans="1:8" x14ac:dyDescent="0.35">
      <c r="A718" s="1" t="s">
        <v>1405</v>
      </c>
      <c r="B718" s="2">
        <v>44612</v>
      </c>
      <c r="C718" s="1" t="s">
        <v>1357</v>
      </c>
      <c r="D718" t="s">
        <v>202</v>
      </c>
      <c r="E718" s="1">
        <v>3</v>
      </c>
      <c r="F718" s="1"/>
      <c r="G718" s="1"/>
      <c r="H718" s="1"/>
    </row>
    <row r="719" spans="1:8" x14ac:dyDescent="0.35">
      <c r="A719" s="1" t="s">
        <v>1406</v>
      </c>
      <c r="B719" s="2">
        <v>43649</v>
      </c>
      <c r="C719" s="1" t="s">
        <v>1407</v>
      </c>
      <c r="D719" t="s">
        <v>131</v>
      </c>
      <c r="E719" s="1">
        <v>3</v>
      </c>
      <c r="F719" s="1"/>
      <c r="G719" s="1"/>
      <c r="H719" s="1"/>
    </row>
    <row r="720" spans="1:8" x14ac:dyDescent="0.35">
      <c r="A720" s="1" t="s">
        <v>1408</v>
      </c>
      <c r="B720" s="2">
        <v>44348</v>
      </c>
      <c r="C720" s="1" t="s">
        <v>1409</v>
      </c>
      <c r="D720" t="s">
        <v>26</v>
      </c>
      <c r="E720" s="1">
        <v>3</v>
      </c>
      <c r="F720" s="1"/>
      <c r="G720" s="1"/>
      <c r="H720" s="1"/>
    </row>
    <row r="721" spans="1:8" x14ac:dyDescent="0.35">
      <c r="A721" s="1" t="s">
        <v>1410</v>
      </c>
      <c r="B721" s="2">
        <v>44150</v>
      </c>
      <c r="C721" s="1" t="s">
        <v>1411</v>
      </c>
      <c r="D721" t="s">
        <v>145</v>
      </c>
      <c r="E721" s="1">
        <v>5</v>
      </c>
      <c r="F721" s="1"/>
      <c r="G721" s="1"/>
      <c r="H721" s="1"/>
    </row>
    <row r="722" spans="1:8" x14ac:dyDescent="0.35">
      <c r="A722" s="1" t="s">
        <v>1412</v>
      </c>
      <c r="B722" s="2">
        <v>44215</v>
      </c>
      <c r="C722" s="1" t="s">
        <v>1413</v>
      </c>
      <c r="D722" t="s">
        <v>29</v>
      </c>
      <c r="E722" s="1">
        <v>5</v>
      </c>
      <c r="F722" s="1"/>
      <c r="G722" s="1"/>
      <c r="H722" s="1"/>
    </row>
    <row r="723" spans="1:8" x14ac:dyDescent="0.35">
      <c r="A723" s="1" t="s">
        <v>1414</v>
      </c>
      <c r="B723" s="2">
        <v>44479</v>
      </c>
      <c r="C723" s="1" t="s">
        <v>1415</v>
      </c>
      <c r="D723" t="s">
        <v>175</v>
      </c>
      <c r="E723" s="1">
        <v>3</v>
      </c>
      <c r="F723" s="1"/>
      <c r="G723" s="1"/>
      <c r="H723" s="1"/>
    </row>
    <row r="724" spans="1:8" x14ac:dyDescent="0.35">
      <c r="A724" s="1" t="s">
        <v>1416</v>
      </c>
      <c r="B724" s="2">
        <v>44620</v>
      </c>
      <c r="C724" s="1" t="s">
        <v>1417</v>
      </c>
      <c r="D724" t="s">
        <v>258</v>
      </c>
      <c r="E724" s="1">
        <v>2</v>
      </c>
      <c r="F724" s="1"/>
      <c r="G724" s="1"/>
      <c r="H724" s="1"/>
    </row>
    <row r="725" spans="1:8" x14ac:dyDescent="0.35">
      <c r="A725" s="1" t="s">
        <v>1418</v>
      </c>
      <c r="B725" s="2">
        <v>44470</v>
      </c>
      <c r="C725" s="1" t="s">
        <v>1419</v>
      </c>
      <c r="D725" t="s">
        <v>125</v>
      </c>
      <c r="E725" s="1">
        <v>2</v>
      </c>
      <c r="F725" s="1"/>
      <c r="G725" s="1"/>
      <c r="H725" s="1"/>
    </row>
    <row r="726" spans="1:8" x14ac:dyDescent="0.35">
      <c r="A726" s="1" t="s">
        <v>1420</v>
      </c>
      <c r="B726" s="2">
        <v>44076</v>
      </c>
      <c r="C726" s="1" t="s">
        <v>1421</v>
      </c>
      <c r="D726" t="s">
        <v>57</v>
      </c>
      <c r="E726" s="1">
        <v>2</v>
      </c>
      <c r="F726" s="1"/>
      <c r="G726" s="1"/>
      <c r="H726" s="1"/>
    </row>
    <row r="727" spans="1:8" x14ac:dyDescent="0.35">
      <c r="A727" s="1" t="s">
        <v>1422</v>
      </c>
      <c r="B727" s="2">
        <v>44043</v>
      </c>
      <c r="C727" s="1" t="s">
        <v>1423</v>
      </c>
      <c r="D727" t="s">
        <v>128</v>
      </c>
      <c r="E727" s="1">
        <v>6</v>
      </c>
      <c r="F727" s="1"/>
      <c r="G727" s="1"/>
      <c r="H727" s="1"/>
    </row>
    <row r="728" spans="1:8" x14ac:dyDescent="0.35">
      <c r="A728" s="1" t="s">
        <v>1424</v>
      </c>
      <c r="B728" s="2">
        <v>44571</v>
      </c>
      <c r="C728" s="1" t="s">
        <v>1425</v>
      </c>
      <c r="D728" t="s">
        <v>117</v>
      </c>
      <c r="E728" s="1">
        <v>4</v>
      </c>
      <c r="F728" s="1"/>
      <c r="G728" s="1"/>
      <c r="H728" s="1"/>
    </row>
    <row r="729" spans="1:8" x14ac:dyDescent="0.35">
      <c r="A729" s="1" t="s">
        <v>1426</v>
      </c>
      <c r="B729" s="2">
        <v>44264</v>
      </c>
      <c r="C729" s="1" t="s">
        <v>1427</v>
      </c>
      <c r="D729" t="s">
        <v>35</v>
      </c>
      <c r="E729" s="1">
        <v>5</v>
      </c>
      <c r="F729" s="1"/>
      <c r="G729" s="1"/>
      <c r="H729" s="1"/>
    </row>
    <row r="730" spans="1:8" x14ac:dyDescent="0.35">
      <c r="A730" s="1" t="s">
        <v>1428</v>
      </c>
      <c r="B730" s="2">
        <v>44155</v>
      </c>
      <c r="C730" s="1" t="s">
        <v>1429</v>
      </c>
      <c r="D730" t="s">
        <v>29</v>
      </c>
      <c r="E730" s="1">
        <v>3</v>
      </c>
      <c r="F730" s="1"/>
      <c r="G730" s="1"/>
      <c r="H730" s="1"/>
    </row>
    <row r="731" spans="1:8" x14ac:dyDescent="0.35">
      <c r="A731" s="1" t="s">
        <v>1430</v>
      </c>
      <c r="B731" s="2">
        <v>44634</v>
      </c>
      <c r="C731" s="1" t="s">
        <v>1431</v>
      </c>
      <c r="D731" t="s">
        <v>90</v>
      </c>
      <c r="E731" s="1">
        <v>1</v>
      </c>
      <c r="F731" s="1"/>
      <c r="G731" s="1"/>
      <c r="H731" s="1"/>
    </row>
    <row r="732" spans="1:8" x14ac:dyDescent="0.35">
      <c r="A732" s="1" t="s">
        <v>1432</v>
      </c>
      <c r="B732" s="2">
        <v>43475</v>
      </c>
      <c r="C732" s="1" t="s">
        <v>1433</v>
      </c>
      <c r="D732" t="s">
        <v>117</v>
      </c>
      <c r="E732" s="1">
        <v>1</v>
      </c>
      <c r="F732" s="1"/>
      <c r="G732" s="1"/>
      <c r="H732" s="1"/>
    </row>
    <row r="733" spans="1:8" x14ac:dyDescent="0.35">
      <c r="A733" s="1" t="s">
        <v>1434</v>
      </c>
      <c r="B733" s="2">
        <v>44222</v>
      </c>
      <c r="C733" s="1" t="s">
        <v>1435</v>
      </c>
      <c r="D733" t="s">
        <v>51</v>
      </c>
      <c r="E733" s="1">
        <v>4</v>
      </c>
      <c r="F733" s="1"/>
      <c r="G733" s="1"/>
      <c r="H733" s="1"/>
    </row>
    <row r="734" spans="1:8" x14ac:dyDescent="0.35">
      <c r="A734" s="1" t="s">
        <v>1436</v>
      </c>
      <c r="B734" s="2">
        <v>44312</v>
      </c>
      <c r="C734" s="1" t="s">
        <v>1437</v>
      </c>
      <c r="D734" t="s">
        <v>267</v>
      </c>
      <c r="E734" s="1">
        <v>2</v>
      </c>
      <c r="F734" s="1"/>
      <c r="G734" s="1"/>
      <c r="H734" s="1"/>
    </row>
    <row r="735" spans="1:8" x14ac:dyDescent="0.35">
      <c r="A735" s="1" t="s">
        <v>1438</v>
      </c>
      <c r="B735" s="2">
        <v>44565</v>
      </c>
      <c r="C735" s="1" t="s">
        <v>1439</v>
      </c>
      <c r="D735" t="s">
        <v>210</v>
      </c>
      <c r="E735" s="1">
        <v>3</v>
      </c>
      <c r="F735" s="1"/>
      <c r="G735" s="1"/>
      <c r="H735" s="1"/>
    </row>
    <row r="736" spans="1:8" x14ac:dyDescent="0.35">
      <c r="A736" s="1" t="s">
        <v>1440</v>
      </c>
      <c r="B736" s="2">
        <v>43697</v>
      </c>
      <c r="C736" s="1" t="s">
        <v>1441</v>
      </c>
      <c r="D736" t="s">
        <v>114</v>
      </c>
      <c r="E736" s="1">
        <v>5</v>
      </c>
      <c r="F736" s="1"/>
      <c r="G736" s="1"/>
      <c r="H736" s="1"/>
    </row>
    <row r="737" spans="1:8" x14ac:dyDescent="0.35">
      <c r="A737" s="1" t="s">
        <v>1442</v>
      </c>
      <c r="B737" s="2">
        <v>44757</v>
      </c>
      <c r="C737" s="1" t="s">
        <v>1443</v>
      </c>
      <c r="D737" t="s">
        <v>64</v>
      </c>
      <c r="E737" s="1">
        <v>6</v>
      </c>
      <c r="F737" s="1"/>
      <c r="G737" s="1"/>
      <c r="H737" s="1"/>
    </row>
    <row r="738" spans="1:8" x14ac:dyDescent="0.35">
      <c r="A738" s="1" t="s">
        <v>1444</v>
      </c>
      <c r="B738" s="2">
        <v>43508</v>
      </c>
      <c r="C738" s="1" t="s">
        <v>1445</v>
      </c>
      <c r="D738" t="s">
        <v>26</v>
      </c>
      <c r="E738" s="1">
        <v>2</v>
      </c>
      <c r="F738" s="1"/>
      <c r="G738" s="1"/>
      <c r="H738" s="1"/>
    </row>
    <row r="739" spans="1:8" x14ac:dyDescent="0.35">
      <c r="A739" s="1" t="s">
        <v>1446</v>
      </c>
      <c r="B739" s="2">
        <v>44447</v>
      </c>
      <c r="C739" s="1" t="s">
        <v>1447</v>
      </c>
      <c r="D739" t="s">
        <v>74</v>
      </c>
      <c r="E739" s="1">
        <v>5</v>
      </c>
      <c r="F739" s="1"/>
      <c r="G739" s="1"/>
      <c r="H739" s="1"/>
    </row>
    <row r="740" spans="1:8" x14ac:dyDescent="0.35">
      <c r="A740" s="1" t="s">
        <v>1448</v>
      </c>
      <c r="B740" s="2">
        <v>43812</v>
      </c>
      <c r="C740" s="1" t="s">
        <v>1449</v>
      </c>
      <c r="D740" t="s">
        <v>195</v>
      </c>
      <c r="E740" s="1">
        <v>3</v>
      </c>
      <c r="F740" s="1"/>
      <c r="G740" s="1"/>
      <c r="H740" s="1"/>
    </row>
    <row r="741" spans="1:8" x14ac:dyDescent="0.35">
      <c r="A741" s="1" t="s">
        <v>1450</v>
      </c>
      <c r="B741" s="2">
        <v>44433</v>
      </c>
      <c r="C741" s="1" t="s">
        <v>1357</v>
      </c>
      <c r="D741" t="s">
        <v>64</v>
      </c>
      <c r="E741" s="1">
        <v>5</v>
      </c>
      <c r="F741" s="1"/>
      <c r="G741" s="1"/>
      <c r="H741" s="1"/>
    </row>
    <row r="742" spans="1:8" x14ac:dyDescent="0.35">
      <c r="A742" s="1" t="s">
        <v>1451</v>
      </c>
      <c r="B742" s="2">
        <v>44643</v>
      </c>
      <c r="C742" s="1" t="s">
        <v>1452</v>
      </c>
      <c r="D742" t="s">
        <v>170</v>
      </c>
      <c r="E742" s="1">
        <v>4</v>
      </c>
      <c r="F742" s="1"/>
      <c r="G742" s="1"/>
      <c r="H742" s="1"/>
    </row>
    <row r="743" spans="1:8" x14ac:dyDescent="0.35">
      <c r="A743" s="1" t="s">
        <v>1453</v>
      </c>
      <c r="B743" s="2">
        <v>43566</v>
      </c>
      <c r="C743" s="1" t="s">
        <v>1454</v>
      </c>
      <c r="D743" t="s">
        <v>90</v>
      </c>
      <c r="E743" s="1">
        <v>2</v>
      </c>
      <c r="F743" s="1"/>
      <c r="G743" s="1"/>
      <c r="H743" s="1"/>
    </row>
    <row r="744" spans="1:8" x14ac:dyDescent="0.35">
      <c r="A744" s="1" t="s">
        <v>1455</v>
      </c>
      <c r="B744" s="2">
        <v>44133</v>
      </c>
      <c r="C744" s="1" t="s">
        <v>1456</v>
      </c>
      <c r="D744" t="s">
        <v>109</v>
      </c>
      <c r="E744" s="1">
        <v>4</v>
      </c>
      <c r="F744" s="1"/>
      <c r="G744" s="1"/>
      <c r="H744" s="1"/>
    </row>
    <row r="745" spans="1:8" x14ac:dyDescent="0.35">
      <c r="A745" s="1" t="s">
        <v>1457</v>
      </c>
      <c r="B745" s="2">
        <v>44042</v>
      </c>
      <c r="C745" s="1" t="s">
        <v>1458</v>
      </c>
      <c r="D745" t="s">
        <v>85</v>
      </c>
      <c r="E745" s="1">
        <v>3</v>
      </c>
      <c r="F745" s="1"/>
      <c r="G745" s="1"/>
      <c r="H745" s="1"/>
    </row>
    <row r="746" spans="1:8" x14ac:dyDescent="0.35">
      <c r="A746" s="1" t="s">
        <v>1459</v>
      </c>
      <c r="B746" s="2">
        <v>43539</v>
      </c>
      <c r="C746" s="1" t="s">
        <v>1460</v>
      </c>
      <c r="D746" t="s">
        <v>175</v>
      </c>
      <c r="E746" s="1">
        <v>6</v>
      </c>
      <c r="F746" s="1"/>
      <c r="G746" s="1"/>
      <c r="H746" s="1"/>
    </row>
    <row r="747" spans="1:8" x14ac:dyDescent="0.35">
      <c r="A747" s="1" t="s">
        <v>1461</v>
      </c>
      <c r="B747" s="2">
        <v>44557</v>
      </c>
      <c r="C747" s="1" t="s">
        <v>1462</v>
      </c>
      <c r="D747" t="s">
        <v>29</v>
      </c>
      <c r="E747" s="1">
        <v>2</v>
      </c>
      <c r="F747" s="1"/>
      <c r="G747" s="1"/>
      <c r="H747" s="1"/>
    </row>
    <row r="748" spans="1:8" x14ac:dyDescent="0.35">
      <c r="A748" s="1" t="s">
        <v>1463</v>
      </c>
      <c r="B748" s="2">
        <v>43741</v>
      </c>
      <c r="C748" s="1" t="s">
        <v>1464</v>
      </c>
      <c r="D748" t="s">
        <v>74</v>
      </c>
      <c r="E748" s="1">
        <v>3</v>
      </c>
      <c r="F748" s="1"/>
      <c r="G748" s="1"/>
      <c r="H748" s="1"/>
    </row>
    <row r="749" spans="1:8" x14ac:dyDescent="0.35">
      <c r="A749" s="1" t="s">
        <v>1465</v>
      </c>
      <c r="B749" s="2">
        <v>43501</v>
      </c>
      <c r="C749" s="1" t="s">
        <v>1466</v>
      </c>
      <c r="D749" t="s">
        <v>91</v>
      </c>
      <c r="E749" s="1">
        <v>4</v>
      </c>
      <c r="F749" s="1"/>
      <c r="G749" s="1"/>
      <c r="H749" s="1"/>
    </row>
    <row r="750" spans="1:8" x14ac:dyDescent="0.35">
      <c r="A750" s="1" t="s">
        <v>1467</v>
      </c>
      <c r="B750" s="2">
        <v>44074</v>
      </c>
      <c r="C750" s="1" t="s">
        <v>1468</v>
      </c>
      <c r="D750" t="s">
        <v>29</v>
      </c>
      <c r="E750" s="1">
        <v>2</v>
      </c>
      <c r="F750" s="1"/>
      <c r="G750" s="1"/>
      <c r="H750" s="1"/>
    </row>
    <row r="751" spans="1:8" x14ac:dyDescent="0.35">
      <c r="A751" s="1" t="s">
        <v>1469</v>
      </c>
      <c r="B751" s="2">
        <v>44209</v>
      </c>
      <c r="C751" s="1" t="s">
        <v>1470</v>
      </c>
      <c r="D751" t="s">
        <v>114</v>
      </c>
      <c r="E751" s="1">
        <v>2</v>
      </c>
      <c r="F751" s="1"/>
      <c r="G751" s="1"/>
      <c r="H751" s="1"/>
    </row>
    <row r="752" spans="1:8" x14ac:dyDescent="0.35">
      <c r="A752" s="1" t="s">
        <v>1471</v>
      </c>
      <c r="B752" s="2">
        <v>44277</v>
      </c>
      <c r="C752" s="1" t="s">
        <v>1472</v>
      </c>
      <c r="D752" t="s">
        <v>35</v>
      </c>
      <c r="E752" s="1">
        <v>1</v>
      </c>
      <c r="F752" s="1"/>
      <c r="G752" s="1"/>
      <c r="H752" s="1"/>
    </row>
    <row r="753" spans="1:8" x14ac:dyDescent="0.35">
      <c r="A753" s="1" t="s">
        <v>1473</v>
      </c>
      <c r="B753" s="2">
        <v>43847</v>
      </c>
      <c r="C753" s="1" t="s">
        <v>1474</v>
      </c>
      <c r="D753" t="s">
        <v>96</v>
      </c>
      <c r="E753" s="1">
        <v>2</v>
      </c>
      <c r="F753" s="1"/>
      <c r="G753" s="1"/>
      <c r="H753" s="1"/>
    </row>
    <row r="754" spans="1:8" x14ac:dyDescent="0.35">
      <c r="A754" s="1" t="s">
        <v>1475</v>
      </c>
      <c r="B754" s="2">
        <v>43648</v>
      </c>
      <c r="C754" s="1" t="s">
        <v>1476</v>
      </c>
      <c r="D754" t="s">
        <v>22</v>
      </c>
      <c r="E754" s="1">
        <v>2</v>
      </c>
      <c r="F754" s="1"/>
      <c r="G754" s="1"/>
      <c r="H754" s="1"/>
    </row>
    <row r="755" spans="1:8" x14ac:dyDescent="0.35">
      <c r="A755" s="1" t="s">
        <v>1477</v>
      </c>
      <c r="B755" s="2">
        <v>44704</v>
      </c>
      <c r="C755" s="1" t="s">
        <v>1478</v>
      </c>
      <c r="D755" t="s">
        <v>85</v>
      </c>
      <c r="E755" s="1">
        <v>5</v>
      </c>
      <c r="F755" s="1"/>
      <c r="G755" s="1"/>
      <c r="H755" s="1"/>
    </row>
    <row r="756" spans="1:8" x14ac:dyDescent="0.35">
      <c r="A756" s="1" t="s">
        <v>1479</v>
      </c>
      <c r="B756" s="2">
        <v>44726</v>
      </c>
      <c r="C756" s="1" t="s">
        <v>1357</v>
      </c>
      <c r="D756" t="s">
        <v>67</v>
      </c>
      <c r="E756" s="1">
        <v>6</v>
      </c>
      <c r="F756" s="1"/>
      <c r="G756" s="1"/>
      <c r="H756" s="1"/>
    </row>
    <row r="757" spans="1:8" x14ac:dyDescent="0.35">
      <c r="A757" s="1" t="s">
        <v>1480</v>
      </c>
      <c r="B757" s="2">
        <v>44397</v>
      </c>
      <c r="C757" s="1" t="s">
        <v>1481</v>
      </c>
      <c r="D757" t="s">
        <v>32</v>
      </c>
      <c r="E757" s="1">
        <v>6</v>
      </c>
      <c r="F757" s="1"/>
      <c r="G757" s="1"/>
      <c r="H757" s="1"/>
    </row>
    <row r="758" spans="1:8" x14ac:dyDescent="0.35">
      <c r="A758" s="1" t="s">
        <v>1482</v>
      </c>
      <c r="B758" s="2">
        <v>44715</v>
      </c>
      <c r="C758" s="1" t="s">
        <v>1483</v>
      </c>
      <c r="D758" t="s">
        <v>192</v>
      </c>
      <c r="E758" s="1">
        <v>4</v>
      </c>
      <c r="F758" s="1"/>
      <c r="G758" s="1"/>
      <c r="H758" s="1"/>
    </row>
    <row r="759" spans="1:8" x14ac:dyDescent="0.35">
      <c r="A759" s="1" t="s">
        <v>1484</v>
      </c>
      <c r="B759" s="2">
        <v>43977</v>
      </c>
      <c r="C759" s="1" t="s">
        <v>1485</v>
      </c>
      <c r="D759" t="s">
        <v>85</v>
      </c>
      <c r="E759" s="1">
        <v>3</v>
      </c>
      <c r="F759" s="1"/>
      <c r="G759" s="1"/>
      <c r="H759" s="1"/>
    </row>
    <row r="760" spans="1:8" x14ac:dyDescent="0.35">
      <c r="A760" s="1" t="s">
        <v>1486</v>
      </c>
      <c r="B760" s="2">
        <v>43672</v>
      </c>
      <c r="C760" s="1" t="s">
        <v>1487</v>
      </c>
      <c r="D760" t="s">
        <v>192</v>
      </c>
      <c r="E760" s="1">
        <v>1</v>
      </c>
      <c r="F760" s="1"/>
      <c r="G760" s="1"/>
      <c r="H760" s="1"/>
    </row>
    <row r="761" spans="1:8" x14ac:dyDescent="0.35">
      <c r="A761" s="1" t="s">
        <v>1488</v>
      </c>
      <c r="B761" s="2">
        <v>44126</v>
      </c>
      <c r="C761" s="1" t="s">
        <v>1489</v>
      </c>
      <c r="D761" t="s">
        <v>122</v>
      </c>
      <c r="E761" s="1">
        <v>1</v>
      </c>
      <c r="F761" s="1"/>
      <c r="G761" s="1"/>
      <c r="H761" s="1"/>
    </row>
    <row r="762" spans="1:8" x14ac:dyDescent="0.35">
      <c r="A762" s="1" t="s">
        <v>1490</v>
      </c>
      <c r="B762" s="2">
        <v>44189</v>
      </c>
      <c r="C762" s="1" t="s">
        <v>1491</v>
      </c>
      <c r="D762" t="s">
        <v>189</v>
      </c>
      <c r="E762" s="1">
        <v>5</v>
      </c>
      <c r="F762" s="1"/>
      <c r="G762" s="1"/>
      <c r="H762" s="1"/>
    </row>
    <row r="763" spans="1:8" x14ac:dyDescent="0.35">
      <c r="A763" s="1" t="s">
        <v>1492</v>
      </c>
      <c r="B763" s="2">
        <v>43714</v>
      </c>
      <c r="C763" s="1" t="s">
        <v>1493</v>
      </c>
      <c r="D763" t="s">
        <v>150</v>
      </c>
      <c r="E763" s="1">
        <v>6</v>
      </c>
      <c r="F763" s="1"/>
      <c r="G763" s="1"/>
      <c r="H763" s="1"/>
    </row>
    <row r="764" spans="1:8" x14ac:dyDescent="0.35">
      <c r="A764" s="1" t="s">
        <v>1494</v>
      </c>
      <c r="B764" s="2">
        <v>43563</v>
      </c>
      <c r="C764" s="1" t="s">
        <v>1495</v>
      </c>
      <c r="D764" t="s">
        <v>91</v>
      </c>
      <c r="E764" s="1">
        <v>5</v>
      </c>
      <c r="F764" s="1"/>
      <c r="G764" s="1"/>
      <c r="H764" s="1"/>
    </row>
    <row r="765" spans="1:8" x14ac:dyDescent="0.35">
      <c r="A765" s="1" t="s">
        <v>1496</v>
      </c>
      <c r="B765" s="2">
        <v>44587</v>
      </c>
      <c r="C765" s="1" t="s">
        <v>1497</v>
      </c>
      <c r="D765" t="s">
        <v>205</v>
      </c>
      <c r="E765" s="1">
        <v>3</v>
      </c>
      <c r="F765" s="1"/>
      <c r="G765" s="1"/>
      <c r="H765" s="1"/>
    </row>
    <row r="766" spans="1:8" x14ac:dyDescent="0.35">
      <c r="A766" s="1" t="s">
        <v>1498</v>
      </c>
      <c r="B766" s="2">
        <v>43797</v>
      </c>
      <c r="C766" s="1" t="s">
        <v>1499</v>
      </c>
      <c r="D766" t="s">
        <v>217</v>
      </c>
      <c r="E766" s="1">
        <v>6</v>
      </c>
      <c r="F766" s="1"/>
      <c r="G766" s="1"/>
      <c r="H766" s="1"/>
    </row>
    <row r="767" spans="1:8" x14ac:dyDescent="0.35">
      <c r="A767" s="1" t="s">
        <v>1500</v>
      </c>
      <c r="B767" s="2">
        <v>43667</v>
      </c>
      <c r="C767" s="1" t="s">
        <v>1501</v>
      </c>
      <c r="D767" t="s">
        <v>15</v>
      </c>
      <c r="E767" s="1">
        <v>6</v>
      </c>
      <c r="F767" s="1"/>
      <c r="G767" s="1"/>
      <c r="H767" s="1"/>
    </row>
    <row r="768" spans="1:8" x14ac:dyDescent="0.35">
      <c r="A768" s="1" t="s">
        <v>1500</v>
      </c>
      <c r="B768" s="2">
        <v>43667</v>
      </c>
      <c r="C768" s="1" t="s">
        <v>1501</v>
      </c>
      <c r="D768" t="s">
        <v>205</v>
      </c>
      <c r="E768" s="1">
        <v>2</v>
      </c>
      <c r="F768" s="1"/>
      <c r="G768" s="1"/>
      <c r="H768" s="1"/>
    </row>
    <row r="769" spans="1:8" x14ac:dyDescent="0.35">
      <c r="A769" s="1" t="s">
        <v>1502</v>
      </c>
      <c r="B769" s="2">
        <v>44267</v>
      </c>
      <c r="C769" s="1" t="s">
        <v>1481</v>
      </c>
      <c r="D769" t="s">
        <v>217</v>
      </c>
      <c r="E769" s="1">
        <v>3</v>
      </c>
      <c r="F769" s="1"/>
      <c r="G769" s="1"/>
      <c r="H769" s="1"/>
    </row>
    <row r="770" spans="1:8" x14ac:dyDescent="0.35">
      <c r="A770" s="1" t="s">
        <v>1503</v>
      </c>
      <c r="B770" s="2">
        <v>44562</v>
      </c>
      <c r="C770" s="1" t="s">
        <v>1481</v>
      </c>
      <c r="D770" t="s">
        <v>202</v>
      </c>
      <c r="E770" s="1">
        <v>2</v>
      </c>
      <c r="F770" s="1"/>
      <c r="G770" s="1"/>
      <c r="H770" s="1"/>
    </row>
    <row r="771" spans="1:8" x14ac:dyDescent="0.35">
      <c r="A771" s="1" t="s">
        <v>1504</v>
      </c>
      <c r="B771" s="2">
        <v>43912</v>
      </c>
      <c r="C771" s="1" t="s">
        <v>1505</v>
      </c>
      <c r="D771" t="s">
        <v>54</v>
      </c>
      <c r="E771" s="1">
        <v>6</v>
      </c>
      <c r="F771" s="1"/>
      <c r="G771" s="1"/>
      <c r="H771" s="1"/>
    </row>
    <row r="772" spans="1:8" x14ac:dyDescent="0.35">
      <c r="A772" s="1" t="s">
        <v>1506</v>
      </c>
      <c r="B772" s="2">
        <v>44092</v>
      </c>
      <c r="C772" s="1" t="s">
        <v>1507</v>
      </c>
      <c r="D772" t="s">
        <v>40</v>
      </c>
      <c r="E772" s="1">
        <v>1</v>
      </c>
      <c r="F772" s="1"/>
      <c r="G772" s="1"/>
      <c r="H772" s="1"/>
    </row>
    <row r="773" spans="1:8" x14ac:dyDescent="0.35">
      <c r="A773" s="1" t="s">
        <v>1508</v>
      </c>
      <c r="B773" s="2">
        <v>43468</v>
      </c>
      <c r="C773" s="1" t="s">
        <v>1509</v>
      </c>
      <c r="D773" t="s">
        <v>170</v>
      </c>
      <c r="E773" s="1">
        <v>3</v>
      </c>
      <c r="F773" s="1"/>
      <c r="G773" s="1"/>
      <c r="H773" s="1"/>
    </row>
    <row r="774" spans="1:8" x14ac:dyDescent="0.35">
      <c r="A774" s="1" t="s">
        <v>1510</v>
      </c>
      <c r="B774" s="2">
        <v>44468</v>
      </c>
      <c r="C774" s="1" t="s">
        <v>1511</v>
      </c>
      <c r="D774" t="s">
        <v>22</v>
      </c>
      <c r="E774" s="1">
        <v>6</v>
      </c>
      <c r="F774" s="1"/>
      <c r="G774" s="1"/>
      <c r="H774" s="1"/>
    </row>
    <row r="775" spans="1:8" x14ac:dyDescent="0.35">
      <c r="A775" s="1" t="s">
        <v>1512</v>
      </c>
      <c r="B775" s="2">
        <v>44488</v>
      </c>
      <c r="C775" s="1" t="s">
        <v>1513</v>
      </c>
      <c r="D775" t="s">
        <v>90</v>
      </c>
      <c r="E775" s="1">
        <v>2</v>
      </c>
      <c r="F775" s="1"/>
      <c r="G775" s="1"/>
      <c r="H775" s="1"/>
    </row>
    <row r="776" spans="1:8" x14ac:dyDescent="0.35">
      <c r="A776" s="1" t="s">
        <v>1514</v>
      </c>
      <c r="B776" s="2">
        <v>44756</v>
      </c>
      <c r="C776" s="1" t="s">
        <v>1515</v>
      </c>
      <c r="D776" t="s">
        <v>15</v>
      </c>
      <c r="E776" s="1">
        <v>2</v>
      </c>
      <c r="F776" s="1"/>
      <c r="G776" s="1"/>
      <c r="H776" s="1"/>
    </row>
    <row r="777" spans="1:8" x14ac:dyDescent="0.35">
      <c r="A777" s="1" t="s">
        <v>1516</v>
      </c>
      <c r="B777" s="2">
        <v>44396</v>
      </c>
      <c r="C777" s="1" t="s">
        <v>1517</v>
      </c>
      <c r="D777" t="s">
        <v>189</v>
      </c>
      <c r="E777" s="1">
        <v>2</v>
      </c>
      <c r="F777" s="1"/>
      <c r="G777" s="1"/>
      <c r="H777" s="1"/>
    </row>
    <row r="778" spans="1:8" x14ac:dyDescent="0.35">
      <c r="A778" s="1" t="s">
        <v>1518</v>
      </c>
      <c r="B778" s="2">
        <v>44540</v>
      </c>
      <c r="C778" s="1" t="s">
        <v>1519</v>
      </c>
      <c r="D778" t="s">
        <v>80</v>
      </c>
      <c r="E778" s="1">
        <v>3</v>
      </c>
      <c r="F778" s="1"/>
      <c r="G778" s="1"/>
      <c r="H778" s="1"/>
    </row>
    <row r="779" spans="1:8" x14ac:dyDescent="0.35">
      <c r="A779" s="1" t="s">
        <v>1520</v>
      </c>
      <c r="B779" s="2">
        <v>43541</v>
      </c>
      <c r="C779" s="1" t="s">
        <v>1521</v>
      </c>
      <c r="D779" t="s">
        <v>217</v>
      </c>
      <c r="E779" s="1">
        <v>2</v>
      </c>
      <c r="F779" s="1"/>
      <c r="G779" s="1"/>
      <c r="H779" s="1"/>
    </row>
    <row r="780" spans="1:8" x14ac:dyDescent="0.35">
      <c r="A780" s="1" t="s">
        <v>1522</v>
      </c>
      <c r="B780" s="2">
        <v>43889</v>
      </c>
      <c r="C780" s="1" t="s">
        <v>1523</v>
      </c>
      <c r="D780" t="s">
        <v>96</v>
      </c>
      <c r="E780" s="1">
        <v>2</v>
      </c>
      <c r="F780" s="1"/>
      <c r="G780" s="1"/>
      <c r="H780" s="1"/>
    </row>
    <row r="781" spans="1:8" x14ac:dyDescent="0.35">
      <c r="A781" s="1" t="s">
        <v>1524</v>
      </c>
      <c r="B781" s="2">
        <v>43985</v>
      </c>
      <c r="C781" s="1" t="s">
        <v>1525</v>
      </c>
      <c r="D781" t="s">
        <v>26</v>
      </c>
      <c r="E781" s="1">
        <v>6</v>
      </c>
      <c r="F781" s="1"/>
      <c r="G781" s="1"/>
      <c r="H781" s="1"/>
    </row>
    <row r="782" spans="1:8" x14ac:dyDescent="0.35">
      <c r="A782" s="1" t="s">
        <v>1526</v>
      </c>
      <c r="B782" s="2">
        <v>43883</v>
      </c>
      <c r="C782" s="1" t="s">
        <v>1527</v>
      </c>
      <c r="D782" t="s">
        <v>22</v>
      </c>
      <c r="E782" s="1">
        <v>3</v>
      </c>
      <c r="F782" s="1"/>
      <c r="G782" s="1"/>
      <c r="H782" s="1"/>
    </row>
    <row r="783" spans="1:8" x14ac:dyDescent="0.35">
      <c r="A783" s="1" t="s">
        <v>1528</v>
      </c>
      <c r="B783" s="2">
        <v>43778</v>
      </c>
      <c r="C783" s="1" t="s">
        <v>1529</v>
      </c>
      <c r="D783" t="s">
        <v>117</v>
      </c>
      <c r="E783" s="1">
        <v>4</v>
      </c>
      <c r="F783" s="1"/>
      <c r="G783" s="1"/>
      <c r="H783" s="1"/>
    </row>
    <row r="784" spans="1:8" x14ac:dyDescent="0.35">
      <c r="A784" s="1" t="s">
        <v>1530</v>
      </c>
      <c r="B784" s="2">
        <v>43897</v>
      </c>
      <c r="C784" s="1" t="s">
        <v>1531</v>
      </c>
      <c r="D784" t="s">
        <v>267</v>
      </c>
      <c r="E784" s="1">
        <v>6</v>
      </c>
      <c r="F784" s="1"/>
      <c r="G784" s="1"/>
      <c r="H784" s="1"/>
    </row>
    <row r="785" spans="1:8" x14ac:dyDescent="0.35">
      <c r="A785" s="1" t="s">
        <v>1532</v>
      </c>
      <c r="B785" s="2">
        <v>44312</v>
      </c>
      <c r="C785" s="1" t="s">
        <v>1533</v>
      </c>
      <c r="D785" t="s">
        <v>91</v>
      </c>
      <c r="E785" s="1">
        <v>5</v>
      </c>
      <c r="F785" s="1"/>
      <c r="G785" s="1"/>
      <c r="H785" s="1"/>
    </row>
    <row r="786" spans="1:8" x14ac:dyDescent="0.35">
      <c r="A786" s="1" t="s">
        <v>1534</v>
      </c>
      <c r="B786" s="2">
        <v>44511</v>
      </c>
      <c r="C786" s="1" t="s">
        <v>1535</v>
      </c>
      <c r="D786" t="s">
        <v>145</v>
      </c>
      <c r="E786" s="1">
        <v>2</v>
      </c>
      <c r="F786" s="1"/>
      <c r="G786" s="1"/>
      <c r="H786" s="1"/>
    </row>
    <row r="787" spans="1:8" x14ac:dyDescent="0.35">
      <c r="A787" s="1" t="s">
        <v>1536</v>
      </c>
      <c r="B787" s="2">
        <v>44362</v>
      </c>
      <c r="C787" s="1" t="s">
        <v>1537</v>
      </c>
      <c r="D787" t="s">
        <v>131</v>
      </c>
      <c r="E787" s="1">
        <v>1</v>
      </c>
      <c r="F787" s="1"/>
      <c r="G787" s="1"/>
      <c r="H787" s="1"/>
    </row>
    <row r="788" spans="1:8" x14ac:dyDescent="0.35">
      <c r="A788" s="1" t="s">
        <v>1538</v>
      </c>
      <c r="B788" s="2">
        <v>43888</v>
      </c>
      <c r="C788" s="1" t="s">
        <v>1523</v>
      </c>
      <c r="D788" t="s">
        <v>543</v>
      </c>
      <c r="E788" s="1">
        <v>1</v>
      </c>
      <c r="F788" s="1"/>
      <c r="G788" s="1"/>
      <c r="H788" s="1"/>
    </row>
    <row r="789" spans="1:8" x14ac:dyDescent="0.35">
      <c r="A789" s="1" t="s">
        <v>1539</v>
      </c>
      <c r="B789" s="2">
        <v>44305</v>
      </c>
      <c r="C789" s="1" t="s">
        <v>1540</v>
      </c>
      <c r="D789" t="s">
        <v>22</v>
      </c>
      <c r="E789" s="1">
        <v>6</v>
      </c>
      <c r="F789" s="1"/>
      <c r="G789" s="1"/>
      <c r="H789" s="1"/>
    </row>
    <row r="790" spans="1:8" x14ac:dyDescent="0.35">
      <c r="A790" s="1" t="s">
        <v>1541</v>
      </c>
      <c r="B790" s="2">
        <v>44771</v>
      </c>
      <c r="C790" s="1" t="s">
        <v>1542</v>
      </c>
      <c r="D790" t="s">
        <v>54</v>
      </c>
      <c r="E790" s="1">
        <v>2</v>
      </c>
      <c r="F790" s="1"/>
      <c r="G790" s="1"/>
      <c r="H790" s="1"/>
    </row>
    <row r="791" spans="1:8" x14ac:dyDescent="0.35">
      <c r="A791" s="1" t="s">
        <v>1543</v>
      </c>
      <c r="B791" s="2">
        <v>43485</v>
      </c>
      <c r="C791" s="1" t="s">
        <v>1544</v>
      </c>
      <c r="D791" t="s">
        <v>19</v>
      </c>
      <c r="E791" s="1">
        <v>6</v>
      </c>
      <c r="F791" s="1"/>
      <c r="G791" s="1"/>
      <c r="H791" s="1"/>
    </row>
    <row r="792" spans="1:8" x14ac:dyDescent="0.35">
      <c r="A792" s="1" t="s">
        <v>1545</v>
      </c>
      <c r="B792" s="2">
        <v>44613</v>
      </c>
      <c r="C792" s="1" t="s">
        <v>1546</v>
      </c>
      <c r="D792" t="s">
        <v>205</v>
      </c>
      <c r="E792" s="1">
        <v>3</v>
      </c>
      <c r="F792" s="1"/>
      <c r="G792" s="1"/>
      <c r="H792" s="1"/>
    </row>
    <row r="793" spans="1:8" x14ac:dyDescent="0.35">
      <c r="A793" s="1" t="s">
        <v>1547</v>
      </c>
      <c r="B793" s="2">
        <v>43954</v>
      </c>
      <c r="C793" s="1" t="s">
        <v>1548</v>
      </c>
      <c r="D793" t="s">
        <v>32</v>
      </c>
      <c r="E793" s="1">
        <v>5</v>
      </c>
      <c r="F793" s="1"/>
      <c r="G793" s="1"/>
      <c r="H793" s="1"/>
    </row>
    <row r="794" spans="1:8" x14ac:dyDescent="0.35">
      <c r="A794" s="1" t="s">
        <v>1549</v>
      </c>
      <c r="B794" s="2">
        <v>43545</v>
      </c>
      <c r="C794" s="1" t="s">
        <v>1550</v>
      </c>
      <c r="D794" t="s">
        <v>91</v>
      </c>
      <c r="E794" s="1">
        <v>6</v>
      </c>
      <c r="F794" s="1"/>
      <c r="G794" s="1"/>
      <c r="H794" s="1"/>
    </row>
    <row r="795" spans="1:8" x14ac:dyDescent="0.35">
      <c r="A795" s="1" t="s">
        <v>1551</v>
      </c>
      <c r="B795" s="2">
        <v>43629</v>
      </c>
      <c r="C795" s="1" t="s">
        <v>1552</v>
      </c>
      <c r="D795" t="s">
        <v>195</v>
      </c>
      <c r="E795" s="1">
        <v>5</v>
      </c>
      <c r="F795" s="1"/>
      <c r="G795" s="1"/>
      <c r="H795" s="1"/>
    </row>
    <row r="796" spans="1:8" x14ac:dyDescent="0.35">
      <c r="A796" s="1" t="s">
        <v>1553</v>
      </c>
      <c r="B796" s="2">
        <v>43987</v>
      </c>
      <c r="C796" s="1" t="s">
        <v>1554</v>
      </c>
      <c r="D796" t="s">
        <v>217</v>
      </c>
      <c r="E796" s="1">
        <v>5</v>
      </c>
      <c r="F796" s="1"/>
      <c r="G796" s="1"/>
      <c r="H796" s="1"/>
    </row>
    <row r="797" spans="1:8" x14ac:dyDescent="0.35">
      <c r="A797" s="1" t="s">
        <v>1555</v>
      </c>
      <c r="B797" s="2">
        <v>43540</v>
      </c>
      <c r="C797" s="1" t="s">
        <v>1556</v>
      </c>
      <c r="D797" t="s">
        <v>170</v>
      </c>
      <c r="E797" s="1">
        <v>4</v>
      </c>
      <c r="F797" s="1"/>
      <c r="G797" s="1"/>
      <c r="H797" s="1"/>
    </row>
    <row r="798" spans="1:8" x14ac:dyDescent="0.35">
      <c r="A798" s="1" t="s">
        <v>1557</v>
      </c>
      <c r="B798" s="2">
        <v>44533</v>
      </c>
      <c r="C798" s="1" t="s">
        <v>1558</v>
      </c>
      <c r="D798" t="s">
        <v>96</v>
      </c>
      <c r="E798" s="1">
        <v>1</v>
      </c>
      <c r="F798" s="1"/>
      <c r="G798" s="1"/>
      <c r="H798" s="1"/>
    </row>
    <row r="799" spans="1:8" x14ac:dyDescent="0.35">
      <c r="A799" s="1" t="s">
        <v>1559</v>
      </c>
      <c r="B799" s="2">
        <v>44751</v>
      </c>
      <c r="C799" s="1" t="s">
        <v>1560</v>
      </c>
      <c r="D799" t="s">
        <v>205</v>
      </c>
      <c r="E799" s="1">
        <v>4</v>
      </c>
      <c r="F799" s="1"/>
      <c r="G799" s="1"/>
      <c r="H799" s="1"/>
    </row>
    <row r="800" spans="1:8" x14ac:dyDescent="0.35">
      <c r="A800" s="1" t="s">
        <v>1561</v>
      </c>
      <c r="B800" s="2">
        <v>43950</v>
      </c>
      <c r="C800" s="1" t="s">
        <v>1562</v>
      </c>
      <c r="D800" t="s">
        <v>114</v>
      </c>
      <c r="E800" s="1">
        <v>3</v>
      </c>
      <c r="F800" s="1"/>
      <c r="G800" s="1"/>
      <c r="H800" s="1"/>
    </row>
    <row r="801" spans="1:8" x14ac:dyDescent="0.35">
      <c r="A801" s="1" t="s">
        <v>1563</v>
      </c>
      <c r="B801" s="2">
        <v>44588</v>
      </c>
      <c r="C801" s="1" t="s">
        <v>1564</v>
      </c>
      <c r="D801" t="s">
        <v>258</v>
      </c>
      <c r="E801" s="1">
        <v>3</v>
      </c>
      <c r="F801" s="1"/>
      <c r="G801" s="1"/>
      <c r="H801" s="1"/>
    </row>
    <row r="802" spans="1:8" x14ac:dyDescent="0.35">
      <c r="A802" s="1" t="s">
        <v>1565</v>
      </c>
      <c r="B802" s="2">
        <v>44240</v>
      </c>
      <c r="C802" s="1" t="s">
        <v>1566</v>
      </c>
      <c r="D802" t="s">
        <v>114</v>
      </c>
      <c r="E802" s="1">
        <v>6</v>
      </c>
      <c r="F802" s="1"/>
      <c r="G802" s="1"/>
      <c r="H802" s="1"/>
    </row>
    <row r="803" spans="1:8" x14ac:dyDescent="0.35">
      <c r="A803" s="1" t="s">
        <v>1567</v>
      </c>
      <c r="B803" s="2">
        <v>44025</v>
      </c>
      <c r="C803" s="1" t="s">
        <v>1568</v>
      </c>
      <c r="D803" t="s">
        <v>48</v>
      </c>
      <c r="E803" s="1">
        <v>2</v>
      </c>
      <c r="F803" s="1"/>
      <c r="G803" s="1"/>
      <c r="H803" s="1"/>
    </row>
    <row r="804" spans="1:8" x14ac:dyDescent="0.35">
      <c r="A804" s="1" t="s">
        <v>1569</v>
      </c>
      <c r="B804" s="2">
        <v>43902</v>
      </c>
      <c r="C804" s="1" t="s">
        <v>1570</v>
      </c>
      <c r="D804" t="s">
        <v>114</v>
      </c>
      <c r="E804" s="1">
        <v>4</v>
      </c>
      <c r="F804" s="1"/>
      <c r="G804" s="1"/>
      <c r="H804" s="1"/>
    </row>
    <row r="805" spans="1:8" x14ac:dyDescent="0.35">
      <c r="A805" s="1" t="s">
        <v>1571</v>
      </c>
      <c r="B805" s="2">
        <v>43955</v>
      </c>
      <c r="C805" s="1" t="s">
        <v>1572</v>
      </c>
      <c r="D805" t="s">
        <v>125</v>
      </c>
      <c r="E805" s="1">
        <v>4</v>
      </c>
      <c r="F805" s="1"/>
      <c r="G805" s="1"/>
      <c r="H805" s="1"/>
    </row>
    <row r="806" spans="1:8" x14ac:dyDescent="0.35">
      <c r="A806" s="1" t="s">
        <v>1573</v>
      </c>
      <c r="B806" s="2">
        <v>44289</v>
      </c>
      <c r="C806" s="1" t="s">
        <v>1574</v>
      </c>
      <c r="D806" t="s">
        <v>202</v>
      </c>
      <c r="E806" s="1">
        <v>2</v>
      </c>
      <c r="F806" s="1"/>
      <c r="G806" s="1"/>
      <c r="H806" s="1"/>
    </row>
    <row r="807" spans="1:8" x14ac:dyDescent="0.35">
      <c r="A807" s="1" t="s">
        <v>1575</v>
      </c>
      <c r="B807" s="2">
        <v>44713</v>
      </c>
      <c r="C807" s="1" t="s">
        <v>1576</v>
      </c>
      <c r="D807" t="s">
        <v>35</v>
      </c>
      <c r="E807" s="1">
        <v>1</v>
      </c>
      <c r="F807" s="1"/>
      <c r="G807" s="1"/>
      <c r="H807" s="1"/>
    </row>
    <row r="808" spans="1:8" x14ac:dyDescent="0.35">
      <c r="A808" s="1" t="s">
        <v>1577</v>
      </c>
      <c r="B808" s="2">
        <v>44241</v>
      </c>
      <c r="C808" s="1" t="s">
        <v>1578</v>
      </c>
      <c r="D808" t="s">
        <v>51</v>
      </c>
      <c r="E808" s="1">
        <v>2</v>
      </c>
      <c r="F808" s="1"/>
      <c r="G808" s="1"/>
      <c r="H808" s="1"/>
    </row>
    <row r="809" spans="1:8" x14ac:dyDescent="0.35">
      <c r="A809" s="1" t="s">
        <v>1579</v>
      </c>
      <c r="B809" s="2">
        <v>44543</v>
      </c>
      <c r="C809" s="1" t="s">
        <v>1580</v>
      </c>
      <c r="D809" t="s">
        <v>136</v>
      </c>
      <c r="E809" s="1">
        <v>3</v>
      </c>
      <c r="F809" s="1"/>
      <c r="G809" s="1"/>
      <c r="H809" s="1"/>
    </row>
    <row r="810" spans="1:8" x14ac:dyDescent="0.35">
      <c r="A810" s="1" t="s">
        <v>1581</v>
      </c>
      <c r="B810" s="2">
        <v>43868</v>
      </c>
      <c r="C810" s="1" t="s">
        <v>1582</v>
      </c>
      <c r="D810" t="s">
        <v>23</v>
      </c>
      <c r="E810" s="1">
        <v>5</v>
      </c>
      <c r="F810" s="1"/>
      <c r="G810" s="1"/>
      <c r="H810" s="1"/>
    </row>
    <row r="811" spans="1:8" x14ac:dyDescent="0.35">
      <c r="A811" s="1" t="s">
        <v>1583</v>
      </c>
      <c r="B811" s="2">
        <v>44235</v>
      </c>
      <c r="C811" s="1" t="s">
        <v>1584</v>
      </c>
      <c r="D811" t="s">
        <v>114</v>
      </c>
      <c r="E811" s="1">
        <v>3</v>
      </c>
      <c r="F811" s="1"/>
      <c r="G811" s="1"/>
      <c r="H811" s="1"/>
    </row>
    <row r="812" spans="1:8" x14ac:dyDescent="0.35">
      <c r="A812" s="1" t="s">
        <v>1585</v>
      </c>
      <c r="B812" s="2">
        <v>44054</v>
      </c>
      <c r="C812" s="1" t="s">
        <v>1586</v>
      </c>
      <c r="D812" t="s">
        <v>96</v>
      </c>
      <c r="E812" s="1">
        <v>3</v>
      </c>
      <c r="F812" s="1"/>
      <c r="G812" s="1"/>
      <c r="H812" s="1"/>
    </row>
    <row r="813" spans="1:8" x14ac:dyDescent="0.35">
      <c r="A813" s="1" t="s">
        <v>1587</v>
      </c>
      <c r="B813" s="2">
        <v>44114</v>
      </c>
      <c r="C813" s="1" t="s">
        <v>1588</v>
      </c>
      <c r="D813" t="s">
        <v>74</v>
      </c>
      <c r="E813" s="1">
        <v>6</v>
      </c>
      <c r="F813" s="1"/>
      <c r="G813" s="1"/>
      <c r="H813" s="1"/>
    </row>
    <row r="814" spans="1:8" x14ac:dyDescent="0.35">
      <c r="A814" s="1" t="s">
        <v>1587</v>
      </c>
      <c r="B814" s="2">
        <v>44114</v>
      </c>
      <c r="C814" s="1" t="s">
        <v>1588</v>
      </c>
      <c r="D814" t="s">
        <v>122</v>
      </c>
      <c r="E814" s="1">
        <v>6</v>
      </c>
      <c r="F814" s="1"/>
      <c r="G814" s="1"/>
      <c r="H814" s="1"/>
    </row>
    <row r="815" spans="1:8" x14ac:dyDescent="0.35">
      <c r="A815" s="1" t="s">
        <v>1589</v>
      </c>
      <c r="B815" s="2">
        <v>44173</v>
      </c>
      <c r="C815" s="1" t="s">
        <v>1590</v>
      </c>
      <c r="D815" t="s">
        <v>125</v>
      </c>
      <c r="E815" s="1">
        <v>1</v>
      </c>
      <c r="F815" s="1"/>
      <c r="G815" s="1"/>
      <c r="H815" s="1"/>
    </row>
    <row r="816" spans="1:8" x14ac:dyDescent="0.35">
      <c r="A816" s="1" t="s">
        <v>1591</v>
      </c>
      <c r="B816" s="2">
        <v>43573</v>
      </c>
      <c r="C816" s="1" t="s">
        <v>1592</v>
      </c>
      <c r="D816" t="s">
        <v>267</v>
      </c>
      <c r="E816" s="1">
        <v>2</v>
      </c>
      <c r="F816" s="1"/>
      <c r="G816" s="1"/>
      <c r="H816" s="1"/>
    </row>
    <row r="817" spans="1:8" x14ac:dyDescent="0.35">
      <c r="A817" s="1" t="s">
        <v>1593</v>
      </c>
      <c r="B817" s="2">
        <v>44200</v>
      </c>
      <c r="C817" s="1" t="s">
        <v>1594</v>
      </c>
      <c r="D817" t="s">
        <v>35</v>
      </c>
      <c r="E817" s="1">
        <v>6</v>
      </c>
      <c r="F817" s="1"/>
      <c r="G817" s="1"/>
      <c r="H817" s="1"/>
    </row>
    <row r="818" spans="1:8" x14ac:dyDescent="0.35">
      <c r="A818" s="1" t="s">
        <v>1595</v>
      </c>
      <c r="B818" s="2">
        <v>43534</v>
      </c>
      <c r="C818" s="1" t="s">
        <v>1596</v>
      </c>
      <c r="D818" t="s">
        <v>96</v>
      </c>
      <c r="E818" s="1">
        <v>4</v>
      </c>
      <c r="F818" s="1"/>
      <c r="G818" s="1"/>
      <c r="H818" s="1"/>
    </row>
    <row r="819" spans="1:8" x14ac:dyDescent="0.35">
      <c r="A819" s="1" t="s">
        <v>1597</v>
      </c>
      <c r="B819" s="2">
        <v>43798</v>
      </c>
      <c r="C819" s="1" t="s">
        <v>1598</v>
      </c>
      <c r="D819" t="s">
        <v>136</v>
      </c>
      <c r="E819" s="1">
        <v>2</v>
      </c>
      <c r="F819" s="1"/>
      <c r="G819" s="1"/>
      <c r="H819" s="1"/>
    </row>
    <row r="820" spans="1:8" x14ac:dyDescent="0.35">
      <c r="A820" s="1" t="s">
        <v>1599</v>
      </c>
      <c r="B820" s="2">
        <v>44761</v>
      </c>
      <c r="C820" s="1" t="s">
        <v>1582</v>
      </c>
      <c r="D820" t="s">
        <v>145</v>
      </c>
      <c r="E820" s="1">
        <v>5</v>
      </c>
      <c r="F820" s="1"/>
      <c r="G820" s="1"/>
      <c r="H820" s="1"/>
    </row>
    <row r="821" spans="1:8" x14ac:dyDescent="0.35">
      <c r="A821" s="1" t="s">
        <v>1600</v>
      </c>
      <c r="B821" s="2">
        <v>44008</v>
      </c>
      <c r="C821" s="1" t="s">
        <v>1601</v>
      </c>
      <c r="D821" t="s">
        <v>32</v>
      </c>
      <c r="E821" s="1">
        <v>1</v>
      </c>
      <c r="F821" s="1"/>
      <c r="G821" s="1"/>
      <c r="H821" s="1"/>
    </row>
    <row r="822" spans="1:8" x14ac:dyDescent="0.35">
      <c r="A822" s="1" t="s">
        <v>1602</v>
      </c>
      <c r="B822" s="2">
        <v>43510</v>
      </c>
      <c r="C822" s="1" t="s">
        <v>1603</v>
      </c>
      <c r="D822" t="s">
        <v>22</v>
      </c>
      <c r="E822" s="1">
        <v>4</v>
      </c>
      <c r="F822" s="1"/>
      <c r="G822" s="1"/>
      <c r="H822" s="1"/>
    </row>
    <row r="823" spans="1:8" x14ac:dyDescent="0.35">
      <c r="A823" s="1" t="s">
        <v>1604</v>
      </c>
      <c r="B823" s="2">
        <v>44144</v>
      </c>
      <c r="C823" s="1" t="s">
        <v>1605</v>
      </c>
      <c r="D823" t="s">
        <v>159</v>
      </c>
      <c r="E823" s="1">
        <v>5</v>
      </c>
      <c r="F823" s="1"/>
      <c r="G823" s="1"/>
      <c r="H823" s="1"/>
    </row>
    <row r="824" spans="1:8" x14ac:dyDescent="0.35">
      <c r="A824" s="1" t="s">
        <v>1606</v>
      </c>
      <c r="B824" s="2">
        <v>43585</v>
      </c>
      <c r="C824" s="1" t="s">
        <v>1607</v>
      </c>
      <c r="D824" t="s">
        <v>43</v>
      </c>
      <c r="E824" s="1">
        <v>4</v>
      </c>
      <c r="F824" s="1"/>
      <c r="G824" s="1"/>
      <c r="H824" s="1"/>
    </row>
    <row r="825" spans="1:8" x14ac:dyDescent="0.35">
      <c r="A825" s="1" t="s">
        <v>1608</v>
      </c>
      <c r="B825" s="2">
        <v>44134</v>
      </c>
      <c r="C825" s="1" t="s">
        <v>1609</v>
      </c>
      <c r="D825" t="s">
        <v>145</v>
      </c>
      <c r="E825" s="1">
        <v>3</v>
      </c>
      <c r="F825" s="1"/>
      <c r="G825" s="1"/>
      <c r="H825" s="1"/>
    </row>
    <row r="826" spans="1:8" x14ac:dyDescent="0.35">
      <c r="A826" s="1" t="s">
        <v>1610</v>
      </c>
      <c r="B826" s="2">
        <v>43781</v>
      </c>
      <c r="C826" s="1" t="s">
        <v>1611</v>
      </c>
      <c r="D826" t="s">
        <v>57</v>
      </c>
      <c r="E826" s="1">
        <v>5</v>
      </c>
      <c r="F826" s="1"/>
      <c r="G826" s="1"/>
      <c r="H826" s="1"/>
    </row>
    <row r="827" spans="1:8" x14ac:dyDescent="0.35">
      <c r="A827" s="1" t="s">
        <v>1612</v>
      </c>
      <c r="B827" s="2">
        <v>44603</v>
      </c>
      <c r="C827" s="1" t="s">
        <v>1613</v>
      </c>
      <c r="D827" t="s">
        <v>40</v>
      </c>
      <c r="E827" s="1">
        <v>3</v>
      </c>
      <c r="F827" s="1"/>
      <c r="G827" s="1"/>
      <c r="H827" s="1"/>
    </row>
    <row r="828" spans="1:8" x14ac:dyDescent="0.35">
      <c r="A828" s="1" t="s">
        <v>1614</v>
      </c>
      <c r="B828" s="2">
        <v>44283</v>
      </c>
      <c r="C828" s="1" t="s">
        <v>1615</v>
      </c>
      <c r="D828" t="s">
        <v>16</v>
      </c>
      <c r="E828" s="1">
        <v>5</v>
      </c>
      <c r="F828" s="1"/>
      <c r="G828" s="1"/>
      <c r="H828" s="1"/>
    </row>
    <row r="829" spans="1:8" x14ac:dyDescent="0.35">
      <c r="A829" s="1" t="s">
        <v>1616</v>
      </c>
      <c r="B829" s="2">
        <v>44540</v>
      </c>
      <c r="C829" s="1" t="s">
        <v>1617</v>
      </c>
      <c r="D829" t="s">
        <v>77</v>
      </c>
      <c r="E829" s="1">
        <v>5</v>
      </c>
      <c r="F829" s="1"/>
      <c r="G829" s="1"/>
      <c r="H829" s="1"/>
    </row>
    <row r="830" spans="1:8" x14ac:dyDescent="0.35">
      <c r="A830" s="1" t="s">
        <v>1618</v>
      </c>
      <c r="B830" s="2">
        <v>44505</v>
      </c>
      <c r="C830" s="1" t="s">
        <v>1619</v>
      </c>
      <c r="D830" t="s">
        <v>131</v>
      </c>
      <c r="E830" s="1">
        <v>6</v>
      </c>
      <c r="F830" s="1"/>
      <c r="G830" s="1"/>
      <c r="H830" s="1"/>
    </row>
    <row r="831" spans="1:8" x14ac:dyDescent="0.35">
      <c r="A831" s="1" t="s">
        <v>1620</v>
      </c>
      <c r="B831" s="2">
        <v>43890</v>
      </c>
      <c r="C831" s="1" t="s">
        <v>1621</v>
      </c>
      <c r="D831" t="s">
        <v>67</v>
      </c>
      <c r="E831" s="1">
        <v>1</v>
      </c>
      <c r="F831" s="1"/>
      <c r="G831" s="1"/>
      <c r="H831" s="1"/>
    </row>
    <row r="832" spans="1:8" x14ac:dyDescent="0.35">
      <c r="A832" s="1" t="s">
        <v>1622</v>
      </c>
      <c r="B832" s="2">
        <v>44414</v>
      </c>
      <c r="C832" s="1" t="s">
        <v>1623</v>
      </c>
      <c r="D832" t="s">
        <v>22</v>
      </c>
      <c r="E832" s="1">
        <v>2</v>
      </c>
      <c r="F832" s="1"/>
      <c r="G832" s="1"/>
      <c r="H832" s="1"/>
    </row>
    <row r="833" spans="1:8" x14ac:dyDescent="0.35">
      <c r="A833" s="1" t="s">
        <v>1622</v>
      </c>
      <c r="B833" s="2">
        <v>44414</v>
      </c>
      <c r="C833" s="1" t="s">
        <v>1623</v>
      </c>
      <c r="D833" t="s">
        <v>67</v>
      </c>
      <c r="E833" s="1">
        <v>2</v>
      </c>
      <c r="F833" s="1"/>
      <c r="G833" s="1"/>
      <c r="H833" s="1"/>
    </row>
    <row r="834" spans="1:8" x14ac:dyDescent="0.35">
      <c r="A834" s="1" t="s">
        <v>1624</v>
      </c>
      <c r="B834" s="2">
        <v>44274</v>
      </c>
      <c r="C834" s="1" t="s">
        <v>1625</v>
      </c>
      <c r="D834" t="s">
        <v>15</v>
      </c>
      <c r="E834" s="1">
        <v>6</v>
      </c>
      <c r="F834" s="1"/>
      <c r="G834" s="1"/>
      <c r="H834" s="1"/>
    </row>
    <row r="835" spans="1:8" x14ac:dyDescent="0.35">
      <c r="A835" s="1" t="s">
        <v>1626</v>
      </c>
      <c r="B835" s="2">
        <v>44302</v>
      </c>
      <c r="C835" s="1" t="s">
        <v>1627</v>
      </c>
      <c r="D835" t="s">
        <v>48</v>
      </c>
      <c r="E835" s="1">
        <v>4</v>
      </c>
      <c r="F835" s="1"/>
      <c r="G835" s="1"/>
      <c r="H835" s="1"/>
    </row>
    <row r="836" spans="1:8" x14ac:dyDescent="0.35">
      <c r="A836" s="1" t="s">
        <v>1628</v>
      </c>
      <c r="B836" s="2">
        <v>44141</v>
      </c>
      <c r="C836" s="1" t="s">
        <v>1629</v>
      </c>
      <c r="D836" t="s">
        <v>131</v>
      </c>
      <c r="E836" s="1">
        <v>1</v>
      </c>
      <c r="F836" s="1"/>
      <c r="G836" s="1"/>
      <c r="H836" s="1"/>
    </row>
    <row r="837" spans="1:8" x14ac:dyDescent="0.35">
      <c r="A837" s="1" t="s">
        <v>1630</v>
      </c>
      <c r="B837" s="2">
        <v>44270</v>
      </c>
      <c r="C837" s="1" t="s">
        <v>1631</v>
      </c>
      <c r="D837" t="s">
        <v>189</v>
      </c>
      <c r="E837" s="1">
        <v>1</v>
      </c>
      <c r="F837" s="1"/>
      <c r="G837" s="1"/>
      <c r="H837" s="1"/>
    </row>
    <row r="838" spans="1:8" x14ac:dyDescent="0.35">
      <c r="A838" s="1" t="s">
        <v>1632</v>
      </c>
      <c r="B838" s="2">
        <v>44486</v>
      </c>
      <c r="C838" s="1" t="s">
        <v>1633</v>
      </c>
      <c r="D838" t="s">
        <v>67</v>
      </c>
      <c r="E838" s="1">
        <v>4</v>
      </c>
      <c r="F838" s="1"/>
      <c r="G838" s="1"/>
      <c r="H838" s="1"/>
    </row>
    <row r="839" spans="1:8" x14ac:dyDescent="0.35">
      <c r="A839" s="1" t="s">
        <v>1634</v>
      </c>
      <c r="B839" s="2">
        <v>43715</v>
      </c>
      <c r="C839" s="1" t="s">
        <v>1582</v>
      </c>
      <c r="D839" t="s">
        <v>210</v>
      </c>
      <c r="E839" s="1">
        <v>3</v>
      </c>
      <c r="F839" s="1"/>
      <c r="G839" s="1"/>
      <c r="H839" s="1"/>
    </row>
    <row r="840" spans="1:8" x14ac:dyDescent="0.35">
      <c r="A840" s="1" t="s">
        <v>1635</v>
      </c>
      <c r="B840" s="2">
        <v>44755</v>
      </c>
      <c r="C840" s="1" t="s">
        <v>1636</v>
      </c>
      <c r="D840" t="s">
        <v>131</v>
      </c>
      <c r="E840" s="1">
        <v>5</v>
      </c>
      <c r="F840" s="1"/>
      <c r="G840" s="1"/>
      <c r="H840" s="1"/>
    </row>
    <row r="841" spans="1:8" x14ac:dyDescent="0.35">
      <c r="A841" s="1" t="s">
        <v>1637</v>
      </c>
      <c r="B841" s="2">
        <v>44521</v>
      </c>
      <c r="C841" s="1" t="s">
        <v>1638</v>
      </c>
      <c r="D841" t="s">
        <v>16</v>
      </c>
      <c r="E841" s="1">
        <v>5</v>
      </c>
      <c r="F841" s="1"/>
      <c r="G841" s="1"/>
      <c r="H841" s="1"/>
    </row>
    <row r="842" spans="1:8" x14ac:dyDescent="0.35">
      <c r="A842" s="1" t="s">
        <v>1639</v>
      </c>
      <c r="B842" s="2">
        <v>44574</v>
      </c>
      <c r="C842" s="1" t="s">
        <v>1640</v>
      </c>
      <c r="D842" t="s">
        <v>170</v>
      </c>
      <c r="E842" s="1">
        <v>4</v>
      </c>
      <c r="F842" s="1"/>
      <c r="G842" s="1"/>
      <c r="H842" s="1"/>
    </row>
    <row r="843" spans="1:8" x14ac:dyDescent="0.35">
      <c r="A843" s="1" t="s">
        <v>1641</v>
      </c>
      <c r="B843" s="2">
        <v>44755</v>
      </c>
      <c r="C843" s="1" t="s">
        <v>1642</v>
      </c>
      <c r="D843" t="s">
        <v>90</v>
      </c>
      <c r="E843" s="1">
        <v>1</v>
      </c>
      <c r="F843" s="1"/>
      <c r="G843" s="1"/>
      <c r="H843" s="1"/>
    </row>
    <row r="844" spans="1:8" x14ac:dyDescent="0.35">
      <c r="A844" s="1" t="s">
        <v>1643</v>
      </c>
      <c r="B844" s="2">
        <v>44502</v>
      </c>
      <c r="C844" s="1" t="s">
        <v>1613</v>
      </c>
      <c r="D844" t="s">
        <v>77</v>
      </c>
      <c r="E844" s="1">
        <v>2</v>
      </c>
      <c r="F844" s="1"/>
      <c r="G844" s="1"/>
      <c r="H844" s="1"/>
    </row>
    <row r="845" spans="1:8" x14ac:dyDescent="0.35">
      <c r="A845" s="1" t="s">
        <v>1644</v>
      </c>
      <c r="B845" s="2">
        <v>44387</v>
      </c>
      <c r="C845" s="1" t="s">
        <v>1645</v>
      </c>
      <c r="D845" t="s">
        <v>77</v>
      </c>
      <c r="E845" s="1">
        <v>2</v>
      </c>
      <c r="F845" s="1"/>
      <c r="G845" s="1"/>
      <c r="H845" s="1"/>
    </row>
    <row r="846" spans="1:8" x14ac:dyDescent="0.35">
      <c r="A846" s="1" t="s">
        <v>1646</v>
      </c>
      <c r="B846" s="2">
        <v>44476</v>
      </c>
      <c r="C846" s="1" t="s">
        <v>1647</v>
      </c>
      <c r="D846" t="s">
        <v>85</v>
      </c>
      <c r="E846" s="1">
        <v>6</v>
      </c>
      <c r="F846" s="1"/>
      <c r="G846" s="1"/>
      <c r="H846" s="1"/>
    </row>
    <row r="847" spans="1:8" x14ac:dyDescent="0.35">
      <c r="A847" s="1" t="s">
        <v>1648</v>
      </c>
      <c r="B847" s="2">
        <v>43889</v>
      </c>
      <c r="C847" s="1" t="s">
        <v>1649</v>
      </c>
      <c r="D847" t="s">
        <v>543</v>
      </c>
      <c r="E847" s="1">
        <v>6</v>
      </c>
      <c r="F847" s="1"/>
      <c r="G847" s="1"/>
      <c r="H847" s="1"/>
    </row>
    <row r="848" spans="1:8" x14ac:dyDescent="0.35">
      <c r="A848" s="1" t="s">
        <v>1650</v>
      </c>
      <c r="B848" s="2">
        <v>44747</v>
      </c>
      <c r="C848" s="1" t="s">
        <v>1651</v>
      </c>
      <c r="D848" t="s">
        <v>184</v>
      </c>
      <c r="E848" s="1">
        <v>2</v>
      </c>
      <c r="F848" s="1"/>
      <c r="G848" s="1"/>
      <c r="H848" s="1"/>
    </row>
    <row r="849" spans="1:8" x14ac:dyDescent="0.35">
      <c r="A849" s="1" t="s">
        <v>1652</v>
      </c>
      <c r="B849" s="2">
        <v>44460</v>
      </c>
      <c r="C849" s="1" t="s">
        <v>1653</v>
      </c>
      <c r="D849" t="s">
        <v>67</v>
      </c>
      <c r="E849" s="1">
        <v>3</v>
      </c>
      <c r="F849" s="1"/>
      <c r="G849" s="1"/>
      <c r="H849" s="1"/>
    </row>
    <row r="850" spans="1:8" x14ac:dyDescent="0.35">
      <c r="A850" s="1" t="s">
        <v>1654</v>
      </c>
      <c r="B850" s="2">
        <v>43468</v>
      </c>
      <c r="C850" s="1" t="s">
        <v>1655</v>
      </c>
      <c r="D850" t="s">
        <v>189</v>
      </c>
      <c r="E850" s="1">
        <v>6</v>
      </c>
      <c r="F850" s="1"/>
      <c r="G850" s="1"/>
      <c r="H850" s="1"/>
    </row>
    <row r="851" spans="1:8" x14ac:dyDescent="0.35">
      <c r="A851" s="1" t="s">
        <v>1656</v>
      </c>
      <c r="B851" s="2">
        <v>44628</v>
      </c>
      <c r="C851" s="1" t="s">
        <v>1657</v>
      </c>
      <c r="D851" t="s">
        <v>128</v>
      </c>
      <c r="E851" s="1">
        <v>6</v>
      </c>
      <c r="F851" s="1"/>
      <c r="G851" s="1"/>
      <c r="H851" s="1"/>
    </row>
    <row r="852" spans="1:8" x14ac:dyDescent="0.35">
      <c r="A852" s="1" t="s">
        <v>1656</v>
      </c>
      <c r="B852" s="2">
        <v>44628</v>
      </c>
      <c r="C852" s="1" t="s">
        <v>1657</v>
      </c>
      <c r="D852" t="s">
        <v>57</v>
      </c>
      <c r="E852" s="1">
        <v>2</v>
      </c>
      <c r="F852" s="1"/>
      <c r="G852" s="1"/>
      <c r="H852" s="1"/>
    </row>
    <row r="853" spans="1:8" x14ac:dyDescent="0.35">
      <c r="A853" s="1" t="s">
        <v>1658</v>
      </c>
      <c r="B853" s="2">
        <v>43900</v>
      </c>
      <c r="C853" s="1" t="s">
        <v>1659</v>
      </c>
      <c r="D853" t="s">
        <v>136</v>
      </c>
      <c r="E853" s="1">
        <v>1</v>
      </c>
      <c r="F853" s="1"/>
      <c r="G853" s="1"/>
      <c r="H853" s="1"/>
    </row>
    <row r="854" spans="1:8" x14ac:dyDescent="0.35">
      <c r="A854" s="1" t="s">
        <v>1660</v>
      </c>
      <c r="B854" s="2">
        <v>44527</v>
      </c>
      <c r="C854" s="1" t="s">
        <v>1661</v>
      </c>
      <c r="D854" t="s">
        <v>122</v>
      </c>
      <c r="E854" s="1">
        <v>4</v>
      </c>
      <c r="F854" s="1"/>
      <c r="G854" s="1"/>
      <c r="H854" s="1"/>
    </row>
    <row r="855" spans="1:8" x14ac:dyDescent="0.35">
      <c r="A855" s="1" t="s">
        <v>1662</v>
      </c>
      <c r="B855" s="2">
        <v>44259</v>
      </c>
      <c r="C855" s="1" t="s">
        <v>1663</v>
      </c>
      <c r="D855" t="s">
        <v>40</v>
      </c>
      <c r="E855" s="1">
        <v>2</v>
      </c>
      <c r="F855" s="1"/>
      <c r="G855" s="1"/>
      <c r="H855" s="1"/>
    </row>
    <row r="856" spans="1:8" x14ac:dyDescent="0.35">
      <c r="A856" s="1" t="s">
        <v>1664</v>
      </c>
      <c r="B856" s="2">
        <v>44516</v>
      </c>
      <c r="C856" s="1" t="s">
        <v>1665</v>
      </c>
      <c r="D856" t="s">
        <v>170</v>
      </c>
      <c r="E856" s="1">
        <v>5</v>
      </c>
      <c r="F856" s="1"/>
      <c r="G856" s="1"/>
      <c r="H856" s="1"/>
    </row>
    <row r="857" spans="1:8" x14ac:dyDescent="0.35">
      <c r="A857" s="1" t="s">
        <v>1666</v>
      </c>
      <c r="B857" s="2">
        <v>43632</v>
      </c>
      <c r="C857" s="1" t="s">
        <v>1667</v>
      </c>
      <c r="D857" t="s">
        <v>122</v>
      </c>
      <c r="E857" s="1">
        <v>3</v>
      </c>
      <c r="F857" s="1"/>
      <c r="G857" s="1"/>
      <c r="H857" s="1"/>
    </row>
    <row r="858" spans="1:8" x14ac:dyDescent="0.35">
      <c r="A858" s="1" t="s">
        <v>1668</v>
      </c>
      <c r="B858" s="2">
        <v>44031</v>
      </c>
      <c r="C858" s="1" t="s">
        <v>1613</v>
      </c>
      <c r="D858" t="s">
        <v>90</v>
      </c>
      <c r="E858" s="1">
        <v>2</v>
      </c>
      <c r="F858" s="1"/>
      <c r="G858" s="1"/>
      <c r="H858" s="1"/>
    </row>
    <row r="859" spans="1:8" x14ac:dyDescent="0.35">
      <c r="A859" s="1" t="s">
        <v>1669</v>
      </c>
      <c r="B859" s="2">
        <v>43889</v>
      </c>
      <c r="C859" s="1" t="s">
        <v>1670</v>
      </c>
      <c r="D859" t="s">
        <v>23</v>
      </c>
      <c r="E859" s="1">
        <v>5</v>
      </c>
      <c r="F859" s="1"/>
      <c r="G859" s="1"/>
      <c r="H859" s="1"/>
    </row>
    <row r="860" spans="1:8" x14ac:dyDescent="0.35">
      <c r="A860" s="1" t="s">
        <v>1671</v>
      </c>
      <c r="B860" s="2">
        <v>43638</v>
      </c>
      <c r="C860" s="1" t="s">
        <v>1672</v>
      </c>
      <c r="D860" t="s">
        <v>91</v>
      </c>
      <c r="E860" s="1">
        <v>4</v>
      </c>
      <c r="F860" s="1"/>
      <c r="G860" s="1"/>
      <c r="H860" s="1"/>
    </row>
    <row r="861" spans="1:8" x14ac:dyDescent="0.35">
      <c r="A861" s="1" t="s">
        <v>1673</v>
      </c>
      <c r="B861" s="2">
        <v>43716</v>
      </c>
      <c r="C861" s="1" t="s">
        <v>1674</v>
      </c>
      <c r="D861" t="s">
        <v>217</v>
      </c>
      <c r="E861" s="1">
        <v>6</v>
      </c>
      <c r="F861" s="1"/>
      <c r="G861" s="1"/>
      <c r="H861" s="1"/>
    </row>
    <row r="862" spans="1:8" x14ac:dyDescent="0.35">
      <c r="A862" s="1" t="s">
        <v>1675</v>
      </c>
      <c r="B862" s="2">
        <v>44707</v>
      </c>
      <c r="C862" s="1" t="s">
        <v>1676</v>
      </c>
      <c r="D862" t="s">
        <v>184</v>
      </c>
      <c r="E862" s="1">
        <v>1</v>
      </c>
      <c r="F862" s="1"/>
      <c r="G862" s="1"/>
      <c r="H862" s="1"/>
    </row>
    <row r="863" spans="1:8" x14ac:dyDescent="0.35">
      <c r="A863" s="1" t="s">
        <v>1677</v>
      </c>
      <c r="B863" s="2">
        <v>43802</v>
      </c>
      <c r="C863" s="1" t="s">
        <v>1678</v>
      </c>
      <c r="D863" t="s">
        <v>26</v>
      </c>
      <c r="E863" s="1">
        <v>6</v>
      </c>
      <c r="F863" s="1"/>
      <c r="G863" s="1"/>
      <c r="H863" s="1"/>
    </row>
    <row r="864" spans="1:8" x14ac:dyDescent="0.35">
      <c r="A864" s="1" t="s">
        <v>1679</v>
      </c>
      <c r="B864" s="2">
        <v>43725</v>
      </c>
      <c r="C864" s="1" t="s">
        <v>1680</v>
      </c>
      <c r="D864" t="s">
        <v>15</v>
      </c>
      <c r="E864" s="1">
        <v>1</v>
      </c>
      <c r="F864" s="1"/>
      <c r="G864" s="1"/>
      <c r="H864" s="1"/>
    </row>
    <row r="865" spans="1:8" x14ac:dyDescent="0.35">
      <c r="A865" s="1" t="s">
        <v>1681</v>
      </c>
      <c r="B865" s="2">
        <v>44712</v>
      </c>
      <c r="C865" s="1" t="s">
        <v>1682</v>
      </c>
      <c r="D865" t="s">
        <v>109</v>
      </c>
      <c r="E865" s="1">
        <v>2</v>
      </c>
      <c r="F865" s="1"/>
      <c r="G865" s="1"/>
      <c r="H865" s="1"/>
    </row>
    <row r="866" spans="1:8" x14ac:dyDescent="0.35">
      <c r="A866" s="1" t="s">
        <v>1683</v>
      </c>
      <c r="B866" s="2">
        <v>43759</v>
      </c>
      <c r="C866" s="1" t="s">
        <v>1684</v>
      </c>
      <c r="D866" t="s">
        <v>195</v>
      </c>
      <c r="E866" s="1">
        <v>6</v>
      </c>
      <c r="F866" s="1"/>
      <c r="G866" s="1"/>
      <c r="H866" s="1"/>
    </row>
    <row r="867" spans="1:8" x14ac:dyDescent="0.35">
      <c r="A867" s="1" t="s">
        <v>1685</v>
      </c>
      <c r="B867" s="2">
        <v>44675</v>
      </c>
      <c r="C867" s="1" t="s">
        <v>1686</v>
      </c>
      <c r="D867" t="s">
        <v>80</v>
      </c>
      <c r="E867" s="1">
        <v>1</v>
      </c>
      <c r="F867" s="1"/>
      <c r="G867" s="1"/>
      <c r="H867" s="1"/>
    </row>
    <row r="868" spans="1:8" x14ac:dyDescent="0.35">
      <c r="A868" s="1" t="s">
        <v>1687</v>
      </c>
      <c r="B868" s="2">
        <v>44209</v>
      </c>
      <c r="C868" s="1" t="s">
        <v>1688</v>
      </c>
      <c r="D868" t="s">
        <v>85</v>
      </c>
      <c r="E868" s="1">
        <v>3</v>
      </c>
      <c r="F868" s="1"/>
      <c r="G868" s="1"/>
      <c r="H868" s="1"/>
    </row>
    <row r="869" spans="1:8" x14ac:dyDescent="0.35">
      <c r="A869" s="1" t="s">
        <v>1689</v>
      </c>
      <c r="B869" s="2">
        <v>44792</v>
      </c>
      <c r="C869" s="1" t="s">
        <v>1690</v>
      </c>
      <c r="D869" t="s">
        <v>217</v>
      </c>
      <c r="E869" s="1">
        <v>1</v>
      </c>
      <c r="F869" s="1"/>
      <c r="G869" s="1"/>
      <c r="H869" s="1"/>
    </row>
    <row r="870" spans="1:8" x14ac:dyDescent="0.35">
      <c r="A870" s="1" t="s">
        <v>1691</v>
      </c>
      <c r="B870" s="2">
        <v>43526</v>
      </c>
      <c r="C870" s="1" t="s">
        <v>1692</v>
      </c>
      <c r="D870" t="s">
        <v>16</v>
      </c>
      <c r="E870" s="1">
        <v>5</v>
      </c>
      <c r="F870" s="1"/>
      <c r="G870" s="1"/>
      <c r="H870" s="1"/>
    </row>
    <row r="871" spans="1:8" x14ac:dyDescent="0.35">
      <c r="A871" s="1" t="s">
        <v>1693</v>
      </c>
      <c r="B871" s="2">
        <v>43851</v>
      </c>
      <c r="C871" s="1" t="s">
        <v>1694</v>
      </c>
      <c r="D871" t="s">
        <v>35</v>
      </c>
      <c r="E871" s="1">
        <v>3</v>
      </c>
      <c r="F871" s="1"/>
      <c r="G871" s="1"/>
      <c r="H871" s="1"/>
    </row>
    <row r="872" spans="1:8" x14ac:dyDescent="0.35">
      <c r="A872" s="1" t="s">
        <v>1695</v>
      </c>
      <c r="B872" s="2">
        <v>44460</v>
      </c>
      <c r="C872" s="1" t="s">
        <v>1696</v>
      </c>
      <c r="D872" t="s">
        <v>29</v>
      </c>
      <c r="E872" s="1">
        <v>1</v>
      </c>
      <c r="F872" s="1"/>
      <c r="G872" s="1"/>
      <c r="H872" s="1"/>
    </row>
    <row r="873" spans="1:8" x14ac:dyDescent="0.35">
      <c r="A873" s="1" t="s">
        <v>1697</v>
      </c>
      <c r="B873" s="2">
        <v>43707</v>
      </c>
      <c r="C873" s="1" t="s">
        <v>1698</v>
      </c>
      <c r="D873" t="s">
        <v>150</v>
      </c>
      <c r="E873" s="1">
        <v>2</v>
      </c>
      <c r="F873" s="1"/>
      <c r="G873" s="1"/>
      <c r="H873" s="1"/>
    </row>
    <row r="874" spans="1:8" x14ac:dyDescent="0.35">
      <c r="A874" s="1" t="s">
        <v>1699</v>
      </c>
      <c r="B874" s="2">
        <v>43521</v>
      </c>
      <c r="C874" s="1" t="s">
        <v>1700</v>
      </c>
      <c r="D874" t="s">
        <v>74</v>
      </c>
      <c r="E874" s="1">
        <v>2</v>
      </c>
      <c r="F874" s="1"/>
      <c r="G874" s="1"/>
      <c r="H874" s="1"/>
    </row>
    <row r="875" spans="1:8" x14ac:dyDescent="0.35">
      <c r="A875" s="1" t="s">
        <v>1701</v>
      </c>
      <c r="B875" s="2">
        <v>43725</v>
      </c>
      <c r="C875" s="1" t="s">
        <v>1686</v>
      </c>
      <c r="D875" t="s">
        <v>175</v>
      </c>
      <c r="E875" s="1">
        <v>4</v>
      </c>
      <c r="F875" s="1"/>
      <c r="G875" s="1"/>
      <c r="H875" s="1"/>
    </row>
    <row r="876" spans="1:8" x14ac:dyDescent="0.35">
      <c r="A876" s="1" t="s">
        <v>1702</v>
      </c>
      <c r="B876" s="2">
        <v>43680</v>
      </c>
      <c r="C876" s="1" t="s">
        <v>1703</v>
      </c>
      <c r="D876" t="s">
        <v>19</v>
      </c>
      <c r="E876" s="1">
        <v>2</v>
      </c>
      <c r="F876" s="1"/>
      <c r="G876" s="1"/>
      <c r="H876" s="1"/>
    </row>
    <row r="877" spans="1:8" x14ac:dyDescent="0.35">
      <c r="A877" s="1" t="s">
        <v>1704</v>
      </c>
      <c r="B877" s="2">
        <v>44253</v>
      </c>
      <c r="C877" s="1" t="s">
        <v>1705</v>
      </c>
      <c r="D877" t="s">
        <v>91</v>
      </c>
      <c r="E877" s="1">
        <v>5</v>
      </c>
      <c r="F877" s="1"/>
      <c r="G877" s="1"/>
      <c r="H877" s="1"/>
    </row>
    <row r="878" spans="1:8" x14ac:dyDescent="0.35">
      <c r="A878" s="1" t="s">
        <v>1704</v>
      </c>
      <c r="B878" s="2">
        <v>44253</v>
      </c>
      <c r="C878" s="1" t="s">
        <v>1705</v>
      </c>
      <c r="D878" t="s">
        <v>205</v>
      </c>
      <c r="E878" s="1">
        <v>6</v>
      </c>
      <c r="F878" s="1"/>
      <c r="G878" s="1"/>
      <c r="H878" s="1"/>
    </row>
    <row r="879" spans="1:8" x14ac:dyDescent="0.35">
      <c r="A879" s="1" t="s">
        <v>1706</v>
      </c>
      <c r="B879" s="2">
        <v>44411</v>
      </c>
      <c r="C879" s="1" t="s">
        <v>1707</v>
      </c>
      <c r="D879" t="s">
        <v>96</v>
      </c>
      <c r="E879" s="1">
        <v>3</v>
      </c>
      <c r="F879" s="1"/>
      <c r="G879" s="1"/>
      <c r="H879" s="1"/>
    </row>
    <row r="880" spans="1:8" x14ac:dyDescent="0.35">
      <c r="A880" s="1" t="s">
        <v>1708</v>
      </c>
      <c r="B880" s="2">
        <v>44323</v>
      </c>
      <c r="C880" s="1" t="s">
        <v>1709</v>
      </c>
      <c r="D880" t="s">
        <v>23</v>
      </c>
      <c r="E880" s="1">
        <v>1</v>
      </c>
      <c r="F880" s="1"/>
      <c r="G880" s="1"/>
      <c r="H880" s="1"/>
    </row>
    <row r="881" spans="1:8" x14ac:dyDescent="0.35">
      <c r="A881" s="1" t="s">
        <v>1710</v>
      </c>
      <c r="B881" s="2">
        <v>43630</v>
      </c>
      <c r="C881" s="1" t="s">
        <v>1711</v>
      </c>
      <c r="D881" t="s">
        <v>64</v>
      </c>
      <c r="E881" s="1">
        <v>3</v>
      </c>
      <c r="F881" s="1"/>
      <c r="G881" s="1"/>
      <c r="H881" s="1"/>
    </row>
    <row r="882" spans="1:8" x14ac:dyDescent="0.35">
      <c r="A882" s="1" t="s">
        <v>1712</v>
      </c>
      <c r="B882" s="2">
        <v>43790</v>
      </c>
      <c r="C882" s="1" t="s">
        <v>1713</v>
      </c>
      <c r="D882" t="s">
        <v>195</v>
      </c>
      <c r="E882" s="1">
        <v>2</v>
      </c>
      <c r="F882" s="1"/>
      <c r="G882" s="1"/>
      <c r="H882" s="1"/>
    </row>
    <row r="883" spans="1:8" x14ac:dyDescent="0.35">
      <c r="A883" s="1" t="s">
        <v>1714</v>
      </c>
      <c r="B883" s="2">
        <v>44286</v>
      </c>
      <c r="C883" s="1" t="s">
        <v>1715</v>
      </c>
      <c r="D883" t="s">
        <v>128</v>
      </c>
      <c r="E883" s="1">
        <v>6</v>
      </c>
      <c r="F883" s="1"/>
      <c r="G883" s="1"/>
      <c r="H883" s="1"/>
    </row>
    <row r="884" spans="1:8" x14ac:dyDescent="0.35">
      <c r="A884" s="1" t="s">
        <v>1716</v>
      </c>
      <c r="B884" s="2">
        <v>43647</v>
      </c>
      <c r="C884" s="1" t="s">
        <v>1717</v>
      </c>
      <c r="D884" t="s">
        <v>131</v>
      </c>
      <c r="E884" s="1">
        <v>5</v>
      </c>
      <c r="F884" s="1"/>
      <c r="G884" s="1"/>
      <c r="H884" s="1"/>
    </row>
    <row r="885" spans="1:8" x14ac:dyDescent="0.35">
      <c r="A885" s="1" t="s">
        <v>1718</v>
      </c>
      <c r="B885" s="2">
        <v>43956</v>
      </c>
      <c r="C885" s="1" t="s">
        <v>1719</v>
      </c>
      <c r="D885" t="s">
        <v>184</v>
      </c>
      <c r="E885" s="1">
        <v>3</v>
      </c>
      <c r="F885" s="1"/>
      <c r="G885" s="1"/>
      <c r="H885" s="1"/>
    </row>
    <row r="886" spans="1:8" x14ac:dyDescent="0.35">
      <c r="A886" s="1" t="s">
        <v>1720</v>
      </c>
      <c r="B886" s="2">
        <v>43941</v>
      </c>
      <c r="C886" s="1" t="s">
        <v>1721</v>
      </c>
      <c r="D886" t="s">
        <v>159</v>
      </c>
      <c r="E886" s="1">
        <v>1</v>
      </c>
      <c r="F886" s="1"/>
      <c r="G886" s="1"/>
      <c r="H886" s="1"/>
    </row>
    <row r="887" spans="1:8" x14ac:dyDescent="0.35">
      <c r="A887" s="1" t="s">
        <v>1722</v>
      </c>
      <c r="B887" s="2">
        <v>43664</v>
      </c>
      <c r="C887" s="1" t="s">
        <v>1723</v>
      </c>
      <c r="D887" t="s">
        <v>48</v>
      </c>
      <c r="E887" s="1">
        <v>6</v>
      </c>
      <c r="F887" s="1"/>
      <c r="G887" s="1"/>
      <c r="H887" s="1"/>
    </row>
    <row r="888" spans="1:8" x14ac:dyDescent="0.35">
      <c r="A888" s="1" t="s">
        <v>1724</v>
      </c>
      <c r="B888" s="2">
        <v>44518</v>
      </c>
      <c r="C888" s="1" t="s">
        <v>1725</v>
      </c>
      <c r="D888" t="s">
        <v>91</v>
      </c>
      <c r="E888" s="1">
        <v>2</v>
      </c>
      <c r="F888" s="1"/>
      <c r="G888" s="1"/>
      <c r="H888" s="1"/>
    </row>
    <row r="889" spans="1:8" x14ac:dyDescent="0.35">
      <c r="A889" s="1" t="s">
        <v>1726</v>
      </c>
      <c r="B889" s="2">
        <v>44002</v>
      </c>
      <c r="C889" s="1" t="s">
        <v>1727</v>
      </c>
      <c r="D889" t="s">
        <v>267</v>
      </c>
      <c r="E889" s="1">
        <v>3</v>
      </c>
      <c r="F889" s="1"/>
      <c r="G889" s="1"/>
      <c r="H889" s="1"/>
    </row>
    <row r="890" spans="1:8" x14ac:dyDescent="0.35">
      <c r="A890" s="1" t="s">
        <v>1728</v>
      </c>
      <c r="B890" s="2">
        <v>44292</v>
      </c>
      <c r="C890" s="1" t="s">
        <v>1729</v>
      </c>
      <c r="D890" t="s">
        <v>128</v>
      </c>
      <c r="E890" s="1">
        <v>2</v>
      </c>
      <c r="F890" s="1"/>
      <c r="G890" s="1"/>
      <c r="H890" s="1"/>
    </row>
    <row r="891" spans="1:8" x14ac:dyDescent="0.35">
      <c r="A891" s="1" t="s">
        <v>1730</v>
      </c>
      <c r="B891" s="2">
        <v>43633</v>
      </c>
      <c r="C891" s="1" t="s">
        <v>1731</v>
      </c>
      <c r="D891" t="s">
        <v>114</v>
      </c>
      <c r="E891" s="1">
        <v>1</v>
      </c>
      <c r="F891" s="1"/>
      <c r="G891" s="1"/>
      <c r="H891" s="1"/>
    </row>
    <row r="892" spans="1:8" x14ac:dyDescent="0.35">
      <c r="A892" s="1" t="s">
        <v>1732</v>
      </c>
      <c r="B892" s="2">
        <v>44646</v>
      </c>
      <c r="C892" s="1" t="s">
        <v>1717</v>
      </c>
      <c r="D892" t="s">
        <v>48</v>
      </c>
      <c r="E892" s="1">
        <v>1</v>
      </c>
      <c r="F892" s="1"/>
      <c r="G892" s="1"/>
      <c r="H892" s="1"/>
    </row>
    <row r="893" spans="1:8" x14ac:dyDescent="0.35">
      <c r="A893" s="1" t="s">
        <v>1733</v>
      </c>
      <c r="B893" s="2">
        <v>44469</v>
      </c>
      <c r="C893" s="1" t="s">
        <v>1734</v>
      </c>
      <c r="D893" t="s">
        <v>131</v>
      </c>
      <c r="E893" s="1">
        <v>5</v>
      </c>
      <c r="F893" s="1"/>
      <c r="G893" s="1"/>
      <c r="H893" s="1"/>
    </row>
    <row r="894" spans="1:8" x14ac:dyDescent="0.35">
      <c r="A894" s="1" t="s">
        <v>1735</v>
      </c>
      <c r="B894" s="2">
        <v>43635</v>
      </c>
      <c r="C894" s="1" t="s">
        <v>1736</v>
      </c>
      <c r="D894" t="s">
        <v>77</v>
      </c>
      <c r="E894" s="1">
        <v>5</v>
      </c>
      <c r="F894" s="1"/>
      <c r="G894" s="1"/>
      <c r="H894" s="1"/>
    </row>
    <row r="895" spans="1:8" x14ac:dyDescent="0.35">
      <c r="A895" s="1" t="s">
        <v>1737</v>
      </c>
      <c r="B895" s="2">
        <v>44651</v>
      </c>
      <c r="C895" s="1" t="s">
        <v>1738</v>
      </c>
      <c r="D895" t="s">
        <v>96</v>
      </c>
      <c r="E895" s="1">
        <v>6</v>
      </c>
      <c r="F895" s="1"/>
      <c r="G895" s="1"/>
      <c r="H895" s="1"/>
    </row>
    <row r="896" spans="1:8" x14ac:dyDescent="0.35">
      <c r="A896" s="1" t="s">
        <v>1739</v>
      </c>
      <c r="B896" s="2">
        <v>44016</v>
      </c>
      <c r="C896" s="1" t="s">
        <v>1740</v>
      </c>
      <c r="D896" t="s">
        <v>48</v>
      </c>
      <c r="E896" s="1">
        <v>4</v>
      </c>
      <c r="F896" s="1"/>
      <c r="G896" s="1"/>
      <c r="H896" s="1"/>
    </row>
    <row r="897" spans="1:8" x14ac:dyDescent="0.35">
      <c r="A897" s="1" t="s">
        <v>1741</v>
      </c>
      <c r="B897" s="2">
        <v>44521</v>
      </c>
      <c r="C897" s="1" t="s">
        <v>1742</v>
      </c>
      <c r="D897" t="s">
        <v>125</v>
      </c>
      <c r="E897" s="1">
        <v>5</v>
      </c>
      <c r="F897" s="1"/>
      <c r="G897" s="1"/>
      <c r="H897" s="1"/>
    </row>
    <row r="898" spans="1:8" x14ac:dyDescent="0.35">
      <c r="A898" s="1" t="s">
        <v>1743</v>
      </c>
      <c r="B898" s="2">
        <v>44347</v>
      </c>
      <c r="C898" s="1" t="s">
        <v>1744</v>
      </c>
      <c r="D898" t="s">
        <v>159</v>
      </c>
      <c r="E898" s="1">
        <v>6</v>
      </c>
      <c r="F898" s="1"/>
      <c r="G898" s="1"/>
      <c r="H898" s="1"/>
    </row>
    <row r="899" spans="1:8" x14ac:dyDescent="0.35">
      <c r="A899" s="1" t="s">
        <v>1745</v>
      </c>
      <c r="B899" s="2">
        <v>43932</v>
      </c>
      <c r="C899" s="1" t="s">
        <v>1746</v>
      </c>
      <c r="D899" t="s">
        <v>258</v>
      </c>
      <c r="E899" s="1">
        <v>2</v>
      </c>
      <c r="F899" s="1"/>
      <c r="G899" s="1"/>
      <c r="H899" s="1"/>
    </row>
    <row r="900" spans="1:8" x14ac:dyDescent="0.35">
      <c r="A900" s="1" t="s">
        <v>1747</v>
      </c>
      <c r="B900" s="2">
        <v>44089</v>
      </c>
      <c r="C900" s="1" t="s">
        <v>1748</v>
      </c>
      <c r="D900" t="s">
        <v>170</v>
      </c>
      <c r="E900" s="1">
        <v>5</v>
      </c>
      <c r="F900" s="1"/>
      <c r="G900" s="1"/>
      <c r="H900" s="1"/>
    </row>
    <row r="901" spans="1:8" x14ac:dyDescent="0.35">
      <c r="A901" s="1" t="s">
        <v>1749</v>
      </c>
      <c r="B901" s="2">
        <v>44523</v>
      </c>
      <c r="C901" s="1" t="s">
        <v>1742</v>
      </c>
      <c r="D901" t="s">
        <v>109</v>
      </c>
      <c r="E901" s="1">
        <v>5</v>
      </c>
      <c r="F901" s="1"/>
      <c r="G901" s="1"/>
      <c r="H901" s="1"/>
    </row>
    <row r="902" spans="1:8" x14ac:dyDescent="0.35">
      <c r="A902" s="1" t="s">
        <v>1750</v>
      </c>
      <c r="B902" s="2">
        <v>44584</v>
      </c>
      <c r="C902" s="1" t="s">
        <v>1751</v>
      </c>
      <c r="D902" t="s">
        <v>145</v>
      </c>
      <c r="E902" s="1">
        <v>3</v>
      </c>
      <c r="F902" s="1"/>
      <c r="G902" s="1"/>
      <c r="H902" s="1"/>
    </row>
    <row r="903" spans="1:8" x14ac:dyDescent="0.35">
      <c r="A903" s="1" t="s">
        <v>1752</v>
      </c>
      <c r="B903" s="2">
        <v>44223</v>
      </c>
      <c r="C903" s="1" t="s">
        <v>1753</v>
      </c>
      <c r="D903" t="s">
        <v>195</v>
      </c>
      <c r="E903" s="1">
        <v>1</v>
      </c>
      <c r="F903" s="1"/>
      <c r="G903" s="1"/>
      <c r="H903" s="1"/>
    </row>
    <row r="904" spans="1:8" x14ac:dyDescent="0.35">
      <c r="A904" s="1" t="s">
        <v>1754</v>
      </c>
      <c r="B904" s="2">
        <v>43640</v>
      </c>
      <c r="C904" s="1" t="s">
        <v>1755</v>
      </c>
      <c r="D904" t="s">
        <v>125</v>
      </c>
      <c r="E904" s="1">
        <v>5</v>
      </c>
      <c r="F904" s="1"/>
      <c r="G904" s="1"/>
      <c r="H904" s="1"/>
    </row>
    <row r="905" spans="1:8" x14ac:dyDescent="0.35">
      <c r="A905" s="1" t="s">
        <v>1756</v>
      </c>
      <c r="B905" s="2">
        <v>43905</v>
      </c>
      <c r="C905" s="1" t="s">
        <v>1757</v>
      </c>
      <c r="D905" t="s">
        <v>91</v>
      </c>
      <c r="E905" s="1">
        <v>2</v>
      </c>
      <c r="F905" s="1"/>
      <c r="G905" s="1"/>
      <c r="H905" s="1"/>
    </row>
    <row r="906" spans="1:8" x14ac:dyDescent="0.35">
      <c r="A906" s="1" t="s">
        <v>1758</v>
      </c>
      <c r="B906" s="2">
        <v>44463</v>
      </c>
      <c r="C906" s="1" t="s">
        <v>1759</v>
      </c>
      <c r="D906" t="s">
        <v>217</v>
      </c>
      <c r="E906" s="1">
        <v>5</v>
      </c>
      <c r="F906" s="1"/>
      <c r="G906" s="1"/>
      <c r="H906" s="1"/>
    </row>
    <row r="907" spans="1:8" x14ac:dyDescent="0.35">
      <c r="A907" s="1" t="s">
        <v>1760</v>
      </c>
      <c r="B907" s="2">
        <v>43560</v>
      </c>
      <c r="C907" s="1" t="s">
        <v>1761</v>
      </c>
      <c r="D907" t="s">
        <v>80</v>
      </c>
      <c r="E907" s="1">
        <v>6</v>
      </c>
      <c r="F907" s="1"/>
      <c r="G907" s="1"/>
      <c r="H907" s="1"/>
    </row>
    <row r="908" spans="1:8" x14ac:dyDescent="0.35">
      <c r="A908" s="1" t="s">
        <v>1762</v>
      </c>
      <c r="B908" s="2">
        <v>44588</v>
      </c>
      <c r="C908" s="1" t="s">
        <v>1763</v>
      </c>
      <c r="D908" t="s">
        <v>80</v>
      </c>
      <c r="E908" s="1">
        <v>4</v>
      </c>
      <c r="F908" s="1"/>
      <c r="G908" s="1"/>
      <c r="H908" s="1"/>
    </row>
    <row r="909" spans="1:8" x14ac:dyDescent="0.35">
      <c r="A909" s="1" t="s">
        <v>1764</v>
      </c>
      <c r="B909" s="2">
        <v>44449</v>
      </c>
      <c r="C909" s="1" t="s">
        <v>1765</v>
      </c>
      <c r="D909" t="s">
        <v>26</v>
      </c>
      <c r="E909" s="1">
        <v>3</v>
      </c>
      <c r="F909" s="1"/>
      <c r="G909" s="1"/>
      <c r="H909" s="1"/>
    </row>
    <row r="910" spans="1:8" x14ac:dyDescent="0.35">
      <c r="A910" s="1" t="s">
        <v>1766</v>
      </c>
      <c r="B910" s="2">
        <v>43836</v>
      </c>
      <c r="C910" s="1" t="s">
        <v>1767</v>
      </c>
      <c r="D910" t="s">
        <v>202</v>
      </c>
      <c r="E910" s="1">
        <v>5</v>
      </c>
      <c r="F910" s="1"/>
      <c r="G910" s="1"/>
      <c r="H910" s="1"/>
    </row>
    <row r="911" spans="1:8" x14ac:dyDescent="0.35">
      <c r="A911" s="1" t="s">
        <v>1768</v>
      </c>
      <c r="B911" s="2">
        <v>44635</v>
      </c>
      <c r="C911" s="1" t="s">
        <v>1769</v>
      </c>
      <c r="D911" t="s">
        <v>195</v>
      </c>
      <c r="E911" s="1">
        <v>3</v>
      </c>
      <c r="F911" s="1"/>
      <c r="G911" s="1"/>
      <c r="H911" s="1"/>
    </row>
    <row r="912" spans="1:8" x14ac:dyDescent="0.35">
      <c r="A912" s="1" t="s">
        <v>1770</v>
      </c>
      <c r="B912" s="2">
        <v>44447</v>
      </c>
      <c r="C912" s="1" t="s">
        <v>1771</v>
      </c>
      <c r="D912" t="s">
        <v>131</v>
      </c>
      <c r="E912" s="1">
        <v>4</v>
      </c>
      <c r="F912" s="1"/>
      <c r="G912" s="1"/>
      <c r="H912" s="1"/>
    </row>
    <row r="913" spans="1:8" x14ac:dyDescent="0.35">
      <c r="A913" s="1" t="s">
        <v>1772</v>
      </c>
      <c r="B913" s="2">
        <v>44511</v>
      </c>
      <c r="C913" s="1" t="s">
        <v>1773</v>
      </c>
      <c r="D913" t="s">
        <v>74</v>
      </c>
      <c r="E913" s="1">
        <v>4</v>
      </c>
      <c r="F913" s="1"/>
      <c r="G913" s="1"/>
      <c r="H913" s="1"/>
    </row>
    <row r="914" spans="1:8" x14ac:dyDescent="0.35">
      <c r="A914" s="1" t="s">
        <v>1774</v>
      </c>
      <c r="B914" s="2">
        <v>43726</v>
      </c>
      <c r="C914" s="1" t="s">
        <v>1775</v>
      </c>
      <c r="D914" t="s">
        <v>54</v>
      </c>
      <c r="E914" s="1">
        <v>6</v>
      </c>
      <c r="F914" s="1"/>
      <c r="G914" s="1"/>
      <c r="H914" s="1"/>
    </row>
    <row r="915" spans="1:8" x14ac:dyDescent="0.35">
      <c r="A915" s="1" t="s">
        <v>1776</v>
      </c>
      <c r="B915" s="2">
        <v>44406</v>
      </c>
      <c r="C915" s="1" t="s">
        <v>1777</v>
      </c>
      <c r="D915" t="s">
        <v>80</v>
      </c>
      <c r="E915" s="1">
        <v>1</v>
      </c>
      <c r="F915" s="1"/>
      <c r="G915" s="1"/>
      <c r="H915" s="1"/>
    </row>
    <row r="916" spans="1:8" x14ac:dyDescent="0.35">
      <c r="A916" s="1" t="s">
        <v>1778</v>
      </c>
      <c r="B916" s="2">
        <v>44640</v>
      </c>
      <c r="C916" s="1" t="s">
        <v>1779</v>
      </c>
      <c r="D916" t="s">
        <v>74</v>
      </c>
      <c r="E916" s="1">
        <v>4</v>
      </c>
      <c r="F916" s="1"/>
      <c r="G916" s="1"/>
      <c r="H916" s="1"/>
    </row>
    <row r="917" spans="1:8" x14ac:dyDescent="0.35">
      <c r="A917" s="1" t="s">
        <v>1780</v>
      </c>
      <c r="B917" s="2">
        <v>43955</v>
      </c>
      <c r="C917" s="1" t="s">
        <v>1781</v>
      </c>
      <c r="D917" t="s">
        <v>543</v>
      </c>
      <c r="E917" s="1">
        <v>3</v>
      </c>
      <c r="F917" s="1"/>
      <c r="G917" s="1"/>
      <c r="H917" s="1"/>
    </row>
    <row r="918" spans="1:8" x14ac:dyDescent="0.35">
      <c r="A918" s="1" t="s">
        <v>1782</v>
      </c>
      <c r="B918" s="2">
        <v>44291</v>
      </c>
      <c r="C918" s="1" t="s">
        <v>1783</v>
      </c>
      <c r="D918" t="s">
        <v>64</v>
      </c>
      <c r="E918" s="1">
        <v>1</v>
      </c>
      <c r="F918" s="1"/>
      <c r="G918" s="1"/>
      <c r="H918" s="1"/>
    </row>
    <row r="919" spans="1:8" x14ac:dyDescent="0.35">
      <c r="A919" s="1" t="s">
        <v>1784</v>
      </c>
      <c r="B919" s="2">
        <v>44573</v>
      </c>
      <c r="C919" s="1" t="s">
        <v>1785</v>
      </c>
      <c r="D919" t="s">
        <v>80</v>
      </c>
      <c r="E919" s="1">
        <v>1</v>
      </c>
      <c r="F919" s="1"/>
      <c r="G919" s="1"/>
      <c r="H919" s="1"/>
    </row>
    <row r="920" spans="1:8" x14ac:dyDescent="0.35">
      <c r="A920" s="1" t="s">
        <v>1784</v>
      </c>
      <c r="B920" s="2">
        <v>44573</v>
      </c>
      <c r="C920" s="1" t="s">
        <v>1785</v>
      </c>
      <c r="D920" t="s">
        <v>29</v>
      </c>
      <c r="E920" s="1">
        <v>3</v>
      </c>
      <c r="F920" s="1"/>
      <c r="G920" s="1"/>
      <c r="H920" s="1"/>
    </row>
    <row r="921" spans="1:8" x14ac:dyDescent="0.35">
      <c r="A921" s="1" t="s">
        <v>1786</v>
      </c>
      <c r="B921" s="2">
        <v>44181</v>
      </c>
      <c r="C921" s="1" t="s">
        <v>1787</v>
      </c>
      <c r="D921" t="s">
        <v>114</v>
      </c>
      <c r="E921" s="1">
        <v>5</v>
      </c>
      <c r="F921" s="1"/>
      <c r="G921" s="1"/>
      <c r="H921" s="1"/>
    </row>
    <row r="922" spans="1:8" x14ac:dyDescent="0.35">
      <c r="A922" s="1" t="s">
        <v>1788</v>
      </c>
      <c r="B922" s="2">
        <v>44711</v>
      </c>
      <c r="C922" s="1" t="s">
        <v>1789</v>
      </c>
      <c r="D922" t="s">
        <v>48</v>
      </c>
      <c r="E922" s="1">
        <v>6</v>
      </c>
      <c r="F922" s="1"/>
      <c r="G922" s="1"/>
      <c r="H922" s="1"/>
    </row>
    <row r="923" spans="1:8" x14ac:dyDescent="0.35">
      <c r="A923" s="1" t="s">
        <v>1790</v>
      </c>
      <c r="B923" s="2">
        <v>44509</v>
      </c>
      <c r="C923" s="1" t="s">
        <v>1791</v>
      </c>
      <c r="D923" t="s">
        <v>51</v>
      </c>
      <c r="E923" s="1">
        <v>2</v>
      </c>
      <c r="F923" s="1"/>
      <c r="G923" s="1"/>
      <c r="H923" s="1"/>
    </row>
    <row r="924" spans="1:8" x14ac:dyDescent="0.35">
      <c r="A924" s="1" t="s">
        <v>1792</v>
      </c>
      <c r="B924" s="2">
        <v>44659</v>
      </c>
      <c r="C924" s="1" t="s">
        <v>1793</v>
      </c>
      <c r="D924" t="s">
        <v>74</v>
      </c>
      <c r="E924" s="1">
        <v>6</v>
      </c>
      <c r="F924" s="1"/>
      <c r="G924" s="1"/>
      <c r="H924" s="1"/>
    </row>
    <row r="925" spans="1:8" x14ac:dyDescent="0.35">
      <c r="A925" s="1" t="s">
        <v>1794</v>
      </c>
      <c r="B925" s="2">
        <v>43746</v>
      </c>
      <c r="C925" s="1" t="s">
        <v>1795</v>
      </c>
      <c r="D925" t="s">
        <v>543</v>
      </c>
      <c r="E925" s="1">
        <v>1</v>
      </c>
      <c r="F925" s="1"/>
      <c r="G925" s="1"/>
      <c r="H925" s="1"/>
    </row>
    <row r="926" spans="1:8" x14ac:dyDescent="0.35">
      <c r="A926" s="1" t="s">
        <v>1796</v>
      </c>
      <c r="B926" s="2">
        <v>44451</v>
      </c>
      <c r="C926" s="1" t="s">
        <v>1797</v>
      </c>
      <c r="D926" t="s">
        <v>217</v>
      </c>
      <c r="E926" s="1">
        <v>3</v>
      </c>
      <c r="F926" s="1"/>
      <c r="G926" s="1"/>
      <c r="H926" s="1"/>
    </row>
    <row r="927" spans="1:8" x14ac:dyDescent="0.35">
      <c r="A927" s="1" t="s">
        <v>1798</v>
      </c>
      <c r="B927" s="2">
        <v>44770</v>
      </c>
      <c r="C927" s="1" t="s">
        <v>1742</v>
      </c>
      <c r="D927" t="s">
        <v>80</v>
      </c>
      <c r="E927" s="1">
        <v>3</v>
      </c>
      <c r="F927" s="1"/>
      <c r="G927" s="1"/>
      <c r="H927" s="1"/>
    </row>
    <row r="928" spans="1:8" x14ac:dyDescent="0.35">
      <c r="A928" s="1" t="s">
        <v>1799</v>
      </c>
      <c r="B928" s="2">
        <v>44012</v>
      </c>
      <c r="C928" s="1" t="s">
        <v>1800</v>
      </c>
      <c r="D928" t="s">
        <v>80</v>
      </c>
      <c r="E928" s="1">
        <v>5</v>
      </c>
      <c r="F928" s="1"/>
      <c r="G928" s="1"/>
      <c r="H928" s="1"/>
    </row>
    <row r="929" spans="1:8" x14ac:dyDescent="0.35">
      <c r="A929" s="1" t="s">
        <v>1801</v>
      </c>
      <c r="B929" s="2">
        <v>43474</v>
      </c>
      <c r="C929" s="1" t="s">
        <v>1802</v>
      </c>
      <c r="D929" t="s">
        <v>543</v>
      </c>
      <c r="E929" s="1">
        <v>4</v>
      </c>
      <c r="F929" s="1"/>
      <c r="G929" s="1"/>
      <c r="H929" s="1"/>
    </row>
    <row r="930" spans="1:8" x14ac:dyDescent="0.35">
      <c r="A930" s="1" t="s">
        <v>1803</v>
      </c>
      <c r="B930" s="2">
        <v>44754</v>
      </c>
      <c r="C930" s="1" t="s">
        <v>1804</v>
      </c>
      <c r="D930" t="s">
        <v>125</v>
      </c>
      <c r="E930" s="1">
        <v>2</v>
      </c>
      <c r="F930" s="1"/>
      <c r="G930" s="1"/>
      <c r="H930" s="1"/>
    </row>
    <row r="931" spans="1:8" x14ac:dyDescent="0.35">
      <c r="A931" s="1" t="s">
        <v>1805</v>
      </c>
      <c r="B931" s="2">
        <v>44165</v>
      </c>
      <c r="C931" s="1" t="s">
        <v>1806</v>
      </c>
      <c r="D931" t="s">
        <v>267</v>
      </c>
      <c r="E931" s="1">
        <v>2</v>
      </c>
      <c r="F931" s="1"/>
      <c r="G931" s="1"/>
      <c r="H931" s="1"/>
    </row>
    <row r="932" spans="1:8" x14ac:dyDescent="0.35">
      <c r="A932" s="1" t="s">
        <v>1807</v>
      </c>
      <c r="B932" s="2">
        <v>43546</v>
      </c>
      <c r="C932" s="1" t="s">
        <v>1808</v>
      </c>
      <c r="D932" t="s">
        <v>258</v>
      </c>
      <c r="E932" s="1">
        <v>1</v>
      </c>
      <c r="F932" s="1"/>
      <c r="G932" s="1"/>
      <c r="H932" s="1"/>
    </row>
    <row r="933" spans="1:8" x14ac:dyDescent="0.35">
      <c r="A933" s="1" t="s">
        <v>1809</v>
      </c>
      <c r="B933" s="2">
        <v>44607</v>
      </c>
      <c r="C933" s="1" t="s">
        <v>1810</v>
      </c>
      <c r="D933" t="s">
        <v>85</v>
      </c>
      <c r="E933" s="1">
        <v>4</v>
      </c>
      <c r="F933" s="1"/>
      <c r="G933" s="1"/>
      <c r="H933" s="1"/>
    </row>
    <row r="934" spans="1:8" x14ac:dyDescent="0.35">
      <c r="A934" s="1" t="s">
        <v>1811</v>
      </c>
      <c r="B934" s="2">
        <v>44117</v>
      </c>
      <c r="C934" s="1" t="s">
        <v>1812</v>
      </c>
      <c r="D934" t="s">
        <v>22</v>
      </c>
      <c r="E934" s="1">
        <v>4</v>
      </c>
      <c r="F934" s="1"/>
      <c r="G934" s="1"/>
      <c r="H934" s="1"/>
    </row>
    <row r="935" spans="1:8" x14ac:dyDescent="0.35">
      <c r="A935" s="1" t="s">
        <v>1813</v>
      </c>
      <c r="B935" s="2">
        <v>44557</v>
      </c>
      <c r="C935" s="1" t="s">
        <v>1814</v>
      </c>
      <c r="D935" t="s">
        <v>192</v>
      </c>
      <c r="E935" s="1">
        <v>3</v>
      </c>
      <c r="F935" s="1"/>
      <c r="G935" s="1"/>
      <c r="H935" s="1"/>
    </row>
    <row r="936" spans="1:8" x14ac:dyDescent="0.35">
      <c r="A936" s="1" t="s">
        <v>1815</v>
      </c>
      <c r="B936" s="2">
        <v>44409</v>
      </c>
      <c r="C936" s="1" t="s">
        <v>1816</v>
      </c>
      <c r="D936" t="s">
        <v>54</v>
      </c>
      <c r="E936" s="1">
        <v>5</v>
      </c>
      <c r="F936" s="1"/>
      <c r="G936" s="1"/>
      <c r="H936" s="1"/>
    </row>
    <row r="937" spans="1:8" x14ac:dyDescent="0.35">
      <c r="A937" s="1" t="s">
        <v>1817</v>
      </c>
      <c r="B937" s="2">
        <v>44153</v>
      </c>
      <c r="C937" s="1" t="s">
        <v>1818</v>
      </c>
      <c r="D937" t="s">
        <v>184</v>
      </c>
      <c r="E937" s="1">
        <v>6</v>
      </c>
      <c r="F937" s="1"/>
      <c r="G937" s="1"/>
      <c r="H937" s="1"/>
    </row>
    <row r="938" spans="1:8" x14ac:dyDescent="0.35">
      <c r="A938" s="1" t="s">
        <v>1819</v>
      </c>
      <c r="B938" s="2">
        <v>44493</v>
      </c>
      <c r="C938" s="1" t="s">
        <v>1820</v>
      </c>
      <c r="D938" t="s">
        <v>136</v>
      </c>
      <c r="E938" s="1">
        <v>3</v>
      </c>
      <c r="F938" s="1"/>
      <c r="G938" s="1"/>
      <c r="H938" s="1"/>
    </row>
    <row r="939" spans="1:8" x14ac:dyDescent="0.35">
      <c r="A939" s="1" t="s">
        <v>1819</v>
      </c>
      <c r="B939" s="2">
        <v>44493</v>
      </c>
      <c r="C939" s="1" t="s">
        <v>1820</v>
      </c>
      <c r="D939" t="s">
        <v>54</v>
      </c>
      <c r="E939" s="1">
        <v>4</v>
      </c>
      <c r="F939" s="1"/>
      <c r="G939" s="1"/>
      <c r="H939" s="1"/>
    </row>
    <row r="940" spans="1:8" x14ac:dyDescent="0.35">
      <c r="A940" s="1" t="s">
        <v>1821</v>
      </c>
      <c r="B940" s="2">
        <v>43829</v>
      </c>
      <c r="C940" s="1" t="s">
        <v>1822</v>
      </c>
      <c r="D940" t="s">
        <v>150</v>
      </c>
      <c r="E940" s="1">
        <v>5</v>
      </c>
      <c r="F940" s="1"/>
      <c r="G940" s="1"/>
      <c r="H940" s="1"/>
    </row>
    <row r="941" spans="1:8" x14ac:dyDescent="0.35">
      <c r="A941" s="1" t="s">
        <v>1823</v>
      </c>
      <c r="B941" s="2">
        <v>44229</v>
      </c>
      <c r="C941" s="1" t="s">
        <v>1824</v>
      </c>
      <c r="D941" t="s">
        <v>32</v>
      </c>
      <c r="E941" s="1">
        <v>6</v>
      </c>
      <c r="F941" s="1"/>
      <c r="G941" s="1"/>
      <c r="H941" s="1"/>
    </row>
    <row r="942" spans="1:8" x14ac:dyDescent="0.35">
      <c r="A942" s="1" t="s">
        <v>1825</v>
      </c>
      <c r="B942" s="2">
        <v>44332</v>
      </c>
      <c r="C942" s="1" t="s">
        <v>1826</v>
      </c>
      <c r="D942" t="s">
        <v>170</v>
      </c>
      <c r="E942" s="1">
        <v>2</v>
      </c>
      <c r="F942" s="1"/>
      <c r="G942" s="1"/>
      <c r="H942" s="1"/>
    </row>
    <row r="943" spans="1:8" x14ac:dyDescent="0.35">
      <c r="A943" s="1" t="s">
        <v>1827</v>
      </c>
      <c r="B943" s="2">
        <v>44674</v>
      </c>
      <c r="C943" s="1" t="s">
        <v>1828</v>
      </c>
      <c r="D943" t="s">
        <v>205</v>
      </c>
      <c r="E943" s="1">
        <v>2</v>
      </c>
      <c r="F943" s="1"/>
      <c r="G943" s="1"/>
      <c r="H943" s="1"/>
    </row>
    <row r="944" spans="1:8" x14ac:dyDescent="0.35">
      <c r="A944" s="1" t="s">
        <v>1829</v>
      </c>
      <c r="B944" s="2">
        <v>44464</v>
      </c>
      <c r="C944" s="1" t="s">
        <v>1830</v>
      </c>
      <c r="D944" t="s">
        <v>202</v>
      </c>
      <c r="E944" s="1">
        <v>3</v>
      </c>
      <c r="F944" s="1"/>
      <c r="G944" s="1"/>
      <c r="H944" s="1"/>
    </row>
    <row r="945" spans="1:8" x14ac:dyDescent="0.35">
      <c r="A945" s="1" t="s">
        <v>1831</v>
      </c>
      <c r="B945" s="2">
        <v>44719</v>
      </c>
      <c r="C945" s="1" t="s">
        <v>1832</v>
      </c>
      <c r="D945" t="s">
        <v>205</v>
      </c>
      <c r="E945" s="1">
        <v>6</v>
      </c>
      <c r="F945" s="1"/>
      <c r="G945" s="1"/>
      <c r="H945" s="1"/>
    </row>
    <row r="946" spans="1:8" x14ac:dyDescent="0.35">
      <c r="A946" s="1" t="s">
        <v>1833</v>
      </c>
      <c r="B946" s="2">
        <v>44054</v>
      </c>
      <c r="C946" s="1" t="s">
        <v>1834</v>
      </c>
      <c r="D946" t="s">
        <v>170</v>
      </c>
      <c r="E946" s="1">
        <v>5</v>
      </c>
      <c r="F946" s="1"/>
      <c r="G946" s="1"/>
      <c r="H946" s="1"/>
    </row>
    <row r="947" spans="1:8" x14ac:dyDescent="0.35">
      <c r="A947" s="1" t="s">
        <v>1835</v>
      </c>
      <c r="B947" s="2">
        <v>43524</v>
      </c>
      <c r="C947" s="1" t="s">
        <v>1836</v>
      </c>
      <c r="D947" t="s">
        <v>122</v>
      </c>
      <c r="E947" s="1">
        <v>4</v>
      </c>
      <c r="F947" s="1"/>
      <c r="G947" s="1"/>
      <c r="H947" s="1"/>
    </row>
    <row r="948" spans="1:8" x14ac:dyDescent="0.35">
      <c r="A948" s="1" t="s">
        <v>1837</v>
      </c>
      <c r="B948" s="2">
        <v>43719</v>
      </c>
      <c r="C948" s="1" t="s">
        <v>1838</v>
      </c>
      <c r="D948" t="s">
        <v>136</v>
      </c>
      <c r="E948" s="1">
        <v>3</v>
      </c>
      <c r="F948" s="1"/>
      <c r="G948" s="1"/>
      <c r="H948" s="1"/>
    </row>
    <row r="949" spans="1:8" x14ac:dyDescent="0.35">
      <c r="A949" s="1" t="s">
        <v>1839</v>
      </c>
      <c r="B949" s="2">
        <v>44294</v>
      </c>
      <c r="C949" s="1" t="s">
        <v>1840</v>
      </c>
      <c r="D949" t="s">
        <v>74</v>
      </c>
      <c r="E949" s="1">
        <v>1</v>
      </c>
      <c r="F949" s="1"/>
      <c r="G949" s="1"/>
      <c r="H949" s="1"/>
    </row>
    <row r="950" spans="1:8" x14ac:dyDescent="0.35">
      <c r="A950" s="1" t="s">
        <v>1841</v>
      </c>
      <c r="B950" s="2">
        <v>44445</v>
      </c>
      <c r="C950" s="1" t="s">
        <v>1842</v>
      </c>
      <c r="D950" t="s">
        <v>543</v>
      </c>
      <c r="E950" s="1">
        <v>3</v>
      </c>
      <c r="F950" s="1"/>
      <c r="G950" s="1"/>
      <c r="H950" s="1"/>
    </row>
    <row r="951" spans="1:8" x14ac:dyDescent="0.35">
      <c r="A951" s="1" t="s">
        <v>1843</v>
      </c>
      <c r="B951" s="2">
        <v>44449</v>
      </c>
      <c r="C951" s="1" t="s">
        <v>1844</v>
      </c>
      <c r="D951" t="s">
        <v>23</v>
      </c>
      <c r="E951" s="1">
        <v>4</v>
      </c>
      <c r="F951" s="1"/>
      <c r="G951" s="1"/>
      <c r="H951" s="1"/>
    </row>
    <row r="952" spans="1:8" x14ac:dyDescent="0.35">
      <c r="A952" s="1" t="s">
        <v>1845</v>
      </c>
      <c r="B952" s="2">
        <v>44703</v>
      </c>
      <c r="C952" s="1" t="s">
        <v>1846</v>
      </c>
      <c r="D952" t="s">
        <v>195</v>
      </c>
      <c r="E952" s="1">
        <v>4</v>
      </c>
      <c r="F952" s="1"/>
      <c r="G952" s="1"/>
      <c r="H952" s="1"/>
    </row>
    <row r="953" spans="1:8" x14ac:dyDescent="0.35">
      <c r="A953" s="1" t="s">
        <v>1847</v>
      </c>
      <c r="B953" s="2">
        <v>44092</v>
      </c>
      <c r="C953" s="1" t="s">
        <v>1848</v>
      </c>
      <c r="D953" t="s">
        <v>195</v>
      </c>
      <c r="E953" s="1">
        <v>6</v>
      </c>
      <c r="F953" s="1"/>
      <c r="G953" s="1"/>
      <c r="H953" s="1"/>
    </row>
    <row r="954" spans="1:8" x14ac:dyDescent="0.35">
      <c r="A954" s="1" t="s">
        <v>1849</v>
      </c>
      <c r="B954" s="2">
        <v>44439</v>
      </c>
      <c r="C954" s="1" t="s">
        <v>1850</v>
      </c>
      <c r="D954" t="s">
        <v>74</v>
      </c>
      <c r="E954" s="1">
        <v>2</v>
      </c>
      <c r="F954" s="1"/>
      <c r="G954" s="1"/>
      <c r="H954" s="1"/>
    </row>
    <row r="955" spans="1:8" x14ac:dyDescent="0.35">
      <c r="A955" s="1" t="s">
        <v>1851</v>
      </c>
      <c r="B955" s="2">
        <v>44582</v>
      </c>
      <c r="C955" s="1" t="s">
        <v>1814</v>
      </c>
      <c r="D955" t="s">
        <v>128</v>
      </c>
      <c r="E955" s="1">
        <v>1</v>
      </c>
      <c r="F955" s="1"/>
      <c r="G955" s="1"/>
      <c r="H955" s="1"/>
    </row>
    <row r="956" spans="1:8" x14ac:dyDescent="0.35">
      <c r="A956" s="1" t="s">
        <v>1852</v>
      </c>
      <c r="B956" s="2">
        <v>44722</v>
      </c>
      <c r="C956" s="1" t="s">
        <v>1814</v>
      </c>
      <c r="D956" t="s">
        <v>543</v>
      </c>
      <c r="E956" s="1">
        <v>1</v>
      </c>
      <c r="F956" s="1"/>
      <c r="G956" s="1"/>
      <c r="H956" s="1"/>
    </row>
    <row r="957" spans="1:8" x14ac:dyDescent="0.35">
      <c r="A957" s="1" t="s">
        <v>1853</v>
      </c>
      <c r="B957" s="2">
        <v>43582</v>
      </c>
      <c r="C957" s="1" t="s">
        <v>1814</v>
      </c>
      <c r="D957" t="s">
        <v>43</v>
      </c>
      <c r="E957" s="1">
        <v>5</v>
      </c>
      <c r="F957" s="1"/>
      <c r="G957" s="1"/>
      <c r="H957" s="1"/>
    </row>
    <row r="958" spans="1:8" x14ac:dyDescent="0.35">
      <c r="A958" s="1" t="s">
        <v>1853</v>
      </c>
      <c r="B958" s="2">
        <v>43582</v>
      </c>
      <c r="C958" s="1" t="s">
        <v>1814</v>
      </c>
      <c r="D958" t="s">
        <v>23</v>
      </c>
      <c r="E958" s="1">
        <v>2</v>
      </c>
      <c r="F958" s="1"/>
      <c r="G958" s="1"/>
      <c r="H958" s="1"/>
    </row>
    <row r="959" spans="1:8" x14ac:dyDescent="0.35">
      <c r="A959" s="1" t="s">
        <v>1853</v>
      </c>
      <c r="B959" s="2">
        <v>43582</v>
      </c>
      <c r="C959" s="1" t="s">
        <v>1814</v>
      </c>
      <c r="D959" t="s">
        <v>150</v>
      </c>
      <c r="E959" s="1">
        <v>1</v>
      </c>
      <c r="F959" s="1"/>
      <c r="G959" s="1"/>
      <c r="H959" s="1"/>
    </row>
    <row r="960" spans="1:8" x14ac:dyDescent="0.35">
      <c r="A960" s="1" t="s">
        <v>1853</v>
      </c>
      <c r="B960" s="2">
        <v>43582</v>
      </c>
      <c r="C960" s="1" t="s">
        <v>1814</v>
      </c>
      <c r="D960" t="s">
        <v>128</v>
      </c>
      <c r="E960" s="1">
        <v>2</v>
      </c>
      <c r="F960" s="1"/>
      <c r="G960" s="1"/>
      <c r="H960" s="1"/>
    </row>
    <row r="961" spans="1:8" x14ac:dyDescent="0.35">
      <c r="A961" s="1" t="s">
        <v>1854</v>
      </c>
      <c r="B961" s="2">
        <v>44598</v>
      </c>
      <c r="C961" s="1" t="s">
        <v>1855</v>
      </c>
      <c r="D961" t="s">
        <v>32</v>
      </c>
      <c r="E961" s="1">
        <v>5</v>
      </c>
      <c r="F961" s="1"/>
      <c r="G961" s="1"/>
      <c r="H961" s="1"/>
    </row>
    <row r="962" spans="1:8" x14ac:dyDescent="0.35">
      <c r="A962" s="1" t="s">
        <v>1856</v>
      </c>
      <c r="B962" s="2">
        <v>44591</v>
      </c>
      <c r="C962" s="1" t="s">
        <v>1857</v>
      </c>
      <c r="D962" t="s">
        <v>145</v>
      </c>
      <c r="E962" s="1">
        <v>5</v>
      </c>
      <c r="F962" s="1"/>
      <c r="G962" s="1"/>
      <c r="H962" s="1"/>
    </row>
    <row r="963" spans="1:8" x14ac:dyDescent="0.35">
      <c r="A963" s="1" t="s">
        <v>1858</v>
      </c>
      <c r="B963" s="2">
        <v>44158</v>
      </c>
      <c r="C963" s="1" t="s">
        <v>1859</v>
      </c>
      <c r="D963" t="s">
        <v>131</v>
      </c>
      <c r="E963" s="1">
        <v>2</v>
      </c>
      <c r="F963" s="1"/>
      <c r="G963" s="1"/>
      <c r="H963" s="1"/>
    </row>
    <row r="964" spans="1:8" x14ac:dyDescent="0.35">
      <c r="A964" s="1" t="s">
        <v>1860</v>
      </c>
      <c r="B964" s="2">
        <v>44664</v>
      </c>
      <c r="C964" s="1" t="s">
        <v>1861</v>
      </c>
      <c r="D964" t="s">
        <v>192</v>
      </c>
      <c r="E964" s="1">
        <v>1</v>
      </c>
      <c r="F964" s="1"/>
      <c r="G964" s="1"/>
      <c r="H964" s="1"/>
    </row>
    <row r="965" spans="1:8" x14ac:dyDescent="0.35">
      <c r="A965" s="1" t="s">
        <v>1862</v>
      </c>
      <c r="B965" s="2">
        <v>44203</v>
      </c>
      <c r="C965" s="1" t="s">
        <v>1863</v>
      </c>
      <c r="D965" t="s">
        <v>35</v>
      </c>
      <c r="E965" s="1">
        <v>4</v>
      </c>
      <c r="F965" s="1"/>
      <c r="G965" s="1"/>
      <c r="H965" s="1"/>
    </row>
    <row r="966" spans="1:8" x14ac:dyDescent="0.35">
      <c r="A966" s="1" t="s">
        <v>1864</v>
      </c>
      <c r="B966" s="2">
        <v>43865</v>
      </c>
      <c r="C966" s="1" t="s">
        <v>1865</v>
      </c>
      <c r="D966" t="s">
        <v>267</v>
      </c>
      <c r="E966" s="1">
        <v>5</v>
      </c>
      <c r="F966" s="1"/>
      <c r="G966" s="1"/>
      <c r="H966" s="1"/>
    </row>
    <row r="967" spans="1:8" x14ac:dyDescent="0.35">
      <c r="A967" s="1" t="s">
        <v>1866</v>
      </c>
      <c r="B967" s="2">
        <v>43724</v>
      </c>
      <c r="C967" s="1" t="s">
        <v>1867</v>
      </c>
      <c r="D967" t="s">
        <v>15</v>
      </c>
      <c r="E967" s="1">
        <v>3</v>
      </c>
      <c r="F967" s="1"/>
      <c r="G967" s="1"/>
      <c r="H967" s="1"/>
    </row>
    <row r="968" spans="1:8" x14ac:dyDescent="0.35">
      <c r="A968" s="1" t="s">
        <v>1868</v>
      </c>
      <c r="B968" s="2">
        <v>43491</v>
      </c>
      <c r="C968" s="1" t="s">
        <v>1869</v>
      </c>
      <c r="D968" t="s">
        <v>189</v>
      </c>
      <c r="E968" s="1">
        <v>6</v>
      </c>
      <c r="F968" s="1"/>
      <c r="G968" s="1"/>
      <c r="H968" s="1"/>
    </row>
    <row r="969" spans="1:8" x14ac:dyDescent="0.35">
      <c r="A969" s="1" t="s">
        <v>1870</v>
      </c>
      <c r="B969" s="2">
        <v>44246</v>
      </c>
      <c r="C969" s="1" t="s">
        <v>1871</v>
      </c>
      <c r="D969" t="s">
        <v>114</v>
      </c>
      <c r="E969" s="1">
        <v>1</v>
      </c>
      <c r="F969" s="1"/>
      <c r="G969" s="1"/>
      <c r="H969" s="1"/>
    </row>
    <row r="970" spans="1:8" x14ac:dyDescent="0.35">
      <c r="A970" s="1" t="s">
        <v>1872</v>
      </c>
      <c r="B970" s="2">
        <v>44642</v>
      </c>
      <c r="C970" s="1" t="s">
        <v>1873</v>
      </c>
      <c r="D970" t="s">
        <v>175</v>
      </c>
      <c r="E970" s="1">
        <v>2</v>
      </c>
      <c r="F970" s="1"/>
      <c r="G970" s="1"/>
      <c r="H970" s="1"/>
    </row>
    <row r="971" spans="1:8" x14ac:dyDescent="0.35">
      <c r="A971" s="1" t="s">
        <v>1874</v>
      </c>
      <c r="B971" s="2">
        <v>43649</v>
      </c>
      <c r="C971" s="1" t="s">
        <v>1875</v>
      </c>
      <c r="D971" t="s">
        <v>26</v>
      </c>
      <c r="E971" s="1">
        <v>1</v>
      </c>
      <c r="F971" s="1"/>
      <c r="G971" s="1"/>
      <c r="H971" s="1"/>
    </row>
    <row r="972" spans="1:8" x14ac:dyDescent="0.35">
      <c r="A972" s="1" t="s">
        <v>1876</v>
      </c>
      <c r="B972" s="2">
        <v>43729</v>
      </c>
      <c r="C972" s="1" t="s">
        <v>1877</v>
      </c>
      <c r="D972" t="s">
        <v>16</v>
      </c>
      <c r="E972" s="1">
        <v>1</v>
      </c>
      <c r="F972" s="1"/>
      <c r="G972" s="1"/>
      <c r="H972" s="1"/>
    </row>
    <row r="973" spans="1:8" x14ac:dyDescent="0.35">
      <c r="A973" s="1" t="s">
        <v>1878</v>
      </c>
      <c r="B973" s="2">
        <v>43703</v>
      </c>
      <c r="C973" s="1" t="s">
        <v>1879</v>
      </c>
      <c r="D973" t="s">
        <v>217</v>
      </c>
      <c r="E973" s="1">
        <v>5</v>
      </c>
      <c r="F973" s="1"/>
      <c r="G973" s="1"/>
      <c r="H973" s="1"/>
    </row>
    <row r="974" spans="1:8" x14ac:dyDescent="0.35">
      <c r="A974" s="1" t="s">
        <v>1880</v>
      </c>
      <c r="B974" s="2">
        <v>44411</v>
      </c>
      <c r="C974" s="1" t="s">
        <v>1881</v>
      </c>
      <c r="D974" t="s">
        <v>217</v>
      </c>
      <c r="E974" s="1">
        <v>3</v>
      </c>
      <c r="F974" s="1"/>
      <c r="G974" s="1"/>
      <c r="H974" s="1"/>
    </row>
    <row r="975" spans="1:8" x14ac:dyDescent="0.35">
      <c r="A975" s="1" t="s">
        <v>1882</v>
      </c>
      <c r="B975" s="2">
        <v>44493</v>
      </c>
      <c r="C975" s="1" t="s">
        <v>1883</v>
      </c>
      <c r="D975" t="s">
        <v>109</v>
      </c>
      <c r="E975" s="1">
        <v>6</v>
      </c>
      <c r="F975" s="1"/>
      <c r="G975" s="1"/>
      <c r="H975" s="1"/>
    </row>
    <row r="976" spans="1:8" x14ac:dyDescent="0.35">
      <c r="A976" s="1" t="s">
        <v>1884</v>
      </c>
      <c r="B976" s="2">
        <v>43556</v>
      </c>
      <c r="C976" s="1" t="s">
        <v>1885</v>
      </c>
      <c r="D976" t="s">
        <v>159</v>
      </c>
      <c r="E976" s="1">
        <v>1</v>
      </c>
      <c r="F976" s="1"/>
      <c r="G976" s="1"/>
      <c r="H976" s="1"/>
    </row>
    <row r="977" spans="1:8" x14ac:dyDescent="0.35">
      <c r="A977" s="1" t="s">
        <v>1886</v>
      </c>
      <c r="B977" s="2">
        <v>44538</v>
      </c>
      <c r="C977" s="1" t="s">
        <v>1887</v>
      </c>
      <c r="D977" t="s">
        <v>67</v>
      </c>
      <c r="E977" s="1">
        <v>3</v>
      </c>
      <c r="F977" s="1"/>
      <c r="G977" s="1"/>
      <c r="H977" s="1"/>
    </row>
    <row r="978" spans="1:8" x14ac:dyDescent="0.35">
      <c r="A978" s="1" t="s">
        <v>1888</v>
      </c>
      <c r="B978" s="2">
        <v>43643</v>
      </c>
      <c r="C978" s="1" t="s">
        <v>1889</v>
      </c>
      <c r="D978" t="s">
        <v>23</v>
      </c>
      <c r="E978" s="1">
        <v>5</v>
      </c>
      <c r="F978" s="1"/>
      <c r="G978" s="1"/>
      <c r="H978" s="1"/>
    </row>
    <row r="979" spans="1:8" x14ac:dyDescent="0.35">
      <c r="A979" s="1" t="s">
        <v>1890</v>
      </c>
      <c r="B979" s="2">
        <v>44026</v>
      </c>
      <c r="C979" s="1" t="s">
        <v>1891</v>
      </c>
      <c r="D979" t="s">
        <v>202</v>
      </c>
      <c r="E979" s="1">
        <v>5</v>
      </c>
      <c r="F979" s="1"/>
      <c r="G979" s="1"/>
      <c r="H979" s="1"/>
    </row>
    <row r="980" spans="1:8" x14ac:dyDescent="0.35">
      <c r="A980" s="1" t="s">
        <v>1892</v>
      </c>
      <c r="B980" s="2">
        <v>43913</v>
      </c>
      <c r="C980" s="1" t="s">
        <v>1883</v>
      </c>
      <c r="D980" t="s">
        <v>205</v>
      </c>
      <c r="E980" s="1">
        <v>3</v>
      </c>
      <c r="F980" s="1"/>
      <c r="G980" s="1"/>
      <c r="H980" s="1"/>
    </row>
    <row r="981" spans="1:8" x14ac:dyDescent="0.35">
      <c r="A981" s="1" t="s">
        <v>1893</v>
      </c>
      <c r="B981" s="2">
        <v>43856</v>
      </c>
      <c r="C981" s="1" t="s">
        <v>1894</v>
      </c>
      <c r="D981" t="s">
        <v>159</v>
      </c>
      <c r="E981" s="1">
        <v>2</v>
      </c>
      <c r="F981" s="1"/>
      <c r="G981" s="1"/>
      <c r="H981" s="1"/>
    </row>
    <row r="982" spans="1:8" x14ac:dyDescent="0.35">
      <c r="A982" s="1" t="s">
        <v>1895</v>
      </c>
      <c r="B982" s="2">
        <v>43982</v>
      </c>
      <c r="C982" s="1" t="s">
        <v>1896</v>
      </c>
      <c r="D982" t="s">
        <v>543</v>
      </c>
      <c r="E982" s="1">
        <v>6</v>
      </c>
      <c r="F982" s="1"/>
      <c r="G982" s="1"/>
      <c r="H982" s="1"/>
    </row>
    <row r="983" spans="1:8" x14ac:dyDescent="0.35">
      <c r="A983" s="1" t="s">
        <v>1897</v>
      </c>
      <c r="B983" s="2">
        <v>44397</v>
      </c>
      <c r="C983" s="1" t="s">
        <v>1898</v>
      </c>
      <c r="D983" t="s">
        <v>64</v>
      </c>
      <c r="E983" s="1">
        <v>6</v>
      </c>
      <c r="F983" s="1"/>
      <c r="G983" s="1"/>
      <c r="H983" s="1"/>
    </row>
    <row r="984" spans="1:8" x14ac:dyDescent="0.35">
      <c r="A984" s="1" t="s">
        <v>1899</v>
      </c>
      <c r="B984" s="2">
        <v>44785</v>
      </c>
      <c r="C984" s="1" t="s">
        <v>1900</v>
      </c>
      <c r="D984" t="s">
        <v>202</v>
      </c>
      <c r="E984" s="1">
        <v>2</v>
      </c>
      <c r="F984" s="1"/>
      <c r="G984" s="1"/>
      <c r="H984" s="1"/>
    </row>
    <row r="985" spans="1:8" x14ac:dyDescent="0.35">
      <c r="A985" s="1" t="s">
        <v>1901</v>
      </c>
      <c r="B985" s="2">
        <v>43831</v>
      </c>
      <c r="C985" s="1" t="s">
        <v>1902</v>
      </c>
      <c r="D985" t="s">
        <v>57</v>
      </c>
      <c r="E985" s="1">
        <v>2</v>
      </c>
      <c r="F985" s="1"/>
      <c r="G985" s="1"/>
      <c r="H985" s="1"/>
    </row>
    <row r="986" spans="1:8" x14ac:dyDescent="0.35">
      <c r="A986" s="1" t="s">
        <v>1903</v>
      </c>
      <c r="B986" s="2">
        <v>44214</v>
      </c>
      <c r="C986" s="1" t="s">
        <v>1904</v>
      </c>
      <c r="D986" t="s">
        <v>125</v>
      </c>
      <c r="E986" s="1">
        <v>1</v>
      </c>
      <c r="F986" s="1"/>
      <c r="G986" s="1"/>
      <c r="H986" s="1"/>
    </row>
    <row r="987" spans="1:8" x14ac:dyDescent="0.35">
      <c r="A987" s="1" t="s">
        <v>1905</v>
      </c>
      <c r="B987" s="2">
        <v>44561</v>
      </c>
      <c r="C987" s="1" t="s">
        <v>1906</v>
      </c>
      <c r="D987" t="s">
        <v>202</v>
      </c>
      <c r="E987" s="1">
        <v>4</v>
      </c>
      <c r="F987" s="1"/>
      <c r="G987" s="1"/>
      <c r="H987" s="1"/>
    </row>
    <row r="988" spans="1:8" x14ac:dyDescent="0.35">
      <c r="A988" s="1" t="s">
        <v>1907</v>
      </c>
      <c r="B988" s="2">
        <v>43955</v>
      </c>
      <c r="C988" s="1" t="s">
        <v>1908</v>
      </c>
      <c r="D988" t="s">
        <v>210</v>
      </c>
      <c r="E988" s="1">
        <v>1</v>
      </c>
      <c r="F988" s="1"/>
      <c r="G988" s="1"/>
      <c r="H988" s="1"/>
    </row>
    <row r="989" spans="1:8" x14ac:dyDescent="0.35">
      <c r="A989" s="1" t="s">
        <v>1909</v>
      </c>
      <c r="B989" s="2">
        <v>44247</v>
      </c>
      <c r="C989" s="1" t="s">
        <v>1910</v>
      </c>
      <c r="D989" t="s">
        <v>85</v>
      </c>
      <c r="E989" s="1">
        <v>5</v>
      </c>
      <c r="F989" s="1"/>
      <c r="G989" s="1"/>
      <c r="H989" s="1"/>
    </row>
    <row r="990" spans="1:8" x14ac:dyDescent="0.35">
      <c r="A990" s="1" t="s">
        <v>1911</v>
      </c>
      <c r="B990" s="2">
        <v>43897</v>
      </c>
      <c r="C990" s="1" t="s">
        <v>1912</v>
      </c>
      <c r="D990" t="s">
        <v>15</v>
      </c>
      <c r="E990" s="1">
        <v>3</v>
      </c>
      <c r="F990" s="1"/>
      <c r="G990" s="1"/>
      <c r="H990" s="1"/>
    </row>
    <row r="991" spans="1:8" x14ac:dyDescent="0.35">
      <c r="A991" s="1" t="s">
        <v>1913</v>
      </c>
      <c r="B991" s="2">
        <v>43560</v>
      </c>
      <c r="C991" s="1" t="s">
        <v>1914</v>
      </c>
      <c r="D991" t="s">
        <v>184</v>
      </c>
      <c r="E991" s="1">
        <v>6</v>
      </c>
      <c r="F991" s="1"/>
      <c r="G991" s="1"/>
      <c r="H991" s="1"/>
    </row>
    <row r="992" spans="1:8" x14ac:dyDescent="0.35">
      <c r="A992" s="1" t="s">
        <v>1915</v>
      </c>
      <c r="B992" s="2">
        <v>44718</v>
      </c>
      <c r="C992" s="1" t="s">
        <v>1916</v>
      </c>
      <c r="D992" t="s">
        <v>64</v>
      </c>
      <c r="E992" s="1">
        <v>5</v>
      </c>
      <c r="F992" s="1"/>
      <c r="G992" s="1"/>
      <c r="H992" s="1"/>
    </row>
    <row r="993" spans="1:8" x14ac:dyDescent="0.35">
      <c r="A993" s="1" t="s">
        <v>1915</v>
      </c>
      <c r="B993" s="2">
        <v>44718</v>
      </c>
      <c r="C993" s="1" t="s">
        <v>1916</v>
      </c>
      <c r="D993" t="s">
        <v>136</v>
      </c>
      <c r="E993" s="1">
        <v>2</v>
      </c>
      <c r="F993" s="1"/>
      <c r="G993" s="1"/>
      <c r="H993" s="1"/>
    </row>
    <row r="994" spans="1:8" x14ac:dyDescent="0.35">
      <c r="A994" s="1" t="s">
        <v>1917</v>
      </c>
      <c r="B994" s="2">
        <v>44276</v>
      </c>
      <c r="C994" s="1" t="s">
        <v>1918</v>
      </c>
      <c r="D994" t="s">
        <v>117</v>
      </c>
      <c r="E994" s="1">
        <v>3</v>
      </c>
      <c r="F994" s="1"/>
      <c r="G994" s="1"/>
      <c r="H994" s="1"/>
    </row>
    <row r="995" spans="1:8" x14ac:dyDescent="0.35">
      <c r="A995" s="1" t="s">
        <v>1919</v>
      </c>
      <c r="B995" s="2">
        <v>44549</v>
      </c>
      <c r="C995" s="1" t="s">
        <v>1920</v>
      </c>
      <c r="D995" t="s">
        <v>19</v>
      </c>
      <c r="E995" s="1">
        <v>6</v>
      </c>
      <c r="F995" s="1"/>
      <c r="G995" s="1"/>
      <c r="H995" s="1"/>
    </row>
    <row r="996" spans="1:8" x14ac:dyDescent="0.35">
      <c r="A996" s="1" t="s">
        <v>1921</v>
      </c>
      <c r="B996" s="2">
        <v>44244</v>
      </c>
      <c r="C996" s="1" t="s">
        <v>1922</v>
      </c>
      <c r="D996" t="s">
        <v>67</v>
      </c>
      <c r="E996" s="1">
        <v>3</v>
      </c>
      <c r="F996" s="1"/>
      <c r="G996" s="1"/>
      <c r="H996" s="1"/>
    </row>
    <row r="997" spans="1:8" x14ac:dyDescent="0.35">
      <c r="A997" s="1" t="s">
        <v>1923</v>
      </c>
      <c r="B997" s="2">
        <v>43836</v>
      </c>
      <c r="C997" s="1" t="s">
        <v>1924</v>
      </c>
      <c r="D997" t="s">
        <v>23</v>
      </c>
      <c r="E997" s="1">
        <v>1</v>
      </c>
      <c r="F997" s="1"/>
      <c r="G997" s="1"/>
      <c r="H997" s="1"/>
    </row>
    <row r="998" spans="1:8" x14ac:dyDescent="0.35">
      <c r="A998" s="1" t="s">
        <v>1925</v>
      </c>
      <c r="B998" s="2">
        <v>44685</v>
      </c>
      <c r="C998" s="1" t="s">
        <v>1916</v>
      </c>
      <c r="D998" t="s">
        <v>35</v>
      </c>
      <c r="E998" s="1">
        <v>5</v>
      </c>
      <c r="F998" s="1"/>
      <c r="G998" s="1"/>
      <c r="H998" s="1"/>
    </row>
    <row r="999" spans="1:8" x14ac:dyDescent="0.35">
      <c r="A999" s="1" t="s">
        <v>1926</v>
      </c>
      <c r="B999" s="2">
        <v>43749</v>
      </c>
      <c r="C999" s="1" t="s">
        <v>1916</v>
      </c>
      <c r="D999" t="s">
        <v>80</v>
      </c>
      <c r="E999" s="1">
        <v>4</v>
      </c>
      <c r="F999" s="1"/>
      <c r="G999" s="1"/>
      <c r="H999" s="1"/>
    </row>
    <row r="1000" spans="1:8" x14ac:dyDescent="0.35">
      <c r="A1000" s="1" t="s">
        <v>1927</v>
      </c>
      <c r="B1000" s="2">
        <v>44411</v>
      </c>
      <c r="C1000" s="1" t="s">
        <v>1928</v>
      </c>
      <c r="D1000" t="s">
        <v>40</v>
      </c>
      <c r="E1000" s="1">
        <v>1</v>
      </c>
      <c r="F1000" s="1"/>
      <c r="G1000" s="1"/>
      <c r="H1000" s="1"/>
    </row>
    <row r="1001" spans="1:8" x14ac:dyDescent="0.35">
      <c r="A1001" s="1" t="s">
        <v>1929</v>
      </c>
      <c r="B1001" s="2">
        <v>44119</v>
      </c>
      <c r="C1001" s="1" t="s">
        <v>1930</v>
      </c>
      <c r="D1001" t="s">
        <v>77</v>
      </c>
      <c r="E1001" s="1">
        <v>3</v>
      </c>
      <c r="F1001" s="1"/>
      <c r="G1001" s="1"/>
      <c r="H1001" s="1"/>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EBFEA2-9259-4576-8CD5-6D6800624D71}">
  <dimension ref="A1"/>
  <sheetViews>
    <sheetView workbookViewId="0"/>
  </sheetViews>
  <sheetFormatPr defaultRowHeight="14.5" x14ac:dyDescent="0.3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1C1011-8622-4032-B4E6-AF18477852C9}">
  <dimension ref="A1:P1001"/>
  <sheetViews>
    <sheetView zoomScale="115" zoomScaleNormal="115" workbookViewId="0">
      <selection activeCell="P2" sqref="P2"/>
    </sheetView>
  </sheetViews>
  <sheetFormatPr defaultRowHeight="14.5" x14ac:dyDescent="0.35"/>
  <cols>
    <col min="1" max="1" width="15.1796875" style="13" bestFit="1" customWidth="1"/>
    <col min="2" max="2" width="14.7265625" style="21" bestFit="1" customWidth="1"/>
    <col min="3" max="3" width="16" style="13" bestFit="1" customWidth="1"/>
    <col min="4" max="4" width="14.26953125" style="13" bestFit="1" customWidth="1"/>
    <col min="5" max="5" width="12.7265625" style="13" bestFit="1" customWidth="1"/>
    <col min="6" max="6" width="22.1796875" style="13" bestFit="1" customWidth="1"/>
    <col min="7" max="7" width="36.1796875" style="13" bestFit="1" customWidth="1"/>
    <col min="8" max="8" width="14.1796875" style="13" bestFit="1" customWidth="1"/>
    <col min="9" max="9" width="15.26953125" style="13" bestFit="1" customWidth="1"/>
    <col min="10" max="10" width="14.54296875" style="13" bestFit="1" customWidth="1"/>
    <col min="11" max="11" width="8.54296875" style="22" bestFit="1" customWidth="1"/>
    <col min="12" max="12" width="14.7265625" style="23" bestFit="1" customWidth="1"/>
    <col min="13" max="13" width="10.81640625" style="23" bestFit="1" customWidth="1"/>
    <col min="14" max="14" width="20.7265625" style="13" bestFit="1" customWidth="1"/>
    <col min="15" max="15" width="20" style="13" bestFit="1" customWidth="1"/>
    <col min="16" max="16" width="17.453125" style="13" bestFit="1" customWidth="1"/>
    <col min="17" max="16384" width="8.7265625" style="13"/>
  </cols>
  <sheetData>
    <row r="1" spans="1:16" x14ac:dyDescent="0.35">
      <c r="A1" s="5" t="s">
        <v>0</v>
      </c>
      <c r="B1" s="6" t="s">
        <v>1</v>
      </c>
      <c r="C1" s="5" t="s">
        <v>2</v>
      </c>
      <c r="D1" s="5" t="s">
        <v>3</v>
      </c>
      <c r="E1" s="5" t="s">
        <v>4</v>
      </c>
      <c r="F1" s="5" t="s">
        <v>5</v>
      </c>
      <c r="G1" s="5" t="s">
        <v>6</v>
      </c>
      <c r="H1" s="5" t="s">
        <v>7</v>
      </c>
      <c r="I1" s="5" t="s">
        <v>8</v>
      </c>
      <c r="J1" s="5" t="s">
        <v>9</v>
      </c>
      <c r="K1" s="7" t="s">
        <v>10</v>
      </c>
      <c r="L1" s="8" t="s">
        <v>11</v>
      </c>
      <c r="M1" s="8" t="s">
        <v>12</v>
      </c>
      <c r="N1" s="5" t="s">
        <v>6196</v>
      </c>
      <c r="O1" s="5" t="s">
        <v>6217</v>
      </c>
      <c r="P1" s="8" t="s">
        <v>6197</v>
      </c>
    </row>
    <row r="2" spans="1:16" x14ac:dyDescent="0.35">
      <c r="A2" s="9" t="s">
        <v>13</v>
      </c>
      <c r="B2" s="10">
        <v>43713</v>
      </c>
      <c r="C2" s="9" t="s">
        <v>14</v>
      </c>
      <c r="D2" s="14" t="s">
        <v>15</v>
      </c>
      <c r="E2" s="9">
        <v>2</v>
      </c>
      <c r="F2" s="9" t="str">
        <f>_xlfn.XLOOKUP(C2,Customers!$A$1:$A$1001,Customers!$B$1:$B$1001,,0)</f>
        <v>Aloisia Allner</v>
      </c>
      <c r="G2" s="9" t="str">
        <f>IF(_xlfn.XLOOKUP(C2,Customers!$A$1:$A$1001,Customers!$C$1:$C$1001,,0)=0,"",_xlfn.XLOOKUP(C2,Customers!$A$1:$A$1001,Customers!$C$1:$C$1001,,0))</f>
        <v>aallner0@lulu.com</v>
      </c>
      <c r="H2" s="9" t="str">
        <f>_xlfn.XLOOKUP(C2,Customers!$A$1:$A$1001,Customers!$G$1:$G$1001,,0)</f>
        <v>United States</v>
      </c>
      <c r="I2" s="14" t="str">
        <f>INDEX(Products!$A$1:$G$49,MATCH('Cleaned Data '!$D2,Products!$A$1:$A$49,0),MATCH('Cleaned Data '!I$1,Products!$A$1:$G$1,0))</f>
        <v>Rob</v>
      </c>
      <c r="J2" s="14" t="str">
        <f>INDEX(Products!$A$1:$G$49,MATCH('Cleaned Data '!$D2,Products!$A$1:$A$49,0),MATCH('Cleaned Data '!J$1,Products!$A$1:$G$1,0))</f>
        <v>M</v>
      </c>
      <c r="K2" s="15">
        <f>INDEX(Products!$A$1:$G$49,MATCH('Cleaned Data '!$D2,Products!$A$1:$A$49,0),MATCH('Cleaned Data '!K$1,Products!$A$1:$G$1,0))</f>
        <v>1</v>
      </c>
      <c r="L2" s="16">
        <f>INDEX(Products!$A$1:$G$49,MATCH('Cleaned Data '!$D2,Products!$A$1:$A$49,0),MATCH('Cleaned Data '!L$1,Products!$A$1:$G$1,0))</f>
        <v>9.9499999999999993</v>
      </c>
      <c r="M2" s="16">
        <f>E2*L2</f>
        <v>19.899999999999999</v>
      </c>
      <c r="N2" s="14" t="str">
        <f>IF(I2="Rob", "Robusta", IF(I2="Exc", "Excelsa", IF(I2="Ara","Arabica", IF(I2="Lib", "Liberica", ""))))</f>
        <v>Robusta</v>
      </c>
      <c r="O2" s="14" t="str">
        <f>IF(J2="M", "Medium",IF(J2="L","Light", IF(J2="D","Dark","")))</f>
        <v>Medium</v>
      </c>
      <c r="P2" s="14" t="str">
        <f>_xlfn.XLOOKUP(C2,Customers!$A$2:$A$1001,Customers!$I$2:$I$1001,,0)</f>
        <v>Yes</v>
      </c>
    </row>
    <row r="3" spans="1:16" x14ac:dyDescent="0.35">
      <c r="A3" s="9" t="s">
        <v>13</v>
      </c>
      <c r="B3" s="10">
        <v>43713</v>
      </c>
      <c r="C3" s="9" t="s">
        <v>14</v>
      </c>
      <c r="D3" s="14" t="s">
        <v>16</v>
      </c>
      <c r="E3" s="9">
        <v>5</v>
      </c>
      <c r="F3" s="9" t="str">
        <f>_xlfn.XLOOKUP(C3,Customers!$A$1:$A$1001,Customers!$B$1:$B$1001,,0)</f>
        <v>Aloisia Allner</v>
      </c>
      <c r="G3" s="9" t="str">
        <f>IF(_xlfn.XLOOKUP(C3,Customers!$A$1:$A$1001,Customers!$C$1:$C$1001,,0)=0,"",_xlfn.XLOOKUP(C3,Customers!$A$1:$A$1001,Customers!$C$1:$C$1001,,0))</f>
        <v>aallner0@lulu.com</v>
      </c>
      <c r="H3" s="9" t="str">
        <f>_xlfn.XLOOKUP(C3,Customers!$A$1:$A$1001,Customers!$G$1:$G$1001,,0)</f>
        <v>United States</v>
      </c>
      <c r="I3" s="14" t="str">
        <f>INDEX(Products!$A$1:$G$49,MATCH('Cleaned Data '!$D3,Products!$A$1:$A$49,0),MATCH('Cleaned Data '!I$1,Products!$A$1:$G$1,0))</f>
        <v>Exc</v>
      </c>
      <c r="J3" s="14" t="str">
        <f>INDEX(Products!$A$1:$G$49,MATCH('Cleaned Data '!$D3,Products!$A$1:$A$49,0),MATCH('Cleaned Data '!J$1,Products!$A$1:$G$1,0))</f>
        <v>M</v>
      </c>
      <c r="K3" s="15">
        <f>INDEX(Products!$A$1:$G$49,MATCH('Cleaned Data '!$D3,Products!$A$1:$A$49,0),MATCH('Cleaned Data '!K$1,Products!$A$1:$G$1,0))</f>
        <v>0.5</v>
      </c>
      <c r="L3" s="16">
        <f>INDEX(Products!$A$1:$G$49,MATCH('Cleaned Data '!$D3,Products!$A$1:$A$49,0),MATCH('Cleaned Data '!L$1,Products!$A$1:$G$1,0))</f>
        <v>8.25</v>
      </c>
      <c r="M3" s="16">
        <f t="shared" ref="M3:M66" si="0">E3*L3</f>
        <v>41.25</v>
      </c>
      <c r="N3" s="14" t="str">
        <f t="shared" ref="N3:N66" si="1">IF(I3="Rob", "Robusta", IF(I3="Exc", "Excelsa", IF(I3="Ara","Arabica", IF(I3="Lib", "Liberica", ""))))</f>
        <v>Excelsa</v>
      </c>
      <c r="O3" s="14" t="str">
        <f t="shared" ref="O3:O66" si="2">IF(J3="M", "Medium",IF(J3="L","Light", IF(J3="D","Dark","")))</f>
        <v>Medium</v>
      </c>
      <c r="P3" s="14" t="str">
        <f>_xlfn.XLOOKUP(C3,Customers!$A$2:$A$1001,Customers!$I$2:$I$1001,,0)</f>
        <v>Yes</v>
      </c>
    </row>
    <row r="4" spans="1:16" x14ac:dyDescent="0.35">
      <c r="A4" s="9" t="s">
        <v>17</v>
      </c>
      <c r="B4" s="10">
        <v>44364</v>
      </c>
      <c r="C4" s="9" t="s">
        <v>18</v>
      </c>
      <c r="D4" s="14" t="s">
        <v>19</v>
      </c>
      <c r="E4" s="9">
        <v>1</v>
      </c>
      <c r="F4" s="9" t="str">
        <f>_xlfn.XLOOKUP(C4,Customers!$A$1:$A$1001,Customers!$B$1:$B$1001,,0)</f>
        <v>Jami Redholes</v>
      </c>
      <c r="G4" s="9" t="str">
        <f>IF(_xlfn.XLOOKUP(C4,Customers!$A$1:$A$1001,Customers!$C$1:$C$1001,,0)=0,"",_xlfn.XLOOKUP(C4,Customers!$A$1:$A$1001,Customers!$C$1:$C$1001,,0))</f>
        <v>jredholes2@tmall.com</v>
      </c>
      <c r="H4" s="9" t="str">
        <f>_xlfn.XLOOKUP(C4,Customers!$A$1:$A$1001,Customers!$G$1:$G$1001,,0)</f>
        <v>United States</v>
      </c>
      <c r="I4" s="14" t="str">
        <f>INDEX(Products!$A$1:$G$49,MATCH('Cleaned Data '!$D4,Products!$A$1:$A$49,0),MATCH('Cleaned Data '!I$1,Products!$A$1:$G$1,0))</f>
        <v>Ara</v>
      </c>
      <c r="J4" s="14" t="str">
        <f>INDEX(Products!$A$1:$G$49,MATCH('Cleaned Data '!$D4,Products!$A$1:$A$49,0),MATCH('Cleaned Data '!J$1,Products!$A$1:$G$1,0))</f>
        <v>L</v>
      </c>
      <c r="K4" s="15">
        <f>INDEX(Products!$A$1:$G$49,MATCH('Cleaned Data '!$D4,Products!$A$1:$A$49,0),MATCH('Cleaned Data '!K$1,Products!$A$1:$G$1,0))</f>
        <v>1</v>
      </c>
      <c r="L4" s="16">
        <f>INDEX(Products!$A$1:$G$49,MATCH('Cleaned Data '!$D4,Products!$A$1:$A$49,0),MATCH('Cleaned Data '!L$1,Products!$A$1:$G$1,0))</f>
        <v>12.95</v>
      </c>
      <c r="M4" s="16">
        <f t="shared" si="0"/>
        <v>12.95</v>
      </c>
      <c r="N4" s="14" t="str">
        <f t="shared" si="1"/>
        <v>Arabica</v>
      </c>
      <c r="O4" s="14" t="str">
        <f t="shared" si="2"/>
        <v>Light</v>
      </c>
      <c r="P4" s="14" t="str">
        <f>_xlfn.XLOOKUP(C4,Customers!$A$2:$A$1001,Customers!$I$2:$I$1001,,0)</f>
        <v>Yes</v>
      </c>
    </row>
    <row r="5" spans="1:16" x14ac:dyDescent="0.35">
      <c r="A5" s="9" t="s">
        <v>20</v>
      </c>
      <c r="B5" s="10">
        <v>44392</v>
      </c>
      <c r="C5" s="9" t="s">
        <v>21</v>
      </c>
      <c r="D5" s="14" t="s">
        <v>22</v>
      </c>
      <c r="E5" s="9">
        <v>2</v>
      </c>
      <c r="F5" s="9" t="str">
        <f>_xlfn.XLOOKUP(C5,Customers!$A$1:$A$1001,Customers!$B$1:$B$1001,,0)</f>
        <v>Christoffer O' Shea</v>
      </c>
      <c r="G5" s="9" t="str">
        <f>IF(_xlfn.XLOOKUP(C5,Customers!$A$1:$A$1001,Customers!$C$1:$C$1001,,0)=0,"",_xlfn.XLOOKUP(C5,Customers!$A$1:$A$1001,Customers!$C$1:$C$1001,,0))</f>
        <v/>
      </c>
      <c r="H5" s="9" t="str">
        <f>_xlfn.XLOOKUP(C5,Customers!$A$1:$A$1001,Customers!$G$1:$G$1001,,0)</f>
        <v>Ireland</v>
      </c>
      <c r="I5" s="14" t="str">
        <f>INDEX(Products!$A$1:$G$49,MATCH('Cleaned Data '!$D5,Products!$A$1:$A$49,0),MATCH('Cleaned Data '!I$1,Products!$A$1:$G$1,0))</f>
        <v>Exc</v>
      </c>
      <c r="J5" s="14" t="str">
        <f>INDEX(Products!$A$1:$G$49,MATCH('Cleaned Data '!$D5,Products!$A$1:$A$49,0),MATCH('Cleaned Data '!J$1,Products!$A$1:$G$1,0))</f>
        <v>M</v>
      </c>
      <c r="K5" s="15">
        <f>INDEX(Products!$A$1:$G$49,MATCH('Cleaned Data '!$D5,Products!$A$1:$A$49,0),MATCH('Cleaned Data '!K$1,Products!$A$1:$G$1,0))</f>
        <v>1</v>
      </c>
      <c r="L5" s="16">
        <f>INDEX(Products!$A$1:$G$49,MATCH('Cleaned Data '!$D5,Products!$A$1:$A$49,0),MATCH('Cleaned Data '!L$1,Products!$A$1:$G$1,0))</f>
        <v>13.75</v>
      </c>
      <c r="M5" s="16">
        <f t="shared" si="0"/>
        <v>27.5</v>
      </c>
      <c r="N5" s="14" t="str">
        <f t="shared" si="1"/>
        <v>Excelsa</v>
      </c>
      <c r="O5" s="14" t="str">
        <f t="shared" si="2"/>
        <v>Medium</v>
      </c>
      <c r="P5" s="14" t="str">
        <f>_xlfn.XLOOKUP(C5,Customers!$A$2:$A$1001,Customers!$I$2:$I$1001,,0)</f>
        <v>No</v>
      </c>
    </row>
    <row r="6" spans="1:16" x14ac:dyDescent="0.35">
      <c r="A6" s="9" t="s">
        <v>20</v>
      </c>
      <c r="B6" s="10">
        <v>44392</v>
      </c>
      <c r="C6" s="9" t="s">
        <v>21</v>
      </c>
      <c r="D6" s="14" t="s">
        <v>23</v>
      </c>
      <c r="E6" s="9">
        <v>2</v>
      </c>
      <c r="F6" s="9" t="str">
        <f>_xlfn.XLOOKUP(C6,Customers!$A$1:$A$1001,Customers!$B$1:$B$1001,,0)</f>
        <v>Christoffer O' Shea</v>
      </c>
      <c r="G6" s="9" t="str">
        <f>IF(_xlfn.XLOOKUP(C6,Customers!$A$1:$A$1001,Customers!$C$1:$C$1001,,0)=0,"",_xlfn.XLOOKUP(C6,Customers!$A$1:$A$1001,Customers!$C$1:$C$1001,,0))</f>
        <v/>
      </c>
      <c r="H6" s="9" t="str">
        <f>_xlfn.XLOOKUP(C6,Customers!$A$1:$A$1001,Customers!$G$1:$G$1001,,0)</f>
        <v>Ireland</v>
      </c>
      <c r="I6" s="14" t="str">
        <f>INDEX(Products!$A$1:$G$49,MATCH('Cleaned Data '!$D6,Products!$A$1:$A$49,0),MATCH('Cleaned Data '!I$1,Products!$A$1:$G$1,0))</f>
        <v>Rob</v>
      </c>
      <c r="J6" s="14" t="str">
        <f>INDEX(Products!$A$1:$G$49,MATCH('Cleaned Data '!$D6,Products!$A$1:$A$49,0),MATCH('Cleaned Data '!J$1,Products!$A$1:$G$1,0))</f>
        <v>L</v>
      </c>
      <c r="K6" s="15">
        <f>INDEX(Products!$A$1:$G$49,MATCH('Cleaned Data '!$D6,Products!$A$1:$A$49,0),MATCH('Cleaned Data '!K$1,Products!$A$1:$G$1,0))</f>
        <v>2.5</v>
      </c>
      <c r="L6" s="16">
        <f>INDEX(Products!$A$1:$G$49,MATCH('Cleaned Data '!$D6,Products!$A$1:$A$49,0),MATCH('Cleaned Data '!L$1,Products!$A$1:$G$1,0))</f>
        <v>27.484999999999996</v>
      </c>
      <c r="M6" s="16">
        <f t="shared" si="0"/>
        <v>54.969999999999992</v>
      </c>
      <c r="N6" s="14" t="str">
        <f t="shared" si="1"/>
        <v>Robusta</v>
      </c>
      <c r="O6" s="14" t="str">
        <f t="shared" si="2"/>
        <v>Light</v>
      </c>
      <c r="P6" s="14" t="str">
        <f>_xlfn.XLOOKUP(C6,Customers!$A$2:$A$1001,Customers!$I$2:$I$1001,,0)</f>
        <v>No</v>
      </c>
    </row>
    <row r="7" spans="1:16" x14ac:dyDescent="0.35">
      <c r="A7" s="9" t="s">
        <v>24</v>
      </c>
      <c r="B7" s="10">
        <v>44412</v>
      </c>
      <c r="C7" s="9" t="s">
        <v>25</v>
      </c>
      <c r="D7" s="14" t="s">
        <v>26</v>
      </c>
      <c r="E7" s="9">
        <v>3</v>
      </c>
      <c r="F7" s="9" t="str">
        <f>_xlfn.XLOOKUP(C7,Customers!$A$1:$A$1001,Customers!$B$1:$B$1001,,0)</f>
        <v>Beryle Cottier</v>
      </c>
      <c r="G7" s="9" t="str">
        <f>IF(_xlfn.XLOOKUP(C7,Customers!$A$1:$A$1001,Customers!$C$1:$C$1001,,0)=0,"",_xlfn.XLOOKUP(C7,Customers!$A$1:$A$1001,Customers!$C$1:$C$1001,,0))</f>
        <v/>
      </c>
      <c r="H7" s="9" t="str">
        <f>_xlfn.XLOOKUP(C7,Customers!$A$1:$A$1001,Customers!$G$1:$G$1001,,0)</f>
        <v>United States</v>
      </c>
      <c r="I7" s="14" t="str">
        <f>INDEX(Products!$A$1:$G$49,MATCH('Cleaned Data '!$D7,Products!$A$1:$A$49,0),MATCH('Cleaned Data '!I$1,Products!$A$1:$G$1,0))</f>
        <v>Lib</v>
      </c>
      <c r="J7" s="14" t="str">
        <f>INDEX(Products!$A$1:$G$49,MATCH('Cleaned Data '!$D7,Products!$A$1:$A$49,0),MATCH('Cleaned Data '!J$1,Products!$A$1:$G$1,0))</f>
        <v>D</v>
      </c>
      <c r="K7" s="15">
        <f>INDEX(Products!$A$1:$G$49,MATCH('Cleaned Data '!$D7,Products!$A$1:$A$49,0),MATCH('Cleaned Data '!K$1,Products!$A$1:$G$1,0))</f>
        <v>1</v>
      </c>
      <c r="L7" s="16">
        <f>INDEX(Products!$A$1:$G$49,MATCH('Cleaned Data '!$D7,Products!$A$1:$A$49,0),MATCH('Cleaned Data '!L$1,Products!$A$1:$G$1,0))</f>
        <v>12.95</v>
      </c>
      <c r="M7" s="16">
        <f t="shared" si="0"/>
        <v>38.849999999999994</v>
      </c>
      <c r="N7" s="14" t="str">
        <f t="shared" si="1"/>
        <v>Liberica</v>
      </c>
      <c r="O7" s="14" t="str">
        <f t="shared" si="2"/>
        <v>Dark</v>
      </c>
      <c r="P7" s="14" t="str">
        <f>_xlfn.XLOOKUP(C7,Customers!$A$2:$A$1001,Customers!$I$2:$I$1001,,0)</f>
        <v>No</v>
      </c>
    </row>
    <row r="8" spans="1:16" x14ac:dyDescent="0.35">
      <c r="A8" s="9" t="s">
        <v>27</v>
      </c>
      <c r="B8" s="10">
        <v>44582</v>
      </c>
      <c r="C8" s="9" t="s">
        <v>28</v>
      </c>
      <c r="D8" s="14" t="s">
        <v>29</v>
      </c>
      <c r="E8" s="9">
        <v>3</v>
      </c>
      <c r="F8" s="9" t="str">
        <f>_xlfn.XLOOKUP(C8,Customers!$A$1:$A$1001,Customers!$B$1:$B$1001,,0)</f>
        <v>Shaylynn Lobe</v>
      </c>
      <c r="G8" s="9" t="str">
        <f>IF(_xlfn.XLOOKUP(C8,Customers!$A$1:$A$1001,Customers!$C$1:$C$1001,,0)=0,"",_xlfn.XLOOKUP(C8,Customers!$A$1:$A$1001,Customers!$C$1:$C$1001,,0))</f>
        <v>slobe6@nifty.com</v>
      </c>
      <c r="H8" s="9" t="str">
        <f>_xlfn.XLOOKUP(C8,Customers!$A$1:$A$1001,Customers!$G$1:$G$1001,,0)</f>
        <v>United States</v>
      </c>
      <c r="I8" s="14" t="str">
        <f>INDEX(Products!$A$1:$G$49,MATCH('Cleaned Data '!$D8,Products!$A$1:$A$49,0),MATCH('Cleaned Data '!I$1,Products!$A$1:$G$1,0))</f>
        <v>Exc</v>
      </c>
      <c r="J8" s="14" t="str">
        <f>INDEX(Products!$A$1:$G$49,MATCH('Cleaned Data '!$D8,Products!$A$1:$A$49,0),MATCH('Cleaned Data '!J$1,Products!$A$1:$G$1,0))</f>
        <v>D</v>
      </c>
      <c r="K8" s="15">
        <f>INDEX(Products!$A$1:$G$49,MATCH('Cleaned Data '!$D8,Products!$A$1:$A$49,0),MATCH('Cleaned Data '!K$1,Products!$A$1:$G$1,0))</f>
        <v>0.5</v>
      </c>
      <c r="L8" s="16">
        <f>INDEX(Products!$A$1:$G$49,MATCH('Cleaned Data '!$D8,Products!$A$1:$A$49,0),MATCH('Cleaned Data '!L$1,Products!$A$1:$G$1,0))</f>
        <v>7.29</v>
      </c>
      <c r="M8" s="16">
        <f t="shared" si="0"/>
        <v>21.87</v>
      </c>
      <c r="N8" s="14" t="str">
        <f t="shared" si="1"/>
        <v>Excelsa</v>
      </c>
      <c r="O8" s="14" t="str">
        <f t="shared" si="2"/>
        <v>Dark</v>
      </c>
      <c r="P8" s="14" t="str">
        <f>_xlfn.XLOOKUP(C8,Customers!$A$2:$A$1001,Customers!$I$2:$I$1001,,0)</f>
        <v>Yes</v>
      </c>
    </row>
    <row r="9" spans="1:16" x14ac:dyDescent="0.35">
      <c r="A9" s="9" t="s">
        <v>30</v>
      </c>
      <c r="B9" s="10">
        <v>44701</v>
      </c>
      <c r="C9" s="9" t="s">
        <v>31</v>
      </c>
      <c r="D9" s="14" t="s">
        <v>32</v>
      </c>
      <c r="E9" s="9">
        <v>1</v>
      </c>
      <c r="F9" s="9" t="str">
        <f>_xlfn.XLOOKUP(C9,Customers!$A$1:$A$1001,Customers!$B$1:$B$1001,,0)</f>
        <v>Melvin Wharfe</v>
      </c>
      <c r="G9" s="9" t="str">
        <f>IF(_xlfn.XLOOKUP(C9,Customers!$A$1:$A$1001,Customers!$C$1:$C$1001,,0)=0,"",_xlfn.XLOOKUP(C9,Customers!$A$1:$A$1001,Customers!$C$1:$C$1001,,0))</f>
        <v/>
      </c>
      <c r="H9" s="9" t="str">
        <f>_xlfn.XLOOKUP(C9,Customers!$A$1:$A$1001,Customers!$G$1:$G$1001,,0)</f>
        <v>Ireland</v>
      </c>
      <c r="I9" s="14" t="str">
        <f>INDEX(Products!$A$1:$G$49,MATCH('Cleaned Data '!$D9,Products!$A$1:$A$49,0),MATCH('Cleaned Data '!I$1,Products!$A$1:$G$1,0))</f>
        <v>Lib</v>
      </c>
      <c r="J9" s="14" t="str">
        <f>INDEX(Products!$A$1:$G$49,MATCH('Cleaned Data '!$D9,Products!$A$1:$A$49,0),MATCH('Cleaned Data '!J$1,Products!$A$1:$G$1,0))</f>
        <v>L</v>
      </c>
      <c r="K9" s="15">
        <f>INDEX(Products!$A$1:$G$49,MATCH('Cleaned Data '!$D9,Products!$A$1:$A$49,0),MATCH('Cleaned Data '!K$1,Products!$A$1:$G$1,0))</f>
        <v>0.2</v>
      </c>
      <c r="L9" s="16">
        <f>INDEX(Products!$A$1:$G$49,MATCH('Cleaned Data '!$D9,Products!$A$1:$A$49,0),MATCH('Cleaned Data '!L$1,Products!$A$1:$G$1,0))</f>
        <v>4.7549999999999999</v>
      </c>
      <c r="M9" s="16">
        <f t="shared" si="0"/>
        <v>4.7549999999999999</v>
      </c>
      <c r="N9" s="14" t="str">
        <f t="shared" si="1"/>
        <v>Liberica</v>
      </c>
      <c r="O9" s="14" t="str">
        <f t="shared" si="2"/>
        <v>Light</v>
      </c>
      <c r="P9" s="14" t="str">
        <f>_xlfn.XLOOKUP(C9,Customers!$A$2:$A$1001,Customers!$I$2:$I$1001,,0)</f>
        <v>Yes</v>
      </c>
    </row>
    <row r="10" spans="1:16" x14ac:dyDescent="0.35">
      <c r="A10" s="9" t="s">
        <v>33</v>
      </c>
      <c r="B10" s="10">
        <v>43467</v>
      </c>
      <c r="C10" s="9" t="s">
        <v>34</v>
      </c>
      <c r="D10" s="14" t="s">
        <v>35</v>
      </c>
      <c r="E10" s="9">
        <v>3</v>
      </c>
      <c r="F10" s="9" t="str">
        <f>_xlfn.XLOOKUP(C10,Customers!$A$1:$A$1001,Customers!$B$1:$B$1001,,0)</f>
        <v>Guthrey Petracci</v>
      </c>
      <c r="G10" s="9" t="str">
        <f>IF(_xlfn.XLOOKUP(C10,Customers!$A$1:$A$1001,Customers!$C$1:$C$1001,,0)=0,"",_xlfn.XLOOKUP(C10,Customers!$A$1:$A$1001,Customers!$C$1:$C$1001,,0))</f>
        <v>gpetracci8@livejournal.com</v>
      </c>
      <c r="H10" s="9" t="str">
        <f>_xlfn.XLOOKUP(C10,Customers!$A$1:$A$1001,Customers!$G$1:$G$1001,,0)</f>
        <v>United States</v>
      </c>
      <c r="I10" s="14" t="str">
        <f>INDEX(Products!$A$1:$G$49,MATCH('Cleaned Data '!$D10,Products!$A$1:$A$49,0),MATCH('Cleaned Data '!I$1,Products!$A$1:$G$1,0))</f>
        <v>Rob</v>
      </c>
      <c r="J10" s="14" t="str">
        <f>INDEX(Products!$A$1:$G$49,MATCH('Cleaned Data '!$D10,Products!$A$1:$A$49,0),MATCH('Cleaned Data '!J$1,Products!$A$1:$G$1,0))</f>
        <v>M</v>
      </c>
      <c r="K10" s="15">
        <f>INDEX(Products!$A$1:$G$49,MATCH('Cleaned Data '!$D10,Products!$A$1:$A$49,0),MATCH('Cleaned Data '!K$1,Products!$A$1:$G$1,0))</f>
        <v>0.5</v>
      </c>
      <c r="L10" s="16">
        <f>INDEX(Products!$A$1:$G$49,MATCH('Cleaned Data '!$D10,Products!$A$1:$A$49,0),MATCH('Cleaned Data '!L$1,Products!$A$1:$G$1,0))</f>
        <v>5.97</v>
      </c>
      <c r="M10" s="16">
        <f t="shared" si="0"/>
        <v>17.91</v>
      </c>
      <c r="N10" s="14" t="str">
        <f t="shared" si="1"/>
        <v>Robusta</v>
      </c>
      <c r="O10" s="14" t="str">
        <f t="shared" si="2"/>
        <v>Medium</v>
      </c>
      <c r="P10" s="14" t="str">
        <f>_xlfn.XLOOKUP(C10,Customers!$A$2:$A$1001,Customers!$I$2:$I$1001,,0)</f>
        <v>No</v>
      </c>
    </row>
    <row r="11" spans="1:16" x14ac:dyDescent="0.35">
      <c r="A11" s="9" t="s">
        <v>36</v>
      </c>
      <c r="B11" s="10">
        <v>43713</v>
      </c>
      <c r="C11" s="9" t="s">
        <v>37</v>
      </c>
      <c r="D11" s="14" t="s">
        <v>35</v>
      </c>
      <c r="E11" s="9">
        <v>1</v>
      </c>
      <c r="F11" s="9" t="str">
        <f>_xlfn.XLOOKUP(C11,Customers!$A$1:$A$1001,Customers!$B$1:$B$1001,,0)</f>
        <v>Rodger Raven</v>
      </c>
      <c r="G11" s="9" t="str">
        <f>IF(_xlfn.XLOOKUP(C11,Customers!$A$1:$A$1001,Customers!$C$1:$C$1001,,0)=0,"",_xlfn.XLOOKUP(C11,Customers!$A$1:$A$1001,Customers!$C$1:$C$1001,,0))</f>
        <v>rraven9@ed.gov</v>
      </c>
      <c r="H11" s="9" t="str">
        <f>_xlfn.XLOOKUP(C11,Customers!$A$1:$A$1001,Customers!$G$1:$G$1001,,0)</f>
        <v>United States</v>
      </c>
      <c r="I11" s="14" t="str">
        <f>INDEX(Products!$A$1:$G$49,MATCH('Cleaned Data '!$D11,Products!$A$1:$A$49,0),MATCH('Cleaned Data '!I$1,Products!$A$1:$G$1,0))</f>
        <v>Rob</v>
      </c>
      <c r="J11" s="14" t="str">
        <f>INDEX(Products!$A$1:$G$49,MATCH('Cleaned Data '!$D11,Products!$A$1:$A$49,0),MATCH('Cleaned Data '!J$1,Products!$A$1:$G$1,0))</f>
        <v>M</v>
      </c>
      <c r="K11" s="15">
        <f>INDEX(Products!$A$1:$G$49,MATCH('Cleaned Data '!$D11,Products!$A$1:$A$49,0),MATCH('Cleaned Data '!K$1,Products!$A$1:$G$1,0))</f>
        <v>0.5</v>
      </c>
      <c r="L11" s="16">
        <f>INDEX(Products!$A$1:$G$49,MATCH('Cleaned Data '!$D11,Products!$A$1:$A$49,0),MATCH('Cleaned Data '!L$1,Products!$A$1:$G$1,0))</f>
        <v>5.97</v>
      </c>
      <c r="M11" s="16">
        <f t="shared" si="0"/>
        <v>5.97</v>
      </c>
      <c r="N11" s="14" t="str">
        <f t="shared" si="1"/>
        <v>Robusta</v>
      </c>
      <c r="O11" s="14" t="str">
        <f t="shared" si="2"/>
        <v>Medium</v>
      </c>
      <c r="P11" s="14" t="str">
        <f>_xlfn.XLOOKUP(C11,Customers!$A$2:$A$1001,Customers!$I$2:$I$1001,,0)</f>
        <v>No</v>
      </c>
    </row>
    <row r="12" spans="1:16" x14ac:dyDescent="0.35">
      <c r="A12" s="9" t="s">
        <v>38</v>
      </c>
      <c r="B12" s="10">
        <v>44263</v>
      </c>
      <c r="C12" s="9" t="s">
        <v>39</v>
      </c>
      <c r="D12" s="14" t="s">
        <v>40</v>
      </c>
      <c r="E12" s="9">
        <v>4</v>
      </c>
      <c r="F12" s="9" t="str">
        <f>_xlfn.XLOOKUP(C12,Customers!$A$1:$A$1001,Customers!$B$1:$B$1001,,0)</f>
        <v>Ferrell Ferber</v>
      </c>
      <c r="G12" s="9" t="str">
        <f>IF(_xlfn.XLOOKUP(C12,Customers!$A$1:$A$1001,Customers!$C$1:$C$1001,,0)=0,"",_xlfn.XLOOKUP(C12,Customers!$A$1:$A$1001,Customers!$C$1:$C$1001,,0))</f>
        <v>fferbera@businesswire.com</v>
      </c>
      <c r="H12" s="9" t="str">
        <f>_xlfn.XLOOKUP(C12,Customers!$A$1:$A$1001,Customers!$G$1:$G$1001,,0)</f>
        <v>United States</v>
      </c>
      <c r="I12" s="14" t="str">
        <f>INDEX(Products!$A$1:$G$49,MATCH('Cleaned Data '!$D12,Products!$A$1:$A$49,0),MATCH('Cleaned Data '!I$1,Products!$A$1:$G$1,0))</f>
        <v>Ara</v>
      </c>
      <c r="J12" s="14" t="str">
        <f>INDEX(Products!$A$1:$G$49,MATCH('Cleaned Data '!$D12,Products!$A$1:$A$49,0),MATCH('Cleaned Data '!J$1,Products!$A$1:$G$1,0))</f>
        <v>D</v>
      </c>
      <c r="K12" s="15">
        <f>INDEX(Products!$A$1:$G$49,MATCH('Cleaned Data '!$D12,Products!$A$1:$A$49,0),MATCH('Cleaned Data '!K$1,Products!$A$1:$G$1,0))</f>
        <v>1</v>
      </c>
      <c r="L12" s="16">
        <f>INDEX(Products!$A$1:$G$49,MATCH('Cleaned Data '!$D12,Products!$A$1:$A$49,0),MATCH('Cleaned Data '!L$1,Products!$A$1:$G$1,0))</f>
        <v>9.9499999999999993</v>
      </c>
      <c r="M12" s="16">
        <f t="shared" si="0"/>
        <v>39.799999999999997</v>
      </c>
      <c r="N12" s="14" t="str">
        <f t="shared" si="1"/>
        <v>Arabica</v>
      </c>
      <c r="O12" s="14" t="str">
        <f t="shared" si="2"/>
        <v>Dark</v>
      </c>
      <c r="P12" s="14" t="str">
        <f>_xlfn.XLOOKUP(C12,Customers!$A$2:$A$1001,Customers!$I$2:$I$1001,,0)</f>
        <v>No</v>
      </c>
    </row>
    <row r="13" spans="1:16" x14ac:dyDescent="0.35">
      <c r="A13" s="9" t="s">
        <v>41</v>
      </c>
      <c r="B13" s="10">
        <v>44132</v>
      </c>
      <c r="C13" s="9" t="s">
        <v>42</v>
      </c>
      <c r="D13" s="14" t="s">
        <v>43</v>
      </c>
      <c r="E13" s="9">
        <v>5</v>
      </c>
      <c r="F13" s="9" t="str">
        <f>_xlfn.XLOOKUP(C13,Customers!$A$1:$A$1001,Customers!$B$1:$B$1001,,0)</f>
        <v>Duky Phizackerly</v>
      </c>
      <c r="G13" s="9" t="str">
        <f>IF(_xlfn.XLOOKUP(C13,Customers!$A$1:$A$1001,Customers!$C$1:$C$1001,,0)=0,"",_xlfn.XLOOKUP(C13,Customers!$A$1:$A$1001,Customers!$C$1:$C$1001,,0))</f>
        <v>dphizackerlyb@utexas.edu</v>
      </c>
      <c r="H13" s="9" t="str">
        <f>_xlfn.XLOOKUP(C13,Customers!$A$1:$A$1001,Customers!$G$1:$G$1001,,0)</f>
        <v>United States</v>
      </c>
      <c r="I13" s="14" t="str">
        <f>INDEX(Products!$A$1:$G$49,MATCH('Cleaned Data '!$D13,Products!$A$1:$A$49,0),MATCH('Cleaned Data '!I$1,Products!$A$1:$G$1,0))</f>
        <v>Exc</v>
      </c>
      <c r="J13" s="14" t="str">
        <f>INDEX(Products!$A$1:$G$49,MATCH('Cleaned Data '!$D13,Products!$A$1:$A$49,0),MATCH('Cleaned Data '!J$1,Products!$A$1:$G$1,0))</f>
        <v>L</v>
      </c>
      <c r="K13" s="15">
        <f>INDEX(Products!$A$1:$G$49,MATCH('Cleaned Data '!$D13,Products!$A$1:$A$49,0),MATCH('Cleaned Data '!K$1,Products!$A$1:$G$1,0))</f>
        <v>2.5</v>
      </c>
      <c r="L13" s="16">
        <f>INDEX(Products!$A$1:$G$49,MATCH('Cleaned Data '!$D13,Products!$A$1:$A$49,0),MATCH('Cleaned Data '!L$1,Products!$A$1:$G$1,0))</f>
        <v>34.154999999999994</v>
      </c>
      <c r="M13" s="16">
        <f t="shared" si="0"/>
        <v>170.77499999999998</v>
      </c>
      <c r="N13" s="14" t="str">
        <f t="shared" si="1"/>
        <v>Excelsa</v>
      </c>
      <c r="O13" s="14" t="str">
        <f t="shared" si="2"/>
        <v>Light</v>
      </c>
      <c r="P13" s="14" t="str">
        <f>_xlfn.XLOOKUP(C13,Customers!$A$2:$A$1001,Customers!$I$2:$I$1001,,0)</f>
        <v>Yes</v>
      </c>
    </row>
    <row r="14" spans="1:16" x14ac:dyDescent="0.35">
      <c r="A14" s="9" t="s">
        <v>44</v>
      </c>
      <c r="B14" s="10">
        <v>44744</v>
      </c>
      <c r="C14" s="9" t="s">
        <v>45</v>
      </c>
      <c r="D14" s="14" t="s">
        <v>15</v>
      </c>
      <c r="E14" s="9">
        <v>5</v>
      </c>
      <c r="F14" s="9" t="str">
        <f>_xlfn.XLOOKUP(C14,Customers!$A$1:$A$1001,Customers!$B$1:$B$1001,,0)</f>
        <v>Rosaleen Scholar</v>
      </c>
      <c r="G14" s="9" t="str">
        <f>IF(_xlfn.XLOOKUP(C14,Customers!$A$1:$A$1001,Customers!$C$1:$C$1001,,0)=0,"",_xlfn.XLOOKUP(C14,Customers!$A$1:$A$1001,Customers!$C$1:$C$1001,,0))</f>
        <v>rscholarc@nyu.edu</v>
      </c>
      <c r="H14" s="9" t="str">
        <f>_xlfn.XLOOKUP(C14,Customers!$A$1:$A$1001,Customers!$G$1:$G$1001,,0)</f>
        <v>United States</v>
      </c>
      <c r="I14" s="14" t="str">
        <f>INDEX(Products!$A$1:$G$49,MATCH('Cleaned Data '!$D14,Products!$A$1:$A$49,0),MATCH('Cleaned Data '!I$1,Products!$A$1:$G$1,0))</f>
        <v>Rob</v>
      </c>
      <c r="J14" s="14" t="str">
        <f>INDEX(Products!$A$1:$G$49,MATCH('Cleaned Data '!$D14,Products!$A$1:$A$49,0),MATCH('Cleaned Data '!J$1,Products!$A$1:$G$1,0))</f>
        <v>M</v>
      </c>
      <c r="K14" s="15">
        <f>INDEX(Products!$A$1:$G$49,MATCH('Cleaned Data '!$D14,Products!$A$1:$A$49,0),MATCH('Cleaned Data '!K$1,Products!$A$1:$G$1,0))</f>
        <v>1</v>
      </c>
      <c r="L14" s="16">
        <f>INDEX(Products!$A$1:$G$49,MATCH('Cleaned Data '!$D14,Products!$A$1:$A$49,0),MATCH('Cleaned Data '!L$1,Products!$A$1:$G$1,0))</f>
        <v>9.9499999999999993</v>
      </c>
      <c r="M14" s="16">
        <f t="shared" si="0"/>
        <v>49.75</v>
      </c>
      <c r="N14" s="14" t="str">
        <f t="shared" si="1"/>
        <v>Robusta</v>
      </c>
      <c r="O14" s="14" t="str">
        <f t="shared" si="2"/>
        <v>Medium</v>
      </c>
      <c r="P14" s="14" t="str">
        <f>_xlfn.XLOOKUP(C14,Customers!$A$2:$A$1001,Customers!$I$2:$I$1001,,0)</f>
        <v>No</v>
      </c>
    </row>
    <row r="15" spans="1:16" x14ac:dyDescent="0.35">
      <c r="A15" s="9" t="s">
        <v>46</v>
      </c>
      <c r="B15" s="10">
        <v>43973</v>
      </c>
      <c r="C15" s="9" t="s">
        <v>47</v>
      </c>
      <c r="D15" s="14" t="s">
        <v>48</v>
      </c>
      <c r="E15" s="9">
        <v>2</v>
      </c>
      <c r="F15" s="9" t="str">
        <f>_xlfn.XLOOKUP(C15,Customers!$A$1:$A$1001,Customers!$B$1:$B$1001,,0)</f>
        <v>Terence Vanyutin</v>
      </c>
      <c r="G15" s="9" t="str">
        <f>IF(_xlfn.XLOOKUP(C15,Customers!$A$1:$A$1001,Customers!$C$1:$C$1001,,0)=0,"",_xlfn.XLOOKUP(C15,Customers!$A$1:$A$1001,Customers!$C$1:$C$1001,,0))</f>
        <v>tvanyutind@wix.com</v>
      </c>
      <c r="H15" s="9" t="str">
        <f>_xlfn.XLOOKUP(C15,Customers!$A$1:$A$1001,Customers!$G$1:$G$1001,,0)</f>
        <v>United States</v>
      </c>
      <c r="I15" s="14" t="str">
        <f>INDEX(Products!$A$1:$G$49,MATCH('Cleaned Data '!$D15,Products!$A$1:$A$49,0),MATCH('Cleaned Data '!I$1,Products!$A$1:$G$1,0))</f>
        <v>Rob</v>
      </c>
      <c r="J15" s="14" t="str">
        <f>INDEX(Products!$A$1:$G$49,MATCH('Cleaned Data '!$D15,Products!$A$1:$A$49,0),MATCH('Cleaned Data '!J$1,Products!$A$1:$G$1,0))</f>
        <v>D</v>
      </c>
      <c r="K15" s="15">
        <f>INDEX(Products!$A$1:$G$49,MATCH('Cleaned Data '!$D15,Products!$A$1:$A$49,0),MATCH('Cleaned Data '!K$1,Products!$A$1:$G$1,0))</f>
        <v>2.5</v>
      </c>
      <c r="L15" s="16">
        <f>INDEX(Products!$A$1:$G$49,MATCH('Cleaned Data '!$D15,Products!$A$1:$A$49,0),MATCH('Cleaned Data '!L$1,Products!$A$1:$G$1,0))</f>
        <v>20.584999999999997</v>
      </c>
      <c r="M15" s="16">
        <f t="shared" si="0"/>
        <v>41.169999999999995</v>
      </c>
      <c r="N15" s="14" t="str">
        <f t="shared" si="1"/>
        <v>Robusta</v>
      </c>
      <c r="O15" s="14" t="str">
        <f t="shared" si="2"/>
        <v>Dark</v>
      </c>
      <c r="P15" s="14" t="str">
        <f>_xlfn.XLOOKUP(C15,Customers!$A$2:$A$1001,Customers!$I$2:$I$1001,,0)</f>
        <v>No</v>
      </c>
    </row>
    <row r="16" spans="1:16" x14ac:dyDescent="0.35">
      <c r="A16" s="9" t="s">
        <v>49</v>
      </c>
      <c r="B16" s="10">
        <v>44656</v>
      </c>
      <c r="C16" s="9" t="s">
        <v>50</v>
      </c>
      <c r="D16" s="14" t="s">
        <v>51</v>
      </c>
      <c r="E16" s="9">
        <v>3</v>
      </c>
      <c r="F16" s="9" t="str">
        <f>_xlfn.XLOOKUP(C16,Customers!$A$1:$A$1001,Customers!$B$1:$B$1001,,0)</f>
        <v>Patrice Trobe</v>
      </c>
      <c r="G16" s="9" t="str">
        <f>IF(_xlfn.XLOOKUP(C16,Customers!$A$1:$A$1001,Customers!$C$1:$C$1001,,0)=0,"",_xlfn.XLOOKUP(C16,Customers!$A$1:$A$1001,Customers!$C$1:$C$1001,,0))</f>
        <v>ptrobee@wunderground.com</v>
      </c>
      <c r="H16" s="9" t="str">
        <f>_xlfn.XLOOKUP(C16,Customers!$A$1:$A$1001,Customers!$G$1:$G$1001,,0)</f>
        <v>United States</v>
      </c>
      <c r="I16" s="14" t="str">
        <f>INDEX(Products!$A$1:$G$49,MATCH('Cleaned Data '!$D16,Products!$A$1:$A$49,0),MATCH('Cleaned Data '!I$1,Products!$A$1:$G$1,0))</f>
        <v>Lib</v>
      </c>
      <c r="J16" s="14" t="str">
        <f>INDEX(Products!$A$1:$G$49,MATCH('Cleaned Data '!$D16,Products!$A$1:$A$49,0),MATCH('Cleaned Data '!J$1,Products!$A$1:$G$1,0))</f>
        <v>D</v>
      </c>
      <c r="K16" s="15">
        <f>INDEX(Products!$A$1:$G$49,MATCH('Cleaned Data '!$D16,Products!$A$1:$A$49,0),MATCH('Cleaned Data '!K$1,Products!$A$1:$G$1,0))</f>
        <v>0.2</v>
      </c>
      <c r="L16" s="16">
        <f>INDEX(Products!$A$1:$G$49,MATCH('Cleaned Data '!$D16,Products!$A$1:$A$49,0),MATCH('Cleaned Data '!L$1,Products!$A$1:$G$1,0))</f>
        <v>3.8849999999999998</v>
      </c>
      <c r="M16" s="16">
        <f t="shared" si="0"/>
        <v>11.654999999999999</v>
      </c>
      <c r="N16" s="14" t="str">
        <f t="shared" si="1"/>
        <v>Liberica</v>
      </c>
      <c r="O16" s="14" t="str">
        <f t="shared" si="2"/>
        <v>Dark</v>
      </c>
      <c r="P16" s="14" t="str">
        <f>_xlfn.XLOOKUP(C16,Customers!$A$2:$A$1001,Customers!$I$2:$I$1001,,0)</f>
        <v>Yes</v>
      </c>
    </row>
    <row r="17" spans="1:16" x14ac:dyDescent="0.35">
      <c r="A17" s="9" t="s">
        <v>52</v>
      </c>
      <c r="B17" s="10">
        <v>44719</v>
      </c>
      <c r="C17" s="9" t="s">
        <v>53</v>
      </c>
      <c r="D17" s="14" t="s">
        <v>54</v>
      </c>
      <c r="E17" s="9">
        <v>5</v>
      </c>
      <c r="F17" s="9" t="str">
        <f>_xlfn.XLOOKUP(C17,Customers!$A$1:$A$1001,Customers!$B$1:$B$1001,,0)</f>
        <v>Llywellyn Oscroft</v>
      </c>
      <c r="G17" s="9" t="str">
        <f>IF(_xlfn.XLOOKUP(C17,Customers!$A$1:$A$1001,Customers!$C$1:$C$1001,,0)=0,"",_xlfn.XLOOKUP(C17,Customers!$A$1:$A$1001,Customers!$C$1:$C$1001,,0))</f>
        <v>loscroftf@ebay.co.uk</v>
      </c>
      <c r="H17" s="9" t="str">
        <f>_xlfn.XLOOKUP(C17,Customers!$A$1:$A$1001,Customers!$G$1:$G$1001,,0)</f>
        <v>United States</v>
      </c>
      <c r="I17" s="14" t="str">
        <f>INDEX(Products!$A$1:$G$49,MATCH('Cleaned Data '!$D17,Products!$A$1:$A$49,0),MATCH('Cleaned Data '!I$1,Products!$A$1:$G$1,0))</f>
        <v>Rob</v>
      </c>
      <c r="J17" s="14" t="str">
        <f>INDEX(Products!$A$1:$G$49,MATCH('Cleaned Data '!$D17,Products!$A$1:$A$49,0),MATCH('Cleaned Data '!J$1,Products!$A$1:$G$1,0))</f>
        <v>M</v>
      </c>
      <c r="K17" s="15">
        <f>INDEX(Products!$A$1:$G$49,MATCH('Cleaned Data '!$D17,Products!$A$1:$A$49,0),MATCH('Cleaned Data '!K$1,Products!$A$1:$G$1,0))</f>
        <v>2.5</v>
      </c>
      <c r="L17" s="16">
        <f>INDEX(Products!$A$1:$G$49,MATCH('Cleaned Data '!$D17,Products!$A$1:$A$49,0),MATCH('Cleaned Data '!L$1,Products!$A$1:$G$1,0))</f>
        <v>22.884999999999998</v>
      </c>
      <c r="M17" s="16">
        <f t="shared" si="0"/>
        <v>114.42499999999998</v>
      </c>
      <c r="N17" s="14" t="str">
        <f t="shared" si="1"/>
        <v>Robusta</v>
      </c>
      <c r="O17" s="14" t="str">
        <f t="shared" si="2"/>
        <v>Medium</v>
      </c>
      <c r="P17" s="14" t="str">
        <f>_xlfn.XLOOKUP(C17,Customers!$A$2:$A$1001,Customers!$I$2:$I$1001,,0)</f>
        <v>No</v>
      </c>
    </row>
    <row r="18" spans="1:16" x14ac:dyDescent="0.35">
      <c r="A18" s="9" t="s">
        <v>55</v>
      </c>
      <c r="B18" s="10">
        <v>43544</v>
      </c>
      <c r="C18" s="9" t="s">
        <v>56</v>
      </c>
      <c r="D18" s="14" t="s">
        <v>57</v>
      </c>
      <c r="E18" s="9">
        <v>6</v>
      </c>
      <c r="F18" s="9" t="str">
        <f>_xlfn.XLOOKUP(C18,Customers!$A$1:$A$1001,Customers!$B$1:$B$1001,,0)</f>
        <v>Minni Alabaster</v>
      </c>
      <c r="G18" s="9" t="str">
        <f>IF(_xlfn.XLOOKUP(C18,Customers!$A$1:$A$1001,Customers!$C$1:$C$1001,,0)=0,"",_xlfn.XLOOKUP(C18,Customers!$A$1:$A$1001,Customers!$C$1:$C$1001,,0))</f>
        <v>malabasterg@hexun.com</v>
      </c>
      <c r="H18" s="9" t="str">
        <f>_xlfn.XLOOKUP(C18,Customers!$A$1:$A$1001,Customers!$G$1:$G$1001,,0)</f>
        <v>United States</v>
      </c>
      <c r="I18" s="14" t="str">
        <f>INDEX(Products!$A$1:$G$49,MATCH('Cleaned Data '!$D18,Products!$A$1:$A$49,0),MATCH('Cleaned Data '!I$1,Products!$A$1:$G$1,0))</f>
        <v>Ara</v>
      </c>
      <c r="J18" s="14" t="str">
        <f>INDEX(Products!$A$1:$G$49,MATCH('Cleaned Data '!$D18,Products!$A$1:$A$49,0),MATCH('Cleaned Data '!J$1,Products!$A$1:$G$1,0))</f>
        <v>M</v>
      </c>
      <c r="K18" s="15">
        <f>INDEX(Products!$A$1:$G$49,MATCH('Cleaned Data '!$D18,Products!$A$1:$A$49,0),MATCH('Cleaned Data '!K$1,Products!$A$1:$G$1,0))</f>
        <v>0.2</v>
      </c>
      <c r="L18" s="16">
        <f>INDEX(Products!$A$1:$G$49,MATCH('Cleaned Data '!$D18,Products!$A$1:$A$49,0),MATCH('Cleaned Data '!L$1,Products!$A$1:$G$1,0))</f>
        <v>3.375</v>
      </c>
      <c r="M18" s="16">
        <f t="shared" si="0"/>
        <v>20.25</v>
      </c>
      <c r="N18" s="14" t="str">
        <f t="shared" si="1"/>
        <v>Arabica</v>
      </c>
      <c r="O18" s="14" t="str">
        <f t="shared" si="2"/>
        <v>Medium</v>
      </c>
      <c r="P18" s="14" t="str">
        <f>_xlfn.XLOOKUP(C18,Customers!$A$2:$A$1001,Customers!$I$2:$I$1001,,0)</f>
        <v>No</v>
      </c>
    </row>
    <row r="19" spans="1:16" x14ac:dyDescent="0.35">
      <c r="A19" s="9" t="s">
        <v>58</v>
      </c>
      <c r="B19" s="10">
        <v>43757</v>
      </c>
      <c r="C19" s="9" t="s">
        <v>59</v>
      </c>
      <c r="D19" s="14" t="s">
        <v>19</v>
      </c>
      <c r="E19" s="9">
        <v>6</v>
      </c>
      <c r="F19" s="9" t="str">
        <f>_xlfn.XLOOKUP(C19,Customers!$A$1:$A$1001,Customers!$B$1:$B$1001,,0)</f>
        <v>Rhianon Broxup</v>
      </c>
      <c r="G19" s="9" t="str">
        <f>IF(_xlfn.XLOOKUP(C19,Customers!$A$1:$A$1001,Customers!$C$1:$C$1001,,0)=0,"",_xlfn.XLOOKUP(C19,Customers!$A$1:$A$1001,Customers!$C$1:$C$1001,,0))</f>
        <v>rbroxuph@jimdo.com</v>
      </c>
      <c r="H19" s="9" t="str">
        <f>_xlfn.XLOOKUP(C19,Customers!$A$1:$A$1001,Customers!$G$1:$G$1001,,0)</f>
        <v>United States</v>
      </c>
      <c r="I19" s="14" t="str">
        <f>INDEX(Products!$A$1:$G$49,MATCH('Cleaned Data '!$D19,Products!$A$1:$A$49,0),MATCH('Cleaned Data '!I$1,Products!$A$1:$G$1,0))</f>
        <v>Ara</v>
      </c>
      <c r="J19" s="14" t="str">
        <f>INDEX(Products!$A$1:$G$49,MATCH('Cleaned Data '!$D19,Products!$A$1:$A$49,0),MATCH('Cleaned Data '!J$1,Products!$A$1:$G$1,0))</f>
        <v>L</v>
      </c>
      <c r="K19" s="15">
        <f>INDEX(Products!$A$1:$G$49,MATCH('Cleaned Data '!$D19,Products!$A$1:$A$49,0),MATCH('Cleaned Data '!K$1,Products!$A$1:$G$1,0))</f>
        <v>1</v>
      </c>
      <c r="L19" s="16">
        <f>INDEX(Products!$A$1:$G$49,MATCH('Cleaned Data '!$D19,Products!$A$1:$A$49,0),MATCH('Cleaned Data '!L$1,Products!$A$1:$G$1,0))</f>
        <v>12.95</v>
      </c>
      <c r="M19" s="16">
        <f t="shared" si="0"/>
        <v>77.699999999999989</v>
      </c>
      <c r="N19" s="14" t="str">
        <f t="shared" si="1"/>
        <v>Arabica</v>
      </c>
      <c r="O19" s="14" t="str">
        <f t="shared" si="2"/>
        <v>Light</v>
      </c>
      <c r="P19" s="14" t="str">
        <f>_xlfn.XLOOKUP(C19,Customers!$A$2:$A$1001,Customers!$I$2:$I$1001,,0)</f>
        <v>No</v>
      </c>
    </row>
    <row r="20" spans="1:16" x14ac:dyDescent="0.35">
      <c r="A20" s="9" t="s">
        <v>60</v>
      </c>
      <c r="B20" s="10">
        <v>43629</v>
      </c>
      <c r="C20" s="9" t="s">
        <v>61</v>
      </c>
      <c r="D20" s="14" t="s">
        <v>48</v>
      </c>
      <c r="E20" s="9">
        <v>4</v>
      </c>
      <c r="F20" s="9" t="str">
        <f>_xlfn.XLOOKUP(C20,Customers!$A$1:$A$1001,Customers!$B$1:$B$1001,,0)</f>
        <v>Pall Redford</v>
      </c>
      <c r="G20" s="9" t="str">
        <f>IF(_xlfn.XLOOKUP(C20,Customers!$A$1:$A$1001,Customers!$C$1:$C$1001,,0)=0,"",_xlfn.XLOOKUP(C20,Customers!$A$1:$A$1001,Customers!$C$1:$C$1001,,0))</f>
        <v>predfordi@ow.ly</v>
      </c>
      <c r="H20" s="9" t="str">
        <f>_xlfn.XLOOKUP(C20,Customers!$A$1:$A$1001,Customers!$G$1:$G$1001,,0)</f>
        <v>Ireland</v>
      </c>
      <c r="I20" s="14" t="str">
        <f>INDEX(Products!$A$1:$G$49,MATCH('Cleaned Data '!$D20,Products!$A$1:$A$49,0),MATCH('Cleaned Data '!I$1,Products!$A$1:$G$1,0))</f>
        <v>Rob</v>
      </c>
      <c r="J20" s="14" t="str">
        <f>INDEX(Products!$A$1:$G$49,MATCH('Cleaned Data '!$D20,Products!$A$1:$A$49,0),MATCH('Cleaned Data '!J$1,Products!$A$1:$G$1,0))</f>
        <v>D</v>
      </c>
      <c r="K20" s="15">
        <f>INDEX(Products!$A$1:$G$49,MATCH('Cleaned Data '!$D20,Products!$A$1:$A$49,0),MATCH('Cleaned Data '!K$1,Products!$A$1:$G$1,0))</f>
        <v>2.5</v>
      </c>
      <c r="L20" s="16">
        <f>INDEX(Products!$A$1:$G$49,MATCH('Cleaned Data '!$D20,Products!$A$1:$A$49,0),MATCH('Cleaned Data '!L$1,Products!$A$1:$G$1,0))</f>
        <v>20.584999999999997</v>
      </c>
      <c r="M20" s="16">
        <f t="shared" si="0"/>
        <v>82.339999999999989</v>
      </c>
      <c r="N20" s="14" t="str">
        <f t="shared" si="1"/>
        <v>Robusta</v>
      </c>
      <c r="O20" s="14" t="str">
        <f t="shared" si="2"/>
        <v>Dark</v>
      </c>
      <c r="P20" s="14" t="str">
        <f>_xlfn.XLOOKUP(C20,Customers!$A$2:$A$1001,Customers!$I$2:$I$1001,,0)</f>
        <v>Yes</v>
      </c>
    </row>
    <row r="21" spans="1:16" x14ac:dyDescent="0.35">
      <c r="A21" s="9" t="s">
        <v>62</v>
      </c>
      <c r="B21" s="10">
        <v>44169</v>
      </c>
      <c r="C21" s="9" t="s">
        <v>63</v>
      </c>
      <c r="D21" s="14" t="s">
        <v>57</v>
      </c>
      <c r="E21" s="9">
        <v>5</v>
      </c>
      <c r="F21" s="9" t="str">
        <f>_xlfn.XLOOKUP(C21,Customers!$A$1:$A$1001,Customers!$B$1:$B$1001,,0)</f>
        <v>Aurea Corradino</v>
      </c>
      <c r="G21" s="9" t="str">
        <f>IF(_xlfn.XLOOKUP(C21,Customers!$A$1:$A$1001,Customers!$C$1:$C$1001,,0)=0,"",_xlfn.XLOOKUP(C21,Customers!$A$1:$A$1001,Customers!$C$1:$C$1001,,0))</f>
        <v>acorradinoj@harvard.edu</v>
      </c>
      <c r="H21" s="9" t="str">
        <f>_xlfn.XLOOKUP(C21,Customers!$A$1:$A$1001,Customers!$G$1:$G$1001,,0)</f>
        <v>United States</v>
      </c>
      <c r="I21" s="14" t="str">
        <f>INDEX(Products!$A$1:$G$49,MATCH('Cleaned Data '!$D21,Products!$A$1:$A$49,0),MATCH('Cleaned Data '!I$1,Products!$A$1:$G$1,0))</f>
        <v>Ara</v>
      </c>
      <c r="J21" s="14" t="str">
        <f>INDEX(Products!$A$1:$G$49,MATCH('Cleaned Data '!$D21,Products!$A$1:$A$49,0),MATCH('Cleaned Data '!J$1,Products!$A$1:$G$1,0))</f>
        <v>M</v>
      </c>
      <c r="K21" s="15">
        <f>INDEX(Products!$A$1:$G$49,MATCH('Cleaned Data '!$D21,Products!$A$1:$A$49,0),MATCH('Cleaned Data '!K$1,Products!$A$1:$G$1,0))</f>
        <v>0.2</v>
      </c>
      <c r="L21" s="16">
        <f>INDEX(Products!$A$1:$G$49,MATCH('Cleaned Data '!$D21,Products!$A$1:$A$49,0),MATCH('Cleaned Data '!L$1,Products!$A$1:$G$1,0))</f>
        <v>3.375</v>
      </c>
      <c r="M21" s="16">
        <f t="shared" si="0"/>
        <v>16.875</v>
      </c>
      <c r="N21" s="14" t="str">
        <f t="shared" si="1"/>
        <v>Arabica</v>
      </c>
      <c r="O21" s="14" t="str">
        <f t="shared" si="2"/>
        <v>Medium</v>
      </c>
      <c r="P21" s="14" t="str">
        <f>_xlfn.XLOOKUP(C21,Customers!$A$2:$A$1001,Customers!$I$2:$I$1001,,0)</f>
        <v>Yes</v>
      </c>
    </row>
    <row r="22" spans="1:16" x14ac:dyDescent="0.35">
      <c r="A22" s="9" t="s">
        <v>62</v>
      </c>
      <c r="B22" s="10">
        <v>44169</v>
      </c>
      <c r="C22" s="9" t="s">
        <v>63</v>
      </c>
      <c r="D22" s="14" t="s">
        <v>64</v>
      </c>
      <c r="E22" s="9">
        <v>4</v>
      </c>
      <c r="F22" s="9" t="str">
        <f>_xlfn.XLOOKUP(C22,Customers!$A$1:$A$1001,Customers!$B$1:$B$1001,,0)</f>
        <v>Aurea Corradino</v>
      </c>
      <c r="G22" s="9" t="str">
        <f>IF(_xlfn.XLOOKUP(C22,Customers!$A$1:$A$1001,Customers!$C$1:$C$1001,,0)=0,"",_xlfn.XLOOKUP(C22,Customers!$A$1:$A$1001,Customers!$C$1:$C$1001,,0))</f>
        <v>acorradinoj@harvard.edu</v>
      </c>
      <c r="H22" s="9" t="str">
        <f>_xlfn.XLOOKUP(C22,Customers!$A$1:$A$1001,Customers!$G$1:$G$1001,,0)</f>
        <v>United States</v>
      </c>
      <c r="I22" s="14" t="str">
        <f>INDEX(Products!$A$1:$G$49,MATCH('Cleaned Data '!$D22,Products!$A$1:$A$49,0),MATCH('Cleaned Data '!I$1,Products!$A$1:$G$1,0))</f>
        <v>Exc</v>
      </c>
      <c r="J22" s="14" t="str">
        <f>INDEX(Products!$A$1:$G$49,MATCH('Cleaned Data '!$D22,Products!$A$1:$A$49,0),MATCH('Cleaned Data '!J$1,Products!$A$1:$G$1,0))</f>
        <v>D</v>
      </c>
      <c r="K22" s="15">
        <f>INDEX(Products!$A$1:$G$49,MATCH('Cleaned Data '!$D22,Products!$A$1:$A$49,0),MATCH('Cleaned Data '!K$1,Products!$A$1:$G$1,0))</f>
        <v>0.2</v>
      </c>
      <c r="L22" s="16">
        <f>INDEX(Products!$A$1:$G$49,MATCH('Cleaned Data '!$D22,Products!$A$1:$A$49,0),MATCH('Cleaned Data '!L$1,Products!$A$1:$G$1,0))</f>
        <v>3.645</v>
      </c>
      <c r="M22" s="16">
        <f t="shared" si="0"/>
        <v>14.58</v>
      </c>
      <c r="N22" s="14" t="str">
        <f t="shared" si="1"/>
        <v>Excelsa</v>
      </c>
      <c r="O22" s="14" t="str">
        <f t="shared" si="2"/>
        <v>Dark</v>
      </c>
      <c r="P22" s="14" t="str">
        <f>_xlfn.XLOOKUP(C22,Customers!$A$2:$A$1001,Customers!$I$2:$I$1001,,0)</f>
        <v>Yes</v>
      </c>
    </row>
    <row r="23" spans="1:16" x14ac:dyDescent="0.35">
      <c r="A23" s="9" t="s">
        <v>65</v>
      </c>
      <c r="B23" s="10">
        <v>44169</v>
      </c>
      <c r="C23" s="9" t="s">
        <v>66</v>
      </c>
      <c r="D23" s="14" t="s">
        <v>67</v>
      </c>
      <c r="E23" s="9">
        <v>6</v>
      </c>
      <c r="F23" s="9" t="str">
        <f>_xlfn.XLOOKUP(C23,Customers!$A$1:$A$1001,Customers!$B$1:$B$1001,,0)</f>
        <v>Avrit Davidowsky</v>
      </c>
      <c r="G23" s="9" t="str">
        <f>IF(_xlfn.XLOOKUP(C23,Customers!$A$1:$A$1001,Customers!$C$1:$C$1001,,0)=0,"",_xlfn.XLOOKUP(C23,Customers!$A$1:$A$1001,Customers!$C$1:$C$1001,,0))</f>
        <v>adavidowskyl@netvibes.com</v>
      </c>
      <c r="H23" s="9" t="str">
        <f>_xlfn.XLOOKUP(C23,Customers!$A$1:$A$1001,Customers!$G$1:$G$1001,,0)</f>
        <v>United States</v>
      </c>
      <c r="I23" s="14" t="str">
        <f>INDEX(Products!$A$1:$G$49,MATCH('Cleaned Data '!$D23,Products!$A$1:$A$49,0),MATCH('Cleaned Data '!I$1,Products!$A$1:$G$1,0))</f>
        <v>Ara</v>
      </c>
      <c r="J23" s="14" t="str">
        <f>INDEX(Products!$A$1:$G$49,MATCH('Cleaned Data '!$D23,Products!$A$1:$A$49,0),MATCH('Cleaned Data '!J$1,Products!$A$1:$G$1,0))</f>
        <v>D</v>
      </c>
      <c r="K23" s="15">
        <f>INDEX(Products!$A$1:$G$49,MATCH('Cleaned Data '!$D23,Products!$A$1:$A$49,0),MATCH('Cleaned Data '!K$1,Products!$A$1:$G$1,0))</f>
        <v>0.2</v>
      </c>
      <c r="L23" s="16">
        <f>INDEX(Products!$A$1:$G$49,MATCH('Cleaned Data '!$D23,Products!$A$1:$A$49,0),MATCH('Cleaned Data '!L$1,Products!$A$1:$G$1,0))</f>
        <v>2.9849999999999999</v>
      </c>
      <c r="M23" s="16">
        <f t="shared" si="0"/>
        <v>17.91</v>
      </c>
      <c r="N23" s="14" t="str">
        <f t="shared" si="1"/>
        <v>Arabica</v>
      </c>
      <c r="O23" s="14" t="str">
        <f t="shared" si="2"/>
        <v>Dark</v>
      </c>
      <c r="P23" s="14" t="str">
        <f>_xlfn.XLOOKUP(C23,Customers!$A$2:$A$1001,Customers!$I$2:$I$1001,,0)</f>
        <v>No</v>
      </c>
    </row>
    <row r="24" spans="1:16" x14ac:dyDescent="0.35">
      <c r="A24" s="9" t="s">
        <v>68</v>
      </c>
      <c r="B24" s="10">
        <v>44218</v>
      </c>
      <c r="C24" s="9" t="s">
        <v>69</v>
      </c>
      <c r="D24" s="14" t="s">
        <v>54</v>
      </c>
      <c r="E24" s="9">
        <v>4</v>
      </c>
      <c r="F24" s="9" t="str">
        <f>_xlfn.XLOOKUP(C24,Customers!$A$1:$A$1001,Customers!$B$1:$B$1001,,0)</f>
        <v>Annabel Antuk</v>
      </c>
      <c r="G24" s="9" t="str">
        <f>IF(_xlfn.XLOOKUP(C24,Customers!$A$1:$A$1001,Customers!$C$1:$C$1001,,0)=0,"",_xlfn.XLOOKUP(C24,Customers!$A$1:$A$1001,Customers!$C$1:$C$1001,,0))</f>
        <v>aantukm@kickstarter.com</v>
      </c>
      <c r="H24" s="9" t="str">
        <f>_xlfn.XLOOKUP(C24,Customers!$A$1:$A$1001,Customers!$G$1:$G$1001,,0)</f>
        <v>United States</v>
      </c>
      <c r="I24" s="14" t="str">
        <f>INDEX(Products!$A$1:$G$49,MATCH('Cleaned Data '!$D24,Products!$A$1:$A$49,0),MATCH('Cleaned Data '!I$1,Products!$A$1:$G$1,0))</f>
        <v>Rob</v>
      </c>
      <c r="J24" s="14" t="str">
        <f>INDEX(Products!$A$1:$G$49,MATCH('Cleaned Data '!$D24,Products!$A$1:$A$49,0),MATCH('Cleaned Data '!J$1,Products!$A$1:$G$1,0))</f>
        <v>M</v>
      </c>
      <c r="K24" s="15">
        <f>INDEX(Products!$A$1:$G$49,MATCH('Cleaned Data '!$D24,Products!$A$1:$A$49,0),MATCH('Cleaned Data '!K$1,Products!$A$1:$G$1,0))</f>
        <v>2.5</v>
      </c>
      <c r="L24" s="16">
        <f>INDEX(Products!$A$1:$G$49,MATCH('Cleaned Data '!$D24,Products!$A$1:$A$49,0),MATCH('Cleaned Data '!L$1,Products!$A$1:$G$1,0))</f>
        <v>22.884999999999998</v>
      </c>
      <c r="M24" s="16">
        <f t="shared" si="0"/>
        <v>91.539999999999992</v>
      </c>
      <c r="N24" s="14" t="str">
        <f t="shared" si="1"/>
        <v>Robusta</v>
      </c>
      <c r="O24" s="14" t="str">
        <f t="shared" si="2"/>
        <v>Medium</v>
      </c>
      <c r="P24" s="14" t="str">
        <f>_xlfn.XLOOKUP(C24,Customers!$A$2:$A$1001,Customers!$I$2:$I$1001,,0)</f>
        <v>Yes</v>
      </c>
    </row>
    <row r="25" spans="1:16" x14ac:dyDescent="0.35">
      <c r="A25" s="9" t="s">
        <v>70</v>
      </c>
      <c r="B25" s="10">
        <v>44603</v>
      </c>
      <c r="C25" s="9" t="s">
        <v>71</v>
      </c>
      <c r="D25" s="14" t="s">
        <v>67</v>
      </c>
      <c r="E25" s="9">
        <v>4</v>
      </c>
      <c r="F25" s="9" t="str">
        <f>_xlfn.XLOOKUP(C25,Customers!$A$1:$A$1001,Customers!$B$1:$B$1001,,0)</f>
        <v>Iorgo Kleinert</v>
      </c>
      <c r="G25" s="9" t="str">
        <f>IF(_xlfn.XLOOKUP(C25,Customers!$A$1:$A$1001,Customers!$C$1:$C$1001,,0)=0,"",_xlfn.XLOOKUP(C25,Customers!$A$1:$A$1001,Customers!$C$1:$C$1001,,0))</f>
        <v>ikleinertn@timesonline.co.uk</v>
      </c>
      <c r="H25" s="9" t="str">
        <f>_xlfn.XLOOKUP(C25,Customers!$A$1:$A$1001,Customers!$G$1:$G$1001,,0)</f>
        <v>United States</v>
      </c>
      <c r="I25" s="14" t="str">
        <f>INDEX(Products!$A$1:$G$49,MATCH('Cleaned Data '!$D25,Products!$A$1:$A$49,0),MATCH('Cleaned Data '!I$1,Products!$A$1:$G$1,0))</f>
        <v>Ara</v>
      </c>
      <c r="J25" s="14" t="str">
        <f>INDEX(Products!$A$1:$G$49,MATCH('Cleaned Data '!$D25,Products!$A$1:$A$49,0),MATCH('Cleaned Data '!J$1,Products!$A$1:$G$1,0))</f>
        <v>D</v>
      </c>
      <c r="K25" s="15">
        <f>INDEX(Products!$A$1:$G$49,MATCH('Cleaned Data '!$D25,Products!$A$1:$A$49,0),MATCH('Cleaned Data '!K$1,Products!$A$1:$G$1,0))</f>
        <v>0.2</v>
      </c>
      <c r="L25" s="16">
        <f>INDEX(Products!$A$1:$G$49,MATCH('Cleaned Data '!$D25,Products!$A$1:$A$49,0),MATCH('Cleaned Data '!L$1,Products!$A$1:$G$1,0))</f>
        <v>2.9849999999999999</v>
      </c>
      <c r="M25" s="16">
        <f t="shared" si="0"/>
        <v>11.94</v>
      </c>
      <c r="N25" s="14" t="str">
        <f t="shared" si="1"/>
        <v>Arabica</v>
      </c>
      <c r="O25" s="14" t="str">
        <f t="shared" si="2"/>
        <v>Dark</v>
      </c>
      <c r="P25" s="14" t="str">
        <f>_xlfn.XLOOKUP(C25,Customers!$A$2:$A$1001,Customers!$I$2:$I$1001,,0)</f>
        <v>Yes</v>
      </c>
    </row>
    <row r="26" spans="1:16" x14ac:dyDescent="0.35">
      <c r="A26" s="9" t="s">
        <v>72</v>
      </c>
      <c r="B26" s="10">
        <v>44454</v>
      </c>
      <c r="C26" s="9" t="s">
        <v>73</v>
      </c>
      <c r="D26" s="14" t="s">
        <v>74</v>
      </c>
      <c r="E26" s="9">
        <v>1</v>
      </c>
      <c r="F26" s="9" t="str">
        <f>_xlfn.XLOOKUP(C26,Customers!$A$1:$A$1001,Customers!$B$1:$B$1001,,0)</f>
        <v>Chrisy Blofeld</v>
      </c>
      <c r="G26" s="9" t="str">
        <f>IF(_xlfn.XLOOKUP(C26,Customers!$A$1:$A$1001,Customers!$C$1:$C$1001,,0)=0,"",_xlfn.XLOOKUP(C26,Customers!$A$1:$A$1001,Customers!$C$1:$C$1001,,0))</f>
        <v>cblofeldo@amazon.co.uk</v>
      </c>
      <c r="H26" s="9" t="str">
        <f>_xlfn.XLOOKUP(C26,Customers!$A$1:$A$1001,Customers!$G$1:$G$1001,,0)</f>
        <v>United States</v>
      </c>
      <c r="I26" s="14" t="str">
        <f>INDEX(Products!$A$1:$G$49,MATCH('Cleaned Data '!$D26,Products!$A$1:$A$49,0),MATCH('Cleaned Data '!I$1,Products!$A$1:$G$1,0))</f>
        <v>Ara</v>
      </c>
      <c r="J26" s="14" t="str">
        <f>INDEX(Products!$A$1:$G$49,MATCH('Cleaned Data '!$D26,Products!$A$1:$A$49,0),MATCH('Cleaned Data '!J$1,Products!$A$1:$G$1,0))</f>
        <v>M</v>
      </c>
      <c r="K26" s="15">
        <f>INDEX(Products!$A$1:$G$49,MATCH('Cleaned Data '!$D26,Products!$A$1:$A$49,0),MATCH('Cleaned Data '!K$1,Products!$A$1:$G$1,0))</f>
        <v>1</v>
      </c>
      <c r="L26" s="16">
        <f>INDEX(Products!$A$1:$G$49,MATCH('Cleaned Data '!$D26,Products!$A$1:$A$49,0),MATCH('Cleaned Data '!L$1,Products!$A$1:$G$1,0))</f>
        <v>11.25</v>
      </c>
      <c r="M26" s="16">
        <f t="shared" si="0"/>
        <v>11.25</v>
      </c>
      <c r="N26" s="14" t="str">
        <f t="shared" si="1"/>
        <v>Arabica</v>
      </c>
      <c r="O26" s="14" t="str">
        <f t="shared" si="2"/>
        <v>Medium</v>
      </c>
      <c r="P26" s="14" t="str">
        <f>_xlfn.XLOOKUP(C26,Customers!$A$2:$A$1001,Customers!$I$2:$I$1001,,0)</f>
        <v>No</v>
      </c>
    </row>
    <row r="27" spans="1:16" x14ac:dyDescent="0.35">
      <c r="A27" s="9" t="s">
        <v>75</v>
      </c>
      <c r="B27" s="10">
        <v>44128</v>
      </c>
      <c r="C27" s="9" t="s">
        <v>76</v>
      </c>
      <c r="D27" s="14" t="s">
        <v>77</v>
      </c>
      <c r="E27" s="9">
        <v>3</v>
      </c>
      <c r="F27" s="9" t="str">
        <f>_xlfn.XLOOKUP(C27,Customers!$A$1:$A$1001,Customers!$B$1:$B$1001,,0)</f>
        <v>Culley Farris</v>
      </c>
      <c r="G27" s="9" t="str">
        <f>IF(_xlfn.XLOOKUP(C27,Customers!$A$1:$A$1001,Customers!$C$1:$C$1001,,0)=0,"",_xlfn.XLOOKUP(C27,Customers!$A$1:$A$1001,Customers!$C$1:$C$1001,,0))</f>
        <v/>
      </c>
      <c r="H27" s="9" t="str">
        <f>_xlfn.XLOOKUP(C27,Customers!$A$1:$A$1001,Customers!$G$1:$G$1001,,0)</f>
        <v>United States</v>
      </c>
      <c r="I27" s="14" t="str">
        <f>INDEX(Products!$A$1:$G$49,MATCH('Cleaned Data '!$D27,Products!$A$1:$A$49,0),MATCH('Cleaned Data '!I$1,Products!$A$1:$G$1,0))</f>
        <v>Exc</v>
      </c>
      <c r="J27" s="14" t="str">
        <f>INDEX(Products!$A$1:$G$49,MATCH('Cleaned Data '!$D27,Products!$A$1:$A$49,0),MATCH('Cleaned Data '!J$1,Products!$A$1:$G$1,0))</f>
        <v>M</v>
      </c>
      <c r="K27" s="15">
        <f>INDEX(Products!$A$1:$G$49,MATCH('Cleaned Data '!$D27,Products!$A$1:$A$49,0),MATCH('Cleaned Data '!K$1,Products!$A$1:$G$1,0))</f>
        <v>0.2</v>
      </c>
      <c r="L27" s="16">
        <f>INDEX(Products!$A$1:$G$49,MATCH('Cleaned Data '!$D27,Products!$A$1:$A$49,0),MATCH('Cleaned Data '!L$1,Products!$A$1:$G$1,0))</f>
        <v>4.125</v>
      </c>
      <c r="M27" s="16">
        <f t="shared" si="0"/>
        <v>12.375</v>
      </c>
      <c r="N27" s="14" t="str">
        <f t="shared" si="1"/>
        <v>Excelsa</v>
      </c>
      <c r="O27" s="14" t="str">
        <f t="shared" si="2"/>
        <v>Medium</v>
      </c>
      <c r="P27" s="14" t="str">
        <f>_xlfn.XLOOKUP(C27,Customers!$A$2:$A$1001,Customers!$I$2:$I$1001,,0)</f>
        <v>Yes</v>
      </c>
    </row>
    <row r="28" spans="1:16" x14ac:dyDescent="0.35">
      <c r="A28" s="9" t="s">
        <v>78</v>
      </c>
      <c r="B28" s="10">
        <v>43516</v>
      </c>
      <c r="C28" s="9" t="s">
        <v>79</v>
      </c>
      <c r="D28" s="14" t="s">
        <v>80</v>
      </c>
      <c r="E28" s="9">
        <v>4</v>
      </c>
      <c r="F28" s="9" t="str">
        <f>_xlfn.XLOOKUP(C28,Customers!$A$1:$A$1001,Customers!$B$1:$B$1001,,0)</f>
        <v>Selene Shales</v>
      </c>
      <c r="G28" s="9" t="str">
        <f>IF(_xlfn.XLOOKUP(C28,Customers!$A$1:$A$1001,Customers!$C$1:$C$1001,,0)=0,"",_xlfn.XLOOKUP(C28,Customers!$A$1:$A$1001,Customers!$C$1:$C$1001,,0))</f>
        <v>sshalesq@umich.edu</v>
      </c>
      <c r="H28" s="9" t="str">
        <f>_xlfn.XLOOKUP(C28,Customers!$A$1:$A$1001,Customers!$G$1:$G$1001,,0)</f>
        <v>United States</v>
      </c>
      <c r="I28" s="14" t="str">
        <f>INDEX(Products!$A$1:$G$49,MATCH('Cleaned Data '!$D28,Products!$A$1:$A$49,0),MATCH('Cleaned Data '!I$1,Products!$A$1:$G$1,0))</f>
        <v>Ara</v>
      </c>
      <c r="J28" s="14" t="str">
        <f>INDEX(Products!$A$1:$G$49,MATCH('Cleaned Data '!$D28,Products!$A$1:$A$49,0),MATCH('Cleaned Data '!J$1,Products!$A$1:$G$1,0))</f>
        <v>M</v>
      </c>
      <c r="K28" s="15">
        <f>INDEX(Products!$A$1:$G$49,MATCH('Cleaned Data '!$D28,Products!$A$1:$A$49,0),MATCH('Cleaned Data '!K$1,Products!$A$1:$G$1,0))</f>
        <v>0.5</v>
      </c>
      <c r="L28" s="16">
        <f>INDEX(Products!$A$1:$G$49,MATCH('Cleaned Data '!$D28,Products!$A$1:$A$49,0),MATCH('Cleaned Data '!L$1,Products!$A$1:$G$1,0))</f>
        <v>6.75</v>
      </c>
      <c r="M28" s="16">
        <f t="shared" si="0"/>
        <v>27</v>
      </c>
      <c r="N28" s="14" t="str">
        <f t="shared" si="1"/>
        <v>Arabica</v>
      </c>
      <c r="O28" s="14" t="str">
        <f t="shared" si="2"/>
        <v>Medium</v>
      </c>
      <c r="P28" s="14" t="str">
        <f>_xlfn.XLOOKUP(C28,Customers!$A$2:$A$1001,Customers!$I$2:$I$1001,,0)</f>
        <v>Yes</v>
      </c>
    </row>
    <row r="29" spans="1:16" x14ac:dyDescent="0.35">
      <c r="A29" s="9" t="s">
        <v>81</v>
      </c>
      <c r="B29" s="10">
        <v>43746</v>
      </c>
      <c r="C29" s="9" t="s">
        <v>82</v>
      </c>
      <c r="D29" s="14" t="s">
        <v>57</v>
      </c>
      <c r="E29" s="9">
        <v>5</v>
      </c>
      <c r="F29" s="9" t="str">
        <f>_xlfn.XLOOKUP(C29,Customers!$A$1:$A$1001,Customers!$B$1:$B$1001,,0)</f>
        <v>Vivie Danneil</v>
      </c>
      <c r="G29" s="9" t="str">
        <f>IF(_xlfn.XLOOKUP(C29,Customers!$A$1:$A$1001,Customers!$C$1:$C$1001,,0)=0,"",_xlfn.XLOOKUP(C29,Customers!$A$1:$A$1001,Customers!$C$1:$C$1001,,0))</f>
        <v>vdanneilr@mtv.com</v>
      </c>
      <c r="H29" s="9" t="str">
        <f>_xlfn.XLOOKUP(C29,Customers!$A$1:$A$1001,Customers!$G$1:$G$1001,,0)</f>
        <v>Ireland</v>
      </c>
      <c r="I29" s="14" t="str">
        <f>INDEX(Products!$A$1:$G$49,MATCH('Cleaned Data '!$D29,Products!$A$1:$A$49,0),MATCH('Cleaned Data '!I$1,Products!$A$1:$G$1,0))</f>
        <v>Ara</v>
      </c>
      <c r="J29" s="14" t="str">
        <f>INDEX(Products!$A$1:$G$49,MATCH('Cleaned Data '!$D29,Products!$A$1:$A$49,0),MATCH('Cleaned Data '!J$1,Products!$A$1:$G$1,0))</f>
        <v>M</v>
      </c>
      <c r="K29" s="15">
        <f>INDEX(Products!$A$1:$G$49,MATCH('Cleaned Data '!$D29,Products!$A$1:$A$49,0),MATCH('Cleaned Data '!K$1,Products!$A$1:$G$1,0))</f>
        <v>0.2</v>
      </c>
      <c r="L29" s="16">
        <f>INDEX(Products!$A$1:$G$49,MATCH('Cleaned Data '!$D29,Products!$A$1:$A$49,0),MATCH('Cleaned Data '!L$1,Products!$A$1:$G$1,0))</f>
        <v>3.375</v>
      </c>
      <c r="M29" s="16">
        <f t="shared" si="0"/>
        <v>16.875</v>
      </c>
      <c r="N29" s="14" t="str">
        <f t="shared" si="1"/>
        <v>Arabica</v>
      </c>
      <c r="O29" s="14" t="str">
        <f t="shared" si="2"/>
        <v>Medium</v>
      </c>
      <c r="P29" s="14" t="str">
        <f>_xlfn.XLOOKUP(C29,Customers!$A$2:$A$1001,Customers!$I$2:$I$1001,,0)</f>
        <v>No</v>
      </c>
    </row>
    <row r="30" spans="1:16" x14ac:dyDescent="0.35">
      <c r="A30" s="9" t="s">
        <v>83</v>
      </c>
      <c r="B30" s="10">
        <v>44775</v>
      </c>
      <c r="C30" s="9" t="s">
        <v>84</v>
      </c>
      <c r="D30" s="14" t="s">
        <v>85</v>
      </c>
      <c r="E30" s="9">
        <v>3</v>
      </c>
      <c r="F30" s="9" t="str">
        <f>_xlfn.XLOOKUP(C30,Customers!$A$1:$A$1001,Customers!$B$1:$B$1001,,0)</f>
        <v>Theresita Newbury</v>
      </c>
      <c r="G30" s="9" t="str">
        <f>IF(_xlfn.XLOOKUP(C30,Customers!$A$1:$A$1001,Customers!$C$1:$C$1001,,0)=0,"",_xlfn.XLOOKUP(C30,Customers!$A$1:$A$1001,Customers!$C$1:$C$1001,,0))</f>
        <v>tnewburys@usda.gov</v>
      </c>
      <c r="H30" s="9" t="str">
        <f>_xlfn.XLOOKUP(C30,Customers!$A$1:$A$1001,Customers!$G$1:$G$1001,,0)</f>
        <v>Ireland</v>
      </c>
      <c r="I30" s="14" t="str">
        <f>INDEX(Products!$A$1:$G$49,MATCH('Cleaned Data '!$D30,Products!$A$1:$A$49,0),MATCH('Cleaned Data '!I$1,Products!$A$1:$G$1,0))</f>
        <v>Ara</v>
      </c>
      <c r="J30" s="14" t="str">
        <f>INDEX(Products!$A$1:$G$49,MATCH('Cleaned Data '!$D30,Products!$A$1:$A$49,0),MATCH('Cleaned Data '!J$1,Products!$A$1:$G$1,0))</f>
        <v>D</v>
      </c>
      <c r="K30" s="15">
        <f>INDEX(Products!$A$1:$G$49,MATCH('Cleaned Data '!$D30,Products!$A$1:$A$49,0),MATCH('Cleaned Data '!K$1,Products!$A$1:$G$1,0))</f>
        <v>0.5</v>
      </c>
      <c r="L30" s="16">
        <f>INDEX(Products!$A$1:$G$49,MATCH('Cleaned Data '!$D30,Products!$A$1:$A$49,0),MATCH('Cleaned Data '!L$1,Products!$A$1:$G$1,0))</f>
        <v>5.97</v>
      </c>
      <c r="M30" s="16">
        <f t="shared" si="0"/>
        <v>17.91</v>
      </c>
      <c r="N30" s="14" t="str">
        <f t="shared" si="1"/>
        <v>Arabica</v>
      </c>
      <c r="O30" s="14" t="str">
        <f t="shared" si="2"/>
        <v>Dark</v>
      </c>
      <c r="P30" s="14" t="str">
        <f>_xlfn.XLOOKUP(C30,Customers!$A$2:$A$1001,Customers!$I$2:$I$1001,,0)</f>
        <v>No</v>
      </c>
    </row>
    <row r="31" spans="1:16" x14ac:dyDescent="0.35">
      <c r="A31" s="9" t="s">
        <v>86</v>
      </c>
      <c r="B31" s="10">
        <v>43516</v>
      </c>
      <c r="C31" s="9" t="s">
        <v>87</v>
      </c>
      <c r="D31" s="14" t="s">
        <v>40</v>
      </c>
      <c r="E31" s="9">
        <v>4</v>
      </c>
      <c r="F31" s="9" t="str">
        <f>_xlfn.XLOOKUP(C31,Customers!$A$1:$A$1001,Customers!$B$1:$B$1001,,0)</f>
        <v>Mozelle Calcutt</v>
      </c>
      <c r="G31" s="9" t="str">
        <f>IF(_xlfn.XLOOKUP(C31,Customers!$A$1:$A$1001,Customers!$C$1:$C$1001,,0)=0,"",_xlfn.XLOOKUP(C31,Customers!$A$1:$A$1001,Customers!$C$1:$C$1001,,0))</f>
        <v>mcalcuttt@baidu.com</v>
      </c>
      <c r="H31" s="9" t="str">
        <f>_xlfn.XLOOKUP(C31,Customers!$A$1:$A$1001,Customers!$G$1:$G$1001,,0)</f>
        <v>Ireland</v>
      </c>
      <c r="I31" s="14" t="str">
        <f>INDEX(Products!$A$1:$G$49,MATCH('Cleaned Data '!$D31,Products!$A$1:$A$49,0),MATCH('Cleaned Data '!I$1,Products!$A$1:$G$1,0))</f>
        <v>Ara</v>
      </c>
      <c r="J31" s="14" t="str">
        <f>INDEX(Products!$A$1:$G$49,MATCH('Cleaned Data '!$D31,Products!$A$1:$A$49,0),MATCH('Cleaned Data '!J$1,Products!$A$1:$G$1,0))</f>
        <v>D</v>
      </c>
      <c r="K31" s="15">
        <f>INDEX(Products!$A$1:$G$49,MATCH('Cleaned Data '!$D31,Products!$A$1:$A$49,0),MATCH('Cleaned Data '!K$1,Products!$A$1:$G$1,0))</f>
        <v>1</v>
      </c>
      <c r="L31" s="16">
        <f>INDEX(Products!$A$1:$G$49,MATCH('Cleaned Data '!$D31,Products!$A$1:$A$49,0),MATCH('Cleaned Data '!L$1,Products!$A$1:$G$1,0))</f>
        <v>9.9499999999999993</v>
      </c>
      <c r="M31" s="16">
        <f t="shared" si="0"/>
        <v>39.799999999999997</v>
      </c>
      <c r="N31" s="14" t="str">
        <f t="shared" si="1"/>
        <v>Arabica</v>
      </c>
      <c r="O31" s="14" t="str">
        <f t="shared" si="2"/>
        <v>Dark</v>
      </c>
      <c r="P31" s="14" t="str">
        <f>_xlfn.XLOOKUP(C31,Customers!$A$2:$A$1001,Customers!$I$2:$I$1001,,0)</f>
        <v>Yes</v>
      </c>
    </row>
    <row r="32" spans="1:16" x14ac:dyDescent="0.35">
      <c r="A32" s="9" t="s">
        <v>88</v>
      </c>
      <c r="B32" s="10">
        <v>44464</v>
      </c>
      <c r="C32" s="9" t="s">
        <v>89</v>
      </c>
      <c r="D32" s="14" t="s">
        <v>90</v>
      </c>
      <c r="E32" s="9">
        <v>5</v>
      </c>
      <c r="F32" s="9" t="str">
        <f>_xlfn.XLOOKUP(C32,Customers!$A$1:$A$1001,Customers!$B$1:$B$1001,,0)</f>
        <v>Adrian Swaine</v>
      </c>
      <c r="G32" s="9" t="str">
        <f>IF(_xlfn.XLOOKUP(C32,Customers!$A$1:$A$1001,Customers!$C$1:$C$1001,,0)=0,"",_xlfn.XLOOKUP(C32,Customers!$A$1:$A$1001,Customers!$C$1:$C$1001,,0))</f>
        <v/>
      </c>
      <c r="H32" s="9" t="str">
        <f>_xlfn.XLOOKUP(C32,Customers!$A$1:$A$1001,Customers!$G$1:$G$1001,,0)</f>
        <v>United States</v>
      </c>
      <c r="I32" s="14" t="str">
        <f>INDEX(Products!$A$1:$G$49,MATCH('Cleaned Data '!$D32,Products!$A$1:$A$49,0),MATCH('Cleaned Data '!I$1,Products!$A$1:$G$1,0))</f>
        <v>Lib</v>
      </c>
      <c r="J32" s="14" t="str">
        <f>INDEX(Products!$A$1:$G$49,MATCH('Cleaned Data '!$D32,Products!$A$1:$A$49,0),MATCH('Cleaned Data '!J$1,Products!$A$1:$G$1,0))</f>
        <v>M</v>
      </c>
      <c r="K32" s="15">
        <f>INDEX(Products!$A$1:$G$49,MATCH('Cleaned Data '!$D32,Products!$A$1:$A$49,0),MATCH('Cleaned Data '!K$1,Products!$A$1:$G$1,0))</f>
        <v>0.2</v>
      </c>
      <c r="L32" s="16">
        <f>INDEX(Products!$A$1:$G$49,MATCH('Cleaned Data '!$D32,Products!$A$1:$A$49,0),MATCH('Cleaned Data '!L$1,Products!$A$1:$G$1,0))</f>
        <v>4.3650000000000002</v>
      </c>
      <c r="M32" s="16">
        <f t="shared" si="0"/>
        <v>21.825000000000003</v>
      </c>
      <c r="N32" s="14" t="str">
        <f t="shared" si="1"/>
        <v>Liberica</v>
      </c>
      <c r="O32" s="14" t="str">
        <f t="shared" si="2"/>
        <v>Medium</v>
      </c>
      <c r="P32" s="14" t="str">
        <f>_xlfn.XLOOKUP(C32,Customers!$A$2:$A$1001,Customers!$I$2:$I$1001,,0)</f>
        <v>No</v>
      </c>
    </row>
    <row r="33" spans="1:16" x14ac:dyDescent="0.35">
      <c r="A33" s="9" t="s">
        <v>88</v>
      </c>
      <c r="B33" s="10">
        <v>44464</v>
      </c>
      <c r="C33" s="9" t="s">
        <v>89</v>
      </c>
      <c r="D33" s="14" t="s">
        <v>85</v>
      </c>
      <c r="E33" s="9">
        <v>6</v>
      </c>
      <c r="F33" s="9" t="str">
        <f>_xlfn.XLOOKUP(C33,Customers!$A$1:$A$1001,Customers!$B$1:$B$1001,,0)</f>
        <v>Adrian Swaine</v>
      </c>
      <c r="G33" s="9" t="str">
        <f>IF(_xlfn.XLOOKUP(C33,Customers!$A$1:$A$1001,Customers!$C$1:$C$1001,,0)=0,"",_xlfn.XLOOKUP(C33,Customers!$A$1:$A$1001,Customers!$C$1:$C$1001,,0))</f>
        <v/>
      </c>
      <c r="H33" s="9" t="str">
        <f>_xlfn.XLOOKUP(C33,Customers!$A$1:$A$1001,Customers!$G$1:$G$1001,,0)</f>
        <v>United States</v>
      </c>
      <c r="I33" s="14" t="str">
        <f>INDEX(Products!$A$1:$G$49,MATCH('Cleaned Data '!$D33,Products!$A$1:$A$49,0),MATCH('Cleaned Data '!I$1,Products!$A$1:$G$1,0))</f>
        <v>Ara</v>
      </c>
      <c r="J33" s="14" t="str">
        <f>INDEX(Products!$A$1:$G$49,MATCH('Cleaned Data '!$D33,Products!$A$1:$A$49,0),MATCH('Cleaned Data '!J$1,Products!$A$1:$G$1,0))</f>
        <v>D</v>
      </c>
      <c r="K33" s="15">
        <f>INDEX(Products!$A$1:$G$49,MATCH('Cleaned Data '!$D33,Products!$A$1:$A$49,0),MATCH('Cleaned Data '!K$1,Products!$A$1:$G$1,0))</f>
        <v>0.5</v>
      </c>
      <c r="L33" s="16">
        <f>INDEX(Products!$A$1:$G$49,MATCH('Cleaned Data '!$D33,Products!$A$1:$A$49,0),MATCH('Cleaned Data '!L$1,Products!$A$1:$G$1,0))</f>
        <v>5.97</v>
      </c>
      <c r="M33" s="16">
        <f t="shared" si="0"/>
        <v>35.82</v>
      </c>
      <c r="N33" s="14" t="str">
        <f t="shared" si="1"/>
        <v>Arabica</v>
      </c>
      <c r="O33" s="14" t="str">
        <f t="shared" si="2"/>
        <v>Dark</v>
      </c>
      <c r="P33" s="14" t="str">
        <f>_xlfn.XLOOKUP(C33,Customers!$A$2:$A$1001,Customers!$I$2:$I$1001,,0)</f>
        <v>No</v>
      </c>
    </row>
    <row r="34" spans="1:16" x14ac:dyDescent="0.35">
      <c r="A34" s="9" t="s">
        <v>88</v>
      </c>
      <c r="B34" s="10">
        <v>44464</v>
      </c>
      <c r="C34" s="9" t="s">
        <v>89</v>
      </c>
      <c r="D34" s="14" t="s">
        <v>91</v>
      </c>
      <c r="E34" s="9">
        <v>6</v>
      </c>
      <c r="F34" s="9" t="str">
        <f>_xlfn.XLOOKUP(C34,Customers!$A$1:$A$1001,Customers!$B$1:$B$1001,,0)</f>
        <v>Adrian Swaine</v>
      </c>
      <c r="G34" s="9" t="str">
        <f>IF(_xlfn.XLOOKUP(C34,Customers!$A$1:$A$1001,Customers!$C$1:$C$1001,,0)=0,"",_xlfn.XLOOKUP(C34,Customers!$A$1:$A$1001,Customers!$C$1:$C$1001,,0))</f>
        <v/>
      </c>
      <c r="H34" s="9" t="str">
        <f>_xlfn.XLOOKUP(C34,Customers!$A$1:$A$1001,Customers!$G$1:$G$1001,,0)</f>
        <v>United States</v>
      </c>
      <c r="I34" s="14" t="str">
        <f>INDEX(Products!$A$1:$G$49,MATCH('Cleaned Data '!$D34,Products!$A$1:$A$49,0),MATCH('Cleaned Data '!I$1,Products!$A$1:$G$1,0))</f>
        <v>Lib</v>
      </c>
      <c r="J34" s="14" t="str">
        <f>INDEX(Products!$A$1:$G$49,MATCH('Cleaned Data '!$D34,Products!$A$1:$A$49,0),MATCH('Cleaned Data '!J$1,Products!$A$1:$G$1,0))</f>
        <v>M</v>
      </c>
      <c r="K34" s="15">
        <f>INDEX(Products!$A$1:$G$49,MATCH('Cleaned Data '!$D34,Products!$A$1:$A$49,0),MATCH('Cleaned Data '!K$1,Products!$A$1:$G$1,0))</f>
        <v>0.5</v>
      </c>
      <c r="L34" s="16">
        <f>INDEX(Products!$A$1:$G$49,MATCH('Cleaned Data '!$D34,Products!$A$1:$A$49,0),MATCH('Cleaned Data '!L$1,Products!$A$1:$G$1,0))</f>
        <v>8.73</v>
      </c>
      <c r="M34" s="16">
        <f t="shared" si="0"/>
        <v>52.38</v>
      </c>
      <c r="N34" s="14" t="str">
        <f t="shared" si="1"/>
        <v>Liberica</v>
      </c>
      <c r="O34" s="14" t="str">
        <f t="shared" si="2"/>
        <v>Medium</v>
      </c>
      <c r="P34" s="14" t="str">
        <f>_xlfn.XLOOKUP(C34,Customers!$A$2:$A$1001,Customers!$I$2:$I$1001,,0)</f>
        <v>No</v>
      </c>
    </row>
    <row r="35" spans="1:16" x14ac:dyDescent="0.35">
      <c r="A35" s="9" t="s">
        <v>92</v>
      </c>
      <c r="B35" s="10">
        <v>44394</v>
      </c>
      <c r="C35" s="9" t="s">
        <v>93</v>
      </c>
      <c r="D35" s="14" t="s">
        <v>32</v>
      </c>
      <c r="E35" s="9">
        <v>5</v>
      </c>
      <c r="F35" s="9" t="str">
        <f>_xlfn.XLOOKUP(C35,Customers!$A$1:$A$1001,Customers!$B$1:$B$1001,,0)</f>
        <v>Gallard Gatheral</v>
      </c>
      <c r="G35" s="9" t="str">
        <f>IF(_xlfn.XLOOKUP(C35,Customers!$A$1:$A$1001,Customers!$C$1:$C$1001,,0)=0,"",_xlfn.XLOOKUP(C35,Customers!$A$1:$A$1001,Customers!$C$1:$C$1001,,0))</f>
        <v>ggatheralx@123-reg.co.uk</v>
      </c>
      <c r="H35" s="9" t="str">
        <f>_xlfn.XLOOKUP(C35,Customers!$A$1:$A$1001,Customers!$G$1:$G$1001,,0)</f>
        <v>United States</v>
      </c>
      <c r="I35" s="14" t="str">
        <f>INDEX(Products!$A$1:$G$49,MATCH('Cleaned Data '!$D35,Products!$A$1:$A$49,0),MATCH('Cleaned Data '!I$1,Products!$A$1:$G$1,0))</f>
        <v>Lib</v>
      </c>
      <c r="J35" s="14" t="str">
        <f>INDEX(Products!$A$1:$G$49,MATCH('Cleaned Data '!$D35,Products!$A$1:$A$49,0),MATCH('Cleaned Data '!J$1,Products!$A$1:$G$1,0))</f>
        <v>L</v>
      </c>
      <c r="K35" s="15">
        <f>INDEX(Products!$A$1:$G$49,MATCH('Cleaned Data '!$D35,Products!$A$1:$A$49,0),MATCH('Cleaned Data '!K$1,Products!$A$1:$G$1,0))</f>
        <v>0.2</v>
      </c>
      <c r="L35" s="16">
        <f>INDEX(Products!$A$1:$G$49,MATCH('Cleaned Data '!$D35,Products!$A$1:$A$49,0),MATCH('Cleaned Data '!L$1,Products!$A$1:$G$1,0))</f>
        <v>4.7549999999999999</v>
      </c>
      <c r="M35" s="16">
        <f t="shared" si="0"/>
        <v>23.774999999999999</v>
      </c>
      <c r="N35" s="14" t="str">
        <f t="shared" si="1"/>
        <v>Liberica</v>
      </c>
      <c r="O35" s="14" t="str">
        <f t="shared" si="2"/>
        <v>Light</v>
      </c>
      <c r="P35" s="14" t="str">
        <f>_xlfn.XLOOKUP(C35,Customers!$A$2:$A$1001,Customers!$I$2:$I$1001,,0)</f>
        <v>No</v>
      </c>
    </row>
    <row r="36" spans="1:16" x14ac:dyDescent="0.35">
      <c r="A36" s="9" t="s">
        <v>94</v>
      </c>
      <c r="B36" s="10">
        <v>44011</v>
      </c>
      <c r="C36" s="9" t="s">
        <v>95</v>
      </c>
      <c r="D36" s="14" t="s">
        <v>96</v>
      </c>
      <c r="E36" s="9">
        <v>6</v>
      </c>
      <c r="F36" s="9" t="str">
        <f>_xlfn.XLOOKUP(C36,Customers!$A$1:$A$1001,Customers!$B$1:$B$1001,,0)</f>
        <v>Una Welberry</v>
      </c>
      <c r="G36" s="9" t="str">
        <f>IF(_xlfn.XLOOKUP(C36,Customers!$A$1:$A$1001,Customers!$C$1:$C$1001,,0)=0,"",_xlfn.XLOOKUP(C36,Customers!$A$1:$A$1001,Customers!$C$1:$C$1001,,0))</f>
        <v>uwelberryy@ebay.co.uk</v>
      </c>
      <c r="H36" s="9" t="str">
        <f>_xlfn.XLOOKUP(C36,Customers!$A$1:$A$1001,Customers!$G$1:$G$1001,,0)</f>
        <v>United Kingdom</v>
      </c>
      <c r="I36" s="14" t="str">
        <f>INDEX(Products!$A$1:$G$49,MATCH('Cleaned Data '!$D36,Products!$A$1:$A$49,0),MATCH('Cleaned Data '!I$1,Products!$A$1:$G$1,0))</f>
        <v>Lib</v>
      </c>
      <c r="J36" s="14" t="str">
        <f>INDEX(Products!$A$1:$G$49,MATCH('Cleaned Data '!$D36,Products!$A$1:$A$49,0),MATCH('Cleaned Data '!J$1,Products!$A$1:$G$1,0))</f>
        <v>L</v>
      </c>
      <c r="K36" s="15">
        <f>INDEX(Products!$A$1:$G$49,MATCH('Cleaned Data '!$D36,Products!$A$1:$A$49,0),MATCH('Cleaned Data '!K$1,Products!$A$1:$G$1,0))</f>
        <v>0.5</v>
      </c>
      <c r="L36" s="16">
        <f>INDEX(Products!$A$1:$G$49,MATCH('Cleaned Data '!$D36,Products!$A$1:$A$49,0),MATCH('Cleaned Data '!L$1,Products!$A$1:$G$1,0))</f>
        <v>9.51</v>
      </c>
      <c r="M36" s="16">
        <f t="shared" si="0"/>
        <v>57.06</v>
      </c>
      <c r="N36" s="14" t="str">
        <f t="shared" si="1"/>
        <v>Liberica</v>
      </c>
      <c r="O36" s="14" t="str">
        <f t="shared" si="2"/>
        <v>Light</v>
      </c>
      <c r="P36" s="14" t="str">
        <f>_xlfn.XLOOKUP(C36,Customers!$A$2:$A$1001,Customers!$I$2:$I$1001,,0)</f>
        <v>Yes</v>
      </c>
    </row>
    <row r="37" spans="1:16" x14ac:dyDescent="0.35">
      <c r="A37" s="9" t="s">
        <v>97</v>
      </c>
      <c r="B37" s="10">
        <v>44348</v>
      </c>
      <c r="C37" s="9" t="s">
        <v>98</v>
      </c>
      <c r="D37" s="14" t="s">
        <v>85</v>
      </c>
      <c r="E37" s="9">
        <v>6</v>
      </c>
      <c r="F37" s="9" t="str">
        <f>_xlfn.XLOOKUP(C37,Customers!$A$1:$A$1001,Customers!$B$1:$B$1001,,0)</f>
        <v>Faber Eilhart</v>
      </c>
      <c r="G37" s="9" t="str">
        <f>IF(_xlfn.XLOOKUP(C37,Customers!$A$1:$A$1001,Customers!$C$1:$C$1001,,0)=0,"",_xlfn.XLOOKUP(C37,Customers!$A$1:$A$1001,Customers!$C$1:$C$1001,,0))</f>
        <v>feilhartz@who.int</v>
      </c>
      <c r="H37" s="9" t="str">
        <f>_xlfn.XLOOKUP(C37,Customers!$A$1:$A$1001,Customers!$G$1:$G$1001,,0)</f>
        <v>United States</v>
      </c>
      <c r="I37" s="14" t="str">
        <f>INDEX(Products!$A$1:$G$49,MATCH('Cleaned Data '!$D37,Products!$A$1:$A$49,0),MATCH('Cleaned Data '!I$1,Products!$A$1:$G$1,0))</f>
        <v>Ara</v>
      </c>
      <c r="J37" s="14" t="str">
        <f>INDEX(Products!$A$1:$G$49,MATCH('Cleaned Data '!$D37,Products!$A$1:$A$49,0),MATCH('Cleaned Data '!J$1,Products!$A$1:$G$1,0))</f>
        <v>D</v>
      </c>
      <c r="K37" s="15">
        <f>INDEX(Products!$A$1:$G$49,MATCH('Cleaned Data '!$D37,Products!$A$1:$A$49,0),MATCH('Cleaned Data '!K$1,Products!$A$1:$G$1,0))</f>
        <v>0.5</v>
      </c>
      <c r="L37" s="16">
        <f>INDEX(Products!$A$1:$G$49,MATCH('Cleaned Data '!$D37,Products!$A$1:$A$49,0),MATCH('Cleaned Data '!L$1,Products!$A$1:$G$1,0))</f>
        <v>5.97</v>
      </c>
      <c r="M37" s="16">
        <f t="shared" si="0"/>
        <v>35.82</v>
      </c>
      <c r="N37" s="14" t="str">
        <f t="shared" si="1"/>
        <v>Arabica</v>
      </c>
      <c r="O37" s="14" t="str">
        <f t="shared" si="2"/>
        <v>Dark</v>
      </c>
      <c r="P37" s="14" t="str">
        <f>_xlfn.XLOOKUP(C37,Customers!$A$2:$A$1001,Customers!$I$2:$I$1001,,0)</f>
        <v>No</v>
      </c>
    </row>
    <row r="38" spans="1:16" x14ac:dyDescent="0.35">
      <c r="A38" s="9" t="s">
        <v>99</v>
      </c>
      <c r="B38" s="10">
        <v>44233</v>
      </c>
      <c r="C38" s="9" t="s">
        <v>100</v>
      </c>
      <c r="D38" s="14" t="s">
        <v>90</v>
      </c>
      <c r="E38" s="9">
        <v>2</v>
      </c>
      <c r="F38" s="9" t="str">
        <f>_xlfn.XLOOKUP(C38,Customers!$A$1:$A$1001,Customers!$B$1:$B$1001,,0)</f>
        <v>Zorina Ponting</v>
      </c>
      <c r="G38" s="9" t="str">
        <f>IF(_xlfn.XLOOKUP(C38,Customers!$A$1:$A$1001,Customers!$C$1:$C$1001,,0)=0,"",_xlfn.XLOOKUP(C38,Customers!$A$1:$A$1001,Customers!$C$1:$C$1001,,0))</f>
        <v>zponting10@altervista.org</v>
      </c>
      <c r="H38" s="9" t="str">
        <f>_xlfn.XLOOKUP(C38,Customers!$A$1:$A$1001,Customers!$G$1:$G$1001,,0)</f>
        <v>United States</v>
      </c>
      <c r="I38" s="14" t="str">
        <f>INDEX(Products!$A$1:$G$49,MATCH('Cleaned Data '!$D38,Products!$A$1:$A$49,0),MATCH('Cleaned Data '!I$1,Products!$A$1:$G$1,0))</f>
        <v>Lib</v>
      </c>
      <c r="J38" s="14" t="str">
        <f>INDEX(Products!$A$1:$G$49,MATCH('Cleaned Data '!$D38,Products!$A$1:$A$49,0),MATCH('Cleaned Data '!J$1,Products!$A$1:$G$1,0))</f>
        <v>M</v>
      </c>
      <c r="K38" s="15">
        <f>INDEX(Products!$A$1:$G$49,MATCH('Cleaned Data '!$D38,Products!$A$1:$A$49,0),MATCH('Cleaned Data '!K$1,Products!$A$1:$G$1,0))</f>
        <v>0.2</v>
      </c>
      <c r="L38" s="16">
        <f>INDEX(Products!$A$1:$G$49,MATCH('Cleaned Data '!$D38,Products!$A$1:$A$49,0),MATCH('Cleaned Data '!L$1,Products!$A$1:$G$1,0))</f>
        <v>4.3650000000000002</v>
      </c>
      <c r="M38" s="16">
        <f t="shared" si="0"/>
        <v>8.73</v>
      </c>
      <c r="N38" s="14" t="str">
        <f t="shared" si="1"/>
        <v>Liberica</v>
      </c>
      <c r="O38" s="14" t="str">
        <f t="shared" si="2"/>
        <v>Medium</v>
      </c>
      <c r="P38" s="14" t="str">
        <f>_xlfn.XLOOKUP(C38,Customers!$A$2:$A$1001,Customers!$I$2:$I$1001,,0)</f>
        <v>No</v>
      </c>
    </row>
    <row r="39" spans="1:16" x14ac:dyDescent="0.35">
      <c r="A39" s="9" t="s">
        <v>101</v>
      </c>
      <c r="B39" s="10">
        <v>43580</v>
      </c>
      <c r="C39" s="9" t="s">
        <v>102</v>
      </c>
      <c r="D39" s="14" t="s">
        <v>96</v>
      </c>
      <c r="E39" s="9">
        <v>3</v>
      </c>
      <c r="F39" s="9" t="str">
        <f>_xlfn.XLOOKUP(C39,Customers!$A$1:$A$1001,Customers!$B$1:$B$1001,,0)</f>
        <v>Silvio Strase</v>
      </c>
      <c r="G39" s="9" t="str">
        <f>IF(_xlfn.XLOOKUP(C39,Customers!$A$1:$A$1001,Customers!$C$1:$C$1001,,0)=0,"",_xlfn.XLOOKUP(C39,Customers!$A$1:$A$1001,Customers!$C$1:$C$1001,,0))</f>
        <v>sstrase11@booking.com</v>
      </c>
      <c r="H39" s="9" t="str">
        <f>_xlfn.XLOOKUP(C39,Customers!$A$1:$A$1001,Customers!$G$1:$G$1001,,0)</f>
        <v>United States</v>
      </c>
      <c r="I39" s="14" t="str">
        <f>INDEX(Products!$A$1:$G$49,MATCH('Cleaned Data '!$D39,Products!$A$1:$A$49,0),MATCH('Cleaned Data '!I$1,Products!$A$1:$G$1,0))</f>
        <v>Lib</v>
      </c>
      <c r="J39" s="14" t="str">
        <f>INDEX(Products!$A$1:$G$49,MATCH('Cleaned Data '!$D39,Products!$A$1:$A$49,0),MATCH('Cleaned Data '!J$1,Products!$A$1:$G$1,0))</f>
        <v>L</v>
      </c>
      <c r="K39" s="15">
        <f>INDEX(Products!$A$1:$G$49,MATCH('Cleaned Data '!$D39,Products!$A$1:$A$49,0),MATCH('Cleaned Data '!K$1,Products!$A$1:$G$1,0))</f>
        <v>0.5</v>
      </c>
      <c r="L39" s="16">
        <f>INDEX(Products!$A$1:$G$49,MATCH('Cleaned Data '!$D39,Products!$A$1:$A$49,0),MATCH('Cleaned Data '!L$1,Products!$A$1:$G$1,0))</f>
        <v>9.51</v>
      </c>
      <c r="M39" s="16">
        <f t="shared" si="0"/>
        <v>28.53</v>
      </c>
      <c r="N39" s="14" t="str">
        <f t="shared" si="1"/>
        <v>Liberica</v>
      </c>
      <c r="O39" s="14" t="str">
        <f t="shared" si="2"/>
        <v>Light</v>
      </c>
      <c r="P39" s="14" t="str">
        <f>_xlfn.XLOOKUP(C39,Customers!$A$2:$A$1001,Customers!$I$2:$I$1001,,0)</f>
        <v>No</v>
      </c>
    </row>
    <row r="40" spans="1:16" x14ac:dyDescent="0.35">
      <c r="A40" s="9" t="s">
        <v>103</v>
      </c>
      <c r="B40" s="10">
        <v>43946</v>
      </c>
      <c r="C40" s="9" t="s">
        <v>104</v>
      </c>
      <c r="D40" s="14" t="s">
        <v>54</v>
      </c>
      <c r="E40" s="9">
        <v>5</v>
      </c>
      <c r="F40" s="9" t="str">
        <f>_xlfn.XLOOKUP(C40,Customers!$A$1:$A$1001,Customers!$B$1:$B$1001,,0)</f>
        <v>Dorie de la Tremoille</v>
      </c>
      <c r="G40" s="9" t="str">
        <f>IF(_xlfn.XLOOKUP(C40,Customers!$A$1:$A$1001,Customers!$C$1:$C$1001,,0)=0,"",_xlfn.XLOOKUP(C40,Customers!$A$1:$A$1001,Customers!$C$1:$C$1001,,0))</f>
        <v>dde12@unesco.org</v>
      </c>
      <c r="H40" s="9" t="str">
        <f>_xlfn.XLOOKUP(C40,Customers!$A$1:$A$1001,Customers!$G$1:$G$1001,,0)</f>
        <v>United States</v>
      </c>
      <c r="I40" s="14" t="str">
        <f>INDEX(Products!$A$1:$G$49,MATCH('Cleaned Data '!$D40,Products!$A$1:$A$49,0),MATCH('Cleaned Data '!I$1,Products!$A$1:$G$1,0))</f>
        <v>Rob</v>
      </c>
      <c r="J40" s="14" t="str">
        <f>INDEX(Products!$A$1:$G$49,MATCH('Cleaned Data '!$D40,Products!$A$1:$A$49,0),MATCH('Cleaned Data '!J$1,Products!$A$1:$G$1,0))</f>
        <v>M</v>
      </c>
      <c r="K40" s="15">
        <f>INDEX(Products!$A$1:$G$49,MATCH('Cleaned Data '!$D40,Products!$A$1:$A$49,0),MATCH('Cleaned Data '!K$1,Products!$A$1:$G$1,0))</f>
        <v>2.5</v>
      </c>
      <c r="L40" s="16">
        <f>INDEX(Products!$A$1:$G$49,MATCH('Cleaned Data '!$D40,Products!$A$1:$A$49,0),MATCH('Cleaned Data '!L$1,Products!$A$1:$G$1,0))</f>
        <v>22.884999999999998</v>
      </c>
      <c r="M40" s="16">
        <f t="shared" si="0"/>
        <v>114.42499999999998</v>
      </c>
      <c r="N40" s="14" t="str">
        <f t="shared" si="1"/>
        <v>Robusta</v>
      </c>
      <c r="O40" s="14" t="str">
        <f t="shared" si="2"/>
        <v>Medium</v>
      </c>
      <c r="P40" s="14" t="str">
        <f>_xlfn.XLOOKUP(C40,Customers!$A$2:$A$1001,Customers!$I$2:$I$1001,,0)</f>
        <v>No</v>
      </c>
    </row>
    <row r="41" spans="1:16" x14ac:dyDescent="0.35">
      <c r="A41" s="9" t="s">
        <v>105</v>
      </c>
      <c r="B41" s="10">
        <v>44524</v>
      </c>
      <c r="C41" s="9" t="s">
        <v>106</v>
      </c>
      <c r="D41" s="14" t="s">
        <v>15</v>
      </c>
      <c r="E41" s="9">
        <v>6</v>
      </c>
      <c r="F41" s="9" t="str">
        <f>_xlfn.XLOOKUP(C41,Customers!$A$1:$A$1001,Customers!$B$1:$B$1001,,0)</f>
        <v>Hy Zanetto</v>
      </c>
      <c r="G41" s="9" t="str">
        <f>IF(_xlfn.XLOOKUP(C41,Customers!$A$1:$A$1001,Customers!$C$1:$C$1001,,0)=0,"",_xlfn.XLOOKUP(C41,Customers!$A$1:$A$1001,Customers!$C$1:$C$1001,,0))</f>
        <v/>
      </c>
      <c r="H41" s="9" t="str">
        <f>_xlfn.XLOOKUP(C41,Customers!$A$1:$A$1001,Customers!$G$1:$G$1001,,0)</f>
        <v>United States</v>
      </c>
      <c r="I41" s="14" t="str">
        <f>INDEX(Products!$A$1:$G$49,MATCH('Cleaned Data '!$D41,Products!$A$1:$A$49,0),MATCH('Cleaned Data '!I$1,Products!$A$1:$G$1,0))</f>
        <v>Rob</v>
      </c>
      <c r="J41" s="14" t="str">
        <f>INDEX(Products!$A$1:$G$49,MATCH('Cleaned Data '!$D41,Products!$A$1:$A$49,0),MATCH('Cleaned Data '!J$1,Products!$A$1:$G$1,0))</f>
        <v>M</v>
      </c>
      <c r="K41" s="15">
        <f>INDEX(Products!$A$1:$G$49,MATCH('Cleaned Data '!$D41,Products!$A$1:$A$49,0),MATCH('Cleaned Data '!K$1,Products!$A$1:$G$1,0))</f>
        <v>1</v>
      </c>
      <c r="L41" s="16">
        <f>INDEX(Products!$A$1:$G$49,MATCH('Cleaned Data '!$D41,Products!$A$1:$A$49,0),MATCH('Cleaned Data '!L$1,Products!$A$1:$G$1,0))</f>
        <v>9.9499999999999993</v>
      </c>
      <c r="M41" s="16">
        <f t="shared" si="0"/>
        <v>59.699999999999996</v>
      </c>
      <c r="N41" s="14" t="str">
        <f t="shared" si="1"/>
        <v>Robusta</v>
      </c>
      <c r="O41" s="14" t="str">
        <f t="shared" si="2"/>
        <v>Medium</v>
      </c>
      <c r="P41" s="14" t="str">
        <f>_xlfn.XLOOKUP(C41,Customers!$A$2:$A$1001,Customers!$I$2:$I$1001,,0)</f>
        <v>Yes</v>
      </c>
    </row>
    <row r="42" spans="1:16" x14ac:dyDescent="0.35">
      <c r="A42" s="9" t="s">
        <v>107</v>
      </c>
      <c r="B42" s="10">
        <v>44305</v>
      </c>
      <c r="C42" s="9" t="s">
        <v>108</v>
      </c>
      <c r="D42" s="14" t="s">
        <v>109</v>
      </c>
      <c r="E42" s="9">
        <v>3</v>
      </c>
      <c r="F42" s="9" t="str">
        <f>_xlfn.XLOOKUP(C42,Customers!$A$1:$A$1001,Customers!$B$1:$B$1001,,0)</f>
        <v>Jessica McNess</v>
      </c>
      <c r="G42" s="9" t="str">
        <f>IF(_xlfn.XLOOKUP(C42,Customers!$A$1:$A$1001,Customers!$C$1:$C$1001,,0)=0,"",_xlfn.XLOOKUP(C42,Customers!$A$1:$A$1001,Customers!$C$1:$C$1001,,0))</f>
        <v/>
      </c>
      <c r="H42" s="9" t="str">
        <f>_xlfn.XLOOKUP(C42,Customers!$A$1:$A$1001,Customers!$G$1:$G$1001,,0)</f>
        <v>United States</v>
      </c>
      <c r="I42" s="14" t="str">
        <f>INDEX(Products!$A$1:$G$49,MATCH('Cleaned Data '!$D42,Products!$A$1:$A$49,0),MATCH('Cleaned Data '!I$1,Products!$A$1:$G$1,0))</f>
        <v>Lib</v>
      </c>
      <c r="J42" s="14" t="str">
        <f>INDEX(Products!$A$1:$G$49,MATCH('Cleaned Data '!$D42,Products!$A$1:$A$49,0),MATCH('Cleaned Data '!J$1,Products!$A$1:$G$1,0))</f>
        <v>M</v>
      </c>
      <c r="K42" s="15">
        <f>INDEX(Products!$A$1:$G$49,MATCH('Cleaned Data '!$D42,Products!$A$1:$A$49,0),MATCH('Cleaned Data '!K$1,Products!$A$1:$G$1,0))</f>
        <v>1</v>
      </c>
      <c r="L42" s="16">
        <f>INDEX(Products!$A$1:$G$49,MATCH('Cleaned Data '!$D42,Products!$A$1:$A$49,0),MATCH('Cleaned Data '!L$1,Products!$A$1:$G$1,0))</f>
        <v>14.55</v>
      </c>
      <c r="M42" s="16">
        <f t="shared" si="0"/>
        <v>43.650000000000006</v>
      </c>
      <c r="N42" s="14" t="str">
        <f t="shared" si="1"/>
        <v>Liberica</v>
      </c>
      <c r="O42" s="14" t="str">
        <f t="shared" si="2"/>
        <v>Medium</v>
      </c>
      <c r="P42" s="14" t="str">
        <f>_xlfn.XLOOKUP(C42,Customers!$A$2:$A$1001,Customers!$I$2:$I$1001,,0)</f>
        <v>No</v>
      </c>
    </row>
    <row r="43" spans="1:16" x14ac:dyDescent="0.35">
      <c r="A43" s="9" t="s">
        <v>110</v>
      </c>
      <c r="B43" s="10">
        <v>44749</v>
      </c>
      <c r="C43" s="9" t="s">
        <v>111</v>
      </c>
      <c r="D43" s="14" t="s">
        <v>64</v>
      </c>
      <c r="E43" s="9">
        <v>2</v>
      </c>
      <c r="F43" s="9" t="str">
        <f>_xlfn.XLOOKUP(C43,Customers!$A$1:$A$1001,Customers!$B$1:$B$1001,,0)</f>
        <v>Lorenzo Yeoland</v>
      </c>
      <c r="G43" s="9" t="str">
        <f>IF(_xlfn.XLOOKUP(C43,Customers!$A$1:$A$1001,Customers!$C$1:$C$1001,,0)=0,"",_xlfn.XLOOKUP(C43,Customers!$A$1:$A$1001,Customers!$C$1:$C$1001,,0))</f>
        <v>lyeoland15@pbs.org</v>
      </c>
      <c r="H43" s="9" t="str">
        <f>_xlfn.XLOOKUP(C43,Customers!$A$1:$A$1001,Customers!$G$1:$G$1001,,0)</f>
        <v>United States</v>
      </c>
      <c r="I43" s="14" t="str">
        <f>INDEX(Products!$A$1:$G$49,MATCH('Cleaned Data '!$D43,Products!$A$1:$A$49,0),MATCH('Cleaned Data '!I$1,Products!$A$1:$G$1,0))</f>
        <v>Exc</v>
      </c>
      <c r="J43" s="14" t="str">
        <f>INDEX(Products!$A$1:$G$49,MATCH('Cleaned Data '!$D43,Products!$A$1:$A$49,0),MATCH('Cleaned Data '!J$1,Products!$A$1:$G$1,0))</f>
        <v>D</v>
      </c>
      <c r="K43" s="15">
        <f>INDEX(Products!$A$1:$G$49,MATCH('Cleaned Data '!$D43,Products!$A$1:$A$49,0),MATCH('Cleaned Data '!K$1,Products!$A$1:$G$1,0))</f>
        <v>0.2</v>
      </c>
      <c r="L43" s="16">
        <f>INDEX(Products!$A$1:$G$49,MATCH('Cleaned Data '!$D43,Products!$A$1:$A$49,0),MATCH('Cleaned Data '!L$1,Products!$A$1:$G$1,0))</f>
        <v>3.645</v>
      </c>
      <c r="M43" s="16">
        <f t="shared" si="0"/>
        <v>7.29</v>
      </c>
      <c r="N43" s="14" t="str">
        <f t="shared" si="1"/>
        <v>Excelsa</v>
      </c>
      <c r="O43" s="14" t="str">
        <f t="shared" si="2"/>
        <v>Dark</v>
      </c>
      <c r="P43" s="14" t="str">
        <f>_xlfn.XLOOKUP(C43,Customers!$A$2:$A$1001,Customers!$I$2:$I$1001,,0)</f>
        <v>Yes</v>
      </c>
    </row>
    <row r="44" spans="1:16" x14ac:dyDescent="0.35">
      <c r="A44" s="9" t="s">
        <v>112</v>
      </c>
      <c r="B44" s="10">
        <v>43607</v>
      </c>
      <c r="C44" s="9" t="s">
        <v>113</v>
      </c>
      <c r="D44" s="14" t="s">
        <v>114</v>
      </c>
      <c r="E44" s="9">
        <v>3</v>
      </c>
      <c r="F44" s="9" t="str">
        <f>_xlfn.XLOOKUP(C44,Customers!$A$1:$A$1001,Customers!$B$1:$B$1001,,0)</f>
        <v>Abigail Tolworthy</v>
      </c>
      <c r="G44" s="9" t="str">
        <f>IF(_xlfn.XLOOKUP(C44,Customers!$A$1:$A$1001,Customers!$C$1:$C$1001,,0)=0,"",_xlfn.XLOOKUP(C44,Customers!$A$1:$A$1001,Customers!$C$1:$C$1001,,0))</f>
        <v>atolworthy16@toplist.cz</v>
      </c>
      <c r="H44" s="9" t="str">
        <f>_xlfn.XLOOKUP(C44,Customers!$A$1:$A$1001,Customers!$G$1:$G$1001,,0)</f>
        <v>United States</v>
      </c>
      <c r="I44" s="14" t="str">
        <f>INDEX(Products!$A$1:$G$49,MATCH('Cleaned Data '!$D44,Products!$A$1:$A$49,0),MATCH('Cleaned Data '!I$1,Products!$A$1:$G$1,0))</f>
        <v>Rob</v>
      </c>
      <c r="J44" s="14" t="str">
        <f>INDEX(Products!$A$1:$G$49,MATCH('Cleaned Data '!$D44,Products!$A$1:$A$49,0),MATCH('Cleaned Data '!J$1,Products!$A$1:$G$1,0))</f>
        <v>D</v>
      </c>
      <c r="K44" s="15">
        <f>INDEX(Products!$A$1:$G$49,MATCH('Cleaned Data '!$D44,Products!$A$1:$A$49,0),MATCH('Cleaned Data '!K$1,Products!$A$1:$G$1,0))</f>
        <v>0.2</v>
      </c>
      <c r="L44" s="16">
        <f>INDEX(Products!$A$1:$G$49,MATCH('Cleaned Data '!$D44,Products!$A$1:$A$49,0),MATCH('Cleaned Data '!L$1,Products!$A$1:$G$1,0))</f>
        <v>2.6849999999999996</v>
      </c>
      <c r="M44" s="16">
        <f t="shared" si="0"/>
        <v>8.0549999999999997</v>
      </c>
      <c r="N44" s="14" t="str">
        <f t="shared" si="1"/>
        <v>Robusta</v>
      </c>
      <c r="O44" s="14" t="str">
        <f t="shared" si="2"/>
        <v>Dark</v>
      </c>
      <c r="P44" s="14" t="str">
        <f>_xlfn.XLOOKUP(C44,Customers!$A$2:$A$1001,Customers!$I$2:$I$1001,,0)</f>
        <v>Yes</v>
      </c>
    </row>
    <row r="45" spans="1:16" x14ac:dyDescent="0.35">
      <c r="A45" s="9" t="s">
        <v>115</v>
      </c>
      <c r="B45" s="10">
        <v>44473</v>
      </c>
      <c r="C45" s="9" t="s">
        <v>116</v>
      </c>
      <c r="D45" s="14" t="s">
        <v>117</v>
      </c>
      <c r="E45" s="9">
        <v>2</v>
      </c>
      <c r="F45" s="9" t="str">
        <f>_xlfn.XLOOKUP(C45,Customers!$A$1:$A$1001,Customers!$B$1:$B$1001,,0)</f>
        <v>Maurie Bartol</v>
      </c>
      <c r="G45" s="9" t="str">
        <f>IF(_xlfn.XLOOKUP(C45,Customers!$A$1:$A$1001,Customers!$C$1:$C$1001,,0)=0,"",_xlfn.XLOOKUP(C45,Customers!$A$1:$A$1001,Customers!$C$1:$C$1001,,0))</f>
        <v/>
      </c>
      <c r="H45" s="9" t="str">
        <f>_xlfn.XLOOKUP(C45,Customers!$A$1:$A$1001,Customers!$G$1:$G$1001,,0)</f>
        <v>United States</v>
      </c>
      <c r="I45" s="14" t="str">
        <f>INDEX(Products!$A$1:$G$49,MATCH('Cleaned Data '!$D45,Products!$A$1:$A$49,0),MATCH('Cleaned Data '!I$1,Products!$A$1:$G$1,0))</f>
        <v>Lib</v>
      </c>
      <c r="J45" s="14" t="str">
        <f>INDEX(Products!$A$1:$G$49,MATCH('Cleaned Data '!$D45,Products!$A$1:$A$49,0),MATCH('Cleaned Data '!J$1,Products!$A$1:$G$1,0))</f>
        <v>L</v>
      </c>
      <c r="K45" s="15">
        <f>INDEX(Products!$A$1:$G$49,MATCH('Cleaned Data '!$D45,Products!$A$1:$A$49,0),MATCH('Cleaned Data '!K$1,Products!$A$1:$G$1,0))</f>
        <v>2.5</v>
      </c>
      <c r="L45" s="16">
        <f>INDEX(Products!$A$1:$G$49,MATCH('Cleaned Data '!$D45,Products!$A$1:$A$49,0),MATCH('Cleaned Data '!L$1,Products!$A$1:$G$1,0))</f>
        <v>36.454999999999998</v>
      </c>
      <c r="M45" s="16">
        <f t="shared" si="0"/>
        <v>72.91</v>
      </c>
      <c r="N45" s="14" t="str">
        <f t="shared" si="1"/>
        <v>Liberica</v>
      </c>
      <c r="O45" s="14" t="str">
        <f t="shared" si="2"/>
        <v>Light</v>
      </c>
      <c r="P45" s="14" t="str">
        <f>_xlfn.XLOOKUP(C45,Customers!$A$2:$A$1001,Customers!$I$2:$I$1001,,0)</f>
        <v>No</v>
      </c>
    </row>
    <row r="46" spans="1:16" x14ac:dyDescent="0.35">
      <c r="A46" s="9" t="s">
        <v>118</v>
      </c>
      <c r="B46" s="10">
        <v>43932</v>
      </c>
      <c r="C46" s="9" t="s">
        <v>119</v>
      </c>
      <c r="D46" s="14" t="s">
        <v>16</v>
      </c>
      <c r="E46" s="9">
        <v>2</v>
      </c>
      <c r="F46" s="9" t="str">
        <f>_xlfn.XLOOKUP(C46,Customers!$A$1:$A$1001,Customers!$B$1:$B$1001,,0)</f>
        <v>Olag Baudassi</v>
      </c>
      <c r="G46" s="9" t="str">
        <f>IF(_xlfn.XLOOKUP(C46,Customers!$A$1:$A$1001,Customers!$C$1:$C$1001,,0)=0,"",_xlfn.XLOOKUP(C46,Customers!$A$1:$A$1001,Customers!$C$1:$C$1001,,0))</f>
        <v>obaudassi18@seesaa.net</v>
      </c>
      <c r="H46" s="9" t="str">
        <f>_xlfn.XLOOKUP(C46,Customers!$A$1:$A$1001,Customers!$G$1:$G$1001,,0)</f>
        <v>United States</v>
      </c>
      <c r="I46" s="14" t="str">
        <f>INDEX(Products!$A$1:$G$49,MATCH('Cleaned Data '!$D46,Products!$A$1:$A$49,0),MATCH('Cleaned Data '!I$1,Products!$A$1:$G$1,0))</f>
        <v>Exc</v>
      </c>
      <c r="J46" s="14" t="str">
        <f>INDEX(Products!$A$1:$G$49,MATCH('Cleaned Data '!$D46,Products!$A$1:$A$49,0),MATCH('Cleaned Data '!J$1,Products!$A$1:$G$1,0))</f>
        <v>M</v>
      </c>
      <c r="K46" s="15">
        <f>INDEX(Products!$A$1:$G$49,MATCH('Cleaned Data '!$D46,Products!$A$1:$A$49,0),MATCH('Cleaned Data '!K$1,Products!$A$1:$G$1,0))</f>
        <v>0.5</v>
      </c>
      <c r="L46" s="16">
        <f>INDEX(Products!$A$1:$G$49,MATCH('Cleaned Data '!$D46,Products!$A$1:$A$49,0),MATCH('Cleaned Data '!L$1,Products!$A$1:$G$1,0))</f>
        <v>8.25</v>
      </c>
      <c r="M46" s="16">
        <f t="shared" si="0"/>
        <v>16.5</v>
      </c>
      <c r="N46" s="14" t="str">
        <f t="shared" si="1"/>
        <v>Excelsa</v>
      </c>
      <c r="O46" s="14" t="str">
        <f t="shared" si="2"/>
        <v>Medium</v>
      </c>
      <c r="P46" s="14" t="str">
        <f>_xlfn.XLOOKUP(C46,Customers!$A$2:$A$1001,Customers!$I$2:$I$1001,,0)</f>
        <v>Yes</v>
      </c>
    </row>
    <row r="47" spans="1:16" x14ac:dyDescent="0.35">
      <c r="A47" s="9" t="s">
        <v>120</v>
      </c>
      <c r="B47" s="10">
        <v>44592</v>
      </c>
      <c r="C47" s="9" t="s">
        <v>121</v>
      </c>
      <c r="D47" s="14" t="s">
        <v>122</v>
      </c>
      <c r="E47" s="9">
        <v>6</v>
      </c>
      <c r="F47" s="9" t="str">
        <f>_xlfn.XLOOKUP(C47,Customers!$A$1:$A$1001,Customers!$B$1:$B$1001,,0)</f>
        <v>Petey Kingsbury</v>
      </c>
      <c r="G47" s="9" t="str">
        <f>IF(_xlfn.XLOOKUP(C47,Customers!$A$1:$A$1001,Customers!$C$1:$C$1001,,0)=0,"",_xlfn.XLOOKUP(C47,Customers!$A$1:$A$1001,Customers!$C$1:$C$1001,,0))</f>
        <v>pkingsbury19@comcast.net</v>
      </c>
      <c r="H47" s="9" t="str">
        <f>_xlfn.XLOOKUP(C47,Customers!$A$1:$A$1001,Customers!$G$1:$G$1001,,0)</f>
        <v>United States</v>
      </c>
      <c r="I47" s="14" t="str">
        <f>INDEX(Products!$A$1:$G$49,MATCH('Cleaned Data '!$D47,Products!$A$1:$A$49,0),MATCH('Cleaned Data '!I$1,Products!$A$1:$G$1,0))</f>
        <v>Lib</v>
      </c>
      <c r="J47" s="14" t="str">
        <f>INDEX(Products!$A$1:$G$49,MATCH('Cleaned Data '!$D47,Products!$A$1:$A$49,0),MATCH('Cleaned Data '!J$1,Products!$A$1:$G$1,0))</f>
        <v>D</v>
      </c>
      <c r="K47" s="15">
        <f>INDEX(Products!$A$1:$G$49,MATCH('Cleaned Data '!$D47,Products!$A$1:$A$49,0),MATCH('Cleaned Data '!K$1,Products!$A$1:$G$1,0))</f>
        <v>2.5</v>
      </c>
      <c r="L47" s="16">
        <f>INDEX(Products!$A$1:$G$49,MATCH('Cleaned Data '!$D47,Products!$A$1:$A$49,0),MATCH('Cleaned Data '!L$1,Products!$A$1:$G$1,0))</f>
        <v>29.784999999999997</v>
      </c>
      <c r="M47" s="16">
        <f t="shared" si="0"/>
        <v>178.70999999999998</v>
      </c>
      <c r="N47" s="14" t="str">
        <f t="shared" si="1"/>
        <v>Liberica</v>
      </c>
      <c r="O47" s="14" t="str">
        <f t="shared" si="2"/>
        <v>Dark</v>
      </c>
      <c r="P47" s="14" t="str">
        <f>_xlfn.XLOOKUP(C47,Customers!$A$2:$A$1001,Customers!$I$2:$I$1001,,0)</f>
        <v>No</v>
      </c>
    </row>
    <row r="48" spans="1:16" x14ac:dyDescent="0.35">
      <c r="A48" s="9" t="s">
        <v>123</v>
      </c>
      <c r="B48" s="10">
        <v>43776</v>
      </c>
      <c r="C48" s="9" t="s">
        <v>124</v>
      </c>
      <c r="D48" s="14" t="s">
        <v>125</v>
      </c>
      <c r="E48" s="9">
        <v>2</v>
      </c>
      <c r="F48" s="9" t="str">
        <f>_xlfn.XLOOKUP(C48,Customers!$A$1:$A$1001,Customers!$B$1:$B$1001,,0)</f>
        <v>Donna Baskeyfied</v>
      </c>
      <c r="G48" s="9" t="str">
        <f>IF(_xlfn.XLOOKUP(C48,Customers!$A$1:$A$1001,Customers!$C$1:$C$1001,,0)=0,"",_xlfn.XLOOKUP(C48,Customers!$A$1:$A$1001,Customers!$C$1:$C$1001,,0))</f>
        <v/>
      </c>
      <c r="H48" s="9" t="str">
        <f>_xlfn.XLOOKUP(C48,Customers!$A$1:$A$1001,Customers!$G$1:$G$1001,,0)</f>
        <v>United States</v>
      </c>
      <c r="I48" s="14" t="str">
        <f>INDEX(Products!$A$1:$G$49,MATCH('Cleaned Data '!$D48,Products!$A$1:$A$49,0),MATCH('Cleaned Data '!I$1,Products!$A$1:$G$1,0))</f>
        <v>Exc</v>
      </c>
      <c r="J48" s="14" t="str">
        <f>INDEX(Products!$A$1:$G$49,MATCH('Cleaned Data '!$D48,Products!$A$1:$A$49,0),MATCH('Cleaned Data '!J$1,Products!$A$1:$G$1,0))</f>
        <v>M</v>
      </c>
      <c r="K48" s="15">
        <f>INDEX(Products!$A$1:$G$49,MATCH('Cleaned Data '!$D48,Products!$A$1:$A$49,0),MATCH('Cleaned Data '!K$1,Products!$A$1:$G$1,0))</f>
        <v>2.5</v>
      </c>
      <c r="L48" s="16">
        <f>INDEX(Products!$A$1:$G$49,MATCH('Cleaned Data '!$D48,Products!$A$1:$A$49,0),MATCH('Cleaned Data '!L$1,Products!$A$1:$G$1,0))</f>
        <v>31.624999999999996</v>
      </c>
      <c r="M48" s="16">
        <f t="shared" si="0"/>
        <v>63.249999999999993</v>
      </c>
      <c r="N48" s="14" t="str">
        <f t="shared" si="1"/>
        <v>Excelsa</v>
      </c>
      <c r="O48" s="14" t="str">
        <f t="shared" si="2"/>
        <v>Medium</v>
      </c>
      <c r="P48" s="14" t="str">
        <f>_xlfn.XLOOKUP(C48,Customers!$A$2:$A$1001,Customers!$I$2:$I$1001,,0)</f>
        <v>Yes</v>
      </c>
    </row>
    <row r="49" spans="1:16" x14ac:dyDescent="0.35">
      <c r="A49" s="9" t="s">
        <v>126</v>
      </c>
      <c r="B49" s="10">
        <v>43644</v>
      </c>
      <c r="C49" s="9" t="s">
        <v>127</v>
      </c>
      <c r="D49" s="14" t="s">
        <v>128</v>
      </c>
      <c r="E49" s="9">
        <v>2</v>
      </c>
      <c r="F49" s="9" t="str">
        <f>_xlfn.XLOOKUP(C49,Customers!$A$1:$A$1001,Customers!$B$1:$B$1001,,0)</f>
        <v>Arda Curley</v>
      </c>
      <c r="G49" s="9" t="str">
        <f>IF(_xlfn.XLOOKUP(C49,Customers!$A$1:$A$1001,Customers!$C$1:$C$1001,,0)=0,"",_xlfn.XLOOKUP(C49,Customers!$A$1:$A$1001,Customers!$C$1:$C$1001,,0))</f>
        <v>acurley1b@hao123.com</v>
      </c>
      <c r="H49" s="9" t="str">
        <f>_xlfn.XLOOKUP(C49,Customers!$A$1:$A$1001,Customers!$G$1:$G$1001,,0)</f>
        <v>United States</v>
      </c>
      <c r="I49" s="14" t="str">
        <f>INDEX(Products!$A$1:$G$49,MATCH('Cleaned Data '!$D49,Products!$A$1:$A$49,0),MATCH('Cleaned Data '!I$1,Products!$A$1:$G$1,0))</f>
        <v>Ara</v>
      </c>
      <c r="J49" s="14" t="str">
        <f>INDEX(Products!$A$1:$G$49,MATCH('Cleaned Data '!$D49,Products!$A$1:$A$49,0),MATCH('Cleaned Data '!J$1,Products!$A$1:$G$1,0))</f>
        <v>L</v>
      </c>
      <c r="K49" s="15">
        <f>INDEX(Products!$A$1:$G$49,MATCH('Cleaned Data '!$D49,Products!$A$1:$A$49,0),MATCH('Cleaned Data '!K$1,Products!$A$1:$G$1,0))</f>
        <v>0.2</v>
      </c>
      <c r="L49" s="16">
        <f>INDEX(Products!$A$1:$G$49,MATCH('Cleaned Data '!$D49,Products!$A$1:$A$49,0),MATCH('Cleaned Data '!L$1,Products!$A$1:$G$1,0))</f>
        <v>3.8849999999999998</v>
      </c>
      <c r="M49" s="16">
        <f t="shared" si="0"/>
        <v>7.77</v>
      </c>
      <c r="N49" s="14" t="str">
        <f t="shared" si="1"/>
        <v>Arabica</v>
      </c>
      <c r="O49" s="14" t="str">
        <f t="shared" si="2"/>
        <v>Light</v>
      </c>
      <c r="P49" s="14" t="str">
        <f>_xlfn.XLOOKUP(C49,Customers!$A$2:$A$1001,Customers!$I$2:$I$1001,,0)</f>
        <v>Yes</v>
      </c>
    </row>
    <row r="50" spans="1:16" x14ac:dyDescent="0.35">
      <c r="A50" s="9" t="s">
        <v>129</v>
      </c>
      <c r="B50" s="10">
        <v>44085</v>
      </c>
      <c r="C50" s="9" t="s">
        <v>130</v>
      </c>
      <c r="D50" s="14" t="s">
        <v>131</v>
      </c>
      <c r="E50" s="9">
        <v>4</v>
      </c>
      <c r="F50" s="9" t="str">
        <f>_xlfn.XLOOKUP(C50,Customers!$A$1:$A$1001,Customers!$B$1:$B$1001,,0)</f>
        <v>Raynor McGilvary</v>
      </c>
      <c r="G50" s="9" t="str">
        <f>IF(_xlfn.XLOOKUP(C50,Customers!$A$1:$A$1001,Customers!$C$1:$C$1001,,0)=0,"",_xlfn.XLOOKUP(C50,Customers!$A$1:$A$1001,Customers!$C$1:$C$1001,,0))</f>
        <v>rmcgilvary1c@tamu.edu</v>
      </c>
      <c r="H50" s="9" t="str">
        <f>_xlfn.XLOOKUP(C50,Customers!$A$1:$A$1001,Customers!$G$1:$G$1001,,0)</f>
        <v>United States</v>
      </c>
      <c r="I50" s="14" t="str">
        <f>INDEX(Products!$A$1:$G$49,MATCH('Cleaned Data '!$D50,Products!$A$1:$A$49,0),MATCH('Cleaned Data '!I$1,Products!$A$1:$G$1,0))</f>
        <v>Ara</v>
      </c>
      <c r="J50" s="14" t="str">
        <f>INDEX(Products!$A$1:$G$49,MATCH('Cleaned Data '!$D50,Products!$A$1:$A$49,0),MATCH('Cleaned Data '!J$1,Products!$A$1:$G$1,0))</f>
        <v>D</v>
      </c>
      <c r="K50" s="15">
        <f>INDEX(Products!$A$1:$G$49,MATCH('Cleaned Data '!$D50,Products!$A$1:$A$49,0),MATCH('Cleaned Data '!K$1,Products!$A$1:$G$1,0))</f>
        <v>2.5</v>
      </c>
      <c r="L50" s="16">
        <f>INDEX(Products!$A$1:$G$49,MATCH('Cleaned Data '!$D50,Products!$A$1:$A$49,0),MATCH('Cleaned Data '!L$1,Products!$A$1:$G$1,0))</f>
        <v>22.884999999999998</v>
      </c>
      <c r="M50" s="16">
        <f t="shared" si="0"/>
        <v>91.539999999999992</v>
      </c>
      <c r="N50" s="14" t="str">
        <f t="shared" si="1"/>
        <v>Arabica</v>
      </c>
      <c r="O50" s="14" t="str">
        <f t="shared" si="2"/>
        <v>Dark</v>
      </c>
      <c r="P50" s="14" t="str">
        <f>_xlfn.XLOOKUP(C50,Customers!$A$2:$A$1001,Customers!$I$2:$I$1001,,0)</f>
        <v>No</v>
      </c>
    </row>
    <row r="51" spans="1:16" x14ac:dyDescent="0.35">
      <c r="A51" s="9" t="s">
        <v>132</v>
      </c>
      <c r="B51" s="10">
        <v>44790</v>
      </c>
      <c r="C51" s="9" t="s">
        <v>133</v>
      </c>
      <c r="D51" s="14" t="s">
        <v>19</v>
      </c>
      <c r="E51" s="9">
        <v>3</v>
      </c>
      <c r="F51" s="9" t="str">
        <f>_xlfn.XLOOKUP(C51,Customers!$A$1:$A$1001,Customers!$B$1:$B$1001,,0)</f>
        <v>Isis Pikett</v>
      </c>
      <c r="G51" s="9" t="str">
        <f>IF(_xlfn.XLOOKUP(C51,Customers!$A$1:$A$1001,Customers!$C$1:$C$1001,,0)=0,"",_xlfn.XLOOKUP(C51,Customers!$A$1:$A$1001,Customers!$C$1:$C$1001,,0))</f>
        <v>ipikett1d@xinhuanet.com</v>
      </c>
      <c r="H51" s="9" t="str">
        <f>_xlfn.XLOOKUP(C51,Customers!$A$1:$A$1001,Customers!$G$1:$G$1001,,0)</f>
        <v>United States</v>
      </c>
      <c r="I51" s="14" t="str">
        <f>INDEX(Products!$A$1:$G$49,MATCH('Cleaned Data '!$D51,Products!$A$1:$A$49,0),MATCH('Cleaned Data '!I$1,Products!$A$1:$G$1,0))</f>
        <v>Ara</v>
      </c>
      <c r="J51" s="14" t="str">
        <f>INDEX(Products!$A$1:$G$49,MATCH('Cleaned Data '!$D51,Products!$A$1:$A$49,0),MATCH('Cleaned Data '!J$1,Products!$A$1:$G$1,0))</f>
        <v>L</v>
      </c>
      <c r="K51" s="15">
        <f>INDEX(Products!$A$1:$G$49,MATCH('Cleaned Data '!$D51,Products!$A$1:$A$49,0),MATCH('Cleaned Data '!K$1,Products!$A$1:$G$1,0))</f>
        <v>1</v>
      </c>
      <c r="L51" s="16">
        <f>INDEX(Products!$A$1:$G$49,MATCH('Cleaned Data '!$D51,Products!$A$1:$A$49,0),MATCH('Cleaned Data '!L$1,Products!$A$1:$G$1,0))</f>
        <v>12.95</v>
      </c>
      <c r="M51" s="16">
        <f t="shared" si="0"/>
        <v>38.849999999999994</v>
      </c>
      <c r="N51" s="14" t="str">
        <f t="shared" si="1"/>
        <v>Arabica</v>
      </c>
      <c r="O51" s="14" t="str">
        <f t="shared" si="2"/>
        <v>Light</v>
      </c>
      <c r="P51" s="14" t="str">
        <f>_xlfn.XLOOKUP(C51,Customers!$A$2:$A$1001,Customers!$I$2:$I$1001,,0)</f>
        <v>No</v>
      </c>
    </row>
    <row r="52" spans="1:16" x14ac:dyDescent="0.35">
      <c r="A52" s="9" t="s">
        <v>134</v>
      </c>
      <c r="B52" s="10">
        <v>44792</v>
      </c>
      <c r="C52" s="9" t="s">
        <v>135</v>
      </c>
      <c r="D52" s="14" t="s">
        <v>136</v>
      </c>
      <c r="E52" s="9">
        <v>2</v>
      </c>
      <c r="F52" s="9" t="str">
        <f>_xlfn.XLOOKUP(C52,Customers!$A$1:$A$1001,Customers!$B$1:$B$1001,,0)</f>
        <v>Inger Bouldon</v>
      </c>
      <c r="G52" s="9" t="str">
        <f>IF(_xlfn.XLOOKUP(C52,Customers!$A$1:$A$1001,Customers!$C$1:$C$1001,,0)=0,"",_xlfn.XLOOKUP(C52,Customers!$A$1:$A$1001,Customers!$C$1:$C$1001,,0))</f>
        <v>ibouldon1e@gizmodo.com</v>
      </c>
      <c r="H52" s="9" t="str">
        <f>_xlfn.XLOOKUP(C52,Customers!$A$1:$A$1001,Customers!$G$1:$G$1001,,0)</f>
        <v>United States</v>
      </c>
      <c r="I52" s="14" t="str">
        <f>INDEX(Products!$A$1:$G$49,MATCH('Cleaned Data '!$D52,Products!$A$1:$A$49,0),MATCH('Cleaned Data '!I$1,Products!$A$1:$G$1,0))</f>
        <v>Lib</v>
      </c>
      <c r="J52" s="14" t="str">
        <f>INDEX(Products!$A$1:$G$49,MATCH('Cleaned Data '!$D52,Products!$A$1:$A$49,0),MATCH('Cleaned Data '!J$1,Products!$A$1:$G$1,0))</f>
        <v>D</v>
      </c>
      <c r="K52" s="15">
        <f>INDEX(Products!$A$1:$G$49,MATCH('Cleaned Data '!$D52,Products!$A$1:$A$49,0),MATCH('Cleaned Data '!K$1,Products!$A$1:$G$1,0))</f>
        <v>0.5</v>
      </c>
      <c r="L52" s="16">
        <f>INDEX(Products!$A$1:$G$49,MATCH('Cleaned Data '!$D52,Products!$A$1:$A$49,0),MATCH('Cleaned Data '!L$1,Products!$A$1:$G$1,0))</f>
        <v>7.77</v>
      </c>
      <c r="M52" s="16">
        <f t="shared" si="0"/>
        <v>15.54</v>
      </c>
      <c r="N52" s="14" t="str">
        <f t="shared" si="1"/>
        <v>Liberica</v>
      </c>
      <c r="O52" s="14" t="str">
        <f t="shared" si="2"/>
        <v>Dark</v>
      </c>
      <c r="P52" s="14" t="str">
        <f>_xlfn.XLOOKUP(C52,Customers!$A$2:$A$1001,Customers!$I$2:$I$1001,,0)</f>
        <v>No</v>
      </c>
    </row>
    <row r="53" spans="1:16" x14ac:dyDescent="0.35">
      <c r="A53" s="9" t="s">
        <v>137</v>
      </c>
      <c r="B53" s="10">
        <v>43600</v>
      </c>
      <c r="C53" s="9" t="s">
        <v>138</v>
      </c>
      <c r="D53" s="14" t="s">
        <v>117</v>
      </c>
      <c r="E53" s="9">
        <v>4</v>
      </c>
      <c r="F53" s="9" t="str">
        <f>_xlfn.XLOOKUP(C53,Customers!$A$1:$A$1001,Customers!$B$1:$B$1001,,0)</f>
        <v>Karry Flanders</v>
      </c>
      <c r="G53" s="9" t="str">
        <f>IF(_xlfn.XLOOKUP(C53,Customers!$A$1:$A$1001,Customers!$C$1:$C$1001,,0)=0,"",_xlfn.XLOOKUP(C53,Customers!$A$1:$A$1001,Customers!$C$1:$C$1001,,0))</f>
        <v>kflanders1f@over-blog.com</v>
      </c>
      <c r="H53" s="9" t="str">
        <f>_xlfn.XLOOKUP(C53,Customers!$A$1:$A$1001,Customers!$G$1:$G$1001,,0)</f>
        <v>Ireland</v>
      </c>
      <c r="I53" s="14" t="str">
        <f>INDEX(Products!$A$1:$G$49,MATCH('Cleaned Data '!$D53,Products!$A$1:$A$49,0),MATCH('Cleaned Data '!I$1,Products!$A$1:$G$1,0))</f>
        <v>Lib</v>
      </c>
      <c r="J53" s="14" t="str">
        <f>INDEX(Products!$A$1:$G$49,MATCH('Cleaned Data '!$D53,Products!$A$1:$A$49,0),MATCH('Cleaned Data '!J$1,Products!$A$1:$G$1,0))</f>
        <v>L</v>
      </c>
      <c r="K53" s="15">
        <f>INDEX(Products!$A$1:$G$49,MATCH('Cleaned Data '!$D53,Products!$A$1:$A$49,0),MATCH('Cleaned Data '!K$1,Products!$A$1:$G$1,0))</f>
        <v>2.5</v>
      </c>
      <c r="L53" s="16">
        <f>INDEX(Products!$A$1:$G$49,MATCH('Cleaned Data '!$D53,Products!$A$1:$A$49,0),MATCH('Cleaned Data '!L$1,Products!$A$1:$G$1,0))</f>
        <v>36.454999999999998</v>
      </c>
      <c r="M53" s="16">
        <f t="shared" si="0"/>
        <v>145.82</v>
      </c>
      <c r="N53" s="14" t="str">
        <f t="shared" si="1"/>
        <v>Liberica</v>
      </c>
      <c r="O53" s="14" t="str">
        <f t="shared" si="2"/>
        <v>Light</v>
      </c>
      <c r="P53" s="14" t="str">
        <f>_xlfn.XLOOKUP(C53,Customers!$A$2:$A$1001,Customers!$I$2:$I$1001,,0)</f>
        <v>Yes</v>
      </c>
    </row>
    <row r="54" spans="1:16" x14ac:dyDescent="0.35">
      <c r="A54" s="9" t="s">
        <v>139</v>
      </c>
      <c r="B54" s="10">
        <v>43719</v>
      </c>
      <c r="C54" s="9" t="s">
        <v>140</v>
      </c>
      <c r="D54" s="14" t="s">
        <v>35</v>
      </c>
      <c r="E54" s="9">
        <v>5</v>
      </c>
      <c r="F54" s="9" t="str">
        <f>_xlfn.XLOOKUP(C54,Customers!$A$1:$A$1001,Customers!$B$1:$B$1001,,0)</f>
        <v>Hartley Mattioli</v>
      </c>
      <c r="G54" s="9" t="str">
        <f>IF(_xlfn.XLOOKUP(C54,Customers!$A$1:$A$1001,Customers!$C$1:$C$1001,,0)=0,"",_xlfn.XLOOKUP(C54,Customers!$A$1:$A$1001,Customers!$C$1:$C$1001,,0))</f>
        <v>hmattioli1g@webmd.com</v>
      </c>
      <c r="H54" s="9" t="str">
        <f>_xlfn.XLOOKUP(C54,Customers!$A$1:$A$1001,Customers!$G$1:$G$1001,,0)</f>
        <v>United Kingdom</v>
      </c>
      <c r="I54" s="14" t="str">
        <f>INDEX(Products!$A$1:$G$49,MATCH('Cleaned Data '!$D54,Products!$A$1:$A$49,0),MATCH('Cleaned Data '!I$1,Products!$A$1:$G$1,0))</f>
        <v>Rob</v>
      </c>
      <c r="J54" s="14" t="str">
        <f>INDEX(Products!$A$1:$G$49,MATCH('Cleaned Data '!$D54,Products!$A$1:$A$49,0),MATCH('Cleaned Data '!J$1,Products!$A$1:$G$1,0))</f>
        <v>M</v>
      </c>
      <c r="K54" s="15">
        <f>INDEX(Products!$A$1:$G$49,MATCH('Cleaned Data '!$D54,Products!$A$1:$A$49,0),MATCH('Cleaned Data '!K$1,Products!$A$1:$G$1,0))</f>
        <v>0.5</v>
      </c>
      <c r="L54" s="16">
        <f>INDEX(Products!$A$1:$G$49,MATCH('Cleaned Data '!$D54,Products!$A$1:$A$49,0),MATCH('Cleaned Data '!L$1,Products!$A$1:$G$1,0))</f>
        <v>5.97</v>
      </c>
      <c r="M54" s="16">
        <f t="shared" si="0"/>
        <v>29.849999999999998</v>
      </c>
      <c r="N54" s="14" t="str">
        <f t="shared" si="1"/>
        <v>Robusta</v>
      </c>
      <c r="O54" s="14" t="str">
        <f t="shared" si="2"/>
        <v>Medium</v>
      </c>
      <c r="P54" s="14" t="str">
        <f>_xlfn.XLOOKUP(C54,Customers!$A$2:$A$1001,Customers!$I$2:$I$1001,,0)</f>
        <v>No</v>
      </c>
    </row>
    <row r="55" spans="1:16" x14ac:dyDescent="0.35">
      <c r="A55" s="9" t="s">
        <v>139</v>
      </c>
      <c r="B55" s="10">
        <v>43719</v>
      </c>
      <c r="C55" s="9" t="s">
        <v>140</v>
      </c>
      <c r="D55" s="14" t="s">
        <v>117</v>
      </c>
      <c r="E55" s="9">
        <v>2</v>
      </c>
      <c r="F55" s="9" t="str">
        <f>_xlfn.XLOOKUP(C55,Customers!$A$1:$A$1001,Customers!$B$1:$B$1001,,0)</f>
        <v>Hartley Mattioli</v>
      </c>
      <c r="G55" s="9" t="str">
        <f>IF(_xlfn.XLOOKUP(C55,Customers!$A$1:$A$1001,Customers!$C$1:$C$1001,,0)=0,"",_xlfn.XLOOKUP(C55,Customers!$A$1:$A$1001,Customers!$C$1:$C$1001,,0))</f>
        <v>hmattioli1g@webmd.com</v>
      </c>
      <c r="H55" s="9" t="str">
        <f>_xlfn.XLOOKUP(C55,Customers!$A$1:$A$1001,Customers!$G$1:$G$1001,,0)</f>
        <v>United Kingdom</v>
      </c>
      <c r="I55" s="14" t="str">
        <f>INDEX(Products!$A$1:$G$49,MATCH('Cleaned Data '!$D55,Products!$A$1:$A$49,0),MATCH('Cleaned Data '!I$1,Products!$A$1:$G$1,0))</f>
        <v>Lib</v>
      </c>
      <c r="J55" s="14" t="str">
        <f>INDEX(Products!$A$1:$G$49,MATCH('Cleaned Data '!$D55,Products!$A$1:$A$49,0),MATCH('Cleaned Data '!J$1,Products!$A$1:$G$1,0))</f>
        <v>L</v>
      </c>
      <c r="K55" s="15">
        <f>INDEX(Products!$A$1:$G$49,MATCH('Cleaned Data '!$D55,Products!$A$1:$A$49,0),MATCH('Cleaned Data '!K$1,Products!$A$1:$G$1,0))</f>
        <v>2.5</v>
      </c>
      <c r="L55" s="16">
        <f>INDEX(Products!$A$1:$G$49,MATCH('Cleaned Data '!$D55,Products!$A$1:$A$49,0),MATCH('Cleaned Data '!L$1,Products!$A$1:$G$1,0))</f>
        <v>36.454999999999998</v>
      </c>
      <c r="M55" s="16">
        <f t="shared" si="0"/>
        <v>72.91</v>
      </c>
      <c r="N55" s="14" t="str">
        <f t="shared" si="1"/>
        <v>Liberica</v>
      </c>
      <c r="O55" s="14" t="str">
        <f t="shared" si="2"/>
        <v>Light</v>
      </c>
      <c r="P55" s="14" t="str">
        <f>_xlfn.XLOOKUP(C55,Customers!$A$2:$A$1001,Customers!$I$2:$I$1001,,0)</f>
        <v>No</v>
      </c>
    </row>
    <row r="56" spans="1:16" x14ac:dyDescent="0.35">
      <c r="A56" s="9" t="s">
        <v>141</v>
      </c>
      <c r="B56" s="10">
        <v>44271</v>
      </c>
      <c r="C56" s="9" t="s">
        <v>142</v>
      </c>
      <c r="D56" s="14" t="s">
        <v>109</v>
      </c>
      <c r="E56" s="9">
        <v>5</v>
      </c>
      <c r="F56" s="9" t="str">
        <f>_xlfn.XLOOKUP(C56,Customers!$A$1:$A$1001,Customers!$B$1:$B$1001,,0)</f>
        <v>Archambault Gillard</v>
      </c>
      <c r="G56" s="9" t="str">
        <f>IF(_xlfn.XLOOKUP(C56,Customers!$A$1:$A$1001,Customers!$C$1:$C$1001,,0)=0,"",_xlfn.XLOOKUP(C56,Customers!$A$1:$A$1001,Customers!$C$1:$C$1001,,0))</f>
        <v>agillard1i@issuu.com</v>
      </c>
      <c r="H56" s="9" t="str">
        <f>_xlfn.XLOOKUP(C56,Customers!$A$1:$A$1001,Customers!$G$1:$G$1001,,0)</f>
        <v>United States</v>
      </c>
      <c r="I56" s="14" t="str">
        <f>INDEX(Products!$A$1:$G$49,MATCH('Cleaned Data '!$D56,Products!$A$1:$A$49,0),MATCH('Cleaned Data '!I$1,Products!$A$1:$G$1,0))</f>
        <v>Lib</v>
      </c>
      <c r="J56" s="14" t="str">
        <f>INDEX(Products!$A$1:$G$49,MATCH('Cleaned Data '!$D56,Products!$A$1:$A$49,0),MATCH('Cleaned Data '!J$1,Products!$A$1:$G$1,0))</f>
        <v>M</v>
      </c>
      <c r="K56" s="15">
        <f>INDEX(Products!$A$1:$G$49,MATCH('Cleaned Data '!$D56,Products!$A$1:$A$49,0),MATCH('Cleaned Data '!K$1,Products!$A$1:$G$1,0))</f>
        <v>1</v>
      </c>
      <c r="L56" s="16">
        <f>INDEX(Products!$A$1:$G$49,MATCH('Cleaned Data '!$D56,Products!$A$1:$A$49,0),MATCH('Cleaned Data '!L$1,Products!$A$1:$G$1,0))</f>
        <v>14.55</v>
      </c>
      <c r="M56" s="16">
        <f t="shared" si="0"/>
        <v>72.75</v>
      </c>
      <c r="N56" s="14" t="str">
        <f t="shared" si="1"/>
        <v>Liberica</v>
      </c>
      <c r="O56" s="14" t="str">
        <f t="shared" si="2"/>
        <v>Medium</v>
      </c>
      <c r="P56" s="14" t="str">
        <f>_xlfn.XLOOKUP(C56,Customers!$A$2:$A$1001,Customers!$I$2:$I$1001,,0)</f>
        <v>No</v>
      </c>
    </row>
    <row r="57" spans="1:16" x14ac:dyDescent="0.35">
      <c r="A57" s="9" t="s">
        <v>143</v>
      </c>
      <c r="B57" s="10">
        <v>44168</v>
      </c>
      <c r="C57" s="9" t="s">
        <v>144</v>
      </c>
      <c r="D57" s="14" t="s">
        <v>145</v>
      </c>
      <c r="E57" s="9">
        <v>3</v>
      </c>
      <c r="F57" s="9" t="str">
        <f>_xlfn.XLOOKUP(C57,Customers!$A$1:$A$1001,Customers!$B$1:$B$1001,,0)</f>
        <v>Salomo Cushworth</v>
      </c>
      <c r="G57" s="9" t="str">
        <f>IF(_xlfn.XLOOKUP(C57,Customers!$A$1:$A$1001,Customers!$C$1:$C$1001,,0)=0,"",_xlfn.XLOOKUP(C57,Customers!$A$1:$A$1001,Customers!$C$1:$C$1001,,0))</f>
        <v/>
      </c>
      <c r="H57" s="9" t="str">
        <f>_xlfn.XLOOKUP(C57,Customers!$A$1:$A$1001,Customers!$G$1:$G$1001,,0)</f>
        <v>United States</v>
      </c>
      <c r="I57" s="14" t="str">
        <f>INDEX(Products!$A$1:$G$49,MATCH('Cleaned Data '!$D57,Products!$A$1:$A$49,0),MATCH('Cleaned Data '!I$1,Products!$A$1:$G$1,0))</f>
        <v>Lib</v>
      </c>
      <c r="J57" s="14" t="str">
        <f>INDEX(Products!$A$1:$G$49,MATCH('Cleaned Data '!$D57,Products!$A$1:$A$49,0),MATCH('Cleaned Data '!J$1,Products!$A$1:$G$1,0))</f>
        <v>L</v>
      </c>
      <c r="K57" s="15">
        <f>INDEX(Products!$A$1:$G$49,MATCH('Cleaned Data '!$D57,Products!$A$1:$A$49,0),MATCH('Cleaned Data '!K$1,Products!$A$1:$G$1,0))</f>
        <v>1</v>
      </c>
      <c r="L57" s="16">
        <f>INDEX(Products!$A$1:$G$49,MATCH('Cleaned Data '!$D57,Products!$A$1:$A$49,0),MATCH('Cleaned Data '!L$1,Products!$A$1:$G$1,0))</f>
        <v>15.85</v>
      </c>
      <c r="M57" s="16">
        <f t="shared" si="0"/>
        <v>47.55</v>
      </c>
      <c r="N57" s="14" t="str">
        <f t="shared" si="1"/>
        <v>Liberica</v>
      </c>
      <c r="O57" s="14" t="str">
        <f t="shared" si="2"/>
        <v>Light</v>
      </c>
      <c r="P57" s="14" t="str">
        <f>_xlfn.XLOOKUP(C57,Customers!$A$2:$A$1001,Customers!$I$2:$I$1001,,0)</f>
        <v>No</v>
      </c>
    </row>
    <row r="58" spans="1:16" x14ac:dyDescent="0.35">
      <c r="A58" s="9" t="s">
        <v>146</v>
      </c>
      <c r="B58" s="10">
        <v>43857</v>
      </c>
      <c r="C58" s="9" t="s">
        <v>147</v>
      </c>
      <c r="D58" s="14" t="s">
        <v>64</v>
      </c>
      <c r="E58" s="9">
        <v>3</v>
      </c>
      <c r="F58" s="9" t="str">
        <f>_xlfn.XLOOKUP(C58,Customers!$A$1:$A$1001,Customers!$B$1:$B$1001,,0)</f>
        <v>Theda Grizard</v>
      </c>
      <c r="G58" s="9" t="str">
        <f>IF(_xlfn.XLOOKUP(C58,Customers!$A$1:$A$1001,Customers!$C$1:$C$1001,,0)=0,"",_xlfn.XLOOKUP(C58,Customers!$A$1:$A$1001,Customers!$C$1:$C$1001,,0))</f>
        <v>tgrizard1k@odnoklassniki.ru</v>
      </c>
      <c r="H58" s="9" t="str">
        <f>_xlfn.XLOOKUP(C58,Customers!$A$1:$A$1001,Customers!$G$1:$G$1001,,0)</f>
        <v>United States</v>
      </c>
      <c r="I58" s="14" t="str">
        <f>INDEX(Products!$A$1:$G$49,MATCH('Cleaned Data '!$D58,Products!$A$1:$A$49,0),MATCH('Cleaned Data '!I$1,Products!$A$1:$G$1,0))</f>
        <v>Exc</v>
      </c>
      <c r="J58" s="14" t="str">
        <f>INDEX(Products!$A$1:$G$49,MATCH('Cleaned Data '!$D58,Products!$A$1:$A$49,0),MATCH('Cleaned Data '!J$1,Products!$A$1:$G$1,0))</f>
        <v>D</v>
      </c>
      <c r="K58" s="15">
        <f>INDEX(Products!$A$1:$G$49,MATCH('Cleaned Data '!$D58,Products!$A$1:$A$49,0),MATCH('Cleaned Data '!K$1,Products!$A$1:$G$1,0))</f>
        <v>0.2</v>
      </c>
      <c r="L58" s="16">
        <f>INDEX(Products!$A$1:$G$49,MATCH('Cleaned Data '!$D58,Products!$A$1:$A$49,0),MATCH('Cleaned Data '!L$1,Products!$A$1:$G$1,0))</f>
        <v>3.645</v>
      </c>
      <c r="M58" s="16">
        <f t="shared" si="0"/>
        <v>10.935</v>
      </c>
      <c r="N58" s="14" t="str">
        <f t="shared" si="1"/>
        <v>Excelsa</v>
      </c>
      <c r="O58" s="14" t="str">
        <f t="shared" si="2"/>
        <v>Dark</v>
      </c>
      <c r="P58" s="14" t="str">
        <f>_xlfn.XLOOKUP(C58,Customers!$A$2:$A$1001,Customers!$I$2:$I$1001,,0)</f>
        <v>Yes</v>
      </c>
    </row>
    <row r="59" spans="1:16" x14ac:dyDescent="0.35">
      <c r="A59" s="9" t="s">
        <v>148</v>
      </c>
      <c r="B59" s="10">
        <v>44759</v>
      </c>
      <c r="C59" s="9" t="s">
        <v>149</v>
      </c>
      <c r="D59" s="14" t="s">
        <v>150</v>
      </c>
      <c r="E59" s="9">
        <v>4</v>
      </c>
      <c r="F59" s="9" t="str">
        <f>_xlfn.XLOOKUP(C59,Customers!$A$1:$A$1001,Customers!$B$1:$B$1001,,0)</f>
        <v>Rozele Relton</v>
      </c>
      <c r="G59" s="9" t="str">
        <f>IF(_xlfn.XLOOKUP(C59,Customers!$A$1:$A$1001,Customers!$C$1:$C$1001,,0)=0,"",_xlfn.XLOOKUP(C59,Customers!$A$1:$A$1001,Customers!$C$1:$C$1001,,0))</f>
        <v>rrelton1l@stanford.edu</v>
      </c>
      <c r="H59" s="9" t="str">
        <f>_xlfn.XLOOKUP(C59,Customers!$A$1:$A$1001,Customers!$G$1:$G$1001,,0)</f>
        <v>United States</v>
      </c>
      <c r="I59" s="14" t="str">
        <f>INDEX(Products!$A$1:$G$49,MATCH('Cleaned Data '!$D59,Products!$A$1:$A$49,0),MATCH('Cleaned Data '!I$1,Products!$A$1:$G$1,0))</f>
        <v>Exc</v>
      </c>
      <c r="J59" s="14" t="str">
        <f>INDEX(Products!$A$1:$G$49,MATCH('Cleaned Data '!$D59,Products!$A$1:$A$49,0),MATCH('Cleaned Data '!J$1,Products!$A$1:$G$1,0))</f>
        <v>L</v>
      </c>
      <c r="K59" s="15">
        <f>INDEX(Products!$A$1:$G$49,MATCH('Cleaned Data '!$D59,Products!$A$1:$A$49,0),MATCH('Cleaned Data '!K$1,Products!$A$1:$G$1,0))</f>
        <v>1</v>
      </c>
      <c r="L59" s="16">
        <f>INDEX(Products!$A$1:$G$49,MATCH('Cleaned Data '!$D59,Products!$A$1:$A$49,0),MATCH('Cleaned Data '!L$1,Products!$A$1:$G$1,0))</f>
        <v>14.85</v>
      </c>
      <c r="M59" s="16">
        <f t="shared" si="0"/>
        <v>59.4</v>
      </c>
      <c r="N59" s="14" t="str">
        <f t="shared" si="1"/>
        <v>Excelsa</v>
      </c>
      <c r="O59" s="14" t="str">
        <f t="shared" si="2"/>
        <v>Light</v>
      </c>
      <c r="P59" s="14" t="str">
        <f>_xlfn.XLOOKUP(C59,Customers!$A$2:$A$1001,Customers!$I$2:$I$1001,,0)</f>
        <v>No</v>
      </c>
    </row>
    <row r="60" spans="1:16" x14ac:dyDescent="0.35">
      <c r="A60" s="9" t="s">
        <v>151</v>
      </c>
      <c r="B60" s="10">
        <v>44624</v>
      </c>
      <c r="C60" s="9" t="s">
        <v>152</v>
      </c>
      <c r="D60" s="14" t="s">
        <v>122</v>
      </c>
      <c r="E60" s="9">
        <v>3</v>
      </c>
      <c r="F60" s="9" t="str">
        <f>_xlfn.XLOOKUP(C60,Customers!$A$1:$A$1001,Customers!$B$1:$B$1001,,0)</f>
        <v>Willa Rolling</v>
      </c>
      <c r="G60" s="9" t="str">
        <f>IF(_xlfn.XLOOKUP(C60,Customers!$A$1:$A$1001,Customers!$C$1:$C$1001,,0)=0,"",_xlfn.XLOOKUP(C60,Customers!$A$1:$A$1001,Customers!$C$1:$C$1001,,0))</f>
        <v/>
      </c>
      <c r="H60" s="9" t="str">
        <f>_xlfn.XLOOKUP(C60,Customers!$A$1:$A$1001,Customers!$G$1:$G$1001,,0)</f>
        <v>United States</v>
      </c>
      <c r="I60" s="14" t="str">
        <f>INDEX(Products!$A$1:$G$49,MATCH('Cleaned Data '!$D60,Products!$A$1:$A$49,0),MATCH('Cleaned Data '!I$1,Products!$A$1:$G$1,0))</f>
        <v>Lib</v>
      </c>
      <c r="J60" s="14" t="str">
        <f>INDEX(Products!$A$1:$G$49,MATCH('Cleaned Data '!$D60,Products!$A$1:$A$49,0),MATCH('Cleaned Data '!J$1,Products!$A$1:$G$1,0))</f>
        <v>D</v>
      </c>
      <c r="K60" s="15">
        <f>INDEX(Products!$A$1:$G$49,MATCH('Cleaned Data '!$D60,Products!$A$1:$A$49,0),MATCH('Cleaned Data '!K$1,Products!$A$1:$G$1,0))</f>
        <v>2.5</v>
      </c>
      <c r="L60" s="16">
        <f>INDEX(Products!$A$1:$G$49,MATCH('Cleaned Data '!$D60,Products!$A$1:$A$49,0),MATCH('Cleaned Data '!L$1,Products!$A$1:$G$1,0))</f>
        <v>29.784999999999997</v>
      </c>
      <c r="M60" s="16">
        <f t="shared" si="0"/>
        <v>89.35499999999999</v>
      </c>
      <c r="N60" s="14" t="str">
        <f t="shared" si="1"/>
        <v>Liberica</v>
      </c>
      <c r="O60" s="14" t="str">
        <f t="shared" si="2"/>
        <v>Dark</v>
      </c>
      <c r="P60" s="14" t="str">
        <f>_xlfn.XLOOKUP(C60,Customers!$A$2:$A$1001,Customers!$I$2:$I$1001,,0)</f>
        <v>Yes</v>
      </c>
    </row>
    <row r="61" spans="1:16" x14ac:dyDescent="0.35">
      <c r="A61" s="9" t="s">
        <v>153</v>
      </c>
      <c r="B61" s="10">
        <v>44537</v>
      </c>
      <c r="C61" s="9" t="s">
        <v>154</v>
      </c>
      <c r="D61" s="14" t="s">
        <v>91</v>
      </c>
      <c r="E61" s="9">
        <v>3</v>
      </c>
      <c r="F61" s="9" t="str">
        <f>_xlfn.XLOOKUP(C61,Customers!$A$1:$A$1001,Customers!$B$1:$B$1001,,0)</f>
        <v>Stanislaus Gilroy</v>
      </c>
      <c r="G61" s="9" t="str">
        <f>IF(_xlfn.XLOOKUP(C61,Customers!$A$1:$A$1001,Customers!$C$1:$C$1001,,0)=0,"",_xlfn.XLOOKUP(C61,Customers!$A$1:$A$1001,Customers!$C$1:$C$1001,,0))</f>
        <v>sgilroy1n@eepurl.com</v>
      </c>
      <c r="H61" s="9" t="str">
        <f>_xlfn.XLOOKUP(C61,Customers!$A$1:$A$1001,Customers!$G$1:$G$1001,,0)</f>
        <v>United States</v>
      </c>
      <c r="I61" s="14" t="str">
        <f>INDEX(Products!$A$1:$G$49,MATCH('Cleaned Data '!$D61,Products!$A$1:$A$49,0),MATCH('Cleaned Data '!I$1,Products!$A$1:$G$1,0))</f>
        <v>Lib</v>
      </c>
      <c r="J61" s="14" t="str">
        <f>INDEX(Products!$A$1:$G$49,MATCH('Cleaned Data '!$D61,Products!$A$1:$A$49,0),MATCH('Cleaned Data '!J$1,Products!$A$1:$G$1,0))</f>
        <v>M</v>
      </c>
      <c r="K61" s="15">
        <f>INDEX(Products!$A$1:$G$49,MATCH('Cleaned Data '!$D61,Products!$A$1:$A$49,0),MATCH('Cleaned Data '!K$1,Products!$A$1:$G$1,0))</f>
        <v>0.5</v>
      </c>
      <c r="L61" s="16">
        <f>INDEX(Products!$A$1:$G$49,MATCH('Cleaned Data '!$D61,Products!$A$1:$A$49,0),MATCH('Cleaned Data '!L$1,Products!$A$1:$G$1,0))</f>
        <v>8.73</v>
      </c>
      <c r="M61" s="16">
        <f t="shared" si="0"/>
        <v>26.19</v>
      </c>
      <c r="N61" s="14" t="str">
        <f t="shared" si="1"/>
        <v>Liberica</v>
      </c>
      <c r="O61" s="14" t="str">
        <f t="shared" si="2"/>
        <v>Medium</v>
      </c>
      <c r="P61" s="14" t="str">
        <f>_xlfn.XLOOKUP(C61,Customers!$A$2:$A$1001,Customers!$I$2:$I$1001,,0)</f>
        <v>Yes</v>
      </c>
    </row>
    <row r="62" spans="1:16" x14ac:dyDescent="0.35">
      <c r="A62" s="9" t="s">
        <v>155</v>
      </c>
      <c r="B62" s="10">
        <v>44252</v>
      </c>
      <c r="C62" s="9" t="s">
        <v>156</v>
      </c>
      <c r="D62" s="14" t="s">
        <v>131</v>
      </c>
      <c r="E62" s="9">
        <v>5</v>
      </c>
      <c r="F62" s="9" t="str">
        <f>_xlfn.XLOOKUP(C62,Customers!$A$1:$A$1001,Customers!$B$1:$B$1001,,0)</f>
        <v>Correy Cottingham</v>
      </c>
      <c r="G62" s="9" t="str">
        <f>IF(_xlfn.XLOOKUP(C62,Customers!$A$1:$A$1001,Customers!$C$1:$C$1001,,0)=0,"",_xlfn.XLOOKUP(C62,Customers!$A$1:$A$1001,Customers!$C$1:$C$1001,,0))</f>
        <v>ccottingham1o@wikipedia.org</v>
      </c>
      <c r="H62" s="9" t="str">
        <f>_xlfn.XLOOKUP(C62,Customers!$A$1:$A$1001,Customers!$G$1:$G$1001,,0)</f>
        <v>United States</v>
      </c>
      <c r="I62" s="14" t="str">
        <f>INDEX(Products!$A$1:$G$49,MATCH('Cleaned Data '!$D62,Products!$A$1:$A$49,0),MATCH('Cleaned Data '!I$1,Products!$A$1:$G$1,0))</f>
        <v>Ara</v>
      </c>
      <c r="J62" s="14" t="str">
        <f>INDEX(Products!$A$1:$G$49,MATCH('Cleaned Data '!$D62,Products!$A$1:$A$49,0),MATCH('Cleaned Data '!J$1,Products!$A$1:$G$1,0))</f>
        <v>D</v>
      </c>
      <c r="K62" s="15">
        <f>INDEX(Products!$A$1:$G$49,MATCH('Cleaned Data '!$D62,Products!$A$1:$A$49,0),MATCH('Cleaned Data '!K$1,Products!$A$1:$G$1,0))</f>
        <v>2.5</v>
      </c>
      <c r="L62" s="16">
        <f>INDEX(Products!$A$1:$G$49,MATCH('Cleaned Data '!$D62,Products!$A$1:$A$49,0),MATCH('Cleaned Data '!L$1,Products!$A$1:$G$1,0))</f>
        <v>22.884999999999998</v>
      </c>
      <c r="M62" s="16">
        <f t="shared" si="0"/>
        <v>114.42499999999998</v>
      </c>
      <c r="N62" s="14" t="str">
        <f t="shared" si="1"/>
        <v>Arabica</v>
      </c>
      <c r="O62" s="14" t="str">
        <f t="shared" si="2"/>
        <v>Dark</v>
      </c>
      <c r="P62" s="14" t="str">
        <f>_xlfn.XLOOKUP(C62,Customers!$A$2:$A$1001,Customers!$I$2:$I$1001,,0)</f>
        <v>No</v>
      </c>
    </row>
    <row r="63" spans="1:16" x14ac:dyDescent="0.35">
      <c r="A63" s="9" t="s">
        <v>157</v>
      </c>
      <c r="B63" s="10">
        <v>43521</v>
      </c>
      <c r="C63" s="9" t="s">
        <v>158</v>
      </c>
      <c r="D63" s="14" t="s">
        <v>159</v>
      </c>
      <c r="E63" s="9">
        <v>5</v>
      </c>
      <c r="F63" s="9" t="str">
        <f>_xlfn.XLOOKUP(C63,Customers!$A$1:$A$1001,Customers!$B$1:$B$1001,,0)</f>
        <v>Pammi Endacott</v>
      </c>
      <c r="G63" s="9" t="str">
        <f>IF(_xlfn.XLOOKUP(C63,Customers!$A$1:$A$1001,Customers!$C$1:$C$1001,,0)=0,"",_xlfn.XLOOKUP(C63,Customers!$A$1:$A$1001,Customers!$C$1:$C$1001,,0))</f>
        <v/>
      </c>
      <c r="H63" s="9" t="str">
        <f>_xlfn.XLOOKUP(C63,Customers!$A$1:$A$1001,Customers!$G$1:$G$1001,,0)</f>
        <v>United Kingdom</v>
      </c>
      <c r="I63" s="14" t="str">
        <f>INDEX(Products!$A$1:$G$49,MATCH('Cleaned Data '!$D63,Products!$A$1:$A$49,0),MATCH('Cleaned Data '!I$1,Products!$A$1:$G$1,0))</f>
        <v>Rob</v>
      </c>
      <c r="J63" s="14" t="str">
        <f>INDEX(Products!$A$1:$G$49,MATCH('Cleaned Data '!$D63,Products!$A$1:$A$49,0),MATCH('Cleaned Data '!J$1,Products!$A$1:$G$1,0))</f>
        <v>D</v>
      </c>
      <c r="K63" s="15">
        <f>INDEX(Products!$A$1:$G$49,MATCH('Cleaned Data '!$D63,Products!$A$1:$A$49,0),MATCH('Cleaned Data '!K$1,Products!$A$1:$G$1,0))</f>
        <v>0.5</v>
      </c>
      <c r="L63" s="16">
        <f>INDEX(Products!$A$1:$G$49,MATCH('Cleaned Data '!$D63,Products!$A$1:$A$49,0),MATCH('Cleaned Data '!L$1,Products!$A$1:$G$1,0))</f>
        <v>5.3699999999999992</v>
      </c>
      <c r="M63" s="16">
        <f t="shared" si="0"/>
        <v>26.849999999999994</v>
      </c>
      <c r="N63" s="14" t="str">
        <f t="shared" si="1"/>
        <v>Robusta</v>
      </c>
      <c r="O63" s="14" t="str">
        <f t="shared" si="2"/>
        <v>Dark</v>
      </c>
      <c r="P63" s="14" t="str">
        <f>_xlfn.XLOOKUP(C63,Customers!$A$2:$A$1001,Customers!$I$2:$I$1001,,0)</f>
        <v>Yes</v>
      </c>
    </row>
    <row r="64" spans="1:16" x14ac:dyDescent="0.35">
      <c r="A64" s="9" t="s">
        <v>160</v>
      </c>
      <c r="B64" s="10">
        <v>43505</v>
      </c>
      <c r="C64" s="9" t="s">
        <v>161</v>
      </c>
      <c r="D64" s="14" t="s">
        <v>32</v>
      </c>
      <c r="E64" s="9">
        <v>5</v>
      </c>
      <c r="F64" s="9" t="str">
        <f>_xlfn.XLOOKUP(C64,Customers!$A$1:$A$1001,Customers!$B$1:$B$1001,,0)</f>
        <v>Nona Linklater</v>
      </c>
      <c r="G64" s="9" t="str">
        <f>IF(_xlfn.XLOOKUP(C64,Customers!$A$1:$A$1001,Customers!$C$1:$C$1001,,0)=0,"",_xlfn.XLOOKUP(C64,Customers!$A$1:$A$1001,Customers!$C$1:$C$1001,,0))</f>
        <v/>
      </c>
      <c r="H64" s="9" t="str">
        <f>_xlfn.XLOOKUP(C64,Customers!$A$1:$A$1001,Customers!$G$1:$G$1001,,0)</f>
        <v>United States</v>
      </c>
      <c r="I64" s="14" t="str">
        <f>INDEX(Products!$A$1:$G$49,MATCH('Cleaned Data '!$D64,Products!$A$1:$A$49,0),MATCH('Cleaned Data '!I$1,Products!$A$1:$G$1,0))</f>
        <v>Lib</v>
      </c>
      <c r="J64" s="14" t="str">
        <f>INDEX(Products!$A$1:$G$49,MATCH('Cleaned Data '!$D64,Products!$A$1:$A$49,0),MATCH('Cleaned Data '!J$1,Products!$A$1:$G$1,0))</f>
        <v>L</v>
      </c>
      <c r="K64" s="15">
        <f>INDEX(Products!$A$1:$G$49,MATCH('Cleaned Data '!$D64,Products!$A$1:$A$49,0),MATCH('Cleaned Data '!K$1,Products!$A$1:$G$1,0))</f>
        <v>0.2</v>
      </c>
      <c r="L64" s="16">
        <f>INDEX(Products!$A$1:$G$49,MATCH('Cleaned Data '!$D64,Products!$A$1:$A$49,0),MATCH('Cleaned Data '!L$1,Products!$A$1:$G$1,0))</f>
        <v>4.7549999999999999</v>
      </c>
      <c r="M64" s="16">
        <f t="shared" si="0"/>
        <v>23.774999999999999</v>
      </c>
      <c r="N64" s="14" t="str">
        <f t="shared" si="1"/>
        <v>Liberica</v>
      </c>
      <c r="O64" s="14" t="str">
        <f t="shared" si="2"/>
        <v>Light</v>
      </c>
      <c r="P64" s="14" t="str">
        <f>_xlfn.XLOOKUP(C64,Customers!$A$2:$A$1001,Customers!$I$2:$I$1001,,0)</f>
        <v>Yes</v>
      </c>
    </row>
    <row r="65" spans="1:16" x14ac:dyDescent="0.35">
      <c r="A65" s="9" t="s">
        <v>162</v>
      </c>
      <c r="B65" s="10">
        <v>43868</v>
      </c>
      <c r="C65" s="9" t="s">
        <v>163</v>
      </c>
      <c r="D65" s="14" t="s">
        <v>80</v>
      </c>
      <c r="E65" s="9">
        <v>1</v>
      </c>
      <c r="F65" s="9" t="str">
        <f>_xlfn.XLOOKUP(C65,Customers!$A$1:$A$1001,Customers!$B$1:$B$1001,,0)</f>
        <v>Annadiane Dykes</v>
      </c>
      <c r="G65" s="9" t="str">
        <f>IF(_xlfn.XLOOKUP(C65,Customers!$A$1:$A$1001,Customers!$C$1:$C$1001,,0)=0,"",_xlfn.XLOOKUP(C65,Customers!$A$1:$A$1001,Customers!$C$1:$C$1001,,0))</f>
        <v>adykes1r@eventbrite.com</v>
      </c>
      <c r="H65" s="9" t="str">
        <f>_xlfn.XLOOKUP(C65,Customers!$A$1:$A$1001,Customers!$G$1:$G$1001,,0)</f>
        <v>United States</v>
      </c>
      <c r="I65" s="14" t="str">
        <f>INDEX(Products!$A$1:$G$49,MATCH('Cleaned Data '!$D65,Products!$A$1:$A$49,0),MATCH('Cleaned Data '!I$1,Products!$A$1:$G$1,0))</f>
        <v>Ara</v>
      </c>
      <c r="J65" s="14" t="str">
        <f>INDEX(Products!$A$1:$G$49,MATCH('Cleaned Data '!$D65,Products!$A$1:$A$49,0),MATCH('Cleaned Data '!J$1,Products!$A$1:$G$1,0))</f>
        <v>M</v>
      </c>
      <c r="K65" s="15">
        <f>INDEX(Products!$A$1:$G$49,MATCH('Cleaned Data '!$D65,Products!$A$1:$A$49,0),MATCH('Cleaned Data '!K$1,Products!$A$1:$G$1,0))</f>
        <v>0.5</v>
      </c>
      <c r="L65" s="16">
        <f>INDEX(Products!$A$1:$G$49,MATCH('Cleaned Data '!$D65,Products!$A$1:$A$49,0),MATCH('Cleaned Data '!L$1,Products!$A$1:$G$1,0))</f>
        <v>6.75</v>
      </c>
      <c r="M65" s="16">
        <f t="shared" si="0"/>
        <v>6.75</v>
      </c>
      <c r="N65" s="14" t="str">
        <f t="shared" si="1"/>
        <v>Arabica</v>
      </c>
      <c r="O65" s="14" t="str">
        <f t="shared" si="2"/>
        <v>Medium</v>
      </c>
      <c r="P65" s="14" t="str">
        <f>_xlfn.XLOOKUP(C65,Customers!$A$2:$A$1001,Customers!$I$2:$I$1001,,0)</f>
        <v>No</v>
      </c>
    </row>
    <row r="66" spans="1:16" x14ac:dyDescent="0.35">
      <c r="A66" s="9" t="s">
        <v>164</v>
      </c>
      <c r="B66" s="10">
        <v>43913</v>
      </c>
      <c r="C66" s="9" t="s">
        <v>165</v>
      </c>
      <c r="D66" s="14" t="s">
        <v>35</v>
      </c>
      <c r="E66" s="9">
        <v>6</v>
      </c>
      <c r="F66" s="9" t="str">
        <f>_xlfn.XLOOKUP(C66,Customers!$A$1:$A$1001,Customers!$B$1:$B$1001,,0)</f>
        <v>Felecia Dodgson</v>
      </c>
      <c r="G66" s="9" t="str">
        <f>IF(_xlfn.XLOOKUP(C66,Customers!$A$1:$A$1001,Customers!$C$1:$C$1001,,0)=0,"",_xlfn.XLOOKUP(C66,Customers!$A$1:$A$1001,Customers!$C$1:$C$1001,,0))</f>
        <v/>
      </c>
      <c r="H66" s="9" t="str">
        <f>_xlfn.XLOOKUP(C66,Customers!$A$1:$A$1001,Customers!$G$1:$G$1001,,0)</f>
        <v>United States</v>
      </c>
      <c r="I66" s="14" t="str">
        <f>INDEX(Products!$A$1:$G$49,MATCH('Cleaned Data '!$D66,Products!$A$1:$A$49,0),MATCH('Cleaned Data '!I$1,Products!$A$1:$G$1,0))</f>
        <v>Rob</v>
      </c>
      <c r="J66" s="14" t="str">
        <f>INDEX(Products!$A$1:$G$49,MATCH('Cleaned Data '!$D66,Products!$A$1:$A$49,0),MATCH('Cleaned Data '!J$1,Products!$A$1:$G$1,0))</f>
        <v>M</v>
      </c>
      <c r="K66" s="15">
        <f>INDEX(Products!$A$1:$G$49,MATCH('Cleaned Data '!$D66,Products!$A$1:$A$49,0),MATCH('Cleaned Data '!K$1,Products!$A$1:$G$1,0))</f>
        <v>0.5</v>
      </c>
      <c r="L66" s="16">
        <f>INDEX(Products!$A$1:$G$49,MATCH('Cleaned Data '!$D66,Products!$A$1:$A$49,0),MATCH('Cleaned Data '!L$1,Products!$A$1:$G$1,0))</f>
        <v>5.97</v>
      </c>
      <c r="M66" s="16">
        <f t="shared" si="0"/>
        <v>35.82</v>
      </c>
      <c r="N66" s="14" t="str">
        <f t="shared" si="1"/>
        <v>Robusta</v>
      </c>
      <c r="O66" s="14" t="str">
        <f t="shared" si="2"/>
        <v>Medium</v>
      </c>
      <c r="P66" s="14" t="str">
        <f>_xlfn.XLOOKUP(C66,Customers!$A$2:$A$1001,Customers!$I$2:$I$1001,,0)</f>
        <v>Yes</v>
      </c>
    </row>
    <row r="67" spans="1:16" x14ac:dyDescent="0.35">
      <c r="A67" s="9" t="s">
        <v>166</v>
      </c>
      <c r="B67" s="10">
        <v>44626</v>
      </c>
      <c r="C67" s="9" t="s">
        <v>167</v>
      </c>
      <c r="D67" s="14" t="s">
        <v>48</v>
      </c>
      <c r="E67" s="9">
        <v>4</v>
      </c>
      <c r="F67" s="9" t="str">
        <f>_xlfn.XLOOKUP(C67,Customers!$A$1:$A$1001,Customers!$B$1:$B$1001,,0)</f>
        <v>Angelia Cockrem</v>
      </c>
      <c r="G67" s="9" t="str">
        <f>IF(_xlfn.XLOOKUP(C67,Customers!$A$1:$A$1001,Customers!$C$1:$C$1001,,0)=0,"",_xlfn.XLOOKUP(C67,Customers!$A$1:$A$1001,Customers!$C$1:$C$1001,,0))</f>
        <v>acockrem1t@engadget.com</v>
      </c>
      <c r="H67" s="9" t="str">
        <f>_xlfn.XLOOKUP(C67,Customers!$A$1:$A$1001,Customers!$G$1:$G$1001,,0)</f>
        <v>United States</v>
      </c>
      <c r="I67" s="14" t="str">
        <f>INDEX(Products!$A$1:$G$49,MATCH('Cleaned Data '!$D67,Products!$A$1:$A$49,0),MATCH('Cleaned Data '!I$1,Products!$A$1:$G$1,0))</f>
        <v>Rob</v>
      </c>
      <c r="J67" s="14" t="str">
        <f>INDEX(Products!$A$1:$G$49,MATCH('Cleaned Data '!$D67,Products!$A$1:$A$49,0),MATCH('Cleaned Data '!J$1,Products!$A$1:$G$1,0))</f>
        <v>D</v>
      </c>
      <c r="K67" s="15">
        <f>INDEX(Products!$A$1:$G$49,MATCH('Cleaned Data '!$D67,Products!$A$1:$A$49,0),MATCH('Cleaned Data '!K$1,Products!$A$1:$G$1,0))</f>
        <v>2.5</v>
      </c>
      <c r="L67" s="16">
        <f>INDEX(Products!$A$1:$G$49,MATCH('Cleaned Data '!$D67,Products!$A$1:$A$49,0),MATCH('Cleaned Data '!L$1,Products!$A$1:$G$1,0))</f>
        <v>20.584999999999997</v>
      </c>
      <c r="M67" s="16">
        <f t="shared" ref="M67:M130" si="3">E67*L67</f>
        <v>82.339999999999989</v>
      </c>
      <c r="N67" s="14" t="str">
        <f t="shared" ref="N67:N130" si="4">IF(I67="Rob", "Robusta", IF(I67="Exc", "Excelsa", IF(I67="Ara","Arabica", IF(I67="Lib", "Liberica", ""))))</f>
        <v>Robusta</v>
      </c>
      <c r="O67" s="14" t="str">
        <f t="shared" ref="O67:O130" si="5">IF(J67="M", "Medium",IF(J67="L","Light", IF(J67="D","Dark","")))</f>
        <v>Dark</v>
      </c>
      <c r="P67" s="14" t="str">
        <f>_xlfn.XLOOKUP(C67,Customers!$A$2:$A$1001,Customers!$I$2:$I$1001,,0)</f>
        <v>Yes</v>
      </c>
    </row>
    <row r="68" spans="1:16" x14ac:dyDescent="0.35">
      <c r="A68" s="9" t="s">
        <v>168</v>
      </c>
      <c r="B68" s="10">
        <v>44666</v>
      </c>
      <c r="C68" s="9" t="s">
        <v>169</v>
      </c>
      <c r="D68" s="14" t="s">
        <v>170</v>
      </c>
      <c r="E68" s="9">
        <v>1</v>
      </c>
      <c r="F68" s="9" t="str">
        <f>_xlfn.XLOOKUP(C68,Customers!$A$1:$A$1001,Customers!$B$1:$B$1001,,0)</f>
        <v>Belvia Umpleby</v>
      </c>
      <c r="G68" s="9" t="str">
        <f>IF(_xlfn.XLOOKUP(C68,Customers!$A$1:$A$1001,Customers!$C$1:$C$1001,,0)=0,"",_xlfn.XLOOKUP(C68,Customers!$A$1:$A$1001,Customers!$C$1:$C$1001,,0))</f>
        <v>bumpleby1u@soundcloud.com</v>
      </c>
      <c r="H68" s="9" t="str">
        <f>_xlfn.XLOOKUP(C68,Customers!$A$1:$A$1001,Customers!$G$1:$G$1001,,0)</f>
        <v>United States</v>
      </c>
      <c r="I68" s="14" t="str">
        <f>INDEX(Products!$A$1:$G$49,MATCH('Cleaned Data '!$D68,Products!$A$1:$A$49,0),MATCH('Cleaned Data '!I$1,Products!$A$1:$G$1,0))</f>
        <v>Rob</v>
      </c>
      <c r="J68" s="14" t="str">
        <f>INDEX(Products!$A$1:$G$49,MATCH('Cleaned Data '!$D68,Products!$A$1:$A$49,0),MATCH('Cleaned Data '!J$1,Products!$A$1:$G$1,0))</f>
        <v>L</v>
      </c>
      <c r="K68" s="15">
        <f>INDEX(Products!$A$1:$G$49,MATCH('Cleaned Data '!$D68,Products!$A$1:$A$49,0),MATCH('Cleaned Data '!K$1,Products!$A$1:$G$1,0))</f>
        <v>0.5</v>
      </c>
      <c r="L68" s="16">
        <f>INDEX(Products!$A$1:$G$49,MATCH('Cleaned Data '!$D68,Products!$A$1:$A$49,0),MATCH('Cleaned Data '!L$1,Products!$A$1:$G$1,0))</f>
        <v>7.169999999999999</v>
      </c>
      <c r="M68" s="16">
        <f t="shared" si="3"/>
        <v>7.169999999999999</v>
      </c>
      <c r="N68" s="14" t="str">
        <f t="shared" si="4"/>
        <v>Robusta</v>
      </c>
      <c r="O68" s="14" t="str">
        <f t="shared" si="5"/>
        <v>Light</v>
      </c>
      <c r="P68" s="14" t="str">
        <f>_xlfn.XLOOKUP(C68,Customers!$A$2:$A$1001,Customers!$I$2:$I$1001,,0)</f>
        <v>Yes</v>
      </c>
    </row>
    <row r="69" spans="1:16" x14ac:dyDescent="0.35">
      <c r="A69" s="9" t="s">
        <v>171</v>
      </c>
      <c r="B69" s="10">
        <v>44519</v>
      </c>
      <c r="C69" s="9" t="s">
        <v>172</v>
      </c>
      <c r="D69" s="14" t="s">
        <v>32</v>
      </c>
      <c r="E69" s="9">
        <v>2</v>
      </c>
      <c r="F69" s="9" t="str">
        <f>_xlfn.XLOOKUP(C69,Customers!$A$1:$A$1001,Customers!$B$1:$B$1001,,0)</f>
        <v>Nat Saleway</v>
      </c>
      <c r="G69" s="9" t="str">
        <f>IF(_xlfn.XLOOKUP(C69,Customers!$A$1:$A$1001,Customers!$C$1:$C$1001,,0)=0,"",_xlfn.XLOOKUP(C69,Customers!$A$1:$A$1001,Customers!$C$1:$C$1001,,0))</f>
        <v>nsaleway1v@dedecms.com</v>
      </c>
      <c r="H69" s="9" t="str">
        <f>_xlfn.XLOOKUP(C69,Customers!$A$1:$A$1001,Customers!$G$1:$G$1001,,0)</f>
        <v>United States</v>
      </c>
      <c r="I69" s="14" t="str">
        <f>INDEX(Products!$A$1:$G$49,MATCH('Cleaned Data '!$D69,Products!$A$1:$A$49,0),MATCH('Cleaned Data '!I$1,Products!$A$1:$G$1,0))</f>
        <v>Lib</v>
      </c>
      <c r="J69" s="14" t="str">
        <f>INDEX(Products!$A$1:$G$49,MATCH('Cleaned Data '!$D69,Products!$A$1:$A$49,0),MATCH('Cleaned Data '!J$1,Products!$A$1:$G$1,0))</f>
        <v>L</v>
      </c>
      <c r="K69" s="15">
        <f>INDEX(Products!$A$1:$G$49,MATCH('Cleaned Data '!$D69,Products!$A$1:$A$49,0),MATCH('Cleaned Data '!K$1,Products!$A$1:$G$1,0))</f>
        <v>0.2</v>
      </c>
      <c r="L69" s="16">
        <f>INDEX(Products!$A$1:$G$49,MATCH('Cleaned Data '!$D69,Products!$A$1:$A$49,0),MATCH('Cleaned Data '!L$1,Products!$A$1:$G$1,0))</f>
        <v>4.7549999999999999</v>
      </c>
      <c r="M69" s="16">
        <f t="shared" si="3"/>
        <v>9.51</v>
      </c>
      <c r="N69" s="14" t="str">
        <f t="shared" si="4"/>
        <v>Liberica</v>
      </c>
      <c r="O69" s="14" t="str">
        <f t="shared" si="5"/>
        <v>Light</v>
      </c>
      <c r="P69" s="14" t="str">
        <f>_xlfn.XLOOKUP(C69,Customers!$A$2:$A$1001,Customers!$I$2:$I$1001,,0)</f>
        <v>No</v>
      </c>
    </row>
    <row r="70" spans="1:16" x14ac:dyDescent="0.35">
      <c r="A70" s="9" t="s">
        <v>173</v>
      </c>
      <c r="B70" s="10">
        <v>43754</v>
      </c>
      <c r="C70" s="9" t="s">
        <v>174</v>
      </c>
      <c r="D70" s="14" t="s">
        <v>175</v>
      </c>
      <c r="E70" s="9">
        <v>1</v>
      </c>
      <c r="F70" s="9" t="str">
        <f>_xlfn.XLOOKUP(C70,Customers!$A$1:$A$1001,Customers!$B$1:$B$1001,,0)</f>
        <v>Hayward Goulter</v>
      </c>
      <c r="G70" s="9" t="str">
        <f>IF(_xlfn.XLOOKUP(C70,Customers!$A$1:$A$1001,Customers!$C$1:$C$1001,,0)=0,"",_xlfn.XLOOKUP(C70,Customers!$A$1:$A$1001,Customers!$C$1:$C$1001,,0))</f>
        <v>hgoulter1w@abc.net.au</v>
      </c>
      <c r="H70" s="9" t="str">
        <f>_xlfn.XLOOKUP(C70,Customers!$A$1:$A$1001,Customers!$G$1:$G$1001,,0)</f>
        <v>United States</v>
      </c>
      <c r="I70" s="14" t="str">
        <f>INDEX(Products!$A$1:$G$49,MATCH('Cleaned Data '!$D70,Products!$A$1:$A$49,0),MATCH('Cleaned Data '!I$1,Products!$A$1:$G$1,0))</f>
        <v>Rob</v>
      </c>
      <c r="J70" s="14" t="str">
        <f>INDEX(Products!$A$1:$G$49,MATCH('Cleaned Data '!$D70,Products!$A$1:$A$49,0),MATCH('Cleaned Data '!J$1,Products!$A$1:$G$1,0))</f>
        <v>M</v>
      </c>
      <c r="K70" s="15">
        <f>INDEX(Products!$A$1:$G$49,MATCH('Cleaned Data '!$D70,Products!$A$1:$A$49,0),MATCH('Cleaned Data '!K$1,Products!$A$1:$G$1,0))</f>
        <v>0.2</v>
      </c>
      <c r="L70" s="16">
        <f>INDEX(Products!$A$1:$G$49,MATCH('Cleaned Data '!$D70,Products!$A$1:$A$49,0),MATCH('Cleaned Data '!L$1,Products!$A$1:$G$1,0))</f>
        <v>2.9849999999999999</v>
      </c>
      <c r="M70" s="16">
        <f t="shared" si="3"/>
        <v>2.9849999999999999</v>
      </c>
      <c r="N70" s="14" t="str">
        <f t="shared" si="4"/>
        <v>Robusta</v>
      </c>
      <c r="O70" s="14" t="str">
        <f t="shared" si="5"/>
        <v>Medium</v>
      </c>
      <c r="P70" s="14" t="str">
        <f>_xlfn.XLOOKUP(C70,Customers!$A$2:$A$1001,Customers!$I$2:$I$1001,,0)</f>
        <v>No</v>
      </c>
    </row>
    <row r="71" spans="1:16" x14ac:dyDescent="0.35">
      <c r="A71" s="9" t="s">
        <v>176</v>
      </c>
      <c r="B71" s="10">
        <v>43795</v>
      </c>
      <c r="C71" s="9" t="s">
        <v>177</v>
      </c>
      <c r="D71" s="14" t="s">
        <v>15</v>
      </c>
      <c r="E71" s="9">
        <v>6</v>
      </c>
      <c r="F71" s="9" t="str">
        <f>_xlfn.XLOOKUP(C71,Customers!$A$1:$A$1001,Customers!$B$1:$B$1001,,0)</f>
        <v>Gay Rizzello</v>
      </c>
      <c r="G71" s="9" t="str">
        <f>IF(_xlfn.XLOOKUP(C71,Customers!$A$1:$A$1001,Customers!$C$1:$C$1001,,0)=0,"",_xlfn.XLOOKUP(C71,Customers!$A$1:$A$1001,Customers!$C$1:$C$1001,,0))</f>
        <v>grizzello1x@symantec.com</v>
      </c>
      <c r="H71" s="9" t="str">
        <f>_xlfn.XLOOKUP(C71,Customers!$A$1:$A$1001,Customers!$G$1:$G$1001,,0)</f>
        <v>United Kingdom</v>
      </c>
      <c r="I71" s="14" t="str">
        <f>INDEX(Products!$A$1:$G$49,MATCH('Cleaned Data '!$D71,Products!$A$1:$A$49,0),MATCH('Cleaned Data '!I$1,Products!$A$1:$G$1,0))</f>
        <v>Rob</v>
      </c>
      <c r="J71" s="14" t="str">
        <f>INDEX(Products!$A$1:$G$49,MATCH('Cleaned Data '!$D71,Products!$A$1:$A$49,0),MATCH('Cleaned Data '!J$1,Products!$A$1:$G$1,0))</f>
        <v>M</v>
      </c>
      <c r="K71" s="15">
        <f>INDEX(Products!$A$1:$G$49,MATCH('Cleaned Data '!$D71,Products!$A$1:$A$49,0),MATCH('Cleaned Data '!K$1,Products!$A$1:$G$1,0))</f>
        <v>1</v>
      </c>
      <c r="L71" s="16">
        <f>INDEX(Products!$A$1:$G$49,MATCH('Cleaned Data '!$D71,Products!$A$1:$A$49,0),MATCH('Cleaned Data '!L$1,Products!$A$1:$G$1,0))</f>
        <v>9.9499999999999993</v>
      </c>
      <c r="M71" s="16">
        <f t="shared" si="3"/>
        <v>59.699999999999996</v>
      </c>
      <c r="N71" s="14" t="str">
        <f t="shared" si="4"/>
        <v>Robusta</v>
      </c>
      <c r="O71" s="14" t="str">
        <f t="shared" si="5"/>
        <v>Medium</v>
      </c>
      <c r="P71" s="14" t="str">
        <f>_xlfn.XLOOKUP(C71,Customers!$A$2:$A$1001,Customers!$I$2:$I$1001,,0)</f>
        <v>Yes</v>
      </c>
    </row>
    <row r="72" spans="1:16" x14ac:dyDescent="0.35">
      <c r="A72" s="9" t="s">
        <v>178</v>
      </c>
      <c r="B72" s="10">
        <v>43646</v>
      </c>
      <c r="C72" s="9" t="s">
        <v>179</v>
      </c>
      <c r="D72" s="14" t="s">
        <v>43</v>
      </c>
      <c r="E72" s="9">
        <v>4</v>
      </c>
      <c r="F72" s="9" t="str">
        <f>_xlfn.XLOOKUP(C72,Customers!$A$1:$A$1001,Customers!$B$1:$B$1001,,0)</f>
        <v>Shannon List</v>
      </c>
      <c r="G72" s="9" t="str">
        <f>IF(_xlfn.XLOOKUP(C72,Customers!$A$1:$A$1001,Customers!$C$1:$C$1001,,0)=0,"",_xlfn.XLOOKUP(C72,Customers!$A$1:$A$1001,Customers!$C$1:$C$1001,,0))</f>
        <v>slist1y@mapquest.com</v>
      </c>
      <c r="H72" s="9" t="str">
        <f>_xlfn.XLOOKUP(C72,Customers!$A$1:$A$1001,Customers!$G$1:$G$1001,,0)</f>
        <v>United States</v>
      </c>
      <c r="I72" s="14" t="str">
        <f>INDEX(Products!$A$1:$G$49,MATCH('Cleaned Data '!$D72,Products!$A$1:$A$49,0),MATCH('Cleaned Data '!I$1,Products!$A$1:$G$1,0))</f>
        <v>Exc</v>
      </c>
      <c r="J72" s="14" t="str">
        <f>INDEX(Products!$A$1:$G$49,MATCH('Cleaned Data '!$D72,Products!$A$1:$A$49,0),MATCH('Cleaned Data '!J$1,Products!$A$1:$G$1,0))</f>
        <v>L</v>
      </c>
      <c r="K72" s="15">
        <f>INDEX(Products!$A$1:$G$49,MATCH('Cleaned Data '!$D72,Products!$A$1:$A$49,0),MATCH('Cleaned Data '!K$1,Products!$A$1:$G$1,0))</f>
        <v>2.5</v>
      </c>
      <c r="L72" s="16">
        <f>INDEX(Products!$A$1:$G$49,MATCH('Cleaned Data '!$D72,Products!$A$1:$A$49,0),MATCH('Cleaned Data '!L$1,Products!$A$1:$G$1,0))</f>
        <v>34.154999999999994</v>
      </c>
      <c r="M72" s="16">
        <f t="shared" si="3"/>
        <v>136.61999999999998</v>
      </c>
      <c r="N72" s="14" t="str">
        <f t="shared" si="4"/>
        <v>Excelsa</v>
      </c>
      <c r="O72" s="14" t="str">
        <f t="shared" si="5"/>
        <v>Light</v>
      </c>
      <c r="P72" s="14" t="str">
        <f>_xlfn.XLOOKUP(C72,Customers!$A$2:$A$1001,Customers!$I$2:$I$1001,,0)</f>
        <v>No</v>
      </c>
    </row>
    <row r="73" spans="1:16" x14ac:dyDescent="0.35">
      <c r="A73" s="9" t="s">
        <v>180</v>
      </c>
      <c r="B73" s="10">
        <v>44200</v>
      </c>
      <c r="C73" s="9" t="s">
        <v>181</v>
      </c>
      <c r="D73" s="14" t="s">
        <v>32</v>
      </c>
      <c r="E73" s="9">
        <v>2</v>
      </c>
      <c r="F73" s="9" t="str">
        <f>_xlfn.XLOOKUP(C73,Customers!$A$1:$A$1001,Customers!$B$1:$B$1001,,0)</f>
        <v>Shirlene Edmondson</v>
      </c>
      <c r="G73" s="9" t="str">
        <f>IF(_xlfn.XLOOKUP(C73,Customers!$A$1:$A$1001,Customers!$C$1:$C$1001,,0)=0,"",_xlfn.XLOOKUP(C73,Customers!$A$1:$A$1001,Customers!$C$1:$C$1001,,0))</f>
        <v>sedmondson1z@theguardian.com</v>
      </c>
      <c r="H73" s="9" t="str">
        <f>_xlfn.XLOOKUP(C73,Customers!$A$1:$A$1001,Customers!$G$1:$G$1001,,0)</f>
        <v>Ireland</v>
      </c>
      <c r="I73" s="14" t="str">
        <f>INDEX(Products!$A$1:$G$49,MATCH('Cleaned Data '!$D73,Products!$A$1:$A$49,0),MATCH('Cleaned Data '!I$1,Products!$A$1:$G$1,0))</f>
        <v>Lib</v>
      </c>
      <c r="J73" s="14" t="str">
        <f>INDEX(Products!$A$1:$G$49,MATCH('Cleaned Data '!$D73,Products!$A$1:$A$49,0),MATCH('Cleaned Data '!J$1,Products!$A$1:$G$1,0))</f>
        <v>L</v>
      </c>
      <c r="K73" s="15">
        <f>INDEX(Products!$A$1:$G$49,MATCH('Cleaned Data '!$D73,Products!$A$1:$A$49,0),MATCH('Cleaned Data '!K$1,Products!$A$1:$G$1,0))</f>
        <v>0.2</v>
      </c>
      <c r="L73" s="16">
        <f>INDEX(Products!$A$1:$G$49,MATCH('Cleaned Data '!$D73,Products!$A$1:$A$49,0),MATCH('Cleaned Data '!L$1,Products!$A$1:$G$1,0))</f>
        <v>4.7549999999999999</v>
      </c>
      <c r="M73" s="16">
        <f t="shared" si="3"/>
        <v>9.51</v>
      </c>
      <c r="N73" s="14" t="str">
        <f t="shared" si="4"/>
        <v>Liberica</v>
      </c>
      <c r="O73" s="14" t="str">
        <f t="shared" si="5"/>
        <v>Light</v>
      </c>
      <c r="P73" s="14" t="str">
        <f>_xlfn.XLOOKUP(C73,Customers!$A$2:$A$1001,Customers!$I$2:$I$1001,,0)</f>
        <v>No</v>
      </c>
    </row>
    <row r="74" spans="1:16" x14ac:dyDescent="0.35">
      <c r="A74" s="9" t="s">
        <v>182</v>
      </c>
      <c r="B74" s="10">
        <v>44131</v>
      </c>
      <c r="C74" s="9" t="s">
        <v>183</v>
      </c>
      <c r="D74" s="14" t="s">
        <v>184</v>
      </c>
      <c r="E74" s="9">
        <v>3</v>
      </c>
      <c r="F74" s="9" t="str">
        <f>_xlfn.XLOOKUP(C74,Customers!$A$1:$A$1001,Customers!$B$1:$B$1001,,0)</f>
        <v>Aurlie McCarl</v>
      </c>
      <c r="G74" s="9" t="str">
        <f>IF(_xlfn.XLOOKUP(C74,Customers!$A$1:$A$1001,Customers!$C$1:$C$1001,,0)=0,"",_xlfn.XLOOKUP(C74,Customers!$A$1:$A$1001,Customers!$C$1:$C$1001,,0))</f>
        <v/>
      </c>
      <c r="H74" s="9" t="str">
        <f>_xlfn.XLOOKUP(C74,Customers!$A$1:$A$1001,Customers!$G$1:$G$1001,,0)</f>
        <v>United States</v>
      </c>
      <c r="I74" s="14" t="str">
        <f>INDEX(Products!$A$1:$G$49,MATCH('Cleaned Data '!$D74,Products!$A$1:$A$49,0),MATCH('Cleaned Data '!I$1,Products!$A$1:$G$1,0))</f>
        <v>Ara</v>
      </c>
      <c r="J74" s="14" t="str">
        <f>INDEX(Products!$A$1:$G$49,MATCH('Cleaned Data '!$D74,Products!$A$1:$A$49,0),MATCH('Cleaned Data '!J$1,Products!$A$1:$G$1,0))</f>
        <v>M</v>
      </c>
      <c r="K74" s="15">
        <f>INDEX(Products!$A$1:$G$49,MATCH('Cleaned Data '!$D74,Products!$A$1:$A$49,0),MATCH('Cleaned Data '!K$1,Products!$A$1:$G$1,0))</f>
        <v>2.5</v>
      </c>
      <c r="L74" s="16">
        <f>INDEX(Products!$A$1:$G$49,MATCH('Cleaned Data '!$D74,Products!$A$1:$A$49,0),MATCH('Cleaned Data '!L$1,Products!$A$1:$G$1,0))</f>
        <v>25.874999999999996</v>
      </c>
      <c r="M74" s="16">
        <f t="shared" si="3"/>
        <v>77.624999999999986</v>
      </c>
      <c r="N74" s="14" t="str">
        <f t="shared" si="4"/>
        <v>Arabica</v>
      </c>
      <c r="O74" s="14" t="str">
        <f t="shared" si="5"/>
        <v>Medium</v>
      </c>
      <c r="P74" s="14" t="str">
        <f>_xlfn.XLOOKUP(C74,Customers!$A$2:$A$1001,Customers!$I$2:$I$1001,,0)</f>
        <v>No</v>
      </c>
    </row>
    <row r="75" spans="1:16" x14ac:dyDescent="0.35">
      <c r="A75" s="9" t="s">
        <v>185</v>
      </c>
      <c r="B75" s="10">
        <v>44362</v>
      </c>
      <c r="C75" s="9" t="s">
        <v>186</v>
      </c>
      <c r="D75" s="14" t="s">
        <v>90</v>
      </c>
      <c r="E75" s="9">
        <v>5</v>
      </c>
      <c r="F75" s="9" t="str">
        <f>_xlfn.XLOOKUP(C75,Customers!$A$1:$A$1001,Customers!$B$1:$B$1001,,0)</f>
        <v>Alikee Carryer</v>
      </c>
      <c r="G75" s="9" t="str">
        <f>IF(_xlfn.XLOOKUP(C75,Customers!$A$1:$A$1001,Customers!$C$1:$C$1001,,0)=0,"",_xlfn.XLOOKUP(C75,Customers!$A$1:$A$1001,Customers!$C$1:$C$1001,,0))</f>
        <v/>
      </c>
      <c r="H75" s="9" t="str">
        <f>_xlfn.XLOOKUP(C75,Customers!$A$1:$A$1001,Customers!$G$1:$G$1001,,0)</f>
        <v>United States</v>
      </c>
      <c r="I75" s="14" t="str">
        <f>INDEX(Products!$A$1:$G$49,MATCH('Cleaned Data '!$D75,Products!$A$1:$A$49,0),MATCH('Cleaned Data '!I$1,Products!$A$1:$G$1,0))</f>
        <v>Lib</v>
      </c>
      <c r="J75" s="14" t="str">
        <f>INDEX(Products!$A$1:$G$49,MATCH('Cleaned Data '!$D75,Products!$A$1:$A$49,0),MATCH('Cleaned Data '!J$1,Products!$A$1:$G$1,0))</f>
        <v>M</v>
      </c>
      <c r="K75" s="15">
        <f>INDEX(Products!$A$1:$G$49,MATCH('Cleaned Data '!$D75,Products!$A$1:$A$49,0),MATCH('Cleaned Data '!K$1,Products!$A$1:$G$1,0))</f>
        <v>0.2</v>
      </c>
      <c r="L75" s="16">
        <f>INDEX(Products!$A$1:$G$49,MATCH('Cleaned Data '!$D75,Products!$A$1:$A$49,0),MATCH('Cleaned Data '!L$1,Products!$A$1:$G$1,0))</f>
        <v>4.3650000000000002</v>
      </c>
      <c r="M75" s="16">
        <f t="shared" si="3"/>
        <v>21.825000000000003</v>
      </c>
      <c r="N75" s="14" t="str">
        <f t="shared" si="4"/>
        <v>Liberica</v>
      </c>
      <c r="O75" s="14" t="str">
        <f t="shared" si="5"/>
        <v>Medium</v>
      </c>
      <c r="P75" s="14" t="str">
        <f>_xlfn.XLOOKUP(C75,Customers!$A$2:$A$1001,Customers!$I$2:$I$1001,,0)</f>
        <v>Yes</v>
      </c>
    </row>
    <row r="76" spans="1:16" x14ac:dyDescent="0.35">
      <c r="A76" s="9" t="s">
        <v>187</v>
      </c>
      <c r="B76" s="10">
        <v>44396</v>
      </c>
      <c r="C76" s="9" t="s">
        <v>188</v>
      </c>
      <c r="D76" s="14" t="s">
        <v>189</v>
      </c>
      <c r="E76" s="9">
        <v>2</v>
      </c>
      <c r="F76" s="9" t="str">
        <f>_xlfn.XLOOKUP(C76,Customers!$A$1:$A$1001,Customers!$B$1:$B$1001,,0)</f>
        <v>Jennifer Rangall</v>
      </c>
      <c r="G76" s="9" t="str">
        <f>IF(_xlfn.XLOOKUP(C76,Customers!$A$1:$A$1001,Customers!$C$1:$C$1001,,0)=0,"",_xlfn.XLOOKUP(C76,Customers!$A$1:$A$1001,Customers!$C$1:$C$1001,,0))</f>
        <v>jrangall22@newsvine.com</v>
      </c>
      <c r="H76" s="9" t="str">
        <f>_xlfn.XLOOKUP(C76,Customers!$A$1:$A$1001,Customers!$G$1:$G$1001,,0)</f>
        <v>United States</v>
      </c>
      <c r="I76" s="14" t="str">
        <f>INDEX(Products!$A$1:$G$49,MATCH('Cleaned Data '!$D76,Products!$A$1:$A$49,0),MATCH('Cleaned Data '!I$1,Products!$A$1:$G$1,0))</f>
        <v>Exc</v>
      </c>
      <c r="J76" s="14" t="str">
        <f>INDEX(Products!$A$1:$G$49,MATCH('Cleaned Data '!$D76,Products!$A$1:$A$49,0),MATCH('Cleaned Data '!J$1,Products!$A$1:$G$1,0))</f>
        <v>L</v>
      </c>
      <c r="K76" s="15">
        <f>INDEX(Products!$A$1:$G$49,MATCH('Cleaned Data '!$D76,Products!$A$1:$A$49,0),MATCH('Cleaned Data '!K$1,Products!$A$1:$G$1,0))</f>
        <v>0.5</v>
      </c>
      <c r="L76" s="16">
        <f>INDEX(Products!$A$1:$G$49,MATCH('Cleaned Data '!$D76,Products!$A$1:$A$49,0),MATCH('Cleaned Data '!L$1,Products!$A$1:$G$1,0))</f>
        <v>8.91</v>
      </c>
      <c r="M76" s="16">
        <f t="shared" si="3"/>
        <v>17.82</v>
      </c>
      <c r="N76" s="14" t="str">
        <f t="shared" si="4"/>
        <v>Excelsa</v>
      </c>
      <c r="O76" s="14" t="str">
        <f t="shared" si="5"/>
        <v>Light</v>
      </c>
      <c r="P76" s="14" t="str">
        <f>_xlfn.XLOOKUP(C76,Customers!$A$2:$A$1001,Customers!$I$2:$I$1001,,0)</f>
        <v>Yes</v>
      </c>
    </row>
    <row r="77" spans="1:16" x14ac:dyDescent="0.35">
      <c r="A77" s="9" t="s">
        <v>190</v>
      </c>
      <c r="B77" s="10">
        <v>44400</v>
      </c>
      <c r="C77" s="9" t="s">
        <v>191</v>
      </c>
      <c r="D77" s="14" t="s">
        <v>192</v>
      </c>
      <c r="E77" s="9">
        <v>6</v>
      </c>
      <c r="F77" s="9" t="str">
        <f>_xlfn.XLOOKUP(C77,Customers!$A$1:$A$1001,Customers!$B$1:$B$1001,,0)</f>
        <v>Kipper Boorn</v>
      </c>
      <c r="G77" s="9" t="str">
        <f>IF(_xlfn.XLOOKUP(C77,Customers!$A$1:$A$1001,Customers!$C$1:$C$1001,,0)=0,"",_xlfn.XLOOKUP(C77,Customers!$A$1:$A$1001,Customers!$C$1:$C$1001,,0))</f>
        <v>kboorn23@ezinearticles.com</v>
      </c>
      <c r="H77" s="9" t="str">
        <f>_xlfn.XLOOKUP(C77,Customers!$A$1:$A$1001,Customers!$G$1:$G$1001,,0)</f>
        <v>Ireland</v>
      </c>
      <c r="I77" s="14" t="str">
        <f>INDEX(Products!$A$1:$G$49,MATCH('Cleaned Data '!$D77,Products!$A$1:$A$49,0),MATCH('Cleaned Data '!I$1,Products!$A$1:$G$1,0))</f>
        <v>Rob</v>
      </c>
      <c r="J77" s="14" t="str">
        <f>INDEX(Products!$A$1:$G$49,MATCH('Cleaned Data '!$D77,Products!$A$1:$A$49,0),MATCH('Cleaned Data '!J$1,Products!$A$1:$G$1,0))</f>
        <v>D</v>
      </c>
      <c r="K77" s="15">
        <f>INDEX(Products!$A$1:$G$49,MATCH('Cleaned Data '!$D77,Products!$A$1:$A$49,0),MATCH('Cleaned Data '!K$1,Products!$A$1:$G$1,0))</f>
        <v>1</v>
      </c>
      <c r="L77" s="16">
        <f>INDEX(Products!$A$1:$G$49,MATCH('Cleaned Data '!$D77,Products!$A$1:$A$49,0),MATCH('Cleaned Data '!L$1,Products!$A$1:$G$1,0))</f>
        <v>8.9499999999999993</v>
      </c>
      <c r="M77" s="16">
        <f t="shared" si="3"/>
        <v>53.699999999999996</v>
      </c>
      <c r="N77" s="14" t="str">
        <f t="shared" si="4"/>
        <v>Robusta</v>
      </c>
      <c r="O77" s="14" t="str">
        <f t="shared" si="5"/>
        <v>Dark</v>
      </c>
      <c r="P77" s="14" t="str">
        <f>_xlfn.XLOOKUP(C77,Customers!$A$2:$A$1001,Customers!$I$2:$I$1001,,0)</f>
        <v>Yes</v>
      </c>
    </row>
    <row r="78" spans="1:16" x14ac:dyDescent="0.35">
      <c r="A78" s="9" t="s">
        <v>193</v>
      </c>
      <c r="B78" s="10">
        <v>43855</v>
      </c>
      <c r="C78" s="9" t="s">
        <v>194</v>
      </c>
      <c r="D78" s="14" t="s">
        <v>195</v>
      </c>
      <c r="E78" s="9">
        <v>1</v>
      </c>
      <c r="F78" s="9" t="str">
        <f>_xlfn.XLOOKUP(C78,Customers!$A$1:$A$1001,Customers!$B$1:$B$1001,,0)</f>
        <v>Melania Beadle</v>
      </c>
      <c r="G78" s="9" t="str">
        <f>IF(_xlfn.XLOOKUP(C78,Customers!$A$1:$A$1001,Customers!$C$1:$C$1001,,0)=0,"",_xlfn.XLOOKUP(C78,Customers!$A$1:$A$1001,Customers!$C$1:$C$1001,,0))</f>
        <v/>
      </c>
      <c r="H78" s="9" t="str">
        <f>_xlfn.XLOOKUP(C78,Customers!$A$1:$A$1001,Customers!$G$1:$G$1001,,0)</f>
        <v>Ireland</v>
      </c>
      <c r="I78" s="14" t="str">
        <f>INDEX(Products!$A$1:$G$49,MATCH('Cleaned Data '!$D78,Products!$A$1:$A$49,0),MATCH('Cleaned Data '!I$1,Products!$A$1:$G$1,0))</f>
        <v>Rob</v>
      </c>
      <c r="J78" s="14" t="str">
        <f>INDEX(Products!$A$1:$G$49,MATCH('Cleaned Data '!$D78,Products!$A$1:$A$49,0),MATCH('Cleaned Data '!J$1,Products!$A$1:$G$1,0))</f>
        <v>L</v>
      </c>
      <c r="K78" s="15">
        <f>INDEX(Products!$A$1:$G$49,MATCH('Cleaned Data '!$D78,Products!$A$1:$A$49,0),MATCH('Cleaned Data '!K$1,Products!$A$1:$G$1,0))</f>
        <v>0.2</v>
      </c>
      <c r="L78" s="16">
        <f>INDEX(Products!$A$1:$G$49,MATCH('Cleaned Data '!$D78,Products!$A$1:$A$49,0),MATCH('Cleaned Data '!L$1,Products!$A$1:$G$1,0))</f>
        <v>3.5849999999999995</v>
      </c>
      <c r="M78" s="16">
        <f t="shared" si="3"/>
        <v>3.5849999999999995</v>
      </c>
      <c r="N78" s="14" t="str">
        <f t="shared" si="4"/>
        <v>Robusta</v>
      </c>
      <c r="O78" s="14" t="str">
        <f t="shared" si="5"/>
        <v>Light</v>
      </c>
      <c r="P78" s="14" t="str">
        <f>_xlfn.XLOOKUP(C78,Customers!$A$2:$A$1001,Customers!$I$2:$I$1001,,0)</f>
        <v>Yes</v>
      </c>
    </row>
    <row r="79" spans="1:16" x14ac:dyDescent="0.35">
      <c r="A79" s="9" t="s">
        <v>196</v>
      </c>
      <c r="B79" s="10">
        <v>43594</v>
      </c>
      <c r="C79" s="9" t="s">
        <v>197</v>
      </c>
      <c r="D79" s="14" t="s">
        <v>64</v>
      </c>
      <c r="E79" s="9">
        <v>2</v>
      </c>
      <c r="F79" s="9" t="str">
        <f>_xlfn.XLOOKUP(C79,Customers!$A$1:$A$1001,Customers!$B$1:$B$1001,,0)</f>
        <v>Colene Elgey</v>
      </c>
      <c r="G79" s="9" t="str">
        <f>IF(_xlfn.XLOOKUP(C79,Customers!$A$1:$A$1001,Customers!$C$1:$C$1001,,0)=0,"",_xlfn.XLOOKUP(C79,Customers!$A$1:$A$1001,Customers!$C$1:$C$1001,,0))</f>
        <v>celgey25@webs.com</v>
      </c>
      <c r="H79" s="9" t="str">
        <f>_xlfn.XLOOKUP(C79,Customers!$A$1:$A$1001,Customers!$G$1:$G$1001,,0)</f>
        <v>United States</v>
      </c>
      <c r="I79" s="14" t="str">
        <f>INDEX(Products!$A$1:$G$49,MATCH('Cleaned Data '!$D79,Products!$A$1:$A$49,0),MATCH('Cleaned Data '!I$1,Products!$A$1:$G$1,0))</f>
        <v>Exc</v>
      </c>
      <c r="J79" s="14" t="str">
        <f>INDEX(Products!$A$1:$G$49,MATCH('Cleaned Data '!$D79,Products!$A$1:$A$49,0),MATCH('Cleaned Data '!J$1,Products!$A$1:$G$1,0))</f>
        <v>D</v>
      </c>
      <c r="K79" s="15">
        <f>INDEX(Products!$A$1:$G$49,MATCH('Cleaned Data '!$D79,Products!$A$1:$A$49,0),MATCH('Cleaned Data '!K$1,Products!$A$1:$G$1,0))</f>
        <v>0.2</v>
      </c>
      <c r="L79" s="16">
        <f>INDEX(Products!$A$1:$G$49,MATCH('Cleaned Data '!$D79,Products!$A$1:$A$49,0),MATCH('Cleaned Data '!L$1,Products!$A$1:$G$1,0))</f>
        <v>3.645</v>
      </c>
      <c r="M79" s="16">
        <f t="shared" si="3"/>
        <v>7.29</v>
      </c>
      <c r="N79" s="14" t="str">
        <f t="shared" si="4"/>
        <v>Excelsa</v>
      </c>
      <c r="O79" s="14" t="str">
        <f t="shared" si="5"/>
        <v>Dark</v>
      </c>
      <c r="P79" s="14" t="str">
        <f>_xlfn.XLOOKUP(C79,Customers!$A$2:$A$1001,Customers!$I$2:$I$1001,,0)</f>
        <v>No</v>
      </c>
    </row>
    <row r="80" spans="1:16" x14ac:dyDescent="0.35">
      <c r="A80" s="9" t="s">
        <v>198</v>
      </c>
      <c r="B80" s="10">
        <v>43920</v>
      </c>
      <c r="C80" s="9" t="s">
        <v>199</v>
      </c>
      <c r="D80" s="14" t="s">
        <v>80</v>
      </c>
      <c r="E80" s="9">
        <v>6</v>
      </c>
      <c r="F80" s="9" t="str">
        <f>_xlfn.XLOOKUP(C80,Customers!$A$1:$A$1001,Customers!$B$1:$B$1001,,0)</f>
        <v>Lothaire Mizzi</v>
      </c>
      <c r="G80" s="9" t="str">
        <f>IF(_xlfn.XLOOKUP(C80,Customers!$A$1:$A$1001,Customers!$C$1:$C$1001,,0)=0,"",_xlfn.XLOOKUP(C80,Customers!$A$1:$A$1001,Customers!$C$1:$C$1001,,0))</f>
        <v>lmizzi26@rakuten.co.jp</v>
      </c>
      <c r="H80" s="9" t="str">
        <f>_xlfn.XLOOKUP(C80,Customers!$A$1:$A$1001,Customers!$G$1:$G$1001,,0)</f>
        <v>United States</v>
      </c>
      <c r="I80" s="14" t="str">
        <f>INDEX(Products!$A$1:$G$49,MATCH('Cleaned Data '!$D80,Products!$A$1:$A$49,0),MATCH('Cleaned Data '!I$1,Products!$A$1:$G$1,0))</f>
        <v>Ara</v>
      </c>
      <c r="J80" s="14" t="str">
        <f>INDEX(Products!$A$1:$G$49,MATCH('Cleaned Data '!$D80,Products!$A$1:$A$49,0),MATCH('Cleaned Data '!J$1,Products!$A$1:$G$1,0))</f>
        <v>M</v>
      </c>
      <c r="K80" s="15">
        <f>INDEX(Products!$A$1:$G$49,MATCH('Cleaned Data '!$D80,Products!$A$1:$A$49,0),MATCH('Cleaned Data '!K$1,Products!$A$1:$G$1,0))</f>
        <v>0.5</v>
      </c>
      <c r="L80" s="16">
        <f>INDEX(Products!$A$1:$G$49,MATCH('Cleaned Data '!$D80,Products!$A$1:$A$49,0),MATCH('Cleaned Data '!L$1,Products!$A$1:$G$1,0))</f>
        <v>6.75</v>
      </c>
      <c r="M80" s="16">
        <f t="shared" si="3"/>
        <v>40.5</v>
      </c>
      <c r="N80" s="14" t="str">
        <f t="shared" si="4"/>
        <v>Arabica</v>
      </c>
      <c r="O80" s="14" t="str">
        <f t="shared" si="5"/>
        <v>Medium</v>
      </c>
      <c r="P80" s="14" t="str">
        <f>_xlfn.XLOOKUP(C80,Customers!$A$2:$A$1001,Customers!$I$2:$I$1001,,0)</f>
        <v>Yes</v>
      </c>
    </row>
    <row r="81" spans="1:16" x14ac:dyDescent="0.35">
      <c r="A81" s="9" t="s">
        <v>200</v>
      </c>
      <c r="B81" s="10">
        <v>44633</v>
      </c>
      <c r="C81" s="9" t="s">
        <v>201</v>
      </c>
      <c r="D81" s="14" t="s">
        <v>202</v>
      </c>
      <c r="E81" s="9">
        <v>4</v>
      </c>
      <c r="F81" s="9" t="str">
        <f>_xlfn.XLOOKUP(C81,Customers!$A$1:$A$1001,Customers!$B$1:$B$1001,,0)</f>
        <v>Cletis Giacomazzo</v>
      </c>
      <c r="G81" s="9" t="str">
        <f>IF(_xlfn.XLOOKUP(C81,Customers!$A$1:$A$1001,Customers!$C$1:$C$1001,,0)=0,"",_xlfn.XLOOKUP(C81,Customers!$A$1:$A$1001,Customers!$C$1:$C$1001,,0))</f>
        <v>cgiacomazzo27@jigsy.com</v>
      </c>
      <c r="H81" s="9" t="str">
        <f>_xlfn.XLOOKUP(C81,Customers!$A$1:$A$1001,Customers!$G$1:$G$1001,,0)</f>
        <v>United States</v>
      </c>
      <c r="I81" s="14" t="str">
        <f>INDEX(Products!$A$1:$G$49,MATCH('Cleaned Data '!$D81,Products!$A$1:$A$49,0),MATCH('Cleaned Data '!I$1,Products!$A$1:$G$1,0))</f>
        <v>Rob</v>
      </c>
      <c r="J81" s="14" t="str">
        <f>INDEX(Products!$A$1:$G$49,MATCH('Cleaned Data '!$D81,Products!$A$1:$A$49,0),MATCH('Cleaned Data '!J$1,Products!$A$1:$G$1,0))</f>
        <v>L</v>
      </c>
      <c r="K81" s="15">
        <f>INDEX(Products!$A$1:$G$49,MATCH('Cleaned Data '!$D81,Products!$A$1:$A$49,0),MATCH('Cleaned Data '!K$1,Products!$A$1:$G$1,0))</f>
        <v>1</v>
      </c>
      <c r="L81" s="16">
        <f>INDEX(Products!$A$1:$G$49,MATCH('Cleaned Data '!$D81,Products!$A$1:$A$49,0),MATCH('Cleaned Data '!L$1,Products!$A$1:$G$1,0))</f>
        <v>11.95</v>
      </c>
      <c r="M81" s="16">
        <f t="shared" si="3"/>
        <v>47.8</v>
      </c>
      <c r="N81" s="14" t="str">
        <f t="shared" si="4"/>
        <v>Robusta</v>
      </c>
      <c r="O81" s="14" t="str">
        <f t="shared" si="5"/>
        <v>Light</v>
      </c>
      <c r="P81" s="14" t="str">
        <f>_xlfn.XLOOKUP(C81,Customers!$A$2:$A$1001,Customers!$I$2:$I$1001,,0)</f>
        <v>No</v>
      </c>
    </row>
    <row r="82" spans="1:16" x14ac:dyDescent="0.35">
      <c r="A82" s="9" t="s">
        <v>203</v>
      </c>
      <c r="B82" s="10">
        <v>43572</v>
      </c>
      <c r="C82" s="9" t="s">
        <v>204</v>
      </c>
      <c r="D82" s="14" t="s">
        <v>205</v>
      </c>
      <c r="E82" s="9">
        <v>5</v>
      </c>
      <c r="F82" s="9" t="str">
        <f>_xlfn.XLOOKUP(C82,Customers!$A$1:$A$1001,Customers!$B$1:$B$1001,,0)</f>
        <v>Ami Arnow</v>
      </c>
      <c r="G82" s="9" t="str">
        <f>IF(_xlfn.XLOOKUP(C82,Customers!$A$1:$A$1001,Customers!$C$1:$C$1001,,0)=0,"",_xlfn.XLOOKUP(C82,Customers!$A$1:$A$1001,Customers!$C$1:$C$1001,,0))</f>
        <v>aarnow28@arizona.edu</v>
      </c>
      <c r="H82" s="9" t="str">
        <f>_xlfn.XLOOKUP(C82,Customers!$A$1:$A$1001,Customers!$G$1:$G$1001,,0)</f>
        <v>United States</v>
      </c>
      <c r="I82" s="14" t="str">
        <f>INDEX(Products!$A$1:$G$49,MATCH('Cleaned Data '!$D82,Products!$A$1:$A$49,0),MATCH('Cleaned Data '!I$1,Products!$A$1:$G$1,0))</f>
        <v>Ara</v>
      </c>
      <c r="J82" s="14" t="str">
        <f>INDEX(Products!$A$1:$G$49,MATCH('Cleaned Data '!$D82,Products!$A$1:$A$49,0),MATCH('Cleaned Data '!J$1,Products!$A$1:$G$1,0))</f>
        <v>L</v>
      </c>
      <c r="K82" s="15">
        <f>INDEX(Products!$A$1:$G$49,MATCH('Cleaned Data '!$D82,Products!$A$1:$A$49,0),MATCH('Cleaned Data '!K$1,Products!$A$1:$G$1,0))</f>
        <v>0.5</v>
      </c>
      <c r="L82" s="16">
        <f>INDEX(Products!$A$1:$G$49,MATCH('Cleaned Data '!$D82,Products!$A$1:$A$49,0),MATCH('Cleaned Data '!L$1,Products!$A$1:$G$1,0))</f>
        <v>7.77</v>
      </c>
      <c r="M82" s="16">
        <f t="shared" si="3"/>
        <v>38.849999999999994</v>
      </c>
      <c r="N82" s="14" t="str">
        <f t="shared" si="4"/>
        <v>Arabica</v>
      </c>
      <c r="O82" s="14" t="str">
        <f t="shared" si="5"/>
        <v>Light</v>
      </c>
      <c r="P82" s="14" t="str">
        <f>_xlfn.XLOOKUP(C82,Customers!$A$2:$A$1001,Customers!$I$2:$I$1001,,0)</f>
        <v>Yes</v>
      </c>
    </row>
    <row r="83" spans="1:16" x14ac:dyDescent="0.35">
      <c r="A83" s="9" t="s">
        <v>206</v>
      </c>
      <c r="B83" s="10">
        <v>43763</v>
      </c>
      <c r="C83" s="9" t="s">
        <v>207</v>
      </c>
      <c r="D83" s="14" t="s">
        <v>117</v>
      </c>
      <c r="E83" s="9">
        <v>3</v>
      </c>
      <c r="F83" s="9" t="str">
        <f>_xlfn.XLOOKUP(C83,Customers!$A$1:$A$1001,Customers!$B$1:$B$1001,,0)</f>
        <v>Sheppard Yann</v>
      </c>
      <c r="G83" s="9" t="str">
        <f>IF(_xlfn.XLOOKUP(C83,Customers!$A$1:$A$1001,Customers!$C$1:$C$1001,,0)=0,"",_xlfn.XLOOKUP(C83,Customers!$A$1:$A$1001,Customers!$C$1:$C$1001,,0))</f>
        <v>syann29@senate.gov</v>
      </c>
      <c r="H83" s="9" t="str">
        <f>_xlfn.XLOOKUP(C83,Customers!$A$1:$A$1001,Customers!$G$1:$G$1001,,0)</f>
        <v>United States</v>
      </c>
      <c r="I83" s="14" t="str">
        <f>INDEX(Products!$A$1:$G$49,MATCH('Cleaned Data '!$D83,Products!$A$1:$A$49,0),MATCH('Cleaned Data '!I$1,Products!$A$1:$G$1,0))</f>
        <v>Lib</v>
      </c>
      <c r="J83" s="14" t="str">
        <f>INDEX(Products!$A$1:$G$49,MATCH('Cleaned Data '!$D83,Products!$A$1:$A$49,0),MATCH('Cleaned Data '!J$1,Products!$A$1:$G$1,0))</f>
        <v>L</v>
      </c>
      <c r="K83" s="15">
        <f>INDEX(Products!$A$1:$G$49,MATCH('Cleaned Data '!$D83,Products!$A$1:$A$49,0),MATCH('Cleaned Data '!K$1,Products!$A$1:$G$1,0))</f>
        <v>2.5</v>
      </c>
      <c r="L83" s="16">
        <f>INDEX(Products!$A$1:$G$49,MATCH('Cleaned Data '!$D83,Products!$A$1:$A$49,0),MATCH('Cleaned Data '!L$1,Products!$A$1:$G$1,0))</f>
        <v>36.454999999999998</v>
      </c>
      <c r="M83" s="16">
        <f t="shared" si="3"/>
        <v>109.36499999999999</v>
      </c>
      <c r="N83" s="14" t="str">
        <f t="shared" si="4"/>
        <v>Liberica</v>
      </c>
      <c r="O83" s="14" t="str">
        <f t="shared" si="5"/>
        <v>Light</v>
      </c>
      <c r="P83" s="14" t="str">
        <f>_xlfn.XLOOKUP(C83,Customers!$A$2:$A$1001,Customers!$I$2:$I$1001,,0)</f>
        <v>Yes</v>
      </c>
    </row>
    <row r="84" spans="1:16" x14ac:dyDescent="0.35">
      <c r="A84" s="9" t="s">
        <v>208</v>
      </c>
      <c r="B84" s="10">
        <v>43721</v>
      </c>
      <c r="C84" s="9" t="s">
        <v>209</v>
      </c>
      <c r="D84" s="14" t="s">
        <v>210</v>
      </c>
      <c r="E84" s="9">
        <v>3</v>
      </c>
      <c r="F84" s="9" t="str">
        <f>_xlfn.XLOOKUP(C84,Customers!$A$1:$A$1001,Customers!$B$1:$B$1001,,0)</f>
        <v>Bunny Naulls</v>
      </c>
      <c r="G84" s="9" t="str">
        <f>IF(_xlfn.XLOOKUP(C84,Customers!$A$1:$A$1001,Customers!$C$1:$C$1001,,0)=0,"",_xlfn.XLOOKUP(C84,Customers!$A$1:$A$1001,Customers!$C$1:$C$1001,,0))</f>
        <v>bnaulls2a@tiny.cc</v>
      </c>
      <c r="H84" s="9" t="str">
        <f>_xlfn.XLOOKUP(C84,Customers!$A$1:$A$1001,Customers!$G$1:$G$1001,,0)</f>
        <v>Ireland</v>
      </c>
      <c r="I84" s="14" t="str">
        <f>INDEX(Products!$A$1:$G$49,MATCH('Cleaned Data '!$D84,Products!$A$1:$A$49,0),MATCH('Cleaned Data '!I$1,Products!$A$1:$G$1,0))</f>
        <v>Lib</v>
      </c>
      <c r="J84" s="14" t="str">
        <f>INDEX(Products!$A$1:$G$49,MATCH('Cleaned Data '!$D84,Products!$A$1:$A$49,0),MATCH('Cleaned Data '!J$1,Products!$A$1:$G$1,0))</f>
        <v>M</v>
      </c>
      <c r="K84" s="15">
        <f>INDEX(Products!$A$1:$G$49,MATCH('Cleaned Data '!$D84,Products!$A$1:$A$49,0),MATCH('Cleaned Data '!K$1,Products!$A$1:$G$1,0))</f>
        <v>2.5</v>
      </c>
      <c r="L84" s="16">
        <f>INDEX(Products!$A$1:$G$49,MATCH('Cleaned Data '!$D84,Products!$A$1:$A$49,0),MATCH('Cleaned Data '!L$1,Products!$A$1:$G$1,0))</f>
        <v>33.464999999999996</v>
      </c>
      <c r="M84" s="16">
        <f t="shared" si="3"/>
        <v>100.39499999999998</v>
      </c>
      <c r="N84" s="14" t="str">
        <f t="shared" si="4"/>
        <v>Liberica</v>
      </c>
      <c r="O84" s="14" t="str">
        <f t="shared" si="5"/>
        <v>Medium</v>
      </c>
      <c r="P84" s="14" t="str">
        <f>_xlfn.XLOOKUP(C84,Customers!$A$2:$A$1001,Customers!$I$2:$I$1001,,0)</f>
        <v>Yes</v>
      </c>
    </row>
    <row r="85" spans="1:16" x14ac:dyDescent="0.35">
      <c r="A85" s="9" t="s">
        <v>211</v>
      </c>
      <c r="B85" s="10">
        <v>43933</v>
      </c>
      <c r="C85" s="9" t="s">
        <v>212</v>
      </c>
      <c r="D85" s="14" t="s">
        <v>48</v>
      </c>
      <c r="E85" s="9">
        <v>4</v>
      </c>
      <c r="F85" s="9" t="str">
        <f>_xlfn.XLOOKUP(C85,Customers!$A$1:$A$1001,Customers!$B$1:$B$1001,,0)</f>
        <v>Hally Lorait</v>
      </c>
      <c r="G85" s="9" t="str">
        <f>IF(_xlfn.XLOOKUP(C85,Customers!$A$1:$A$1001,Customers!$C$1:$C$1001,,0)=0,"",_xlfn.XLOOKUP(C85,Customers!$A$1:$A$1001,Customers!$C$1:$C$1001,,0))</f>
        <v/>
      </c>
      <c r="H85" s="9" t="str">
        <f>_xlfn.XLOOKUP(C85,Customers!$A$1:$A$1001,Customers!$G$1:$G$1001,,0)</f>
        <v>United States</v>
      </c>
      <c r="I85" s="14" t="str">
        <f>INDEX(Products!$A$1:$G$49,MATCH('Cleaned Data '!$D85,Products!$A$1:$A$49,0),MATCH('Cleaned Data '!I$1,Products!$A$1:$G$1,0))</f>
        <v>Rob</v>
      </c>
      <c r="J85" s="14" t="str">
        <f>INDEX(Products!$A$1:$G$49,MATCH('Cleaned Data '!$D85,Products!$A$1:$A$49,0),MATCH('Cleaned Data '!J$1,Products!$A$1:$G$1,0))</f>
        <v>D</v>
      </c>
      <c r="K85" s="15">
        <f>INDEX(Products!$A$1:$G$49,MATCH('Cleaned Data '!$D85,Products!$A$1:$A$49,0),MATCH('Cleaned Data '!K$1,Products!$A$1:$G$1,0))</f>
        <v>2.5</v>
      </c>
      <c r="L85" s="16">
        <f>INDEX(Products!$A$1:$G$49,MATCH('Cleaned Data '!$D85,Products!$A$1:$A$49,0),MATCH('Cleaned Data '!L$1,Products!$A$1:$G$1,0))</f>
        <v>20.584999999999997</v>
      </c>
      <c r="M85" s="16">
        <f t="shared" si="3"/>
        <v>82.339999999999989</v>
      </c>
      <c r="N85" s="14" t="str">
        <f t="shared" si="4"/>
        <v>Robusta</v>
      </c>
      <c r="O85" s="14" t="str">
        <f t="shared" si="5"/>
        <v>Dark</v>
      </c>
      <c r="P85" s="14" t="str">
        <f>_xlfn.XLOOKUP(C85,Customers!$A$2:$A$1001,Customers!$I$2:$I$1001,,0)</f>
        <v>Yes</v>
      </c>
    </row>
    <row r="86" spans="1:16" x14ac:dyDescent="0.35">
      <c r="A86" s="9" t="s">
        <v>213</v>
      </c>
      <c r="B86" s="10">
        <v>43783</v>
      </c>
      <c r="C86" s="9" t="s">
        <v>214</v>
      </c>
      <c r="D86" s="14" t="s">
        <v>96</v>
      </c>
      <c r="E86" s="9">
        <v>1</v>
      </c>
      <c r="F86" s="9" t="str">
        <f>_xlfn.XLOOKUP(C86,Customers!$A$1:$A$1001,Customers!$B$1:$B$1001,,0)</f>
        <v>Zaccaria Sherewood</v>
      </c>
      <c r="G86" s="9" t="str">
        <f>IF(_xlfn.XLOOKUP(C86,Customers!$A$1:$A$1001,Customers!$C$1:$C$1001,,0)=0,"",_xlfn.XLOOKUP(C86,Customers!$A$1:$A$1001,Customers!$C$1:$C$1001,,0))</f>
        <v>zsherewood2c@apache.org</v>
      </c>
      <c r="H86" s="9" t="str">
        <f>_xlfn.XLOOKUP(C86,Customers!$A$1:$A$1001,Customers!$G$1:$G$1001,,0)</f>
        <v>United States</v>
      </c>
      <c r="I86" s="14" t="str">
        <f>INDEX(Products!$A$1:$G$49,MATCH('Cleaned Data '!$D86,Products!$A$1:$A$49,0),MATCH('Cleaned Data '!I$1,Products!$A$1:$G$1,0))</f>
        <v>Lib</v>
      </c>
      <c r="J86" s="14" t="str">
        <f>INDEX(Products!$A$1:$G$49,MATCH('Cleaned Data '!$D86,Products!$A$1:$A$49,0),MATCH('Cleaned Data '!J$1,Products!$A$1:$G$1,0))</f>
        <v>L</v>
      </c>
      <c r="K86" s="15">
        <f>INDEX(Products!$A$1:$G$49,MATCH('Cleaned Data '!$D86,Products!$A$1:$A$49,0),MATCH('Cleaned Data '!K$1,Products!$A$1:$G$1,0))</f>
        <v>0.5</v>
      </c>
      <c r="L86" s="16">
        <f>INDEX(Products!$A$1:$G$49,MATCH('Cleaned Data '!$D86,Products!$A$1:$A$49,0),MATCH('Cleaned Data '!L$1,Products!$A$1:$G$1,0))</f>
        <v>9.51</v>
      </c>
      <c r="M86" s="16">
        <f t="shared" si="3"/>
        <v>9.51</v>
      </c>
      <c r="N86" s="14" t="str">
        <f t="shared" si="4"/>
        <v>Liberica</v>
      </c>
      <c r="O86" s="14" t="str">
        <f t="shared" si="5"/>
        <v>Light</v>
      </c>
      <c r="P86" s="14" t="str">
        <f>_xlfn.XLOOKUP(C86,Customers!$A$2:$A$1001,Customers!$I$2:$I$1001,,0)</f>
        <v>No</v>
      </c>
    </row>
    <row r="87" spans="1:16" x14ac:dyDescent="0.35">
      <c r="A87" s="9" t="s">
        <v>215</v>
      </c>
      <c r="B87" s="10">
        <v>43664</v>
      </c>
      <c r="C87" s="9" t="s">
        <v>216</v>
      </c>
      <c r="D87" s="14" t="s">
        <v>217</v>
      </c>
      <c r="E87" s="9">
        <v>3</v>
      </c>
      <c r="F87" s="9" t="str">
        <f>_xlfn.XLOOKUP(C87,Customers!$A$1:$A$1001,Customers!$B$1:$B$1001,,0)</f>
        <v>Jeffrey Dufaire</v>
      </c>
      <c r="G87" s="9" t="str">
        <f>IF(_xlfn.XLOOKUP(C87,Customers!$A$1:$A$1001,Customers!$C$1:$C$1001,,0)=0,"",_xlfn.XLOOKUP(C87,Customers!$A$1:$A$1001,Customers!$C$1:$C$1001,,0))</f>
        <v>jdufaire2d@fc2.com</v>
      </c>
      <c r="H87" s="9" t="str">
        <f>_xlfn.XLOOKUP(C87,Customers!$A$1:$A$1001,Customers!$G$1:$G$1001,,0)</f>
        <v>United States</v>
      </c>
      <c r="I87" s="14" t="str">
        <f>INDEX(Products!$A$1:$G$49,MATCH('Cleaned Data '!$D87,Products!$A$1:$A$49,0),MATCH('Cleaned Data '!I$1,Products!$A$1:$G$1,0))</f>
        <v>Ara</v>
      </c>
      <c r="J87" s="14" t="str">
        <f>INDEX(Products!$A$1:$G$49,MATCH('Cleaned Data '!$D87,Products!$A$1:$A$49,0),MATCH('Cleaned Data '!J$1,Products!$A$1:$G$1,0))</f>
        <v>L</v>
      </c>
      <c r="K87" s="15">
        <f>INDEX(Products!$A$1:$G$49,MATCH('Cleaned Data '!$D87,Products!$A$1:$A$49,0),MATCH('Cleaned Data '!K$1,Products!$A$1:$G$1,0))</f>
        <v>2.5</v>
      </c>
      <c r="L87" s="16">
        <f>INDEX(Products!$A$1:$G$49,MATCH('Cleaned Data '!$D87,Products!$A$1:$A$49,0),MATCH('Cleaned Data '!L$1,Products!$A$1:$G$1,0))</f>
        <v>29.784999999999997</v>
      </c>
      <c r="M87" s="16">
        <f t="shared" si="3"/>
        <v>89.35499999999999</v>
      </c>
      <c r="N87" s="14" t="str">
        <f t="shared" si="4"/>
        <v>Arabica</v>
      </c>
      <c r="O87" s="14" t="str">
        <f t="shared" si="5"/>
        <v>Light</v>
      </c>
      <c r="P87" s="14" t="str">
        <f>_xlfn.XLOOKUP(C87,Customers!$A$2:$A$1001,Customers!$I$2:$I$1001,,0)</f>
        <v>No</v>
      </c>
    </row>
    <row r="88" spans="1:16" x14ac:dyDescent="0.35">
      <c r="A88" s="9" t="s">
        <v>215</v>
      </c>
      <c r="B88" s="10">
        <v>43664</v>
      </c>
      <c r="C88" s="9" t="s">
        <v>216</v>
      </c>
      <c r="D88" s="14" t="s">
        <v>67</v>
      </c>
      <c r="E88" s="9">
        <v>4</v>
      </c>
      <c r="F88" s="9" t="str">
        <f>_xlfn.XLOOKUP(C88,Customers!$A$1:$A$1001,Customers!$B$1:$B$1001,,0)</f>
        <v>Jeffrey Dufaire</v>
      </c>
      <c r="G88" s="9" t="str">
        <f>IF(_xlfn.XLOOKUP(C88,Customers!$A$1:$A$1001,Customers!$C$1:$C$1001,,0)=0,"",_xlfn.XLOOKUP(C88,Customers!$A$1:$A$1001,Customers!$C$1:$C$1001,,0))</f>
        <v>jdufaire2d@fc2.com</v>
      </c>
      <c r="H88" s="9" t="str">
        <f>_xlfn.XLOOKUP(C88,Customers!$A$1:$A$1001,Customers!$G$1:$G$1001,,0)</f>
        <v>United States</v>
      </c>
      <c r="I88" s="14" t="str">
        <f>INDEX(Products!$A$1:$G$49,MATCH('Cleaned Data '!$D88,Products!$A$1:$A$49,0),MATCH('Cleaned Data '!I$1,Products!$A$1:$G$1,0))</f>
        <v>Ara</v>
      </c>
      <c r="J88" s="14" t="str">
        <f>INDEX(Products!$A$1:$G$49,MATCH('Cleaned Data '!$D88,Products!$A$1:$A$49,0),MATCH('Cleaned Data '!J$1,Products!$A$1:$G$1,0))</f>
        <v>D</v>
      </c>
      <c r="K88" s="15">
        <f>INDEX(Products!$A$1:$G$49,MATCH('Cleaned Data '!$D88,Products!$A$1:$A$49,0),MATCH('Cleaned Data '!K$1,Products!$A$1:$G$1,0))</f>
        <v>0.2</v>
      </c>
      <c r="L88" s="16">
        <f>INDEX(Products!$A$1:$G$49,MATCH('Cleaned Data '!$D88,Products!$A$1:$A$49,0),MATCH('Cleaned Data '!L$1,Products!$A$1:$G$1,0))</f>
        <v>2.9849999999999999</v>
      </c>
      <c r="M88" s="16">
        <f t="shared" si="3"/>
        <v>11.94</v>
      </c>
      <c r="N88" s="14" t="str">
        <f t="shared" si="4"/>
        <v>Arabica</v>
      </c>
      <c r="O88" s="14" t="str">
        <f t="shared" si="5"/>
        <v>Dark</v>
      </c>
      <c r="P88" s="14" t="str">
        <f>_xlfn.XLOOKUP(C88,Customers!$A$2:$A$1001,Customers!$I$2:$I$1001,,0)</f>
        <v>No</v>
      </c>
    </row>
    <row r="89" spans="1:16" x14ac:dyDescent="0.35">
      <c r="A89" s="9" t="s">
        <v>218</v>
      </c>
      <c r="B89" s="10">
        <v>44289</v>
      </c>
      <c r="C89" s="9" t="s">
        <v>219</v>
      </c>
      <c r="D89" s="14" t="s">
        <v>74</v>
      </c>
      <c r="E89" s="9">
        <v>3</v>
      </c>
      <c r="F89" s="9" t="str">
        <f>_xlfn.XLOOKUP(C89,Customers!$A$1:$A$1001,Customers!$B$1:$B$1001,,0)</f>
        <v>Beitris Keaveney</v>
      </c>
      <c r="G89" s="9" t="str">
        <f>IF(_xlfn.XLOOKUP(C89,Customers!$A$1:$A$1001,Customers!$C$1:$C$1001,,0)=0,"",_xlfn.XLOOKUP(C89,Customers!$A$1:$A$1001,Customers!$C$1:$C$1001,,0))</f>
        <v>bkeaveney2f@netlog.com</v>
      </c>
      <c r="H89" s="9" t="str">
        <f>_xlfn.XLOOKUP(C89,Customers!$A$1:$A$1001,Customers!$G$1:$G$1001,,0)</f>
        <v>United States</v>
      </c>
      <c r="I89" s="14" t="str">
        <f>INDEX(Products!$A$1:$G$49,MATCH('Cleaned Data '!$D89,Products!$A$1:$A$49,0),MATCH('Cleaned Data '!I$1,Products!$A$1:$G$1,0))</f>
        <v>Ara</v>
      </c>
      <c r="J89" s="14" t="str">
        <f>INDEX(Products!$A$1:$G$49,MATCH('Cleaned Data '!$D89,Products!$A$1:$A$49,0),MATCH('Cleaned Data '!J$1,Products!$A$1:$G$1,0))</f>
        <v>M</v>
      </c>
      <c r="K89" s="15">
        <f>INDEX(Products!$A$1:$G$49,MATCH('Cleaned Data '!$D89,Products!$A$1:$A$49,0),MATCH('Cleaned Data '!K$1,Products!$A$1:$G$1,0))</f>
        <v>1</v>
      </c>
      <c r="L89" s="16">
        <f>INDEX(Products!$A$1:$G$49,MATCH('Cleaned Data '!$D89,Products!$A$1:$A$49,0),MATCH('Cleaned Data '!L$1,Products!$A$1:$G$1,0))</f>
        <v>11.25</v>
      </c>
      <c r="M89" s="16">
        <f t="shared" si="3"/>
        <v>33.75</v>
      </c>
      <c r="N89" s="14" t="str">
        <f t="shared" si="4"/>
        <v>Arabica</v>
      </c>
      <c r="O89" s="14" t="str">
        <f t="shared" si="5"/>
        <v>Medium</v>
      </c>
      <c r="P89" s="14" t="str">
        <f>_xlfn.XLOOKUP(C89,Customers!$A$2:$A$1001,Customers!$I$2:$I$1001,,0)</f>
        <v>No</v>
      </c>
    </row>
    <row r="90" spans="1:16" x14ac:dyDescent="0.35">
      <c r="A90" s="9" t="s">
        <v>220</v>
      </c>
      <c r="B90" s="10">
        <v>44284</v>
      </c>
      <c r="C90" s="9" t="s">
        <v>221</v>
      </c>
      <c r="D90" s="14" t="s">
        <v>202</v>
      </c>
      <c r="E90" s="9">
        <v>3</v>
      </c>
      <c r="F90" s="9" t="str">
        <f>_xlfn.XLOOKUP(C90,Customers!$A$1:$A$1001,Customers!$B$1:$B$1001,,0)</f>
        <v>Elna Grise</v>
      </c>
      <c r="G90" s="9" t="str">
        <f>IF(_xlfn.XLOOKUP(C90,Customers!$A$1:$A$1001,Customers!$C$1:$C$1001,,0)=0,"",_xlfn.XLOOKUP(C90,Customers!$A$1:$A$1001,Customers!$C$1:$C$1001,,0))</f>
        <v>egrise2g@cargocollective.com</v>
      </c>
      <c r="H90" s="9" t="str">
        <f>_xlfn.XLOOKUP(C90,Customers!$A$1:$A$1001,Customers!$G$1:$G$1001,,0)</f>
        <v>United States</v>
      </c>
      <c r="I90" s="14" t="str">
        <f>INDEX(Products!$A$1:$G$49,MATCH('Cleaned Data '!$D90,Products!$A$1:$A$49,0),MATCH('Cleaned Data '!I$1,Products!$A$1:$G$1,0))</f>
        <v>Rob</v>
      </c>
      <c r="J90" s="14" t="str">
        <f>INDEX(Products!$A$1:$G$49,MATCH('Cleaned Data '!$D90,Products!$A$1:$A$49,0),MATCH('Cleaned Data '!J$1,Products!$A$1:$G$1,0))</f>
        <v>L</v>
      </c>
      <c r="K90" s="15">
        <f>INDEX(Products!$A$1:$G$49,MATCH('Cleaned Data '!$D90,Products!$A$1:$A$49,0),MATCH('Cleaned Data '!K$1,Products!$A$1:$G$1,0))</f>
        <v>1</v>
      </c>
      <c r="L90" s="16">
        <f>INDEX(Products!$A$1:$G$49,MATCH('Cleaned Data '!$D90,Products!$A$1:$A$49,0),MATCH('Cleaned Data '!L$1,Products!$A$1:$G$1,0))</f>
        <v>11.95</v>
      </c>
      <c r="M90" s="16">
        <f t="shared" si="3"/>
        <v>35.849999999999994</v>
      </c>
      <c r="N90" s="14" t="str">
        <f t="shared" si="4"/>
        <v>Robusta</v>
      </c>
      <c r="O90" s="14" t="str">
        <f t="shared" si="5"/>
        <v>Light</v>
      </c>
      <c r="P90" s="14" t="str">
        <f>_xlfn.XLOOKUP(C90,Customers!$A$2:$A$1001,Customers!$I$2:$I$1001,,0)</f>
        <v>No</v>
      </c>
    </row>
    <row r="91" spans="1:16" x14ac:dyDescent="0.35">
      <c r="A91" s="9" t="s">
        <v>222</v>
      </c>
      <c r="B91" s="10">
        <v>44545</v>
      </c>
      <c r="C91" s="9" t="s">
        <v>223</v>
      </c>
      <c r="D91" s="14" t="s">
        <v>19</v>
      </c>
      <c r="E91" s="9">
        <v>6</v>
      </c>
      <c r="F91" s="9" t="str">
        <f>_xlfn.XLOOKUP(C91,Customers!$A$1:$A$1001,Customers!$B$1:$B$1001,,0)</f>
        <v>Torie Gottelier</v>
      </c>
      <c r="G91" s="9" t="str">
        <f>IF(_xlfn.XLOOKUP(C91,Customers!$A$1:$A$1001,Customers!$C$1:$C$1001,,0)=0,"",_xlfn.XLOOKUP(C91,Customers!$A$1:$A$1001,Customers!$C$1:$C$1001,,0))</f>
        <v>tgottelier2h@vistaprint.com</v>
      </c>
      <c r="H91" s="9" t="str">
        <f>_xlfn.XLOOKUP(C91,Customers!$A$1:$A$1001,Customers!$G$1:$G$1001,,0)</f>
        <v>United States</v>
      </c>
      <c r="I91" s="14" t="str">
        <f>INDEX(Products!$A$1:$G$49,MATCH('Cleaned Data '!$D91,Products!$A$1:$A$49,0),MATCH('Cleaned Data '!I$1,Products!$A$1:$G$1,0))</f>
        <v>Ara</v>
      </c>
      <c r="J91" s="14" t="str">
        <f>INDEX(Products!$A$1:$G$49,MATCH('Cleaned Data '!$D91,Products!$A$1:$A$49,0),MATCH('Cleaned Data '!J$1,Products!$A$1:$G$1,0))</f>
        <v>L</v>
      </c>
      <c r="K91" s="15">
        <f>INDEX(Products!$A$1:$G$49,MATCH('Cleaned Data '!$D91,Products!$A$1:$A$49,0),MATCH('Cleaned Data '!K$1,Products!$A$1:$G$1,0))</f>
        <v>1</v>
      </c>
      <c r="L91" s="16">
        <f>INDEX(Products!$A$1:$G$49,MATCH('Cleaned Data '!$D91,Products!$A$1:$A$49,0),MATCH('Cleaned Data '!L$1,Products!$A$1:$G$1,0))</f>
        <v>12.95</v>
      </c>
      <c r="M91" s="16">
        <f t="shared" si="3"/>
        <v>77.699999999999989</v>
      </c>
      <c r="N91" s="14" t="str">
        <f t="shared" si="4"/>
        <v>Arabica</v>
      </c>
      <c r="O91" s="14" t="str">
        <f t="shared" si="5"/>
        <v>Light</v>
      </c>
      <c r="P91" s="14" t="str">
        <f>_xlfn.XLOOKUP(C91,Customers!$A$2:$A$1001,Customers!$I$2:$I$1001,,0)</f>
        <v>No</v>
      </c>
    </row>
    <row r="92" spans="1:16" x14ac:dyDescent="0.35">
      <c r="A92" s="9" t="s">
        <v>224</v>
      </c>
      <c r="B92" s="10">
        <v>43971</v>
      </c>
      <c r="C92" s="9" t="s">
        <v>225</v>
      </c>
      <c r="D92" s="14" t="s">
        <v>19</v>
      </c>
      <c r="E92" s="9">
        <v>4</v>
      </c>
      <c r="F92" s="9" t="str">
        <f>_xlfn.XLOOKUP(C92,Customers!$A$1:$A$1001,Customers!$B$1:$B$1001,,0)</f>
        <v>Loydie Langlais</v>
      </c>
      <c r="G92" s="9" t="str">
        <f>IF(_xlfn.XLOOKUP(C92,Customers!$A$1:$A$1001,Customers!$C$1:$C$1001,,0)=0,"",_xlfn.XLOOKUP(C92,Customers!$A$1:$A$1001,Customers!$C$1:$C$1001,,0))</f>
        <v/>
      </c>
      <c r="H92" s="9" t="str">
        <f>_xlfn.XLOOKUP(C92,Customers!$A$1:$A$1001,Customers!$G$1:$G$1001,,0)</f>
        <v>Ireland</v>
      </c>
      <c r="I92" s="14" t="str">
        <f>INDEX(Products!$A$1:$G$49,MATCH('Cleaned Data '!$D92,Products!$A$1:$A$49,0),MATCH('Cleaned Data '!I$1,Products!$A$1:$G$1,0))</f>
        <v>Ara</v>
      </c>
      <c r="J92" s="14" t="str">
        <f>INDEX(Products!$A$1:$G$49,MATCH('Cleaned Data '!$D92,Products!$A$1:$A$49,0),MATCH('Cleaned Data '!J$1,Products!$A$1:$G$1,0))</f>
        <v>L</v>
      </c>
      <c r="K92" s="15">
        <f>INDEX(Products!$A$1:$G$49,MATCH('Cleaned Data '!$D92,Products!$A$1:$A$49,0),MATCH('Cleaned Data '!K$1,Products!$A$1:$G$1,0))</f>
        <v>1</v>
      </c>
      <c r="L92" s="16">
        <f>INDEX(Products!$A$1:$G$49,MATCH('Cleaned Data '!$D92,Products!$A$1:$A$49,0),MATCH('Cleaned Data '!L$1,Products!$A$1:$G$1,0))</f>
        <v>12.95</v>
      </c>
      <c r="M92" s="16">
        <f t="shared" si="3"/>
        <v>51.8</v>
      </c>
      <c r="N92" s="14" t="str">
        <f t="shared" si="4"/>
        <v>Arabica</v>
      </c>
      <c r="O92" s="14" t="str">
        <f t="shared" si="5"/>
        <v>Light</v>
      </c>
      <c r="P92" s="14" t="str">
        <f>_xlfn.XLOOKUP(C92,Customers!$A$2:$A$1001,Customers!$I$2:$I$1001,,0)</f>
        <v>Yes</v>
      </c>
    </row>
    <row r="93" spans="1:16" x14ac:dyDescent="0.35">
      <c r="A93" s="9" t="s">
        <v>226</v>
      </c>
      <c r="B93" s="10">
        <v>44137</v>
      </c>
      <c r="C93" s="9" t="s">
        <v>227</v>
      </c>
      <c r="D93" s="14" t="s">
        <v>184</v>
      </c>
      <c r="E93" s="9">
        <v>4</v>
      </c>
      <c r="F93" s="9" t="str">
        <f>_xlfn.XLOOKUP(C93,Customers!$A$1:$A$1001,Customers!$B$1:$B$1001,,0)</f>
        <v>Adham Greenhead</v>
      </c>
      <c r="G93" s="9" t="str">
        <f>IF(_xlfn.XLOOKUP(C93,Customers!$A$1:$A$1001,Customers!$C$1:$C$1001,,0)=0,"",_xlfn.XLOOKUP(C93,Customers!$A$1:$A$1001,Customers!$C$1:$C$1001,,0))</f>
        <v>agreenhead2j@dailymail.co.uk</v>
      </c>
      <c r="H93" s="9" t="str">
        <f>_xlfn.XLOOKUP(C93,Customers!$A$1:$A$1001,Customers!$G$1:$G$1001,,0)</f>
        <v>United States</v>
      </c>
      <c r="I93" s="14" t="str">
        <f>INDEX(Products!$A$1:$G$49,MATCH('Cleaned Data '!$D93,Products!$A$1:$A$49,0),MATCH('Cleaned Data '!I$1,Products!$A$1:$G$1,0))</f>
        <v>Ara</v>
      </c>
      <c r="J93" s="14" t="str">
        <f>INDEX(Products!$A$1:$G$49,MATCH('Cleaned Data '!$D93,Products!$A$1:$A$49,0),MATCH('Cleaned Data '!J$1,Products!$A$1:$G$1,0))</f>
        <v>M</v>
      </c>
      <c r="K93" s="15">
        <f>INDEX(Products!$A$1:$G$49,MATCH('Cleaned Data '!$D93,Products!$A$1:$A$49,0),MATCH('Cleaned Data '!K$1,Products!$A$1:$G$1,0))</f>
        <v>2.5</v>
      </c>
      <c r="L93" s="16">
        <f>INDEX(Products!$A$1:$G$49,MATCH('Cleaned Data '!$D93,Products!$A$1:$A$49,0),MATCH('Cleaned Data '!L$1,Products!$A$1:$G$1,0))</f>
        <v>25.874999999999996</v>
      </c>
      <c r="M93" s="16">
        <f t="shared" si="3"/>
        <v>103.49999999999999</v>
      </c>
      <c r="N93" s="14" t="str">
        <f t="shared" si="4"/>
        <v>Arabica</v>
      </c>
      <c r="O93" s="14" t="str">
        <f t="shared" si="5"/>
        <v>Medium</v>
      </c>
      <c r="P93" s="14" t="str">
        <f>_xlfn.XLOOKUP(C93,Customers!$A$2:$A$1001,Customers!$I$2:$I$1001,,0)</f>
        <v>No</v>
      </c>
    </row>
    <row r="94" spans="1:16" x14ac:dyDescent="0.35">
      <c r="A94" s="9" t="s">
        <v>228</v>
      </c>
      <c r="B94" s="10">
        <v>44037</v>
      </c>
      <c r="C94" s="9" t="s">
        <v>229</v>
      </c>
      <c r="D94" s="14" t="s">
        <v>150</v>
      </c>
      <c r="E94" s="9">
        <v>3</v>
      </c>
      <c r="F94" s="9" t="str">
        <f>_xlfn.XLOOKUP(C94,Customers!$A$1:$A$1001,Customers!$B$1:$B$1001,,0)</f>
        <v>Hamish MacSherry</v>
      </c>
      <c r="G94" s="9" t="str">
        <f>IF(_xlfn.XLOOKUP(C94,Customers!$A$1:$A$1001,Customers!$C$1:$C$1001,,0)=0,"",_xlfn.XLOOKUP(C94,Customers!$A$1:$A$1001,Customers!$C$1:$C$1001,,0))</f>
        <v/>
      </c>
      <c r="H94" s="9" t="str">
        <f>_xlfn.XLOOKUP(C94,Customers!$A$1:$A$1001,Customers!$G$1:$G$1001,,0)</f>
        <v>United States</v>
      </c>
      <c r="I94" s="14" t="str">
        <f>INDEX(Products!$A$1:$G$49,MATCH('Cleaned Data '!$D94,Products!$A$1:$A$49,0),MATCH('Cleaned Data '!I$1,Products!$A$1:$G$1,0))</f>
        <v>Exc</v>
      </c>
      <c r="J94" s="14" t="str">
        <f>INDEX(Products!$A$1:$G$49,MATCH('Cleaned Data '!$D94,Products!$A$1:$A$49,0),MATCH('Cleaned Data '!J$1,Products!$A$1:$G$1,0))</f>
        <v>L</v>
      </c>
      <c r="K94" s="15">
        <f>INDEX(Products!$A$1:$G$49,MATCH('Cleaned Data '!$D94,Products!$A$1:$A$49,0),MATCH('Cleaned Data '!K$1,Products!$A$1:$G$1,0))</f>
        <v>1</v>
      </c>
      <c r="L94" s="16">
        <f>INDEX(Products!$A$1:$G$49,MATCH('Cleaned Data '!$D94,Products!$A$1:$A$49,0),MATCH('Cleaned Data '!L$1,Products!$A$1:$G$1,0))</f>
        <v>14.85</v>
      </c>
      <c r="M94" s="16">
        <f t="shared" si="3"/>
        <v>44.55</v>
      </c>
      <c r="N94" s="14" t="str">
        <f t="shared" si="4"/>
        <v>Excelsa</v>
      </c>
      <c r="O94" s="14" t="str">
        <f t="shared" si="5"/>
        <v>Light</v>
      </c>
      <c r="P94" s="14" t="str">
        <f>_xlfn.XLOOKUP(C94,Customers!$A$2:$A$1001,Customers!$I$2:$I$1001,,0)</f>
        <v>Yes</v>
      </c>
    </row>
    <row r="95" spans="1:16" x14ac:dyDescent="0.35">
      <c r="A95" s="9" t="s">
        <v>230</v>
      </c>
      <c r="B95" s="10">
        <v>43538</v>
      </c>
      <c r="C95" s="9" t="s">
        <v>231</v>
      </c>
      <c r="D95" s="14" t="s">
        <v>189</v>
      </c>
      <c r="E95" s="9">
        <v>4</v>
      </c>
      <c r="F95" s="9" t="str">
        <f>_xlfn.XLOOKUP(C95,Customers!$A$1:$A$1001,Customers!$B$1:$B$1001,,0)</f>
        <v>Else Langcaster</v>
      </c>
      <c r="G95" s="9" t="str">
        <f>IF(_xlfn.XLOOKUP(C95,Customers!$A$1:$A$1001,Customers!$C$1:$C$1001,,0)=0,"",_xlfn.XLOOKUP(C95,Customers!$A$1:$A$1001,Customers!$C$1:$C$1001,,0))</f>
        <v>elangcaster2l@spotify.com</v>
      </c>
      <c r="H95" s="9" t="str">
        <f>_xlfn.XLOOKUP(C95,Customers!$A$1:$A$1001,Customers!$G$1:$G$1001,,0)</f>
        <v>United Kingdom</v>
      </c>
      <c r="I95" s="14" t="str">
        <f>INDEX(Products!$A$1:$G$49,MATCH('Cleaned Data '!$D95,Products!$A$1:$A$49,0),MATCH('Cleaned Data '!I$1,Products!$A$1:$G$1,0))</f>
        <v>Exc</v>
      </c>
      <c r="J95" s="14" t="str">
        <f>INDEX(Products!$A$1:$G$49,MATCH('Cleaned Data '!$D95,Products!$A$1:$A$49,0),MATCH('Cleaned Data '!J$1,Products!$A$1:$G$1,0))</f>
        <v>L</v>
      </c>
      <c r="K95" s="15">
        <f>INDEX(Products!$A$1:$G$49,MATCH('Cleaned Data '!$D95,Products!$A$1:$A$49,0),MATCH('Cleaned Data '!K$1,Products!$A$1:$G$1,0))</f>
        <v>0.5</v>
      </c>
      <c r="L95" s="16">
        <f>INDEX(Products!$A$1:$G$49,MATCH('Cleaned Data '!$D95,Products!$A$1:$A$49,0),MATCH('Cleaned Data '!L$1,Products!$A$1:$G$1,0))</f>
        <v>8.91</v>
      </c>
      <c r="M95" s="16">
        <f t="shared" si="3"/>
        <v>35.64</v>
      </c>
      <c r="N95" s="14" t="str">
        <f t="shared" si="4"/>
        <v>Excelsa</v>
      </c>
      <c r="O95" s="14" t="str">
        <f t="shared" si="5"/>
        <v>Light</v>
      </c>
      <c r="P95" s="14" t="str">
        <f>_xlfn.XLOOKUP(C95,Customers!$A$2:$A$1001,Customers!$I$2:$I$1001,,0)</f>
        <v>Yes</v>
      </c>
    </row>
    <row r="96" spans="1:16" x14ac:dyDescent="0.35">
      <c r="A96" s="9" t="s">
        <v>232</v>
      </c>
      <c r="B96" s="10">
        <v>44014</v>
      </c>
      <c r="C96" s="9" t="s">
        <v>233</v>
      </c>
      <c r="D96" s="14" t="s">
        <v>67</v>
      </c>
      <c r="E96" s="9">
        <v>6</v>
      </c>
      <c r="F96" s="9" t="str">
        <f>_xlfn.XLOOKUP(C96,Customers!$A$1:$A$1001,Customers!$B$1:$B$1001,,0)</f>
        <v>Rudy Farquharson</v>
      </c>
      <c r="G96" s="9" t="str">
        <f>IF(_xlfn.XLOOKUP(C96,Customers!$A$1:$A$1001,Customers!$C$1:$C$1001,,0)=0,"",_xlfn.XLOOKUP(C96,Customers!$A$1:$A$1001,Customers!$C$1:$C$1001,,0))</f>
        <v/>
      </c>
      <c r="H96" s="9" t="str">
        <f>_xlfn.XLOOKUP(C96,Customers!$A$1:$A$1001,Customers!$G$1:$G$1001,,0)</f>
        <v>Ireland</v>
      </c>
      <c r="I96" s="14" t="str">
        <f>INDEX(Products!$A$1:$G$49,MATCH('Cleaned Data '!$D96,Products!$A$1:$A$49,0),MATCH('Cleaned Data '!I$1,Products!$A$1:$G$1,0))</f>
        <v>Ara</v>
      </c>
      <c r="J96" s="14" t="str">
        <f>INDEX(Products!$A$1:$G$49,MATCH('Cleaned Data '!$D96,Products!$A$1:$A$49,0),MATCH('Cleaned Data '!J$1,Products!$A$1:$G$1,0))</f>
        <v>D</v>
      </c>
      <c r="K96" s="15">
        <f>INDEX(Products!$A$1:$G$49,MATCH('Cleaned Data '!$D96,Products!$A$1:$A$49,0),MATCH('Cleaned Data '!K$1,Products!$A$1:$G$1,0))</f>
        <v>0.2</v>
      </c>
      <c r="L96" s="16">
        <f>INDEX(Products!$A$1:$G$49,MATCH('Cleaned Data '!$D96,Products!$A$1:$A$49,0),MATCH('Cleaned Data '!L$1,Products!$A$1:$G$1,0))</f>
        <v>2.9849999999999999</v>
      </c>
      <c r="M96" s="16">
        <f t="shared" si="3"/>
        <v>17.91</v>
      </c>
      <c r="N96" s="14" t="str">
        <f t="shared" si="4"/>
        <v>Arabica</v>
      </c>
      <c r="O96" s="14" t="str">
        <f t="shared" si="5"/>
        <v>Dark</v>
      </c>
      <c r="P96" s="14" t="str">
        <f>_xlfn.XLOOKUP(C96,Customers!$A$2:$A$1001,Customers!$I$2:$I$1001,,0)</f>
        <v>Yes</v>
      </c>
    </row>
    <row r="97" spans="1:16" x14ac:dyDescent="0.35">
      <c r="A97" s="9" t="s">
        <v>234</v>
      </c>
      <c r="B97" s="10">
        <v>43816</v>
      </c>
      <c r="C97" s="9" t="s">
        <v>235</v>
      </c>
      <c r="D97" s="14" t="s">
        <v>184</v>
      </c>
      <c r="E97" s="9">
        <v>6</v>
      </c>
      <c r="F97" s="9" t="str">
        <f>_xlfn.XLOOKUP(C97,Customers!$A$1:$A$1001,Customers!$B$1:$B$1001,,0)</f>
        <v>Norene Magauran</v>
      </c>
      <c r="G97" s="9" t="str">
        <f>IF(_xlfn.XLOOKUP(C97,Customers!$A$1:$A$1001,Customers!$C$1:$C$1001,,0)=0,"",_xlfn.XLOOKUP(C97,Customers!$A$1:$A$1001,Customers!$C$1:$C$1001,,0))</f>
        <v>nmagauran2n@51.la</v>
      </c>
      <c r="H97" s="9" t="str">
        <f>_xlfn.XLOOKUP(C97,Customers!$A$1:$A$1001,Customers!$G$1:$G$1001,,0)</f>
        <v>United States</v>
      </c>
      <c r="I97" s="14" t="str">
        <f>INDEX(Products!$A$1:$G$49,MATCH('Cleaned Data '!$D97,Products!$A$1:$A$49,0),MATCH('Cleaned Data '!I$1,Products!$A$1:$G$1,0))</f>
        <v>Ara</v>
      </c>
      <c r="J97" s="14" t="str">
        <f>INDEX(Products!$A$1:$G$49,MATCH('Cleaned Data '!$D97,Products!$A$1:$A$49,0),MATCH('Cleaned Data '!J$1,Products!$A$1:$G$1,0))</f>
        <v>M</v>
      </c>
      <c r="K97" s="15">
        <f>INDEX(Products!$A$1:$G$49,MATCH('Cleaned Data '!$D97,Products!$A$1:$A$49,0),MATCH('Cleaned Data '!K$1,Products!$A$1:$G$1,0))</f>
        <v>2.5</v>
      </c>
      <c r="L97" s="16">
        <f>INDEX(Products!$A$1:$G$49,MATCH('Cleaned Data '!$D97,Products!$A$1:$A$49,0),MATCH('Cleaned Data '!L$1,Products!$A$1:$G$1,0))</f>
        <v>25.874999999999996</v>
      </c>
      <c r="M97" s="16">
        <f t="shared" si="3"/>
        <v>155.24999999999997</v>
      </c>
      <c r="N97" s="14" t="str">
        <f t="shared" si="4"/>
        <v>Arabica</v>
      </c>
      <c r="O97" s="14" t="str">
        <f t="shared" si="5"/>
        <v>Medium</v>
      </c>
      <c r="P97" s="14" t="str">
        <f>_xlfn.XLOOKUP(C97,Customers!$A$2:$A$1001,Customers!$I$2:$I$1001,,0)</f>
        <v>No</v>
      </c>
    </row>
    <row r="98" spans="1:16" x14ac:dyDescent="0.35">
      <c r="A98" s="9" t="s">
        <v>236</v>
      </c>
      <c r="B98" s="10">
        <v>44171</v>
      </c>
      <c r="C98" s="9" t="s">
        <v>237</v>
      </c>
      <c r="D98" s="14" t="s">
        <v>67</v>
      </c>
      <c r="E98" s="9">
        <v>2</v>
      </c>
      <c r="F98" s="9" t="str">
        <f>_xlfn.XLOOKUP(C98,Customers!$A$1:$A$1001,Customers!$B$1:$B$1001,,0)</f>
        <v>Vicki Kirdsch</v>
      </c>
      <c r="G98" s="9" t="str">
        <f>IF(_xlfn.XLOOKUP(C98,Customers!$A$1:$A$1001,Customers!$C$1:$C$1001,,0)=0,"",_xlfn.XLOOKUP(C98,Customers!$A$1:$A$1001,Customers!$C$1:$C$1001,,0))</f>
        <v>vkirdsch2o@google.fr</v>
      </c>
      <c r="H98" s="9" t="str">
        <f>_xlfn.XLOOKUP(C98,Customers!$A$1:$A$1001,Customers!$G$1:$G$1001,,0)</f>
        <v>United States</v>
      </c>
      <c r="I98" s="14" t="str">
        <f>INDEX(Products!$A$1:$G$49,MATCH('Cleaned Data '!$D98,Products!$A$1:$A$49,0),MATCH('Cleaned Data '!I$1,Products!$A$1:$G$1,0))</f>
        <v>Ara</v>
      </c>
      <c r="J98" s="14" t="str">
        <f>INDEX(Products!$A$1:$G$49,MATCH('Cleaned Data '!$D98,Products!$A$1:$A$49,0),MATCH('Cleaned Data '!J$1,Products!$A$1:$G$1,0))</f>
        <v>D</v>
      </c>
      <c r="K98" s="15">
        <f>INDEX(Products!$A$1:$G$49,MATCH('Cleaned Data '!$D98,Products!$A$1:$A$49,0),MATCH('Cleaned Data '!K$1,Products!$A$1:$G$1,0))</f>
        <v>0.2</v>
      </c>
      <c r="L98" s="16">
        <f>INDEX(Products!$A$1:$G$49,MATCH('Cleaned Data '!$D98,Products!$A$1:$A$49,0),MATCH('Cleaned Data '!L$1,Products!$A$1:$G$1,0))</f>
        <v>2.9849999999999999</v>
      </c>
      <c r="M98" s="16">
        <f t="shared" si="3"/>
        <v>5.97</v>
      </c>
      <c r="N98" s="14" t="str">
        <f t="shared" si="4"/>
        <v>Arabica</v>
      </c>
      <c r="O98" s="14" t="str">
        <f t="shared" si="5"/>
        <v>Dark</v>
      </c>
      <c r="P98" s="14" t="str">
        <f>_xlfn.XLOOKUP(C98,Customers!$A$2:$A$1001,Customers!$I$2:$I$1001,,0)</f>
        <v>No</v>
      </c>
    </row>
    <row r="99" spans="1:16" x14ac:dyDescent="0.35">
      <c r="A99" s="9" t="s">
        <v>238</v>
      </c>
      <c r="B99" s="10">
        <v>44259</v>
      </c>
      <c r="C99" s="9" t="s">
        <v>239</v>
      </c>
      <c r="D99" s="14" t="s">
        <v>80</v>
      </c>
      <c r="E99" s="9">
        <v>2</v>
      </c>
      <c r="F99" s="9" t="str">
        <f>_xlfn.XLOOKUP(C99,Customers!$A$1:$A$1001,Customers!$B$1:$B$1001,,0)</f>
        <v>Ilysa Whapple</v>
      </c>
      <c r="G99" s="9" t="str">
        <f>IF(_xlfn.XLOOKUP(C99,Customers!$A$1:$A$1001,Customers!$C$1:$C$1001,,0)=0,"",_xlfn.XLOOKUP(C99,Customers!$A$1:$A$1001,Customers!$C$1:$C$1001,,0))</f>
        <v>iwhapple2p@com.com</v>
      </c>
      <c r="H99" s="9" t="str">
        <f>_xlfn.XLOOKUP(C99,Customers!$A$1:$A$1001,Customers!$G$1:$G$1001,,0)</f>
        <v>United States</v>
      </c>
      <c r="I99" s="14" t="str">
        <f>INDEX(Products!$A$1:$G$49,MATCH('Cleaned Data '!$D99,Products!$A$1:$A$49,0),MATCH('Cleaned Data '!I$1,Products!$A$1:$G$1,0))</f>
        <v>Ara</v>
      </c>
      <c r="J99" s="14" t="str">
        <f>INDEX(Products!$A$1:$G$49,MATCH('Cleaned Data '!$D99,Products!$A$1:$A$49,0),MATCH('Cleaned Data '!J$1,Products!$A$1:$G$1,0))</f>
        <v>M</v>
      </c>
      <c r="K99" s="15">
        <f>INDEX(Products!$A$1:$G$49,MATCH('Cleaned Data '!$D99,Products!$A$1:$A$49,0),MATCH('Cleaned Data '!K$1,Products!$A$1:$G$1,0))</f>
        <v>0.5</v>
      </c>
      <c r="L99" s="16">
        <f>INDEX(Products!$A$1:$G$49,MATCH('Cleaned Data '!$D99,Products!$A$1:$A$49,0),MATCH('Cleaned Data '!L$1,Products!$A$1:$G$1,0))</f>
        <v>6.75</v>
      </c>
      <c r="M99" s="16">
        <f t="shared" si="3"/>
        <v>13.5</v>
      </c>
      <c r="N99" s="14" t="str">
        <f t="shared" si="4"/>
        <v>Arabica</v>
      </c>
      <c r="O99" s="14" t="str">
        <f t="shared" si="5"/>
        <v>Medium</v>
      </c>
      <c r="P99" s="14" t="str">
        <f>_xlfn.XLOOKUP(C99,Customers!$A$2:$A$1001,Customers!$I$2:$I$1001,,0)</f>
        <v>No</v>
      </c>
    </row>
    <row r="100" spans="1:16" x14ac:dyDescent="0.35">
      <c r="A100" s="9" t="s">
        <v>240</v>
      </c>
      <c r="B100" s="10">
        <v>44394</v>
      </c>
      <c r="C100" s="9" t="s">
        <v>241</v>
      </c>
      <c r="D100" s="14" t="s">
        <v>67</v>
      </c>
      <c r="E100" s="9">
        <v>1</v>
      </c>
      <c r="F100" s="9" t="str">
        <f>_xlfn.XLOOKUP(C100,Customers!$A$1:$A$1001,Customers!$B$1:$B$1001,,0)</f>
        <v>Ruy Cancellieri</v>
      </c>
      <c r="G100" s="9" t="str">
        <f>IF(_xlfn.XLOOKUP(C100,Customers!$A$1:$A$1001,Customers!$C$1:$C$1001,,0)=0,"",_xlfn.XLOOKUP(C100,Customers!$A$1:$A$1001,Customers!$C$1:$C$1001,,0))</f>
        <v/>
      </c>
      <c r="H100" s="9" t="str">
        <f>_xlfn.XLOOKUP(C100,Customers!$A$1:$A$1001,Customers!$G$1:$G$1001,,0)</f>
        <v>Ireland</v>
      </c>
      <c r="I100" s="14" t="str">
        <f>INDEX(Products!$A$1:$G$49,MATCH('Cleaned Data '!$D100,Products!$A$1:$A$49,0),MATCH('Cleaned Data '!I$1,Products!$A$1:$G$1,0))</f>
        <v>Ara</v>
      </c>
      <c r="J100" s="14" t="str">
        <f>INDEX(Products!$A$1:$G$49,MATCH('Cleaned Data '!$D100,Products!$A$1:$A$49,0),MATCH('Cleaned Data '!J$1,Products!$A$1:$G$1,0))</f>
        <v>D</v>
      </c>
      <c r="K100" s="15">
        <f>INDEX(Products!$A$1:$G$49,MATCH('Cleaned Data '!$D100,Products!$A$1:$A$49,0),MATCH('Cleaned Data '!K$1,Products!$A$1:$G$1,0))</f>
        <v>0.2</v>
      </c>
      <c r="L100" s="16">
        <f>INDEX(Products!$A$1:$G$49,MATCH('Cleaned Data '!$D100,Products!$A$1:$A$49,0),MATCH('Cleaned Data '!L$1,Products!$A$1:$G$1,0))</f>
        <v>2.9849999999999999</v>
      </c>
      <c r="M100" s="16">
        <f t="shared" si="3"/>
        <v>2.9849999999999999</v>
      </c>
      <c r="N100" s="14" t="str">
        <f t="shared" si="4"/>
        <v>Arabica</v>
      </c>
      <c r="O100" s="14" t="str">
        <f t="shared" si="5"/>
        <v>Dark</v>
      </c>
      <c r="P100" s="14" t="str">
        <f>_xlfn.XLOOKUP(C100,Customers!$A$2:$A$1001,Customers!$I$2:$I$1001,,0)</f>
        <v>No</v>
      </c>
    </row>
    <row r="101" spans="1:16" x14ac:dyDescent="0.35">
      <c r="A101" s="9" t="s">
        <v>242</v>
      </c>
      <c r="B101" s="10">
        <v>44139</v>
      </c>
      <c r="C101" s="9" t="s">
        <v>243</v>
      </c>
      <c r="D101" s="14" t="s">
        <v>90</v>
      </c>
      <c r="E101" s="9">
        <v>3</v>
      </c>
      <c r="F101" s="9" t="str">
        <f>_xlfn.XLOOKUP(C101,Customers!$A$1:$A$1001,Customers!$B$1:$B$1001,,0)</f>
        <v>Aube Follett</v>
      </c>
      <c r="G101" s="9" t="str">
        <f>IF(_xlfn.XLOOKUP(C101,Customers!$A$1:$A$1001,Customers!$C$1:$C$1001,,0)=0,"",_xlfn.XLOOKUP(C101,Customers!$A$1:$A$1001,Customers!$C$1:$C$1001,,0))</f>
        <v/>
      </c>
      <c r="H101" s="9" t="str">
        <f>_xlfn.XLOOKUP(C101,Customers!$A$1:$A$1001,Customers!$G$1:$G$1001,,0)</f>
        <v>United States</v>
      </c>
      <c r="I101" s="14" t="str">
        <f>INDEX(Products!$A$1:$G$49,MATCH('Cleaned Data '!$D101,Products!$A$1:$A$49,0),MATCH('Cleaned Data '!I$1,Products!$A$1:$G$1,0))</f>
        <v>Lib</v>
      </c>
      <c r="J101" s="14" t="str">
        <f>INDEX(Products!$A$1:$G$49,MATCH('Cleaned Data '!$D101,Products!$A$1:$A$49,0),MATCH('Cleaned Data '!J$1,Products!$A$1:$G$1,0))</f>
        <v>M</v>
      </c>
      <c r="K101" s="15">
        <f>INDEX(Products!$A$1:$G$49,MATCH('Cleaned Data '!$D101,Products!$A$1:$A$49,0),MATCH('Cleaned Data '!K$1,Products!$A$1:$G$1,0))</f>
        <v>0.2</v>
      </c>
      <c r="L101" s="16">
        <f>INDEX(Products!$A$1:$G$49,MATCH('Cleaned Data '!$D101,Products!$A$1:$A$49,0),MATCH('Cleaned Data '!L$1,Products!$A$1:$G$1,0))</f>
        <v>4.3650000000000002</v>
      </c>
      <c r="M101" s="16">
        <f t="shared" si="3"/>
        <v>13.095000000000001</v>
      </c>
      <c r="N101" s="14" t="str">
        <f t="shared" si="4"/>
        <v>Liberica</v>
      </c>
      <c r="O101" s="14" t="str">
        <f t="shared" si="5"/>
        <v>Medium</v>
      </c>
      <c r="P101" s="14" t="str">
        <f>_xlfn.XLOOKUP(C101,Customers!$A$2:$A$1001,Customers!$I$2:$I$1001,,0)</f>
        <v>Yes</v>
      </c>
    </row>
    <row r="102" spans="1:16" x14ac:dyDescent="0.35">
      <c r="A102" s="9" t="s">
        <v>244</v>
      </c>
      <c r="B102" s="10">
        <v>44291</v>
      </c>
      <c r="C102" s="9" t="s">
        <v>245</v>
      </c>
      <c r="D102" s="14" t="s">
        <v>128</v>
      </c>
      <c r="E102" s="9">
        <v>2</v>
      </c>
      <c r="F102" s="9" t="str">
        <f>_xlfn.XLOOKUP(C102,Customers!$A$1:$A$1001,Customers!$B$1:$B$1001,,0)</f>
        <v>Rudiger Di Bartolomeo</v>
      </c>
      <c r="G102" s="9" t="str">
        <f>IF(_xlfn.XLOOKUP(C102,Customers!$A$1:$A$1001,Customers!$C$1:$C$1001,,0)=0,"",_xlfn.XLOOKUP(C102,Customers!$A$1:$A$1001,Customers!$C$1:$C$1001,,0))</f>
        <v/>
      </c>
      <c r="H102" s="9" t="str">
        <f>_xlfn.XLOOKUP(C102,Customers!$A$1:$A$1001,Customers!$G$1:$G$1001,,0)</f>
        <v>United States</v>
      </c>
      <c r="I102" s="14" t="str">
        <f>INDEX(Products!$A$1:$G$49,MATCH('Cleaned Data '!$D102,Products!$A$1:$A$49,0),MATCH('Cleaned Data '!I$1,Products!$A$1:$G$1,0))</f>
        <v>Ara</v>
      </c>
      <c r="J102" s="14" t="str">
        <f>INDEX(Products!$A$1:$G$49,MATCH('Cleaned Data '!$D102,Products!$A$1:$A$49,0),MATCH('Cleaned Data '!J$1,Products!$A$1:$G$1,0))</f>
        <v>L</v>
      </c>
      <c r="K102" s="15">
        <f>INDEX(Products!$A$1:$G$49,MATCH('Cleaned Data '!$D102,Products!$A$1:$A$49,0),MATCH('Cleaned Data '!K$1,Products!$A$1:$G$1,0))</f>
        <v>0.2</v>
      </c>
      <c r="L102" s="16">
        <f>INDEX(Products!$A$1:$G$49,MATCH('Cleaned Data '!$D102,Products!$A$1:$A$49,0),MATCH('Cleaned Data '!L$1,Products!$A$1:$G$1,0))</f>
        <v>3.8849999999999998</v>
      </c>
      <c r="M102" s="16">
        <f t="shared" si="3"/>
        <v>7.77</v>
      </c>
      <c r="N102" s="14" t="str">
        <f t="shared" si="4"/>
        <v>Arabica</v>
      </c>
      <c r="O102" s="14" t="str">
        <f t="shared" si="5"/>
        <v>Light</v>
      </c>
      <c r="P102" s="14" t="str">
        <f>_xlfn.XLOOKUP(C102,Customers!$A$2:$A$1001,Customers!$I$2:$I$1001,,0)</f>
        <v>Yes</v>
      </c>
    </row>
    <row r="103" spans="1:16" x14ac:dyDescent="0.35">
      <c r="A103" s="9" t="s">
        <v>246</v>
      </c>
      <c r="B103" s="10">
        <v>43891</v>
      </c>
      <c r="C103" s="9" t="s">
        <v>247</v>
      </c>
      <c r="D103" s="14" t="s">
        <v>122</v>
      </c>
      <c r="E103" s="9">
        <v>5</v>
      </c>
      <c r="F103" s="9" t="str">
        <f>_xlfn.XLOOKUP(C103,Customers!$A$1:$A$1001,Customers!$B$1:$B$1001,,0)</f>
        <v>Nickey Youles</v>
      </c>
      <c r="G103" s="9" t="str">
        <f>IF(_xlfn.XLOOKUP(C103,Customers!$A$1:$A$1001,Customers!$C$1:$C$1001,,0)=0,"",_xlfn.XLOOKUP(C103,Customers!$A$1:$A$1001,Customers!$C$1:$C$1001,,0))</f>
        <v>nyoules2t@reference.com</v>
      </c>
      <c r="H103" s="9" t="str">
        <f>_xlfn.XLOOKUP(C103,Customers!$A$1:$A$1001,Customers!$G$1:$G$1001,,0)</f>
        <v>Ireland</v>
      </c>
      <c r="I103" s="14" t="str">
        <f>INDEX(Products!$A$1:$G$49,MATCH('Cleaned Data '!$D103,Products!$A$1:$A$49,0),MATCH('Cleaned Data '!I$1,Products!$A$1:$G$1,0))</f>
        <v>Lib</v>
      </c>
      <c r="J103" s="14" t="str">
        <f>INDEX(Products!$A$1:$G$49,MATCH('Cleaned Data '!$D103,Products!$A$1:$A$49,0),MATCH('Cleaned Data '!J$1,Products!$A$1:$G$1,0))</f>
        <v>D</v>
      </c>
      <c r="K103" s="15">
        <f>INDEX(Products!$A$1:$G$49,MATCH('Cleaned Data '!$D103,Products!$A$1:$A$49,0),MATCH('Cleaned Data '!K$1,Products!$A$1:$G$1,0))</f>
        <v>2.5</v>
      </c>
      <c r="L103" s="16">
        <f>INDEX(Products!$A$1:$G$49,MATCH('Cleaned Data '!$D103,Products!$A$1:$A$49,0),MATCH('Cleaned Data '!L$1,Products!$A$1:$G$1,0))</f>
        <v>29.784999999999997</v>
      </c>
      <c r="M103" s="16">
        <f t="shared" si="3"/>
        <v>148.92499999999998</v>
      </c>
      <c r="N103" s="14" t="str">
        <f t="shared" si="4"/>
        <v>Liberica</v>
      </c>
      <c r="O103" s="14" t="str">
        <f t="shared" si="5"/>
        <v>Dark</v>
      </c>
      <c r="P103" s="14" t="str">
        <f>_xlfn.XLOOKUP(C103,Customers!$A$2:$A$1001,Customers!$I$2:$I$1001,,0)</f>
        <v>Yes</v>
      </c>
    </row>
    <row r="104" spans="1:16" x14ac:dyDescent="0.35">
      <c r="A104" s="9" t="s">
        <v>248</v>
      </c>
      <c r="B104" s="10">
        <v>44488</v>
      </c>
      <c r="C104" s="9" t="s">
        <v>249</v>
      </c>
      <c r="D104" s="14" t="s">
        <v>26</v>
      </c>
      <c r="E104" s="9">
        <v>3</v>
      </c>
      <c r="F104" s="9" t="str">
        <f>_xlfn.XLOOKUP(C104,Customers!$A$1:$A$1001,Customers!$B$1:$B$1001,,0)</f>
        <v>Dyanna Aizikovitz</v>
      </c>
      <c r="G104" s="9" t="str">
        <f>IF(_xlfn.XLOOKUP(C104,Customers!$A$1:$A$1001,Customers!$C$1:$C$1001,,0)=0,"",_xlfn.XLOOKUP(C104,Customers!$A$1:$A$1001,Customers!$C$1:$C$1001,,0))</f>
        <v>daizikovitz2u@answers.com</v>
      </c>
      <c r="H104" s="9" t="str">
        <f>_xlfn.XLOOKUP(C104,Customers!$A$1:$A$1001,Customers!$G$1:$G$1001,,0)</f>
        <v>Ireland</v>
      </c>
      <c r="I104" s="14" t="str">
        <f>INDEX(Products!$A$1:$G$49,MATCH('Cleaned Data '!$D104,Products!$A$1:$A$49,0),MATCH('Cleaned Data '!I$1,Products!$A$1:$G$1,0))</f>
        <v>Lib</v>
      </c>
      <c r="J104" s="14" t="str">
        <f>INDEX(Products!$A$1:$G$49,MATCH('Cleaned Data '!$D104,Products!$A$1:$A$49,0),MATCH('Cleaned Data '!J$1,Products!$A$1:$G$1,0))</f>
        <v>D</v>
      </c>
      <c r="K104" s="15">
        <f>INDEX(Products!$A$1:$G$49,MATCH('Cleaned Data '!$D104,Products!$A$1:$A$49,0),MATCH('Cleaned Data '!K$1,Products!$A$1:$G$1,0))</f>
        <v>1</v>
      </c>
      <c r="L104" s="16">
        <f>INDEX(Products!$A$1:$G$49,MATCH('Cleaned Data '!$D104,Products!$A$1:$A$49,0),MATCH('Cleaned Data '!L$1,Products!$A$1:$G$1,0))</f>
        <v>12.95</v>
      </c>
      <c r="M104" s="16">
        <f t="shared" si="3"/>
        <v>38.849999999999994</v>
      </c>
      <c r="N104" s="14" t="str">
        <f t="shared" si="4"/>
        <v>Liberica</v>
      </c>
      <c r="O104" s="14" t="str">
        <f t="shared" si="5"/>
        <v>Dark</v>
      </c>
      <c r="P104" s="14" t="str">
        <f>_xlfn.XLOOKUP(C104,Customers!$A$2:$A$1001,Customers!$I$2:$I$1001,,0)</f>
        <v>Yes</v>
      </c>
    </row>
    <row r="105" spans="1:16" x14ac:dyDescent="0.35">
      <c r="A105" s="9" t="s">
        <v>250</v>
      </c>
      <c r="B105" s="10">
        <v>44750</v>
      </c>
      <c r="C105" s="9" t="s">
        <v>251</v>
      </c>
      <c r="D105" s="14" t="s">
        <v>175</v>
      </c>
      <c r="E105" s="9">
        <v>4</v>
      </c>
      <c r="F105" s="9" t="str">
        <f>_xlfn.XLOOKUP(C105,Customers!$A$1:$A$1001,Customers!$B$1:$B$1001,,0)</f>
        <v>Bram Revel</v>
      </c>
      <c r="G105" s="9" t="str">
        <f>IF(_xlfn.XLOOKUP(C105,Customers!$A$1:$A$1001,Customers!$C$1:$C$1001,,0)=0,"",_xlfn.XLOOKUP(C105,Customers!$A$1:$A$1001,Customers!$C$1:$C$1001,,0))</f>
        <v>brevel2v@fastcompany.com</v>
      </c>
      <c r="H105" s="9" t="str">
        <f>_xlfn.XLOOKUP(C105,Customers!$A$1:$A$1001,Customers!$G$1:$G$1001,,0)</f>
        <v>United States</v>
      </c>
      <c r="I105" s="14" t="str">
        <f>INDEX(Products!$A$1:$G$49,MATCH('Cleaned Data '!$D105,Products!$A$1:$A$49,0),MATCH('Cleaned Data '!I$1,Products!$A$1:$G$1,0))</f>
        <v>Rob</v>
      </c>
      <c r="J105" s="14" t="str">
        <f>INDEX(Products!$A$1:$G$49,MATCH('Cleaned Data '!$D105,Products!$A$1:$A$49,0),MATCH('Cleaned Data '!J$1,Products!$A$1:$G$1,0))</f>
        <v>M</v>
      </c>
      <c r="K105" s="15">
        <f>INDEX(Products!$A$1:$G$49,MATCH('Cleaned Data '!$D105,Products!$A$1:$A$49,0),MATCH('Cleaned Data '!K$1,Products!$A$1:$G$1,0))</f>
        <v>0.2</v>
      </c>
      <c r="L105" s="16">
        <f>INDEX(Products!$A$1:$G$49,MATCH('Cleaned Data '!$D105,Products!$A$1:$A$49,0),MATCH('Cleaned Data '!L$1,Products!$A$1:$G$1,0))</f>
        <v>2.9849999999999999</v>
      </c>
      <c r="M105" s="16">
        <f t="shared" si="3"/>
        <v>11.94</v>
      </c>
      <c r="N105" s="14" t="str">
        <f t="shared" si="4"/>
        <v>Robusta</v>
      </c>
      <c r="O105" s="14" t="str">
        <f t="shared" si="5"/>
        <v>Medium</v>
      </c>
      <c r="P105" s="14" t="str">
        <f>_xlfn.XLOOKUP(C105,Customers!$A$2:$A$1001,Customers!$I$2:$I$1001,,0)</f>
        <v>No</v>
      </c>
    </row>
    <row r="106" spans="1:16" x14ac:dyDescent="0.35">
      <c r="A106" s="9" t="s">
        <v>252</v>
      </c>
      <c r="B106" s="10">
        <v>43694</v>
      </c>
      <c r="C106" s="9" t="s">
        <v>253</v>
      </c>
      <c r="D106" s="14" t="s">
        <v>109</v>
      </c>
      <c r="E106" s="9">
        <v>6</v>
      </c>
      <c r="F106" s="9" t="str">
        <f>_xlfn.XLOOKUP(C106,Customers!$A$1:$A$1001,Customers!$B$1:$B$1001,,0)</f>
        <v>Emiline Priddis</v>
      </c>
      <c r="G106" s="9" t="str">
        <f>IF(_xlfn.XLOOKUP(C106,Customers!$A$1:$A$1001,Customers!$C$1:$C$1001,,0)=0,"",_xlfn.XLOOKUP(C106,Customers!$A$1:$A$1001,Customers!$C$1:$C$1001,,0))</f>
        <v>epriddis2w@nationalgeographic.com</v>
      </c>
      <c r="H106" s="9" t="str">
        <f>_xlfn.XLOOKUP(C106,Customers!$A$1:$A$1001,Customers!$G$1:$G$1001,,0)</f>
        <v>United States</v>
      </c>
      <c r="I106" s="14" t="str">
        <f>INDEX(Products!$A$1:$G$49,MATCH('Cleaned Data '!$D106,Products!$A$1:$A$49,0),MATCH('Cleaned Data '!I$1,Products!$A$1:$G$1,0))</f>
        <v>Lib</v>
      </c>
      <c r="J106" s="14" t="str">
        <f>INDEX(Products!$A$1:$G$49,MATCH('Cleaned Data '!$D106,Products!$A$1:$A$49,0),MATCH('Cleaned Data '!J$1,Products!$A$1:$G$1,0))</f>
        <v>M</v>
      </c>
      <c r="K106" s="15">
        <f>INDEX(Products!$A$1:$G$49,MATCH('Cleaned Data '!$D106,Products!$A$1:$A$49,0),MATCH('Cleaned Data '!K$1,Products!$A$1:$G$1,0))</f>
        <v>1</v>
      </c>
      <c r="L106" s="16">
        <f>INDEX(Products!$A$1:$G$49,MATCH('Cleaned Data '!$D106,Products!$A$1:$A$49,0),MATCH('Cleaned Data '!L$1,Products!$A$1:$G$1,0))</f>
        <v>14.55</v>
      </c>
      <c r="M106" s="16">
        <f t="shared" si="3"/>
        <v>87.300000000000011</v>
      </c>
      <c r="N106" s="14" t="str">
        <f t="shared" si="4"/>
        <v>Liberica</v>
      </c>
      <c r="O106" s="14" t="str">
        <f t="shared" si="5"/>
        <v>Medium</v>
      </c>
      <c r="P106" s="14" t="str">
        <f>_xlfn.XLOOKUP(C106,Customers!$A$2:$A$1001,Customers!$I$2:$I$1001,,0)</f>
        <v>No</v>
      </c>
    </row>
    <row r="107" spans="1:16" x14ac:dyDescent="0.35">
      <c r="A107" s="9" t="s">
        <v>254</v>
      </c>
      <c r="B107" s="10">
        <v>43982</v>
      </c>
      <c r="C107" s="9" t="s">
        <v>255</v>
      </c>
      <c r="D107" s="14" t="s">
        <v>80</v>
      </c>
      <c r="E107" s="9">
        <v>6</v>
      </c>
      <c r="F107" s="9" t="str">
        <f>_xlfn.XLOOKUP(C107,Customers!$A$1:$A$1001,Customers!$B$1:$B$1001,,0)</f>
        <v>Queenie Veel</v>
      </c>
      <c r="G107" s="9" t="str">
        <f>IF(_xlfn.XLOOKUP(C107,Customers!$A$1:$A$1001,Customers!$C$1:$C$1001,,0)=0,"",_xlfn.XLOOKUP(C107,Customers!$A$1:$A$1001,Customers!$C$1:$C$1001,,0))</f>
        <v>qveel2x@jugem.jp</v>
      </c>
      <c r="H107" s="9" t="str">
        <f>_xlfn.XLOOKUP(C107,Customers!$A$1:$A$1001,Customers!$G$1:$G$1001,,0)</f>
        <v>United States</v>
      </c>
      <c r="I107" s="14" t="str">
        <f>INDEX(Products!$A$1:$G$49,MATCH('Cleaned Data '!$D107,Products!$A$1:$A$49,0),MATCH('Cleaned Data '!I$1,Products!$A$1:$G$1,0))</f>
        <v>Ara</v>
      </c>
      <c r="J107" s="14" t="str">
        <f>INDEX(Products!$A$1:$G$49,MATCH('Cleaned Data '!$D107,Products!$A$1:$A$49,0),MATCH('Cleaned Data '!J$1,Products!$A$1:$G$1,0))</f>
        <v>M</v>
      </c>
      <c r="K107" s="15">
        <f>INDEX(Products!$A$1:$G$49,MATCH('Cleaned Data '!$D107,Products!$A$1:$A$49,0),MATCH('Cleaned Data '!K$1,Products!$A$1:$G$1,0))</f>
        <v>0.5</v>
      </c>
      <c r="L107" s="16">
        <f>INDEX(Products!$A$1:$G$49,MATCH('Cleaned Data '!$D107,Products!$A$1:$A$49,0),MATCH('Cleaned Data '!L$1,Products!$A$1:$G$1,0))</f>
        <v>6.75</v>
      </c>
      <c r="M107" s="16">
        <f t="shared" si="3"/>
        <v>40.5</v>
      </c>
      <c r="N107" s="14" t="str">
        <f t="shared" si="4"/>
        <v>Arabica</v>
      </c>
      <c r="O107" s="14" t="str">
        <f t="shared" si="5"/>
        <v>Medium</v>
      </c>
      <c r="P107" s="14" t="str">
        <f>_xlfn.XLOOKUP(C107,Customers!$A$2:$A$1001,Customers!$I$2:$I$1001,,0)</f>
        <v>Yes</v>
      </c>
    </row>
    <row r="108" spans="1:16" x14ac:dyDescent="0.35">
      <c r="A108" s="9" t="s">
        <v>256</v>
      </c>
      <c r="B108" s="10">
        <v>43956</v>
      </c>
      <c r="C108" s="9" t="s">
        <v>257</v>
      </c>
      <c r="D108" s="14" t="s">
        <v>258</v>
      </c>
      <c r="E108" s="9">
        <v>2</v>
      </c>
      <c r="F108" s="9" t="str">
        <f>_xlfn.XLOOKUP(C108,Customers!$A$1:$A$1001,Customers!$B$1:$B$1001,,0)</f>
        <v>Lind Conyers</v>
      </c>
      <c r="G108" s="9" t="str">
        <f>IF(_xlfn.XLOOKUP(C108,Customers!$A$1:$A$1001,Customers!$C$1:$C$1001,,0)=0,"",_xlfn.XLOOKUP(C108,Customers!$A$1:$A$1001,Customers!$C$1:$C$1001,,0))</f>
        <v>lconyers2y@twitter.com</v>
      </c>
      <c r="H108" s="9" t="str">
        <f>_xlfn.XLOOKUP(C108,Customers!$A$1:$A$1001,Customers!$G$1:$G$1001,,0)</f>
        <v>United States</v>
      </c>
      <c r="I108" s="14" t="str">
        <f>INDEX(Products!$A$1:$G$49,MATCH('Cleaned Data '!$D108,Products!$A$1:$A$49,0),MATCH('Cleaned Data '!I$1,Products!$A$1:$G$1,0))</f>
        <v>Exc</v>
      </c>
      <c r="J108" s="14" t="str">
        <f>INDEX(Products!$A$1:$G$49,MATCH('Cleaned Data '!$D108,Products!$A$1:$A$49,0),MATCH('Cleaned Data '!J$1,Products!$A$1:$G$1,0))</f>
        <v>D</v>
      </c>
      <c r="K108" s="15">
        <f>INDEX(Products!$A$1:$G$49,MATCH('Cleaned Data '!$D108,Products!$A$1:$A$49,0),MATCH('Cleaned Data '!K$1,Products!$A$1:$G$1,0))</f>
        <v>1</v>
      </c>
      <c r="L108" s="16">
        <f>INDEX(Products!$A$1:$G$49,MATCH('Cleaned Data '!$D108,Products!$A$1:$A$49,0),MATCH('Cleaned Data '!L$1,Products!$A$1:$G$1,0))</f>
        <v>12.15</v>
      </c>
      <c r="M108" s="16">
        <f t="shared" si="3"/>
        <v>24.3</v>
      </c>
      <c r="N108" s="14" t="str">
        <f t="shared" si="4"/>
        <v>Excelsa</v>
      </c>
      <c r="O108" s="14" t="str">
        <f t="shared" si="5"/>
        <v>Dark</v>
      </c>
      <c r="P108" s="14" t="str">
        <f>_xlfn.XLOOKUP(C108,Customers!$A$2:$A$1001,Customers!$I$2:$I$1001,,0)</f>
        <v>No</v>
      </c>
    </row>
    <row r="109" spans="1:16" x14ac:dyDescent="0.35">
      <c r="A109" s="9" t="s">
        <v>259</v>
      </c>
      <c r="B109" s="10">
        <v>43569</v>
      </c>
      <c r="C109" s="9" t="s">
        <v>260</v>
      </c>
      <c r="D109" s="14" t="s">
        <v>35</v>
      </c>
      <c r="E109" s="9">
        <v>3</v>
      </c>
      <c r="F109" s="9" t="str">
        <f>_xlfn.XLOOKUP(C109,Customers!$A$1:$A$1001,Customers!$B$1:$B$1001,,0)</f>
        <v>Pen Wye</v>
      </c>
      <c r="G109" s="9" t="str">
        <f>IF(_xlfn.XLOOKUP(C109,Customers!$A$1:$A$1001,Customers!$C$1:$C$1001,,0)=0,"",_xlfn.XLOOKUP(C109,Customers!$A$1:$A$1001,Customers!$C$1:$C$1001,,0))</f>
        <v>pwye2z@dagondesign.com</v>
      </c>
      <c r="H109" s="9" t="str">
        <f>_xlfn.XLOOKUP(C109,Customers!$A$1:$A$1001,Customers!$G$1:$G$1001,,0)</f>
        <v>United States</v>
      </c>
      <c r="I109" s="14" t="str">
        <f>INDEX(Products!$A$1:$G$49,MATCH('Cleaned Data '!$D109,Products!$A$1:$A$49,0),MATCH('Cleaned Data '!I$1,Products!$A$1:$G$1,0))</f>
        <v>Rob</v>
      </c>
      <c r="J109" s="14" t="str">
        <f>INDEX(Products!$A$1:$G$49,MATCH('Cleaned Data '!$D109,Products!$A$1:$A$49,0),MATCH('Cleaned Data '!J$1,Products!$A$1:$G$1,0))</f>
        <v>M</v>
      </c>
      <c r="K109" s="15">
        <f>INDEX(Products!$A$1:$G$49,MATCH('Cleaned Data '!$D109,Products!$A$1:$A$49,0),MATCH('Cleaned Data '!K$1,Products!$A$1:$G$1,0))</f>
        <v>0.5</v>
      </c>
      <c r="L109" s="16">
        <f>INDEX(Products!$A$1:$G$49,MATCH('Cleaned Data '!$D109,Products!$A$1:$A$49,0),MATCH('Cleaned Data '!L$1,Products!$A$1:$G$1,0))</f>
        <v>5.97</v>
      </c>
      <c r="M109" s="16">
        <f t="shared" si="3"/>
        <v>17.91</v>
      </c>
      <c r="N109" s="14" t="str">
        <f t="shared" si="4"/>
        <v>Robusta</v>
      </c>
      <c r="O109" s="14" t="str">
        <f t="shared" si="5"/>
        <v>Medium</v>
      </c>
      <c r="P109" s="14" t="str">
        <f>_xlfn.XLOOKUP(C109,Customers!$A$2:$A$1001,Customers!$I$2:$I$1001,,0)</f>
        <v>Yes</v>
      </c>
    </row>
    <row r="110" spans="1:16" x14ac:dyDescent="0.35">
      <c r="A110" s="9" t="s">
        <v>261</v>
      </c>
      <c r="B110" s="10">
        <v>44041</v>
      </c>
      <c r="C110" s="9" t="s">
        <v>262</v>
      </c>
      <c r="D110" s="14" t="s">
        <v>80</v>
      </c>
      <c r="E110" s="9">
        <v>4</v>
      </c>
      <c r="F110" s="9" t="str">
        <f>_xlfn.XLOOKUP(C110,Customers!$A$1:$A$1001,Customers!$B$1:$B$1001,,0)</f>
        <v>Isahella Hagland</v>
      </c>
      <c r="G110" s="9" t="str">
        <f>IF(_xlfn.XLOOKUP(C110,Customers!$A$1:$A$1001,Customers!$C$1:$C$1001,,0)=0,"",_xlfn.XLOOKUP(C110,Customers!$A$1:$A$1001,Customers!$C$1:$C$1001,,0))</f>
        <v/>
      </c>
      <c r="H110" s="9" t="str">
        <f>_xlfn.XLOOKUP(C110,Customers!$A$1:$A$1001,Customers!$G$1:$G$1001,,0)</f>
        <v>United States</v>
      </c>
      <c r="I110" s="14" t="str">
        <f>INDEX(Products!$A$1:$G$49,MATCH('Cleaned Data '!$D110,Products!$A$1:$A$49,0),MATCH('Cleaned Data '!I$1,Products!$A$1:$G$1,0))</f>
        <v>Ara</v>
      </c>
      <c r="J110" s="14" t="str">
        <f>INDEX(Products!$A$1:$G$49,MATCH('Cleaned Data '!$D110,Products!$A$1:$A$49,0),MATCH('Cleaned Data '!J$1,Products!$A$1:$G$1,0))</f>
        <v>M</v>
      </c>
      <c r="K110" s="15">
        <f>INDEX(Products!$A$1:$G$49,MATCH('Cleaned Data '!$D110,Products!$A$1:$A$49,0),MATCH('Cleaned Data '!K$1,Products!$A$1:$G$1,0))</f>
        <v>0.5</v>
      </c>
      <c r="L110" s="16">
        <f>INDEX(Products!$A$1:$G$49,MATCH('Cleaned Data '!$D110,Products!$A$1:$A$49,0),MATCH('Cleaned Data '!L$1,Products!$A$1:$G$1,0))</f>
        <v>6.75</v>
      </c>
      <c r="M110" s="16">
        <f t="shared" si="3"/>
        <v>27</v>
      </c>
      <c r="N110" s="14" t="str">
        <f t="shared" si="4"/>
        <v>Arabica</v>
      </c>
      <c r="O110" s="14" t="str">
        <f t="shared" si="5"/>
        <v>Medium</v>
      </c>
      <c r="P110" s="14" t="str">
        <f>_xlfn.XLOOKUP(C110,Customers!$A$2:$A$1001,Customers!$I$2:$I$1001,,0)</f>
        <v>No</v>
      </c>
    </row>
    <row r="111" spans="1:16" x14ac:dyDescent="0.35">
      <c r="A111" s="9" t="s">
        <v>263</v>
      </c>
      <c r="B111" s="10">
        <v>43811</v>
      </c>
      <c r="C111" s="9" t="s">
        <v>264</v>
      </c>
      <c r="D111" s="14" t="s">
        <v>136</v>
      </c>
      <c r="E111" s="9">
        <v>1</v>
      </c>
      <c r="F111" s="9" t="str">
        <f>_xlfn.XLOOKUP(C111,Customers!$A$1:$A$1001,Customers!$B$1:$B$1001,,0)</f>
        <v>Terry Sheryn</v>
      </c>
      <c r="G111" s="9" t="str">
        <f>IF(_xlfn.XLOOKUP(C111,Customers!$A$1:$A$1001,Customers!$C$1:$C$1001,,0)=0,"",_xlfn.XLOOKUP(C111,Customers!$A$1:$A$1001,Customers!$C$1:$C$1001,,0))</f>
        <v>tsheryn31@mtv.com</v>
      </c>
      <c r="H111" s="9" t="str">
        <f>_xlfn.XLOOKUP(C111,Customers!$A$1:$A$1001,Customers!$G$1:$G$1001,,0)</f>
        <v>United States</v>
      </c>
      <c r="I111" s="14" t="str">
        <f>INDEX(Products!$A$1:$G$49,MATCH('Cleaned Data '!$D111,Products!$A$1:$A$49,0),MATCH('Cleaned Data '!I$1,Products!$A$1:$G$1,0))</f>
        <v>Lib</v>
      </c>
      <c r="J111" s="14" t="str">
        <f>INDEX(Products!$A$1:$G$49,MATCH('Cleaned Data '!$D111,Products!$A$1:$A$49,0),MATCH('Cleaned Data '!J$1,Products!$A$1:$G$1,0))</f>
        <v>D</v>
      </c>
      <c r="K111" s="15">
        <f>INDEX(Products!$A$1:$G$49,MATCH('Cleaned Data '!$D111,Products!$A$1:$A$49,0),MATCH('Cleaned Data '!K$1,Products!$A$1:$G$1,0))</f>
        <v>0.5</v>
      </c>
      <c r="L111" s="16">
        <f>INDEX(Products!$A$1:$G$49,MATCH('Cleaned Data '!$D111,Products!$A$1:$A$49,0),MATCH('Cleaned Data '!L$1,Products!$A$1:$G$1,0))</f>
        <v>7.77</v>
      </c>
      <c r="M111" s="16">
        <f t="shared" si="3"/>
        <v>7.77</v>
      </c>
      <c r="N111" s="14" t="str">
        <f t="shared" si="4"/>
        <v>Liberica</v>
      </c>
      <c r="O111" s="14" t="str">
        <f t="shared" si="5"/>
        <v>Dark</v>
      </c>
      <c r="P111" s="14" t="str">
        <f>_xlfn.XLOOKUP(C111,Customers!$A$2:$A$1001,Customers!$I$2:$I$1001,,0)</f>
        <v>Yes</v>
      </c>
    </row>
    <row r="112" spans="1:16" x14ac:dyDescent="0.35">
      <c r="A112" s="9" t="s">
        <v>265</v>
      </c>
      <c r="B112" s="10">
        <v>44727</v>
      </c>
      <c r="C112" s="9" t="s">
        <v>266</v>
      </c>
      <c r="D112" s="14" t="s">
        <v>267</v>
      </c>
      <c r="E112" s="9">
        <v>3</v>
      </c>
      <c r="F112" s="9" t="str">
        <f>_xlfn.XLOOKUP(C112,Customers!$A$1:$A$1001,Customers!$B$1:$B$1001,,0)</f>
        <v>Marie-jeanne Redgrave</v>
      </c>
      <c r="G112" s="9" t="str">
        <f>IF(_xlfn.XLOOKUP(C112,Customers!$A$1:$A$1001,Customers!$C$1:$C$1001,,0)=0,"",_xlfn.XLOOKUP(C112,Customers!$A$1:$A$1001,Customers!$C$1:$C$1001,,0))</f>
        <v>mredgrave32@cargocollective.com</v>
      </c>
      <c r="H112" s="9" t="str">
        <f>_xlfn.XLOOKUP(C112,Customers!$A$1:$A$1001,Customers!$G$1:$G$1001,,0)</f>
        <v>United States</v>
      </c>
      <c r="I112" s="14" t="str">
        <f>INDEX(Products!$A$1:$G$49,MATCH('Cleaned Data '!$D112,Products!$A$1:$A$49,0),MATCH('Cleaned Data '!I$1,Products!$A$1:$G$1,0))</f>
        <v>Exc</v>
      </c>
      <c r="J112" s="14" t="str">
        <f>INDEX(Products!$A$1:$G$49,MATCH('Cleaned Data '!$D112,Products!$A$1:$A$49,0),MATCH('Cleaned Data '!J$1,Products!$A$1:$G$1,0))</f>
        <v>L</v>
      </c>
      <c r="K112" s="15">
        <f>INDEX(Products!$A$1:$G$49,MATCH('Cleaned Data '!$D112,Products!$A$1:$A$49,0),MATCH('Cleaned Data '!K$1,Products!$A$1:$G$1,0))</f>
        <v>0.2</v>
      </c>
      <c r="L112" s="16">
        <f>INDEX(Products!$A$1:$G$49,MATCH('Cleaned Data '!$D112,Products!$A$1:$A$49,0),MATCH('Cleaned Data '!L$1,Products!$A$1:$G$1,0))</f>
        <v>4.4550000000000001</v>
      </c>
      <c r="M112" s="16">
        <f t="shared" si="3"/>
        <v>13.365</v>
      </c>
      <c r="N112" s="14" t="str">
        <f t="shared" si="4"/>
        <v>Excelsa</v>
      </c>
      <c r="O112" s="14" t="str">
        <f t="shared" si="5"/>
        <v>Light</v>
      </c>
      <c r="P112" s="14" t="str">
        <f>_xlfn.XLOOKUP(C112,Customers!$A$2:$A$1001,Customers!$I$2:$I$1001,,0)</f>
        <v>Yes</v>
      </c>
    </row>
    <row r="113" spans="1:16" x14ac:dyDescent="0.35">
      <c r="A113" s="9" t="s">
        <v>268</v>
      </c>
      <c r="B113" s="10">
        <v>43642</v>
      </c>
      <c r="C113" s="9" t="s">
        <v>269</v>
      </c>
      <c r="D113" s="14" t="s">
        <v>159</v>
      </c>
      <c r="E113" s="9">
        <v>5</v>
      </c>
      <c r="F113" s="9" t="str">
        <f>_xlfn.XLOOKUP(C113,Customers!$A$1:$A$1001,Customers!$B$1:$B$1001,,0)</f>
        <v>Betty Fominov</v>
      </c>
      <c r="G113" s="9" t="str">
        <f>IF(_xlfn.XLOOKUP(C113,Customers!$A$1:$A$1001,Customers!$C$1:$C$1001,,0)=0,"",_xlfn.XLOOKUP(C113,Customers!$A$1:$A$1001,Customers!$C$1:$C$1001,,0))</f>
        <v>bfominov33@yale.edu</v>
      </c>
      <c r="H113" s="9" t="str">
        <f>_xlfn.XLOOKUP(C113,Customers!$A$1:$A$1001,Customers!$G$1:$G$1001,,0)</f>
        <v>United States</v>
      </c>
      <c r="I113" s="14" t="str">
        <f>INDEX(Products!$A$1:$G$49,MATCH('Cleaned Data '!$D113,Products!$A$1:$A$49,0),MATCH('Cleaned Data '!I$1,Products!$A$1:$G$1,0))</f>
        <v>Rob</v>
      </c>
      <c r="J113" s="14" t="str">
        <f>INDEX(Products!$A$1:$G$49,MATCH('Cleaned Data '!$D113,Products!$A$1:$A$49,0),MATCH('Cleaned Data '!J$1,Products!$A$1:$G$1,0))</f>
        <v>D</v>
      </c>
      <c r="K113" s="15">
        <f>INDEX(Products!$A$1:$G$49,MATCH('Cleaned Data '!$D113,Products!$A$1:$A$49,0),MATCH('Cleaned Data '!K$1,Products!$A$1:$G$1,0))</f>
        <v>0.5</v>
      </c>
      <c r="L113" s="16">
        <f>INDEX(Products!$A$1:$G$49,MATCH('Cleaned Data '!$D113,Products!$A$1:$A$49,0),MATCH('Cleaned Data '!L$1,Products!$A$1:$G$1,0))</f>
        <v>5.3699999999999992</v>
      </c>
      <c r="M113" s="16">
        <f t="shared" si="3"/>
        <v>26.849999999999994</v>
      </c>
      <c r="N113" s="14" t="str">
        <f t="shared" si="4"/>
        <v>Robusta</v>
      </c>
      <c r="O113" s="14" t="str">
        <f t="shared" si="5"/>
        <v>Dark</v>
      </c>
      <c r="P113" s="14" t="str">
        <f>_xlfn.XLOOKUP(C113,Customers!$A$2:$A$1001,Customers!$I$2:$I$1001,,0)</f>
        <v>No</v>
      </c>
    </row>
    <row r="114" spans="1:16" x14ac:dyDescent="0.35">
      <c r="A114" s="9" t="s">
        <v>270</v>
      </c>
      <c r="B114" s="10">
        <v>44481</v>
      </c>
      <c r="C114" s="9" t="s">
        <v>271</v>
      </c>
      <c r="D114" s="14" t="s">
        <v>74</v>
      </c>
      <c r="E114" s="9">
        <v>1</v>
      </c>
      <c r="F114" s="9" t="str">
        <f>_xlfn.XLOOKUP(C114,Customers!$A$1:$A$1001,Customers!$B$1:$B$1001,,0)</f>
        <v>Shawnee Critchlow</v>
      </c>
      <c r="G114" s="9" t="str">
        <f>IF(_xlfn.XLOOKUP(C114,Customers!$A$1:$A$1001,Customers!$C$1:$C$1001,,0)=0,"",_xlfn.XLOOKUP(C114,Customers!$A$1:$A$1001,Customers!$C$1:$C$1001,,0))</f>
        <v>scritchlow34@un.org</v>
      </c>
      <c r="H114" s="9" t="str">
        <f>_xlfn.XLOOKUP(C114,Customers!$A$1:$A$1001,Customers!$G$1:$G$1001,,0)</f>
        <v>United States</v>
      </c>
      <c r="I114" s="14" t="str">
        <f>INDEX(Products!$A$1:$G$49,MATCH('Cleaned Data '!$D114,Products!$A$1:$A$49,0),MATCH('Cleaned Data '!I$1,Products!$A$1:$G$1,0))</f>
        <v>Ara</v>
      </c>
      <c r="J114" s="14" t="str">
        <f>INDEX(Products!$A$1:$G$49,MATCH('Cleaned Data '!$D114,Products!$A$1:$A$49,0),MATCH('Cleaned Data '!J$1,Products!$A$1:$G$1,0))</f>
        <v>M</v>
      </c>
      <c r="K114" s="15">
        <f>INDEX(Products!$A$1:$G$49,MATCH('Cleaned Data '!$D114,Products!$A$1:$A$49,0),MATCH('Cleaned Data '!K$1,Products!$A$1:$G$1,0))</f>
        <v>1</v>
      </c>
      <c r="L114" s="16">
        <f>INDEX(Products!$A$1:$G$49,MATCH('Cleaned Data '!$D114,Products!$A$1:$A$49,0),MATCH('Cleaned Data '!L$1,Products!$A$1:$G$1,0))</f>
        <v>11.25</v>
      </c>
      <c r="M114" s="16">
        <f t="shared" si="3"/>
        <v>11.25</v>
      </c>
      <c r="N114" s="14" t="str">
        <f t="shared" si="4"/>
        <v>Arabica</v>
      </c>
      <c r="O114" s="14" t="str">
        <f t="shared" si="5"/>
        <v>Medium</v>
      </c>
      <c r="P114" s="14" t="str">
        <f>_xlfn.XLOOKUP(C114,Customers!$A$2:$A$1001,Customers!$I$2:$I$1001,,0)</f>
        <v>No</v>
      </c>
    </row>
    <row r="115" spans="1:16" x14ac:dyDescent="0.35">
      <c r="A115" s="9" t="s">
        <v>272</v>
      </c>
      <c r="B115" s="10">
        <v>43556</v>
      </c>
      <c r="C115" s="9" t="s">
        <v>273</v>
      </c>
      <c r="D115" s="14" t="s">
        <v>109</v>
      </c>
      <c r="E115" s="9">
        <v>1</v>
      </c>
      <c r="F115" s="9" t="str">
        <f>_xlfn.XLOOKUP(C115,Customers!$A$1:$A$1001,Customers!$B$1:$B$1001,,0)</f>
        <v>Merrel Steptow</v>
      </c>
      <c r="G115" s="9" t="str">
        <f>IF(_xlfn.XLOOKUP(C115,Customers!$A$1:$A$1001,Customers!$C$1:$C$1001,,0)=0,"",_xlfn.XLOOKUP(C115,Customers!$A$1:$A$1001,Customers!$C$1:$C$1001,,0))</f>
        <v>msteptow35@earthlink.net</v>
      </c>
      <c r="H115" s="9" t="str">
        <f>_xlfn.XLOOKUP(C115,Customers!$A$1:$A$1001,Customers!$G$1:$G$1001,,0)</f>
        <v>Ireland</v>
      </c>
      <c r="I115" s="14" t="str">
        <f>INDEX(Products!$A$1:$G$49,MATCH('Cleaned Data '!$D115,Products!$A$1:$A$49,0),MATCH('Cleaned Data '!I$1,Products!$A$1:$G$1,0))</f>
        <v>Lib</v>
      </c>
      <c r="J115" s="14" t="str">
        <f>INDEX(Products!$A$1:$G$49,MATCH('Cleaned Data '!$D115,Products!$A$1:$A$49,0),MATCH('Cleaned Data '!J$1,Products!$A$1:$G$1,0))</f>
        <v>M</v>
      </c>
      <c r="K115" s="15">
        <f>INDEX(Products!$A$1:$G$49,MATCH('Cleaned Data '!$D115,Products!$A$1:$A$49,0),MATCH('Cleaned Data '!K$1,Products!$A$1:$G$1,0))</f>
        <v>1</v>
      </c>
      <c r="L115" s="16">
        <f>INDEX(Products!$A$1:$G$49,MATCH('Cleaned Data '!$D115,Products!$A$1:$A$49,0),MATCH('Cleaned Data '!L$1,Products!$A$1:$G$1,0))</f>
        <v>14.55</v>
      </c>
      <c r="M115" s="16">
        <f t="shared" si="3"/>
        <v>14.55</v>
      </c>
      <c r="N115" s="14" t="str">
        <f t="shared" si="4"/>
        <v>Liberica</v>
      </c>
      <c r="O115" s="14" t="str">
        <f t="shared" si="5"/>
        <v>Medium</v>
      </c>
      <c r="P115" s="14" t="str">
        <f>_xlfn.XLOOKUP(C115,Customers!$A$2:$A$1001,Customers!$I$2:$I$1001,,0)</f>
        <v>No</v>
      </c>
    </row>
    <row r="116" spans="1:16" x14ac:dyDescent="0.35">
      <c r="A116" s="9" t="s">
        <v>274</v>
      </c>
      <c r="B116" s="10">
        <v>44265</v>
      </c>
      <c r="C116" s="9" t="s">
        <v>275</v>
      </c>
      <c r="D116" s="14" t="s">
        <v>195</v>
      </c>
      <c r="E116" s="9">
        <v>4</v>
      </c>
      <c r="F116" s="9" t="str">
        <f>_xlfn.XLOOKUP(C116,Customers!$A$1:$A$1001,Customers!$B$1:$B$1001,,0)</f>
        <v>Carmina Hubbuck</v>
      </c>
      <c r="G116" s="9" t="str">
        <f>IF(_xlfn.XLOOKUP(C116,Customers!$A$1:$A$1001,Customers!$C$1:$C$1001,,0)=0,"",_xlfn.XLOOKUP(C116,Customers!$A$1:$A$1001,Customers!$C$1:$C$1001,,0))</f>
        <v/>
      </c>
      <c r="H116" s="9" t="str">
        <f>_xlfn.XLOOKUP(C116,Customers!$A$1:$A$1001,Customers!$G$1:$G$1001,,0)</f>
        <v>United States</v>
      </c>
      <c r="I116" s="14" t="str">
        <f>INDEX(Products!$A$1:$G$49,MATCH('Cleaned Data '!$D116,Products!$A$1:$A$49,0),MATCH('Cleaned Data '!I$1,Products!$A$1:$G$1,0))</f>
        <v>Rob</v>
      </c>
      <c r="J116" s="14" t="str">
        <f>INDEX(Products!$A$1:$G$49,MATCH('Cleaned Data '!$D116,Products!$A$1:$A$49,0),MATCH('Cleaned Data '!J$1,Products!$A$1:$G$1,0))</f>
        <v>L</v>
      </c>
      <c r="K116" s="15">
        <f>INDEX(Products!$A$1:$G$49,MATCH('Cleaned Data '!$D116,Products!$A$1:$A$49,0),MATCH('Cleaned Data '!K$1,Products!$A$1:$G$1,0))</f>
        <v>0.2</v>
      </c>
      <c r="L116" s="16">
        <f>INDEX(Products!$A$1:$G$49,MATCH('Cleaned Data '!$D116,Products!$A$1:$A$49,0),MATCH('Cleaned Data '!L$1,Products!$A$1:$G$1,0))</f>
        <v>3.5849999999999995</v>
      </c>
      <c r="M116" s="16">
        <f t="shared" si="3"/>
        <v>14.339999999999998</v>
      </c>
      <c r="N116" s="14" t="str">
        <f t="shared" si="4"/>
        <v>Robusta</v>
      </c>
      <c r="O116" s="14" t="str">
        <f t="shared" si="5"/>
        <v>Light</v>
      </c>
      <c r="P116" s="14" t="str">
        <f>_xlfn.XLOOKUP(C116,Customers!$A$2:$A$1001,Customers!$I$2:$I$1001,,0)</f>
        <v>No</v>
      </c>
    </row>
    <row r="117" spans="1:16" x14ac:dyDescent="0.35">
      <c r="A117" s="9" t="s">
        <v>276</v>
      </c>
      <c r="B117" s="10">
        <v>43693</v>
      </c>
      <c r="C117" s="9" t="s">
        <v>277</v>
      </c>
      <c r="D117" s="14" t="s">
        <v>145</v>
      </c>
      <c r="E117" s="9">
        <v>1</v>
      </c>
      <c r="F117" s="9" t="str">
        <f>_xlfn.XLOOKUP(C117,Customers!$A$1:$A$1001,Customers!$B$1:$B$1001,,0)</f>
        <v>Ingeberg Mulliner</v>
      </c>
      <c r="G117" s="9" t="str">
        <f>IF(_xlfn.XLOOKUP(C117,Customers!$A$1:$A$1001,Customers!$C$1:$C$1001,,0)=0,"",_xlfn.XLOOKUP(C117,Customers!$A$1:$A$1001,Customers!$C$1:$C$1001,,0))</f>
        <v>imulliner37@pinterest.com</v>
      </c>
      <c r="H117" s="9" t="str">
        <f>_xlfn.XLOOKUP(C117,Customers!$A$1:$A$1001,Customers!$G$1:$G$1001,,0)</f>
        <v>United Kingdom</v>
      </c>
      <c r="I117" s="14" t="str">
        <f>INDEX(Products!$A$1:$G$49,MATCH('Cleaned Data '!$D117,Products!$A$1:$A$49,0),MATCH('Cleaned Data '!I$1,Products!$A$1:$G$1,0))</f>
        <v>Lib</v>
      </c>
      <c r="J117" s="14" t="str">
        <f>INDEX(Products!$A$1:$G$49,MATCH('Cleaned Data '!$D117,Products!$A$1:$A$49,0),MATCH('Cleaned Data '!J$1,Products!$A$1:$G$1,0))</f>
        <v>L</v>
      </c>
      <c r="K117" s="15">
        <f>INDEX(Products!$A$1:$G$49,MATCH('Cleaned Data '!$D117,Products!$A$1:$A$49,0),MATCH('Cleaned Data '!K$1,Products!$A$1:$G$1,0))</f>
        <v>1</v>
      </c>
      <c r="L117" s="16">
        <f>INDEX(Products!$A$1:$G$49,MATCH('Cleaned Data '!$D117,Products!$A$1:$A$49,0),MATCH('Cleaned Data '!L$1,Products!$A$1:$G$1,0))</f>
        <v>15.85</v>
      </c>
      <c r="M117" s="16">
        <f t="shared" si="3"/>
        <v>15.85</v>
      </c>
      <c r="N117" s="14" t="str">
        <f t="shared" si="4"/>
        <v>Liberica</v>
      </c>
      <c r="O117" s="14" t="str">
        <f t="shared" si="5"/>
        <v>Light</v>
      </c>
      <c r="P117" s="14" t="str">
        <f>_xlfn.XLOOKUP(C117,Customers!$A$2:$A$1001,Customers!$I$2:$I$1001,,0)</f>
        <v>No</v>
      </c>
    </row>
    <row r="118" spans="1:16" x14ac:dyDescent="0.35">
      <c r="A118" s="9" t="s">
        <v>278</v>
      </c>
      <c r="B118" s="10">
        <v>44054</v>
      </c>
      <c r="C118" s="9" t="s">
        <v>279</v>
      </c>
      <c r="D118" s="14" t="s">
        <v>32</v>
      </c>
      <c r="E118" s="9">
        <v>4</v>
      </c>
      <c r="F118" s="9" t="str">
        <f>_xlfn.XLOOKUP(C118,Customers!$A$1:$A$1001,Customers!$B$1:$B$1001,,0)</f>
        <v>Geneva Standley</v>
      </c>
      <c r="G118" s="9" t="str">
        <f>IF(_xlfn.XLOOKUP(C118,Customers!$A$1:$A$1001,Customers!$C$1:$C$1001,,0)=0,"",_xlfn.XLOOKUP(C118,Customers!$A$1:$A$1001,Customers!$C$1:$C$1001,,0))</f>
        <v>gstandley38@dion.ne.jp</v>
      </c>
      <c r="H118" s="9" t="str">
        <f>_xlfn.XLOOKUP(C118,Customers!$A$1:$A$1001,Customers!$G$1:$G$1001,,0)</f>
        <v>Ireland</v>
      </c>
      <c r="I118" s="14" t="str">
        <f>INDEX(Products!$A$1:$G$49,MATCH('Cleaned Data '!$D118,Products!$A$1:$A$49,0),MATCH('Cleaned Data '!I$1,Products!$A$1:$G$1,0))</f>
        <v>Lib</v>
      </c>
      <c r="J118" s="14" t="str">
        <f>INDEX(Products!$A$1:$G$49,MATCH('Cleaned Data '!$D118,Products!$A$1:$A$49,0),MATCH('Cleaned Data '!J$1,Products!$A$1:$G$1,0))</f>
        <v>L</v>
      </c>
      <c r="K118" s="15">
        <f>INDEX(Products!$A$1:$G$49,MATCH('Cleaned Data '!$D118,Products!$A$1:$A$49,0),MATCH('Cleaned Data '!K$1,Products!$A$1:$G$1,0))</f>
        <v>0.2</v>
      </c>
      <c r="L118" s="16">
        <f>INDEX(Products!$A$1:$G$49,MATCH('Cleaned Data '!$D118,Products!$A$1:$A$49,0),MATCH('Cleaned Data '!L$1,Products!$A$1:$G$1,0))</f>
        <v>4.7549999999999999</v>
      </c>
      <c r="M118" s="16">
        <f t="shared" si="3"/>
        <v>19.02</v>
      </c>
      <c r="N118" s="14" t="str">
        <f t="shared" si="4"/>
        <v>Liberica</v>
      </c>
      <c r="O118" s="14" t="str">
        <f t="shared" si="5"/>
        <v>Light</v>
      </c>
      <c r="P118" s="14" t="str">
        <f>_xlfn.XLOOKUP(C118,Customers!$A$2:$A$1001,Customers!$I$2:$I$1001,,0)</f>
        <v>Yes</v>
      </c>
    </row>
    <row r="119" spans="1:16" x14ac:dyDescent="0.35">
      <c r="A119" s="9" t="s">
        <v>280</v>
      </c>
      <c r="B119" s="10">
        <v>44656</v>
      </c>
      <c r="C119" s="9" t="s">
        <v>281</v>
      </c>
      <c r="D119" s="14" t="s">
        <v>96</v>
      </c>
      <c r="E119" s="9">
        <v>4</v>
      </c>
      <c r="F119" s="9" t="str">
        <f>_xlfn.XLOOKUP(C119,Customers!$A$1:$A$1001,Customers!$B$1:$B$1001,,0)</f>
        <v>Brook Drage</v>
      </c>
      <c r="G119" s="9" t="str">
        <f>IF(_xlfn.XLOOKUP(C119,Customers!$A$1:$A$1001,Customers!$C$1:$C$1001,,0)=0,"",_xlfn.XLOOKUP(C119,Customers!$A$1:$A$1001,Customers!$C$1:$C$1001,,0))</f>
        <v>bdrage39@youku.com</v>
      </c>
      <c r="H119" s="9" t="str">
        <f>_xlfn.XLOOKUP(C119,Customers!$A$1:$A$1001,Customers!$G$1:$G$1001,,0)</f>
        <v>United States</v>
      </c>
      <c r="I119" s="14" t="str">
        <f>INDEX(Products!$A$1:$G$49,MATCH('Cleaned Data '!$D119,Products!$A$1:$A$49,0),MATCH('Cleaned Data '!I$1,Products!$A$1:$G$1,0))</f>
        <v>Lib</v>
      </c>
      <c r="J119" s="14" t="str">
        <f>INDEX(Products!$A$1:$G$49,MATCH('Cleaned Data '!$D119,Products!$A$1:$A$49,0),MATCH('Cleaned Data '!J$1,Products!$A$1:$G$1,0))</f>
        <v>L</v>
      </c>
      <c r="K119" s="15">
        <f>INDEX(Products!$A$1:$G$49,MATCH('Cleaned Data '!$D119,Products!$A$1:$A$49,0),MATCH('Cleaned Data '!K$1,Products!$A$1:$G$1,0))</f>
        <v>0.5</v>
      </c>
      <c r="L119" s="16">
        <f>INDEX(Products!$A$1:$G$49,MATCH('Cleaned Data '!$D119,Products!$A$1:$A$49,0),MATCH('Cleaned Data '!L$1,Products!$A$1:$G$1,0))</f>
        <v>9.51</v>
      </c>
      <c r="M119" s="16">
        <f t="shared" si="3"/>
        <v>38.04</v>
      </c>
      <c r="N119" s="14" t="str">
        <f t="shared" si="4"/>
        <v>Liberica</v>
      </c>
      <c r="O119" s="14" t="str">
        <f t="shared" si="5"/>
        <v>Light</v>
      </c>
      <c r="P119" s="14" t="str">
        <f>_xlfn.XLOOKUP(C119,Customers!$A$2:$A$1001,Customers!$I$2:$I$1001,,0)</f>
        <v>No</v>
      </c>
    </row>
    <row r="120" spans="1:16" x14ac:dyDescent="0.35">
      <c r="A120" s="9" t="s">
        <v>282</v>
      </c>
      <c r="B120" s="10">
        <v>43760</v>
      </c>
      <c r="C120" s="9" t="s">
        <v>283</v>
      </c>
      <c r="D120" s="14" t="s">
        <v>29</v>
      </c>
      <c r="E120" s="9">
        <v>3</v>
      </c>
      <c r="F120" s="9" t="str">
        <f>_xlfn.XLOOKUP(C120,Customers!$A$1:$A$1001,Customers!$B$1:$B$1001,,0)</f>
        <v>Muffin Yallop</v>
      </c>
      <c r="G120" s="9" t="str">
        <f>IF(_xlfn.XLOOKUP(C120,Customers!$A$1:$A$1001,Customers!$C$1:$C$1001,,0)=0,"",_xlfn.XLOOKUP(C120,Customers!$A$1:$A$1001,Customers!$C$1:$C$1001,,0))</f>
        <v>myallop3a@fema.gov</v>
      </c>
      <c r="H120" s="9" t="str">
        <f>_xlfn.XLOOKUP(C120,Customers!$A$1:$A$1001,Customers!$G$1:$G$1001,,0)</f>
        <v>United States</v>
      </c>
      <c r="I120" s="14" t="str">
        <f>INDEX(Products!$A$1:$G$49,MATCH('Cleaned Data '!$D120,Products!$A$1:$A$49,0),MATCH('Cleaned Data '!I$1,Products!$A$1:$G$1,0))</f>
        <v>Exc</v>
      </c>
      <c r="J120" s="14" t="str">
        <f>INDEX(Products!$A$1:$G$49,MATCH('Cleaned Data '!$D120,Products!$A$1:$A$49,0),MATCH('Cleaned Data '!J$1,Products!$A$1:$G$1,0))</f>
        <v>D</v>
      </c>
      <c r="K120" s="15">
        <f>INDEX(Products!$A$1:$G$49,MATCH('Cleaned Data '!$D120,Products!$A$1:$A$49,0),MATCH('Cleaned Data '!K$1,Products!$A$1:$G$1,0))</f>
        <v>0.5</v>
      </c>
      <c r="L120" s="16">
        <f>INDEX(Products!$A$1:$G$49,MATCH('Cleaned Data '!$D120,Products!$A$1:$A$49,0),MATCH('Cleaned Data '!L$1,Products!$A$1:$G$1,0))</f>
        <v>7.29</v>
      </c>
      <c r="M120" s="16">
        <f t="shared" si="3"/>
        <v>21.87</v>
      </c>
      <c r="N120" s="14" t="str">
        <f t="shared" si="4"/>
        <v>Excelsa</v>
      </c>
      <c r="O120" s="14" t="str">
        <f t="shared" si="5"/>
        <v>Dark</v>
      </c>
      <c r="P120" s="14" t="str">
        <f>_xlfn.XLOOKUP(C120,Customers!$A$2:$A$1001,Customers!$I$2:$I$1001,,0)</f>
        <v>Yes</v>
      </c>
    </row>
    <row r="121" spans="1:16" x14ac:dyDescent="0.35">
      <c r="A121" s="9" t="s">
        <v>284</v>
      </c>
      <c r="B121" s="10">
        <v>44471</v>
      </c>
      <c r="C121" s="9" t="s">
        <v>285</v>
      </c>
      <c r="D121" s="14" t="s">
        <v>77</v>
      </c>
      <c r="E121" s="9">
        <v>1</v>
      </c>
      <c r="F121" s="9" t="str">
        <f>_xlfn.XLOOKUP(C121,Customers!$A$1:$A$1001,Customers!$B$1:$B$1001,,0)</f>
        <v>Cordi Switsur</v>
      </c>
      <c r="G121" s="9" t="str">
        <f>IF(_xlfn.XLOOKUP(C121,Customers!$A$1:$A$1001,Customers!$C$1:$C$1001,,0)=0,"",_xlfn.XLOOKUP(C121,Customers!$A$1:$A$1001,Customers!$C$1:$C$1001,,0))</f>
        <v>cswitsur3b@chronoengine.com</v>
      </c>
      <c r="H121" s="9" t="str">
        <f>_xlfn.XLOOKUP(C121,Customers!$A$1:$A$1001,Customers!$G$1:$G$1001,,0)</f>
        <v>United States</v>
      </c>
      <c r="I121" s="14" t="str">
        <f>INDEX(Products!$A$1:$G$49,MATCH('Cleaned Data '!$D121,Products!$A$1:$A$49,0),MATCH('Cleaned Data '!I$1,Products!$A$1:$G$1,0))</f>
        <v>Exc</v>
      </c>
      <c r="J121" s="14" t="str">
        <f>INDEX(Products!$A$1:$G$49,MATCH('Cleaned Data '!$D121,Products!$A$1:$A$49,0),MATCH('Cleaned Data '!J$1,Products!$A$1:$G$1,0))</f>
        <v>M</v>
      </c>
      <c r="K121" s="15">
        <f>INDEX(Products!$A$1:$G$49,MATCH('Cleaned Data '!$D121,Products!$A$1:$A$49,0),MATCH('Cleaned Data '!K$1,Products!$A$1:$G$1,0))</f>
        <v>0.2</v>
      </c>
      <c r="L121" s="16">
        <f>INDEX(Products!$A$1:$G$49,MATCH('Cleaned Data '!$D121,Products!$A$1:$A$49,0),MATCH('Cleaned Data '!L$1,Products!$A$1:$G$1,0))</f>
        <v>4.125</v>
      </c>
      <c r="M121" s="16">
        <f t="shared" si="3"/>
        <v>4.125</v>
      </c>
      <c r="N121" s="14" t="str">
        <f t="shared" si="4"/>
        <v>Excelsa</v>
      </c>
      <c r="O121" s="14" t="str">
        <f t="shared" si="5"/>
        <v>Medium</v>
      </c>
      <c r="P121" s="14" t="str">
        <f>_xlfn.XLOOKUP(C121,Customers!$A$2:$A$1001,Customers!$I$2:$I$1001,,0)</f>
        <v>No</v>
      </c>
    </row>
    <row r="122" spans="1:16" x14ac:dyDescent="0.35">
      <c r="A122" s="9" t="s">
        <v>284</v>
      </c>
      <c r="B122" s="10">
        <v>44471</v>
      </c>
      <c r="C122" s="9" t="s">
        <v>285</v>
      </c>
      <c r="D122" s="14" t="s">
        <v>128</v>
      </c>
      <c r="E122" s="9">
        <v>1</v>
      </c>
      <c r="F122" s="9" t="str">
        <f>_xlfn.XLOOKUP(C122,Customers!$A$1:$A$1001,Customers!$B$1:$B$1001,,0)</f>
        <v>Cordi Switsur</v>
      </c>
      <c r="G122" s="9" t="str">
        <f>IF(_xlfn.XLOOKUP(C122,Customers!$A$1:$A$1001,Customers!$C$1:$C$1001,,0)=0,"",_xlfn.XLOOKUP(C122,Customers!$A$1:$A$1001,Customers!$C$1:$C$1001,,0))</f>
        <v>cswitsur3b@chronoengine.com</v>
      </c>
      <c r="H122" s="9" t="str">
        <f>_xlfn.XLOOKUP(C122,Customers!$A$1:$A$1001,Customers!$G$1:$G$1001,,0)</f>
        <v>United States</v>
      </c>
      <c r="I122" s="14" t="str">
        <f>INDEX(Products!$A$1:$G$49,MATCH('Cleaned Data '!$D122,Products!$A$1:$A$49,0),MATCH('Cleaned Data '!I$1,Products!$A$1:$G$1,0))</f>
        <v>Ara</v>
      </c>
      <c r="J122" s="14" t="str">
        <f>INDEX(Products!$A$1:$G$49,MATCH('Cleaned Data '!$D122,Products!$A$1:$A$49,0),MATCH('Cleaned Data '!J$1,Products!$A$1:$G$1,0))</f>
        <v>L</v>
      </c>
      <c r="K122" s="15">
        <f>INDEX(Products!$A$1:$G$49,MATCH('Cleaned Data '!$D122,Products!$A$1:$A$49,0),MATCH('Cleaned Data '!K$1,Products!$A$1:$G$1,0))</f>
        <v>0.2</v>
      </c>
      <c r="L122" s="16">
        <f>INDEX(Products!$A$1:$G$49,MATCH('Cleaned Data '!$D122,Products!$A$1:$A$49,0),MATCH('Cleaned Data '!L$1,Products!$A$1:$G$1,0))</f>
        <v>3.8849999999999998</v>
      </c>
      <c r="M122" s="16">
        <f t="shared" si="3"/>
        <v>3.8849999999999998</v>
      </c>
      <c r="N122" s="14" t="str">
        <f t="shared" si="4"/>
        <v>Arabica</v>
      </c>
      <c r="O122" s="14" t="str">
        <f t="shared" si="5"/>
        <v>Light</v>
      </c>
      <c r="P122" s="14" t="str">
        <f>_xlfn.XLOOKUP(C122,Customers!$A$2:$A$1001,Customers!$I$2:$I$1001,,0)</f>
        <v>No</v>
      </c>
    </row>
    <row r="123" spans="1:16" x14ac:dyDescent="0.35">
      <c r="A123" s="9" t="s">
        <v>284</v>
      </c>
      <c r="B123" s="10">
        <v>44471</v>
      </c>
      <c r="C123" s="9" t="s">
        <v>285</v>
      </c>
      <c r="D123" s="14" t="s">
        <v>22</v>
      </c>
      <c r="E123" s="9">
        <v>5</v>
      </c>
      <c r="F123" s="9" t="str">
        <f>_xlfn.XLOOKUP(C123,Customers!$A$1:$A$1001,Customers!$B$1:$B$1001,,0)</f>
        <v>Cordi Switsur</v>
      </c>
      <c r="G123" s="9" t="str">
        <f>IF(_xlfn.XLOOKUP(C123,Customers!$A$1:$A$1001,Customers!$C$1:$C$1001,,0)=0,"",_xlfn.XLOOKUP(C123,Customers!$A$1:$A$1001,Customers!$C$1:$C$1001,,0))</f>
        <v>cswitsur3b@chronoengine.com</v>
      </c>
      <c r="H123" s="9" t="str">
        <f>_xlfn.XLOOKUP(C123,Customers!$A$1:$A$1001,Customers!$G$1:$G$1001,,0)</f>
        <v>United States</v>
      </c>
      <c r="I123" s="14" t="str">
        <f>INDEX(Products!$A$1:$G$49,MATCH('Cleaned Data '!$D123,Products!$A$1:$A$49,0),MATCH('Cleaned Data '!I$1,Products!$A$1:$G$1,0))</f>
        <v>Exc</v>
      </c>
      <c r="J123" s="14" t="str">
        <f>INDEX(Products!$A$1:$G$49,MATCH('Cleaned Data '!$D123,Products!$A$1:$A$49,0),MATCH('Cleaned Data '!J$1,Products!$A$1:$G$1,0))</f>
        <v>M</v>
      </c>
      <c r="K123" s="15">
        <f>INDEX(Products!$A$1:$G$49,MATCH('Cleaned Data '!$D123,Products!$A$1:$A$49,0),MATCH('Cleaned Data '!K$1,Products!$A$1:$G$1,0))</f>
        <v>1</v>
      </c>
      <c r="L123" s="16">
        <f>INDEX(Products!$A$1:$G$49,MATCH('Cleaned Data '!$D123,Products!$A$1:$A$49,0),MATCH('Cleaned Data '!L$1,Products!$A$1:$G$1,0))</f>
        <v>13.75</v>
      </c>
      <c r="M123" s="16">
        <f t="shared" si="3"/>
        <v>68.75</v>
      </c>
      <c r="N123" s="14" t="str">
        <f t="shared" si="4"/>
        <v>Excelsa</v>
      </c>
      <c r="O123" s="14" t="str">
        <f t="shared" si="5"/>
        <v>Medium</v>
      </c>
      <c r="P123" s="14" t="str">
        <f>_xlfn.XLOOKUP(C123,Customers!$A$2:$A$1001,Customers!$I$2:$I$1001,,0)</f>
        <v>No</v>
      </c>
    </row>
    <row r="124" spans="1:16" x14ac:dyDescent="0.35">
      <c r="A124" s="9" t="s">
        <v>286</v>
      </c>
      <c r="B124" s="10">
        <v>44268</v>
      </c>
      <c r="C124" s="9" t="s">
        <v>287</v>
      </c>
      <c r="D124" s="14" t="s">
        <v>85</v>
      </c>
      <c r="E124" s="9">
        <v>4</v>
      </c>
      <c r="F124" s="9" t="str">
        <f>_xlfn.XLOOKUP(C124,Customers!$A$1:$A$1001,Customers!$B$1:$B$1001,,0)</f>
        <v>Mahala Ludwell</v>
      </c>
      <c r="G124" s="9" t="str">
        <f>IF(_xlfn.XLOOKUP(C124,Customers!$A$1:$A$1001,Customers!$C$1:$C$1001,,0)=0,"",_xlfn.XLOOKUP(C124,Customers!$A$1:$A$1001,Customers!$C$1:$C$1001,,0))</f>
        <v>mludwell3e@blogger.com</v>
      </c>
      <c r="H124" s="9" t="str">
        <f>_xlfn.XLOOKUP(C124,Customers!$A$1:$A$1001,Customers!$G$1:$G$1001,,0)</f>
        <v>United States</v>
      </c>
      <c r="I124" s="14" t="str">
        <f>INDEX(Products!$A$1:$G$49,MATCH('Cleaned Data '!$D124,Products!$A$1:$A$49,0),MATCH('Cleaned Data '!I$1,Products!$A$1:$G$1,0))</f>
        <v>Ara</v>
      </c>
      <c r="J124" s="14" t="str">
        <f>INDEX(Products!$A$1:$G$49,MATCH('Cleaned Data '!$D124,Products!$A$1:$A$49,0),MATCH('Cleaned Data '!J$1,Products!$A$1:$G$1,0))</f>
        <v>D</v>
      </c>
      <c r="K124" s="15">
        <f>INDEX(Products!$A$1:$G$49,MATCH('Cleaned Data '!$D124,Products!$A$1:$A$49,0),MATCH('Cleaned Data '!K$1,Products!$A$1:$G$1,0))</f>
        <v>0.5</v>
      </c>
      <c r="L124" s="16">
        <f>INDEX(Products!$A$1:$G$49,MATCH('Cleaned Data '!$D124,Products!$A$1:$A$49,0),MATCH('Cleaned Data '!L$1,Products!$A$1:$G$1,0))</f>
        <v>5.97</v>
      </c>
      <c r="M124" s="16">
        <f t="shared" si="3"/>
        <v>23.88</v>
      </c>
      <c r="N124" s="14" t="str">
        <f t="shared" si="4"/>
        <v>Arabica</v>
      </c>
      <c r="O124" s="14" t="str">
        <f t="shared" si="5"/>
        <v>Dark</v>
      </c>
      <c r="P124" s="14" t="str">
        <f>_xlfn.XLOOKUP(C124,Customers!$A$2:$A$1001,Customers!$I$2:$I$1001,,0)</f>
        <v>Yes</v>
      </c>
    </row>
    <row r="125" spans="1:16" x14ac:dyDescent="0.35">
      <c r="A125" s="9" t="s">
        <v>288</v>
      </c>
      <c r="B125" s="10">
        <v>44724</v>
      </c>
      <c r="C125" s="9" t="s">
        <v>289</v>
      </c>
      <c r="D125" s="14" t="s">
        <v>117</v>
      </c>
      <c r="E125" s="9">
        <v>4</v>
      </c>
      <c r="F125" s="9" t="str">
        <f>_xlfn.XLOOKUP(C125,Customers!$A$1:$A$1001,Customers!$B$1:$B$1001,,0)</f>
        <v>Doll Beauchamp</v>
      </c>
      <c r="G125" s="9" t="str">
        <f>IF(_xlfn.XLOOKUP(C125,Customers!$A$1:$A$1001,Customers!$C$1:$C$1001,,0)=0,"",_xlfn.XLOOKUP(C125,Customers!$A$1:$A$1001,Customers!$C$1:$C$1001,,0))</f>
        <v>dbeauchamp3f@usda.gov</v>
      </c>
      <c r="H125" s="9" t="str">
        <f>_xlfn.XLOOKUP(C125,Customers!$A$1:$A$1001,Customers!$G$1:$G$1001,,0)</f>
        <v>United States</v>
      </c>
      <c r="I125" s="14" t="str">
        <f>INDEX(Products!$A$1:$G$49,MATCH('Cleaned Data '!$D125,Products!$A$1:$A$49,0),MATCH('Cleaned Data '!I$1,Products!$A$1:$G$1,0))</f>
        <v>Lib</v>
      </c>
      <c r="J125" s="14" t="str">
        <f>INDEX(Products!$A$1:$G$49,MATCH('Cleaned Data '!$D125,Products!$A$1:$A$49,0),MATCH('Cleaned Data '!J$1,Products!$A$1:$G$1,0))</f>
        <v>L</v>
      </c>
      <c r="K125" s="15">
        <f>INDEX(Products!$A$1:$G$49,MATCH('Cleaned Data '!$D125,Products!$A$1:$A$49,0),MATCH('Cleaned Data '!K$1,Products!$A$1:$G$1,0))</f>
        <v>2.5</v>
      </c>
      <c r="L125" s="16">
        <f>INDEX(Products!$A$1:$G$49,MATCH('Cleaned Data '!$D125,Products!$A$1:$A$49,0),MATCH('Cleaned Data '!L$1,Products!$A$1:$G$1,0))</f>
        <v>36.454999999999998</v>
      </c>
      <c r="M125" s="16">
        <f t="shared" si="3"/>
        <v>145.82</v>
      </c>
      <c r="N125" s="14" t="str">
        <f t="shared" si="4"/>
        <v>Liberica</v>
      </c>
      <c r="O125" s="14" t="str">
        <f t="shared" si="5"/>
        <v>Light</v>
      </c>
      <c r="P125" s="14" t="str">
        <f>_xlfn.XLOOKUP(C125,Customers!$A$2:$A$1001,Customers!$I$2:$I$1001,,0)</f>
        <v>No</v>
      </c>
    </row>
    <row r="126" spans="1:16" x14ac:dyDescent="0.35">
      <c r="A126" s="9" t="s">
        <v>290</v>
      </c>
      <c r="B126" s="10">
        <v>43582</v>
      </c>
      <c r="C126" s="9" t="s">
        <v>291</v>
      </c>
      <c r="D126" s="14" t="s">
        <v>90</v>
      </c>
      <c r="E126" s="9">
        <v>5</v>
      </c>
      <c r="F126" s="9" t="str">
        <f>_xlfn.XLOOKUP(C126,Customers!$A$1:$A$1001,Customers!$B$1:$B$1001,,0)</f>
        <v>Stanford Rodliff</v>
      </c>
      <c r="G126" s="9" t="str">
        <f>IF(_xlfn.XLOOKUP(C126,Customers!$A$1:$A$1001,Customers!$C$1:$C$1001,,0)=0,"",_xlfn.XLOOKUP(C126,Customers!$A$1:$A$1001,Customers!$C$1:$C$1001,,0))</f>
        <v>srodliff3g@ted.com</v>
      </c>
      <c r="H126" s="9" t="str">
        <f>_xlfn.XLOOKUP(C126,Customers!$A$1:$A$1001,Customers!$G$1:$G$1001,,0)</f>
        <v>United States</v>
      </c>
      <c r="I126" s="14" t="str">
        <f>INDEX(Products!$A$1:$G$49,MATCH('Cleaned Data '!$D126,Products!$A$1:$A$49,0),MATCH('Cleaned Data '!I$1,Products!$A$1:$G$1,0))</f>
        <v>Lib</v>
      </c>
      <c r="J126" s="14" t="str">
        <f>INDEX(Products!$A$1:$G$49,MATCH('Cleaned Data '!$D126,Products!$A$1:$A$49,0),MATCH('Cleaned Data '!J$1,Products!$A$1:$G$1,0))</f>
        <v>M</v>
      </c>
      <c r="K126" s="15">
        <f>INDEX(Products!$A$1:$G$49,MATCH('Cleaned Data '!$D126,Products!$A$1:$A$49,0),MATCH('Cleaned Data '!K$1,Products!$A$1:$G$1,0))</f>
        <v>0.2</v>
      </c>
      <c r="L126" s="16">
        <f>INDEX(Products!$A$1:$G$49,MATCH('Cleaned Data '!$D126,Products!$A$1:$A$49,0),MATCH('Cleaned Data '!L$1,Products!$A$1:$G$1,0))</f>
        <v>4.3650000000000002</v>
      </c>
      <c r="M126" s="16">
        <f t="shared" si="3"/>
        <v>21.825000000000003</v>
      </c>
      <c r="N126" s="14" t="str">
        <f t="shared" si="4"/>
        <v>Liberica</v>
      </c>
      <c r="O126" s="14" t="str">
        <f t="shared" si="5"/>
        <v>Medium</v>
      </c>
      <c r="P126" s="14" t="str">
        <f>_xlfn.XLOOKUP(C126,Customers!$A$2:$A$1001,Customers!$I$2:$I$1001,,0)</f>
        <v>Yes</v>
      </c>
    </row>
    <row r="127" spans="1:16" x14ac:dyDescent="0.35">
      <c r="A127" s="9" t="s">
        <v>292</v>
      </c>
      <c r="B127" s="10">
        <v>43608</v>
      </c>
      <c r="C127" s="9" t="s">
        <v>293</v>
      </c>
      <c r="D127" s="14" t="s">
        <v>91</v>
      </c>
      <c r="E127" s="9">
        <v>3</v>
      </c>
      <c r="F127" s="9" t="str">
        <f>_xlfn.XLOOKUP(C127,Customers!$A$1:$A$1001,Customers!$B$1:$B$1001,,0)</f>
        <v>Stevana Woodham</v>
      </c>
      <c r="G127" s="9" t="str">
        <f>IF(_xlfn.XLOOKUP(C127,Customers!$A$1:$A$1001,Customers!$C$1:$C$1001,,0)=0,"",_xlfn.XLOOKUP(C127,Customers!$A$1:$A$1001,Customers!$C$1:$C$1001,,0))</f>
        <v>swoodham3h@businesswire.com</v>
      </c>
      <c r="H127" s="9" t="str">
        <f>_xlfn.XLOOKUP(C127,Customers!$A$1:$A$1001,Customers!$G$1:$G$1001,,0)</f>
        <v>Ireland</v>
      </c>
      <c r="I127" s="14" t="str">
        <f>INDEX(Products!$A$1:$G$49,MATCH('Cleaned Data '!$D127,Products!$A$1:$A$49,0),MATCH('Cleaned Data '!I$1,Products!$A$1:$G$1,0))</f>
        <v>Lib</v>
      </c>
      <c r="J127" s="14" t="str">
        <f>INDEX(Products!$A$1:$G$49,MATCH('Cleaned Data '!$D127,Products!$A$1:$A$49,0),MATCH('Cleaned Data '!J$1,Products!$A$1:$G$1,0))</f>
        <v>M</v>
      </c>
      <c r="K127" s="15">
        <f>INDEX(Products!$A$1:$G$49,MATCH('Cleaned Data '!$D127,Products!$A$1:$A$49,0),MATCH('Cleaned Data '!K$1,Products!$A$1:$G$1,0))</f>
        <v>0.5</v>
      </c>
      <c r="L127" s="16">
        <f>INDEX(Products!$A$1:$G$49,MATCH('Cleaned Data '!$D127,Products!$A$1:$A$49,0),MATCH('Cleaned Data '!L$1,Products!$A$1:$G$1,0))</f>
        <v>8.73</v>
      </c>
      <c r="M127" s="16">
        <f t="shared" si="3"/>
        <v>26.19</v>
      </c>
      <c r="N127" s="14" t="str">
        <f t="shared" si="4"/>
        <v>Liberica</v>
      </c>
      <c r="O127" s="14" t="str">
        <f t="shared" si="5"/>
        <v>Medium</v>
      </c>
      <c r="P127" s="14" t="str">
        <f>_xlfn.XLOOKUP(C127,Customers!$A$2:$A$1001,Customers!$I$2:$I$1001,,0)</f>
        <v>Yes</v>
      </c>
    </row>
    <row r="128" spans="1:16" x14ac:dyDescent="0.35">
      <c r="A128" s="9" t="s">
        <v>294</v>
      </c>
      <c r="B128" s="10">
        <v>44026</v>
      </c>
      <c r="C128" s="9" t="s">
        <v>295</v>
      </c>
      <c r="D128" s="14" t="s">
        <v>74</v>
      </c>
      <c r="E128" s="9">
        <v>1</v>
      </c>
      <c r="F128" s="9" t="str">
        <f>_xlfn.XLOOKUP(C128,Customers!$A$1:$A$1001,Customers!$B$1:$B$1001,,0)</f>
        <v>Hewet Synnot</v>
      </c>
      <c r="G128" s="9" t="str">
        <f>IF(_xlfn.XLOOKUP(C128,Customers!$A$1:$A$1001,Customers!$C$1:$C$1001,,0)=0,"",_xlfn.XLOOKUP(C128,Customers!$A$1:$A$1001,Customers!$C$1:$C$1001,,0))</f>
        <v>hsynnot3i@about.com</v>
      </c>
      <c r="H128" s="9" t="str">
        <f>_xlfn.XLOOKUP(C128,Customers!$A$1:$A$1001,Customers!$G$1:$G$1001,,0)</f>
        <v>United States</v>
      </c>
      <c r="I128" s="14" t="str">
        <f>INDEX(Products!$A$1:$G$49,MATCH('Cleaned Data '!$D128,Products!$A$1:$A$49,0),MATCH('Cleaned Data '!I$1,Products!$A$1:$G$1,0))</f>
        <v>Ara</v>
      </c>
      <c r="J128" s="14" t="str">
        <f>INDEX(Products!$A$1:$G$49,MATCH('Cleaned Data '!$D128,Products!$A$1:$A$49,0),MATCH('Cleaned Data '!J$1,Products!$A$1:$G$1,0))</f>
        <v>M</v>
      </c>
      <c r="K128" s="15">
        <f>INDEX(Products!$A$1:$G$49,MATCH('Cleaned Data '!$D128,Products!$A$1:$A$49,0),MATCH('Cleaned Data '!K$1,Products!$A$1:$G$1,0))</f>
        <v>1</v>
      </c>
      <c r="L128" s="16">
        <f>INDEX(Products!$A$1:$G$49,MATCH('Cleaned Data '!$D128,Products!$A$1:$A$49,0),MATCH('Cleaned Data '!L$1,Products!$A$1:$G$1,0))</f>
        <v>11.25</v>
      </c>
      <c r="M128" s="16">
        <f t="shared" si="3"/>
        <v>11.25</v>
      </c>
      <c r="N128" s="14" t="str">
        <f t="shared" si="4"/>
        <v>Arabica</v>
      </c>
      <c r="O128" s="14" t="str">
        <f t="shared" si="5"/>
        <v>Medium</v>
      </c>
      <c r="P128" s="14" t="str">
        <f>_xlfn.XLOOKUP(C128,Customers!$A$2:$A$1001,Customers!$I$2:$I$1001,,0)</f>
        <v>No</v>
      </c>
    </row>
    <row r="129" spans="1:16" x14ac:dyDescent="0.35">
      <c r="A129" s="9" t="s">
        <v>296</v>
      </c>
      <c r="B129" s="10">
        <v>44510</v>
      </c>
      <c r="C129" s="9" t="s">
        <v>297</v>
      </c>
      <c r="D129" s="14" t="s">
        <v>26</v>
      </c>
      <c r="E129" s="9">
        <v>6</v>
      </c>
      <c r="F129" s="9" t="str">
        <f>_xlfn.XLOOKUP(C129,Customers!$A$1:$A$1001,Customers!$B$1:$B$1001,,0)</f>
        <v>Raleigh Lepere</v>
      </c>
      <c r="G129" s="9" t="str">
        <f>IF(_xlfn.XLOOKUP(C129,Customers!$A$1:$A$1001,Customers!$C$1:$C$1001,,0)=0,"",_xlfn.XLOOKUP(C129,Customers!$A$1:$A$1001,Customers!$C$1:$C$1001,,0))</f>
        <v>rlepere3j@shop-pro.jp</v>
      </c>
      <c r="H129" s="9" t="str">
        <f>_xlfn.XLOOKUP(C129,Customers!$A$1:$A$1001,Customers!$G$1:$G$1001,,0)</f>
        <v>Ireland</v>
      </c>
      <c r="I129" s="14" t="str">
        <f>INDEX(Products!$A$1:$G$49,MATCH('Cleaned Data '!$D129,Products!$A$1:$A$49,0),MATCH('Cleaned Data '!I$1,Products!$A$1:$G$1,0))</f>
        <v>Lib</v>
      </c>
      <c r="J129" s="14" t="str">
        <f>INDEX(Products!$A$1:$G$49,MATCH('Cleaned Data '!$D129,Products!$A$1:$A$49,0),MATCH('Cleaned Data '!J$1,Products!$A$1:$G$1,0))</f>
        <v>D</v>
      </c>
      <c r="K129" s="15">
        <f>INDEX(Products!$A$1:$G$49,MATCH('Cleaned Data '!$D129,Products!$A$1:$A$49,0),MATCH('Cleaned Data '!K$1,Products!$A$1:$G$1,0))</f>
        <v>1</v>
      </c>
      <c r="L129" s="16">
        <f>INDEX(Products!$A$1:$G$49,MATCH('Cleaned Data '!$D129,Products!$A$1:$A$49,0),MATCH('Cleaned Data '!L$1,Products!$A$1:$G$1,0))</f>
        <v>12.95</v>
      </c>
      <c r="M129" s="16">
        <f t="shared" si="3"/>
        <v>77.699999999999989</v>
      </c>
      <c r="N129" s="14" t="str">
        <f t="shared" si="4"/>
        <v>Liberica</v>
      </c>
      <c r="O129" s="14" t="str">
        <f t="shared" si="5"/>
        <v>Dark</v>
      </c>
      <c r="P129" s="14" t="str">
        <f>_xlfn.XLOOKUP(C129,Customers!$A$2:$A$1001,Customers!$I$2:$I$1001,,0)</f>
        <v>No</v>
      </c>
    </row>
    <row r="130" spans="1:16" x14ac:dyDescent="0.35">
      <c r="A130" s="9" t="s">
        <v>298</v>
      </c>
      <c r="B130" s="10">
        <v>44439</v>
      </c>
      <c r="C130" s="9" t="s">
        <v>299</v>
      </c>
      <c r="D130" s="14" t="s">
        <v>80</v>
      </c>
      <c r="E130" s="9">
        <v>1</v>
      </c>
      <c r="F130" s="9" t="str">
        <f>_xlfn.XLOOKUP(C130,Customers!$A$1:$A$1001,Customers!$B$1:$B$1001,,0)</f>
        <v>Timofei Woofinden</v>
      </c>
      <c r="G130" s="9" t="str">
        <f>IF(_xlfn.XLOOKUP(C130,Customers!$A$1:$A$1001,Customers!$C$1:$C$1001,,0)=0,"",_xlfn.XLOOKUP(C130,Customers!$A$1:$A$1001,Customers!$C$1:$C$1001,,0))</f>
        <v>twoofinden3k@businesswire.com</v>
      </c>
      <c r="H130" s="9" t="str">
        <f>_xlfn.XLOOKUP(C130,Customers!$A$1:$A$1001,Customers!$G$1:$G$1001,,0)</f>
        <v>United States</v>
      </c>
      <c r="I130" s="14" t="str">
        <f>INDEX(Products!$A$1:$G$49,MATCH('Cleaned Data '!$D130,Products!$A$1:$A$49,0),MATCH('Cleaned Data '!I$1,Products!$A$1:$G$1,0))</f>
        <v>Ara</v>
      </c>
      <c r="J130" s="14" t="str">
        <f>INDEX(Products!$A$1:$G$49,MATCH('Cleaned Data '!$D130,Products!$A$1:$A$49,0),MATCH('Cleaned Data '!J$1,Products!$A$1:$G$1,0))</f>
        <v>M</v>
      </c>
      <c r="K130" s="15">
        <f>INDEX(Products!$A$1:$G$49,MATCH('Cleaned Data '!$D130,Products!$A$1:$A$49,0),MATCH('Cleaned Data '!K$1,Products!$A$1:$G$1,0))</f>
        <v>0.5</v>
      </c>
      <c r="L130" s="16">
        <f>INDEX(Products!$A$1:$G$49,MATCH('Cleaned Data '!$D130,Products!$A$1:$A$49,0),MATCH('Cleaned Data '!L$1,Products!$A$1:$G$1,0))</f>
        <v>6.75</v>
      </c>
      <c r="M130" s="16">
        <f t="shared" si="3"/>
        <v>6.75</v>
      </c>
      <c r="N130" s="14" t="str">
        <f t="shared" si="4"/>
        <v>Arabica</v>
      </c>
      <c r="O130" s="14" t="str">
        <f t="shared" si="5"/>
        <v>Medium</v>
      </c>
      <c r="P130" s="14" t="str">
        <f>_xlfn.XLOOKUP(C130,Customers!$A$2:$A$1001,Customers!$I$2:$I$1001,,0)</f>
        <v>No</v>
      </c>
    </row>
    <row r="131" spans="1:16" x14ac:dyDescent="0.35">
      <c r="A131" s="9" t="s">
        <v>300</v>
      </c>
      <c r="B131" s="10">
        <v>43652</v>
      </c>
      <c r="C131" s="9" t="s">
        <v>301</v>
      </c>
      <c r="D131" s="14" t="s">
        <v>258</v>
      </c>
      <c r="E131" s="9">
        <v>1</v>
      </c>
      <c r="F131" s="9" t="str">
        <f>_xlfn.XLOOKUP(C131,Customers!$A$1:$A$1001,Customers!$B$1:$B$1001,,0)</f>
        <v>Evelina Dacca</v>
      </c>
      <c r="G131" s="9" t="str">
        <f>IF(_xlfn.XLOOKUP(C131,Customers!$A$1:$A$1001,Customers!$C$1:$C$1001,,0)=0,"",_xlfn.XLOOKUP(C131,Customers!$A$1:$A$1001,Customers!$C$1:$C$1001,,0))</f>
        <v>edacca3l@google.pl</v>
      </c>
      <c r="H131" s="9" t="str">
        <f>_xlfn.XLOOKUP(C131,Customers!$A$1:$A$1001,Customers!$G$1:$G$1001,,0)</f>
        <v>United States</v>
      </c>
      <c r="I131" s="14" t="str">
        <f>INDEX(Products!$A$1:$G$49,MATCH('Cleaned Data '!$D131,Products!$A$1:$A$49,0),MATCH('Cleaned Data '!I$1,Products!$A$1:$G$1,0))</f>
        <v>Exc</v>
      </c>
      <c r="J131" s="14" t="str">
        <f>INDEX(Products!$A$1:$G$49,MATCH('Cleaned Data '!$D131,Products!$A$1:$A$49,0),MATCH('Cleaned Data '!J$1,Products!$A$1:$G$1,0))</f>
        <v>D</v>
      </c>
      <c r="K131" s="15">
        <f>INDEX(Products!$A$1:$G$49,MATCH('Cleaned Data '!$D131,Products!$A$1:$A$49,0),MATCH('Cleaned Data '!K$1,Products!$A$1:$G$1,0))</f>
        <v>1</v>
      </c>
      <c r="L131" s="16">
        <f>INDEX(Products!$A$1:$G$49,MATCH('Cleaned Data '!$D131,Products!$A$1:$A$49,0),MATCH('Cleaned Data '!L$1,Products!$A$1:$G$1,0))</f>
        <v>12.15</v>
      </c>
      <c r="M131" s="16">
        <f t="shared" ref="M131:M194" si="6">E131*L131</f>
        <v>12.15</v>
      </c>
      <c r="N131" s="14" t="str">
        <f t="shared" ref="N131:N194" si="7">IF(I131="Rob", "Robusta", IF(I131="Exc", "Excelsa", IF(I131="Ara","Arabica", IF(I131="Lib", "Liberica", ""))))</f>
        <v>Excelsa</v>
      </c>
      <c r="O131" s="14" t="str">
        <f t="shared" ref="O131:O194" si="8">IF(J131="M", "Medium",IF(J131="L","Light", IF(J131="D","Dark","")))</f>
        <v>Dark</v>
      </c>
      <c r="P131" s="14" t="str">
        <f>_xlfn.XLOOKUP(C131,Customers!$A$2:$A$1001,Customers!$I$2:$I$1001,,0)</f>
        <v>Yes</v>
      </c>
    </row>
    <row r="132" spans="1:16" x14ac:dyDescent="0.35">
      <c r="A132" s="9" t="s">
        <v>302</v>
      </c>
      <c r="B132" s="10">
        <v>44624</v>
      </c>
      <c r="C132" s="9" t="s">
        <v>303</v>
      </c>
      <c r="D132" s="14" t="s">
        <v>217</v>
      </c>
      <c r="E132" s="9">
        <v>5</v>
      </c>
      <c r="F132" s="9" t="str">
        <f>_xlfn.XLOOKUP(C132,Customers!$A$1:$A$1001,Customers!$B$1:$B$1001,,0)</f>
        <v>Bidget Tremellier</v>
      </c>
      <c r="G132" s="9" t="str">
        <f>IF(_xlfn.XLOOKUP(C132,Customers!$A$1:$A$1001,Customers!$C$1:$C$1001,,0)=0,"",_xlfn.XLOOKUP(C132,Customers!$A$1:$A$1001,Customers!$C$1:$C$1001,,0))</f>
        <v/>
      </c>
      <c r="H132" s="9" t="str">
        <f>_xlfn.XLOOKUP(C132,Customers!$A$1:$A$1001,Customers!$G$1:$G$1001,,0)</f>
        <v>Ireland</v>
      </c>
      <c r="I132" s="14" t="str">
        <f>INDEX(Products!$A$1:$G$49,MATCH('Cleaned Data '!$D132,Products!$A$1:$A$49,0),MATCH('Cleaned Data '!I$1,Products!$A$1:$G$1,0))</f>
        <v>Ara</v>
      </c>
      <c r="J132" s="14" t="str">
        <f>INDEX(Products!$A$1:$G$49,MATCH('Cleaned Data '!$D132,Products!$A$1:$A$49,0),MATCH('Cleaned Data '!J$1,Products!$A$1:$G$1,0))</f>
        <v>L</v>
      </c>
      <c r="K132" s="15">
        <f>INDEX(Products!$A$1:$G$49,MATCH('Cleaned Data '!$D132,Products!$A$1:$A$49,0),MATCH('Cleaned Data '!K$1,Products!$A$1:$G$1,0))</f>
        <v>2.5</v>
      </c>
      <c r="L132" s="16">
        <f>INDEX(Products!$A$1:$G$49,MATCH('Cleaned Data '!$D132,Products!$A$1:$A$49,0),MATCH('Cleaned Data '!L$1,Products!$A$1:$G$1,0))</f>
        <v>29.784999999999997</v>
      </c>
      <c r="M132" s="16">
        <f t="shared" si="6"/>
        <v>148.92499999999998</v>
      </c>
      <c r="N132" s="14" t="str">
        <f t="shared" si="7"/>
        <v>Arabica</v>
      </c>
      <c r="O132" s="14" t="str">
        <f t="shared" si="8"/>
        <v>Light</v>
      </c>
      <c r="P132" s="14" t="str">
        <f>_xlfn.XLOOKUP(C132,Customers!$A$2:$A$1001,Customers!$I$2:$I$1001,,0)</f>
        <v>Yes</v>
      </c>
    </row>
    <row r="133" spans="1:16" x14ac:dyDescent="0.35">
      <c r="A133" s="9" t="s">
        <v>304</v>
      </c>
      <c r="B133" s="10">
        <v>44196</v>
      </c>
      <c r="C133" s="9" t="s">
        <v>305</v>
      </c>
      <c r="D133" s="14" t="s">
        <v>29</v>
      </c>
      <c r="E133" s="9">
        <v>2</v>
      </c>
      <c r="F133" s="9" t="str">
        <f>_xlfn.XLOOKUP(C133,Customers!$A$1:$A$1001,Customers!$B$1:$B$1001,,0)</f>
        <v>Bobinette Hindsberg</v>
      </c>
      <c r="G133" s="9" t="str">
        <f>IF(_xlfn.XLOOKUP(C133,Customers!$A$1:$A$1001,Customers!$C$1:$C$1001,,0)=0,"",_xlfn.XLOOKUP(C133,Customers!$A$1:$A$1001,Customers!$C$1:$C$1001,,0))</f>
        <v>bhindsberg3n@blogs.com</v>
      </c>
      <c r="H133" s="9" t="str">
        <f>_xlfn.XLOOKUP(C133,Customers!$A$1:$A$1001,Customers!$G$1:$G$1001,,0)</f>
        <v>United States</v>
      </c>
      <c r="I133" s="14" t="str">
        <f>INDEX(Products!$A$1:$G$49,MATCH('Cleaned Data '!$D133,Products!$A$1:$A$49,0),MATCH('Cleaned Data '!I$1,Products!$A$1:$G$1,0))</f>
        <v>Exc</v>
      </c>
      <c r="J133" s="14" t="str">
        <f>INDEX(Products!$A$1:$G$49,MATCH('Cleaned Data '!$D133,Products!$A$1:$A$49,0),MATCH('Cleaned Data '!J$1,Products!$A$1:$G$1,0))</f>
        <v>D</v>
      </c>
      <c r="K133" s="15">
        <f>INDEX(Products!$A$1:$G$49,MATCH('Cleaned Data '!$D133,Products!$A$1:$A$49,0),MATCH('Cleaned Data '!K$1,Products!$A$1:$G$1,0))</f>
        <v>0.5</v>
      </c>
      <c r="L133" s="16">
        <f>INDEX(Products!$A$1:$G$49,MATCH('Cleaned Data '!$D133,Products!$A$1:$A$49,0),MATCH('Cleaned Data '!L$1,Products!$A$1:$G$1,0))</f>
        <v>7.29</v>
      </c>
      <c r="M133" s="16">
        <f t="shared" si="6"/>
        <v>14.58</v>
      </c>
      <c r="N133" s="14" t="str">
        <f t="shared" si="7"/>
        <v>Excelsa</v>
      </c>
      <c r="O133" s="14" t="str">
        <f t="shared" si="8"/>
        <v>Dark</v>
      </c>
      <c r="P133" s="14" t="str">
        <f>_xlfn.XLOOKUP(C133,Customers!$A$2:$A$1001,Customers!$I$2:$I$1001,,0)</f>
        <v>Yes</v>
      </c>
    </row>
    <row r="134" spans="1:16" x14ac:dyDescent="0.35">
      <c r="A134" s="9" t="s">
        <v>306</v>
      </c>
      <c r="B134" s="10">
        <v>44043</v>
      </c>
      <c r="C134" s="9" t="s">
        <v>307</v>
      </c>
      <c r="D134" s="14" t="s">
        <v>217</v>
      </c>
      <c r="E134" s="9">
        <v>5</v>
      </c>
      <c r="F134" s="9" t="str">
        <f>_xlfn.XLOOKUP(C134,Customers!$A$1:$A$1001,Customers!$B$1:$B$1001,,0)</f>
        <v>Osbert Robins</v>
      </c>
      <c r="G134" s="9" t="str">
        <f>IF(_xlfn.XLOOKUP(C134,Customers!$A$1:$A$1001,Customers!$C$1:$C$1001,,0)=0,"",_xlfn.XLOOKUP(C134,Customers!$A$1:$A$1001,Customers!$C$1:$C$1001,,0))</f>
        <v>orobins3o@salon.com</v>
      </c>
      <c r="H134" s="9" t="str">
        <f>_xlfn.XLOOKUP(C134,Customers!$A$1:$A$1001,Customers!$G$1:$G$1001,,0)</f>
        <v>United States</v>
      </c>
      <c r="I134" s="14" t="str">
        <f>INDEX(Products!$A$1:$G$49,MATCH('Cleaned Data '!$D134,Products!$A$1:$A$49,0),MATCH('Cleaned Data '!I$1,Products!$A$1:$G$1,0))</f>
        <v>Ara</v>
      </c>
      <c r="J134" s="14" t="str">
        <f>INDEX(Products!$A$1:$G$49,MATCH('Cleaned Data '!$D134,Products!$A$1:$A$49,0),MATCH('Cleaned Data '!J$1,Products!$A$1:$G$1,0))</f>
        <v>L</v>
      </c>
      <c r="K134" s="15">
        <f>INDEX(Products!$A$1:$G$49,MATCH('Cleaned Data '!$D134,Products!$A$1:$A$49,0),MATCH('Cleaned Data '!K$1,Products!$A$1:$G$1,0))</f>
        <v>2.5</v>
      </c>
      <c r="L134" s="16">
        <f>INDEX(Products!$A$1:$G$49,MATCH('Cleaned Data '!$D134,Products!$A$1:$A$49,0),MATCH('Cleaned Data '!L$1,Products!$A$1:$G$1,0))</f>
        <v>29.784999999999997</v>
      </c>
      <c r="M134" s="16">
        <f t="shared" si="6"/>
        <v>148.92499999999998</v>
      </c>
      <c r="N134" s="14" t="str">
        <f t="shared" si="7"/>
        <v>Arabica</v>
      </c>
      <c r="O134" s="14" t="str">
        <f t="shared" si="8"/>
        <v>Light</v>
      </c>
      <c r="P134" s="14" t="str">
        <f>_xlfn.XLOOKUP(C134,Customers!$A$2:$A$1001,Customers!$I$2:$I$1001,,0)</f>
        <v>Yes</v>
      </c>
    </row>
    <row r="135" spans="1:16" x14ac:dyDescent="0.35">
      <c r="A135" s="9" t="s">
        <v>308</v>
      </c>
      <c r="B135" s="10">
        <v>44340</v>
      </c>
      <c r="C135" s="9" t="s">
        <v>309</v>
      </c>
      <c r="D135" s="14" t="s">
        <v>26</v>
      </c>
      <c r="E135" s="9">
        <v>1</v>
      </c>
      <c r="F135" s="9" t="str">
        <f>_xlfn.XLOOKUP(C135,Customers!$A$1:$A$1001,Customers!$B$1:$B$1001,,0)</f>
        <v>Othello Syseland</v>
      </c>
      <c r="G135" s="9" t="str">
        <f>IF(_xlfn.XLOOKUP(C135,Customers!$A$1:$A$1001,Customers!$C$1:$C$1001,,0)=0,"",_xlfn.XLOOKUP(C135,Customers!$A$1:$A$1001,Customers!$C$1:$C$1001,,0))</f>
        <v>osyseland3p@independent.co.uk</v>
      </c>
      <c r="H135" s="9" t="str">
        <f>_xlfn.XLOOKUP(C135,Customers!$A$1:$A$1001,Customers!$G$1:$G$1001,,0)</f>
        <v>United States</v>
      </c>
      <c r="I135" s="14" t="str">
        <f>INDEX(Products!$A$1:$G$49,MATCH('Cleaned Data '!$D135,Products!$A$1:$A$49,0),MATCH('Cleaned Data '!I$1,Products!$A$1:$G$1,0))</f>
        <v>Lib</v>
      </c>
      <c r="J135" s="14" t="str">
        <f>INDEX(Products!$A$1:$G$49,MATCH('Cleaned Data '!$D135,Products!$A$1:$A$49,0),MATCH('Cleaned Data '!J$1,Products!$A$1:$G$1,0))</f>
        <v>D</v>
      </c>
      <c r="K135" s="15">
        <f>INDEX(Products!$A$1:$G$49,MATCH('Cleaned Data '!$D135,Products!$A$1:$A$49,0),MATCH('Cleaned Data '!K$1,Products!$A$1:$G$1,0))</f>
        <v>1</v>
      </c>
      <c r="L135" s="16">
        <f>INDEX(Products!$A$1:$G$49,MATCH('Cleaned Data '!$D135,Products!$A$1:$A$49,0),MATCH('Cleaned Data '!L$1,Products!$A$1:$G$1,0))</f>
        <v>12.95</v>
      </c>
      <c r="M135" s="16">
        <f t="shared" si="6"/>
        <v>12.95</v>
      </c>
      <c r="N135" s="14" t="str">
        <f t="shared" si="7"/>
        <v>Liberica</v>
      </c>
      <c r="O135" s="14" t="str">
        <f t="shared" si="8"/>
        <v>Dark</v>
      </c>
      <c r="P135" s="14" t="str">
        <f>_xlfn.XLOOKUP(C135,Customers!$A$2:$A$1001,Customers!$I$2:$I$1001,,0)</f>
        <v>No</v>
      </c>
    </row>
    <row r="136" spans="1:16" x14ac:dyDescent="0.35">
      <c r="A136" s="9" t="s">
        <v>310</v>
      </c>
      <c r="B136" s="10">
        <v>44758</v>
      </c>
      <c r="C136" s="9" t="s">
        <v>311</v>
      </c>
      <c r="D136" s="14" t="s">
        <v>125</v>
      </c>
      <c r="E136" s="9">
        <v>3</v>
      </c>
      <c r="F136" s="9" t="str">
        <f>_xlfn.XLOOKUP(C136,Customers!$A$1:$A$1001,Customers!$B$1:$B$1001,,0)</f>
        <v>Ewell Hanby</v>
      </c>
      <c r="G136" s="9" t="str">
        <f>IF(_xlfn.XLOOKUP(C136,Customers!$A$1:$A$1001,Customers!$C$1:$C$1001,,0)=0,"",_xlfn.XLOOKUP(C136,Customers!$A$1:$A$1001,Customers!$C$1:$C$1001,,0))</f>
        <v/>
      </c>
      <c r="H136" s="9" t="str">
        <f>_xlfn.XLOOKUP(C136,Customers!$A$1:$A$1001,Customers!$G$1:$G$1001,,0)</f>
        <v>United States</v>
      </c>
      <c r="I136" s="14" t="str">
        <f>INDEX(Products!$A$1:$G$49,MATCH('Cleaned Data '!$D136,Products!$A$1:$A$49,0),MATCH('Cleaned Data '!I$1,Products!$A$1:$G$1,0))</f>
        <v>Exc</v>
      </c>
      <c r="J136" s="14" t="str">
        <f>INDEX(Products!$A$1:$G$49,MATCH('Cleaned Data '!$D136,Products!$A$1:$A$49,0),MATCH('Cleaned Data '!J$1,Products!$A$1:$G$1,0))</f>
        <v>M</v>
      </c>
      <c r="K136" s="15">
        <f>INDEX(Products!$A$1:$G$49,MATCH('Cleaned Data '!$D136,Products!$A$1:$A$49,0),MATCH('Cleaned Data '!K$1,Products!$A$1:$G$1,0))</f>
        <v>2.5</v>
      </c>
      <c r="L136" s="16">
        <f>INDEX(Products!$A$1:$G$49,MATCH('Cleaned Data '!$D136,Products!$A$1:$A$49,0),MATCH('Cleaned Data '!L$1,Products!$A$1:$G$1,0))</f>
        <v>31.624999999999996</v>
      </c>
      <c r="M136" s="16">
        <f t="shared" si="6"/>
        <v>94.874999999999986</v>
      </c>
      <c r="N136" s="14" t="str">
        <f t="shared" si="7"/>
        <v>Excelsa</v>
      </c>
      <c r="O136" s="14" t="str">
        <f t="shared" si="8"/>
        <v>Medium</v>
      </c>
      <c r="P136" s="14" t="str">
        <f>_xlfn.XLOOKUP(C136,Customers!$A$2:$A$1001,Customers!$I$2:$I$1001,,0)</f>
        <v>Yes</v>
      </c>
    </row>
    <row r="137" spans="1:16" x14ac:dyDescent="0.35">
      <c r="A137" s="9" t="s">
        <v>312</v>
      </c>
      <c r="B137" s="10">
        <v>44232</v>
      </c>
      <c r="C137" s="9" t="s">
        <v>313</v>
      </c>
      <c r="D137" s="14" t="s">
        <v>205</v>
      </c>
      <c r="E137" s="9">
        <v>5</v>
      </c>
      <c r="F137" s="9" t="str">
        <f>_xlfn.XLOOKUP(C137,Customers!$A$1:$A$1001,Customers!$B$1:$B$1001,,0)</f>
        <v>Blancha McAmish</v>
      </c>
      <c r="G137" s="9" t="str">
        <f>IF(_xlfn.XLOOKUP(C137,Customers!$A$1:$A$1001,Customers!$C$1:$C$1001,,0)=0,"",_xlfn.XLOOKUP(C137,Customers!$A$1:$A$1001,Customers!$C$1:$C$1001,,0))</f>
        <v>bmcamish2e@tripadvisor.com</v>
      </c>
      <c r="H137" s="9" t="str">
        <f>_xlfn.XLOOKUP(C137,Customers!$A$1:$A$1001,Customers!$G$1:$G$1001,,0)</f>
        <v>United States</v>
      </c>
      <c r="I137" s="14" t="str">
        <f>INDEX(Products!$A$1:$G$49,MATCH('Cleaned Data '!$D137,Products!$A$1:$A$49,0),MATCH('Cleaned Data '!I$1,Products!$A$1:$G$1,0))</f>
        <v>Ara</v>
      </c>
      <c r="J137" s="14" t="str">
        <f>INDEX(Products!$A$1:$G$49,MATCH('Cleaned Data '!$D137,Products!$A$1:$A$49,0),MATCH('Cleaned Data '!J$1,Products!$A$1:$G$1,0))</f>
        <v>L</v>
      </c>
      <c r="K137" s="15">
        <f>INDEX(Products!$A$1:$G$49,MATCH('Cleaned Data '!$D137,Products!$A$1:$A$49,0),MATCH('Cleaned Data '!K$1,Products!$A$1:$G$1,0))</f>
        <v>0.5</v>
      </c>
      <c r="L137" s="16">
        <f>INDEX(Products!$A$1:$G$49,MATCH('Cleaned Data '!$D137,Products!$A$1:$A$49,0),MATCH('Cleaned Data '!L$1,Products!$A$1:$G$1,0))</f>
        <v>7.77</v>
      </c>
      <c r="M137" s="16">
        <f t="shared" si="6"/>
        <v>38.849999999999994</v>
      </c>
      <c r="N137" s="14" t="str">
        <f t="shared" si="7"/>
        <v>Arabica</v>
      </c>
      <c r="O137" s="14" t="str">
        <f t="shared" si="8"/>
        <v>Light</v>
      </c>
      <c r="P137" s="14" t="str">
        <f>_xlfn.XLOOKUP(C137,Customers!$A$2:$A$1001,Customers!$I$2:$I$1001,,0)</f>
        <v>Yes</v>
      </c>
    </row>
    <row r="138" spans="1:16" x14ac:dyDescent="0.35">
      <c r="A138" s="9" t="s">
        <v>314</v>
      </c>
      <c r="B138" s="10">
        <v>44406</v>
      </c>
      <c r="C138" s="9" t="s">
        <v>315</v>
      </c>
      <c r="D138" s="14" t="s">
        <v>67</v>
      </c>
      <c r="E138" s="9">
        <v>4</v>
      </c>
      <c r="F138" s="9" t="str">
        <f>_xlfn.XLOOKUP(C138,Customers!$A$1:$A$1001,Customers!$B$1:$B$1001,,0)</f>
        <v>Lowell Keenleyside</v>
      </c>
      <c r="G138" s="9" t="str">
        <f>IF(_xlfn.XLOOKUP(C138,Customers!$A$1:$A$1001,Customers!$C$1:$C$1001,,0)=0,"",_xlfn.XLOOKUP(C138,Customers!$A$1:$A$1001,Customers!$C$1:$C$1001,,0))</f>
        <v>lkeenleyside3s@topsy.com</v>
      </c>
      <c r="H138" s="9" t="str">
        <f>_xlfn.XLOOKUP(C138,Customers!$A$1:$A$1001,Customers!$G$1:$G$1001,,0)</f>
        <v>United States</v>
      </c>
      <c r="I138" s="14" t="str">
        <f>INDEX(Products!$A$1:$G$49,MATCH('Cleaned Data '!$D138,Products!$A$1:$A$49,0),MATCH('Cleaned Data '!I$1,Products!$A$1:$G$1,0))</f>
        <v>Ara</v>
      </c>
      <c r="J138" s="14" t="str">
        <f>INDEX(Products!$A$1:$G$49,MATCH('Cleaned Data '!$D138,Products!$A$1:$A$49,0),MATCH('Cleaned Data '!J$1,Products!$A$1:$G$1,0))</f>
        <v>D</v>
      </c>
      <c r="K138" s="15">
        <f>INDEX(Products!$A$1:$G$49,MATCH('Cleaned Data '!$D138,Products!$A$1:$A$49,0),MATCH('Cleaned Data '!K$1,Products!$A$1:$G$1,0))</f>
        <v>0.2</v>
      </c>
      <c r="L138" s="16">
        <f>INDEX(Products!$A$1:$G$49,MATCH('Cleaned Data '!$D138,Products!$A$1:$A$49,0),MATCH('Cleaned Data '!L$1,Products!$A$1:$G$1,0))</f>
        <v>2.9849999999999999</v>
      </c>
      <c r="M138" s="16">
        <f t="shared" si="6"/>
        <v>11.94</v>
      </c>
      <c r="N138" s="14" t="str">
        <f t="shared" si="7"/>
        <v>Arabica</v>
      </c>
      <c r="O138" s="14" t="str">
        <f t="shared" si="8"/>
        <v>Dark</v>
      </c>
      <c r="P138" s="14" t="str">
        <f>_xlfn.XLOOKUP(C138,Customers!$A$2:$A$1001,Customers!$I$2:$I$1001,,0)</f>
        <v>No</v>
      </c>
    </row>
    <row r="139" spans="1:16" x14ac:dyDescent="0.35">
      <c r="A139" s="9" t="s">
        <v>316</v>
      </c>
      <c r="B139" s="10">
        <v>44637</v>
      </c>
      <c r="C139" s="9" t="s">
        <v>317</v>
      </c>
      <c r="D139" s="14" t="s">
        <v>43</v>
      </c>
      <c r="E139" s="9">
        <v>3</v>
      </c>
      <c r="F139" s="9" t="str">
        <f>_xlfn.XLOOKUP(C139,Customers!$A$1:$A$1001,Customers!$B$1:$B$1001,,0)</f>
        <v>Elonore Joliffe</v>
      </c>
      <c r="G139" s="9" t="str">
        <f>IF(_xlfn.XLOOKUP(C139,Customers!$A$1:$A$1001,Customers!$C$1:$C$1001,,0)=0,"",_xlfn.XLOOKUP(C139,Customers!$A$1:$A$1001,Customers!$C$1:$C$1001,,0))</f>
        <v/>
      </c>
      <c r="H139" s="9" t="str">
        <f>_xlfn.XLOOKUP(C139,Customers!$A$1:$A$1001,Customers!$G$1:$G$1001,,0)</f>
        <v>Ireland</v>
      </c>
      <c r="I139" s="14" t="str">
        <f>INDEX(Products!$A$1:$G$49,MATCH('Cleaned Data '!$D139,Products!$A$1:$A$49,0),MATCH('Cleaned Data '!I$1,Products!$A$1:$G$1,0))</f>
        <v>Exc</v>
      </c>
      <c r="J139" s="14" t="str">
        <f>INDEX(Products!$A$1:$G$49,MATCH('Cleaned Data '!$D139,Products!$A$1:$A$49,0),MATCH('Cleaned Data '!J$1,Products!$A$1:$G$1,0))</f>
        <v>L</v>
      </c>
      <c r="K139" s="15">
        <f>INDEX(Products!$A$1:$G$49,MATCH('Cleaned Data '!$D139,Products!$A$1:$A$49,0),MATCH('Cleaned Data '!K$1,Products!$A$1:$G$1,0))</f>
        <v>2.5</v>
      </c>
      <c r="L139" s="16">
        <f>INDEX(Products!$A$1:$G$49,MATCH('Cleaned Data '!$D139,Products!$A$1:$A$49,0),MATCH('Cleaned Data '!L$1,Products!$A$1:$G$1,0))</f>
        <v>34.154999999999994</v>
      </c>
      <c r="M139" s="16">
        <f t="shared" si="6"/>
        <v>102.46499999999997</v>
      </c>
      <c r="N139" s="14" t="str">
        <f t="shared" si="7"/>
        <v>Excelsa</v>
      </c>
      <c r="O139" s="14" t="str">
        <f t="shared" si="8"/>
        <v>Light</v>
      </c>
      <c r="P139" s="14" t="str">
        <f>_xlfn.XLOOKUP(C139,Customers!$A$2:$A$1001,Customers!$I$2:$I$1001,,0)</f>
        <v>No</v>
      </c>
    </row>
    <row r="140" spans="1:16" x14ac:dyDescent="0.35">
      <c r="A140" s="9" t="s">
        <v>318</v>
      </c>
      <c r="B140" s="10">
        <v>44238</v>
      </c>
      <c r="C140" s="9" t="s">
        <v>319</v>
      </c>
      <c r="D140" s="14" t="s">
        <v>258</v>
      </c>
      <c r="E140" s="9">
        <v>4</v>
      </c>
      <c r="F140" s="9" t="str">
        <f>_xlfn.XLOOKUP(C140,Customers!$A$1:$A$1001,Customers!$B$1:$B$1001,,0)</f>
        <v>Abraham Coleman</v>
      </c>
      <c r="G140" s="9" t="str">
        <f>IF(_xlfn.XLOOKUP(C140,Customers!$A$1:$A$1001,Customers!$C$1:$C$1001,,0)=0,"",_xlfn.XLOOKUP(C140,Customers!$A$1:$A$1001,Customers!$C$1:$C$1001,,0))</f>
        <v/>
      </c>
      <c r="H140" s="9" t="str">
        <f>_xlfn.XLOOKUP(C140,Customers!$A$1:$A$1001,Customers!$G$1:$G$1001,,0)</f>
        <v>United States</v>
      </c>
      <c r="I140" s="14" t="str">
        <f>INDEX(Products!$A$1:$G$49,MATCH('Cleaned Data '!$D140,Products!$A$1:$A$49,0),MATCH('Cleaned Data '!I$1,Products!$A$1:$G$1,0))</f>
        <v>Exc</v>
      </c>
      <c r="J140" s="14" t="str">
        <f>INDEX(Products!$A$1:$G$49,MATCH('Cleaned Data '!$D140,Products!$A$1:$A$49,0),MATCH('Cleaned Data '!J$1,Products!$A$1:$G$1,0))</f>
        <v>D</v>
      </c>
      <c r="K140" s="15">
        <f>INDEX(Products!$A$1:$G$49,MATCH('Cleaned Data '!$D140,Products!$A$1:$A$49,0),MATCH('Cleaned Data '!K$1,Products!$A$1:$G$1,0))</f>
        <v>1</v>
      </c>
      <c r="L140" s="16">
        <f>INDEX(Products!$A$1:$G$49,MATCH('Cleaned Data '!$D140,Products!$A$1:$A$49,0),MATCH('Cleaned Data '!L$1,Products!$A$1:$G$1,0))</f>
        <v>12.15</v>
      </c>
      <c r="M140" s="16">
        <f t="shared" si="6"/>
        <v>48.6</v>
      </c>
      <c r="N140" s="14" t="str">
        <f t="shared" si="7"/>
        <v>Excelsa</v>
      </c>
      <c r="O140" s="14" t="str">
        <f t="shared" si="8"/>
        <v>Dark</v>
      </c>
      <c r="P140" s="14" t="str">
        <f>_xlfn.XLOOKUP(C140,Customers!$A$2:$A$1001,Customers!$I$2:$I$1001,,0)</f>
        <v>No</v>
      </c>
    </row>
    <row r="141" spans="1:16" x14ac:dyDescent="0.35">
      <c r="A141" s="9" t="s">
        <v>320</v>
      </c>
      <c r="B141" s="10">
        <v>43509</v>
      </c>
      <c r="C141" s="9" t="s">
        <v>321</v>
      </c>
      <c r="D141" s="14" t="s">
        <v>26</v>
      </c>
      <c r="E141" s="9">
        <v>6</v>
      </c>
      <c r="F141" s="9" t="str">
        <f>_xlfn.XLOOKUP(C141,Customers!$A$1:$A$1001,Customers!$B$1:$B$1001,,0)</f>
        <v>Rivy Farington</v>
      </c>
      <c r="G141" s="9" t="str">
        <f>IF(_xlfn.XLOOKUP(C141,Customers!$A$1:$A$1001,Customers!$C$1:$C$1001,,0)=0,"",_xlfn.XLOOKUP(C141,Customers!$A$1:$A$1001,Customers!$C$1:$C$1001,,0))</f>
        <v/>
      </c>
      <c r="H141" s="9" t="str">
        <f>_xlfn.XLOOKUP(C141,Customers!$A$1:$A$1001,Customers!$G$1:$G$1001,,0)</f>
        <v>United States</v>
      </c>
      <c r="I141" s="14" t="str">
        <f>INDEX(Products!$A$1:$G$49,MATCH('Cleaned Data '!$D141,Products!$A$1:$A$49,0),MATCH('Cleaned Data '!I$1,Products!$A$1:$G$1,0))</f>
        <v>Lib</v>
      </c>
      <c r="J141" s="14" t="str">
        <f>INDEX(Products!$A$1:$G$49,MATCH('Cleaned Data '!$D141,Products!$A$1:$A$49,0),MATCH('Cleaned Data '!J$1,Products!$A$1:$G$1,0))</f>
        <v>D</v>
      </c>
      <c r="K141" s="15">
        <f>INDEX(Products!$A$1:$G$49,MATCH('Cleaned Data '!$D141,Products!$A$1:$A$49,0),MATCH('Cleaned Data '!K$1,Products!$A$1:$G$1,0))</f>
        <v>1</v>
      </c>
      <c r="L141" s="16">
        <f>INDEX(Products!$A$1:$G$49,MATCH('Cleaned Data '!$D141,Products!$A$1:$A$49,0),MATCH('Cleaned Data '!L$1,Products!$A$1:$G$1,0))</f>
        <v>12.95</v>
      </c>
      <c r="M141" s="16">
        <f t="shared" si="6"/>
        <v>77.699999999999989</v>
      </c>
      <c r="N141" s="14" t="str">
        <f t="shared" si="7"/>
        <v>Liberica</v>
      </c>
      <c r="O141" s="14" t="str">
        <f t="shared" si="8"/>
        <v>Dark</v>
      </c>
      <c r="P141" s="14" t="str">
        <f>_xlfn.XLOOKUP(C141,Customers!$A$2:$A$1001,Customers!$I$2:$I$1001,,0)</f>
        <v>Yes</v>
      </c>
    </row>
    <row r="142" spans="1:16" x14ac:dyDescent="0.35">
      <c r="A142" s="9" t="s">
        <v>322</v>
      </c>
      <c r="B142" s="10">
        <v>44694</v>
      </c>
      <c r="C142" s="9" t="s">
        <v>323</v>
      </c>
      <c r="D142" s="14" t="s">
        <v>122</v>
      </c>
      <c r="E142" s="9">
        <v>1</v>
      </c>
      <c r="F142" s="9" t="str">
        <f>_xlfn.XLOOKUP(C142,Customers!$A$1:$A$1001,Customers!$B$1:$B$1001,,0)</f>
        <v>Vallie Kundt</v>
      </c>
      <c r="G142" s="9" t="str">
        <f>IF(_xlfn.XLOOKUP(C142,Customers!$A$1:$A$1001,Customers!$C$1:$C$1001,,0)=0,"",_xlfn.XLOOKUP(C142,Customers!$A$1:$A$1001,Customers!$C$1:$C$1001,,0))</f>
        <v>vkundt3w@bigcartel.com</v>
      </c>
      <c r="H142" s="9" t="str">
        <f>_xlfn.XLOOKUP(C142,Customers!$A$1:$A$1001,Customers!$G$1:$G$1001,,0)</f>
        <v>Ireland</v>
      </c>
      <c r="I142" s="14" t="str">
        <f>INDEX(Products!$A$1:$G$49,MATCH('Cleaned Data '!$D142,Products!$A$1:$A$49,0),MATCH('Cleaned Data '!I$1,Products!$A$1:$G$1,0))</f>
        <v>Lib</v>
      </c>
      <c r="J142" s="14" t="str">
        <f>INDEX(Products!$A$1:$G$49,MATCH('Cleaned Data '!$D142,Products!$A$1:$A$49,0),MATCH('Cleaned Data '!J$1,Products!$A$1:$G$1,0))</f>
        <v>D</v>
      </c>
      <c r="K142" s="15">
        <f>INDEX(Products!$A$1:$G$49,MATCH('Cleaned Data '!$D142,Products!$A$1:$A$49,0),MATCH('Cleaned Data '!K$1,Products!$A$1:$G$1,0))</f>
        <v>2.5</v>
      </c>
      <c r="L142" s="16">
        <f>INDEX(Products!$A$1:$G$49,MATCH('Cleaned Data '!$D142,Products!$A$1:$A$49,0),MATCH('Cleaned Data '!L$1,Products!$A$1:$G$1,0))</f>
        <v>29.784999999999997</v>
      </c>
      <c r="M142" s="16">
        <f t="shared" si="6"/>
        <v>29.784999999999997</v>
      </c>
      <c r="N142" s="14" t="str">
        <f t="shared" si="7"/>
        <v>Liberica</v>
      </c>
      <c r="O142" s="14" t="str">
        <f t="shared" si="8"/>
        <v>Dark</v>
      </c>
      <c r="P142" s="14" t="str">
        <f>_xlfn.XLOOKUP(C142,Customers!$A$2:$A$1001,Customers!$I$2:$I$1001,,0)</f>
        <v>Yes</v>
      </c>
    </row>
    <row r="143" spans="1:16" x14ac:dyDescent="0.35">
      <c r="A143" s="9" t="s">
        <v>324</v>
      </c>
      <c r="B143" s="10">
        <v>43970</v>
      </c>
      <c r="C143" s="9" t="s">
        <v>325</v>
      </c>
      <c r="D143" s="14" t="s">
        <v>128</v>
      </c>
      <c r="E143" s="9">
        <v>4</v>
      </c>
      <c r="F143" s="9" t="str">
        <f>_xlfn.XLOOKUP(C143,Customers!$A$1:$A$1001,Customers!$B$1:$B$1001,,0)</f>
        <v>Boyd Bett</v>
      </c>
      <c r="G143" s="9" t="str">
        <f>IF(_xlfn.XLOOKUP(C143,Customers!$A$1:$A$1001,Customers!$C$1:$C$1001,,0)=0,"",_xlfn.XLOOKUP(C143,Customers!$A$1:$A$1001,Customers!$C$1:$C$1001,,0))</f>
        <v>bbett3x@google.de</v>
      </c>
      <c r="H143" s="9" t="str">
        <f>_xlfn.XLOOKUP(C143,Customers!$A$1:$A$1001,Customers!$G$1:$G$1001,,0)</f>
        <v>United States</v>
      </c>
      <c r="I143" s="14" t="str">
        <f>INDEX(Products!$A$1:$G$49,MATCH('Cleaned Data '!$D143,Products!$A$1:$A$49,0),MATCH('Cleaned Data '!I$1,Products!$A$1:$G$1,0))</f>
        <v>Ara</v>
      </c>
      <c r="J143" s="14" t="str">
        <f>INDEX(Products!$A$1:$G$49,MATCH('Cleaned Data '!$D143,Products!$A$1:$A$49,0),MATCH('Cleaned Data '!J$1,Products!$A$1:$G$1,0))</f>
        <v>L</v>
      </c>
      <c r="K143" s="15">
        <f>INDEX(Products!$A$1:$G$49,MATCH('Cleaned Data '!$D143,Products!$A$1:$A$49,0),MATCH('Cleaned Data '!K$1,Products!$A$1:$G$1,0))</f>
        <v>0.2</v>
      </c>
      <c r="L143" s="16">
        <f>INDEX(Products!$A$1:$G$49,MATCH('Cleaned Data '!$D143,Products!$A$1:$A$49,0),MATCH('Cleaned Data '!L$1,Products!$A$1:$G$1,0))</f>
        <v>3.8849999999999998</v>
      </c>
      <c r="M143" s="16">
        <f t="shared" si="6"/>
        <v>15.54</v>
      </c>
      <c r="N143" s="14" t="str">
        <f t="shared" si="7"/>
        <v>Arabica</v>
      </c>
      <c r="O143" s="14" t="str">
        <f t="shared" si="8"/>
        <v>Light</v>
      </c>
      <c r="P143" s="14" t="str">
        <f>_xlfn.XLOOKUP(C143,Customers!$A$2:$A$1001,Customers!$I$2:$I$1001,,0)</f>
        <v>Yes</v>
      </c>
    </row>
    <row r="144" spans="1:16" x14ac:dyDescent="0.35">
      <c r="A144" s="9" t="s">
        <v>326</v>
      </c>
      <c r="B144" s="10">
        <v>44678</v>
      </c>
      <c r="C144" s="9" t="s">
        <v>327</v>
      </c>
      <c r="D144" s="14" t="s">
        <v>43</v>
      </c>
      <c r="E144" s="9">
        <v>4</v>
      </c>
      <c r="F144" s="9" t="str">
        <f>_xlfn.XLOOKUP(C144,Customers!$A$1:$A$1001,Customers!$B$1:$B$1001,,0)</f>
        <v>Julio Armytage</v>
      </c>
      <c r="G144" s="9" t="str">
        <f>IF(_xlfn.XLOOKUP(C144,Customers!$A$1:$A$1001,Customers!$C$1:$C$1001,,0)=0,"",_xlfn.XLOOKUP(C144,Customers!$A$1:$A$1001,Customers!$C$1:$C$1001,,0))</f>
        <v/>
      </c>
      <c r="H144" s="9" t="str">
        <f>_xlfn.XLOOKUP(C144,Customers!$A$1:$A$1001,Customers!$G$1:$G$1001,,0)</f>
        <v>Ireland</v>
      </c>
      <c r="I144" s="14" t="str">
        <f>INDEX(Products!$A$1:$G$49,MATCH('Cleaned Data '!$D144,Products!$A$1:$A$49,0),MATCH('Cleaned Data '!I$1,Products!$A$1:$G$1,0))</f>
        <v>Exc</v>
      </c>
      <c r="J144" s="14" t="str">
        <f>INDEX(Products!$A$1:$G$49,MATCH('Cleaned Data '!$D144,Products!$A$1:$A$49,0),MATCH('Cleaned Data '!J$1,Products!$A$1:$G$1,0))</f>
        <v>L</v>
      </c>
      <c r="K144" s="15">
        <f>INDEX(Products!$A$1:$G$49,MATCH('Cleaned Data '!$D144,Products!$A$1:$A$49,0),MATCH('Cleaned Data '!K$1,Products!$A$1:$G$1,0))</f>
        <v>2.5</v>
      </c>
      <c r="L144" s="16">
        <f>INDEX(Products!$A$1:$G$49,MATCH('Cleaned Data '!$D144,Products!$A$1:$A$49,0),MATCH('Cleaned Data '!L$1,Products!$A$1:$G$1,0))</f>
        <v>34.154999999999994</v>
      </c>
      <c r="M144" s="16">
        <f t="shared" si="6"/>
        <v>136.61999999999998</v>
      </c>
      <c r="N144" s="14" t="str">
        <f t="shared" si="7"/>
        <v>Excelsa</v>
      </c>
      <c r="O144" s="14" t="str">
        <f t="shared" si="8"/>
        <v>Light</v>
      </c>
      <c r="P144" s="14" t="str">
        <f>_xlfn.XLOOKUP(C144,Customers!$A$2:$A$1001,Customers!$I$2:$I$1001,,0)</f>
        <v>Yes</v>
      </c>
    </row>
    <row r="145" spans="1:16" x14ac:dyDescent="0.35">
      <c r="A145" s="9" t="s">
        <v>328</v>
      </c>
      <c r="B145" s="10">
        <v>44083</v>
      </c>
      <c r="C145" s="9" t="s">
        <v>329</v>
      </c>
      <c r="D145" s="14" t="s">
        <v>91</v>
      </c>
      <c r="E145" s="9">
        <v>2</v>
      </c>
      <c r="F145" s="9" t="str">
        <f>_xlfn.XLOOKUP(C145,Customers!$A$1:$A$1001,Customers!$B$1:$B$1001,,0)</f>
        <v>Deana Staite</v>
      </c>
      <c r="G145" s="9" t="str">
        <f>IF(_xlfn.XLOOKUP(C145,Customers!$A$1:$A$1001,Customers!$C$1:$C$1001,,0)=0,"",_xlfn.XLOOKUP(C145,Customers!$A$1:$A$1001,Customers!$C$1:$C$1001,,0))</f>
        <v>dstaite3z@scientificamerican.com</v>
      </c>
      <c r="H145" s="9" t="str">
        <f>_xlfn.XLOOKUP(C145,Customers!$A$1:$A$1001,Customers!$G$1:$G$1001,,0)</f>
        <v>United States</v>
      </c>
      <c r="I145" s="14" t="str">
        <f>INDEX(Products!$A$1:$G$49,MATCH('Cleaned Data '!$D145,Products!$A$1:$A$49,0),MATCH('Cleaned Data '!I$1,Products!$A$1:$G$1,0))</f>
        <v>Lib</v>
      </c>
      <c r="J145" s="14" t="str">
        <f>INDEX(Products!$A$1:$G$49,MATCH('Cleaned Data '!$D145,Products!$A$1:$A$49,0),MATCH('Cleaned Data '!J$1,Products!$A$1:$G$1,0))</f>
        <v>M</v>
      </c>
      <c r="K145" s="15">
        <f>INDEX(Products!$A$1:$G$49,MATCH('Cleaned Data '!$D145,Products!$A$1:$A$49,0),MATCH('Cleaned Data '!K$1,Products!$A$1:$G$1,0))</f>
        <v>0.5</v>
      </c>
      <c r="L145" s="16">
        <f>INDEX(Products!$A$1:$G$49,MATCH('Cleaned Data '!$D145,Products!$A$1:$A$49,0),MATCH('Cleaned Data '!L$1,Products!$A$1:$G$1,0))</f>
        <v>8.73</v>
      </c>
      <c r="M145" s="16">
        <f t="shared" si="6"/>
        <v>17.46</v>
      </c>
      <c r="N145" s="14" t="str">
        <f t="shared" si="7"/>
        <v>Liberica</v>
      </c>
      <c r="O145" s="14" t="str">
        <f t="shared" si="8"/>
        <v>Medium</v>
      </c>
      <c r="P145" s="14" t="str">
        <f>_xlfn.XLOOKUP(C145,Customers!$A$2:$A$1001,Customers!$I$2:$I$1001,,0)</f>
        <v>No</v>
      </c>
    </row>
    <row r="146" spans="1:16" x14ac:dyDescent="0.35">
      <c r="A146" s="9" t="s">
        <v>330</v>
      </c>
      <c r="B146" s="10">
        <v>44265</v>
      </c>
      <c r="C146" s="9" t="s">
        <v>331</v>
      </c>
      <c r="D146" s="14" t="s">
        <v>43</v>
      </c>
      <c r="E146" s="9">
        <v>2</v>
      </c>
      <c r="F146" s="9" t="str">
        <f>_xlfn.XLOOKUP(C146,Customers!$A$1:$A$1001,Customers!$B$1:$B$1001,,0)</f>
        <v>Winn Keyse</v>
      </c>
      <c r="G146" s="9" t="str">
        <f>IF(_xlfn.XLOOKUP(C146,Customers!$A$1:$A$1001,Customers!$C$1:$C$1001,,0)=0,"",_xlfn.XLOOKUP(C146,Customers!$A$1:$A$1001,Customers!$C$1:$C$1001,,0))</f>
        <v>wkeyse40@apple.com</v>
      </c>
      <c r="H146" s="9" t="str">
        <f>_xlfn.XLOOKUP(C146,Customers!$A$1:$A$1001,Customers!$G$1:$G$1001,,0)</f>
        <v>United States</v>
      </c>
      <c r="I146" s="14" t="str">
        <f>INDEX(Products!$A$1:$G$49,MATCH('Cleaned Data '!$D146,Products!$A$1:$A$49,0),MATCH('Cleaned Data '!I$1,Products!$A$1:$G$1,0))</f>
        <v>Exc</v>
      </c>
      <c r="J146" s="14" t="str">
        <f>INDEX(Products!$A$1:$G$49,MATCH('Cleaned Data '!$D146,Products!$A$1:$A$49,0),MATCH('Cleaned Data '!J$1,Products!$A$1:$G$1,0))</f>
        <v>L</v>
      </c>
      <c r="K146" s="15">
        <f>INDEX(Products!$A$1:$G$49,MATCH('Cleaned Data '!$D146,Products!$A$1:$A$49,0),MATCH('Cleaned Data '!K$1,Products!$A$1:$G$1,0))</f>
        <v>2.5</v>
      </c>
      <c r="L146" s="16">
        <f>INDEX(Products!$A$1:$G$49,MATCH('Cleaned Data '!$D146,Products!$A$1:$A$49,0),MATCH('Cleaned Data '!L$1,Products!$A$1:$G$1,0))</f>
        <v>34.154999999999994</v>
      </c>
      <c r="M146" s="16">
        <f t="shared" si="6"/>
        <v>68.309999999999988</v>
      </c>
      <c r="N146" s="14" t="str">
        <f t="shared" si="7"/>
        <v>Excelsa</v>
      </c>
      <c r="O146" s="14" t="str">
        <f t="shared" si="8"/>
        <v>Light</v>
      </c>
      <c r="P146" s="14" t="str">
        <f>_xlfn.XLOOKUP(C146,Customers!$A$2:$A$1001,Customers!$I$2:$I$1001,,0)</f>
        <v>Yes</v>
      </c>
    </row>
    <row r="147" spans="1:16" x14ac:dyDescent="0.35">
      <c r="A147" s="9" t="s">
        <v>332</v>
      </c>
      <c r="B147" s="10">
        <v>43562</v>
      </c>
      <c r="C147" s="9" t="s">
        <v>333</v>
      </c>
      <c r="D147" s="14" t="s">
        <v>90</v>
      </c>
      <c r="E147" s="9">
        <v>4</v>
      </c>
      <c r="F147" s="9" t="str">
        <f>_xlfn.XLOOKUP(C147,Customers!$A$1:$A$1001,Customers!$B$1:$B$1001,,0)</f>
        <v>Osmund Clausen-Thue</v>
      </c>
      <c r="G147" s="9" t="str">
        <f>IF(_xlfn.XLOOKUP(C147,Customers!$A$1:$A$1001,Customers!$C$1:$C$1001,,0)=0,"",_xlfn.XLOOKUP(C147,Customers!$A$1:$A$1001,Customers!$C$1:$C$1001,,0))</f>
        <v>oclausenthue41@marriott.com</v>
      </c>
      <c r="H147" s="9" t="str">
        <f>_xlfn.XLOOKUP(C147,Customers!$A$1:$A$1001,Customers!$G$1:$G$1001,,0)</f>
        <v>United States</v>
      </c>
      <c r="I147" s="14" t="str">
        <f>INDEX(Products!$A$1:$G$49,MATCH('Cleaned Data '!$D147,Products!$A$1:$A$49,0),MATCH('Cleaned Data '!I$1,Products!$A$1:$G$1,0))</f>
        <v>Lib</v>
      </c>
      <c r="J147" s="14" t="str">
        <f>INDEX(Products!$A$1:$G$49,MATCH('Cleaned Data '!$D147,Products!$A$1:$A$49,0),MATCH('Cleaned Data '!J$1,Products!$A$1:$G$1,0))</f>
        <v>M</v>
      </c>
      <c r="K147" s="15">
        <f>INDEX(Products!$A$1:$G$49,MATCH('Cleaned Data '!$D147,Products!$A$1:$A$49,0),MATCH('Cleaned Data '!K$1,Products!$A$1:$G$1,0))</f>
        <v>0.2</v>
      </c>
      <c r="L147" s="16">
        <f>INDEX(Products!$A$1:$G$49,MATCH('Cleaned Data '!$D147,Products!$A$1:$A$49,0),MATCH('Cleaned Data '!L$1,Products!$A$1:$G$1,0))</f>
        <v>4.3650000000000002</v>
      </c>
      <c r="M147" s="16">
        <f t="shared" si="6"/>
        <v>17.46</v>
      </c>
      <c r="N147" s="14" t="str">
        <f t="shared" si="7"/>
        <v>Liberica</v>
      </c>
      <c r="O147" s="14" t="str">
        <f t="shared" si="8"/>
        <v>Medium</v>
      </c>
      <c r="P147" s="14" t="str">
        <f>_xlfn.XLOOKUP(C147,Customers!$A$2:$A$1001,Customers!$I$2:$I$1001,,0)</f>
        <v>No</v>
      </c>
    </row>
    <row r="148" spans="1:16" x14ac:dyDescent="0.35">
      <c r="A148" s="9" t="s">
        <v>334</v>
      </c>
      <c r="B148" s="10">
        <v>44024</v>
      </c>
      <c r="C148" s="9" t="s">
        <v>335</v>
      </c>
      <c r="D148" s="14" t="s">
        <v>109</v>
      </c>
      <c r="E148" s="9">
        <v>3</v>
      </c>
      <c r="F148" s="9" t="str">
        <f>_xlfn.XLOOKUP(C148,Customers!$A$1:$A$1001,Customers!$B$1:$B$1001,,0)</f>
        <v>Leonore Francisco</v>
      </c>
      <c r="G148" s="9" t="str">
        <f>IF(_xlfn.XLOOKUP(C148,Customers!$A$1:$A$1001,Customers!$C$1:$C$1001,,0)=0,"",_xlfn.XLOOKUP(C148,Customers!$A$1:$A$1001,Customers!$C$1:$C$1001,,0))</f>
        <v>lfrancisco42@fema.gov</v>
      </c>
      <c r="H148" s="9" t="str">
        <f>_xlfn.XLOOKUP(C148,Customers!$A$1:$A$1001,Customers!$G$1:$G$1001,,0)</f>
        <v>United States</v>
      </c>
      <c r="I148" s="14" t="str">
        <f>INDEX(Products!$A$1:$G$49,MATCH('Cleaned Data '!$D148,Products!$A$1:$A$49,0),MATCH('Cleaned Data '!I$1,Products!$A$1:$G$1,0))</f>
        <v>Lib</v>
      </c>
      <c r="J148" s="14" t="str">
        <f>INDEX(Products!$A$1:$G$49,MATCH('Cleaned Data '!$D148,Products!$A$1:$A$49,0),MATCH('Cleaned Data '!J$1,Products!$A$1:$G$1,0))</f>
        <v>M</v>
      </c>
      <c r="K148" s="15">
        <f>INDEX(Products!$A$1:$G$49,MATCH('Cleaned Data '!$D148,Products!$A$1:$A$49,0),MATCH('Cleaned Data '!K$1,Products!$A$1:$G$1,0))</f>
        <v>1</v>
      </c>
      <c r="L148" s="16">
        <f>INDEX(Products!$A$1:$G$49,MATCH('Cleaned Data '!$D148,Products!$A$1:$A$49,0),MATCH('Cleaned Data '!L$1,Products!$A$1:$G$1,0))</f>
        <v>14.55</v>
      </c>
      <c r="M148" s="16">
        <f t="shared" si="6"/>
        <v>43.650000000000006</v>
      </c>
      <c r="N148" s="14" t="str">
        <f t="shared" si="7"/>
        <v>Liberica</v>
      </c>
      <c r="O148" s="14" t="str">
        <f t="shared" si="8"/>
        <v>Medium</v>
      </c>
      <c r="P148" s="14" t="str">
        <f>_xlfn.XLOOKUP(C148,Customers!$A$2:$A$1001,Customers!$I$2:$I$1001,,0)</f>
        <v>No</v>
      </c>
    </row>
    <row r="149" spans="1:16" x14ac:dyDescent="0.35">
      <c r="A149" s="9" t="s">
        <v>334</v>
      </c>
      <c r="B149" s="10">
        <v>44024</v>
      </c>
      <c r="C149" s="9" t="s">
        <v>335</v>
      </c>
      <c r="D149" s="14" t="s">
        <v>22</v>
      </c>
      <c r="E149" s="9">
        <v>2</v>
      </c>
      <c r="F149" s="9" t="str">
        <f>_xlfn.XLOOKUP(C149,Customers!$A$1:$A$1001,Customers!$B$1:$B$1001,,0)</f>
        <v>Leonore Francisco</v>
      </c>
      <c r="G149" s="9" t="str">
        <f>IF(_xlfn.XLOOKUP(C149,Customers!$A$1:$A$1001,Customers!$C$1:$C$1001,,0)=0,"",_xlfn.XLOOKUP(C149,Customers!$A$1:$A$1001,Customers!$C$1:$C$1001,,0))</f>
        <v>lfrancisco42@fema.gov</v>
      </c>
      <c r="H149" s="9" t="str">
        <f>_xlfn.XLOOKUP(C149,Customers!$A$1:$A$1001,Customers!$G$1:$G$1001,,0)</f>
        <v>United States</v>
      </c>
      <c r="I149" s="14" t="str">
        <f>INDEX(Products!$A$1:$G$49,MATCH('Cleaned Data '!$D149,Products!$A$1:$A$49,0),MATCH('Cleaned Data '!I$1,Products!$A$1:$G$1,0))</f>
        <v>Exc</v>
      </c>
      <c r="J149" s="14" t="str">
        <f>INDEX(Products!$A$1:$G$49,MATCH('Cleaned Data '!$D149,Products!$A$1:$A$49,0),MATCH('Cleaned Data '!J$1,Products!$A$1:$G$1,0))</f>
        <v>M</v>
      </c>
      <c r="K149" s="15">
        <f>INDEX(Products!$A$1:$G$49,MATCH('Cleaned Data '!$D149,Products!$A$1:$A$49,0),MATCH('Cleaned Data '!K$1,Products!$A$1:$G$1,0))</f>
        <v>1</v>
      </c>
      <c r="L149" s="16">
        <f>INDEX(Products!$A$1:$G$49,MATCH('Cleaned Data '!$D149,Products!$A$1:$A$49,0),MATCH('Cleaned Data '!L$1,Products!$A$1:$G$1,0))</f>
        <v>13.75</v>
      </c>
      <c r="M149" s="16">
        <f t="shared" si="6"/>
        <v>27.5</v>
      </c>
      <c r="N149" s="14" t="str">
        <f t="shared" si="7"/>
        <v>Excelsa</v>
      </c>
      <c r="O149" s="14" t="str">
        <f t="shared" si="8"/>
        <v>Medium</v>
      </c>
      <c r="P149" s="14" t="str">
        <f>_xlfn.XLOOKUP(C149,Customers!$A$2:$A$1001,Customers!$I$2:$I$1001,,0)</f>
        <v>No</v>
      </c>
    </row>
    <row r="150" spans="1:16" x14ac:dyDescent="0.35">
      <c r="A150" s="9" t="s">
        <v>336</v>
      </c>
      <c r="B150" s="10">
        <v>44551</v>
      </c>
      <c r="C150" s="9" t="s">
        <v>337</v>
      </c>
      <c r="D150" s="14" t="s">
        <v>64</v>
      </c>
      <c r="E150" s="9">
        <v>5</v>
      </c>
      <c r="F150" s="9" t="str">
        <f>_xlfn.XLOOKUP(C150,Customers!$A$1:$A$1001,Customers!$B$1:$B$1001,,0)</f>
        <v>Giacobo Skingle</v>
      </c>
      <c r="G150" s="9" t="str">
        <f>IF(_xlfn.XLOOKUP(C150,Customers!$A$1:$A$1001,Customers!$C$1:$C$1001,,0)=0,"",_xlfn.XLOOKUP(C150,Customers!$A$1:$A$1001,Customers!$C$1:$C$1001,,0))</f>
        <v>gskingle44@clickbank.net</v>
      </c>
      <c r="H150" s="9" t="str">
        <f>_xlfn.XLOOKUP(C150,Customers!$A$1:$A$1001,Customers!$G$1:$G$1001,,0)</f>
        <v>United States</v>
      </c>
      <c r="I150" s="14" t="str">
        <f>INDEX(Products!$A$1:$G$49,MATCH('Cleaned Data '!$D150,Products!$A$1:$A$49,0),MATCH('Cleaned Data '!I$1,Products!$A$1:$G$1,0))</f>
        <v>Exc</v>
      </c>
      <c r="J150" s="14" t="str">
        <f>INDEX(Products!$A$1:$G$49,MATCH('Cleaned Data '!$D150,Products!$A$1:$A$49,0),MATCH('Cleaned Data '!J$1,Products!$A$1:$G$1,0))</f>
        <v>D</v>
      </c>
      <c r="K150" s="15">
        <f>INDEX(Products!$A$1:$G$49,MATCH('Cleaned Data '!$D150,Products!$A$1:$A$49,0),MATCH('Cleaned Data '!K$1,Products!$A$1:$G$1,0))</f>
        <v>0.2</v>
      </c>
      <c r="L150" s="16">
        <f>INDEX(Products!$A$1:$G$49,MATCH('Cleaned Data '!$D150,Products!$A$1:$A$49,0),MATCH('Cleaned Data '!L$1,Products!$A$1:$G$1,0))</f>
        <v>3.645</v>
      </c>
      <c r="M150" s="16">
        <f t="shared" si="6"/>
        <v>18.225000000000001</v>
      </c>
      <c r="N150" s="14" t="str">
        <f t="shared" si="7"/>
        <v>Excelsa</v>
      </c>
      <c r="O150" s="14" t="str">
        <f t="shared" si="8"/>
        <v>Dark</v>
      </c>
      <c r="P150" s="14" t="str">
        <f>_xlfn.XLOOKUP(C150,Customers!$A$2:$A$1001,Customers!$I$2:$I$1001,,0)</f>
        <v>Yes</v>
      </c>
    </row>
    <row r="151" spans="1:16" x14ac:dyDescent="0.35">
      <c r="A151" s="9" t="s">
        <v>338</v>
      </c>
      <c r="B151" s="10">
        <v>44108</v>
      </c>
      <c r="C151" s="9" t="s">
        <v>339</v>
      </c>
      <c r="D151" s="14" t="s">
        <v>184</v>
      </c>
      <c r="E151" s="9">
        <v>2</v>
      </c>
      <c r="F151" s="9" t="str">
        <f>_xlfn.XLOOKUP(C151,Customers!$A$1:$A$1001,Customers!$B$1:$B$1001,,0)</f>
        <v>Gerard Pirdy</v>
      </c>
      <c r="G151" s="9" t="str">
        <f>IF(_xlfn.XLOOKUP(C151,Customers!$A$1:$A$1001,Customers!$C$1:$C$1001,,0)=0,"",_xlfn.XLOOKUP(C151,Customers!$A$1:$A$1001,Customers!$C$1:$C$1001,,0))</f>
        <v/>
      </c>
      <c r="H151" s="9" t="str">
        <f>_xlfn.XLOOKUP(C151,Customers!$A$1:$A$1001,Customers!$G$1:$G$1001,,0)</f>
        <v>United States</v>
      </c>
      <c r="I151" s="14" t="str">
        <f>INDEX(Products!$A$1:$G$49,MATCH('Cleaned Data '!$D151,Products!$A$1:$A$49,0),MATCH('Cleaned Data '!I$1,Products!$A$1:$G$1,0))</f>
        <v>Ara</v>
      </c>
      <c r="J151" s="14" t="str">
        <f>INDEX(Products!$A$1:$G$49,MATCH('Cleaned Data '!$D151,Products!$A$1:$A$49,0),MATCH('Cleaned Data '!J$1,Products!$A$1:$G$1,0))</f>
        <v>M</v>
      </c>
      <c r="K151" s="15">
        <f>INDEX(Products!$A$1:$G$49,MATCH('Cleaned Data '!$D151,Products!$A$1:$A$49,0),MATCH('Cleaned Data '!K$1,Products!$A$1:$G$1,0))</f>
        <v>2.5</v>
      </c>
      <c r="L151" s="16">
        <f>INDEX(Products!$A$1:$G$49,MATCH('Cleaned Data '!$D151,Products!$A$1:$A$49,0),MATCH('Cleaned Data '!L$1,Products!$A$1:$G$1,0))</f>
        <v>25.874999999999996</v>
      </c>
      <c r="M151" s="16">
        <f t="shared" si="6"/>
        <v>51.749999999999993</v>
      </c>
      <c r="N151" s="14" t="str">
        <f t="shared" si="7"/>
        <v>Arabica</v>
      </c>
      <c r="O151" s="14" t="str">
        <f t="shared" si="8"/>
        <v>Medium</v>
      </c>
      <c r="P151" s="14" t="str">
        <f>_xlfn.XLOOKUP(C151,Customers!$A$2:$A$1001,Customers!$I$2:$I$1001,,0)</f>
        <v>Yes</v>
      </c>
    </row>
    <row r="152" spans="1:16" x14ac:dyDescent="0.35">
      <c r="A152" s="9" t="s">
        <v>340</v>
      </c>
      <c r="B152" s="10">
        <v>44051</v>
      </c>
      <c r="C152" s="9" t="s">
        <v>341</v>
      </c>
      <c r="D152" s="14" t="s">
        <v>26</v>
      </c>
      <c r="E152" s="9">
        <v>1</v>
      </c>
      <c r="F152" s="9" t="str">
        <f>_xlfn.XLOOKUP(C152,Customers!$A$1:$A$1001,Customers!$B$1:$B$1001,,0)</f>
        <v>Jacinthe Balsillie</v>
      </c>
      <c r="G152" s="9" t="str">
        <f>IF(_xlfn.XLOOKUP(C152,Customers!$A$1:$A$1001,Customers!$C$1:$C$1001,,0)=0,"",_xlfn.XLOOKUP(C152,Customers!$A$1:$A$1001,Customers!$C$1:$C$1001,,0))</f>
        <v>jbalsillie46@princeton.edu</v>
      </c>
      <c r="H152" s="9" t="str">
        <f>_xlfn.XLOOKUP(C152,Customers!$A$1:$A$1001,Customers!$G$1:$G$1001,,0)</f>
        <v>United States</v>
      </c>
      <c r="I152" s="14" t="str">
        <f>INDEX(Products!$A$1:$G$49,MATCH('Cleaned Data '!$D152,Products!$A$1:$A$49,0),MATCH('Cleaned Data '!I$1,Products!$A$1:$G$1,0))</f>
        <v>Lib</v>
      </c>
      <c r="J152" s="14" t="str">
        <f>INDEX(Products!$A$1:$G$49,MATCH('Cleaned Data '!$D152,Products!$A$1:$A$49,0),MATCH('Cleaned Data '!J$1,Products!$A$1:$G$1,0))</f>
        <v>D</v>
      </c>
      <c r="K152" s="15">
        <f>INDEX(Products!$A$1:$G$49,MATCH('Cleaned Data '!$D152,Products!$A$1:$A$49,0),MATCH('Cleaned Data '!K$1,Products!$A$1:$G$1,0))</f>
        <v>1</v>
      </c>
      <c r="L152" s="16">
        <f>INDEX(Products!$A$1:$G$49,MATCH('Cleaned Data '!$D152,Products!$A$1:$A$49,0),MATCH('Cleaned Data '!L$1,Products!$A$1:$G$1,0))</f>
        <v>12.95</v>
      </c>
      <c r="M152" s="16">
        <f t="shared" si="6"/>
        <v>12.95</v>
      </c>
      <c r="N152" s="14" t="str">
        <f t="shared" si="7"/>
        <v>Liberica</v>
      </c>
      <c r="O152" s="14" t="str">
        <f t="shared" si="8"/>
        <v>Dark</v>
      </c>
      <c r="P152" s="14" t="str">
        <f>_xlfn.XLOOKUP(C152,Customers!$A$2:$A$1001,Customers!$I$2:$I$1001,,0)</f>
        <v>Yes</v>
      </c>
    </row>
    <row r="153" spans="1:16" x14ac:dyDescent="0.35">
      <c r="A153" s="9" t="s">
        <v>342</v>
      </c>
      <c r="B153" s="10">
        <v>44115</v>
      </c>
      <c r="C153" s="9" t="s">
        <v>343</v>
      </c>
      <c r="D153" s="14" t="s">
        <v>74</v>
      </c>
      <c r="E153" s="9">
        <v>3</v>
      </c>
      <c r="F153" s="9" t="str">
        <f>_xlfn.XLOOKUP(C153,Customers!$A$1:$A$1001,Customers!$B$1:$B$1001,,0)</f>
        <v>Quinton Fouracres</v>
      </c>
      <c r="G153" s="9" t="str">
        <f>IF(_xlfn.XLOOKUP(C153,Customers!$A$1:$A$1001,Customers!$C$1:$C$1001,,0)=0,"",_xlfn.XLOOKUP(C153,Customers!$A$1:$A$1001,Customers!$C$1:$C$1001,,0))</f>
        <v/>
      </c>
      <c r="H153" s="9" t="str">
        <f>_xlfn.XLOOKUP(C153,Customers!$A$1:$A$1001,Customers!$G$1:$G$1001,,0)</f>
        <v>United States</v>
      </c>
      <c r="I153" s="14" t="str">
        <f>INDEX(Products!$A$1:$G$49,MATCH('Cleaned Data '!$D153,Products!$A$1:$A$49,0),MATCH('Cleaned Data '!I$1,Products!$A$1:$G$1,0))</f>
        <v>Ara</v>
      </c>
      <c r="J153" s="14" t="str">
        <f>INDEX(Products!$A$1:$G$49,MATCH('Cleaned Data '!$D153,Products!$A$1:$A$49,0),MATCH('Cleaned Data '!J$1,Products!$A$1:$G$1,0))</f>
        <v>M</v>
      </c>
      <c r="K153" s="15">
        <f>INDEX(Products!$A$1:$G$49,MATCH('Cleaned Data '!$D153,Products!$A$1:$A$49,0),MATCH('Cleaned Data '!K$1,Products!$A$1:$G$1,0))</f>
        <v>1</v>
      </c>
      <c r="L153" s="16">
        <f>INDEX(Products!$A$1:$G$49,MATCH('Cleaned Data '!$D153,Products!$A$1:$A$49,0),MATCH('Cleaned Data '!L$1,Products!$A$1:$G$1,0))</f>
        <v>11.25</v>
      </c>
      <c r="M153" s="16">
        <f t="shared" si="6"/>
        <v>33.75</v>
      </c>
      <c r="N153" s="14" t="str">
        <f t="shared" si="7"/>
        <v>Arabica</v>
      </c>
      <c r="O153" s="14" t="str">
        <f t="shared" si="8"/>
        <v>Medium</v>
      </c>
      <c r="P153" s="14" t="str">
        <f>_xlfn.XLOOKUP(C153,Customers!$A$2:$A$1001,Customers!$I$2:$I$1001,,0)</f>
        <v>Yes</v>
      </c>
    </row>
    <row r="154" spans="1:16" x14ac:dyDescent="0.35">
      <c r="A154" s="9" t="s">
        <v>344</v>
      </c>
      <c r="B154" s="10">
        <v>44510</v>
      </c>
      <c r="C154" s="9" t="s">
        <v>345</v>
      </c>
      <c r="D154" s="14" t="s">
        <v>54</v>
      </c>
      <c r="E154" s="9">
        <v>3</v>
      </c>
      <c r="F154" s="9" t="str">
        <f>_xlfn.XLOOKUP(C154,Customers!$A$1:$A$1001,Customers!$B$1:$B$1001,,0)</f>
        <v>Bettina Leffek</v>
      </c>
      <c r="G154" s="9" t="str">
        <f>IF(_xlfn.XLOOKUP(C154,Customers!$A$1:$A$1001,Customers!$C$1:$C$1001,,0)=0,"",_xlfn.XLOOKUP(C154,Customers!$A$1:$A$1001,Customers!$C$1:$C$1001,,0))</f>
        <v>bleffek48@ning.com</v>
      </c>
      <c r="H154" s="9" t="str">
        <f>_xlfn.XLOOKUP(C154,Customers!$A$1:$A$1001,Customers!$G$1:$G$1001,,0)</f>
        <v>United States</v>
      </c>
      <c r="I154" s="14" t="str">
        <f>INDEX(Products!$A$1:$G$49,MATCH('Cleaned Data '!$D154,Products!$A$1:$A$49,0),MATCH('Cleaned Data '!I$1,Products!$A$1:$G$1,0))</f>
        <v>Rob</v>
      </c>
      <c r="J154" s="14" t="str">
        <f>INDEX(Products!$A$1:$G$49,MATCH('Cleaned Data '!$D154,Products!$A$1:$A$49,0),MATCH('Cleaned Data '!J$1,Products!$A$1:$G$1,0))</f>
        <v>M</v>
      </c>
      <c r="K154" s="15">
        <f>INDEX(Products!$A$1:$G$49,MATCH('Cleaned Data '!$D154,Products!$A$1:$A$49,0),MATCH('Cleaned Data '!K$1,Products!$A$1:$G$1,0))</f>
        <v>2.5</v>
      </c>
      <c r="L154" s="16">
        <f>INDEX(Products!$A$1:$G$49,MATCH('Cleaned Data '!$D154,Products!$A$1:$A$49,0),MATCH('Cleaned Data '!L$1,Products!$A$1:$G$1,0))</f>
        <v>22.884999999999998</v>
      </c>
      <c r="M154" s="16">
        <f t="shared" si="6"/>
        <v>68.655000000000001</v>
      </c>
      <c r="N154" s="14" t="str">
        <f t="shared" si="7"/>
        <v>Robusta</v>
      </c>
      <c r="O154" s="14" t="str">
        <f t="shared" si="8"/>
        <v>Medium</v>
      </c>
      <c r="P154" s="14" t="str">
        <f>_xlfn.XLOOKUP(C154,Customers!$A$2:$A$1001,Customers!$I$2:$I$1001,,0)</f>
        <v>Yes</v>
      </c>
    </row>
    <row r="155" spans="1:16" x14ac:dyDescent="0.35">
      <c r="A155" s="9" t="s">
        <v>346</v>
      </c>
      <c r="B155" s="10">
        <v>44367</v>
      </c>
      <c r="C155" s="9" t="s">
        <v>347</v>
      </c>
      <c r="D155" s="14" t="s">
        <v>114</v>
      </c>
      <c r="E155" s="9">
        <v>1</v>
      </c>
      <c r="F155" s="9" t="str">
        <f>_xlfn.XLOOKUP(C155,Customers!$A$1:$A$1001,Customers!$B$1:$B$1001,,0)</f>
        <v>Hetti Penson</v>
      </c>
      <c r="G155" s="9" t="str">
        <f>IF(_xlfn.XLOOKUP(C155,Customers!$A$1:$A$1001,Customers!$C$1:$C$1001,,0)=0,"",_xlfn.XLOOKUP(C155,Customers!$A$1:$A$1001,Customers!$C$1:$C$1001,,0))</f>
        <v/>
      </c>
      <c r="H155" s="9" t="str">
        <f>_xlfn.XLOOKUP(C155,Customers!$A$1:$A$1001,Customers!$G$1:$G$1001,,0)</f>
        <v>United States</v>
      </c>
      <c r="I155" s="14" t="str">
        <f>INDEX(Products!$A$1:$G$49,MATCH('Cleaned Data '!$D155,Products!$A$1:$A$49,0),MATCH('Cleaned Data '!I$1,Products!$A$1:$G$1,0))</f>
        <v>Rob</v>
      </c>
      <c r="J155" s="14" t="str">
        <f>INDEX(Products!$A$1:$G$49,MATCH('Cleaned Data '!$D155,Products!$A$1:$A$49,0),MATCH('Cleaned Data '!J$1,Products!$A$1:$G$1,0))</f>
        <v>D</v>
      </c>
      <c r="K155" s="15">
        <f>INDEX(Products!$A$1:$G$49,MATCH('Cleaned Data '!$D155,Products!$A$1:$A$49,0),MATCH('Cleaned Data '!K$1,Products!$A$1:$G$1,0))</f>
        <v>0.2</v>
      </c>
      <c r="L155" s="16">
        <f>INDEX(Products!$A$1:$G$49,MATCH('Cleaned Data '!$D155,Products!$A$1:$A$49,0),MATCH('Cleaned Data '!L$1,Products!$A$1:$G$1,0))</f>
        <v>2.6849999999999996</v>
      </c>
      <c r="M155" s="16">
        <f t="shared" si="6"/>
        <v>2.6849999999999996</v>
      </c>
      <c r="N155" s="14" t="str">
        <f t="shared" si="7"/>
        <v>Robusta</v>
      </c>
      <c r="O155" s="14" t="str">
        <f t="shared" si="8"/>
        <v>Dark</v>
      </c>
      <c r="P155" s="14" t="str">
        <f>_xlfn.XLOOKUP(C155,Customers!$A$2:$A$1001,Customers!$I$2:$I$1001,,0)</f>
        <v>No</v>
      </c>
    </row>
    <row r="156" spans="1:16" x14ac:dyDescent="0.35">
      <c r="A156" s="9" t="s">
        <v>348</v>
      </c>
      <c r="B156" s="10">
        <v>44473</v>
      </c>
      <c r="C156" s="9" t="s">
        <v>349</v>
      </c>
      <c r="D156" s="14" t="s">
        <v>131</v>
      </c>
      <c r="E156" s="9">
        <v>5</v>
      </c>
      <c r="F156" s="9" t="str">
        <f>_xlfn.XLOOKUP(C156,Customers!$A$1:$A$1001,Customers!$B$1:$B$1001,,0)</f>
        <v>Jocko Pray</v>
      </c>
      <c r="G156" s="9" t="str">
        <f>IF(_xlfn.XLOOKUP(C156,Customers!$A$1:$A$1001,Customers!$C$1:$C$1001,,0)=0,"",_xlfn.XLOOKUP(C156,Customers!$A$1:$A$1001,Customers!$C$1:$C$1001,,0))</f>
        <v>jpray4a@youtube.com</v>
      </c>
      <c r="H156" s="9" t="str">
        <f>_xlfn.XLOOKUP(C156,Customers!$A$1:$A$1001,Customers!$G$1:$G$1001,,0)</f>
        <v>United States</v>
      </c>
      <c r="I156" s="14" t="str">
        <f>INDEX(Products!$A$1:$G$49,MATCH('Cleaned Data '!$D156,Products!$A$1:$A$49,0),MATCH('Cleaned Data '!I$1,Products!$A$1:$G$1,0))</f>
        <v>Ara</v>
      </c>
      <c r="J156" s="14" t="str">
        <f>INDEX(Products!$A$1:$G$49,MATCH('Cleaned Data '!$D156,Products!$A$1:$A$49,0),MATCH('Cleaned Data '!J$1,Products!$A$1:$G$1,0))</f>
        <v>D</v>
      </c>
      <c r="K156" s="15">
        <f>INDEX(Products!$A$1:$G$49,MATCH('Cleaned Data '!$D156,Products!$A$1:$A$49,0),MATCH('Cleaned Data '!K$1,Products!$A$1:$G$1,0))</f>
        <v>2.5</v>
      </c>
      <c r="L156" s="16">
        <f>INDEX(Products!$A$1:$G$49,MATCH('Cleaned Data '!$D156,Products!$A$1:$A$49,0),MATCH('Cleaned Data '!L$1,Products!$A$1:$G$1,0))</f>
        <v>22.884999999999998</v>
      </c>
      <c r="M156" s="16">
        <f t="shared" si="6"/>
        <v>114.42499999999998</v>
      </c>
      <c r="N156" s="14" t="str">
        <f t="shared" si="7"/>
        <v>Arabica</v>
      </c>
      <c r="O156" s="14" t="str">
        <f t="shared" si="8"/>
        <v>Dark</v>
      </c>
      <c r="P156" s="14" t="str">
        <f>_xlfn.XLOOKUP(C156,Customers!$A$2:$A$1001,Customers!$I$2:$I$1001,,0)</f>
        <v>No</v>
      </c>
    </row>
    <row r="157" spans="1:16" x14ac:dyDescent="0.35">
      <c r="A157" s="9" t="s">
        <v>350</v>
      </c>
      <c r="B157" s="10">
        <v>43640</v>
      </c>
      <c r="C157" s="9" t="s">
        <v>351</v>
      </c>
      <c r="D157" s="14" t="s">
        <v>184</v>
      </c>
      <c r="E157" s="9">
        <v>6</v>
      </c>
      <c r="F157" s="9" t="str">
        <f>_xlfn.XLOOKUP(C157,Customers!$A$1:$A$1001,Customers!$B$1:$B$1001,,0)</f>
        <v>Grete Holborn</v>
      </c>
      <c r="G157" s="9" t="str">
        <f>IF(_xlfn.XLOOKUP(C157,Customers!$A$1:$A$1001,Customers!$C$1:$C$1001,,0)=0,"",_xlfn.XLOOKUP(C157,Customers!$A$1:$A$1001,Customers!$C$1:$C$1001,,0))</f>
        <v>gholborn4b@ow.ly</v>
      </c>
      <c r="H157" s="9" t="str">
        <f>_xlfn.XLOOKUP(C157,Customers!$A$1:$A$1001,Customers!$G$1:$G$1001,,0)</f>
        <v>United States</v>
      </c>
      <c r="I157" s="14" t="str">
        <f>INDEX(Products!$A$1:$G$49,MATCH('Cleaned Data '!$D157,Products!$A$1:$A$49,0),MATCH('Cleaned Data '!I$1,Products!$A$1:$G$1,0))</f>
        <v>Ara</v>
      </c>
      <c r="J157" s="14" t="str">
        <f>INDEX(Products!$A$1:$G$49,MATCH('Cleaned Data '!$D157,Products!$A$1:$A$49,0),MATCH('Cleaned Data '!J$1,Products!$A$1:$G$1,0))</f>
        <v>M</v>
      </c>
      <c r="K157" s="15">
        <f>INDEX(Products!$A$1:$G$49,MATCH('Cleaned Data '!$D157,Products!$A$1:$A$49,0),MATCH('Cleaned Data '!K$1,Products!$A$1:$G$1,0))</f>
        <v>2.5</v>
      </c>
      <c r="L157" s="16">
        <f>INDEX(Products!$A$1:$G$49,MATCH('Cleaned Data '!$D157,Products!$A$1:$A$49,0),MATCH('Cleaned Data '!L$1,Products!$A$1:$G$1,0))</f>
        <v>25.874999999999996</v>
      </c>
      <c r="M157" s="16">
        <f t="shared" si="6"/>
        <v>155.24999999999997</v>
      </c>
      <c r="N157" s="14" t="str">
        <f t="shared" si="7"/>
        <v>Arabica</v>
      </c>
      <c r="O157" s="14" t="str">
        <f t="shared" si="8"/>
        <v>Medium</v>
      </c>
      <c r="P157" s="14" t="str">
        <f>_xlfn.XLOOKUP(C157,Customers!$A$2:$A$1001,Customers!$I$2:$I$1001,,0)</f>
        <v>Yes</v>
      </c>
    </row>
    <row r="158" spans="1:16" x14ac:dyDescent="0.35">
      <c r="A158" s="9" t="s">
        <v>352</v>
      </c>
      <c r="B158" s="10">
        <v>43764</v>
      </c>
      <c r="C158" s="9" t="s">
        <v>353</v>
      </c>
      <c r="D158" s="14" t="s">
        <v>184</v>
      </c>
      <c r="E158" s="9">
        <v>3</v>
      </c>
      <c r="F158" s="9" t="str">
        <f>_xlfn.XLOOKUP(C158,Customers!$A$1:$A$1001,Customers!$B$1:$B$1001,,0)</f>
        <v>Fielding Keinrat</v>
      </c>
      <c r="G158" s="9" t="str">
        <f>IF(_xlfn.XLOOKUP(C158,Customers!$A$1:$A$1001,Customers!$C$1:$C$1001,,0)=0,"",_xlfn.XLOOKUP(C158,Customers!$A$1:$A$1001,Customers!$C$1:$C$1001,,0))</f>
        <v>fkeinrat4c@dailymail.co.uk</v>
      </c>
      <c r="H158" s="9" t="str">
        <f>_xlfn.XLOOKUP(C158,Customers!$A$1:$A$1001,Customers!$G$1:$G$1001,,0)</f>
        <v>United States</v>
      </c>
      <c r="I158" s="14" t="str">
        <f>INDEX(Products!$A$1:$G$49,MATCH('Cleaned Data '!$D158,Products!$A$1:$A$49,0),MATCH('Cleaned Data '!I$1,Products!$A$1:$G$1,0))</f>
        <v>Ara</v>
      </c>
      <c r="J158" s="14" t="str">
        <f>INDEX(Products!$A$1:$G$49,MATCH('Cleaned Data '!$D158,Products!$A$1:$A$49,0),MATCH('Cleaned Data '!J$1,Products!$A$1:$G$1,0))</f>
        <v>M</v>
      </c>
      <c r="K158" s="15">
        <f>INDEX(Products!$A$1:$G$49,MATCH('Cleaned Data '!$D158,Products!$A$1:$A$49,0),MATCH('Cleaned Data '!K$1,Products!$A$1:$G$1,0))</f>
        <v>2.5</v>
      </c>
      <c r="L158" s="16">
        <f>INDEX(Products!$A$1:$G$49,MATCH('Cleaned Data '!$D158,Products!$A$1:$A$49,0),MATCH('Cleaned Data '!L$1,Products!$A$1:$G$1,0))</f>
        <v>25.874999999999996</v>
      </c>
      <c r="M158" s="16">
        <f t="shared" si="6"/>
        <v>77.624999999999986</v>
      </c>
      <c r="N158" s="14" t="str">
        <f t="shared" si="7"/>
        <v>Arabica</v>
      </c>
      <c r="O158" s="14" t="str">
        <f t="shared" si="8"/>
        <v>Medium</v>
      </c>
      <c r="P158" s="14" t="str">
        <f>_xlfn.XLOOKUP(C158,Customers!$A$2:$A$1001,Customers!$I$2:$I$1001,,0)</f>
        <v>Yes</v>
      </c>
    </row>
    <row r="159" spans="1:16" x14ac:dyDescent="0.35">
      <c r="A159" s="9" t="s">
        <v>354</v>
      </c>
      <c r="B159" s="10">
        <v>44374</v>
      </c>
      <c r="C159" s="9" t="s">
        <v>355</v>
      </c>
      <c r="D159" s="14" t="s">
        <v>48</v>
      </c>
      <c r="E159" s="9">
        <v>3</v>
      </c>
      <c r="F159" s="9" t="str">
        <f>_xlfn.XLOOKUP(C159,Customers!$A$1:$A$1001,Customers!$B$1:$B$1001,,0)</f>
        <v>Paulo Yea</v>
      </c>
      <c r="G159" s="9" t="str">
        <f>IF(_xlfn.XLOOKUP(C159,Customers!$A$1:$A$1001,Customers!$C$1:$C$1001,,0)=0,"",_xlfn.XLOOKUP(C159,Customers!$A$1:$A$1001,Customers!$C$1:$C$1001,,0))</f>
        <v>pyea4d@aol.com</v>
      </c>
      <c r="H159" s="9" t="str">
        <f>_xlfn.XLOOKUP(C159,Customers!$A$1:$A$1001,Customers!$G$1:$G$1001,,0)</f>
        <v>Ireland</v>
      </c>
      <c r="I159" s="14" t="str">
        <f>INDEX(Products!$A$1:$G$49,MATCH('Cleaned Data '!$D159,Products!$A$1:$A$49,0),MATCH('Cleaned Data '!I$1,Products!$A$1:$G$1,0))</f>
        <v>Rob</v>
      </c>
      <c r="J159" s="14" t="str">
        <f>INDEX(Products!$A$1:$G$49,MATCH('Cleaned Data '!$D159,Products!$A$1:$A$49,0),MATCH('Cleaned Data '!J$1,Products!$A$1:$G$1,0))</f>
        <v>D</v>
      </c>
      <c r="K159" s="15">
        <f>INDEX(Products!$A$1:$G$49,MATCH('Cleaned Data '!$D159,Products!$A$1:$A$49,0),MATCH('Cleaned Data '!K$1,Products!$A$1:$G$1,0))</f>
        <v>2.5</v>
      </c>
      <c r="L159" s="16">
        <f>INDEX(Products!$A$1:$G$49,MATCH('Cleaned Data '!$D159,Products!$A$1:$A$49,0),MATCH('Cleaned Data '!L$1,Products!$A$1:$G$1,0))</f>
        <v>20.584999999999997</v>
      </c>
      <c r="M159" s="16">
        <f t="shared" si="6"/>
        <v>61.754999999999995</v>
      </c>
      <c r="N159" s="14" t="str">
        <f t="shared" si="7"/>
        <v>Robusta</v>
      </c>
      <c r="O159" s="14" t="str">
        <f t="shared" si="8"/>
        <v>Dark</v>
      </c>
      <c r="P159" s="14" t="str">
        <f>_xlfn.XLOOKUP(C159,Customers!$A$2:$A$1001,Customers!$I$2:$I$1001,,0)</f>
        <v>No</v>
      </c>
    </row>
    <row r="160" spans="1:16" x14ac:dyDescent="0.35">
      <c r="A160" s="9" t="s">
        <v>356</v>
      </c>
      <c r="B160" s="10">
        <v>43714</v>
      </c>
      <c r="C160" s="9" t="s">
        <v>357</v>
      </c>
      <c r="D160" s="14" t="s">
        <v>48</v>
      </c>
      <c r="E160" s="9">
        <v>6</v>
      </c>
      <c r="F160" s="9" t="str">
        <f>_xlfn.XLOOKUP(C160,Customers!$A$1:$A$1001,Customers!$B$1:$B$1001,,0)</f>
        <v>Say Risborough</v>
      </c>
      <c r="G160" s="9" t="str">
        <f>IF(_xlfn.XLOOKUP(C160,Customers!$A$1:$A$1001,Customers!$C$1:$C$1001,,0)=0,"",_xlfn.XLOOKUP(C160,Customers!$A$1:$A$1001,Customers!$C$1:$C$1001,,0))</f>
        <v/>
      </c>
      <c r="H160" s="9" t="str">
        <f>_xlfn.XLOOKUP(C160,Customers!$A$1:$A$1001,Customers!$G$1:$G$1001,,0)</f>
        <v>United States</v>
      </c>
      <c r="I160" s="14" t="str">
        <f>INDEX(Products!$A$1:$G$49,MATCH('Cleaned Data '!$D160,Products!$A$1:$A$49,0),MATCH('Cleaned Data '!I$1,Products!$A$1:$G$1,0))</f>
        <v>Rob</v>
      </c>
      <c r="J160" s="14" t="str">
        <f>INDEX(Products!$A$1:$G$49,MATCH('Cleaned Data '!$D160,Products!$A$1:$A$49,0),MATCH('Cleaned Data '!J$1,Products!$A$1:$G$1,0))</f>
        <v>D</v>
      </c>
      <c r="K160" s="15">
        <f>INDEX(Products!$A$1:$G$49,MATCH('Cleaned Data '!$D160,Products!$A$1:$A$49,0),MATCH('Cleaned Data '!K$1,Products!$A$1:$G$1,0))</f>
        <v>2.5</v>
      </c>
      <c r="L160" s="16">
        <f>INDEX(Products!$A$1:$G$49,MATCH('Cleaned Data '!$D160,Products!$A$1:$A$49,0),MATCH('Cleaned Data '!L$1,Products!$A$1:$G$1,0))</f>
        <v>20.584999999999997</v>
      </c>
      <c r="M160" s="16">
        <f t="shared" si="6"/>
        <v>123.50999999999999</v>
      </c>
      <c r="N160" s="14" t="str">
        <f t="shared" si="7"/>
        <v>Robusta</v>
      </c>
      <c r="O160" s="14" t="str">
        <f t="shared" si="8"/>
        <v>Dark</v>
      </c>
      <c r="P160" s="14" t="str">
        <f>_xlfn.XLOOKUP(C160,Customers!$A$2:$A$1001,Customers!$I$2:$I$1001,,0)</f>
        <v>Yes</v>
      </c>
    </row>
    <row r="161" spans="1:16" x14ac:dyDescent="0.35">
      <c r="A161" s="9" t="s">
        <v>358</v>
      </c>
      <c r="B161" s="10">
        <v>44316</v>
      </c>
      <c r="C161" s="9" t="s">
        <v>359</v>
      </c>
      <c r="D161" s="14" t="s">
        <v>117</v>
      </c>
      <c r="E161" s="9">
        <v>6</v>
      </c>
      <c r="F161" s="9" t="str">
        <f>_xlfn.XLOOKUP(C161,Customers!$A$1:$A$1001,Customers!$B$1:$B$1001,,0)</f>
        <v>Alexa Sizey</v>
      </c>
      <c r="G161" s="9" t="str">
        <f>IF(_xlfn.XLOOKUP(C161,Customers!$A$1:$A$1001,Customers!$C$1:$C$1001,,0)=0,"",_xlfn.XLOOKUP(C161,Customers!$A$1:$A$1001,Customers!$C$1:$C$1001,,0))</f>
        <v/>
      </c>
      <c r="H161" s="9" t="str">
        <f>_xlfn.XLOOKUP(C161,Customers!$A$1:$A$1001,Customers!$G$1:$G$1001,,0)</f>
        <v>United States</v>
      </c>
      <c r="I161" s="14" t="str">
        <f>INDEX(Products!$A$1:$G$49,MATCH('Cleaned Data '!$D161,Products!$A$1:$A$49,0),MATCH('Cleaned Data '!I$1,Products!$A$1:$G$1,0))</f>
        <v>Lib</v>
      </c>
      <c r="J161" s="14" t="str">
        <f>INDEX(Products!$A$1:$G$49,MATCH('Cleaned Data '!$D161,Products!$A$1:$A$49,0),MATCH('Cleaned Data '!J$1,Products!$A$1:$G$1,0))</f>
        <v>L</v>
      </c>
      <c r="K161" s="15">
        <f>INDEX(Products!$A$1:$G$49,MATCH('Cleaned Data '!$D161,Products!$A$1:$A$49,0),MATCH('Cleaned Data '!K$1,Products!$A$1:$G$1,0))</f>
        <v>2.5</v>
      </c>
      <c r="L161" s="16">
        <f>INDEX(Products!$A$1:$G$49,MATCH('Cleaned Data '!$D161,Products!$A$1:$A$49,0),MATCH('Cleaned Data '!L$1,Products!$A$1:$G$1,0))</f>
        <v>36.454999999999998</v>
      </c>
      <c r="M161" s="16">
        <f t="shared" si="6"/>
        <v>218.73</v>
      </c>
      <c r="N161" s="14" t="str">
        <f t="shared" si="7"/>
        <v>Liberica</v>
      </c>
      <c r="O161" s="14" t="str">
        <f t="shared" si="8"/>
        <v>Light</v>
      </c>
      <c r="P161" s="14" t="str">
        <f>_xlfn.XLOOKUP(C161,Customers!$A$2:$A$1001,Customers!$I$2:$I$1001,,0)</f>
        <v>No</v>
      </c>
    </row>
    <row r="162" spans="1:16" x14ac:dyDescent="0.35">
      <c r="A162" s="9" t="s">
        <v>360</v>
      </c>
      <c r="B162" s="10">
        <v>43837</v>
      </c>
      <c r="C162" s="9" t="s">
        <v>361</v>
      </c>
      <c r="D162" s="14" t="s">
        <v>16</v>
      </c>
      <c r="E162" s="9">
        <v>4</v>
      </c>
      <c r="F162" s="9" t="str">
        <f>_xlfn.XLOOKUP(C162,Customers!$A$1:$A$1001,Customers!$B$1:$B$1001,,0)</f>
        <v>Kari Swede</v>
      </c>
      <c r="G162" s="9" t="str">
        <f>IF(_xlfn.XLOOKUP(C162,Customers!$A$1:$A$1001,Customers!$C$1:$C$1001,,0)=0,"",_xlfn.XLOOKUP(C162,Customers!$A$1:$A$1001,Customers!$C$1:$C$1001,,0))</f>
        <v>kswede4g@addthis.com</v>
      </c>
      <c r="H162" s="9" t="str">
        <f>_xlfn.XLOOKUP(C162,Customers!$A$1:$A$1001,Customers!$G$1:$G$1001,,0)</f>
        <v>United States</v>
      </c>
      <c r="I162" s="14" t="str">
        <f>INDEX(Products!$A$1:$G$49,MATCH('Cleaned Data '!$D162,Products!$A$1:$A$49,0),MATCH('Cleaned Data '!I$1,Products!$A$1:$G$1,0))</f>
        <v>Exc</v>
      </c>
      <c r="J162" s="14" t="str">
        <f>INDEX(Products!$A$1:$G$49,MATCH('Cleaned Data '!$D162,Products!$A$1:$A$49,0),MATCH('Cleaned Data '!J$1,Products!$A$1:$G$1,0))</f>
        <v>M</v>
      </c>
      <c r="K162" s="15">
        <f>INDEX(Products!$A$1:$G$49,MATCH('Cleaned Data '!$D162,Products!$A$1:$A$49,0),MATCH('Cleaned Data '!K$1,Products!$A$1:$G$1,0))</f>
        <v>0.5</v>
      </c>
      <c r="L162" s="16">
        <f>INDEX(Products!$A$1:$G$49,MATCH('Cleaned Data '!$D162,Products!$A$1:$A$49,0),MATCH('Cleaned Data '!L$1,Products!$A$1:$G$1,0))</f>
        <v>8.25</v>
      </c>
      <c r="M162" s="16">
        <f t="shared" si="6"/>
        <v>33</v>
      </c>
      <c r="N162" s="14" t="str">
        <f t="shared" si="7"/>
        <v>Excelsa</v>
      </c>
      <c r="O162" s="14" t="str">
        <f t="shared" si="8"/>
        <v>Medium</v>
      </c>
      <c r="P162" s="14" t="str">
        <f>_xlfn.XLOOKUP(C162,Customers!$A$2:$A$1001,Customers!$I$2:$I$1001,,0)</f>
        <v>No</v>
      </c>
    </row>
    <row r="163" spans="1:16" x14ac:dyDescent="0.35">
      <c r="A163" s="9" t="s">
        <v>362</v>
      </c>
      <c r="B163" s="10">
        <v>44207</v>
      </c>
      <c r="C163" s="9" t="s">
        <v>363</v>
      </c>
      <c r="D163" s="14" t="s">
        <v>205</v>
      </c>
      <c r="E163" s="9">
        <v>3</v>
      </c>
      <c r="F163" s="9" t="str">
        <f>_xlfn.XLOOKUP(C163,Customers!$A$1:$A$1001,Customers!$B$1:$B$1001,,0)</f>
        <v>Leontine Rubrow</v>
      </c>
      <c r="G163" s="9" t="str">
        <f>IF(_xlfn.XLOOKUP(C163,Customers!$A$1:$A$1001,Customers!$C$1:$C$1001,,0)=0,"",_xlfn.XLOOKUP(C163,Customers!$A$1:$A$1001,Customers!$C$1:$C$1001,,0))</f>
        <v>lrubrow4h@microsoft.com</v>
      </c>
      <c r="H163" s="9" t="str">
        <f>_xlfn.XLOOKUP(C163,Customers!$A$1:$A$1001,Customers!$G$1:$G$1001,,0)</f>
        <v>United States</v>
      </c>
      <c r="I163" s="14" t="str">
        <f>INDEX(Products!$A$1:$G$49,MATCH('Cleaned Data '!$D163,Products!$A$1:$A$49,0),MATCH('Cleaned Data '!I$1,Products!$A$1:$G$1,0))</f>
        <v>Ara</v>
      </c>
      <c r="J163" s="14" t="str">
        <f>INDEX(Products!$A$1:$G$49,MATCH('Cleaned Data '!$D163,Products!$A$1:$A$49,0),MATCH('Cleaned Data '!J$1,Products!$A$1:$G$1,0))</f>
        <v>L</v>
      </c>
      <c r="K163" s="15">
        <f>INDEX(Products!$A$1:$G$49,MATCH('Cleaned Data '!$D163,Products!$A$1:$A$49,0),MATCH('Cleaned Data '!K$1,Products!$A$1:$G$1,0))</f>
        <v>0.5</v>
      </c>
      <c r="L163" s="16">
        <f>INDEX(Products!$A$1:$G$49,MATCH('Cleaned Data '!$D163,Products!$A$1:$A$49,0),MATCH('Cleaned Data '!L$1,Products!$A$1:$G$1,0))</f>
        <v>7.77</v>
      </c>
      <c r="M163" s="16">
        <f t="shared" si="6"/>
        <v>23.31</v>
      </c>
      <c r="N163" s="14" t="str">
        <f t="shared" si="7"/>
        <v>Arabica</v>
      </c>
      <c r="O163" s="14" t="str">
        <f t="shared" si="8"/>
        <v>Light</v>
      </c>
      <c r="P163" s="14" t="str">
        <f>_xlfn.XLOOKUP(C163,Customers!$A$2:$A$1001,Customers!$I$2:$I$1001,,0)</f>
        <v>No</v>
      </c>
    </row>
    <row r="164" spans="1:16" x14ac:dyDescent="0.35">
      <c r="A164" s="9" t="s">
        <v>364</v>
      </c>
      <c r="B164" s="10">
        <v>44515</v>
      </c>
      <c r="C164" s="9" t="s">
        <v>365</v>
      </c>
      <c r="D164" s="14" t="s">
        <v>29</v>
      </c>
      <c r="E164" s="9">
        <v>3</v>
      </c>
      <c r="F164" s="9" t="str">
        <f>_xlfn.XLOOKUP(C164,Customers!$A$1:$A$1001,Customers!$B$1:$B$1001,,0)</f>
        <v>Dottie Tift</v>
      </c>
      <c r="G164" s="9" t="str">
        <f>IF(_xlfn.XLOOKUP(C164,Customers!$A$1:$A$1001,Customers!$C$1:$C$1001,,0)=0,"",_xlfn.XLOOKUP(C164,Customers!$A$1:$A$1001,Customers!$C$1:$C$1001,,0))</f>
        <v>dtift4i@netvibes.com</v>
      </c>
      <c r="H164" s="9" t="str">
        <f>_xlfn.XLOOKUP(C164,Customers!$A$1:$A$1001,Customers!$G$1:$G$1001,,0)</f>
        <v>United States</v>
      </c>
      <c r="I164" s="14" t="str">
        <f>INDEX(Products!$A$1:$G$49,MATCH('Cleaned Data '!$D164,Products!$A$1:$A$49,0),MATCH('Cleaned Data '!I$1,Products!$A$1:$G$1,0))</f>
        <v>Exc</v>
      </c>
      <c r="J164" s="14" t="str">
        <f>INDEX(Products!$A$1:$G$49,MATCH('Cleaned Data '!$D164,Products!$A$1:$A$49,0),MATCH('Cleaned Data '!J$1,Products!$A$1:$G$1,0))</f>
        <v>D</v>
      </c>
      <c r="K164" s="15">
        <f>INDEX(Products!$A$1:$G$49,MATCH('Cleaned Data '!$D164,Products!$A$1:$A$49,0),MATCH('Cleaned Data '!K$1,Products!$A$1:$G$1,0))</f>
        <v>0.5</v>
      </c>
      <c r="L164" s="16">
        <f>INDEX(Products!$A$1:$G$49,MATCH('Cleaned Data '!$D164,Products!$A$1:$A$49,0),MATCH('Cleaned Data '!L$1,Products!$A$1:$G$1,0))</f>
        <v>7.29</v>
      </c>
      <c r="M164" s="16">
        <f t="shared" si="6"/>
        <v>21.87</v>
      </c>
      <c r="N164" s="14" t="str">
        <f t="shared" si="7"/>
        <v>Excelsa</v>
      </c>
      <c r="O164" s="14" t="str">
        <f t="shared" si="8"/>
        <v>Dark</v>
      </c>
      <c r="P164" s="14" t="str">
        <f>_xlfn.XLOOKUP(C164,Customers!$A$2:$A$1001,Customers!$I$2:$I$1001,,0)</f>
        <v>Yes</v>
      </c>
    </row>
    <row r="165" spans="1:16" x14ac:dyDescent="0.35">
      <c r="A165" s="9" t="s">
        <v>366</v>
      </c>
      <c r="B165" s="10">
        <v>43619</v>
      </c>
      <c r="C165" s="9" t="s">
        <v>367</v>
      </c>
      <c r="D165" s="14" t="s">
        <v>114</v>
      </c>
      <c r="E165" s="9">
        <v>6</v>
      </c>
      <c r="F165" s="9" t="str">
        <f>_xlfn.XLOOKUP(C165,Customers!$A$1:$A$1001,Customers!$B$1:$B$1001,,0)</f>
        <v>Gerardo Schonfeld</v>
      </c>
      <c r="G165" s="9" t="str">
        <f>IF(_xlfn.XLOOKUP(C165,Customers!$A$1:$A$1001,Customers!$C$1:$C$1001,,0)=0,"",_xlfn.XLOOKUP(C165,Customers!$A$1:$A$1001,Customers!$C$1:$C$1001,,0))</f>
        <v>gschonfeld4j@oracle.com</v>
      </c>
      <c r="H165" s="9" t="str">
        <f>_xlfn.XLOOKUP(C165,Customers!$A$1:$A$1001,Customers!$G$1:$G$1001,,0)</f>
        <v>United States</v>
      </c>
      <c r="I165" s="14" t="str">
        <f>INDEX(Products!$A$1:$G$49,MATCH('Cleaned Data '!$D165,Products!$A$1:$A$49,0),MATCH('Cleaned Data '!I$1,Products!$A$1:$G$1,0))</f>
        <v>Rob</v>
      </c>
      <c r="J165" s="14" t="str">
        <f>INDEX(Products!$A$1:$G$49,MATCH('Cleaned Data '!$D165,Products!$A$1:$A$49,0),MATCH('Cleaned Data '!J$1,Products!$A$1:$G$1,0))</f>
        <v>D</v>
      </c>
      <c r="K165" s="15">
        <f>INDEX(Products!$A$1:$G$49,MATCH('Cleaned Data '!$D165,Products!$A$1:$A$49,0),MATCH('Cleaned Data '!K$1,Products!$A$1:$G$1,0))</f>
        <v>0.2</v>
      </c>
      <c r="L165" s="16">
        <f>INDEX(Products!$A$1:$G$49,MATCH('Cleaned Data '!$D165,Products!$A$1:$A$49,0),MATCH('Cleaned Data '!L$1,Products!$A$1:$G$1,0))</f>
        <v>2.6849999999999996</v>
      </c>
      <c r="M165" s="16">
        <f t="shared" si="6"/>
        <v>16.11</v>
      </c>
      <c r="N165" s="14" t="str">
        <f t="shared" si="7"/>
        <v>Robusta</v>
      </c>
      <c r="O165" s="14" t="str">
        <f t="shared" si="8"/>
        <v>Dark</v>
      </c>
      <c r="P165" s="14" t="str">
        <f>_xlfn.XLOOKUP(C165,Customers!$A$2:$A$1001,Customers!$I$2:$I$1001,,0)</f>
        <v>No</v>
      </c>
    </row>
    <row r="166" spans="1:16" x14ac:dyDescent="0.35">
      <c r="A166" s="9" t="s">
        <v>368</v>
      </c>
      <c r="B166" s="10">
        <v>44182</v>
      </c>
      <c r="C166" s="9" t="s">
        <v>369</v>
      </c>
      <c r="D166" s="14" t="s">
        <v>29</v>
      </c>
      <c r="E166" s="9">
        <v>4</v>
      </c>
      <c r="F166" s="9" t="str">
        <f>_xlfn.XLOOKUP(C166,Customers!$A$1:$A$1001,Customers!$B$1:$B$1001,,0)</f>
        <v>Claiborne Feye</v>
      </c>
      <c r="G166" s="9" t="str">
        <f>IF(_xlfn.XLOOKUP(C166,Customers!$A$1:$A$1001,Customers!$C$1:$C$1001,,0)=0,"",_xlfn.XLOOKUP(C166,Customers!$A$1:$A$1001,Customers!$C$1:$C$1001,,0))</f>
        <v>cfeye4k@google.co.jp</v>
      </c>
      <c r="H166" s="9" t="str">
        <f>_xlfn.XLOOKUP(C166,Customers!$A$1:$A$1001,Customers!$G$1:$G$1001,,0)</f>
        <v>Ireland</v>
      </c>
      <c r="I166" s="14" t="str">
        <f>INDEX(Products!$A$1:$G$49,MATCH('Cleaned Data '!$D166,Products!$A$1:$A$49,0),MATCH('Cleaned Data '!I$1,Products!$A$1:$G$1,0))</f>
        <v>Exc</v>
      </c>
      <c r="J166" s="14" t="str">
        <f>INDEX(Products!$A$1:$G$49,MATCH('Cleaned Data '!$D166,Products!$A$1:$A$49,0),MATCH('Cleaned Data '!J$1,Products!$A$1:$G$1,0))</f>
        <v>D</v>
      </c>
      <c r="K166" s="15">
        <f>INDEX(Products!$A$1:$G$49,MATCH('Cleaned Data '!$D166,Products!$A$1:$A$49,0),MATCH('Cleaned Data '!K$1,Products!$A$1:$G$1,0))</f>
        <v>0.5</v>
      </c>
      <c r="L166" s="16">
        <f>INDEX(Products!$A$1:$G$49,MATCH('Cleaned Data '!$D166,Products!$A$1:$A$49,0),MATCH('Cleaned Data '!L$1,Products!$A$1:$G$1,0))</f>
        <v>7.29</v>
      </c>
      <c r="M166" s="16">
        <f t="shared" si="6"/>
        <v>29.16</v>
      </c>
      <c r="N166" s="14" t="str">
        <f t="shared" si="7"/>
        <v>Excelsa</v>
      </c>
      <c r="O166" s="14" t="str">
        <f t="shared" si="8"/>
        <v>Dark</v>
      </c>
      <c r="P166" s="14" t="str">
        <f>_xlfn.XLOOKUP(C166,Customers!$A$2:$A$1001,Customers!$I$2:$I$1001,,0)</f>
        <v>No</v>
      </c>
    </row>
    <row r="167" spans="1:16" x14ac:dyDescent="0.35">
      <c r="A167" s="9" t="s">
        <v>370</v>
      </c>
      <c r="B167" s="10">
        <v>44234</v>
      </c>
      <c r="C167" s="9" t="s">
        <v>371</v>
      </c>
      <c r="D167" s="14" t="s">
        <v>192</v>
      </c>
      <c r="E167" s="9">
        <v>6</v>
      </c>
      <c r="F167" s="9" t="str">
        <f>_xlfn.XLOOKUP(C167,Customers!$A$1:$A$1001,Customers!$B$1:$B$1001,,0)</f>
        <v>Mina Elstone</v>
      </c>
      <c r="G167" s="9" t="str">
        <f>IF(_xlfn.XLOOKUP(C167,Customers!$A$1:$A$1001,Customers!$C$1:$C$1001,,0)=0,"",_xlfn.XLOOKUP(C167,Customers!$A$1:$A$1001,Customers!$C$1:$C$1001,,0))</f>
        <v/>
      </c>
      <c r="H167" s="9" t="str">
        <f>_xlfn.XLOOKUP(C167,Customers!$A$1:$A$1001,Customers!$G$1:$G$1001,,0)</f>
        <v>United States</v>
      </c>
      <c r="I167" s="14" t="str">
        <f>INDEX(Products!$A$1:$G$49,MATCH('Cleaned Data '!$D167,Products!$A$1:$A$49,0),MATCH('Cleaned Data '!I$1,Products!$A$1:$G$1,0))</f>
        <v>Rob</v>
      </c>
      <c r="J167" s="14" t="str">
        <f>INDEX(Products!$A$1:$G$49,MATCH('Cleaned Data '!$D167,Products!$A$1:$A$49,0),MATCH('Cleaned Data '!J$1,Products!$A$1:$G$1,0))</f>
        <v>D</v>
      </c>
      <c r="K167" s="15">
        <f>INDEX(Products!$A$1:$G$49,MATCH('Cleaned Data '!$D167,Products!$A$1:$A$49,0),MATCH('Cleaned Data '!K$1,Products!$A$1:$G$1,0))</f>
        <v>1</v>
      </c>
      <c r="L167" s="16">
        <f>INDEX(Products!$A$1:$G$49,MATCH('Cleaned Data '!$D167,Products!$A$1:$A$49,0),MATCH('Cleaned Data '!L$1,Products!$A$1:$G$1,0))</f>
        <v>8.9499999999999993</v>
      </c>
      <c r="M167" s="16">
        <f t="shared" si="6"/>
        <v>53.699999999999996</v>
      </c>
      <c r="N167" s="14" t="str">
        <f t="shared" si="7"/>
        <v>Robusta</v>
      </c>
      <c r="O167" s="14" t="str">
        <f t="shared" si="8"/>
        <v>Dark</v>
      </c>
      <c r="P167" s="14" t="str">
        <f>_xlfn.XLOOKUP(C167,Customers!$A$2:$A$1001,Customers!$I$2:$I$1001,,0)</f>
        <v>Yes</v>
      </c>
    </row>
    <row r="168" spans="1:16" x14ac:dyDescent="0.35">
      <c r="A168" s="9" t="s">
        <v>372</v>
      </c>
      <c r="B168" s="10">
        <v>44270</v>
      </c>
      <c r="C168" s="9" t="s">
        <v>373</v>
      </c>
      <c r="D168" s="14" t="s">
        <v>159</v>
      </c>
      <c r="E168" s="9">
        <v>5</v>
      </c>
      <c r="F168" s="9" t="str">
        <f>_xlfn.XLOOKUP(C168,Customers!$A$1:$A$1001,Customers!$B$1:$B$1001,,0)</f>
        <v>Sherman Mewrcik</v>
      </c>
      <c r="G168" s="9" t="str">
        <f>IF(_xlfn.XLOOKUP(C168,Customers!$A$1:$A$1001,Customers!$C$1:$C$1001,,0)=0,"",_xlfn.XLOOKUP(C168,Customers!$A$1:$A$1001,Customers!$C$1:$C$1001,,0))</f>
        <v/>
      </c>
      <c r="H168" s="9" t="str">
        <f>_xlfn.XLOOKUP(C168,Customers!$A$1:$A$1001,Customers!$G$1:$G$1001,,0)</f>
        <v>United States</v>
      </c>
      <c r="I168" s="14" t="str">
        <f>INDEX(Products!$A$1:$G$49,MATCH('Cleaned Data '!$D168,Products!$A$1:$A$49,0),MATCH('Cleaned Data '!I$1,Products!$A$1:$G$1,0))</f>
        <v>Rob</v>
      </c>
      <c r="J168" s="14" t="str">
        <f>INDEX(Products!$A$1:$G$49,MATCH('Cleaned Data '!$D168,Products!$A$1:$A$49,0),MATCH('Cleaned Data '!J$1,Products!$A$1:$G$1,0))</f>
        <v>D</v>
      </c>
      <c r="K168" s="15">
        <f>INDEX(Products!$A$1:$G$49,MATCH('Cleaned Data '!$D168,Products!$A$1:$A$49,0),MATCH('Cleaned Data '!K$1,Products!$A$1:$G$1,0))</f>
        <v>0.5</v>
      </c>
      <c r="L168" s="16">
        <f>INDEX(Products!$A$1:$G$49,MATCH('Cleaned Data '!$D168,Products!$A$1:$A$49,0),MATCH('Cleaned Data '!L$1,Products!$A$1:$G$1,0))</f>
        <v>5.3699999999999992</v>
      </c>
      <c r="M168" s="16">
        <f t="shared" si="6"/>
        <v>26.849999999999994</v>
      </c>
      <c r="N168" s="14" t="str">
        <f t="shared" si="7"/>
        <v>Robusta</v>
      </c>
      <c r="O168" s="14" t="str">
        <f t="shared" si="8"/>
        <v>Dark</v>
      </c>
      <c r="P168" s="14" t="str">
        <f>_xlfn.XLOOKUP(C168,Customers!$A$2:$A$1001,Customers!$I$2:$I$1001,,0)</f>
        <v>Yes</v>
      </c>
    </row>
    <row r="169" spans="1:16" x14ac:dyDescent="0.35">
      <c r="A169" s="9" t="s">
        <v>374</v>
      </c>
      <c r="B169" s="10">
        <v>44777</v>
      </c>
      <c r="C169" s="9" t="s">
        <v>375</v>
      </c>
      <c r="D169" s="14" t="s">
        <v>16</v>
      </c>
      <c r="E169" s="9">
        <v>5</v>
      </c>
      <c r="F169" s="9" t="str">
        <f>_xlfn.XLOOKUP(C169,Customers!$A$1:$A$1001,Customers!$B$1:$B$1001,,0)</f>
        <v>Tamarah Fero</v>
      </c>
      <c r="G169" s="9" t="str">
        <f>IF(_xlfn.XLOOKUP(C169,Customers!$A$1:$A$1001,Customers!$C$1:$C$1001,,0)=0,"",_xlfn.XLOOKUP(C169,Customers!$A$1:$A$1001,Customers!$C$1:$C$1001,,0))</f>
        <v>tfero4n@comsenz.com</v>
      </c>
      <c r="H169" s="9" t="str">
        <f>_xlfn.XLOOKUP(C169,Customers!$A$1:$A$1001,Customers!$G$1:$G$1001,,0)</f>
        <v>United States</v>
      </c>
      <c r="I169" s="14" t="str">
        <f>INDEX(Products!$A$1:$G$49,MATCH('Cleaned Data '!$D169,Products!$A$1:$A$49,0),MATCH('Cleaned Data '!I$1,Products!$A$1:$G$1,0))</f>
        <v>Exc</v>
      </c>
      <c r="J169" s="14" t="str">
        <f>INDEX(Products!$A$1:$G$49,MATCH('Cleaned Data '!$D169,Products!$A$1:$A$49,0),MATCH('Cleaned Data '!J$1,Products!$A$1:$G$1,0))</f>
        <v>M</v>
      </c>
      <c r="K169" s="15">
        <f>INDEX(Products!$A$1:$G$49,MATCH('Cleaned Data '!$D169,Products!$A$1:$A$49,0),MATCH('Cleaned Data '!K$1,Products!$A$1:$G$1,0))</f>
        <v>0.5</v>
      </c>
      <c r="L169" s="16">
        <f>INDEX(Products!$A$1:$G$49,MATCH('Cleaned Data '!$D169,Products!$A$1:$A$49,0),MATCH('Cleaned Data '!L$1,Products!$A$1:$G$1,0))</f>
        <v>8.25</v>
      </c>
      <c r="M169" s="16">
        <f t="shared" si="6"/>
        <v>41.25</v>
      </c>
      <c r="N169" s="14" t="str">
        <f t="shared" si="7"/>
        <v>Excelsa</v>
      </c>
      <c r="O169" s="14" t="str">
        <f t="shared" si="8"/>
        <v>Medium</v>
      </c>
      <c r="P169" s="14" t="str">
        <f>_xlfn.XLOOKUP(C169,Customers!$A$2:$A$1001,Customers!$I$2:$I$1001,,0)</f>
        <v>Yes</v>
      </c>
    </row>
    <row r="170" spans="1:16" x14ac:dyDescent="0.35">
      <c r="A170" s="9" t="s">
        <v>376</v>
      </c>
      <c r="B170" s="10">
        <v>43484</v>
      </c>
      <c r="C170" s="9" t="s">
        <v>377</v>
      </c>
      <c r="D170" s="14" t="s">
        <v>80</v>
      </c>
      <c r="E170" s="9">
        <v>6</v>
      </c>
      <c r="F170" s="9" t="str">
        <f>_xlfn.XLOOKUP(C170,Customers!$A$1:$A$1001,Customers!$B$1:$B$1001,,0)</f>
        <v>Stanislaus Valsler</v>
      </c>
      <c r="G170" s="9" t="str">
        <f>IF(_xlfn.XLOOKUP(C170,Customers!$A$1:$A$1001,Customers!$C$1:$C$1001,,0)=0,"",_xlfn.XLOOKUP(C170,Customers!$A$1:$A$1001,Customers!$C$1:$C$1001,,0))</f>
        <v/>
      </c>
      <c r="H170" s="9" t="str">
        <f>_xlfn.XLOOKUP(C170,Customers!$A$1:$A$1001,Customers!$G$1:$G$1001,,0)</f>
        <v>Ireland</v>
      </c>
      <c r="I170" s="14" t="str">
        <f>INDEX(Products!$A$1:$G$49,MATCH('Cleaned Data '!$D170,Products!$A$1:$A$49,0),MATCH('Cleaned Data '!I$1,Products!$A$1:$G$1,0))</f>
        <v>Ara</v>
      </c>
      <c r="J170" s="14" t="str">
        <f>INDEX(Products!$A$1:$G$49,MATCH('Cleaned Data '!$D170,Products!$A$1:$A$49,0),MATCH('Cleaned Data '!J$1,Products!$A$1:$G$1,0))</f>
        <v>M</v>
      </c>
      <c r="K170" s="15">
        <f>INDEX(Products!$A$1:$G$49,MATCH('Cleaned Data '!$D170,Products!$A$1:$A$49,0),MATCH('Cleaned Data '!K$1,Products!$A$1:$G$1,0))</f>
        <v>0.5</v>
      </c>
      <c r="L170" s="16">
        <f>INDEX(Products!$A$1:$G$49,MATCH('Cleaned Data '!$D170,Products!$A$1:$A$49,0),MATCH('Cleaned Data '!L$1,Products!$A$1:$G$1,0))</f>
        <v>6.75</v>
      </c>
      <c r="M170" s="16">
        <f t="shared" si="6"/>
        <v>40.5</v>
      </c>
      <c r="N170" s="14" t="str">
        <f t="shared" si="7"/>
        <v>Arabica</v>
      </c>
      <c r="O170" s="14" t="str">
        <f t="shared" si="8"/>
        <v>Medium</v>
      </c>
      <c r="P170" s="14" t="str">
        <f>_xlfn.XLOOKUP(C170,Customers!$A$2:$A$1001,Customers!$I$2:$I$1001,,0)</f>
        <v>No</v>
      </c>
    </row>
    <row r="171" spans="1:16" x14ac:dyDescent="0.35">
      <c r="A171" s="9" t="s">
        <v>378</v>
      </c>
      <c r="B171" s="10">
        <v>44643</v>
      </c>
      <c r="C171" s="9" t="s">
        <v>379</v>
      </c>
      <c r="D171" s="14" t="s">
        <v>192</v>
      </c>
      <c r="E171" s="9">
        <v>2</v>
      </c>
      <c r="F171" s="9" t="str">
        <f>_xlfn.XLOOKUP(C171,Customers!$A$1:$A$1001,Customers!$B$1:$B$1001,,0)</f>
        <v>Felita Dauney</v>
      </c>
      <c r="G171" s="9" t="str">
        <f>IF(_xlfn.XLOOKUP(C171,Customers!$A$1:$A$1001,Customers!$C$1:$C$1001,,0)=0,"",_xlfn.XLOOKUP(C171,Customers!$A$1:$A$1001,Customers!$C$1:$C$1001,,0))</f>
        <v>fdauney4p@sphinn.com</v>
      </c>
      <c r="H171" s="9" t="str">
        <f>_xlfn.XLOOKUP(C171,Customers!$A$1:$A$1001,Customers!$G$1:$G$1001,,0)</f>
        <v>Ireland</v>
      </c>
      <c r="I171" s="14" t="str">
        <f>INDEX(Products!$A$1:$G$49,MATCH('Cleaned Data '!$D171,Products!$A$1:$A$49,0),MATCH('Cleaned Data '!I$1,Products!$A$1:$G$1,0))</f>
        <v>Rob</v>
      </c>
      <c r="J171" s="14" t="str">
        <f>INDEX(Products!$A$1:$G$49,MATCH('Cleaned Data '!$D171,Products!$A$1:$A$49,0),MATCH('Cleaned Data '!J$1,Products!$A$1:$G$1,0))</f>
        <v>D</v>
      </c>
      <c r="K171" s="15">
        <f>INDEX(Products!$A$1:$G$49,MATCH('Cleaned Data '!$D171,Products!$A$1:$A$49,0),MATCH('Cleaned Data '!K$1,Products!$A$1:$G$1,0))</f>
        <v>1</v>
      </c>
      <c r="L171" s="16">
        <f>INDEX(Products!$A$1:$G$49,MATCH('Cleaned Data '!$D171,Products!$A$1:$A$49,0),MATCH('Cleaned Data '!L$1,Products!$A$1:$G$1,0))</f>
        <v>8.9499999999999993</v>
      </c>
      <c r="M171" s="16">
        <f t="shared" si="6"/>
        <v>17.899999999999999</v>
      </c>
      <c r="N171" s="14" t="str">
        <f t="shared" si="7"/>
        <v>Robusta</v>
      </c>
      <c r="O171" s="14" t="str">
        <f t="shared" si="8"/>
        <v>Dark</v>
      </c>
      <c r="P171" s="14" t="str">
        <f>_xlfn.XLOOKUP(C171,Customers!$A$2:$A$1001,Customers!$I$2:$I$1001,,0)</f>
        <v>No</v>
      </c>
    </row>
    <row r="172" spans="1:16" x14ac:dyDescent="0.35">
      <c r="A172" s="9" t="s">
        <v>380</v>
      </c>
      <c r="B172" s="10">
        <v>44476</v>
      </c>
      <c r="C172" s="9" t="s">
        <v>381</v>
      </c>
      <c r="D172" s="14" t="s">
        <v>43</v>
      </c>
      <c r="E172" s="9">
        <v>2</v>
      </c>
      <c r="F172" s="9" t="str">
        <f>_xlfn.XLOOKUP(C172,Customers!$A$1:$A$1001,Customers!$B$1:$B$1001,,0)</f>
        <v>Serena Earley</v>
      </c>
      <c r="G172" s="9" t="str">
        <f>IF(_xlfn.XLOOKUP(C172,Customers!$A$1:$A$1001,Customers!$C$1:$C$1001,,0)=0,"",_xlfn.XLOOKUP(C172,Customers!$A$1:$A$1001,Customers!$C$1:$C$1001,,0))</f>
        <v>searley4q@youku.com</v>
      </c>
      <c r="H172" s="9" t="str">
        <f>_xlfn.XLOOKUP(C172,Customers!$A$1:$A$1001,Customers!$G$1:$G$1001,,0)</f>
        <v>United Kingdom</v>
      </c>
      <c r="I172" s="14" t="str">
        <f>INDEX(Products!$A$1:$G$49,MATCH('Cleaned Data '!$D172,Products!$A$1:$A$49,0),MATCH('Cleaned Data '!I$1,Products!$A$1:$G$1,0))</f>
        <v>Exc</v>
      </c>
      <c r="J172" s="14" t="str">
        <f>INDEX(Products!$A$1:$G$49,MATCH('Cleaned Data '!$D172,Products!$A$1:$A$49,0),MATCH('Cleaned Data '!J$1,Products!$A$1:$G$1,0))</f>
        <v>L</v>
      </c>
      <c r="K172" s="15">
        <f>INDEX(Products!$A$1:$G$49,MATCH('Cleaned Data '!$D172,Products!$A$1:$A$49,0),MATCH('Cleaned Data '!K$1,Products!$A$1:$G$1,0))</f>
        <v>2.5</v>
      </c>
      <c r="L172" s="16">
        <f>INDEX(Products!$A$1:$G$49,MATCH('Cleaned Data '!$D172,Products!$A$1:$A$49,0),MATCH('Cleaned Data '!L$1,Products!$A$1:$G$1,0))</f>
        <v>34.154999999999994</v>
      </c>
      <c r="M172" s="16">
        <f t="shared" si="6"/>
        <v>68.309999999999988</v>
      </c>
      <c r="N172" s="14" t="str">
        <f t="shared" si="7"/>
        <v>Excelsa</v>
      </c>
      <c r="O172" s="14" t="str">
        <f t="shared" si="8"/>
        <v>Light</v>
      </c>
      <c r="P172" s="14" t="str">
        <f>_xlfn.XLOOKUP(C172,Customers!$A$2:$A$1001,Customers!$I$2:$I$1001,,0)</f>
        <v>No</v>
      </c>
    </row>
    <row r="173" spans="1:16" x14ac:dyDescent="0.35">
      <c r="A173" s="9" t="s">
        <v>382</v>
      </c>
      <c r="B173" s="10">
        <v>43544</v>
      </c>
      <c r="C173" s="9" t="s">
        <v>383</v>
      </c>
      <c r="D173" s="14" t="s">
        <v>125</v>
      </c>
      <c r="E173" s="9">
        <v>2</v>
      </c>
      <c r="F173" s="9" t="str">
        <f>_xlfn.XLOOKUP(C173,Customers!$A$1:$A$1001,Customers!$B$1:$B$1001,,0)</f>
        <v>Minny Chamberlayne</v>
      </c>
      <c r="G173" s="9" t="str">
        <f>IF(_xlfn.XLOOKUP(C173,Customers!$A$1:$A$1001,Customers!$C$1:$C$1001,,0)=0,"",_xlfn.XLOOKUP(C173,Customers!$A$1:$A$1001,Customers!$C$1:$C$1001,,0))</f>
        <v>mchamberlayne4r@bigcartel.com</v>
      </c>
      <c r="H173" s="9" t="str">
        <f>_xlfn.XLOOKUP(C173,Customers!$A$1:$A$1001,Customers!$G$1:$G$1001,,0)</f>
        <v>United States</v>
      </c>
      <c r="I173" s="14" t="str">
        <f>INDEX(Products!$A$1:$G$49,MATCH('Cleaned Data '!$D173,Products!$A$1:$A$49,0),MATCH('Cleaned Data '!I$1,Products!$A$1:$G$1,0))</f>
        <v>Exc</v>
      </c>
      <c r="J173" s="14" t="str">
        <f>INDEX(Products!$A$1:$G$49,MATCH('Cleaned Data '!$D173,Products!$A$1:$A$49,0),MATCH('Cleaned Data '!J$1,Products!$A$1:$G$1,0))</f>
        <v>M</v>
      </c>
      <c r="K173" s="15">
        <f>INDEX(Products!$A$1:$G$49,MATCH('Cleaned Data '!$D173,Products!$A$1:$A$49,0),MATCH('Cleaned Data '!K$1,Products!$A$1:$G$1,0))</f>
        <v>2.5</v>
      </c>
      <c r="L173" s="16">
        <f>INDEX(Products!$A$1:$G$49,MATCH('Cleaned Data '!$D173,Products!$A$1:$A$49,0),MATCH('Cleaned Data '!L$1,Products!$A$1:$G$1,0))</f>
        <v>31.624999999999996</v>
      </c>
      <c r="M173" s="16">
        <f t="shared" si="6"/>
        <v>63.249999999999993</v>
      </c>
      <c r="N173" s="14" t="str">
        <f t="shared" si="7"/>
        <v>Excelsa</v>
      </c>
      <c r="O173" s="14" t="str">
        <f t="shared" si="8"/>
        <v>Medium</v>
      </c>
      <c r="P173" s="14" t="str">
        <f>_xlfn.XLOOKUP(C173,Customers!$A$2:$A$1001,Customers!$I$2:$I$1001,,0)</f>
        <v>Yes</v>
      </c>
    </row>
    <row r="174" spans="1:16" x14ac:dyDescent="0.35">
      <c r="A174" s="9" t="s">
        <v>384</v>
      </c>
      <c r="B174" s="10">
        <v>44545</v>
      </c>
      <c r="C174" s="9" t="s">
        <v>385</v>
      </c>
      <c r="D174" s="14" t="s">
        <v>29</v>
      </c>
      <c r="E174" s="9">
        <v>3</v>
      </c>
      <c r="F174" s="9" t="str">
        <f>_xlfn.XLOOKUP(C174,Customers!$A$1:$A$1001,Customers!$B$1:$B$1001,,0)</f>
        <v>Bartholemy Flaherty</v>
      </c>
      <c r="G174" s="9" t="str">
        <f>IF(_xlfn.XLOOKUP(C174,Customers!$A$1:$A$1001,Customers!$C$1:$C$1001,,0)=0,"",_xlfn.XLOOKUP(C174,Customers!$A$1:$A$1001,Customers!$C$1:$C$1001,,0))</f>
        <v>bflaherty4s@moonfruit.com</v>
      </c>
      <c r="H174" s="9" t="str">
        <f>_xlfn.XLOOKUP(C174,Customers!$A$1:$A$1001,Customers!$G$1:$G$1001,,0)</f>
        <v>Ireland</v>
      </c>
      <c r="I174" s="14" t="str">
        <f>INDEX(Products!$A$1:$G$49,MATCH('Cleaned Data '!$D174,Products!$A$1:$A$49,0),MATCH('Cleaned Data '!I$1,Products!$A$1:$G$1,0))</f>
        <v>Exc</v>
      </c>
      <c r="J174" s="14" t="str">
        <f>INDEX(Products!$A$1:$G$49,MATCH('Cleaned Data '!$D174,Products!$A$1:$A$49,0),MATCH('Cleaned Data '!J$1,Products!$A$1:$G$1,0))</f>
        <v>D</v>
      </c>
      <c r="K174" s="15">
        <f>INDEX(Products!$A$1:$G$49,MATCH('Cleaned Data '!$D174,Products!$A$1:$A$49,0),MATCH('Cleaned Data '!K$1,Products!$A$1:$G$1,0))</f>
        <v>0.5</v>
      </c>
      <c r="L174" s="16">
        <f>INDEX(Products!$A$1:$G$49,MATCH('Cleaned Data '!$D174,Products!$A$1:$A$49,0),MATCH('Cleaned Data '!L$1,Products!$A$1:$G$1,0))</f>
        <v>7.29</v>
      </c>
      <c r="M174" s="16">
        <f t="shared" si="6"/>
        <v>21.87</v>
      </c>
      <c r="N174" s="14" t="str">
        <f t="shared" si="7"/>
        <v>Excelsa</v>
      </c>
      <c r="O174" s="14" t="str">
        <f t="shared" si="8"/>
        <v>Dark</v>
      </c>
      <c r="P174" s="14" t="str">
        <f>_xlfn.XLOOKUP(C174,Customers!$A$2:$A$1001,Customers!$I$2:$I$1001,,0)</f>
        <v>No</v>
      </c>
    </row>
    <row r="175" spans="1:16" x14ac:dyDescent="0.35">
      <c r="A175" s="9" t="s">
        <v>386</v>
      </c>
      <c r="B175" s="10">
        <v>44720</v>
      </c>
      <c r="C175" s="9" t="s">
        <v>387</v>
      </c>
      <c r="D175" s="14" t="s">
        <v>54</v>
      </c>
      <c r="E175" s="9">
        <v>4</v>
      </c>
      <c r="F175" s="9" t="str">
        <f>_xlfn.XLOOKUP(C175,Customers!$A$1:$A$1001,Customers!$B$1:$B$1001,,0)</f>
        <v>Oran Colbeck</v>
      </c>
      <c r="G175" s="9" t="str">
        <f>IF(_xlfn.XLOOKUP(C175,Customers!$A$1:$A$1001,Customers!$C$1:$C$1001,,0)=0,"",_xlfn.XLOOKUP(C175,Customers!$A$1:$A$1001,Customers!$C$1:$C$1001,,0))</f>
        <v>ocolbeck4t@sina.com.cn</v>
      </c>
      <c r="H175" s="9" t="str">
        <f>_xlfn.XLOOKUP(C175,Customers!$A$1:$A$1001,Customers!$G$1:$G$1001,,0)</f>
        <v>United States</v>
      </c>
      <c r="I175" s="14" t="str">
        <f>INDEX(Products!$A$1:$G$49,MATCH('Cleaned Data '!$D175,Products!$A$1:$A$49,0),MATCH('Cleaned Data '!I$1,Products!$A$1:$G$1,0))</f>
        <v>Rob</v>
      </c>
      <c r="J175" s="14" t="str">
        <f>INDEX(Products!$A$1:$G$49,MATCH('Cleaned Data '!$D175,Products!$A$1:$A$49,0),MATCH('Cleaned Data '!J$1,Products!$A$1:$G$1,0))</f>
        <v>M</v>
      </c>
      <c r="K175" s="15">
        <f>INDEX(Products!$A$1:$G$49,MATCH('Cleaned Data '!$D175,Products!$A$1:$A$49,0),MATCH('Cleaned Data '!K$1,Products!$A$1:$G$1,0))</f>
        <v>2.5</v>
      </c>
      <c r="L175" s="16">
        <f>INDEX(Products!$A$1:$G$49,MATCH('Cleaned Data '!$D175,Products!$A$1:$A$49,0),MATCH('Cleaned Data '!L$1,Products!$A$1:$G$1,0))</f>
        <v>22.884999999999998</v>
      </c>
      <c r="M175" s="16">
        <f t="shared" si="6"/>
        <v>91.539999999999992</v>
      </c>
      <c r="N175" s="14" t="str">
        <f t="shared" si="7"/>
        <v>Robusta</v>
      </c>
      <c r="O175" s="14" t="str">
        <f t="shared" si="8"/>
        <v>Medium</v>
      </c>
      <c r="P175" s="14" t="str">
        <f>_xlfn.XLOOKUP(C175,Customers!$A$2:$A$1001,Customers!$I$2:$I$1001,,0)</f>
        <v>No</v>
      </c>
    </row>
    <row r="176" spans="1:16" x14ac:dyDescent="0.35">
      <c r="A176" s="9" t="s">
        <v>388</v>
      </c>
      <c r="B176" s="10">
        <v>43813</v>
      </c>
      <c r="C176" s="9" t="s">
        <v>389</v>
      </c>
      <c r="D176" s="14" t="s">
        <v>43</v>
      </c>
      <c r="E176" s="9">
        <v>6</v>
      </c>
      <c r="F176" s="9" t="str">
        <f>_xlfn.XLOOKUP(C176,Customers!$A$1:$A$1001,Customers!$B$1:$B$1001,,0)</f>
        <v>Elysee Sketch</v>
      </c>
      <c r="G176" s="9" t="str">
        <f>IF(_xlfn.XLOOKUP(C176,Customers!$A$1:$A$1001,Customers!$C$1:$C$1001,,0)=0,"",_xlfn.XLOOKUP(C176,Customers!$A$1:$A$1001,Customers!$C$1:$C$1001,,0))</f>
        <v/>
      </c>
      <c r="H176" s="9" t="str">
        <f>_xlfn.XLOOKUP(C176,Customers!$A$1:$A$1001,Customers!$G$1:$G$1001,,0)</f>
        <v>United States</v>
      </c>
      <c r="I176" s="14" t="str">
        <f>INDEX(Products!$A$1:$G$49,MATCH('Cleaned Data '!$D176,Products!$A$1:$A$49,0),MATCH('Cleaned Data '!I$1,Products!$A$1:$G$1,0))</f>
        <v>Exc</v>
      </c>
      <c r="J176" s="14" t="str">
        <f>INDEX(Products!$A$1:$G$49,MATCH('Cleaned Data '!$D176,Products!$A$1:$A$49,0),MATCH('Cleaned Data '!J$1,Products!$A$1:$G$1,0))</f>
        <v>L</v>
      </c>
      <c r="K176" s="15">
        <f>INDEX(Products!$A$1:$G$49,MATCH('Cleaned Data '!$D176,Products!$A$1:$A$49,0),MATCH('Cleaned Data '!K$1,Products!$A$1:$G$1,0))</f>
        <v>2.5</v>
      </c>
      <c r="L176" s="16">
        <f>INDEX(Products!$A$1:$G$49,MATCH('Cleaned Data '!$D176,Products!$A$1:$A$49,0),MATCH('Cleaned Data '!L$1,Products!$A$1:$G$1,0))</f>
        <v>34.154999999999994</v>
      </c>
      <c r="M176" s="16">
        <f t="shared" si="6"/>
        <v>204.92999999999995</v>
      </c>
      <c r="N176" s="14" t="str">
        <f t="shared" si="7"/>
        <v>Excelsa</v>
      </c>
      <c r="O176" s="14" t="str">
        <f t="shared" si="8"/>
        <v>Light</v>
      </c>
      <c r="P176" s="14" t="str">
        <f>_xlfn.XLOOKUP(C176,Customers!$A$2:$A$1001,Customers!$I$2:$I$1001,,0)</f>
        <v>Yes</v>
      </c>
    </row>
    <row r="177" spans="1:16" x14ac:dyDescent="0.35">
      <c r="A177" s="9" t="s">
        <v>390</v>
      </c>
      <c r="B177" s="10">
        <v>44296</v>
      </c>
      <c r="C177" s="9" t="s">
        <v>391</v>
      </c>
      <c r="D177" s="14" t="s">
        <v>125</v>
      </c>
      <c r="E177" s="9">
        <v>2</v>
      </c>
      <c r="F177" s="9" t="str">
        <f>_xlfn.XLOOKUP(C177,Customers!$A$1:$A$1001,Customers!$B$1:$B$1001,,0)</f>
        <v>Ethelda Hobbing</v>
      </c>
      <c r="G177" s="9" t="str">
        <f>IF(_xlfn.XLOOKUP(C177,Customers!$A$1:$A$1001,Customers!$C$1:$C$1001,,0)=0,"",_xlfn.XLOOKUP(C177,Customers!$A$1:$A$1001,Customers!$C$1:$C$1001,,0))</f>
        <v>ehobbing4v@nsw.gov.au</v>
      </c>
      <c r="H177" s="9" t="str">
        <f>_xlfn.XLOOKUP(C177,Customers!$A$1:$A$1001,Customers!$G$1:$G$1001,,0)</f>
        <v>United States</v>
      </c>
      <c r="I177" s="14" t="str">
        <f>INDEX(Products!$A$1:$G$49,MATCH('Cleaned Data '!$D177,Products!$A$1:$A$49,0),MATCH('Cleaned Data '!I$1,Products!$A$1:$G$1,0))</f>
        <v>Exc</v>
      </c>
      <c r="J177" s="14" t="str">
        <f>INDEX(Products!$A$1:$G$49,MATCH('Cleaned Data '!$D177,Products!$A$1:$A$49,0),MATCH('Cleaned Data '!J$1,Products!$A$1:$G$1,0))</f>
        <v>M</v>
      </c>
      <c r="K177" s="15">
        <f>INDEX(Products!$A$1:$G$49,MATCH('Cleaned Data '!$D177,Products!$A$1:$A$49,0),MATCH('Cleaned Data '!K$1,Products!$A$1:$G$1,0))</f>
        <v>2.5</v>
      </c>
      <c r="L177" s="16">
        <f>INDEX(Products!$A$1:$G$49,MATCH('Cleaned Data '!$D177,Products!$A$1:$A$49,0),MATCH('Cleaned Data '!L$1,Products!$A$1:$G$1,0))</f>
        <v>31.624999999999996</v>
      </c>
      <c r="M177" s="16">
        <f t="shared" si="6"/>
        <v>63.249999999999993</v>
      </c>
      <c r="N177" s="14" t="str">
        <f t="shared" si="7"/>
        <v>Excelsa</v>
      </c>
      <c r="O177" s="14" t="str">
        <f t="shared" si="8"/>
        <v>Medium</v>
      </c>
      <c r="P177" s="14" t="str">
        <f>_xlfn.XLOOKUP(C177,Customers!$A$2:$A$1001,Customers!$I$2:$I$1001,,0)</f>
        <v>Yes</v>
      </c>
    </row>
    <row r="178" spans="1:16" x14ac:dyDescent="0.35">
      <c r="A178" s="9" t="s">
        <v>392</v>
      </c>
      <c r="B178" s="10">
        <v>43900</v>
      </c>
      <c r="C178" s="9" t="s">
        <v>393</v>
      </c>
      <c r="D178" s="14" t="s">
        <v>43</v>
      </c>
      <c r="E178" s="9">
        <v>1</v>
      </c>
      <c r="F178" s="9" t="str">
        <f>_xlfn.XLOOKUP(C178,Customers!$A$1:$A$1001,Customers!$B$1:$B$1001,,0)</f>
        <v>Odille Thynne</v>
      </c>
      <c r="G178" s="9" t="str">
        <f>IF(_xlfn.XLOOKUP(C178,Customers!$A$1:$A$1001,Customers!$C$1:$C$1001,,0)=0,"",_xlfn.XLOOKUP(C178,Customers!$A$1:$A$1001,Customers!$C$1:$C$1001,,0))</f>
        <v>othynne4w@auda.org.au</v>
      </c>
      <c r="H178" s="9" t="str">
        <f>_xlfn.XLOOKUP(C178,Customers!$A$1:$A$1001,Customers!$G$1:$G$1001,,0)</f>
        <v>United States</v>
      </c>
      <c r="I178" s="14" t="str">
        <f>INDEX(Products!$A$1:$G$49,MATCH('Cleaned Data '!$D178,Products!$A$1:$A$49,0),MATCH('Cleaned Data '!I$1,Products!$A$1:$G$1,0))</f>
        <v>Exc</v>
      </c>
      <c r="J178" s="14" t="str">
        <f>INDEX(Products!$A$1:$G$49,MATCH('Cleaned Data '!$D178,Products!$A$1:$A$49,0),MATCH('Cleaned Data '!J$1,Products!$A$1:$G$1,0))</f>
        <v>L</v>
      </c>
      <c r="K178" s="15">
        <f>INDEX(Products!$A$1:$G$49,MATCH('Cleaned Data '!$D178,Products!$A$1:$A$49,0),MATCH('Cleaned Data '!K$1,Products!$A$1:$G$1,0))</f>
        <v>2.5</v>
      </c>
      <c r="L178" s="16">
        <f>INDEX(Products!$A$1:$G$49,MATCH('Cleaned Data '!$D178,Products!$A$1:$A$49,0),MATCH('Cleaned Data '!L$1,Products!$A$1:$G$1,0))</f>
        <v>34.154999999999994</v>
      </c>
      <c r="M178" s="16">
        <f t="shared" si="6"/>
        <v>34.154999999999994</v>
      </c>
      <c r="N178" s="14" t="str">
        <f t="shared" si="7"/>
        <v>Excelsa</v>
      </c>
      <c r="O178" s="14" t="str">
        <f t="shared" si="8"/>
        <v>Light</v>
      </c>
      <c r="P178" s="14" t="str">
        <f>_xlfn.XLOOKUP(C178,Customers!$A$2:$A$1001,Customers!$I$2:$I$1001,,0)</f>
        <v>Yes</v>
      </c>
    </row>
    <row r="179" spans="1:16" x14ac:dyDescent="0.35">
      <c r="A179" s="9" t="s">
        <v>394</v>
      </c>
      <c r="B179" s="10">
        <v>44120</v>
      </c>
      <c r="C179" s="9" t="s">
        <v>395</v>
      </c>
      <c r="D179" s="14" t="s">
        <v>23</v>
      </c>
      <c r="E179" s="9">
        <v>4</v>
      </c>
      <c r="F179" s="9" t="str">
        <f>_xlfn.XLOOKUP(C179,Customers!$A$1:$A$1001,Customers!$B$1:$B$1001,,0)</f>
        <v>Emlynne Heining</v>
      </c>
      <c r="G179" s="9" t="str">
        <f>IF(_xlfn.XLOOKUP(C179,Customers!$A$1:$A$1001,Customers!$C$1:$C$1001,,0)=0,"",_xlfn.XLOOKUP(C179,Customers!$A$1:$A$1001,Customers!$C$1:$C$1001,,0))</f>
        <v>eheining4x@flickr.com</v>
      </c>
      <c r="H179" s="9" t="str">
        <f>_xlfn.XLOOKUP(C179,Customers!$A$1:$A$1001,Customers!$G$1:$G$1001,,0)</f>
        <v>United States</v>
      </c>
      <c r="I179" s="14" t="str">
        <f>INDEX(Products!$A$1:$G$49,MATCH('Cleaned Data '!$D179,Products!$A$1:$A$49,0),MATCH('Cleaned Data '!I$1,Products!$A$1:$G$1,0))</f>
        <v>Rob</v>
      </c>
      <c r="J179" s="14" t="str">
        <f>INDEX(Products!$A$1:$G$49,MATCH('Cleaned Data '!$D179,Products!$A$1:$A$49,0),MATCH('Cleaned Data '!J$1,Products!$A$1:$G$1,0))</f>
        <v>L</v>
      </c>
      <c r="K179" s="15">
        <f>INDEX(Products!$A$1:$G$49,MATCH('Cleaned Data '!$D179,Products!$A$1:$A$49,0),MATCH('Cleaned Data '!K$1,Products!$A$1:$G$1,0))</f>
        <v>2.5</v>
      </c>
      <c r="L179" s="16">
        <f>INDEX(Products!$A$1:$G$49,MATCH('Cleaned Data '!$D179,Products!$A$1:$A$49,0),MATCH('Cleaned Data '!L$1,Products!$A$1:$G$1,0))</f>
        <v>27.484999999999996</v>
      </c>
      <c r="M179" s="16">
        <f t="shared" si="6"/>
        <v>109.93999999999998</v>
      </c>
      <c r="N179" s="14" t="str">
        <f t="shared" si="7"/>
        <v>Robusta</v>
      </c>
      <c r="O179" s="14" t="str">
        <f t="shared" si="8"/>
        <v>Light</v>
      </c>
      <c r="P179" s="14" t="str">
        <f>_xlfn.XLOOKUP(C179,Customers!$A$2:$A$1001,Customers!$I$2:$I$1001,,0)</f>
        <v>Yes</v>
      </c>
    </row>
    <row r="180" spans="1:16" x14ac:dyDescent="0.35">
      <c r="A180" s="9" t="s">
        <v>396</v>
      </c>
      <c r="B180" s="10">
        <v>43746</v>
      </c>
      <c r="C180" s="9" t="s">
        <v>397</v>
      </c>
      <c r="D180" s="14" t="s">
        <v>19</v>
      </c>
      <c r="E180" s="9">
        <v>2</v>
      </c>
      <c r="F180" s="9" t="str">
        <f>_xlfn.XLOOKUP(C180,Customers!$A$1:$A$1001,Customers!$B$1:$B$1001,,0)</f>
        <v>Katerina Melloi</v>
      </c>
      <c r="G180" s="9" t="str">
        <f>IF(_xlfn.XLOOKUP(C180,Customers!$A$1:$A$1001,Customers!$C$1:$C$1001,,0)=0,"",_xlfn.XLOOKUP(C180,Customers!$A$1:$A$1001,Customers!$C$1:$C$1001,,0))</f>
        <v>kmelloi4y@imdb.com</v>
      </c>
      <c r="H180" s="9" t="str">
        <f>_xlfn.XLOOKUP(C180,Customers!$A$1:$A$1001,Customers!$G$1:$G$1001,,0)</f>
        <v>United States</v>
      </c>
      <c r="I180" s="14" t="str">
        <f>INDEX(Products!$A$1:$G$49,MATCH('Cleaned Data '!$D180,Products!$A$1:$A$49,0),MATCH('Cleaned Data '!I$1,Products!$A$1:$G$1,0))</f>
        <v>Ara</v>
      </c>
      <c r="J180" s="14" t="str">
        <f>INDEX(Products!$A$1:$G$49,MATCH('Cleaned Data '!$D180,Products!$A$1:$A$49,0),MATCH('Cleaned Data '!J$1,Products!$A$1:$G$1,0))</f>
        <v>L</v>
      </c>
      <c r="K180" s="15">
        <f>INDEX(Products!$A$1:$G$49,MATCH('Cleaned Data '!$D180,Products!$A$1:$A$49,0),MATCH('Cleaned Data '!K$1,Products!$A$1:$G$1,0))</f>
        <v>1</v>
      </c>
      <c r="L180" s="16">
        <f>INDEX(Products!$A$1:$G$49,MATCH('Cleaned Data '!$D180,Products!$A$1:$A$49,0),MATCH('Cleaned Data '!L$1,Products!$A$1:$G$1,0))</f>
        <v>12.95</v>
      </c>
      <c r="M180" s="16">
        <f t="shared" si="6"/>
        <v>25.9</v>
      </c>
      <c r="N180" s="14" t="str">
        <f t="shared" si="7"/>
        <v>Arabica</v>
      </c>
      <c r="O180" s="14" t="str">
        <f t="shared" si="8"/>
        <v>Light</v>
      </c>
      <c r="P180" s="14" t="str">
        <f>_xlfn.XLOOKUP(C180,Customers!$A$2:$A$1001,Customers!$I$2:$I$1001,,0)</f>
        <v>No</v>
      </c>
    </row>
    <row r="181" spans="1:16" x14ac:dyDescent="0.35">
      <c r="A181" s="9" t="s">
        <v>398</v>
      </c>
      <c r="B181" s="10">
        <v>43830</v>
      </c>
      <c r="C181" s="9" t="s">
        <v>399</v>
      </c>
      <c r="D181" s="14" t="s">
        <v>67</v>
      </c>
      <c r="E181" s="9">
        <v>1</v>
      </c>
      <c r="F181" s="9" t="str">
        <f>_xlfn.XLOOKUP(C181,Customers!$A$1:$A$1001,Customers!$B$1:$B$1001,,0)</f>
        <v>Tiffany Scardafield</v>
      </c>
      <c r="G181" s="9" t="str">
        <f>IF(_xlfn.XLOOKUP(C181,Customers!$A$1:$A$1001,Customers!$C$1:$C$1001,,0)=0,"",_xlfn.XLOOKUP(C181,Customers!$A$1:$A$1001,Customers!$C$1:$C$1001,,0))</f>
        <v/>
      </c>
      <c r="H181" s="9" t="str">
        <f>_xlfn.XLOOKUP(C181,Customers!$A$1:$A$1001,Customers!$G$1:$G$1001,,0)</f>
        <v>Ireland</v>
      </c>
      <c r="I181" s="14" t="str">
        <f>INDEX(Products!$A$1:$G$49,MATCH('Cleaned Data '!$D181,Products!$A$1:$A$49,0),MATCH('Cleaned Data '!I$1,Products!$A$1:$G$1,0))</f>
        <v>Ara</v>
      </c>
      <c r="J181" s="14" t="str">
        <f>INDEX(Products!$A$1:$G$49,MATCH('Cleaned Data '!$D181,Products!$A$1:$A$49,0),MATCH('Cleaned Data '!J$1,Products!$A$1:$G$1,0))</f>
        <v>D</v>
      </c>
      <c r="K181" s="15">
        <f>INDEX(Products!$A$1:$G$49,MATCH('Cleaned Data '!$D181,Products!$A$1:$A$49,0),MATCH('Cleaned Data '!K$1,Products!$A$1:$G$1,0))</f>
        <v>0.2</v>
      </c>
      <c r="L181" s="16">
        <f>INDEX(Products!$A$1:$G$49,MATCH('Cleaned Data '!$D181,Products!$A$1:$A$49,0),MATCH('Cleaned Data '!L$1,Products!$A$1:$G$1,0))</f>
        <v>2.9849999999999999</v>
      </c>
      <c r="M181" s="16">
        <f t="shared" si="6"/>
        <v>2.9849999999999999</v>
      </c>
      <c r="N181" s="14" t="str">
        <f t="shared" si="7"/>
        <v>Arabica</v>
      </c>
      <c r="O181" s="14" t="str">
        <f t="shared" si="8"/>
        <v>Dark</v>
      </c>
      <c r="P181" s="14" t="str">
        <f>_xlfn.XLOOKUP(C181,Customers!$A$2:$A$1001,Customers!$I$2:$I$1001,,0)</f>
        <v>No</v>
      </c>
    </row>
    <row r="182" spans="1:16" x14ac:dyDescent="0.35">
      <c r="A182" s="9" t="s">
        <v>400</v>
      </c>
      <c r="B182" s="10">
        <v>43910</v>
      </c>
      <c r="C182" s="9" t="s">
        <v>401</v>
      </c>
      <c r="D182" s="14" t="s">
        <v>267</v>
      </c>
      <c r="E182" s="9">
        <v>5</v>
      </c>
      <c r="F182" s="9" t="str">
        <f>_xlfn.XLOOKUP(C182,Customers!$A$1:$A$1001,Customers!$B$1:$B$1001,,0)</f>
        <v>Abrahan Mussen</v>
      </c>
      <c r="G182" s="9" t="str">
        <f>IF(_xlfn.XLOOKUP(C182,Customers!$A$1:$A$1001,Customers!$C$1:$C$1001,,0)=0,"",_xlfn.XLOOKUP(C182,Customers!$A$1:$A$1001,Customers!$C$1:$C$1001,,0))</f>
        <v>amussen50@51.la</v>
      </c>
      <c r="H182" s="9" t="str">
        <f>_xlfn.XLOOKUP(C182,Customers!$A$1:$A$1001,Customers!$G$1:$G$1001,,0)</f>
        <v>United States</v>
      </c>
      <c r="I182" s="14" t="str">
        <f>INDEX(Products!$A$1:$G$49,MATCH('Cleaned Data '!$D182,Products!$A$1:$A$49,0),MATCH('Cleaned Data '!I$1,Products!$A$1:$G$1,0))</f>
        <v>Exc</v>
      </c>
      <c r="J182" s="14" t="str">
        <f>INDEX(Products!$A$1:$G$49,MATCH('Cleaned Data '!$D182,Products!$A$1:$A$49,0),MATCH('Cleaned Data '!J$1,Products!$A$1:$G$1,0))</f>
        <v>L</v>
      </c>
      <c r="K182" s="15">
        <f>INDEX(Products!$A$1:$G$49,MATCH('Cleaned Data '!$D182,Products!$A$1:$A$49,0),MATCH('Cleaned Data '!K$1,Products!$A$1:$G$1,0))</f>
        <v>0.2</v>
      </c>
      <c r="L182" s="16">
        <f>INDEX(Products!$A$1:$G$49,MATCH('Cleaned Data '!$D182,Products!$A$1:$A$49,0),MATCH('Cleaned Data '!L$1,Products!$A$1:$G$1,0))</f>
        <v>4.4550000000000001</v>
      </c>
      <c r="M182" s="16">
        <f t="shared" si="6"/>
        <v>22.274999999999999</v>
      </c>
      <c r="N182" s="14" t="str">
        <f t="shared" si="7"/>
        <v>Excelsa</v>
      </c>
      <c r="O182" s="14" t="str">
        <f t="shared" si="8"/>
        <v>Light</v>
      </c>
      <c r="P182" s="14" t="str">
        <f>_xlfn.XLOOKUP(C182,Customers!$A$2:$A$1001,Customers!$I$2:$I$1001,,0)</f>
        <v>No</v>
      </c>
    </row>
    <row r="183" spans="1:16" x14ac:dyDescent="0.35">
      <c r="A183" s="9" t="s">
        <v>400</v>
      </c>
      <c r="B183" s="10">
        <v>43910</v>
      </c>
      <c r="C183" s="9" t="s">
        <v>401</v>
      </c>
      <c r="D183" s="14" t="s">
        <v>85</v>
      </c>
      <c r="E183" s="9">
        <v>5</v>
      </c>
      <c r="F183" s="9" t="str">
        <f>_xlfn.XLOOKUP(C183,Customers!$A$1:$A$1001,Customers!$B$1:$B$1001,,0)</f>
        <v>Abrahan Mussen</v>
      </c>
      <c r="G183" s="9" t="str">
        <f>IF(_xlfn.XLOOKUP(C183,Customers!$A$1:$A$1001,Customers!$C$1:$C$1001,,0)=0,"",_xlfn.XLOOKUP(C183,Customers!$A$1:$A$1001,Customers!$C$1:$C$1001,,0))</f>
        <v>amussen50@51.la</v>
      </c>
      <c r="H183" s="9" t="str">
        <f>_xlfn.XLOOKUP(C183,Customers!$A$1:$A$1001,Customers!$G$1:$G$1001,,0)</f>
        <v>United States</v>
      </c>
      <c r="I183" s="14" t="str">
        <f>INDEX(Products!$A$1:$G$49,MATCH('Cleaned Data '!$D183,Products!$A$1:$A$49,0),MATCH('Cleaned Data '!I$1,Products!$A$1:$G$1,0))</f>
        <v>Ara</v>
      </c>
      <c r="J183" s="14" t="str">
        <f>INDEX(Products!$A$1:$G$49,MATCH('Cleaned Data '!$D183,Products!$A$1:$A$49,0),MATCH('Cleaned Data '!J$1,Products!$A$1:$G$1,0))</f>
        <v>D</v>
      </c>
      <c r="K183" s="15">
        <f>INDEX(Products!$A$1:$G$49,MATCH('Cleaned Data '!$D183,Products!$A$1:$A$49,0),MATCH('Cleaned Data '!K$1,Products!$A$1:$G$1,0))</f>
        <v>0.5</v>
      </c>
      <c r="L183" s="16">
        <f>INDEX(Products!$A$1:$G$49,MATCH('Cleaned Data '!$D183,Products!$A$1:$A$49,0),MATCH('Cleaned Data '!L$1,Products!$A$1:$G$1,0))</f>
        <v>5.97</v>
      </c>
      <c r="M183" s="16">
        <f t="shared" si="6"/>
        <v>29.849999999999998</v>
      </c>
      <c r="N183" s="14" t="str">
        <f t="shared" si="7"/>
        <v>Arabica</v>
      </c>
      <c r="O183" s="14" t="str">
        <f t="shared" si="8"/>
        <v>Dark</v>
      </c>
      <c r="P183" s="14" t="str">
        <f>_xlfn.XLOOKUP(C183,Customers!$A$2:$A$1001,Customers!$I$2:$I$1001,,0)</f>
        <v>No</v>
      </c>
    </row>
    <row r="184" spans="1:16" x14ac:dyDescent="0.35">
      <c r="A184" s="9" t="s">
        <v>402</v>
      </c>
      <c r="B184" s="10">
        <v>44284</v>
      </c>
      <c r="C184" s="9" t="s">
        <v>403</v>
      </c>
      <c r="D184" s="14" t="s">
        <v>159</v>
      </c>
      <c r="E184" s="9">
        <v>6</v>
      </c>
      <c r="F184" s="9" t="str">
        <f>_xlfn.XLOOKUP(C184,Customers!$A$1:$A$1001,Customers!$B$1:$B$1001,,0)</f>
        <v>Anny Mundford</v>
      </c>
      <c r="G184" s="9" t="str">
        <f>IF(_xlfn.XLOOKUP(C184,Customers!$A$1:$A$1001,Customers!$C$1:$C$1001,,0)=0,"",_xlfn.XLOOKUP(C184,Customers!$A$1:$A$1001,Customers!$C$1:$C$1001,,0))</f>
        <v>amundford52@nbcnews.com</v>
      </c>
      <c r="H184" s="9" t="str">
        <f>_xlfn.XLOOKUP(C184,Customers!$A$1:$A$1001,Customers!$G$1:$G$1001,,0)</f>
        <v>United States</v>
      </c>
      <c r="I184" s="14" t="str">
        <f>INDEX(Products!$A$1:$G$49,MATCH('Cleaned Data '!$D184,Products!$A$1:$A$49,0),MATCH('Cleaned Data '!I$1,Products!$A$1:$G$1,0))</f>
        <v>Rob</v>
      </c>
      <c r="J184" s="14" t="str">
        <f>INDEX(Products!$A$1:$G$49,MATCH('Cleaned Data '!$D184,Products!$A$1:$A$49,0),MATCH('Cleaned Data '!J$1,Products!$A$1:$G$1,0))</f>
        <v>D</v>
      </c>
      <c r="K184" s="15">
        <f>INDEX(Products!$A$1:$G$49,MATCH('Cleaned Data '!$D184,Products!$A$1:$A$49,0),MATCH('Cleaned Data '!K$1,Products!$A$1:$G$1,0))</f>
        <v>0.5</v>
      </c>
      <c r="L184" s="16">
        <f>INDEX(Products!$A$1:$G$49,MATCH('Cleaned Data '!$D184,Products!$A$1:$A$49,0),MATCH('Cleaned Data '!L$1,Products!$A$1:$G$1,0))</f>
        <v>5.3699999999999992</v>
      </c>
      <c r="M184" s="16">
        <f t="shared" si="6"/>
        <v>32.22</v>
      </c>
      <c r="N184" s="14" t="str">
        <f t="shared" si="7"/>
        <v>Robusta</v>
      </c>
      <c r="O184" s="14" t="str">
        <f t="shared" si="8"/>
        <v>Dark</v>
      </c>
      <c r="P184" s="14" t="str">
        <f>_xlfn.XLOOKUP(C184,Customers!$A$2:$A$1001,Customers!$I$2:$I$1001,,0)</f>
        <v>No</v>
      </c>
    </row>
    <row r="185" spans="1:16" x14ac:dyDescent="0.35">
      <c r="A185" s="9" t="s">
        <v>404</v>
      </c>
      <c r="B185" s="10">
        <v>44512</v>
      </c>
      <c r="C185" s="9" t="s">
        <v>405</v>
      </c>
      <c r="D185" s="14" t="s">
        <v>77</v>
      </c>
      <c r="E185" s="9">
        <v>2</v>
      </c>
      <c r="F185" s="9" t="str">
        <f>_xlfn.XLOOKUP(C185,Customers!$A$1:$A$1001,Customers!$B$1:$B$1001,,0)</f>
        <v>Tory Walas</v>
      </c>
      <c r="G185" s="9" t="str">
        <f>IF(_xlfn.XLOOKUP(C185,Customers!$A$1:$A$1001,Customers!$C$1:$C$1001,,0)=0,"",_xlfn.XLOOKUP(C185,Customers!$A$1:$A$1001,Customers!$C$1:$C$1001,,0))</f>
        <v>twalas53@google.ca</v>
      </c>
      <c r="H185" s="9" t="str">
        <f>_xlfn.XLOOKUP(C185,Customers!$A$1:$A$1001,Customers!$G$1:$G$1001,,0)</f>
        <v>United States</v>
      </c>
      <c r="I185" s="14" t="str">
        <f>INDEX(Products!$A$1:$G$49,MATCH('Cleaned Data '!$D185,Products!$A$1:$A$49,0),MATCH('Cleaned Data '!I$1,Products!$A$1:$G$1,0))</f>
        <v>Exc</v>
      </c>
      <c r="J185" s="14" t="str">
        <f>INDEX(Products!$A$1:$G$49,MATCH('Cleaned Data '!$D185,Products!$A$1:$A$49,0),MATCH('Cleaned Data '!J$1,Products!$A$1:$G$1,0))</f>
        <v>M</v>
      </c>
      <c r="K185" s="15">
        <f>INDEX(Products!$A$1:$G$49,MATCH('Cleaned Data '!$D185,Products!$A$1:$A$49,0),MATCH('Cleaned Data '!K$1,Products!$A$1:$G$1,0))</f>
        <v>0.2</v>
      </c>
      <c r="L185" s="16">
        <f>INDEX(Products!$A$1:$G$49,MATCH('Cleaned Data '!$D185,Products!$A$1:$A$49,0),MATCH('Cleaned Data '!L$1,Products!$A$1:$G$1,0))</f>
        <v>4.125</v>
      </c>
      <c r="M185" s="16">
        <f t="shared" si="6"/>
        <v>8.25</v>
      </c>
      <c r="N185" s="14" t="str">
        <f t="shared" si="7"/>
        <v>Excelsa</v>
      </c>
      <c r="O185" s="14" t="str">
        <f t="shared" si="8"/>
        <v>Medium</v>
      </c>
      <c r="P185" s="14" t="str">
        <f>_xlfn.XLOOKUP(C185,Customers!$A$2:$A$1001,Customers!$I$2:$I$1001,,0)</f>
        <v>No</v>
      </c>
    </row>
    <row r="186" spans="1:16" x14ac:dyDescent="0.35">
      <c r="A186" s="9" t="s">
        <v>406</v>
      </c>
      <c r="B186" s="10">
        <v>44397</v>
      </c>
      <c r="C186" s="9" t="s">
        <v>407</v>
      </c>
      <c r="D186" s="14" t="s">
        <v>205</v>
      </c>
      <c r="E186" s="9">
        <v>4</v>
      </c>
      <c r="F186" s="9" t="str">
        <f>_xlfn.XLOOKUP(C186,Customers!$A$1:$A$1001,Customers!$B$1:$B$1001,,0)</f>
        <v>Isa Blazewicz</v>
      </c>
      <c r="G186" s="9" t="str">
        <f>IF(_xlfn.XLOOKUP(C186,Customers!$A$1:$A$1001,Customers!$C$1:$C$1001,,0)=0,"",_xlfn.XLOOKUP(C186,Customers!$A$1:$A$1001,Customers!$C$1:$C$1001,,0))</f>
        <v>iblazewicz54@thetimes.co.uk</v>
      </c>
      <c r="H186" s="9" t="str">
        <f>_xlfn.XLOOKUP(C186,Customers!$A$1:$A$1001,Customers!$G$1:$G$1001,,0)</f>
        <v>United States</v>
      </c>
      <c r="I186" s="14" t="str">
        <f>INDEX(Products!$A$1:$G$49,MATCH('Cleaned Data '!$D186,Products!$A$1:$A$49,0),MATCH('Cleaned Data '!I$1,Products!$A$1:$G$1,0))</f>
        <v>Ara</v>
      </c>
      <c r="J186" s="14" t="str">
        <f>INDEX(Products!$A$1:$G$49,MATCH('Cleaned Data '!$D186,Products!$A$1:$A$49,0),MATCH('Cleaned Data '!J$1,Products!$A$1:$G$1,0))</f>
        <v>L</v>
      </c>
      <c r="K186" s="15">
        <f>INDEX(Products!$A$1:$G$49,MATCH('Cleaned Data '!$D186,Products!$A$1:$A$49,0),MATCH('Cleaned Data '!K$1,Products!$A$1:$G$1,0))</f>
        <v>0.5</v>
      </c>
      <c r="L186" s="16">
        <f>INDEX(Products!$A$1:$G$49,MATCH('Cleaned Data '!$D186,Products!$A$1:$A$49,0),MATCH('Cleaned Data '!L$1,Products!$A$1:$G$1,0))</f>
        <v>7.77</v>
      </c>
      <c r="M186" s="16">
        <f t="shared" si="6"/>
        <v>31.08</v>
      </c>
      <c r="N186" s="14" t="str">
        <f t="shared" si="7"/>
        <v>Arabica</v>
      </c>
      <c r="O186" s="14" t="str">
        <f t="shared" si="8"/>
        <v>Light</v>
      </c>
      <c r="P186" s="14" t="str">
        <f>_xlfn.XLOOKUP(C186,Customers!$A$2:$A$1001,Customers!$I$2:$I$1001,,0)</f>
        <v>No</v>
      </c>
    </row>
    <row r="187" spans="1:16" x14ac:dyDescent="0.35">
      <c r="A187" s="9" t="s">
        <v>408</v>
      </c>
      <c r="B187" s="10">
        <v>43483</v>
      </c>
      <c r="C187" s="9" t="s">
        <v>409</v>
      </c>
      <c r="D187" s="14" t="s">
        <v>29</v>
      </c>
      <c r="E187" s="9">
        <v>5</v>
      </c>
      <c r="F187" s="9" t="str">
        <f>_xlfn.XLOOKUP(C187,Customers!$A$1:$A$1001,Customers!$B$1:$B$1001,,0)</f>
        <v>Angie Rizzetti</v>
      </c>
      <c r="G187" s="9" t="str">
        <f>IF(_xlfn.XLOOKUP(C187,Customers!$A$1:$A$1001,Customers!$C$1:$C$1001,,0)=0,"",_xlfn.XLOOKUP(C187,Customers!$A$1:$A$1001,Customers!$C$1:$C$1001,,0))</f>
        <v>arizzetti55@naver.com</v>
      </c>
      <c r="H187" s="9" t="str">
        <f>_xlfn.XLOOKUP(C187,Customers!$A$1:$A$1001,Customers!$G$1:$G$1001,,0)</f>
        <v>United States</v>
      </c>
      <c r="I187" s="14" t="str">
        <f>INDEX(Products!$A$1:$G$49,MATCH('Cleaned Data '!$D187,Products!$A$1:$A$49,0),MATCH('Cleaned Data '!I$1,Products!$A$1:$G$1,0))</f>
        <v>Exc</v>
      </c>
      <c r="J187" s="14" t="str">
        <f>INDEX(Products!$A$1:$G$49,MATCH('Cleaned Data '!$D187,Products!$A$1:$A$49,0),MATCH('Cleaned Data '!J$1,Products!$A$1:$G$1,0))</f>
        <v>D</v>
      </c>
      <c r="K187" s="15">
        <f>INDEX(Products!$A$1:$G$49,MATCH('Cleaned Data '!$D187,Products!$A$1:$A$49,0),MATCH('Cleaned Data '!K$1,Products!$A$1:$G$1,0))</f>
        <v>0.5</v>
      </c>
      <c r="L187" s="16">
        <f>INDEX(Products!$A$1:$G$49,MATCH('Cleaned Data '!$D187,Products!$A$1:$A$49,0),MATCH('Cleaned Data '!L$1,Products!$A$1:$G$1,0))</f>
        <v>7.29</v>
      </c>
      <c r="M187" s="16">
        <f t="shared" si="6"/>
        <v>36.450000000000003</v>
      </c>
      <c r="N187" s="14" t="str">
        <f t="shared" si="7"/>
        <v>Excelsa</v>
      </c>
      <c r="O187" s="14" t="str">
        <f t="shared" si="8"/>
        <v>Dark</v>
      </c>
      <c r="P187" s="14" t="str">
        <f>_xlfn.XLOOKUP(C187,Customers!$A$2:$A$1001,Customers!$I$2:$I$1001,,0)</f>
        <v>Yes</v>
      </c>
    </row>
    <row r="188" spans="1:16" x14ac:dyDescent="0.35">
      <c r="A188" s="9" t="s">
        <v>410</v>
      </c>
      <c r="B188" s="10">
        <v>43684</v>
      </c>
      <c r="C188" s="9" t="s">
        <v>411</v>
      </c>
      <c r="D188" s="14" t="s">
        <v>54</v>
      </c>
      <c r="E188" s="9">
        <v>3</v>
      </c>
      <c r="F188" s="9" t="str">
        <f>_xlfn.XLOOKUP(C188,Customers!$A$1:$A$1001,Customers!$B$1:$B$1001,,0)</f>
        <v>Mord Meriet</v>
      </c>
      <c r="G188" s="9" t="str">
        <f>IF(_xlfn.XLOOKUP(C188,Customers!$A$1:$A$1001,Customers!$C$1:$C$1001,,0)=0,"",_xlfn.XLOOKUP(C188,Customers!$A$1:$A$1001,Customers!$C$1:$C$1001,,0))</f>
        <v>mmeriet56@noaa.gov</v>
      </c>
      <c r="H188" s="9" t="str">
        <f>_xlfn.XLOOKUP(C188,Customers!$A$1:$A$1001,Customers!$G$1:$G$1001,,0)</f>
        <v>United States</v>
      </c>
      <c r="I188" s="14" t="str">
        <f>INDEX(Products!$A$1:$G$49,MATCH('Cleaned Data '!$D188,Products!$A$1:$A$49,0),MATCH('Cleaned Data '!I$1,Products!$A$1:$G$1,0))</f>
        <v>Rob</v>
      </c>
      <c r="J188" s="14" t="str">
        <f>INDEX(Products!$A$1:$G$49,MATCH('Cleaned Data '!$D188,Products!$A$1:$A$49,0),MATCH('Cleaned Data '!J$1,Products!$A$1:$G$1,0))</f>
        <v>M</v>
      </c>
      <c r="K188" s="15">
        <f>INDEX(Products!$A$1:$G$49,MATCH('Cleaned Data '!$D188,Products!$A$1:$A$49,0),MATCH('Cleaned Data '!K$1,Products!$A$1:$G$1,0))</f>
        <v>2.5</v>
      </c>
      <c r="L188" s="16">
        <f>INDEX(Products!$A$1:$G$49,MATCH('Cleaned Data '!$D188,Products!$A$1:$A$49,0),MATCH('Cleaned Data '!L$1,Products!$A$1:$G$1,0))</f>
        <v>22.884999999999998</v>
      </c>
      <c r="M188" s="16">
        <f t="shared" si="6"/>
        <v>68.655000000000001</v>
      </c>
      <c r="N188" s="14" t="str">
        <f t="shared" si="7"/>
        <v>Robusta</v>
      </c>
      <c r="O188" s="14" t="str">
        <f t="shared" si="8"/>
        <v>Medium</v>
      </c>
      <c r="P188" s="14" t="str">
        <f>_xlfn.XLOOKUP(C188,Customers!$A$2:$A$1001,Customers!$I$2:$I$1001,,0)</f>
        <v>No</v>
      </c>
    </row>
    <row r="189" spans="1:16" x14ac:dyDescent="0.35">
      <c r="A189" s="9" t="s">
        <v>412</v>
      </c>
      <c r="B189" s="10">
        <v>44633</v>
      </c>
      <c r="C189" s="9" t="s">
        <v>413</v>
      </c>
      <c r="D189" s="14" t="s">
        <v>91</v>
      </c>
      <c r="E189" s="9">
        <v>5</v>
      </c>
      <c r="F189" s="9" t="str">
        <f>_xlfn.XLOOKUP(C189,Customers!$A$1:$A$1001,Customers!$B$1:$B$1001,,0)</f>
        <v>Lawrence Pratt</v>
      </c>
      <c r="G189" s="9" t="str">
        <f>IF(_xlfn.XLOOKUP(C189,Customers!$A$1:$A$1001,Customers!$C$1:$C$1001,,0)=0,"",_xlfn.XLOOKUP(C189,Customers!$A$1:$A$1001,Customers!$C$1:$C$1001,,0))</f>
        <v>lpratt57@netvibes.com</v>
      </c>
      <c r="H189" s="9" t="str">
        <f>_xlfn.XLOOKUP(C189,Customers!$A$1:$A$1001,Customers!$G$1:$G$1001,,0)</f>
        <v>United States</v>
      </c>
      <c r="I189" s="14" t="str">
        <f>INDEX(Products!$A$1:$G$49,MATCH('Cleaned Data '!$D189,Products!$A$1:$A$49,0),MATCH('Cleaned Data '!I$1,Products!$A$1:$G$1,0))</f>
        <v>Lib</v>
      </c>
      <c r="J189" s="14" t="str">
        <f>INDEX(Products!$A$1:$G$49,MATCH('Cleaned Data '!$D189,Products!$A$1:$A$49,0),MATCH('Cleaned Data '!J$1,Products!$A$1:$G$1,0))</f>
        <v>M</v>
      </c>
      <c r="K189" s="15">
        <f>INDEX(Products!$A$1:$G$49,MATCH('Cleaned Data '!$D189,Products!$A$1:$A$49,0),MATCH('Cleaned Data '!K$1,Products!$A$1:$G$1,0))</f>
        <v>0.5</v>
      </c>
      <c r="L189" s="16">
        <f>INDEX(Products!$A$1:$G$49,MATCH('Cleaned Data '!$D189,Products!$A$1:$A$49,0),MATCH('Cleaned Data '!L$1,Products!$A$1:$G$1,0))</f>
        <v>8.73</v>
      </c>
      <c r="M189" s="16">
        <f t="shared" si="6"/>
        <v>43.650000000000006</v>
      </c>
      <c r="N189" s="14" t="str">
        <f t="shared" si="7"/>
        <v>Liberica</v>
      </c>
      <c r="O189" s="14" t="str">
        <f t="shared" si="8"/>
        <v>Medium</v>
      </c>
      <c r="P189" s="14" t="str">
        <f>_xlfn.XLOOKUP(C189,Customers!$A$2:$A$1001,Customers!$I$2:$I$1001,,0)</f>
        <v>Yes</v>
      </c>
    </row>
    <row r="190" spans="1:16" x14ac:dyDescent="0.35">
      <c r="A190" s="9" t="s">
        <v>414</v>
      </c>
      <c r="B190" s="10">
        <v>44698</v>
      </c>
      <c r="C190" s="9" t="s">
        <v>415</v>
      </c>
      <c r="D190" s="14" t="s">
        <v>267</v>
      </c>
      <c r="E190" s="9">
        <v>1</v>
      </c>
      <c r="F190" s="9" t="str">
        <f>_xlfn.XLOOKUP(C190,Customers!$A$1:$A$1001,Customers!$B$1:$B$1001,,0)</f>
        <v>Astrix Kitchingham</v>
      </c>
      <c r="G190" s="9" t="str">
        <f>IF(_xlfn.XLOOKUP(C190,Customers!$A$1:$A$1001,Customers!$C$1:$C$1001,,0)=0,"",_xlfn.XLOOKUP(C190,Customers!$A$1:$A$1001,Customers!$C$1:$C$1001,,0))</f>
        <v>akitchingham58@com.com</v>
      </c>
      <c r="H190" s="9" t="str">
        <f>_xlfn.XLOOKUP(C190,Customers!$A$1:$A$1001,Customers!$G$1:$G$1001,,0)</f>
        <v>United States</v>
      </c>
      <c r="I190" s="14" t="str">
        <f>INDEX(Products!$A$1:$G$49,MATCH('Cleaned Data '!$D190,Products!$A$1:$A$49,0),MATCH('Cleaned Data '!I$1,Products!$A$1:$G$1,0))</f>
        <v>Exc</v>
      </c>
      <c r="J190" s="14" t="str">
        <f>INDEX(Products!$A$1:$G$49,MATCH('Cleaned Data '!$D190,Products!$A$1:$A$49,0),MATCH('Cleaned Data '!J$1,Products!$A$1:$G$1,0))</f>
        <v>L</v>
      </c>
      <c r="K190" s="15">
        <f>INDEX(Products!$A$1:$G$49,MATCH('Cleaned Data '!$D190,Products!$A$1:$A$49,0),MATCH('Cleaned Data '!K$1,Products!$A$1:$G$1,0))</f>
        <v>0.2</v>
      </c>
      <c r="L190" s="16">
        <f>INDEX(Products!$A$1:$G$49,MATCH('Cleaned Data '!$D190,Products!$A$1:$A$49,0),MATCH('Cleaned Data '!L$1,Products!$A$1:$G$1,0))</f>
        <v>4.4550000000000001</v>
      </c>
      <c r="M190" s="16">
        <f t="shared" si="6"/>
        <v>4.4550000000000001</v>
      </c>
      <c r="N190" s="14" t="str">
        <f t="shared" si="7"/>
        <v>Excelsa</v>
      </c>
      <c r="O190" s="14" t="str">
        <f t="shared" si="8"/>
        <v>Light</v>
      </c>
      <c r="P190" s="14" t="str">
        <f>_xlfn.XLOOKUP(C190,Customers!$A$2:$A$1001,Customers!$I$2:$I$1001,,0)</f>
        <v>Yes</v>
      </c>
    </row>
    <row r="191" spans="1:16" x14ac:dyDescent="0.35">
      <c r="A191" s="9" t="s">
        <v>416</v>
      </c>
      <c r="B191" s="10">
        <v>43813</v>
      </c>
      <c r="C191" s="9" t="s">
        <v>417</v>
      </c>
      <c r="D191" s="14" t="s">
        <v>109</v>
      </c>
      <c r="E191" s="9">
        <v>3</v>
      </c>
      <c r="F191" s="9" t="str">
        <f>_xlfn.XLOOKUP(C191,Customers!$A$1:$A$1001,Customers!$B$1:$B$1001,,0)</f>
        <v>Burnard Bartholin</v>
      </c>
      <c r="G191" s="9" t="str">
        <f>IF(_xlfn.XLOOKUP(C191,Customers!$A$1:$A$1001,Customers!$C$1:$C$1001,,0)=0,"",_xlfn.XLOOKUP(C191,Customers!$A$1:$A$1001,Customers!$C$1:$C$1001,,0))</f>
        <v>bbartholin59@xinhuanet.com</v>
      </c>
      <c r="H191" s="9" t="str">
        <f>_xlfn.XLOOKUP(C191,Customers!$A$1:$A$1001,Customers!$G$1:$G$1001,,0)</f>
        <v>United States</v>
      </c>
      <c r="I191" s="14" t="str">
        <f>INDEX(Products!$A$1:$G$49,MATCH('Cleaned Data '!$D191,Products!$A$1:$A$49,0),MATCH('Cleaned Data '!I$1,Products!$A$1:$G$1,0))</f>
        <v>Lib</v>
      </c>
      <c r="J191" s="14" t="str">
        <f>INDEX(Products!$A$1:$G$49,MATCH('Cleaned Data '!$D191,Products!$A$1:$A$49,0),MATCH('Cleaned Data '!J$1,Products!$A$1:$G$1,0))</f>
        <v>M</v>
      </c>
      <c r="K191" s="15">
        <f>INDEX(Products!$A$1:$G$49,MATCH('Cleaned Data '!$D191,Products!$A$1:$A$49,0),MATCH('Cleaned Data '!K$1,Products!$A$1:$G$1,0))</f>
        <v>1</v>
      </c>
      <c r="L191" s="16">
        <f>INDEX(Products!$A$1:$G$49,MATCH('Cleaned Data '!$D191,Products!$A$1:$A$49,0),MATCH('Cleaned Data '!L$1,Products!$A$1:$G$1,0))</f>
        <v>14.55</v>
      </c>
      <c r="M191" s="16">
        <f t="shared" si="6"/>
        <v>43.650000000000006</v>
      </c>
      <c r="N191" s="14" t="str">
        <f t="shared" si="7"/>
        <v>Liberica</v>
      </c>
      <c r="O191" s="14" t="str">
        <f t="shared" si="8"/>
        <v>Medium</v>
      </c>
      <c r="P191" s="14" t="str">
        <f>_xlfn.XLOOKUP(C191,Customers!$A$2:$A$1001,Customers!$I$2:$I$1001,,0)</f>
        <v>Yes</v>
      </c>
    </row>
    <row r="192" spans="1:16" x14ac:dyDescent="0.35">
      <c r="A192" s="9" t="s">
        <v>418</v>
      </c>
      <c r="B192" s="10">
        <v>43845</v>
      </c>
      <c r="C192" s="9" t="s">
        <v>419</v>
      </c>
      <c r="D192" s="14" t="s">
        <v>210</v>
      </c>
      <c r="E192" s="9">
        <v>1</v>
      </c>
      <c r="F192" s="9" t="str">
        <f>_xlfn.XLOOKUP(C192,Customers!$A$1:$A$1001,Customers!$B$1:$B$1001,,0)</f>
        <v>Madelene Prinn</v>
      </c>
      <c r="G192" s="9" t="str">
        <f>IF(_xlfn.XLOOKUP(C192,Customers!$A$1:$A$1001,Customers!$C$1:$C$1001,,0)=0,"",_xlfn.XLOOKUP(C192,Customers!$A$1:$A$1001,Customers!$C$1:$C$1001,,0))</f>
        <v>mprinn5a@usa.gov</v>
      </c>
      <c r="H192" s="9" t="str">
        <f>_xlfn.XLOOKUP(C192,Customers!$A$1:$A$1001,Customers!$G$1:$G$1001,,0)</f>
        <v>United States</v>
      </c>
      <c r="I192" s="14" t="str">
        <f>INDEX(Products!$A$1:$G$49,MATCH('Cleaned Data '!$D192,Products!$A$1:$A$49,0),MATCH('Cleaned Data '!I$1,Products!$A$1:$G$1,0))</f>
        <v>Lib</v>
      </c>
      <c r="J192" s="14" t="str">
        <f>INDEX(Products!$A$1:$G$49,MATCH('Cleaned Data '!$D192,Products!$A$1:$A$49,0),MATCH('Cleaned Data '!J$1,Products!$A$1:$G$1,0))</f>
        <v>M</v>
      </c>
      <c r="K192" s="15">
        <f>INDEX(Products!$A$1:$G$49,MATCH('Cleaned Data '!$D192,Products!$A$1:$A$49,0),MATCH('Cleaned Data '!K$1,Products!$A$1:$G$1,0))</f>
        <v>2.5</v>
      </c>
      <c r="L192" s="16">
        <f>INDEX(Products!$A$1:$G$49,MATCH('Cleaned Data '!$D192,Products!$A$1:$A$49,0),MATCH('Cleaned Data '!L$1,Products!$A$1:$G$1,0))</f>
        <v>33.464999999999996</v>
      </c>
      <c r="M192" s="16">
        <f t="shared" si="6"/>
        <v>33.464999999999996</v>
      </c>
      <c r="N192" s="14" t="str">
        <f t="shared" si="7"/>
        <v>Liberica</v>
      </c>
      <c r="O192" s="14" t="str">
        <f t="shared" si="8"/>
        <v>Medium</v>
      </c>
      <c r="P192" s="14" t="str">
        <f>_xlfn.XLOOKUP(C192,Customers!$A$2:$A$1001,Customers!$I$2:$I$1001,,0)</f>
        <v>Yes</v>
      </c>
    </row>
    <row r="193" spans="1:16" x14ac:dyDescent="0.35">
      <c r="A193" s="9" t="s">
        <v>420</v>
      </c>
      <c r="B193" s="10">
        <v>43567</v>
      </c>
      <c r="C193" s="9" t="s">
        <v>421</v>
      </c>
      <c r="D193" s="14" t="s">
        <v>51</v>
      </c>
      <c r="E193" s="9">
        <v>5</v>
      </c>
      <c r="F193" s="9" t="str">
        <f>_xlfn.XLOOKUP(C193,Customers!$A$1:$A$1001,Customers!$B$1:$B$1001,,0)</f>
        <v>Alisun Baudino</v>
      </c>
      <c r="G193" s="9" t="str">
        <f>IF(_xlfn.XLOOKUP(C193,Customers!$A$1:$A$1001,Customers!$C$1:$C$1001,,0)=0,"",_xlfn.XLOOKUP(C193,Customers!$A$1:$A$1001,Customers!$C$1:$C$1001,,0))</f>
        <v>abaudino5b@netvibes.com</v>
      </c>
      <c r="H193" s="9" t="str">
        <f>_xlfn.XLOOKUP(C193,Customers!$A$1:$A$1001,Customers!$G$1:$G$1001,,0)</f>
        <v>United States</v>
      </c>
      <c r="I193" s="14" t="str">
        <f>INDEX(Products!$A$1:$G$49,MATCH('Cleaned Data '!$D193,Products!$A$1:$A$49,0),MATCH('Cleaned Data '!I$1,Products!$A$1:$G$1,0))</f>
        <v>Lib</v>
      </c>
      <c r="J193" s="14" t="str">
        <f>INDEX(Products!$A$1:$G$49,MATCH('Cleaned Data '!$D193,Products!$A$1:$A$49,0),MATCH('Cleaned Data '!J$1,Products!$A$1:$G$1,0))</f>
        <v>D</v>
      </c>
      <c r="K193" s="15">
        <f>INDEX(Products!$A$1:$G$49,MATCH('Cleaned Data '!$D193,Products!$A$1:$A$49,0),MATCH('Cleaned Data '!K$1,Products!$A$1:$G$1,0))</f>
        <v>0.2</v>
      </c>
      <c r="L193" s="16">
        <f>INDEX(Products!$A$1:$G$49,MATCH('Cleaned Data '!$D193,Products!$A$1:$A$49,0),MATCH('Cleaned Data '!L$1,Products!$A$1:$G$1,0))</f>
        <v>3.8849999999999998</v>
      </c>
      <c r="M193" s="16">
        <f t="shared" si="6"/>
        <v>19.424999999999997</v>
      </c>
      <c r="N193" s="14" t="str">
        <f t="shared" si="7"/>
        <v>Liberica</v>
      </c>
      <c r="O193" s="14" t="str">
        <f t="shared" si="8"/>
        <v>Dark</v>
      </c>
      <c r="P193" s="14" t="str">
        <f>_xlfn.XLOOKUP(C193,Customers!$A$2:$A$1001,Customers!$I$2:$I$1001,,0)</f>
        <v>Yes</v>
      </c>
    </row>
    <row r="194" spans="1:16" x14ac:dyDescent="0.35">
      <c r="A194" s="9" t="s">
        <v>422</v>
      </c>
      <c r="B194" s="10">
        <v>43919</v>
      </c>
      <c r="C194" s="9" t="s">
        <v>423</v>
      </c>
      <c r="D194" s="14" t="s">
        <v>258</v>
      </c>
      <c r="E194" s="9">
        <v>6</v>
      </c>
      <c r="F194" s="9" t="str">
        <f>_xlfn.XLOOKUP(C194,Customers!$A$1:$A$1001,Customers!$B$1:$B$1001,,0)</f>
        <v>Philipa Petrushanko</v>
      </c>
      <c r="G194" s="9" t="str">
        <f>IF(_xlfn.XLOOKUP(C194,Customers!$A$1:$A$1001,Customers!$C$1:$C$1001,,0)=0,"",_xlfn.XLOOKUP(C194,Customers!$A$1:$A$1001,Customers!$C$1:$C$1001,,0))</f>
        <v>ppetrushanko5c@blinklist.com</v>
      </c>
      <c r="H194" s="9" t="str">
        <f>_xlfn.XLOOKUP(C194,Customers!$A$1:$A$1001,Customers!$G$1:$G$1001,,0)</f>
        <v>Ireland</v>
      </c>
      <c r="I194" s="14" t="str">
        <f>INDEX(Products!$A$1:$G$49,MATCH('Cleaned Data '!$D194,Products!$A$1:$A$49,0),MATCH('Cleaned Data '!I$1,Products!$A$1:$G$1,0))</f>
        <v>Exc</v>
      </c>
      <c r="J194" s="14" t="str">
        <f>INDEX(Products!$A$1:$G$49,MATCH('Cleaned Data '!$D194,Products!$A$1:$A$49,0),MATCH('Cleaned Data '!J$1,Products!$A$1:$G$1,0))</f>
        <v>D</v>
      </c>
      <c r="K194" s="15">
        <f>INDEX(Products!$A$1:$G$49,MATCH('Cleaned Data '!$D194,Products!$A$1:$A$49,0),MATCH('Cleaned Data '!K$1,Products!$A$1:$G$1,0))</f>
        <v>1</v>
      </c>
      <c r="L194" s="16">
        <f>INDEX(Products!$A$1:$G$49,MATCH('Cleaned Data '!$D194,Products!$A$1:$A$49,0),MATCH('Cleaned Data '!L$1,Products!$A$1:$G$1,0))</f>
        <v>12.15</v>
      </c>
      <c r="M194" s="16">
        <f t="shared" si="6"/>
        <v>72.900000000000006</v>
      </c>
      <c r="N194" s="14" t="str">
        <f t="shared" si="7"/>
        <v>Excelsa</v>
      </c>
      <c r="O194" s="14" t="str">
        <f t="shared" si="8"/>
        <v>Dark</v>
      </c>
      <c r="P194" s="14" t="str">
        <f>_xlfn.XLOOKUP(C194,Customers!$A$2:$A$1001,Customers!$I$2:$I$1001,,0)</f>
        <v>Yes</v>
      </c>
    </row>
    <row r="195" spans="1:16" x14ac:dyDescent="0.35">
      <c r="A195" s="9" t="s">
        <v>424</v>
      </c>
      <c r="B195" s="10">
        <v>44644</v>
      </c>
      <c r="C195" s="9" t="s">
        <v>425</v>
      </c>
      <c r="D195" s="14" t="s">
        <v>150</v>
      </c>
      <c r="E195" s="9">
        <v>3</v>
      </c>
      <c r="F195" s="9" t="str">
        <f>_xlfn.XLOOKUP(C195,Customers!$A$1:$A$1001,Customers!$B$1:$B$1001,,0)</f>
        <v>Kimberli Mustchin</v>
      </c>
      <c r="G195" s="9" t="str">
        <f>IF(_xlfn.XLOOKUP(C195,Customers!$A$1:$A$1001,Customers!$C$1:$C$1001,,0)=0,"",_xlfn.XLOOKUP(C195,Customers!$A$1:$A$1001,Customers!$C$1:$C$1001,,0))</f>
        <v/>
      </c>
      <c r="H195" s="9" t="str">
        <f>_xlfn.XLOOKUP(C195,Customers!$A$1:$A$1001,Customers!$G$1:$G$1001,,0)</f>
        <v>United States</v>
      </c>
      <c r="I195" s="14" t="str">
        <f>INDEX(Products!$A$1:$G$49,MATCH('Cleaned Data '!$D195,Products!$A$1:$A$49,0),MATCH('Cleaned Data '!I$1,Products!$A$1:$G$1,0))</f>
        <v>Exc</v>
      </c>
      <c r="J195" s="14" t="str">
        <f>INDEX(Products!$A$1:$G$49,MATCH('Cleaned Data '!$D195,Products!$A$1:$A$49,0),MATCH('Cleaned Data '!J$1,Products!$A$1:$G$1,0))</f>
        <v>L</v>
      </c>
      <c r="K195" s="15">
        <f>INDEX(Products!$A$1:$G$49,MATCH('Cleaned Data '!$D195,Products!$A$1:$A$49,0),MATCH('Cleaned Data '!K$1,Products!$A$1:$G$1,0))</f>
        <v>1</v>
      </c>
      <c r="L195" s="16">
        <f>INDEX(Products!$A$1:$G$49,MATCH('Cleaned Data '!$D195,Products!$A$1:$A$49,0),MATCH('Cleaned Data '!L$1,Products!$A$1:$G$1,0))</f>
        <v>14.85</v>
      </c>
      <c r="M195" s="16">
        <f t="shared" ref="M195:M258" si="9">E195*L195</f>
        <v>44.55</v>
      </c>
      <c r="N195" s="14" t="str">
        <f t="shared" ref="N195:N258" si="10">IF(I195="Rob", "Robusta", IF(I195="Exc", "Excelsa", IF(I195="Ara","Arabica", IF(I195="Lib", "Liberica", ""))))</f>
        <v>Excelsa</v>
      </c>
      <c r="O195" s="14" t="str">
        <f t="shared" ref="O195:O258" si="11">IF(J195="M", "Medium",IF(J195="L","Light", IF(J195="D","Dark","")))</f>
        <v>Light</v>
      </c>
      <c r="P195" s="14" t="str">
        <f>_xlfn.XLOOKUP(C195,Customers!$A$2:$A$1001,Customers!$I$2:$I$1001,,0)</f>
        <v>No</v>
      </c>
    </row>
    <row r="196" spans="1:16" x14ac:dyDescent="0.35">
      <c r="A196" s="9" t="s">
        <v>426</v>
      </c>
      <c r="B196" s="10">
        <v>44398</v>
      </c>
      <c r="C196" s="9" t="s">
        <v>427</v>
      </c>
      <c r="D196" s="14" t="s">
        <v>29</v>
      </c>
      <c r="E196" s="9">
        <v>5</v>
      </c>
      <c r="F196" s="9" t="str">
        <f>_xlfn.XLOOKUP(C196,Customers!$A$1:$A$1001,Customers!$B$1:$B$1001,,0)</f>
        <v>Emlynne Laird</v>
      </c>
      <c r="G196" s="9" t="str">
        <f>IF(_xlfn.XLOOKUP(C196,Customers!$A$1:$A$1001,Customers!$C$1:$C$1001,,0)=0,"",_xlfn.XLOOKUP(C196,Customers!$A$1:$A$1001,Customers!$C$1:$C$1001,,0))</f>
        <v>elaird5e@bing.com</v>
      </c>
      <c r="H196" s="9" t="str">
        <f>_xlfn.XLOOKUP(C196,Customers!$A$1:$A$1001,Customers!$G$1:$G$1001,,0)</f>
        <v>United States</v>
      </c>
      <c r="I196" s="14" t="str">
        <f>INDEX(Products!$A$1:$G$49,MATCH('Cleaned Data '!$D196,Products!$A$1:$A$49,0),MATCH('Cleaned Data '!I$1,Products!$A$1:$G$1,0))</f>
        <v>Exc</v>
      </c>
      <c r="J196" s="14" t="str">
        <f>INDEX(Products!$A$1:$G$49,MATCH('Cleaned Data '!$D196,Products!$A$1:$A$49,0),MATCH('Cleaned Data '!J$1,Products!$A$1:$G$1,0))</f>
        <v>D</v>
      </c>
      <c r="K196" s="15">
        <f>INDEX(Products!$A$1:$G$49,MATCH('Cleaned Data '!$D196,Products!$A$1:$A$49,0),MATCH('Cleaned Data '!K$1,Products!$A$1:$G$1,0))</f>
        <v>0.5</v>
      </c>
      <c r="L196" s="16">
        <f>INDEX(Products!$A$1:$G$49,MATCH('Cleaned Data '!$D196,Products!$A$1:$A$49,0),MATCH('Cleaned Data '!L$1,Products!$A$1:$G$1,0))</f>
        <v>7.29</v>
      </c>
      <c r="M196" s="16">
        <f t="shared" si="9"/>
        <v>36.450000000000003</v>
      </c>
      <c r="N196" s="14" t="str">
        <f t="shared" si="10"/>
        <v>Excelsa</v>
      </c>
      <c r="O196" s="14" t="str">
        <f t="shared" si="11"/>
        <v>Dark</v>
      </c>
      <c r="P196" s="14" t="str">
        <f>_xlfn.XLOOKUP(C196,Customers!$A$2:$A$1001,Customers!$I$2:$I$1001,,0)</f>
        <v>No</v>
      </c>
    </row>
    <row r="197" spans="1:16" x14ac:dyDescent="0.35">
      <c r="A197" s="9" t="s">
        <v>428</v>
      </c>
      <c r="B197" s="10">
        <v>43683</v>
      </c>
      <c r="C197" s="9" t="s">
        <v>429</v>
      </c>
      <c r="D197" s="14" t="s">
        <v>19</v>
      </c>
      <c r="E197" s="9">
        <v>3</v>
      </c>
      <c r="F197" s="9" t="str">
        <f>_xlfn.XLOOKUP(C197,Customers!$A$1:$A$1001,Customers!$B$1:$B$1001,,0)</f>
        <v>Marlena Howsden</v>
      </c>
      <c r="G197" s="9" t="str">
        <f>IF(_xlfn.XLOOKUP(C197,Customers!$A$1:$A$1001,Customers!$C$1:$C$1001,,0)=0,"",_xlfn.XLOOKUP(C197,Customers!$A$1:$A$1001,Customers!$C$1:$C$1001,,0))</f>
        <v>mhowsden5f@infoseek.co.jp</v>
      </c>
      <c r="H197" s="9" t="str">
        <f>_xlfn.XLOOKUP(C197,Customers!$A$1:$A$1001,Customers!$G$1:$G$1001,,0)</f>
        <v>United States</v>
      </c>
      <c r="I197" s="14" t="str">
        <f>INDEX(Products!$A$1:$G$49,MATCH('Cleaned Data '!$D197,Products!$A$1:$A$49,0),MATCH('Cleaned Data '!I$1,Products!$A$1:$G$1,0))</f>
        <v>Ara</v>
      </c>
      <c r="J197" s="14" t="str">
        <f>INDEX(Products!$A$1:$G$49,MATCH('Cleaned Data '!$D197,Products!$A$1:$A$49,0),MATCH('Cleaned Data '!J$1,Products!$A$1:$G$1,0))</f>
        <v>L</v>
      </c>
      <c r="K197" s="15">
        <f>INDEX(Products!$A$1:$G$49,MATCH('Cleaned Data '!$D197,Products!$A$1:$A$49,0),MATCH('Cleaned Data '!K$1,Products!$A$1:$G$1,0))</f>
        <v>1</v>
      </c>
      <c r="L197" s="16">
        <f>INDEX(Products!$A$1:$G$49,MATCH('Cleaned Data '!$D197,Products!$A$1:$A$49,0),MATCH('Cleaned Data '!L$1,Products!$A$1:$G$1,0))</f>
        <v>12.95</v>
      </c>
      <c r="M197" s="16">
        <f t="shared" si="9"/>
        <v>38.849999999999994</v>
      </c>
      <c r="N197" s="14" t="str">
        <f t="shared" si="10"/>
        <v>Arabica</v>
      </c>
      <c r="O197" s="14" t="str">
        <f t="shared" si="11"/>
        <v>Light</v>
      </c>
      <c r="P197" s="14" t="str">
        <f>_xlfn.XLOOKUP(C197,Customers!$A$2:$A$1001,Customers!$I$2:$I$1001,,0)</f>
        <v>No</v>
      </c>
    </row>
    <row r="198" spans="1:16" x14ac:dyDescent="0.35">
      <c r="A198" s="9" t="s">
        <v>430</v>
      </c>
      <c r="B198" s="10">
        <v>44339</v>
      </c>
      <c r="C198" s="9" t="s">
        <v>431</v>
      </c>
      <c r="D198" s="14" t="s">
        <v>189</v>
      </c>
      <c r="E198" s="9">
        <v>6</v>
      </c>
      <c r="F198" s="9" t="str">
        <f>_xlfn.XLOOKUP(C198,Customers!$A$1:$A$1001,Customers!$B$1:$B$1001,,0)</f>
        <v>Nealson Cuttler</v>
      </c>
      <c r="G198" s="9" t="str">
        <f>IF(_xlfn.XLOOKUP(C198,Customers!$A$1:$A$1001,Customers!$C$1:$C$1001,,0)=0,"",_xlfn.XLOOKUP(C198,Customers!$A$1:$A$1001,Customers!$C$1:$C$1001,,0))</f>
        <v>ncuttler5g@parallels.com</v>
      </c>
      <c r="H198" s="9" t="str">
        <f>_xlfn.XLOOKUP(C198,Customers!$A$1:$A$1001,Customers!$G$1:$G$1001,,0)</f>
        <v>United States</v>
      </c>
      <c r="I198" s="14" t="str">
        <f>INDEX(Products!$A$1:$G$49,MATCH('Cleaned Data '!$D198,Products!$A$1:$A$49,0),MATCH('Cleaned Data '!I$1,Products!$A$1:$G$1,0))</f>
        <v>Exc</v>
      </c>
      <c r="J198" s="14" t="str">
        <f>INDEX(Products!$A$1:$G$49,MATCH('Cleaned Data '!$D198,Products!$A$1:$A$49,0),MATCH('Cleaned Data '!J$1,Products!$A$1:$G$1,0))</f>
        <v>L</v>
      </c>
      <c r="K198" s="15">
        <f>INDEX(Products!$A$1:$G$49,MATCH('Cleaned Data '!$D198,Products!$A$1:$A$49,0),MATCH('Cleaned Data '!K$1,Products!$A$1:$G$1,0))</f>
        <v>0.5</v>
      </c>
      <c r="L198" s="16">
        <f>INDEX(Products!$A$1:$G$49,MATCH('Cleaned Data '!$D198,Products!$A$1:$A$49,0),MATCH('Cleaned Data '!L$1,Products!$A$1:$G$1,0))</f>
        <v>8.91</v>
      </c>
      <c r="M198" s="16">
        <f t="shared" si="9"/>
        <v>53.46</v>
      </c>
      <c r="N198" s="14" t="str">
        <f t="shared" si="10"/>
        <v>Excelsa</v>
      </c>
      <c r="O198" s="14" t="str">
        <f t="shared" si="11"/>
        <v>Light</v>
      </c>
      <c r="P198" s="14" t="str">
        <f>_xlfn.XLOOKUP(C198,Customers!$A$2:$A$1001,Customers!$I$2:$I$1001,,0)</f>
        <v>No</v>
      </c>
    </row>
    <row r="199" spans="1:16" x14ac:dyDescent="0.35">
      <c r="A199" s="9" t="s">
        <v>430</v>
      </c>
      <c r="B199" s="10">
        <v>44339</v>
      </c>
      <c r="C199" s="9" t="s">
        <v>431</v>
      </c>
      <c r="D199" s="14" t="s">
        <v>122</v>
      </c>
      <c r="E199" s="9">
        <v>2</v>
      </c>
      <c r="F199" s="9" t="str">
        <f>_xlfn.XLOOKUP(C199,Customers!$A$1:$A$1001,Customers!$B$1:$B$1001,,0)</f>
        <v>Nealson Cuttler</v>
      </c>
      <c r="G199" s="9" t="str">
        <f>IF(_xlfn.XLOOKUP(C199,Customers!$A$1:$A$1001,Customers!$C$1:$C$1001,,0)=0,"",_xlfn.XLOOKUP(C199,Customers!$A$1:$A$1001,Customers!$C$1:$C$1001,,0))</f>
        <v>ncuttler5g@parallels.com</v>
      </c>
      <c r="H199" s="9" t="str">
        <f>_xlfn.XLOOKUP(C199,Customers!$A$1:$A$1001,Customers!$G$1:$G$1001,,0)</f>
        <v>United States</v>
      </c>
      <c r="I199" s="14" t="str">
        <f>INDEX(Products!$A$1:$G$49,MATCH('Cleaned Data '!$D199,Products!$A$1:$A$49,0),MATCH('Cleaned Data '!I$1,Products!$A$1:$G$1,0))</f>
        <v>Lib</v>
      </c>
      <c r="J199" s="14" t="str">
        <f>INDEX(Products!$A$1:$G$49,MATCH('Cleaned Data '!$D199,Products!$A$1:$A$49,0),MATCH('Cleaned Data '!J$1,Products!$A$1:$G$1,0))</f>
        <v>D</v>
      </c>
      <c r="K199" s="15">
        <f>INDEX(Products!$A$1:$G$49,MATCH('Cleaned Data '!$D199,Products!$A$1:$A$49,0),MATCH('Cleaned Data '!K$1,Products!$A$1:$G$1,0))</f>
        <v>2.5</v>
      </c>
      <c r="L199" s="16">
        <f>INDEX(Products!$A$1:$G$49,MATCH('Cleaned Data '!$D199,Products!$A$1:$A$49,0),MATCH('Cleaned Data '!L$1,Products!$A$1:$G$1,0))</f>
        <v>29.784999999999997</v>
      </c>
      <c r="M199" s="16">
        <f t="shared" si="9"/>
        <v>59.569999999999993</v>
      </c>
      <c r="N199" s="14" t="str">
        <f t="shared" si="10"/>
        <v>Liberica</v>
      </c>
      <c r="O199" s="14" t="str">
        <f t="shared" si="11"/>
        <v>Dark</v>
      </c>
      <c r="P199" s="14" t="str">
        <f>_xlfn.XLOOKUP(C199,Customers!$A$2:$A$1001,Customers!$I$2:$I$1001,,0)</f>
        <v>No</v>
      </c>
    </row>
    <row r="200" spans="1:16" x14ac:dyDescent="0.35">
      <c r="A200" s="9" t="s">
        <v>430</v>
      </c>
      <c r="B200" s="10">
        <v>44339</v>
      </c>
      <c r="C200" s="9" t="s">
        <v>431</v>
      </c>
      <c r="D200" s="14" t="s">
        <v>122</v>
      </c>
      <c r="E200" s="9">
        <v>3</v>
      </c>
      <c r="F200" s="9" t="str">
        <f>_xlfn.XLOOKUP(C200,Customers!$A$1:$A$1001,Customers!$B$1:$B$1001,,0)</f>
        <v>Nealson Cuttler</v>
      </c>
      <c r="G200" s="9" t="str">
        <f>IF(_xlfn.XLOOKUP(C200,Customers!$A$1:$A$1001,Customers!$C$1:$C$1001,,0)=0,"",_xlfn.XLOOKUP(C200,Customers!$A$1:$A$1001,Customers!$C$1:$C$1001,,0))</f>
        <v>ncuttler5g@parallels.com</v>
      </c>
      <c r="H200" s="9" t="str">
        <f>_xlfn.XLOOKUP(C200,Customers!$A$1:$A$1001,Customers!$G$1:$G$1001,,0)</f>
        <v>United States</v>
      </c>
      <c r="I200" s="14" t="str">
        <f>INDEX(Products!$A$1:$G$49,MATCH('Cleaned Data '!$D200,Products!$A$1:$A$49,0),MATCH('Cleaned Data '!I$1,Products!$A$1:$G$1,0))</f>
        <v>Lib</v>
      </c>
      <c r="J200" s="14" t="str">
        <f>INDEX(Products!$A$1:$G$49,MATCH('Cleaned Data '!$D200,Products!$A$1:$A$49,0),MATCH('Cleaned Data '!J$1,Products!$A$1:$G$1,0))</f>
        <v>D</v>
      </c>
      <c r="K200" s="15">
        <f>INDEX(Products!$A$1:$G$49,MATCH('Cleaned Data '!$D200,Products!$A$1:$A$49,0),MATCH('Cleaned Data '!K$1,Products!$A$1:$G$1,0))</f>
        <v>2.5</v>
      </c>
      <c r="L200" s="16">
        <f>INDEX(Products!$A$1:$G$49,MATCH('Cleaned Data '!$D200,Products!$A$1:$A$49,0),MATCH('Cleaned Data '!L$1,Products!$A$1:$G$1,0))</f>
        <v>29.784999999999997</v>
      </c>
      <c r="M200" s="16">
        <f t="shared" si="9"/>
        <v>89.35499999999999</v>
      </c>
      <c r="N200" s="14" t="str">
        <f t="shared" si="10"/>
        <v>Liberica</v>
      </c>
      <c r="O200" s="14" t="str">
        <f t="shared" si="11"/>
        <v>Dark</v>
      </c>
      <c r="P200" s="14" t="str">
        <f>_xlfn.XLOOKUP(C200,Customers!$A$2:$A$1001,Customers!$I$2:$I$1001,,0)</f>
        <v>No</v>
      </c>
    </row>
    <row r="201" spans="1:16" x14ac:dyDescent="0.35">
      <c r="A201" s="9" t="s">
        <v>430</v>
      </c>
      <c r="B201" s="10">
        <v>44339</v>
      </c>
      <c r="C201" s="9" t="s">
        <v>431</v>
      </c>
      <c r="D201" s="14" t="s">
        <v>96</v>
      </c>
      <c r="E201" s="9">
        <v>4</v>
      </c>
      <c r="F201" s="9" t="str">
        <f>_xlfn.XLOOKUP(C201,Customers!$A$1:$A$1001,Customers!$B$1:$B$1001,,0)</f>
        <v>Nealson Cuttler</v>
      </c>
      <c r="G201" s="9" t="str">
        <f>IF(_xlfn.XLOOKUP(C201,Customers!$A$1:$A$1001,Customers!$C$1:$C$1001,,0)=0,"",_xlfn.XLOOKUP(C201,Customers!$A$1:$A$1001,Customers!$C$1:$C$1001,,0))</f>
        <v>ncuttler5g@parallels.com</v>
      </c>
      <c r="H201" s="9" t="str">
        <f>_xlfn.XLOOKUP(C201,Customers!$A$1:$A$1001,Customers!$G$1:$G$1001,,0)</f>
        <v>United States</v>
      </c>
      <c r="I201" s="14" t="str">
        <f>INDEX(Products!$A$1:$G$49,MATCH('Cleaned Data '!$D201,Products!$A$1:$A$49,0),MATCH('Cleaned Data '!I$1,Products!$A$1:$G$1,0))</f>
        <v>Lib</v>
      </c>
      <c r="J201" s="14" t="str">
        <f>INDEX(Products!$A$1:$G$49,MATCH('Cleaned Data '!$D201,Products!$A$1:$A$49,0),MATCH('Cleaned Data '!J$1,Products!$A$1:$G$1,0))</f>
        <v>L</v>
      </c>
      <c r="K201" s="15">
        <f>INDEX(Products!$A$1:$G$49,MATCH('Cleaned Data '!$D201,Products!$A$1:$A$49,0),MATCH('Cleaned Data '!K$1,Products!$A$1:$G$1,0))</f>
        <v>0.5</v>
      </c>
      <c r="L201" s="16">
        <f>INDEX(Products!$A$1:$G$49,MATCH('Cleaned Data '!$D201,Products!$A$1:$A$49,0),MATCH('Cleaned Data '!L$1,Products!$A$1:$G$1,0))</f>
        <v>9.51</v>
      </c>
      <c r="M201" s="16">
        <f t="shared" si="9"/>
        <v>38.04</v>
      </c>
      <c r="N201" s="14" t="str">
        <f t="shared" si="10"/>
        <v>Liberica</v>
      </c>
      <c r="O201" s="14" t="str">
        <f t="shared" si="11"/>
        <v>Light</v>
      </c>
      <c r="P201" s="14" t="str">
        <f>_xlfn.XLOOKUP(C201,Customers!$A$2:$A$1001,Customers!$I$2:$I$1001,,0)</f>
        <v>No</v>
      </c>
    </row>
    <row r="202" spans="1:16" x14ac:dyDescent="0.35">
      <c r="A202" s="9" t="s">
        <v>430</v>
      </c>
      <c r="B202" s="10">
        <v>44339</v>
      </c>
      <c r="C202" s="9" t="s">
        <v>431</v>
      </c>
      <c r="D202" s="14" t="s">
        <v>22</v>
      </c>
      <c r="E202" s="9">
        <v>3</v>
      </c>
      <c r="F202" s="9" t="str">
        <f>_xlfn.XLOOKUP(C202,Customers!$A$1:$A$1001,Customers!$B$1:$B$1001,,0)</f>
        <v>Nealson Cuttler</v>
      </c>
      <c r="G202" s="9" t="str">
        <f>IF(_xlfn.XLOOKUP(C202,Customers!$A$1:$A$1001,Customers!$C$1:$C$1001,,0)=0,"",_xlfn.XLOOKUP(C202,Customers!$A$1:$A$1001,Customers!$C$1:$C$1001,,0))</f>
        <v>ncuttler5g@parallels.com</v>
      </c>
      <c r="H202" s="9" t="str">
        <f>_xlfn.XLOOKUP(C202,Customers!$A$1:$A$1001,Customers!$G$1:$G$1001,,0)</f>
        <v>United States</v>
      </c>
      <c r="I202" s="14" t="str">
        <f>INDEX(Products!$A$1:$G$49,MATCH('Cleaned Data '!$D202,Products!$A$1:$A$49,0),MATCH('Cleaned Data '!I$1,Products!$A$1:$G$1,0))</f>
        <v>Exc</v>
      </c>
      <c r="J202" s="14" t="str">
        <f>INDEX(Products!$A$1:$G$49,MATCH('Cleaned Data '!$D202,Products!$A$1:$A$49,0),MATCH('Cleaned Data '!J$1,Products!$A$1:$G$1,0))</f>
        <v>M</v>
      </c>
      <c r="K202" s="15">
        <f>INDEX(Products!$A$1:$G$49,MATCH('Cleaned Data '!$D202,Products!$A$1:$A$49,0),MATCH('Cleaned Data '!K$1,Products!$A$1:$G$1,0))</f>
        <v>1</v>
      </c>
      <c r="L202" s="16">
        <f>INDEX(Products!$A$1:$G$49,MATCH('Cleaned Data '!$D202,Products!$A$1:$A$49,0),MATCH('Cleaned Data '!L$1,Products!$A$1:$G$1,0))</f>
        <v>13.75</v>
      </c>
      <c r="M202" s="16">
        <f t="shared" si="9"/>
        <v>41.25</v>
      </c>
      <c r="N202" s="14" t="str">
        <f t="shared" si="10"/>
        <v>Excelsa</v>
      </c>
      <c r="O202" s="14" t="str">
        <f t="shared" si="11"/>
        <v>Medium</v>
      </c>
      <c r="P202" s="14" t="str">
        <f>_xlfn.XLOOKUP(C202,Customers!$A$2:$A$1001,Customers!$I$2:$I$1001,,0)</f>
        <v>No</v>
      </c>
    </row>
    <row r="203" spans="1:16" x14ac:dyDescent="0.35">
      <c r="A203" s="9" t="s">
        <v>432</v>
      </c>
      <c r="B203" s="10">
        <v>44294</v>
      </c>
      <c r="C203" s="9" t="s">
        <v>433</v>
      </c>
      <c r="D203" s="14" t="s">
        <v>96</v>
      </c>
      <c r="E203" s="9">
        <v>6</v>
      </c>
      <c r="F203" s="9" t="str">
        <f>_xlfn.XLOOKUP(C203,Customers!$A$1:$A$1001,Customers!$B$1:$B$1001,,0)</f>
        <v>Adriana Lazarus</v>
      </c>
      <c r="G203" s="9" t="str">
        <f>IF(_xlfn.XLOOKUP(C203,Customers!$A$1:$A$1001,Customers!$C$1:$C$1001,,0)=0,"",_xlfn.XLOOKUP(C203,Customers!$A$1:$A$1001,Customers!$C$1:$C$1001,,0))</f>
        <v/>
      </c>
      <c r="H203" s="9" t="str">
        <f>_xlfn.XLOOKUP(C203,Customers!$A$1:$A$1001,Customers!$G$1:$G$1001,,0)</f>
        <v>United States</v>
      </c>
      <c r="I203" s="14" t="str">
        <f>INDEX(Products!$A$1:$G$49,MATCH('Cleaned Data '!$D203,Products!$A$1:$A$49,0),MATCH('Cleaned Data '!I$1,Products!$A$1:$G$1,0))</f>
        <v>Lib</v>
      </c>
      <c r="J203" s="14" t="str">
        <f>INDEX(Products!$A$1:$G$49,MATCH('Cleaned Data '!$D203,Products!$A$1:$A$49,0),MATCH('Cleaned Data '!J$1,Products!$A$1:$G$1,0))</f>
        <v>L</v>
      </c>
      <c r="K203" s="15">
        <f>INDEX(Products!$A$1:$G$49,MATCH('Cleaned Data '!$D203,Products!$A$1:$A$49,0),MATCH('Cleaned Data '!K$1,Products!$A$1:$G$1,0))</f>
        <v>0.5</v>
      </c>
      <c r="L203" s="16">
        <f>INDEX(Products!$A$1:$G$49,MATCH('Cleaned Data '!$D203,Products!$A$1:$A$49,0),MATCH('Cleaned Data '!L$1,Products!$A$1:$G$1,0))</f>
        <v>9.51</v>
      </c>
      <c r="M203" s="16">
        <f t="shared" si="9"/>
        <v>57.06</v>
      </c>
      <c r="N203" s="14" t="str">
        <f t="shared" si="10"/>
        <v>Liberica</v>
      </c>
      <c r="O203" s="14" t="str">
        <f t="shared" si="11"/>
        <v>Light</v>
      </c>
      <c r="P203" s="14" t="str">
        <f>_xlfn.XLOOKUP(C203,Customers!$A$2:$A$1001,Customers!$I$2:$I$1001,,0)</f>
        <v>No</v>
      </c>
    </row>
    <row r="204" spans="1:16" x14ac:dyDescent="0.35">
      <c r="A204" s="9" t="s">
        <v>434</v>
      </c>
      <c r="B204" s="10">
        <v>44486</v>
      </c>
      <c r="C204" s="9" t="s">
        <v>435</v>
      </c>
      <c r="D204" s="14" t="s">
        <v>122</v>
      </c>
      <c r="E204" s="9">
        <v>6</v>
      </c>
      <c r="F204" s="9" t="str">
        <f>_xlfn.XLOOKUP(C204,Customers!$A$1:$A$1001,Customers!$B$1:$B$1001,,0)</f>
        <v>Tallie felip</v>
      </c>
      <c r="G204" s="9" t="str">
        <f>IF(_xlfn.XLOOKUP(C204,Customers!$A$1:$A$1001,Customers!$C$1:$C$1001,,0)=0,"",_xlfn.XLOOKUP(C204,Customers!$A$1:$A$1001,Customers!$C$1:$C$1001,,0))</f>
        <v>tfelip5m@typepad.com</v>
      </c>
      <c r="H204" s="9" t="str">
        <f>_xlfn.XLOOKUP(C204,Customers!$A$1:$A$1001,Customers!$G$1:$G$1001,,0)</f>
        <v>United States</v>
      </c>
      <c r="I204" s="14" t="str">
        <f>INDEX(Products!$A$1:$G$49,MATCH('Cleaned Data '!$D204,Products!$A$1:$A$49,0),MATCH('Cleaned Data '!I$1,Products!$A$1:$G$1,0))</f>
        <v>Lib</v>
      </c>
      <c r="J204" s="14" t="str">
        <f>INDEX(Products!$A$1:$G$49,MATCH('Cleaned Data '!$D204,Products!$A$1:$A$49,0),MATCH('Cleaned Data '!J$1,Products!$A$1:$G$1,0))</f>
        <v>D</v>
      </c>
      <c r="K204" s="15">
        <f>INDEX(Products!$A$1:$G$49,MATCH('Cleaned Data '!$D204,Products!$A$1:$A$49,0),MATCH('Cleaned Data '!K$1,Products!$A$1:$G$1,0))</f>
        <v>2.5</v>
      </c>
      <c r="L204" s="16">
        <f>INDEX(Products!$A$1:$G$49,MATCH('Cleaned Data '!$D204,Products!$A$1:$A$49,0),MATCH('Cleaned Data '!L$1,Products!$A$1:$G$1,0))</f>
        <v>29.784999999999997</v>
      </c>
      <c r="M204" s="16">
        <f t="shared" si="9"/>
        <v>178.70999999999998</v>
      </c>
      <c r="N204" s="14" t="str">
        <f t="shared" si="10"/>
        <v>Liberica</v>
      </c>
      <c r="O204" s="14" t="str">
        <f t="shared" si="11"/>
        <v>Dark</v>
      </c>
      <c r="P204" s="14" t="str">
        <f>_xlfn.XLOOKUP(C204,Customers!$A$2:$A$1001,Customers!$I$2:$I$1001,,0)</f>
        <v>Yes</v>
      </c>
    </row>
    <row r="205" spans="1:16" x14ac:dyDescent="0.35">
      <c r="A205" s="9" t="s">
        <v>436</v>
      </c>
      <c r="B205" s="10">
        <v>44608</v>
      </c>
      <c r="C205" s="9" t="s">
        <v>437</v>
      </c>
      <c r="D205" s="14" t="s">
        <v>32</v>
      </c>
      <c r="E205" s="9">
        <v>1</v>
      </c>
      <c r="F205" s="9" t="str">
        <f>_xlfn.XLOOKUP(C205,Customers!$A$1:$A$1001,Customers!$B$1:$B$1001,,0)</f>
        <v>Vanna Le - Count</v>
      </c>
      <c r="G205" s="9" t="str">
        <f>IF(_xlfn.XLOOKUP(C205,Customers!$A$1:$A$1001,Customers!$C$1:$C$1001,,0)=0,"",_xlfn.XLOOKUP(C205,Customers!$A$1:$A$1001,Customers!$C$1:$C$1001,,0))</f>
        <v>vle5n@disqus.com</v>
      </c>
      <c r="H205" s="9" t="str">
        <f>_xlfn.XLOOKUP(C205,Customers!$A$1:$A$1001,Customers!$G$1:$G$1001,,0)</f>
        <v>United States</v>
      </c>
      <c r="I205" s="14" t="str">
        <f>INDEX(Products!$A$1:$G$49,MATCH('Cleaned Data '!$D205,Products!$A$1:$A$49,0),MATCH('Cleaned Data '!I$1,Products!$A$1:$G$1,0))</f>
        <v>Lib</v>
      </c>
      <c r="J205" s="14" t="str">
        <f>INDEX(Products!$A$1:$G$49,MATCH('Cleaned Data '!$D205,Products!$A$1:$A$49,0),MATCH('Cleaned Data '!J$1,Products!$A$1:$G$1,0))</f>
        <v>L</v>
      </c>
      <c r="K205" s="15">
        <f>INDEX(Products!$A$1:$G$49,MATCH('Cleaned Data '!$D205,Products!$A$1:$A$49,0),MATCH('Cleaned Data '!K$1,Products!$A$1:$G$1,0))</f>
        <v>0.2</v>
      </c>
      <c r="L205" s="16">
        <f>INDEX(Products!$A$1:$G$49,MATCH('Cleaned Data '!$D205,Products!$A$1:$A$49,0),MATCH('Cleaned Data '!L$1,Products!$A$1:$G$1,0))</f>
        <v>4.7549999999999999</v>
      </c>
      <c r="M205" s="16">
        <f t="shared" si="9"/>
        <v>4.7549999999999999</v>
      </c>
      <c r="N205" s="14" t="str">
        <f t="shared" si="10"/>
        <v>Liberica</v>
      </c>
      <c r="O205" s="14" t="str">
        <f t="shared" si="11"/>
        <v>Light</v>
      </c>
      <c r="P205" s="14" t="str">
        <f>_xlfn.XLOOKUP(C205,Customers!$A$2:$A$1001,Customers!$I$2:$I$1001,,0)</f>
        <v>No</v>
      </c>
    </row>
    <row r="206" spans="1:16" x14ac:dyDescent="0.35">
      <c r="A206" s="9" t="s">
        <v>438</v>
      </c>
      <c r="B206" s="10">
        <v>44027</v>
      </c>
      <c r="C206" s="9" t="s">
        <v>439</v>
      </c>
      <c r="D206" s="14" t="s">
        <v>22</v>
      </c>
      <c r="E206" s="9">
        <v>6</v>
      </c>
      <c r="F206" s="9" t="str">
        <f>_xlfn.XLOOKUP(C206,Customers!$A$1:$A$1001,Customers!$B$1:$B$1001,,0)</f>
        <v>Sarette Ducarel</v>
      </c>
      <c r="G206" s="9" t="str">
        <f>IF(_xlfn.XLOOKUP(C206,Customers!$A$1:$A$1001,Customers!$C$1:$C$1001,,0)=0,"",_xlfn.XLOOKUP(C206,Customers!$A$1:$A$1001,Customers!$C$1:$C$1001,,0))</f>
        <v/>
      </c>
      <c r="H206" s="9" t="str">
        <f>_xlfn.XLOOKUP(C206,Customers!$A$1:$A$1001,Customers!$G$1:$G$1001,,0)</f>
        <v>United States</v>
      </c>
      <c r="I206" s="14" t="str">
        <f>INDEX(Products!$A$1:$G$49,MATCH('Cleaned Data '!$D206,Products!$A$1:$A$49,0),MATCH('Cleaned Data '!I$1,Products!$A$1:$G$1,0))</f>
        <v>Exc</v>
      </c>
      <c r="J206" s="14" t="str">
        <f>INDEX(Products!$A$1:$G$49,MATCH('Cleaned Data '!$D206,Products!$A$1:$A$49,0),MATCH('Cleaned Data '!J$1,Products!$A$1:$G$1,0))</f>
        <v>M</v>
      </c>
      <c r="K206" s="15">
        <f>INDEX(Products!$A$1:$G$49,MATCH('Cleaned Data '!$D206,Products!$A$1:$A$49,0),MATCH('Cleaned Data '!K$1,Products!$A$1:$G$1,0))</f>
        <v>1</v>
      </c>
      <c r="L206" s="16">
        <f>INDEX(Products!$A$1:$G$49,MATCH('Cleaned Data '!$D206,Products!$A$1:$A$49,0),MATCH('Cleaned Data '!L$1,Products!$A$1:$G$1,0))</f>
        <v>13.75</v>
      </c>
      <c r="M206" s="16">
        <f t="shared" si="9"/>
        <v>82.5</v>
      </c>
      <c r="N206" s="14" t="str">
        <f t="shared" si="10"/>
        <v>Excelsa</v>
      </c>
      <c r="O206" s="14" t="str">
        <f t="shared" si="11"/>
        <v>Medium</v>
      </c>
      <c r="P206" s="14" t="str">
        <f>_xlfn.XLOOKUP(C206,Customers!$A$2:$A$1001,Customers!$I$2:$I$1001,,0)</f>
        <v>No</v>
      </c>
    </row>
    <row r="207" spans="1:16" x14ac:dyDescent="0.35">
      <c r="A207" s="9" t="s">
        <v>440</v>
      </c>
      <c r="B207" s="10">
        <v>43883</v>
      </c>
      <c r="C207" s="9" t="s">
        <v>441</v>
      </c>
      <c r="D207" s="14" t="s">
        <v>114</v>
      </c>
      <c r="E207" s="9">
        <v>3</v>
      </c>
      <c r="F207" s="9" t="str">
        <f>_xlfn.XLOOKUP(C207,Customers!$A$1:$A$1001,Customers!$B$1:$B$1001,,0)</f>
        <v>Kendra Glison</v>
      </c>
      <c r="G207" s="9" t="str">
        <f>IF(_xlfn.XLOOKUP(C207,Customers!$A$1:$A$1001,Customers!$C$1:$C$1001,,0)=0,"",_xlfn.XLOOKUP(C207,Customers!$A$1:$A$1001,Customers!$C$1:$C$1001,,0))</f>
        <v/>
      </c>
      <c r="H207" s="9" t="str">
        <f>_xlfn.XLOOKUP(C207,Customers!$A$1:$A$1001,Customers!$G$1:$G$1001,,0)</f>
        <v>United States</v>
      </c>
      <c r="I207" s="14" t="str">
        <f>INDEX(Products!$A$1:$G$49,MATCH('Cleaned Data '!$D207,Products!$A$1:$A$49,0),MATCH('Cleaned Data '!I$1,Products!$A$1:$G$1,0))</f>
        <v>Rob</v>
      </c>
      <c r="J207" s="14" t="str">
        <f>INDEX(Products!$A$1:$G$49,MATCH('Cleaned Data '!$D207,Products!$A$1:$A$49,0),MATCH('Cleaned Data '!J$1,Products!$A$1:$G$1,0))</f>
        <v>D</v>
      </c>
      <c r="K207" s="15">
        <f>INDEX(Products!$A$1:$G$49,MATCH('Cleaned Data '!$D207,Products!$A$1:$A$49,0),MATCH('Cleaned Data '!K$1,Products!$A$1:$G$1,0))</f>
        <v>0.2</v>
      </c>
      <c r="L207" s="16">
        <f>INDEX(Products!$A$1:$G$49,MATCH('Cleaned Data '!$D207,Products!$A$1:$A$49,0),MATCH('Cleaned Data '!L$1,Products!$A$1:$G$1,0))</f>
        <v>2.6849999999999996</v>
      </c>
      <c r="M207" s="16">
        <f t="shared" si="9"/>
        <v>8.0549999999999997</v>
      </c>
      <c r="N207" s="14" t="str">
        <f t="shared" si="10"/>
        <v>Robusta</v>
      </c>
      <c r="O207" s="14" t="str">
        <f t="shared" si="11"/>
        <v>Dark</v>
      </c>
      <c r="P207" s="14" t="str">
        <f>_xlfn.XLOOKUP(C207,Customers!$A$2:$A$1001,Customers!$I$2:$I$1001,,0)</f>
        <v>Yes</v>
      </c>
    </row>
    <row r="208" spans="1:16" x14ac:dyDescent="0.35">
      <c r="A208" s="9" t="s">
        <v>442</v>
      </c>
      <c r="B208" s="10">
        <v>44211</v>
      </c>
      <c r="C208" s="9" t="s">
        <v>443</v>
      </c>
      <c r="D208" s="14" t="s">
        <v>74</v>
      </c>
      <c r="E208" s="9">
        <v>2</v>
      </c>
      <c r="F208" s="9" t="str">
        <f>_xlfn.XLOOKUP(C208,Customers!$A$1:$A$1001,Customers!$B$1:$B$1001,,0)</f>
        <v>Nertie Poolman</v>
      </c>
      <c r="G208" s="9" t="str">
        <f>IF(_xlfn.XLOOKUP(C208,Customers!$A$1:$A$1001,Customers!$C$1:$C$1001,,0)=0,"",_xlfn.XLOOKUP(C208,Customers!$A$1:$A$1001,Customers!$C$1:$C$1001,,0))</f>
        <v>npoolman5q@howstuffworks.com</v>
      </c>
      <c r="H208" s="9" t="str">
        <f>_xlfn.XLOOKUP(C208,Customers!$A$1:$A$1001,Customers!$G$1:$G$1001,,0)</f>
        <v>United States</v>
      </c>
      <c r="I208" s="14" t="str">
        <f>INDEX(Products!$A$1:$G$49,MATCH('Cleaned Data '!$D208,Products!$A$1:$A$49,0),MATCH('Cleaned Data '!I$1,Products!$A$1:$G$1,0))</f>
        <v>Ara</v>
      </c>
      <c r="J208" s="14" t="str">
        <f>INDEX(Products!$A$1:$G$49,MATCH('Cleaned Data '!$D208,Products!$A$1:$A$49,0),MATCH('Cleaned Data '!J$1,Products!$A$1:$G$1,0))</f>
        <v>M</v>
      </c>
      <c r="K208" s="15">
        <f>INDEX(Products!$A$1:$G$49,MATCH('Cleaned Data '!$D208,Products!$A$1:$A$49,0),MATCH('Cleaned Data '!K$1,Products!$A$1:$G$1,0))</f>
        <v>1</v>
      </c>
      <c r="L208" s="16">
        <f>INDEX(Products!$A$1:$G$49,MATCH('Cleaned Data '!$D208,Products!$A$1:$A$49,0),MATCH('Cleaned Data '!L$1,Products!$A$1:$G$1,0))</f>
        <v>11.25</v>
      </c>
      <c r="M208" s="16">
        <f t="shared" si="9"/>
        <v>22.5</v>
      </c>
      <c r="N208" s="14" t="str">
        <f t="shared" si="10"/>
        <v>Arabica</v>
      </c>
      <c r="O208" s="14" t="str">
        <f t="shared" si="11"/>
        <v>Medium</v>
      </c>
      <c r="P208" s="14" t="str">
        <f>_xlfn.XLOOKUP(C208,Customers!$A$2:$A$1001,Customers!$I$2:$I$1001,,0)</f>
        <v>No</v>
      </c>
    </row>
    <row r="209" spans="1:16" x14ac:dyDescent="0.35">
      <c r="A209" s="9" t="s">
        <v>444</v>
      </c>
      <c r="B209" s="10">
        <v>44207</v>
      </c>
      <c r="C209" s="9" t="s">
        <v>445</v>
      </c>
      <c r="D209" s="14" t="s">
        <v>80</v>
      </c>
      <c r="E209" s="9">
        <v>6</v>
      </c>
      <c r="F209" s="9" t="str">
        <f>_xlfn.XLOOKUP(C209,Customers!$A$1:$A$1001,Customers!$B$1:$B$1001,,0)</f>
        <v>Orbadiah Duny</v>
      </c>
      <c r="G209" s="9" t="str">
        <f>IF(_xlfn.XLOOKUP(C209,Customers!$A$1:$A$1001,Customers!$C$1:$C$1001,,0)=0,"",_xlfn.XLOOKUP(C209,Customers!$A$1:$A$1001,Customers!$C$1:$C$1001,,0))</f>
        <v>oduny5r@constantcontact.com</v>
      </c>
      <c r="H209" s="9" t="str">
        <f>_xlfn.XLOOKUP(C209,Customers!$A$1:$A$1001,Customers!$G$1:$G$1001,,0)</f>
        <v>United States</v>
      </c>
      <c r="I209" s="14" t="str">
        <f>INDEX(Products!$A$1:$G$49,MATCH('Cleaned Data '!$D209,Products!$A$1:$A$49,0),MATCH('Cleaned Data '!I$1,Products!$A$1:$G$1,0))</f>
        <v>Ara</v>
      </c>
      <c r="J209" s="14" t="str">
        <f>INDEX(Products!$A$1:$G$49,MATCH('Cleaned Data '!$D209,Products!$A$1:$A$49,0),MATCH('Cleaned Data '!J$1,Products!$A$1:$G$1,0))</f>
        <v>M</v>
      </c>
      <c r="K209" s="15">
        <f>INDEX(Products!$A$1:$G$49,MATCH('Cleaned Data '!$D209,Products!$A$1:$A$49,0),MATCH('Cleaned Data '!K$1,Products!$A$1:$G$1,0))</f>
        <v>0.5</v>
      </c>
      <c r="L209" s="16">
        <f>INDEX(Products!$A$1:$G$49,MATCH('Cleaned Data '!$D209,Products!$A$1:$A$49,0),MATCH('Cleaned Data '!L$1,Products!$A$1:$G$1,0))</f>
        <v>6.75</v>
      </c>
      <c r="M209" s="16">
        <f t="shared" si="9"/>
        <v>40.5</v>
      </c>
      <c r="N209" s="14" t="str">
        <f t="shared" si="10"/>
        <v>Arabica</v>
      </c>
      <c r="O209" s="14" t="str">
        <f t="shared" si="11"/>
        <v>Medium</v>
      </c>
      <c r="P209" s="14" t="str">
        <f>_xlfn.XLOOKUP(C209,Customers!$A$2:$A$1001,Customers!$I$2:$I$1001,,0)</f>
        <v>Yes</v>
      </c>
    </row>
    <row r="210" spans="1:16" x14ac:dyDescent="0.35">
      <c r="A210" s="9" t="s">
        <v>446</v>
      </c>
      <c r="B210" s="10">
        <v>44659</v>
      </c>
      <c r="C210" s="9" t="s">
        <v>447</v>
      </c>
      <c r="D210" s="14" t="s">
        <v>29</v>
      </c>
      <c r="E210" s="9">
        <v>4</v>
      </c>
      <c r="F210" s="9" t="str">
        <f>_xlfn.XLOOKUP(C210,Customers!$A$1:$A$1001,Customers!$B$1:$B$1001,,0)</f>
        <v>Constance Halfhide</v>
      </c>
      <c r="G210" s="9" t="str">
        <f>IF(_xlfn.XLOOKUP(C210,Customers!$A$1:$A$1001,Customers!$C$1:$C$1001,,0)=0,"",_xlfn.XLOOKUP(C210,Customers!$A$1:$A$1001,Customers!$C$1:$C$1001,,0))</f>
        <v>chalfhide5s@google.ru</v>
      </c>
      <c r="H210" s="9" t="str">
        <f>_xlfn.XLOOKUP(C210,Customers!$A$1:$A$1001,Customers!$G$1:$G$1001,,0)</f>
        <v>Ireland</v>
      </c>
      <c r="I210" s="14" t="str">
        <f>INDEX(Products!$A$1:$G$49,MATCH('Cleaned Data '!$D210,Products!$A$1:$A$49,0),MATCH('Cleaned Data '!I$1,Products!$A$1:$G$1,0))</f>
        <v>Exc</v>
      </c>
      <c r="J210" s="14" t="str">
        <f>INDEX(Products!$A$1:$G$49,MATCH('Cleaned Data '!$D210,Products!$A$1:$A$49,0),MATCH('Cleaned Data '!J$1,Products!$A$1:$G$1,0))</f>
        <v>D</v>
      </c>
      <c r="K210" s="15">
        <f>INDEX(Products!$A$1:$G$49,MATCH('Cleaned Data '!$D210,Products!$A$1:$A$49,0),MATCH('Cleaned Data '!K$1,Products!$A$1:$G$1,0))</f>
        <v>0.5</v>
      </c>
      <c r="L210" s="16">
        <f>INDEX(Products!$A$1:$G$49,MATCH('Cleaned Data '!$D210,Products!$A$1:$A$49,0),MATCH('Cleaned Data '!L$1,Products!$A$1:$G$1,0))</f>
        <v>7.29</v>
      </c>
      <c r="M210" s="16">
        <f t="shared" si="9"/>
        <v>29.16</v>
      </c>
      <c r="N210" s="14" t="str">
        <f t="shared" si="10"/>
        <v>Excelsa</v>
      </c>
      <c r="O210" s="14" t="str">
        <f t="shared" si="11"/>
        <v>Dark</v>
      </c>
      <c r="P210" s="14" t="str">
        <f>_xlfn.XLOOKUP(C210,Customers!$A$2:$A$1001,Customers!$I$2:$I$1001,,0)</f>
        <v>Yes</v>
      </c>
    </row>
    <row r="211" spans="1:16" x14ac:dyDescent="0.35">
      <c r="A211" s="9" t="s">
        <v>448</v>
      </c>
      <c r="B211" s="10">
        <v>44105</v>
      </c>
      <c r="C211" s="9" t="s">
        <v>449</v>
      </c>
      <c r="D211" s="14" t="s">
        <v>80</v>
      </c>
      <c r="E211" s="9">
        <v>1</v>
      </c>
      <c r="F211" s="9" t="str">
        <f>_xlfn.XLOOKUP(C211,Customers!$A$1:$A$1001,Customers!$B$1:$B$1001,,0)</f>
        <v>Fransisco Malecky</v>
      </c>
      <c r="G211" s="9" t="str">
        <f>IF(_xlfn.XLOOKUP(C211,Customers!$A$1:$A$1001,Customers!$C$1:$C$1001,,0)=0,"",_xlfn.XLOOKUP(C211,Customers!$A$1:$A$1001,Customers!$C$1:$C$1001,,0))</f>
        <v>fmalecky5t@list-manage.com</v>
      </c>
      <c r="H211" s="9" t="str">
        <f>_xlfn.XLOOKUP(C211,Customers!$A$1:$A$1001,Customers!$G$1:$G$1001,,0)</f>
        <v>United Kingdom</v>
      </c>
      <c r="I211" s="14" t="str">
        <f>INDEX(Products!$A$1:$G$49,MATCH('Cleaned Data '!$D211,Products!$A$1:$A$49,0),MATCH('Cleaned Data '!I$1,Products!$A$1:$G$1,0))</f>
        <v>Ara</v>
      </c>
      <c r="J211" s="14" t="str">
        <f>INDEX(Products!$A$1:$G$49,MATCH('Cleaned Data '!$D211,Products!$A$1:$A$49,0),MATCH('Cleaned Data '!J$1,Products!$A$1:$G$1,0))</f>
        <v>M</v>
      </c>
      <c r="K211" s="15">
        <f>INDEX(Products!$A$1:$G$49,MATCH('Cleaned Data '!$D211,Products!$A$1:$A$49,0),MATCH('Cleaned Data '!K$1,Products!$A$1:$G$1,0))</f>
        <v>0.5</v>
      </c>
      <c r="L211" s="16">
        <f>INDEX(Products!$A$1:$G$49,MATCH('Cleaned Data '!$D211,Products!$A$1:$A$49,0),MATCH('Cleaned Data '!L$1,Products!$A$1:$G$1,0))</f>
        <v>6.75</v>
      </c>
      <c r="M211" s="16">
        <f t="shared" si="9"/>
        <v>6.75</v>
      </c>
      <c r="N211" s="14" t="str">
        <f t="shared" si="10"/>
        <v>Arabica</v>
      </c>
      <c r="O211" s="14" t="str">
        <f t="shared" si="11"/>
        <v>Medium</v>
      </c>
      <c r="P211" s="14" t="str">
        <f>_xlfn.XLOOKUP(C211,Customers!$A$2:$A$1001,Customers!$I$2:$I$1001,,0)</f>
        <v>No</v>
      </c>
    </row>
    <row r="212" spans="1:16" x14ac:dyDescent="0.35">
      <c r="A212" s="9" t="s">
        <v>450</v>
      </c>
      <c r="B212" s="10">
        <v>43766</v>
      </c>
      <c r="C212" s="9" t="s">
        <v>451</v>
      </c>
      <c r="D212" s="14" t="s">
        <v>26</v>
      </c>
      <c r="E212" s="9">
        <v>4</v>
      </c>
      <c r="F212" s="9" t="str">
        <f>_xlfn.XLOOKUP(C212,Customers!$A$1:$A$1001,Customers!$B$1:$B$1001,,0)</f>
        <v>Anselma Attwater</v>
      </c>
      <c r="G212" s="9" t="str">
        <f>IF(_xlfn.XLOOKUP(C212,Customers!$A$1:$A$1001,Customers!$C$1:$C$1001,,0)=0,"",_xlfn.XLOOKUP(C212,Customers!$A$1:$A$1001,Customers!$C$1:$C$1001,,0))</f>
        <v>aattwater5u@wikia.com</v>
      </c>
      <c r="H212" s="9" t="str">
        <f>_xlfn.XLOOKUP(C212,Customers!$A$1:$A$1001,Customers!$G$1:$G$1001,,0)</f>
        <v>United States</v>
      </c>
      <c r="I212" s="14" t="str">
        <f>INDEX(Products!$A$1:$G$49,MATCH('Cleaned Data '!$D212,Products!$A$1:$A$49,0),MATCH('Cleaned Data '!I$1,Products!$A$1:$G$1,0))</f>
        <v>Lib</v>
      </c>
      <c r="J212" s="14" t="str">
        <f>INDEX(Products!$A$1:$G$49,MATCH('Cleaned Data '!$D212,Products!$A$1:$A$49,0),MATCH('Cleaned Data '!J$1,Products!$A$1:$G$1,0))</f>
        <v>D</v>
      </c>
      <c r="K212" s="15">
        <f>INDEX(Products!$A$1:$G$49,MATCH('Cleaned Data '!$D212,Products!$A$1:$A$49,0),MATCH('Cleaned Data '!K$1,Products!$A$1:$G$1,0))</f>
        <v>1</v>
      </c>
      <c r="L212" s="16">
        <f>INDEX(Products!$A$1:$G$49,MATCH('Cleaned Data '!$D212,Products!$A$1:$A$49,0),MATCH('Cleaned Data '!L$1,Products!$A$1:$G$1,0))</f>
        <v>12.95</v>
      </c>
      <c r="M212" s="16">
        <f t="shared" si="9"/>
        <v>51.8</v>
      </c>
      <c r="N212" s="14" t="str">
        <f t="shared" si="10"/>
        <v>Liberica</v>
      </c>
      <c r="O212" s="14" t="str">
        <f t="shared" si="11"/>
        <v>Dark</v>
      </c>
      <c r="P212" s="14" t="str">
        <f>_xlfn.XLOOKUP(C212,Customers!$A$2:$A$1001,Customers!$I$2:$I$1001,,0)</f>
        <v>Yes</v>
      </c>
    </row>
    <row r="213" spans="1:16" x14ac:dyDescent="0.35">
      <c r="A213" s="9" t="s">
        <v>452</v>
      </c>
      <c r="B213" s="10">
        <v>44283</v>
      </c>
      <c r="C213" s="9" t="s">
        <v>453</v>
      </c>
      <c r="D213" s="14" t="s">
        <v>189</v>
      </c>
      <c r="E213" s="9">
        <v>6</v>
      </c>
      <c r="F213" s="9" t="str">
        <f>_xlfn.XLOOKUP(C213,Customers!$A$1:$A$1001,Customers!$B$1:$B$1001,,0)</f>
        <v>Minette Whellans</v>
      </c>
      <c r="G213" s="9" t="str">
        <f>IF(_xlfn.XLOOKUP(C213,Customers!$A$1:$A$1001,Customers!$C$1:$C$1001,,0)=0,"",_xlfn.XLOOKUP(C213,Customers!$A$1:$A$1001,Customers!$C$1:$C$1001,,0))</f>
        <v>mwhellans5v@mapquest.com</v>
      </c>
      <c r="H213" s="9" t="str">
        <f>_xlfn.XLOOKUP(C213,Customers!$A$1:$A$1001,Customers!$G$1:$G$1001,,0)</f>
        <v>United States</v>
      </c>
      <c r="I213" s="14" t="str">
        <f>INDEX(Products!$A$1:$G$49,MATCH('Cleaned Data '!$D213,Products!$A$1:$A$49,0),MATCH('Cleaned Data '!I$1,Products!$A$1:$G$1,0))</f>
        <v>Exc</v>
      </c>
      <c r="J213" s="14" t="str">
        <f>INDEX(Products!$A$1:$G$49,MATCH('Cleaned Data '!$D213,Products!$A$1:$A$49,0),MATCH('Cleaned Data '!J$1,Products!$A$1:$G$1,0))</f>
        <v>L</v>
      </c>
      <c r="K213" s="15">
        <f>INDEX(Products!$A$1:$G$49,MATCH('Cleaned Data '!$D213,Products!$A$1:$A$49,0),MATCH('Cleaned Data '!K$1,Products!$A$1:$G$1,0))</f>
        <v>0.5</v>
      </c>
      <c r="L213" s="16">
        <f>INDEX(Products!$A$1:$G$49,MATCH('Cleaned Data '!$D213,Products!$A$1:$A$49,0),MATCH('Cleaned Data '!L$1,Products!$A$1:$G$1,0))</f>
        <v>8.91</v>
      </c>
      <c r="M213" s="16">
        <f t="shared" si="9"/>
        <v>53.46</v>
      </c>
      <c r="N213" s="14" t="str">
        <f t="shared" si="10"/>
        <v>Excelsa</v>
      </c>
      <c r="O213" s="14" t="str">
        <f t="shared" si="11"/>
        <v>Light</v>
      </c>
      <c r="P213" s="14" t="str">
        <f>_xlfn.XLOOKUP(C213,Customers!$A$2:$A$1001,Customers!$I$2:$I$1001,,0)</f>
        <v>No</v>
      </c>
    </row>
    <row r="214" spans="1:16" x14ac:dyDescent="0.35">
      <c r="A214" s="9" t="s">
        <v>454</v>
      </c>
      <c r="B214" s="10">
        <v>43921</v>
      </c>
      <c r="C214" s="9" t="s">
        <v>455</v>
      </c>
      <c r="D214" s="14" t="s">
        <v>64</v>
      </c>
      <c r="E214" s="9">
        <v>4</v>
      </c>
      <c r="F214" s="9" t="str">
        <f>_xlfn.XLOOKUP(C214,Customers!$A$1:$A$1001,Customers!$B$1:$B$1001,,0)</f>
        <v>Dael Camilletti</v>
      </c>
      <c r="G214" s="9" t="str">
        <f>IF(_xlfn.XLOOKUP(C214,Customers!$A$1:$A$1001,Customers!$C$1:$C$1001,,0)=0,"",_xlfn.XLOOKUP(C214,Customers!$A$1:$A$1001,Customers!$C$1:$C$1001,,0))</f>
        <v>dcamilletti5w@businesswire.com</v>
      </c>
      <c r="H214" s="9" t="str">
        <f>_xlfn.XLOOKUP(C214,Customers!$A$1:$A$1001,Customers!$G$1:$G$1001,,0)</f>
        <v>United States</v>
      </c>
      <c r="I214" s="14" t="str">
        <f>INDEX(Products!$A$1:$G$49,MATCH('Cleaned Data '!$D214,Products!$A$1:$A$49,0),MATCH('Cleaned Data '!I$1,Products!$A$1:$G$1,0))</f>
        <v>Exc</v>
      </c>
      <c r="J214" s="14" t="str">
        <f>INDEX(Products!$A$1:$G$49,MATCH('Cleaned Data '!$D214,Products!$A$1:$A$49,0),MATCH('Cleaned Data '!J$1,Products!$A$1:$G$1,0))</f>
        <v>D</v>
      </c>
      <c r="K214" s="15">
        <f>INDEX(Products!$A$1:$G$49,MATCH('Cleaned Data '!$D214,Products!$A$1:$A$49,0),MATCH('Cleaned Data '!K$1,Products!$A$1:$G$1,0))</f>
        <v>0.2</v>
      </c>
      <c r="L214" s="16">
        <f>INDEX(Products!$A$1:$G$49,MATCH('Cleaned Data '!$D214,Products!$A$1:$A$49,0),MATCH('Cleaned Data '!L$1,Products!$A$1:$G$1,0))</f>
        <v>3.645</v>
      </c>
      <c r="M214" s="16">
        <f t="shared" si="9"/>
        <v>14.58</v>
      </c>
      <c r="N214" s="14" t="str">
        <f t="shared" si="10"/>
        <v>Excelsa</v>
      </c>
      <c r="O214" s="14" t="str">
        <f t="shared" si="11"/>
        <v>Dark</v>
      </c>
      <c r="P214" s="14" t="str">
        <f>_xlfn.XLOOKUP(C214,Customers!$A$2:$A$1001,Customers!$I$2:$I$1001,,0)</f>
        <v>Yes</v>
      </c>
    </row>
    <row r="215" spans="1:16" x14ac:dyDescent="0.35">
      <c r="A215" s="9" t="s">
        <v>456</v>
      </c>
      <c r="B215" s="10">
        <v>44646</v>
      </c>
      <c r="C215" s="9" t="s">
        <v>457</v>
      </c>
      <c r="D215" s="14" t="s">
        <v>48</v>
      </c>
      <c r="E215" s="9">
        <v>1</v>
      </c>
      <c r="F215" s="9" t="str">
        <f>_xlfn.XLOOKUP(C215,Customers!$A$1:$A$1001,Customers!$B$1:$B$1001,,0)</f>
        <v>Emiline Galgey</v>
      </c>
      <c r="G215" s="9" t="str">
        <f>IF(_xlfn.XLOOKUP(C215,Customers!$A$1:$A$1001,Customers!$C$1:$C$1001,,0)=0,"",_xlfn.XLOOKUP(C215,Customers!$A$1:$A$1001,Customers!$C$1:$C$1001,,0))</f>
        <v>egalgey5x@wufoo.com</v>
      </c>
      <c r="H215" s="9" t="str">
        <f>_xlfn.XLOOKUP(C215,Customers!$A$1:$A$1001,Customers!$G$1:$G$1001,,0)</f>
        <v>United States</v>
      </c>
      <c r="I215" s="14" t="str">
        <f>INDEX(Products!$A$1:$G$49,MATCH('Cleaned Data '!$D215,Products!$A$1:$A$49,0),MATCH('Cleaned Data '!I$1,Products!$A$1:$G$1,0))</f>
        <v>Rob</v>
      </c>
      <c r="J215" s="14" t="str">
        <f>INDEX(Products!$A$1:$G$49,MATCH('Cleaned Data '!$D215,Products!$A$1:$A$49,0),MATCH('Cleaned Data '!J$1,Products!$A$1:$G$1,0))</f>
        <v>D</v>
      </c>
      <c r="K215" s="15">
        <f>INDEX(Products!$A$1:$G$49,MATCH('Cleaned Data '!$D215,Products!$A$1:$A$49,0),MATCH('Cleaned Data '!K$1,Products!$A$1:$G$1,0))</f>
        <v>2.5</v>
      </c>
      <c r="L215" s="16">
        <f>INDEX(Products!$A$1:$G$49,MATCH('Cleaned Data '!$D215,Products!$A$1:$A$49,0),MATCH('Cleaned Data '!L$1,Products!$A$1:$G$1,0))</f>
        <v>20.584999999999997</v>
      </c>
      <c r="M215" s="16">
        <f t="shared" si="9"/>
        <v>20.584999999999997</v>
      </c>
      <c r="N215" s="14" t="str">
        <f t="shared" si="10"/>
        <v>Robusta</v>
      </c>
      <c r="O215" s="14" t="str">
        <f t="shared" si="11"/>
        <v>Dark</v>
      </c>
      <c r="P215" s="14" t="str">
        <f>_xlfn.XLOOKUP(C215,Customers!$A$2:$A$1001,Customers!$I$2:$I$1001,,0)</f>
        <v>No</v>
      </c>
    </row>
    <row r="216" spans="1:16" x14ac:dyDescent="0.35">
      <c r="A216" s="9" t="s">
        <v>458</v>
      </c>
      <c r="B216" s="10">
        <v>43775</v>
      </c>
      <c r="C216" s="9" t="s">
        <v>459</v>
      </c>
      <c r="D216" s="14" t="s">
        <v>145</v>
      </c>
      <c r="E216" s="9">
        <v>2</v>
      </c>
      <c r="F216" s="9" t="str">
        <f>_xlfn.XLOOKUP(C216,Customers!$A$1:$A$1001,Customers!$B$1:$B$1001,,0)</f>
        <v>Murdock Hame</v>
      </c>
      <c r="G216" s="9" t="str">
        <f>IF(_xlfn.XLOOKUP(C216,Customers!$A$1:$A$1001,Customers!$C$1:$C$1001,,0)=0,"",_xlfn.XLOOKUP(C216,Customers!$A$1:$A$1001,Customers!$C$1:$C$1001,,0))</f>
        <v>mhame5y@newsvine.com</v>
      </c>
      <c r="H216" s="9" t="str">
        <f>_xlfn.XLOOKUP(C216,Customers!$A$1:$A$1001,Customers!$G$1:$G$1001,,0)</f>
        <v>Ireland</v>
      </c>
      <c r="I216" s="14" t="str">
        <f>INDEX(Products!$A$1:$G$49,MATCH('Cleaned Data '!$D216,Products!$A$1:$A$49,0),MATCH('Cleaned Data '!I$1,Products!$A$1:$G$1,0))</f>
        <v>Lib</v>
      </c>
      <c r="J216" s="14" t="str">
        <f>INDEX(Products!$A$1:$G$49,MATCH('Cleaned Data '!$D216,Products!$A$1:$A$49,0),MATCH('Cleaned Data '!J$1,Products!$A$1:$G$1,0))</f>
        <v>L</v>
      </c>
      <c r="K216" s="15">
        <f>INDEX(Products!$A$1:$G$49,MATCH('Cleaned Data '!$D216,Products!$A$1:$A$49,0),MATCH('Cleaned Data '!K$1,Products!$A$1:$G$1,0))</f>
        <v>1</v>
      </c>
      <c r="L216" s="16">
        <f>INDEX(Products!$A$1:$G$49,MATCH('Cleaned Data '!$D216,Products!$A$1:$A$49,0),MATCH('Cleaned Data '!L$1,Products!$A$1:$G$1,0))</f>
        <v>15.85</v>
      </c>
      <c r="M216" s="16">
        <f t="shared" si="9"/>
        <v>31.7</v>
      </c>
      <c r="N216" s="14" t="str">
        <f t="shared" si="10"/>
        <v>Liberica</v>
      </c>
      <c r="O216" s="14" t="str">
        <f t="shared" si="11"/>
        <v>Light</v>
      </c>
      <c r="P216" s="14" t="str">
        <f>_xlfn.XLOOKUP(C216,Customers!$A$2:$A$1001,Customers!$I$2:$I$1001,,0)</f>
        <v>No</v>
      </c>
    </row>
    <row r="217" spans="1:16" x14ac:dyDescent="0.35">
      <c r="A217" s="9" t="s">
        <v>460</v>
      </c>
      <c r="B217" s="10">
        <v>43829</v>
      </c>
      <c r="C217" s="9" t="s">
        <v>461</v>
      </c>
      <c r="D217" s="14" t="s">
        <v>51</v>
      </c>
      <c r="E217" s="9">
        <v>6</v>
      </c>
      <c r="F217" s="9" t="str">
        <f>_xlfn.XLOOKUP(C217,Customers!$A$1:$A$1001,Customers!$B$1:$B$1001,,0)</f>
        <v>Ilka Gurnee</v>
      </c>
      <c r="G217" s="9" t="str">
        <f>IF(_xlfn.XLOOKUP(C217,Customers!$A$1:$A$1001,Customers!$C$1:$C$1001,,0)=0,"",_xlfn.XLOOKUP(C217,Customers!$A$1:$A$1001,Customers!$C$1:$C$1001,,0))</f>
        <v>igurnee5z@usnews.com</v>
      </c>
      <c r="H217" s="9" t="str">
        <f>_xlfn.XLOOKUP(C217,Customers!$A$1:$A$1001,Customers!$G$1:$G$1001,,0)</f>
        <v>United States</v>
      </c>
      <c r="I217" s="14" t="str">
        <f>INDEX(Products!$A$1:$G$49,MATCH('Cleaned Data '!$D217,Products!$A$1:$A$49,0),MATCH('Cleaned Data '!I$1,Products!$A$1:$G$1,0))</f>
        <v>Lib</v>
      </c>
      <c r="J217" s="14" t="str">
        <f>INDEX(Products!$A$1:$G$49,MATCH('Cleaned Data '!$D217,Products!$A$1:$A$49,0),MATCH('Cleaned Data '!J$1,Products!$A$1:$G$1,0))</f>
        <v>D</v>
      </c>
      <c r="K217" s="15">
        <f>INDEX(Products!$A$1:$G$49,MATCH('Cleaned Data '!$D217,Products!$A$1:$A$49,0),MATCH('Cleaned Data '!K$1,Products!$A$1:$G$1,0))</f>
        <v>0.2</v>
      </c>
      <c r="L217" s="16">
        <f>INDEX(Products!$A$1:$G$49,MATCH('Cleaned Data '!$D217,Products!$A$1:$A$49,0),MATCH('Cleaned Data '!L$1,Products!$A$1:$G$1,0))</f>
        <v>3.8849999999999998</v>
      </c>
      <c r="M217" s="16">
        <f t="shared" si="9"/>
        <v>23.31</v>
      </c>
      <c r="N217" s="14" t="str">
        <f t="shared" si="10"/>
        <v>Liberica</v>
      </c>
      <c r="O217" s="14" t="str">
        <f t="shared" si="11"/>
        <v>Dark</v>
      </c>
      <c r="P217" s="14" t="str">
        <f>_xlfn.XLOOKUP(C217,Customers!$A$2:$A$1001,Customers!$I$2:$I$1001,,0)</f>
        <v>No</v>
      </c>
    </row>
    <row r="218" spans="1:16" x14ac:dyDescent="0.35">
      <c r="A218" s="9" t="s">
        <v>462</v>
      </c>
      <c r="B218" s="10">
        <v>44470</v>
      </c>
      <c r="C218" s="9" t="s">
        <v>463</v>
      </c>
      <c r="D218" s="14" t="s">
        <v>109</v>
      </c>
      <c r="E218" s="9">
        <v>4</v>
      </c>
      <c r="F218" s="9" t="str">
        <f>_xlfn.XLOOKUP(C218,Customers!$A$1:$A$1001,Customers!$B$1:$B$1001,,0)</f>
        <v>Alfy Snowding</v>
      </c>
      <c r="G218" s="9" t="str">
        <f>IF(_xlfn.XLOOKUP(C218,Customers!$A$1:$A$1001,Customers!$C$1:$C$1001,,0)=0,"",_xlfn.XLOOKUP(C218,Customers!$A$1:$A$1001,Customers!$C$1:$C$1001,,0))</f>
        <v>asnowding60@comsenz.com</v>
      </c>
      <c r="H218" s="9" t="str">
        <f>_xlfn.XLOOKUP(C218,Customers!$A$1:$A$1001,Customers!$G$1:$G$1001,,0)</f>
        <v>United States</v>
      </c>
      <c r="I218" s="14" t="str">
        <f>INDEX(Products!$A$1:$G$49,MATCH('Cleaned Data '!$D218,Products!$A$1:$A$49,0),MATCH('Cleaned Data '!I$1,Products!$A$1:$G$1,0))</f>
        <v>Lib</v>
      </c>
      <c r="J218" s="14" t="str">
        <f>INDEX(Products!$A$1:$G$49,MATCH('Cleaned Data '!$D218,Products!$A$1:$A$49,0),MATCH('Cleaned Data '!J$1,Products!$A$1:$G$1,0))</f>
        <v>M</v>
      </c>
      <c r="K218" s="15">
        <f>INDEX(Products!$A$1:$G$49,MATCH('Cleaned Data '!$D218,Products!$A$1:$A$49,0),MATCH('Cleaned Data '!K$1,Products!$A$1:$G$1,0))</f>
        <v>1</v>
      </c>
      <c r="L218" s="16">
        <f>INDEX(Products!$A$1:$G$49,MATCH('Cleaned Data '!$D218,Products!$A$1:$A$49,0),MATCH('Cleaned Data '!L$1,Products!$A$1:$G$1,0))</f>
        <v>14.55</v>
      </c>
      <c r="M218" s="16">
        <f t="shared" si="9"/>
        <v>58.2</v>
      </c>
      <c r="N218" s="14" t="str">
        <f t="shared" si="10"/>
        <v>Liberica</v>
      </c>
      <c r="O218" s="14" t="str">
        <f t="shared" si="11"/>
        <v>Medium</v>
      </c>
      <c r="P218" s="14" t="str">
        <f>_xlfn.XLOOKUP(C218,Customers!$A$2:$A$1001,Customers!$I$2:$I$1001,,0)</f>
        <v>Yes</v>
      </c>
    </row>
    <row r="219" spans="1:16" x14ac:dyDescent="0.35">
      <c r="A219" s="9" t="s">
        <v>464</v>
      </c>
      <c r="B219" s="10">
        <v>44174</v>
      </c>
      <c r="C219" s="9" t="s">
        <v>465</v>
      </c>
      <c r="D219" s="14" t="s">
        <v>189</v>
      </c>
      <c r="E219" s="9">
        <v>4</v>
      </c>
      <c r="F219" s="9" t="str">
        <f>_xlfn.XLOOKUP(C219,Customers!$A$1:$A$1001,Customers!$B$1:$B$1001,,0)</f>
        <v>Godfry Poinsett</v>
      </c>
      <c r="G219" s="9" t="str">
        <f>IF(_xlfn.XLOOKUP(C219,Customers!$A$1:$A$1001,Customers!$C$1:$C$1001,,0)=0,"",_xlfn.XLOOKUP(C219,Customers!$A$1:$A$1001,Customers!$C$1:$C$1001,,0))</f>
        <v>gpoinsett61@berkeley.edu</v>
      </c>
      <c r="H219" s="9" t="str">
        <f>_xlfn.XLOOKUP(C219,Customers!$A$1:$A$1001,Customers!$G$1:$G$1001,,0)</f>
        <v>United States</v>
      </c>
      <c r="I219" s="14" t="str">
        <f>INDEX(Products!$A$1:$G$49,MATCH('Cleaned Data '!$D219,Products!$A$1:$A$49,0),MATCH('Cleaned Data '!I$1,Products!$A$1:$G$1,0))</f>
        <v>Exc</v>
      </c>
      <c r="J219" s="14" t="str">
        <f>INDEX(Products!$A$1:$G$49,MATCH('Cleaned Data '!$D219,Products!$A$1:$A$49,0),MATCH('Cleaned Data '!J$1,Products!$A$1:$G$1,0))</f>
        <v>L</v>
      </c>
      <c r="K219" s="15">
        <f>INDEX(Products!$A$1:$G$49,MATCH('Cleaned Data '!$D219,Products!$A$1:$A$49,0),MATCH('Cleaned Data '!K$1,Products!$A$1:$G$1,0))</f>
        <v>0.5</v>
      </c>
      <c r="L219" s="16">
        <f>INDEX(Products!$A$1:$G$49,MATCH('Cleaned Data '!$D219,Products!$A$1:$A$49,0),MATCH('Cleaned Data '!L$1,Products!$A$1:$G$1,0))</f>
        <v>8.91</v>
      </c>
      <c r="M219" s="16">
        <f t="shared" si="9"/>
        <v>35.64</v>
      </c>
      <c r="N219" s="14" t="str">
        <f t="shared" si="10"/>
        <v>Excelsa</v>
      </c>
      <c r="O219" s="14" t="str">
        <f t="shared" si="11"/>
        <v>Light</v>
      </c>
      <c r="P219" s="14" t="str">
        <f>_xlfn.XLOOKUP(C219,Customers!$A$2:$A$1001,Customers!$I$2:$I$1001,,0)</f>
        <v>No</v>
      </c>
    </row>
    <row r="220" spans="1:16" x14ac:dyDescent="0.35">
      <c r="A220" s="9" t="s">
        <v>466</v>
      </c>
      <c r="B220" s="10">
        <v>44317</v>
      </c>
      <c r="C220" s="9" t="s">
        <v>467</v>
      </c>
      <c r="D220" s="14" t="s">
        <v>74</v>
      </c>
      <c r="E220" s="9">
        <v>5</v>
      </c>
      <c r="F220" s="9" t="str">
        <f>_xlfn.XLOOKUP(C220,Customers!$A$1:$A$1001,Customers!$B$1:$B$1001,,0)</f>
        <v>Rem Furman</v>
      </c>
      <c r="G220" s="9" t="str">
        <f>IF(_xlfn.XLOOKUP(C220,Customers!$A$1:$A$1001,Customers!$C$1:$C$1001,,0)=0,"",_xlfn.XLOOKUP(C220,Customers!$A$1:$A$1001,Customers!$C$1:$C$1001,,0))</f>
        <v>rfurman62@t.co</v>
      </c>
      <c r="H220" s="9" t="str">
        <f>_xlfn.XLOOKUP(C220,Customers!$A$1:$A$1001,Customers!$G$1:$G$1001,,0)</f>
        <v>Ireland</v>
      </c>
      <c r="I220" s="14" t="str">
        <f>INDEX(Products!$A$1:$G$49,MATCH('Cleaned Data '!$D220,Products!$A$1:$A$49,0),MATCH('Cleaned Data '!I$1,Products!$A$1:$G$1,0))</f>
        <v>Ara</v>
      </c>
      <c r="J220" s="14" t="str">
        <f>INDEX(Products!$A$1:$G$49,MATCH('Cleaned Data '!$D220,Products!$A$1:$A$49,0),MATCH('Cleaned Data '!J$1,Products!$A$1:$G$1,0))</f>
        <v>M</v>
      </c>
      <c r="K220" s="15">
        <f>INDEX(Products!$A$1:$G$49,MATCH('Cleaned Data '!$D220,Products!$A$1:$A$49,0),MATCH('Cleaned Data '!K$1,Products!$A$1:$G$1,0))</f>
        <v>1</v>
      </c>
      <c r="L220" s="16">
        <f>INDEX(Products!$A$1:$G$49,MATCH('Cleaned Data '!$D220,Products!$A$1:$A$49,0),MATCH('Cleaned Data '!L$1,Products!$A$1:$G$1,0))</f>
        <v>11.25</v>
      </c>
      <c r="M220" s="16">
        <f t="shared" si="9"/>
        <v>56.25</v>
      </c>
      <c r="N220" s="14" t="str">
        <f t="shared" si="10"/>
        <v>Arabica</v>
      </c>
      <c r="O220" s="14" t="str">
        <f t="shared" si="11"/>
        <v>Medium</v>
      </c>
      <c r="P220" s="14" t="str">
        <f>_xlfn.XLOOKUP(C220,Customers!$A$2:$A$1001,Customers!$I$2:$I$1001,,0)</f>
        <v>Yes</v>
      </c>
    </row>
    <row r="221" spans="1:16" x14ac:dyDescent="0.35">
      <c r="A221" s="9" t="s">
        <v>468</v>
      </c>
      <c r="B221" s="10">
        <v>44777</v>
      </c>
      <c r="C221" s="9" t="s">
        <v>469</v>
      </c>
      <c r="D221" s="14" t="s">
        <v>195</v>
      </c>
      <c r="E221" s="9">
        <v>3</v>
      </c>
      <c r="F221" s="9" t="str">
        <f>_xlfn.XLOOKUP(C221,Customers!$A$1:$A$1001,Customers!$B$1:$B$1001,,0)</f>
        <v>Charis Crosier</v>
      </c>
      <c r="G221" s="9" t="str">
        <f>IF(_xlfn.XLOOKUP(C221,Customers!$A$1:$A$1001,Customers!$C$1:$C$1001,,0)=0,"",_xlfn.XLOOKUP(C221,Customers!$A$1:$A$1001,Customers!$C$1:$C$1001,,0))</f>
        <v>ccrosier63@xrea.com</v>
      </c>
      <c r="H221" s="9" t="str">
        <f>_xlfn.XLOOKUP(C221,Customers!$A$1:$A$1001,Customers!$G$1:$G$1001,,0)</f>
        <v>United States</v>
      </c>
      <c r="I221" s="14" t="str">
        <f>INDEX(Products!$A$1:$G$49,MATCH('Cleaned Data '!$D221,Products!$A$1:$A$49,0),MATCH('Cleaned Data '!I$1,Products!$A$1:$G$1,0))</f>
        <v>Rob</v>
      </c>
      <c r="J221" s="14" t="str">
        <f>INDEX(Products!$A$1:$G$49,MATCH('Cleaned Data '!$D221,Products!$A$1:$A$49,0),MATCH('Cleaned Data '!J$1,Products!$A$1:$G$1,0))</f>
        <v>L</v>
      </c>
      <c r="K221" s="15">
        <f>INDEX(Products!$A$1:$G$49,MATCH('Cleaned Data '!$D221,Products!$A$1:$A$49,0),MATCH('Cleaned Data '!K$1,Products!$A$1:$G$1,0))</f>
        <v>0.2</v>
      </c>
      <c r="L221" s="16">
        <f>INDEX(Products!$A$1:$G$49,MATCH('Cleaned Data '!$D221,Products!$A$1:$A$49,0),MATCH('Cleaned Data '!L$1,Products!$A$1:$G$1,0))</f>
        <v>3.5849999999999995</v>
      </c>
      <c r="M221" s="16">
        <f t="shared" si="9"/>
        <v>10.754999999999999</v>
      </c>
      <c r="N221" s="14" t="str">
        <f t="shared" si="10"/>
        <v>Robusta</v>
      </c>
      <c r="O221" s="14" t="str">
        <f t="shared" si="11"/>
        <v>Light</v>
      </c>
      <c r="P221" s="14" t="str">
        <f>_xlfn.XLOOKUP(C221,Customers!$A$2:$A$1001,Customers!$I$2:$I$1001,,0)</f>
        <v>No</v>
      </c>
    </row>
    <row r="222" spans="1:16" x14ac:dyDescent="0.35">
      <c r="A222" s="9" t="s">
        <v>468</v>
      </c>
      <c r="B222" s="10">
        <v>44777</v>
      </c>
      <c r="C222" s="9" t="s">
        <v>469</v>
      </c>
      <c r="D222" s="14" t="s">
        <v>175</v>
      </c>
      <c r="E222" s="9">
        <v>5</v>
      </c>
      <c r="F222" s="9" t="str">
        <f>_xlfn.XLOOKUP(C222,Customers!$A$1:$A$1001,Customers!$B$1:$B$1001,,0)</f>
        <v>Charis Crosier</v>
      </c>
      <c r="G222" s="9" t="str">
        <f>IF(_xlfn.XLOOKUP(C222,Customers!$A$1:$A$1001,Customers!$C$1:$C$1001,,0)=0,"",_xlfn.XLOOKUP(C222,Customers!$A$1:$A$1001,Customers!$C$1:$C$1001,,0))</f>
        <v>ccrosier63@xrea.com</v>
      </c>
      <c r="H222" s="9" t="str">
        <f>_xlfn.XLOOKUP(C222,Customers!$A$1:$A$1001,Customers!$G$1:$G$1001,,0)</f>
        <v>United States</v>
      </c>
      <c r="I222" s="14" t="str">
        <f>INDEX(Products!$A$1:$G$49,MATCH('Cleaned Data '!$D222,Products!$A$1:$A$49,0),MATCH('Cleaned Data '!I$1,Products!$A$1:$G$1,0))</f>
        <v>Rob</v>
      </c>
      <c r="J222" s="14" t="str">
        <f>INDEX(Products!$A$1:$G$49,MATCH('Cleaned Data '!$D222,Products!$A$1:$A$49,0),MATCH('Cleaned Data '!J$1,Products!$A$1:$G$1,0))</f>
        <v>M</v>
      </c>
      <c r="K222" s="15">
        <f>INDEX(Products!$A$1:$G$49,MATCH('Cleaned Data '!$D222,Products!$A$1:$A$49,0),MATCH('Cleaned Data '!K$1,Products!$A$1:$G$1,0))</f>
        <v>0.2</v>
      </c>
      <c r="L222" s="16">
        <f>INDEX(Products!$A$1:$G$49,MATCH('Cleaned Data '!$D222,Products!$A$1:$A$49,0),MATCH('Cleaned Data '!L$1,Products!$A$1:$G$1,0))</f>
        <v>2.9849999999999999</v>
      </c>
      <c r="M222" s="16">
        <f t="shared" si="9"/>
        <v>14.924999999999999</v>
      </c>
      <c r="N222" s="14" t="str">
        <f t="shared" si="10"/>
        <v>Robusta</v>
      </c>
      <c r="O222" s="14" t="str">
        <f t="shared" si="11"/>
        <v>Medium</v>
      </c>
      <c r="P222" s="14" t="str">
        <f>_xlfn.XLOOKUP(C222,Customers!$A$2:$A$1001,Customers!$I$2:$I$1001,,0)</f>
        <v>No</v>
      </c>
    </row>
    <row r="223" spans="1:16" x14ac:dyDescent="0.35">
      <c r="A223" s="9" t="s">
        <v>470</v>
      </c>
      <c r="B223" s="10">
        <v>44513</v>
      </c>
      <c r="C223" s="9" t="s">
        <v>471</v>
      </c>
      <c r="D223" s="14" t="s">
        <v>19</v>
      </c>
      <c r="E223" s="9">
        <v>6</v>
      </c>
      <c r="F223" s="9" t="str">
        <f>_xlfn.XLOOKUP(C223,Customers!$A$1:$A$1001,Customers!$B$1:$B$1001,,0)</f>
        <v>Lenka Rushmer</v>
      </c>
      <c r="G223" s="9" t="str">
        <f>IF(_xlfn.XLOOKUP(C223,Customers!$A$1:$A$1001,Customers!$C$1:$C$1001,,0)=0,"",_xlfn.XLOOKUP(C223,Customers!$A$1:$A$1001,Customers!$C$1:$C$1001,,0))</f>
        <v>lrushmer65@europa.eu</v>
      </c>
      <c r="H223" s="9" t="str">
        <f>_xlfn.XLOOKUP(C223,Customers!$A$1:$A$1001,Customers!$G$1:$G$1001,,0)</f>
        <v>United States</v>
      </c>
      <c r="I223" s="14" t="str">
        <f>INDEX(Products!$A$1:$G$49,MATCH('Cleaned Data '!$D223,Products!$A$1:$A$49,0),MATCH('Cleaned Data '!I$1,Products!$A$1:$G$1,0))</f>
        <v>Ara</v>
      </c>
      <c r="J223" s="14" t="str">
        <f>INDEX(Products!$A$1:$G$49,MATCH('Cleaned Data '!$D223,Products!$A$1:$A$49,0),MATCH('Cleaned Data '!J$1,Products!$A$1:$G$1,0))</f>
        <v>L</v>
      </c>
      <c r="K223" s="15">
        <f>INDEX(Products!$A$1:$G$49,MATCH('Cleaned Data '!$D223,Products!$A$1:$A$49,0),MATCH('Cleaned Data '!K$1,Products!$A$1:$G$1,0))</f>
        <v>1</v>
      </c>
      <c r="L223" s="16">
        <f>INDEX(Products!$A$1:$G$49,MATCH('Cleaned Data '!$D223,Products!$A$1:$A$49,0),MATCH('Cleaned Data '!L$1,Products!$A$1:$G$1,0))</f>
        <v>12.95</v>
      </c>
      <c r="M223" s="16">
        <f t="shared" si="9"/>
        <v>77.699999999999989</v>
      </c>
      <c r="N223" s="14" t="str">
        <f t="shared" si="10"/>
        <v>Arabica</v>
      </c>
      <c r="O223" s="14" t="str">
        <f t="shared" si="11"/>
        <v>Light</v>
      </c>
      <c r="P223" s="14" t="str">
        <f>_xlfn.XLOOKUP(C223,Customers!$A$2:$A$1001,Customers!$I$2:$I$1001,,0)</f>
        <v>Yes</v>
      </c>
    </row>
    <row r="224" spans="1:16" x14ac:dyDescent="0.35">
      <c r="A224" s="9" t="s">
        <v>472</v>
      </c>
      <c r="B224" s="10">
        <v>44090</v>
      </c>
      <c r="C224" s="9" t="s">
        <v>473</v>
      </c>
      <c r="D224" s="14" t="s">
        <v>136</v>
      </c>
      <c r="E224" s="9">
        <v>3</v>
      </c>
      <c r="F224" s="9" t="str">
        <f>_xlfn.XLOOKUP(C224,Customers!$A$1:$A$1001,Customers!$B$1:$B$1001,,0)</f>
        <v>Waneta Edinborough</v>
      </c>
      <c r="G224" s="9" t="str">
        <f>IF(_xlfn.XLOOKUP(C224,Customers!$A$1:$A$1001,Customers!$C$1:$C$1001,,0)=0,"",_xlfn.XLOOKUP(C224,Customers!$A$1:$A$1001,Customers!$C$1:$C$1001,,0))</f>
        <v>wedinborough66@github.io</v>
      </c>
      <c r="H224" s="9" t="str">
        <f>_xlfn.XLOOKUP(C224,Customers!$A$1:$A$1001,Customers!$G$1:$G$1001,,0)</f>
        <v>United States</v>
      </c>
      <c r="I224" s="14" t="str">
        <f>INDEX(Products!$A$1:$G$49,MATCH('Cleaned Data '!$D224,Products!$A$1:$A$49,0),MATCH('Cleaned Data '!I$1,Products!$A$1:$G$1,0))</f>
        <v>Lib</v>
      </c>
      <c r="J224" s="14" t="str">
        <f>INDEX(Products!$A$1:$G$49,MATCH('Cleaned Data '!$D224,Products!$A$1:$A$49,0),MATCH('Cleaned Data '!J$1,Products!$A$1:$G$1,0))</f>
        <v>D</v>
      </c>
      <c r="K224" s="15">
        <f>INDEX(Products!$A$1:$G$49,MATCH('Cleaned Data '!$D224,Products!$A$1:$A$49,0),MATCH('Cleaned Data '!K$1,Products!$A$1:$G$1,0))</f>
        <v>0.5</v>
      </c>
      <c r="L224" s="16">
        <f>INDEX(Products!$A$1:$G$49,MATCH('Cleaned Data '!$D224,Products!$A$1:$A$49,0),MATCH('Cleaned Data '!L$1,Products!$A$1:$G$1,0))</f>
        <v>7.77</v>
      </c>
      <c r="M224" s="16">
        <f t="shared" si="9"/>
        <v>23.31</v>
      </c>
      <c r="N224" s="14" t="str">
        <f t="shared" si="10"/>
        <v>Liberica</v>
      </c>
      <c r="O224" s="14" t="str">
        <f t="shared" si="11"/>
        <v>Dark</v>
      </c>
      <c r="P224" s="14" t="str">
        <f>_xlfn.XLOOKUP(C224,Customers!$A$2:$A$1001,Customers!$I$2:$I$1001,,0)</f>
        <v>No</v>
      </c>
    </row>
    <row r="225" spans="1:16" x14ac:dyDescent="0.35">
      <c r="A225" s="9" t="s">
        <v>474</v>
      </c>
      <c r="B225" s="10">
        <v>44109</v>
      </c>
      <c r="C225" s="9" t="s">
        <v>475</v>
      </c>
      <c r="D225" s="14" t="s">
        <v>150</v>
      </c>
      <c r="E225" s="9">
        <v>4</v>
      </c>
      <c r="F225" s="9" t="str">
        <f>_xlfn.XLOOKUP(C225,Customers!$A$1:$A$1001,Customers!$B$1:$B$1001,,0)</f>
        <v>Bobbe Piggott</v>
      </c>
      <c r="G225" s="9" t="str">
        <f>IF(_xlfn.XLOOKUP(C225,Customers!$A$1:$A$1001,Customers!$C$1:$C$1001,,0)=0,"",_xlfn.XLOOKUP(C225,Customers!$A$1:$A$1001,Customers!$C$1:$C$1001,,0))</f>
        <v/>
      </c>
      <c r="H225" s="9" t="str">
        <f>_xlfn.XLOOKUP(C225,Customers!$A$1:$A$1001,Customers!$G$1:$G$1001,,0)</f>
        <v>United States</v>
      </c>
      <c r="I225" s="14" t="str">
        <f>INDEX(Products!$A$1:$G$49,MATCH('Cleaned Data '!$D225,Products!$A$1:$A$49,0),MATCH('Cleaned Data '!I$1,Products!$A$1:$G$1,0))</f>
        <v>Exc</v>
      </c>
      <c r="J225" s="14" t="str">
        <f>INDEX(Products!$A$1:$G$49,MATCH('Cleaned Data '!$D225,Products!$A$1:$A$49,0),MATCH('Cleaned Data '!J$1,Products!$A$1:$G$1,0))</f>
        <v>L</v>
      </c>
      <c r="K225" s="15">
        <f>INDEX(Products!$A$1:$G$49,MATCH('Cleaned Data '!$D225,Products!$A$1:$A$49,0),MATCH('Cleaned Data '!K$1,Products!$A$1:$G$1,0))</f>
        <v>1</v>
      </c>
      <c r="L225" s="16">
        <f>INDEX(Products!$A$1:$G$49,MATCH('Cleaned Data '!$D225,Products!$A$1:$A$49,0),MATCH('Cleaned Data '!L$1,Products!$A$1:$G$1,0))</f>
        <v>14.85</v>
      </c>
      <c r="M225" s="16">
        <f t="shared" si="9"/>
        <v>59.4</v>
      </c>
      <c r="N225" s="14" t="str">
        <f t="shared" si="10"/>
        <v>Excelsa</v>
      </c>
      <c r="O225" s="14" t="str">
        <f t="shared" si="11"/>
        <v>Light</v>
      </c>
      <c r="P225" s="14" t="str">
        <f>_xlfn.XLOOKUP(C225,Customers!$A$2:$A$1001,Customers!$I$2:$I$1001,,0)</f>
        <v>Yes</v>
      </c>
    </row>
    <row r="226" spans="1:16" x14ac:dyDescent="0.35">
      <c r="A226" s="9" t="s">
        <v>476</v>
      </c>
      <c r="B226" s="10">
        <v>43836</v>
      </c>
      <c r="C226" s="9" t="s">
        <v>477</v>
      </c>
      <c r="D226" s="14" t="s">
        <v>122</v>
      </c>
      <c r="E226" s="9">
        <v>4</v>
      </c>
      <c r="F226" s="9" t="str">
        <f>_xlfn.XLOOKUP(C226,Customers!$A$1:$A$1001,Customers!$B$1:$B$1001,,0)</f>
        <v>Ketty Bromehead</v>
      </c>
      <c r="G226" s="9" t="str">
        <f>IF(_xlfn.XLOOKUP(C226,Customers!$A$1:$A$1001,Customers!$C$1:$C$1001,,0)=0,"",_xlfn.XLOOKUP(C226,Customers!$A$1:$A$1001,Customers!$C$1:$C$1001,,0))</f>
        <v>kbromehead68@un.org</v>
      </c>
      <c r="H226" s="9" t="str">
        <f>_xlfn.XLOOKUP(C226,Customers!$A$1:$A$1001,Customers!$G$1:$G$1001,,0)</f>
        <v>United States</v>
      </c>
      <c r="I226" s="14" t="str">
        <f>INDEX(Products!$A$1:$G$49,MATCH('Cleaned Data '!$D226,Products!$A$1:$A$49,0),MATCH('Cleaned Data '!I$1,Products!$A$1:$G$1,0))</f>
        <v>Lib</v>
      </c>
      <c r="J226" s="14" t="str">
        <f>INDEX(Products!$A$1:$G$49,MATCH('Cleaned Data '!$D226,Products!$A$1:$A$49,0),MATCH('Cleaned Data '!J$1,Products!$A$1:$G$1,0))</f>
        <v>D</v>
      </c>
      <c r="K226" s="15">
        <f>INDEX(Products!$A$1:$G$49,MATCH('Cleaned Data '!$D226,Products!$A$1:$A$49,0),MATCH('Cleaned Data '!K$1,Products!$A$1:$G$1,0))</f>
        <v>2.5</v>
      </c>
      <c r="L226" s="16">
        <f>INDEX(Products!$A$1:$G$49,MATCH('Cleaned Data '!$D226,Products!$A$1:$A$49,0),MATCH('Cleaned Data '!L$1,Products!$A$1:$G$1,0))</f>
        <v>29.784999999999997</v>
      </c>
      <c r="M226" s="16">
        <f t="shared" si="9"/>
        <v>119.13999999999999</v>
      </c>
      <c r="N226" s="14" t="str">
        <f t="shared" si="10"/>
        <v>Liberica</v>
      </c>
      <c r="O226" s="14" t="str">
        <f t="shared" si="11"/>
        <v>Dark</v>
      </c>
      <c r="P226" s="14" t="str">
        <f>_xlfn.XLOOKUP(C226,Customers!$A$2:$A$1001,Customers!$I$2:$I$1001,,0)</f>
        <v>Yes</v>
      </c>
    </row>
    <row r="227" spans="1:16" x14ac:dyDescent="0.35">
      <c r="A227" s="9" t="s">
        <v>478</v>
      </c>
      <c r="B227" s="10">
        <v>44337</v>
      </c>
      <c r="C227" s="9" t="s">
        <v>479</v>
      </c>
      <c r="D227" s="14" t="s">
        <v>195</v>
      </c>
      <c r="E227" s="9">
        <v>4</v>
      </c>
      <c r="F227" s="9" t="str">
        <f>_xlfn.XLOOKUP(C227,Customers!$A$1:$A$1001,Customers!$B$1:$B$1001,,0)</f>
        <v>Elsbeth Westerman</v>
      </c>
      <c r="G227" s="9" t="str">
        <f>IF(_xlfn.XLOOKUP(C227,Customers!$A$1:$A$1001,Customers!$C$1:$C$1001,,0)=0,"",_xlfn.XLOOKUP(C227,Customers!$A$1:$A$1001,Customers!$C$1:$C$1001,,0))</f>
        <v>ewesterman69@si.edu</v>
      </c>
      <c r="H227" s="9" t="str">
        <f>_xlfn.XLOOKUP(C227,Customers!$A$1:$A$1001,Customers!$G$1:$G$1001,,0)</f>
        <v>Ireland</v>
      </c>
      <c r="I227" s="14" t="str">
        <f>INDEX(Products!$A$1:$G$49,MATCH('Cleaned Data '!$D227,Products!$A$1:$A$49,0),MATCH('Cleaned Data '!I$1,Products!$A$1:$G$1,0))</f>
        <v>Rob</v>
      </c>
      <c r="J227" s="14" t="str">
        <f>INDEX(Products!$A$1:$G$49,MATCH('Cleaned Data '!$D227,Products!$A$1:$A$49,0),MATCH('Cleaned Data '!J$1,Products!$A$1:$G$1,0))</f>
        <v>L</v>
      </c>
      <c r="K227" s="15">
        <f>INDEX(Products!$A$1:$G$49,MATCH('Cleaned Data '!$D227,Products!$A$1:$A$49,0),MATCH('Cleaned Data '!K$1,Products!$A$1:$G$1,0))</f>
        <v>0.2</v>
      </c>
      <c r="L227" s="16">
        <f>INDEX(Products!$A$1:$G$49,MATCH('Cleaned Data '!$D227,Products!$A$1:$A$49,0),MATCH('Cleaned Data '!L$1,Products!$A$1:$G$1,0))</f>
        <v>3.5849999999999995</v>
      </c>
      <c r="M227" s="16">
        <f t="shared" si="9"/>
        <v>14.339999999999998</v>
      </c>
      <c r="N227" s="14" t="str">
        <f t="shared" si="10"/>
        <v>Robusta</v>
      </c>
      <c r="O227" s="14" t="str">
        <f t="shared" si="11"/>
        <v>Light</v>
      </c>
      <c r="P227" s="14" t="str">
        <f>_xlfn.XLOOKUP(C227,Customers!$A$2:$A$1001,Customers!$I$2:$I$1001,,0)</f>
        <v>No</v>
      </c>
    </row>
    <row r="228" spans="1:16" x14ac:dyDescent="0.35">
      <c r="A228" s="9" t="s">
        <v>480</v>
      </c>
      <c r="B228" s="10">
        <v>43887</v>
      </c>
      <c r="C228" s="9" t="s">
        <v>481</v>
      </c>
      <c r="D228" s="14" t="s">
        <v>184</v>
      </c>
      <c r="E228" s="9">
        <v>5</v>
      </c>
      <c r="F228" s="9" t="str">
        <f>_xlfn.XLOOKUP(C228,Customers!$A$1:$A$1001,Customers!$B$1:$B$1001,,0)</f>
        <v>Anabelle Hutchens</v>
      </c>
      <c r="G228" s="9" t="str">
        <f>IF(_xlfn.XLOOKUP(C228,Customers!$A$1:$A$1001,Customers!$C$1:$C$1001,,0)=0,"",_xlfn.XLOOKUP(C228,Customers!$A$1:$A$1001,Customers!$C$1:$C$1001,,0))</f>
        <v>ahutchens6a@amazonaws.com</v>
      </c>
      <c r="H228" s="9" t="str">
        <f>_xlfn.XLOOKUP(C228,Customers!$A$1:$A$1001,Customers!$G$1:$G$1001,,0)</f>
        <v>United States</v>
      </c>
      <c r="I228" s="14" t="str">
        <f>INDEX(Products!$A$1:$G$49,MATCH('Cleaned Data '!$D228,Products!$A$1:$A$49,0),MATCH('Cleaned Data '!I$1,Products!$A$1:$G$1,0))</f>
        <v>Ara</v>
      </c>
      <c r="J228" s="14" t="str">
        <f>INDEX(Products!$A$1:$G$49,MATCH('Cleaned Data '!$D228,Products!$A$1:$A$49,0),MATCH('Cleaned Data '!J$1,Products!$A$1:$G$1,0))</f>
        <v>M</v>
      </c>
      <c r="K228" s="15">
        <f>INDEX(Products!$A$1:$G$49,MATCH('Cleaned Data '!$D228,Products!$A$1:$A$49,0),MATCH('Cleaned Data '!K$1,Products!$A$1:$G$1,0))</f>
        <v>2.5</v>
      </c>
      <c r="L228" s="16">
        <f>INDEX(Products!$A$1:$G$49,MATCH('Cleaned Data '!$D228,Products!$A$1:$A$49,0),MATCH('Cleaned Data '!L$1,Products!$A$1:$G$1,0))</f>
        <v>25.874999999999996</v>
      </c>
      <c r="M228" s="16">
        <f t="shared" si="9"/>
        <v>129.37499999999997</v>
      </c>
      <c r="N228" s="14" t="str">
        <f t="shared" si="10"/>
        <v>Arabica</v>
      </c>
      <c r="O228" s="14" t="str">
        <f t="shared" si="11"/>
        <v>Medium</v>
      </c>
      <c r="P228" s="14" t="str">
        <f>_xlfn.XLOOKUP(C228,Customers!$A$2:$A$1001,Customers!$I$2:$I$1001,,0)</f>
        <v>No</v>
      </c>
    </row>
    <row r="229" spans="1:16" x14ac:dyDescent="0.35">
      <c r="A229" s="9" t="s">
        <v>482</v>
      </c>
      <c r="B229" s="10">
        <v>43880</v>
      </c>
      <c r="C229" s="9" t="s">
        <v>483</v>
      </c>
      <c r="D229" s="14" t="s">
        <v>114</v>
      </c>
      <c r="E229" s="9">
        <v>6</v>
      </c>
      <c r="F229" s="9" t="str">
        <f>_xlfn.XLOOKUP(C229,Customers!$A$1:$A$1001,Customers!$B$1:$B$1001,,0)</f>
        <v>Noak Wyvill</v>
      </c>
      <c r="G229" s="9" t="str">
        <f>IF(_xlfn.XLOOKUP(C229,Customers!$A$1:$A$1001,Customers!$C$1:$C$1001,,0)=0,"",_xlfn.XLOOKUP(C229,Customers!$A$1:$A$1001,Customers!$C$1:$C$1001,,0))</f>
        <v>nwyvill6b@naver.com</v>
      </c>
      <c r="H229" s="9" t="str">
        <f>_xlfn.XLOOKUP(C229,Customers!$A$1:$A$1001,Customers!$G$1:$G$1001,,0)</f>
        <v>United Kingdom</v>
      </c>
      <c r="I229" s="14" t="str">
        <f>INDEX(Products!$A$1:$G$49,MATCH('Cleaned Data '!$D229,Products!$A$1:$A$49,0),MATCH('Cleaned Data '!I$1,Products!$A$1:$G$1,0))</f>
        <v>Rob</v>
      </c>
      <c r="J229" s="14" t="str">
        <f>INDEX(Products!$A$1:$G$49,MATCH('Cleaned Data '!$D229,Products!$A$1:$A$49,0),MATCH('Cleaned Data '!J$1,Products!$A$1:$G$1,0))</f>
        <v>D</v>
      </c>
      <c r="K229" s="15">
        <f>INDEX(Products!$A$1:$G$49,MATCH('Cleaned Data '!$D229,Products!$A$1:$A$49,0),MATCH('Cleaned Data '!K$1,Products!$A$1:$G$1,0))</f>
        <v>0.2</v>
      </c>
      <c r="L229" s="16">
        <f>INDEX(Products!$A$1:$G$49,MATCH('Cleaned Data '!$D229,Products!$A$1:$A$49,0),MATCH('Cleaned Data '!L$1,Products!$A$1:$G$1,0))</f>
        <v>2.6849999999999996</v>
      </c>
      <c r="M229" s="16">
        <f t="shared" si="9"/>
        <v>16.11</v>
      </c>
      <c r="N229" s="14" t="str">
        <f t="shared" si="10"/>
        <v>Robusta</v>
      </c>
      <c r="O229" s="14" t="str">
        <f t="shared" si="11"/>
        <v>Dark</v>
      </c>
      <c r="P229" s="14" t="str">
        <f>_xlfn.XLOOKUP(C229,Customers!$A$2:$A$1001,Customers!$I$2:$I$1001,,0)</f>
        <v>Yes</v>
      </c>
    </row>
    <row r="230" spans="1:16" x14ac:dyDescent="0.35">
      <c r="A230" s="9" t="s">
        <v>484</v>
      </c>
      <c r="B230" s="10">
        <v>44376</v>
      </c>
      <c r="C230" s="9" t="s">
        <v>485</v>
      </c>
      <c r="D230" s="14" t="s">
        <v>195</v>
      </c>
      <c r="E230" s="9">
        <v>5</v>
      </c>
      <c r="F230" s="9" t="str">
        <f>_xlfn.XLOOKUP(C230,Customers!$A$1:$A$1001,Customers!$B$1:$B$1001,,0)</f>
        <v>Beltran Mathon</v>
      </c>
      <c r="G230" s="9" t="str">
        <f>IF(_xlfn.XLOOKUP(C230,Customers!$A$1:$A$1001,Customers!$C$1:$C$1001,,0)=0,"",_xlfn.XLOOKUP(C230,Customers!$A$1:$A$1001,Customers!$C$1:$C$1001,,0))</f>
        <v>bmathon6c@barnesandnoble.com</v>
      </c>
      <c r="H230" s="9" t="str">
        <f>_xlfn.XLOOKUP(C230,Customers!$A$1:$A$1001,Customers!$G$1:$G$1001,,0)</f>
        <v>United States</v>
      </c>
      <c r="I230" s="14" t="str">
        <f>INDEX(Products!$A$1:$G$49,MATCH('Cleaned Data '!$D230,Products!$A$1:$A$49,0),MATCH('Cleaned Data '!I$1,Products!$A$1:$G$1,0))</f>
        <v>Rob</v>
      </c>
      <c r="J230" s="14" t="str">
        <f>INDEX(Products!$A$1:$G$49,MATCH('Cleaned Data '!$D230,Products!$A$1:$A$49,0),MATCH('Cleaned Data '!J$1,Products!$A$1:$G$1,0))</f>
        <v>L</v>
      </c>
      <c r="K230" s="15">
        <f>INDEX(Products!$A$1:$G$49,MATCH('Cleaned Data '!$D230,Products!$A$1:$A$49,0),MATCH('Cleaned Data '!K$1,Products!$A$1:$G$1,0))</f>
        <v>0.2</v>
      </c>
      <c r="L230" s="16">
        <f>INDEX(Products!$A$1:$G$49,MATCH('Cleaned Data '!$D230,Products!$A$1:$A$49,0),MATCH('Cleaned Data '!L$1,Products!$A$1:$G$1,0))</f>
        <v>3.5849999999999995</v>
      </c>
      <c r="M230" s="16">
        <f t="shared" si="9"/>
        <v>17.924999999999997</v>
      </c>
      <c r="N230" s="14" t="str">
        <f t="shared" si="10"/>
        <v>Robusta</v>
      </c>
      <c r="O230" s="14" t="str">
        <f t="shared" si="11"/>
        <v>Light</v>
      </c>
      <c r="P230" s="14" t="str">
        <f>_xlfn.XLOOKUP(C230,Customers!$A$2:$A$1001,Customers!$I$2:$I$1001,,0)</f>
        <v>No</v>
      </c>
    </row>
    <row r="231" spans="1:16" x14ac:dyDescent="0.35">
      <c r="A231" s="9" t="s">
        <v>486</v>
      </c>
      <c r="B231" s="10">
        <v>44282</v>
      </c>
      <c r="C231" s="9" t="s">
        <v>487</v>
      </c>
      <c r="D231" s="14" t="s">
        <v>90</v>
      </c>
      <c r="E231" s="9">
        <v>2</v>
      </c>
      <c r="F231" s="9" t="str">
        <f>_xlfn.XLOOKUP(C231,Customers!$A$1:$A$1001,Customers!$B$1:$B$1001,,0)</f>
        <v>Kristos Streight</v>
      </c>
      <c r="G231" s="9" t="str">
        <f>IF(_xlfn.XLOOKUP(C231,Customers!$A$1:$A$1001,Customers!$C$1:$C$1001,,0)=0,"",_xlfn.XLOOKUP(C231,Customers!$A$1:$A$1001,Customers!$C$1:$C$1001,,0))</f>
        <v>kstreight6d@about.com</v>
      </c>
      <c r="H231" s="9" t="str">
        <f>_xlfn.XLOOKUP(C231,Customers!$A$1:$A$1001,Customers!$G$1:$G$1001,,0)</f>
        <v>United States</v>
      </c>
      <c r="I231" s="14" t="str">
        <f>INDEX(Products!$A$1:$G$49,MATCH('Cleaned Data '!$D231,Products!$A$1:$A$49,0),MATCH('Cleaned Data '!I$1,Products!$A$1:$G$1,0))</f>
        <v>Lib</v>
      </c>
      <c r="J231" s="14" t="str">
        <f>INDEX(Products!$A$1:$G$49,MATCH('Cleaned Data '!$D231,Products!$A$1:$A$49,0),MATCH('Cleaned Data '!J$1,Products!$A$1:$G$1,0))</f>
        <v>M</v>
      </c>
      <c r="K231" s="15">
        <f>INDEX(Products!$A$1:$G$49,MATCH('Cleaned Data '!$D231,Products!$A$1:$A$49,0),MATCH('Cleaned Data '!K$1,Products!$A$1:$G$1,0))</f>
        <v>0.2</v>
      </c>
      <c r="L231" s="16">
        <f>INDEX(Products!$A$1:$G$49,MATCH('Cleaned Data '!$D231,Products!$A$1:$A$49,0),MATCH('Cleaned Data '!L$1,Products!$A$1:$G$1,0))</f>
        <v>4.3650000000000002</v>
      </c>
      <c r="M231" s="16">
        <f t="shared" si="9"/>
        <v>8.73</v>
      </c>
      <c r="N231" s="14" t="str">
        <f t="shared" si="10"/>
        <v>Liberica</v>
      </c>
      <c r="O231" s="14" t="str">
        <f t="shared" si="11"/>
        <v>Medium</v>
      </c>
      <c r="P231" s="14" t="str">
        <f>_xlfn.XLOOKUP(C231,Customers!$A$2:$A$1001,Customers!$I$2:$I$1001,,0)</f>
        <v>No</v>
      </c>
    </row>
    <row r="232" spans="1:16" x14ac:dyDescent="0.35">
      <c r="A232" s="9" t="s">
        <v>488</v>
      </c>
      <c r="B232" s="10">
        <v>44496</v>
      </c>
      <c r="C232" s="9" t="s">
        <v>489</v>
      </c>
      <c r="D232" s="14" t="s">
        <v>184</v>
      </c>
      <c r="E232" s="9">
        <v>2</v>
      </c>
      <c r="F232" s="9" t="str">
        <f>_xlfn.XLOOKUP(C232,Customers!$A$1:$A$1001,Customers!$B$1:$B$1001,,0)</f>
        <v>Portie Cutchie</v>
      </c>
      <c r="G232" s="9" t="str">
        <f>IF(_xlfn.XLOOKUP(C232,Customers!$A$1:$A$1001,Customers!$C$1:$C$1001,,0)=0,"",_xlfn.XLOOKUP(C232,Customers!$A$1:$A$1001,Customers!$C$1:$C$1001,,0))</f>
        <v>pcutchie6e@globo.com</v>
      </c>
      <c r="H232" s="9" t="str">
        <f>_xlfn.XLOOKUP(C232,Customers!$A$1:$A$1001,Customers!$G$1:$G$1001,,0)</f>
        <v>United States</v>
      </c>
      <c r="I232" s="14" t="str">
        <f>INDEX(Products!$A$1:$G$49,MATCH('Cleaned Data '!$D232,Products!$A$1:$A$49,0),MATCH('Cleaned Data '!I$1,Products!$A$1:$G$1,0))</f>
        <v>Ara</v>
      </c>
      <c r="J232" s="14" t="str">
        <f>INDEX(Products!$A$1:$G$49,MATCH('Cleaned Data '!$D232,Products!$A$1:$A$49,0),MATCH('Cleaned Data '!J$1,Products!$A$1:$G$1,0))</f>
        <v>M</v>
      </c>
      <c r="K232" s="15">
        <f>INDEX(Products!$A$1:$G$49,MATCH('Cleaned Data '!$D232,Products!$A$1:$A$49,0),MATCH('Cleaned Data '!K$1,Products!$A$1:$G$1,0))</f>
        <v>2.5</v>
      </c>
      <c r="L232" s="16">
        <f>INDEX(Products!$A$1:$G$49,MATCH('Cleaned Data '!$D232,Products!$A$1:$A$49,0),MATCH('Cleaned Data '!L$1,Products!$A$1:$G$1,0))</f>
        <v>25.874999999999996</v>
      </c>
      <c r="M232" s="16">
        <f t="shared" si="9"/>
        <v>51.749999999999993</v>
      </c>
      <c r="N232" s="14" t="str">
        <f t="shared" si="10"/>
        <v>Arabica</v>
      </c>
      <c r="O232" s="14" t="str">
        <f t="shared" si="11"/>
        <v>Medium</v>
      </c>
      <c r="P232" s="14" t="str">
        <f>_xlfn.XLOOKUP(C232,Customers!$A$2:$A$1001,Customers!$I$2:$I$1001,,0)</f>
        <v>No</v>
      </c>
    </row>
    <row r="233" spans="1:16" x14ac:dyDescent="0.35">
      <c r="A233" s="9" t="s">
        <v>490</v>
      </c>
      <c r="B233" s="10">
        <v>43628</v>
      </c>
      <c r="C233" s="9" t="s">
        <v>491</v>
      </c>
      <c r="D233" s="14" t="s">
        <v>90</v>
      </c>
      <c r="E233" s="9">
        <v>2</v>
      </c>
      <c r="F233" s="9" t="str">
        <f>_xlfn.XLOOKUP(C233,Customers!$A$1:$A$1001,Customers!$B$1:$B$1001,,0)</f>
        <v>Sinclare Edsell</v>
      </c>
      <c r="G233" s="9" t="str">
        <f>IF(_xlfn.XLOOKUP(C233,Customers!$A$1:$A$1001,Customers!$C$1:$C$1001,,0)=0,"",_xlfn.XLOOKUP(C233,Customers!$A$1:$A$1001,Customers!$C$1:$C$1001,,0))</f>
        <v/>
      </c>
      <c r="H233" s="9" t="str">
        <f>_xlfn.XLOOKUP(C233,Customers!$A$1:$A$1001,Customers!$G$1:$G$1001,,0)</f>
        <v>United States</v>
      </c>
      <c r="I233" s="14" t="str">
        <f>INDEX(Products!$A$1:$G$49,MATCH('Cleaned Data '!$D233,Products!$A$1:$A$49,0),MATCH('Cleaned Data '!I$1,Products!$A$1:$G$1,0))</f>
        <v>Lib</v>
      </c>
      <c r="J233" s="14" t="str">
        <f>INDEX(Products!$A$1:$G$49,MATCH('Cleaned Data '!$D233,Products!$A$1:$A$49,0),MATCH('Cleaned Data '!J$1,Products!$A$1:$G$1,0))</f>
        <v>M</v>
      </c>
      <c r="K233" s="15">
        <f>INDEX(Products!$A$1:$G$49,MATCH('Cleaned Data '!$D233,Products!$A$1:$A$49,0),MATCH('Cleaned Data '!K$1,Products!$A$1:$G$1,0))</f>
        <v>0.2</v>
      </c>
      <c r="L233" s="16">
        <f>INDEX(Products!$A$1:$G$49,MATCH('Cleaned Data '!$D233,Products!$A$1:$A$49,0),MATCH('Cleaned Data '!L$1,Products!$A$1:$G$1,0))</f>
        <v>4.3650000000000002</v>
      </c>
      <c r="M233" s="16">
        <f t="shared" si="9"/>
        <v>8.73</v>
      </c>
      <c r="N233" s="14" t="str">
        <f t="shared" si="10"/>
        <v>Liberica</v>
      </c>
      <c r="O233" s="14" t="str">
        <f t="shared" si="11"/>
        <v>Medium</v>
      </c>
      <c r="P233" s="14" t="str">
        <f>_xlfn.XLOOKUP(C233,Customers!$A$2:$A$1001,Customers!$I$2:$I$1001,,0)</f>
        <v>Yes</v>
      </c>
    </row>
    <row r="234" spans="1:16" x14ac:dyDescent="0.35">
      <c r="A234" s="9" t="s">
        <v>492</v>
      </c>
      <c r="B234" s="10">
        <v>44010</v>
      </c>
      <c r="C234" s="9" t="s">
        <v>493</v>
      </c>
      <c r="D234" s="14" t="s">
        <v>32</v>
      </c>
      <c r="E234" s="9">
        <v>5</v>
      </c>
      <c r="F234" s="9" t="str">
        <f>_xlfn.XLOOKUP(C234,Customers!$A$1:$A$1001,Customers!$B$1:$B$1001,,0)</f>
        <v>Conny Gheraldi</v>
      </c>
      <c r="G234" s="9" t="str">
        <f>IF(_xlfn.XLOOKUP(C234,Customers!$A$1:$A$1001,Customers!$C$1:$C$1001,,0)=0,"",_xlfn.XLOOKUP(C234,Customers!$A$1:$A$1001,Customers!$C$1:$C$1001,,0))</f>
        <v>cgheraldi6g@opera.com</v>
      </c>
      <c r="H234" s="9" t="str">
        <f>_xlfn.XLOOKUP(C234,Customers!$A$1:$A$1001,Customers!$G$1:$G$1001,,0)</f>
        <v>United Kingdom</v>
      </c>
      <c r="I234" s="14" t="str">
        <f>INDEX(Products!$A$1:$G$49,MATCH('Cleaned Data '!$D234,Products!$A$1:$A$49,0),MATCH('Cleaned Data '!I$1,Products!$A$1:$G$1,0))</f>
        <v>Lib</v>
      </c>
      <c r="J234" s="14" t="str">
        <f>INDEX(Products!$A$1:$G$49,MATCH('Cleaned Data '!$D234,Products!$A$1:$A$49,0),MATCH('Cleaned Data '!J$1,Products!$A$1:$G$1,0))</f>
        <v>L</v>
      </c>
      <c r="K234" s="15">
        <f>INDEX(Products!$A$1:$G$49,MATCH('Cleaned Data '!$D234,Products!$A$1:$A$49,0),MATCH('Cleaned Data '!K$1,Products!$A$1:$G$1,0))</f>
        <v>0.2</v>
      </c>
      <c r="L234" s="16">
        <f>INDEX(Products!$A$1:$G$49,MATCH('Cleaned Data '!$D234,Products!$A$1:$A$49,0),MATCH('Cleaned Data '!L$1,Products!$A$1:$G$1,0))</f>
        <v>4.7549999999999999</v>
      </c>
      <c r="M234" s="16">
        <f t="shared" si="9"/>
        <v>23.774999999999999</v>
      </c>
      <c r="N234" s="14" t="str">
        <f t="shared" si="10"/>
        <v>Liberica</v>
      </c>
      <c r="O234" s="14" t="str">
        <f t="shared" si="11"/>
        <v>Light</v>
      </c>
      <c r="P234" s="14" t="str">
        <f>_xlfn.XLOOKUP(C234,Customers!$A$2:$A$1001,Customers!$I$2:$I$1001,,0)</f>
        <v>No</v>
      </c>
    </row>
    <row r="235" spans="1:16" x14ac:dyDescent="0.35">
      <c r="A235" s="9" t="s">
        <v>494</v>
      </c>
      <c r="B235" s="10">
        <v>44278</v>
      </c>
      <c r="C235" s="9" t="s">
        <v>495</v>
      </c>
      <c r="D235" s="14" t="s">
        <v>77</v>
      </c>
      <c r="E235" s="9">
        <v>5</v>
      </c>
      <c r="F235" s="9" t="str">
        <f>_xlfn.XLOOKUP(C235,Customers!$A$1:$A$1001,Customers!$B$1:$B$1001,,0)</f>
        <v>Beryle Kenwell</v>
      </c>
      <c r="G235" s="9" t="str">
        <f>IF(_xlfn.XLOOKUP(C235,Customers!$A$1:$A$1001,Customers!$C$1:$C$1001,,0)=0,"",_xlfn.XLOOKUP(C235,Customers!$A$1:$A$1001,Customers!$C$1:$C$1001,,0))</f>
        <v>bkenwell6h@over-blog.com</v>
      </c>
      <c r="H235" s="9" t="str">
        <f>_xlfn.XLOOKUP(C235,Customers!$A$1:$A$1001,Customers!$G$1:$G$1001,,0)</f>
        <v>United States</v>
      </c>
      <c r="I235" s="14" t="str">
        <f>INDEX(Products!$A$1:$G$49,MATCH('Cleaned Data '!$D235,Products!$A$1:$A$49,0),MATCH('Cleaned Data '!I$1,Products!$A$1:$G$1,0))</f>
        <v>Exc</v>
      </c>
      <c r="J235" s="14" t="str">
        <f>INDEX(Products!$A$1:$G$49,MATCH('Cleaned Data '!$D235,Products!$A$1:$A$49,0),MATCH('Cleaned Data '!J$1,Products!$A$1:$G$1,0))</f>
        <v>M</v>
      </c>
      <c r="K235" s="15">
        <f>INDEX(Products!$A$1:$G$49,MATCH('Cleaned Data '!$D235,Products!$A$1:$A$49,0),MATCH('Cleaned Data '!K$1,Products!$A$1:$G$1,0))</f>
        <v>0.2</v>
      </c>
      <c r="L235" s="16">
        <f>INDEX(Products!$A$1:$G$49,MATCH('Cleaned Data '!$D235,Products!$A$1:$A$49,0),MATCH('Cleaned Data '!L$1,Products!$A$1:$G$1,0))</f>
        <v>4.125</v>
      </c>
      <c r="M235" s="16">
        <f t="shared" si="9"/>
        <v>20.625</v>
      </c>
      <c r="N235" s="14" t="str">
        <f t="shared" si="10"/>
        <v>Excelsa</v>
      </c>
      <c r="O235" s="14" t="str">
        <f t="shared" si="11"/>
        <v>Medium</v>
      </c>
      <c r="P235" s="14" t="str">
        <f>_xlfn.XLOOKUP(C235,Customers!$A$2:$A$1001,Customers!$I$2:$I$1001,,0)</f>
        <v>No</v>
      </c>
    </row>
    <row r="236" spans="1:16" x14ac:dyDescent="0.35">
      <c r="A236" s="9" t="s">
        <v>496</v>
      </c>
      <c r="B236" s="10">
        <v>44602</v>
      </c>
      <c r="C236" s="9" t="s">
        <v>497</v>
      </c>
      <c r="D236" s="14" t="s">
        <v>117</v>
      </c>
      <c r="E236" s="9">
        <v>1</v>
      </c>
      <c r="F236" s="9" t="str">
        <f>_xlfn.XLOOKUP(C236,Customers!$A$1:$A$1001,Customers!$B$1:$B$1001,,0)</f>
        <v>Tomas Sutty</v>
      </c>
      <c r="G236" s="9" t="str">
        <f>IF(_xlfn.XLOOKUP(C236,Customers!$A$1:$A$1001,Customers!$C$1:$C$1001,,0)=0,"",_xlfn.XLOOKUP(C236,Customers!$A$1:$A$1001,Customers!$C$1:$C$1001,,0))</f>
        <v>tsutty6i@google.es</v>
      </c>
      <c r="H236" s="9" t="str">
        <f>_xlfn.XLOOKUP(C236,Customers!$A$1:$A$1001,Customers!$G$1:$G$1001,,0)</f>
        <v>United States</v>
      </c>
      <c r="I236" s="14" t="str">
        <f>INDEX(Products!$A$1:$G$49,MATCH('Cleaned Data '!$D236,Products!$A$1:$A$49,0),MATCH('Cleaned Data '!I$1,Products!$A$1:$G$1,0))</f>
        <v>Lib</v>
      </c>
      <c r="J236" s="14" t="str">
        <f>INDEX(Products!$A$1:$G$49,MATCH('Cleaned Data '!$D236,Products!$A$1:$A$49,0),MATCH('Cleaned Data '!J$1,Products!$A$1:$G$1,0))</f>
        <v>L</v>
      </c>
      <c r="K236" s="15">
        <f>INDEX(Products!$A$1:$G$49,MATCH('Cleaned Data '!$D236,Products!$A$1:$A$49,0),MATCH('Cleaned Data '!K$1,Products!$A$1:$G$1,0))</f>
        <v>2.5</v>
      </c>
      <c r="L236" s="16">
        <f>INDEX(Products!$A$1:$G$49,MATCH('Cleaned Data '!$D236,Products!$A$1:$A$49,0),MATCH('Cleaned Data '!L$1,Products!$A$1:$G$1,0))</f>
        <v>36.454999999999998</v>
      </c>
      <c r="M236" s="16">
        <f t="shared" si="9"/>
        <v>36.454999999999998</v>
      </c>
      <c r="N236" s="14" t="str">
        <f t="shared" si="10"/>
        <v>Liberica</v>
      </c>
      <c r="O236" s="14" t="str">
        <f t="shared" si="11"/>
        <v>Light</v>
      </c>
      <c r="P236" s="14" t="str">
        <f>_xlfn.XLOOKUP(C236,Customers!$A$2:$A$1001,Customers!$I$2:$I$1001,,0)</f>
        <v>No</v>
      </c>
    </row>
    <row r="237" spans="1:16" x14ac:dyDescent="0.35">
      <c r="A237" s="9" t="s">
        <v>498</v>
      </c>
      <c r="B237" s="10">
        <v>43571</v>
      </c>
      <c r="C237" s="9" t="s">
        <v>499</v>
      </c>
      <c r="D237" s="14" t="s">
        <v>117</v>
      </c>
      <c r="E237" s="9">
        <v>5</v>
      </c>
      <c r="F237" s="9" t="str">
        <f>_xlfn.XLOOKUP(C237,Customers!$A$1:$A$1001,Customers!$B$1:$B$1001,,0)</f>
        <v>Samuele Ales0</v>
      </c>
      <c r="G237" s="9" t="str">
        <f>IF(_xlfn.XLOOKUP(C237,Customers!$A$1:$A$1001,Customers!$C$1:$C$1001,,0)=0,"",_xlfn.XLOOKUP(C237,Customers!$A$1:$A$1001,Customers!$C$1:$C$1001,,0))</f>
        <v/>
      </c>
      <c r="H237" s="9" t="str">
        <f>_xlfn.XLOOKUP(C237,Customers!$A$1:$A$1001,Customers!$G$1:$G$1001,,0)</f>
        <v>Ireland</v>
      </c>
      <c r="I237" s="14" t="str">
        <f>INDEX(Products!$A$1:$G$49,MATCH('Cleaned Data '!$D237,Products!$A$1:$A$49,0),MATCH('Cleaned Data '!I$1,Products!$A$1:$G$1,0))</f>
        <v>Lib</v>
      </c>
      <c r="J237" s="14" t="str">
        <f>INDEX(Products!$A$1:$G$49,MATCH('Cleaned Data '!$D237,Products!$A$1:$A$49,0),MATCH('Cleaned Data '!J$1,Products!$A$1:$G$1,0))</f>
        <v>L</v>
      </c>
      <c r="K237" s="15">
        <f>INDEX(Products!$A$1:$G$49,MATCH('Cleaned Data '!$D237,Products!$A$1:$A$49,0),MATCH('Cleaned Data '!K$1,Products!$A$1:$G$1,0))</f>
        <v>2.5</v>
      </c>
      <c r="L237" s="16">
        <f>INDEX(Products!$A$1:$G$49,MATCH('Cleaned Data '!$D237,Products!$A$1:$A$49,0),MATCH('Cleaned Data '!L$1,Products!$A$1:$G$1,0))</f>
        <v>36.454999999999998</v>
      </c>
      <c r="M237" s="16">
        <f t="shared" si="9"/>
        <v>182.27499999999998</v>
      </c>
      <c r="N237" s="14" t="str">
        <f t="shared" si="10"/>
        <v>Liberica</v>
      </c>
      <c r="O237" s="14" t="str">
        <f t="shared" si="11"/>
        <v>Light</v>
      </c>
      <c r="P237" s="14" t="str">
        <f>_xlfn.XLOOKUP(C237,Customers!$A$2:$A$1001,Customers!$I$2:$I$1001,,0)</f>
        <v>No</v>
      </c>
    </row>
    <row r="238" spans="1:16" x14ac:dyDescent="0.35">
      <c r="A238" s="9" t="s">
        <v>500</v>
      </c>
      <c r="B238" s="10">
        <v>43873</v>
      </c>
      <c r="C238" s="9" t="s">
        <v>501</v>
      </c>
      <c r="D238" s="14" t="s">
        <v>122</v>
      </c>
      <c r="E238" s="9">
        <v>3</v>
      </c>
      <c r="F238" s="9" t="str">
        <f>_xlfn.XLOOKUP(C238,Customers!$A$1:$A$1001,Customers!$B$1:$B$1001,,0)</f>
        <v>Carlie Harce</v>
      </c>
      <c r="G238" s="9" t="str">
        <f>IF(_xlfn.XLOOKUP(C238,Customers!$A$1:$A$1001,Customers!$C$1:$C$1001,,0)=0,"",_xlfn.XLOOKUP(C238,Customers!$A$1:$A$1001,Customers!$C$1:$C$1001,,0))</f>
        <v>charce6k@cafepress.com</v>
      </c>
      <c r="H238" s="9" t="str">
        <f>_xlfn.XLOOKUP(C238,Customers!$A$1:$A$1001,Customers!$G$1:$G$1001,,0)</f>
        <v>Ireland</v>
      </c>
      <c r="I238" s="14" t="str">
        <f>INDEX(Products!$A$1:$G$49,MATCH('Cleaned Data '!$D238,Products!$A$1:$A$49,0),MATCH('Cleaned Data '!I$1,Products!$A$1:$G$1,0))</f>
        <v>Lib</v>
      </c>
      <c r="J238" s="14" t="str">
        <f>INDEX(Products!$A$1:$G$49,MATCH('Cleaned Data '!$D238,Products!$A$1:$A$49,0),MATCH('Cleaned Data '!J$1,Products!$A$1:$G$1,0))</f>
        <v>D</v>
      </c>
      <c r="K238" s="15">
        <f>INDEX(Products!$A$1:$G$49,MATCH('Cleaned Data '!$D238,Products!$A$1:$A$49,0),MATCH('Cleaned Data '!K$1,Products!$A$1:$G$1,0))</f>
        <v>2.5</v>
      </c>
      <c r="L238" s="16">
        <f>INDEX(Products!$A$1:$G$49,MATCH('Cleaned Data '!$D238,Products!$A$1:$A$49,0),MATCH('Cleaned Data '!L$1,Products!$A$1:$G$1,0))</f>
        <v>29.784999999999997</v>
      </c>
      <c r="M238" s="16">
        <f t="shared" si="9"/>
        <v>89.35499999999999</v>
      </c>
      <c r="N238" s="14" t="str">
        <f t="shared" si="10"/>
        <v>Liberica</v>
      </c>
      <c r="O238" s="14" t="str">
        <f t="shared" si="11"/>
        <v>Dark</v>
      </c>
      <c r="P238" s="14" t="str">
        <f>_xlfn.XLOOKUP(C238,Customers!$A$2:$A$1001,Customers!$I$2:$I$1001,,0)</f>
        <v>No</v>
      </c>
    </row>
    <row r="239" spans="1:16" x14ac:dyDescent="0.35">
      <c r="A239" s="9" t="s">
        <v>502</v>
      </c>
      <c r="B239" s="10">
        <v>44563</v>
      </c>
      <c r="C239" s="9" t="s">
        <v>503</v>
      </c>
      <c r="D239" s="14" t="s">
        <v>195</v>
      </c>
      <c r="E239" s="9">
        <v>1</v>
      </c>
      <c r="F239" s="9" t="str">
        <f>_xlfn.XLOOKUP(C239,Customers!$A$1:$A$1001,Customers!$B$1:$B$1001,,0)</f>
        <v>Craggy Bril</v>
      </c>
      <c r="G239" s="9" t="str">
        <f>IF(_xlfn.XLOOKUP(C239,Customers!$A$1:$A$1001,Customers!$C$1:$C$1001,,0)=0,"",_xlfn.XLOOKUP(C239,Customers!$A$1:$A$1001,Customers!$C$1:$C$1001,,0))</f>
        <v/>
      </c>
      <c r="H239" s="9" t="str">
        <f>_xlfn.XLOOKUP(C239,Customers!$A$1:$A$1001,Customers!$G$1:$G$1001,,0)</f>
        <v>United States</v>
      </c>
      <c r="I239" s="14" t="str">
        <f>INDEX(Products!$A$1:$G$49,MATCH('Cleaned Data '!$D239,Products!$A$1:$A$49,0),MATCH('Cleaned Data '!I$1,Products!$A$1:$G$1,0))</f>
        <v>Rob</v>
      </c>
      <c r="J239" s="14" t="str">
        <f>INDEX(Products!$A$1:$G$49,MATCH('Cleaned Data '!$D239,Products!$A$1:$A$49,0),MATCH('Cleaned Data '!J$1,Products!$A$1:$G$1,0))</f>
        <v>L</v>
      </c>
      <c r="K239" s="15">
        <f>INDEX(Products!$A$1:$G$49,MATCH('Cleaned Data '!$D239,Products!$A$1:$A$49,0),MATCH('Cleaned Data '!K$1,Products!$A$1:$G$1,0))</f>
        <v>0.2</v>
      </c>
      <c r="L239" s="16">
        <f>INDEX(Products!$A$1:$G$49,MATCH('Cleaned Data '!$D239,Products!$A$1:$A$49,0),MATCH('Cleaned Data '!L$1,Products!$A$1:$G$1,0))</f>
        <v>3.5849999999999995</v>
      </c>
      <c r="M239" s="16">
        <f t="shared" si="9"/>
        <v>3.5849999999999995</v>
      </c>
      <c r="N239" s="14" t="str">
        <f t="shared" si="10"/>
        <v>Robusta</v>
      </c>
      <c r="O239" s="14" t="str">
        <f t="shared" si="11"/>
        <v>Light</v>
      </c>
      <c r="P239" s="14" t="str">
        <f>_xlfn.XLOOKUP(C239,Customers!$A$2:$A$1001,Customers!$I$2:$I$1001,,0)</f>
        <v>Yes</v>
      </c>
    </row>
    <row r="240" spans="1:16" x14ac:dyDescent="0.35">
      <c r="A240" s="9" t="s">
        <v>504</v>
      </c>
      <c r="B240" s="10">
        <v>44172</v>
      </c>
      <c r="C240" s="9" t="s">
        <v>505</v>
      </c>
      <c r="D240" s="14" t="s">
        <v>54</v>
      </c>
      <c r="E240" s="9">
        <v>2</v>
      </c>
      <c r="F240" s="9" t="str">
        <f>_xlfn.XLOOKUP(C240,Customers!$A$1:$A$1001,Customers!$B$1:$B$1001,,0)</f>
        <v>Friederike Drysdale</v>
      </c>
      <c r="G240" s="9" t="str">
        <f>IF(_xlfn.XLOOKUP(C240,Customers!$A$1:$A$1001,Customers!$C$1:$C$1001,,0)=0,"",_xlfn.XLOOKUP(C240,Customers!$A$1:$A$1001,Customers!$C$1:$C$1001,,0))</f>
        <v>fdrysdale6m@symantec.com</v>
      </c>
      <c r="H240" s="9" t="str">
        <f>_xlfn.XLOOKUP(C240,Customers!$A$1:$A$1001,Customers!$G$1:$G$1001,,0)</f>
        <v>United States</v>
      </c>
      <c r="I240" s="14" t="str">
        <f>INDEX(Products!$A$1:$G$49,MATCH('Cleaned Data '!$D240,Products!$A$1:$A$49,0),MATCH('Cleaned Data '!I$1,Products!$A$1:$G$1,0))</f>
        <v>Rob</v>
      </c>
      <c r="J240" s="14" t="str">
        <f>INDEX(Products!$A$1:$G$49,MATCH('Cleaned Data '!$D240,Products!$A$1:$A$49,0),MATCH('Cleaned Data '!J$1,Products!$A$1:$G$1,0))</f>
        <v>M</v>
      </c>
      <c r="K240" s="15">
        <f>INDEX(Products!$A$1:$G$49,MATCH('Cleaned Data '!$D240,Products!$A$1:$A$49,0),MATCH('Cleaned Data '!K$1,Products!$A$1:$G$1,0))</f>
        <v>2.5</v>
      </c>
      <c r="L240" s="16">
        <f>INDEX(Products!$A$1:$G$49,MATCH('Cleaned Data '!$D240,Products!$A$1:$A$49,0),MATCH('Cleaned Data '!L$1,Products!$A$1:$G$1,0))</f>
        <v>22.884999999999998</v>
      </c>
      <c r="M240" s="16">
        <f t="shared" si="9"/>
        <v>45.769999999999996</v>
      </c>
      <c r="N240" s="14" t="str">
        <f t="shared" si="10"/>
        <v>Robusta</v>
      </c>
      <c r="O240" s="14" t="str">
        <f t="shared" si="11"/>
        <v>Medium</v>
      </c>
      <c r="P240" s="14" t="str">
        <f>_xlfn.XLOOKUP(C240,Customers!$A$2:$A$1001,Customers!$I$2:$I$1001,,0)</f>
        <v>Yes</v>
      </c>
    </row>
    <row r="241" spans="1:16" x14ac:dyDescent="0.35">
      <c r="A241" s="9" t="s">
        <v>506</v>
      </c>
      <c r="B241" s="10">
        <v>43881</v>
      </c>
      <c r="C241" s="9" t="s">
        <v>507</v>
      </c>
      <c r="D241" s="14" t="s">
        <v>150</v>
      </c>
      <c r="E241" s="9">
        <v>4</v>
      </c>
      <c r="F241" s="9" t="str">
        <f>_xlfn.XLOOKUP(C241,Customers!$A$1:$A$1001,Customers!$B$1:$B$1001,,0)</f>
        <v>Devon Magowan</v>
      </c>
      <c r="G241" s="9" t="str">
        <f>IF(_xlfn.XLOOKUP(C241,Customers!$A$1:$A$1001,Customers!$C$1:$C$1001,,0)=0,"",_xlfn.XLOOKUP(C241,Customers!$A$1:$A$1001,Customers!$C$1:$C$1001,,0))</f>
        <v>dmagowan6n@fc2.com</v>
      </c>
      <c r="H241" s="9" t="str">
        <f>_xlfn.XLOOKUP(C241,Customers!$A$1:$A$1001,Customers!$G$1:$G$1001,,0)</f>
        <v>United States</v>
      </c>
      <c r="I241" s="14" t="str">
        <f>INDEX(Products!$A$1:$G$49,MATCH('Cleaned Data '!$D241,Products!$A$1:$A$49,0),MATCH('Cleaned Data '!I$1,Products!$A$1:$G$1,0))</f>
        <v>Exc</v>
      </c>
      <c r="J241" s="14" t="str">
        <f>INDEX(Products!$A$1:$G$49,MATCH('Cleaned Data '!$D241,Products!$A$1:$A$49,0),MATCH('Cleaned Data '!J$1,Products!$A$1:$G$1,0))</f>
        <v>L</v>
      </c>
      <c r="K241" s="15">
        <f>INDEX(Products!$A$1:$G$49,MATCH('Cleaned Data '!$D241,Products!$A$1:$A$49,0),MATCH('Cleaned Data '!K$1,Products!$A$1:$G$1,0))</f>
        <v>1</v>
      </c>
      <c r="L241" s="16">
        <f>INDEX(Products!$A$1:$G$49,MATCH('Cleaned Data '!$D241,Products!$A$1:$A$49,0),MATCH('Cleaned Data '!L$1,Products!$A$1:$G$1,0))</f>
        <v>14.85</v>
      </c>
      <c r="M241" s="16">
        <f t="shared" si="9"/>
        <v>59.4</v>
      </c>
      <c r="N241" s="14" t="str">
        <f t="shared" si="10"/>
        <v>Excelsa</v>
      </c>
      <c r="O241" s="14" t="str">
        <f t="shared" si="11"/>
        <v>Light</v>
      </c>
      <c r="P241" s="14" t="str">
        <f>_xlfn.XLOOKUP(C241,Customers!$A$2:$A$1001,Customers!$I$2:$I$1001,,0)</f>
        <v>No</v>
      </c>
    </row>
    <row r="242" spans="1:16" x14ac:dyDescent="0.35">
      <c r="A242" s="9" t="s">
        <v>508</v>
      </c>
      <c r="B242" s="10">
        <v>43993</v>
      </c>
      <c r="C242" s="9" t="s">
        <v>509</v>
      </c>
      <c r="D242" s="14" t="s">
        <v>184</v>
      </c>
      <c r="E242" s="9">
        <v>6</v>
      </c>
      <c r="F242" s="9" t="str">
        <f>_xlfn.XLOOKUP(C242,Customers!$A$1:$A$1001,Customers!$B$1:$B$1001,,0)</f>
        <v>Codi Littrell</v>
      </c>
      <c r="G242" s="9" t="str">
        <f>IF(_xlfn.XLOOKUP(C242,Customers!$A$1:$A$1001,Customers!$C$1:$C$1001,,0)=0,"",_xlfn.XLOOKUP(C242,Customers!$A$1:$A$1001,Customers!$C$1:$C$1001,,0))</f>
        <v/>
      </c>
      <c r="H242" s="9" t="str">
        <f>_xlfn.XLOOKUP(C242,Customers!$A$1:$A$1001,Customers!$G$1:$G$1001,,0)</f>
        <v>United States</v>
      </c>
      <c r="I242" s="14" t="str">
        <f>INDEX(Products!$A$1:$G$49,MATCH('Cleaned Data '!$D242,Products!$A$1:$A$49,0),MATCH('Cleaned Data '!I$1,Products!$A$1:$G$1,0))</f>
        <v>Ara</v>
      </c>
      <c r="J242" s="14" t="str">
        <f>INDEX(Products!$A$1:$G$49,MATCH('Cleaned Data '!$D242,Products!$A$1:$A$49,0),MATCH('Cleaned Data '!J$1,Products!$A$1:$G$1,0))</f>
        <v>M</v>
      </c>
      <c r="K242" s="15">
        <f>INDEX(Products!$A$1:$G$49,MATCH('Cleaned Data '!$D242,Products!$A$1:$A$49,0),MATCH('Cleaned Data '!K$1,Products!$A$1:$G$1,0))</f>
        <v>2.5</v>
      </c>
      <c r="L242" s="16">
        <f>INDEX(Products!$A$1:$G$49,MATCH('Cleaned Data '!$D242,Products!$A$1:$A$49,0),MATCH('Cleaned Data '!L$1,Products!$A$1:$G$1,0))</f>
        <v>25.874999999999996</v>
      </c>
      <c r="M242" s="16">
        <f t="shared" si="9"/>
        <v>155.24999999999997</v>
      </c>
      <c r="N242" s="14" t="str">
        <f t="shared" si="10"/>
        <v>Arabica</v>
      </c>
      <c r="O242" s="14" t="str">
        <f t="shared" si="11"/>
        <v>Medium</v>
      </c>
      <c r="P242" s="14" t="str">
        <f>_xlfn.XLOOKUP(C242,Customers!$A$2:$A$1001,Customers!$I$2:$I$1001,,0)</f>
        <v>Yes</v>
      </c>
    </row>
    <row r="243" spans="1:16" x14ac:dyDescent="0.35">
      <c r="A243" s="9" t="s">
        <v>510</v>
      </c>
      <c r="B243" s="10">
        <v>44082</v>
      </c>
      <c r="C243" s="9" t="s">
        <v>511</v>
      </c>
      <c r="D243" s="14" t="s">
        <v>54</v>
      </c>
      <c r="E243" s="9">
        <v>2</v>
      </c>
      <c r="F243" s="9" t="str">
        <f>_xlfn.XLOOKUP(C243,Customers!$A$1:$A$1001,Customers!$B$1:$B$1001,,0)</f>
        <v>Christel Speak</v>
      </c>
      <c r="G243" s="9" t="str">
        <f>IF(_xlfn.XLOOKUP(C243,Customers!$A$1:$A$1001,Customers!$C$1:$C$1001,,0)=0,"",_xlfn.XLOOKUP(C243,Customers!$A$1:$A$1001,Customers!$C$1:$C$1001,,0))</f>
        <v/>
      </c>
      <c r="H243" s="9" t="str">
        <f>_xlfn.XLOOKUP(C243,Customers!$A$1:$A$1001,Customers!$G$1:$G$1001,,0)</f>
        <v>United States</v>
      </c>
      <c r="I243" s="14" t="str">
        <f>INDEX(Products!$A$1:$G$49,MATCH('Cleaned Data '!$D243,Products!$A$1:$A$49,0),MATCH('Cleaned Data '!I$1,Products!$A$1:$G$1,0))</f>
        <v>Rob</v>
      </c>
      <c r="J243" s="14" t="str">
        <f>INDEX(Products!$A$1:$G$49,MATCH('Cleaned Data '!$D243,Products!$A$1:$A$49,0),MATCH('Cleaned Data '!J$1,Products!$A$1:$G$1,0))</f>
        <v>M</v>
      </c>
      <c r="K243" s="15">
        <f>INDEX(Products!$A$1:$G$49,MATCH('Cleaned Data '!$D243,Products!$A$1:$A$49,0),MATCH('Cleaned Data '!K$1,Products!$A$1:$G$1,0))</f>
        <v>2.5</v>
      </c>
      <c r="L243" s="16">
        <f>INDEX(Products!$A$1:$G$49,MATCH('Cleaned Data '!$D243,Products!$A$1:$A$49,0),MATCH('Cleaned Data '!L$1,Products!$A$1:$G$1,0))</f>
        <v>22.884999999999998</v>
      </c>
      <c r="M243" s="16">
        <f t="shared" si="9"/>
        <v>45.769999999999996</v>
      </c>
      <c r="N243" s="14" t="str">
        <f t="shared" si="10"/>
        <v>Robusta</v>
      </c>
      <c r="O243" s="14" t="str">
        <f t="shared" si="11"/>
        <v>Medium</v>
      </c>
      <c r="P243" s="14" t="str">
        <f>_xlfn.XLOOKUP(C243,Customers!$A$2:$A$1001,Customers!$I$2:$I$1001,,0)</f>
        <v>No</v>
      </c>
    </row>
    <row r="244" spans="1:16" x14ac:dyDescent="0.35">
      <c r="A244" s="9" t="s">
        <v>512</v>
      </c>
      <c r="B244" s="10">
        <v>43918</v>
      </c>
      <c r="C244" s="9" t="s">
        <v>513</v>
      </c>
      <c r="D244" s="14" t="s">
        <v>258</v>
      </c>
      <c r="E244" s="9">
        <v>3</v>
      </c>
      <c r="F244" s="9" t="str">
        <f>_xlfn.XLOOKUP(C244,Customers!$A$1:$A$1001,Customers!$B$1:$B$1001,,0)</f>
        <v>Sibella Rushbrooke</v>
      </c>
      <c r="G244" s="9" t="str">
        <f>IF(_xlfn.XLOOKUP(C244,Customers!$A$1:$A$1001,Customers!$C$1:$C$1001,,0)=0,"",_xlfn.XLOOKUP(C244,Customers!$A$1:$A$1001,Customers!$C$1:$C$1001,,0))</f>
        <v>srushbrooke6q@youku.com</v>
      </c>
      <c r="H244" s="9" t="str">
        <f>_xlfn.XLOOKUP(C244,Customers!$A$1:$A$1001,Customers!$G$1:$G$1001,,0)</f>
        <v>United States</v>
      </c>
      <c r="I244" s="14" t="str">
        <f>INDEX(Products!$A$1:$G$49,MATCH('Cleaned Data '!$D244,Products!$A$1:$A$49,0),MATCH('Cleaned Data '!I$1,Products!$A$1:$G$1,0))</f>
        <v>Exc</v>
      </c>
      <c r="J244" s="14" t="str">
        <f>INDEX(Products!$A$1:$G$49,MATCH('Cleaned Data '!$D244,Products!$A$1:$A$49,0),MATCH('Cleaned Data '!J$1,Products!$A$1:$G$1,0))</f>
        <v>D</v>
      </c>
      <c r="K244" s="15">
        <f>INDEX(Products!$A$1:$G$49,MATCH('Cleaned Data '!$D244,Products!$A$1:$A$49,0),MATCH('Cleaned Data '!K$1,Products!$A$1:$G$1,0))</f>
        <v>1</v>
      </c>
      <c r="L244" s="16">
        <f>INDEX(Products!$A$1:$G$49,MATCH('Cleaned Data '!$D244,Products!$A$1:$A$49,0),MATCH('Cleaned Data '!L$1,Products!$A$1:$G$1,0))</f>
        <v>12.15</v>
      </c>
      <c r="M244" s="16">
        <f t="shared" si="9"/>
        <v>36.450000000000003</v>
      </c>
      <c r="N244" s="14" t="str">
        <f t="shared" si="10"/>
        <v>Excelsa</v>
      </c>
      <c r="O244" s="14" t="str">
        <f t="shared" si="11"/>
        <v>Dark</v>
      </c>
      <c r="P244" s="14" t="str">
        <f>_xlfn.XLOOKUP(C244,Customers!$A$2:$A$1001,Customers!$I$2:$I$1001,,0)</f>
        <v>Yes</v>
      </c>
    </row>
    <row r="245" spans="1:16" x14ac:dyDescent="0.35">
      <c r="A245" s="9" t="s">
        <v>514</v>
      </c>
      <c r="B245" s="10">
        <v>44114</v>
      </c>
      <c r="C245" s="9" t="s">
        <v>515</v>
      </c>
      <c r="D245" s="14" t="s">
        <v>29</v>
      </c>
      <c r="E245" s="9">
        <v>4</v>
      </c>
      <c r="F245" s="9" t="str">
        <f>_xlfn.XLOOKUP(C245,Customers!$A$1:$A$1001,Customers!$B$1:$B$1001,,0)</f>
        <v>Tammie Drynan</v>
      </c>
      <c r="G245" s="9" t="str">
        <f>IF(_xlfn.XLOOKUP(C245,Customers!$A$1:$A$1001,Customers!$C$1:$C$1001,,0)=0,"",_xlfn.XLOOKUP(C245,Customers!$A$1:$A$1001,Customers!$C$1:$C$1001,,0))</f>
        <v>tdrynan6r@deviantart.com</v>
      </c>
      <c r="H245" s="9" t="str">
        <f>_xlfn.XLOOKUP(C245,Customers!$A$1:$A$1001,Customers!$G$1:$G$1001,,0)</f>
        <v>United States</v>
      </c>
      <c r="I245" s="14" t="str">
        <f>INDEX(Products!$A$1:$G$49,MATCH('Cleaned Data '!$D245,Products!$A$1:$A$49,0),MATCH('Cleaned Data '!I$1,Products!$A$1:$G$1,0))</f>
        <v>Exc</v>
      </c>
      <c r="J245" s="14" t="str">
        <f>INDEX(Products!$A$1:$G$49,MATCH('Cleaned Data '!$D245,Products!$A$1:$A$49,0),MATCH('Cleaned Data '!J$1,Products!$A$1:$G$1,0))</f>
        <v>D</v>
      </c>
      <c r="K245" s="15">
        <f>INDEX(Products!$A$1:$G$49,MATCH('Cleaned Data '!$D245,Products!$A$1:$A$49,0),MATCH('Cleaned Data '!K$1,Products!$A$1:$G$1,0))</f>
        <v>0.5</v>
      </c>
      <c r="L245" s="16">
        <f>INDEX(Products!$A$1:$G$49,MATCH('Cleaned Data '!$D245,Products!$A$1:$A$49,0),MATCH('Cleaned Data '!L$1,Products!$A$1:$G$1,0))</f>
        <v>7.29</v>
      </c>
      <c r="M245" s="16">
        <f t="shared" si="9"/>
        <v>29.16</v>
      </c>
      <c r="N245" s="14" t="str">
        <f t="shared" si="10"/>
        <v>Excelsa</v>
      </c>
      <c r="O245" s="14" t="str">
        <f t="shared" si="11"/>
        <v>Dark</v>
      </c>
      <c r="P245" s="14" t="str">
        <f>_xlfn.XLOOKUP(C245,Customers!$A$2:$A$1001,Customers!$I$2:$I$1001,,0)</f>
        <v>Yes</v>
      </c>
    </row>
    <row r="246" spans="1:16" x14ac:dyDescent="0.35">
      <c r="A246" s="9" t="s">
        <v>516</v>
      </c>
      <c r="B246" s="10">
        <v>44702</v>
      </c>
      <c r="C246" s="9" t="s">
        <v>517</v>
      </c>
      <c r="D246" s="14" t="s">
        <v>210</v>
      </c>
      <c r="E246" s="9">
        <v>4</v>
      </c>
      <c r="F246" s="9" t="str">
        <f>_xlfn.XLOOKUP(C246,Customers!$A$1:$A$1001,Customers!$B$1:$B$1001,,0)</f>
        <v>Effie Yurkov</v>
      </c>
      <c r="G246" s="9" t="str">
        <f>IF(_xlfn.XLOOKUP(C246,Customers!$A$1:$A$1001,Customers!$C$1:$C$1001,,0)=0,"",_xlfn.XLOOKUP(C246,Customers!$A$1:$A$1001,Customers!$C$1:$C$1001,,0))</f>
        <v>eyurkov6s@hud.gov</v>
      </c>
      <c r="H246" s="9" t="str">
        <f>_xlfn.XLOOKUP(C246,Customers!$A$1:$A$1001,Customers!$G$1:$G$1001,,0)</f>
        <v>United States</v>
      </c>
      <c r="I246" s="14" t="str">
        <f>INDEX(Products!$A$1:$G$49,MATCH('Cleaned Data '!$D246,Products!$A$1:$A$49,0),MATCH('Cleaned Data '!I$1,Products!$A$1:$G$1,0))</f>
        <v>Lib</v>
      </c>
      <c r="J246" s="14" t="str">
        <f>INDEX(Products!$A$1:$G$49,MATCH('Cleaned Data '!$D246,Products!$A$1:$A$49,0),MATCH('Cleaned Data '!J$1,Products!$A$1:$G$1,0))</f>
        <v>M</v>
      </c>
      <c r="K246" s="15">
        <f>INDEX(Products!$A$1:$G$49,MATCH('Cleaned Data '!$D246,Products!$A$1:$A$49,0),MATCH('Cleaned Data '!K$1,Products!$A$1:$G$1,0))</f>
        <v>2.5</v>
      </c>
      <c r="L246" s="16">
        <f>INDEX(Products!$A$1:$G$49,MATCH('Cleaned Data '!$D246,Products!$A$1:$A$49,0),MATCH('Cleaned Data '!L$1,Products!$A$1:$G$1,0))</f>
        <v>33.464999999999996</v>
      </c>
      <c r="M246" s="16">
        <f t="shared" si="9"/>
        <v>133.85999999999999</v>
      </c>
      <c r="N246" s="14" t="str">
        <f t="shared" si="10"/>
        <v>Liberica</v>
      </c>
      <c r="O246" s="14" t="str">
        <f t="shared" si="11"/>
        <v>Medium</v>
      </c>
      <c r="P246" s="14" t="str">
        <f>_xlfn.XLOOKUP(C246,Customers!$A$2:$A$1001,Customers!$I$2:$I$1001,,0)</f>
        <v>No</v>
      </c>
    </row>
    <row r="247" spans="1:16" x14ac:dyDescent="0.35">
      <c r="A247" s="9" t="s">
        <v>518</v>
      </c>
      <c r="B247" s="10">
        <v>43951</v>
      </c>
      <c r="C247" s="9" t="s">
        <v>519</v>
      </c>
      <c r="D247" s="14" t="s">
        <v>32</v>
      </c>
      <c r="E247" s="9">
        <v>5</v>
      </c>
      <c r="F247" s="9" t="str">
        <f>_xlfn.XLOOKUP(C247,Customers!$A$1:$A$1001,Customers!$B$1:$B$1001,,0)</f>
        <v>Lexie Mallan</v>
      </c>
      <c r="G247" s="9" t="str">
        <f>IF(_xlfn.XLOOKUP(C247,Customers!$A$1:$A$1001,Customers!$C$1:$C$1001,,0)=0,"",_xlfn.XLOOKUP(C247,Customers!$A$1:$A$1001,Customers!$C$1:$C$1001,,0))</f>
        <v>lmallan6t@state.gov</v>
      </c>
      <c r="H247" s="9" t="str">
        <f>_xlfn.XLOOKUP(C247,Customers!$A$1:$A$1001,Customers!$G$1:$G$1001,,0)</f>
        <v>United States</v>
      </c>
      <c r="I247" s="14" t="str">
        <f>INDEX(Products!$A$1:$G$49,MATCH('Cleaned Data '!$D247,Products!$A$1:$A$49,0),MATCH('Cleaned Data '!I$1,Products!$A$1:$G$1,0))</f>
        <v>Lib</v>
      </c>
      <c r="J247" s="14" t="str">
        <f>INDEX(Products!$A$1:$G$49,MATCH('Cleaned Data '!$D247,Products!$A$1:$A$49,0),MATCH('Cleaned Data '!J$1,Products!$A$1:$G$1,0))</f>
        <v>L</v>
      </c>
      <c r="K247" s="15">
        <f>INDEX(Products!$A$1:$G$49,MATCH('Cleaned Data '!$D247,Products!$A$1:$A$49,0),MATCH('Cleaned Data '!K$1,Products!$A$1:$G$1,0))</f>
        <v>0.2</v>
      </c>
      <c r="L247" s="16">
        <f>INDEX(Products!$A$1:$G$49,MATCH('Cleaned Data '!$D247,Products!$A$1:$A$49,0),MATCH('Cleaned Data '!L$1,Products!$A$1:$G$1,0))</f>
        <v>4.7549999999999999</v>
      </c>
      <c r="M247" s="16">
        <f t="shared" si="9"/>
        <v>23.774999999999999</v>
      </c>
      <c r="N247" s="14" t="str">
        <f t="shared" si="10"/>
        <v>Liberica</v>
      </c>
      <c r="O247" s="14" t="str">
        <f t="shared" si="11"/>
        <v>Light</v>
      </c>
      <c r="P247" s="14" t="str">
        <f>_xlfn.XLOOKUP(C247,Customers!$A$2:$A$1001,Customers!$I$2:$I$1001,,0)</f>
        <v>Yes</v>
      </c>
    </row>
    <row r="248" spans="1:16" x14ac:dyDescent="0.35">
      <c r="A248" s="9" t="s">
        <v>520</v>
      </c>
      <c r="B248" s="10">
        <v>44542</v>
      </c>
      <c r="C248" s="9" t="s">
        <v>521</v>
      </c>
      <c r="D248" s="14" t="s">
        <v>26</v>
      </c>
      <c r="E248" s="9">
        <v>3</v>
      </c>
      <c r="F248" s="9" t="str">
        <f>_xlfn.XLOOKUP(C248,Customers!$A$1:$A$1001,Customers!$B$1:$B$1001,,0)</f>
        <v>Georgena Bentjens</v>
      </c>
      <c r="G248" s="9" t="str">
        <f>IF(_xlfn.XLOOKUP(C248,Customers!$A$1:$A$1001,Customers!$C$1:$C$1001,,0)=0,"",_xlfn.XLOOKUP(C248,Customers!$A$1:$A$1001,Customers!$C$1:$C$1001,,0))</f>
        <v>gbentjens6u@netlog.com</v>
      </c>
      <c r="H248" s="9" t="str">
        <f>_xlfn.XLOOKUP(C248,Customers!$A$1:$A$1001,Customers!$G$1:$G$1001,,0)</f>
        <v>United Kingdom</v>
      </c>
      <c r="I248" s="14" t="str">
        <f>INDEX(Products!$A$1:$G$49,MATCH('Cleaned Data '!$D248,Products!$A$1:$A$49,0),MATCH('Cleaned Data '!I$1,Products!$A$1:$G$1,0))</f>
        <v>Lib</v>
      </c>
      <c r="J248" s="14" t="str">
        <f>INDEX(Products!$A$1:$G$49,MATCH('Cleaned Data '!$D248,Products!$A$1:$A$49,0),MATCH('Cleaned Data '!J$1,Products!$A$1:$G$1,0))</f>
        <v>D</v>
      </c>
      <c r="K248" s="15">
        <f>INDEX(Products!$A$1:$G$49,MATCH('Cleaned Data '!$D248,Products!$A$1:$A$49,0),MATCH('Cleaned Data '!K$1,Products!$A$1:$G$1,0))</f>
        <v>1</v>
      </c>
      <c r="L248" s="16">
        <f>INDEX(Products!$A$1:$G$49,MATCH('Cleaned Data '!$D248,Products!$A$1:$A$49,0),MATCH('Cleaned Data '!L$1,Products!$A$1:$G$1,0))</f>
        <v>12.95</v>
      </c>
      <c r="M248" s="16">
        <f t="shared" si="9"/>
        <v>38.849999999999994</v>
      </c>
      <c r="N248" s="14" t="str">
        <f t="shared" si="10"/>
        <v>Liberica</v>
      </c>
      <c r="O248" s="14" t="str">
        <f t="shared" si="11"/>
        <v>Dark</v>
      </c>
      <c r="P248" s="14" t="str">
        <f>_xlfn.XLOOKUP(C248,Customers!$A$2:$A$1001,Customers!$I$2:$I$1001,,0)</f>
        <v>No</v>
      </c>
    </row>
    <row r="249" spans="1:16" x14ac:dyDescent="0.35">
      <c r="A249" s="9" t="s">
        <v>522</v>
      </c>
      <c r="B249" s="10">
        <v>44131</v>
      </c>
      <c r="C249" s="9" t="s">
        <v>523</v>
      </c>
      <c r="D249" s="14" t="s">
        <v>195</v>
      </c>
      <c r="E249" s="9">
        <v>6</v>
      </c>
      <c r="F249" s="9" t="str">
        <f>_xlfn.XLOOKUP(C249,Customers!$A$1:$A$1001,Customers!$B$1:$B$1001,,0)</f>
        <v>Delmar Beasant</v>
      </c>
      <c r="G249" s="9" t="str">
        <f>IF(_xlfn.XLOOKUP(C249,Customers!$A$1:$A$1001,Customers!$C$1:$C$1001,,0)=0,"",_xlfn.XLOOKUP(C249,Customers!$A$1:$A$1001,Customers!$C$1:$C$1001,,0))</f>
        <v/>
      </c>
      <c r="H249" s="9" t="str">
        <f>_xlfn.XLOOKUP(C249,Customers!$A$1:$A$1001,Customers!$G$1:$G$1001,,0)</f>
        <v>Ireland</v>
      </c>
      <c r="I249" s="14" t="str">
        <f>INDEX(Products!$A$1:$G$49,MATCH('Cleaned Data '!$D249,Products!$A$1:$A$49,0),MATCH('Cleaned Data '!I$1,Products!$A$1:$G$1,0))</f>
        <v>Rob</v>
      </c>
      <c r="J249" s="14" t="str">
        <f>INDEX(Products!$A$1:$G$49,MATCH('Cleaned Data '!$D249,Products!$A$1:$A$49,0),MATCH('Cleaned Data '!J$1,Products!$A$1:$G$1,0))</f>
        <v>L</v>
      </c>
      <c r="K249" s="15">
        <f>INDEX(Products!$A$1:$G$49,MATCH('Cleaned Data '!$D249,Products!$A$1:$A$49,0),MATCH('Cleaned Data '!K$1,Products!$A$1:$G$1,0))</f>
        <v>0.2</v>
      </c>
      <c r="L249" s="16">
        <f>INDEX(Products!$A$1:$G$49,MATCH('Cleaned Data '!$D249,Products!$A$1:$A$49,0),MATCH('Cleaned Data '!L$1,Products!$A$1:$G$1,0))</f>
        <v>3.5849999999999995</v>
      </c>
      <c r="M249" s="16">
        <f t="shared" si="9"/>
        <v>21.509999999999998</v>
      </c>
      <c r="N249" s="14" t="str">
        <f t="shared" si="10"/>
        <v>Robusta</v>
      </c>
      <c r="O249" s="14" t="str">
        <f t="shared" si="11"/>
        <v>Light</v>
      </c>
      <c r="P249" s="14" t="str">
        <f>_xlfn.XLOOKUP(C249,Customers!$A$2:$A$1001,Customers!$I$2:$I$1001,,0)</f>
        <v>Yes</v>
      </c>
    </row>
    <row r="250" spans="1:16" x14ac:dyDescent="0.35">
      <c r="A250" s="9" t="s">
        <v>524</v>
      </c>
      <c r="B250" s="10">
        <v>44019</v>
      </c>
      <c r="C250" s="9" t="s">
        <v>525</v>
      </c>
      <c r="D250" s="14" t="s">
        <v>40</v>
      </c>
      <c r="E250" s="9">
        <v>1</v>
      </c>
      <c r="F250" s="9" t="str">
        <f>_xlfn.XLOOKUP(C250,Customers!$A$1:$A$1001,Customers!$B$1:$B$1001,,0)</f>
        <v>Lyn Entwistle</v>
      </c>
      <c r="G250" s="9" t="str">
        <f>IF(_xlfn.XLOOKUP(C250,Customers!$A$1:$A$1001,Customers!$C$1:$C$1001,,0)=0,"",_xlfn.XLOOKUP(C250,Customers!$A$1:$A$1001,Customers!$C$1:$C$1001,,0))</f>
        <v>lentwistle6w@omniture.com</v>
      </c>
      <c r="H250" s="9" t="str">
        <f>_xlfn.XLOOKUP(C250,Customers!$A$1:$A$1001,Customers!$G$1:$G$1001,,0)</f>
        <v>United States</v>
      </c>
      <c r="I250" s="14" t="str">
        <f>INDEX(Products!$A$1:$G$49,MATCH('Cleaned Data '!$D250,Products!$A$1:$A$49,0),MATCH('Cleaned Data '!I$1,Products!$A$1:$G$1,0))</f>
        <v>Ara</v>
      </c>
      <c r="J250" s="14" t="str">
        <f>INDEX(Products!$A$1:$G$49,MATCH('Cleaned Data '!$D250,Products!$A$1:$A$49,0),MATCH('Cleaned Data '!J$1,Products!$A$1:$G$1,0))</f>
        <v>D</v>
      </c>
      <c r="K250" s="15">
        <f>INDEX(Products!$A$1:$G$49,MATCH('Cleaned Data '!$D250,Products!$A$1:$A$49,0),MATCH('Cleaned Data '!K$1,Products!$A$1:$G$1,0))</f>
        <v>1</v>
      </c>
      <c r="L250" s="16">
        <f>INDEX(Products!$A$1:$G$49,MATCH('Cleaned Data '!$D250,Products!$A$1:$A$49,0),MATCH('Cleaned Data '!L$1,Products!$A$1:$G$1,0))</f>
        <v>9.9499999999999993</v>
      </c>
      <c r="M250" s="16">
        <f t="shared" si="9"/>
        <v>9.9499999999999993</v>
      </c>
      <c r="N250" s="14" t="str">
        <f t="shared" si="10"/>
        <v>Arabica</v>
      </c>
      <c r="O250" s="14" t="str">
        <f t="shared" si="11"/>
        <v>Dark</v>
      </c>
      <c r="P250" s="14" t="str">
        <f>_xlfn.XLOOKUP(C250,Customers!$A$2:$A$1001,Customers!$I$2:$I$1001,,0)</f>
        <v>Yes</v>
      </c>
    </row>
    <row r="251" spans="1:16" x14ac:dyDescent="0.35">
      <c r="A251" s="9" t="s">
        <v>526</v>
      </c>
      <c r="B251" s="10">
        <v>43861</v>
      </c>
      <c r="C251" s="9" t="s">
        <v>527</v>
      </c>
      <c r="D251" s="14" t="s">
        <v>145</v>
      </c>
      <c r="E251" s="9">
        <v>1</v>
      </c>
      <c r="F251" s="9" t="str">
        <f>_xlfn.XLOOKUP(C251,Customers!$A$1:$A$1001,Customers!$B$1:$B$1001,,0)</f>
        <v>Zacharias Kiffe</v>
      </c>
      <c r="G251" s="9" t="str">
        <f>IF(_xlfn.XLOOKUP(C251,Customers!$A$1:$A$1001,Customers!$C$1:$C$1001,,0)=0,"",_xlfn.XLOOKUP(C251,Customers!$A$1:$A$1001,Customers!$C$1:$C$1001,,0))</f>
        <v>zkiffe74@cyberchimps.com</v>
      </c>
      <c r="H251" s="9" t="str">
        <f>_xlfn.XLOOKUP(C251,Customers!$A$1:$A$1001,Customers!$G$1:$G$1001,,0)</f>
        <v>United States</v>
      </c>
      <c r="I251" s="14" t="str">
        <f>INDEX(Products!$A$1:$G$49,MATCH('Cleaned Data '!$D251,Products!$A$1:$A$49,0),MATCH('Cleaned Data '!I$1,Products!$A$1:$G$1,0))</f>
        <v>Lib</v>
      </c>
      <c r="J251" s="14" t="str">
        <f>INDEX(Products!$A$1:$G$49,MATCH('Cleaned Data '!$D251,Products!$A$1:$A$49,0),MATCH('Cleaned Data '!J$1,Products!$A$1:$G$1,0))</f>
        <v>L</v>
      </c>
      <c r="K251" s="15">
        <f>INDEX(Products!$A$1:$G$49,MATCH('Cleaned Data '!$D251,Products!$A$1:$A$49,0),MATCH('Cleaned Data '!K$1,Products!$A$1:$G$1,0))</f>
        <v>1</v>
      </c>
      <c r="L251" s="16">
        <f>INDEX(Products!$A$1:$G$49,MATCH('Cleaned Data '!$D251,Products!$A$1:$A$49,0),MATCH('Cleaned Data '!L$1,Products!$A$1:$G$1,0))</f>
        <v>15.85</v>
      </c>
      <c r="M251" s="16">
        <f t="shared" si="9"/>
        <v>15.85</v>
      </c>
      <c r="N251" s="14" t="str">
        <f t="shared" si="10"/>
        <v>Liberica</v>
      </c>
      <c r="O251" s="14" t="str">
        <f t="shared" si="11"/>
        <v>Light</v>
      </c>
      <c r="P251" s="14" t="str">
        <f>_xlfn.XLOOKUP(C251,Customers!$A$2:$A$1001,Customers!$I$2:$I$1001,,0)</f>
        <v>Yes</v>
      </c>
    </row>
    <row r="252" spans="1:16" x14ac:dyDescent="0.35">
      <c r="A252" s="9" t="s">
        <v>528</v>
      </c>
      <c r="B252" s="10">
        <v>43879</v>
      </c>
      <c r="C252" s="9" t="s">
        <v>529</v>
      </c>
      <c r="D252" s="14" t="s">
        <v>175</v>
      </c>
      <c r="E252" s="9">
        <v>1</v>
      </c>
      <c r="F252" s="9" t="str">
        <f>_xlfn.XLOOKUP(C252,Customers!$A$1:$A$1001,Customers!$B$1:$B$1001,,0)</f>
        <v>Mercedes Acott</v>
      </c>
      <c r="G252" s="9" t="str">
        <f>IF(_xlfn.XLOOKUP(C252,Customers!$A$1:$A$1001,Customers!$C$1:$C$1001,,0)=0,"",_xlfn.XLOOKUP(C252,Customers!$A$1:$A$1001,Customers!$C$1:$C$1001,,0))</f>
        <v>macott6y@pagesperso-orange.fr</v>
      </c>
      <c r="H252" s="9" t="str">
        <f>_xlfn.XLOOKUP(C252,Customers!$A$1:$A$1001,Customers!$G$1:$G$1001,,0)</f>
        <v>United States</v>
      </c>
      <c r="I252" s="14" t="str">
        <f>INDEX(Products!$A$1:$G$49,MATCH('Cleaned Data '!$D252,Products!$A$1:$A$49,0),MATCH('Cleaned Data '!I$1,Products!$A$1:$G$1,0))</f>
        <v>Rob</v>
      </c>
      <c r="J252" s="14" t="str">
        <f>INDEX(Products!$A$1:$G$49,MATCH('Cleaned Data '!$D252,Products!$A$1:$A$49,0),MATCH('Cleaned Data '!J$1,Products!$A$1:$G$1,0))</f>
        <v>M</v>
      </c>
      <c r="K252" s="15">
        <f>INDEX(Products!$A$1:$G$49,MATCH('Cleaned Data '!$D252,Products!$A$1:$A$49,0),MATCH('Cleaned Data '!K$1,Products!$A$1:$G$1,0))</f>
        <v>0.2</v>
      </c>
      <c r="L252" s="16">
        <f>INDEX(Products!$A$1:$G$49,MATCH('Cleaned Data '!$D252,Products!$A$1:$A$49,0),MATCH('Cleaned Data '!L$1,Products!$A$1:$G$1,0))</f>
        <v>2.9849999999999999</v>
      </c>
      <c r="M252" s="16">
        <f t="shared" si="9"/>
        <v>2.9849999999999999</v>
      </c>
      <c r="N252" s="14" t="str">
        <f t="shared" si="10"/>
        <v>Robusta</v>
      </c>
      <c r="O252" s="14" t="str">
        <f t="shared" si="11"/>
        <v>Medium</v>
      </c>
      <c r="P252" s="14" t="str">
        <f>_xlfn.XLOOKUP(C252,Customers!$A$2:$A$1001,Customers!$I$2:$I$1001,,0)</f>
        <v>Yes</v>
      </c>
    </row>
    <row r="253" spans="1:16" x14ac:dyDescent="0.35">
      <c r="A253" s="9" t="s">
        <v>530</v>
      </c>
      <c r="B253" s="10">
        <v>44360</v>
      </c>
      <c r="C253" s="9" t="s">
        <v>531</v>
      </c>
      <c r="D253" s="14" t="s">
        <v>22</v>
      </c>
      <c r="E253" s="9">
        <v>5</v>
      </c>
      <c r="F253" s="9" t="str">
        <f>_xlfn.XLOOKUP(C253,Customers!$A$1:$A$1001,Customers!$B$1:$B$1001,,0)</f>
        <v>Connor Heaviside</v>
      </c>
      <c r="G253" s="9" t="str">
        <f>IF(_xlfn.XLOOKUP(C253,Customers!$A$1:$A$1001,Customers!$C$1:$C$1001,,0)=0,"",_xlfn.XLOOKUP(C253,Customers!$A$1:$A$1001,Customers!$C$1:$C$1001,,0))</f>
        <v>cheaviside6z@rediff.com</v>
      </c>
      <c r="H253" s="9" t="str">
        <f>_xlfn.XLOOKUP(C253,Customers!$A$1:$A$1001,Customers!$G$1:$G$1001,,0)</f>
        <v>United States</v>
      </c>
      <c r="I253" s="14" t="str">
        <f>INDEX(Products!$A$1:$G$49,MATCH('Cleaned Data '!$D253,Products!$A$1:$A$49,0),MATCH('Cleaned Data '!I$1,Products!$A$1:$G$1,0))</f>
        <v>Exc</v>
      </c>
      <c r="J253" s="14" t="str">
        <f>INDEX(Products!$A$1:$G$49,MATCH('Cleaned Data '!$D253,Products!$A$1:$A$49,0),MATCH('Cleaned Data '!J$1,Products!$A$1:$G$1,0))</f>
        <v>M</v>
      </c>
      <c r="K253" s="15">
        <f>INDEX(Products!$A$1:$G$49,MATCH('Cleaned Data '!$D253,Products!$A$1:$A$49,0),MATCH('Cleaned Data '!K$1,Products!$A$1:$G$1,0))</f>
        <v>1</v>
      </c>
      <c r="L253" s="16">
        <f>INDEX(Products!$A$1:$G$49,MATCH('Cleaned Data '!$D253,Products!$A$1:$A$49,0),MATCH('Cleaned Data '!L$1,Products!$A$1:$G$1,0))</f>
        <v>13.75</v>
      </c>
      <c r="M253" s="16">
        <f t="shared" si="9"/>
        <v>68.75</v>
      </c>
      <c r="N253" s="14" t="str">
        <f t="shared" si="10"/>
        <v>Excelsa</v>
      </c>
      <c r="O253" s="14" t="str">
        <f t="shared" si="11"/>
        <v>Medium</v>
      </c>
      <c r="P253" s="14" t="str">
        <f>_xlfn.XLOOKUP(C253,Customers!$A$2:$A$1001,Customers!$I$2:$I$1001,,0)</f>
        <v>Yes</v>
      </c>
    </row>
    <row r="254" spans="1:16" x14ac:dyDescent="0.35">
      <c r="A254" s="9" t="s">
        <v>532</v>
      </c>
      <c r="B254" s="10">
        <v>44779</v>
      </c>
      <c r="C254" s="9" t="s">
        <v>533</v>
      </c>
      <c r="D254" s="14" t="s">
        <v>40</v>
      </c>
      <c r="E254" s="9">
        <v>3</v>
      </c>
      <c r="F254" s="9" t="str">
        <f>_xlfn.XLOOKUP(C254,Customers!$A$1:$A$1001,Customers!$B$1:$B$1001,,0)</f>
        <v>Devy Bulbrook</v>
      </c>
      <c r="G254" s="9" t="str">
        <f>IF(_xlfn.XLOOKUP(C254,Customers!$A$1:$A$1001,Customers!$C$1:$C$1001,,0)=0,"",_xlfn.XLOOKUP(C254,Customers!$A$1:$A$1001,Customers!$C$1:$C$1001,,0))</f>
        <v/>
      </c>
      <c r="H254" s="9" t="str">
        <f>_xlfn.XLOOKUP(C254,Customers!$A$1:$A$1001,Customers!$G$1:$G$1001,,0)</f>
        <v>United States</v>
      </c>
      <c r="I254" s="14" t="str">
        <f>INDEX(Products!$A$1:$G$49,MATCH('Cleaned Data '!$D254,Products!$A$1:$A$49,0),MATCH('Cleaned Data '!I$1,Products!$A$1:$G$1,0))</f>
        <v>Ara</v>
      </c>
      <c r="J254" s="14" t="str">
        <f>INDEX(Products!$A$1:$G$49,MATCH('Cleaned Data '!$D254,Products!$A$1:$A$49,0),MATCH('Cleaned Data '!J$1,Products!$A$1:$G$1,0))</f>
        <v>D</v>
      </c>
      <c r="K254" s="15">
        <f>INDEX(Products!$A$1:$G$49,MATCH('Cleaned Data '!$D254,Products!$A$1:$A$49,0),MATCH('Cleaned Data '!K$1,Products!$A$1:$G$1,0))</f>
        <v>1</v>
      </c>
      <c r="L254" s="16">
        <f>INDEX(Products!$A$1:$G$49,MATCH('Cleaned Data '!$D254,Products!$A$1:$A$49,0),MATCH('Cleaned Data '!L$1,Products!$A$1:$G$1,0))</f>
        <v>9.9499999999999993</v>
      </c>
      <c r="M254" s="16">
        <f t="shared" si="9"/>
        <v>29.849999999999998</v>
      </c>
      <c r="N254" s="14" t="str">
        <f t="shared" si="10"/>
        <v>Arabica</v>
      </c>
      <c r="O254" s="14" t="str">
        <f t="shared" si="11"/>
        <v>Dark</v>
      </c>
      <c r="P254" s="14" t="str">
        <f>_xlfn.XLOOKUP(C254,Customers!$A$2:$A$1001,Customers!$I$2:$I$1001,,0)</f>
        <v>No</v>
      </c>
    </row>
    <row r="255" spans="1:16" x14ac:dyDescent="0.35">
      <c r="A255" s="9" t="s">
        <v>534</v>
      </c>
      <c r="B255" s="10">
        <v>44523</v>
      </c>
      <c r="C255" s="9" t="s">
        <v>535</v>
      </c>
      <c r="D255" s="14" t="s">
        <v>109</v>
      </c>
      <c r="E255" s="9">
        <v>4</v>
      </c>
      <c r="F255" s="9" t="str">
        <f>_xlfn.XLOOKUP(C255,Customers!$A$1:$A$1001,Customers!$B$1:$B$1001,,0)</f>
        <v>Leia Kernan</v>
      </c>
      <c r="G255" s="9" t="str">
        <f>IF(_xlfn.XLOOKUP(C255,Customers!$A$1:$A$1001,Customers!$C$1:$C$1001,,0)=0,"",_xlfn.XLOOKUP(C255,Customers!$A$1:$A$1001,Customers!$C$1:$C$1001,,0))</f>
        <v>lkernan71@wsj.com</v>
      </c>
      <c r="H255" s="9" t="str">
        <f>_xlfn.XLOOKUP(C255,Customers!$A$1:$A$1001,Customers!$G$1:$G$1001,,0)</f>
        <v>United States</v>
      </c>
      <c r="I255" s="14" t="str">
        <f>INDEX(Products!$A$1:$G$49,MATCH('Cleaned Data '!$D255,Products!$A$1:$A$49,0),MATCH('Cleaned Data '!I$1,Products!$A$1:$G$1,0))</f>
        <v>Lib</v>
      </c>
      <c r="J255" s="14" t="str">
        <f>INDEX(Products!$A$1:$G$49,MATCH('Cleaned Data '!$D255,Products!$A$1:$A$49,0),MATCH('Cleaned Data '!J$1,Products!$A$1:$G$1,0))</f>
        <v>M</v>
      </c>
      <c r="K255" s="15">
        <f>INDEX(Products!$A$1:$G$49,MATCH('Cleaned Data '!$D255,Products!$A$1:$A$49,0),MATCH('Cleaned Data '!K$1,Products!$A$1:$G$1,0))</f>
        <v>1</v>
      </c>
      <c r="L255" s="16">
        <f>INDEX(Products!$A$1:$G$49,MATCH('Cleaned Data '!$D255,Products!$A$1:$A$49,0),MATCH('Cleaned Data '!L$1,Products!$A$1:$G$1,0))</f>
        <v>14.55</v>
      </c>
      <c r="M255" s="16">
        <f t="shared" si="9"/>
        <v>58.2</v>
      </c>
      <c r="N255" s="14" t="str">
        <f t="shared" si="10"/>
        <v>Liberica</v>
      </c>
      <c r="O255" s="14" t="str">
        <f t="shared" si="11"/>
        <v>Medium</v>
      </c>
      <c r="P255" s="14" t="str">
        <f>_xlfn.XLOOKUP(C255,Customers!$A$2:$A$1001,Customers!$I$2:$I$1001,,0)</f>
        <v>No</v>
      </c>
    </row>
    <row r="256" spans="1:16" x14ac:dyDescent="0.35">
      <c r="A256" s="9" t="s">
        <v>536</v>
      </c>
      <c r="B256" s="10">
        <v>44482</v>
      </c>
      <c r="C256" s="9" t="s">
        <v>537</v>
      </c>
      <c r="D256" s="14" t="s">
        <v>170</v>
      </c>
      <c r="E256" s="9">
        <v>4</v>
      </c>
      <c r="F256" s="9" t="str">
        <f>_xlfn.XLOOKUP(C256,Customers!$A$1:$A$1001,Customers!$B$1:$B$1001,,0)</f>
        <v>Rosaline McLae</v>
      </c>
      <c r="G256" s="9" t="str">
        <f>IF(_xlfn.XLOOKUP(C256,Customers!$A$1:$A$1001,Customers!$C$1:$C$1001,,0)=0,"",_xlfn.XLOOKUP(C256,Customers!$A$1:$A$1001,Customers!$C$1:$C$1001,,0))</f>
        <v>rmclae72@dailymotion.com</v>
      </c>
      <c r="H256" s="9" t="str">
        <f>_xlfn.XLOOKUP(C256,Customers!$A$1:$A$1001,Customers!$G$1:$G$1001,,0)</f>
        <v>United Kingdom</v>
      </c>
      <c r="I256" s="14" t="str">
        <f>INDEX(Products!$A$1:$G$49,MATCH('Cleaned Data '!$D256,Products!$A$1:$A$49,0),MATCH('Cleaned Data '!I$1,Products!$A$1:$G$1,0))</f>
        <v>Rob</v>
      </c>
      <c r="J256" s="14" t="str">
        <f>INDEX(Products!$A$1:$G$49,MATCH('Cleaned Data '!$D256,Products!$A$1:$A$49,0),MATCH('Cleaned Data '!J$1,Products!$A$1:$G$1,0))</f>
        <v>L</v>
      </c>
      <c r="K256" s="15">
        <f>INDEX(Products!$A$1:$G$49,MATCH('Cleaned Data '!$D256,Products!$A$1:$A$49,0),MATCH('Cleaned Data '!K$1,Products!$A$1:$G$1,0))</f>
        <v>0.5</v>
      </c>
      <c r="L256" s="16">
        <f>INDEX(Products!$A$1:$G$49,MATCH('Cleaned Data '!$D256,Products!$A$1:$A$49,0),MATCH('Cleaned Data '!L$1,Products!$A$1:$G$1,0))</f>
        <v>7.169999999999999</v>
      </c>
      <c r="M256" s="16">
        <f t="shared" si="9"/>
        <v>28.679999999999996</v>
      </c>
      <c r="N256" s="14" t="str">
        <f t="shared" si="10"/>
        <v>Robusta</v>
      </c>
      <c r="O256" s="14" t="str">
        <f t="shared" si="11"/>
        <v>Light</v>
      </c>
      <c r="P256" s="14" t="str">
        <f>_xlfn.XLOOKUP(C256,Customers!$A$2:$A$1001,Customers!$I$2:$I$1001,,0)</f>
        <v>No</v>
      </c>
    </row>
    <row r="257" spans="1:16" x14ac:dyDescent="0.35">
      <c r="A257" s="9" t="s">
        <v>538</v>
      </c>
      <c r="B257" s="10">
        <v>44439</v>
      </c>
      <c r="C257" s="9" t="s">
        <v>539</v>
      </c>
      <c r="D257" s="14" t="s">
        <v>170</v>
      </c>
      <c r="E257" s="9">
        <v>3</v>
      </c>
      <c r="F257" s="9" t="str">
        <f>_xlfn.XLOOKUP(C257,Customers!$A$1:$A$1001,Customers!$B$1:$B$1001,,0)</f>
        <v>Cleve Blowfelde</v>
      </c>
      <c r="G257" s="9" t="str">
        <f>IF(_xlfn.XLOOKUP(C257,Customers!$A$1:$A$1001,Customers!$C$1:$C$1001,,0)=0,"",_xlfn.XLOOKUP(C257,Customers!$A$1:$A$1001,Customers!$C$1:$C$1001,,0))</f>
        <v>cblowfelde73@ustream.tv</v>
      </c>
      <c r="H257" s="9" t="str">
        <f>_xlfn.XLOOKUP(C257,Customers!$A$1:$A$1001,Customers!$G$1:$G$1001,,0)</f>
        <v>United States</v>
      </c>
      <c r="I257" s="14" t="str">
        <f>INDEX(Products!$A$1:$G$49,MATCH('Cleaned Data '!$D257,Products!$A$1:$A$49,0),MATCH('Cleaned Data '!I$1,Products!$A$1:$G$1,0))</f>
        <v>Rob</v>
      </c>
      <c r="J257" s="14" t="str">
        <f>INDEX(Products!$A$1:$G$49,MATCH('Cleaned Data '!$D257,Products!$A$1:$A$49,0),MATCH('Cleaned Data '!J$1,Products!$A$1:$G$1,0))</f>
        <v>L</v>
      </c>
      <c r="K257" s="15">
        <f>INDEX(Products!$A$1:$G$49,MATCH('Cleaned Data '!$D257,Products!$A$1:$A$49,0),MATCH('Cleaned Data '!K$1,Products!$A$1:$G$1,0))</f>
        <v>0.5</v>
      </c>
      <c r="L257" s="16">
        <f>INDEX(Products!$A$1:$G$49,MATCH('Cleaned Data '!$D257,Products!$A$1:$A$49,0),MATCH('Cleaned Data '!L$1,Products!$A$1:$G$1,0))</f>
        <v>7.169999999999999</v>
      </c>
      <c r="M257" s="16">
        <f t="shared" si="9"/>
        <v>21.509999999999998</v>
      </c>
      <c r="N257" s="14" t="str">
        <f t="shared" si="10"/>
        <v>Robusta</v>
      </c>
      <c r="O257" s="14" t="str">
        <f t="shared" si="11"/>
        <v>Light</v>
      </c>
      <c r="P257" s="14" t="str">
        <f>_xlfn.XLOOKUP(C257,Customers!$A$2:$A$1001,Customers!$I$2:$I$1001,,0)</f>
        <v>No</v>
      </c>
    </row>
    <row r="258" spans="1:16" x14ac:dyDescent="0.35">
      <c r="A258" s="9" t="s">
        <v>540</v>
      </c>
      <c r="B258" s="10">
        <v>43846</v>
      </c>
      <c r="C258" s="9" t="s">
        <v>527</v>
      </c>
      <c r="D258" s="14" t="s">
        <v>91</v>
      </c>
      <c r="E258" s="9">
        <v>2</v>
      </c>
      <c r="F258" s="9" t="str">
        <f>_xlfn.XLOOKUP(C258,Customers!$A$1:$A$1001,Customers!$B$1:$B$1001,,0)</f>
        <v>Zacharias Kiffe</v>
      </c>
      <c r="G258" s="9" t="str">
        <f>IF(_xlfn.XLOOKUP(C258,Customers!$A$1:$A$1001,Customers!$C$1:$C$1001,,0)=0,"",_xlfn.XLOOKUP(C258,Customers!$A$1:$A$1001,Customers!$C$1:$C$1001,,0))</f>
        <v>zkiffe74@cyberchimps.com</v>
      </c>
      <c r="H258" s="9" t="str">
        <f>_xlfn.XLOOKUP(C258,Customers!$A$1:$A$1001,Customers!$G$1:$G$1001,,0)</f>
        <v>United States</v>
      </c>
      <c r="I258" s="14" t="str">
        <f>INDEX(Products!$A$1:$G$49,MATCH('Cleaned Data '!$D258,Products!$A$1:$A$49,0),MATCH('Cleaned Data '!I$1,Products!$A$1:$G$1,0))</f>
        <v>Lib</v>
      </c>
      <c r="J258" s="14" t="str">
        <f>INDEX(Products!$A$1:$G$49,MATCH('Cleaned Data '!$D258,Products!$A$1:$A$49,0),MATCH('Cleaned Data '!J$1,Products!$A$1:$G$1,0))</f>
        <v>M</v>
      </c>
      <c r="K258" s="15">
        <f>INDEX(Products!$A$1:$G$49,MATCH('Cleaned Data '!$D258,Products!$A$1:$A$49,0),MATCH('Cleaned Data '!K$1,Products!$A$1:$G$1,0))</f>
        <v>0.5</v>
      </c>
      <c r="L258" s="16">
        <f>INDEX(Products!$A$1:$G$49,MATCH('Cleaned Data '!$D258,Products!$A$1:$A$49,0),MATCH('Cleaned Data '!L$1,Products!$A$1:$G$1,0))</f>
        <v>8.73</v>
      </c>
      <c r="M258" s="16">
        <f t="shared" si="9"/>
        <v>17.46</v>
      </c>
      <c r="N258" s="14" t="str">
        <f t="shared" si="10"/>
        <v>Liberica</v>
      </c>
      <c r="O258" s="14" t="str">
        <f t="shared" si="11"/>
        <v>Medium</v>
      </c>
      <c r="P258" s="14" t="str">
        <f>_xlfn.XLOOKUP(C258,Customers!$A$2:$A$1001,Customers!$I$2:$I$1001,,0)</f>
        <v>Yes</v>
      </c>
    </row>
    <row r="259" spans="1:16" x14ac:dyDescent="0.35">
      <c r="A259" s="9" t="s">
        <v>541</v>
      </c>
      <c r="B259" s="10">
        <v>44676</v>
      </c>
      <c r="C259" s="9" t="s">
        <v>542</v>
      </c>
      <c r="D259" s="14" t="s">
        <v>543</v>
      </c>
      <c r="E259" s="9">
        <v>1</v>
      </c>
      <c r="F259" s="9" t="str">
        <f>_xlfn.XLOOKUP(C259,Customers!$A$1:$A$1001,Customers!$B$1:$B$1001,,0)</f>
        <v>Denyse O'Calleran</v>
      </c>
      <c r="G259" s="9" t="str">
        <f>IF(_xlfn.XLOOKUP(C259,Customers!$A$1:$A$1001,Customers!$C$1:$C$1001,,0)=0,"",_xlfn.XLOOKUP(C259,Customers!$A$1:$A$1001,Customers!$C$1:$C$1001,,0))</f>
        <v>docalleran75@ucla.edu</v>
      </c>
      <c r="H259" s="9" t="str">
        <f>_xlfn.XLOOKUP(C259,Customers!$A$1:$A$1001,Customers!$G$1:$G$1001,,0)</f>
        <v>United States</v>
      </c>
      <c r="I259" s="14" t="str">
        <f>INDEX(Products!$A$1:$G$49,MATCH('Cleaned Data '!$D259,Products!$A$1:$A$49,0),MATCH('Cleaned Data '!I$1,Products!$A$1:$G$1,0))</f>
        <v>Exc</v>
      </c>
      <c r="J259" s="14" t="str">
        <f>INDEX(Products!$A$1:$G$49,MATCH('Cleaned Data '!$D259,Products!$A$1:$A$49,0),MATCH('Cleaned Data '!J$1,Products!$A$1:$G$1,0))</f>
        <v>D</v>
      </c>
      <c r="K259" s="15">
        <f>INDEX(Products!$A$1:$G$49,MATCH('Cleaned Data '!$D259,Products!$A$1:$A$49,0),MATCH('Cleaned Data '!K$1,Products!$A$1:$G$1,0))</f>
        <v>2.5</v>
      </c>
      <c r="L259" s="16">
        <f>INDEX(Products!$A$1:$G$49,MATCH('Cleaned Data '!$D259,Products!$A$1:$A$49,0),MATCH('Cleaned Data '!L$1,Products!$A$1:$G$1,0))</f>
        <v>27.945</v>
      </c>
      <c r="M259" s="16">
        <f t="shared" ref="M259:M322" si="12">E259*L259</f>
        <v>27.945</v>
      </c>
      <c r="N259" s="14" t="str">
        <f t="shared" ref="N259:N322" si="13">IF(I259="Rob", "Robusta", IF(I259="Exc", "Excelsa", IF(I259="Ara","Arabica", IF(I259="Lib", "Liberica", ""))))</f>
        <v>Excelsa</v>
      </c>
      <c r="O259" s="14" t="str">
        <f t="shared" ref="O259:O322" si="14">IF(J259="M", "Medium",IF(J259="L","Light", IF(J259="D","Dark","")))</f>
        <v>Dark</v>
      </c>
      <c r="P259" s="14" t="str">
        <f>_xlfn.XLOOKUP(C259,Customers!$A$2:$A$1001,Customers!$I$2:$I$1001,,0)</f>
        <v>Yes</v>
      </c>
    </row>
    <row r="260" spans="1:16" x14ac:dyDescent="0.35">
      <c r="A260" s="9" t="s">
        <v>544</v>
      </c>
      <c r="B260" s="10">
        <v>44513</v>
      </c>
      <c r="C260" s="9" t="s">
        <v>545</v>
      </c>
      <c r="D260" s="14" t="s">
        <v>543</v>
      </c>
      <c r="E260" s="9">
        <v>5</v>
      </c>
      <c r="F260" s="9" t="str">
        <f>_xlfn.XLOOKUP(C260,Customers!$A$1:$A$1001,Customers!$B$1:$B$1001,,0)</f>
        <v>Cobby Cromwell</v>
      </c>
      <c r="G260" s="9" t="str">
        <f>IF(_xlfn.XLOOKUP(C260,Customers!$A$1:$A$1001,Customers!$C$1:$C$1001,,0)=0,"",_xlfn.XLOOKUP(C260,Customers!$A$1:$A$1001,Customers!$C$1:$C$1001,,0))</f>
        <v>ccromwell76@desdev.cn</v>
      </c>
      <c r="H260" s="9" t="str">
        <f>_xlfn.XLOOKUP(C260,Customers!$A$1:$A$1001,Customers!$G$1:$G$1001,,0)</f>
        <v>United States</v>
      </c>
      <c r="I260" s="14" t="str">
        <f>INDEX(Products!$A$1:$G$49,MATCH('Cleaned Data '!$D260,Products!$A$1:$A$49,0),MATCH('Cleaned Data '!I$1,Products!$A$1:$G$1,0))</f>
        <v>Exc</v>
      </c>
      <c r="J260" s="14" t="str">
        <f>INDEX(Products!$A$1:$G$49,MATCH('Cleaned Data '!$D260,Products!$A$1:$A$49,0),MATCH('Cleaned Data '!J$1,Products!$A$1:$G$1,0))</f>
        <v>D</v>
      </c>
      <c r="K260" s="15">
        <f>INDEX(Products!$A$1:$G$49,MATCH('Cleaned Data '!$D260,Products!$A$1:$A$49,0),MATCH('Cleaned Data '!K$1,Products!$A$1:$G$1,0))</f>
        <v>2.5</v>
      </c>
      <c r="L260" s="16">
        <f>INDEX(Products!$A$1:$G$49,MATCH('Cleaned Data '!$D260,Products!$A$1:$A$49,0),MATCH('Cleaned Data '!L$1,Products!$A$1:$G$1,0))</f>
        <v>27.945</v>
      </c>
      <c r="M260" s="16">
        <f t="shared" si="12"/>
        <v>139.72499999999999</v>
      </c>
      <c r="N260" s="14" t="str">
        <f t="shared" si="13"/>
        <v>Excelsa</v>
      </c>
      <c r="O260" s="14" t="str">
        <f t="shared" si="14"/>
        <v>Dark</v>
      </c>
      <c r="P260" s="14" t="str">
        <f>_xlfn.XLOOKUP(C260,Customers!$A$2:$A$1001,Customers!$I$2:$I$1001,,0)</f>
        <v>No</v>
      </c>
    </row>
    <row r="261" spans="1:16" x14ac:dyDescent="0.35">
      <c r="A261" s="9" t="s">
        <v>546</v>
      </c>
      <c r="B261" s="10">
        <v>44355</v>
      </c>
      <c r="C261" s="9" t="s">
        <v>547</v>
      </c>
      <c r="D261" s="14" t="s">
        <v>175</v>
      </c>
      <c r="E261" s="9">
        <v>2</v>
      </c>
      <c r="F261" s="9" t="str">
        <f>_xlfn.XLOOKUP(C261,Customers!$A$1:$A$1001,Customers!$B$1:$B$1001,,0)</f>
        <v>Irv Hay</v>
      </c>
      <c r="G261" s="9" t="str">
        <f>IF(_xlfn.XLOOKUP(C261,Customers!$A$1:$A$1001,Customers!$C$1:$C$1001,,0)=0,"",_xlfn.XLOOKUP(C261,Customers!$A$1:$A$1001,Customers!$C$1:$C$1001,,0))</f>
        <v>ihay77@lulu.com</v>
      </c>
      <c r="H261" s="9" t="str">
        <f>_xlfn.XLOOKUP(C261,Customers!$A$1:$A$1001,Customers!$G$1:$G$1001,,0)</f>
        <v>United Kingdom</v>
      </c>
      <c r="I261" s="14" t="str">
        <f>INDEX(Products!$A$1:$G$49,MATCH('Cleaned Data '!$D261,Products!$A$1:$A$49,0),MATCH('Cleaned Data '!I$1,Products!$A$1:$G$1,0))</f>
        <v>Rob</v>
      </c>
      <c r="J261" s="14" t="str">
        <f>INDEX(Products!$A$1:$G$49,MATCH('Cleaned Data '!$D261,Products!$A$1:$A$49,0),MATCH('Cleaned Data '!J$1,Products!$A$1:$G$1,0))</f>
        <v>M</v>
      </c>
      <c r="K261" s="15">
        <f>INDEX(Products!$A$1:$G$49,MATCH('Cleaned Data '!$D261,Products!$A$1:$A$49,0),MATCH('Cleaned Data '!K$1,Products!$A$1:$G$1,0))</f>
        <v>0.2</v>
      </c>
      <c r="L261" s="16">
        <f>INDEX(Products!$A$1:$G$49,MATCH('Cleaned Data '!$D261,Products!$A$1:$A$49,0),MATCH('Cleaned Data '!L$1,Products!$A$1:$G$1,0))</f>
        <v>2.9849999999999999</v>
      </c>
      <c r="M261" s="16">
        <f t="shared" si="12"/>
        <v>5.97</v>
      </c>
      <c r="N261" s="14" t="str">
        <f t="shared" si="13"/>
        <v>Robusta</v>
      </c>
      <c r="O261" s="14" t="str">
        <f t="shared" si="14"/>
        <v>Medium</v>
      </c>
      <c r="P261" s="14" t="str">
        <f>_xlfn.XLOOKUP(C261,Customers!$A$2:$A$1001,Customers!$I$2:$I$1001,,0)</f>
        <v>No</v>
      </c>
    </row>
    <row r="262" spans="1:16" x14ac:dyDescent="0.35">
      <c r="A262" s="9" t="s">
        <v>548</v>
      </c>
      <c r="B262" s="10">
        <v>44156</v>
      </c>
      <c r="C262" s="9" t="s">
        <v>549</v>
      </c>
      <c r="D262" s="14" t="s">
        <v>23</v>
      </c>
      <c r="E262" s="9">
        <v>1</v>
      </c>
      <c r="F262" s="9" t="str">
        <f>_xlfn.XLOOKUP(C262,Customers!$A$1:$A$1001,Customers!$B$1:$B$1001,,0)</f>
        <v>Tani Taffarello</v>
      </c>
      <c r="G262" s="9" t="str">
        <f>IF(_xlfn.XLOOKUP(C262,Customers!$A$1:$A$1001,Customers!$C$1:$C$1001,,0)=0,"",_xlfn.XLOOKUP(C262,Customers!$A$1:$A$1001,Customers!$C$1:$C$1001,,0))</f>
        <v>ttaffarello78@sciencedaily.com</v>
      </c>
      <c r="H262" s="9" t="str">
        <f>_xlfn.XLOOKUP(C262,Customers!$A$1:$A$1001,Customers!$G$1:$G$1001,,0)</f>
        <v>United States</v>
      </c>
      <c r="I262" s="14" t="str">
        <f>INDEX(Products!$A$1:$G$49,MATCH('Cleaned Data '!$D262,Products!$A$1:$A$49,0),MATCH('Cleaned Data '!I$1,Products!$A$1:$G$1,0))</f>
        <v>Rob</v>
      </c>
      <c r="J262" s="14" t="str">
        <f>INDEX(Products!$A$1:$G$49,MATCH('Cleaned Data '!$D262,Products!$A$1:$A$49,0),MATCH('Cleaned Data '!J$1,Products!$A$1:$G$1,0))</f>
        <v>L</v>
      </c>
      <c r="K262" s="15">
        <f>INDEX(Products!$A$1:$G$49,MATCH('Cleaned Data '!$D262,Products!$A$1:$A$49,0),MATCH('Cleaned Data '!K$1,Products!$A$1:$G$1,0))</f>
        <v>2.5</v>
      </c>
      <c r="L262" s="16">
        <f>INDEX(Products!$A$1:$G$49,MATCH('Cleaned Data '!$D262,Products!$A$1:$A$49,0),MATCH('Cleaned Data '!L$1,Products!$A$1:$G$1,0))</f>
        <v>27.484999999999996</v>
      </c>
      <c r="M262" s="16">
        <f t="shared" si="12"/>
        <v>27.484999999999996</v>
      </c>
      <c r="N262" s="14" t="str">
        <f t="shared" si="13"/>
        <v>Robusta</v>
      </c>
      <c r="O262" s="14" t="str">
        <f t="shared" si="14"/>
        <v>Light</v>
      </c>
      <c r="P262" s="14" t="str">
        <f>_xlfn.XLOOKUP(C262,Customers!$A$2:$A$1001,Customers!$I$2:$I$1001,,0)</f>
        <v>Yes</v>
      </c>
    </row>
    <row r="263" spans="1:16" x14ac:dyDescent="0.35">
      <c r="A263" s="9" t="s">
        <v>550</v>
      </c>
      <c r="B263" s="10">
        <v>43538</v>
      </c>
      <c r="C263" s="9" t="s">
        <v>551</v>
      </c>
      <c r="D263" s="14" t="s">
        <v>202</v>
      </c>
      <c r="E263" s="9">
        <v>5</v>
      </c>
      <c r="F263" s="9" t="str">
        <f>_xlfn.XLOOKUP(C263,Customers!$A$1:$A$1001,Customers!$B$1:$B$1001,,0)</f>
        <v>Monique Canty</v>
      </c>
      <c r="G263" s="9" t="str">
        <f>IF(_xlfn.XLOOKUP(C263,Customers!$A$1:$A$1001,Customers!$C$1:$C$1001,,0)=0,"",_xlfn.XLOOKUP(C263,Customers!$A$1:$A$1001,Customers!$C$1:$C$1001,,0))</f>
        <v>mcanty79@jigsy.com</v>
      </c>
      <c r="H263" s="9" t="str">
        <f>_xlfn.XLOOKUP(C263,Customers!$A$1:$A$1001,Customers!$G$1:$G$1001,,0)</f>
        <v>United States</v>
      </c>
      <c r="I263" s="14" t="str">
        <f>INDEX(Products!$A$1:$G$49,MATCH('Cleaned Data '!$D263,Products!$A$1:$A$49,0),MATCH('Cleaned Data '!I$1,Products!$A$1:$G$1,0))</f>
        <v>Rob</v>
      </c>
      <c r="J263" s="14" t="str">
        <f>INDEX(Products!$A$1:$G$49,MATCH('Cleaned Data '!$D263,Products!$A$1:$A$49,0),MATCH('Cleaned Data '!J$1,Products!$A$1:$G$1,0))</f>
        <v>L</v>
      </c>
      <c r="K263" s="15">
        <f>INDEX(Products!$A$1:$G$49,MATCH('Cleaned Data '!$D263,Products!$A$1:$A$49,0),MATCH('Cleaned Data '!K$1,Products!$A$1:$G$1,0))</f>
        <v>1</v>
      </c>
      <c r="L263" s="16">
        <f>INDEX(Products!$A$1:$G$49,MATCH('Cleaned Data '!$D263,Products!$A$1:$A$49,0),MATCH('Cleaned Data '!L$1,Products!$A$1:$G$1,0))</f>
        <v>11.95</v>
      </c>
      <c r="M263" s="16">
        <f t="shared" si="12"/>
        <v>59.75</v>
      </c>
      <c r="N263" s="14" t="str">
        <f t="shared" si="13"/>
        <v>Robusta</v>
      </c>
      <c r="O263" s="14" t="str">
        <f t="shared" si="14"/>
        <v>Light</v>
      </c>
      <c r="P263" s="14" t="str">
        <f>_xlfn.XLOOKUP(C263,Customers!$A$2:$A$1001,Customers!$I$2:$I$1001,,0)</f>
        <v>Yes</v>
      </c>
    </row>
    <row r="264" spans="1:16" x14ac:dyDescent="0.35">
      <c r="A264" s="9" t="s">
        <v>552</v>
      </c>
      <c r="B264" s="10">
        <v>43693</v>
      </c>
      <c r="C264" s="9" t="s">
        <v>553</v>
      </c>
      <c r="D264" s="14" t="s">
        <v>22</v>
      </c>
      <c r="E264" s="9">
        <v>3</v>
      </c>
      <c r="F264" s="9" t="str">
        <f>_xlfn.XLOOKUP(C264,Customers!$A$1:$A$1001,Customers!$B$1:$B$1001,,0)</f>
        <v>Javier Kopke</v>
      </c>
      <c r="G264" s="9" t="str">
        <f>IF(_xlfn.XLOOKUP(C264,Customers!$A$1:$A$1001,Customers!$C$1:$C$1001,,0)=0,"",_xlfn.XLOOKUP(C264,Customers!$A$1:$A$1001,Customers!$C$1:$C$1001,,0))</f>
        <v>jkopke7a@auda.org.au</v>
      </c>
      <c r="H264" s="9" t="str">
        <f>_xlfn.XLOOKUP(C264,Customers!$A$1:$A$1001,Customers!$G$1:$G$1001,,0)</f>
        <v>United States</v>
      </c>
      <c r="I264" s="14" t="str">
        <f>INDEX(Products!$A$1:$G$49,MATCH('Cleaned Data '!$D264,Products!$A$1:$A$49,0),MATCH('Cleaned Data '!I$1,Products!$A$1:$G$1,0))</f>
        <v>Exc</v>
      </c>
      <c r="J264" s="14" t="str">
        <f>INDEX(Products!$A$1:$G$49,MATCH('Cleaned Data '!$D264,Products!$A$1:$A$49,0),MATCH('Cleaned Data '!J$1,Products!$A$1:$G$1,0))</f>
        <v>M</v>
      </c>
      <c r="K264" s="15">
        <f>INDEX(Products!$A$1:$G$49,MATCH('Cleaned Data '!$D264,Products!$A$1:$A$49,0),MATCH('Cleaned Data '!K$1,Products!$A$1:$G$1,0))</f>
        <v>1</v>
      </c>
      <c r="L264" s="16">
        <f>INDEX(Products!$A$1:$G$49,MATCH('Cleaned Data '!$D264,Products!$A$1:$A$49,0),MATCH('Cleaned Data '!L$1,Products!$A$1:$G$1,0))</f>
        <v>13.75</v>
      </c>
      <c r="M264" s="16">
        <f t="shared" si="12"/>
        <v>41.25</v>
      </c>
      <c r="N264" s="14" t="str">
        <f t="shared" si="13"/>
        <v>Excelsa</v>
      </c>
      <c r="O264" s="14" t="str">
        <f t="shared" si="14"/>
        <v>Medium</v>
      </c>
      <c r="P264" s="14" t="str">
        <f>_xlfn.XLOOKUP(C264,Customers!$A$2:$A$1001,Customers!$I$2:$I$1001,,0)</f>
        <v>No</v>
      </c>
    </row>
    <row r="265" spans="1:16" x14ac:dyDescent="0.35">
      <c r="A265" s="9" t="s">
        <v>554</v>
      </c>
      <c r="B265" s="10">
        <v>43577</v>
      </c>
      <c r="C265" s="9" t="s">
        <v>555</v>
      </c>
      <c r="D265" s="14" t="s">
        <v>210</v>
      </c>
      <c r="E265" s="9">
        <v>4</v>
      </c>
      <c r="F265" s="9" t="str">
        <f>_xlfn.XLOOKUP(C265,Customers!$A$1:$A$1001,Customers!$B$1:$B$1001,,0)</f>
        <v>Mar McIver</v>
      </c>
      <c r="G265" s="9" t="str">
        <f>IF(_xlfn.XLOOKUP(C265,Customers!$A$1:$A$1001,Customers!$C$1:$C$1001,,0)=0,"",_xlfn.XLOOKUP(C265,Customers!$A$1:$A$1001,Customers!$C$1:$C$1001,,0))</f>
        <v/>
      </c>
      <c r="H265" s="9" t="str">
        <f>_xlfn.XLOOKUP(C265,Customers!$A$1:$A$1001,Customers!$G$1:$G$1001,,0)</f>
        <v>United States</v>
      </c>
      <c r="I265" s="14" t="str">
        <f>INDEX(Products!$A$1:$G$49,MATCH('Cleaned Data '!$D265,Products!$A$1:$A$49,0),MATCH('Cleaned Data '!I$1,Products!$A$1:$G$1,0))</f>
        <v>Lib</v>
      </c>
      <c r="J265" s="14" t="str">
        <f>INDEX(Products!$A$1:$G$49,MATCH('Cleaned Data '!$D265,Products!$A$1:$A$49,0),MATCH('Cleaned Data '!J$1,Products!$A$1:$G$1,0))</f>
        <v>M</v>
      </c>
      <c r="K265" s="15">
        <f>INDEX(Products!$A$1:$G$49,MATCH('Cleaned Data '!$D265,Products!$A$1:$A$49,0),MATCH('Cleaned Data '!K$1,Products!$A$1:$G$1,0))</f>
        <v>2.5</v>
      </c>
      <c r="L265" s="16">
        <f>INDEX(Products!$A$1:$G$49,MATCH('Cleaned Data '!$D265,Products!$A$1:$A$49,0),MATCH('Cleaned Data '!L$1,Products!$A$1:$G$1,0))</f>
        <v>33.464999999999996</v>
      </c>
      <c r="M265" s="16">
        <f t="shared" si="12"/>
        <v>133.85999999999999</v>
      </c>
      <c r="N265" s="14" t="str">
        <f t="shared" si="13"/>
        <v>Liberica</v>
      </c>
      <c r="O265" s="14" t="str">
        <f t="shared" si="14"/>
        <v>Medium</v>
      </c>
      <c r="P265" s="14" t="str">
        <f>_xlfn.XLOOKUP(C265,Customers!$A$2:$A$1001,Customers!$I$2:$I$1001,,0)</f>
        <v>No</v>
      </c>
    </row>
    <row r="266" spans="1:16" x14ac:dyDescent="0.35">
      <c r="A266" s="9" t="s">
        <v>556</v>
      </c>
      <c r="B266" s="10">
        <v>44683</v>
      </c>
      <c r="C266" s="9" t="s">
        <v>557</v>
      </c>
      <c r="D266" s="14" t="s">
        <v>202</v>
      </c>
      <c r="E266" s="9">
        <v>5</v>
      </c>
      <c r="F266" s="9" t="str">
        <f>_xlfn.XLOOKUP(C266,Customers!$A$1:$A$1001,Customers!$B$1:$B$1001,,0)</f>
        <v>Arabella Fransewich</v>
      </c>
      <c r="G266" s="9" t="str">
        <f>IF(_xlfn.XLOOKUP(C266,Customers!$A$1:$A$1001,Customers!$C$1:$C$1001,,0)=0,"",_xlfn.XLOOKUP(C266,Customers!$A$1:$A$1001,Customers!$C$1:$C$1001,,0))</f>
        <v/>
      </c>
      <c r="H266" s="9" t="str">
        <f>_xlfn.XLOOKUP(C266,Customers!$A$1:$A$1001,Customers!$G$1:$G$1001,,0)</f>
        <v>Ireland</v>
      </c>
      <c r="I266" s="14" t="str">
        <f>INDEX(Products!$A$1:$G$49,MATCH('Cleaned Data '!$D266,Products!$A$1:$A$49,0),MATCH('Cleaned Data '!I$1,Products!$A$1:$G$1,0))</f>
        <v>Rob</v>
      </c>
      <c r="J266" s="14" t="str">
        <f>INDEX(Products!$A$1:$G$49,MATCH('Cleaned Data '!$D266,Products!$A$1:$A$49,0),MATCH('Cleaned Data '!J$1,Products!$A$1:$G$1,0))</f>
        <v>L</v>
      </c>
      <c r="K266" s="15">
        <f>INDEX(Products!$A$1:$G$49,MATCH('Cleaned Data '!$D266,Products!$A$1:$A$49,0),MATCH('Cleaned Data '!K$1,Products!$A$1:$G$1,0))</f>
        <v>1</v>
      </c>
      <c r="L266" s="16">
        <f>INDEX(Products!$A$1:$G$49,MATCH('Cleaned Data '!$D266,Products!$A$1:$A$49,0),MATCH('Cleaned Data '!L$1,Products!$A$1:$G$1,0))</f>
        <v>11.95</v>
      </c>
      <c r="M266" s="16">
        <f t="shared" si="12"/>
        <v>59.75</v>
      </c>
      <c r="N266" s="14" t="str">
        <f t="shared" si="13"/>
        <v>Robusta</v>
      </c>
      <c r="O266" s="14" t="str">
        <f t="shared" si="14"/>
        <v>Light</v>
      </c>
      <c r="P266" s="14" t="str">
        <f>_xlfn.XLOOKUP(C266,Customers!$A$2:$A$1001,Customers!$I$2:$I$1001,,0)</f>
        <v>Yes</v>
      </c>
    </row>
    <row r="267" spans="1:16" x14ac:dyDescent="0.35">
      <c r="A267" s="9" t="s">
        <v>558</v>
      </c>
      <c r="B267" s="10">
        <v>43872</v>
      </c>
      <c r="C267" s="9" t="s">
        <v>559</v>
      </c>
      <c r="D267" s="14" t="s">
        <v>85</v>
      </c>
      <c r="E267" s="9">
        <v>1</v>
      </c>
      <c r="F267" s="9" t="str">
        <f>_xlfn.XLOOKUP(C267,Customers!$A$1:$A$1001,Customers!$B$1:$B$1001,,0)</f>
        <v>Violette Hellmore</v>
      </c>
      <c r="G267" s="9" t="str">
        <f>IF(_xlfn.XLOOKUP(C267,Customers!$A$1:$A$1001,Customers!$C$1:$C$1001,,0)=0,"",_xlfn.XLOOKUP(C267,Customers!$A$1:$A$1001,Customers!$C$1:$C$1001,,0))</f>
        <v>vhellmore7d@bbc.co.uk</v>
      </c>
      <c r="H267" s="9" t="str">
        <f>_xlfn.XLOOKUP(C267,Customers!$A$1:$A$1001,Customers!$G$1:$G$1001,,0)</f>
        <v>United States</v>
      </c>
      <c r="I267" s="14" t="str">
        <f>INDEX(Products!$A$1:$G$49,MATCH('Cleaned Data '!$D267,Products!$A$1:$A$49,0),MATCH('Cleaned Data '!I$1,Products!$A$1:$G$1,0))</f>
        <v>Ara</v>
      </c>
      <c r="J267" s="14" t="str">
        <f>INDEX(Products!$A$1:$G$49,MATCH('Cleaned Data '!$D267,Products!$A$1:$A$49,0),MATCH('Cleaned Data '!J$1,Products!$A$1:$G$1,0))</f>
        <v>D</v>
      </c>
      <c r="K267" s="15">
        <f>INDEX(Products!$A$1:$G$49,MATCH('Cleaned Data '!$D267,Products!$A$1:$A$49,0),MATCH('Cleaned Data '!K$1,Products!$A$1:$G$1,0))</f>
        <v>0.5</v>
      </c>
      <c r="L267" s="16">
        <f>INDEX(Products!$A$1:$G$49,MATCH('Cleaned Data '!$D267,Products!$A$1:$A$49,0),MATCH('Cleaned Data '!L$1,Products!$A$1:$G$1,0))</f>
        <v>5.97</v>
      </c>
      <c r="M267" s="16">
        <f t="shared" si="12"/>
        <v>5.97</v>
      </c>
      <c r="N267" s="14" t="str">
        <f t="shared" si="13"/>
        <v>Arabica</v>
      </c>
      <c r="O267" s="14" t="str">
        <f t="shared" si="14"/>
        <v>Dark</v>
      </c>
      <c r="P267" s="14" t="str">
        <f>_xlfn.XLOOKUP(C267,Customers!$A$2:$A$1001,Customers!$I$2:$I$1001,,0)</f>
        <v>Yes</v>
      </c>
    </row>
    <row r="268" spans="1:16" x14ac:dyDescent="0.35">
      <c r="A268" s="9" t="s">
        <v>560</v>
      </c>
      <c r="B268" s="10">
        <v>44283</v>
      </c>
      <c r="C268" s="9" t="s">
        <v>561</v>
      </c>
      <c r="D268" s="14" t="s">
        <v>258</v>
      </c>
      <c r="E268" s="9">
        <v>2</v>
      </c>
      <c r="F268" s="9" t="str">
        <f>_xlfn.XLOOKUP(C268,Customers!$A$1:$A$1001,Customers!$B$1:$B$1001,,0)</f>
        <v>Myles Seawright</v>
      </c>
      <c r="G268" s="9" t="str">
        <f>IF(_xlfn.XLOOKUP(C268,Customers!$A$1:$A$1001,Customers!$C$1:$C$1001,,0)=0,"",_xlfn.XLOOKUP(C268,Customers!$A$1:$A$1001,Customers!$C$1:$C$1001,,0))</f>
        <v>mseawright7e@nbcnews.com</v>
      </c>
      <c r="H268" s="9" t="str">
        <f>_xlfn.XLOOKUP(C268,Customers!$A$1:$A$1001,Customers!$G$1:$G$1001,,0)</f>
        <v>United Kingdom</v>
      </c>
      <c r="I268" s="14" t="str">
        <f>INDEX(Products!$A$1:$G$49,MATCH('Cleaned Data '!$D268,Products!$A$1:$A$49,0),MATCH('Cleaned Data '!I$1,Products!$A$1:$G$1,0))</f>
        <v>Exc</v>
      </c>
      <c r="J268" s="14" t="str">
        <f>INDEX(Products!$A$1:$G$49,MATCH('Cleaned Data '!$D268,Products!$A$1:$A$49,0),MATCH('Cleaned Data '!J$1,Products!$A$1:$G$1,0))</f>
        <v>D</v>
      </c>
      <c r="K268" s="15">
        <f>INDEX(Products!$A$1:$G$49,MATCH('Cleaned Data '!$D268,Products!$A$1:$A$49,0),MATCH('Cleaned Data '!K$1,Products!$A$1:$G$1,0))</f>
        <v>1</v>
      </c>
      <c r="L268" s="16">
        <f>INDEX(Products!$A$1:$G$49,MATCH('Cleaned Data '!$D268,Products!$A$1:$A$49,0),MATCH('Cleaned Data '!L$1,Products!$A$1:$G$1,0))</f>
        <v>12.15</v>
      </c>
      <c r="M268" s="16">
        <f t="shared" si="12"/>
        <v>24.3</v>
      </c>
      <c r="N268" s="14" t="str">
        <f t="shared" si="13"/>
        <v>Excelsa</v>
      </c>
      <c r="O268" s="14" t="str">
        <f t="shared" si="14"/>
        <v>Dark</v>
      </c>
      <c r="P268" s="14" t="str">
        <f>_xlfn.XLOOKUP(C268,Customers!$A$2:$A$1001,Customers!$I$2:$I$1001,,0)</f>
        <v>No</v>
      </c>
    </row>
    <row r="269" spans="1:16" x14ac:dyDescent="0.35">
      <c r="A269" s="9" t="s">
        <v>562</v>
      </c>
      <c r="B269" s="10">
        <v>44324</v>
      </c>
      <c r="C269" s="9" t="s">
        <v>563</v>
      </c>
      <c r="D269" s="14" t="s">
        <v>64</v>
      </c>
      <c r="E269" s="9">
        <v>6</v>
      </c>
      <c r="F269" s="9" t="str">
        <f>_xlfn.XLOOKUP(C269,Customers!$A$1:$A$1001,Customers!$B$1:$B$1001,,0)</f>
        <v>Silvana Northeast</v>
      </c>
      <c r="G269" s="9" t="str">
        <f>IF(_xlfn.XLOOKUP(C269,Customers!$A$1:$A$1001,Customers!$C$1:$C$1001,,0)=0,"",_xlfn.XLOOKUP(C269,Customers!$A$1:$A$1001,Customers!$C$1:$C$1001,,0))</f>
        <v>snortheast7f@mashable.com</v>
      </c>
      <c r="H269" s="9" t="str">
        <f>_xlfn.XLOOKUP(C269,Customers!$A$1:$A$1001,Customers!$G$1:$G$1001,,0)</f>
        <v>United States</v>
      </c>
      <c r="I269" s="14" t="str">
        <f>INDEX(Products!$A$1:$G$49,MATCH('Cleaned Data '!$D269,Products!$A$1:$A$49,0),MATCH('Cleaned Data '!I$1,Products!$A$1:$G$1,0))</f>
        <v>Exc</v>
      </c>
      <c r="J269" s="14" t="str">
        <f>INDEX(Products!$A$1:$G$49,MATCH('Cleaned Data '!$D269,Products!$A$1:$A$49,0),MATCH('Cleaned Data '!J$1,Products!$A$1:$G$1,0))</f>
        <v>D</v>
      </c>
      <c r="K269" s="15">
        <f>INDEX(Products!$A$1:$G$49,MATCH('Cleaned Data '!$D269,Products!$A$1:$A$49,0),MATCH('Cleaned Data '!K$1,Products!$A$1:$G$1,0))</f>
        <v>0.2</v>
      </c>
      <c r="L269" s="16">
        <f>INDEX(Products!$A$1:$G$49,MATCH('Cleaned Data '!$D269,Products!$A$1:$A$49,0),MATCH('Cleaned Data '!L$1,Products!$A$1:$G$1,0))</f>
        <v>3.645</v>
      </c>
      <c r="M269" s="16">
        <f t="shared" si="12"/>
        <v>21.87</v>
      </c>
      <c r="N269" s="14" t="str">
        <f t="shared" si="13"/>
        <v>Excelsa</v>
      </c>
      <c r="O269" s="14" t="str">
        <f t="shared" si="14"/>
        <v>Dark</v>
      </c>
      <c r="P269" s="14" t="str">
        <f>_xlfn.XLOOKUP(C269,Customers!$A$2:$A$1001,Customers!$I$2:$I$1001,,0)</f>
        <v>Yes</v>
      </c>
    </row>
    <row r="270" spans="1:16" x14ac:dyDescent="0.35">
      <c r="A270" s="9" t="s">
        <v>564</v>
      </c>
      <c r="B270" s="10">
        <v>43790</v>
      </c>
      <c r="C270" s="9" t="s">
        <v>451</v>
      </c>
      <c r="D270" s="14" t="s">
        <v>40</v>
      </c>
      <c r="E270" s="9">
        <v>2</v>
      </c>
      <c r="F270" s="9" t="str">
        <f>_xlfn.XLOOKUP(C270,Customers!$A$1:$A$1001,Customers!$B$1:$B$1001,,0)</f>
        <v>Anselma Attwater</v>
      </c>
      <c r="G270" s="9" t="str">
        <f>IF(_xlfn.XLOOKUP(C270,Customers!$A$1:$A$1001,Customers!$C$1:$C$1001,,0)=0,"",_xlfn.XLOOKUP(C270,Customers!$A$1:$A$1001,Customers!$C$1:$C$1001,,0))</f>
        <v>aattwater5u@wikia.com</v>
      </c>
      <c r="H270" s="9" t="str">
        <f>_xlfn.XLOOKUP(C270,Customers!$A$1:$A$1001,Customers!$G$1:$G$1001,,0)</f>
        <v>United States</v>
      </c>
      <c r="I270" s="14" t="str">
        <f>INDEX(Products!$A$1:$G$49,MATCH('Cleaned Data '!$D270,Products!$A$1:$A$49,0),MATCH('Cleaned Data '!I$1,Products!$A$1:$G$1,0))</f>
        <v>Ara</v>
      </c>
      <c r="J270" s="14" t="str">
        <f>INDEX(Products!$A$1:$G$49,MATCH('Cleaned Data '!$D270,Products!$A$1:$A$49,0),MATCH('Cleaned Data '!J$1,Products!$A$1:$G$1,0))</f>
        <v>D</v>
      </c>
      <c r="K270" s="15">
        <f>INDEX(Products!$A$1:$G$49,MATCH('Cleaned Data '!$D270,Products!$A$1:$A$49,0),MATCH('Cleaned Data '!K$1,Products!$A$1:$G$1,0))</f>
        <v>1</v>
      </c>
      <c r="L270" s="16">
        <f>INDEX(Products!$A$1:$G$49,MATCH('Cleaned Data '!$D270,Products!$A$1:$A$49,0),MATCH('Cleaned Data '!L$1,Products!$A$1:$G$1,0))</f>
        <v>9.9499999999999993</v>
      </c>
      <c r="M270" s="16">
        <f t="shared" si="12"/>
        <v>19.899999999999999</v>
      </c>
      <c r="N270" s="14" t="str">
        <f t="shared" si="13"/>
        <v>Arabica</v>
      </c>
      <c r="O270" s="14" t="str">
        <f t="shared" si="14"/>
        <v>Dark</v>
      </c>
      <c r="P270" s="14" t="str">
        <f>_xlfn.XLOOKUP(C270,Customers!$A$2:$A$1001,Customers!$I$2:$I$1001,,0)</f>
        <v>Yes</v>
      </c>
    </row>
    <row r="271" spans="1:16" x14ac:dyDescent="0.35">
      <c r="A271" s="9" t="s">
        <v>565</v>
      </c>
      <c r="B271" s="10">
        <v>44333</v>
      </c>
      <c r="C271" s="9" t="s">
        <v>566</v>
      </c>
      <c r="D271" s="14" t="s">
        <v>67</v>
      </c>
      <c r="E271" s="9">
        <v>2</v>
      </c>
      <c r="F271" s="9" t="str">
        <f>_xlfn.XLOOKUP(C271,Customers!$A$1:$A$1001,Customers!$B$1:$B$1001,,0)</f>
        <v>Monica Fearon</v>
      </c>
      <c r="G271" s="9" t="str">
        <f>IF(_xlfn.XLOOKUP(C271,Customers!$A$1:$A$1001,Customers!$C$1:$C$1001,,0)=0,"",_xlfn.XLOOKUP(C271,Customers!$A$1:$A$1001,Customers!$C$1:$C$1001,,0))</f>
        <v>mfearon7h@reverbnation.com</v>
      </c>
      <c r="H271" s="9" t="str">
        <f>_xlfn.XLOOKUP(C271,Customers!$A$1:$A$1001,Customers!$G$1:$G$1001,,0)</f>
        <v>United States</v>
      </c>
      <c r="I271" s="14" t="str">
        <f>INDEX(Products!$A$1:$G$49,MATCH('Cleaned Data '!$D271,Products!$A$1:$A$49,0),MATCH('Cleaned Data '!I$1,Products!$A$1:$G$1,0))</f>
        <v>Ara</v>
      </c>
      <c r="J271" s="14" t="str">
        <f>INDEX(Products!$A$1:$G$49,MATCH('Cleaned Data '!$D271,Products!$A$1:$A$49,0),MATCH('Cleaned Data '!J$1,Products!$A$1:$G$1,0))</f>
        <v>D</v>
      </c>
      <c r="K271" s="15">
        <f>INDEX(Products!$A$1:$G$49,MATCH('Cleaned Data '!$D271,Products!$A$1:$A$49,0),MATCH('Cleaned Data '!K$1,Products!$A$1:$G$1,0))</f>
        <v>0.2</v>
      </c>
      <c r="L271" s="16">
        <f>INDEX(Products!$A$1:$G$49,MATCH('Cleaned Data '!$D271,Products!$A$1:$A$49,0),MATCH('Cleaned Data '!L$1,Products!$A$1:$G$1,0))</f>
        <v>2.9849999999999999</v>
      </c>
      <c r="M271" s="16">
        <f t="shared" si="12"/>
        <v>5.97</v>
      </c>
      <c r="N271" s="14" t="str">
        <f t="shared" si="13"/>
        <v>Arabica</v>
      </c>
      <c r="O271" s="14" t="str">
        <f t="shared" si="14"/>
        <v>Dark</v>
      </c>
      <c r="P271" s="14" t="str">
        <f>_xlfn.XLOOKUP(C271,Customers!$A$2:$A$1001,Customers!$I$2:$I$1001,,0)</f>
        <v>No</v>
      </c>
    </row>
    <row r="272" spans="1:16" x14ac:dyDescent="0.35">
      <c r="A272" s="9" t="s">
        <v>567</v>
      </c>
      <c r="B272" s="10">
        <v>43655</v>
      </c>
      <c r="C272" s="9" t="s">
        <v>568</v>
      </c>
      <c r="D272" s="14" t="s">
        <v>29</v>
      </c>
      <c r="E272" s="9">
        <v>1</v>
      </c>
      <c r="F272" s="9" t="str">
        <f>_xlfn.XLOOKUP(C272,Customers!$A$1:$A$1001,Customers!$B$1:$B$1001,,0)</f>
        <v>Barney Chisnell</v>
      </c>
      <c r="G272" s="9" t="str">
        <f>IF(_xlfn.XLOOKUP(C272,Customers!$A$1:$A$1001,Customers!$C$1:$C$1001,,0)=0,"",_xlfn.XLOOKUP(C272,Customers!$A$1:$A$1001,Customers!$C$1:$C$1001,,0))</f>
        <v/>
      </c>
      <c r="H272" s="9" t="str">
        <f>_xlfn.XLOOKUP(C272,Customers!$A$1:$A$1001,Customers!$G$1:$G$1001,,0)</f>
        <v>Ireland</v>
      </c>
      <c r="I272" s="14" t="str">
        <f>INDEX(Products!$A$1:$G$49,MATCH('Cleaned Data '!$D272,Products!$A$1:$A$49,0),MATCH('Cleaned Data '!I$1,Products!$A$1:$G$1,0))</f>
        <v>Exc</v>
      </c>
      <c r="J272" s="14" t="str">
        <f>INDEX(Products!$A$1:$G$49,MATCH('Cleaned Data '!$D272,Products!$A$1:$A$49,0),MATCH('Cleaned Data '!J$1,Products!$A$1:$G$1,0))</f>
        <v>D</v>
      </c>
      <c r="K272" s="15">
        <f>INDEX(Products!$A$1:$G$49,MATCH('Cleaned Data '!$D272,Products!$A$1:$A$49,0),MATCH('Cleaned Data '!K$1,Products!$A$1:$G$1,0))</f>
        <v>0.5</v>
      </c>
      <c r="L272" s="16">
        <f>INDEX(Products!$A$1:$G$49,MATCH('Cleaned Data '!$D272,Products!$A$1:$A$49,0),MATCH('Cleaned Data '!L$1,Products!$A$1:$G$1,0))</f>
        <v>7.29</v>
      </c>
      <c r="M272" s="16">
        <f t="shared" si="12"/>
        <v>7.29</v>
      </c>
      <c r="N272" s="14" t="str">
        <f t="shared" si="13"/>
        <v>Excelsa</v>
      </c>
      <c r="O272" s="14" t="str">
        <f t="shared" si="14"/>
        <v>Dark</v>
      </c>
      <c r="P272" s="14" t="str">
        <f>_xlfn.XLOOKUP(C272,Customers!$A$2:$A$1001,Customers!$I$2:$I$1001,,0)</f>
        <v>Yes</v>
      </c>
    </row>
    <row r="273" spans="1:16" x14ac:dyDescent="0.35">
      <c r="A273" s="9" t="s">
        <v>569</v>
      </c>
      <c r="B273" s="10">
        <v>43971</v>
      </c>
      <c r="C273" s="9" t="s">
        <v>570</v>
      </c>
      <c r="D273" s="14" t="s">
        <v>67</v>
      </c>
      <c r="E273" s="9">
        <v>4</v>
      </c>
      <c r="F273" s="9" t="str">
        <f>_xlfn.XLOOKUP(C273,Customers!$A$1:$A$1001,Customers!$B$1:$B$1001,,0)</f>
        <v>Jasper Sisneros</v>
      </c>
      <c r="G273" s="9" t="str">
        <f>IF(_xlfn.XLOOKUP(C273,Customers!$A$1:$A$1001,Customers!$C$1:$C$1001,,0)=0,"",_xlfn.XLOOKUP(C273,Customers!$A$1:$A$1001,Customers!$C$1:$C$1001,,0))</f>
        <v>jsisneros7j@a8.net</v>
      </c>
      <c r="H273" s="9" t="str">
        <f>_xlfn.XLOOKUP(C273,Customers!$A$1:$A$1001,Customers!$G$1:$G$1001,,0)</f>
        <v>United States</v>
      </c>
      <c r="I273" s="14" t="str">
        <f>INDEX(Products!$A$1:$G$49,MATCH('Cleaned Data '!$D273,Products!$A$1:$A$49,0),MATCH('Cleaned Data '!I$1,Products!$A$1:$G$1,0))</f>
        <v>Ara</v>
      </c>
      <c r="J273" s="14" t="str">
        <f>INDEX(Products!$A$1:$G$49,MATCH('Cleaned Data '!$D273,Products!$A$1:$A$49,0),MATCH('Cleaned Data '!J$1,Products!$A$1:$G$1,0))</f>
        <v>D</v>
      </c>
      <c r="K273" s="15">
        <f>INDEX(Products!$A$1:$G$49,MATCH('Cleaned Data '!$D273,Products!$A$1:$A$49,0),MATCH('Cleaned Data '!K$1,Products!$A$1:$G$1,0))</f>
        <v>0.2</v>
      </c>
      <c r="L273" s="16">
        <f>INDEX(Products!$A$1:$G$49,MATCH('Cleaned Data '!$D273,Products!$A$1:$A$49,0),MATCH('Cleaned Data '!L$1,Products!$A$1:$G$1,0))</f>
        <v>2.9849999999999999</v>
      </c>
      <c r="M273" s="16">
        <f t="shared" si="12"/>
        <v>11.94</v>
      </c>
      <c r="N273" s="14" t="str">
        <f t="shared" si="13"/>
        <v>Arabica</v>
      </c>
      <c r="O273" s="14" t="str">
        <f t="shared" si="14"/>
        <v>Dark</v>
      </c>
      <c r="P273" s="14" t="str">
        <f>_xlfn.XLOOKUP(C273,Customers!$A$2:$A$1001,Customers!$I$2:$I$1001,,0)</f>
        <v>Yes</v>
      </c>
    </row>
    <row r="274" spans="1:16" x14ac:dyDescent="0.35">
      <c r="A274" s="9" t="s">
        <v>571</v>
      </c>
      <c r="B274" s="10">
        <v>44435</v>
      </c>
      <c r="C274" s="9" t="s">
        <v>572</v>
      </c>
      <c r="D274" s="14" t="s">
        <v>202</v>
      </c>
      <c r="E274" s="9">
        <v>6</v>
      </c>
      <c r="F274" s="9" t="str">
        <f>_xlfn.XLOOKUP(C274,Customers!$A$1:$A$1001,Customers!$B$1:$B$1001,,0)</f>
        <v>Zachariah Carlson</v>
      </c>
      <c r="G274" s="9" t="str">
        <f>IF(_xlfn.XLOOKUP(C274,Customers!$A$1:$A$1001,Customers!$C$1:$C$1001,,0)=0,"",_xlfn.XLOOKUP(C274,Customers!$A$1:$A$1001,Customers!$C$1:$C$1001,,0))</f>
        <v>zcarlson7k@bigcartel.com</v>
      </c>
      <c r="H274" s="9" t="str">
        <f>_xlfn.XLOOKUP(C274,Customers!$A$1:$A$1001,Customers!$G$1:$G$1001,,0)</f>
        <v>Ireland</v>
      </c>
      <c r="I274" s="14" t="str">
        <f>INDEX(Products!$A$1:$G$49,MATCH('Cleaned Data '!$D274,Products!$A$1:$A$49,0),MATCH('Cleaned Data '!I$1,Products!$A$1:$G$1,0))</f>
        <v>Rob</v>
      </c>
      <c r="J274" s="14" t="str">
        <f>INDEX(Products!$A$1:$G$49,MATCH('Cleaned Data '!$D274,Products!$A$1:$A$49,0),MATCH('Cleaned Data '!J$1,Products!$A$1:$G$1,0))</f>
        <v>L</v>
      </c>
      <c r="K274" s="15">
        <f>INDEX(Products!$A$1:$G$49,MATCH('Cleaned Data '!$D274,Products!$A$1:$A$49,0),MATCH('Cleaned Data '!K$1,Products!$A$1:$G$1,0))</f>
        <v>1</v>
      </c>
      <c r="L274" s="16">
        <f>INDEX(Products!$A$1:$G$49,MATCH('Cleaned Data '!$D274,Products!$A$1:$A$49,0),MATCH('Cleaned Data '!L$1,Products!$A$1:$G$1,0))</f>
        <v>11.95</v>
      </c>
      <c r="M274" s="16">
        <f t="shared" si="12"/>
        <v>71.699999999999989</v>
      </c>
      <c r="N274" s="14" t="str">
        <f t="shared" si="13"/>
        <v>Robusta</v>
      </c>
      <c r="O274" s="14" t="str">
        <f t="shared" si="14"/>
        <v>Light</v>
      </c>
      <c r="P274" s="14" t="str">
        <f>_xlfn.XLOOKUP(C274,Customers!$A$2:$A$1001,Customers!$I$2:$I$1001,,0)</f>
        <v>Yes</v>
      </c>
    </row>
    <row r="275" spans="1:16" x14ac:dyDescent="0.35">
      <c r="A275" s="9" t="s">
        <v>573</v>
      </c>
      <c r="B275" s="10">
        <v>44681</v>
      </c>
      <c r="C275" s="9" t="s">
        <v>574</v>
      </c>
      <c r="D275" s="14" t="s">
        <v>128</v>
      </c>
      <c r="E275" s="9">
        <v>2</v>
      </c>
      <c r="F275" s="9" t="str">
        <f>_xlfn.XLOOKUP(C275,Customers!$A$1:$A$1001,Customers!$B$1:$B$1001,,0)</f>
        <v>Warner Maddox</v>
      </c>
      <c r="G275" s="9" t="str">
        <f>IF(_xlfn.XLOOKUP(C275,Customers!$A$1:$A$1001,Customers!$C$1:$C$1001,,0)=0,"",_xlfn.XLOOKUP(C275,Customers!$A$1:$A$1001,Customers!$C$1:$C$1001,,0))</f>
        <v>wmaddox7l@timesonline.co.uk</v>
      </c>
      <c r="H275" s="9" t="str">
        <f>_xlfn.XLOOKUP(C275,Customers!$A$1:$A$1001,Customers!$G$1:$G$1001,,0)</f>
        <v>United States</v>
      </c>
      <c r="I275" s="14" t="str">
        <f>INDEX(Products!$A$1:$G$49,MATCH('Cleaned Data '!$D275,Products!$A$1:$A$49,0),MATCH('Cleaned Data '!I$1,Products!$A$1:$G$1,0))</f>
        <v>Ara</v>
      </c>
      <c r="J275" s="14" t="str">
        <f>INDEX(Products!$A$1:$G$49,MATCH('Cleaned Data '!$D275,Products!$A$1:$A$49,0),MATCH('Cleaned Data '!J$1,Products!$A$1:$G$1,0))</f>
        <v>L</v>
      </c>
      <c r="K275" s="15">
        <f>INDEX(Products!$A$1:$G$49,MATCH('Cleaned Data '!$D275,Products!$A$1:$A$49,0),MATCH('Cleaned Data '!K$1,Products!$A$1:$G$1,0))</f>
        <v>0.2</v>
      </c>
      <c r="L275" s="16">
        <f>INDEX(Products!$A$1:$G$49,MATCH('Cleaned Data '!$D275,Products!$A$1:$A$49,0),MATCH('Cleaned Data '!L$1,Products!$A$1:$G$1,0))</f>
        <v>3.8849999999999998</v>
      </c>
      <c r="M275" s="16">
        <f t="shared" si="12"/>
        <v>7.77</v>
      </c>
      <c r="N275" s="14" t="str">
        <f t="shared" si="13"/>
        <v>Arabica</v>
      </c>
      <c r="O275" s="14" t="str">
        <f t="shared" si="14"/>
        <v>Light</v>
      </c>
      <c r="P275" s="14" t="str">
        <f>_xlfn.XLOOKUP(C275,Customers!$A$2:$A$1001,Customers!$I$2:$I$1001,,0)</f>
        <v>No</v>
      </c>
    </row>
    <row r="276" spans="1:16" x14ac:dyDescent="0.35">
      <c r="A276" s="9" t="s">
        <v>575</v>
      </c>
      <c r="B276" s="10">
        <v>43985</v>
      </c>
      <c r="C276" s="9" t="s">
        <v>576</v>
      </c>
      <c r="D276" s="14" t="s">
        <v>184</v>
      </c>
      <c r="E276" s="9">
        <v>1</v>
      </c>
      <c r="F276" s="9" t="str">
        <f>_xlfn.XLOOKUP(C276,Customers!$A$1:$A$1001,Customers!$B$1:$B$1001,,0)</f>
        <v>Donnie Hedlestone</v>
      </c>
      <c r="G276" s="9" t="str">
        <f>IF(_xlfn.XLOOKUP(C276,Customers!$A$1:$A$1001,Customers!$C$1:$C$1001,,0)=0,"",_xlfn.XLOOKUP(C276,Customers!$A$1:$A$1001,Customers!$C$1:$C$1001,,0))</f>
        <v>dhedlestone7m@craigslist.org</v>
      </c>
      <c r="H276" s="9" t="str">
        <f>_xlfn.XLOOKUP(C276,Customers!$A$1:$A$1001,Customers!$G$1:$G$1001,,0)</f>
        <v>United States</v>
      </c>
      <c r="I276" s="14" t="str">
        <f>INDEX(Products!$A$1:$G$49,MATCH('Cleaned Data '!$D276,Products!$A$1:$A$49,0),MATCH('Cleaned Data '!I$1,Products!$A$1:$G$1,0))</f>
        <v>Ara</v>
      </c>
      <c r="J276" s="14" t="str">
        <f>INDEX(Products!$A$1:$G$49,MATCH('Cleaned Data '!$D276,Products!$A$1:$A$49,0),MATCH('Cleaned Data '!J$1,Products!$A$1:$G$1,0))</f>
        <v>M</v>
      </c>
      <c r="K276" s="15">
        <f>INDEX(Products!$A$1:$G$49,MATCH('Cleaned Data '!$D276,Products!$A$1:$A$49,0),MATCH('Cleaned Data '!K$1,Products!$A$1:$G$1,0))</f>
        <v>2.5</v>
      </c>
      <c r="L276" s="16">
        <f>INDEX(Products!$A$1:$G$49,MATCH('Cleaned Data '!$D276,Products!$A$1:$A$49,0),MATCH('Cleaned Data '!L$1,Products!$A$1:$G$1,0))</f>
        <v>25.874999999999996</v>
      </c>
      <c r="M276" s="16">
        <f t="shared" si="12"/>
        <v>25.874999999999996</v>
      </c>
      <c r="N276" s="14" t="str">
        <f t="shared" si="13"/>
        <v>Arabica</v>
      </c>
      <c r="O276" s="14" t="str">
        <f t="shared" si="14"/>
        <v>Medium</v>
      </c>
      <c r="P276" s="14" t="str">
        <f>_xlfn.XLOOKUP(C276,Customers!$A$2:$A$1001,Customers!$I$2:$I$1001,,0)</f>
        <v>No</v>
      </c>
    </row>
    <row r="277" spans="1:16" x14ac:dyDescent="0.35">
      <c r="A277" s="9" t="s">
        <v>577</v>
      </c>
      <c r="B277" s="10">
        <v>44725</v>
      </c>
      <c r="C277" s="9" t="s">
        <v>578</v>
      </c>
      <c r="D277" s="14" t="s">
        <v>43</v>
      </c>
      <c r="E277" s="9">
        <v>6</v>
      </c>
      <c r="F277" s="9" t="str">
        <f>_xlfn.XLOOKUP(C277,Customers!$A$1:$A$1001,Customers!$B$1:$B$1001,,0)</f>
        <v>Teddi Crowthe</v>
      </c>
      <c r="G277" s="9" t="str">
        <f>IF(_xlfn.XLOOKUP(C277,Customers!$A$1:$A$1001,Customers!$C$1:$C$1001,,0)=0,"",_xlfn.XLOOKUP(C277,Customers!$A$1:$A$1001,Customers!$C$1:$C$1001,,0))</f>
        <v>tcrowthe7n@europa.eu</v>
      </c>
      <c r="H277" s="9" t="str">
        <f>_xlfn.XLOOKUP(C277,Customers!$A$1:$A$1001,Customers!$G$1:$G$1001,,0)</f>
        <v>United States</v>
      </c>
      <c r="I277" s="14" t="str">
        <f>INDEX(Products!$A$1:$G$49,MATCH('Cleaned Data '!$D277,Products!$A$1:$A$49,0),MATCH('Cleaned Data '!I$1,Products!$A$1:$G$1,0))</f>
        <v>Exc</v>
      </c>
      <c r="J277" s="14" t="str">
        <f>INDEX(Products!$A$1:$G$49,MATCH('Cleaned Data '!$D277,Products!$A$1:$A$49,0),MATCH('Cleaned Data '!J$1,Products!$A$1:$G$1,0))</f>
        <v>L</v>
      </c>
      <c r="K277" s="15">
        <f>INDEX(Products!$A$1:$G$49,MATCH('Cleaned Data '!$D277,Products!$A$1:$A$49,0),MATCH('Cleaned Data '!K$1,Products!$A$1:$G$1,0))</f>
        <v>2.5</v>
      </c>
      <c r="L277" s="16">
        <f>INDEX(Products!$A$1:$G$49,MATCH('Cleaned Data '!$D277,Products!$A$1:$A$49,0),MATCH('Cleaned Data '!L$1,Products!$A$1:$G$1,0))</f>
        <v>34.154999999999994</v>
      </c>
      <c r="M277" s="16">
        <f t="shared" si="12"/>
        <v>204.92999999999995</v>
      </c>
      <c r="N277" s="14" t="str">
        <f t="shared" si="13"/>
        <v>Excelsa</v>
      </c>
      <c r="O277" s="14" t="str">
        <f t="shared" si="14"/>
        <v>Light</v>
      </c>
      <c r="P277" s="14" t="str">
        <f>_xlfn.XLOOKUP(C277,Customers!$A$2:$A$1001,Customers!$I$2:$I$1001,,0)</f>
        <v>No</v>
      </c>
    </row>
    <row r="278" spans="1:16" x14ac:dyDescent="0.35">
      <c r="A278" s="9" t="s">
        <v>579</v>
      </c>
      <c r="B278" s="10">
        <v>43992</v>
      </c>
      <c r="C278" s="9" t="s">
        <v>580</v>
      </c>
      <c r="D278" s="14" t="s">
        <v>23</v>
      </c>
      <c r="E278" s="9">
        <v>4</v>
      </c>
      <c r="F278" s="9" t="str">
        <f>_xlfn.XLOOKUP(C278,Customers!$A$1:$A$1001,Customers!$B$1:$B$1001,,0)</f>
        <v>Dorelia Bury</v>
      </c>
      <c r="G278" s="9" t="str">
        <f>IF(_xlfn.XLOOKUP(C278,Customers!$A$1:$A$1001,Customers!$C$1:$C$1001,,0)=0,"",_xlfn.XLOOKUP(C278,Customers!$A$1:$A$1001,Customers!$C$1:$C$1001,,0))</f>
        <v>dbury7o@tinyurl.com</v>
      </c>
      <c r="H278" s="9" t="str">
        <f>_xlfn.XLOOKUP(C278,Customers!$A$1:$A$1001,Customers!$G$1:$G$1001,,0)</f>
        <v>Ireland</v>
      </c>
      <c r="I278" s="14" t="str">
        <f>INDEX(Products!$A$1:$G$49,MATCH('Cleaned Data '!$D278,Products!$A$1:$A$49,0),MATCH('Cleaned Data '!I$1,Products!$A$1:$G$1,0))</f>
        <v>Rob</v>
      </c>
      <c r="J278" s="14" t="str">
        <f>INDEX(Products!$A$1:$G$49,MATCH('Cleaned Data '!$D278,Products!$A$1:$A$49,0),MATCH('Cleaned Data '!J$1,Products!$A$1:$G$1,0))</f>
        <v>L</v>
      </c>
      <c r="K278" s="15">
        <f>INDEX(Products!$A$1:$G$49,MATCH('Cleaned Data '!$D278,Products!$A$1:$A$49,0),MATCH('Cleaned Data '!K$1,Products!$A$1:$G$1,0))</f>
        <v>2.5</v>
      </c>
      <c r="L278" s="16">
        <f>INDEX(Products!$A$1:$G$49,MATCH('Cleaned Data '!$D278,Products!$A$1:$A$49,0),MATCH('Cleaned Data '!L$1,Products!$A$1:$G$1,0))</f>
        <v>27.484999999999996</v>
      </c>
      <c r="M278" s="16">
        <f t="shared" si="12"/>
        <v>109.93999999999998</v>
      </c>
      <c r="N278" s="14" t="str">
        <f t="shared" si="13"/>
        <v>Robusta</v>
      </c>
      <c r="O278" s="14" t="str">
        <f t="shared" si="14"/>
        <v>Light</v>
      </c>
      <c r="P278" s="14" t="str">
        <f>_xlfn.XLOOKUP(C278,Customers!$A$2:$A$1001,Customers!$I$2:$I$1001,,0)</f>
        <v>Yes</v>
      </c>
    </row>
    <row r="279" spans="1:16" x14ac:dyDescent="0.35">
      <c r="A279" s="9" t="s">
        <v>581</v>
      </c>
      <c r="B279" s="10">
        <v>44183</v>
      </c>
      <c r="C279" s="9" t="s">
        <v>582</v>
      </c>
      <c r="D279" s="14" t="s">
        <v>150</v>
      </c>
      <c r="E279" s="9">
        <v>6</v>
      </c>
      <c r="F279" s="9" t="str">
        <f>_xlfn.XLOOKUP(C279,Customers!$A$1:$A$1001,Customers!$B$1:$B$1001,,0)</f>
        <v>Gussy Broadbear</v>
      </c>
      <c r="G279" s="9" t="str">
        <f>IF(_xlfn.XLOOKUP(C279,Customers!$A$1:$A$1001,Customers!$C$1:$C$1001,,0)=0,"",_xlfn.XLOOKUP(C279,Customers!$A$1:$A$1001,Customers!$C$1:$C$1001,,0))</f>
        <v>gbroadbear7p@omniture.com</v>
      </c>
      <c r="H279" s="9" t="str">
        <f>_xlfn.XLOOKUP(C279,Customers!$A$1:$A$1001,Customers!$G$1:$G$1001,,0)</f>
        <v>United States</v>
      </c>
      <c r="I279" s="14" t="str">
        <f>INDEX(Products!$A$1:$G$49,MATCH('Cleaned Data '!$D279,Products!$A$1:$A$49,0),MATCH('Cleaned Data '!I$1,Products!$A$1:$G$1,0))</f>
        <v>Exc</v>
      </c>
      <c r="J279" s="14" t="str">
        <f>INDEX(Products!$A$1:$G$49,MATCH('Cleaned Data '!$D279,Products!$A$1:$A$49,0),MATCH('Cleaned Data '!J$1,Products!$A$1:$G$1,0))</f>
        <v>L</v>
      </c>
      <c r="K279" s="15">
        <f>INDEX(Products!$A$1:$G$49,MATCH('Cleaned Data '!$D279,Products!$A$1:$A$49,0),MATCH('Cleaned Data '!K$1,Products!$A$1:$G$1,0))</f>
        <v>1</v>
      </c>
      <c r="L279" s="16">
        <f>INDEX(Products!$A$1:$G$49,MATCH('Cleaned Data '!$D279,Products!$A$1:$A$49,0),MATCH('Cleaned Data '!L$1,Products!$A$1:$G$1,0))</f>
        <v>14.85</v>
      </c>
      <c r="M279" s="16">
        <f t="shared" si="12"/>
        <v>89.1</v>
      </c>
      <c r="N279" s="14" t="str">
        <f t="shared" si="13"/>
        <v>Excelsa</v>
      </c>
      <c r="O279" s="14" t="str">
        <f t="shared" si="14"/>
        <v>Light</v>
      </c>
      <c r="P279" s="14" t="str">
        <f>_xlfn.XLOOKUP(C279,Customers!$A$2:$A$1001,Customers!$I$2:$I$1001,,0)</f>
        <v>No</v>
      </c>
    </row>
    <row r="280" spans="1:16" x14ac:dyDescent="0.35">
      <c r="A280" s="9" t="s">
        <v>583</v>
      </c>
      <c r="B280" s="10">
        <v>43708</v>
      </c>
      <c r="C280" s="9" t="s">
        <v>584</v>
      </c>
      <c r="D280" s="14" t="s">
        <v>128</v>
      </c>
      <c r="E280" s="9">
        <v>2</v>
      </c>
      <c r="F280" s="9" t="str">
        <f>_xlfn.XLOOKUP(C280,Customers!$A$1:$A$1001,Customers!$B$1:$B$1001,,0)</f>
        <v>Emlynne Palfrey</v>
      </c>
      <c r="G280" s="9" t="str">
        <f>IF(_xlfn.XLOOKUP(C280,Customers!$A$1:$A$1001,Customers!$C$1:$C$1001,,0)=0,"",_xlfn.XLOOKUP(C280,Customers!$A$1:$A$1001,Customers!$C$1:$C$1001,,0))</f>
        <v>epalfrey7q@devhub.com</v>
      </c>
      <c r="H280" s="9" t="str">
        <f>_xlfn.XLOOKUP(C280,Customers!$A$1:$A$1001,Customers!$G$1:$G$1001,,0)</f>
        <v>United States</v>
      </c>
      <c r="I280" s="14" t="str">
        <f>INDEX(Products!$A$1:$G$49,MATCH('Cleaned Data '!$D280,Products!$A$1:$A$49,0),MATCH('Cleaned Data '!I$1,Products!$A$1:$G$1,0))</f>
        <v>Ara</v>
      </c>
      <c r="J280" s="14" t="str">
        <f>INDEX(Products!$A$1:$G$49,MATCH('Cleaned Data '!$D280,Products!$A$1:$A$49,0),MATCH('Cleaned Data '!J$1,Products!$A$1:$G$1,0))</f>
        <v>L</v>
      </c>
      <c r="K280" s="15">
        <f>INDEX(Products!$A$1:$G$49,MATCH('Cleaned Data '!$D280,Products!$A$1:$A$49,0),MATCH('Cleaned Data '!K$1,Products!$A$1:$G$1,0))</f>
        <v>0.2</v>
      </c>
      <c r="L280" s="16">
        <f>INDEX(Products!$A$1:$G$49,MATCH('Cleaned Data '!$D280,Products!$A$1:$A$49,0),MATCH('Cleaned Data '!L$1,Products!$A$1:$G$1,0))</f>
        <v>3.8849999999999998</v>
      </c>
      <c r="M280" s="16">
        <f t="shared" si="12"/>
        <v>7.77</v>
      </c>
      <c r="N280" s="14" t="str">
        <f t="shared" si="13"/>
        <v>Arabica</v>
      </c>
      <c r="O280" s="14" t="str">
        <f t="shared" si="14"/>
        <v>Light</v>
      </c>
      <c r="P280" s="14" t="str">
        <f>_xlfn.XLOOKUP(C280,Customers!$A$2:$A$1001,Customers!$I$2:$I$1001,,0)</f>
        <v>Yes</v>
      </c>
    </row>
    <row r="281" spans="1:16" x14ac:dyDescent="0.35">
      <c r="A281" s="9" t="s">
        <v>585</v>
      </c>
      <c r="B281" s="10">
        <v>43521</v>
      </c>
      <c r="C281" s="9" t="s">
        <v>586</v>
      </c>
      <c r="D281" s="14" t="s">
        <v>210</v>
      </c>
      <c r="E281" s="9">
        <v>1</v>
      </c>
      <c r="F281" s="9" t="str">
        <f>_xlfn.XLOOKUP(C281,Customers!$A$1:$A$1001,Customers!$B$1:$B$1001,,0)</f>
        <v>Parsifal Metrick</v>
      </c>
      <c r="G281" s="9" t="str">
        <f>IF(_xlfn.XLOOKUP(C281,Customers!$A$1:$A$1001,Customers!$C$1:$C$1001,,0)=0,"",_xlfn.XLOOKUP(C281,Customers!$A$1:$A$1001,Customers!$C$1:$C$1001,,0))</f>
        <v>pmetrick7r@rakuten.co.jp</v>
      </c>
      <c r="H281" s="9" t="str">
        <f>_xlfn.XLOOKUP(C281,Customers!$A$1:$A$1001,Customers!$G$1:$G$1001,,0)</f>
        <v>United States</v>
      </c>
      <c r="I281" s="14" t="str">
        <f>INDEX(Products!$A$1:$G$49,MATCH('Cleaned Data '!$D281,Products!$A$1:$A$49,0),MATCH('Cleaned Data '!I$1,Products!$A$1:$G$1,0))</f>
        <v>Lib</v>
      </c>
      <c r="J281" s="14" t="str">
        <f>INDEX(Products!$A$1:$G$49,MATCH('Cleaned Data '!$D281,Products!$A$1:$A$49,0),MATCH('Cleaned Data '!J$1,Products!$A$1:$G$1,0))</f>
        <v>M</v>
      </c>
      <c r="K281" s="15">
        <f>INDEX(Products!$A$1:$G$49,MATCH('Cleaned Data '!$D281,Products!$A$1:$A$49,0),MATCH('Cleaned Data '!K$1,Products!$A$1:$G$1,0))</f>
        <v>2.5</v>
      </c>
      <c r="L281" s="16">
        <f>INDEX(Products!$A$1:$G$49,MATCH('Cleaned Data '!$D281,Products!$A$1:$A$49,0),MATCH('Cleaned Data '!L$1,Products!$A$1:$G$1,0))</f>
        <v>33.464999999999996</v>
      </c>
      <c r="M281" s="16">
        <f t="shared" si="12"/>
        <v>33.464999999999996</v>
      </c>
      <c r="N281" s="14" t="str">
        <f t="shared" si="13"/>
        <v>Liberica</v>
      </c>
      <c r="O281" s="14" t="str">
        <f t="shared" si="14"/>
        <v>Medium</v>
      </c>
      <c r="P281" s="14" t="str">
        <f>_xlfn.XLOOKUP(C281,Customers!$A$2:$A$1001,Customers!$I$2:$I$1001,,0)</f>
        <v>Yes</v>
      </c>
    </row>
    <row r="282" spans="1:16" x14ac:dyDescent="0.35">
      <c r="A282" s="9" t="s">
        <v>587</v>
      </c>
      <c r="B282" s="10">
        <v>44234</v>
      </c>
      <c r="C282" s="9" t="s">
        <v>588</v>
      </c>
      <c r="D282" s="14" t="s">
        <v>16</v>
      </c>
      <c r="E282" s="9">
        <v>5</v>
      </c>
      <c r="F282" s="9" t="str">
        <f>_xlfn.XLOOKUP(C282,Customers!$A$1:$A$1001,Customers!$B$1:$B$1001,,0)</f>
        <v>Christopher Grieveson</v>
      </c>
      <c r="G282" s="9" t="str">
        <f>IF(_xlfn.XLOOKUP(C282,Customers!$A$1:$A$1001,Customers!$C$1:$C$1001,,0)=0,"",_xlfn.XLOOKUP(C282,Customers!$A$1:$A$1001,Customers!$C$1:$C$1001,,0))</f>
        <v/>
      </c>
      <c r="H282" s="9" t="str">
        <f>_xlfn.XLOOKUP(C282,Customers!$A$1:$A$1001,Customers!$G$1:$G$1001,,0)</f>
        <v>United States</v>
      </c>
      <c r="I282" s="14" t="str">
        <f>INDEX(Products!$A$1:$G$49,MATCH('Cleaned Data '!$D282,Products!$A$1:$A$49,0),MATCH('Cleaned Data '!I$1,Products!$A$1:$G$1,0))</f>
        <v>Exc</v>
      </c>
      <c r="J282" s="14" t="str">
        <f>INDEX(Products!$A$1:$G$49,MATCH('Cleaned Data '!$D282,Products!$A$1:$A$49,0),MATCH('Cleaned Data '!J$1,Products!$A$1:$G$1,0))</f>
        <v>M</v>
      </c>
      <c r="K282" s="15">
        <f>INDEX(Products!$A$1:$G$49,MATCH('Cleaned Data '!$D282,Products!$A$1:$A$49,0),MATCH('Cleaned Data '!K$1,Products!$A$1:$G$1,0))</f>
        <v>0.5</v>
      </c>
      <c r="L282" s="16">
        <f>INDEX(Products!$A$1:$G$49,MATCH('Cleaned Data '!$D282,Products!$A$1:$A$49,0),MATCH('Cleaned Data '!L$1,Products!$A$1:$G$1,0))</f>
        <v>8.25</v>
      </c>
      <c r="M282" s="16">
        <f t="shared" si="12"/>
        <v>41.25</v>
      </c>
      <c r="N282" s="14" t="str">
        <f t="shared" si="13"/>
        <v>Excelsa</v>
      </c>
      <c r="O282" s="14" t="str">
        <f t="shared" si="14"/>
        <v>Medium</v>
      </c>
      <c r="P282" s="14" t="str">
        <f>_xlfn.XLOOKUP(C282,Customers!$A$2:$A$1001,Customers!$I$2:$I$1001,,0)</f>
        <v>Yes</v>
      </c>
    </row>
    <row r="283" spans="1:16" x14ac:dyDescent="0.35">
      <c r="A283" s="9" t="s">
        <v>589</v>
      </c>
      <c r="B283" s="10">
        <v>44210</v>
      </c>
      <c r="C283" s="9" t="s">
        <v>590</v>
      </c>
      <c r="D283" s="14" t="s">
        <v>150</v>
      </c>
      <c r="E283" s="9">
        <v>4</v>
      </c>
      <c r="F283" s="9" t="str">
        <f>_xlfn.XLOOKUP(C283,Customers!$A$1:$A$1001,Customers!$B$1:$B$1001,,0)</f>
        <v>Karlan Karby</v>
      </c>
      <c r="G283" s="9" t="str">
        <f>IF(_xlfn.XLOOKUP(C283,Customers!$A$1:$A$1001,Customers!$C$1:$C$1001,,0)=0,"",_xlfn.XLOOKUP(C283,Customers!$A$1:$A$1001,Customers!$C$1:$C$1001,,0))</f>
        <v>kkarby7t@sbwire.com</v>
      </c>
      <c r="H283" s="9" t="str">
        <f>_xlfn.XLOOKUP(C283,Customers!$A$1:$A$1001,Customers!$G$1:$G$1001,,0)</f>
        <v>United States</v>
      </c>
      <c r="I283" s="14" t="str">
        <f>INDEX(Products!$A$1:$G$49,MATCH('Cleaned Data '!$D283,Products!$A$1:$A$49,0),MATCH('Cleaned Data '!I$1,Products!$A$1:$G$1,0))</f>
        <v>Exc</v>
      </c>
      <c r="J283" s="14" t="str">
        <f>INDEX(Products!$A$1:$G$49,MATCH('Cleaned Data '!$D283,Products!$A$1:$A$49,0),MATCH('Cleaned Data '!J$1,Products!$A$1:$G$1,0))</f>
        <v>L</v>
      </c>
      <c r="K283" s="15">
        <f>INDEX(Products!$A$1:$G$49,MATCH('Cleaned Data '!$D283,Products!$A$1:$A$49,0),MATCH('Cleaned Data '!K$1,Products!$A$1:$G$1,0))</f>
        <v>1</v>
      </c>
      <c r="L283" s="16">
        <f>INDEX(Products!$A$1:$G$49,MATCH('Cleaned Data '!$D283,Products!$A$1:$A$49,0),MATCH('Cleaned Data '!L$1,Products!$A$1:$G$1,0))</f>
        <v>14.85</v>
      </c>
      <c r="M283" s="16">
        <f t="shared" si="12"/>
        <v>59.4</v>
      </c>
      <c r="N283" s="14" t="str">
        <f t="shared" si="13"/>
        <v>Excelsa</v>
      </c>
      <c r="O283" s="14" t="str">
        <f t="shared" si="14"/>
        <v>Light</v>
      </c>
      <c r="P283" s="14" t="str">
        <f>_xlfn.XLOOKUP(C283,Customers!$A$2:$A$1001,Customers!$I$2:$I$1001,,0)</f>
        <v>Yes</v>
      </c>
    </row>
    <row r="284" spans="1:16" x14ac:dyDescent="0.35">
      <c r="A284" s="9" t="s">
        <v>591</v>
      </c>
      <c r="B284" s="10">
        <v>43520</v>
      </c>
      <c r="C284" s="9" t="s">
        <v>592</v>
      </c>
      <c r="D284" s="14" t="s">
        <v>205</v>
      </c>
      <c r="E284" s="9">
        <v>1</v>
      </c>
      <c r="F284" s="9" t="str">
        <f>_xlfn.XLOOKUP(C284,Customers!$A$1:$A$1001,Customers!$B$1:$B$1001,,0)</f>
        <v>Flory Crumpe</v>
      </c>
      <c r="G284" s="9" t="str">
        <f>IF(_xlfn.XLOOKUP(C284,Customers!$A$1:$A$1001,Customers!$C$1:$C$1001,,0)=0,"",_xlfn.XLOOKUP(C284,Customers!$A$1:$A$1001,Customers!$C$1:$C$1001,,0))</f>
        <v>fcrumpe7u@ftc.gov</v>
      </c>
      <c r="H284" s="9" t="str">
        <f>_xlfn.XLOOKUP(C284,Customers!$A$1:$A$1001,Customers!$G$1:$G$1001,,0)</f>
        <v>United Kingdom</v>
      </c>
      <c r="I284" s="14" t="str">
        <f>INDEX(Products!$A$1:$G$49,MATCH('Cleaned Data '!$D284,Products!$A$1:$A$49,0),MATCH('Cleaned Data '!I$1,Products!$A$1:$G$1,0))</f>
        <v>Ara</v>
      </c>
      <c r="J284" s="14" t="str">
        <f>INDEX(Products!$A$1:$G$49,MATCH('Cleaned Data '!$D284,Products!$A$1:$A$49,0),MATCH('Cleaned Data '!J$1,Products!$A$1:$G$1,0))</f>
        <v>L</v>
      </c>
      <c r="K284" s="15">
        <f>INDEX(Products!$A$1:$G$49,MATCH('Cleaned Data '!$D284,Products!$A$1:$A$49,0),MATCH('Cleaned Data '!K$1,Products!$A$1:$G$1,0))</f>
        <v>0.5</v>
      </c>
      <c r="L284" s="16">
        <f>INDEX(Products!$A$1:$G$49,MATCH('Cleaned Data '!$D284,Products!$A$1:$A$49,0),MATCH('Cleaned Data '!L$1,Products!$A$1:$G$1,0))</f>
        <v>7.77</v>
      </c>
      <c r="M284" s="16">
        <f t="shared" si="12"/>
        <v>7.77</v>
      </c>
      <c r="N284" s="14" t="str">
        <f t="shared" si="13"/>
        <v>Arabica</v>
      </c>
      <c r="O284" s="14" t="str">
        <f t="shared" si="14"/>
        <v>Light</v>
      </c>
      <c r="P284" s="14" t="str">
        <f>_xlfn.XLOOKUP(C284,Customers!$A$2:$A$1001,Customers!$I$2:$I$1001,,0)</f>
        <v>No</v>
      </c>
    </row>
    <row r="285" spans="1:16" x14ac:dyDescent="0.35">
      <c r="A285" s="9" t="s">
        <v>593</v>
      </c>
      <c r="B285" s="10">
        <v>43639</v>
      </c>
      <c r="C285" s="9" t="s">
        <v>594</v>
      </c>
      <c r="D285" s="14" t="s">
        <v>159</v>
      </c>
      <c r="E285" s="9">
        <v>1</v>
      </c>
      <c r="F285" s="9" t="str">
        <f>_xlfn.XLOOKUP(C285,Customers!$A$1:$A$1001,Customers!$B$1:$B$1001,,0)</f>
        <v>Amity Chatto</v>
      </c>
      <c r="G285" s="9" t="str">
        <f>IF(_xlfn.XLOOKUP(C285,Customers!$A$1:$A$1001,Customers!$C$1:$C$1001,,0)=0,"",_xlfn.XLOOKUP(C285,Customers!$A$1:$A$1001,Customers!$C$1:$C$1001,,0))</f>
        <v>achatto7v@sakura.ne.jp</v>
      </c>
      <c r="H285" s="9" t="str">
        <f>_xlfn.XLOOKUP(C285,Customers!$A$1:$A$1001,Customers!$G$1:$G$1001,,0)</f>
        <v>United Kingdom</v>
      </c>
      <c r="I285" s="14" t="str">
        <f>INDEX(Products!$A$1:$G$49,MATCH('Cleaned Data '!$D285,Products!$A$1:$A$49,0),MATCH('Cleaned Data '!I$1,Products!$A$1:$G$1,0))</f>
        <v>Rob</v>
      </c>
      <c r="J285" s="14" t="str">
        <f>INDEX(Products!$A$1:$G$49,MATCH('Cleaned Data '!$D285,Products!$A$1:$A$49,0),MATCH('Cleaned Data '!J$1,Products!$A$1:$G$1,0))</f>
        <v>D</v>
      </c>
      <c r="K285" s="15">
        <f>INDEX(Products!$A$1:$G$49,MATCH('Cleaned Data '!$D285,Products!$A$1:$A$49,0),MATCH('Cleaned Data '!K$1,Products!$A$1:$G$1,0))</f>
        <v>0.5</v>
      </c>
      <c r="L285" s="16">
        <f>INDEX(Products!$A$1:$G$49,MATCH('Cleaned Data '!$D285,Products!$A$1:$A$49,0),MATCH('Cleaned Data '!L$1,Products!$A$1:$G$1,0))</f>
        <v>5.3699999999999992</v>
      </c>
      <c r="M285" s="16">
        <f t="shared" si="12"/>
        <v>5.3699999999999992</v>
      </c>
      <c r="N285" s="14" t="str">
        <f t="shared" si="13"/>
        <v>Robusta</v>
      </c>
      <c r="O285" s="14" t="str">
        <f t="shared" si="14"/>
        <v>Dark</v>
      </c>
      <c r="P285" s="14" t="str">
        <f>_xlfn.XLOOKUP(C285,Customers!$A$2:$A$1001,Customers!$I$2:$I$1001,,0)</f>
        <v>Yes</v>
      </c>
    </row>
    <row r="286" spans="1:16" x14ac:dyDescent="0.35">
      <c r="A286" s="9" t="s">
        <v>595</v>
      </c>
      <c r="B286" s="10">
        <v>43960</v>
      </c>
      <c r="C286" s="9" t="s">
        <v>596</v>
      </c>
      <c r="D286" s="14" t="s">
        <v>125</v>
      </c>
      <c r="E286" s="9">
        <v>3</v>
      </c>
      <c r="F286" s="9" t="str">
        <f>_xlfn.XLOOKUP(C286,Customers!$A$1:$A$1001,Customers!$B$1:$B$1001,,0)</f>
        <v>Nanine McCarthy</v>
      </c>
      <c r="G286" s="9" t="str">
        <f>IF(_xlfn.XLOOKUP(C286,Customers!$A$1:$A$1001,Customers!$C$1:$C$1001,,0)=0,"",_xlfn.XLOOKUP(C286,Customers!$A$1:$A$1001,Customers!$C$1:$C$1001,,0))</f>
        <v/>
      </c>
      <c r="H286" s="9" t="str">
        <f>_xlfn.XLOOKUP(C286,Customers!$A$1:$A$1001,Customers!$G$1:$G$1001,,0)</f>
        <v>United States</v>
      </c>
      <c r="I286" s="14" t="str">
        <f>INDEX(Products!$A$1:$G$49,MATCH('Cleaned Data '!$D286,Products!$A$1:$A$49,0),MATCH('Cleaned Data '!I$1,Products!$A$1:$G$1,0))</f>
        <v>Exc</v>
      </c>
      <c r="J286" s="14" t="str">
        <f>INDEX(Products!$A$1:$G$49,MATCH('Cleaned Data '!$D286,Products!$A$1:$A$49,0),MATCH('Cleaned Data '!J$1,Products!$A$1:$G$1,0))</f>
        <v>M</v>
      </c>
      <c r="K286" s="15">
        <f>INDEX(Products!$A$1:$G$49,MATCH('Cleaned Data '!$D286,Products!$A$1:$A$49,0),MATCH('Cleaned Data '!K$1,Products!$A$1:$G$1,0))</f>
        <v>2.5</v>
      </c>
      <c r="L286" s="16">
        <f>INDEX(Products!$A$1:$G$49,MATCH('Cleaned Data '!$D286,Products!$A$1:$A$49,0),MATCH('Cleaned Data '!L$1,Products!$A$1:$G$1,0))</f>
        <v>31.624999999999996</v>
      </c>
      <c r="M286" s="16">
        <f t="shared" si="12"/>
        <v>94.874999999999986</v>
      </c>
      <c r="N286" s="14" t="str">
        <f t="shared" si="13"/>
        <v>Excelsa</v>
      </c>
      <c r="O286" s="14" t="str">
        <f t="shared" si="14"/>
        <v>Medium</v>
      </c>
      <c r="P286" s="14" t="str">
        <f>_xlfn.XLOOKUP(C286,Customers!$A$2:$A$1001,Customers!$I$2:$I$1001,,0)</f>
        <v>No</v>
      </c>
    </row>
    <row r="287" spans="1:16" x14ac:dyDescent="0.35">
      <c r="A287" s="9" t="s">
        <v>597</v>
      </c>
      <c r="B287" s="10">
        <v>44030</v>
      </c>
      <c r="C287" s="9" t="s">
        <v>598</v>
      </c>
      <c r="D287" s="14" t="s">
        <v>117</v>
      </c>
      <c r="E287" s="9">
        <v>1</v>
      </c>
      <c r="F287" s="9" t="str">
        <f>_xlfn.XLOOKUP(C287,Customers!$A$1:$A$1001,Customers!$B$1:$B$1001,,0)</f>
        <v>Lyndsey Megany</v>
      </c>
      <c r="G287" s="9" t="str">
        <f>IF(_xlfn.XLOOKUP(C287,Customers!$A$1:$A$1001,Customers!$C$1:$C$1001,,0)=0,"",_xlfn.XLOOKUP(C287,Customers!$A$1:$A$1001,Customers!$C$1:$C$1001,,0))</f>
        <v/>
      </c>
      <c r="H287" s="9" t="str">
        <f>_xlfn.XLOOKUP(C287,Customers!$A$1:$A$1001,Customers!$G$1:$G$1001,,0)</f>
        <v>United States</v>
      </c>
      <c r="I287" s="14" t="str">
        <f>INDEX(Products!$A$1:$G$49,MATCH('Cleaned Data '!$D287,Products!$A$1:$A$49,0),MATCH('Cleaned Data '!I$1,Products!$A$1:$G$1,0))</f>
        <v>Lib</v>
      </c>
      <c r="J287" s="14" t="str">
        <f>INDEX(Products!$A$1:$G$49,MATCH('Cleaned Data '!$D287,Products!$A$1:$A$49,0),MATCH('Cleaned Data '!J$1,Products!$A$1:$G$1,0))</f>
        <v>L</v>
      </c>
      <c r="K287" s="15">
        <f>INDEX(Products!$A$1:$G$49,MATCH('Cleaned Data '!$D287,Products!$A$1:$A$49,0),MATCH('Cleaned Data '!K$1,Products!$A$1:$G$1,0))</f>
        <v>2.5</v>
      </c>
      <c r="L287" s="16">
        <f>INDEX(Products!$A$1:$G$49,MATCH('Cleaned Data '!$D287,Products!$A$1:$A$49,0),MATCH('Cleaned Data '!L$1,Products!$A$1:$G$1,0))</f>
        <v>36.454999999999998</v>
      </c>
      <c r="M287" s="16">
        <f t="shared" si="12"/>
        <v>36.454999999999998</v>
      </c>
      <c r="N287" s="14" t="str">
        <f t="shared" si="13"/>
        <v>Liberica</v>
      </c>
      <c r="O287" s="14" t="str">
        <f t="shared" si="14"/>
        <v>Light</v>
      </c>
      <c r="P287" s="14" t="str">
        <f>_xlfn.XLOOKUP(C287,Customers!$A$2:$A$1001,Customers!$I$2:$I$1001,,0)</f>
        <v>No</v>
      </c>
    </row>
    <row r="288" spans="1:16" x14ac:dyDescent="0.35">
      <c r="A288" s="9" t="s">
        <v>599</v>
      </c>
      <c r="B288" s="10">
        <v>43755</v>
      </c>
      <c r="C288" s="9" t="s">
        <v>600</v>
      </c>
      <c r="D288" s="14" t="s">
        <v>57</v>
      </c>
      <c r="E288" s="9">
        <v>4</v>
      </c>
      <c r="F288" s="9" t="str">
        <f>_xlfn.XLOOKUP(C288,Customers!$A$1:$A$1001,Customers!$B$1:$B$1001,,0)</f>
        <v>Byram Mergue</v>
      </c>
      <c r="G288" s="9" t="str">
        <f>IF(_xlfn.XLOOKUP(C288,Customers!$A$1:$A$1001,Customers!$C$1:$C$1001,,0)=0,"",_xlfn.XLOOKUP(C288,Customers!$A$1:$A$1001,Customers!$C$1:$C$1001,,0))</f>
        <v>bmergue7y@umn.edu</v>
      </c>
      <c r="H288" s="9" t="str">
        <f>_xlfn.XLOOKUP(C288,Customers!$A$1:$A$1001,Customers!$G$1:$G$1001,,0)</f>
        <v>United States</v>
      </c>
      <c r="I288" s="14" t="str">
        <f>INDEX(Products!$A$1:$G$49,MATCH('Cleaned Data '!$D288,Products!$A$1:$A$49,0),MATCH('Cleaned Data '!I$1,Products!$A$1:$G$1,0))</f>
        <v>Ara</v>
      </c>
      <c r="J288" s="14" t="str">
        <f>INDEX(Products!$A$1:$G$49,MATCH('Cleaned Data '!$D288,Products!$A$1:$A$49,0),MATCH('Cleaned Data '!J$1,Products!$A$1:$G$1,0))</f>
        <v>M</v>
      </c>
      <c r="K288" s="15">
        <f>INDEX(Products!$A$1:$G$49,MATCH('Cleaned Data '!$D288,Products!$A$1:$A$49,0),MATCH('Cleaned Data '!K$1,Products!$A$1:$G$1,0))</f>
        <v>0.2</v>
      </c>
      <c r="L288" s="16">
        <f>INDEX(Products!$A$1:$G$49,MATCH('Cleaned Data '!$D288,Products!$A$1:$A$49,0),MATCH('Cleaned Data '!L$1,Products!$A$1:$G$1,0))</f>
        <v>3.375</v>
      </c>
      <c r="M288" s="16">
        <f t="shared" si="12"/>
        <v>13.5</v>
      </c>
      <c r="N288" s="14" t="str">
        <f t="shared" si="13"/>
        <v>Arabica</v>
      </c>
      <c r="O288" s="14" t="str">
        <f t="shared" si="14"/>
        <v>Medium</v>
      </c>
      <c r="P288" s="14" t="str">
        <f>_xlfn.XLOOKUP(C288,Customers!$A$2:$A$1001,Customers!$I$2:$I$1001,,0)</f>
        <v>Yes</v>
      </c>
    </row>
    <row r="289" spans="1:16" x14ac:dyDescent="0.35">
      <c r="A289" s="9" t="s">
        <v>601</v>
      </c>
      <c r="B289" s="10">
        <v>44697</v>
      </c>
      <c r="C289" s="9" t="s">
        <v>602</v>
      </c>
      <c r="D289" s="14" t="s">
        <v>195</v>
      </c>
      <c r="E289" s="9">
        <v>4</v>
      </c>
      <c r="F289" s="9" t="str">
        <f>_xlfn.XLOOKUP(C289,Customers!$A$1:$A$1001,Customers!$B$1:$B$1001,,0)</f>
        <v>Kerr Patise</v>
      </c>
      <c r="G289" s="9" t="str">
        <f>IF(_xlfn.XLOOKUP(C289,Customers!$A$1:$A$1001,Customers!$C$1:$C$1001,,0)=0,"",_xlfn.XLOOKUP(C289,Customers!$A$1:$A$1001,Customers!$C$1:$C$1001,,0))</f>
        <v>kpatise7z@jigsy.com</v>
      </c>
      <c r="H289" s="9" t="str">
        <f>_xlfn.XLOOKUP(C289,Customers!$A$1:$A$1001,Customers!$G$1:$G$1001,,0)</f>
        <v>United States</v>
      </c>
      <c r="I289" s="14" t="str">
        <f>INDEX(Products!$A$1:$G$49,MATCH('Cleaned Data '!$D289,Products!$A$1:$A$49,0),MATCH('Cleaned Data '!I$1,Products!$A$1:$G$1,0))</f>
        <v>Rob</v>
      </c>
      <c r="J289" s="14" t="str">
        <f>INDEX(Products!$A$1:$G$49,MATCH('Cleaned Data '!$D289,Products!$A$1:$A$49,0),MATCH('Cleaned Data '!J$1,Products!$A$1:$G$1,0))</f>
        <v>L</v>
      </c>
      <c r="K289" s="15">
        <f>INDEX(Products!$A$1:$G$49,MATCH('Cleaned Data '!$D289,Products!$A$1:$A$49,0),MATCH('Cleaned Data '!K$1,Products!$A$1:$G$1,0))</f>
        <v>0.2</v>
      </c>
      <c r="L289" s="16">
        <f>INDEX(Products!$A$1:$G$49,MATCH('Cleaned Data '!$D289,Products!$A$1:$A$49,0),MATCH('Cleaned Data '!L$1,Products!$A$1:$G$1,0))</f>
        <v>3.5849999999999995</v>
      </c>
      <c r="M289" s="16">
        <f t="shared" si="12"/>
        <v>14.339999999999998</v>
      </c>
      <c r="N289" s="14" t="str">
        <f t="shared" si="13"/>
        <v>Robusta</v>
      </c>
      <c r="O289" s="14" t="str">
        <f t="shared" si="14"/>
        <v>Light</v>
      </c>
      <c r="P289" s="14" t="str">
        <f>_xlfn.XLOOKUP(C289,Customers!$A$2:$A$1001,Customers!$I$2:$I$1001,,0)</f>
        <v>No</v>
      </c>
    </row>
    <row r="290" spans="1:16" x14ac:dyDescent="0.35">
      <c r="A290" s="9" t="s">
        <v>603</v>
      </c>
      <c r="B290" s="10">
        <v>44279</v>
      </c>
      <c r="C290" s="9" t="s">
        <v>604</v>
      </c>
      <c r="D290" s="14" t="s">
        <v>16</v>
      </c>
      <c r="E290" s="9">
        <v>1</v>
      </c>
      <c r="F290" s="9" t="str">
        <f>_xlfn.XLOOKUP(C290,Customers!$A$1:$A$1001,Customers!$B$1:$B$1001,,0)</f>
        <v>Mathew Goulter</v>
      </c>
      <c r="G290" s="9" t="str">
        <f>IF(_xlfn.XLOOKUP(C290,Customers!$A$1:$A$1001,Customers!$C$1:$C$1001,,0)=0,"",_xlfn.XLOOKUP(C290,Customers!$A$1:$A$1001,Customers!$C$1:$C$1001,,0))</f>
        <v/>
      </c>
      <c r="H290" s="9" t="str">
        <f>_xlfn.XLOOKUP(C290,Customers!$A$1:$A$1001,Customers!$G$1:$G$1001,,0)</f>
        <v>Ireland</v>
      </c>
      <c r="I290" s="14" t="str">
        <f>INDEX(Products!$A$1:$G$49,MATCH('Cleaned Data '!$D290,Products!$A$1:$A$49,0),MATCH('Cleaned Data '!I$1,Products!$A$1:$G$1,0))</f>
        <v>Exc</v>
      </c>
      <c r="J290" s="14" t="str">
        <f>INDEX(Products!$A$1:$G$49,MATCH('Cleaned Data '!$D290,Products!$A$1:$A$49,0),MATCH('Cleaned Data '!J$1,Products!$A$1:$G$1,0))</f>
        <v>M</v>
      </c>
      <c r="K290" s="15">
        <f>INDEX(Products!$A$1:$G$49,MATCH('Cleaned Data '!$D290,Products!$A$1:$A$49,0),MATCH('Cleaned Data '!K$1,Products!$A$1:$G$1,0))</f>
        <v>0.5</v>
      </c>
      <c r="L290" s="16">
        <f>INDEX(Products!$A$1:$G$49,MATCH('Cleaned Data '!$D290,Products!$A$1:$A$49,0),MATCH('Cleaned Data '!L$1,Products!$A$1:$G$1,0))</f>
        <v>8.25</v>
      </c>
      <c r="M290" s="16">
        <f t="shared" si="12"/>
        <v>8.25</v>
      </c>
      <c r="N290" s="14" t="str">
        <f t="shared" si="13"/>
        <v>Excelsa</v>
      </c>
      <c r="O290" s="14" t="str">
        <f t="shared" si="14"/>
        <v>Medium</v>
      </c>
      <c r="P290" s="14" t="str">
        <f>_xlfn.XLOOKUP(C290,Customers!$A$2:$A$1001,Customers!$I$2:$I$1001,,0)</f>
        <v>Yes</v>
      </c>
    </row>
    <row r="291" spans="1:16" x14ac:dyDescent="0.35">
      <c r="A291" s="9" t="s">
        <v>605</v>
      </c>
      <c r="B291" s="10">
        <v>43772</v>
      </c>
      <c r="C291" s="9" t="s">
        <v>606</v>
      </c>
      <c r="D291" s="14" t="s">
        <v>114</v>
      </c>
      <c r="E291" s="9">
        <v>5</v>
      </c>
      <c r="F291" s="9" t="str">
        <f>_xlfn.XLOOKUP(C291,Customers!$A$1:$A$1001,Customers!$B$1:$B$1001,,0)</f>
        <v>Marris Grcic</v>
      </c>
      <c r="G291" s="9" t="str">
        <f>IF(_xlfn.XLOOKUP(C291,Customers!$A$1:$A$1001,Customers!$C$1:$C$1001,,0)=0,"",_xlfn.XLOOKUP(C291,Customers!$A$1:$A$1001,Customers!$C$1:$C$1001,,0))</f>
        <v/>
      </c>
      <c r="H291" s="9" t="str">
        <f>_xlfn.XLOOKUP(C291,Customers!$A$1:$A$1001,Customers!$G$1:$G$1001,,0)</f>
        <v>United States</v>
      </c>
      <c r="I291" s="14" t="str">
        <f>INDEX(Products!$A$1:$G$49,MATCH('Cleaned Data '!$D291,Products!$A$1:$A$49,0),MATCH('Cleaned Data '!I$1,Products!$A$1:$G$1,0))</f>
        <v>Rob</v>
      </c>
      <c r="J291" s="14" t="str">
        <f>INDEX(Products!$A$1:$G$49,MATCH('Cleaned Data '!$D291,Products!$A$1:$A$49,0),MATCH('Cleaned Data '!J$1,Products!$A$1:$G$1,0))</f>
        <v>D</v>
      </c>
      <c r="K291" s="15">
        <f>INDEX(Products!$A$1:$G$49,MATCH('Cleaned Data '!$D291,Products!$A$1:$A$49,0),MATCH('Cleaned Data '!K$1,Products!$A$1:$G$1,0))</f>
        <v>0.2</v>
      </c>
      <c r="L291" s="16">
        <f>INDEX(Products!$A$1:$G$49,MATCH('Cleaned Data '!$D291,Products!$A$1:$A$49,0),MATCH('Cleaned Data '!L$1,Products!$A$1:$G$1,0))</f>
        <v>2.6849999999999996</v>
      </c>
      <c r="M291" s="16">
        <f t="shared" si="12"/>
        <v>13.424999999999997</v>
      </c>
      <c r="N291" s="14" t="str">
        <f t="shared" si="13"/>
        <v>Robusta</v>
      </c>
      <c r="O291" s="14" t="str">
        <f t="shared" si="14"/>
        <v>Dark</v>
      </c>
      <c r="P291" s="14" t="str">
        <f>_xlfn.XLOOKUP(C291,Customers!$A$2:$A$1001,Customers!$I$2:$I$1001,,0)</f>
        <v>Yes</v>
      </c>
    </row>
    <row r="292" spans="1:16" x14ac:dyDescent="0.35">
      <c r="A292" s="9" t="s">
        <v>607</v>
      </c>
      <c r="B292" s="10">
        <v>44497</v>
      </c>
      <c r="C292" s="9" t="s">
        <v>608</v>
      </c>
      <c r="D292" s="14" t="s">
        <v>40</v>
      </c>
      <c r="E292" s="9">
        <v>5</v>
      </c>
      <c r="F292" s="9" t="str">
        <f>_xlfn.XLOOKUP(C292,Customers!$A$1:$A$1001,Customers!$B$1:$B$1001,,0)</f>
        <v>Domeniga Duke</v>
      </c>
      <c r="G292" s="9" t="str">
        <f>IF(_xlfn.XLOOKUP(C292,Customers!$A$1:$A$1001,Customers!$C$1:$C$1001,,0)=0,"",_xlfn.XLOOKUP(C292,Customers!$A$1:$A$1001,Customers!$C$1:$C$1001,,0))</f>
        <v>dduke82@vkontakte.ru</v>
      </c>
      <c r="H292" s="9" t="str">
        <f>_xlfn.XLOOKUP(C292,Customers!$A$1:$A$1001,Customers!$G$1:$G$1001,,0)</f>
        <v>United States</v>
      </c>
      <c r="I292" s="14" t="str">
        <f>INDEX(Products!$A$1:$G$49,MATCH('Cleaned Data '!$D292,Products!$A$1:$A$49,0),MATCH('Cleaned Data '!I$1,Products!$A$1:$G$1,0))</f>
        <v>Ara</v>
      </c>
      <c r="J292" s="14" t="str">
        <f>INDEX(Products!$A$1:$G$49,MATCH('Cleaned Data '!$D292,Products!$A$1:$A$49,0),MATCH('Cleaned Data '!J$1,Products!$A$1:$G$1,0))</f>
        <v>D</v>
      </c>
      <c r="K292" s="15">
        <f>INDEX(Products!$A$1:$G$49,MATCH('Cleaned Data '!$D292,Products!$A$1:$A$49,0),MATCH('Cleaned Data '!K$1,Products!$A$1:$G$1,0))</f>
        <v>1</v>
      </c>
      <c r="L292" s="16">
        <f>INDEX(Products!$A$1:$G$49,MATCH('Cleaned Data '!$D292,Products!$A$1:$A$49,0),MATCH('Cleaned Data '!L$1,Products!$A$1:$G$1,0))</f>
        <v>9.9499999999999993</v>
      </c>
      <c r="M292" s="16">
        <f t="shared" si="12"/>
        <v>49.75</v>
      </c>
      <c r="N292" s="14" t="str">
        <f t="shared" si="13"/>
        <v>Arabica</v>
      </c>
      <c r="O292" s="14" t="str">
        <f t="shared" si="14"/>
        <v>Dark</v>
      </c>
      <c r="P292" s="14" t="str">
        <f>_xlfn.XLOOKUP(C292,Customers!$A$2:$A$1001,Customers!$I$2:$I$1001,,0)</f>
        <v>No</v>
      </c>
    </row>
    <row r="293" spans="1:16" x14ac:dyDescent="0.35">
      <c r="A293" s="9" t="s">
        <v>609</v>
      </c>
      <c r="B293" s="10">
        <v>44181</v>
      </c>
      <c r="C293" s="9" t="s">
        <v>610</v>
      </c>
      <c r="D293" s="14" t="s">
        <v>16</v>
      </c>
      <c r="E293" s="9">
        <v>2</v>
      </c>
      <c r="F293" s="9" t="str">
        <f>_xlfn.XLOOKUP(C293,Customers!$A$1:$A$1001,Customers!$B$1:$B$1001,,0)</f>
        <v>Violante Skouling</v>
      </c>
      <c r="G293" s="9" t="str">
        <f>IF(_xlfn.XLOOKUP(C293,Customers!$A$1:$A$1001,Customers!$C$1:$C$1001,,0)=0,"",_xlfn.XLOOKUP(C293,Customers!$A$1:$A$1001,Customers!$C$1:$C$1001,,0))</f>
        <v/>
      </c>
      <c r="H293" s="9" t="str">
        <f>_xlfn.XLOOKUP(C293,Customers!$A$1:$A$1001,Customers!$G$1:$G$1001,,0)</f>
        <v>Ireland</v>
      </c>
      <c r="I293" s="14" t="str">
        <f>INDEX(Products!$A$1:$G$49,MATCH('Cleaned Data '!$D293,Products!$A$1:$A$49,0),MATCH('Cleaned Data '!I$1,Products!$A$1:$G$1,0))</f>
        <v>Exc</v>
      </c>
      <c r="J293" s="14" t="str">
        <f>INDEX(Products!$A$1:$G$49,MATCH('Cleaned Data '!$D293,Products!$A$1:$A$49,0),MATCH('Cleaned Data '!J$1,Products!$A$1:$G$1,0))</f>
        <v>M</v>
      </c>
      <c r="K293" s="15">
        <f>INDEX(Products!$A$1:$G$49,MATCH('Cleaned Data '!$D293,Products!$A$1:$A$49,0),MATCH('Cleaned Data '!K$1,Products!$A$1:$G$1,0))</f>
        <v>0.5</v>
      </c>
      <c r="L293" s="16">
        <f>INDEX(Products!$A$1:$G$49,MATCH('Cleaned Data '!$D293,Products!$A$1:$A$49,0),MATCH('Cleaned Data '!L$1,Products!$A$1:$G$1,0))</f>
        <v>8.25</v>
      </c>
      <c r="M293" s="16">
        <f t="shared" si="12"/>
        <v>16.5</v>
      </c>
      <c r="N293" s="14" t="str">
        <f t="shared" si="13"/>
        <v>Excelsa</v>
      </c>
      <c r="O293" s="14" t="str">
        <f t="shared" si="14"/>
        <v>Medium</v>
      </c>
      <c r="P293" s="14" t="str">
        <f>_xlfn.XLOOKUP(C293,Customers!$A$2:$A$1001,Customers!$I$2:$I$1001,,0)</f>
        <v>No</v>
      </c>
    </row>
    <row r="294" spans="1:16" x14ac:dyDescent="0.35">
      <c r="A294" s="9" t="s">
        <v>611</v>
      </c>
      <c r="B294" s="10">
        <v>44529</v>
      </c>
      <c r="C294" s="9" t="s">
        <v>612</v>
      </c>
      <c r="D294" s="14" t="s">
        <v>85</v>
      </c>
      <c r="E294" s="9">
        <v>3</v>
      </c>
      <c r="F294" s="9" t="str">
        <f>_xlfn.XLOOKUP(C294,Customers!$A$1:$A$1001,Customers!$B$1:$B$1001,,0)</f>
        <v>Isidore Hussey</v>
      </c>
      <c r="G294" s="9" t="str">
        <f>IF(_xlfn.XLOOKUP(C294,Customers!$A$1:$A$1001,Customers!$C$1:$C$1001,,0)=0,"",_xlfn.XLOOKUP(C294,Customers!$A$1:$A$1001,Customers!$C$1:$C$1001,,0))</f>
        <v>ihussey84@mapy.cz</v>
      </c>
      <c r="H294" s="9" t="str">
        <f>_xlfn.XLOOKUP(C294,Customers!$A$1:$A$1001,Customers!$G$1:$G$1001,,0)</f>
        <v>United States</v>
      </c>
      <c r="I294" s="14" t="str">
        <f>INDEX(Products!$A$1:$G$49,MATCH('Cleaned Data '!$D294,Products!$A$1:$A$49,0),MATCH('Cleaned Data '!I$1,Products!$A$1:$G$1,0))</f>
        <v>Ara</v>
      </c>
      <c r="J294" s="14" t="str">
        <f>INDEX(Products!$A$1:$G$49,MATCH('Cleaned Data '!$D294,Products!$A$1:$A$49,0),MATCH('Cleaned Data '!J$1,Products!$A$1:$G$1,0))</f>
        <v>D</v>
      </c>
      <c r="K294" s="15">
        <f>INDEX(Products!$A$1:$G$49,MATCH('Cleaned Data '!$D294,Products!$A$1:$A$49,0),MATCH('Cleaned Data '!K$1,Products!$A$1:$G$1,0))</f>
        <v>0.5</v>
      </c>
      <c r="L294" s="16">
        <f>INDEX(Products!$A$1:$G$49,MATCH('Cleaned Data '!$D294,Products!$A$1:$A$49,0),MATCH('Cleaned Data '!L$1,Products!$A$1:$G$1,0))</f>
        <v>5.97</v>
      </c>
      <c r="M294" s="16">
        <f t="shared" si="12"/>
        <v>17.91</v>
      </c>
      <c r="N294" s="14" t="str">
        <f t="shared" si="13"/>
        <v>Arabica</v>
      </c>
      <c r="O294" s="14" t="str">
        <f t="shared" si="14"/>
        <v>Dark</v>
      </c>
      <c r="P294" s="14" t="str">
        <f>_xlfn.XLOOKUP(C294,Customers!$A$2:$A$1001,Customers!$I$2:$I$1001,,0)</f>
        <v>No</v>
      </c>
    </row>
    <row r="295" spans="1:16" x14ac:dyDescent="0.35">
      <c r="A295" s="9" t="s">
        <v>613</v>
      </c>
      <c r="B295" s="10">
        <v>44275</v>
      </c>
      <c r="C295" s="9" t="s">
        <v>614</v>
      </c>
      <c r="D295" s="14" t="s">
        <v>85</v>
      </c>
      <c r="E295" s="9">
        <v>5</v>
      </c>
      <c r="F295" s="9" t="str">
        <f>_xlfn.XLOOKUP(C295,Customers!$A$1:$A$1001,Customers!$B$1:$B$1001,,0)</f>
        <v>Cassie Pinkerton</v>
      </c>
      <c r="G295" s="9" t="str">
        <f>IF(_xlfn.XLOOKUP(C295,Customers!$A$1:$A$1001,Customers!$C$1:$C$1001,,0)=0,"",_xlfn.XLOOKUP(C295,Customers!$A$1:$A$1001,Customers!$C$1:$C$1001,,0))</f>
        <v>cpinkerton85@upenn.edu</v>
      </c>
      <c r="H295" s="9" t="str">
        <f>_xlfn.XLOOKUP(C295,Customers!$A$1:$A$1001,Customers!$G$1:$G$1001,,0)</f>
        <v>United States</v>
      </c>
      <c r="I295" s="14" t="str">
        <f>INDEX(Products!$A$1:$G$49,MATCH('Cleaned Data '!$D295,Products!$A$1:$A$49,0),MATCH('Cleaned Data '!I$1,Products!$A$1:$G$1,0))</f>
        <v>Ara</v>
      </c>
      <c r="J295" s="14" t="str">
        <f>INDEX(Products!$A$1:$G$49,MATCH('Cleaned Data '!$D295,Products!$A$1:$A$49,0),MATCH('Cleaned Data '!J$1,Products!$A$1:$G$1,0))</f>
        <v>D</v>
      </c>
      <c r="K295" s="15">
        <f>INDEX(Products!$A$1:$G$49,MATCH('Cleaned Data '!$D295,Products!$A$1:$A$49,0),MATCH('Cleaned Data '!K$1,Products!$A$1:$G$1,0))</f>
        <v>0.5</v>
      </c>
      <c r="L295" s="16">
        <f>INDEX(Products!$A$1:$G$49,MATCH('Cleaned Data '!$D295,Products!$A$1:$A$49,0),MATCH('Cleaned Data '!L$1,Products!$A$1:$G$1,0))</f>
        <v>5.97</v>
      </c>
      <c r="M295" s="16">
        <f t="shared" si="12"/>
        <v>29.849999999999998</v>
      </c>
      <c r="N295" s="14" t="str">
        <f t="shared" si="13"/>
        <v>Arabica</v>
      </c>
      <c r="O295" s="14" t="str">
        <f t="shared" si="14"/>
        <v>Dark</v>
      </c>
      <c r="P295" s="14" t="str">
        <f>_xlfn.XLOOKUP(C295,Customers!$A$2:$A$1001,Customers!$I$2:$I$1001,,0)</f>
        <v>No</v>
      </c>
    </row>
    <row r="296" spans="1:16" x14ac:dyDescent="0.35">
      <c r="A296" s="9" t="s">
        <v>615</v>
      </c>
      <c r="B296" s="10">
        <v>44659</v>
      </c>
      <c r="C296" s="9" t="s">
        <v>616</v>
      </c>
      <c r="D296" s="14" t="s">
        <v>150</v>
      </c>
      <c r="E296" s="9">
        <v>3</v>
      </c>
      <c r="F296" s="9" t="str">
        <f>_xlfn.XLOOKUP(C296,Customers!$A$1:$A$1001,Customers!$B$1:$B$1001,,0)</f>
        <v>Micki Fero</v>
      </c>
      <c r="G296" s="9" t="str">
        <f>IF(_xlfn.XLOOKUP(C296,Customers!$A$1:$A$1001,Customers!$C$1:$C$1001,,0)=0,"",_xlfn.XLOOKUP(C296,Customers!$A$1:$A$1001,Customers!$C$1:$C$1001,,0))</f>
        <v/>
      </c>
      <c r="H296" s="9" t="str">
        <f>_xlfn.XLOOKUP(C296,Customers!$A$1:$A$1001,Customers!$G$1:$G$1001,,0)</f>
        <v>United States</v>
      </c>
      <c r="I296" s="14" t="str">
        <f>INDEX(Products!$A$1:$G$49,MATCH('Cleaned Data '!$D296,Products!$A$1:$A$49,0),MATCH('Cleaned Data '!I$1,Products!$A$1:$G$1,0))</f>
        <v>Exc</v>
      </c>
      <c r="J296" s="14" t="str">
        <f>INDEX(Products!$A$1:$G$49,MATCH('Cleaned Data '!$D296,Products!$A$1:$A$49,0),MATCH('Cleaned Data '!J$1,Products!$A$1:$G$1,0))</f>
        <v>L</v>
      </c>
      <c r="K296" s="15">
        <f>INDEX(Products!$A$1:$G$49,MATCH('Cleaned Data '!$D296,Products!$A$1:$A$49,0),MATCH('Cleaned Data '!K$1,Products!$A$1:$G$1,0))</f>
        <v>1</v>
      </c>
      <c r="L296" s="16">
        <f>INDEX(Products!$A$1:$G$49,MATCH('Cleaned Data '!$D296,Products!$A$1:$A$49,0),MATCH('Cleaned Data '!L$1,Products!$A$1:$G$1,0))</f>
        <v>14.85</v>
      </c>
      <c r="M296" s="16">
        <f t="shared" si="12"/>
        <v>44.55</v>
      </c>
      <c r="N296" s="14" t="str">
        <f t="shared" si="13"/>
        <v>Excelsa</v>
      </c>
      <c r="O296" s="14" t="str">
        <f t="shared" si="14"/>
        <v>Light</v>
      </c>
      <c r="P296" s="14" t="str">
        <f>_xlfn.XLOOKUP(C296,Customers!$A$2:$A$1001,Customers!$I$2:$I$1001,,0)</f>
        <v>No</v>
      </c>
    </row>
    <row r="297" spans="1:16" x14ac:dyDescent="0.35">
      <c r="A297" s="9" t="s">
        <v>617</v>
      </c>
      <c r="B297" s="10">
        <v>44057</v>
      </c>
      <c r="C297" s="9" t="s">
        <v>618</v>
      </c>
      <c r="D297" s="14" t="s">
        <v>22</v>
      </c>
      <c r="E297" s="9">
        <v>2</v>
      </c>
      <c r="F297" s="9" t="str">
        <f>_xlfn.XLOOKUP(C297,Customers!$A$1:$A$1001,Customers!$B$1:$B$1001,,0)</f>
        <v>Cybill Graddell</v>
      </c>
      <c r="G297" s="9" t="str">
        <f>IF(_xlfn.XLOOKUP(C297,Customers!$A$1:$A$1001,Customers!$C$1:$C$1001,,0)=0,"",_xlfn.XLOOKUP(C297,Customers!$A$1:$A$1001,Customers!$C$1:$C$1001,,0))</f>
        <v/>
      </c>
      <c r="H297" s="9" t="str">
        <f>_xlfn.XLOOKUP(C297,Customers!$A$1:$A$1001,Customers!$G$1:$G$1001,,0)</f>
        <v>United States</v>
      </c>
      <c r="I297" s="14" t="str">
        <f>INDEX(Products!$A$1:$G$49,MATCH('Cleaned Data '!$D297,Products!$A$1:$A$49,0),MATCH('Cleaned Data '!I$1,Products!$A$1:$G$1,0))</f>
        <v>Exc</v>
      </c>
      <c r="J297" s="14" t="str">
        <f>INDEX(Products!$A$1:$G$49,MATCH('Cleaned Data '!$D297,Products!$A$1:$A$49,0),MATCH('Cleaned Data '!J$1,Products!$A$1:$G$1,0))</f>
        <v>M</v>
      </c>
      <c r="K297" s="15">
        <f>INDEX(Products!$A$1:$G$49,MATCH('Cleaned Data '!$D297,Products!$A$1:$A$49,0),MATCH('Cleaned Data '!K$1,Products!$A$1:$G$1,0))</f>
        <v>1</v>
      </c>
      <c r="L297" s="16">
        <f>INDEX(Products!$A$1:$G$49,MATCH('Cleaned Data '!$D297,Products!$A$1:$A$49,0),MATCH('Cleaned Data '!L$1,Products!$A$1:$G$1,0))</f>
        <v>13.75</v>
      </c>
      <c r="M297" s="16">
        <f t="shared" si="12"/>
        <v>27.5</v>
      </c>
      <c r="N297" s="14" t="str">
        <f t="shared" si="13"/>
        <v>Excelsa</v>
      </c>
      <c r="O297" s="14" t="str">
        <f t="shared" si="14"/>
        <v>Medium</v>
      </c>
      <c r="P297" s="14" t="str">
        <f>_xlfn.XLOOKUP(C297,Customers!$A$2:$A$1001,Customers!$I$2:$I$1001,,0)</f>
        <v>No</v>
      </c>
    </row>
    <row r="298" spans="1:16" x14ac:dyDescent="0.35">
      <c r="A298" s="9" t="s">
        <v>619</v>
      </c>
      <c r="B298" s="10">
        <v>43597</v>
      </c>
      <c r="C298" s="9" t="s">
        <v>620</v>
      </c>
      <c r="D298" s="14" t="s">
        <v>35</v>
      </c>
      <c r="E298" s="9">
        <v>6</v>
      </c>
      <c r="F298" s="9" t="str">
        <f>_xlfn.XLOOKUP(C298,Customers!$A$1:$A$1001,Customers!$B$1:$B$1001,,0)</f>
        <v>Dorian Vizor</v>
      </c>
      <c r="G298" s="9" t="str">
        <f>IF(_xlfn.XLOOKUP(C298,Customers!$A$1:$A$1001,Customers!$C$1:$C$1001,,0)=0,"",_xlfn.XLOOKUP(C298,Customers!$A$1:$A$1001,Customers!$C$1:$C$1001,,0))</f>
        <v>dvizor88@furl.net</v>
      </c>
      <c r="H298" s="9" t="str">
        <f>_xlfn.XLOOKUP(C298,Customers!$A$1:$A$1001,Customers!$G$1:$G$1001,,0)</f>
        <v>United States</v>
      </c>
      <c r="I298" s="14" t="str">
        <f>INDEX(Products!$A$1:$G$49,MATCH('Cleaned Data '!$D298,Products!$A$1:$A$49,0),MATCH('Cleaned Data '!I$1,Products!$A$1:$G$1,0))</f>
        <v>Rob</v>
      </c>
      <c r="J298" s="14" t="str">
        <f>INDEX(Products!$A$1:$G$49,MATCH('Cleaned Data '!$D298,Products!$A$1:$A$49,0),MATCH('Cleaned Data '!J$1,Products!$A$1:$G$1,0))</f>
        <v>M</v>
      </c>
      <c r="K298" s="15">
        <f>INDEX(Products!$A$1:$G$49,MATCH('Cleaned Data '!$D298,Products!$A$1:$A$49,0),MATCH('Cleaned Data '!K$1,Products!$A$1:$G$1,0))</f>
        <v>0.5</v>
      </c>
      <c r="L298" s="16">
        <f>INDEX(Products!$A$1:$G$49,MATCH('Cleaned Data '!$D298,Products!$A$1:$A$49,0),MATCH('Cleaned Data '!L$1,Products!$A$1:$G$1,0))</f>
        <v>5.97</v>
      </c>
      <c r="M298" s="16">
        <f t="shared" si="12"/>
        <v>35.82</v>
      </c>
      <c r="N298" s="14" t="str">
        <f t="shared" si="13"/>
        <v>Robusta</v>
      </c>
      <c r="O298" s="14" t="str">
        <f t="shared" si="14"/>
        <v>Medium</v>
      </c>
      <c r="P298" s="14" t="str">
        <f>_xlfn.XLOOKUP(C298,Customers!$A$2:$A$1001,Customers!$I$2:$I$1001,,0)</f>
        <v>Yes</v>
      </c>
    </row>
    <row r="299" spans="1:16" x14ac:dyDescent="0.35">
      <c r="A299" s="9" t="s">
        <v>621</v>
      </c>
      <c r="B299" s="10">
        <v>44258</v>
      </c>
      <c r="C299" s="9" t="s">
        <v>622</v>
      </c>
      <c r="D299" s="14" t="s">
        <v>159</v>
      </c>
      <c r="E299" s="9">
        <v>3</v>
      </c>
      <c r="F299" s="9" t="str">
        <f>_xlfn.XLOOKUP(C299,Customers!$A$1:$A$1001,Customers!$B$1:$B$1001,,0)</f>
        <v>Eddi Sedgebeer</v>
      </c>
      <c r="G299" s="9" t="str">
        <f>IF(_xlfn.XLOOKUP(C299,Customers!$A$1:$A$1001,Customers!$C$1:$C$1001,,0)=0,"",_xlfn.XLOOKUP(C299,Customers!$A$1:$A$1001,Customers!$C$1:$C$1001,,0))</f>
        <v>esedgebeer89@oaic.gov.au</v>
      </c>
      <c r="H299" s="9" t="str">
        <f>_xlfn.XLOOKUP(C299,Customers!$A$1:$A$1001,Customers!$G$1:$G$1001,,0)</f>
        <v>United States</v>
      </c>
      <c r="I299" s="14" t="str">
        <f>INDEX(Products!$A$1:$G$49,MATCH('Cleaned Data '!$D299,Products!$A$1:$A$49,0),MATCH('Cleaned Data '!I$1,Products!$A$1:$G$1,0))</f>
        <v>Rob</v>
      </c>
      <c r="J299" s="14" t="str">
        <f>INDEX(Products!$A$1:$G$49,MATCH('Cleaned Data '!$D299,Products!$A$1:$A$49,0),MATCH('Cleaned Data '!J$1,Products!$A$1:$G$1,0))</f>
        <v>D</v>
      </c>
      <c r="K299" s="15">
        <f>INDEX(Products!$A$1:$G$49,MATCH('Cleaned Data '!$D299,Products!$A$1:$A$49,0),MATCH('Cleaned Data '!K$1,Products!$A$1:$G$1,0))</f>
        <v>0.5</v>
      </c>
      <c r="L299" s="16">
        <f>INDEX(Products!$A$1:$G$49,MATCH('Cleaned Data '!$D299,Products!$A$1:$A$49,0),MATCH('Cleaned Data '!L$1,Products!$A$1:$G$1,0))</f>
        <v>5.3699999999999992</v>
      </c>
      <c r="M299" s="16">
        <f t="shared" si="12"/>
        <v>16.11</v>
      </c>
      <c r="N299" s="14" t="str">
        <f t="shared" si="13"/>
        <v>Robusta</v>
      </c>
      <c r="O299" s="14" t="str">
        <f t="shared" si="14"/>
        <v>Dark</v>
      </c>
      <c r="P299" s="14" t="str">
        <f>_xlfn.XLOOKUP(C299,Customers!$A$2:$A$1001,Customers!$I$2:$I$1001,,0)</f>
        <v>Yes</v>
      </c>
    </row>
    <row r="300" spans="1:16" x14ac:dyDescent="0.35">
      <c r="A300" s="9" t="s">
        <v>623</v>
      </c>
      <c r="B300" s="10">
        <v>43872</v>
      </c>
      <c r="C300" s="9" t="s">
        <v>624</v>
      </c>
      <c r="D300" s="14" t="s">
        <v>267</v>
      </c>
      <c r="E300" s="9">
        <v>6</v>
      </c>
      <c r="F300" s="9" t="str">
        <f>_xlfn.XLOOKUP(C300,Customers!$A$1:$A$1001,Customers!$B$1:$B$1001,,0)</f>
        <v>Ken Lestrange</v>
      </c>
      <c r="G300" s="9" t="str">
        <f>IF(_xlfn.XLOOKUP(C300,Customers!$A$1:$A$1001,Customers!$C$1:$C$1001,,0)=0,"",_xlfn.XLOOKUP(C300,Customers!$A$1:$A$1001,Customers!$C$1:$C$1001,,0))</f>
        <v>klestrange8a@lulu.com</v>
      </c>
      <c r="H300" s="9" t="str">
        <f>_xlfn.XLOOKUP(C300,Customers!$A$1:$A$1001,Customers!$G$1:$G$1001,,0)</f>
        <v>United States</v>
      </c>
      <c r="I300" s="14" t="str">
        <f>INDEX(Products!$A$1:$G$49,MATCH('Cleaned Data '!$D300,Products!$A$1:$A$49,0),MATCH('Cleaned Data '!I$1,Products!$A$1:$G$1,0))</f>
        <v>Exc</v>
      </c>
      <c r="J300" s="14" t="str">
        <f>INDEX(Products!$A$1:$G$49,MATCH('Cleaned Data '!$D300,Products!$A$1:$A$49,0),MATCH('Cleaned Data '!J$1,Products!$A$1:$G$1,0))</f>
        <v>L</v>
      </c>
      <c r="K300" s="15">
        <f>INDEX(Products!$A$1:$G$49,MATCH('Cleaned Data '!$D300,Products!$A$1:$A$49,0),MATCH('Cleaned Data '!K$1,Products!$A$1:$G$1,0))</f>
        <v>0.2</v>
      </c>
      <c r="L300" s="16">
        <f>INDEX(Products!$A$1:$G$49,MATCH('Cleaned Data '!$D300,Products!$A$1:$A$49,0),MATCH('Cleaned Data '!L$1,Products!$A$1:$G$1,0))</f>
        <v>4.4550000000000001</v>
      </c>
      <c r="M300" s="16">
        <f t="shared" si="12"/>
        <v>26.73</v>
      </c>
      <c r="N300" s="14" t="str">
        <f t="shared" si="13"/>
        <v>Excelsa</v>
      </c>
      <c r="O300" s="14" t="str">
        <f t="shared" si="14"/>
        <v>Light</v>
      </c>
      <c r="P300" s="14" t="str">
        <f>_xlfn.XLOOKUP(C300,Customers!$A$2:$A$1001,Customers!$I$2:$I$1001,,0)</f>
        <v>Yes</v>
      </c>
    </row>
    <row r="301" spans="1:16" x14ac:dyDescent="0.35">
      <c r="A301" s="9" t="s">
        <v>625</v>
      </c>
      <c r="B301" s="10">
        <v>43582</v>
      </c>
      <c r="C301" s="9" t="s">
        <v>626</v>
      </c>
      <c r="D301" s="14" t="s">
        <v>43</v>
      </c>
      <c r="E301" s="9">
        <v>6</v>
      </c>
      <c r="F301" s="9" t="str">
        <f>_xlfn.XLOOKUP(C301,Customers!$A$1:$A$1001,Customers!$B$1:$B$1001,,0)</f>
        <v>Lacee Tanti</v>
      </c>
      <c r="G301" s="9" t="str">
        <f>IF(_xlfn.XLOOKUP(C301,Customers!$A$1:$A$1001,Customers!$C$1:$C$1001,,0)=0,"",_xlfn.XLOOKUP(C301,Customers!$A$1:$A$1001,Customers!$C$1:$C$1001,,0))</f>
        <v>ltanti8b@techcrunch.com</v>
      </c>
      <c r="H301" s="9" t="str">
        <f>_xlfn.XLOOKUP(C301,Customers!$A$1:$A$1001,Customers!$G$1:$G$1001,,0)</f>
        <v>United States</v>
      </c>
      <c r="I301" s="14" t="str">
        <f>INDEX(Products!$A$1:$G$49,MATCH('Cleaned Data '!$D301,Products!$A$1:$A$49,0),MATCH('Cleaned Data '!I$1,Products!$A$1:$G$1,0))</f>
        <v>Exc</v>
      </c>
      <c r="J301" s="14" t="str">
        <f>INDEX(Products!$A$1:$G$49,MATCH('Cleaned Data '!$D301,Products!$A$1:$A$49,0),MATCH('Cleaned Data '!J$1,Products!$A$1:$G$1,0))</f>
        <v>L</v>
      </c>
      <c r="K301" s="15">
        <f>INDEX(Products!$A$1:$G$49,MATCH('Cleaned Data '!$D301,Products!$A$1:$A$49,0),MATCH('Cleaned Data '!K$1,Products!$A$1:$G$1,0))</f>
        <v>2.5</v>
      </c>
      <c r="L301" s="16">
        <f>INDEX(Products!$A$1:$G$49,MATCH('Cleaned Data '!$D301,Products!$A$1:$A$49,0),MATCH('Cleaned Data '!L$1,Products!$A$1:$G$1,0))</f>
        <v>34.154999999999994</v>
      </c>
      <c r="M301" s="16">
        <f t="shared" si="12"/>
        <v>204.92999999999995</v>
      </c>
      <c r="N301" s="14" t="str">
        <f t="shared" si="13"/>
        <v>Excelsa</v>
      </c>
      <c r="O301" s="14" t="str">
        <f t="shared" si="14"/>
        <v>Light</v>
      </c>
      <c r="P301" s="14" t="str">
        <f>_xlfn.XLOOKUP(C301,Customers!$A$2:$A$1001,Customers!$I$2:$I$1001,,0)</f>
        <v>Yes</v>
      </c>
    </row>
    <row r="302" spans="1:16" x14ac:dyDescent="0.35">
      <c r="A302" s="9" t="s">
        <v>627</v>
      </c>
      <c r="B302" s="10">
        <v>44646</v>
      </c>
      <c r="C302" s="9" t="s">
        <v>628</v>
      </c>
      <c r="D302" s="14" t="s">
        <v>19</v>
      </c>
      <c r="E302" s="9">
        <v>3</v>
      </c>
      <c r="F302" s="9" t="str">
        <f>_xlfn.XLOOKUP(C302,Customers!$A$1:$A$1001,Customers!$B$1:$B$1001,,0)</f>
        <v>Arel De Lasci</v>
      </c>
      <c r="G302" s="9" t="str">
        <f>IF(_xlfn.XLOOKUP(C302,Customers!$A$1:$A$1001,Customers!$C$1:$C$1001,,0)=0,"",_xlfn.XLOOKUP(C302,Customers!$A$1:$A$1001,Customers!$C$1:$C$1001,,0))</f>
        <v>ade8c@1und1.de</v>
      </c>
      <c r="H302" s="9" t="str">
        <f>_xlfn.XLOOKUP(C302,Customers!$A$1:$A$1001,Customers!$G$1:$G$1001,,0)</f>
        <v>United States</v>
      </c>
      <c r="I302" s="14" t="str">
        <f>INDEX(Products!$A$1:$G$49,MATCH('Cleaned Data '!$D302,Products!$A$1:$A$49,0),MATCH('Cleaned Data '!I$1,Products!$A$1:$G$1,0))</f>
        <v>Ara</v>
      </c>
      <c r="J302" s="14" t="str">
        <f>INDEX(Products!$A$1:$G$49,MATCH('Cleaned Data '!$D302,Products!$A$1:$A$49,0),MATCH('Cleaned Data '!J$1,Products!$A$1:$G$1,0))</f>
        <v>L</v>
      </c>
      <c r="K302" s="15">
        <f>INDEX(Products!$A$1:$G$49,MATCH('Cleaned Data '!$D302,Products!$A$1:$A$49,0),MATCH('Cleaned Data '!K$1,Products!$A$1:$G$1,0))</f>
        <v>1</v>
      </c>
      <c r="L302" s="16">
        <f>INDEX(Products!$A$1:$G$49,MATCH('Cleaned Data '!$D302,Products!$A$1:$A$49,0),MATCH('Cleaned Data '!L$1,Products!$A$1:$G$1,0))</f>
        <v>12.95</v>
      </c>
      <c r="M302" s="16">
        <f t="shared" si="12"/>
        <v>38.849999999999994</v>
      </c>
      <c r="N302" s="14" t="str">
        <f t="shared" si="13"/>
        <v>Arabica</v>
      </c>
      <c r="O302" s="14" t="str">
        <f t="shared" si="14"/>
        <v>Light</v>
      </c>
      <c r="P302" s="14" t="str">
        <f>_xlfn.XLOOKUP(C302,Customers!$A$2:$A$1001,Customers!$I$2:$I$1001,,0)</f>
        <v>Yes</v>
      </c>
    </row>
    <row r="303" spans="1:16" x14ac:dyDescent="0.35">
      <c r="A303" s="9" t="s">
        <v>629</v>
      </c>
      <c r="B303" s="10">
        <v>44102</v>
      </c>
      <c r="C303" s="9" t="s">
        <v>630</v>
      </c>
      <c r="D303" s="14" t="s">
        <v>51</v>
      </c>
      <c r="E303" s="9">
        <v>4</v>
      </c>
      <c r="F303" s="9" t="str">
        <f>_xlfn.XLOOKUP(C303,Customers!$A$1:$A$1001,Customers!$B$1:$B$1001,,0)</f>
        <v>Trescha Jedrachowicz</v>
      </c>
      <c r="G303" s="9" t="str">
        <f>IF(_xlfn.XLOOKUP(C303,Customers!$A$1:$A$1001,Customers!$C$1:$C$1001,,0)=0,"",_xlfn.XLOOKUP(C303,Customers!$A$1:$A$1001,Customers!$C$1:$C$1001,,0))</f>
        <v>tjedrachowicz8d@acquirethisname.com</v>
      </c>
      <c r="H303" s="9" t="str">
        <f>_xlfn.XLOOKUP(C303,Customers!$A$1:$A$1001,Customers!$G$1:$G$1001,,0)</f>
        <v>United States</v>
      </c>
      <c r="I303" s="14" t="str">
        <f>INDEX(Products!$A$1:$G$49,MATCH('Cleaned Data '!$D303,Products!$A$1:$A$49,0),MATCH('Cleaned Data '!I$1,Products!$A$1:$G$1,0))</f>
        <v>Lib</v>
      </c>
      <c r="J303" s="14" t="str">
        <f>INDEX(Products!$A$1:$G$49,MATCH('Cleaned Data '!$D303,Products!$A$1:$A$49,0),MATCH('Cleaned Data '!J$1,Products!$A$1:$G$1,0))</f>
        <v>D</v>
      </c>
      <c r="K303" s="15">
        <f>INDEX(Products!$A$1:$G$49,MATCH('Cleaned Data '!$D303,Products!$A$1:$A$49,0),MATCH('Cleaned Data '!K$1,Products!$A$1:$G$1,0))</f>
        <v>0.2</v>
      </c>
      <c r="L303" s="16">
        <f>INDEX(Products!$A$1:$G$49,MATCH('Cleaned Data '!$D303,Products!$A$1:$A$49,0),MATCH('Cleaned Data '!L$1,Products!$A$1:$G$1,0))</f>
        <v>3.8849999999999998</v>
      </c>
      <c r="M303" s="16">
        <f t="shared" si="12"/>
        <v>15.54</v>
      </c>
      <c r="N303" s="14" t="str">
        <f t="shared" si="13"/>
        <v>Liberica</v>
      </c>
      <c r="O303" s="14" t="str">
        <f t="shared" si="14"/>
        <v>Dark</v>
      </c>
      <c r="P303" s="14" t="str">
        <f>_xlfn.XLOOKUP(C303,Customers!$A$2:$A$1001,Customers!$I$2:$I$1001,,0)</f>
        <v>Yes</v>
      </c>
    </row>
    <row r="304" spans="1:16" x14ac:dyDescent="0.35">
      <c r="A304" s="9" t="s">
        <v>631</v>
      </c>
      <c r="B304" s="10">
        <v>43762</v>
      </c>
      <c r="C304" s="9" t="s">
        <v>632</v>
      </c>
      <c r="D304" s="14" t="s">
        <v>80</v>
      </c>
      <c r="E304" s="9">
        <v>1</v>
      </c>
      <c r="F304" s="9" t="str">
        <f>_xlfn.XLOOKUP(C304,Customers!$A$1:$A$1001,Customers!$B$1:$B$1001,,0)</f>
        <v>Perkin Stonner</v>
      </c>
      <c r="G304" s="9" t="str">
        <f>IF(_xlfn.XLOOKUP(C304,Customers!$A$1:$A$1001,Customers!$C$1:$C$1001,,0)=0,"",_xlfn.XLOOKUP(C304,Customers!$A$1:$A$1001,Customers!$C$1:$C$1001,,0))</f>
        <v>pstonner8e@moonfruit.com</v>
      </c>
      <c r="H304" s="9" t="str">
        <f>_xlfn.XLOOKUP(C304,Customers!$A$1:$A$1001,Customers!$G$1:$G$1001,,0)</f>
        <v>United States</v>
      </c>
      <c r="I304" s="14" t="str">
        <f>INDEX(Products!$A$1:$G$49,MATCH('Cleaned Data '!$D304,Products!$A$1:$A$49,0),MATCH('Cleaned Data '!I$1,Products!$A$1:$G$1,0))</f>
        <v>Ara</v>
      </c>
      <c r="J304" s="14" t="str">
        <f>INDEX(Products!$A$1:$G$49,MATCH('Cleaned Data '!$D304,Products!$A$1:$A$49,0),MATCH('Cleaned Data '!J$1,Products!$A$1:$G$1,0))</f>
        <v>M</v>
      </c>
      <c r="K304" s="15">
        <f>INDEX(Products!$A$1:$G$49,MATCH('Cleaned Data '!$D304,Products!$A$1:$A$49,0),MATCH('Cleaned Data '!K$1,Products!$A$1:$G$1,0))</f>
        <v>0.5</v>
      </c>
      <c r="L304" s="16">
        <f>INDEX(Products!$A$1:$G$49,MATCH('Cleaned Data '!$D304,Products!$A$1:$A$49,0),MATCH('Cleaned Data '!L$1,Products!$A$1:$G$1,0))</f>
        <v>6.75</v>
      </c>
      <c r="M304" s="16">
        <f t="shared" si="12"/>
        <v>6.75</v>
      </c>
      <c r="N304" s="14" t="str">
        <f t="shared" si="13"/>
        <v>Arabica</v>
      </c>
      <c r="O304" s="14" t="str">
        <f t="shared" si="14"/>
        <v>Medium</v>
      </c>
      <c r="P304" s="14" t="str">
        <f>_xlfn.XLOOKUP(C304,Customers!$A$2:$A$1001,Customers!$I$2:$I$1001,,0)</f>
        <v>No</v>
      </c>
    </row>
    <row r="305" spans="1:16" x14ac:dyDescent="0.35">
      <c r="A305" s="9" t="s">
        <v>633</v>
      </c>
      <c r="B305" s="10">
        <v>44412</v>
      </c>
      <c r="C305" s="9" t="s">
        <v>634</v>
      </c>
      <c r="D305" s="14" t="s">
        <v>543</v>
      </c>
      <c r="E305" s="9">
        <v>4</v>
      </c>
      <c r="F305" s="9" t="str">
        <f>_xlfn.XLOOKUP(C305,Customers!$A$1:$A$1001,Customers!$B$1:$B$1001,,0)</f>
        <v>Darrin Tingly</v>
      </c>
      <c r="G305" s="9" t="str">
        <f>IF(_xlfn.XLOOKUP(C305,Customers!$A$1:$A$1001,Customers!$C$1:$C$1001,,0)=0,"",_xlfn.XLOOKUP(C305,Customers!$A$1:$A$1001,Customers!$C$1:$C$1001,,0))</f>
        <v>dtingly8f@goo.ne.jp</v>
      </c>
      <c r="H305" s="9" t="str">
        <f>_xlfn.XLOOKUP(C305,Customers!$A$1:$A$1001,Customers!$G$1:$G$1001,,0)</f>
        <v>United States</v>
      </c>
      <c r="I305" s="14" t="str">
        <f>INDEX(Products!$A$1:$G$49,MATCH('Cleaned Data '!$D305,Products!$A$1:$A$49,0),MATCH('Cleaned Data '!I$1,Products!$A$1:$G$1,0))</f>
        <v>Exc</v>
      </c>
      <c r="J305" s="14" t="str">
        <f>INDEX(Products!$A$1:$G$49,MATCH('Cleaned Data '!$D305,Products!$A$1:$A$49,0),MATCH('Cleaned Data '!J$1,Products!$A$1:$G$1,0))</f>
        <v>D</v>
      </c>
      <c r="K305" s="15">
        <f>INDEX(Products!$A$1:$G$49,MATCH('Cleaned Data '!$D305,Products!$A$1:$A$49,0),MATCH('Cleaned Data '!K$1,Products!$A$1:$G$1,0))</f>
        <v>2.5</v>
      </c>
      <c r="L305" s="16">
        <f>INDEX(Products!$A$1:$G$49,MATCH('Cleaned Data '!$D305,Products!$A$1:$A$49,0),MATCH('Cleaned Data '!L$1,Products!$A$1:$G$1,0))</f>
        <v>27.945</v>
      </c>
      <c r="M305" s="16">
        <f t="shared" si="12"/>
        <v>111.78</v>
      </c>
      <c r="N305" s="14" t="str">
        <f t="shared" si="13"/>
        <v>Excelsa</v>
      </c>
      <c r="O305" s="14" t="str">
        <f t="shared" si="14"/>
        <v>Dark</v>
      </c>
      <c r="P305" s="14" t="str">
        <f>_xlfn.XLOOKUP(C305,Customers!$A$2:$A$1001,Customers!$I$2:$I$1001,,0)</f>
        <v>Yes</v>
      </c>
    </row>
    <row r="306" spans="1:16" x14ac:dyDescent="0.35">
      <c r="A306" s="9" t="s">
        <v>635</v>
      </c>
      <c r="B306" s="10">
        <v>43828</v>
      </c>
      <c r="C306" s="9" t="s">
        <v>636</v>
      </c>
      <c r="D306" s="14" t="s">
        <v>128</v>
      </c>
      <c r="E306" s="9">
        <v>1</v>
      </c>
      <c r="F306" s="9" t="str">
        <f>_xlfn.XLOOKUP(C306,Customers!$A$1:$A$1001,Customers!$B$1:$B$1001,,0)</f>
        <v>Claudetta Rushe</v>
      </c>
      <c r="G306" s="9" t="str">
        <f>IF(_xlfn.XLOOKUP(C306,Customers!$A$1:$A$1001,Customers!$C$1:$C$1001,,0)=0,"",_xlfn.XLOOKUP(C306,Customers!$A$1:$A$1001,Customers!$C$1:$C$1001,,0))</f>
        <v>crushe8n@about.me</v>
      </c>
      <c r="H306" s="9" t="str">
        <f>_xlfn.XLOOKUP(C306,Customers!$A$1:$A$1001,Customers!$G$1:$G$1001,,0)</f>
        <v>United States</v>
      </c>
      <c r="I306" s="14" t="str">
        <f>INDEX(Products!$A$1:$G$49,MATCH('Cleaned Data '!$D306,Products!$A$1:$A$49,0),MATCH('Cleaned Data '!I$1,Products!$A$1:$G$1,0))</f>
        <v>Ara</v>
      </c>
      <c r="J306" s="14" t="str">
        <f>INDEX(Products!$A$1:$G$49,MATCH('Cleaned Data '!$D306,Products!$A$1:$A$49,0),MATCH('Cleaned Data '!J$1,Products!$A$1:$G$1,0))</f>
        <v>L</v>
      </c>
      <c r="K306" s="15">
        <f>INDEX(Products!$A$1:$G$49,MATCH('Cleaned Data '!$D306,Products!$A$1:$A$49,0),MATCH('Cleaned Data '!K$1,Products!$A$1:$G$1,0))</f>
        <v>0.2</v>
      </c>
      <c r="L306" s="16">
        <f>INDEX(Products!$A$1:$G$49,MATCH('Cleaned Data '!$D306,Products!$A$1:$A$49,0),MATCH('Cleaned Data '!L$1,Products!$A$1:$G$1,0))</f>
        <v>3.8849999999999998</v>
      </c>
      <c r="M306" s="16">
        <f t="shared" si="12"/>
        <v>3.8849999999999998</v>
      </c>
      <c r="N306" s="14" t="str">
        <f t="shared" si="13"/>
        <v>Arabica</v>
      </c>
      <c r="O306" s="14" t="str">
        <f t="shared" si="14"/>
        <v>Light</v>
      </c>
      <c r="P306" s="14" t="str">
        <f>_xlfn.XLOOKUP(C306,Customers!$A$2:$A$1001,Customers!$I$2:$I$1001,,0)</f>
        <v>Yes</v>
      </c>
    </row>
    <row r="307" spans="1:16" x14ac:dyDescent="0.35">
      <c r="A307" s="9" t="s">
        <v>637</v>
      </c>
      <c r="B307" s="10">
        <v>43796</v>
      </c>
      <c r="C307" s="9" t="s">
        <v>638</v>
      </c>
      <c r="D307" s="14" t="s">
        <v>90</v>
      </c>
      <c r="E307" s="9">
        <v>5</v>
      </c>
      <c r="F307" s="9" t="str">
        <f>_xlfn.XLOOKUP(C307,Customers!$A$1:$A$1001,Customers!$B$1:$B$1001,,0)</f>
        <v>Benn Checci</v>
      </c>
      <c r="G307" s="9" t="str">
        <f>IF(_xlfn.XLOOKUP(C307,Customers!$A$1:$A$1001,Customers!$C$1:$C$1001,,0)=0,"",_xlfn.XLOOKUP(C307,Customers!$A$1:$A$1001,Customers!$C$1:$C$1001,,0))</f>
        <v>bchecci8h@usa.gov</v>
      </c>
      <c r="H307" s="9" t="str">
        <f>_xlfn.XLOOKUP(C307,Customers!$A$1:$A$1001,Customers!$G$1:$G$1001,,0)</f>
        <v>United Kingdom</v>
      </c>
      <c r="I307" s="14" t="str">
        <f>INDEX(Products!$A$1:$G$49,MATCH('Cleaned Data '!$D307,Products!$A$1:$A$49,0),MATCH('Cleaned Data '!I$1,Products!$A$1:$G$1,0))</f>
        <v>Lib</v>
      </c>
      <c r="J307" s="14" t="str">
        <f>INDEX(Products!$A$1:$G$49,MATCH('Cleaned Data '!$D307,Products!$A$1:$A$49,0),MATCH('Cleaned Data '!J$1,Products!$A$1:$G$1,0))</f>
        <v>M</v>
      </c>
      <c r="K307" s="15">
        <f>INDEX(Products!$A$1:$G$49,MATCH('Cleaned Data '!$D307,Products!$A$1:$A$49,0),MATCH('Cleaned Data '!K$1,Products!$A$1:$G$1,0))</f>
        <v>0.2</v>
      </c>
      <c r="L307" s="16">
        <f>INDEX(Products!$A$1:$G$49,MATCH('Cleaned Data '!$D307,Products!$A$1:$A$49,0),MATCH('Cleaned Data '!L$1,Products!$A$1:$G$1,0))</f>
        <v>4.3650000000000002</v>
      </c>
      <c r="M307" s="16">
        <f t="shared" si="12"/>
        <v>21.825000000000003</v>
      </c>
      <c r="N307" s="14" t="str">
        <f t="shared" si="13"/>
        <v>Liberica</v>
      </c>
      <c r="O307" s="14" t="str">
        <f t="shared" si="14"/>
        <v>Medium</v>
      </c>
      <c r="P307" s="14" t="str">
        <f>_xlfn.XLOOKUP(C307,Customers!$A$2:$A$1001,Customers!$I$2:$I$1001,,0)</f>
        <v>No</v>
      </c>
    </row>
    <row r="308" spans="1:16" x14ac:dyDescent="0.35">
      <c r="A308" s="9" t="s">
        <v>639</v>
      </c>
      <c r="B308" s="10">
        <v>43890</v>
      </c>
      <c r="C308" s="9" t="s">
        <v>640</v>
      </c>
      <c r="D308" s="14" t="s">
        <v>175</v>
      </c>
      <c r="E308" s="9">
        <v>5</v>
      </c>
      <c r="F308" s="9" t="str">
        <f>_xlfn.XLOOKUP(C308,Customers!$A$1:$A$1001,Customers!$B$1:$B$1001,,0)</f>
        <v>Janifer Bagot</v>
      </c>
      <c r="G308" s="9" t="str">
        <f>IF(_xlfn.XLOOKUP(C308,Customers!$A$1:$A$1001,Customers!$C$1:$C$1001,,0)=0,"",_xlfn.XLOOKUP(C308,Customers!$A$1:$A$1001,Customers!$C$1:$C$1001,,0))</f>
        <v>jbagot8i@mac.com</v>
      </c>
      <c r="H308" s="9" t="str">
        <f>_xlfn.XLOOKUP(C308,Customers!$A$1:$A$1001,Customers!$G$1:$G$1001,,0)</f>
        <v>United States</v>
      </c>
      <c r="I308" s="14" t="str">
        <f>INDEX(Products!$A$1:$G$49,MATCH('Cleaned Data '!$D308,Products!$A$1:$A$49,0),MATCH('Cleaned Data '!I$1,Products!$A$1:$G$1,0))</f>
        <v>Rob</v>
      </c>
      <c r="J308" s="14" t="str">
        <f>INDEX(Products!$A$1:$G$49,MATCH('Cleaned Data '!$D308,Products!$A$1:$A$49,0),MATCH('Cleaned Data '!J$1,Products!$A$1:$G$1,0))</f>
        <v>M</v>
      </c>
      <c r="K308" s="15">
        <f>INDEX(Products!$A$1:$G$49,MATCH('Cleaned Data '!$D308,Products!$A$1:$A$49,0),MATCH('Cleaned Data '!K$1,Products!$A$1:$G$1,0))</f>
        <v>0.2</v>
      </c>
      <c r="L308" s="16">
        <f>INDEX(Products!$A$1:$G$49,MATCH('Cleaned Data '!$D308,Products!$A$1:$A$49,0),MATCH('Cleaned Data '!L$1,Products!$A$1:$G$1,0))</f>
        <v>2.9849999999999999</v>
      </c>
      <c r="M308" s="16">
        <f t="shared" si="12"/>
        <v>14.924999999999999</v>
      </c>
      <c r="N308" s="14" t="str">
        <f t="shared" si="13"/>
        <v>Robusta</v>
      </c>
      <c r="O308" s="14" t="str">
        <f t="shared" si="14"/>
        <v>Medium</v>
      </c>
      <c r="P308" s="14" t="str">
        <f>_xlfn.XLOOKUP(C308,Customers!$A$2:$A$1001,Customers!$I$2:$I$1001,,0)</f>
        <v>No</v>
      </c>
    </row>
    <row r="309" spans="1:16" x14ac:dyDescent="0.35">
      <c r="A309" s="9" t="s">
        <v>641</v>
      </c>
      <c r="B309" s="10">
        <v>44227</v>
      </c>
      <c r="C309" s="9" t="s">
        <v>642</v>
      </c>
      <c r="D309" s="14" t="s">
        <v>74</v>
      </c>
      <c r="E309" s="9">
        <v>3</v>
      </c>
      <c r="F309" s="9" t="str">
        <f>_xlfn.XLOOKUP(C309,Customers!$A$1:$A$1001,Customers!$B$1:$B$1001,,0)</f>
        <v>Ermin Beeble</v>
      </c>
      <c r="G309" s="9" t="str">
        <f>IF(_xlfn.XLOOKUP(C309,Customers!$A$1:$A$1001,Customers!$C$1:$C$1001,,0)=0,"",_xlfn.XLOOKUP(C309,Customers!$A$1:$A$1001,Customers!$C$1:$C$1001,,0))</f>
        <v>ebeeble8j@soundcloud.com</v>
      </c>
      <c r="H309" s="9" t="str">
        <f>_xlfn.XLOOKUP(C309,Customers!$A$1:$A$1001,Customers!$G$1:$G$1001,,0)</f>
        <v>United States</v>
      </c>
      <c r="I309" s="14" t="str">
        <f>INDEX(Products!$A$1:$G$49,MATCH('Cleaned Data '!$D309,Products!$A$1:$A$49,0),MATCH('Cleaned Data '!I$1,Products!$A$1:$G$1,0))</f>
        <v>Ara</v>
      </c>
      <c r="J309" s="14" t="str">
        <f>INDEX(Products!$A$1:$G$49,MATCH('Cleaned Data '!$D309,Products!$A$1:$A$49,0),MATCH('Cleaned Data '!J$1,Products!$A$1:$G$1,0))</f>
        <v>M</v>
      </c>
      <c r="K309" s="15">
        <f>INDEX(Products!$A$1:$G$49,MATCH('Cleaned Data '!$D309,Products!$A$1:$A$49,0),MATCH('Cleaned Data '!K$1,Products!$A$1:$G$1,0))</f>
        <v>1</v>
      </c>
      <c r="L309" s="16">
        <f>INDEX(Products!$A$1:$G$49,MATCH('Cleaned Data '!$D309,Products!$A$1:$A$49,0),MATCH('Cleaned Data '!L$1,Products!$A$1:$G$1,0))</f>
        <v>11.25</v>
      </c>
      <c r="M309" s="16">
        <f t="shared" si="12"/>
        <v>33.75</v>
      </c>
      <c r="N309" s="14" t="str">
        <f t="shared" si="13"/>
        <v>Arabica</v>
      </c>
      <c r="O309" s="14" t="str">
        <f t="shared" si="14"/>
        <v>Medium</v>
      </c>
      <c r="P309" s="14" t="str">
        <f>_xlfn.XLOOKUP(C309,Customers!$A$2:$A$1001,Customers!$I$2:$I$1001,,0)</f>
        <v>Yes</v>
      </c>
    </row>
    <row r="310" spans="1:16" x14ac:dyDescent="0.35">
      <c r="A310" s="9" t="s">
        <v>643</v>
      </c>
      <c r="B310" s="10">
        <v>44729</v>
      </c>
      <c r="C310" s="9" t="s">
        <v>644</v>
      </c>
      <c r="D310" s="14" t="s">
        <v>74</v>
      </c>
      <c r="E310" s="9">
        <v>3</v>
      </c>
      <c r="F310" s="9" t="str">
        <f>_xlfn.XLOOKUP(C310,Customers!$A$1:$A$1001,Customers!$B$1:$B$1001,,0)</f>
        <v>Cos Fluin</v>
      </c>
      <c r="G310" s="9" t="str">
        <f>IF(_xlfn.XLOOKUP(C310,Customers!$A$1:$A$1001,Customers!$C$1:$C$1001,,0)=0,"",_xlfn.XLOOKUP(C310,Customers!$A$1:$A$1001,Customers!$C$1:$C$1001,,0))</f>
        <v>cfluin8k@flickr.com</v>
      </c>
      <c r="H310" s="9" t="str">
        <f>_xlfn.XLOOKUP(C310,Customers!$A$1:$A$1001,Customers!$G$1:$G$1001,,0)</f>
        <v>United Kingdom</v>
      </c>
      <c r="I310" s="14" t="str">
        <f>INDEX(Products!$A$1:$G$49,MATCH('Cleaned Data '!$D310,Products!$A$1:$A$49,0),MATCH('Cleaned Data '!I$1,Products!$A$1:$G$1,0))</f>
        <v>Ara</v>
      </c>
      <c r="J310" s="14" t="str">
        <f>INDEX(Products!$A$1:$G$49,MATCH('Cleaned Data '!$D310,Products!$A$1:$A$49,0),MATCH('Cleaned Data '!J$1,Products!$A$1:$G$1,0))</f>
        <v>M</v>
      </c>
      <c r="K310" s="15">
        <f>INDEX(Products!$A$1:$G$49,MATCH('Cleaned Data '!$D310,Products!$A$1:$A$49,0),MATCH('Cleaned Data '!K$1,Products!$A$1:$G$1,0))</f>
        <v>1</v>
      </c>
      <c r="L310" s="16">
        <f>INDEX(Products!$A$1:$G$49,MATCH('Cleaned Data '!$D310,Products!$A$1:$A$49,0),MATCH('Cleaned Data '!L$1,Products!$A$1:$G$1,0))</f>
        <v>11.25</v>
      </c>
      <c r="M310" s="16">
        <f t="shared" si="12"/>
        <v>33.75</v>
      </c>
      <c r="N310" s="14" t="str">
        <f t="shared" si="13"/>
        <v>Arabica</v>
      </c>
      <c r="O310" s="14" t="str">
        <f t="shared" si="14"/>
        <v>Medium</v>
      </c>
      <c r="P310" s="14" t="str">
        <f>_xlfn.XLOOKUP(C310,Customers!$A$2:$A$1001,Customers!$I$2:$I$1001,,0)</f>
        <v>No</v>
      </c>
    </row>
    <row r="311" spans="1:16" x14ac:dyDescent="0.35">
      <c r="A311" s="9" t="s">
        <v>645</v>
      </c>
      <c r="B311" s="10">
        <v>43864</v>
      </c>
      <c r="C311" s="9" t="s">
        <v>646</v>
      </c>
      <c r="D311" s="14" t="s">
        <v>90</v>
      </c>
      <c r="E311" s="9">
        <v>6</v>
      </c>
      <c r="F311" s="9" t="str">
        <f>_xlfn.XLOOKUP(C311,Customers!$A$1:$A$1001,Customers!$B$1:$B$1001,,0)</f>
        <v>Eveleen Bletsor</v>
      </c>
      <c r="G311" s="9" t="str">
        <f>IF(_xlfn.XLOOKUP(C311,Customers!$A$1:$A$1001,Customers!$C$1:$C$1001,,0)=0,"",_xlfn.XLOOKUP(C311,Customers!$A$1:$A$1001,Customers!$C$1:$C$1001,,0))</f>
        <v>ebletsor8l@vinaora.com</v>
      </c>
      <c r="H311" s="9" t="str">
        <f>_xlfn.XLOOKUP(C311,Customers!$A$1:$A$1001,Customers!$G$1:$G$1001,,0)</f>
        <v>United States</v>
      </c>
      <c r="I311" s="14" t="str">
        <f>INDEX(Products!$A$1:$G$49,MATCH('Cleaned Data '!$D311,Products!$A$1:$A$49,0),MATCH('Cleaned Data '!I$1,Products!$A$1:$G$1,0))</f>
        <v>Lib</v>
      </c>
      <c r="J311" s="14" t="str">
        <f>INDEX(Products!$A$1:$G$49,MATCH('Cleaned Data '!$D311,Products!$A$1:$A$49,0),MATCH('Cleaned Data '!J$1,Products!$A$1:$G$1,0))</f>
        <v>M</v>
      </c>
      <c r="K311" s="15">
        <f>INDEX(Products!$A$1:$G$49,MATCH('Cleaned Data '!$D311,Products!$A$1:$A$49,0),MATCH('Cleaned Data '!K$1,Products!$A$1:$G$1,0))</f>
        <v>0.2</v>
      </c>
      <c r="L311" s="16">
        <f>INDEX(Products!$A$1:$G$49,MATCH('Cleaned Data '!$D311,Products!$A$1:$A$49,0),MATCH('Cleaned Data '!L$1,Products!$A$1:$G$1,0))</f>
        <v>4.3650000000000002</v>
      </c>
      <c r="M311" s="16">
        <f t="shared" si="12"/>
        <v>26.19</v>
      </c>
      <c r="N311" s="14" t="str">
        <f t="shared" si="13"/>
        <v>Liberica</v>
      </c>
      <c r="O311" s="14" t="str">
        <f t="shared" si="14"/>
        <v>Medium</v>
      </c>
      <c r="P311" s="14" t="str">
        <f>_xlfn.XLOOKUP(C311,Customers!$A$2:$A$1001,Customers!$I$2:$I$1001,,0)</f>
        <v>Yes</v>
      </c>
    </row>
    <row r="312" spans="1:16" x14ac:dyDescent="0.35">
      <c r="A312" s="9" t="s">
        <v>647</v>
      </c>
      <c r="B312" s="10">
        <v>44586</v>
      </c>
      <c r="C312" s="9" t="s">
        <v>648</v>
      </c>
      <c r="D312" s="14" t="s">
        <v>150</v>
      </c>
      <c r="E312" s="9">
        <v>1</v>
      </c>
      <c r="F312" s="9" t="str">
        <f>_xlfn.XLOOKUP(C312,Customers!$A$1:$A$1001,Customers!$B$1:$B$1001,,0)</f>
        <v>Paola Brydell</v>
      </c>
      <c r="G312" s="9" t="str">
        <f>IF(_xlfn.XLOOKUP(C312,Customers!$A$1:$A$1001,Customers!$C$1:$C$1001,,0)=0,"",_xlfn.XLOOKUP(C312,Customers!$A$1:$A$1001,Customers!$C$1:$C$1001,,0))</f>
        <v>pbrydell8m@bloglovin.com</v>
      </c>
      <c r="H312" s="9" t="str">
        <f>_xlfn.XLOOKUP(C312,Customers!$A$1:$A$1001,Customers!$G$1:$G$1001,,0)</f>
        <v>Ireland</v>
      </c>
      <c r="I312" s="14" t="str">
        <f>INDEX(Products!$A$1:$G$49,MATCH('Cleaned Data '!$D312,Products!$A$1:$A$49,0),MATCH('Cleaned Data '!I$1,Products!$A$1:$G$1,0))</f>
        <v>Exc</v>
      </c>
      <c r="J312" s="14" t="str">
        <f>INDEX(Products!$A$1:$G$49,MATCH('Cleaned Data '!$D312,Products!$A$1:$A$49,0),MATCH('Cleaned Data '!J$1,Products!$A$1:$G$1,0))</f>
        <v>L</v>
      </c>
      <c r="K312" s="15">
        <f>INDEX(Products!$A$1:$G$49,MATCH('Cleaned Data '!$D312,Products!$A$1:$A$49,0),MATCH('Cleaned Data '!K$1,Products!$A$1:$G$1,0))</f>
        <v>1</v>
      </c>
      <c r="L312" s="16">
        <f>INDEX(Products!$A$1:$G$49,MATCH('Cleaned Data '!$D312,Products!$A$1:$A$49,0),MATCH('Cleaned Data '!L$1,Products!$A$1:$G$1,0))</f>
        <v>14.85</v>
      </c>
      <c r="M312" s="16">
        <f t="shared" si="12"/>
        <v>14.85</v>
      </c>
      <c r="N312" s="14" t="str">
        <f t="shared" si="13"/>
        <v>Excelsa</v>
      </c>
      <c r="O312" s="14" t="str">
        <f t="shared" si="14"/>
        <v>Light</v>
      </c>
      <c r="P312" s="14" t="str">
        <f>_xlfn.XLOOKUP(C312,Customers!$A$2:$A$1001,Customers!$I$2:$I$1001,,0)</f>
        <v>No</v>
      </c>
    </row>
    <row r="313" spans="1:16" x14ac:dyDescent="0.35">
      <c r="A313" s="9" t="s">
        <v>649</v>
      </c>
      <c r="B313" s="10">
        <v>43951</v>
      </c>
      <c r="C313" s="9" t="s">
        <v>636</v>
      </c>
      <c r="D313" s="14" t="s">
        <v>125</v>
      </c>
      <c r="E313" s="9">
        <v>6</v>
      </c>
      <c r="F313" s="9" t="str">
        <f>_xlfn.XLOOKUP(C313,Customers!$A$1:$A$1001,Customers!$B$1:$B$1001,,0)</f>
        <v>Claudetta Rushe</v>
      </c>
      <c r="G313" s="9" t="str">
        <f>IF(_xlfn.XLOOKUP(C313,Customers!$A$1:$A$1001,Customers!$C$1:$C$1001,,0)=0,"",_xlfn.XLOOKUP(C313,Customers!$A$1:$A$1001,Customers!$C$1:$C$1001,,0))</f>
        <v>crushe8n@about.me</v>
      </c>
      <c r="H313" s="9" t="str">
        <f>_xlfn.XLOOKUP(C313,Customers!$A$1:$A$1001,Customers!$G$1:$G$1001,,0)</f>
        <v>United States</v>
      </c>
      <c r="I313" s="14" t="str">
        <f>INDEX(Products!$A$1:$G$49,MATCH('Cleaned Data '!$D313,Products!$A$1:$A$49,0),MATCH('Cleaned Data '!I$1,Products!$A$1:$G$1,0))</f>
        <v>Exc</v>
      </c>
      <c r="J313" s="14" t="str">
        <f>INDEX(Products!$A$1:$G$49,MATCH('Cleaned Data '!$D313,Products!$A$1:$A$49,0),MATCH('Cleaned Data '!J$1,Products!$A$1:$G$1,0))</f>
        <v>M</v>
      </c>
      <c r="K313" s="15">
        <f>INDEX(Products!$A$1:$G$49,MATCH('Cleaned Data '!$D313,Products!$A$1:$A$49,0),MATCH('Cleaned Data '!K$1,Products!$A$1:$G$1,0))</f>
        <v>2.5</v>
      </c>
      <c r="L313" s="16">
        <f>INDEX(Products!$A$1:$G$49,MATCH('Cleaned Data '!$D313,Products!$A$1:$A$49,0),MATCH('Cleaned Data '!L$1,Products!$A$1:$G$1,0))</f>
        <v>31.624999999999996</v>
      </c>
      <c r="M313" s="16">
        <f t="shared" si="12"/>
        <v>189.74999999999997</v>
      </c>
      <c r="N313" s="14" t="str">
        <f t="shared" si="13"/>
        <v>Excelsa</v>
      </c>
      <c r="O313" s="14" t="str">
        <f t="shared" si="14"/>
        <v>Medium</v>
      </c>
      <c r="P313" s="14" t="str">
        <f>_xlfn.XLOOKUP(C313,Customers!$A$2:$A$1001,Customers!$I$2:$I$1001,,0)</f>
        <v>Yes</v>
      </c>
    </row>
    <row r="314" spans="1:16" x14ac:dyDescent="0.35">
      <c r="A314" s="9" t="s">
        <v>650</v>
      </c>
      <c r="B314" s="10">
        <v>44317</v>
      </c>
      <c r="C314" s="9" t="s">
        <v>651</v>
      </c>
      <c r="D314" s="14" t="s">
        <v>35</v>
      </c>
      <c r="E314" s="9">
        <v>1</v>
      </c>
      <c r="F314" s="9" t="str">
        <f>_xlfn.XLOOKUP(C314,Customers!$A$1:$A$1001,Customers!$B$1:$B$1001,,0)</f>
        <v>Natka Leethem</v>
      </c>
      <c r="G314" s="9" t="str">
        <f>IF(_xlfn.XLOOKUP(C314,Customers!$A$1:$A$1001,Customers!$C$1:$C$1001,,0)=0,"",_xlfn.XLOOKUP(C314,Customers!$A$1:$A$1001,Customers!$C$1:$C$1001,,0))</f>
        <v>nleethem8o@mac.com</v>
      </c>
      <c r="H314" s="9" t="str">
        <f>_xlfn.XLOOKUP(C314,Customers!$A$1:$A$1001,Customers!$G$1:$G$1001,,0)</f>
        <v>United States</v>
      </c>
      <c r="I314" s="14" t="str">
        <f>INDEX(Products!$A$1:$G$49,MATCH('Cleaned Data '!$D314,Products!$A$1:$A$49,0),MATCH('Cleaned Data '!I$1,Products!$A$1:$G$1,0))</f>
        <v>Rob</v>
      </c>
      <c r="J314" s="14" t="str">
        <f>INDEX(Products!$A$1:$G$49,MATCH('Cleaned Data '!$D314,Products!$A$1:$A$49,0),MATCH('Cleaned Data '!J$1,Products!$A$1:$G$1,0))</f>
        <v>M</v>
      </c>
      <c r="K314" s="15">
        <f>INDEX(Products!$A$1:$G$49,MATCH('Cleaned Data '!$D314,Products!$A$1:$A$49,0),MATCH('Cleaned Data '!K$1,Products!$A$1:$G$1,0))</f>
        <v>0.5</v>
      </c>
      <c r="L314" s="16">
        <f>INDEX(Products!$A$1:$G$49,MATCH('Cleaned Data '!$D314,Products!$A$1:$A$49,0),MATCH('Cleaned Data '!L$1,Products!$A$1:$G$1,0))</f>
        <v>5.97</v>
      </c>
      <c r="M314" s="16">
        <f t="shared" si="12"/>
        <v>5.97</v>
      </c>
      <c r="N314" s="14" t="str">
        <f t="shared" si="13"/>
        <v>Robusta</v>
      </c>
      <c r="O314" s="14" t="str">
        <f t="shared" si="14"/>
        <v>Medium</v>
      </c>
      <c r="P314" s="14" t="str">
        <f>_xlfn.XLOOKUP(C314,Customers!$A$2:$A$1001,Customers!$I$2:$I$1001,,0)</f>
        <v>Yes</v>
      </c>
    </row>
    <row r="315" spans="1:16" x14ac:dyDescent="0.35">
      <c r="A315" s="9" t="s">
        <v>652</v>
      </c>
      <c r="B315" s="10">
        <v>44497</v>
      </c>
      <c r="C315" s="9" t="s">
        <v>653</v>
      </c>
      <c r="D315" s="14" t="s">
        <v>15</v>
      </c>
      <c r="E315" s="9">
        <v>3</v>
      </c>
      <c r="F315" s="9" t="str">
        <f>_xlfn.XLOOKUP(C315,Customers!$A$1:$A$1001,Customers!$B$1:$B$1001,,0)</f>
        <v>Ailene Nesfield</v>
      </c>
      <c r="G315" s="9" t="str">
        <f>IF(_xlfn.XLOOKUP(C315,Customers!$A$1:$A$1001,Customers!$C$1:$C$1001,,0)=0,"",_xlfn.XLOOKUP(C315,Customers!$A$1:$A$1001,Customers!$C$1:$C$1001,,0))</f>
        <v>anesfield8p@people.com.cn</v>
      </c>
      <c r="H315" s="9" t="str">
        <f>_xlfn.XLOOKUP(C315,Customers!$A$1:$A$1001,Customers!$G$1:$G$1001,,0)</f>
        <v>United Kingdom</v>
      </c>
      <c r="I315" s="14" t="str">
        <f>INDEX(Products!$A$1:$G$49,MATCH('Cleaned Data '!$D315,Products!$A$1:$A$49,0),MATCH('Cleaned Data '!I$1,Products!$A$1:$G$1,0))</f>
        <v>Rob</v>
      </c>
      <c r="J315" s="14" t="str">
        <f>INDEX(Products!$A$1:$G$49,MATCH('Cleaned Data '!$D315,Products!$A$1:$A$49,0),MATCH('Cleaned Data '!J$1,Products!$A$1:$G$1,0))</f>
        <v>M</v>
      </c>
      <c r="K315" s="15">
        <f>INDEX(Products!$A$1:$G$49,MATCH('Cleaned Data '!$D315,Products!$A$1:$A$49,0),MATCH('Cleaned Data '!K$1,Products!$A$1:$G$1,0))</f>
        <v>1</v>
      </c>
      <c r="L315" s="16">
        <f>INDEX(Products!$A$1:$G$49,MATCH('Cleaned Data '!$D315,Products!$A$1:$A$49,0),MATCH('Cleaned Data '!L$1,Products!$A$1:$G$1,0))</f>
        <v>9.9499999999999993</v>
      </c>
      <c r="M315" s="16">
        <f t="shared" si="12"/>
        <v>29.849999999999998</v>
      </c>
      <c r="N315" s="14" t="str">
        <f t="shared" si="13"/>
        <v>Robusta</v>
      </c>
      <c r="O315" s="14" t="str">
        <f t="shared" si="14"/>
        <v>Medium</v>
      </c>
      <c r="P315" s="14" t="str">
        <f>_xlfn.XLOOKUP(C315,Customers!$A$2:$A$1001,Customers!$I$2:$I$1001,,0)</f>
        <v>Yes</v>
      </c>
    </row>
    <row r="316" spans="1:16" x14ac:dyDescent="0.35">
      <c r="A316" s="9" t="s">
        <v>654</v>
      </c>
      <c r="B316" s="10">
        <v>44437</v>
      </c>
      <c r="C316" s="9" t="s">
        <v>655</v>
      </c>
      <c r="D316" s="14" t="s">
        <v>192</v>
      </c>
      <c r="E316" s="9">
        <v>5</v>
      </c>
      <c r="F316" s="9" t="str">
        <f>_xlfn.XLOOKUP(C316,Customers!$A$1:$A$1001,Customers!$B$1:$B$1001,,0)</f>
        <v>Stacy Pickworth</v>
      </c>
      <c r="G316" s="9" t="str">
        <f>IF(_xlfn.XLOOKUP(C316,Customers!$A$1:$A$1001,Customers!$C$1:$C$1001,,0)=0,"",_xlfn.XLOOKUP(C316,Customers!$A$1:$A$1001,Customers!$C$1:$C$1001,,0))</f>
        <v/>
      </c>
      <c r="H316" s="9" t="str">
        <f>_xlfn.XLOOKUP(C316,Customers!$A$1:$A$1001,Customers!$G$1:$G$1001,,0)</f>
        <v>United States</v>
      </c>
      <c r="I316" s="14" t="str">
        <f>INDEX(Products!$A$1:$G$49,MATCH('Cleaned Data '!$D316,Products!$A$1:$A$49,0),MATCH('Cleaned Data '!I$1,Products!$A$1:$G$1,0))</f>
        <v>Rob</v>
      </c>
      <c r="J316" s="14" t="str">
        <f>INDEX(Products!$A$1:$G$49,MATCH('Cleaned Data '!$D316,Products!$A$1:$A$49,0),MATCH('Cleaned Data '!J$1,Products!$A$1:$G$1,0))</f>
        <v>D</v>
      </c>
      <c r="K316" s="15">
        <f>INDEX(Products!$A$1:$G$49,MATCH('Cleaned Data '!$D316,Products!$A$1:$A$49,0),MATCH('Cleaned Data '!K$1,Products!$A$1:$G$1,0))</f>
        <v>1</v>
      </c>
      <c r="L316" s="16">
        <f>INDEX(Products!$A$1:$G$49,MATCH('Cleaned Data '!$D316,Products!$A$1:$A$49,0),MATCH('Cleaned Data '!L$1,Products!$A$1:$G$1,0))</f>
        <v>8.9499999999999993</v>
      </c>
      <c r="M316" s="16">
        <f t="shared" si="12"/>
        <v>44.75</v>
      </c>
      <c r="N316" s="14" t="str">
        <f t="shared" si="13"/>
        <v>Robusta</v>
      </c>
      <c r="O316" s="14" t="str">
        <f t="shared" si="14"/>
        <v>Dark</v>
      </c>
      <c r="P316" s="14" t="str">
        <f>_xlfn.XLOOKUP(C316,Customers!$A$2:$A$1001,Customers!$I$2:$I$1001,,0)</f>
        <v>No</v>
      </c>
    </row>
    <row r="317" spans="1:16" x14ac:dyDescent="0.35">
      <c r="A317" s="9" t="s">
        <v>656</v>
      </c>
      <c r="B317" s="10">
        <v>43826</v>
      </c>
      <c r="C317" s="9" t="s">
        <v>657</v>
      </c>
      <c r="D317" s="14" t="s">
        <v>43</v>
      </c>
      <c r="E317" s="9">
        <v>1</v>
      </c>
      <c r="F317" s="9" t="str">
        <f>_xlfn.XLOOKUP(C317,Customers!$A$1:$A$1001,Customers!$B$1:$B$1001,,0)</f>
        <v>Melli Brockway</v>
      </c>
      <c r="G317" s="9" t="str">
        <f>IF(_xlfn.XLOOKUP(C317,Customers!$A$1:$A$1001,Customers!$C$1:$C$1001,,0)=0,"",_xlfn.XLOOKUP(C317,Customers!$A$1:$A$1001,Customers!$C$1:$C$1001,,0))</f>
        <v>mbrockway8r@ibm.com</v>
      </c>
      <c r="H317" s="9" t="str">
        <f>_xlfn.XLOOKUP(C317,Customers!$A$1:$A$1001,Customers!$G$1:$G$1001,,0)</f>
        <v>United States</v>
      </c>
      <c r="I317" s="14" t="str">
        <f>INDEX(Products!$A$1:$G$49,MATCH('Cleaned Data '!$D317,Products!$A$1:$A$49,0),MATCH('Cleaned Data '!I$1,Products!$A$1:$G$1,0))</f>
        <v>Exc</v>
      </c>
      <c r="J317" s="14" t="str">
        <f>INDEX(Products!$A$1:$G$49,MATCH('Cleaned Data '!$D317,Products!$A$1:$A$49,0),MATCH('Cleaned Data '!J$1,Products!$A$1:$G$1,0))</f>
        <v>L</v>
      </c>
      <c r="K317" s="15">
        <f>INDEX(Products!$A$1:$G$49,MATCH('Cleaned Data '!$D317,Products!$A$1:$A$49,0),MATCH('Cleaned Data '!K$1,Products!$A$1:$G$1,0))</f>
        <v>2.5</v>
      </c>
      <c r="L317" s="16">
        <f>INDEX(Products!$A$1:$G$49,MATCH('Cleaned Data '!$D317,Products!$A$1:$A$49,0),MATCH('Cleaned Data '!L$1,Products!$A$1:$G$1,0))</f>
        <v>34.154999999999994</v>
      </c>
      <c r="M317" s="16">
        <f t="shared" si="12"/>
        <v>34.154999999999994</v>
      </c>
      <c r="N317" s="14" t="str">
        <f t="shared" si="13"/>
        <v>Excelsa</v>
      </c>
      <c r="O317" s="14" t="str">
        <f t="shared" si="14"/>
        <v>Light</v>
      </c>
      <c r="P317" s="14" t="str">
        <f>_xlfn.XLOOKUP(C317,Customers!$A$2:$A$1001,Customers!$I$2:$I$1001,,0)</f>
        <v>Yes</v>
      </c>
    </row>
    <row r="318" spans="1:16" x14ac:dyDescent="0.35">
      <c r="A318" s="9" t="s">
        <v>658</v>
      </c>
      <c r="B318" s="10">
        <v>43641</v>
      </c>
      <c r="C318" s="9" t="s">
        <v>659</v>
      </c>
      <c r="D318" s="14" t="s">
        <v>43</v>
      </c>
      <c r="E318" s="9">
        <v>6</v>
      </c>
      <c r="F318" s="9" t="str">
        <f>_xlfn.XLOOKUP(C318,Customers!$A$1:$A$1001,Customers!$B$1:$B$1001,,0)</f>
        <v>Nanny Lush</v>
      </c>
      <c r="G318" s="9" t="str">
        <f>IF(_xlfn.XLOOKUP(C318,Customers!$A$1:$A$1001,Customers!$C$1:$C$1001,,0)=0,"",_xlfn.XLOOKUP(C318,Customers!$A$1:$A$1001,Customers!$C$1:$C$1001,,0))</f>
        <v>nlush8s@dedecms.com</v>
      </c>
      <c r="H318" s="9" t="str">
        <f>_xlfn.XLOOKUP(C318,Customers!$A$1:$A$1001,Customers!$G$1:$G$1001,,0)</f>
        <v>Ireland</v>
      </c>
      <c r="I318" s="14" t="str">
        <f>INDEX(Products!$A$1:$G$49,MATCH('Cleaned Data '!$D318,Products!$A$1:$A$49,0),MATCH('Cleaned Data '!I$1,Products!$A$1:$G$1,0))</f>
        <v>Exc</v>
      </c>
      <c r="J318" s="14" t="str">
        <f>INDEX(Products!$A$1:$G$49,MATCH('Cleaned Data '!$D318,Products!$A$1:$A$49,0),MATCH('Cleaned Data '!J$1,Products!$A$1:$G$1,0))</f>
        <v>L</v>
      </c>
      <c r="K318" s="15">
        <f>INDEX(Products!$A$1:$G$49,MATCH('Cleaned Data '!$D318,Products!$A$1:$A$49,0),MATCH('Cleaned Data '!K$1,Products!$A$1:$G$1,0))</f>
        <v>2.5</v>
      </c>
      <c r="L318" s="16">
        <f>INDEX(Products!$A$1:$G$49,MATCH('Cleaned Data '!$D318,Products!$A$1:$A$49,0),MATCH('Cleaned Data '!L$1,Products!$A$1:$G$1,0))</f>
        <v>34.154999999999994</v>
      </c>
      <c r="M318" s="16">
        <f t="shared" si="12"/>
        <v>204.92999999999995</v>
      </c>
      <c r="N318" s="14" t="str">
        <f t="shared" si="13"/>
        <v>Excelsa</v>
      </c>
      <c r="O318" s="14" t="str">
        <f t="shared" si="14"/>
        <v>Light</v>
      </c>
      <c r="P318" s="14" t="str">
        <f>_xlfn.XLOOKUP(C318,Customers!$A$2:$A$1001,Customers!$I$2:$I$1001,,0)</f>
        <v>No</v>
      </c>
    </row>
    <row r="319" spans="1:16" x14ac:dyDescent="0.35">
      <c r="A319" s="9" t="s">
        <v>660</v>
      </c>
      <c r="B319" s="10">
        <v>43526</v>
      </c>
      <c r="C319" s="9" t="s">
        <v>661</v>
      </c>
      <c r="D319" s="14" t="s">
        <v>29</v>
      </c>
      <c r="E319" s="9">
        <v>3</v>
      </c>
      <c r="F319" s="9" t="str">
        <f>_xlfn.XLOOKUP(C319,Customers!$A$1:$A$1001,Customers!$B$1:$B$1001,,0)</f>
        <v>Selma McMillian</v>
      </c>
      <c r="G319" s="9" t="str">
        <f>IF(_xlfn.XLOOKUP(C319,Customers!$A$1:$A$1001,Customers!$C$1:$C$1001,,0)=0,"",_xlfn.XLOOKUP(C319,Customers!$A$1:$A$1001,Customers!$C$1:$C$1001,,0))</f>
        <v>smcmillian8t@csmonitor.com</v>
      </c>
      <c r="H319" s="9" t="str">
        <f>_xlfn.XLOOKUP(C319,Customers!$A$1:$A$1001,Customers!$G$1:$G$1001,,0)</f>
        <v>United States</v>
      </c>
      <c r="I319" s="14" t="str">
        <f>INDEX(Products!$A$1:$G$49,MATCH('Cleaned Data '!$D319,Products!$A$1:$A$49,0),MATCH('Cleaned Data '!I$1,Products!$A$1:$G$1,0))</f>
        <v>Exc</v>
      </c>
      <c r="J319" s="14" t="str">
        <f>INDEX(Products!$A$1:$G$49,MATCH('Cleaned Data '!$D319,Products!$A$1:$A$49,0),MATCH('Cleaned Data '!J$1,Products!$A$1:$G$1,0))</f>
        <v>D</v>
      </c>
      <c r="K319" s="15">
        <f>INDEX(Products!$A$1:$G$49,MATCH('Cleaned Data '!$D319,Products!$A$1:$A$49,0),MATCH('Cleaned Data '!K$1,Products!$A$1:$G$1,0))</f>
        <v>0.5</v>
      </c>
      <c r="L319" s="16">
        <f>INDEX(Products!$A$1:$G$49,MATCH('Cleaned Data '!$D319,Products!$A$1:$A$49,0),MATCH('Cleaned Data '!L$1,Products!$A$1:$G$1,0))</f>
        <v>7.29</v>
      </c>
      <c r="M319" s="16">
        <f t="shared" si="12"/>
        <v>21.87</v>
      </c>
      <c r="N319" s="14" t="str">
        <f t="shared" si="13"/>
        <v>Excelsa</v>
      </c>
      <c r="O319" s="14" t="str">
        <f t="shared" si="14"/>
        <v>Dark</v>
      </c>
      <c r="P319" s="14" t="str">
        <f>_xlfn.XLOOKUP(C319,Customers!$A$2:$A$1001,Customers!$I$2:$I$1001,,0)</f>
        <v>No</v>
      </c>
    </row>
    <row r="320" spans="1:16" x14ac:dyDescent="0.35">
      <c r="A320" s="9" t="s">
        <v>662</v>
      </c>
      <c r="B320" s="10">
        <v>44563</v>
      </c>
      <c r="C320" s="9" t="s">
        <v>663</v>
      </c>
      <c r="D320" s="14" t="s">
        <v>184</v>
      </c>
      <c r="E320" s="9">
        <v>2</v>
      </c>
      <c r="F320" s="9" t="str">
        <f>_xlfn.XLOOKUP(C320,Customers!$A$1:$A$1001,Customers!$B$1:$B$1001,,0)</f>
        <v>Tess Bennison</v>
      </c>
      <c r="G320" s="9" t="str">
        <f>IF(_xlfn.XLOOKUP(C320,Customers!$A$1:$A$1001,Customers!$C$1:$C$1001,,0)=0,"",_xlfn.XLOOKUP(C320,Customers!$A$1:$A$1001,Customers!$C$1:$C$1001,,0))</f>
        <v>tbennison8u@google.cn</v>
      </c>
      <c r="H320" s="9" t="str">
        <f>_xlfn.XLOOKUP(C320,Customers!$A$1:$A$1001,Customers!$G$1:$G$1001,,0)</f>
        <v>United States</v>
      </c>
      <c r="I320" s="14" t="str">
        <f>INDEX(Products!$A$1:$G$49,MATCH('Cleaned Data '!$D320,Products!$A$1:$A$49,0),MATCH('Cleaned Data '!I$1,Products!$A$1:$G$1,0))</f>
        <v>Ara</v>
      </c>
      <c r="J320" s="14" t="str">
        <f>INDEX(Products!$A$1:$G$49,MATCH('Cleaned Data '!$D320,Products!$A$1:$A$49,0),MATCH('Cleaned Data '!J$1,Products!$A$1:$G$1,0))</f>
        <v>M</v>
      </c>
      <c r="K320" s="15">
        <f>INDEX(Products!$A$1:$G$49,MATCH('Cleaned Data '!$D320,Products!$A$1:$A$49,0),MATCH('Cleaned Data '!K$1,Products!$A$1:$G$1,0))</f>
        <v>2.5</v>
      </c>
      <c r="L320" s="16">
        <f>INDEX(Products!$A$1:$G$49,MATCH('Cleaned Data '!$D320,Products!$A$1:$A$49,0),MATCH('Cleaned Data '!L$1,Products!$A$1:$G$1,0))</f>
        <v>25.874999999999996</v>
      </c>
      <c r="M320" s="16">
        <f t="shared" si="12"/>
        <v>51.749999999999993</v>
      </c>
      <c r="N320" s="14" t="str">
        <f t="shared" si="13"/>
        <v>Arabica</v>
      </c>
      <c r="O320" s="14" t="str">
        <f t="shared" si="14"/>
        <v>Medium</v>
      </c>
      <c r="P320" s="14" t="str">
        <f>_xlfn.XLOOKUP(C320,Customers!$A$2:$A$1001,Customers!$I$2:$I$1001,,0)</f>
        <v>Yes</v>
      </c>
    </row>
    <row r="321" spans="1:16" x14ac:dyDescent="0.35">
      <c r="A321" s="9" t="s">
        <v>664</v>
      </c>
      <c r="B321" s="10">
        <v>43676</v>
      </c>
      <c r="C321" s="9" t="s">
        <v>665</v>
      </c>
      <c r="D321" s="14" t="s">
        <v>77</v>
      </c>
      <c r="E321" s="9">
        <v>2</v>
      </c>
      <c r="F321" s="9" t="str">
        <f>_xlfn.XLOOKUP(C321,Customers!$A$1:$A$1001,Customers!$B$1:$B$1001,,0)</f>
        <v>Gabie Tweed</v>
      </c>
      <c r="G321" s="9" t="str">
        <f>IF(_xlfn.XLOOKUP(C321,Customers!$A$1:$A$1001,Customers!$C$1:$C$1001,,0)=0,"",_xlfn.XLOOKUP(C321,Customers!$A$1:$A$1001,Customers!$C$1:$C$1001,,0))</f>
        <v>gtweed8v@yolasite.com</v>
      </c>
      <c r="H321" s="9" t="str">
        <f>_xlfn.XLOOKUP(C321,Customers!$A$1:$A$1001,Customers!$G$1:$G$1001,,0)</f>
        <v>United States</v>
      </c>
      <c r="I321" s="14" t="str">
        <f>INDEX(Products!$A$1:$G$49,MATCH('Cleaned Data '!$D321,Products!$A$1:$A$49,0),MATCH('Cleaned Data '!I$1,Products!$A$1:$G$1,0))</f>
        <v>Exc</v>
      </c>
      <c r="J321" s="14" t="str">
        <f>INDEX(Products!$A$1:$G$49,MATCH('Cleaned Data '!$D321,Products!$A$1:$A$49,0),MATCH('Cleaned Data '!J$1,Products!$A$1:$G$1,0))</f>
        <v>M</v>
      </c>
      <c r="K321" s="15">
        <f>INDEX(Products!$A$1:$G$49,MATCH('Cleaned Data '!$D321,Products!$A$1:$A$49,0),MATCH('Cleaned Data '!K$1,Products!$A$1:$G$1,0))</f>
        <v>0.2</v>
      </c>
      <c r="L321" s="16">
        <f>INDEX(Products!$A$1:$G$49,MATCH('Cleaned Data '!$D321,Products!$A$1:$A$49,0),MATCH('Cleaned Data '!L$1,Products!$A$1:$G$1,0))</f>
        <v>4.125</v>
      </c>
      <c r="M321" s="16">
        <f t="shared" si="12"/>
        <v>8.25</v>
      </c>
      <c r="N321" s="14" t="str">
        <f t="shared" si="13"/>
        <v>Excelsa</v>
      </c>
      <c r="O321" s="14" t="str">
        <f t="shared" si="14"/>
        <v>Medium</v>
      </c>
      <c r="P321" s="14" t="str">
        <f>_xlfn.XLOOKUP(C321,Customers!$A$2:$A$1001,Customers!$I$2:$I$1001,,0)</f>
        <v>Yes</v>
      </c>
    </row>
    <row r="322" spans="1:16" x14ac:dyDescent="0.35">
      <c r="A322" s="9" t="s">
        <v>664</v>
      </c>
      <c r="B322" s="10">
        <v>43676</v>
      </c>
      <c r="C322" s="9" t="s">
        <v>665</v>
      </c>
      <c r="D322" s="14" t="s">
        <v>128</v>
      </c>
      <c r="E322" s="9">
        <v>5</v>
      </c>
      <c r="F322" s="9" t="str">
        <f>_xlfn.XLOOKUP(C322,Customers!$A$1:$A$1001,Customers!$B$1:$B$1001,,0)</f>
        <v>Gabie Tweed</v>
      </c>
      <c r="G322" s="9" t="str">
        <f>IF(_xlfn.XLOOKUP(C322,Customers!$A$1:$A$1001,Customers!$C$1:$C$1001,,0)=0,"",_xlfn.XLOOKUP(C322,Customers!$A$1:$A$1001,Customers!$C$1:$C$1001,,0))</f>
        <v>gtweed8v@yolasite.com</v>
      </c>
      <c r="H322" s="9" t="str">
        <f>_xlfn.XLOOKUP(C322,Customers!$A$1:$A$1001,Customers!$G$1:$G$1001,,0)</f>
        <v>United States</v>
      </c>
      <c r="I322" s="14" t="str">
        <f>INDEX(Products!$A$1:$G$49,MATCH('Cleaned Data '!$D322,Products!$A$1:$A$49,0),MATCH('Cleaned Data '!I$1,Products!$A$1:$G$1,0))</f>
        <v>Ara</v>
      </c>
      <c r="J322" s="14" t="str">
        <f>INDEX(Products!$A$1:$G$49,MATCH('Cleaned Data '!$D322,Products!$A$1:$A$49,0),MATCH('Cleaned Data '!J$1,Products!$A$1:$G$1,0))</f>
        <v>L</v>
      </c>
      <c r="K322" s="15">
        <f>INDEX(Products!$A$1:$G$49,MATCH('Cleaned Data '!$D322,Products!$A$1:$A$49,0),MATCH('Cleaned Data '!K$1,Products!$A$1:$G$1,0))</f>
        <v>0.2</v>
      </c>
      <c r="L322" s="16">
        <f>INDEX(Products!$A$1:$G$49,MATCH('Cleaned Data '!$D322,Products!$A$1:$A$49,0),MATCH('Cleaned Data '!L$1,Products!$A$1:$G$1,0))</f>
        <v>3.8849999999999998</v>
      </c>
      <c r="M322" s="16">
        <f t="shared" si="12"/>
        <v>19.424999999999997</v>
      </c>
      <c r="N322" s="14" t="str">
        <f t="shared" si="13"/>
        <v>Arabica</v>
      </c>
      <c r="O322" s="14" t="str">
        <f t="shared" si="14"/>
        <v>Light</v>
      </c>
      <c r="P322" s="14" t="str">
        <f>_xlfn.XLOOKUP(C322,Customers!$A$2:$A$1001,Customers!$I$2:$I$1001,,0)</f>
        <v>Yes</v>
      </c>
    </row>
    <row r="323" spans="1:16" x14ac:dyDescent="0.35">
      <c r="A323" s="9" t="s">
        <v>666</v>
      </c>
      <c r="B323" s="10">
        <v>44170</v>
      </c>
      <c r="C323" s="9" t="s">
        <v>667</v>
      </c>
      <c r="D323" s="14" t="s">
        <v>57</v>
      </c>
      <c r="E323" s="9">
        <v>6</v>
      </c>
      <c r="F323" s="9" t="str">
        <f>_xlfn.XLOOKUP(C323,Customers!$A$1:$A$1001,Customers!$B$1:$B$1001,,0)</f>
        <v>Gaile Goggin</v>
      </c>
      <c r="G323" s="9" t="str">
        <f>IF(_xlfn.XLOOKUP(C323,Customers!$A$1:$A$1001,Customers!$C$1:$C$1001,,0)=0,"",_xlfn.XLOOKUP(C323,Customers!$A$1:$A$1001,Customers!$C$1:$C$1001,,0))</f>
        <v>ggoggin8x@wix.com</v>
      </c>
      <c r="H323" s="9" t="str">
        <f>_xlfn.XLOOKUP(C323,Customers!$A$1:$A$1001,Customers!$G$1:$G$1001,,0)</f>
        <v>Ireland</v>
      </c>
      <c r="I323" s="14" t="str">
        <f>INDEX(Products!$A$1:$G$49,MATCH('Cleaned Data '!$D323,Products!$A$1:$A$49,0),MATCH('Cleaned Data '!I$1,Products!$A$1:$G$1,0))</f>
        <v>Ara</v>
      </c>
      <c r="J323" s="14" t="str">
        <f>INDEX(Products!$A$1:$G$49,MATCH('Cleaned Data '!$D323,Products!$A$1:$A$49,0),MATCH('Cleaned Data '!J$1,Products!$A$1:$G$1,0))</f>
        <v>M</v>
      </c>
      <c r="K323" s="15">
        <f>INDEX(Products!$A$1:$G$49,MATCH('Cleaned Data '!$D323,Products!$A$1:$A$49,0),MATCH('Cleaned Data '!K$1,Products!$A$1:$G$1,0))</f>
        <v>0.2</v>
      </c>
      <c r="L323" s="16">
        <f>INDEX(Products!$A$1:$G$49,MATCH('Cleaned Data '!$D323,Products!$A$1:$A$49,0),MATCH('Cleaned Data '!L$1,Products!$A$1:$G$1,0))</f>
        <v>3.375</v>
      </c>
      <c r="M323" s="16">
        <f t="shared" ref="M323:M386" si="15">E323*L323</f>
        <v>20.25</v>
      </c>
      <c r="N323" s="14" t="str">
        <f t="shared" ref="N323:N386" si="16">IF(I323="Rob", "Robusta", IF(I323="Exc", "Excelsa", IF(I323="Ara","Arabica", IF(I323="Lib", "Liberica", ""))))</f>
        <v>Arabica</v>
      </c>
      <c r="O323" s="14" t="str">
        <f t="shared" ref="O323:O386" si="17">IF(J323="M", "Medium",IF(J323="L","Light", IF(J323="D","Dark","")))</f>
        <v>Medium</v>
      </c>
      <c r="P323" s="14" t="str">
        <f>_xlfn.XLOOKUP(C323,Customers!$A$2:$A$1001,Customers!$I$2:$I$1001,,0)</f>
        <v>Yes</v>
      </c>
    </row>
    <row r="324" spans="1:16" x14ac:dyDescent="0.35">
      <c r="A324" s="9" t="s">
        <v>668</v>
      </c>
      <c r="B324" s="10">
        <v>44182</v>
      </c>
      <c r="C324" s="9" t="s">
        <v>669</v>
      </c>
      <c r="D324" s="14" t="s">
        <v>136</v>
      </c>
      <c r="E324" s="9">
        <v>3</v>
      </c>
      <c r="F324" s="9" t="str">
        <f>_xlfn.XLOOKUP(C324,Customers!$A$1:$A$1001,Customers!$B$1:$B$1001,,0)</f>
        <v>Skylar Jeyness</v>
      </c>
      <c r="G324" s="9" t="str">
        <f>IF(_xlfn.XLOOKUP(C324,Customers!$A$1:$A$1001,Customers!$C$1:$C$1001,,0)=0,"",_xlfn.XLOOKUP(C324,Customers!$A$1:$A$1001,Customers!$C$1:$C$1001,,0))</f>
        <v>sjeyness8y@biglobe.ne.jp</v>
      </c>
      <c r="H324" s="9" t="str">
        <f>_xlfn.XLOOKUP(C324,Customers!$A$1:$A$1001,Customers!$G$1:$G$1001,,0)</f>
        <v>Ireland</v>
      </c>
      <c r="I324" s="14" t="str">
        <f>INDEX(Products!$A$1:$G$49,MATCH('Cleaned Data '!$D324,Products!$A$1:$A$49,0),MATCH('Cleaned Data '!I$1,Products!$A$1:$G$1,0))</f>
        <v>Lib</v>
      </c>
      <c r="J324" s="14" t="str">
        <f>INDEX(Products!$A$1:$G$49,MATCH('Cleaned Data '!$D324,Products!$A$1:$A$49,0),MATCH('Cleaned Data '!J$1,Products!$A$1:$G$1,0))</f>
        <v>D</v>
      </c>
      <c r="K324" s="15">
        <f>INDEX(Products!$A$1:$G$49,MATCH('Cleaned Data '!$D324,Products!$A$1:$A$49,0),MATCH('Cleaned Data '!K$1,Products!$A$1:$G$1,0))</f>
        <v>0.5</v>
      </c>
      <c r="L324" s="16">
        <f>INDEX(Products!$A$1:$G$49,MATCH('Cleaned Data '!$D324,Products!$A$1:$A$49,0),MATCH('Cleaned Data '!L$1,Products!$A$1:$G$1,0))</f>
        <v>7.77</v>
      </c>
      <c r="M324" s="16">
        <f t="shared" si="15"/>
        <v>23.31</v>
      </c>
      <c r="N324" s="14" t="str">
        <f t="shared" si="16"/>
        <v>Liberica</v>
      </c>
      <c r="O324" s="14" t="str">
        <f t="shared" si="17"/>
        <v>Dark</v>
      </c>
      <c r="P324" s="14" t="str">
        <f>_xlfn.XLOOKUP(C324,Customers!$A$2:$A$1001,Customers!$I$2:$I$1001,,0)</f>
        <v>No</v>
      </c>
    </row>
    <row r="325" spans="1:16" x14ac:dyDescent="0.35">
      <c r="A325" s="9" t="s">
        <v>670</v>
      </c>
      <c r="B325" s="10">
        <v>44373</v>
      </c>
      <c r="C325" s="9" t="s">
        <v>671</v>
      </c>
      <c r="D325" s="14" t="s">
        <v>64</v>
      </c>
      <c r="E325" s="9">
        <v>5</v>
      </c>
      <c r="F325" s="9" t="str">
        <f>_xlfn.XLOOKUP(C325,Customers!$A$1:$A$1001,Customers!$B$1:$B$1001,,0)</f>
        <v>Donica Bonhome</v>
      </c>
      <c r="G325" s="9" t="str">
        <f>IF(_xlfn.XLOOKUP(C325,Customers!$A$1:$A$1001,Customers!$C$1:$C$1001,,0)=0,"",_xlfn.XLOOKUP(C325,Customers!$A$1:$A$1001,Customers!$C$1:$C$1001,,0))</f>
        <v>dbonhome8z@shinystat.com</v>
      </c>
      <c r="H325" s="9" t="str">
        <f>_xlfn.XLOOKUP(C325,Customers!$A$1:$A$1001,Customers!$G$1:$G$1001,,0)</f>
        <v>United States</v>
      </c>
      <c r="I325" s="14" t="str">
        <f>INDEX(Products!$A$1:$G$49,MATCH('Cleaned Data '!$D325,Products!$A$1:$A$49,0),MATCH('Cleaned Data '!I$1,Products!$A$1:$G$1,0))</f>
        <v>Exc</v>
      </c>
      <c r="J325" s="14" t="str">
        <f>INDEX(Products!$A$1:$G$49,MATCH('Cleaned Data '!$D325,Products!$A$1:$A$49,0),MATCH('Cleaned Data '!J$1,Products!$A$1:$G$1,0))</f>
        <v>D</v>
      </c>
      <c r="K325" s="15">
        <f>INDEX(Products!$A$1:$G$49,MATCH('Cleaned Data '!$D325,Products!$A$1:$A$49,0),MATCH('Cleaned Data '!K$1,Products!$A$1:$G$1,0))</f>
        <v>0.2</v>
      </c>
      <c r="L325" s="16">
        <f>INDEX(Products!$A$1:$G$49,MATCH('Cleaned Data '!$D325,Products!$A$1:$A$49,0),MATCH('Cleaned Data '!L$1,Products!$A$1:$G$1,0))</f>
        <v>3.645</v>
      </c>
      <c r="M325" s="16">
        <f t="shared" si="15"/>
        <v>18.225000000000001</v>
      </c>
      <c r="N325" s="14" t="str">
        <f t="shared" si="16"/>
        <v>Excelsa</v>
      </c>
      <c r="O325" s="14" t="str">
        <f t="shared" si="17"/>
        <v>Dark</v>
      </c>
      <c r="P325" s="14" t="str">
        <f>_xlfn.XLOOKUP(C325,Customers!$A$2:$A$1001,Customers!$I$2:$I$1001,,0)</f>
        <v>Yes</v>
      </c>
    </row>
    <row r="326" spans="1:16" x14ac:dyDescent="0.35">
      <c r="A326" s="9" t="s">
        <v>672</v>
      </c>
      <c r="B326" s="10">
        <v>43666</v>
      </c>
      <c r="C326" s="9" t="s">
        <v>673</v>
      </c>
      <c r="D326" s="14" t="s">
        <v>22</v>
      </c>
      <c r="E326" s="9">
        <v>1</v>
      </c>
      <c r="F326" s="9" t="str">
        <f>_xlfn.XLOOKUP(C326,Customers!$A$1:$A$1001,Customers!$B$1:$B$1001,,0)</f>
        <v>Diena Peetermann</v>
      </c>
      <c r="G326" s="9" t="str">
        <f>IF(_xlfn.XLOOKUP(C326,Customers!$A$1:$A$1001,Customers!$C$1:$C$1001,,0)=0,"",_xlfn.XLOOKUP(C326,Customers!$A$1:$A$1001,Customers!$C$1:$C$1001,,0))</f>
        <v/>
      </c>
      <c r="H326" s="9" t="str">
        <f>_xlfn.XLOOKUP(C326,Customers!$A$1:$A$1001,Customers!$G$1:$G$1001,,0)</f>
        <v>United States</v>
      </c>
      <c r="I326" s="14" t="str">
        <f>INDEX(Products!$A$1:$G$49,MATCH('Cleaned Data '!$D326,Products!$A$1:$A$49,0),MATCH('Cleaned Data '!I$1,Products!$A$1:$G$1,0))</f>
        <v>Exc</v>
      </c>
      <c r="J326" s="14" t="str">
        <f>INDEX(Products!$A$1:$G$49,MATCH('Cleaned Data '!$D326,Products!$A$1:$A$49,0),MATCH('Cleaned Data '!J$1,Products!$A$1:$G$1,0))</f>
        <v>M</v>
      </c>
      <c r="K326" s="15">
        <f>INDEX(Products!$A$1:$G$49,MATCH('Cleaned Data '!$D326,Products!$A$1:$A$49,0),MATCH('Cleaned Data '!K$1,Products!$A$1:$G$1,0))</f>
        <v>1</v>
      </c>
      <c r="L326" s="16">
        <f>INDEX(Products!$A$1:$G$49,MATCH('Cleaned Data '!$D326,Products!$A$1:$A$49,0),MATCH('Cleaned Data '!L$1,Products!$A$1:$G$1,0))</f>
        <v>13.75</v>
      </c>
      <c r="M326" s="16">
        <f t="shared" si="15"/>
        <v>13.75</v>
      </c>
      <c r="N326" s="14" t="str">
        <f t="shared" si="16"/>
        <v>Excelsa</v>
      </c>
      <c r="O326" s="14" t="str">
        <f t="shared" si="17"/>
        <v>Medium</v>
      </c>
      <c r="P326" s="14" t="str">
        <f>_xlfn.XLOOKUP(C326,Customers!$A$2:$A$1001,Customers!$I$2:$I$1001,,0)</f>
        <v>No</v>
      </c>
    </row>
    <row r="327" spans="1:16" x14ac:dyDescent="0.35">
      <c r="A327" s="9" t="s">
        <v>674</v>
      </c>
      <c r="B327" s="10">
        <v>44756</v>
      </c>
      <c r="C327" s="9" t="s">
        <v>675</v>
      </c>
      <c r="D327" s="14" t="s">
        <v>217</v>
      </c>
      <c r="E327" s="9">
        <v>1</v>
      </c>
      <c r="F327" s="9" t="str">
        <f>_xlfn.XLOOKUP(C327,Customers!$A$1:$A$1001,Customers!$B$1:$B$1001,,0)</f>
        <v>Trina Le Sarr</v>
      </c>
      <c r="G327" s="9" t="str">
        <f>IF(_xlfn.XLOOKUP(C327,Customers!$A$1:$A$1001,Customers!$C$1:$C$1001,,0)=0,"",_xlfn.XLOOKUP(C327,Customers!$A$1:$A$1001,Customers!$C$1:$C$1001,,0))</f>
        <v>tle91@epa.gov</v>
      </c>
      <c r="H327" s="9" t="str">
        <f>_xlfn.XLOOKUP(C327,Customers!$A$1:$A$1001,Customers!$G$1:$G$1001,,0)</f>
        <v>United States</v>
      </c>
      <c r="I327" s="14" t="str">
        <f>INDEX(Products!$A$1:$G$49,MATCH('Cleaned Data '!$D327,Products!$A$1:$A$49,0),MATCH('Cleaned Data '!I$1,Products!$A$1:$G$1,0))</f>
        <v>Ara</v>
      </c>
      <c r="J327" s="14" t="str">
        <f>INDEX(Products!$A$1:$G$49,MATCH('Cleaned Data '!$D327,Products!$A$1:$A$49,0),MATCH('Cleaned Data '!J$1,Products!$A$1:$G$1,0))</f>
        <v>L</v>
      </c>
      <c r="K327" s="15">
        <f>INDEX(Products!$A$1:$G$49,MATCH('Cleaned Data '!$D327,Products!$A$1:$A$49,0),MATCH('Cleaned Data '!K$1,Products!$A$1:$G$1,0))</f>
        <v>2.5</v>
      </c>
      <c r="L327" s="16">
        <f>INDEX(Products!$A$1:$G$49,MATCH('Cleaned Data '!$D327,Products!$A$1:$A$49,0),MATCH('Cleaned Data '!L$1,Products!$A$1:$G$1,0))</f>
        <v>29.784999999999997</v>
      </c>
      <c r="M327" s="16">
        <f t="shared" si="15"/>
        <v>29.784999999999997</v>
      </c>
      <c r="N327" s="14" t="str">
        <f t="shared" si="16"/>
        <v>Arabica</v>
      </c>
      <c r="O327" s="14" t="str">
        <f t="shared" si="17"/>
        <v>Light</v>
      </c>
      <c r="P327" s="14" t="str">
        <f>_xlfn.XLOOKUP(C327,Customers!$A$2:$A$1001,Customers!$I$2:$I$1001,,0)</f>
        <v>Yes</v>
      </c>
    </row>
    <row r="328" spans="1:16" x14ac:dyDescent="0.35">
      <c r="A328" s="9" t="s">
        <v>676</v>
      </c>
      <c r="B328" s="10">
        <v>44057</v>
      </c>
      <c r="C328" s="9" t="s">
        <v>677</v>
      </c>
      <c r="D328" s="14" t="s">
        <v>192</v>
      </c>
      <c r="E328" s="9">
        <v>5</v>
      </c>
      <c r="F328" s="9" t="str">
        <f>_xlfn.XLOOKUP(C328,Customers!$A$1:$A$1001,Customers!$B$1:$B$1001,,0)</f>
        <v>Flynn Antony</v>
      </c>
      <c r="G328" s="9" t="str">
        <f>IF(_xlfn.XLOOKUP(C328,Customers!$A$1:$A$1001,Customers!$C$1:$C$1001,,0)=0,"",_xlfn.XLOOKUP(C328,Customers!$A$1:$A$1001,Customers!$C$1:$C$1001,,0))</f>
        <v/>
      </c>
      <c r="H328" s="9" t="str">
        <f>_xlfn.XLOOKUP(C328,Customers!$A$1:$A$1001,Customers!$G$1:$G$1001,,0)</f>
        <v>United States</v>
      </c>
      <c r="I328" s="14" t="str">
        <f>INDEX(Products!$A$1:$G$49,MATCH('Cleaned Data '!$D328,Products!$A$1:$A$49,0),MATCH('Cleaned Data '!I$1,Products!$A$1:$G$1,0))</f>
        <v>Rob</v>
      </c>
      <c r="J328" s="14" t="str">
        <f>INDEX(Products!$A$1:$G$49,MATCH('Cleaned Data '!$D328,Products!$A$1:$A$49,0),MATCH('Cleaned Data '!J$1,Products!$A$1:$G$1,0))</f>
        <v>D</v>
      </c>
      <c r="K328" s="15">
        <f>INDEX(Products!$A$1:$G$49,MATCH('Cleaned Data '!$D328,Products!$A$1:$A$49,0),MATCH('Cleaned Data '!K$1,Products!$A$1:$G$1,0))</f>
        <v>1</v>
      </c>
      <c r="L328" s="16">
        <f>INDEX(Products!$A$1:$G$49,MATCH('Cleaned Data '!$D328,Products!$A$1:$A$49,0),MATCH('Cleaned Data '!L$1,Products!$A$1:$G$1,0))</f>
        <v>8.9499999999999993</v>
      </c>
      <c r="M328" s="16">
        <f t="shared" si="15"/>
        <v>44.75</v>
      </c>
      <c r="N328" s="14" t="str">
        <f t="shared" si="16"/>
        <v>Robusta</v>
      </c>
      <c r="O328" s="14" t="str">
        <f t="shared" si="17"/>
        <v>Dark</v>
      </c>
      <c r="P328" s="14" t="str">
        <f>_xlfn.XLOOKUP(C328,Customers!$A$2:$A$1001,Customers!$I$2:$I$1001,,0)</f>
        <v>No</v>
      </c>
    </row>
    <row r="329" spans="1:16" x14ac:dyDescent="0.35">
      <c r="A329" s="9" t="s">
        <v>678</v>
      </c>
      <c r="B329" s="10">
        <v>43579</v>
      </c>
      <c r="C329" s="9" t="s">
        <v>679</v>
      </c>
      <c r="D329" s="14" t="s">
        <v>192</v>
      </c>
      <c r="E329" s="9">
        <v>5</v>
      </c>
      <c r="F329" s="9" t="str">
        <f>_xlfn.XLOOKUP(C329,Customers!$A$1:$A$1001,Customers!$B$1:$B$1001,,0)</f>
        <v>Baudoin Alldridge</v>
      </c>
      <c r="G329" s="9" t="str">
        <f>IF(_xlfn.XLOOKUP(C329,Customers!$A$1:$A$1001,Customers!$C$1:$C$1001,,0)=0,"",_xlfn.XLOOKUP(C329,Customers!$A$1:$A$1001,Customers!$C$1:$C$1001,,0))</f>
        <v>balldridge93@yandex.ru</v>
      </c>
      <c r="H329" s="9" t="str">
        <f>_xlfn.XLOOKUP(C329,Customers!$A$1:$A$1001,Customers!$G$1:$G$1001,,0)</f>
        <v>United States</v>
      </c>
      <c r="I329" s="14" t="str">
        <f>INDEX(Products!$A$1:$G$49,MATCH('Cleaned Data '!$D329,Products!$A$1:$A$49,0),MATCH('Cleaned Data '!I$1,Products!$A$1:$G$1,0))</f>
        <v>Rob</v>
      </c>
      <c r="J329" s="14" t="str">
        <f>INDEX(Products!$A$1:$G$49,MATCH('Cleaned Data '!$D329,Products!$A$1:$A$49,0),MATCH('Cleaned Data '!J$1,Products!$A$1:$G$1,0))</f>
        <v>D</v>
      </c>
      <c r="K329" s="15">
        <f>INDEX(Products!$A$1:$G$49,MATCH('Cleaned Data '!$D329,Products!$A$1:$A$49,0),MATCH('Cleaned Data '!K$1,Products!$A$1:$G$1,0))</f>
        <v>1</v>
      </c>
      <c r="L329" s="16">
        <f>INDEX(Products!$A$1:$G$49,MATCH('Cleaned Data '!$D329,Products!$A$1:$A$49,0),MATCH('Cleaned Data '!L$1,Products!$A$1:$G$1,0))</f>
        <v>8.9499999999999993</v>
      </c>
      <c r="M329" s="16">
        <f t="shared" si="15"/>
        <v>44.75</v>
      </c>
      <c r="N329" s="14" t="str">
        <f t="shared" si="16"/>
        <v>Robusta</v>
      </c>
      <c r="O329" s="14" t="str">
        <f t="shared" si="17"/>
        <v>Dark</v>
      </c>
      <c r="P329" s="14" t="str">
        <f>_xlfn.XLOOKUP(C329,Customers!$A$2:$A$1001,Customers!$I$2:$I$1001,,0)</f>
        <v>Yes</v>
      </c>
    </row>
    <row r="330" spans="1:16" x14ac:dyDescent="0.35">
      <c r="A330" s="9" t="s">
        <v>680</v>
      </c>
      <c r="B330" s="10">
        <v>43620</v>
      </c>
      <c r="C330" s="9" t="s">
        <v>681</v>
      </c>
      <c r="D330" s="14" t="s">
        <v>96</v>
      </c>
      <c r="E330" s="9">
        <v>4</v>
      </c>
      <c r="F330" s="9" t="str">
        <f>_xlfn.XLOOKUP(C330,Customers!$A$1:$A$1001,Customers!$B$1:$B$1001,,0)</f>
        <v>Homer Dulany</v>
      </c>
      <c r="G330" s="9" t="str">
        <f>IF(_xlfn.XLOOKUP(C330,Customers!$A$1:$A$1001,Customers!$C$1:$C$1001,,0)=0,"",_xlfn.XLOOKUP(C330,Customers!$A$1:$A$1001,Customers!$C$1:$C$1001,,0))</f>
        <v/>
      </c>
      <c r="H330" s="9" t="str">
        <f>_xlfn.XLOOKUP(C330,Customers!$A$1:$A$1001,Customers!$G$1:$G$1001,,0)</f>
        <v>United States</v>
      </c>
      <c r="I330" s="14" t="str">
        <f>INDEX(Products!$A$1:$G$49,MATCH('Cleaned Data '!$D330,Products!$A$1:$A$49,0),MATCH('Cleaned Data '!I$1,Products!$A$1:$G$1,0))</f>
        <v>Lib</v>
      </c>
      <c r="J330" s="14" t="str">
        <f>INDEX(Products!$A$1:$G$49,MATCH('Cleaned Data '!$D330,Products!$A$1:$A$49,0),MATCH('Cleaned Data '!J$1,Products!$A$1:$G$1,0))</f>
        <v>L</v>
      </c>
      <c r="K330" s="15">
        <f>INDEX(Products!$A$1:$G$49,MATCH('Cleaned Data '!$D330,Products!$A$1:$A$49,0),MATCH('Cleaned Data '!K$1,Products!$A$1:$G$1,0))</f>
        <v>0.5</v>
      </c>
      <c r="L330" s="16">
        <f>INDEX(Products!$A$1:$G$49,MATCH('Cleaned Data '!$D330,Products!$A$1:$A$49,0),MATCH('Cleaned Data '!L$1,Products!$A$1:$G$1,0))</f>
        <v>9.51</v>
      </c>
      <c r="M330" s="16">
        <f t="shared" si="15"/>
        <v>38.04</v>
      </c>
      <c r="N330" s="14" t="str">
        <f t="shared" si="16"/>
        <v>Liberica</v>
      </c>
      <c r="O330" s="14" t="str">
        <f t="shared" si="17"/>
        <v>Light</v>
      </c>
      <c r="P330" s="14" t="str">
        <f>_xlfn.XLOOKUP(C330,Customers!$A$2:$A$1001,Customers!$I$2:$I$1001,,0)</f>
        <v>Yes</v>
      </c>
    </row>
    <row r="331" spans="1:16" x14ac:dyDescent="0.35">
      <c r="A331" s="9" t="s">
        <v>682</v>
      </c>
      <c r="B331" s="10">
        <v>44781</v>
      </c>
      <c r="C331" s="9" t="s">
        <v>683</v>
      </c>
      <c r="D331" s="14" t="s">
        <v>159</v>
      </c>
      <c r="E331" s="9">
        <v>4</v>
      </c>
      <c r="F331" s="9" t="str">
        <f>_xlfn.XLOOKUP(C331,Customers!$A$1:$A$1001,Customers!$B$1:$B$1001,,0)</f>
        <v>Lisa Goodger</v>
      </c>
      <c r="G331" s="9" t="str">
        <f>IF(_xlfn.XLOOKUP(C331,Customers!$A$1:$A$1001,Customers!$C$1:$C$1001,,0)=0,"",_xlfn.XLOOKUP(C331,Customers!$A$1:$A$1001,Customers!$C$1:$C$1001,,0))</f>
        <v>lgoodger95@guardian.co.uk</v>
      </c>
      <c r="H331" s="9" t="str">
        <f>_xlfn.XLOOKUP(C331,Customers!$A$1:$A$1001,Customers!$G$1:$G$1001,,0)</f>
        <v>United States</v>
      </c>
      <c r="I331" s="14" t="str">
        <f>INDEX(Products!$A$1:$G$49,MATCH('Cleaned Data '!$D331,Products!$A$1:$A$49,0),MATCH('Cleaned Data '!I$1,Products!$A$1:$G$1,0))</f>
        <v>Rob</v>
      </c>
      <c r="J331" s="14" t="str">
        <f>INDEX(Products!$A$1:$G$49,MATCH('Cleaned Data '!$D331,Products!$A$1:$A$49,0),MATCH('Cleaned Data '!J$1,Products!$A$1:$G$1,0))</f>
        <v>D</v>
      </c>
      <c r="K331" s="15">
        <f>INDEX(Products!$A$1:$G$49,MATCH('Cleaned Data '!$D331,Products!$A$1:$A$49,0),MATCH('Cleaned Data '!K$1,Products!$A$1:$G$1,0))</f>
        <v>0.5</v>
      </c>
      <c r="L331" s="16">
        <f>INDEX(Products!$A$1:$G$49,MATCH('Cleaned Data '!$D331,Products!$A$1:$A$49,0),MATCH('Cleaned Data '!L$1,Products!$A$1:$G$1,0))</f>
        <v>5.3699999999999992</v>
      </c>
      <c r="M331" s="16">
        <f t="shared" si="15"/>
        <v>21.479999999999997</v>
      </c>
      <c r="N331" s="14" t="str">
        <f t="shared" si="16"/>
        <v>Robusta</v>
      </c>
      <c r="O331" s="14" t="str">
        <f t="shared" si="17"/>
        <v>Dark</v>
      </c>
      <c r="P331" s="14" t="str">
        <f>_xlfn.XLOOKUP(C331,Customers!$A$2:$A$1001,Customers!$I$2:$I$1001,,0)</f>
        <v>Yes</v>
      </c>
    </row>
    <row r="332" spans="1:16" x14ac:dyDescent="0.35">
      <c r="A332" s="9" t="s">
        <v>684</v>
      </c>
      <c r="B332" s="10">
        <v>43782</v>
      </c>
      <c r="C332" s="9" t="s">
        <v>661</v>
      </c>
      <c r="D332" s="14" t="s">
        <v>159</v>
      </c>
      <c r="E332" s="9">
        <v>3</v>
      </c>
      <c r="F332" s="9" t="str">
        <f>_xlfn.XLOOKUP(C332,Customers!$A$1:$A$1001,Customers!$B$1:$B$1001,,0)</f>
        <v>Selma McMillian</v>
      </c>
      <c r="G332" s="9" t="str">
        <f>IF(_xlfn.XLOOKUP(C332,Customers!$A$1:$A$1001,Customers!$C$1:$C$1001,,0)=0,"",_xlfn.XLOOKUP(C332,Customers!$A$1:$A$1001,Customers!$C$1:$C$1001,,0))</f>
        <v>smcmillian8t@csmonitor.com</v>
      </c>
      <c r="H332" s="9" t="str">
        <f>_xlfn.XLOOKUP(C332,Customers!$A$1:$A$1001,Customers!$G$1:$G$1001,,0)</f>
        <v>United States</v>
      </c>
      <c r="I332" s="14" t="str">
        <f>INDEX(Products!$A$1:$G$49,MATCH('Cleaned Data '!$D332,Products!$A$1:$A$49,0),MATCH('Cleaned Data '!I$1,Products!$A$1:$G$1,0))</f>
        <v>Rob</v>
      </c>
      <c r="J332" s="14" t="str">
        <f>INDEX(Products!$A$1:$G$49,MATCH('Cleaned Data '!$D332,Products!$A$1:$A$49,0),MATCH('Cleaned Data '!J$1,Products!$A$1:$G$1,0))</f>
        <v>D</v>
      </c>
      <c r="K332" s="15">
        <f>INDEX(Products!$A$1:$G$49,MATCH('Cleaned Data '!$D332,Products!$A$1:$A$49,0),MATCH('Cleaned Data '!K$1,Products!$A$1:$G$1,0))</f>
        <v>0.5</v>
      </c>
      <c r="L332" s="16">
        <f>INDEX(Products!$A$1:$G$49,MATCH('Cleaned Data '!$D332,Products!$A$1:$A$49,0),MATCH('Cleaned Data '!L$1,Products!$A$1:$G$1,0))</f>
        <v>5.3699999999999992</v>
      </c>
      <c r="M332" s="16">
        <f t="shared" si="15"/>
        <v>16.11</v>
      </c>
      <c r="N332" s="14" t="str">
        <f t="shared" si="16"/>
        <v>Robusta</v>
      </c>
      <c r="O332" s="14" t="str">
        <f t="shared" si="17"/>
        <v>Dark</v>
      </c>
      <c r="P332" s="14" t="str">
        <f>_xlfn.XLOOKUP(C332,Customers!$A$2:$A$1001,Customers!$I$2:$I$1001,,0)</f>
        <v>No</v>
      </c>
    </row>
    <row r="333" spans="1:16" x14ac:dyDescent="0.35">
      <c r="A333" s="9" t="s">
        <v>685</v>
      </c>
      <c r="B333" s="10">
        <v>43989</v>
      </c>
      <c r="C333" s="9" t="s">
        <v>686</v>
      </c>
      <c r="D333" s="14" t="s">
        <v>54</v>
      </c>
      <c r="E333" s="9">
        <v>1</v>
      </c>
      <c r="F333" s="9" t="str">
        <f>_xlfn.XLOOKUP(C333,Customers!$A$1:$A$1001,Customers!$B$1:$B$1001,,0)</f>
        <v>Corine Drewett</v>
      </c>
      <c r="G333" s="9" t="str">
        <f>IF(_xlfn.XLOOKUP(C333,Customers!$A$1:$A$1001,Customers!$C$1:$C$1001,,0)=0,"",_xlfn.XLOOKUP(C333,Customers!$A$1:$A$1001,Customers!$C$1:$C$1001,,0))</f>
        <v>cdrewett97@wikipedia.org</v>
      </c>
      <c r="H333" s="9" t="str">
        <f>_xlfn.XLOOKUP(C333,Customers!$A$1:$A$1001,Customers!$G$1:$G$1001,,0)</f>
        <v>United States</v>
      </c>
      <c r="I333" s="14" t="str">
        <f>INDEX(Products!$A$1:$G$49,MATCH('Cleaned Data '!$D333,Products!$A$1:$A$49,0),MATCH('Cleaned Data '!I$1,Products!$A$1:$G$1,0))</f>
        <v>Rob</v>
      </c>
      <c r="J333" s="14" t="str">
        <f>INDEX(Products!$A$1:$G$49,MATCH('Cleaned Data '!$D333,Products!$A$1:$A$49,0),MATCH('Cleaned Data '!J$1,Products!$A$1:$G$1,0))</f>
        <v>M</v>
      </c>
      <c r="K333" s="15">
        <f>INDEX(Products!$A$1:$G$49,MATCH('Cleaned Data '!$D333,Products!$A$1:$A$49,0),MATCH('Cleaned Data '!K$1,Products!$A$1:$G$1,0))</f>
        <v>2.5</v>
      </c>
      <c r="L333" s="16">
        <f>INDEX(Products!$A$1:$G$49,MATCH('Cleaned Data '!$D333,Products!$A$1:$A$49,0),MATCH('Cleaned Data '!L$1,Products!$A$1:$G$1,0))</f>
        <v>22.884999999999998</v>
      </c>
      <c r="M333" s="16">
        <f t="shared" si="15"/>
        <v>22.884999999999998</v>
      </c>
      <c r="N333" s="14" t="str">
        <f t="shared" si="16"/>
        <v>Robusta</v>
      </c>
      <c r="O333" s="14" t="str">
        <f t="shared" si="17"/>
        <v>Medium</v>
      </c>
      <c r="P333" s="14" t="str">
        <f>_xlfn.XLOOKUP(C333,Customers!$A$2:$A$1001,Customers!$I$2:$I$1001,,0)</f>
        <v>Yes</v>
      </c>
    </row>
    <row r="334" spans="1:16" x14ac:dyDescent="0.35">
      <c r="A334" s="9" t="s">
        <v>687</v>
      </c>
      <c r="B334" s="10">
        <v>43689</v>
      </c>
      <c r="C334" s="9" t="s">
        <v>688</v>
      </c>
      <c r="D334" s="14" t="s">
        <v>85</v>
      </c>
      <c r="E334" s="9">
        <v>3</v>
      </c>
      <c r="F334" s="9" t="str">
        <f>_xlfn.XLOOKUP(C334,Customers!$A$1:$A$1001,Customers!$B$1:$B$1001,,0)</f>
        <v>Quinn Parsons</v>
      </c>
      <c r="G334" s="9" t="str">
        <f>IF(_xlfn.XLOOKUP(C334,Customers!$A$1:$A$1001,Customers!$C$1:$C$1001,,0)=0,"",_xlfn.XLOOKUP(C334,Customers!$A$1:$A$1001,Customers!$C$1:$C$1001,,0))</f>
        <v>qparsons98@blogtalkradio.com</v>
      </c>
      <c r="H334" s="9" t="str">
        <f>_xlfn.XLOOKUP(C334,Customers!$A$1:$A$1001,Customers!$G$1:$G$1001,,0)</f>
        <v>United States</v>
      </c>
      <c r="I334" s="14" t="str">
        <f>INDEX(Products!$A$1:$G$49,MATCH('Cleaned Data '!$D334,Products!$A$1:$A$49,0),MATCH('Cleaned Data '!I$1,Products!$A$1:$G$1,0))</f>
        <v>Ara</v>
      </c>
      <c r="J334" s="14" t="str">
        <f>INDEX(Products!$A$1:$G$49,MATCH('Cleaned Data '!$D334,Products!$A$1:$A$49,0),MATCH('Cleaned Data '!J$1,Products!$A$1:$G$1,0))</f>
        <v>D</v>
      </c>
      <c r="K334" s="15">
        <f>INDEX(Products!$A$1:$G$49,MATCH('Cleaned Data '!$D334,Products!$A$1:$A$49,0),MATCH('Cleaned Data '!K$1,Products!$A$1:$G$1,0))</f>
        <v>0.5</v>
      </c>
      <c r="L334" s="16">
        <f>INDEX(Products!$A$1:$G$49,MATCH('Cleaned Data '!$D334,Products!$A$1:$A$49,0),MATCH('Cleaned Data '!L$1,Products!$A$1:$G$1,0))</f>
        <v>5.97</v>
      </c>
      <c r="M334" s="16">
        <f t="shared" si="15"/>
        <v>17.91</v>
      </c>
      <c r="N334" s="14" t="str">
        <f t="shared" si="16"/>
        <v>Arabica</v>
      </c>
      <c r="O334" s="14" t="str">
        <f t="shared" si="17"/>
        <v>Dark</v>
      </c>
      <c r="P334" s="14" t="str">
        <f>_xlfn.XLOOKUP(C334,Customers!$A$2:$A$1001,Customers!$I$2:$I$1001,,0)</f>
        <v>Yes</v>
      </c>
    </row>
    <row r="335" spans="1:16" x14ac:dyDescent="0.35">
      <c r="A335" s="9" t="s">
        <v>689</v>
      </c>
      <c r="B335" s="10">
        <v>43712</v>
      </c>
      <c r="C335" s="9" t="s">
        <v>690</v>
      </c>
      <c r="D335" s="14" t="s">
        <v>35</v>
      </c>
      <c r="E335" s="9">
        <v>4</v>
      </c>
      <c r="F335" s="9" t="str">
        <f>_xlfn.XLOOKUP(C335,Customers!$A$1:$A$1001,Customers!$B$1:$B$1001,,0)</f>
        <v>Vivyan Ceely</v>
      </c>
      <c r="G335" s="9" t="str">
        <f>IF(_xlfn.XLOOKUP(C335,Customers!$A$1:$A$1001,Customers!$C$1:$C$1001,,0)=0,"",_xlfn.XLOOKUP(C335,Customers!$A$1:$A$1001,Customers!$C$1:$C$1001,,0))</f>
        <v>vceely99@auda.org.au</v>
      </c>
      <c r="H335" s="9" t="str">
        <f>_xlfn.XLOOKUP(C335,Customers!$A$1:$A$1001,Customers!$G$1:$G$1001,,0)</f>
        <v>United States</v>
      </c>
      <c r="I335" s="14" t="str">
        <f>INDEX(Products!$A$1:$G$49,MATCH('Cleaned Data '!$D335,Products!$A$1:$A$49,0),MATCH('Cleaned Data '!I$1,Products!$A$1:$G$1,0))</f>
        <v>Rob</v>
      </c>
      <c r="J335" s="14" t="str">
        <f>INDEX(Products!$A$1:$G$49,MATCH('Cleaned Data '!$D335,Products!$A$1:$A$49,0),MATCH('Cleaned Data '!J$1,Products!$A$1:$G$1,0))</f>
        <v>M</v>
      </c>
      <c r="K335" s="15">
        <f>INDEX(Products!$A$1:$G$49,MATCH('Cleaned Data '!$D335,Products!$A$1:$A$49,0),MATCH('Cleaned Data '!K$1,Products!$A$1:$G$1,0))</f>
        <v>0.5</v>
      </c>
      <c r="L335" s="16">
        <f>INDEX(Products!$A$1:$G$49,MATCH('Cleaned Data '!$D335,Products!$A$1:$A$49,0),MATCH('Cleaned Data '!L$1,Products!$A$1:$G$1,0))</f>
        <v>5.97</v>
      </c>
      <c r="M335" s="16">
        <f t="shared" si="15"/>
        <v>23.88</v>
      </c>
      <c r="N335" s="14" t="str">
        <f t="shared" si="16"/>
        <v>Robusta</v>
      </c>
      <c r="O335" s="14" t="str">
        <f t="shared" si="17"/>
        <v>Medium</v>
      </c>
      <c r="P335" s="14" t="str">
        <f>_xlfn.XLOOKUP(C335,Customers!$A$2:$A$1001,Customers!$I$2:$I$1001,,0)</f>
        <v>Yes</v>
      </c>
    </row>
    <row r="336" spans="1:16" x14ac:dyDescent="0.35">
      <c r="A336" s="9" t="s">
        <v>691</v>
      </c>
      <c r="B336" s="10">
        <v>43742</v>
      </c>
      <c r="C336" s="9" t="s">
        <v>692</v>
      </c>
      <c r="D336" s="14" t="s">
        <v>202</v>
      </c>
      <c r="E336" s="9">
        <v>5</v>
      </c>
      <c r="F336" s="9" t="str">
        <f>_xlfn.XLOOKUP(C336,Customers!$A$1:$A$1001,Customers!$B$1:$B$1001,,0)</f>
        <v>Elonore Goodings</v>
      </c>
      <c r="G336" s="9" t="str">
        <f>IF(_xlfn.XLOOKUP(C336,Customers!$A$1:$A$1001,Customers!$C$1:$C$1001,,0)=0,"",_xlfn.XLOOKUP(C336,Customers!$A$1:$A$1001,Customers!$C$1:$C$1001,,0))</f>
        <v/>
      </c>
      <c r="H336" s="9" t="str">
        <f>_xlfn.XLOOKUP(C336,Customers!$A$1:$A$1001,Customers!$G$1:$G$1001,,0)</f>
        <v>United States</v>
      </c>
      <c r="I336" s="14" t="str">
        <f>INDEX(Products!$A$1:$G$49,MATCH('Cleaned Data '!$D336,Products!$A$1:$A$49,0),MATCH('Cleaned Data '!I$1,Products!$A$1:$G$1,0))</f>
        <v>Rob</v>
      </c>
      <c r="J336" s="14" t="str">
        <f>INDEX(Products!$A$1:$G$49,MATCH('Cleaned Data '!$D336,Products!$A$1:$A$49,0),MATCH('Cleaned Data '!J$1,Products!$A$1:$G$1,0))</f>
        <v>L</v>
      </c>
      <c r="K336" s="15">
        <f>INDEX(Products!$A$1:$G$49,MATCH('Cleaned Data '!$D336,Products!$A$1:$A$49,0),MATCH('Cleaned Data '!K$1,Products!$A$1:$G$1,0))</f>
        <v>1</v>
      </c>
      <c r="L336" s="16">
        <f>INDEX(Products!$A$1:$G$49,MATCH('Cleaned Data '!$D336,Products!$A$1:$A$49,0),MATCH('Cleaned Data '!L$1,Products!$A$1:$G$1,0))</f>
        <v>11.95</v>
      </c>
      <c r="M336" s="16">
        <f t="shared" si="15"/>
        <v>59.75</v>
      </c>
      <c r="N336" s="14" t="str">
        <f t="shared" si="16"/>
        <v>Robusta</v>
      </c>
      <c r="O336" s="14" t="str">
        <f t="shared" si="17"/>
        <v>Light</v>
      </c>
      <c r="P336" s="14" t="str">
        <f>_xlfn.XLOOKUP(C336,Customers!$A$2:$A$1001,Customers!$I$2:$I$1001,,0)</f>
        <v>No</v>
      </c>
    </row>
    <row r="337" spans="1:16" x14ac:dyDescent="0.35">
      <c r="A337" s="9" t="s">
        <v>693</v>
      </c>
      <c r="B337" s="10">
        <v>43885</v>
      </c>
      <c r="C337" s="9" t="s">
        <v>694</v>
      </c>
      <c r="D337" s="14" t="s">
        <v>32</v>
      </c>
      <c r="E337" s="9">
        <v>6</v>
      </c>
      <c r="F337" s="9" t="str">
        <f>_xlfn.XLOOKUP(C337,Customers!$A$1:$A$1001,Customers!$B$1:$B$1001,,0)</f>
        <v>Clement Vasiliev</v>
      </c>
      <c r="G337" s="9" t="str">
        <f>IF(_xlfn.XLOOKUP(C337,Customers!$A$1:$A$1001,Customers!$C$1:$C$1001,,0)=0,"",_xlfn.XLOOKUP(C337,Customers!$A$1:$A$1001,Customers!$C$1:$C$1001,,0))</f>
        <v>cvasiliev9b@discuz.net</v>
      </c>
      <c r="H337" s="9" t="str">
        <f>_xlfn.XLOOKUP(C337,Customers!$A$1:$A$1001,Customers!$G$1:$G$1001,,0)</f>
        <v>United States</v>
      </c>
      <c r="I337" s="14" t="str">
        <f>INDEX(Products!$A$1:$G$49,MATCH('Cleaned Data '!$D337,Products!$A$1:$A$49,0),MATCH('Cleaned Data '!I$1,Products!$A$1:$G$1,0))</f>
        <v>Lib</v>
      </c>
      <c r="J337" s="14" t="str">
        <f>INDEX(Products!$A$1:$G$49,MATCH('Cleaned Data '!$D337,Products!$A$1:$A$49,0),MATCH('Cleaned Data '!J$1,Products!$A$1:$G$1,0))</f>
        <v>L</v>
      </c>
      <c r="K337" s="15">
        <f>INDEX(Products!$A$1:$G$49,MATCH('Cleaned Data '!$D337,Products!$A$1:$A$49,0),MATCH('Cleaned Data '!K$1,Products!$A$1:$G$1,0))</f>
        <v>0.2</v>
      </c>
      <c r="L337" s="16">
        <f>INDEX(Products!$A$1:$G$49,MATCH('Cleaned Data '!$D337,Products!$A$1:$A$49,0),MATCH('Cleaned Data '!L$1,Products!$A$1:$G$1,0))</f>
        <v>4.7549999999999999</v>
      </c>
      <c r="M337" s="16">
        <f t="shared" si="15"/>
        <v>28.53</v>
      </c>
      <c r="N337" s="14" t="str">
        <f t="shared" si="16"/>
        <v>Liberica</v>
      </c>
      <c r="O337" s="14" t="str">
        <f t="shared" si="17"/>
        <v>Light</v>
      </c>
      <c r="P337" s="14" t="str">
        <f>_xlfn.XLOOKUP(C337,Customers!$A$2:$A$1001,Customers!$I$2:$I$1001,,0)</f>
        <v>Yes</v>
      </c>
    </row>
    <row r="338" spans="1:16" x14ac:dyDescent="0.35">
      <c r="A338" s="9" t="s">
        <v>695</v>
      </c>
      <c r="B338" s="10">
        <v>44434</v>
      </c>
      <c r="C338" s="9" t="s">
        <v>696</v>
      </c>
      <c r="D338" s="14" t="s">
        <v>74</v>
      </c>
      <c r="E338" s="9">
        <v>4</v>
      </c>
      <c r="F338" s="9" t="str">
        <f>_xlfn.XLOOKUP(C338,Customers!$A$1:$A$1001,Customers!$B$1:$B$1001,,0)</f>
        <v>Terencio O'Moylan</v>
      </c>
      <c r="G338" s="9" t="str">
        <f>IF(_xlfn.XLOOKUP(C338,Customers!$A$1:$A$1001,Customers!$C$1:$C$1001,,0)=0,"",_xlfn.XLOOKUP(C338,Customers!$A$1:$A$1001,Customers!$C$1:$C$1001,,0))</f>
        <v>tomoylan9c@liveinternet.ru</v>
      </c>
      <c r="H338" s="9" t="str">
        <f>_xlfn.XLOOKUP(C338,Customers!$A$1:$A$1001,Customers!$G$1:$G$1001,,0)</f>
        <v>United Kingdom</v>
      </c>
      <c r="I338" s="14" t="str">
        <f>INDEX(Products!$A$1:$G$49,MATCH('Cleaned Data '!$D338,Products!$A$1:$A$49,0),MATCH('Cleaned Data '!I$1,Products!$A$1:$G$1,0))</f>
        <v>Ara</v>
      </c>
      <c r="J338" s="14" t="str">
        <f>INDEX(Products!$A$1:$G$49,MATCH('Cleaned Data '!$D338,Products!$A$1:$A$49,0),MATCH('Cleaned Data '!J$1,Products!$A$1:$G$1,0))</f>
        <v>M</v>
      </c>
      <c r="K338" s="15">
        <f>INDEX(Products!$A$1:$G$49,MATCH('Cleaned Data '!$D338,Products!$A$1:$A$49,0),MATCH('Cleaned Data '!K$1,Products!$A$1:$G$1,0))</f>
        <v>1</v>
      </c>
      <c r="L338" s="16">
        <f>INDEX(Products!$A$1:$G$49,MATCH('Cleaned Data '!$D338,Products!$A$1:$A$49,0),MATCH('Cleaned Data '!L$1,Products!$A$1:$G$1,0))</f>
        <v>11.25</v>
      </c>
      <c r="M338" s="16">
        <f t="shared" si="15"/>
        <v>45</v>
      </c>
      <c r="N338" s="14" t="str">
        <f t="shared" si="16"/>
        <v>Arabica</v>
      </c>
      <c r="O338" s="14" t="str">
        <f t="shared" si="17"/>
        <v>Medium</v>
      </c>
      <c r="P338" s="14" t="str">
        <f>_xlfn.XLOOKUP(C338,Customers!$A$2:$A$1001,Customers!$I$2:$I$1001,,0)</f>
        <v>No</v>
      </c>
    </row>
    <row r="339" spans="1:16" x14ac:dyDescent="0.35">
      <c r="A339" s="9" t="s">
        <v>697</v>
      </c>
      <c r="B339" s="10">
        <v>44472</v>
      </c>
      <c r="C339" s="9" t="s">
        <v>677</v>
      </c>
      <c r="D339" s="14" t="s">
        <v>543</v>
      </c>
      <c r="E339" s="9">
        <v>2</v>
      </c>
      <c r="F339" s="9" t="str">
        <f>_xlfn.XLOOKUP(C339,Customers!$A$1:$A$1001,Customers!$B$1:$B$1001,,0)</f>
        <v>Flynn Antony</v>
      </c>
      <c r="G339" s="9" t="str">
        <f>IF(_xlfn.XLOOKUP(C339,Customers!$A$1:$A$1001,Customers!$C$1:$C$1001,,0)=0,"",_xlfn.XLOOKUP(C339,Customers!$A$1:$A$1001,Customers!$C$1:$C$1001,,0))</f>
        <v/>
      </c>
      <c r="H339" s="9" t="str">
        <f>_xlfn.XLOOKUP(C339,Customers!$A$1:$A$1001,Customers!$G$1:$G$1001,,0)</f>
        <v>United States</v>
      </c>
      <c r="I339" s="14" t="str">
        <f>INDEX(Products!$A$1:$G$49,MATCH('Cleaned Data '!$D339,Products!$A$1:$A$49,0),MATCH('Cleaned Data '!I$1,Products!$A$1:$G$1,0))</f>
        <v>Exc</v>
      </c>
      <c r="J339" s="14" t="str">
        <f>INDEX(Products!$A$1:$G$49,MATCH('Cleaned Data '!$D339,Products!$A$1:$A$49,0),MATCH('Cleaned Data '!J$1,Products!$A$1:$G$1,0))</f>
        <v>D</v>
      </c>
      <c r="K339" s="15">
        <f>INDEX(Products!$A$1:$G$49,MATCH('Cleaned Data '!$D339,Products!$A$1:$A$49,0),MATCH('Cleaned Data '!K$1,Products!$A$1:$G$1,0))</f>
        <v>2.5</v>
      </c>
      <c r="L339" s="16">
        <f>INDEX(Products!$A$1:$G$49,MATCH('Cleaned Data '!$D339,Products!$A$1:$A$49,0),MATCH('Cleaned Data '!L$1,Products!$A$1:$G$1,0))</f>
        <v>27.945</v>
      </c>
      <c r="M339" s="16">
        <f t="shared" si="15"/>
        <v>55.89</v>
      </c>
      <c r="N339" s="14" t="str">
        <f t="shared" si="16"/>
        <v>Excelsa</v>
      </c>
      <c r="O339" s="14" t="str">
        <f t="shared" si="17"/>
        <v>Dark</v>
      </c>
      <c r="P339" s="14" t="str">
        <f>_xlfn.XLOOKUP(C339,Customers!$A$2:$A$1001,Customers!$I$2:$I$1001,,0)</f>
        <v>No</v>
      </c>
    </row>
    <row r="340" spans="1:16" x14ac:dyDescent="0.35">
      <c r="A340" s="9" t="s">
        <v>698</v>
      </c>
      <c r="B340" s="10">
        <v>43995</v>
      </c>
      <c r="C340" s="9" t="s">
        <v>699</v>
      </c>
      <c r="D340" s="14" t="s">
        <v>150</v>
      </c>
      <c r="E340" s="9">
        <v>4</v>
      </c>
      <c r="F340" s="9" t="str">
        <f>_xlfn.XLOOKUP(C340,Customers!$A$1:$A$1001,Customers!$B$1:$B$1001,,0)</f>
        <v>Wyatan Fetherston</v>
      </c>
      <c r="G340" s="9" t="str">
        <f>IF(_xlfn.XLOOKUP(C340,Customers!$A$1:$A$1001,Customers!$C$1:$C$1001,,0)=0,"",_xlfn.XLOOKUP(C340,Customers!$A$1:$A$1001,Customers!$C$1:$C$1001,,0))</f>
        <v>wfetherston9e@constantcontact.com</v>
      </c>
      <c r="H340" s="9" t="str">
        <f>_xlfn.XLOOKUP(C340,Customers!$A$1:$A$1001,Customers!$G$1:$G$1001,,0)</f>
        <v>United States</v>
      </c>
      <c r="I340" s="14" t="str">
        <f>INDEX(Products!$A$1:$G$49,MATCH('Cleaned Data '!$D340,Products!$A$1:$A$49,0),MATCH('Cleaned Data '!I$1,Products!$A$1:$G$1,0))</f>
        <v>Exc</v>
      </c>
      <c r="J340" s="14" t="str">
        <f>INDEX(Products!$A$1:$G$49,MATCH('Cleaned Data '!$D340,Products!$A$1:$A$49,0),MATCH('Cleaned Data '!J$1,Products!$A$1:$G$1,0))</f>
        <v>L</v>
      </c>
      <c r="K340" s="15">
        <f>INDEX(Products!$A$1:$G$49,MATCH('Cleaned Data '!$D340,Products!$A$1:$A$49,0),MATCH('Cleaned Data '!K$1,Products!$A$1:$G$1,0))</f>
        <v>1</v>
      </c>
      <c r="L340" s="16">
        <f>INDEX(Products!$A$1:$G$49,MATCH('Cleaned Data '!$D340,Products!$A$1:$A$49,0),MATCH('Cleaned Data '!L$1,Products!$A$1:$G$1,0))</f>
        <v>14.85</v>
      </c>
      <c r="M340" s="16">
        <f t="shared" si="15"/>
        <v>59.4</v>
      </c>
      <c r="N340" s="14" t="str">
        <f t="shared" si="16"/>
        <v>Excelsa</v>
      </c>
      <c r="O340" s="14" t="str">
        <f t="shared" si="17"/>
        <v>Light</v>
      </c>
      <c r="P340" s="14" t="str">
        <f>_xlfn.XLOOKUP(C340,Customers!$A$2:$A$1001,Customers!$I$2:$I$1001,,0)</f>
        <v>No</v>
      </c>
    </row>
    <row r="341" spans="1:16" x14ac:dyDescent="0.35">
      <c r="A341" s="9" t="s">
        <v>700</v>
      </c>
      <c r="B341" s="10">
        <v>44256</v>
      </c>
      <c r="C341" s="9" t="s">
        <v>701</v>
      </c>
      <c r="D341" s="14" t="s">
        <v>64</v>
      </c>
      <c r="E341" s="9">
        <v>2</v>
      </c>
      <c r="F341" s="9" t="str">
        <f>_xlfn.XLOOKUP(C341,Customers!$A$1:$A$1001,Customers!$B$1:$B$1001,,0)</f>
        <v>Emmaline Rasmus</v>
      </c>
      <c r="G341" s="9" t="str">
        <f>IF(_xlfn.XLOOKUP(C341,Customers!$A$1:$A$1001,Customers!$C$1:$C$1001,,0)=0,"",_xlfn.XLOOKUP(C341,Customers!$A$1:$A$1001,Customers!$C$1:$C$1001,,0))</f>
        <v>erasmus9f@techcrunch.com</v>
      </c>
      <c r="H341" s="9" t="str">
        <f>_xlfn.XLOOKUP(C341,Customers!$A$1:$A$1001,Customers!$G$1:$G$1001,,0)</f>
        <v>United States</v>
      </c>
      <c r="I341" s="14" t="str">
        <f>INDEX(Products!$A$1:$G$49,MATCH('Cleaned Data '!$D341,Products!$A$1:$A$49,0),MATCH('Cleaned Data '!I$1,Products!$A$1:$G$1,0))</f>
        <v>Exc</v>
      </c>
      <c r="J341" s="14" t="str">
        <f>INDEX(Products!$A$1:$G$49,MATCH('Cleaned Data '!$D341,Products!$A$1:$A$49,0),MATCH('Cleaned Data '!J$1,Products!$A$1:$G$1,0))</f>
        <v>D</v>
      </c>
      <c r="K341" s="15">
        <f>INDEX(Products!$A$1:$G$49,MATCH('Cleaned Data '!$D341,Products!$A$1:$A$49,0),MATCH('Cleaned Data '!K$1,Products!$A$1:$G$1,0))</f>
        <v>0.2</v>
      </c>
      <c r="L341" s="16">
        <f>INDEX(Products!$A$1:$G$49,MATCH('Cleaned Data '!$D341,Products!$A$1:$A$49,0),MATCH('Cleaned Data '!L$1,Products!$A$1:$G$1,0))</f>
        <v>3.645</v>
      </c>
      <c r="M341" s="16">
        <f t="shared" si="15"/>
        <v>7.29</v>
      </c>
      <c r="N341" s="14" t="str">
        <f t="shared" si="16"/>
        <v>Excelsa</v>
      </c>
      <c r="O341" s="14" t="str">
        <f t="shared" si="17"/>
        <v>Dark</v>
      </c>
      <c r="P341" s="14" t="str">
        <f>_xlfn.XLOOKUP(C341,Customers!$A$2:$A$1001,Customers!$I$2:$I$1001,,0)</f>
        <v>Yes</v>
      </c>
    </row>
    <row r="342" spans="1:16" x14ac:dyDescent="0.35">
      <c r="A342" s="9" t="s">
        <v>702</v>
      </c>
      <c r="B342" s="10">
        <v>43528</v>
      </c>
      <c r="C342" s="9" t="s">
        <v>703</v>
      </c>
      <c r="D342" s="14" t="s">
        <v>29</v>
      </c>
      <c r="E342" s="9">
        <v>1</v>
      </c>
      <c r="F342" s="9" t="str">
        <f>_xlfn.XLOOKUP(C342,Customers!$A$1:$A$1001,Customers!$B$1:$B$1001,,0)</f>
        <v>Wesley Giorgioni</v>
      </c>
      <c r="G342" s="9" t="str">
        <f>IF(_xlfn.XLOOKUP(C342,Customers!$A$1:$A$1001,Customers!$C$1:$C$1001,,0)=0,"",_xlfn.XLOOKUP(C342,Customers!$A$1:$A$1001,Customers!$C$1:$C$1001,,0))</f>
        <v>wgiorgioni9g@wikipedia.org</v>
      </c>
      <c r="H342" s="9" t="str">
        <f>_xlfn.XLOOKUP(C342,Customers!$A$1:$A$1001,Customers!$G$1:$G$1001,,0)</f>
        <v>United States</v>
      </c>
      <c r="I342" s="14" t="str">
        <f>INDEX(Products!$A$1:$G$49,MATCH('Cleaned Data '!$D342,Products!$A$1:$A$49,0),MATCH('Cleaned Data '!I$1,Products!$A$1:$G$1,0))</f>
        <v>Exc</v>
      </c>
      <c r="J342" s="14" t="str">
        <f>INDEX(Products!$A$1:$G$49,MATCH('Cleaned Data '!$D342,Products!$A$1:$A$49,0),MATCH('Cleaned Data '!J$1,Products!$A$1:$G$1,0))</f>
        <v>D</v>
      </c>
      <c r="K342" s="15">
        <f>INDEX(Products!$A$1:$G$49,MATCH('Cleaned Data '!$D342,Products!$A$1:$A$49,0),MATCH('Cleaned Data '!K$1,Products!$A$1:$G$1,0))</f>
        <v>0.5</v>
      </c>
      <c r="L342" s="16">
        <f>INDEX(Products!$A$1:$G$49,MATCH('Cleaned Data '!$D342,Products!$A$1:$A$49,0),MATCH('Cleaned Data '!L$1,Products!$A$1:$G$1,0))</f>
        <v>7.29</v>
      </c>
      <c r="M342" s="16">
        <f t="shared" si="15"/>
        <v>7.29</v>
      </c>
      <c r="N342" s="14" t="str">
        <f t="shared" si="16"/>
        <v>Excelsa</v>
      </c>
      <c r="O342" s="14" t="str">
        <f t="shared" si="17"/>
        <v>Dark</v>
      </c>
      <c r="P342" s="14" t="str">
        <f>_xlfn.XLOOKUP(C342,Customers!$A$2:$A$1001,Customers!$I$2:$I$1001,,0)</f>
        <v>Yes</v>
      </c>
    </row>
    <row r="343" spans="1:16" x14ac:dyDescent="0.35">
      <c r="A343" s="9" t="s">
        <v>704</v>
      </c>
      <c r="B343" s="10">
        <v>43751</v>
      </c>
      <c r="C343" s="9" t="s">
        <v>705</v>
      </c>
      <c r="D343" s="14" t="s">
        <v>189</v>
      </c>
      <c r="E343" s="9">
        <v>2</v>
      </c>
      <c r="F343" s="9" t="str">
        <f>_xlfn.XLOOKUP(C343,Customers!$A$1:$A$1001,Customers!$B$1:$B$1001,,0)</f>
        <v>Lucienne Scargle</v>
      </c>
      <c r="G343" s="9" t="str">
        <f>IF(_xlfn.XLOOKUP(C343,Customers!$A$1:$A$1001,Customers!$C$1:$C$1001,,0)=0,"",_xlfn.XLOOKUP(C343,Customers!$A$1:$A$1001,Customers!$C$1:$C$1001,,0))</f>
        <v>lscargle9h@myspace.com</v>
      </c>
      <c r="H343" s="9" t="str">
        <f>_xlfn.XLOOKUP(C343,Customers!$A$1:$A$1001,Customers!$G$1:$G$1001,,0)</f>
        <v>United States</v>
      </c>
      <c r="I343" s="14" t="str">
        <f>INDEX(Products!$A$1:$G$49,MATCH('Cleaned Data '!$D343,Products!$A$1:$A$49,0),MATCH('Cleaned Data '!I$1,Products!$A$1:$G$1,0))</f>
        <v>Exc</v>
      </c>
      <c r="J343" s="14" t="str">
        <f>INDEX(Products!$A$1:$G$49,MATCH('Cleaned Data '!$D343,Products!$A$1:$A$49,0),MATCH('Cleaned Data '!J$1,Products!$A$1:$G$1,0))</f>
        <v>L</v>
      </c>
      <c r="K343" s="15">
        <f>INDEX(Products!$A$1:$G$49,MATCH('Cleaned Data '!$D343,Products!$A$1:$A$49,0),MATCH('Cleaned Data '!K$1,Products!$A$1:$G$1,0))</f>
        <v>0.5</v>
      </c>
      <c r="L343" s="16">
        <f>INDEX(Products!$A$1:$G$49,MATCH('Cleaned Data '!$D343,Products!$A$1:$A$49,0),MATCH('Cleaned Data '!L$1,Products!$A$1:$G$1,0))</f>
        <v>8.91</v>
      </c>
      <c r="M343" s="16">
        <f t="shared" si="15"/>
        <v>17.82</v>
      </c>
      <c r="N343" s="14" t="str">
        <f t="shared" si="16"/>
        <v>Excelsa</v>
      </c>
      <c r="O343" s="14" t="str">
        <f t="shared" si="17"/>
        <v>Light</v>
      </c>
      <c r="P343" s="14" t="str">
        <f>_xlfn.XLOOKUP(C343,Customers!$A$2:$A$1001,Customers!$I$2:$I$1001,,0)</f>
        <v>No</v>
      </c>
    </row>
    <row r="344" spans="1:16" x14ac:dyDescent="0.35">
      <c r="A344" s="9" t="s">
        <v>704</v>
      </c>
      <c r="B344" s="10">
        <v>43751</v>
      </c>
      <c r="C344" s="9" t="s">
        <v>705</v>
      </c>
      <c r="D344" s="14" t="s">
        <v>136</v>
      </c>
      <c r="E344" s="9">
        <v>5</v>
      </c>
      <c r="F344" s="9" t="str">
        <f>_xlfn.XLOOKUP(C344,Customers!$A$1:$A$1001,Customers!$B$1:$B$1001,,0)</f>
        <v>Lucienne Scargle</v>
      </c>
      <c r="G344" s="9" t="str">
        <f>IF(_xlfn.XLOOKUP(C344,Customers!$A$1:$A$1001,Customers!$C$1:$C$1001,,0)=0,"",_xlfn.XLOOKUP(C344,Customers!$A$1:$A$1001,Customers!$C$1:$C$1001,,0))</f>
        <v>lscargle9h@myspace.com</v>
      </c>
      <c r="H344" s="9" t="str">
        <f>_xlfn.XLOOKUP(C344,Customers!$A$1:$A$1001,Customers!$G$1:$G$1001,,0)</f>
        <v>United States</v>
      </c>
      <c r="I344" s="14" t="str">
        <f>INDEX(Products!$A$1:$G$49,MATCH('Cleaned Data '!$D344,Products!$A$1:$A$49,0),MATCH('Cleaned Data '!I$1,Products!$A$1:$G$1,0))</f>
        <v>Lib</v>
      </c>
      <c r="J344" s="14" t="str">
        <f>INDEX(Products!$A$1:$G$49,MATCH('Cleaned Data '!$D344,Products!$A$1:$A$49,0),MATCH('Cleaned Data '!J$1,Products!$A$1:$G$1,0))</f>
        <v>D</v>
      </c>
      <c r="K344" s="15">
        <f>INDEX(Products!$A$1:$G$49,MATCH('Cleaned Data '!$D344,Products!$A$1:$A$49,0),MATCH('Cleaned Data '!K$1,Products!$A$1:$G$1,0))</f>
        <v>0.5</v>
      </c>
      <c r="L344" s="16">
        <f>INDEX(Products!$A$1:$G$49,MATCH('Cleaned Data '!$D344,Products!$A$1:$A$49,0),MATCH('Cleaned Data '!L$1,Products!$A$1:$G$1,0))</f>
        <v>7.77</v>
      </c>
      <c r="M344" s="16">
        <f t="shared" si="15"/>
        <v>38.849999999999994</v>
      </c>
      <c r="N344" s="14" t="str">
        <f t="shared" si="16"/>
        <v>Liberica</v>
      </c>
      <c r="O344" s="14" t="str">
        <f t="shared" si="17"/>
        <v>Dark</v>
      </c>
      <c r="P344" s="14" t="str">
        <f>_xlfn.XLOOKUP(C344,Customers!$A$2:$A$1001,Customers!$I$2:$I$1001,,0)</f>
        <v>No</v>
      </c>
    </row>
    <row r="345" spans="1:16" x14ac:dyDescent="0.35">
      <c r="A345" s="9" t="s">
        <v>706</v>
      </c>
      <c r="B345" s="10">
        <v>43692</v>
      </c>
      <c r="C345" s="9" t="s">
        <v>707</v>
      </c>
      <c r="D345" s="14" t="s">
        <v>159</v>
      </c>
      <c r="E345" s="9">
        <v>6</v>
      </c>
      <c r="F345" s="9" t="str">
        <f>_xlfn.XLOOKUP(C345,Customers!$A$1:$A$1001,Customers!$B$1:$B$1001,,0)</f>
        <v>Noam Climance</v>
      </c>
      <c r="G345" s="9" t="str">
        <f>IF(_xlfn.XLOOKUP(C345,Customers!$A$1:$A$1001,Customers!$C$1:$C$1001,,0)=0,"",_xlfn.XLOOKUP(C345,Customers!$A$1:$A$1001,Customers!$C$1:$C$1001,,0))</f>
        <v>nclimance9j@europa.eu</v>
      </c>
      <c r="H345" s="9" t="str">
        <f>_xlfn.XLOOKUP(C345,Customers!$A$1:$A$1001,Customers!$G$1:$G$1001,,0)</f>
        <v>United States</v>
      </c>
      <c r="I345" s="14" t="str">
        <f>INDEX(Products!$A$1:$G$49,MATCH('Cleaned Data '!$D345,Products!$A$1:$A$49,0),MATCH('Cleaned Data '!I$1,Products!$A$1:$G$1,0))</f>
        <v>Rob</v>
      </c>
      <c r="J345" s="14" t="str">
        <f>INDEX(Products!$A$1:$G$49,MATCH('Cleaned Data '!$D345,Products!$A$1:$A$49,0),MATCH('Cleaned Data '!J$1,Products!$A$1:$G$1,0))</f>
        <v>D</v>
      </c>
      <c r="K345" s="15">
        <f>INDEX(Products!$A$1:$G$49,MATCH('Cleaned Data '!$D345,Products!$A$1:$A$49,0),MATCH('Cleaned Data '!K$1,Products!$A$1:$G$1,0))</f>
        <v>0.5</v>
      </c>
      <c r="L345" s="16">
        <f>INDEX(Products!$A$1:$G$49,MATCH('Cleaned Data '!$D345,Products!$A$1:$A$49,0),MATCH('Cleaned Data '!L$1,Products!$A$1:$G$1,0))</f>
        <v>5.3699999999999992</v>
      </c>
      <c r="M345" s="16">
        <f t="shared" si="15"/>
        <v>32.22</v>
      </c>
      <c r="N345" s="14" t="str">
        <f t="shared" si="16"/>
        <v>Robusta</v>
      </c>
      <c r="O345" s="14" t="str">
        <f t="shared" si="17"/>
        <v>Dark</v>
      </c>
      <c r="P345" s="14" t="str">
        <f>_xlfn.XLOOKUP(C345,Customers!$A$2:$A$1001,Customers!$I$2:$I$1001,,0)</f>
        <v>No</v>
      </c>
    </row>
    <row r="346" spans="1:16" x14ac:dyDescent="0.35">
      <c r="A346" s="9" t="s">
        <v>708</v>
      </c>
      <c r="B346" s="10">
        <v>44529</v>
      </c>
      <c r="C346" s="9" t="s">
        <v>709</v>
      </c>
      <c r="D346" s="14" t="s">
        <v>15</v>
      </c>
      <c r="E346" s="9">
        <v>2</v>
      </c>
      <c r="F346" s="9" t="str">
        <f>_xlfn.XLOOKUP(C346,Customers!$A$1:$A$1001,Customers!$B$1:$B$1001,,0)</f>
        <v>Catarina Donn</v>
      </c>
      <c r="G346" s="9" t="str">
        <f>IF(_xlfn.XLOOKUP(C346,Customers!$A$1:$A$1001,Customers!$C$1:$C$1001,,0)=0,"",_xlfn.XLOOKUP(C346,Customers!$A$1:$A$1001,Customers!$C$1:$C$1001,,0))</f>
        <v/>
      </c>
      <c r="H346" s="9" t="str">
        <f>_xlfn.XLOOKUP(C346,Customers!$A$1:$A$1001,Customers!$G$1:$G$1001,,0)</f>
        <v>Ireland</v>
      </c>
      <c r="I346" s="14" t="str">
        <f>INDEX(Products!$A$1:$G$49,MATCH('Cleaned Data '!$D346,Products!$A$1:$A$49,0),MATCH('Cleaned Data '!I$1,Products!$A$1:$G$1,0))</f>
        <v>Rob</v>
      </c>
      <c r="J346" s="14" t="str">
        <f>INDEX(Products!$A$1:$G$49,MATCH('Cleaned Data '!$D346,Products!$A$1:$A$49,0),MATCH('Cleaned Data '!J$1,Products!$A$1:$G$1,0))</f>
        <v>M</v>
      </c>
      <c r="K346" s="15">
        <f>INDEX(Products!$A$1:$G$49,MATCH('Cleaned Data '!$D346,Products!$A$1:$A$49,0),MATCH('Cleaned Data '!K$1,Products!$A$1:$G$1,0))</f>
        <v>1</v>
      </c>
      <c r="L346" s="16">
        <f>INDEX(Products!$A$1:$G$49,MATCH('Cleaned Data '!$D346,Products!$A$1:$A$49,0),MATCH('Cleaned Data '!L$1,Products!$A$1:$G$1,0))</f>
        <v>9.9499999999999993</v>
      </c>
      <c r="M346" s="16">
        <f t="shared" si="15"/>
        <v>19.899999999999999</v>
      </c>
      <c r="N346" s="14" t="str">
        <f t="shared" si="16"/>
        <v>Robusta</v>
      </c>
      <c r="O346" s="14" t="str">
        <f t="shared" si="17"/>
        <v>Medium</v>
      </c>
      <c r="P346" s="14" t="str">
        <f>_xlfn.XLOOKUP(C346,Customers!$A$2:$A$1001,Customers!$I$2:$I$1001,,0)</f>
        <v>Yes</v>
      </c>
    </row>
    <row r="347" spans="1:16" x14ac:dyDescent="0.35">
      <c r="A347" s="9" t="s">
        <v>710</v>
      </c>
      <c r="B347" s="10">
        <v>43849</v>
      </c>
      <c r="C347" s="9" t="s">
        <v>711</v>
      </c>
      <c r="D347" s="14" t="s">
        <v>202</v>
      </c>
      <c r="E347" s="9">
        <v>5</v>
      </c>
      <c r="F347" s="9" t="str">
        <f>_xlfn.XLOOKUP(C347,Customers!$A$1:$A$1001,Customers!$B$1:$B$1001,,0)</f>
        <v>Ameline Snazle</v>
      </c>
      <c r="G347" s="9" t="str">
        <f>IF(_xlfn.XLOOKUP(C347,Customers!$A$1:$A$1001,Customers!$C$1:$C$1001,,0)=0,"",_xlfn.XLOOKUP(C347,Customers!$A$1:$A$1001,Customers!$C$1:$C$1001,,0))</f>
        <v>asnazle9l@oracle.com</v>
      </c>
      <c r="H347" s="9" t="str">
        <f>_xlfn.XLOOKUP(C347,Customers!$A$1:$A$1001,Customers!$G$1:$G$1001,,0)</f>
        <v>United States</v>
      </c>
      <c r="I347" s="14" t="str">
        <f>INDEX(Products!$A$1:$G$49,MATCH('Cleaned Data '!$D347,Products!$A$1:$A$49,0),MATCH('Cleaned Data '!I$1,Products!$A$1:$G$1,0))</f>
        <v>Rob</v>
      </c>
      <c r="J347" s="14" t="str">
        <f>INDEX(Products!$A$1:$G$49,MATCH('Cleaned Data '!$D347,Products!$A$1:$A$49,0),MATCH('Cleaned Data '!J$1,Products!$A$1:$G$1,0))</f>
        <v>L</v>
      </c>
      <c r="K347" s="15">
        <f>INDEX(Products!$A$1:$G$49,MATCH('Cleaned Data '!$D347,Products!$A$1:$A$49,0),MATCH('Cleaned Data '!K$1,Products!$A$1:$G$1,0))</f>
        <v>1</v>
      </c>
      <c r="L347" s="16">
        <f>INDEX(Products!$A$1:$G$49,MATCH('Cleaned Data '!$D347,Products!$A$1:$A$49,0),MATCH('Cleaned Data '!L$1,Products!$A$1:$G$1,0))</f>
        <v>11.95</v>
      </c>
      <c r="M347" s="16">
        <f t="shared" si="15"/>
        <v>59.75</v>
      </c>
      <c r="N347" s="14" t="str">
        <f t="shared" si="16"/>
        <v>Robusta</v>
      </c>
      <c r="O347" s="14" t="str">
        <f t="shared" si="17"/>
        <v>Light</v>
      </c>
      <c r="P347" s="14" t="str">
        <f>_xlfn.XLOOKUP(C347,Customers!$A$2:$A$1001,Customers!$I$2:$I$1001,,0)</f>
        <v>No</v>
      </c>
    </row>
    <row r="348" spans="1:16" x14ac:dyDescent="0.35">
      <c r="A348" s="9" t="s">
        <v>712</v>
      </c>
      <c r="B348" s="10">
        <v>44344</v>
      </c>
      <c r="C348" s="9" t="s">
        <v>713</v>
      </c>
      <c r="D348" s="14" t="s">
        <v>205</v>
      </c>
      <c r="E348" s="9">
        <v>3</v>
      </c>
      <c r="F348" s="9" t="str">
        <f>_xlfn.XLOOKUP(C348,Customers!$A$1:$A$1001,Customers!$B$1:$B$1001,,0)</f>
        <v>Rebeka Worg</v>
      </c>
      <c r="G348" s="9" t="str">
        <f>IF(_xlfn.XLOOKUP(C348,Customers!$A$1:$A$1001,Customers!$C$1:$C$1001,,0)=0,"",_xlfn.XLOOKUP(C348,Customers!$A$1:$A$1001,Customers!$C$1:$C$1001,,0))</f>
        <v>rworg9m@arstechnica.com</v>
      </c>
      <c r="H348" s="9" t="str">
        <f>_xlfn.XLOOKUP(C348,Customers!$A$1:$A$1001,Customers!$G$1:$G$1001,,0)</f>
        <v>United States</v>
      </c>
      <c r="I348" s="14" t="str">
        <f>INDEX(Products!$A$1:$G$49,MATCH('Cleaned Data '!$D348,Products!$A$1:$A$49,0),MATCH('Cleaned Data '!I$1,Products!$A$1:$G$1,0))</f>
        <v>Ara</v>
      </c>
      <c r="J348" s="14" t="str">
        <f>INDEX(Products!$A$1:$G$49,MATCH('Cleaned Data '!$D348,Products!$A$1:$A$49,0),MATCH('Cleaned Data '!J$1,Products!$A$1:$G$1,0))</f>
        <v>L</v>
      </c>
      <c r="K348" s="15">
        <f>INDEX(Products!$A$1:$G$49,MATCH('Cleaned Data '!$D348,Products!$A$1:$A$49,0),MATCH('Cleaned Data '!K$1,Products!$A$1:$G$1,0))</f>
        <v>0.5</v>
      </c>
      <c r="L348" s="16">
        <f>INDEX(Products!$A$1:$G$49,MATCH('Cleaned Data '!$D348,Products!$A$1:$A$49,0),MATCH('Cleaned Data '!L$1,Products!$A$1:$G$1,0))</f>
        <v>7.77</v>
      </c>
      <c r="M348" s="16">
        <f t="shared" si="15"/>
        <v>23.31</v>
      </c>
      <c r="N348" s="14" t="str">
        <f t="shared" si="16"/>
        <v>Arabica</v>
      </c>
      <c r="O348" s="14" t="str">
        <f t="shared" si="17"/>
        <v>Light</v>
      </c>
      <c r="P348" s="14" t="str">
        <f>_xlfn.XLOOKUP(C348,Customers!$A$2:$A$1001,Customers!$I$2:$I$1001,,0)</f>
        <v>Yes</v>
      </c>
    </row>
    <row r="349" spans="1:16" x14ac:dyDescent="0.35">
      <c r="A349" s="9" t="s">
        <v>714</v>
      </c>
      <c r="B349" s="10">
        <v>44576</v>
      </c>
      <c r="C349" s="9" t="s">
        <v>715</v>
      </c>
      <c r="D349" s="14" t="s">
        <v>109</v>
      </c>
      <c r="E349" s="9">
        <v>3</v>
      </c>
      <c r="F349" s="9" t="str">
        <f>_xlfn.XLOOKUP(C349,Customers!$A$1:$A$1001,Customers!$B$1:$B$1001,,0)</f>
        <v>Lewes Danes</v>
      </c>
      <c r="G349" s="9" t="str">
        <f>IF(_xlfn.XLOOKUP(C349,Customers!$A$1:$A$1001,Customers!$C$1:$C$1001,,0)=0,"",_xlfn.XLOOKUP(C349,Customers!$A$1:$A$1001,Customers!$C$1:$C$1001,,0))</f>
        <v>ldanes9n@umn.edu</v>
      </c>
      <c r="H349" s="9" t="str">
        <f>_xlfn.XLOOKUP(C349,Customers!$A$1:$A$1001,Customers!$G$1:$G$1001,,0)</f>
        <v>United States</v>
      </c>
      <c r="I349" s="14" t="str">
        <f>INDEX(Products!$A$1:$G$49,MATCH('Cleaned Data '!$D349,Products!$A$1:$A$49,0),MATCH('Cleaned Data '!I$1,Products!$A$1:$G$1,0))</f>
        <v>Lib</v>
      </c>
      <c r="J349" s="14" t="str">
        <f>INDEX(Products!$A$1:$G$49,MATCH('Cleaned Data '!$D349,Products!$A$1:$A$49,0),MATCH('Cleaned Data '!J$1,Products!$A$1:$G$1,0))</f>
        <v>M</v>
      </c>
      <c r="K349" s="15">
        <f>INDEX(Products!$A$1:$G$49,MATCH('Cleaned Data '!$D349,Products!$A$1:$A$49,0),MATCH('Cleaned Data '!K$1,Products!$A$1:$G$1,0))</f>
        <v>1</v>
      </c>
      <c r="L349" s="16">
        <f>INDEX(Products!$A$1:$G$49,MATCH('Cleaned Data '!$D349,Products!$A$1:$A$49,0),MATCH('Cleaned Data '!L$1,Products!$A$1:$G$1,0))</f>
        <v>14.55</v>
      </c>
      <c r="M349" s="16">
        <f t="shared" si="15"/>
        <v>43.650000000000006</v>
      </c>
      <c r="N349" s="14" t="str">
        <f t="shared" si="16"/>
        <v>Liberica</v>
      </c>
      <c r="O349" s="14" t="str">
        <f t="shared" si="17"/>
        <v>Medium</v>
      </c>
      <c r="P349" s="14" t="str">
        <f>_xlfn.XLOOKUP(C349,Customers!$A$2:$A$1001,Customers!$I$2:$I$1001,,0)</f>
        <v>No</v>
      </c>
    </row>
    <row r="350" spans="1:16" x14ac:dyDescent="0.35">
      <c r="A350" s="9" t="s">
        <v>716</v>
      </c>
      <c r="B350" s="10">
        <v>43803</v>
      </c>
      <c r="C350" s="9" t="s">
        <v>717</v>
      </c>
      <c r="D350" s="14" t="s">
        <v>43</v>
      </c>
      <c r="E350" s="9">
        <v>6</v>
      </c>
      <c r="F350" s="9" t="str">
        <f>_xlfn.XLOOKUP(C350,Customers!$A$1:$A$1001,Customers!$B$1:$B$1001,,0)</f>
        <v>Shelli Keynd</v>
      </c>
      <c r="G350" s="9" t="str">
        <f>IF(_xlfn.XLOOKUP(C350,Customers!$A$1:$A$1001,Customers!$C$1:$C$1001,,0)=0,"",_xlfn.XLOOKUP(C350,Customers!$A$1:$A$1001,Customers!$C$1:$C$1001,,0))</f>
        <v>skeynd9o@narod.ru</v>
      </c>
      <c r="H350" s="9" t="str">
        <f>_xlfn.XLOOKUP(C350,Customers!$A$1:$A$1001,Customers!$G$1:$G$1001,,0)</f>
        <v>United States</v>
      </c>
      <c r="I350" s="14" t="str">
        <f>INDEX(Products!$A$1:$G$49,MATCH('Cleaned Data '!$D350,Products!$A$1:$A$49,0),MATCH('Cleaned Data '!I$1,Products!$A$1:$G$1,0))</f>
        <v>Exc</v>
      </c>
      <c r="J350" s="14" t="str">
        <f>INDEX(Products!$A$1:$G$49,MATCH('Cleaned Data '!$D350,Products!$A$1:$A$49,0),MATCH('Cleaned Data '!J$1,Products!$A$1:$G$1,0))</f>
        <v>L</v>
      </c>
      <c r="K350" s="15">
        <f>INDEX(Products!$A$1:$G$49,MATCH('Cleaned Data '!$D350,Products!$A$1:$A$49,0),MATCH('Cleaned Data '!K$1,Products!$A$1:$G$1,0))</f>
        <v>2.5</v>
      </c>
      <c r="L350" s="16">
        <f>INDEX(Products!$A$1:$G$49,MATCH('Cleaned Data '!$D350,Products!$A$1:$A$49,0),MATCH('Cleaned Data '!L$1,Products!$A$1:$G$1,0))</f>
        <v>34.154999999999994</v>
      </c>
      <c r="M350" s="16">
        <f t="shared" si="15"/>
        <v>204.92999999999995</v>
      </c>
      <c r="N350" s="14" t="str">
        <f t="shared" si="16"/>
        <v>Excelsa</v>
      </c>
      <c r="O350" s="14" t="str">
        <f t="shared" si="17"/>
        <v>Light</v>
      </c>
      <c r="P350" s="14" t="str">
        <f>_xlfn.XLOOKUP(C350,Customers!$A$2:$A$1001,Customers!$I$2:$I$1001,,0)</f>
        <v>No</v>
      </c>
    </row>
    <row r="351" spans="1:16" x14ac:dyDescent="0.35">
      <c r="A351" s="9" t="s">
        <v>718</v>
      </c>
      <c r="B351" s="10">
        <v>44743</v>
      </c>
      <c r="C351" s="9" t="s">
        <v>719</v>
      </c>
      <c r="D351" s="14" t="s">
        <v>195</v>
      </c>
      <c r="E351" s="9">
        <v>4</v>
      </c>
      <c r="F351" s="9" t="str">
        <f>_xlfn.XLOOKUP(C351,Customers!$A$1:$A$1001,Customers!$B$1:$B$1001,,0)</f>
        <v>Dell Daveridge</v>
      </c>
      <c r="G351" s="9" t="str">
        <f>IF(_xlfn.XLOOKUP(C351,Customers!$A$1:$A$1001,Customers!$C$1:$C$1001,,0)=0,"",_xlfn.XLOOKUP(C351,Customers!$A$1:$A$1001,Customers!$C$1:$C$1001,,0))</f>
        <v>ddaveridge9p@arstechnica.com</v>
      </c>
      <c r="H351" s="9" t="str">
        <f>_xlfn.XLOOKUP(C351,Customers!$A$1:$A$1001,Customers!$G$1:$G$1001,,0)</f>
        <v>United States</v>
      </c>
      <c r="I351" s="14" t="str">
        <f>INDEX(Products!$A$1:$G$49,MATCH('Cleaned Data '!$D351,Products!$A$1:$A$49,0),MATCH('Cleaned Data '!I$1,Products!$A$1:$G$1,0))</f>
        <v>Rob</v>
      </c>
      <c r="J351" s="14" t="str">
        <f>INDEX(Products!$A$1:$G$49,MATCH('Cleaned Data '!$D351,Products!$A$1:$A$49,0),MATCH('Cleaned Data '!J$1,Products!$A$1:$G$1,0))</f>
        <v>L</v>
      </c>
      <c r="K351" s="15">
        <f>INDEX(Products!$A$1:$G$49,MATCH('Cleaned Data '!$D351,Products!$A$1:$A$49,0),MATCH('Cleaned Data '!K$1,Products!$A$1:$G$1,0))</f>
        <v>0.2</v>
      </c>
      <c r="L351" s="16">
        <f>INDEX(Products!$A$1:$G$49,MATCH('Cleaned Data '!$D351,Products!$A$1:$A$49,0),MATCH('Cleaned Data '!L$1,Products!$A$1:$G$1,0))</f>
        <v>3.5849999999999995</v>
      </c>
      <c r="M351" s="16">
        <f t="shared" si="15"/>
        <v>14.339999999999998</v>
      </c>
      <c r="N351" s="14" t="str">
        <f t="shared" si="16"/>
        <v>Robusta</v>
      </c>
      <c r="O351" s="14" t="str">
        <f t="shared" si="17"/>
        <v>Light</v>
      </c>
      <c r="P351" s="14" t="str">
        <f>_xlfn.XLOOKUP(C351,Customers!$A$2:$A$1001,Customers!$I$2:$I$1001,,0)</f>
        <v>No</v>
      </c>
    </row>
    <row r="352" spans="1:16" x14ac:dyDescent="0.35">
      <c r="A352" s="9" t="s">
        <v>720</v>
      </c>
      <c r="B352" s="10">
        <v>43592</v>
      </c>
      <c r="C352" s="9" t="s">
        <v>721</v>
      </c>
      <c r="D352" s="14" t="s">
        <v>85</v>
      </c>
      <c r="E352" s="9">
        <v>4</v>
      </c>
      <c r="F352" s="9" t="str">
        <f>_xlfn.XLOOKUP(C352,Customers!$A$1:$A$1001,Customers!$B$1:$B$1001,,0)</f>
        <v>Joshuah Awdry</v>
      </c>
      <c r="G352" s="9" t="str">
        <f>IF(_xlfn.XLOOKUP(C352,Customers!$A$1:$A$1001,Customers!$C$1:$C$1001,,0)=0,"",_xlfn.XLOOKUP(C352,Customers!$A$1:$A$1001,Customers!$C$1:$C$1001,,0))</f>
        <v>jawdry9q@utexas.edu</v>
      </c>
      <c r="H352" s="9" t="str">
        <f>_xlfn.XLOOKUP(C352,Customers!$A$1:$A$1001,Customers!$G$1:$G$1001,,0)</f>
        <v>United States</v>
      </c>
      <c r="I352" s="14" t="str">
        <f>INDEX(Products!$A$1:$G$49,MATCH('Cleaned Data '!$D352,Products!$A$1:$A$49,0),MATCH('Cleaned Data '!I$1,Products!$A$1:$G$1,0))</f>
        <v>Ara</v>
      </c>
      <c r="J352" s="14" t="str">
        <f>INDEX(Products!$A$1:$G$49,MATCH('Cleaned Data '!$D352,Products!$A$1:$A$49,0),MATCH('Cleaned Data '!J$1,Products!$A$1:$G$1,0))</f>
        <v>D</v>
      </c>
      <c r="K352" s="15">
        <f>INDEX(Products!$A$1:$G$49,MATCH('Cleaned Data '!$D352,Products!$A$1:$A$49,0),MATCH('Cleaned Data '!K$1,Products!$A$1:$G$1,0))</f>
        <v>0.5</v>
      </c>
      <c r="L352" s="16">
        <f>INDEX(Products!$A$1:$G$49,MATCH('Cleaned Data '!$D352,Products!$A$1:$A$49,0),MATCH('Cleaned Data '!L$1,Products!$A$1:$G$1,0))</f>
        <v>5.97</v>
      </c>
      <c r="M352" s="16">
        <f t="shared" si="15"/>
        <v>23.88</v>
      </c>
      <c r="N352" s="14" t="str">
        <f t="shared" si="16"/>
        <v>Arabica</v>
      </c>
      <c r="O352" s="14" t="str">
        <f t="shared" si="17"/>
        <v>Dark</v>
      </c>
      <c r="P352" s="14" t="str">
        <f>_xlfn.XLOOKUP(C352,Customers!$A$2:$A$1001,Customers!$I$2:$I$1001,,0)</f>
        <v>No</v>
      </c>
    </row>
    <row r="353" spans="1:16" x14ac:dyDescent="0.35">
      <c r="A353" s="9" t="s">
        <v>722</v>
      </c>
      <c r="B353" s="10">
        <v>44066</v>
      </c>
      <c r="C353" s="9" t="s">
        <v>723</v>
      </c>
      <c r="D353" s="14" t="s">
        <v>74</v>
      </c>
      <c r="E353" s="9">
        <v>2</v>
      </c>
      <c r="F353" s="9" t="str">
        <f>_xlfn.XLOOKUP(C353,Customers!$A$1:$A$1001,Customers!$B$1:$B$1001,,0)</f>
        <v>Ethel Ryles</v>
      </c>
      <c r="G353" s="9" t="str">
        <f>IF(_xlfn.XLOOKUP(C353,Customers!$A$1:$A$1001,Customers!$C$1:$C$1001,,0)=0,"",_xlfn.XLOOKUP(C353,Customers!$A$1:$A$1001,Customers!$C$1:$C$1001,,0))</f>
        <v>eryles9r@fastcompany.com</v>
      </c>
      <c r="H353" s="9" t="str">
        <f>_xlfn.XLOOKUP(C353,Customers!$A$1:$A$1001,Customers!$G$1:$G$1001,,0)</f>
        <v>United States</v>
      </c>
      <c r="I353" s="14" t="str">
        <f>INDEX(Products!$A$1:$G$49,MATCH('Cleaned Data '!$D353,Products!$A$1:$A$49,0),MATCH('Cleaned Data '!I$1,Products!$A$1:$G$1,0))</f>
        <v>Ara</v>
      </c>
      <c r="J353" s="14" t="str">
        <f>INDEX(Products!$A$1:$G$49,MATCH('Cleaned Data '!$D353,Products!$A$1:$A$49,0),MATCH('Cleaned Data '!J$1,Products!$A$1:$G$1,0))</f>
        <v>M</v>
      </c>
      <c r="K353" s="15">
        <f>INDEX(Products!$A$1:$G$49,MATCH('Cleaned Data '!$D353,Products!$A$1:$A$49,0),MATCH('Cleaned Data '!K$1,Products!$A$1:$G$1,0))</f>
        <v>1</v>
      </c>
      <c r="L353" s="16">
        <f>INDEX(Products!$A$1:$G$49,MATCH('Cleaned Data '!$D353,Products!$A$1:$A$49,0),MATCH('Cleaned Data '!L$1,Products!$A$1:$G$1,0))</f>
        <v>11.25</v>
      </c>
      <c r="M353" s="16">
        <f t="shared" si="15"/>
        <v>22.5</v>
      </c>
      <c r="N353" s="14" t="str">
        <f t="shared" si="16"/>
        <v>Arabica</v>
      </c>
      <c r="O353" s="14" t="str">
        <f t="shared" si="17"/>
        <v>Medium</v>
      </c>
      <c r="P353" s="14" t="str">
        <f>_xlfn.XLOOKUP(C353,Customers!$A$2:$A$1001,Customers!$I$2:$I$1001,,0)</f>
        <v>No</v>
      </c>
    </row>
    <row r="354" spans="1:16" x14ac:dyDescent="0.35">
      <c r="A354" s="9" t="s">
        <v>724</v>
      </c>
      <c r="B354" s="10">
        <v>43984</v>
      </c>
      <c r="C354" s="9" t="s">
        <v>677</v>
      </c>
      <c r="D354" s="14" t="s">
        <v>29</v>
      </c>
      <c r="E354" s="9">
        <v>5</v>
      </c>
      <c r="F354" s="9" t="str">
        <f>_xlfn.XLOOKUP(C354,Customers!$A$1:$A$1001,Customers!$B$1:$B$1001,,0)</f>
        <v>Flynn Antony</v>
      </c>
      <c r="G354" s="9" t="str">
        <f>IF(_xlfn.XLOOKUP(C354,Customers!$A$1:$A$1001,Customers!$C$1:$C$1001,,0)=0,"",_xlfn.XLOOKUP(C354,Customers!$A$1:$A$1001,Customers!$C$1:$C$1001,,0))</f>
        <v/>
      </c>
      <c r="H354" s="9" t="str">
        <f>_xlfn.XLOOKUP(C354,Customers!$A$1:$A$1001,Customers!$G$1:$G$1001,,0)</f>
        <v>United States</v>
      </c>
      <c r="I354" s="14" t="str">
        <f>INDEX(Products!$A$1:$G$49,MATCH('Cleaned Data '!$D354,Products!$A$1:$A$49,0),MATCH('Cleaned Data '!I$1,Products!$A$1:$G$1,0))</f>
        <v>Exc</v>
      </c>
      <c r="J354" s="14" t="str">
        <f>INDEX(Products!$A$1:$G$49,MATCH('Cleaned Data '!$D354,Products!$A$1:$A$49,0),MATCH('Cleaned Data '!J$1,Products!$A$1:$G$1,0))</f>
        <v>D</v>
      </c>
      <c r="K354" s="15">
        <f>INDEX(Products!$A$1:$G$49,MATCH('Cleaned Data '!$D354,Products!$A$1:$A$49,0),MATCH('Cleaned Data '!K$1,Products!$A$1:$G$1,0))</f>
        <v>0.5</v>
      </c>
      <c r="L354" s="16">
        <f>INDEX(Products!$A$1:$G$49,MATCH('Cleaned Data '!$D354,Products!$A$1:$A$49,0),MATCH('Cleaned Data '!L$1,Products!$A$1:$G$1,0))</f>
        <v>7.29</v>
      </c>
      <c r="M354" s="16">
        <f t="shared" si="15"/>
        <v>36.450000000000003</v>
      </c>
      <c r="N354" s="14" t="str">
        <f t="shared" si="16"/>
        <v>Excelsa</v>
      </c>
      <c r="O354" s="14" t="str">
        <f t="shared" si="17"/>
        <v>Dark</v>
      </c>
      <c r="P354" s="14" t="str">
        <f>_xlfn.XLOOKUP(C354,Customers!$A$2:$A$1001,Customers!$I$2:$I$1001,,0)</f>
        <v>No</v>
      </c>
    </row>
    <row r="355" spans="1:16" x14ac:dyDescent="0.35">
      <c r="A355" s="9" t="s">
        <v>725</v>
      </c>
      <c r="B355" s="10">
        <v>43860</v>
      </c>
      <c r="C355" s="9" t="s">
        <v>726</v>
      </c>
      <c r="D355" s="14" t="s">
        <v>80</v>
      </c>
      <c r="E355" s="9">
        <v>4</v>
      </c>
      <c r="F355" s="9" t="str">
        <f>_xlfn.XLOOKUP(C355,Customers!$A$1:$A$1001,Customers!$B$1:$B$1001,,0)</f>
        <v>Maitilde Boxill</v>
      </c>
      <c r="G355" s="9" t="str">
        <f>IF(_xlfn.XLOOKUP(C355,Customers!$A$1:$A$1001,Customers!$C$1:$C$1001,,0)=0,"",_xlfn.XLOOKUP(C355,Customers!$A$1:$A$1001,Customers!$C$1:$C$1001,,0))</f>
        <v/>
      </c>
      <c r="H355" s="9" t="str">
        <f>_xlfn.XLOOKUP(C355,Customers!$A$1:$A$1001,Customers!$G$1:$G$1001,,0)</f>
        <v>United States</v>
      </c>
      <c r="I355" s="14" t="str">
        <f>INDEX(Products!$A$1:$G$49,MATCH('Cleaned Data '!$D355,Products!$A$1:$A$49,0),MATCH('Cleaned Data '!I$1,Products!$A$1:$G$1,0))</f>
        <v>Ara</v>
      </c>
      <c r="J355" s="14" t="str">
        <f>INDEX(Products!$A$1:$G$49,MATCH('Cleaned Data '!$D355,Products!$A$1:$A$49,0),MATCH('Cleaned Data '!J$1,Products!$A$1:$G$1,0))</f>
        <v>M</v>
      </c>
      <c r="K355" s="15">
        <f>INDEX(Products!$A$1:$G$49,MATCH('Cleaned Data '!$D355,Products!$A$1:$A$49,0),MATCH('Cleaned Data '!K$1,Products!$A$1:$G$1,0))</f>
        <v>0.5</v>
      </c>
      <c r="L355" s="16">
        <f>INDEX(Products!$A$1:$G$49,MATCH('Cleaned Data '!$D355,Products!$A$1:$A$49,0),MATCH('Cleaned Data '!L$1,Products!$A$1:$G$1,0))</f>
        <v>6.75</v>
      </c>
      <c r="M355" s="16">
        <f t="shared" si="15"/>
        <v>27</v>
      </c>
      <c r="N355" s="14" t="str">
        <f t="shared" si="16"/>
        <v>Arabica</v>
      </c>
      <c r="O355" s="14" t="str">
        <f t="shared" si="17"/>
        <v>Medium</v>
      </c>
      <c r="P355" s="14" t="str">
        <f>_xlfn.XLOOKUP(C355,Customers!$A$2:$A$1001,Customers!$I$2:$I$1001,,0)</f>
        <v>Yes</v>
      </c>
    </row>
    <row r="356" spans="1:16" x14ac:dyDescent="0.35">
      <c r="A356" s="9" t="s">
        <v>727</v>
      </c>
      <c r="B356" s="10">
        <v>43876</v>
      </c>
      <c r="C356" s="9" t="s">
        <v>728</v>
      </c>
      <c r="D356" s="14" t="s">
        <v>184</v>
      </c>
      <c r="E356" s="9">
        <v>6</v>
      </c>
      <c r="F356" s="9" t="str">
        <f>_xlfn.XLOOKUP(C356,Customers!$A$1:$A$1001,Customers!$B$1:$B$1001,,0)</f>
        <v>Jodee Caldicott</v>
      </c>
      <c r="G356" s="9" t="str">
        <f>IF(_xlfn.XLOOKUP(C356,Customers!$A$1:$A$1001,Customers!$C$1:$C$1001,,0)=0,"",_xlfn.XLOOKUP(C356,Customers!$A$1:$A$1001,Customers!$C$1:$C$1001,,0))</f>
        <v>jcaldicott9u@usda.gov</v>
      </c>
      <c r="H356" s="9" t="str">
        <f>_xlfn.XLOOKUP(C356,Customers!$A$1:$A$1001,Customers!$G$1:$G$1001,,0)</f>
        <v>United States</v>
      </c>
      <c r="I356" s="14" t="str">
        <f>INDEX(Products!$A$1:$G$49,MATCH('Cleaned Data '!$D356,Products!$A$1:$A$49,0),MATCH('Cleaned Data '!I$1,Products!$A$1:$G$1,0))</f>
        <v>Ara</v>
      </c>
      <c r="J356" s="14" t="str">
        <f>INDEX(Products!$A$1:$G$49,MATCH('Cleaned Data '!$D356,Products!$A$1:$A$49,0),MATCH('Cleaned Data '!J$1,Products!$A$1:$G$1,0))</f>
        <v>M</v>
      </c>
      <c r="K356" s="15">
        <f>INDEX(Products!$A$1:$G$49,MATCH('Cleaned Data '!$D356,Products!$A$1:$A$49,0),MATCH('Cleaned Data '!K$1,Products!$A$1:$G$1,0))</f>
        <v>2.5</v>
      </c>
      <c r="L356" s="16">
        <f>INDEX(Products!$A$1:$G$49,MATCH('Cleaned Data '!$D356,Products!$A$1:$A$49,0),MATCH('Cleaned Data '!L$1,Products!$A$1:$G$1,0))</f>
        <v>25.874999999999996</v>
      </c>
      <c r="M356" s="16">
        <f t="shared" si="15"/>
        <v>155.24999999999997</v>
      </c>
      <c r="N356" s="14" t="str">
        <f t="shared" si="16"/>
        <v>Arabica</v>
      </c>
      <c r="O356" s="14" t="str">
        <f t="shared" si="17"/>
        <v>Medium</v>
      </c>
      <c r="P356" s="14" t="str">
        <f>_xlfn.XLOOKUP(C356,Customers!$A$2:$A$1001,Customers!$I$2:$I$1001,,0)</f>
        <v>No</v>
      </c>
    </row>
    <row r="357" spans="1:16" x14ac:dyDescent="0.35">
      <c r="A357" s="9" t="s">
        <v>729</v>
      </c>
      <c r="B357" s="10">
        <v>44358</v>
      </c>
      <c r="C357" s="9" t="s">
        <v>730</v>
      </c>
      <c r="D357" s="14" t="s">
        <v>131</v>
      </c>
      <c r="E357" s="9">
        <v>5</v>
      </c>
      <c r="F357" s="9" t="str">
        <f>_xlfn.XLOOKUP(C357,Customers!$A$1:$A$1001,Customers!$B$1:$B$1001,,0)</f>
        <v>Marianna Vedmore</v>
      </c>
      <c r="G357" s="9" t="str">
        <f>IF(_xlfn.XLOOKUP(C357,Customers!$A$1:$A$1001,Customers!$C$1:$C$1001,,0)=0,"",_xlfn.XLOOKUP(C357,Customers!$A$1:$A$1001,Customers!$C$1:$C$1001,,0))</f>
        <v>mvedmore9v@a8.net</v>
      </c>
      <c r="H357" s="9" t="str">
        <f>_xlfn.XLOOKUP(C357,Customers!$A$1:$A$1001,Customers!$G$1:$G$1001,,0)</f>
        <v>United States</v>
      </c>
      <c r="I357" s="14" t="str">
        <f>INDEX(Products!$A$1:$G$49,MATCH('Cleaned Data '!$D357,Products!$A$1:$A$49,0),MATCH('Cleaned Data '!I$1,Products!$A$1:$G$1,0))</f>
        <v>Ara</v>
      </c>
      <c r="J357" s="14" t="str">
        <f>INDEX(Products!$A$1:$G$49,MATCH('Cleaned Data '!$D357,Products!$A$1:$A$49,0),MATCH('Cleaned Data '!J$1,Products!$A$1:$G$1,0))</f>
        <v>D</v>
      </c>
      <c r="K357" s="15">
        <f>INDEX(Products!$A$1:$G$49,MATCH('Cleaned Data '!$D357,Products!$A$1:$A$49,0),MATCH('Cleaned Data '!K$1,Products!$A$1:$G$1,0))</f>
        <v>2.5</v>
      </c>
      <c r="L357" s="16">
        <f>INDEX(Products!$A$1:$G$49,MATCH('Cleaned Data '!$D357,Products!$A$1:$A$49,0),MATCH('Cleaned Data '!L$1,Products!$A$1:$G$1,0))</f>
        <v>22.884999999999998</v>
      </c>
      <c r="M357" s="16">
        <f t="shared" si="15"/>
        <v>114.42499999999998</v>
      </c>
      <c r="N357" s="14" t="str">
        <f t="shared" si="16"/>
        <v>Arabica</v>
      </c>
      <c r="O357" s="14" t="str">
        <f t="shared" si="17"/>
        <v>Dark</v>
      </c>
      <c r="P357" s="14" t="str">
        <f>_xlfn.XLOOKUP(C357,Customers!$A$2:$A$1001,Customers!$I$2:$I$1001,,0)</f>
        <v>Yes</v>
      </c>
    </row>
    <row r="358" spans="1:16" x14ac:dyDescent="0.35">
      <c r="A358" s="9" t="s">
        <v>731</v>
      </c>
      <c r="B358" s="10">
        <v>44631</v>
      </c>
      <c r="C358" s="9" t="s">
        <v>732</v>
      </c>
      <c r="D358" s="14" t="s">
        <v>26</v>
      </c>
      <c r="E358" s="9">
        <v>4</v>
      </c>
      <c r="F358" s="9" t="str">
        <f>_xlfn.XLOOKUP(C358,Customers!$A$1:$A$1001,Customers!$B$1:$B$1001,,0)</f>
        <v>Willey Romao</v>
      </c>
      <c r="G358" s="9" t="str">
        <f>IF(_xlfn.XLOOKUP(C358,Customers!$A$1:$A$1001,Customers!$C$1:$C$1001,,0)=0,"",_xlfn.XLOOKUP(C358,Customers!$A$1:$A$1001,Customers!$C$1:$C$1001,,0))</f>
        <v>wromao9w@chronoengine.com</v>
      </c>
      <c r="H358" s="9" t="str">
        <f>_xlfn.XLOOKUP(C358,Customers!$A$1:$A$1001,Customers!$G$1:$G$1001,,0)</f>
        <v>United States</v>
      </c>
      <c r="I358" s="14" t="str">
        <f>INDEX(Products!$A$1:$G$49,MATCH('Cleaned Data '!$D358,Products!$A$1:$A$49,0),MATCH('Cleaned Data '!I$1,Products!$A$1:$G$1,0))</f>
        <v>Lib</v>
      </c>
      <c r="J358" s="14" t="str">
        <f>INDEX(Products!$A$1:$G$49,MATCH('Cleaned Data '!$D358,Products!$A$1:$A$49,0),MATCH('Cleaned Data '!J$1,Products!$A$1:$G$1,0))</f>
        <v>D</v>
      </c>
      <c r="K358" s="15">
        <f>INDEX(Products!$A$1:$G$49,MATCH('Cleaned Data '!$D358,Products!$A$1:$A$49,0),MATCH('Cleaned Data '!K$1,Products!$A$1:$G$1,0))</f>
        <v>1</v>
      </c>
      <c r="L358" s="16">
        <f>INDEX(Products!$A$1:$G$49,MATCH('Cleaned Data '!$D358,Products!$A$1:$A$49,0),MATCH('Cleaned Data '!L$1,Products!$A$1:$G$1,0))</f>
        <v>12.95</v>
      </c>
      <c r="M358" s="16">
        <f t="shared" si="15"/>
        <v>51.8</v>
      </c>
      <c r="N358" s="14" t="str">
        <f t="shared" si="16"/>
        <v>Liberica</v>
      </c>
      <c r="O358" s="14" t="str">
        <f t="shared" si="17"/>
        <v>Dark</v>
      </c>
      <c r="P358" s="14" t="str">
        <f>_xlfn.XLOOKUP(C358,Customers!$A$2:$A$1001,Customers!$I$2:$I$1001,,0)</f>
        <v>Yes</v>
      </c>
    </row>
    <row r="359" spans="1:16" x14ac:dyDescent="0.35">
      <c r="A359" s="9" t="s">
        <v>733</v>
      </c>
      <c r="B359" s="10">
        <v>44448</v>
      </c>
      <c r="C359" s="9" t="s">
        <v>734</v>
      </c>
      <c r="D359" s="14" t="s">
        <v>184</v>
      </c>
      <c r="E359" s="9">
        <v>6</v>
      </c>
      <c r="F359" s="9" t="str">
        <f>_xlfn.XLOOKUP(C359,Customers!$A$1:$A$1001,Customers!$B$1:$B$1001,,0)</f>
        <v>Enriqueta Ixor</v>
      </c>
      <c r="G359" s="9" t="str">
        <f>IF(_xlfn.XLOOKUP(C359,Customers!$A$1:$A$1001,Customers!$C$1:$C$1001,,0)=0,"",_xlfn.XLOOKUP(C359,Customers!$A$1:$A$1001,Customers!$C$1:$C$1001,,0))</f>
        <v/>
      </c>
      <c r="H359" s="9" t="str">
        <f>_xlfn.XLOOKUP(C359,Customers!$A$1:$A$1001,Customers!$G$1:$G$1001,,0)</f>
        <v>United States</v>
      </c>
      <c r="I359" s="14" t="str">
        <f>INDEX(Products!$A$1:$G$49,MATCH('Cleaned Data '!$D359,Products!$A$1:$A$49,0),MATCH('Cleaned Data '!I$1,Products!$A$1:$G$1,0))</f>
        <v>Ara</v>
      </c>
      <c r="J359" s="14" t="str">
        <f>INDEX(Products!$A$1:$G$49,MATCH('Cleaned Data '!$D359,Products!$A$1:$A$49,0),MATCH('Cleaned Data '!J$1,Products!$A$1:$G$1,0))</f>
        <v>M</v>
      </c>
      <c r="K359" s="15">
        <f>INDEX(Products!$A$1:$G$49,MATCH('Cleaned Data '!$D359,Products!$A$1:$A$49,0),MATCH('Cleaned Data '!K$1,Products!$A$1:$G$1,0))</f>
        <v>2.5</v>
      </c>
      <c r="L359" s="16">
        <f>INDEX(Products!$A$1:$G$49,MATCH('Cleaned Data '!$D359,Products!$A$1:$A$49,0),MATCH('Cleaned Data '!L$1,Products!$A$1:$G$1,0))</f>
        <v>25.874999999999996</v>
      </c>
      <c r="M359" s="16">
        <f t="shared" si="15"/>
        <v>155.24999999999997</v>
      </c>
      <c r="N359" s="14" t="str">
        <f t="shared" si="16"/>
        <v>Arabica</v>
      </c>
      <c r="O359" s="14" t="str">
        <f t="shared" si="17"/>
        <v>Medium</v>
      </c>
      <c r="P359" s="14" t="str">
        <f>_xlfn.XLOOKUP(C359,Customers!$A$2:$A$1001,Customers!$I$2:$I$1001,,0)</f>
        <v>No</v>
      </c>
    </row>
    <row r="360" spans="1:16" x14ac:dyDescent="0.35">
      <c r="A360" s="9" t="s">
        <v>735</v>
      </c>
      <c r="B360" s="10">
        <v>43599</v>
      </c>
      <c r="C360" s="9" t="s">
        <v>736</v>
      </c>
      <c r="D360" s="14" t="s">
        <v>217</v>
      </c>
      <c r="E360" s="9">
        <v>1</v>
      </c>
      <c r="F360" s="9" t="str">
        <f>_xlfn.XLOOKUP(C360,Customers!$A$1:$A$1001,Customers!$B$1:$B$1001,,0)</f>
        <v>Tomasina Cotmore</v>
      </c>
      <c r="G360" s="9" t="str">
        <f>IF(_xlfn.XLOOKUP(C360,Customers!$A$1:$A$1001,Customers!$C$1:$C$1001,,0)=0,"",_xlfn.XLOOKUP(C360,Customers!$A$1:$A$1001,Customers!$C$1:$C$1001,,0))</f>
        <v>tcotmore9y@amazonaws.com</v>
      </c>
      <c r="H360" s="9" t="str">
        <f>_xlfn.XLOOKUP(C360,Customers!$A$1:$A$1001,Customers!$G$1:$G$1001,,0)</f>
        <v>United States</v>
      </c>
      <c r="I360" s="14" t="str">
        <f>INDEX(Products!$A$1:$G$49,MATCH('Cleaned Data '!$D360,Products!$A$1:$A$49,0),MATCH('Cleaned Data '!I$1,Products!$A$1:$G$1,0))</f>
        <v>Ara</v>
      </c>
      <c r="J360" s="14" t="str">
        <f>INDEX(Products!$A$1:$G$49,MATCH('Cleaned Data '!$D360,Products!$A$1:$A$49,0),MATCH('Cleaned Data '!J$1,Products!$A$1:$G$1,0))</f>
        <v>L</v>
      </c>
      <c r="K360" s="15">
        <f>INDEX(Products!$A$1:$G$49,MATCH('Cleaned Data '!$D360,Products!$A$1:$A$49,0),MATCH('Cleaned Data '!K$1,Products!$A$1:$G$1,0))</f>
        <v>2.5</v>
      </c>
      <c r="L360" s="16">
        <f>INDEX(Products!$A$1:$G$49,MATCH('Cleaned Data '!$D360,Products!$A$1:$A$49,0),MATCH('Cleaned Data '!L$1,Products!$A$1:$G$1,0))</f>
        <v>29.784999999999997</v>
      </c>
      <c r="M360" s="16">
        <f t="shared" si="15"/>
        <v>29.784999999999997</v>
      </c>
      <c r="N360" s="14" t="str">
        <f t="shared" si="16"/>
        <v>Arabica</v>
      </c>
      <c r="O360" s="14" t="str">
        <f t="shared" si="17"/>
        <v>Light</v>
      </c>
      <c r="P360" s="14" t="str">
        <f>_xlfn.XLOOKUP(C360,Customers!$A$2:$A$1001,Customers!$I$2:$I$1001,,0)</f>
        <v>No</v>
      </c>
    </row>
    <row r="361" spans="1:16" x14ac:dyDescent="0.35">
      <c r="A361" s="9" t="s">
        <v>737</v>
      </c>
      <c r="B361" s="10">
        <v>43563</v>
      </c>
      <c r="C361" s="9" t="s">
        <v>738</v>
      </c>
      <c r="D361" s="14" t="s">
        <v>195</v>
      </c>
      <c r="E361" s="9">
        <v>6</v>
      </c>
      <c r="F361" s="9" t="str">
        <f>_xlfn.XLOOKUP(C361,Customers!$A$1:$A$1001,Customers!$B$1:$B$1001,,0)</f>
        <v>Yuma Skipsey</v>
      </c>
      <c r="G361" s="9" t="str">
        <f>IF(_xlfn.XLOOKUP(C361,Customers!$A$1:$A$1001,Customers!$C$1:$C$1001,,0)=0,"",_xlfn.XLOOKUP(C361,Customers!$A$1:$A$1001,Customers!$C$1:$C$1001,,0))</f>
        <v>yskipsey9z@spotify.com</v>
      </c>
      <c r="H361" s="9" t="str">
        <f>_xlfn.XLOOKUP(C361,Customers!$A$1:$A$1001,Customers!$G$1:$G$1001,,0)</f>
        <v>United Kingdom</v>
      </c>
      <c r="I361" s="14" t="str">
        <f>INDEX(Products!$A$1:$G$49,MATCH('Cleaned Data '!$D361,Products!$A$1:$A$49,0),MATCH('Cleaned Data '!I$1,Products!$A$1:$G$1,0))</f>
        <v>Rob</v>
      </c>
      <c r="J361" s="14" t="str">
        <f>INDEX(Products!$A$1:$G$49,MATCH('Cleaned Data '!$D361,Products!$A$1:$A$49,0),MATCH('Cleaned Data '!J$1,Products!$A$1:$G$1,0))</f>
        <v>L</v>
      </c>
      <c r="K361" s="15">
        <f>INDEX(Products!$A$1:$G$49,MATCH('Cleaned Data '!$D361,Products!$A$1:$A$49,0),MATCH('Cleaned Data '!K$1,Products!$A$1:$G$1,0))</f>
        <v>0.2</v>
      </c>
      <c r="L361" s="16">
        <f>INDEX(Products!$A$1:$G$49,MATCH('Cleaned Data '!$D361,Products!$A$1:$A$49,0),MATCH('Cleaned Data '!L$1,Products!$A$1:$G$1,0))</f>
        <v>3.5849999999999995</v>
      </c>
      <c r="M361" s="16">
        <f t="shared" si="15"/>
        <v>21.509999999999998</v>
      </c>
      <c r="N361" s="14" t="str">
        <f t="shared" si="16"/>
        <v>Robusta</v>
      </c>
      <c r="O361" s="14" t="str">
        <f t="shared" si="17"/>
        <v>Light</v>
      </c>
      <c r="P361" s="14" t="str">
        <f>_xlfn.XLOOKUP(C361,Customers!$A$2:$A$1001,Customers!$I$2:$I$1001,,0)</f>
        <v>No</v>
      </c>
    </row>
    <row r="362" spans="1:16" x14ac:dyDescent="0.35">
      <c r="A362" s="9" t="s">
        <v>739</v>
      </c>
      <c r="B362" s="10">
        <v>44058</v>
      </c>
      <c r="C362" s="9" t="s">
        <v>740</v>
      </c>
      <c r="D362" s="14" t="s">
        <v>48</v>
      </c>
      <c r="E362" s="9">
        <v>2</v>
      </c>
      <c r="F362" s="9" t="str">
        <f>_xlfn.XLOOKUP(C362,Customers!$A$1:$A$1001,Customers!$B$1:$B$1001,,0)</f>
        <v>Nicko Corps</v>
      </c>
      <c r="G362" s="9" t="str">
        <f>IF(_xlfn.XLOOKUP(C362,Customers!$A$1:$A$1001,Customers!$C$1:$C$1001,,0)=0,"",_xlfn.XLOOKUP(C362,Customers!$A$1:$A$1001,Customers!$C$1:$C$1001,,0))</f>
        <v>ncorpsa0@gmpg.org</v>
      </c>
      <c r="H362" s="9" t="str">
        <f>_xlfn.XLOOKUP(C362,Customers!$A$1:$A$1001,Customers!$G$1:$G$1001,,0)</f>
        <v>United States</v>
      </c>
      <c r="I362" s="14" t="str">
        <f>INDEX(Products!$A$1:$G$49,MATCH('Cleaned Data '!$D362,Products!$A$1:$A$49,0),MATCH('Cleaned Data '!I$1,Products!$A$1:$G$1,0))</f>
        <v>Rob</v>
      </c>
      <c r="J362" s="14" t="str">
        <f>INDEX(Products!$A$1:$G$49,MATCH('Cleaned Data '!$D362,Products!$A$1:$A$49,0),MATCH('Cleaned Data '!J$1,Products!$A$1:$G$1,0))</f>
        <v>D</v>
      </c>
      <c r="K362" s="15">
        <f>INDEX(Products!$A$1:$G$49,MATCH('Cleaned Data '!$D362,Products!$A$1:$A$49,0),MATCH('Cleaned Data '!K$1,Products!$A$1:$G$1,0))</f>
        <v>2.5</v>
      </c>
      <c r="L362" s="16">
        <f>INDEX(Products!$A$1:$G$49,MATCH('Cleaned Data '!$D362,Products!$A$1:$A$49,0),MATCH('Cleaned Data '!L$1,Products!$A$1:$G$1,0))</f>
        <v>20.584999999999997</v>
      </c>
      <c r="M362" s="16">
        <f t="shared" si="15"/>
        <v>41.169999999999995</v>
      </c>
      <c r="N362" s="14" t="str">
        <f t="shared" si="16"/>
        <v>Robusta</v>
      </c>
      <c r="O362" s="14" t="str">
        <f t="shared" si="17"/>
        <v>Dark</v>
      </c>
      <c r="P362" s="14" t="str">
        <f>_xlfn.XLOOKUP(C362,Customers!$A$2:$A$1001,Customers!$I$2:$I$1001,,0)</f>
        <v>No</v>
      </c>
    </row>
    <row r="363" spans="1:16" x14ac:dyDescent="0.35">
      <c r="A363" s="9" t="s">
        <v>739</v>
      </c>
      <c r="B363" s="10">
        <v>44058</v>
      </c>
      <c r="C363" s="9" t="s">
        <v>740</v>
      </c>
      <c r="D363" s="14" t="s">
        <v>35</v>
      </c>
      <c r="E363" s="9">
        <v>1</v>
      </c>
      <c r="F363" s="9" t="str">
        <f>_xlfn.XLOOKUP(C363,Customers!$A$1:$A$1001,Customers!$B$1:$B$1001,,0)</f>
        <v>Nicko Corps</v>
      </c>
      <c r="G363" s="9" t="str">
        <f>IF(_xlfn.XLOOKUP(C363,Customers!$A$1:$A$1001,Customers!$C$1:$C$1001,,0)=0,"",_xlfn.XLOOKUP(C363,Customers!$A$1:$A$1001,Customers!$C$1:$C$1001,,0))</f>
        <v>ncorpsa0@gmpg.org</v>
      </c>
      <c r="H363" s="9" t="str">
        <f>_xlfn.XLOOKUP(C363,Customers!$A$1:$A$1001,Customers!$G$1:$G$1001,,0)</f>
        <v>United States</v>
      </c>
      <c r="I363" s="14" t="str">
        <f>INDEX(Products!$A$1:$G$49,MATCH('Cleaned Data '!$D363,Products!$A$1:$A$49,0),MATCH('Cleaned Data '!I$1,Products!$A$1:$G$1,0))</f>
        <v>Rob</v>
      </c>
      <c r="J363" s="14" t="str">
        <f>INDEX(Products!$A$1:$G$49,MATCH('Cleaned Data '!$D363,Products!$A$1:$A$49,0),MATCH('Cleaned Data '!J$1,Products!$A$1:$G$1,0))</f>
        <v>M</v>
      </c>
      <c r="K363" s="15">
        <f>INDEX(Products!$A$1:$G$49,MATCH('Cleaned Data '!$D363,Products!$A$1:$A$49,0),MATCH('Cleaned Data '!K$1,Products!$A$1:$G$1,0))</f>
        <v>0.5</v>
      </c>
      <c r="L363" s="16">
        <f>INDEX(Products!$A$1:$G$49,MATCH('Cleaned Data '!$D363,Products!$A$1:$A$49,0),MATCH('Cleaned Data '!L$1,Products!$A$1:$G$1,0))</f>
        <v>5.97</v>
      </c>
      <c r="M363" s="16">
        <f t="shared" si="15"/>
        <v>5.97</v>
      </c>
      <c r="N363" s="14" t="str">
        <f t="shared" si="16"/>
        <v>Robusta</v>
      </c>
      <c r="O363" s="14" t="str">
        <f t="shared" si="17"/>
        <v>Medium</v>
      </c>
      <c r="P363" s="14" t="str">
        <f>_xlfn.XLOOKUP(C363,Customers!$A$2:$A$1001,Customers!$I$2:$I$1001,,0)</f>
        <v>No</v>
      </c>
    </row>
    <row r="364" spans="1:16" x14ac:dyDescent="0.35">
      <c r="A364" s="9" t="s">
        <v>741</v>
      </c>
      <c r="B364" s="10">
        <v>44686</v>
      </c>
      <c r="C364" s="9" t="s">
        <v>742</v>
      </c>
      <c r="D364" s="14" t="s">
        <v>150</v>
      </c>
      <c r="E364" s="9">
        <v>5</v>
      </c>
      <c r="F364" s="9" t="str">
        <f>_xlfn.XLOOKUP(C364,Customers!$A$1:$A$1001,Customers!$B$1:$B$1001,,0)</f>
        <v>Feliks Babber</v>
      </c>
      <c r="G364" s="9" t="str">
        <f>IF(_xlfn.XLOOKUP(C364,Customers!$A$1:$A$1001,Customers!$C$1:$C$1001,,0)=0,"",_xlfn.XLOOKUP(C364,Customers!$A$1:$A$1001,Customers!$C$1:$C$1001,,0))</f>
        <v>fbabbera2@stanford.edu</v>
      </c>
      <c r="H364" s="9" t="str">
        <f>_xlfn.XLOOKUP(C364,Customers!$A$1:$A$1001,Customers!$G$1:$G$1001,,0)</f>
        <v>United States</v>
      </c>
      <c r="I364" s="14" t="str">
        <f>INDEX(Products!$A$1:$G$49,MATCH('Cleaned Data '!$D364,Products!$A$1:$A$49,0),MATCH('Cleaned Data '!I$1,Products!$A$1:$G$1,0))</f>
        <v>Exc</v>
      </c>
      <c r="J364" s="14" t="str">
        <f>INDEX(Products!$A$1:$G$49,MATCH('Cleaned Data '!$D364,Products!$A$1:$A$49,0),MATCH('Cleaned Data '!J$1,Products!$A$1:$G$1,0))</f>
        <v>L</v>
      </c>
      <c r="K364" s="15">
        <f>INDEX(Products!$A$1:$G$49,MATCH('Cleaned Data '!$D364,Products!$A$1:$A$49,0),MATCH('Cleaned Data '!K$1,Products!$A$1:$G$1,0))</f>
        <v>1</v>
      </c>
      <c r="L364" s="16">
        <f>INDEX(Products!$A$1:$G$49,MATCH('Cleaned Data '!$D364,Products!$A$1:$A$49,0),MATCH('Cleaned Data '!L$1,Products!$A$1:$G$1,0))</f>
        <v>14.85</v>
      </c>
      <c r="M364" s="16">
        <f t="shared" si="15"/>
        <v>74.25</v>
      </c>
      <c r="N364" s="14" t="str">
        <f t="shared" si="16"/>
        <v>Excelsa</v>
      </c>
      <c r="O364" s="14" t="str">
        <f t="shared" si="17"/>
        <v>Light</v>
      </c>
      <c r="P364" s="14" t="str">
        <f>_xlfn.XLOOKUP(C364,Customers!$A$2:$A$1001,Customers!$I$2:$I$1001,,0)</f>
        <v>Yes</v>
      </c>
    </row>
    <row r="365" spans="1:16" x14ac:dyDescent="0.35">
      <c r="A365" s="9" t="s">
        <v>743</v>
      </c>
      <c r="B365" s="10">
        <v>44282</v>
      </c>
      <c r="C365" s="9" t="s">
        <v>744</v>
      </c>
      <c r="D365" s="14" t="s">
        <v>109</v>
      </c>
      <c r="E365" s="9">
        <v>6</v>
      </c>
      <c r="F365" s="9" t="str">
        <f>_xlfn.XLOOKUP(C365,Customers!$A$1:$A$1001,Customers!$B$1:$B$1001,,0)</f>
        <v>Kaja Loxton</v>
      </c>
      <c r="G365" s="9" t="str">
        <f>IF(_xlfn.XLOOKUP(C365,Customers!$A$1:$A$1001,Customers!$C$1:$C$1001,,0)=0,"",_xlfn.XLOOKUP(C365,Customers!$A$1:$A$1001,Customers!$C$1:$C$1001,,0))</f>
        <v>kloxtona3@opensource.org</v>
      </c>
      <c r="H365" s="9" t="str">
        <f>_xlfn.XLOOKUP(C365,Customers!$A$1:$A$1001,Customers!$G$1:$G$1001,,0)</f>
        <v>United States</v>
      </c>
      <c r="I365" s="14" t="str">
        <f>INDEX(Products!$A$1:$G$49,MATCH('Cleaned Data '!$D365,Products!$A$1:$A$49,0),MATCH('Cleaned Data '!I$1,Products!$A$1:$G$1,0))</f>
        <v>Lib</v>
      </c>
      <c r="J365" s="14" t="str">
        <f>INDEX(Products!$A$1:$G$49,MATCH('Cleaned Data '!$D365,Products!$A$1:$A$49,0),MATCH('Cleaned Data '!J$1,Products!$A$1:$G$1,0))</f>
        <v>M</v>
      </c>
      <c r="K365" s="15">
        <f>INDEX(Products!$A$1:$G$49,MATCH('Cleaned Data '!$D365,Products!$A$1:$A$49,0),MATCH('Cleaned Data '!K$1,Products!$A$1:$G$1,0))</f>
        <v>1</v>
      </c>
      <c r="L365" s="16">
        <f>INDEX(Products!$A$1:$G$49,MATCH('Cleaned Data '!$D365,Products!$A$1:$A$49,0),MATCH('Cleaned Data '!L$1,Products!$A$1:$G$1,0))</f>
        <v>14.55</v>
      </c>
      <c r="M365" s="16">
        <f t="shared" si="15"/>
        <v>87.300000000000011</v>
      </c>
      <c r="N365" s="14" t="str">
        <f t="shared" si="16"/>
        <v>Liberica</v>
      </c>
      <c r="O365" s="14" t="str">
        <f t="shared" si="17"/>
        <v>Medium</v>
      </c>
      <c r="P365" s="14" t="str">
        <f>_xlfn.XLOOKUP(C365,Customers!$A$2:$A$1001,Customers!$I$2:$I$1001,,0)</f>
        <v>No</v>
      </c>
    </row>
    <row r="366" spans="1:16" x14ac:dyDescent="0.35">
      <c r="A366" s="9" t="s">
        <v>745</v>
      </c>
      <c r="B366" s="10">
        <v>43582</v>
      </c>
      <c r="C366" s="9" t="s">
        <v>746</v>
      </c>
      <c r="D366" s="14" t="s">
        <v>258</v>
      </c>
      <c r="E366" s="9">
        <v>6</v>
      </c>
      <c r="F366" s="9" t="str">
        <f>_xlfn.XLOOKUP(C366,Customers!$A$1:$A$1001,Customers!$B$1:$B$1001,,0)</f>
        <v>Parker Tofful</v>
      </c>
      <c r="G366" s="9" t="str">
        <f>IF(_xlfn.XLOOKUP(C366,Customers!$A$1:$A$1001,Customers!$C$1:$C$1001,,0)=0,"",_xlfn.XLOOKUP(C366,Customers!$A$1:$A$1001,Customers!$C$1:$C$1001,,0))</f>
        <v>ptoffula4@posterous.com</v>
      </c>
      <c r="H366" s="9" t="str">
        <f>_xlfn.XLOOKUP(C366,Customers!$A$1:$A$1001,Customers!$G$1:$G$1001,,0)</f>
        <v>United States</v>
      </c>
      <c r="I366" s="14" t="str">
        <f>INDEX(Products!$A$1:$G$49,MATCH('Cleaned Data '!$D366,Products!$A$1:$A$49,0),MATCH('Cleaned Data '!I$1,Products!$A$1:$G$1,0))</f>
        <v>Exc</v>
      </c>
      <c r="J366" s="14" t="str">
        <f>INDEX(Products!$A$1:$G$49,MATCH('Cleaned Data '!$D366,Products!$A$1:$A$49,0),MATCH('Cleaned Data '!J$1,Products!$A$1:$G$1,0))</f>
        <v>D</v>
      </c>
      <c r="K366" s="15">
        <f>INDEX(Products!$A$1:$G$49,MATCH('Cleaned Data '!$D366,Products!$A$1:$A$49,0),MATCH('Cleaned Data '!K$1,Products!$A$1:$G$1,0))</f>
        <v>1</v>
      </c>
      <c r="L366" s="16">
        <f>INDEX(Products!$A$1:$G$49,MATCH('Cleaned Data '!$D366,Products!$A$1:$A$49,0),MATCH('Cleaned Data '!L$1,Products!$A$1:$G$1,0))</f>
        <v>12.15</v>
      </c>
      <c r="M366" s="16">
        <f t="shared" si="15"/>
        <v>72.900000000000006</v>
      </c>
      <c r="N366" s="14" t="str">
        <f t="shared" si="16"/>
        <v>Excelsa</v>
      </c>
      <c r="O366" s="14" t="str">
        <f t="shared" si="17"/>
        <v>Dark</v>
      </c>
      <c r="P366" s="14" t="str">
        <f>_xlfn.XLOOKUP(C366,Customers!$A$2:$A$1001,Customers!$I$2:$I$1001,,0)</f>
        <v>Yes</v>
      </c>
    </row>
    <row r="367" spans="1:16" x14ac:dyDescent="0.35">
      <c r="A367" s="9" t="s">
        <v>747</v>
      </c>
      <c r="B367" s="10">
        <v>44464</v>
      </c>
      <c r="C367" s="9" t="s">
        <v>748</v>
      </c>
      <c r="D367" s="14" t="s">
        <v>136</v>
      </c>
      <c r="E367" s="9">
        <v>1</v>
      </c>
      <c r="F367" s="9" t="str">
        <f>_xlfn.XLOOKUP(C367,Customers!$A$1:$A$1001,Customers!$B$1:$B$1001,,0)</f>
        <v>Casi Gwinnett</v>
      </c>
      <c r="G367" s="9" t="str">
        <f>IF(_xlfn.XLOOKUP(C367,Customers!$A$1:$A$1001,Customers!$C$1:$C$1001,,0)=0,"",_xlfn.XLOOKUP(C367,Customers!$A$1:$A$1001,Customers!$C$1:$C$1001,,0))</f>
        <v>cgwinnetta5@behance.net</v>
      </c>
      <c r="H367" s="9" t="str">
        <f>_xlfn.XLOOKUP(C367,Customers!$A$1:$A$1001,Customers!$G$1:$G$1001,,0)</f>
        <v>United States</v>
      </c>
      <c r="I367" s="14" t="str">
        <f>INDEX(Products!$A$1:$G$49,MATCH('Cleaned Data '!$D367,Products!$A$1:$A$49,0),MATCH('Cleaned Data '!I$1,Products!$A$1:$G$1,0))</f>
        <v>Lib</v>
      </c>
      <c r="J367" s="14" t="str">
        <f>INDEX(Products!$A$1:$G$49,MATCH('Cleaned Data '!$D367,Products!$A$1:$A$49,0),MATCH('Cleaned Data '!J$1,Products!$A$1:$G$1,0))</f>
        <v>D</v>
      </c>
      <c r="K367" s="15">
        <f>INDEX(Products!$A$1:$G$49,MATCH('Cleaned Data '!$D367,Products!$A$1:$A$49,0),MATCH('Cleaned Data '!K$1,Products!$A$1:$G$1,0))</f>
        <v>0.5</v>
      </c>
      <c r="L367" s="16">
        <f>INDEX(Products!$A$1:$G$49,MATCH('Cleaned Data '!$D367,Products!$A$1:$A$49,0),MATCH('Cleaned Data '!L$1,Products!$A$1:$G$1,0))</f>
        <v>7.77</v>
      </c>
      <c r="M367" s="16">
        <f t="shared" si="15"/>
        <v>7.77</v>
      </c>
      <c r="N367" s="14" t="str">
        <f t="shared" si="16"/>
        <v>Liberica</v>
      </c>
      <c r="O367" s="14" t="str">
        <f t="shared" si="17"/>
        <v>Dark</v>
      </c>
      <c r="P367" s="14" t="str">
        <f>_xlfn.XLOOKUP(C367,Customers!$A$2:$A$1001,Customers!$I$2:$I$1001,,0)</f>
        <v>No</v>
      </c>
    </row>
    <row r="368" spans="1:16" x14ac:dyDescent="0.35">
      <c r="A368" s="9" t="s">
        <v>749</v>
      </c>
      <c r="B368" s="10">
        <v>43874</v>
      </c>
      <c r="C368" s="9" t="s">
        <v>750</v>
      </c>
      <c r="D368" s="14" t="s">
        <v>29</v>
      </c>
      <c r="E368" s="9">
        <v>6</v>
      </c>
      <c r="F368" s="9" t="str">
        <f>_xlfn.XLOOKUP(C368,Customers!$A$1:$A$1001,Customers!$B$1:$B$1001,,0)</f>
        <v>Saree Ellesworth</v>
      </c>
      <c r="G368" s="9" t="str">
        <f>IF(_xlfn.XLOOKUP(C368,Customers!$A$1:$A$1001,Customers!$C$1:$C$1001,,0)=0,"",_xlfn.XLOOKUP(C368,Customers!$A$1:$A$1001,Customers!$C$1:$C$1001,,0))</f>
        <v/>
      </c>
      <c r="H368" s="9" t="str">
        <f>_xlfn.XLOOKUP(C368,Customers!$A$1:$A$1001,Customers!$G$1:$G$1001,,0)</f>
        <v>United States</v>
      </c>
      <c r="I368" s="14" t="str">
        <f>INDEX(Products!$A$1:$G$49,MATCH('Cleaned Data '!$D368,Products!$A$1:$A$49,0),MATCH('Cleaned Data '!I$1,Products!$A$1:$G$1,0))</f>
        <v>Exc</v>
      </c>
      <c r="J368" s="14" t="str">
        <f>INDEX(Products!$A$1:$G$49,MATCH('Cleaned Data '!$D368,Products!$A$1:$A$49,0),MATCH('Cleaned Data '!J$1,Products!$A$1:$G$1,0))</f>
        <v>D</v>
      </c>
      <c r="K368" s="15">
        <f>INDEX(Products!$A$1:$G$49,MATCH('Cleaned Data '!$D368,Products!$A$1:$A$49,0),MATCH('Cleaned Data '!K$1,Products!$A$1:$G$1,0))</f>
        <v>0.5</v>
      </c>
      <c r="L368" s="16">
        <f>INDEX(Products!$A$1:$G$49,MATCH('Cleaned Data '!$D368,Products!$A$1:$A$49,0),MATCH('Cleaned Data '!L$1,Products!$A$1:$G$1,0))</f>
        <v>7.29</v>
      </c>
      <c r="M368" s="16">
        <f t="shared" si="15"/>
        <v>43.74</v>
      </c>
      <c r="N368" s="14" t="str">
        <f t="shared" si="16"/>
        <v>Excelsa</v>
      </c>
      <c r="O368" s="14" t="str">
        <f t="shared" si="17"/>
        <v>Dark</v>
      </c>
      <c r="P368" s="14" t="str">
        <f>_xlfn.XLOOKUP(C368,Customers!$A$2:$A$1001,Customers!$I$2:$I$1001,,0)</f>
        <v>No</v>
      </c>
    </row>
    <row r="369" spans="1:16" x14ac:dyDescent="0.35">
      <c r="A369" s="9" t="s">
        <v>751</v>
      </c>
      <c r="B369" s="10">
        <v>44393</v>
      </c>
      <c r="C369" s="9" t="s">
        <v>752</v>
      </c>
      <c r="D369" s="14" t="s">
        <v>90</v>
      </c>
      <c r="E369" s="9">
        <v>2</v>
      </c>
      <c r="F369" s="9" t="str">
        <f>_xlfn.XLOOKUP(C369,Customers!$A$1:$A$1001,Customers!$B$1:$B$1001,,0)</f>
        <v>Silvio Iorizzi</v>
      </c>
      <c r="G369" s="9" t="str">
        <f>IF(_xlfn.XLOOKUP(C369,Customers!$A$1:$A$1001,Customers!$C$1:$C$1001,,0)=0,"",_xlfn.XLOOKUP(C369,Customers!$A$1:$A$1001,Customers!$C$1:$C$1001,,0))</f>
        <v/>
      </c>
      <c r="H369" s="9" t="str">
        <f>_xlfn.XLOOKUP(C369,Customers!$A$1:$A$1001,Customers!$G$1:$G$1001,,0)</f>
        <v>United States</v>
      </c>
      <c r="I369" s="14" t="str">
        <f>INDEX(Products!$A$1:$G$49,MATCH('Cleaned Data '!$D369,Products!$A$1:$A$49,0),MATCH('Cleaned Data '!I$1,Products!$A$1:$G$1,0))</f>
        <v>Lib</v>
      </c>
      <c r="J369" s="14" t="str">
        <f>INDEX(Products!$A$1:$G$49,MATCH('Cleaned Data '!$D369,Products!$A$1:$A$49,0),MATCH('Cleaned Data '!J$1,Products!$A$1:$G$1,0))</f>
        <v>M</v>
      </c>
      <c r="K369" s="15">
        <f>INDEX(Products!$A$1:$G$49,MATCH('Cleaned Data '!$D369,Products!$A$1:$A$49,0),MATCH('Cleaned Data '!K$1,Products!$A$1:$G$1,0))</f>
        <v>0.2</v>
      </c>
      <c r="L369" s="16">
        <f>INDEX(Products!$A$1:$G$49,MATCH('Cleaned Data '!$D369,Products!$A$1:$A$49,0),MATCH('Cleaned Data '!L$1,Products!$A$1:$G$1,0))</f>
        <v>4.3650000000000002</v>
      </c>
      <c r="M369" s="16">
        <f t="shared" si="15"/>
        <v>8.73</v>
      </c>
      <c r="N369" s="14" t="str">
        <f t="shared" si="16"/>
        <v>Liberica</v>
      </c>
      <c r="O369" s="14" t="str">
        <f t="shared" si="17"/>
        <v>Medium</v>
      </c>
      <c r="P369" s="14" t="str">
        <f>_xlfn.XLOOKUP(C369,Customers!$A$2:$A$1001,Customers!$I$2:$I$1001,,0)</f>
        <v>Yes</v>
      </c>
    </row>
    <row r="370" spans="1:16" x14ac:dyDescent="0.35">
      <c r="A370" s="9" t="s">
        <v>753</v>
      </c>
      <c r="B370" s="10">
        <v>44692</v>
      </c>
      <c r="C370" s="9" t="s">
        <v>754</v>
      </c>
      <c r="D370" s="14" t="s">
        <v>125</v>
      </c>
      <c r="E370" s="9">
        <v>2</v>
      </c>
      <c r="F370" s="9" t="str">
        <f>_xlfn.XLOOKUP(C370,Customers!$A$1:$A$1001,Customers!$B$1:$B$1001,,0)</f>
        <v>Leesa Flaonier</v>
      </c>
      <c r="G370" s="9" t="str">
        <f>IF(_xlfn.XLOOKUP(C370,Customers!$A$1:$A$1001,Customers!$C$1:$C$1001,,0)=0,"",_xlfn.XLOOKUP(C370,Customers!$A$1:$A$1001,Customers!$C$1:$C$1001,,0))</f>
        <v>lflaoniera8@wordpress.org</v>
      </c>
      <c r="H370" s="9" t="str">
        <f>_xlfn.XLOOKUP(C370,Customers!$A$1:$A$1001,Customers!$G$1:$G$1001,,0)</f>
        <v>United States</v>
      </c>
      <c r="I370" s="14" t="str">
        <f>INDEX(Products!$A$1:$G$49,MATCH('Cleaned Data '!$D370,Products!$A$1:$A$49,0),MATCH('Cleaned Data '!I$1,Products!$A$1:$G$1,0))</f>
        <v>Exc</v>
      </c>
      <c r="J370" s="14" t="str">
        <f>INDEX(Products!$A$1:$G$49,MATCH('Cleaned Data '!$D370,Products!$A$1:$A$49,0),MATCH('Cleaned Data '!J$1,Products!$A$1:$G$1,0))</f>
        <v>M</v>
      </c>
      <c r="K370" s="15">
        <f>INDEX(Products!$A$1:$G$49,MATCH('Cleaned Data '!$D370,Products!$A$1:$A$49,0),MATCH('Cleaned Data '!K$1,Products!$A$1:$G$1,0))</f>
        <v>2.5</v>
      </c>
      <c r="L370" s="16">
        <f>INDEX(Products!$A$1:$G$49,MATCH('Cleaned Data '!$D370,Products!$A$1:$A$49,0),MATCH('Cleaned Data '!L$1,Products!$A$1:$G$1,0))</f>
        <v>31.624999999999996</v>
      </c>
      <c r="M370" s="16">
        <f t="shared" si="15"/>
        <v>63.249999999999993</v>
      </c>
      <c r="N370" s="14" t="str">
        <f t="shared" si="16"/>
        <v>Excelsa</v>
      </c>
      <c r="O370" s="14" t="str">
        <f t="shared" si="17"/>
        <v>Medium</v>
      </c>
      <c r="P370" s="14" t="str">
        <f>_xlfn.XLOOKUP(C370,Customers!$A$2:$A$1001,Customers!$I$2:$I$1001,,0)</f>
        <v>No</v>
      </c>
    </row>
    <row r="371" spans="1:16" x14ac:dyDescent="0.35">
      <c r="A371" s="9" t="s">
        <v>755</v>
      </c>
      <c r="B371" s="10">
        <v>43500</v>
      </c>
      <c r="C371" s="9" t="s">
        <v>756</v>
      </c>
      <c r="D371" s="14" t="s">
        <v>189</v>
      </c>
      <c r="E371" s="9">
        <v>1</v>
      </c>
      <c r="F371" s="9" t="str">
        <f>_xlfn.XLOOKUP(C371,Customers!$A$1:$A$1001,Customers!$B$1:$B$1001,,0)</f>
        <v>Abba Pummell</v>
      </c>
      <c r="G371" s="9" t="str">
        <f>IF(_xlfn.XLOOKUP(C371,Customers!$A$1:$A$1001,Customers!$C$1:$C$1001,,0)=0,"",_xlfn.XLOOKUP(C371,Customers!$A$1:$A$1001,Customers!$C$1:$C$1001,,0))</f>
        <v/>
      </c>
      <c r="H371" s="9" t="str">
        <f>_xlfn.XLOOKUP(C371,Customers!$A$1:$A$1001,Customers!$G$1:$G$1001,,0)</f>
        <v>United States</v>
      </c>
      <c r="I371" s="14" t="str">
        <f>INDEX(Products!$A$1:$G$49,MATCH('Cleaned Data '!$D371,Products!$A$1:$A$49,0),MATCH('Cleaned Data '!I$1,Products!$A$1:$G$1,0))</f>
        <v>Exc</v>
      </c>
      <c r="J371" s="14" t="str">
        <f>INDEX(Products!$A$1:$G$49,MATCH('Cleaned Data '!$D371,Products!$A$1:$A$49,0),MATCH('Cleaned Data '!J$1,Products!$A$1:$G$1,0))</f>
        <v>L</v>
      </c>
      <c r="K371" s="15">
        <f>INDEX(Products!$A$1:$G$49,MATCH('Cleaned Data '!$D371,Products!$A$1:$A$49,0),MATCH('Cleaned Data '!K$1,Products!$A$1:$G$1,0))</f>
        <v>0.5</v>
      </c>
      <c r="L371" s="16">
        <f>INDEX(Products!$A$1:$G$49,MATCH('Cleaned Data '!$D371,Products!$A$1:$A$49,0),MATCH('Cleaned Data '!L$1,Products!$A$1:$G$1,0))</f>
        <v>8.91</v>
      </c>
      <c r="M371" s="16">
        <f t="shared" si="15"/>
        <v>8.91</v>
      </c>
      <c r="N371" s="14" t="str">
        <f t="shared" si="16"/>
        <v>Excelsa</v>
      </c>
      <c r="O371" s="14" t="str">
        <f t="shared" si="17"/>
        <v>Light</v>
      </c>
      <c r="P371" s="14" t="str">
        <f>_xlfn.XLOOKUP(C371,Customers!$A$2:$A$1001,Customers!$I$2:$I$1001,,0)</f>
        <v>Yes</v>
      </c>
    </row>
    <row r="372" spans="1:16" x14ac:dyDescent="0.35">
      <c r="A372" s="9" t="s">
        <v>757</v>
      </c>
      <c r="B372" s="10">
        <v>43501</v>
      </c>
      <c r="C372" s="9" t="s">
        <v>758</v>
      </c>
      <c r="D372" s="14" t="s">
        <v>258</v>
      </c>
      <c r="E372" s="9">
        <v>2</v>
      </c>
      <c r="F372" s="9" t="str">
        <f>_xlfn.XLOOKUP(C372,Customers!$A$1:$A$1001,Customers!$B$1:$B$1001,,0)</f>
        <v>Corinna Catcheside</v>
      </c>
      <c r="G372" s="9" t="str">
        <f>IF(_xlfn.XLOOKUP(C372,Customers!$A$1:$A$1001,Customers!$C$1:$C$1001,,0)=0,"",_xlfn.XLOOKUP(C372,Customers!$A$1:$A$1001,Customers!$C$1:$C$1001,,0))</f>
        <v>ccatchesideaa@macromedia.com</v>
      </c>
      <c r="H372" s="9" t="str">
        <f>_xlfn.XLOOKUP(C372,Customers!$A$1:$A$1001,Customers!$G$1:$G$1001,,0)</f>
        <v>United States</v>
      </c>
      <c r="I372" s="14" t="str">
        <f>INDEX(Products!$A$1:$G$49,MATCH('Cleaned Data '!$D372,Products!$A$1:$A$49,0),MATCH('Cleaned Data '!I$1,Products!$A$1:$G$1,0))</f>
        <v>Exc</v>
      </c>
      <c r="J372" s="14" t="str">
        <f>INDEX(Products!$A$1:$G$49,MATCH('Cleaned Data '!$D372,Products!$A$1:$A$49,0),MATCH('Cleaned Data '!J$1,Products!$A$1:$G$1,0))</f>
        <v>D</v>
      </c>
      <c r="K372" s="15">
        <f>INDEX(Products!$A$1:$G$49,MATCH('Cleaned Data '!$D372,Products!$A$1:$A$49,0),MATCH('Cleaned Data '!K$1,Products!$A$1:$G$1,0))</f>
        <v>1</v>
      </c>
      <c r="L372" s="16">
        <f>INDEX(Products!$A$1:$G$49,MATCH('Cleaned Data '!$D372,Products!$A$1:$A$49,0),MATCH('Cleaned Data '!L$1,Products!$A$1:$G$1,0))</f>
        <v>12.15</v>
      </c>
      <c r="M372" s="16">
        <f t="shared" si="15"/>
        <v>24.3</v>
      </c>
      <c r="N372" s="14" t="str">
        <f t="shared" si="16"/>
        <v>Excelsa</v>
      </c>
      <c r="O372" s="14" t="str">
        <f t="shared" si="17"/>
        <v>Dark</v>
      </c>
      <c r="P372" s="14" t="str">
        <f>_xlfn.XLOOKUP(C372,Customers!$A$2:$A$1001,Customers!$I$2:$I$1001,,0)</f>
        <v>Yes</v>
      </c>
    </row>
    <row r="373" spans="1:16" x14ac:dyDescent="0.35">
      <c r="A373" s="9" t="s">
        <v>759</v>
      </c>
      <c r="B373" s="10">
        <v>44705</v>
      </c>
      <c r="C373" s="9" t="s">
        <v>760</v>
      </c>
      <c r="D373" s="14" t="s">
        <v>205</v>
      </c>
      <c r="E373" s="9">
        <v>6</v>
      </c>
      <c r="F373" s="9" t="str">
        <f>_xlfn.XLOOKUP(C373,Customers!$A$1:$A$1001,Customers!$B$1:$B$1001,,0)</f>
        <v>Cortney Gibbonson</v>
      </c>
      <c r="G373" s="9" t="str">
        <f>IF(_xlfn.XLOOKUP(C373,Customers!$A$1:$A$1001,Customers!$C$1:$C$1001,,0)=0,"",_xlfn.XLOOKUP(C373,Customers!$A$1:$A$1001,Customers!$C$1:$C$1001,,0))</f>
        <v>cgibbonsonab@accuweather.com</v>
      </c>
      <c r="H373" s="9" t="str">
        <f>_xlfn.XLOOKUP(C373,Customers!$A$1:$A$1001,Customers!$G$1:$G$1001,,0)</f>
        <v>United States</v>
      </c>
      <c r="I373" s="14" t="str">
        <f>INDEX(Products!$A$1:$G$49,MATCH('Cleaned Data '!$D373,Products!$A$1:$A$49,0),MATCH('Cleaned Data '!I$1,Products!$A$1:$G$1,0))</f>
        <v>Ara</v>
      </c>
      <c r="J373" s="14" t="str">
        <f>INDEX(Products!$A$1:$G$49,MATCH('Cleaned Data '!$D373,Products!$A$1:$A$49,0),MATCH('Cleaned Data '!J$1,Products!$A$1:$G$1,0))</f>
        <v>L</v>
      </c>
      <c r="K373" s="15">
        <f>INDEX(Products!$A$1:$G$49,MATCH('Cleaned Data '!$D373,Products!$A$1:$A$49,0),MATCH('Cleaned Data '!K$1,Products!$A$1:$G$1,0))</f>
        <v>0.5</v>
      </c>
      <c r="L373" s="16">
        <f>INDEX(Products!$A$1:$G$49,MATCH('Cleaned Data '!$D373,Products!$A$1:$A$49,0),MATCH('Cleaned Data '!L$1,Products!$A$1:$G$1,0))</f>
        <v>7.77</v>
      </c>
      <c r="M373" s="16">
        <f t="shared" si="15"/>
        <v>46.62</v>
      </c>
      <c r="N373" s="14" t="str">
        <f t="shared" si="16"/>
        <v>Arabica</v>
      </c>
      <c r="O373" s="14" t="str">
        <f t="shared" si="17"/>
        <v>Light</v>
      </c>
      <c r="P373" s="14" t="str">
        <f>_xlfn.XLOOKUP(C373,Customers!$A$2:$A$1001,Customers!$I$2:$I$1001,,0)</f>
        <v>Yes</v>
      </c>
    </row>
    <row r="374" spans="1:16" x14ac:dyDescent="0.35">
      <c r="A374" s="9" t="s">
        <v>761</v>
      </c>
      <c r="B374" s="10">
        <v>44108</v>
      </c>
      <c r="C374" s="9" t="s">
        <v>762</v>
      </c>
      <c r="D374" s="14" t="s">
        <v>170</v>
      </c>
      <c r="E374" s="9">
        <v>6</v>
      </c>
      <c r="F374" s="9" t="str">
        <f>_xlfn.XLOOKUP(C374,Customers!$A$1:$A$1001,Customers!$B$1:$B$1001,,0)</f>
        <v>Terri Farra</v>
      </c>
      <c r="G374" s="9" t="str">
        <f>IF(_xlfn.XLOOKUP(C374,Customers!$A$1:$A$1001,Customers!$C$1:$C$1001,,0)=0,"",_xlfn.XLOOKUP(C374,Customers!$A$1:$A$1001,Customers!$C$1:$C$1001,,0))</f>
        <v>tfarraac@behance.net</v>
      </c>
      <c r="H374" s="9" t="str">
        <f>_xlfn.XLOOKUP(C374,Customers!$A$1:$A$1001,Customers!$G$1:$G$1001,,0)</f>
        <v>United States</v>
      </c>
      <c r="I374" s="14" t="str">
        <f>INDEX(Products!$A$1:$G$49,MATCH('Cleaned Data '!$D374,Products!$A$1:$A$49,0),MATCH('Cleaned Data '!I$1,Products!$A$1:$G$1,0))</f>
        <v>Rob</v>
      </c>
      <c r="J374" s="14" t="str">
        <f>INDEX(Products!$A$1:$G$49,MATCH('Cleaned Data '!$D374,Products!$A$1:$A$49,0),MATCH('Cleaned Data '!J$1,Products!$A$1:$G$1,0))</f>
        <v>L</v>
      </c>
      <c r="K374" s="15">
        <f>INDEX(Products!$A$1:$G$49,MATCH('Cleaned Data '!$D374,Products!$A$1:$A$49,0),MATCH('Cleaned Data '!K$1,Products!$A$1:$G$1,0))</f>
        <v>0.5</v>
      </c>
      <c r="L374" s="16">
        <f>INDEX(Products!$A$1:$G$49,MATCH('Cleaned Data '!$D374,Products!$A$1:$A$49,0),MATCH('Cleaned Data '!L$1,Products!$A$1:$G$1,0))</f>
        <v>7.169999999999999</v>
      </c>
      <c r="M374" s="16">
        <f t="shared" si="15"/>
        <v>43.019999999999996</v>
      </c>
      <c r="N374" s="14" t="str">
        <f t="shared" si="16"/>
        <v>Robusta</v>
      </c>
      <c r="O374" s="14" t="str">
        <f t="shared" si="17"/>
        <v>Light</v>
      </c>
      <c r="P374" s="14" t="str">
        <f>_xlfn.XLOOKUP(C374,Customers!$A$2:$A$1001,Customers!$I$2:$I$1001,,0)</f>
        <v>No</v>
      </c>
    </row>
    <row r="375" spans="1:16" x14ac:dyDescent="0.35">
      <c r="A375" s="9" t="s">
        <v>763</v>
      </c>
      <c r="B375" s="10">
        <v>44742</v>
      </c>
      <c r="C375" s="9" t="s">
        <v>764</v>
      </c>
      <c r="D375" s="14" t="s">
        <v>85</v>
      </c>
      <c r="E375" s="9">
        <v>3</v>
      </c>
      <c r="F375" s="9" t="str">
        <f>_xlfn.XLOOKUP(C375,Customers!$A$1:$A$1001,Customers!$B$1:$B$1001,,0)</f>
        <v>Corney Curme</v>
      </c>
      <c r="G375" s="9" t="str">
        <f>IF(_xlfn.XLOOKUP(C375,Customers!$A$1:$A$1001,Customers!$C$1:$C$1001,,0)=0,"",_xlfn.XLOOKUP(C375,Customers!$A$1:$A$1001,Customers!$C$1:$C$1001,,0))</f>
        <v/>
      </c>
      <c r="H375" s="9" t="str">
        <f>_xlfn.XLOOKUP(C375,Customers!$A$1:$A$1001,Customers!$G$1:$G$1001,,0)</f>
        <v>Ireland</v>
      </c>
      <c r="I375" s="14" t="str">
        <f>INDEX(Products!$A$1:$G$49,MATCH('Cleaned Data '!$D375,Products!$A$1:$A$49,0),MATCH('Cleaned Data '!I$1,Products!$A$1:$G$1,0))</f>
        <v>Ara</v>
      </c>
      <c r="J375" s="14" t="str">
        <f>INDEX(Products!$A$1:$G$49,MATCH('Cleaned Data '!$D375,Products!$A$1:$A$49,0),MATCH('Cleaned Data '!J$1,Products!$A$1:$G$1,0))</f>
        <v>D</v>
      </c>
      <c r="K375" s="15">
        <f>INDEX(Products!$A$1:$G$49,MATCH('Cleaned Data '!$D375,Products!$A$1:$A$49,0),MATCH('Cleaned Data '!K$1,Products!$A$1:$G$1,0))</f>
        <v>0.5</v>
      </c>
      <c r="L375" s="16">
        <f>INDEX(Products!$A$1:$G$49,MATCH('Cleaned Data '!$D375,Products!$A$1:$A$49,0),MATCH('Cleaned Data '!L$1,Products!$A$1:$G$1,0))</f>
        <v>5.97</v>
      </c>
      <c r="M375" s="16">
        <f t="shared" si="15"/>
        <v>17.91</v>
      </c>
      <c r="N375" s="14" t="str">
        <f t="shared" si="16"/>
        <v>Arabica</v>
      </c>
      <c r="O375" s="14" t="str">
        <f t="shared" si="17"/>
        <v>Dark</v>
      </c>
      <c r="P375" s="14" t="str">
        <f>_xlfn.XLOOKUP(C375,Customers!$A$2:$A$1001,Customers!$I$2:$I$1001,,0)</f>
        <v>Yes</v>
      </c>
    </row>
    <row r="376" spans="1:16" x14ac:dyDescent="0.35">
      <c r="A376" s="9" t="s">
        <v>765</v>
      </c>
      <c r="B376" s="10">
        <v>44125</v>
      </c>
      <c r="C376" s="9" t="s">
        <v>766</v>
      </c>
      <c r="D376" s="14" t="s">
        <v>96</v>
      </c>
      <c r="E376" s="9">
        <v>4</v>
      </c>
      <c r="F376" s="9" t="str">
        <f>_xlfn.XLOOKUP(C376,Customers!$A$1:$A$1001,Customers!$B$1:$B$1001,,0)</f>
        <v>Gothart Bamfield</v>
      </c>
      <c r="G376" s="9" t="str">
        <f>IF(_xlfn.XLOOKUP(C376,Customers!$A$1:$A$1001,Customers!$C$1:$C$1001,,0)=0,"",_xlfn.XLOOKUP(C376,Customers!$A$1:$A$1001,Customers!$C$1:$C$1001,,0))</f>
        <v>gbamfieldae@yellowpages.com</v>
      </c>
      <c r="H376" s="9" t="str">
        <f>_xlfn.XLOOKUP(C376,Customers!$A$1:$A$1001,Customers!$G$1:$G$1001,,0)</f>
        <v>United States</v>
      </c>
      <c r="I376" s="14" t="str">
        <f>INDEX(Products!$A$1:$G$49,MATCH('Cleaned Data '!$D376,Products!$A$1:$A$49,0),MATCH('Cleaned Data '!I$1,Products!$A$1:$G$1,0))</f>
        <v>Lib</v>
      </c>
      <c r="J376" s="14" t="str">
        <f>INDEX(Products!$A$1:$G$49,MATCH('Cleaned Data '!$D376,Products!$A$1:$A$49,0),MATCH('Cleaned Data '!J$1,Products!$A$1:$G$1,0))</f>
        <v>L</v>
      </c>
      <c r="K376" s="15">
        <f>INDEX(Products!$A$1:$G$49,MATCH('Cleaned Data '!$D376,Products!$A$1:$A$49,0),MATCH('Cleaned Data '!K$1,Products!$A$1:$G$1,0))</f>
        <v>0.5</v>
      </c>
      <c r="L376" s="16">
        <f>INDEX(Products!$A$1:$G$49,MATCH('Cleaned Data '!$D376,Products!$A$1:$A$49,0),MATCH('Cleaned Data '!L$1,Products!$A$1:$G$1,0))</f>
        <v>9.51</v>
      </c>
      <c r="M376" s="16">
        <f t="shared" si="15"/>
        <v>38.04</v>
      </c>
      <c r="N376" s="14" t="str">
        <f t="shared" si="16"/>
        <v>Liberica</v>
      </c>
      <c r="O376" s="14" t="str">
        <f t="shared" si="17"/>
        <v>Light</v>
      </c>
      <c r="P376" s="14" t="str">
        <f>_xlfn.XLOOKUP(C376,Customers!$A$2:$A$1001,Customers!$I$2:$I$1001,,0)</f>
        <v>Yes</v>
      </c>
    </row>
    <row r="377" spans="1:16" x14ac:dyDescent="0.35">
      <c r="A377" s="9" t="s">
        <v>767</v>
      </c>
      <c r="B377" s="10">
        <v>44120</v>
      </c>
      <c r="C377" s="9" t="s">
        <v>768</v>
      </c>
      <c r="D377" s="14" t="s">
        <v>57</v>
      </c>
      <c r="E377" s="9">
        <v>2</v>
      </c>
      <c r="F377" s="9" t="str">
        <f>_xlfn.XLOOKUP(C377,Customers!$A$1:$A$1001,Customers!$B$1:$B$1001,,0)</f>
        <v>Waylin Hollingdale</v>
      </c>
      <c r="G377" s="9" t="str">
        <f>IF(_xlfn.XLOOKUP(C377,Customers!$A$1:$A$1001,Customers!$C$1:$C$1001,,0)=0,"",_xlfn.XLOOKUP(C377,Customers!$A$1:$A$1001,Customers!$C$1:$C$1001,,0))</f>
        <v>whollingdaleaf@about.me</v>
      </c>
      <c r="H377" s="9" t="str">
        <f>_xlfn.XLOOKUP(C377,Customers!$A$1:$A$1001,Customers!$G$1:$G$1001,,0)</f>
        <v>United States</v>
      </c>
      <c r="I377" s="14" t="str">
        <f>INDEX(Products!$A$1:$G$49,MATCH('Cleaned Data '!$D377,Products!$A$1:$A$49,0),MATCH('Cleaned Data '!I$1,Products!$A$1:$G$1,0))</f>
        <v>Ara</v>
      </c>
      <c r="J377" s="14" t="str">
        <f>INDEX(Products!$A$1:$G$49,MATCH('Cleaned Data '!$D377,Products!$A$1:$A$49,0),MATCH('Cleaned Data '!J$1,Products!$A$1:$G$1,0))</f>
        <v>M</v>
      </c>
      <c r="K377" s="15">
        <f>INDEX(Products!$A$1:$G$49,MATCH('Cleaned Data '!$D377,Products!$A$1:$A$49,0),MATCH('Cleaned Data '!K$1,Products!$A$1:$G$1,0))</f>
        <v>0.2</v>
      </c>
      <c r="L377" s="16">
        <f>INDEX(Products!$A$1:$G$49,MATCH('Cleaned Data '!$D377,Products!$A$1:$A$49,0),MATCH('Cleaned Data '!L$1,Products!$A$1:$G$1,0))</f>
        <v>3.375</v>
      </c>
      <c r="M377" s="16">
        <f t="shared" si="15"/>
        <v>6.75</v>
      </c>
      <c r="N377" s="14" t="str">
        <f t="shared" si="16"/>
        <v>Arabica</v>
      </c>
      <c r="O377" s="14" t="str">
        <f t="shared" si="17"/>
        <v>Medium</v>
      </c>
      <c r="P377" s="14" t="str">
        <f>_xlfn.XLOOKUP(C377,Customers!$A$2:$A$1001,Customers!$I$2:$I$1001,,0)</f>
        <v>Yes</v>
      </c>
    </row>
    <row r="378" spans="1:16" x14ac:dyDescent="0.35">
      <c r="A378" s="9" t="s">
        <v>769</v>
      </c>
      <c r="B378" s="10">
        <v>44097</v>
      </c>
      <c r="C378" s="9" t="s">
        <v>770</v>
      </c>
      <c r="D378" s="14" t="s">
        <v>35</v>
      </c>
      <c r="E378" s="9">
        <v>1</v>
      </c>
      <c r="F378" s="9" t="str">
        <f>_xlfn.XLOOKUP(C378,Customers!$A$1:$A$1001,Customers!$B$1:$B$1001,,0)</f>
        <v>Judd De Leek</v>
      </c>
      <c r="G378" s="9" t="str">
        <f>IF(_xlfn.XLOOKUP(C378,Customers!$A$1:$A$1001,Customers!$C$1:$C$1001,,0)=0,"",_xlfn.XLOOKUP(C378,Customers!$A$1:$A$1001,Customers!$C$1:$C$1001,,0))</f>
        <v>jdeag@xrea.com</v>
      </c>
      <c r="H378" s="9" t="str">
        <f>_xlfn.XLOOKUP(C378,Customers!$A$1:$A$1001,Customers!$G$1:$G$1001,,0)</f>
        <v>United States</v>
      </c>
      <c r="I378" s="14" t="str">
        <f>INDEX(Products!$A$1:$G$49,MATCH('Cleaned Data '!$D378,Products!$A$1:$A$49,0),MATCH('Cleaned Data '!I$1,Products!$A$1:$G$1,0))</f>
        <v>Rob</v>
      </c>
      <c r="J378" s="14" t="str">
        <f>INDEX(Products!$A$1:$G$49,MATCH('Cleaned Data '!$D378,Products!$A$1:$A$49,0),MATCH('Cleaned Data '!J$1,Products!$A$1:$G$1,0))</f>
        <v>M</v>
      </c>
      <c r="K378" s="15">
        <f>INDEX(Products!$A$1:$G$49,MATCH('Cleaned Data '!$D378,Products!$A$1:$A$49,0),MATCH('Cleaned Data '!K$1,Products!$A$1:$G$1,0))</f>
        <v>0.5</v>
      </c>
      <c r="L378" s="16">
        <f>INDEX(Products!$A$1:$G$49,MATCH('Cleaned Data '!$D378,Products!$A$1:$A$49,0),MATCH('Cleaned Data '!L$1,Products!$A$1:$G$1,0))</f>
        <v>5.97</v>
      </c>
      <c r="M378" s="16">
        <f t="shared" si="15"/>
        <v>5.97</v>
      </c>
      <c r="N378" s="14" t="str">
        <f t="shared" si="16"/>
        <v>Robusta</v>
      </c>
      <c r="O378" s="14" t="str">
        <f t="shared" si="17"/>
        <v>Medium</v>
      </c>
      <c r="P378" s="14" t="str">
        <f>_xlfn.XLOOKUP(C378,Customers!$A$2:$A$1001,Customers!$I$2:$I$1001,,0)</f>
        <v>Yes</v>
      </c>
    </row>
    <row r="379" spans="1:16" x14ac:dyDescent="0.35">
      <c r="A379" s="9" t="s">
        <v>771</v>
      </c>
      <c r="B379" s="10">
        <v>43532</v>
      </c>
      <c r="C379" s="9" t="s">
        <v>772</v>
      </c>
      <c r="D379" s="14" t="s">
        <v>114</v>
      </c>
      <c r="E379" s="9">
        <v>3</v>
      </c>
      <c r="F379" s="9" t="str">
        <f>_xlfn.XLOOKUP(C379,Customers!$A$1:$A$1001,Customers!$B$1:$B$1001,,0)</f>
        <v>Vanya Skullet</v>
      </c>
      <c r="G379" s="9" t="str">
        <f>IF(_xlfn.XLOOKUP(C379,Customers!$A$1:$A$1001,Customers!$C$1:$C$1001,,0)=0,"",_xlfn.XLOOKUP(C379,Customers!$A$1:$A$1001,Customers!$C$1:$C$1001,,0))</f>
        <v>vskulletah@tinyurl.com</v>
      </c>
      <c r="H379" s="9" t="str">
        <f>_xlfn.XLOOKUP(C379,Customers!$A$1:$A$1001,Customers!$G$1:$G$1001,,0)</f>
        <v>Ireland</v>
      </c>
      <c r="I379" s="14" t="str">
        <f>INDEX(Products!$A$1:$G$49,MATCH('Cleaned Data '!$D379,Products!$A$1:$A$49,0),MATCH('Cleaned Data '!I$1,Products!$A$1:$G$1,0))</f>
        <v>Rob</v>
      </c>
      <c r="J379" s="14" t="str">
        <f>INDEX(Products!$A$1:$G$49,MATCH('Cleaned Data '!$D379,Products!$A$1:$A$49,0),MATCH('Cleaned Data '!J$1,Products!$A$1:$G$1,0))</f>
        <v>D</v>
      </c>
      <c r="K379" s="15">
        <f>INDEX(Products!$A$1:$G$49,MATCH('Cleaned Data '!$D379,Products!$A$1:$A$49,0),MATCH('Cleaned Data '!K$1,Products!$A$1:$G$1,0))</f>
        <v>0.2</v>
      </c>
      <c r="L379" s="16">
        <f>INDEX(Products!$A$1:$G$49,MATCH('Cleaned Data '!$D379,Products!$A$1:$A$49,0),MATCH('Cleaned Data '!L$1,Products!$A$1:$G$1,0))</f>
        <v>2.6849999999999996</v>
      </c>
      <c r="M379" s="16">
        <f t="shared" si="15"/>
        <v>8.0549999999999997</v>
      </c>
      <c r="N379" s="14" t="str">
        <f t="shared" si="16"/>
        <v>Robusta</v>
      </c>
      <c r="O379" s="14" t="str">
        <f t="shared" si="17"/>
        <v>Dark</v>
      </c>
      <c r="P379" s="14" t="str">
        <f>_xlfn.XLOOKUP(C379,Customers!$A$2:$A$1001,Customers!$I$2:$I$1001,,0)</f>
        <v>No</v>
      </c>
    </row>
    <row r="380" spans="1:16" x14ac:dyDescent="0.35">
      <c r="A380" s="9" t="s">
        <v>773</v>
      </c>
      <c r="B380" s="10">
        <v>44377</v>
      </c>
      <c r="C380" s="9" t="s">
        <v>774</v>
      </c>
      <c r="D380" s="14" t="s">
        <v>205</v>
      </c>
      <c r="E380" s="9">
        <v>3</v>
      </c>
      <c r="F380" s="9" t="str">
        <f>_xlfn.XLOOKUP(C380,Customers!$A$1:$A$1001,Customers!$B$1:$B$1001,,0)</f>
        <v>Jany Rudeforth</v>
      </c>
      <c r="G380" s="9" t="str">
        <f>IF(_xlfn.XLOOKUP(C380,Customers!$A$1:$A$1001,Customers!$C$1:$C$1001,,0)=0,"",_xlfn.XLOOKUP(C380,Customers!$A$1:$A$1001,Customers!$C$1:$C$1001,,0))</f>
        <v>jrudeforthai@wunderground.com</v>
      </c>
      <c r="H380" s="9" t="str">
        <f>_xlfn.XLOOKUP(C380,Customers!$A$1:$A$1001,Customers!$G$1:$G$1001,,0)</f>
        <v>Ireland</v>
      </c>
      <c r="I380" s="14" t="str">
        <f>INDEX(Products!$A$1:$G$49,MATCH('Cleaned Data '!$D380,Products!$A$1:$A$49,0),MATCH('Cleaned Data '!I$1,Products!$A$1:$G$1,0))</f>
        <v>Ara</v>
      </c>
      <c r="J380" s="14" t="str">
        <f>INDEX(Products!$A$1:$G$49,MATCH('Cleaned Data '!$D380,Products!$A$1:$A$49,0),MATCH('Cleaned Data '!J$1,Products!$A$1:$G$1,0))</f>
        <v>L</v>
      </c>
      <c r="K380" s="15">
        <f>INDEX(Products!$A$1:$G$49,MATCH('Cleaned Data '!$D380,Products!$A$1:$A$49,0),MATCH('Cleaned Data '!K$1,Products!$A$1:$G$1,0))</f>
        <v>0.5</v>
      </c>
      <c r="L380" s="16">
        <f>INDEX(Products!$A$1:$G$49,MATCH('Cleaned Data '!$D380,Products!$A$1:$A$49,0),MATCH('Cleaned Data '!L$1,Products!$A$1:$G$1,0))</f>
        <v>7.77</v>
      </c>
      <c r="M380" s="16">
        <f t="shared" si="15"/>
        <v>23.31</v>
      </c>
      <c r="N380" s="14" t="str">
        <f t="shared" si="16"/>
        <v>Arabica</v>
      </c>
      <c r="O380" s="14" t="str">
        <f t="shared" si="17"/>
        <v>Light</v>
      </c>
      <c r="P380" s="14" t="str">
        <f>_xlfn.XLOOKUP(C380,Customers!$A$2:$A$1001,Customers!$I$2:$I$1001,,0)</f>
        <v>Yes</v>
      </c>
    </row>
    <row r="381" spans="1:16" x14ac:dyDescent="0.35">
      <c r="A381" s="9" t="s">
        <v>775</v>
      </c>
      <c r="B381" s="10">
        <v>43690</v>
      </c>
      <c r="C381" s="9" t="s">
        <v>776</v>
      </c>
      <c r="D381" s="14" t="s">
        <v>170</v>
      </c>
      <c r="E381" s="9">
        <v>6</v>
      </c>
      <c r="F381" s="9" t="str">
        <f>_xlfn.XLOOKUP(C381,Customers!$A$1:$A$1001,Customers!$B$1:$B$1001,,0)</f>
        <v>Ashbey Tomaszewski</v>
      </c>
      <c r="G381" s="9" t="str">
        <f>IF(_xlfn.XLOOKUP(C381,Customers!$A$1:$A$1001,Customers!$C$1:$C$1001,,0)=0,"",_xlfn.XLOOKUP(C381,Customers!$A$1:$A$1001,Customers!$C$1:$C$1001,,0))</f>
        <v>atomaszewskiaj@answers.com</v>
      </c>
      <c r="H381" s="9" t="str">
        <f>_xlfn.XLOOKUP(C381,Customers!$A$1:$A$1001,Customers!$G$1:$G$1001,,0)</f>
        <v>United Kingdom</v>
      </c>
      <c r="I381" s="14" t="str">
        <f>INDEX(Products!$A$1:$G$49,MATCH('Cleaned Data '!$D381,Products!$A$1:$A$49,0),MATCH('Cleaned Data '!I$1,Products!$A$1:$G$1,0))</f>
        <v>Rob</v>
      </c>
      <c r="J381" s="14" t="str">
        <f>INDEX(Products!$A$1:$G$49,MATCH('Cleaned Data '!$D381,Products!$A$1:$A$49,0),MATCH('Cleaned Data '!J$1,Products!$A$1:$G$1,0))</f>
        <v>L</v>
      </c>
      <c r="K381" s="15">
        <f>INDEX(Products!$A$1:$G$49,MATCH('Cleaned Data '!$D381,Products!$A$1:$A$49,0),MATCH('Cleaned Data '!K$1,Products!$A$1:$G$1,0))</f>
        <v>0.5</v>
      </c>
      <c r="L381" s="16">
        <f>INDEX(Products!$A$1:$G$49,MATCH('Cleaned Data '!$D381,Products!$A$1:$A$49,0),MATCH('Cleaned Data '!L$1,Products!$A$1:$G$1,0))</f>
        <v>7.169999999999999</v>
      </c>
      <c r="M381" s="16">
        <f t="shared" si="15"/>
        <v>43.019999999999996</v>
      </c>
      <c r="N381" s="14" t="str">
        <f t="shared" si="16"/>
        <v>Robusta</v>
      </c>
      <c r="O381" s="14" t="str">
        <f t="shared" si="17"/>
        <v>Light</v>
      </c>
      <c r="P381" s="14" t="str">
        <f>_xlfn.XLOOKUP(C381,Customers!$A$2:$A$1001,Customers!$I$2:$I$1001,,0)</f>
        <v>Yes</v>
      </c>
    </row>
    <row r="382" spans="1:16" x14ac:dyDescent="0.35">
      <c r="A382" s="9" t="s">
        <v>777</v>
      </c>
      <c r="B382" s="10">
        <v>44249</v>
      </c>
      <c r="C382" s="9" t="s">
        <v>677</v>
      </c>
      <c r="D382" s="14" t="s">
        <v>136</v>
      </c>
      <c r="E382" s="9">
        <v>3</v>
      </c>
      <c r="F382" s="9" t="str">
        <f>_xlfn.XLOOKUP(C382,Customers!$A$1:$A$1001,Customers!$B$1:$B$1001,,0)</f>
        <v>Flynn Antony</v>
      </c>
      <c r="G382" s="9" t="str">
        <f>IF(_xlfn.XLOOKUP(C382,Customers!$A$1:$A$1001,Customers!$C$1:$C$1001,,0)=0,"",_xlfn.XLOOKUP(C382,Customers!$A$1:$A$1001,Customers!$C$1:$C$1001,,0))</f>
        <v/>
      </c>
      <c r="H382" s="9" t="str">
        <f>_xlfn.XLOOKUP(C382,Customers!$A$1:$A$1001,Customers!$G$1:$G$1001,,0)</f>
        <v>United States</v>
      </c>
      <c r="I382" s="14" t="str">
        <f>INDEX(Products!$A$1:$G$49,MATCH('Cleaned Data '!$D382,Products!$A$1:$A$49,0),MATCH('Cleaned Data '!I$1,Products!$A$1:$G$1,0))</f>
        <v>Lib</v>
      </c>
      <c r="J382" s="14" t="str">
        <f>INDEX(Products!$A$1:$G$49,MATCH('Cleaned Data '!$D382,Products!$A$1:$A$49,0),MATCH('Cleaned Data '!J$1,Products!$A$1:$G$1,0))</f>
        <v>D</v>
      </c>
      <c r="K382" s="15">
        <f>INDEX(Products!$A$1:$G$49,MATCH('Cleaned Data '!$D382,Products!$A$1:$A$49,0),MATCH('Cleaned Data '!K$1,Products!$A$1:$G$1,0))</f>
        <v>0.5</v>
      </c>
      <c r="L382" s="16">
        <f>INDEX(Products!$A$1:$G$49,MATCH('Cleaned Data '!$D382,Products!$A$1:$A$49,0),MATCH('Cleaned Data '!L$1,Products!$A$1:$G$1,0))</f>
        <v>7.77</v>
      </c>
      <c r="M382" s="16">
        <f t="shared" si="15"/>
        <v>23.31</v>
      </c>
      <c r="N382" s="14" t="str">
        <f t="shared" si="16"/>
        <v>Liberica</v>
      </c>
      <c r="O382" s="14" t="str">
        <f t="shared" si="17"/>
        <v>Dark</v>
      </c>
      <c r="P382" s="14" t="str">
        <f>_xlfn.XLOOKUP(C382,Customers!$A$2:$A$1001,Customers!$I$2:$I$1001,,0)</f>
        <v>No</v>
      </c>
    </row>
    <row r="383" spans="1:16" x14ac:dyDescent="0.35">
      <c r="A383" s="9" t="s">
        <v>778</v>
      </c>
      <c r="B383" s="10">
        <v>44646</v>
      </c>
      <c r="C383" s="9" t="s">
        <v>779</v>
      </c>
      <c r="D383" s="14" t="s">
        <v>67</v>
      </c>
      <c r="E383" s="9">
        <v>5</v>
      </c>
      <c r="F383" s="9" t="str">
        <f>_xlfn.XLOOKUP(C383,Customers!$A$1:$A$1001,Customers!$B$1:$B$1001,,0)</f>
        <v>Pren Bess</v>
      </c>
      <c r="G383" s="9" t="str">
        <f>IF(_xlfn.XLOOKUP(C383,Customers!$A$1:$A$1001,Customers!$C$1:$C$1001,,0)=0,"",_xlfn.XLOOKUP(C383,Customers!$A$1:$A$1001,Customers!$C$1:$C$1001,,0))</f>
        <v>pbessal@qq.com</v>
      </c>
      <c r="H383" s="9" t="str">
        <f>_xlfn.XLOOKUP(C383,Customers!$A$1:$A$1001,Customers!$G$1:$G$1001,,0)</f>
        <v>United States</v>
      </c>
      <c r="I383" s="14" t="str">
        <f>INDEX(Products!$A$1:$G$49,MATCH('Cleaned Data '!$D383,Products!$A$1:$A$49,0),MATCH('Cleaned Data '!I$1,Products!$A$1:$G$1,0))</f>
        <v>Ara</v>
      </c>
      <c r="J383" s="14" t="str">
        <f>INDEX(Products!$A$1:$G$49,MATCH('Cleaned Data '!$D383,Products!$A$1:$A$49,0),MATCH('Cleaned Data '!J$1,Products!$A$1:$G$1,0))</f>
        <v>D</v>
      </c>
      <c r="K383" s="15">
        <f>INDEX(Products!$A$1:$G$49,MATCH('Cleaned Data '!$D383,Products!$A$1:$A$49,0),MATCH('Cleaned Data '!K$1,Products!$A$1:$G$1,0))</f>
        <v>0.2</v>
      </c>
      <c r="L383" s="16">
        <f>INDEX(Products!$A$1:$G$49,MATCH('Cleaned Data '!$D383,Products!$A$1:$A$49,0),MATCH('Cleaned Data '!L$1,Products!$A$1:$G$1,0))</f>
        <v>2.9849999999999999</v>
      </c>
      <c r="M383" s="16">
        <f t="shared" si="15"/>
        <v>14.924999999999999</v>
      </c>
      <c r="N383" s="14" t="str">
        <f t="shared" si="16"/>
        <v>Arabica</v>
      </c>
      <c r="O383" s="14" t="str">
        <f t="shared" si="17"/>
        <v>Dark</v>
      </c>
      <c r="P383" s="14" t="str">
        <f>_xlfn.XLOOKUP(C383,Customers!$A$2:$A$1001,Customers!$I$2:$I$1001,,0)</f>
        <v>Yes</v>
      </c>
    </row>
    <row r="384" spans="1:16" x14ac:dyDescent="0.35">
      <c r="A384" s="9" t="s">
        <v>780</v>
      </c>
      <c r="B384" s="10">
        <v>43840</v>
      </c>
      <c r="C384" s="9" t="s">
        <v>781</v>
      </c>
      <c r="D384" s="14" t="s">
        <v>29</v>
      </c>
      <c r="E384" s="9">
        <v>3</v>
      </c>
      <c r="F384" s="9" t="str">
        <f>_xlfn.XLOOKUP(C384,Customers!$A$1:$A$1001,Customers!$B$1:$B$1001,,0)</f>
        <v>Elka Windress</v>
      </c>
      <c r="G384" s="9" t="str">
        <f>IF(_xlfn.XLOOKUP(C384,Customers!$A$1:$A$1001,Customers!$C$1:$C$1001,,0)=0,"",_xlfn.XLOOKUP(C384,Customers!$A$1:$A$1001,Customers!$C$1:$C$1001,,0))</f>
        <v>ewindressam@marketwatch.com</v>
      </c>
      <c r="H384" s="9" t="str">
        <f>_xlfn.XLOOKUP(C384,Customers!$A$1:$A$1001,Customers!$G$1:$G$1001,,0)</f>
        <v>United States</v>
      </c>
      <c r="I384" s="14" t="str">
        <f>INDEX(Products!$A$1:$G$49,MATCH('Cleaned Data '!$D384,Products!$A$1:$A$49,0),MATCH('Cleaned Data '!I$1,Products!$A$1:$G$1,0))</f>
        <v>Exc</v>
      </c>
      <c r="J384" s="14" t="str">
        <f>INDEX(Products!$A$1:$G$49,MATCH('Cleaned Data '!$D384,Products!$A$1:$A$49,0),MATCH('Cleaned Data '!J$1,Products!$A$1:$G$1,0))</f>
        <v>D</v>
      </c>
      <c r="K384" s="15">
        <f>INDEX(Products!$A$1:$G$49,MATCH('Cleaned Data '!$D384,Products!$A$1:$A$49,0),MATCH('Cleaned Data '!K$1,Products!$A$1:$G$1,0))</f>
        <v>0.5</v>
      </c>
      <c r="L384" s="16">
        <f>INDEX(Products!$A$1:$G$49,MATCH('Cleaned Data '!$D384,Products!$A$1:$A$49,0),MATCH('Cleaned Data '!L$1,Products!$A$1:$G$1,0))</f>
        <v>7.29</v>
      </c>
      <c r="M384" s="16">
        <f t="shared" si="15"/>
        <v>21.87</v>
      </c>
      <c r="N384" s="14" t="str">
        <f t="shared" si="16"/>
        <v>Excelsa</v>
      </c>
      <c r="O384" s="14" t="str">
        <f t="shared" si="17"/>
        <v>Dark</v>
      </c>
      <c r="P384" s="14" t="str">
        <f>_xlfn.XLOOKUP(C384,Customers!$A$2:$A$1001,Customers!$I$2:$I$1001,,0)</f>
        <v>No</v>
      </c>
    </row>
    <row r="385" spans="1:16" x14ac:dyDescent="0.35">
      <c r="A385" s="9" t="s">
        <v>782</v>
      </c>
      <c r="B385" s="10">
        <v>43586</v>
      </c>
      <c r="C385" s="9" t="s">
        <v>783</v>
      </c>
      <c r="D385" s="14" t="s">
        <v>189</v>
      </c>
      <c r="E385" s="9">
        <v>6</v>
      </c>
      <c r="F385" s="9" t="str">
        <f>_xlfn.XLOOKUP(C385,Customers!$A$1:$A$1001,Customers!$B$1:$B$1001,,0)</f>
        <v>Marty Kidstoun</v>
      </c>
      <c r="G385" s="9" t="str">
        <f>IF(_xlfn.XLOOKUP(C385,Customers!$A$1:$A$1001,Customers!$C$1:$C$1001,,0)=0,"",_xlfn.XLOOKUP(C385,Customers!$A$1:$A$1001,Customers!$C$1:$C$1001,,0))</f>
        <v/>
      </c>
      <c r="H385" s="9" t="str">
        <f>_xlfn.XLOOKUP(C385,Customers!$A$1:$A$1001,Customers!$G$1:$G$1001,,0)</f>
        <v>United States</v>
      </c>
      <c r="I385" s="14" t="str">
        <f>INDEX(Products!$A$1:$G$49,MATCH('Cleaned Data '!$D385,Products!$A$1:$A$49,0),MATCH('Cleaned Data '!I$1,Products!$A$1:$G$1,0))</f>
        <v>Exc</v>
      </c>
      <c r="J385" s="14" t="str">
        <f>INDEX(Products!$A$1:$G$49,MATCH('Cleaned Data '!$D385,Products!$A$1:$A$49,0),MATCH('Cleaned Data '!J$1,Products!$A$1:$G$1,0))</f>
        <v>L</v>
      </c>
      <c r="K385" s="15">
        <f>INDEX(Products!$A$1:$G$49,MATCH('Cleaned Data '!$D385,Products!$A$1:$A$49,0),MATCH('Cleaned Data '!K$1,Products!$A$1:$G$1,0))</f>
        <v>0.5</v>
      </c>
      <c r="L385" s="16">
        <f>INDEX(Products!$A$1:$G$49,MATCH('Cleaned Data '!$D385,Products!$A$1:$A$49,0),MATCH('Cleaned Data '!L$1,Products!$A$1:$G$1,0))</f>
        <v>8.91</v>
      </c>
      <c r="M385" s="16">
        <f t="shared" si="15"/>
        <v>53.46</v>
      </c>
      <c r="N385" s="14" t="str">
        <f t="shared" si="16"/>
        <v>Excelsa</v>
      </c>
      <c r="O385" s="14" t="str">
        <f t="shared" si="17"/>
        <v>Light</v>
      </c>
      <c r="P385" s="14" t="str">
        <f>_xlfn.XLOOKUP(C385,Customers!$A$2:$A$1001,Customers!$I$2:$I$1001,,0)</f>
        <v>Yes</v>
      </c>
    </row>
    <row r="386" spans="1:16" x14ac:dyDescent="0.35">
      <c r="A386" s="9" t="s">
        <v>784</v>
      </c>
      <c r="B386" s="10">
        <v>43870</v>
      </c>
      <c r="C386" s="9" t="s">
        <v>785</v>
      </c>
      <c r="D386" s="14" t="s">
        <v>217</v>
      </c>
      <c r="E386" s="9">
        <v>4</v>
      </c>
      <c r="F386" s="9" t="str">
        <f>_xlfn.XLOOKUP(C386,Customers!$A$1:$A$1001,Customers!$B$1:$B$1001,,0)</f>
        <v>Nickey Dimbleby</v>
      </c>
      <c r="G386" s="9" t="str">
        <f>IF(_xlfn.XLOOKUP(C386,Customers!$A$1:$A$1001,Customers!$C$1:$C$1001,,0)=0,"",_xlfn.XLOOKUP(C386,Customers!$A$1:$A$1001,Customers!$C$1:$C$1001,,0))</f>
        <v/>
      </c>
      <c r="H386" s="9" t="str">
        <f>_xlfn.XLOOKUP(C386,Customers!$A$1:$A$1001,Customers!$G$1:$G$1001,,0)</f>
        <v>United States</v>
      </c>
      <c r="I386" s="14" t="str">
        <f>INDEX(Products!$A$1:$G$49,MATCH('Cleaned Data '!$D386,Products!$A$1:$A$49,0),MATCH('Cleaned Data '!I$1,Products!$A$1:$G$1,0))</f>
        <v>Ara</v>
      </c>
      <c r="J386" s="14" t="str">
        <f>INDEX(Products!$A$1:$G$49,MATCH('Cleaned Data '!$D386,Products!$A$1:$A$49,0),MATCH('Cleaned Data '!J$1,Products!$A$1:$G$1,0))</f>
        <v>L</v>
      </c>
      <c r="K386" s="15">
        <f>INDEX(Products!$A$1:$G$49,MATCH('Cleaned Data '!$D386,Products!$A$1:$A$49,0),MATCH('Cleaned Data '!K$1,Products!$A$1:$G$1,0))</f>
        <v>2.5</v>
      </c>
      <c r="L386" s="16">
        <f>INDEX(Products!$A$1:$G$49,MATCH('Cleaned Data '!$D386,Products!$A$1:$A$49,0),MATCH('Cleaned Data '!L$1,Products!$A$1:$G$1,0))</f>
        <v>29.784999999999997</v>
      </c>
      <c r="M386" s="16">
        <f t="shared" si="15"/>
        <v>119.13999999999999</v>
      </c>
      <c r="N386" s="14" t="str">
        <f t="shared" si="16"/>
        <v>Arabica</v>
      </c>
      <c r="O386" s="14" t="str">
        <f t="shared" si="17"/>
        <v>Light</v>
      </c>
      <c r="P386" s="14" t="str">
        <f>_xlfn.XLOOKUP(C386,Customers!$A$2:$A$1001,Customers!$I$2:$I$1001,,0)</f>
        <v>No</v>
      </c>
    </row>
    <row r="387" spans="1:16" x14ac:dyDescent="0.35">
      <c r="A387" s="9" t="s">
        <v>786</v>
      </c>
      <c r="B387" s="10">
        <v>44559</v>
      </c>
      <c r="C387" s="9" t="s">
        <v>787</v>
      </c>
      <c r="D387" s="14" t="s">
        <v>91</v>
      </c>
      <c r="E387" s="9">
        <v>5</v>
      </c>
      <c r="F387" s="9" t="str">
        <f>_xlfn.XLOOKUP(C387,Customers!$A$1:$A$1001,Customers!$B$1:$B$1001,,0)</f>
        <v>Virgil Baumadier</v>
      </c>
      <c r="G387" s="9" t="str">
        <f>IF(_xlfn.XLOOKUP(C387,Customers!$A$1:$A$1001,Customers!$C$1:$C$1001,,0)=0,"",_xlfn.XLOOKUP(C387,Customers!$A$1:$A$1001,Customers!$C$1:$C$1001,,0))</f>
        <v>vbaumadierap@google.cn</v>
      </c>
      <c r="H387" s="9" t="str">
        <f>_xlfn.XLOOKUP(C387,Customers!$A$1:$A$1001,Customers!$G$1:$G$1001,,0)</f>
        <v>United States</v>
      </c>
      <c r="I387" s="14" t="str">
        <f>INDEX(Products!$A$1:$G$49,MATCH('Cleaned Data '!$D387,Products!$A$1:$A$49,0),MATCH('Cleaned Data '!I$1,Products!$A$1:$G$1,0))</f>
        <v>Lib</v>
      </c>
      <c r="J387" s="14" t="str">
        <f>INDEX(Products!$A$1:$G$49,MATCH('Cleaned Data '!$D387,Products!$A$1:$A$49,0),MATCH('Cleaned Data '!J$1,Products!$A$1:$G$1,0))</f>
        <v>M</v>
      </c>
      <c r="K387" s="15">
        <f>INDEX(Products!$A$1:$G$49,MATCH('Cleaned Data '!$D387,Products!$A$1:$A$49,0),MATCH('Cleaned Data '!K$1,Products!$A$1:$G$1,0))</f>
        <v>0.5</v>
      </c>
      <c r="L387" s="16">
        <f>INDEX(Products!$A$1:$G$49,MATCH('Cleaned Data '!$D387,Products!$A$1:$A$49,0),MATCH('Cleaned Data '!L$1,Products!$A$1:$G$1,0))</f>
        <v>8.73</v>
      </c>
      <c r="M387" s="16">
        <f t="shared" ref="M387:M450" si="18">E387*L387</f>
        <v>43.650000000000006</v>
      </c>
      <c r="N387" s="14" t="str">
        <f t="shared" ref="N387:N450" si="19">IF(I387="Rob", "Robusta", IF(I387="Exc", "Excelsa", IF(I387="Ara","Arabica", IF(I387="Lib", "Liberica", ""))))</f>
        <v>Liberica</v>
      </c>
      <c r="O387" s="14" t="str">
        <f t="shared" ref="O387:O450" si="20">IF(J387="M", "Medium",IF(J387="L","Light", IF(J387="D","Dark","")))</f>
        <v>Medium</v>
      </c>
      <c r="P387" s="14" t="str">
        <f>_xlfn.XLOOKUP(C387,Customers!$A$2:$A$1001,Customers!$I$2:$I$1001,,0)</f>
        <v>Yes</v>
      </c>
    </row>
    <row r="388" spans="1:16" x14ac:dyDescent="0.35">
      <c r="A388" s="9" t="s">
        <v>788</v>
      </c>
      <c r="B388" s="10">
        <v>44083</v>
      </c>
      <c r="C388" s="9" t="s">
        <v>789</v>
      </c>
      <c r="D388" s="14" t="s">
        <v>67</v>
      </c>
      <c r="E388" s="9">
        <v>6</v>
      </c>
      <c r="F388" s="9" t="str">
        <f>_xlfn.XLOOKUP(C388,Customers!$A$1:$A$1001,Customers!$B$1:$B$1001,,0)</f>
        <v>Lenore Messenbird</v>
      </c>
      <c r="G388" s="9" t="str">
        <f>IF(_xlfn.XLOOKUP(C388,Customers!$A$1:$A$1001,Customers!$C$1:$C$1001,,0)=0,"",_xlfn.XLOOKUP(C388,Customers!$A$1:$A$1001,Customers!$C$1:$C$1001,,0))</f>
        <v/>
      </c>
      <c r="H388" s="9" t="str">
        <f>_xlfn.XLOOKUP(C388,Customers!$A$1:$A$1001,Customers!$G$1:$G$1001,,0)</f>
        <v>United States</v>
      </c>
      <c r="I388" s="14" t="str">
        <f>INDEX(Products!$A$1:$G$49,MATCH('Cleaned Data '!$D388,Products!$A$1:$A$49,0),MATCH('Cleaned Data '!I$1,Products!$A$1:$G$1,0))</f>
        <v>Ara</v>
      </c>
      <c r="J388" s="14" t="str">
        <f>INDEX(Products!$A$1:$G$49,MATCH('Cleaned Data '!$D388,Products!$A$1:$A$49,0),MATCH('Cleaned Data '!J$1,Products!$A$1:$G$1,0))</f>
        <v>D</v>
      </c>
      <c r="K388" s="15">
        <f>INDEX(Products!$A$1:$G$49,MATCH('Cleaned Data '!$D388,Products!$A$1:$A$49,0),MATCH('Cleaned Data '!K$1,Products!$A$1:$G$1,0))</f>
        <v>0.2</v>
      </c>
      <c r="L388" s="16">
        <f>INDEX(Products!$A$1:$G$49,MATCH('Cleaned Data '!$D388,Products!$A$1:$A$49,0),MATCH('Cleaned Data '!L$1,Products!$A$1:$G$1,0))</f>
        <v>2.9849999999999999</v>
      </c>
      <c r="M388" s="16">
        <f t="shared" si="18"/>
        <v>17.91</v>
      </c>
      <c r="N388" s="14" t="str">
        <f t="shared" si="19"/>
        <v>Arabica</v>
      </c>
      <c r="O388" s="14" t="str">
        <f t="shared" si="20"/>
        <v>Dark</v>
      </c>
      <c r="P388" s="14" t="str">
        <f>_xlfn.XLOOKUP(C388,Customers!$A$2:$A$1001,Customers!$I$2:$I$1001,,0)</f>
        <v>Yes</v>
      </c>
    </row>
    <row r="389" spans="1:16" x14ac:dyDescent="0.35">
      <c r="A389" s="9" t="s">
        <v>790</v>
      </c>
      <c r="B389" s="10">
        <v>44455</v>
      </c>
      <c r="C389" s="9" t="s">
        <v>791</v>
      </c>
      <c r="D389" s="14" t="s">
        <v>150</v>
      </c>
      <c r="E389" s="9">
        <v>5</v>
      </c>
      <c r="F389" s="9" t="str">
        <f>_xlfn.XLOOKUP(C389,Customers!$A$1:$A$1001,Customers!$B$1:$B$1001,,0)</f>
        <v>Shirleen Welds</v>
      </c>
      <c r="G389" s="9" t="str">
        <f>IF(_xlfn.XLOOKUP(C389,Customers!$A$1:$A$1001,Customers!$C$1:$C$1001,,0)=0,"",_xlfn.XLOOKUP(C389,Customers!$A$1:$A$1001,Customers!$C$1:$C$1001,,0))</f>
        <v>sweldsar@wired.com</v>
      </c>
      <c r="H389" s="9" t="str">
        <f>_xlfn.XLOOKUP(C389,Customers!$A$1:$A$1001,Customers!$G$1:$G$1001,,0)</f>
        <v>United States</v>
      </c>
      <c r="I389" s="14" t="str">
        <f>INDEX(Products!$A$1:$G$49,MATCH('Cleaned Data '!$D389,Products!$A$1:$A$49,0),MATCH('Cleaned Data '!I$1,Products!$A$1:$G$1,0))</f>
        <v>Exc</v>
      </c>
      <c r="J389" s="14" t="str">
        <f>INDEX(Products!$A$1:$G$49,MATCH('Cleaned Data '!$D389,Products!$A$1:$A$49,0),MATCH('Cleaned Data '!J$1,Products!$A$1:$G$1,0))</f>
        <v>L</v>
      </c>
      <c r="K389" s="15">
        <f>INDEX(Products!$A$1:$G$49,MATCH('Cleaned Data '!$D389,Products!$A$1:$A$49,0),MATCH('Cleaned Data '!K$1,Products!$A$1:$G$1,0))</f>
        <v>1</v>
      </c>
      <c r="L389" s="16">
        <f>INDEX(Products!$A$1:$G$49,MATCH('Cleaned Data '!$D389,Products!$A$1:$A$49,0),MATCH('Cleaned Data '!L$1,Products!$A$1:$G$1,0))</f>
        <v>14.85</v>
      </c>
      <c r="M389" s="16">
        <f t="shared" si="18"/>
        <v>74.25</v>
      </c>
      <c r="N389" s="14" t="str">
        <f t="shared" si="19"/>
        <v>Excelsa</v>
      </c>
      <c r="O389" s="14" t="str">
        <f t="shared" si="20"/>
        <v>Light</v>
      </c>
      <c r="P389" s="14" t="str">
        <f>_xlfn.XLOOKUP(C389,Customers!$A$2:$A$1001,Customers!$I$2:$I$1001,,0)</f>
        <v>Yes</v>
      </c>
    </row>
    <row r="390" spans="1:16" x14ac:dyDescent="0.35">
      <c r="A390" s="9" t="s">
        <v>792</v>
      </c>
      <c r="B390" s="10">
        <v>44130</v>
      </c>
      <c r="C390" s="9" t="s">
        <v>793</v>
      </c>
      <c r="D390" s="14" t="s">
        <v>51</v>
      </c>
      <c r="E390" s="9">
        <v>3</v>
      </c>
      <c r="F390" s="9" t="str">
        <f>_xlfn.XLOOKUP(C390,Customers!$A$1:$A$1001,Customers!$B$1:$B$1001,,0)</f>
        <v>Maisie Sarvar</v>
      </c>
      <c r="G390" s="9" t="str">
        <f>IF(_xlfn.XLOOKUP(C390,Customers!$A$1:$A$1001,Customers!$C$1:$C$1001,,0)=0,"",_xlfn.XLOOKUP(C390,Customers!$A$1:$A$1001,Customers!$C$1:$C$1001,,0))</f>
        <v>msarvaras@artisteer.com</v>
      </c>
      <c r="H390" s="9" t="str">
        <f>_xlfn.XLOOKUP(C390,Customers!$A$1:$A$1001,Customers!$G$1:$G$1001,,0)</f>
        <v>United States</v>
      </c>
      <c r="I390" s="14" t="str">
        <f>INDEX(Products!$A$1:$G$49,MATCH('Cleaned Data '!$D390,Products!$A$1:$A$49,0),MATCH('Cleaned Data '!I$1,Products!$A$1:$G$1,0))</f>
        <v>Lib</v>
      </c>
      <c r="J390" s="14" t="str">
        <f>INDEX(Products!$A$1:$G$49,MATCH('Cleaned Data '!$D390,Products!$A$1:$A$49,0),MATCH('Cleaned Data '!J$1,Products!$A$1:$G$1,0))</f>
        <v>D</v>
      </c>
      <c r="K390" s="15">
        <f>INDEX(Products!$A$1:$G$49,MATCH('Cleaned Data '!$D390,Products!$A$1:$A$49,0),MATCH('Cleaned Data '!K$1,Products!$A$1:$G$1,0))</f>
        <v>0.2</v>
      </c>
      <c r="L390" s="16">
        <f>INDEX(Products!$A$1:$G$49,MATCH('Cleaned Data '!$D390,Products!$A$1:$A$49,0),MATCH('Cleaned Data '!L$1,Products!$A$1:$G$1,0))</f>
        <v>3.8849999999999998</v>
      </c>
      <c r="M390" s="16">
        <f t="shared" si="18"/>
        <v>11.654999999999999</v>
      </c>
      <c r="N390" s="14" t="str">
        <f t="shared" si="19"/>
        <v>Liberica</v>
      </c>
      <c r="O390" s="14" t="str">
        <f t="shared" si="20"/>
        <v>Dark</v>
      </c>
      <c r="P390" s="14" t="str">
        <f>_xlfn.XLOOKUP(C390,Customers!$A$2:$A$1001,Customers!$I$2:$I$1001,,0)</f>
        <v>Yes</v>
      </c>
    </row>
    <row r="391" spans="1:16" x14ac:dyDescent="0.35">
      <c r="A391" s="9" t="s">
        <v>794</v>
      </c>
      <c r="B391" s="10">
        <v>43536</v>
      </c>
      <c r="C391" s="9" t="s">
        <v>795</v>
      </c>
      <c r="D391" s="14" t="s">
        <v>136</v>
      </c>
      <c r="E391" s="9">
        <v>3</v>
      </c>
      <c r="F391" s="9" t="str">
        <f>_xlfn.XLOOKUP(C391,Customers!$A$1:$A$1001,Customers!$B$1:$B$1001,,0)</f>
        <v>Andrej Havick</v>
      </c>
      <c r="G391" s="9" t="str">
        <f>IF(_xlfn.XLOOKUP(C391,Customers!$A$1:$A$1001,Customers!$C$1:$C$1001,,0)=0,"",_xlfn.XLOOKUP(C391,Customers!$A$1:$A$1001,Customers!$C$1:$C$1001,,0))</f>
        <v>ahavickat@nsw.gov.au</v>
      </c>
      <c r="H391" s="9" t="str">
        <f>_xlfn.XLOOKUP(C391,Customers!$A$1:$A$1001,Customers!$G$1:$G$1001,,0)</f>
        <v>United States</v>
      </c>
      <c r="I391" s="14" t="str">
        <f>INDEX(Products!$A$1:$G$49,MATCH('Cleaned Data '!$D391,Products!$A$1:$A$49,0),MATCH('Cleaned Data '!I$1,Products!$A$1:$G$1,0))</f>
        <v>Lib</v>
      </c>
      <c r="J391" s="14" t="str">
        <f>INDEX(Products!$A$1:$G$49,MATCH('Cleaned Data '!$D391,Products!$A$1:$A$49,0),MATCH('Cleaned Data '!J$1,Products!$A$1:$G$1,0))</f>
        <v>D</v>
      </c>
      <c r="K391" s="15">
        <f>INDEX(Products!$A$1:$G$49,MATCH('Cleaned Data '!$D391,Products!$A$1:$A$49,0),MATCH('Cleaned Data '!K$1,Products!$A$1:$G$1,0))</f>
        <v>0.5</v>
      </c>
      <c r="L391" s="16">
        <f>INDEX(Products!$A$1:$G$49,MATCH('Cleaned Data '!$D391,Products!$A$1:$A$49,0),MATCH('Cleaned Data '!L$1,Products!$A$1:$G$1,0))</f>
        <v>7.77</v>
      </c>
      <c r="M391" s="16">
        <f t="shared" si="18"/>
        <v>23.31</v>
      </c>
      <c r="N391" s="14" t="str">
        <f t="shared" si="19"/>
        <v>Liberica</v>
      </c>
      <c r="O391" s="14" t="str">
        <f t="shared" si="20"/>
        <v>Dark</v>
      </c>
      <c r="P391" s="14" t="str">
        <f>_xlfn.XLOOKUP(C391,Customers!$A$2:$A$1001,Customers!$I$2:$I$1001,,0)</f>
        <v>Yes</v>
      </c>
    </row>
    <row r="392" spans="1:16" x14ac:dyDescent="0.35">
      <c r="A392" s="9" t="s">
        <v>796</v>
      </c>
      <c r="B392" s="10">
        <v>44245</v>
      </c>
      <c r="C392" s="9" t="s">
        <v>797</v>
      </c>
      <c r="D392" s="14" t="s">
        <v>29</v>
      </c>
      <c r="E392" s="9">
        <v>2</v>
      </c>
      <c r="F392" s="9" t="str">
        <f>_xlfn.XLOOKUP(C392,Customers!$A$1:$A$1001,Customers!$B$1:$B$1001,,0)</f>
        <v>Sloan Diviny</v>
      </c>
      <c r="G392" s="9" t="str">
        <f>IF(_xlfn.XLOOKUP(C392,Customers!$A$1:$A$1001,Customers!$C$1:$C$1001,,0)=0,"",_xlfn.XLOOKUP(C392,Customers!$A$1:$A$1001,Customers!$C$1:$C$1001,,0))</f>
        <v>sdivinyau@ask.com</v>
      </c>
      <c r="H392" s="9" t="str">
        <f>_xlfn.XLOOKUP(C392,Customers!$A$1:$A$1001,Customers!$G$1:$G$1001,,0)</f>
        <v>United States</v>
      </c>
      <c r="I392" s="14" t="str">
        <f>INDEX(Products!$A$1:$G$49,MATCH('Cleaned Data '!$D392,Products!$A$1:$A$49,0),MATCH('Cleaned Data '!I$1,Products!$A$1:$G$1,0))</f>
        <v>Exc</v>
      </c>
      <c r="J392" s="14" t="str">
        <f>INDEX(Products!$A$1:$G$49,MATCH('Cleaned Data '!$D392,Products!$A$1:$A$49,0),MATCH('Cleaned Data '!J$1,Products!$A$1:$G$1,0))</f>
        <v>D</v>
      </c>
      <c r="K392" s="15">
        <f>INDEX(Products!$A$1:$G$49,MATCH('Cleaned Data '!$D392,Products!$A$1:$A$49,0),MATCH('Cleaned Data '!K$1,Products!$A$1:$G$1,0))</f>
        <v>0.5</v>
      </c>
      <c r="L392" s="16">
        <f>INDEX(Products!$A$1:$G$49,MATCH('Cleaned Data '!$D392,Products!$A$1:$A$49,0),MATCH('Cleaned Data '!L$1,Products!$A$1:$G$1,0))</f>
        <v>7.29</v>
      </c>
      <c r="M392" s="16">
        <f t="shared" si="18"/>
        <v>14.58</v>
      </c>
      <c r="N392" s="14" t="str">
        <f t="shared" si="19"/>
        <v>Excelsa</v>
      </c>
      <c r="O392" s="14" t="str">
        <f t="shared" si="20"/>
        <v>Dark</v>
      </c>
      <c r="P392" s="14" t="str">
        <f>_xlfn.XLOOKUP(C392,Customers!$A$2:$A$1001,Customers!$I$2:$I$1001,,0)</f>
        <v>Yes</v>
      </c>
    </row>
    <row r="393" spans="1:16" x14ac:dyDescent="0.35">
      <c r="A393" s="9" t="s">
        <v>798</v>
      </c>
      <c r="B393" s="10">
        <v>44133</v>
      </c>
      <c r="C393" s="9" t="s">
        <v>799</v>
      </c>
      <c r="D393" s="14" t="s">
        <v>80</v>
      </c>
      <c r="E393" s="9">
        <v>2</v>
      </c>
      <c r="F393" s="9" t="str">
        <f>_xlfn.XLOOKUP(C393,Customers!$A$1:$A$1001,Customers!$B$1:$B$1001,,0)</f>
        <v>Itch Norquoy</v>
      </c>
      <c r="G393" s="9" t="str">
        <f>IF(_xlfn.XLOOKUP(C393,Customers!$A$1:$A$1001,Customers!$C$1:$C$1001,,0)=0,"",_xlfn.XLOOKUP(C393,Customers!$A$1:$A$1001,Customers!$C$1:$C$1001,,0))</f>
        <v>inorquoyav@businessweek.com</v>
      </c>
      <c r="H393" s="9" t="str">
        <f>_xlfn.XLOOKUP(C393,Customers!$A$1:$A$1001,Customers!$G$1:$G$1001,,0)</f>
        <v>United States</v>
      </c>
      <c r="I393" s="14" t="str">
        <f>INDEX(Products!$A$1:$G$49,MATCH('Cleaned Data '!$D393,Products!$A$1:$A$49,0),MATCH('Cleaned Data '!I$1,Products!$A$1:$G$1,0))</f>
        <v>Ara</v>
      </c>
      <c r="J393" s="14" t="str">
        <f>INDEX(Products!$A$1:$G$49,MATCH('Cleaned Data '!$D393,Products!$A$1:$A$49,0),MATCH('Cleaned Data '!J$1,Products!$A$1:$G$1,0))</f>
        <v>M</v>
      </c>
      <c r="K393" s="15">
        <f>INDEX(Products!$A$1:$G$49,MATCH('Cleaned Data '!$D393,Products!$A$1:$A$49,0),MATCH('Cleaned Data '!K$1,Products!$A$1:$G$1,0))</f>
        <v>0.5</v>
      </c>
      <c r="L393" s="16">
        <f>INDEX(Products!$A$1:$G$49,MATCH('Cleaned Data '!$D393,Products!$A$1:$A$49,0),MATCH('Cleaned Data '!L$1,Products!$A$1:$G$1,0))</f>
        <v>6.75</v>
      </c>
      <c r="M393" s="16">
        <f t="shared" si="18"/>
        <v>13.5</v>
      </c>
      <c r="N393" s="14" t="str">
        <f t="shared" si="19"/>
        <v>Arabica</v>
      </c>
      <c r="O393" s="14" t="str">
        <f t="shared" si="20"/>
        <v>Medium</v>
      </c>
      <c r="P393" s="14" t="str">
        <f>_xlfn.XLOOKUP(C393,Customers!$A$2:$A$1001,Customers!$I$2:$I$1001,,0)</f>
        <v>No</v>
      </c>
    </row>
    <row r="394" spans="1:16" x14ac:dyDescent="0.35">
      <c r="A394" s="9" t="s">
        <v>800</v>
      </c>
      <c r="B394" s="10">
        <v>44445</v>
      </c>
      <c r="C394" s="9" t="s">
        <v>801</v>
      </c>
      <c r="D394" s="14" t="s">
        <v>150</v>
      </c>
      <c r="E394" s="9">
        <v>6</v>
      </c>
      <c r="F394" s="9" t="str">
        <f>_xlfn.XLOOKUP(C394,Customers!$A$1:$A$1001,Customers!$B$1:$B$1001,,0)</f>
        <v>Anson Iddison</v>
      </c>
      <c r="G394" s="9" t="str">
        <f>IF(_xlfn.XLOOKUP(C394,Customers!$A$1:$A$1001,Customers!$C$1:$C$1001,,0)=0,"",_xlfn.XLOOKUP(C394,Customers!$A$1:$A$1001,Customers!$C$1:$C$1001,,0))</f>
        <v>aiddisonaw@usa.gov</v>
      </c>
      <c r="H394" s="9" t="str">
        <f>_xlfn.XLOOKUP(C394,Customers!$A$1:$A$1001,Customers!$G$1:$G$1001,,0)</f>
        <v>United States</v>
      </c>
      <c r="I394" s="14" t="str">
        <f>INDEX(Products!$A$1:$G$49,MATCH('Cleaned Data '!$D394,Products!$A$1:$A$49,0),MATCH('Cleaned Data '!I$1,Products!$A$1:$G$1,0))</f>
        <v>Exc</v>
      </c>
      <c r="J394" s="14" t="str">
        <f>INDEX(Products!$A$1:$G$49,MATCH('Cleaned Data '!$D394,Products!$A$1:$A$49,0),MATCH('Cleaned Data '!J$1,Products!$A$1:$G$1,0))</f>
        <v>L</v>
      </c>
      <c r="K394" s="15">
        <f>INDEX(Products!$A$1:$G$49,MATCH('Cleaned Data '!$D394,Products!$A$1:$A$49,0),MATCH('Cleaned Data '!K$1,Products!$A$1:$G$1,0))</f>
        <v>1</v>
      </c>
      <c r="L394" s="16">
        <f>INDEX(Products!$A$1:$G$49,MATCH('Cleaned Data '!$D394,Products!$A$1:$A$49,0),MATCH('Cleaned Data '!L$1,Products!$A$1:$G$1,0))</f>
        <v>14.85</v>
      </c>
      <c r="M394" s="16">
        <f t="shared" si="18"/>
        <v>89.1</v>
      </c>
      <c r="N394" s="14" t="str">
        <f t="shared" si="19"/>
        <v>Excelsa</v>
      </c>
      <c r="O394" s="14" t="str">
        <f t="shared" si="20"/>
        <v>Light</v>
      </c>
      <c r="P394" s="14" t="str">
        <f>_xlfn.XLOOKUP(C394,Customers!$A$2:$A$1001,Customers!$I$2:$I$1001,,0)</f>
        <v>No</v>
      </c>
    </row>
    <row r="395" spans="1:16" x14ac:dyDescent="0.35">
      <c r="A395" s="9" t="s">
        <v>800</v>
      </c>
      <c r="B395" s="10">
        <v>44445</v>
      </c>
      <c r="C395" s="9" t="s">
        <v>801</v>
      </c>
      <c r="D395" s="14" t="s">
        <v>128</v>
      </c>
      <c r="E395" s="9">
        <v>1</v>
      </c>
      <c r="F395" s="9" t="str">
        <f>_xlfn.XLOOKUP(C395,Customers!$A$1:$A$1001,Customers!$B$1:$B$1001,,0)</f>
        <v>Anson Iddison</v>
      </c>
      <c r="G395" s="9" t="str">
        <f>IF(_xlfn.XLOOKUP(C395,Customers!$A$1:$A$1001,Customers!$C$1:$C$1001,,0)=0,"",_xlfn.XLOOKUP(C395,Customers!$A$1:$A$1001,Customers!$C$1:$C$1001,,0))</f>
        <v>aiddisonaw@usa.gov</v>
      </c>
      <c r="H395" s="9" t="str">
        <f>_xlfn.XLOOKUP(C395,Customers!$A$1:$A$1001,Customers!$G$1:$G$1001,,0)</f>
        <v>United States</v>
      </c>
      <c r="I395" s="14" t="str">
        <f>INDEX(Products!$A$1:$G$49,MATCH('Cleaned Data '!$D395,Products!$A$1:$A$49,0),MATCH('Cleaned Data '!I$1,Products!$A$1:$G$1,0))</f>
        <v>Ara</v>
      </c>
      <c r="J395" s="14" t="str">
        <f>INDEX(Products!$A$1:$G$49,MATCH('Cleaned Data '!$D395,Products!$A$1:$A$49,0),MATCH('Cleaned Data '!J$1,Products!$A$1:$G$1,0))</f>
        <v>L</v>
      </c>
      <c r="K395" s="15">
        <f>INDEX(Products!$A$1:$G$49,MATCH('Cleaned Data '!$D395,Products!$A$1:$A$49,0),MATCH('Cleaned Data '!K$1,Products!$A$1:$G$1,0))</f>
        <v>0.2</v>
      </c>
      <c r="L395" s="16">
        <f>INDEX(Products!$A$1:$G$49,MATCH('Cleaned Data '!$D395,Products!$A$1:$A$49,0),MATCH('Cleaned Data '!L$1,Products!$A$1:$G$1,0))</f>
        <v>3.8849999999999998</v>
      </c>
      <c r="M395" s="16">
        <f t="shared" si="18"/>
        <v>3.8849999999999998</v>
      </c>
      <c r="N395" s="14" t="str">
        <f t="shared" si="19"/>
        <v>Arabica</v>
      </c>
      <c r="O395" s="14" t="str">
        <f t="shared" si="20"/>
        <v>Light</v>
      </c>
      <c r="P395" s="14" t="str">
        <f>_xlfn.XLOOKUP(C395,Customers!$A$2:$A$1001,Customers!$I$2:$I$1001,,0)</f>
        <v>No</v>
      </c>
    </row>
    <row r="396" spans="1:16" x14ac:dyDescent="0.35">
      <c r="A396" s="9" t="s">
        <v>802</v>
      </c>
      <c r="B396" s="10">
        <v>44083</v>
      </c>
      <c r="C396" s="9" t="s">
        <v>803</v>
      </c>
      <c r="D396" s="14" t="s">
        <v>23</v>
      </c>
      <c r="E396" s="9">
        <v>4</v>
      </c>
      <c r="F396" s="9" t="str">
        <f>_xlfn.XLOOKUP(C396,Customers!$A$1:$A$1001,Customers!$B$1:$B$1001,,0)</f>
        <v>Randal Longfield</v>
      </c>
      <c r="G396" s="9" t="str">
        <f>IF(_xlfn.XLOOKUP(C396,Customers!$A$1:$A$1001,Customers!$C$1:$C$1001,,0)=0,"",_xlfn.XLOOKUP(C396,Customers!$A$1:$A$1001,Customers!$C$1:$C$1001,,0))</f>
        <v>rlongfielday@bluehost.com</v>
      </c>
      <c r="H396" s="9" t="str">
        <f>_xlfn.XLOOKUP(C396,Customers!$A$1:$A$1001,Customers!$G$1:$G$1001,,0)</f>
        <v>United States</v>
      </c>
      <c r="I396" s="14" t="str">
        <f>INDEX(Products!$A$1:$G$49,MATCH('Cleaned Data '!$D396,Products!$A$1:$A$49,0),MATCH('Cleaned Data '!I$1,Products!$A$1:$G$1,0))</f>
        <v>Rob</v>
      </c>
      <c r="J396" s="14" t="str">
        <f>INDEX(Products!$A$1:$G$49,MATCH('Cleaned Data '!$D396,Products!$A$1:$A$49,0),MATCH('Cleaned Data '!J$1,Products!$A$1:$G$1,0))</f>
        <v>L</v>
      </c>
      <c r="K396" s="15">
        <f>INDEX(Products!$A$1:$G$49,MATCH('Cleaned Data '!$D396,Products!$A$1:$A$49,0),MATCH('Cleaned Data '!K$1,Products!$A$1:$G$1,0))</f>
        <v>2.5</v>
      </c>
      <c r="L396" s="16">
        <f>INDEX(Products!$A$1:$G$49,MATCH('Cleaned Data '!$D396,Products!$A$1:$A$49,0),MATCH('Cleaned Data '!L$1,Products!$A$1:$G$1,0))</f>
        <v>27.484999999999996</v>
      </c>
      <c r="M396" s="16">
        <f t="shared" si="18"/>
        <v>109.93999999999998</v>
      </c>
      <c r="N396" s="14" t="str">
        <f t="shared" si="19"/>
        <v>Robusta</v>
      </c>
      <c r="O396" s="14" t="str">
        <f t="shared" si="20"/>
        <v>Light</v>
      </c>
      <c r="P396" s="14" t="str">
        <f>_xlfn.XLOOKUP(C396,Customers!$A$2:$A$1001,Customers!$I$2:$I$1001,,0)</f>
        <v>No</v>
      </c>
    </row>
    <row r="397" spans="1:16" x14ac:dyDescent="0.35">
      <c r="A397" s="9" t="s">
        <v>804</v>
      </c>
      <c r="B397" s="10">
        <v>44465</v>
      </c>
      <c r="C397" s="9" t="s">
        <v>805</v>
      </c>
      <c r="D397" s="14" t="s">
        <v>136</v>
      </c>
      <c r="E397" s="9">
        <v>6</v>
      </c>
      <c r="F397" s="9" t="str">
        <f>_xlfn.XLOOKUP(C397,Customers!$A$1:$A$1001,Customers!$B$1:$B$1001,,0)</f>
        <v>Gregorius Kislingbury</v>
      </c>
      <c r="G397" s="9" t="str">
        <f>IF(_xlfn.XLOOKUP(C397,Customers!$A$1:$A$1001,Customers!$C$1:$C$1001,,0)=0,"",_xlfn.XLOOKUP(C397,Customers!$A$1:$A$1001,Customers!$C$1:$C$1001,,0))</f>
        <v>gkislingburyaz@samsung.com</v>
      </c>
      <c r="H397" s="9" t="str">
        <f>_xlfn.XLOOKUP(C397,Customers!$A$1:$A$1001,Customers!$G$1:$G$1001,,0)</f>
        <v>United States</v>
      </c>
      <c r="I397" s="14" t="str">
        <f>INDEX(Products!$A$1:$G$49,MATCH('Cleaned Data '!$D397,Products!$A$1:$A$49,0),MATCH('Cleaned Data '!I$1,Products!$A$1:$G$1,0))</f>
        <v>Lib</v>
      </c>
      <c r="J397" s="14" t="str">
        <f>INDEX(Products!$A$1:$G$49,MATCH('Cleaned Data '!$D397,Products!$A$1:$A$49,0),MATCH('Cleaned Data '!J$1,Products!$A$1:$G$1,0))</f>
        <v>D</v>
      </c>
      <c r="K397" s="15">
        <f>INDEX(Products!$A$1:$G$49,MATCH('Cleaned Data '!$D397,Products!$A$1:$A$49,0),MATCH('Cleaned Data '!K$1,Products!$A$1:$G$1,0))</f>
        <v>0.5</v>
      </c>
      <c r="L397" s="16">
        <f>INDEX(Products!$A$1:$G$49,MATCH('Cleaned Data '!$D397,Products!$A$1:$A$49,0),MATCH('Cleaned Data '!L$1,Products!$A$1:$G$1,0))</f>
        <v>7.77</v>
      </c>
      <c r="M397" s="16">
        <f t="shared" si="18"/>
        <v>46.62</v>
      </c>
      <c r="N397" s="14" t="str">
        <f t="shared" si="19"/>
        <v>Liberica</v>
      </c>
      <c r="O397" s="14" t="str">
        <f t="shared" si="20"/>
        <v>Dark</v>
      </c>
      <c r="P397" s="14" t="str">
        <f>_xlfn.XLOOKUP(C397,Customers!$A$2:$A$1001,Customers!$I$2:$I$1001,,0)</f>
        <v>Yes</v>
      </c>
    </row>
    <row r="398" spans="1:16" x14ac:dyDescent="0.35">
      <c r="A398" s="9" t="s">
        <v>806</v>
      </c>
      <c r="B398" s="10">
        <v>44140</v>
      </c>
      <c r="C398" s="9" t="s">
        <v>807</v>
      </c>
      <c r="D398" s="14" t="s">
        <v>205</v>
      </c>
      <c r="E398" s="9">
        <v>5</v>
      </c>
      <c r="F398" s="9" t="str">
        <f>_xlfn.XLOOKUP(C398,Customers!$A$1:$A$1001,Customers!$B$1:$B$1001,,0)</f>
        <v>Xenos Gibbons</v>
      </c>
      <c r="G398" s="9" t="str">
        <f>IF(_xlfn.XLOOKUP(C398,Customers!$A$1:$A$1001,Customers!$C$1:$C$1001,,0)=0,"",_xlfn.XLOOKUP(C398,Customers!$A$1:$A$1001,Customers!$C$1:$C$1001,,0))</f>
        <v>xgibbonsb0@artisteer.com</v>
      </c>
      <c r="H398" s="9" t="str">
        <f>_xlfn.XLOOKUP(C398,Customers!$A$1:$A$1001,Customers!$G$1:$G$1001,,0)</f>
        <v>United States</v>
      </c>
      <c r="I398" s="14" t="str">
        <f>INDEX(Products!$A$1:$G$49,MATCH('Cleaned Data '!$D398,Products!$A$1:$A$49,0),MATCH('Cleaned Data '!I$1,Products!$A$1:$G$1,0))</f>
        <v>Ara</v>
      </c>
      <c r="J398" s="14" t="str">
        <f>INDEX(Products!$A$1:$G$49,MATCH('Cleaned Data '!$D398,Products!$A$1:$A$49,0),MATCH('Cleaned Data '!J$1,Products!$A$1:$G$1,0))</f>
        <v>L</v>
      </c>
      <c r="K398" s="15">
        <f>INDEX(Products!$A$1:$G$49,MATCH('Cleaned Data '!$D398,Products!$A$1:$A$49,0),MATCH('Cleaned Data '!K$1,Products!$A$1:$G$1,0))</f>
        <v>0.5</v>
      </c>
      <c r="L398" s="16">
        <f>INDEX(Products!$A$1:$G$49,MATCH('Cleaned Data '!$D398,Products!$A$1:$A$49,0),MATCH('Cleaned Data '!L$1,Products!$A$1:$G$1,0))</f>
        <v>7.77</v>
      </c>
      <c r="M398" s="16">
        <f t="shared" si="18"/>
        <v>38.849999999999994</v>
      </c>
      <c r="N398" s="14" t="str">
        <f t="shared" si="19"/>
        <v>Arabica</v>
      </c>
      <c r="O398" s="14" t="str">
        <f t="shared" si="20"/>
        <v>Light</v>
      </c>
      <c r="P398" s="14" t="str">
        <f>_xlfn.XLOOKUP(C398,Customers!$A$2:$A$1001,Customers!$I$2:$I$1001,,0)</f>
        <v>No</v>
      </c>
    </row>
    <row r="399" spans="1:16" x14ac:dyDescent="0.35">
      <c r="A399" s="9" t="s">
        <v>808</v>
      </c>
      <c r="B399" s="10">
        <v>43720</v>
      </c>
      <c r="C399" s="9" t="s">
        <v>809</v>
      </c>
      <c r="D399" s="14" t="s">
        <v>136</v>
      </c>
      <c r="E399" s="9">
        <v>4</v>
      </c>
      <c r="F399" s="9" t="str">
        <f>_xlfn.XLOOKUP(C399,Customers!$A$1:$A$1001,Customers!$B$1:$B$1001,,0)</f>
        <v>Fleur Parres</v>
      </c>
      <c r="G399" s="9" t="str">
        <f>IF(_xlfn.XLOOKUP(C399,Customers!$A$1:$A$1001,Customers!$C$1:$C$1001,,0)=0,"",_xlfn.XLOOKUP(C399,Customers!$A$1:$A$1001,Customers!$C$1:$C$1001,,0))</f>
        <v>fparresb1@imageshack.us</v>
      </c>
      <c r="H399" s="9" t="str">
        <f>_xlfn.XLOOKUP(C399,Customers!$A$1:$A$1001,Customers!$G$1:$G$1001,,0)</f>
        <v>United States</v>
      </c>
      <c r="I399" s="14" t="str">
        <f>INDEX(Products!$A$1:$G$49,MATCH('Cleaned Data '!$D399,Products!$A$1:$A$49,0),MATCH('Cleaned Data '!I$1,Products!$A$1:$G$1,0))</f>
        <v>Lib</v>
      </c>
      <c r="J399" s="14" t="str">
        <f>INDEX(Products!$A$1:$G$49,MATCH('Cleaned Data '!$D399,Products!$A$1:$A$49,0),MATCH('Cleaned Data '!J$1,Products!$A$1:$G$1,0))</f>
        <v>D</v>
      </c>
      <c r="K399" s="15">
        <f>INDEX(Products!$A$1:$G$49,MATCH('Cleaned Data '!$D399,Products!$A$1:$A$49,0),MATCH('Cleaned Data '!K$1,Products!$A$1:$G$1,0))</f>
        <v>0.5</v>
      </c>
      <c r="L399" s="16">
        <f>INDEX(Products!$A$1:$G$49,MATCH('Cleaned Data '!$D399,Products!$A$1:$A$49,0),MATCH('Cleaned Data '!L$1,Products!$A$1:$G$1,0))</f>
        <v>7.77</v>
      </c>
      <c r="M399" s="16">
        <f t="shared" si="18"/>
        <v>31.08</v>
      </c>
      <c r="N399" s="14" t="str">
        <f t="shared" si="19"/>
        <v>Liberica</v>
      </c>
      <c r="O399" s="14" t="str">
        <f t="shared" si="20"/>
        <v>Dark</v>
      </c>
      <c r="P399" s="14" t="str">
        <f>_xlfn.XLOOKUP(C399,Customers!$A$2:$A$1001,Customers!$I$2:$I$1001,,0)</f>
        <v>Yes</v>
      </c>
    </row>
    <row r="400" spans="1:16" x14ac:dyDescent="0.35">
      <c r="A400" s="9" t="s">
        <v>810</v>
      </c>
      <c r="B400" s="10">
        <v>43677</v>
      </c>
      <c r="C400" s="9" t="s">
        <v>811</v>
      </c>
      <c r="D400" s="14" t="s">
        <v>67</v>
      </c>
      <c r="E400" s="9">
        <v>6</v>
      </c>
      <c r="F400" s="9" t="str">
        <f>_xlfn.XLOOKUP(C400,Customers!$A$1:$A$1001,Customers!$B$1:$B$1001,,0)</f>
        <v>Gran Sibray</v>
      </c>
      <c r="G400" s="9" t="str">
        <f>IF(_xlfn.XLOOKUP(C400,Customers!$A$1:$A$1001,Customers!$C$1:$C$1001,,0)=0,"",_xlfn.XLOOKUP(C400,Customers!$A$1:$A$1001,Customers!$C$1:$C$1001,,0))</f>
        <v>gsibrayb2@wsj.com</v>
      </c>
      <c r="H400" s="9" t="str">
        <f>_xlfn.XLOOKUP(C400,Customers!$A$1:$A$1001,Customers!$G$1:$G$1001,,0)</f>
        <v>United States</v>
      </c>
      <c r="I400" s="14" t="str">
        <f>INDEX(Products!$A$1:$G$49,MATCH('Cleaned Data '!$D400,Products!$A$1:$A$49,0),MATCH('Cleaned Data '!I$1,Products!$A$1:$G$1,0))</f>
        <v>Ara</v>
      </c>
      <c r="J400" s="14" t="str">
        <f>INDEX(Products!$A$1:$G$49,MATCH('Cleaned Data '!$D400,Products!$A$1:$A$49,0),MATCH('Cleaned Data '!J$1,Products!$A$1:$G$1,0))</f>
        <v>D</v>
      </c>
      <c r="K400" s="15">
        <f>INDEX(Products!$A$1:$G$49,MATCH('Cleaned Data '!$D400,Products!$A$1:$A$49,0),MATCH('Cleaned Data '!K$1,Products!$A$1:$G$1,0))</f>
        <v>0.2</v>
      </c>
      <c r="L400" s="16">
        <f>INDEX(Products!$A$1:$G$49,MATCH('Cleaned Data '!$D400,Products!$A$1:$A$49,0),MATCH('Cleaned Data '!L$1,Products!$A$1:$G$1,0))</f>
        <v>2.9849999999999999</v>
      </c>
      <c r="M400" s="16">
        <f t="shared" si="18"/>
        <v>17.91</v>
      </c>
      <c r="N400" s="14" t="str">
        <f t="shared" si="19"/>
        <v>Arabica</v>
      </c>
      <c r="O400" s="14" t="str">
        <f t="shared" si="20"/>
        <v>Dark</v>
      </c>
      <c r="P400" s="14" t="str">
        <f>_xlfn.XLOOKUP(C400,Customers!$A$2:$A$1001,Customers!$I$2:$I$1001,,0)</f>
        <v>Yes</v>
      </c>
    </row>
    <row r="401" spans="1:16" x14ac:dyDescent="0.35">
      <c r="A401" s="9" t="s">
        <v>812</v>
      </c>
      <c r="B401" s="10">
        <v>43539</v>
      </c>
      <c r="C401" s="9" t="s">
        <v>813</v>
      </c>
      <c r="D401" s="14" t="s">
        <v>543</v>
      </c>
      <c r="E401" s="9">
        <v>6</v>
      </c>
      <c r="F401" s="9" t="str">
        <f>_xlfn.XLOOKUP(C401,Customers!$A$1:$A$1001,Customers!$B$1:$B$1001,,0)</f>
        <v>Ingelbert Hotchkin</v>
      </c>
      <c r="G401" s="9" t="str">
        <f>IF(_xlfn.XLOOKUP(C401,Customers!$A$1:$A$1001,Customers!$C$1:$C$1001,,0)=0,"",_xlfn.XLOOKUP(C401,Customers!$A$1:$A$1001,Customers!$C$1:$C$1001,,0))</f>
        <v>ihotchkinb3@mit.edu</v>
      </c>
      <c r="H401" s="9" t="str">
        <f>_xlfn.XLOOKUP(C401,Customers!$A$1:$A$1001,Customers!$G$1:$G$1001,,0)</f>
        <v>United Kingdom</v>
      </c>
      <c r="I401" s="14" t="str">
        <f>INDEX(Products!$A$1:$G$49,MATCH('Cleaned Data '!$D401,Products!$A$1:$A$49,0),MATCH('Cleaned Data '!I$1,Products!$A$1:$G$1,0))</f>
        <v>Exc</v>
      </c>
      <c r="J401" s="14" t="str">
        <f>INDEX(Products!$A$1:$G$49,MATCH('Cleaned Data '!$D401,Products!$A$1:$A$49,0),MATCH('Cleaned Data '!J$1,Products!$A$1:$G$1,0))</f>
        <v>D</v>
      </c>
      <c r="K401" s="15">
        <f>INDEX(Products!$A$1:$G$49,MATCH('Cleaned Data '!$D401,Products!$A$1:$A$49,0),MATCH('Cleaned Data '!K$1,Products!$A$1:$G$1,0))</f>
        <v>2.5</v>
      </c>
      <c r="L401" s="16">
        <f>INDEX(Products!$A$1:$G$49,MATCH('Cleaned Data '!$D401,Products!$A$1:$A$49,0),MATCH('Cleaned Data '!L$1,Products!$A$1:$G$1,0))</f>
        <v>27.945</v>
      </c>
      <c r="M401" s="16">
        <f t="shared" si="18"/>
        <v>167.67000000000002</v>
      </c>
      <c r="N401" s="14" t="str">
        <f t="shared" si="19"/>
        <v>Excelsa</v>
      </c>
      <c r="O401" s="14" t="str">
        <f t="shared" si="20"/>
        <v>Dark</v>
      </c>
      <c r="P401" s="14" t="str">
        <f>_xlfn.XLOOKUP(C401,Customers!$A$2:$A$1001,Customers!$I$2:$I$1001,,0)</f>
        <v>No</v>
      </c>
    </row>
    <row r="402" spans="1:16" x14ac:dyDescent="0.35">
      <c r="A402" s="9" t="s">
        <v>814</v>
      </c>
      <c r="B402" s="10">
        <v>44332</v>
      </c>
      <c r="C402" s="9" t="s">
        <v>815</v>
      </c>
      <c r="D402" s="14" t="s">
        <v>145</v>
      </c>
      <c r="E402" s="9">
        <v>4</v>
      </c>
      <c r="F402" s="9" t="str">
        <f>_xlfn.XLOOKUP(C402,Customers!$A$1:$A$1001,Customers!$B$1:$B$1001,,0)</f>
        <v>Neely Broadberrie</v>
      </c>
      <c r="G402" s="9" t="str">
        <f>IF(_xlfn.XLOOKUP(C402,Customers!$A$1:$A$1001,Customers!$C$1:$C$1001,,0)=0,"",_xlfn.XLOOKUP(C402,Customers!$A$1:$A$1001,Customers!$C$1:$C$1001,,0))</f>
        <v>nbroadberrieb4@gnu.org</v>
      </c>
      <c r="H402" s="9" t="str">
        <f>_xlfn.XLOOKUP(C402,Customers!$A$1:$A$1001,Customers!$G$1:$G$1001,,0)</f>
        <v>United States</v>
      </c>
      <c r="I402" s="14" t="str">
        <f>INDEX(Products!$A$1:$G$49,MATCH('Cleaned Data '!$D402,Products!$A$1:$A$49,0),MATCH('Cleaned Data '!I$1,Products!$A$1:$G$1,0))</f>
        <v>Lib</v>
      </c>
      <c r="J402" s="14" t="str">
        <f>INDEX(Products!$A$1:$G$49,MATCH('Cleaned Data '!$D402,Products!$A$1:$A$49,0),MATCH('Cleaned Data '!J$1,Products!$A$1:$G$1,0))</f>
        <v>L</v>
      </c>
      <c r="K402" s="15">
        <f>INDEX(Products!$A$1:$G$49,MATCH('Cleaned Data '!$D402,Products!$A$1:$A$49,0),MATCH('Cleaned Data '!K$1,Products!$A$1:$G$1,0))</f>
        <v>1</v>
      </c>
      <c r="L402" s="16">
        <f>INDEX(Products!$A$1:$G$49,MATCH('Cleaned Data '!$D402,Products!$A$1:$A$49,0),MATCH('Cleaned Data '!L$1,Products!$A$1:$G$1,0))</f>
        <v>15.85</v>
      </c>
      <c r="M402" s="16">
        <f t="shared" si="18"/>
        <v>63.4</v>
      </c>
      <c r="N402" s="14" t="str">
        <f t="shared" si="19"/>
        <v>Liberica</v>
      </c>
      <c r="O402" s="14" t="str">
        <f t="shared" si="20"/>
        <v>Light</v>
      </c>
      <c r="P402" s="14" t="str">
        <f>_xlfn.XLOOKUP(C402,Customers!$A$2:$A$1001,Customers!$I$2:$I$1001,,0)</f>
        <v>No</v>
      </c>
    </row>
    <row r="403" spans="1:16" x14ac:dyDescent="0.35">
      <c r="A403" s="9" t="s">
        <v>816</v>
      </c>
      <c r="B403" s="10">
        <v>43591</v>
      </c>
      <c r="C403" s="9" t="s">
        <v>817</v>
      </c>
      <c r="D403" s="14" t="s">
        <v>90</v>
      </c>
      <c r="E403" s="9">
        <v>2</v>
      </c>
      <c r="F403" s="9" t="str">
        <f>_xlfn.XLOOKUP(C403,Customers!$A$1:$A$1001,Customers!$B$1:$B$1001,,0)</f>
        <v>Rutger Pithcock</v>
      </c>
      <c r="G403" s="9" t="str">
        <f>IF(_xlfn.XLOOKUP(C403,Customers!$A$1:$A$1001,Customers!$C$1:$C$1001,,0)=0,"",_xlfn.XLOOKUP(C403,Customers!$A$1:$A$1001,Customers!$C$1:$C$1001,,0))</f>
        <v>rpithcockb5@yellowbook.com</v>
      </c>
      <c r="H403" s="9" t="str">
        <f>_xlfn.XLOOKUP(C403,Customers!$A$1:$A$1001,Customers!$G$1:$G$1001,,0)</f>
        <v>United States</v>
      </c>
      <c r="I403" s="14" t="str">
        <f>INDEX(Products!$A$1:$G$49,MATCH('Cleaned Data '!$D403,Products!$A$1:$A$49,0),MATCH('Cleaned Data '!I$1,Products!$A$1:$G$1,0))</f>
        <v>Lib</v>
      </c>
      <c r="J403" s="14" t="str">
        <f>INDEX(Products!$A$1:$G$49,MATCH('Cleaned Data '!$D403,Products!$A$1:$A$49,0),MATCH('Cleaned Data '!J$1,Products!$A$1:$G$1,0))</f>
        <v>M</v>
      </c>
      <c r="K403" s="15">
        <f>INDEX(Products!$A$1:$G$49,MATCH('Cleaned Data '!$D403,Products!$A$1:$A$49,0),MATCH('Cleaned Data '!K$1,Products!$A$1:$G$1,0))</f>
        <v>0.2</v>
      </c>
      <c r="L403" s="16">
        <f>INDEX(Products!$A$1:$G$49,MATCH('Cleaned Data '!$D403,Products!$A$1:$A$49,0),MATCH('Cleaned Data '!L$1,Products!$A$1:$G$1,0))</f>
        <v>4.3650000000000002</v>
      </c>
      <c r="M403" s="16">
        <f t="shared" si="18"/>
        <v>8.73</v>
      </c>
      <c r="N403" s="14" t="str">
        <f t="shared" si="19"/>
        <v>Liberica</v>
      </c>
      <c r="O403" s="14" t="str">
        <f t="shared" si="20"/>
        <v>Medium</v>
      </c>
      <c r="P403" s="14" t="str">
        <f>_xlfn.XLOOKUP(C403,Customers!$A$2:$A$1001,Customers!$I$2:$I$1001,,0)</f>
        <v>Yes</v>
      </c>
    </row>
    <row r="404" spans="1:16" x14ac:dyDescent="0.35">
      <c r="A404" s="9" t="s">
        <v>818</v>
      </c>
      <c r="B404" s="10">
        <v>43502</v>
      </c>
      <c r="C404" s="9" t="s">
        <v>819</v>
      </c>
      <c r="D404" s="14" t="s">
        <v>192</v>
      </c>
      <c r="E404" s="9">
        <v>3</v>
      </c>
      <c r="F404" s="9" t="str">
        <f>_xlfn.XLOOKUP(C404,Customers!$A$1:$A$1001,Customers!$B$1:$B$1001,,0)</f>
        <v>Gale Croysdale</v>
      </c>
      <c r="G404" s="9" t="str">
        <f>IF(_xlfn.XLOOKUP(C404,Customers!$A$1:$A$1001,Customers!$C$1:$C$1001,,0)=0,"",_xlfn.XLOOKUP(C404,Customers!$A$1:$A$1001,Customers!$C$1:$C$1001,,0))</f>
        <v>gcroysdaleb6@nih.gov</v>
      </c>
      <c r="H404" s="9" t="str">
        <f>_xlfn.XLOOKUP(C404,Customers!$A$1:$A$1001,Customers!$G$1:$G$1001,,0)</f>
        <v>United States</v>
      </c>
      <c r="I404" s="14" t="str">
        <f>INDEX(Products!$A$1:$G$49,MATCH('Cleaned Data '!$D404,Products!$A$1:$A$49,0),MATCH('Cleaned Data '!I$1,Products!$A$1:$G$1,0))</f>
        <v>Rob</v>
      </c>
      <c r="J404" s="14" t="str">
        <f>INDEX(Products!$A$1:$G$49,MATCH('Cleaned Data '!$D404,Products!$A$1:$A$49,0),MATCH('Cleaned Data '!J$1,Products!$A$1:$G$1,0))</f>
        <v>D</v>
      </c>
      <c r="K404" s="15">
        <f>INDEX(Products!$A$1:$G$49,MATCH('Cleaned Data '!$D404,Products!$A$1:$A$49,0),MATCH('Cleaned Data '!K$1,Products!$A$1:$G$1,0))</f>
        <v>1</v>
      </c>
      <c r="L404" s="16">
        <f>INDEX(Products!$A$1:$G$49,MATCH('Cleaned Data '!$D404,Products!$A$1:$A$49,0),MATCH('Cleaned Data '!L$1,Products!$A$1:$G$1,0))</f>
        <v>8.9499999999999993</v>
      </c>
      <c r="M404" s="16">
        <f t="shared" si="18"/>
        <v>26.849999999999998</v>
      </c>
      <c r="N404" s="14" t="str">
        <f t="shared" si="19"/>
        <v>Robusta</v>
      </c>
      <c r="O404" s="14" t="str">
        <f t="shared" si="20"/>
        <v>Dark</v>
      </c>
      <c r="P404" s="14" t="str">
        <f>_xlfn.XLOOKUP(C404,Customers!$A$2:$A$1001,Customers!$I$2:$I$1001,,0)</f>
        <v>Yes</v>
      </c>
    </row>
    <row r="405" spans="1:16" x14ac:dyDescent="0.35">
      <c r="A405" s="9" t="s">
        <v>820</v>
      </c>
      <c r="B405" s="10">
        <v>44295</v>
      </c>
      <c r="C405" s="9" t="s">
        <v>821</v>
      </c>
      <c r="D405" s="14" t="s">
        <v>32</v>
      </c>
      <c r="E405" s="9">
        <v>2</v>
      </c>
      <c r="F405" s="9" t="str">
        <f>_xlfn.XLOOKUP(C405,Customers!$A$1:$A$1001,Customers!$B$1:$B$1001,,0)</f>
        <v>Benedetto Gozzett</v>
      </c>
      <c r="G405" s="9" t="str">
        <f>IF(_xlfn.XLOOKUP(C405,Customers!$A$1:$A$1001,Customers!$C$1:$C$1001,,0)=0,"",_xlfn.XLOOKUP(C405,Customers!$A$1:$A$1001,Customers!$C$1:$C$1001,,0))</f>
        <v>bgozzettb7@github.com</v>
      </c>
      <c r="H405" s="9" t="str">
        <f>_xlfn.XLOOKUP(C405,Customers!$A$1:$A$1001,Customers!$G$1:$G$1001,,0)</f>
        <v>United States</v>
      </c>
      <c r="I405" s="14" t="str">
        <f>INDEX(Products!$A$1:$G$49,MATCH('Cleaned Data '!$D405,Products!$A$1:$A$49,0),MATCH('Cleaned Data '!I$1,Products!$A$1:$G$1,0))</f>
        <v>Lib</v>
      </c>
      <c r="J405" s="14" t="str">
        <f>INDEX(Products!$A$1:$G$49,MATCH('Cleaned Data '!$D405,Products!$A$1:$A$49,0),MATCH('Cleaned Data '!J$1,Products!$A$1:$G$1,0))</f>
        <v>L</v>
      </c>
      <c r="K405" s="15">
        <f>INDEX(Products!$A$1:$G$49,MATCH('Cleaned Data '!$D405,Products!$A$1:$A$49,0),MATCH('Cleaned Data '!K$1,Products!$A$1:$G$1,0))</f>
        <v>0.2</v>
      </c>
      <c r="L405" s="16">
        <f>INDEX(Products!$A$1:$G$49,MATCH('Cleaned Data '!$D405,Products!$A$1:$A$49,0),MATCH('Cleaned Data '!L$1,Products!$A$1:$G$1,0))</f>
        <v>4.7549999999999999</v>
      </c>
      <c r="M405" s="16">
        <f t="shared" si="18"/>
        <v>9.51</v>
      </c>
      <c r="N405" s="14" t="str">
        <f t="shared" si="19"/>
        <v>Liberica</v>
      </c>
      <c r="O405" s="14" t="str">
        <f t="shared" si="20"/>
        <v>Light</v>
      </c>
      <c r="P405" s="14" t="str">
        <f>_xlfn.XLOOKUP(C405,Customers!$A$2:$A$1001,Customers!$I$2:$I$1001,,0)</f>
        <v>No</v>
      </c>
    </row>
    <row r="406" spans="1:16" x14ac:dyDescent="0.35">
      <c r="A406" s="9" t="s">
        <v>822</v>
      </c>
      <c r="B406" s="10">
        <v>43971</v>
      </c>
      <c r="C406" s="9" t="s">
        <v>823</v>
      </c>
      <c r="D406" s="14" t="s">
        <v>40</v>
      </c>
      <c r="E406" s="9">
        <v>4</v>
      </c>
      <c r="F406" s="9" t="str">
        <f>_xlfn.XLOOKUP(C406,Customers!$A$1:$A$1001,Customers!$B$1:$B$1001,,0)</f>
        <v>Tania Craggs</v>
      </c>
      <c r="G406" s="9" t="str">
        <f>IF(_xlfn.XLOOKUP(C406,Customers!$A$1:$A$1001,Customers!$C$1:$C$1001,,0)=0,"",_xlfn.XLOOKUP(C406,Customers!$A$1:$A$1001,Customers!$C$1:$C$1001,,0))</f>
        <v>tcraggsb8@house.gov</v>
      </c>
      <c r="H406" s="9" t="str">
        <f>_xlfn.XLOOKUP(C406,Customers!$A$1:$A$1001,Customers!$G$1:$G$1001,,0)</f>
        <v>Ireland</v>
      </c>
      <c r="I406" s="14" t="str">
        <f>INDEX(Products!$A$1:$G$49,MATCH('Cleaned Data '!$D406,Products!$A$1:$A$49,0),MATCH('Cleaned Data '!I$1,Products!$A$1:$G$1,0))</f>
        <v>Ara</v>
      </c>
      <c r="J406" s="14" t="str">
        <f>INDEX(Products!$A$1:$G$49,MATCH('Cleaned Data '!$D406,Products!$A$1:$A$49,0),MATCH('Cleaned Data '!J$1,Products!$A$1:$G$1,0))</f>
        <v>D</v>
      </c>
      <c r="K406" s="15">
        <f>INDEX(Products!$A$1:$G$49,MATCH('Cleaned Data '!$D406,Products!$A$1:$A$49,0),MATCH('Cleaned Data '!K$1,Products!$A$1:$G$1,0))</f>
        <v>1</v>
      </c>
      <c r="L406" s="16">
        <f>INDEX(Products!$A$1:$G$49,MATCH('Cleaned Data '!$D406,Products!$A$1:$A$49,0),MATCH('Cleaned Data '!L$1,Products!$A$1:$G$1,0))</f>
        <v>9.9499999999999993</v>
      </c>
      <c r="M406" s="16">
        <f t="shared" si="18"/>
        <v>39.799999999999997</v>
      </c>
      <c r="N406" s="14" t="str">
        <f t="shared" si="19"/>
        <v>Arabica</v>
      </c>
      <c r="O406" s="14" t="str">
        <f t="shared" si="20"/>
        <v>Dark</v>
      </c>
      <c r="P406" s="14" t="str">
        <f>_xlfn.XLOOKUP(C406,Customers!$A$2:$A$1001,Customers!$I$2:$I$1001,,0)</f>
        <v>No</v>
      </c>
    </row>
    <row r="407" spans="1:16" x14ac:dyDescent="0.35">
      <c r="A407" s="9" t="s">
        <v>824</v>
      </c>
      <c r="B407" s="10">
        <v>44167</v>
      </c>
      <c r="C407" s="9" t="s">
        <v>825</v>
      </c>
      <c r="D407" s="14" t="s">
        <v>16</v>
      </c>
      <c r="E407" s="9">
        <v>3</v>
      </c>
      <c r="F407" s="9" t="str">
        <f>_xlfn.XLOOKUP(C407,Customers!$A$1:$A$1001,Customers!$B$1:$B$1001,,0)</f>
        <v>Leonie Cullrford</v>
      </c>
      <c r="G407" s="9" t="str">
        <f>IF(_xlfn.XLOOKUP(C407,Customers!$A$1:$A$1001,Customers!$C$1:$C$1001,,0)=0,"",_xlfn.XLOOKUP(C407,Customers!$A$1:$A$1001,Customers!$C$1:$C$1001,,0))</f>
        <v>lcullrfordb9@xing.com</v>
      </c>
      <c r="H407" s="9" t="str">
        <f>_xlfn.XLOOKUP(C407,Customers!$A$1:$A$1001,Customers!$G$1:$G$1001,,0)</f>
        <v>United States</v>
      </c>
      <c r="I407" s="14" t="str">
        <f>INDEX(Products!$A$1:$G$49,MATCH('Cleaned Data '!$D407,Products!$A$1:$A$49,0),MATCH('Cleaned Data '!I$1,Products!$A$1:$G$1,0))</f>
        <v>Exc</v>
      </c>
      <c r="J407" s="14" t="str">
        <f>INDEX(Products!$A$1:$G$49,MATCH('Cleaned Data '!$D407,Products!$A$1:$A$49,0),MATCH('Cleaned Data '!J$1,Products!$A$1:$G$1,0))</f>
        <v>M</v>
      </c>
      <c r="K407" s="15">
        <f>INDEX(Products!$A$1:$G$49,MATCH('Cleaned Data '!$D407,Products!$A$1:$A$49,0),MATCH('Cleaned Data '!K$1,Products!$A$1:$G$1,0))</f>
        <v>0.5</v>
      </c>
      <c r="L407" s="16">
        <f>INDEX(Products!$A$1:$G$49,MATCH('Cleaned Data '!$D407,Products!$A$1:$A$49,0),MATCH('Cleaned Data '!L$1,Products!$A$1:$G$1,0))</f>
        <v>8.25</v>
      </c>
      <c r="M407" s="16">
        <f t="shared" si="18"/>
        <v>24.75</v>
      </c>
      <c r="N407" s="14" t="str">
        <f t="shared" si="19"/>
        <v>Excelsa</v>
      </c>
      <c r="O407" s="14" t="str">
        <f t="shared" si="20"/>
        <v>Medium</v>
      </c>
      <c r="P407" s="14" t="str">
        <f>_xlfn.XLOOKUP(C407,Customers!$A$2:$A$1001,Customers!$I$2:$I$1001,,0)</f>
        <v>Yes</v>
      </c>
    </row>
    <row r="408" spans="1:16" x14ac:dyDescent="0.35">
      <c r="A408" s="9" t="s">
        <v>826</v>
      </c>
      <c r="B408" s="10">
        <v>44416</v>
      </c>
      <c r="C408" s="9" t="s">
        <v>827</v>
      </c>
      <c r="D408" s="14" t="s">
        <v>22</v>
      </c>
      <c r="E408" s="9">
        <v>5</v>
      </c>
      <c r="F408" s="9" t="str">
        <f>_xlfn.XLOOKUP(C408,Customers!$A$1:$A$1001,Customers!$B$1:$B$1001,,0)</f>
        <v>Auguste Rizon</v>
      </c>
      <c r="G408" s="9" t="str">
        <f>IF(_xlfn.XLOOKUP(C408,Customers!$A$1:$A$1001,Customers!$C$1:$C$1001,,0)=0,"",_xlfn.XLOOKUP(C408,Customers!$A$1:$A$1001,Customers!$C$1:$C$1001,,0))</f>
        <v>arizonba@xing.com</v>
      </c>
      <c r="H408" s="9" t="str">
        <f>_xlfn.XLOOKUP(C408,Customers!$A$1:$A$1001,Customers!$G$1:$G$1001,,0)</f>
        <v>United States</v>
      </c>
      <c r="I408" s="14" t="str">
        <f>INDEX(Products!$A$1:$G$49,MATCH('Cleaned Data '!$D408,Products!$A$1:$A$49,0),MATCH('Cleaned Data '!I$1,Products!$A$1:$G$1,0))</f>
        <v>Exc</v>
      </c>
      <c r="J408" s="14" t="str">
        <f>INDEX(Products!$A$1:$G$49,MATCH('Cleaned Data '!$D408,Products!$A$1:$A$49,0),MATCH('Cleaned Data '!J$1,Products!$A$1:$G$1,0))</f>
        <v>M</v>
      </c>
      <c r="K408" s="15">
        <f>INDEX(Products!$A$1:$G$49,MATCH('Cleaned Data '!$D408,Products!$A$1:$A$49,0),MATCH('Cleaned Data '!K$1,Products!$A$1:$G$1,0))</f>
        <v>1</v>
      </c>
      <c r="L408" s="16">
        <f>INDEX(Products!$A$1:$G$49,MATCH('Cleaned Data '!$D408,Products!$A$1:$A$49,0),MATCH('Cleaned Data '!L$1,Products!$A$1:$G$1,0))</f>
        <v>13.75</v>
      </c>
      <c r="M408" s="16">
        <f t="shared" si="18"/>
        <v>68.75</v>
      </c>
      <c r="N408" s="14" t="str">
        <f t="shared" si="19"/>
        <v>Excelsa</v>
      </c>
      <c r="O408" s="14" t="str">
        <f t="shared" si="20"/>
        <v>Medium</v>
      </c>
      <c r="P408" s="14" t="str">
        <f>_xlfn.XLOOKUP(C408,Customers!$A$2:$A$1001,Customers!$I$2:$I$1001,,0)</f>
        <v>Yes</v>
      </c>
    </row>
    <row r="409" spans="1:16" x14ac:dyDescent="0.35">
      <c r="A409" s="9" t="s">
        <v>828</v>
      </c>
      <c r="B409" s="10">
        <v>44595</v>
      </c>
      <c r="C409" s="9" t="s">
        <v>829</v>
      </c>
      <c r="D409" s="14" t="s">
        <v>16</v>
      </c>
      <c r="E409" s="9">
        <v>6</v>
      </c>
      <c r="F409" s="9" t="str">
        <f>_xlfn.XLOOKUP(C409,Customers!$A$1:$A$1001,Customers!$B$1:$B$1001,,0)</f>
        <v>Lorin Guerrazzi</v>
      </c>
      <c r="G409" s="9" t="str">
        <f>IF(_xlfn.XLOOKUP(C409,Customers!$A$1:$A$1001,Customers!$C$1:$C$1001,,0)=0,"",_xlfn.XLOOKUP(C409,Customers!$A$1:$A$1001,Customers!$C$1:$C$1001,,0))</f>
        <v/>
      </c>
      <c r="H409" s="9" t="str">
        <f>_xlfn.XLOOKUP(C409,Customers!$A$1:$A$1001,Customers!$G$1:$G$1001,,0)</f>
        <v>Ireland</v>
      </c>
      <c r="I409" s="14" t="str">
        <f>INDEX(Products!$A$1:$G$49,MATCH('Cleaned Data '!$D409,Products!$A$1:$A$49,0),MATCH('Cleaned Data '!I$1,Products!$A$1:$G$1,0))</f>
        <v>Exc</v>
      </c>
      <c r="J409" s="14" t="str">
        <f>INDEX(Products!$A$1:$G$49,MATCH('Cleaned Data '!$D409,Products!$A$1:$A$49,0),MATCH('Cleaned Data '!J$1,Products!$A$1:$G$1,0))</f>
        <v>M</v>
      </c>
      <c r="K409" s="15">
        <f>INDEX(Products!$A$1:$G$49,MATCH('Cleaned Data '!$D409,Products!$A$1:$A$49,0),MATCH('Cleaned Data '!K$1,Products!$A$1:$G$1,0))</f>
        <v>0.5</v>
      </c>
      <c r="L409" s="16">
        <f>INDEX(Products!$A$1:$G$49,MATCH('Cleaned Data '!$D409,Products!$A$1:$A$49,0),MATCH('Cleaned Data '!L$1,Products!$A$1:$G$1,0))</f>
        <v>8.25</v>
      </c>
      <c r="M409" s="16">
        <f t="shared" si="18"/>
        <v>49.5</v>
      </c>
      <c r="N409" s="14" t="str">
        <f t="shared" si="19"/>
        <v>Excelsa</v>
      </c>
      <c r="O409" s="14" t="str">
        <f t="shared" si="20"/>
        <v>Medium</v>
      </c>
      <c r="P409" s="14" t="str">
        <f>_xlfn.XLOOKUP(C409,Customers!$A$2:$A$1001,Customers!$I$2:$I$1001,,0)</f>
        <v>No</v>
      </c>
    </row>
    <row r="410" spans="1:16" x14ac:dyDescent="0.35">
      <c r="A410" s="9" t="s">
        <v>830</v>
      </c>
      <c r="B410" s="10">
        <v>44659</v>
      </c>
      <c r="C410" s="9" t="s">
        <v>831</v>
      </c>
      <c r="D410" s="14" t="s">
        <v>184</v>
      </c>
      <c r="E410" s="9">
        <v>2</v>
      </c>
      <c r="F410" s="9" t="str">
        <f>_xlfn.XLOOKUP(C410,Customers!$A$1:$A$1001,Customers!$B$1:$B$1001,,0)</f>
        <v>Felice Miell</v>
      </c>
      <c r="G410" s="9" t="str">
        <f>IF(_xlfn.XLOOKUP(C410,Customers!$A$1:$A$1001,Customers!$C$1:$C$1001,,0)=0,"",_xlfn.XLOOKUP(C410,Customers!$A$1:$A$1001,Customers!$C$1:$C$1001,,0))</f>
        <v>fmiellbc@spiegel.de</v>
      </c>
      <c r="H410" s="9" t="str">
        <f>_xlfn.XLOOKUP(C410,Customers!$A$1:$A$1001,Customers!$G$1:$G$1001,,0)</f>
        <v>United States</v>
      </c>
      <c r="I410" s="14" t="str">
        <f>INDEX(Products!$A$1:$G$49,MATCH('Cleaned Data '!$D410,Products!$A$1:$A$49,0),MATCH('Cleaned Data '!I$1,Products!$A$1:$G$1,0))</f>
        <v>Ara</v>
      </c>
      <c r="J410" s="14" t="str">
        <f>INDEX(Products!$A$1:$G$49,MATCH('Cleaned Data '!$D410,Products!$A$1:$A$49,0),MATCH('Cleaned Data '!J$1,Products!$A$1:$G$1,0))</f>
        <v>M</v>
      </c>
      <c r="K410" s="15">
        <f>INDEX(Products!$A$1:$G$49,MATCH('Cleaned Data '!$D410,Products!$A$1:$A$49,0),MATCH('Cleaned Data '!K$1,Products!$A$1:$G$1,0))</f>
        <v>2.5</v>
      </c>
      <c r="L410" s="16">
        <f>INDEX(Products!$A$1:$G$49,MATCH('Cleaned Data '!$D410,Products!$A$1:$A$49,0),MATCH('Cleaned Data '!L$1,Products!$A$1:$G$1,0))</f>
        <v>25.874999999999996</v>
      </c>
      <c r="M410" s="16">
        <f t="shared" si="18"/>
        <v>51.749999999999993</v>
      </c>
      <c r="N410" s="14" t="str">
        <f t="shared" si="19"/>
        <v>Arabica</v>
      </c>
      <c r="O410" s="14" t="str">
        <f t="shared" si="20"/>
        <v>Medium</v>
      </c>
      <c r="P410" s="14" t="str">
        <f>_xlfn.XLOOKUP(C410,Customers!$A$2:$A$1001,Customers!$I$2:$I$1001,,0)</f>
        <v>Yes</v>
      </c>
    </row>
    <row r="411" spans="1:16" x14ac:dyDescent="0.35">
      <c r="A411" s="9" t="s">
        <v>832</v>
      </c>
      <c r="B411" s="10">
        <v>44203</v>
      </c>
      <c r="C411" s="9" t="s">
        <v>833</v>
      </c>
      <c r="D411" s="14" t="s">
        <v>145</v>
      </c>
      <c r="E411" s="9">
        <v>3</v>
      </c>
      <c r="F411" s="9" t="str">
        <f>_xlfn.XLOOKUP(C411,Customers!$A$1:$A$1001,Customers!$B$1:$B$1001,,0)</f>
        <v>Hamish Skeech</v>
      </c>
      <c r="G411" s="9" t="str">
        <f>IF(_xlfn.XLOOKUP(C411,Customers!$A$1:$A$1001,Customers!$C$1:$C$1001,,0)=0,"",_xlfn.XLOOKUP(C411,Customers!$A$1:$A$1001,Customers!$C$1:$C$1001,,0))</f>
        <v/>
      </c>
      <c r="H411" s="9" t="str">
        <f>_xlfn.XLOOKUP(C411,Customers!$A$1:$A$1001,Customers!$G$1:$G$1001,,0)</f>
        <v>Ireland</v>
      </c>
      <c r="I411" s="14" t="str">
        <f>INDEX(Products!$A$1:$G$49,MATCH('Cleaned Data '!$D411,Products!$A$1:$A$49,0),MATCH('Cleaned Data '!I$1,Products!$A$1:$G$1,0))</f>
        <v>Lib</v>
      </c>
      <c r="J411" s="14" t="str">
        <f>INDEX(Products!$A$1:$G$49,MATCH('Cleaned Data '!$D411,Products!$A$1:$A$49,0),MATCH('Cleaned Data '!J$1,Products!$A$1:$G$1,0))</f>
        <v>L</v>
      </c>
      <c r="K411" s="15">
        <f>INDEX(Products!$A$1:$G$49,MATCH('Cleaned Data '!$D411,Products!$A$1:$A$49,0),MATCH('Cleaned Data '!K$1,Products!$A$1:$G$1,0))</f>
        <v>1</v>
      </c>
      <c r="L411" s="16">
        <f>INDEX(Products!$A$1:$G$49,MATCH('Cleaned Data '!$D411,Products!$A$1:$A$49,0),MATCH('Cleaned Data '!L$1,Products!$A$1:$G$1,0))</f>
        <v>15.85</v>
      </c>
      <c r="M411" s="16">
        <f t="shared" si="18"/>
        <v>47.55</v>
      </c>
      <c r="N411" s="14" t="str">
        <f t="shared" si="19"/>
        <v>Liberica</v>
      </c>
      <c r="O411" s="14" t="str">
        <f t="shared" si="20"/>
        <v>Light</v>
      </c>
      <c r="P411" s="14" t="str">
        <f>_xlfn.XLOOKUP(C411,Customers!$A$2:$A$1001,Customers!$I$2:$I$1001,,0)</f>
        <v>Yes</v>
      </c>
    </row>
    <row r="412" spans="1:16" x14ac:dyDescent="0.35">
      <c r="A412" s="9" t="s">
        <v>834</v>
      </c>
      <c r="B412" s="10">
        <v>44441</v>
      </c>
      <c r="C412" s="9" t="s">
        <v>835</v>
      </c>
      <c r="D412" s="14" t="s">
        <v>128</v>
      </c>
      <c r="E412" s="9">
        <v>4</v>
      </c>
      <c r="F412" s="9" t="str">
        <f>_xlfn.XLOOKUP(C412,Customers!$A$1:$A$1001,Customers!$B$1:$B$1001,,0)</f>
        <v>Giordano Lorenzin</v>
      </c>
      <c r="G412" s="9" t="str">
        <f>IF(_xlfn.XLOOKUP(C412,Customers!$A$1:$A$1001,Customers!$C$1:$C$1001,,0)=0,"",_xlfn.XLOOKUP(C412,Customers!$A$1:$A$1001,Customers!$C$1:$C$1001,,0))</f>
        <v/>
      </c>
      <c r="H412" s="9" t="str">
        <f>_xlfn.XLOOKUP(C412,Customers!$A$1:$A$1001,Customers!$G$1:$G$1001,,0)</f>
        <v>United States</v>
      </c>
      <c r="I412" s="14" t="str">
        <f>INDEX(Products!$A$1:$G$49,MATCH('Cleaned Data '!$D412,Products!$A$1:$A$49,0),MATCH('Cleaned Data '!I$1,Products!$A$1:$G$1,0))</f>
        <v>Ara</v>
      </c>
      <c r="J412" s="14" t="str">
        <f>INDEX(Products!$A$1:$G$49,MATCH('Cleaned Data '!$D412,Products!$A$1:$A$49,0),MATCH('Cleaned Data '!J$1,Products!$A$1:$G$1,0))</f>
        <v>L</v>
      </c>
      <c r="K412" s="15">
        <f>INDEX(Products!$A$1:$G$49,MATCH('Cleaned Data '!$D412,Products!$A$1:$A$49,0),MATCH('Cleaned Data '!K$1,Products!$A$1:$G$1,0))</f>
        <v>0.2</v>
      </c>
      <c r="L412" s="16">
        <f>INDEX(Products!$A$1:$G$49,MATCH('Cleaned Data '!$D412,Products!$A$1:$A$49,0),MATCH('Cleaned Data '!L$1,Products!$A$1:$G$1,0))</f>
        <v>3.8849999999999998</v>
      </c>
      <c r="M412" s="16">
        <f t="shared" si="18"/>
        <v>15.54</v>
      </c>
      <c r="N412" s="14" t="str">
        <f t="shared" si="19"/>
        <v>Arabica</v>
      </c>
      <c r="O412" s="14" t="str">
        <f t="shared" si="20"/>
        <v>Light</v>
      </c>
      <c r="P412" s="14" t="str">
        <f>_xlfn.XLOOKUP(C412,Customers!$A$2:$A$1001,Customers!$I$2:$I$1001,,0)</f>
        <v>No</v>
      </c>
    </row>
    <row r="413" spans="1:16" x14ac:dyDescent="0.35">
      <c r="A413" s="9" t="s">
        <v>836</v>
      </c>
      <c r="B413" s="10">
        <v>44504</v>
      </c>
      <c r="C413" s="9" t="s">
        <v>837</v>
      </c>
      <c r="D413" s="14" t="s">
        <v>109</v>
      </c>
      <c r="E413" s="9">
        <v>6</v>
      </c>
      <c r="F413" s="9" t="str">
        <f>_xlfn.XLOOKUP(C413,Customers!$A$1:$A$1001,Customers!$B$1:$B$1001,,0)</f>
        <v>Harwilll Bishell</v>
      </c>
      <c r="G413" s="9" t="str">
        <f>IF(_xlfn.XLOOKUP(C413,Customers!$A$1:$A$1001,Customers!$C$1:$C$1001,,0)=0,"",_xlfn.XLOOKUP(C413,Customers!$A$1:$A$1001,Customers!$C$1:$C$1001,,0))</f>
        <v/>
      </c>
      <c r="H413" s="9" t="str">
        <f>_xlfn.XLOOKUP(C413,Customers!$A$1:$A$1001,Customers!$G$1:$G$1001,,0)</f>
        <v>United States</v>
      </c>
      <c r="I413" s="14" t="str">
        <f>INDEX(Products!$A$1:$G$49,MATCH('Cleaned Data '!$D413,Products!$A$1:$A$49,0),MATCH('Cleaned Data '!I$1,Products!$A$1:$G$1,0))</f>
        <v>Lib</v>
      </c>
      <c r="J413" s="14" t="str">
        <f>INDEX(Products!$A$1:$G$49,MATCH('Cleaned Data '!$D413,Products!$A$1:$A$49,0),MATCH('Cleaned Data '!J$1,Products!$A$1:$G$1,0))</f>
        <v>M</v>
      </c>
      <c r="K413" s="15">
        <f>INDEX(Products!$A$1:$G$49,MATCH('Cleaned Data '!$D413,Products!$A$1:$A$49,0),MATCH('Cleaned Data '!K$1,Products!$A$1:$G$1,0))</f>
        <v>1</v>
      </c>
      <c r="L413" s="16">
        <f>INDEX(Products!$A$1:$G$49,MATCH('Cleaned Data '!$D413,Products!$A$1:$A$49,0),MATCH('Cleaned Data '!L$1,Products!$A$1:$G$1,0))</f>
        <v>14.55</v>
      </c>
      <c r="M413" s="16">
        <f t="shared" si="18"/>
        <v>87.300000000000011</v>
      </c>
      <c r="N413" s="14" t="str">
        <f t="shared" si="19"/>
        <v>Liberica</v>
      </c>
      <c r="O413" s="14" t="str">
        <f t="shared" si="20"/>
        <v>Medium</v>
      </c>
      <c r="P413" s="14" t="str">
        <f>_xlfn.XLOOKUP(C413,Customers!$A$2:$A$1001,Customers!$I$2:$I$1001,,0)</f>
        <v>Yes</v>
      </c>
    </row>
    <row r="414" spans="1:16" x14ac:dyDescent="0.35">
      <c r="A414" s="9" t="s">
        <v>838</v>
      </c>
      <c r="B414" s="10">
        <v>44410</v>
      </c>
      <c r="C414" s="9" t="s">
        <v>839</v>
      </c>
      <c r="D414" s="14" t="s">
        <v>74</v>
      </c>
      <c r="E414" s="9">
        <v>5</v>
      </c>
      <c r="F414" s="9" t="str">
        <f>_xlfn.XLOOKUP(C414,Customers!$A$1:$A$1001,Customers!$B$1:$B$1001,,0)</f>
        <v>Freeland Missenden</v>
      </c>
      <c r="G414" s="9" t="str">
        <f>IF(_xlfn.XLOOKUP(C414,Customers!$A$1:$A$1001,Customers!$C$1:$C$1001,,0)=0,"",_xlfn.XLOOKUP(C414,Customers!$A$1:$A$1001,Customers!$C$1:$C$1001,,0))</f>
        <v/>
      </c>
      <c r="H414" s="9" t="str">
        <f>_xlfn.XLOOKUP(C414,Customers!$A$1:$A$1001,Customers!$G$1:$G$1001,,0)</f>
        <v>United States</v>
      </c>
      <c r="I414" s="14" t="str">
        <f>INDEX(Products!$A$1:$G$49,MATCH('Cleaned Data '!$D414,Products!$A$1:$A$49,0),MATCH('Cleaned Data '!I$1,Products!$A$1:$G$1,0))</f>
        <v>Ara</v>
      </c>
      <c r="J414" s="14" t="str">
        <f>INDEX(Products!$A$1:$G$49,MATCH('Cleaned Data '!$D414,Products!$A$1:$A$49,0),MATCH('Cleaned Data '!J$1,Products!$A$1:$G$1,0))</f>
        <v>M</v>
      </c>
      <c r="K414" s="15">
        <f>INDEX(Products!$A$1:$G$49,MATCH('Cleaned Data '!$D414,Products!$A$1:$A$49,0),MATCH('Cleaned Data '!K$1,Products!$A$1:$G$1,0))</f>
        <v>1</v>
      </c>
      <c r="L414" s="16">
        <f>INDEX(Products!$A$1:$G$49,MATCH('Cleaned Data '!$D414,Products!$A$1:$A$49,0),MATCH('Cleaned Data '!L$1,Products!$A$1:$G$1,0))</f>
        <v>11.25</v>
      </c>
      <c r="M414" s="16">
        <f t="shared" si="18"/>
        <v>56.25</v>
      </c>
      <c r="N414" s="14" t="str">
        <f t="shared" si="19"/>
        <v>Arabica</v>
      </c>
      <c r="O414" s="14" t="str">
        <f t="shared" si="20"/>
        <v>Medium</v>
      </c>
      <c r="P414" s="14" t="str">
        <f>_xlfn.XLOOKUP(C414,Customers!$A$2:$A$1001,Customers!$I$2:$I$1001,,0)</f>
        <v>Yes</v>
      </c>
    </row>
    <row r="415" spans="1:16" x14ac:dyDescent="0.35">
      <c r="A415" s="9" t="s">
        <v>840</v>
      </c>
      <c r="B415" s="10">
        <v>43857</v>
      </c>
      <c r="C415" s="9" t="s">
        <v>841</v>
      </c>
      <c r="D415" s="14" t="s">
        <v>117</v>
      </c>
      <c r="E415" s="9">
        <v>1</v>
      </c>
      <c r="F415" s="9" t="str">
        <f>_xlfn.XLOOKUP(C415,Customers!$A$1:$A$1001,Customers!$B$1:$B$1001,,0)</f>
        <v>Waylan Springall</v>
      </c>
      <c r="G415" s="9" t="str">
        <f>IF(_xlfn.XLOOKUP(C415,Customers!$A$1:$A$1001,Customers!$C$1:$C$1001,,0)=0,"",_xlfn.XLOOKUP(C415,Customers!$A$1:$A$1001,Customers!$C$1:$C$1001,,0))</f>
        <v>wspringallbh@jugem.jp</v>
      </c>
      <c r="H415" s="9" t="str">
        <f>_xlfn.XLOOKUP(C415,Customers!$A$1:$A$1001,Customers!$G$1:$G$1001,,0)</f>
        <v>United States</v>
      </c>
      <c r="I415" s="14" t="str">
        <f>INDEX(Products!$A$1:$G$49,MATCH('Cleaned Data '!$D415,Products!$A$1:$A$49,0),MATCH('Cleaned Data '!I$1,Products!$A$1:$G$1,0))</f>
        <v>Lib</v>
      </c>
      <c r="J415" s="14" t="str">
        <f>INDEX(Products!$A$1:$G$49,MATCH('Cleaned Data '!$D415,Products!$A$1:$A$49,0),MATCH('Cleaned Data '!J$1,Products!$A$1:$G$1,0))</f>
        <v>L</v>
      </c>
      <c r="K415" s="15">
        <f>INDEX(Products!$A$1:$G$49,MATCH('Cleaned Data '!$D415,Products!$A$1:$A$49,0),MATCH('Cleaned Data '!K$1,Products!$A$1:$G$1,0))</f>
        <v>2.5</v>
      </c>
      <c r="L415" s="16">
        <f>INDEX(Products!$A$1:$G$49,MATCH('Cleaned Data '!$D415,Products!$A$1:$A$49,0),MATCH('Cleaned Data '!L$1,Products!$A$1:$G$1,0))</f>
        <v>36.454999999999998</v>
      </c>
      <c r="M415" s="16">
        <f t="shared" si="18"/>
        <v>36.454999999999998</v>
      </c>
      <c r="N415" s="14" t="str">
        <f t="shared" si="19"/>
        <v>Liberica</v>
      </c>
      <c r="O415" s="14" t="str">
        <f t="shared" si="20"/>
        <v>Light</v>
      </c>
      <c r="P415" s="14" t="str">
        <f>_xlfn.XLOOKUP(C415,Customers!$A$2:$A$1001,Customers!$I$2:$I$1001,,0)</f>
        <v>Yes</v>
      </c>
    </row>
    <row r="416" spans="1:16" x14ac:dyDescent="0.35">
      <c r="A416" s="9" t="s">
        <v>842</v>
      </c>
      <c r="B416" s="10">
        <v>43802</v>
      </c>
      <c r="C416" s="9" t="s">
        <v>843</v>
      </c>
      <c r="D416" s="14" t="s">
        <v>195</v>
      </c>
      <c r="E416" s="9">
        <v>3</v>
      </c>
      <c r="F416" s="9" t="str">
        <f>_xlfn.XLOOKUP(C416,Customers!$A$1:$A$1001,Customers!$B$1:$B$1001,,0)</f>
        <v>Kiri Avramow</v>
      </c>
      <c r="G416" s="9" t="str">
        <f>IF(_xlfn.XLOOKUP(C416,Customers!$A$1:$A$1001,Customers!$C$1:$C$1001,,0)=0,"",_xlfn.XLOOKUP(C416,Customers!$A$1:$A$1001,Customers!$C$1:$C$1001,,0))</f>
        <v/>
      </c>
      <c r="H416" s="9" t="str">
        <f>_xlfn.XLOOKUP(C416,Customers!$A$1:$A$1001,Customers!$G$1:$G$1001,,0)</f>
        <v>United States</v>
      </c>
      <c r="I416" s="14" t="str">
        <f>INDEX(Products!$A$1:$G$49,MATCH('Cleaned Data '!$D416,Products!$A$1:$A$49,0),MATCH('Cleaned Data '!I$1,Products!$A$1:$G$1,0))</f>
        <v>Rob</v>
      </c>
      <c r="J416" s="14" t="str">
        <f>INDEX(Products!$A$1:$G$49,MATCH('Cleaned Data '!$D416,Products!$A$1:$A$49,0),MATCH('Cleaned Data '!J$1,Products!$A$1:$G$1,0))</f>
        <v>L</v>
      </c>
      <c r="K416" s="15">
        <f>INDEX(Products!$A$1:$G$49,MATCH('Cleaned Data '!$D416,Products!$A$1:$A$49,0),MATCH('Cleaned Data '!K$1,Products!$A$1:$G$1,0))</f>
        <v>0.2</v>
      </c>
      <c r="L416" s="16">
        <f>INDEX(Products!$A$1:$G$49,MATCH('Cleaned Data '!$D416,Products!$A$1:$A$49,0),MATCH('Cleaned Data '!L$1,Products!$A$1:$G$1,0))</f>
        <v>3.5849999999999995</v>
      </c>
      <c r="M416" s="16">
        <f t="shared" si="18"/>
        <v>10.754999999999999</v>
      </c>
      <c r="N416" s="14" t="str">
        <f t="shared" si="19"/>
        <v>Robusta</v>
      </c>
      <c r="O416" s="14" t="str">
        <f t="shared" si="20"/>
        <v>Light</v>
      </c>
      <c r="P416" s="14" t="str">
        <f>_xlfn.XLOOKUP(C416,Customers!$A$2:$A$1001,Customers!$I$2:$I$1001,,0)</f>
        <v>Yes</v>
      </c>
    </row>
    <row r="417" spans="1:16" x14ac:dyDescent="0.35">
      <c r="A417" s="9" t="s">
        <v>844</v>
      </c>
      <c r="B417" s="10">
        <v>43683</v>
      </c>
      <c r="C417" s="9" t="s">
        <v>845</v>
      </c>
      <c r="D417" s="14" t="s">
        <v>175</v>
      </c>
      <c r="E417" s="9">
        <v>3</v>
      </c>
      <c r="F417" s="9" t="str">
        <f>_xlfn.XLOOKUP(C417,Customers!$A$1:$A$1001,Customers!$B$1:$B$1001,,0)</f>
        <v>Gregg Hawkyens</v>
      </c>
      <c r="G417" s="9" t="str">
        <f>IF(_xlfn.XLOOKUP(C417,Customers!$A$1:$A$1001,Customers!$C$1:$C$1001,,0)=0,"",_xlfn.XLOOKUP(C417,Customers!$A$1:$A$1001,Customers!$C$1:$C$1001,,0))</f>
        <v>ghawkyensbj@census.gov</v>
      </c>
      <c r="H417" s="9" t="str">
        <f>_xlfn.XLOOKUP(C417,Customers!$A$1:$A$1001,Customers!$G$1:$G$1001,,0)</f>
        <v>United States</v>
      </c>
      <c r="I417" s="14" t="str">
        <f>INDEX(Products!$A$1:$G$49,MATCH('Cleaned Data '!$D417,Products!$A$1:$A$49,0),MATCH('Cleaned Data '!I$1,Products!$A$1:$G$1,0))</f>
        <v>Rob</v>
      </c>
      <c r="J417" s="14" t="str">
        <f>INDEX(Products!$A$1:$G$49,MATCH('Cleaned Data '!$D417,Products!$A$1:$A$49,0),MATCH('Cleaned Data '!J$1,Products!$A$1:$G$1,0))</f>
        <v>M</v>
      </c>
      <c r="K417" s="15">
        <f>INDEX(Products!$A$1:$G$49,MATCH('Cleaned Data '!$D417,Products!$A$1:$A$49,0),MATCH('Cleaned Data '!K$1,Products!$A$1:$G$1,0))</f>
        <v>0.2</v>
      </c>
      <c r="L417" s="16">
        <f>INDEX(Products!$A$1:$G$49,MATCH('Cleaned Data '!$D417,Products!$A$1:$A$49,0),MATCH('Cleaned Data '!L$1,Products!$A$1:$G$1,0))</f>
        <v>2.9849999999999999</v>
      </c>
      <c r="M417" s="16">
        <f t="shared" si="18"/>
        <v>8.9550000000000001</v>
      </c>
      <c r="N417" s="14" t="str">
        <f t="shared" si="19"/>
        <v>Robusta</v>
      </c>
      <c r="O417" s="14" t="str">
        <f t="shared" si="20"/>
        <v>Medium</v>
      </c>
      <c r="P417" s="14" t="str">
        <f>_xlfn.XLOOKUP(C417,Customers!$A$2:$A$1001,Customers!$I$2:$I$1001,,0)</f>
        <v>No</v>
      </c>
    </row>
    <row r="418" spans="1:16" x14ac:dyDescent="0.35">
      <c r="A418" s="9" t="s">
        <v>846</v>
      </c>
      <c r="B418" s="10">
        <v>43901</v>
      </c>
      <c r="C418" s="9" t="s">
        <v>847</v>
      </c>
      <c r="D418" s="14" t="s">
        <v>205</v>
      </c>
      <c r="E418" s="9">
        <v>3</v>
      </c>
      <c r="F418" s="9" t="str">
        <f>_xlfn.XLOOKUP(C418,Customers!$A$1:$A$1001,Customers!$B$1:$B$1001,,0)</f>
        <v>Reggis Pracy</v>
      </c>
      <c r="G418" s="9" t="str">
        <f>IF(_xlfn.XLOOKUP(C418,Customers!$A$1:$A$1001,Customers!$C$1:$C$1001,,0)=0,"",_xlfn.XLOOKUP(C418,Customers!$A$1:$A$1001,Customers!$C$1:$C$1001,,0))</f>
        <v/>
      </c>
      <c r="H418" s="9" t="str">
        <f>_xlfn.XLOOKUP(C418,Customers!$A$1:$A$1001,Customers!$G$1:$G$1001,,0)</f>
        <v>United States</v>
      </c>
      <c r="I418" s="14" t="str">
        <f>INDEX(Products!$A$1:$G$49,MATCH('Cleaned Data '!$D418,Products!$A$1:$A$49,0),MATCH('Cleaned Data '!I$1,Products!$A$1:$G$1,0))</f>
        <v>Ara</v>
      </c>
      <c r="J418" s="14" t="str">
        <f>INDEX(Products!$A$1:$G$49,MATCH('Cleaned Data '!$D418,Products!$A$1:$A$49,0),MATCH('Cleaned Data '!J$1,Products!$A$1:$G$1,0))</f>
        <v>L</v>
      </c>
      <c r="K418" s="15">
        <f>INDEX(Products!$A$1:$G$49,MATCH('Cleaned Data '!$D418,Products!$A$1:$A$49,0),MATCH('Cleaned Data '!K$1,Products!$A$1:$G$1,0))</f>
        <v>0.5</v>
      </c>
      <c r="L418" s="16">
        <f>INDEX(Products!$A$1:$G$49,MATCH('Cleaned Data '!$D418,Products!$A$1:$A$49,0),MATCH('Cleaned Data '!L$1,Products!$A$1:$G$1,0))</f>
        <v>7.77</v>
      </c>
      <c r="M418" s="16">
        <f t="shared" si="18"/>
        <v>23.31</v>
      </c>
      <c r="N418" s="14" t="str">
        <f t="shared" si="19"/>
        <v>Arabica</v>
      </c>
      <c r="O418" s="14" t="str">
        <f t="shared" si="20"/>
        <v>Light</v>
      </c>
      <c r="P418" s="14" t="str">
        <f>_xlfn.XLOOKUP(C418,Customers!$A$2:$A$1001,Customers!$I$2:$I$1001,,0)</f>
        <v>Yes</v>
      </c>
    </row>
    <row r="419" spans="1:16" x14ac:dyDescent="0.35">
      <c r="A419" s="9" t="s">
        <v>848</v>
      </c>
      <c r="B419" s="10">
        <v>44457</v>
      </c>
      <c r="C419" s="9" t="s">
        <v>849</v>
      </c>
      <c r="D419" s="14" t="s">
        <v>217</v>
      </c>
      <c r="E419" s="9">
        <v>1</v>
      </c>
      <c r="F419" s="9" t="str">
        <f>_xlfn.XLOOKUP(C419,Customers!$A$1:$A$1001,Customers!$B$1:$B$1001,,0)</f>
        <v>Paula Denis</v>
      </c>
      <c r="G419" s="9" t="str">
        <f>IF(_xlfn.XLOOKUP(C419,Customers!$A$1:$A$1001,Customers!$C$1:$C$1001,,0)=0,"",_xlfn.XLOOKUP(C419,Customers!$A$1:$A$1001,Customers!$C$1:$C$1001,,0))</f>
        <v/>
      </c>
      <c r="H419" s="9" t="str">
        <f>_xlfn.XLOOKUP(C419,Customers!$A$1:$A$1001,Customers!$G$1:$G$1001,,0)</f>
        <v>United States</v>
      </c>
      <c r="I419" s="14" t="str">
        <f>INDEX(Products!$A$1:$G$49,MATCH('Cleaned Data '!$D419,Products!$A$1:$A$49,0),MATCH('Cleaned Data '!I$1,Products!$A$1:$G$1,0))</f>
        <v>Ara</v>
      </c>
      <c r="J419" s="14" t="str">
        <f>INDEX(Products!$A$1:$G$49,MATCH('Cleaned Data '!$D419,Products!$A$1:$A$49,0),MATCH('Cleaned Data '!J$1,Products!$A$1:$G$1,0))</f>
        <v>L</v>
      </c>
      <c r="K419" s="15">
        <f>INDEX(Products!$A$1:$G$49,MATCH('Cleaned Data '!$D419,Products!$A$1:$A$49,0),MATCH('Cleaned Data '!K$1,Products!$A$1:$G$1,0))</f>
        <v>2.5</v>
      </c>
      <c r="L419" s="16">
        <f>INDEX(Products!$A$1:$G$49,MATCH('Cleaned Data '!$D419,Products!$A$1:$A$49,0),MATCH('Cleaned Data '!L$1,Products!$A$1:$G$1,0))</f>
        <v>29.784999999999997</v>
      </c>
      <c r="M419" s="16">
        <f t="shared" si="18"/>
        <v>29.784999999999997</v>
      </c>
      <c r="N419" s="14" t="str">
        <f t="shared" si="19"/>
        <v>Arabica</v>
      </c>
      <c r="O419" s="14" t="str">
        <f t="shared" si="20"/>
        <v>Light</v>
      </c>
      <c r="P419" s="14" t="str">
        <f>_xlfn.XLOOKUP(C419,Customers!$A$2:$A$1001,Customers!$I$2:$I$1001,,0)</f>
        <v>Yes</v>
      </c>
    </row>
    <row r="420" spans="1:16" x14ac:dyDescent="0.35">
      <c r="A420" s="9" t="s">
        <v>850</v>
      </c>
      <c r="B420" s="10">
        <v>44142</v>
      </c>
      <c r="C420" s="9" t="s">
        <v>851</v>
      </c>
      <c r="D420" s="14" t="s">
        <v>217</v>
      </c>
      <c r="E420" s="9">
        <v>5</v>
      </c>
      <c r="F420" s="9" t="str">
        <f>_xlfn.XLOOKUP(C420,Customers!$A$1:$A$1001,Customers!$B$1:$B$1001,,0)</f>
        <v>Broderick McGilvra</v>
      </c>
      <c r="G420" s="9" t="str">
        <f>IF(_xlfn.XLOOKUP(C420,Customers!$A$1:$A$1001,Customers!$C$1:$C$1001,,0)=0,"",_xlfn.XLOOKUP(C420,Customers!$A$1:$A$1001,Customers!$C$1:$C$1001,,0))</f>
        <v>bmcgilvrabm@so-net.ne.jp</v>
      </c>
      <c r="H420" s="9" t="str">
        <f>_xlfn.XLOOKUP(C420,Customers!$A$1:$A$1001,Customers!$G$1:$G$1001,,0)</f>
        <v>United States</v>
      </c>
      <c r="I420" s="14" t="str">
        <f>INDEX(Products!$A$1:$G$49,MATCH('Cleaned Data '!$D420,Products!$A$1:$A$49,0),MATCH('Cleaned Data '!I$1,Products!$A$1:$G$1,0))</f>
        <v>Ara</v>
      </c>
      <c r="J420" s="14" t="str">
        <f>INDEX(Products!$A$1:$G$49,MATCH('Cleaned Data '!$D420,Products!$A$1:$A$49,0),MATCH('Cleaned Data '!J$1,Products!$A$1:$G$1,0))</f>
        <v>L</v>
      </c>
      <c r="K420" s="15">
        <f>INDEX(Products!$A$1:$G$49,MATCH('Cleaned Data '!$D420,Products!$A$1:$A$49,0),MATCH('Cleaned Data '!K$1,Products!$A$1:$G$1,0))</f>
        <v>2.5</v>
      </c>
      <c r="L420" s="16">
        <f>INDEX(Products!$A$1:$G$49,MATCH('Cleaned Data '!$D420,Products!$A$1:$A$49,0),MATCH('Cleaned Data '!L$1,Products!$A$1:$G$1,0))</f>
        <v>29.784999999999997</v>
      </c>
      <c r="M420" s="16">
        <f t="shared" si="18"/>
        <v>148.92499999999998</v>
      </c>
      <c r="N420" s="14" t="str">
        <f t="shared" si="19"/>
        <v>Arabica</v>
      </c>
      <c r="O420" s="14" t="str">
        <f t="shared" si="20"/>
        <v>Light</v>
      </c>
      <c r="P420" s="14" t="str">
        <f>_xlfn.XLOOKUP(C420,Customers!$A$2:$A$1001,Customers!$I$2:$I$1001,,0)</f>
        <v>Yes</v>
      </c>
    </row>
    <row r="421" spans="1:16" x14ac:dyDescent="0.35">
      <c r="A421" s="9" t="s">
        <v>852</v>
      </c>
      <c r="B421" s="10">
        <v>44739</v>
      </c>
      <c r="C421" s="9" t="s">
        <v>853</v>
      </c>
      <c r="D421" s="14" t="s">
        <v>91</v>
      </c>
      <c r="E421" s="9">
        <v>1</v>
      </c>
      <c r="F421" s="9" t="str">
        <f>_xlfn.XLOOKUP(C421,Customers!$A$1:$A$1001,Customers!$B$1:$B$1001,,0)</f>
        <v>Annabella Danzey</v>
      </c>
      <c r="G421" s="9" t="str">
        <f>IF(_xlfn.XLOOKUP(C421,Customers!$A$1:$A$1001,Customers!$C$1:$C$1001,,0)=0,"",_xlfn.XLOOKUP(C421,Customers!$A$1:$A$1001,Customers!$C$1:$C$1001,,0))</f>
        <v>adanzeybn@github.com</v>
      </c>
      <c r="H421" s="9" t="str">
        <f>_xlfn.XLOOKUP(C421,Customers!$A$1:$A$1001,Customers!$G$1:$G$1001,,0)</f>
        <v>United States</v>
      </c>
      <c r="I421" s="14" t="str">
        <f>INDEX(Products!$A$1:$G$49,MATCH('Cleaned Data '!$D421,Products!$A$1:$A$49,0),MATCH('Cleaned Data '!I$1,Products!$A$1:$G$1,0))</f>
        <v>Lib</v>
      </c>
      <c r="J421" s="14" t="str">
        <f>INDEX(Products!$A$1:$G$49,MATCH('Cleaned Data '!$D421,Products!$A$1:$A$49,0),MATCH('Cleaned Data '!J$1,Products!$A$1:$G$1,0))</f>
        <v>M</v>
      </c>
      <c r="K421" s="15">
        <f>INDEX(Products!$A$1:$G$49,MATCH('Cleaned Data '!$D421,Products!$A$1:$A$49,0),MATCH('Cleaned Data '!K$1,Products!$A$1:$G$1,0))</f>
        <v>0.5</v>
      </c>
      <c r="L421" s="16">
        <f>INDEX(Products!$A$1:$G$49,MATCH('Cleaned Data '!$D421,Products!$A$1:$A$49,0),MATCH('Cleaned Data '!L$1,Products!$A$1:$G$1,0))</f>
        <v>8.73</v>
      </c>
      <c r="M421" s="16">
        <f t="shared" si="18"/>
        <v>8.73</v>
      </c>
      <c r="N421" s="14" t="str">
        <f t="shared" si="19"/>
        <v>Liberica</v>
      </c>
      <c r="O421" s="14" t="str">
        <f t="shared" si="20"/>
        <v>Medium</v>
      </c>
      <c r="P421" s="14" t="str">
        <f>_xlfn.XLOOKUP(C421,Customers!$A$2:$A$1001,Customers!$I$2:$I$1001,,0)</f>
        <v>Yes</v>
      </c>
    </row>
    <row r="422" spans="1:16" x14ac:dyDescent="0.35">
      <c r="A422" s="9" t="s">
        <v>854</v>
      </c>
      <c r="B422" s="10">
        <v>43866</v>
      </c>
      <c r="C422" s="9" t="s">
        <v>762</v>
      </c>
      <c r="D422" s="14" t="s">
        <v>136</v>
      </c>
      <c r="E422" s="9">
        <v>4</v>
      </c>
      <c r="F422" s="9" t="str">
        <f>_xlfn.XLOOKUP(C422,Customers!$A$1:$A$1001,Customers!$B$1:$B$1001,,0)</f>
        <v>Terri Farra</v>
      </c>
      <c r="G422" s="9" t="str">
        <f>IF(_xlfn.XLOOKUP(C422,Customers!$A$1:$A$1001,Customers!$C$1:$C$1001,,0)=0,"",_xlfn.XLOOKUP(C422,Customers!$A$1:$A$1001,Customers!$C$1:$C$1001,,0))</f>
        <v>tfarraac@behance.net</v>
      </c>
      <c r="H422" s="9" t="str">
        <f>_xlfn.XLOOKUP(C422,Customers!$A$1:$A$1001,Customers!$G$1:$G$1001,,0)</f>
        <v>United States</v>
      </c>
      <c r="I422" s="14" t="str">
        <f>INDEX(Products!$A$1:$G$49,MATCH('Cleaned Data '!$D422,Products!$A$1:$A$49,0),MATCH('Cleaned Data '!I$1,Products!$A$1:$G$1,0))</f>
        <v>Lib</v>
      </c>
      <c r="J422" s="14" t="str">
        <f>INDEX(Products!$A$1:$G$49,MATCH('Cleaned Data '!$D422,Products!$A$1:$A$49,0),MATCH('Cleaned Data '!J$1,Products!$A$1:$G$1,0))</f>
        <v>D</v>
      </c>
      <c r="K422" s="15">
        <f>INDEX(Products!$A$1:$G$49,MATCH('Cleaned Data '!$D422,Products!$A$1:$A$49,0),MATCH('Cleaned Data '!K$1,Products!$A$1:$G$1,0))</f>
        <v>0.5</v>
      </c>
      <c r="L422" s="16">
        <f>INDEX(Products!$A$1:$G$49,MATCH('Cleaned Data '!$D422,Products!$A$1:$A$49,0),MATCH('Cleaned Data '!L$1,Products!$A$1:$G$1,0))</f>
        <v>7.77</v>
      </c>
      <c r="M422" s="16">
        <f t="shared" si="18"/>
        <v>31.08</v>
      </c>
      <c r="N422" s="14" t="str">
        <f t="shared" si="19"/>
        <v>Liberica</v>
      </c>
      <c r="O422" s="14" t="str">
        <f t="shared" si="20"/>
        <v>Dark</v>
      </c>
      <c r="P422" s="14" t="str">
        <f>_xlfn.XLOOKUP(C422,Customers!$A$2:$A$1001,Customers!$I$2:$I$1001,,0)</f>
        <v>No</v>
      </c>
    </row>
    <row r="423" spans="1:16" x14ac:dyDescent="0.35">
      <c r="A423" s="9" t="s">
        <v>854</v>
      </c>
      <c r="B423" s="10">
        <v>43866</v>
      </c>
      <c r="C423" s="9" t="s">
        <v>762</v>
      </c>
      <c r="D423" s="14" t="s">
        <v>131</v>
      </c>
      <c r="E423" s="9">
        <v>6</v>
      </c>
      <c r="F423" s="9" t="str">
        <f>_xlfn.XLOOKUP(C423,Customers!$A$1:$A$1001,Customers!$B$1:$B$1001,,0)</f>
        <v>Terri Farra</v>
      </c>
      <c r="G423" s="9" t="str">
        <f>IF(_xlfn.XLOOKUP(C423,Customers!$A$1:$A$1001,Customers!$C$1:$C$1001,,0)=0,"",_xlfn.XLOOKUP(C423,Customers!$A$1:$A$1001,Customers!$C$1:$C$1001,,0))</f>
        <v>tfarraac@behance.net</v>
      </c>
      <c r="H423" s="9" t="str">
        <f>_xlfn.XLOOKUP(C423,Customers!$A$1:$A$1001,Customers!$G$1:$G$1001,,0)</f>
        <v>United States</v>
      </c>
      <c r="I423" s="14" t="str">
        <f>INDEX(Products!$A$1:$G$49,MATCH('Cleaned Data '!$D423,Products!$A$1:$A$49,0),MATCH('Cleaned Data '!I$1,Products!$A$1:$G$1,0))</f>
        <v>Ara</v>
      </c>
      <c r="J423" s="14" t="str">
        <f>INDEX(Products!$A$1:$G$49,MATCH('Cleaned Data '!$D423,Products!$A$1:$A$49,0),MATCH('Cleaned Data '!J$1,Products!$A$1:$G$1,0))</f>
        <v>D</v>
      </c>
      <c r="K423" s="15">
        <f>INDEX(Products!$A$1:$G$49,MATCH('Cleaned Data '!$D423,Products!$A$1:$A$49,0),MATCH('Cleaned Data '!K$1,Products!$A$1:$G$1,0))</f>
        <v>2.5</v>
      </c>
      <c r="L423" s="16">
        <f>INDEX(Products!$A$1:$G$49,MATCH('Cleaned Data '!$D423,Products!$A$1:$A$49,0),MATCH('Cleaned Data '!L$1,Products!$A$1:$G$1,0))</f>
        <v>22.884999999999998</v>
      </c>
      <c r="M423" s="16">
        <f t="shared" si="18"/>
        <v>137.31</v>
      </c>
      <c r="N423" s="14" t="str">
        <f t="shared" si="19"/>
        <v>Arabica</v>
      </c>
      <c r="O423" s="14" t="str">
        <f t="shared" si="20"/>
        <v>Dark</v>
      </c>
      <c r="P423" s="14" t="str">
        <f>_xlfn.XLOOKUP(C423,Customers!$A$2:$A$1001,Customers!$I$2:$I$1001,,0)</f>
        <v>No</v>
      </c>
    </row>
    <row r="424" spans="1:16" x14ac:dyDescent="0.35">
      <c r="A424" s="9" t="s">
        <v>855</v>
      </c>
      <c r="B424" s="10">
        <v>43868</v>
      </c>
      <c r="C424" s="9" t="s">
        <v>856</v>
      </c>
      <c r="D424" s="14" t="s">
        <v>85</v>
      </c>
      <c r="E424" s="9">
        <v>5</v>
      </c>
      <c r="F424" s="9" t="str">
        <f>_xlfn.XLOOKUP(C424,Customers!$A$1:$A$1001,Customers!$B$1:$B$1001,,0)</f>
        <v>Nevins Glowacz</v>
      </c>
      <c r="G424" s="9" t="str">
        <f>IF(_xlfn.XLOOKUP(C424,Customers!$A$1:$A$1001,Customers!$C$1:$C$1001,,0)=0,"",_xlfn.XLOOKUP(C424,Customers!$A$1:$A$1001,Customers!$C$1:$C$1001,,0))</f>
        <v/>
      </c>
      <c r="H424" s="9" t="str">
        <f>_xlfn.XLOOKUP(C424,Customers!$A$1:$A$1001,Customers!$G$1:$G$1001,,0)</f>
        <v>United States</v>
      </c>
      <c r="I424" s="14" t="str">
        <f>INDEX(Products!$A$1:$G$49,MATCH('Cleaned Data '!$D424,Products!$A$1:$A$49,0),MATCH('Cleaned Data '!I$1,Products!$A$1:$G$1,0))</f>
        <v>Ara</v>
      </c>
      <c r="J424" s="14" t="str">
        <f>INDEX(Products!$A$1:$G$49,MATCH('Cleaned Data '!$D424,Products!$A$1:$A$49,0),MATCH('Cleaned Data '!J$1,Products!$A$1:$G$1,0))</f>
        <v>D</v>
      </c>
      <c r="K424" s="15">
        <f>INDEX(Products!$A$1:$G$49,MATCH('Cleaned Data '!$D424,Products!$A$1:$A$49,0),MATCH('Cleaned Data '!K$1,Products!$A$1:$G$1,0))</f>
        <v>0.5</v>
      </c>
      <c r="L424" s="16">
        <f>INDEX(Products!$A$1:$G$49,MATCH('Cleaned Data '!$D424,Products!$A$1:$A$49,0),MATCH('Cleaned Data '!L$1,Products!$A$1:$G$1,0))</f>
        <v>5.97</v>
      </c>
      <c r="M424" s="16">
        <f t="shared" si="18"/>
        <v>29.849999999999998</v>
      </c>
      <c r="N424" s="14" t="str">
        <f t="shared" si="19"/>
        <v>Arabica</v>
      </c>
      <c r="O424" s="14" t="str">
        <f t="shared" si="20"/>
        <v>Dark</v>
      </c>
      <c r="P424" s="14" t="str">
        <f>_xlfn.XLOOKUP(C424,Customers!$A$2:$A$1001,Customers!$I$2:$I$1001,,0)</f>
        <v>No</v>
      </c>
    </row>
    <row r="425" spans="1:16" x14ac:dyDescent="0.35">
      <c r="A425" s="9" t="s">
        <v>857</v>
      </c>
      <c r="B425" s="10">
        <v>44183</v>
      </c>
      <c r="C425" s="9" t="s">
        <v>858</v>
      </c>
      <c r="D425" s="14" t="s">
        <v>35</v>
      </c>
      <c r="E425" s="9">
        <v>3</v>
      </c>
      <c r="F425" s="9" t="str">
        <f>_xlfn.XLOOKUP(C425,Customers!$A$1:$A$1001,Customers!$B$1:$B$1001,,0)</f>
        <v>Adelice Isabell</v>
      </c>
      <c r="G425" s="9" t="str">
        <f>IF(_xlfn.XLOOKUP(C425,Customers!$A$1:$A$1001,Customers!$C$1:$C$1001,,0)=0,"",_xlfn.XLOOKUP(C425,Customers!$A$1:$A$1001,Customers!$C$1:$C$1001,,0))</f>
        <v/>
      </c>
      <c r="H425" s="9" t="str">
        <f>_xlfn.XLOOKUP(C425,Customers!$A$1:$A$1001,Customers!$G$1:$G$1001,,0)</f>
        <v>United States</v>
      </c>
      <c r="I425" s="14" t="str">
        <f>INDEX(Products!$A$1:$G$49,MATCH('Cleaned Data '!$D425,Products!$A$1:$A$49,0),MATCH('Cleaned Data '!I$1,Products!$A$1:$G$1,0))</f>
        <v>Rob</v>
      </c>
      <c r="J425" s="14" t="str">
        <f>INDEX(Products!$A$1:$G$49,MATCH('Cleaned Data '!$D425,Products!$A$1:$A$49,0),MATCH('Cleaned Data '!J$1,Products!$A$1:$G$1,0))</f>
        <v>M</v>
      </c>
      <c r="K425" s="15">
        <f>INDEX(Products!$A$1:$G$49,MATCH('Cleaned Data '!$D425,Products!$A$1:$A$49,0),MATCH('Cleaned Data '!K$1,Products!$A$1:$G$1,0))</f>
        <v>0.5</v>
      </c>
      <c r="L425" s="16">
        <f>INDEX(Products!$A$1:$G$49,MATCH('Cleaned Data '!$D425,Products!$A$1:$A$49,0),MATCH('Cleaned Data '!L$1,Products!$A$1:$G$1,0))</f>
        <v>5.97</v>
      </c>
      <c r="M425" s="16">
        <f t="shared" si="18"/>
        <v>17.91</v>
      </c>
      <c r="N425" s="14" t="str">
        <f t="shared" si="19"/>
        <v>Robusta</v>
      </c>
      <c r="O425" s="14" t="str">
        <f t="shared" si="20"/>
        <v>Medium</v>
      </c>
      <c r="P425" s="14" t="str">
        <f>_xlfn.XLOOKUP(C425,Customers!$A$2:$A$1001,Customers!$I$2:$I$1001,,0)</f>
        <v>No</v>
      </c>
    </row>
    <row r="426" spans="1:16" x14ac:dyDescent="0.35">
      <c r="A426" s="9" t="s">
        <v>859</v>
      </c>
      <c r="B426" s="10">
        <v>44431</v>
      </c>
      <c r="C426" s="9" t="s">
        <v>860</v>
      </c>
      <c r="D426" s="14" t="s">
        <v>189</v>
      </c>
      <c r="E426" s="9">
        <v>3</v>
      </c>
      <c r="F426" s="9" t="str">
        <f>_xlfn.XLOOKUP(C426,Customers!$A$1:$A$1001,Customers!$B$1:$B$1001,,0)</f>
        <v>Yulma Dombrell</v>
      </c>
      <c r="G426" s="9" t="str">
        <f>IF(_xlfn.XLOOKUP(C426,Customers!$A$1:$A$1001,Customers!$C$1:$C$1001,,0)=0,"",_xlfn.XLOOKUP(C426,Customers!$A$1:$A$1001,Customers!$C$1:$C$1001,,0))</f>
        <v>ydombrellbs@dedecms.com</v>
      </c>
      <c r="H426" s="9" t="str">
        <f>_xlfn.XLOOKUP(C426,Customers!$A$1:$A$1001,Customers!$G$1:$G$1001,,0)</f>
        <v>United States</v>
      </c>
      <c r="I426" s="14" t="str">
        <f>INDEX(Products!$A$1:$G$49,MATCH('Cleaned Data '!$D426,Products!$A$1:$A$49,0),MATCH('Cleaned Data '!I$1,Products!$A$1:$G$1,0))</f>
        <v>Exc</v>
      </c>
      <c r="J426" s="14" t="str">
        <f>INDEX(Products!$A$1:$G$49,MATCH('Cleaned Data '!$D426,Products!$A$1:$A$49,0),MATCH('Cleaned Data '!J$1,Products!$A$1:$G$1,0))</f>
        <v>L</v>
      </c>
      <c r="K426" s="15">
        <f>INDEX(Products!$A$1:$G$49,MATCH('Cleaned Data '!$D426,Products!$A$1:$A$49,0),MATCH('Cleaned Data '!K$1,Products!$A$1:$G$1,0))</f>
        <v>0.5</v>
      </c>
      <c r="L426" s="16">
        <f>INDEX(Products!$A$1:$G$49,MATCH('Cleaned Data '!$D426,Products!$A$1:$A$49,0),MATCH('Cleaned Data '!L$1,Products!$A$1:$G$1,0))</f>
        <v>8.91</v>
      </c>
      <c r="M426" s="16">
        <f t="shared" si="18"/>
        <v>26.73</v>
      </c>
      <c r="N426" s="14" t="str">
        <f t="shared" si="19"/>
        <v>Excelsa</v>
      </c>
      <c r="O426" s="14" t="str">
        <f t="shared" si="20"/>
        <v>Light</v>
      </c>
      <c r="P426" s="14" t="str">
        <f>_xlfn.XLOOKUP(C426,Customers!$A$2:$A$1001,Customers!$I$2:$I$1001,,0)</f>
        <v>Yes</v>
      </c>
    </row>
    <row r="427" spans="1:16" x14ac:dyDescent="0.35">
      <c r="A427" s="9" t="s">
        <v>861</v>
      </c>
      <c r="B427" s="10">
        <v>44428</v>
      </c>
      <c r="C427" s="9" t="s">
        <v>862</v>
      </c>
      <c r="D427" s="14" t="s">
        <v>192</v>
      </c>
      <c r="E427" s="9">
        <v>2</v>
      </c>
      <c r="F427" s="9" t="str">
        <f>_xlfn.XLOOKUP(C427,Customers!$A$1:$A$1001,Customers!$B$1:$B$1001,,0)</f>
        <v>Alric Darth</v>
      </c>
      <c r="G427" s="9" t="str">
        <f>IF(_xlfn.XLOOKUP(C427,Customers!$A$1:$A$1001,Customers!$C$1:$C$1001,,0)=0,"",_xlfn.XLOOKUP(C427,Customers!$A$1:$A$1001,Customers!$C$1:$C$1001,,0))</f>
        <v>adarthbt@t.co</v>
      </c>
      <c r="H427" s="9" t="str">
        <f>_xlfn.XLOOKUP(C427,Customers!$A$1:$A$1001,Customers!$G$1:$G$1001,,0)</f>
        <v>United States</v>
      </c>
      <c r="I427" s="14" t="str">
        <f>INDEX(Products!$A$1:$G$49,MATCH('Cleaned Data '!$D427,Products!$A$1:$A$49,0),MATCH('Cleaned Data '!I$1,Products!$A$1:$G$1,0))</f>
        <v>Rob</v>
      </c>
      <c r="J427" s="14" t="str">
        <f>INDEX(Products!$A$1:$G$49,MATCH('Cleaned Data '!$D427,Products!$A$1:$A$49,0),MATCH('Cleaned Data '!J$1,Products!$A$1:$G$1,0))</f>
        <v>D</v>
      </c>
      <c r="K427" s="15">
        <f>INDEX(Products!$A$1:$G$49,MATCH('Cleaned Data '!$D427,Products!$A$1:$A$49,0),MATCH('Cleaned Data '!K$1,Products!$A$1:$G$1,0))</f>
        <v>1</v>
      </c>
      <c r="L427" s="16">
        <f>INDEX(Products!$A$1:$G$49,MATCH('Cleaned Data '!$D427,Products!$A$1:$A$49,0),MATCH('Cleaned Data '!L$1,Products!$A$1:$G$1,0))</f>
        <v>8.9499999999999993</v>
      </c>
      <c r="M427" s="16">
        <f t="shared" si="18"/>
        <v>17.899999999999999</v>
      </c>
      <c r="N427" s="14" t="str">
        <f t="shared" si="19"/>
        <v>Robusta</v>
      </c>
      <c r="O427" s="14" t="str">
        <f t="shared" si="20"/>
        <v>Dark</v>
      </c>
      <c r="P427" s="14" t="str">
        <f>_xlfn.XLOOKUP(C427,Customers!$A$2:$A$1001,Customers!$I$2:$I$1001,,0)</f>
        <v>No</v>
      </c>
    </row>
    <row r="428" spans="1:16" x14ac:dyDescent="0.35">
      <c r="A428" s="9" t="s">
        <v>863</v>
      </c>
      <c r="B428" s="10">
        <v>43556</v>
      </c>
      <c r="C428" s="9" t="s">
        <v>864</v>
      </c>
      <c r="D428" s="14" t="s">
        <v>195</v>
      </c>
      <c r="E428" s="9">
        <v>4</v>
      </c>
      <c r="F428" s="9" t="str">
        <f>_xlfn.XLOOKUP(C428,Customers!$A$1:$A$1001,Customers!$B$1:$B$1001,,0)</f>
        <v>Manuel Darrigoe</v>
      </c>
      <c r="G428" s="9" t="str">
        <f>IF(_xlfn.XLOOKUP(C428,Customers!$A$1:$A$1001,Customers!$C$1:$C$1001,,0)=0,"",_xlfn.XLOOKUP(C428,Customers!$A$1:$A$1001,Customers!$C$1:$C$1001,,0))</f>
        <v>mdarrigoebu@hud.gov</v>
      </c>
      <c r="H428" s="9" t="str">
        <f>_xlfn.XLOOKUP(C428,Customers!$A$1:$A$1001,Customers!$G$1:$G$1001,,0)</f>
        <v>Ireland</v>
      </c>
      <c r="I428" s="14" t="str">
        <f>INDEX(Products!$A$1:$G$49,MATCH('Cleaned Data '!$D428,Products!$A$1:$A$49,0),MATCH('Cleaned Data '!I$1,Products!$A$1:$G$1,0))</f>
        <v>Rob</v>
      </c>
      <c r="J428" s="14" t="str">
        <f>INDEX(Products!$A$1:$G$49,MATCH('Cleaned Data '!$D428,Products!$A$1:$A$49,0),MATCH('Cleaned Data '!J$1,Products!$A$1:$G$1,0))</f>
        <v>L</v>
      </c>
      <c r="K428" s="15">
        <f>INDEX(Products!$A$1:$G$49,MATCH('Cleaned Data '!$D428,Products!$A$1:$A$49,0),MATCH('Cleaned Data '!K$1,Products!$A$1:$G$1,0))</f>
        <v>0.2</v>
      </c>
      <c r="L428" s="16">
        <f>INDEX(Products!$A$1:$G$49,MATCH('Cleaned Data '!$D428,Products!$A$1:$A$49,0),MATCH('Cleaned Data '!L$1,Products!$A$1:$G$1,0))</f>
        <v>3.5849999999999995</v>
      </c>
      <c r="M428" s="16">
        <f t="shared" si="18"/>
        <v>14.339999999999998</v>
      </c>
      <c r="N428" s="14" t="str">
        <f t="shared" si="19"/>
        <v>Robusta</v>
      </c>
      <c r="O428" s="14" t="str">
        <f t="shared" si="20"/>
        <v>Light</v>
      </c>
      <c r="P428" s="14" t="str">
        <f>_xlfn.XLOOKUP(C428,Customers!$A$2:$A$1001,Customers!$I$2:$I$1001,,0)</f>
        <v>Yes</v>
      </c>
    </row>
    <row r="429" spans="1:16" x14ac:dyDescent="0.35">
      <c r="A429" s="9" t="s">
        <v>865</v>
      </c>
      <c r="B429" s="10">
        <v>44224</v>
      </c>
      <c r="C429" s="9" t="s">
        <v>866</v>
      </c>
      <c r="D429" s="14" t="s">
        <v>184</v>
      </c>
      <c r="E429" s="9">
        <v>3</v>
      </c>
      <c r="F429" s="9" t="str">
        <f>_xlfn.XLOOKUP(C429,Customers!$A$1:$A$1001,Customers!$B$1:$B$1001,,0)</f>
        <v>Kynthia Berick</v>
      </c>
      <c r="G429" s="9" t="str">
        <f>IF(_xlfn.XLOOKUP(C429,Customers!$A$1:$A$1001,Customers!$C$1:$C$1001,,0)=0,"",_xlfn.XLOOKUP(C429,Customers!$A$1:$A$1001,Customers!$C$1:$C$1001,,0))</f>
        <v/>
      </c>
      <c r="H429" s="9" t="str">
        <f>_xlfn.XLOOKUP(C429,Customers!$A$1:$A$1001,Customers!$G$1:$G$1001,,0)</f>
        <v>United States</v>
      </c>
      <c r="I429" s="14" t="str">
        <f>INDEX(Products!$A$1:$G$49,MATCH('Cleaned Data '!$D429,Products!$A$1:$A$49,0),MATCH('Cleaned Data '!I$1,Products!$A$1:$G$1,0))</f>
        <v>Ara</v>
      </c>
      <c r="J429" s="14" t="str">
        <f>INDEX(Products!$A$1:$G$49,MATCH('Cleaned Data '!$D429,Products!$A$1:$A$49,0),MATCH('Cleaned Data '!J$1,Products!$A$1:$G$1,0))</f>
        <v>M</v>
      </c>
      <c r="K429" s="15">
        <f>INDEX(Products!$A$1:$G$49,MATCH('Cleaned Data '!$D429,Products!$A$1:$A$49,0),MATCH('Cleaned Data '!K$1,Products!$A$1:$G$1,0))</f>
        <v>2.5</v>
      </c>
      <c r="L429" s="16">
        <f>INDEX(Products!$A$1:$G$49,MATCH('Cleaned Data '!$D429,Products!$A$1:$A$49,0),MATCH('Cleaned Data '!L$1,Products!$A$1:$G$1,0))</f>
        <v>25.874999999999996</v>
      </c>
      <c r="M429" s="16">
        <f t="shared" si="18"/>
        <v>77.624999999999986</v>
      </c>
      <c r="N429" s="14" t="str">
        <f t="shared" si="19"/>
        <v>Arabica</v>
      </c>
      <c r="O429" s="14" t="str">
        <f t="shared" si="20"/>
        <v>Medium</v>
      </c>
      <c r="P429" s="14" t="str">
        <f>_xlfn.XLOOKUP(C429,Customers!$A$2:$A$1001,Customers!$I$2:$I$1001,,0)</f>
        <v>Yes</v>
      </c>
    </row>
    <row r="430" spans="1:16" x14ac:dyDescent="0.35">
      <c r="A430" s="9" t="s">
        <v>867</v>
      </c>
      <c r="B430" s="10">
        <v>43759</v>
      </c>
      <c r="C430" s="9" t="s">
        <v>868</v>
      </c>
      <c r="D430" s="14" t="s">
        <v>202</v>
      </c>
      <c r="E430" s="9">
        <v>5</v>
      </c>
      <c r="F430" s="9" t="str">
        <f>_xlfn.XLOOKUP(C430,Customers!$A$1:$A$1001,Customers!$B$1:$B$1001,,0)</f>
        <v>Minetta Ackrill</v>
      </c>
      <c r="G430" s="9" t="str">
        <f>IF(_xlfn.XLOOKUP(C430,Customers!$A$1:$A$1001,Customers!$C$1:$C$1001,,0)=0,"",_xlfn.XLOOKUP(C430,Customers!$A$1:$A$1001,Customers!$C$1:$C$1001,,0))</f>
        <v>mackrillbw@bandcamp.com</v>
      </c>
      <c r="H430" s="9" t="str">
        <f>_xlfn.XLOOKUP(C430,Customers!$A$1:$A$1001,Customers!$G$1:$G$1001,,0)</f>
        <v>United States</v>
      </c>
      <c r="I430" s="14" t="str">
        <f>INDEX(Products!$A$1:$G$49,MATCH('Cleaned Data '!$D430,Products!$A$1:$A$49,0),MATCH('Cleaned Data '!I$1,Products!$A$1:$G$1,0))</f>
        <v>Rob</v>
      </c>
      <c r="J430" s="14" t="str">
        <f>INDEX(Products!$A$1:$G$49,MATCH('Cleaned Data '!$D430,Products!$A$1:$A$49,0),MATCH('Cleaned Data '!J$1,Products!$A$1:$G$1,0))</f>
        <v>L</v>
      </c>
      <c r="K430" s="15">
        <f>INDEX(Products!$A$1:$G$49,MATCH('Cleaned Data '!$D430,Products!$A$1:$A$49,0),MATCH('Cleaned Data '!K$1,Products!$A$1:$G$1,0))</f>
        <v>1</v>
      </c>
      <c r="L430" s="16">
        <f>INDEX(Products!$A$1:$G$49,MATCH('Cleaned Data '!$D430,Products!$A$1:$A$49,0),MATCH('Cleaned Data '!L$1,Products!$A$1:$G$1,0))</f>
        <v>11.95</v>
      </c>
      <c r="M430" s="16">
        <f t="shared" si="18"/>
        <v>59.75</v>
      </c>
      <c r="N430" s="14" t="str">
        <f t="shared" si="19"/>
        <v>Robusta</v>
      </c>
      <c r="O430" s="14" t="str">
        <f t="shared" si="20"/>
        <v>Light</v>
      </c>
      <c r="P430" s="14" t="str">
        <f>_xlfn.XLOOKUP(C430,Customers!$A$2:$A$1001,Customers!$I$2:$I$1001,,0)</f>
        <v>No</v>
      </c>
    </row>
    <row r="431" spans="1:16" x14ac:dyDescent="0.35">
      <c r="A431" s="9" t="s">
        <v>869</v>
      </c>
      <c r="B431" s="10">
        <v>44367</v>
      </c>
      <c r="C431" s="9" t="s">
        <v>762</v>
      </c>
      <c r="D431" s="14" t="s">
        <v>19</v>
      </c>
      <c r="E431" s="9">
        <v>6</v>
      </c>
      <c r="F431" s="9" t="str">
        <f>_xlfn.XLOOKUP(C431,Customers!$A$1:$A$1001,Customers!$B$1:$B$1001,,0)</f>
        <v>Terri Farra</v>
      </c>
      <c r="G431" s="9" t="str">
        <f>IF(_xlfn.XLOOKUP(C431,Customers!$A$1:$A$1001,Customers!$C$1:$C$1001,,0)=0,"",_xlfn.XLOOKUP(C431,Customers!$A$1:$A$1001,Customers!$C$1:$C$1001,,0))</f>
        <v>tfarraac@behance.net</v>
      </c>
      <c r="H431" s="9" t="str">
        <f>_xlfn.XLOOKUP(C431,Customers!$A$1:$A$1001,Customers!$G$1:$G$1001,,0)</f>
        <v>United States</v>
      </c>
      <c r="I431" s="14" t="str">
        <f>INDEX(Products!$A$1:$G$49,MATCH('Cleaned Data '!$D431,Products!$A$1:$A$49,0),MATCH('Cleaned Data '!I$1,Products!$A$1:$G$1,0))</f>
        <v>Ara</v>
      </c>
      <c r="J431" s="14" t="str">
        <f>INDEX(Products!$A$1:$G$49,MATCH('Cleaned Data '!$D431,Products!$A$1:$A$49,0),MATCH('Cleaned Data '!J$1,Products!$A$1:$G$1,0))</f>
        <v>L</v>
      </c>
      <c r="K431" s="15">
        <f>INDEX(Products!$A$1:$G$49,MATCH('Cleaned Data '!$D431,Products!$A$1:$A$49,0),MATCH('Cleaned Data '!K$1,Products!$A$1:$G$1,0))</f>
        <v>1</v>
      </c>
      <c r="L431" s="16">
        <f>INDEX(Products!$A$1:$G$49,MATCH('Cleaned Data '!$D431,Products!$A$1:$A$49,0),MATCH('Cleaned Data '!L$1,Products!$A$1:$G$1,0))</f>
        <v>12.95</v>
      </c>
      <c r="M431" s="16">
        <f t="shared" si="18"/>
        <v>77.699999999999989</v>
      </c>
      <c r="N431" s="14" t="str">
        <f t="shared" si="19"/>
        <v>Arabica</v>
      </c>
      <c r="O431" s="14" t="str">
        <f t="shared" si="20"/>
        <v>Light</v>
      </c>
      <c r="P431" s="14" t="str">
        <f>_xlfn.XLOOKUP(C431,Customers!$A$2:$A$1001,Customers!$I$2:$I$1001,,0)</f>
        <v>No</v>
      </c>
    </row>
    <row r="432" spans="1:16" x14ac:dyDescent="0.35">
      <c r="A432" s="9" t="s">
        <v>870</v>
      </c>
      <c r="B432" s="10">
        <v>44504</v>
      </c>
      <c r="C432" s="9" t="s">
        <v>871</v>
      </c>
      <c r="D432" s="14" t="s">
        <v>114</v>
      </c>
      <c r="E432" s="9">
        <v>2</v>
      </c>
      <c r="F432" s="9" t="str">
        <f>_xlfn.XLOOKUP(C432,Customers!$A$1:$A$1001,Customers!$B$1:$B$1001,,0)</f>
        <v>Melosa Kippen</v>
      </c>
      <c r="G432" s="9" t="str">
        <f>IF(_xlfn.XLOOKUP(C432,Customers!$A$1:$A$1001,Customers!$C$1:$C$1001,,0)=0,"",_xlfn.XLOOKUP(C432,Customers!$A$1:$A$1001,Customers!$C$1:$C$1001,,0))</f>
        <v>mkippenby@dion.ne.jp</v>
      </c>
      <c r="H432" s="9" t="str">
        <f>_xlfn.XLOOKUP(C432,Customers!$A$1:$A$1001,Customers!$G$1:$G$1001,,0)</f>
        <v>United States</v>
      </c>
      <c r="I432" s="14" t="str">
        <f>INDEX(Products!$A$1:$G$49,MATCH('Cleaned Data '!$D432,Products!$A$1:$A$49,0),MATCH('Cleaned Data '!I$1,Products!$A$1:$G$1,0))</f>
        <v>Rob</v>
      </c>
      <c r="J432" s="14" t="str">
        <f>INDEX(Products!$A$1:$G$49,MATCH('Cleaned Data '!$D432,Products!$A$1:$A$49,0),MATCH('Cleaned Data '!J$1,Products!$A$1:$G$1,0))</f>
        <v>D</v>
      </c>
      <c r="K432" s="15">
        <f>INDEX(Products!$A$1:$G$49,MATCH('Cleaned Data '!$D432,Products!$A$1:$A$49,0),MATCH('Cleaned Data '!K$1,Products!$A$1:$G$1,0))</f>
        <v>0.2</v>
      </c>
      <c r="L432" s="16">
        <f>INDEX(Products!$A$1:$G$49,MATCH('Cleaned Data '!$D432,Products!$A$1:$A$49,0),MATCH('Cleaned Data '!L$1,Products!$A$1:$G$1,0))</f>
        <v>2.6849999999999996</v>
      </c>
      <c r="M432" s="16">
        <f t="shared" si="18"/>
        <v>5.3699999999999992</v>
      </c>
      <c r="N432" s="14" t="str">
        <f t="shared" si="19"/>
        <v>Robusta</v>
      </c>
      <c r="O432" s="14" t="str">
        <f t="shared" si="20"/>
        <v>Dark</v>
      </c>
      <c r="P432" s="14" t="str">
        <f>_xlfn.XLOOKUP(C432,Customers!$A$2:$A$1001,Customers!$I$2:$I$1001,,0)</f>
        <v>Yes</v>
      </c>
    </row>
    <row r="433" spans="1:16" x14ac:dyDescent="0.35">
      <c r="A433" s="9" t="s">
        <v>872</v>
      </c>
      <c r="B433" s="10">
        <v>44291</v>
      </c>
      <c r="C433" s="9" t="s">
        <v>873</v>
      </c>
      <c r="D433" s="14" t="s">
        <v>543</v>
      </c>
      <c r="E433" s="9">
        <v>3</v>
      </c>
      <c r="F433" s="9" t="str">
        <f>_xlfn.XLOOKUP(C433,Customers!$A$1:$A$1001,Customers!$B$1:$B$1001,,0)</f>
        <v>Witty Ranson</v>
      </c>
      <c r="G433" s="9" t="str">
        <f>IF(_xlfn.XLOOKUP(C433,Customers!$A$1:$A$1001,Customers!$C$1:$C$1001,,0)=0,"",_xlfn.XLOOKUP(C433,Customers!$A$1:$A$1001,Customers!$C$1:$C$1001,,0))</f>
        <v>wransonbz@ted.com</v>
      </c>
      <c r="H433" s="9" t="str">
        <f>_xlfn.XLOOKUP(C433,Customers!$A$1:$A$1001,Customers!$G$1:$G$1001,,0)</f>
        <v>Ireland</v>
      </c>
      <c r="I433" s="14" t="str">
        <f>INDEX(Products!$A$1:$G$49,MATCH('Cleaned Data '!$D433,Products!$A$1:$A$49,0),MATCH('Cleaned Data '!I$1,Products!$A$1:$G$1,0))</f>
        <v>Exc</v>
      </c>
      <c r="J433" s="14" t="str">
        <f>INDEX(Products!$A$1:$G$49,MATCH('Cleaned Data '!$D433,Products!$A$1:$A$49,0),MATCH('Cleaned Data '!J$1,Products!$A$1:$G$1,0))</f>
        <v>D</v>
      </c>
      <c r="K433" s="15">
        <f>INDEX(Products!$A$1:$G$49,MATCH('Cleaned Data '!$D433,Products!$A$1:$A$49,0),MATCH('Cleaned Data '!K$1,Products!$A$1:$G$1,0))</f>
        <v>2.5</v>
      </c>
      <c r="L433" s="16">
        <f>INDEX(Products!$A$1:$G$49,MATCH('Cleaned Data '!$D433,Products!$A$1:$A$49,0),MATCH('Cleaned Data '!L$1,Products!$A$1:$G$1,0))</f>
        <v>27.945</v>
      </c>
      <c r="M433" s="16">
        <f t="shared" si="18"/>
        <v>83.835000000000008</v>
      </c>
      <c r="N433" s="14" t="str">
        <f t="shared" si="19"/>
        <v>Excelsa</v>
      </c>
      <c r="O433" s="14" t="str">
        <f t="shared" si="20"/>
        <v>Dark</v>
      </c>
      <c r="P433" s="14" t="str">
        <f>_xlfn.XLOOKUP(C433,Customers!$A$2:$A$1001,Customers!$I$2:$I$1001,,0)</f>
        <v>Yes</v>
      </c>
    </row>
    <row r="434" spans="1:16" x14ac:dyDescent="0.35">
      <c r="A434" s="9" t="s">
        <v>874</v>
      </c>
      <c r="B434" s="10">
        <v>43808</v>
      </c>
      <c r="C434" s="9" t="s">
        <v>875</v>
      </c>
      <c r="D434" s="14" t="s">
        <v>74</v>
      </c>
      <c r="E434" s="9">
        <v>2</v>
      </c>
      <c r="F434" s="9" t="str">
        <f>_xlfn.XLOOKUP(C434,Customers!$A$1:$A$1001,Customers!$B$1:$B$1001,,0)</f>
        <v>Rod Gowdie</v>
      </c>
      <c r="G434" s="9" t="str">
        <f>IF(_xlfn.XLOOKUP(C434,Customers!$A$1:$A$1001,Customers!$C$1:$C$1001,,0)=0,"",_xlfn.XLOOKUP(C434,Customers!$A$1:$A$1001,Customers!$C$1:$C$1001,,0))</f>
        <v/>
      </c>
      <c r="H434" s="9" t="str">
        <f>_xlfn.XLOOKUP(C434,Customers!$A$1:$A$1001,Customers!$G$1:$G$1001,,0)</f>
        <v>United States</v>
      </c>
      <c r="I434" s="14" t="str">
        <f>INDEX(Products!$A$1:$G$49,MATCH('Cleaned Data '!$D434,Products!$A$1:$A$49,0),MATCH('Cleaned Data '!I$1,Products!$A$1:$G$1,0))</f>
        <v>Ara</v>
      </c>
      <c r="J434" s="14" t="str">
        <f>INDEX(Products!$A$1:$G$49,MATCH('Cleaned Data '!$D434,Products!$A$1:$A$49,0),MATCH('Cleaned Data '!J$1,Products!$A$1:$G$1,0))</f>
        <v>M</v>
      </c>
      <c r="K434" s="15">
        <f>INDEX(Products!$A$1:$G$49,MATCH('Cleaned Data '!$D434,Products!$A$1:$A$49,0),MATCH('Cleaned Data '!K$1,Products!$A$1:$G$1,0))</f>
        <v>1</v>
      </c>
      <c r="L434" s="16">
        <f>INDEX(Products!$A$1:$G$49,MATCH('Cleaned Data '!$D434,Products!$A$1:$A$49,0),MATCH('Cleaned Data '!L$1,Products!$A$1:$G$1,0))</f>
        <v>11.25</v>
      </c>
      <c r="M434" s="16">
        <f t="shared" si="18"/>
        <v>22.5</v>
      </c>
      <c r="N434" s="14" t="str">
        <f t="shared" si="19"/>
        <v>Arabica</v>
      </c>
      <c r="O434" s="14" t="str">
        <f t="shared" si="20"/>
        <v>Medium</v>
      </c>
      <c r="P434" s="14" t="str">
        <f>_xlfn.XLOOKUP(C434,Customers!$A$2:$A$1001,Customers!$I$2:$I$1001,,0)</f>
        <v>No</v>
      </c>
    </row>
    <row r="435" spans="1:16" x14ac:dyDescent="0.35">
      <c r="A435" s="9" t="s">
        <v>876</v>
      </c>
      <c r="B435" s="10">
        <v>44563</v>
      </c>
      <c r="C435" s="9" t="s">
        <v>877</v>
      </c>
      <c r="D435" s="14" t="s">
        <v>210</v>
      </c>
      <c r="E435" s="9">
        <v>6</v>
      </c>
      <c r="F435" s="9" t="str">
        <f>_xlfn.XLOOKUP(C435,Customers!$A$1:$A$1001,Customers!$B$1:$B$1001,,0)</f>
        <v>Lemuel Rignold</v>
      </c>
      <c r="G435" s="9" t="str">
        <f>IF(_xlfn.XLOOKUP(C435,Customers!$A$1:$A$1001,Customers!$C$1:$C$1001,,0)=0,"",_xlfn.XLOOKUP(C435,Customers!$A$1:$A$1001,Customers!$C$1:$C$1001,,0))</f>
        <v>lrignoldc1@miibeian.gov.cn</v>
      </c>
      <c r="H435" s="9" t="str">
        <f>_xlfn.XLOOKUP(C435,Customers!$A$1:$A$1001,Customers!$G$1:$G$1001,,0)</f>
        <v>United States</v>
      </c>
      <c r="I435" s="14" t="str">
        <f>INDEX(Products!$A$1:$G$49,MATCH('Cleaned Data '!$D435,Products!$A$1:$A$49,0),MATCH('Cleaned Data '!I$1,Products!$A$1:$G$1,0))</f>
        <v>Lib</v>
      </c>
      <c r="J435" s="14" t="str">
        <f>INDEX(Products!$A$1:$G$49,MATCH('Cleaned Data '!$D435,Products!$A$1:$A$49,0),MATCH('Cleaned Data '!J$1,Products!$A$1:$G$1,0))</f>
        <v>M</v>
      </c>
      <c r="K435" s="15">
        <f>INDEX(Products!$A$1:$G$49,MATCH('Cleaned Data '!$D435,Products!$A$1:$A$49,0),MATCH('Cleaned Data '!K$1,Products!$A$1:$G$1,0))</f>
        <v>2.5</v>
      </c>
      <c r="L435" s="16">
        <f>INDEX(Products!$A$1:$G$49,MATCH('Cleaned Data '!$D435,Products!$A$1:$A$49,0),MATCH('Cleaned Data '!L$1,Products!$A$1:$G$1,0))</f>
        <v>33.464999999999996</v>
      </c>
      <c r="M435" s="16">
        <f t="shared" si="18"/>
        <v>200.78999999999996</v>
      </c>
      <c r="N435" s="14" t="str">
        <f t="shared" si="19"/>
        <v>Liberica</v>
      </c>
      <c r="O435" s="14" t="str">
        <f t="shared" si="20"/>
        <v>Medium</v>
      </c>
      <c r="P435" s="14" t="str">
        <f>_xlfn.XLOOKUP(C435,Customers!$A$2:$A$1001,Customers!$I$2:$I$1001,,0)</f>
        <v>Yes</v>
      </c>
    </row>
    <row r="436" spans="1:16" x14ac:dyDescent="0.35">
      <c r="A436" s="9" t="s">
        <v>878</v>
      </c>
      <c r="B436" s="10">
        <v>43807</v>
      </c>
      <c r="C436" s="9" t="s">
        <v>879</v>
      </c>
      <c r="D436" s="14" t="s">
        <v>74</v>
      </c>
      <c r="E436" s="9">
        <v>6</v>
      </c>
      <c r="F436" s="9" t="str">
        <f>_xlfn.XLOOKUP(C436,Customers!$A$1:$A$1001,Customers!$B$1:$B$1001,,0)</f>
        <v>Nevsa Fields</v>
      </c>
      <c r="G436" s="9" t="str">
        <f>IF(_xlfn.XLOOKUP(C436,Customers!$A$1:$A$1001,Customers!$C$1:$C$1001,,0)=0,"",_xlfn.XLOOKUP(C436,Customers!$A$1:$A$1001,Customers!$C$1:$C$1001,,0))</f>
        <v/>
      </c>
      <c r="H436" s="9" t="str">
        <f>_xlfn.XLOOKUP(C436,Customers!$A$1:$A$1001,Customers!$G$1:$G$1001,,0)</f>
        <v>United States</v>
      </c>
      <c r="I436" s="14" t="str">
        <f>INDEX(Products!$A$1:$G$49,MATCH('Cleaned Data '!$D436,Products!$A$1:$A$49,0),MATCH('Cleaned Data '!I$1,Products!$A$1:$G$1,0))</f>
        <v>Ara</v>
      </c>
      <c r="J436" s="14" t="str">
        <f>INDEX(Products!$A$1:$G$49,MATCH('Cleaned Data '!$D436,Products!$A$1:$A$49,0),MATCH('Cleaned Data '!J$1,Products!$A$1:$G$1,0))</f>
        <v>M</v>
      </c>
      <c r="K436" s="15">
        <f>INDEX(Products!$A$1:$G$49,MATCH('Cleaned Data '!$D436,Products!$A$1:$A$49,0),MATCH('Cleaned Data '!K$1,Products!$A$1:$G$1,0))</f>
        <v>1</v>
      </c>
      <c r="L436" s="16">
        <f>INDEX(Products!$A$1:$G$49,MATCH('Cleaned Data '!$D436,Products!$A$1:$A$49,0),MATCH('Cleaned Data '!L$1,Products!$A$1:$G$1,0))</f>
        <v>11.25</v>
      </c>
      <c r="M436" s="16">
        <f t="shared" si="18"/>
        <v>67.5</v>
      </c>
      <c r="N436" s="14" t="str">
        <f t="shared" si="19"/>
        <v>Arabica</v>
      </c>
      <c r="O436" s="14" t="str">
        <f t="shared" si="20"/>
        <v>Medium</v>
      </c>
      <c r="P436" s="14" t="str">
        <f>_xlfn.XLOOKUP(C436,Customers!$A$2:$A$1001,Customers!$I$2:$I$1001,,0)</f>
        <v>No</v>
      </c>
    </row>
    <row r="437" spans="1:16" x14ac:dyDescent="0.35">
      <c r="A437" s="9" t="s">
        <v>880</v>
      </c>
      <c r="B437" s="10">
        <v>44528</v>
      </c>
      <c r="C437" s="9" t="s">
        <v>881</v>
      </c>
      <c r="D437" s="14" t="s">
        <v>16</v>
      </c>
      <c r="E437" s="9">
        <v>1</v>
      </c>
      <c r="F437" s="9" t="str">
        <f>_xlfn.XLOOKUP(C437,Customers!$A$1:$A$1001,Customers!$B$1:$B$1001,,0)</f>
        <v>Chance Rowthorn</v>
      </c>
      <c r="G437" s="9" t="str">
        <f>IF(_xlfn.XLOOKUP(C437,Customers!$A$1:$A$1001,Customers!$C$1:$C$1001,,0)=0,"",_xlfn.XLOOKUP(C437,Customers!$A$1:$A$1001,Customers!$C$1:$C$1001,,0))</f>
        <v>crowthornc3@msn.com</v>
      </c>
      <c r="H437" s="9" t="str">
        <f>_xlfn.XLOOKUP(C437,Customers!$A$1:$A$1001,Customers!$G$1:$G$1001,,0)</f>
        <v>United States</v>
      </c>
      <c r="I437" s="14" t="str">
        <f>INDEX(Products!$A$1:$G$49,MATCH('Cleaned Data '!$D437,Products!$A$1:$A$49,0),MATCH('Cleaned Data '!I$1,Products!$A$1:$G$1,0))</f>
        <v>Exc</v>
      </c>
      <c r="J437" s="14" t="str">
        <f>INDEX(Products!$A$1:$G$49,MATCH('Cleaned Data '!$D437,Products!$A$1:$A$49,0),MATCH('Cleaned Data '!J$1,Products!$A$1:$G$1,0))</f>
        <v>M</v>
      </c>
      <c r="K437" s="15">
        <f>INDEX(Products!$A$1:$G$49,MATCH('Cleaned Data '!$D437,Products!$A$1:$A$49,0),MATCH('Cleaned Data '!K$1,Products!$A$1:$G$1,0))</f>
        <v>0.5</v>
      </c>
      <c r="L437" s="16">
        <f>INDEX(Products!$A$1:$G$49,MATCH('Cleaned Data '!$D437,Products!$A$1:$A$49,0),MATCH('Cleaned Data '!L$1,Products!$A$1:$G$1,0))</f>
        <v>8.25</v>
      </c>
      <c r="M437" s="16">
        <f t="shared" si="18"/>
        <v>8.25</v>
      </c>
      <c r="N437" s="14" t="str">
        <f t="shared" si="19"/>
        <v>Excelsa</v>
      </c>
      <c r="O437" s="14" t="str">
        <f t="shared" si="20"/>
        <v>Medium</v>
      </c>
      <c r="P437" s="14" t="str">
        <f>_xlfn.XLOOKUP(C437,Customers!$A$2:$A$1001,Customers!$I$2:$I$1001,,0)</f>
        <v>No</v>
      </c>
    </row>
    <row r="438" spans="1:16" x14ac:dyDescent="0.35">
      <c r="A438" s="9" t="s">
        <v>882</v>
      </c>
      <c r="B438" s="10">
        <v>44631</v>
      </c>
      <c r="C438" s="9" t="s">
        <v>883</v>
      </c>
      <c r="D438" s="14" t="s">
        <v>32</v>
      </c>
      <c r="E438" s="9">
        <v>2</v>
      </c>
      <c r="F438" s="9" t="str">
        <f>_xlfn.XLOOKUP(C438,Customers!$A$1:$A$1001,Customers!$B$1:$B$1001,,0)</f>
        <v>Orly Ryland</v>
      </c>
      <c r="G438" s="9" t="str">
        <f>IF(_xlfn.XLOOKUP(C438,Customers!$A$1:$A$1001,Customers!$C$1:$C$1001,,0)=0,"",_xlfn.XLOOKUP(C438,Customers!$A$1:$A$1001,Customers!$C$1:$C$1001,,0))</f>
        <v>orylandc4@deviantart.com</v>
      </c>
      <c r="H438" s="9" t="str">
        <f>_xlfn.XLOOKUP(C438,Customers!$A$1:$A$1001,Customers!$G$1:$G$1001,,0)</f>
        <v>United States</v>
      </c>
      <c r="I438" s="14" t="str">
        <f>INDEX(Products!$A$1:$G$49,MATCH('Cleaned Data '!$D438,Products!$A$1:$A$49,0),MATCH('Cleaned Data '!I$1,Products!$A$1:$G$1,0))</f>
        <v>Lib</v>
      </c>
      <c r="J438" s="14" t="str">
        <f>INDEX(Products!$A$1:$G$49,MATCH('Cleaned Data '!$D438,Products!$A$1:$A$49,0),MATCH('Cleaned Data '!J$1,Products!$A$1:$G$1,0))</f>
        <v>L</v>
      </c>
      <c r="K438" s="15">
        <f>INDEX(Products!$A$1:$G$49,MATCH('Cleaned Data '!$D438,Products!$A$1:$A$49,0),MATCH('Cleaned Data '!K$1,Products!$A$1:$G$1,0))</f>
        <v>0.2</v>
      </c>
      <c r="L438" s="16">
        <f>INDEX(Products!$A$1:$G$49,MATCH('Cleaned Data '!$D438,Products!$A$1:$A$49,0),MATCH('Cleaned Data '!L$1,Products!$A$1:$G$1,0))</f>
        <v>4.7549999999999999</v>
      </c>
      <c r="M438" s="16">
        <f t="shared" si="18"/>
        <v>9.51</v>
      </c>
      <c r="N438" s="14" t="str">
        <f t="shared" si="19"/>
        <v>Liberica</v>
      </c>
      <c r="O438" s="14" t="str">
        <f t="shared" si="20"/>
        <v>Light</v>
      </c>
      <c r="P438" s="14" t="str">
        <f>_xlfn.XLOOKUP(C438,Customers!$A$2:$A$1001,Customers!$I$2:$I$1001,,0)</f>
        <v>Yes</v>
      </c>
    </row>
    <row r="439" spans="1:16" x14ac:dyDescent="0.35">
      <c r="A439" s="9" t="s">
        <v>884</v>
      </c>
      <c r="B439" s="10">
        <v>44213</v>
      </c>
      <c r="C439" s="9" t="s">
        <v>885</v>
      </c>
      <c r="D439" s="14" t="s">
        <v>122</v>
      </c>
      <c r="E439" s="9">
        <v>1</v>
      </c>
      <c r="F439" s="9" t="str">
        <f>_xlfn.XLOOKUP(C439,Customers!$A$1:$A$1001,Customers!$B$1:$B$1001,,0)</f>
        <v>Willabella Abramski</v>
      </c>
      <c r="G439" s="9" t="str">
        <f>IF(_xlfn.XLOOKUP(C439,Customers!$A$1:$A$1001,Customers!$C$1:$C$1001,,0)=0,"",_xlfn.XLOOKUP(C439,Customers!$A$1:$A$1001,Customers!$C$1:$C$1001,,0))</f>
        <v/>
      </c>
      <c r="H439" s="9" t="str">
        <f>_xlfn.XLOOKUP(C439,Customers!$A$1:$A$1001,Customers!$G$1:$G$1001,,0)</f>
        <v>United States</v>
      </c>
      <c r="I439" s="14" t="str">
        <f>INDEX(Products!$A$1:$G$49,MATCH('Cleaned Data '!$D439,Products!$A$1:$A$49,0),MATCH('Cleaned Data '!I$1,Products!$A$1:$G$1,0))</f>
        <v>Lib</v>
      </c>
      <c r="J439" s="14" t="str">
        <f>INDEX(Products!$A$1:$G$49,MATCH('Cleaned Data '!$D439,Products!$A$1:$A$49,0),MATCH('Cleaned Data '!J$1,Products!$A$1:$G$1,0))</f>
        <v>D</v>
      </c>
      <c r="K439" s="15">
        <f>INDEX(Products!$A$1:$G$49,MATCH('Cleaned Data '!$D439,Products!$A$1:$A$49,0),MATCH('Cleaned Data '!K$1,Products!$A$1:$G$1,0))</f>
        <v>2.5</v>
      </c>
      <c r="L439" s="16">
        <f>INDEX(Products!$A$1:$G$49,MATCH('Cleaned Data '!$D439,Products!$A$1:$A$49,0),MATCH('Cleaned Data '!L$1,Products!$A$1:$G$1,0))</f>
        <v>29.784999999999997</v>
      </c>
      <c r="M439" s="16">
        <f t="shared" si="18"/>
        <v>29.784999999999997</v>
      </c>
      <c r="N439" s="14" t="str">
        <f t="shared" si="19"/>
        <v>Liberica</v>
      </c>
      <c r="O439" s="14" t="str">
        <f t="shared" si="20"/>
        <v>Dark</v>
      </c>
      <c r="P439" s="14" t="str">
        <f>_xlfn.XLOOKUP(C439,Customers!$A$2:$A$1001,Customers!$I$2:$I$1001,,0)</f>
        <v>No</v>
      </c>
    </row>
    <row r="440" spans="1:16" x14ac:dyDescent="0.35">
      <c r="A440" s="9" t="s">
        <v>886</v>
      </c>
      <c r="B440" s="10">
        <v>43483</v>
      </c>
      <c r="C440" s="9" t="s">
        <v>887</v>
      </c>
      <c r="D440" s="14" t="s">
        <v>136</v>
      </c>
      <c r="E440" s="9">
        <v>2</v>
      </c>
      <c r="F440" s="9" t="str">
        <f>_xlfn.XLOOKUP(C440,Customers!$A$1:$A$1001,Customers!$B$1:$B$1001,,0)</f>
        <v>Morgen Seson</v>
      </c>
      <c r="G440" s="9" t="str">
        <f>IF(_xlfn.XLOOKUP(C440,Customers!$A$1:$A$1001,Customers!$C$1:$C$1001,,0)=0,"",_xlfn.XLOOKUP(C440,Customers!$A$1:$A$1001,Customers!$C$1:$C$1001,,0))</f>
        <v>msesonck@census.gov</v>
      </c>
      <c r="H440" s="9" t="str">
        <f>_xlfn.XLOOKUP(C440,Customers!$A$1:$A$1001,Customers!$G$1:$G$1001,,0)</f>
        <v>United States</v>
      </c>
      <c r="I440" s="14" t="str">
        <f>INDEX(Products!$A$1:$G$49,MATCH('Cleaned Data '!$D440,Products!$A$1:$A$49,0),MATCH('Cleaned Data '!I$1,Products!$A$1:$G$1,0))</f>
        <v>Lib</v>
      </c>
      <c r="J440" s="14" t="str">
        <f>INDEX(Products!$A$1:$G$49,MATCH('Cleaned Data '!$D440,Products!$A$1:$A$49,0),MATCH('Cleaned Data '!J$1,Products!$A$1:$G$1,0))</f>
        <v>D</v>
      </c>
      <c r="K440" s="15">
        <f>INDEX(Products!$A$1:$G$49,MATCH('Cleaned Data '!$D440,Products!$A$1:$A$49,0),MATCH('Cleaned Data '!K$1,Products!$A$1:$G$1,0))</f>
        <v>0.5</v>
      </c>
      <c r="L440" s="16">
        <f>INDEX(Products!$A$1:$G$49,MATCH('Cleaned Data '!$D440,Products!$A$1:$A$49,0),MATCH('Cleaned Data '!L$1,Products!$A$1:$G$1,0))</f>
        <v>7.77</v>
      </c>
      <c r="M440" s="16">
        <f t="shared" si="18"/>
        <v>15.54</v>
      </c>
      <c r="N440" s="14" t="str">
        <f t="shared" si="19"/>
        <v>Liberica</v>
      </c>
      <c r="O440" s="14" t="str">
        <f t="shared" si="20"/>
        <v>Dark</v>
      </c>
      <c r="P440" s="14" t="str">
        <f>_xlfn.XLOOKUP(C440,Customers!$A$2:$A$1001,Customers!$I$2:$I$1001,,0)</f>
        <v>No</v>
      </c>
    </row>
    <row r="441" spans="1:16" x14ac:dyDescent="0.35">
      <c r="A441" s="9" t="s">
        <v>888</v>
      </c>
      <c r="B441" s="10">
        <v>43562</v>
      </c>
      <c r="C441" s="9" t="s">
        <v>889</v>
      </c>
      <c r="D441" s="14" t="s">
        <v>189</v>
      </c>
      <c r="E441" s="9">
        <v>4</v>
      </c>
      <c r="F441" s="9" t="str">
        <f>_xlfn.XLOOKUP(C441,Customers!$A$1:$A$1001,Customers!$B$1:$B$1001,,0)</f>
        <v>Chickie Ragless</v>
      </c>
      <c r="G441" s="9" t="str">
        <f>IF(_xlfn.XLOOKUP(C441,Customers!$A$1:$A$1001,Customers!$C$1:$C$1001,,0)=0,"",_xlfn.XLOOKUP(C441,Customers!$A$1:$A$1001,Customers!$C$1:$C$1001,,0))</f>
        <v>craglessc7@webmd.com</v>
      </c>
      <c r="H441" s="9" t="str">
        <f>_xlfn.XLOOKUP(C441,Customers!$A$1:$A$1001,Customers!$G$1:$G$1001,,0)</f>
        <v>Ireland</v>
      </c>
      <c r="I441" s="14" t="str">
        <f>INDEX(Products!$A$1:$G$49,MATCH('Cleaned Data '!$D441,Products!$A$1:$A$49,0),MATCH('Cleaned Data '!I$1,Products!$A$1:$G$1,0))</f>
        <v>Exc</v>
      </c>
      <c r="J441" s="14" t="str">
        <f>INDEX(Products!$A$1:$G$49,MATCH('Cleaned Data '!$D441,Products!$A$1:$A$49,0),MATCH('Cleaned Data '!J$1,Products!$A$1:$G$1,0))</f>
        <v>L</v>
      </c>
      <c r="K441" s="15">
        <f>INDEX(Products!$A$1:$G$49,MATCH('Cleaned Data '!$D441,Products!$A$1:$A$49,0),MATCH('Cleaned Data '!K$1,Products!$A$1:$G$1,0))</f>
        <v>0.5</v>
      </c>
      <c r="L441" s="16">
        <f>INDEX(Products!$A$1:$G$49,MATCH('Cleaned Data '!$D441,Products!$A$1:$A$49,0),MATCH('Cleaned Data '!L$1,Products!$A$1:$G$1,0))</f>
        <v>8.91</v>
      </c>
      <c r="M441" s="16">
        <f t="shared" si="18"/>
        <v>35.64</v>
      </c>
      <c r="N441" s="14" t="str">
        <f t="shared" si="19"/>
        <v>Excelsa</v>
      </c>
      <c r="O441" s="14" t="str">
        <f t="shared" si="20"/>
        <v>Light</v>
      </c>
      <c r="P441" s="14" t="str">
        <f>_xlfn.XLOOKUP(C441,Customers!$A$2:$A$1001,Customers!$I$2:$I$1001,,0)</f>
        <v>No</v>
      </c>
    </row>
    <row r="442" spans="1:16" x14ac:dyDescent="0.35">
      <c r="A442" s="9" t="s">
        <v>890</v>
      </c>
      <c r="B442" s="10">
        <v>44230</v>
      </c>
      <c r="C442" s="9" t="s">
        <v>891</v>
      </c>
      <c r="D442" s="14" t="s">
        <v>184</v>
      </c>
      <c r="E442" s="9">
        <v>4</v>
      </c>
      <c r="F442" s="9" t="str">
        <f>_xlfn.XLOOKUP(C442,Customers!$A$1:$A$1001,Customers!$B$1:$B$1001,,0)</f>
        <v>Freda Hollows</v>
      </c>
      <c r="G442" s="9" t="str">
        <f>IF(_xlfn.XLOOKUP(C442,Customers!$A$1:$A$1001,Customers!$C$1:$C$1001,,0)=0,"",_xlfn.XLOOKUP(C442,Customers!$A$1:$A$1001,Customers!$C$1:$C$1001,,0))</f>
        <v>fhollowsc8@blogtalkradio.com</v>
      </c>
      <c r="H442" s="9" t="str">
        <f>_xlfn.XLOOKUP(C442,Customers!$A$1:$A$1001,Customers!$G$1:$G$1001,,0)</f>
        <v>United States</v>
      </c>
      <c r="I442" s="14" t="str">
        <f>INDEX(Products!$A$1:$G$49,MATCH('Cleaned Data '!$D442,Products!$A$1:$A$49,0),MATCH('Cleaned Data '!I$1,Products!$A$1:$G$1,0))</f>
        <v>Ara</v>
      </c>
      <c r="J442" s="14" t="str">
        <f>INDEX(Products!$A$1:$G$49,MATCH('Cleaned Data '!$D442,Products!$A$1:$A$49,0),MATCH('Cleaned Data '!J$1,Products!$A$1:$G$1,0))</f>
        <v>M</v>
      </c>
      <c r="K442" s="15">
        <f>INDEX(Products!$A$1:$G$49,MATCH('Cleaned Data '!$D442,Products!$A$1:$A$49,0),MATCH('Cleaned Data '!K$1,Products!$A$1:$G$1,0))</f>
        <v>2.5</v>
      </c>
      <c r="L442" s="16">
        <f>INDEX(Products!$A$1:$G$49,MATCH('Cleaned Data '!$D442,Products!$A$1:$A$49,0),MATCH('Cleaned Data '!L$1,Products!$A$1:$G$1,0))</f>
        <v>25.874999999999996</v>
      </c>
      <c r="M442" s="16">
        <f t="shared" si="18"/>
        <v>103.49999999999999</v>
      </c>
      <c r="N442" s="14" t="str">
        <f t="shared" si="19"/>
        <v>Arabica</v>
      </c>
      <c r="O442" s="14" t="str">
        <f t="shared" si="20"/>
        <v>Medium</v>
      </c>
      <c r="P442" s="14" t="str">
        <f>_xlfn.XLOOKUP(C442,Customers!$A$2:$A$1001,Customers!$I$2:$I$1001,,0)</f>
        <v>Yes</v>
      </c>
    </row>
    <row r="443" spans="1:16" x14ac:dyDescent="0.35">
      <c r="A443" s="9" t="s">
        <v>892</v>
      </c>
      <c r="B443" s="10">
        <v>43573</v>
      </c>
      <c r="C443" s="9" t="s">
        <v>893</v>
      </c>
      <c r="D443" s="14" t="s">
        <v>258</v>
      </c>
      <c r="E443" s="9">
        <v>3</v>
      </c>
      <c r="F443" s="9" t="str">
        <f>_xlfn.XLOOKUP(C443,Customers!$A$1:$A$1001,Customers!$B$1:$B$1001,,0)</f>
        <v>Livy Lathleiff</v>
      </c>
      <c r="G443" s="9" t="str">
        <f>IF(_xlfn.XLOOKUP(C443,Customers!$A$1:$A$1001,Customers!$C$1:$C$1001,,0)=0,"",_xlfn.XLOOKUP(C443,Customers!$A$1:$A$1001,Customers!$C$1:$C$1001,,0))</f>
        <v>llathleiffc9@nationalgeographic.com</v>
      </c>
      <c r="H443" s="9" t="str">
        <f>_xlfn.XLOOKUP(C443,Customers!$A$1:$A$1001,Customers!$G$1:$G$1001,,0)</f>
        <v>Ireland</v>
      </c>
      <c r="I443" s="14" t="str">
        <f>INDEX(Products!$A$1:$G$49,MATCH('Cleaned Data '!$D443,Products!$A$1:$A$49,0),MATCH('Cleaned Data '!I$1,Products!$A$1:$G$1,0))</f>
        <v>Exc</v>
      </c>
      <c r="J443" s="14" t="str">
        <f>INDEX(Products!$A$1:$G$49,MATCH('Cleaned Data '!$D443,Products!$A$1:$A$49,0),MATCH('Cleaned Data '!J$1,Products!$A$1:$G$1,0))</f>
        <v>D</v>
      </c>
      <c r="K443" s="15">
        <f>INDEX(Products!$A$1:$G$49,MATCH('Cleaned Data '!$D443,Products!$A$1:$A$49,0),MATCH('Cleaned Data '!K$1,Products!$A$1:$G$1,0))</f>
        <v>1</v>
      </c>
      <c r="L443" s="16">
        <f>INDEX(Products!$A$1:$G$49,MATCH('Cleaned Data '!$D443,Products!$A$1:$A$49,0),MATCH('Cleaned Data '!L$1,Products!$A$1:$G$1,0))</f>
        <v>12.15</v>
      </c>
      <c r="M443" s="16">
        <f t="shared" si="18"/>
        <v>36.450000000000003</v>
      </c>
      <c r="N443" s="14" t="str">
        <f t="shared" si="19"/>
        <v>Excelsa</v>
      </c>
      <c r="O443" s="14" t="str">
        <f t="shared" si="20"/>
        <v>Dark</v>
      </c>
      <c r="P443" s="14" t="str">
        <f>_xlfn.XLOOKUP(C443,Customers!$A$2:$A$1001,Customers!$I$2:$I$1001,,0)</f>
        <v>Yes</v>
      </c>
    </row>
    <row r="444" spans="1:16" x14ac:dyDescent="0.35">
      <c r="A444" s="9" t="s">
        <v>894</v>
      </c>
      <c r="B444" s="10">
        <v>44384</v>
      </c>
      <c r="C444" s="9" t="s">
        <v>895</v>
      </c>
      <c r="D444" s="14" t="s">
        <v>170</v>
      </c>
      <c r="E444" s="9">
        <v>5</v>
      </c>
      <c r="F444" s="9" t="str">
        <f>_xlfn.XLOOKUP(C444,Customers!$A$1:$A$1001,Customers!$B$1:$B$1001,,0)</f>
        <v>Koralle Heads</v>
      </c>
      <c r="G444" s="9" t="str">
        <f>IF(_xlfn.XLOOKUP(C444,Customers!$A$1:$A$1001,Customers!$C$1:$C$1001,,0)=0,"",_xlfn.XLOOKUP(C444,Customers!$A$1:$A$1001,Customers!$C$1:$C$1001,,0))</f>
        <v>kheadsca@jalbum.net</v>
      </c>
      <c r="H444" s="9" t="str">
        <f>_xlfn.XLOOKUP(C444,Customers!$A$1:$A$1001,Customers!$G$1:$G$1001,,0)</f>
        <v>United States</v>
      </c>
      <c r="I444" s="14" t="str">
        <f>INDEX(Products!$A$1:$G$49,MATCH('Cleaned Data '!$D444,Products!$A$1:$A$49,0),MATCH('Cleaned Data '!I$1,Products!$A$1:$G$1,0))</f>
        <v>Rob</v>
      </c>
      <c r="J444" s="14" t="str">
        <f>INDEX(Products!$A$1:$G$49,MATCH('Cleaned Data '!$D444,Products!$A$1:$A$49,0),MATCH('Cleaned Data '!J$1,Products!$A$1:$G$1,0))</f>
        <v>L</v>
      </c>
      <c r="K444" s="15">
        <f>INDEX(Products!$A$1:$G$49,MATCH('Cleaned Data '!$D444,Products!$A$1:$A$49,0),MATCH('Cleaned Data '!K$1,Products!$A$1:$G$1,0))</f>
        <v>0.5</v>
      </c>
      <c r="L444" s="16">
        <f>INDEX(Products!$A$1:$G$49,MATCH('Cleaned Data '!$D444,Products!$A$1:$A$49,0),MATCH('Cleaned Data '!L$1,Products!$A$1:$G$1,0))</f>
        <v>7.169999999999999</v>
      </c>
      <c r="M444" s="16">
        <f t="shared" si="18"/>
        <v>35.849999999999994</v>
      </c>
      <c r="N444" s="14" t="str">
        <f t="shared" si="19"/>
        <v>Robusta</v>
      </c>
      <c r="O444" s="14" t="str">
        <f t="shared" si="20"/>
        <v>Light</v>
      </c>
      <c r="P444" s="14" t="str">
        <f>_xlfn.XLOOKUP(C444,Customers!$A$2:$A$1001,Customers!$I$2:$I$1001,,0)</f>
        <v>No</v>
      </c>
    </row>
    <row r="445" spans="1:16" x14ac:dyDescent="0.35">
      <c r="A445" s="9" t="s">
        <v>896</v>
      </c>
      <c r="B445" s="10">
        <v>44250</v>
      </c>
      <c r="C445" s="9" t="s">
        <v>897</v>
      </c>
      <c r="D445" s="14" t="s">
        <v>267</v>
      </c>
      <c r="E445" s="9">
        <v>5</v>
      </c>
      <c r="F445" s="9" t="str">
        <f>_xlfn.XLOOKUP(C445,Customers!$A$1:$A$1001,Customers!$B$1:$B$1001,,0)</f>
        <v>Theo Bowne</v>
      </c>
      <c r="G445" s="9" t="str">
        <f>IF(_xlfn.XLOOKUP(C445,Customers!$A$1:$A$1001,Customers!$C$1:$C$1001,,0)=0,"",_xlfn.XLOOKUP(C445,Customers!$A$1:$A$1001,Customers!$C$1:$C$1001,,0))</f>
        <v>tbownecb@unicef.org</v>
      </c>
      <c r="H445" s="9" t="str">
        <f>_xlfn.XLOOKUP(C445,Customers!$A$1:$A$1001,Customers!$G$1:$G$1001,,0)</f>
        <v>Ireland</v>
      </c>
      <c r="I445" s="14" t="str">
        <f>INDEX(Products!$A$1:$G$49,MATCH('Cleaned Data '!$D445,Products!$A$1:$A$49,0),MATCH('Cleaned Data '!I$1,Products!$A$1:$G$1,0))</f>
        <v>Exc</v>
      </c>
      <c r="J445" s="14" t="str">
        <f>INDEX(Products!$A$1:$G$49,MATCH('Cleaned Data '!$D445,Products!$A$1:$A$49,0),MATCH('Cleaned Data '!J$1,Products!$A$1:$G$1,0))</f>
        <v>L</v>
      </c>
      <c r="K445" s="15">
        <f>INDEX(Products!$A$1:$G$49,MATCH('Cleaned Data '!$D445,Products!$A$1:$A$49,0),MATCH('Cleaned Data '!K$1,Products!$A$1:$G$1,0))</f>
        <v>0.2</v>
      </c>
      <c r="L445" s="16">
        <f>INDEX(Products!$A$1:$G$49,MATCH('Cleaned Data '!$D445,Products!$A$1:$A$49,0),MATCH('Cleaned Data '!L$1,Products!$A$1:$G$1,0))</f>
        <v>4.4550000000000001</v>
      </c>
      <c r="M445" s="16">
        <f t="shared" si="18"/>
        <v>22.274999999999999</v>
      </c>
      <c r="N445" s="14" t="str">
        <f t="shared" si="19"/>
        <v>Excelsa</v>
      </c>
      <c r="O445" s="14" t="str">
        <f t="shared" si="20"/>
        <v>Light</v>
      </c>
      <c r="P445" s="14" t="str">
        <f>_xlfn.XLOOKUP(C445,Customers!$A$2:$A$1001,Customers!$I$2:$I$1001,,0)</f>
        <v>Yes</v>
      </c>
    </row>
    <row r="446" spans="1:16" x14ac:dyDescent="0.35">
      <c r="A446" s="9" t="s">
        <v>898</v>
      </c>
      <c r="B446" s="10">
        <v>44418</v>
      </c>
      <c r="C446" s="9" t="s">
        <v>899</v>
      </c>
      <c r="D446" s="14" t="s">
        <v>77</v>
      </c>
      <c r="E446" s="9">
        <v>6</v>
      </c>
      <c r="F446" s="9" t="str">
        <f>_xlfn.XLOOKUP(C446,Customers!$A$1:$A$1001,Customers!$B$1:$B$1001,,0)</f>
        <v>Rasia Jacquemard</v>
      </c>
      <c r="G446" s="9" t="str">
        <f>IF(_xlfn.XLOOKUP(C446,Customers!$A$1:$A$1001,Customers!$C$1:$C$1001,,0)=0,"",_xlfn.XLOOKUP(C446,Customers!$A$1:$A$1001,Customers!$C$1:$C$1001,,0))</f>
        <v>rjacquemardcc@acquirethisname.com</v>
      </c>
      <c r="H446" s="9" t="str">
        <f>_xlfn.XLOOKUP(C446,Customers!$A$1:$A$1001,Customers!$G$1:$G$1001,,0)</f>
        <v>Ireland</v>
      </c>
      <c r="I446" s="14" t="str">
        <f>INDEX(Products!$A$1:$G$49,MATCH('Cleaned Data '!$D446,Products!$A$1:$A$49,0),MATCH('Cleaned Data '!I$1,Products!$A$1:$G$1,0))</f>
        <v>Exc</v>
      </c>
      <c r="J446" s="14" t="str">
        <f>INDEX(Products!$A$1:$G$49,MATCH('Cleaned Data '!$D446,Products!$A$1:$A$49,0),MATCH('Cleaned Data '!J$1,Products!$A$1:$G$1,0))</f>
        <v>M</v>
      </c>
      <c r="K446" s="15">
        <f>INDEX(Products!$A$1:$G$49,MATCH('Cleaned Data '!$D446,Products!$A$1:$A$49,0),MATCH('Cleaned Data '!K$1,Products!$A$1:$G$1,0))</f>
        <v>0.2</v>
      </c>
      <c r="L446" s="16">
        <f>INDEX(Products!$A$1:$G$49,MATCH('Cleaned Data '!$D446,Products!$A$1:$A$49,0),MATCH('Cleaned Data '!L$1,Products!$A$1:$G$1,0))</f>
        <v>4.125</v>
      </c>
      <c r="M446" s="16">
        <f t="shared" si="18"/>
        <v>24.75</v>
      </c>
      <c r="N446" s="14" t="str">
        <f t="shared" si="19"/>
        <v>Excelsa</v>
      </c>
      <c r="O446" s="14" t="str">
        <f t="shared" si="20"/>
        <v>Medium</v>
      </c>
      <c r="P446" s="14" t="str">
        <f>_xlfn.XLOOKUP(C446,Customers!$A$2:$A$1001,Customers!$I$2:$I$1001,,0)</f>
        <v>No</v>
      </c>
    </row>
    <row r="447" spans="1:16" x14ac:dyDescent="0.35">
      <c r="A447" s="9" t="s">
        <v>900</v>
      </c>
      <c r="B447" s="10">
        <v>43784</v>
      </c>
      <c r="C447" s="9" t="s">
        <v>901</v>
      </c>
      <c r="D447" s="14" t="s">
        <v>210</v>
      </c>
      <c r="E447" s="9">
        <v>2</v>
      </c>
      <c r="F447" s="9" t="str">
        <f>_xlfn.XLOOKUP(C447,Customers!$A$1:$A$1001,Customers!$B$1:$B$1001,,0)</f>
        <v>Kizzie Warman</v>
      </c>
      <c r="G447" s="9" t="str">
        <f>IF(_xlfn.XLOOKUP(C447,Customers!$A$1:$A$1001,Customers!$C$1:$C$1001,,0)=0,"",_xlfn.XLOOKUP(C447,Customers!$A$1:$A$1001,Customers!$C$1:$C$1001,,0))</f>
        <v>kwarmancd@printfriendly.com</v>
      </c>
      <c r="H447" s="9" t="str">
        <f>_xlfn.XLOOKUP(C447,Customers!$A$1:$A$1001,Customers!$G$1:$G$1001,,0)</f>
        <v>Ireland</v>
      </c>
      <c r="I447" s="14" t="str">
        <f>INDEX(Products!$A$1:$G$49,MATCH('Cleaned Data '!$D447,Products!$A$1:$A$49,0),MATCH('Cleaned Data '!I$1,Products!$A$1:$G$1,0))</f>
        <v>Lib</v>
      </c>
      <c r="J447" s="14" t="str">
        <f>INDEX(Products!$A$1:$G$49,MATCH('Cleaned Data '!$D447,Products!$A$1:$A$49,0),MATCH('Cleaned Data '!J$1,Products!$A$1:$G$1,0))</f>
        <v>M</v>
      </c>
      <c r="K447" s="15">
        <f>INDEX(Products!$A$1:$G$49,MATCH('Cleaned Data '!$D447,Products!$A$1:$A$49,0),MATCH('Cleaned Data '!K$1,Products!$A$1:$G$1,0))</f>
        <v>2.5</v>
      </c>
      <c r="L447" s="16">
        <f>INDEX(Products!$A$1:$G$49,MATCH('Cleaned Data '!$D447,Products!$A$1:$A$49,0),MATCH('Cleaned Data '!L$1,Products!$A$1:$G$1,0))</f>
        <v>33.464999999999996</v>
      </c>
      <c r="M447" s="16">
        <f t="shared" si="18"/>
        <v>66.929999999999993</v>
      </c>
      <c r="N447" s="14" t="str">
        <f t="shared" si="19"/>
        <v>Liberica</v>
      </c>
      <c r="O447" s="14" t="str">
        <f t="shared" si="20"/>
        <v>Medium</v>
      </c>
      <c r="P447" s="14" t="str">
        <f>_xlfn.XLOOKUP(C447,Customers!$A$2:$A$1001,Customers!$I$2:$I$1001,,0)</f>
        <v>Yes</v>
      </c>
    </row>
    <row r="448" spans="1:16" x14ac:dyDescent="0.35">
      <c r="A448" s="9" t="s">
        <v>902</v>
      </c>
      <c r="B448" s="10">
        <v>43816</v>
      </c>
      <c r="C448" s="9" t="s">
        <v>903</v>
      </c>
      <c r="D448" s="14" t="s">
        <v>91</v>
      </c>
      <c r="E448" s="9">
        <v>1</v>
      </c>
      <c r="F448" s="9" t="str">
        <f>_xlfn.XLOOKUP(C448,Customers!$A$1:$A$1001,Customers!$B$1:$B$1001,,0)</f>
        <v>Wain Cholomin</v>
      </c>
      <c r="G448" s="9" t="str">
        <f>IF(_xlfn.XLOOKUP(C448,Customers!$A$1:$A$1001,Customers!$C$1:$C$1001,,0)=0,"",_xlfn.XLOOKUP(C448,Customers!$A$1:$A$1001,Customers!$C$1:$C$1001,,0))</f>
        <v>wcholomince@about.com</v>
      </c>
      <c r="H448" s="9" t="str">
        <f>_xlfn.XLOOKUP(C448,Customers!$A$1:$A$1001,Customers!$G$1:$G$1001,,0)</f>
        <v>United Kingdom</v>
      </c>
      <c r="I448" s="14" t="str">
        <f>INDEX(Products!$A$1:$G$49,MATCH('Cleaned Data '!$D448,Products!$A$1:$A$49,0),MATCH('Cleaned Data '!I$1,Products!$A$1:$G$1,0))</f>
        <v>Lib</v>
      </c>
      <c r="J448" s="14" t="str">
        <f>INDEX(Products!$A$1:$G$49,MATCH('Cleaned Data '!$D448,Products!$A$1:$A$49,0),MATCH('Cleaned Data '!J$1,Products!$A$1:$G$1,0))</f>
        <v>M</v>
      </c>
      <c r="K448" s="15">
        <f>INDEX(Products!$A$1:$G$49,MATCH('Cleaned Data '!$D448,Products!$A$1:$A$49,0),MATCH('Cleaned Data '!K$1,Products!$A$1:$G$1,0))</f>
        <v>0.5</v>
      </c>
      <c r="L448" s="16">
        <f>INDEX(Products!$A$1:$G$49,MATCH('Cleaned Data '!$D448,Products!$A$1:$A$49,0),MATCH('Cleaned Data '!L$1,Products!$A$1:$G$1,0))</f>
        <v>8.73</v>
      </c>
      <c r="M448" s="16">
        <f t="shared" si="18"/>
        <v>8.73</v>
      </c>
      <c r="N448" s="14" t="str">
        <f t="shared" si="19"/>
        <v>Liberica</v>
      </c>
      <c r="O448" s="14" t="str">
        <f t="shared" si="20"/>
        <v>Medium</v>
      </c>
      <c r="P448" s="14" t="str">
        <f>_xlfn.XLOOKUP(C448,Customers!$A$2:$A$1001,Customers!$I$2:$I$1001,,0)</f>
        <v>Yes</v>
      </c>
    </row>
    <row r="449" spans="1:16" x14ac:dyDescent="0.35">
      <c r="A449" s="9" t="s">
        <v>904</v>
      </c>
      <c r="B449" s="10">
        <v>43908</v>
      </c>
      <c r="C449" s="9" t="s">
        <v>905</v>
      </c>
      <c r="D449" s="14" t="s">
        <v>35</v>
      </c>
      <c r="E449" s="9">
        <v>3</v>
      </c>
      <c r="F449" s="9" t="str">
        <f>_xlfn.XLOOKUP(C449,Customers!$A$1:$A$1001,Customers!$B$1:$B$1001,,0)</f>
        <v>Arleen Braidman</v>
      </c>
      <c r="G449" s="9" t="str">
        <f>IF(_xlfn.XLOOKUP(C449,Customers!$A$1:$A$1001,Customers!$C$1:$C$1001,,0)=0,"",_xlfn.XLOOKUP(C449,Customers!$A$1:$A$1001,Customers!$C$1:$C$1001,,0))</f>
        <v>abraidmancf@census.gov</v>
      </c>
      <c r="H449" s="9" t="str">
        <f>_xlfn.XLOOKUP(C449,Customers!$A$1:$A$1001,Customers!$G$1:$G$1001,,0)</f>
        <v>United States</v>
      </c>
      <c r="I449" s="14" t="str">
        <f>INDEX(Products!$A$1:$G$49,MATCH('Cleaned Data '!$D449,Products!$A$1:$A$49,0),MATCH('Cleaned Data '!I$1,Products!$A$1:$G$1,0))</f>
        <v>Rob</v>
      </c>
      <c r="J449" s="14" t="str">
        <f>INDEX(Products!$A$1:$G$49,MATCH('Cleaned Data '!$D449,Products!$A$1:$A$49,0),MATCH('Cleaned Data '!J$1,Products!$A$1:$G$1,0))</f>
        <v>M</v>
      </c>
      <c r="K449" s="15">
        <f>INDEX(Products!$A$1:$G$49,MATCH('Cleaned Data '!$D449,Products!$A$1:$A$49,0),MATCH('Cleaned Data '!K$1,Products!$A$1:$G$1,0))</f>
        <v>0.5</v>
      </c>
      <c r="L449" s="16">
        <f>INDEX(Products!$A$1:$G$49,MATCH('Cleaned Data '!$D449,Products!$A$1:$A$49,0),MATCH('Cleaned Data '!L$1,Products!$A$1:$G$1,0))</f>
        <v>5.97</v>
      </c>
      <c r="M449" s="16">
        <f t="shared" si="18"/>
        <v>17.91</v>
      </c>
      <c r="N449" s="14" t="str">
        <f t="shared" si="19"/>
        <v>Robusta</v>
      </c>
      <c r="O449" s="14" t="str">
        <f t="shared" si="20"/>
        <v>Medium</v>
      </c>
      <c r="P449" s="14" t="str">
        <f>_xlfn.XLOOKUP(C449,Customers!$A$2:$A$1001,Customers!$I$2:$I$1001,,0)</f>
        <v>No</v>
      </c>
    </row>
    <row r="450" spans="1:16" x14ac:dyDescent="0.35">
      <c r="A450" s="9" t="s">
        <v>906</v>
      </c>
      <c r="B450" s="10">
        <v>44718</v>
      </c>
      <c r="C450" s="9" t="s">
        <v>907</v>
      </c>
      <c r="D450" s="14" t="s">
        <v>170</v>
      </c>
      <c r="E450" s="9">
        <v>1</v>
      </c>
      <c r="F450" s="9" t="str">
        <f>_xlfn.XLOOKUP(C450,Customers!$A$1:$A$1001,Customers!$B$1:$B$1001,,0)</f>
        <v>Pru Durban</v>
      </c>
      <c r="G450" s="9" t="str">
        <f>IF(_xlfn.XLOOKUP(C450,Customers!$A$1:$A$1001,Customers!$C$1:$C$1001,,0)=0,"",_xlfn.XLOOKUP(C450,Customers!$A$1:$A$1001,Customers!$C$1:$C$1001,,0))</f>
        <v>pdurbancg@symantec.com</v>
      </c>
      <c r="H450" s="9" t="str">
        <f>_xlfn.XLOOKUP(C450,Customers!$A$1:$A$1001,Customers!$G$1:$G$1001,,0)</f>
        <v>Ireland</v>
      </c>
      <c r="I450" s="14" t="str">
        <f>INDEX(Products!$A$1:$G$49,MATCH('Cleaned Data '!$D450,Products!$A$1:$A$49,0),MATCH('Cleaned Data '!I$1,Products!$A$1:$G$1,0))</f>
        <v>Rob</v>
      </c>
      <c r="J450" s="14" t="str">
        <f>INDEX(Products!$A$1:$G$49,MATCH('Cleaned Data '!$D450,Products!$A$1:$A$49,0),MATCH('Cleaned Data '!J$1,Products!$A$1:$G$1,0))</f>
        <v>L</v>
      </c>
      <c r="K450" s="15">
        <f>INDEX(Products!$A$1:$G$49,MATCH('Cleaned Data '!$D450,Products!$A$1:$A$49,0),MATCH('Cleaned Data '!K$1,Products!$A$1:$G$1,0))</f>
        <v>0.5</v>
      </c>
      <c r="L450" s="16">
        <f>INDEX(Products!$A$1:$G$49,MATCH('Cleaned Data '!$D450,Products!$A$1:$A$49,0),MATCH('Cleaned Data '!L$1,Products!$A$1:$G$1,0))</f>
        <v>7.169999999999999</v>
      </c>
      <c r="M450" s="16">
        <f t="shared" si="18"/>
        <v>7.169999999999999</v>
      </c>
      <c r="N450" s="14" t="str">
        <f t="shared" si="19"/>
        <v>Robusta</v>
      </c>
      <c r="O450" s="14" t="str">
        <f t="shared" si="20"/>
        <v>Light</v>
      </c>
      <c r="P450" s="14" t="str">
        <f>_xlfn.XLOOKUP(C450,Customers!$A$2:$A$1001,Customers!$I$2:$I$1001,,0)</f>
        <v>No</v>
      </c>
    </row>
    <row r="451" spans="1:16" x14ac:dyDescent="0.35">
      <c r="A451" s="9" t="s">
        <v>908</v>
      </c>
      <c r="B451" s="10">
        <v>44336</v>
      </c>
      <c r="C451" s="9" t="s">
        <v>909</v>
      </c>
      <c r="D451" s="14" t="s">
        <v>114</v>
      </c>
      <c r="E451" s="9">
        <v>2</v>
      </c>
      <c r="F451" s="9" t="str">
        <f>_xlfn.XLOOKUP(C451,Customers!$A$1:$A$1001,Customers!$B$1:$B$1001,,0)</f>
        <v>Antone Harrold</v>
      </c>
      <c r="G451" s="9" t="str">
        <f>IF(_xlfn.XLOOKUP(C451,Customers!$A$1:$A$1001,Customers!$C$1:$C$1001,,0)=0,"",_xlfn.XLOOKUP(C451,Customers!$A$1:$A$1001,Customers!$C$1:$C$1001,,0))</f>
        <v>aharroldch@miibeian.gov.cn</v>
      </c>
      <c r="H451" s="9" t="str">
        <f>_xlfn.XLOOKUP(C451,Customers!$A$1:$A$1001,Customers!$G$1:$G$1001,,0)</f>
        <v>United States</v>
      </c>
      <c r="I451" s="14" t="str">
        <f>INDEX(Products!$A$1:$G$49,MATCH('Cleaned Data '!$D451,Products!$A$1:$A$49,0),MATCH('Cleaned Data '!I$1,Products!$A$1:$G$1,0))</f>
        <v>Rob</v>
      </c>
      <c r="J451" s="14" t="str">
        <f>INDEX(Products!$A$1:$G$49,MATCH('Cleaned Data '!$D451,Products!$A$1:$A$49,0),MATCH('Cleaned Data '!J$1,Products!$A$1:$G$1,0))</f>
        <v>D</v>
      </c>
      <c r="K451" s="15">
        <f>INDEX(Products!$A$1:$G$49,MATCH('Cleaned Data '!$D451,Products!$A$1:$A$49,0),MATCH('Cleaned Data '!K$1,Products!$A$1:$G$1,0))</f>
        <v>0.2</v>
      </c>
      <c r="L451" s="16">
        <f>INDEX(Products!$A$1:$G$49,MATCH('Cleaned Data '!$D451,Products!$A$1:$A$49,0),MATCH('Cleaned Data '!L$1,Products!$A$1:$G$1,0))</f>
        <v>2.6849999999999996</v>
      </c>
      <c r="M451" s="16">
        <f t="shared" ref="M451:M514" si="21">E451*L451</f>
        <v>5.3699999999999992</v>
      </c>
      <c r="N451" s="14" t="str">
        <f t="shared" ref="N451:N514" si="22">IF(I451="Rob", "Robusta", IF(I451="Exc", "Excelsa", IF(I451="Ara","Arabica", IF(I451="Lib", "Liberica", ""))))</f>
        <v>Robusta</v>
      </c>
      <c r="O451" s="14" t="str">
        <f t="shared" ref="O451:O514" si="23">IF(J451="M", "Medium",IF(J451="L","Light", IF(J451="D","Dark","")))</f>
        <v>Dark</v>
      </c>
      <c r="P451" s="14" t="str">
        <f>_xlfn.XLOOKUP(C451,Customers!$A$2:$A$1001,Customers!$I$2:$I$1001,,0)</f>
        <v>No</v>
      </c>
    </row>
    <row r="452" spans="1:16" x14ac:dyDescent="0.35">
      <c r="A452" s="9" t="s">
        <v>910</v>
      </c>
      <c r="B452" s="10">
        <v>44207</v>
      </c>
      <c r="C452" s="9" t="s">
        <v>911</v>
      </c>
      <c r="D452" s="14" t="s">
        <v>32</v>
      </c>
      <c r="E452" s="9">
        <v>5</v>
      </c>
      <c r="F452" s="9" t="str">
        <f>_xlfn.XLOOKUP(C452,Customers!$A$1:$A$1001,Customers!$B$1:$B$1001,,0)</f>
        <v>Sim Pamphilon</v>
      </c>
      <c r="G452" s="9" t="str">
        <f>IF(_xlfn.XLOOKUP(C452,Customers!$A$1:$A$1001,Customers!$C$1:$C$1001,,0)=0,"",_xlfn.XLOOKUP(C452,Customers!$A$1:$A$1001,Customers!$C$1:$C$1001,,0))</f>
        <v>spamphilonci@mlb.com</v>
      </c>
      <c r="H452" s="9" t="str">
        <f>_xlfn.XLOOKUP(C452,Customers!$A$1:$A$1001,Customers!$G$1:$G$1001,,0)</f>
        <v>Ireland</v>
      </c>
      <c r="I452" s="14" t="str">
        <f>INDEX(Products!$A$1:$G$49,MATCH('Cleaned Data '!$D452,Products!$A$1:$A$49,0),MATCH('Cleaned Data '!I$1,Products!$A$1:$G$1,0))</f>
        <v>Lib</v>
      </c>
      <c r="J452" s="14" t="str">
        <f>INDEX(Products!$A$1:$G$49,MATCH('Cleaned Data '!$D452,Products!$A$1:$A$49,0),MATCH('Cleaned Data '!J$1,Products!$A$1:$G$1,0))</f>
        <v>L</v>
      </c>
      <c r="K452" s="15">
        <f>INDEX(Products!$A$1:$G$49,MATCH('Cleaned Data '!$D452,Products!$A$1:$A$49,0),MATCH('Cleaned Data '!K$1,Products!$A$1:$G$1,0))</f>
        <v>0.2</v>
      </c>
      <c r="L452" s="16">
        <f>INDEX(Products!$A$1:$G$49,MATCH('Cleaned Data '!$D452,Products!$A$1:$A$49,0),MATCH('Cleaned Data '!L$1,Products!$A$1:$G$1,0))</f>
        <v>4.7549999999999999</v>
      </c>
      <c r="M452" s="16">
        <f t="shared" si="21"/>
        <v>23.774999999999999</v>
      </c>
      <c r="N452" s="14" t="str">
        <f t="shared" si="22"/>
        <v>Liberica</v>
      </c>
      <c r="O452" s="14" t="str">
        <f t="shared" si="23"/>
        <v>Light</v>
      </c>
      <c r="P452" s="14" t="str">
        <f>_xlfn.XLOOKUP(C452,Customers!$A$2:$A$1001,Customers!$I$2:$I$1001,,0)</f>
        <v>No</v>
      </c>
    </row>
    <row r="453" spans="1:16" x14ac:dyDescent="0.35">
      <c r="A453" s="9" t="s">
        <v>912</v>
      </c>
      <c r="B453" s="10">
        <v>43518</v>
      </c>
      <c r="C453" s="9" t="s">
        <v>913</v>
      </c>
      <c r="D453" s="14" t="s">
        <v>48</v>
      </c>
      <c r="E453" s="9">
        <v>2</v>
      </c>
      <c r="F453" s="9" t="str">
        <f>_xlfn.XLOOKUP(C453,Customers!$A$1:$A$1001,Customers!$B$1:$B$1001,,0)</f>
        <v>Mohandis Spurden</v>
      </c>
      <c r="G453" s="9" t="str">
        <f>IF(_xlfn.XLOOKUP(C453,Customers!$A$1:$A$1001,Customers!$C$1:$C$1001,,0)=0,"",_xlfn.XLOOKUP(C453,Customers!$A$1:$A$1001,Customers!$C$1:$C$1001,,0))</f>
        <v>mspurdencj@exblog.jp</v>
      </c>
      <c r="H453" s="9" t="str">
        <f>_xlfn.XLOOKUP(C453,Customers!$A$1:$A$1001,Customers!$G$1:$G$1001,,0)</f>
        <v>United States</v>
      </c>
      <c r="I453" s="14" t="str">
        <f>INDEX(Products!$A$1:$G$49,MATCH('Cleaned Data '!$D453,Products!$A$1:$A$49,0),MATCH('Cleaned Data '!I$1,Products!$A$1:$G$1,0))</f>
        <v>Rob</v>
      </c>
      <c r="J453" s="14" t="str">
        <f>INDEX(Products!$A$1:$G$49,MATCH('Cleaned Data '!$D453,Products!$A$1:$A$49,0),MATCH('Cleaned Data '!J$1,Products!$A$1:$G$1,0))</f>
        <v>D</v>
      </c>
      <c r="K453" s="15">
        <f>INDEX(Products!$A$1:$G$49,MATCH('Cleaned Data '!$D453,Products!$A$1:$A$49,0),MATCH('Cleaned Data '!K$1,Products!$A$1:$G$1,0))</f>
        <v>2.5</v>
      </c>
      <c r="L453" s="16">
        <f>INDEX(Products!$A$1:$G$49,MATCH('Cleaned Data '!$D453,Products!$A$1:$A$49,0),MATCH('Cleaned Data '!L$1,Products!$A$1:$G$1,0))</f>
        <v>20.584999999999997</v>
      </c>
      <c r="M453" s="16">
        <f t="shared" si="21"/>
        <v>41.169999999999995</v>
      </c>
      <c r="N453" s="14" t="str">
        <f t="shared" si="22"/>
        <v>Robusta</v>
      </c>
      <c r="O453" s="14" t="str">
        <f t="shared" si="23"/>
        <v>Dark</v>
      </c>
      <c r="P453" s="14" t="str">
        <f>_xlfn.XLOOKUP(C453,Customers!$A$2:$A$1001,Customers!$I$2:$I$1001,,0)</f>
        <v>Yes</v>
      </c>
    </row>
    <row r="454" spans="1:16" x14ac:dyDescent="0.35">
      <c r="A454" s="9" t="s">
        <v>914</v>
      </c>
      <c r="B454" s="10">
        <v>44524</v>
      </c>
      <c r="C454" s="9" t="s">
        <v>887</v>
      </c>
      <c r="D454" s="14" t="s">
        <v>128</v>
      </c>
      <c r="E454" s="9">
        <v>3</v>
      </c>
      <c r="F454" s="9" t="str">
        <f>_xlfn.XLOOKUP(C454,Customers!$A$1:$A$1001,Customers!$B$1:$B$1001,,0)</f>
        <v>Morgen Seson</v>
      </c>
      <c r="G454" s="9" t="str">
        <f>IF(_xlfn.XLOOKUP(C454,Customers!$A$1:$A$1001,Customers!$C$1:$C$1001,,0)=0,"",_xlfn.XLOOKUP(C454,Customers!$A$1:$A$1001,Customers!$C$1:$C$1001,,0))</f>
        <v>msesonck@census.gov</v>
      </c>
      <c r="H454" s="9" t="str">
        <f>_xlfn.XLOOKUP(C454,Customers!$A$1:$A$1001,Customers!$G$1:$G$1001,,0)</f>
        <v>United States</v>
      </c>
      <c r="I454" s="14" t="str">
        <f>INDEX(Products!$A$1:$G$49,MATCH('Cleaned Data '!$D454,Products!$A$1:$A$49,0),MATCH('Cleaned Data '!I$1,Products!$A$1:$G$1,0))</f>
        <v>Ara</v>
      </c>
      <c r="J454" s="14" t="str">
        <f>INDEX(Products!$A$1:$G$49,MATCH('Cleaned Data '!$D454,Products!$A$1:$A$49,0),MATCH('Cleaned Data '!J$1,Products!$A$1:$G$1,0))</f>
        <v>L</v>
      </c>
      <c r="K454" s="15">
        <f>INDEX(Products!$A$1:$G$49,MATCH('Cleaned Data '!$D454,Products!$A$1:$A$49,0),MATCH('Cleaned Data '!K$1,Products!$A$1:$G$1,0))</f>
        <v>0.2</v>
      </c>
      <c r="L454" s="16">
        <f>INDEX(Products!$A$1:$G$49,MATCH('Cleaned Data '!$D454,Products!$A$1:$A$49,0),MATCH('Cleaned Data '!L$1,Products!$A$1:$G$1,0))</f>
        <v>3.8849999999999998</v>
      </c>
      <c r="M454" s="16">
        <f t="shared" si="21"/>
        <v>11.654999999999999</v>
      </c>
      <c r="N454" s="14" t="str">
        <f t="shared" si="22"/>
        <v>Arabica</v>
      </c>
      <c r="O454" s="14" t="str">
        <f t="shared" si="23"/>
        <v>Light</v>
      </c>
      <c r="P454" s="14" t="str">
        <f>_xlfn.XLOOKUP(C454,Customers!$A$2:$A$1001,Customers!$I$2:$I$1001,,0)</f>
        <v>No</v>
      </c>
    </row>
    <row r="455" spans="1:16" x14ac:dyDescent="0.35">
      <c r="A455" s="9" t="s">
        <v>915</v>
      </c>
      <c r="B455" s="10">
        <v>44579</v>
      </c>
      <c r="C455" s="9" t="s">
        <v>916</v>
      </c>
      <c r="D455" s="14" t="s">
        <v>96</v>
      </c>
      <c r="E455" s="9">
        <v>4</v>
      </c>
      <c r="F455" s="9" t="str">
        <f>_xlfn.XLOOKUP(C455,Customers!$A$1:$A$1001,Customers!$B$1:$B$1001,,0)</f>
        <v>Nalani Pirrone</v>
      </c>
      <c r="G455" s="9" t="str">
        <f>IF(_xlfn.XLOOKUP(C455,Customers!$A$1:$A$1001,Customers!$C$1:$C$1001,,0)=0,"",_xlfn.XLOOKUP(C455,Customers!$A$1:$A$1001,Customers!$C$1:$C$1001,,0))</f>
        <v>npirronecl@weibo.com</v>
      </c>
      <c r="H455" s="9" t="str">
        <f>_xlfn.XLOOKUP(C455,Customers!$A$1:$A$1001,Customers!$G$1:$G$1001,,0)</f>
        <v>United States</v>
      </c>
      <c r="I455" s="14" t="str">
        <f>INDEX(Products!$A$1:$G$49,MATCH('Cleaned Data '!$D455,Products!$A$1:$A$49,0),MATCH('Cleaned Data '!I$1,Products!$A$1:$G$1,0))</f>
        <v>Lib</v>
      </c>
      <c r="J455" s="14" t="str">
        <f>INDEX(Products!$A$1:$G$49,MATCH('Cleaned Data '!$D455,Products!$A$1:$A$49,0),MATCH('Cleaned Data '!J$1,Products!$A$1:$G$1,0))</f>
        <v>L</v>
      </c>
      <c r="K455" s="15">
        <f>INDEX(Products!$A$1:$G$49,MATCH('Cleaned Data '!$D455,Products!$A$1:$A$49,0),MATCH('Cleaned Data '!K$1,Products!$A$1:$G$1,0))</f>
        <v>0.5</v>
      </c>
      <c r="L455" s="16">
        <f>INDEX(Products!$A$1:$G$49,MATCH('Cleaned Data '!$D455,Products!$A$1:$A$49,0),MATCH('Cleaned Data '!L$1,Products!$A$1:$G$1,0))</f>
        <v>9.51</v>
      </c>
      <c r="M455" s="16">
        <f t="shared" si="21"/>
        <v>38.04</v>
      </c>
      <c r="N455" s="14" t="str">
        <f t="shared" si="22"/>
        <v>Liberica</v>
      </c>
      <c r="O455" s="14" t="str">
        <f t="shared" si="23"/>
        <v>Light</v>
      </c>
      <c r="P455" s="14" t="str">
        <f>_xlfn.XLOOKUP(C455,Customers!$A$2:$A$1001,Customers!$I$2:$I$1001,,0)</f>
        <v>No</v>
      </c>
    </row>
    <row r="456" spans="1:16" x14ac:dyDescent="0.35">
      <c r="A456" s="9" t="s">
        <v>917</v>
      </c>
      <c r="B456" s="10">
        <v>44421</v>
      </c>
      <c r="C456" s="9" t="s">
        <v>918</v>
      </c>
      <c r="D456" s="14" t="s">
        <v>48</v>
      </c>
      <c r="E456" s="9">
        <v>4</v>
      </c>
      <c r="F456" s="9" t="str">
        <f>_xlfn.XLOOKUP(C456,Customers!$A$1:$A$1001,Customers!$B$1:$B$1001,,0)</f>
        <v>Reube Cawley</v>
      </c>
      <c r="G456" s="9" t="str">
        <f>IF(_xlfn.XLOOKUP(C456,Customers!$A$1:$A$1001,Customers!$C$1:$C$1001,,0)=0,"",_xlfn.XLOOKUP(C456,Customers!$A$1:$A$1001,Customers!$C$1:$C$1001,,0))</f>
        <v>rcawleycm@yellowbook.com</v>
      </c>
      <c r="H456" s="9" t="str">
        <f>_xlfn.XLOOKUP(C456,Customers!$A$1:$A$1001,Customers!$G$1:$G$1001,,0)</f>
        <v>Ireland</v>
      </c>
      <c r="I456" s="14" t="str">
        <f>INDEX(Products!$A$1:$G$49,MATCH('Cleaned Data '!$D456,Products!$A$1:$A$49,0),MATCH('Cleaned Data '!I$1,Products!$A$1:$G$1,0))</f>
        <v>Rob</v>
      </c>
      <c r="J456" s="14" t="str">
        <f>INDEX(Products!$A$1:$G$49,MATCH('Cleaned Data '!$D456,Products!$A$1:$A$49,0),MATCH('Cleaned Data '!J$1,Products!$A$1:$G$1,0))</f>
        <v>D</v>
      </c>
      <c r="K456" s="15">
        <f>INDEX(Products!$A$1:$G$49,MATCH('Cleaned Data '!$D456,Products!$A$1:$A$49,0),MATCH('Cleaned Data '!K$1,Products!$A$1:$G$1,0))</f>
        <v>2.5</v>
      </c>
      <c r="L456" s="16">
        <f>INDEX(Products!$A$1:$G$49,MATCH('Cleaned Data '!$D456,Products!$A$1:$A$49,0),MATCH('Cleaned Data '!L$1,Products!$A$1:$G$1,0))</f>
        <v>20.584999999999997</v>
      </c>
      <c r="M456" s="16">
        <f t="shared" si="21"/>
        <v>82.339999999999989</v>
      </c>
      <c r="N456" s="14" t="str">
        <f t="shared" si="22"/>
        <v>Robusta</v>
      </c>
      <c r="O456" s="14" t="str">
        <f t="shared" si="23"/>
        <v>Dark</v>
      </c>
      <c r="P456" s="14" t="str">
        <f>_xlfn.XLOOKUP(C456,Customers!$A$2:$A$1001,Customers!$I$2:$I$1001,,0)</f>
        <v>Yes</v>
      </c>
    </row>
    <row r="457" spans="1:16" x14ac:dyDescent="0.35">
      <c r="A457" s="9" t="s">
        <v>919</v>
      </c>
      <c r="B457" s="10">
        <v>43841</v>
      </c>
      <c r="C457" s="9" t="s">
        <v>920</v>
      </c>
      <c r="D457" s="14" t="s">
        <v>32</v>
      </c>
      <c r="E457" s="9">
        <v>2</v>
      </c>
      <c r="F457" s="9" t="str">
        <f>_xlfn.XLOOKUP(C457,Customers!$A$1:$A$1001,Customers!$B$1:$B$1001,,0)</f>
        <v>Stan Barribal</v>
      </c>
      <c r="G457" s="9" t="str">
        <f>IF(_xlfn.XLOOKUP(C457,Customers!$A$1:$A$1001,Customers!$C$1:$C$1001,,0)=0,"",_xlfn.XLOOKUP(C457,Customers!$A$1:$A$1001,Customers!$C$1:$C$1001,,0))</f>
        <v>sbarribalcn@microsoft.com</v>
      </c>
      <c r="H457" s="9" t="str">
        <f>_xlfn.XLOOKUP(C457,Customers!$A$1:$A$1001,Customers!$G$1:$G$1001,,0)</f>
        <v>Ireland</v>
      </c>
      <c r="I457" s="14" t="str">
        <f>INDEX(Products!$A$1:$G$49,MATCH('Cleaned Data '!$D457,Products!$A$1:$A$49,0),MATCH('Cleaned Data '!I$1,Products!$A$1:$G$1,0))</f>
        <v>Lib</v>
      </c>
      <c r="J457" s="14" t="str">
        <f>INDEX(Products!$A$1:$G$49,MATCH('Cleaned Data '!$D457,Products!$A$1:$A$49,0),MATCH('Cleaned Data '!J$1,Products!$A$1:$G$1,0))</f>
        <v>L</v>
      </c>
      <c r="K457" s="15">
        <f>INDEX(Products!$A$1:$G$49,MATCH('Cleaned Data '!$D457,Products!$A$1:$A$49,0),MATCH('Cleaned Data '!K$1,Products!$A$1:$G$1,0))</f>
        <v>0.2</v>
      </c>
      <c r="L457" s="16">
        <f>INDEX(Products!$A$1:$G$49,MATCH('Cleaned Data '!$D457,Products!$A$1:$A$49,0),MATCH('Cleaned Data '!L$1,Products!$A$1:$G$1,0))</f>
        <v>4.7549999999999999</v>
      </c>
      <c r="M457" s="16">
        <f t="shared" si="21"/>
        <v>9.51</v>
      </c>
      <c r="N457" s="14" t="str">
        <f t="shared" si="22"/>
        <v>Liberica</v>
      </c>
      <c r="O457" s="14" t="str">
        <f t="shared" si="23"/>
        <v>Light</v>
      </c>
      <c r="P457" s="14" t="str">
        <f>_xlfn.XLOOKUP(C457,Customers!$A$2:$A$1001,Customers!$I$2:$I$1001,,0)</f>
        <v>Yes</v>
      </c>
    </row>
    <row r="458" spans="1:16" x14ac:dyDescent="0.35">
      <c r="A458" s="9" t="s">
        <v>921</v>
      </c>
      <c r="B458" s="10">
        <v>44017</v>
      </c>
      <c r="C458" s="9" t="s">
        <v>922</v>
      </c>
      <c r="D458" s="14" t="s">
        <v>48</v>
      </c>
      <c r="E458" s="9">
        <v>2</v>
      </c>
      <c r="F458" s="9" t="str">
        <f>_xlfn.XLOOKUP(C458,Customers!$A$1:$A$1001,Customers!$B$1:$B$1001,,0)</f>
        <v>Agnes Adamides</v>
      </c>
      <c r="G458" s="9" t="str">
        <f>IF(_xlfn.XLOOKUP(C458,Customers!$A$1:$A$1001,Customers!$C$1:$C$1001,,0)=0,"",_xlfn.XLOOKUP(C458,Customers!$A$1:$A$1001,Customers!$C$1:$C$1001,,0))</f>
        <v>aadamidesco@bizjournals.com</v>
      </c>
      <c r="H458" s="9" t="str">
        <f>_xlfn.XLOOKUP(C458,Customers!$A$1:$A$1001,Customers!$G$1:$G$1001,,0)</f>
        <v>United Kingdom</v>
      </c>
      <c r="I458" s="14" t="str">
        <f>INDEX(Products!$A$1:$G$49,MATCH('Cleaned Data '!$D458,Products!$A$1:$A$49,0),MATCH('Cleaned Data '!I$1,Products!$A$1:$G$1,0))</f>
        <v>Rob</v>
      </c>
      <c r="J458" s="14" t="str">
        <f>INDEX(Products!$A$1:$G$49,MATCH('Cleaned Data '!$D458,Products!$A$1:$A$49,0),MATCH('Cleaned Data '!J$1,Products!$A$1:$G$1,0))</f>
        <v>D</v>
      </c>
      <c r="K458" s="15">
        <f>INDEX(Products!$A$1:$G$49,MATCH('Cleaned Data '!$D458,Products!$A$1:$A$49,0),MATCH('Cleaned Data '!K$1,Products!$A$1:$G$1,0))</f>
        <v>2.5</v>
      </c>
      <c r="L458" s="16">
        <f>INDEX(Products!$A$1:$G$49,MATCH('Cleaned Data '!$D458,Products!$A$1:$A$49,0),MATCH('Cleaned Data '!L$1,Products!$A$1:$G$1,0))</f>
        <v>20.584999999999997</v>
      </c>
      <c r="M458" s="16">
        <f t="shared" si="21"/>
        <v>41.169999999999995</v>
      </c>
      <c r="N458" s="14" t="str">
        <f t="shared" si="22"/>
        <v>Robusta</v>
      </c>
      <c r="O458" s="14" t="str">
        <f t="shared" si="23"/>
        <v>Dark</v>
      </c>
      <c r="P458" s="14" t="str">
        <f>_xlfn.XLOOKUP(C458,Customers!$A$2:$A$1001,Customers!$I$2:$I$1001,,0)</f>
        <v>No</v>
      </c>
    </row>
    <row r="459" spans="1:16" x14ac:dyDescent="0.35">
      <c r="A459" s="9" t="s">
        <v>923</v>
      </c>
      <c r="B459" s="10">
        <v>43671</v>
      </c>
      <c r="C459" s="9" t="s">
        <v>924</v>
      </c>
      <c r="D459" s="14" t="s">
        <v>96</v>
      </c>
      <c r="E459" s="9">
        <v>5</v>
      </c>
      <c r="F459" s="9" t="str">
        <f>_xlfn.XLOOKUP(C459,Customers!$A$1:$A$1001,Customers!$B$1:$B$1001,,0)</f>
        <v>Carmelita Thowes</v>
      </c>
      <c r="G459" s="9" t="str">
        <f>IF(_xlfn.XLOOKUP(C459,Customers!$A$1:$A$1001,Customers!$C$1:$C$1001,,0)=0,"",_xlfn.XLOOKUP(C459,Customers!$A$1:$A$1001,Customers!$C$1:$C$1001,,0))</f>
        <v>cthowescp@craigslist.org</v>
      </c>
      <c r="H459" s="9" t="str">
        <f>_xlfn.XLOOKUP(C459,Customers!$A$1:$A$1001,Customers!$G$1:$G$1001,,0)</f>
        <v>United States</v>
      </c>
      <c r="I459" s="14" t="str">
        <f>INDEX(Products!$A$1:$G$49,MATCH('Cleaned Data '!$D459,Products!$A$1:$A$49,0),MATCH('Cleaned Data '!I$1,Products!$A$1:$G$1,0))</f>
        <v>Lib</v>
      </c>
      <c r="J459" s="14" t="str">
        <f>INDEX(Products!$A$1:$G$49,MATCH('Cleaned Data '!$D459,Products!$A$1:$A$49,0),MATCH('Cleaned Data '!J$1,Products!$A$1:$G$1,0))</f>
        <v>L</v>
      </c>
      <c r="K459" s="15">
        <f>INDEX(Products!$A$1:$G$49,MATCH('Cleaned Data '!$D459,Products!$A$1:$A$49,0),MATCH('Cleaned Data '!K$1,Products!$A$1:$G$1,0))</f>
        <v>0.5</v>
      </c>
      <c r="L459" s="16">
        <f>INDEX(Products!$A$1:$G$49,MATCH('Cleaned Data '!$D459,Products!$A$1:$A$49,0),MATCH('Cleaned Data '!L$1,Products!$A$1:$G$1,0))</f>
        <v>9.51</v>
      </c>
      <c r="M459" s="16">
        <f t="shared" si="21"/>
        <v>47.55</v>
      </c>
      <c r="N459" s="14" t="str">
        <f t="shared" si="22"/>
        <v>Liberica</v>
      </c>
      <c r="O459" s="14" t="str">
        <f t="shared" si="23"/>
        <v>Light</v>
      </c>
      <c r="P459" s="14" t="str">
        <f>_xlfn.XLOOKUP(C459,Customers!$A$2:$A$1001,Customers!$I$2:$I$1001,,0)</f>
        <v>No</v>
      </c>
    </row>
    <row r="460" spans="1:16" x14ac:dyDescent="0.35">
      <c r="A460" s="9" t="s">
        <v>925</v>
      </c>
      <c r="B460" s="10">
        <v>44707</v>
      </c>
      <c r="C460" s="9" t="s">
        <v>926</v>
      </c>
      <c r="D460" s="14" t="s">
        <v>74</v>
      </c>
      <c r="E460" s="9">
        <v>4</v>
      </c>
      <c r="F460" s="9" t="str">
        <f>_xlfn.XLOOKUP(C460,Customers!$A$1:$A$1001,Customers!$B$1:$B$1001,,0)</f>
        <v>Rodolfo Willoway</v>
      </c>
      <c r="G460" s="9" t="str">
        <f>IF(_xlfn.XLOOKUP(C460,Customers!$A$1:$A$1001,Customers!$C$1:$C$1001,,0)=0,"",_xlfn.XLOOKUP(C460,Customers!$A$1:$A$1001,Customers!$C$1:$C$1001,,0))</f>
        <v>rwillowaycq@admin.ch</v>
      </c>
      <c r="H460" s="9" t="str">
        <f>_xlfn.XLOOKUP(C460,Customers!$A$1:$A$1001,Customers!$G$1:$G$1001,,0)</f>
        <v>United States</v>
      </c>
      <c r="I460" s="14" t="str">
        <f>INDEX(Products!$A$1:$G$49,MATCH('Cleaned Data '!$D460,Products!$A$1:$A$49,0),MATCH('Cleaned Data '!I$1,Products!$A$1:$G$1,0))</f>
        <v>Ara</v>
      </c>
      <c r="J460" s="14" t="str">
        <f>INDEX(Products!$A$1:$G$49,MATCH('Cleaned Data '!$D460,Products!$A$1:$A$49,0),MATCH('Cleaned Data '!J$1,Products!$A$1:$G$1,0))</f>
        <v>M</v>
      </c>
      <c r="K460" s="15">
        <f>INDEX(Products!$A$1:$G$49,MATCH('Cleaned Data '!$D460,Products!$A$1:$A$49,0),MATCH('Cleaned Data '!K$1,Products!$A$1:$G$1,0))</f>
        <v>1</v>
      </c>
      <c r="L460" s="16">
        <f>INDEX(Products!$A$1:$G$49,MATCH('Cleaned Data '!$D460,Products!$A$1:$A$49,0),MATCH('Cleaned Data '!L$1,Products!$A$1:$G$1,0))</f>
        <v>11.25</v>
      </c>
      <c r="M460" s="16">
        <f t="shared" si="21"/>
        <v>45</v>
      </c>
      <c r="N460" s="14" t="str">
        <f t="shared" si="22"/>
        <v>Arabica</v>
      </c>
      <c r="O460" s="14" t="str">
        <f t="shared" si="23"/>
        <v>Medium</v>
      </c>
      <c r="P460" s="14" t="str">
        <f>_xlfn.XLOOKUP(C460,Customers!$A$2:$A$1001,Customers!$I$2:$I$1001,,0)</f>
        <v>No</v>
      </c>
    </row>
    <row r="461" spans="1:16" x14ac:dyDescent="0.35">
      <c r="A461" s="9" t="s">
        <v>927</v>
      </c>
      <c r="B461" s="10">
        <v>43840</v>
      </c>
      <c r="C461" s="9" t="s">
        <v>928</v>
      </c>
      <c r="D461" s="14" t="s">
        <v>32</v>
      </c>
      <c r="E461" s="9">
        <v>5</v>
      </c>
      <c r="F461" s="9" t="str">
        <f>_xlfn.XLOOKUP(C461,Customers!$A$1:$A$1001,Customers!$B$1:$B$1001,,0)</f>
        <v>Alvis Elwin</v>
      </c>
      <c r="G461" s="9" t="str">
        <f>IF(_xlfn.XLOOKUP(C461,Customers!$A$1:$A$1001,Customers!$C$1:$C$1001,,0)=0,"",_xlfn.XLOOKUP(C461,Customers!$A$1:$A$1001,Customers!$C$1:$C$1001,,0))</f>
        <v>aelwincr@privacy.gov.au</v>
      </c>
      <c r="H461" s="9" t="str">
        <f>_xlfn.XLOOKUP(C461,Customers!$A$1:$A$1001,Customers!$G$1:$G$1001,,0)</f>
        <v>United States</v>
      </c>
      <c r="I461" s="14" t="str">
        <f>INDEX(Products!$A$1:$G$49,MATCH('Cleaned Data '!$D461,Products!$A$1:$A$49,0),MATCH('Cleaned Data '!I$1,Products!$A$1:$G$1,0))</f>
        <v>Lib</v>
      </c>
      <c r="J461" s="14" t="str">
        <f>INDEX(Products!$A$1:$G$49,MATCH('Cleaned Data '!$D461,Products!$A$1:$A$49,0),MATCH('Cleaned Data '!J$1,Products!$A$1:$G$1,0))</f>
        <v>L</v>
      </c>
      <c r="K461" s="15">
        <f>INDEX(Products!$A$1:$G$49,MATCH('Cleaned Data '!$D461,Products!$A$1:$A$49,0),MATCH('Cleaned Data '!K$1,Products!$A$1:$G$1,0))</f>
        <v>0.2</v>
      </c>
      <c r="L461" s="16">
        <f>INDEX(Products!$A$1:$G$49,MATCH('Cleaned Data '!$D461,Products!$A$1:$A$49,0),MATCH('Cleaned Data '!L$1,Products!$A$1:$G$1,0))</f>
        <v>4.7549999999999999</v>
      </c>
      <c r="M461" s="16">
        <f t="shared" si="21"/>
        <v>23.774999999999999</v>
      </c>
      <c r="N461" s="14" t="str">
        <f t="shared" si="22"/>
        <v>Liberica</v>
      </c>
      <c r="O461" s="14" t="str">
        <f t="shared" si="23"/>
        <v>Light</v>
      </c>
      <c r="P461" s="14" t="str">
        <f>_xlfn.XLOOKUP(C461,Customers!$A$2:$A$1001,Customers!$I$2:$I$1001,,0)</f>
        <v>No</v>
      </c>
    </row>
    <row r="462" spans="1:16" x14ac:dyDescent="0.35">
      <c r="A462" s="9" t="s">
        <v>929</v>
      </c>
      <c r="B462" s="10">
        <v>43602</v>
      </c>
      <c r="C462" s="9" t="s">
        <v>930</v>
      </c>
      <c r="D462" s="14" t="s">
        <v>159</v>
      </c>
      <c r="E462" s="9">
        <v>3</v>
      </c>
      <c r="F462" s="9" t="str">
        <f>_xlfn.XLOOKUP(C462,Customers!$A$1:$A$1001,Customers!$B$1:$B$1001,,0)</f>
        <v>Araldo Bilbrook</v>
      </c>
      <c r="G462" s="9" t="str">
        <f>IF(_xlfn.XLOOKUP(C462,Customers!$A$1:$A$1001,Customers!$C$1:$C$1001,,0)=0,"",_xlfn.XLOOKUP(C462,Customers!$A$1:$A$1001,Customers!$C$1:$C$1001,,0))</f>
        <v>abilbrookcs@booking.com</v>
      </c>
      <c r="H462" s="9" t="str">
        <f>_xlfn.XLOOKUP(C462,Customers!$A$1:$A$1001,Customers!$G$1:$G$1001,,0)</f>
        <v>Ireland</v>
      </c>
      <c r="I462" s="14" t="str">
        <f>INDEX(Products!$A$1:$G$49,MATCH('Cleaned Data '!$D462,Products!$A$1:$A$49,0),MATCH('Cleaned Data '!I$1,Products!$A$1:$G$1,0))</f>
        <v>Rob</v>
      </c>
      <c r="J462" s="14" t="str">
        <f>INDEX(Products!$A$1:$G$49,MATCH('Cleaned Data '!$D462,Products!$A$1:$A$49,0),MATCH('Cleaned Data '!J$1,Products!$A$1:$G$1,0))</f>
        <v>D</v>
      </c>
      <c r="K462" s="15">
        <f>INDEX(Products!$A$1:$G$49,MATCH('Cleaned Data '!$D462,Products!$A$1:$A$49,0),MATCH('Cleaned Data '!K$1,Products!$A$1:$G$1,0))</f>
        <v>0.5</v>
      </c>
      <c r="L462" s="16">
        <f>INDEX(Products!$A$1:$G$49,MATCH('Cleaned Data '!$D462,Products!$A$1:$A$49,0),MATCH('Cleaned Data '!L$1,Products!$A$1:$G$1,0))</f>
        <v>5.3699999999999992</v>
      </c>
      <c r="M462" s="16">
        <f t="shared" si="21"/>
        <v>16.11</v>
      </c>
      <c r="N462" s="14" t="str">
        <f t="shared" si="22"/>
        <v>Robusta</v>
      </c>
      <c r="O462" s="14" t="str">
        <f t="shared" si="23"/>
        <v>Dark</v>
      </c>
      <c r="P462" s="14" t="str">
        <f>_xlfn.XLOOKUP(C462,Customers!$A$2:$A$1001,Customers!$I$2:$I$1001,,0)</f>
        <v>Yes</v>
      </c>
    </row>
    <row r="463" spans="1:16" x14ac:dyDescent="0.35">
      <c r="A463" s="9" t="s">
        <v>931</v>
      </c>
      <c r="B463" s="10">
        <v>44036</v>
      </c>
      <c r="C463" s="9" t="s">
        <v>932</v>
      </c>
      <c r="D463" s="14" t="s">
        <v>114</v>
      </c>
      <c r="E463" s="9">
        <v>4</v>
      </c>
      <c r="F463" s="9" t="str">
        <f>_xlfn.XLOOKUP(C463,Customers!$A$1:$A$1001,Customers!$B$1:$B$1001,,0)</f>
        <v>Ransell McKall</v>
      </c>
      <c r="G463" s="9" t="str">
        <f>IF(_xlfn.XLOOKUP(C463,Customers!$A$1:$A$1001,Customers!$C$1:$C$1001,,0)=0,"",_xlfn.XLOOKUP(C463,Customers!$A$1:$A$1001,Customers!$C$1:$C$1001,,0))</f>
        <v>rmckallct@sakura.ne.jp</v>
      </c>
      <c r="H463" s="9" t="str">
        <f>_xlfn.XLOOKUP(C463,Customers!$A$1:$A$1001,Customers!$G$1:$G$1001,,0)</f>
        <v>United Kingdom</v>
      </c>
      <c r="I463" s="14" t="str">
        <f>INDEX(Products!$A$1:$G$49,MATCH('Cleaned Data '!$D463,Products!$A$1:$A$49,0),MATCH('Cleaned Data '!I$1,Products!$A$1:$G$1,0))</f>
        <v>Rob</v>
      </c>
      <c r="J463" s="14" t="str">
        <f>INDEX(Products!$A$1:$G$49,MATCH('Cleaned Data '!$D463,Products!$A$1:$A$49,0),MATCH('Cleaned Data '!J$1,Products!$A$1:$G$1,0))</f>
        <v>D</v>
      </c>
      <c r="K463" s="15">
        <f>INDEX(Products!$A$1:$G$49,MATCH('Cleaned Data '!$D463,Products!$A$1:$A$49,0),MATCH('Cleaned Data '!K$1,Products!$A$1:$G$1,0))</f>
        <v>0.2</v>
      </c>
      <c r="L463" s="16">
        <f>INDEX(Products!$A$1:$G$49,MATCH('Cleaned Data '!$D463,Products!$A$1:$A$49,0),MATCH('Cleaned Data '!L$1,Products!$A$1:$G$1,0))</f>
        <v>2.6849999999999996</v>
      </c>
      <c r="M463" s="16">
        <f t="shared" si="21"/>
        <v>10.739999999999998</v>
      </c>
      <c r="N463" s="14" t="str">
        <f t="shared" si="22"/>
        <v>Robusta</v>
      </c>
      <c r="O463" s="14" t="str">
        <f t="shared" si="23"/>
        <v>Dark</v>
      </c>
      <c r="P463" s="14" t="str">
        <f>_xlfn.XLOOKUP(C463,Customers!$A$2:$A$1001,Customers!$I$2:$I$1001,,0)</f>
        <v>Yes</v>
      </c>
    </row>
    <row r="464" spans="1:16" x14ac:dyDescent="0.35">
      <c r="A464" s="9" t="s">
        <v>933</v>
      </c>
      <c r="B464" s="10">
        <v>44124</v>
      </c>
      <c r="C464" s="9" t="s">
        <v>934</v>
      </c>
      <c r="D464" s="14" t="s">
        <v>40</v>
      </c>
      <c r="E464" s="9">
        <v>5</v>
      </c>
      <c r="F464" s="9" t="str">
        <f>_xlfn.XLOOKUP(C464,Customers!$A$1:$A$1001,Customers!$B$1:$B$1001,,0)</f>
        <v>Borg Daile</v>
      </c>
      <c r="G464" s="9" t="str">
        <f>IF(_xlfn.XLOOKUP(C464,Customers!$A$1:$A$1001,Customers!$C$1:$C$1001,,0)=0,"",_xlfn.XLOOKUP(C464,Customers!$A$1:$A$1001,Customers!$C$1:$C$1001,,0))</f>
        <v>bdailecu@vistaprint.com</v>
      </c>
      <c r="H464" s="9" t="str">
        <f>_xlfn.XLOOKUP(C464,Customers!$A$1:$A$1001,Customers!$G$1:$G$1001,,0)</f>
        <v>United States</v>
      </c>
      <c r="I464" s="14" t="str">
        <f>INDEX(Products!$A$1:$G$49,MATCH('Cleaned Data '!$D464,Products!$A$1:$A$49,0),MATCH('Cleaned Data '!I$1,Products!$A$1:$G$1,0))</f>
        <v>Ara</v>
      </c>
      <c r="J464" s="14" t="str">
        <f>INDEX(Products!$A$1:$G$49,MATCH('Cleaned Data '!$D464,Products!$A$1:$A$49,0),MATCH('Cleaned Data '!J$1,Products!$A$1:$G$1,0))</f>
        <v>D</v>
      </c>
      <c r="K464" s="15">
        <f>INDEX(Products!$A$1:$G$49,MATCH('Cleaned Data '!$D464,Products!$A$1:$A$49,0),MATCH('Cleaned Data '!K$1,Products!$A$1:$G$1,0))</f>
        <v>1</v>
      </c>
      <c r="L464" s="16">
        <f>INDEX(Products!$A$1:$G$49,MATCH('Cleaned Data '!$D464,Products!$A$1:$A$49,0),MATCH('Cleaned Data '!L$1,Products!$A$1:$G$1,0))</f>
        <v>9.9499999999999993</v>
      </c>
      <c r="M464" s="16">
        <f t="shared" si="21"/>
        <v>49.75</v>
      </c>
      <c r="N464" s="14" t="str">
        <f t="shared" si="22"/>
        <v>Arabica</v>
      </c>
      <c r="O464" s="14" t="str">
        <f t="shared" si="23"/>
        <v>Dark</v>
      </c>
      <c r="P464" s="14" t="str">
        <f>_xlfn.XLOOKUP(C464,Customers!$A$2:$A$1001,Customers!$I$2:$I$1001,,0)</f>
        <v>Yes</v>
      </c>
    </row>
    <row r="465" spans="1:16" x14ac:dyDescent="0.35">
      <c r="A465" s="9" t="s">
        <v>935</v>
      </c>
      <c r="B465" s="10">
        <v>43730</v>
      </c>
      <c r="C465" s="9" t="s">
        <v>936</v>
      </c>
      <c r="D465" s="14" t="s">
        <v>22</v>
      </c>
      <c r="E465" s="9">
        <v>2</v>
      </c>
      <c r="F465" s="9" t="str">
        <f>_xlfn.XLOOKUP(C465,Customers!$A$1:$A$1001,Customers!$B$1:$B$1001,,0)</f>
        <v>Adolphe Treherne</v>
      </c>
      <c r="G465" s="9" t="str">
        <f>IF(_xlfn.XLOOKUP(C465,Customers!$A$1:$A$1001,Customers!$C$1:$C$1001,,0)=0,"",_xlfn.XLOOKUP(C465,Customers!$A$1:$A$1001,Customers!$C$1:$C$1001,,0))</f>
        <v>atrehernecv@state.tx.us</v>
      </c>
      <c r="H465" s="9" t="str">
        <f>_xlfn.XLOOKUP(C465,Customers!$A$1:$A$1001,Customers!$G$1:$G$1001,,0)</f>
        <v>Ireland</v>
      </c>
      <c r="I465" s="14" t="str">
        <f>INDEX(Products!$A$1:$G$49,MATCH('Cleaned Data '!$D465,Products!$A$1:$A$49,0),MATCH('Cleaned Data '!I$1,Products!$A$1:$G$1,0))</f>
        <v>Exc</v>
      </c>
      <c r="J465" s="14" t="str">
        <f>INDEX(Products!$A$1:$G$49,MATCH('Cleaned Data '!$D465,Products!$A$1:$A$49,0),MATCH('Cleaned Data '!J$1,Products!$A$1:$G$1,0))</f>
        <v>M</v>
      </c>
      <c r="K465" s="15">
        <f>INDEX(Products!$A$1:$G$49,MATCH('Cleaned Data '!$D465,Products!$A$1:$A$49,0),MATCH('Cleaned Data '!K$1,Products!$A$1:$G$1,0))</f>
        <v>1</v>
      </c>
      <c r="L465" s="16">
        <f>INDEX(Products!$A$1:$G$49,MATCH('Cleaned Data '!$D465,Products!$A$1:$A$49,0),MATCH('Cleaned Data '!L$1,Products!$A$1:$G$1,0))</f>
        <v>13.75</v>
      </c>
      <c r="M465" s="16">
        <f t="shared" si="21"/>
        <v>27.5</v>
      </c>
      <c r="N465" s="14" t="str">
        <f t="shared" si="22"/>
        <v>Excelsa</v>
      </c>
      <c r="O465" s="14" t="str">
        <f t="shared" si="23"/>
        <v>Medium</v>
      </c>
      <c r="P465" s="14" t="str">
        <f>_xlfn.XLOOKUP(C465,Customers!$A$2:$A$1001,Customers!$I$2:$I$1001,,0)</f>
        <v>No</v>
      </c>
    </row>
    <row r="466" spans="1:16" x14ac:dyDescent="0.35">
      <c r="A466" s="9" t="s">
        <v>937</v>
      </c>
      <c r="B466" s="10">
        <v>43989</v>
      </c>
      <c r="C466" s="9" t="s">
        <v>938</v>
      </c>
      <c r="D466" s="14" t="s">
        <v>122</v>
      </c>
      <c r="E466" s="9">
        <v>4</v>
      </c>
      <c r="F466" s="9" t="str">
        <f>_xlfn.XLOOKUP(C466,Customers!$A$1:$A$1001,Customers!$B$1:$B$1001,,0)</f>
        <v>Annetta Brentnall</v>
      </c>
      <c r="G466" s="9" t="str">
        <f>IF(_xlfn.XLOOKUP(C466,Customers!$A$1:$A$1001,Customers!$C$1:$C$1001,,0)=0,"",_xlfn.XLOOKUP(C466,Customers!$A$1:$A$1001,Customers!$C$1:$C$1001,,0))</f>
        <v>abrentnallcw@biglobe.ne.jp</v>
      </c>
      <c r="H466" s="9" t="str">
        <f>_xlfn.XLOOKUP(C466,Customers!$A$1:$A$1001,Customers!$G$1:$G$1001,,0)</f>
        <v>United Kingdom</v>
      </c>
      <c r="I466" s="14" t="str">
        <f>INDEX(Products!$A$1:$G$49,MATCH('Cleaned Data '!$D466,Products!$A$1:$A$49,0),MATCH('Cleaned Data '!I$1,Products!$A$1:$G$1,0))</f>
        <v>Lib</v>
      </c>
      <c r="J466" s="14" t="str">
        <f>INDEX(Products!$A$1:$G$49,MATCH('Cleaned Data '!$D466,Products!$A$1:$A$49,0),MATCH('Cleaned Data '!J$1,Products!$A$1:$G$1,0))</f>
        <v>D</v>
      </c>
      <c r="K466" s="15">
        <f>INDEX(Products!$A$1:$G$49,MATCH('Cleaned Data '!$D466,Products!$A$1:$A$49,0),MATCH('Cleaned Data '!K$1,Products!$A$1:$G$1,0))</f>
        <v>2.5</v>
      </c>
      <c r="L466" s="16">
        <f>INDEX(Products!$A$1:$G$49,MATCH('Cleaned Data '!$D466,Products!$A$1:$A$49,0),MATCH('Cleaned Data '!L$1,Products!$A$1:$G$1,0))</f>
        <v>29.784999999999997</v>
      </c>
      <c r="M466" s="16">
        <f t="shared" si="21"/>
        <v>119.13999999999999</v>
      </c>
      <c r="N466" s="14" t="str">
        <f t="shared" si="22"/>
        <v>Liberica</v>
      </c>
      <c r="O466" s="14" t="str">
        <f t="shared" si="23"/>
        <v>Dark</v>
      </c>
      <c r="P466" s="14" t="str">
        <f>_xlfn.XLOOKUP(C466,Customers!$A$2:$A$1001,Customers!$I$2:$I$1001,,0)</f>
        <v>No</v>
      </c>
    </row>
    <row r="467" spans="1:16" x14ac:dyDescent="0.35">
      <c r="A467" s="9" t="s">
        <v>939</v>
      </c>
      <c r="B467" s="10">
        <v>43814</v>
      </c>
      <c r="C467" s="9" t="s">
        <v>940</v>
      </c>
      <c r="D467" s="14" t="s">
        <v>48</v>
      </c>
      <c r="E467" s="9">
        <v>1</v>
      </c>
      <c r="F467" s="9" t="str">
        <f>_xlfn.XLOOKUP(C467,Customers!$A$1:$A$1001,Customers!$B$1:$B$1001,,0)</f>
        <v>Dick Drinkall</v>
      </c>
      <c r="G467" s="9" t="str">
        <f>IF(_xlfn.XLOOKUP(C467,Customers!$A$1:$A$1001,Customers!$C$1:$C$1001,,0)=0,"",_xlfn.XLOOKUP(C467,Customers!$A$1:$A$1001,Customers!$C$1:$C$1001,,0))</f>
        <v>ddrinkallcx@psu.edu</v>
      </c>
      <c r="H467" s="9" t="str">
        <f>_xlfn.XLOOKUP(C467,Customers!$A$1:$A$1001,Customers!$G$1:$G$1001,,0)</f>
        <v>United States</v>
      </c>
      <c r="I467" s="14" t="str">
        <f>INDEX(Products!$A$1:$G$49,MATCH('Cleaned Data '!$D467,Products!$A$1:$A$49,0),MATCH('Cleaned Data '!I$1,Products!$A$1:$G$1,0))</f>
        <v>Rob</v>
      </c>
      <c r="J467" s="14" t="str">
        <f>INDEX(Products!$A$1:$G$49,MATCH('Cleaned Data '!$D467,Products!$A$1:$A$49,0),MATCH('Cleaned Data '!J$1,Products!$A$1:$G$1,0))</f>
        <v>D</v>
      </c>
      <c r="K467" s="15">
        <f>INDEX(Products!$A$1:$G$49,MATCH('Cleaned Data '!$D467,Products!$A$1:$A$49,0),MATCH('Cleaned Data '!K$1,Products!$A$1:$G$1,0))</f>
        <v>2.5</v>
      </c>
      <c r="L467" s="16">
        <f>INDEX(Products!$A$1:$G$49,MATCH('Cleaned Data '!$D467,Products!$A$1:$A$49,0),MATCH('Cleaned Data '!L$1,Products!$A$1:$G$1,0))</f>
        <v>20.584999999999997</v>
      </c>
      <c r="M467" s="16">
        <f t="shared" si="21"/>
        <v>20.584999999999997</v>
      </c>
      <c r="N467" s="14" t="str">
        <f t="shared" si="22"/>
        <v>Robusta</v>
      </c>
      <c r="O467" s="14" t="str">
        <f t="shared" si="23"/>
        <v>Dark</v>
      </c>
      <c r="P467" s="14" t="str">
        <f>_xlfn.XLOOKUP(C467,Customers!$A$2:$A$1001,Customers!$I$2:$I$1001,,0)</f>
        <v>Yes</v>
      </c>
    </row>
    <row r="468" spans="1:16" x14ac:dyDescent="0.35">
      <c r="A468" s="9" t="s">
        <v>941</v>
      </c>
      <c r="B468" s="10">
        <v>44171</v>
      </c>
      <c r="C468" s="9" t="s">
        <v>942</v>
      </c>
      <c r="D468" s="14" t="s">
        <v>67</v>
      </c>
      <c r="E468" s="9">
        <v>3</v>
      </c>
      <c r="F468" s="9" t="str">
        <f>_xlfn.XLOOKUP(C468,Customers!$A$1:$A$1001,Customers!$B$1:$B$1001,,0)</f>
        <v>Dagny Kornel</v>
      </c>
      <c r="G468" s="9" t="str">
        <f>IF(_xlfn.XLOOKUP(C468,Customers!$A$1:$A$1001,Customers!$C$1:$C$1001,,0)=0,"",_xlfn.XLOOKUP(C468,Customers!$A$1:$A$1001,Customers!$C$1:$C$1001,,0))</f>
        <v>dkornelcy@cyberchimps.com</v>
      </c>
      <c r="H468" s="9" t="str">
        <f>_xlfn.XLOOKUP(C468,Customers!$A$1:$A$1001,Customers!$G$1:$G$1001,,0)</f>
        <v>United States</v>
      </c>
      <c r="I468" s="14" t="str">
        <f>INDEX(Products!$A$1:$G$49,MATCH('Cleaned Data '!$D468,Products!$A$1:$A$49,0),MATCH('Cleaned Data '!I$1,Products!$A$1:$G$1,0))</f>
        <v>Ara</v>
      </c>
      <c r="J468" s="14" t="str">
        <f>INDEX(Products!$A$1:$G$49,MATCH('Cleaned Data '!$D468,Products!$A$1:$A$49,0),MATCH('Cleaned Data '!J$1,Products!$A$1:$G$1,0))</f>
        <v>D</v>
      </c>
      <c r="K468" s="15">
        <f>INDEX(Products!$A$1:$G$49,MATCH('Cleaned Data '!$D468,Products!$A$1:$A$49,0),MATCH('Cleaned Data '!K$1,Products!$A$1:$G$1,0))</f>
        <v>0.2</v>
      </c>
      <c r="L468" s="16">
        <f>INDEX(Products!$A$1:$G$49,MATCH('Cleaned Data '!$D468,Products!$A$1:$A$49,0),MATCH('Cleaned Data '!L$1,Products!$A$1:$G$1,0))</f>
        <v>2.9849999999999999</v>
      </c>
      <c r="M468" s="16">
        <f t="shared" si="21"/>
        <v>8.9550000000000001</v>
      </c>
      <c r="N468" s="14" t="str">
        <f t="shared" si="22"/>
        <v>Arabica</v>
      </c>
      <c r="O468" s="14" t="str">
        <f t="shared" si="23"/>
        <v>Dark</v>
      </c>
      <c r="P468" s="14" t="str">
        <f>_xlfn.XLOOKUP(C468,Customers!$A$2:$A$1001,Customers!$I$2:$I$1001,,0)</f>
        <v>Yes</v>
      </c>
    </row>
    <row r="469" spans="1:16" x14ac:dyDescent="0.35">
      <c r="A469" s="9" t="s">
        <v>943</v>
      </c>
      <c r="B469" s="10">
        <v>44536</v>
      </c>
      <c r="C469" s="9" t="s">
        <v>944</v>
      </c>
      <c r="D469" s="14" t="s">
        <v>85</v>
      </c>
      <c r="E469" s="9">
        <v>1</v>
      </c>
      <c r="F469" s="9" t="str">
        <f>_xlfn.XLOOKUP(C469,Customers!$A$1:$A$1001,Customers!$B$1:$B$1001,,0)</f>
        <v>Rhona Lequeux</v>
      </c>
      <c r="G469" s="9" t="str">
        <f>IF(_xlfn.XLOOKUP(C469,Customers!$A$1:$A$1001,Customers!$C$1:$C$1001,,0)=0,"",_xlfn.XLOOKUP(C469,Customers!$A$1:$A$1001,Customers!$C$1:$C$1001,,0))</f>
        <v>rlequeuxcz@newyorker.com</v>
      </c>
      <c r="H469" s="9" t="str">
        <f>_xlfn.XLOOKUP(C469,Customers!$A$1:$A$1001,Customers!$G$1:$G$1001,,0)</f>
        <v>United States</v>
      </c>
      <c r="I469" s="14" t="str">
        <f>INDEX(Products!$A$1:$G$49,MATCH('Cleaned Data '!$D469,Products!$A$1:$A$49,0),MATCH('Cleaned Data '!I$1,Products!$A$1:$G$1,0))</f>
        <v>Ara</v>
      </c>
      <c r="J469" s="14" t="str">
        <f>INDEX(Products!$A$1:$G$49,MATCH('Cleaned Data '!$D469,Products!$A$1:$A$49,0),MATCH('Cleaned Data '!J$1,Products!$A$1:$G$1,0))</f>
        <v>D</v>
      </c>
      <c r="K469" s="15">
        <f>INDEX(Products!$A$1:$G$49,MATCH('Cleaned Data '!$D469,Products!$A$1:$A$49,0),MATCH('Cleaned Data '!K$1,Products!$A$1:$G$1,0))</f>
        <v>0.5</v>
      </c>
      <c r="L469" s="16">
        <f>INDEX(Products!$A$1:$G$49,MATCH('Cleaned Data '!$D469,Products!$A$1:$A$49,0),MATCH('Cleaned Data '!L$1,Products!$A$1:$G$1,0))</f>
        <v>5.97</v>
      </c>
      <c r="M469" s="16">
        <f t="shared" si="21"/>
        <v>5.97</v>
      </c>
      <c r="N469" s="14" t="str">
        <f t="shared" si="22"/>
        <v>Arabica</v>
      </c>
      <c r="O469" s="14" t="str">
        <f t="shared" si="23"/>
        <v>Dark</v>
      </c>
      <c r="P469" s="14" t="str">
        <f>_xlfn.XLOOKUP(C469,Customers!$A$2:$A$1001,Customers!$I$2:$I$1001,,0)</f>
        <v>No</v>
      </c>
    </row>
    <row r="470" spans="1:16" x14ac:dyDescent="0.35">
      <c r="A470" s="9" t="s">
        <v>945</v>
      </c>
      <c r="B470" s="10">
        <v>44023</v>
      </c>
      <c r="C470" s="9" t="s">
        <v>946</v>
      </c>
      <c r="D470" s="14" t="s">
        <v>22</v>
      </c>
      <c r="E470" s="9">
        <v>3</v>
      </c>
      <c r="F470" s="9" t="str">
        <f>_xlfn.XLOOKUP(C470,Customers!$A$1:$A$1001,Customers!$B$1:$B$1001,,0)</f>
        <v>Julius Mccaull</v>
      </c>
      <c r="G470" s="9" t="str">
        <f>IF(_xlfn.XLOOKUP(C470,Customers!$A$1:$A$1001,Customers!$C$1:$C$1001,,0)=0,"",_xlfn.XLOOKUP(C470,Customers!$A$1:$A$1001,Customers!$C$1:$C$1001,,0))</f>
        <v>jmccaulld0@parallels.com</v>
      </c>
      <c r="H470" s="9" t="str">
        <f>_xlfn.XLOOKUP(C470,Customers!$A$1:$A$1001,Customers!$G$1:$G$1001,,0)</f>
        <v>United States</v>
      </c>
      <c r="I470" s="14" t="str">
        <f>INDEX(Products!$A$1:$G$49,MATCH('Cleaned Data '!$D470,Products!$A$1:$A$49,0),MATCH('Cleaned Data '!I$1,Products!$A$1:$G$1,0))</f>
        <v>Exc</v>
      </c>
      <c r="J470" s="14" t="str">
        <f>INDEX(Products!$A$1:$G$49,MATCH('Cleaned Data '!$D470,Products!$A$1:$A$49,0),MATCH('Cleaned Data '!J$1,Products!$A$1:$G$1,0))</f>
        <v>M</v>
      </c>
      <c r="K470" s="15">
        <f>INDEX(Products!$A$1:$G$49,MATCH('Cleaned Data '!$D470,Products!$A$1:$A$49,0),MATCH('Cleaned Data '!K$1,Products!$A$1:$G$1,0))</f>
        <v>1</v>
      </c>
      <c r="L470" s="16">
        <f>INDEX(Products!$A$1:$G$49,MATCH('Cleaned Data '!$D470,Products!$A$1:$A$49,0),MATCH('Cleaned Data '!L$1,Products!$A$1:$G$1,0))</f>
        <v>13.75</v>
      </c>
      <c r="M470" s="16">
        <f t="shared" si="21"/>
        <v>41.25</v>
      </c>
      <c r="N470" s="14" t="str">
        <f t="shared" si="22"/>
        <v>Excelsa</v>
      </c>
      <c r="O470" s="14" t="str">
        <f t="shared" si="23"/>
        <v>Medium</v>
      </c>
      <c r="P470" s="14" t="str">
        <f>_xlfn.XLOOKUP(C470,Customers!$A$2:$A$1001,Customers!$I$2:$I$1001,,0)</f>
        <v>Yes</v>
      </c>
    </row>
    <row r="471" spans="1:16" x14ac:dyDescent="0.35">
      <c r="A471" s="9" t="s">
        <v>947</v>
      </c>
      <c r="B471" s="10">
        <v>44375</v>
      </c>
      <c r="C471" s="9" t="s">
        <v>948</v>
      </c>
      <c r="D471" s="14" t="s">
        <v>267</v>
      </c>
      <c r="E471" s="9">
        <v>5</v>
      </c>
      <c r="F471" s="9" t="str">
        <f>_xlfn.XLOOKUP(C471,Customers!$A$1:$A$1001,Customers!$B$1:$B$1001,,0)</f>
        <v>Ailey Brash</v>
      </c>
      <c r="G471" s="9" t="str">
        <f>IF(_xlfn.XLOOKUP(C471,Customers!$A$1:$A$1001,Customers!$C$1:$C$1001,,0)=0,"",_xlfn.XLOOKUP(C471,Customers!$A$1:$A$1001,Customers!$C$1:$C$1001,,0))</f>
        <v>abrashda@plala.or.jp</v>
      </c>
      <c r="H471" s="9" t="str">
        <f>_xlfn.XLOOKUP(C471,Customers!$A$1:$A$1001,Customers!$G$1:$G$1001,,0)</f>
        <v>United States</v>
      </c>
      <c r="I471" s="14" t="str">
        <f>INDEX(Products!$A$1:$G$49,MATCH('Cleaned Data '!$D471,Products!$A$1:$A$49,0),MATCH('Cleaned Data '!I$1,Products!$A$1:$G$1,0))</f>
        <v>Exc</v>
      </c>
      <c r="J471" s="14" t="str">
        <f>INDEX(Products!$A$1:$G$49,MATCH('Cleaned Data '!$D471,Products!$A$1:$A$49,0),MATCH('Cleaned Data '!J$1,Products!$A$1:$G$1,0))</f>
        <v>L</v>
      </c>
      <c r="K471" s="15">
        <f>INDEX(Products!$A$1:$G$49,MATCH('Cleaned Data '!$D471,Products!$A$1:$A$49,0),MATCH('Cleaned Data '!K$1,Products!$A$1:$G$1,0))</f>
        <v>0.2</v>
      </c>
      <c r="L471" s="16">
        <f>INDEX(Products!$A$1:$G$49,MATCH('Cleaned Data '!$D471,Products!$A$1:$A$49,0),MATCH('Cleaned Data '!L$1,Products!$A$1:$G$1,0))</f>
        <v>4.4550000000000001</v>
      </c>
      <c r="M471" s="16">
        <f t="shared" si="21"/>
        <v>22.274999999999999</v>
      </c>
      <c r="N471" s="14" t="str">
        <f t="shared" si="22"/>
        <v>Excelsa</v>
      </c>
      <c r="O471" s="14" t="str">
        <f t="shared" si="23"/>
        <v>Light</v>
      </c>
      <c r="P471" s="14" t="str">
        <f>_xlfn.XLOOKUP(C471,Customers!$A$2:$A$1001,Customers!$I$2:$I$1001,,0)</f>
        <v>Yes</v>
      </c>
    </row>
    <row r="472" spans="1:16" x14ac:dyDescent="0.35">
      <c r="A472" s="9" t="s">
        <v>949</v>
      </c>
      <c r="B472" s="10">
        <v>44656</v>
      </c>
      <c r="C472" s="9" t="s">
        <v>950</v>
      </c>
      <c r="D472" s="14" t="s">
        <v>80</v>
      </c>
      <c r="E472" s="9">
        <v>1</v>
      </c>
      <c r="F472" s="9" t="str">
        <f>_xlfn.XLOOKUP(C472,Customers!$A$1:$A$1001,Customers!$B$1:$B$1001,,0)</f>
        <v>Alberto Hutchinson</v>
      </c>
      <c r="G472" s="9" t="str">
        <f>IF(_xlfn.XLOOKUP(C472,Customers!$A$1:$A$1001,Customers!$C$1:$C$1001,,0)=0,"",_xlfn.XLOOKUP(C472,Customers!$A$1:$A$1001,Customers!$C$1:$C$1001,,0))</f>
        <v>ahutchinsond2@imgur.com</v>
      </c>
      <c r="H472" s="9" t="str">
        <f>_xlfn.XLOOKUP(C472,Customers!$A$1:$A$1001,Customers!$G$1:$G$1001,,0)</f>
        <v>United States</v>
      </c>
      <c r="I472" s="14" t="str">
        <f>INDEX(Products!$A$1:$G$49,MATCH('Cleaned Data '!$D472,Products!$A$1:$A$49,0),MATCH('Cleaned Data '!I$1,Products!$A$1:$G$1,0))</f>
        <v>Ara</v>
      </c>
      <c r="J472" s="14" t="str">
        <f>INDEX(Products!$A$1:$G$49,MATCH('Cleaned Data '!$D472,Products!$A$1:$A$49,0),MATCH('Cleaned Data '!J$1,Products!$A$1:$G$1,0))</f>
        <v>M</v>
      </c>
      <c r="K472" s="15">
        <f>INDEX(Products!$A$1:$G$49,MATCH('Cleaned Data '!$D472,Products!$A$1:$A$49,0),MATCH('Cleaned Data '!K$1,Products!$A$1:$G$1,0))</f>
        <v>0.5</v>
      </c>
      <c r="L472" s="16">
        <f>INDEX(Products!$A$1:$G$49,MATCH('Cleaned Data '!$D472,Products!$A$1:$A$49,0),MATCH('Cleaned Data '!L$1,Products!$A$1:$G$1,0))</f>
        <v>6.75</v>
      </c>
      <c r="M472" s="16">
        <f t="shared" si="21"/>
        <v>6.75</v>
      </c>
      <c r="N472" s="14" t="str">
        <f t="shared" si="22"/>
        <v>Arabica</v>
      </c>
      <c r="O472" s="14" t="str">
        <f t="shared" si="23"/>
        <v>Medium</v>
      </c>
      <c r="P472" s="14" t="str">
        <f>_xlfn.XLOOKUP(C472,Customers!$A$2:$A$1001,Customers!$I$2:$I$1001,,0)</f>
        <v>Yes</v>
      </c>
    </row>
    <row r="473" spans="1:16" x14ac:dyDescent="0.35">
      <c r="A473" s="9" t="s">
        <v>951</v>
      </c>
      <c r="B473" s="10">
        <v>44644</v>
      </c>
      <c r="C473" s="9" t="s">
        <v>952</v>
      </c>
      <c r="D473" s="14" t="s">
        <v>210</v>
      </c>
      <c r="E473" s="9">
        <v>4</v>
      </c>
      <c r="F473" s="9" t="str">
        <f>_xlfn.XLOOKUP(C473,Customers!$A$1:$A$1001,Customers!$B$1:$B$1001,,0)</f>
        <v>Lamond Gheeraert</v>
      </c>
      <c r="G473" s="9" t="str">
        <f>IF(_xlfn.XLOOKUP(C473,Customers!$A$1:$A$1001,Customers!$C$1:$C$1001,,0)=0,"",_xlfn.XLOOKUP(C473,Customers!$A$1:$A$1001,Customers!$C$1:$C$1001,,0))</f>
        <v/>
      </c>
      <c r="H473" s="9" t="str">
        <f>_xlfn.XLOOKUP(C473,Customers!$A$1:$A$1001,Customers!$G$1:$G$1001,,0)</f>
        <v>United States</v>
      </c>
      <c r="I473" s="14" t="str">
        <f>INDEX(Products!$A$1:$G$49,MATCH('Cleaned Data '!$D473,Products!$A$1:$A$49,0),MATCH('Cleaned Data '!I$1,Products!$A$1:$G$1,0))</f>
        <v>Lib</v>
      </c>
      <c r="J473" s="14" t="str">
        <f>INDEX(Products!$A$1:$G$49,MATCH('Cleaned Data '!$D473,Products!$A$1:$A$49,0),MATCH('Cleaned Data '!J$1,Products!$A$1:$G$1,0))</f>
        <v>M</v>
      </c>
      <c r="K473" s="15">
        <f>INDEX(Products!$A$1:$G$49,MATCH('Cleaned Data '!$D473,Products!$A$1:$A$49,0),MATCH('Cleaned Data '!K$1,Products!$A$1:$G$1,0))</f>
        <v>2.5</v>
      </c>
      <c r="L473" s="16">
        <f>INDEX(Products!$A$1:$G$49,MATCH('Cleaned Data '!$D473,Products!$A$1:$A$49,0),MATCH('Cleaned Data '!L$1,Products!$A$1:$G$1,0))</f>
        <v>33.464999999999996</v>
      </c>
      <c r="M473" s="16">
        <f t="shared" si="21"/>
        <v>133.85999999999999</v>
      </c>
      <c r="N473" s="14" t="str">
        <f t="shared" si="22"/>
        <v>Liberica</v>
      </c>
      <c r="O473" s="14" t="str">
        <f t="shared" si="23"/>
        <v>Medium</v>
      </c>
      <c r="P473" s="14" t="str">
        <f>_xlfn.XLOOKUP(C473,Customers!$A$2:$A$1001,Customers!$I$2:$I$1001,,0)</f>
        <v>Yes</v>
      </c>
    </row>
    <row r="474" spans="1:16" x14ac:dyDescent="0.35">
      <c r="A474" s="9" t="s">
        <v>953</v>
      </c>
      <c r="B474" s="10">
        <v>43869</v>
      </c>
      <c r="C474" s="9" t="s">
        <v>954</v>
      </c>
      <c r="D474" s="14" t="s">
        <v>67</v>
      </c>
      <c r="E474" s="9">
        <v>2</v>
      </c>
      <c r="F474" s="9" t="str">
        <f>_xlfn.XLOOKUP(C474,Customers!$A$1:$A$1001,Customers!$B$1:$B$1001,,0)</f>
        <v>Roxine Drivers</v>
      </c>
      <c r="G474" s="9" t="str">
        <f>IF(_xlfn.XLOOKUP(C474,Customers!$A$1:$A$1001,Customers!$C$1:$C$1001,,0)=0,"",_xlfn.XLOOKUP(C474,Customers!$A$1:$A$1001,Customers!$C$1:$C$1001,,0))</f>
        <v>rdriversd4@hexun.com</v>
      </c>
      <c r="H474" s="9" t="str">
        <f>_xlfn.XLOOKUP(C474,Customers!$A$1:$A$1001,Customers!$G$1:$G$1001,,0)</f>
        <v>United States</v>
      </c>
      <c r="I474" s="14" t="str">
        <f>INDEX(Products!$A$1:$G$49,MATCH('Cleaned Data '!$D474,Products!$A$1:$A$49,0),MATCH('Cleaned Data '!I$1,Products!$A$1:$G$1,0))</f>
        <v>Ara</v>
      </c>
      <c r="J474" s="14" t="str">
        <f>INDEX(Products!$A$1:$G$49,MATCH('Cleaned Data '!$D474,Products!$A$1:$A$49,0),MATCH('Cleaned Data '!J$1,Products!$A$1:$G$1,0))</f>
        <v>D</v>
      </c>
      <c r="K474" s="15">
        <f>INDEX(Products!$A$1:$G$49,MATCH('Cleaned Data '!$D474,Products!$A$1:$A$49,0),MATCH('Cleaned Data '!K$1,Products!$A$1:$G$1,0))</f>
        <v>0.2</v>
      </c>
      <c r="L474" s="16">
        <f>INDEX(Products!$A$1:$G$49,MATCH('Cleaned Data '!$D474,Products!$A$1:$A$49,0),MATCH('Cleaned Data '!L$1,Products!$A$1:$G$1,0))</f>
        <v>2.9849999999999999</v>
      </c>
      <c r="M474" s="16">
        <f t="shared" si="21"/>
        <v>5.97</v>
      </c>
      <c r="N474" s="14" t="str">
        <f t="shared" si="22"/>
        <v>Arabica</v>
      </c>
      <c r="O474" s="14" t="str">
        <f t="shared" si="23"/>
        <v>Dark</v>
      </c>
      <c r="P474" s="14" t="str">
        <f>_xlfn.XLOOKUP(C474,Customers!$A$2:$A$1001,Customers!$I$2:$I$1001,,0)</f>
        <v>No</v>
      </c>
    </row>
    <row r="475" spans="1:16" x14ac:dyDescent="0.35">
      <c r="A475" s="9" t="s">
        <v>955</v>
      </c>
      <c r="B475" s="10">
        <v>44603</v>
      </c>
      <c r="C475" s="9" t="s">
        <v>956</v>
      </c>
      <c r="D475" s="14" t="s">
        <v>19</v>
      </c>
      <c r="E475" s="9">
        <v>2</v>
      </c>
      <c r="F475" s="9" t="str">
        <f>_xlfn.XLOOKUP(C475,Customers!$A$1:$A$1001,Customers!$B$1:$B$1001,,0)</f>
        <v>Heloise Zeal</v>
      </c>
      <c r="G475" s="9" t="str">
        <f>IF(_xlfn.XLOOKUP(C475,Customers!$A$1:$A$1001,Customers!$C$1:$C$1001,,0)=0,"",_xlfn.XLOOKUP(C475,Customers!$A$1:$A$1001,Customers!$C$1:$C$1001,,0))</f>
        <v>hzeald5@google.de</v>
      </c>
      <c r="H475" s="9" t="str">
        <f>_xlfn.XLOOKUP(C475,Customers!$A$1:$A$1001,Customers!$G$1:$G$1001,,0)</f>
        <v>United States</v>
      </c>
      <c r="I475" s="14" t="str">
        <f>INDEX(Products!$A$1:$G$49,MATCH('Cleaned Data '!$D475,Products!$A$1:$A$49,0),MATCH('Cleaned Data '!I$1,Products!$A$1:$G$1,0))</f>
        <v>Ara</v>
      </c>
      <c r="J475" s="14" t="str">
        <f>INDEX(Products!$A$1:$G$49,MATCH('Cleaned Data '!$D475,Products!$A$1:$A$49,0),MATCH('Cleaned Data '!J$1,Products!$A$1:$G$1,0))</f>
        <v>L</v>
      </c>
      <c r="K475" s="15">
        <f>INDEX(Products!$A$1:$G$49,MATCH('Cleaned Data '!$D475,Products!$A$1:$A$49,0),MATCH('Cleaned Data '!K$1,Products!$A$1:$G$1,0))</f>
        <v>1</v>
      </c>
      <c r="L475" s="16">
        <f>INDEX(Products!$A$1:$G$49,MATCH('Cleaned Data '!$D475,Products!$A$1:$A$49,0),MATCH('Cleaned Data '!L$1,Products!$A$1:$G$1,0))</f>
        <v>12.95</v>
      </c>
      <c r="M475" s="16">
        <f t="shared" si="21"/>
        <v>25.9</v>
      </c>
      <c r="N475" s="14" t="str">
        <f t="shared" si="22"/>
        <v>Arabica</v>
      </c>
      <c r="O475" s="14" t="str">
        <f t="shared" si="23"/>
        <v>Light</v>
      </c>
      <c r="P475" s="14" t="str">
        <f>_xlfn.XLOOKUP(C475,Customers!$A$2:$A$1001,Customers!$I$2:$I$1001,,0)</f>
        <v>No</v>
      </c>
    </row>
    <row r="476" spans="1:16" x14ac:dyDescent="0.35">
      <c r="A476" s="9" t="s">
        <v>957</v>
      </c>
      <c r="B476" s="10">
        <v>44014</v>
      </c>
      <c r="C476" s="9" t="s">
        <v>958</v>
      </c>
      <c r="D476" s="14" t="s">
        <v>125</v>
      </c>
      <c r="E476" s="9">
        <v>1</v>
      </c>
      <c r="F476" s="9" t="str">
        <f>_xlfn.XLOOKUP(C476,Customers!$A$1:$A$1001,Customers!$B$1:$B$1001,,0)</f>
        <v>Granger Smallcombe</v>
      </c>
      <c r="G476" s="9" t="str">
        <f>IF(_xlfn.XLOOKUP(C476,Customers!$A$1:$A$1001,Customers!$C$1:$C$1001,,0)=0,"",_xlfn.XLOOKUP(C476,Customers!$A$1:$A$1001,Customers!$C$1:$C$1001,,0))</f>
        <v>gsmallcombed6@ucla.edu</v>
      </c>
      <c r="H476" s="9" t="str">
        <f>_xlfn.XLOOKUP(C476,Customers!$A$1:$A$1001,Customers!$G$1:$G$1001,,0)</f>
        <v>Ireland</v>
      </c>
      <c r="I476" s="14" t="str">
        <f>INDEX(Products!$A$1:$G$49,MATCH('Cleaned Data '!$D476,Products!$A$1:$A$49,0),MATCH('Cleaned Data '!I$1,Products!$A$1:$G$1,0))</f>
        <v>Exc</v>
      </c>
      <c r="J476" s="14" t="str">
        <f>INDEX(Products!$A$1:$G$49,MATCH('Cleaned Data '!$D476,Products!$A$1:$A$49,0),MATCH('Cleaned Data '!J$1,Products!$A$1:$G$1,0))</f>
        <v>M</v>
      </c>
      <c r="K476" s="15">
        <f>INDEX(Products!$A$1:$G$49,MATCH('Cleaned Data '!$D476,Products!$A$1:$A$49,0),MATCH('Cleaned Data '!K$1,Products!$A$1:$G$1,0))</f>
        <v>2.5</v>
      </c>
      <c r="L476" s="16">
        <f>INDEX(Products!$A$1:$G$49,MATCH('Cleaned Data '!$D476,Products!$A$1:$A$49,0),MATCH('Cleaned Data '!L$1,Products!$A$1:$G$1,0))</f>
        <v>31.624999999999996</v>
      </c>
      <c r="M476" s="16">
        <f t="shared" si="21"/>
        <v>31.624999999999996</v>
      </c>
      <c r="N476" s="14" t="str">
        <f t="shared" si="22"/>
        <v>Excelsa</v>
      </c>
      <c r="O476" s="14" t="str">
        <f t="shared" si="23"/>
        <v>Medium</v>
      </c>
      <c r="P476" s="14" t="str">
        <f>_xlfn.XLOOKUP(C476,Customers!$A$2:$A$1001,Customers!$I$2:$I$1001,,0)</f>
        <v>Yes</v>
      </c>
    </row>
    <row r="477" spans="1:16" x14ac:dyDescent="0.35">
      <c r="A477" s="9" t="s">
        <v>959</v>
      </c>
      <c r="B477" s="10">
        <v>44767</v>
      </c>
      <c r="C477" s="9" t="s">
        <v>960</v>
      </c>
      <c r="D477" s="14" t="s">
        <v>90</v>
      </c>
      <c r="E477" s="9">
        <v>2</v>
      </c>
      <c r="F477" s="9" t="str">
        <f>_xlfn.XLOOKUP(C477,Customers!$A$1:$A$1001,Customers!$B$1:$B$1001,,0)</f>
        <v>Daryn Dibley</v>
      </c>
      <c r="G477" s="9" t="str">
        <f>IF(_xlfn.XLOOKUP(C477,Customers!$A$1:$A$1001,Customers!$C$1:$C$1001,,0)=0,"",_xlfn.XLOOKUP(C477,Customers!$A$1:$A$1001,Customers!$C$1:$C$1001,,0))</f>
        <v>ddibleyd7@feedburner.com</v>
      </c>
      <c r="H477" s="9" t="str">
        <f>_xlfn.XLOOKUP(C477,Customers!$A$1:$A$1001,Customers!$G$1:$G$1001,,0)</f>
        <v>United States</v>
      </c>
      <c r="I477" s="14" t="str">
        <f>INDEX(Products!$A$1:$G$49,MATCH('Cleaned Data '!$D477,Products!$A$1:$A$49,0),MATCH('Cleaned Data '!I$1,Products!$A$1:$G$1,0))</f>
        <v>Lib</v>
      </c>
      <c r="J477" s="14" t="str">
        <f>INDEX(Products!$A$1:$G$49,MATCH('Cleaned Data '!$D477,Products!$A$1:$A$49,0),MATCH('Cleaned Data '!J$1,Products!$A$1:$G$1,0))</f>
        <v>M</v>
      </c>
      <c r="K477" s="15">
        <f>INDEX(Products!$A$1:$G$49,MATCH('Cleaned Data '!$D477,Products!$A$1:$A$49,0),MATCH('Cleaned Data '!K$1,Products!$A$1:$G$1,0))</f>
        <v>0.2</v>
      </c>
      <c r="L477" s="16">
        <f>INDEX(Products!$A$1:$G$49,MATCH('Cleaned Data '!$D477,Products!$A$1:$A$49,0),MATCH('Cleaned Data '!L$1,Products!$A$1:$G$1,0))</f>
        <v>4.3650000000000002</v>
      </c>
      <c r="M477" s="16">
        <f t="shared" si="21"/>
        <v>8.73</v>
      </c>
      <c r="N477" s="14" t="str">
        <f t="shared" si="22"/>
        <v>Liberica</v>
      </c>
      <c r="O477" s="14" t="str">
        <f t="shared" si="23"/>
        <v>Medium</v>
      </c>
      <c r="P477" s="14" t="str">
        <f>_xlfn.XLOOKUP(C477,Customers!$A$2:$A$1001,Customers!$I$2:$I$1001,,0)</f>
        <v>No</v>
      </c>
    </row>
    <row r="478" spans="1:16" x14ac:dyDescent="0.35">
      <c r="A478" s="9" t="s">
        <v>961</v>
      </c>
      <c r="B478" s="10">
        <v>44274</v>
      </c>
      <c r="C478" s="9" t="s">
        <v>962</v>
      </c>
      <c r="D478" s="14" t="s">
        <v>267</v>
      </c>
      <c r="E478" s="9">
        <v>6</v>
      </c>
      <c r="F478" s="9" t="str">
        <f>_xlfn.XLOOKUP(C478,Customers!$A$1:$A$1001,Customers!$B$1:$B$1001,,0)</f>
        <v>Gardy Dimitriou</v>
      </c>
      <c r="G478" s="9" t="str">
        <f>IF(_xlfn.XLOOKUP(C478,Customers!$A$1:$A$1001,Customers!$C$1:$C$1001,,0)=0,"",_xlfn.XLOOKUP(C478,Customers!$A$1:$A$1001,Customers!$C$1:$C$1001,,0))</f>
        <v>gdimitrioud8@chronoengine.com</v>
      </c>
      <c r="H478" s="9" t="str">
        <f>_xlfn.XLOOKUP(C478,Customers!$A$1:$A$1001,Customers!$G$1:$G$1001,,0)</f>
        <v>United States</v>
      </c>
      <c r="I478" s="14" t="str">
        <f>INDEX(Products!$A$1:$G$49,MATCH('Cleaned Data '!$D478,Products!$A$1:$A$49,0),MATCH('Cleaned Data '!I$1,Products!$A$1:$G$1,0))</f>
        <v>Exc</v>
      </c>
      <c r="J478" s="14" t="str">
        <f>INDEX(Products!$A$1:$G$49,MATCH('Cleaned Data '!$D478,Products!$A$1:$A$49,0),MATCH('Cleaned Data '!J$1,Products!$A$1:$G$1,0))</f>
        <v>L</v>
      </c>
      <c r="K478" s="15">
        <f>INDEX(Products!$A$1:$G$49,MATCH('Cleaned Data '!$D478,Products!$A$1:$A$49,0),MATCH('Cleaned Data '!K$1,Products!$A$1:$G$1,0))</f>
        <v>0.2</v>
      </c>
      <c r="L478" s="16">
        <f>INDEX(Products!$A$1:$G$49,MATCH('Cleaned Data '!$D478,Products!$A$1:$A$49,0),MATCH('Cleaned Data '!L$1,Products!$A$1:$G$1,0))</f>
        <v>4.4550000000000001</v>
      </c>
      <c r="M478" s="16">
        <f t="shared" si="21"/>
        <v>26.73</v>
      </c>
      <c r="N478" s="14" t="str">
        <f t="shared" si="22"/>
        <v>Excelsa</v>
      </c>
      <c r="O478" s="14" t="str">
        <f t="shared" si="23"/>
        <v>Light</v>
      </c>
      <c r="P478" s="14" t="str">
        <f>_xlfn.XLOOKUP(C478,Customers!$A$2:$A$1001,Customers!$I$2:$I$1001,,0)</f>
        <v>Yes</v>
      </c>
    </row>
    <row r="479" spans="1:16" x14ac:dyDescent="0.35">
      <c r="A479" s="9" t="s">
        <v>963</v>
      </c>
      <c r="B479" s="10">
        <v>43962</v>
      </c>
      <c r="C479" s="9" t="s">
        <v>964</v>
      </c>
      <c r="D479" s="14" t="s">
        <v>90</v>
      </c>
      <c r="E479" s="9">
        <v>6</v>
      </c>
      <c r="F479" s="9" t="str">
        <f>_xlfn.XLOOKUP(C479,Customers!$A$1:$A$1001,Customers!$B$1:$B$1001,,0)</f>
        <v>Fanny Flanagan</v>
      </c>
      <c r="G479" s="9" t="str">
        <f>IF(_xlfn.XLOOKUP(C479,Customers!$A$1:$A$1001,Customers!$C$1:$C$1001,,0)=0,"",_xlfn.XLOOKUP(C479,Customers!$A$1:$A$1001,Customers!$C$1:$C$1001,,0))</f>
        <v>fflanagand9@woothemes.com</v>
      </c>
      <c r="H479" s="9" t="str">
        <f>_xlfn.XLOOKUP(C479,Customers!$A$1:$A$1001,Customers!$G$1:$G$1001,,0)</f>
        <v>United States</v>
      </c>
      <c r="I479" s="14" t="str">
        <f>INDEX(Products!$A$1:$G$49,MATCH('Cleaned Data '!$D479,Products!$A$1:$A$49,0),MATCH('Cleaned Data '!I$1,Products!$A$1:$G$1,0))</f>
        <v>Lib</v>
      </c>
      <c r="J479" s="14" t="str">
        <f>INDEX(Products!$A$1:$G$49,MATCH('Cleaned Data '!$D479,Products!$A$1:$A$49,0),MATCH('Cleaned Data '!J$1,Products!$A$1:$G$1,0))</f>
        <v>M</v>
      </c>
      <c r="K479" s="15">
        <f>INDEX(Products!$A$1:$G$49,MATCH('Cleaned Data '!$D479,Products!$A$1:$A$49,0),MATCH('Cleaned Data '!K$1,Products!$A$1:$G$1,0))</f>
        <v>0.2</v>
      </c>
      <c r="L479" s="16">
        <f>INDEX(Products!$A$1:$G$49,MATCH('Cleaned Data '!$D479,Products!$A$1:$A$49,0),MATCH('Cleaned Data '!L$1,Products!$A$1:$G$1,0))</f>
        <v>4.3650000000000002</v>
      </c>
      <c r="M479" s="16">
        <f t="shared" si="21"/>
        <v>26.19</v>
      </c>
      <c r="N479" s="14" t="str">
        <f t="shared" si="22"/>
        <v>Liberica</v>
      </c>
      <c r="O479" s="14" t="str">
        <f t="shared" si="23"/>
        <v>Medium</v>
      </c>
      <c r="P479" s="14" t="str">
        <f>_xlfn.XLOOKUP(C479,Customers!$A$2:$A$1001,Customers!$I$2:$I$1001,,0)</f>
        <v>No</v>
      </c>
    </row>
    <row r="480" spans="1:16" x14ac:dyDescent="0.35">
      <c r="A480" s="9" t="s">
        <v>965</v>
      </c>
      <c r="B480" s="10">
        <v>43624</v>
      </c>
      <c r="C480" s="9" t="s">
        <v>948</v>
      </c>
      <c r="D480" s="14" t="s">
        <v>192</v>
      </c>
      <c r="E480" s="9">
        <v>6</v>
      </c>
      <c r="F480" s="9" t="str">
        <f>_xlfn.XLOOKUP(C480,Customers!$A$1:$A$1001,Customers!$B$1:$B$1001,,0)</f>
        <v>Ailey Brash</v>
      </c>
      <c r="G480" s="9" t="str">
        <f>IF(_xlfn.XLOOKUP(C480,Customers!$A$1:$A$1001,Customers!$C$1:$C$1001,,0)=0,"",_xlfn.XLOOKUP(C480,Customers!$A$1:$A$1001,Customers!$C$1:$C$1001,,0))</f>
        <v>abrashda@plala.or.jp</v>
      </c>
      <c r="H480" s="9" t="str">
        <f>_xlfn.XLOOKUP(C480,Customers!$A$1:$A$1001,Customers!$G$1:$G$1001,,0)</f>
        <v>United States</v>
      </c>
      <c r="I480" s="14" t="str">
        <f>INDEX(Products!$A$1:$G$49,MATCH('Cleaned Data '!$D480,Products!$A$1:$A$49,0),MATCH('Cleaned Data '!I$1,Products!$A$1:$G$1,0))</f>
        <v>Rob</v>
      </c>
      <c r="J480" s="14" t="str">
        <f>INDEX(Products!$A$1:$G$49,MATCH('Cleaned Data '!$D480,Products!$A$1:$A$49,0),MATCH('Cleaned Data '!J$1,Products!$A$1:$G$1,0))</f>
        <v>D</v>
      </c>
      <c r="K480" s="15">
        <f>INDEX(Products!$A$1:$G$49,MATCH('Cleaned Data '!$D480,Products!$A$1:$A$49,0),MATCH('Cleaned Data '!K$1,Products!$A$1:$G$1,0))</f>
        <v>1</v>
      </c>
      <c r="L480" s="16">
        <f>INDEX(Products!$A$1:$G$49,MATCH('Cleaned Data '!$D480,Products!$A$1:$A$49,0),MATCH('Cleaned Data '!L$1,Products!$A$1:$G$1,0))</f>
        <v>8.9499999999999993</v>
      </c>
      <c r="M480" s="16">
        <f t="shared" si="21"/>
        <v>53.699999999999996</v>
      </c>
      <c r="N480" s="14" t="str">
        <f t="shared" si="22"/>
        <v>Robusta</v>
      </c>
      <c r="O480" s="14" t="str">
        <f t="shared" si="23"/>
        <v>Dark</v>
      </c>
      <c r="P480" s="14" t="str">
        <f>_xlfn.XLOOKUP(C480,Customers!$A$2:$A$1001,Customers!$I$2:$I$1001,,0)</f>
        <v>Yes</v>
      </c>
    </row>
    <row r="481" spans="1:16" x14ac:dyDescent="0.35">
      <c r="A481" s="9" t="s">
        <v>965</v>
      </c>
      <c r="B481" s="10">
        <v>43624</v>
      </c>
      <c r="C481" s="9" t="s">
        <v>948</v>
      </c>
      <c r="D481" s="14" t="s">
        <v>125</v>
      </c>
      <c r="E481" s="9">
        <v>4</v>
      </c>
      <c r="F481" s="9" t="str">
        <f>_xlfn.XLOOKUP(C481,Customers!$A$1:$A$1001,Customers!$B$1:$B$1001,,0)</f>
        <v>Ailey Brash</v>
      </c>
      <c r="G481" s="9" t="str">
        <f>IF(_xlfn.XLOOKUP(C481,Customers!$A$1:$A$1001,Customers!$C$1:$C$1001,,0)=0,"",_xlfn.XLOOKUP(C481,Customers!$A$1:$A$1001,Customers!$C$1:$C$1001,,0))</f>
        <v>abrashda@plala.or.jp</v>
      </c>
      <c r="H481" s="9" t="str">
        <f>_xlfn.XLOOKUP(C481,Customers!$A$1:$A$1001,Customers!$G$1:$G$1001,,0)</f>
        <v>United States</v>
      </c>
      <c r="I481" s="14" t="str">
        <f>INDEX(Products!$A$1:$G$49,MATCH('Cleaned Data '!$D481,Products!$A$1:$A$49,0),MATCH('Cleaned Data '!I$1,Products!$A$1:$G$1,0))</f>
        <v>Exc</v>
      </c>
      <c r="J481" s="14" t="str">
        <f>INDEX(Products!$A$1:$G$49,MATCH('Cleaned Data '!$D481,Products!$A$1:$A$49,0),MATCH('Cleaned Data '!J$1,Products!$A$1:$G$1,0))</f>
        <v>M</v>
      </c>
      <c r="K481" s="15">
        <f>INDEX(Products!$A$1:$G$49,MATCH('Cleaned Data '!$D481,Products!$A$1:$A$49,0),MATCH('Cleaned Data '!K$1,Products!$A$1:$G$1,0))</f>
        <v>2.5</v>
      </c>
      <c r="L481" s="16">
        <f>INDEX(Products!$A$1:$G$49,MATCH('Cleaned Data '!$D481,Products!$A$1:$A$49,0),MATCH('Cleaned Data '!L$1,Products!$A$1:$G$1,0))</f>
        <v>31.624999999999996</v>
      </c>
      <c r="M481" s="16">
        <f t="shared" si="21"/>
        <v>126.49999999999999</v>
      </c>
      <c r="N481" s="14" t="str">
        <f t="shared" si="22"/>
        <v>Excelsa</v>
      </c>
      <c r="O481" s="14" t="str">
        <f t="shared" si="23"/>
        <v>Medium</v>
      </c>
      <c r="P481" s="14" t="str">
        <f>_xlfn.XLOOKUP(C481,Customers!$A$2:$A$1001,Customers!$I$2:$I$1001,,0)</f>
        <v>Yes</v>
      </c>
    </row>
    <row r="482" spans="1:16" x14ac:dyDescent="0.35">
      <c r="A482" s="9" t="s">
        <v>965</v>
      </c>
      <c r="B482" s="10">
        <v>43624</v>
      </c>
      <c r="C482" s="9" t="s">
        <v>948</v>
      </c>
      <c r="D482" s="14" t="s">
        <v>77</v>
      </c>
      <c r="E482" s="9">
        <v>1</v>
      </c>
      <c r="F482" s="9" t="str">
        <f>_xlfn.XLOOKUP(C482,Customers!$A$1:$A$1001,Customers!$B$1:$B$1001,,0)</f>
        <v>Ailey Brash</v>
      </c>
      <c r="G482" s="9" t="str">
        <f>IF(_xlfn.XLOOKUP(C482,Customers!$A$1:$A$1001,Customers!$C$1:$C$1001,,0)=0,"",_xlfn.XLOOKUP(C482,Customers!$A$1:$A$1001,Customers!$C$1:$C$1001,,0))</f>
        <v>abrashda@plala.or.jp</v>
      </c>
      <c r="H482" s="9" t="str">
        <f>_xlfn.XLOOKUP(C482,Customers!$A$1:$A$1001,Customers!$G$1:$G$1001,,0)</f>
        <v>United States</v>
      </c>
      <c r="I482" s="14" t="str">
        <f>INDEX(Products!$A$1:$G$49,MATCH('Cleaned Data '!$D482,Products!$A$1:$A$49,0),MATCH('Cleaned Data '!I$1,Products!$A$1:$G$1,0))</f>
        <v>Exc</v>
      </c>
      <c r="J482" s="14" t="str">
        <f>INDEX(Products!$A$1:$G$49,MATCH('Cleaned Data '!$D482,Products!$A$1:$A$49,0),MATCH('Cleaned Data '!J$1,Products!$A$1:$G$1,0))</f>
        <v>M</v>
      </c>
      <c r="K482" s="15">
        <f>INDEX(Products!$A$1:$G$49,MATCH('Cleaned Data '!$D482,Products!$A$1:$A$49,0),MATCH('Cleaned Data '!K$1,Products!$A$1:$G$1,0))</f>
        <v>0.2</v>
      </c>
      <c r="L482" s="16">
        <f>INDEX(Products!$A$1:$G$49,MATCH('Cleaned Data '!$D482,Products!$A$1:$A$49,0),MATCH('Cleaned Data '!L$1,Products!$A$1:$G$1,0))</f>
        <v>4.125</v>
      </c>
      <c r="M482" s="16">
        <f t="shared" si="21"/>
        <v>4.125</v>
      </c>
      <c r="N482" s="14" t="str">
        <f t="shared" si="22"/>
        <v>Excelsa</v>
      </c>
      <c r="O482" s="14" t="str">
        <f t="shared" si="23"/>
        <v>Medium</v>
      </c>
      <c r="P482" s="14" t="str">
        <f>_xlfn.XLOOKUP(C482,Customers!$A$2:$A$1001,Customers!$I$2:$I$1001,,0)</f>
        <v>Yes</v>
      </c>
    </row>
    <row r="483" spans="1:16" x14ac:dyDescent="0.35">
      <c r="A483" s="9" t="s">
        <v>966</v>
      </c>
      <c r="B483" s="10">
        <v>43747</v>
      </c>
      <c r="C483" s="9" t="s">
        <v>967</v>
      </c>
      <c r="D483" s="14" t="s">
        <v>202</v>
      </c>
      <c r="E483" s="9">
        <v>2</v>
      </c>
      <c r="F483" s="9" t="str">
        <f>_xlfn.XLOOKUP(C483,Customers!$A$1:$A$1001,Customers!$B$1:$B$1001,,0)</f>
        <v>Nanny Izhakov</v>
      </c>
      <c r="G483" s="9" t="str">
        <f>IF(_xlfn.XLOOKUP(C483,Customers!$A$1:$A$1001,Customers!$C$1:$C$1001,,0)=0,"",_xlfn.XLOOKUP(C483,Customers!$A$1:$A$1001,Customers!$C$1:$C$1001,,0))</f>
        <v>nizhakovdd@aol.com</v>
      </c>
      <c r="H483" s="9" t="str">
        <f>_xlfn.XLOOKUP(C483,Customers!$A$1:$A$1001,Customers!$G$1:$G$1001,,0)</f>
        <v>United Kingdom</v>
      </c>
      <c r="I483" s="14" t="str">
        <f>INDEX(Products!$A$1:$G$49,MATCH('Cleaned Data '!$D483,Products!$A$1:$A$49,0),MATCH('Cleaned Data '!I$1,Products!$A$1:$G$1,0))</f>
        <v>Rob</v>
      </c>
      <c r="J483" s="14" t="str">
        <f>INDEX(Products!$A$1:$G$49,MATCH('Cleaned Data '!$D483,Products!$A$1:$A$49,0),MATCH('Cleaned Data '!J$1,Products!$A$1:$G$1,0))</f>
        <v>L</v>
      </c>
      <c r="K483" s="15">
        <f>INDEX(Products!$A$1:$G$49,MATCH('Cleaned Data '!$D483,Products!$A$1:$A$49,0),MATCH('Cleaned Data '!K$1,Products!$A$1:$G$1,0))</f>
        <v>1</v>
      </c>
      <c r="L483" s="16">
        <f>INDEX(Products!$A$1:$G$49,MATCH('Cleaned Data '!$D483,Products!$A$1:$A$49,0),MATCH('Cleaned Data '!L$1,Products!$A$1:$G$1,0))</f>
        <v>11.95</v>
      </c>
      <c r="M483" s="16">
        <f t="shared" si="21"/>
        <v>23.9</v>
      </c>
      <c r="N483" s="14" t="str">
        <f t="shared" si="22"/>
        <v>Robusta</v>
      </c>
      <c r="O483" s="14" t="str">
        <f t="shared" si="23"/>
        <v>Light</v>
      </c>
      <c r="P483" s="14" t="str">
        <f>_xlfn.XLOOKUP(C483,Customers!$A$2:$A$1001,Customers!$I$2:$I$1001,,0)</f>
        <v>No</v>
      </c>
    </row>
    <row r="484" spans="1:16" x14ac:dyDescent="0.35">
      <c r="A484" s="9" t="s">
        <v>968</v>
      </c>
      <c r="B484" s="10">
        <v>44247</v>
      </c>
      <c r="C484" s="9" t="s">
        <v>969</v>
      </c>
      <c r="D484" s="14" t="s">
        <v>543</v>
      </c>
      <c r="E484" s="9">
        <v>5</v>
      </c>
      <c r="F484" s="9" t="str">
        <f>_xlfn.XLOOKUP(C484,Customers!$A$1:$A$1001,Customers!$B$1:$B$1001,,0)</f>
        <v>Stanly Keets</v>
      </c>
      <c r="G484" s="9" t="str">
        <f>IF(_xlfn.XLOOKUP(C484,Customers!$A$1:$A$1001,Customers!$C$1:$C$1001,,0)=0,"",_xlfn.XLOOKUP(C484,Customers!$A$1:$A$1001,Customers!$C$1:$C$1001,,0))</f>
        <v>skeetsde@answers.com</v>
      </c>
      <c r="H484" s="9" t="str">
        <f>_xlfn.XLOOKUP(C484,Customers!$A$1:$A$1001,Customers!$G$1:$G$1001,,0)</f>
        <v>United States</v>
      </c>
      <c r="I484" s="14" t="str">
        <f>INDEX(Products!$A$1:$G$49,MATCH('Cleaned Data '!$D484,Products!$A$1:$A$49,0),MATCH('Cleaned Data '!I$1,Products!$A$1:$G$1,0))</f>
        <v>Exc</v>
      </c>
      <c r="J484" s="14" t="str">
        <f>INDEX(Products!$A$1:$G$49,MATCH('Cleaned Data '!$D484,Products!$A$1:$A$49,0),MATCH('Cleaned Data '!J$1,Products!$A$1:$G$1,0))</f>
        <v>D</v>
      </c>
      <c r="K484" s="15">
        <f>INDEX(Products!$A$1:$G$49,MATCH('Cleaned Data '!$D484,Products!$A$1:$A$49,0),MATCH('Cleaned Data '!K$1,Products!$A$1:$G$1,0))</f>
        <v>2.5</v>
      </c>
      <c r="L484" s="16">
        <f>INDEX(Products!$A$1:$G$49,MATCH('Cleaned Data '!$D484,Products!$A$1:$A$49,0),MATCH('Cleaned Data '!L$1,Products!$A$1:$G$1,0))</f>
        <v>27.945</v>
      </c>
      <c r="M484" s="16">
        <f t="shared" si="21"/>
        <v>139.72499999999999</v>
      </c>
      <c r="N484" s="14" t="str">
        <f t="shared" si="22"/>
        <v>Excelsa</v>
      </c>
      <c r="O484" s="14" t="str">
        <f t="shared" si="23"/>
        <v>Dark</v>
      </c>
      <c r="P484" s="14" t="str">
        <f>_xlfn.XLOOKUP(C484,Customers!$A$2:$A$1001,Customers!$I$2:$I$1001,,0)</f>
        <v>Yes</v>
      </c>
    </row>
    <row r="485" spans="1:16" x14ac:dyDescent="0.35">
      <c r="A485" s="9" t="s">
        <v>970</v>
      </c>
      <c r="B485" s="10">
        <v>43790</v>
      </c>
      <c r="C485" s="9" t="s">
        <v>971</v>
      </c>
      <c r="D485" s="14" t="s">
        <v>122</v>
      </c>
      <c r="E485" s="9">
        <v>2</v>
      </c>
      <c r="F485" s="9" t="str">
        <f>_xlfn.XLOOKUP(C485,Customers!$A$1:$A$1001,Customers!$B$1:$B$1001,,0)</f>
        <v>Orion Dyott</v>
      </c>
      <c r="G485" s="9" t="str">
        <f>IF(_xlfn.XLOOKUP(C485,Customers!$A$1:$A$1001,Customers!$C$1:$C$1001,,0)=0,"",_xlfn.XLOOKUP(C485,Customers!$A$1:$A$1001,Customers!$C$1:$C$1001,,0))</f>
        <v/>
      </c>
      <c r="H485" s="9" t="str">
        <f>_xlfn.XLOOKUP(C485,Customers!$A$1:$A$1001,Customers!$G$1:$G$1001,,0)</f>
        <v>United States</v>
      </c>
      <c r="I485" s="14" t="str">
        <f>INDEX(Products!$A$1:$G$49,MATCH('Cleaned Data '!$D485,Products!$A$1:$A$49,0),MATCH('Cleaned Data '!I$1,Products!$A$1:$G$1,0))</f>
        <v>Lib</v>
      </c>
      <c r="J485" s="14" t="str">
        <f>INDEX(Products!$A$1:$G$49,MATCH('Cleaned Data '!$D485,Products!$A$1:$A$49,0),MATCH('Cleaned Data '!J$1,Products!$A$1:$G$1,0))</f>
        <v>D</v>
      </c>
      <c r="K485" s="15">
        <f>INDEX(Products!$A$1:$G$49,MATCH('Cleaned Data '!$D485,Products!$A$1:$A$49,0),MATCH('Cleaned Data '!K$1,Products!$A$1:$G$1,0))</f>
        <v>2.5</v>
      </c>
      <c r="L485" s="16">
        <f>INDEX(Products!$A$1:$G$49,MATCH('Cleaned Data '!$D485,Products!$A$1:$A$49,0),MATCH('Cleaned Data '!L$1,Products!$A$1:$G$1,0))</f>
        <v>29.784999999999997</v>
      </c>
      <c r="M485" s="16">
        <f t="shared" si="21"/>
        <v>59.569999999999993</v>
      </c>
      <c r="N485" s="14" t="str">
        <f t="shared" si="22"/>
        <v>Liberica</v>
      </c>
      <c r="O485" s="14" t="str">
        <f t="shared" si="23"/>
        <v>Dark</v>
      </c>
      <c r="P485" s="14" t="str">
        <f>_xlfn.XLOOKUP(C485,Customers!$A$2:$A$1001,Customers!$I$2:$I$1001,,0)</f>
        <v>Yes</v>
      </c>
    </row>
    <row r="486" spans="1:16" x14ac:dyDescent="0.35">
      <c r="A486" s="9" t="s">
        <v>972</v>
      </c>
      <c r="B486" s="10">
        <v>44479</v>
      </c>
      <c r="C486" s="9" t="s">
        <v>973</v>
      </c>
      <c r="D486" s="14" t="s">
        <v>96</v>
      </c>
      <c r="E486" s="9">
        <v>6</v>
      </c>
      <c r="F486" s="9" t="str">
        <f>_xlfn.XLOOKUP(C486,Customers!$A$1:$A$1001,Customers!$B$1:$B$1001,,0)</f>
        <v>Keefer Cake</v>
      </c>
      <c r="G486" s="9" t="str">
        <f>IF(_xlfn.XLOOKUP(C486,Customers!$A$1:$A$1001,Customers!$C$1:$C$1001,,0)=0,"",_xlfn.XLOOKUP(C486,Customers!$A$1:$A$1001,Customers!$C$1:$C$1001,,0))</f>
        <v>kcakedg@huffingtonpost.com</v>
      </c>
      <c r="H486" s="9" t="str">
        <f>_xlfn.XLOOKUP(C486,Customers!$A$1:$A$1001,Customers!$G$1:$G$1001,,0)</f>
        <v>United States</v>
      </c>
      <c r="I486" s="14" t="str">
        <f>INDEX(Products!$A$1:$G$49,MATCH('Cleaned Data '!$D486,Products!$A$1:$A$49,0),MATCH('Cleaned Data '!I$1,Products!$A$1:$G$1,0))</f>
        <v>Lib</v>
      </c>
      <c r="J486" s="14" t="str">
        <f>INDEX(Products!$A$1:$G$49,MATCH('Cleaned Data '!$D486,Products!$A$1:$A$49,0),MATCH('Cleaned Data '!J$1,Products!$A$1:$G$1,0))</f>
        <v>L</v>
      </c>
      <c r="K486" s="15">
        <f>INDEX(Products!$A$1:$G$49,MATCH('Cleaned Data '!$D486,Products!$A$1:$A$49,0),MATCH('Cleaned Data '!K$1,Products!$A$1:$G$1,0))</f>
        <v>0.5</v>
      </c>
      <c r="L486" s="16">
        <f>INDEX(Products!$A$1:$G$49,MATCH('Cleaned Data '!$D486,Products!$A$1:$A$49,0),MATCH('Cleaned Data '!L$1,Products!$A$1:$G$1,0))</f>
        <v>9.51</v>
      </c>
      <c r="M486" s="16">
        <f t="shared" si="21"/>
        <v>57.06</v>
      </c>
      <c r="N486" s="14" t="str">
        <f t="shared" si="22"/>
        <v>Liberica</v>
      </c>
      <c r="O486" s="14" t="str">
        <f t="shared" si="23"/>
        <v>Light</v>
      </c>
      <c r="P486" s="14" t="str">
        <f>_xlfn.XLOOKUP(C486,Customers!$A$2:$A$1001,Customers!$I$2:$I$1001,,0)</f>
        <v>No</v>
      </c>
    </row>
    <row r="487" spans="1:16" x14ac:dyDescent="0.35">
      <c r="A487" s="9" t="s">
        <v>974</v>
      </c>
      <c r="B487" s="10">
        <v>44413</v>
      </c>
      <c r="C487" s="9" t="s">
        <v>975</v>
      </c>
      <c r="D487" s="14" t="s">
        <v>195</v>
      </c>
      <c r="E487" s="9">
        <v>6</v>
      </c>
      <c r="F487" s="9" t="str">
        <f>_xlfn.XLOOKUP(C487,Customers!$A$1:$A$1001,Customers!$B$1:$B$1001,,0)</f>
        <v>Morna Hansed</v>
      </c>
      <c r="G487" s="9" t="str">
        <f>IF(_xlfn.XLOOKUP(C487,Customers!$A$1:$A$1001,Customers!$C$1:$C$1001,,0)=0,"",_xlfn.XLOOKUP(C487,Customers!$A$1:$A$1001,Customers!$C$1:$C$1001,,0))</f>
        <v>mhanseddh@instagram.com</v>
      </c>
      <c r="H487" s="9" t="str">
        <f>_xlfn.XLOOKUP(C487,Customers!$A$1:$A$1001,Customers!$G$1:$G$1001,,0)</f>
        <v>Ireland</v>
      </c>
      <c r="I487" s="14" t="str">
        <f>INDEX(Products!$A$1:$G$49,MATCH('Cleaned Data '!$D487,Products!$A$1:$A$49,0),MATCH('Cleaned Data '!I$1,Products!$A$1:$G$1,0))</f>
        <v>Rob</v>
      </c>
      <c r="J487" s="14" t="str">
        <f>INDEX(Products!$A$1:$G$49,MATCH('Cleaned Data '!$D487,Products!$A$1:$A$49,0),MATCH('Cleaned Data '!J$1,Products!$A$1:$G$1,0))</f>
        <v>L</v>
      </c>
      <c r="K487" s="15">
        <f>INDEX(Products!$A$1:$G$49,MATCH('Cleaned Data '!$D487,Products!$A$1:$A$49,0),MATCH('Cleaned Data '!K$1,Products!$A$1:$G$1,0))</f>
        <v>0.2</v>
      </c>
      <c r="L487" s="16">
        <f>INDEX(Products!$A$1:$G$49,MATCH('Cleaned Data '!$D487,Products!$A$1:$A$49,0),MATCH('Cleaned Data '!L$1,Products!$A$1:$G$1,0))</f>
        <v>3.5849999999999995</v>
      </c>
      <c r="M487" s="16">
        <f t="shared" si="21"/>
        <v>21.509999999999998</v>
      </c>
      <c r="N487" s="14" t="str">
        <f t="shared" si="22"/>
        <v>Robusta</v>
      </c>
      <c r="O487" s="14" t="str">
        <f t="shared" si="23"/>
        <v>Light</v>
      </c>
      <c r="P487" s="14" t="str">
        <f>_xlfn.XLOOKUP(C487,Customers!$A$2:$A$1001,Customers!$I$2:$I$1001,,0)</f>
        <v>Yes</v>
      </c>
    </row>
    <row r="488" spans="1:16" x14ac:dyDescent="0.35">
      <c r="A488" s="9" t="s">
        <v>976</v>
      </c>
      <c r="B488" s="10">
        <v>44043</v>
      </c>
      <c r="C488" s="9" t="s">
        <v>977</v>
      </c>
      <c r="D488" s="14" t="s">
        <v>91</v>
      </c>
      <c r="E488" s="9">
        <v>6</v>
      </c>
      <c r="F488" s="9" t="str">
        <f>_xlfn.XLOOKUP(C488,Customers!$A$1:$A$1001,Customers!$B$1:$B$1001,,0)</f>
        <v>Franny Kienlein</v>
      </c>
      <c r="G488" s="9" t="str">
        <f>IF(_xlfn.XLOOKUP(C488,Customers!$A$1:$A$1001,Customers!$C$1:$C$1001,,0)=0,"",_xlfn.XLOOKUP(C488,Customers!$A$1:$A$1001,Customers!$C$1:$C$1001,,0))</f>
        <v>fkienleindi@trellian.com</v>
      </c>
      <c r="H488" s="9" t="str">
        <f>_xlfn.XLOOKUP(C488,Customers!$A$1:$A$1001,Customers!$G$1:$G$1001,,0)</f>
        <v>Ireland</v>
      </c>
      <c r="I488" s="14" t="str">
        <f>INDEX(Products!$A$1:$G$49,MATCH('Cleaned Data '!$D488,Products!$A$1:$A$49,0),MATCH('Cleaned Data '!I$1,Products!$A$1:$G$1,0))</f>
        <v>Lib</v>
      </c>
      <c r="J488" s="14" t="str">
        <f>INDEX(Products!$A$1:$G$49,MATCH('Cleaned Data '!$D488,Products!$A$1:$A$49,0),MATCH('Cleaned Data '!J$1,Products!$A$1:$G$1,0))</f>
        <v>M</v>
      </c>
      <c r="K488" s="15">
        <f>INDEX(Products!$A$1:$G$49,MATCH('Cleaned Data '!$D488,Products!$A$1:$A$49,0),MATCH('Cleaned Data '!K$1,Products!$A$1:$G$1,0))</f>
        <v>0.5</v>
      </c>
      <c r="L488" s="16">
        <f>INDEX(Products!$A$1:$G$49,MATCH('Cleaned Data '!$D488,Products!$A$1:$A$49,0),MATCH('Cleaned Data '!L$1,Products!$A$1:$G$1,0))</f>
        <v>8.73</v>
      </c>
      <c r="M488" s="16">
        <f t="shared" si="21"/>
        <v>52.38</v>
      </c>
      <c r="N488" s="14" t="str">
        <f t="shared" si="22"/>
        <v>Liberica</v>
      </c>
      <c r="O488" s="14" t="str">
        <f t="shared" si="23"/>
        <v>Medium</v>
      </c>
      <c r="P488" s="14" t="str">
        <f>_xlfn.XLOOKUP(C488,Customers!$A$2:$A$1001,Customers!$I$2:$I$1001,,0)</f>
        <v>Yes</v>
      </c>
    </row>
    <row r="489" spans="1:16" x14ac:dyDescent="0.35">
      <c r="A489" s="9" t="s">
        <v>978</v>
      </c>
      <c r="B489" s="10">
        <v>44093</v>
      </c>
      <c r="C489" s="9" t="s">
        <v>979</v>
      </c>
      <c r="D489" s="14" t="s">
        <v>258</v>
      </c>
      <c r="E489" s="9">
        <v>6</v>
      </c>
      <c r="F489" s="9" t="str">
        <f>_xlfn.XLOOKUP(C489,Customers!$A$1:$A$1001,Customers!$B$1:$B$1001,,0)</f>
        <v>Klarika Egglestone</v>
      </c>
      <c r="G489" s="9" t="str">
        <f>IF(_xlfn.XLOOKUP(C489,Customers!$A$1:$A$1001,Customers!$C$1:$C$1001,,0)=0,"",_xlfn.XLOOKUP(C489,Customers!$A$1:$A$1001,Customers!$C$1:$C$1001,,0))</f>
        <v>kegglestonedj@sphinn.com</v>
      </c>
      <c r="H489" s="9" t="str">
        <f>_xlfn.XLOOKUP(C489,Customers!$A$1:$A$1001,Customers!$G$1:$G$1001,,0)</f>
        <v>Ireland</v>
      </c>
      <c r="I489" s="14" t="str">
        <f>INDEX(Products!$A$1:$G$49,MATCH('Cleaned Data '!$D489,Products!$A$1:$A$49,0),MATCH('Cleaned Data '!I$1,Products!$A$1:$G$1,0))</f>
        <v>Exc</v>
      </c>
      <c r="J489" s="14" t="str">
        <f>INDEX(Products!$A$1:$G$49,MATCH('Cleaned Data '!$D489,Products!$A$1:$A$49,0),MATCH('Cleaned Data '!J$1,Products!$A$1:$G$1,0))</f>
        <v>D</v>
      </c>
      <c r="K489" s="15">
        <f>INDEX(Products!$A$1:$G$49,MATCH('Cleaned Data '!$D489,Products!$A$1:$A$49,0),MATCH('Cleaned Data '!K$1,Products!$A$1:$G$1,0))</f>
        <v>1</v>
      </c>
      <c r="L489" s="16">
        <f>INDEX(Products!$A$1:$G$49,MATCH('Cleaned Data '!$D489,Products!$A$1:$A$49,0),MATCH('Cleaned Data '!L$1,Products!$A$1:$G$1,0))</f>
        <v>12.15</v>
      </c>
      <c r="M489" s="16">
        <f t="shared" si="21"/>
        <v>72.900000000000006</v>
      </c>
      <c r="N489" s="14" t="str">
        <f t="shared" si="22"/>
        <v>Excelsa</v>
      </c>
      <c r="O489" s="14" t="str">
        <f t="shared" si="23"/>
        <v>Dark</v>
      </c>
      <c r="P489" s="14" t="str">
        <f>_xlfn.XLOOKUP(C489,Customers!$A$2:$A$1001,Customers!$I$2:$I$1001,,0)</f>
        <v>No</v>
      </c>
    </row>
    <row r="490" spans="1:16" x14ac:dyDescent="0.35">
      <c r="A490" s="9" t="s">
        <v>980</v>
      </c>
      <c r="B490" s="10">
        <v>43954</v>
      </c>
      <c r="C490" s="9" t="s">
        <v>981</v>
      </c>
      <c r="D490" s="14" t="s">
        <v>175</v>
      </c>
      <c r="E490" s="9">
        <v>5</v>
      </c>
      <c r="F490" s="9" t="str">
        <f>_xlfn.XLOOKUP(C490,Customers!$A$1:$A$1001,Customers!$B$1:$B$1001,,0)</f>
        <v>Becky Semkins</v>
      </c>
      <c r="G490" s="9" t="str">
        <f>IF(_xlfn.XLOOKUP(C490,Customers!$A$1:$A$1001,Customers!$C$1:$C$1001,,0)=0,"",_xlfn.XLOOKUP(C490,Customers!$A$1:$A$1001,Customers!$C$1:$C$1001,,0))</f>
        <v>bsemkinsdk@unc.edu</v>
      </c>
      <c r="H490" s="9" t="str">
        <f>_xlfn.XLOOKUP(C490,Customers!$A$1:$A$1001,Customers!$G$1:$G$1001,,0)</f>
        <v>Ireland</v>
      </c>
      <c r="I490" s="14" t="str">
        <f>INDEX(Products!$A$1:$G$49,MATCH('Cleaned Data '!$D490,Products!$A$1:$A$49,0),MATCH('Cleaned Data '!I$1,Products!$A$1:$G$1,0))</f>
        <v>Rob</v>
      </c>
      <c r="J490" s="14" t="str">
        <f>INDEX(Products!$A$1:$G$49,MATCH('Cleaned Data '!$D490,Products!$A$1:$A$49,0),MATCH('Cleaned Data '!J$1,Products!$A$1:$G$1,0))</f>
        <v>M</v>
      </c>
      <c r="K490" s="15">
        <f>INDEX(Products!$A$1:$G$49,MATCH('Cleaned Data '!$D490,Products!$A$1:$A$49,0),MATCH('Cleaned Data '!K$1,Products!$A$1:$G$1,0))</f>
        <v>0.2</v>
      </c>
      <c r="L490" s="16">
        <f>INDEX(Products!$A$1:$G$49,MATCH('Cleaned Data '!$D490,Products!$A$1:$A$49,0),MATCH('Cleaned Data '!L$1,Products!$A$1:$G$1,0))</f>
        <v>2.9849999999999999</v>
      </c>
      <c r="M490" s="16">
        <f t="shared" si="21"/>
        <v>14.924999999999999</v>
      </c>
      <c r="N490" s="14" t="str">
        <f t="shared" si="22"/>
        <v>Robusta</v>
      </c>
      <c r="O490" s="14" t="str">
        <f t="shared" si="23"/>
        <v>Medium</v>
      </c>
      <c r="P490" s="14" t="str">
        <f>_xlfn.XLOOKUP(C490,Customers!$A$2:$A$1001,Customers!$I$2:$I$1001,,0)</f>
        <v>Yes</v>
      </c>
    </row>
    <row r="491" spans="1:16" x14ac:dyDescent="0.35">
      <c r="A491" s="9" t="s">
        <v>982</v>
      </c>
      <c r="B491" s="10">
        <v>43654</v>
      </c>
      <c r="C491" s="9" t="s">
        <v>983</v>
      </c>
      <c r="D491" s="14" t="s">
        <v>145</v>
      </c>
      <c r="E491" s="9">
        <v>6</v>
      </c>
      <c r="F491" s="9" t="str">
        <f>_xlfn.XLOOKUP(C491,Customers!$A$1:$A$1001,Customers!$B$1:$B$1001,,0)</f>
        <v>Sean Lorenzetti</v>
      </c>
      <c r="G491" s="9" t="str">
        <f>IF(_xlfn.XLOOKUP(C491,Customers!$A$1:$A$1001,Customers!$C$1:$C$1001,,0)=0,"",_xlfn.XLOOKUP(C491,Customers!$A$1:$A$1001,Customers!$C$1:$C$1001,,0))</f>
        <v>slorenzettidl@is.gd</v>
      </c>
      <c r="H491" s="9" t="str">
        <f>_xlfn.XLOOKUP(C491,Customers!$A$1:$A$1001,Customers!$G$1:$G$1001,,0)</f>
        <v>United States</v>
      </c>
      <c r="I491" s="14" t="str">
        <f>INDEX(Products!$A$1:$G$49,MATCH('Cleaned Data '!$D491,Products!$A$1:$A$49,0),MATCH('Cleaned Data '!I$1,Products!$A$1:$G$1,0))</f>
        <v>Lib</v>
      </c>
      <c r="J491" s="14" t="str">
        <f>INDEX(Products!$A$1:$G$49,MATCH('Cleaned Data '!$D491,Products!$A$1:$A$49,0),MATCH('Cleaned Data '!J$1,Products!$A$1:$G$1,0))</f>
        <v>L</v>
      </c>
      <c r="K491" s="15">
        <f>INDEX(Products!$A$1:$G$49,MATCH('Cleaned Data '!$D491,Products!$A$1:$A$49,0),MATCH('Cleaned Data '!K$1,Products!$A$1:$G$1,0))</f>
        <v>1</v>
      </c>
      <c r="L491" s="16">
        <f>INDEX(Products!$A$1:$G$49,MATCH('Cleaned Data '!$D491,Products!$A$1:$A$49,0),MATCH('Cleaned Data '!L$1,Products!$A$1:$G$1,0))</f>
        <v>15.85</v>
      </c>
      <c r="M491" s="16">
        <f t="shared" si="21"/>
        <v>95.1</v>
      </c>
      <c r="N491" s="14" t="str">
        <f t="shared" si="22"/>
        <v>Liberica</v>
      </c>
      <c r="O491" s="14" t="str">
        <f t="shared" si="23"/>
        <v>Light</v>
      </c>
      <c r="P491" s="14" t="str">
        <f>_xlfn.XLOOKUP(C491,Customers!$A$2:$A$1001,Customers!$I$2:$I$1001,,0)</f>
        <v>No</v>
      </c>
    </row>
    <row r="492" spans="1:16" x14ac:dyDescent="0.35">
      <c r="A492" s="9" t="s">
        <v>984</v>
      </c>
      <c r="B492" s="10">
        <v>43764</v>
      </c>
      <c r="C492" s="9" t="s">
        <v>985</v>
      </c>
      <c r="D492" s="14" t="s">
        <v>136</v>
      </c>
      <c r="E492" s="9">
        <v>2</v>
      </c>
      <c r="F492" s="9" t="str">
        <f>_xlfn.XLOOKUP(C492,Customers!$A$1:$A$1001,Customers!$B$1:$B$1001,,0)</f>
        <v>Bob Giannazzi</v>
      </c>
      <c r="G492" s="9" t="str">
        <f>IF(_xlfn.XLOOKUP(C492,Customers!$A$1:$A$1001,Customers!$C$1:$C$1001,,0)=0,"",_xlfn.XLOOKUP(C492,Customers!$A$1:$A$1001,Customers!$C$1:$C$1001,,0))</f>
        <v>bgiannazzidm@apple.com</v>
      </c>
      <c r="H492" s="9" t="str">
        <f>_xlfn.XLOOKUP(C492,Customers!$A$1:$A$1001,Customers!$G$1:$G$1001,,0)</f>
        <v>United States</v>
      </c>
      <c r="I492" s="14" t="str">
        <f>INDEX(Products!$A$1:$G$49,MATCH('Cleaned Data '!$D492,Products!$A$1:$A$49,0),MATCH('Cleaned Data '!I$1,Products!$A$1:$G$1,0))</f>
        <v>Lib</v>
      </c>
      <c r="J492" s="14" t="str">
        <f>INDEX(Products!$A$1:$G$49,MATCH('Cleaned Data '!$D492,Products!$A$1:$A$49,0),MATCH('Cleaned Data '!J$1,Products!$A$1:$G$1,0))</f>
        <v>D</v>
      </c>
      <c r="K492" s="15">
        <f>INDEX(Products!$A$1:$G$49,MATCH('Cleaned Data '!$D492,Products!$A$1:$A$49,0),MATCH('Cleaned Data '!K$1,Products!$A$1:$G$1,0))</f>
        <v>0.5</v>
      </c>
      <c r="L492" s="16">
        <f>INDEX(Products!$A$1:$G$49,MATCH('Cleaned Data '!$D492,Products!$A$1:$A$49,0),MATCH('Cleaned Data '!L$1,Products!$A$1:$G$1,0))</f>
        <v>7.77</v>
      </c>
      <c r="M492" s="16">
        <f t="shared" si="21"/>
        <v>15.54</v>
      </c>
      <c r="N492" s="14" t="str">
        <f t="shared" si="22"/>
        <v>Liberica</v>
      </c>
      <c r="O492" s="14" t="str">
        <f t="shared" si="23"/>
        <v>Dark</v>
      </c>
      <c r="P492" s="14" t="str">
        <f>_xlfn.XLOOKUP(C492,Customers!$A$2:$A$1001,Customers!$I$2:$I$1001,,0)</f>
        <v>No</v>
      </c>
    </row>
    <row r="493" spans="1:16" x14ac:dyDescent="0.35">
      <c r="A493" s="9" t="s">
        <v>986</v>
      </c>
      <c r="B493" s="10">
        <v>44101</v>
      </c>
      <c r="C493" s="9" t="s">
        <v>987</v>
      </c>
      <c r="D493" s="14" t="s">
        <v>51</v>
      </c>
      <c r="E493" s="9">
        <v>6</v>
      </c>
      <c r="F493" s="9" t="str">
        <f>_xlfn.XLOOKUP(C493,Customers!$A$1:$A$1001,Customers!$B$1:$B$1001,,0)</f>
        <v>Kendra Backshell</v>
      </c>
      <c r="G493" s="9" t="str">
        <f>IF(_xlfn.XLOOKUP(C493,Customers!$A$1:$A$1001,Customers!$C$1:$C$1001,,0)=0,"",_xlfn.XLOOKUP(C493,Customers!$A$1:$A$1001,Customers!$C$1:$C$1001,,0))</f>
        <v/>
      </c>
      <c r="H493" s="9" t="str">
        <f>_xlfn.XLOOKUP(C493,Customers!$A$1:$A$1001,Customers!$G$1:$G$1001,,0)</f>
        <v>United States</v>
      </c>
      <c r="I493" s="14" t="str">
        <f>INDEX(Products!$A$1:$G$49,MATCH('Cleaned Data '!$D493,Products!$A$1:$A$49,0),MATCH('Cleaned Data '!I$1,Products!$A$1:$G$1,0))</f>
        <v>Lib</v>
      </c>
      <c r="J493" s="14" t="str">
        <f>INDEX(Products!$A$1:$G$49,MATCH('Cleaned Data '!$D493,Products!$A$1:$A$49,0),MATCH('Cleaned Data '!J$1,Products!$A$1:$G$1,0))</f>
        <v>D</v>
      </c>
      <c r="K493" s="15">
        <f>INDEX(Products!$A$1:$G$49,MATCH('Cleaned Data '!$D493,Products!$A$1:$A$49,0),MATCH('Cleaned Data '!K$1,Products!$A$1:$G$1,0))</f>
        <v>0.2</v>
      </c>
      <c r="L493" s="16">
        <f>INDEX(Products!$A$1:$G$49,MATCH('Cleaned Data '!$D493,Products!$A$1:$A$49,0),MATCH('Cleaned Data '!L$1,Products!$A$1:$G$1,0))</f>
        <v>3.8849999999999998</v>
      </c>
      <c r="M493" s="16">
        <f t="shared" si="21"/>
        <v>23.31</v>
      </c>
      <c r="N493" s="14" t="str">
        <f t="shared" si="22"/>
        <v>Liberica</v>
      </c>
      <c r="O493" s="14" t="str">
        <f t="shared" si="23"/>
        <v>Dark</v>
      </c>
      <c r="P493" s="14" t="str">
        <f>_xlfn.XLOOKUP(C493,Customers!$A$2:$A$1001,Customers!$I$2:$I$1001,,0)</f>
        <v>No</v>
      </c>
    </row>
    <row r="494" spans="1:16" x14ac:dyDescent="0.35">
      <c r="A494" s="9" t="s">
        <v>988</v>
      </c>
      <c r="B494" s="10">
        <v>44620</v>
      </c>
      <c r="C494" s="9" t="s">
        <v>989</v>
      </c>
      <c r="D494" s="14" t="s">
        <v>77</v>
      </c>
      <c r="E494" s="9">
        <v>1</v>
      </c>
      <c r="F494" s="9" t="str">
        <f>_xlfn.XLOOKUP(C494,Customers!$A$1:$A$1001,Customers!$B$1:$B$1001,,0)</f>
        <v>Uriah Lethbrig</v>
      </c>
      <c r="G494" s="9" t="str">
        <f>IF(_xlfn.XLOOKUP(C494,Customers!$A$1:$A$1001,Customers!$C$1:$C$1001,,0)=0,"",_xlfn.XLOOKUP(C494,Customers!$A$1:$A$1001,Customers!$C$1:$C$1001,,0))</f>
        <v>ulethbrigdo@hc360.com</v>
      </c>
      <c r="H494" s="9" t="str">
        <f>_xlfn.XLOOKUP(C494,Customers!$A$1:$A$1001,Customers!$G$1:$G$1001,,0)</f>
        <v>United States</v>
      </c>
      <c r="I494" s="14" t="str">
        <f>INDEX(Products!$A$1:$G$49,MATCH('Cleaned Data '!$D494,Products!$A$1:$A$49,0),MATCH('Cleaned Data '!I$1,Products!$A$1:$G$1,0))</f>
        <v>Exc</v>
      </c>
      <c r="J494" s="14" t="str">
        <f>INDEX(Products!$A$1:$G$49,MATCH('Cleaned Data '!$D494,Products!$A$1:$A$49,0),MATCH('Cleaned Data '!J$1,Products!$A$1:$G$1,0))</f>
        <v>M</v>
      </c>
      <c r="K494" s="15">
        <f>INDEX(Products!$A$1:$G$49,MATCH('Cleaned Data '!$D494,Products!$A$1:$A$49,0),MATCH('Cleaned Data '!K$1,Products!$A$1:$G$1,0))</f>
        <v>0.2</v>
      </c>
      <c r="L494" s="16">
        <f>INDEX(Products!$A$1:$G$49,MATCH('Cleaned Data '!$D494,Products!$A$1:$A$49,0),MATCH('Cleaned Data '!L$1,Products!$A$1:$G$1,0))</f>
        <v>4.125</v>
      </c>
      <c r="M494" s="16">
        <f t="shared" si="21"/>
        <v>4.125</v>
      </c>
      <c r="N494" s="14" t="str">
        <f t="shared" si="22"/>
        <v>Excelsa</v>
      </c>
      <c r="O494" s="14" t="str">
        <f t="shared" si="23"/>
        <v>Medium</v>
      </c>
      <c r="P494" s="14" t="str">
        <f>_xlfn.XLOOKUP(C494,Customers!$A$2:$A$1001,Customers!$I$2:$I$1001,,0)</f>
        <v>Yes</v>
      </c>
    </row>
    <row r="495" spans="1:16" x14ac:dyDescent="0.35">
      <c r="A495" s="9" t="s">
        <v>990</v>
      </c>
      <c r="B495" s="10">
        <v>44090</v>
      </c>
      <c r="C495" s="9" t="s">
        <v>991</v>
      </c>
      <c r="D495" s="14" t="s">
        <v>35</v>
      </c>
      <c r="E495" s="9">
        <v>6</v>
      </c>
      <c r="F495" s="9" t="str">
        <f>_xlfn.XLOOKUP(C495,Customers!$A$1:$A$1001,Customers!$B$1:$B$1001,,0)</f>
        <v>Sky Farnish</v>
      </c>
      <c r="G495" s="9" t="str">
        <f>IF(_xlfn.XLOOKUP(C495,Customers!$A$1:$A$1001,Customers!$C$1:$C$1001,,0)=0,"",_xlfn.XLOOKUP(C495,Customers!$A$1:$A$1001,Customers!$C$1:$C$1001,,0))</f>
        <v>sfarnishdp@dmoz.org</v>
      </c>
      <c r="H495" s="9" t="str">
        <f>_xlfn.XLOOKUP(C495,Customers!$A$1:$A$1001,Customers!$G$1:$G$1001,,0)</f>
        <v>United Kingdom</v>
      </c>
      <c r="I495" s="14" t="str">
        <f>INDEX(Products!$A$1:$G$49,MATCH('Cleaned Data '!$D495,Products!$A$1:$A$49,0),MATCH('Cleaned Data '!I$1,Products!$A$1:$G$1,0))</f>
        <v>Rob</v>
      </c>
      <c r="J495" s="14" t="str">
        <f>INDEX(Products!$A$1:$G$49,MATCH('Cleaned Data '!$D495,Products!$A$1:$A$49,0),MATCH('Cleaned Data '!J$1,Products!$A$1:$G$1,0))</f>
        <v>M</v>
      </c>
      <c r="K495" s="15">
        <f>INDEX(Products!$A$1:$G$49,MATCH('Cleaned Data '!$D495,Products!$A$1:$A$49,0),MATCH('Cleaned Data '!K$1,Products!$A$1:$G$1,0))</f>
        <v>0.5</v>
      </c>
      <c r="L495" s="16">
        <f>INDEX(Products!$A$1:$G$49,MATCH('Cleaned Data '!$D495,Products!$A$1:$A$49,0),MATCH('Cleaned Data '!L$1,Products!$A$1:$G$1,0))</f>
        <v>5.97</v>
      </c>
      <c r="M495" s="16">
        <f t="shared" si="21"/>
        <v>35.82</v>
      </c>
      <c r="N495" s="14" t="str">
        <f t="shared" si="22"/>
        <v>Robusta</v>
      </c>
      <c r="O495" s="14" t="str">
        <f t="shared" si="23"/>
        <v>Medium</v>
      </c>
      <c r="P495" s="14" t="str">
        <f>_xlfn.XLOOKUP(C495,Customers!$A$2:$A$1001,Customers!$I$2:$I$1001,,0)</f>
        <v>No</v>
      </c>
    </row>
    <row r="496" spans="1:16" x14ac:dyDescent="0.35">
      <c r="A496" s="9" t="s">
        <v>992</v>
      </c>
      <c r="B496" s="10">
        <v>44132</v>
      </c>
      <c r="C496" s="9" t="s">
        <v>993</v>
      </c>
      <c r="D496" s="14" t="s">
        <v>145</v>
      </c>
      <c r="E496" s="9">
        <v>2</v>
      </c>
      <c r="F496" s="9" t="str">
        <f>_xlfn.XLOOKUP(C496,Customers!$A$1:$A$1001,Customers!$B$1:$B$1001,,0)</f>
        <v>Felicia Jecock</v>
      </c>
      <c r="G496" s="9" t="str">
        <f>IF(_xlfn.XLOOKUP(C496,Customers!$A$1:$A$1001,Customers!$C$1:$C$1001,,0)=0,"",_xlfn.XLOOKUP(C496,Customers!$A$1:$A$1001,Customers!$C$1:$C$1001,,0))</f>
        <v>fjecockdq@unicef.org</v>
      </c>
      <c r="H496" s="9" t="str">
        <f>_xlfn.XLOOKUP(C496,Customers!$A$1:$A$1001,Customers!$G$1:$G$1001,,0)</f>
        <v>United States</v>
      </c>
      <c r="I496" s="14" t="str">
        <f>INDEX(Products!$A$1:$G$49,MATCH('Cleaned Data '!$D496,Products!$A$1:$A$49,0),MATCH('Cleaned Data '!I$1,Products!$A$1:$G$1,0))</f>
        <v>Lib</v>
      </c>
      <c r="J496" s="14" t="str">
        <f>INDEX(Products!$A$1:$G$49,MATCH('Cleaned Data '!$D496,Products!$A$1:$A$49,0),MATCH('Cleaned Data '!J$1,Products!$A$1:$G$1,0))</f>
        <v>L</v>
      </c>
      <c r="K496" s="15">
        <f>INDEX(Products!$A$1:$G$49,MATCH('Cleaned Data '!$D496,Products!$A$1:$A$49,0),MATCH('Cleaned Data '!K$1,Products!$A$1:$G$1,0))</f>
        <v>1</v>
      </c>
      <c r="L496" s="16">
        <f>INDEX(Products!$A$1:$G$49,MATCH('Cleaned Data '!$D496,Products!$A$1:$A$49,0),MATCH('Cleaned Data '!L$1,Products!$A$1:$G$1,0))</f>
        <v>15.85</v>
      </c>
      <c r="M496" s="16">
        <f t="shared" si="21"/>
        <v>31.7</v>
      </c>
      <c r="N496" s="14" t="str">
        <f t="shared" si="22"/>
        <v>Liberica</v>
      </c>
      <c r="O496" s="14" t="str">
        <f t="shared" si="23"/>
        <v>Light</v>
      </c>
      <c r="P496" s="14" t="str">
        <f>_xlfn.XLOOKUP(C496,Customers!$A$2:$A$1001,Customers!$I$2:$I$1001,,0)</f>
        <v>No</v>
      </c>
    </row>
    <row r="497" spans="1:16" x14ac:dyDescent="0.35">
      <c r="A497" s="9" t="s">
        <v>994</v>
      </c>
      <c r="B497" s="10">
        <v>43710</v>
      </c>
      <c r="C497" s="9" t="s">
        <v>995</v>
      </c>
      <c r="D497" s="14" t="s">
        <v>145</v>
      </c>
      <c r="E497" s="9">
        <v>5</v>
      </c>
      <c r="F497" s="9" t="str">
        <f>_xlfn.XLOOKUP(C497,Customers!$A$1:$A$1001,Customers!$B$1:$B$1001,,0)</f>
        <v>Currey MacAllister</v>
      </c>
      <c r="G497" s="9" t="str">
        <f>IF(_xlfn.XLOOKUP(C497,Customers!$A$1:$A$1001,Customers!$C$1:$C$1001,,0)=0,"",_xlfn.XLOOKUP(C497,Customers!$A$1:$A$1001,Customers!$C$1:$C$1001,,0))</f>
        <v/>
      </c>
      <c r="H497" s="9" t="str">
        <f>_xlfn.XLOOKUP(C497,Customers!$A$1:$A$1001,Customers!$G$1:$G$1001,,0)</f>
        <v>United States</v>
      </c>
      <c r="I497" s="14" t="str">
        <f>INDEX(Products!$A$1:$G$49,MATCH('Cleaned Data '!$D497,Products!$A$1:$A$49,0),MATCH('Cleaned Data '!I$1,Products!$A$1:$G$1,0))</f>
        <v>Lib</v>
      </c>
      <c r="J497" s="14" t="str">
        <f>INDEX(Products!$A$1:$G$49,MATCH('Cleaned Data '!$D497,Products!$A$1:$A$49,0),MATCH('Cleaned Data '!J$1,Products!$A$1:$G$1,0))</f>
        <v>L</v>
      </c>
      <c r="K497" s="15">
        <f>INDEX(Products!$A$1:$G$49,MATCH('Cleaned Data '!$D497,Products!$A$1:$A$49,0),MATCH('Cleaned Data '!K$1,Products!$A$1:$G$1,0))</f>
        <v>1</v>
      </c>
      <c r="L497" s="16">
        <f>INDEX(Products!$A$1:$G$49,MATCH('Cleaned Data '!$D497,Products!$A$1:$A$49,0),MATCH('Cleaned Data '!L$1,Products!$A$1:$G$1,0))</f>
        <v>15.85</v>
      </c>
      <c r="M497" s="16">
        <f t="shared" si="21"/>
        <v>79.25</v>
      </c>
      <c r="N497" s="14" t="str">
        <f t="shared" si="22"/>
        <v>Liberica</v>
      </c>
      <c r="O497" s="14" t="str">
        <f t="shared" si="23"/>
        <v>Light</v>
      </c>
      <c r="P497" s="14" t="str">
        <f>_xlfn.XLOOKUP(C497,Customers!$A$2:$A$1001,Customers!$I$2:$I$1001,,0)</f>
        <v>Yes</v>
      </c>
    </row>
    <row r="498" spans="1:16" x14ac:dyDescent="0.35">
      <c r="A498" s="9" t="s">
        <v>996</v>
      </c>
      <c r="B498" s="10">
        <v>44438</v>
      </c>
      <c r="C498" s="9" t="s">
        <v>997</v>
      </c>
      <c r="D498" s="14" t="s">
        <v>64</v>
      </c>
      <c r="E498" s="9">
        <v>3</v>
      </c>
      <c r="F498" s="9" t="str">
        <f>_xlfn.XLOOKUP(C498,Customers!$A$1:$A$1001,Customers!$B$1:$B$1001,,0)</f>
        <v>Hamlen Pallister</v>
      </c>
      <c r="G498" s="9" t="str">
        <f>IF(_xlfn.XLOOKUP(C498,Customers!$A$1:$A$1001,Customers!$C$1:$C$1001,,0)=0,"",_xlfn.XLOOKUP(C498,Customers!$A$1:$A$1001,Customers!$C$1:$C$1001,,0))</f>
        <v>hpallisterds@ning.com</v>
      </c>
      <c r="H498" s="9" t="str">
        <f>_xlfn.XLOOKUP(C498,Customers!$A$1:$A$1001,Customers!$G$1:$G$1001,,0)</f>
        <v>United States</v>
      </c>
      <c r="I498" s="14" t="str">
        <f>INDEX(Products!$A$1:$G$49,MATCH('Cleaned Data '!$D498,Products!$A$1:$A$49,0),MATCH('Cleaned Data '!I$1,Products!$A$1:$G$1,0))</f>
        <v>Exc</v>
      </c>
      <c r="J498" s="14" t="str">
        <f>INDEX(Products!$A$1:$G$49,MATCH('Cleaned Data '!$D498,Products!$A$1:$A$49,0),MATCH('Cleaned Data '!J$1,Products!$A$1:$G$1,0))</f>
        <v>D</v>
      </c>
      <c r="K498" s="15">
        <f>INDEX(Products!$A$1:$G$49,MATCH('Cleaned Data '!$D498,Products!$A$1:$A$49,0),MATCH('Cleaned Data '!K$1,Products!$A$1:$G$1,0))</f>
        <v>0.2</v>
      </c>
      <c r="L498" s="16">
        <f>INDEX(Products!$A$1:$G$49,MATCH('Cleaned Data '!$D498,Products!$A$1:$A$49,0),MATCH('Cleaned Data '!L$1,Products!$A$1:$G$1,0))</f>
        <v>3.645</v>
      </c>
      <c r="M498" s="16">
        <f t="shared" si="21"/>
        <v>10.935</v>
      </c>
      <c r="N498" s="14" t="str">
        <f t="shared" si="22"/>
        <v>Excelsa</v>
      </c>
      <c r="O498" s="14" t="str">
        <f t="shared" si="23"/>
        <v>Dark</v>
      </c>
      <c r="P498" s="14" t="str">
        <f>_xlfn.XLOOKUP(C498,Customers!$A$2:$A$1001,Customers!$I$2:$I$1001,,0)</f>
        <v>No</v>
      </c>
    </row>
    <row r="499" spans="1:16" x14ac:dyDescent="0.35">
      <c r="A499" s="9" t="s">
        <v>998</v>
      </c>
      <c r="B499" s="10">
        <v>44351</v>
      </c>
      <c r="C499" s="9" t="s">
        <v>999</v>
      </c>
      <c r="D499" s="14" t="s">
        <v>40</v>
      </c>
      <c r="E499" s="9">
        <v>4</v>
      </c>
      <c r="F499" s="9" t="str">
        <f>_xlfn.XLOOKUP(C499,Customers!$A$1:$A$1001,Customers!$B$1:$B$1001,,0)</f>
        <v>Chantal Mersh</v>
      </c>
      <c r="G499" s="9" t="str">
        <f>IF(_xlfn.XLOOKUP(C499,Customers!$A$1:$A$1001,Customers!$C$1:$C$1001,,0)=0,"",_xlfn.XLOOKUP(C499,Customers!$A$1:$A$1001,Customers!$C$1:$C$1001,,0))</f>
        <v>cmershdt@drupal.org</v>
      </c>
      <c r="H499" s="9" t="str">
        <f>_xlfn.XLOOKUP(C499,Customers!$A$1:$A$1001,Customers!$G$1:$G$1001,,0)</f>
        <v>Ireland</v>
      </c>
      <c r="I499" s="14" t="str">
        <f>INDEX(Products!$A$1:$G$49,MATCH('Cleaned Data '!$D499,Products!$A$1:$A$49,0),MATCH('Cleaned Data '!I$1,Products!$A$1:$G$1,0))</f>
        <v>Ara</v>
      </c>
      <c r="J499" s="14" t="str">
        <f>INDEX(Products!$A$1:$G$49,MATCH('Cleaned Data '!$D499,Products!$A$1:$A$49,0),MATCH('Cleaned Data '!J$1,Products!$A$1:$G$1,0))</f>
        <v>D</v>
      </c>
      <c r="K499" s="15">
        <f>INDEX(Products!$A$1:$G$49,MATCH('Cleaned Data '!$D499,Products!$A$1:$A$49,0),MATCH('Cleaned Data '!K$1,Products!$A$1:$G$1,0))</f>
        <v>1</v>
      </c>
      <c r="L499" s="16">
        <f>INDEX(Products!$A$1:$G$49,MATCH('Cleaned Data '!$D499,Products!$A$1:$A$49,0),MATCH('Cleaned Data '!L$1,Products!$A$1:$G$1,0))</f>
        <v>9.9499999999999993</v>
      </c>
      <c r="M499" s="16">
        <f t="shared" si="21"/>
        <v>39.799999999999997</v>
      </c>
      <c r="N499" s="14" t="str">
        <f t="shared" si="22"/>
        <v>Arabica</v>
      </c>
      <c r="O499" s="14" t="str">
        <f t="shared" si="23"/>
        <v>Dark</v>
      </c>
      <c r="P499" s="14" t="str">
        <f>_xlfn.XLOOKUP(C499,Customers!$A$2:$A$1001,Customers!$I$2:$I$1001,,0)</f>
        <v>No</v>
      </c>
    </row>
    <row r="500" spans="1:16" x14ac:dyDescent="0.35">
      <c r="A500" s="9" t="s">
        <v>1000</v>
      </c>
      <c r="B500" s="10">
        <v>44159</v>
      </c>
      <c r="C500" s="9" t="s">
        <v>1001</v>
      </c>
      <c r="D500" s="14" t="s">
        <v>15</v>
      </c>
      <c r="E500" s="9">
        <v>5</v>
      </c>
      <c r="F500" s="9" t="str">
        <f>_xlfn.XLOOKUP(C500,Customers!$A$1:$A$1001,Customers!$B$1:$B$1001,,0)</f>
        <v>Marja Urion</v>
      </c>
      <c r="G500" s="9" t="str">
        <f>IF(_xlfn.XLOOKUP(C500,Customers!$A$1:$A$1001,Customers!$C$1:$C$1001,,0)=0,"",_xlfn.XLOOKUP(C500,Customers!$A$1:$A$1001,Customers!$C$1:$C$1001,,0))</f>
        <v>murione5@alexa.com</v>
      </c>
      <c r="H500" s="9" t="str">
        <f>_xlfn.XLOOKUP(C500,Customers!$A$1:$A$1001,Customers!$G$1:$G$1001,,0)</f>
        <v>Ireland</v>
      </c>
      <c r="I500" s="14" t="str">
        <f>INDEX(Products!$A$1:$G$49,MATCH('Cleaned Data '!$D500,Products!$A$1:$A$49,0),MATCH('Cleaned Data '!I$1,Products!$A$1:$G$1,0))</f>
        <v>Rob</v>
      </c>
      <c r="J500" s="14" t="str">
        <f>INDEX(Products!$A$1:$G$49,MATCH('Cleaned Data '!$D500,Products!$A$1:$A$49,0),MATCH('Cleaned Data '!J$1,Products!$A$1:$G$1,0))</f>
        <v>M</v>
      </c>
      <c r="K500" s="15">
        <f>INDEX(Products!$A$1:$G$49,MATCH('Cleaned Data '!$D500,Products!$A$1:$A$49,0),MATCH('Cleaned Data '!K$1,Products!$A$1:$G$1,0))</f>
        <v>1</v>
      </c>
      <c r="L500" s="16">
        <f>INDEX(Products!$A$1:$G$49,MATCH('Cleaned Data '!$D500,Products!$A$1:$A$49,0),MATCH('Cleaned Data '!L$1,Products!$A$1:$G$1,0))</f>
        <v>9.9499999999999993</v>
      </c>
      <c r="M500" s="16">
        <f t="shared" si="21"/>
        <v>49.75</v>
      </c>
      <c r="N500" s="14" t="str">
        <f t="shared" si="22"/>
        <v>Robusta</v>
      </c>
      <c r="O500" s="14" t="str">
        <f t="shared" si="23"/>
        <v>Medium</v>
      </c>
      <c r="P500" s="14" t="str">
        <f>_xlfn.XLOOKUP(C500,Customers!$A$2:$A$1001,Customers!$I$2:$I$1001,,0)</f>
        <v>Yes</v>
      </c>
    </row>
    <row r="501" spans="1:16" x14ac:dyDescent="0.35">
      <c r="A501" s="9" t="s">
        <v>1002</v>
      </c>
      <c r="B501" s="10">
        <v>44003</v>
      </c>
      <c r="C501" s="9" t="s">
        <v>1003</v>
      </c>
      <c r="D501" s="14" t="s">
        <v>114</v>
      </c>
      <c r="E501" s="9">
        <v>3</v>
      </c>
      <c r="F501" s="9" t="str">
        <f>_xlfn.XLOOKUP(C501,Customers!$A$1:$A$1001,Customers!$B$1:$B$1001,,0)</f>
        <v>Malynda Purbrick</v>
      </c>
      <c r="G501" s="9" t="str">
        <f>IF(_xlfn.XLOOKUP(C501,Customers!$A$1:$A$1001,Customers!$C$1:$C$1001,,0)=0,"",_xlfn.XLOOKUP(C501,Customers!$A$1:$A$1001,Customers!$C$1:$C$1001,,0))</f>
        <v/>
      </c>
      <c r="H501" s="9" t="str">
        <f>_xlfn.XLOOKUP(C501,Customers!$A$1:$A$1001,Customers!$G$1:$G$1001,,0)</f>
        <v>Ireland</v>
      </c>
      <c r="I501" s="14" t="str">
        <f>INDEX(Products!$A$1:$G$49,MATCH('Cleaned Data '!$D501,Products!$A$1:$A$49,0),MATCH('Cleaned Data '!I$1,Products!$A$1:$G$1,0))</f>
        <v>Rob</v>
      </c>
      <c r="J501" s="14" t="str">
        <f>INDEX(Products!$A$1:$G$49,MATCH('Cleaned Data '!$D501,Products!$A$1:$A$49,0),MATCH('Cleaned Data '!J$1,Products!$A$1:$G$1,0))</f>
        <v>D</v>
      </c>
      <c r="K501" s="15">
        <f>INDEX(Products!$A$1:$G$49,MATCH('Cleaned Data '!$D501,Products!$A$1:$A$49,0),MATCH('Cleaned Data '!K$1,Products!$A$1:$G$1,0))</f>
        <v>0.2</v>
      </c>
      <c r="L501" s="16">
        <f>INDEX(Products!$A$1:$G$49,MATCH('Cleaned Data '!$D501,Products!$A$1:$A$49,0),MATCH('Cleaned Data '!L$1,Products!$A$1:$G$1,0))</f>
        <v>2.6849999999999996</v>
      </c>
      <c r="M501" s="16">
        <f t="shared" si="21"/>
        <v>8.0549999999999997</v>
      </c>
      <c r="N501" s="14" t="str">
        <f t="shared" si="22"/>
        <v>Robusta</v>
      </c>
      <c r="O501" s="14" t="str">
        <f t="shared" si="23"/>
        <v>Dark</v>
      </c>
      <c r="P501" s="14" t="str">
        <f>_xlfn.XLOOKUP(C501,Customers!$A$2:$A$1001,Customers!$I$2:$I$1001,,0)</f>
        <v>Yes</v>
      </c>
    </row>
    <row r="502" spans="1:16" x14ac:dyDescent="0.35">
      <c r="A502" s="9" t="s">
        <v>1004</v>
      </c>
      <c r="B502" s="10">
        <v>44025</v>
      </c>
      <c r="C502" s="9" t="s">
        <v>1005</v>
      </c>
      <c r="D502" s="14" t="s">
        <v>202</v>
      </c>
      <c r="E502" s="9">
        <v>4</v>
      </c>
      <c r="F502" s="9" t="str">
        <f>_xlfn.XLOOKUP(C502,Customers!$A$1:$A$1001,Customers!$B$1:$B$1001,,0)</f>
        <v>Alf Housaman</v>
      </c>
      <c r="G502" s="9" t="str">
        <f>IF(_xlfn.XLOOKUP(C502,Customers!$A$1:$A$1001,Customers!$C$1:$C$1001,,0)=0,"",_xlfn.XLOOKUP(C502,Customers!$A$1:$A$1001,Customers!$C$1:$C$1001,,0))</f>
        <v/>
      </c>
      <c r="H502" s="9" t="str">
        <f>_xlfn.XLOOKUP(C502,Customers!$A$1:$A$1001,Customers!$G$1:$G$1001,,0)</f>
        <v>United States</v>
      </c>
      <c r="I502" s="14" t="str">
        <f>INDEX(Products!$A$1:$G$49,MATCH('Cleaned Data '!$D502,Products!$A$1:$A$49,0),MATCH('Cleaned Data '!I$1,Products!$A$1:$G$1,0))</f>
        <v>Rob</v>
      </c>
      <c r="J502" s="14" t="str">
        <f>INDEX(Products!$A$1:$G$49,MATCH('Cleaned Data '!$D502,Products!$A$1:$A$49,0),MATCH('Cleaned Data '!J$1,Products!$A$1:$G$1,0))</f>
        <v>L</v>
      </c>
      <c r="K502" s="15">
        <f>INDEX(Products!$A$1:$G$49,MATCH('Cleaned Data '!$D502,Products!$A$1:$A$49,0),MATCH('Cleaned Data '!K$1,Products!$A$1:$G$1,0))</f>
        <v>1</v>
      </c>
      <c r="L502" s="16">
        <f>INDEX(Products!$A$1:$G$49,MATCH('Cleaned Data '!$D502,Products!$A$1:$A$49,0),MATCH('Cleaned Data '!L$1,Products!$A$1:$G$1,0))</f>
        <v>11.95</v>
      </c>
      <c r="M502" s="16">
        <f t="shared" si="21"/>
        <v>47.8</v>
      </c>
      <c r="N502" s="14" t="str">
        <f t="shared" si="22"/>
        <v>Robusta</v>
      </c>
      <c r="O502" s="14" t="str">
        <f t="shared" si="23"/>
        <v>Light</v>
      </c>
      <c r="P502" s="14" t="str">
        <f>_xlfn.XLOOKUP(C502,Customers!$A$2:$A$1001,Customers!$I$2:$I$1001,,0)</f>
        <v>No</v>
      </c>
    </row>
    <row r="503" spans="1:16" x14ac:dyDescent="0.35">
      <c r="A503" s="9" t="s">
        <v>1006</v>
      </c>
      <c r="B503" s="10">
        <v>43467</v>
      </c>
      <c r="C503" s="9" t="s">
        <v>1007</v>
      </c>
      <c r="D503" s="14" t="s">
        <v>175</v>
      </c>
      <c r="E503" s="9">
        <v>4</v>
      </c>
      <c r="F503" s="9" t="str">
        <f>_xlfn.XLOOKUP(C503,Customers!$A$1:$A$1001,Customers!$B$1:$B$1001,,0)</f>
        <v>Gladi Ducker</v>
      </c>
      <c r="G503" s="9" t="str">
        <f>IF(_xlfn.XLOOKUP(C503,Customers!$A$1:$A$1001,Customers!$C$1:$C$1001,,0)=0,"",_xlfn.XLOOKUP(C503,Customers!$A$1:$A$1001,Customers!$C$1:$C$1001,,0))</f>
        <v>gduckerdx@patch.com</v>
      </c>
      <c r="H503" s="9" t="str">
        <f>_xlfn.XLOOKUP(C503,Customers!$A$1:$A$1001,Customers!$G$1:$G$1001,,0)</f>
        <v>United Kingdom</v>
      </c>
      <c r="I503" s="14" t="str">
        <f>INDEX(Products!$A$1:$G$49,MATCH('Cleaned Data '!$D503,Products!$A$1:$A$49,0),MATCH('Cleaned Data '!I$1,Products!$A$1:$G$1,0))</f>
        <v>Rob</v>
      </c>
      <c r="J503" s="14" t="str">
        <f>INDEX(Products!$A$1:$G$49,MATCH('Cleaned Data '!$D503,Products!$A$1:$A$49,0),MATCH('Cleaned Data '!J$1,Products!$A$1:$G$1,0))</f>
        <v>M</v>
      </c>
      <c r="K503" s="15">
        <f>INDEX(Products!$A$1:$G$49,MATCH('Cleaned Data '!$D503,Products!$A$1:$A$49,0),MATCH('Cleaned Data '!K$1,Products!$A$1:$G$1,0))</f>
        <v>0.2</v>
      </c>
      <c r="L503" s="16">
        <f>INDEX(Products!$A$1:$G$49,MATCH('Cleaned Data '!$D503,Products!$A$1:$A$49,0),MATCH('Cleaned Data '!L$1,Products!$A$1:$G$1,0))</f>
        <v>2.9849999999999999</v>
      </c>
      <c r="M503" s="16">
        <f t="shared" si="21"/>
        <v>11.94</v>
      </c>
      <c r="N503" s="14" t="str">
        <f t="shared" si="22"/>
        <v>Robusta</v>
      </c>
      <c r="O503" s="14" t="str">
        <f t="shared" si="23"/>
        <v>Medium</v>
      </c>
      <c r="P503" s="14" t="str">
        <f>_xlfn.XLOOKUP(C503,Customers!$A$2:$A$1001,Customers!$I$2:$I$1001,,0)</f>
        <v>No</v>
      </c>
    </row>
    <row r="504" spans="1:16" x14ac:dyDescent="0.35">
      <c r="A504" s="9" t="s">
        <v>1006</v>
      </c>
      <c r="B504" s="10">
        <v>43467</v>
      </c>
      <c r="C504" s="9" t="s">
        <v>1007</v>
      </c>
      <c r="D504" s="14" t="s">
        <v>77</v>
      </c>
      <c r="E504" s="9">
        <v>4</v>
      </c>
      <c r="F504" s="9" t="str">
        <f>_xlfn.XLOOKUP(C504,Customers!$A$1:$A$1001,Customers!$B$1:$B$1001,,0)</f>
        <v>Gladi Ducker</v>
      </c>
      <c r="G504" s="9" t="str">
        <f>IF(_xlfn.XLOOKUP(C504,Customers!$A$1:$A$1001,Customers!$C$1:$C$1001,,0)=0,"",_xlfn.XLOOKUP(C504,Customers!$A$1:$A$1001,Customers!$C$1:$C$1001,,0))</f>
        <v>gduckerdx@patch.com</v>
      </c>
      <c r="H504" s="9" t="str">
        <f>_xlfn.XLOOKUP(C504,Customers!$A$1:$A$1001,Customers!$G$1:$G$1001,,0)</f>
        <v>United Kingdom</v>
      </c>
      <c r="I504" s="14" t="str">
        <f>INDEX(Products!$A$1:$G$49,MATCH('Cleaned Data '!$D504,Products!$A$1:$A$49,0),MATCH('Cleaned Data '!I$1,Products!$A$1:$G$1,0))</f>
        <v>Exc</v>
      </c>
      <c r="J504" s="14" t="str">
        <f>INDEX(Products!$A$1:$G$49,MATCH('Cleaned Data '!$D504,Products!$A$1:$A$49,0),MATCH('Cleaned Data '!J$1,Products!$A$1:$G$1,0))</f>
        <v>M</v>
      </c>
      <c r="K504" s="15">
        <f>INDEX(Products!$A$1:$G$49,MATCH('Cleaned Data '!$D504,Products!$A$1:$A$49,0),MATCH('Cleaned Data '!K$1,Products!$A$1:$G$1,0))</f>
        <v>0.2</v>
      </c>
      <c r="L504" s="16">
        <f>INDEX(Products!$A$1:$G$49,MATCH('Cleaned Data '!$D504,Products!$A$1:$A$49,0),MATCH('Cleaned Data '!L$1,Products!$A$1:$G$1,0))</f>
        <v>4.125</v>
      </c>
      <c r="M504" s="16">
        <f t="shared" si="21"/>
        <v>16.5</v>
      </c>
      <c r="N504" s="14" t="str">
        <f t="shared" si="22"/>
        <v>Excelsa</v>
      </c>
      <c r="O504" s="14" t="str">
        <f t="shared" si="23"/>
        <v>Medium</v>
      </c>
      <c r="P504" s="14" t="str">
        <f>_xlfn.XLOOKUP(C504,Customers!$A$2:$A$1001,Customers!$I$2:$I$1001,,0)</f>
        <v>No</v>
      </c>
    </row>
    <row r="505" spans="1:16" x14ac:dyDescent="0.35">
      <c r="A505" s="9" t="s">
        <v>1006</v>
      </c>
      <c r="B505" s="10">
        <v>43467</v>
      </c>
      <c r="C505" s="9" t="s">
        <v>1007</v>
      </c>
      <c r="D505" s="14" t="s">
        <v>26</v>
      </c>
      <c r="E505" s="9">
        <v>4</v>
      </c>
      <c r="F505" s="9" t="str">
        <f>_xlfn.XLOOKUP(C505,Customers!$A$1:$A$1001,Customers!$B$1:$B$1001,,0)</f>
        <v>Gladi Ducker</v>
      </c>
      <c r="G505" s="9" t="str">
        <f>IF(_xlfn.XLOOKUP(C505,Customers!$A$1:$A$1001,Customers!$C$1:$C$1001,,0)=0,"",_xlfn.XLOOKUP(C505,Customers!$A$1:$A$1001,Customers!$C$1:$C$1001,,0))</f>
        <v>gduckerdx@patch.com</v>
      </c>
      <c r="H505" s="9" t="str">
        <f>_xlfn.XLOOKUP(C505,Customers!$A$1:$A$1001,Customers!$G$1:$G$1001,,0)</f>
        <v>United Kingdom</v>
      </c>
      <c r="I505" s="14" t="str">
        <f>INDEX(Products!$A$1:$G$49,MATCH('Cleaned Data '!$D505,Products!$A$1:$A$49,0),MATCH('Cleaned Data '!I$1,Products!$A$1:$G$1,0))</f>
        <v>Lib</v>
      </c>
      <c r="J505" s="14" t="str">
        <f>INDEX(Products!$A$1:$G$49,MATCH('Cleaned Data '!$D505,Products!$A$1:$A$49,0),MATCH('Cleaned Data '!J$1,Products!$A$1:$G$1,0))</f>
        <v>D</v>
      </c>
      <c r="K505" s="15">
        <f>INDEX(Products!$A$1:$G$49,MATCH('Cleaned Data '!$D505,Products!$A$1:$A$49,0),MATCH('Cleaned Data '!K$1,Products!$A$1:$G$1,0))</f>
        <v>1</v>
      </c>
      <c r="L505" s="16">
        <f>INDEX(Products!$A$1:$G$49,MATCH('Cleaned Data '!$D505,Products!$A$1:$A$49,0),MATCH('Cleaned Data '!L$1,Products!$A$1:$G$1,0))</f>
        <v>12.95</v>
      </c>
      <c r="M505" s="16">
        <f t="shared" si="21"/>
        <v>51.8</v>
      </c>
      <c r="N505" s="14" t="str">
        <f t="shared" si="22"/>
        <v>Liberica</v>
      </c>
      <c r="O505" s="14" t="str">
        <f t="shared" si="23"/>
        <v>Dark</v>
      </c>
      <c r="P505" s="14" t="str">
        <f>_xlfn.XLOOKUP(C505,Customers!$A$2:$A$1001,Customers!$I$2:$I$1001,,0)</f>
        <v>No</v>
      </c>
    </row>
    <row r="506" spans="1:16" x14ac:dyDescent="0.35">
      <c r="A506" s="9" t="s">
        <v>1006</v>
      </c>
      <c r="B506" s="10">
        <v>43467</v>
      </c>
      <c r="C506" s="9" t="s">
        <v>1007</v>
      </c>
      <c r="D506" s="14" t="s">
        <v>32</v>
      </c>
      <c r="E506" s="9">
        <v>3</v>
      </c>
      <c r="F506" s="9" t="str">
        <f>_xlfn.XLOOKUP(C506,Customers!$A$1:$A$1001,Customers!$B$1:$B$1001,,0)</f>
        <v>Gladi Ducker</v>
      </c>
      <c r="G506" s="9" t="str">
        <f>IF(_xlfn.XLOOKUP(C506,Customers!$A$1:$A$1001,Customers!$C$1:$C$1001,,0)=0,"",_xlfn.XLOOKUP(C506,Customers!$A$1:$A$1001,Customers!$C$1:$C$1001,,0))</f>
        <v>gduckerdx@patch.com</v>
      </c>
      <c r="H506" s="9" t="str">
        <f>_xlfn.XLOOKUP(C506,Customers!$A$1:$A$1001,Customers!$G$1:$G$1001,,0)</f>
        <v>United Kingdom</v>
      </c>
      <c r="I506" s="14" t="str">
        <f>INDEX(Products!$A$1:$G$49,MATCH('Cleaned Data '!$D506,Products!$A$1:$A$49,0),MATCH('Cleaned Data '!I$1,Products!$A$1:$G$1,0))</f>
        <v>Lib</v>
      </c>
      <c r="J506" s="14" t="str">
        <f>INDEX(Products!$A$1:$G$49,MATCH('Cleaned Data '!$D506,Products!$A$1:$A$49,0),MATCH('Cleaned Data '!J$1,Products!$A$1:$G$1,0))</f>
        <v>L</v>
      </c>
      <c r="K506" s="15">
        <f>INDEX(Products!$A$1:$G$49,MATCH('Cleaned Data '!$D506,Products!$A$1:$A$49,0),MATCH('Cleaned Data '!K$1,Products!$A$1:$G$1,0))</f>
        <v>0.2</v>
      </c>
      <c r="L506" s="16">
        <f>INDEX(Products!$A$1:$G$49,MATCH('Cleaned Data '!$D506,Products!$A$1:$A$49,0),MATCH('Cleaned Data '!L$1,Products!$A$1:$G$1,0))</f>
        <v>4.7549999999999999</v>
      </c>
      <c r="M506" s="16">
        <f t="shared" si="21"/>
        <v>14.265000000000001</v>
      </c>
      <c r="N506" s="14" t="str">
        <f t="shared" si="22"/>
        <v>Liberica</v>
      </c>
      <c r="O506" s="14" t="str">
        <f t="shared" si="23"/>
        <v>Light</v>
      </c>
      <c r="P506" s="14" t="str">
        <f>_xlfn.XLOOKUP(C506,Customers!$A$2:$A$1001,Customers!$I$2:$I$1001,,0)</f>
        <v>No</v>
      </c>
    </row>
    <row r="507" spans="1:16" x14ac:dyDescent="0.35">
      <c r="A507" s="9" t="s">
        <v>1008</v>
      </c>
      <c r="B507" s="10">
        <v>44609</v>
      </c>
      <c r="C507" s="9" t="s">
        <v>1009</v>
      </c>
      <c r="D507" s="14" t="s">
        <v>90</v>
      </c>
      <c r="E507" s="9">
        <v>6</v>
      </c>
      <c r="F507" s="9" t="str">
        <f>_xlfn.XLOOKUP(C507,Customers!$A$1:$A$1001,Customers!$B$1:$B$1001,,0)</f>
        <v>Wain Stearley</v>
      </c>
      <c r="G507" s="9" t="str">
        <f>IF(_xlfn.XLOOKUP(C507,Customers!$A$1:$A$1001,Customers!$C$1:$C$1001,,0)=0,"",_xlfn.XLOOKUP(C507,Customers!$A$1:$A$1001,Customers!$C$1:$C$1001,,0))</f>
        <v>wstearleye1@census.gov</v>
      </c>
      <c r="H507" s="9" t="str">
        <f>_xlfn.XLOOKUP(C507,Customers!$A$1:$A$1001,Customers!$G$1:$G$1001,,0)</f>
        <v>United States</v>
      </c>
      <c r="I507" s="14" t="str">
        <f>INDEX(Products!$A$1:$G$49,MATCH('Cleaned Data '!$D507,Products!$A$1:$A$49,0),MATCH('Cleaned Data '!I$1,Products!$A$1:$G$1,0))</f>
        <v>Lib</v>
      </c>
      <c r="J507" s="14" t="str">
        <f>INDEX(Products!$A$1:$G$49,MATCH('Cleaned Data '!$D507,Products!$A$1:$A$49,0),MATCH('Cleaned Data '!J$1,Products!$A$1:$G$1,0))</f>
        <v>M</v>
      </c>
      <c r="K507" s="15">
        <f>INDEX(Products!$A$1:$G$49,MATCH('Cleaned Data '!$D507,Products!$A$1:$A$49,0),MATCH('Cleaned Data '!K$1,Products!$A$1:$G$1,0))</f>
        <v>0.2</v>
      </c>
      <c r="L507" s="16">
        <f>INDEX(Products!$A$1:$G$49,MATCH('Cleaned Data '!$D507,Products!$A$1:$A$49,0),MATCH('Cleaned Data '!L$1,Products!$A$1:$G$1,0))</f>
        <v>4.3650000000000002</v>
      </c>
      <c r="M507" s="16">
        <f t="shared" si="21"/>
        <v>26.19</v>
      </c>
      <c r="N507" s="14" t="str">
        <f t="shared" si="22"/>
        <v>Liberica</v>
      </c>
      <c r="O507" s="14" t="str">
        <f t="shared" si="23"/>
        <v>Medium</v>
      </c>
      <c r="P507" s="14" t="str">
        <f>_xlfn.XLOOKUP(C507,Customers!$A$2:$A$1001,Customers!$I$2:$I$1001,,0)</f>
        <v>No</v>
      </c>
    </row>
    <row r="508" spans="1:16" x14ac:dyDescent="0.35">
      <c r="A508" s="9" t="s">
        <v>1010</v>
      </c>
      <c r="B508" s="10">
        <v>44184</v>
      </c>
      <c r="C508" s="9" t="s">
        <v>1011</v>
      </c>
      <c r="D508" s="14" t="s">
        <v>19</v>
      </c>
      <c r="E508" s="9">
        <v>2</v>
      </c>
      <c r="F508" s="9" t="str">
        <f>_xlfn.XLOOKUP(C508,Customers!$A$1:$A$1001,Customers!$B$1:$B$1001,,0)</f>
        <v>Diane-marie Wincer</v>
      </c>
      <c r="G508" s="9" t="str">
        <f>IF(_xlfn.XLOOKUP(C508,Customers!$A$1:$A$1001,Customers!$C$1:$C$1001,,0)=0,"",_xlfn.XLOOKUP(C508,Customers!$A$1:$A$1001,Customers!$C$1:$C$1001,,0))</f>
        <v>dwincere2@marriott.com</v>
      </c>
      <c r="H508" s="9" t="str">
        <f>_xlfn.XLOOKUP(C508,Customers!$A$1:$A$1001,Customers!$G$1:$G$1001,,0)</f>
        <v>United States</v>
      </c>
      <c r="I508" s="14" t="str">
        <f>INDEX(Products!$A$1:$G$49,MATCH('Cleaned Data '!$D508,Products!$A$1:$A$49,0),MATCH('Cleaned Data '!I$1,Products!$A$1:$G$1,0))</f>
        <v>Ara</v>
      </c>
      <c r="J508" s="14" t="str">
        <f>INDEX(Products!$A$1:$G$49,MATCH('Cleaned Data '!$D508,Products!$A$1:$A$49,0),MATCH('Cleaned Data '!J$1,Products!$A$1:$G$1,0))</f>
        <v>L</v>
      </c>
      <c r="K508" s="15">
        <f>INDEX(Products!$A$1:$G$49,MATCH('Cleaned Data '!$D508,Products!$A$1:$A$49,0),MATCH('Cleaned Data '!K$1,Products!$A$1:$G$1,0))</f>
        <v>1</v>
      </c>
      <c r="L508" s="16">
        <f>INDEX(Products!$A$1:$G$49,MATCH('Cleaned Data '!$D508,Products!$A$1:$A$49,0),MATCH('Cleaned Data '!L$1,Products!$A$1:$G$1,0))</f>
        <v>12.95</v>
      </c>
      <c r="M508" s="16">
        <f t="shared" si="21"/>
        <v>25.9</v>
      </c>
      <c r="N508" s="14" t="str">
        <f t="shared" si="22"/>
        <v>Arabica</v>
      </c>
      <c r="O508" s="14" t="str">
        <f t="shared" si="23"/>
        <v>Light</v>
      </c>
      <c r="P508" s="14" t="str">
        <f>_xlfn.XLOOKUP(C508,Customers!$A$2:$A$1001,Customers!$I$2:$I$1001,,0)</f>
        <v>Yes</v>
      </c>
    </row>
    <row r="509" spans="1:16" x14ac:dyDescent="0.35">
      <c r="A509" s="9" t="s">
        <v>1012</v>
      </c>
      <c r="B509" s="10">
        <v>43516</v>
      </c>
      <c r="C509" s="9" t="s">
        <v>1013</v>
      </c>
      <c r="D509" s="14" t="s">
        <v>217</v>
      </c>
      <c r="E509" s="9">
        <v>3</v>
      </c>
      <c r="F509" s="9" t="str">
        <f>_xlfn.XLOOKUP(C509,Customers!$A$1:$A$1001,Customers!$B$1:$B$1001,,0)</f>
        <v>Perry Lyfield</v>
      </c>
      <c r="G509" s="9" t="str">
        <f>IF(_xlfn.XLOOKUP(C509,Customers!$A$1:$A$1001,Customers!$C$1:$C$1001,,0)=0,"",_xlfn.XLOOKUP(C509,Customers!$A$1:$A$1001,Customers!$C$1:$C$1001,,0))</f>
        <v>plyfielde3@baidu.com</v>
      </c>
      <c r="H509" s="9" t="str">
        <f>_xlfn.XLOOKUP(C509,Customers!$A$1:$A$1001,Customers!$G$1:$G$1001,,0)</f>
        <v>United States</v>
      </c>
      <c r="I509" s="14" t="str">
        <f>INDEX(Products!$A$1:$G$49,MATCH('Cleaned Data '!$D509,Products!$A$1:$A$49,0),MATCH('Cleaned Data '!I$1,Products!$A$1:$G$1,0))</f>
        <v>Ara</v>
      </c>
      <c r="J509" s="14" t="str">
        <f>INDEX(Products!$A$1:$G$49,MATCH('Cleaned Data '!$D509,Products!$A$1:$A$49,0),MATCH('Cleaned Data '!J$1,Products!$A$1:$G$1,0))</f>
        <v>L</v>
      </c>
      <c r="K509" s="15">
        <f>INDEX(Products!$A$1:$G$49,MATCH('Cleaned Data '!$D509,Products!$A$1:$A$49,0),MATCH('Cleaned Data '!K$1,Products!$A$1:$G$1,0))</f>
        <v>2.5</v>
      </c>
      <c r="L509" s="16">
        <f>INDEX(Products!$A$1:$G$49,MATCH('Cleaned Data '!$D509,Products!$A$1:$A$49,0),MATCH('Cleaned Data '!L$1,Products!$A$1:$G$1,0))</f>
        <v>29.784999999999997</v>
      </c>
      <c r="M509" s="16">
        <f t="shared" si="21"/>
        <v>89.35499999999999</v>
      </c>
      <c r="N509" s="14" t="str">
        <f t="shared" si="22"/>
        <v>Arabica</v>
      </c>
      <c r="O509" s="14" t="str">
        <f t="shared" si="23"/>
        <v>Light</v>
      </c>
      <c r="P509" s="14" t="str">
        <f>_xlfn.XLOOKUP(C509,Customers!$A$2:$A$1001,Customers!$I$2:$I$1001,,0)</f>
        <v>Yes</v>
      </c>
    </row>
    <row r="510" spans="1:16" x14ac:dyDescent="0.35">
      <c r="A510" s="9" t="s">
        <v>1014</v>
      </c>
      <c r="B510" s="10">
        <v>44210</v>
      </c>
      <c r="C510" s="9" t="s">
        <v>1015</v>
      </c>
      <c r="D510" s="14" t="s">
        <v>136</v>
      </c>
      <c r="E510" s="9">
        <v>6</v>
      </c>
      <c r="F510" s="9" t="str">
        <f>_xlfn.XLOOKUP(C510,Customers!$A$1:$A$1001,Customers!$B$1:$B$1001,,0)</f>
        <v>Heall Perris</v>
      </c>
      <c r="G510" s="9" t="str">
        <f>IF(_xlfn.XLOOKUP(C510,Customers!$A$1:$A$1001,Customers!$C$1:$C$1001,,0)=0,"",_xlfn.XLOOKUP(C510,Customers!$A$1:$A$1001,Customers!$C$1:$C$1001,,0))</f>
        <v>hperrise4@studiopress.com</v>
      </c>
      <c r="H510" s="9" t="str">
        <f>_xlfn.XLOOKUP(C510,Customers!$A$1:$A$1001,Customers!$G$1:$G$1001,,0)</f>
        <v>Ireland</v>
      </c>
      <c r="I510" s="14" t="str">
        <f>INDEX(Products!$A$1:$G$49,MATCH('Cleaned Data '!$D510,Products!$A$1:$A$49,0),MATCH('Cleaned Data '!I$1,Products!$A$1:$G$1,0))</f>
        <v>Lib</v>
      </c>
      <c r="J510" s="14" t="str">
        <f>INDEX(Products!$A$1:$G$49,MATCH('Cleaned Data '!$D510,Products!$A$1:$A$49,0),MATCH('Cleaned Data '!J$1,Products!$A$1:$G$1,0))</f>
        <v>D</v>
      </c>
      <c r="K510" s="15">
        <f>INDEX(Products!$A$1:$G$49,MATCH('Cleaned Data '!$D510,Products!$A$1:$A$49,0),MATCH('Cleaned Data '!K$1,Products!$A$1:$G$1,0))</f>
        <v>0.5</v>
      </c>
      <c r="L510" s="16">
        <f>INDEX(Products!$A$1:$G$49,MATCH('Cleaned Data '!$D510,Products!$A$1:$A$49,0),MATCH('Cleaned Data '!L$1,Products!$A$1:$G$1,0))</f>
        <v>7.77</v>
      </c>
      <c r="M510" s="16">
        <f t="shared" si="21"/>
        <v>46.62</v>
      </c>
      <c r="N510" s="14" t="str">
        <f t="shared" si="22"/>
        <v>Liberica</v>
      </c>
      <c r="O510" s="14" t="str">
        <f t="shared" si="23"/>
        <v>Dark</v>
      </c>
      <c r="P510" s="14" t="str">
        <f>_xlfn.XLOOKUP(C510,Customers!$A$2:$A$1001,Customers!$I$2:$I$1001,,0)</f>
        <v>No</v>
      </c>
    </row>
    <row r="511" spans="1:16" x14ac:dyDescent="0.35">
      <c r="A511" s="9" t="s">
        <v>1016</v>
      </c>
      <c r="B511" s="10">
        <v>43785</v>
      </c>
      <c r="C511" s="9" t="s">
        <v>1001</v>
      </c>
      <c r="D511" s="14" t="s">
        <v>40</v>
      </c>
      <c r="E511" s="9">
        <v>3</v>
      </c>
      <c r="F511" s="9" t="str">
        <f>_xlfn.XLOOKUP(C511,Customers!$A$1:$A$1001,Customers!$B$1:$B$1001,,0)</f>
        <v>Marja Urion</v>
      </c>
      <c r="G511" s="9" t="str">
        <f>IF(_xlfn.XLOOKUP(C511,Customers!$A$1:$A$1001,Customers!$C$1:$C$1001,,0)=0,"",_xlfn.XLOOKUP(C511,Customers!$A$1:$A$1001,Customers!$C$1:$C$1001,,0))</f>
        <v>murione5@alexa.com</v>
      </c>
      <c r="H511" s="9" t="str">
        <f>_xlfn.XLOOKUP(C511,Customers!$A$1:$A$1001,Customers!$G$1:$G$1001,,0)</f>
        <v>Ireland</v>
      </c>
      <c r="I511" s="14" t="str">
        <f>INDEX(Products!$A$1:$G$49,MATCH('Cleaned Data '!$D511,Products!$A$1:$A$49,0),MATCH('Cleaned Data '!I$1,Products!$A$1:$G$1,0))</f>
        <v>Ara</v>
      </c>
      <c r="J511" s="14" t="str">
        <f>INDEX(Products!$A$1:$G$49,MATCH('Cleaned Data '!$D511,Products!$A$1:$A$49,0),MATCH('Cleaned Data '!J$1,Products!$A$1:$G$1,0))</f>
        <v>D</v>
      </c>
      <c r="K511" s="15">
        <f>INDEX(Products!$A$1:$G$49,MATCH('Cleaned Data '!$D511,Products!$A$1:$A$49,0),MATCH('Cleaned Data '!K$1,Products!$A$1:$G$1,0))</f>
        <v>1</v>
      </c>
      <c r="L511" s="16">
        <f>INDEX(Products!$A$1:$G$49,MATCH('Cleaned Data '!$D511,Products!$A$1:$A$49,0),MATCH('Cleaned Data '!L$1,Products!$A$1:$G$1,0))</f>
        <v>9.9499999999999993</v>
      </c>
      <c r="M511" s="16">
        <f t="shared" si="21"/>
        <v>29.849999999999998</v>
      </c>
      <c r="N511" s="14" t="str">
        <f t="shared" si="22"/>
        <v>Arabica</v>
      </c>
      <c r="O511" s="14" t="str">
        <f t="shared" si="23"/>
        <v>Dark</v>
      </c>
      <c r="P511" s="14" t="str">
        <f>_xlfn.XLOOKUP(C511,Customers!$A$2:$A$1001,Customers!$I$2:$I$1001,,0)</f>
        <v>Yes</v>
      </c>
    </row>
    <row r="512" spans="1:16" x14ac:dyDescent="0.35">
      <c r="A512" s="9" t="s">
        <v>1017</v>
      </c>
      <c r="B512" s="10">
        <v>43803</v>
      </c>
      <c r="C512" s="9" t="s">
        <v>1018</v>
      </c>
      <c r="D512" s="14" t="s">
        <v>195</v>
      </c>
      <c r="E512" s="9">
        <v>3</v>
      </c>
      <c r="F512" s="9" t="str">
        <f>_xlfn.XLOOKUP(C512,Customers!$A$1:$A$1001,Customers!$B$1:$B$1001,,0)</f>
        <v>Camellia Kid</v>
      </c>
      <c r="G512" s="9" t="str">
        <f>IF(_xlfn.XLOOKUP(C512,Customers!$A$1:$A$1001,Customers!$C$1:$C$1001,,0)=0,"",_xlfn.XLOOKUP(C512,Customers!$A$1:$A$1001,Customers!$C$1:$C$1001,,0))</f>
        <v>ckide6@narod.ru</v>
      </c>
      <c r="H512" s="9" t="str">
        <f>_xlfn.XLOOKUP(C512,Customers!$A$1:$A$1001,Customers!$G$1:$G$1001,,0)</f>
        <v>Ireland</v>
      </c>
      <c r="I512" s="14" t="str">
        <f>INDEX(Products!$A$1:$G$49,MATCH('Cleaned Data '!$D512,Products!$A$1:$A$49,0),MATCH('Cleaned Data '!I$1,Products!$A$1:$G$1,0))</f>
        <v>Rob</v>
      </c>
      <c r="J512" s="14" t="str">
        <f>INDEX(Products!$A$1:$G$49,MATCH('Cleaned Data '!$D512,Products!$A$1:$A$49,0),MATCH('Cleaned Data '!J$1,Products!$A$1:$G$1,0))</f>
        <v>L</v>
      </c>
      <c r="K512" s="15">
        <f>INDEX(Products!$A$1:$G$49,MATCH('Cleaned Data '!$D512,Products!$A$1:$A$49,0),MATCH('Cleaned Data '!K$1,Products!$A$1:$G$1,0))</f>
        <v>0.2</v>
      </c>
      <c r="L512" s="16">
        <f>INDEX(Products!$A$1:$G$49,MATCH('Cleaned Data '!$D512,Products!$A$1:$A$49,0),MATCH('Cleaned Data '!L$1,Products!$A$1:$G$1,0))</f>
        <v>3.5849999999999995</v>
      </c>
      <c r="M512" s="16">
        <f t="shared" si="21"/>
        <v>10.754999999999999</v>
      </c>
      <c r="N512" s="14" t="str">
        <f t="shared" si="22"/>
        <v>Robusta</v>
      </c>
      <c r="O512" s="14" t="str">
        <f t="shared" si="23"/>
        <v>Light</v>
      </c>
      <c r="P512" s="14" t="str">
        <f>_xlfn.XLOOKUP(C512,Customers!$A$2:$A$1001,Customers!$I$2:$I$1001,,0)</f>
        <v>Yes</v>
      </c>
    </row>
    <row r="513" spans="1:16" x14ac:dyDescent="0.35">
      <c r="A513" s="9" t="s">
        <v>1019</v>
      </c>
      <c r="B513" s="10">
        <v>44043</v>
      </c>
      <c r="C513" s="9" t="s">
        <v>1020</v>
      </c>
      <c r="D513" s="14" t="s">
        <v>57</v>
      </c>
      <c r="E513" s="9">
        <v>4</v>
      </c>
      <c r="F513" s="9" t="str">
        <f>_xlfn.XLOOKUP(C513,Customers!$A$1:$A$1001,Customers!$B$1:$B$1001,,0)</f>
        <v>Carolann Beine</v>
      </c>
      <c r="G513" s="9" t="str">
        <f>IF(_xlfn.XLOOKUP(C513,Customers!$A$1:$A$1001,Customers!$C$1:$C$1001,,0)=0,"",_xlfn.XLOOKUP(C513,Customers!$A$1:$A$1001,Customers!$C$1:$C$1001,,0))</f>
        <v>cbeinee7@xinhuanet.com</v>
      </c>
      <c r="H513" s="9" t="str">
        <f>_xlfn.XLOOKUP(C513,Customers!$A$1:$A$1001,Customers!$G$1:$G$1001,,0)</f>
        <v>United States</v>
      </c>
      <c r="I513" s="14" t="str">
        <f>INDEX(Products!$A$1:$G$49,MATCH('Cleaned Data '!$D513,Products!$A$1:$A$49,0),MATCH('Cleaned Data '!I$1,Products!$A$1:$G$1,0))</f>
        <v>Ara</v>
      </c>
      <c r="J513" s="14" t="str">
        <f>INDEX(Products!$A$1:$G$49,MATCH('Cleaned Data '!$D513,Products!$A$1:$A$49,0),MATCH('Cleaned Data '!J$1,Products!$A$1:$G$1,0))</f>
        <v>M</v>
      </c>
      <c r="K513" s="15">
        <f>INDEX(Products!$A$1:$G$49,MATCH('Cleaned Data '!$D513,Products!$A$1:$A$49,0),MATCH('Cleaned Data '!K$1,Products!$A$1:$G$1,0))</f>
        <v>0.2</v>
      </c>
      <c r="L513" s="16">
        <f>INDEX(Products!$A$1:$G$49,MATCH('Cleaned Data '!$D513,Products!$A$1:$A$49,0),MATCH('Cleaned Data '!L$1,Products!$A$1:$G$1,0))</f>
        <v>3.375</v>
      </c>
      <c r="M513" s="16">
        <f t="shared" si="21"/>
        <v>13.5</v>
      </c>
      <c r="N513" s="14" t="str">
        <f t="shared" si="22"/>
        <v>Arabica</v>
      </c>
      <c r="O513" s="14" t="str">
        <f t="shared" si="23"/>
        <v>Medium</v>
      </c>
      <c r="P513" s="14" t="str">
        <f>_xlfn.XLOOKUP(C513,Customers!$A$2:$A$1001,Customers!$I$2:$I$1001,,0)</f>
        <v>Yes</v>
      </c>
    </row>
    <row r="514" spans="1:16" x14ac:dyDescent="0.35">
      <c r="A514" s="9" t="s">
        <v>1021</v>
      </c>
      <c r="B514" s="10">
        <v>43535</v>
      </c>
      <c r="C514" s="9" t="s">
        <v>1022</v>
      </c>
      <c r="D514" s="14" t="s">
        <v>145</v>
      </c>
      <c r="E514" s="9">
        <v>3</v>
      </c>
      <c r="F514" s="9" t="str">
        <f>_xlfn.XLOOKUP(C514,Customers!$A$1:$A$1001,Customers!$B$1:$B$1001,,0)</f>
        <v>Celia Bakeup</v>
      </c>
      <c r="G514" s="9" t="str">
        <f>IF(_xlfn.XLOOKUP(C514,Customers!$A$1:$A$1001,Customers!$C$1:$C$1001,,0)=0,"",_xlfn.XLOOKUP(C514,Customers!$A$1:$A$1001,Customers!$C$1:$C$1001,,0))</f>
        <v>cbakeupe8@globo.com</v>
      </c>
      <c r="H514" s="9" t="str">
        <f>_xlfn.XLOOKUP(C514,Customers!$A$1:$A$1001,Customers!$G$1:$G$1001,,0)</f>
        <v>United States</v>
      </c>
      <c r="I514" s="14" t="str">
        <f>INDEX(Products!$A$1:$G$49,MATCH('Cleaned Data '!$D514,Products!$A$1:$A$49,0),MATCH('Cleaned Data '!I$1,Products!$A$1:$G$1,0))</f>
        <v>Lib</v>
      </c>
      <c r="J514" s="14" t="str">
        <f>INDEX(Products!$A$1:$G$49,MATCH('Cleaned Data '!$D514,Products!$A$1:$A$49,0),MATCH('Cleaned Data '!J$1,Products!$A$1:$G$1,0))</f>
        <v>L</v>
      </c>
      <c r="K514" s="15">
        <f>INDEX(Products!$A$1:$G$49,MATCH('Cleaned Data '!$D514,Products!$A$1:$A$49,0),MATCH('Cleaned Data '!K$1,Products!$A$1:$G$1,0))</f>
        <v>1</v>
      </c>
      <c r="L514" s="16">
        <f>INDEX(Products!$A$1:$G$49,MATCH('Cleaned Data '!$D514,Products!$A$1:$A$49,0),MATCH('Cleaned Data '!L$1,Products!$A$1:$G$1,0))</f>
        <v>15.85</v>
      </c>
      <c r="M514" s="16">
        <f t="shared" si="21"/>
        <v>47.55</v>
      </c>
      <c r="N514" s="14" t="str">
        <f t="shared" si="22"/>
        <v>Liberica</v>
      </c>
      <c r="O514" s="14" t="str">
        <f t="shared" si="23"/>
        <v>Light</v>
      </c>
      <c r="P514" s="14" t="str">
        <f>_xlfn.XLOOKUP(C514,Customers!$A$2:$A$1001,Customers!$I$2:$I$1001,,0)</f>
        <v>No</v>
      </c>
    </row>
    <row r="515" spans="1:16" x14ac:dyDescent="0.35">
      <c r="A515" s="9" t="s">
        <v>1023</v>
      </c>
      <c r="B515" s="10">
        <v>44691</v>
      </c>
      <c r="C515" s="9" t="s">
        <v>1024</v>
      </c>
      <c r="D515" s="14" t="s">
        <v>145</v>
      </c>
      <c r="E515" s="9">
        <v>5</v>
      </c>
      <c r="F515" s="9" t="str">
        <f>_xlfn.XLOOKUP(C515,Customers!$A$1:$A$1001,Customers!$B$1:$B$1001,,0)</f>
        <v>Nataniel Helkin</v>
      </c>
      <c r="G515" s="9" t="str">
        <f>IF(_xlfn.XLOOKUP(C515,Customers!$A$1:$A$1001,Customers!$C$1:$C$1001,,0)=0,"",_xlfn.XLOOKUP(C515,Customers!$A$1:$A$1001,Customers!$C$1:$C$1001,,0))</f>
        <v>nhelkine9@example.com</v>
      </c>
      <c r="H515" s="9" t="str">
        <f>_xlfn.XLOOKUP(C515,Customers!$A$1:$A$1001,Customers!$G$1:$G$1001,,0)</f>
        <v>United States</v>
      </c>
      <c r="I515" s="14" t="str">
        <f>INDEX(Products!$A$1:$G$49,MATCH('Cleaned Data '!$D515,Products!$A$1:$A$49,0),MATCH('Cleaned Data '!I$1,Products!$A$1:$G$1,0))</f>
        <v>Lib</v>
      </c>
      <c r="J515" s="14" t="str">
        <f>INDEX(Products!$A$1:$G$49,MATCH('Cleaned Data '!$D515,Products!$A$1:$A$49,0),MATCH('Cleaned Data '!J$1,Products!$A$1:$G$1,0))</f>
        <v>L</v>
      </c>
      <c r="K515" s="15">
        <f>INDEX(Products!$A$1:$G$49,MATCH('Cleaned Data '!$D515,Products!$A$1:$A$49,0),MATCH('Cleaned Data '!K$1,Products!$A$1:$G$1,0))</f>
        <v>1</v>
      </c>
      <c r="L515" s="16">
        <f>INDEX(Products!$A$1:$G$49,MATCH('Cleaned Data '!$D515,Products!$A$1:$A$49,0),MATCH('Cleaned Data '!L$1,Products!$A$1:$G$1,0))</f>
        <v>15.85</v>
      </c>
      <c r="M515" s="16">
        <f t="shared" ref="M515:M578" si="24">E515*L515</f>
        <v>79.25</v>
      </c>
      <c r="N515" s="14" t="str">
        <f t="shared" ref="N515:N578" si="25">IF(I515="Rob", "Robusta", IF(I515="Exc", "Excelsa", IF(I515="Ara","Arabica", IF(I515="Lib", "Liberica", ""))))</f>
        <v>Liberica</v>
      </c>
      <c r="O515" s="14" t="str">
        <f t="shared" ref="O515:O578" si="26">IF(J515="M", "Medium",IF(J515="L","Light", IF(J515="D","Dark","")))</f>
        <v>Light</v>
      </c>
      <c r="P515" s="14" t="str">
        <f>_xlfn.XLOOKUP(C515,Customers!$A$2:$A$1001,Customers!$I$2:$I$1001,,0)</f>
        <v>No</v>
      </c>
    </row>
    <row r="516" spans="1:16" x14ac:dyDescent="0.35">
      <c r="A516" s="9" t="s">
        <v>1025</v>
      </c>
      <c r="B516" s="10">
        <v>44555</v>
      </c>
      <c r="C516" s="9" t="s">
        <v>1026</v>
      </c>
      <c r="D516" s="14" t="s">
        <v>90</v>
      </c>
      <c r="E516" s="9">
        <v>6</v>
      </c>
      <c r="F516" s="9" t="str">
        <f>_xlfn.XLOOKUP(C516,Customers!$A$1:$A$1001,Customers!$B$1:$B$1001,,0)</f>
        <v>Pippo Witherington</v>
      </c>
      <c r="G516" s="9" t="str">
        <f>IF(_xlfn.XLOOKUP(C516,Customers!$A$1:$A$1001,Customers!$C$1:$C$1001,,0)=0,"",_xlfn.XLOOKUP(C516,Customers!$A$1:$A$1001,Customers!$C$1:$C$1001,,0))</f>
        <v>pwitheringtonea@networkadvertising.org</v>
      </c>
      <c r="H516" s="9" t="str">
        <f>_xlfn.XLOOKUP(C516,Customers!$A$1:$A$1001,Customers!$G$1:$G$1001,,0)</f>
        <v>United States</v>
      </c>
      <c r="I516" s="14" t="str">
        <f>INDEX(Products!$A$1:$G$49,MATCH('Cleaned Data '!$D516,Products!$A$1:$A$49,0),MATCH('Cleaned Data '!I$1,Products!$A$1:$G$1,0))</f>
        <v>Lib</v>
      </c>
      <c r="J516" s="14" t="str">
        <f>INDEX(Products!$A$1:$G$49,MATCH('Cleaned Data '!$D516,Products!$A$1:$A$49,0),MATCH('Cleaned Data '!J$1,Products!$A$1:$G$1,0))</f>
        <v>M</v>
      </c>
      <c r="K516" s="15">
        <f>INDEX(Products!$A$1:$G$49,MATCH('Cleaned Data '!$D516,Products!$A$1:$A$49,0),MATCH('Cleaned Data '!K$1,Products!$A$1:$G$1,0))</f>
        <v>0.2</v>
      </c>
      <c r="L516" s="16">
        <f>INDEX(Products!$A$1:$G$49,MATCH('Cleaned Data '!$D516,Products!$A$1:$A$49,0),MATCH('Cleaned Data '!L$1,Products!$A$1:$G$1,0))</f>
        <v>4.3650000000000002</v>
      </c>
      <c r="M516" s="16">
        <f t="shared" si="24"/>
        <v>26.19</v>
      </c>
      <c r="N516" s="14" t="str">
        <f t="shared" si="25"/>
        <v>Liberica</v>
      </c>
      <c r="O516" s="14" t="str">
        <f t="shared" si="26"/>
        <v>Medium</v>
      </c>
      <c r="P516" s="14" t="str">
        <f>_xlfn.XLOOKUP(C516,Customers!$A$2:$A$1001,Customers!$I$2:$I$1001,,0)</f>
        <v>Yes</v>
      </c>
    </row>
    <row r="517" spans="1:16" x14ac:dyDescent="0.35">
      <c r="A517" s="9" t="s">
        <v>1027</v>
      </c>
      <c r="B517" s="10">
        <v>44673</v>
      </c>
      <c r="C517" s="9" t="s">
        <v>1028</v>
      </c>
      <c r="D517" s="14" t="s">
        <v>170</v>
      </c>
      <c r="E517" s="9">
        <v>3</v>
      </c>
      <c r="F517" s="9" t="str">
        <f>_xlfn.XLOOKUP(C517,Customers!$A$1:$A$1001,Customers!$B$1:$B$1001,,0)</f>
        <v>Tildie Tilzey</v>
      </c>
      <c r="G517" s="9" t="str">
        <f>IF(_xlfn.XLOOKUP(C517,Customers!$A$1:$A$1001,Customers!$C$1:$C$1001,,0)=0,"",_xlfn.XLOOKUP(C517,Customers!$A$1:$A$1001,Customers!$C$1:$C$1001,,0))</f>
        <v>ttilzeyeb@hostgator.com</v>
      </c>
      <c r="H517" s="9" t="str">
        <f>_xlfn.XLOOKUP(C517,Customers!$A$1:$A$1001,Customers!$G$1:$G$1001,,0)</f>
        <v>United States</v>
      </c>
      <c r="I517" s="14" t="str">
        <f>INDEX(Products!$A$1:$G$49,MATCH('Cleaned Data '!$D517,Products!$A$1:$A$49,0),MATCH('Cleaned Data '!I$1,Products!$A$1:$G$1,0))</f>
        <v>Rob</v>
      </c>
      <c r="J517" s="14" t="str">
        <f>INDEX(Products!$A$1:$G$49,MATCH('Cleaned Data '!$D517,Products!$A$1:$A$49,0),MATCH('Cleaned Data '!J$1,Products!$A$1:$G$1,0))</f>
        <v>L</v>
      </c>
      <c r="K517" s="15">
        <f>INDEX(Products!$A$1:$G$49,MATCH('Cleaned Data '!$D517,Products!$A$1:$A$49,0),MATCH('Cleaned Data '!K$1,Products!$A$1:$G$1,0))</f>
        <v>0.5</v>
      </c>
      <c r="L517" s="16">
        <f>INDEX(Products!$A$1:$G$49,MATCH('Cleaned Data '!$D517,Products!$A$1:$A$49,0),MATCH('Cleaned Data '!L$1,Products!$A$1:$G$1,0))</f>
        <v>7.169999999999999</v>
      </c>
      <c r="M517" s="16">
        <f t="shared" si="24"/>
        <v>21.509999999999998</v>
      </c>
      <c r="N517" s="14" t="str">
        <f t="shared" si="25"/>
        <v>Robusta</v>
      </c>
      <c r="O517" s="14" t="str">
        <f t="shared" si="26"/>
        <v>Light</v>
      </c>
      <c r="P517" s="14" t="str">
        <f>_xlfn.XLOOKUP(C517,Customers!$A$2:$A$1001,Customers!$I$2:$I$1001,,0)</f>
        <v>No</v>
      </c>
    </row>
    <row r="518" spans="1:16" x14ac:dyDescent="0.35">
      <c r="A518" s="9" t="s">
        <v>1029</v>
      </c>
      <c r="B518" s="10">
        <v>44723</v>
      </c>
      <c r="C518" s="9" t="s">
        <v>1030</v>
      </c>
      <c r="D518" s="14" t="s">
        <v>48</v>
      </c>
      <c r="E518" s="9">
        <v>5</v>
      </c>
      <c r="F518" s="9" t="str">
        <f>_xlfn.XLOOKUP(C518,Customers!$A$1:$A$1001,Customers!$B$1:$B$1001,,0)</f>
        <v>Cindra Burling</v>
      </c>
      <c r="G518" s="9" t="str">
        <f>IF(_xlfn.XLOOKUP(C518,Customers!$A$1:$A$1001,Customers!$C$1:$C$1001,,0)=0,"",_xlfn.XLOOKUP(C518,Customers!$A$1:$A$1001,Customers!$C$1:$C$1001,,0))</f>
        <v/>
      </c>
      <c r="H518" s="9" t="str">
        <f>_xlfn.XLOOKUP(C518,Customers!$A$1:$A$1001,Customers!$G$1:$G$1001,,0)</f>
        <v>United States</v>
      </c>
      <c r="I518" s="14" t="str">
        <f>INDEX(Products!$A$1:$G$49,MATCH('Cleaned Data '!$D518,Products!$A$1:$A$49,0),MATCH('Cleaned Data '!I$1,Products!$A$1:$G$1,0))</f>
        <v>Rob</v>
      </c>
      <c r="J518" s="14" t="str">
        <f>INDEX(Products!$A$1:$G$49,MATCH('Cleaned Data '!$D518,Products!$A$1:$A$49,0),MATCH('Cleaned Data '!J$1,Products!$A$1:$G$1,0))</f>
        <v>D</v>
      </c>
      <c r="K518" s="15">
        <f>INDEX(Products!$A$1:$G$49,MATCH('Cleaned Data '!$D518,Products!$A$1:$A$49,0),MATCH('Cleaned Data '!K$1,Products!$A$1:$G$1,0))</f>
        <v>2.5</v>
      </c>
      <c r="L518" s="16">
        <f>INDEX(Products!$A$1:$G$49,MATCH('Cleaned Data '!$D518,Products!$A$1:$A$49,0),MATCH('Cleaned Data '!L$1,Products!$A$1:$G$1,0))</f>
        <v>20.584999999999997</v>
      </c>
      <c r="M518" s="16">
        <f t="shared" si="24"/>
        <v>102.92499999999998</v>
      </c>
      <c r="N518" s="14" t="str">
        <f t="shared" si="25"/>
        <v>Robusta</v>
      </c>
      <c r="O518" s="14" t="str">
        <f t="shared" si="26"/>
        <v>Dark</v>
      </c>
      <c r="P518" s="14" t="str">
        <f>_xlfn.XLOOKUP(C518,Customers!$A$2:$A$1001,Customers!$I$2:$I$1001,,0)</f>
        <v>Yes</v>
      </c>
    </row>
    <row r="519" spans="1:16" x14ac:dyDescent="0.35">
      <c r="A519" s="9" t="s">
        <v>1031</v>
      </c>
      <c r="B519" s="10">
        <v>44678</v>
      </c>
      <c r="C519" s="9" t="s">
        <v>1032</v>
      </c>
      <c r="D519" s="14" t="s">
        <v>51</v>
      </c>
      <c r="E519" s="9">
        <v>2</v>
      </c>
      <c r="F519" s="9" t="str">
        <f>_xlfn.XLOOKUP(C519,Customers!$A$1:$A$1001,Customers!$B$1:$B$1001,,0)</f>
        <v>Channa Belamy</v>
      </c>
      <c r="G519" s="9" t="str">
        <f>IF(_xlfn.XLOOKUP(C519,Customers!$A$1:$A$1001,Customers!$C$1:$C$1001,,0)=0,"",_xlfn.XLOOKUP(C519,Customers!$A$1:$A$1001,Customers!$C$1:$C$1001,,0))</f>
        <v/>
      </c>
      <c r="H519" s="9" t="str">
        <f>_xlfn.XLOOKUP(C519,Customers!$A$1:$A$1001,Customers!$G$1:$G$1001,,0)</f>
        <v>United States</v>
      </c>
      <c r="I519" s="14" t="str">
        <f>INDEX(Products!$A$1:$G$49,MATCH('Cleaned Data '!$D519,Products!$A$1:$A$49,0),MATCH('Cleaned Data '!I$1,Products!$A$1:$G$1,0))</f>
        <v>Lib</v>
      </c>
      <c r="J519" s="14" t="str">
        <f>INDEX(Products!$A$1:$G$49,MATCH('Cleaned Data '!$D519,Products!$A$1:$A$49,0),MATCH('Cleaned Data '!J$1,Products!$A$1:$G$1,0))</f>
        <v>D</v>
      </c>
      <c r="K519" s="15">
        <f>INDEX(Products!$A$1:$G$49,MATCH('Cleaned Data '!$D519,Products!$A$1:$A$49,0),MATCH('Cleaned Data '!K$1,Products!$A$1:$G$1,0))</f>
        <v>0.2</v>
      </c>
      <c r="L519" s="16">
        <f>INDEX(Products!$A$1:$G$49,MATCH('Cleaned Data '!$D519,Products!$A$1:$A$49,0),MATCH('Cleaned Data '!L$1,Products!$A$1:$G$1,0))</f>
        <v>3.8849999999999998</v>
      </c>
      <c r="M519" s="16">
        <f t="shared" si="24"/>
        <v>7.77</v>
      </c>
      <c r="N519" s="14" t="str">
        <f t="shared" si="25"/>
        <v>Liberica</v>
      </c>
      <c r="O519" s="14" t="str">
        <f t="shared" si="26"/>
        <v>Dark</v>
      </c>
      <c r="P519" s="14" t="str">
        <f>_xlfn.XLOOKUP(C519,Customers!$A$2:$A$1001,Customers!$I$2:$I$1001,,0)</f>
        <v>No</v>
      </c>
    </row>
    <row r="520" spans="1:16" x14ac:dyDescent="0.35">
      <c r="A520" s="9" t="s">
        <v>1033</v>
      </c>
      <c r="B520" s="10">
        <v>44194</v>
      </c>
      <c r="C520" s="9" t="s">
        <v>1034</v>
      </c>
      <c r="D520" s="14" t="s">
        <v>543</v>
      </c>
      <c r="E520" s="9">
        <v>5</v>
      </c>
      <c r="F520" s="9" t="str">
        <f>_xlfn.XLOOKUP(C520,Customers!$A$1:$A$1001,Customers!$B$1:$B$1001,,0)</f>
        <v>Karl Imorts</v>
      </c>
      <c r="G520" s="9" t="str">
        <f>IF(_xlfn.XLOOKUP(C520,Customers!$A$1:$A$1001,Customers!$C$1:$C$1001,,0)=0,"",_xlfn.XLOOKUP(C520,Customers!$A$1:$A$1001,Customers!$C$1:$C$1001,,0))</f>
        <v>kimortsee@alexa.com</v>
      </c>
      <c r="H520" s="9" t="str">
        <f>_xlfn.XLOOKUP(C520,Customers!$A$1:$A$1001,Customers!$G$1:$G$1001,,0)</f>
        <v>United States</v>
      </c>
      <c r="I520" s="14" t="str">
        <f>INDEX(Products!$A$1:$G$49,MATCH('Cleaned Data '!$D520,Products!$A$1:$A$49,0),MATCH('Cleaned Data '!I$1,Products!$A$1:$G$1,0))</f>
        <v>Exc</v>
      </c>
      <c r="J520" s="14" t="str">
        <f>INDEX(Products!$A$1:$G$49,MATCH('Cleaned Data '!$D520,Products!$A$1:$A$49,0),MATCH('Cleaned Data '!J$1,Products!$A$1:$G$1,0))</f>
        <v>D</v>
      </c>
      <c r="K520" s="15">
        <f>INDEX(Products!$A$1:$G$49,MATCH('Cleaned Data '!$D520,Products!$A$1:$A$49,0),MATCH('Cleaned Data '!K$1,Products!$A$1:$G$1,0))</f>
        <v>2.5</v>
      </c>
      <c r="L520" s="16">
        <f>INDEX(Products!$A$1:$G$49,MATCH('Cleaned Data '!$D520,Products!$A$1:$A$49,0),MATCH('Cleaned Data '!L$1,Products!$A$1:$G$1,0))</f>
        <v>27.945</v>
      </c>
      <c r="M520" s="16">
        <f t="shared" si="24"/>
        <v>139.72499999999999</v>
      </c>
      <c r="N520" s="14" t="str">
        <f t="shared" si="25"/>
        <v>Excelsa</v>
      </c>
      <c r="O520" s="14" t="str">
        <f t="shared" si="26"/>
        <v>Dark</v>
      </c>
      <c r="P520" s="14" t="str">
        <f>_xlfn.XLOOKUP(C520,Customers!$A$2:$A$1001,Customers!$I$2:$I$1001,,0)</f>
        <v>No</v>
      </c>
    </row>
    <row r="521" spans="1:16" x14ac:dyDescent="0.35">
      <c r="A521" s="9" t="s">
        <v>1035</v>
      </c>
      <c r="B521" s="10">
        <v>44026</v>
      </c>
      <c r="C521" s="9" t="s">
        <v>1001</v>
      </c>
      <c r="D521" s="14" t="s">
        <v>85</v>
      </c>
      <c r="E521" s="9">
        <v>2</v>
      </c>
      <c r="F521" s="9" t="str">
        <f>_xlfn.XLOOKUP(C521,Customers!$A$1:$A$1001,Customers!$B$1:$B$1001,,0)</f>
        <v>Marja Urion</v>
      </c>
      <c r="G521" s="9" t="str">
        <f>IF(_xlfn.XLOOKUP(C521,Customers!$A$1:$A$1001,Customers!$C$1:$C$1001,,0)=0,"",_xlfn.XLOOKUP(C521,Customers!$A$1:$A$1001,Customers!$C$1:$C$1001,,0))</f>
        <v>murione5@alexa.com</v>
      </c>
      <c r="H521" s="9" t="str">
        <f>_xlfn.XLOOKUP(C521,Customers!$A$1:$A$1001,Customers!$G$1:$G$1001,,0)</f>
        <v>Ireland</v>
      </c>
      <c r="I521" s="14" t="str">
        <f>INDEX(Products!$A$1:$G$49,MATCH('Cleaned Data '!$D521,Products!$A$1:$A$49,0),MATCH('Cleaned Data '!I$1,Products!$A$1:$G$1,0))</f>
        <v>Ara</v>
      </c>
      <c r="J521" s="14" t="str">
        <f>INDEX(Products!$A$1:$G$49,MATCH('Cleaned Data '!$D521,Products!$A$1:$A$49,0),MATCH('Cleaned Data '!J$1,Products!$A$1:$G$1,0))</f>
        <v>D</v>
      </c>
      <c r="K521" s="15">
        <f>INDEX(Products!$A$1:$G$49,MATCH('Cleaned Data '!$D521,Products!$A$1:$A$49,0),MATCH('Cleaned Data '!K$1,Products!$A$1:$G$1,0))</f>
        <v>0.5</v>
      </c>
      <c r="L521" s="16">
        <f>INDEX(Products!$A$1:$G$49,MATCH('Cleaned Data '!$D521,Products!$A$1:$A$49,0),MATCH('Cleaned Data '!L$1,Products!$A$1:$G$1,0))</f>
        <v>5.97</v>
      </c>
      <c r="M521" s="16">
        <f t="shared" si="24"/>
        <v>11.94</v>
      </c>
      <c r="N521" s="14" t="str">
        <f t="shared" si="25"/>
        <v>Arabica</v>
      </c>
      <c r="O521" s="14" t="str">
        <f t="shared" si="26"/>
        <v>Dark</v>
      </c>
      <c r="P521" s="14" t="str">
        <f>_xlfn.XLOOKUP(C521,Customers!$A$2:$A$1001,Customers!$I$2:$I$1001,,0)</f>
        <v>Yes</v>
      </c>
    </row>
    <row r="522" spans="1:16" x14ac:dyDescent="0.35">
      <c r="A522" s="9" t="s">
        <v>1036</v>
      </c>
      <c r="B522" s="10">
        <v>44446</v>
      </c>
      <c r="C522" s="9" t="s">
        <v>1037</v>
      </c>
      <c r="D522" s="14" t="s">
        <v>51</v>
      </c>
      <c r="E522" s="9">
        <v>1</v>
      </c>
      <c r="F522" s="9" t="str">
        <f>_xlfn.XLOOKUP(C522,Customers!$A$1:$A$1001,Customers!$B$1:$B$1001,,0)</f>
        <v>Mag Armistead</v>
      </c>
      <c r="G522" s="9" t="str">
        <f>IF(_xlfn.XLOOKUP(C522,Customers!$A$1:$A$1001,Customers!$C$1:$C$1001,,0)=0,"",_xlfn.XLOOKUP(C522,Customers!$A$1:$A$1001,Customers!$C$1:$C$1001,,0))</f>
        <v>marmisteadeg@blogtalkradio.com</v>
      </c>
      <c r="H522" s="9" t="str">
        <f>_xlfn.XLOOKUP(C522,Customers!$A$1:$A$1001,Customers!$G$1:$G$1001,,0)</f>
        <v>United States</v>
      </c>
      <c r="I522" s="14" t="str">
        <f>INDEX(Products!$A$1:$G$49,MATCH('Cleaned Data '!$D522,Products!$A$1:$A$49,0),MATCH('Cleaned Data '!I$1,Products!$A$1:$G$1,0))</f>
        <v>Lib</v>
      </c>
      <c r="J522" s="14" t="str">
        <f>INDEX(Products!$A$1:$G$49,MATCH('Cleaned Data '!$D522,Products!$A$1:$A$49,0),MATCH('Cleaned Data '!J$1,Products!$A$1:$G$1,0))</f>
        <v>D</v>
      </c>
      <c r="K522" s="15">
        <f>INDEX(Products!$A$1:$G$49,MATCH('Cleaned Data '!$D522,Products!$A$1:$A$49,0),MATCH('Cleaned Data '!K$1,Products!$A$1:$G$1,0))</f>
        <v>0.2</v>
      </c>
      <c r="L522" s="16">
        <f>INDEX(Products!$A$1:$G$49,MATCH('Cleaned Data '!$D522,Products!$A$1:$A$49,0),MATCH('Cleaned Data '!L$1,Products!$A$1:$G$1,0))</f>
        <v>3.8849999999999998</v>
      </c>
      <c r="M522" s="16">
        <f t="shared" si="24"/>
        <v>3.8849999999999998</v>
      </c>
      <c r="N522" s="14" t="str">
        <f t="shared" si="25"/>
        <v>Liberica</v>
      </c>
      <c r="O522" s="14" t="str">
        <f t="shared" si="26"/>
        <v>Dark</v>
      </c>
      <c r="P522" s="14" t="str">
        <f>_xlfn.XLOOKUP(C522,Customers!$A$2:$A$1001,Customers!$I$2:$I$1001,,0)</f>
        <v>No</v>
      </c>
    </row>
    <row r="523" spans="1:16" x14ac:dyDescent="0.35">
      <c r="A523" s="9" t="s">
        <v>1036</v>
      </c>
      <c r="B523" s="10">
        <v>44446</v>
      </c>
      <c r="C523" s="9" t="s">
        <v>1037</v>
      </c>
      <c r="D523" s="14" t="s">
        <v>15</v>
      </c>
      <c r="E523" s="9">
        <v>4</v>
      </c>
      <c r="F523" s="9" t="str">
        <f>_xlfn.XLOOKUP(C523,Customers!$A$1:$A$1001,Customers!$B$1:$B$1001,,0)</f>
        <v>Mag Armistead</v>
      </c>
      <c r="G523" s="9" t="str">
        <f>IF(_xlfn.XLOOKUP(C523,Customers!$A$1:$A$1001,Customers!$C$1:$C$1001,,0)=0,"",_xlfn.XLOOKUP(C523,Customers!$A$1:$A$1001,Customers!$C$1:$C$1001,,0))</f>
        <v>marmisteadeg@blogtalkradio.com</v>
      </c>
      <c r="H523" s="9" t="str">
        <f>_xlfn.XLOOKUP(C523,Customers!$A$1:$A$1001,Customers!$G$1:$G$1001,,0)</f>
        <v>United States</v>
      </c>
      <c r="I523" s="14" t="str">
        <f>INDEX(Products!$A$1:$G$49,MATCH('Cleaned Data '!$D523,Products!$A$1:$A$49,0),MATCH('Cleaned Data '!I$1,Products!$A$1:$G$1,0))</f>
        <v>Rob</v>
      </c>
      <c r="J523" s="14" t="str">
        <f>INDEX(Products!$A$1:$G$49,MATCH('Cleaned Data '!$D523,Products!$A$1:$A$49,0),MATCH('Cleaned Data '!J$1,Products!$A$1:$G$1,0))</f>
        <v>M</v>
      </c>
      <c r="K523" s="15">
        <f>INDEX(Products!$A$1:$G$49,MATCH('Cleaned Data '!$D523,Products!$A$1:$A$49,0),MATCH('Cleaned Data '!K$1,Products!$A$1:$G$1,0))</f>
        <v>1</v>
      </c>
      <c r="L523" s="16">
        <f>INDEX(Products!$A$1:$G$49,MATCH('Cleaned Data '!$D523,Products!$A$1:$A$49,0),MATCH('Cleaned Data '!L$1,Products!$A$1:$G$1,0))</f>
        <v>9.9499999999999993</v>
      </c>
      <c r="M523" s="16">
        <f t="shared" si="24"/>
        <v>39.799999999999997</v>
      </c>
      <c r="N523" s="14" t="str">
        <f t="shared" si="25"/>
        <v>Robusta</v>
      </c>
      <c r="O523" s="14" t="str">
        <f t="shared" si="26"/>
        <v>Medium</v>
      </c>
      <c r="P523" s="14" t="str">
        <f>_xlfn.XLOOKUP(C523,Customers!$A$2:$A$1001,Customers!$I$2:$I$1001,,0)</f>
        <v>No</v>
      </c>
    </row>
    <row r="524" spans="1:16" x14ac:dyDescent="0.35">
      <c r="A524" s="9" t="s">
        <v>1038</v>
      </c>
      <c r="B524" s="10">
        <v>43625</v>
      </c>
      <c r="C524" s="9" t="s">
        <v>1039</v>
      </c>
      <c r="D524" s="14" t="s">
        <v>35</v>
      </c>
      <c r="E524" s="9">
        <v>5</v>
      </c>
      <c r="F524" s="9" t="str">
        <f>_xlfn.XLOOKUP(C524,Customers!$A$1:$A$1001,Customers!$B$1:$B$1001,,0)</f>
        <v>Vasili Upstone</v>
      </c>
      <c r="G524" s="9" t="str">
        <f>IF(_xlfn.XLOOKUP(C524,Customers!$A$1:$A$1001,Customers!$C$1:$C$1001,,0)=0,"",_xlfn.XLOOKUP(C524,Customers!$A$1:$A$1001,Customers!$C$1:$C$1001,,0))</f>
        <v>vupstoneei@google.pl</v>
      </c>
      <c r="H524" s="9" t="str">
        <f>_xlfn.XLOOKUP(C524,Customers!$A$1:$A$1001,Customers!$G$1:$G$1001,,0)</f>
        <v>United States</v>
      </c>
      <c r="I524" s="14" t="str">
        <f>INDEX(Products!$A$1:$G$49,MATCH('Cleaned Data '!$D524,Products!$A$1:$A$49,0),MATCH('Cleaned Data '!I$1,Products!$A$1:$G$1,0))</f>
        <v>Rob</v>
      </c>
      <c r="J524" s="14" t="str">
        <f>INDEX(Products!$A$1:$G$49,MATCH('Cleaned Data '!$D524,Products!$A$1:$A$49,0),MATCH('Cleaned Data '!J$1,Products!$A$1:$G$1,0))</f>
        <v>M</v>
      </c>
      <c r="K524" s="15">
        <f>INDEX(Products!$A$1:$G$49,MATCH('Cleaned Data '!$D524,Products!$A$1:$A$49,0),MATCH('Cleaned Data '!K$1,Products!$A$1:$G$1,0))</f>
        <v>0.5</v>
      </c>
      <c r="L524" s="16">
        <f>INDEX(Products!$A$1:$G$49,MATCH('Cleaned Data '!$D524,Products!$A$1:$A$49,0),MATCH('Cleaned Data '!L$1,Products!$A$1:$G$1,0))</f>
        <v>5.97</v>
      </c>
      <c r="M524" s="16">
        <f t="shared" si="24"/>
        <v>29.849999999999998</v>
      </c>
      <c r="N524" s="14" t="str">
        <f t="shared" si="25"/>
        <v>Robusta</v>
      </c>
      <c r="O524" s="14" t="str">
        <f t="shared" si="26"/>
        <v>Medium</v>
      </c>
      <c r="P524" s="14" t="str">
        <f>_xlfn.XLOOKUP(C524,Customers!$A$2:$A$1001,Customers!$I$2:$I$1001,,0)</f>
        <v>No</v>
      </c>
    </row>
    <row r="525" spans="1:16" x14ac:dyDescent="0.35">
      <c r="A525" s="9" t="s">
        <v>1040</v>
      </c>
      <c r="B525" s="10">
        <v>44129</v>
      </c>
      <c r="C525" s="9" t="s">
        <v>1041</v>
      </c>
      <c r="D525" s="14" t="s">
        <v>122</v>
      </c>
      <c r="E525" s="9">
        <v>1</v>
      </c>
      <c r="F525" s="9" t="str">
        <f>_xlfn.XLOOKUP(C525,Customers!$A$1:$A$1001,Customers!$B$1:$B$1001,,0)</f>
        <v>Berty Beelby</v>
      </c>
      <c r="G525" s="9" t="str">
        <f>IF(_xlfn.XLOOKUP(C525,Customers!$A$1:$A$1001,Customers!$C$1:$C$1001,,0)=0,"",_xlfn.XLOOKUP(C525,Customers!$A$1:$A$1001,Customers!$C$1:$C$1001,,0))</f>
        <v>bbeelbyej@rediff.com</v>
      </c>
      <c r="H525" s="9" t="str">
        <f>_xlfn.XLOOKUP(C525,Customers!$A$1:$A$1001,Customers!$G$1:$G$1001,,0)</f>
        <v>Ireland</v>
      </c>
      <c r="I525" s="14" t="str">
        <f>INDEX(Products!$A$1:$G$49,MATCH('Cleaned Data '!$D525,Products!$A$1:$A$49,0),MATCH('Cleaned Data '!I$1,Products!$A$1:$G$1,0))</f>
        <v>Lib</v>
      </c>
      <c r="J525" s="14" t="str">
        <f>INDEX(Products!$A$1:$G$49,MATCH('Cleaned Data '!$D525,Products!$A$1:$A$49,0),MATCH('Cleaned Data '!J$1,Products!$A$1:$G$1,0))</f>
        <v>D</v>
      </c>
      <c r="K525" s="15">
        <f>INDEX(Products!$A$1:$G$49,MATCH('Cleaned Data '!$D525,Products!$A$1:$A$49,0),MATCH('Cleaned Data '!K$1,Products!$A$1:$G$1,0))</f>
        <v>2.5</v>
      </c>
      <c r="L525" s="16">
        <f>INDEX(Products!$A$1:$G$49,MATCH('Cleaned Data '!$D525,Products!$A$1:$A$49,0),MATCH('Cleaned Data '!L$1,Products!$A$1:$G$1,0))</f>
        <v>29.784999999999997</v>
      </c>
      <c r="M525" s="16">
        <f t="shared" si="24"/>
        <v>29.784999999999997</v>
      </c>
      <c r="N525" s="14" t="str">
        <f t="shared" si="25"/>
        <v>Liberica</v>
      </c>
      <c r="O525" s="14" t="str">
        <f t="shared" si="26"/>
        <v>Dark</v>
      </c>
      <c r="P525" s="14" t="str">
        <f>_xlfn.XLOOKUP(C525,Customers!$A$2:$A$1001,Customers!$I$2:$I$1001,,0)</f>
        <v>No</v>
      </c>
    </row>
    <row r="526" spans="1:16" x14ac:dyDescent="0.35">
      <c r="A526" s="9" t="s">
        <v>1042</v>
      </c>
      <c r="B526" s="10">
        <v>44255</v>
      </c>
      <c r="C526" s="9" t="s">
        <v>1043</v>
      </c>
      <c r="D526" s="14" t="s">
        <v>117</v>
      </c>
      <c r="E526" s="9">
        <v>2</v>
      </c>
      <c r="F526" s="9" t="str">
        <f>_xlfn.XLOOKUP(C526,Customers!$A$1:$A$1001,Customers!$B$1:$B$1001,,0)</f>
        <v>Erny Stenyng</v>
      </c>
      <c r="G526" s="9" t="str">
        <f>IF(_xlfn.XLOOKUP(C526,Customers!$A$1:$A$1001,Customers!$C$1:$C$1001,,0)=0,"",_xlfn.XLOOKUP(C526,Customers!$A$1:$A$1001,Customers!$C$1:$C$1001,,0))</f>
        <v/>
      </c>
      <c r="H526" s="9" t="str">
        <f>_xlfn.XLOOKUP(C526,Customers!$A$1:$A$1001,Customers!$G$1:$G$1001,,0)</f>
        <v>United States</v>
      </c>
      <c r="I526" s="14" t="str">
        <f>INDEX(Products!$A$1:$G$49,MATCH('Cleaned Data '!$D526,Products!$A$1:$A$49,0),MATCH('Cleaned Data '!I$1,Products!$A$1:$G$1,0))</f>
        <v>Lib</v>
      </c>
      <c r="J526" s="14" t="str">
        <f>INDEX(Products!$A$1:$G$49,MATCH('Cleaned Data '!$D526,Products!$A$1:$A$49,0),MATCH('Cleaned Data '!J$1,Products!$A$1:$G$1,0))</f>
        <v>L</v>
      </c>
      <c r="K526" s="15">
        <f>INDEX(Products!$A$1:$G$49,MATCH('Cleaned Data '!$D526,Products!$A$1:$A$49,0),MATCH('Cleaned Data '!K$1,Products!$A$1:$G$1,0))</f>
        <v>2.5</v>
      </c>
      <c r="L526" s="16">
        <f>INDEX(Products!$A$1:$G$49,MATCH('Cleaned Data '!$D526,Products!$A$1:$A$49,0),MATCH('Cleaned Data '!L$1,Products!$A$1:$G$1,0))</f>
        <v>36.454999999999998</v>
      </c>
      <c r="M526" s="16">
        <f t="shared" si="24"/>
        <v>72.91</v>
      </c>
      <c r="N526" s="14" t="str">
        <f t="shared" si="25"/>
        <v>Liberica</v>
      </c>
      <c r="O526" s="14" t="str">
        <f t="shared" si="26"/>
        <v>Light</v>
      </c>
      <c r="P526" s="14" t="str">
        <f>_xlfn.XLOOKUP(C526,Customers!$A$2:$A$1001,Customers!$I$2:$I$1001,,0)</f>
        <v>No</v>
      </c>
    </row>
    <row r="527" spans="1:16" x14ac:dyDescent="0.35">
      <c r="A527" s="9" t="s">
        <v>1044</v>
      </c>
      <c r="B527" s="10">
        <v>44038</v>
      </c>
      <c r="C527" s="9" t="s">
        <v>1045</v>
      </c>
      <c r="D527" s="14" t="s">
        <v>114</v>
      </c>
      <c r="E527" s="9">
        <v>5</v>
      </c>
      <c r="F527" s="9" t="str">
        <f>_xlfn.XLOOKUP(C527,Customers!$A$1:$A$1001,Customers!$B$1:$B$1001,,0)</f>
        <v>Edin Yantsurev</v>
      </c>
      <c r="G527" s="9" t="str">
        <f>IF(_xlfn.XLOOKUP(C527,Customers!$A$1:$A$1001,Customers!$C$1:$C$1001,,0)=0,"",_xlfn.XLOOKUP(C527,Customers!$A$1:$A$1001,Customers!$C$1:$C$1001,,0))</f>
        <v/>
      </c>
      <c r="H527" s="9" t="str">
        <f>_xlfn.XLOOKUP(C527,Customers!$A$1:$A$1001,Customers!$G$1:$G$1001,,0)</f>
        <v>United States</v>
      </c>
      <c r="I527" s="14" t="str">
        <f>INDEX(Products!$A$1:$G$49,MATCH('Cleaned Data '!$D527,Products!$A$1:$A$49,0),MATCH('Cleaned Data '!I$1,Products!$A$1:$G$1,0))</f>
        <v>Rob</v>
      </c>
      <c r="J527" s="14" t="str">
        <f>INDEX(Products!$A$1:$G$49,MATCH('Cleaned Data '!$D527,Products!$A$1:$A$49,0),MATCH('Cleaned Data '!J$1,Products!$A$1:$G$1,0))</f>
        <v>D</v>
      </c>
      <c r="K527" s="15">
        <f>INDEX(Products!$A$1:$G$49,MATCH('Cleaned Data '!$D527,Products!$A$1:$A$49,0),MATCH('Cleaned Data '!K$1,Products!$A$1:$G$1,0))</f>
        <v>0.2</v>
      </c>
      <c r="L527" s="16">
        <f>INDEX(Products!$A$1:$G$49,MATCH('Cleaned Data '!$D527,Products!$A$1:$A$49,0),MATCH('Cleaned Data '!L$1,Products!$A$1:$G$1,0))</f>
        <v>2.6849999999999996</v>
      </c>
      <c r="M527" s="16">
        <f t="shared" si="24"/>
        <v>13.424999999999997</v>
      </c>
      <c r="N527" s="14" t="str">
        <f t="shared" si="25"/>
        <v>Robusta</v>
      </c>
      <c r="O527" s="14" t="str">
        <f t="shared" si="26"/>
        <v>Dark</v>
      </c>
      <c r="P527" s="14" t="str">
        <f>_xlfn.XLOOKUP(C527,Customers!$A$2:$A$1001,Customers!$I$2:$I$1001,,0)</f>
        <v>Yes</v>
      </c>
    </row>
    <row r="528" spans="1:16" x14ac:dyDescent="0.35">
      <c r="A528" s="9" t="s">
        <v>1046</v>
      </c>
      <c r="B528" s="10">
        <v>44717</v>
      </c>
      <c r="C528" s="9" t="s">
        <v>1047</v>
      </c>
      <c r="D528" s="14" t="s">
        <v>125</v>
      </c>
      <c r="E528" s="9">
        <v>4</v>
      </c>
      <c r="F528" s="9" t="str">
        <f>_xlfn.XLOOKUP(C528,Customers!$A$1:$A$1001,Customers!$B$1:$B$1001,,0)</f>
        <v>Webb Speechly</v>
      </c>
      <c r="G528" s="9" t="str">
        <f>IF(_xlfn.XLOOKUP(C528,Customers!$A$1:$A$1001,Customers!$C$1:$C$1001,,0)=0,"",_xlfn.XLOOKUP(C528,Customers!$A$1:$A$1001,Customers!$C$1:$C$1001,,0))</f>
        <v>wspeechlyem@amazon.com</v>
      </c>
      <c r="H528" s="9" t="str">
        <f>_xlfn.XLOOKUP(C528,Customers!$A$1:$A$1001,Customers!$G$1:$G$1001,,0)</f>
        <v>United States</v>
      </c>
      <c r="I528" s="14" t="str">
        <f>INDEX(Products!$A$1:$G$49,MATCH('Cleaned Data '!$D528,Products!$A$1:$A$49,0),MATCH('Cleaned Data '!I$1,Products!$A$1:$G$1,0))</f>
        <v>Exc</v>
      </c>
      <c r="J528" s="14" t="str">
        <f>INDEX(Products!$A$1:$G$49,MATCH('Cleaned Data '!$D528,Products!$A$1:$A$49,0),MATCH('Cleaned Data '!J$1,Products!$A$1:$G$1,0))</f>
        <v>M</v>
      </c>
      <c r="K528" s="15">
        <f>INDEX(Products!$A$1:$G$49,MATCH('Cleaned Data '!$D528,Products!$A$1:$A$49,0),MATCH('Cleaned Data '!K$1,Products!$A$1:$G$1,0))</f>
        <v>2.5</v>
      </c>
      <c r="L528" s="16">
        <f>INDEX(Products!$A$1:$G$49,MATCH('Cleaned Data '!$D528,Products!$A$1:$A$49,0),MATCH('Cleaned Data '!L$1,Products!$A$1:$G$1,0))</f>
        <v>31.624999999999996</v>
      </c>
      <c r="M528" s="16">
        <f t="shared" si="24"/>
        <v>126.49999999999999</v>
      </c>
      <c r="N528" s="14" t="str">
        <f t="shared" si="25"/>
        <v>Excelsa</v>
      </c>
      <c r="O528" s="14" t="str">
        <f t="shared" si="26"/>
        <v>Medium</v>
      </c>
      <c r="P528" s="14" t="str">
        <f>_xlfn.XLOOKUP(C528,Customers!$A$2:$A$1001,Customers!$I$2:$I$1001,,0)</f>
        <v>Yes</v>
      </c>
    </row>
    <row r="529" spans="1:16" x14ac:dyDescent="0.35">
      <c r="A529" s="9" t="s">
        <v>1048</v>
      </c>
      <c r="B529" s="10">
        <v>43517</v>
      </c>
      <c r="C529" s="9" t="s">
        <v>1049</v>
      </c>
      <c r="D529" s="14" t="s">
        <v>16</v>
      </c>
      <c r="E529" s="9">
        <v>5</v>
      </c>
      <c r="F529" s="9" t="str">
        <f>_xlfn.XLOOKUP(C529,Customers!$A$1:$A$1001,Customers!$B$1:$B$1001,,0)</f>
        <v>Irvine Phillpot</v>
      </c>
      <c r="G529" s="9" t="str">
        <f>IF(_xlfn.XLOOKUP(C529,Customers!$A$1:$A$1001,Customers!$C$1:$C$1001,,0)=0,"",_xlfn.XLOOKUP(C529,Customers!$A$1:$A$1001,Customers!$C$1:$C$1001,,0))</f>
        <v>iphillpoten@buzzfeed.com</v>
      </c>
      <c r="H529" s="9" t="str">
        <f>_xlfn.XLOOKUP(C529,Customers!$A$1:$A$1001,Customers!$G$1:$G$1001,,0)</f>
        <v>United Kingdom</v>
      </c>
      <c r="I529" s="14" t="str">
        <f>INDEX(Products!$A$1:$G$49,MATCH('Cleaned Data '!$D529,Products!$A$1:$A$49,0),MATCH('Cleaned Data '!I$1,Products!$A$1:$G$1,0))</f>
        <v>Exc</v>
      </c>
      <c r="J529" s="14" t="str">
        <f>INDEX(Products!$A$1:$G$49,MATCH('Cleaned Data '!$D529,Products!$A$1:$A$49,0),MATCH('Cleaned Data '!J$1,Products!$A$1:$G$1,0))</f>
        <v>M</v>
      </c>
      <c r="K529" s="15">
        <f>INDEX(Products!$A$1:$G$49,MATCH('Cleaned Data '!$D529,Products!$A$1:$A$49,0),MATCH('Cleaned Data '!K$1,Products!$A$1:$G$1,0))</f>
        <v>0.5</v>
      </c>
      <c r="L529" s="16">
        <f>INDEX(Products!$A$1:$G$49,MATCH('Cleaned Data '!$D529,Products!$A$1:$A$49,0),MATCH('Cleaned Data '!L$1,Products!$A$1:$G$1,0))</f>
        <v>8.25</v>
      </c>
      <c r="M529" s="16">
        <f t="shared" si="24"/>
        <v>41.25</v>
      </c>
      <c r="N529" s="14" t="str">
        <f t="shared" si="25"/>
        <v>Excelsa</v>
      </c>
      <c r="O529" s="14" t="str">
        <f t="shared" si="26"/>
        <v>Medium</v>
      </c>
      <c r="P529" s="14" t="str">
        <f>_xlfn.XLOOKUP(C529,Customers!$A$2:$A$1001,Customers!$I$2:$I$1001,,0)</f>
        <v>No</v>
      </c>
    </row>
    <row r="530" spans="1:16" x14ac:dyDescent="0.35">
      <c r="A530" s="9" t="s">
        <v>1050</v>
      </c>
      <c r="B530" s="10">
        <v>43926</v>
      </c>
      <c r="C530" s="9" t="s">
        <v>1051</v>
      </c>
      <c r="D530" s="14" t="s">
        <v>189</v>
      </c>
      <c r="E530" s="9">
        <v>6</v>
      </c>
      <c r="F530" s="9" t="str">
        <f>_xlfn.XLOOKUP(C530,Customers!$A$1:$A$1001,Customers!$B$1:$B$1001,,0)</f>
        <v>Lem Pennacci</v>
      </c>
      <c r="G530" s="9" t="str">
        <f>IF(_xlfn.XLOOKUP(C530,Customers!$A$1:$A$1001,Customers!$C$1:$C$1001,,0)=0,"",_xlfn.XLOOKUP(C530,Customers!$A$1:$A$1001,Customers!$C$1:$C$1001,,0))</f>
        <v>lpennaccieo@statcounter.com</v>
      </c>
      <c r="H530" s="9" t="str">
        <f>_xlfn.XLOOKUP(C530,Customers!$A$1:$A$1001,Customers!$G$1:$G$1001,,0)</f>
        <v>United States</v>
      </c>
      <c r="I530" s="14" t="str">
        <f>INDEX(Products!$A$1:$G$49,MATCH('Cleaned Data '!$D530,Products!$A$1:$A$49,0),MATCH('Cleaned Data '!I$1,Products!$A$1:$G$1,0))</f>
        <v>Exc</v>
      </c>
      <c r="J530" s="14" t="str">
        <f>INDEX(Products!$A$1:$G$49,MATCH('Cleaned Data '!$D530,Products!$A$1:$A$49,0),MATCH('Cleaned Data '!J$1,Products!$A$1:$G$1,0))</f>
        <v>L</v>
      </c>
      <c r="K530" s="15">
        <f>INDEX(Products!$A$1:$G$49,MATCH('Cleaned Data '!$D530,Products!$A$1:$A$49,0),MATCH('Cleaned Data '!K$1,Products!$A$1:$G$1,0))</f>
        <v>0.5</v>
      </c>
      <c r="L530" s="16">
        <f>INDEX(Products!$A$1:$G$49,MATCH('Cleaned Data '!$D530,Products!$A$1:$A$49,0),MATCH('Cleaned Data '!L$1,Products!$A$1:$G$1,0))</f>
        <v>8.91</v>
      </c>
      <c r="M530" s="16">
        <f t="shared" si="24"/>
        <v>53.46</v>
      </c>
      <c r="N530" s="14" t="str">
        <f t="shared" si="25"/>
        <v>Excelsa</v>
      </c>
      <c r="O530" s="14" t="str">
        <f t="shared" si="26"/>
        <v>Light</v>
      </c>
      <c r="P530" s="14" t="str">
        <f>_xlfn.XLOOKUP(C530,Customers!$A$2:$A$1001,Customers!$I$2:$I$1001,,0)</f>
        <v>No</v>
      </c>
    </row>
    <row r="531" spans="1:16" x14ac:dyDescent="0.35">
      <c r="A531" s="9" t="s">
        <v>1052</v>
      </c>
      <c r="B531" s="10">
        <v>43475</v>
      </c>
      <c r="C531" s="9" t="s">
        <v>1053</v>
      </c>
      <c r="D531" s="14" t="s">
        <v>15</v>
      </c>
      <c r="E531" s="9">
        <v>6</v>
      </c>
      <c r="F531" s="9" t="str">
        <f>_xlfn.XLOOKUP(C531,Customers!$A$1:$A$1001,Customers!$B$1:$B$1001,,0)</f>
        <v>Starr Arpin</v>
      </c>
      <c r="G531" s="9" t="str">
        <f>IF(_xlfn.XLOOKUP(C531,Customers!$A$1:$A$1001,Customers!$C$1:$C$1001,,0)=0,"",_xlfn.XLOOKUP(C531,Customers!$A$1:$A$1001,Customers!$C$1:$C$1001,,0))</f>
        <v>sarpinep@moonfruit.com</v>
      </c>
      <c r="H531" s="9" t="str">
        <f>_xlfn.XLOOKUP(C531,Customers!$A$1:$A$1001,Customers!$G$1:$G$1001,,0)</f>
        <v>United States</v>
      </c>
      <c r="I531" s="14" t="str">
        <f>INDEX(Products!$A$1:$G$49,MATCH('Cleaned Data '!$D531,Products!$A$1:$A$49,0),MATCH('Cleaned Data '!I$1,Products!$A$1:$G$1,0))</f>
        <v>Rob</v>
      </c>
      <c r="J531" s="14" t="str">
        <f>INDEX(Products!$A$1:$G$49,MATCH('Cleaned Data '!$D531,Products!$A$1:$A$49,0),MATCH('Cleaned Data '!J$1,Products!$A$1:$G$1,0))</f>
        <v>M</v>
      </c>
      <c r="K531" s="15">
        <f>INDEX(Products!$A$1:$G$49,MATCH('Cleaned Data '!$D531,Products!$A$1:$A$49,0),MATCH('Cleaned Data '!K$1,Products!$A$1:$G$1,0))</f>
        <v>1</v>
      </c>
      <c r="L531" s="16">
        <f>INDEX(Products!$A$1:$G$49,MATCH('Cleaned Data '!$D531,Products!$A$1:$A$49,0),MATCH('Cleaned Data '!L$1,Products!$A$1:$G$1,0))</f>
        <v>9.9499999999999993</v>
      </c>
      <c r="M531" s="16">
        <f t="shared" si="24"/>
        <v>59.699999999999996</v>
      </c>
      <c r="N531" s="14" t="str">
        <f t="shared" si="25"/>
        <v>Robusta</v>
      </c>
      <c r="O531" s="14" t="str">
        <f t="shared" si="26"/>
        <v>Medium</v>
      </c>
      <c r="P531" s="14" t="str">
        <f>_xlfn.XLOOKUP(C531,Customers!$A$2:$A$1001,Customers!$I$2:$I$1001,,0)</f>
        <v>No</v>
      </c>
    </row>
    <row r="532" spans="1:16" x14ac:dyDescent="0.35">
      <c r="A532" s="9" t="s">
        <v>1054</v>
      </c>
      <c r="B532" s="10">
        <v>44663</v>
      </c>
      <c r="C532" s="9" t="s">
        <v>1055</v>
      </c>
      <c r="D532" s="14" t="s">
        <v>15</v>
      </c>
      <c r="E532" s="9">
        <v>6</v>
      </c>
      <c r="F532" s="9" t="str">
        <f>_xlfn.XLOOKUP(C532,Customers!$A$1:$A$1001,Customers!$B$1:$B$1001,,0)</f>
        <v>Donny Fries</v>
      </c>
      <c r="G532" s="9" t="str">
        <f>IF(_xlfn.XLOOKUP(C532,Customers!$A$1:$A$1001,Customers!$C$1:$C$1001,,0)=0,"",_xlfn.XLOOKUP(C532,Customers!$A$1:$A$1001,Customers!$C$1:$C$1001,,0))</f>
        <v>dfrieseq@cargocollective.com</v>
      </c>
      <c r="H532" s="9" t="str">
        <f>_xlfn.XLOOKUP(C532,Customers!$A$1:$A$1001,Customers!$G$1:$G$1001,,0)</f>
        <v>United States</v>
      </c>
      <c r="I532" s="14" t="str">
        <f>INDEX(Products!$A$1:$G$49,MATCH('Cleaned Data '!$D532,Products!$A$1:$A$49,0),MATCH('Cleaned Data '!I$1,Products!$A$1:$G$1,0))</f>
        <v>Rob</v>
      </c>
      <c r="J532" s="14" t="str">
        <f>INDEX(Products!$A$1:$G$49,MATCH('Cleaned Data '!$D532,Products!$A$1:$A$49,0),MATCH('Cleaned Data '!J$1,Products!$A$1:$G$1,0))</f>
        <v>M</v>
      </c>
      <c r="K532" s="15">
        <f>INDEX(Products!$A$1:$G$49,MATCH('Cleaned Data '!$D532,Products!$A$1:$A$49,0),MATCH('Cleaned Data '!K$1,Products!$A$1:$G$1,0))</f>
        <v>1</v>
      </c>
      <c r="L532" s="16">
        <f>INDEX(Products!$A$1:$G$49,MATCH('Cleaned Data '!$D532,Products!$A$1:$A$49,0),MATCH('Cleaned Data '!L$1,Products!$A$1:$G$1,0))</f>
        <v>9.9499999999999993</v>
      </c>
      <c r="M532" s="16">
        <f t="shared" si="24"/>
        <v>59.699999999999996</v>
      </c>
      <c r="N532" s="14" t="str">
        <f t="shared" si="25"/>
        <v>Robusta</v>
      </c>
      <c r="O532" s="14" t="str">
        <f t="shared" si="26"/>
        <v>Medium</v>
      </c>
      <c r="P532" s="14" t="str">
        <f>_xlfn.XLOOKUP(C532,Customers!$A$2:$A$1001,Customers!$I$2:$I$1001,,0)</f>
        <v>No</v>
      </c>
    </row>
    <row r="533" spans="1:16" x14ac:dyDescent="0.35">
      <c r="A533" s="9" t="s">
        <v>1056</v>
      </c>
      <c r="B533" s="10">
        <v>44591</v>
      </c>
      <c r="C533" s="9" t="s">
        <v>1057</v>
      </c>
      <c r="D533" s="14" t="s">
        <v>192</v>
      </c>
      <c r="E533" s="9">
        <v>5</v>
      </c>
      <c r="F533" s="9" t="str">
        <f>_xlfn.XLOOKUP(C533,Customers!$A$1:$A$1001,Customers!$B$1:$B$1001,,0)</f>
        <v>Rana Sharer</v>
      </c>
      <c r="G533" s="9" t="str">
        <f>IF(_xlfn.XLOOKUP(C533,Customers!$A$1:$A$1001,Customers!$C$1:$C$1001,,0)=0,"",_xlfn.XLOOKUP(C533,Customers!$A$1:$A$1001,Customers!$C$1:$C$1001,,0))</f>
        <v>rsharerer@flavors.me</v>
      </c>
      <c r="H533" s="9" t="str">
        <f>_xlfn.XLOOKUP(C533,Customers!$A$1:$A$1001,Customers!$G$1:$G$1001,,0)</f>
        <v>United States</v>
      </c>
      <c r="I533" s="14" t="str">
        <f>INDEX(Products!$A$1:$G$49,MATCH('Cleaned Data '!$D533,Products!$A$1:$A$49,0),MATCH('Cleaned Data '!I$1,Products!$A$1:$G$1,0))</f>
        <v>Rob</v>
      </c>
      <c r="J533" s="14" t="str">
        <f>INDEX(Products!$A$1:$G$49,MATCH('Cleaned Data '!$D533,Products!$A$1:$A$49,0),MATCH('Cleaned Data '!J$1,Products!$A$1:$G$1,0))</f>
        <v>D</v>
      </c>
      <c r="K533" s="15">
        <f>INDEX(Products!$A$1:$G$49,MATCH('Cleaned Data '!$D533,Products!$A$1:$A$49,0),MATCH('Cleaned Data '!K$1,Products!$A$1:$G$1,0))</f>
        <v>1</v>
      </c>
      <c r="L533" s="16">
        <f>INDEX(Products!$A$1:$G$49,MATCH('Cleaned Data '!$D533,Products!$A$1:$A$49,0),MATCH('Cleaned Data '!L$1,Products!$A$1:$G$1,0))</f>
        <v>8.9499999999999993</v>
      </c>
      <c r="M533" s="16">
        <f t="shared" si="24"/>
        <v>44.75</v>
      </c>
      <c r="N533" s="14" t="str">
        <f t="shared" si="25"/>
        <v>Robusta</v>
      </c>
      <c r="O533" s="14" t="str">
        <f t="shared" si="26"/>
        <v>Dark</v>
      </c>
      <c r="P533" s="14" t="str">
        <f>_xlfn.XLOOKUP(C533,Customers!$A$2:$A$1001,Customers!$I$2:$I$1001,,0)</f>
        <v>No</v>
      </c>
    </row>
    <row r="534" spans="1:16" x14ac:dyDescent="0.35">
      <c r="A534" s="9" t="s">
        <v>1058</v>
      </c>
      <c r="B534" s="10">
        <v>44330</v>
      </c>
      <c r="C534" s="9" t="s">
        <v>1059</v>
      </c>
      <c r="D534" s="14" t="s">
        <v>16</v>
      </c>
      <c r="E534" s="9">
        <v>2</v>
      </c>
      <c r="F534" s="9" t="str">
        <f>_xlfn.XLOOKUP(C534,Customers!$A$1:$A$1001,Customers!$B$1:$B$1001,,0)</f>
        <v>Nannie Naseby</v>
      </c>
      <c r="G534" s="9" t="str">
        <f>IF(_xlfn.XLOOKUP(C534,Customers!$A$1:$A$1001,Customers!$C$1:$C$1001,,0)=0,"",_xlfn.XLOOKUP(C534,Customers!$A$1:$A$1001,Customers!$C$1:$C$1001,,0))</f>
        <v>nnasebyes@umich.edu</v>
      </c>
      <c r="H534" s="9" t="str">
        <f>_xlfn.XLOOKUP(C534,Customers!$A$1:$A$1001,Customers!$G$1:$G$1001,,0)</f>
        <v>United States</v>
      </c>
      <c r="I534" s="14" t="str">
        <f>INDEX(Products!$A$1:$G$49,MATCH('Cleaned Data '!$D534,Products!$A$1:$A$49,0),MATCH('Cleaned Data '!I$1,Products!$A$1:$G$1,0))</f>
        <v>Exc</v>
      </c>
      <c r="J534" s="14" t="str">
        <f>INDEX(Products!$A$1:$G$49,MATCH('Cleaned Data '!$D534,Products!$A$1:$A$49,0),MATCH('Cleaned Data '!J$1,Products!$A$1:$G$1,0))</f>
        <v>M</v>
      </c>
      <c r="K534" s="15">
        <f>INDEX(Products!$A$1:$G$49,MATCH('Cleaned Data '!$D534,Products!$A$1:$A$49,0),MATCH('Cleaned Data '!K$1,Products!$A$1:$G$1,0))</f>
        <v>0.5</v>
      </c>
      <c r="L534" s="16">
        <f>INDEX(Products!$A$1:$G$49,MATCH('Cleaned Data '!$D534,Products!$A$1:$A$49,0),MATCH('Cleaned Data '!L$1,Products!$A$1:$G$1,0))</f>
        <v>8.25</v>
      </c>
      <c r="M534" s="16">
        <f t="shared" si="24"/>
        <v>16.5</v>
      </c>
      <c r="N534" s="14" t="str">
        <f t="shared" si="25"/>
        <v>Excelsa</v>
      </c>
      <c r="O534" s="14" t="str">
        <f t="shared" si="26"/>
        <v>Medium</v>
      </c>
      <c r="P534" s="14" t="str">
        <f>_xlfn.XLOOKUP(C534,Customers!$A$2:$A$1001,Customers!$I$2:$I$1001,,0)</f>
        <v>Yes</v>
      </c>
    </row>
    <row r="535" spans="1:16" x14ac:dyDescent="0.35">
      <c r="A535" s="9" t="s">
        <v>1060</v>
      </c>
      <c r="B535" s="10">
        <v>44724</v>
      </c>
      <c r="C535" s="9" t="s">
        <v>1061</v>
      </c>
      <c r="D535" s="14" t="s">
        <v>159</v>
      </c>
      <c r="E535" s="9">
        <v>4</v>
      </c>
      <c r="F535" s="9" t="str">
        <f>_xlfn.XLOOKUP(C535,Customers!$A$1:$A$1001,Customers!$B$1:$B$1001,,0)</f>
        <v>Rea Offell</v>
      </c>
      <c r="G535" s="9" t="str">
        <f>IF(_xlfn.XLOOKUP(C535,Customers!$A$1:$A$1001,Customers!$C$1:$C$1001,,0)=0,"",_xlfn.XLOOKUP(C535,Customers!$A$1:$A$1001,Customers!$C$1:$C$1001,,0))</f>
        <v/>
      </c>
      <c r="H535" s="9" t="str">
        <f>_xlfn.XLOOKUP(C535,Customers!$A$1:$A$1001,Customers!$G$1:$G$1001,,0)</f>
        <v>United States</v>
      </c>
      <c r="I535" s="14" t="str">
        <f>INDEX(Products!$A$1:$G$49,MATCH('Cleaned Data '!$D535,Products!$A$1:$A$49,0),MATCH('Cleaned Data '!I$1,Products!$A$1:$G$1,0))</f>
        <v>Rob</v>
      </c>
      <c r="J535" s="14" t="str">
        <f>INDEX(Products!$A$1:$G$49,MATCH('Cleaned Data '!$D535,Products!$A$1:$A$49,0),MATCH('Cleaned Data '!J$1,Products!$A$1:$G$1,0))</f>
        <v>D</v>
      </c>
      <c r="K535" s="15">
        <f>INDEX(Products!$A$1:$G$49,MATCH('Cleaned Data '!$D535,Products!$A$1:$A$49,0),MATCH('Cleaned Data '!K$1,Products!$A$1:$G$1,0))</f>
        <v>0.5</v>
      </c>
      <c r="L535" s="16">
        <f>INDEX(Products!$A$1:$G$49,MATCH('Cleaned Data '!$D535,Products!$A$1:$A$49,0),MATCH('Cleaned Data '!L$1,Products!$A$1:$G$1,0))</f>
        <v>5.3699999999999992</v>
      </c>
      <c r="M535" s="16">
        <f t="shared" si="24"/>
        <v>21.479999999999997</v>
      </c>
      <c r="N535" s="14" t="str">
        <f t="shared" si="25"/>
        <v>Robusta</v>
      </c>
      <c r="O535" s="14" t="str">
        <f t="shared" si="26"/>
        <v>Dark</v>
      </c>
      <c r="P535" s="14" t="str">
        <f>_xlfn.XLOOKUP(C535,Customers!$A$2:$A$1001,Customers!$I$2:$I$1001,,0)</f>
        <v>No</v>
      </c>
    </row>
    <row r="536" spans="1:16" x14ac:dyDescent="0.35">
      <c r="A536" s="9" t="s">
        <v>1062</v>
      </c>
      <c r="B536" s="10">
        <v>44563</v>
      </c>
      <c r="C536" s="9" t="s">
        <v>1063</v>
      </c>
      <c r="D536" s="14" t="s">
        <v>54</v>
      </c>
      <c r="E536" s="9">
        <v>2</v>
      </c>
      <c r="F536" s="9" t="str">
        <f>_xlfn.XLOOKUP(C536,Customers!$A$1:$A$1001,Customers!$B$1:$B$1001,,0)</f>
        <v>Kris O'Cullen</v>
      </c>
      <c r="G536" s="9" t="str">
        <f>IF(_xlfn.XLOOKUP(C536,Customers!$A$1:$A$1001,Customers!$C$1:$C$1001,,0)=0,"",_xlfn.XLOOKUP(C536,Customers!$A$1:$A$1001,Customers!$C$1:$C$1001,,0))</f>
        <v>koculleneu@ca.gov</v>
      </c>
      <c r="H536" s="9" t="str">
        <f>_xlfn.XLOOKUP(C536,Customers!$A$1:$A$1001,Customers!$G$1:$G$1001,,0)</f>
        <v>Ireland</v>
      </c>
      <c r="I536" s="14" t="str">
        <f>INDEX(Products!$A$1:$G$49,MATCH('Cleaned Data '!$D536,Products!$A$1:$A$49,0),MATCH('Cleaned Data '!I$1,Products!$A$1:$G$1,0))</f>
        <v>Rob</v>
      </c>
      <c r="J536" s="14" t="str">
        <f>INDEX(Products!$A$1:$G$49,MATCH('Cleaned Data '!$D536,Products!$A$1:$A$49,0),MATCH('Cleaned Data '!J$1,Products!$A$1:$G$1,0))</f>
        <v>M</v>
      </c>
      <c r="K536" s="15">
        <f>INDEX(Products!$A$1:$G$49,MATCH('Cleaned Data '!$D536,Products!$A$1:$A$49,0),MATCH('Cleaned Data '!K$1,Products!$A$1:$G$1,0))</f>
        <v>2.5</v>
      </c>
      <c r="L536" s="16">
        <f>INDEX(Products!$A$1:$G$49,MATCH('Cleaned Data '!$D536,Products!$A$1:$A$49,0),MATCH('Cleaned Data '!L$1,Products!$A$1:$G$1,0))</f>
        <v>22.884999999999998</v>
      </c>
      <c r="M536" s="16">
        <f t="shared" si="24"/>
        <v>45.769999999999996</v>
      </c>
      <c r="N536" s="14" t="str">
        <f t="shared" si="25"/>
        <v>Robusta</v>
      </c>
      <c r="O536" s="14" t="str">
        <f t="shared" si="26"/>
        <v>Medium</v>
      </c>
      <c r="P536" s="14" t="str">
        <f>_xlfn.XLOOKUP(C536,Customers!$A$2:$A$1001,Customers!$I$2:$I$1001,,0)</f>
        <v>Yes</v>
      </c>
    </row>
    <row r="537" spans="1:16" x14ac:dyDescent="0.35">
      <c r="A537" s="9" t="s">
        <v>1064</v>
      </c>
      <c r="B537" s="10">
        <v>44585</v>
      </c>
      <c r="C537" s="9" t="s">
        <v>1065</v>
      </c>
      <c r="D537" s="14" t="s">
        <v>32</v>
      </c>
      <c r="E537" s="9">
        <v>2</v>
      </c>
      <c r="F537" s="9" t="str">
        <f>_xlfn.XLOOKUP(C537,Customers!$A$1:$A$1001,Customers!$B$1:$B$1001,,0)</f>
        <v>Timoteo Glisane</v>
      </c>
      <c r="G537" s="9" t="str">
        <f>IF(_xlfn.XLOOKUP(C537,Customers!$A$1:$A$1001,Customers!$C$1:$C$1001,,0)=0,"",_xlfn.XLOOKUP(C537,Customers!$A$1:$A$1001,Customers!$C$1:$C$1001,,0))</f>
        <v/>
      </c>
      <c r="H537" s="9" t="str">
        <f>_xlfn.XLOOKUP(C537,Customers!$A$1:$A$1001,Customers!$G$1:$G$1001,,0)</f>
        <v>Ireland</v>
      </c>
      <c r="I537" s="14" t="str">
        <f>INDEX(Products!$A$1:$G$49,MATCH('Cleaned Data '!$D537,Products!$A$1:$A$49,0),MATCH('Cleaned Data '!I$1,Products!$A$1:$G$1,0))</f>
        <v>Lib</v>
      </c>
      <c r="J537" s="14" t="str">
        <f>INDEX(Products!$A$1:$G$49,MATCH('Cleaned Data '!$D537,Products!$A$1:$A$49,0),MATCH('Cleaned Data '!J$1,Products!$A$1:$G$1,0))</f>
        <v>L</v>
      </c>
      <c r="K537" s="15">
        <f>INDEX(Products!$A$1:$G$49,MATCH('Cleaned Data '!$D537,Products!$A$1:$A$49,0),MATCH('Cleaned Data '!K$1,Products!$A$1:$G$1,0))</f>
        <v>0.2</v>
      </c>
      <c r="L537" s="16">
        <f>INDEX(Products!$A$1:$G$49,MATCH('Cleaned Data '!$D537,Products!$A$1:$A$49,0),MATCH('Cleaned Data '!L$1,Products!$A$1:$G$1,0))</f>
        <v>4.7549999999999999</v>
      </c>
      <c r="M537" s="16">
        <f t="shared" si="24"/>
        <v>9.51</v>
      </c>
      <c r="N537" s="14" t="str">
        <f t="shared" si="25"/>
        <v>Liberica</v>
      </c>
      <c r="O537" s="14" t="str">
        <f t="shared" si="26"/>
        <v>Light</v>
      </c>
      <c r="P537" s="14" t="str">
        <f>_xlfn.XLOOKUP(C537,Customers!$A$2:$A$1001,Customers!$I$2:$I$1001,,0)</f>
        <v>No</v>
      </c>
    </row>
    <row r="538" spans="1:16" x14ac:dyDescent="0.35">
      <c r="A538" s="9" t="s">
        <v>1066</v>
      </c>
      <c r="B538" s="10">
        <v>43544</v>
      </c>
      <c r="C538" s="9" t="s">
        <v>1001</v>
      </c>
      <c r="D538" s="14" t="s">
        <v>114</v>
      </c>
      <c r="E538" s="9">
        <v>3</v>
      </c>
      <c r="F538" s="9" t="str">
        <f>_xlfn.XLOOKUP(C538,Customers!$A$1:$A$1001,Customers!$B$1:$B$1001,,0)</f>
        <v>Marja Urion</v>
      </c>
      <c r="G538" s="9" t="str">
        <f>IF(_xlfn.XLOOKUP(C538,Customers!$A$1:$A$1001,Customers!$C$1:$C$1001,,0)=0,"",_xlfn.XLOOKUP(C538,Customers!$A$1:$A$1001,Customers!$C$1:$C$1001,,0))</f>
        <v>murione5@alexa.com</v>
      </c>
      <c r="H538" s="9" t="str">
        <f>_xlfn.XLOOKUP(C538,Customers!$A$1:$A$1001,Customers!$G$1:$G$1001,,0)</f>
        <v>Ireland</v>
      </c>
      <c r="I538" s="14" t="str">
        <f>INDEX(Products!$A$1:$G$49,MATCH('Cleaned Data '!$D538,Products!$A$1:$A$49,0),MATCH('Cleaned Data '!I$1,Products!$A$1:$G$1,0))</f>
        <v>Rob</v>
      </c>
      <c r="J538" s="14" t="str">
        <f>INDEX(Products!$A$1:$G$49,MATCH('Cleaned Data '!$D538,Products!$A$1:$A$49,0),MATCH('Cleaned Data '!J$1,Products!$A$1:$G$1,0))</f>
        <v>D</v>
      </c>
      <c r="K538" s="15">
        <f>INDEX(Products!$A$1:$G$49,MATCH('Cleaned Data '!$D538,Products!$A$1:$A$49,0),MATCH('Cleaned Data '!K$1,Products!$A$1:$G$1,0))</f>
        <v>0.2</v>
      </c>
      <c r="L538" s="16">
        <f>INDEX(Products!$A$1:$G$49,MATCH('Cleaned Data '!$D538,Products!$A$1:$A$49,0),MATCH('Cleaned Data '!L$1,Products!$A$1:$G$1,0))</f>
        <v>2.6849999999999996</v>
      </c>
      <c r="M538" s="16">
        <f t="shared" si="24"/>
        <v>8.0549999999999997</v>
      </c>
      <c r="N538" s="14" t="str">
        <f t="shared" si="25"/>
        <v>Robusta</v>
      </c>
      <c r="O538" s="14" t="str">
        <f t="shared" si="26"/>
        <v>Dark</v>
      </c>
      <c r="P538" s="14" t="str">
        <f>_xlfn.XLOOKUP(C538,Customers!$A$2:$A$1001,Customers!$I$2:$I$1001,,0)</f>
        <v>Yes</v>
      </c>
    </row>
    <row r="539" spans="1:16" x14ac:dyDescent="0.35">
      <c r="A539" s="9" t="s">
        <v>1067</v>
      </c>
      <c r="B539" s="10">
        <v>44156</v>
      </c>
      <c r="C539" s="9" t="s">
        <v>1068</v>
      </c>
      <c r="D539" s="14" t="s">
        <v>543</v>
      </c>
      <c r="E539" s="9">
        <v>4</v>
      </c>
      <c r="F539" s="9" t="str">
        <f>_xlfn.XLOOKUP(C539,Customers!$A$1:$A$1001,Customers!$B$1:$B$1001,,0)</f>
        <v>Hildegarde Brangan</v>
      </c>
      <c r="G539" s="9" t="str">
        <f>IF(_xlfn.XLOOKUP(C539,Customers!$A$1:$A$1001,Customers!$C$1:$C$1001,,0)=0,"",_xlfn.XLOOKUP(C539,Customers!$A$1:$A$1001,Customers!$C$1:$C$1001,,0))</f>
        <v>hbranganex@woothemes.com</v>
      </c>
      <c r="H539" s="9" t="str">
        <f>_xlfn.XLOOKUP(C539,Customers!$A$1:$A$1001,Customers!$G$1:$G$1001,,0)</f>
        <v>United States</v>
      </c>
      <c r="I539" s="14" t="str">
        <f>INDEX(Products!$A$1:$G$49,MATCH('Cleaned Data '!$D539,Products!$A$1:$A$49,0),MATCH('Cleaned Data '!I$1,Products!$A$1:$G$1,0))</f>
        <v>Exc</v>
      </c>
      <c r="J539" s="14" t="str">
        <f>INDEX(Products!$A$1:$G$49,MATCH('Cleaned Data '!$D539,Products!$A$1:$A$49,0),MATCH('Cleaned Data '!J$1,Products!$A$1:$G$1,0))</f>
        <v>D</v>
      </c>
      <c r="K539" s="15">
        <f>INDEX(Products!$A$1:$G$49,MATCH('Cleaned Data '!$D539,Products!$A$1:$A$49,0),MATCH('Cleaned Data '!K$1,Products!$A$1:$G$1,0))</f>
        <v>2.5</v>
      </c>
      <c r="L539" s="16">
        <f>INDEX(Products!$A$1:$G$49,MATCH('Cleaned Data '!$D539,Products!$A$1:$A$49,0),MATCH('Cleaned Data '!L$1,Products!$A$1:$G$1,0))</f>
        <v>27.945</v>
      </c>
      <c r="M539" s="16">
        <f t="shared" si="24"/>
        <v>111.78</v>
      </c>
      <c r="N539" s="14" t="str">
        <f t="shared" si="25"/>
        <v>Excelsa</v>
      </c>
      <c r="O539" s="14" t="str">
        <f t="shared" si="26"/>
        <v>Dark</v>
      </c>
      <c r="P539" s="14" t="str">
        <f>_xlfn.XLOOKUP(C539,Customers!$A$2:$A$1001,Customers!$I$2:$I$1001,,0)</f>
        <v>Yes</v>
      </c>
    </row>
    <row r="540" spans="1:16" x14ac:dyDescent="0.35">
      <c r="A540" s="9" t="s">
        <v>1069</v>
      </c>
      <c r="B540" s="10">
        <v>44482</v>
      </c>
      <c r="C540" s="9" t="s">
        <v>1070</v>
      </c>
      <c r="D540" s="14" t="s">
        <v>114</v>
      </c>
      <c r="E540" s="9">
        <v>4</v>
      </c>
      <c r="F540" s="9" t="str">
        <f>_xlfn.XLOOKUP(C540,Customers!$A$1:$A$1001,Customers!$B$1:$B$1001,,0)</f>
        <v>Amii Gallyon</v>
      </c>
      <c r="G540" s="9" t="str">
        <f>IF(_xlfn.XLOOKUP(C540,Customers!$A$1:$A$1001,Customers!$C$1:$C$1001,,0)=0,"",_xlfn.XLOOKUP(C540,Customers!$A$1:$A$1001,Customers!$C$1:$C$1001,,0))</f>
        <v>agallyoney@engadget.com</v>
      </c>
      <c r="H540" s="9" t="str">
        <f>_xlfn.XLOOKUP(C540,Customers!$A$1:$A$1001,Customers!$G$1:$G$1001,,0)</f>
        <v>United States</v>
      </c>
      <c r="I540" s="14" t="str">
        <f>INDEX(Products!$A$1:$G$49,MATCH('Cleaned Data '!$D540,Products!$A$1:$A$49,0),MATCH('Cleaned Data '!I$1,Products!$A$1:$G$1,0))</f>
        <v>Rob</v>
      </c>
      <c r="J540" s="14" t="str">
        <f>INDEX(Products!$A$1:$G$49,MATCH('Cleaned Data '!$D540,Products!$A$1:$A$49,0),MATCH('Cleaned Data '!J$1,Products!$A$1:$G$1,0))</f>
        <v>D</v>
      </c>
      <c r="K540" s="15">
        <f>INDEX(Products!$A$1:$G$49,MATCH('Cleaned Data '!$D540,Products!$A$1:$A$49,0),MATCH('Cleaned Data '!K$1,Products!$A$1:$G$1,0))</f>
        <v>0.2</v>
      </c>
      <c r="L540" s="16">
        <f>INDEX(Products!$A$1:$G$49,MATCH('Cleaned Data '!$D540,Products!$A$1:$A$49,0),MATCH('Cleaned Data '!L$1,Products!$A$1:$G$1,0))</f>
        <v>2.6849999999999996</v>
      </c>
      <c r="M540" s="16">
        <f t="shared" si="24"/>
        <v>10.739999999999998</v>
      </c>
      <c r="N540" s="14" t="str">
        <f t="shared" si="25"/>
        <v>Robusta</v>
      </c>
      <c r="O540" s="14" t="str">
        <f t="shared" si="26"/>
        <v>Dark</v>
      </c>
      <c r="P540" s="14" t="str">
        <f>_xlfn.XLOOKUP(C540,Customers!$A$2:$A$1001,Customers!$I$2:$I$1001,,0)</f>
        <v>Yes</v>
      </c>
    </row>
    <row r="541" spans="1:16" x14ac:dyDescent="0.35">
      <c r="A541" s="9" t="s">
        <v>1071</v>
      </c>
      <c r="B541" s="10">
        <v>44488</v>
      </c>
      <c r="C541" s="9" t="s">
        <v>1072</v>
      </c>
      <c r="D541" s="14" t="s">
        <v>159</v>
      </c>
      <c r="E541" s="9">
        <v>5</v>
      </c>
      <c r="F541" s="9" t="str">
        <f>_xlfn.XLOOKUP(C541,Customers!$A$1:$A$1001,Customers!$B$1:$B$1001,,0)</f>
        <v>Birgit Domange</v>
      </c>
      <c r="G541" s="9" t="str">
        <f>IF(_xlfn.XLOOKUP(C541,Customers!$A$1:$A$1001,Customers!$C$1:$C$1001,,0)=0,"",_xlfn.XLOOKUP(C541,Customers!$A$1:$A$1001,Customers!$C$1:$C$1001,,0))</f>
        <v>bdomangeez@yahoo.co.jp</v>
      </c>
      <c r="H541" s="9" t="str">
        <f>_xlfn.XLOOKUP(C541,Customers!$A$1:$A$1001,Customers!$G$1:$G$1001,,0)</f>
        <v>United States</v>
      </c>
      <c r="I541" s="14" t="str">
        <f>INDEX(Products!$A$1:$G$49,MATCH('Cleaned Data '!$D541,Products!$A$1:$A$49,0),MATCH('Cleaned Data '!I$1,Products!$A$1:$G$1,0))</f>
        <v>Rob</v>
      </c>
      <c r="J541" s="14" t="str">
        <f>INDEX(Products!$A$1:$G$49,MATCH('Cleaned Data '!$D541,Products!$A$1:$A$49,0),MATCH('Cleaned Data '!J$1,Products!$A$1:$G$1,0))</f>
        <v>D</v>
      </c>
      <c r="K541" s="15">
        <f>INDEX(Products!$A$1:$G$49,MATCH('Cleaned Data '!$D541,Products!$A$1:$A$49,0),MATCH('Cleaned Data '!K$1,Products!$A$1:$G$1,0))</f>
        <v>0.5</v>
      </c>
      <c r="L541" s="16">
        <f>INDEX(Products!$A$1:$G$49,MATCH('Cleaned Data '!$D541,Products!$A$1:$A$49,0),MATCH('Cleaned Data '!L$1,Products!$A$1:$G$1,0))</f>
        <v>5.3699999999999992</v>
      </c>
      <c r="M541" s="16">
        <f t="shared" si="24"/>
        <v>26.849999999999994</v>
      </c>
      <c r="N541" s="14" t="str">
        <f t="shared" si="25"/>
        <v>Robusta</v>
      </c>
      <c r="O541" s="14" t="str">
        <f t="shared" si="26"/>
        <v>Dark</v>
      </c>
      <c r="P541" s="14" t="str">
        <f>_xlfn.XLOOKUP(C541,Customers!$A$2:$A$1001,Customers!$I$2:$I$1001,,0)</f>
        <v>No</v>
      </c>
    </row>
    <row r="542" spans="1:16" x14ac:dyDescent="0.35">
      <c r="A542" s="9" t="s">
        <v>1073</v>
      </c>
      <c r="B542" s="10">
        <v>43584</v>
      </c>
      <c r="C542" s="9" t="s">
        <v>1074</v>
      </c>
      <c r="D542" s="14" t="s">
        <v>145</v>
      </c>
      <c r="E542" s="9">
        <v>4</v>
      </c>
      <c r="F542" s="9" t="str">
        <f>_xlfn.XLOOKUP(C542,Customers!$A$1:$A$1001,Customers!$B$1:$B$1001,,0)</f>
        <v>Killian Osler</v>
      </c>
      <c r="G542" s="9" t="str">
        <f>IF(_xlfn.XLOOKUP(C542,Customers!$A$1:$A$1001,Customers!$C$1:$C$1001,,0)=0,"",_xlfn.XLOOKUP(C542,Customers!$A$1:$A$1001,Customers!$C$1:$C$1001,,0))</f>
        <v>koslerf0@gmpg.org</v>
      </c>
      <c r="H542" s="9" t="str">
        <f>_xlfn.XLOOKUP(C542,Customers!$A$1:$A$1001,Customers!$G$1:$G$1001,,0)</f>
        <v>United States</v>
      </c>
      <c r="I542" s="14" t="str">
        <f>INDEX(Products!$A$1:$G$49,MATCH('Cleaned Data '!$D542,Products!$A$1:$A$49,0),MATCH('Cleaned Data '!I$1,Products!$A$1:$G$1,0))</f>
        <v>Lib</v>
      </c>
      <c r="J542" s="14" t="str">
        <f>INDEX(Products!$A$1:$G$49,MATCH('Cleaned Data '!$D542,Products!$A$1:$A$49,0),MATCH('Cleaned Data '!J$1,Products!$A$1:$G$1,0))</f>
        <v>L</v>
      </c>
      <c r="K542" s="15">
        <f>INDEX(Products!$A$1:$G$49,MATCH('Cleaned Data '!$D542,Products!$A$1:$A$49,0),MATCH('Cleaned Data '!K$1,Products!$A$1:$G$1,0))</f>
        <v>1</v>
      </c>
      <c r="L542" s="16">
        <f>INDEX(Products!$A$1:$G$49,MATCH('Cleaned Data '!$D542,Products!$A$1:$A$49,0),MATCH('Cleaned Data '!L$1,Products!$A$1:$G$1,0))</f>
        <v>15.85</v>
      </c>
      <c r="M542" s="16">
        <f t="shared" si="24"/>
        <v>63.4</v>
      </c>
      <c r="N542" s="14" t="str">
        <f t="shared" si="25"/>
        <v>Liberica</v>
      </c>
      <c r="O542" s="14" t="str">
        <f t="shared" si="26"/>
        <v>Light</v>
      </c>
      <c r="P542" s="14" t="str">
        <f>_xlfn.XLOOKUP(C542,Customers!$A$2:$A$1001,Customers!$I$2:$I$1001,,0)</f>
        <v>Yes</v>
      </c>
    </row>
    <row r="543" spans="1:16" x14ac:dyDescent="0.35">
      <c r="A543" s="9" t="s">
        <v>1075</v>
      </c>
      <c r="B543" s="10">
        <v>43750</v>
      </c>
      <c r="C543" s="9" t="s">
        <v>1076</v>
      </c>
      <c r="D543" s="14" t="s">
        <v>131</v>
      </c>
      <c r="E543" s="9">
        <v>1</v>
      </c>
      <c r="F543" s="9" t="str">
        <f>_xlfn.XLOOKUP(C543,Customers!$A$1:$A$1001,Customers!$B$1:$B$1001,,0)</f>
        <v>Lora Dukes</v>
      </c>
      <c r="G543" s="9" t="str">
        <f>IF(_xlfn.XLOOKUP(C543,Customers!$A$1:$A$1001,Customers!$C$1:$C$1001,,0)=0,"",_xlfn.XLOOKUP(C543,Customers!$A$1:$A$1001,Customers!$C$1:$C$1001,,0))</f>
        <v/>
      </c>
      <c r="H543" s="9" t="str">
        <f>_xlfn.XLOOKUP(C543,Customers!$A$1:$A$1001,Customers!$G$1:$G$1001,,0)</f>
        <v>Ireland</v>
      </c>
      <c r="I543" s="14" t="str">
        <f>INDEX(Products!$A$1:$G$49,MATCH('Cleaned Data '!$D543,Products!$A$1:$A$49,0),MATCH('Cleaned Data '!I$1,Products!$A$1:$G$1,0))</f>
        <v>Ara</v>
      </c>
      <c r="J543" s="14" t="str">
        <f>INDEX(Products!$A$1:$G$49,MATCH('Cleaned Data '!$D543,Products!$A$1:$A$49,0),MATCH('Cleaned Data '!J$1,Products!$A$1:$G$1,0))</f>
        <v>D</v>
      </c>
      <c r="K543" s="15">
        <f>INDEX(Products!$A$1:$G$49,MATCH('Cleaned Data '!$D543,Products!$A$1:$A$49,0),MATCH('Cleaned Data '!K$1,Products!$A$1:$G$1,0))</f>
        <v>2.5</v>
      </c>
      <c r="L543" s="16">
        <f>INDEX(Products!$A$1:$G$49,MATCH('Cleaned Data '!$D543,Products!$A$1:$A$49,0),MATCH('Cleaned Data '!L$1,Products!$A$1:$G$1,0))</f>
        <v>22.884999999999998</v>
      </c>
      <c r="M543" s="16">
        <f t="shared" si="24"/>
        <v>22.884999999999998</v>
      </c>
      <c r="N543" s="14" t="str">
        <f t="shared" si="25"/>
        <v>Arabica</v>
      </c>
      <c r="O543" s="14" t="str">
        <f t="shared" si="26"/>
        <v>Dark</v>
      </c>
      <c r="P543" s="14" t="str">
        <f>_xlfn.XLOOKUP(C543,Customers!$A$2:$A$1001,Customers!$I$2:$I$1001,,0)</f>
        <v>Yes</v>
      </c>
    </row>
    <row r="544" spans="1:16" x14ac:dyDescent="0.35">
      <c r="A544" s="9" t="s">
        <v>1077</v>
      </c>
      <c r="B544" s="10">
        <v>44335</v>
      </c>
      <c r="C544" s="9" t="s">
        <v>1078</v>
      </c>
      <c r="D544" s="14" t="s">
        <v>184</v>
      </c>
      <c r="E544" s="9">
        <v>4</v>
      </c>
      <c r="F544" s="9" t="str">
        <f>_xlfn.XLOOKUP(C544,Customers!$A$1:$A$1001,Customers!$B$1:$B$1001,,0)</f>
        <v>Zack Pellett</v>
      </c>
      <c r="G544" s="9" t="str">
        <f>IF(_xlfn.XLOOKUP(C544,Customers!$A$1:$A$1001,Customers!$C$1:$C$1001,,0)=0,"",_xlfn.XLOOKUP(C544,Customers!$A$1:$A$1001,Customers!$C$1:$C$1001,,0))</f>
        <v>zpellettf2@dailymotion.com</v>
      </c>
      <c r="H544" s="9" t="str">
        <f>_xlfn.XLOOKUP(C544,Customers!$A$1:$A$1001,Customers!$G$1:$G$1001,,0)</f>
        <v>United States</v>
      </c>
      <c r="I544" s="14" t="str">
        <f>INDEX(Products!$A$1:$G$49,MATCH('Cleaned Data '!$D544,Products!$A$1:$A$49,0),MATCH('Cleaned Data '!I$1,Products!$A$1:$G$1,0))</f>
        <v>Ara</v>
      </c>
      <c r="J544" s="14" t="str">
        <f>INDEX(Products!$A$1:$G$49,MATCH('Cleaned Data '!$D544,Products!$A$1:$A$49,0),MATCH('Cleaned Data '!J$1,Products!$A$1:$G$1,0))</f>
        <v>M</v>
      </c>
      <c r="K544" s="15">
        <f>INDEX(Products!$A$1:$G$49,MATCH('Cleaned Data '!$D544,Products!$A$1:$A$49,0),MATCH('Cleaned Data '!K$1,Products!$A$1:$G$1,0))</f>
        <v>2.5</v>
      </c>
      <c r="L544" s="16">
        <f>INDEX(Products!$A$1:$G$49,MATCH('Cleaned Data '!$D544,Products!$A$1:$A$49,0),MATCH('Cleaned Data '!L$1,Products!$A$1:$G$1,0))</f>
        <v>25.874999999999996</v>
      </c>
      <c r="M544" s="16">
        <f t="shared" si="24"/>
        <v>103.49999999999999</v>
      </c>
      <c r="N544" s="14" t="str">
        <f t="shared" si="25"/>
        <v>Arabica</v>
      </c>
      <c r="O544" s="14" t="str">
        <f t="shared" si="26"/>
        <v>Medium</v>
      </c>
      <c r="P544" s="14" t="str">
        <f>_xlfn.XLOOKUP(C544,Customers!$A$2:$A$1001,Customers!$I$2:$I$1001,,0)</f>
        <v>No</v>
      </c>
    </row>
    <row r="545" spans="1:16" x14ac:dyDescent="0.35">
      <c r="A545" s="9" t="s">
        <v>1079</v>
      </c>
      <c r="B545" s="10">
        <v>44380</v>
      </c>
      <c r="C545" s="9" t="s">
        <v>1080</v>
      </c>
      <c r="D545" s="14" t="s">
        <v>23</v>
      </c>
      <c r="E545" s="9">
        <v>2</v>
      </c>
      <c r="F545" s="9" t="str">
        <f>_xlfn.XLOOKUP(C545,Customers!$A$1:$A$1001,Customers!$B$1:$B$1001,,0)</f>
        <v>Ilaire Sprakes</v>
      </c>
      <c r="G545" s="9" t="str">
        <f>IF(_xlfn.XLOOKUP(C545,Customers!$A$1:$A$1001,Customers!$C$1:$C$1001,,0)=0,"",_xlfn.XLOOKUP(C545,Customers!$A$1:$A$1001,Customers!$C$1:$C$1001,,0))</f>
        <v>isprakesf3@spiegel.de</v>
      </c>
      <c r="H545" s="9" t="str">
        <f>_xlfn.XLOOKUP(C545,Customers!$A$1:$A$1001,Customers!$G$1:$G$1001,,0)</f>
        <v>United States</v>
      </c>
      <c r="I545" s="14" t="str">
        <f>INDEX(Products!$A$1:$G$49,MATCH('Cleaned Data '!$D545,Products!$A$1:$A$49,0),MATCH('Cleaned Data '!I$1,Products!$A$1:$G$1,0))</f>
        <v>Rob</v>
      </c>
      <c r="J545" s="14" t="str">
        <f>INDEX(Products!$A$1:$G$49,MATCH('Cleaned Data '!$D545,Products!$A$1:$A$49,0),MATCH('Cleaned Data '!J$1,Products!$A$1:$G$1,0))</f>
        <v>L</v>
      </c>
      <c r="K545" s="15">
        <f>INDEX(Products!$A$1:$G$49,MATCH('Cleaned Data '!$D545,Products!$A$1:$A$49,0),MATCH('Cleaned Data '!K$1,Products!$A$1:$G$1,0))</f>
        <v>2.5</v>
      </c>
      <c r="L545" s="16">
        <f>INDEX(Products!$A$1:$G$49,MATCH('Cleaned Data '!$D545,Products!$A$1:$A$49,0),MATCH('Cleaned Data '!L$1,Products!$A$1:$G$1,0))</f>
        <v>27.484999999999996</v>
      </c>
      <c r="M545" s="16">
        <f t="shared" si="24"/>
        <v>54.969999999999992</v>
      </c>
      <c r="N545" s="14" t="str">
        <f t="shared" si="25"/>
        <v>Robusta</v>
      </c>
      <c r="O545" s="14" t="str">
        <f t="shared" si="26"/>
        <v>Light</v>
      </c>
      <c r="P545" s="14" t="str">
        <f>_xlfn.XLOOKUP(C545,Customers!$A$2:$A$1001,Customers!$I$2:$I$1001,,0)</f>
        <v>No</v>
      </c>
    </row>
    <row r="546" spans="1:16" x14ac:dyDescent="0.35">
      <c r="A546" s="9" t="s">
        <v>1081</v>
      </c>
      <c r="B546" s="10">
        <v>43869</v>
      </c>
      <c r="C546" s="9" t="s">
        <v>1082</v>
      </c>
      <c r="D546" s="14" t="s">
        <v>205</v>
      </c>
      <c r="E546" s="9">
        <v>2</v>
      </c>
      <c r="F546" s="9" t="str">
        <f>_xlfn.XLOOKUP(C546,Customers!$A$1:$A$1001,Customers!$B$1:$B$1001,,0)</f>
        <v>Heda Fromant</v>
      </c>
      <c r="G546" s="9" t="str">
        <f>IF(_xlfn.XLOOKUP(C546,Customers!$A$1:$A$1001,Customers!$C$1:$C$1001,,0)=0,"",_xlfn.XLOOKUP(C546,Customers!$A$1:$A$1001,Customers!$C$1:$C$1001,,0))</f>
        <v>hfromantf4@ucsd.edu</v>
      </c>
      <c r="H546" s="9" t="str">
        <f>_xlfn.XLOOKUP(C546,Customers!$A$1:$A$1001,Customers!$G$1:$G$1001,,0)</f>
        <v>United States</v>
      </c>
      <c r="I546" s="14" t="str">
        <f>INDEX(Products!$A$1:$G$49,MATCH('Cleaned Data '!$D546,Products!$A$1:$A$49,0),MATCH('Cleaned Data '!I$1,Products!$A$1:$G$1,0))</f>
        <v>Ara</v>
      </c>
      <c r="J546" s="14" t="str">
        <f>INDEX(Products!$A$1:$G$49,MATCH('Cleaned Data '!$D546,Products!$A$1:$A$49,0),MATCH('Cleaned Data '!J$1,Products!$A$1:$G$1,0))</f>
        <v>L</v>
      </c>
      <c r="K546" s="15">
        <f>INDEX(Products!$A$1:$G$49,MATCH('Cleaned Data '!$D546,Products!$A$1:$A$49,0),MATCH('Cleaned Data '!K$1,Products!$A$1:$G$1,0))</f>
        <v>0.5</v>
      </c>
      <c r="L546" s="16">
        <f>INDEX(Products!$A$1:$G$49,MATCH('Cleaned Data '!$D546,Products!$A$1:$A$49,0),MATCH('Cleaned Data '!L$1,Products!$A$1:$G$1,0))</f>
        <v>7.77</v>
      </c>
      <c r="M546" s="16">
        <f t="shared" si="24"/>
        <v>15.54</v>
      </c>
      <c r="N546" s="14" t="str">
        <f t="shared" si="25"/>
        <v>Arabica</v>
      </c>
      <c r="O546" s="14" t="str">
        <f t="shared" si="26"/>
        <v>Light</v>
      </c>
      <c r="P546" s="14" t="str">
        <f>_xlfn.XLOOKUP(C546,Customers!$A$2:$A$1001,Customers!$I$2:$I$1001,,0)</f>
        <v>No</v>
      </c>
    </row>
    <row r="547" spans="1:16" x14ac:dyDescent="0.35">
      <c r="A547" s="9" t="s">
        <v>1083</v>
      </c>
      <c r="B547" s="10">
        <v>44120</v>
      </c>
      <c r="C547" s="9" t="s">
        <v>1084</v>
      </c>
      <c r="D547" s="14" t="s">
        <v>51</v>
      </c>
      <c r="E547" s="9">
        <v>4</v>
      </c>
      <c r="F547" s="9" t="str">
        <f>_xlfn.XLOOKUP(C547,Customers!$A$1:$A$1001,Customers!$B$1:$B$1001,,0)</f>
        <v>Rufus Flear</v>
      </c>
      <c r="G547" s="9" t="str">
        <f>IF(_xlfn.XLOOKUP(C547,Customers!$A$1:$A$1001,Customers!$C$1:$C$1001,,0)=0,"",_xlfn.XLOOKUP(C547,Customers!$A$1:$A$1001,Customers!$C$1:$C$1001,,0))</f>
        <v>rflearf5@artisteer.com</v>
      </c>
      <c r="H547" s="9" t="str">
        <f>_xlfn.XLOOKUP(C547,Customers!$A$1:$A$1001,Customers!$G$1:$G$1001,,0)</f>
        <v>United Kingdom</v>
      </c>
      <c r="I547" s="14" t="str">
        <f>INDEX(Products!$A$1:$G$49,MATCH('Cleaned Data '!$D547,Products!$A$1:$A$49,0),MATCH('Cleaned Data '!I$1,Products!$A$1:$G$1,0))</f>
        <v>Lib</v>
      </c>
      <c r="J547" s="14" t="str">
        <f>INDEX(Products!$A$1:$G$49,MATCH('Cleaned Data '!$D547,Products!$A$1:$A$49,0),MATCH('Cleaned Data '!J$1,Products!$A$1:$G$1,0))</f>
        <v>D</v>
      </c>
      <c r="K547" s="15">
        <f>INDEX(Products!$A$1:$G$49,MATCH('Cleaned Data '!$D547,Products!$A$1:$A$49,0),MATCH('Cleaned Data '!K$1,Products!$A$1:$G$1,0))</f>
        <v>0.2</v>
      </c>
      <c r="L547" s="16">
        <f>INDEX(Products!$A$1:$G$49,MATCH('Cleaned Data '!$D547,Products!$A$1:$A$49,0),MATCH('Cleaned Data '!L$1,Products!$A$1:$G$1,0))</f>
        <v>3.8849999999999998</v>
      </c>
      <c r="M547" s="16">
        <f t="shared" si="24"/>
        <v>15.54</v>
      </c>
      <c r="N547" s="14" t="str">
        <f t="shared" si="25"/>
        <v>Liberica</v>
      </c>
      <c r="O547" s="14" t="str">
        <f t="shared" si="26"/>
        <v>Dark</v>
      </c>
      <c r="P547" s="14" t="str">
        <f>_xlfn.XLOOKUP(C547,Customers!$A$2:$A$1001,Customers!$I$2:$I$1001,,0)</f>
        <v>No</v>
      </c>
    </row>
    <row r="548" spans="1:16" x14ac:dyDescent="0.35">
      <c r="A548" s="9" t="s">
        <v>1085</v>
      </c>
      <c r="B548" s="10">
        <v>44127</v>
      </c>
      <c r="C548" s="9" t="s">
        <v>1086</v>
      </c>
      <c r="D548" s="14" t="s">
        <v>543</v>
      </c>
      <c r="E548" s="9">
        <v>3</v>
      </c>
      <c r="F548" s="9" t="str">
        <f>_xlfn.XLOOKUP(C548,Customers!$A$1:$A$1001,Customers!$B$1:$B$1001,,0)</f>
        <v>Dom Milella</v>
      </c>
      <c r="G548" s="9" t="str">
        <f>IF(_xlfn.XLOOKUP(C548,Customers!$A$1:$A$1001,Customers!$C$1:$C$1001,,0)=0,"",_xlfn.XLOOKUP(C548,Customers!$A$1:$A$1001,Customers!$C$1:$C$1001,,0))</f>
        <v/>
      </c>
      <c r="H548" s="9" t="str">
        <f>_xlfn.XLOOKUP(C548,Customers!$A$1:$A$1001,Customers!$G$1:$G$1001,,0)</f>
        <v>Ireland</v>
      </c>
      <c r="I548" s="14" t="str">
        <f>INDEX(Products!$A$1:$G$49,MATCH('Cleaned Data '!$D548,Products!$A$1:$A$49,0),MATCH('Cleaned Data '!I$1,Products!$A$1:$G$1,0))</f>
        <v>Exc</v>
      </c>
      <c r="J548" s="14" t="str">
        <f>INDEX(Products!$A$1:$G$49,MATCH('Cleaned Data '!$D548,Products!$A$1:$A$49,0),MATCH('Cleaned Data '!J$1,Products!$A$1:$G$1,0))</f>
        <v>D</v>
      </c>
      <c r="K548" s="15">
        <f>INDEX(Products!$A$1:$G$49,MATCH('Cleaned Data '!$D548,Products!$A$1:$A$49,0),MATCH('Cleaned Data '!K$1,Products!$A$1:$G$1,0))</f>
        <v>2.5</v>
      </c>
      <c r="L548" s="16">
        <f>INDEX(Products!$A$1:$G$49,MATCH('Cleaned Data '!$D548,Products!$A$1:$A$49,0),MATCH('Cleaned Data '!L$1,Products!$A$1:$G$1,0))</f>
        <v>27.945</v>
      </c>
      <c r="M548" s="16">
        <f t="shared" si="24"/>
        <v>83.835000000000008</v>
      </c>
      <c r="N548" s="14" t="str">
        <f t="shared" si="25"/>
        <v>Excelsa</v>
      </c>
      <c r="O548" s="14" t="str">
        <f t="shared" si="26"/>
        <v>Dark</v>
      </c>
      <c r="P548" s="14" t="str">
        <f>_xlfn.XLOOKUP(C548,Customers!$A$2:$A$1001,Customers!$I$2:$I$1001,,0)</f>
        <v>No</v>
      </c>
    </row>
    <row r="549" spans="1:16" x14ac:dyDescent="0.35">
      <c r="A549" s="9" t="s">
        <v>1087</v>
      </c>
      <c r="B549" s="10">
        <v>44265</v>
      </c>
      <c r="C549" s="9" t="s">
        <v>1088</v>
      </c>
      <c r="D549" s="14" t="s">
        <v>195</v>
      </c>
      <c r="E549" s="9">
        <v>3</v>
      </c>
      <c r="F549" s="9" t="str">
        <f>_xlfn.XLOOKUP(C549,Customers!$A$1:$A$1001,Customers!$B$1:$B$1001,,0)</f>
        <v>Wilek Lightollers</v>
      </c>
      <c r="G549" s="9" t="str">
        <f>IF(_xlfn.XLOOKUP(C549,Customers!$A$1:$A$1001,Customers!$C$1:$C$1001,,0)=0,"",_xlfn.XLOOKUP(C549,Customers!$A$1:$A$1001,Customers!$C$1:$C$1001,,0))</f>
        <v>wlightollersf9@baidu.com</v>
      </c>
      <c r="H549" s="9" t="str">
        <f>_xlfn.XLOOKUP(C549,Customers!$A$1:$A$1001,Customers!$G$1:$G$1001,,0)</f>
        <v>United States</v>
      </c>
      <c r="I549" s="14" t="str">
        <f>INDEX(Products!$A$1:$G$49,MATCH('Cleaned Data '!$D549,Products!$A$1:$A$49,0),MATCH('Cleaned Data '!I$1,Products!$A$1:$G$1,0))</f>
        <v>Rob</v>
      </c>
      <c r="J549" s="14" t="str">
        <f>INDEX(Products!$A$1:$G$49,MATCH('Cleaned Data '!$D549,Products!$A$1:$A$49,0),MATCH('Cleaned Data '!J$1,Products!$A$1:$G$1,0))</f>
        <v>L</v>
      </c>
      <c r="K549" s="15">
        <f>INDEX(Products!$A$1:$G$49,MATCH('Cleaned Data '!$D549,Products!$A$1:$A$49,0),MATCH('Cleaned Data '!K$1,Products!$A$1:$G$1,0))</f>
        <v>0.2</v>
      </c>
      <c r="L549" s="16">
        <f>INDEX(Products!$A$1:$G$49,MATCH('Cleaned Data '!$D549,Products!$A$1:$A$49,0),MATCH('Cleaned Data '!L$1,Products!$A$1:$G$1,0))</f>
        <v>3.5849999999999995</v>
      </c>
      <c r="M549" s="16">
        <f t="shared" si="24"/>
        <v>10.754999999999999</v>
      </c>
      <c r="N549" s="14" t="str">
        <f t="shared" si="25"/>
        <v>Robusta</v>
      </c>
      <c r="O549" s="14" t="str">
        <f t="shared" si="26"/>
        <v>Light</v>
      </c>
      <c r="P549" s="14" t="str">
        <f>_xlfn.XLOOKUP(C549,Customers!$A$2:$A$1001,Customers!$I$2:$I$1001,,0)</f>
        <v>Yes</v>
      </c>
    </row>
    <row r="550" spans="1:16" x14ac:dyDescent="0.35">
      <c r="A550" s="9" t="s">
        <v>1089</v>
      </c>
      <c r="B550" s="10">
        <v>44384</v>
      </c>
      <c r="C550" s="9" t="s">
        <v>1090</v>
      </c>
      <c r="D550" s="14" t="s">
        <v>267</v>
      </c>
      <c r="E550" s="9">
        <v>3</v>
      </c>
      <c r="F550" s="9" t="str">
        <f>_xlfn.XLOOKUP(C550,Customers!$A$1:$A$1001,Customers!$B$1:$B$1001,,0)</f>
        <v>Bette-ann Munden</v>
      </c>
      <c r="G550" s="9" t="str">
        <f>IF(_xlfn.XLOOKUP(C550,Customers!$A$1:$A$1001,Customers!$C$1:$C$1001,,0)=0,"",_xlfn.XLOOKUP(C550,Customers!$A$1:$A$1001,Customers!$C$1:$C$1001,,0))</f>
        <v>bmundenf8@elpais.com</v>
      </c>
      <c r="H550" s="9" t="str">
        <f>_xlfn.XLOOKUP(C550,Customers!$A$1:$A$1001,Customers!$G$1:$G$1001,,0)</f>
        <v>United States</v>
      </c>
      <c r="I550" s="14" t="str">
        <f>INDEX(Products!$A$1:$G$49,MATCH('Cleaned Data '!$D550,Products!$A$1:$A$49,0),MATCH('Cleaned Data '!I$1,Products!$A$1:$G$1,0))</f>
        <v>Exc</v>
      </c>
      <c r="J550" s="14" t="str">
        <f>INDEX(Products!$A$1:$G$49,MATCH('Cleaned Data '!$D550,Products!$A$1:$A$49,0),MATCH('Cleaned Data '!J$1,Products!$A$1:$G$1,0))</f>
        <v>L</v>
      </c>
      <c r="K550" s="15">
        <f>INDEX(Products!$A$1:$G$49,MATCH('Cleaned Data '!$D550,Products!$A$1:$A$49,0),MATCH('Cleaned Data '!K$1,Products!$A$1:$G$1,0))</f>
        <v>0.2</v>
      </c>
      <c r="L550" s="16">
        <f>INDEX(Products!$A$1:$G$49,MATCH('Cleaned Data '!$D550,Products!$A$1:$A$49,0),MATCH('Cleaned Data '!L$1,Products!$A$1:$G$1,0))</f>
        <v>4.4550000000000001</v>
      </c>
      <c r="M550" s="16">
        <f t="shared" si="24"/>
        <v>13.365</v>
      </c>
      <c r="N550" s="14" t="str">
        <f t="shared" si="25"/>
        <v>Excelsa</v>
      </c>
      <c r="O550" s="14" t="str">
        <f t="shared" si="26"/>
        <v>Light</v>
      </c>
      <c r="P550" s="14" t="str">
        <f>_xlfn.XLOOKUP(C550,Customers!$A$2:$A$1001,Customers!$I$2:$I$1001,,0)</f>
        <v>Yes</v>
      </c>
    </row>
    <row r="551" spans="1:16" x14ac:dyDescent="0.35">
      <c r="A551" s="9" t="s">
        <v>1091</v>
      </c>
      <c r="B551" s="10">
        <v>44232</v>
      </c>
      <c r="C551" s="9" t="s">
        <v>1088</v>
      </c>
      <c r="D551" s="14" t="s">
        <v>267</v>
      </c>
      <c r="E551" s="9">
        <v>4</v>
      </c>
      <c r="F551" s="9" t="str">
        <f>_xlfn.XLOOKUP(C551,Customers!$A$1:$A$1001,Customers!$B$1:$B$1001,,0)</f>
        <v>Wilek Lightollers</v>
      </c>
      <c r="G551" s="9" t="str">
        <f>IF(_xlfn.XLOOKUP(C551,Customers!$A$1:$A$1001,Customers!$C$1:$C$1001,,0)=0,"",_xlfn.XLOOKUP(C551,Customers!$A$1:$A$1001,Customers!$C$1:$C$1001,,0))</f>
        <v>wlightollersf9@baidu.com</v>
      </c>
      <c r="H551" s="9" t="str">
        <f>_xlfn.XLOOKUP(C551,Customers!$A$1:$A$1001,Customers!$G$1:$G$1001,,0)</f>
        <v>United States</v>
      </c>
      <c r="I551" s="14" t="str">
        <f>INDEX(Products!$A$1:$G$49,MATCH('Cleaned Data '!$D551,Products!$A$1:$A$49,0),MATCH('Cleaned Data '!I$1,Products!$A$1:$G$1,0))</f>
        <v>Exc</v>
      </c>
      <c r="J551" s="14" t="str">
        <f>INDEX(Products!$A$1:$G$49,MATCH('Cleaned Data '!$D551,Products!$A$1:$A$49,0),MATCH('Cleaned Data '!J$1,Products!$A$1:$G$1,0))</f>
        <v>L</v>
      </c>
      <c r="K551" s="15">
        <f>INDEX(Products!$A$1:$G$49,MATCH('Cleaned Data '!$D551,Products!$A$1:$A$49,0),MATCH('Cleaned Data '!K$1,Products!$A$1:$G$1,0))</f>
        <v>0.2</v>
      </c>
      <c r="L551" s="16">
        <f>INDEX(Products!$A$1:$G$49,MATCH('Cleaned Data '!$D551,Products!$A$1:$A$49,0),MATCH('Cleaned Data '!L$1,Products!$A$1:$G$1,0))</f>
        <v>4.4550000000000001</v>
      </c>
      <c r="M551" s="16">
        <f t="shared" si="24"/>
        <v>17.82</v>
      </c>
      <c r="N551" s="14" t="str">
        <f t="shared" si="25"/>
        <v>Excelsa</v>
      </c>
      <c r="O551" s="14" t="str">
        <f t="shared" si="26"/>
        <v>Light</v>
      </c>
      <c r="P551" s="14" t="str">
        <f>_xlfn.XLOOKUP(C551,Customers!$A$2:$A$1001,Customers!$I$2:$I$1001,,0)</f>
        <v>Yes</v>
      </c>
    </row>
    <row r="552" spans="1:16" x14ac:dyDescent="0.35">
      <c r="A552" s="9" t="s">
        <v>1092</v>
      </c>
      <c r="B552" s="10">
        <v>44176</v>
      </c>
      <c r="C552" s="9" t="s">
        <v>1093</v>
      </c>
      <c r="D552" s="14" t="s">
        <v>51</v>
      </c>
      <c r="E552" s="9">
        <v>6</v>
      </c>
      <c r="F552" s="9" t="str">
        <f>_xlfn.XLOOKUP(C552,Customers!$A$1:$A$1001,Customers!$B$1:$B$1001,,0)</f>
        <v>Nick Brakespear</v>
      </c>
      <c r="G552" s="9" t="str">
        <f>IF(_xlfn.XLOOKUP(C552,Customers!$A$1:$A$1001,Customers!$C$1:$C$1001,,0)=0,"",_xlfn.XLOOKUP(C552,Customers!$A$1:$A$1001,Customers!$C$1:$C$1001,,0))</f>
        <v>nbrakespearfa@rediff.com</v>
      </c>
      <c r="H552" s="9" t="str">
        <f>_xlfn.XLOOKUP(C552,Customers!$A$1:$A$1001,Customers!$G$1:$G$1001,,0)</f>
        <v>United States</v>
      </c>
      <c r="I552" s="14" t="str">
        <f>INDEX(Products!$A$1:$G$49,MATCH('Cleaned Data '!$D552,Products!$A$1:$A$49,0),MATCH('Cleaned Data '!I$1,Products!$A$1:$G$1,0))</f>
        <v>Lib</v>
      </c>
      <c r="J552" s="14" t="str">
        <f>INDEX(Products!$A$1:$G$49,MATCH('Cleaned Data '!$D552,Products!$A$1:$A$49,0),MATCH('Cleaned Data '!J$1,Products!$A$1:$G$1,0))</f>
        <v>D</v>
      </c>
      <c r="K552" s="15">
        <f>INDEX(Products!$A$1:$G$49,MATCH('Cleaned Data '!$D552,Products!$A$1:$A$49,0),MATCH('Cleaned Data '!K$1,Products!$A$1:$G$1,0))</f>
        <v>0.2</v>
      </c>
      <c r="L552" s="16">
        <f>INDEX(Products!$A$1:$G$49,MATCH('Cleaned Data '!$D552,Products!$A$1:$A$49,0),MATCH('Cleaned Data '!L$1,Products!$A$1:$G$1,0))</f>
        <v>3.8849999999999998</v>
      </c>
      <c r="M552" s="16">
        <f t="shared" si="24"/>
        <v>23.31</v>
      </c>
      <c r="N552" s="14" t="str">
        <f t="shared" si="25"/>
        <v>Liberica</v>
      </c>
      <c r="O552" s="14" t="str">
        <f t="shared" si="26"/>
        <v>Dark</v>
      </c>
      <c r="P552" s="14" t="str">
        <f>_xlfn.XLOOKUP(C552,Customers!$A$2:$A$1001,Customers!$I$2:$I$1001,,0)</f>
        <v>Yes</v>
      </c>
    </row>
    <row r="553" spans="1:16" x14ac:dyDescent="0.35">
      <c r="A553" s="9" t="s">
        <v>1094</v>
      </c>
      <c r="B553" s="10">
        <v>44694</v>
      </c>
      <c r="C553" s="9" t="s">
        <v>1095</v>
      </c>
      <c r="D553" s="14" t="s">
        <v>64</v>
      </c>
      <c r="E553" s="9">
        <v>2</v>
      </c>
      <c r="F553" s="9" t="str">
        <f>_xlfn.XLOOKUP(C553,Customers!$A$1:$A$1001,Customers!$B$1:$B$1001,,0)</f>
        <v>Malynda Glawsop</v>
      </c>
      <c r="G553" s="9" t="str">
        <f>IF(_xlfn.XLOOKUP(C553,Customers!$A$1:$A$1001,Customers!$C$1:$C$1001,,0)=0,"",_xlfn.XLOOKUP(C553,Customers!$A$1:$A$1001,Customers!$C$1:$C$1001,,0))</f>
        <v>mglawsopfb@reverbnation.com</v>
      </c>
      <c r="H553" s="9" t="str">
        <f>_xlfn.XLOOKUP(C553,Customers!$A$1:$A$1001,Customers!$G$1:$G$1001,,0)</f>
        <v>United States</v>
      </c>
      <c r="I553" s="14" t="str">
        <f>INDEX(Products!$A$1:$G$49,MATCH('Cleaned Data '!$D553,Products!$A$1:$A$49,0),MATCH('Cleaned Data '!I$1,Products!$A$1:$G$1,0))</f>
        <v>Exc</v>
      </c>
      <c r="J553" s="14" t="str">
        <f>INDEX(Products!$A$1:$G$49,MATCH('Cleaned Data '!$D553,Products!$A$1:$A$49,0),MATCH('Cleaned Data '!J$1,Products!$A$1:$G$1,0))</f>
        <v>D</v>
      </c>
      <c r="K553" s="15">
        <f>INDEX(Products!$A$1:$G$49,MATCH('Cleaned Data '!$D553,Products!$A$1:$A$49,0),MATCH('Cleaned Data '!K$1,Products!$A$1:$G$1,0))</f>
        <v>0.2</v>
      </c>
      <c r="L553" s="16">
        <f>INDEX(Products!$A$1:$G$49,MATCH('Cleaned Data '!$D553,Products!$A$1:$A$49,0),MATCH('Cleaned Data '!L$1,Products!$A$1:$G$1,0))</f>
        <v>3.645</v>
      </c>
      <c r="M553" s="16">
        <f t="shared" si="24"/>
        <v>7.29</v>
      </c>
      <c r="N553" s="14" t="str">
        <f t="shared" si="25"/>
        <v>Excelsa</v>
      </c>
      <c r="O553" s="14" t="str">
        <f t="shared" si="26"/>
        <v>Dark</v>
      </c>
      <c r="P553" s="14" t="str">
        <f>_xlfn.XLOOKUP(C553,Customers!$A$2:$A$1001,Customers!$I$2:$I$1001,,0)</f>
        <v>No</v>
      </c>
    </row>
    <row r="554" spans="1:16" x14ac:dyDescent="0.35">
      <c r="A554" s="9" t="s">
        <v>1096</v>
      </c>
      <c r="B554" s="10">
        <v>43761</v>
      </c>
      <c r="C554" s="9" t="s">
        <v>1097</v>
      </c>
      <c r="D554" s="14" t="s">
        <v>267</v>
      </c>
      <c r="E554" s="9">
        <v>4</v>
      </c>
      <c r="F554" s="9" t="str">
        <f>_xlfn.XLOOKUP(C554,Customers!$A$1:$A$1001,Customers!$B$1:$B$1001,,0)</f>
        <v>Granville Alberts</v>
      </c>
      <c r="G554" s="9" t="str">
        <f>IF(_xlfn.XLOOKUP(C554,Customers!$A$1:$A$1001,Customers!$C$1:$C$1001,,0)=0,"",_xlfn.XLOOKUP(C554,Customers!$A$1:$A$1001,Customers!$C$1:$C$1001,,0))</f>
        <v>galbertsfc@etsy.com</v>
      </c>
      <c r="H554" s="9" t="str">
        <f>_xlfn.XLOOKUP(C554,Customers!$A$1:$A$1001,Customers!$G$1:$G$1001,,0)</f>
        <v>United Kingdom</v>
      </c>
      <c r="I554" s="14" t="str">
        <f>INDEX(Products!$A$1:$G$49,MATCH('Cleaned Data '!$D554,Products!$A$1:$A$49,0),MATCH('Cleaned Data '!I$1,Products!$A$1:$G$1,0))</f>
        <v>Exc</v>
      </c>
      <c r="J554" s="14" t="str">
        <f>INDEX(Products!$A$1:$G$49,MATCH('Cleaned Data '!$D554,Products!$A$1:$A$49,0),MATCH('Cleaned Data '!J$1,Products!$A$1:$G$1,0))</f>
        <v>L</v>
      </c>
      <c r="K554" s="15">
        <f>INDEX(Products!$A$1:$G$49,MATCH('Cleaned Data '!$D554,Products!$A$1:$A$49,0),MATCH('Cleaned Data '!K$1,Products!$A$1:$G$1,0))</f>
        <v>0.2</v>
      </c>
      <c r="L554" s="16">
        <f>INDEX(Products!$A$1:$G$49,MATCH('Cleaned Data '!$D554,Products!$A$1:$A$49,0),MATCH('Cleaned Data '!L$1,Products!$A$1:$G$1,0))</f>
        <v>4.4550000000000001</v>
      </c>
      <c r="M554" s="16">
        <f t="shared" si="24"/>
        <v>17.82</v>
      </c>
      <c r="N554" s="14" t="str">
        <f t="shared" si="25"/>
        <v>Excelsa</v>
      </c>
      <c r="O554" s="14" t="str">
        <f t="shared" si="26"/>
        <v>Light</v>
      </c>
      <c r="P554" s="14" t="str">
        <f>_xlfn.XLOOKUP(C554,Customers!$A$2:$A$1001,Customers!$I$2:$I$1001,,0)</f>
        <v>Yes</v>
      </c>
    </row>
    <row r="555" spans="1:16" x14ac:dyDescent="0.35">
      <c r="A555" s="9" t="s">
        <v>1098</v>
      </c>
      <c r="B555" s="10">
        <v>44085</v>
      </c>
      <c r="C555" s="9" t="s">
        <v>1099</v>
      </c>
      <c r="D555" s="14" t="s">
        <v>22</v>
      </c>
      <c r="E555" s="9">
        <v>5</v>
      </c>
      <c r="F555" s="9" t="str">
        <f>_xlfn.XLOOKUP(C555,Customers!$A$1:$A$1001,Customers!$B$1:$B$1001,,0)</f>
        <v>Vasily Polglase</v>
      </c>
      <c r="G555" s="9" t="str">
        <f>IF(_xlfn.XLOOKUP(C555,Customers!$A$1:$A$1001,Customers!$C$1:$C$1001,,0)=0,"",_xlfn.XLOOKUP(C555,Customers!$A$1:$A$1001,Customers!$C$1:$C$1001,,0))</f>
        <v>vpolglasefd@about.me</v>
      </c>
      <c r="H555" s="9" t="str">
        <f>_xlfn.XLOOKUP(C555,Customers!$A$1:$A$1001,Customers!$G$1:$G$1001,,0)</f>
        <v>United States</v>
      </c>
      <c r="I555" s="14" t="str">
        <f>INDEX(Products!$A$1:$G$49,MATCH('Cleaned Data '!$D555,Products!$A$1:$A$49,0),MATCH('Cleaned Data '!I$1,Products!$A$1:$G$1,0))</f>
        <v>Exc</v>
      </c>
      <c r="J555" s="14" t="str">
        <f>INDEX(Products!$A$1:$G$49,MATCH('Cleaned Data '!$D555,Products!$A$1:$A$49,0),MATCH('Cleaned Data '!J$1,Products!$A$1:$G$1,0))</f>
        <v>M</v>
      </c>
      <c r="K555" s="15">
        <f>INDEX(Products!$A$1:$G$49,MATCH('Cleaned Data '!$D555,Products!$A$1:$A$49,0),MATCH('Cleaned Data '!K$1,Products!$A$1:$G$1,0))</f>
        <v>1</v>
      </c>
      <c r="L555" s="16">
        <f>INDEX(Products!$A$1:$G$49,MATCH('Cleaned Data '!$D555,Products!$A$1:$A$49,0),MATCH('Cleaned Data '!L$1,Products!$A$1:$G$1,0))</f>
        <v>13.75</v>
      </c>
      <c r="M555" s="16">
        <f t="shared" si="24"/>
        <v>68.75</v>
      </c>
      <c r="N555" s="14" t="str">
        <f t="shared" si="25"/>
        <v>Excelsa</v>
      </c>
      <c r="O555" s="14" t="str">
        <f t="shared" si="26"/>
        <v>Medium</v>
      </c>
      <c r="P555" s="14" t="str">
        <f>_xlfn.XLOOKUP(C555,Customers!$A$2:$A$1001,Customers!$I$2:$I$1001,,0)</f>
        <v>No</v>
      </c>
    </row>
    <row r="556" spans="1:16" x14ac:dyDescent="0.35">
      <c r="A556" s="9" t="s">
        <v>1100</v>
      </c>
      <c r="B556" s="10">
        <v>43737</v>
      </c>
      <c r="C556" s="9" t="s">
        <v>1101</v>
      </c>
      <c r="D556" s="14" t="s">
        <v>23</v>
      </c>
      <c r="E556" s="9">
        <v>2</v>
      </c>
      <c r="F556" s="9" t="str">
        <f>_xlfn.XLOOKUP(C556,Customers!$A$1:$A$1001,Customers!$B$1:$B$1001,,0)</f>
        <v>Madelaine Sharples</v>
      </c>
      <c r="G556" s="9" t="str">
        <f>IF(_xlfn.XLOOKUP(C556,Customers!$A$1:$A$1001,Customers!$C$1:$C$1001,,0)=0,"",_xlfn.XLOOKUP(C556,Customers!$A$1:$A$1001,Customers!$C$1:$C$1001,,0))</f>
        <v/>
      </c>
      <c r="H556" s="9" t="str">
        <f>_xlfn.XLOOKUP(C556,Customers!$A$1:$A$1001,Customers!$G$1:$G$1001,,0)</f>
        <v>United Kingdom</v>
      </c>
      <c r="I556" s="14" t="str">
        <f>INDEX(Products!$A$1:$G$49,MATCH('Cleaned Data '!$D556,Products!$A$1:$A$49,0),MATCH('Cleaned Data '!I$1,Products!$A$1:$G$1,0))</f>
        <v>Rob</v>
      </c>
      <c r="J556" s="14" t="str">
        <f>INDEX(Products!$A$1:$G$49,MATCH('Cleaned Data '!$D556,Products!$A$1:$A$49,0),MATCH('Cleaned Data '!J$1,Products!$A$1:$G$1,0))</f>
        <v>L</v>
      </c>
      <c r="K556" s="15">
        <f>INDEX(Products!$A$1:$G$49,MATCH('Cleaned Data '!$D556,Products!$A$1:$A$49,0),MATCH('Cleaned Data '!K$1,Products!$A$1:$G$1,0))</f>
        <v>2.5</v>
      </c>
      <c r="L556" s="16">
        <f>INDEX(Products!$A$1:$G$49,MATCH('Cleaned Data '!$D556,Products!$A$1:$A$49,0),MATCH('Cleaned Data '!L$1,Products!$A$1:$G$1,0))</f>
        <v>27.484999999999996</v>
      </c>
      <c r="M556" s="16">
        <f t="shared" si="24"/>
        <v>54.969999999999992</v>
      </c>
      <c r="N556" s="14" t="str">
        <f t="shared" si="25"/>
        <v>Robusta</v>
      </c>
      <c r="O556" s="14" t="str">
        <f t="shared" si="26"/>
        <v>Light</v>
      </c>
      <c r="P556" s="14" t="str">
        <f>_xlfn.XLOOKUP(C556,Customers!$A$2:$A$1001,Customers!$I$2:$I$1001,,0)</f>
        <v>Yes</v>
      </c>
    </row>
    <row r="557" spans="1:16" x14ac:dyDescent="0.35">
      <c r="A557" s="9" t="s">
        <v>1102</v>
      </c>
      <c r="B557" s="10">
        <v>44258</v>
      </c>
      <c r="C557" s="9" t="s">
        <v>1103</v>
      </c>
      <c r="D557" s="14" t="s">
        <v>22</v>
      </c>
      <c r="E557" s="9">
        <v>6</v>
      </c>
      <c r="F557" s="9" t="str">
        <f>_xlfn.XLOOKUP(C557,Customers!$A$1:$A$1001,Customers!$B$1:$B$1001,,0)</f>
        <v>Sigfrid Busch</v>
      </c>
      <c r="G557" s="9" t="str">
        <f>IF(_xlfn.XLOOKUP(C557,Customers!$A$1:$A$1001,Customers!$C$1:$C$1001,,0)=0,"",_xlfn.XLOOKUP(C557,Customers!$A$1:$A$1001,Customers!$C$1:$C$1001,,0))</f>
        <v>sbuschff@so-net.ne.jp</v>
      </c>
      <c r="H557" s="9" t="str">
        <f>_xlfn.XLOOKUP(C557,Customers!$A$1:$A$1001,Customers!$G$1:$G$1001,,0)</f>
        <v>Ireland</v>
      </c>
      <c r="I557" s="14" t="str">
        <f>INDEX(Products!$A$1:$G$49,MATCH('Cleaned Data '!$D557,Products!$A$1:$A$49,0),MATCH('Cleaned Data '!I$1,Products!$A$1:$G$1,0))</f>
        <v>Exc</v>
      </c>
      <c r="J557" s="14" t="str">
        <f>INDEX(Products!$A$1:$G$49,MATCH('Cleaned Data '!$D557,Products!$A$1:$A$49,0),MATCH('Cleaned Data '!J$1,Products!$A$1:$G$1,0))</f>
        <v>M</v>
      </c>
      <c r="K557" s="15">
        <f>INDEX(Products!$A$1:$G$49,MATCH('Cleaned Data '!$D557,Products!$A$1:$A$49,0),MATCH('Cleaned Data '!K$1,Products!$A$1:$G$1,0))</f>
        <v>1</v>
      </c>
      <c r="L557" s="16">
        <f>INDEX(Products!$A$1:$G$49,MATCH('Cleaned Data '!$D557,Products!$A$1:$A$49,0),MATCH('Cleaned Data '!L$1,Products!$A$1:$G$1,0))</f>
        <v>13.75</v>
      </c>
      <c r="M557" s="16">
        <f t="shared" si="24"/>
        <v>82.5</v>
      </c>
      <c r="N557" s="14" t="str">
        <f t="shared" si="25"/>
        <v>Excelsa</v>
      </c>
      <c r="O557" s="14" t="str">
        <f t="shared" si="26"/>
        <v>Medium</v>
      </c>
      <c r="P557" s="14" t="str">
        <f>_xlfn.XLOOKUP(C557,Customers!$A$2:$A$1001,Customers!$I$2:$I$1001,,0)</f>
        <v>No</v>
      </c>
    </row>
    <row r="558" spans="1:16" x14ac:dyDescent="0.35">
      <c r="A558" s="9" t="s">
        <v>1104</v>
      </c>
      <c r="B558" s="10">
        <v>44523</v>
      </c>
      <c r="C558" s="9" t="s">
        <v>1105</v>
      </c>
      <c r="D558" s="14" t="s">
        <v>90</v>
      </c>
      <c r="E558" s="9">
        <v>2</v>
      </c>
      <c r="F558" s="9" t="str">
        <f>_xlfn.XLOOKUP(C558,Customers!$A$1:$A$1001,Customers!$B$1:$B$1001,,0)</f>
        <v>Cissiee Raisbeck</v>
      </c>
      <c r="G558" s="9" t="str">
        <f>IF(_xlfn.XLOOKUP(C558,Customers!$A$1:$A$1001,Customers!$C$1:$C$1001,,0)=0,"",_xlfn.XLOOKUP(C558,Customers!$A$1:$A$1001,Customers!$C$1:$C$1001,,0))</f>
        <v>craisbeckfg@webnode.com</v>
      </c>
      <c r="H558" s="9" t="str">
        <f>_xlfn.XLOOKUP(C558,Customers!$A$1:$A$1001,Customers!$G$1:$G$1001,,0)</f>
        <v>United States</v>
      </c>
      <c r="I558" s="14" t="str">
        <f>INDEX(Products!$A$1:$G$49,MATCH('Cleaned Data '!$D558,Products!$A$1:$A$49,0),MATCH('Cleaned Data '!I$1,Products!$A$1:$G$1,0))</f>
        <v>Lib</v>
      </c>
      <c r="J558" s="14" t="str">
        <f>INDEX(Products!$A$1:$G$49,MATCH('Cleaned Data '!$D558,Products!$A$1:$A$49,0),MATCH('Cleaned Data '!J$1,Products!$A$1:$G$1,0))</f>
        <v>M</v>
      </c>
      <c r="K558" s="15">
        <f>INDEX(Products!$A$1:$G$49,MATCH('Cleaned Data '!$D558,Products!$A$1:$A$49,0),MATCH('Cleaned Data '!K$1,Products!$A$1:$G$1,0))</f>
        <v>0.2</v>
      </c>
      <c r="L558" s="16">
        <f>INDEX(Products!$A$1:$G$49,MATCH('Cleaned Data '!$D558,Products!$A$1:$A$49,0),MATCH('Cleaned Data '!L$1,Products!$A$1:$G$1,0))</f>
        <v>4.3650000000000002</v>
      </c>
      <c r="M558" s="16">
        <f t="shared" si="24"/>
        <v>8.73</v>
      </c>
      <c r="N558" s="14" t="str">
        <f t="shared" si="25"/>
        <v>Liberica</v>
      </c>
      <c r="O558" s="14" t="str">
        <f t="shared" si="26"/>
        <v>Medium</v>
      </c>
      <c r="P558" s="14" t="str">
        <f>_xlfn.XLOOKUP(C558,Customers!$A$2:$A$1001,Customers!$I$2:$I$1001,,0)</f>
        <v>Yes</v>
      </c>
    </row>
    <row r="559" spans="1:16" x14ac:dyDescent="0.35">
      <c r="A559" s="9" t="s">
        <v>1106</v>
      </c>
      <c r="B559" s="10">
        <v>44506</v>
      </c>
      <c r="C559" s="9" t="s">
        <v>1001</v>
      </c>
      <c r="D559" s="14" t="s">
        <v>150</v>
      </c>
      <c r="E559" s="9">
        <v>4</v>
      </c>
      <c r="F559" s="9" t="str">
        <f>_xlfn.XLOOKUP(C559,Customers!$A$1:$A$1001,Customers!$B$1:$B$1001,,0)</f>
        <v>Marja Urion</v>
      </c>
      <c r="G559" s="9" t="str">
        <f>IF(_xlfn.XLOOKUP(C559,Customers!$A$1:$A$1001,Customers!$C$1:$C$1001,,0)=0,"",_xlfn.XLOOKUP(C559,Customers!$A$1:$A$1001,Customers!$C$1:$C$1001,,0))</f>
        <v>murione5@alexa.com</v>
      </c>
      <c r="H559" s="9" t="str">
        <f>_xlfn.XLOOKUP(C559,Customers!$A$1:$A$1001,Customers!$G$1:$G$1001,,0)</f>
        <v>Ireland</v>
      </c>
      <c r="I559" s="14" t="str">
        <f>INDEX(Products!$A$1:$G$49,MATCH('Cleaned Data '!$D559,Products!$A$1:$A$49,0),MATCH('Cleaned Data '!I$1,Products!$A$1:$G$1,0))</f>
        <v>Exc</v>
      </c>
      <c r="J559" s="14" t="str">
        <f>INDEX(Products!$A$1:$G$49,MATCH('Cleaned Data '!$D559,Products!$A$1:$A$49,0),MATCH('Cleaned Data '!J$1,Products!$A$1:$G$1,0))</f>
        <v>L</v>
      </c>
      <c r="K559" s="15">
        <f>INDEX(Products!$A$1:$G$49,MATCH('Cleaned Data '!$D559,Products!$A$1:$A$49,0),MATCH('Cleaned Data '!K$1,Products!$A$1:$G$1,0))</f>
        <v>1</v>
      </c>
      <c r="L559" s="16">
        <f>INDEX(Products!$A$1:$G$49,MATCH('Cleaned Data '!$D559,Products!$A$1:$A$49,0),MATCH('Cleaned Data '!L$1,Products!$A$1:$G$1,0))</f>
        <v>14.85</v>
      </c>
      <c r="M559" s="16">
        <f t="shared" si="24"/>
        <v>59.4</v>
      </c>
      <c r="N559" s="14" t="str">
        <f t="shared" si="25"/>
        <v>Excelsa</v>
      </c>
      <c r="O559" s="14" t="str">
        <f t="shared" si="26"/>
        <v>Light</v>
      </c>
      <c r="P559" s="14" t="str">
        <f>_xlfn.XLOOKUP(C559,Customers!$A$2:$A$1001,Customers!$I$2:$I$1001,,0)</f>
        <v>Yes</v>
      </c>
    </row>
    <row r="560" spans="1:16" x14ac:dyDescent="0.35">
      <c r="A560" s="9" t="s">
        <v>1107</v>
      </c>
      <c r="B560" s="10">
        <v>44225</v>
      </c>
      <c r="C560" s="9" t="s">
        <v>1108</v>
      </c>
      <c r="D560" s="14" t="s">
        <v>51</v>
      </c>
      <c r="E560" s="9">
        <v>4</v>
      </c>
      <c r="F560" s="9" t="str">
        <f>_xlfn.XLOOKUP(C560,Customers!$A$1:$A$1001,Customers!$B$1:$B$1001,,0)</f>
        <v>Kenton Wetherick</v>
      </c>
      <c r="G560" s="9" t="str">
        <f>IF(_xlfn.XLOOKUP(C560,Customers!$A$1:$A$1001,Customers!$C$1:$C$1001,,0)=0,"",_xlfn.XLOOKUP(C560,Customers!$A$1:$A$1001,Customers!$C$1:$C$1001,,0))</f>
        <v/>
      </c>
      <c r="H560" s="9" t="str">
        <f>_xlfn.XLOOKUP(C560,Customers!$A$1:$A$1001,Customers!$G$1:$G$1001,,0)</f>
        <v>United States</v>
      </c>
      <c r="I560" s="14" t="str">
        <f>INDEX(Products!$A$1:$G$49,MATCH('Cleaned Data '!$D560,Products!$A$1:$A$49,0),MATCH('Cleaned Data '!I$1,Products!$A$1:$G$1,0))</f>
        <v>Lib</v>
      </c>
      <c r="J560" s="14" t="str">
        <f>INDEX(Products!$A$1:$G$49,MATCH('Cleaned Data '!$D560,Products!$A$1:$A$49,0),MATCH('Cleaned Data '!J$1,Products!$A$1:$G$1,0))</f>
        <v>D</v>
      </c>
      <c r="K560" s="15">
        <f>INDEX(Products!$A$1:$G$49,MATCH('Cleaned Data '!$D560,Products!$A$1:$A$49,0),MATCH('Cleaned Data '!K$1,Products!$A$1:$G$1,0))</f>
        <v>0.2</v>
      </c>
      <c r="L560" s="16">
        <f>INDEX(Products!$A$1:$G$49,MATCH('Cleaned Data '!$D560,Products!$A$1:$A$49,0),MATCH('Cleaned Data '!L$1,Products!$A$1:$G$1,0))</f>
        <v>3.8849999999999998</v>
      </c>
      <c r="M560" s="16">
        <f t="shared" si="24"/>
        <v>15.54</v>
      </c>
      <c r="N560" s="14" t="str">
        <f t="shared" si="25"/>
        <v>Liberica</v>
      </c>
      <c r="O560" s="14" t="str">
        <f t="shared" si="26"/>
        <v>Dark</v>
      </c>
      <c r="P560" s="14" t="str">
        <f>_xlfn.XLOOKUP(C560,Customers!$A$2:$A$1001,Customers!$I$2:$I$1001,,0)</f>
        <v>Yes</v>
      </c>
    </row>
    <row r="561" spans="1:16" x14ac:dyDescent="0.35">
      <c r="A561" s="9" t="s">
        <v>1109</v>
      </c>
      <c r="B561" s="10">
        <v>44667</v>
      </c>
      <c r="C561" s="9" t="s">
        <v>1110</v>
      </c>
      <c r="D561" s="14" t="s">
        <v>19</v>
      </c>
      <c r="E561" s="9">
        <v>3</v>
      </c>
      <c r="F561" s="9" t="str">
        <f>_xlfn.XLOOKUP(C561,Customers!$A$1:$A$1001,Customers!$B$1:$B$1001,,0)</f>
        <v>Reamonn Aynold</v>
      </c>
      <c r="G561" s="9" t="str">
        <f>IF(_xlfn.XLOOKUP(C561,Customers!$A$1:$A$1001,Customers!$C$1:$C$1001,,0)=0,"",_xlfn.XLOOKUP(C561,Customers!$A$1:$A$1001,Customers!$C$1:$C$1001,,0))</f>
        <v>raynoldfj@ustream.tv</v>
      </c>
      <c r="H561" s="9" t="str">
        <f>_xlfn.XLOOKUP(C561,Customers!$A$1:$A$1001,Customers!$G$1:$G$1001,,0)</f>
        <v>United States</v>
      </c>
      <c r="I561" s="14" t="str">
        <f>INDEX(Products!$A$1:$G$49,MATCH('Cleaned Data '!$D561,Products!$A$1:$A$49,0),MATCH('Cleaned Data '!I$1,Products!$A$1:$G$1,0))</f>
        <v>Ara</v>
      </c>
      <c r="J561" s="14" t="str">
        <f>INDEX(Products!$A$1:$G$49,MATCH('Cleaned Data '!$D561,Products!$A$1:$A$49,0),MATCH('Cleaned Data '!J$1,Products!$A$1:$G$1,0))</f>
        <v>L</v>
      </c>
      <c r="K561" s="15">
        <f>INDEX(Products!$A$1:$G$49,MATCH('Cleaned Data '!$D561,Products!$A$1:$A$49,0),MATCH('Cleaned Data '!K$1,Products!$A$1:$G$1,0))</f>
        <v>1</v>
      </c>
      <c r="L561" s="16">
        <f>INDEX(Products!$A$1:$G$49,MATCH('Cleaned Data '!$D561,Products!$A$1:$A$49,0),MATCH('Cleaned Data '!L$1,Products!$A$1:$G$1,0))</f>
        <v>12.95</v>
      </c>
      <c r="M561" s="16">
        <f t="shared" si="24"/>
        <v>38.849999999999994</v>
      </c>
      <c r="N561" s="14" t="str">
        <f t="shared" si="25"/>
        <v>Arabica</v>
      </c>
      <c r="O561" s="14" t="str">
        <f t="shared" si="26"/>
        <v>Light</v>
      </c>
      <c r="P561" s="14" t="str">
        <f>_xlfn.XLOOKUP(C561,Customers!$A$2:$A$1001,Customers!$I$2:$I$1001,,0)</f>
        <v>Yes</v>
      </c>
    </row>
    <row r="562" spans="1:16" x14ac:dyDescent="0.35">
      <c r="A562" s="9" t="s">
        <v>1111</v>
      </c>
      <c r="B562" s="10">
        <v>44401</v>
      </c>
      <c r="C562" s="9" t="s">
        <v>1112</v>
      </c>
      <c r="D562" s="14" t="s">
        <v>125</v>
      </c>
      <c r="E562" s="9">
        <v>6</v>
      </c>
      <c r="F562" s="9" t="str">
        <f>_xlfn.XLOOKUP(C562,Customers!$A$1:$A$1001,Customers!$B$1:$B$1001,,0)</f>
        <v>Hatty Dovydenas</v>
      </c>
      <c r="G562" s="9" t="str">
        <f>IF(_xlfn.XLOOKUP(C562,Customers!$A$1:$A$1001,Customers!$C$1:$C$1001,,0)=0,"",_xlfn.XLOOKUP(C562,Customers!$A$1:$A$1001,Customers!$C$1:$C$1001,,0))</f>
        <v/>
      </c>
      <c r="H562" s="9" t="str">
        <f>_xlfn.XLOOKUP(C562,Customers!$A$1:$A$1001,Customers!$G$1:$G$1001,,0)</f>
        <v>United States</v>
      </c>
      <c r="I562" s="14" t="str">
        <f>INDEX(Products!$A$1:$G$49,MATCH('Cleaned Data '!$D562,Products!$A$1:$A$49,0),MATCH('Cleaned Data '!I$1,Products!$A$1:$G$1,0))</f>
        <v>Exc</v>
      </c>
      <c r="J562" s="14" t="str">
        <f>INDEX(Products!$A$1:$G$49,MATCH('Cleaned Data '!$D562,Products!$A$1:$A$49,0),MATCH('Cleaned Data '!J$1,Products!$A$1:$G$1,0))</f>
        <v>M</v>
      </c>
      <c r="K562" s="15">
        <f>INDEX(Products!$A$1:$G$49,MATCH('Cleaned Data '!$D562,Products!$A$1:$A$49,0),MATCH('Cleaned Data '!K$1,Products!$A$1:$G$1,0))</f>
        <v>2.5</v>
      </c>
      <c r="L562" s="16">
        <f>INDEX(Products!$A$1:$G$49,MATCH('Cleaned Data '!$D562,Products!$A$1:$A$49,0),MATCH('Cleaned Data '!L$1,Products!$A$1:$G$1,0))</f>
        <v>31.624999999999996</v>
      </c>
      <c r="M562" s="16">
        <f t="shared" si="24"/>
        <v>189.74999999999997</v>
      </c>
      <c r="N562" s="14" t="str">
        <f t="shared" si="25"/>
        <v>Excelsa</v>
      </c>
      <c r="O562" s="14" t="str">
        <f t="shared" si="26"/>
        <v>Medium</v>
      </c>
      <c r="P562" s="14" t="str">
        <f>_xlfn.XLOOKUP(C562,Customers!$A$2:$A$1001,Customers!$I$2:$I$1001,,0)</f>
        <v>Yes</v>
      </c>
    </row>
    <row r="563" spans="1:16" x14ac:dyDescent="0.35">
      <c r="A563" s="9" t="s">
        <v>1113</v>
      </c>
      <c r="B563" s="10">
        <v>43688</v>
      </c>
      <c r="C563" s="9" t="s">
        <v>1114</v>
      </c>
      <c r="D563" s="14" t="s">
        <v>67</v>
      </c>
      <c r="E563" s="9">
        <v>6</v>
      </c>
      <c r="F563" s="9" t="str">
        <f>_xlfn.XLOOKUP(C563,Customers!$A$1:$A$1001,Customers!$B$1:$B$1001,,0)</f>
        <v>Nathaniel Bloxland</v>
      </c>
      <c r="G563" s="9" t="str">
        <f>IF(_xlfn.XLOOKUP(C563,Customers!$A$1:$A$1001,Customers!$C$1:$C$1001,,0)=0,"",_xlfn.XLOOKUP(C563,Customers!$A$1:$A$1001,Customers!$C$1:$C$1001,,0))</f>
        <v/>
      </c>
      <c r="H563" s="9" t="str">
        <f>_xlfn.XLOOKUP(C563,Customers!$A$1:$A$1001,Customers!$G$1:$G$1001,,0)</f>
        <v>Ireland</v>
      </c>
      <c r="I563" s="14" t="str">
        <f>INDEX(Products!$A$1:$G$49,MATCH('Cleaned Data '!$D563,Products!$A$1:$A$49,0),MATCH('Cleaned Data '!I$1,Products!$A$1:$G$1,0))</f>
        <v>Ara</v>
      </c>
      <c r="J563" s="14" t="str">
        <f>INDEX(Products!$A$1:$G$49,MATCH('Cleaned Data '!$D563,Products!$A$1:$A$49,0),MATCH('Cleaned Data '!J$1,Products!$A$1:$G$1,0))</f>
        <v>D</v>
      </c>
      <c r="K563" s="15">
        <f>INDEX(Products!$A$1:$G$49,MATCH('Cleaned Data '!$D563,Products!$A$1:$A$49,0),MATCH('Cleaned Data '!K$1,Products!$A$1:$G$1,0))</f>
        <v>0.2</v>
      </c>
      <c r="L563" s="16">
        <f>INDEX(Products!$A$1:$G$49,MATCH('Cleaned Data '!$D563,Products!$A$1:$A$49,0),MATCH('Cleaned Data '!L$1,Products!$A$1:$G$1,0))</f>
        <v>2.9849999999999999</v>
      </c>
      <c r="M563" s="16">
        <f t="shared" si="24"/>
        <v>17.91</v>
      </c>
      <c r="N563" s="14" t="str">
        <f t="shared" si="25"/>
        <v>Arabica</v>
      </c>
      <c r="O563" s="14" t="str">
        <f t="shared" si="26"/>
        <v>Dark</v>
      </c>
      <c r="P563" s="14" t="str">
        <f>_xlfn.XLOOKUP(C563,Customers!$A$2:$A$1001,Customers!$I$2:$I$1001,,0)</f>
        <v>Yes</v>
      </c>
    </row>
    <row r="564" spans="1:16" x14ac:dyDescent="0.35">
      <c r="A564" s="9" t="s">
        <v>1115</v>
      </c>
      <c r="B564" s="10">
        <v>43669</v>
      </c>
      <c r="C564" s="9" t="s">
        <v>1116</v>
      </c>
      <c r="D564" s="14" t="s">
        <v>32</v>
      </c>
      <c r="E564" s="9">
        <v>6</v>
      </c>
      <c r="F564" s="9" t="str">
        <f>_xlfn.XLOOKUP(C564,Customers!$A$1:$A$1001,Customers!$B$1:$B$1001,,0)</f>
        <v>Brendan Grece</v>
      </c>
      <c r="G564" s="9" t="str">
        <f>IF(_xlfn.XLOOKUP(C564,Customers!$A$1:$A$1001,Customers!$C$1:$C$1001,,0)=0,"",_xlfn.XLOOKUP(C564,Customers!$A$1:$A$1001,Customers!$C$1:$C$1001,,0))</f>
        <v>bgrecefm@naver.com</v>
      </c>
      <c r="H564" s="9" t="str">
        <f>_xlfn.XLOOKUP(C564,Customers!$A$1:$A$1001,Customers!$G$1:$G$1001,,0)</f>
        <v>United Kingdom</v>
      </c>
      <c r="I564" s="14" t="str">
        <f>INDEX(Products!$A$1:$G$49,MATCH('Cleaned Data '!$D564,Products!$A$1:$A$49,0),MATCH('Cleaned Data '!I$1,Products!$A$1:$G$1,0))</f>
        <v>Lib</v>
      </c>
      <c r="J564" s="14" t="str">
        <f>INDEX(Products!$A$1:$G$49,MATCH('Cleaned Data '!$D564,Products!$A$1:$A$49,0),MATCH('Cleaned Data '!J$1,Products!$A$1:$G$1,0))</f>
        <v>L</v>
      </c>
      <c r="K564" s="15">
        <f>INDEX(Products!$A$1:$G$49,MATCH('Cleaned Data '!$D564,Products!$A$1:$A$49,0),MATCH('Cleaned Data '!K$1,Products!$A$1:$G$1,0))</f>
        <v>0.2</v>
      </c>
      <c r="L564" s="16">
        <f>INDEX(Products!$A$1:$G$49,MATCH('Cleaned Data '!$D564,Products!$A$1:$A$49,0),MATCH('Cleaned Data '!L$1,Products!$A$1:$G$1,0))</f>
        <v>4.7549999999999999</v>
      </c>
      <c r="M564" s="16">
        <f t="shared" si="24"/>
        <v>28.53</v>
      </c>
      <c r="N564" s="14" t="str">
        <f t="shared" si="25"/>
        <v>Liberica</v>
      </c>
      <c r="O564" s="14" t="str">
        <f t="shared" si="26"/>
        <v>Light</v>
      </c>
      <c r="P564" s="14" t="str">
        <f>_xlfn.XLOOKUP(C564,Customers!$A$2:$A$1001,Customers!$I$2:$I$1001,,0)</f>
        <v>No</v>
      </c>
    </row>
    <row r="565" spans="1:16" x14ac:dyDescent="0.35">
      <c r="A565" s="9" t="s">
        <v>1117</v>
      </c>
      <c r="B565" s="10">
        <v>43991</v>
      </c>
      <c r="C565" s="9" t="s">
        <v>1118</v>
      </c>
      <c r="D565" s="14" t="s">
        <v>22</v>
      </c>
      <c r="E565" s="9">
        <v>6</v>
      </c>
      <c r="F565" s="9" t="str">
        <f>_xlfn.XLOOKUP(C565,Customers!$A$1:$A$1001,Customers!$B$1:$B$1001,,0)</f>
        <v>Don Flintiff</v>
      </c>
      <c r="G565" s="9" t="str">
        <f>IF(_xlfn.XLOOKUP(C565,Customers!$A$1:$A$1001,Customers!$C$1:$C$1001,,0)=0,"",_xlfn.XLOOKUP(C565,Customers!$A$1:$A$1001,Customers!$C$1:$C$1001,,0))</f>
        <v>dflintiffg1@e-recht24.de</v>
      </c>
      <c r="H565" s="9" t="str">
        <f>_xlfn.XLOOKUP(C565,Customers!$A$1:$A$1001,Customers!$G$1:$G$1001,,0)</f>
        <v>United Kingdom</v>
      </c>
      <c r="I565" s="14" t="str">
        <f>INDEX(Products!$A$1:$G$49,MATCH('Cleaned Data '!$D565,Products!$A$1:$A$49,0),MATCH('Cleaned Data '!I$1,Products!$A$1:$G$1,0))</f>
        <v>Exc</v>
      </c>
      <c r="J565" s="14" t="str">
        <f>INDEX(Products!$A$1:$G$49,MATCH('Cleaned Data '!$D565,Products!$A$1:$A$49,0),MATCH('Cleaned Data '!J$1,Products!$A$1:$G$1,0))</f>
        <v>M</v>
      </c>
      <c r="K565" s="15">
        <f>INDEX(Products!$A$1:$G$49,MATCH('Cleaned Data '!$D565,Products!$A$1:$A$49,0),MATCH('Cleaned Data '!K$1,Products!$A$1:$G$1,0))</f>
        <v>1</v>
      </c>
      <c r="L565" s="16">
        <f>INDEX(Products!$A$1:$G$49,MATCH('Cleaned Data '!$D565,Products!$A$1:$A$49,0),MATCH('Cleaned Data '!L$1,Products!$A$1:$G$1,0))</f>
        <v>13.75</v>
      </c>
      <c r="M565" s="16">
        <f t="shared" si="24"/>
        <v>82.5</v>
      </c>
      <c r="N565" s="14" t="str">
        <f t="shared" si="25"/>
        <v>Excelsa</v>
      </c>
      <c r="O565" s="14" t="str">
        <f t="shared" si="26"/>
        <v>Medium</v>
      </c>
      <c r="P565" s="14" t="str">
        <f>_xlfn.XLOOKUP(C565,Customers!$A$2:$A$1001,Customers!$I$2:$I$1001,,0)</f>
        <v>No</v>
      </c>
    </row>
    <row r="566" spans="1:16" x14ac:dyDescent="0.35">
      <c r="A566" s="9" t="s">
        <v>1119</v>
      </c>
      <c r="B566" s="10">
        <v>43883</v>
      </c>
      <c r="C566" s="9" t="s">
        <v>1120</v>
      </c>
      <c r="D566" s="14" t="s">
        <v>170</v>
      </c>
      <c r="E566" s="9">
        <v>2</v>
      </c>
      <c r="F566" s="9" t="str">
        <f>_xlfn.XLOOKUP(C566,Customers!$A$1:$A$1001,Customers!$B$1:$B$1001,,0)</f>
        <v>Abbe Thys</v>
      </c>
      <c r="G566" s="9" t="str">
        <f>IF(_xlfn.XLOOKUP(C566,Customers!$A$1:$A$1001,Customers!$C$1:$C$1001,,0)=0,"",_xlfn.XLOOKUP(C566,Customers!$A$1:$A$1001,Customers!$C$1:$C$1001,,0))</f>
        <v>athysfo@cdc.gov</v>
      </c>
      <c r="H566" s="9" t="str">
        <f>_xlfn.XLOOKUP(C566,Customers!$A$1:$A$1001,Customers!$G$1:$G$1001,,0)</f>
        <v>United States</v>
      </c>
      <c r="I566" s="14" t="str">
        <f>INDEX(Products!$A$1:$G$49,MATCH('Cleaned Data '!$D566,Products!$A$1:$A$49,0),MATCH('Cleaned Data '!I$1,Products!$A$1:$G$1,0))</f>
        <v>Rob</v>
      </c>
      <c r="J566" s="14" t="str">
        <f>INDEX(Products!$A$1:$G$49,MATCH('Cleaned Data '!$D566,Products!$A$1:$A$49,0),MATCH('Cleaned Data '!J$1,Products!$A$1:$G$1,0))</f>
        <v>L</v>
      </c>
      <c r="K566" s="15">
        <f>INDEX(Products!$A$1:$G$49,MATCH('Cleaned Data '!$D566,Products!$A$1:$A$49,0),MATCH('Cleaned Data '!K$1,Products!$A$1:$G$1,0))</f>
        <v>0.5</v>
      </c>
      <c r="L566" s="16">
        <f>INDEX(Products!$A$1:$G$49,MATCH('Cleaned Data '!$D566,Products!$A$1:$A$49,0),MATCH('Cleaned Data '!L$1,Products!$A$1:$G$1,0))</f>
        <v>7.169999999999999</v>
      </c>
      <c r="M566" s="16">
        <f t="shared" si="24"/>
        <v>14.339999999999998</v>
      </c>
      <c r="N566" s="14" t="str">
        <f t="shared" si="25"/>
        <v>Robusta</v>
      </c>
      <c r="O566" s="14" t="str">
        <f t="shared" si="26"/>
        <v>Light</v>
      </c>
      <c r="P566" s="14" t="str">
        <f>_xlfn.XLOOKUP(C566,Customers!$A$2:$A$1001,Customers!$I$2:$I$1001,,0)</f>
        <v>No</v>
      </c>
    </row>
    <row r="567" spans="1:16" x14ac:dyDescent="0.35">
      <c r="A567" s="9" t="s">
        <v>1121</v>
      </c>
      <c r="B567" s="10">
        <v>44031</v>
      </c>
      <c r="C567" s="9" t="s">
        <v>1122</v>
      </c>
      <c r="D567" s="14" t="s">
        <v>48</v>
      </c>
      <c r="E567" s="9">
        <v>4</v>
      </c>
      <c r="F567" s="9" t="str">
        <f>_xlfn.XLOOKUP(C567,Customers!$A$1:$A$1001,Customers!$B$1:$B$1001,,0)</f>
        <v>Jackquelin Chugg</v>
      </c>
      <c r="G567" s="9" t="str">
        <f>IF(_xlfn.XLOOKUP(C567,Customers!$A$1:$A$1001,Customers!$C$1:$C$1001,,0)=0,"",_xlfn.XLOOKUP(C567,Customers!$A$1:$A$1001,Customers!$C$1:$C$1001,,0))</f>
        <v>jchuggfp@about.me</v>
      </c>
      <c r="H567" s="9" t="str">
        <f>_xlfn.XLOOKUP(C567,Customers!$A$1:$A$1001,Customers!$G$1:$G$1001,,0)</f>
        <v>United States</v>
      </c>
      <c r="I567" s="14" t="str">
        <f>INDEX(Products!$A$1:$G$49,MATCH('Cleaned Data '!$D567,Products!$A$1:$A$49,0),MATCH('Cleaned Data '!I$1,Products!$A$1:$G$1,0))</f>
        <v>Rob</v>
      </c>
      <c r="J567" s="14" t="str">
        <f>INDEX(Products!$A$1:$G$49,MATCH('Cleaned Data '!$D567,Products!$A$1:$A$49,0),MATCH('Cleaned Data '!J$1,Products!$A$1:$G$1,0))</f>
        <v>D</v>
      </c>
      <c r="K567" s="15">
        <f>INDEX(Products!$A$1:$G$49,MATCH('Cleaned Data '!$D567,Products!$A$1:$A$49,0),MATCH('Cleaned Data '!K$1,Products!$A$1:$G$1,0))</f>
        <v>2.5</v>
      </c>
      <c r="L567" s="16">
        <f>INDEX(Products!$A$1:$G$49,MATCH('Cleaned Data '!$D567,Products!$A$1:$A$49,0),MATCH('Cleaned Data '!L$1,Products!$A$1:$G$1,0))</f>
        <v>20.584999999999997</v>
      </c>
      <c r="M567" s="16">
        <f t="shared" si="24"/>
        <v>82.339999999999989</v>
      </c>
      <c r="N567" s="14" t="str">
        <f t="shared" si="25"/>
        <v>Robusta</v>
      </c>
      <c r="O567" s="14" t="str">
        <f t="shared" si="26"/>
        <v>Dark</v>
      </c>
      <c r="P567" s="14" t="str">
        <f>_xlfn.XLOOKUP(C567,Customers!$A$2:$A$1001,Customers!$I$2:$I$1001,,0)</f>
        <v>No</v>
      </c>
    </row>
    <row r="568" spans="1:16" x14ac:dyDescent="0.35">
      <c r="A568" s="9" t="s">
        <v>1123</v>
      </c>
      <c r="B568" s="10">
        <v>44459</v>
      </c>
      <c r="C568" s="9" t="s">
        <v>1124</v>
      </c>
      <c r="D568" s="14" t="s">
        <v>57</v>
      </c>
      <c r="E568" s="9">
        <v>6</v>
      </c>
      <c r="F568" s="9" t="str">
        <f>_xlfn.XLOOKUP(C568,Customers!$A$1:$A$1001,Customers!$B$1:$B$1001,,0)</f>
        <v>Audra Kelston</v>
      </c>
      <c r="G568" s="9" t="str">
        <f>IF(_xlfn.XLOOKUP(C568,Customers!$A$1:$A$1001,Customers!$C$1:$C$1001,,0)=0,"",_xlfn.XLOOKUP(C568,Customers!$A$1:$A$1001,Customers!$C$1:$C$1001,,0))</f>
        <v>akelstonfq@sakura.ne.jp</v>
      </c>
      <c r="H568" s="9" t="str">
        <f>_xlfn.XLOOKUP(C568,Customers!$A$1:$A$1001,Customers!$G$1:$G$1001,,0)</f>
        <v>United States</v>
      </c>
      <c r="I568" s="14" t="str">
        <f>INDEX(Products!$A$1:$G$49,MATCH('Cleaned Data '!$D568,Products!$A$1:$A$49,0),MATCH('Cleaned Data '!I$1,Products!$A$1:$G$1,0))</f>
        <v>Ara</v>
      </c>
      <c r="J568" s="14" t="str">
        <f>INDEX(Products!$A$1:$G$49,MATCH('Cleaned Data '!$D568,Products!$A$1:$A$49,0),MATCH('Cleaned Data '!J$1,Products!$A$1:$G$1,0))</f>
        <v>M</v>
      </c>
      <c r="K568" s="15">
        <f>INDEX(Products!$A$1:$G$49,MATCH('Cleaned Data '!$D568,Products!$A$1:$A$49,0),MATCH('Cleaned Data '!K$1,Products!$A$1:$G$1,0))</f>
        <v>0.2</v>
      </c>
      <c r="L568" s="16">
        <f>INDEX(Products!$A$1:$G$49,MATCH('Cleaned Data '!$D568,Products!$A$1:$A$49,0),MATCH('Cleaned Data '!L$1,Products!$A$1:$G$1,0))</f>
        <v>3.375</v>
      </c>
      <c r="M568" s="16">
        <f t="shared" si="24"/>
        <v>20.25</v>
      </c>
      <c r="N568" s="14" t="str">
        <f t="shared" si="25"/>
        <v>Arabica</v>
      </c>
      <c r="O568" s="14" t="str">
        <f t="shared" si="26"/>
        <v>Medium</v>
      </c>
      <c r="P568" s="14" t="str">
        <f>_xlfn.XLOOKUP(C568,Customers!$A$2:$A$1001,Customers!$I$2:$I$1001,,0)</f>
        <v>Yes</v>
      </c>
    </row>
    <row r="569" spans="1:16" x14ac:dyDescent="0.35">
      <c r="A569" s="9" t="s">
        <v>1125</v>
      </c>
      <c r="B569" s="10">
        <v>44318</v>
      </c>
      <c r="C569" s="9" t="s">
        <v>1126</v>
      </c>
      <c r="D569" s="14" t="s">
        <v>23</v>
      </c>
      <c r="E569" s="9">
        <v>6</v>
      </c>
      <c r="F569" s="9" t="str">
        <f>_xlfn.XLOOKUP(C569,Customers!$A$1:$A$1001,Customers!$B$1:$B$1001,,0)</f>
        <v>Elvina Angel</v>
      </c>
      <c r="G569" s="9" t="str">
        <f>IF(_xlfn.XLOOKUP(C569,Customers!$A$1:$A$1001,Customers!$C$1:$C$1001,,0)=0,"",_xlfn.XLOOKUP(C569,Customers!$A$1:$A$1001,Customers!$C$1:$C$1001,,0))</f>
        <v/>
      </c>
      <c r="H569" s="9" t="str">
        <f>_xlfn.XLOOKUP(C569,Customers!$A$1:$A$1001,Customers!$G$1:$G$1001,,0)</f>
        <v>Ireland</v>
      </c>
      <c r="I569" s="14" t="str">
        <f>INDEX(Products!$A$1:$G$49,MATCH('Cleaned Data '!$D569,Products!$A$1:$A$49,0),MATCH('Cleaned Data '!I$1,Products!$A$1:$G$1,0))</f>
        <v>Rob</v>
      </c>
      <c r="J569" s="14" t="str">
        <f>INDEX(Products!$A$1:$G$49,MATCH('Cleaned Data '!$D569,Products!$A$1:$A$49,0),MATCH('Cleaned Data '!J$1,Products!$A$1:$G$1,0))</f>
        <v>L</v>
      </c>
      <c r="K569" s="15">
        <f>INDEX(Products!$A$1:$G$49,MATCH('Cleaned Data '!$D569,Products!$A$1:$A$49,0),MATCH('Cleaned Data '!K$1,Products!$A$1:$G$1,0))</f>
        <v>2.5</v>
      </c>
      <c r="L569" s="16">
        <f>INDEX(Products!$A$1:$G$49,MATCH('Cleaned Data '!$D569,Products!$A$1:$A$49,0),MATCH('Cleaned Data '!L$1,Products!$A$1:$G$1,0))</f>
        <v>27.484999999999996</v>
      </c>
      <c r="M569" s="16">
        <f t="shared" si="24"/>
        <v>164.90999999999997</v>
      </c>
      <c r="N569" s="14" t="str">
        <f t="shared" si="25"/>
        <v>Robusta</v>
      </c>
      <c r="O569" s="14" t="str">
        <f t="shared" si="26"/>
        <v>Light</v>
      </c>
      <c r="P569" s="14" t="str">
        <f>_xlfn.XLOOKUP(C569,Customers!$A$2:$A$1001,Customers!$I$2:$I$1001,,0)</f>
        <v>No</v>
      </c>
    </row>
    <row r="570" spans="1:16" x14ac:dyDescent="0.35">
      <c r="A570" s="9" t="s">
        <v>1127</v>
      </c>
      <c r="B570" s="10">
        <v>44526</v>
      </c>
      <c r="C570" s="9" t="s">
        <v>1128</v>
      </c>
      <c r="D570" s="14" t="s">
        <v>32</v>
      </c>
      <c r="E570" s="9">
        <v>4</v>
      </c>
      <c r="F570" s="9" t="str">
        <f>_xlfn.XLOOKUP(C570,Customers!$A$1:$A$1001,Customers!$B$1:$B$1001,,0)</f>
        <v>Claiborne Mottram</v>
      </c>
      <c r="G570" s="9" t="str">
        <f>IF(_xlfn.XLOOKUP(C570,Customers!$A$1:$A$1001,Customers!$C$1:$C$1001,,0)=0,"",_xlfn.XLOOKUP(C570,Customers!$A$1:$A$1001,Customers!$C$1:$C$1001,,0))</f>
        <v>cmottramfs@harvard.edu</v>
      </c>
      <c r="H570" s="9" t="str">
        <f>_xlfn.XLOOKUP(C570,Customers!$A$1:$A$1001,Customers!$G$1:$G$1001,,0)</f>
        <v>United States</v>
      </c>
      <c r="I570" s="14" t="str">
        <f>INDEX(Products!$A$1:$G$49,MATCH('Cleaned Data '!$D570,Products!$A$1:$A$49,0),MATCH('Cleaned Data '!I$1,Products!$A$1:$G$1,0))</f>
        <v>Lib</v>
      </c>
      <c r="J570" s="14" t="str">
        <f>INDEX(Products!$A$1:$G$49,MATCH('Cleaned Data '!$D570,Products!$A$1:$A$49,0),MATCH('Cleaned Data '!J$1,Products!$A$1:$G$1,0))</f>
        <v>L</v>
      </c>
      <c r="K570" s="15">
        <f>INDEX(Products!$A$1:$G$49,MATCH('Cleaned Data '!$D570,Products!$A$1:$A$49,0),MATCH('Cleaned Data '!K$1,Products!$A$1:$G$1,0))</f>
        <v>0.2</v>
      </c>
      <c r="L570" s="16">
        <f>INDEX(Products!$A$1:$G$49,MATCH('Cleaned Data '!$D570,Products!$A$1:$A$49,0),MATCH('Cleaned Data '!L$1,Products!$A$1:$G$1,0))</f>
        <v>4.7549999999999999</v>
      </c>
      <c r="M570" s="16">
        <f t="shared" si="24"/>
        <v>19.02</v>
      </c>
      <c r="N570" s="14" t="str">
        <f t="shared" si="25"/>
        <v>Liberica</v>
      </c>
      <c r="O570" s="14" t="str">
        <f t="shared" si="26"/>
        <v>Light</v>
      </c>
      <c r="P570" s="14" t="str">
        <f>_xlfn.XLOOKUP(C570,Customers!$A$2:$A$1001,Customers!$I$2:$I$1001,,0)</f>
        <v>Yes</v>
      </c>
    </row>
    <row r="571" spans="1:16" x14ac:dyDescent="0.35">
      <c r="A571" s="9" t="s">
        <v>1129</v>
      </c>
      <c r="B571" s="10">
        <v>43879</v>
      </c>
      <c r="C571" s="9" t="s">
        <v>1118</v>
      </c>
      <c r="D571" s="14" t="s">
        <v>131</v>
      </c>
      <c r="E571" s="9">
        <v>6</v>
      </c>
      <c r="F571" s="9" t="str">
        <f>_xlfn.XLOOKUP(C571,Customers!$A$1:$A$1001,Customers!$B$1:$B$1001,,0)</f>
        <v>Don Flintiff</v>
      </c>
      <c r="G571" s="9" t="str">
        <f>IF(_xlfn.XLOOKUP(C571,Customers!$A$1:$A$1001,Customers!$C$1:$C$1001,,0)=0,"",_xlfn.XLOOKUP(C571,Customers!$A$1:$A$1001,Customers!$C$1:$C$1001,,0))</f>
        <v>dflintiffg1@e-recht24.de</v>
      </c>
      <c r="H571" s="9" t="str">
        <f>_xlfn.XLOOKUP(C571,Customers!$A$1:$A$1001,Customers!$G$1:$G$1001,,0)</f>
        <v>United Kingdom</v>
      </c>
      <c r="I571" s="14" t="str">
        <f>INDEX(Products!$A$1:$G$49,MATCH('Cleaned Data '!$D571,Products!$A$1:$A$49,0),MATCH('Cleaned Data '!I$1,Products!$A$1:$G$1,0))</f>
        <v>Ara</v>
      </c>
      <c r="J571" s="14" t="str">
        <f>INDEX(Products!$A$1:$G$49,MATCH('Cleaned Data '!$D571,Products!$A$1:$A$49,0),MATCH('Cleaned Data '!J$1,Products!$A$1:$G$1,0))</f>
        <v>D</v>
      </c>
      <c r="K571" s="15">
        <f>INDEX(Products!$A$1:$G$49,MATCH('Cleaned Data '!$D571,Products!$A$1:$A$49,0),MATCH('Cleaned Data '!K$1,Products!$A$1:$G$1,0))</f>
        <v>2.5</v>
      </c>
      <c r="L571" s="16">
        <f>INDEX(Products!$A$1:$G$49,MATCH('Cleaned Data '!$D571,Products!$A$1:$A$49,0),MATCH('Cleaned Data '!L$1,Products!$A$1:$G$1,0))</f>
        <v>22.884999999999998</v>
      </c>
      <c r="M571" s="16">
        <f t="shared" si="24"/>
        <v>137.31</v>
      </c>
      <c r="N571" s="14" t="str">
        <f t="shared" si="25"/>
        <v>Arabica</v>
      </c>
      <c r="O571" s="14" t="str">
        <f t="shared" si="26"/>
        <v>Dark</v>
      </c>
      <c r="P571" s="14" t="str">
        <f>_xlfn.XLOOKUP(C571,Customers!$A$2:$A$1001,Customers!$I$2:$I$1001,,0)</f>
        <v>No</v>
      </c>
    </row>
    <row r="572" spans="1:16" x14ac:dyDescent="0.35">
      <c r="A572" s="9" t="s">
        <v>1130</v>
      </c>
      <c r="B572" s="10">
        <v>43928</v>
      </c>
      <c r="C572" s="9" t="s">
        <v>1131</v>
      </c>
      <c r="D572" s="14" t="s">
        <v>80</v>
      </c>
      <c r="E572" s="9">
        <v>4</v>
      </c>
      <c r="F572" s="9" t="str">
        <f>_xlfn.XLOOKUP(C572,Customers!$A$1:$A$1001,Customers!$B$1:$B$1001,,0)</f>
        <v>Donalt Sangwin</v>
      </c>
      <c r="G572" s="9" t="str">
        <f>IF(_xlfn.XLOOKUP(C572,Customers!$A$1:$A$1001,Customers!$C$1:$C$1001,,0)=0,"",_xlfn.XLOOKUP(C572,Customers!$A$1:$A$1001,Customers!$C$1:$C$1001,,0))</f>
        <v>dsangwinfu@weebly.com</v>
      </c>
      <c r="H572" s="9" t="str">
        <f>_xlfn.XLOOKUP(C572,Customers!$A$1:$A$1001,Customers!$G$1:$G$1001,,0)</f>
        <v>United States</v>
      </c>
      <c r="I572" s="14" t="str">
        <f>INDEX(Products!$A$1:$G$49,MATCH('Cleaned Data '!$D572,Products!$A$1:$A$49,0),MATCH('Cleaned Data '!I$1,Products!$A$1:$G$1,0))</f>
        <v>Ara</v>
      </c>
      <c r="J572" s="14" t="str">
        <f>INDEX(Products!$A$1:$G$49,MATCH('Cleaned Data '!$D572,Products!$A$1:$A$49,0),MATCH('Cleaned Data '!J$1,Products!$A$1:$G$1,0))</f>
        <v>M</v>
      </c>
      <c r="K572" s="15">
        <f>INDEX(Products!$A$1:$G$49,MATCH('Cleaned Data '!$D572,Products!$A$1:$A$49,0),MATCH('Cleaned Data '!K$1,Products!$A$1:$G$1,0))</f>
        <v>0.5</v>
      </c>
      <c r="L572" s="16">
        <f>INDEX(Products!$A$1:$G$49,MATCH('Cleaned Data '!$D572,Products!$A$1:$A$49,0),MATCH('Cleaned Data '!L$1,Products!$A$1:$G$1,0))</f>
        <v>6.75</v>
      </c>
      <c r="M572" s="16">
        <f t="shared" si="24"/>
        <v>27</v>
      </c>
      <c r="N572" s="14" t="str">
        <f t="shared" si="25"/>
        <v>Arabica</v>
      </c>
      <c r="O572" s="14" t="str">
        <f t="shared" si="26"/>
        <v>Medium</v>
      </c>
      <c r="P572" s="14" t="str">
        <f>_xlfn.XLOOKUP(C572,Customers!$A$2:$A$1001,Customers!$I$2:$I$1001,,0)</f>
        <v>No</v>
      </c>
    </row>
    <row r="573" spans="1:16" x14ac:dyDescent="0.35">
      <c r="A573" s="9" t="s">
        <v>1132</v>
      </c>
      <c r="B573" s="10">
        <v>44592</v>
      </c>
      <c r="C573" s="9" t="s">
        <v>1133</v>
      </c>
      <c r="D573" s="14" t="s">
        <v>189</v>
      </c>
      <c r="E573" s="9">
        <v>4</v>
      </c>
      <c r="F573" s="9" t="str">
        <f>_xlfn.XLOOKUP(C573,Customers!$A$1:$A$1001,Customers!$B$1:$B$1001,,0)</f>
        <v>Elizabet Aizikowitz</v>
      </c>
      <c r="G573" s="9" t="str">
        <f>IF(_xlfn.XLOOKUP(C573,Customers!$A$1:$A$1001,Customers!$C$1:$C$1001,,0)=0,"",_xlfn.XLOOKUP(C573,Customers!$A$1:$A$1001,Customers!$C$1:$C$1001,,0))</f>
        <v>eaizikowitzfv@virginia.edu</v>
      </c>
      <c r="H573" s="9" t="str">
        <f>_xlfn.XLOOKUP(C573,Customers!$A$1:$A$1001,Customers!$G$1:$G$1001,,0)</f>
        <v>United Kingdom</v>
      </c>
      <c r="I573" s="14" t="str">
        <f>INDEX(Products!$A$1:$G$49,MATCH('Cleaned Data '!$D573,Products!$A$1:$A$49,0),MATCH('Cleaned Data '!I$1,Products!$A$1:$G$1,0))</f>
        <v>Exc</v>
      </c>
      <c r="J573" s="14" t="str">
        <f>INDEX(Products!$A$1:$G$49,MATCH('Cleaned Data '!$D573,Products!$A$1:$A$49,0),MATCH('Cleaned Data '!J$1,Products!$A$1:$G$1,0))</f>
        <v>L</v>
      </c>
      <c r="K573" s="15">
        <f>INDEX(Products!$A$1:$G$49,MATCH('Cleaned Data '!$D573,Products!$A$1:$A$49,0),MATCH('Cleaned Data '!K$1,Products!$A$1:$G$1,0))</f>
        <v>0.5</v>
      </c>
      <c r="L573" s="16">
        <f>INDEX(Products!$A$1:$G$49,MATCH('Cleaned Data '!$D573,Products!$A$1:$A$49,0),MATCH('Cleaned Data '!L$1,Products!$A$1:$G$1,0))</f>
        <v>8.91</v>
      </c>
      <c r="M573" s="16">
        <f t="shared" si="24"/>
        <v>35.64</v>
      </c>
      <c r="N573" s="14" t="str">
        <f t="shared" si="25"/>
        <v>Excelsa</v>
      </c>
      <c r="O573" s="14" t="str">
        <f t="shared" si="26"/>
        <v>Light</v>
      </c>
      <c r="P573" s="14" t="str">
        <f>_xlfn.XLOOKUP(C573,Customers!$A$2:$A$1001,Customers!$I$2:$I$1001,,0)</f>
        <v>No</v>
      </c>
    </row>
    <row r="574" spans="1:16" x14ac:dyDescent="0.35">
      <c r="A574" s="9" t="s">
        <v>1134</v>
      </c>
      <c r="B574" s="10">
        <v>43515</v>
      </c>
      <c r="C574" s="9" t="s">
        <v>1135</v>
      </c>
      <c r="D574" s="14" t="s">
        <v>67</v>
      </c>
      <c r="E574" s="9">
        <v>2</v>
      </c>
      <c r="F574" s="9" t="str">
        <f>_xlfn.XLOOKUP(C574,Customers!$A$1:$A$1001,Customers!$B$1:$B$1001,,0)</f>
        <v>Herbie Peppard</v>
      </c>
      <c r="G574" s="9" t="str">
        <f>IF(_xlfn.XLOOKUP(C574,Customers!$A$1:$A$1001,Customers!$C$1:$C$1001,,0)=0,"",_xlfn.XLOOKUP(C574,Customers!$A$1:$A$1001,Customers!$C$1:$C$1001,,0))</f>
        <v/>
      </c>
      <c r="H574" s="9" t="str">
        <f>_xlfn.XLOOKUP(C574,Customers!$A$1:$A$1001,Customers!$G$1:$G$1001,,0)</f>
        <v>United States</v>
      </c>
      <c r="I574" s="14" t="str">
        <f>INDEX(Products!$A$1:$G$49,MATCH('Cleaned Data '!$D574,Products!$A$1:$A$49,0),MATCH('Cleaned Data '!I$1,Products!$A$1:$G$1,0))</f>
        <v>Ara</v>
      </c>
      <c r="J574" s="14" t="str">
        <f>INDEX(Products!$A$1:$G$49,MATCH('Cleaned Data '!$D574,Products!$A$1:$A$49,0),MATCH('Cleaned Data '!J$1,Products!$A$1:$G$1,0))</f>
        <v>D</v>
      </c>
      <c r="K574" s="15">
        <f>INDEX(Products!$A$1:$G$49,MATCH('Cleaned Data '!$D574,Products!$A$1:$A$49,0),MATCH('Cleaned Data '!K$1,Products!$A$1:$G$1,0))</f>
        <v>0.2</v>
      </c>
      <c r="L574" s="16">
        <f>INDEX(Products!$A$1:$G$49,MATCH('Cleaned Data '!$D574,Products!$A$1:$A$49,0),MATCH('Cleaned Data '!L$1,Products!$A$1:$G$1,0))</f>
        <v>2.9849999999999999</v>
      </c>
      <c r="M574" s="16">
        <f t="shared" si="24"/>
        <v>5.97</v>
      </c>
      <c r="N574" s="14" t="str">
        <f t="shared" si="25"/>
        <v>Arabica</v>
      </c>
      <c r="O574" s="14" t="str">
        <f t="shared" si="26"/>
        <v>Dark</v>
      </c>
      <c r="P574" s="14" t="str">
        <f>_xlfn.XLOOKUP(C574,Customers!$A$2:$A$1001,Customers!$I$2:$I$1001,,0)</f>
        <v>Yes</v>
      </c>
    </row>
    <row r="575" spans="1:16" x14ac:dyDescent="0.35">
      <c r="A575" s="9" t="s">
        <v>1136</v>
      </c>
      <c r="B575" s="10">
        <v>43781</v>
      </c>
      <c r="C575" s="9" t="s">
        <v>1137</v>
      </c>
      <c r="D575" s="14" t="s">
        <v>74</v>
      </c>
      <c r="E575" s="9">
        <v>6</v>
      </c>
      <c r="F575" s="9" t="str">
        <f>_xlfn.XLOOKUP(C575,Customers!$A$1:$A$1001,Customers!$B$1:$B$1001,,0)</f>
        <v>Cornie Venour</v>
      </c>
      <c r="G575" s="9" t="str">
        <f>IF(_xlfn.XLOOKUP(C575,Customers!$A$1:$A$1001,Customers!$C$1:$C$1001,,0)=0,"",_xlfn.XLOOKUP(C575,Customers!$A$1:$A$1001,Customers!$C$1:$C$1001,,0))</f>
        <v>cvenourfx@ask.com</v>
      </c>
      <c r="H575" s="9" t="str">
        <f>_xlfn.XLOOKUP(C575,Customers!$A$1:$A$1001,Customers!$G$1:$G$1001,,0)</f>
        <v>United States</v>
      </c>
      <c r="I575" s="14" t="str">
        <f>INDEX(Products!$A$1:$G$49,MATCH('Cleaned Data '!$D575,Products!$A$1:$A$49,0),MATCH('Cleaned Data '!I$1,Products!$A$1:$G$1,0))</f>
        <v>Ara</v>
      </c>
      <c r="J575" s="14" t="str">
        <f>INDEX(Products!$A$1:$G$49,MATCH('Cleaned Data '!$D575,Products!$A$1:$A$49,0),MATCH('Cleaned Data '!J$1,Products!$A$1:$G$1,0))</f>
        <v>M</v>
      </c>
      <c r="K575" s="15">
        <f>INDEX(Products!$A$1:$G$49,MATCH('Cleaned Data '!$D575,Products!$A$1:$A$49,0),MATCH('Cleaned Data '!K$1,Products!$A$1:$G$1,0))</f>
        <v>1</v>
      </c>
      <c r="L575" s="16">
        <f>INDEX(Products!$A$1:$G$49,MATCH('Cleaned Data '!$D575,Products!$A$1:$A$49,0),MATCH('Cleaned Data '!L$1,Products!$A$1:$G$1,0))</f>
        <v>11.25</v>
      </c>
      <c r="M575" s="16">
        <f t="shared" si="24"/>
        <v>67.5</v>
      </c>
      <c r="N575" s="14" t="str">
        <f t="shared" si="25"/>
        <v>Arabica</v>
      </c>
      <c r="O575" s="14" t="str">
        <f t="shared" si="26"/>
        <v>Medium</v>
      </c>
      <c r="P575" s="14" t="str">
        <f>_xlfn.XLOOKUP(C575,Customers!$A$2:$A$1001,Customers!$I$2:$I$1001,,0)</f>
        <v>No</v>
      </c>
    </row>
    <row r="576" spans="1:16" x14ac:dyDescent="0.35">
      <c r="A576" s="9" t="s">
        <v>1138</v>
      </c>
      <c r="B576" s="10">
        <v>44697</v>
      </c>
      <c r="C576" s="9" t="s">
        <v>1139</v>
      </c>
      <c r="D576" s="14" t="s">
        <v>195</v>
      </c>
      <c r="E576" s="9">
        <v>6</v>
      </c>
      <c r="F576" s="9" t="str">
        <f>_xlfn.XLOOKUP(C576,Customers!$A$1:$A$1001,Customers!$B$1:$B$1001,,0)</f>
        <v>Maggy Harby</v>
      </c>
      <c r="G576" s="9" t="str">
        <f>IF(_xlfn.XLOOKUP(C576,Customers!$A$1:$A$1001,Customers!$C$1:$C$1001,,0)=0,"",_xlfn.XLOOKUP(C576,Customers!$A$1:$A$1001,Customers!$C$1:$C$1001,,0))</f>
        <v>mharbyfy@163.com</v>
      </c>
      <c r="H576" s="9" t="str">
        <f>_xlfn.XLOOKUP(C576,Customers!$A$1:$A$1001,Customers!$G$1:$G$1001,,0)</f>
        <v>United States</v>
      </c>
      <c r="I576" s="14" t="str">
        <f>INDEX(Products!$A$1:$G$49,MATCH('Cleaned Data '!$D576,Products!$A$1:$A$49,0),MATCH('Cleaned Data '!I$1,Products!$A$1:$G$1,0))</f>
        <v>Rob</v>
      </c>
      <c r="J576" s="14" t="str">
        <f>INDEX(Products!$A$1:$G$49,MATCH('Cleaned Data '!$D576,Products!$A$1:$A$49,0),MATCH('Cleaned Data '!J$1,Products!$A$1:$G$1,0))</f>
        <v>L</v>
      </c>
      <c r="K576" s="15">
        <f>INDEX(Products!$A$1:$G$49,MATCH('Cleaned Data '!$D576,Products!$A$1:$A$49,0),MATCH('Cleaned Data '!K$1,Products!$A$1:$G$1,0))</f>
        <v>0.2</v>
      </c>
      <c r="L576" s="16">
        <f>INDEX(Products!$A$1:$G$49,MATCH('Cleaned Data '!$D576,Products!$A$1:$A$49,0),MATCH('Cleaned Data '!L$1,Products!$A$1:$G$1,0))</f>
        <v>3.5849999999999995</v>
      </c>
      <c r="M576" s="16">
        <f t="shared" si="24"/>
        <v>21.509999999999998</v>
      </c>
      <c r="N576" s="14" t="str">
        <f t="shared" si="25"/>
        <v>Robusta</v>
      </c>
      <c r="O576" s="14" t="str">
        <f t="shared" si="26"/>
        <v>Light</v>
      </c>
      <c r="P576" s="14" t="str">
        <f>_xlfn.XLOOKUP(C576,Customers!$A$2:$A$1001,Customers!$I$2:$I$1001,,0)</f>
        <v>Yes</v>
      </c>
    </row>
    <row r="577" spans="1:16" x14ac:dyDescent="0.35">
      <c r="A577" s="9" t="s">
        <v>1140</v>
      </c>
      <c r="B577" s="10">
        <v>44239</v>
      </c>
      <c r="C577" s="9" t="s">
        <v>1141</v>
      </c>
      <c r="D577" s="14" t="s">
        <v>210</v>
      </c>
      <c r="E577" s="9">
        <v>2</v>
      </c>
      <c r="F577" s="9" t="str">
        <f>_xlfn.XLOOKUP(C577,Customers!$A$1:$A$1001,Customers!$B$1:$B$1001,,0)</f>
        <v>Reggie Thickpenny</v>
      </c>
      <c r="G577" s="9" t="str">
        <f>IF(_xlfn.XLOOKUP(C577,Customers!$A$1:$A$1001,Customers!$C$1:$C$1001,,0)=0,"",_xlfn.XLOOKUP(C577,Customers!$A$1:$A$1001,Customers!$C$1:$C$1001,,0))</f>
        <v>rthickpennyfz@cafepress.com</v>
      </c>
      <c r="H577" s="9" t="str">
        <f>_xlfn.XLOOKUP(C577,Customers!$A$1:$A$1001,Customers!$G$1:$G$1001,,0)</f>
        <v>United States</v>
      </c>
      <c r="I577" s="14" t="str">
        <f>INDEX(Products!$A$1:$G$49,MATCH('Cleaned Data '!$D577,Products!$A$1:$A$49,0),MATCH('Cleaned Data '!I$1,Products!$A$1:$G$1,0))</f>
        <v>Lib</v>
      </c>
      <c r="J577" s="14" t="str">
        <f>INDEX(Products!$A$1:$G$49,MATCH('Cleaned Data '!$D577,Products!$A$1:$A$49,0),MATCH('Cleaned Data '!J$1,Products!$A$1:$G$1,0))</f>
        <v>M</v>
      </c>
      <c r="K577" s="15">
        <f>INDEX(Products!$A$1:$G$49,MATCH('Cleaned Data '!$D577,Products!$A$1:$A$49,0),MATCH('Cleaned Data '!K$1,Products!$A$1:$G$1,0))</f>
        <v>2.5</v>
      </c>
      <c r="L577" s="16">
        <f>INDEX(Products!$A$1:$G$49,MATCH('Cleaned Data '!$D577,Products!$A$1:$A$49,0),MATCH('Cleaned Data '!L$1,Products!$A$1:$G$1,0))</f>
        <v>33.464999999999996</v>
      </c>
      <c r="M577" s="16">
        <f t="shared" si="24"/>
        <v>66.929999999999993</v>
      </c>
      <c r="N577" s="14" t="str">
        <f t="shared" si="25"/>
        <v>Liberica</v>
      </c>
      <c r="O577" s="14" t="str">
        <f t="shared" si="26"/>
        <v>Medium</v>
      </c>
      <c r="P577" s="14" t="str">
        <f>_xlfn.XLOOKUP(C577,Customers!$A$2:$A$1001,Customers!$I$2:$I$1001,,0)</f>
        <v>No</v>
      </c>
    </row>
    <row r="578" spans="1:16" x14ac:dyDescent="0.35">
      <c r="A578" s="9" t="s">
        <v>1142</v>
      </c>
      <c r="B578" s="10">
        <v>44290</v>
      </c>
      <c r="C578" s="9" t="s">
        <v>1143</v>
      </c>
      <c r="D578" s="14" t="s">
        <v>67</v>
      </c>
      <c r="E578" s="9">
        <v>6</v>
      </c>
      <c r="F578" s="9" t="str">
        <f>_xlfn.XLOOKUP(C578,Customers!$A$1:$A$1001,Customers!$B$1:$B$1001,,0)</f>
        <v>Phyllys Ormerod</v>
      </c>
      <c r="G578" s="9" t="str">
        <f>IF(_xlfn.XLOOKUP(C578,Customers!$A$1:$A$1001,Customers!$C$1:$C$1001,,0)=0,"",_xlfn.XLOOKUP(C578,Customers!$A$1:$A$1001,Customers!$C$1:$C$1001,,0))</f>
        <v>pormerodg0@redcross.org</v>
      </c>
      <c r="H578" s="9" t="str">
        <f>_xlfn.XLOOKUP(C578,Customers!$A$1:$A$1001,Customers!$G$1:$G$1001,,0)</f>
        <v>United States</v>
      </c>
      <c r="I578" s="14" t="str">
        <f>INDEX(Products!$A$1:$G$49,MATCH('Cleaned Data '!$D578,Products!$A$1:$A$49,0),MATCH('Cleaned Data '!I$1,Products!$A$1:$G$1,0))</f>
        <v>Ara</v>
      </c>
      <c r="J578" s="14" t="str">
        <f>INDEX(Products!$A$1:$G$49,MATCH('Cleaned Data '!$D578,Products!$A$1:$A$49,0),MATCH('Cleaned Data '!J$1,Products!$A$1:$G$1,0))</f>
        <v>D</v>
      </c>
      <c r="K578" s="15">
        <f>INDEX(Products!$A$1:$G$49,MATCH('Cleaned Data '!$D578,Products!$A$1:$A$49,0),MATCH('Cleaned Data '!K$1,Products!$A$1:$G$1,0))</f>
        <v>0.2</v>
      </c>
      <c r="L578" s="16">
        <f>INDEX(Products!$A$1:$G$49,MATCH('Cleaned Data '!$D578,Products!$A$1:$A$49,0),MATCH('Cleaned Data '!L$1,Products!$A$1:$G$1,0))</f>
        <v>2.9849999999999999</v>
      </c>
      <c r="M578" s="16">
        <f t="shared" si="24"/>
        <v>17.91</v>
      </c>
      <c r="N578" s="14" t="str">
        <f t="shared" si="25"/>
        <v>Arabica</v>
      </c>
      <c r="O578" s="14" t="str">
        <f t="shared" si="26"/>
        <v>Dark</v>
      </c>
      <c r="P578" s="14" t="str">
        <f>_xlfn.XLOOKUP(C578,Customers!$A$2:$A$1001,Customers!$I$2:$I$1001,,0)</f>
        <v>No</v>
      </c>
    </row>
    <row r="579" spans="1:16" x14ac:dyDescent="0.35">
      <c r="A579" s="9" t="s">
        <v>1144</v>
      </c>
      <c r="B579" s="10">
        <v>44410</v>
      </c>
      <c r="C579" s="9" t="s">
        <v>1118</v>
      </c>
      <c r="D579" s="14" t="s">
        <v>109</v>
      </c>
      <c r="E579" s="9">
        <v>4</v>
      </c>
      <c r="F579" s="9" t="str">
        <f>_xlfn.XLOOKUP(C579,Customers!$A$1:$A$1001,Customers!$B$1:$B$1001,,0)</f>
        <v>Don Flintiff</v>
      </c>
      <c r="G579" s="9" t="str">
        <f>IF(_xlfn.XLOOKUP(C579,Customers!$A$1:$A$1001,Customers!$C$1:$C$1001,,0)=0,"",_xlfn.XLOOKUP(C579,Customers!$A$1:$A$1001,Customers!$C$1:$C$1001,,0))</f>
        <v>dflintiffg1@e-recht24.de</v>
      </c>
      <c r="H579" s="9" t="str">
        <f>_xlfn.XLOOKUP(C579,Customers!$A$1:$A$1001,Customers!$G$1:$G$1001,,0)</f>
        <v>United Kingdom</v>
      </c>
      <c r="I579" s="14" t="str">
        <f>INDEX(Products!$A$1:$G$49,MATCH('Cleaned Data '!$D579,Products!$A$1:$A$49,0),MATCH('Cleaned Data '!I$1,Products!$A$1:$G$1,0))</f>
        <v>Lib</v>
      </c>
      <c r="J579" s="14" t="str">
        <f>INDEX(Products!$A$1:$G$49,MATCH('Cleaned Data '!$D579,Products!$A$1:$A$49,0),MATCH('Cleaned Data '!J$1,Products!$A$1:$G$1,0))</f>
        <v>M</v>
      </c>
      <c r="K579" s="15">
        <f>INDEX(Products!$A$1:$G$49,MATCH('Cleaned Data '!$D579,Products!$A$1:$A$49,0),MATCH('Cleaned Data '!K$1,Products!$A$1:$G$1,0))</f>
        <v>1</v>
      </c>
      <c r="L579" s="16">
        <f>INDEX(Products!$A$1:$G$49,MATCH('Cleaned Data '!$D579,Products!$A$1:$A$49,0),MATCH('Cleaned Data '!L$1,Products!$A$1:$G$1,0))</f>
        <v>14.55</v>
      </c>
      <c r="M579" s="16">
        <f t="shared" ref="M579:M642" si="27">E579*L579</f>
        <v>58.2</v>
      </c>
      <c r="N579" s="14" t="str">
        <f t="shared" ref="N579:N642" si="28">IF(I579="Rob", "Robusta", IF(I579="Exc", "Excelsa", IF(I579="Ara","Arabica", IF(I579="Lib", "Liberica", ""))))</f>
        <v>Liberica</v>
      </c>
      <c r="O579" s="14" t="str">
        <f t="shared" ref="O579:O642" si="29">IF(J579="M", "Medium",IF(J579="L","Light", IF(J579="D","Dark","")))</f>
        <v>Medium</v>
      </c>
      <c r="P579" s="14" t="str">
        <f>_xlfn.XLOOKUP(C579,Customers!$A$2:$A$1001,Customers!$I$2:$I$1001,,0)</f>
        <v>No</v>
      </c>
    </row>
    <row r="580" spans="1:16" x14ac:dyDescent="0.35">
      <c r="A580" s="9" t="s">
        <v>1145</v>
      </c>
      <c r="B580" s="10">
        <v>44720</v>
      </c>
      <c r="C580" s="9" t="s">
        <v>1146</v>
      </c>
      <c r="D580" s="14" t="s">
        <v>267</v>
      </c>
      <c r="E580" s="9">
        <v>3</v>
      </c>
      <c r="F580" s="9" t="str">
        <f>_xlfn.XLOOKUP(C580,Customers!$A$1:$A$1001,Customers!$B$1:$B$1001,,0)</f>
        <v>Tymon Zanetti</v>
      </c>
      <c r="G580" s="9" t="str">
        <f>IF(_xlfn.XLOOKUP(C580,Customers!$A$1:$A$1001,Customers!$C$1:$C$1001,,0)=0,"",_xlfn.XLOOKUP(C580,Customers!$A$1:$A$1001,Customers!$C$1:$C$1001,,0))</f>
        <v>tzanettig2@gravatar.com</v>
      </c>
      <c r="H580" s="9" t="str">
        <f>_xlfn.XLOOKUP(C580,Customers!$A$1:$A$1001,Customers!$G$1:$G$1001,,0)</f>
        <v>Ireland</v>
      </c>
      <c r="I580" s="14" t="str">
        <f>INDEX(Products!$A$1:$G$49,MATCH('Cleaned Data '!$D580,Products!$A$1:$A$49,0),MATCH('Cleaned Data '!I$1,Products!$A$1:$G$1,0))</f>
        <v>Exc</v>
      </c>
      <c r="J580" s="14" t="str">
        <f>INDEX(Products!$A$1:$G$49,MATCH('Cleaned Data '!$D580,Products!$A$1:$A$49,0),MATCH('Cleaned Data '!J$1,Products!$A$1:$G$1,0))</f>
        <v>L</v>
      </c>
      <c r="K580" s="15">
        <f>INDEX(Products!$A$1:$G$49,MATCH('Cleaned Data '!$D580,Products!$A$1:$A$49,0),MATCH('Cleaned Data '!K$1,Products!$A$1:$G$1,0))</f>
        <v>0.2</v>
      </c>
      <c r="L580" s="16">
        <f>INDEX(Products!$A$1:$G$49,MATCH('Cleaned Data '!$D580,Products!$A$1:$A$49,0),MATCH('Cleaned Data '!L$1,Products!$A$1:$G$1,0))</f>
        <v>4.4550000000000001</v>
      </c>
      <c r="M580" s="16">
        <f t="shared" si="27"/>
        <v>13.365</v>
      </c>
      <c r="N580" s="14" t="str">
        <f t="shared" si="28"/>
        <v>Excelsa</v>
      </c>
      <c r="O580" s="14" t="str">
        <f t="shared" si="29"/>
        <v>Light</v>
      </c>
      <c r="P580" s="14" t="str">
        <f>_xlfn.XLOOKUP(C580,Customers!$A$2:$A$1001,Customers!$I$2:$I$1001,,0)</f>
        <v>No</v>
      </c>
    </row>
    <row r="581" spans="1:16" x14ac:dyDescent="0.35">
      <c r="A581" s="9" t="s">
        <v>1145</v>
      </c>
      <c r="B581" s="10">
        <v>44720</v>
      </c>
      <c r="C581" s="9" t="s">
        <v>1146</v>
      </c>
      <c r="D581" s="14" t="s">
        <v>80</v>
      </c>
      <c r="E581" s="9">
        <v>5</v>
      </c>
      <c r="F581" s="9" t="str">
        <f>_xlfn.XLOOKUP(C581,Customers!$A$1:$A$1001,Customers!$B$1:$B$1001,,0)</f>
        <v>Tymon Zanetti</v>
      </c>
      <c r="G581" s="9" t="str">
        <f>IF(_xlfn.XLOOKUP(C581,Customers!$A$1:$A$1001,Customers!$C$1:$C$1001,,0)=0,"",_xlfn.XLOOKUP(C581,Customers!$A$1:$A$1001,Customers!$C$1:$C$1001,,0))</f>
        <v>tzanettig2@gravatar.com</v>
      </c>
      <c r="H581" s="9" t="str">
        <f>_xlfn.XLOOKUP(C581,Customers!$A$1:$A$1001,Customers!$G$1:$G$1001,,0)</f>
        <v>Ireland</v>
      </c>
      <c r="I581" s="14" t="str">
        <f>INDEX(Products!$A$1:$G$49,MATCH('Cleaned Data '!$D581,Products!$A$1:$A$49,0),MATCH('Cleaned Data '!I$1,Products!$A$1:$G$1,0))</f>
        <v>Ara</v>
      </c>
      <c r="J581" s="14" t="str">
        <f>INDEX(Products!$A$1:$G$49,MATCH('Cleaned Data '!$D581,Products!$A$1:$A$49,0),MATCH('Cleaned Data '!J$1,Products!$A$1:$G$1,0))</f>
        <v>M</v>
      </c>
      <c r="K581" s="15">
        <f>INDEX(Products!$A$1:$G$49,MATCH('Cleaned Data '!$D581,Products!$A$1:$A$49,0),MATCH('Cleaned Data '!K$1,Products!$A$1:$G$1,0))</f>
        <v>0.5</v>
      </c>
      <c r="L581" s="16">
        <f>INDEX(Products!$A$1:$G$49,MATCH('Cleaned Data '!$D581,Products!$A$1:$A$49,0),MATCH('Cleaned Data '!L$1,Products!$A$1:$G$1,0))</f>
        <v>6.75</v>
      </c>
      <c r="M581" s="16">
        <f t="shared" si="27"/>
        <v>33.75</v>
      </c>
      <c r="N581" s="14" t="str">
        <f t="shared" si="28"/>
        <v>Arabica</v>
      </c>
      <c r="O581" s="14" t="str">
        <f t="shared" si="29"/>
        <v>Medium</v>
      </c>
      <c r="P581" s="14" t="str">
        <f>_xlfn.XLOOKUP(C581,Customers!$A$2:$A$1001,Customers!$I$2:$I$1001,,0)</f>
        <v>No</v>
      </c>
    </row>
    <row r="582" spans="1:16" x14ac:dyDescent="0.35">
      <c r="A582" s="9" t="s">
        <v>1147</v>
      </c>
      <c r="B582" s="10">
        <v>43965</v>
      </c>
      <c r="C582" s="9" t="s">
        <v>1148</v>
      </c>
      <c r="D582" s="14" t="s">
        <v>150</v>
      </c>
      <c r="E582" s="9">
        <v>3</v>
      </c>
      <c r="F582" s="9" t="str">
        <f>_xlfn.XLOOKUP(C582,Customers!$A$1:$A$1001,Customers!$B$1:$B$1001,,0)</f>
        <v>Reinaldos Kirtley</v>
      </c>
      <c r="G582" s="9" t="str">
        <f>IF(_xlfn.XLOOKUP(C582,Customers!$A$1:$A$1001,Customers!$C$1:$C$1001,,0)=0,"",_xlfn.XLOOKUP(C582,Customers!$A$1:$A$1001,Customers!$C$1:$C$1001,,0))</f>
        <v>rkirtleyg4@hatena.ne.jp</v>
      </c>
      <c r="H582" s="9" t="str">
        <f>_xlfn.XLOOKUP(C582,Customers!$A$1:$A$1001,Customers!$G$1:$G$1001,,0)</f>
        <v>United States</v>
      </c>
      <c r="I582" s="14" t="str">
        <f>INDEX(Products!$A$1:$G$49,MATCH('Cleaned Data '!$D582,Products!$A$1:$A$49,0),MATCH('Cleaned Data '!I$1,Products!$A$1:$G$1,0))</f>
        <v>Exc</v>
      </c>
      <c r="J582" s="14" t="str">
        <f>INDEX(Products!$A$1:$G$49,MATCH('Cleaned Data '!$D582,Products!$A$1:$A$49,0),MATCH('Cleaned Data '!J$1,Products!$A$1:$G$1,0))</f>
        <v>L</v>
      </c>
      <c r="K582" s="15">
        <f>INDEX(Products!$A$1:$G$49,MATCH('Cleaned Data '!$D582,Products!$A$1:$A$49,0),MATCH('Cleaned Data '!K$1,Products!$A$1:$G$1,0))</f>
        <v>1</v>
      </c>
      <c r="L582" s="16">
        <f>INDEX(Products!$A$1:$G$49,MATCH('Cleaned Data '!$D582,Products!$A$1:$A$49,0),MATCH('Cleaned Data '!L$1,Products!$A$1:$G$1,0))</f>
        <v>14.85</v>
      </c>
      <c r="M582" s="16">
        <f t="shared" si="27"/>
        <v>44.55</v>
      </c>
      <c r="N582" s="14" t="str">
        <f t="shared" si="28"/>
        <v>Excelsa</v>
      </c>
      <c r="O582" s="14" t="str">
        <f t="shared" si="29"/>
        <v>Light</v>
      </c>
      <c r="P582" s="14" t="str">
        <f>_xlfn.XLOOKUP(C582,Customers!$A$2:$A$1001,Customers!$I$2:$I$1001,,0)</f>
        <v>Yes</v>
      </c>
    </row>
    <row r="583" spans="1:16" x14ac:dyDescent="0.35">
      <c r="A583" s="9" t="s">
        <v>1149</v>
      </c>
      <c r="B583" s="10">
        <v>44190</v>
      </c>
      <c r="C583" s="9" t="s">
        <v>1150</v>
      </c>
      <c r="D583" s="14" t="s">
        <v>189</v>
      </c>
      <c r="E583" s="9">
        <v>5</v>
      </c>
      <c r="F583" s="9" t="str">
        <f>_xlfn.XLOOKUP(C583,Customers!$A$1:$A$1001,Customers!$B$1:$B$1001,,0)</f>
        <v>Carney Clemencet</v>
      </c>
      <c r="G583" s="9" t="str">
        <f>IF(_xlfn.XLOOKUP(C583,Customers!$A$1:$A$1001,Customers!$C$1:$C$1001,,0)=0,"",_xlfn.XLOOKUP(C583,Customers!$A$1:$A$1001,Customers!$C$1:$C$1001,,0))</f>
        <v>cclemencetg5@weather.com</v>
      </c>
      <c r="H583" s="9" t="str">
        <f>_xlfn.XLOOKUP(C583,Customers!$A$1:$A$1001,Customers!$G$1:$G$1001,,0)</f>
        <v>United Kingdom</v>
      </c>
      <c r="I583" s="14" t="str">
        <f>INDEX(Products!$A$1:$G$49,MATCH('Cleaned Data '!$D583,Products!$A$1:$A$49,0),MATCH('Cleaned Data '!I$1,Products!$A$1:$G$1,0))</f>
        <v>Exc</v>
      </c>
      <c r="J583" s="14" t="str">
        <f>INDEX(Products!$A$1:$G$49,MATCH('Cleaned Data '!$D583,Products!$A$1:$A$49,0),MATCH('Cleaned Data '!J$1,Products!$A$1:$G$1,0))</f>
        <v>L</v>
      </c>
      <c r="K583" s="15">
        <f>INDEX(Products!$A$1:$G$49,MATCH('Cleaned Data '!$D583,Products!$A$1:$A$49,0),MATCH('Cleaned Data '!K$1,Products!$A$1:$G$1,0))</f>
        <v>0.5</v>
      </c>
      <c r="L583" s="16">
        <f>INDEX(Products!$A$1:$G$49,MATCH('Cleaned Data '!$D583,Products!$A$1:$A$49,0),MATCH('Cleaned Data '!L$1,Products!$A$1:$G$1,0))</f>
        <v>8.91</v>
      </c>
      <c r="M583" s="16">
        <f t="shared" si="27"/>
        <v>44.55</v>
      </c>
      <c r="N583" s="14" t="str">
        <f t="shared" si="28"/>
        <v>Excelsa</v>
      </c>
      <c r="O583" s="14" t="str">
        <f t="shared" si="29"/>
        <v>Light</v>
      </c>
      <c r="P583" s="14" t="str">
        <f>_xlfn.XLOOKUP(C583,Customers!$A$2:$A$1001,Customers!$I$2:$I$1001,,0)</f>
        <v>Yes</v>
      </c>
    </row>
    <row r="584" spans="1:16" x14ac:dyDescent="0.35">
      <c r="A584" s="9" t="s">
        <v>1151</v>
      </c>
      <c r="B584" s="10">
        <v>44382</v>
      </c>
      <c r="C584" s="9" t="s">
        <v>1152</v>
      </c>
      <c r="D584" s="14" t="s">
        <v>258</v>
      </c>
      <c r="E584" s="9">
        <v>5</v>
      </c>
      <c r="F584" s="9" t="str">
        <f>_xlfn.XLOOKUP(C584,Customers!$A$1:$A$1001,Customers!$B$1:$B$1001,,0)</f>
        <v>Russell Donet</v>
      </c>
      <c r="G584" s="9" t="str">
        <f>IF(_xlfn.XLOOKUP(C584,Customers!$A$1:$A$1001,Customers!$C$1:$C$1001,,0)=0,"",_xlfn.XLOOKUP(C584,Customers!$A$1:$A$1001,Customers!$C$1:$C$1001,,0))</f>
        <v>rdonetg6@oakley.com</v>
      </c>
      <c r="H584" s="9" t="str">
        <f>_xlfn.XLOOKUP(C584,Customers!$A$1:$A$1001,Customers!$G$1:$G$1001,,0)</f>
        <v>United States</v>
      </c>
      <c r="I584" s="14" t="str">
        <f>INDEX(Products!$A$1:$G$49,MATCH('Cleaned Data '!$D584,Products!$A$1:$A$49,0),MATCH('Cleaned Data '!I$1,Products!$A$1:$G$1,0))</f>
        <v>Exc</v>
      </c>
      <c r="J584" s="14" t="str">
        <f>INDEX(Products!$A$1:$G$49,MATCH('Cleaned Data '!$D584,Products!$A$1:$A$49,0),MATCH('Cleaned Data '!J$1,Products!$A$1:$G$1,0))</f>
        <v>D</v>
      </c>
      <c r="K584" s="15">
        <f>INDEX(Products!$A$1:$G$49,MATCH('Cleaned Data '!$D584,Products!$A$1:$A$49,0),MATCH('Cleaned Data '!K$1,Products!$A$1:$G$1,0))</f>
        <v>1</v>
      </c>
      <c r="L584" s="16">
        <f>INDEX(Products!$A$1:$G$49,MATCH('Cleaned Data '!$D584,Products!$A$1:$A$49,0),MATCH('Cleaned Data '!L$1,Products!$A$1:$G$1,0))</f>
        <v>12.15</v>
      </c>
      <c r="M584" s="16">
        <f t="shared" si="27"/>
        <v>60.75</v>
      </c>
      <c r="N584" s="14" t="str">
        <f t="shared" si="28"/>
        <v>Excelsa</v>
      </c>
      <c r="O584" s="14" t="str">
        <f t="shared" si="29"/>
        <v>Dark</v>
      </c>
      <c r="P584" s="14" t="str">
        <f>_xlfn.XLOOKUP(C584,Customers!$A$2:$A$1001,Customers!$I$2:$I$1001,,0)</f>
        <v>No</v>
      </c>
    </row>
    <row r="585" spans="1:16" x14ac:dyDescent="0.35">
      <c r="A585" s="9" t="s">
        <v>1153</v>
      </c>
      <c r="B585" s="10">
        <v>43538</v>
      </c>
      <c r="C585" s="9" t="s">
        <v>1154</v>
      </c>
      <c r="D585" s="14" t="s">
        <v>195</v>
      </c>
      <c r="E585" s="9">
        <v>1</v>
      </c>
      <c r="F585" s="9" t="str">
        <f>_xlfn.XLOOKUP(C585,Customers!$A$1:$A$1001,Customers!$B$1:$B$1001,,0)</f>
        <v>Sidney Gawen</v>
      </c>
      <c r="G585" s="9" t="str">
        <f>IF(_xlfn.XLOOKUP(C585,Customers!$A$1:$A$1001,Customers!$C$1:$C$1001,,0)=0,"",_xlfn.XLOOKUP(C585,Customers!$A$1:$A$1001,Customers!$C$1:$C$1001,,0))</f>
        <v>sgaweng7@creativecommons.org</v>
      </c>
      <c r="H585" s="9" t="str">
        <f>_xlfn.XLOOKUP(C585,Customers!$A$1:$A$1001,Customers!$G$1:$G$1001,,0)</f>
        <v>United States</v>
      </c>
      <c r="I585" s="14" t="str">
        <f>INDEX(Products!$A$1:$G$49,MATCH('Cleaned Data '!$D585,Products!$A$1:$A$49,0),MATCH('Cleaned Data '!I$1,Products!$A$1:$G$1,0))</f>
        <v>Rob</v>
      </c>
      <c r="J585" s="14" t="str">
        <f>INDEX(Products!$A$1:$G$49,MATCH('Cleaned Data '!$D585,Products!$A$1:$A$49,0),MATCH('Cleaned Data '!J$1,Products!$A$1:$G$1,0))</f>
        <v>L</v>
      </c>
      <c r="K585" s="15">
        <f>INDEX(Products!$A$1:$G$49,MATCH('Cleaned Data '!$D585,Products!$A$1:$A$49,0),MATCH('Cleaned Data '!K$1,Products!$A$1:$G$1,0))</f>
        <v>0.2</v>
      </c>
      <c r="L585" s="16">
        <f>INDEX(Products!$A$1:$G$49,MATCH('Cleaned Data '!$D585,Products!$A$1:$A$49,0),MATCH('Cleaned Data '!L$1,Products!$A$1:$G$1,0))</f>
        <v>3.5849999999999995</v>
      </c>
      <c r="M585" s="16">
        <f t="shared" si="27"/>
        <v>3.5849999999999995</v>
      </c>
      <c r="N585" s="14" t="str">
        <f t="shared" si="28"/>
        <v>Robusta</v>
      </c>
      <c r="O585" s="14" t="str">
        <f t="shared" si="29"/>
        <v>Light</v>
      </c>
      <c r="P585" s="14" t="str">
        <f>_xlfn.XLOOKUP(C585,Customers!$A$2:$A$1001,Customers!$I$2:$I$1001,,0)</f>
        <v>Yes</v>
      </c>
    </row>
    <row r="586" spans="1:16" x14ac:dyDescent="0.35">
      <c r="A586" s="9" t="s">
        <v>1155</v>
      </c>
      <c r="B586" s="10">
        <v>44262</v>
      </c>
      <c r="C586" s="9" t="s">
        <v>1156</v>
      </c>
      <c r="D586" s="14" t="s">
        <v>195</v>
      </c>
      <c r="E586" s="9">
        <v>6</v>
      </c>
      <c r="F586" s="9" t="str">
        <f>_xlfn.XLOOKUP(C586,Customers!$A$1:$A$1001,Customers!$B$1:$B$1001,,0)</f>
        <v>Rickey Readie</v>
      </c>
      <c r="G586" s="9" t="str">
        <f>IF(_xlfn.XLOOKUP(C586,Customers!$A$1:$A$1001,Customers!$C$1:$C$1001,,0)=0,"",_xlfn.XLOOKUP(C586,Customers!$A$1:$A$1001,Customers!$C$1:$C$1001,,0))</f>
        <v>rreadieg8@guardian.co.uk</v>
      </c>
      <c r="H586" s="9" t="str">
        <f>_xlfn.XLOOKUP(C586,Customers!$A$1:$A$1001,Customers!$G$1:$G$1001,,0)</f>
        <v>United States</v>
      </c>
      <c r="I586" s="14" t="str">
        <f>INDEX(Products!$A$1:$G$49,MATCH('Cleaned Data '!$D586,Products!$A$1:$A$49,0),MATCH('Cleaned Data '!I$1,Products!$A$1:$G$1,0))</f>
        <v>Rob</v>
      </c>
      <c r="J586" s="14" t="str">
        <f>INDEX(Products!$A$1:$G$49,MATCH('Cleaned Data '!$D586,Products!$A$1:$A$49,0),MATCH('Cleaned Data '!J$1,Products!$A$1:$G$1,0))</f>
        <v>L</v>
      </c>
      <c r="K586" s="15">
        <f>INDEX(Products!$A$1:$G$49,MATCH('Cleaned Data '!$D586,Products!$A$1:$A$49,0),MATCH('Cleaned Data '!K$1,Products!$A$1:$G$1,0))</f>
        <v>0.2</v>
      </c>
      <c r="L586" s="16">
        <f>INDEX(Products!$A$1:$G$49,MATCH('Cleaned Data '!$D586,Products!$A$1:$A$49,0),MATCH('Cleaned Data '!L$1,Products!$A$1:$G$1,0))</f>
        <v>3.5849999999999995</v>
      </c>
      <c r="M586" s="16">
        <f t="shared" si="27"/>
        <v>21.509999999999998</v>
      </c>
      <c r="N586" s="14" t="str">
        <f t="shared" si="28"/>
        <v>Robusta</v>
      </c>
      <c r="O586" s="14" t="str">
        <f t="shared" si="29"/>
        <v>Light</v>
      </c>
      <c r="P586" s="14" t="str">
        <f>_xlfn.XLOOKUP(C586,Customers!$A$2:$A$1001,Customers!$I$2:$I$1001,,0)</f>
        <v>No</v>
      </c>
    </row>
    <row r="587" spans="1:16" x14ac:dyDescent="0.35">
      <c r="A587" s="9" t="s">
        <v>1157</v>
      </c>
      <c r="B587" s="10">
        <v>44505</v>
      </c>
      <c r="C587" s="9" t="s">
        <v>1158</v>
      </c>
      <c r="D587" s="14" t="s">
        <v>16</v>
      </c>
      <c r="E587" s="9">
        <v>2</v>
      </c>
      <c r="F587" s="9" t="str">
        <f>_xlfn.XLOOKUP(C587,Customers!$A$1:$A$1001,Customers!$B$1:$B$1001,,0)</f>
        <v>Cody Verissimo</v>
      </c>
      <c r="G587" s="9" t="str">
        <f>IF(_xlfn.XLOOKUP(C587,Customers!$A$1:$A$1001,Customers!$C$1:$C$1001,,0)=0,"",_xlfn.XLOOKUP(C587,Customers!$A$1:$A$1001,Customers!$C$1:$C$1001,,0))</f>
        <v>cverissimogh@theglobeandmail.com</v>
      </c>
      <c r="H587" s="9" t="str">
        <f>_xlfn.XLOOKUP(C587,Customers!$A$1:$A$1001,Customers!$G$1:$G$1001,,0)</f>
        <v>United Kingdom</v>
      </c>
      <c r="I587" s="14" t="str">
        <f>INDEX(Products!$A$1:$G$49,MATCH('Cleaned Data '!$D587,Products!$A$1:$A$49,0),MATCH('Cleaned Data '!I$1,Products!$A$1:$G$1,0))</f>
        <v>Exc</v>
      </c>
      <c r="J587" s="14" t="str">
        <f>INDEX(Products!$A$1:$G$49,MATCH('Cleaned Data '!$D587,Products!$A$1:$A$49,0),MATCH('Cleaned Data '!J$1,Products!$A$1:$G$1,0))</f>
        <v>M</v>
      </c>
      <c r="K587" s="15">
        <f>INDEX(Products!$A$1:$G$49,MATCH('Cleaned Data '!$D587,Products!$A$1:$A$49,0),MATCH('Cleaned Data '!K$1,Products!$A$1:$G$1,0))</f>
        <v>0.5</v>
      </c>
      <c r="L587" s="16">
        <f>INDEX(Products!$A$1:$G$49,MATCH('Cleaned Data '!$D587,Products!$A$1:$A$49,0),MATCH('Cleaned Data '!L$1,Products!$A$1:$G$1,0))</f>
        <v>8.25</v>
      </c>
      <c r="M587" s="16">
        <f t="shared" si="27"/>
        <v>16.5</v>
      </c>
      <c r="N587" s="14" t="str">
        <f t="shared" si="28"/>
        <v>Excelsa</v>
      </c>
      <c r="O587" s="14" t="str">
        <f t="shared" si="29"/>
        <v>Medium</v>
      </c>
      <c r="P587" s="14" t="str">
        <f>_xlfn.XLOOKUP(C587,Customers!$A$2:$A$1001,Customers!$I$2:$I$1001,,0)</f>
        <v>Yes</v>
      </c>
    </row>
    <row r="588" spans="1:16" x14ac:dyDescent="0.35">
      <c r="A588" s="9" t="s">
        <v>1159</v>
      </c>
      <c r="B588" s="10">
        <v>43867</v>
      </c>
      <c r="C588" s="9" t="s">
        <v>1160</v>
      </c>
      <c r="D588" s="14" t="s">
        <v>23</v>
      </c>
      <c r="E588" s="9">
        <v>3</v>
      </c>
      <c r="F588" s="9" t="str">
        <f>_xlfn.XLOOKUP(C588,Customers!$A$1:$A$1001,Customers!$B$1:$B$1001,,0)</f>
        <v>Zilvia Claisse</v>
      </c>
      <c r="G588" s="9" t="str">
        <f>IF(_xlfn.XLOOKUP(C588,Customers!$A$1:$A$1001,Customers!$C$1:$C$1001,,0)=0,"",_xlfn.XLOOKUP(C588,Customers!$A$1:$A$1001,Customers!$C$1:$C$1001,,0))</f>
        <v/>
      </c>
      <c r="H588" s="9" t="str">
        <f>_xlfn.XLOOKUP(C588,Customers!$A$1:$A$1001,Customers!$G$1:$G$1001,,0)</f>
        <v>United States</v>
      </c>
      <c r="I588" s="14" t="str">
        <f>INDEX(Products!$A$1:$G$49,MATCH('Cleaned Data '!$D588,Products!$A$1:$A$49,0),MATCH('Cleaned Data '!I$1,Products!$A$1:$G$1,0))</f>
        <v>Rob</v>
      </c>
      <c r="J588" s="14" t="str">
        <f>INDEX(Products!$A$1:$G$49,MATCH('Cleaned Data '!$D588,Products!$A$1:$A$49,0),MATCH('Cleaned Data '!J$1,Products!$A$1:$G$1,0))</f>
        <v>L</v>
      </c>
      <c r="K588" s="15">
        <f>INDEX(Products!$A$1:$G$49,MATCH('Cleaned Data '!$D588,Products!$A$1:$A$49,0),MATCH('Cleaned Data '!K$1,Products!$A$1:$G$1,0))</f>
        <v>2.5</v>
      </c>
      <c r="L588" s="16">
        <f>INDEX(Products!$A$1:$G$49,MATCH('Cleaned Data '!$D588,Products!$A$1:$A$49,0),MATCH('Cleaned Data '!L$1,Products!$A$1:$G$1,0))</f>
        <v>27.484999999999996</v>
      </c>
      <c r="M588" s="16">
        <f t="shared" si="27"/>
        <v>82.454999999999984</v>
      </c>
      <c r="N588" s="14" t="str">
        <f t="shared" si="28"/>
        <v>Robusta</v>
      </c>
      <c r="O588" s="14" t="str">
        <f t="shared" si="29"/>
        <v>Light</v>
      </c>
      <c r="P588" s="14" t="str">
        <f>_xlfn.XLOOKUP(C588,Customers!$A$2:$A$1001,Customers!$I$2:$I$1001,,0)</f>
        <v>No</v>
      </c>
    </row>
    <row r="589" spans="1:16" x14ac:dyDescent="0.35">
      <c r="A589" s="9" t="s">
        <v>1161</v>
      </c>
      <c r="B589" s="10">
        <v>44267</v>
      </c>
      <c r="C589" s="9" t="s">
        <v>1162</v>
      </c>
      <c r="D589" s="14" t="s">
        <v>136</v>
      </c>
      <c r="E589" s="9">
        <v>1</v>
      </c>
      <c r="F589" s="9" t="str">
        <f>_xlfn.XLOOKUP(C589,Customers!$A$1:$A$1001,Customers!$B$1:$B$1001,,0)</f>
        <v>Bar O' Mahony</v>
      </c>
      <c r="G589" s="9" t="str">
        <f>IF(_xlfn.XLOOKUP(C589,Customers!$A$1:$A$1001,Customers!$C$1:$C$1001,,0)=0,"",_xlfn.XLOOKUP(C589,Customers!$A$1:$A$1001,Customers!$C$1:$C$1001,,0))</f>
        <v>bogb@elpais.com</v>
      </c>
      <c r="H589" s="9" t="str">
        <f>_xlfn.XLOOKUP(C589,Customers!$A$1:$A$1001,Customers!$G$1:$G$1001,,0)</f>
        <v>United States</v>
      </c>
      <c r="I589" s="14" t="str">
        <f>INDEX(Products!$A$1:$G$49,MATCH('Cleaned Data '!$D589,Products!$A$1:$A$49,0),MATCH('Cleaned Data '!I$1,Products!$A$1:$G$1,0))</f>
        <v>Lib</v>
      </c>
      <c r="J589" s="14" t="str">
        <f>INDEX(Products!$A$1:$G$49,MATCH('Cleaned Data '!$D589,Products!$A$1:$A$49,0),MATCH('Cleaned Data '!J$1,Products!$A$1:$G$1,0))</f>
        <v>D</v>
      </c>
      <c r="K589" s="15">
        <f>INDEX(Products!$A$1:$G$49,MATCH('Cleaned Data '!$D589,Products!$A$1:$A$49,0),MATCH('Cleaned Data '!K$1,Products!$A$1:$G$1,0))</f>
        <v>0.5</v>
      </c>
      <c r="L589" s="16">
        <f>INDEX(Products!$A$1:$G$49,MATCH('Cleaned Data '!$D589,Products!$A$1:$A$49,0),MATCH('Cleaned Data '!L$1,Products!$A$1:$G$1,0))</f>
        <v>7.77</v>
      </c>
      <c r="M589" s="16">
        <f t="shared" si="27"/>
        <v>7.77</v>
      </c>
      <c r="N589" s="14" t="str">
        <f t="shared" si="28"/>
        <v>Liberica</v>
      </c>
      <c r="O589" s="14" t="str">
        <f t="shared" si="29"/>
        <v>Dark</v>
      </c>
      <c r="P589" s="14" t="str">
        <f>_xlfn.XLOOKUP(C589,Customers!$A$2:$A$1001,Customers!$I$2:$I$1001,,0)</f>
        <v>Yes</v>
      </c>
    </row>
    <row r="590" spans="1:16" x14ac:dyDescent="0.35">
      <c r="A590" s="9" t="s">
        <v>1163</v>
      </c>
      <c r="B590" s="10">
        <v>44046</v>
      </c>
      <c r="C590" s="9" t="s">
        <v>1164</v>
      </c>
      <c r="D590" s="14" t="s">
        <v>35</v>
      </c>
      <c r="E590" s="9">
        <v>2</v>
      </c>
      <c r="F590" s="9" t="str">
        <f>_xlfn.XLOOKUP(C590,Customers!$A$1:$A$1001,Customers!$B$1:$B$1001,,0)</f>
        <v>Valenka Stansbury</v>
      </c>
      <c r="G590" s="9" t="str">
        <f>IF(_xlfn.XLOOKUP(C590,Customers!$A$1:$A$1001,Customers!$C$1:$C$1001,,0)=0,"",_xlfn.XLOOKUP(C590,Customers!$A$1:$A$1001,Customers!$C$1:$C$1001,,0))</f>
        <v>vstansburygc@unblog.fr</v>
      </c>
      <c r="H590" s="9" t="str">
        <f>_xlfn.XLOOKUP(C590,Customers!$A$1:$A$1001,Customers!$G$1:$G$1001,,0)</f>
        <v>United States</v>
      </c>
      <c r="I590" s="14" t="str">
        <f>INDEX(Products!$A$1:$G$49,MATCH('Cleaned Data '!$D590,Products!$A$1:$A$49,0),MATCH('Cleaned Data '!I$1,Products!$A$1:$G$1,0))</f>
        <v>Rob</v>
      </c>
      <c r="J590" s="14" t="str">
        <f>INDEX(Products!$A$1:$G$49,MATCH('Cleaned Data '!$D590,Products!$A$1:$A$49,0),MATCH('Cleaned Data '!J$1,Products!$A$1:$G$1,0))</f>
        <v>M</v>
      </c>
      <c r="K590" s="15">
        <f>INDEX(Products!$A$1:$G$49,MATCH('Cleaned Data '!$D590,Products!$A$1:$A$49,0),MATCH('Cleaned Data '!K$1,Products!$A$1:$G$1,0))</f>
        <v>0.5</v>
      </c>
      <c r="L590" s="16">
        <f>INDEX(Products!$A$1:$G$49,MATCH('Cleaned Data '!$D590,Products!$A$1:$A$49,0),MATCH('Cleaned Data '!L$1,Products!$A$1:$G$1,0))</f>
        <v>5.97</v>
      </c>
      <c r="M590" s="16">
        <f t="shared" si="27"/>
        <v>11.94</v>
      </c>
      <c r="N590" s="14" t="str">
        <f t="shared" si="28"/>
        <v>Robusta</v>
      </c>
      <c r="O590" s="14" t="str">
        <f t="shared" si="29"/>
        <v>Medium</v>
      </c>
      <c r="P590" s="14" t="str">
        <f>_xlfn.XLOOKUP(C590,Customers!$A$2:$A$1001,Customers!$I$2:$I$1001,,0)</f>
        <v>Yes</v>
      </c>
    </row>
    <row r="591" spans="1:16" x14ac:dyDescent="0.35">
      <c r="A591" s="9" t="s">
        <v>1165</v>
      </c>
      <c r="B591" s="10">
        <v>43671</v>
      </c>
      <c r="C591" s="9" t="s">
        <v>1166</v>
      </c>
      <c r="D591" s="14" t="s">
        <v>43</v>
      </c>
      <c r="E591" s="9">
        <v>6</v>
      </c>
      <c r="F591" s="9" t="str">
        <f>_xlfn.XLOOKUP(C591,Customers!$A$1:$A$1001,Customers!$B$1:$B$1001,,0)</f>
        <v>Daniel Heinonen</v>
      </c>
      <c r="G591" s="9" t="str">
        <f>IF(_xlfn.XLOOKUP(C591,Customers!$A$1:$A$1001,Customers!$C$1:$C$1001,,0)=0,"",_xlfn.XLOOKUP(C591,Customers!$A$1:$A$1001,Customers!$C$1:$C$1001,,0))</f>
        <v>dheinonengd@printfriendly.com</v>
      </c>
      <c r="H591" s="9" t="str">
        <f>_xlfn.XLOOKUP(C591,Customers!$A$1:$A$1001,Customers!$G$1:$G$1001,,0)</f>
        <v>United States</v>
      </c>
      <c r="I591" s="14" t="str">
        <f>INDEX(Products!$A$1:$G$49,MATCH('Cleaned Data '!$D591,Products!$A$1:$A$49,0),MATCH('Cleaned Data '!I$1,Products!$A$1:$G$1,0))</f>
        <v>Exc</v>
      </c>
      <c r="J591" s="14" t="str">
        <f>INDEX(Products!$A$1:$G$49,MATCH('Cleaned Data '!$D591,Products!$A$1:$A$49,0),MATCH('Cleaned Data '!J$1,Products!$A$1:$G$1,0))</f>
        <v>L</v>
      </c>
      <c r="K591" s="15">
        <f>INDEX(Products!$A$1:$G$49,MATCH('Cleaned Data '!$D591,Products!$A$1:$A$49,0),MATCH('Cleaned Data '!K$1,Products!$A$1:$G$1,0))</f>
        <v>2.5</v>
      </c>
      <c r="L591" s="16">
        <f>INDEX(Products!$A$1:$G$49,MATCH('Cleaned Data '!$D591,Products!$A$1:$A$49,0),MATCH('Cleaned Data '!L$1,Products!$A$1:$G$1,0))</f>
        <v>34.154999999999994</v>
      </c>
      <c r="M591" s="16">
        <f t="shared" si="27"/>
        <v>204.92999999999995</v>
      </c>
      <c r="N591" s="14" t="str">
        <f t="shared" si="28"/>
        <v>Excelsa</v>
      </c>
      <c r="O591" s="14" t="str">
        <f t="shared" si="29"/>
        <v>Light</v>
      </c>
      <c r="P591" s="14" t="str">
        <f>_xlfn.XLOOKUP(C591,Customers!$A$2:$A$1001,Customers!$I$2:$I$1001,,0)</f>
        <v>No</v>
      </c>
    </row>
    <row r="592" spans="1:16" x14ac:dyDescent="0.35">
      <c r="A592" s="9" t="s">
        <v>1167</v>
      </c>
      <c r="B592" s="10">
        <v>43950</v>
      </c>
      <c r="C592" s="9" t="s">
        <v>1168</v>
      </c>
      <c r="D592" s="14" t="s">
        <v>125</v>
      </c>
      <c r="E592" s="9">
        <v>2</v>
      </c>
      <c r="F592" s="9" t="str">
        <f>_xlfn.XLOOKUP(C592,Customers!$A$1:$A$1001,Customers!$B$1:$B$1001,,0)</f>
        <v>Jewelle Shenton</v>
      </c>
      <c r="G592" s="9" t="str">
        <f>IF(_xlfn.XLOOKUP(C592,Customers!$A$1:$A$1001,Customers!$C$1:$C$1001,,0)=0,"",_xlfn.XLOOKUP(C592,Customers!$A$1:$A$1001,Customers!$C$1:$C$1001,,0))</f>
        <v>jshentonge@google.com.hk</v>
      </c>
      <c r="H592" s="9" t="str">
        <f>_xlfn.XLOOKUP(C592,Customers!$A$1:$A$1001,Customers!$G$1:$G$1001,,0)</f>
        <v>United States</v>
      </c>
      <c r="I592" s="14" t="str">
        <f>INDEX(Products!$A$1:$G$49,MATCH('Cleaned Data '!$D592,Products!$A$1:$A$49,0),MATCH('Cleaned Data '!I$1,Products!$A$1:$G$1,0))</f>
        <v>Exc</v>
      </c>
      <c r="J592" s="14" t="str">
        <f>INDEX(Products!$A$1:$G$49,MATCH('Cleaned Data '!$D592,Products!$A$1:$A$49,0),MATCH('Cleaned Data '!J$1,Products!$A$1:$G$1,0))</f>
        <v>M</v>
      </c>
      <c r="K592" s="15">
        <f>INDEX(Products!$A$1:$G$49,MATCH('Cleaned Data '!$D592,Products!$A$1:$A$49,0),MATCH('Cleaned Data '!K$1,Products!$A$1:$G$1,0))</f>
        <v>2.5</v>
      </c>
      <c r="L592" s="16">
        <f>INDEX(Products!$A$1:$G$49,MATCH('Cleaned Data '!$D592,Products!$A$1:$A$49,0),MATCH('Cleaned Data '!L$1,Products!$A$1:$G$1,0))</f>
        <v>31.624999999999996</v>
      </c>
      <c r="M592" s="16">
        <f t="shared" si="27"/>
        <v>63.249999999999993</v>
      </c>
      <c r="N592" s="14" t="str">
        <f t="shared" si="28"/>
        <v>Excelsa</v>
      </c>
      <c r="O592" s="14" t="str">
        <f t="shared" si="29"/>
        <v>Medium</v>
      </c>
      <c r="P592" s="14" t="str">
        <f>_xlfn.XLOOKUP(C592,Customers!$A$2:$A$1001,Customers!$I$2:$I$1001,,0)</f>
        <v>Yes</v>
      </c>
    </row>
    <row r="593" spans="1:16" x14ac:dyDescent="0.35">
      <c r="A593" s="9" t="s">
        <v>1169</v>
      </c>
      <c r="B593" s="10">
        <v>43587</v>
      </c>
      <c r="C593" s="9" t="s">
        <v>1170</v>
      </c>
      <c r="D593" s="14" t="s">
        <v>114</v>
      </c>
      <c r="E593" s="9">
        <v>3</v>
      </c>
      <c r="F593" s="9" t="str">
        <f>_xlfn.XLOOKUP(C593,Customers!$A$1:$A$1001,Customers!$B$1:$B$1001,,0)</f>
        <v>Jennifer Wilkisson</v>
      </c>
      <c r="G593" s="9" t="str">
        <f>IF(_xlfn.XLOOKUP(C593,Customers!$A$1:$A$1001,Customers!$C$1:$C$1001,,0)=0,"",_xlfn.XLOOKUP(C593,Customers!$A$1:$A$1001,Customers!$C$1:$C$1001,,0))</f>
        <v>jwilkissongf@nba.com</v>
      </c>
      <c r="H593" s="9" t="str">
        <f>_xlfn.XLOOKUP(C593,Customers!$A$1:$A$1001,Customers!$G$1:$G$1001,,0)</f>
        <v>United States</v>
      </c>
      <c r="I593" s="14" t="str">
        <f>INDEX(Products!$A$1:$G$49,MATCH('Cleaned Data '!$D593,Products!$A$1:$A$49,0),MATCH('Cleaned Data '!I$1,Products!$A$1:$G$1,0))</f>
        <v>Rob</v>
      </c>
      <c r="J593" s="14" t="str">
        <f>INDEX(Products!$A$1:$G$49,MATCH('Cleaned Data '!$D593,Products!$A$1:$A$49,0),MATCH('Cleaned Data '!J$1,Products!$A$1:$G$1,0))</f>
        <v>D</v>
      </c>
      <c r="K593" s="15">
        <f>INDEX(Products!$A$1:$G$49,MATCH('Cleaned Data '!$D593,Products!$A$1:$A$49,0),MATCH('Cleaned Data '!K$1,Products!$A$1:$G$1,0))</f>
        <v>0.2</v>
      </c>
      <c r="L593" s="16">
        <f>INDEX(Products!$A$1:$G$49,MATCH('Cleaned Data '!$D593,Products!$A$1:$A$49,0),MATCH('Cleaned Data '!L$1,Products!$A$1:$G$1,0))</f>
        <v>2.6849999999999996</v>
      </c>
      <c r="M593" s="16">
        <f t="shared" si="27"/>
        <v>8.0549999999999997</v>
      </c>
      <c r="N593" s="14" t="str">
        <f t="shared" si="28"/>
        <v>Robusta</v>
      </c>
      <c r="O593" s="14" t="str">
        <f t="shared" si="29"/>
        <v>Dark</v>
      </c>
      <c r="P593" s="14" t="str">
        <f>_xlfn.XLOOKUP(C593,Customers!$A$2:$A$1001,Customers!$I$2:$I$1001,,0)</f>
        <v>Yes</v>
      </c>
    </row>
    <row r="594" spans="1:16" x14ac:dyDescent="0.35">
      <c r="A594" s="9" t="s">
        <v>1171</v>
      </c>
      <c r="B594" s="10">
        <v>44437</v>
      </c>
      <c r="C594" s="9" t="s">
        <v>1172</v>
      </c>
      <c r="D594" s="14" t="s">
        <v>184</v>
      </c>
      <c r="E594" s="9">
        <v>2</v>
      </c>
      <c r="F594" s="9" t="str">
        <f>_xlfn.XLOOKUP(C594,Customers!$A$1:$A$1001,Customers!$B$1:$B$1001,,0)</f>
        <v>Kylie Mowat</v>
      </c>
      <c r="G594" s="9" t="str">
        <f>IF(_xlfn.XLOOKUP(C594,Customers!$A$1:$A$1001,Customers!$C$1:$C$1001,,0)=0,"",_xlfn.XLOOKUP(C594,Customers!$A$1:$A$1001,Customers!$C$1:$C$1001,,0))</f>
        <v/>
      </c>
      <c r="H594" s="9" t="str">
        <f>_xlfn.XLOOKUP(C594,Customers!$A$1:$A$1001,Customers!$G$1:$G$1001,,0)</f>
        <v>United States</v>
      </c>
      <c r="I594" s="14" t="str">
        <f>INDEX(Products!$A$1:$G$49,MATCH('Cleaned Data '!$D594,Products!$A$1:$A$49,0),MATCH('Cleaned Data '!I$1,Products!$A$1:$G$1,0))</f>
        <v>Ara</v>
      </c>
      <c r="J594" s="14" t="str">
        <f>INDEX(Products!$A$1:$G$49,MATCH('Cleaned Data '!$D594,Products!$A$1:$A$49,0),MATCH('Cleaned Data '!J$1,Products!$A$1:$G$1,0))</f>
        <v>M</v>
      </c>
      <c r="K594" s="15">
        <f>INDEX(Products!$A$1:$G$49,MATCH('Cleaned Data '!$D594,Products!$A$1:$A$49,0),MATCH('Cleaned Data '!K$1,Products!$A$1:$G$1,0))</f>
        <v>2.5</v>
      </c>
      <c r="L594" s="16">
        <f>INDEX(Products!$A$1:$G$49,MATCH('Cleaned Data '!$D594,Products!$A$1:$A$49,0),MATCH('Cleaned Data '!L$1,Products!$A$1:$G$1,0))</f>
        <v>25.874999999999996</v>
      </c>
      <c r="M594" s="16">
        <f t="shared" si="27"/>
        <v>51.749999999999993</v>
      </c>
      <c r="N594" s="14" t="str">
        <f t="shared" si="28"/>
        <v>Arabica</v>
      </c>
      <c r="O594" s="14" t="str">
        <f t="shared" si="29"/>
        <v>Medium</v>
      </c>
      <c r="P594" s="14" t="str">
        <f>_xlfn.XLOOKUP(C594,Customers!$A$2:$A$1001,Customers!$I$2:$I$1001,,0)</f>
        <v>No</v>
      </c>
    </row>
    <row r="595" spans="1:16" x14ac:dyDescent="0.35">
      <c r="A595" s="9" t="s">
        <v>1173</v>
      </c>
      <c r="B595" s="10">
        <v>43903</v>
      </c>
      <c r="C595" s="9" t="s">
        <v>1158</v>
      </c>
      <c r="D595" s="14" t="s">
        <v>543</v>
      </c>
      <c r="E595" s="9">
        <v>1</v>
      </c>
      <c r="F595" s="9" t="str">
        <f>_xlfn.XLOOKUP(C595,Customers!$A$1:$A$1001,Customers!$B$1:$B$1001,,0)</f>
        <v>Cody Verissimo</v>
      </c>
      <c r="G595" s="9" t="str">
        <f>IF(_xlfn.XLOOKUP(C595,Customers!$A$1:$A$1001,Customers!$C$1:$C$1001,,0)=0,"",_xlfn.XLOOKUP(C595,Customers!$A$1:$A$1001,Customers!$C$1:$C$1001,,0))</f>
        <v>cverissimogh@theglobeandmail.com</v>
      </c>
      <c r="H595" s="9" t="str">
        <f>_xlfn.XLOOKUP(C595,Customers!$A$1:$A$1001,Customers!$G$1:$G$1001,,0)</f>
        <v>United Kingdom</v>
      </c>
      <c r="I595" s="14" t="str">
        <f>INDEX(Products!$A$1:$G$49,MATCH('Cleaned Data '!$D595,Products!$A$1:$A$49,0),MATCH('Cleaned Data '!I$1,Products!$A$1:$G$1,0))</f>
        <v>Exc</v>
      </c>
      <c r="J595" s="14" t="str">
        <f>INDEX(Products!$A$1:$G$49,MATCH('Cleaned Data '!$D595,Products!$A$1:$A$49,0),MATCH('Cleaned Data '!J$1,Products!$A$1:$G$1,0))</f>
        <v>D</v>
      </c>
      <c r="K595" s="15">
        <f>INDEX(Products!$A$1:$G$49,MATCH('Cleaned Data '!$D595,Products!$A$1:$A$49,0),MATCH('Cleaned Data '!K$1,Products!$A$1:$G$1,0))</f>
        <v>2.5</v>
      </c>
      <c r="L595" s="16">
        <f>INDEX(Products!$A$1:$G$49,MATCH('Cleaned Data '!$D595,Products!$A$1:$A$49,0),MATCH('Cleaned Data '!L$1,Products!$A$1:$G$1,0))</f>
        <v>27.945</v>
      </c>
      <c r="M595" s="16">
        <f t="shared" si="27"/>
        <v>27.945</v>
      </c>
      <c r="N595" s="14" t="str">
        <f t="shared" si="28"/>
        <v>Excelsa</v>
      </c>
      <c r="O595" s="14" t="str">
        <f t="shared" si="29"/>
        <v>Dark</v>
      </c>
      <c r="P595" s="14" t="str">
        <f>_xlfn.XLOOKUP(C595,Customers!$A$2:$A$1001,Customers!$I$2:$I$1001,,0)</f>
        <v>Yes</v>
      </c>
    </row>
    <row r="596" spans="1:16" x14ac:dyDescent="0.35">
      <c r="A596" s="9" t="s">
        <v>1174</v>
      </c>
      <c r="B596" s="10">
        <v>43512</v>
      </c>
      <c r="C596" s="9" t="s">
        <v>1175</v>
      </c>
      <c r="D596" s="14" t="s">
        <v>217</v>
      </c>
      <c r="E596" s="9">
        <v>2</v>
      </c>
      <c r="F596" s="9" t="str">
        <f>_xlfn.XLOOKUP(C596,Customers!$A$1:$A$1001,Customers!$B$1:$B$1001,,0)</f>
        <v>Gabriel Starcks</v>
      </c>
      <c r="G596" s="9" t="str">
        <f>IF(_xlfn.XLOOKUP(C596,Customers!$A$1:$A$1001,Customers!$C$1:$C$1001,,0)=0,"",_xlfn.XLOOKUP(C596,Customers!$A$1:$A$1001,Customers!$C$1:$C$1001,,0))</f>
        <v>gstarcksgi@abc.net.au</v>
      </c>
      <c r="H596" s="9" t="str">
        <f>_xlfn.XLOOKUP(C596,Customers!$A$1:$A$1001,Customers!$G$1:$G$1001,,0)</f>
        <v>United States</v>
      </c>
      <c r="I596" s="14" t="str">
        <f>INDEX(Products!$A$1:$G$49,MATCH('Cleaned Data '!$D596,Products!$A$1:$A$49,0),MATCH('Cleaned Data '!I$1,Products!$A$1:$G$1,0))</f>
        <v>Ara</v>
      </c>
      <c r="J596" s="14" t="str">
        <f>INDEX(Products!$A$1:$G$49,MATCH('Cleaned Data '!$D596,Products!$A$1:$A$49,0),MATCH('Cleaned Data '!J$1,Products!$A$1:$G$1,0))</f>
        <v>L</v>
      </c>
      <c r="K596" s="15">
        <f>INDEX(Products!$A$1:$G$49,MATCH('Cleaned Data '!$D596,Products!$A$1:$A$49,0),MATCH('Cleaned Data '!K$1,Products!$A$1:$G$1,0))</f>
        <v>2.5</v>
      </c>
      <c r="L596" s="16">
        <f>INDEX(Products!$A$1:$G$49,MATCH('Cleaned Data '!$D596,Products!$A$1:$A$49,0),MATCH('Cleaned Data '!L$1,Products!$A$1:$G$1,0))</f>
        <v>29.784999999999997</v>
      </c>
      <c r="M596" s="16">
        <f t="shared" si="27"/>
        <v>59.569999999999993</v>
      </c>
      <c r="N596" s="14" t="str">
        <f t="shared" si="28"/>
        <v>Arabica</v>
      </c>
      <c r="O596" s="14" t="str">
        <f t="shared" si="29"/>
        <v>Light</v>
      </c>
      <c r="P596" s="14" t="str">
        <f>_xlfn.XLOOKUP(C596,Customers!$A$2:$A$1001,Customers!$I$2:$I$1001,,0)</f>
        <v>No</v>
      </c>
    </row>
    <row r="597" spans="1:16" x14ac:dyDescent="0.35">
      <c r="A597" s="9" t="s">
        <v>1176</v>
      </c>
      <c r="B597" s="10">
        <v>44527</v>
      </c>
      <c r="C597" s="9" t="s">
        <v>1177</v>
      </c>
      <c r="D597" s="14" t="s">
        <v>150</v>
      </c>
      <c r="E597" s="9">
        <v>1</v>
      </c>
      <c r="F597" s="9" t="str">
        <f>_xlfn.XLOOKUP(C597,Customers!$A$1:$A$1001,Customers!$B$1:$B$1001,,0)</f>
        <v>Darby Dummer</v>
      </c>
      <c r="G597" s="9" t="str">
        <f>IF(_xlfn.XLOOKUP(C597,Customers!$A$1:$A$1001,Customers!$C$1:$C$1001,,0)=0,"",_xlfn.XLOOKUP(C597,Customers!$A$1:$A$1001,Customers!$C$1:$C$1001,,0))</f>
        <v/>
      </c>
      <c r="H597" s="9" t="str">
        <f>_xlfn.XLOOKUP(C597,Customers!$A$1:$A$1001,Customers!$G$1:$G$1001,,0)</f>
        <v>United Kingdom</v>
      </c>
      <c r="I597" s="14" t="str">
        <f>INDEX(Products!$A$1:$G$49,MATCH('Cleaned Data '!$D597,Products!$A$1:$A$49,0),MATCH('Cleaned Data '!I$1,Products!$A$1:$G$1,0))</f>
        <v>Exc</v>
      </c>
      <c r="J597" s="14" t="str">
        <f>INDEX(Products!$A$1:$G$49,MATCH('Cleaned Data '!$D597,Products!$A$1:$A$49,0),MATCH('Cleaned Data '!J$1,Products!$A$1:$G$1,0))</f>
        <v>L</v>
      </c>
      <c r="K597" s="15">
        <f>INDEX(Products!$A$1:$G$49,MATCH('Cleaned Data '!$D597,Products!$A$1:$A$49,0),MATCH('Cleaned Data '!K$1,Products!$A$1:$G$1,0))</f>
        <v>1</v>
      </c>
      <c r="L597" s="16">
        <f>INDEX(Products!$A$1:$G$49,MATCH('Cleaned Data '!$D597,Products!$A$1:$A$49,0),MATCH('Cleaned Data '!L$1,Products!$A$1:$G$1,0))</f>
        <v>14.85</v>
      </c>
      <c r="M597" s="16">
        <f t="shared" si="27"/>
        <v>14.85</v>
      </c>
      <c r="N597" s="14" t="str">
        <f t="shared" si="28"/>
        <v>Excelsa</v>
      </c>
      <c r="O597" s="14" t="str">
        <f t="shared" si="29"/>
        <v>Light</v>
      </c>
      <c r="P597" s="14" t="str">
        <f>_xlfn.XLOOKUP(C597,Customers!$A$2:$A$1001,Customers!$I$2:$I$1001,,0)</f>
        <v>No</v>
      </c>
    </row>
    <row r="598" spans="1:16" x14ac:dyDescent="0.35">
      <c r="A598" s="9" t="s">
        <v>1178</v>
      </c>
      <c r="B598" s="10">
        <v>44523</v>
      </c>
      <c r="C598" s="9" t="s">
        <v>1179</v>
      </c>
      <c r="D598" s="14" t="s">
        <v>80</v>
      </c>
      <c r="E598" s="9">
        <v>5</v>
      </c>
      <c r="F598" s="9" t="str">
        <f>_xlfn.XLOOKUP(C598,Customers!$A$1:$A$1001,Customers!$B$1:$B$1001,,0)</f>
        <v>Kienan Scholard</v>
      </c>
      <c r="G598" s="9" t="str">
        <f>IF(_xlfn.XLOOKUP(C598,Customers!$A$1:$A$1001,Customers!$C$1:$C$1001,,0)=0,"",_xlfn.XLOOKUP(C598,Customers!$A$1:$A$1001,Customers!$C$1:$C$1001,,0))</f>
        <v>kscholardgk@sbwire.com</v>
      </c>
      <c r="H598" s="9" t="str">
        <f>_xlfn.XLOOKUP(C598,Customers!$A$1:$A$1001,Customers!$G$1:$G$1001,,0)</f>
        <v>United States</v>
      </c>
      <c r="I598" s="14" t="str">
        <f>INDEX(Products!$A$1:$G$49,MATCH('Cleaned Data '!$D598,Products!$A$1:$A$49,0),MATCH('Cleaned Data '!I$1,Products!$A$1:$G$1,0))</f>
        <v>Ara</v>
      </c>
      <c r="J598" s="14" t="str">
        <f>INDEX(Products!$A$1:$G$49,MATCH('Cleaned Data '!$D598,Products!$A$1:$A$49,0),MATCH('Cleaned Data '!J$1,Products!$A$1:$G$1,0))</f>
        <v>M</v>
      </c>
      <c r="K598" s="15">
        <f>INDEX(Products!$A$1:$G$49,MATCH('Cleaned Data '!$D598,Products!$A$1:$A$49,0),MATCH('Cleaned Data '!K$1,Products!$A$1:$G$1,0))</f>
        <v>0.5</v>
      </c>
      <c r="L598" s="16">
        <f>INDEX(Products!$A$1:$G$49,MATCH('Cleaned Data '!$D598,Products!$A$1:$A$49,0),MATCH('Cleaned Data '!L$1,Products!$A$1:$G$1,0))</f>
        <v>6.75</v>
      </c>
      <c r="M598" s="16">
        <f t="shared" si="27"/>
        <v>33.75</v>
      </c>
      <c r="N598" s="14" t="str">
        <f t="shared" si="28"/>
        <v>Arabica</v>
      </c>
      <c r="O598" s="14" t="str">
        <f t="shared" si="29"/>
        <v>Medium</v>
      </c>
      <c r="P598" s="14" t="str">
        <f>_xlfn.XLOOKUP(C598,Customers!$A$2:$A$1001,Customers!$I$2:$I$1001,,0)</f>
        <v>No</v>
      </c>
    </row>
    <row r="599" spans="1:16" x14ac:dyDescent="0.35">
      <c r="A599" s="9" t="s">
        <v>1180</v>
      </c>
      <c r="B599" s="10">
        <v>44532</v>
      </c>
      <c r="C599" s="9" t="s">
        <v>1181</v>
      </c>
      <c r="D599" s="14" t="s">
        <v>117</v>
      </c>
      <c r="E599" s="9">
        <v>4</v>
      </c>
      <c r="F599" s="9" t="str">
        <f>_xlfn.XLOOKUP(C599,Customers!$A$1:$A$1001,Customers!$B$1:$B$1001,,0)</f>
        <v>Bo Kindley</v>
      </c>
      <c r="G599" s="9" t="str">
        <f>IF(_xlfn.XLOOKUP(C599,Customers!$A$1:$A$1001,Customers!$C$1:$C$1001,,0)=0,"",_xlfn.XLOOKUP(C599,Customers!$A$1:$A$1001,Customers!$C$1:$C$1001,,0))</f>
        <v>bkindleygl@wikimedia.org</v>
      </c>
      <c r="H599" s="9" t="str">
        <f>_xlfn.XLOOKUP(C599,Customers!$A$1:$A$1001,Customers!$G$1:$G$1001,,0)</f>
        <v>United States</v>
      </c>
      <c r="I599" s="14" t="str">
        <f>INDEX(Products!$A$1:$G$49,MATCH('Cleaned Data '!$D599,Products!$A$1:$A$49,0),MATCH('Cleaned Data '!I$1,Products!$A$1:$G$1,0))</f>
        <v>Lib</v>
      </c>
      <c r="J599" s="14" t="str">
        <f>INDEX(Products!$A$1:$G$49,MATCH('Cleaned Data '!$D599,Products!$A$1:$A$49,0),MATCH('Cleaned Data '!J$1,Products!$A$1:$G$1,0))</f>
        <v>L</v>
      </c>
      <c r="K599" s="15">
        <f>INDEX(Products!$A$1:$G$49,MATCH('Cleaned Data '!$D599,Products!$A$1:$A$49,0),MATCH('Cleaned Data '!K$1,Products!$A$1:$G$1,0))</f>
        <v>2.5</v>
      </c>
      <c r="L599" s="16">
        <f>INDEX(Products!$A$1:$G$49,MATCH('Cleaned Data '!$D599,Products!$A$1:$A$49,0),MATCH('Cleaned Data '!L$1,Products!$A$1:$G$1,0))</f>
        <v>36.454999999999998</v>
      </c>
      <c r="M599" s="16">
        <f t="shared" si="27"/>
        <v>145.82</v>
      </c>
      <c r="N599" s="14" t="str">
        <f t="shared" si="28"/>
        <v>Liberica</v>
      </c>
      <c r="O599" s="14" t="str">
        <f t="shared" si="29"/>
        <v>Light</v>
      </c>
      <c r="P599" s="14" t="str">
        <f>_xlfn.XLOOKUP(C599,Customers!$A$2:$A$1001,Customers!$I$2:$I$1001,,0)</f>
        <v>Yes</v>
      </c>
    </row>
    <row r="600" spans="1:16" x14ac:dyDescent="0.35">
      <c r="A600" s="9" t="s">
        <v>1182</v>
      </c>
      <c r="B600" s="10">
        <v>43471</v>
      </c>
      <c r="C600" s="9" t="s">
        <v>1183</v>
      </c>
      <c r="D600" s="14" t="s">
        <v>175</v>
      </c>
      <c r="E600" s="9">
        <v>4</v>
      </c>
      <c r="F600" s="9" t="str">
        <f>_xlfn.XLOOKUP(C600,Customers!$A$1:$A$1001,Customers!$B$1:$B$1001,,0)</f>
        <v>Krissie Hammett</v>
      </c>
      <c r="G600" s="9" t="str">
        <f>IF(_xlfn.XLOOKUP(C600,Customers!$A$1:$A$1001,Customers!$C$1:$C$1001,,0)=0,"",_xlfn.XLOOKUP(C600,Customers!$A$1:$A$1001,Customers!$C$1:$C$1001,,0))</f>
        <v>khammettgm@dmoz.org</v>
      </c>
      <c r="H600" s="9" t="str">
        <f>_xlfn.XLOOKUP(C600,Customers!$A$1:$A$1001,Customers!$G$1:$G$1001,,0)</f>
        <v>United States</v>
      </c>
      <c r="I600" s="14" t="str">
        <f>INDEX(Products!$A$1:$G$49,MATCH('Cleaned Data '!$D600,Products!$A$1:$A$49,0),MATCH('Cleaned Data '!I$1,Products!$A$1:$G$1,0))</f>
        <v>Rob</v>
      </c>
      <c r="J600" s="14" t="str">
        <f>INDEX(Products!$A$1:$G$49,MATCH('Cleaned Data '!$D600,Products!$A$1:$A$49,0),MATCH('Cleaned Data '!J$1,Products!$A$1:$G$1,0))</f>
        <v>M</v>
      </c>
      <c r="K600" s="15">
        <f>INDEX(Products!$A$1:$G$49,MATCH('Cleaned Data '!$D600,Products!$A$1:$A$49,0),MATCH('Cleaned Data '!K$1,Products!$A$1:$G$1,0))</f>
        <v>0.2</v>
      </c>
      <c r="L600" s="16">
        <f>INDEX(Products!$A$1:$G$49,MATCH('Cleaned Data '!$D600,Products!$A$1:$A$49,0),MATCH('Cleaned Data '!L$1,Products!$A$1:$G$1,0))</f>
        <v>2.9849999999999999</v>
      </c>
      <c r="M600" s="16">
        <f t="shared" si="27"/>
        <v>11.94</v>
      </c>
      <c r="N600" s="14" t="str">
        <f t="shared" si="28"/>
        <v>Robusta</v>
      </c>
      <c r="O600" s="14" t="str">
        <f t="shared" si="29"/>
        <v>Medium</v>
      </c>
      <c r="P600" s="14" t="str">
        <f>_xlfn.XLOOKUP(C600,Customers!$A$2:$A$1001,Customers!$I$2:$I$1001,,0)</f>
        <v>Yes</v>
      </c>
    </row>
    <row r="601" spans="1:16" x14ac:dyDescent="0.35">
      <c r="A601" s="9" t="s">
        <v>1184</v>
      </c>
      <c r="B601" s="10">
        <v>44321</v>
      </c>
      <c r="C601" s="9" t="s">
        <v>1185</v>
      </c>
      <c r="D601" s="14" t="s">
        <v>67</v>
      </c>
      <c r="E601" s="9">
        <v>4</v>
      </c>
      <c r="F601" s="9" t="str">
        <f>_xlfn.XLOOKUP(C601,Customers!$A$1:$A$1001,Customers!$B$1:$B$1001,,0)</f>
        <v>Alisha Hulburt</v>
      </c>
      <c r="G601" s="9" t="str">
        <f>IF(_xlfn.XLOOKUP(C601,Customers!$A$1:$A$1001,Customers!$C$1:$C$1001,,0)=0,"",_xlfn.XLOOKUP(C601,Customers!$A$1:$A$1001,Customers!$C$1:$C$1001,,0))</f>
        <v>ahulburtgn@fda.gov</v>
      </c>
      <c r="H601" s="9" t="str">
        <f>_xlfn.XLOOKUP(C601,Customers!$A$1:$A$1001,Customers!$G$1:$G$1001,,0)</f>
        <v>United States</v>
      </c>
      <c r="I601" s="14" t="str">
        <f>INDEX(Products!$A$1:$G$49,MATCH('Cleaned Data '!$D601,Products!$A$1:$A$49,0),MATCH('Cleaned Data '!I$1,Products!$A$1:$G$1,0))</f>
        <v>Ara</v>
      </c>
      <c r="J601" s="14" t="str">
        <f>INDEX(Products!$A$1:$G$49,MATCH('Cleaned Data '!$D601,Products!$A$1:$A$49,0),MATCH('Cleaned Data '!J$1,Products!$A$1:$G$1,0))</f>
        <v>D</v>
      </c>
      <c r="K601" s="15">
        <f>INDEX(Products!$A$1:$G$49,MATCH('Cleaned Data '!$D601,Products!$A$1:$A$49,0),MATCH('Cleaned Data '!K$1,Products!$A$1:$G$1,0))</f>
        <v>0.2</v>
      </c>
      <c r="L601" s="16">
        <f>INDEX(Products!$A$1:$G$49,MATCH('Cleaned Data '!$D601,Products!$A$1:$A$49,0),MATCH('Cleaned Data '!L$1,Products!$A$1:$G$1,0))</f>
        <v>2.9849999999999999</v>
      </c>
      <c r="M601" s="16">
        <f t="shared" si="27"/>
        <v>11.94</v>
      </c>
      <c r="N601" s="14" t="str">
        <f t="shared" si="28"/>
        <v>Arabica</v>
      </c>
      <c r="O601" s="14" t="str">
        <f t="shared" si="29"/>
        <v>Dark</v>
      </c>
      <c r="P601" s="14" t="str">
        <f>_xlfn.XLOOKUP(C601,Customers!$A$2:$A$1001,Customers!$I$2:$I$1001,,0)</f>
        <v>Yes</v>
      </c>
    </row>
    <row r="602" spans="1:16" x14ac:dyDescent="0.35">
      <c r="A602" s="9" t="s">
        <v>1186</v>
      </c>
      <c r="B602" s="10">
        <v>44492</v>
      </c>
      <c r="C602" s="9" t="s">
        <v>1187</v>
      </c>
      <c r="D602" s="14" t="s">
        <v>136</v>
      </c>
      <c r="E602" s="9">
        <v>1</v>
      </c>
      <c r="F602" s="9" t="str">
        <f>_xlfn.XLOOKUP(C602,Customers!$A$1:$A$1001,Customers!$B$1:$B$1001,,0)</f>
        <v>Peyter Lauritzen</v>
      </c>
      <c r="G602" s="9" t="str">
        <f>IF(_xlfn.XLOOKUP(C602,Customers!$A$1:$A$1001,Customers!$C$1:$C$1001,,0)=0,"",_xlfn.XLOOKUP(C602,Customers!$A$1:$A$1001,Customers!$C$1:$C$1001,,0))</f>
        <v>plauritzengo@photobucket.com</v>
      </c>
      <c r="H602" s="9" t="str">
        <f>_xlfn.XLOOKUP(C602,Customers!$A$1:$A$1001,Customers!$G$1:$G$1001,,0)</f>
        <v>United States</v>
      </c>
      <c r="I602" s="14" t="str">
        <f>INDEX(Products!$A$1:$G$49,MATCH('Cleaned Data '!$D602,Products!$A$1:$A$49,0),MATCH('Cleaned Data '!I$1,Products!$A$1:$G$1,0))</f>
        <v>Lib</v>
      </c>
      <c r="J602" s="14" t="str">
        <f>INDEX(Products!$A$1:$G$49,MATCH('Cleaned Data '!$D602,Products!$A$1:$A$49,0),MATCH('Cleaned Data '!J$1,Products!$A$1:$G$1,0))</f>
        <v>D</v>
      </c>
      <c r="K602" s="15">
        <f>INDEX(Products!$A$1:$G$49,MATCH('Cleaned Data '!$D602,Products!$A$1:$A$49,0),MATCH('Cleaned Data '!K$1,Products!$A$1:$G$1,0))</f>
        <v>0.5</v>
      </c>
      <c r="L602" s="16">
        <f>INDEX(Products!$A$1:$G$49,MATCH('Cleaned Data '!$D602,Products!$A$1:$A$49,0),MATCH('Cleaned Data '!L$1,Products!$A$1:$G$1,0))</f>
        <v>7.77</v>
      </c>
      <c r="M602" s="16">
        <f t="shared" si="27"/>
        <v>7.77</v>
      </c>
      <c r="N602" s="14" t="str">
        <f t="shared" si="28"/>
        <v>Liberica</v>
      </c>
      <c r="O602" s="14" t="str">
        <f t="shared" si="29"/>
        <v>Dark</v>
      </c>
      <c r="P602" s="14" t="str">
        <f>_xlfn.XLOOKUP(C602,Customers!$A$2:$A$1001,Customers!$I$2:$I$1001,,0)</f>
        <v>No</v>
      </c>
    </row>
    <row r="603" spans="1:16" x14ac:dyDescent="0.35">
      <c r="A603" s="9" t="s">
        <v>1188</v>
      </c>
      <c r="B603" s="10">
        <v>43815</v>
      </c>
      <c r="C603" s="9" t="s">
        <v>1189</v>
      </c>
      <c r="D603" s="14" t="s">
        <v>23</v>
      </c>
      <c r="E603" s="9">
        <v>4</v>
      </c>
      <c r="F603" s="9" t="str">
        <f>_xlfn.XLOOKUP(C603,Customers!$A$1:$A$1001,Customers!$B$1:$B$1001,,0)</f>
        <v>Aurelia Burgwin</v>
      </c>
      <c r="G603" s="9" t="str">
        <f>IF(_xlfn.XLOOKUP(C603,Customers!$A$1:$A$1001,Customers!$C$1:$C$1001,,0)=0,"",_xlfn.XLOOKUP(C603,Customers!$A$1:$A$1001,Customers!$C$1:$C$1001,,0))</f>
        <v>aburgwingp@redcross.org</v>
      </c>
      <c r="H603" s="9" t="str">
        <f>_xlfn.XLOOKUP(C603,Customers!$A$1:$A$1001,Customers!$G$1:$G$1001,,0)</f>
        <v>United States</v>
      </c>
      <c r="I603" s="14" t="str">
        <f>INDEX(Products!$A$1:$G$49,MATCH('Cleaned Data '!$D603,Products!$A$1:$A$49,0),MATCH('Cleaned Data '!I$1,Products!$A$1:$G$1,0))</f>
        <v>Rob</v>
      </c>
      <c r="J603" s="14" t="str">
        <f>INDEX(Products!$A$1:$G$49,MATCH('Cleaned Data '!$D603,Products!$A$1:$A$49,0),MATCH('Cleaned Data '!J$1,Products!$A$1:$G$1,0))</f>
        <v>L</v>
      </c>
      <c r="K603" s="15">
        <f>INDEX(Products!$A$1:$G$49,MATCH('Cleaned Data '!$D603,Products!$A$1:$A$49,0),MATCH('Cleaned Data '!K$1,Products!$A$1:$G$1,0))</f>
        <v>2.5</v>
      </c>
      <c r="L603" s="16">
        <f>INDEX(Products!$A$1:$G$49,MATCH('Cleaned Data '!$D603,Products!$A$1:$A$49,0),MATCH('Cleaned Data '!L$1,Products!$A$1:$G$1,0))</f>
        <v>27.484999999999996</v>
      </c>
      <c r="M603" s="16">
        <f t="shared" si="27"/>
        <v>109.93999999999998</v>
      </c>
      <c r="N603" s="14" t="str">
        <f t="shared" si="28"/>
        <v>Robusta</v>
      </c>
      <c r="O603" s="14" t="str">
        <f t="shared" si="29"/>
        <v>Light</v>
      </c>
      <c r="P603" s="14" t="str">
        <f>_xlfn.XLOOKUP(C603,Customers!$A$2:$A$1001,Customers!$I$2:$I$1001,,0)</f>
        <v>Yes</v>
      </c>
    </row>
    <row r="604" spans="1:16" x14ac:dyDescent="0.35">
      <c r="A604" s="9" t="s">
        <v>1190</v>
      </c>
      <c r="B604" s="10">
        <v>43603</v>
      </c>
      <c r="C604" s="9" t="s">
        <v>1191</v>
      </c>
      <c r="D604" s="14" t="s">
        <v>267</v>
      </c>
      <c r="E604" s="9">
        <v>5</v>
      </c>
      <c r="F604" s="9" t="str">
        <f>_xlfn.XLOOKUP(C604,Customers!$A$1:$A$1001,Customers!$B$1:$B$1001,,0)</f>
        <v>Emalee Rolin</v>
      </c>
      <c r="G604" s="9" t="str">
        <f>IF(_xlfn.XLOOKUP(C604,Customers!$A$1:$A$1001,Customers!$C$1:$C$1001,,0)=0,"",_xlfn.XLOOKUP(C604,Customers!$A$1:$A$1001,Customers!$C$1:$C$1001,,0))</f>
        <v>erolingq@google.fr</v>
      </c>
      <c r="H604" s="9" t="str">
        <f>_xlfn.XLOOKUP(C604,Customers!$A$1:$A$1001,Customers!$G$1:$G$1001,,0)</f>
        <v>United States</v>
      </c>
      <c r="I604" s="14" t="str">
        <f>INDEX(Products!$A$1:$G$49,MATCH('Cleaned Data '!$D604,Products!$A$1:$A$49,0),MATCH('Cleaned Data '!I$1,Products!$A$1:$G$1,0))</f>
        <v>Exc</v>
      </c>
      <c r="J604" s="14" t="str">
        <f>INDEX(Products!$A$1:$G$49,MATCH('Cleaned Data '!$D604,Products!$A$1:$A$49,0),MATCH('Cleaned Data '!J$1,Products!$A$1:$G$1,0))</f>
        <v>L</v>
      </c>
      <c r="K604" s="15">
        <f>INDEX(Products!$A$1:$G$49,MATCH('Cleaned Data '!$D604,Products!$A$1:$A$49,0),MATCH('Cleaned Data '!K$1,Products!$A$1:$G$1,0))</f>
        <v>0.2</v>
      </c>
      <c r="L604" s="16">
        <f>INDEX(Products!$A$1:$G$49,MATCH('Cleaned Data '!$D604,Products!$A$1:$A$49,0),MATCH('Cleaned Data '!L$1,Products!$A$1:$G$1,0))</f>
        <v>4.4550000000000001</v>
      </c>
      <c r="M604" s="16">
        <f t="shared" si="27"/>
        <v>22.274999999999999</v>
      </c>
      <c r="N604" s="14" t="str">
        <f t="shared" si="28"/>
        <v>Excelsa</v>
      </c>
      <c r="O604" s="14" t="str">
        <f t="shared" si="29"/>
        <v>Light</v>
      </c>
      <c r="P604" s="14" t="str">
        <f>_xlfn.XLOOKUP(C604,Customers!$A$2:$A$1001,Customers!$I$2:$I$1001,,0)</f>
        <v>Yes</v>
      </c>
    </row>
    <row r="605" spans="1:16" x14ac:dyDescent="0.35">
      <c r="A605" s="9" t="s">
        <v>1192</v>
      </c>
      <c r="B605" s="10">
        <v>43660</v>
      </c>
      <c r="C605" s="9" t="s">
        <v>1193</v>
      </c>
      <c r="D605" s="14" t="s">
        <v>175</v>
      </c>
      <c r="E605" s="9">
        <v>3</v>
      </c>
      <c r="F605" s="9" t="str">
        <f>_xlfn.XLOOKUP(C605,Customers!$A$1:$A$1001,Customers!$B$1:$B$1001,,0)</f>
        <v>Donavon Fowle</v>
      </c>
      <c r="G605" s="9" t="str">
        <f>IF(_xlfn.XLOOKUP(C605,Customers!$A$1:$A$1001,Customers!$C$1:$C$1001,,0)=0,"",_xlfn.XLOOKUP(C605,Customers!$A$1:$A$1001,Customers!$C$1:$C$1001,,0))</f>
        <v>dfowlegr@epa.gov</v>
      </c>
      <c r="H605" s="9" t="str">
        <f>_xlfn.XLOOKUP(C605,Customers!$A$1:$A$1001,Customers!$G$1:$G$1001,,0)</f>
        <v>United States</v>
      </c>
      <c r="I605" s="14" t="str">
        <f>INDEX(Products!$A$1:$G$49,MATCH('Cleaned Data '!$D605,Products!$A$1:$A$49,0),MATCH('Cleaned Data '!I$1,Products!$A$1:$G$1,0))</f>
        <v>Rob</v>
      </c>
      <c r="J605" s="14" t="str">
        <f>INDEX(Products!$A$1:$G$49,MATCH('Cleaned Data '!$D605,Products!$A$1:$A$49,0),MATCH('Cleaned Data '!J$1,Products!$A$1:$G$1,0))</f>
        <v>M</v>
      </c>
      <c r="K605" s="15">
        <f>INDEX(Products!$A$1:$G$49,MATCH('Cleaned Data '!$D605,Products!$A$1:$A$49,0),MATCH('Cleaned Data '!K$1,Products!$A$1:$G$1,0))</f>
        <v>0.2</v>
      </c>
      <c r="L605" s="16">
        <f>INDEX(Products!$A$1:$G$49,MATCH('Cleaned Data '!$D605,Products!$A$1:$A$49,0),MATCH('Cleaned Data '!L$1,Products!$A$1:$G$1,0))</f>
        <v>2.9849999999999999</v>
      </c>
      <c r="M605" s="16">
        <f t="shared" si="27"/>
        <v>8.9550000000000001</v>
      </c>
      <c r="N605" s="14" t="str">
        <f t="shared" si="28"/>
        <v>Robusta</v>
      </c>
      <c r="O605" s="14" t="str">
        <f t="shared" si="29"/>
        <v>Medium</v>
      </c>
      <c r="P605" s="14" t="str">
        <f>_xlfn.XLOOKUP(C605,Customers!$A$2:$A$1001,Customers!$I$2:$I$1001,,0)</f>
        <v>No</v>
      </c>
    </row>
    <row r="606" spans="1:16" x14ac:dyDescent="0.35">
      <c r="A606" s="9" t="s">
        <v>1194</v>
      </c>
      <c r="B606" s="10">
        <v>44148</v>
      </c>
      <c r="C606" s="9" t="s">
        <v>1195</v>
      </c>
      <c r="D606" s="14" t="s">
        <v>122</v>
      </c>
      <c r="E606" s="9">
        <v>4</v>
      </c>
      <c r="F606" s="9" t="str">
        <f>_xlfn.XLOOKUP(C606,Customers!$A$1:$A$1001,Customers!$B$1:$B$1001,,0)</f>
        <v>Jorge Bettison</v>
      </c>
      <c r="G606" s="9" t="str">
        <f>IF(_xlfn.XLOOKUP(C606,Customers!$A$1:$A$1001,Customers!$C$1:$C$1001,,0)=0,"",_xlfn.XLOOKUP(C606,Customers!$A$1:$A$1001,Customers!$C$1:$C$1001,,0))</f>
        <v/>
      </c>
      <c r="H606" s="9" t="str">
        <f>_xlfn.XLOOKUP(C606,Customers!$A$1:$A$1001,Customers!$G$1:$G$1001,,0)</f>
        <v>Ireland</v>
      </c>
      <c r="I606" s="14" t="str">
        <f>INDEX(Products!$A$1:$G$49,MATCH('Cleaned Data '!$D606,Products!$A$1:$A$49,0),MATCH('Cleaned Data '!I$1,Products!$A$1:$G$1,0))</f>
        <v>Lib</v>
      </c>
      <c r="J606" s="14" t="str">
        <f>INDEX(Products!$A$1:$G$49,MATCH('Cleaned Data '!$D606,Products!$A$1:$A$49,0),MATCH('Cleaned Data '!J$1,Products!$A$1:$G$1,0))</f>
        <v>D</v>
      </c>
      <c r="K606" s="15">
        <f>INDEX(Products!$A$1:$G$49,MATCH('Cleaned Data '!$D606,Products!$A$1:$A$49,0),MATCH('Cleaned Data '!K$1,Products!$A$1:$G$1,0))</f>
        <v>2.5</v>
      </c>
      <c r="L606" s="16">
        <f>INDEX(Products!$A$1:$G$49,MATCH('Cleaned Data '!$D606,Products!$A$1:$A$49,0),MATCH('Cleaned Data '!L$1,Products!$A$1:$G$1,0))</f>
        <v>29.784999999999997</v>
      </c>
      <c r="M606" s="16">
        <f t="shared" si="27"/>
        <v>119.13999999999999</v>
      </c>
      <c r="N606" s="14" t="str">
        <f t="shared" si="28"/>
        <v>Liberica</v>
      </c>
      <c r="O606" s="14" t="str">
        <f t="shared" si="29"/>
        <v>Dark</v>
      </c>
      <c r="P606" s="14" t="str">
        <f>_xlfn.XLOOKUP(C606,Customers!$A$2:$A$1001,Customers!$I$2:$I$1001,,0)</f>
        <v>No</v>
      </c>
    </row>
    <row r="607" spans="1:16" x14ac:dyDescent="0.35">
      <c r="A607" s="9" t="s">
        <v>1196</v>
      </c>
      <c r="B607" s="10">
        <v>44028</v>
      </c>
      <c r="C607" s="9" t="s">
        <v>1197</v>
      </c>
      <c r="D607" s="14" t="s">
        <v>217</v>
      </c>
      <c r="E607" s="9">
        <v>5</v>
      </c>
      <c r="F607" s="9" t="str">
        <f>_xlfn.XLOOKUP(C607,Customers!$A$1:$A$1001,Customers!$B$1:$B$1001,,0)</f>
        <v>Wang Powlesland</v>
      </c>
      <c r="G607" s="9" t="str">
        <f>IF(_xlfn.XLOOKUP(C607,Customers!$A$1:$A$1001,Customers!$C$1:$C$1001,,0)=0,"",_xlfn.XLOOKUP(C607,Customers!$A$1:$A$1001,Customers!$C$1:$C$1001,,0))</f>
        <v>wpowleslandgt@soundcloud.com</v>
      </c>
      <c r="H607" s="9" t="str">
        <f>_xlfn.XLOOKUP(C607,Customers!$A$1:$A$1001,Customers!$G$1:$G$1001,,0)</f>
        <v>United States</v>
      </c>
      <c r="I607" s="14" t="str">
        <f>INDEX(Products!$A$1:$G$49,MATCH('Cleaned Data '!$D607,Products!$A$1:$A$49,0),MATCH('Cleaned Data '!I$1,Products!$A$1:$G$1,0))</f>
        <v>Ara</v>
      </c>
      <c r="J607" s="14" t="str">
        <f>INDEX(Products!$A$1:$G$49,MATCH('Cleaned Data '!$D607,Products!$A$1:$A$49,0),MATCH('Cleaned Data '!J$1,Products!$A$1:$G$1,0))</f>
        <v>L</v>
      </c>
      <c r="K607" s="15">
        <f>INDEX(Products!$A$1:$G$49,MATCH('Cleaned Data '!$D607,Products!$A$1:$A$49,0),MATCH('Cleaned Data '!K$1,Products!$A$1:$G$1,0))</f>
        <v>2.5</v>
      </c>
      <c r="L607" s="16">
        <f>INDEX(Products!$A$1:$G$49,MATCH('Cleaned Data '!$D607,Products!$A$1:$A$49,0),MATCH('Cleaned Data '!L$1,Products!$A$1:$G$1,0))</f>
        <v>29.784999999999997</v>
      </c>
      <c r="M607" s="16">
        <f t="shared" si="27"/>
        <v>148.92499999999998</v>
      </c>
      <c r="N607" s="14" t="str">
        <f t="shared" si="28"/>
        <v>Arabica</v>
      </c>
      <c r="O607" s="14" t="str">
        <f t="shared" si="29"/>
        <v>Light</v>
      </c>
      <c r="P607" s="14" t="str">
        <f>_xlfn.XLOOKUP(C607,Customers!$A$2:$A$1001,Customers!$I$2:$I$1001,,0)</f>
        <v>Yes</v>
      </c>
    </row>
    <row r="608" spans="1:16" x14ac:dyDescent="0.35">
      <c r="A608" s="9" t="s">
        <v>1198</v>
      </c>
      <c r="B608" s="10">
        <v>44138</v>
      </c>
      <c r="C608" s="9" t="s">
        <v>1158</v>
      </c>
      <c r="D608" s="14" t="s">
        <v>117</v>
      </c>
      <c r="E608" s="9">
        <v>3</v>
      </c>
      <c r="F608" s="9" t="str">
        <f>_xlfn.XLOOKUP(C608,Customers!$A$1:$A$1001,Customers!$B$1:$B$1001,,0)</f>
        <v>Cody Verissimo</v>
      </c>
      <c r="G608" s="9" t="str">
        <f>IF(_xlfn.XLOOKUP(C608,Customers!$A$1:$A$1001,Customers!$C$1:$C$1001,,0)=0,"",_xlfn.XLOOKUP(C608,Customers!$A$1:$A$1001,Customers!$C$1:$C$1001,,0))</f>
        <v>cverissimogh@theglobeandmail.com</v>
      </c>
      <c r="H608" s="9" t="str">
        <f>_xlfn.XLOOKUP(C608,Customers!$A$1:$A$1001,Customers!$G$1:$G$1001,,0)</f>
        <v>United Kingdom</v>
      </c>
      <c r="I608" s="14" t="str">
        <f>INDEX(Products!$A$1:$G$49,MATCH('Cleaned Data '!$D608,Products!$A$1:$A$49,0),MATCH('Cleaned Data '!I$1,Products!$A$1:$G$1,0))</f>
        <v>Lib</v>
      </c>
      <c r="J608" s="14" t="str">
        <f>INDEX(Products!$A$1:$G$49,MATCH('Cleaned Data '!$D608,Products!$A$1:$A$49,0),MATCH('Cleaned Data '!J$1,Products!$A$1:$G$1,0))</f>
        <v>L</v>
      </c>
      <c r="K608" s="15">
        <f>INDEX(Products!$A$1:$G$49,MATCH('Cleaned Data '!$D608,Products!$A$1:$A$49,0),MATCH('Cleaned Data '!K$1,Products!$A$1:$G$1,0))</f>
        <v>2.5</v>
      </c>
      <c r="L608" s="16">
        <f>INDEX(Products!$A$1:$G$49,MATCH('Cleaned Data '!$D608,Products!$A$1:$A$49,0),MATCH('Cleaned Data '!L$1,Products!$A$1:$G$1,0))</f>
        <v>36.454999999999998</v>
      </c>
      <c r="M608" s="16">
        <f t="shared" si="27"/>
        <v>109.36499999999999</v>
      </c>
      <c r="N608" s="14" t="str">
        <f t="shared" si="28"/>
        <v>Liberica</v>
      </c>
      <c r="O608" s="14" t="str">
        <f t="shared" si="29"/>
        <v>Light</v>
      </c>
      <c r="P608" s="14" t="str">
        <f>_xlfn.XLOOKUP(C608,Customers!$A$2:$A$1001,Customers!$I$2:$I$1001,,0)</f>
        <v>Yes</v>
      </c>
    </row>
    <row r="609" spans="1:16" x14ac:dyDescent="0.35">
      <c r="A609" s="9" t="s">
        <v>1199</v>
      </c>
      <c r="B609" s="10">
        <v>44640</v>
      </c>
      <c r="C609" s="9" t="s">
        <v>1200</v>
      </c>
      <c r="D609" s="14" t="s">
        <v>64</v>
      </c>
      <c r="E609" s="9">
        <v>1</v>
      </c>
      <c r="F609" s="9" t="str">
        <f>_xlfn.XLOOKUP(C609,Customers!$A$1:$A$1001,Customers!$B$1:$B$1001,,0)</f>
        <v>Laurence Ellingham</v>
      </c>
      <c r="G609" s="9" t="str">
        <f>IF(_xlfn.XLOOKUP(C609,Customers!$A$1:$A$1001,Customers!$C$1:$C$1001,,0)=0,"",_xlfn.XLOOKUP(C609,Customers!$A$1:$A$1001,Customers!$C$1:$C$1001,,0))</f>
        <v>lellinghamgv@sciencedaily.com</v>
      </c>
      <c r="H609" s="9" t="str">
        <f>_xlfn.XLOOKUP(C609,Customers!$A$1:$A$1001,Customers!$G$1:$G$1001,,0)</f>
        <v>United States</v>
      </c>
      <c r="I609" s="14" t="str">
        <f>INDEX(Products!$A$1:$G$49,MATCH('Cleaned Data '!$D609,Products!$A$1:$A$49,0),MATCH('Cleaned Data '!I$1,Products!$A$1:$G$1,0))</f>
        <v>Exc</v>
      </c>
      <c r="J609" s="14" t="str">
        <f>INDEX(Products!$A$1:$G$49,MATCH('Cleaned Data '!$D609,Products!$A$1:$A$49,0),MATCH('Cleaned Data '!J$1,Products!$A$1:$G$1,0))</f>
        <v>D</v>
      </c>
      <c r="K609" s="15">
        <f>INDEX(Products!$A$1:$G$49,MATCH('Cleaned Data '!$D609,Products!$A$1:$A$49,0),MATCH('Cleaned Data '!K$1,Products!$A$1:$G$1,0))</f>
        <v>0.2</v>
      </c>
      <c r="L609" s="16">
        <f>INDEX(Products!$A$1:$G$49,MATCH('Cleaned Data '!$D609,Products!$A$1:$A$49,0),MATCH('Cleaned Data '!L$1,Products!$A$1:$G$1,0))</f>
        <v>3.645</v>
      </c>
      <c r="M609" s="16">
        <f t="shared" si="27"/>
        <v>3.645</v>
      </c>
      <c r="N609" s="14" t="str">
        <f t="shared" si="28"/>
        <v>Excelsa</v>
      </c>
      <c r="O609" s="14" t="str">
        <f t="shared" si="29"/>
        <v>Dark</v>
      </c>
      <c r="P609" s="14" t="str">
        <f>_xlfn.XLOOKUP(C609,Customers!$A$2:$A$1001,Customers!$I$2:$I$1001,,0)</f>
        <v>Yes</v>
      </c>
    </row>
    <row r="610" spans="1:16" x14ac:dyDescent="0.35">
      <c r="A610" s="9" t="s">
        <v>1201</v>
      </c>
      <c r="B610" s="10">
        <v>44608</v>
      </c>
      <c r="C610" s="9" t="s">
        <v>1202</v>
      </c>
      <c r="D610" s="14" t="s">
        <v>543</v>
      </c>
      <c r="E610" s="9">
        <v>2</v>
      </c>
      <c r="F610" s="9" t="str">
        <f>_xlfn.XLOOKUP(C610,Customers!$A$1:$A$1001,Customers!$B$1:$B$1001,,0)</f>
        <v>Billy Neiland</v>
      </c>
      <c r="G610" s="9" t="str">
        <f>IF(_xlfn.XLOOKUP(C610,Customers!$A$1:$A$1001,Customers!$C$1:$C$1001,,0)=0,"",_xlfn.XLOOKUP(C610,Customers!$A$1:$A$1001,Customers!$C$1:$C$1001,,0))</f>
        <v/>
      </c>
      <c r="H610" s="9" t="str">
        <f>_xlfn.XLOOKUP(C610,Customers!$A$1:$A$1001,Customers!$G$1:$G$1001,,0)</f>
        <v>United States</v>
      </c>
      <c r="I610" s="14" t="str">
        <f>INDEX(Products!$A$1:$G$49,MATCH('Cleaned Data '!$D610,Products!$A$1:$A$49,0),MATCH('Cleaned Data '!I$1,Products!$A$1:$G$1,0))</f>
        <v>Exc</v>
      </c>
      <c r="J610" s="14" t="str">
        <f>INDEX(Products!$A$1:$G$49,MATCH('Cleaned Data '!$D610,Products!$A$1:$A$49,0),MATCH('Cleaned Data '!J$1,Products!$A$1:$G$1,0))</f>
        <v>D</v>
      </c>
      <c r="K610" s="15">
        <f>INDEX(Products!$A$1:$G$49,MATCH('Cleaned Data '!$D610,Products!$A$1:$A$49,0),MATCH('Cleaned Data '!K$1,Products!$A$1:$G$1,0))</f>
        <v>2.5</v>
      </c>
      <c r="L610" s="16">
        <f>INDEX(Products!$A$1:$G$49,MATCH('Cleaned Data '!$D610,Products!$A$1:$A$49,0),MATCH('Cleaned Data '!L$1,Products!$A$1:$G$1,0))</f>
        <v>27.945</v>
      </c>
      <c r="M610" s="16">
        <f t="shared" si="27"/>
        <v>55.89</v>
      </c>
      <c r="N610" s="14" t="str">
        <f t="shared" si="28"/>
        <v>Excelsa</v>
      </c>
      <c r="O610" s="14" t="str">
        <f t="shared" si="29"/>
        <v>Dark</v>
      </c>
      <c r="P610" s="14" t="str">
        <f>_xlfn.XLOOKUP(C610,Customers!$A$2:$A$1001,Customers!$I$2:$I$1001,,0)</f>
        <v>No</v>
      </c>
    </row>
    <row r="611" spans="1:16" x14ac:dyDescent="0.35">
      <c r="A611" s="9" t="s">
        <v>1203</v>
      </c>
      <c r="B611" s="10">
        <v>44147</v>
      </c>
      <c r="C611" s="9" t="s">
        <v>1204</v>
      </c>
      <c r="D611" s="14" t="s">
        <v>90</v>
      </c>
      <c r="E611" s="9">
        <v>6</v>
      </c>
      <c r="F611" s="9" t="str">
        <f>_xlfn.XLOOKUP(C611,Customers!$A$1:$A$1001,Customers!$B$1:$B$1001,,0)</f>
        <v>Ancell Fendt</v>
      </c>
      <c r="G611" s="9" t="str">
        <f>IF(_xlfn.XLOOKUP(C611,Customers!$A$1:$A$1001,Customers!$C$1:$C$1001,,0)=0,"",_xlfn.XLOOKUP(C611,Customers!$A$1:$A$1001,Customers!$C$1:$C$1001,,0))</f>
        <v>afendtgx@forbes.com</v>
      </c>
      <c r="H611" s="9" t="str">
        <f>_xlfn.XLOOKUP(C611,Customers!$A$1:$A$1001,Customers!$G$1:$G$1001,,0)</f>
        <v>United States</v>
      </c>
      <c r="I611" s="14" t="str">
        <f>INDEX(Products!$A$1:$G$49,MATCH('Cleaned Data '!$D611,Products!$A$1:$A$49,0),MATCH('Cleaned Data '!I$1,Products!$A$1:$G$1,0))</f>
        <v>Lib</v>
      </c>
      <c r="J611" s="14" t="str">
        <f>INDEX(Products!$A$1:$G$49,MATCH('Cleaned Data '!$D611,Products!$A$1:$A$49,0),MATCH('Cleaned Data '!J$1,Products!$A$1:$G$1,0))</f>
        <v>M</v>
      </c>
      <c r="K611" s="15">
        <f>INDEX(Products!$A$1:$G$49,MATCH('Cleaned Data '!$D611,Products!$A$1:$A$49,0),MATCH('Cleaned Data '!K$1,Products!$A$1:$G$1,0))</f>
        <v>0.2</v>
      </c>
      <c r="L611" s="16">
        <f>INDEX(Products!$A$1:$G$49,MATCH('Cleaned Data '!$D611,Products!$A$1:$A$49,0),MATCH('Cleaned Data '!L$1,Products!$A$1:$G$1,0))</f>
        <v>4.3650000000000002</v>
      </c>
      <c r="M611" s="16">
        <f t="shared" si="27"/>
        <v>26.19</v>
      </c>
      <c r="N611" s="14" t="str">
        <f t="shared" si="28"/>
        <v>Liberica</v>
      </c>
      <c r="O611" s="14" t="str">
        <f t="shared" si="29"/>
        <v>Medium</v>
      </c>
      <c r="P611" s="14" t="str">
        <f>_xlfn.XLOOKUP(C611,Customers!$A$2:$A$1001,Customers!$I$2:$I$1001,,0)</f>
        <v>Yes</v>
      </c>
    </row>
    <row r="612" spans="1:16" x14ac:dyDescent="0.35">
      <c r="A612" s="9" t="s">
        <v>1205</v>
      </c>
      <c r="B612" s="10">
        <v>43743</v>
      </c>
      <c r="C612" s="9" t="s">
        <v>1206</v>
      </c>
      <c r="D612" s="14" t="s">
        <v>15</v>
      </c>
      <c r="E612" s="9">
        <v>4</v>
      </c>
      <c r="F612" s="9" t="str">
        <f>_xlfn.XLOOKUP(C612,Customers!$A$1:$A$1001,Customers!$B$1:$B$1001,,0)</f>
        <v>Angelia Cleyburn</v>
      </c>
      <c r="G612" s="9" t="str">
        <f>IF(_xlfn.XLOOKUP(C612,Customers!$A$1:$A$1001,Customers!$C$1:$C$1001,,0)=0,"",_xlfn.XLOOKUP(C612,Customers!$A$1:$A$1001,Customers!$C$1:$C$1001,,0))</f>
        <v>acleyburngy@lycos.com</v>
      </c>
      <c r="H612" s="9" t="str">
        <f>_xlfn.XLOOKUP(C612,Customers!$A$1:$A$1001,Customers!$G$1:$G$1001,,0)</f>
        <v>United States</v>
      </c>
      <c r="I612" s="14" t="str">
        <f>INDEX(Products!$A$1:$G$49,MATCH('Cleaned Data '!$D612,Products!$A$1:$A$49,0),MATCH('Cleaned Data '!I$1,Products!$A$1:$G$1,0))</f>
        <v>Rob</v>
      </c>
      <c r="J612" s="14" t="str">
        <f>INDEX(Products!$A$1:$G$49,MATCH('Cleaned Data '!$D612,Products!$A$1:$A$49,0),MATCH('Cleaned Data '!J$1,Products!$A$1:$G$1,0))</f>
        <v>M</v>
      </c>
      <c r="K612" s="15">
        <f>INDEX(Products!$A$1:$G$49,MATCH('Cleaned Data '!$D612,Products!$A$1:$A$49,0),MATCH('Cleaned Data '!K$1,Products!$A$1:$G$1,0))</f>
        <v>1</v>
      </c>
      <c r="L612" s="16">
        <f>INDEX(Products!$A$1:$G$49,MATCH('Cleaned Data '!$D612,Products!$A$1:$A$49,0),MATCH('Cleaned Data '!L$1,Products!$A$1:$G$1,0))</f>
        <v>9.9499999999999993</v>
      </c>
      <c r="M612" s="16">
        <f t="shared" si="27"/>
        <v>39.799999999999997</v>
      </c>
      <c r="N612" s="14" t="str">
        <f t="shared" si="28"/>
        <v>Robusta</v>
      </c>
      <c r="O612" s="14" t="str">
        <f t="shared" si="29"/>
        <v>Medium</v>
      </c>
      <c r="P612" s="14" t="str">
        <f>_xlfn.XLOOKUP(C612,Customers!$A$2:$A$1001,Customers!$I$2:$I$1001,,0)</f>
        <v>No</v>
      </c>
    </row>
    <row r="613" spans="1:16" x14ac:dyDescent="0.35">
      <c r="A613" s="9" t="s">
        <v>1207</v>
      </c>
      <c r="B613" s="10">
        <v>43739</v>
      </c>
      <c r="C613" s="9" t="s">
        <v>1208</v>
      </c>
      <c r="D613" s="14" t="s">
        <v>43</v>
      </c>
      <c r="E613" s="9">
        <v>2</v>
      </c>
      <c r="F613" s="9" t="str">
        <f>_xlfn.XLOOKUP(C613,Customers!$A$1:$A$1001,Customers!$B$1:$B$1001,,0)</f>
        <v>Temple Castiglione</v>
      </c>
      <c r="G613" s="9" t="str">
        <f>IF(_xlfn.XLOOKUP(C613,Customers!$A$1:$A$1001,Customers!$C$1:$C$1001,,0)=0,"",_xlfn.XLOOKUP(C613,Customers!$A$1:$A$1001,Customers!$C$1:$C$1001,,0))</f>
        <v>tcastiglionegz@xing.com</v>
      </c>
      <c r="H613" s="9" t="str">
        <f>_xlfn.XLOOKUP(C613,Customers!$A$1:$A$1001,Customers!$G$1:$G$1001,,0)</f>
        <v>United States</v>
      </c>
      <c r="I613" s="14" t="str">
        <f>INDEX(Products!$A$1:$G$49,MATCH('Cleaned Data '!$D613,Products!$A$1:$A$49,0),MATCH('Cleaned Data '!I$1,Products!$A$1:$G$1,0))</f>
        <v>Exc</v>
      </c>
      <c r="J613" s="14" t="str">
        <f>INDEX(Products!$A$1:$G$49,MATCH('Cleaned Data '!$D613,Products!$A$1:$A$49,0),MATCH('Cleaned Data '!J$1,Products!$A$1:$G$1,0))</f>
        <v>L</v>
      </c>
      <c r="K613" s="15">
        <f>INDEX(Products!$A$1:$G$49,MATCH('Cleaned Data '!$D613,Products!$A$1:$A$49,0),MATCH('Cleaned Data '!K$1,Products!$A$1:$G$1,0))</f>
        <v>2.5</v>
      </c>
      <c r="L613" s="16">
        <f>INDEX(Products!$A$1:$G$49,MATCH('Cleaned Data '!$D613,Products!$A$1:$A$49,0),MATCH('Cleaned Data '!L$1,Products!$A$1:$G$1,0))</f>
        <v>34.154999999999994</v>
      </c>
      <c r="M613" s="16">
        <f t="shared" si="27"/>
        <v>68.309999999999988</v>
      </c>
      <c r="N613" s="14" t="str">
        <f t="shared" si="28"/>
        <v>Excelsa</v>
      </c>
      <c r="O613" s="14" t="str">
        <f t="shared" si="29"/>
        <v>Light</v>
      </c>
      <c r="P613" s="14" t="str">
        <f>_xlfn.XLOOKUP(C613,Customers!$A$2:$A$1001,Customers!$I$2:$I$1001,,0)</f>
        <v>No</v>
      </c>
    </row>
    <row r="614" spans="1:16" x14ac:dyDescent="0.35">
      <c r="A614" s="9" t="s">
        <v>1209</v>
      </c>
      <c r="B614" s="10">
        <v>43896</v>
      </c>
      <c r="C614" s="9" t="s">
        <v>1210</v>
      </c>
      <c r="D614" s="14" t="s">
        <v>57</v>
      </c>
      <c r="E614" s="9">
        <v>4</v>
      </c>
      <c r="F614" s="9" t="str">
        <f>_xlfn.XLOOKUP(C614,Customers!$A$1:$A$1001,Customers!$B$1:$B$1001,,0)</f>
        <v>Betti Lacasa</v>
      </c>
      <c r="G614" s="9" t="str">
        <f>IF(_xlfn.XLOOKUP(C614,Customers!$A$1:$A$1001,Customers!$C$1:$C$1001,,0)=0,"",_xlfn.XLOOKUP(C614,Customers!$A$1:$A$1001,Customers!$C$1:$C$1001,,0))</f>
        <v/>
      </c>
      <c r="H614" s="9" t="str">
        <f>_xlfn.XLOOKUP(C614,Customers!$A$1:$A$1001,Customers!$G$1:$G$1001,,0)</f>
        <v>Ireland</v>
      </c>
      <c r="I614" s="14" t="str">
        <f>INDEX(Products!$A$1:$G$49,MATCH('Cleaned Data '!$D614,Products!$A$1:$A$49,0),MATCH('Cleaned Data '!I$1,Products!$A$1:$G$1,0))</f>
        <v>Ara</v>
      </c>
      <c r="J614" s="14" t="str">
        <f>INDEX(Products!$A$1:$G$49,MATCH('Cleaned Data '!$D614,Products!$A$1:$A$49,0),MATCH('Cleaned Data '!J$1,Products!$A$1:$G$1,0))</f>
        <v>M</v>
      </c>
      <c r="K614" s="15">
        <f>INDEX(Products!$A$1:$G$49,MATCH('Cleaned Data '!$D614,Products!$A$1:$A$49,0),MATCH('Cleaned Data '!K$1,Products!$A$1:$G$1,0))</f>
        <v>0.2</v>
      </c>
      <c r="L614" s="16">
        <f>INDEX(Products!$A$1:$G$49,MATCH('Cleaned Data '!$D614,Products!$A$1:$A$49,0),MATCH('Cleaned Data '!L$1,Products!$A$1:$G$1,0))</f>
        <v>3.375</v>
      </c>
      <c r="M614" s="16">
        <f t="shared" si="27"/>
        <v>13.5</v>
      </c>
      <c r="N614" s="14" t="str">
        <f t="shared" si="28"/>
        <v>Arabica</v>
      </c>
      <c r="O614" s="14" t="str">
        <f t="shared" si="29"/>
        <v>Medium</v>
      </c>
      <c r="P614" s="14" t="str">
        <f>_xlfn.XLOOKUP(C614,Customers!$A$2:$A$1001,Customers!$I$2:$I$1001,,0)</f>
        <v>No</v>
      </c>
    </row>
    <row r="615" spans="1:16" x14ac:dyDescent="0.35">
      <c r="A615" s="9" t="s">
        <v>1211</v>
      </c>
      <c r="B615" s="10">
        <v>43761</v>
      </c>
      <c r="C615" s="9" t="s">
        <v>1212</v>
      </c>
      <c r="D615" s="14" t="s">
        <v>35</v>
      </c>
      <c r="E615" s="9">
        <v>1</v>
      </c>
      <c r="F615" s="9" t="str">
        <f>_xlfn.XLOOKUP(C615,Customers!$A$1:$A$1001,Customers!$B$1:$B$1001,,0)</f>
        <v>Gunilla Lynch</v>
      </c>
      <c r="G615" s="9" t="str">
        <f>IF(_xlfn.XLOOKUP(C615,Customers!$A$1:$A$1001,Customers!$C$1:$C$1001,,0)=0,"",_xlfn.XLOOKUP(C615,Customers!$A$1:$A$1001,Customers!$C$1:$C$1001,,0))</f>
        <v/>
      </c>
      <c r="H615" s="9" t="str">
        <f>_xlfn.XLOOKUP(C615,Customers!$A$1:$A$1001,Customers!$G$1:$G$1001,,0)</f>
        <v>United States</v>
      </c>
      <c r="I615" s="14" t="str">
        <f>INDEX(Products!$A$1:$G$49,MATCH('Cleaned Data '!$D615,Products!$A$1:$A$49,0),MATCH('Cleaned Data '!I$1,Products!$A$1:$G$1,0))</f>
        <v>Rob</v>
      </c>
      <c r="J615" s="14" t="str">
        <f>INDEX(Products!$A$1:$G$49,MATCH('Cleaned Data '!$D615,Products!$A$1:$A$49,0),MATCH('Cleaned Data '!J$1,Products!$A$1:$G$1,0))</f>
        <v>M</v>
      </c>
      <c r="K615" s="15">
        <f>INDEX(Products!$A$1:$G$49,MATCH('Cleaned Data '!$D615,Products!$A$1:$A$49,0),MATCH('Cleaned Data '!K$1,Products!$A$1:$G$1,0))</f>
        <v>0.5</v>
      </c>
      <c r="L615" s="16">
        <f>INDEX(Products!$A$1:$G$49,MATCH('Cleaned Data '!$D615,Products!$A$1:$A$49,0),MATCH('Cleaned Data '!L$1,Products!$A$1:$G$1,0))</f>
        <v>5.97</v>
      </c>
      <c r="M615" s="16">
        <f t="shared" si="27"/>
        <v>5.97</v>
      </c>
      <c r="N615" s="14" t="str">
        <f t="shared" si="28"/>
        <v>Robusta</v>
      </c>
      <c r="O615" s="14" t="str">
        <f t="shared" si="29"/>
        <v>Medium</v>
      </c>
      <c r="P615" s="14" t="str">
        <f>_xlfn.XLOOKUP(C615,Customers!$A$2:$A$1001,Customers!$I$2:$I$1001,,0)</f>
        <v>No</v>
      </c>
    </row>
    <row r="616" spans="1:16" x14ac:dyDescent="0.35">
      <c r="A616" s="9" t="s">
        <v>1213</v>
      </c>
      <c r="B616" s="10">
        <v>43944</v>
      </c>
      <c r="C616" s="9" t="s">
        <v>1158</v>
      </c>
      <c r="D616" s="14" t="s">
        <v>35</v>
      </c>
      <c r="E616" s="9">
        <v>5</v>
      </c>
      <c r="F616" s="9" t="str">
        <f>_xlfn.XLOOKUP(C616,Customers!$A$1:$A$1001,Customers!$B$1:$B$1001,,0)</f>
        <v>Cody Verissimo</v>
      </c>
      <c r="G616" s="9" t="str">
        <f>IF(_xlfn.XLOOKUP(C616,Customers!$A$1:$A$1001,Customers!$C$1:$C$1001,,0)=0,"",_xlfn.XLOOKUP(C616,Customers!$A$1:$A$1001,Customers!$C$1:$C$1001,,0))</f>
        <v>cverissimogh@theglobeandmail.com</v>
      </c>
      <c r="H616" s="9" t="str">
        <f>_xlfn.XLOOKUP(C616,Customers!$A$1:$A$1001,Customers!$G$1:$G$1001,,0)</f>
        <v>United Kingdom</v>
      </c>
      <c r="I616" s="14" t="str">
        <f>INDEX(Products!$A$1:$G$49,MATCH('Cleaned Data '!$D616,Products!$A$1:$A$49,0),MATCH('Cleaned Data '!I$1,Products!$A$1:$G$1,0))</f>
        <v>Rob</v>
      </c>
      <c r="J616" s="14" t="str">
        <f>INDEX(Products!$A$1:$G$49,MATCH('Cleaned Data '!$D616,Products!$A$1:$A$49,0),MATCH('Cleaned Data '!J$1,Products!$A$1:$G$1,0))</f>
        <v>M</v>
      </c>
      <c r="K616" s="15">
        <f>INDEX(Products!$A$1:$G$49,MATCH('Cleaned Data '!$D616,Products!$A$1:$A$49,0),MATCH('Cleaned Data '!K$1,Products!$A$1:$G$1,0))</f>
        <v>0.5</v>
      </c>
      <c r="L616" s="16">
        <f>INDEX(Products!$A$1:$G$49,MATCH('Cleaned Data '!$D616,Products!$A$1:$A$49,0),MATCH('Cleaned Data '!L$1,Products!$A$1:$G$1,0))</f>
        <v>5.97</v>
      </c>
      <c r="M616" s="16">
        <f t="shared" si="27"/>
        <v>29.849999999999998</v>
      </c>
      <c r="N616" s="14" t="str">
        <f t="shared" si="28"/>
        <v>Robusta</v>
      </c>
      <c r="O616" s="14" t="str">
        <f t="shared" si="29"/>
        <v>Medium</v>
      </c>
      <c r="P616" s="14" t="str">
        <f>_xlfn.XLOOKUP(C616,Customers!$A$2:$A$1001,Customers!$I$2:$I$1001,,0)</f>
        <v>Yes</v>
      </c>
    </row>
    <row r="617" spans="1:16" x14ac:dyDescent="0.35">
      <c r="A617" s="9" t="s">
        <v>1214</v>
      </c>
      <c r="B617" s="10">
        <v>44006</v>
      </c>
      <c r="C617" s="9" t="s">
        <v>1215</v>
      </c>
      <c r="D617" s="14" t="s">
        <v>117</v>
      </c>
      <c r="E617" s="9">
        <v>2</v>
      </c>
      <c r="F617" s="9" t="str">
        <f>_xlfn.XLOOKUP(C617,Customers!$A$1:$A$1001,Customers!$B$1:$B$1001,,0)</f>
        <v>Shay Couronne</v>
      </c>
      <c r="G617" s="9" t="str">
        <f>IF(_xlfn.XLOOKUP(C617,Customers!$A$1:$A$1001,Customers!$C$1:$C$1001,,0)=0,"",_xlfn.XLOOKUP(C617,Customers!$A$1:$A$1001,Customers!$C$1:$C$1001,,0))</f>
        <v>scouronneh3@mozilla.org</v>
      </c>
      <c r="H617" s="9" t="str">
        <f>_xlfn.XLOOKUP(C617,Customers!$A$1:$A$1001,Customers!$G$1:$G$1001,,0)</f>
        <v>United States</v>
      </c>
      <c r="I617" s="14" t="str">
        <f>INDEX(Products!$A$1:$G$49,MATCH('Cleaned Data '!$D617,Products!$A$1:$A$49,0),MATCH('Cleaned Data '!I$1,Products!$A$1:$G$1,0))</f>
        <v>Lib</v>
      </c>
      <c r="J617" s="14" t="str">
        <f>INDEX(Products!$A$1:$G$49,MATCH('Cleaned Data '!$D617,Products!$A$1:$A$49,0),MATCH('Cleaned Data '!J$1,Products!$A$1:$G$1,0))</f>
        <v>L</v>
      </c>
      <c r="K617" s="15">
        <f>INDEX(Products!$A$1:$G$49,MATCH('Cleaned Data '!$D617,Products!$A$1:$A$49,0),MATCH('Cleaned Data '!K$1,Products!$A$1:$G$1,0))</f>
        <v>2.5</v>
      </c>
      <c r="L617" s="16">
        <f>INDEX(Products!$A$1:$G$49,MATCH('Cleaned Data '!$D617,Products!$A$1:$A$49,0),MATCH('Cleaned Data '!L$1,Products!$A$1:$G$1,0))</f>
        <v>36.454999999999998</v>
      </c>
      <c r="M617" s="16">
        <f t="shared" si="27"/>
        <v>72.91</v>
      </c>
      <c r="N617" s="14" t="str">
        <f t="shared" si="28"/>
        <v>Liberica</v>
      </c>
      <c r="O617" s="14" t="str">
        <f t="shared" si="29"/>
        <v>Light</v>
      </c>
      <c r="P617" s="14" t="str">
        <f>_xlfn.XLOOKUP(C617,Customers!$A$2:$A$1001,Customers!$I$2:$I$1001,,0)</f>
        <v>Yes</v>
      </c>
    </row>
    <row r="618" spans="1:16" x14ac:dyDescent="0.35">
      <c r="A618" s="9" t="s">
        <v>1216</v>
      </c>
      <c r="B618" s="10">
        <v>44271</v>
      </c>
      <c r="C618" s="9" t="s">
        <v>1217</v>
      </c>
      <c r="D618" s="14" t="s">
        <v>125</v>
      </c>
      <c r="E618" s="9">
        <v>4</v>
      </c>
      <c r="F618" s="9" t="str">
        <f>_xlfn.XLOOKUP(C618,Customers!$A$1:$A$1001,Customers!$B$1:$B$1001,,0)</f>
        <v>Linus Flippelli</v>
      </c>
      <c r="G618" s="9" t="str">
        <f>IF(_xlfn.XLOOKUP(C618,Customers!$A$1:$A$1001,Customers!$C$1:$C$1001,,0)=0,"",_xlfn.XLOOKUP(C618,Customers!$A$1:$A$1001,Customers!$C$1:$C$1001,,0))</f>
        <v>lflippellih4@github.io</v>
      </c>
      <c r="H618" s="9" t="str">
        <f>_xlfn.XLOOKUP(C618,Customers!$A$1:$A$1001,Customers!$G$1:$G$1001,,0)</f>
        <v>United Kingdom</v>
      </c>
      <c r="I618" s="14" t="str">
        <f>INDEX(Products!$A$1:$G$49,MATCH('Cleaned Data '!$D618,Products!$A$1:$A$49,0),MATCH('Cleaned Data '!I$1,Products!$A$1:$G$1,0))</f>
        <v>Exc</v>
      </c>
      <c r="J618" s="14" t="str">
        <f>INDEX(Products!$A$1:$G$49,MATCH('Cleaned Data '!$D618,Products!$A$1:$A$49,0),MATCH('Cleaned Data '!J$1,Products!$A$1:$G$1,0))</f>
        <v>M</v>
      </c>
      <c r="K618" s="15">
        <f>INDEX(Products!$A$1:$G$49,MATCH('Cleaned Data '!$D618,Products!$A$1:$A$49,0),MATCH('Cleaned Data '!K$1,Products!$A$1:$G$1,0))</f>
        <v>2.5</v>
      </c>
      <c r="L618" s="16">
        <f>INDEX(Products!$A$1:$G$49,MATCH('Cleaned Data '!$D618,Products!$A$1:$A$49,0),MATCH('Cleaned Data '!L$1,Products!$A$1:$G$1,0))</f>
        <v>31.624999999999996</v>
      </c>
      <c r="M618" s="16">
        <f t="shared" si="27"/>
        <v>126.49999999999999</v>
      </c>
      <c r="N618" s="14" t="str">
        <f t="shared" si="28"/>
        <v>Excelsa</v>
      </c>
      <c r="O618" s="14" t="str">
        <f t="shared" si="29"/>
        <v>Medium</v>
      </c>
      <c r="P618" s="14" t="str">
        <f>_xlfn.XLOOKUP(C618,Customers!$A$2:$A$1001,Customers!$I$2:$I$1001,,0)</f>
        <v>No</v>
      </c>
    </row>
    <row r="619" spans="1:16" x14ac:dyDescent="0.35">
      <c r="A619" s="9" t="s">
        <v>1218</v>
      </c>
      <c r="B619" s="10">
        <v>43928</v>
      </c>
      <c r="C619" s="9" t="s">
        <v>1219</v>
      </c>
      <c r="D619" s="14" t="s">
        <v>210</v>
      </c>
      <c r="E619" s="9">
        <v>1</v>
      </c>
      <c r="F619" s="9" t="str">
        <f>_xlfn.XLOOKUP(C619,Customers!$A$1:$A$1001,Customers!$B$1:$B$1001,,0)</f>
        <v>Rachelle Elizabeth</v>
      </c>
      <c r="G619" s="9" t="str">
        <f>IF(_xlfn.XLOOKUP(C619,Customers!$A$1:$A$1001,Customers!$C$1:$C$1001,,0)=0,"",_xlfn.XLOOKUP(C619,Customers!$A$1:$A$1001,Customers!$C$1:$C$1001,,0))</f>
        <v>relizabethh5@live.com</v>
      </c>
      <c r="H619" s="9" t="str">
        <f>_xlfn.XLOOKUP(C619,Customers!$A$1:$A$1001,Customers!$G$1:$G$1001,,0)</f>
        <v>United States</v>
      </c>
      <c r="I619" s="14" t="str">
        <f>INDEX(Products!$A$1:$G$49,MATCH('Cleaned Data '!$D619,Products!$A$1:$A$49,0),MATCH('Cleaned Data '!I$1,Products!$A$1:$G$1,0))</f>
        <v>Lib</v>
      </c>
      <c r="J619" s="14" t="str">
        <f>INDEX(Products!$A$1:$G$49,MATCH('Cleaned Data '!$D619,Products!$A$1:$A$49,0),MATCH('Cleaned Data '!J$1,Products!$A$1:$G$1,0))</f>
        <v>M</v>
      </c>
      <c r="K619" s="15">
        <f>INDEX(Products!$A$1:$G$49,MATCH('Cleaned Data '!$D619,Products!$A$1:$A$49,0),MATCH('Cleaned Data '!K$1,Products!$A$1:$G$1,0))</f>
        <v>2.5</v>
      </c>
      <c r="L619" s="16">
        <f>INDEX(Products!$A$1:$G$49,MATCH('Cleaned Data '!$D619,Products!$A$1:$A$49,0),MATCH('Cleaned Data '!L$1,Products!$A$1:$G$1,0))</f>
        <v>33.464999999999996</v>
      </c>
      <c r="M619" s="16">
        <f t="shared" si="27"/>
        <v>33.464999999999996</v>
      </c>
      <c r="N619" s="14" t="str">
        <f t="shared" si="28"/>
        <v>Liberica</v>
      </c>
      <c r="O619" s="14" t="str">
        <f t="shared" si="29"/>
        <v>Medium</v>
      </c>
      <c r="P619" s="14" t="str">
        <f>_xlfn.XLOOKUP(C619,Customers!$A$2:$A$1001,Customers!$I$2:$I$1001,,0)</f>
        <v>No</v>
      </c>
    </row>
    <row r="620" spans="1:16" x14ac:dyDescent="0.35">
      <c r="A620" s="9" t="s">
        <v>1220</v>
      </c>
      <c r="B620" s="10">
        <v>44469</v>
      </c>
      <c r="C620" s="9" t="s">
        <v>1221</v>
      </c>
      <c r="D620" s="14" t="s">
        <v>258</v>
      </c>
      <c r="E620" s="9">
        <v>6</v>
      </c>
      <c r="F620" s="9" t="str">
        <f>_xlfn.XLOOKUP(C620,Customers!$A$1:$A$1001,Customers!$B$1:$B$1001,,0)</f>
        <v>Innis Renhard</v>
      </c>
      <c r="G620" s="9" t="str">
        <f>IF(_xlfn.XLOOKUP(C620,Customers!$A$1:$A$1001,Customers!$C$1:$C$1001,,0)=0,"",_xlfn.XLOOKUP(C620,Customers!$A$1:$A$1001,Customers!$C$1:$C$1001,,0))</f>
        <v>irenhardh6@i2i.jp</v>
      </c>
      <c r="H620" s="9" t="str">
        <f>_xlfn.XLOOKUP(C620,Customers!$A$1:$A$1001,Customers!$G$1:$G$1001,,0)</f>
        <v>United States</v>
      </c>
      <c r="I620" s="14" t="str">
        <f>INDEX(Products!$A$1:$G$49,MATCH('Cleaned Data '!$D620,Products!$A$1:$A$49,0),MATCH('Cleaned Data '!I$1,Products!$A$1:$G$1,0))</f>
        <v>Exc</v>
      </c>
      <c r="J620" s="14" t="str">
        <f>INDEX(Products!$A$1:$G$49,MATCH('Cleaned Data '!$D620,Products!$A$1:$A$49,0),MATCH('Cleaned Data '!J$1,Products!$A$1:$G$1,0))</f>
        <v>D</v>
      </c>
      <c r="K620" s="15">
        <f>INDEX(Products!$A$1:$G$49,MATCH('Cleaned Data '!$D620,Products!$A$1:$A$49,0),MATCH('Cleaned Data '!K$1,Products!$A$1:$G$1,0))</f>
        <v>1</v>
      </c>
      <c r="L620" s="16">
        <f>INDEX(Products!$A$1:$G$49,MATCH('Cleaned Data '!$D620,Products!$A$1:$A$49,0),MATCH('Cleaned Data '!L$1,Products!$A$1:$G$1,0))</f>
        <v>12.15</v>
      </c>
      <c r="M620" s="16">
        <f t="shared" si="27"/>
        <v>72.900000000000006</v>
      </c>
      <c r="N620" s="14" t="str">
        <f t="shared" si="28"/>
        <v>Excelsa</v>
      </c>
      <c r="O620" s="14" t="str">
        <f t="shared" si="29"/>
        <v>Dark</v>
      </c>
      <c r="P620" s="14" t="str">
        <f>_xlfn.XLOOKUP(C620,Customers!$A$2:$A$1001,Customers!$I$2:$I$1001,,0)</f>
        <v>Yes</v>
      </c>
    </row>
    <row r="621" spans="1:16" x14ac:dyDescent="0.35">
      <c r="A621" s="9" t="s">
        <v>1222</v>
      </c>
      <c r="B621" s="10">
        <v>44682</v>
      </c>
      <c r="C621" s="9" t="s">
        <v>1223</v>
      </c>
      <c r="D621" s="14" t="s">
        <v>136</v>
      </c>
      <c r="E621" s="9">
        <v>2</v>
      </c>
      <c r="F621" s="9" t="str">
        <f>_xlfn.XLOOKUP(C621,Customers!$A$1:$A$1001,Customers!$B$1:$B$1001,,0)</f>
        <v>Winne Roche</v>
      </c>
      <c r="G621" s="9" t="str">
        <f>IF(_xlfn.XLOOKUP(C621,Customers!$A$1:$A$1001,Customers!$C$1:$C$1001,,0)=0,"",_xlfn.XLOOKUP(C621,Customers!$A$1:$A$1001,Customers!$C$1:$C$1001,,0))</f>
        <v>wrocheh7@xinhuanet.com</v>
      </c>
      <c r="H621" s="9" t="str">
        <f>_xlfn.XLOOKUP(C621,Customers!$A$1:$A$1001,Customers!$G$1:$G$1001,,0)</f>
        <v>United States</v>
      </c>
      <c r="I621" s="14" t="str">
        <f>INDEX(Products!$A$1:$G$49,MATCH('Cleaned Data '!$D621,Products!$A$1:$A$49,0),MATCH('Cleaned Data '!I$1,Products!$A$1:$G$1,0))</f>
        <v>Lib</v>
      </c>
      <c r="J621" s="14" t="str">
        <f>INDEX(Products!$A$1:$G$49,MATCH('Cleaned Data '!$D621,Products!$A$1:$A$49,0),MATCH('Cleaned Data '!J$1,Products!$A$1:$G$1,0))</f>
        <v>D</v>
      </c>
      <c r="K621" s="15">
        <f>INDEX(Products!$A$1:$G$49,MATCH('Cleaned Data '!$D621,Products!$A$1:$A$49,0),MATCH('Cleaned Data '!K$1,Products!$A$1:$G$1,0))</f>
        <v>0.5</v>
      </c>
      <c r="L621" s="16">
        <f>INDEX(Products!$A$1:$G$49,MATCH('Cleaned Data '!$D621,Products!$A$1:$A$49,0),MATCH('Cleaned Data '!L$1,Products!$A$1:$G$1,0))</f>
        <v>7.77</v>
      </c>
      <c r="M621" s="16">
        <f t="shared" si="27"/>
        <v>15.54</v>
      </c>
      <c r="N621" s="14" t="str">
        <f t="shared" si="28"/>
        <v>Liberica</v>
      </c>
      <c r="O621" s="14" t="str">
        <f t="shared" si="29"/>
        <v>Dark</v>
      </c>
      <c r="P621" s="14" t="str">
        <f>_xlfn.XLOOKUP(C621,Customers!$A$2:$A$1001,Customers!$I$2:$I$1001,,0)</f>
        <v>Yes</v>
      </c>
    </row>
    <row r="622" spans="1:16" x14ac:dyDescent="0.35">
      <c r="A622" s="9" t="s">
        <v>1224</v>
      </c>
      <c r="B622" s="10">
        <v>44217</v>
      </c>
      <c r="C622" s="9" t="s">
        <v>1225</v>
      </c>
      <c r="D622" s="14" t="s">
        <v>57</v>
      </c>
      <c r="E622" s="9">
        <v>6</v>
      </c>
      <c r="F622" s="9" t="str">
        <f>_xlfn.XLOOKUP(C622,Customers!$A$1:$A$1001,Customers!$B$1:$B$1001,,0)</f>
        <v>Linn Alaway</v>
      </c>
      <c r="G622" s="9" t="str">
        <f>IF(_xlfn.XLOOKUP(C622,Customers!$A$1:$A$1001,Customers!$C$1:$C$1001,,0)=0,"",_xlfn.XLOOKUP(C622,Customers!$A$1:$A$1001,Customers!$C$1:$C$1001,,0))</f>
        <v>lalawayhh@weather.com</v>
      </c>
      <c r="H622" s="9" t="str">
        <f>_xlfn.XLOOKUP(C622,Customers!$A$1:$A$1001,Customers!$G$1:$G$1001,,0)</f>
        <v>United States</v>
      </c>
      <c r="I622" s="14" t="str">
        <f>INDEX(Products!$A$1:$G$49,MATCH('Cleaned Data '!$D622,Products!$A$1:$A$49,0),MATCH('Cleaned Data '!I$1,Products!$A$1:$G$1,0))</f>
        <v>Ara</v>
      </c>
      <c r="J622" s="14" t="str">
        <f>INDEX(Products!$A$1:$G$49,MATCH('Cleaned Data '!$D622,Products!$A$1:$A$49,0),MATCH('Cleaned Data '!J$1,Products!$A$1:$G$1,0))</f>
        <v>M</v>
      </c>
      <c r="K622" s="15">
        <f>INDEX(Products!$A$1:$G$49,MATCH('Cleaned Data '!$D622,Products!$A$1:$A$49,0),MATCH('Cleaned Data '!K$1,Products!$A$1:$G$1,0))</f>
        <v>0.2</v>
      </c>
      <c r="L622" s="16">
        <f>INDEX(Products!$A$1:$G$49,MATCH('Cleaned Data '!$D622,Products!$A$1:$A$49,0),MATCH('Cleaned Data '!L$1,Products!$A$1:$G$1,0))</f>
        <v>3.375</v>
      </c>
      <c r="M622" s="16">
        <f t="shared" si="27"/>
        <v>20.25</v>
      </c>
      <c r="N622" s="14" t="str">
        <f t="shared" si="28"/>
        <v>Arabica</v>
      </c>
      <c r="O622" s="14" t="str">
        <f t="shared" si="29"/>
        <v>Medium</v>
      </c>
      <c r="P622" s="14" t="str">
        <f>_xlfn.XLOOKUP(C622,Customers!$A$2:$A$1001,Customers!$I$2:$I$1001,,0)</f>
        <v>No</v>
      </c>
    </row>
    <row r="623" spans="1:16" x14ac:dyDescent="0.35">
      <c r="A623" s="9" t="s">
        <v>1226</v>
      </c>
      <c r="B623" s="10">
        <v>44006</v>
      </c>
      <c r="C623" s="9" t="s">
        <v>1227</v>
      </c>
      <c r="D623" s="14" t="s">
        <v>19</v>
      </c>
      <c r="E623" s="9">
        <v>6</v>
      </c>
      <c r="F623" s="9" t="str">
        <f>_xlfn.XLOOKUP(C623,Customers!$A$1:$A$1001,Customers!$B$1:$B$1001,,0)</f>
        <v>Cordy Odgaard</v>
      </c>
      <c r="G623" s="9" t="str">
        <f>IF(_xlfn.XLOOKUP(C623,Customers!$A$1:$A$1001,Customers!$C$1:$C$1001,,0)=0,"",_xlfn.XLOOKUP(C623,Customers!$A$1:$A$1001,Customers!$C$1:$C$1001,,0))</f>
        <v>codgaardh9@nsw.gov.au</v>
      </c>
      <c r="H623" s="9" t="str">
        <f>_xlfn.XLOOKUP(C623,Customers!$A$1:$A$1001,Customers!$G$1:$G$1001,,0)</f>
        <v>United States</v>
      </c>
      <c r="I623" s="14" t="str">
        <f>INDEX(Products!$A$1:$G$49,MATCH('Cleaned Data '!$D623,Products!$A$1:$A$49,0),MATCH('Cleaned Data '!I$1,Products!$A$1:$G$1,0))</f>
        <v>Ara</v>
      </c>
      <c r="J623" s="14" t="str">
        <f>INDEX(Products!$A$1:$G$49,MATCH('Cleaned Data '!$D623,Products!$A$1:$A$49,0),MATCH('Cleaned Data '!J$1,Products!$A$1:$G$1,0))</f>
        <v>L</v>
      </c>
      <c r="K623" s="15">
        <f>INDEX(Products!$A$1:$G$49,MATCH('Cleaned Data '!$D623,Products!$A$1:$A$49,0),MATCH('Cleaned Data '!K$1,Products!$A$1:$G$1,0))</f>
        <v>1</v>
      </c>
      <c r="L623" s="16">
        <f>INDEX(Products!$A$1:$G$49,MATCH('Cleaned Data '!$D623,Products!$A$1:$A$49,0),MATCH('Cleaned Data '!L$1,Products!$A$1:$G$1,0))</f>
        <v>12.95</v>
      </c>
      <c r="M623" s="16">
        <f t="shared" si="27"/>
        <v>77.699999999999989</v>
      </c>
      <c r="N623" s="14" t="str">
        <f t="shared" si="28"/>
        <v>Arabica</v>
      </c>
      <c r="O623" s="14" t="str">
        <f t="shared" si="29"/>
        <v>Light</v>
      </c>
      <c r="P623" s="14" t="str">
        <f>_xlfn.XLOOKUP(C623,Customers!$A$2:$A$1001,Customers!$I$2:$I$1001,,0)</f>
        <v>No</v>
      </c>
    </row>
    <row r="624" spans="1:16" x14ac:dyDescent="0.35">
      <c r="A624" s="9" t="s">
        <v>1228</v>
      </c>
      <c r="B624" s="10">
        <v>43527</v>
      </c>
      <c r="C624" s="9" t="s">
        <v>1229</v>
      </c>
      <c r="D624" s="14" t="s">
        <v>210</v>
      </c>
      <c r="E624" s="9">
        <v>4</v>
      </c>
      <c r="F624" s="9" t="str">
        <f>_xlfn.XLOOKUP(C624,Customers!$A$1:$A$1001,Customers!$B$1:$B$1001,,0)</f>
        <v>Bertine Byrd</v>
      </c>
      <c r="G624" s="9" t="str">
        <f>IF(_xlfn.XLOOKUP(C624,Customers!$A$1:$A$1001,Customers!$C$1:$C$1001,,0)=0,"",_xlfn.XLOOKUP(C624,Customers!$A$1:$A$1001,Customers!$C$1:$C$1001,,0))</f>
        <v>bbyrdha@4shared.com</v>
      </c>
      <c r="H624" s="9" t="str">
        <f>_xlfn.XLOOKUP(C624,Customers!$A$1:$A$1001,Customers!$G$1:$G$1001,,0)</f>
        <v>United States</v>
      </c>
      <c r="I624" s="14" t="str">
        <f>INDEX(Products!$A$1:$G$49,MATCH('Cleaned Data '!$D624,Products!$A$1:$A$49,0),MATCH('Cleaned Data '!I$1,Products!$A$1:$G$1,0))</f>
        <v>Lib</v>
      </c>
      <c r="J624" s="14" t="str">
        <f>INDEX(Products!$A$1:$G$49,MATCH('Cleaned Data '!$D624,Products!$A$1:$A$49,0),MATCH('Cleaned Data '!J$1,Products!$A$1:$G$1,0))</f>
        <v>M</v>
      </c>
      <c r="K624" s="15">
        <f>INDEX(Products!$A$1:$G$49,MATCH('Cleaned Data '!$D624,Products!$A$1:$A$49,0),MATCH('Cleaned Data '!K$1,Products!$A$1:$G$1,0))</f>
        <v>2.5</v>
      </c>
      <c r="L624" s="16">
        <f>INDEX(Products!$A$1:$G$49,MATCH('Cleaned Data '!$D624,Products!$A$1:$A$49,0),MATCH('Cleaned Data '!L$1,Products!$A$1:$G$1,0))</f>
        <v>33.464999999999996</v>
      </c>
      <c r="M624" s="16">
        <f t="shared" si="27"/>
        <v>133.85999999999999</v>
      </c>
      <c r="N624" s="14" t="str">
        <f t="shared" si="28"/>
        <v>Liberica</v>
      </c>
      <c r="O624" s="14" t="str">
        <f t="shared" si="29"/>
        <v>Medium</v>
      </c>
      <c r="P624" s="14" t="str">
        <f>_xlfn.XLOOKUP(C624,Customers!$A$2:$A$1001,Customers!$I$2:$I$1001,,0)</f>
        <v>No</v>
      </c>
    </row>
    <row r="625" spans="1:16" x14ac:dyDescent="0.35">
      <c r="A625" s="9" t="s">
        <v>1230</v>
      </c>
      <c r="B625" s="10">
        <v>44224</v>
      </c>
      <c r="C625" s="9" t="s">
        <v>1231</v>
      </c>
      <c r="D625" s="14" t="s">
        <v>258</v>
      </c>
      <c r="E625" s="9">
        <v>1</v>
      </c>
      <c r="F625" s="9" t="str">
        <f>_xlfn.XLOOKUP(C625,Customers!$A$1:$A$1001,Customers!$B$1:$B$1001,,0)</f>
        <v>Nelie Garnson</v>
      </c>
      <c r="G625" s="9" t="str">
        <f>IF(_xlfn.XLOOKUP(C625,Customers!$A$1:$A$1001,Customers!$C$1:$C$1001,,0)=0,"",_xlfn.XLOOKUP(C625,Customers!$A$1:$A$1001,Customers!$C$1:$C$1001,,0))</f>
        <v/>
      </c>
      <c r="H625" s="9" t="str">
        <f>_xlfn.XLOOKUP(C625,Customers!$A$1:$A$1001,Customers!$G$1:$G$1001,,0)</f>
        <v>United Kingdom</v>
      </c>
      <c r="I625" s="14" t="str">
        <f>INDEX(Products!$A$1:$G$49,MATCH('Cleaned Data '!$D625,Products!$A$1:$A$49,0),MATCH('Cleaned Data '!I$1,Products!$A$1:$G$1,0))</f>
        <v>Exc</v>
      </c>
      <c r="J625" s="14" t="str">
        <f>INDEX(Products!$A$1:$G$49,MATCH('Cleaned Data '!$D625,Products!$A$1:$A$49,0),MATCH('Cleaned Data '!J$1,Products!$A$1:$G$1,0))</f>
        <v>D</v>
      </c>
      <c r="K625" s="15">
        <f>INDEX(Products!$A$1:$G$49,MATCH('Cleaned Data '!$D625,Products!$A$1:$A$49,0),MATCH('Cleaned Data '!K$1,Products!$A$1:$G$1,0))</f>
        <v>1</v>
      </c>
      <c r="L625" s="16">
        <f>INDEX(Products!$A$1:$G$49,MATCH('Cleaned Data '!$D625,Products!$A$1:$A$49,0),MATCH('Cleaned Data '!L$1,Products!$A$1:$G$1,0))</f>
        <v>12.15</v>
      </c>
      <c r="M625" s="16">
        <f t="shared" si="27"/>
        <v>12.15</v>
      </c>
      <c r="N625" s="14" t="str">
        <f t="shared" si="28"/>
        <v>Excelsa</v>
      </c>
      <c r="O625" s="14" t="str">
        <f t="shared" si="29"/>
        <v>Dark</v>
      </c>
      <c r="P625" s="14" t="str">
        <f>_xlfn.XLOOKUP(C625,Customers!$A$2:$A$1001,Customers!$I$2:$I$1001,,0)</f>
        <v>No</v>
      </c>
    </row>
    <row r="626" spans="1:16" x14ac:dyDescent="0.35">
      <c r="A626" s="9" t="s">
        <v>1232</v>
      </c>
      <c r="B626" s="10">
        <v>44010</v>
      </c>
      <c r="C626" s="9" t="s">
        <v>1233</v>
      </c>
      <c r="D626" s="14" t="s">
        <v>125</v>
      </c>
      <c r="E626" s="9">
        <v>2</v>
      </c>
      <c r="F626" s="9" t="str">
        <f>_xlfn.XLOOKUP(C626,Customers!$A$1:$A$1001,Customers!$B$1:$B$1001,,0)</f>
        <v>Dianne Chardin</v>
      </c>
      <c r="G626" s="9" t="str">
        <f>IF(_xlfn.XLOOKUP(C626,Customers!$A$1:$A$1001,Customers!$C$1:$C$1001,,0)=0,"",_xlfn.XLOOKUP(C626,Customers!$A$1:$A$1001,Customers!$C$1:$C$1001,,0))</f>
        <v>dchardinhc@nhs.uk</v>
      </c>
      <c r="H626" s="9" t="str">
        <f>_xlfn.XLOOKUP(C626,Customers!$A$1:$A$1001,Customers!$G$1:$G$1001,,0)</f>
        <v>Ireland</v>
      </c>
      <c r="I626" s="14" t="str">
        <f>INDEX(Products!$A$1:$G$49,MATCH('Cleaned Data '!$D626,Products!$A$1:$A$49,0),MATCH('Cleaned Data '!I$1,Products!$A$1:$G$1,0))</f>
        <v>Exc</v>
      </c>
      <c r="J626" s="14" t="str">
        <f>INDEX(Products!$A$1:$G$49,MATCH('Cleaned Data '!$D626,Products!$A$1:$A$49,0),MATCH('Cleaned Data '!J$1,Products!$A$1:$G$1,0))</f>
        <v>M</v>
      </c>
      <c r="K626" s="15">
        <f>INDEX(Products!$A$1:$G$49,MATCH('Cleaned Data '!$D626,Products!$A$1:$A$49,0),MATCH('Cleaned Data '!K$1,Products!$A$1:$G$1,0))</f>
        <v>2.5</v>
      </c>
      <c r="L626" s="16">
        <f>INDEX(Products!$A$1:$G$49,MATCH('Cleaned Data '!$D626,Products!$A$1:$A$49,0),MATCH('Cleaned Data '!L$1,Products!$A$1:$G$1,0))</f>
        <v>31.624999999999996</v>
      </c>
      <c r="M626" s="16">
        <f t="shared" si="27"/>
        <v>63.249999999999993</v>
      </c>
      <c r="N626" s="14" t="str">
        <f t="shared" si="28"/>
        <v>Excelsa</v>
      </c>
      <c r="O626" s="14" t="str">
        <f t="shared" si="29"/>
        <v>Medium</v>
      </c>
      <c r="P626" s="14" t="str">
        <f>_xlfn.XLOOKUP(C626,Customers!$A$2:$A$1001,Customers!$I$2:$I$1001,,0)</f>
        <v>Yes</v>
      </c>
    </row>
    <row r="627" spans="1:16" x14ac:dyDescent="0.35">
      <c r="A627" s="9" t="s">
        <v>1234</v>
      </c>
      <c r="B627" s="10">
        <v>44017</v>
      </c>
      <c r="C627" s="9" t="s">
        <v>1235</v>
      </c>
      <c r="D627" s="14" t="s">
        <v>170</v>
      </c>
      <c r="E627" s="9">
        <v>5</v>
      </c>
      <c r="F627" s="9" t="str">
        <f>_xlfn.XLOOKUP(C627,Customers!$A$1:$A$1001,Customers!$B$1:$B$1001,,0)</f>
        <v>Hailee Radbone</v>
      </c>
      <c r="G627" s="9" t="str">
        <f>IF(_xlfn.XLOOKUP(C627,Customers!$A$1:$A$1001,Customers!$C$1:$C$1001,,0)=0,"",_xlfn.XLOOKUP(C627,Customers!$A$1:$A$1001,Customers!$C$1:$C$1001,,0))</f>
        <v>hradbonehd@newsvine.com</v>
      </c>
      <c r="H627" s="9" t="str">
        <f>_xlfn.XLOOKUP(C627,Customers!$A$1:$A$1001,Customers!$G$1:$G$1001,,0)</f>
        <v>United States</v>
      </c>
      <c r="I627" s="14" t="str">
        <f>INDEX(Products!$A$1:$G$49,MATCH('Cleaned Data '!$D627,Products!$A$1:$A$49,0),MATCH('Cleaned Data '!I$1,Products!$A$1:$G$1,0))</f>
        <v>Rob</v>
      </c>
      <c r="J627" s="14" t="str">
        <f>INDEX(Products!$A$1:$G$49,MATCH('Cleaned Data '!$D627,Products!$A$1:$A$49,0),MATCH('Cleaned Data '!J$1,Products!$A$1:$G$1,0))</f>
        <v>L</v>
      </c>
      <c r="K627" s="15">
        <f>INDEX(Products!$A$1:$G$49,MATCH('Cleaned Data '!$D627,Products!$A$1:$A$49,0),MATCH('Cleaned Data '!K$1,Products!$A$1:$G$1,0))</f>
        <v>0.5</v>
      </c>
      <c r="L627" s="16">
        <f>INDEX(Products!$A$1:$G$49,MATCH('Cleaned Data '!$D627,Products!$A$1:$A$49,0),MATCH('Cleaned Data '!L$1,Products!$A$1:$G$1,0))</f>
        <v>7.169999999999999</v>
      </c>
      <c r="M627" s="16">
        <f t="shared" si="27"/>
        <v>35.849999999999994</v>
      </c>
      <c r="N627" s="14" t="str">
        <f t="shared" si="28"/>
        <v>Robusta</v>
      </c>
      <c r="O627" s="14" t="str">
        <f t="shared" si="29"/>
        <v>Light</v>
      </c>
      <c r="P627" s="14" t="str">
        <f>_xlfn.XLOOKUP(C627,Customers!$A$2:$A$1001,Customers!$I$2:$I$1001,,0)</f>
        <v>No</v>
      </c>
    </row>
    <row r="628" spans="1:16" x14ac:dyDescent="0.35">
      <c r="A628" s="9" t="s">
        <v>1236</v>
      </c>
      <c r="B628" s="10">
        <v>43526</v>
      </c>
      <c r="C628" s="9" t="s">
        <v>1237</v>
      </c>
      <c r="D628" s="14" t="s">
        <v>184</v>
      </c>
      <c r="E628" s="9">
        <v>3</v>
      </c>
      <c r="F628" s="9" t="str">
        <f>_xlfn.XLOOKUP(C628,Customers!$A$1:$A$1001,Customers!$B$1:$B$1001,,0)</f>
        <v>Wallis Bernth</v>
      </c>
      <c r="G628" s="9" t="str">
        <f>IF(_xlfn.XLOOKUP(C628,Customers!$A$1:$A$1001,Customers!$C$1:$C$1001,,0)=0,"",_xlfn.XLOOKUP(C628,Customers!$A$1:$A$1001,Customers!$C$1:$C$1001,,0))</f>
        <v>wbernthhe@miitbeian.gov.cn</v>
      </c>
      <c r="H628" s="9" t="str">
        <f>_xlfn.XLOOKUP(C628,Customers!$A$1:$A$1001,Customers!$G$1:$G$1001,,0)</f>
        <v>United States</v>
      </c>
      <c r="I628" s="14" t="str">
        <f>INDEX(Products!$A$1:$G$49,MATCH('Cleaned Data '!$D628,Products!$A$1:$A$49,0),MATCH('Cleaned Data '!I$1,Products!$A$1:$G$1,0))</f>
        <v>Ara</v>
      </c>
      <c r="J628" s="14" t="str">
        <f>INDEX(Products!$A$1:$G$49,MATCH('Cleaned Data '!$D628,Products!$A$1:$A$49,0),MATCH('Cleaned Data '!J$1,Products!$A$1:$G$1,0))</f>
        <v>M</v>
      </c>
      <c r="K628" s="15">
        <f>INDEX(Products!$A$1:$G$49,MATCH('Cleaned Data '!$D628,Products!$A$1:$A$49,0),MATCH('Cleaned Data '!K$1,Products!$A$1:$G$1,0))</f>
        <v>2.5</v>
      </c>
      <c r="L628" s="16">
        <f>INDEX(Products!$A$1:$G$49,MATCH('Cleaned Data '!$D628,Products!$A$1:$A$49,0),MATCH('Cleaned Data '!L$1,Products!$A$1:$G$1,0))</f>
        <v>25.874999999999996</v>
      </c>
      <c r="M628" s="16">
        <f t="shared" si="27"/>
        <v>77.624999999999986</v>
      </c>
      <c r="N628" s="14" t="str">
        <f t="shared" si="28"/>
        <v>Arabica</v>
      </c>
      <c r="O628" s="14" t="str">
        <f t="shared" si="29"/>
        <v>Medium</v>
      </c>
      <c r="P628" s="14" t="str">
        <f>_xlfn.XLOOKUP(C628,Customers!$A$2:$A$1001,Customers!$I$2:$I$1001,,0)</f>
        <v>No</v>
      </c>
    </row>
    <row r="629" spans="1:16" x14ac:dyDescent="0.35">
      <c r="A629" s="9" t="s">
        <v>1238</v>
      </c>
      <c r="B629" s="10">
        <v>44682</v>
      </c>
      <c r="C629" s="9" t="s">
        <v>1239</v>
      </c>
      <c r="D629" s="14" t="s">
        <v>125</v>
      </c>
      <c r="E629" s="9">
        <v>2</v>
      </c>
      <c r="F629" s="9" t="str">
        <f>_xlfn.XLOOKUP(C629,Customers!$A$1:$A$1001,Customers!$B$1:$B$1001,,0)</f>
        <v>Byron Acarson</v>
      </c>
      <c r="G629" s="9" t="str">
        <f>IF(_xlfn.XLOOKUP(C629,Customers!$A$1:$A$1001,Customers!$C$1:$C$1001,,0)=0,"",_xlfn.XLOOKUP(C629,Customers!$A$1:$A$1001,Customers!$C$1:$C$1001,,0))</f>
        <v>bacarsonhf@cnn.com</v>
      </c>
      <c r="H629" s="9" t="str">
        <f>_xlfn.XLOOKUP(C629,Customers!$A$1:$A$1001,Customers!$G$1:$G$1001,,0)</f>
        <v>United States</v>
      </c>
      <c r="I629" s="14" t="str">
        <f>INDEX(Products!$A$1:$G$49,MATCH('Cleaned Data '!$D629,Products!$A$1:$A$49,0),MATCH('Cleaned Data '!I$1,Products!$A$1:$G$1,0))</f>
        <v>Exc</v>
      </c>
      <c r="J629" s="14" t="str">
        <f>INDEX(Products!$A$1:$G$49,MATCH('Cleaned Data '!$D629,Products!$A$1:$A$49,0),MATCH('Cleaned Data '!J$1,Products!$A$1:$G$1,0))</f>
        <v>M</v>
      </c>
      <c r="K629" s="15">
        <f>INDEX(Products!$A$1:$G$49,MATCH('Cleaned Data '!$D629,Products!$A$1:$A$49,0),MATCH('Cleaned Data '!K$1,Products!$A$1:$G$1,0))</f>
        <v>2.5</v>
      </c>
      <c r="L629" s="16">
        <f>INDEX(Products!$A$1:$G$49,MATCH('Cleaned Data '!$D629,Products!$A$1:$A$49,0),MATCH('Cleaned Data '!L$1,Products!$A$1:$G$1,0))</f>
        <v>31.624999999999996</v>
      </c>
      <c r="M629" s="16">
        <f t="shared" si="27"/>
        <v>63.249999999999993</v>
      </c>
      <c r="N629" s="14" t="str">
        <f t="shared" si="28"/>
        <v>Excelsa</v>
      </c>
      <c r="O629" s="14" t="str">
        <f t="shared" si="29"/>
        <v>Medium</v>
      </c>
      <c r="P629" s="14" t="str">
        <f>_xlfn.XLOOKUP(C629,Customers!$A$2:$A$1001,Customers!$I$2:$I$1001,,0)</f>
        <v>Yes</v>
      </c>
    </row>
    <row r="630" spans="1:16" x14ac:dyDescent="0.35">
      <c r="A630" s="9" t="s">
        <v>1240</v>
      </c>
      <c r="B630" s="10">
        <v>44680</v>
      </c>
      <c r="C630" s="9" t="s">
        <v>1241</v>
      </c>
      <c r="D630" s="14" t="s">
        <v>267</v>
      </c>
      <c r="E630" s="9">
        <v>6</v>
      </c>
      <c r="F630" s="9" t="str">
        <f>_xlfn.XLOOKUP(C630,Customers!$A$1:$A$1001,Customers!$B$1:$B$1001,,0)</f>
        <v>Faunie Brigham</v>
      </c>
      <c r="G630" s="9" t="str">
        <f>IF(_xlfn.XLOOKUP(C630,Customers!$A$1:$A$1001,Customers!$C$1:$C$1001,,0)=0,"",_xlfn.XLOOKUP(C630,Customers!$A$1:$A$1001,Customers!$C$1:$C$1001,,0))</f>
        <v>fbrighamhg@blog.com</v>
      </c>
      <c r="H630" s="9" t="str">
        <f>_xlfn.XLOOKUP(C630,Customers!$A$1:$A$1001,Customers!$G$1:$G$1001,,0)</f>
        <v>Ireland</v>
      </c>
      <c r="I630" s="14" t="str">
        <f>INDEX(Products!$A$1:$G$49,MATCH('Cleaned Data '!$D630,Products!$A$1:$A$49,0),MATCH('Cleaned Data '!I$1,Products!$A$1:$G$1,0))</f>
        <v>Exc</v>
      </c>
      <c r="J630" s="14" t="str">
        <f>INDEX(Products!$A$1:$G$49,MATCH('Cleaned Data '!$D630,Products!$A$1:$A$49,0),MATCH('Cleaned Data '!J$1,Products!$A$1:$G$1,0))</f>
        <v>L</v>
      </c>
      <c r="K630" s="15">
        <f>INDEX(Products!$A$1:$G$49,MATCH('Cleaned Data '!$D630,Products!$A$1:$A$49,0),MATCH('Cleaned Data '!K$1,Products!$A$1:$G$1,0))</f>
        <v>0.2</v>
      </c>
      <c r="L630" s="16">
        <f>INDEX(Products!$A$1:$G$49,MATCH('Cleaned Data '!$D630,Products!$A$1:$A$49,0),MATCH('Cleaned Data '!L$1,Products!$A$1:$G$1,0))</f>
        <v>4.4550000000000001</v>
      </c>
      <c r="M630" s="16">
        <f t="shared" si="27"/>
        <v>26.73</v>
      </c>
      <c r="N630" s="14" t="str">
        <f t="shared" si="28"/>
        <v>Excelsa</v>
      </c>
      <c r="O630" s="14" t="str">
        <f t="shared" si="29"/>
        <v>Light</v>
      </c>
      <c r="P630" s="14" t="str">
        <f>_xlfn.XLOOKUP(C630,Customers!$A$2:$A$1001,Customers!$I$2:$I$1001,,0)</f>
        <v>Yes</v>
      </c>
    </row>
    <row r="631" spans="1:16" x14ac:dyDescent="0.35">
      <c r="A631" s="9" t="s">
        <v>1240</v>
      </c>
      <c r="B631" s="10">
        <v>44680</v>
      </c>
      <c r="C631" s="9" t="s">
        <v>1241</v>
      </c>
      <c r="D631" s="14" t="s">
        <v>136</v>
      </c>
      <c r="E631" s="9">
        <v>4</v>
      </c>
      <c r="F631" s="9" t="str">
        <f>_xlfn.XLOOKUP(C631,Customers!$A$1:$A$1001,Customers!$B$1:$B$1001,,0)</f>
        <v>Faunie Brigham</v>
      </c>
      <c r="G631" s="9" t="str">
        <f>IF(_xlfn.XLOOKUP(C631,Customers!$A$1:$A$1001,Customers!$C$1:$C$1001,,0)=0,"",_xlfn.XLOOKUP(C631,Customers!$A$1:$A$1001,Customers!$C$1:$C$1001,,0))</f>
        <v>fbrighamhg@blog.com</v>
      </c>
      <c r="H631" s="9" t="str">
        <f>_xlfn.XLOOKUP(C631,Customers!$A$1:$A$1001,Customers!$G$1:$G$1001,,0)</f>
        <v>Ireland</v>
      </c>
      <c r="I631" s="14" t="str">
        <f>INDEX(Products!$A$1:$G$49,MATCH('Cleaned Data '!$D631,Products!$A$1:$A$49,0),MATCH('Cleaned Data '!I$1,Products!$A$1:$G$1,0))</f>
        <v>Lib</v>
      </c>
      <c r="J631" s="14" t="str">
        <f>INDEX(Products!$A$1:$G$49,MATCH('Cleaned Data '!$D631,Products!$A$1:$A$49,0),MATCH('Cleaned Data '!J$1,Products!$A$1:$G$1,0))</f>
        <v>D</v>
      </c>
      <c r="K631" s="15">
        <f>INDEX(Products!$A$1:$G$49,MATCH('Cleaned Data '!$D631,Products!$A$1:$A$49,0),MATCH('Cleaned Data '!K$1,Products!$A$1:$G$1,0))</f>
        <v>0.5</v>
      </c>
      <c r="L631" s="16">
        <f>INDEX(Products!$A$1:$G$49,MATCH('Cleaned Data '!$D631,Products!$A$1:$A$49,0),MATCH('Cleaned Data '!L$1,Products!$A$1:$G$1,0))</f>
        <v>7.77</v>
      </c>
      <c r="M631" s="16">
        <f t="shared" si="27"/>
        <v>31.08</v>
      </c>
      <c r="N631" s="14" t="str">
        <f t="shared" si="28"/>
        <v>Liberica</v>
      </c>
      <c r="O631" s="14" t="str">
        <f t="shared" si="29"/>
        <v>Dark</v>
      </c>
      <c r="P631" s="14" t="str">
        <f>_xlfn.XLOOKUP(C631,Customers!$A$2:$A$1001,Customers!$I$2:$I$1001,,0)</f>
        <v>Yes</v>
      </c>
    </row>
    <row r="632" spans="1:16" x14ac:dyDescent="0.35">
      <c r="A632" s="9" t="s">
        <v>1240</v>
      </c>
      <c r="B632" s="10">
        <v>44680</v>
      </c>
      <c r="C632" s="9" t="s">
        <v>1241</v>
      </c>
      <c r="D632" s="14" t="s">
        <v>67</v>
      </c>
      <c r="E632" s="9">
        <v>1</v>
      </c>
      <c r="F632" s="9" t="str">
        <f>_xlfn.XLOOKUP(C632,Customers!$A$1:$A$1001,Customers!$B$1:$B$1001,,0)</f>
        <v>Faunie Brigham</v>
      </c>
      <c r="G632" s="9" t="str">
        <f>IF(_xlfn.XLOOKUP(C632,Customers!$A$1:$A$1001,Customers!$C$1:$C$1001,,0)=0,"",_xlfn.XLOOKUP(C632,Customers!$A$1:$A$1001,Customers!$C$1:$C$1001,,0))</f>
        <v>fbrighamhg@blog.com</v>
      </c>
      <c r="H632" s="9" t="str">
        <f>_xlfn.XLOOKUP(C632,Customers!$A$1:$A$1001,Customers!$G$1:$G$1001,,0)</f>
        <v>Ireland</v>
      </c>
      <c r="I632" s="14" t="str">
        <f>INDEX(Products!$A$1:$G$49,MATCH('Cleaned Data '!$D632,Products!$A$1:$A$49,0),MATCH('Cleaned Data '!I$1,Products!$A$1:$G$1,0))</f>
        <v>Ara</v>
      </c>
      <c r="J632" s="14" t="str">
        <f>INDEX(Products!$A$1:$G$49,MATCH('Cleaned Data '!$D632,Products!$A$1:$A$49,0),MATCH('Cleaned Data '!J$1,Products!$A$1:$G$1,0))</f>
        <v>D</v>
      </c>
      <c r="K632" s="15">
        <f>INDEX(Products!$A$1:$G$49,MATCH('Cleaned Data '!$D632,Products!$A$1:$A$49,0),MATCH('Cleaned Data '!K$1,Products!$A$1:$G$1,0))</f>
        <v>0.2</v>
      </c>
      <c r="L632" s="16">
        <f>INDEX(Products!$A$1:$G$49,MATCH('Cleaned Data '!$D632,Products!$A$1:$A$49,0),MATCH('Cleaned Data '!L$1,Products!$A$1:$G$1,0))</f>
        <v>2.9849999999999999</v>
      </c>
      <c r="M632" s="16">
        <f t="shared" si="27"/>
        <v>2.9849999999999999</v>
      </c>
      <c r="N632" s="14" t="str">
        <f t="shared" si="28"/>
        <v>Arabica</v>
      </c>
      <c r="O632" s="14" t="str">
        <f t="shared" si="29"/>
        <v>Dark</v>
      </c>
      <c r="P632" s="14" t="str">
        <f>_xlfn.XLOOKUP(C632,Customers!$A$2:$A$1001,Customers!$I$2:$I$1001,,0)</f>
        <v>Yes</v>
      </c>
    </row>
    <row r="633" spans="1:16" x14ac:dyDescent="0.35">
      <c r="A633" s="9" t="s">
        <v>1240</v>
      </c>
      <c r="B633" s="10">
        <v>44680</v>
      </c>
      <c r="C633" s="9" t="s">
        <v>1241</v>
      </c>
      <c r="D633" s="14" t="s">
        <v>48</v>
      </c>
      <c r="E633" s="9">
        <v>5</v>
      </c>
      <c r="F633" s="9" t="str">
        <f>_xlfn.XLOOKUP(C633,Customers!$A$1:$A$1001,Customers!$B$1:$B$1001,,0)</f>
        <v>Faunie Brigham</v>
      </c>
      <c r="G633" s="9" t="str">
        <f>IF(_xlfn.XLOOKUP(C633,Customers!$A$1:$A$1001,Customers!$C$1:$C$1001,,0)=0,"",_xlfn.XLOOKUP(C633,Customers!$A$1:$A$1001,Customers!$C$1:$C$1001,,0))</f>
        <v>fbrighamhg@blog.com</v>
      </c>
      <c r="H633" s="9" t="str">
        <f>_xlfn.XLOOKUP(C633,Customers!$A$1:$A$1001,Customers!$G$1:$G$1001,,0)</f>
        <v>Ireland</v>
      </c>
      <c r="I633" s="14" t="str">
        <f>INDEX(Products!$A$1:$G$49,MATCH('Cleaned Data '!$D633,Products!$A$1:$A$49,0),MATCH('Cleaned Data '!I$1,Products!$A$1:$G$1,0))</f>
        <v>Rob</v>
      </c>
      <c r="J633" s="14" t="str">
        <f>INDEX(Products!$A$1:$G$49,MATCH('Cleaned Data '!$D633,Products!$A$1:$A$49,0),MATCH('Cleaned Data '!J$1,Products!$A$1:$G$1,0))</f>
        <v>D</v>
      </c>
      <c r="K633" s="15">
        <f>INDEX(Products!$A$1:$G$49,MATCH('Cleaned Data '!$D633,Products!$A$1:$A$49,0),MATCH('Cleaned Data '!K$1,Products!$A$1:$G$1,0))</f>
        <v>2.5</v>
      </c>
      <c r="L633" s="16">
        <f>INDEX(Products!$A$1:$G$49,MATCH('Cleaned Data '!$D633,Products!$A$1:$A$49,0),MATCH('Cleaned Data '!L$1,Products!$A$1:$G$1,0))</f>
        <v>20.584999999999997</v>
      </c>
      <c r="M633" s="16">
        <f t="shared" si="27"/>
        <v>102.92499999999998</v>
      </c>
      <c r="N633" s="14" t="str">
        <f t="shared" si="28"/>
        <v>Robusta</v>
      </c>
      <c r="O633" s="14" t="str">
        <f t="shared" si="29"/>
        <v>Dark</v>
      </c>
      <c r="P633" s="14" t="str">
        <f>_xlfn.XLOOKUP(C633,Customers!$A$2:$A$1001,Customers!$I$2:$I$1001,,0)</f>
        <v>Yes</v>
      </c>
    </row>
    <row r="634" spans="1:16" x14ac:dyDescent="0.35">
      <c r="A634" s="9" t="s">
        <v>1242</v>
      </c>
      <c r="B634" s="10">
        <v>44049</v>
      </c>
      <c r="C634" s="9" t="s">
        <v>1243</v>
      </c>
      <c r="D634" s="14" t="s">
        <v>189</v>
      </c>
      <c r="E634" s="9">
        <v>4</v>
      </c>
      <c r="F634" s="9" t="str">
        <f>_xlfn.XLOOKUP(C634,Customers!$A$1:$A$1001,Customers!$B$1:$B$1001,,0)</f>
        <v>Marjorie Yoxen</v>
      </c>
      <c r="G634" s="9" t="str">
        <f>IF(_xlfn.XLOOKUP(C634,Customers!$A$1:$A$1001,Customers!$C$1:$C$1001,,0)=0,"",_xlfn.XLOOKUP(C634,Customers!$A$1:$A$1001,Customers!$C$1:$C$1001,,0))</f>
        <v>myoxenhk@google.com</v>
      </c>
      <c r="H634" s="9" t="str">
        <f>_xlfn.XLOOKUP(C634,Customers!$A$1:$A$1001,Customers!$G$1:$G$1001,,0)</f>
        <v>United States</v>
      </c>
      <c r="I634" s="14" t="str">
        <f>INDEX(Products!$A$1:$G$49,MATCH('Cleaned Data '!$D634,Products!$A$1:$A$49,0),MATCH('Cleaned Data '!I$1,Products!$A$1:$G$1,0))</f>
        <v>Exc</v>
      </c>
      <c r="J634" s="14" t="str">
        <f>INDEX(Products!$A$1:$G$49,MATCH('Cleaned Data '!$D634,Products!$A$1:$A$49,0),MATCH('Cleaned Data '!J$1,Products!$A$1:$G$1,0))</f>
        <v>L</v>
      </c>
      <c r="K634" s="15">
        <f>INDEX(Products!$A$1:$G$49,MATCH('Cleaned Data '!$D634,Products!$A$1:$A$49,0),MATCH('Cleaned Data '!K$1,Products!$A$1:$G$1,0))</f>
        <v>0.5</v>
      </c>
      <c r="L634" s="16">
        <f>INDEX(Products!$A$1:$G$49,MATCH('Cleaned Data '!$D634,Products!$A$1:$A$49,0),MATCH('Cleaned Data '!L$1,Products!$A$1:$G$1,0))</f>
        <v>8.91</v>
      </c>
      <c r="M634" s="16">
        <f t="shared" si="27"/>
        <v>35.64</v>
      </c>
      <c r="N634" s="14" t="str">
        <f t="shared" si="28"/>
        <v>Excelsa</v>
      </c>
      <c r="O634" s="14" t="str">
        <f t="shared" si="29"/>
        <v>Light</v>
      </c>
      <c r="P634" s="14" t="str">
        <f>_xlfn.XLOOKUP(C634,Customers!$A$2:$A$1001,Customers!$I$2:$I$1001,,0)</f>
        <v>No</v>
      </c>
    </row>
    <row r="635" spans="1:16" x14ac:dyDescent="0.35">
      <c r="A635" s="9" t="s">
        <v>1244</v>
      </c>
      <c r="B635" s="10">
        <v>43820</v>
      </c>
      <c r="C635" s="9" t="s">
        <v>1245</v>
      </c>
      <c r="D635" s="14" t="s">
        <v>202</v>
      </c>
      <c r="E635" s="9">
        <v>4</v>
      </c>
      <c r="F635" s="9" t="str">
        <f>_xlfn.XLOOKUP(C635,Customers!$A$1:$A$1001,Customers!$B$1:$B$1001,,0)</f>
        <v>Gaspar McGavin</v>
      </c>
      <c r="G635" s="9" t="str">
        <f>IF(_xlfn.XLOOKUP(C635,Customers!$A$1:$A$1001,Customers!$C$1:$C$1001,,0)=0,"",_xlfn.XLOOKUP(C635,Customers!$A$1:$A$1001,Customers!$C$1:$C$1001,,0))</f>
        <v>gmcgavinhl@histats.com</v>
      </c>
      <c r="H635" s="9" t="str">
        <f>_xlfn.XLOOKUP(C635,Customers!$A$1:$A$1001,Customers!$G$1:$G$1001,,0)</f>
        <v>United States</v>
      </c>
      <c r="I635" s="14" t="str">
        <f>INDEX(Products!$A$1:$G$49,MATCH('Cleaned Data '!$D635,Products!$A$1:$A$49,0),MATCH('Cleaned Data '!I$1,Products!$A$1:$G$1,0))</f>
        <v>Rob</v>
      </c>
      <c r="J635" s="14" t="str">
        <f>INDEX(Products!$A$1:$G$49,MATCH('Cleaned Data '!$D635,Products!$A$1:$A$49,0),MATCH('Cleaned Data '!J$1,Products!$A$1:$G$1,0))</f>
        <v>L</v>
      </c>
      <c r="K635" s="15">
        <f>INDEX(Products!$A$1:$G$49,MATCH('Cleaned Data '!$D635,Products!$A$1:$A$49,0),MATCH('Cleaned Data '!K$1,Products!$A$1:$G$1,0))</f>
        <v>1</v>
      </c>
      <c r="L635" s="16">
        <f>INDEX(Products!$A$1:$G$49,MATCH('Cleaned Data '!$D635,Products!$A$1:$A$49,0),MATCH('Cleaned Data '!L$1,Products!$A$1:$G$1,0))</f>
        <v>11.95</v>
      </c>
      <c r="M635" s="16">
        <f t="shared" si="27"/>
        <v>47.8</v>
      </c>
      <c r="N635" s="14" t="str">
        <f t="shared" si="28"/>
        <v>Robusta</v>
      </c>
      <c r="O635" s="14" t="str">
        <f t="shared" si="29"/>
        <v>Light</v>
      </c>
      <c r="P635" s="14" t="str">
        <f>_xlfn.XLOOKUP(C635,Customers!$A$2:$A$1001,Customers!$I$2:$I$1001,,0)</f>
        <v>No</v>
      </c>
    </row>
    <row r="636" spans="1:16" x14ac:dyDescent="0.35">
      <c r="A636" s="9" t="s">
        <v>1246</v>
      </c>
      <c r="B636" s="10">
        <v>43940</v>
      </c>
      <c r="C636" s="9" t="s">
        <v>1247</v>
      </c>
      <c r="D636" s="14" t="s">
        <v>109</v>
      </c>
      <c r="E636" s="9">
        <v>3</v>
      </c>
      <c r="F636" s="9" t="str">
        <f>_xlfn.XLOOKUP(C636,Customers!$A$1:$A$1001,Customers!$B$1:$B$1001,,0)</f>
        <v>Lindy Uttermare</v>
      </c>
      <c r="G636" s="9" t="str">
        <f>IF(_xlfn.XLOOKUP(C636,Customers!$A$1:$A$1001,Customers!$C$1:$C$1001,,0)=0,"",_xlfn.XLOOKUP(C636,Customers!$A$1:$A$1001,Customers!$C$1:$C$1001,,0))</f>
        <v>luttermarehm@engadget.com</v>
      </c>
      <c r="H636" s="9" t="str">
        <f>_xlfn.XLOOKUP(C636,Customers!$A$1:$A$1001,Customers!$G$1:$G$1001,,0)</f>
        <v>United States</v>
      </c>
      <c r="I636" s="14" t="str">
        <f>INDEX(Products!$A$1:$G$49,MATCH('Cleaned Data '!$D636,Products!$A$1:$A$49,0),MATCH('Cleaned Data '!I$1,Products!$A$1:$G$1,0))</f>
        <v>Lib</v>
      </c>
      <c r="J636" s="14" t="str">
        <f>INDEX(Products!$A$1:$G$49,MATCH('Cleaned Data '!$D636,Products!$A$1:$A$49,0),MATCH('Cleaned Data '!J$1,Products!$A$1:$G$1,0))</f>
        <v>M</v>
      </c>
      <c r="K636" s="15">
        <f>INDEX(Products!$A$1:$G$49,MATCH('Cleaned Data '!$D636,Products!$A$1:$A$49,0),MATCH('Cleaned Data '!K$1,Products!$A$1:$G$1,0))</f>
        <v>1</v>
      </c>
      <c r="L636" s="16">
        <f>INDEX(Products!$A$1:$G$49,MATCH('Cleaned Data '!$D636,Products!$A$1:$A$49,0),MATCH('Cleaned Data '!L$1,Products!$A$1:$G$1,0))</f>
        <v>14.55</v>
      </c>
      <c r="M636" s="16">
        <f t="shared" si="27"/>
        <v>43.650000000000006</v>
      </c>
      <c r="N636" s="14" t="str">
        <f t="shared" si="28"/>
        <v>Liberica</v>
      </c>
      <c r="O636" s="14" t="str">
        <f t="shared" si="29"/>
        <v>Medium</v>
      </c>
      <c r="P636" s="14" t="str">
        <f>_xlfn.XLOOKUP(C636,Customers!$A$2:$A$1001,Customers!$I$2:$I$1001,,0)</f>
        <v>No</v>
      </c>
    </row>
    <row r="637" spans="1:16" x14ac:dyDescent="0.35">
      <c r="A637" s="9" t="s">
        <v>1248</v>
      </c>
      <c r="B637" s="10">
        <v>44578</v>
      </c>
      <c r="C637" s="9" t="s">
        <v>1249</v>
      </c>
      <c r="D637" s="14" t="s">
        <v>189</v>
      </c>
      <c r="E637" s="9">
        <v>4</v>
      </c>
      <c r="F637" s="9" t="str">
        <f>_xlfn.XLOOKUP(C637,Customers!$A$1:$A$1001,Customers!$B$1:$B$1001,,0)</f>
        <v>Eal D'Ambrogio</v>
      </c>
      <c r="G637" s="9" t="str">
        <f>IF(_xlfn.XLOOKUP(C637,Customers!$A$1:$A$1001,Customers!$C$1:$C$1001,,0)=0,"",_xlfn.XLOOKUP(C637,Customers!$A$1:$A$1001,Customers!$C$1:$C$1001,,0))</f>
        <v>edambrogiohn@techcrunch.com</v>
      </c>
      <c r="H637" s="9" t="str">
        <f>_xlfn.XLOOKUP(C637,Customers!$A$1:$A$1001,Customers!$G$1:$G$1001,,0)</f>
        <v>United States</v>
      </c>
      <c r="I637" s="14" t="str">
        <f>INDEX(Products!$A$1:$G$49,MATCH('Cleaned Data '!$D637,Products!$A$1:$A$49,0),MATCH('Cleaned Data '!I$1,Products!$A$1:$G$1,0))</f>
        <v>Exc</v>
      </c>
      <c r="J637" s="14" t="str">
        <f>INDEX(Products!$A$1:$G$49,MATCH('Cleaned Data '!$D637,Products!$A$1:$A$49,0),MATCH('Cleaned Data '!J$1,Products!$A$1:$G$1,0))</f>
        <v>L</v>
      </c>
      <c r="K637" s="15">
        <f>INDEX(Products!$A$1:$G$49,MATCH('Cleaned Data '!$D637,Products!$A$1:$A$49,0),MATCH('Cleaned Data '!K$1,Products!$A$1:$G$1,0))</f>
        <v>0.5</v>
      </c>
      <c r="L637" s="16">
        <f>INDEX(Products!$A$1:$G$49,MATCH('Cleaned Data '!$D637,Products!$A$1:$A$49,0),MATCH('Cleaned Data '!L$1,Products!$A$1:$G$1,0))</f>
        <v>8.91</v>
      </c>
      <c r="M637" s="16">
        <f t="shared" si="27"/>
        <v>35.64</v>
      </c>
      <c r="N637" s="14" t="str">
        <f t="shared" si="28"/>
        <v>Excelsa</v>
      </c>
      <c r="O637" s="14" t="str">
        <f t="shared" si="29"/>
        <v>Light</v>
      </c>
      <c r="P637" s="14" t="str">
        <f>_xlfn.XLOOKUP(C637,Customers!$A$2:$A$1001,Customers!$I$2:$I$1001,,0)</f>
        <v>Yes</v>
      </c>
    </row>
    <row r="638" spans="1:16" x14ac:dyDescent="0.35">
      <c r="A638" s="9" t="s">
        <v>1250</v>
      </c>
      <c r="B638" s="10">
        <v>43487</v>
      </c>
      <c r="C638" s="9" t="s">
        <v>1251</v>
      </c>
      <c r="D638" s="14" t="s">
        <v>145</v>
      </c>
      <c r="E638" s="9">
        <v>6</v>
      </c>
      <c r="F638" s="9" t="str">
        <f>_xlfn.XLOOKUP(C638,Customers!$A$1:$A$1001,Customers!$B$1:$B$1001,,0)</f>
        <v>Carolee Winchcombe</v>
      </c>
      <c r="G638" s="9" t="str">
        <f>IF(_xlfn.XLOOKUP(C638,Customers!$A$1:$A$1001,Customers!$C$1:$C$1001,,0)=0,"",_xlfn.XLOOKUP(C638,Customers!$A$1:$A$1001,Customers!$C$1:$C$1001,,0))</f>
        <v>cwinchcombeho@jiathis.com</v>
      </c>
      <c r="H638" s="9" t="str">
        <f>_xlfn.XLOOKUP(C638,Customers!$A$1:$A$1001,Customers!$G$1:$G$1001,,0)</f>
        <v>United States</v>
      </c>
      <c r="I638" s="14" t="str">
        <f>INDEX(Products!$A$1:$G$49,MATCH('Cleaned Data '!$D638,Products!$A$1:$A$49,0),MATCH('Cleaned Data '!I$1,Products!$A$1:$G$1,0))</f>
        <v>Lib</v>
      </c>
      <c r="J638" s="14" t="str">
        <f>INDEX(Products!$A$1:$G$49,MATCH('Cleaned Data '!$D638,Products!$A$1:$A$49,0),MATCH('Cleaned Data '!J$1,Products!$A$1:$G$1,0))</f>
        <v>L</v>
      </c>
      <c r="K638" s="15">
        <f>INDEX(Products!$A$1:$G$49,MATCH('Cleaned Data '!$D638,Products!$A$1:$A$49,0),MATCH('Cleaned Data '!K$1,Products!$A$1:$G$1,0))</f>
        <v>1</v>
      </c>
      <c r="L638" s="16">
        <f>INDEX(Products!$A$1:$G$49,MATCH('Cleaned Data '!$D638,Products!$A$1:$A$49,0),MATCH('Cleaned Data '!L$1,Products!$A$1:$G$1,0))</f>
        <v>15.85</v>
      </c>
      <c r="M638" s="16">
        <f t="shared" si="27"/>
        <v>95.1</v>
      </c>
      <c r="N638" s="14" t="str">
        <f t="shared" si="28"/>
        <v>Liberica</v>
      </c>
      <c r="O638" s="14" t="str">
        <f t="shared" si="29"/>
        <v>Light</v>
      </c>
      <c r="P638" s="14" t="str">
        <f>_xlfn.XLOOKUP(C638,Customers!$A$2:$A$1001,Customers!$I$2:$I$1001,,0)</f>
        <v>Yes</v>
      </c>
    </row>
    <row r="639" spans="1:16" x14ac:dyDescent="0.35">
      <c r="A639" s="9" t="s">
        <v>1252</v>
      </c>
      <c r="B639" s="10">
        <v>43889</v>
      </c>
      <c r="C639" s="9" t="s">
        <v>1253</v>
      </c>
      <c r="D639" s="14" t="s">
        <v>125</v>
      </c>
      <c r="E639" s="9">
        <v>1</v>
      </c>
      <c r="F639" s="9" t="str">
        <f>_xlfn.XLOOKUP(C639,Customers!$A$1:$A$1001,Customers!$B$1:$B$1001,,0)</f>
        <v>Benedikta Paumier</v>
      </c>
      <c r="G639" s="9" t="str">
        <f>IF(_xlfn.XLOOKUP(C639,Customers!$A$1:$A$1001,Customers!$C$1:$C$1001,,0)=0,"",_xlfn.XLOOKUP(C639,Customers!$A$1:$A$1001,Customers!$C$1:$C$1001,,0))</f>
        <v>bpaumierhp@umn.edu</v>
      </c>
      <c r="H639" s="9" t="str">
        <f>_xlfn.XLOOKUP(C639,Customers!$A$1:$A$1001,Customers!$G$1:$G$1001,,0)</f>
        <v>Ireland</v>
      </c>
      <c r="I639" s="14" t="str">
        <f>INDEX(Products!$A$1:$G$49,MATCH('Cleaned Data '!$D639,Products!$A$1:$A$49,0),MATCH('Cleaned Data '!I$1,Products!$A$1:$G$1,0))</f>
        <v>Exc</v>
      </c>
      <c r="J639" s="14" t="str">
        <f>INDEX(Products!$A$1:$G$49,MATCH('Cleaned Data '!$D639,Products!$A$1:$A$49,0),MATCH('Cleaned Data '!J$1,Products!$A$1:$G$1,0))</f>
        <v>M</v>
      </c>
      <c r="K639" s="15">
        <f>INDEX(Products!$A$1:$G$49,MATCH('Cleaned Data '!$D639,Products!$A$1:$A$49,0),MATCH('Cleaned Data '!K$1,Products!$A$1:$G$1,0))</f>
        <v>2.5</v>
      </c>
      <c r="L639" s="16">
        <f>INDEX(Products!$A$1:$G$49,MATCH('Cleaned Data '!$D639,Products!$A$1:$A$49,0),MATCH('Cleaned Data '!L$1,Products!$A$1:$G$1,0))</f>
        <v>31.624999999999996</v>
      </c>
      <c r="M639" s="16">
        <f t="shared" si="27"/>
        <v>31.624999999999996</v>
      </c>
      <c r="N639" s="14" t="str">
        <f t="shared" si="28"/>
        <v>Excelsa</v>
      </c>
      <c r="O639" s="14" t="str">
        <f t="shared" si="29"/>
        <v>Medium</v>
      </c>
      <c r="P639" s="14" t="str">
        <f>_xlfn.XLOOKUP(C639,Customers!$A$2:$A$1001,Customers!$I$2:$I$1001,,0)</f>
        <v>Yes</v>
      </c>
    </row>
    <row r="640" spans="1:16" x14ac:dyDescent="0.35">
      <c r="A640" s="9" t="s">
        <v>1254</v>
      </c>
      <c r="B640" s="10">
        <v>43684</v>
      </c>
      <c r="C640" s="9" t="s">
        <v>1255</v>
      </c>
      <c r="D640" s="14" t="s">
        <v>184</v>
      </c>
      <c r="E640" s="9">
        <v>3</v>
      </c>
      <c r="F640" s="9" t="str">
        <f>_xlfn.XLOOKUP(C640,Customers!$A$1:$A$1001,Customers!$B$1:$B$1001,,0)</f>
        <v>Neville Piatto</v>
      </c>
      <c r="G640" s="9" t="str">
        <f>IF(_xlfn.XLOOKUP(C640,Customers!$A$1:$A$1001,Customers!$C$1:$C$1001,,0)=0,"",_xlfn.XLOOKUP(C640,Customers!$A$1:$A$1001,Customers!$C$1:$C$1001,,0))</f>
        <v/>
      </c>
      <c r="H640" s="9" t="str">
        <f>_xlfn.XLOOKUP(C640,Customers!$A$1:$A$1001,Customers!$G$1:$G$1001,,0)</f>
        <v>Ireland</v>
      </c>
      <c r="I640" s="14" t="str">
        <f>INDEX(Products!$A$1:$G$49,MATCH('Cleaned Data '!$D640,Products!$A$1:$A$49,0),MATCH('Cleaned Data '!I$1,Products!$A$1:$G$1,0))</f>
        <v>Ara</v>
      </c>
      <c r="J640" s="14" t="str">
        <f>INDEX(Products!$A$1:$G$49,MATCH('Cleaned Data '!$D640,Products!$A$1:$A$49,0),MATCH('Cleaned Data '!J$1,Products!$A$1:$G$1,0))</f>
        <v>M</v>
      </c>
      <c r="K640" s="15">
        <f>INDEX(Products!$A$1:$G$49,MATCH('Cleaned Data '!$D640,Products!$A$1:$A$49,0),MATCH('Cleaned Data '!K$1,Products!$A$1:$G$1,0))</f>
        <v>2.5</v>
      </c>
      <c r="L640" s="16">
        <f>INDEX(Products!$A$1:$G$49,MATCH('Cleaned Data '!$D640,Products!$A$1:$A$49,0),MATCH('Cleaned Data '!L$1,Products!$A$1:$G$1,0))</f>
        <v>25.874999999999996</v>
      </c>
      <c r="M640" s="16">
        <f t="shared" si="27"/>
        <v>77.624999999999986</v>
      </c>
      <c r="N640" s="14" t="str">
        <f t="shared" si="28"/>
        <v>Arabica</v>
      </c>
      <c r="O640" s="14" t="str">
        <f t="shared" si="29"/>
        <v>Medium</v>
      </c>
      <c r="P640" s="14" t="str">
        <f>_xlfn.XLOOKUP(C640,Customers!$A$2:$A$1001,Customers!$I$2:$I$1001,,0)</f>
        <v>Yes</v>
      </c>
    </row>
    <row r="641" spans="1:16" x14ac:dyDescent="0.35">
      <c r="A641" s="9" t="s">
        <v>1256</v>
      </c>
      <c r="B641" s="10">
        <v>44331</v>
      </c>
      <c r="C641" s="9" t="s">
        <v>1257</v>
      </c>
      <c r="D641" s="14" t="s">
        <v>51</v>
      </c>
      <c r="E641" s="9">
        <v>1</v>
      </c>
      <c r="F641" s="9" t="str">
        <f>_xlfn.XLOOKUP(C641,Customers!$A$1:$A$1001,Customers!$B$1:$B$1001,,0)</f>
        <v>Jeno Capey</v>
      </c>
      <c r="G641" s="9" t="str">
        <f>IF(_xlfn.XLOOKUP(C641,Customers!$A$1:$A$1001,Customers!$C$1:$C$1001,,0)=0,"",_xlfn.XLOOKUP(C641,Customers!$A$1:$A$1001,Customers!$C$1:$C$1001,,0))</f>
        <v>jcapeyhr@bravesites.com</v>
      </c>
      <c r="H641" s="9" t="str">
        <f>_xlfn.XLOOKUP(C641,Customers!$A$1:$A$1001,Customers!$G$1:$G$1001,,0)</f>
        <v>United States</v>
      </c>
      <c r="I641" s="14" t="str">
        <f>INDEX(Products!$A$1:$G$49,MATCH('Cleaned Data '!$D641,Products!$A$1:$A$49,0),MATCH('Cleaned Data '!I$1,Products!$A$1:$G$1,0))</f>
        <v>Lib</v>
      </c>
      <c r="J641" s="14" t="str">
        <f>INDEX(Products!$A$1:$G$49,MATCH('Cleaned Data '!$D641,Products!$A$1:$A$49,0),MATCH('Cleaned Data '!J$1,Products!$A$1:$G$1,0))</f>
        <v>D</v>
      </c>
      <c r="K641" s="15">
        <f>INDEX(Products!$A$1:$G$49,MATCH('Cleaned Data '!$D641,Products!$A$1:$A$49,0),MATCH('Cleaned Data '!K$1,Products!$A$1:$G$1,0))</f>
        <v>0.2</v>
      </c>
      <c r="L641" s="16">
        <f>INDEX(Products!$A$1:$G$49,MATCH('Cleaned Data '!$D641,Products!$A$1:$A$49,0),MATCH('Cleaned Data '!L$1,Products!$A$1:$G$1,0))</f>
        <v>3.8849999999999998</v>
      </c>
      <c r="M641" s="16">
        <f t="shared" si="27"/>
        <v>3.8849999999999998</v>
      </c>
      <c r="N641" s="14" t="str">
        <f t="shared" si="28"/>
        <v>Liberica</v>
      </c>
      <c r="O641" s="14" t="str">
        <f t="shared" si="29"/>
        <v>Dark</v>
      </c>
      <c r="P641" s="14" t="str">
        <f>_xlfn.XLOOKUP(C641,Customers!$A$2:$A$1001,Customers!$I$2:$I$1001,,0)</f>
        <v>Yes</v>
      </c>
    </row>
    <row r="642" spans="1:16" x14ac:dyDescent="0.35">
      <c r="A642" s="9" t="s">
        <v>1258</v>
      </c>
      <c r="B642" s="10">
        <v>44547</v>
      </c>
      <c r="C642" s="9" t="s">
        <v>1259</v>
      </c>
      <c r="D642" s="14" t="s">
        <v>23</v>
      </c>
      <c r="E642" s="9">
        <v>5</v>
      </c>
      <c r="F642" s="9" t="str">
        <f>_xlfn.XLOOKUP(C642,Customers!$A$1:$A$1001,Customers!$B$1:$B$1001,,0)</f>
        <v>Tuckie Mathonnet</v>
      </c>
      <c r="G642" s="9" t="str">
        <f>IF(_xlfn.XLOOKUP(C642,Customers!$A$1:$A$1001,Customers!$C$1:$C$1001,,0)=0,"",_xlfn.XLOOKUP(C642,Customers!$A$1:$A$1001,Customers!$C$1:$C$1001,,0))</f>
        <v>tmathonneti0@google.co.jp</v>
      </c>
      <c r="H642" s="9" t="str">
        <f>_xlfn.XLOOKUP(C642,Customers!$A$1:$A$1001,Customers!$G$1:$G$1001,,0)</f>
        <v>United States</v>
      </c>
      <c r="I642" s="14" t="str">
        <f>INDEX(Products!$A$1:$G$49,MATCH('Cleaned Data '!$D642,Products!$A$1:$A$49,0),MATCH('Cleaned Data '!I$1,Products!$A$1:$G$1,0))</f>
        <v>Rob</v>
      </c>
      <c r="J642" s="14" t="str">
        <f>INDEX(Products!$A$1:$G$49,MATCH('Cleaned Data '!$D642,Products!$A$1:$A$49,0),MATCH('Cleaned Data '!J$1,Products!$A$1:$G$1,0))</f>
        <v>L</v>
      </c>
      <c r="K642" s="15">
        <f>INDEX(Products!$A$1:$G$49,MATCH('Cleaned Data '!$D642,Products!$A$1:$A$49,0),MATCH('Cleaned Data '!K$1,Products!$A$1:$G$1,0))</f>
        <v>2.5</v>
      </c>
      <c r="L642" s="16">
        <f>INDEX(Products!$A$1:$G$49,MATCH('Cleaned Data '!$D642,Products!$A$1:$A$49,0),MATCH('Cleaned Data '!L$1,Products!$A$1:$G$1,0))</f>
        <v>27.484999999999996</v>
      </c>
      <c r="M642" s="16">
        <f t="shared" si="27"/>
        <v>137.42499999999998</v>
      </c>
      <c r="N642" s="14" t="str">
        <f t="shared" si="28"/>
        <v>Robusta</v>
      </c>
      <c r="O642" s="14" t="str">
        <f t="shared" si="29"/>
        <v>Light</v>
      </c>
      <c r="P642" s="14" t="str">
        <f>_xlfn.XLOOKUP(C642,Customers!$A$2:$A$1001,Customers!$I$2:$I$1001,,0)</f>
        <v>No</v>
      </c>
    </row>
    <row r="643" spans="1:16" x14ac:dyDescent="0.35">
      <c r="A643" s="9" t="s">
        <v>1260</v>
      </c>
      <c r="B643" s="10">
        <v>44448</v>
      </c>
      <c r="C643" s="9" t="s">
        <v>1261</v>
      </c>
      <c r="D643" s="14" t="s">
        <v>202</v>
      </c>
      <c r="E643" s="9">
        <v>3</v>
      </c>
      <c r="F643" s="9" t="str">
        <f>_xlfn.XLOOKUP(C643,Customers!$A$1:$A$1001,Customers!$B$1:$B$1001,,0)</f>
        <v>Yardley Basill</v>
      </c>
      <c r="G643" s="9" t="str">
        <f>IF(_xlfn.XLOOKUP(C643,Customers!$A$1:$A$1001,Customers!$C$1:$C$1001,,0)=0,"",_xlfn.XLOOKUP(C643,Customers!$A$1:$A$1001,Customers!$C$1:$C$1001,,0))</f>
        <v>ybasillht@theguardian.com</v>
      </c>
      <c r="H643" s="9" t="str">
        <f>_xlfn.XLOOKUP(C643,Customers!$A$1:$A$1001,Customers!$G$1:$G$1001,,0)</f>
        <v>United States</v>
      </c>
      <c r="I643" s="14" t="str">
        <f>INDEX(Products!$A$1:$G$49,MATCH('Cleaned Data '!$D643,Products!$A$1:$A$49,0),MATCH('Cleaned Data '!I$1,Products!$A$1:$G$1,0))</f>
        <v>Rob</v>
      </c>
      <c r="J643" s="14" t="str">
        <f>INDEX(Products!$A$1:$G$49,MATCH('Cleaned Data '!$D643,Products!$A$1:$A$49,0),MATCH('Cleaned Data '!J$1,Products!$A$1:$G$1,0))</f>
        <v>L</v>
      </c>
      <c r="K643" s="15">
        <f>INDEX(Products!$A$1:$G$49,MATCH('Cleaned Data '!$D643,Products!$A$1:$A$49,0),MATCH('Cleaned Data '!K$1,Products!$A$1:$G$1,0))</f>
        <v>1</v>
      </c>
      <c r="L643" s="16">
        <f>INDEX(Products!$A$1:$G$49,MATCH('Cleaned Data '!$D643,Products!$A$1:$A$49,0),MATCH('Cleaned Data '!L$1,Products!$A$1:$G$1,0))</f>
        <v>11.95</v>
      </c>
      <c r="M643" s="16">
        <f t="shared" ref="M643:M706" si="30">E643*L643</f>
        <v>35.849999999999994</v>
      </c>
      <c r="N643" s="14" t="str">
        <f t="shared" ref="N643:N706" si="31">IF(I643="Rob", "Robusta", IF(I643="Exc", "Excelsa", IF(I643="Ara","Arabica", IF(I643="Lib", "Liberica", ""))))</f>
        <v>Robusta</v>
      </c>
      <c r="O643" s="14" t="str">
        <f t="shared" ref="O643:O706" si="32">IF(J643="M", "Medium",IF(J643="L","Light", IF(J643="D","Dark","")))</f>
        <v>Light</v>
      </c>
      <c r="P643" s="14" t="str">
        <f>_xlfn.XLOOKUP(C643,Customers!$A$2:$A$1001,Customers!$I$2:$I$1001,,0)</f>
        <v>Yes</v>
      </c>
    </row>
    <row r="644" spans="1:16" x14ac:dyDescent="0.35">
      <c r="A644" s="9" t="s">
        <v>1262</v>
      </c>
      <c r="B644" s="10">
        <v>43880</v>
      </c>
      <c r="C644" s="9" t="s">
        <v>1263</v>
      </c>
      <c r="D644" s="14" t="s">
        <v>77</v>
      </c>
      <c r="E644" s="9">
        <v>2</v>
      </c>
      <c r="F644" s="9" t="str">
        <f>_xlfn.XLOOKUP(C644,Customers!$A$1:$A$1001,Customers!$B$1:$B$1001,,0)</f>
        <v>Maggy Baistow</v>
      </c>
      <c r="G644" s="9" t="str">
        <f>IF(_xlfn.XLOOKUP(C644,Customers!$A$1:$A$1001,Customers!$C$1:$C$1001,,0)=0,"",_xlfn.XLOOKUP(C644,Customers!$A$1:$A$1001,Customers!$C$1:$C$1001,,0))</f>
        <v>mbaistowhu@i2i.jp</v>
      </c>
      <c r="H644" s="9" t="str">
        <f>_xlfn.XLOOKUP(C644,Customers!$A$1:$A$1001,Customers!$G$1:$G$1001,,0)</f>
        <v>United Kingdom</v>
      </c>
      <c r="I644" s="14" t="str">
        <f>INDEX(Products!$A$1:$G$49,MATCH('Cleaned Data '!$D644,Products!$A$1:$A$49,0),MATCH('Cleaned Data '!I$1,Products!$A$1:$G$1,0))</f>
        <v>Exc</v>
      </c>
      <c r="J644" s="14" t="str">
        <f>INDEX(Products!$A$1:$G$49,MATCH('Cleaned Data '!$D644,Products!$A$1:$A$49,0),MATCH('Cleaned Data '!J$1,Products!$A$1:$G$1,0))</f>
        <v>M</v>
      </c>
      <c r="K644" s="15">
        <f>INDEX(Products!$A$1:$G$49,MATCH('Cleaned Data '!$D644,Products!$A$1:$A$49,0),MATCH('Cleaned Data '!K$1,Products!$A$1:$G$1,0))</f>
        <v>0.2</v>
      </c>
      <c r="L644" s="16">
        <f>INDEX(Products!$A$1:$G$49,MATCH('Cleaned Data '!$D644,Products!$A$1:$A$49,0),MATCH('Cleaned Data '!L$1,Products!$A$1:$G$1,0))</f>
        <v>4.125</v>
      </c>
      <c r="M644" s="16">
        <f t="shared" si="30"/>
        <v>8.25</v>
      </c>
      <c r="N644" s="14" t="str">
        <f t="shared" si="31"/>
        <v>Excelsa</v>
      </c>
      <c r="O644" s="14" t="str">
        <f t="shared" si="32"/>
        <v>Medium</v>
      </c>
      <c r="P644" s="14" t="str">
        <f>_xlfn.XLOOKUP(C644,Customers!$A$2:$A$1001,Customers!$I$2:$I$1001,,0)</f>
        <v>Yes</v>
      </c>
    </row>
    <row r="645" spans="1:16" x14ac:dyDescent="0.35">
      <c r="A645" s="9" t="s">
        <v>1264</v>
      </c>
      <c r="B645" s="10">
        <v>44011</v>
      </c>
      <c r="C645" s="9" t="s">
        <v>1265</v>
      </c>
      <c r="D645" s="14" t="s">
        <v>43</v>
      </c>
      <c r="E645" s="9">
        <v>3</v>
      </c>
      <c r="F645" s="9" t="str">
        <f>_xlfn.XLOOKUP(C645,Customers!$A$1:$A$1001,Customers!$B$1:$B$1001,,0)</f>
        <v>Courtney Pallant</v>
      </c>
      <c r="G645" s="9" t="str">
        <f>IF(_xlfn.XLOOKUP(C645,Customers!$A$1:$A$1001,Customers!$C$1:$C$1001,,0)=0,"",_xlfn.XLOOKUP(C645,Customers!$A$1:$A$1001,Customers!$C$1:$C$1001,,0))</f>
        <v>cpallanthv@typepad.com</v>
      </c>
      <c r="H645" s="9" t="str">
        <f>_xlfn.XLOOKUP(C645,Customers!$A$1:$A$1001,Customers!$G$1:$G$1001,,0)</f>
        <v>United States</v>
      </c>
      <c r="I645" s="14" t="str">
        <f>INDEX(Products!$A$1:$G$49,MATCH('Cleaned Data '!$D645,Products!$A$1:$A$49,0),MATCH('Cleaned Data '!I$1,Products!$A$1:$G$1,0))</f>
        <v>Exc</v>
      </c>
      <c r="J645" s="14" t="str">
        <f>INDEX(Products!$A$1:$G$49,MATCH('Cleaned Data '!$D645,Products!$A$1:$A$49,0),MATCH('Cleaned Data '!J$1,Products!$A$1:$G$1,0))</f>
        <v>L</v>
      </c>
      <c r="K645" s="15">
        <f>INDEX(Products!$A$1:$G$49,MATCH('Cleaned Data '!$D645,Products!$A$1:$A$49,0),MATCH('Cleaned Data '!K$1,Products!$A$1:$G$1,0))</f>
        <v>2.5</v>
      </c>
      <c r="L645" s="16">
        <f>INDEX(Products!$A$1:$G$49,MATCH('Cleaned Data '!$D645,Products!$A$1:$A$49,0),MATCH('Cleaned Data '!L$1,Products!$A$1:$G$1,0))</f>
        <v>34.154999999999994</v>
      </c>
      <c r="M645" s="16">
        <f t="shared" si="30"/>
        <v>102.46499999999997</v>
      </c>
      <c r="N645" s="14" t="str">
        <f t="shared" si="31"/>
        <v>Excelsa</v>
      </c>
      <c r="O645" s="14" t="str">
        <f t="shared" si="32"/>
        <v>Light</v>
      </c>
      <c r="P645" s="14" t="str">
        <f>_xlfn.XLOOKUP(C645,Customers!$A$2:$A$1001,Customers!$I$2:$I$1001,,0)</f>
        <v>Yes</v>
      </c>
    </row>
    <row r="646" spans="1:16" x14ac:dyDescent="0.35">
      <c r="A646" s="9" t="s">
        <v>1266</v>
      </c>
      <c r="B646" s="10">
        <v>44694</v>
      </c>
      <c r="C646" s="9" t="s">
        <v>1267</v>
      </c>
      <c r="D646" s="14" t="s">
        <v>48</v>
      </c>
      <c r="E646" s="9">
        <v>2</v>
      </c>
      <c r="F646" s="9" t="str">
        <f>_xlfn.XLOOKUP(C646,Customers!$A$1:$A$1001,Customers!$B$1:$B$1001,,0)</f>
        <v>Marne Mingey</v>
      </c>
      <c r="G646" s="9" t="str">
        <f>IF(_xlfn.XLOOKUP(C646,Customers!$A$1:$A$1001,Customers!$C$1:$C$1001,,0)=0,"",_xlfn.XLOOKUP(C646,Customers!$A$1:$A$1001,Customers!$C$1:$C$1001,,0))</f>
        <v/>
      </c>
      <c r="H646" s="9" t="str">
        <f>_xlfn.XLOOKUP(C646,Customers!$A$1:$A$1001,Customers!$G$1:$G$1001,,0)</f>
        <v>United States</v>
      </c>
      <c r="I646" s="14" t="str">
        <f>INDEX(Products!$A$1:$G$49,MATCH('Cleaned Data '!$D646,Products!$A$1:$A$49,0),MATCH('Cleaned Data '!I$1,Products!$A$1:$G$1,0))</f>
        <v>Rob</v>
      </c>
      <c r="J646" s="14" t="str">
        <f>INDEX(Products!$A$1:$G$49,MATCH('Cleaned Data '!$D646,Products!$A$1:$A$49,0),MATCH('Cleaned Data '!J$1,Products!$A$1:$G$1,0))</f>
        <v>D</v>
      </c>
      <c r="K646" s="15">
        <f>INDEX(Products!$A$1:$G$49,MATCH('Cleaned Data '!$D646,Products!$A$1:$A$49,0),MATCH('Cleaned Data '!K$1,Products!$A$1:$G$1,0))</f>
        <v>2.5</v>
      </c>
      <c r="L646" s="16">
        <f>INDEX(Products!$A$1:$G$49,MATCH('Cleaned Data '!$D646,Products!$A$1:$A$49,0),MATCH('Cleaned Data '!L$1,Products!$A$1:$G$1,0))</f>
        <v>20.584999999999997</v>
      </c>
      <c r="M646" s="16">
        <f t="shared" si="30"/>
        <v>41.169999999999995</v>
      </c>
      <c r="N646" s="14" t="str">
        <f t="shared" si="31"/>
        <v>Robusta</v>
      </c>
      <c r="O646" s="14" t="str">
        <f t="shared" si="32"/>
        <v>Dark</v>
      </c>
      <c r="P646" s="14" t="str">
        <f>_xlfn.XLOOKUP(C646,Customers!$A$2:$A$1001,Customers!$I$2:$I$1001,,0)</f>
        <v>No</v>
      </c>
    </row>
    <row r="647" spans="1:16" x14ac:dyDescent="0.35">
      <c r="A647" s="9" t="s">
        <v>1268</v>
      </c>
      <c r="B647" s="10">
        <v>44106</v>
      </c>
      <c r="C647" s="9" t="s">
        <v>1269</v>
      </c>
      <c r="D647" s="14" t="s">
        <v>131</v>
      </c>
      <c r="E647" s="9">
        <v>3</v>
      </c>
      <c r="F647" s="9" t="str">
        <f>_xlfn.XLOOKUP(C647,Customers!$A$1:$A$1001,Customers!$B$1:$B$1001,,0)</f>
        <v>Denny O' Ronan</v>
      </c>
      <c r="G647" s="9" t="str">
        <f>IF(_xlfn.XLOOKUP(C647,Customers!$A$1:$A$1001,Customers!$C$1:$C$1001,,0)=0,"",_xlfn.XLOOKUP(C647,Customers!$A$1:$A$1001,Customers!$C$1:$C$1001,,0))</f>
        <v>dohx@redcross.org</v>
      </c>
      <c r="H647" s="9" t="str">
        <f>_xlfn.XLOOKUP(C647,Customers!$A$1:$A$1001,Customers!$G$1:$G$1001,,0)</f>
        <v>United States</v>
      </c>
      <c r="I647" s="14" t="str">
        <f>INDEX(Products!$A$1:$G$49,MATCH('Cleaned Data '!$D647,Products!$A$1:$A$49,0),MATCH('Cleaned Data '!I$1,Products!$A$1:$G$1,0))</f>
        <v>Ara</v>
      </c>
      <c r="J647" s="14" t="str">
        <f>INDEX(Products!$A$1:$G$49,MATCH('Cleaned Data '!$D647,Products!$A$1:$A$49,0),MATCH('Cleaned Data '!J$1,Products!$A$1:$G$1,0))</f>
        <v>D</v>
      </c>
      <c r="K647" s="15">
        <f>INDEX(Products!$A$1:$G$49,MATCH('Cleaned Data '!$D647,Products!$A$1:$A$49,0),MATCH('Cleaned Data '!K$1,Products!$A$1:$G$1,0))</f>
        <v>2.5</v>
      </c>
      <c r="L647" s="16">
        <f>INDEX(Products!$A$1:$G$49,MATCH('Cleaned Data '!$D647,Products!$A$1:$A$49,0),MATCH('Cleaned Data '!L$1,Products!$A$1:$G$1,0))</f>
        <v>22.884999999999998</v>
      </c>
      <c r="M647" s="16">
        <f t="shared" si="30"/>
        <v>68.655000000000001</v>
      </c>
      <c r="N647" s="14" t="str">
        <f t="shared" si="31"/>
        <v>Arabica</v>
      </c>
      <c r="O647" s="14" t="str">
        <f t="shared" si="32"/>
        <v>Dark</v>
      </c>
      <c r="P647" s="14" t="str">
        <f>_xlfn.XLOOKUP(C647,Customers!$A$2:$A$1001,Customers!$I$2:$I$1001,,0)</f>
        <v>Yes</v>
      </c>
    </row>
    <row r="648" spans="1:16" x14ac:dyDescent="0.35">
      <c r="A648" s="9" t="s">
        <v>1270</v>
      </c>
      <c r="B648" s="10">
        <v>44532</v>
      </c>
      <c r="C648" s="9" t="s">
        <v>1271</v>
      </c>
      <c r="D648" s="14" t="s">
        <v>40</v>
      </c>
      <c r="E648" s="9">
        <v>1</v>
      </c>
      <c r="F648" s="9" t="str">
        <f>_xlfn.XLOOKUP(C648,Customers!$A$1:$A$1001,Customers!$B$1:$B$1001,,0)</f>
        <v>Dottie Rallin</v>
      </c>
      <c r="G648" s="9" t="str">
        <f>IF(_xlfn.XLOOKUP(C648,Customers!$A$1:$A$1001,Customers!$C$1:$C$1001,,0)=0,"",_xlfn.XLOOKUP(C648,Customers!$A$1:$A$1001,Customers!$C$1:$C$1001,,0))</f>
        <v>drallinhy@howstuffworks.com</v>
      </c>
      <c r="H648" s="9" t="str">
        <f>_xlfn.XLOOKUP(C648,Customers!$A$1:$A$1001,Customers!$G$1:$G$1001,,0)</f>
        <v>United States</v>
      </c>
      <c r="I648" s="14" t="str">
        <f>INDEX(Products!$A$1:$G$49,MATCH('Cleaned Data '!$D648,Products!$A$1:$A$49,0),MATCH('Cleaned Data '!I$1,Products!$A$1:$G$1,0))</f>
        <v>Ara</v>
      </c>
      <c r="J648" s="14" t="str">
        <f>INDEX(Products!$A$1:$G$49,MATCH('Cleaned Data '!$D648,Products!$A$1:$A$49,0),MATCH('Cleaned Data '!J$1,Products!$A$1:$G$1,0))</f>
        <v>D</v>
      </c>
      <c r="K648" s="15">
        <f>INDEX(Products!$A$1:$G$49,MATCH('Cleaned Data '!$D648,Products!$A$1:$A$49,0),MATCH('Cleaned Data '!K$1,Products!$A$1:$G$1,0))</f>
        <v>1</v>
      </c>
      <c r="L648" s="16">
        <f>INDEX(Products!$A$1:$G$49,MATCH('Cleaned Data '!$D648,Products!$A$1:$A$49,0),MATCH('Cleaned Data '!L$1,Products!$A$1:$G$1,0))</f>
        <v>9.9499999999999993</v>
      </c>
      <c r="M648" s="16">
        <f t="shared" si="30"/>
        <v>9.9499999999999993</v>
      </c>
      <c r="N648" s="14" t="str">
        <f t="shared" si="31"/>
        <v>Arabica</v>
      </c>
      <c r="O648" s="14" t="str">
        <f t="shared" si="32"/>
        <v>Dark</v>
      </c>
      <c r="P648" s="14" t="str">
        <f>_xlfn.XLOOKUP(C648,Customers!$A$2:$A$1001,Customers!$I$2:$I$1001,,0)</f>
        <v>Yes</v>
      </c>
    </row>
    <row r="649" spans="1:16" x14ac:dyDescent="0.35">
      <c r="A649" s="9" t="s">
        <v>1272</v>
      </c>
      <c r="B649" s="10">
        <v>44502</v>
      </c>
      <c r="C649" s="9" t="s">
        <v>1273</v>
      </c>
      <c r="D649" s="14" t="s">
        <v>96</v>
      </c>
      <c r="E649" s="9">
        <v>3</v>
      </c>
      <c r="F649" s="9" t="str">
        <f>_xlfn.XLOOKUP(C649,Customers!$A$1:$A$1001,Customers!$B$1:$B$1001,,0)</f>
        <v>Ardith Chill</v>
      </c>
      <c r="G649" s="9" t="str">
        <f>IF(_xlfn.XLOOKUP(C649,Customers!$A$1:$A$1001,Customers!$C$1:$C$1001,,0)=0,"",_xlfn.XLOOKUP(C649,Customers!$A$1:$A$1001,Customers!$C$1:$C$1001,,0))</f>
        <v>achillhz@epa.gov</v>
      </c>
      <c r="H649" s="9" t="str">
        <f>_xlfn.XLOOKUP(C649,Customers!$A$1:$A$1001,Customers!$G$1:$G$1001,,0)</f>
        <v>United Kingdom</v>
      </c>
      <c r="I649" s="14" t="str">
        <f>INDEX(Products!$A$1:$G$49,MATCH('Cleaned Data '!$D649,Products!$A$1:$A$49,0),MATCH('Cleaned Data '!I$1,Products!$A$1:$G$1,0))</f>
        <v>Lib</v>
      </c>
      <c r="J649" s="14" t="str">
        <f>INDEX(Products!$A$1:$G$49,MATCH('Cleaned Data '!$D649,Products!$A$1:$A$49,0),MATCH('Cleaned Data '!J$1,Products!$A$1:$G$1,0))</f>
        <v>L</v>
      </c>
      <c r="K649" s="15">
        <f>INDEX(Products!$A$1:$G$49,MATCH('Cleaned Data '!$D649,Products!$A$1:$A$49,0),MATCH('Cleaned Data '!K$1,Products!$A$1:$G$1,0))</f>
        <v>0.5</v>
      </c>
      <c r="L649" s="16">
        <f>INDEX(Products!$A$1:$G$49,MATCH('Cleaned Data '!$D649,Products!$A$1:$A$49,0),MATCH('Cleaned Data '!L$1,Products!$A$1:$G$1,0))</f>
        <v>9.51</v>
      </c>
      <c r="M649" s="16">
        <f t="shared" si="30"/>
        <v>28.53</v>
      </c>
      <c r="N649" s="14" t="str">
        <f t="shared" si="31"/>
        <v>Liberica</v>
      </c>
      <c r="O649" s="14" t="str">
        <f t="shared" si="32"/>
        <v>Light</v>
      </c>
      <c r="P649" s="14" t="str">
        <f>_xlfn.XLOOKUP(C649,Customers!$A$2:$A$1001,Customers!$I$2:$I$1001,,0)</f>
        <v>Yes</v>
      </c>
    </row>
    <row r="650" spans="1:16" x14ac:dyDescent="0.35">
      <c r="A650" s="9" t="s">
        <v>1274</v>
      </c>
      <c r="B650" s="10">
        <v>43884</v>
      </c>
      <c r="C650" s="9" t="s">
        <v>1259</v>
      </c>
      <c r="D650" s="14" t="s">
        <v>114</v>
      </c>
      <c r="E650" s="9">
        <v>6</v>
      </c>
      <c r="F650" s="9" t="str">
        <f>_xlfn.XLOOKUP(C650,Customers!$A$1:$A$1001,Customers!$B$1:$B$1001,,0)</f>
        <v>Tuckie Mathonnet</v>
      </c>
      <c r="G650" s="9" t="str">
        <f>IF(_xlfn.XLOOKUP(C650,Customers!$A$1:$A$1001,Customers!$C$1:$C$1001,,0)=0,"",_xlfn.XLOOKUP(C650,Customers!$A$1:$A$1001,Customers!$C$1:$C$1001,,0))</f>
        <v>tmathonneti0@google.co.jp</v>
      </c>
      <c r="H650" s="9" t="str">
        <f>_xlfn.XLOOKUP(C650,Customers!$A$1:$A$1001,Customers!$G$1:$G$1001,,0)</f>
        <v>United States</v>
      </c>
      <c r="I650" s="14" t="str">
        <f>INDEX(Products!$A$1:$G$49,MATCH('Cleaned Data '!$D650,Products!$A$1:$A$49,0),MATCH('Cleaned Data '!I$1,Products!$A$1:$G$1,0))</f>
        <v>Rob</v>
      </c>
      <c r="J650" s="14" t="str">
        <f>INDEX(Products!$A$1:$G$49,MATCH('Cleaned Data '!$D650,Products!$A$1:$A$49,0),MATCH('Cleaned Data '!J$1,Products!$A$1:$G$1,0))</f>
        <v>D</v>
      </c>
      <c r="K650" s="15">
        <f>INDEX(Products!$A$1:$G$49,MATCH('Cleaned Data '!$D650,Products!$A$1:$A$49,0),MATCH('Cleaned Data '!K$1,Products!$A$1:$G$1,0))</f>
        <v>0.2</v>
      </c>
      <c r="L650" s="16">
        <f>INDEX(Products!$A$1:$G$49,MATCH('Cleaned Data '!$D650,Products!$A$1:$A$49,0),MATCH('Cleaned Data '!L$1,Products!$A$1:$G$1,0))</f>
        <v>2.6849999999999996</v>
      </c>
      <c r="M650" s="16">
        <f t="shared" si="30"/>
        <v>16.11</v>
      </c>
      <c r="N650" s="14" t="str">
        <f t="shared" si="31"/>
        <v>Robusta</v>
      </c>
      <c r="O650" s="14" t="str">
        <f t="shared" si="32"/>
        <v>Dark</v>
      </c>
      <c r="P650" s="14" t="str">
        <f>_xlfn.XLOOKUP(C650,Customers!$A$2:$A$1001,Customers!$I$2:$I$1001,,0)</f>
        <v>No</v>
      </c>
    </row>
    <row r="651" spans="1:16" x14ac:dyDescent="0.35">
      <c r="A651" s="9" t="s">
        <v>1275</v>
      </c>
      <c r="B651" s="10">
        <v>44015</v>
      </c>
      <c r="C651" s="9" t="s">
        <v>1276</v>
      </c>
      <c r="D651" s="14" t="s">
        <v>145</v>
      </c>
      <c r="E651" s="9">
        <v>6</v>
      </c>
      <c r="F651" s="9" t="str">
        <f>_xlfn.XLOOKUP(C651,Customers!$A$1:$A$1001,Customers!$B$1:$B$1001,,0)</f>
        <v>Charmane Denys</v>
      </c>
      <c r="G651" s="9" t="str">
        <f>IF(_xlfn.XLOOKUP(C651,Customers!$A$1:$A$1001,Customers!$C$1:$C$1001,,0)=0,"",_xlfn.XLOOKUP(C651,Customers!$A$1:$A$1001,Customers!$C$1:$C$1001,,0))</f>
        <v>cdenysi1@is.gd</v>
      </c>
      <c r="H651" s="9" t="str">
        <f>_xlfn.XLOOKUP(C651,Customers!$A$1:$A$1001,Customers!$G$1:$G$1001,,0)</f>
        <v>United Kingdom</v>
      </c>
      <c r="I651" s="14" t="str">
        <f>INDEX(Products!$A$1:$G$49,MATCH('Cleaned Data '!$D651,Products!$A$1:$A$49,0),MATCH('Cleaned Data '!I$1,Products!$A$1:$G$1,0))</f>
        <v>Lib</v>
      </c>
      <c r="J651" s="14" t="str">
        <f>INDEX(Products!$A$1:$G$49,MATCH('Cleaned Data '!$D651,Products!$A$1:$A$49,0),MATCH('Cleaned Data '!J$1,Products!$A$1:$G$1,0))</f>
        <v>L</v>
      </c>
      <c r="K651" s="15">
        <f>INDEX(Products!$A$1:$G$49,MATCH('Cleaned Data '!$D651,Products!$A$1:$A$49,0),MATCH('Cleaned Data '!K$1,Products!$A$1:$G$1,0))</f>
        <v>1</v>
      </c>
      <c r="L651" s="16">
        <f>INDEX(Products!$A$1:$G$49,MATCH('Cleaned Data '!$D651,Products!$A$1:$A$49,0),MATCH('Cleaned Data '!L$1,Products!$A$1:$G$1,0))</f>
        <v>15.85</v>
      </c>
      <c r="M651" s="16">
        <f t="shared" si="30"/>
        <v>95.1</v>
      </c>
      <c r="N651" s="14" t="str">
        <f t="shared" si="31"/>
        <v>Liberica</v>
      </c>
      <c r="O651" s="14" t="str">
        <f t="shared" si="32"/>
        <v>Light</v>
      </c>
      <c r="P651" s="14" t="str">
        <f>_xlfn.XLOOKUP(C651,Customers!$A$2:$A$1001,Customers!$I$2:$I$1001,,0)</f>
        <v>No</v>
      </c>
    </row>
    <row r="652" spans="1:16" x14ac:dyDescent="0.35">
      <c r="A652" s="9" t="s">
        <v>1277</v>
      </c>
      <c r="B652" s="10">
        <v>43507</v>
      </c>
      <c r="C652" s="9" t="s">
        <v>1278</v>
      </c>
      <c r="D652" s="14" t="s">
        <v>159</v>
      </c>
      <c r="E652" s="9">
        <v>1</v>
      </c>
      <c r="F652" s="9" t="str">
        <f>_xlfn.XLOOKUP(C652,Customers!$A$1:$A$1001,Customers!$B$1:$B$1001,,0)</f>
        <v>Cecily Stebbings</v>
      </c>
      <c r="G652" s="9" t="str">
        <f>IF(_xlfn.XLOOKUP(C652,Customers!$A$1:$A$1001,Customers!$C$1:$C$1001,,0)=0,"",_xlfn.XLOOKUP(C652,Customers!$A$1:$A$1001,Customers!$C$1:$C$1001,,0))</f>
        <v>cstebbingsi2@drupal.org</v>
      </c>
      <c r="H652" s="9" t="str">
        <f>_xlfn.XLOOKUP(C652,Customers!$A$1:$A$1001,Customers!$G$1:$G$1001,,0)</f>
        <v>United States</v>
      </c>
      <c r="I652" s="14" t="str">
        <f>INDEX(Products!$A$1:$G$49,MATCH('Cleaned Data '!$D652,Products!$A$1:$A$49,0),MATCH('Cleaned Data '!I$1,Products!$A$1:$G$1,0))</f>
        <v>Rob</v>
      </c>
      <c r="J652" s="14" t="str">
        <f>INDEX(Products!$A$1:$G$49,MATCH('Cleaned Data '!$D652,Products!$A$1:$A$49,0),MATCH('Cleaned Data '!J$1,Products!$A$1:$G$1,0))</f>
        <v>D</v>
      </c>
      <c r="K652" s="15">
        <f>INDEX(Products!$A$1:$G$49,MATCH('Cleaned Data '!$D652,Products!$A$1:$A$49,0),MATCH('Cleaned Data '!K$1,Products!$A$1:$G$1,0))</f>
        <v>0.5</v>
      </c>
      <c r="L652" s="16">
        <f>INDEX(Products!$A$1:$G$49,MATCH('Cleaned Data '!$D652,Products!$A$1:$A$49,0),MATCH('Cleaned Data '!L$1,Products!$A$1:$G$1,0))</f>
        <v>5.3699999999999992</v>
      </c>
      <c r="M652" s="16">
        <f t="shared" si="30"/>
        <v>5.3699999999999992</v>
      </c>
      <c r="N652" s="14" t="str">
        <f t="shared" si="31"/>
        <v>Robusta</v>
      </c>
      <c r="O652" s="14" t="str">
        <f t="shared" si="32"/>
        <v>Dark</v>
      </c>
      <c r="P652" s="14" t="str">
        <f>_xlfn.XLOOKUP(C652,Customers!$A$2:$A$1001,Customers!$I$2:$I$1001,,0)</f>
        <v>Yes</v>
      </c>
    </row>
    <row r="653" spans="1:16" x14ac:dyDescent="0.35">
      <c r="A653" s="9" t="s">
        <v>1279</v>
      </c>
      <c r="B653" s="10">
        <v>44084</v>
      </c>
      <c r="C653" s="9" t="s">
        <v>1280</v>
      </c>
      <c r="D653" s="14" t="s">
        <v>202</v>
      </c>
      <c r="E653" s="9">
        <v>4</v>
      </c>
      <c r="F653" s="9" t="str">
        <f>_xlfn.XLOOKUP(C653,Customers!$A$1:$A$1001,Customers!$B$1:$B$1001,,0)</f>
        <v>Giana Tonnesen</v>
      </c>
      <c r="G653" s="9" t="str">
        <f>IF(_xlfn.XLOOKUP(C653,Customers!$A$1:$A$1001,Customers!$C$1:$C$1001,,0)=0,"",_xlfn.XLOOKUP(C653,Customers!$A$1:$A$1001,Customers!$C$1:$C$1001,,0))</f>
        <v/>
      </c>
      <c r="H653" s="9" t="str">
        <f>_xlfn.XLOOKUP(C653,Customers!$A$1:$A$1001,Customers!$G$1:$G$1001,,0)</f>
        <v>United States</v>
      </c>
      <c r="I653" s="14" t="str">
        <f>INDEX(Products!$A$1:$G$49,MATCH('Cleaned Data '!$D653,Products!$A$1:$A$49,0),MATCH('Cleaned Data '!I$1,Products!$A$1:$G$1,0))</f>
        <v>Rob</v>
      </c>
      <c r="J653" s="14" t="str">
        <f>INDEX(Products!$A$1:$G$49,MATCH('Cleaned Data '!$D653,Products!$A$1:$A$49,0),MATCH('Cleaned Data '!J$1,Products!$A$1:$G$1,0))</f>
        <v>L</v>
      </c>
      <c r="K653" s="15">
        <f>INDEX(Products!$A$1:$G$49,MATCH('Cleaned Data '!$D653,Products!$A$1:$A$49,0),MATCH('Cleaned Data '!K$1,Products!$A$1:$G$1,0))</f>
        <v>1</v>
      </c>
      <c r="L653" s="16">
        <f>INDEX(Products!$A$1:$G$49,MATCH('Cleaned Data '!$D653,Products!$A$1:$A$49,0),MATCH('Cleaned Data '!L$1,Products!$A$1:$G$1,0))</f>
        <v>11.95</v>
      </c>
      <c r="M653" s="16">
        <f t="shared" si="30"/>
        <v>47.8</v>
      </c>
      <c r="N653" s="14" t="str">
        <f t="shared" si="31"/>
        <v>Robusta</v>
      </c>
      <c r="O653" s="14" t="str">
        <f t="shared" si="32"/>
        <v>Light</v>
      </c>
      <c r="P653" s="14" t="str">
        <f>_xlfn.XLOOKUP(C653,Customers!$A$2:$A$1001,Customers!$I$2:$I$1001,,0)</f>
        <v>No</v>
      </c>
    </row>
    <row r="654" spans="1:16" x14ac:dyDescent="0.35">
      <c r="A654" s="9" t="s">
        <v>1281</v>
      </c>
      <c r="B654" s="10">
        <v>43892</v>
      </c>
      <c r="C654" s="9" t="s">
        <v>1282</v>
      </c>
      <c r="D654" s="14" t="s">
        <v>145</v>
      </c>
      <c r="E654" s="9">
        <v>4</v>
      </c>
      <c r="F654" s="9" t="str">
        <f>_xlfn.XLOOKUP(C654,Customers!$A$1:$A$1001,Customers!$B$1:$B$1001,,0)</f>
        <v>Rhetta Zywicki</v>
      </c>
      <c r="G654" s="9" t="str">
        <f>IF(_xlfn.XLOOKUP(C654,Customers!$A$1:$A$1001,Customers!$C$1:$C$1001,,0)=0,"",_xlfn.XLOOKUP(C654,Customers!$A$1:$A$1001,Customers!$C$1:$C$1001,,0))</f>
        <v>rzywickii4@ifeng.com</v>
      </c>
      <c r="H654" s="9" t="str">
        <f>_xlfn.XLOOKUP(C654,Customers!$A$1:$A$1001,Customers!$G$1:$G$1001,,0)</f>
        <v>Ireland</v>
      </c>
      <c r="I654" s="14" t="str">
        <f>INDEX(Products!$A$1:$G$49,MATCH('Cleaned Data '!$D654,Products!$A$1:$A$49,0),MATCH('Cleaned Data '!I$1,Products!$A$1:$G$1,0))</f>
        <v>Lib</v>
      </c>
      <c r="J654" s="14" t="str">
        <f>INDEX(Products!$A$1:$G$49,MATCH('Cleaned Data '!$D654,Products!$A$1:$A$49,0),MATCH('Cleaned Data '!J$1,Products!$A$1:$G$1,0))</f>
        <v>L</v>
      </c>
      <c r="K654" s="15">
        <f>INDEX(Products!$A$1:$G$49,MATCH('Cleaned Data '!$D654,Products!$A$1:$A$49,0),MATCH('Cleaned Data '!K$1,Products!$A$1:$G$1,0))</f>
        <v>1</v>
      </c>
      <c r="L654" s="16">
        <f>INDEX(Products!$A$1:$G$49,MATCH('Cleaned Data '!$D654,Products!$A$1:$A$49,0),MATCH('Cleaned Data '!L$1,Products!$A$1:$G$1,0))</f>
        <v>15.85</v>
      </c>
      <c r="M654" s="16">
        <f t="shared" si="30"/>
        <v>63.4</v>
      </c>
      <c r="N654" s="14" t="str">
        <f t="shared" si="31"/>
        <v>Liberica</v>
      </c>
      <c r="O654" s="14" t="str">
        <f t="shared" si="32"/>
        <v>Light</v>
      </c>
      <c r="P654" s="14" t="str">
        <f>_xlfn.XLOOKUP(C654,Customers!$A$2:$A$1001,Customers!$I$2:$I$1001,,0)</f>
        <v>No</v>
      </c>
    </row>
    <row r="655" spans="1:16" x14ac:dyDescent="0.35">
      <c r="A655" s="9" t="s">
        <v>1283</v>
      </c>
      <c r="B655" s="10">
        <v>44375</v>
      </c>
      <c r="C655" s="9" t="s">
        <v>1284</v>
      </c>
      <c r="D655" s="14" t="s">
        <v>184</v>
      </c>
      <c r="E655" s="9">
        <v>4</v>
      </c>
      <c r="F655" s="9" t="str">
        <f>_xlfn.XLOOKUP(C655,Customers!$A$1:$A$1001,Customers!$B$1:$B$1001,,0)</f>
        <v>Almeria Burgett</v>
      </c>
      <c r="G655" s="9" t="str">
        <f>IF(_xlfn.XLOOKUP(C655,Customers!$A$1:$A$1001,Customers!$C$1:$C$1001,,0)=0,"",_xlfn.XLOOKUP(C655,Customers!$A$1:$A$1001,Customers!$C$1:$C$1001,,0))</f>
        <v>aburgetti5@moonfruit.com</v>
      </c>
      <c r="H655" s="9" t="str">
        <f>_xlfn.XLOOKUP(C655,Customers!$A$1:$A$1001,Customers!$G$1:$G$1001,,0)</f>
        <v>United States</v>
      </c>
      <c r="I655" s="14" t="str">
        <f>INDEX(Products!$A$1:$G$49,MATCH('Cleaned Data '!$D655,Products!$A$1:$A$49,0),MATCH('Cleaned Data '!I$1,Products!$A$1:$G$1,0))</f>
        <v>Ara</v>
      </c>
      <c r="J655" s="14" t="str">
        <f>INDEX(Products!$A$1:$G$49,MATCH('Cleaned Data '!$D655,Products!$A$1:$A$49,0),MATCH('Cleaned Data '!J$1,Products!$A$1:$G$1,0))</f>
        <v>M</v>
      </c>
      <c r="K655" s="15">
        <f>INDEX(Products!$A$1:$G$49,MATCH('Cleaned Data '!$D655,Products!$A$1:$A$49,0),MATCH('Cleaned Data '!K$1,Products!$A$1:$G$1,0))</f>
        <v>2.5</v>
      </c>
      <c r="L655" s="16">
        <f>INDEX(Products!$A$1:$G$49,MATCH('Cleaned Data '!$D655,Products!$A$1:$A$49,0),MATCH('Cleaned Data '!L$1,Products!$A$1:$G$1,0))</f>
        <v>25.874999999999996</v>
      </c>
      <c r="M655" s="16">
        <f t="shared" si="30"/>
        <v>103.49999999999999</v>
      </c>
      <c r="N655" s="14" t="str">
        <f t="shared" si="31"/>
        <v>Arabica</v>
      </c>
      <c r="O655" s="14" t="str">
        <f t="shared" si="32"/>
        <v>Medium</v>
      </c>
      <c r="P655" s="14" t="str">
        <f>_xlfn.XLOOKUP(C655,Customers!$A$2:$A$1001,Customers!$I$2:$I$1001,,0)</f>
        <v>No</v>
      </c>
    </row>
    <row r="656" spans="1:16" x14ac:dyDescent="0.35">
      <c r="A656" s="9" t="s">
        <v>1285</v>
      </c>
      <c r="B656" s="10">
        <v>43476</v>
      </c>
      <c r="C656" s="9" t="s">
        <v>1286</v>
      </c>
      <c r="D656" s="14" t="s">
        <v>131</v>
      </c>
      <c r="E656" s="9">
        <v>3</v>
      </c>
      <c r="F656" s="9" t="str">
        <f>_xlfn.XLOOKUP(C656,Customers!$A$1:$A$1001,Customers!$B$1:$B$1001,,0)</f>
        <v>Marvin Malloy</v>
      </c>
      <c r="G656" s="9" t="str">
        <f>IF(_xlfn.XLOOKUP(C656,Customers!$A$1:$A$1001,Customers!$C$1:$C$1001,,0)=0,"",_xlfn.XLOOKUP(C656,Customers!$A$1:$A$1001,Customers!$C$1:$C$1001,,0))</f>
        <v>mmalloyi6@seattletimes.com</v>
      </c>
      <c r="H656" s="9" t="str">
        <f>_xlfn.XLOOKUP(C656,Customers!$A$1:$A$1001,Customers!$G$1:$G$1001,,0)</f>
        <v>United States</v>
      </c>
      <c r="I656" s="14" t="str">
        <f>INDEX(Products!$A$1:$G$49,MATCH('Cleaned Data '!$D656,Products!$A$1:$A$49,0),MATCH('Cleaned Data '!I$1,Products!$A$1:$G$1,0))</f>
        <v>Ara</v>
      </c>
      <c r="J656" s="14" t="str">
        <f>INDEX(Products!$A$1:$G$49,MATCH('Cleaned Data '!$D656,Products!$A$1:$A$49,0),MATCH('Cleaned Data '!J$1,Products!$A$1:$G$1,0))</f>
        <v>D</v>
      </c>
      <c r="K656" s="15">
        <f>INDEX(Products!$A$1:$G$49,MATCH('Cleaned Data '!$D656,Products!$A$1:$A$49,0),MATCH('Cleaned Data '!K$1,Products!$A$1:$G$1,0))</f>
        <v>2.5</v>
      </c>
      <c r="L656" s="16">
        <f>INDEX(Products!$A$1:$G$49,MATCH('Cleaned Data '!$D656,Products!$A$1:$A$49,0),MATCH('Cleaned Data '!L$1,Products!$A$1:$G$1,0))</f>
        <v>22.884999999999998</v>
      </c>
      <c r="M656" s="16">
        <f t="shared" si="30"/>
        <v>68.655000000000001</v>
      </c>
      <c r="N656" s="14" t="str">
        <f t="shared" si="31"/>
        <v>Arabica</v>
      </c>
      <c r="O656" s="14" t="str">
        <f t="shared" si="32"/>
        <v>Dark</v>
      </c>
      <c r="P656" s="14" t="str">
        <f>_xlfn.XLOOKUP(C656,Customers!$A$2:$A$1001,Customers!$I$2:$I$1001,,0)</f>
        <v>No</v>
      </c>
    </row>
    <row r="657" spans="1:16" x14ac:dyDescent="0.35">
      <c r="A657" s="9" t="s">
        <v>1287</v>
      </c>
      <c r="B657" s="10">
        <v>43728</v>
      </c>
      <c r="C657" s="9" t="s">
        <v>1288</v>
      </c>
      <c r="D657" s="14" t="s">
        <v>54</v>
      </c>
      <c r="E657" s="9">
        <v>2</v>
      </c>
      <c r="F657" s="9" t="str">
        <f>_xlfn.XLOOKUP(C657,Customers!$A$1:$A$1001,Customers!$B$1:$B$1001,,0)</f>
        <v>Maxim McParland</v>
      </c>
      <c r="G657" s="9" t="str">
        <f>IF(_xlfn.XLOOKUP(C657,Customers!$A$1:$A$1001,Customers!$C$1:$C$1001,,0)=0,"",_xlfn.XLOOKUP(C657,Customers!$A$1:$A$1001,Customers!$C$1:$C$1001,,0))</f>
        <v>mmcparlandi7@w3.org</v>
      </c>
      <c r="H657" s="9" t="str">
        <f>_xlfn.XLOOKUP(C657,Customers!$A$1:$A$1001,Customers!$G$1:$G$1001,,0)</f>
        <v>United States</v>
      </c>
      <c r="I657" s="14" t="str">
        <f>INDEX(Products!$A$1:$G$49,MATCH('Cleaned Data '!$D657,Products!$A$1:$A$49,0),MATCH('Cleaned Data '!I$1,Products!$A$1:$G$1,0))</f>
        <v>Rob</v>
      </c>
      <c r="J657" s="14" t="str">
        <f>INDEX(Products!$A$1:$G$49,MATCH('Cleaned Data '!$D657,Products!$A$1:$A$49,0),MATCH('Cleaned Data '!J$1,Products!$A$1:$G$1,0))</f>
        <v>M</v>
      </c>
      <c r="K657" s="15">
        <f>INDEX(Products!$A$1:$G$49,MATCH('Cleaned Data '!$D657,Products!$A$1:$A$49,0),MATCH('Cleaned Data '!K$1,Products!$A$1:$G$1,0))</f>
        <v>2.5</v>
      </c>
      <c r="L657" s="16">
        <f>INDEX(Products!$A$1:$G$49,MATCH('Cleaned Data '!$D657,Products!$A$1:$A$49,0),MATCH('Cleaned Data '!L$1,Products!$A$1:$G$1,0))</f>
        <v>22.884999999999998</v>
      </c>
      <c r="M657" s="16">
        <f t="shared" si="30"/>
        <v>45.769999999999996</v>
      </c>
      <c r="N657" s="14" t="str">
        <f t="shared" si="31"/>
        <v>Robusta</v>
      </c>
      <c r="O657" s="14" t="str">
        <f t="shared" si="32"/>
        <v>Medium</v>
      </c>
      <c r="P657" s="14" t="str">
        <f>_xlfn.XLOOKUP(C657,Customers!$A$2:$A$1001,Customers!$I$2:$I$1001,,0)</f>
        <v>Yes</v>
      </c>
    </row>
    <row r="658" spans="1:16" x14ac:dyDescent="0.35">
      <c r="A658" s="9" t="s">
        <v>1289</v>
      </c>
      <c r="B658" s="10">
        <v>44485</v>
      </c>
      <c r="C658" s="9" t="s">
        <v>1290</v>
      </c>
      <c r="D658" s="14" t="s">
        <v>26</v>
      </c>
      <c r="E658" s="9">
        <v>4</v>
      </c>
      <c r="F658" s="9" t="str">
        <f>_xlfn.XLOOKUP(C658,Customers!$A$1:$A$1001,Customers!$B$1:$B$1001,,0)</f>
        <v>Sylas Jennaroy</v>
      </c>
      <c r="G658" s="9" t="str">
        <f>IF(_xlfn.XLOOKUP(C658,Customers!$A$1:$A$1001,Customers!$C$1:$C$1001,,0)=0,"",_xlfn.XLOOKUP(C658,Customers!$A$1:$A$1001,Customers!$C$1:$C$1001,,0))</f>
        <v>sjennaroyi8@purevolume.com</v>
      </c>
      <c r="H658" s="9" t="str">
        <f>_xlfn.XLOOKUP(C658,Customers!$A$1:$A$1001,Customers!$G$1:$G$1001,,0)</f>
        <v>United States</v>
      </c>
      <c r="I658" s="14" t="str">
        <f>INDEX(Products!$A$1:$G$49,MATCH('Cleaned Data '!$D658,Products!$A$1:$A$49,0),MATCH('Cleaned Data '!I$1,Products!$A$1:$G$1,0))</f>
        <v>Lib</v>
      </c>
      <c r="J658" s="14" t="str">
        <f>INDEX(Products!$A$1:$G$49,MATCH('Cleaned Data '!$D658,Products!$A$1:$A$49,0),MATCH('Cleaned Data '!J$1,Products!$A$1:$G$1,0))</f>
        <v>D</v>
      </c>
      <c r="K658" s="15">
        <f>INDEX(Products!$A$1:$G$49,MATCH('Cleaned Data '!$D658,Products!$A$1:$A$49,0),MATCH('Cleaned Data '!K$1,Products!$A$1:$G$1,0))</f>
        <v>1</v>
      </c>
      <c r="L658" s="16">
        <f>INDEX(Products!$A$1:$G$49,MATCH('Cleaned Data '!$D658,Products!$A$1:$A$49,0),MATCH('Cleaned Data '!L$1,Products!$A$1:$G$1,0))</f>
        <v>12.95</v>
      </c>
      <c r="M658" s="16">
        <f t="shared" si="30"/>
        <v>51.8</v>
      </c>
      <c r="N658" s="14" t="str">
        <f t="shared" si="31"/>
        <v>Liberica</v>
      </c>
      <c r="O658" s="14" t="str">
        <f t="shared" si="32"/>
        <v>Dark</v>
      </c>
      <c r="P658" s="14" t="str">
        <f>_xlfn.XLOOKUP(C658,Customers!$A$2:$A$1001,Customers!$I$2:$I$1001,,0)</f>
        <v>No</v>
      </c>
    </row>
    <row r="659" spans="1:16" x14ac:dyDescent="0.35">
      <c r="A659" s="9" t="s">
        <v>1291</v>
      </c>
      <c r="B659" s="10">
        <v>43831</v>
      </c>
      <c r="C659" s="9" t="s">
        <v>1292</v>
      </c>
      <c r="D659" s="14" t="s">
        <v>80</v>
      </c>
      <c r="E659" s="9">
        <v>2</v>
      </c>
      <c r="F659" s="9" t="str">
        <f>_xlfn.XLOOKUP(C659,Customers!$A$1:$A$1001,Customers!$B$1:$B$1001,,0)</f>
        <v>Wren Place</v>
      </c>
      <c r="G659" s="9" t="str">
        <f>IF(_xlfn.XLOOKUP(C659,Customers!$A$1:$A$1001,Customers!$C$1:$C$1001,,0)=0,"",_xlfn.XLOOKUP(C659,Customers!$A$1:$A$1001,Customers!$C$1:$C$1001,,0))</f>
        <v>wplacei9@wsj.com</v>
      </c>
      <c r="H659" s="9" t="str">
        <f>_xlfn.XLOOKUP(C659,Customers!$A$1:$A$1001,Customers!$G$1:$G$1001,,0)</f>
        <v>United States</v>
      </c>
      <c r="I659" s="14" t="str">
        <f>INDEX(Products!$A$1:$G$49,MATCH('Cleaned Data '!$D659,Products!$A$1:$A$49,0),MATCH('Cleaned Data '!I$1,Products!$A$1:$G$1,0))</f>
        <v>Ara</v>
      </c>
      <c r="J659" s="14" t="str">
        <f>INDEX(Products!$A$1:$G$49,MATCH('Cleaned Data '!$D659,Products!$A$1:$A$49,0),MATCH('Cleaned Data '!J$1,Products!$A$1:$G$1,0))</f>
        <v>M</v>
      </c>
      <c r="K659" s="15">
        <f>INDEX(Products!$A$1:$G$49,MATCH('Cleaned Data '!$D659,Products!$A$1:$A$49,0),MATCH('Cleaned Data '!K$1,Products!$A$1:$G$1,0))</f>
        <v>0.5</v>
      </c>
      <c r="L659" s="16">
        <f>INDEX(Products!$A$1:$G$49,MATCH('Cleaned Data '!$D659,Products!$A$1:$A$49,0),MATCH('Cleaned Data '!L$1,Products!$A$1:$G$1,0))</f>
        <v>6.75</v>
      </c>
      <c r="M659" s="16">
        <f t="shared" si="30"/>
        <v>13.5</v>
      </c>
      <c r="N659" s="14" t="str">
        <f t="shared" si="31"/>
        <v>Arabica</v>
      </c>
      <c r="O659" s="14" t="str">
        <f t="shared" si="32"/>
        <v>Medium</v>
      </c>
      <c r="P659" s="14" t="str">
        <f>_xlfn.XLOOKUP(C659,Customers!$A$2:$A$1001,Customers!$I$2:$I$1001,,0)</f>
        <v>Yes</v>
      </c>
    </row>
    <row r="660" spans="1:16" x14ac:dyDescent="0.35">
      <c r="A660" s="9" t="s">
        <v>1293</v>
      </c>
      <c r="B660" s="10">
        <v>44630</v>
      </c>
      <c r="C660" s="9" t="s">
        <v>1294</v>
      </c>
      <c r="D660" s="14" t="s">
        <v>16</v>
      </c>
      <c r="E660" s="9">
        <v>3</v>
      </c>
      <c r="F660" s="9" t="str">
        <f>_xlfn.XLOOKUP(C660,Customers!$A$1:$A$1001,Customers!$B$1:$B$1001,,0)</f>
        <v>Janella Millett</v>
      </c>
      <c r="G660" s="9" t="str">
        <f>IF(_xlfn.XLOOKUP(C660,Customers!$A$1:$A$1001,Customers!$C$1:$C$1001,,0)=0,"",_xlfn.XLOOKUP(C660,Customers!$A$1:$A$1001,Customers!$C$1:$C$1001,,0))</f>
        <v>jmillettik@addtoany.com</v>
      </c>
      <c r="H660" s="9" t="str">
        <f>_xlfn.XLOOKUP(C660,Customers!$A$1:$A$1001,Customers!$G$1:$G$1001,,0)</f>
        <v>United States</v>
      </c>
      <c r="I660" s="14" t="str">
        <f>INDEX(Products!$A$1:$G$49,MATCH('Cleaned Data '!$D660,Products!$A$1:$A$49,0),MATCH('Cleaned Data '!I$1,Products!$A$1:$G$1,0))</f>
        <v>Exc</v>
      </c>
      <c r="J660" s="14" t="str">
        <f>INDEX(Products!$A$1:$G$49,MATCH('Cleaned Data '!$D660,Products!$A$1:$A$49,0),MATCH('Cleaned Data '!J$1,Products!$A$1:$G$1,0))</f>
        <v>M</v>
      </c>
      <c r="K660" s="15">
        <f>INDEX(Products!$A$1:$G$49,MATCH('Cleaned Data '!$D660,Products!$A$1:$A$49,0),MATCH('Cleaned Data '!K$1,Products!$A$1:$G$1,0))</f>
        <v>0.5</v>
      </c>
      <c r="L660" s="16">
        <f>INDEX(Products!$A$1:$G$49,MATCH('Cleaned Data '!$D660,Products!$A$1:$A$49,0),MATCH('Cleaned Data '!L$1,Products!$A$1:$G$1,0))</f>
        <v>8.25</v>
      </c>
      <c r="M660" s="16">
        <f t="shared" si="30"/>
        <v>24.75</v>
      </c>
      <c r="N660" s="14" t="str">
        <f t="shared" si="31"/>
        <v>Excelsa</v>
      </c>
      <c r="O660" s="14" t="str">
        <f t="shared" si="32"/>
        <v>Medium</v>
      </c>
      <c r="P660" s="14" t="str">
        <f>_xlfn.XLOOKUP(C660,Customers!$A$2:$A$1001,Customers!$I$2:$I$1001,,0)</f>
        <v>Yes</v>
      </c>
    </row>
    <row r="661" spans="1:16" x14ac:dyDescent="0.35">
      <c r="A661" s="9" t="s">
        <v>1295</v>
      </c>
      <c r="B661" s="10">
        <v>44693</v>
      </c>
      <c r="C661" s="9" t="s">
        <v>1296</v>
      </c>
      <c r="D661" s="14" t="s">
        <v>131</v>
      </c>
      <c r="E661" s="9">
        <v>2</v>
      </c>
      <c r="F661" s="9" t="str">
        <f>_xlfn.XLOOKUP(C661,Customers!$A$1:$A$1001,Customers!$B$1:$B$1001,,0)</f>
        <v>Dollie Gadsden</v>
      </c>
      <c r="G661" s="9" t="str">
        <f>IF(_xlfn.XLOOKUP(C661,Customers!$A$1:$A$1001,Customers!$C$1:$C$1001,,0)=0,"",_xlfn.XLOOKUP(C661,Customers!$A$1:$A$1001,Customers!$C$1:$C$1001,,0))</f>
        <v>dgadsdenib@google.com.hk</v>
      </c>
      <c r="H661" s="9" t="str">
        <f>_xlfn.XLOOKUP(C661,Customers!$A$1:$A$1001,Customers!$G$1:$G$1001,,0)</f>
        <v>Ireland</v>
      </c>
      <c r="I661" s="14" t="str">
        <f>INDEX(Products!$A$1:$G$49,MATCH('Cleaned Data '!$D661,Products!$A$1:$A$49,0),MATCH('Cleaned Data '!I$1,Products!$A$1:$G$1,0))</f>
        <v>Ara</v>
      </c>
      <c r="J661" s="14" t="str">
        <f>INDEX(Products!$A$1:$G$49,MATCH('Cleaned Data '!$D661,Products!$A$1:$A$49,0),MATCH('Cleaned Data '!J$1,Products!$A$1:$G$1,0))</f>
        <v>D</v>
      </c>
      <c r="K661" s="15">
        <f>INDEX(Products!$A$1:$G$49,MATCH('Cleaned Data '!$D661,Products!$A$1:$A$49,0),MATCH('Cleaned Data '!K$1,Products!$A$1:$G$1,0))</f>
        <v>2.5</v>
      </c>
      <c r="L661" s="16">
        <f>INDEX(Products!$A$1:$G$49,MATCH('Cleaned Data '!$D661,Products!$A$1:$A$49,0),MATCH('Cleaned Data '!L$1,Products!$A$1:$G$1,0))</f>
        <v>22.884999999999998</v>
      </c>
      <c r="M661" s="16">
        <f t="shared" si="30"/>
        <v>45.769999999999996</v>
      </c>
      <c r="N661" s="14" t="str">
        <f t="shared" si="31"/>
        <v>Arabica</v>
      </c>
      <c r="O661" s="14" t="str">
        <f t="shared" si="32"/>
        <v>Dark</v>
      </c>
      <c r="P661" s="14" t="str">
        <f>_xlfn.XLOOKUP(C661,Customers!$A$2:$A$1001,Customers!$I$2:$I$1001,,0)</f>
        <v>Yes</v>
      </c>
    </row>
    <row r="662" spans="1:16" x14ac:dyDescent="0.35">
      <c r="A662" s="9" t="s">
        <v>1297</v>
      </c>
      <c r="B662" s="10">
        <v>44084</v>
      </c>
      <c r="C662" s="9" t="s">
        <v>1298</v>
      </c>
      <c r="D662" s="14" t="s">
        <v>189</v>
      </c>
      <c r="E662" s="9">
        <v>6</v>
      </c>
      <c r="F662" s="9" t="str">
        <f>_xlfn.XLOOKUP(C662,Customers!$A$1:$A$1001,Customers!$B$1:$B$1001,,0)</f>
        <v>Val Wakelin</v>
      </c>
      <c r="G662" s="9" t="str">
        <f>IF(_xlfn.XLOOKUP(C662,Customers!$A$1:$A$1001,Customers!$C$1:$C$1001,,0)=0,"",_xlfn.XLOOKUP(C662,Customers!$A$1:$A$1001,Customers!$C$1:$C$1001,,0))</f>
        <v>vwakelinic@unesco.org</v>
      </c>
      <c r="H662" s="9" t="str">
        <f>_xlfn.XLOOKUP(C662,Customers!$A$1:$A$1001,Customers!$G$1:$G$1001,,0)</f>
        <v>United States</v>
      </c>
      <c r="I662" s="14" t="str">
        <f>INDEX(Products!$A$1:$G$49,MATCH('Cleaned Data '!$D662,Products!$A$1:$A$49,0),MATCH('Cleaned Data '!I$1,Products!$A$1:$G$1,0))</f>
        <v>Exc</v>
      </c>
      <c r="J662" s="14" t="str">
        <f>INDEX(Products!$A$1:$G$49,MATCH('Cleaned Data '!$D662,Products!$A$1:$A$49,0),MATCH('Cleaned Data '!J$1,Products!$A$1:$G$1,0))</f>
        <v>L</v>
      </c>
      <c r="K662" s="15">
        <f>INDEX(Products!$A$1:$G$49,MATCH('Cleaned Data '!$D662,Products!$A$1:$A$49,0),MATCH('Cleaned Data '!K$1,Products!$A$1:$G$1,0))</f>
        <v>0.5</v>
      </c>
      <c r="L662" s="16">
        <f>INDEX(Products!$A$1:$G$49,MATCH('Cleaned Data '!$D662,Products!$A$1:$A$49,0),MATCH('Cleaned Data '!L$1,Products!$A$1:$G$1,0))</f>
        <v>8.91</v>
      </c>
      <c r="M662" s="16">
        <f t="shared" si="30"/>
        <v>53.46</v>
      </c>
      <c r="N662" s="14" t="str">
        <f t="shared" si="31"/>
        <v>Excelsa</v>
      </c>
      <c r="O662" s="14" t="str">
        <f t="shared" si="32"/>
        <v>Light</v>
      </c>
      <c r="P662" s="14" t="str">
        <f>_xlfn.XLOOKUP(C662,Customers!$A$2:$A$1001,Customers!$I$2:$I$1001,,0)</f>
        <v>No</v>
      </c>
    </row>
    <row r="663" spans="1:16" x14ac:dyDescent="0.35">
      <c r="A663" s="9" t="s">
        <v>1299</v>
      </c>
      <c r="B663" s="10">
        <v>44485</v>
      </c>
      <c r="C663" s="9" t="s">
        <v>1300</v>
      </c>
      <c r="D663" s="14" t="s">
        <v>57</v>
      </c>
      <c r="E663" s="9">
        <v>6</v>
      </c>
      <c r="F663" s="9" t="str">
        <f>_xlfn.XLOOKUP(C663,Customers!$A$1:$A$1001,Customers!$B$1:$B$1001,,0)</f>
        <v>Annie Campsall</v>
      </c>
      <c r="G663" s="9" t="str">
        <f>IF(_xlfn.XLOOKUP(C663,Customers!$A$1:$A$1001,Customers!$C$1:$C$1001,,0)=0,"",_xlfn.XLOOKUP(C663,Customers!$A$1:$A$1001,Customers!$C$1:$C$1001,,0))</f>
        <v>acampsallid@zimbio.com</v>
      </c>
      <c r="H663" s="9" t="str">
        <f>_xlfn.XLOOKUP(C663,Customers!$A$1:$A$1001,Customers!$G$1:$G$1001,,0)</f>
        <v>United States</v>
      </c>
      <c r="I663" s="14" t="str">
        <f>INDEX(Products!$A$1:$G$49,MATCH('Cleaned Data '!$D663,Products!$A$1:$A$49,0),MATCH('Cleaned Data '!I$1,Products!$A$1:$G$1,0))</f>
        <v>Ara</v>
      </c>
      <c r="J663" s="14" t="str">
        <f>INDEX(Products!$A$1:$G$49,MATCH('Cleaned Data '!$D663,Products!$A$1:$A$49,0),MATCH('Cleaned Data '!J$1,Products!$A$1:$G$1,0))</f>
        <v>M</v>
      </c>
      <c r="K663" s="15">
        <f>INDEX(Products!$A$1:$G$49,MATCH('Cleaned Data '!$D663,Products!$A$1:$A$49,0),MATCH('Cleaned Data '!K$1,Products!$A$1:$G$1,0))</f>
        <v>0.2</v>
      </c>
      <c r="L663" s="16">
        <f>INDEX(Products!$A$1:$G$49,MATCH('Cleaned Data '!$D663,Products!$A$1:$A$49,0),MATCH('Cleaned Data '!L$1,Products!$A$1:$G$1,0))</f>
        <v>3.375</v>
      </c>
      <c r="M663" s="16">
        <f t="shared" si="30"/>
        <v>20.25</v>
      </c>
      <c r="N663" s="14" t="str">
        <f t="shared" si="31"/>
        <v>Arabica</v>
      </c>
      <c r="O663" s="14" t="str">
        <f t="shared" si="32"/>
        <v>Medium</v>
      </c>
      <c r="P663" s="14" t="str">
        <f>_xlfn.XLOOKUP(C663,Customers!$A$2:$A$1001,Customers!$I$2:$I$1001,,0)</f>
        <v>Yes</v>
      </c>
    </row>
    <row r="664" spans="1:16" x14ac:dyDescent="0.35">
      <c r="A664" s="9" t="s">
        <v>1301</v>
      </c>
      <c r="B664" s="10">
        <v>44364</v>
      </c>
      <c r="C664" s="9" t="s">
        <v>1302</v>
      </c>
      <c r="D664" s="14" t="s">
        <v>122</v>
      </c>
      <c r="E664" s="9">
        <v>5</v>
      </c>
      <c r="F664" s="9" t="str">
        <f>_xlfn.XLOOKUP(C664,Customers!$A$1:$A$1001,Customers!$B$1:$B$1001,,0)</f>
        <v>Shermy Moseby</v>
      </c>
      <c r="G664" s="9" t="str">
        <f>IF(_xlfn.XLOOKUP(C664,Customers!$A$1:$A$1001,Customers!$C$1:$C$1001,,0)=0,"",_xlfn.XLOOKUP(C664,Customers!$A$1:$A$1001,Customers!$C$1:$C$1001,,0))</f>
        <v>smosebyie@stanford.edu</v>
      </c>
      <c r="H664" s="9" t="str">
        <f>_xlfn.XLOOKUP(C664,Customers!$A$1:$A$1001,Customers!$G$1:$G$1001,,0)</f>
        <v>United States</v>
      </c>
      <c r="I664" s="14" t="str">
        <f>INDEX(Products!$A$1:$G$49,MATCH('Cleaned Data '!$D664,Products!$A$1:$A$49,0),MATCH('Cleaned Data '!I$1,Products!$A$1:$G$1,0))</f>
        <v>Lib</v>
      </c>
      <c r="J664" s="14" t="str">
        <f>INDEX(Products!$A$1:$G$49,MATCH('Cleaned Data '!$D664,Products!$A$1:$A$49,0),MATCH('Cleaned Data '!J$1,Products!$A$1:$G$1,0))</f>
        <v>D</v>
      </c>
      <c r="K664" s="15">
        <f>INDEX(Products!$A$1:$G$49,MATCH('Cleaned Data '!$D664,Products!$A$1:$A$49,0),MATCH('Cleaned Data '!K$1,Products!$A$1:$G$1,0))</f>
        <v>2.5</v>
      </c>
      <c r="L664" s="16">
        <f>INDEX(Products!$A$1:$G$49,MATCH('Cleaned Data '!$D664,Products!$A$1:$A$49,0),MATCH('Cleaned Data '!L$1,Products!$A$1:$G$1,0))</f>
        <v>29.784999999999997</v>
      </c>
      <c r="M664" s="16">
        <f t="shared" si="30"/>
        <v>148.92499999999998</v>
      </c>
      <c r="N664" s="14" t="str">
        <f t="shared" si="31"/>
        <v>Liberica</v>
      </c>
      <c r="O664" s="14" t="str">
        <f t="shared" si="32"/>
        <v>Dark</v>
      </c>
      <c r="P664" s="14" t="str">
        <f>_xlfn.XLOOKUP(C664,Customers!$A$2:$A$1001,Customers!$I$2:$I$1001,,0)</f>
        <v>No</v>
      </c>
    </row>
    <row r="665" spans="1:16" x14ac:dyDescent="0.35">
      <c r="A665" s="9" t="s">
        <v>1303</v>
      </c>
      <c r="B665" s="10">
        <v>43554</v>
      </c>
      <c r="C665" s="9" t="s">
        <v>1304</v>
      </c>
      <c r="D665" s="14" t="s">
        <v>74</v>
      </c>
      <c r="E665" s="9">
        <v>6</v>
      </c>
      <c r="F665" s="9" t="str">
        <f>_xlfn.XLOOKUP(C665,Customers!$A$1:$A$1001,Customers!$B$1:$B$1001,,0)</f>
        <v>Corrie Wass</v>
      </c>
      <c r="G665" s="9" t="str">
        <f>IF(_xlfn.XLOOKUP(C665,Customers!$A$1:$A$1001,Customers!$C$1:$C$1001,,0)=0,"",_xlfn.XLOOKUP(C665,Customers!$A$1:$A$1001,Customers!$C$1:$C$1001,,0))</f>
        <v>cwassif@prweb.com</v>
      </c>
      <c r="H665" s="9" t="str">
        <f>_xlfn.XLOOKUP(C665,Customers!$A$1:$A$1001,Customers!$G$1:$G$1001,,0)</f>
        <v>United States</v>
      </c>
      <c r="I665" s="14" t="str">
        <f>INDEX(Products!$A$1:$G$49,MATCH('Cleaned Data '!$D665,Products!$A$1:$A$49,0),MATCH('Cleaned Data '!I$1,Products!$A$1:$G$1,0))</f>
        <v>Ara</v>
      </c>
      <c r="J665" s="14" t="str">
        <f>INDEX(Products!$A$1:$G$49,MATCH('Cleaned Data '!$D665,Products!$A$1:$A$49,0),MATCH('Cleaned Data '!J$1,Products!$A$1:$G$1,0))</f>
        <v>M</v>
      </c>
      <c r="K665" s="15">
        <f>INDEX(Products!$A$1:$G$49,MATCH('Cleaned Data '!$D665,Products!$A$1:$A$49,0),MATCH('Cleaned Data '!K$1,Products!$A$1:$G$1,0))</f>
        <v>1</v>
      </c>
      <c r="L665" s="16">
        <f>INDEX(Products!$A$1:$G$49,MATCH('Cleaned Data '!$D665,Products!$A$1:$A$49,0),MATCH('Cleaned Data '!L$1,Products!$A$1:$G$1,0))</f>
        <v>11.25</v>
      </c>
      <c r="M665" s="16">
        <f t="shared" si="30"/>
        <v>67.5</v>
      </c>
      <c r="N665" s="14" t="str">
        <f t="shared" si="31"/>
        <v>Arabica</v>
      </c>
      <c r="O665" s="14" t="str">
        <f t="shared" si="32"/>
        <v>Medium</v>
      </c>
      <c r="P665" s="14" t="str">
        <f>_xlfn.XLOOKUP(C665,Customers!$A$2:$A$1001,Customers!$I$2:$I$1001,,0)</f>
        <v>No</v>
      </c>
    </row>
    <row r="666" spans="1:16" x14ac:dyDescent="0.35">
      <c r="A666" s="9" t="s">
        <v>1305</v>
      </c>
      <c r="B666" s="10">
        <v>44549</v>
      </c>
      <c r="C666" s="9" t="s">
        <v>1306</v>
      </c>
      <c r="D666" s="14" t="s">
        <v>258</v>
      </c>
      <c r="E666" s="9">
        <v>6</v>
      </c>
      <c r="F666" s="9" t="str">
        <f>_xlfn.XLOOKUP(C666,Customers!$A$1:$A$1001,Customers!$B$1:$B$1001,,0)</f>
        <v>Ira Sjostrom</v>
      </c>
      <c r="G666" s="9" t="str">
        <f>IF(_xlfn.XLOOKUP(C666,Customers!$A$1:$A$1001,Customers!$C$1:$C$1001,,0)=0,"",_xlfn.XLOOKUP(C666,Customers!$A$1:$A$1001,Customers!$C$1:$C$1001,,0))</f>
        <v>isjostromig@pbs.org</v>
      </c>
      <c r="H666" s="9" t="str">
        <f>_xlfn.XLOOKUP(C666,Customers!$A$1:$A$1001,Customers!$G$1:$G$1001,,0)</f>
        <v>United States</v>
      </c>
      <c r="I666" s="14" t="str">
        <f>INDEX(Products!$A$1:$G$49,MATCH('Cleaned Data '!$D666,Products!$A$1:$A$49,0),MATCH('Cleaned Data '!I$1,Products!$A$1:$G$1,0))</f>
        <v>Exc</v>
      </c>
      <c r="J666" s="14" t="str">
        <f>INDEX(Products!$A$1:$G$49,MATCH('Cleaned Data '!$D666,Products!$A$1:$A$49,0),MATCH('Cleaned Data '!J$1,Products!$A$1:$G$1,0))</f>
        <v>D</v>
      </c>
      <c r="K666" s="15">
        <f>INDEX(Products!$A$1:$G$49,MATCH('Cleaned Data '!$D666,Products!$A$1:$A$49,0),MATCH('Cleaned Data '!K$1,Products!$A$1:$G$1,0))</f>
        <v>1</v>
      </c>
      <c r="L666" s="16">
        <f>INDEX(Products!$A$1:$G$49,MATCH('Cleaned Data '!$D666,Products!$A$1:$A$49,0),MATCH('Cleaned Data '!L$1,Products!$A$1:$G$1,0))</f>
        <v>12.15</v>
      </c>
      <c r="M666" s="16">
        <f t="shared" si="30"/>
        <v>72.900000000000006</v>
      </c>
      <c r="N666" s="14" t="str">
        <f t="shared" si="31"/>
        <v>Excelsa</v>
      </c>
      <c r="O666" s="14" t="str">
        <f t="shared" si="32"/>
        <v>Dark</v>
      </c>
      <c r="P666" s="14" t="str">
        <f>_xlfn.XLOOKUP(C666,Customers!$A$2:$A$1001,Customers!$I$2:$I$1001,,0)</f>
        <v>No</v>
      </c>
    </row>
    <row r="667" spans="1:16" x14ac:dyDescent="0.35">
      <c r="A667" s="9" t="s">
        <v>1305</v>
      </c>
      <c r="B667" s="10">
        <v>44549</v>
      </c>
      <c r="C667" s="9" t="s">
        <v>1306</v>
      </c>
      <c r="D667" s="14" t="s">
        <v>51</v>
      </c>
      <c r="E667" s="9">
        <v>2</v>
      </c>
      <c r="F667" s="9" t="str">
        <f>_xlfn.XLOOKUP(C667,Customers!$A$1:$A$1001,Customers!$B$1:$B$1001,,0)</f>
        <v>Ira Sjostrom</v>
      </c>
      <c r="G667" s="9" t="str">
        <f>IF(_xlfn.XLOOKUP(C667,Customers!$A$1:$A$1001,Customers!$C$1:$C$1001,,0)=0,"",_xlfn.XLOOKUP(C667,Customers!$A$1:$A$1001,Customers!$C$1:$C$1001,,0))</f>
        <v>isjostromig@pbs.org</v>
      </c>
      <c r="H667" s="9" t="str">
        <f>_xlfn.XLOOKUP(C667,Customers!$A$1:$A$1001,Customers!$G$1:$G$1001,,0)</f>
        <v>United States</v>
      </c>
      <c r="I667" s="14" t="str">
        <f>INDEX(Products!$A$1:$G$49,MATCH('Cleaned Data '!$D667,Products!$A$1:$A$49,0),MATCH('Cleaned Data '!I$1,Products!$A$1:$G$1,0))</f>
        <v>Lib</v>
      </c>
      <c r="J667" s="14" t="str">
        <f>INDEX(Products!$A$1:$G$49,MATCH('Cleaned Data '!$D667,Products!$A$1:$A$49,0),MATCH('Cleaned Data '!J$1,Products!$A$1:$G$1,0))</f>
        <v>D</v>
      </c>
      <c r="K667" s="15">
        <f>INDEX(Products!$A$1:$G$49,MATCH('Cleaned Data '!$D667,Products!$A$1:$A$49,0),MATCH('Cleaned Data '!K$1,Products!$A$1:$G$1,0))</f>
        <v>0.2</v>
      </c>
      <c r="L667" s="16">
        <f>INDEX(Products!$A$1:$G$49,MATCH('Cleaned Data '!$D667,Products!$A$1:$A$49,0),MATCH('Cleaned Data '!L$1,Products!$A$1:$G$1,0))</f>
        <v>3.8849999999999998</v>
      </c>
      <c r="M667" s="16">
        <f t="shared" si="30"/>
        <v>7.77</v>
      </c>
      <c r="N667" s="14" t="str">
        <f t="shared" si="31"/>
        <v>Liberica</v>
      </c>
      <c r="O667" s="14" t="str">
        <f t="shared" si="32"/>
        <v>Dark</v>
      </c>
      <c r="P667" s="14" t="str">
        <f>_xlfn.XLOOKUP(C667,Customers!$A$2:$A$1001,Customers!$I$2:$I$1001,,0)</f>
        <v>No</v>
      </c>
    </row>
    <row r="668" spans="1:16" x14ac:dyDescent="0.35">
      <c r="A668" s="9" t="s">
        <v>1307</v>
      </c>
      <c r="B668" s="10">
        <v>43987</v>
      </c>
      <c r="C668" s="9" t="s">
        <v>1308</v>
      </c>
      <c r="D668" s="14" t="s">
        <v>131</v>
      </c>
      <c r="E668" s="9">
        <v>4</v>
      </c>
      <c r="F668" s="9" t="str">
        <f>_xlfn.XLOOKUP(C668,Customers!$A$1:$A$1001,Customers!$B$1:$B$1001,,0)</f>
        <v>Jermaine Branchett</v>
      </c>
      <c r="G668" s="9" t="str">
        <f>IF(_xlfn.XLOOKUP(C668,Customers!$A$1:$A$1001,Customers!$C$1:$C$1001,,0)=0,"",_xlfn.XLOOKUP(C668,Customers!$A$1:$A$1001,Customers!$C$1:$C$1001,,0))</f>
        <v>jbranchettii@bravesites.com</v>
      </c>
      <c r="H668" s="9" t="str">
        <f>_xlfn.XLOOKUP(C668,Customers!$A$1:$A$1001,Customers!$G$1:$G$1001,,0)</f>
        <v>United States</v>
      </c>
      <c r="I668" s="14" t="str">
        <f>INDEX(Products!$A$1:$G$49,MATCH('Cleaned Data '!$D668,Products!$A$1:$A$49,0),MATCH('Cleaned Data '!I$1,Products!$A$1:$G$1,0))</f>
        <v>Ara</v>
      </c>
      <c r="J668" s="14" t="str">
        <f>INDEX(Products!$A$1:$G$49,MATCH('Cleaned Data '!$D668,Products!$A$1:$A$49,0),MATCH('Cleaned Data '!J$1,Products!$A$1:$G$1,0))</f>
        <v>D</v>
      </c>
      <c r="K668" s="15">
        <f>INDEX(Products!$A$1:$G$49,MATCH('Cleaned Data '!$D668,Products!$A$1:$A$49,0),MATCH('Cleaned Data '!K$1,Products!$A$1:$G$1,0))</f>
        <v>2.5</v>
      </c>
      <c r="L668" s="16">
        <f>INDEX(Products!$A$1:$G$49,MATCH('Cleaned Data '!$D668,Products!$A$1:$A$49,0),MATCH('Cleaned Data '!L$1,Products!$A$1:$G$1,0))</f>
        <v>22.884999999999998</v>
      </c>
      <c r="M668" s="16">
        <f t="shared" si="30"/>
        <v>91.539999999999992</v>
      </c>
      <c r="N668" s="14" t="str">
        <f t="shared" si="31"/>
        <v>Arabica</v>
      </c>
      <c r="O668" s="14" t="str">
        <f t="shared" si="32"/>
        <v>Dark</v>
      </c>
      <c r="P668" s="14" t="str">
        <f>_xlfn.XLOOKUP(C668,Customers!$A$2:$A$1001,Customers!$I$2:$I$1001,,0)</f>
        <v>No</v>
      </c>
    </row>
    <row r="669" spans="1:16" x14ac:dyDescent="0.35">
      <c r="A669" s="9" t="s">
        <v>1309</v>
      </c>
      <c r="B669" s="10">
        <v>44451</v>
      </c>
      <c r="C669" s="9" t="s">
        <v>1310</v>
      </c>
      <c r="D669" s="14" t="s">
        <v>40</v>
      </c>
      <c r="E669" s="9">
        <v>6</v>
      </c>
      <c r="F669" s="9" t="str">
        <f>_xlfn.XLOOKUP(C669,Customers!$A$1:$A$1001,Customers!$B$1:$B$1001,,0)</f>
        <v>Nissie Rudland</v>
      </c>
      <c r="G669" s="9" t="str">
        <f>IF(_xlfn.XLOOKUP(C669,Customers!$A$1:$A$1001,Customers!$C$1:$C$1001,,0)=0,"",_xlfn.XLOOKUP(C669,Customers!$A$1:$A$1001,Customers!$C$1:$C$1001,,0))</f>
        <v>nrudlandij@blogs.com</v>
      </c>
      <c r="H669" s="9" t="str">
        <f>_xlfn.XLOOKUP(C669,Customers!$A$1:$A$1001,Customers!$G$1:$G$1001,,0)</f>
        <v>Ireland</v>
      </c>
      <c r="I669" s="14" t="str">
        <f>INDEX(Products!$A$1:$G$49,MATCH('Cleaned Data '!$D669,Products!$A$1:$A$49,0),MATCH('Cleaned Data '!I$1,Products!$A$1:$G$1,0))</f>
        <v>Ara</v>
      </c>
      <c r="J669" s="14" t="str">
        <f>INDEX(Products!$A$1:$G$49,MATCH('Cleaned Data '!$D669,Products!$A$1:$A$49,0),MATCH('Cleaned Data '!J$1,Products!$A$1:$G$1,0))</f>
        <v>D</v>
      </c>
      <c r="K669" s="15">
        <f>INDEX(Products!$A$1:$G$49,MATCH('Cleaned Data '!$D669,Products!$A$1:$A$49,0),MATCH('Cleaned Data '!K$1,Products!$A$1:$G$1,0))</f>
        <v>1</v>
      </c>
      <c r="L669" s="16">
        <f>INDEX(Products!$A$1:$G$49,MATCH('Cleaned Data '!$D669,Products!$A$1:$A$49,0),MATCH('Cleaned Data '!L$1,Products!$A$1:$G$1,0))</f>
        <v>9.9499999999999993</v>
      </c>
      <c r="M669" s="16">
        <f t="shared" si="30"/>
        <v>59.699999999999996</v>
      </c>
      <c r="N669" s="14" t="str">
        <f t="shared" si="31"/>
        <v>Arabica</v>
      </c>
      <c r="O669" s="14" t="str">
        <f t="shared" si="32"/>
        <v>Dark</v>
      </c>
      <c r="P669" s="14" t="str">
        <f>_xlfn.XLOOKUP(C669,Customers!$A$2:$A$1001,Customers!$I$2:$I$1001,,0)</f>
        <v>No</v>
      </c>
    </row>
    <row r="670" spans="1:16" x14ac:dyDescent="0.35">
      <c r="A670" s="9" t="s">
        <v>1311</v>
      </c>
      <c r="B670" s="10">
        <v>44636</v>
      </c>
      <c r="C670" s="9" t="s">
        <v>1294</v>
      </c>
      <c r="D670" s="14" t="s">
        <v>23</v>
      </c>
      <c r="E670" s="9">
        <v>5</v>
      </c>
      <c r="F670" s="9" t="str">
        <f>_xlfn.XLOOKUP(C670,Customers!$A$1:$A$1001,Customers!$B$1:$B$1001,,0)</f>
        <v>Janella Millett</v>
      </c>
      <c r="G670" s="9" t="str">
        <f>IF(_xlfn.XLOOKUP(C670,Customers!$A$1:$A$1001,Customers!$C$1:$C$1001,,0)=0,"",_xlfn.XLOOKUP(C670,Customers!$A$1:$A$1001,Customers!$C$1:$C$1001,,0))</f>
        <v>jmillettik@addtoany.com</v>
      </c>
      <c r="H670" s="9" t="str">
        <f>_xlfn.XLOOKUP(C670,Customers!$A$1:$A$1001,Customers!$G$1:$G$1001,,0)</f>
        <v>United States</v>
      </c>
      <c r="I670" s="14" t="str">
        <f>INDEX(Products!$A$1:$G$49,MATCH('Cleaned Data '!$D670,Products!$A$1:$A$49,0),MATCH('Cleaned Data '!I$1,Products!$A$1:$G$1,0))</f>
        <v>Rob</v>
      </c>
      <c r="J670" s="14" t="str">
        <f>INDEX(Products!$A$1:$G$49,MATCH('Cleaned Data '!$D670,Products!$A$1:$A$49,0),MATCH('Cleaned Data '!J$1,Products!$A$1:$G$1,0))</f>
        <v>L</v>
      </c>
      <c r="K670" s="15">
        <f>INDEX(Products!$A$1:$G$49,MATCH('Cleaned Data '!$D670,Products!$A$1:$A$49,0),MATCH('Cleaned Data '!K$1,Products!$A$1:$G$1,0))</f>
        <v>2.5</v>
      </c>
      <c r="L670" s="16">
        <f>INDEX(Products!$A$1:$G$49,MATCH('Cleaned Data '!$D670,Products!$A$1:$A$49,0),MATCH('Cleaned Data '!L$1,Products!$A$1:$G$1,0))</f>
        <v>27.484999999999996</v>
      </c>
      <c r="M670" s="16">
        <f t="shared" si="30"/>
        <v>137.42499999999998</v>
      </c>
      <c r="N670" s="14" t="str">
        <f t="shared" si="31"/>
        <v>Robusta</v>
      </c>
      <c r="O670" s="14" t="str">
        <f t="shared" si="32"/>
        <v>Light</v>
      </c>
      <c r="P670" s="14" t="str">
        <f>_xlfn.XLOOKUP(C670,Customers!$A$2:$A$1001,Customers!$I$2:$I$1001,,0)</f>
        <v>Yes</v>
      </c>
    </row>
    <row r="671" spans="1:16" x14ac:dyDescent="0.35">
      <c r="A671" s="9" t="s">
        <v>1312</v>
      </c>
      <c r="B671" s="10">
        <v>44551</v>
      </c>
      <c r="C671" s="9" t="s">
        <v>1313</v>
      </c>
      <c r="D671" s="14" t="s">
        <v>210</v>
      </c>
      <c r="E671" s="9">
        <v>2</v>
      </c>
      <c r="F671" s="9" t="str">
        <f>_xlfn.XLOOKUP(C671,Customers!$A$1:$A$1001,Customers!$B$1:$B$1001,,0)</f>
        <v>Ferdie Tourry</v>
      </c>
      <c r="G671" s="9" t="str">
        <f>IF(_xlfn.XLOOKUP(C671,Customers!$A$1:$A$1001,Customers!$C$1:$C$1001,,0)=0,"",_xlfn.XLOOKUP(C671,Customers!$A$1:$A$1001,Customers!$C$1:$C$1001,,0))</f>
        <v>ftourryil@google.de</v>
      </c>
      <c r="H671" s="9" t="str">
        <f>_xlfn.XLOOKUP(C671,Customers!$A$1:$A$1001,Customers!$G$1:$G$1001,,0)</f>
        <v>United States</v>
      </c>
      <c r="I671" s="14" t="str">
        <f>INDEX(Products!$A$1:$G$49,MATCH('Cleaned Data '!$D671,Products!$A$1:$A$49,0),MATCH('Cleaned Data '!I$1,Products!$A$1:$G$1,0))</f>
        <v>Lib</v>
      </c>
      <c r="J671" s="14" t="str">
        <f>INDEX(Products!$A$1:$G$49,MATCH('Cleaned Data '!$D671,Products!$A$1:$A$49,0),MATCH('Cleaned Data '!J$1,Products!$A$1:$G$1,0))</f>
        <v>M</v>
      </c>
      <c r="K671" s="15">
        <f>INDEX(Products!$A$1:$G$49,MATCH('Cleaned Data '!$D671,Products!$A$1:$A$49,0),MATCH('Cleaned Data '!K$1,Products!$A$1:$G$1,0))</f>
        <v>2.5</v>
      </c>
      <c r="L671" s="16">
        <f>INDEX(Products!$A$1:$G$49,MATCH('Cleaned Data '!$D671,Products!$A$1:$A$49,0),MATCH('Cleaned Data '!L$1,Products!$A$1:$G$1,0))</f>
        <v>33.464999999999996</v>
      </c>
      <c r="M671" s="16">
        <f t="shared" si="30"/>
        <v>66.929999999999993</v>
      </c>
      <c r="N671" s="14" t="str">
        <f t="shared" si="31"/>
        <v>Liberica</v>
      </c>
      <c r="O671" s="14" t="str">
        <f t="shared" si="32"/>
        <v>Medium</v>
      </c>
      <c r="P671" s="14" t="str">
        <f>_xlfn.XLOOKUP(C671,Customers!$A$2:$A$1001,Customers!$I$2:$I$1001,,0)</f>
        <v>No</v>
      </c>
    </row>
    <row r="672" spans="1:16" x14ac:dyDescent="0.35">
      <c r="A672" s="9" t="s">
        <v>1314</v>
      </c>
      <c r="B672" s="10">
        <v>43606</v>
      </c>
      <c r="C672" s="9" t="s">
        <v>1315</v>
      </c>
      <c r="D672" s="14" t="s">
        <v>90</v>
      </c>
      <c r="E672" s="9">
        <v>3</v>
      </c>
      <c r="F672" s="9" t="str">
        <f>_xlfn.XLOOKUP(C672,Customers!$A$1:$A$1001,Customers!$B$1:$B$1001,,0)</f>
        <v>Cecil Weatherall</v>
      </c>
      <c r="G672" s="9" t="str">
        <f>IF(_xlfn.XLOOKUP(C672,Customers!$A$1:$A$1001,Customers!$C$1:$C$1001,,0)=0,"",_xlfn.XLOOKUP(C672,Customers!$A$1:$A$1001,Customers!$C$1:$C$1001,,0))</f>
        <v>cweatherallim@toplist.cz</v>
      </c>
      <c r="H672" s="9" t="str">
        <f>_xlfn.XLOOKUP(C672,Customers!$A$1:$A$1001,Customers!$G$1:$G$1001,,0)</f>
        <v>United States</v>
      </c>
      <c r="I672" s="14" t="str">
        <f>INDEX(Products!$A$1:$G$49,MATCH('Cleaned Data '!$D672,Products!$A$1:$A$49,0),MATCH('Cleaned Data '!I$1,Products!$A$1:$G$1,0))</f>
        <v>Lib</v>
      </c>
      <c r="J672" s="14" t="str">
        <f>INDEX(Products!$A$1:$G$49,MATCH('Cleaned Data '!$D672,Products!$A$1:$A$49,0),MATCH('Cleaned Data '!J$1,Products!$A$1:$G$1,0))</f>
        <v>M</v>
      </c>
      <c r="K672" s="15">
        <f>INDEX(Products!$A$1:$G$49,MATCH('Cleaned Data '!$D672,Products!$A$1:$A$49,0),MATCH('Cleaned Data '!K$1,Products!$A$1:$G$1,0))</f>
        <v>0.2</v>
      </c>
      <c r="L672" s="16">
        <f>INDEX(Products!$A$1:$G$49,MATCH('Cleaned Data '!$D672,Products!$A$1:$A$49,0),MATCH('Cleaned Data '!L$1,Products!$A$1:$G$1,0))</f>
        <v>4.3650000000000002</v>
      </c>
      <c r="M672" s="16">
        <f t="shared" si="30"/>
        <v>13.095000000000001</v>
      </c>
      <c r="N672" s="14" t="str">
        <f t="shared" si="31"/>
        <v>Liberica</v>
      </c>
      <c r="O672" s="14" t="str">
        <f t="shared" si="32"/>
        <v>Medium</v>
      </c>
      <c r="P672" s="14" t="str">
        <f>_xlfn.XLOOKUP(C672,Customers!$A$2:$A$1001,Customers!$I$2:$I$1001,,0)</f>
        <v>Yes</v>
      </c>
    </row>
    <row r="673" spans="1:16" x14ac:dyDescent="0.35">
      <c r="A673" s="9" t="s">
        <v>1316</v>
      </c>
      <c r="B673" s="10">
        <v>44495</v>
      </c>
      <c r="C673" s="9" t="s">
        <v>1317</v>
      </c>
      <c r="D673" s="14" t="s">
        <v>202</v>
      </c>
      <c r="E673" s="9">
        <v>5</v>
      </c>
      <c r="F673" s="9" t="str">
        <f>_xlfn.XLOOKUP(C673,Customers!$A$1:$A$1001,Customers!$B$1:$B$1001,,0)</f>
        <v>Gale Heindrick</v>
      </c>
      <c r="G673" s="9" t="str">
        <f>IF(_xlfn.XLOOKUP(C673,Customers!$A$1:$A$1001,Customers!$C$1:$C$1001,,0)=0,"",_xlfn.XLOOKUP(C673,Customers!$A$1:$A$1001,Customers!$C$1:$C$1001,,0))</f>
        <v>gheindrickin@usda.gov</v>
      </c>
      <c r="H673" s="9" t="str">
        <f>_xlfn.XLOOKUP(C673,Customers!$A$1:$A$1001,Customers!$G$1:$G$1001,,0)</f>
        <v>United States</v>
      </c>
      <c r="I673" s="14" t="str">
        <f>INDEX(Products!$A$1:$G$49,MATCH('Cleaned Data '!$D673,Products!$A$1:$A$49,0),MATCH('Cleaned Data '!I$1,Products!$A$1:$G$1,0))</f>
        <v>Rob</v>
      </c>
      <c r="J673" s="14" t="str">
        <f>INDEX(Products!$A$1:$G$49,MATCH('Cleaned Data '!$D673,Products!$A$1:$A$49,0),MATCH('Cleaned Data '!J$1,Products!$A$1:$G$1,0))</f>
        <v>L</v>
      </c>
      <c r="K673" s="15">
        <f>INDEX(Products!$A$1:$G$49,MATCH('Cleaned Data '!$D673,Products!$A$1:$A$49,0),MATCH('Cleaned Data '!K$1,Products!$A$1:$G$1,0))</f>
        <v>1</v>
      </c>
      <c r="L673" s="16">
        <f>INDEX(Products!$A$1:$G$49,MATCH('Cleaned Data '!$D673,Products!$A$1:$A$49,0),MATCH('Cleaned Data '!L$1,Products!$A$1:$G$1,0))</f>
        <v>11.95</v>
      </c>
      <c r="M673" s="16">
        <f t="shared" si="30"/>
        <v>59.75</v>
      </c>
      <c r="N673" s="14" t="str">
        <f t="shared" si="31"/>
        <v>Robusta</v>
      </c>
      <c r="O673" s="14" t="str">
        <f t="shared" si="32"/>
        <v>Light</v>
      </c>
      <c r="P673" s="14" t="str">
        <f>_xlfn.XLOOKUP(C673,Customers!$A$2:$A$1001,Customers!$I$2:$I$1001,,0)</f>
        <v>No</v>
      </c>
    </row>
    <row r="674" spans="1:16" x14ac:dyDescent="0.35">
      <c r="A674" s="9" t="s">
        <v>1318</v>
      </c>
      <c r="B674" s="10">
        <v>43916</v>
      </c>
      <c r="C674" s="9" t="s">
        <v>1319</v>
      </c>
      <c r="D674" s="14" t="s">
        <v>91</v>
      </c>
      <c r="E674" s="9">
        <v>5</v>
      </c>
      <c r="F674" s="9" t="str">
        <f>_xlfn.XLOOKUP(C674,Customers!$A$1:$A$1001,Customers!$B$1:$B$1001,,0)</f>
        <v>Layne Imason</v>
      </c>
      <c r="G674" s="9" t="str">
        <f>IF(_xlfn.XLOOKUP(C674,Customers!$A$1:$A$1001,Customers!$C$1:$C$1001,,0)=0,"",_xlfn.XLOOKUP(C674,Customers!$A$1:$A$1001,Customers!$C$1:$C$1001,,0))</f>
        <v>limasonio@discuz.net</v>
      </c>
      <c r="H674" s="9" t="str">
        <f>_xlfn.XLOOKUP(C674,Customers!$A$1:$A$1001,Customers!$G$1:$G$1001,,0)</f>
        <v>United States</v>
      </c>
      <c r="I674" s="14" t="str">
        <f>INDEX(Products!$A$1:$G$49,MATCH('Cleaned Data '!$D674,Products!$A$1:$A$49,0),MATCH('Cleaned Data '!I$1,Products!$A$1:$G$1,0))</f>
        <v>Lib</v>
      </c>
      <c r="J674" s="14" t="str">
        <f>INDEX(Products!$A$1:$G$49,MATCH('Cleaned Data '!$D674,Products!$A$1:$A$49,0),MATCH('Cleaned Data '!J$1,Products!$A$1:$G$1,0))</f>
        <v>M</v>
      </c>
      <c r="K674" s="15">
        <f>INDEX(Products!$A$1:$G$49,MATCH('Cleaned Data '!$D674,Products!$A$1:$A$49,0),MATCH('Cleaned Data '!K$1,Products!$A$1:$G$1,0))</f>
        <v>0.5</v>
      </c>
      <c r="L674" s="16">
        <f>INDEX(Products!$A$1:$G$49,MATCH('Cleaned Data '!$D674,Products!$A$1:$A$49,0),MATCH('Cleaned Data '!L$1,Products!$A$1:$G$1,0))</f>
        <v>8.73</v>
      </c>
      <c r="M674" s="16">
        <f t="shared" si="30"/>
        <v>43.650000000000006</v>
      </c>
      <c r="N674" s="14" t="str">
        <f t="shared" si="31"/>
        <v>Liberica</v>
      </c>
      <c r="O674" s="14" t="str">
        <f t="shared" si="32"/>
        <v>Medium</v>
      </c>
      <c r="P674" s="14" t="str">
        <f>_xlfn.XLOOKUP(C674,Customers!$A$2:$A$1001,Customers!$I$2:$I$1001,,0)</f>
        <v>Yes</v>
      </c>
    </row>
    <row r="675" spans="1:16" x14ac:dyDescent="0.35">
      <c r="A675" s="9" t="s">
        <v>1320</v>
      </c>
      <c r="B675" s="10">
        <v>44118</v>
      </c>
      <c r="C675" s="9" t="s">
        <v>1321</v>
      </c>
      <c r="D675" s="14" t="s">
        <v>22</v>
      </c>
      <c r="E675" s="9">
        <v>6</v>
      </c>
      <c r="F675" s="9" t="str">
        <f>_xlfn.XLOOKUP(C675,Customers!$A$1:$A$1001,Customers!$B$1:$B$1001,,0)</f>
        <v>Hazel Saill</v>
      </c>
      <c r="G675" s="9" t="str">
        <f>IF(_xlfn.XLOOKUP(C675,Customers!$A$1:$A$1001,Customers!$C$1:$C$1001,,0)=0,"",_xlfn.XLOOKUP(C675,Customers!$A$1:$A$1001,Customers!$C$1:$C$1001,,0))</f>
        <v>hsaillip@odnoklassniki.ru</v>
      </c>
      <c r="H675" s="9" t="str">
        <f>_xlfn.XLOOKUP(C675,Customers!$A$1:$A$1001,Customers!$G$1:$G$1001,,0)</f>
        <v>United States</v>
      </c>
      <c r="I675" s="14" t="str">
        <f>INDEX(Products!$A$1:$G$49,MATCH('Cleaned Data '!$D675,Products!$A$1:$A$49,0),MATCH('Cleaned Data '!I$1,Products!$A$1:$G$1,0))</f>
        <v>Exc</v>
      </c>
      <c r="J675" s="14" t="str">
        <f>INDEX(Products!$A$1:$G$49,MATCH('Cleaned Data '!$D675,Products!$A$1:$A$49,0),MATCH('Cleaned Data '!J$1,Products!$A$1:$G$1,0))</f>
        <v>M</v>
      </c>
      <c r="K675" s="15">
        <f>INDEX(Products!$A$1:$G$49,MATCH('Cleaned Data '!$D675,Products!$A$1:$A$49,0),MATCH('Cleaned Data '!K$1,Products!$A$1:$G$1,0))</f>
        <v>1</v>
      </c>
      <c r="L675" s="16">
        <f>INDEX(Products!$A$1:$G$49,MATCH('Cleaned Data '!$D675,Products!$A$1:$A$49,0),MATCH('Cleaned Data '!L$1,Products!$A$1:$G$1,0))</f>
        <v>13.75</v>
      </c>
      <c r="M675" s="16">
        <f t="shared" si="30"/>
        <v>82.5</v>
      </c>
      <c r="N675" s="14" t="str">
        <f t="shared" si="31"/>
        <v>Excelsa</v>
      </c>
      <c r="O675" s="14" t="str">
        <f t="shared" si="32"/>
        <v>Medium</v>
      </c>
      <c r="P675" s="14" t="str">
        <f>_xlfn.XLOOKUP(C675,Customers!$A$2:$A$1001,Customers!$I$2:$I$1001,,0)</f>
        <v>Yes</v>
      </c>
    </row>
    <row r="676" spans="1:16" x14ac:dyDescent="0.35">
      <c r="A676" s="9" t="s">
        <v>1322</v>
      </c>
      <c r="B676" s="10">
        <v>44543</v>
      </c>
      <c r="C676" s="9" t="s">
        <v>1323</v>
      </c>
      <c r="D676" s="14" t="s">
        <v>217</v>
      </c>
      <c r="E676" s="9">
        <v>6</v>
      </c>
      <c r="F676" s="9" t="str">
        <f>_xlfn.XLOOKUP(C676,Customers!$A$1:$A$1001,Customers!$B$1:$B$1001,,0)</f>
        <v>Hermann Larvor</v>
      </c>
      <c r="G676" s="9" t="str">
        <f>IF(_xlfn.XLOOKUP(C676,Customers!$A$1:$A$1001,Customers!$C$1:$C$1001,,0)=0,"",_xlfn.XLOOKUP(C676,Customers!$A$1:$A$1001,Customers!$C$1:$C$1001,,0))</f>
        <v>hlarvoriq@last.fm</v>
      </c>
      <c r="H676" s="9" t="str">
        <f>_xlfn.XLOOKUP(C676,Customers!$A$1:$A$1001,Customers!$G$1:$G$1001,,0)</f>
        <v>United States</v>
      </c>
      <c r="I676" s="14" t="str">
        <f>INDEX(Products!$A$1:$G$49,MATCH('Cleaned Data '!$D676,Products!$A$1:$A$49,0),MATCH('Cleaned Data '!I$1,Products!$A$1:$G$1,0))</f>
        <v>Ara</v>
      </c>
      <c r="J676" s="14" t="str">
        <f>INDEX(Products!$A$1:$G$49,MATCH('Cleaned Data '!$D676,Products!$A$1:$A$49,0),MATCH('Cleaned Data '!J$1,Products!$A$1:$G$1,0))</f>
        <v>L</v>
      </c>
      <c r="K676" s="15">
        <f>INDEX(Products!$A$1:$G$49,MATCH('Cleaned Data '!$D676,Products!$A$1:$A$49,0),MATCH('Cleaned Data '!K$1,Products!$A$1:$G$1,0))</f>
        <v>2.5</v>
      </c>
      <c r="L676" s="16">
        <f>INDEX(Products!$A$1:$G$49,MATCH('Cleaned Data '!$D676,Products!$A$1:$A$49,0),MATCH('Cleaned Data '!L$1,Products!$A$1:$G$1,0))</f>
        <v>29.784999999999997</v>
      </c>
      <c r="M676" s="16">
        <f t="shared" si="30"/>
        <v>178.70999999999998</v>
      </c>
      <c r="N676" s="14" t="str">
        <f t="shared" si="31"/>
        <v>Arabica</v>
      </c>
      <c r="O676" s="14" t="str">
        <f t="shared" si="32"/>
        <v>Light</v>
      </c>
      <c r="P676" s="14" t="str">
        <f>_xlfn.XLOOKUP(C676,Customers!$A$2:$A$1001,Customers!$I$2:$I$1001,,0)</f>
        <v>Yes</v>
      </c>
    </row>
    <row r="677" spans="1:16" x14ac:dyDescent="0.35">
      <c r="A677" s="9" t="s">
        <v>1324</v>
      </c>
      <c r="B677" s="10">
        <v>44263</v>
      </c>
      <c r="C677" s="9" t="s">
        <v>1325</v>
      </c>
      <c r="D677" s="14" t="s">
        <v>122</v>
      </c>
      <c r="E677" s="9">
        <v>4</v>
      </c>
      <c r="F677" s="9" t="str">
        <f>_xlfn.XLOOKUP(C677,Customers!$A$1:$A$1001,Customers!$B$1:$B$1001,,0)</f>
        <v>Terri Lyford</v>
      </c>
      <c r="G677" s="9" t="str">
        <f>IF(_xlfn.XLOOKUP(C677,Customers!$A$1:$A$1001,Customers!$C$1:$C$1001,,0)=0,"",_xlfn.XLOOKUP(C677,Customers!$A$1:$A$1001,Customers!$C$1:$C$1001,,0))</f>
        <v/>
      </c>
      <c r="H677" s="9" t="str">
        <f>_xlfn.XLOOKUP(C677,Customers!$A$1:$A$1001,Customers!$G$1:$G$1001,,0)</f>
        <v>United States</v>
      </c>
      <c r="I677" s="14" t="str">
        <f>INDEX(Products!$A$1:$G$49,MATCH('Cleaned Data '!$D677,Products!$A$1:$A$49,0),MATCH('Cleaned Data '!I$1,Products!$A$1:$G$1,0))</f>
        <v>Lib</v>
      </c>
      <c r="J677" s="14" t="str">
        <f>INDEX(Products!$A$1:$G$49,MATCH('Cleaned Data '!$D677,Products!$A$1:$A$49,0),MATCH('Cleaned Data '!J$1,Products!$A$1:$G$1,0))</f>
        <v>D</v>
      </c>
      <c r="K677" s="15">
        <f>INDEX(Products!$A$1:$G$49,MATCH('Cleaned Data '!$D677,Products!$A$1:$A$49,0),MATCH('Cleaned Data '!K$1,Products!$A$1:$G$1,0))</f>
        <v>2.5</v>
      </c>
      <c r="L677" s="16">
        <f>INDEX(Products!$A$1:$G$49,MATCH('Cleaned Data '!$D677,Products!$A$1:$A$49,0),MATCH('Cleaned Data '!L$1,Products!$A$1:$G$1,0))</f>
        <v>29.784999999999997</v>
      </c>
      <c r="M677" s="16">
        <f t="shared" si="30"/>
        <v>119.13999999999999</v>
      </c>
      <c r="N677" s="14" t="str">
        <f t="shared" si="31"/>
        <v>Liberica</v>
      </c>
      <c r="O677" s="14" t="str">
        <f t="shared" si="32"/>
        <v>Dark</v>
      </c>
      <c r="P677" s="14" t="str">
        <f>_xlfn.XLOOKUP(C677,Customers!$A$2:$A$1001,Customers!$I$2:$I$1001,,0)</f>
        <v>Yes</v>
      </c>
    </row>
    <row r="678" spans="1:16" x14ac:dyDescent="0.35">
      <c r="A678" s="9" t="s">
        <v>1326</v>
      </c>
      <c r="B678" s="10">
        <v>44217</v>
      </c>
      <c r="C678" s="9" t="s">
        <v>1327</v>
      </c>
      <c r="D678" s="14" t="s">
        <v>96</v>
      </c>
      <c r="E678" s="9">
        <v>5</v>
      </c>
      <c r="F678" s="9" t="str">
        <f>_xlfn.XLOOKUP(C678,Customers!$A$1:$A$1001,Customers!$B$1:$B$1001,,0)</f>
        <v>Gabey Cogan</v>
      </c>
      <c r="G678" s="9" t="str">
        <f>IF(_xlfn.XLOOKUP(C678,Customers!$A$1:$A$1001,Customers!$C$1:$C$1001,,0)=0,"",_xlfn.XLOOKUP(C678,Customers!$A$1:$A$1001,Customers!$C$1:$C$1001,,0))</f>
        <v/>
      </c>
      <c r="H678" s="9" t="str">
        <f>_xlfn.XLOOKUP(C678,Customers!$A$1:$A$1001,Customers!$G$1:$G$1001,,0)</f>
        <v>United States</v>
      </c>
      <c r="I678" s="14" t="str">
        <f>INDEX(Products!$A$1:$G$49,MATCH('Cleaned Data '!$D678,Products!$A$1:$A$49,0),MATCH('Cleaned Data '!I$1,Products!$A$1:$G$1,0))</f>
        <v>Lib</v>
      </c>
      <c r="J678" s="14" t="str">
        <f>INDEX(Products!$A$1:$G$49,MATCH('Cleaned Data '!$D678,Products!$A$1:$A$49,0),MATCH('Cleaned Data '!J$1,Products!$A$1:$G$1,0))</f>
        <v>L</v>
      </c>
      <c r="K678" s="15">
        <f>INDEX(Products!$A$1:$G$49,MATCH('Cleaned Data '!$D678,Products!$A$1:$A$49,0),MATCH('Cleaned Data '!K$1,Products!$A$1:$G$1,0))</f>
        <v>0.5</v>
      </c>
      <c r="L678" s="16">
        <f>INDEX(Products!$A$1:$G$49,MATCH('Cleaned Data '!$D678,Products!$A$1:$A$49,0),MATCH('Cleaned Data '!L$1,Products!$A$1:$G$1,0))</f>
        <v>9.51</v>
      </c>
      <c r="M678" s="16">
        <f t="shared" si="30"/>
        <v>47.55</v>
      </c>
      <c r="N678" s="14" t="str">
        <f t="shared" si="31"/>
        <v>Liberica</v>
      </c>
      <c r="O678" s="14" t="str">
        <f t="shared" si="32"/>
        <v>Light</v>
      </c>
      <c r="P678" s="14" t="str">
        <f>_xlfn.XLOOKUP(C678,Customers!$A$2:$A$1001,Customers!$I$2:$I$1001,,0)</f>
        <v>No</v>
      </c>
    </row>
    <row r="679" spans="1:16" x14ac:dyDescent="0.35">
      <c r="A679" s="9" t="s">
        <v>1328</v>
      </c>
      <c r="B679" s="10">
        <v>44206</v>
      </c>
      <c r="C679" s="9" t="s">
        <v>1329</v>
      </c>
      <c r="D679" s="14" t="s">
        <v>91</v>
      </c>
      <c r="E679" s="9">
        <v>5</v>
      </c>
      <c r="F679" s="9" t="str">
        <f>_xlfn.XLOOKUP(C679,Customers!$A$1:$A$1001,Customers!$B$1:$B$1001,,0)</f>
        <v>Charin Penwarden</v>
      </c>
      <c r="G679" s="9" t="str">
        <f>IF(_xlfn.XLOOKUP(C679,Customers!$A$1:$A$1001,Customers!$C$1:$C$1001,,0)=0,"",_xlfn.XLOOKUP(C679,Customers!$A$1:$A$1001,Customers!$C$1:$C$1001,,0))</f>
        <v>cpenwardenit@mlb.com</v>
      </c>
      <c r="H679" s="9" t="str">
        <f>_xlfn.XLOOKUP(C679,Customers!$A$1:$A$1001,Customers!$G$1:$G$1001,,0)</f>
        <v>Ireland</v>
      </c>
      <c r="I679" s="14" t="str">
        <f>INDEX(Products!$A$1:$G$49,MATCH('Cleaned Data '!$D679,Products!$A$1:$A$49,0),MATCH('Cleaned Data '!I$1,Products!$A$1:$G$1,0))</f>
        <v>Lib</v>
      </c>
      <c r="J679" s="14" t="str">
        <f>INDEX(Products!$A$1:$G$49,MATCH('Cleaned Data '!$D679,Products!$A$1:$A$49,0),MATCH('Cleaned Data '!J$1,Products!$A$1:$G$1,0))</f>
        <v>M</v>
      </c>
      <c r="K679" s="15">
        <f>INDEX(Products!$A$1:$G$49,MATCH('Cleaned Data '!$D679,Products!$A$1:$A$49,0),MATCH('Cleaned Data '!K$1,Products!$A$1:$G$1,0))</f>
        <v>0.5</v>
      </c>
      <c r="L679" s="16">
        <f>INDEX(Products!$A$1:$G$49,MATCH('Cleaned Data '!$D679,Products!$A$1:$A$49,0),MATCH('Cleaned Data '!L$1,Products!$A$1:$G$1,0))</f>
        <v>8.73</v>
      </c>
      <c r="M679" s="16">
        <f t="shared" si="30"/>
        <v>43.650000000000006</v>
      </c>
      <c r="N679" s="14" t="str">
        <f t="shared" si="31"/>
        <v>Liberica</v>
      </c>
      <c r="O679" s="14" t="str">
        <f t="shared" si="32"/>
        <v>Medium</v>
      </c>
      <c r="P679" s="14" t="str">
        <f>_xlfn.XLOOKUP(C679,Customers!$A$2:$A$1001,Customers!$I$2:$I$1001,,0)</f>
        <v>No</v>
      </c>
    </row>
    <row r="680" spans="1:16" x14ac:dyDescent="0.35">
      <c r="A680" s="9" t="s">
        <v>1330</v>
      </c>
      <c r="B680" s="10">
        <v>44281</v>
      </c>
      <c r="C680" s="9" t="s">
        <v>1331</v>
      </c>
      <c r="D680" s="14" t="s">
        <v>217</v>
      </c>
      <c r="E680" s="9">
        <v>6</v>
      </c>
      <c r="F680" s="9" t="str">
        <f>_xlfn.XLOOKUP(C680,Customers!$A$1:$A$1001,Customers!$B$1:$B$1001,,0)</f>
        <v>Milty Middis</v>
      </c>
      <c r="G680" s="9" t="str">
        <f>IF(_xlfn.XLOOKUP(C680,Customers!$A$1:$A$1001,Customers!$C$1:$C$1001,,0)=0,"",_xlfn.XLOOKUP(C680,Customers!$A$1:$A$1001,Customers!$C$1:$C$1001,,0))</f>
        <v>mmiddisiu@dmoz.org</v>
      </c>
      <c r="H680" s="9" t="str">
        <f>_xlfn.XLOOKUP(C680,Customers!$A$1:$A$1001,Customers!$G$1:$G$1001,,0)</f>
        <v>United States</v>
      </c>
      <c r="I680" s="14" t="str">
        <f>INDEX(Products!$A$1:$G$49,MATCH('Cleaned Data '!$D680,Products!$A$1:$A$49,0),MATCH('Cleaned Data '!I$1,Products!$A$1:$G$1,0))</f>
        <v>Ara</v>
      </c>
      <c r="J680" s="14" t="str">
        <f>INDEX(Products!$A$1:$G$49,MATCH('Cleaned Data '!$D680,Products!$A$1:$A$49,0),MATCH('Cleaned Data '!J$1,Products!$A$1:$G$1,0))</f>
        <v>L</v>
      </c>
      <c r="K680" s="15">
        <f>INDEX(Products!$A$1:$G$49,MATCH('Cleaned Data '!$D680,Products!$A$1:$A$49,0),MATCH('Cleaned Data '!K$1,Products!$A$1:$G$1,0))</f>
        <v>2.5</v>
      </c>
      <c r="L680" s="16">
        <f>INDEX(Products!$A$1:$G$49,MATCH('Cleaned Data '!$D680,Products!$A$1:$A$49,0),MATCH('Cleaned Data '!L$1,Products!$A$1:$G$1,0))</f>
        <v>29.784999999999997</v>
      </c>
      <c r="M680" s="16">
        <f t="shared" si="30"/>
        <v>178.70999999999998</v>
      </c>
      <c r="N680" s="14" t="str">
        <f t="shared" si="31"/>
        <v>Arabica</v>
      </c>
      <c r="O680" s="14" t="str">
        <f t="shared" si="32"/>
        <v>Light</v>
      </c>
      <c r="P680" s="14" t="str">
        <f>_xlfn.XLOOKUP(C680,Customers!$A$2:$A$1001,Customers!$I$2:$I$1001,,0)</f>
        <v>Yes</v>
      </c>
    </row>
    <row r="681" spans="1:16" x14ac:dyDescent="0.35">
      <c r="A681" s="9" t="s">
        <v>1332</v>
      </c>
      <c r="B681" s="10">
        <v>44645</v>
      </c>
      <c r="C681" s="9" t="s">
        <v>1333</v>
      </c>
      <c r="D681" s="14" t="s">
        <v>23</v>
      </c>
      <c r="E681" s="9">
        <v>1</v>
      </c>
      <c r="F681" s="9" t="str">
        <f>_xlfn.XLOOKUP(C681,Customers!$A$1:$A$1001,Customers!$B$1:$B$1001,,0)</f>
        <v>Adrianne Vairow</v>
      </c>
      <c r="G681" s="9" t="str">
        <f>IF(_xlfn.XLOOKUP(C681,Customers!$A$1:$A$1001,Customers!$C$1:$C$1001,,0)=0,"",_xlfn.XLOOKUP(C681,Customers!$A$1:$A$1001,Customers!$C$1:$C$1001,,0))</f>
        <v>avairowiv@studiopress.com</v>
      </c>
      <c r="H681" s="9" t="str">
        <f>_xlfn.XLOOKUP(C681,Customers!$A$1:$A$1001,Customers!$G$1:$G$1001,,0)</f>
        <v>United Kingdom</v>
      </c>
      <c r="I681" s="14" t="str">
        <f>INDEX(Products!$A$1:$G$49,MATCH('Cleaned Data '!$D681,Products!$A$1:$A$49,0),MATCH('Cleaned Data '!I$1,Products!$A$1:$G$1,0))</f>
        <v>Rob</v>
      </c>
      <c r="J681" s="14" t="str">
        <f>INDEX(Products!$A$1:$G$49,MATCH('Cleaned Data '!$D681,Products!$A$1:$A$49,0),MATCH('Cleaned Data '!J$1,Products!$A$1:$G$1,0))</f>
        <v>L</v>
      </c>
      <c r="K681" s="15">
        <f>INDEX(Products!$A$1:$G$49,MATCH('Cleaned Data '!$D681,Products!$A$1:$A$49,0),MATCH('Cleaned Data '!K$1,Products!$A$1:$G$1,0))</f>
        <v>2.5</v>
      </c>
      <c r="L681" s="16">
        <f>INDEX(Products!$A$1:$G$49,MATCH('Cleaned Data '!$D681,Products!$A$1:$A$49,0),MATCH('Cleaned Data '!L$1,Products!$A$1:$G$1,0))</f>
        <v>27.484999999999996</v>
      </c>
      <c r="M681" s="16">
        <f t="shared" si="30"/>
        <v>27.484999999999996</v>
      </c>
      <c r="N681" s="14" t="str">
        <f t="shared" si="31"/>
        <v>Robusta</v>
      </c>
      <c r="O681" s="14" t="str">
        <f t="shared" si="32"/>
        <v>Light</v>
      </c>
      <c r="P681" s="14" t="str">
        <f>_xlfn.XLOOKUP(C681,Customers!$A$2:$A$1001,Customers!$I$2:$I$1001,,0)</f>
        <v>No</v>
      </c>
    </row>
    <row r="682" spans="1:16" x14ac:dyDescent="0.35">
      <c r="A682" s="9" t="s">
        <v>1334</v>
      </c>
      <c r="B682" s="10">
        <v>44399</v>
      </c>
      <c r="C682" s="9" t="s">
        <v>1335</v>
      </c>
      <c r="D682" s="14" t="s">
        <v>74</v>
      </c>
      <c r="E682" s="9">
        <v>5</v>
      </c>
      <c r="F682" s="9" t="str">
        <f>_xlfn.XLOOKUP(C682,Customers!$A$1:$A$1001,Customers!$B$1:$B$1001,,0)</f>
        <v>Anjanette Goldie</v>
      </c>
      <c r="G682" s="9" t="str">
        <f>IF(_xlfn.XLOOKUP(C682,Customers!$A$1:$A$1001,Customers!$C$1:$C$1001,,0)=0,"",_xlfn.XLOOKUP(C682,Customers!$A$1:$A$1001,Customers!$C$1:$C$1001,,0))</f>
        <v>agoldieiw@goo.gl</v>
      </c>
      <c r="H682" s="9" t="str">
        <f>_xlfn.XLOOKUP(C682,Customers!$A$1:$A$1001,Customers!$G$1:$G$1001,,0)</f>
        <v>United States</v>
      </c>
      <c r="I682" s="14" t="str">
        <f>INDEX(Products!$A$1:$G$49,MATCH('Cleaned Data '!$D682,Products!$A$1:$A$49,0),MATCH('Cleaned Data '!I$1,Products!$A$1:$G$1,0))</f>
        <v>Ara</v>
      </c>
      <c r="J682" s="14" t="str">
        <f>INDEX(Products!$A$1:$G$49,MATCH('Cleaned Data '!$D682,Products!$A$1:$A$49,0),MATCH('Cleaned Data '!J$1,Products!$A$1:$G$1,0))</f>
        <v>M</v>
      </c>
      <c r="K682" s="15">
        <f>INDEX(Products!$A$1:$G$49,MATCH('Cleaned Data '!$D682,Products!$A$1:$A$49,0),MATCH('Cleaned Data '!K$1,Products!$A$1:$G$1,0))</f>
        <v>1</v>
      </c>
      <c r="L682" s="16">
        <f>INDEX(Products!$A$1:$G$49,MATCH('Cleaned Data '!$D682,Products!$A$1:$A$49,0),MATCH('Cleaned Data '!L$1,Products!$A$1:$G$1,0))</f>
        <v>11.25</v>
      </c>
      <c r="M682" s="16">
        <f t="shared" si="30"/>
        <v>56.25</v>
      </c>
      <c r="N682" s="14" t="str">
        <f t="shared" si="31"/>
        <v>Arabica</v>
      </c>
      <c r="O682" s="14" t="str">
        <f t="shared" si="32"/>
        <v>Medium</v>
      </c>
      <c r="P682" s="14" t="str">
        <f>_xlfn.XLOOKUP(C682,Customers!$A$2:$A$1001,Customers!$I$2:$I$1001,,0)</f>
        <v>No</v>
      </c>
    </row>
    <row r="683" spans="1:16" x14ac:dyDescent="0.35">
      <c r="A683" s="9" t="s">
        <v>1336</v>
      </c>
      <c r="B683" s="10">
        <v>44080</v>
      </c>
      <c r="C683" s="9" t="s">
        <v>1337</v>
      </c>
      <c r="D683" s="14" t="s">
        <v>32</v>
      </c>
      <c r="E683" s="9">
        <v>2</v>
      </c>
      <c r="F683" s="9" t="str">
        <f>_xlfn.XLOOKUP(C683,Customers!$A$1:$A$1001,Customers!$B$1:$B$1001,,0)</f>
        <v>Nicky Ayris</v>
      </c>
      <c r="G683" s="9" t="str">
        <f>IF(_xlfn.XLOOKUP(C683,Customers!$A$1:$A$1001,Customers!$C$1:$C$1001,,0)=0,"",_xlfn.XLOOKUP(C683,Customers!$A$1:$A$1001,Customers!$C$1:$C$1001,,0))</f>
        <v>nayrisix@t-online.de</v>
      </c>
      <c r="H683" s="9" t="str">
        <f>_xlfn.XLOOKUP(C683,Customers!$A$1:$A$1001,Customers!$G$1:$G$1001,,0)</f>
        <v>United Kingdom</v>
      </c>
      <c r="I683" s="14" t="str">
        <f>INDEX(Products!$A$1:$G$49,MATCH('Cleaned Data '!$D683,Products!$A$1:$A$49,0),MATCH('Cleaned Data '!I$1,Products!$A$1:$G$1,0))</f>
        <v>Lib</v>
      </c>
      <c r="J683" s="14" t="str">
        <f>INDEX(Products!$A$1:$G$49,MATCH('Cleaned Data '!$D683,Products!$A$1:$A$49,0),MATCH('Cleaned Data '!J$1,Products!$A$1:$G$1,0))</f>
        <v>L</v>
      </c>
      <c r="K683" s="15">
        <f>INDEX(Products!$A$1:$G$49,MATCH('Cleaned Data '!$D683,Products!$A$1:$A$49,0),MATCH('Cleaned Data '!K$1,Products!$A$1:$G$1,0))</f>
        <v>0.2</v>
      </c>
      <c r="L683" s="16">
        <f>INDEX(Products!$A$1:$G$49,MATCH('Cleaned Data '!$D683,Products!$A$1:$A$49,0),MATCH('Cleaned Data '!L$1,Products!$A$1:$G$1,0))</f>
        <v>4.7549999999999999</v>
      </c>
      <c r="M683" s="16">
        <f t="shared" si="30"/>
        <v>9.51</v>
      </c>
      <c r="N683" s="14" t="str">
        <f t="shared" si="31"/>
        <v>Liberica</v>
      </c>
      <c r="O683" s="14" t="str">
        <f t="shared" si="32"/>
        <v>Light</v>
      </c>
      <c r="P683" s="14" t="str">
        <f>_xlfn.XLOOKUP(C683,Customers!$A$2:$A$1001,Customers!$I$2:$I$1001,,0)</f>
        <v>Yes</v>
      </c>
    </row>
    <row r="684" spans="1:16" x14ac:dyDescent="0.35">
      <c r="A684" s="9" t="s">
        <v>1338</v>
      </c>
      <c r="B684" s="10">
        <v>43827</v>
      </c>
      <c r="C684" s="9" t="s">
        <v>1339</v>
      </c>
      <c r="D684" s="14" t="s">
        <v>77</v>
      </c>
      <c r="E684" s="9">
        <v>2</v>
      </c>
      <c r="F684" s="9" t="str">
        <f>_xlfn.XLOOKUP(C684,Customers!$A$1:$A$1001,Customers!$B$1:$B$1001,,0)</f>
        <v>Laryssa Benediktovich</v>
      </c>
      <c r="G684" s="9" t="str">
        <f>IF(_xlfn.XLOOKUP(C684,Customers!$A$1:$A$1001,Customers!$C$1:$C$1001,,0)=0,"",_xlfn.XLOOKUP(C684,Customers!$A$1:$A$1001,Customers!$C$1:$C$1001,,0))</f>
        <v>lbenediktovichiy@wunderground.com</v>
      </c>
      <c r="H684" s="9" t="str">
        <f>_xlfn.XLOOKUP(C684,Customers!$A$1:$A$1001,Customers!$G$1:$G$1001,,0)</f>
        <v>United States</v>
      </c>
      <c r="I684" s="14" t="str">
        <f>INDEX(Products!$A$1:$G$49,MATCH('Cleaned Data '!$D684,Products!$A$1:$A$49,0),MATCH('Cleaned Data '!I$1,Products!$A$1:$G$1,0))</f>
        <v>Exc</v>
      </c>
      <c r="J684" s="14" t="str">
        <f>INDEX(Products!$A$1:$G$49,MATCH('Cleaned Data '!$D684,Products!$A$1:$A$49,0),MATCH('Cleaned Data '!J$1,Products!$A$1:$G$1,0))</f>
        <v>M</v>
      </c>
      <c r="K684" s="15">
        <f>INDEX(Products!$A$1:$G$49,MATCH('Cleaned Data '!$D684,Products!$A$1:$A$49,0),MATCH('Cleaned Data '!K$1,Products!$A$1:$G$1,0))</f>
        <v>0.2</v>
      </c>
      <c r="L684" s="16">
        <f>INDEX(Products!$A$1:$G$49,MATCH('Cleaned Data '!$D684,Products!$A$1:$A$49,0),MATCH('Cleaned Data '!L$1,Products!$A$1:$G$1,0))</f>
        <v>4.125</v>
      </c>
      <c r="M684" s="16">
        <f t="shared" si="30"/>
        <v>8.25</v>
      </c>
      <c r="N684" s="14" t="str">
        <f t="shared" si="31"/>
        <v>Excelsa</v>
      </c>
      <c r="O684" s="14" t="str">
        <f t="shared" si="32"/>
        <v>Medium</v>
      </c>
      <c r="P684" s="14" t="str">
        <f>_xlfn.XLOOKUP(C684,Customers!$A$2:$A$1001,Customers!$I$2:$I$1001,,0)</f>
        <v>Yes</v>
      </c>
    </row>
    <row r="685" spans="1:16" x14ac:dyDescent="0.35">
      <c r="A685" s="9" t="s">
        <v>1340</v>
      </c>
      <c r="B685" s="10">
        <v>43941</v>
      </c>
      <c r="C685" s="9" t="s">
        <v>1341</v>
      </c>
      <c r="D685" s="14" t="s">
        <v>136</v>
      </c>
      <c r="E685" s="9">
        <v>6</v>
      </c>
      <c r="F685" s="9" t="str">
        <f>_xlfn.XLOOKUP(C685,Customers!$A$1:$A$1001,Customers!$B$1:$B$1001,,0)</f>
        <v>Theo Jacobovitz</v>
      </c>
      <c r="G685" s="9" t="str">
        <f>IF(_xlfn.XLOOKUP(C685,Customers!$A$1:$A$1001,Customers!$C$1:$C$1001,,0)=0,"",_xlfn.XLOOKUP(C685,Customers!$A$1:$A$1001,Customers!$C$1:$C$1001,,0))</f>
        <v>tjacobovitziz@cbc.ca</v>
      </c>
      <c r="H685" s="9" t="str">
        <f>_xlfn.XLOOKUP(C685,Customers!$A$1:$A$1001,Customers!$G$1:$G$1001,,0)</f>
        <v>United States</v>
      </c>
      <c r="I685" s="14" t="str">
        <f>INDEX(Products!$A$1:$G$49,MATCH('Cleaned Data '!$D685,Products!$A$1:$A$49,0),MATCH('Cleaned Data '!I$1,Products!$A$1:$G$1,0))</f>
        <v>Lib</v>
      </c>
      <c r="J685" s="14" t="str">
        <f>INDEX(Products!$A$1:$G$49,MATCH('Cleaned Data '!$D685,Products!$A$1:$A$49,0),MATCH('Cleaned Data '!J$1,Products!$A$1:$G$1,0))</f>
        <v>D</v>
      </c>
      <c r="K685" s="15">
        <f>INDEX(Products!$A$1:$G$49,MATCH('Cleaned Data '!$D685,Products!$A$1:$A$49,0),MATCH('Cleaned Data '!K$1,Products!$A$1:$G$1,0))</f>
        <v>0.5</v>
      </c>
      <c r="L685" s="16">
        <f>INDEX(Products!$A$1:$G$49,MATCH('Cleaned Data '!$D685,Products!$A$1:$A$49,0),MATCH('Cleaned Data '!L$1,Products!$A$1:$G$1,0))</f>
        <v>7.77</v>
      </c>
      <c r="M685" s="16">
        <f t="shared" si="30"/>
        <v>46.62</v>
      </c>
      <c r="N685" s="14" t="str">
        <f t="shared" si="31"/>
        <v>Liberica</v>
      </c>
      <c r="O685" s="14" t="str">
        <f t="shared" si="32"/>
        <v>Dark</v>
      </c>
      <c r="P685" s="14" t="str">
        <f>_xlfn.XLOOKUP(C685,Customers!$A$2:$A$1001,Customers!$I$2:$I$1001,,0)</f>
        <v>No</v>
      </c>
    </row>
    <row r="686" spans="1:16" x14ac:dyDescent="0.35">
      <c r="A686" s="9" t="s">
        <v>1342</v>
      </c>
      <c r="B686" s="10">
        <v>43517</v>
      </c>
      <c r="C686" s="9" t="s">
        <v>1343</v>
      </c>
      <c r="D686" s="14" t="s">
        <v>202</v>
      </c>
      <c r="E686" s="9">
        <v>6</v>
      </c>
      <c r="F686" s="9" t="str">
        <f>_xlfn.XLOOKUP(C686,Customers!$A$1:$A$1001,Customers!$B$1:$B$1001,,0)</f>
        <v>Becca Ableson</v>
      </c>
      <c r="G686" s="9" t="str">
        <f>IF(_xlfn.XLOOKUP(C686,Customers!$A$1:$A$1001,Customers!$C$1:$C$1001,,0)=0,"",_xlfn.XLOOKUP(C686,Customers!$A$1:$A$1001,Customers!$C$1:$C$1001,,0))</f>
        <v/>
      </c>
      <c r="H686" s="9" t="str">
        <f>_xlfn.XLOOKUP(C686,Customers!$A$1:$A$1001,Customers!$G$1:$G$1001,,0)</f>
        <v>United States</v>
      </c>
      <c r="I686" s="14" t="str">
        <f>INDEX(Products!$A$1:$G$49,MATCH('Cleaned Data '!$D686,Products!$A$1:$A$49,0),MATCH('Cleaned Data '!I$1,Products!$A$1:$G$1,0))</f>
        <v>Rob</v>
      </c>
      <c r="J686" s="14" t="str">
        <f>INDEX(Products!$A$1:$G$49,MATCH('Cleaned Data '!$D686,Products!$A$1:$A$49,0),MATCH('Cleaned Data '!J$1,Products!$A$1:$G$1,0))</f>
        <v>L</v>
      </c>
      <c r="K686" s="15">
        <f>INDEX(Products!$A$1:$G$49,MATCH('Cleaned Data '!$D686,Products!$A$1:$A$49,0),MATCH('Cleaned Data '!K$1,Products!$A$1:$G$1,0))</f>
        <v>1</v>
      </c>
      <c r="L686" s="16">
        <f>INDEX(Products!$A$1:$G$49,MATCH('Cleaned Data '!$D686,Products!$A$1:$A$49,0),MATCH('Cleaned Data '!L$1,Products!$A$1:$G$1,0))</f>
        <v>11.95</v>
      </c>
      <c r="M686" s="16">
        <f t="shared" si="30"/>
        <v>71.699999999999989</v>
      </c>
      <c r="N686" s="14" t="str">
        <f t="shared" si="31"/>
        <v>Robusta</v>
      </c>
      <c r="O686" s="14" t="str">
        <f t="shared" si="32"/>
        <v>Light</v>
      </c>
      <c r="P686" s="14" t="str">
        <f>_xlfn.XLOOKUP(C686,Customers!$A$2:$A$1001,Customers!$I$2:$I$1001,,0)</f>
        <v>No</v>
      </c>
    </row>
    <row r="687" spans="1:16" x14ac:dyDescent="0.35">
      <c r="A687" s="9" t="s">
        <v>1344</v>
      </c>
      <c r="B687" s="10">
        <v>44637</v>
      </c>
      <c r="C687" s="9" t="s">
        <v>1345</v>
      </c>
      <c r="D687" s="14" t="s">
        <v>117</v>
      </c>
      <c r="E687" s="9">
        <v>2</v>
      </c>
      <c r="F687" s="9" t="str">
        <f>_xlfn.XLOOKUP(C687,Customers!$A$1:$A$1001,Customers!$B$1:$B$1001,,0)</f>
        <v>Jeno Druitt</v>
      </c>
      <c r="G687" s="9" t="str">
        <f>IF(_xlfn.XLOOKUP(C687,Customers!$A$1:$A$1001,Customers!$C$1:$C$1001,,0)=0,"",_xlfn.XLOOKUP(C687,Customers!$A$1:$A$1001,Customers!$C$1:$C$1001,,0))</f>
        <v>jdruittj1@feedburner.com</v>
      </c>
      <c r="H687" s="9" t="str">
        <f>_xlfn.XLOOKUP(C687,Customers!$A$1:$A$1001,Customers!$G$1:$G$1001,,0)</f>
        <v>United States</v>
      </c>
      <c r="I687" s="14" t="str">
        <f>INDEX(Products!$A$1:$G$49,MATCH('Cleaned Data '!$D687,Products!$A$1:$A$49,0),MATCH('Cleaned Data '!I$1,Products!$A$1:$G$1,0))</f>
        <v>Lib</v>
      </c>
      <c r="J687" s="14" t="str">
        <f>INDEX(Products!$A$1:$G$49,MATCH('Cleaned Data '!$D687,Products!$A$1:$A$49,0),MATCH('Cleaned Data '!J$1,Products!$A$1:$G$1,0))</f>
        <v>L</v>
      </c>
      <c r="K687" s="15">
        <f>INDEX(Products!$A$1:$G$49,MATCH('Cleaned Data '!$D687,Products!$A$1:$A$49,0),MATCH('Cleaned Data '!K$1,Products!$A$1:$G$1,0))</f>
        <v>2.5</v>
      </c>
      <c r="L687" s="16">
        <f>INDEX(Products!$A$1:$G$49,MATCH('Cleaned Data '!$D687,Products!$A$1:$A$49,0),MATCH('Cleaned Data '!L$1,Products!$A$1:$G$1,0))</f>
        <v>36.454999999999998</v>
      </c>
      <c r="M687" s="16">
        <f t="shared" si="30"/>
        <v>72.91</v>
      </c>
      <c r="N687" s="14" t="str">
        <f t="shared" si="31"/>
        <v>Liberica</v>
      </c>
      <c r="O687" s="14" t="str">
        <f t="shared" si="32"/>
        <v>Light</v>
      </c>
      <c r="P687" s="14" t="str">
        <f>_xlfn.XLOOKUP(C687,Customers!$A$2:$A$1001,Customers!$I$2:$I$1001,,0)</f>
        <v>Yes</v>
      </c>
    </row>
    <row r="688" spans="1:16" x14ac:dyDescent="0.35">
      <c r="A688" s="9" t="s">
        <v>1346</v>
      </c>
      <c r="B688" s="10">
        <v>44330</v>
      </c>
      <c r="C688" s="9" t="s">
        <v>1347</v>
      </c>
      <c r="D688" s="14" t="s">
        <v>114</v>
      </c>
      <c r="E688" s="9">
        <v>3</v>
      </c>
      <c r="F688" s="9" t="str">
        <f>_xlfn.XLOOKUP(C688,Customers!$A$1:$A$1001,Customers!$B$1:$B$1001,,0)</f>
        <v>Deonne Shortall</v>
      </c>
      <c r="G688" s="9" t="str">
        <f>IF(_xlfn.XLOOKUP(C688,Customers!$A$1:$A$1001,Customers!$C$1:$C$1001,,0)=0,"",_xlfn.XLOOKUP(C688,Customers!$A$1:$A$1001,Customers!$C$1:$C$1001,,0))</f>
        <v>dshortallj2@wikipedia.org</v>
      </c>
      <c r="H688" s="9" t="str">
        <f>_xlfn.XLOOKUP(C688,Customers!$A$1:$A$1001,Customers!$G$1:$G$1001,,0)</f>
        <v>United States</v>
      </c>
      <c r="I688" s="14" t="str">
        <f>INDEX(Products!$A$1:$G$49,MATCH('Cleaned Data '!$D688,Products!$A$1:$A$49,0),MATCH('Cleaned Data '!I$1,Products!$A$1:$G$1,0))</f>
        <v>Rob</v>
      </c>
      <c r="J688" s="14" t="str">
        <f>INDEX(Products!$A$1:$G$49,MATCH('Cleaned Data '!$D688,Products!$A$1:$A$49,0),MATCH('Cleaned Data '!J$1,Products!$A$1:$G$1,0))</f>
        <v>D</v>
      </c>
      <c r="K688" s="15">
        <f>INDEX(Products!$A$1:$G$49,MATCH('Cleaned Data '!$D688,Products!$A$1:$A$49,0),MATCH('Cleaned Data '!K$1,Products!$A$1:$G$1,0))</f>
        <v>0.2</v>
      </c>
      <c r="L688" s="16">
        <f>INDEX(Products!$A$1:$G$49,MATCH('Cleaned Data '!$D688,Products!$A$1:$A$49,0),MATCH('Cleaned Data '!L$1,Products!$A$1:$G$1,0))</f>
        <v>2.6849999999999996</v>
      </c>
      <c r="M688" s="16">
        <f t="shared" si="30"/>
        <v>8.0549999999999997</v>
      </c>
      <c r="N688" s="14" t="str">
        <f t="shared" si="31"/>
        <v>Robusta</v>
      </c>
      <c r="O688" s="14" t="str">
        <f t="shared" si="32"/>
        <v>Dark</v>
      </c>
      <c r="P688" s="14" t="str">
        <f>_xlfn.XLOOKUP(C688,Customers!$A$2:$A$1001,Customers!$I$2:$I$1001,,0)</f>
        <v>Yes</v>
      </c>
    </row>
    <row r="689" spans="1:16" x14ac:dyDescent="0.35">
      <c r="A689" s="9" t="s">
        <v>1348</v>
      </c>
      <c r="B689" s="10">
        <v>43471</v>
      </c>
      <c r="C689" s="9" t="s">
        <v>1349</v>
      </c>
      <c r="D689" s="14" t="s">
        <v>16</v>
      </c>
      <c r="E689" s="9">
        <v>2</v>
      </c>
      <c r="F689" s="9" t="str">
        <f>_xlfn.XLOOKUP(C689,Customers!$A$1:$A$1001,Customers!$B$1:$B$1001,,0)</f>
        <v>Wilton Cottier</v>
      </c>
      <c r="G689" s="9" t="str">
        <f>IF(_xlfn.XLOOKUP(C689,Customers!$A$1:$A$1001,Customers!$C$1:$C$1001,,0)=0,"",_xlfn.XLOOKUP(C689,Customers!$A$1:$A$1001,Customers!$C$1:$C$1001,,0))</f>
        <v>wcottierj3@cafepress.com</v>
      </c>
      <c r="H689" s="9" t="str">
        <f>_xlfn.XLOOKUP(C689,Customers!$A$1:$A$1001,Customers!$G$1:$G$1001,,0)</f>
        <v>United States</v>
      </c>
      <c r="I689" s="14" t="str">
        <f>INDEX(Products!$A$1:$G$49,MATCH('Cleaned Data '!$D689,Products!$A$1:$A$49,0),MATCH('Cleaned Data '!I$1,Products!$A$1:$G$1,0))</f>
        <v>Exc</v>
      </c>
      <c r="J689" s="14" t="str">
        <f>INDEX(Products!$A$1:$G$49,MATCH('Cleaned Data '!$D689,Products!$A$1:$A$49,0),MATCH('Cleaned Data '!J$1,Products!$A$1:$G$1,0))</f>
        <v>M</v>
      </c>
      <c r="K689" s="15">
        <f>INDEX(Products!$A$1:$G$49,MATCH('Cleaned Data '!$D689,Products!$A$1:$A$49,0),MATCH('Cleaned Data '!K$1,Products!$A$1:$G$1,0))</f>
        <v>0.5</v>
      </c>
      <c r="L689" s="16">
        <f>INDEX(Products!$A$1:$G$49,MATCH('Cleaned Data '!$D689,Products!$A$1:$A$49,0),MATCH('Cleaned Data '!L$1,Products!$A$1:$G$1,0))</f>
        <v>8.25</v>
      </c>
      <c r="M689" s="16">
        <f t="shared" si="30"/>
        <v>16.5</v>
      </c>
      <c r="N689" s="14" t="str">
        <f t="shared" si="31"/>
        <v>Excelsa</v>
      </c>
      <c r="O689" s="14" t="str">
        <f t="shared" si="32"/>
        <v>Medium</v>
      </c>
      <c r="P689" s="14" t="str">
        <f>_xlfn.XLOOKUP(C689,Customers!$A$2:$A$1001,Customers!$I$2:$I$1001,,0)</f>
        <v>No</v>
      </c>
    </row>
    <row r="690" spans="1:16" x14ac:dyDescent="0.35">
      <c r="A690" s="9" t="s">
        <v>1350</v>
      </c>
      <c r="B690" s="10">
        <v>43579</v>
      </c>
      <c r="C690" s="9" t="s">
        <v>1351</v>
      </c>
      <c r="D690" s="14" t="s">
        <v>19</v>
      </c>
      <c r="E690" s="9">
        <v>5</v>
      </c>
      <c r="F690" s="9" t="str">
        <f>_xlfn.XLOOKUP(C690,Customers!$A$1:$A$1001,Customers!$B$1:$B$1001,,0)</f>
        <v>Kevan Grinsted</v>
      </c>
      <c r="G690" s="9" t="str">
        <f>IF(_xlfn.XLOOKUP(C690,Customers!$A$1:$A$1001,Customers!$C$1:$C$1001,,0)=0,"",_xlfn.XLOOKUP(C690,Customers!$A$1:$A$1001,Customers!$C$1:$C$1001,,0))</f>
        <v>kgrinstedj4@google.com.br</v>
      </c>
      <c r="H690" s="9" t="str">
        <f>_xlfn.XLOOKUP(C690,Customers!$A$1:$A$1001,Customers!$G$1:$G$1001,,0)</f>
        <v>Ireland</v>
      </c>
      <c r="I690" s="14" t="str">
        <f>INDEX(Products!$A$1:$G$49,MATCH('Cleaned Data '!$D690,Products!$A$1:$A$49,0),MATCH('Cleaned Data '!I$1,Products!$A$1:$G$1,0))</f>
        <v>Ara</v>
      </c>
      <c r="J690" s="14" t="str">
        <f>INDEX(Products!$A$1:$G$49,MATCH('Cleaned Data '!$D690,Products!$A$1:$A$49,0),MATCH('Cleaned Data '!J$1,Products!$A$1:$G$1,0))</f>
        <v>L</v>
      </c>
      <c r="K690" s="15">
        <f>INDEX(Products!$A$1:$G$49,MATCH('Cleaned Data '!$D690,Products!$A$1:$A$49,0),MATCH('Cleaned Data '!K$1,Products!$A$1:$G$1,0))</f>
        <v>1</v>
      </c>
      <c r="L690" s="16">
        <f>INDEX(Products!$A$1:$G$49,MATCH('Cleaned Data '!$D690,Products!$A$1:$A$49,0),MATCH('Cleaned Data '!L$1,Products!$A$1:$G$1,0))</f>
        <v>12.95</v>
      </c>
      <c r="M690" s="16">
        <f t="shared" si="30"/>
        <v>64.75</v>
      </c>
      <c r="N690" s="14" t="str">
        <f t="shared" si="31"/>
        <v>Arabica</v>
      </c>
      <c r="O690" s="14" t="str">
        <f t="shared" si="32"/>
        <v>Light</v>
      </c>
      <c r="P690" s="14" t="str">
        <f>_xlfn.XLOOKUP(C690,Customers!$A$2:$A$1001,Customers!$I$2:$I$1001,,0)</f>
        <v>No</v>
      </c>
    </row>
    <row r="691" spans="1:16" x14ac:dyDescent="0.35">
      <c r="A691" s="9" t="s">
        <v>1352</v>
      </c>
      <c r="B691" s="10">
        <v>44346</v>
      </c>
      <c r="C691" s="9" t="s">
        <v>1353</v>
      </c>
      <c r="D691" s="14" t="s">
        <v>80</v>
      </c>
      <c r="E691" s="9">
        <v>5</v>
      </c>
      <c r="F691" s="9" t="str">
        <f>_xlfn.XLOOKUP(C691,Customers!$A$1:$A$1001,Customers!$B$1:$B$1001,,0)</f>
        <v>Dionne Skyner</v>
      </c>
      <c r="G691" s="9" t="str">
        <f>IF(_xlfn.XLOOKUP(C691,Customers!$A$1:$A$1001,Customers!$C$1:$C$1001,,0)=0,"",_xlfn.XLOOKUP(C691,Customers!$A$1:$A$1001,Customers!$C$1:$C$1001,,0))</f>
        <v>dskynerj5@hubpages.com</v>
      </c>
      <c r="H691" s="9" t="str">
        <f>_xlfn.XLOOKUP(C691,Customers!$A$1:$A$1001,Customers!$G$1:$G$1001,,0)</f>
        <v>United States</v>
      </c>
      <c r="I691" s="14" t="str">
        <f>INDEX(Products!$A$1:$G$49,MATCH('Cleaned Data '!$D691,Products!$A$1:$A$49,0),MATCH('Cleaned Data '!I$1,Products!$A$1:$G$1,0))</f>
        <v>Ara</v>
      </c>
      <c r="J691" s="14" t="str">
        <f>INDEX(Products!$A$1:$G$49,MATCH('Cleaned Data '!$D691,Products!$A$1:$A$49,0),MATCH('Cleaned Data '!J$1,Products!$A$1:$G$1,0))</f>
        <v>M</v>
      </c>
      <c r="K691" s="15">
        <f>INDEX(Products!$A$1:$G$49,MATCH('Cleaned Data '!$D691,Products!$A$1:$A$49,0),MATCH('Cleaned Data '!K$1,Products!$A$1:$G$1,0))</f>
        <v>0.5</v>
      </c>
      <c r="L691" s="16">
        <f>INDEX(Products!$A$1:$G$49,MATCH('Cleaned Data '!$D691,Products!$A$1:$A$49,0),MATCH('Cleaned Data '!L$1,Products!$A$1:$G$1,0))</f>
        <v>6.75</v>
      </c>
      <c r="M691" s="16">
        <f t="shared" si="30"/>
        <v>33.75</v>
      </c>
      <c r="N691" s="14" t="str">
        <f t="shared" si="31"/>
        <v>Arabica</v>
      </c>
      <c r="O691" s="14" t="str">
        <f t="shared" si="32"/>
        <v>Medium</v>
      </c>
      <c r="P691" s="14" t="str">
        <f>_xlfn.XLOOKUP(C691,Customers!$A$2:$A$1001,Customers!$I$2:$I$1001,,0)</f>
        <v>No</v>
      </c>
    </row>
    <row r="692" spans="1:16" x14ac:dyDescent="0.35">
      <c r="A692" s="9" t="s">
        <v>1354</v>
      </c>
      <c r="B692" s="10">
        <v>44754</v>
      </c>
      <c r="C692" s="9" t="s">
        <v>1355</v>
      </c>
      <c r="D692" s="14" t="s">
        <v>122</v>
      </c>
      <c r="E692" s="9">
        <v>6</v>
      </c>
      <c r="F692" s="9" t="str">
        <f>_xlfn.XLOOKUP(C692,Customers!$A$1:$A$1001,Customers!$B$1:$B$1001,,0)</f>
        <v>Francesco Dressel</v>
      </c>
      <c r="G692" s="9" t="str">
        <f>IF(_xlfn.XLOOKUP(C692,Customers!$A$1:$A$1001,Customers!$C$1:$C$1001,,0)=0,"",_xlfn.XLOOKUP(C692,Customers!$A$1:$A$1001,Customers!$C$1:$C$1001,,0))</f>
        <v/>
      </c>
      <c r="H692" s="9" t="str">
        <f>_xlfn.XLOOKUP(C692,Customers!$A$1:$A$1001,Customers!$G$1:$G$1001,,0)</f>
        <v>United States</v>
      </c>
      <c r="I692" s="14" t="str">
        <f>INDEX(Products!$A$1:$G$49,MATCH('Cleaned Data '!$D692,Products!$A$1:$A$49,0),MATCH('Cleaned Data '!I$1,Products!$A$1:$G$1,0))</f>
        <v>Lib</v>
      </c>
      <c r="J692" s="14" t="str">
        <f>INDEX(Products!$A$1:$G$49,MATCH('Cleaned Data '!$D692,Products!$A$1:$A$49,0),MATCH('Cleaned Data '!J$1,Products!$A$1:$G$1,0))</f>
        <v>D</v>
      </c>
      <c r="K692" s="15">
        <f>INDEX(Products!$A$1:$G$49,MATCH('Cleaned Data '!$D692,Products!$A$1:$A$49,0),MATCH('Cleaned Data '!K$1,Products!$A$1:$G$1,0))</f>
        <v>2.5</v>
      </c>
      <c r="L692" s="16">
        <f>INDEX(Products!$A$1:$G$49,MATCH('Cleaned Data '!$D692,Products!$A$1:$A$49,0),MATCH('Cleaned Data '!L$1,Products!$A$1:$G$1,0))</f>
        <v>29.784999999999997</v>
      </c>
      <c r="M692" s="16">
        <f t="shared" si="30"/>
        <v>178.70999999999998</v>
      </c>
      <c r="N692" s="14" t="str">
        <f t="shared" si="31"/>
        <v>Liberica</v>
      </c>
      <c r="O692" s="14" t="str">
        <f t="shared" si="32"/>
        <v>Dark</v>
      </c>
      <c r="P692" s="14" t="str">
        <f>_xlfn.XLOOKUP(C692,Customers!$A$2:$A$1001,Customers!$I$2:$I$1001,,0)</f>
        <v>No</v>
      </c>
    </row>
    <row r="693" spans="1:16" x14ac:dyDescent="0.35">
      <c r="A693" s="9" t="s">
        <v>1356</v>
      </c>
      <c r="B693" s="10">
        <v>44227</v>
      </c>
      <c r="C693" s="9" t="s">
        <v>1357</v>
      </c>
      <c r="D693" s="14" t="s">
        <v>74</v>
      </c>
      <c r="E693" s="9">
        <v>2</v>
      </c>
      <c r="F693" s="9" t="str">
        <f>_xlfn.XLOOKUP(C693,Customers!$A$1:$A$1001,Customers!$B$1:$B$1001,,0)</f>
        <v>Jimmy Dymoke</v>
      </c>
      <c r="G693" s="9" t="str">
        <f>IF(_xlfn.XLOOKUP(C693,Customers!$A$1:$A$1001,Customers!$C$1:$C$1001,,0)=0,"",_xlfn.XLOOKUP(C693,Customers!$A$1:$A$1001,Customers!$C$1:$C$1001,,0))</f>
        <v>jdymokeje@prnewswire.com</v>
      </c>
      <c r="H693" s="9" t="str">
        <f>_xlfn.XLOOKUP(C693,Customers!$A$1:$A$1001,Customers!$G$1:$G$1001,,0)</f>
        <v>Ireland</v>
      </c>
      <c r="I693" s="14" t="str">
        <f>INDEX(Products!$A$1:$G$49,MATCH('Cleaned Data '!$D693,Products!$A$1:$A$49,0),MATCH('Cleaned Data '!I$1,Products!$A$1:$G$1,0))</f>
        <v>Ara</v>
      </c>
      <c r="J693" s="14" t="str">
        <f>INDEX(Products!$A$1:$G$49,MATCH('Cleaned Data '!$D693,Products!$A$1:$A$49,0),MATCH('Cleaned Data '!J$1,Products!$A$1:$G$1,0))</f>
        <v>M</v>
      </c>
      <c r="K693" s="15">
        <f>INDEX(Products!$A$1:$G$49,MATCH('Cleaned Data '!$D693,Products!$A$1:$A$49,0),MATCH('Cleaned Data '!K$1,Products!$A$1:$G$1,0))</f>
        <v>1</v>
      </c>
      <c r="L693" s="16">
        <f>INDEX(Products!$A$1:$G$49,MATCH('Cleaned Data '!$D693,Products!$A$1:$A$49,0),MATCH('Cleaned Data '!L$1,Products!$A$1:$G$1,0))</f>
        <v>11.25</v>
      </c>
      <c r="M693" s="16">
        <f t="shared" si="30"/>
        <v>22.5</v>
      </c>
      <c r="N693" s="14" t="str">
        <f t="shared" si="31"/>
        <v>Arabica</v>
      </c>
      <c r="O693" s="14" t="str">
        <f t="shared" si="32"/>
        <v>Medium</v>
      </c>
      <c r="P693" s="14" t="str">
        <f>_xlfn.XLOOKUP(C693,Customers!$A$2:$A$1001,Customers!$I$2:$I$1001,,0)</f>
        <v>No</v>
      </c>
    </row>
    <row r="694" spans="1:16" x14ac:dyDescent="0.35">
      <c r="A694" s="9" t="s">
        <v>1358</v>
      </c>
      <c r="B694" s="10">
        <v>43720</v>
      </c>
      <c r="C694" s="9" t="s">
        <v>1359</v>
      </c>
      <c r="D694" s="14" t="s">
        <v>26</v>
      </c>
      <c r="E694" s="9">
        <v>1</v>
      </c>
      <c r="F694" s="9" t="str">
        <f>_xlfn.XLOOKUP(C694,Customers!$A$1:$A$1001,Customers!$B$1:$B$1001,,0)</f>
        <v>Ambrosio Weinmann</v>
      </c>
      <c r="G694" s="9" t="str">
        <f>IF(_xlfn.XLOOKUP(C694,Customers!$A$1:$A$1001,Customers!$C$1:$C$1001,,0)=0,"",_xlfn.XLOOKUP(C694,Customers!$A$1:$A$1001,Customers!$C$1:$C$1001,,0))</f>
        <v>aweinmannj8@shinystat.com</v>
      </c>
      <c r="H694" s="9" t="str">
        <f>_xlfn.XLOOKUP(C694,Customers!$A$1:$A$1001,Customers!$G$1:$G$1001,,0)</f>
        <v>United States</v>
      </c>
      <c r="I694" s="14" t="str">
        <f>INDEX(Products!$A$1:$G$49,MATCH('Cleaned Data '!$D694,Products!$A$1:$A$49,0),MATCH('Cleaned Data '!I$1,Products!$A$1:$G$1,0))</f>
        <v>Lib</v>
      </c>
      <c r="J694" s="14" t="str">
        <f>INDEX(Products!$A$1:$G$49,MATCH('Cleaned Data '!$D694,Products!$A$1:$A$49,0),MATCH('Cleaned Data '!J$1,Products!$A$1:$G$1,0))</f>
        <v>D</v>
      </c>
      <c r="K694" s="15">
        <f>INDEX(Products!$A$1:$G$49,MATCH('Cleaned Data '!$D694,Products!$A$1:$A$49,0),MATCH('Cleaned Data '!K$1,Products!$A$1:$G$1,0))</f>
        <v>1</v>
      </c>
      <c r="L694" s="16">
        <f>INDEX(Products!$A$1:$G$49,MATCH('Cleaned Data '!$D694,Products!$A$1:$A$49,0),MATCH('Cleaned Data '!L$1,Products!$A$1:$G$1,0))</f>
        <v>12.95</v>
      </c>
      <c r="M694" s="16">
        <f t="shared" si="30"/>
        <v>12.95</v>
      </c>
      <c r="N694" s="14" t="str">
        <f t="shared" si="31"/>
        <v>Liberica</v>
      </c>
      <c r="O694" s="14" t="str">
        <f t="shared" si="32"/>
        <v>Dark</v>
      </c>
      <c r="P694" s="14" t="str">
        <f>_xlfn.XLOOKUP(C694,Customers!$A$2:$A$1001,Customers!$I$2:$I$1001,,0)</f>
        <v>No</v>
      </c>
    </row>
    <row r="695" spans="1:16" x14ac:dyDescent="0.35">
      <c r="A695" s="9" t="s">
        <v>1360</v>
      </c>
      <c r="B695" s="10">
        <v>44012</v>
      </c>
      <c r="C695" s="9" t="s">
        <v>1361</v>
      </c>
      <c r="D695" s="14" t="s">
        <v>184</v>
      </c>
      <c r="E695" s="9">
        <v>2</v>
      </c>
      <c r="F695" s="9" t="str">
        <f>_xlfn.XLOOKUP(C695,Customers!$A$1:$A$1001,Customers!$B$1:$B$1001,,0)</f>
        <v>Elden Andriessen</v>
      </c>
      <c r="G695" s="9" t="str">
        <f>IF(_xlfn.XLOOKUP(C695,Customers!$A$1:$A$1001,Customers!$C$1:$C$1001,,0)=0,"",_xlfn.XLOOKUP(C695,Customers!$A$1:$A$1001,Customers!$C$1:$C$1001,,0))</f>
        <v>eandriessenj9@europa.eu</v>
      </c>
      <c r="H695" s="9" t="str">
        <f>_xlfn.XLOOKUP(C695,Customers!$A$1:$A$1001,Customers!$G$1:$G$1001,,0)</f>
        <v>United States</v>
      </c>
      <c r="I695" s="14" t="str">
        <f>INDEX(Products!$A$1:$G$49,MATCH('Cleaned Data '!$D695,Products!$A$1:$A$49,0),MATCH('Cleaned Data '!I$1,Products!$A$1:$G$1,0))</f>
        <v>Ara</v>
      </c>
      <c r="J695" s="14" t="str">
        <f>INDEX(Products!$A$1:$G$49,MATCH('Cleaned Data '!$D695,Products!$A$1:$A$49,0),MATCH('Cleaned Data '!J$1,Products!$A$1:$G$1,0))</f>
        <v>M</v>
      </c>
      <c r="K695" s="15">
        <f>INDEX(Products!$A$1:$G$49,MATCH('Cleaned Data '!$D695,Products!$A$1:$A$49,0),MATCH('Cleaned Data '!K$1,Products!$A$1:$G$1,0))</f>
        <v>2.5</v>
      </c>
      <c r="L695" s="16">
        <f>INDEX(Products!$A$1:$G$49,MATCH('Cleaned Data '!$D695,Products!$A$1:$A$49,0),MATCH('Cleaned Data '!L$1,Products!$A$1:$G$1,0))</f>
        <v>25.874999999999996</v>
      </c>
      <c r="M695" s="16">
        <f t="shared" si="30"/>
        <v>51.749999999999993</v>
      </c>
      <c r="N695" s="14" t="str">
        <f t="shared" si="31"/>
        <v>Arabica</v>
      </c>
      <c r="O695" s="14" t="str">
        <f t="shared" si="32"/>
        <v>Medium</v>
      </c>
      <c r="P695" s="14" t="str">
        <f>_xlfn.XLOOKUP(C695,Customers!$A$2:$A$1001,Customers!$I$2:$I$1001,,0)</f>
        <v>Yes</v>
      </c>
    </row>
    <row r="696" spans="1:16" x14ac:dyDescent="0.35">
      <c r="A696" s="9" t="s">
        <v>1362</v>
      </c>
      <c r="B696" s="10">
        <v>43915</v>
      </c>
      <c r="C696" s="9" t="s">
        <v>1363</v>
      </c>
      <c r="D696" s="14" t="s">
        <v>29</v>
      </c>
      <c r="E696" s="9">
        <v>5</v>
      </c>
      <c r="F696" s="9" t="str">
        <f>_xlfn.XLOOKUP(C696,Customers!$A$1:$A$1001,Customers!$B$1:$B$1001,,0)</f>
        <v>Roxie Deaconson</v>
      </c>
      <c r="G696" s="9" t="str">
        <f>IF(_xlfn.XLOOKUP(C696,Customers!$A$1:$A$1001,Customers!$C$1:$C$1001,,0)=0,"",_xlfn.XLOOKUP(C696,Customers!$A$1:$A$1001,Customers!$C$1:$C$1001,,0))</f>
        <v>rdeaconsonja@archive.org</v>
      </c>
      <c r="H696" s="9" t="str">
        <f>_xlfn.XLOOKUP(C696,Customers!$A$1:$A$1001,Customers!$G$1:$G$1001,,0)</f>
        <v>United States</v>
      </c>
      <c r="I696" s="14" t="str">
        <f>INDEX(Products!$A$1:$G$49,MATCH('Cleaned Data '!$D696,Products!$A$1:$A$49,0),MATCH('Cleaned Data '!I$1,Products!$A$1:$G$1,0))</f>
        <v>Exc</v>
      </c>
      <c r="J696" s="14" t="str">
        <f>INDEX(Products!$A$1:$G$49,MATCH('Cleaned Data '!$D696,Products!$A$1:$A$49,0),MATCH('Cleaned Data '!J$1,Products!$A$1:$G$1,0))</f>
        <v>D</v>
      </c>
      <c r="K696" s="15">
        <f>INDEX(Products!$A$1:$G$49,MATCH('Cleaned Data '!$D696,Products!$A$1:$A$49,0),MATCH('Cleaned Data '!K$1,Products!$A$1:$G$1,0))</f>
        <v>0.5</v>
      </c>
      <c r="L696" s="16">
        <f>INDEX(Products!$A$1:$G$49,MATCH('Cleaned Data '!$D696,Products!$A$1:$A$49,0),MATCH('Cleaned Data '!L$1,Products!$A$1:$G$1,0))</f>
        <v>7.29</v>
      </c>
      <c r="M696" s="16">
        <f t="shared" si="30"/>
        <v>36.450000000000003</v>
      </c>
      <c r="N696" s="14" t="str">
        <f t="shared" si="31"/>
        <v>Excelsa</v>
      </c>
      <c r="O696" s="14" t="str">
        <f t="shared" si="32"/>
        <v>Dark</v>
      </c>
      <c r="P696" s="14" t="str">
        <f>_xlfn.XLOOKUP(C696,Customers!$A$2:$A$1001,Customers!$I$2:$I$1001,,0)</f>
        <v>No</v>
      </c>
    </row>
    <row r="697" spans="1:16" x14ac:dyDescent="0.35">
      <c r="A697" s="9" t="s">
        <v>1364</v>
      </c>
      <c r="B697" s="10">
        <v>44300</v>
      </c>
      <c r="C697" s="9" t="s">
        <v>1365</v>
      </c>
      <c r="D697" s="14" t="s">
        <v>117</v>
      </c>
      <c r="E697" s="9">
        <v>5</v>
      </c>
      <c r="F697" s="9" t="str">
        <f>_xlfn.XLOOKUP(C697,Customers!$A$1:$A$1001,Customers!$B$1:$B$1001,,0)</f>
        <v>Davida Caro</v>
      </c>
      <c r="G697" s="9" t="str">
        <f>IF(_xlfn.XLOOKUP(C697,Customers!$A$1:$A$1001,Customers!$C$1:$C$1001,,0)=0,"",_xlfn.XLOOKUP(C697,Customers!$A$1:$A$1001,Customers!$C$1:$C$1001,,0))</f>
        <v>dcarojb@twitter.com</v>
      </c>
      <c r="H697" s="9" t="str">
        <f>_xlfn.XLOOKUP(C697,Customers!$A$1:$A$1001,Customers!$G$1:$G$1001,,0)</f>
        <v>United States</v>
      </c>
      <c r="I697" s="14" t="str">
        <f>INDEX(Products!$A$1:$G$49,MATCH('Cleaned Data '!$D697,Products!$A$1:$A$49,0),MATCH('Cleaned Data '!I$1,Products!$A$1:$G$1,0))</f>
        <v>Lib</v>
      </c>
      <c r="J697" s="14" t="str">
        <f>INDEX(Products!$A$1:$G$49,MATCH('Cleaned Data '!$D697,Products!$A$1:$A$49,0),MATCH('Cleaned Data '!J$1,Products!$A$1:$G$1,0))</f>
        <v>L</v>
      </c>
      <c r="K697" s="15">
        <f>INDEX(Products!$A$1:$G$49,MATCH('Cleaned Data '!$D697,Products!$A$1:$A$49,0),MATCH('Cleaned Data '!K$1,Products!$A$1:$G$1,0))</f>
        <v>2.5</v>
      </c>
      <c r="L697" s="16">
        <f>INDEX(Products!$A$1:$G$49,MATCH('Cleaned Data '!$D697,Products!$A$1:$A$49,0),MATCH('Cleaned Data '!L$1,Products!$A$1:$G$1,0))</f>
        <v>36.454999999999998</v>
      </c>
      <c r="M697" s="16">
        <f t="shared" si="30"/>
        <v>182.27499999999998</v>
      </c>
      <c r="N697" s="14" t="str">
        <f t="shared" si="31"/>
        <v>Liberica</v>
      </c>
      <c r="O697" s="14" t="str">
        <f t="shared" si="32"/>
        <v>Light</v>
      </c>
      <c r="P697" s="14" t="str">
        <f>_xlfn.XLOOKUP(C697,Customers!$A$2:$A$1001,Customers!$I$2:$I$1001,,0)</f>
        <v>Yes</v>
      </c>
    </row>
    <row r="698" spans="1:16" x14ac:dyDescent="0.35">
      <c r="A698" s="9" t="s">
        <v>1366</v>
      </c>
      <c r="B698" s="10">
        <v>43693</v>
      </c>
      <c r="C698" s="9" t="s">
        <v>1367</v>
      </c>
      <c r="D698" s="14" t="s">
        <v>136</v>
      </c>
      <c r="E698" s="9">
        <v>4</v>
      </c>
      <c r="F698" s="9" t="str">
        <f>_xlfn.XLOOKUP(C698,Customers!$A$1:$A$1001,Customers!$B$1:$B$1001,,0)</f>
        <v>Johna Bluck</v>
      </c>
      <c r="G698" s="9" t="str">
        <f>IF(_xlfn.XLOOKUP(C698,Customers!$A$1:$A$1001,Customers!$C$1:$C$1001,,0)=0,"",_xlfn.XLOOKUP(C698,Customers!$A$1:$A$1001,Customers!$C$1:$C$1001,,0))</f>
        <v>jbluckjc@imageshack.us</v>
      </c>
      <c r="H698" s="9" t="str">
        <f>_xlfn.XLOOKUP(C698,Customers!$A$1:$A$1001,Customers!$G$1:$G$1001,,0)</f>
        <v>United States</v>
      </c>
      <c r="I698" s="14" t="str">
        <f>INDEX(Products!$A$1:$G$49,MATCH('Cleaned Data '!$D698,Products!$A$1:$A$49,0),MATCH('Cleaned Data '!I$1,Products!$A$1:$G$1,0))</f>
        <v>Lib</v>
      </c>
      <c r="J698" s="14" t="str">
        <f>INDEX(Products!$A$1:$G$49,MATCH('Cleaned Data '!$D698,Products!$A$1:$A$49,0),MATCH('Cleaned Data '!J$1,Products!$A$1:$G$1,0))</f>
        <v>D</v>
      </c>
      <c r="K698" s="15">
        <f>INDEX(Products!$A$1:$G$49,MATCH('Cleaned Data '!$D698,Products!$A$1:$A$49,0),MATCH('Cleaned Data '!K$1,Products!$A$1:$G$1,0))</f>
        <v>0.5</v>
      </c>
      <c r="L698" s="16">
        <f>INDEX(Products!$A$1:$G$49,MATCH('Cleaned Data '!$D698,Products!$A$1:$A$49,0),MATCH('Cleaned Data '!L$1,Products!$A$1:$G$1,0))</f>
        <v>7.77</v>
      </c>
      <c r="M698" s="16">
        <f t="shared" si="30"/>
        <v>31.08</v>
      </c>
      <c r="N698" s="14" t="str">
        <f t="shared" si="31"/>
        <v>Liberica</v>
      </c>
      <c r="O698" s="14" t="str">
        <f t="shared" si="32"/>
        <v>Dark</v>
      </c>
      <c r="P698" s="14" t="str">
        <f>_xlfn.XLOOKUP(C698,Customers!$A$2:$A$1001,Customers!$I$2:$I$1001,,0)</f>
        <v>No</v>
      </c>
    </row>
    <row r="699" spans="1:16" x14ac:dyDescent="0.35">
      <c r="A699" s="9" t="s">
        <v>1368</v>
      </c>
      <c r="B699" s="10">
        <v>44547</v>
      </c>
      <c r="C699" s="9" t="s">
        <v>1369</v>
      </c>
      <c r="D699" s="14" t="s">
        <v>80</v>
      </c>
      <c r="E699" s="9">
        <v>3</v>
      </c>
      <c r="F699" s="9" t="str">
        <f>_xlfn.XLOOKUP(C699,Customers!$A$1:$A$1001,Customers!$B$1:$B$1001,,0)</f>
        <v>Myrle Dearden</v>
      </c>
      <c r="G699" s="9" t="str">
        <f>IF(_xlfn.XLOOKUP(C699,Customers!$A$1:$A$1001,Customers!$C$1:$C$1001,,0)=0,"",_xlfn.XLOOKUP(C699,Customers!$A$1:$A$1001,Customers!$C$1:$C$1001,,0))</f>
        <v/>
      </c>
      <c r="H699" s="9" t="str">
        <f>_xlfn.XLOOKUP(C699,Customers!$A$1:$A$1001,Customers!$G$1:$G$1001,,0)</f>
        <v>Ireland</v>
      </c>
      <c r="I699" s="14" t="str">
        <f>INDEX(Products!$A$1:$G$49,MATCH('Cleaned Data '!$D699,Products!$A$1:$A$49,0),MATCH('Cleaned Data '!I$1,Products!$A$1:$G$1,0))</f>
        <v>Ara</v>
      </c>
      <c r="J699" s="14" t="str">
        <f>INDEX(Products!$A$1:$G$49,MATCH('Cleaned Data '!$D699,Products!$A$1:$A$49,0),MATCH('Cleaned Data '!J$1,Products!$A$1:$G$1,0))</f>
        <v>M</v>
      </c>
      <c r="K699" s="15">
        <f>INDEX(Products!$A$1:$G$49,MATCH('Cleaned Data '!$D699,Products!$A$1:$A$49,0),MATCH('Cleaned Data '!K$1,Products!$A$1:$G$1,0))</f>
        <v>0.5</v>
      </c>
      <c r="L699" s="16">
        <f>INDEX(Products!$A$1:$G$49,MATCH('Cleaned Data '!$D699,Products!$A$1:$A$49,0),MATCH('Cleaned Data '!L$1,Products!$A$1:$G$1,0))</f>
        <v>6.75</v>
      </c>
      <c r="M699" s="16">
        <f t="shared" si="30"/>
        <v>20.25</v>
      </c>
      <c r="N699" s="14" t="str">
        <f t="shared" si="31"/>
        <v>Arabica</v>
      </c>
      <c r="O699" s="14" t="str">
        <f t="shared" si="32"/>
        <v>Medium</v>
      </c>
      <c r="P699" s="14" t="str">
        <f>_xlfn.XLOOKUP(C699,Customers!$A$2:$A$1001,Customers!$I$2:$I$1001,,0)</f>
        <v>No</v>
      </c>
    </row>
    <row r="700" spans="1:16" x14ac:dyDescent="0.35">
      <c r="A700" s="9" t="s">
        <v>1370</v>
      </c>
      <c r="B700" s="10">
        <v>43830</v>
      </c>
      <c r="C700" s="9" t="s">
        <v>1357</v>
      </c>
      <c r="D700" s="14" t="s">
        <v>26</v>
      </c>
      <c r="E700" s="9">
        <v>2</v>
      </c>
      <c r="F700" s="9" t="str">
        <f>_xlfn.XLOOKUP(C700,Customers!$A$1:$A$1001,Customers!$B$1:$B$1001,,0)</f>
        <v>Jimmy Dymoke</v>
      </c>
      <c r="G700" s="9" t="str">
        <f>IF(_xlfn.XLOOKUP(C700,Customers!$A$1:$A$1001,Customers!$C$1:$C$1001,,0)=0,"",_xlfn.XLOOKUP(C700,Customers!$A$1:$A$1001,Customers!$C$1:$C$1001,,0))</f>
        <v>jdymokeje@prnewswire.com</v>
      </c>
      <c r="H700" s="9" t="str">
        <f>_xlfn.XLOOKUP(C700,Customers!$A$1:$A$1001,Customers!$G$1:$G$1001,,0)</f>
        <v>Ireland</v>
      </c>
      <c r="I700" s="14" t="str">
        <f>INDEX(Products!$A$1:$G$49,MATCH('Cleaned Data '!$D700,Products!$A$1:$A$49,0),MATCH('Cleaned Data '!I$1,Products!$A$1:$G$1,0))</f>
        <v>Lib</v>
      </c>
      <c r="J700" s="14" t="str">
        <f>INDEX(Products!$A$1:$G$49,MATCH('Cleaned Data '!$D700,Products!$A$1:$A$49,0),MATCH('Cleaned Data '!J$1,Products!$A$1:$G$1,0))</f>
        <v>D</v>
      </c>
      <c r="K700" s="15">
        <f>INDEX(Products!$A$1:$G$49,MATCH('Cleaned Data '!$D700,Products!$A$1:$A$49,0),MATCH('Cleaned Data '!K$1,Products!$A$1:$G$1,0))</f>
        <v>1</v>
      </c>
      <c r="L700" s="16">
        <f>INDEX(Products!$A$1:$G$49,MATCH('Cleaned Data '!$D700,Products!$A$1:$A$49,0),MATCH('Cleaned Data '!L$1,Products!$A$1:$G$1,0))</f>
        <v>12.95</v>
      </c>
      <c r="M700" s="16">
        <f t="shared" si="30"/>
        <v>25.9</v>
      </c>
      <c r="N700" s="14" t="str">
        <f t="shared" si="31"/>
        <v>Liberica</v>
      </c>
      <c r="O700" s="14" t="str">
        <f t="shared" si="32"/>
        <v>Dark</v>
      </c>
      <c r="P700" s="14" t="str">
        <f>_xlfn.XLOOKUP(C700,Customers!$A$2:$A$1001,Customers!$I$2:$I$1001,,0)</f>
        <v>No</v>
      </c>
    </row>
    <row r="701" spans="1:16" x14ac:dyDescent="0.35">
      <c r="A701" s="9" t="s">
        <v>1371</v>
      </c>
      <c r="B701" s="10">
        <v>44298</v>
      </c>
      <c r="C701" s="9" t="s">
        <v>1372</v>
      </c>
      <c r="D701" s="14" t="s">
        <v>85</v>
      </c>
      <c r="E701" s="9">
        <v>4</v>
      </c>
      <c r="F701" s="9" t="str">
        <f>_xlfn.XLOOKUP(C701,Customers!$A$1:$A$1001,Customers!$B$1:$B$1001,,0)</f>
        <v>Orland Tadman</v>
      </c>
      <c r="G701" s="9" t="str">
        <f>IF(_xlfn.XLOOKUP(C701,Customers!$A$1:$A$1001,Customers!$C$1:$C$1001,,0)=0,"",_xlfn.XLOOKUP(C701,Customers!$A$1:$A$1001,Customers!$C$1:$C$1001,,0))</f>
        <v>otadmanjf@ft.com</v>
      </c>
      <c r="H701" s="9" t="str">
        <f>_xlfn.XLOOKUP(C701,Customers!$A$1:$A$1001,Customers!$G$1:$G$1001,,0)</f>
        <v>United States</v>
      </c>
      <c r="I701" s="14" t="str">
        <f>INDEX(Products!$A$1:$G$49,MATCH('Cleaned Data '!$D701,Products!$A$1:$A$49,0),MATCH('Cleaned Data '!I$1,Products!$A$1:$G$1,0))</f>
        <v>Ara</v>
      </c>
      <c r="J701" s="14" t="str">
        <f>INDEX(Products!$A$1:$G$49,MATCH('Cleaned Data '!$D701,Products!$A$1:$A$49,0),MATCH('Cleaned Data '!J$1,Products!$A$1:$G$1,0))</f>
        <v>D</v>
      </c>
      <c r="K701" s="15">
        <f>INDEX(Products!$A$1:$G$49,MATCH('Cleaned Data '!$D701,Products!$A$1:$A$49,0),MATCH('Cleaned Data '!K$1,Products!$A$1:$G$1,0))</f>
        <v>0.5</v>
      </c>
      <c r="L701" s="16">
        <f>INDEX(Products!$A$1:$G$49,MATCH('Cleaned Data '!$D701,Products!$A$1:$A$49,0),MATCH('Cleaned Data '!L$1,Products!$A$1:$G$1,0))</f>
        <v>5.97</v>
      </c>
      <c r="M701" s="16">
        <f t="shared" si="30"/>
        <v>23.88</v>
      </c>
      <c r="N701" s="14" t="str">
        <f t="shared" si="31"/>
        <v>Arabica</v>
      </c>
      <c r="O701" s="14" t="str">
        <f t="shared" si="32"/>
        <v>Dark</v>
      </c>
      <c r="P701" s="14" t="str">
        <f>_xlfn.XLOOKUP(C701,Customers!$A$2:$A$1001,Customers!$I$2:$I$1001,,0)</f>
        <v>Yes</v>
      </c>
    </row>
    <row r="702" spans="1:16" x14ac:dyDescent="0.35">
      <c r="A702" s="9" t="s">
        <v>1373</v>
      </c>
      <c r="B702" s="10">
        <v>43736</v>
      </c>
      <c r="C702" s="9" t="s">
        <v>1374</v>
      </c>
      <c r="D702" s="14" t="s">
        <v>96</v>
      </c>
      <c r="E702" s="9">
        <v>2</v>
      </c>
      <c r="F702" s="9" t="str">
        <f>_xlfn.XLOOKUP(C702,Customers!$A$1:$A$1001,Customers!$B$1:$B$1001,,0)</f>
        <v>Barrett Gudde</v>
      </c>
      <c r="G702" s="9" t="str">
        <f>IF(_xlfn.XLOOKUP(C702,Customers!$A$1:$A$1001,Customers!$C$1:$C$1001,,0)=0,"",_xlfn.XLOOKUP(C702,Customers!$A$1:$A$1001,Customers!$C$1:$C$1001,,0))</f>
        <v>bguddejg@dailymotion.com</v>
      </c>
      <c r="H702" s="9" t="str">
        <f>_xlfn.XLOOKUP(C702,Customers!$A$1:$A$1001,Customers!$G$1:$G$1001,,0)</f>
        <v>United States</v>
      </c>
      <c r="I702" s="14" t="str">
        <f>INDEX(Products!$A$1:$G$49,MATCH('Cleaned Data '!$D702,Products!$A$1:$A$49,0),MATCH('Cleaned Data '!I$1,Products!$A$1:$G$1,0))</f>
        <v>Lib</v>
      </c>
      <c r="J702" s="14" t="str">
        <f>INDEX(Products!$A$1:$G$49,MATCH('Cleaned Data '!$D702,Products!$A$1:$A$49,0),MATCH('Cleaned Data '!J$1,Products!$A$1:$G$1,0))</f>
        <v>L</v>
      </c>
      <c r="K702" s="15">
        <f>INDEX(Products!$A$1:$G$49,MATCH('Cleaned Data '!$D702,Products!$A$1:$A$49,0),MATCH('Cleaned Data '!K$1,Products!$A$1:$G$1,0))</f>
        <v>0.5</v>
      </c>
      <c r="L702" s="16">
        <f>INDEX(Products!$A$1:$G$49,MATCH('Cleaned Data '!$D702,Products!$A$1:$A$49,0),MATCH('Cleaned Data '!L$1,Products!$A$1:$G$1,0))</f>
        <v>9.51</v>
      </c>
      <c r="M702" s="16">
        <f t="shared" si="30"/>
        <v>19.02</v>
      </c>
      <c r="N702" s="14" t="str">
        <f t="shared" si="31"/>
        <v>Liberica</v>
      </c>
      <c r="O702" s="14" t="str">
        <f t="shared" si="32"/>
        <v>Light</v>
      </c>
      <c r="P702" s="14" t="str">
        <f>_xlfn.XLOOKUP(C702,Customers!$A$2:$A$1001,Customers!$I$2:$I$1001,,0)</f>
        <v>No</v>
      </c>
    </row>
    <row r="703" spans="1:16" x14ac:dyDescent="0.35">
      <c r="A703" s="9" t="s">
        <v>1375</v>
      </c>
      <c r="B703" s="10">
        <v>44727</v>
      </c>
      <c r="C703" s="9" t="s">
        <v>1376</v>
      </c>
      <c r="D703" s="14" t="s">
        <v>85</v>
      </c>
      <c r="E703" s="9">
        <v>5</v>
      </c>
      <c r="F703" s="9" t="str">
        <f>_xlfn.XLOOKUP(C703,Customers!$A$1:$A$1001,Customers!$B$1:$B$1001,,0)</f>
        <v>Nathan Sictornes</v>
      </c>
      <c r="G703" s="9" t="str">
        <f>IF(_xlfn.XLOOKUP(C703,Customers!$A$1:$A$1001,Customers!$C$1:$C$1001,,0)=0,"",_xlfn.XLOOKUP(C703,Customers!$A$1:$A$1001,Customers!$C$1:$C$1001,,0))</f>
        <v>nsictornesjh@buzzfeed.com</v>
      </c>
      <c r="H703" s="9" t="str">
        <f>_xlfn.XLOOKUP(C703,Customers!$A$1:$A$1001,Customers!$G$1:$G$1001,,0)</f>
        <v>Ireland</v>
      </c>
      <c r="I703" s="14" t="str">
        <f>INDEX(Products!$A$1:$G$49,MATCH('Cleaned Data '!$D703,Products!$A$1:$A$49,0),MATCH('Cleaned Data '!I$1,Products!$A$1:$G$1,0))</f>
        <v>Ara</v>
      </c>
      <c r="J703" s="14" t="str">
        <f>INDEX(Products!$A$1:$G$49,MATCH('Cleaned Data '!$D703,Products!$A$1:$A$49,0),MATCH('Cleaned Data '!J$1,Products!$A$1:$G$1,0))</f>
        <v>D</v>
      </c>
      <c r="K703" s="15">
        <f>INDEX(Products!$A$1:$G$49,MATCH('Cleaned Data '!$D703,Products!$A$1:$A$49,0),MATCH('Cleaned Data '!K$1,Products!$A$1:$G$1,0))</f>
        <v>0.5</v>
      </c>
      <c r="L703" s="16">
        <f>INDEX(Products!$A$1:$G$49,MATCH('Cleaned Data '!$D703,Products!$A$1:$A$49,0),MATCH('Cleaned Data '!L$1,Products!$A$1:$G$1,0))</f>
        <v>5.97</v>
      </c>
      <c r="M703" s="16">
        <f t="shared" si="30"/>
        <v>29.849999999999998</v>
      </c>
      <c r="N703" s="14" t="str">
        <f t="shared" si="31"/>
        <v>Arabica</v>
      </c>
      <c r="O703" s="14" t="str">
        <f t="shared" si="32"/>
        <v>Dark</v>
      </c>
      <c r="P703" s="14" t="str">
        <f>_xlfn.XLOOKUP(C703,Customers!$A$2:$A$1001,Customers!$I$2:$I$1001,,0)</f>
        <v>Yes</v>
      </c>
    </row>
    <row r="704" spans="1:16" x14ac:dyDescent="0.35">
      <c r="A704" s="9" t="s">
        <v>1377</v>
      </c>
      <c r="B704" s="10">
        <v>43661</v>
      </c>
      <c r="C704" s="9" t="s">
        <v>1378</v>
      </c>
      <c r="D704" s="14" t="s">
        <v>205</v>
      </c>
      <c r="E704" s="9">
        <v>1</v>
      </c>
      <c r="F704" s="9" t="str">
        <f>_xlfn.XLOOKUP(C704,Customers!$A$1:$A$1001,Customers!$B$1:$B$1001,,0)</f>
        <v>Vivyan Dunning</v>
      </c>
      <c r="G704" s="9" t="str">
        <f>IF(_xlfn.XLOOKUP(C704,Customers!$A$1:$A$1001,Customers!$C$1:$C$1001,,0)=0,"",_xlfn.XLOOKUP(C704,Customers!$A$1:$A$1001,Customers!$C$1:$C$1001,,0))</f>
        <v>vdunningji@independent.co.uk</v>
      </c>
      <c r="H704" s="9" t="str">
        <f>_xlfn.XLOOKUP(C704,Customers!$A$1:$A$1001,Customers!$G$1:$G$1001,,0)</f>
        <v>United States</v>
      </c>
      <c r="I704" s="14" t="str">
        <f>INDEX(Products!$A$1:$G$49,MATCH('Cleaned Data '!$D704,Products!$A$1:$A$49,0),MATCH('Cleaned Data '!I$1,Products!$A$1:$G$1,0))</f>
        <v>Ara</v>
      </c>
      <c r="J704" s="14" t="str">
        <f>INDEX(Products!$A$1:$G$49,MATCH('Cleaned Data '!$D704,Products!$A$1:$A$49,0),MATCH('Cleaned Data '!J$1,Products!$A$1:$G$1,0))</f>
        <v>L</v>
      </c>
      <c r="K704" s="15">
        <f>INDEX(Products!$A$1:$G$49,MATCH('Cleaned Data '!$D704,Products!$A$1:$A$49,0),MATCH('Cleaned Data '!K$1,Products!$A$1:$G$1,0))</f>
        <v>0.5</v>
      </c>
      <c r="L704" s="16">
        <f>INDEX(Products!$A$1:$G$49,MATCH('Cleaned Data '!$D704,Products!$A$1:$A$49,0),MATCH('Cleaned Data '!L$1,Products!$A$1:$G$1,0))</f>
        <v>7.77</v>
      </c>
      <c r="M704" s="16">
        <f t="shared" si="30"/>
        <v>7.77</v>
      </c>
      <c r="N704" s="14" t="str">
        <f t="shared" si="31"/>
        <v>Arabica</v>
      </c>
      <c r="O704" s="14" t="str">
        <f t="shared" si="32"/>
        <v>Light</v>
      </c>
      <c r="P704" s="14" t="str">
        <f>_xlfn.XLOOKUP(C704,Customers!$A$2:$A$1001,Customers!$I$2:$I$1001,,0)</f>
        <v>Yes</v>
      </c>
    </row>
    <row r="705" spans="1:16" x14ac:dyDescent="0.35">
      <c r="A705" s="9" t="s">
        <v>1379</v>
      </c>
      <c r="B705" s="10">
        <v>43506</v>
      </c>
      <c r="C705" s="9" t="s">
        <v>1380</v>
      </c>
      <c r="D705" s="14" t="s">
        <v>122</v>
      </c>
      <c r="E705" s="9">
        <v>4</v>
      </c>
      <c r="F705" s="9" t="str">
        <f>_xlfn.XLOOKUP(C705,Customers!$A$1:$A$1001,Customers!$B$1:$B$1001,,0)</f>
        <v>Doralin Baison</v>
      </c>
      <c r="G705" s="9" t="str">
        <f>IF(_xlfn.XLOOKUP(C705,Customers!$A$1:$A$1001,Customers!$C$1:$C$1001,,0)=0,"",_xlfn.XLOOKUP(C705,Customers!$A$1:$A$1001,Customers!$C$1:$C$1001,,0))</f>
        <v/>
      </c>
      <c r="H705" s="9" t="str">
        <f>_xlfn.XLOOKUP(C705,Customers!$A$1:$A$1001,Customers!$G$1:$G$1001,,0)</f>
        <v>Ireland</v>
      </c>
      <c r="I705" s="14" t="str">
        <f>INDEX(Products!$A$1:$G$49,MATCH('Cleaned Data '!$D705,Products!$A$1:$A$49,0),MATCH('Cleaned Data '!I$1,Products!$A$1:$G$1,0))</f>
        <v>Lib</v>
      </c>
      <c r="J705" s="14" t="str">
        <f>INDEX(Products!$A$1:$G$49,MATCH('Cleaned Data '!$D705,Products!$A$1:$A$49,0),MATCH('Cleaned Data '!J$1,Products!$A$1:$G$1,0))</f>
        <v>D</v>
      </c>
      <c r="K705" s="15">
        <f>INDEX(Products!$A$1:$G$49,MATCH('Cleaned Data '!$D705,Products!$A$1:$A$49,0),MATCH('Cleaned Data '!K$1,Products!$A$1:$G$1,0))</f>
        <v>2.5</v>
      </c>
      <c r="L705" s="16">
        <f>INDEX(Products!$A$1:$G$49,MATCH('Cleaned Data '!$D705,Products!$A$1:$A$49,0),MATCH('Cleaned Data '!L$1,Products!$A$1:$G$1,0))</f>
        <v>29.784999999999997</v>
      </c>
      <c r="M705" s="16">
        <f t="shared" si="30"/>
        <v>119.13999999999999</v>
      </c>
      <c r="N705" s="14" t="str">
        <f t="shared" si="31"/>
        <v>Liberica</v>
      </c>
      <c r="O705" s="14" t="str">
        <f t="shared" si="32"/>
        <v>Dark</v>
      </c>
      <c r="P705" s="14" t="str">
        <f>_xlfn.XLOOKUP(C705,Customers!$A$2:$A$1001,Customers!$I$2:$I$1001,,0)</f>
        <v>Yes</v>
      </c>
    </row>
    <row r="706" spans="1:16" x14ac:dyDescent="0.35">
      <c r="A706" s="9" t="s">
        <v>1381</v>
      </c>
      <c r="B706" s="10">
        <v>44716</v>
      </c>
      <c r="C706" s="9" t="s">
        <v>1382</v>
      </c>
      <c r="D706" s="14" t="s">
        <v>64</v>
      </c>
      <c r="E706" s="9">
        <v>6</v>
      </c>
      <c r="F706" s="9" t="str">
        <f>_xlfn.XLOOKUP(C706,Customers!$A$1:$A$1001,Customers!$B$1:$B$1001,,0)</f>
        <v>Josefina Ferens</v>
      </c>
      <c r="G706" s="9" t="str">
        <f>IF(_xlfn.XLOOKUP(C706,Customers!$A$1:$A$1001,Customers!$C$1:$C$1001,,0)=0,"",_xlfn.XLOOKUP(C706,Customers!$A$1:$A$1001,Customers!$C$1:$C$1001,,0))</f>
        <v/>
      </c>
      <c r="H706" s="9" t="str">
        <f>_xlfn.XLOOKUP(C706,Customers!$A$1:$A$1001,Customers!$G$1:$G$1001,,0)</f>
        <v>United States</v>
      </c>
      <c r="I706" s="14" t="str">
        <f>INDEX(Products!$A$1:$G$49,MATCH('Cleaned Data '!$D706,Products!$A$1:$A$49,0),MATCH('Cleaned Data '!I$1,Products!$A$1:$G$1,0))</f>
        <v>Exc</v>
      </c>
      <c r="J706" s="14" t="str">
        <f>INDEX(Products!$A$1:$G$49,MATCH('Cleaned Data '!$D706,Products!$A$1:$A$49,0),MATCH('Cleaned Data '!J$1,Products!$A$1:$G$1,0))</f>
        <v>D</v>
      </c>
      <c r="K706" s="15">
        <f>INDEX(Products!$A$1:$G$49,MATCH('Cleaned Data '!$D706,Products!$A$1:$A$49,0),MATCH('Cleaned Data '!K$1,Products!$A$1:$G$1,0))</f>
        <v>0.2</v>
      </c>
      <c r="L706" s="16">
        <f>INDEX(Products!$A$1:$G$49,MATCH('Cleaned Data '!$D706,Products!$A$1:$A$49,0),MATCH('Cleaned Data '!L$1,Products!$A$1:$G$1,0))</f>
        <v>3.645</v>
      </c>
      <c r="M706" s="16">
        <f t="shared" si="30"/>
        <v>21.87</v>
      </c>
      <c r="N706" s="14" t="str">
        <f t="shared" si="31"/>
        <v>Excelsa</v>
      </c>
      <c r="O706" s="14" t="str">
        <f t="shared" si="32"/>
        <v>Dark</v>
      </c>
      <c r="P706" s="14" t="str">
        <f>_xlfn.XLOOKUP(C706,Customers!$A$2:$A$1001,Customers!$I$2:$I$1001,,0)</f>
        <v>Yes</v>
      </c>
    </row>
    <row r="707" spans="1:16" x14ac:dyDescent="0.35">
      <c r="A707" s="9" t="s">
        <v>1383</v>
      </c>
      <c r="B707" s="10">
        <v>44114</v>
      </c>
      <c r="C707" s="9" t="s">
        <v>1384</v>
      </c>
      <c r="D707" s="14" t="s">
        <v>189</v>
      </c>
      <c r="E707" s="9">
        <v>2</v>
      </c>
      <c r="F707" s="9" t="str">
        <f>_xlfn.XLOOKUP(C707,Customers!$A$1:$A$1001,Customers!$B$1:$B$1001,,0)</f>
        <v>Shelley Gehring</v>
      </c>
      <c r="G707" s="9" t="str">
        <f>IF(_xlfn.XLOOKUP(C707,Customers!$A$1:$A$1001,Customers!$C$1:$C$1001,,0)=0,"",_xlfn.XLOOKUP(C707,Customers!$A$1:$A$1001,Customers!$C$1:$C$1001,,0))</f>
        <v>sgehringjl@gnu.org</v>
      </c>
      <c r="H707" s="9" t="str">
        <f>_xlfn.XLOOKUP(C707,Customers!$A$1:$A$1001,Customers!$G$1:$G$1001,,0)</f>
        <v>United States</v>
      </c>
      <c r="I707" s="14" t="str">
        <f>INDEX(Products!$A$1:$G$49,MATCH('Cleaned Data '!$D707,Products!$A$1:$A$49,0),MATCH('Cleaned Data '!I$1,Products!$A$1:$G$1,0))</f>
        <v>Exc</v>
      </c>
      <c r="J707" s="14" t="str">
        <f>INDEX(Products!$A$1:$G$49,MATCH('Cleaned Data '!$D707,Products!$A$1:$A$49,0),MATCH('Cleaned Data '!J$1,Products!$A$1:$G$1,0))</f>
        <v>L</v>
      </c>
      <c r="K707" s="15">
        <f>INDEX(Products!$A$1:$G$49,MATCH('Cleaned Data '!$D707,Products!$A$1:$A$49,0),MATCH('Cleaned Data '!K$1,Products!$A$1:$G$1,0))</f>
        <v>0.5</v>
      </c>
      <c r="L707" s="16">
        <f>INDEX(Products!$A$1:$G$49,MATCH('Cleaned Data '!$D707,Products!$A$1:$A$49,0),MATCH('Cleaned Data '!L$1,Products!$A$1:$G$1,0))</f>
        <v>8.91</v>
      </c>
      <c r="M707" s="16">
        <f t="shared" ref="M707:M770" si="33">E707*L707</f>
        <v>17.82</v>
      </c>
      <c r="N707" s="14" t="str">
        <f t="shared" ref="N707:N770" si="34">IF(I707="Rob", "Robusta", IF(I707="Exc", "Excelsa", IF(I707="Ara","Arabica", IF(I707="Lib", "Liberica", ""))))</f>
        <v>Excelsa</v>
      </c>
      <c r="O707" s="14" t="str">
        <f t="shared" ref="O707:O770" si="35">IF(J707="M", "Medium",IF(J707="L","Light", IF(J707="D","Dark","")))</f>
        <v>Light</v>
      </c>
      <c r="P707" s="14" t="str">
        <f>_xlfn.XLOOKUP(C707,Customers!$A$2:$A$1001,Customers!$I$2:$I$1001,,0)</f>
        <v>No</v>
      </c>
    </row>
    <row r="708" spans="1:16" x14ac:dyDescent="0.35">
      <c r="A708" s="9" t="s">
        <v>1385</v>
      </c>
      <c r="B708" s="10">
        <v>44353</v>
      </c>
      <c r="C708" s="9" t="s">
        <v>1386</v>
      </c>
      <c r="D708" s="14" t="s">
        <v>77</v>
      </c>
      <c r="E708" s="9">
        <v>3</v>
      </c>
      <c r="F708" s="9" t="str">
        <f>_xlfn.XLOOKUP(C708,Customers!$A$1:$A$1001,Customers!$B$1:$B$1001,,0)</f>
        <v>Barrie Fallowes</v>
      </c>
      <c r="G708" s="9" t="str">
        <f>IF(_xlfn.XLOOKUP(C708,Customers!$A$1:$A$1001,Customers!$C$1:$C$1001,,0)=0,"",_xlfn.XLOOKUP(C708,Customers!$A$1:$A$1001,Customers!$C$1:$C$1001,,0))</f>
        <v>bfallowesjm@purevolume.com</v>
      </c>
      <c r="H708" s="9" t="str">
        <f>_xlfn.XLOOKUP(C708,Customers!$A$1:$A$1001,Customers!$G$1:$G$1001,,0)</f>
        <v>United States</v>
      </c>
      <c r="I708" s="14" t="str">
        <f>INDEX(Products!$A$1:$G$49,MATCH('Cleaned Data '!$D708,Products!$A$1:$A$49,0),MATCH('Cleaned Data '!I$1,Products!$A$1:$G$1,0))</f>
        <v>Exc</v>
      </c>
      <c r="J708" s="14" t="str">
        <f>INDEX(Products!$A$1:$G$49,MATCH('Cleaned Data '!$D708,Products!$A$1:$A$49,0),MATCH('Cleaned Data '!J$1,Products!$A$1:$G$1,0))</f>
        <v>M</v>
      </c>
      <c r="K708" s="15">
        <f>INDEX(Products!$A$1:$G$49,MATCH('Cleaned Data '!$D708,Products!$A$1:$A$49,0),MATCH('Cleaned Data '!K$1,Products!$A$1:$G$1,0))</f>
        <v>0.2</v>
      </c>
      <c r="L708" s="16">
        <f>INDEX(Products!$A$1:$G$49,MATCH('Cleaned Data '!$D708,Products!$A$1:$A$49,0),MATCH('Cleaned Data '!L$1,Products!$A$1:$G$1,0))</f>
        <v>4.125</v>
      </c>
      <c r="M708" s="16">
        <f t="shared" si="33"/>
        <v>12.375</v>
      </c>
      <c r="N708" s="14" t="str">
        <f t="shared" si="34"/>
        <v>Excelsa</v>
      </c>
      <c r="O708" s="14" t="str">
        <f t="shared" si="35"/>
        <v>Medium</v>
      </c>
      <c r="P708" s="14" t="str">
        <f>_xlfn.XLOOKUP(C708,Customers!$A$2:$A$1001,Customers!$I$2:$I$1001,,0)</f>
        <v>No</v>
      </c>
    </row>
    <row r="709" spans="1:16" x14ac:dyDescent="0.35">
      <c r="A709" s="9" t="s">
        <v>1387</v>
      </c>
      <c r="B709" s="10">
        <v>43540</v>
      </c>
      <c r="C709" s="9" t="s">
        <v>1388</v>
      </c>
      <c r="D709" s="14" t="s">
        <v>26</v>
      </c>
      <c r="E709" s="9">
        <v>2</v>
      </c>
      <c r="F709" s="9" t="str">
        <f>_xlfn.XLOOKUP(C709,Customers!$A$1:$A$1001,Customers!$B$1:$B$1001,,0)</f>
        <v>Nicolas Aiton</v>
      </c>
      <c r="G709" s="9" t="str">
        <f>IF(_xlfn.XLOOKUP(C709,Customers!$A$1:$A$1001,Customers!$C$1:$C$1001,,0)=0,"",_xlfn.XLOOKUP(C709,Customers!$A$1:$A$1001,Customers!$C$1:$C$1001,,0))</f>
        <v/>
      </c>
      <c r="H709" s="9" t="str">
        <f>_xlfn.XLOOKUP(C709,Customers!$A$1:$A$1001,Customers!$G$1:$G$1001,,0)</f>
        <v>Ireland</v>
      </c>
      <c r="I709" s="14" t="str">
        <f>INDEX(Products!$A$1:$G$49,MATCH('Cleaned Data '!$D709,Products!$A$1:$A$49,0),MATCH('Cleaned Data '!I$1,Products!$A$1:$G$1,0))</f>
        <v>Lib</v>
      </c>
      <c r="J709" s="14" t="str">
        <f>INDEX(Products!$A$1:$G$49,MATCH('Cleaned Data '!$D709,Products!$A$1:$A$49,0),MATCH('Cleaned Data '!J$1,Products!$A$1:$G$1,0))</f>
        <v>D</v>
      </c>
      <c r="K709" s="15">
        <f>INDEX(Products!$A$1:$G$49,MATCH('Cleaned Data '!$D709,Products!$A$1:$A$49,0),MATCH('Cleaned Data '!K$1,Products!$A$1:$G$1,0))</f>
        <v>1</v>
      </c>
      <c r="L709" s="16">
        <f>INDEX(Products!$A$1:$G$49,MATCH('Cleaned Data '!$D709,Products!$A$1:$A$49,0),MATCH('Cleaned Data '!L$1,Products!$A$1:$G$1,0))</f>
        <v>12.95</v>
      </c>
      <c r="M709" s="16">
        <f t="shared" si="33"/>
        <v>25.9</v>
      </c>
      <c r="N709" s="14" t="str">
        <f t="shared" si="34"/>
        <v>Liberica</v>
      </c>
      <c r="O709" s="14" t="str">
        <f t="shared" si="35"/>
        <v>Dark</v>
      </c>
      <c r="P709" s="14" t="str">
        <f>_xlfn.XLOOKUP(C709,Customers!$A$2:$A$1001,Customers!$I$2:$I$1001,,0)</f>
        <v>No</v>
      </c>
    </row>
    <row r="710" spans="1:16" x14ac:dyDescent="0.35">
      <c r="A710" s="9" t="s">
        <v>1389</v>
      </c>
      <c r="B710" s="10">
        <v>43804</v>
      </c>
      <c r="C710" s="9" t="s">
        <v>1390</v>
      </c>
      <c r="D710" s="14" t="s">
        <v>80</v>
      </c>
      <c r="E710" s="9">
        <v>2</v>
      </c>
      <c r="F710" s="9" t="str">
        <f>_xlfn.XLOOKUP(C710,Customers!$A$1:$A$1001,Customers!$B$1:$B$1001,,0)</f>
        <v>Shelli De Banke</v>
      </c>
      <c r="G710" s="9" t="str">
        <f>IF(_xlfn.XLOOKUP(C710,Customers!$A$1:$A$1001,Customers!$C$1:$C$1001,,0)=0,"",_xlfn.XLOOKUP(C710,Customers!$A$1:$A$1001,Customers!$C$1:$C$1001,,0))</f>
        <v>sdejo@newsvine.com</v>
      </c>
      <c r="H710" s="9" t="str">
        <f>_xlfn.XLOOKUP(C710,Customers!$A$1:$A$1001,Customers!$G$1:$G$1001,,0)</f>
        <v>United States</v>
      </c>
      <c r="I710" s="14" t="str">
        <f>INDEX(Products!$A$1:$G$49,MATCH('Cleaned Data '!$D710,Products!$A$1:$A$49,0),MATCH('Cleaned Data '!I$1,Products!$A$1:$G$1,0))</f>
        <v>Ara</v>
      </c>
      <c r="J710" s="14" t="str">
        <f>INDEX(Products!$A$1:$G$49,MATCH('Cleaned Data '!$D710,Products!$A$1:$A$49,0),MATCH('Cleaned Data '!J$1,Products!$A$1:$G$1,0))</f>
        <v>M</v>
      </c>
      <c r="K710" s="15">
        <f>INDEX(Products!$A$1:$G$49,MATCH('Cleaned Data '!$D710,Products!$A$1:$A$49,0),MATCH('Cleaned Data '!K$1,Products!$A$1:$G$1,0))</f>
        <v>0.5</v>
      </c>
      <c r="L710" s="16">
        <f>INDEX(Products!$A$1:$G$49,MATCH('Cleaned Data '!$D710,Products!$A$1:$A$49,0),MATCH('Cleaned Data '!L$1,Products!$A$1:$G$1,0))</f>
        <v>6.75</v>
      </c>
      <c r="M710" s="16">
        <f t="shared" si="33"/>
        <v>13.5</v>
      </c>
      <c r="N710" s="14" t="str">
        <f t="shared" si="34"/>
        <v>Arabica</v>
      </c>
      <c r="O710" s="14" t="str">
        <f t="shared" si="35"/>
        <v>Medium</v>
      </c>
      <c r="P710" s="14" t="str">
        <f>_xlfn.XLOOKUP(C710,Customers!$A$2:$A$1001,Customers!$I$2:$I$1001,,0)</f>
        <v>Yes</v>
      </c>
    </row>
    <row r="711" spans="1:16" x14ac:dyDescent="0.35">
      <c r="A711" s="9" t="s">
        <v>1391</v>
      </c>
      <c r="B711" s="10">
        <v>43485</v>
      </c>
      <c r="C711" s="9" t="s">
        <v>1392</v>
      </c>
      <c r="D711" s="14" t="s">
        <v>189</v>
      </c>
      <c r="E711" s="9">
        <v>2</v>
      </c>
      <c r="F711" s="9" t="str">
        <f>_xlfn.XLOOKUP(C711,Customers!$A$1:$A$1001,Customers!$B$1:$B$1001,,0)</f>
        <v>Lyell Murch</v>
      </c>
      <c r="G711" s="9" t="str">
        <f>IF(_xlfn.XLOOKUP(C711,Customers!$A$1:$A$1001,Customers!$C$1:$C$1001,,0)=0,"",_xlfn.XLOOKUP(C711,Customers!$A$1:$A$1001,Customers!$C$1:$C$1001,,0))</f>
        <v/>
      </c>
      <c r="H711" s="9" t="str">
        <f>_xlfn.XLOOKUP(C711,Customers!$A$1:$A$1001,Customers!$G$1:$G$1001,,0)</f>
        <v>United States</v>
      </c>
      <c r="I711" s="14" t="str">
        <f>INDEX(Products!$A$1:$G$49,MATCH('Cleaned Data '!$D711,Products!$A$1:$A$49,0),MATCH('Cleaned Data '!I$1,Products!$A$1:$G$1,0))</f>
        <v>Exc</v>
      </c>
      <c r="J711" s="14" t="str">
        <f>INDEX(Products!$A$1:$G$49,MATCH('Cleaned Data '!$D711,Products!$A$1:$A$49,0),MATCH('Cleaned Data '!J$1,Products!$A$1:$G$1,0))</f>
        <v>L</v>
      </c>
      <c r="K711" s="15">
        <f>INDEX(Products!$A$1:$G$49,MATCH('Cleaned Data '!$D711,Products!$A$1:$A$49,0),MATCH('Cleaned Data '!K$1,Products!$A$1:$G$1,0))</f>
        <v>0.5</v>
      </c>
      <c r="L711" s="16">
        <f>INDEX(Products!$A$1:$G$49,MATCH('Cleaned Data '!$D711,Products!$A$1:$A$49,0),MATCH('Cleaned Data '!L$1,Products!$A$1:$G$1,0))</f>
        <v>8.91</v>
      </c>
      <c r="M711" s="16">
        <f t="shared" si="33"/>
        <v>17.82</v>
      </c>
      <c r="N711" s="14" t="str">
        <f t="shared" si="34"/>
        <v>Excelsa</v>
      </c>
      <c r="O711" s="14" t="str">
        <f t="shared" si="35"/>
        <v>Light</v>
      </c>
      <c r="P711" s="14" t="str">
        <f>_xlfn.XLOOKUP(C711,Customers!$A$2:$A$1001,Customers!$I$2:$I$1001,,0)</f>
        <v>Yes</v>
      </c>
    </row>
    <row r="712" spans="1:16" x14ac:dyDescent="0.35">
      <c r="A712" s="9" t="s">
        <v>1393</v>
      </c>
      <c r="B712" s="10">
        <v>44655</v>
      </c>
      <c r="C712" s="9" t="s">
        <v>1394</v>
      </c>
      <c r="D712" s="14" t="s">
        <v>16</v>
      </c>
      <c r="E712" s="9">
        <v>3</v>
      </c>
      <c r="F712" s="9" t="str">
        <f>_xlfn.XLOOKUP(C712,Customers!$A$1:$A$1001,Customers!$B$1:$B$1001,,0)</f>
        <v>Stearne Count</v>
      </c>
      <c r="G712" s="9" t="str">
        <f>IF(_xlfn.XLOOKUP(C712,Customers!$A$1:$A$1001,Customers!$C$1:$C$1001,,0)=0,"",_xlfn.XLOOKUP(C712,Customers!$A$1:$A$1001,Customers!$C$1:$C$1001,,0))</f>
        <v>scountjq@nba.com</v>
      </c>
      <c r="H712" s="9" t="str">
        <f>_xlfn.XLOOKUP(C712,Customers!$A$1:$A$1001,Customers!$G$1:$G$1001,,0)</f>
        <v>United States</v>
      </c>
      <c r="I712" s="14" t="str">
        <f>INDEX(Products!$A$1:$G$49,MATCH('Cleaned Data '!$D712,Products!$A$1:$A$49,0),MATCH('Cleaned Data '!I$1,Products!$A$1:$G$1,0))</f>
        <v>Exc</v>
      </c>
      <c r="J712" s="14" t="str">
        <f>INDEX(Products!$A$1:$G$49,MATCH('Cleaned Data '!$D712,Products!$A$1:$A$49,0),MATCH('Cleaned Data '!J$1,Products!$A$1:$G$1,0))</f>
        <v>M</v>
      </c>
      <c r="K712" s="15">
        <f>INDEX(Products!$A$1:$G$49,MATCH('Cleaned Data '!$D712,Products!$A$1:$A$49,0),MATCH('Cleaned Data '!K$1,Products!$A$1:$G$1,0))</f>
        <v>0.5</v>
      </c>
      <c r="L712" s="16">
        <f>INDEX(Products!$A$1:$G$49,MATCH('Cleaned Data '!$D712,Products!$A$1:$A$49,0),MATCH('Cleaned Data '!L$1,Products!$A$1:$G$1,0))</f>
        <v>8.25</v>
      </c>
      <c r="M712" s="16">
        <f t="shared" si="33"/>
        <v>24.75</v>
      </c>
      <c r="N712" s="14" t="str">
        <f t="shared" si="34"/>
        <v>Excelsa</v>
      </c>
      <c r="O712" s="14" t="str">
        <f t="shared" si="35"/>
        <v>Medium</v>
      </c>
      <c r="P712" s="14" t="str">
        <f>_xlfn.XLOOKUP(C712,Customers!$A$2:$A$1001,Customers!$I$2:$I$1001,,0)</f>
        <v>No</v>
      </c>
    </row>
    <row r="713" spans="1:16" x14ac:dyDescent="0.35">
      <c r="A713" s="9" t="s">
        <v>1395</v>
      </c>
      <c r="B713" s="10">
        <v>44600</v>
      </c>
      <c r="C713" s="9" t="s">
        <v>1396</v>
      </c>
      <c r="D713" s="14" t="s">
        <v>175</v>
      </c>
      <c r="E713" s="9">
        <v>6</v>
      </c>
      <c r="F713" s="9" t="str">
        <f>_xlfn.XLOOKUP(C713,Customers!$A$1:$A$1001,Customers!$B$1:$B$1001,,0)</f>
        <v>Selia Ragles</v>
      </c>
      <c r="G713" s="9" t="str">
        <f>IF(_xlfn.XLOOKUP(C713,Customers!$A$1:$A$1001,Customers!$C$1:$C$1001,,0)=0,"",_xlfn.XLOOKUP(C713,Customers!$A$1:$A$1001,Customers!$C$1:$C$1001,,0))</f>
        <v>sraglesjr@blogtalkradio.com</v>
      </c>
      <c r="H713" s="9" t="str">
        <f>_xlfn.XLOOKUP(C713,Customers!$A$1:$A$1001,Customers!$G$1:$G$1001,,0)</f>
        <v>United States</v>
      </c>
      <c r="I713" s="14" t="str">
        <f>INDEX(Products!$A$1:$G$49,MATCH('Cleaned Data '!$D713,Products!$A$1:$A$49,0),MATCH('Cleaned Data '!I$1,Products!$A$1:$G$1,0))</f>
        <v>Rob</v>
      </c>
      <c r="J713" s="14" t="str">
        <f>INDEX(Products!$A$1:$G$49,MATCH('Cleaned Data '!$D713,Products!$A$1:$A$49,0),MATCH('Cleaned Data '!J$1,Products!$A$1:$G$1,0))</f>
        <v>M</v>
      </c>
      <c r="K713" s="15">
        <f>INDEX(Products!$A$1:$G$49,MATCH('Cleaned Data '!$D713,Products!$A$1:$A$49,0),MATCH('Cleaned Data '!K$1,Products!$A$1:$G$1,0))</f>
        <v>0.2</v>
      </c>
      <c r="L713" s="16">
        <f>INDEX(Products!$A$1:$G$49,MATCH('Cleaned Data '!$D713,Products!$A$1:$A$49,0),MATCH('Cleaned Data '!L$1,Products!$A$1:$G$1,0))</f>
        <v>2.9849999999999999</v>
      </c>
      <c r="M713" s="16">
        <f t="shared" si="33"/>
        <v>17.91</v>
      </c>
      <c r="N713" s="14" t="str">
        <f t="shared" si="34"/>
        <v>Robusta</v>
      </c>
      <c r="O713" s="14" t="str">
        <f t="shared" si="35"/>
        <v>Medium</v>
      </c>
      <c r="P713" s="14" t="str">
        <f>_xlfn.XLOOKUP(C713,Customers!$A$2:$A$1001,Customers!$I$2:$I$1001,,0)</f>
        <v>No</v>
      </c>
    </row>
    <row r="714" spans="1:16" x14ac:dyDescent="0.35">
      <c r="A714" s="9" t="s">
        <v>1397</v>
      </c>
      <c r="B714" s="10">
        <v>43646</v>
      </c>
      <c r="C714" s="9" t="s">
        <v>1398</v>
      </c>
      <c r="D714" s="14" t="s">
        <v>16</v>
      </c>
      <c r="E714" s="9">
        <v>2</v>
      </c>
      <c r="F714" s="9" t="str">
        <f>_xlfn.XLOOKUP(C714,Customers!$A$1:$A$1001,Customers!$B$1:$B$1001,,0)</f>
        <v>Silas Deehan</v>
      </c>
      <c r="G714" s="9" t="str">
        <f>IF(_xlfn.XLOOKUP(C714,Customers!$A$1:$A$1001,Customers!$C$1:$C$1001,,0)=0,"",_xlfn.XLOOKUP(C714,Customers!$A$1:$A$1001,Customers!$C$1:$C$1001,,0))</f>
        <v/>
      </c>
      <c r="H714" s="9" t="str">
        <f>_xlfn.XLOOKUP(C714,Customers!$A$1:$A$1001,Customers!$G$1:$G$1001,,0)</f>
        <v>United Kingdom</v>
      </c>
      <c r="I714" s="14" t="str">
        <f>INDEX(Products!$A$1:$G$49,MATCH('Cleaned Data '!$D714,Products!$A$1:$A$49,0),MATCH('Cleaned Data '!I$1,Products!$A$1:$G$1,0))</f>
        <v>Exc</v>
      </c>
      <c r="J714" s="14" t="str">
        <f>INDEX(Products!$A$1:$G$49,MATCH('Cleaned Data '!$D714,Products!$A$1:$A$49,0),MATCH('Cleaned Data '!J$1,Products!$A$1:$G$1,0))</f>
        <v>M</v>
      </c>
      <c r="K714" s="15">
        <f>INDEX(Products!$A$1:$G$49,MATCH('Cleaned Data '!$D714,Products!$A$1:$A$49,0),MATCH('Cleaned Data '!K$1,Products!$A$1:$G$1,0))</f>
        <v>0.5</v>
      </c>
      <c r="L714" s="16">
        <f>INDEX(Products!$A$1:$G$49,MATCH('Cleaned Data '!$D714,Products!$A$1:$A$49,0),MATCH('Cleaned Data '!L$1,Products!$A$1:$G$1,0))</f>
        <v>8.25</v>
      </c>
      <c r="M714" s="16">
        <f t="shared" si="33"/>
        <v>16.5</v>
      </c>
      <c r="N714" s="14" t="str">
        <f t="shared" si="34"/>
        <v>Excelsa</v>
      </c>
      <c r="O714" s="14" t="str">
        <f t="shared" si="35"/>
        <v>Medium</v>
      </c>
      <c r="P714" s="14" t="str">
        <f>_xlfn.XLOOKUP(C714,Customers!$A$2:$A$1001,Customers!$I$2:$I$1001,,0)</f>
        <v>No</v>
      </c>
    </row>
    <row r="715" spans="1:16" x14ac:dyDescent="0.35">
      <c r="A715" s="9" t="s">
        <v>1399</v>
      </c>
      <c r="B715" s="10">
        <v>43960</v>
      </c>
      <c r="C715" s="9" t="s">
        <v>1400</v>
      </c>
      <c r="D715" s="14" t="s">
        <v>175</v>
      </c>
      <c r="E715" s="9">
        <v>1</v>
      </c>
      <c r="F715" s="9" t="str">
        <f>_xlfn.XLOOKUP(C715,Customers!$A$1:$A$1001,Customers!$B$1:$B$1001,,0)</f>
        <v>Sacha Bruun</v>
      </c>
      <c r="G715" s="9" t="str">
        <f>IF(_xlfn.XLOOKUP(C715,Customers!$A$1:$A$1001,Customers!$C$1:$C$1001,,0)=0,"",_xlfn.XLOOKUP(C715,Customers!$A$1:$A$1001,Customers!$C$1:$C$1001,,0))</f>
        <v>sbruunjt@blogtalkradio.com</v>
      </c>
      <c r="H715" s="9" t="str">
        <f>_xlfn.XLOOKUP(C715,Customers!$A$1:$A$1001,Customers!$G$1:$G$1001,,0)</f>
        <v>United States</v>
      </c>
      <c r="I715" s="14" t="str">
        <f>INDEX(Products!$A$1:$G$49,MATCH('Cleaned Data '!$D715,Products!$A$1:$A$49,0),MATCH('Cleaned Data '!I$1,Products!$A$1:$G$1,0))</f>
        <v>Rob</v>
      </c>
      <c r="J715" s="14" t="str">
        <f>INDEX(Products!$A$1:$G$49,MATCH('Cleaned Data '!$D715,Products!$A$1:$A$49,0),MATCH('Cleaned Data '!J$1,Products!$A$1:$G$1,0))</f>
        <v>M</v>
      </c>
      <c r="K715" s="15">
        <f>INDEX(Products!$A$1:$G$49,MATCH('Cleaned Data '!$D715,Products!$A$1:$A$49,0),MATCH('Cleaned Data '!K$1,Products!$A$1:$G$1,0))</f>
        <v>0.2</v>
      </c>
      <c r="L715" s="16">
        <f>INDEX(Products!$A$1:$G$49,MATCH('Cleaned Data '!$D715,Products!$A$1:$A$49,0),MATCH('Cleaned Data '!L$1,Products!$A$1:$G$1,0))</f>
        <v>2.9849999999999999</v>
      </c>
      <c r="M715" s="16">
        <f t="shared" si="33"/>
        <v>2.9849999999999999</v>
      </c>
      <c r="N715" s="14" t="str">
        <f t="shared" si="34"/>
        <v>Robusta</v>
      </c>
      <c r="O715" s="14" t="str">
        <f t="shared" si="35"/>
        <v>Medium</v>
      </c>
      <c r="P715" s="14" t="str">
        <f>_xlfn.XLOOKUP(C715,Customers!$A$2:$A$1001,Customers!$I$2:$I$1001,,0)</f>
        <v>No</v>
      </c>
    </row>
    <row r="716" spans="1:16" x14ac:dyDescent="0.35">
      <c r="A716" s="9" t="s">
        <v>1401</v>
      </c>
      <c r="B716" s="10">
        <v>44358</v>
      </c>
      <c r="C716" s="9" t="s">
        <v>1402</v>
      </c>
      <c r="D716" s="14" t="s">
        <v>64</v>
      </c>
      <c r="E716" s="9">
        <v>4</v>
      </c>
      <c r="F716" s="9" t="str">
        <f>_xlfn.XLOOKUP(C716,Customers!$A$1:$A$1001,Customers!$B$1:$B$1001,,0)</f>
        <v>Alon Pllu</v>
      </c>
      <c r="G716" s="9" t="str">
        <f>IF(_xlfn.XLOOKUP(C716,Customers!$A$1:$A$1001,Customers!$C$1:$C$1001,,0)=0,"",_xlfn.XLOOKUP(C716,Customers!$A$1:$A$1001,Customers!$C$1:$C$1001,,0))</f>
        <v>aplluju@dagondesign.com</v>
      </c>
      <c r="H716" s="9" t="str">
        <f>_xlfn.XLOOKUP(C716,Customers!$A$1:$A$1001,Customers!$G$1:$G$1001,,0)</f>
        <v>Ireland</v>
      </c>
      <c r="I716" s="14" t="str">
        <f>INDEX(Products!$A$1:$G$49,MATCH('Cleaned Data '!$D716,Products!$A$1:$A$49,0),MATCH('Cleaned Data '!I$1,Products!$A$1:$G$1,0))</f>
        <v>Exc</v>
      </c>
      <c r="J716" s="14" t="str">
        <f>INDEX(Products!$A$1:$G$49,MATCH('Cleaned Data '!$D716,Products!$A$1:$A$49,0),MATCH('Cleaned Data '!J$1,Products!$A$1:$G$1,0))</f>
        <v>D</v>
      </c>
      <c r="K716" s="15">
        <f>INDEX(Products!$A$1:$G$49,MATCH('Cleaned Data '!$D716,Products!$A$1:$A$49,0),MATCH('Cleaned Data '!K$1,Products!$A$1:$G$1,0))</f>
        <v>0.2</v>
      </c>
      <c r="L716" s="16">
        <f>INDEX(Products!$A$1:$G$49,MATCH('Cleaned Data '!$D716,Products!$A$1:$A$49,0),MATCH('Cleaned Data '!L$1,Products!$A$1:$G$1,0))</f>
        <v>3.645</v>
      </c>
      <c r="M716" s="16">
        <f t="shared" si="33"/>
        <v>14.58</v>
      </c>
      <c r="N716" s="14" t="str">
        <f t="shared" si="34"/>
        <v>Excelsa</v>
      </c>
      <c r="O716" s="14" t="str">
        <f t="shared" si="35"/>
        <v>Dark</v>
      </c>
      <c r="P716" s="14" t="str">
        <f>_xlfn.XLOOKUP(C716,Customers!$A$2:$A$1001,Customers!$I$2:$I$1001,,0)</f>
        <v>Yes</v>
      </c>
    </row>
    <row r="717" spans="1:16" x14ac:dyDescent="0.35">
      <c r="A717" s="9" t="s">
        <v>1403</v>
      </c>
      <c r="B717" s="10">
        <v>44504</v>
      </c>
      <c r="C717" s="9" t="s">
        <v>1404</v>
      </c>
      <c r="D717" s="14" t="s">
        <v>150</v>
      </c>
      <c r="E717" s="9">
        <v>6</v>
      </c>
      <c r="F717" s="9" t="str">
        <f>_xlfn.XLOOKUP(C717,Customers!$A$1:$A$1001,Customers!$B$1:$B$1001,,0)</f>
        <v>Gilberto Cornier</v>
      </c>
      <c r="G717" s="9" t="str">
        <f>IF(_xlfn.XLOOKUP(C717,Customers!$A$1:$A$1001,Customers!$C$1:$C$1001,,0)=0,"",_xlfn.XLOOKUP(C717,Customers!$A$1:$A$1001,Customers!$C$1:$C$1001,,0))</f>
        <v>gcornierjv@techcrunch.com</v>
      </c>
      <c r="H717" s="9" t="str">
        <f>_xlfn.XLOOKUP(C717,Customers!$A$1:$A$1001,Customers!$G$1:$G$1001,,0)</f>
        <v>United States</v>
      </c>
      <c r="I717" s="14" t="str">
        <f>INDEX(Products!$A$1:$G$49,MATCH('Cleaned Data '!$D717,Products!$A$1:$A$49,0),MATCH('Cleaned Data '!I$1,Products!$A$1:$G$1,0))</f>
        <v>Exc</v>
      </c>
      <c r="J717" s="14" t="str">
        <f>INDEX(Products!$A$1:$G$49,MATCH('Cleaned Data '!$D717,Products!$A$1:$A$49,0),MATCH('Cleaned Data '!J$1,Products!$A$1:$G$1,0))</f>
        <v>L</v>
      </c>
      <c r="K717" s="15">
        <f>INDEX(Products!$A$1:$G$49,MATCH('Cleaned Data '!$D717,Products!$A$1:$A$49,0),MATCH('Cleaned Data '!K$1,Products!$A$1:$G$1,0))</f>
        <v>1</v>
      </c>
      <c r="L717" s="16">
        <f>INDEX(Products!$A$1:$G$49,MATCH('Cleaned Data '!$D717,Products!$A$1:$A$49,0),MATCH('Cleaned Data '!L$1,Products!$A$1:$G$1,0))</f>
        <v>14.85</v>
      </c>
      <c r="M717" s="16">
        <f t="shared" si="33"/>
        <v>89.1</v>
      </c>
      <c r="N717" s="14" t="str">
        <f t="shared" si="34"/>
        <v>Excelsa</v>
      </c>
      <c r="O717" s="14" t="str">
        <f t="shared" si="35"/>
        <v>Light</v>
      </c>
      <c r="P717" s="14" t="str">
        <f>_xlfn.XLOOKUP(C717,Customers!$A$2:$A$1001,Customers!$I$2:$I$1001,,0)</f>
        <v>No</v>
      </c>
    </row>
    <row r="718" spans="1:16" x14ac:dyDescent="0.35">
      <c r="A718" s="9" t="s">
        <v>1405</v>
      </c>
      <c r="B718" s="10">
        <v>44612</v>
      </c>
      <c r="C718" s="9" t="s">
        <v>1357</v>
      </c>
      <c r="D718" s="14" t="s">
        <v>202</v>
      </c>
      <c r="E718" s="9">
        <v>3</v>
      </c>
      <c r="F718" s="9" t="str">
        <f>_xlfn.XLOOKUP(C718,Customers!$A$1:$A$1001,Customers!$B$1:$B$1001,,0)</f>
        <v>Jimmy Dymoke</v>
      </c>
      <c r="G718" s="9" t="str">
        <f>IF(_xlfn.XLOOKUP(C718,Customers!$A$1:$A$1001,Customers!$C$1:$C$1001,,0)=0,"",_xlfn.XLOOKUP(C718,Customers!$A$1:$A$1001,Customers!$C$1:$C$1001,,0))</f>
        <v>jdymokeje@prnewswire.com</v>
      </c>
      <c r="H718" s="9" t="str">
        <f>_xlfn.XLOOKUP(C718,Customers!$A$1:$A$1001,Customers!$G$1:$G$1001,,0)</f>
        <v>Ireland</v>
      </c>
      <c r="I718" s="14" t="str">
        <f>INDEX(Products!$A$1:$G$49,MATCH('Cleaned Data '!$D718,Products!$A$1:$A$49,0),MATCH('Cleaned Data '!I$1,Products!$A$1:$G$1,0))</f>
        <v>Rob</v>
      </c>
      <c r="J718" s="14" t="str">
        <f>INDEX(Products!$A$1:$G$49,MATCH('Cleaned Data '!$D718,Products!$A$1:$A$49,0),MATCH('Cleaned Data '!J$1,Products!$A$1:$G$1,0))</f>
        <v>L</v>
      </c>
      <c r="K718" s="15">
        <f>INDEX(Products!$A$1:$G$49,MATCH('Cleaned Data '!$D718,Products!$A$1:$A$49,0),MATCH('Cleaned Data '!K$1,Products!$A$1:$G$1,0))</f>
        <v>1</v>
      </c>
      <c r="L718" s="16">
        <f>INDEX(Products!$A$1:$G$49,MATCH('Cleaned Data '!$D718,Products!$A$1:$A$49,0),MATCH('Cleaned Data '!L$1,Products!$A$1:$G$1,0))</f>
        <v>11.95</v>
      </c>
      <c r="M718" s="16">
        <f t="shared" si="33"/>
        <v>35.849999999999994</v>
      </c>
      <c r="N718" s="14" t="str">
        <f t="shared" si="34"/>
        <v>Robusta</v>
      </c>
      <c r="O718" s="14" t="str">
        <f t="shared" si="35"/>
        <v>Light</v>
      </c>
      <c r="P718" s="14" t="str">
        <f>_xlfn.XLOOKUP(C718,Customers!$A$2:$A$1001,Customers!$I$2:$I$1001,,0)</f>
        <v>No</v>
      </c>
    </row>
    <row r="719" spans="1:16" x14ac:dyDescent="0.35">
      <c r="A719" s="9" t="s">
        <v>1406</v>
      </c>
      <c r="B719" s="10">
        <v>43649</v>
      </c>
      <c r="C719" s="9" t="s">
        <v>1407</v>
      </c>
      <c r="D719" s="14" t="s">
        <v>131</v>
      </c>
      <c r="E719" s="9">
        <v>3</v>
      </c>
      <c r="F719" s="9" t="str">
        <f>_xlfn.XLOOKUP(C719,Customers!$A$1:$A$1001,Customers!$B$1:$B$1001,,0)</f>
        <v>Willabella Harvison</v>
      </c>
      <c r="G719" s="9" t="str">
        <f>IF(_xlfn.XLOOKUP(C719,Customers!$A$1:$A$1001,Customers!$C$1:$C$1001,,0)=0,"",_xlfn.XLOOKUP(C719,Customers!$A$1:$A$1001,Customers!$C$1:$C$1001,,0))</f>
        <v>wharvisonjx@gizmodo.com</v>
      </c>
      <c r="H719" s="9" t="str">
        <f>_xlfn.XLOOKUP(C719,Customers!$A$1:$A$1001,Customers!$G$1:$G$1001,,0)</f>
        <v>United States</v>
      </c>
      <c r="I719" s="14" t="str">
        <f>INDEX(Products!$A$1:$G$49,MATCH('Cleaned Data '!$D719,Products!$A$1:$A$49,0),MATCH('Cleaned Data '!I$1,Products!$A$1:$G$1,0))</f>
        <v>Ara</v>
      </c>
      <c r="J719" s="14" t="str">
        <f>INDEX(Products!$A$1:$G$49,MATCH('Cleaned Data '!$D719,Products!$A$1:$A$49,0),MATCH('Cleaned Data '!J$1,Products!$A$1:$G$1,0))</f>
        <v>D</v>
      </c>
      <c r="K719" s="15">
        <f>INDEX(Products!$A$1:$G$49,MATCH('Cleaned Data '!$D719,Products!$A$1:$A$49,0),MATCH('Cleaned Data '!K$1,Products!$A$1:$G$1,0))</f>
        <v>2.5</v>
      </c>
      <c r="L719" s="16">
        <f>INDEX(Products!$A$1:$G$49,MATCH('Cleaned Data '!$D719,Products!$A$1:$A$49,0),MATCH('Cleaned Data '!L$1,Products!$A$1:$G$1,0))</f>
        <v>22.884999999999998</v>
      </c>
      <c r="M719" s="16">
        <f t="shared" si="33"/>
        <v>68.655000000000001</v>
      </c>
      <c r="N719" s="14" t="str">
        <f t="shared" si="34"/>
        <v>Arabica</v>
      </c>
      <c r="O719" s="14" t="str">
        <f t="shared" si="35"/>
        <v>Dark</v>
      </c>
      <c r="P719" s="14" t="str">
        <f>_xlfn.XLOOKUP(C719,Customers!$A$2:$A$1001,Customers!$I$2:$I$1001,,0)</f>
        <v>No</v>
      </c>
    </row>
    <row r="720" spans="1:16" x14ac:dyDescent="0.35">
      <c r="A720" s="9" t="s">
        <v>1408</v>
      </c>
      <c r="B720" s="10">
        <v>44348</v>
      </c>
      <c r="C720" s="9" t="s">
        <v>1409</v>
      </c>
      <c r="D720" s="14" t="s">
        <v>26</v>
      </c>
      <c r="E720" s="9">
        <v>3</v>
      </c>
      <c r="F720" s="9" t="str">
        <f>_xlfn.XLOOKUP(C720,Customers!$A$1:$A$1001,Customers!$B$1:$B$1001,,0)</f>
        <v>Darice Heaford</v>
      </c>
      <c r="G720" s="9" t="str">
        <f>IF(_xlfn.XLOOKUP(C720,Customers!$A$1:$A$1001,Customers!$C$1:$C$1001,,0)=0,"",_xlfn.XLOOKUP(C720,Customers!$A$1:$A$1001,Customers!$C$1:$C$1001,,0))</f>
        <v>dheafordjy@twitpic.com</v>
      </c>
      <c r="H720" s="9" t="str">
        <f>_xlfn.XLOOKUP(C720,Customers!$A$1:$A$1001,Customers!$G$1:$G$1001,,0)</f>
        <v>United States</v>
      </c>
      <c r="I720" s="14" t="str">
        <f>INDEX(Products!$A$1:$G$49,MATCH('Cleaned Data '!$D720,Products!$A$1:$A$49,0),MATCH('Cleaned Data '!I$1,Products!$A$1:$G$1,0))</f>
        <v>Lib</v>
      </c>
      <c r="J720" s="14" t="str">
        <f>INDEX(Products!$A$1:$G$49,MATCH('Cleaned Data '!$D720,Products!$A$1:$A$49,0),MATCH('Cleaned Data '!J$1,Products!$A$1:$G$1,0))</f>
        <v>D</v>
      </c>
      <c r="K720" s="15">
        <f>INDEX(Products!$A$1:$G$49,MATCH('Cleaned Data '!$D720,Products!$A$1:$A$49,0),MATCH('Cleaned Data '!K$1,Products!$A$1:$G$1,0))</f>
        <v>1</v>
      </c>
      <c r="L720" s="16">
        <f>INDEX(Products!$A$1:$G$49,MATCH('Cleaned Data '!$D720,Products!$A$1:$A$49,0),MATCH('Cleaned Data '!L$1,Products!$A$1:$G$1,0))</f>
        <v>12.95</v>
      </c>
      <c r="M720" s="16">
        <f t="shared" si="33"/>
        <v>38.849999999999994</v>
      </c>
      <c r="N720" s="14" t="str">
        <f t="shared" si="34"/>
        <v>Liberica</v>
      </c>
      <c r="O720" s="14" t="str">
        <f t="shared" si="35"/>
        <v>Dark</v>
      </c>
      <c r="P720" s="14" t="str">
        <f>_xlfn.XLOOKUP(C720,Customers!$A$2:$A$1001,Customers!$I$2:$I$1001,,0)</f>
        <v>No</v>
      </c>
    </row>
    <row r="721" spans="1:16" x14ac:dyDescent="0.35">
      <c r="A721" s="9" t="s">
        <v>1410</v>
      </c>
      <c r="B721" s="10">
        <v>44150</v>
      </c>
      <c r="C721" s="9" t="s">
        <v>1411</v>
      </c>
      <c r="D721" s="14" t="s">
        <v>145</v>
      </c>
      <c r="E721" s="9">
        <v>5</v>
      </c>
      <c r="F721" s="9" t="str">
        <f>_xlfn.XLOOKUP(C721,Customers!$A$1:$A$1001,Customers!$B$1:$B$1001,,0)</f>
        <v>Granger Fantham</v>
      </c>
      <c r="G721" s="9" t="str">
        <f>IF(_xlfn.XLOOKUP(C721,Customers!$A$1:$A$1001,Customers!$C$1:$C$1001,,0)=0,"",_xlfn.XLOOKUP(C721,Customers!$A$1:$A$1001,Customers!$C$1:$C$1001,,0))</f>
        <v>gfanthamjz@hexun.com</v>
      </c>
      <c r="H721" s="9" t="str">
        <f>_xlfn.XLOOKUP(C721,Customers!$A$1:$A$1001,Customers!$G$1:$G$1001,,0)</f>
        <v>United States</v>
      </c>
      <c r="I721" s="14" t="str">
        <f>INDEX(Products!$A$1:$G$49,MATCH('Cleaned Data '!$D721,Products!$A$1:$A$49,0),MATCH('Cleaned Data '!I$1,Products!$A$1:$G$1,0))</f>
        <v>Lib</v>
      </c>
      <c r="J721" s="14" t="str">
        <f>INDEX(Products!$A$1:$G$49,MATCH('Cleaned Data '!$D721,Products!$A$1:$A$49,0),MATCH('Cleaned Data '!J$1,Products!$A$1:$G$1,0))</f>
        <v>L</v>
      </c>
      <c r="K721" s="15">
        <f>INDEX(Products!$A$1:$G$49,MATCH('Cleaned Data '!$D721,Products!$A$1:$A$49,0),MATCH('Cleaned Data '!K$1,Products!$A$1:$G$1,0))</f>
        <v>1</v>
      </c>
      <c r="L721" s="16">
        <f>INDEX(Products!$A$1:$G$49,MATCH('Cleaned Data '!$D721,Products!$A$1:$A$49,0),MATCH('Cleaned Data '!L$1,Products!$A$1:$G$1,0))</f>
        <v>15.85</v>
      </c>
      <c r="M721" s="16">
        <f t="shared" si="33"/>
        <v>79.25</v>
      </c>
      <c r="N721" s="14" t="str">
        <f t="shared" si="34"/>
        <v>Liberica</v>
      </c>
      <c r="O721" s="14" t="str">
        <f t="shared" si="35"/>
        <v>Light</v>
      </c>
      <c r="P721" s="14" t="str">
        <f>_xlfn.XLOOKUP(C721,Customers!$A$2:$A$1001,Customers!$I$2:$I$1001,,0)</f>
        <v>Yes</v>
      </c>
    </row>
    <row r="722" spans="1:16" x14ac:dyDescent="0.35">
      <c r="A722" s="9" t="s">
        <v>1412</v>
      </c>
      <c r="B722" s="10">
        <v>44215</v>
      </c>
      <c r="C722" s="9" t="s">
        <v>1413</v>
      </c>
      <c r="D722" s="14" t="s">
        <v>29</v>
      </c>
      <c r="E722" s="9">
        <v>5</v>
      </c>
      <c r="F722" s="9" t="str">
        <f>_xlfn.XLOOKUP(C722,Customers!$A$1:$A$1001,Customers!$B$1:$B$1001,,0)</f>
        <v>Reynolds Crookshanks</v>
      </c>
      <c r="G722" s="9" t="str">
        <f>IF(_xlfn.XLOOKUP(C722,Customers!$A$1:$A$1001,Customers!$C$1:$C$1001,,0)=0,"",_xlfn.XLOOKUP(C722,Customers!$A$1:$A$1001,Customers!$C$1:$C$1001,,0))</f>
        <v>rcrookshanksk0@unc.edu</v>
      </c>
      <c r="H722" s="9" t="str">
        <f>_xlfn.XLOOKUP(C722,Customers!$A$1:$A$1001,Customers!$G$1:$G$1001,,0)</f>
        <v>United States</v>
      </c>
      <c r="I722" s="14" t="str">
        <f>INDEX(Products!$A$1:$G$49,MATCH('Cleaned Data '!$D722,Products!$A$1:$A$49,0),MATCH('Cleaned Data '!I$1,Products!$A$1:$G$1,0))</f>
        <v>Exc</v>
      </c>
      <c r="J722" s="14" t="str">
        <f>INDEX(Products!$A$1:$G$49,MATCH('Cleaned Data '!$D722,Products!$A$1:$A$49,0),MATCH('Cleaned Data '!J$1,Products!$A$1:$G$1,0))</f>
        <v>D</v>
      </c>
      <c r="K722" s="15">
        <f>INDEX(Products!$A$1:$G$49,MATCH('Cleaned Data '!$D722,Products!$A$1:$A$49,0),MATCH('Cleaned Data '!K$1,Products!$A$1:$G$1,0))</f>
        <v>0.5</v>
      </c>
      <c r="L722" s="16">
        <f>INDEX(Products!$A$1:$G$49,MATCH('Cleaned Data '!$D722,Products!$A$1:$A$49,0),MATCH('Cleaned Data '!L$1,Products!$A$1:$G$1,0))</f>
        <v>7.29</v>
      </c>
      <c r="M722" s="16">
        <f t="shared" si="33"/>
        <v>36.450000000000003</v>
      </c>
      <c r="N722" s="14" t="str">
        <f t="shared" si="34"/>
        <v>Excelsa</v>
      </c>
      <c r="O722" s="14" t="str">
        <f t="shared" si="35"/>
        <v>Dark</v>
      </c>
      <c r="P722" s="14" t="str">
        <f>_xlfn.XLOOKUP(C722,Customers!$A$2:$A$1001,Customers!$I$2:$I$1001,,0)</f>
        <v>Yes</v>
      </c>
    </row>
    <row r="723" spans="1:16" x14ac:dyDescent="0.35">
      <c r="A723" s="9" t="s">
        <v>1414</v>
      </c>
      <c r="B723" s="10">
        <v>44479</v>
      </c>
      <c r="C723" s="9" t="s">
        <v>1415</v>
      </c>
      <c r="D723" s="14" t="s">
        <v>175</v>
      </c>
      <c r="E723" s="9">
        <v>3</v>
      </c>
      <c r="F723" s="9" t="str">
        <f>_xlfn.XLOOKUP(C723,Customers!$A$1:$A$1001,Customers!$B$1:$B$1001,,0)</f>
        <v>Niels Leake</v>
      </c>
      <c r="G723" s="9" t="str">
        <f>IF(_xlfn.XLOOKUP(C723,Customers!$A$1:$A$1001,Customers!$C$1:$C$1001,,0)=0,"",_xlfn.XLOOKUP(C723,Customers!$A$1:$A$1001,Customers!$C$1:$C$1001,,0))</f>
        <v>nleakek1@cmu.edu</v>
      </c>
      <c r="H723" s="9" t="str">
        <f>_xlfn.XLOOKUP(C723,Customers!$A$1:$A$1001,Customers!$G$1:$G$1001,,0)</f>
        <v>United States</v>
      </c>
      <c r="I723" s="14" t="str">
        <f>INDEX(Products!$A$1:$G$49,MATCH('Cleaned Data '!$D723,Products!$A$1:$A$49,0),MATCH('Cleaned Data '!I$1,Products!$A$1:$G$1,0))</f>
        <v>Rob</v>
      </c>
      <c r="J723" s="14" t="str">
        <f>INDEX(Products!$A$1:$G$49,MATCH('Cleaned Data '!$D723,Products!$A$1:$A$49,0),MATCH('Cleaned Data '!J$1,Products!$A$1:$G$1,0))</f>
        <v>M</v>
      </c>
      <c r="K723" s="15">
        <f>INDEX(Products!$A$1:$G$49,MATCH('Cleaned Data '!$D723,Products!$A$1:$A$49,0),MATCH('Cleaned Data '!K$1,Products!$A$1:$G$1,0))</f>
        <v>0.2</v>
      </c>
      <c r="L723" s="16">
        <f>INDEX(Products!$A$1:$G$49,MATCH('Cleaned Data '!$D723,Products!$A$1:$A$49,0),MATCH('Cleaned Data '!L$1,Products!$A$1:$G$1,0))</f>
        <v>2.9849999999999999</v>
      </c>
      <c r="M723" s="16">
        <f t="shared" si="33"/>
        <v>8.9550000000000001</v>
      </c>
      <c r="N723" s="14" t="str">
        <f t="shared" si="34"/>
        <v>Robusta</v>
      </c>
      <c r="O723" s="14" t="str">
        <f t="shared" si="35"/>
        <v>Medium</v>
      </c>
      <c r="P723" s="14" t="str">
        <f>_xlfn.XLOOKUP(C723,Customers!$A$2:$A$1001,Customers!$I$2:$I$1001,,0)</f>
        <v>Yes</v>
      </c>
    </row>
    <row r="724" spans="1:16" x14ac:dyDescent="0.35">
      <c r="A724" s="9" t="s">
        <v>1416</v>
      </c>
      <c r="B724" s="10">
        <v>44620</v>
      </c>
      <c r="C724" s="9" t="s">
        <v>1417</v>
      </c>
      <c r="D724" s="14" t="s">
        <v>258</v>
      </c>
      <c r="E724" s="9">
        <v>2</v>
      </c>
      <c r="F724" s="9" t="str">
        <f>_xlfn.XLOOKUP(C724,Customers!$A$1:$A$1001,Customers!$B$1:$B$1001,,0)</f>
        <v>Hetti Measures</v>
      </c>
      <c r="G724" s="9" t="str">
        <f>IF(_xlfn.XLOOKUP(C724,Customers!$A$1:$A$1001,Customers!$C$1:$C$1001,,0)=0,"",_xlfn.XLOOKUP(C724,Customers!$A$1:$A$1001,Customers!$C$1:$C$1001,,0))</f>
        <v/>
      </c>
      <c r="H724" s="9" t="str">
        <f>_xlfn.XLOOKUP(C724,Customers!$A$1:$A$1001,Customers!$G$1:$G$1001,,0)</f>
        <v>United States</v>
      </c>
      <c r="I724" s="14" t="str">
        <f>INDEX(Products!$A$1:$G$49,MATCH('Cleaned Data '!$D724,Products!$A$1:$A$49,0),MATCH('Cleaned Data '!I$1,Products!$A$1:$G$1,0))</f>
        <v>Exc</v>
      </c>
      <c r="J724" s="14" t="str">
        <f>INDEX(Products!$A$1:$G$49,MATCH('Cleaned Data '!$D724,Products!$A$1:$A$49,0),MATCH('Cleaned Data '!J$1,Products!$A$1:$G$1,0))</f>
        <v>D</v>
      </c>
      <c r="K724" s="15">
        <f>INDEX(Products!$A$1:$G$49,MATCH('Cleaned Data '!$D724,Products!$A$1:$A$49,0),MATCH('Cleaned Data '!K$1,Products!$A$1:$G$1,0))</f>
        <v>1</v>
      </c>
      <c r="L724" s="16">
        <f>INDEX(Products!$A$1:$G$49,MATCH('Cleaned Data '!$D724,Products!$A$1:$A$49,0),MATCH('Cleaned Data '!L$1,Products!$A$1:$G$1,0))</f>
        <v>12.15</v>
      </c>
      <c r="M724" s="16">
        <f t="shared" si="33"/>
        <v>24.3</v>
      </c>
      <c r="N724" s="14" t="str">
        <f t="shared" si="34"/>
        <v>Excelsa</v>
      </c>
      <c r="O724" s="14" t="str">
        <f t="shared" si="35"/>
        <v>Dark</v>
      </c>
      <c r="P724" s="14" t="str">
        <f>_xlfn.XLOOKUP(C724,Customers!$A$2:$A$1001,Customers!$I$2:$I$1001,,0)</f>
        <v>No</v>
      </c>
    </row>
    <row r="725" spans="1:16" x14ac:dyDescent="0.35">
      <c r="A725" s="9" t="s">
        <v>1418</v>
      </c>
      <c r="B725" s="10">
        <v>44470</v>
      </c>
      <c r="C725" s="9" t="s">
        <v>1419</v>
      </c>
      <c r="D725" s="14" t="s">
        <v>125</v>
      </c>
      <c r="E725" s="9">
        <v>2</v>
      </c>
      <c r="F725" s="9" t="str">
        <f>_xlfn.XLOOKUP(C725,Customers!$A$1:$A$1001,Customers!$B$1:$B$1001,,0)</f>
        <v>Gay Eilhersen</v>
      </c>
      <c r="G725" s="9" t="str">
        <f>IF(_xlfn.XLOOKUP(C725,Customers!$A$1:$A$1001,Customers!$C$1:$C$1001,,0)=0,"",_xlfn.XLOOKUP(C725,Customers!$A$1:$A$1001,Customers!$C$1:$C$1001,,0))</f>
        <v>geilhersenk3@networksolutions.com</v>
      </c>
      <c r="H725" s="9" t="str">
        <f>_xlfn.XLOOKUP(C725,Customers!$A$1:$A$1001,Customers!$G$1:$G$1001,,0)</f>
        <v>United States</v>
      </c>
      <c r="I725" s="14" t="str">
        <f>INDEX(Products!$A$1:$G$49,MATCH('Cleaned Data '!$D725,Products!$A$1:$A$49,0),MATCH('Cleaned Data '!I$1,Products!$A$1:$G$1,0))</f>
        <v>Exc</v>
      </c>
      <c r="J725" s="14" t="str">
        <f>INDEX(Products!$A$1:$G$49,MATCH('Cleaned Data '!$D725,Products!$A$1:$A$49,0),MATCH('Cleaned Data '!J$1,Products!$A$1:$G$1,0))</f>
        <v>M</v>
      </c>
      <c r="K725" s="15">
        <f>INDEX(Products!$A$1:$G$49,MATCH('Cleaned Data '!$D725,Products!$A$1:$A$49,0),MATCH('Cleaned Data '!K$1,Products!$A$1:$G$1,0))</f>
        <v>2.5</v>
      </c>
      <c r="L725" s="16">
        <f>INDEX(Products!$A$1:$G$49,MATCH('Cleaned Data '!$D725,Products!$A$1:$A$49,0),MATCH('Cleaned Data '!L$1,Products!$A$1:$G$1,0))</f>
        <v>31.624999999999996</v>
      </c>
      <c r="M725" s="16">
        <f t="shared" si="33"/>
        <v>63.249999999999993</v>
      </c>
      <c r="N725" s="14" t="str">
        <f t="shared" si="34"/>
        <v>Excelsa</v>
      </c>
      <c r="O725" s="14" t="str">
        <f t="shared" si="35"/>
        <v>Medium</v>
      </c>
      <c r="P725" s="14" t="str">
        <f>_xlfn.XLOOKUP(C725,Customers!$A$2:$A$1001,Customers!$I$2:$I$1001,,0)</f>
        <v>No</v>
      </c>
    </row>
    <row r="726" spans="1:16" x14ac:dyDescent="0.35">
      <c r="A726" s="9" t="s">
        <v>1420</v>
      </c>
      <c r="B726" s="10">
        <v>44076</v>
      </c>
      <c r="C726" s="9" t="s">
        <v>1421</v>
      </c>
      <c r="D726" s="14" t="s">
        <v>57</v>
      </c>
      <c r="E726" s="9">
        <v>2</v>
      </c>
      <c r="F726" s="9" t="str">
        <f>_xlfn.XLOOKUP(C726,Customers!$A$1:$A$1001,Customers!$B$1:$B$1001,,0)</f>
        <v>Nico Hubert</v>
      </c>
      <c r="G726" s="9" t="str">
        <f>IF(_xlfn.XLOOKUP(C726,Customers!$A$1:$A$1001,Customers!$C$1:$C$1001,,0)=0,"",_xlfn.XLOOKUP(C726,Customers!$A$1:$A$1001,Customers!$C$1:$C$1001,,0))</f>
        <v/>
      </c>
      <c r="H726" s="9" t="str">
        <f>_xlfn.XLOOKUP(C726,Customers!$A$1:$A$1001,Customers!$G$1:$G$1001,,0)</f>
        <v>United States</v>
      </c>
      <c r="I726" s="14" t="str">
        <f>INDEX(Products!$A$1:$G$49,MATCH('Cleaned Data '!$D726,Products!$A$1:$A$49,0),MATCH('Cleaned Data '!I$1,Products!$A$1:$G$1,0))</f>
        <v>Ara</v>
      </c>
      <c r="J726" s="14" t="str">
        <f>INDEX(Products!$A$1:$G$49,MATCH('Cleaned Data '!$D726,Products!$A$1:$A$49,0),MATCH('Cleaned Data '!J$1,Products!$A$1:$G$1,0))</f>
        <v>M</v>
      </c>
      <c r="K726" s="15">
        <f>INDEX(Products!$A$1:$G$49,MATCH('Cleaned Data '!$D726,Products!$A$1:$A$49,0),MATCH('Cleaned Data '!K$1,Products!$A$1:$G$1,0))</f>
        <v>0.2</v>
      </c>
      <c r="L726" s="16">
        <f>INDEX(Products!$A$1:$G$49,MATCH('Cleaned Data '!$D726,Products!$A$1:$A$49,0),MATCH('Cleaned Data '!L$1,Products!$A$1:$G$1,0))</f>
        <v>3.375</v>
      </c>
      <c r="M726" s="16">
        <f t="shared" si="33"/>
        <v>6.75</v>
      </c>
      <c r="N726" s="14" t="str">
        <f t="shared" si="34"/>
        <v>Arabica</v>
      </c>
      <c r="O726" s="14" t="str">
        <f t="shared" si="35"/>
        <v>Medium</v>
      </c>
      <c r="P726" s="14" t="str">
        <f>_xlfn.XLOOKUP(C726,Customers!$A$2:$A$1001,Customers!$I$2:$I$1001,,0)</f>
        <v>Yes</v>
      </c>
    </row>
    <row r="727" spans="1:16" x14ac:dyDescent="0.35">
      <c r="A727" s="9" t="s">
        <v>1422</v>
      </c>
      <c r="B727" s="10">
        <v>44043</v>
      </c>
      <c r="C727" s="9" t="s">
        <v>1423</v>
      </c>
      <c r="D727" s="14" t="s">
        <v>128</v>
      </c>
      <c r="E727" s="9">
        <v>6</v>
      </c>
      <c r="F727" s="9" t="str">
        <f>_xlfn.XLOOKUP(C727,Customers!$A$1:$A$1001,Customers!$B$1:$B$1001,,0)</f>
        <v>Cristina Aleixo</v>
      </c>
      <c r="G727" s="9" t="str">
        <f>IF(_xlfn.XLOOKUP(C727,Customers!$A$1:$A$1001,Customers!$C$1:$C$1001,,0)=0,"",_xlfn.XLOOKUP(C727,Customers!$A$1:$A$1001,Customers!$C$1:$C$1001,,0))</f>
        <v>caleixok5@globo.com</v>
      </c>
      <c r="H727" s="9" t="str">
        <f>_xlfn.XLOOKUP(C727,Customers!$A$1:$A$1001,Customers!$G$1:$G$1001,,0)</f>
        <v>United States</v>
      </c>
      <c r="I727" s="14" t="str">
        <f>INDEX(Products!$A$1:$G$49,MATCH('Cleaned Data '!$D727,Products!$A$1:$A$49,0),MATCH('Cleaned Data '!I$1,Products!$A$1:$G$1,0))</f>
        <v>Ara</v>
      </c>
      <c r="J727" s="14" t="str">
        <f>INDEX(Products!$A$1:$G$49,MATCH('Cleaned Data '!$D727,Products!$A$1:$A$49,0),MATCH('Cleaned Data '!J$1,Products!$A$1:$G$1,0))</f>
        <v>L</v>
      </c>
      <c r="K727" s="15">
        <f>INDEX(Products!$A$1:$G$49,MATCH('Cleaned Data '!$D727,Products!$A$1:$A$49,0),MATCH('Cleaned Data '!K$1,Products!$A$1:$G$1,0))</f>
        <v>0.2</v>
      </c>
      <c r="L727" s="16">
        <f>INDEX(Products!$A$1:$G$49,MATCH('Cleaned Data '!$D727,Products!$A$1:$A$49,0),MATCH('Cleaned Data '!L$1,Products!$A$1:$G$1,0))</f>
        <v>3.8849999999999998</v>
      </c>
      <c r="M727" s="16">
        <f t="shared" si="33"/>
        <v>23.31</v>
      </c>
      <c r="N727" s="14" t="str">
        <f t="shared" si="34"/>
        <v>Arabica</v>
      </c>
      <c r="O727" s="14" t="str">
        <f t="shared" si="35"/>
        <v>Light</v>
      </c>
      <c r="P727" s="14" t="str">
        <f>_xlfn.XLOOKUP(C727,Customers!$A$2:$A$1001,Customers!$I$2:$I$1001,,0)</f>
        <v>No</v>
      </c>
    </row>
    <row r="728" spans="1:16" x14ac:dyDescent="0.35">
      <c r="A728" s="9" t="s">
        <v>1424</v>
      </c>
      <c r="B728" s="10">
        <v>44571</v>
      </c>
      <c r="C728" s="9" t="s">
        <v>1425</v>
      </c>
      <c r="D728" s="14" t="s">
        <v>117</v>
      </c>
      <c r="E728" s="9">
        <v>4</v>
      </c>
      <c r="F728" s="9" t="str">
        <f>_xlfn.XLOOKUP(C728,Customers!$A$1:$A$1001,Customers!$B$1:$B$1001,,0)</f>
        <v>Derrek Allpress</v>
      </c>
      <c r="G728" s="9" t="str">
        <f>IF(_xlfn.XLOOKUP(C728,Customers!$A$1:$A$1001,Customers!$C$1:$C$1001,,0)=0,"",_xlfn.XLOOKUP(C728,Customers!$A$1:$A$1001,Customers!$C$1:$C$1001,,0))</f>
        <v/>
      </c>
      <c r="H728" s="9" t="str">
        <f>_xlfn.XLOOKUP(C728,Customers!$A$1:$A$1001,Customers!$G$1:$G$1001,,0)</f>
        <v>United States</v>
      </c>
      <c r="I728" s="14" t="str">
        <f>INDEX(Products!$A$1:$G$49,MATCH('Cleaned Data '!$D728,Products!$A$1:$A$49,0),MATCH('Cleaned Data '!I$1,Products!$A$1:$G$1,0))</f>
        <v>Lib</v>
      </c>
      <c r="J728" s="14" t="str">
        <f>INDEX(Products!$A$1:$G$49,MATCH('Cleaned Data '!$D728,Products!$A$1:$A$49,0),MATCH('Cleaned Data '!J$1,Products!$A$1:$G$1,0))</f>
        <v>L</v>
      </c>
      <c r="K728" s="15">
        <f>INDEX(Products!$A$1:$G$49,MATCH('Cleaned Data '!$D728,Products!$A$1:$A$49,0),MATCH('Cleaned Data '!K$1,Products!$A$1:$G$1,0))</f>
        <v>2.5</v>
      </c>
      <c r="L728" s="16">
        <f>INDEX(Products!$A$1:$G$49,MATCH('Cleaned Data '!$D728,Products!$A$1:$A$49,0),MATCH('Cleaned Data '!L$1,Products!$A$1:$G$1,0))</f>
        <v>36.454999999999998</v>
      </c>
      <c r="M728" s="16">
        <f t="shared" si="33"/>
        <v>145.82</v>
      </c>
      <c r="N728" s="14" t="str">
        <f t="shared" si="34"/>
        <v>Liberica</v>
      </c>
      <c r="O728" s="14" t="str">
        <f t="shared" si="35"/>
        <v>Light</v>
      </c>
      <c r="P728" s="14" t="str">
        <f>_xlfn.XLOOKUP(C728,Customers!$A$2:$A$1001,Customers!$I$2:$I$1001,,0)</f>
        <v>No</v>
      </c>
    </row>
    <row r="729" spans="1:16" x14ac:dyDescent="0.35">
      <c r="A729" s="9" t="s">
        <v>1426</v>
      </c>
      <c r="B729" s="10">
        <v>44264</v>
      </c>
      <c r="C729" s="9" t="s">
        <v>1427</v>
      </c>
      <c r="D729" s="14" t="s">
        <v>35</v>
      </c>
      <c r="E729" s="9">
        <v>5</v>
      </c>
      <c r="F729" s="9" t="str">
        <f>_xlfn.XLOOKUP(C729,Customers!$A$1:$A$1001,Customers!$B$1:$B$1001,,0)</f>
        <v>Rikki Tomkowicz</v>
      </c>
      <c r="G729" s="9" t="str">
        <f>IF(_xlfn.XLOOKUP(C729,Customers!$A$1:$A$1001,Customers!$C$1:$C$1001,,0)=0,"",_xlfn.XLOOKUP(C729,Customers!$A$1:$A$1001,Customers!$C$1:$C$1001,,0))</f>
        <v>rtomkowiczk7@bravesites.com</v>
      </c>
      <c r="H729" s="9" t="str">
        <f>_xlfn.XLOOKUP(C729,Customers!$A$1:$A$1001,Customers!$G$1:$G$1001,,0)</f>
        <v>Ireland</v>
      </c>
      <c r="I729" s="14" t="str">
        <f>INDEX(Products!$A$1:$G$49,MATCH('Cleaned Data '!$D729,Products!$A$1:$A$49,0),MATCH('Cleaned Data '!I$1,Products!$A$1:$G$1,0))</f>
        <v>Rob</v>
      </c>
      <c r="J729" s="14" t="str">
        <f>INDEX(Products!$A$1:$G$49,MATCH('Cleaned Data '!$D729,Products!$A$1:$A$49,0),MATCH('Cleaned Data '!J$1,Products!$A$1:$G$1,0))</f>
        <v>M</v>
      </c>
      <c r="K729" s="15">
        <f>INDEX(Products!$A$1:$G$49,MATCH('Cleaned Data '!$D729,Products!$A$1:$A$49,0),MATCH('Cleaned Data '!K$1,Products!$A$1:$G$1,0))</f>
        <v>0.5</v>
      </c>
      <c r="L729" s="16">
        <f>INDEX(Products!$A$1:$G$49,MATCH('Cleaned Data '!$D729,Products!$A$1:$A$49,0),MATCH('Cleaned Data '!L$1,Products!$A$1:$G$1,0))</f>
        <v>5.97</v>
      </c>
      <c r="M729" s="16">
        <f t="shared" si="33"/>
        <v>29.849999999999998</v>
      </c>
      <c r="N729" s="14" t="str">
        <f t="shared" si="34"/>
        <v>Robusta</v>
      </c>
      <c r="O729" s="14" t="str">
        <f t="shared" si="35"/>
        <v>Medium</v>
      </c>
      <c r="P729" s="14" t="str">
        <f>_xlfn.XLOOKUP(C729,Customers!$A$2:$A$1001,Customers!$I$2:$I$1001,,0)</f>
        <v>Yes</v>
      </c>
    </row>
    <row r="730" spans="1:16" x14ac:dyDescent="0.35">
      <c r="A730" s="9" t="s">
        <v>1428</v>
      </c>
      <c r="B730" s="10">
        <v>44155</v>
      </c>
      <c r="C730" s="9" t="s">
        <v>1429</v>
      </c>
      <c r="D730" s="14" t="s">
        <v>29</v>
      </c>
      <c r="E730" s="9">
        <v>3</v>
      </c>
      <c r="F730" s="9" t="str">
        <f>_xlfn.XLOOKUP(C730,Customers!$A$1:$A$1001,Customers!$B$1:$B$1001,,0)</f>
        <v>Rochette Huscroft</v>
      </c>
      <c r="G730" s="9" t="str">
        <f>IF(_xlfn.XLOOKUP(C730,Customers!$A$1:$A$1001,Customers!$C$1:$C$1001,,0)=0,"",_xlfn.XLOOKUP(C730,Customers!$A$1:$A$1001,Customers!$C$1:$C$1001,,0))</f>
        <v>rhuscroftk8@jimdo.com</v>
      </c>
      <c r="H730" s="9" t="str">
        <f>_xlfn.XLOOKUP(C730,Customers!$A$1:$A$1001,Customers!$G$1:$G$1001,,0)</f>
        <v>United States</v>
      </c>
      <c r="I730" s="14" t="str">
        <f>INDEX(Products!$A$1:$G$49,MATCH('Cleaned Data '!$D730,Products!$A$1:$A$49,0),MATCH('Cleaned Data '!I$1,Products!$A$1:$G$1,0))</f>
        <v>Exc</v>
      </c>
      <c r="J730" s="14" t="str">
        <f>INDEX(Products!$A$1:$G$49,MATCH('Cleaned Data '!$D730,Products!$A$1:$A$49,0),MATCH('Cleaned Data '!J$1,Products!$A$1:$G$1,0))</f>
        <v>D</v>
      </c>
      <c r="K730" s="15">
        <f>INDEX(Products!$A$1:$G$49,MATCH('Cleaned Data '!$D730,Products!$A$1:$A$49,0),MATCH('Cleaned Data '!K$1,Products!$A$1:$G$1,0))</f>
        <v>0.5</v>
      </c>
      <c r="L730" s="16">
        <f>INDEX(Products!$A$1:$G$49,MATCH('Cleaned Data '!$D730,Products!$A$1:$A$49,0),MATCH('Cleaned Data '!L$1,Products!$A$1:$G$1,0))</f>
        <v>7.29</v>
      </c>
      <c r="M730" s="16">
        <f t="shared" si="33"/>
        <v>21.87</v>
      </c>
      <c r="N730" s="14" t="str">
        <f t="shared" si="34"/>
        <v>Excelsa</v>
      </c>
      <c r="O730" s="14" t="str">
        <f t="shared" si="35"/>
        <v>Dark</v>
      </c>
      <c r="P730" s="14" t="str">
        <f>_xlfn.XLOOKUP(C730,Customers!$A$2:$A$1001,Customers!$I$2:$I$1001,,0)</f>
        <v>Yes</v>
      </c>
    </row>
    <row r="731" spans="1:16" x14ac:dyDescent="0.35">
      <c r="A731" s="9" t="s">
        <v>1430</v>
      </c>
      <c r="B731" s="10">
        <v>44634</v>
      </c>
      <c r="C731" s="9" t="s">
        <v>1431</v>
      </c>
      <c r="D731" s="14" t="s">
        <v>90</v>
      </c>
      <c r="E731" s="9">
        <v>1</v>
      </c>
      <c r="F731" s="9" t="str">
        <f>_xlfn.XLOOKUP(C731,Customers!$A$1:$A$1001,Customers!$B$1:$B$1001,,0)</f>
        <v>Selle Scurrer</v>
      </c>
      <c r="G731" s="9" t="str">
        <f>IF(_xlfn.XLOOKUP(C731,Customers!$A$1:$A$1001,Customers!$C$1:$C$1001,,0)=0,"",_xlfn.XLOOKUP(C731,Customers!$A$1:$A$1001,Customers!$C$1:$C$1001,,0))</f>
        <v>sscurrerk9@flavors.me</v>
      </c>
      <c r="H731" s="9" t="str">
        <f>_xlfn.XLOOKUP(C731,Customers!$A$1:$A$1001,Customers!$G$1:$G$1001,,0)</f>
        <v>United Kingdom</v>
      </c>
      <c r="I731" s="14" t="str">
        <f>INDEX(Products!$A$1:$G$49,MATCH('Cleaned Data '!$D731,Products!$A$1:$A$49,0),MATCH('Cleaned Data '!I$1,Products!$A$1:$G$1,0))</f>
        <v>Lib</v>
      </c>
      <c r="J731" s="14" t="str">
        <f>INDEX(Products!$A$1:$G$49,MATCH('Cleaned Data '!$D731,Products!$A$1:$A$49,0),MATCH('Cleaned Data '!J$1,Products!$A$1:$G$1,0))</f>
        <v>M</v>
      </c>
      <c r="K731" s="15">
        <f>INDEX(Products!$A$1:$G$49,MATCH('Cleaned Data '!$D731,Products!$A$1:$A$49,0),MATCH('Cleaned Data '!K$1,Products!$A$1:$G$1,0))</f>
        <v>0.2</v>
      </c>
      <c r="L731" s="16">
        <f>INDEX(Products!$A$1:$G$49,MATCH('Cleaned Data '!$D731,Products!$A$1:$A$49,0),MATCH('Cleaned Data '!L$1,Products!$A$1:$G$1,0))</f>
        <v>4.3650000000000002</v>
      </c>
      <c r="M731" s="16">
        <f t="shared" si="33"/>
        <v>4.3650000000000002</v>
      </c>
      <c r="N731" s="14" t="str">
        <f t="shared" si="34"/>
        <v>Liberica</v>
      </c>
      <c r="O731" s="14" t="str">
        <f t="shared" si="35"/>
        <v>Medium</v>
      </c>
      <c r="P731" s="14" t="str">
        <f>_xlfn.XLOOKUP(C731,Customers!$A$2:$A$1001,Customers!$I$2:$I$1001,,0)</f>
        <v>No</v>
      </c>
    </row>
    <row r="732" spans="1:16" x14ac:dyDescent="0.35">
      <c r="A732" s="9" t="s">
        <v>1432</v>
      </c>
      <c r="B732" s="10">
        <v>43475</v>
      </c>
      <c r="C732" s="9" t="s">
        <v>1433</v>
      </c>
      <c r="D732" s="14" t="s">
        <v>117</v>
      </c>
      <c r="E732" s="9">
        <v>1</v>
      </c>
      <c r="F732" s="9" t="str">
        <f>_xlfn.XLOOKUP(C732,Customers!$A$1:$A$1001,Customers!$B$1:$B$1001,,0)</f>
        <v>Andie Rudram</v>
      </c>
      <c r="G732" s="9" t="str">
        <f>IF(_xlfn.XLOOKUP(C732,Customers!$A$1:$A$1001,Customers!$C$1:$C$1001,,0)=0,"",_xlfn.XLOOKUP(C732,Customers!$A$1:$A$1001,Customers!$C$1:$C$1001,,0))</f>
        <v>arudramka@prnewswire.com</v>
      </c>
      <c r="H732" s="9" t="str">
        <f>_xlfn.XLOOKUP(C732,Customers!$A$1:$A$1001,Customers!$G$1:$G$1001,,0)</f>
        <v>United States</v>
      </c>
      <c r="I732" s="14" t="str">
        <f>INDEX(Products!$A$1:$G$49,MATCH('Cleaned Data '!$D732,Products!$A$1:$A$49,0),MATCH('Cleaned Data '!I$1,Products!$A$1:$G$1,0))</f>
        <v>Lib</v>
      </c>
      <c r="J732" s="14" t="str">
        <f>INDEX(Products!$A$1:$G$49,MATCH('Cleaned Data '!$D732,Products!$A$1:$A$49,0),MATCH('Cleaned Data '!J$1,Products!$A$1:$G$1,0))</f>
        <v>L</v>
      </c>
      <c r="K732" s="15">
        <f>INDEX(Products!$A$1:$G$49,MATCH('Cleaned Data '!$D732,Products!$A$1:$A$49,0),MATCH('Cleaned Data '!K$1,Products!$A$1:$G$1,0))</f>
        <v>2.5</v>
      </c>
      <c r="L732" s="16">
        <f>INDEX(Products!$A$1:$G$49,MATCH('Cleaned Data '!$D732,Products!$A$1:$A$49,0),MATCH('Cleaned Data '!L$1,Products!$A$1:$G$1,0))</f>
        <v>36.454999999999998</v>
      </c>
      <c r="M732" s="16">
        <f t="shared" si="33"/>
        <v>36.454999999999998</v>
      </c>
      <c r="N732" s="14" t="str">
        <f t="shared" si="34"/>
        <v>Liberica</v>
      </c>
      <c r="O732" s="14" t="str">
        <f t="shared" si="35"/>
        <v>Light</v>
      </c>
      <c r="P732" s="14" t="str">
        <f>_xlfn.XLOOKUP(C732,Customers!$A$2:$A$1001,Customers!$I$2:$I$1001,,0)</f>
        <v>No</v>
      </c>
    </row>
    <row r="733" spans="1:16" x14ac:dyDescent="0.35">
      <c r="A733" s="9" t="s">
        <v>1434</v>
      </c>
      <c r="B733" s="10">
        <v>44222</v>
      </c>
      <c r="C733" s="9" t="s">
        <v>1435</v>
      </c>
      <c r="D733" s="14" t="s">
        <v>51</v>
      </c>
      <c r="E733" s="9">
        <v>4</v>
      </c>
      <c r="F733" s="9" t="str">
        <f>_xlfn.XLOOKUP(C733,Customers!$A$1:$A$1001,Customers!$B$1:$B$1001,,0)</f>
        <v>Leta Clarricoates</v>
      </c>
      <c r="G733" s="9" t="str">
        <f>IF(_xlfn.XLOOKUP(C733,Customers!$A$1:$A$1001,Customers!$C$1:$C$1001,,0)=0,"",_xlfn.XLOOKUP(C733,Customers!$A$1:$A$1001,Customers!$C$1:$C$1001,,0))</f>
        <v/>
      </c>
      <c r="H733" s="9" t="str">
        <f>_xlfn.XLOOKUP(C733,Customers!$A$1:$A$1001,Customers!$G$1:$G$1001,,0)</f>
        <v>United States</v>
      </c>
      <c r="I733" s="14" t="str">
        <f>INDEX(Products!$A$1:$G$49,MATCH('Cleaned Data '!$D733,Products!$A$1:$A$49,0),MATCH('Cleaned Data '!I$1,Products!$A$1:$G$1,0))</f>
        <v>Lib</v>
      </c>
      <c r="J733" s="14" t="str">
        <f>INDEX(Products!$A$1:$G$49,MATCH('Cleaned Data '!$D733,Products!$A$1:$A$49,0),MATCH('Cleaned Data '!J$1,Products!$A$1:$G$1,0))</f>
        <v>D</v>
      </c>
      <c r="K733" s="15">
        <f>INDEX(Products!$A$1:$G$49,MATCH('Cleaned Data '!$D733,Products!$A$1:$A$49,0),MATCH('Cleaned Data '!K$1,Products!$A$1:$G$1,0))</f>
        <v>0.2</v>
      </c>
      <c r="L733" s="16">
        <f>INDEX(Products!$A$1:$G$49,MATCH('Cleaned Data '!$D733,Products!$A$1:$A$49,0),MATCH('Cleaned Data '!L$1,Products!$A$1:$G$1,0))</f>
        <v>3.8849999999999998</v>
      </c>
      <c r="M733" s="16">
        <f t="shared" si="33"/>
        <v>15.54</v>
      </c>
      <c r="N733" s="14" t="str">
        <f t="shared" si="34"/>
        <v>Liberica</v>
      </c>
      <c r="O733" s="14" t="str">
        <f t="shared" si="35"/>
        <v>Dark</v>
      </c>
      <c r="P733" s="14" t="str">
        <f>_xlfn.XLOOKUP(C733,Customers!$A$2:$A$1001,Customers!$I$2:$I$1001,,0)</f>
        <v>Yes</v>
      </c>
    </row>
    <row r="734" spans="1:16" x14ac:dyDescent="0.35">
      <c r="A734" s="9" t="s">
        <v>1436</v>
      </c>
      <c r="B734" s="10">
        <v>44312</v>
      </c>
      <c r="C734" s="9" t="s">
        <v>1437</v>
      </c>
      <c r="D734" s="14" t="s">
        <v>267</v>
      </c>
      <c r="E734" s="9">
        <v>2</v>
      </c>
      <c r="F734" s="9" t="str">
        <f>_xlfn.XLOOKUP(C734,Customers!$A$1:$A$1001,Customers!$B$1:$B$1001,,0)</f>
        <v>Jacquelyn Maha</v>
      </c>
      <c r="G734" s="9" t="str">
        <f>IF(_xlfn.XLOOKUP(C734,Customers!$A$1:$A$1001,Customers!$C$1:$C$1001,,0)=0,"",_xlfn.XLOOKUP(C734,Customers!$A$1:$A$1001,Customers!$C$1:$C$1001,,0))</f>
        <v>jmahakc@cyberchimps.com</v>
      </c>
      <c r="H734" s="9" t="str">
        <f>_xlfn.XLOOKUP(C734,Customers!$A$1:$A$1001,Customers!$G$1:$G$1001,,0)</f>
        <v>United States</v>
      </c>
      <c r="I734" s="14" t="str">
        <f>INDEX(Products!$A$1:$G$49,MATCH('Cleaned Data '!$D734,Products!$A$1:$A$49,0),MATCH('Cleaned Data '!I$1,Products!$A$1:$G$1,0))</f>
        <v>Exc</v>
      </c>
      <c r="J734" s="14" t="str">
        <f>INDEX(Products!$A$1:$G$49,MATCH('Cleaned Data '!$D734,Products!$A$1:$A$49,0),MATCH('Cleaned Data '!J$1,Products!$A$1:$G$1,0))</f>
        <v>L</v>
      </c>
      <c r="K734" s="15">
        <f>INDEX(Products!$A$1:$G$49,MATCH('Cleaned Data '!$D734,Products!$A$1:$A$49,0),MATCH('Cleaned Data '!K$1,Products!$A$1:$G$1,0))</f>
        <v>0.2</v>
      </c>
      <c r="L734" s="16">
        <f>INDEX(Products!$A$1:$G$49,MATCH('Cleaned Data '!$D734,Products!$A$1:$A$49,0),MATCH('Cleaned Data '!L$1,Products!$A$1:$G$1,0))</f>
        <v>4.4550000000000001</v>
      </c>
      <c r="M734" s="16">
        <f t="shared" si="33"/>
        <v>8.91</v>
      </c>
      <c r="N734" s="14" t="str">
        <f t="shared" si="34"/>
        <v>Excelsa</v>
      </c>
      <c r="O734" s="14" t="str">
        <f t="shared" si="35"/>
        <v>Light</v>
      </c>
      <c r="P734" s="14" t="str">
        <f>_xlfn.XLOOKUP(C734,Customers!$A$2:$A$1001,Customers!$I$2:$I$1001,,0)</f>
        <v>No</v>
      </c>
    </row>
    <row r="735" spans="1:16" x14ac:dyDescent="0.35">
      <c r="A735" s="9" t="s">
        <v>1438</v>
      </c>
      <c r="B735" s="10">
        <v>44565</v>
      </c>
      <c r="C735" s="9" t="s">
        <v>1439</v>
      </c>
      <c r="D735" s="14" t="s">
        <v>210</v>
      </c>
      <c r="E735" s="9">
        <v>3</v>
      </c>
      <c r="F735" s="9" t="str">
        <f>_xlfn.XLOOKUP(C735,Customers!$A$1:$A$1001,Customers!$B$1:$B$1001,,0)</f>
        <v>Glory Clemon</v>
      </c>
      <c r="G735" s="9" t="str">
        <f>IF(_xlfn.XLOOKUP(C735,Customers!$A$1:$A$1001,Customers!$C$1:$C$1001,,0)=0,"",_xlfn.XLOOKUP(C735,Customers!$A$1:$A$1001,Customers!$C$1:$C$1001,,0))</f>
        <v>gclemonkd@networksolutions.com</v>
      </c>
      <c r="H735" s="9" t="str">
        <f>_xlfn.XLOOKUP(C735,Customers!$A$1:$A$1001,Customers!$G$1:$G$1001,,0)</f>
        <v>United States</v>
      </c>
      <c r="I735" s="14" t="str">
        <f>INDEX(Products!$A$1:$G$49,MATCH('Cleaned Data '!$D735,Products!$A$1:$A$49,0),MATCH('Cleaned Data '!I$1,Products!$A$1:$G$1,0))</f>
        <v>Lib</v>
      </c>
      <c r="J735" s="14" t="str">
        <f>INDEX(Products!$A$1:$G$49,MATCH('Cleaned Data '!$D735,Products!$A$1:$A$49,0),MATCH('Cleaned Data '!J$1,Products!$A$1:$G$1,0))</f>
        <v>M</v>
      </c>
      <c r="K735" s="15">
        <f>INDEX(Products!$A$1:$G$49,MATCH('Cleaned Data '!$D735,Products!$A$1:$A$49,0),MATCH('Cleaned Data '!K$1,Products!$A$1:$G$1,0))</f>
        <v>2.5</v>
      </c>
      <c r="L735" s="16">
        <f>INDEX(Products!$A$1:$G$49,MATCH('Cleaned Data '!$D735,Products!$A$1:$A$49,0),MATCH('Cleaned Data '!L$1,Products!$A$1:$G$1,0))</f>
        <v>33.464999999999996</v>
      </c>
      <c r="M735" s="16">
        <f t="shared" si="33"/>
        <v>100.39499999999998</v>
      </c>
      <c r="N735" s="14" t="str">
        <f t="shared" si="34"/>
        <v>Liberica</v>
      </c>
      <c r="O735" s="14" t="str">
        <f t="shared" si="35"/>
        <v>Medium</v>
      </c>
      <c r="P735" s="14" t="str">
        <f>_xlfn.XLOOKUP(C735,Customers!$A$2:$A$1001,Customers!$I$2:$I$1001,,0)</f>
        <v>Yes</v>
      </c>
    </row>
    <row r="736" spans="1:16" x14ac:dyDescent="0.35">
      <c r="A736" s="9" t="s">
        <v>1440</v>
      </c>
      <c r="B736" s="10">
        <v>43697</v>
      </c>
      <c r="C736" s="9" t="s">
        <v>1441</v>
      </c>
      <c r="D736" s="14" t="s">
        <v>114</v>
      </c>
      <c r="E736" s="9">
        <v>5</v>
      </c>
      <c r="F736" s="9" t="str">
        <f>_xlfn.XLOOKUP(C736,Customers!$A$1:$A$1001,Customers!$B$1:$B$1001,,0)</f>
        <v>Alica Kift</v>
      </c>
      <c r="G736" s="9" t="str">
        <f>IF(_xlfn.XLOOKUP(C736,Customers!$A$1:$A$1001,Customers!$C$1:$C$1001,,0)=0,"",_xlfn.XLOOKUP(C736,Customers!$A$1:$A$1001,Customers!$C$1:$C$1001,,0))</f>
        <v/>
      </c>
      <c r="H736" s="9" t="str">
        <f>_xlfn.XLOOKUP(C736,Customers!$A$1:$A$1001,Customers!$G$1:$G$1001,,0)</f>
        <v>United States</v>
      </c>
      <c r="I736" s="14" t="str">
        <f>INDEX(Products!$A$1:$G$49,MATCH('Cleaned Data '!$D736,Products!$A$1:$A$49,0),MATCH('Cleaned Data '!I$1,Products!$A$1:$G$1,0))</f>
        <v>Rob</v>
      </c>
      <c r="J736" s="14" t="str">
        <f>INDEX(Products!$A$1:$G$49,MATCH('Cleaned Data '!$D736,Products!$A$1:$A$49,0),MATCH('Cleaned Data '!J$1,Products!$A$1:$G$1,0))</f>
        <v>D</v>
      </c>
      <c r="K736" s="15">
        <f>INDEX(Products!$A$1:$G$49,MATCH('Cleaned Data '!$D736,Products!$A$1:$A$49,0),MATCH('Cleaned Data '!K$1,Products!$A$1:$G$1,0))</f>
        <v>0.2</v>
      </c>
      <c r="L736" s="16">
        <f>INDEX(Products!$A$1:$G$49,MATCH('Cleaned Data '!$D736,Products!$A$1:$A$49,0),MATCH('Cleaned Data '!L$1,Products!$A$1:$G$1,0))</f>
        <v>2.6849999999999996</v>
      </c>
      <c r="M736" s="16">
        <f t="shared" si="33"/>
        <v>13.424999999999997</v>
      </c>
      <c r="N736" s="14" t="str">
        <f t="shared" si="34"/>
        <v>Robusta</v>
      </c>
      <c r="O736" s="14" t="str">
        <f t="shared" si="35"/>
        <v>Dark</v>
      </c>
      <c r="P736" s="14" t="str">
        <f>_xlfn.XLOOKUP(C736,Customers!$A$2:$A$1001,Customers!$I$2:$I$1001,,0)</f>
        <v>No</v>
      </c>
    </row>
    <row r="737" spans="1:16" x14ac:dyDescent="0.35">
      <c r="A737" s="9" t="s">
        <v>1442</v>
      </c>
      <c r="B737" s="10">
        <v>44757</v>
      </c>
      <c r="C737" s="9" t="s">
        <v>1443</v>
      </c>
      <c r="D737" s="14" t="s">
        <v>64</v>
      </c>
      <c r="E737" s="9">
        <v>6</v>
      </c>
      <c r="F737" s="9" t="str">
        <f>_xlfn.XLOOKUP(C737,Customers!$A$1:$A$1001,Customers!$B$1:$B$1001,,0)</f>
        <v>Babb Pollins</v>
      </c>
      <c r="G737" s="9" t="str">
        <f>IF(_xlfn.XLOOKUP(C737,Customers!$A$1:$A$1001,Customers!$C$1:$C$1001,,0)=0,"",_xlfn.XLOOKUP(C737,Customers!$A$1:$A$1001,Customers!$C$1:$C$1001,,0))</f>
        <v>bpollinskf@shinystat.com</v>
      </c>
      <c r="H737" s="9" t="str">
        <f>_xlfn.XLOOKUP(C737,Customers!$A$1:$A$1001,Customers!$G$1:$G$1001,,0)</f>
        <v>United States</v>
      </c>
      <c r="I737" s="14" t="str">
        <f>INDEX(Products!$A$1:$G$49,MATCH('Cleaned Data '!$D737,Products!$A$1:$A$49,0),MATCH('Cleaned Data '!I$1,Products!$A$1:$G$1,0))</f>
        <v>Exc</v>
      </c>
      <c r="J737" s="14" t="str">
        <f>INDEX(Products!$A$1:$G$49,MATCH('Cleaned Data '!$D737,Products!$A$1:$A$49,0),MATCH('Cleaned Data '!J$1,Products!$A$1:$G$1,0))</f>
        <v>D</v>
      </c>
      <c r="K737" s="15">
        <f>INDEX(Products!$A$1:$G$49,MATCH('Cleaned Data '!$D737,Products!$A$1:$A$49,0),MATCH('Cleaned Data '!K$1,Products!$A$1:$G$1,0))</f>
        <v>0.2</v>
      </c>
      <c r="L737" s="16">
        <f>INDEX(Products!$A$1:$G$49,MATCH('Cleaned Data '!$D737,Products!$A$1:$A$49,0),MATCH('Cleaned Data '!L$1,Products!$A$1:$G$1,0))</f>
        <v>3.645</v>
      </c>
      <c r="M737" s="16">
        <f t="shared" si="33"/>
        <v>21.87</v>
      </c>
      <c r="N737" s="14" t="str">
        <f t="shared" si="34"/>
        <v>Excelsa</v>
      </c>
      <c r="O737" s="14" t="str">
        <f t="shared" si="35"/>
        <v>Dark</v>
      </c>
      <c r="P737" s="14" t="str">
        <f>_xlfn.XLOOKUP(C737,Customers!$A$2:$A$1001,Customers!$I$2:$I$1001,,0)</f>
        <v>No</v>
      </c>
    </row>
    <row r="738" spans="1:16" x14ac:dyDescent="0.35">
      <c r="A738" s="9" t="s">
        <v>1444</v>
      </c>
      <c r="B738" s="10">
        <v>43508</v>
      </c>
      <c r="C738" s="9" t="s">
        <v>1445</v>
      </c>
      <c r="D738" s="14" t="s">
        <v>26</v>
      </c>
      <c r="E738" s="9">
        <v>2</v>
      </c>
      <c r="F738" s="9" t="str">
        <f>_xlfn.XLOOKUP(C738,Customers!$A$1:$A$1001,Customers!$B$1:$B$1001,,0)</f>
        <v>Jarret Toye</v>
      </c>
      <c r="G738" s="9" t="str">
        <f>IF(_xlfn.XLOOKUP(C738,Customers!$A$1:$A$1001,Customers!$C$1:$C$1001,,0)=0,"",_xlfn.XLOOKUP(C738,Customers!$A$1:$A$1001,Customers!$C$1:$C$1001,,0))</f>
        <v>jtoyekg@pinterest.com</v>
      </c>
      <c r="H738" s="9" t="str">
        <f>_xlfn.XLOOKUP(C738,Customers!$A$1:$A$1001,Customers!$G$1:$G$1001,,0)</f>
        <v>Ireland</v>
      </c>
      <c r="I738" s="14" t="str">
        <f>INDEX(Products!$A$1:$G$49,MATCH('Cleaned Data '!$D738,Products!$A$1:$A$49,0),MATCH('Cleaned Data '!I$1,Products!$A$1:$G$1,0))</f>
        <v>Lib</v>
      </c>
      <c r="J738" s="14" t="str">
        <f>INDEX(Products!$A$1:$G$49,MATCH('Cleaned Data '!$D738,Products!$A$1:$A$49,0),MATCH('Cleaned Data '!J$1,Products!$A$1:$G$1,0))</f>
        <v>D</v>
      </c>
      <c r="K738" s="15">
        <f>INDEX(Products!$A$1:$G$49,MATCH('Cleaned Data '!$D738,Products!$A$1:$A$49,0),MATCH('Cleaned Data '!K$1,Products!$A$1:$G$1,0))</f>
        <v>1</v>
      </c>
      <c r="L738" s="16">
        <f>INDEX(Products!$A$1:$G$49,MATCH('Cleaned Data '!$D738,Products!$A$1:$A$49,0),MATCH('Cleaned Data '!L$1,Products!$A$1:$G$1,0))</f>
        <v>12.95</v>
      </c>
      <c r="M738" s="16">
        <f t="shared" si="33"/>
        <v>25.9</v>
      </c>
      <c r="N738" s="14" t="str">
        <f t="shared" si="34"/>
        <v>Liberica</v>
      </c>
      <c r="O738" s="14" t="str">
        <f t="shared" si="35"/>
        <v>Dark</v>
      </c>
      <c r="P738" s="14" t="str">
        <f>_xlfn.XLOOKUP(C738,Customers!$A$2:$A$1001,Customers!$I$2:$I$1001,,0)</f>
        <v>Yes</v>
      </c>
    </row>
    <row r="739" spans="1:16" x14ac:dyDescent="0.35">
      <c r="A739" s="9" t="s">
        <v>1446</v>
      </c>
      <c r="B739" s="10">
        <v>44447</v>
      </c>
      <c r="C739" s="9" t="s">
        <v>1447</v>
      </c>
      <c r="D739" s="14" t="s">
        <v>74</v>
      </c>
      <c r="E739" s="9">
        <v>5</v>
      </c>
      <c r="F739" s="9" t="str">
        <f>_xlfn.XLOOKUP(C739,Customers!$A$1:$A$1001,Customers!$B$1:$B$1001,,0)</f>
        <v>Carlie Linskill</v>
      </c>
      <c r="G739" s="9" t="str">
        <f>IF(_xlfn.XLOOKUP(C739,Customers!$A$1:$A$1001,Customers!$C$1:$C$1001,,0)=0,"",_xlfn.XLOOKUP(C739,Customers!$A$1:$A$1001,Customers!$C$1:$C$1001,,0))</f>
        <v>clinskillkh@sphinn.com</v>
      </c>
      <c r="H739" s="9" t="str">
        <f>_xlfn.XLOOKUP(C739,Customers!$A$1:$A$1001,Customers!$G$1:$G$1001,,0)</f>
        <v>United States</v>
      </c>
      <c r="I739" s="14" t="str">
        <f>INDEX(Products!$A$1:$G$49,MATCH('Cleaned Data '!$D739,Products!$A$1:$A$49,0),MATCH('Cleaned Data '!I$1,Products!$A$1:$G$1,0))</f>
        <v>Ara</v>
      </c>
      <c r="J739" s="14" t="str">
        <f>INDEX(Products!$A$1:$G$49,MATCH('Cleaned Data '!$D739,Products!$A$1:$A$49,0),MATCH('Cleaned Data '!J$1,Products!$A$1:$G$1,0))</f>
        <v>M</v>
      </c>
      <c r="K739" s="15">
        <f>INDEX(Products!$A$1:$G$49,MATCH('Cleaned Data '!$D739,Products!$A$1:$A$49,0),MATCH('Cleaned Data '!K$1,Products!$A$1:$G$1,0))</f>
        <v>1</v>
      </c>
      <c r="L739" s="16">
        <f>INDEX(Products!$A$1:$G$49,MATCH('Cleaned Data '!$D739,Products!$A$1:$A$49,0),MATCH('Cleaned Data '!L$1,Products!$A$1:$G$1,0))</f>
        <v>11.25</v>
      </c>
      <c r="M739" s="16">
        <f t="shared" si="33"/>
        <v>56.25</v>
      </c>
      <c r="N739" s="14" t="str">
        <f t="shared" si="34"/>
        <v>Arabica</v>
      </c>
      <c r="O739" s="14" t="str">
        <f t="shared" si="35"/>
        <v>Medium</v>
      </c>
      <c r="P739" s="14" t="str">
        <f>_xlfn.XLOOKUP(C739,Customers!$A$2:$A$1001,Customers!$I$2:$I$1001,,0)</f>
        <v>No</v>
      </c>
    </row>
    <row r="740" spans="1:16" x14ac:dyDescent="0.35">
      <c r="A740" s="9" t="s">
        <v>1448</v>
      </c>
      <c r="B740" s="10">
        <v>43812</v>
      </c>
      <c r="C740" s="9" t="s">
        <v>1449</v>
      </c>
      <c r="D740" s="14" t="s">
        <v>195</v>
      </c>
      <c r="E740" s="9">
        <v>3</v>
      </c>
      <c r="F740" s="9" t="str">
        <f>_xlfn.XLOOKUP(C740,Customers!$A$1:$A$1001,Customers!$B$1:$B$1001,,0)</f>
        <v>Natal Vigrass</v>
      </c>
      <c r="G740" s="9" t="str">
        <f>IF(_xlfn.XLOOKUP(C740,Customers!$A$1:$A$1001,Customers!$C$1:$C$1001,,0)=0,"",_xlfn.XLOOKUP(C740,Customers!$A$1:$A$1001,Customers!$C$1:$C$1001,,0))</f>
        <v>nvigrasski@ezinearticles.com</v>
      </c>
      <c r="H740" s="9" t="str">
        <f>_xlfn.XLOOKUP(C740,Customers!$A$1:$A$1001,Customers!$G$1:$G$1001,,0)</f>
        <v>United Kingdom</v>
      </c>
      <c r="I740" s="14" t="str">
        <f>INDEX(Products!$A$1:$G$49,MATCH('Cleaned Data '!$D740,Products!$A$1:$A$49,0),MATCH('Cleaned Data '!I$1,Products!$A$1:$G$1,0))</f>
        <v>Rob</v>
      </c>
      <c r="J740" s="14" t="str">
        <f>INDEX(Products!$A$1:$G$49,MATCH('Cleaned Data '!$D740,Products!$A$1:$A$49,0),MATCH('Cleaned Data '!J$1,Products!$A$1:$G$1,0))</f>
        <v>L</v>
      </c>
      <c r="K740" s="15">
        <f>INDEX(Products!$A$1:$G$49,MATCH('Cleaned Data '!$D740,Products!$A$1:$A$49,0),MATCH('Cleaned Data '!K$1,Products!$A$1:$G$1,0))</f>
        <v>0.2</v>
      </c>
      <c r="L740" s="16">
        <f>INDEX(Products!$A$1:$G$49,MATCH('Cleaned Data '!$D740,Products!$A$1:$A$49,0),MATCH('Cleaned Data '!L$1,Products!$A$1:$G$1,0))</f>
        <v>3.5849999999999995</v>
      </c>
      <c r="M740" s="16">
        <f t="shared" si="33"/>
        <v>10.754999999999999</v>
      </c>
      <c r="N740" s="14" t="str">
        <f t="shared" si="34"/>
        <v>Robusta</v>
      </c>
      <c r="O740" s="14" t="str">
        <f t="shared" si="35"/>
        <v>Light</v>
      </c>
      <c r="P740" s="14" t="str">
        <f>_xlfn.XLOOKUP(C740,Customers!$A$2:$A$1001,Customers!$I$2:$I$1001,,0)</f>
        <v>No</v>
      </c>
    </row>
    <row r="741" spans="1:16" x14ac:dyDescent="0.35">
      <c r="A741" s="9" t="s">
        <v>1450</v>
      </c>
      <c r="B741" s="10">
        <v>44433</v>
      </c>
      <c r="C741" s="9" t="s">
        <v>1357</v>
      </c>
      <c r="D741" s="14" t="s">
        <v>64</v>
      </c>
      <c r="E741" s="9">
        <v>5</v>
      </c>
      <c r="F741" s="9" t="str">
        <f>_xlfn.XLOOKUP(C741,Customers!$A$1:$A$1001,Customers!$B$1:$B$1001,,0)</f>
        <v>Jimmy Dymoke</v>
      </c>
      <c r="G741" s="9" t="str">
        <f>IF(_xlfn.XLOOKUP(C741,Customers!$A$1:$A$1001,Customers!$C$1:$C$1001,,0)=0,"",_xlfn.XLOOKUP(C741,Customers!$A$1:$A$1001,Customers!$C$1:$C$1001,,0))</f>
        <v>jdymokeje@prnewswire.com</v>
      </c>
      <c r="H741" s="9" t="str">
        <f>_xlfn.XLOOKUP(C741,Customers!$A$1:$A$1001,Customers!$G$1:$G$1001,,0)</f>
        <v>Ireland</v>
      </c>
      <c r="I741" s="14" t="str">
        <f>INDEX(Products!$A$1:$G$49,MATCH('Cleaned Data '!$D741,Products!$A$1:$A$49,0),MATCH('Cleaned Data '!I$1,Products!$A$1:$G$1,0))</f>
        <v>Exc</v>
      </c>
      <c r="J741" s="14" t="str">
        <f>INDEX(Products!$A$1:$G$49,MATCH('Cleaned Data '!$D741,Products!$A$1:$A$49,0),MATCH('Cleaned Data '!J$1,Products!$A$1:$G$1,0))</f>
        <v>D</v>
      </c>
      <c r="K741" s="15">
        <f>INDEX(Products!$A$1:$G$49,MATCH('Cleaned Data '!$D741,Products!$A$1:$A$49,0),MATCH('Cleaned Data '!K$1,Products!$A$1:$G$1,0))</f>
        <v>0.2</v>
      </c>
      <c r="L741" s="16">
        <f>INDEX(Products!$A$1:$G$49,MATCH('Cleaned Data '!$D741,Products!$A$1:$A$49,0),MATCH('Cleaned Data '!L$1,Products!$A$1:$G$1,0))</f>
        <v>3.645</v>
      </c>
      <c r="M741" s="16">
        <f t="shared" si="33"/>
        <v>18.225000000000001</v>
      </c>
      <c r="N741" s="14" t="str">
        <f t="shared" si="34"/>
        <v>Excelsa</v>
      </c>
      <c r="O741" s="14" t="str">
        <f t="shared" si="35"/>
        <v>Dark</v>
      </c>
      <c r="P741" s="14" t="str">
        <f>_xlfn.XLOOKUP(C741,Customers!$A$2:$A$1001,Customers!$I$2:$I$1001,,0)</f>
        <v>No</v>
      </c>
    </row>
    <row r="742" spans="1:16" x14ac:dyDescent="0.35">
      <c r="A742" s="9" t="s">
        <v>1451</v>
      </c>
      <c r="B742" s="10">
        <v>44643</v>
      </c>
      <c r="C742" s="9" t="s">
        <v>1452</v>
      </c>
      <c r="D742" s="14" t="s">
        <v>170</v>
      </c>
      <c r="E742" s="9">
        <v>4</v>
      </c>
      <c r="F742" s="9" t="str">
        <f>_xlfn.XLOOKUP(C742,Customers!$A$1:$A$1001,Customers!$B$1:$B$1001,,0)</f>
        <v>Kandace Cragell</v>
      </c>
      <c r="G742" s="9" t="str">
        <f>IF(_xlfn.XLOOKUP(C742,Customers!$A$1:$A$1001,Customers!$C$1:$C$1001,,0)=0,"",_xlfn.XLOOKUP(C742,Customers!$A$1:$A$1001,Customers!$C$1:$C$1001,,0))</f>
        <v>kcragellkk@google.com</v>
      </c>
      <c r="H742" s="9" t="str">
        <f>_xlfn.XLOOKUP(C742,Customers!$A$1:$A$1001,Customers!$G$1:$G$1001,,0)</f>
        <v>Ireland</v>
      </c>
      <c r="I742" s="14" t="str">
        <f>INDEX(Products!$A$1:$G$49,MATCH('Cleaned Data '!$D742,Products!$A$1:$A$49,0),MATCH('Cleaned Data '!I$1,Products!$A$1:$G$1,0))</f>
        <v>Rob</v>
      </c>
      <c r="J742" s="14" t="str">
        <f>INDEX(Products!$A$1:$G$49,MATCH('Cleaned Data '!$D742,Products!$A$1:$A$49,0),MATCH('Cleaned Data '!J$1,Products!$A$1:$G$1,0))</f>
        <v>L</v>
      </c>
      <c r="K742" s="15">
        <f>INDEX(Products!$A$1:$G$49,MATCH('Cleaned Data '!$D742,Products!$A$1:$A$49,0),MATCH('Cleaned Data '!K$1,Products!$A$1:$G$1,0))</f>
        <v>0.5</v>
      </c>
      <c r="L742" s="16">
        <f>INDEX(Products!$A$1:$G$49,MATCH('Cleaned Data '!$D742,Products!$A$1:$A$49,0),MATCH('Cleaned Data '!L$1,Products!$A$1:$G$1,0))</f>
        <v>7.169999999999999</v>
      </c>
      <c r="M742" s="16">
        <f t="shared" si="33"/>
        <v>28.679999999999996</v>
      </c>
      <c r="N742" s="14" t="str">
        <f t="shared" si="34"/>
        <v>Robusta</v>
      </c>
      <c r="O742" s="14" t="str">
        <f t="shared" si="35"/>
        <v>Light</v>
      </c>
      <c r="P742" s="14" t="str">
        <f>_xlfn.XLOOKUP(C742,Customers!$A$2:$A$1001,Customers!$I$2:$I$1001,,0)</f>
        <v>No</v>
      </c>
    </row>
    <row r="743" spans="1:16" x14ac:dyDescent="0.35">
      <c r="A743" s="9" t="s">
        <v>1453</v>
      </c>
      <c r="B743" s="10">
        <v>43566</v>
      </c>
      <c r="C743" s="9" t="s">
        <v>1454</v>
      </c>
      <c r="D743" s="14" t="s">
        <v>90</v>
      </c>
      <c r="E743" s="9">
        <v>2</v>
      </c>
      <c r="F743" s="9" t="str">
        <f>_xlfn.XLOOKUP(C743,Customers!$A$1:$A$1001,Customers!$B$1:$B$1001,,0)</f>
        <v>Lyon Ibert</v>
      </c>
      <c r="G743" s="9" t="str">
        <f>IF(_xlfn.XLOOKUP(C743,Customers!$A$1:$A$1001,Customers!$C$1:$C$1001,,0)=0,"",_xlfn.XLOOKUP(C743,Customers!$A$1:$A$1001,Customers!$C$1:$C$1001,,0))</f>
        <v>libertkl@huffingtonpost.com</v>
      </c>
      <c r="H743" s="9" t="str">
        <f>_xlfn.XLOOKUP(C743,Customers!$A$1:$A$1001,Customers!$G$1:$G$1001,,0)</f>
        <v>United States</v>
      </c>
      <c r="I743" s="14" t="str">
        <f>INDEX(Products!$A$1:$G$49,MATCH('Cleaned Data '!$D743,Products!$A$1:$A$49,0),MATCH('Cleaned Data '!I$1,Products!$A$1:$G$1,0))</f>
        <v>Lib</v>
      </c>
      <c r="J743" s="14" t="str">
        <f>INDEX(Products!$A$1:$G$49,MATCH('Cleaned Data '!$D743,Products!$A$1:$A$49,0),MATCH('Cleaned Data '!J$1,Products!$A$1:$G$1,0))</f>
        <v>M</v>
      </c>
      <c r="K743" s="15">
        <f>INDEX(Products!$A$1:$G$49,MATCH('Cleaned Data '!$D743,Products!$A$1:$A$49,0),MATCH('Cleaned Data '!K$1,Products!$A$1:$G$1,0))</f>
        <v>0.2</v>
      </c>
      <c r="L743" s="16">
        <f>INDEX(Products!$A$1:$G$49,MATCH('Cleaned Data '!$D743,Products!$A$1:$A$49,0),MATCH('Cleaned Data '!L$1,Products!$A$1:$G$1,0))</f>
        <v>4.3650000000000002</v>
      </c>
      <c r="M743" s="16">
        <f t="shared" si="33"/>
        <v>8.73</v>
      </c>
      <c r="N743" s="14" t="str">
        <f t="shared" si="34"/>
        <v>Liberica</v>
      </c>
      <c r="O743" s="14" t="str">
        <f t="shared" si="35"/>
        <v>Medium</v>
      </c>
      <c r="P743" s="14" t="str">
        <f>_xlfn.XLOOKUP(C743,Customers!$A$2:$A$1001,Customers!$I$2:$I$1001,,0)</f>
        <v>No</v>
      </c>
    </row>
    <row r="744" spans="1:16" x14ac:dyDescent="0.35">
      <c r="A744" s="9" t="s">
        <v>1455</v>
      </c>
      <c r="B744" s="10">
        <v>44133</v>
      </c>
      <c r="C744" s="9" t="s">
        <v>1456</v>
      </c>
      <c r="D744" s="14" t="s">
        <v>109</v>
      </c>
      <c r="E744" s="9">
        <v>4</v>
      </c>
      <c r="F744" s="9" t="str">
        <f>_xlfn.XLOOKUP(C744,Customers!$A$1:$A$1001,Customers!$B$1:$B$1001,,0)</f>
        <v>Reese Lidgey</v>
      </c>
      <c r="G744" s="9" t="str">
        <f>IF(_xlfn.XLOOKUP(C744,Customers!$A$1:$A$1001,Customers!$C$1:$C$1001,,0)=0,"",_xlfn.XLOOKUP(C744,Customers!$A$1:$A$1001,Customers!$C$1:$C$1001,,0))</f>
        <v>rlidgeykm@vimeo.com</v>
      </c>
      <c r="H744" s="9" t="str">
        <f>_xlfn.XLOOKUP(C744,Customers!$A$1:$A$1001,Customers!$G$1:$G$1001,,0)</f>
        <v>United States</v>
      </c>
      <c r="I744" s="14" t="str">
        <f>INDEX(Products!$A$1:$G$49,MATCH('Cleaned Data '!$D744,Products!$A$1:$A$49,0),MATCH('Cleaned Data '!I$1,Products!$A$1:$G$1,0))</f>
        <v>Lib</v>
      </c>
      <c r="J744" s="14" t="str">
        <f>INDEX(Products!$A$1:$G$49,MATCH('Cleaned Data '!$D744,Products!$A$1:$A$49,0),MATCH('Cleaned Data '!J$1,Products!$A$1:$G$1,0))</f>
        <v>M</v>
      </c>
      <c r="K744" s="15">
        <f>INDEX(Products!$A$1:$G$49,MATCH('Cleaned Data '!$D744,Products!$A$1:$A$49,0),MATCH('Cleaned Data '!K$1,Products!$A$1:$G$1,0))</f>
        <v>1</v>
      </c>
      <c r="L744" s="16">
        <f>INDEX(Products!$A$1:$G$49,MATCH('Cleaned Data '!$D744,Products!$A$1:$A$49,0),MATCH('Cleaned Data '!L$1,Products!$A$1:$G$1,0))</f>
        <v>14.55</v>
      </c>
      <c r="M744" s="16">
        <f t="shared" si="33"/>
        <v>58.2</v>
      </c>
      <c r="N744" s="14" t="str">
        <f t="shared" si="34"/>
        <v>Liberica</v>
      </c>
      <c r="O744" s="14" t="str">
        <f t="shared" si="35"/>
        <v>Medium</v>
      </c>
      <c r="P744" s="14" t="str">
        <f>_xlfn.XLOOKUP(C744,Customers!$A$2:$A$1001,Customers!$I$2:$I$1001,,0)</f>
        <v>No</v>
      </c>
    </row>
    <row r="745" spans="1:16" x14ac:dyDescent="0.35">
      <c r="A745" s="9" t="s">
        <v>1457</v>
      </c>
      <c r="B745" s="10">
        <v>44042</v>
      </c>
      <c r="C745" s="9" t="s">
        <v>1458</v>
      </c>
      <c r="D745" s="14" t="s">
        <v>85</v>
      </c>
      <c r="E745" s="9">
        <v>3</v>
      </c>
      <c r="F745" s="9" t="str">
        <f>_xlfn.XLOOKUP(C745,Customers!$A$1:$A$1001,Customers!$B$1:$B$1001,,0)</f>
        <v>Tersina Castagne</v>
      </c>
      <c r="G745" s="9" t="str">
        <f>IF(_xlfn.XLOOKUP(C745,Customers!$A$1:$A$1001,Customers!$C$1:$C$1001,,0)=0,"",_xlfn.XLOOKUP(C745,Customers!$A$1:$A$1001,Customers!$C$1:$C$1001,,0))</f>
        <v>tcastagnekn@wikia.com</v>
      </c>
      <c r="H745" s="9" t="str">
        <f>_xlfn.XLOOKUP(C745,Customers!$A$1:$A$1001,Customers!$G$1:$G$1001,,0)</f>
        <v>United States</v>
      </c>
      <c r="I745" s="14" t="str">
        <f>INDEX(Products!$A$1:$G$49,MATCH('Cleaned Data '!$D745,Products!$A$1:$A$49,0),MATCH('Cleaned Data '!I$1,Products!$A$1:$G$1,0))</f>
        <v>Ara</v>
      </c>
      <c r="J745" s="14" t="str">
        <f>INDEX(Products!$A$1:$G$49,MATCH('Cleaned Data '!$D745,Products!$A$1:$A$49,0),MATCH('Cleaned Data '!J$1,Products!$A$1:$G$1,0))</f>
        <v>D</v>
      </c>
      <c r="K745" s="15">
        <f>INDEX(Products!$A$1:$G$49,MATCH('Cleaned Data '!$D745,Products!$A$1:$A$49,0),MATCH('Cleaned Data '!K$1,Products!$A$1:$G$1,0))</f>
        <v>0.5</v>
      </c>
      <c r="L745" s="16">
        <f>INDEX(Products!$A$1:$G$49,MATCH('Cleaned Data '!$D745,Products!$A$1:$A$49,0),MATCH('Cleaned Data '!L$1,Products!$A$1:$G$1,0))</f>
        <v>5.97</v>
      </c>
      <c r="M745" s="16">
        <f t="shared" si="33"/>
        <v>17.91</v>
      </c>
      <c r="N745" s="14" t="str">
        <f t="shared" si="34"/>
        <v>Arabica</v>
      </c>
      <c r="O745" s="14" t="str">
        <f t="shared" si="35"/>
        <v>Dark</v>
      </c>
      <c r="P745" s="14" t="str">
        <f>_xlfn.XLOOKUP(C745,Customers!$A$2:$A$1001,Customers!$I$2:$I$1001,,0)</f>
        <v>No</v>
      </c>
    </row>
    <row r="746" spans="1:16" x14ac:dyDescent="0.35">
      <c r="A746" s="9" t="s">
        <v>1459</v>
      </c>
      <c r="B746" s="10">
        <v>43539</v>
      </c>
      <c r="C746" s="9" t="s">
        <v>1460</v>
      </c>
      <c r="D746" s="14" t="s">
        <v>175</v>
      </c>
      <c r="E746" s="9">
        <v>6</v>
      </c>
      <c r="F746" s="9" t="str">
        <f>_xlfn.XLOOKUP(C746,Customers!$A$1:$A$1001,Customers!$B$1:$B$1001,,0)</f>
        <v>Samuele Klaaassen</v>
      </c>
      <c r="G746" s="9" t="str">
        <f>IF(_xlfn.XLOOKUP(C746,Customers!$A$1:$A$1001,Customers!$C$1:$C$1001,,0)=0,"",_xlfn.XLOOKUP(C746,Customers!$A$1:$A$1001,Customers!$C$1:$C$1001,,0))</f>
        <v/>
      </c>
      <c r="H746" s="9" t="str">
        <f>_xlfn.XLOOKUP(C746,Customers!$A$1:$A$1001,Customers!$G$1:$G$1001,,0)</f>
        <v>United States</v>
      </c>
      <c r="I746" s="14" t="str">
        <f>INDEX(Products!$A$1:$G$49,MATCH('Cleaned Data '!$D746,Products!$A$1:$A$49,0),MATCH('Cleaned Data '!I$1,Products!$A$1:$G$1,0))</f>
        <v>Rob</v>
      </c>
      <c r="J746" s="14" t="str">
        <f>INDEX(Products!$A$1:$G$49,MATCH('Cleaned Data '!$D746,Products!$A$1:$A$49,0),MATCH('Cleaned Data '!J$1,Products!$A$1:$G$1,0))</f>
        <v>M</v>
      </c>
      <c r="K746" s="15">
        <f>INDEX(Products!$A$1:$G$49,MATCH('Cleaned Data '!$D746,Products!$A$1:$A$49,0),MATCH('Cleaned Data '!K$1,Products!$A$1:$G$1,0))</f>
        <v>0.2</v>
      </c>
      <c r="L746" s="16">
        <f>INDEX(Products!$A$1:$G$49,MATCH('Cleaned Data '!$D746,Products!$A$1:$A$49,0),MATCH('Cleaned Data '!L$1,Products!$A$1:$G$1,0))</f>
        <v>2.9849999999999999</v>
      </c>
      <c r="M746" s="16">
        <f t="shared" si="33"/>
        <v>17.91</v>
      </c>
      <c r="N746" s="14" t="str">
        <f t="shared" si="34"/>
        <v>Robusta</v>
      </c>
      <c r="O746" s="14" t="str">
        <f t="shared" si="35"/>
        <v>Medium</v>
      </c>
      <c r="P746" s="14" t="str">
        <f>_xlfn.XLOOKUP(C746,Customers!$A$2:$A$1001,Customers!$I$2:$I$1001,,0)</f>
        <v>Yes</v>
      </c>
    </row>
    <row r="747" spans="1:16" x14ac:dyDescent="0.35">
      <c r="A747" s="9" t="s">
        <v>1461</v>
      </c>
      <c r="B747" s="10">
        <v>44557</v>
      </c>
      <c r="C747" s="9" t="s">
        <v>1462</v>
      </c>
      <c r="D747" s="14" t="s">
        <v>29</v>
      </c>
      <c r="E747" s="9">
        <v>2</v>
      </c>
      <c r="F747" s="9" t="str">
        <f>_xlfn.XLOOKUP(C747,Customers!$A$1:$A$1001,Customers!$B$1:$B$1001,,0)</f>
        <v>Jordana Halden</v>
      </c>
      <c r="G747" s="9" t="str">
        <f>IF(_xlfn.XLOOKUP(C747,Customers!$A$1:$A$1001,Customers!$C$1:$C$1001,,0)=0,"",_xlfn.XLOOKUP(C747,Customers!$A$1:$A$1001,Customers!$C$1:$C$1001,,0))</f>
        <v>jhaldenkp@comcast.net</v>
      </c>
      <c r="H747" s="9" t="str">
        <f>_xlfn.XLOOKUP(C747,Customers!$A$1:$A$1001,Customers!$G$1:$G$1001,,0)</f>
        <v>Ireland</v>
      </c>
      <c r="I747" s="14" t="str">
        <f>INDEX(Products!$A$1:$G$49,MATCH('Cleaned Data '!$D747,Products!$A$1:$A$49,0),MATCH('Cleaned Data '!I$1,Products!$A$1:$G$1,0))</f>
        <v>Exc</v>
      </c>
      <c r="J747" s="14" t="str">
        <f>INDEX(Products!$A$1:$G$49,MATCH('Cleaned Data '!$D747,Products!$A$1:$A$49,0),MATCH('Cleaned Data '!J$1,Products!$A$1:$G$1,0))</f>
        <v>D</v>
      </c>
      <c r="K747" s="15">
        <f>INDEX(Products!$A$1:$G$49,MATCH('Cleaned Data '!$D747,Products!$A$1:$A$49,0),MATCH('Cleaned Data '!K$1,Products!$A$1:$G$1,0))</f>
        <v>0.5</v>
      </c>
      <c r="L747" s="16">
        <f>INDEX(Products!$A$1:$G$49,MATCH('Cleaned Data '!$D747,Products!$A$1:$A$49,0),MATCH('Cleaned Data '!L$1,Products!$A$1:$G$1,0))</f>
        <v>7.29</v>
      </c>
      <c r="M747" s="16">
        <f t="shared" si="33"/>
        <v>14.58</v>
      </c>
      <c r="N747" s="14" t="str">
        <f t="shared" si="34"/>
        <v>Excelsa</v>
      </c>
      <c r="O747" s="14" t="str">
        <f t="shared" si="35"/>
        <v>Dark</v>
      </c>
      <c r="P747" s="14" t="str">
        <f>_xlfn.XLOOKUP(C747,Customers!$A$2:$A$1001,Customers!$I$2:$I$1001,,0)</f>
        <v>No</v>
      </c>
    </row>
    <row r="748" spans="1:16" x14ac:dyDescent="0.35">
      <c r="A748" s="9" t="s">
        <v>1463</v>
      </c>
      <c r="B748" s="10">
        <v>43741</v>
      </c>
      <c r="C748" s="9" t="s">
        <v>1464</v>
      </c>
      <c r="D748" s="14" t="s">
        <v>74</v>
      </c>
      <c r="E748" s="9">
        <v>3</v>
      </c>
      <c r="F748" s="9" t="str">
        <f>_xlfn.XLOOKUP(C748,Customers!$A$1:$A$1001,Customers!$B$1:$B$1001,,0)</f>
        <v>Hussein Olliff</v>
      </c>
      <c r="G748" s="9" t="str">
        <f>IF(_xlfn.XLOOKUP(C748,Customers!$A$1:$A$1001,Customers!$C$1:$C$1001,,0)=0,"",_xlfn.XLOOKUP(C748,Customers!$A$1:$A$1001,Customers!$C$1:$C$1001,,0))</f>
        <v>holliffkq@sciencedirect.com</v>
      </c>
      <c r="H748" s="9" t="str">
        <f>_xlfn.XLOOKUP(C748,Customers!$A$1:$A$1001,Customers!$G$1:$G$1001,,0)</f>
        <v>Ireland</v>
      </c>
      <c r="I748" s="14" t="str">
        <f>INDEX(Products!$A$1:$G$49,MATCH('Cleaned Data '!$D748,Products!$A$1:$A$49,0),MATCH('Cleaned Data '!I$1,Products!$A$1:$G$1,0))</f>
        <v>Ara</v>
      </c>
      <c r="J748" s="14" t="str">
        <f>INDEX(Products!$A$1:$G$49,MATCH('Cleaned Data '!$D748,Products!$A$1:$A$49,0),MATCH('Cleaned Data '!J$1,Products!$A$1:$G$1,0))</f>
        <v>M</v>
      </c>
      <c r="K748" s="15">
        <f>INDEX(Products!$A$1:$G$49,MATCH('Cleaned Data '!$D748,Products!$A$1:$A$49,0),MATCH('Cleaned Data '!K$1,Products!$A$1:$G$1,0))</f>
        <v>1</v>
      </c>
      <c r="L748" s="16">
        <f>INDEX(Products!$A$1:$G$49,MATCH('Cleaned Data '!$D748,Products!$A$1:$A$49,0),MATCH('Cleaned Data '!L$1,Products!$A$1:$G$1,0))</f>
        <v>11.25</v>
      </c>
      <c r="M748" s="16">
        <f t="shared" si="33"/>
        <v>33.75</v>
      </c>
      <c r="N748" s="14" t="str">
        <f t="shared" si="34"/>
        <v>Arabica</v>
      </c>
      <c r="O748" s="14" t="str">
        <f t="shared" si="35"/>
        <v>Medium</v>
      </c>
      <c r="P748" s="14" t="str">
        <f>_xlfn.XLOOKUP(C748,Customers!$A$2:$A$1001,Customers!$I$2:$I$1001,,0)</f>
        <v>No</v>
      </c>
    </row>
    <row r="749" spans="1:16" x14ac:dyDescent="0.35">
      <c r="A749" s="9" t="s">
        <v>1465</v>
      </c>
      <c r="B749" s="10">
        <v>43501</v>
      </c>
      <c r="C749" s="9" t="s">
        <v>1466</v>
      </c>
      <c r="D749" s="14" t="s">
        <v>91</v>
      </c>
      <c r="E749" s="9">
        <v>4</v>
      </c>
      <c r="F749" s="9" t="str">
        <f>_xlfn.XLOOKUP(C749,Customers!$A$1:$A$1001,Customers!$B$1:$B$1001,,0)</f>
        <v>Teddi Quadri</v>
      </c>
      <c r="G749" s="9" t="str">
        <f>IF(_xlfn.XLOOKUP(C749,Customers!$A$1:$A$1001,Customers!$C$1:$C$1001,,0)=0,"",_xlfn.XLOOKUP(C749,Customers!$A$1:$A$1001,Customers!$C$1:$C$1001,,0))</f>
        <v>tquadrikr@opensource.org</v>
      </c>
      <c r="H749" s="9" t="str">
        <f>_xlfn.XLOOKUP(C749,Customers!$A$1:$A$1001,Customers!$G$1:$G$1001,,0)</f>
        <v>Ireland</v>
      </c>
      <c r="I749" s="14" t="str">
        <f>INDEX(Products!$A$1:$G$49,MATCH('Cleaned Data '!$D749,Products!$A$1:$A$49,0),MATCH('Cleaned Data '!I$1,Products!$A$1:$G$1,0))</f>
        <v>Lib</v>
      </c>
      <c r="J749" s="14" t="str">
        <f>INDEX(Products!$A$1:$G$49,MATCH('Cleaned Data '!$D749,Products!$A$1:$A$49,0),MATCH('Cleaned Data '!J$1,Products!$A$1:$G$1,0))</f>
        <v>M</v>
      </c>
      <c r="K749" s="15">
        <f>INDEX(Products!$A$1:$G$49,MATCH('Cleaned Data '!$D749,Products!$A$1:$A$49,0),MATCH('Cleaned Data '!K$1,Products!$A$1:$G$1,0))</f>
        <v>0.5</v>
      </c>
      <c r="L749" s="16">
        <f>INDEX(Products!$A$1:$G$49,MATCH('Cleaned Data '!$D749,Products!$A$1:$A$49,0),MATCH('Cleaned Data '!L$1,Products!$A$1:$G$1,0))</f>
        <v>8.73</v>
      </c>
      <c r="M749" s="16">
        <f t="shared" si="33"/>
        <v>34.92</v>
      </c>
      <c r="N749" s="14" t="str">
        <f t="shared" si="34"/>
        <v>Liberica</v>
      </c>
      <c r="O749" s="14" t="str">
        <f t="shared" si="35"/>
        <v>Medium</v>
      </c>
      <c r="P749" s="14" t="str">
        <f>_xlfn.XLOOKUP(C749,Customers!$A$2:$A$1001,Customers!$I$2:$I$1001,,0)</f>
        <v>Yes</v>
      </c>
    </row>
    <row r="750" spans="1:16" x14ac:dyDescent="0.35">
      <c r="A750" s="9" t="s">
        <v>1467</v>
      </c>
      <c r="B750" s="10">
        <v>44074</v>
      </c>
      <c r="C750" s="9" t="s">
        <v>1468</v>
      </c>
      <c r="D750" s="14" t="s">
        <v>29</v>
      </c>
      <c r="E750" s="9">
        <v>2</v>
      </c>
      <c r="F750" s="9" t="str">
        <f>_xlfn.XLOOKUP(C750,Customers!$A$1:$A$1001,Customers!$B$1:$B$1001,,0)</f>
        <v>Felita Eshmade</v>
      </c>
      <c r="G750" s="9" t="str">
        <f>IF(_xlfn.XLOOKUP(C750,Customers!$A$1:$A$1001,Customers!$C$1:$C$1001,,0)=0,"",_xlfn.XLOOKUP(C750,Customers!$A$1:$A$1001,Customers!$C$1:$C$1001,,0))</f>
        <v>feshmadeks@umn.edu</v>
      </c>
      <c r="H750" s="9" t="str">
        <f>_xlfn.XLOOKUP(C750,Customers!$A$1:$A$1001,Customers!$G$1:$G$1001,,0)</f>
        <v>United States</v>
      </c>
      <c r="I750" s="14" t="str">
        <f>INDEX(Products!$A$1:$G$49,MATCH('Cleaned Data '!$D750,Products!$A$1:$A$49,0),MATCH('Cleaned Data '!I$1,Products!$A$1:$G$1,0))</f>
        <v>Exc</v>
      </c>
      <c r="J750" s="14" t="str">
        <f>INDEX(Products!$A$1:$G$49,MATCH('Cleaned Data '!$D750,Products!$A$1:$A$49,0),MATCH('Cleaned Data '!J$1,Products!$A$1:$G$1,0))</f>
        <v>D</v>
      </c>
      <c r="K750" s="15">
        <f>INDEX(Products!$A$1:$G$49,MATCH('Cleaned Data '!$D750,Products!$A$1:$A$49,0),MATCH('Cleaned Data '!K$1,Products!$A$1:$G$1,0))</f>
        <v>0.5</v>
      </c>
      <c r="L750" s="16">
        <f>INDEX(Products!$A$1:$G$49,MATCH('Cleaned Data '!$D750,Products!$A$1:$A$49,0),MATCH('Cleaned Data '!L$1,Products!$A$1:$G$1,0))</f>
        <v>7.29</v>
      </c>
      <c r="M750" s="16">
        <f t="shared" si="33"/>
        <v>14.58</v>
      </c>
      <c r="N750" s="14" t="str">
        <f t="shared" si="34"/>
        <v>Excelsa</v>
      </c>
      <c r="O750" s="14" t="str">
        <f t="shared" si="35"/>
        <v>Dark</v>
      </c>
      <c r="P750" s="14" t="str">
        <f>_xlfn.XLOOKUP(C750,Customers!$A$2:$A$1001,Customers!$I$2:$I$1001,,0)</f>
        <v>No</v>
      </c>
    </row>
    <row r="751" spans="1:16" x14ac:dyDescent="0.35">
      <c r="A751" s="9" t="s">
        <v>1469</v>
      </c>
      <c r="B751" s="10">
        <v>44209</v>
      </c>
      <c r="C751" s="9" t="s">
        <v>1470</v>
      </c>
      <c r="D751" s="14" t="s">
        <v>114</v>
      </c>
      <c r="E751" s="9">
        <v>2</v>
      </c>
      <c r="F751" s="9" t="str">
        <f>_xlfn.XLOOKUP(C751,Customers!$A$1:$A$1001,Customers!$B$1:$B$1001,,0)</f>
        <v>Melodie OIlier</v>
      </c>
      <c r="G751" s="9" t="str">
        <f>IF(_xlfn.XLOOKUP(C751,Customers!$A$1:$A$1001,Customers!$C$1:$C$1001,,0)=0,"",_xlfn.XLOOKUP(C751,Customers!$A$1:$A$1001,Customers!$C$1:$C$1001,,0))</f>
        <v>moilierkt@paginegialle.it</v>
      </c>
      <c r="H751" s="9" t="str">
        <f>_xlfn.XLOOKUP(C751,Customers!$A$1:$A$1001,Customers!$G$1:$G$1001,,0)</f>
        <v>Ireland</v>
      </c>
      <c r="I751" s="14" t="str">
        <f>INDEX(Products!$A$1:$G$49,MATCH('Cleaned Data '!$D751,Products!$A$1:$A$49,0),MATCH('Cleaned Data '!I$1,Products!$A$1:$G$1,0))</f>
        <v>Rob</v>
      </c>
      <c r="J751" s="14" t="str">
        <f>INDEX(Products!$A$1:$G$49,MATCH('Cleaned Data '!$D751,Products!$A$1:$A$49,0),MATCH('Cleaned Data '!J$1,Products!$A$1:$G$1,0))</f>
        <v>D</v>
      </c>
      <c r="K751" s="15">
        <f>INDEX(Products!$A$1:$G$49,MATCH('Cleaned Data '!$D751,Products!$A$1:$A$49,0),MATCH('Cleaned Data '!K$1,Products!$A$1:$G$1,0))</f>
        <v>0.2</v>
      </c>
      <c r="L751" s="16">
        <f>INDEX(Products!$A$1:$G$49,MATCH('Cleaned Data '!$D751,Products!$A$1:$A$49,0),MATCH('Cleaned Data '!L$1,Products!$A$1:$G$1,0))</f>
        <v>2.6849999999999996</v>
      </c>
      <c r="M751" s="16">
        <f t="shared" si="33"/>
        <v>5.3699999999999992</v>
      </c>
      <c r="N751" s="14" t="str">
        <f t="shared" si="34"/>
        <v>Robusta</v>
      </c>
      <c r="O751" s="14" t="str">
        <f t="shared" si="35"/>
        <v>Dark</v>
      </c>
      <c r="P751" s="14" t="str">
        <f>_xlfn.XLOOKUP(C751,Customers!$A$2:$A$1001,Customers!$I$2:$I$1001,,0)</f>
        <v>Yes</v>
      </c>
    </row>
    <row r="752" spans="1:16" x14ac:dyDescent="0.35">
      <c r="A752" s="9" t="s">
        <v>1471</v>
      </c>
      <c r="B752" s="10">
        <v>44277</v>
      </c>
      <c r="C752" s="9" t="s">
        <v>1472</v>
      </c>
      <c r="D752" s="14" t="s">
        <v>35</v>
      </c>
      <c r="E752" s="9">
        <v>1</v>
      </c>
      <c r="F752" s="9" t="str">
        <f>_xlfn.XLOOKUP(C752,Customers!$A$1:$A$1001,Customers!$B$1:$B$1001,,0)</f>
        <v>Hazel Iacopini</v>
      </c>
      <c r="G752" s="9" t="str">
        <f>IF(_xlfn.XLOOKUP(C752,Customers!$A$1:$A$1001,Customers!$C$1:$C$1001,,0)=0,"",_xlfn.XLOOKUP(C752,Customers!$A$1:$A$1001,Customers!$C$1:$C$1001,,0))</f>
        <v/>
      </c>
      <c r="H752" s="9" t="str">
        <f>_xlfn.XLOOKUP(C752,Customers!$A$1:$A$1001,Customers!$G$1:$G$1001,,0)</f>
        <v>United States</v>
      </c>
      <c r="I752" s="14" t="str">
        <f>INDEX(Products!$A$1:$G$49,MATCH('Cleaned Data '!$D752,Products!$A$1:$A$49,0),MATCH('Cleaned Data '!I$1,Products!$A$1:$G$1,0))</f>
        <v>Rob</v>
      </c>
      <c r="J752" s="14" t="str">
        <f>INDEX(Products!$A$1:$G$49,MATCH('Cleaned Data '!$D752,Products!$A$1:$A$49,0),MATCH('Cleaned Data '!J$1,Products!$A$1:$G$1,0))</f>
        <v>M</v>
      </c>
      <c r="K752" s="15">
        <f>INDEX(Products!$A$1:$G$49,MATCH('Cleaned Data '!$D752,Products!$A$1:$A$49,0),MATCH('Cleaned Data '!K$1,Products!$A$1:$G$1,0))</f>
        <v>0.5</v>
      </c>
      <c r="L752" s="16">
        <f>INDEX(Products!$A$1:$G$49,MATCH('Cleaned Data '!$D752,Products!$A$1:$A$49,0),MATCH('Cleaned Data '!L$1,Products!$A$1:$G$1,0))</f>
        <v>5.97</v>
      </c>
      <c r="M752" s="16">
        <f t="shared" si="33"/>
        <v>5.97</v>
      </c>
      <c r="N752" s="14" t="str">
        <f t="shared" si="34"/>
        <v>Robusta</v>
      </c>
      <c r="O752" s="14" t="str">
        <f t="shared" si="35"/>
        <v>Medium</v>
      </c>
      <c r="P752" s="14" t="str">
        <f>_xlfn.XLOOKUP(C752,Customers!$A$2:$A$1001,Customers!$I$2:$I$1001,,0)</f>
        <v>Yes</v>
      </c>
    </row>
    <row r="753" spans="1:16" x14ac:dyDescent="0.35">
      <c r="A753" s="9" t="s">
        <v>1473</v>
      </c>
      <c r="B753" s="10">
        <v>43847</v>
      </c>
      <c r="C753" s="9" t="s">
        <v>1474</v>
      </c>
      <c r="D753" s="14" t="s">
        <v>96</v>
      </c>
      <c r="E753" s="9">
        <v>2</v>
      </c>
      <c r="F753" s="9" t="str">
        <f>_xlfn.XLOOKUP(C753,Customers!$A$1:$A$1001,Customers!$B$1:$B$1001,,0)</f>
        <v>Vinny Shoebotham</v>
      </c>
      <c r="G753" s="9" t="str">
        <f>IF(_xlfn.XLOOKUP(C753,Customers!$A$1:$A$1001,Customers!$C$1:$C$1001,,0)=0,"",_xlfn.XLOOKUP(C753,Customers!$A$1:$A$1001,Customers!$C$1:$C$1001,,0))</f>
        <v>vshoebothamkv@redcross.org</v>
      </c>
      <c r="H753" s="9" t="str">
        <f>_xlfn.XLOOKUP(C753,Customers!$A$1:$A$1001,Customers!$G$1:$G$1001,,0)</f>
        <v>United States</v>
      </c>
      <c r="I753" s="14" t="str">
        <f>INDEX(Products!$A$1:$G$49,MATCH('Cleaned Data '!$D753,Products!$A$1:$A$49,0),MATCH('Cleaned Data '!I$1,Products!$A$1:$G$1,0))</f>
        <v>Lib</v>
      </c>
      <c r="J753" s="14" t="str">
        <f>INDEX(Products!$A$1:$G$49,MATCH('Cleaned Data '!$D753,Products!$A$1:$A$49,0),MATCH('Cleaned Data '!J$1,Products!$A$1:$G$1,0))</f>
        <v>L</v>
      </c>
      <c r="K753" s="15">
        <f>INDEX(Products!$A$1:$G$49,MATCH('Cleaned Data '!$D753,Products!$A$1:$A$49,0),MATCH('Cleaned Data '!K$1,Products!$A$1:$G$1,0))</f>
        <v>0.5</v>
      </c>
      <c r="L753" s="16">
        <f>INDEX(Products!$A$1:$G$49,MATCH('Cleaned Data '!$D753,Products!$A$1:$A$49,0),MATCH('Cleaned Data '!L$1,Products!$A$1:$G$1,0))</f>
        <v>9.51</v>
      </c>
      <c r="M753" s="16">
        <f t="shared" si="33"/>
        <v>19.02</v>
      </c>
      <c r="N753" s="14" t="str">
        <f t="shared" si="34"/>
        <v>Liberica</v>
      </c>
      <c r="O753" s="14" t="str">
        <f t="shared" si="35"/>
        <v>Light</v>
      </c>
      <c r="P753" s="14" t="str">
        <f>_xlfn.XLOOKUP(C753,Customers!$A$2:$A$1001,Customers!$I$2:$I$1001,,0)</f>
        <v>No</v>
      </c>
    </row>
    <row r="754" spans="1:16" x14ac:dyDescent="0.35">
      <c r="A754" s="9" t="s">
        <v>1475</v>
      </c>
      <c r="B754" s="10">
        <v>43648</v>
      </c>
      <c r="C754" s="9" t="s">
        <v>1476</v>
      </c>
      <c r="D754" s="14" t="s">
        <v>22</v>
      </c>
      <c r="E754" s="9">
        <v>2</v>
      </c>
      <c r="F754" s="9" t="str">
        <f>_xlfn.XLOOKUP(C754,Customers!$A$1:$A$1001,Customers!$B$1:$B$1001,,0)</f>
        <v>Bran Sterke</v>
      </c>
      <c r="G754" s="9" t="str">
        <f>IF(_xlfn.XLOOKUP(C754,Customers!$A$1:$A$1001,Customers!$C$1:$C$1001,,0)=0,"",_xlfn.XLOOKUP(C754,Customers!$A$1:$A$1001,Customers!$C$1:$C$1001,,0))</f>
        <v>bsterkekw@biblegateway.com</v>
      </c>
      <c r="H754" s="9" t="str">
        <f>_xlfn.XLOOKUP(C754,Customers!$A$1:$A$1001,Customers!$G$1:$G$1001,,0)</f>
        <v>United States</v>
      </c>
      <c r="I754" s="14" t="str">
        <f>INDEX(Products!$A$1:$G$49,MATCH('Cleaned Data '!$D754,Products!$A$1:$A$49,0),MATCH('Cleaned Data '!I$1,Products!$A$1:$G$1,0))</f>
        <v>Exc</v>
      </c>
      <c r="J754" s="14" t="str">
        <f>INDEX(Products!$A$1:$G$49,MATCH('Cleaned Data '!$D754,Products!$A$1:$A$49,0),MATCH('Cleaned Data '!J$1,Products!$A$1:$G$1,0))</f>
        <v>M</v>
      </c>
      <c r="K754" s="15">
        <f>INDEX(Products!$A$1:$G$49,MATCH('Cleaned Data '!$D754,Products!$A$1:$A$49,0),MATCH('Cleaned Data '!K$1,Products!$A$1:$G$1,0))</f>
        <v>1</v>
      </c>
      <c r="L754" s="16">
        <f>INDEX(Products!$A$1:$G$49,MATCH('Cleaned Data '!$D754,Products!$A$1:$A$49,0),MATCH('Cleaned Data '!L$1,Products!$A$1:$G$1,0))</f>
        <v>13.75</v>
      </c>
      <c r="M754" s="16">
        <f t="shared" si="33"/>
        <v>27.5</v>
      </c>
      <c r="N754" s="14" t="str">
        <f t="shared" si="34"/>
        <v>Excelsa</v>
      </c>
      <c r="O754" s="14" t="str">
        <f t="shared" si="35"/>
        <v>Medium</v>
      </c>
      <c r="P754" s="14" t="str">
        <f>_xlfn.XLOOKUP(C754,Customers!$A$2:$A$1001,Customers!$I$2:$I$1001,,0)</f>
        <v>Yes</v>
      </c>
    </row>
    <row r="755" spans="1:16" x14ac:dyDescent="0.35">
      <c r="A755" s="9" t="s">
        <v>1477</v>
      </c>
      <c r="B755" s="10">
        <v>44704</v>
      </c>
      <c r="C755" s="9" t="s">
        <v>1478</v>
      </c>
      <c r="D755" s="14" t="s">
        <v>85</v>
      </c>
      <c r="E755" s="9">
        <v>5</v>
      </c>
      <c r="F755" s="9" t="str">
        <f>_xlfn.XLOOKUP(C755,Customers!$A$1:$A$1001,Customers!$B$1:$B$1001,,0)</f>
        <v>Simone Capon</v>
      </c>
      <c r="G755" s="9" t="str">
        <f>IF(_xlfn.XLOOKUP(C755,Customers!$A$1:$A$1001,Customers!$C$1:$C$1001,,0)=0,"",_xlfn.XLOOKUP(C755,Customers!$A$1:$A$1001,Customers!$C$1:$C$1001,,0))</f>
        <v>scaponkx@craigslist.org</v>
      </c>
      <c r="H755" s="9" t="str">
        <f>_xlfn.XLOOKUP(C755,Customers!$A$1:$A$1001,Customers!$G$1:$G$1001,,0)</f>
        <v>United States</v>
      </c>
      <c r="I755" s="14" t="str">
        <f>INDEX(Products!$A$1:$G$49,MATCH('Cleaned Data '!$D755,Products!$A$1:$A$49,0),MATCH('Cleaned Data '!I$1,Products!$A$1:$G$1,0))</f>
        <v>Ara</v>
      </c>
      <c r="J755" s="14" t="str">
        <f>INDEX(Products!$A$1:$G$49,MATCH('Cleaned Data '!$D755,Products!$A$1:$A$49,0),MATCH('Cleaned Data '!J$1,Products!$A$1:$G$1,0))</f>
        <v>D</v>
      </c>
      <c r="K755" s="15">
        <f>INDEX(Products!$A$1:$G$49,MATCH('Cleaned Data '!$D755,Products!$A$1:$A$49,0),MATCH('Cleaned Data '!K$1,Products!$A$1:$G$1,0))</f>
        <v>0.5</v>
      </c>
      <c r="L755" s="16">
        <f>INDEX(Products!$A$1:$G$49,MATCH('Cleaned Data '!$D755,Products!$A$1:$A$49,0),MATCH('Cleaned Data '!L$1,Products!$A$1:$G$1,0))</f>
        <v>5.97</v>
      </c>
      <c r="M755" s="16">
        <f t="shared" si="33"/>
        <v>29.849999999999998</v>
      </c>
      <c r="N755" s="14" t="str">
        <f t="shared" si="34"/>
        <v>Arabica</v>
      </c>
      <c r="O755" s="14" t="str">
        <f t="shared" si="35"/>
        <v>Dark</v>
      </c>
      <c r="P755" s="14" t="str">
        <f>_xlfn.XLOOKUP(C755,Customers!$A$2:$A$1001,Customers!$I$2:$I$1001,,0)</f>
        <v>No</v>
      </c>
    </row>
    <row r="756" spans="1:16" x14ac:dyDescent="0.35">
      <c r="A756" s="9" t="s">
        <v>1479</v>
      </c>
      <c r="B756" s="10">
        <v>44726</v>
      </c>
      <c r="C756" s="9" t="s">
        <v>1357</v>
      </c>
      <c r="D756" s="14" t="s">
        <v>67</v>
      </c>
      <c r="E756" s="9">
        <v>6</v>
      </c>
      <c r="F756" s="9" t="str">
        <f>_xlfn.XLOOKUP(C756,Customers!$A$1:$A$1001,Customers!$B$1:$B$1001,,0)</f>
        <v>Jimmy Dymoke</v>
      </c>
      <c r="G756" s="9" t="str">
        <f>IF(_xlfn.XLOOKUP(C756,Customers!$A$1:$A$1001,Customers!$C$1:$C$1001,,0)=0,"",_xlfn.XLOOKUP(C756,Customers!$A$1:$A$1001,Customers!$C$1:$C$1001,,0))</f>
        <v>jdymokeje@prnewswire.com</v>
      </c>
      <c r="H756" s="9" t="str">
        <f>_xlfn.XLOOKUP(C756,Customers!$A$1:$A$1001,Customers!$G$1:$G$1001,,0)</f>
        <v>Ireland</v>
      </c>
      <c r="I756" s="14" t="str">
        <f>INDEX(Products!$A$1:$G$49,MATCH('Cleaned Data '!$D756,Products!$A$1:$A$49,0),MATCH('Cleaned Data '!I$1,Products!$A$1:$G$1,0))</f>
        <v>Ara</v>
      </c>
      <c r="J756" s="14" t="str">
        <f>INDEX(Products!$A$1:$G$49,MATCH('Cleaned Data '!$D756,Products!$A$1:$A$49,0),MATCH('Cleaned Data '!J$1,Products!$A$1:$G$1,0))</f>
        <v>D</v>
      </c>
      <c r="K756" s="15">
        <f>INDEX(Products!$A$1:$G$49,MATCH('Cleaned Data '!$D756,Products!$A$1:$A$49,0),MATCH('Cleaned Data '!K$1,Products!$A$1:$G$1,0))</f>
        <v>0.2</v>
      </c>
      <c r="L756" s="16">
        <f>INDEX(Products!$A$1:$G$49,MATCH('Cleaned Data '!$D756,Products!$A$1:$A$49,0),MATCH('Cleaned Data '!L$1,Products!$A$1:$G$1,0))</f>
        <v>2.9849999999999999</v>
      </c>
      <c r="M756" s="16">
        <f t="shared" si="33"/>
        <v>17.91</v>
      </c>
      <c r="N756" s="14" t="str">
        <f t="shared" si="34"/>
        <v>Arabica</v>
      </c>
      <c r="O756" s="14" t="str">
        <f t="shared" si="35"/>
        <v>Dark</v>
      </c>
      <c r="P756" s="14" t="str">
        <f>_xlfn.XLOOKUP(C756,Customers!$A$2:$A$1001,Customers!$I$2:$I$1001,,0)</f>
        <v>No</v>
      </c>
    </row>
    <row r="757" spans="1:16" x14ac:dyDescent="0.35">
      <c r="A757" s="9" t="s">
        <v>1480</v>
      </c>
      <c r="B757" s="10">
        <v>44397</v>
      </c>
      <c r="C757" s="9" t="s">
        <v>1481</v>
      </c>
      <c r="D757" s="14" t="s">
        <v>32</v>
      </c>
      <c r="E757" s="9">
        <v>6</v>
      </c>
      <c r="F757" s="9" t="str">
        <f>_xlfn.XLOOKUP(C757,Customers!$A$1:$A$1001,Customers!$B$1:$B$1001,,0)</f>
        <v>Foster Constance</v>
      </c>
      <c r="G757" s="9" t="str">
        <f>IF(_xlfn.XLOOKUP(C757,Customers!$A$1:$A$1001,Customers!$C$1:$C$1001,,0)=0,"",_xlfn.XLOOKUP(C757,Customers!$A$1:$A$1001,Customers!$C$1:$C$1001,,0))</f>
        <v>fconstancekz@ifeng.com</v>
      </c>
      <c r="H757" s="9" t="str">
        <f>_xlfn.XLOOKUP(C757,Customers!$A$1:$A$1001,Customers!$G$1:$G$1001,,0)</f>
        <v>United States</v>
      </c>
      <c r="I757" s="14" t="str">
        <f>INDEX(Products!$A$1:$G$49,MATCH('Cleaned Data '!$D757,Products!$A$1:$A$49,0),MATCH('Cleaned Data '!I$1,Products!$A$1:$G$1,0))</f>
        <v>Lib</v>
      </c>
      <c r="J757" s="14" t="str">
        <f>INDEX(Products!$A$1:$G$49,MATCH('Cleaned Data '!$D757,Products!$A$1:$A$49,0),MATCH('Cleaned Data '!J$1,Products!$A$1:$G$1,0))</f>
        <v>L</v>
      </c>
      <c r="K757" s="15">
        <f>INDEX(Products!$A$1:$G$49,MATCH('Cleaned Data '!$D757,Products!$A$1:$A$49,0),MATCH('Cleaned Data '!K$1,Products!$A$1:$G$1,0))</f>
        <v>0.2</v>
      </c>
      <c r="L757" s="16">
        <f>INDEX(Products!$A$1:$G$49,MATCH('Cleaned Data '!$D757,Products!$A$1:$A$49,0),MATCH('Cleaned Data '!L$1,Products!$A$1:$G$1,0))</f>
        <v>4.7549999999999999</v>
      </c>
      <c r="M757" s="16">
        <f t="shared" si="33"/>
        <v>28.53</v>
      </c>
      <c r="N757" s="14" t="str">
        <f t="shared" si="34"/>
        <v>Liberica</v>
      </c>
      <c r="O757" s="14" t="str">
        <f t="shared" si="35"/>
        <v>Light</v>
      </c>
      <c r="P757" s="14" t="str">
        <f>_xlfn.XLOOKUP(C757,Customers!$A$2:$A$1001,Customers!$I$2:$I$1001,,0)</f>
        <v>No</v>
      </c>
    </row>
    <row r="758" spans="1:16" x14ac:dyDescent="0.35">
      <c r="A758" s="9" t="s">
        <v>1482</v>
      </c>
      <c r="B758" s="10">
        <v>44715</v>
      </c>
      <c r="C758" s="9" t="s">
        <v>1483</v>
      </c>
      <c r="D758" s="14" t="s">
        <v>192</v>
      </c>
      <c r="E758" s="9">
        <v>4</v>
      </c>
      <c r="F758" s="9" t="str">
        <f>_xlfn.XLOOKUP(C758,Customers!$A$1:$A$1001,Customers!$B$1:$B$1001,,0)</f>
        <v>Fernando Sulman</v>
      </c>
      <c r="G758" s="9" t="str">
        <f>IF(_xlfn.XLOOKUP(C758,Customers!$A$1:$A$1001,Customers!$C$1:$C$1001,,0)=0,"",_xlfn.XLOOKUP(C758,Customers!$A$1:$A$1001,Customers!$C$1:$C$1001,,0))</f>
        <v>fsulmanl0@washington.edu</v>
      </c>
      <c r="H758" s="9" t="str">
        <f>_xlfn.XLOOKUP(C758,Customers!$A$1:$A$1001,Customers!$G$1:$G$1001,,0)</f>
        <v>United States</v>
      </c>
      <c r="I758" s="14" t="str">
        <f>INDEX(Products!$A$1:$G$49,MATCH('Cleaned Data '!$D758,Products!$A$1:$A$49,0),MATCH('Cleaned Data '!I$1,Products!$A$1:$G$1,0))</f>
        <v>Rob</v>
      </c>
      <c r="J758" s="14" t="str">
        <f>INDEX(Products!$A$1:$G$49,MATCH('Cleaned Data '!$D758,Products!$A$1:$A$49,0),MATCH('Cleaned Data '!J$1,Products!$A$1:$G$1,0))</f>
        <v>D</v>
      </c>
      <c r="K758" s="15">
        <f>INDEX(Products!$A$1:$G$49,MATCH('Cleaned Data '!$D758,Products!$A$1:$A$49,0),MATCH('Cleaned Data '!K$1,Products!$A$1:$G$1,0))</f>
        <v>1</v>
      </c>
      <c r="L758" s="16">
        <f>INDEX(Products!$A$1:$G$49,MATCH('Cleaned Data '!$D758,Products!$A$1:$A$49,0),MATCH('Cleaned Data '!L$1,Products!$A$1:$G$1,0))</f>
        <v>8.9499999999999993</v>
      </c>
      <c r="M758" s="16">
        <f t="shared" si="33"/>
        <v>35.799999999999997</v>
      </c>
      <c r="N758" s="14" t="str">
        <f t="shared" si="34"/>
        <v>Robusta</v>
      </c>
      <c r="O758" s="14" t="str">
        <f t="shared" si="35"/>
        <v>Dark</v>
      </c>
      <c r="P758" s="14" t="str">
        <f>_xlfn.XLOOKUP(C758,Customers!$A$2:$A$1001,Customers!$I$2:$I$1001,,0)</f>
        <v>Yes</v>
      </c>
    </row>
    <row r="759" spans="1:16" x14ac:dyDescent="0.35">
      <c r="A759" s="9" t="s">
        <v>1484</v>
      </c>
      <c r="B759" s="10">
        <v>43977</v>
      </c>
      <c r="C759" s="9" t="s">
        <v>1485</v>
      </c>
      <c r="D759" s="14" t="s">
        <v>85</v>
      </c>
      <c r="E759" s="9">
        <v>3</v>
      </c>
      <c r="F759" s="9" t="str">
        <f>_xlfn.XLOOKUP(C759,Customers!$A$1:$A$1001,Customers!$B$1:$B$1001,,0)</f>
        <v>Dorotea Hollyman</v>
      </c>
      <c r="G759" s="9" t="str">
        <f>IF(_xlfn.XLOOKUP(C759,Customers!$A$1:$A$1001,Customers!$C$1:$C$1001,,0)=0,"",_xlfn.XLOOKUP(C759,Customers!$A$1:$A$1001,Customers!$C$1:$C$1001,,0))</f>
        <v>dhollymanl1@ibm.com</v>
      </c>
      <c r="H759" s="9" t="str">
        <f>_xlfn.XLOOKUP(C759,Customers!$A$1:$A$1001,Customers!$G$1:$G$1001,,0)</f>
        <v>United States</v>
      </c>
      <c r="I759" s="14" t="str">
        <f>INDEX(Products!$A$1:$G$49,MATCH('Cleaned Data '!$D759,Products!$A$1:$A$49,0),MATCH('Cleaned Data '!I$1,Products!$A$1:$G$1,0))</f>
        <v>Ara</v>
      </c>
      <c r="J759" s="14" t="str">
        <f>INDEX(Products!$A$1:$G$49,MATCH('Cleaned Data '!$D759,Products!$A$1:$A$49,0),MATCH('Cleaned Data '!J$1,Products!$A$1:$G$1,0))</f>
        <v>D</v>
      </c>
      <c r="K759" s="15">
        <f>INDEX(Products!$A$1:$G$49,MATCH('Cleaned Data '!$D759,Products!$A$1:$A$49,0),MATCH('Cleaned Data '!K$1,Products!$A$1:$G$1,0))</f>
        <v>0.5</v>
      </c>
      <c r="L759" s="16">
        <f>INDEX(Products!$A$1:$G$49,MATCH('Cleaned Data '!$D759,Products!$A$1:$A$49,0),MATCH('Cleaned Data '!L$1,Products!$A$1:$G$1,0))</f>
        <v>5.97</v>
      </c>
      <c r="M759" s="16">
        <f t="shared" si="33"/>
        <v>17.91</v>
      </c>
      <c r="N759" s="14" t="str">
        <f t="shared" si="34"/>
        <v>Arabica</v>
      </c>
      <c r="O759" s="14" t="str">
        <f t="shared" si="35"/>
        <v>Dark</v>
      </c>
      <c r="P759" s="14" t="str">
        <f>_xlfn.XLOOKUP(C759,Customers!$A$2:$A$1001,Customers!$I$2:$I$1001,,0)</f>
        <v>Yes</v>
      </c>
    </row>
    <row r="760" spans="1:16" x14ac:dyDescent="0.35">
      <c r="A760" s="9" t="s">
        <v>1486</v>
      </c>
      <c r="B760" s="10">
        <v>43672</v>
      </c>
      <c r="C760" s="9" t="s">
        <v>1487</v>
      </c>
      <c r="D760" s="14" t="s">
        <v>192</v>
      </c>
      <c r="E760" s="9">
        <v>1</v>
      </c>
      <c r="F760" s="9" t="str">
        <f>_xlfn.XLOOKUP(C760,Customers!$A$1:$A$1001,Customers!$B$1:$B$1001,,0)</f>
        <v>Lorelei Nardoni</v>
      </c>
      <c r="G760" s="9" t="str">
        <f>IF(_xlfn.XLOOKUP(C760,Customers!$A$1:$A$1001,Customers!$C$1:$C$1001,,0)=0,"",_xlfn.XLOOKUP(C760,Customers!$A$1:$A$1001,Customers!$C$1:$C$1001,,0))</f>
        <v>lnardonil2@hao123.com</v>
      </c>
      <c r="H760" s="9" t="str">
        <f>_xlfn.XLOOKUP(C760,Customers!$A$1:$A$1001,Customers!$G$1:$G$1001,,0)</f>
        <v>United States</v>
      </c>
      <c r="I760" s="14" t="str">
        <f>INDEX(Products!$A$1:$G$49,MATCH('Cleaned Data '!$D760,Products!$A$1:$A$49,0),MATCH('Cleaned Data '!I$1,Products!$A$1:$G$1,0))</f>
        <v>Rob</v>
      </c>
      <c r="J760" s="14" t="str">
        <f>INDEX(Products!$A$1:$G$49,MATCH('Cleaned Data '!$D760,Products!$A$1:$A$49,0),MATCH('Cleaned Data '!J$1,Products!$A$1:$G$1,0))</f>
        <v>D</v>
      </c>
      <c r="K760" s="15">
        <f>INDEX(Products!$A$1:$G$49,MATCH('Cleaned Data '!$D760,Products!$A$1:$A$49,0),MATCH('Cleaned Data '!K$1,Products!$A$1:$G$1,0))</f>
        <v>1</v>
      </c>
      <c r="L760" s="16">
        <f>INDEX(Products!$A$1:$G$49,MATCH('Cleaned Data '!$D760,Products!$A$1:$A$49,0),MATCH('Cleaned Data '!L$1,Products!$A$1:$G$1,0))</f>
        <v>8.9499999999999993</v>
      </c>
      <c r="M760" s="16">
        <f t="shared" si="33"/>
        <v>8.9499999999999993</v>
      </c>
      <c r="N760" s="14" t="str">
        <f t="shared" si="34"/>
        <v>Robusta</v>
      </c>
      <c r="O760" s="14" t="str">
        <f t="shared" si="35"/>
        <v>Dark</v>
      </c>
      <c r="P760" s="14" t="str">
        <f>_xlfn.XLOOKUP(C760,Customers!$A$2:$A$1001,Customers!$I$2:$I$1001,,0)</f>
        <v>No</v>
      </c>
    </row>
    <row r="761" spans="1:16" x14ac:dyDescent="0.35">
      <c r="A761" s="9" t="s">
        <v>1488</v>
      </c>
      <c r="B761" s="10">
        <v>44126</v>
      </c>
      <c r="C761" s="9" t="s">
        <v>1489</v>
      </c>
      <c r="D761" s="14" t="s">
        <v>122</v>
      </c>
      <c r="E761" s="9">
        <v>1</v>
      </c>
      <c r="F761" s="9" t="str">
        <f>_xlfn.XLOOKUP(C761,Customers!$A$1:$A$1001,Customers!$B$1:$B$1001,,0)</f>
        <v>Dallas Yarham</v>
      </c>
      <c r="G761" s="9" t="str">
        <f>IF(_xlfn.XLOOKUP(C761,Customers!$A$1:$A$1001,Customers!$C$1:$C$1001,,0)=0,"",_xlfn.XLOOKUP(C761,Customers!$A$1:$A$1001,Customers!$C$1:$C$1001,,0))</f>
        <v>dyarhaml3@moonfruit.com</v>
      </c>
      <c r="H761" s="9" t="str">
        <f>_xlfn.XLOOKUP(C761,Customers!$A$1:$A$1001,Customers!$G$1:$G$1001,,0)</f>
        <v>United States</v>
      </c>
      <c r="I761" s="14" t="str">
        <f>INDEX(Products!$A$1:$G$49,MATCH('Cleaned Data '!$D761,Products!$A$1:$A$49,0),MATCH('Cleaned Data '!I$1,Products!$A$1:$G$1,0))</f>
        <v>Lib</v>
      </c>
      <c r="J761" s="14" t="str">
        <f>INDEX(Products!$A$1:$G$49,MATCH('Cleaned Data '!$D761,Products!$A$1:$A$49,0),MATCH('Cleaned Data '!J$1,Products!$A$1:$G$1,0))</f>
        <v>D</v>
      </c>
      <c r="K761" s="15">
        <f>INDEX(Products!$A$1:$G$49,MATCH('Cleaned Data '!$D761,Products!$A$1:$A$49,0),MATCH('Cleaned Data '!K$1,Products!$A$1:$G$1,0))</f>
        <v>2.5</v>
      </c>
      <c r="L761" s="16">
        <f>INDEX(Products!$A$1:$G$49,MATCH('Cleaned Data '!$D761,Products!$A$1:$A$49,0),MATCH('Cleaned Data '!L$1,Products!$A$1:$G$1,0))</f>
        <v>29.784999999999997</v>
      </c>
      <c r="M761" s="16">
        <f t="shared" si="33"/>
        <v>29.784999999999997</v>
      </c>
      <c r="N761" s="14" t="str">
        <f t="shared" si="34"/>
        <v>Liberica</v>
      </c>
      <c r="O761" s="14" t="str">
        <f t="shared" si="35"/>
        <v>Dark</v>
      </c>
      <c r="P761" s="14" t="str">
        <f>_xlfn.XLOOKUP(C761,Customers!$A$2:$A$1001,Customers!$I$2:$I$1001,,0)</f>
        <v>Yes</v>
      </c>
    </row>
    <row r="762" spans="1:16" x14ac:dyDescent="0.35">
      <c r="A762" s="9" t="s">
        <v>1490</v>
      </c>
      <c r="B762" s="10">
        <v>44189</v>
      </c>
      <c r="C762" s="9" t="s">
        <v>1491</v>
      </c>
      <c r="D762" s="14" t="s">
        <v>189</v>
      </c>
      <c r="E762" s="9">
        <v>5</v>
      </c>
      <c r="F762" s="9" t="str">
        <f>_xlfn.XLOOKUP(C762,Customers!$A$1:$A$1001,Customers!$B$1:$B$1001,,0)</f>
        <v>Arlana Ferrea</v>
      </c>
      <c r="G762" s="9" t="str">
        <f>IF(_xlfn.XLOOKUP(C762,Customers!$A$1:$A$1001,Customers!$C$1:$C$1001,,0)=0,"",_xlfn.XLOOKUP(C762,Customers!$A$1:$A$1001,Customers!$C$1:$C$1001,,0))</f>
        <v>aferreal4@wikia.com</v>
      </c>
      <c r="H762" s="9" t="str">
        <f>_xlfn.XLOOKUP(C762,Customers!$A$1:$A$1001,Customers!$G$1:$G$1001,,0)</f>
        <v>United States</v>
      </c>
      <c r="I762" s="14" t="str">
        <f>INDEX(Products!$A$1:$G$49,MATCH('Cleaned Data '!$D762,Products!$A$1:$A$49,0),MATCH('Cleaned Data '!I$1,Products!$A$1:$G$1,0))</f>
        <v>Exc</v>
      </c>
      <c r="J762" s="14" t="str">
        <f>INDEX(Products!$A$1:$G$49,MATCH('Cleaned Data '!$D762,Products!$A$1:$A$49,0),MATCH('Cleaned Data '!J$1,Products!$A$1:$G$1,0))</f>
        <v>L</v>
      </c>
      <c r="K762" s="15">
        <f>INDEX(Products!$A$1:$G$49,MATCH('Cleaned Data '!$D762,Products!$A$1:$A$49,0),MATCH('Cleaned Data '!K$1,Products!$A$1:$G$1,0))</f>
        <v>0.5</v>
      </c>
      <c r="L762" s="16">
        <f>INDEX(Products!$A$1:$G$49,MATCH('Cleaned Data '!$D762,Products!$A$1:$A$49,0),MATCH('Cleaned Data '!L$1,Products!$A$1:$G$1,0))</f>
        <v>8.91</v>
      </c>
      <c r="M762" s="16">
        <f t="shared" si="33"/>
        <v>44.55</v>
      </c>
      <c r="N762" s="14" t="str">
        <f t="shared" si="34"/>
        <v>Excelsa</v>
      </c>
      <c r="O762" s="14" t="str">
        <f t="shared" si="35"/>
        <v>Light</v>
      </c>
      <c r="P762" s="14" t="str">
        <f>_xlfn.XLOOKUP(C762,Customers!$A$2:$A$1001,Customers!$I$2:$I$1001,,0)</f>
        <v>No</v>
      </c>
    </row>
    <row r="763" spans="1:16" x14ac:dyDescent="0.35">
      <c r="A763" s="9" t="s">
        <v>1492</v>
      </c>
      <c r="B763" s="10">
        <v>43714</v>
      </c>
      <c r="C763" s="9" t="s">
        <v>1493</v>
      </c>
      <c r="D763" s="14" t="s">
        <v>150</v>
      </c>
      <c r="E763" s="9">
        <v>6</v>
      </c>
      <c r="F763" s="9" t="str">
        <f>_xlfn.XLOOKUP(C763,Customers!$A$1:$A$1001,Customers!$B$1:$B$1001,,0)</f>
        <v>Chuck Kendrick</v>
      </c>
      <c r="G763" s="9" t="str">
        <f>IF(_xlfn.XLOOKUP(C763,Customers!$A$1:$A$1001,Customers!$C$1:$C$1001,,0)=0,"",_xlfn.XLOOKUP(C763,Customers!$A$1:$A$1001,Customers!$C$1:$C$1001,,0))</f>
        <v>ckendrickl5@webnode.com</v>
      </c>
      <c r="H763" s="9" t="str">
        <f>_xlfn.XLOOKUP(C763,Customers!$A$1:$A$1001,Customers!$G$1:$G$1001,,0)</f>
        <v>United States</v>
      </c>
      <c r="I763" s="14" t="str">
        <f>INDEX(Products!$A$1:$G$49,MATCH('Cleaned Data '!$D763,Products!$A$1:$A$49,0),MATCH('Cleaned Data '!I$1,Products!$A$1:$G$1,0))</f>
        <v>Exc</v>
      </c>
      <c r="J763" s="14" t="str">
        <f>INDEX(Products!$A$1:$G$49,MATCH('Cleaned Data '!$D763,Products!$A$1:$A$49,0),MATCH('Cleaned Data '!J$1,Products!$A$1:$G$1,0))</f>
        <v>L</v>
      </c>
      <c r="K763" s="15">
        <f>INDEX(Products!$A$1:$G$49,MATCH('Cleaned Data '!$D763,Products!$A$1:$A$49,0),MATCH('Cleaned Data '!K$1,Products!$A$1:$G$1,0))</f>
        <v>1</v>
      </c>
      <c r="L763" s="16">
        <f>INDEX(Products!$A$1:$G$49,MATCH('Cleaned Data '!$D763,Products!$A$1:$A$49,0),MATCH('Cleaned Data '!L$1,Products!$A$1:$G$1,0))</f>
        <v>14.85</v>
      </c>
      <c r="M763" s="16">
        <f t="shared" si="33"/>
        <v>89.1</v>
      </c>
      <c r="N763" s="14" t="str">
        <f t="shared" si="34"/>
        <v>Excelsa</v>
      </c>
      <c r="O763" s="14" t="str">
        <f t="shared" si="35"/>
        <v>Light</v>
      </c>
      <c r="P763" s="14" t="str">
        <f>_xlfn.XLOOKUP(C763,Customers!$A$2:$A$1001,Customers!$I$2:$I$1001,,0)</f>
        <v>Yes</v>
      </c>
    </row>
    <row r="764" spans="1:16" x14ac:dyDescent="0.35">
      <c r="A764" s="9" t="s">
        <v>1494</v>
      </c>
      <c r="B764" s="10">
        <v>43563</v>
      </c>
      <c r="C764" s="9" t="s">
        <v>1495</v>
      </c>
      <c r="D764" s="14" t="s">
        <v>91</v>
      </c>
      <c r="E764" s="9">
        <v>5</v>
      </c>
      <c r="F764" s="9" t="str">
        <f>_xlfn.XLOOKUP(C764,Customers!$A$1:$A$1001,Customers!$B$1:$B$1001,,0)</f>
        <v>Sharona Danilchik</v>
      </c>
      <c r="G764" s="9" t="str">
        <f>IF(_xlfn.XLOOKUP(C764,Customers!$A$1:$A$1001,Customers!$C$1:$C$1001,,0)=0,"",_xlfn.XLOOKUP(C764,Customers!$A$1:$A$1001,Customers!$C$1:$C$1001,,0))</f>
        <v>sdanilchikl6@mit.edu</v>
      </c>
      <c r="H764" s="9" t="str">
        <f>_xlfn.XLOOKUP(C764,Customers!$A$1:$A$1001,Customers!$G$1:$G$1001,,0)</f>
        <v>United Kingdom</v>
      </c>
      <c r="I764" s="14" t="str">
        <f>INDEX(Products!$A$1:$G$49,MATCH('Cleaned Data '!$D764,Products!$A$1:$A$49,0),MATCH('Cleaned Data '!I$1,Products!$A$1:$G$1,0))</f>
        <v>Lib</v>
      </c>
      <c r="J764" s="14" t="str">
        <f>INDEX(Products!$A$1:$G$49,MATCH('Cleaned Data '!$D764,Products!$A$1:$A$49,0),MATCH('Cleaned Data '!J$1,Products!$A$1:$G$1,0))</f>
        <v>M</v>
      </c>
      <c r="K764" s="15">
        <f>INDEX(Products!$A$1:$G$49,MATCH('Cleaned Data '!$D764,Products!$A$1:$A$49,0),MATCH('Cleaned Data '!K$1,Products!$A$1:$G$1,0))</f>
        <v>0.5</v>
      </c>
      <c r="L764" s="16">
        <f>INDEX(Products!$A$1:$G$49,MATCH('Cleaned Data '!$D764,Products!$A$1:$A$49,0),MATCH('Cleaned Data '!L$1,Products!$A$1:$G$1,0))</f>
        <v>8.73</v>
      </c>
      <c r="M764" s="16">
        <f t="shared" si="33"/>
        <v>43.650000000000006</v>
      </c>
      <c r="N764" s="14" t="str">
        <f t="shared" si="34"/>
        <v>Liberica</v>
      </c>
      <c r="O764" s="14" t="str">
        <f t="shared" si="35"/>
        <v>Medium</v>
      </c>
      <c r="P764" s="14" t="str">
        <f>_xlfn.XLOOKUP(C764,Customers!$A$2:$A$1001,Customers!$I$2:$I$1001,,0)</f>
        <v>No</v>
      </c>
    </row>
    <row r="765" spans="1:16" x14ac:dyDescent="0.35">
      <c r="A765" s="9" t="s">
        <v>1496</v>
      </c>
      <c r="B765" s="10">
        <v>44587</v>
      </c>
      <c r="C765" s="9" t="s">
        <v>1497</v>
      </c>
      <c r="D765" s="14" t="s">
        <v>205</v>
      </c>
      <c r="E765" s="9">
        <v>3</v>
      </c>
      <c r="F765" s="9" t="str">
        <f>_xlfn.XLOOKUP(C765,Customers!$A$1:$A$1001,Customers!$B$1:$B$1001,,0)</f>
        <v>Sarajane Potter</v>
      </c>
      <c r="G765" s="9" t="str">
        <f>IF(_xlfn.XLOOKUP(C765,Customers!$A$1:$A$1001,Customers!$C$1:$C$1001,,0)=0,"",_xlfn.XLOOKUP(C765,Customers!$A$1:$A$1001,Customers!$C$1:$C$1001,,0))</f>
        <v/>
      </c>
      <c r="H765" s="9" t="str">
        <f>_xlfn.XLOOKUP(C765,Customers!$A$1:$A$1001,Customers!$G$1:$G$1001,,0)</f>
        <v>United States</v>
      </c>
      <c r="I765" s="14" t="str">
        <f>INDEX(Products!$A$1:$G$49,MATCH('Cleaned Data '!$D765,Products!$A$1:$A$49,0),MATCH('Cleaned Data '!I$1,Products!$A$1:$G$1,0))</f>
        <v>Ara</v>
      </c>
      <c r="J765" s="14" t="str">
        <f>INDEX(Products!$A$1:$G$49,MATCH('Cleaned Data '!$D765,Products!$A$1:$A$49,0),MATCH('Cleaned Data '!J$1,Products!$A$1:$G$1,0))</f>
        <v>L</v>
      </c>
      <c r="K765" s="15">
        <f>INDEX(Products!$A$1:$G$49,MATCH('Cleaned Data '!$D765,Products!$A$1:$A$49,0),MATCH('Cleaned Data '!K$1,Products!$A$1:$G$1,0))</f>
        <v>0.5</v>
      </c>
      <c r="L765" s="16">
        <f>INDEX(Products!$A$1:$G$49,MATCH('Cleaned Data '!$D765,Products!$A$1:$A$49,0),MATCH('Cleaned Data '!L$1,Products!$A$1:$G$1,0))</f>
        <v>7.77</v>
      </c>
      <c r="M765" s="16">
        <f t="shared" si="33"/>
        <v>23.31</v>
      </c>
      <c r="N765" s="14" t="str">
        <f t="shared" si="34"/>
        <v>Arabica</v>
      </c>
      <c r="O765" s="14" t="str">
        <f t="shared" si="35"/>
        <v>Light</v>
      </c>
      <c r="P765" s="14" t="str">
        <f>_xlfn.XLOOKUP(C765,Customers!$A$2:$A$1001,Customers!$I$2:$I$1001,,0)</f>
        <v>No</v>
      </c>
    </row>
    <row r="766" spans="1:16" x14ac:dyDescent="0.35">
      <c r="A766" s="9" t="s">
        <v>1498</v>
      </c>
      <c r="B766" s="10">
        <v>43797</v>
      </c>
      <c r="C766" s="9" t="s">
        <v>1499</v>
      </c>
      <c r="D766" s="14" t="s">
        <v>217</v>
      </c>
      <c r="E766" s="9">
        <v>6</v>
      </c>
      <c r="F766" s="9" t="str">
        <f>_xlfn.XLOOKUP(C766,Customers!$A$1:$A$1001,Customers!$B$1:$B$1001,,0)</f>
        <v>Bobby Folomkin</v>
      </c>
      <c r="G766" s="9" t="str">
        <f>IF(_xlfn.XLOOKUP(C766,Customers!$A$1:$A$1001,Customers!$C$1:$C$1001,,0)=0,"",_xlfn.XLOOKUP(C766,Customers!$A$1:$A$1001,Customers!$C$1:$C$1001,,0))</f>
        <v>bfolomkinl8@yolasite.com</v>
      </c>
      <c r="H766" s="9" t="str">
        <f>_xlfn.XLOOKUP(C766,Customers!$A$1:$A$1001,Customers!$G$1:$G$1001,,0)</f>
        <v>United States</v>
      </c>
      <c r="I766" s="14" t="str">
        <f>INDEX(Products!$A$1:$G$49,MATCH('Cleaned Data '!$D766,Products!$A$1:$A$49,0),MATCH('Cleaned Data '!I$1,Products!$A$1:$G$1,0))</f>
        <v>Ara</v>
      </c>
      <c r="J766" s="14" t="str">
        <f>INDEX(Products!$A$1:$G$49,MATCH('Cleaned Data '!$D766,Products!$A$1:$A$49,0),MATCH('Cleaned Data '!J$1,Products!$A$1:$G$1,0))</f>
        <v>L</v>
      </c>
      <c r="K766" s="15">
        <f>INDEX(Products!$A$1:$G$49,MATCH('Cleaned Data '!$D766,Products!$A$1:$A$49,0),MATCH('Cleaned Data '!K$1,Products!$A$1:$G$1,0))</f>
        <v>2.5</v>
      </c>
      <c r="L766" s="16">
        <f>INDEX(Products!$A$1:$G$49,MATCH('Cleaned Data '!$D766,Products!$A$1:$A$49,0),MATCH('Cleaned Data '!L$1,Products!$A$1:$G$1,0))</f>
        <v>29.784999999999997</v>
      </c>
      <c r="M766" s="16">
        <f t="shared" si="33"/>
        <v>178.70999999999998</v>
      </c>
      <c r="N766" s="14" t="str">
        <f t="shared" si="34"/>
        <v>Arabica</v>
      </c>
      <c r="O766" s="14" t="str">
        <f t="shared" si="35"/>
        <v>Light</v>
      </c>
      <c r="P766" s="14" t="str">
        <f>_xlfn.XLOOKUP(C766,Customers!$A$2:$A$1001,Customers!$I$2:$I$1001,,0)</f>
        <v>Yes</v>
      </c>
    </row>
    <row r="767" spans="1:16" x14ac:dyDescent="0.35">
      <c r="A767" s="9" t="s">
        <v>1500</v>
      </c>
      <c r="B767" s="10">
        <v>43667</v>
      </c>
      <c r="C767" s="9" t="s">
        <v>1501</v>
      </c>
      <c r="D767" s="14" t="s">
        <v>15</v>
      </c>
      <c r="E767" s="9">
        <v>6</v>
      </c>
      <c r="F767" s="9" t="str">
        <f>_xlfn.XLOOKUP(C767,Customers!$A$1:$A$1001,Customers!$B$1:$B$1001,,0)</f>
        <v>Rafferty Pursglove</v>
      </c>
      <c r="G767" s="9" t="str">
        <f>IF(_xlfn.XLOOKUP(C767,Customers!$A$1:$A$1001,Customers!$C$1:$C$1001,,0)=0,"",_xlfn.XLOOKUP(C767,Customers!$A$1:$A$1001,Customers!$C$1:$C$1001,,0))</f>
        <v>rpursglovel9@biblegateway.com</v>
      </c>
      <c r="H767" s="9" t="str">
        <f>_xlfn.XLOOKUP(C767,Customers!$A$1:$A$1001,Customers!$G$1:$G$1001,,0)</f>
        <v>United States</v>
      </c>
      <c r="I767" s="14" t="str">
        <f>INDEX(Products!$A$1:$G$49,MATCH('Cleaned Data '!$D767,Products!$A$1:$A$49,0),MATCH('Cleaned Data '!I$1,Products!$A$1:$G$1,0))</f>
        <v>Rob</v>
      </c>
      <c r="J767" s="14" t="str">
        <f>INDEX(Products!$A$1:$G$49,MATCH('Cleaned Data '!$D767,Products!$A$1:$A$49,0),MATCH('Cleaned Data '!J$1,Products!$A$1:$G$1,0))</f>
        <v>M</v>
      </c>
      <c r="K767" s="15">
        <f>INDEX(Products!$A$1:$G$49,MATCH('Cleaned Data '!$D767,Products!$A$1:$A$49,0),MATCH('Cleaned Data '!K$1,Products!$A$1:$G$1,0))</f>
        <v>1</v>
      </c>
      <c r="L767" s="16">
        <f>INDEX(Products!$A$1:$G$49,MATCH('Cleaned Data '!$D767,Products!$A$1:$A$49,0),MATCH('Cleaned Data '!L$1,Products!$A$1:$G$1,0))</f>
        <v>9.9499999999999993</v>
      </c>
      <c r="M767" s="16">
        <f t="shared" si="33"/>
        <v>59.699999999999996</v>
      </c>
      <c r="N767" s="14" t="str">
        <f t="shared" si="34"/>
        <v>Robusta</v>
      </c>
      <c r="O767" s="14" t="str">
        <f t="shared" si="35"/>
        <v>Medium</v>
      </c>
      <c r="P767" s="14" t="str">
        <f>_xlfn.XLOOKUP(C767,Customers!$A$2:$A$1001,Customers!$I$2:$I$1001,,0)</f>
        <v>Yes</v>
      </c>
    </row>
    <row r="768" spans="1:16" x14ac:dyDescent="0.35">
      <c r="A768" s="9" t="s">
        <v>1500</v>
      </c>
      <c r="B768" s="10">
        <v>43667</v>
      </c>
      <c r="C768" s="9" t="s">
        <v>1501</v>
      </c>
      <c r="D768" s="14" t="s">
        <v>205</v>
      </c>
      <c r="E768" s="9">
        <v>2</v>
      </c>
      <c r="F768" s="9" t="str">
        <f>_xlfn.XLOOKUP(C768,Customers!$A$1:$A$1001,Customers!$B$1:$B$1001,,0)</f>
        <v>Rafferty Pursglove</v>
      </c>
      <c r="G768" s="9" t="str">
        <f>IF(_xlfn.XLOOKUP(C768,Customers!$A$1:$A$1001,Customers!$C$1:$C$1001,,0)=0,"",_xlfn.XLOOKUP(C768,Customers!$A$1:$A$1001,Customers!$C$1:$C$1001,,0))</f>
        <v>rpursglovel9@biblegateway.com</v>
      </c>
      <c r="H768" s="9" t="str">
        <f>_xlfn.XLOOKUP(C768,Customers!$A$1:$A$1001,Customers!$G$1:$G$1001,,0)</f>
        <v>United States</v>
      </c>
      <c r="I768" s="14" t="str">
        <f>INDEX(Products!$A$1:$G$49,MATCH('Cleaned Data '!$D768,Products!$A$1:$A$49,0),MATCH('Cleaned Data '!I$1,Products!$A$1:$G$1,0))</f>
        <v>Ara</v>
      </c>
      <c r="J768" s="14" t="str">
        <f>INDEX(Products!$A$1:$G$49,MATCH('Cleaned Data '!$D768,Products!$A$1:$A$49,0),MATCH('Cleaned Data '!J$1,Products!$A$1:$G$1,0))</f>
        <v>L</v>
      </c>
      <c r="K768" s="15">
        <f>INDEX(Products!$A$1:$G$49,MATCH('Cleaned Data '!$D768,Products!$A$1:$A$49,0),MATCH('Cleaned Data '!K$1,Products!$A$1:$G$1,0))</f>
        <v>0.5</v>
      </c>
      <c r="L768" s="16">
        <f>INDEX(Products!$A$1:$G$49,MATCH('Cleaned Data '!$D768,Products!$A$1:$A$49,0),MATCH('Cleaned Data '!L$1,Products!$A$1:$G$1,0))</f>
        <v>7.77</v>
      </c>
      <c r="M768" s="16">
        <f t="shared" si="33"/>
        <v>15.54</v>
      </c>
      <c r="N768" s="14" t="str">
        <f t="shared" si="34"/>
        <v>Arabica</v>
      </c>
      <c r="O768" s="14" t="str">
        <f t="shared" si="35"/>
        <v>Light</v>
      </c>
      <c r="P768" s="14" t="str">
        <f>_xlfn.XLOOKUP(C768,Customers!$A$2:$A$1001,Customers!$I$2:$I$1001,,0)</f>
        <v>Yes</v>
      </c>
    </row>
    <row r="769" spans="1:16" x14ac:dyDescent="0.35">
      <c r="A769" s="9" t="s">
        <v>1502</v>
      </c>
      <c r="B769" s="10">
        <v>44267</v>
      </c>
      <c r="C769" s="9" t="s">
        <v>1481</v>
      </c>
      <c r="D769" s="14" t="s">
        <v>217</v>
      </c>
      <c r="E769" s="9">
        <v>3</v>
      </c>
      <c r="F769" s="9" t="str">
        <f>_xlfn.XLOOKUP(C769,Customers!$A$1:$A$1001,Customers!$B$1:$B$1001,,0)</f>
        <v>Foster Constance</v>
      </c>
      <c r="G769" s="9" t="str">
        <f>IF(_xlfn.XLOOKUP(C769,Customers!$A$1:$A$1001,Customers!$C$1:$C$1001,,0)=0,"",_xlfn.XLOOKUP(C769,Customers!$A$1:$A$1001,Customers!$C$1:$C$1001,,0))</f>
        <v>fconstancekz@ifeng.com</v>
      </c>
      <c r="H769" s="9" t="str">
        <f>_xlfn.XLOOKUP(C769,Customers!$A$1:$A$1001,Customers!$G$1:$G$1001,,0)</f>
        <v>United States</v>
      </c>
      <c r="I769" s="14" t="str">
        <f>INDEX(Products!$A$1:$G$49,MATCH('Cleaned Data '!$D769,Products!$A$1:$A$49,0),MATCH('Cleaned Data '!I$1,Products!$A$1:$G$1,0))</f>
        <v>Ara</v>
      </c>
      <c r="J769" s="14" t="str">
        <f>INDEX(Products!$A$1:$G$49,MATCH('Cleaned Data '!$D769,Products!$A$1:$A$49,0),MATCH('Cleaned Data '!J$1,Products!$A$1:$G$1,0))</f>
        <v>L</v>
      </c>
      <c r="K769" s="15">
        <f>INDEX(Products!$A$1:$G$49,MATCH('Cleaned Data '!$D769,Products!$A$1:$A$49,0),MATCH('Cleaned Data '!K$1,Products!$A$1:$G$1,0))</f>
        <v>2.5</v>
      </c>
      <c r="L769" s="16">
        <f>INDEX(Products!$A$1:$G$49,MATCH('Cleaned Data '!$D769,Products!$A$1:$A$49,0),MATCH('Cleaned Data '!L$1,Products!$A$1:$G$1,0))</f>
        <v>29.784999999999997</v>
      </c>
      <c r="M769" s="16">
        <f t="shared" si="33"/>
        <v>89.35499999999999</v>
      </c>
      <c r="N769" s="14" t="str">
        <f t="shared" si="34"/>
        <v>Arabica</v>
      </c>
      <c r="O769" s="14" t="str">
        <f t="shared" si="35"/>
        <v>Light</v>
      </c>
      <c r="P769" s="14" t="str">
        <f>_xlfn.XLOOKUP(C769,Customers!$A$2:$A$1001,Customers!$I$2:$I$1001,,0)</f>
        <v>No</v>
      </c>
    </row>
    <row r="770" spans="1:16" x14ac:dyDescent="0.35">
      <c r="A770" s="9" t="s">
        <v>1503</v>
      </c>
      <c r="B770" s="10">
        <v>44562</v>
      </c>
      <c r="C770" s="9" t="s">
        <v>1481</v>
      </c>
      <c r="D770" s="14" t="s">
        <v>202</v>
      </c>
      <c r="E770" s="9">
        <v>2</v>
      </c>
      <c r="F770" s="9" t="str">
        <f>_xlfn.XLOOKUP(C770,Customers!$A$1:$A$1001,Customers!$B$1:$B$1001,,0)</f>
        <v>Foster Constance</v>
      </c>
      <c r="G770" s="9" t="str">
        <f>IF(_xlfn.XLOOKUP(C770,Customers!$A$1:$A$1001,Customers!$C$1:$C$1001,,0)=0,"",_xlfn.XLOOKUP(C770,Customers!$A$1:$A$1001,Customers!$C$1:$C$1001,,0))</f>
        <v>fconstancekz@ifeng.com</v>
      </c>
      <c r="H770" s="9" t="str">
        <f>_xlfn.XLOOKUP(C770,Customers!$A$1:$A$1001,Customers!$G$1:$G$1001,,0)</f>
        <v>United States</v>
      </c>
      <c r="I770" s="14" t="str">
        <f>INDEX(Products!$A$1:$G$49,MATCH('Cleaned Data '!$D770,Products!$A$1:$A$49,0),MATCH('Cleaned Data '!I$1,Products!$A$1:$G$1,0))</f>
        <v>Rob</v>
      </c>
      <c r="J770" s="14" t="str">
        <f>INDEX(Products!$A$1:$G$49,MATCH('Cleaned Data '!$D770,Products!$A$1:$A$49,0),MATCH('Cleaned Data '!J$1,Products!$A$1:$G$1,0))</f>
        <v>L</v>
      </c>
      <c r="K770" s="15">
        <f>INDEX(Products!$A$1:$G$49,MATCH('Cleaned Data '!$D770,Products!$A$1:$A$49,0),MATCH('Cleaned Data '!K$1,Products!$A$1:$G$1,0))</f>
        <v>1</v>
      </c>
      <c r="L770" s="16">
        <f>INDEX(Products!$A$1:$G$49,MATCH('Cleaned Data '!$D770,Products!$A$1:$A$49,0),MATCH('Cleaned Data '!L$1,Products!$A$1:$G$1,0))</f>
        <v>11.95</v>
      </c>
      <c r="M770" s="16">
        <f t="shared" si="33"/>
        <v>23.9</v>
      </c>
      <c r="N770" s="14" t="str">
        <f t="shared" si="34"/>
        <v>Robusta</v>
      </c>
      <c r="O770" s="14" t="str">
        <f t="shared" si="35"/>
        <v>Light</v>
      </c>
      <c r="P770" s="14" t="str">
        <f>_xlfn.XLOOKUP(C770,Customers!$A$2:$A$1001,Customers!$I$2:$I$1001,,0)</f>
        <v>No</v>
      </c>
    </row>
    <row r="771" spans="1:16" x14ac:dyDescent="0.35">
      <c r="A771" s="9" t="s">
        <v>1504</v>
      </c>
      <c r="B771" s="10">
        <v>43912</v>
      </c>
      <c r="C771" s="9" t="s">
        <v>1505</v>
      </c>
      <c r="D771" s="14" t="s">
        <v>54</v>
      </c>
      <c r="E771" s="9">
        <v>6</v>
      </c>
      <c r="F771" s="9" t="str">
        <f>_xlfn.XLOOKUP(C771,Customers!$A$1:$A$1001,Customers!$B$1:$B$1001,,0)</f>
        <v>Dalia Eburah</v>
      </c>
      <c r="G771" s="9" t="str">
        <f>IF(_xlfn.XLOOKUP(C771,Customers!$A$1:$A$1001,Customers!$C$1:$C$1001,,0)=0,"",_xlfn.XLOOKUP(C771,Customers!$A$1:$A$1001,Customers!$C$1:$C$1001,,0))</f>
        <v>deburahld@google.co.jp</v>
      </c>
      <c r="H771" s="9" t="str">
        <f>_xlfn.XLOOKUP(C771,Customers!$A$1:$A$1001,Customers!$G$1:$G$1001,,0)</f>
        <v>United Kingdom</v>
      </c>
      <c r="I771" s="14" t="str">
        <f>INDEX(Products!$A$1:$G$49,MATCH('Cleaned Data '!$D771,Products!$A$1:$A$49,0),MATCH('Cleaned Data '!I$1,Products!$A$1:$G$1,0))</f>
        <v>Rob</v>
      </c>
      <c r="J771" s="14" t="str">
        <f>INDEX(Products!$A$1:$G$49,MATCH('Cleaned Data '!$D771,Products!$A$1:$A$49,0),MATCH('Cleaned Data '!J$1,Products!$A$1:$G$1,0))</f>
        <v>M</v>
      </c>
      <c r="K771" s="15">
        <f>INDEX(Products!$A$1:$G$49,MATCH('Cleaned Data '!$D771,Products!$A$1:$A$49,0),MATCH('Cleaned Data '!K$1,Products!$A$1:$G$1,0))</f>
        <v>2.5</v>
      </c>
      <c r="L771" s="16">
        <f>INDEX(Products!$A$1:$G$49,MATCH('Cleaned Data '!$D771,Products!$A$1:$A$49,0),MATCH('Cleaned Data '!L$1,Products!$A$1:$G$1,0))</f>
        <v>22.884999999999998</v>
      </c>
      <c r="M771" s="16">
        <f t="shared" ref="M771:M834" si="36">E771*L771</f>
        <v>137.31</v>
      </c>
      <c r="N771" s="14" t="str">
        <f t="shared" ref="N771:N834" si="37">IF(I771="Rob", "Robusta", IF(I771="Exc", "Excelsa", IF(I771="Ara","Arabica", IF(I771="Lib", "Liberica", ""))))</f>
        <v>Robusta</v>
      </c>
      <c r="O771" s="14" t="str">
        <f t="shared" ref="O771:O834" si="38">IF(J771="M", "Medium",IF(J771="L","Light", IF(J771="D","Dark","")))</f>
        <v>Medium</v>
      </c>
      <c r="P771" s="14" t="str">
        <f>_xlfn.XLOOKUP(C771,Customers!$A$2:$A$1001,Customers!$I$2:$I$1001,,0)</f>
        <v>No</v>
      </c>
    </row>
    <row r="772" spans="1:16" x14ac:dyDescent="0.35">
      <c r="A772" s="9" t="s">
        <v>1506</v>
      </c>
      <c r="B772" s="10">
        <v>44092</v>
      </c>
      <c r="C772" s="9" t="s">
        <v>1507</v>
      </c>
      <c r="D772" s="14" t="s">
        <v>40</v>
      </c>
      <c r="E772" s="9">
        <v>1</v>
      </c>
      <c r="F772" s="9" t="str">
        <f>_xlfn.XLOOKUP(C772,Customers!$A$1:$A$1001,Customers!$B$1:$B$1001,,0)</f>
        <v>Martie Brimilcombe</v>
      </c>
      <c r="G772" s="9" t="str">
        <f>IF(_xlfn.XLOOKUP(C772,Customers!$A$1:$A$1001,Customers!$C$1:$C$1001,,0)=0,"",_xlfn.XLOOKUP(C772,Customers!$A$1:$A$1001,Customers!$C$1:$C$1001,,0))</f>
        <v>mbrimilcombele@cnn.com</v>
      </c>
      <c r="H772" s="9" t="str">
        <f>_xlfn.XLOOKUP(C772,Customers!$A$1:$A$1001,Customers!$G$1:$G$1001,,0)</f>
        <v>United States</v>
      </c>
      <c r="I772" s="14" t="str">
        <f>INDEX(Products!$A$1:$G$49,MATCH('Cleaned Data '!$D772,Products!$A$1:$A$49,0),MATCH('Cleaned Data '!I$1,Products!$A$1:$G$1,0))</f>
        <v>Ara</v>
      </c>
      <c r="J772" s="14" t="str">
        <f>INDEX(Products!$A$1:$G$49,MATCH('Cleaned Data '!$D772,Products!$A$1:$A$49,0),MATCH('Cleaned Data '!J$1,Products!$A$1:$G$1,0))</f>
        <v>D</v>
      </c>
      <c r="K772" s="15">
        <f>INDEX(Products!$A$1:$G$49,MATCH('Cleaned Data '!$D772,Products!$A$1:$A$49,0),MATCH('Cleaned Data '!K$1,Products!$A$1:$G$1,0))</f>
        <v>1</v>
      </c>
      <c r="L772" s="16">
        <f>INDEX(Products!$A$1:$G$49,MATCH('Cleaned Data '!$D772,Products!$A$1:$A$49,0),MATCH('Cleaned Data '!L$1,Products!$A$1:$G$1,0))</f>
        <v>9.9499999999999993</v>
      </c>
      <c r="M772" s="16">
        <f t="shared" si="36"/>
        <v>9.9499999999999993</v>
      </c>
      <c r="N772" s="14" t="str">
        <f t="shared" si="37"/>
        <v>Arabica</v>
      </c>
      <c r="O772" s="14" t="str">
        <f t="shared" si="38"/>
        <v>Dark</v>
      </c>
      <c r="P772" s="14" t="str">
        <f>_xlfn.XLOOKUP(C772,Customers!$A$2:$A$1001,Customers!$I$2:$I$1001,,0)</f>
        <v>No</v>
      </c>
    </row>
    <row r="773" spans="1:16" x14ac:dyDescent="0.35">
      <c r="A773" s="9" t="s">
        <v>1508</v>
      </c>
      <c r="B773" s="10">
        <v>43468</v>
      </c>
      <c r="C773" s="9" t="s">
        <v>1509</v>
      </c>
      <c r="D773" s="14" t="s">
        <v>170</v>
      </c>
      <c r="E773" s="9">
        <v>3</v>
      </c>
      <c r="F773" s="9" t="str">
        <f>_xlfn.XLOOKUP(C773,Customers!$A$1:$A$1001,Customers!$B$1:$B$1001,,0)</f>
        <v>Suzanna Bollam</v>
      </c>
      <c r="G773" s="9" t="str">
        <f>IF(_xlfn.XLOOKUP(C773,Customers!$A$1:$A$1001,Customers!$C$1:$C$1001,,0)=0,"",_xlfn.XLOOKUP(C773,Customers!$A$1:$A$1001,Customers!$C$1:$C$1001,,0))</f>
        <v>sbollamlf@list-manage.com</v>
      </c>
      <c r="H773" s="9" t="str">
        <f>_xlfn.XLOOKUP(C773,Customers!$A$1:$A$1001,Customers!$G$1:$G$1001,,0)</f>
        <v>United States</v>
      </c>
      <c r="I773" s="14" t="str">
        <f>INDEX(Products!$A$1:$G$49,MATCH('Cleaned Data '!$D773,Products!$A$1:$A$49,0),MATCH('Cleaned Data '!I$1,Products!$A$1:$G$1,0))</f>
        <v>Rob</v>
      </c>
      <c r="J773" s="14" t="str">
        <f>INDEX(Products!$A$1:$G$49,MATCH('Cleaned Data '!$D773,Products!$A$1:$A$49,0),MATCH('Cleaned Data '!J$1,Products!$A$1:$G$1,0))</f>
        <v>L</v>
      </c>
      <c r="K773" s="15">
        <f>INDEX(Products!$A$1:$G$49,MATCH('Cleaned Data '!$D773,Products!$A$1:$A$49,0),MATCH('Cleaned Data '!K$1,Products!$A$1:$G$1,0))</f>
        <v>0.5</v>
      </c>
      <c r="L773" s="16">
        <f>INDEX(Products!$A$1:$G$49,MATCH('Cleaned Data '!$D773,Products!$A$1:$A$49,0),MATCH('Cleaned Data '!L$1,Products!$A$1:$G$1,0))</f>
        <v>7.169999999999999</v>
      </c>
      <c r="M773" s="16">
        <f t="shared" si="36"/>
        <v>21.509999999999998</v>
      </c>
      <c r="N773" s="14" t="str">
        <f t="shared" si="37"/>
        <v>Robusta</v>
      </c>
      <c r="O773" s="14" t="str">
        <f t="shared" si="38"/>
        <v>Light</v>
      </c>
      <c r="P773" s="14" t="str">
        <f>_xlfn.XLOOKUP(C773,Customers!$A$2:$A$1001,Customers!$I$2:$I$1001,,0)</f>
        <v>No</v>
      </c>
    </row>
    <row r="774" spans="1:16" x14ac:dyDescent="0.35">
      <c r="A774" s="9" t="s">
        <v>1510</v>
      </c>
      <c r="B774" s="10">
        <v>44468</v>
      </c>
      <c r="C774" s="9" t="s">
        <v>1511</v>
      </c>
      <c r="D774" s="14" t="s">
        <v>22</v>
      </c>
      <c r="E774" s="9">
        <v>6</v>
      </c>
      <c r="F774" s="9" t="str">
        <f>_xlfn.XLOOKUP(C774,Customers!$A$1:$A$1001,Customers!$B$1:$B$1001,,0)</f>
        <v>Mellisa Mebes</v>
      </c>
      <c r="G774" s="9" t="str">
        <f>IF(_xlfn.XLOOKUP(C774,Customers!$A$1:$A$1001,Customers!$C$1:$C$1001,,0)=0,"",_xlfn.XLOOKUP(C774,Customers!$A$1:$A$1001,Customers!$C$1:$C$1001,,0))</f>
        <v/>
      </c>
      <c r="H774" s="9" t="str">
        <f>_xlfn.XLOOKUP(C774,Customers!$A$1:$A$1001,Customers!$G$1:$G$1001,,0)</f>
        <v>United States</v>
      </c>
      <c r="I774" s="14" t="str">
        <f>INDEX(Products!$A$1:$G$49,MATCH('Cleaned Data '!$D774,Products!$A$1:$A$49,0),MATCH('Cleaned Data '!I$1,Products!$A$1:$G$1,0))</f>
        <v>Exc</v>
      </c>
      <c r="J774" s="14" t="str">
        <f>INDEX(Products!$A$1:$G$49,MATCH('Cleaned Data '!$D774,Products!$A$1:$A$49,0),MATCH('Cleaned Data '!J$1,Products!$A$1:$G$1,0))</f>
        <v>M</v>
      </c>
      <c r="K774" s="15">
        <f>INDEX(Products!$A$1:$G$49,MATCH('Cleaned Data '!$D774,Products!$A$1:$A$49,0),MATCH('Cleaned Data '!K$1,Products!$A$1:$G$1,0))</f>
        <v>1</v>
      </c>
      <c r="L774" s="16">
        <f>INDEX(Products!$A$1:$G$49,MATCH('Cleaned Data '!$D774,Products!$A$1:$A$49,0),MATCH('Cleaned Data '!L$1,Products!$A$1:$G$1,0))</f>
        <v>13.75</v>
      </c>
      <c r="M774" s="16">
        <f t="shared" si="36"/>
        <v>82.5</v>
      </c>
      <c r="N774" s="14" t="str">
        <f t="shared" si="37"/>
        <v>Excelsa</v>
      </c>
      <c r="O774" s="14" t="str">
        <f t="shared" si="38"/>
        <v>Medium</v>
      </c>
      <c r="P774" s="14" t="str">
        <f>_xlfn.XLOOKUP(C774,Customers!$A$2:$A$1001,Customers!$I$2:$I$1001,,0)</f>
        <v>No</v>
      </c>
    </row>
    <row r="775" spans="1:16" x14ac:dyDescent="0.35">
      <c r="A775" s="9" t="s">
        <v>1512</v>
      </c>
      <c r="B775" s="10">
        <v>44488</v>
      </c>
      <c r="C775" s="9" t="s">
        <v>1513</v>
      </c>
      <c r="D775" s="14" t="s">
        <v>90</v>
      </c>
      <c r="E775" s="9">
        <v>2</v>
      </c>
      <c r="F775" s="9" t="str">
        <f>_xlfn.XLOOKUP(C775,Customers!$A$1:$A$1001,Customers!$B$1:$B$1001,,0)</f>
        <v>Alva Filipczak</v>
      </c>
      <c r="G775" s="9" t="str">
        <f>IF(_xlfn.XLOOKUP(C775,Customers!$A$1:$A$1001,Customers!$C$1:$C$1001,,0)=0,"",_xlfn.XLOOKUP(C775,Customers!$A$1:$A$1001,Customers!$C$1:$C$1001,,0))</f>
        <v>afilipczaklh@ning.com</v>
      </c>
      <c r="H775" s="9" t="str">
        <f>_xlfn.XLOOKUP(C775,Customers!$A$1:$A$1001,Customers!$G$1:$G$1001,,0)</f>
        <v>Ireland</v>
      </c>
      <c r="I775" s="14" t="str">
        <f>INDEX(Products!$A$1:$G$49,MATCH('Cleaned Data '!$D775,Products!$A$1:$A$49,0),MATCH('Cleaned Data '!I$1,Products!$A$1:$G$1,0))</f>
        <v>Lib</v>
      </c>
      <c r="J775" s="14" t="str">
        <f>INDEX(Products!$A$1:$G$49,MATCH('Cleaned Data '!$D775,Products!$A$1:$A$49,0),MATCH('Cleaned Data '!J$1,Products!$A$1:$G$1,0))</f>
        <v>M</v>
      </c>
      <c r="K775" s="15">
        <f>INDEX(Products!$A$1:$G$49,MATCH('Cleaned Data '!$D775,Products!$A$1:$A$49,0),MATCH('Cleaned Data '!K$1,Products!$A$1:$G$1,0))</f>
        <v>0.2</v>
      </c>
      <c r="L775" s="16">
        <f>INDEX(Products!$A$1:$G$49,MATCH('Cleaned Data '!$D775,Products!$A$1:$A$49,0),MATCH('Cleaned Data '!L$1,Products!$A$1:$G$1,0))</f>
        <v>4.3650000000000002</v>
      </c>
      <c r="M775" s="16">
        <f t="shared" si="36"/>
        <v>8.73</v>
      </c>
      <c r="N775" s="14" t="str">
        <f t="shared" si="37"/>
        <v>Liberica</v>
      </c>
      <c r="O775" s="14" t="str">
        <f t="shared" si="38"/>
        <v>Medium</v>
      </c>
      <c r="P775" s="14" t="str">
        <f>_xlfn.XLOOKUP(C775,Customers!$A$2:$A$1001,Customers!$I$2:$I$1001,,0)</f>
        <v>No</v>
      </c>
    </row>
    <row r="776" spans="1:16" x14ac:dyDescent="0.35">
      <c r="A776" s="9" t="s">
        <v>1514</v>
      </c>
      <c r="B776" s="10">
        <v>44756</v>
      </c>
      <c r="C776" s="9" t="s">
        <v>1515</v>
      </c>
      <c r="D776" s="14" t="s">
        <v>15</v>
      </c>
      <c r="E776" s="9">
        <v>2</v>
      </c>
      <c r="F776" s="9" t="str">
        <f>_xlfn.XLOOKUP(C776,Customers!$A$1:$A$1001,Customers!$B$1:$B$1001,,0)</f>
        <v>Dorette Hinemoor</v>
      </c>
      <c r="G776" s="9" t="str">
        <f>IF(_xlfn.XLOOKUP(C776,Customers!$A$1:$A$1001,Customers!$C$1:$C$1001,,0)=0,"",_xlfn.XLOOKUP(C776,Customers!$A$1:$A$1001,Customers!$C$1:$C$1001,,0))</f>
        <v/>
      </c>
      <c r="H776" s="9" t="str">
        <f>_xlfn.XLOOKUP(C776,Customers!$A$1:$A$1001,Customers!$G$1:$G$1001,,0)</f>
        <v>United States</v>
      </c>
      <c r="I776" s="14" t="str">
        <f>INDEX(Products!$A$1:$G$49,MATCH('Cleaned Data '!$D776,Products!$A$1:$A$49,0),MATCH('Cleaned Data '!I$1,Products!$A$1:$G$1,0))</f>
        <v>Rob</v>
      </c>
      <c r="J776" s="14" t="str">
        <f>INDEX(Products!$A$1:$G$49,MATCH('Cleaned Data '!$D776,Products!$A$1:$A$49,0),MATCH('Cleaned Data '!J$1,Products!$A$1:$G$1,0))</f>
        <v>M</v>
      </c>
      <c r="K776" s="15">
        <f>INDEX(Products!$A$1:$G$49,MATCH('Cleaned Data '!$D776,Products!$A$1:$A$49,0),MATCH('Cleaned Data '!K$1,Products!$A$1:$G$1,0))</f>
        <v>1</v>
      </c>
      <c r="L776" s="16">
        <f>INDEX(Products!$A$1:$G$49,MATCH('Cleaned Data '!$D776,Products!$A$1:$A$49,0),MATCH('Cleaned Data '!L$1,Products!$A$1:$G$1,0))</f>
        <v>9.9499999999999993</v>
      </c>
      <c r="M776" s="16">
        <f t="shared" si="36"/>
        <v>19.899999999999999</v>
      </c>
      <c r="N776" s="14" t="str">
        <f t="shared" si="37"/>
        <v>Robusta</v>
      </c>
      <c r="O776" s="14" t="str">
        <f t="shared" si="38"/>
        <v>Medium</v>
      </c>
      <c r="P776" s="14" t="str">
        <f>_xlfn.XLOOKUP(C776,Customers!$A$2:$A$1001,Customers!$I$2:$I$1001,,0)</f>
        <v>Yes</v>
      </c>
    </row>
    <row r="777" spans="1:16" x14ac:dyDescent="0.35">
      <c r="A777" s="9" t="s">
        <v>1516</v>
      </c>
      <c r="B777" s="10">
        <v>44396</v>
      </c>
      <c r="C777" s="9" t="s">
        <v>1517</v>
      </c>
      <c r="D777" s="14" t="s">
        <v>189</v>
      </c>
      <c r="E777" s="9">
        <v>2</v>
      </c>
      <c r="F777" s="9" t="str">
        <f>_xlfn.XLOOKUP(C777,Customers!$A$1:$A$1001,Customers!$B$1:$B$1001,,0)</f>
        <v>Rhetta Elnaugh</v>
      </c>
      <c r="G777" s="9" t="str">
        <f>IF(_xlfn.XLOOKUP(C777,Customers!$A$1:$A$1001,Customers!$C$1:$C$1001,,0)=0,"",_xlfn.XLOOKUP(C777,Customers!$A$1:$A$1001,Customers!$C$1:$C$1001,,0))</f>
        <v>relnaughlj@comsenz.com</v>
      </c>
      <c r="H777" s="9" t="str">
        <f>_xlfn.XLOOKUP(C777,Customers!$A$1:$A$1001,Customers!$G$1:$G$1001,,0)</f>
        <v>United States</v>
      </c>
      <c r="I777" s="14" t="str">
        <f>INDEX(Products!$A$1:$G$49,MATCH('Cleaned Data '!$D777,Products!$A$1:$A$49,0),MATCH('Cleaned Data '!I$1,Products!$A$1:$G$1,0))</f>
        <v>Exc</v>
      </c>
      <c r="J777" s="14" t="str">
        <f>INDEX(Products!$A$1:$G$49,MATCH('Cleaned Data '!$D777,Products!$A$1:$A$49,0),MATCH('Cleaned Data '!J$1,Products!$A$1:$G$1,0))</f>
        <v>L</v>
      </c>
      <c r="K777" s="15">
        <f>INDEX(Products!$A$1:$G$49,MATCH('Cleaned Data '!$D777,Products!$A$1:$A$49,0),MATCH('Cleaned Data '!K$1,Products!$A$1:$G$1,0))</f>
        <v>0.5</v>
      </c>
      <c r="L777" s="16">
        <f>INDEX(Products!$A$1:$G$49,MATCH('Cleaned Data '!$D777,Products!$A$1:$A$49,0),MATCH('Cleaned Data '!L$1,Products!$A$1:$G$1,0))</f>
        <v>8.91</v>
      </c>
      <c r="M777" s="16">
        <f t="shared" si="36"/>
        <v>17.82</v>
      </c>
      <c r="N777" s="14" t="str">
        <f t="shared" si="37"/>
        <v>Excelsa</v>
      </c>
      <c r="O777" s="14" t="str">
        <f t="shared" si="38"/>
        <v>Light</v>
      </c>
      <c r="P777" s="14" t="str">
        <f>_xlfn.XLOOKUP(C777,Customers!$A$2:$A$1001,Customers!$I$2:$I$1001,,0)</f>
        <v>Yes</v>
      </c>
    </row>
    <row r="778" spans="1:16" x14ac:dyDescent="0.35">
      <c r="A778" s="9" t="s">
        <v>1518</v>
      </c>
      <c r="B778" s="10">
        <v>44540</v>
      </c>
      <c r="C778" s="9" t="s">
        <v>1519</v>
      </c>
      <c r="D778" s="14" t="s">
        <v>80</v>
      </c>
      <c r="E778" s="9">
        <v>3</v>
      </c>
      <c r="F778" s="9" t="str">
        <f>_xlfn.XLOOKUP(C778,Customers!$A$1:$A$1001,Customers!$B$1:$B$1001,,0)</f>
        <v>Jule Deehan</v>
      </c>
      <c r="G778" s="9" t="str">
        <f>IF(_xlfn.XLOOKUP(C778,Customers!$A$1:$A$1001,Customers!$C$1:$C$1001,,0)=0,"",_xlfn.XLOOKUP(C778,Customers!$A$1:$A$1001,Customers!$C$1:$C$1001,,0))</f>
        <v>jdeehanlk@about.me</v>
      </c>
      <c r="H778" s="9" t="str">
        <f>_xlfn.XLOOKUP(C778,Customers!$A$1:$A$1001,Customers!$G$1:$G$1001,,0)</f>
        <v>United States</v>
      </c>
      <c r="I778" s="14" t="str">
        <f>INDEX(Products!$A$1:$G$49,MATCH('Cleaned Data '!$D778,Products!$A$1:$A$49,0),MATCH('Cleaned Data '!I$1,Products!$A$1:$G$1,0))</f>
        <v>Ara</v>
      </c>
      <c r="J778" s="14" t="str">
        <f>INDEX(Products!$A$1:$G$49,MATCH('Cleaned Data '!$D778,Products!$A$1:$A$49,0),MATCH('Cleaned Data '!J$1,Products!$A$1:$G$1,0))</f>
        <v>M</v>
      </c>
      <c r="K778" s="15">
        <f>INDEX(Products!$A$1:$G$49,MATCH('Cleaned Data '!$D778,Products!$A$1:$A$49,0),MATCH('Cleaned Data '!K$1,Products!$A$1:$G$1,0))</f>
        <v>0.5</v>
      </c>
      <c r="L778" s="16">
        <f>INDEX(Products!$A$1:$G$49,MATCH('Cleaned Data '!$D778,Products!$A$1:$A$49,0),MATCH('Cleaned Data '!L$1,Products!$A$1:$G$1,0))</f>
        <v>6.75</v>
      </c>
      <c r="M778" s="16">
        <f t="shared" si="36"/>
        <v>20.25</v>
      </c>
      <c r="N778" s="14" t="str">
        <f t="shared" si="37"/>
        <v>Arabica</v>
      </c>
      <c r="O778" s="14" t="str">
        <f t="shared" si="38"/>
        <v>Medium</v>
      </c>
      <c r="P778" s="14" t="str">
        <f>_xlfn.XLOOKUP(C778,Customers!$A$2:$A$1001,Customers!$I$2:$I$1001,,0)</f>
        <v>No</v>
      </c>
    </row>
    <row r="779" spans="1:16" x14ac:dyDescent="0.35">
      <c r="A779" s="9" t="s">
        <v>1520</v>
      </c>
      <c r="B779" s="10">
        <v>43541</v>
      </c>
      <c r="C779" s="9" t="s">
        <v>1521</v>
      </c>
      <c r="D779" s="14" t="s">
        <v>217</v>
      </c>
      <c r="E779" s="9">
        <v>2</v>
      </c>
      <c r="F779" s="9" t="str">
        <f>_xlfn.XLOOKUP(C779,Customers!$A$1:$A$1001,Customers!$B$1:$B$1001,,0)</f>
        <v>Janella Eden</v>
      </c>
      <c r="G779" s="9" t="str">
        <f>IF(_xlfn.XLOOKUP(C779,Customers!$A$1:$A$1001,Customers!$C$1:$C$1001,,0)=0,"",_xlfn.XLOOKUP(C779,Customers!$A$1:$A$1001,Customers!$C$1:$C$1001,,0))</f>
        <v>jedenll@e-recht24.de</v>
      </c>
      <c r="H779" s="9" t="str">
        <f>_xlfn.XLOOKUP(C779,Customers!$A$1:$A$1001,Customers!$G$1:$G$1001,,0)</f>
        <v>United States</v>
      </c>
      <c r="I779" s="14" t="str">
        <f>INDEX(Products!$A$1:$G$49,MATCH('Cleaned Data '!$D779,Products!$A$1:$A$49,0),MATCH('Cleaned Data '!I$1,Products!$A$1:$G$1,0))</f>
        <v>Ara</v>
      </c>
      <c r="J779" s="14" t="str">
        <f>INDEX(Products!$A$1:$G$49,MATCH('Cleaned Data '!$D779,Products!$A$1:$A$49,0),MATCH('Cleaned Data '!J$1,Products!$A$1:$G$1,0))</f>
        <v>L</v>
      </c>
      <c r="K779" s="15">
        <f>INDEX(Products!$A$1:$G$49,MATCH('Cleaned Data '!$D779,Products!$A$1:$A$49,0),MATCH('Cleaned Data '!K$1,Products!$A$1:$G$1,0))</f>
        <v>2.5</v>
      </c>
      <c r="L779" s="16">
        <f>INDEX(Products!$A$1:$G$49,MATCH('Cleaned Data '!$D779,Products!$A$1:$A$49,0),MATCH('Cleaned Data '!L$1,Products!$A$1:$G$1,0))</f>
        <v>29.784999999999997</v>
      </c>
      <c r="M779" s="16">
        <f t="shared" si="36"/>
        <v>59.569999999999993</v>
      </c>
      <c r="N779" s="14" t="str">
        <f t="shared" si="37"/>
        <v>Arabica</v>
      </c>
      <c r="O779" s="14" t="str">
        <f t="shared" si="38"/>
        <v>Light</v>
      </c>
      <c r="P779" s="14" t="str">
        <f>_xlfn.XLOOKUP(C779,Customers!$A$2:$A$1001,Customers!$I$2:$I$1001,,0)</f>
        <v>No</v>
      </c>
    </row>
    <row r="780" spans="1:16" x14ac:dyDescent="0.35">
      <c r="A780" s="9" t="s">
        <v>1522</v>
      </c>
      <c r="B780" s="10">
        <v>43889</v>
      </c>
      <c r="C780" s="9" t="s">
        <v>1523</v>
      </c>
      <c r="D780" s="14" t="s">
        <v>96</v>
      </c>
      <c r="E780" s="9">
        <v>2</v>
      </c>
      <c r="F780" s="9" t="str">
        <f>_xlfn.XLOOKUP(C780,Customers!$A$1:$A$1001,Customers!$B$1:$B$1001,,0)</f>
        <v>Cam Jewster</v>
      </c>
      <c r="G780" s="9" t="str">
        <f>IF(_xlfn.XLOOKUP(C780,Customers!$A$1:$A$1001,Customers!$C$1:$C$1001,,0)=0,"",_xlfn.XLOOKUP(C780,Customers!$A$1:$A$1001,Customers!$C$1:$C$1001,,0))</f>
        <v>cjewsterlu@moonfruit.com</v>
      </c>
      <c r="H780" s="9" t="str">
        <f>_xlfn.XLOOKUP(C780,Customers!$A$1:$A$1001,Customers!$G$1:$G$1001,,0)</f>
        <v>United States</v>
      </c>
      <c r="I780" s="14" t="str">
        <f>INDEX(Products!$A$1:$G$49,MATCH('Cleaned Data '!$D780,Products!$A$1:$A$49,0),MATCH('Cleaned Data '!I$1,Products!$A$1:$G$1,0))</f>
        <v>Lib</v>
      </c>
      <c r="J780" s="14" t="str">
        <f>INDEX(Products!$A$1:$G$49,MATCH('Cleaned Data '!$D780,Products!$A$1:$A$49,0),MATCH('Cleaned Data '!J$1,Products!$A$1:$G$1,0))</f>
        <v>L</v>
      </c>
      <c r="K780" s="15">
        <f>INDEX(Products!$A$1:$G$49,MATCH('Cleaned Data '!$D780,Products!$A$1:$A$49,0),MATCH('Cleaned Data '!K$1,Products!$A$1:$G$1,0))</f>
        <v>0.5</v>
      </c>
      <c r="L780" s="16">
        <f>INDEX(Products!$A$1:$G$49,MATCH('Cleaned Data '!$D780,Products!$A$1:$A$49,0),MATCH('Cleaned Data '!L$1,Products!$A$1:$G$1,0))</f>
        <v>9.51</v>
      </c>
      <c r="M780" s="16">
        <f t="shared" si="36"/>
        <v>19.02</v>
      </c>
      <c r="N780" s="14" t="str">
        <f t="shared" si="37"/>
        <v>Liberica</v>
      </c>
      <c r="O780" s="14" t="str">
        <f t="shared" si="38"/>
        <v>Light</v>
      </c>
      <c r="P780" s="14" t="str">
        <f>_xlfn.XLOOKUP(C780,Customers!$A$2:$A$1001,Customers!$I$2:$I$1001,,0)</f>
        <v>Yes</v>
      </c>
    </row>
    <row r="781" spans="1:16" x14ac:dyDescent="0.35">
      <c r="A781" s="9" t="s">
        <v>1524</v>
      </c>
      <c r="B781" s="10">
        <v>43985</v>
      </c>
      <c r="C781" s="9" t="s">
        <v>1525</v>
      </c>
      <c r="D781" s="14" t="s">
        <v>26</v>
      </c>
      <c r="E781" s="9">
        <v>6</v>
      </c>
      <c r="F781" s="9" t="str">
        <f>_xlfn.XLOOKUP(C781,Customers!$A$1:$A$1001,Customers!$B$1:$B$1001,,0)</f>
        <v>Ugo Southerden</v>
      </c>
      <c r="G781" s="9" t="str">
        <f>IF(_xlfn.XLOOKUP(C781,Customers!$A$1:$A$1001,Customers!$C$1:$C$1001,,0)=0,"",_xlfn.XLOOKUP(C781,Customers!$A$1:$A$1001,Customers!$C$1:$C$1001,,0))</f>
        <v>usoutherdenln@hao123.com</v>
      </c>
      <c r="H781" s="9" t="str">
        <f>_xlfn.XLOOKUP(C781,Customers!$A$1:$A$1001,Customers!$G$1:$G$1001,,0)</f>
        <v>United States</v>
      </c>
      <c r="I781" s="14" t="str">
        <f>INDEX(Products!$A$1:$G$49,MATCH('Cleaned Data '!$D781,Products!$A$1:$A$49,0),MATCH('Cleaned Data '!I$1,Products!$A$1:$G$1,0))</f>
        <v>Lib</v>
      </c>
      <c r="J781" s="14" t="str">
        <f>INDEX(Products!$A$1:$G$49,MATCH('Cleaned Data '!$D781,Products!$A$1:$A$49,0),MATCH('Cleaned Data '!J$1,Products!$A$1:$G$1,0))</f>
        <v>D</v>
      </c>
      <c r="K781" s="15">
        <f>INDEX(Products!$A$1:$G$49,MATCH('Cleaned Data '!$D781,Products!$A$1:$A$49,0),MATCH('Cleaned Data '!K$1,Products!$A$1:$G$1,0))</f>
        <v>1</v>
      </c>
      <c r="L781" s="16">
        <f>INDEX(Products!$A$1:$G$49,MATCH('Cleaned Data '!$D781,Products!$A$1:$A$49,0),MATCH('Cleaned Data '!L$1,Products!$A$1:$G$1,0))</f>
        <v>12.95</v>
      </c>
      <c r="M781" s="16">
        <f t="shared" si="36"/>
        <v>77.699999999999989</v>
      </c>
      <c r="N781" s="14" t="str">
        <f t="shared" si="37"/>
        <v>Liberica</v>
      </c>
      <c r="O781" s="14" t="str">
        <f t="shared" si="38"/>
        <v>Dark</v>
      </c>
      <c r="P781" s="14" t="str">
        <f>_xlfn.XLOOKUP(C781,Customers!$A$2:$A$1001,Customers!$I$2:$I$1001,,0)</f>
        <v>Yes</v>
      </c>
    </row>
    <row r="782" spans="1:16" x14ac:dyDescent="0.35">
      <c r="A782" s="9" t="s">
        <v>1526</v>
      </c>
      <c r="B782" s="10">
        <v>43883</v>
      </c>
      <c r="C782" s="9" t="s">
        <v>1527</v>
      </c>
      <c r="D782" s="14" t="s">
        <v>22</v>
      </c>
      <c r="E782" s="9">
        <v>3</v>
      </c>
      <c r="F782" s="9" t="str">
        <f>_xlfn.XLOOKUP(C782,Customers!$A$1:$A$1001,Customers!$B$1:$B$1001,,0)</f>
        <v>Verne Dunkerley</v>
      </c>
      <c r="G782" s="9" t="str">
        <f>IF(_xlfn.XLOOKUP(C782,Customers!$A$1:$A$1001,Customers!$C$1:$C$1001,,0)=0,"",_xlfn.XLOOKUP(C782,Customers!$A$1:$A$1001,Customers!$C$1:$C$1001,,0))</f>
        <v/>
      </c>
      <c r="H782" s="9" t="str">
        <f>_xlfn.XLOOKUP(C782,Customers!$A$1:$A$1001,Customers!$G$1:$G$1001,,0)</f>
        <v>United States</v>
      </c>
      <c r="I782" s="14" t="str">
        <f>INDEX(Products!$A$1:$G$49,MATCH('Cleaned Data '!$D782,Products!$A$1:$A$49,0),MATCH('Cleaned Data '!I$1,Products!$A$1:$G$1,0))</f>
        <v>Exc</v>
      </c>
      <c r="J782" s="14" t="str">
        <f>INDEX(Products!$A$1:$G$49,MATCH('Cleaned Data '!$D782,Products!$A$1:$A$49,0),MATCH('Cleaned Data '!J$1,Products!$A$1:$G$1,0))</f>
        <v>M</v>
      </c>
      <c r="K782" s="15">
        <f>INDEX(Products!$A$1:$G$49,MATCH('Cleaned Data '!$D782,Products!$A$1:$A$49,0),MATCH('Cleaned Data '!K$1,Products!$A$1:$G$1,0))</f>
        <v>1</v>
      </c>
      <c r="L782" s="16">
        <f>INDEX(Products!$A$1:$G$49,MATCH('Cleaned Data '!$D782,Products!$A$1:$A$49,0),MATCH('Cleaned Data '!L$1,Products!$A$1:$G$1,0))</f>
        <v>13.75</v>
      </c>
      <c r="M782" s="16">
        <f t="shared" si="36"/>
        <v>41.25</v>
      </c>
      <c r="N782" s="14" t="str">
        <f t="shared" si="37"/>
        <v>Excelsa</v>
      </c>
      <c r="O782" s="14" t="str">
        <f t="shared" si="38"/>
        <v>Medium</v>
      </c>
      <c r="P782" s="14" t="str">
        <f>_xlfn.XLOOKUP(C782,Customers!$A$2:$A$1001,Customers!$I$2:$I$1001,,0)</f>
        <v>No</v>
      </c>
    </row>
    <row r="783" spans="1:16" x14ac:dyDescent="0.35">
      <c r="A783" s="9" t="s">
        <v>1528</v>
      </c>
      <c r="B783" s="10">
        <v>43778</v>
      </c>
      <c r="C783" s="9" t="s">
        <v>1529</v>
      </c>
      <c r="D783" s="14" t="s">
        <v>117</v>
      </c>
      <c r="E783" s="9">
        <v>4</v>
      </c>
      <c r="F783" s="9" t="str">
        <f>_xlfn.XLOOKUP(C783,Customers!$A$1:$A$1001,Customers!$B$1:$B$1001,,0)</f>
        <v>Lacee Burtenshaw</v>
      </c>
      <c r="G783" s="9" t="str">
        <f>IF(_xlfn.XLOOKUP(C783,Customers!$A$1:$A$1001,Customers!$C$1:$C$1001,,0)=0,"",_xlfn.XLOOKUP(C783,Customers!$A$1:$A$1001,Customers!$C$1:$C$1001,,0))</f>
        <v>lburtenshawlp@shinystat.com</v>
      </c>
      <c r="H783" s="9" t="str">
        <f>_xlfn.XLOOKUP(C783,Customers!$A$1:$A$1001,Customers!$G$1:$G$1001,,0)</f>
        <v>United States</v>
      </c>
      <c r="I783" s="14" t="str">
        <f>INDEX(Products!$A$1:$G$49,MATCH('Cleaned Data '!$D783,Products!$A$1:$A$49,0),MATCH('Cleaned Data '!I$1,Products!$A$1:$G$1,0))</f>
        <v>Lib</v>
      </c>
      <c r="J783" s="14" t="str">
        <f>INDEX(Products!$A$1:$G$49,MATCH('Cleaned Data '!$D783,Products!$A$1:$A$49,0),MATCH('Cleaned Data '!J$1,Products!$A$1:$G$1,0))</f>
        <v>L</v>
      </c>
      <c r="K783" s="15">
        <f>INDEX(Products!$A$1:$G$49,MATCH('Cleaned Data '!$D783,Products!$A$1:$A$49,0),MATCH('Cleaned Data '!K$1,Products!$A$1:$G$1,0))</f>
        <v>2.5</v>
      </c>
      <c r="L783" s="16">
        <f>INDEX(Products!$A$1:$G$49,MATCH('Cleaned Data '!$D783,Products!$A$1:$A$49,0),MATCH('Cleaned Data '!L$1,Products!$A$1:$G$1,0))</f>
        <v>36.454999999999998</v>
      </c>
      <c r="M783" s="16">
        <f t="shared" si="36"/>
        <v>145.82</v>
      </c>
      <c r="N783" s="14" t="str">
        <f t="shared" si="37"/>
        <v>Liberica</v>
      </c>
      <c r="O783" s="14" t="str">
        <f t="shared" si="38"/>
        <v>Light</v>
      </c>
      <c r="P783" s="14" t="str">
        <f>_xlfn.XLOOKUP(C783,Customers!$A$2:$A$1001,Customers!$I$2:$I$1001,,0)</f>
        <v>No</v>
      </c>
    </row>
    <row r="784" spans="1:16" x14ac:dyDescent="0.35">
      <c r="A784" s="9" t="s">
        <v>1530</v>
      </c>
      <c r="B784" s="10">
        <v>43897</v>
      </c>
      <c r="C784" s="9" t="s">
        <v>1531</v>
      </c>
      <c r="D784" s="14" t="s">
        <v>267</v>
      </c>
      <c r="E784" s="9">
        <v>6</v>
      </c>
      <c r="F784" s="9" t="str">
        <f>_xlfn.XLOOKUP(C784,Customers!$A$1:$A$1001,Customers!$B$1:$B$1001,,0)</f>
        <v>Adorne Gregoratti</v>
      </c>
      <c r="G784" s="9" t="str">
        <f>IF(_xlfn.XLOOKUP(C784,Customers!$A$1:$A$1001,Customers!$C$1:$C$1001,,0)=0,"",_xlfn.XLOOKUP(C784,Customers!$A$1:$A$1001,Customers!$C$1:$C$1001,,0))</f>
        <v>agregorattilq@vistaprint.com</v>
      </c>
      <c r="H784" s="9" t="str">
        <f>_xlfn.XLOOKUP(C784,Customers!$A$1:$A$1001,Customers!$G$1:$G$1001,,0)</f>
        <v>Ireland</v>
      </c>
      <c r="I784" s="14" t="str">
        <f>INDEX(Products!$A$1:$G$49,MATCH('Cleaned Data '!$D784,Products!$A$1:$A$49,0),MATCH('Cleaned Data '!I$1,Products!$A$1:$G$1,0))</f>
        <v>Exc</v>
      </c>
      <c r="J784" s="14" t="str">
        <f>INDEX(Products!$A$1:$G$49,MATCH('Cleaned Data '!$D784,Products!$A$1:$A$49,0),MATCH('Cleaned Data '!J$1,Products!$A$1:$G$1,0))</f>
        <v>L</v>
      </c>
      <c r="K784" s="15">
        <f>INDEX(Products!$A$1:$G$49,MATCH('Cleaned Data '!$D784,Products!$A$1:$A$49,0),MATCH('Cleaned Data '!K$1,Products!$A$1:$G$1,0))</f>
        <v>0.2</v>
      </c>
      <c r="L784" s="16">
        <f>INDEX(Products!$A$1:$G$49,MATCH('Cleaned Data '!$D784,Products!$A$1:$A$49,0),MATCH('Cleaned Data '!L$1,Products!$A$1:$G$1,0))</f>
        <v>4.4550000000000001</v>
      </c>
      <c r="M784" s="16">
        <f t="shared" si="36"/>
        <v>26.73</v>
      </c>
      <c r="N784" s="14" t="str">
        <f t="shared" si="37"/>
        <v>Excelsa</v>
      </c>
      <c r="O784" s="14" t="str">
        <f t="shared" si="38"/>
        <v>Light</v>
      </c>
      <c r="P784" s="14" t="str">
        <f>_xlfn.XLOOKUP(C784,Customers!$A$2:$A$1001,Customers!$I$2:$I$1001,,0)</f>
        <v>No</v>
      </c>
    </row>
    <row r="785" spans="1:16" x14ac:dyDescent="0.35">
      <c r="A785" s="9" t="s">
        <v>1532</v>
      </c>
      <c r="B785" s="10">
        <v>44312</v>
      </c>
      <c r="C785" s="9" t="s">
        <v>1533</v>
      </c>
      <c r="D785" s="14" t="s">
        <v>91</v>
      </c>
      <c r="E785" s="9">
        <v>5</v>
      </c>
      <c r="F785" s="9" t="str">
        <f>_xlfn.XLOOKUP(C785,Customers!$A$1:$A$1001,Customers!$B$1:$B$1001,,0)</f>
        <v>Chris Croster</v>
      </c>
      <c r="G785" s="9" t="str">
        <f>IF(_xlfn.XLOOKUP(C785,Customers!$A$1:$A$1001,Customers!$C$1:$C$1001,,0)=0,"",_xlfn.XLOOKUP(C785,Customers!$A$1:$A$1001,Customers!$C$1:$C$1001,,0))</f>
        <v>ccrosterlr@gov.uk</v>
      </c>
      <c r="H785" s="9" t="str">
        <f>_xlfn.XLOOKUP(C785,Customers!$A$1:$A$1001,Customers!$G$1:$G$1001,,0)</f>
        <v>United States</v>
      </c>
      <c r="I785" s="14" t="str">
        <f>INDEX(Products!$A$1:$G$49,MATCH('Cleaned Data '!$D785,Products!$A$1:$A$49,0),MATCH('Cleaned Data '!I$1,Products!$A$1:$G$1,0))</f>
        <v>Lib</v>
      </c>
      <c r="J785" s="14" t="str">
        <f>INDEX(Products!$A$1:$G$49,MATCH('Cleaned Data '!$D785,Products!$A$1:$A$49,0),MATCH('Cleaned Data '!J$1,Products!$A$1:$G$1,0))</f>
        <v>M</v>
      </c>
      <c r="K785" s="15">
        <f>INDEX(Products!$A$1:$G$49,MATCH('Cleaned Data '!$D785,Products!$A$1:$A$49,0),MATCH('Cleaned Data '!K$1,Products!$A$1:$G$1,0))</f>
        <v>0.5</v>
      </c>
      <c r="L785" s="16">
        <f>INDEX(Products!$A$1:$G$49,MATCH('Cleaned Data '!$D785,Products!$A$1:$A$49,0),MATCH('Cleaned Data '!L$1,Products!$A$1:$G$1,0))</f>
        <v>8.73</v>
      </c>
      <c r="M785" s="16">
        <f t="shared" si="36"/>
        <v>43.650000000000006</v>
      </c>
      <c r="N785" s="14" t="str">
        <f t="shared" si="37"/>
        <v>Liberica</v>
      </c>
      <c r="O785" s="14" t="str">
        <f t="shared" si="38"/>
        <v>Medium</v>
      </c>
      <c r="P785" s="14" t="str">
        <f>_xlfn.XLOOKUP(C785,Customers!$A$2:$A$1001,Customers!$I$2:$I$1001,,0)</f>
        <v>Yes</v>
      </c>
    </row>
    <row r="786" spans="1:16" x14ac:dyDescent="0.35">
      <c r="A786" s="9" t="s">
        <v>1534</v>
      </c>
      <c r="B786" s="10">
        <v>44511</v>
      </c>
      <c r="C786" s="9" t="s">
        <v>1535</v>
      </c>
      <c r="D786" s="14" t="s">
        <v>145</v>
      </c>
      <c r="E786" s="9">
        <v>2</v>
      </c>
      <c r="F786" s="9" t="str">
        <f>_xlfn.XLOOKUP(C786,Customers!$A$1:$A$1001,Customers!$B$1:$B$1001,,0)</f>
        <v>Graeme Whitehead</v>
      </c>
      <c r="G786" s="9" t="str">
        <f>IF(_xlfn.XLOOKUP(C786,Customers!$A$1:$A$1001,Customers!$C$1:$C$1001,,0)=0,"",_xlfn.XLOOKUP(C786,Customers!$A$1:$A$1001,Customers!$C$1:$C$1001,,0))</f>
        <v>gwhiteheadls@hp.com</v>
      </c>
      <c r="H786" s="9" t="str">
        <f>_xlfn.XLOOKUP(C786,Customers!$A$1:$A$1001,Customers!$G$1:$G$1001,,0)</f>
        <v>United States</v>
      </c>
      <c r="I786" s="14" t="str">
        <f>INDEX(Products!$A$1:$G$49,MATCH('Cleaned Data '!$D786,Products!$A$1:$A$49,0),MATCH('Cleaned Data '!I$1,Products!$A$1:$G$1,0))</f>
        <v>Lib</v>
      </c>
      <c r="J786" s="14" t="str">
        <f>INDEX(Products!$A$1:$G$49,MATCH('Cleaned Data '!$D786,Products!$A$1:$A$49,0),MATCH('Cleaned Data '!J$1,Products!$A$1:$G$1,0))</f>
        <v>L</v>
      </c>
      <c r="K786" s="15">
        <f>INDEX(Products!$A$1:$G$49,MATCH('Cleaned Data '!$D786,Products!$A$1:$A$49,0),MATCH('Cleaned Data '!K$1,Products!$A$1:$G$1,0))</f>
        <v>1</v>
      </c>
      <c r="L786" s="16">
        <f>INDEX(Products!$A$1:$G$49,MATCH('Cleaned Data '!$D786,Products!$A$1:$A$49,0),MATCH('Cleaned Data '!L$1,Products!$A$1:$G$1,0))</f>
        <v>15.85</v>
      </c>
      <c r="M786" s="16">
        <f t="shared" si="36"/>
        <v>31.7</v>
      </c>
      <c r="N786" s="14" t="str">
        <f t="shared" si="37"/>
        <v>Liberica</v>
      </c>
      <c r="O786" s="14" t="str">
        <f t="shared" si="38"/>
        <v>Light</v>
      </c>
      <c r="P786" s="14" t="str">
        <f>_xlfn.XLOOKUP(C786,Customers!$A$2:$A$1001,Customers!$I$2:$I$1001,,0)</f>
        <v>No</v>
      </c>
    </row>
    <row r="787" spans="1:16" x14ac:dyDescent="0.35">
      <c r="A787" s="9" t="s">
        <v>1536</v>
      </c>
      <c r="B787" s="10">
        <v>44362</v>
      </c>
      <c r="C787" s="9" t="s">
        <v>1537</v>
      </c>
      <c r="D787" s="14" t="s">
        <v>131</v>
      </c>
      <c r="E787" s="9">
        <v>1</v>
      </c>
      <c r="F787" s="9" t="str">
        <f>_xlfn.XLOOKUP(C787,Customers!$A$1:$A$1001,Customers!$B$1:$B$1001,,0)</f>
        <v>Haslett Jodrelle</v>
      </c>
      <c r="G787" s="9" t="str">
        <f>IF(_xlfn.XLOOKUP(C787,Customers!$A$1:$A$1001,Customers!$C$1:$C$1001,,0)=0,"",_xlfn.XLOOKUP(C787,Customers!$A$1:$A$1001,Customers!$C$1:$C$1001,,0))</f>
        <v>hjodrellelt@samsung.com</v>
      </c>
      <c r="H787" s="9" t="str">
        <f>_xlfn.XLOOKUP(C787,Customers!$A$1:$A$1001,Customers!$G$1:$G$1001,,0)</f>
        <v>United States</v>
      </c>
      <c r="I787" s="14" t="str">
        <f>INDEX(Products!$A$1:$G$49,MATCH('Cleaned Data '!$D787,Products!$A$1:$A$49,0),MATCH('Cleaned Data '!I$1,Products!$A$1:$G$1,0))</f>
        <v>Ara</v>
      </c>
      <c r="J787" s="14" t="str">
        <f>INDEX(Products!$A$1:$G$49,MATCH('Cleaned Data '!$D787,Products!$A$1:$A$49,0),MATCH('Cleaned Data '!J$1,Products!$A$1:$G$1,0))</f>
        <v>D</v>
      </c>
      <c r="K787" s="15">
        <f>INDEX(Products!$A$1:$G$49,MATCH('Cleaned Data '!$D787,Products!$A$1:$A$49,0),MATCH('Cleaned Data '!K$1,Products!$A$1:$G$1,0))</f>
        <v>2.5</v>
      </c>
      <c r="L787" s="16">
        <f>INDEX(Products!$A$1:$G$49,MATCH('Cleaned Data '!$D787,Products!$A$1:$A$49,0),MATCH('Cleaned Data '!L$1,Products!$A$1:$G$1,0))</f>
        <v>22.884999999999998</v>
      </c>
      <c r="M787" s="16">
        <f t="shared" si="36"/>
        <v>22.884999999999998</v>
      </c>
      <c r="N787" s="14" t="str">
        <f t="shared" si="37"/>
        <v>Arabica</v>
      </c>
      <c r="O787" s="14" t="str">
        <f t="shared" si="38"/>
        <v>Dark</v>
      </c>
      <c r="P787" s="14" t="str">
        <f>_xlfn.XLOOKUP(C787,Customers!$A$2:$A$1001,Customers!$I$2:$I$1001,,0)</f>
        <v>No</v>
      </c>
    </row>
    <row r="788" spans="1:16" x14ac:dyDescent="0.35">
      <c r="A788" s="9" t="s">
        <v>1538</v>
      </c>
      <c r="B788" s="10">
        <v>43888</v>
      </c>
      <c r="C788" s="9" t="s">
        <v>1523</v>
      </c>
      <c r="D788" s="14" t="s">
        <v>543</v>
      </c>
      <c r="E788" s="9">
        <v>1</v>
      </c>
      <c r="F788" s="9" t="str">
        <f>_xlfn.XLOOKUP(C788,Customers!$A$1:$A$1001,Customers!$B$1:$B$1001,,0)</f>
        <v>Cam Jewster</v>
      </c>
      <c r="G788" s="9" t="str">
        <f>IF(_xlfn.XLOOKUP(C788,Customers!$A$1:$A$1001,Customers!$C$1:$C$1001,,0)=0,"",_xlfn.XLOOKUP(C788,Customers!$A$1:$A$1001,Customers!$C$1:$C$1001,,0))</f>
        <v>cjewsterlu@moonfruit.com</v>
      </c>
      <c r="H788" s="9" t="str">
        <f>_xlfn.XLOOKUP(C788,Customers!$A$1:$A$1001,Customers!$G$1:$G$1001,,0)</f>
        <v>United States</v>
      </c>
      <c r="I788" s="14" t="str">
        <f>INDEX(Products!$A$1:$G$49,MATCH('Cleaned Data '!$D788,Products!$A$1:$A$49,0),MATCH('Cleaned Data '!I$1,Products!$A$1:$G$1,0))</f>
        <v>Exc</v>
      </c>
      <c r="J788" s="14" t="str">
        <f>INDEX(Products!$A$1:$G$49,MATCH('Cleaned Data '!$D788,Products!$A$1:$A$49,0),MATCH('Cleaned Data '!J$1,Products!$A$1:$G$1,0))</f>
        <v>D</v>
      </c>
      <c r="K788" s="15">
        <f>INDEX(Products!$A$1:$G$49,MATCH('Cleaned Data '!$D788,Products!$A$1:$A$49,0),MATCH('Cleaned Data '!K$1,Products!$A$1:$G$1,0))</f>
        <v>2.5</v>
      </c>
      <c r="L788" s="16">
        <f>INDEX(Products!$A$1:$G$49,MATCH('Cleaned Data '!$D788,Products!$A$1:$A$49,0),MATCH('Cleaned Data '!L$1,Products!$A$1:$G$1,0))</f>
        <v>27.945</v>
      </c>
      <c r="M788" s="16">
        <f t="shared" si="36"/>
        <v>27.945</v>
      </c>
      <c r="N788" s="14" t="str">
        <f t="shared" si="37"/>
        <v>Excelsa</v>
      </c>
      <c r="O788" s="14" t="str">
        <f t="shared" si="38"/>
        <v>Dark</v>
      </c>
      <c r="P788" s="14" t="str">
        <f>_xlfn.XLOOKUP(C788,Customers!$A$2:$A$1001,Customers!$I$2:$I$1001,,0)</f>
        <v>Yes</v>
      </c>
    </row>
    <row r="789" spans="1:16" x14ac:dyDescent="0.35">
      <c r="A789" s="9" t="s">
        <v>1539</v>
      </c>
      <c r="B789" s="10">
        <v>44305</v>
      </c>
      <c r="C789" s="9" t="s">
        <v>1540</v>
      </c>
      <c r="D789" s="14" t="s">
        <v>22</v>
      </c>
      <c r="E789" s="9">
        <v>6</v>
      </c>
      <c r="F789" s="9" t="str">
        <f>_xlfn.XLOOKUP(C789,Customers!$A$1:$A$1001,Customers!$B$1:$B$1001,,0)</f>
        <v>Beryl Osborn</v>
      </c>
      <c r="G789" s="9" t="str">
        <f>IF(_xlfn.XLOOKUP(C789,Customers!$A$1:$A$1001,Customers!$C$1:$C$1001,,0)=0,"",_xlfn.XLOOKUP(C789,Customers!$A$1:$A$1001,Customers!$C$1:$C$1001,,0))</f>
        <v/>
      </c>
      <c r="H789" s="9" t="str">
        <f>_xlfn.XLOOKUP(C789,Customers!$A$1:$A$1001,Customers!$G$1:$G$1001,,0)</f>
        <v>United States</v>
      </c>
      <c r="I789" s="14" t="str">
        <f>INDEX(Products!$A$1:$G$49,MATCH('Cleaned Data '!$D789,Products!$A$1:$A$49,0),MATCH('Cleaned Data '!I$1,Products!$A$1:$G$1,0))</f>
        <v>Exc</v>
      </c>
      <c r="J789" s="14" t="str">
        <f>INDEX(Products!$A$1:$G$49,MATCH('Cleaned Data '!$D789,Products!$A$1:$A$49,0),MATCH('Cleaned Data '!J$1,Products!$A$1:$G$1,0))</f>
        <v>M</v>
      </c>
      <c r="K789" s="15">
        <f>INDEX(Products!$A$1:$G$49,MATCH('Cleaned Data '!$D789,Products!$A$1:$A$49,0),MATCH('Cleaned Data '!K$1,Products!$A$1:$G$1,0))</f>
        <v>1</v>
      </c>
      <c r="L789" s="16">
        <f>INDEX(Products!$A$1:$G$49,MATCH('Cleaned Data '!$D789,Products!$A$1:$A$49,0),MATCH('Cleaned Data '!L$1,Products!$A$1:$G$1,0))</f>
        <v>13.75</v>
      </c>
      <c r="M789" s="16">
        <f t="shared" si="36"/>
        <v>82.5</v>
      </c>
      <c r="N789" s="14" t="str">
        <f t="shared" si="37"/>
        <v>Excelsa</v>
      </c>
      <c r="O789" s="14" t="str">
        <f t="shared" si="38"/>
        <v>Medium</v>
      </c>
      <c r="P789" s="14" t="str">
        <f>_xlfn.XLOOKUP(C789,Customers!$A$2:$A$1001,Customers!$I$2:$I$1001,,0)</f>
        <v>Yes</v>
      </c>
    </row>
    <row r="790" spans="1:16" x14ac:dyDescent="0.35">
      <c r="A790" s="9" t="s">
        <v>1541</v>
      </c>
      <c r="B790" s="10">
        <v>44771</v>
      </c>
      <c r="C790" s="9" t="s">
        <v>1542</v>
      </c>
      <c r="D790" s="14" t="s">
        <v>54</v>
      </c>
      <c r="E790" s="9">
        <v>2</v>
      </c>
      <c r="F790" s="9" t="str">
        <f>_xlfn.XLOOKUP(C790,Customers!$A$1:$A$1001,Customers!$B$1:$B$1001,,0)</f>
        <v>Kaela Nottram</v>
      </c>
      <c r="G790" s="9" t="str">
        <f>IF(_xlfn.XLOOKUP(C790,Customers!$A$1:$A$1001,Customers!$C$1:$C$1001,,0)=0,"",_xlfn.XLOOKUP(C790,Customers!$A$1:$A$1001,Customers!$C$1:$C$1001,,0))</f>
        <v>knottramlw@odnoklassniki.ru</v>
      </c>
      <c r="H790" s="9" t="str">
        <f>_xlfn.XLOOKUP(C790,Customers!$A$1:$A$1001,Customers!$G$1:$G$1001,,0)</f>
        <v>Ireland</v>
      </c>
      <c r="I790" s="14" t="str">
        <f>INDEX(Products!$A$1:$G$49,MATCH('Cleaned Data '!$D790,Products!$A$1:$A$49,0),MATCH('Cleaned Data '!I$1,Products!$A$1:$G$1,0))</f>
        <v>Rob</v>
      </c>
      <c r="J790" s="14" t="str">
        <f>INDEX(Products!$A$1:$G$49,MATCH('Cleaned Data '!$D790,Products!$A$1:$A$49,0),MATCH('Cleaned Data '!J$1,Products!$A$1:$G$1,0))</f>
        <v>M</v>
      </c>
      <c r="K790" s="15">
        <f>INDEX(Products!$A$1:$G$49,MATCH('Cleaned Data '!$D790,Products!$A$1:$A$49,0),MATCH('Cleaned Data '!K$1,Products!$A$1:$G$1,0))</f>
        <v>2.5</v>
      </c>
      <c r="L790" s="16">
        <f>INDEX(Products!$A$1:$G$49,MATCH('Cleaned Data '!$D790,Products!$A$1:$A$49,0),MATCH('Cleaned Data '!L$1,Products!$A$1:$G$1,0))</f>
        <v>22.884999999999998</v>
      </c>
      <c r="M790" s="16">
        <f t="shared" si="36"/>
        <v>45.769999999999996</v>
      </c>
      <c r="N790" s="14" t="str">
        <f t="shared" si="37"/>
        <v>Robusta</v>
      </c>
      <c r="O790" s="14" t="str">
        <f t="shared" si="38"/>
        <v>Medium</v>
      </c>
      <c r="P790" s="14" t="str">
        <f>_xlfn.XLOOKUP(C790,Customers!$A$2:$A$1001,Customers!$I$2:$I$1001,,0)</f>
        <v>Yes</v>
      </c>
    </row>
    <row r="791" spans="1:16" x14ac:dyDescent="0.35">
      <c r="A791" s="9" t="s">
        <v>1543</v>
      </c>
      <c r="B791" s="10">
        <v>43485</v>
      </c>
      <c r="C791" s="9" t="s">
        <v>1544</v>
      </c>
      <c r="D791" s="14" t="s">
        <v>19</v>
      </c>
      <c r="E791" s="9">
        <v>6</v>
      </c>
      <c r="F791" s="9" t="str">
        <f>_xlfn.XLOOKUP(C791,Customers!$A$1:$A$1001,Customers!$B$1:$B$1001,,0)</f>
        <v>Nobe Buney</v>
      </c>
      <c r="G791" s="9" t="str">
        <f>IF(_xlfn.XLOOKUP(C791,Customers!$A$1:$A$1001,Customers!$C$1:$C$1001,,0)=0,"",_xlfn.XLOOKUP(C791,Customers!$A$1:$A$1001,Customers!$C$1:$C$1001,,0))</f>
        <v>nbuneylx@jugem.jp</v>
      </c>
      <c r="H791" s="9" t="str">
        <f>_xlfn.XLOOKUP(C791,Customers!$A$1:$A$1001,Customers!$G$1:$G$1001,,0)</f>
        <v>United States</v>
      </c>
      <c r="I791" s="14" t="str">
        <f>INDEX(Products!$A$1:$G$49,MATCH('Cleaned Data '!$D791,Products!$A$1:$A$49,0),MATCH('Cleaned Data '!I$1,Products!$A$1:$G$1,0))</f>
        <v>Ara</v>
      </c>
      <c r="J791" s="14" t="str">
        <f>INDEX(Products!$A$1:$G$49,MATCH('Cleaned Data '!$D791,Products!$A$1:$A$49,0),MATCH('Cleaned Data '!J$1,Products!$A$1:$G$1,0))</f>
        <v>L</v>
      </c>
      <c r="K791" s="15">
        <f>INDEX(Products!$A$1:$G$49,MATCH('Cleaned Data '!$D791,Products!$A$1:$A$49,0),MATCH('Cleaned Data '!K$1,Products!$A$1:$G$1,0))</f>
        <v>1</v>
      </c>
      <c r="L791" s="16">
        <f>INDEX(Products!$A$1:$G$49,MATCH('Cleaned Data '!$D791,Products!$A$1:$A$49,0),MATCH('Cleaned Data '!L$1,Products!$A$1:$G$1,0))</f>
        <v>12.95</v>
      </c>
      <c r="M791" s="16">
        <f t="shared" si="36"/>
        <v>77.699999999999989</v>
      </c>
      <c r="N791" s="14" t="str">
        <f t="shared" si="37"/>
        <v>Arabica</v>
      </c>
      <c r="O791" s="14" t="str">
        <f t="shared" si="38"/>
        <v>Light</v>
      </c>
      <c r="P791" s="14" t="str">
        <f>_xlfn.XLOOKUP(C791,Customers!$A$2:$A$1001,Customers!$I$2:$I$1001,,0)</f>
        <v>No</v>
      </c>
    </row>
    <row r="792" spans="1:16" x14ac:dyDescent="0.35">
      <c r="A792" s="9" t="s">
        <v>1545</v>
      </c>
      <c r="B792" s="10">
        <v>44613</v>
      </c>
      <c r="C792" s="9" t="s">
        <v>1546</v>
      </c>
      <c r="D792" s="14" t="s">
        <v>205</v>
      </c>
      <c r="E792" s="9">
        <v>3</v>
      </c>
      <c r="F792" s="9" t="str">
        <f>_xlfn.XLOOKUP(C792,Customers!$A$1:$A$1001,Customers!$B$1:$B$1001,,0)</f>
        <v>Silvan McShea</v>
      </c>
      <c r="G792" s="9" t="str">
        <f>IF(_xlfn.XLOOKUP(C792,Customers!$A$1:$A$1001,Customers!$C$1:$C$1001,,0)=0,"",_xlfn.XLOOKUP(C792,Customers!$A$1:$A$1001,Customers!$C$1:$C$1001,,0))</f>
        <v>smcshealy@photobucket.com</v>
      </c>
      <c r="H792" s="9" t="str">
        <f>_xlfn.XLOOKUP(C792,Customers!$A$1:$A$1001,Customers!$G$1:$G$1001,,0)</f>
        <v>United States</v>
      </c>
      <c r="I792" s="14" t="str">
        <f>INDEX(Products!$A$1:$G$49,MATCH('Cleaned Data '!$D792,Products!$A$1:$A$49,0),MATCH('Cleaned Data '!I$1,Products!$A$1:$G$1,0))</f>
        <v>Ara</v>
      </c>
      <c r="J792" s="14" t="str">
        <f>INDEX(Products!$A$1:$G$49,MATCH('Cleaned Data '!$D792,Products!$A$1:$A$49,0),MATCH('Cleaned Data '!J$1,Products!$A$1:$G$1,0))</f>
        <v>L</v>
      </c>
      <c r="K792" s="15">
        <f>INDEX(Products!$A$1:$G$49,MATCH('Cleaned Data '!$D792,Products!$A$1:$A$49,0),MATCH('Cleaned Data '!K$1,Products!$A$1:$G$1,0))</f>
        <v>0.5</v>
      </c>
      <c r="L792" s="16">
        <f>INDEX(Products!$A$1:$G$49,MATCH('Cleaned Data '!$D792,Products!$A$1:$A$49,0),MATCH('Cleaned Data '!L$1,Products!$A$1:$G$1,0))</f>
        <v>7.77</v>
      </c>
      <c r="M792" s="16">
        <f t="shared" si="36"/>
        <v>23.31</v>
      </c>
      <c r="N792" s="14" t="str">
        <f t="shared" si="37"/>
        <v>Arabica</v>
      </c>
      <c r="O792" s="14" t="str">
        <f t="shared" si="38"/>
        <v>Light</v>
      </c>
      <c r="P792" s="14" t="str">
        <f>_xlfn.XLOOKUP(C792,Customers!$A$2:$A$1001,Customers!$I$2:$I$1001,,0)</f>
        <v>No</v>
      </c>
    </row>
    <row r="793" spans="1:16" x14ac:dyDescent="0.35">
      <c r="A793" s="9" t="s">
        <v>1547</v>
      </c>
      <c r="B793" s="10">
        <v>43954</v>
      </c>
      <c r="C793" s="9" t="s">
        <v>1548</v>
      </c>
      <c r="D793" s="14" t="s">
        <v>32</v>
      </c>
      <c r="E793" s="9">
        <v>5</v>
      </c>
      <c r="F793" s="9" t="str">
        <f>_xlfn.XLOOKUP(C793,Customers!$A$1:$A$1001,Customers!$B$1:$B$1001,,0)</f>
        <v>Karylin Huddart</v>
      </c>
      <c r="G793" s="9" t="str">
        <f>IF(_xlfn.XLOOKUP(C793,Customers!$A$1:$A$1001,Customers!$C$1:$C$1001,,0)=0,"",_xlfn.XLOOKUP(C793,Customers!$A$1:$A$1001,Customers!$C$1:$C$1001,,0))</f>
        <v>khuddartlz@about.com</v>
      </c>
      <c r="H793" s="9" t="str">
        <f>_xlfn.XLOOKUP(C793,Customers!$A$1:$A$1001,Customers!$G$1:$G$1001,,0)</f>
        <v>United States</v>
      </c>
      <c r="I793" s="14" t="str">
        <f>INDEX(Products!$A$1:$G$49,MATCH('Cleaned Data '!$D793,Products!$A$1:$A$49,0),MATCH('Cleaned Data '!I$1,Products!$A$1:$G$1,0))</f>
        <v>Lib</v>
      </c>
      <c r="J793" s="14" t="str">
        <f>INDEX(Products!$A$1:$G$49,MATCH('Cleaned Data '!$D793,Products!$A$1:$A$49,0),MATCH('Cleaned Data '!J$1,Products!$A$1:$G$1,0))</f>
        <v>L</v>
      </c>
      <c r="K793" s="15">
        <f>INDEX(Products!$A$1:$G$49,MATCH('Cleaned Data '!$D793,Products!$A$1:$A$49,0),MATCH('Cleaned Data '!K$1,Products!$A$1:$G$1,0))</f>
        <v>0.2</v>
      </c>
      <c r="L793" s="16">
        <f>INDEX(Products!$A$1:$G$49,MATCH('Cleaned Data '!$D793,Products!$A$1:$A$49,0),MATCH('Cleaned Data '!L$1,Products!$A$1:$G$1,0))</f>
        <v>4.7549999999999999</v>
      </c>
      <c r="M793" s="16">
        <f t="shared" si="36"/>
        <v>23.774999999999999</v>
      </c>
      <c r="N793" s="14" t="str">
        <f t="shared" si="37"/>
        <v>Liberica</v>
      </c>
      <c r="O793" s="14" t="str">
        <f t="shared" si="38"/>
        <v>Light</v>
      </c>
      <c r="P793" s="14" t="str">
        <f>_xlfn.XLOOKUP(C793,Customers!$A$2:$A$1001,Customers!$I$2:$I$1001,,0)</f>
        <v>Yes</v>
      </c>
    </row>
    <row r="794" spans="1:16" x14ac:dyDescent="0.35">
      <c r="A794" s="9" t="s">
        <v>1549</v>
      </c>
      <c r="B794" s="10">
        <v>43545</v>
      </c>
      <c r="C794" s="9" t="s">
        <v>1550</v>
      </c>
      <c r="D794" s="14" t="s">
        <v>91</v>
      </c>
      <c r="E794" s="9">
        <v>6</v>
      </c>
      <c r="F794" s="9" t="str">
        <f>_xlfn.XLOOKUP(C794,Customers!$A$1:$A$1001,Customers!$B$1:$B$1001,,0)</f>
        <v>Jereme Gippes</v>
      </c>
      <c r="G794" s="9" t="str">
        <f>IF(_xlfn.XLOOKUP(C794,Customers!$A$1:$A$1001,Customers!$C$1:$C$1001,,0)=0,"",_xlfn.XLOOKUP(C794,Customers!$A$1:$A$1001,Customers!$C$1:$C$1001,,0))</f>
        <v>jgippesm0@cloudflare.com</v>
      </c>
      <c r="H794" s="9" t="str">
        <f>_xlfn.XLOOKUP(C794,Customers!$A$1:$A$1001,Customers!$G$1:$G$1001,,0)</f>
        <v>United Kingdom</v>
      </c>
      <c r="I794" s="14" t="str">
        <f>INDEX(Products!$A$1:$G$49,MATCH('Cleaned Data '!$D794,Products!$A$1:$A$49,0),MATCH('Cleaned Data '!I$1,Products!$A$1:$G$1,0))</f>
        <v>Lib</v>
      </c>
      <c r="J794" s="14" t="str">
        <f>INDEX(Products!$A$1:$G$49,MATCH('Cleaned Data '!$D794,Products!$A$1:$A$49,0),MATCH('Cleaned Data '!J$1,Products!$A$1:$G$1,0))</f>
        <v>M</v>
      </c>
      <c r="K794" s="15">
        <f>INDEX(Products!$A$1:$G$49,MATCH('Cleaned Data '!$D794,Products!$A$1:$A$49,0),MATCH('Cleaned Data '!K$1,Products!$A$1:$G$1,0))</f>
        <v>0.5</v>
      </c>
      <c r="L794" s="16">
        <f>INDEX(Products!$A$1:$G$49,MATCH('Cleaned Data '!$D794,Products!$A$1:$A$49,0),MATCH('Cleaned Data '!L$1,Products!$A$1:$G$1,0))</f>
        <v>8.73</v>
      </c>
      <c r="M794" s="16">
        <f t="shared" si="36"/>
        <v>52.38</v>
      </c>
      <c r="N794" s="14" t="str">
        <f t="shared" si="37"/>
        <v>Liberica</v>
      </c>
      <c r="O794" s="14" t="str">
        <f t="shared" si="38"/>
        <v>Medium</v>
      </c>
      <c r="P794" s="14" t="str">
        <f>_xlfn.XLOOKUP(C794,Customers!$A$2:$A$1001,Customers!$I$2:$I$1001,,0)</f>
        <v>Yes</v>
      </c>
    </row>
    <row r="795" spans="1:16" x14ac:dyDescent="0.35">
      <c r="A795" s="9" t="s">
        <v>1551</v>
      </c>
      <c r="B795" s="10">
        <v>43629</v>
      </c>
      <c r="C795" s="9" t="s">
        <v>1552</v>
      </c>
      <c r="D795" s="14" t="s">
        <v>195</v>
      </c>
      <c r="E795" s="9">
        <v>5</v>
      </c>
      <c r="F795" s="9" t="str">
        <f>_xlfn.XLOOKUP(C795,Customers!$A$1:$A$1001,Customers!$B$1:$B$1001,,0)</f>
        <v>Lukas Whittlesee</v>
      </c>
      <c r="G795" s="9" t="str">
        <f>IF(_xlfn.XLOOKUP(C795,Customers!$A$1:$A$1001,Customers!$C$1:$C$1001,,0)=0,"",_xlfn.XLOOKUP(C795,Customers!$A$1:$A$1001,Customers!$C$1:$C$1001,,0))</f>
        <v>lwhittleseem1@e-recht24.de</v>
      </c>
      <c r="H795" s="9" t="str">
        <f>_xlfn.XLOOKUP(C795,Customers!$A$1:$A$1001,Customers!$G$1:$G$1001,,0)</f>
        <v>United States</v>
      </c>
      <c r="I795" s="14" t="str">
        <f>INDEX(Products!$A$1:$G$49,MATCH('Cleaned Data '!$D795,Products!$A$1:$A$49,0),MATCH('Cleaned Data '!I$1,Products!$A$1:$G$1,0))</f>
        <v>Rob</v>
      </c>
      <c r="J795" s="14" t="str">
        <f>INDEX(Products!$A$1:$G$49,MATCH('Cleaned Data '!$D795,Products!$A$1:$A$49,0),MATCH('Cleaned Data '!J$1,Products!$A$1:$G$1,0))</f>
        <v>L</v>
      </c>
      <c r="K795" s="15">
        <f>INDEX(Products!$A$1:$G$49,MATCH('Cleaned Data '!$D795,Products!$A$1:$A$49,0),MATCH('Cleaned Data '!K$1,Products!$A$1:$G$1,0))</f>
        <v>0.2</v>
      </c>
      <c r="L795" s="16">
        <f>INDEX(Products!$A$1:$G$49,MATCH('Cleaned Data '!$D795,Products!$A$1:$A$49,0),MATCH('Cleaned Data '!L$1,Products!$A$1:$G$1,0))</f>
        <v>3.5849999999999995</v>
      </c>
      <c r="M795" s="16">
        <f t="shared" si="36"/>
        <v>17.924999999999997</v>
      </c>
      <c r="N795" s="14" t="str">
        <f t="shared" si="37"/>
        <v>Robusta</v>
      </c>
      <c r="O795" s="14" t="str">
        <f t="shared" si="38"/>
        <v>Light</v>
      </c>
      <c r="P795" s="14" t="str">
        <f>_xlfn.XLOOKUP(C795,Customers!$A$2:$A$1001,Customers!$I$2:$I$1001,,0)</f>
        <v>No</v>
      </c>
    </row>
    <row r="796" spans="1:16" x14ac:dyDescent="0.35">
      <c r="A796" s="9" t="s">
        <v>1553</v>
      </c>
      <c r="B796" s="10">
        <v>43987</v>
      </c>
      <c r="C796" s="9" t="s">
        <v>1554</v>
      </c>
      <c r="D796" s="14" t="s">
        <v>217</v>
      </c>
      <c r="E796" s="9">
        <v>5</v>
      </c>
      <c r="F796" s="9" t="str">
        <f>_xlfn.XLOOKUP(C796,Customers!$A$1:$A$1001,Customers!$B$1:$B$1001,,0)</f>
        <v>Gregorius Trengrove</v>
      </c>
      <c r="G796" s="9" t="str">
        <f>IF(_xlfn.XLOOKUP(C796,Customers!$A$1:$A$1001,Customers!$C$1:$C$1001,,0)=0,"",_xlfn.XLOOKUP(C796,Customers!$A$1:$A$1001,Customers!$C$1:$C$1001,,0))</f>
        <v>gtrengrovem2@elpais.com</v>
      </c>
      <c r="H796" s="9" t="str">
        <f>_xlfn.XLOOKUP(C796,Customers!$A$1:$A$1001,Customers!$G$1:$G$1001,,0)</f>
        <v>United States</v>
      </c>
      <c r="I796" s="14" t="str">
        <f>INDEX(Products!$A$1:$G$49,MATCH('Cleaned Data '!$D796,Products!$A$1:$A$49,0),MATCH('Cleaned Data '!I$1,Products!$A$1:$G$1,0))</f>
        <v>Ara</v>
      </c>
      <c r="J796" s="14" t="str">
        <f>INDEX(Products!$A$1:$G$49,MATCH('Cleaned Data '!$D796,Products!$A$1:$A$49,0),MATCH('Cleaned Data '!J$1,Products!$A$1:$G$1,0))</f>
        <v>L</v>
      </c>
      <c r="K796" s="15">
        <f>INDEX(Products!$A$1:$G$49,MATCH('Cleaned Data '!$D796,Products!$A$1:$A$49,0),MATCH('Cleaned Data '!K$1,Products!$A$1:$G$1,0))</f>
        <v>2.5</v>
      </c>
      <c r="L796" s="16">
        <f>INDEX(Products!$A$1:$G$49,MATCH('Cleaned Data '!$D796,Products!$A$1:$A$49,0),MATCH('Cleaned Data '!L$1,Products!$A$1:$G$1,0))</f>
        <v>29.784999999999997</v>
      </c>
      <c r="M796" s="16">
        <f t="shared" si="36"/>
        <v>148.92499999999998</v>
      </c>
      <c r="N796" s="14" t="str">
        <f t="shared" si="37"/>
        <v>Arabica</v>
      </c>
      <c r="O796" s="14" t="str">
        <f t="shared" si="38"/>
        <v>Light</v>
      </c>
      <c r="P796" s="14" t="str">
        <f>_xlfn.XLOOKUP(C796,Customers!$A$2:$A$1001,Customers!$I$2:$I$1001,,0)</f>
        <v>No</v>
      </c>
    </row>
    <row r="797" spans="1:16" x14ac:dyDescent="0.35">
      <c r="A797" s="9" t="s">
        <v>1555</v>
      </c>
      <c r="B797" s="10">
        <v>43540</v>
      </c>
      <c r="C797" s="9" t="s">
        <v>1556</v>
      </c>
      <c r="D797" s="14" t="s">
        <v>170</v>
      </c>
      <c r="E797" s="9">
        <v>4</v>
      </c>
      <c r="F797" s="9" t="str">
        <f>_xlfn.XLOOKUP(C797,Customers!$A$1:$A$1001,Customers!$B$1:$B$1001,,0)</f>
        <v>Wright Caldero</v>
      </c>
      <c r="G797" s="9" t="str">
        <f>IF(_xlfn.XLOOKUP(C797,Customers!$A$1:$A$1001,Customers!$C$1:$C$1001,,0)=0,"",_xlfn.XLOOKUP(C797,Customers!$A$1:$A$1001,Customers!$C$1:$C$1001,,0))</f>
        <v>wcalderom3@stumbleupon.com</v>
      </c>
      <c r="H797" s="9" t="str">
        <f>_xlfn.XLOOKUP(C797,Customers!$A$1:$A$1001,Customers!$G$1:$G$1001,,0)</f>
        <v>United States</v>
      </c>
      <c r="I797" s="14" t="str">
        <f>INDEX(Products!$A$1:$G$49,MATCH('Cleaned Data '!$D797,Products!$A$1:$A$49,0),MATCH('Cleaned Data '!I$1,Products!$A$1:$G$1,0))</f>
        <v>Rob</v>
      </c>
      <c r="J797" s="14" t="str">
        <f>INDEX(Products!$A$1:$G$49,MATCH('Cleaned Data '!$D797,Products!$A$1:$A$49,0),MATCH('Cleaned Data '!J$1,Products!$A$1:$G$1,0))</f>
        <v>L</v>
      </c>
      <c r="K797" s="15">
        <f>INDEX(Products!$A$1:$G$49,MATCH('Cleaned Data '!$D797,Products!$A$1:$A$49,0),MATCH('Cleaned Data '!K$1,Products!$A$1:$G$1,0))</f>
        <v>0.5</v>
      </c>
      <c r="L797" s="16">
        <f>INDEX(Products!$A$1:$G$49,MATCH('Cleaned Data '!$D797,Products!$A$1:$A$49,0),MATCH('Cleaned Data '!L$1,Products!$A$1:$G$1,0))</f>
        <v>7.169999999999999</v>
      </c>
      <c r="M797" s="16">
        <f t="shared" si="36"/>
        <v>28.679999999999996</v>
      </c>
      <c r="N797" s="14" t="str">
        <f t="shared" si="37"/>
        <v>Robusta</v>
      </c>
      <c r="O797" s="14" t="str">
        <f t="shared" si="38"/>
        <v>Light</v>
      </c>
      <c r="P797" s="14" t="str">
        <f>_xlfn.XLOOKUP(C797,Customers!$A$2:$A$1001,Customers!$I$2:$I$1001,,0)</f>
        <v>No</v>
      </c>
    </row>
    <row r="798" spans="1:16" x14ac:dyDescent="0.35">
      <c r="A798" s="9" t="s">
        <v>1557</v>
      </c>
      <c r="B798" s="10">
        <v>44533</v>
      </c>
      <c r="C798" s="9" t="s">
        <v>1558</v>
      </c>
      <c r="D798" s="14" t="s">
        <v>96</v>
      </c>
      <c r="E798" s="9">
        <v>1</v>
      </c>
      <c r="F798" s="9" t="str">
        <f>_xlfn.XLOOKUP(C798,Customers!$A$1:$A$1001,Customers!$B$1:$B$1001,,0)</f>
        <v>Merell Zanazzi</v>
      </c>
      <c r="G798" s="9" t="str">
        <f>IF(_xlfn.XLOOKUP(C798,Customers!$A$1:$A$1001,Customers!$C$1:$C$1001,,0)=0,"",_xlfn.XLOOKUP(C798,Customers!$A$1:$A$1001,Customers!$C$1:$C$1001,,0))</f>
        <v/>
      </c>
      <c r="H798" s="9" t="str">
        <f>_xlfn.XLOOKUP(C798,Customers!$A$1:$A$1001,Customers!$G$1:$G$1001,,0)</f>
        <v>United States</v>
      </c>
      <c r="I798" s="14" t="str">
        <f>INDEX(Products!$A$1:$G$49,MATCH('Cleaned Data '!$D798,Products!$A$1:$A$49,0),MATCH('Cleaned Data '!I$1,Products!$A$1:$G$1,0))</f>
        <v>Lib</v>
      </c>
      <c r="J798" s="14" t="str">
        <f>INDEX(Products!$A$1:$G$49,MATCH('Cleaned Data '!$D798,Products!$A$1:$A$49,0),MATCH('Cleaned Data '!J$1,Products!$A$1:$G$1,0))</f>
        <v>L</v>
      </c>
      <c r="K798" s="15">
        <f>INDEX(Products!$A$1:$G$49,MATCH('Cleaned Data '!$D798,Products!$A$1:$A$49,0),MATCH('Cleaned Data '!K$1,Products!$A$1:$G$1,0))</f>
        <v>0.5</v>
      </c>
      <c r="L798" s="16">
        <f>INDEX(Products!$A$1:$G$49,MATCH('Cleaned Data '!$D798,Products!$A$1:$A$49,0),MATCH('Cleaned Data '!L$1,Products!$A$1:$G$1,0))</f>
        <v>9.51</v>
      </c>
      <c r="M798" s="16">
        <f t="shared" si="36"/>
        <v>9.51</v>
      </c>
      <c r="N798" s="14" t="str">
        <f t="shared" si="37"/>
        <v>Liberica</v>
      </c>
      <c r="O798" s="14" t="str">
        <f t="shared" si="38"/>
        <v>Light</v>
      </c>
      <c r="P798" s="14" t="str">
        <f>_xlfn.XLOOKUP(C798,Customers!$A$2:$A$1001,Customers!$I$2:$I$1001,,0)</f>
        <v>No</v>
      </c>
    </row>
    <row r="799" spans="1:16" x14ac:dyDescent="0.35">
      <c r="A799" s="9" t="s">
        <v>1559</v>
      </c>
      <c r="B799" s="10">
        <v>44751</v>
      </c>
      <c r="C799" s="9" t="s">
        <v>1560</v>
      </c>
      <c r="D799" s="14" t="s">
        <v>205</v>
      </c>
      <c r="E799" s="9">
        <v>4</v>
      </c>
      <c r="F799" s="9" t="str">
        <f>_xlfn.XLOOKUP(C799,Customers!$A$1:$A$1001,Customers!$B$1:$B$1001,,0)</f>
        <v>Jed Kennicott</v>
      </c>
      <c r="G799" s="9" t="str">
        <f>IF(_xlfn.XLOOKUP(C799,Customers!$A$1:$A$1001,Customers!$C$1:$C$1001,,0)=0,"",_xlfn.XLOOKUP(C799,Customers!$A$1:$A$1001,Customers!$C$1:$C$1001,,0))</f>
        <v>jkennicottm5@yahoo.co.jp</v>
      </c>
      <c r="H799" s="9" t="str">
        <f>_xlfn.XLOOKUP(C799,Customers!$A$1:$A$1001,Customers!$G$1:$G$1001,,0)</f>
        <v>United States</v>
      </c>
      <c r="I799" s="14" t="str">
        <f>INDEX(Products!$A$1:$G$49,MATCH('Cleaned Data '!$D799,Products!$A$1:$A$49,0),MATCH('Cleaned Data '!I$1,Products!$A$1:$G$1,0))</f>
        <v>Ara</v>
      </c>
      <c r="J799" s="14" t="str">
        <f>INDEX(Products!$A$1:$G$49,MATCH('Cleaned Data '!$D799,Products!$A$1:$A$49,0),MATCH('Cleaned Data '!J$1,Products!$A$1:$G$1,0))</f>
        <v>L</v>
      </c>
      <c r="K799" s="15">
        <f>INDEX(Products!$A$1:$G$49,MATCH('Cleaned Data '!$D799,Products!$A$1:$A$49,0),MATCH('Cleaned Data '!K$1,Products!$A$1:$G$1,0))</f>
        <v>0.5</v>
      </c>
      <c r="L799" s="16">
        <f>INDEX(Products!$A$1:$G$49,MATCH('Cleaned Data '!$D799,Products!$A$1:$A$49,0),MATCH('Cleaned Data '!L$1,Products!$A$1:$G$1,0))</f>
        <v>7.77</v>
      </c>
      <c r="M799" s="16">
        <f t="shared" si="36"/>
        <v>31.08</v>
      </c>
      <c r="N799" s="14" t="str">
        <f t="shared" si="37"/>
        <v>Arabica</v>
      </c>
      <c r="O799" s="14" t="str">
        <f t="shared" si="38"/>
        <v>Light</v>
      </c>
      <c r="P799" s="14" t="str">
        <f>_xlfn.XLOOKUP(C799,Customers!$A$2:$A$1001,Customers!$I$2:$I$1001,,0)</f>
        <v>No</v>
      </c>
    </row>
    <row r="800" spans="1:16" x14ac:dyDescent="0.35">
      <c r="A800" s="9" t="s">
        <v>1561</v>
      </c>
      <c r="B800" s="10">
        <v>43950</v>
      </c>
      <c r="C800" s="9" t="s">
        <v>1562</v>
      </c>
      <c r="D800" s="14" t="s">
        <v>114</v>
      </c>
      <c r="E800" s="9">
        <v>3</v>
      </c>
      <c r="F800" s="9" t="str">
        <f>_xlfn.XLOOKUP(C800,Customers!$A$1:$A$1001,Customers!$B$1:$B$1001,,0)</f>
        <v>Guenevere Ruggen</v>
      </c>
      <c r="G800" s="9" t="str">
        <f>IF(_xlfn.XLOOKUP(C800,Customers!$A$1:$A$1001,Customers!$C$1:$C$1001,,0)=0,"",_xlfn.XLOOKUP(C800,Customers!$A$1:$A$1001,Customers!$C$1:$C$1001,,0))</f>
        <v>gruggenm6@nymag.com</v>
      </c>
      <c r="H800" s="9" t="str">
        <f>_xlfn.XLOOKUP(C800,Customers!$A$1:$A$1001,Customers!$G$1:$G$1001,,0)</f>
        <v>United States</v>
      </c>
      <c r="I800" s="14" t="str">
        <f>INDEX(Products!$A$1:$G$49,MATCH('Cleaned Data '!$D800,Products!$A$1:$A$49,0),MATCH('Cleaned Data '!I$1,Products!$A$1:$G$1,0))</f>
        <v>Rob</v>
      </c>
      <c r="J800" s="14" t="str">
        <f>INDEX(Products!$A$1:$G$49,MATCH('Cleaned Data '!$D800,Products!$A$1:$A$49,0),MATCH('Cleaned Data '!J$1,Products!$A$1:$G$1,0))</f>
        <v>D</v>
      </c>
      <c r="K800" s="15">
        <f>INDEX(Products!$A$1:$G$49,MATCH('Cleaned Data '!$D800,Products!$A$1:$A$49,0),MATCH('Cleaned Data '!K$1,Products!$A$1:$G$1,0))</f>
        <v>0.2</v>
      </c>
      <c r="L800" s="16">
        <f>INDEX(Products!$A$1:$G$49,MATCH('Cleaned Data '!$D800,Products!$A$1:$A$49,0),MATCH('Cleaned Data '!L$1,Products!$A$1:$G$1,0))</f>
        <v>2.6849999999999996</v>
      </c>
      <c r="M800" s="16">
        <f t="shared" si="36"/>
        <v>8.0549999999999997</v>
      </c>
      <c r="N800" s="14" t="str">
        <f t="shared" si="37"/>
        <v>Robusta</v>
      </c>
      <c r="O800" s="14" t="str">
        <f t="shared" si="38"/>
        <v>Dark</v>
      </c>
      <c r="P800" s="14" t="str">
        <f>_xlfn.XLOOKUP(C800,Customers!$A$2:$A$1001,Customers!$I$2:$I$1001,,0)</f>
        <v>Yes</v>
      </c>
    </row>
    <row r="801" spans="1:16" x14ac:dyDescent="0.35">
      <c r="A801" s="9" t="s">
        <v>1563</v>
      </c>
      <c r="B801" s="10">
        <v>44588</v>
      </c>
      <c r="C801" s="9" t="s">
        <v>1564</v>
      </c>
      <c r="D801" s="14" t="s">
        <v>258</v>
      </c>
      <c r="E801" s="9">
        <v>3</v>
      </c>
      <c r="F801" s="9" t="str">
        <f>_xlfn.XLOOKUP(C801,Customers!$A$1:$A$1001,Customers!$B$1:$B$1001,,0)</f>
        <v>Gonzales Cicculi</v>
      </c>
      <c r="G801" s="9" t="str">
        <f>IF(_xlfn.XLOOKUP(C801,Customers!$A$1:$A$1001,Customers!$C$1:$C$1001,,0)=0,"",_xlfn.XLOOKUP(C801,Customers!$A$1:$A$1001,Customers!$C$1:$C$1001,,0))</f>
        <v/>
      </c>
      <c r="H801" s="9" t="str">
        <f>_xlfn.XLOOKUP(C801,Customers!$A$1:$A$1001,Customers!$G$1:$G$1001,,0)</f>
        <v>United States</v>
      </c>
      <c r="I801" s="14" t="str">
        <f>INDEX(Products!$A$1:$G$49,MATCH('Cleaned Data '!$D801,Products!$A$1:$A$49,0),MATCH('Cleaned Data '!I$1,Products!$A$1:$G$1,0))</f>
        <v>Exc</v>
      </c>
      <c r="J801" s="14" t="str">
        <f>INDEX(Products!$A$1:$G$49,MATCH('Cleaned Data '!$D801,Products!$A$1:$A$49,0),MATCH('Cleaned Data '!J$1,Products!$A$1:$G$1,0))</f>
        <v>D</v>
      </c>
      <c r="K801" s="15">
        <f>INDEX(Products!$A$1:$G$49,MATCH('Cleaned Data '!$D801,Products!$A$1:$A$49,0),MATCH('Cleaned Data '!K$1,Products!$A$1:$G$1,0))</f>
        <v>1</v>
      </c>
      <c r="L801" s="16">
        <f>INDEX(Products!$A$1:$G$49,MATCH('Cleaned Data '!$D801,Products!$A$1:$A$49,0),MATCH('Cleaned Data '!L$1,Products!$A$1:$G$1,0))</f>
        <v>12.15</v>
      </c>
      <c r="M801" s="16">
        <f t="shared" si="36"/>
        <v>36.450000000000003</v>
      </c>
      <c r="N801" s="14" t="str">
        <f t="shared" si="37"/>
        <v>Excelsa</v>
      </c>
      <c r="O801" s="14" t="str">
        <f t="shared" si="38"/>
        <v>Dark</v>
      </c>
      <c r="P801" s="14" t="str">
        <f>_xlfn.XLOOKUP(C801,Customers!$A$2:$A$1001,Customers!$I$2:$I$1001,,0)</f>
        <v>Yes</v>
      </c>
    </row>
    <row r="802" spans="1:16" x14ac:dyDescent="0.35">
      <c r="A802" s="9" t="s">
        <v>1565</v>
      </c>
      <c r="B802" s="10">
        <v>44240</v>
      </c>
      <c r="C802" s="9" t="s">
        <v>1566</v>
      </c>
      <c r="D802" s="14" t="s">
        <v>114</v>
      </c>
      <c r="E802" s="9">
        <v>6</v>
      </c>
      <c r="F802" s="9" t="str">
        <f>_xlfn.XLOOKUP(C802,Customers!$A$1:$A$1001,Customers!$B$1:$B$1001,,0)</f>
        <v>Man Fright</v>
      </c>
      <c r="G802" s="9" t="str">
        <f>IF(_xlfn.XLOOKUP(C802,Customers!$A$1:$A$1001,Customers!$C$1:$C$1001,,0)=0,"",_xlfn.XLOOKUP(C802,Customers!$A$1:$A$1001,Customers!$C$1:$C$1001,,0))</f>
        <v>mfrightm8@harvard.edu</v>
      </c>
      <c r="H802" s="9" t="str">
        <f>_xlfn.XLOOKUP(C802,Customers!$A$1:$A$1001,Customers!$G$1:$G$1001,,0)</f>
        <v>Ireland</v>
      </c>
      <c r="I802" s="14" t="str">
        <f>INDEX(Products!$A$1:$G$49,MATCH('Cleaned Data '!$D802,Products!$A$1:$A$49,0),MATCH('Cleaned Data '!I$1,Products!$A$1:$G$1,0))</f>
        <v>Rob</v>
      </c>
      <c r="J802" s="14" t="str">
        <f>INDEX(Products!$A$1:$G$49,MATCH('Cleaned Data '!$D802,Products!$A$1:$A$49,0),MATCH('Cleaned Data '!J$1,Products!$A$1:$G$1,0))</f>
        <v>D</v>
      </c>
      <c r="K802" s="15">
        <f>INDEX(Products!$A$1:$G$49,MATCH('Cleaned Data '!$D802,Products!$A$1:$A$49,0),MATCH('Cleaned Data '!K$1,Products!$A$1:$G$1,0))</f>
        <v>0.2</v>
      </c>
      <c r="L802" s="16">
        <f>INDEX(Products!$A$1:$G$49,MATCH('Cleaned Data '!$D802,Products!$A$1:$A$49,0),MATCH('Cleaned Data '!L$1,Products!$A$1:$G$1,0))</f>
        <v>2.6849999999999996</v>
      </c>
      <c r="M802" s="16">
        <f t="shared" si="36"/>
        <v>16.11</v>
      </c>
      <c r="N802" s="14" t="str">
        <f t="shared" si="37"/>
        <v>Robusta</v>
      </c>
      <c r="O802" s="14" t="str">
        <f t="shared" si="38"/>
        <v>Dark</v>
      </c>
      <c r="P802" s="14" t="str">
        <f>_xlfn.XLOOKUP(C802,Customers!$A$2:$A$1001,Customers!$I$2:$I$1001,,0)</f>
        <v>No</v>
      </c>
    </row>
    <row r="803" spans="1:16" x14ac:dyDescent="0.35">
      <c r="A803" s="9" t="s">
        <v>1567</v>
      </c>
      <c r="B803" s="10">
        <v>44025</v>
      </c>
      <c r="C803" s="9" t="s">
        <v>1568</v>
      </c>
      <c r="D803" s="14" t="s">
        <v>48</v>
      </c>
      <c r="E803" s="9">
        <v>2</v>
      </c>
      <c r="F803" s="9" t="str">
        <f>_xlfn.XLOOKUP(C803,Customers!$A$1:$A$1001,Customers!$B$1:$B$1001,,0)</f>
        <v>Boyce Tarte</v>
      </c>
      <c r="G803" s="9" t="str">
        <f>IF(_xlfn.XLOOKUP(C803,Customers!$A$1:$A$1001,Customers!$C$1:$C$1001,,0)=0,"",_xlfn.XLOOKUP(C803,Customers!$A$1:$A$1001,Customers!$C$1:$C$1001,,0))</f>
        <v>btartem9@aol.com</v>
      </c>
      <c r="H803" s="9" t="str">
        <f>_xlfn.XLOOKUP(C803,Customers!$A$1:$A$1001,Customers!$G$1:$G$1001,,0)</f>
        <v>United States</v>
      </c>
      <c r="I803" s="14" t="str">
        <f>INDEX(Products!$A$1:$G$49,MATCH('Cleaned Data '!$D803,Products!$A$1:$A$49,0),MATCH('Cleaned Data '!I$1,Products!$A$1:$G$1,0))</f>
        <v>Rob</v>
      </c>
      <c r="J803" s="14" t="str">
        <f>INDEX(Products!$A$1:$G$49,MATCH('Cleaned Data '!$D803,Products!$A$1:$A$49,0),MATCH('Cleaned Data '!J$1,Products!$A$1:$G$1,0))</f>
        <v>D</v>
      </c>
      <c r="K803" s="15">
        <f>INDEX(Products!$A$1:$G$49,MATCH('Cleaned Data '!$D803,Products!$A$1:$A$49,0),MATCH('Cleaned Data '!K$1,Products!$A$1:$G$1,0))</f>
        <v>2.5</v>
      </c>
      <c r="L803" s="16">
        <f>INDEX(Products!$A$1:$G$49,MATCH('Cleaned Data '!$D803,Products!$A$1:$A$49,0),MATCH('Cleaned Data '!L$1,Products!$A$1:$G$1,0))</f>
        <v>20.584999999999997</v>
      </c>
      <c r="M803" s="16">
        <f t="shared" si="36"/>
        <v>41.169999999999995</v>
      </c>
      <c r="N803" s="14" t="str">
        <f t="shared" si="37"/>
        <v>Robusta</v>
      </c>
      <c r="O803" s="14" t="str">
        <f t="shared" si="38"/>
        <v>Dark</v>
      </c>
      <c r="P803" s="14" t="str">
        <f>_xlfn.XLOOKUP(C803,Customers!$A$2:$A$1001,Customers!$I$2:$I$1001,,0)</f>
        <v>Yes</v>
      </c>
    </row>
    <row r="804" spans="1:16" x14ac:dyDescent="0.35">
      <c r="A804" s="9" t="s">
        <v>1569</v>
      </c>
      <c r="B804" s="10">
        <v>43902</v>
      </c>
      <c r="C804" s="9" t="s">
        <v>1570</v>
      </c>
      <c r="D804" s="14" t="s">
        <v>114</v>
      </c>
      <c r="E804" s="9">
        <v>4</v>
      </c>
      <c r="F804" s="9" t="str">
        <f>_xlfn.XLOOKUP(C804,Customers!$A$1:$A$1001,Customers!$B$1:$B$1001,,0)</f>
        <v>Caddric Krzysztofiak</v>
      </c>
      <c r="G804" s="9" t="str">
        <f>IF(_xlfn.XLOOKUP(C804,Customers!$A$1:$A$1001,Customers!$C$1:$C$1001,,0)=0,"",_xlfn.XLOOKUP(C804,Customers!$A$1:$A$1001,Customers!$C$1:$C$1001,,0))</f>
        <v>ckrzysztofiakma@skyrock.com</v>
      </c>
      <c r="H804" s="9" t="str">
        <f>_xlfn.XLOOKUP(C804,Customers!$A$1:$A$1001,Customers!$G$1:$G$1001,,0)</f>
        <v>United States</v>
      </c>
      <c r="I804" s="14" t="str">
        <f>INDEX(Products!$A$1:$G$49,MATCH('Cleaned Data '!$D804,Products!$A$1:$A$49,0),MATCH('Cleaned Data '!I$1,Products!$A$1:$G$1,0))</f>
        <v>Rob</v>
      </c>
      <c r="J804" s="14" t="str">
        <f>INDEX(Products!$A$1:$G$49,MATCH('Cleaned Data '!$D804,Products!$A$1:$A$49,0),MATCH('Cleaned Data '!J$1,Products!$A$1:$G$1,0))</f>
        <v>D</v>
      </c>
      <c r="K804" s="15">
        <f>INDEX(Products!$A$1:$G$49,MATCH('Cleaned Data '!$D804,Products!$A$1:$A$49,0),MATCH('Cleaned Data '!K$1,Products!$A$1:$G$1,0))</f>
        <v>0.2</v>
      </c>
      <c r="L804" s="16">
        <f>INDEX(Products!$A$1:$G$49,MATCH('Cleaned Data '!$D804,Products!$A$1:$A$49,0),MATCH('Cleaned Data '!L$1,Products!$A$1:$G$1,0))</f>
        <v>2.6849999999999996</v>
      </c>
      <c r="M804" s="16">
        <f t="shared" si="36"/>
        <v>10.739999999999998</v>
      </c>
      <c r="N804" s="14" t="str">
        <f t="shared" si="37"/>
        <v>Robusta</v>
      </c>
      <c r="O804" s="14" t="str">
        <f t="shared" si="38"/>
        <v>Dark</v>
      </c>
      <c r="P804" s="14" t="str">
        <f>_xlfn.XLOOKUP(C804,Customers!$A$2:$A$1001,Customers!$I$2:$I$1001,,0)</f>
        <v>No</v>
      </c>
    </row>
    <row r="805" spans="1:16" x14ac:dyDescent="0.35">
      <c r="A805" s="9" t="s">
        <v>1571</v>
      </c>
      <c r="B805" s="10">
        <v>43955</v>
      </c>
      <c r="C805" s="9" t="s">
        <v>1572</v>
      </c>
      <c r="D805" s="14" t="s">
        <v>125</v>
      </c>
      <c r="E805" s="9">
        <v>4</v>
      </c>
      <c r="F805" s="9" t="str">
        <f>_xlfn.XLOOKUP(C805,Customers!$A$1:$A$1001,Customers!$B$1:$B$1001,,0)</f>
        <v>Darn Penquet</v>
      </c>
      <c r="G805" s="9" t="str">
        <f>IF(_xlfn.XLOOKUP(C805,Customers!$A$1:$A$1001,Customers!$C$1:$C$1001,,0)=0,"",_xlfn.XLOOKUP(C805,Customers!$A$1:$A$1001,Customers!$C$1:$C$1001,,0))</f>
        <v>dpenquetmb@diigo.com</v>
      </c>
      <c r="H805" s="9" t="str">
        <f>_xlfn.XLOOKUP(C805,Customers!$A$1:$A$1001,Customers!$G$1:$G$1001,,0)</f>
        <v>United States</v>
      </c>
      <c r="I805" s="14" t="str">
        <f>INDEX(Products!$A$1:$G$49,MATCH('Cleaned Data '!$D805,Products!$A$1:$A$49,0),MATCH('Cleaned Data '!I$1,Products!$A$1:$G$1,0))</f>
        <v>Exc</v>
      </c>
      <c r="J805" s="14" t="str">
        <f>INDEX(Products!$A$1:$G$49,MATCH('Cleaned Data '!$D805,Products!$A$1:$A$49,0),MATCH('Cleaned Data '!J$1,Products!$A$1:$G$1,0))</f>
        <v>M</v>
      </c>
      <c r="K805" s="15">
        <f>INDEX(Products!$A$1:$G$49,MATCH('Cleaned Data '!$D805,Products!$A$1:$A$49,0),MATCH('Cleaned Data '!K$1,Products!$A$1:$G$1,0))</f>
        <v>2.5</v>
      </c>
      <c r="L805" s="16">
        <f>INDEX(Products!$A$1:$G$49,MATCH('Cleaned Data '!$D805,Products!$A$1:$A$49,0),MATCH('Cleaned Data '!L$1,Products!$A$1:$G$1,0))</f>
        <v>31.624999999999996</v>
      </c>
      <c r="M805" s="16">
        <f t="shared" si="36"/>
        <v>126.49999999999999</v>
      </c>
      <c r="N805" s="14" t="str">
        <f t="shared" si="37"/>
        <v>Excelsa</v>
      </c>
      <c r="O805" s="14" t="str">
        <f t="shared" si="38"/>
        <v>Medium</v>
      </c>
      <c r="P805" s="14" t="str">
        <f>_xlfn.XLOOKUP(C805,Customers!$A$2:$A$1001,Customers!$I$2:$I$1001,,0)</f>
        <v>No</v>
      </c>
    </row>
    <row r="806" spans="1:16" x14ac:dyDescent="0.35">
      <c r="A806" s="9" t="s">
        <v>1573</v>
      </c>
      <c r="B806" s="10">
        <v>44289</v>
      </c>
      <c r="C806" s="9" t="s">
        <v>1574</v>
      </c>
      <c r="D806" s="14" t="s">
        <v>202</v>
      </c>
      <c r="E806" s="9">
        <v>2</v>
      </c>
      <c r="F806" s="9" t="str">
        <f>_xlfn.XLOOKUP(C806,Customers!$A$1:$A$1001,Customers!$B$1:$B$1001,,0)</f>
        <v>Jammie Cloke</v>
      </c>
      <c r="G806" s="9" t="str">
        <f>IF(_xlfn.XLOOKUP(C806,Customers!$A$1:$A$1001,Customers!$C$1:$C$1001,,0)=0,"",_xlfn.XLOOKUP(C806,Customers!$A$1:$A$1001,Customers!$C$1:$C$1001,,0))</f>
        <v/>
      </c>
      <c r="H806" s="9" t="str">
        <f>_xlfn.XLOOKUP(C806,Customers!$A$1:$A$1001,Customers!$G$1:$G$1001,,0)</f>
        <v>United Kingdom</v>
      </c>
      <c r="I806" s="14" t="str">
        <f>INDEX(Products!$A$1:$G$49,MATCH('Cleaned Data '!$D806,Products!$A$1:$A$49,0),MATCH('Cleaned Data '!I$1,Products!$A$1:$G$1,0))</f>
        <v>Rob</v>
      </c>
      <c r="J806" s="14" t="str">
        <f>INDEX(Products!$A$1:$G$49,MATCH('Cleaned Data '!$D806,Products!$A$1:$A$49,0),MATCH('Cleaned Data '!J$1,Products!$A$1:$G$1,0))</f>
        <v>L</v>
      </c>
      <c r="K806" s="15">
        <f>INDEX(Products!$A$1:$G$49,MATCH('Cleaned Data '!$D806,Products!$A$1:$A$49,0),MATCH('Cleaned Data '!K$1,Products!$A$1:$G$1,0))</f>
        <v>1</v>
      </c>
      <c r="L806" s="16">
        <f>INDEX(Products!$A$1:$G$49,MATCH('Cleaned Data '!$D806,Products!$A$1:$A$49,0),MATCH('Cleaned Data '!L$1,Products!$A$1:$G$1,0))</f>
        <v>11.95</v>
      </c>
      <c r="M806" s="16">
        <f t="shared" si="36"/>
        <v>23.9</v>
      </c>
      <c r="N806" s="14" t="str">
        <f t="shared" si="37"/>
        <v>Robusta</v>
      </c>
      <c r="O806" s="14" t="str">
        <f t="shared" si="38"/>
        <v>Light</v>
      </c>
      <c r="P806" s="14" t="str">
        <f>_xlfn.XLOOKUP(C806,Customers!$A$2:$A$1001,Customers!$I$2:$I$1001,,0)</f>
        <v>No</v>
      </c>
    </row>
    <row r="807" spans="1:16" x14ac:dyDescent="0.35">
      <c r="A807" s="9" t="s">
        <v>1575</v>
      </c>
      <c r="B807" s="10">
        <v>44713</v>
      </c>
      <c r="C807" s="9" t="s">
        <v>1576</v>
      </c>
      <c r="D807" s="14" t="s">
        <v>35</v>
      </c>
      <c r="E807" s="9">
        <v>1</v>
      </c>
      <c r="F807" s="9" t="str">
        <f>_xlfn.XLOOKUP(C807,Customers!$A$1:$A$1001,Customers!$B$1:$B$1001,,0)</f>
        <v>Chester Clowton</v>
      </c>
      <c r="G807" s="9" t="str">
        <f>IF(_xlfn.XLOOKUP(C807,Customers!$A$1:$A$1001,Customers!$C$1:$C$1001,,0)=0,"",_xlfn.XLOOKUP(C807,Customers!$A$1:$A$1001,Customers!$C$1:$C$1001,,0))</f>
        <v/>
      </c>
      <c r="H807" s="9" t="str">
        <f>_xlfn.XLOOKUP(C807,Customers!$A$1:$A$1001,Customers!$G$1:$G$1001,,0)</f>
        <v>United States</v>
      </c>
      <c r="I807" s="14" t="str">
        <f>INDEX(Products!$A$1:$G$49,MATCH('Cleaned Data '!$D807,Products!$A$1:$A$49,0),MATCH('Cleaned Data '!I$1,Products!$A$1:$G$1,0))</f>
        <v>Rob</v>
      </c>
      <c r="J807" s="14" t="str">
        <f>INDEX(Products!$A$1:$G$49,MATCH('Cleaned Data '!$D807,Products!$A$1:$A$49,0),MATCH('Cleaned Data '!J$1,Products!$A$1:$G$1,0))</f>
        <v>M</v>
      </c>
      <c r="K807" s="15">
        <f>INDEX(Products!$A$1:$G$49,MATCH('Cleaned Data '!$D807,Products!$A$1:$A$49,0),MATCH('Cleaned Data '!K$1,Products!$A$1:$G$1,0))</f>
        <v>0.5</v>
      </c>
      <c r="L807" s="16">
        <f>INDEX(Products!$A$1:$G$49,MATCH('Cleaned Data '!$D807,Products!$A$1:$A$49,0),MATCH('Cleaned Data '!L$1,Products!$A$1:$G$1,0))</f>
        <v>5.97</v>
      </c>
      <c r="M807" s="16">
        <f t="shared" si="36"/>
        <v>5.97</v>
      </c>
      <c r="N807" s="14" t="str">
        <f t="shared" si="37"/>
        <v>Robusta</v>
      </c>
      <c r="O807" s="14" t="str">
        <f t="shared" si="38"/>
        <v>Medium</v>
      </c>
      <c r="P807" s="14" t="str">
        <f>_xlfn.XLOOKUP(C807,Customers!$A$2:$A$1001,Customers!$I$2:$I$1001,,0)</f>
        <v>No</v>
      </c>
    </row>
    <row r="808" spans="1:16" x14ac:dyDescent="0.35">
      <c r="A808" s="9" t="s">
        <v>1577</v>
      </c>
      <c r="B808" s="10">
        <v>44241</v>
      </c>
      <c r="C808" s="9" t="s">
        <v>1578</v>
      </c>
      <c r="D808" s="14" t="s">
        <v>51</v>
      </c>
      <c r="E808" s="9">
        <v>2</v>
      </c>
      <c r="F808" s="9" t="str">
        <f>_xlfn.XLOOKUP(C808,Customers!$A$1:$A$1001,Customers!$B$1:$B$1001,,0)</f>
        <v>Kathleen Diable</v>
      </c>
      <c r="G808" s="9" t="str">
        <f>IF(_xlfn.XLOOKUP(C808,Customers!$A$1:$A$1001,Customers!$C$1:$C$1001,,0)=0,"",_xlfn.XLOOKUP(C808,Customers!$A$1:$A$1001,Customers!$C$1:$C$1001,,0))</f>
        <v/>
      </c>
      <c r="H808" s="9" t="str">
        <f>_xlfn.XLOOKUP(C808,Customers!$A$1:$A$1001,Customers!$G$1:$G$1001,,0)</f>
        <v>United Kingdom</v>
      </c>
      <c r="I808" s="14" t="str">
        <f>INDEX(Products!$A$1:$G$49,MATCH('Cleaned Data '!$D808,Products!$A$1:$A$49,0),MATCH('Cleaned Data '!I$1,Products!$A$1:$G$1,0))</f>
        <v>Lib</v>
      </c>
      <c r="J808" s="14" t="str">
        <f>INDEX(Products!$A$1:$G$49,MATCH('Cleaned Data '!$D808,Products!$A$1:$A$49,0),MATCH('Cleaned Data '!J$1,Products!$A$1:$G$1,0))</f>
        <v>D</v>
      </c>
      <c r="K808" s="15">
        <f>INDEX(Products!$A$1:$G$49,MATCH('Cleaned Data '!$D808,Products!$A$1:$A$49,0),MATCH('Cleaned Data '!K$1,Products!$A$1:$G$1,0))</f>
        <v>0.2</v>
      </c>
      <c r="L808" s="16">
        <f>INDEX(Products!$A$1:$G$49,MATCH('Cleaned Data '!$D808,Products!$A$1:$A$49,0),MATCH('Cleaned Data '!L$1,Products!$A$1:$G$1,0))</f>
        <v>3.8849999999999998</v>
      </c>
      <c r="M808" s="16">
        <f t="shared" si="36"/>
        <v>7.77</v>
      </c>
      <c r="N808" s="14" t="str">
        <f t="shared" si="37"/>
        <v>Liberica</v>
      </c>
      <c r="O808" s="14" t="str">
        <f t="shared" si="38"/>
        <v>Dark</v>
      </c>
      <c r="P808" s="14" t="str">
        <f>_xlfn.XLOOKUP(C808,Customers!$A$2:$A$1001,Customers!$I$2:$I$1001,,0)</f>
        <v>Yes</v>
      </c>
    </row>
    <row r="809" spans="1:16" x14ac:dyDescent="0.35">
      <c r="A809" s="9" t="s">
        <v>1579</v>
      </c>
      <c r="B809" s="10">
        <v>44543</v>
      </c>
      <c r="C809" s="9" t="s">
        <v>1580</v>
      </c>
      <c r="D809" s="14" t="s">
        <v>136</v>
      </c>
      <c r="E809" s="9">
        <v>3</v>
      </c>
      <c r="F809" s="9" t="str">
        <f>_xlfn.XLOOKUP(C809,Customers!$A$1:$A$1001,Customers!$B$1:$B$1001,,0)</f>
        <v>Koren Ferretti</v>
      </c>
      <c r="G809" s="9" t="str">
        <f>IF(_xlfn.XLOOKUP(C809,Customers!$A$1:$A$1001,Customers!$C$1:$C$1001,,0)=0,"",_xlfn.XLOOKUP(C809,Customers!$A$1:$A$1001,Customers!$C$1:$C$1001,,0))</f>
        <v>kferrettimf@huffingtonpost.com</v>
      </c>
      <c r="H809" s="9" t="str">
        <f>_xlfn.XLOOKUP(C809,Customers!$A$1:$A$1001,Customers!$G$1:$G$1001,,0)</f>
        <v>Ireland</v>
      </c>
      <c r="I809" s="14" t="str">
        <f>INDEX(Products!$A$1:$G$49,MATCH('Cleaned Data '!$D809,Products!$A$1:$A$49,0),MATCH('Cleaned Data '!I$1,Products!$A$1:$G$1,0))</f>
        <v>Lib</v>
      </c>
      <c r="J809" s="14" t="str">
        <f>INDEX(Products!$A$1:$G$49,MATCH('Cleaned Data '!$D809,Products!$A$1:$A$49,0),MATCH('Cleaned Data '!J$1,Products!$A$1:$G$1,0))</f>
        <v>D</v>
      </c>
      <c r="K809" s="15">
        <f>INDEX(Products!$A$1:$G$49,MATCH('Cleaned Data '!$D809,Products!$A$1:$A$49,0),MATCH('Cleaned Data '!K$1,Products!$A$1:$G$1,0))</f>
        <v>0.5</v>
      </c>
      <c r="L809" s="16">
        <f>INDEX(Products!$A$1:$G$49,MATCH('Cleaned Data '!$D809,Products!$A$1:$A$49,0),MATCH('Cleaned Data '!L$1,Products!$A$1:$G$1,0))</f>
        <v>7.77</v>
      </c>
      <c r="M809" s="16">
        <f t="shared" si="36"/>
        <v>23.31</v>
      </c>
      <c r="N809" s="14" t="str">
        <f t="shared" si="37"/>
        <v>Liberica</v>
      </c>
      <c r="O809" s="14" t="str">
        <f t="shared" si="38"/>
        <v>Dark</v>
      </c>
      <c r="P809" s="14" t="str">
        <f>_xlfn.XLOOKUP(C809,Customers!$A$2:$A$1001,Customers!$I$2:$I$1001,,0)</f>
        <v>No</v>
      </c>
    </row>
    <row r="810" spans="1:16" x14ac:dyDescent="0.35">
      <c r="A810" s="9" t="s">
        <v>1581</v>
      </c>
      <c r="B810" s="10">
        <v>43868</v>
      </c>
      <c r="C810" s="9" t="s">
        <v>1582</v>
      </c>
      <c r="D810" s="14" t="s">
        <v>23</v>
      </c>
      <c r="E810" s="9">
        <v>5</v>
      </c>
      <c r="F810" s="9" t="str">
        <f>_xlfn.XLOOKUP(C810,Customers!$A$1:$A$1001,Customers!$B$1:$B$1001,,0)</f>
        <v>Allis Wilmore</v>
      </c>
      <c r="G810" s="9" t="str">
        <f>IF(_xlfn.XLOOKUP(C810,Customers!$A$1:$A$1001,Customers!$C$1:$C$1001,,0)=0,"",_xlfn.XLOOKUP(C810,Customers!$A$1:$A$1001,Customers!$C$1:$C$1001,,0))</f>
        <v/>
      </c>
      <c r="H810" s="9" t="str">
        <f>_xlfn.XLOOKUP(C810,Customers!$A$1:$A$1001,Customers!$G$1:$G$1001,,0)</f>
        <v>United States</v>
      </c>
      <c r="I810" s="14" t="str">
        <f>INDEX(Products!$A$1:$G$49,MATCH('Cleaned Data '!$D810,Products!$A$1:$A$49,0),MATCH('Cleaned Data '!I$1,Products!$A$1:$G$1,0))</f>
        <v>Rob</v>
      </c>
      <c r="J810" s="14" t="str">
        <f>INDEX(Products!$A$1:$G$49,MATCH('Cleaned Data '!$D810,Products!$A$1:$A$49,0),MATCH('Cleaned Data '!J$1,Products!$A$1:$G$1,0))</f>
        <v>L</v>
      </c>
      <c r="K810" s="15">
        <f>INDEX(Products!$A$1:$G$49,MATCH('Cleaned Data '!$D810,Products!$A$1:$A$49,0),MATCH('Cleaned Data '!K$1,Products!$A$1:$G$1,0))</f>
        <v>2.5</v>
      </c>
      <c r="L810" s="16">
        <f>INDEX(Products!$A$1:$G$49,MATCH('Cleaned Data '!$D810,Products!$A$1:$A$49,0),MATCH('Cleaned Data '!L$1,Products!$A$1:$G$1,0))</f>
        <v>27.484999999999996</v>
      </c>
      <c r="M810" s="16">
        <f t="shared" si="36"/>
        <v>137.42499999999998</v>
      </c>
      <c r="N810" s="14" t="str">
        <f t="shared" si="37"/>
        <v>Robusta</v>
      </c>
      <c r="O810" s="14" t="str">
        <f t="shared" si="38"/>
        <v>Light</v>
      </c>
      <c r="P810" s="14" t="str">
        <f>_xlfn.XLOOKUP(C810,Customers!$A$2:$A$1001,Customers!$I$2:$I$1001,,0)</f>
        <v>No</v>
      </c>
    </row>
    <row r="811" spans="1:16" x14ac:dyDescent="0.35">
      <c r="A811" s="9" t="s">
        <v>1583</v>
      </c>
      <c r="B811" s="10">
        <v>44235</v>
      </c>
      <c r="C811" s="9" t="s">
        <v>1584</v>
      </c>
      <c r="D811" s="14" t="s">
        <v>114</v>
      </c>
      <c r="E811" s="9">
        <v>3</v>
      </c>
      <c r="F811" s="9" t="str">
        <f>_xlfn.XLOOKUP(C811,Customers!$A$1:$A$1001,Customers!$B$1:$B$1001,,0)</f>
        <v>Chaddie Bennie</v>
      </c>
      <c r="G811" s="9" t="str">
        <f>IF(_xlfn.XLOOKUP(C811,Customers!$A$1:$A$1001,Customers!$C$1:$C$1001,,0)=0,"",_xlfn.XLOOKUP(C811,Customers!$A$1:$A$1001,Customers!$C$1:$C$1001,,0))</f>
        <v/>
      </c>
      <c r="H811" s="9" t="str">
        <f>_xlfn.XLOOKUP(C811,Customers!$A$1:$A$1001,Customers!$G$1:$G$1001,,0)</f>
        <v>United States</v>
      </c>
      <c r="I811" s="14" t="str">
        <f>INDEX(Products!$A$1:$G$49,MATCH('Cleaned Data '!$D811,Products!$A$1:$A$49,0),MATCH('Cleaned Data '!I$1,Products!$A$1:$G$1,0))</f>
        <v>Rob</v>
      </c>
      <c r="J811" s="14" t="str">
        <f>INDEX(Products!$A$1:$G$49,MATCH('Cleaned Data '!$D811,Products!$A$1:$A$49,0),MATCH('Cleaned Data '!J$1,Products!$A$1:$G$1,0))</f>
        <v>D</v>
      </c>
      <c r="K811" s="15">
        <f>INDEX(Products!$A$1:$G$49,MATCH('Cleaned Data '!$D811,Products!$A$1:$A$49,0),MATCH('Cleaned Data '!K$1,Products!$A$1:$G$1,0))</f>
        <v>0.2</v>
      </c>
      <c r="L811" s="16">
        <f>INDEX(Products!$A$1:$G$49,MATCH('Cleaned Data '!$D811,Products!$A$1:$A$49,0),MATCH('Cleaned Data '!L$1,Products!$A$1:$G$1,0))</f>
        <v>2.6849999999999996</v>
      </c>
      <c r="M811" s="16">
        <f t="shared" si="36"/>
        <v>8.0549999999999997</v>
      </c>
      <c r="N811" s="14" t="str">
        <f t="shared" si="37"/>
        <v>Robusta</v>
      </c>
      <c r="O811" s="14" t="str">
        <f t="shared" si="38"/>
        <v>Dark</v>
      </c>
      <c r="P811" s="14" t="str">
        <f>_xlfn.XLOOKUP(C811,Customers!$A$2:$A$1001,Customers!$I$2:$I$1001,,0)</f>
        <v>Yes</v>
      </c>
    </row>
    <row r="812" spans="1:16" x14ac:dyDescent="0.35">
      <c r="A812" s="9" t="s">
        <v>1585</v>
      </c>
      <c r="B812" s="10">
        <v>44054</v>
      </c>
      <c r="C812" s="9" t="s">
        <v>1586</v>
      </c>
      <c r="D812" s="14" t="s">
        <v>96</v>
      </c>
      <c r="E812" s="9">
        <v>3</v>
      </c>
      <c r="F812" s="9" t="str">
        <f>_xlfn.XLOOKUP(C812,Customers!$A$1:$A$1001,Customers!$B$1:$B$1001,,0)</f>
        <v>Alberta Balsdone</v>
      </c>
      <c r="G812" s="9" t="str">
        <f>IF(_xlfn.XLOOKUP(C812,Customers!$A$1:$A$1001,Customers!$C$1:$C$1001,,0)=0,"",_xlfn.XLOOKUP(C812,Customers!$A$1:$A$1001,Customers!$C$1:$C$1001,,0))</f>
        <v>abalsdonemi@toplist.cz</v>
      </c>
      <c r="H812" s="9" t="str">
        <f>_xlfn.XLOOKUP(C812,Customers!$A$1:$A$1001,Customers!$G$1:$G$1001,,0)</f>
        <v>United States</v>
      </c>
      <c r="I812" s="14" t="str">
        <f>INDEX(Products!$A$1:$G$49,MATCH('Cleaned Data '!$D812,Products!$A$1:$A$49,0),MATCH('Cleaned Data '!I$1,Products!$A$1:$G$1,0))</f>
        <v>Lib</v>
      </c>
      <c r="J812" s="14" t="str">
        <f>INDEX(Products!$A$1:$G$49,MATCH('Cleaned Data '!$D812,Products!$A$1:$A$49,0),MATCH('Cleaned Data '!J$1,Products!$A$1:$G$1,0))</f>
        <v>L</v>
      </c>
      <c r="K812" s="15">
        <f>INDEX(Products!$A$1:$G$49,MATCH('Cleaned Data '!$D812,Products!$A$1:$A$49,0),MATCH('Cleaned Data '!K$1,Products!$A$1:$G$1,0))</f>
        <v>0.5</v>
      </c>
      <c r="L812" s="16">
        <f>INDEX(Products!$A$1:$G$49,MATCH('Cleaned Data '!$D812,Products!$A$1:$A$49,0),MATCH('Cleaned Data '!L$1,Products!$A$1:$G$1,0))</f>
        <v>9.51</v>
      </c>
      <c r="M812" s="16">
        <f t="shared" si="36"/>
        <v>28.53</v>
      </c>
      <c r="N812" s="14" t="str">
        <f t="shared" si="37"/>
        <v>Liberica</v>
      </c>
      <c r="O812" s="14" t="str">
        <f t="shared" si="38"/>
        <v>Light</v>
      </c>
      <c r="P812" s="14" t="str">
        <f>_xlfn.XLOOKUP(C812,Customers!$A$2:$A$1001,Customers!$I$2:$I$1001,,0)</f>
        <v>No</v>
      </c>
    </row>
    <row r="813" spans="1:16" x14ac:dyDescent="0.35">
      <c r="A813" s="9" t="s">
        <v>1587</v>
      </c>
      <c r="B813" s="10">
        <v>44114</v>
      </c>
      <c r="C813" s="9" t="s">
        <v>1588</v>
      </c>
      <c r="D813" s="14" t="s">
        <v>74</v>
      </c>
      <c r="E813" s="9">
        <v>6</v>
      </c>
      <c r="F813" s="9" t="str">
        <f>_xlfn.XLOOKUP(C813,Customers!$A$1:$A$1001,Customers!$B$1:$B$1001,,0)</f>
        <v>Brice Romera</v>
      </c>
      <c r="G813" s="9" t="str">
        <f>IF(_xlfn.XLOOKUP(C813,Customers!$A$1:$A$1001,Customers!$C$1:$C$1001,,0)=0,"",_xlfn.XLOOKUP(C813,Customers!$A$1:$A$1001,Customers!$C$1:$C$1001,,0))</f>
        <v>bromeramj@list-manage.com</v>
      </c>
      <c r="H813" s="9" t="str">
        <f>_xlfn.XLOOKUP(C813,Customers!$A$1:$A$1001,Customers!$G$1:$G$1001,,0)</f>
        <v>Ireland</v>
      </c>
      <c r="I813" s="14" t="str">
        <f>INDEX(Products!$A$1:$G$49,MATCH('Cleaned Data '!$D813,Products!$A$1:$A$49,0),MATCH('Cleaned Data '!I$1,Products!$A$1:$G$1,0))</f>
        <v>Ara</v>
      </c>
      <c r="J813" s="14" t="str">
        <f>INDEX(Products!$A$1:$G$49,MATCH('Cleaned Data '!$D813,Products!$A$1:$A$49,0),MATCH('Cleaned Data '!J$1,Products!$A$1:$G$1,0))</f>
        <v>M</v>
      </c>
      <c r="K813" s="15">
        <f>INDEX(Products!$A$1:$G$49,MATCH('Cleaned Data '!$D813,Products!$A$1:$A$49,0),MATCH('Cleaned Data '!K$1,Products!$A$1:$G$1,0))</f>
        <v>1</v>
      </c>
      <c r="L813" s="16">
        <f>INDEX(Products!$A$1:$G$49,MATCH('Cleaned Data '!$D813,Products!$A$1:$A$49,0),MATCH('Cleaned Data '!L$1,Products!$A$1:$G$1,0))</f>
        <v>11.25</v>
      </c>
      <c r="M813" s="16">
        <f t="shared" si="36"/>
        <v>67.5</v>
      </c>
      <c r="N813" s="14" t="str">
        <f t="shared" si="37"/>
        <v>Arabica</v>
      </c>
      <c r="O813" s="14" t="str">
        <f t="shared" si="38"/>
        <v>Medium</v>
      </c>
      <c r="P813" s="14" t="str">
        <f>_xlfn.XLOOKUP(C813,Customers!$A$2:$A$1001,Customers!$I$2:$I$1001,,0)</f>
        <v>Yes</v>
      </c>
    </row>
    <row r="814" spans="1:16" x14ac:dyDescent="0.35">
      <c r="A814" s="9" t="s">
        <v>1587</v>
      </c>
      <c r="B814" s="10">
        <v>44114</v>
      </c>
      <c r="C814" s="9" t="s">
        <v>1588</v>
      </c>
      <c r="D814" s="14" t="s">
        <v>122</v>
      </c>
      <c r="E814" s="9">
        <v>6</v>
      </c>
      <c r="F814" s="9" t="str">
        <f>_xlfn.XLOOKUP(C814,Customers!$A$1:$A$1001,Customers!$B$1:$B$1001,,0)</f>
        <v>Brice Romera</v>
      </c>
      <c r="G814" s="9" t="str">
        <f>IF(_xlfn.XLOOKUP(C814,Customers!$A$1:$A$1001,Customers!$C$1:$C$1001,,0)=0,"",_xlfn.XLOOKUP(C814,Customers!$A$1:$A$1001,Customers!$C$1:$C$1001,,0))</f>
        <v>bromeramj@list-manage.com</v>
      </c>
      <c r="H814" s="9" t="str">
        <f>_xlfn.XLOOKUP(C814,Customers!$A$1:$A$1001,Customers!$G$1:$G$1001,,0)</f>
        <v>Ireland</v>
      </c>
      <c r="I814" s="14" t="str">
        <f>INDEX(Products!$A$1:$G$49,MATCH('Cleaned Data '!$D814,Products!$A$1:$A$49,0),MATCH('Cleaned Data '!I$1,Products!$A$1:$G$1,0))</f>
        <v>Lib</v>
      </c>
      <c r="J814" s="14" t="str">
        <f>INDEX(Products!$A$1:$G$49,MATCH('Cleaned Data '!$D814,Products!$A$1:$A$49,0),MATCH('Cleaned Data '!J$1,Products!$A$1:$G$1,0))</f>
        <v>D</v>
      </c>
      <c r="K814" s="15">
        <f>INDEX(Products!$A$1:$G$49,MATCH('Cleaned Data '!$D814,Products!$A$1:$A$49,0),MATCH('Cleaned Data '!K$1,Products!$A$1:$G$1,0))</f>
        <v>2.5</v>
      </c>
      <c r="L814" s="16">
        <f>INDEX(Products!$A$1:$G$49,MATCH('Cleaned Data '!$D814,Products!$A$1:$A$49,0),MATCH('Cleaned Data '!L$1,Products!$A$1:$G$1,0))</f>
        <v>29.784999999999997</v>
      </c>
      <c r="M814" s="16">
        <f t="shared" si="36"/>
        <v>178.70999999999998</v>
      </c>
      <c r="N814" s="14" t="str">
        <f t="shared" si="37"/>
        <v>Liberica</v>
      </c>
      <c r="O814" s="14" t="str">
        <f t="shared" si="38"/>
        <v>Dark</v>
      </c>
      <c r="P814" s="14" t="str">
        <f>_xlfn.XLOOKUP(C814,Customers!$A$2:$A$1001,Customers!$I$2:$I$1001,,0)</f>
        <v>Yes</v>
      </c>
    </row>
    <row r="815" spans="1:16" x14ac:dyDescent="0.35">
      <c r="A815" s="9" t="s">
        <v>1589</v>
      </c>
      <c r="B815" s="10">
        <v>44173</v>
      </c>
      <c r="C815" s="9" t="s">
        <v>1590</v>
      </c>
      <c r="D815" s="14" t="s">
        <v>125</v>
      </c>
      <c r="E815" s="9">
        <v>1</v>
      </c>
      <c r="F815" s="9" t="str">
        <f>_xlfn.XLOOKUP(C815,Customers!$A$1:$A$1001,Customers!$B$1:$B$1001,,0)</f>
        <v>Conchita Bryde</v>
      </c>
      <c r="G815" s="9" t="str">
        <f>IF(_xlfn.XLOOKUP(C815,Customers!$A$1:$A$1001,Customers!$C$1:$C$1001,,0)=0,"",_xlfn.XLOOKUP(C815,Customers!$A$1:$A$1001,Customers!$C$1:$C$1001,,0))</f>
        <v>cbrydeml@tuttocitta.it</v>
      </c>
      <c r="H815" s="9" t="str">
        <f>_xlfn.XLOOKUP(C815,Customers!$A$1:$A$1001,Customers!$G$1:$G$1001,,0)</f>
        <v>United States</v>
      </c>
      <c r="I815" s="14" t="str">
        <f>INDEX(Products!$A$1:$G$49,MATCH('Cleaned Data '!$D815,Products!$A$1:$A$49,0),MATCH('Cleaned Data '!I$1,Products!$A$1:$G$1,0))</f>
        <v>Exc</v>
      </c>
      <c r="J815" s="14" t="str">
        <f>INDEX(Products!$A$1:$G$49,MATCH('Cleaned Data '!$D815,Products!$A$1:$A$49,0),MATCH('Cleaned Data '!J$1,Products!$A$1:$G$1,0))</f>
        <v>M</v>
      </c>
      <c r="K815" s="15">
        <f>INDEX(Products!$A$1:$G$49,MATCH('Cleaned Data '!$D815,Products!$A$1:$A$49,0),MATCH('Cleaned Data '!K$1,Products!$A$1:$G$1,0))</f>
        <v>2.5</v>
      </c>
      <c r="L815" s="16">
        <f>INDEX(Products!$A$1:$G$49,MATCH('Cleaned Data '!$D815,Products!$A$1:$A$49,0),MATCH('Cleaned Data '!L$1,Products!$A$1:$G$1,0))</f>
        <v>31.624999999999996</v>
      </c>
      <c r="M815" s="16">
        <f t="shared" si="36"/>
        <v>31.624999999999996</v>
      </c>
      <c r="N815" s="14" t="str">
        <f t="shared" si="37"/>
        <v>Excelsa</v>
      </c>
      <c r="O815" s="14" t="str">
        <f t="shared" si="38"/>
        <v>Medium</v>
      </c>
      <c r="P815" s="14" t="str">
        <f>_xlfn.XLOOKUP(C815,Customers!$A$2:$A$1001,Customers!$I$2:$I$1001,,0)</f>
        <v>Yes</v>
      </c>
    </row>
    <row r="816" spans="1:16" x14ac:dyDescent="0.35">
      <c r="A816" s="9" t="s">
        <v>1591</v>
      </c>
      <c r="B816" s="10">
        <v>43573</v>
      </c>
      <c r="C816" s="9" t="s">
        <v>1592</v>
      </c>
      <c r="D816" s="14" t="s">
        <v>267</v>
      </c>
      <c r="E816" s="9">
        <v>2</v>
      </c>
      <c r="F816" s="9" t="str">
        <f>_xlfn.XLOOKUP(C816,Customers!$A$1:$A$1001,Customers!$B$1:$B$1001,,0)</f>
        <v>Silvanus Enefer</v>
      </c>
      <c r="G816" s="9" t="str">
        <f>IF(_xlfn.XLOOKUP(C816,Customers!$A$1:$A$1001,Customers!$C$1:$C$1001,,0)=0,"",_xlfn.XLOOKUP(C816,Customers!$A$1:$A$1001,Customers!$C$1:$C$1001,,0))</f>
        <v>senefermm@blog.com</v>
      </c>
      <c r="H816" s="9" t="str">
        <f>_xlfn.XLOOKUP(C816,Customers!$A$1:$A$1001,Customers!$G$1:$G$1001,,0)</f>
        <v>United States</v>
      </c>
      <c r="I816" s="14" t="str">
        <f>INDEX(Products!$A$1:$G$49,MATCH('Cleaned Data '!$D816,Products!$A$1:$A$49,0),MATCH('Cleaned Data '!I$1,Products!$A$1:$G$1,0))</f>
        <v>Exc</v>
      </c>
      <c r="J816" s="14" t="str">
        <f>INDEX(Products!$A$1:$G$49,MATCH('Cleaned Data '!$D816,Products!$A$1:$A$49,0),MATCH('Cleaned Data '!J$1,Products!$A$1:$G$1,0))</f>
        <v>L</v>
      </c>
      <c r="K816" s="15">
        <f>INDEX(Products!$A$1:$G$49,MATCH('Cleaned Data '!$D816,Products!$A$1:$A$49,0),MATCH('Cleaned Data '!K$1,Products!$A$1:$G$1,0))</f>
        <v>0.2</v>
      </c>
      <c r="L816" s="16">
        <f>INDEX(Products!$A$1:$G$49,MATCH('Cleaned Data '!$D816,Products!$A$1:$A$49,0),MATCH('Cleaned Data '!L$1,Products!$A$1:$G$1,0))</f>
        <v>4.4550000000000001</v>
      </c>
      <c r="M816" s="16">
        <f t="shared" si="36"/>
        <v>8.91</v>
      </c>
      <c r="N816" s="14" t="str">
        <f t="shared" si="37"/>
        <v>Excelsa</v>
      </c>
      <c r="O816" s="14" t="str">
        <f t="shared" si="38"/>
        <v>Light</v>
      </c>
      <c r="P816" s="14" t="str">
        <f>_xlfn.XLOOKUP(C816,Customers!$A$2:$A$1001,Customers!$I$2:$I$1001,,0)</f>
        <v>No</v>
      </c>
    </row>
    <row r="817" spans="1:16" x14ac:dyDescent="0.35">
      <c r="A817" s="9" t="s">
        <v>1593</v>
      </c>
      <c r="B817" s="10">
        <v>44200</v>
      </c>
      <c r="C817" s="9" t="s">
        <v>1594</v>
      </c>
      <c r="D817" s="14" t="s">
        <v>35</v>
      </c>
      <c r="E817" s="9">
        <v>6</v>
      </c>
      <c r="F817" s="9" t="str">
        <f>_xlfn.XLOOKUP(C817,Customers!$A$1:$A$1001,Customers!$B$1:$B$1001,,0)</f>
        <v>Lenci Haggerstone</v>
      </c>
      <c r="G817" s="9" t="str">
        <f>IF(_xlfn.XLOOKUP(C817,Customers!$A$1:$A$1001,Customers!$C$1:$C$1001,,0)=0,"",_xlfn.XLOOKUP(C817,Customers!$A$1:$A$1001,Customers!$C$1:$C$1001,,0))</f>
        <v>lhaggerstonemn@independent.co.uk</v>
      </c>
      <c r="H817" s="9" t="str">
        <f>_xlfn.XLOOKUP(C817,Customers!$A$1:$A$1001,Customers!$G$1:$G$1001,,0)</f>
        <v>United States</v>
      </c>
      <c r="I817" s="14" t="str">
        <f>INDEX(Products!$A$1:$G$49,MATCH('Cleaned Data '!$D817,Products!$A$1:$A$49,0),MATCH('Cleaned Data '!I$1,Products!$A$1:$G$1,0))</f>
        <v>Rob</v>
      </c>
      <c r="J817" s="14" t="str">
        <f>INDEX(Products!$A$1:$G$49,MATCH('Cleaned Data '!$D817,Products!$A$1:$A$49,0),MATCH('Cleaned Data '!J$1,Products!$A$1:$G$1,0))</f>
        <v>M</v>
      </c>
      <c r="K817" s="15">
        <f>INDEX(Products!$A$1:$G$49,MATCH('Cleaned Data '!$D817,Products!$A$1:$A$49,0),MATCH('Cleaned Data '!K$1,Products!$A$1:$G$1,0))</f>
        <v>0.5</v>
      </c>
      <c r="L817" s="16">
        <f>INDEX(Products!$A$1:$G$49,MATCH('Cleaned Data '!$D817,Products!$A$1:$A$49,0),MATCH('Cleaned Data '!L$1,Products!$A$1:$G$1,0))</f>
        <v>5.97</v>
      </c>
      <c r="M817" s="16">
        <f t="shared" si="36"/>
        <v>35.82</v>
      </c>
      <c r="N817" s="14" t="str">
        <f t="shared" si="37"/>
        <v>Robusta</v>
      </c>
      <c r="O817" s="14" t="str">
        <f t="shared" si="38"/>
        <v>Medium</v>
      </c>
      <c r="P817" s="14" t="str">
        <f>_xlfn.XLOOKUP(C817,Customers!$A$2:$A$1001,Customers!$I$2:$I$1001,,0)</f>
        <v>No</v>
      </c>
    </row>
    <row r="818" spans="1:16" x14ac:dyDescent="0.35">
      <c r="A818" s="9" t="s">
        <v>1595</v>
      </c>
      <c r="B818" s="10">
        <v>43534</v>
      </c>
      <c r="C818" s="9" t="s">
        <v>1596</v>
      </c>
      <c r="D818" s="14" t="s">
        <v>96</v>
      </c>
      <c r="E818" s="9">
        <v>4</v>
      </c>
      <c r="F818" s="9" t="str">
        <f>_xlfn.XLOOKUP(C818,Customers!$A$1:$A$1001,Customers!$B$1:$B$1001,,0)</f>
        <v>Marvin Gundry</v>
      </c>
      <c r="G818" s="9" t="str">
        <f>IF(_xlfn.XLOOKUP(C818,Customers!$A$1:$A$1001,Customers!$C$1:$C$1001,,0)=0,"",_xlfn.XLOOKUP(C818,Customers!$A$1:$A$1001,Customers!$C$1:$C$1001,,0))</f>
        <v>mgundrymo@omniture.com</v>
      </c>
      <c r="H818" s="9" t="str">
        <f>_xlfn.XLOOKUP(C818,Customers!$A$1:$A$1001,Customers!$G$1:$G$1001,,0)</f>
        <v>Ireland</v>
      </c>
      <c r="I818" s="14" t="str">
        <f>INDEX(Products!$A$1:$G$49,MATCH('Cleaned Data '!$D818,Products!$A$1:$A$49,0),MATCH('Cleaned Data '!I$1,Products!$A$1:$G$1,0))</f>
        <v>Lib</v>
      </c>
      <c r="J818" s="14" t="str">
        <f>INDEX(Products!$A$1:$G$49,MATCH('Cleaned Data '!$D818,Products!$A$1:$A$49,0),MATCH('Cleaned Data '!J$1,Products!$A$1:$G$1,0))</f>
        <v>L</v>
      </c>
      <c r="K818" s="15">
        <f>INDEX(Products!$A$1:$G$49,MATCH('Cleaned Data '!$D818,Products!$A$1:$A$49,0),MATCH('Cleaned Data '!K$1,Products!$A$1:$G$1,0))</f>
        <v>0.5</v>
      </c>
      <c r="L818" s="16">
        <f>INDEX(Products!$A$1:$G$49,MATCH('Cleaned Data '!$D818,Products!$A$1:$A$49,0),MATCH('Cleaned Data '!L$1,Products!$A$1:$G$1,0))</f>
        <v>9.51</v>
      </c>
      <c r="M818" s="16">
        <f t="shared" si="36"/>
        <v>38.04</v>
      </c>
      <c r="N818" s="14" t="str">
        <f t="shared" si="37"/>
        <v>Liberica</v>
      </c>
      <c r="O818" s="14" t="str">
        <f t="shared" si="38"/>
        <v>Light</v>
      </c>
      <c r="P818" s="14" t="str">
        <f>_xlfn.XLOOKUP(C818,Customers!$A$2:$A$1001,Customers!$I$2:$I$1001,,0)</f>
        <v>No</v>
      </c>
    </row>
    <row r="819" spans="1:16" x14ac:dyDescent="0.35">
      <c r="A819" s="9" t="s">
        <v>1597</v>
      </c>
      <c r="B819" s="10">
        <v>43798</v>
      </c>
      <c r="C819" s="9" t="s">
        <v>1598</v>
      </c>
      <c r="D819" s="14" t="s">
        <v>136</v>
      </c>
      <c r="E819" s="9">
        <v>2</v>
      </c>
      <c r="F819" s="9" t="str">
        <f>_xlfn.XLOOKUP(C819,Customers!$A$1:$A$1001,Customers!$B$1:$B$1001,,0)</f>
        <v>Bayard Wellan</v>
      </c>
      <c r="G819" s="9" t="str">
        <f>IF(_xlfn.XLOOKUP(C819,Customers!$A$1:$A$1001,Customers!$C$1:$C$1001,,0)=0,"",_xlfn.XLOOKUP(C819,Customers!$A$1:$A$1001,Customers!$C$1:$C$1001,,0))</f>
        <v>bwellanmp@cafepress.com</v>
      </c>
      <c r="H819" s="9" t="str">
        <f>_xlfn.XLOOKUP(C819,Customers!$A$1:$A$1001,Customers!$G$1:$G$1001,,0)</f>
        <v>United States</v>
      </c>
      <c r="I819" s="14" t="str">
        <f>INDEX(Products!$A$1:$G$49,MATCH('Cleaned Data '!$D819,Products!$A$1:$A$49,0),MATCH('Cleaned Data '!I$1,Products!$A$1:$G$1,0))</f>
        <v>Lib</v>
      </c>
      <c r="J819" s="14" t="str">
        <f>INDEX(Products!$A$1:$G$49,MATCH('Cleaned Data '!$D819,Products!$A$1:$A$49,0),MATCH('Cleaned Data '!J$1,Products!$A$1:$G$1,0))</f>
        <v>D</v>
      </c>
      <c r="K819" s="15">
        <f>INDEX(Products!$A$1:$G$49,MATCH('Cleaned Data '!$D819,Products!$A$1:$A$49,0),MATCH('Cleaned Data '!K$1,Products!$A$1:$G$1,0))</f>
        <v>0.5</v>
      </c>
      <c r="L819" s="16">
        <f>INDEX(Products!$A$1:$G$49,MATCH('Cleaned Data '!$D819,Products!$A$1:$A$49,0),MATCH('Cleaned Data '!L$1,Products!$A$1:$G$1,0))</f>
        <v>7.77</v>
      </c>
      <c r="M819" s="16">
        <f t="shared" si="36"/>
        <v>15.54</v>
      </c>
      <c r="N819" s="14" t="str">
        <f t="shared" si="37"/>
        <v>Liberica</v>
      </c>
      <c r="O819" s="14" t="str">
        <f t="shared" si="38"/>
        <v>Dark</v>
      </c>
      <c r="P819" s="14" t="str">
        <f>_xlfn.XLOOKUP(C819,Customers!$A$2:$A$1001,Customers!$I$2:$I$1001,,0)</f>
        <v>No</v>
      </c>
    </row>
    <row r="820" spans="1:16" x14ac:dyDescent="0.35">
      <c r="A820" s="9" t="s">
        <v>1599</v>
      </c>
      <c r="B820" s="10">
        <v>44761</v>
      </c>
      <c r="C820" s="9" t="s">
        <v>1582</v>
      </c>
      <c r="D820" s="14" t="s">
        <v>145</v>
      </c>
      <c r="E820" s="9">
        <v>5</v>
      </c>
      <c r="F820" s="9" t="str">
        <f>_xlfn.XLOOKUP(C820,Customers!$A$1:$A$1001,Customers!$B$1:$B$1001,,0)</f>
        <v>Allis Wilmore</v>
      </c>
      <c r="G820" s="9" t="str">
        <f>IF(_xlfn.XLOOKUP(C820,Customers!$A$1:$A$1001,Customers!$C$1:$C$1001,,0)=0,"",_xlfn.XLOOKUP(C820,Customers!$A$1:$A$1001,Customers!$C$1:$C$1001,,0))</f>
        <v/>
      </c>
      <c r="H820" s="9" t="str">
        <f>_xlfn.XLOOKUP(C820,Customers!$A$1:$A$1001,Customers!$G$1:$G$1001,,0)</f>
        <v>United States</v>
      </c>
      <c r="I820" s="14" t="str">
        <f>INDEX(Products!$A$1:$G$49,MATCH('Cleaned Data '!$D820,Products!$A$1:$A$49,0),MATCH('Cleaned Data '!I$1,Products!$A$1:$G$1,0))</f>
        <v>Lib</v>
      </c>
      <c r="J820" s="14" t="str">
        <f>INDEX(Products!$A$1:$G$49,MATCH('Cleaned Data '!$D820,Products!$A$1:$A$49,0),MATCH('Cleaned Data '!J$1,Products!$A$1:$G$1,0))</f>
        <v>L</v>
      </c>
      <c r="K820" s="15">
        <f>INDEX(Products!$A$1:$G$49,MATCH('Cleaned Data '!$D820,Products!$A$1:$A$49,0),MATCH('Cleaned Data '!K$1,Products!$A$1:$G$1,0))</f>
        <v>1</v>
      </c>
      <c r="L820" s="16">
        <f>INDEX(Products!$A$1:$G$49,MATCH('Cleaned Data '!$D820,Products!$A$1:$A$49,0),MATCH('Cleaned Data '!L$1,Products!$A$1:$G$1,0))</f>
        <v>15.85</v>
      </c>
      <c r="M820" s="16">
        <f t="shared" si="36"/>
        <v>79.25</v>
      </c>
      <c r="N820" s="14" t="str">
        <f t="shared" si="37"/>
        <v>Liberica</v>
      </c>
      <c r="O820" s="14" t="str">
        <f t="shared" si="38"/>
        <v>Light</v>
      </c>
      <c r="P820" s="14" t="str">
        <f>_xlfn.XLOOKUP(C820,Customers!$A$2:$A$1001,Customers!$I$2:$I$1001,,0)</f>
        <v>No</v>
      </c>
    </row>
    <row r="821" spans="1:16" x14ac:dyDescent="0.35">
      <c r="A821" s="9" t="s">
        <v>1600</v>
      </c>
      <c r="B821" s="10">
        <v>44008</v>
      </c>
      <c r="C821" s="9" t="s">
        <v>1601</v>
      </c>
      <c r="D821" s="14" t="s">
        <v>32</v>
      </c>
      <c r="E821" s="9">
        <v>1</v>
      </c>
      <c r="F821" s="9" t="str">
        <f>_xlfn.XLOOKUP(C821,Customers!$A$1:$A$1001,Customers!$B$1:$B$1001,,0)</f>
        <v>Caddric Atcheson</v>
      </c>
      <c r="G821" s="9" t="str">
        <f>IF(_xlfn.XLOOKUP(C821,Customers!$A$1:$A$1001,Customers!$C$1:$C$1001,,0)=0,"",_xlfn.XLOOKUP(C821,Customers!$A$1:$A$1001,Customers!$C$1:$C$1001,,0))</f>
        <v>catchesonmr@xinhuanet.com</v>
      </c>
      <c r="H821" s="9" t="str">
        <f>_xlfn.XLOOKUP(C821,Customers!$A$1:$A$1001,Customers!$G$1:$G$1001,,0)</f>
        <v>United States</v>
      </c>
      <c r="I821" s="14" t="str">
        <f>INDEX(Products!$A$1:$G$49,MATCH('Cleaned Data '!$D821,Products!$A$1:$A$49,0),MATCH('Cleaned Data '!I$1,Products!$A$1:$G$1,0))</f>
        <v>Lib</v>
      </c>
      <c r="J821" s="14" t="str">
        <f>INDEX(Products!$A$1:$G$49,MATCH('Cleaned Data '!$D821,Products!$A$1:$A$49,0),MATCH('Cleaned Data '!J$1,Products!$A$1:$G$1,0))</f>
        <v>L</v>
      </c>
      <c r="K821" s="15">
        <f>INDEX(Products!$A$1:$G$49,MATCH('Cleaned Data '!$D821,Products!$A$1:$A$49,0),MATCH('Cleaned Data '!K$1,Products!$A$1:$G$1,0))</f>
        <v>0.2</v>
      </c>
      <c r="L821" s="16">
        <f>INDEX(Products!$A$1:$G$49,MATCH('Cleaned Data '!$D821,Products!$A$1:$A$49,0),MATCH('Cleaned Data '!L$1,Products!$A$1:$G$1,0))</f>
        <v>4.7549999999999999</v>
      </c>
      <c r="M821" s="16">
        <f t="shared" si="36"/>
        <v>4.7549999999999999</v>
      </c>
      <c r="N821" s="14" t="str">
        <f t="shared" si="37"/>
        <v>Liberica</v>
      </c>
      <c r="O821" s="14" t="str">
        <f t="shared" si="38"/>
        <v>Light</v>
      </c>
      <c r="P821" s="14" t="str">
        <f>_xlfn.XLOOKUP(C821,Customers!$A$2:$A$1001,Customers!$I$2:$I$1001,,0)</f>
        <v>Yes</v>
      </c>
    </row>
    <row r="822" spans="1:16" x14ac:dyDescent="0.35">
      <c r="A822" s="9" t="s">
        <v>1602</v>
      </c>
      <c r="B822" s="10">
        <v>43510</v>
      </c>
      <c r="C822" s="9" t="s">
        <v>1603</v>
      </c>
      <c r="D822" s="14" t="s">
        <v>22</v>
      </c>
      <c r="E822" s="9">
        <v>4</v>
      </c>
      <c r="F822" s="9" t="str">
        <f>_xlfn.XLOOKUP(C822,Customers!$A$1:$A$1001,Customers!$B$1:$B$1001,,0)</f>
        <v>Eustace Stenton</v>
      </c>
      <c r="G822" s="9" t="str">
        <f>IF(_xlfn.XLOOKUP(C822,Customers!$A$1:$A$1001,Customers!$C$1:$C$1001,,0)=0,"",_xlfn.XLOOKUP(C822,Customers!$A$1:$A$1001,Customers!$C$1:$C$1001,,0))</f>
        <v>estentonms@google.it</v>
      </c>
      <c r="H822" s="9" t="str">
        <f>_xlfn.XLOOKUP(C822,Customers!$A$1:$A$1001,Customers!$G$1:$G$1001,,0)</f>
        <v>United States</v>
      </c>
      <c r="I822" s="14" t="str">
        <f>INDEX(Products!$A$1:$G$49,MATCH('Cleaned Data '!$D822,Products!$A$1:$A$49,0),MATCH('Cleaned Data '!I$1,Products!$A$1:$G$1,0))</f>
        <v>Exc</v>
      </c>
      <c r="J822" s="14" t="str">
        <f>INDEX(Products!$A$1:$G$49,MATCH('Cleaned Data '!$D822,Products!$A$1:$A$49,0),MATCH('Cleaned Data '!J$1,Products!$A$1:$G$1,0))</f>
        <v>M</v>
      </c>
      <c r="K822" s="15">
        <f>INDEX(Products!$A$1:$G$49,MATCH('Cleaned Data '!$D822,Products!$A$1:$A$49,0),MATCH('Cleaned Data '!K$1,Products!$A$1:$G$1,0))</f>
        <v>1</v>
      </c>
      <c r="L822" s="16">
        <f>INDEX(Products!$A$1:$G$49,MATCH('Cleaned Data '!$D822,Products!$A$1:$A$49,0),MATCH('Cleaned Data '!L$1,Products!$A$1:$G$1,0))</f>
        <v>13.75</v>
      </c>
      <c r="M822" s="16">
        <f t="shared" si="36"/>
        <v>55</v>
      </c>
      <c r="N822" s="14" t="str">
        <f t="shared" si="37"/>
        <v>Excelsa</v>
      </c>
      <c r="O822" s="14" t="str">
        <f t="shared" si="38"/>
        <v>Medium</v>
      </c>
      <c r="P822" s="14" t="str">
        <f>_xlfn.XLOOKUP(C822,Customers!$A$2:$A$1001,Customers!$I$2:$I$1001,,0)</f>
        <v>Yes</v>
      </c>
    </row>
    <row r="823" spans="1:16" x14ac:dyDescent="0.35">
      <c r="A823" s="9" t="s">
        <v>1604</v>
      </c>
      <c r="B823" s="10">
        <v>44144</v>
      </c>
      <c r="C823" s="9" t="s">
        <v>1605</v>
      </c>
      <c r="D823" s="14" t="s">
        <v>159</v>
      </c>
      <c r="E823" s="9">
        <v>5</v>
      </c>
      <c r="F823" s="9" t="str">
        <f>_xlfn.XLOOKUP(C823,Customers!$A$1:$A$1001,Customers!$B$1:$B$1001,,0)</f>
        <v>Ericka Tripp</v>
      </c>
      <c r="G823" s="9" t="str">
        <f>IF(_xlfn.XLOOKUP(C823,Customers!$A$1:$A$1001,Customers!$C$1:$C$1001,,0)=0,"",_xlfn.XLOOKUP(C823,Customers!$A$1:$A$1001,Customers!$C$1:$C$1001,,0))</f>
        <v>etrippmt@wp.com</v>
      </c>
      <c r="H823" s="9" t="str">
        <f>_xlfn.XLOOKUP(C823,Customers!$A$1:$A$1001,Customers!$G$1:$G$1001,,0)</f>
        <v>United States</v>
      </c>
      <c r="I823" s="14" t="str">
        <f>INDEX(Products!$A$1:$G$49,MATCH('Cleaned Data '!$D823,Products!$A$1:$A$49,0),MATCH('Cleaned Data '!I$1,Products!$A$1:$G$1,0))</f>
        <v>Rob</v>
      </c>
      <c r="J823" s="14" t="str">
        <f>INDEX(Products!$A$1:$G$49,MATCH('Cleaned Data '!$D823,Products!$A$1:$A$49,0),MATCH('Cleaned Data '!J$1,Products!$A$1:$G$1,0))</f>
        <v>D</v>
      </c>
      <c r="K823" s="15">
        <f>INDEX(Products!$A$1:$G$49,MATCH('Cleaned Data '!$D823,Products!$A$1:$A$49,0),MATCH('Cleaned Data '!K$1,Products!$A$1:$G$1,0))</f>
        <v>0.5</v>
      </c>
      <c r="L823" s="16">
        <f>INDEX(Products!$A$1:$G$49,MATCH('Cleaned Data '!$D823,Products!$A$1:$A$49,0),MATCH('Cleaned Data '!L$1,Products!$A$1:$G$1,0))</f>
        <v>5.3699999999999992</v>
      </c>
      <c r="M823" s="16">
        <f t="shared" si="36"/>
        <v>26.849999999999994</v>
      </c>
      <c r="N823" s="14" t="str">
        <f t="shared" si="37"/>
        <v>Robusta</v>
      </c>
      <c r="O823" s="14" t="str">
        <f t="shared" si="38"/>
        <v>Dark</v>
      </c>
      <c r="P823" s="14" t="str">
        <f>_xlfn.XLOOKUP(C823,Customers!$A$2:$A$1001,Customers!$I$2:$I$1001,,0)</f>
        <v>No</v>
      </c>
    </row>
    <row r="824" spans="1:16" x14ac:dyDescent="0.35">
      <c r="A824" s="9" t="s">
        <v>1606</v>
      </c>
      <c r="B824" s="10">
        <v>43585</v>
      </c>
      <c r="C824" s="9" t="s">
        <v>1607</v>
      </c>
      <c r="D824" s="14" t="s">
        <v>43</v>
      </c>
      <c r="E824" s="9">
        <v>4</v>
      </c>
      <c r="F824" s="9" t="str">
        <f>_xlfn.XLOOKUP(C824,Customers!$A$1:$A$1001,Customers!$B$1:$B$1001,,0)</f>
        <v>Lyndsey MacManus</v>
      </c>
      <c r="G824" s="9" t="str">
        <f>IF(_xlfn.XLOOKUP(C824,Customers!$A$1:$A$1001,Customers!$C$1:$C$1001,,0)=0,"",_xlfn.XLOOKUP(C824,Customers!$A$1:$A$1001,Customers!$C$1:$C$1001,,0))</f>
        <v>lmacmanusmu@imdb.com</v>
      </c>
      <c r="H824" s="9" t="str">
        <f>_xlfn.XLOOKUP(C824,Customers!$A$1:$A$1001,Customers!$G$1:$G$1001,,0)</f>
        <v>United States</v>
      </c>
      <c r="I824" s="14" t="str">
        <f>INDEX(Products!$A$1:$G$49,MATCH('Cleaned Data '!$D824,Products!$A$1:$A$49,0),MATCH('Cleaned Data '!I$1,Products!$A$1:$G$1,0))</f>
        <v>Exc</v>
      </c>
      <c r="J824" s="14" t="str">
        <f>INDEX(Products!$A$1:$G$49,MATCH('Cleaned Data '!$D824,Products!$A$1:$A$49,0),MATCH('Cleaned Data '!J$1,Products!$A$1:$G$1,0))</f>
        <v>L</v>
      </c>
      <c r="K824" s="15">
        <f>INDEX(Products!$A$1:$G$49,MATCH('Cleaned Data '!$D824,Products!$A$1:$A$49,0),MATCH('Cleaned Data '!K$1,Products!$A$1:$G$1,0))</f>
        <v>2.5</v>
      </c>
      <c r="L824" s="16">
        <f>INDEX(Products!$A$1:$G$49,MATCH('Cleaned Data '!$D824,Products!$A$1:$A$49,0),MATCH('Cleaned Data '!L$1,Products!$A$1:$G$1,0))</f>
        <v>34.154999999999994</v>
      </c>
      <c r="M824" s="16">
        <f t="shared" si="36"/>
        <v>136.61999999999998</v>
      </c>
      <c r="N824" s="14" t="str">
        <f t="shared" si="37"/>
        <v>Excelsa</v>
      </c>
      <c r="O824" s="14" t="str">
        <f t="shared" si="38"/>
        <v>Light</v>
      </c>
      <c r="P824" s="14" t="str">
        <f>_xlfn.XLOOKUP(C824,Customers!$A$2:$A$1001,Customers!$I$2:$I$1001,,0)</f>
        <v>No</v>
      </c>
    </row>
    <row r="825" spans="1:16" x14ac:dyDescent="0.35">
      <c r="A825" s="9" t="s">
        <v>1608</v>
      </c>
      <c r="B825" s="10">
        <v>44134</v>
      </c>
      <c r="C825" s="9" t="s">
        <v>1609</v>
      </c>
      <c r="D825" s="14" t="s">
        <v>145</v>
      </c>
      <c r="E825" s="9">
        <v>3</v>
      </c>
      <c r="F825" s="9" t="str">
        <f>_xlfn.XLOOKUP(C825,Customers!$A$1:$A$1001,Customers!$B$1:$B$1001,,0)</f>
        <v>Tess Benediktovich</v>
      </c>
      <c r="G825" s="9" t="str">
        <f>IF(_xlfn.XLOOKUP(C825,Customers!$A$1:$A$1001,Customers!$C$1:$C$1001,,0)=0,"",_xlfn.XLOOKUP(C825,Customers!$A$1:$A$1001,Customers!$C$1:$C$1001,,0))</f>
        <v>tbenediktovichmv@ebay.com</v>
      </c>
      <c r="H825" s="9" t="str">
        <f>_xlfn.XLOOKUP(C825,Customers!$A$1:$A$1001,Customers!$G$1:$G$1001,,0)</f>
        <v>United States</v>
      </c>
      <c r="I825" s="14" t="str">
        <f>INDEX(Products!$A$1:$G$49,MATCH('Cleaned Data '!$D825,Products!$A$1:$A$49,0),MATCH('Cleaned Data '!I$1,Products!$A$1:$G$1,0))</f>
        <v>Lib</v>
      </c>
      <c r="J825" s="14" t="str">
        <f>INDEX(Products!$A$1:$G$49,MATCH('Cleaned Data '!$D825,Products!$A$1:$A$49,0),MATCH('Cleaned Data '!J$1,Products!$A$1:$G$1,0))</f>
        <v>L</v>
      </c>
      <c r="K825" s="15">
        <f>INDEX(Products!$A$1:$G$49,MATCH('Cleaned Data '!$D825,Products!$A$1:$A$49,0),MATCH('Cleaned Data '!K$1,Products!$A$1:$G$1,0))</f>
        <v>1</v>
      </c>
      <c r="L825" s="16">
        <f>INDEX(Products!$A$1:$G$49,MATCH('Cleaned Data '!$D825,Products!$A$1:$A$49,0),MATCH('Cleaned Data '!L$1,Products!$A$1:$G$1,0))</f>
        <v>15.85</v>
      </c>
      <c r="M825" s="16">
        <f t="shared" si="36"/>
        <v>47.55</v>
      </c>
      <c r="N825" s="14" t="str">
        <f t="shared" si="37"/>
        <v>Liberica</v>
      </c>
      <c r="O825" s="14" t="str">
        <f t="shared" si="38"/>
        <v>Light</v>
      </c>
      <c r="P825" s="14" t="str">
        <f>_xlfn.XLOOKUP(C825,Customers!$A$2:$A$1001,Customers!$I$2:$I$1001,,0)</f>
        <v>Yes</v>
      </c>
    </row>
    <row r="826" spans="1:16" x14ac:dyDescent="0.35">
      <c r="A826" s="9" t="s">
        <v>1610</v>
      </c>
      <c r="B826" s="10">
        <v>43781</v>
      </c>
      <c r="C826" s="9" t="s">
        <v>1611</v>
      </c>
      <c r="D826" s="14" t="s">
        <v>57</v>
      </c>
      <c r="E826" s="9">
        <v>5</v>
      </c>
      <c r="F826" s="9" t="str">
        <f>_xlfn.XLOOKUP(C826,Customers!$A$1:$A$1001,Customers!$B$1:$B$1001,,0)</f>
        <v>Correy Bourner</v>
      </c>
      <c r="G826" s="9" t="str">
        <f>IF(_xlfn.XLOOKUP(C826,Customers!$A$1:$A$1001,Customers!$C$1:$C$1001,,0)=0,"",_xlfn.XLOOKUP(C826,Customers!$A$1:$A$1001,Customers!$C$1:$C$1001,,0))</f>
        <v>cbournermw@chronoengine.com</v>
      </c>
      <c r="H826" s="9" t="str">
        <f>_xlfn.XLOOKUP(C826,Customers!$A$1:$A$1001,Customers!$G$1:$G$1001,,0)</f>
        <v>United States</v>
      </c>
      <c r="I826" s="14" t="str">
        <f>INDEX(Products!$A$1:$G$49,MATCH('Cleaned Data '!$D826,Products!$A$1:$A$49,0),MATCH('Cleaned Data '!I$1,Products!$A$1:$G$1,0))</f>
        <v>Ara</v>
      </c>
      <c r="J826" s="14" t="str">
        <f>INDEX(Products!$A$1:$G$49,MATCH('Cleaned Data '!$D826,Products!$A$1:$A$49,0),MATCH('Cleaned Data '!J$1,Products!$A$1:$G$1,0))</f>
        <v>M</v>
      </c>
      <c r="K826" s="15">
        <f>INDEX(Products!$A$1:$G$49,MATCH('Cleaned Data '!$D826,Products!$A$1:$A$49,0),MATCH('Cleaned Data '!K$1,Products!$A$1:$G$1,0))</f>
        <v>0.2</v>
      </c>
      <c r="L826" s="16">
        <f>INDEX(Products!$A$1:$G$49,MATCH('Cleaned Data '!$D826,Products!$A$1:$A$49,0),MATCH('Cleaned Data '!L$1,Products!$A$1:$G$1,0))</f>
        <v>3.375</v>
      </c>
      <c r="M826" s="16">
        <f t="shared" si="36"/>
        <v>16.875</v>
      </c>
      <c r="N826" s="14" t="str">
        <f t="shared" si="37"/>
        <v>Arabica</v>
      </c>
      <c r="O826" s="14" t="str">
        <f t="shared" si="38"/>
        <v>Medium</v>
      </c>
      <c r="P826" s="14" t="str">
        <f>_xlfn.XLOOKUP(C826,Customers!$A$2:$A$1001,Customers!$I$2:$I$1001,,0)</f>
        <v>Yes</v>
      </c>
    </row>
    <row r="827" spans="1:16" x14ac:dyDescent="0.35">
      <c r="A827" s="9" t="s">
        <v>1612</v>
      </c>
      <c r="B827" s="10">
        <v>44603</v>
      </c>
      <c r="C827" s="9" t="s">
        <v>1613</v>
      </c>
      <c r="D827" s="14" t="s">
        <v>40</v>
      </c>
      <c r="E827" s="9">
        <v>3</v>
      </c>
      <c r="F827" s="9" t="str">
        <f>_xlfn.XLOOKUP(C827,Customers!$A$1:$A$1001,Customers!$B$1:$B$1001,,0)</f>
        <v>Odelia Skerme</v>
      </c>
      <c r="G827" s="9" t="str">
        <f>IF(_xlfn.XLOOKUP(C827,Customers!$A$1:$A$1001,Customers!$C$1:$C$1001,,0)=0,"",_xlfn.XLOOKUP(C827,Customers!$A$1:$A$1001,Customers!$C$1:$C$1001,,0))</f>
        <v>oskermen3@hatena.ne.jp</v>
      </c>
      <c r="H827" s="9" t="str">
        <f>_xlfn.XLOOKUP(C827,Customers!$A$1:$A$1001,Customers!$G$1:$G$1001,,0)</f>
        <v>United States</v>
      </c>
      <c r="I827" s="14" t="str">
        <f>INDEX(Products!$A$1:$G$49,MATCH('Cleaned Data '!$D827,Products!$A$1:$A$49,0),MATCH('Cleaned Data '!I$1,Products!$A$1:$G$1,0))</f>
        <v>Ara</v>
      </c>
      <c r="J827" s="14" t="str">
        <f>INDEX(Products!$A$1:$G$49,MATCH('Cleaned Data '!$D827,Products!$A$1:$A$49,0),MATCH('Cleaned Data '!J$1,Products!$A$1:$G$1,0))</f>
        <v>D</v>
      </c>
      <c r="K827" s="15">
        <f>INDEX(Products!$A$1:$G$49,MATCH('Cleaned Data '!$D827,Products!$A$1:$A$49,0),MATCH('Cleaned Data '!K$1,Products!$A$1:$G$1,0))</f>
        <v>1</v>
      </c>
      <c r="L827" s="16">
        <f>INDEX(Products!$A$1:$G$49,MATCH('Cleaned Data '!$D827,Products!$A$1:$A$49,0),MATCH('Cleaned Data '!L$1,Products!$A$1:$G$1,0))</f>
        <v>9.9499999999999993</v>
      </c>
      <c r="M827" s="16">
        <f t="shared" si="36"/>
        <v>29.849999999999998</v>
      </c>
      <c r="N827" s="14" t="str">
        <f t="shared" si="37"/>
        <v>Arabica</v>
      </c>
      <c r="O827" s="14" t="str">
        <f t="shared" si="38"/>
        <v>Dark</v>
      </c>
      <c r="P827" s="14" t="str">
        <f>_xlfn.XLOOKUP(C827,Customers!$A$2:$A$1001,Customers!$I$2:$I$1001,,0)</f>
        <v>Yes</v>
      </c>
    </row>
    <row r="828" spans="1:16" x14ac:dyDescent="0.35">
      <c r="A828" s="9" t="s">
        <v>1614</v>
      </c>
      <c r="B828" s="10">
        <v>44283</v>
      </c>
      <c r="C828" s="9" t="s">
        <v>1615</v>
      </c>
      <c r="D828" s="14" t="s">
        <v>16</v>
      </c>
      <c r="E828" s="9">
        <v>5</v>
      </c>
      <c r="F828" s="9" t="str">
        <f>_xlfn.XLOOKUP(C828,Customers!$A$1:$A$1001,Customers!$B$1:$B$1001,,0)</f>
        <v>Kandy Heddan</v>
      </c>
      <c r="G828" s="9" t="str">
        <f>IF(_xlfn.XLOOKUP(C828,Customers!$A$1:$A$1001,Customers!$C$1:$C$1001,,0)=0,"",_xlfn.XLOOKUP(C828,Customers!$A$1:$A$1001,Customers!$C$1:$C$1001,,0))</f>
        <v>kheddanmy@icq.com</v>
      </c>
      <c r="H828" s="9" t="str">
        <f>_xlfn.XLOOKUP(C828,Customers!$A$1:$A$1001,Customers!$G$1:$G$1001,,0)</f>
        <v>United States</v>
      </c>
      <c r="I828" s="14" t="str">
        <f>INDEX(Products!$A$1:$G$49,MATCH('Cleaned Data '!$D828,Products!$A$1:$A$49,0),MATCH('Cleaned Data '!I$1,Products!$A$1:$G$1,0))</f>
        <v>Exc</v>
      </c>
      <c r="J828" s="14" t="str">
        <f>INDEX(Products!$A$1:$G$49,MATCH('Cleaned Data '!$D828,Products!$A$1:$A$49,0),MATCH('Cleaned Data '!J$1,Products!$A$1:$G$1,0))</f>
        <v>M</v>
      </c>
      <c r="K828" s="15">
        <f>INDEX(Products!$A$1:$G$49,MATCH('Cleaned Data '!$D828,Products!$A$1:$A$49,0),MATCH('Cleaned Data '!K$1,Products!$A$1:$G$1,0))</f>
        <v>0.5</v>
      </c>
      <c r="L828" s="16">
        <f>INDEX(Products!$A$1:$G$49,MATCH('Cleaned Data '!$D828,Products!$A$1:$A$49,0),MATCH('Cleaned Data '!L$1,Products!$A$1:$G$1,0))</f>
        <v>8.25</v>
      </c>
      <c r="M828" s="16">
        <f t="shared" si="36"/>
        <v>41.25</v>
      </c>
      <c r="N828" s="14" t="str">
        <f t="shared" si="37"/>
        <v>Excelsa</v>
      </c>
      <c r="O828" s="14" t="str">
        <f t="shared" si="38"/>
        <v>Medium</v>
      </c>
      <c r="P828" s="14" t="str">
        <f>_xlfn.XLOOKUP(C828,Customers!$A$2:$A$1001,Customers!$I$2:$I$1001,,0)</f>
        <v>Yes</v>
      </c>
    </row>
    <row r="829" spans="1:16" x14ac:dyDescent="0.35">
      <c r="A829" s="9" t="s">
        <v>1616</v>
      </c>
      <c r="B829" s="10">
        <v>44540</v>
      </c>
      <c r="C829" s="9" t="s">
        <v>1617</v>
      </c>
      <c r="D829" s="14" t="s">
        <v>77</v>
      </c>
      <c r="E829" s="9">
        <v>5</v>
      </c>
      <c r="F829" s="9" t="str">
        <f>_xlfn.XLOOKUP(C829,Customers!$A$1:$A$1001,Customers!$B$1:$B$1001,,0)</f>
        <v>Ibby Charters</v>
      </c>
      <c r="G829" s="9" t="str">
        <f>IF(_xlfn.XLOOKUP(C829,Customers!$A$1:$A$1001,Customers!$C$1:$C$1001,,0)=0,"",_xlfn.XLOOKUP(C829,Customers!$A$1:$A$1001,Customers!$C$1:$C$1001,,0))</f>
        <v>ichartersmz@abc.net.au</v>
      </c>
      <c r="H829" s="9" t="str">
        <f>_xlfn.XLOOKUP(C829,Customers!$A$1:$A$1001,Customers!$G$1:$G$1001,,0)</f>
        <v>United States</v>
      </c>
      <c r="I829" s="14" t="str">
        <f>INDEX(Products!$A$1:$G$49,MATCH('Cleaned Data '!$D829,Products!$A$1:$A$49,0),MATCH('Cleaned Data '!I$1,Products!$A$1:$G$1,0))</f>
        <v>Exc</v>
      </c>
      <c r="J829" s="14" t="str">
        <f>INDEX(Products!$A$1:$G$49,MATCH('Cleaned Data '!$D829,Products!$A$1:$A$49,0),MATCH('Cleaned Data '!J$1,Products!$A$1:$G$1,0))</f>
        <v>M</v>
      </c>
      <c r="K829" s="15">
        <f>INDEX(Products!$A$1:$G$49,MATCH('Cleaned Data '!$D829,Products!$A$1:$A$49,0),MATCH('Cleaned Data '!K$1,Products!$A$1:$G$1,0))</f>
        <v>0.2</v>
      </c>
      <c r="L829" s="16">
        <f>INDEX(Products!$A$1:$G$49,MATCH('Cleaned Data '!$D829,Products!$A$1:$A$49,0),MATCH('Cleaned Data '!L$1,Products!$A$1:$G$1,0))</f>
        <v>4.125</v>
      </c>
      <c r="M829" s="16">
        <f t="shared" si="36"/>
        <v>20.625</v>
      </c>
      <c r="N829" s="14" t="str">
        <f t="shared" si="37"/>
        <v>Excelsa</v>
      </c>
      <c r="O829" s="14" t="str">
        <f t="shared" si="38"/>
        <v>Medium</v>
      </c>
      <c r="P829" s="14" t="str">
        <f>_xlfn.XLOOKUP(C829,Customers!$A$2:$A$1001,Customers!$I$2:$I$1001,,0)</f>
        <v>No</v>
      </c>
    </row>
    <row r="830" spans="1:16" x14ac:dyDescent="0.35">
      <c r="A830" s="9" t="s">
        <v>1618</v>
      </c>
      <c r="B830" s="10">
        <v>44505</v>
      </c>
      <c r="C830" s="9" t="s">
        <v>1619</v>
      </c>
      <c r="D830" s="14" t="s">
        <v>131</v>
      </c>
      <c r="E830" s="9">
        <v>6</v>
      </c>
      <c r="F830" s="9" t="str">
        <f>_xlfn.XLOOKUP(C830,Customers!$A$1:$A$1001,Customers!$B$1:$B$1001,,0)</f>
        <v>Adora Roubert</v>
      </c>
      <c r="G830" s="9" t="str">
        <f>IF(_xlfn.XLOOKUP(C830,Customers!$A$1:$A$1001,Customers!$C$1:$C$1001,,0)=0,"",_xlfn.XLOOKUP(C830,Customers!$A$1:$A$1001,Customers!$C$1:$C$1001,,0))</f>
        <v>aroubertn0@tmall.com</v>
      </c>
      <c r="H830" s="9" t="str">
        <f>_xlfn.XLOOKUP(C830,Customers!$A$1:$A$1001,Customers!$G$1:$G$1001,,0)</f>
        <v>United States</v>
      </c>
      <c r="I830" s="14" t="str">
        <f>INDEX(Products!$A$1:$G$49,MATCH('Cleaned Data '!$D830,Products!$A$1:$A$49,0),MATCH('Cleaned Data '!I$1,Products!$A$1:$G$1,0))</f>
        <v>Ara</v>
      </c>
      <c r="J830" s="14" t="str">
        <f>INDEX(Products!$A$1:$G$49,MATCH('Cleaned Data '!$D830,Products!$A$1:$A$49,0),MATCH('Cleaned Data '!J$1,Products!$A$1:$G$1,0))</f>
        <v>D</v>
      </c>
      <c r="K830" s="15">
        <f>INDEX(Products!$A$1:$G$49,MATCH('Cleaned Data '!$D830,Products!$A$1:$A$49,0),MATCH('Cleaned Data '!K$1,Products!$A$1:$G$1,0))</f>
        <v>2.5</v>
      </c>
      <c r="L830" s="16">
        <f>INDEX(Products!$A$1:$G$49,MATCH('Cleaned Data '!$D830,Products!$A$1:$A$49,0),MATCH('Cleaned Data '!L$1,Products!$A$1:$G$1,0))</f>
        <v>22.884999999999998</v>
      </c>
      <c r="M830" s="16">
        <f t="shared" si="36"/>
        <v>137.31</v>
      </c>
      <c r="N830" s="14" t="str">
        <f t="shared" si="37"/>
        <v>Arabica</v>
      </c>
      <c r="O830" s="14" t="str">
        <f t="shared" si="38"/>
        <v>Dark</v>
      </c>
      <c r="P830" s="14" t="str">
        <f>_xlfn.XLOOKUP(C830,Customers!$A$2:$A$1001,Customers!$I$2:$I$1001,,0)</f>
        <v>Yes</v>
      </c>
    </row>
    <row r="831" spans="1:16" x14ac:dyDescent="0.35">
      <c r="A831" s="9" t="s">
        <v>1620</v>
      </c>
      <c r="B831" s="10">
        <v>43890</v>
      </c>
      <c r="C831" s="9" t="s">
        <v>1621</v>
      </c>
      <c r="D831" s="14" t="s">
        <v>67</v>
      </c>
      <c r="E831" s="9">
        <v>1</v>
      </c>
      <c r="F831" s="9" t="str">
        <f>_xlfn.XLOOKUP(C831,Customers!$A$1:$A$1001,Customers!$B$1:$B$1001,,0)</f>
        <v>Hillel Mairs</v>
      </c>
      <c r="G831" s="9" t="str">
        <f>IF(_xlfn.XLOOKUP(C831,Customers!$A$1:$A$1001,Customers!$C$1:$C$1001,,0)=0,"",_xlfn.XLOOKUP(C831,Customers!$A$1:$A$1001,Customers!$C$1:$C$1001,,0))</f>
        <v>hmairsn1@so-net.ne.jp</v>
      </c>
      <c r="H831" s="9" t="str">
        <f>_xlfn.XLOOKUP(C831,Customers!$A$1:$A$1001,Customers!$G$1:$G$1001,,0)</f>
        <v>United States</v>
      </c>
      <c r="I831" s="14" t="str">
        <f>INDEX(Products!$A$1:$G$49,MATCH('Cleaned Data '!$D831,Products!$A$1:$A$49,0),MATCH('Cleaned Data '!I$1,Products!$A$1:$G$1,0))</f>
        <v>Ara</v>
      </c>
      <c r="J831" s="14" t="str">
        <f>INDEX(Products!$A$1:$G$49,MATCH('Cleaned Data '!$D831,Products!$A$1:$A$49,0),MATCH('Cleaned Data '!J$1,Products!$A$1:$G$1,0))</f>
        <v>D</v>
      </c>
      <c r="K831" s="15">
        <f>INDEX(Products!$A$1:$G$49,MATCH('Cleaned Data '!$D831,Products!$A$1:$A$49,0),MATCH('Cleaned Data '!K$1,Products!$A$1:$G$1,0))</f>
        <v>0.2</v>
      </c>
      <c r="L831" s="16">
        <f>INDEX(Products!$A$1:$G$49,MATCH('Cleaned Data '!$D831,Products!$A$1:$A$49,0),MATCH('Cleaned Data '!L$1,Products!$A$1:$G$1,0))</f>
        <v>2.9849999999999999</v>
      </c>
      <c r="M831" s="16">
        <f t="shared" si="36"/>
        <v>2.9849999999999999</v>
      </c>
      <c r="N831" s="14" t="str">
        <f t="shared" si="37"/>
        <v>Arabica</v>
      </c>
      <c r="O831" s="14" t="str">
        <f t="shared" si="38"/>
        <v>Dark</v>
      </c>
      <c r="P831" s="14" t="str">
        <f>_xlfn.XLOOKUP(C831,Customers!$A$2:$A$1001,Customers!$I$2:$I$1001,,0)</f>
        <v>No</v>
      </c>
    </row>
    <row r="832" spans="1:16" x14ac:dyDescent="0.35">
      <c r="A832" s="9" t="s">
        <v>1622</v>
      </c>
      <c r="B832" s="10">
        <v>44414</v>
      </c>
      <c r="C832" s="9" t="s">
        <v>1623</v>
      </c>
      <c r="D832" s="14" t="s">
        <v>22</v>
      </c>
      <c r="E832" s="9">
        <v>2</v>
      </c>
      <c r="F832" s="9" t="str">
        <f>_xlfn.XLOOKUP(C832,Customers!$A$1:$A$1001,Customers!$B$1:$B$1001,,0)</f>
        <v>Helaina Rainforth</v>
      </c>
      <c r="G832" s="9" t="str">
        <f>IF(_xlfn.XLOOKUP(C832,Customers!$A$1:$A$1001,Customers!$C$1:$C$1001,,0)=0,"",_xlfn.XLOOKUP(C832,Customers!$A$1:$A$1001,Customers!$C$1:$C$1001,,0))</f>
        <v>hrainforthn2@blog.com</v>
      </c>
      <c r="H832" s="9" t="str">
        <f>_xlfn.XLOOKUP(C832,Customers!$A$1:$A$1001,Customers!$G$1:$G$1001,,0)</f>
        <v>United States</v>
      </c>
      <c r="I832" s="14" t="str">
        <f>INDEX(Products!$A$1:$G$49,MATCH('Cleaned Data '!$D832,Products!$A$1:$A$49,0),MATCH('Cleaned Data '!I$1,Products!$A$1:$G$1,0))</f>
        <v>Exc</v>
      </c>
      <c r="J832" s="14" t="str">
        <f>INDEX(Products!$A$1:$G$49,MATCH('Cleaned Data '!$D832,Products!$A$1:$A$49,0),MATCH('Cleaned Data '!J$1,Products!$A$1:$G$1,0))</f>
        <v>M</v>
      </c>
      <c r="K832" s="15">
        <f>INDEX(Products!$A$1:$G$49,MATCH('Cleaned Data '!$D832,Products!$A$1:$A$49,0),MATCH('Cleaned Data '!K$1,Products!$A$1:$G$1,0))</f>
        <v>1</v>
      </c>
      <c r="L832" s="16">
        <f>INDEX(Products!$A$1:$G$49,MATCH('Cleaned Data '!$D832,Products!$A$1:$A$49,0),MATCH('Cleaned Data '!L$1,Products!$A$1:$G$1,0))</f>
        <v>13.75</v>
      </c>
      <c r="M832" s="16">
        <f t="shared" si="36"/>
        <v>27.5</v>
      </c>
      <c r="N832" s="14" t="str">
        <f t="shared" si="37"/>
        <v>Excelsa</v>
      </c>
      <c r="O832" s="14" t="str">
        <f t="shared" si="38"/>
        <v>Medium</v>
      </c>
      <c r="P832" s="14" t="str">
        <f>_xlfn.XLOOKUP(C832,Customers!$A$2:$A$1001,Customers!$I$2:$I$1001,,0)</f>
        <v>No</v>
      </c>
    </row>
    <row r="833" spans="1:16" x14ac:dyDescent="0.35">
      <c r="A833" s="9" t="s">
        <v>1622</v>
      </c>
      <c r="B833" s="10">
        <v>44414</v>
      </c>
      <c r="C833" s="9" t="s">
        <v>1623</v>
      </c>
      <c r="D833" s="14" t="s">
        <v>67</v>
      </c>
      <c r="E833" s="9">
        <v>2</v>
      </c>
      <c r="F833" s="9" t="str">
        <f>_xlfn.XLOOKUP(C833,Customers!$A$1:$A$1001,Customers!$B$1:$B$1001,,0)</f>
        <v>Helaina Rainforth</v>
      </c>
      <c r="G833" s="9" t="str">
        <f>IF(_xlfn.XLOOKUP(C833,Customers!$A$1:$A$1001,Customers!$C$1:$C$1001,,0)=0,"",_xlfn.XLOOKUP(C833,Customers!$A$1:$A$1001,Customers!$C$1:$C$1001,,0))</f>
        <v>hrainforthn2@blog.com</v>
      </c>
      <c r="H833" s="9" t="str">
        <f>_xlfn.XLOOKUP(C833,Customers!$A$1:$A$1001,Customers!$G$1:$G$1001,,0)</f>
        <v>United States</v>
      </c>
      <c r="I833" s="14" t="str">
        <f>INDEX(Products!$A$1:$G$49,MATCH('Cleaned Data '!$D833,Products!$A$1:$A$49,0),MATCH('Cleaned Data '!I$1,Products!$A$1:$G$1,0))</f>
        <v>Ara</v>
      </c>
      <c r="J833" s="14" t="str">
        <f>INDEX(Products!$A$1:$G$49,MATCH('Cleaned Data '!$D833,Products!$A$1:$A$49,0),MATCH('Cleaned Data '!J$1,Products!$A$1:$G$1,0))</f>
        <v>D</v>
      </c>
      <c r="K833" s="15">
        <f>INDEX(Products!$A$1:$G$49,MATCH('Cleaned Data '!$D833,Products!$A$1:$A$49,0),MATCH('Cleaned Data '!K$1,Products!$A$1:$G$1,0))</f>
        <v>0.2</v>
      </c>
      <c r="L833" s="16">
        <f>INDEX(Products!$A$1:$G$49,MATCH('Cleaned Data '!$D833,Products!$A$1:$A$49,0),MATCH('Cleaned Data '!L$1,Products!$A$1:$G$1,0))</f>
        <v>2.9849999999999999</v>
      </c>
      <c r="M833" s="16">
        <f t="shared" si="36"/>
        <v>5.97</v>
      </c>
      <c r="N833" s="14" t="str">
        <f t="shared" si="37"/>
        <v>Arabica</v>
      </c>
      <c r="O833" s="14" t="str">
        <f t="shared" si="38"/>
        <v>Dark</v>
      </c>
      <c r="P833" s="14" t="str">
        <f>_xlfn.XLOOKUP(C833,Customers!$A$2:$A$1001,Customers!$I$2:$I$1001,,0)</f>
        <v>No</v>
      </c>
    </row>
    <row r="834" spans="1:16" x14ac:dyDescent="0.35">
      <c r="A834" s="9" t="s">
        <v>1624</v>
      </c>
      <c r="B834" s="10">
        <v>44274</v>
      </c>
      <c r="C834" s="9" t="s">
        <v>1625</v>
      </c>
      <c r="D834" s="14" t="s">
        <v>15</v>
      </c>
      <c r="E834" s="9">
        <v>6</v>
      </c>
      <c r="F834" s="9" t="str">
        <f>_xlfn.XLOOKUP(C834,Customers!$A$1:$A$1001,Customers!$B$1:$B$1001,,0)</f>
        <v>Isac Jesper</v>
      </c>
      <c r="G834" s="9" t="str">
        <f>IF(_xlfn.XLOOKUP(C834,Customers!$A$1:$A$1001,Customers!$C$1:$C$1001,,0)=0,"",_xlfn.XLOOKUP(C834,Customers!$A$1:$A$1001,Customers!$C$1:$C$1001,,0))</f>
        <v>ijespern4@theglobeandmail.com</v>
      </c>
      <c r="H834" s="9" t="str">
        <f>_xlfn.XLOOKUP(C834,Customers!$A$1:$A$1001,Customers!$G$1:$G$1001,,0)</f>
        <v>United States</v>
      </c>
      <c r="I834" s="14" t="str">
        <f>INDEX(Products!$A$1:$G$49,MATCH('Cleaned Data '!$D834,Products!$A$1:$A$49,0),MATCH('Cleaned Data '!I$1,Products!$A$1:$G$1,0))</f>
        <v>Rob</v>
      </c>
      <c r="J834" s="14" t="str">
        <f>INDEX(Products!$A$1:$G$49,MATCH('Cleaned Data '!$D834,Products!$A$1:$A$49,0),MATCH('Cleaned Data '!J$1,Products!$A$1:$G$1,0))</f>
        <v>M</v>
      </c>
      <c r="K834" s="15">
        <f>INDEX(Products!$A$1:$G$49,MATCH('Cleaned Data '!$D834,Products!$A$1:$A$49,0),MATCH('Cleaned Data '!K$1,Products!$A$1:$G$1,0))</f>
        <v>1</v>
      </c>
      <c r="L834" s="16">
        <f>INDEX(Products!$A$1:$G$49,MATCH('Cleaned Data '!$D834,Products!$A$1:$A$49,0),MATCH('Cleaned Data '!L$1,Products!$A$1:$G$1,0))</f>
        <v>9.9499999999999993</v>
      </c>
      <c r="M834" s="16">
        <f t="shared" si="36"/>
        <v>59.699999999999996</v>
      </c>
      <c r="N834" s="14" t="str">
        <f t="shared" si="37"/>
        <v>Robusta</v>
      </c>
      <c r="O834" s="14" t="str">
        <f t="shared" si="38"/>
        <v>Medium</v>
      </c>
      <c r="P834" s="14" t="str">
        <f>_xlfn.XLOOKUP(C834,Customers!$A$2:$A$1001,Customers!$I$2:$I$1001,,0)</f>
        <v>No</v>
      </c>
    </row>
    <row r="835" spans="1:16" x14ac:dyDescent="0.35">
      <c r="A835" s="9" t="s">
        <v>1626</v>
      </c>
      <c r="B835" s="10">
        <v>44302</v>
      </c>
      <c r="C835" s="9" t="s">
        <v>1627</v>
      </c>
      <c r="D835" s="14" t="s">
        <v>48</v>
      </c>
      <c r="E835" s="9">
        <v>4</v>
      </c>
      <c r="F835" s="9" t="str">
        <f>_xlfn.XLOOKUP(C835,Customers!$A$1:$A$1001,Customers!$B$1:$B$1001,,0)</f>
        <v>Lenette Dwerryhouse</v>
      </c>
      <c r="G835" s="9" t="str">
        <f>IF(_xlfn.XLOOKUP(C835,Customers!$A$1:$A$1001,Customers!$C$1:$C$1001,,0)=0,"",_xlfn.XLOOKUP(C835,Customers!$A$1:$A$1001,Customers!$C$1:$C$1001,,0))</f>
        <v>ldwerryhousen5@gravatar.com</v>
      </c>
      <c r="H835" s="9" t="str">
        <f>_xlfn.XLOOKUP(C835,Customers!$A$1:$A$1001,Customers!$G$1:$G$1001,,0)</f>
        <v>United States</v>
      </c>
      <c r="I835" s="14" t="str">
        <f>INDEX(Products!$A$1:$G$49,MATCH('Cleaned Data '!$D835,Products!$A$1:$A$49,0),MATCH('Cleaned Data '!I$1,Products!$A$1:$G$1,0))</f>
        <v>Rob</v>
      </c>
      <c r="J835" s="14" t="str">
        <f>INDEX(Products!$A$1:$G$49,MATCH('Cleaned Data '!$D835,Products!$A$1:$A$49,0),MATCH('Cleaned Data '!J$1,Products!$A$1:$G$1,0))</f>
        <v>D</v>
      </c>
      <c r="K835" s="15">
        <f>INDEX(Products!$A$1:$G$49,MATCH('Cleaned Data '!$D835,Products!$A$1:$A$49,0),MATCH('Cleaned Data '!K$1,Products!$A$1:$G$1,0))</f>
        <v>2.5</v>
      </c>
      <c r="L835" s="16">
        <f>INDEX(Products!$A$1:$G$49,MATCH('Cleaned Data '!$D835,Products!$A$1:$A$49,0),MATCH('Cleaned Data '!L$1,Products!$A$1:$G$1,0))</f>
        <v>20.584999999999997</v>
      </c>
      <c r="M835" s="16">
        <f t="shared" ref="M835:M898" si="39">E835*L835</f>
        <v>82.339999999999989</v>
      </c>
      <c r="N835" s="14" t="str">
        <f t="shared" ref="N835:N898" si="40">IF(I835="Rob", "Robusta", IF(I835="Exc", "Excelsa", IF(I835="Ara","Arabica", IF(I835="Lib", "Liberica", ""))))</f>
        <v>Robusta</v>
      </c>
      <c r="O835" s="14" t="str">
        <f t="shared" ref="O835:O898" si="41">IF(J835="M", "Medium",IF(J835="L","Light", IF(J835="D","Dark","")))</f>
        <v>Dark</v>
      </c>
      <c r="P835" s="14" t="str">
        <f>_xlfn.XLOOKUP(C835,Customers!$A$2:$A$1001,Customers!$I$2:$I$1001,,0)</f>
        <v>Yes</v>
      </c>
    </row>
    <row r="836" spans="1:16" x14ac:dyDescent="0.35">
      <c r="A836" s="9" t="s">
        <v>1628</v>
      </c>
      <c r="B836" s="10">
        <v>44141</v>
      </c>
      <c r="C836" s="9" t="s">
        <v>1629</v>
      </c>
      <c r="D836" s="14" t="s">
        <v>131</v>
      </c>
      <c r="E836" s="9">
        <v>1</v>
      </c>
      <c r="F836" s="9" t="str">
        <f>_xlfn.XLOOKUP(C836,Customers!$A$1:$A$1001,Customers!$B$1:$B$1001,,0)</f>
        <v>Nadeen Broomer</v>
      </c>
      <c r="G836" s="9" t="str">
        <f>IF(_xlfn.XLOOKUP(C836,Customers!$A$1:$A$1001,Customers!$C$1:$C$1001,,0)=0,"",_xlfn.XLOOKUP(C836,Customers!$A$1:$A$1001,Customers!$C$1:$C$1001,,0))</f>
        <v>nbroomern6@examiner.com</v>
      </c>
      <c r="H836" s="9" t="str">
        <f>_xlfn.XLOOKUP(C836,Customers!$A$1:$A$1001,Customers!$G$1:$G$1001,,0)</f>
        <v>United States</v>
      </c>
      <c r="I836" s="14" t="str">
        <f>INDEX(Products!$A$1:$G$49,MATCH('Cleaned Data '!$D836,Products!$A$1:$A$49,0),MATCH('Cleaned Data '!I$1,Products!$A$1:$G$1,0))</f>
        <v>Ara</v>
      </c>
      <c r="J836" s="14" t="str">
        <f>INDEX(Products!$A$1:$G$49,MATCH('Cleaned Data '!$D836,Products!$A$1:$A$49,0),MATCH('Cleaned Data '!J$1,Products!$A$1:$G$1,0))</f>
        <v>D</v>
      </c>
      <c r="K836" s="15">
        <f>INDEX(Products!$A$1:$G$49,MATCH('Cleaned Data '!$D836,Products!$A$1:$A$49,0),MATCH('Cleaned Data '!K$1,Products!$A$1:$G$1,0))</f>
        <v>2.5</v>
      </c>
      <c r="L836" s="16">
        <f>INDEX(Products!$A$1:$G$49,MATCH('Cleaned Data '!$D836,Products!$A$1:$A$49,0),MATCH('Cleaned Data '!L$1,Products!$A$1:$G$1,0))</f>
        <v>22.884999999999998</v>
      </c>
      <c r="M836" s="16">
        <f t="shared" si="39"/>
        <v>22.884999999999998</v>
      </c>
      <c r="N836" s="14" t="str">
        <f t="shared" si="40"/>
        <v>Arabica</v>
      </c>
      <c r="O836" s="14" t="str">
        <f t="shared" si="41"/>
        <v>Dark</v>
      </c>
      <c r="P836" s="14" t="str">
        <f>_xlfn.XLOOKUP(C836,Customers!$A$2:$A$1001,Customers!$I$2:$I$1001,,0)</f>
        <v>No</v>
      </c>
    </row>
    <row r="837" spans="1:16" x14ac:dyDescent="0.35">
      <c r="A837" s="9" t="s">
        <v>1630</v>
      </c>
      <c r="B837" s="10">
        <v>44270</v>
      </c>
      <c r="C837" s="9" t="s">
        <v>1631</v>
      </c>
      <c r="D837" s="14" t="s">
        <v>189</v>
      </c>
      <c r="E837" s="9">
        <v>1</v>
      </c>
      <c r="F837" s="9" t="str">
        <f>_xlfn.XLOOKUP(C837,Customers!$A$1:$A$1001,Customers!$B$1:$B$1001,,0)</f>
        <v>Konstantine Thoumasson</v>
      </c>
      <c r="G837" s="9" t="str">
        <f>IF(_xlfn.XLOOKUP(C837,Customers!$A$1:$A$1001,Customers!$C$1:$C$1001,,0)=0,"",_xlfn.XLOOKUP(C837,Customers!$A$1:$A$1001,Customers!$C$1:$C$1001,,0))</f>
        <v>kthoumassonn7@bloglovin.com</v>
      </c>
      <c r="H837" s="9" t="str">
        <f>_xlfn.XLOOKUP(C837,Customers!$A$1:$A$1001,Customers!$G$1:$G$1001,,0)</f>
        <v>United States</v>
      </c>
      <c r="I837" s="14" t="str">
        <f>INDEX(Products!$A$1:$G$49,MATCH('Cleaned Data '!$D837,Products!$A$1:$A$49,0),MATCH('Cleaned Data '!I$1,Products!$A$1:$G$1,0))</f>
        <v>Exc</v>
      </c>
      <c r="J837" s="14" t="str">
        <f>INDEX(Products!$A$1:$G$49,MATCH('Cleaned Data '!$D837,Products!$A$1:$A$49,0),MATCH('Cleaned Data '!J$1,Products!$A$1:$G$1,0))</f>
        <v>L</v>
      </c>
      <c r="K837" s="15">
        <f>INDEX(Products!$A$1:$G$49,MATCH('Cleaned Data '!$D837,Products!$A$1:$A$49,0),MATCH('Cleaned Data '!K$1,Products!$A$1:$G$1,0))</f>
        <v>0.5</v>
      </c>
      <c r="L837" s="16">
        <f>INDEX(Products!$A$1:$G$49,MATCH('Cleaned Data '!$D837,Products!$A$1:$A$49,0),MATCH('Cleaned Data '!L$1,Products!$A$1:$G$1,0))</f>
        <v>8.91</v>
      </c>
      <c r="M837" s="16">
        <f t="shared" si="39"/>
        <v>8.91</v>
      </c>
      <c r="N837" s="14" t="str">
        <f t="shared" si="40"/>
        <v>Excelsa</v>
      </c>
      <c r="O837" s="14" t="str">
        <f t="shared" si="41"/>
        <v>Light</v>
      </c>
      <c r="P837" s="14" t="str">
        <f>_xlfn.XLOOKUP(C837,Customers!$A$2:$A$1001,Customers!$I$2:$I$1001,,0)</f>
        <v>Yes</v>
      </c>
    </row>
    <row r="838" spans="1:16" x14ac:dyDescent="0.35">
      <c r="A838" s="9" t="s">
        <v>1632</v>
      </c>
      <c r="B838" s="10">
        <v>44486</v>
      </c>
      <c r="C838" s="9" t="s">
        <v>1633</v>
      </c>
      <c r="D838" s="14" t="s">
        <v>67</v>
      </c>
      <c r="E838" s="9">
        <v>4</v>
      </c>
      <c r="F838" s="9" t="str">
        <f>_xlfn.XLOOKUP(C838,Customers!$A$1:$A$1001,Customers!$B$1:$B$1001,,0)</f>
        <v>Frans Habbergham</v>
      </c>
      <c r="G838" s="9" t="str">
        <f>IF(_xlfn.XLOOKUP(C838,Customers!$A$1:$A$1001,Customers!$C$1:$C$1001,,0)=0,"",_xlfn.XLOOKUP(C838,Customers!$A$1:$A$1001,Customers!$C$1:$C$1001,,0))</f>
        <v>fhabberghamn8@discovery.com</v>
      </c>
      <c r="H838" s="9" t="str">
        <f>_xlfn.XLOOKUP(C838,Customers!$A$1:$A$1001,Customers!$G$1:$G$1001,,0)</f>
        <v>United States</v>
      </c>
      <c r="I838" s="14" t="str">
        <f>INDEX(Products!$A$1:$G$49,MATCH('Cleaned Data '!$D838,Products!$A$1:$A$49,0),MATCH('Cleaned Data '!I$1,Products!$A$1:$G$1,0))</f>
        <v>Ara</v>
      </c>
      <c r="J838" s="14" t="str">
        <f>INDEX(Products!$A$1:$G$49,MATCH('Cleaned Data '!$D838,Products!$A$1:$A$49,0),MATCH('Cleaned Data '!J$1,Products!$A$1:$G$1,0))</f>
        <v>D</v>
      </c>
      <c r="K838" s="15">
        <f>INDEX(Products!$A$1:$G$49,MATCH('Cleaned Data '!$D838,Products!$A$1:$A$49,0),MATCH('Cleaned Data '!K$1,Products!$A$1:$G$1,0))</f>
        <v>0.2</v>
      </c>
      <c r="L838" s="16">
        <f>INDEX(Products!$A$1:$G$49,MATCH('Cleaned Data '!$D838,Products!$A$1:$A$49,0),MATCH('Cleaned Data '!L$1,Products!$A$1:$G$1,0))</f>
        <v>2.9849999999999999</v>
      </c>
      <c r="M838" s="16">
        <f t="shared" si="39"/>
        <v>11.94</v>
      </c>
      <c r="N838" s="14" t="str">
        <f t="shared" si="40"/>
        <v>Arabica</v>
      </c>
      <c r="O838" s="14" t="str">
        <f t="shared" si="41"/>
        <v>Dark</v>
      </c>
      <c r="P838" s="14" t="str">
        <f>_xlfn.XLOOKUP(C838,Customers!$A$2:$A$1001,Customers!$I$2:$I$1001,,0)</f>
        <v>No</v>
      </c>
    </row>
    <row r="839" spans="1:16" x14ac:dyDescent="0.35">
      <c r="A839" s="9" t="s">
        <v>1634</v>
      </c>
      <c r="B839" s="10">
        <v>43715</v>
      </c>
      <c r="C839" s="9" t="s">
        <v>1582</v>
      </c>
      <c r="D839" s="14" t="s">
        <v>210</v>
      </c>
      <c r="E839" s="9">
        <v>3</v>
      </c>
      <c r="F839" s="9" t="str">
        <f>_xlfn.XLOOKUP(C839,Customers!$A$1:$A$1001,Customers!$B$1:$B$1001,,0)</f>
        <v>Allis Wilmore</v>
      </c>
      <c r="G839" s="9" t="str">
        <f>IF(_xlfn.XLOOKUP(C839,Customers!$A$1:$A$1001,Customers!$C$1:$C$1001,,0)=0,"",_xlfn.XLOOKUP(C839,Customers!$A$1:$A$1001,Customers!$C$1:$C$1001,,0))</f>
        <v/>
      </c>
      <c r="H839" s="9" t="str">
        <f>_xlfn.XLOOKUP(C839,Customers!$A$1:$A$1001,Customers!$G$1:$G$1001,,0)</f>
        <v>United States</v>
      </c>
      <c r="I839" s="14" t="str">
        <f>INDEX(Products!$A$1:$G$49,MATCH('Cleaned Data '!$D839,Products!$A$1:$A$49,0),MATCH('Cleaned Data '!I$1,Products!$A$1:$G$1,0))</f>
        <v>Lib</v>
      </c>
      <c r="J839" s="14" t="str">
        <f>INDEX(Products!$A$1:$G$49,MATCH('Cleaned Data '!$D839,Products!$A$1:$A$49,0),MATCH('Cleaned Data '!J$1,Products!$A$1:$G$1,0))</f>
        <v>M</v>
      </c>
      <c r="K839" s="15">
        <f>INDEX(Products!$A$1:$G$49,MATCH('Cleaned Data '!$D839,Products!$A$1:$A$49,0),MATCH('Cleaned Data '!K$1,Products!$A$1:$G$1,0))</f>
        <v>2.5</v>
      </c>
      <c r="L839" s="16">
        <f>INDEX(Products!$A$1:$G$49,MATCH('Cleaned Data '!$D839,Products!$A$1:$A$49,0),MATCH('Cleaned Data '!L$1,Products!$A$1:$G$1,0))</f>
        <v>33.464999999999996</v>
      </c>
      <c r="M839" s="16">
        <f t="shared" si="39"/>
        <v>100.39499999999998</v>
      </c>
      <c r="N839" s="14" t="str">
        <f t="shared" si="40"/>
        <v>Liberica</v>
      </c>
      <c r="O839" s="14" t="str">
        <f t="shared" si="41"/>
        <v>Medium</v>
      </c>
      <c r="P839" s="14" t="str">
        <f>_xlfn.XLOOKUP(C839,Customers!$A$2:$A$1001,Customers!$I$2:$I$1001,,0)</f>
        <v>No</v>
      </c>
    </row>
    <row r="840" spans="1:16" x14ac:dyDescent="0.35">
      <c r="A840" s="9" t="s">
        <v>1635</v>
      </c>
      <c r="B840" s="10">
        <v>44755</v>
      </c>
      <c r="C840" s="9" t="s">
        <v>1636</v>
      </c>
      <c r="D840" s="14" t="s">
        <v>131</v>
      </c>
      <c r="E840" s="9">
        <v>5</v>
      </c>
      <c r="F840" s="9" t="str">
        <f>_xlfn.XLOOKUP(C840,Customers!$A$1:$A$1001,Customers!$B$1:$B$1001,,0)</f>
        <v>Romain Avrashin</v>
      </c>
      <c r="G840" s="9" t="str">
        <f>IF(_xlfn.XLOOKUP(C840,Customers!$A$1:$A$1001,Customers!$C$1:$C$1001,,0)=0,"",_xlfn.XLOOKUP(C840,Customers!$A$1:$A$1001,Customers!$C$1:$C$1001,,0))</f>
        <v>ravrashinna@tamu.edu</v>
      </c>
      <c r="H840" s="9" t="str">
        <f>_xlfn.XLOOKUP(C840,Customers!$A$1:$A$1001,Customers!$G$1:$G$1001,,0)</f>
        <v>United States</v>
      </c>
      <c r="I840" s="14" t="str">
        <f>INDEX(Products!$A$1:$G$49,MATCH('Cleaned Data '!$D840,Products!$A$1:$A$49,0),MATCH('Cleaned Data '!I$1,Products!$A$1:$G$1,0))</f>
        <v>Ara</v>
      </c>
      <c r="J840" s="14" t="str">
        <f>INDEX(Products!$A$1:$G$49,MATCH('Cleaned Data '!$D840,Products!$A$1:$A$49,0),MATCH('Cleaned Data '!J$1,Products!$A$1:$G$1,0))</f>
        <v>D</v>
      </c>
      <c r="K840" s="15">
        <f>INDEX(Products!$A$1:$G$49,MATCH('Cleaned Data '!$D840,Products!$A$1:$A$49,0),MATCH('Cleaned Data '!K$1,Products!$A$1:$G$1,0))</f>
        <v>2.5</v>
      </c>
      <c r="L840" s="16">
        <f>INDEX(Products!$A$1:$G$49,MATCH('Cleaned Data '!$D840,Products!$A$1:$A$49,0),MATCH('Cleaned Data '!L$1,Products!$A$1:$G$1,0))</f>
        <v>22.884999999999998</v>
      </c>
      <c r="M840" s="16">
        <f t="shared" si="39"/>
        <v>114.42499999999998</v>
      </c>
      <c r="N840" s="14" t="str">
        <f t="shared" si="40"/>
        <v>Arabica</v>
      </c>
      <c r="O840" s="14" t="str">
        <f t="shared" si="41"/>
        <v>Dark</v>
      </c>
      <c r="P840" s="14" t="str">
        <f>_xlfn.XLOOKUP(C840,Customers!$A$2:$A$1001,Customers!$I$2:$I$1001,,0)</f>
        <v>No</v>
      </c>
    </row>
    <row r="841" spans="1:16" x14ac:dyDescent="0.35">
      <c r="A841" s="9" t="s">
        <v>1637</v>
      </c>
      <c r="B841" s="10">
        <v>44521</v>
      </c>
      <c r="C841" s="9" t="s">
        <v>1638</v>
      </c>
      <c r="D841" s="14" t="s">
        <v>16</v>
      </c>
      <c r="E841" s="9">
        <v>5</v>
      </c>
      <c r="F841" s="9" t="str">
        <f>_xlfn.XLOOKUP(C841,Customers!$A$1:$A$1001,Customers!$B$1:$B$1001,,0)</f>
        <v>Miran Doidge</v>
      </c>
      <c r="G841" s="9" t="str">
        <f>IF(_xlfn.XLOOKUP(C841,Customers!$A$1:$A$1001,Customers!$C$1:$C$1001,,0)=0,"",_xlfn.XLOOKUP(C841,Customers!$A$1:$A$1001,Customers!$C$1:$C$1001,,0))</f>
        <v>mdoidgenb@etsy.com</v>
      </c>
      <c r="H841" s="9" t="str">
        <f>_xlfn.XLOOKUP(C841,Customers!$A$1:$A$1001,Customers!$G$1:$G$1001,,0)</f>
        <v>United States</v>
      </c>
      <c r="I841" s="14" t="str">
        <f>INDEX(Products!$A$1:$G$49,MATCH('Cleaned Data '!$D841,Products!$A$1:$A$49,0),MATCH('Cleaned Data '!I$1,Products!$A$1:$G$1,0))</f>
        <v>Exc</v>
      </c>
      <c r="J841" s="14" t="str">
        <f>INDEX(Products!$A$1:$G$49,MATCH('Cleaned Data '!$D841,Products!$A$1:$A$49,0),MATCH('Cleaned Data '!J$1,Products!$A$1:$G$1,0))</f>
        <v>M</v>
      </c>
      <c r="K841" s="15">
        <f>INDEX(Products!$A$1:$G$49,MATCH('Cleaned Data '!$D841,Products!$A$1:$A$49,0),MATCH('Cleaned Data '!K$1,Products!$A$1:$G$1,0))</f>
        <v>0.5</v>
      </c>
      <c r="L841" s="16">
        <f>INDEX(Products!$A$1:$G$49,MATCH('Cleaned Data '!$D841,Products!$A$1:$A$49,0),MATCH('Cleaned Data '!L$1,Products!$A$1:$G$1,0))</f>
        <v>8.25</v>
      </c>
      <c r="M841" s="16">
        <f t="shared" si="39"/>
        <v>41.25</v>
      </c>
      <c r="N841" s="14" t="str">
        <f t="shared" si="40"/>
        <v>Excelsa</v>
      </c>
      <c r="O841" s="14" t="str">
        <f t="shared" si="41"/>
        <v>Medium</v>
      </c>
      <c r="P841" s="14" t="str">
        <f>_xlfn.XLOOKUP(C841,Customers!$A$2:$A$1001,Customers!$I$2:$I$1001,,0)</f>
        <v>No</v>
      </c>
    </row>
    <row r="842" spans="1:16" x14ac:dyDescent="0.35">
      <c r="A842" s="9" t="s">
        <v>1639</v>
      </c>
      <c r="B842" s="10">
        <v>44574</v>
      </c>
      <c r="C842" s="9" t="s">
        <v>1640</v>
      </c>
      <c r="D842" s="14" t="s">
        <v>170</v>
      </c>
      <c r="E842" s="9">
        <v>4</v>
      </c>
      <c r="F842" s="9" t="str">
        <f>_xlfn.XLOOKUP(C842,Customers!$A$1:$A$1001,Customers!$B$1:$B$1001,,0)</f>
        <v>Janeva Edinboro</v>
      </c>
      <c r="G842" s="9" t="str">
        <f>IF(_xlfn.XLOOKUP(C842,Customers!$A$1:$A$1001,Customers!$C$1:$C$1001,,0)=0,"",_xlfn.XLOOKUP(C842,Customers!$A$1:$A$1001,Customers!$C$1:$C$1001,,0))</f>
        <v>jedinboronc@reverbnation.com</v>
      </c>
      <c r="H842" s="9" t="str">
        <f>_xlfn.XLOOKUP(C842,Customers!$A$1:$A$1001,Customers!$G$1:$G$1001,,0)</f>
        <v>United States</v>
      </c>
      <c r="I842" s="14" t="str">
        <f>INDEX(Products!$A$1:$G$49,MATCH('Cleaned Data '!$D842,Products!$A$1:$A$49,0),MATCH('Cleaned Data '!I$1,Products!$A$1:$G$1,0))</f>
        <v>Rob</v>
      </c>
      <c r="J842" s="14" t="str">
        <f>INDEX(Products!$A$1:$G$49,MATCH('Cleaned Data '!$D842,Products!$A$1:$A$49,0),MATCH('Cleaned Data '!J$1,Products!$A$1:$G$1,0))</f>
        <v>L</v>
      </c>
      <c r="K842" s="15">
        <f>INDEX(Products!$A$1:$G$49,MATCH('Cleaned Data '!$D842,Products!$A$1:$A$49,0),MATCH('Cleaned Data '!K$1,Products!$A$1:$G$1,0))</f>
        <v>0.5</v>
      </c>
      <c r="L842" s="16">
        <f>INDEX(Products!$A$1:$G$49,MATCH('Cleaned Data '!$D842,Products!$A$1:$A$49,0),MATCH('Cleaned Data '!L$1,Products!$A$1:$G$1,0))</f>
        <v>7.169999999999999</v>
      </c>
      <c r="M842" s="16">
        <f t="shared" si="39"/>
        <v>28.679999999999996</v>
      </c>
      <c r="N842" s="14" t="str">
        <f t="shared" si="40"/>
        <v>Robusta</v>
      </c>
      <c r="O842" s="14" t="str">
        <f t="shared" si="41"/>
        <v>Light</v>
      </c>
      <c r="P842" s="14" t="str">
        <f>_xlfn.XLOOKUP(C842,Customers!$A$2:$A$1001,Customers!$I$2:$I$1001,,0)</f>
        <v>Yes</v>
      </c>
    </row>
    <row r="843" spans="1:16" x14ac:dyDescent="0.35">
      <c r="A843" s="9" t="s">
        <v>1641</v>
      </c>
      <c r="B843" s="10">
        <v>44755</v>
      </c>
      <c r="C843" s="9" t="s">
        <v>1642</v>
      </c>
      <c r="D843" s="14" t="s">
        <v>90</v>
      </c>
      <c r="E843" s="9">
        <v>1</v>
      </c>
      <c r="F843" s="9" t="str">
        <f>_xlfn.XLOOKUP(C843,Customers!$A$1:$A$1001,Customers!$B$1:$B$1001,,0)</f>
        <v>Trumaine Tewelson</v>
      </c>
      <c r="G843" s="9" t="str">
        <f>IF(_xlfn.XLOOKUP(C843,Customers!$A$1:$A$1001,Customers!$C$1:$C$1001,,0)=0,"",_xlfn.XLOOKUP(C843,Customers!$A$1:$A$1001,Customers!$C$1:$C$1001,,0))</f>
        <v>ttewelsonnd@cdbaby.com</v>
      </c>
      <c r="H843" s="9" t="str">
        <f>_xlfn.XLOOKUP(C843,Customers!$A$1:$A$1001,Customers!$G$1:$G$1001,,0)</f>
        <v>United States</v>
      </c>
      <c r="I843" s="14" t="str">
        <f>INDEX(Products!$A$1:$G$49,MATCH('Cleaned Data '!$D843,Products!$A$1:$A$49,0),MATCH('Cleaned Data '!I$1,Products!$A$1:$G$1,0))</f>
        <v>Lib</v>
      </c>
      <c r="J843" s="14" t="str">
        <f>INDEX(Products!$A$1:$G$49,MATCH('Cleaned Data '!$D843,Products!$A$1:$A$49,0),MATCH('Cleaned Data '!J$1,Products!$A$1:$G$1,0))</f>
        <v>M</v>
      </c>
      <c r="K843" s="15">
        <f>INDEX(Products!$A$1:$G$49,MATCH('Cleaned Data '!$D843,Products!$A$1:$A$49,0),MATCH('Cleaned Data '!K$1,Products!$A$1:$G$1,0))</f>
        <v>0.2</v>
      </c>
      <c r="L843" s="16">
        <f>INDEX(Products!$A$1:$G$49,MATCH('Cleaned Data '!$D843,Products!$A$1:$A$49,0),MATCH('Cleaned Data '!L$1,Products!$A$1:$G$1,0))</f>
        <v>4.3650000000000002</v>
      </c>
      <c r="M843" s="16">
        <f t="shared" si="39"/>
        <v>4.3650000000000002</v>
      </c>
      <c r="N843" s="14" t="str">
        <f t="shared" si="40"/>
        <v>Liberica</v>
      </c>
      <c r="O843" s="14" t="str">
        <f t="shared" si="41"/>
        <v>Medium</v>
      </c>
      <c r="P843" s="14" t="str">
        <f>_xlfn.XLOOKUP(C843,Customers!$A$2:$A$1001,Customers!$I$2:$I$1001,,0)</f>
        <v>No</v>
      </c>
    </row>
    <row r="844" spans="1:16" x14ac:dyDescent="0.35">
      <c r="A844" s="9" t="s">
        <v>1643</v>
      </c>
      <c r="B844" s="10">
        <v>44502</v>
      </c>
      <c r="C844" s="9" t="s">
        <v>1613</v>
      </c>
      <c r="D844" s="14" t="s">
        <v>77</v>
      </c>
      <c r="E844" s="9">
        <v>2</v>
      </c>
      <c r="F844" s="9" t="str">
        <f>_xlfn.XLOOKUP(C844,Customers!$A$1:$A$1001,Customers!$B$1:$B$1001,,0)</f>
        <v>Odelia Skerme</v>
      </c>
      <c r="G844" s="9" t="str">
        <f>IF(_xlfn.XLOOKUP(C844,Customers!$A$1:$A$1001,Customers!$C$1:$C$1001,,0)=0,"",_xlfn.XLOOKUP(C844,Customers!$A$1:$A$1001,Customers!$C$1:$C$1001,,0))</f>
        <v>oskermen3@hatena.ne.jp</v>
      </c>
      <c r="H844" s="9" t="str">
        <f>_xlfn.XLOOKUP(C844,Customers!$A$1:$A$1001,Customers!$G$1:$G$1001,,0)</f>
        <v>United States</v>
      </c>
      <c r="I844" s="14" t="str">
        <f>INDEX(Products!$A$1:$G$49,MATCH('Cleaned Data '!$D844,Products!$A$1:$A$49,0),MATCH('Cleaned Data '!I$1,Products!$A$1:$G$1,0))</f>
        <v>Exc</v>
      </c>
      <c r="J844" s="14" t="str">
        <f>INDEX(Products!$A$1:$G$49,MATCH('Cleaned Data '!$D844,Products!$A$1:$A$49,0),MATCH('Cleaned Data '!J$1,Products!$A$1:$G$1,0))</f>
        <v>M</v>
      </c>
      <c r="K844" s="15">
        <f>INDEX(Products!$A$1:$G$49,MATCH('Cleaned Data '!$D844,Products!$A$1:$A$49,0),MATCH('Cleaned Data '!K$1,Products!$A$1:$G$1,0))</f>
        <v>0.2</v>
      </c>
      <c r="L844" s="16">
        <f>INDEX(Products!$A$1:$G$49,MATCH('Cleaned Data '!$D844,Products!$A$1:$A$49,0),MATCH('Cleaned Data '!L$1,Products!$A$1:$G$1,0))</f>
        <v>4.125</v>
      </c>
      <c r="M844" s="16">
        <f t="shared" si="39"/>
        <v>8.25</v>
      </c>
      <c r="N844" s="14" t="str">
        <f t="shared" si="40"/>
        <v>Excelsa</v>
      </c>
      <c r="O844" s="14" t="str">
        <f t="shared" si="41"/>
        <v>Medium</v>
      </c>
      <c r="P844" s="14" t="str">
        <f>_xlfn.XLOOKUP(C844,Customers!$A$2:$A$1001,Customers!$I$2:$I$1001,,0)</f>
        <v>Yes</v>
      </c>
    </row>
    <row r="845" spans="1:16" x14ac:dyDescent="0.35">
      <c r="A845" s="9" t="s">
        <v>1644</v>
      </c>
      <c r="B845" s="10">
        <v>44387</v>
      </c>
      <c r="C845" s="9" t="s">
        <v>1645</v>
      </c>
      <c r="D845" s="14" t="s">
        <v>77</v>
      </c>
      <c r="E845" s="9">
        <v>2</v>
      </c>
      <c r="F845" s="9" t="str">
        <f>_xlfn.XLOOKUP(C845,Customers!$A$1:$A$1001,Customers!$B$1:$B$1001,,0)</f>
        <v>De Drewitt</v>
      </c>
      <c r="G845" s="9" t="str">
        <f>IF(_xlfn.XLOOKUP(C845,Customers!$A$1:$A$1001,Customers!$C$1:$C$1001,,0)=0,"",_xlfn.XLOOKUP(C845,Customers!$A$1:$A$1001,Customers!$C$1:$C$1001,,0))</f>
        <v>ddrewittnf@mapquest.com</v>
      </c>
      <c r="H845" s="9" t="str">
        <f>_xlfn.XLOOKUP(C845,Customers!$A$1:$A$1001,Customers!$G$1:$G$1001,,0)</f>
        <v>United States</v>
      </c>
      <c r="I845" s="14" t="str">
        <f>INDEX(Products!$A$1:$G$49,MATCH('Cleaned Data '!$D845,Products!$A$1:$A$49,0),MATCH('Cleaned Data '!I$1,Products!$A$1:$G$1,0))</f>
        <v>Exc</v>
      </c>
      <c r="J845" s="14" t="str">
        <f>INDEX(Products!$A$1:$G$49,MATCH('Cleaned Data '!$D845,Products!$A$1:$A$49,0),MATCH('Cleaned Data '!J$1,Products!$A$1:$G$1,0))</f>
        <v>M</v>
      </c>
      <c r="K845" s="15">
        <f>INDEX(Products!$A$1:$G$49,MATCH('Cleaned Data '!$D845,Products!$A$1:$A$49,0),MATCH('Cleaned Data '!K$1,Products!$A$1:$G$1,0))</f>
        <v>0.2</v>
      </c>
      <c r="L845" s="16">
        <f>INDEX(Products!$A$1:$G$49,MATCH('Cleaned Data '!$D845,Products!$A$1:$A$49,0),MATCH('Cleaned Data '!L$1,Products!$A$1:$G$1,0))</f>
        <v>4.125</v>
      </c>
      <c r="M845" s="16">
        <f t="shared" si="39"/>
        <v>8.25</v>
      </c>
      <c r="N845" s="14" t="str">
        <f t="shared" si="40"/>
        <v>Excelsa</v>
      </c>
      <c r="O845" s="14" t="str">
        <f t="shared" si="41"/>
        <v>Medium</v>
      </c>
      <c r="P845" s="14" t="str">
        <f>_xlfn.XLOOKUP(C845,Customers!$A$2:$A$1001,Customers!$I$2:$I$1001,,0)</f>
        <v>Yes</v>
      </c>
    </row>
    <row r="846" spans="1:16" x14ac:dyDescent="0.35">
      <c r="A846" s="9" t="s">
        <v>1646</v>
      </c>
      <c r="B846" s="10">
        <v>44476</v>
      </c>
      <c r="C846" s="9" t="s">
        <v>1647</v>
      </c>
      <c r="D846" s="14" t="s">
        <v>85</v>
      </c>
      <c r="E846" s="9">
        <v>6</v>
      </c>
      <c r="F846" s="9" t="str">
        <f>_xlfn.XLOOKUP(C846,Customers!$A$1:$A$1001,Customers!$B$1:$B$1001,,0)</f>
        <v>Adelheid Gladhill</v>
      </c>
      <c r="G846" s="9" t="str">
        <f>IF(_xlfn.XLOOKUP(C846,Customers!$A$1:$A$1001,Customers!$C$1:$C$1001,,0)=0,"",_xlfn.XLOOKUP(C846,Customers!$A$1:$A$1001,Customers!$C$1:$C$1001,,0))</f>
        <v>agladhillng@stanford.edu</v>
      </c>
      <c r="H846" s="9" t="str">
        <f>_xlfn.XLOOKUP(C846,Customers!$A$1:$A$1001,Customers!$G$1:$G$1001,,0)</f>
        <v>United States</v>
      </c>
      <c r="I846" s="14" t="str">
        <f>INDEX(Products!$A$1:$G$49,MATCH('Cleaned Data '!$D846,Products!$A$1:$A$49,0),MATCH('Cleaned Data '!I$1,Products!$A$1:$G$1,0))</f>
        <v>Ara</v>
      </c>
      <c r="J846" s="14" t="str">
        <f>INDEX(Products!$A$1:$G$49,MATCH('Cleaned Data '!$D846,Products!$A$1:$A$49,0),MATCH('Cleaned Data '!J$1,Products!$A$1:$G$1,0))</f>
        <v>D</v>
      </c>
      <c r="K846" s="15">
        <f>INDEX(Products!$A$1:$G$49,MATCH('Cleaned Data '!$D846,Products!$A$1:$A$49,0),MATCH('Cleaned Data '!K$1,Products!$A$1:$G$1,0))</f>
        <v>0.5</v>
      </c>
      <c r="L846" s="16">
        <f>INDEX(Products!$A$1:$G$49,MATCH('Cleaned Data '!$D846,Products!$A$1:$A$49,0),MATCH('Cleaned Data '!L$1,Products!$A$1:$G$1,0))</f>
        <v>5.97</v>
      </c>
      <c r="M846" s="16">
        <f t="shared" si="39"/>
        <v>35.82</v>
      </c>
      <c r="N846" s="14" t="str">
        <f t="shared" si="40"/>
        <v>Arabica</v>
      </c>
      <c r="O846" s="14" t="str">
        <f t="shared" si="41"/>
        <v>Dark</v>
      </c>
      <c r="P846" s="14" t="str">
        <f>_xlfn.XLOOKUP(C846,Customers!$A$2:$A$1001,Customers!$I$2:$I$1001,,0)</f>
        <v>Yes</v>
      </c>
    </row>
    <row r="847" spans="1:16" x14ac:dyDescent="0.35">
      <c r="A847" s="9" t="s">
        <v>1648</v>
      </c>
      <c r="B847" s="10">
        <v>43889</v>
      </c>
      <c r="C847" s="9" t="s">
        <v>1649</v>
      </c>
      <c r="D847" s="14" t="s">
        <v>543</v>
      </c>
      <c r="E847" s="9">
        <v>6</v>
      </c>
      <c r="F847" s="9" t="str">
        <f>_xlfn.XLOOKUP(C847,Customers!$A$1:$A$1001,Customers!$B$1:$B$1001,,0)</f>
        <v>Murielle Lorinez</v>
      </c>
      <c r="G847" s="9" t="str">
        <f>IF(_xlfn.XLOOKUP(C847,Customers!$A$1:$A$1001,Customers!$C$1:$C$1001,,0)=0,"",_xlfn.XLOOKUP(C847,Customers!$A$1:$A$1001,Customers!$C$1:$C$1001,,0))</f>
        <v>mlorineznh@whitehouse.gov</v>
      </c>
      <c r="H847" s="9" t="str">
        <f>_xlfn.XLOOKUP(C847,Customers!$A$1:$A$1001,Customers!$G$1:$G$1001,,0)</f>
        <v>United States</v>
      </c>
      <c r="I847" s="14" t="str">
        <f>INDEX(Products!$A$1:$G$49,MATCH('Cleaned Data '!$D847,Products!$A$1:$A$49,0),MATCH('Cleaned Data '!I$1,Products!$A$1:$G$1,0))</f>
        <v>Exc</v>
      </c>
      <c r="J847" s="14" t="str">
        <f>INDEX(Products!$A$1:$G$49,MATCH('Cleaned Data '!$D847,Products!$A$1:$A$49,0),MATCH('Cleaned Data '!J$1,Products!$A$1:$G$1,0))</f>
        <v>D</v>
      </c>
      <c r="K847" s="15">
        <f>INDEX(Products!$A$1:$G$49,MATCH('Cleaned Data '!$D847,Products!$A$1:$A$49,0),MATCH('Cleaned Data '!K$1,Products!$A$1:$G$1,0))</f>
        <v>2.5</v>
      </c>
      <c r="L847" s="16">
        <f>INDEX(Products!$A$1:$G$49,MATCH('Cleaned Data '!$D847,Products!$A$1:$A$49,0),MATCH('Cleaned Data '!L$1,Products!$A$1:$G$1,0))</f>
        <v>27.945</v>
      </c>
      <c r="M847" s="16">
        <f t="shared" si="39"/>
        <v>167.67000000000002</v>
      </c>
      <c r="N847" s="14" t="str">
        <f t="shared" si="40"/>
        <v>Excelsa</v>
      </c>
      <c r="O847" s="14" t="str">
        <f t="shared" si="41"/>
        <v>Dark</v>
      </c>
      <c r="P847" s="14" t="str">
        <f>_xlfn.XLOOKUP(C847,Customers!$A$2:$A$1001,Customers!$I$2:$I$1001,,0)</f>
        <v>No</v>
      </c>
    </row>
    <row r="848" spans="1:16" x14ac:dyDescent="0.35">
      <c r="A848" s="9" t="s">
        <v>1650</v>
      </c>
      <c r="B848" s="10">
        <v>44747</v>
      </c>
      <c r="C848" s="9" t="s">
        <v>1651</v>
      </c>
      <c r="D848" s="14" t="s">
        <v>184</v>
      </c>
      <c r="E848" s="9">
        <v>2</v>
      </c>
      <c r="F848" s="9" t="str">
        <f>_xlfn.XLOOKUP(C848,Customers!$A$1:$A$1001,Customers!$B$1:$B$1001,,0)</f>
        <v>Edin Mathe</v>
      </c>
      <c r="G848" s="9" t="str">
        <f>IF(_xlfn.XLOOKUP(C848,Customers!$A$1:$A$1001,Customers!$C$1:$C$1001,,0)=0,"",_xlfn.XLOOKUP(C848,Customers!$A$1:$A$1001,Customers!$C$1:$C$1001,,0))</f>
        <v/>
      </c>
      <c r="H848" s="9" t="str">
        <f>_xlfn.XLOOKUP(C848,Customers!$A$1:$A$1001,Customers!$G$1:$G$1001,,0)</f>
        <v>United States</v>
      </c>
      <c r="I848" s="14" t="str">
        <f>INDEX(Products!$A$1:$G$49,MATCH('Cleaned Data '!$D848,Products!$A$1:$A$49,0),MATCH('Cleaned Data '!I$1,Products!$A$1:$G$1,0))</f>
        <v>Ara</v>
      </c>
      <c r="J848" s="14" t="str">
        <f>INDEX(Products!$A$1:$G$49,MATCH('Cleaned Data '!$D848,Products!$A$1:$A$49,0),MATCH('Cleaned Data '!J$1,Products!$A$1:$G$1,0))</f>
        <v>M</v>
      </c>
      <c r="K848" s="15">
        <f>INDEX(Products!$A$1:$G$49,MATCH('Cleaned Data '!$D848,Products!$A$1:$A$49,0),MATCH('Cleaned Data '!K$1,Products!$A$1:$G$1,0))</f>
        <v>2.5</v>
      </c>
      <c r="L848" s="16">
        <f>INDEX(Products!$A$1:$G$49,MATCH('Cleaned Data '!$D848,Products!$A$1:$A$49,0),MATCH('Cleaned Data '!L$1,Products!$A$1:$G$1,0))</f>
        <v>25.874999999999996</v>
      </c>
      <c r="M848" s="16">
        <f t="shared" si="39"/>
        <v>51.749999999999993</v>
      </c>
      <c r="N848" s="14" t="str">
        <f t="shared" si="40"/>
        <v>Arabica</v>
      </c>
      <c r="O848" s="14" t="str">
        <f t="shared" si="41"/>
        <v>Medium</v>
      </c>
      <c r="P848" s="14" t="str">
        <f>_xlfn.XLOOKUP(C848,Customers!$A$2:$A$1001,Customers!$I$2:$I$1001,,0)</f>
        <v>Yes</v>
      </c>
    </row>
    <row r="849" spans="1:16" x14ac:dyDescent="0.35">
      <c r="A849" s="9" t="s">
        <v>1652</v>
      </c>
      <c r="B849" s="10">
        <v>44460</v>
      </c>
      <c r="C849" s="9" t="s">
        <v>1653</v>
      </c>
      <c r="D849" s="14" t="s">
        <v>67</v>
      </c>
      <c r="E849" s="9">
        <v>3</v>
      </c>
      <c r="F849" s="9" t="str">
        <f>_xlfn.XLOOKUP(C849,Customers!$A$1:$A$1001,Customers!$B$1:$B$1001,,0)</f>
        <v>Mordy Van Der Vlies</v>
      </c>
      <c r="G849" s="9" t="str">
        <f>IF(_xlfn.XLOOKUP(C849,Customers!$A$1:$A$1001,Customers!$C$1:$C$1001,,0)=0,"",_xlfn.XLOOKUP(C849,Customers!$A$1:$A$1001,Customers!$C$1:$C$1001,,0))</f>
        <v>mvannj@wikipedia.org</v>
      </c>
      <c r="H849" s="9" t="str">
        <f>_xlfn.XLOOKUP(C849,Customers!$A$1:$A$1001,Customers!$G$1:$G$1001,,0)</f>
        <v>United States</v>
      </c>
      <c r="I849" s="14" t="str">
        <f>INDEX(Products!$A$1:$G$49,MATCH('Cleaned Data '!$D849,Products!$A$1:$A$49,0),MATCH('Cleaned Data '!I$1,Products!$A$1:$G$1,0))</f>
        <v>Ara</v>
      </c>
      <c r="J849" s="14" t="str">
        <f>INDEX(Products!$A$1:$G$49,MATCH('Cleaned Data '!$D849,Products!$A$1:$A$49,0),MATCH('Cleaned Data '!J$1,Products!$A$1:$G$1,0))</f>
        <v>D</v>
      </c>
      <c r="K849" s="15">
        <f>INDEX(Products!$A$1:$G$49,MATCH('Cleaned Data '!$D849,Products!$A$1:$A$49,0),MATCH('Cleaned Data '!K$1,Products!$A$1:$G$1,0))</f>
        <v>0.2</v>
      </c>
      <c r="L849" s="16">
        <f>INDEX(Products!$A$1:$G$49,MATCH('Cleaned Data '!$D849,Products!$A$1:$A$49,0),MATCH('Cleaned Data '!L$1,Products!$A$1:$G$1,0))</f>
        <v>2.9849999999999999</v>
      </c>
      <c r="M849" s="16">
        <f t="shared" si="39"/>
        <v>8.9550000000000001</v>
      </c>
      <c r="N849" s="14" t="str">
        <f t="shared" si="40"/>
        <v>Arabica</v>
      </c>
      <c r="O849" s="14" t="str">
        <f t="shared" si="41"/>
        <v>Dark</v>
      </c>
      <c r="P849" s="14" t="str">
        <f>_xlfn.XLOOKUP(C849,Customers!$A$2:$A$1001,Customers!$I$2:$I$1001,,0)</f>
        <v>Yes</v>
      </c>
    </row>
    <row r="850" spans="1:16" x14ac:dyDescent="0.35">
      <c r="A850" s="9" t="s">
        <v>1654</v>
      </c>
      <c r="B850" s="10">
        <v>43468</v>
      </c>
      <c r="C850" s="9" t="s">
        <v>1655</v>
      </c>
      <c r="D850" s="14" t="s">
        <v>189</v>
      </c>
      <c r="E850" s="9">
        <v>6</v>
      </c>
      <c r="F850" s="9" t="str">
        <f>_xlfn.XLOOKUP(C850,Customers!$A$1:$A$1001,Customers!$B$1:$B$1001,,0)</f>
        <v>Spencer Wastell</v>
      </c>
      <c r="G850" s="9" t="str">
        <f>IF(_xlfn.XLOOKUP(C850,Customers!$A$1:$A$1001,Customers!$C$1:$C$1001,,0)=0,"",_xlfn.XLOOKUP(C850,Customers!$A$1:$A$1001,Customers!$C$1:$C$1001,,0))</f>
        <v/>
      </c>
      <c r="H850" s="9" t="str">
        <f>_xlfn.XLOOKUP(C850,Customers!$A$1:$A$1001,Customers!$G$1:$G$1001,,0)</f>
        <v>United States</v>
      </c>
      <c r="I850" s="14" t="str">
        <f>INDEX(Products!$A$1:$G$49,MATCH('Cleaned Data '!$D850,Products!$A$1:$A$49,0),MATCH('Cleaned Data '!I$1,Products!$A$1:$G$1,0))</f>
        <v>Exc</v>
      </c>
      <c r="J850" s="14" t="str">
        <f>INDEX(Products!$A$1:$G$49,MATCH('Cleaned Data '!$D850,Products!$A$1:$A$49,0),MATCH('Cleaned Data '!J$1,Products!$A$1:$G$1,0))</f>
        <v>L</v>
      </c>
      <c r="K850" s="15">
        <f>INDEX(Products!$A$1:$G$49,MATCH('Cleaned Data '!$D850,Products!$A$1:$A$49,0),MATCH('Cleaned Data '!K$1,Products!$A$1:$G$1,0))</f>
        <v>0.5</v>
      </c>
      <c r="L850" s="16">
        <f>INDEX(Products!$A$1:$G$49,MATCH('Cleaned Data '!$D850,Products!$A$1:$A$49,0),MATCH('Cleaned Data '!L$1,Products!$A$1:$G$1,0))</f>
        <v>8.91</v>
      </c>
      <c r="M850" s="16">
        <f t="shared" si="39"/>
        <v>53.46</v>
      </c>
      <c r="N850" s="14" t="str">
        <f t="shared" si="40"/>
        <v>Excelsa</v>
      </c>
      <c r="O850" s="14" t="str">
        <f t="shared" si="41"/>
        <v>Light</v>
      </c>
      <c r="P850" s="14" t="str">
        <f>_xlfn.XLOOKUP(C850,Customers!$A$2:$A$1001,Customers!$I$2:$I$1001,,0)</f>
        <v>No</v>
      </c>
    </row>
    <row r="851" spans="1:16" x14ac:dyDescent="0.35">
      <c r="A851" s="9" t="s">
        <v>1656</v>
      </c>
      <c r="B851" s="10">
        <v>44628</v>
      </c>
      <c r="C851" s="9" t="s">
        <v>1657</v>
      </c>
      <c r="D851" s="14" t="s">
        <v>128</v>
      </c>
      <c r="E851" s="9">
        <v>6</v>
      </c>
      <c r="F851" s="9" t="str">
        <f>_xlfn.XLOOKUP(C851,Customers!$A$1:$A$1001,Customers!$B$1:$B$1001,,0)</f>
        <v>Jemimah Ethelston</v>
      </c>
      <c r="G851" s="9" t="str">
        <f>IF(_xlfn.XLOOKUP(C851,Customers!$A$1:$A$1001,Customers!$C$1:$C$1001,,0)=0,"",_xlfn.XLOOKUP(C851,Customers!$A$1:$A$1001,Customers!$C$1:$C$1001,,0))</f>
        <v>jethelstonnl@creativecommons.org</v>
      </c>
      <c r="H851" s="9" t="str">
        <f>_xlfn.XLOOKUP(C851,Customers!$A$1:$A$1001,Customers!$G$1:$G$1001,,0)</f>
        <v>United States</v>
      </c>
      <c r="I851" s="14" t="str">
        <f>INDEX(Products!$A$1:$G$49,MATCH('Cleaned Data '!$D851,Products!$A$1:$A$49,0),MATCH('Cleaned Data '!I$1,Products!$A$1:$G$1,0))</f>
        <v>Ara</v>
      </c>
      <c r="J851" s="14" t="str">
        <f>INDEX(Products!$A$1:$G$49,MATCH('Cleaned Data '!$D851,Products!$A$1:$A$49,0),MATCH('Cleaned Data '!J$1,Products!$A$1:$G$1,0))</f>
        <v>L</v>
      </c>
      <c r="K851" s="15">
        <f>INDEX(Products!$A$1:$G$49,MATCH('Cleaned Data '!$D851,Products!$A$1:$A$49,0),MATCH('Cleaned Data '!K$1,Products!$A$1:$G$1,0))</f>
        <v>0.2</v>
      </c>
      <c r="L851" s="16">
        <f>INDEX(Products!$A$1:$G$49,MATCH('Cleaned Data '!$D851,Products!$A$1:$A$49,0),MATCH('Cleaned Data '!L$1,Products!$A$1:$G$1,0))</f>
        <v>3.8849999999999998</v>
      </c>
      <c r="M851" s="16">
        <f t="shared" si="39"/>
        <v>23.31</v>
      </c>
      <c r="N851" s="14" t="str">
        <f t="shared" si="40"/>
        <v>Arabica</v>
      </c>
      <c r="O851" s="14" t="str">
        <f t="shared" si="41"/>
        <v>Light</v>
      </c>
      <c r="P851" s="14" t="str">
        <f>_xlfn.XLOOKUP(C851,Customers!$A$2:$A$1001,Customers!$I$2:$I$1001,,0)</f>
        <v>Yes</v>
      </c>
    </row>
    <row r="852" spans="1:16" x14ac:dyDescent="0.35">
      <c r="A852" s="9" t="s">
        <v>1656</v>
      </c>
      <c r="B852" s="10">
        <v>44628</v>
      </c>
      <c r="C852" s="9" t="s">
        <v>1657</v>
      </c>
      <c r="D852" s="14" t="s">
        <v>57</v>
      </c>
      <c r="E852" s="9">
        <v>2</v>
      </c>
      <c r="F852" s="9" t="str">
        <f>_xlfn.XLOOKUP(C852,Customers!$A$1:$A$1001,Customers!$B$1:$B$1001,,0)</f>
        <v>Jemimah Ethelston</v>
      </c>
      <c r="G852" s="9" t="str">
        <f>IF(_xlfn.XLOOKUP(C852,Customers!$A$1:$A$1001,Customers!$C$1:$C$1001,,0)=0,"",_xlfn.XLOOKUP(C852,Customers!$A$1:$A$1001,Customers!$C$1:$C$1001,,0))</f>
        <v>jethelstonnl@creativecommons.org</v>
      </c>
      <c r="H852" s="9" t="str">
        <f>_xlfn.XLOOKUP(C852,Customers!$A$1:$A$1001,Customers!$G$1:$G$1001,,0)</f>
        <v>United States</v>
      </c>
      <c r="I852" s="14" t="str">
        <f>INDEX(Products!$A$1:$G$49,MATCH('Cleaned Data '!$D852,Products!$A$1:$A$49,0),MATCH('Cleaned Data '!I$1,Products!$A$1:$G$1,0))</f>
        <v>Ara</v>
      </c>
      <c r="J852" s="14" t="str">
        <f>INDEX(Products!$A$1:$G$49,MATCH('Cleaned Data '!$D852,Products!$A$1:$A$49,0),MATCH('Cleaned Data '!J$1,Products!$A$1:$G$1,0))</f>
        <v>M</v>
      </c>
      <c r="K852" s="15">
        <f>INDEX(Products!$A$1:$G$49,MATCH('Cleaned Data '!$D852,Products!$A$1:$A$49,0),MATCH('Cleaned Data '!K$1,Products!$A$1:$G$1,0))</f>
        <v>0.2</v>
      </c>
      <c r="L852" s="16">
        <f>INDEX(Products!$A$1:$G$49,MATCH('Cleaned Data '!$D852,Products!$A$1:$A$49,0),MATCH('Cleaned Data '!L$1,Products!$A$1:$G$1,0))</f>
        <v>3.375</v>
      </c>
      <c r="M852" s="16">
        <f t="shared" si="39"/>
        <v>6.75</v>
      </c>
      <c r="N852" s="14" t="str">
        <f t="shared" si="40"/>
        <v>Arabica</v>
      </c>
      <c r="O852" s="14" t="str">
        <f t="shared" si="41"/>
        <v>Medium</v>
      </c>
      <c r="P852" s="14" t="str">
        <f>_xlfn.XLOOKUP(C852,Customers!$A$2:$A$1001,Customers!$I$2:$I$1001,,0)</f>
        <v>Yes</v>
      </c>
    </row>
    <row r="853" spans="1:16" x14ac:dyDescent="0.35">
      <c r="A853" s="9" t="s">
        <v>1658</v>
      </c>
      <c r="B853" s="10">
        <v>43900</v>
      </c>
      <c r="C853" s="9" t="s">
        <v>1659</v>
      </c>
      <c r="D853" s="14" t="s">
        <v>136</v>
      </c>
      <c r="E853" s="9">
        <v>1</v>
      </c>
      <c r="F853" s="9" t="str">
        <f>_xlfn.XLOOKUP(C853,Customers!$A$1:$A$1001,Customers!$B$1:$B$1001,,0)</f>
        <v>Perice Eberz</v>
      </c>
      <c r="G853" s="9" t="str">
        <f>IF(_xlfn.XLOOKUP(C853,Customers!$A$1:$A$1001,Customers!$C$1:$C$1001,,0)=0,"",_xlfn.XLOOKUP(C853,Customers!$A$1:$A$1001,Customers!$C$1:$C$1001,,0))</f>
        <v>peberznn@woothemes.com</v>
      </c>
      <c r="H853" s="9" t="str">
        <f>_xlfn.XLOOKUP(C853,Customers!$A$1:$A$1001,Customers!$G$1:$G$1001,,0)</f>
        <v>United States</v>
      </c>
      <c r="I853" s="14" t="str">
        <f>INDEX(Products!$A$1:$G$49,MATCH('Cleaned Data '!$D853,Products!$A$1:$A$49,0),MATCH('Cleaned Data '!I$1,Products!$A$1:$G$1,0))</f>
        <v>Lib</v>
      </c>
      <c r="J853" s="14" t="str">
        <f>INDEX(Products!$A$1:$G$49,MATCH('Cleaned Data '!$D853,Products!$A$1:$A$49,0),MATCH('Cleaned Data '!J$1,Products!$A$1:$G$1,0))</f>
        <v>D</v>
      </c>
      <c r="K853" s="15">
        <f>INDEX(Products!$A$1:$G$49,MATCH('Cleaned Data '!$D853,Products!$A$1:$A$49,0),MATCH('Cleaned Data '!K$1,Products!$A$1:$G$1,0))</f>
        <v>0.5</v>
      </c>
      <c r="L853" s="16">
        <f>INDEX(Products!$A$1:$G$49,MATCH('Cleaned Data '!$D853,Products!$A$1:$A$49,0),MATCH('Cleaned Data '!L$1,Products!$A$1:$G$1,0))</f>
        <v>7.77</v>
      </c>
      <c r="M853" s="16">
        <f t="shared" si="39"/>
        <v>7.77</v>
      </c>
      <c r="N853" s="14" t="str">
        <f t="shared" si="40"/>
        <v>Liberica</v>
      </c>
      <c r="O853" s="14" t="str">
        <f t="shared" si="41"/>
        <v>Dark</v>
      </c>
      <c r="P853" s="14" t="str">
        <f>_xlfn.XLOOKUP(C853,Customers!$A$2:$A$1001,Customers!$I$2:$I$1001,,0)</f>
        <v>Yes</v>
      </c>
    </row>
    <row r="854" spans="1:16" x14ac:dyDescent="0.35">
      <c r="A854" s="9" t="s">
        <v>1660</v>
      </c>
      <c r="B854" s="10">
        <v>44527</v>
      </c>
      <c r="C854" s="9" t="s">
        <v>1661</v>
      </c>
      <c r="D854" s="14" t="s">
        <v>122</v>
      </c>
      <c r="E854" s="9">
        <v>4</v>
      </c>
      <c r="F854" s="9" t="str">
        <f>_xlfn.XLOOKUP(C854,Customers!$A$1:$A$1001,Customers!$B$1:$B$1001,,0)</f>
        <v>Bear Gaish</v>
      </c>
      <c r="G854" s="9" t="str">
        <f>IF(_xlfn.XLOOKUP(C854,Customers!$A$1:$A$1001,Customers!$C$1:$C$1001,,0)=0,"",_xlfn.XLOOKUP(C854,Customers!$A$1:$A$1001,Customers!$C$1:$C$1001,,0))</f>
        <v>bgaishno@altervista.org</v>
      </c>
      <c r="H854" s="9" t="str">
        <f>_xlfn.XLOOKUP(C854,Customers!$A$1:$A$1001,Customers!$G$1:$G$1001,,0)</f>
        <v>United States</v>
      </c>
      <c r="I854" s="14" t="str">
        <f>INDEX(Products!$A$1:$G$49,MATCH('Cleaned Data '!$D854,Products!$A$1:$A$49,0),MATCH('Cleaned Data '!I$1,Products!$A$1:$G$1,0))</f>
        <v>Lib</v>
      </c>
      <c r="J854" s="14" t="str">
        <f>INDEX(Products!$A$1:$G$49,MATCH('Cleaned Data '!$D854,Products!$A$1:$A$49,0),MATCH('Cleaned Data '!J$1,Products!$A$1:$G$1,0))</f>
        <v>D</v>
      </c>
      <c r="K854" s="15">
        <f>INDEX(Products!$A$1:$G$49,MATCH('Cleaned Data '!$D854,Products!$A$1:$A$49,0),MATCH('Cleaned Data '!K$1,Products!$A$1:$G$1,0))</f>
        <v>2.5</v>
      </c>
      <c r="L854" s="16">
        <f>INDEX(Products!$A$1:$G$49,MATCH('Cleaned Data '!$D854,Products!$A$1:$A$49,0),MATCH('Cleaned Data '!L$1,Products!$A$1:$G$1,0))</f>
        <v>29.784999999999997</v>
      </c>
      <c r="M854" s="16">
        <f t="shared" si="39"/>
        <v>119.13999999999999</v>
      </c>
      <c r="N854" s="14" t="str">
        <f t="shared" si="40"/>
        <v>Liberica</v>
      </c>
      <c r="O854" s="14" t="str">
        <f t="shared" si="41"/>
        <v>Dark</v>
      </c>
      <c r="P854" s="14" t="str">
        <f>_xlfn.XLOOKUP(C854,Customers!$A$2:$A$1001,Customers!$I$2:$I$1001,,0)</f>
        <v>Yes</v>
      </c>
    </row>
    <row r="855" spans="1:16" x14ac:dyDescent="0.35">
      <c r="A855" s="9" t="s">
        <v>1662</v>
      </c>
      <c r="B855" s="10">
        <v>44259</v>
      </c>
      <c r="C855" s="9" t="s">
        <v>1663</v>
      </c>
      <c r="D855" s="14" t="s">
        <v>40</v>
      </c>
      <c r="E855" s="9">
        <v>2</v>
      </c>
      <c r="F855" s="9" t="str">
        <f>_xlfn.XLOOKUP(C855,Customers!$A$1:$A$1001,Customers!$B$1:$B$1001,,0)</f>
        <v>Lynnea Danton</v>
      </c>
      <c r="G855" s="9" t="str">
        <f>IF(_xlfn.XLOOKUP(C855,Customers!$A$1:$A$1001,Customers!$C$1:$C$1001,,0)=0,"",_xlfn.XLOOKUP(C855,Customers!$A$1:$A$1001,Customers!$C$1:$C$1001,,0))</f>
        <v>ldantonnp@miitbeian.gov.cn</v>
      </c>
      <c r="H855" s="9" t="str">
        <f>_xlfn.XLOOKUP(C855,Customers!$A$1:$A$1001,Customers!$G$1:$G$1001,,0)</f>
        <v>United States</v>
      </c>
      <c r="I855" s="14" t="str">
        <f>INDEX(Products!$A$1:$G$49,MATCH('Cleaned Data '!$D855,Products!$A$1:$A$49,0),MATCH('Cleaned Data '!I$1,Products!$A$1:$G$1,0))</f>
        <v>Ara</v>
      </c>
      <c r="J855" s="14" t="str">
        <f>INDEX(Products!$A$1:$G$49,MATCH('Cleaned Data '!$D855,Products!$A$1:$A$49,0),MATCH('Cleaned Data '!J$1,Products!$A$1:$G$1,0))</f>
        <v>D</v>
      </c>
      <c r="K855" s="15">
        <f>INDEX(Products!$A$1:$G$49,MATCH('Cleaned Data '!$D855,Products!$A$1:$A$49,0),MATCH('Cleaned Data '!K$1,Products!$A$1:$G$1,0))</f>
        <v>1</v>
      </c>
      <c r="L855" s="16">
        <f>INDEX(Products!$A$1:$G$49,MATCH('Cleaned Data '!$D855,Products!$A$1:$A$49,0),MATCH('Cleaned Data '!L$1,Products!$A$1:$G$1,0))</f>
        <v>9.9499999999999993</v>
      </c>
      <c r="M855" s="16">
        <f t="shared" si="39"/>
        <v>19.899999999999999</v>
      </c>
      <c r="N855" s="14" t="str">
        <f t="shared" si="40"/>
        <v>Arabica</v>
      </c>
      <c r="O855" s="14" t="str">
        <f t="shared" si="41"/>
        <v>Dark</v>
      </c>
      <c r="P855" s="14" t="str">
        <f>_xlfn.XLOOKUP(C855,Customers!$A$2:$A$1001,Customers!$I$2:$I$1001,,0)</f>
        <v>No</v>
      </c>
    </row>
    <row r="856" spans="1:16" x14ac:dyDescent="0.35">
      <c r="A856" s="9" t="s">
        <v>1664</v>
      </c>
      <c r="B856" s="10">
        <v>44516</v>
      </c>
      <c r="C856" s="9" t="s">
        <v>1665</v>
      </c>
      <c r="D856" s="14" t="s">
        <v>170</v>
      </c>
      <c r="E856" s="9">
        <v>5</v>
      </c>
      <c r="F856" s="9" t="str">
        <f>_xlfn.XLOOKUP(C856,Customers!$A$1:$A$1001,Customers!$B$1:$B$1001,,0)</f>
        <v>Skipton Morrall</v>
      </c>
      <c r="G856" s="9" t="str">
        <f>IF(_xlfn.XLOOKUP(C856,Customers!$A$1:$A$1001,Customers!$C$1:$C$1001,,0)=0,"",_xlfn.XLOOKUP(C856,Customers!$A$1:$A$1001,Customers!$C$1:$C$1001,,0))</f>
        <v>smorrallnq@answers.com</v>
      </c>
      <c r="H856" s="9" t="str">
        <f>_xlfn.XLOOKUP(C856,Customers!$A$1:$A$1001,Customers!$G$1:$G$1001,,0)</f>
        <v>United States</v>
      </c>
      <c r="I856" s="14" t="str">
        <f>INDEX(Products!$A$1:$G$49,MATCH('Cleaned Data '!$D856,Products!$A$1:$A$49,0),MATCH('Cleaned Data '!I$1,Products!$A$1:$G$1,0))</f>
        <v>Rob</v>
      </c>
      <c r="J856" s="14" t="str">
        <f>INDEX(Products!$A$1:$G$49,MATCH('Cleaned Data '!$D856,Products!$A$1:$A$49,0),MATCH('Cleaned Data '!J$1,Products!$A$1:$G$1,0))</f>
        <v>L</v>
      </c>
      <c r="K856" s="15">
        <f>INDEX(Products!$A$1:$G$49,MATCH('Cleaned Data '!$D856,Products!$A$1:$A$49,0),MATCH('Cleaned Data '!K$1,Products!$A$1:$G$1,0))</f>
        <v>0.5</v>
      </c>
      <c r="L856" s="16">
        <f>INDEX(Products!$A$1:$G$49,MATCH('Cleaned Data '!$D856,Products!$A$1:$A$49,0),MATCH('Cleaned Data '!L$1,Products!$A$1:$G$1,0))</f>
        <v>7.169999999999999</v>
      </c>
      <c r="M856" s="16">
        <f t="shared" si="39"/>
        <v>35.849999999999994</v>
      </c>
      <c r="N856" s="14" t="str">
        <f t="shared" si="40"/>
        <v>Robusta</v>
      </c>
      <c r="O856" s="14" t="str">
        <f t="shared" si="41"/>
        <v>Light</v>
      </c>
      <c r="P856" s="14" t="str">
        <f>_xlfn.XLOOKUP(C856,Customers!$A$2:$A$1001,Customers!$I$2:$I$1001,,0)</f>
        <v>Yes</v>
      </c>
    </row>
    <row r="857" spans="1:16" x14ac:dyDescent="0.35">
      <c r="A857" s="9" t="s">
        <v>1666</v>
      </c>
      <c r="B857" s="10">
        <v>43632</v>
      </c>
      <c r="C857" s="9" t="s">
        <v>1667</v>
      </c>
      <c r="D857" s="14" t="s">
        <v>122</v>
      </c>
      <c r="E857" s="9">
        <v>3</v>
      </c>
      <c r="F857" s="9" t="str">
        <f>_xlfn.XLOOKUP(C857,Customers!$A$1:$A$1001,Customers!$B$1:$B$1001,,0)</f>
        <v>Devan Crownshaw</v>
      </c>
      <c r="G857" s="9" t="str">
        <f>IF(_xlfn.XLOOKUP(C857,Customers!$A$1:$A$1001,Customers!$C$1:$C$1001,,0)=0,"",_xlfn.XLOOKUP(C857,Customers!$A$1:$A$1001,Customers!$C$1:$C$1001,,0))</f>
        <v>dcrownshawnr@photobucket.com</v>
      </c>
      <c r="H857" s="9" t="str">
        <f>_xlfn.XLOOKUP(C857,Customers!$A$1:$A$1001,Customers!$G$1:$G$1001,,0)</f>
        <v>United States</v>
      </c>
      <c r="I857" s="14" t="str">
        <f>INDEX(Products!$A$1:$G$49,MATCH('Cleaned Data '!$D857,Products!$A$1:$A$49,0),MATCH('Cleaned Data '!I$1,Products!$A$1:$G$1,0))</f>
        <v>Lib</v>
      </c>
      <c r="J857" s="14" t="str">
        <f>INDEX(Products!$A$1:$G$49,MATCH('Cleaned Data '!$D857,Products!$A$1:$A$49,0),MATCH('Cleaned Data '!J$1,Products!$A$1:$G$1,0))</f>
        <v>D</v>
      </c>
      <c r="K857" s="15">
        <f>INDEX(Products!$A$1:$G$49,MATCH('Cleaned Data '!$D857,Products!$A$1:$A$49,0),MATCH('Cleaned Data '!K$1,Products!$A$1:$G$1,0))</f>
        <v>2.5</v>
      </c>
      <c r="L857" s="16">
        <f>INDEX(Products!$A$1:$G$49,MATCH('Cleaned Data '!$D857,Products!$A$1:$A$49,0),MATCH('Cleaned Data '!L$1,Products!$A$1:$G$1,0))</f>
        <v>29.784999999999997</v>
      </c>
      <c r="M857" s="16">
        <f t="shared" si="39"/>
        <v>89.35499999999999</v>
      </c>
      <c r="N857" s="14" t="str">
        <f t="shared" si="40"/>
        <v>Liberica</v>
      </c>
      <c r="O857" s="14" t="str">
        <f t="shared" si="41"/>
        <v>Dark</v>
      </c>
      <c r="P857" s="14" t="str">
        <f>_xlfn.XLOOKUP(C857,Customers!$A$2:$A$1001,Customers!$I$2:$I$1001,,0)</f>
        <v>No</v>
      </c>
    </row>
    <row r="858" spans="1:16" x14ac:dyDescent="0.35">
      <c r="A858" s="9" t="s">
        <v>1668</v>
      </c>
      <c r="B858" s="10">
        <v>44031</v>
      </c>
      <c r="C858" s="9" t="s">
        <v>1613</v>
      </c>
      <c r="D858" s="14" t="s">
        <v>90</v>
      </c>
      <c r="E858" s="9">
        <v>2</v>
      </c>
      <c r="F858" s="9" t="str">
        <f>_xlfn.XLOOKUP(C858,Customers!$A$1:$A$1001,Customers!$B$1:$B$1001,,0)</f>
        <v>Odelia Skerme</v>
      </c>
      <c r="G858" s="9" t="str">
        <f>IF(_xlfn.XLOOKUP(C858,Customers!$A$1:$A$1001,Customers!$C$1:$C$1001,,0)=0,"",_xlfn.XLOOKUP(C858,Customers!$A$1:$A$1001,Customers!$C$1:$C$1001,,0))</f>
        <v>oskermen3@hatena.ne.jp</v>
      </c>
      <c r="H858" s="9" t="str">
        <f>_xlfn.XLOOKUP(C858,Customers!$A$1:$A$1001,Customers!$G$1:$G$1001,,0)</f>
        <v>United States</v>
      </c>
      <c r="I858" s="14" t="str">
        <f>INDEX(Products!$A$1:$G$49,MATCH('Cleaned Data '!$D858,Products!$A$1:$A$49,0),MATCH('Cleaned Data '!I$1,Products!$A$1:$G$1,0))</f>
        <v>Lib</v>
      </c>
      <c r="J858" s="14" t="str">
        <f>INDEX(Products!$A$1:$G$49,MATCH('Cleaned Data '!$D858,Products!$A$1:$A$49,0),MATCH('Cleaned Data '!J$1,Products!$A$1:$G$1,0))</f>
        <v>M</v>
      </c>
      <c r="K858" s="15">
        <f>INDEX(Products!$A$1:$G$49,MATCH('Cleaned Data '!$D858,Products!$A$1:$A$49,0),MATCH('Cleaned Data '!K$1,Products!$A$1:$G$1,0))</f>
        <v>0.2</v>
      </c>
      <c r="L858" s="16">
        <f>INDEX(Products!$A$1:$G$49,MATCH('Cleaned Data '!$D858,Products!$A$1:$A$49,0),MATCH('Cleaned Data '!L$1,Products!$A$1:$G$1,0))</f>
        <v>4.3650000000000002</v>
      </c>
      <c r="M858" s="16">
        <f t="shared" si="39"/>
        <v>8.73</v>
      </c>
      <c r="N858" s="14" t="str">
        <f t="shared" si="40"/>
        <v>Liberica</v>
      </c>
      <c r="O858" s="14" t="str">
        <f t="shared" si="41"/>
        <v>Medium</v>
      </c>
      <c r="P858" s="14" t="str">
        <f>_xlfn.XLOOKUP(C858,Customers!$A$2:$A$1001,Customers!$I$2:$I$1001,,0)</f>
        <v>Yes</v>
      </c>
    </row>
    <row r="859" spans="1:16" x14ac:dyDescent="0.35">
      <c r="A859" s="9" t="s">
        <v>1669</v>
      </c>
      <c r="B859" s="10">
        <v>43889</v>
      </c>
      <c r="C859" s="9" t="s">
        <v>1670</v>
      </c>
      <c r="D859" s="14" t="s">
        <v>23</v>
      </c>
      <c r="E859" s="9">
        <v>5</v>
      </c>
      <c r="F859" s="9" t="str">
        <f>_xlfn.XLOOKUP(C859,Customers!$A$1:$A$1001,Customers!$B$1:$B$1001,,0)</f>
        <v>Joceline Reddoch</v>
      </c>
      <c r="G859" s="9" t="str">
        <f>IF(_xlfn.XLOOKUP(C859,Customers!$A$1:$A$1001,Customers!$C$1:$C$1001,,0)=0,"",_xlfn.XLOOKUP(C859,Customers!$A$1:$A$1001,Customers!$C$1:$C$1001,,0))</f>
        <v>jreddochnt@sun.com</v>
      </c>
      <c r="H859" s="9" t="str">
        <f>_xlfn.XLOOKUP(C859,Customers!$A$1:$A$1001,Customers!$G$1:$G$1001,,0)</f>
        <v>United States</v>
      </c>
      <c r="I859" s="14" t="str">
        <f>INDEX(Products!$A$1:$G$49,MATCH('Cleaned Data '!$D859,Products!$A$1:$A$49,0),MATCH('Cleaned Data '!I$1,Products!$A$1:$G$1,0))</f>
        <v>Rob</v>
      </c>
      <c r="J859" s="14" t="str">
        <f>INDEX(Products!$A$1:$G$49,MATCH('Cleaned Data '!$D859,Products!$A$1:$A$49,0),MATCH('Cleaned Data '!J$1,Products!$A$1:$G$1,0))</f>
        <v>L</v>
      </c>
      <c r="K859" s="15">
        <f>INDEX(Products!$A$1:$G$49,MATCH('Cleaned Data '!$D859,Products!$A$1:$A$49,0),MATCH('Cleaned Data '!K$1,Products!$A$1:$G$1,0))</f>
        <v>2.5</v>
      </c>
      <c r="L859" s="16">
        <f>INDEX(Products!$A$1:$G$49,MATCH('Cleaned Data '!$D859,Products!$A$1:$A$49,0),MATCH('Cleaned Data '!L$1,Products!$A$1:$G$1,0))</f>
        <v>27.484999999999996</v>
      </c>
      <c r="M859" s="16">
        <f t="shared" si="39"/>
        <v>137.42499999999998</v>
      </c>
      <c r="N859" s="14" t="str">
        <f t="shared" si="40"/>
        <v>Robusta</v>
      </c>
      <c r="O859" s="14" t="str">
        <f t="shared" si="41"/>
        <v>Light</v>
      </c>
      <c r="P859" s="14" t="str">
        <f>_xlfn.XLOOKUP(C859,Customers!$A$2:$A$1001,Customers!$I$2:$I$1001,,0)</f>
        <v>No</v>
      </c>
    </row>
    <row r="860" spans="1:16" x14ac:dyDescent="0.35">
      <c r="A860" s="9" t="s">
        <v>1671</v>
      </c>
      <c r="B860" s="10">
        <v>43638</v>
      </c>
      <c r="C860" s="9" t="s">
        <v>1672</v>
      </c>
      <c r="D860" s="14" t="s">
        <v>91</v>
      </c>
      <c r="E860" s="9">
        <v>4</v>
      </c>
      <c r="F860" s="9" t="str">
        <f>_xlfn.XLOOKUP(C860,Customers!$A$1:$A$1001,Customers!$B$1:$B$1001,,0)</f>
        <v>Shelley Titley</v>
      </c>
      <c r="G860" s="9" t="str">
        <f>IF(_xlfn.XLOOKUP(C860,Customers!$A$1:$A$1001,Customers!$C$1:$C$1001,,0)=0,"",_xlfn.XLOOKUP(C860,Customers!$A$1:$A$1001,Customers!$C$1:$C$1001,,0))</f>
        <v>stitleynu@whitehouse.gov</v>
      </c>
      <c r="H860" s="9" t="str">
        <f>_xlfn.XLOOKUP(C860,Customers!$A$1:$A$1001,Customers!$G$1:$G$1001,,0)</f>
        <v>United States</v>
      </c>
      <c r="I860" s="14" t="str">
        <f>INDEX(Products!$A$1:$G$49,MATCH('Cleaned Data '!$D860,Products!$A$1:$A$49,0),MATCH('Cleaned Data '!I$1,Products!$A$1:$G$1,0))</f>
        <v>Lib</v>
      </c>
      <c r="J860" s="14" t="str">
        <f>INDEX(Products!$A$1:$G$49,MATCH('Cleaned Data '!$D860,Products!$A$1:$A$49,0),MATCH('Cleaned Data '!J$1,Products!$A$1:$G$1,0))</f>
        <v>M</v>
      </c>
      <c r="K860" s="15">
        <f>INDEX(Products!$A$1:$G$49,MATCH('Cleaned Data '!$D860,Products!$A$1:$A$49,0),MATCH('Cleaned Data '!K$1,Products!$A$1:$G$1,0))</f>
        <v>0.5</v>
      </c>
      <c r="L860" s="16">
        <f>INDEX(Products!$A$1:$G$49,MATCH('Cleaned Data '!$D860,Products!$A$1:$A$49,0),MATCH('Cleaned Data '!L$1,Products!$A$1:$G$1,0))</f>
        <v>8.73</v>
      </c>
      <c r="M860" s="16">
        <f t="shared" si="39"/>
        <v>34.92</v>
      </c>
      <c r="N860" s="14" t="str">
        <f t="shared" si="40"/>
        <v>Liberica</v>
      </c>
      <c r="O860" s="14" t="str">
        <f t="shared" si="41"/>
        <v>Medium</v>
      </c>
      <c r="P860" s="14" t="str">
        <f>_xlfn.XLOOKUP(C860,Customers!$A$2:$A$1001,Customers!$I$2:$I$1001,,0)</f>
        <v>No</v>
      </c>
    </row>
    <row r="861" spans="1:16" x14ac:dyDescent="0.35">
      <c r="A861" s="9" t="s">
        <v>1673</v>
      </c>
      <c r="B861" s="10">
        <v>43716</v>
      </c>
      <c r="C861" s="9" t="s">
        <v>1674</v>
      </c>
      <c r="D861" s="14" t="s">
        <v>217</v>
      </c>
      <c r="E861" s="9">
        <v>6</v>
      </c>
      <c r="F861" s="9" t="str">
        <f>_xlfn.XLOOKUP(C861,Customers!$A$1:$A$1001,Customers!$B$1:$B$1001,,0)</f>
        <v>Redd Simao</v>
      </c>
      <c r="G861" s="9" t="str">
        <f>IF(_xlfn.XLOOKUP(C861,Customers!$A$1:$A$1001,Customers!$C$1:$C$1001,,0)=0,"",_xlfn.XLOOKUP(C861,Customers!$A$1:$A$1001,Customers!$C$1:$C$1001,,0))</f>
        <v>rsimaonv@simplemachines.org</v>
      </c>
      <c r="H861" s="9" t="str">
        <f>_xlfn.XLOOKUP(C861,Customers!$A$1:$A$1001,Customers!$G$1:$G$1001,,0)</f>
        <v>United States</v>
      </c>
      <c r="I861" s="14" t="str">
        <f>INDEX(Products!$A$1:$G$49,MATCH('Cleaned Data '!$D861,Products!$A$1:$A$49,0),MATCH('Cleaned Data '!I$1,Products!$A$1:$G$1,0))</f>
        <v>Ara</v>
      </c>
      <c r="J861" s="14" t="str">
        <f>INDEX(Products!$A$1:$G$49,MATCH('Cleaned Data '!$D861,Products!$A$1:$A$49,0),MATCH('Cleaned Data '!J$1,Products!$A$1:$G$1,0))</f>
        <v>L</v>
      </c>
      <c r="K861" s="15">
        <f>INDEX(Products!$A$1:$G$49,MATCH('Cleaned Data '!$D861,Products!$A$1:$A$49,0),MATCH('Cleaned Data '!K$1,Products!$A$1:$G$1,0))</f>
        <v>2.5</v>
      </c>
      <c r="L861" s="16">
        <f>INDEX(Products!$A$1:$G$49,MATCH('Cleaned Data '!$D861,Products!$A$1:$A$49,0),MATCH('Cleaned Data '!L$1,Products!$A$1:$G$1,0))</f>
        <v>29.784999999999997</v>
      </c>
      <c r="M861" s="16">
        <f t="shared" si="39"/>
        <v>178.70999999999998</v>
      </c>
      <c r="N861" s="14" t="str">
        <f t="shared" si="40"/>
        <v>Arabica</v>
      </c>
      <c r="O861" s="14" t="str">
        <f t="shared" si="41"/>
        <v>Light</v>
      </c>
      <c r="P861" s="14" t="str">
        <f>_xlfn.XLOOKUP(C861,Customers!$A$2:$A$1001,Customers!$I$2:$I$1001,,0)</f>
        <v>No</v>
      </c>
    </row>
    <row r="862" spans="1:16" x14ac:dyDescent="0.35">
      <c r="A862" s="9" t="s">
        <v>1675</v>
      </c>
      <c r="B862" s="10">
        <v>44707</v>
      </c>
      <c r="C862" s="9" t="s">
        <v>1676</v>
      </c>
      <c r="D862" s="14" t="s">
        <v>184</v>
      </c>
      <c r="E862" s="9">
        <v>1</v>
      </c>
      <c r="F862" s="9" t="str">
        <f>_xlfn.XLOOKUP(C862,Customers!$A$1:$A$1001,Customers!$B$1:$B$1001,,0)</f>
        <v>Cece Inker</v>
      </c>
      <c r="G862" s="9" t="str">
        <f>IF(_xlfn.XLOOKUP(C862,Customers!$A$1:$A$1001,Customers!$C$1:$C$1001,,0)=0,"",_xlfn.XLOOKUP(C862,Customers!$A$1:$A$1001,Customers!$C$1:$C$1001,,0))</f>
        <v/>
      </c>
      <c r="H862" s="9" t="str">
        <f>_xlfn.XLOOKUP(C862,Customers!$A$1:$A$1001,Customers!$G$1:$G$1001,,0)</f>
        <v>United States</v>
      </c>
      <c r="I862" s="14" t="str">
        <f>INDEX(Products!$A$1:$G$49,MATCH('Cleaned Data '!$D862,Products!$A$1:$A$49,0),MATCH('Cleaned Data '!I$1,Products!$A$1:$G$1,0))</f>
        <v>Ara</v>
      </c>
      <c r="J862" s="14" t="str">
        <f>INDEX(Products!$A$1:$G$49,MATCH('Cleaned Data '!$D862,Products!$A$1:$A$49,0),MATCH('Cleaned Data '!J$1,Products!$A$1:$G$1,0))</f>
        <v>M</v>
      </c>
      <c r="K862" s="15">
        <f>INDEX(Products!$A$1:$G$49,MATCH('Cleaned Data '!$D862,Products!$A$1:$A$49,0),MATCH('Cleaned Data '!K$1,Products!$A$1:$G$1,0))</f>
        <v>2.5</v>
      </c>
      <c r="L862" s="16">
        <f>INDEX(Products!$A$1:$G$49,MATCH('Cleaned Data '!$D862,Products!$A$1:$A$49,0),MATCH('Cleaned Data '!L$1,Products!$A$1:$G$1,0))</f>
        <v>25.874999999999996</v>
      </c>
      <c r="M862" s="16">
        <f t="shared" si="39"/>
        <v>25.874999999999996</v>
      </c>
      <c r="N862" s="14" t="str">
        <f t="shared" si="40"/>
        <v>Arabica</v>
      </c>
      <c r="O862" s="14" t="str">
        <f t="shared" si="41"/>
        <v>Medium</v>
      </c>
      <c r="P862" s="14" t="str">
        <f>_xlfn.XLOOKUP(C862,Customers!$A$2:$A$1001,Customers!$I$2:$I$1001,,0)</f>
        <v>No</v>
      </c>
    </row>
    <row r="863" spans="1:16" x14ac:dyDescent="0.35">
      <c r="A863" s="9" t="s">
        <v>1677</v>
      </c>
      <c r="B863" s="10">
        <v>43802</v>
      </c>
      <c r="C863" s="9" t="s">
        <v>1678</v>
      </c>
      <c r="D863" s="14" t="s">
        <v>26</v>
      </c>
      <c r="E863" s="9">
        <v>6</v>
      </c>
      <c r="F863" s="9" t="str">
        <f>_xlfn.XLOOKUP(C863,Customers!$A$1:$A$1001,Customers!$B$1:$B$1001,,0)</f>
        <v>Noel Chisholm</v>
      </c>
      <c r="G863" s="9" t="str">
        <f>IF(_xlfn.XLOOKUP(C863,Customers!$A$1:$A$1001,Customers!$C$1:$C$1001,,0)=0,"",_xlfn.XLOOKUP(C863,Customers!$A$1:$A$1001,Customers!$C$1:$C$1001,,0))</f>
        <v>nchisholmnx@example.com</v>
      </c>
      <c r="H863" s="9" t="str">
        <f>_xlfn.XLOOKUP(C863,Customers!$A$1:$A$1001,Customers!$G$1:$G$1001,,0)</f>
        <v>United States</v>
      </c>
      <c r="I863" s="14" t="str">
        <f>INDEX(Products!$A$1:$G$49,MATCH('Cleaned Data '!$D863,Products!$A$1:$A$49,0),MATCH('Cleaned Data '!I$1,Products!$A$1:$G$1,0))</f>
        <v>Lib</v>
      </c>
      <c r="J863" s="14" t="str">
        <f>INDEX(Products!$A$1:$G$49,MATCH('Cleaned Data '!$D863,Products!$A$1:$A$49,0),MATCH('Cleaned Data '!J$1,Products!$A$1:$G$1,0))</f>
        <v>D</v>
      </c>
      <c r="K863" s="15">
        <f>INDEX(Products!$A$1:$G$49,MATCH('Cleaned Data '!$D863,Products!$A$1:$A$49,0),MATCH('Cleaned Data '!K$1,Products!$A$1:$G$1,0))</f>
        <v>1</v>
      </c>
      <c r="L863" s="16">
        <f>INDEX(Products!$A$1:$G$49,MATCH('Cleaned Data '!$D863,Products!$A$1:$A$49,0),MATCH('Cleaned Data '!L$1,Products!$A$1:$G$1,0))</f>
        <v>12.95</v>
      </c>
      <c r="M863" s="16">
        <f t="shared" si="39"/>
        <v>77.699999999999989</v>
      </c>
      <c r="N863" s="14" t="str">
        <f t="shared" si="40"/>
        <v>Liberica</v>
      </c>
      <c r="O863" s="14" t="str">
        <f t="shared" si="41"/>
        <v>Dark</v>
      </c>
      <c r="P863" s="14" t="str">
        <f>_xlfn.XLOOKUP(C863,Customers!$A$2:$A$1001,Customers!$I$2:$I$1001,,0)</f>
        <v>Yes</v>
      </c>
    </row>
    <row r="864" spans="1:16" x14ac:dyDescent="0.35">
      <c r="A864" s="9" t="s">
        <v>1679</v>
      </c>
      <c r="B864" s="10">
        <v>43725</v>
      </c>
      <c r="C864" s="9" t="s">
        <v>1680</v>
      </c>
      <c r="D864" s="14" t="s">
        <v>15</v>
      </c>
      <c r="E864" s="9">
        <v>1</v>
      </c>
      <c r="F864" s="9" t="str">
        <f>_xlfn.XLOOKUP(C864,Customers!$A$1:$A$1001,Customers!$B$1:$B$1001,,0)</f>
        <v>Grazia Oats</v>
      </c>
      <c r="G864" s="9" t="str">
        <f>IF(_xlfn.XLOOKUP(C864,Customers!$A$1:$A$1001,Customers!$C$1:$C$1001,,0)=0,"",_xlfn.XLOOKUP(C864,Customers!$A$1:$A$1001,Customers!$C$1:$C$1001,,0))</f>
        <v>goatsny@live.com</v>
      </c>
      <c r="H864" s="9" t="str">
        <f>_xlfn.XLOOKUP(C864,Customers!$A$1:$A$1001,Customers!$G$1:$G$1001,,0)</f>
        <v>United States</v>
      </c>
      <c r="I864" s="14" t="str">
        <f>INDEX(Products!$A$1:$G$49,MATCH('Cleaned Data '!$D864,Products!$A$1:$A$49,0),MATCH('Cleaned Data '!I$1,Products!$A$1:$G$1,0))</f>
        <v>Rob</v>
      </c>
      <c r="J864" s="14" t="str">
        <f>INDEX(Products!$A$1:$G$49,MATCH('Cleaned Data '!$D864,Products!$A$1:$A$49,0),MATCH('Cleaned Data '!J$1,Products!$A$1:$G$1,0))</f>
        <v>M</v>
      </c>
      <c r="K864" s="15">
        <f>INDEX(Products!$A$1:$G$49,MATCH('Cleaned Data '!$D864,Products!$A$1:$A$49,0),MATCH('Cleaned Data '!K$1,Products!$A$1:$G$1,0))</f>
        <v>1</v>
      </c>
      <c r="L864" s="16">
        <f>INDEX(Products!$A$1:$G$49,MATCH('Cleaned Data '!$D864,Products!$A$1:$A$49,0),MATCH('Cleaned Data '!L$1,Products!$A$1:$G$1,0))</f>
        <v>9.9499999999999993</v>
      </c>
      <c r="M864" s="16">
        <f t="shared" si="39"/>
        <v>9.9499999999999993</v>
      </c>
      <c r="N864" s="14" t="str">
        <f t="shared" si="40"/>
        <v>Robusta</v>
      </c>
      <c r="O864" s="14" t="str">
        <f t="shared" si="41"/>
        <v>Medium</v>
      </c>
      <c r="P864" s="14" t="str">
        <f>_xlfn.XLOOKUP(C864,Customers!$A$2:$A$1001,Customers!$I$2:$I$1001,,0)</f>
        <v>Yes</v>
      </c>
    </row>
    <row r="865" spans="1:16" x14ac:dyDescent="0.35">
      <c r="A865" s="9" t="s">
        <v>1681</v>
      </c>
      <c r="B865" s="10">
        <v>44712</v>
      </c>
      <c r="C865" s="9" t="s">
        <v>1682</v>
      </c>
      <c r="D865" s="14" t="s">
        <v>109</v>
      </c>
      <c r="E865" s="9">
        <v>2</v>
      </c>
      <c r="F865" s="9" t="str">
        <f>_xlfn.XLOOKUP(C865,Customers!$A$1:$A$1001,Customers!$B$1:$B$1001,,0)</f>
        <v>Meade Birkin</v>
      </c>
      <c r="G865" s="9" t="str">
        <f>IF(_xlfn.XLOOKUP(C865,Customers!$A$1:$A$1001,Customers!$C$1:$C$1001,,0)=0,"",_xlfn.XLOOKUP(C865,Customers!$A$1:$A$1001,Customers!$C$1:$C$1001,,0))</f>
        <v>mbirkinnz@java.com</v>
      </c>
      <c r="H865" s="9" t="str">
        <f>_xlfn.XLOOKUP(C865,Customers!$A$1:$A$1001,Customers!$G$1:$G$1001,,0)</f>
        <v>United States</v>
      </c>
      <c r="I865" s="14" t="str">
        <f>INDEX(Products!$A$1:$G$49,MATCH('Cleaned Data '!$D865,Products!$A$1:$A$49,0),MATCH('Cleaned Data '!I$1,Products!$A$1:$G$1,0))</f>
        <v>Lib</v>
      </c>
      <c r="J865" s="14" t="str">
        <f>INDEX(Products!$A$1:$G$49,MATCH('Cleaned Data '!$D865,Products!$A$1:$A$49,0),MATCH('Cleaned Data '!J$1,Products!$A$1:$G$1,0))</f>
        <v>M</v>
      </c>
      <c r="K865" s="15">
        <f>INDEX(Products!$A$1:$G$49,MATCH('Cleaned Data '!$D865,Products!$A$1:$A$49,0),MATCH('Cleaned Data '!K$1,Products!$A$1:$G$1,0))</f>
        <v>1</v>
      </c>
      <c r="L865" s="16">
        <f>INDEX(Products!$A$1:$G$49,MATCH('Cleaned Data '!$D865,Products!$A$1:$A$49,0),MATCH('Cleaned Data '!L$1,Products!$A$1:$G$1,0))</f>
        <v>14.55</v>
      </c>
      <c r="M865" s="16">
        <f t="shared" si="39"/>
        <v>29.1</v>
      </c>
      <c r="N865" s="14" t="str">
        <f t="shared" si="40"/>
        <v>Liberica</v>
      </c>
      <c r="O865" s="14" t="str">
        <f t="shared" si="41"/>
        <v>Medium</v>
      </c>
      <c r="P865" s="14" t="str">
        <f>_xlfn.XLOOKUP(C865,Customers!$A$2:$A$1001,Customers!$I$2:$I$1001,,0)</f>
        <v>Yes</v>
      </c>
    </row>
    <row r="866" spans="1:16" x14ac:dyDescent="0.35">
      <c r="A866" s="9" t="s">
        <v>1683</v>
      </c>
      <c r="B866" s="10">
        <v>43759</v>
      </c>
      <c r="C866" s="9" t="s">
        <v>1684</v>
      </c>
      <c r="D866" s="14" t="s">
        <v>195</v>
      </c>
      <c r="E866" s="9">
        <v>6</v>
      </c>
      <c r="F866" s="9" t="str">
        <f>_xlfn.XLOOKUP(C866,Customers!$A$1:$A$1001,Customers!$B$1:$B$1001,,0)</f>
        <v>Ronda Pyson</v>
      </c>
      <c r="G866" s="9" t="str">
        <f>IF(_xlfn.XLOOKUP(C866,Customers!$A$1:$A$1001,Customers!$C$1:$C$1001,,0)=0,"",_xlfn.XLOOKUP(C866,Customers!$A$1:$A$1001,Customers!$C$1:$C$1001,,0))</f>
        <v>rpysono0@constantcontact.com</v>
      </c>
      <c r="H866" s="9" t="str">
        <f>_xlfn.XLOOKUP(C866,Customers!$A$1:$A$1001,Customers!$G$1:$G$1001,,0)</f>
        <v>Ireland</v>
      </c>
      <c r="I866" s="14" t="str">
        <f>INDEX(Products!$A$1:$G$49,MATCH('Cleaned Data '!$D866,Products!$A$1:$A$49,0),MATCH('Cleaned Data '!I$1,Products!$A$1:$G$1,0))</f>
        <v>Rob</v>
      </c>
      <c r="J866" s="14" t="str">
        <f>INDEX(Products!$A$1:$G$49,MATCH('Cleaned Data '!$D866,Products!$A$1:$A$49,0),MATCH('Cleaned Data '!J$1,Products!$A$1:$G$1,0))</f>
        <v>L</v>
      </c>
      <c r="K866" s="15">
        <f>INDEX(Products!$A$1:$G$49,MATCH('Cleaned Data '!$D866,Products!$A$1:$A$49,0),MATCH('Cleaned Data '!K$1,Products!$A$1:$G$1,0))</f>
        <v>0.2</v>
      </c>
      <c r="L866" s="16">
        <f>INDEX(Products!$A$1:$G$49,MATCH('Cleaned Data '!$D866,Products!$A$1:$A$49,0),MATCH('Cleaned Data '!L$1,Products!$A$1:$G$1,0))</f>
        <v>3.5849999999999995</v>
      </c>
      <c r="M866" s="16">
        <f t="shared" si="39"/>
        <v>21.509999999999998</v>
      </c>
      <c r="N866" s="14" t="str">
        <f t="shared" si="40"/>
        <v>Robusta</v>
      </c>
      <c r="O866" s="14" t="str">
        <f t="shared" si="41"/>
        <v>Light</v>
      </c>
      <c r="P866" s="14" t="str">
        <f>_xlfn.XLOOKUP(C866,Customers!$A$2:$A$1001,Customers!$I$2:$I$1001,,0)</f>
        <v>No</v>
      </c>
    </row>
    <row r="867" spans="1:16" x14ac:dyDescent="0.35">
      <c r="A867" s="9" t="s">
        <v>1685</v>
      </c>
      <c r="B867" s="10">
        <v>44675</v>
      </c>
      <c r="C867" s="9" t="s">
        <v>1686</v>
      </c>
      <c r="D867" s="14" t="s">
        <v>80</v>
      </c>
      <c r="E867" s="9">
        <v>1</v>
      </c>
      <c r="F867" s="9" t="str">
        <f>_xlfn.XLOOKUP(C867,Customers!$A$1:$A$1001,Customers!$B$1:$B$1001,,0)</f>
        <v>Modesty MacConnechie</v>
      </c>
      <c r="G867" s="9" t="str">
        <f>IF(_xlfn.XLOOKUP(C867,Customers!$A$1:$A$1001,Customers!$C$1:$C$1001,,0)=0,"",_xlfn.XLOOKUP(C867,Customers!$A$1:$A$1001,Customers!$C$1:$C$1001,,0))</f>
        <v>mmacconnechieo9@reuters.com</v>
      </c>
      <c r="H867" s="9" t="str">
        <f>_xlfn.XLOOKUP(C867,Customers!$A$1:$A$1001,Customers!$G$1:$G$1001,,0)</f>
        <v>United States</v>
      </c>
      <c r="I867" s="14" t="str">
        <f>INDEX(Products!$A$1:$G$49,MATCH('Cleaned Data '!$D867,Products!$A$1:$A$49,0),MATCH('Cleaned Data '!I$1,Products!$A$1:$G$1,0))</f>
        <v>Ara</v>
      </c>
      <c r="J867" s="14" t="str">
        <f>INDEX(Products!$A$1:$G$49,MATCH('Cleaned Data '!$D867,Products!$A$1:$A$49,0),MATCH('Cleaned Data '!J$1,Products!$A$1:$G$1,0))</f>
        <v>M</v>
      </c>
      <c r="K867" s="15">
        <f>INDEX(Products!$A$1:$G$49,MATCH('Cleaned Data '!$D867,Products!$A$1:$A$49,0),MATCH('Cleaned Data '!K$1,Products!$A$1:$G$1,0))</f>
        <v>0.5</v>
      </c>
      <c r="L867" s="16">
        <f>INDEX(Products!$A$1:$G$49,MATCH('Cleaned Data '!$D867,Products!$A$1:$A$49,0),MATCH('Cleaned Data '!L$1,Products!$A$1:$G$1,0))</f>
        <v>6.75</v>
      </c>
      <c r="M867" s="16">
        <f t="shared" si="39"/>
        <v>6.75</v>
      </c>
      <c r="N867" s="14" t="str">
        <f t="shared" si="40"/>
        <v>Arabica</v>
      </c>
      <c r="O867" s="14" t="str">
        <f t="shared" si="41"/>
        <v>Medium</v>
      </c>
      <c r="P867" s="14" t="str">
        <f>_xlfn.XLOOKUP(C867,Customers!$A$2:$A$1001,Customers!$I$2:$I$1001,,0)</f>
        <v>Yes</v>
      </c>
    </row>
    <row r="868" spans="1:16" x14ac:dyDescent="0.35">
      <c r="A868" s="9" t="s">
        <v>1687</v>
      </c>
      <c r="B868" s="10">
        <v>44209</v>
      </c>
      <c r="C868" s="9" t="s">
        <v>1688</v>
      </c>
      <c r="D868" s="14" t="s">
        <v>85</v>
      </c>
      <c r="E868" s="9">
        <v>3</v>
      </c>
      <c r="F868" s="9" t="str">
        <f>_xlfn.XLOOKUP(C868,Customers!$A$1:$A$1001,Customers!$B$1:$B$1001,,0)</f>
        <v>Rafaela Treacher</v>
      </c>
      <c r="G868" s="9" t="str">
        <f>IF(_xlfn.XLOOKUP(C868,Customers!$A$1:$A$1001,Customers!$C$1:$C$1001,,0)=0,"",_xlfn.XLOOKUP(C868,Customers!$A$1:$A$1001,Customers!$C$1:$C$1001,,0))</f>
        <v>rtreachero2@usa.gov</v>
      </c>
      <c r="H868" s="9" t="str">
        <f>_xlfn.XLOOKUP(C868,Customers!$A$1:$A$1001,Customers!$G$1:$G$1001,,0)</f>
        <v>Ireland</v>
      </c>
      <c r="I868" s="14" t="str">
        <f>INDEX(Products!$A$1:$G$49,MATCH('Cleaned Data '!$D868,Products!$A$1:$A$49,0),MATCH('Cleaned Data '!I$1,Products!$A$1:$G$1,0))</f>
        <v>Ara</v>
      </c>
      <c r="J868" s="14" t="str">
        <f>INDEX(Products!$A$1:$G$49,MATCH('Cleaned Data '!$D868,Products!$A$1:$A$49,0),MATCH('Cleaned Data '!J$1,Products!$A$1:$G$1,0))</f>
        <v>D</v>
      </c>
      <c r="K868" s="15">
        <f>INDEX(Products!$A$1:$G$49,MATCH('Cleaned Data '!$D868,Products!$A$1:$A$49,0),MATCH('Cleaned Data '!K$1,Products!$A$1:$G$1,0))</f>
        <v>0.5</v>
      </c>
      <c r="L868" s="16">
        <f>INDEX(Products!$A$1:$G$49,MATCH('Cleaned Data '!$D868,Products!$A$1:$A$49,0),MATCH('Cleaned Data '!L$1,Products!$A$1:$G$1,0))</f>
        <v>5.97</v>
      </c>
      <c r="M868" s="16">
        <f t="shared" si="39"/>
        <v>17.91</v>
      </c>
      <c r="N868" s="14" t="str">
        <f t="shared" si="40"/>
        <v>Arabica</v>
      </c>
      <c r="O868" s="14" t="str">
        <f t="shared" si="41"/>
        <v>Dark</v>
      </c>
      <c r="P868" s="14" t="str">
        <f>_xlfn.XLOOKUP(C868,Customers!$A$2:$A$1001,Customers!$I$2:$I$1001,,0)</f>
        <v>No</v>
      </c>
    </row>
    <row r="869" spans="1:16" x14ac:dyDescent="0.35">
      <c r="A869" s="9" t="s">
        <v>1689</v>
      </c>
      <c r="B869" s="10">
        <v>44792</v>
      </c>
      <c r="C869" s="9" t="s">
        <v>1690</v>
      </c>
      <c r="D869" s="14" t="s">
        <v>217</v>
      </c>
      <c r="E869" s="9">
        <v>1</v>
      </c>
      <c r="F869" s="9" t="str">
        <f>_xlfn.XLOOKUP(C869,Customers!$A$1:$A$1001,Customers!$B$1:$B$1001,,0)</f>
        <v>Bee Fattorini</v>
      </c>
      <c r="G869" s="9" t="str">
        <f>IF(_xlfn.XLOOKUP(C869,Customers!$A$1:$A$1001,Customers!$C$1:$C$1001,,0)=0,"",_xlfn.XLOOKUP(C869,Customers!$A$1:$A$1001,Customers!$C$1:$C$1001,,0))</f>
        <v>bfattorinio3@quantcast.com</v>
      </c>
      <c r="H869" s="9" t="str">
        <f>_xlfn.XLOOKUP(C869,Customers!$A$1:$A$1001,Customers!$G$1:$G$1001,,0)</f>
        <v>Ireland</v>
      </c>
      <c r="I869" s="14" t="str">
        <f>INDEX(Products!$A$1:$G$49,MATCH('Cleaned Data '!$D869,Products!$A$1:$A$49,0),MATCH('Cleaned Data '!I$1,Products!$A$1:$G$1,0))</f>
        <v>Ara</v>
      </c>
      <c r="J869" s="14" t="str">
        <f>INDEX(Products!$A$1:$G$49,MATCH('Cleaned Data '!$D869,Products!$A$1:$A$49,0),MATCH('Cleaned Data '!J$1,Products!$A$1:$G$1,0))</f>
        <v>L</v>
      </c>
      <c r="K869" s="15">
        <f>INDEX(Products!$A$1:$G$49,MATCH('Cleaned Data '!$D869,Products!$A$1:$A$49,0),MATCH('Cleaned Data '!K$1,Products!$A$1:$G$1,0))</f>
        <v>2.5</v>
      </c>
      <c r="L869" s="16">
        <f>INDEX(Products!$A$1:$G$49,MATCH('Cleaned Data '!$D869,Products!$A$1:$A$49,0),MATCH('Cleaned Data '!L$1,Products!$A$1:$G$1,0))</f>
        <v>29.784999999999997</v>
      </c>
      <c r="M869" s="16">
        <f t="shared" si="39"/>
        <v>29.784999999999997</v>
      </c>
      <c r="N869" s="14" t="str">
        <f t="shared" si="40"/>
        <v>Arabica</v>
      </c>
      <c r="O869" s="14" t="str">
        <f t="shared" si="41"/>
        <v>Light</v>
      </c>
      <c r="P869" s="14" t="str">
        <f>_xlfn.XLOOKUP(C869,Customers!$A$2:$A$1001,Customers!$I$2:$I$1001,,0)</f>
        <v>Yes</v>
      </c>
    </row>
    <row r="870" spans="1:16" x14ac:dyDescent="0.35">
      <c r="A870" s="9" t="s">
        <v>1691</v>
      </c>
      <c r="B870" s="10">
        <v>43526</v>
      </c>
      <c r="C870" s="9" t="s">
        <v>1692</v>
      </c>
      <c r="D870" s="14" t="s">
        <v>16</v>
      </c>
      <c r="E870" s="9">
        <v>5</v>
      </c>
      <c r="F870" s="9" t="str">
        <f>_xlfn.XLOOKUP(C870,Customers!$A$1:$A$1001,Customers!$B$1:$B$1001,,0)</f>
        <v>Margie Palleske</v>
      </c>
      <c r="G870" s="9" t="str">
        <f>IF(_xlfn.XLOOKUP(C870,Customers!$A$1:$A$1001,Customers!$C$1:$C$1001,,0)=0,"",_xlfn.XLOOKUP(C870,Customers!$A$1:$A$1001,Customers!$C$1:$C$1001,,0))</f>
        <v>mpalleskeo4@nyu.edu</v>
      </c>
      <c r="H870" s="9" t="str">
        <f>_xlfn.XLOOKUP(C870,Customers!$A$1:$A$1001,Customers!$G$1:$G$1001,,0)</f>
        <v>United States</v>
      </c>
      <c r="I870" s="14" t="str">
        <f>INDEX(Products!$A$1:$G$49,MATCH('Cleaned Data '!$D870,Products!$A$1:$A$49,0),MATCH('Cleaned Data '!I$1,Products!$A$1:$G$1,0))</f>
        <v>Exc</v>
      </c>
      <c r="J870" s="14" t="str">
        <f>INDEX(Products!$A$1:$G$49,MATCH('Cleaned Data '!$D870,Products!$A$1:$A$49,0),MATCH('Cleaned Data '!J$1,Products!$A$1:$G$1,0))</f>
        <v>M</v>
      </c>
      <c r="K870" s="15">
        <f>INDEX(Products!$A$1:$G$49,MATCH('Cleaned Data '!$D870,Products!$A$1:$A$49,0),MATCH('Cleaned Data '!K$1,Products!$A$1:$G$1,0))</f>
        <v>0.5</v>
      </c>
      <c r="L870" s="16">
        <f>INDEX(Products!$A$1:$G$49,MATCH('Cleaned Data '!$D870,Products!$A$1:$A$49,0),MATCH('Cleaned Data '!L$1,Products!$A$1:$G$1,0))</f>
        <v>8.25</v>
      </c>
      <c r="M870" s="16">
        <f t="shared" si="39"/>
        <v>41.25</v>
      </c>
      <c r="N870" s="14" t="str">
        <f t="shared" si="40"/>
        <v>Excelsa</v>
      </c>
      <c r="O870" s="14" t="str">
        <f t="shared" si="41"/>
        <v>Medium</v>
      </c>
      <c r="P870" s="14" t="str">
        <f>_xlfn.XLOOKUP(C870,Customers!$A$2:$A$1001,Customers!$I$2:$I$1001,,0)</f>
        <v>Yes</v>
      </c>
    </row>
    <row r="871" spans="1:16" x14ac:dyDescent="0.35">
      <c r="A871" s="9" t="s">
        <v>1693</v>
      </c>
      <c r="B871" s="10">
        <v>43851</v>
      </c>
      <c r="C871" s="9" t="s">
        <v>1694</v>
      </c>
      <c r="D871" s="14" t="s">
        <v>35</v>
      </c>
      <c r="E871" s="9">
        <v>3</v>
      </c>
      <c r="F871" s="9" t="str">
        <f>_xlfn.XLOOKUP(C871,Customers!$A$1:$A$1001,Customers!$B$1:$B$1001,,0)</f>
        <v>Alexina Randals</v>
      </c>
      <c r="G871" s="9" t="str">
        <f>IF(_xlfn.XLOOKUP(C871,Customers!$A$1:$A$1001,Customers!$C$1:$C$1001,,0)=0,"",_xlfn.XLOOKUP(C871,Customers!$A$1:$A$1001,Customers!$C$1:$C$1001,,0))</f>
        <v/>
      </c>
      <c r="H871" s="9" t="str">
        <f>_xlfn.XLOOKUP(C871,Customers!$A$1:$A$1001,Customers!$G$1:$G$1001,,0)</f>
        <v>United States</v>
      </c>
      <c r="I871" s="14" t="str">
        <f>INDEX(Products!$A$1:$G$49,MATCH('Cleaned Data '!$D871,Products!$A$1:$A$49,0),MATCH('Cleaned Data '!I$1,Products!$A$1:$G$1,0))</f>
        <v>Rob</v>
      </c>
      <c r="J871" s="14" t="str">
        <f>INDEX(Products!$A$1:$G$49,MATCH('Cleaned Data '!$D871,Products!$A$1:$A$49,0),MATCH('Cleaned Data '!J$1,Products!$A$1:$G$1,0))</f>
        <v>M</v>
      </c>
      <c r="K871" s="15">
        <f>INDEX(Products!$A$1:$G$49,MATCH('Cleaned Data '!$D871,Products!$A$1:$A$49,0),MATCH('Cleaned Data '!K$1,Products!$A$1:$G$1,0))</f>
        <v>0.5</v>
      </c>
      <c r="L871" s="16">
        <f>INDEX(Products!$A$1:$G$49,MATCH('Cleaned Data '!$D871,Products!$A$1:$A$49,0),MATCH('Cleaned Data '!L$1,Products!$A$1:$G$1,0))</f>
        <v>5.97</v>
      </c>
      <c r="M871" s="16">
        <f t="shared" si="39"/>
        <v>17.91</v>
      </c>
      <c r="N871" s="14" t="str">
        <f t="shared" si="40"/>
        <v>Robusta</v>
      </c>
      <c r="O871" s="14" t="str">
        <f t="shared" si="41"/>
        <v>Medium</v>
      </c>
      <c r="P871" s="14" t="str">
        <f>_xlfn.XLOOKUP(C871,Customers!$A$2:$A$1001,Customers!$I$2:$I$1001,,0)</f>
        <v>Yes</v>
      </c>
    </row>
    <row r="872" spans="1:16" x14ac:dyDescent="0.35">
      <c r="A872" s="9" t="s">
        <v>1695</v>
      </c>
      <c r="B872" s="10">
        <v>44460</v>
      </c>
      <c r="C872" s="9" t="s">
        <v>1696</v>
      </c>
      <c r="D872" s="14" t="s">
        <v>29</v>
      </c>
      <c r="E872" s="9">
        <v>1</v>
      </c>
      <c r="F872" s="9" t="str">
        <f>_xlfn.XLOOKUP(C872,Customers!$A$1:$A$1001,Customers!$B$1:$B$1001,,0)</f>
        <v>Filip Antcliffe</v>
      </c>
      <c r="G872" s="9" t="str">
        <f>IF(_xlfn.XLOOKUP(C872,Customers!$A$1:$A$1001,Customers!$C$1:$C$1001,,0)=0,"",_xlfn.XLOOKUP(C872,Customers!$A$1:$A$1001,Customers!$C$1:$C$1001,,0))</f>
        <v>fantcliffeo6@amazon.co.jp</v>
      </c>
      <c r="H872" s="9" t="str">
        <f>_xlfn.XLOOKUP(C872,Customers!$A$1:$A$1001,Customers!$G$1:$G$1001,,0)</f>
        <v>Ireland</v>
      </c>
      <c r="I872" s="14" t="str">
        <f>INDEX(Products!$A$1:$G$49,MATCH('Cleaned Data '!$D872,Products!$A$1:$A$49,0),MATCH('Cleaned Data '!I$1,Products!$A$1:$G$1,0))</f>
        <v>Exc</v>
      </c>
      <c r="J872" s="14" t="str">
        <f>INDEX(Products!$A$1:$G$49,MATCH('Cleaned Data '!$D872,Products!$A$1:$A$49,0),MATCH('Cleaned Data '!J$1,Products!$A$1:$G$1,0))</f>
        <v>D</v>
      </c>
      <c r="K872" s="15">
        <f>INDEX(Products!$A$1:$G$49,MATCH('Cleaned Data '!$D872,Products!$A$1:$A$49,0),MATCH('Cleaned Data '!K$1,Products!$A$1:$G$1,0))</f>
        <v>0.5</v>
      </c>
      <c r="L872" s="16">
        <f>INDEX(Products!$A$1:$G$49,MATCH('Cleaned Data '!$D872,Products!$A$1:$A$49,0),MATCH('Cleaned Data '!L$1,Products!$A$1:$G$1,0))</f>
        <v>7.29</v>
      </c>
      <c r="M872" s="16">
        <f t="shared" si="39"/>
        <v>7.29</v>
      </c>
      <c r="N872" s="14" t="str">
        <f t="shared" si="40"/>
        <v>Excelsa</v>
      </c>
      <c r="O872" s="14" t="str">
        <f t="shared" si="41"/>
        <v>Dark</v>
      </c>
      <c r="P872" s="14" t="str">
        <f>_xlfn.XLOOKUP(C872,Customers!$A$2:$A$1001,Customers!$I$2:$I$1001,,0)</f>
        <v>Yes</v>
      </c>
    </row>
    <row r="873" spans="1:16" x14ac:dyDescent="0.35">
      <c r="A873" s="9" t="s">
        <v>1697</v>
      </c>
      <c r="B873" s="10">
        <v>43707</v>
      </c>
      <c r="C873" s="9" t="s">
        <v>1698</v>
      </c>
      <c r="D873" s="14" t="s">
        <v>150</v>
      </c>
      <c r="E873" s="9">
        <v>2</v>
      </c>
      <c r="F873" s="9" t="str">
        <f>_xlfn.XLOOKUP(C873,Customers!$A$1:$A$1001,Customers!$B$1:$B$1001,,0)</f>
        <v>Peyter Matignon</v>
      </c>
      <c r="G873" s="9" t="str">
        <f>IF(_xlfn.XLOOKUP(C873,Customers!$A$1:$A$1001,Customers!$C$1:$C$1001,,0)=0,"",_xlfn.XLOOKUP(C873,Customers!$A$1:$A$1001,Customers!$C$1:$C$1001,,0))</f>
        <v>pmatignono7@harvard.edu</v>
      </c>
      <c r="H873" s="9" t="str">
        <f>_xlfn.XLOOKUP(C873,Customers!$A$1:$A$1001,Customers!$G$1:$G$1001,,0)</f>
        <v>United Kingdom</v>
      </c>
      <c r="I873" s="14" t="str">
        <f>INDEX(Products!$A$1:$G$49,MATCH('Cleaned Data '!$D873,Products!$A$1:$A$49,0),MATCH('Cleaned Data '!I$1,Products!$A$1:$G$1,0))</f>
        <v>Exc</v>
      </c>
      <c r="J873" s="14" t="str">
        <f>INDEX(Products!$A$1:$G$49,MATCH('Cleaned Data '!$D873,Products!$A$1:$A$49,0),MATCH('Cleaned Data '!J$1,Products!$A$1:$G$1,0))</f>
        <v>L</v>
      </c>
      <c r="K873" s="15">
        <f>INDEX(Products!$A$1:$G$49,MATCH('Cleaned Data '!$D873,Products!$A$1:$A$49,0),MATCH('Cleaned Data '!K$1,Products!$A$1:$G$1,0))</f>
        <v>1</v>
      </c>
      <c r="L873" s="16">
        <f>INDEX(Products!$A$1:$G$49,MATCH('Cleaned Data '!$D873,Products!$A$1:$A$49,0),MATCH('Cleaned Data '!L$1,Products!$A$1:$G$1,0))</f>
        <v>14.85</v>
      </c>
      <c r="M873" s="16">
        <f t="shared" si="39"/>
        <v>29.7</v>
      </c>
      <c r="N873" s="14" t="str">
        <f t="shared" si="40"/>
        <v>Excelsa</v>
      </c>
      <c r="O873" s="14" t="str">
        <f t="shared" si="41"/>
        <v>Light</v>
      </c>
      <c r="P873" s="14" t="str">
        <f>_xlfn.XLOOKUP(C873,Customers!$A$2:$A$1001,Customers!$I$2:$I$1001,,0)</f>
        <v>Yes</v>
      </c>
    </row>
    <row r="874" spans="1:16" x14ac:dyDescent="0.35">
      <c r="A874" s="9" t="s">
        <v>1699</v>
      </c>
      <c r="B874" s="10">
        <v>43521</v>
      </c>
      <c r="C874" s="9" t="s">
        <v>1700</v>
      </c>
      <c r="D874" s="14" t="s">
        <v>74</v>
      </c>
      <c r="E874" s="9">
        <v>2</v>
      </c>
      <c r="F874" s="9" t="str">
        <f>_xlfn.XLOOKUP(C874,Customers!$A$1:$A$1001,Customers!$B$1:$B$1001,,0)</f>
        <v>Claudie Weond</v>
      </c>
      <c r="G874" s="9" t="str">
        <f>IF(_xlfn.XLOOKUP(C874,Customers!$A$1:$A$1001,Customers!$C$1:$C$1001,,0)=0,"",_xlfn.XLOOKUP(C874,Customers!$A$1:$A$1001,Customers!$C$1:$C$1001,,0))</f>
        <v>cweondo8@theglobeandmail.com</v>
      </c>
      <c r="H874" s="9" t="str">
        <f>_xlfn.XLOOKUP(C874,Customers!$A$1:$A$1001,Customers!$G$1:$G$1001,,0)</f>
        <v>United States</v>
      </c>
      <c r="I874" s="14" t="str">
        <f>INDEX(Products!$A$1:$G$49,MATCH('Cleaned Data '!$D874,Products!$A$1:$A$49,0),MATCH('Cleaned Data '!I$1,Products!$A$1:$G$1,0))</f>
        <v>Ara</v>
      </c>
      <c r="J874" s="14" t="str">
        <f>INDEX(Products!$A$1:$G$49,MATCH('Cleaned Data '!$D874,Products!$A$1:$A$49,0),MATCH('Cleaned Data '!J$1,Products!$A$1:$G$1,0))</f>
        <v>M</v>
      </c>
      <c r="K874" s="15">
        <f>INDEX(Products!$A$1:$G$49,MATCH('Cleaned Data '!$D874,Products!$A$1:$A$49,0),MATCH('Cleaned Data '!K$1,Products!$A$1:$G$1,0))</f>
        <v>1</v>
      </c>
      <c r="L874" s="16">
        <f>INDEX(Products!$A$1:$G$49,MATCH('Cleaned Data '!$D874,Products!$A$1:$A$49,0),MATCH('Cleaned Data '!L$1,Products!$A$1:$G$1,0))</f>
        <v>11.25</v>
      </c>
      <c r="M874" s="16">
        <f t="shared" si="39"/>
        <v>22.5</v>
      </c>
      <c r="N874" s="14" t="str">
        <f t="shared" si="40"/>
        <v>Arabica</v>
      </c>
      <c r="O874" s="14" t="str">
        <f t="shared" si="41"/>
        <v>Medium</v>
      </c>
      <c r="P874" s="14" t="str">
        <f>_xlfn.XLOOKUP(C874,Customers!$A$2:$A$1001,Customers!$I$2:$I$1001,,0)</f>
        <v>No</v>
      </c>
    </row>
    <row r="875" spans="1:16" x14ac:dyDescent="0.35">
      <c r="A875" s="9" t="s">
        <v>1701</v>
      </c>
      <c r="B875" s="10">
        <v>43725</v>
      </c>
      <c r="C875" s="9" t="s">
        <v>1686</v>
      </c>
      <c r="D875" s="14" t="s">
        <v>175</v>
      </c>
      <c r="E875" s="9">
        <v>4</v>
      </c>
      <c r="F875" s="9" t="str">
        <f>_xlfn.XLOOKUP(C875,Customers!$A$1:$A$1001,Customers!$B$1:$B$1001,,0)</f>
        <v>Modesty MacConnechie</v>
      </c>
      <c r="G875" s="9" t="str">
        <f>IF(_xlfn.XLOOKUP(C875,Customers!$A$1:$A$1001,Customers!$C$1:$C$1001,,0)=0,"",_xlfn.XLOOKUP(C875,Customers!$A$1:$A$1001,Customers!$C$1:$C$1001,,0))</f>
        <v>mmacconnechieo9@reuters.com</v>
      </c>
      <c r="H875" s="9" t="str">
        <f>_xlfn.XLOOKUP(C875,Customers!$A$1:$A$1001,Customers!$G$1:$G$1001,,0)</f>
        <v>United States</v>
      </c>
      <c r="I875" s="14" t="str">
        <f>INDEX(Products!$A$1:$G$49,MATCH('Cleaned Data '!$D875,Products!$A$1:$A$49,0),MATCH('Cleaned Data '!I$1,Products!$A$1:$G$1,0))</f>
        <v>Rob</v>
      </c>
      <c r="J875" s="14" t="str">
        <f>INDEX(Products!$A$1:$G$49,MATCH('Cleaned Data '!$D875,Products!$A$1:$A$49,0),MATCH('Cleaned Data '!J$1,Products!$A$1:$G$1,0))</f>
        <v>M</v>
      </c>
      <c r="K875" s="15">
        <f>INDEX(Products!$A$1:$G$49,MATCH('Cleaned Data '!$D875,Products!$A$1:$A$49,0),MATCH('Cleaned Data '!K$1,Products!$A$1:$G$1,0))</f>
        <v>0.2</v>
      </c>
      <c r="L875" s="16">
        <f>INDEX(Products!$A$1:$G$49,MATCH('Cleaned Data '!$D875,Products!$A$1:$A$49,0),MATCH('Cleaned Data '!L$1,Products!$A$1:$G$1,0))</f>
        <v>2.9849999999999999</v>
      </c>
      <c r="M875" s="16">
        <f t="shared" si="39"/>
        <v>11.94</v>
      </c>
      <c r="N875" s="14" t="str">
        <f t="shared" si="40"/>
        <v>Robusta</v>
      </c>
      <c r="O875" s="14" t="str">
        <f t="shared" si="41"/>
        <v>Medium</v>
      </c>
      <c r="P875" s="14" t="str">
        <f>_xlfn.XLOOKUP(C875,Customers!$A$2:$A$1001,Customers!$I$2:$I$1001,,0)</f>
        <v>Yes</v>
      </c>
    </row>
    <row r="876" spans="1:16" x14ac:dyDescent="0.35">
      <c r="A876" s="9" t="s">
        <v>1702</v>
      </c>
      <c r="B876" s="10">
        <v>43680</v>
      </c>
      <c r="C876" s="9" t="s">
        <v>1703</v>
      </c>
      <c r="D876" s="14" t="s">
        <v>19</v>
      </c>
      <c r="E876" s="9">
        <v>2</v>
      </c>
      <c r="F876" s="9" t="str">
        <f>_xlfn.XLOOKUP(C876,Customers!$A$1:$A$1001,Customers!$B$1:$B$1001,,0)</f>
        <v>Jaquenette Skentelbery</v>
      </c>
      <c r="G876" s="9" t="str">
        <f>IF(_xlfn.XLOOKUP(C876,Customers!$A$1:$A$1001,Customers!$C$1:$C$1001,,0)=0,"",_xlfn.XLOOKUP(C876,Customers!$A$1:$A$1001,Customers!$C$1:$C$1001,,0))</f>
        <v>jskentelberyoa@paypal.com</v>
      </c>
      <c r="H876" s="9" t="str">
        <f>_xlfn.XLOOKUP(C876,Customers!$A$1:$A$1001,Customers!$G$1:$G$1001,,0)</f>
        <v>United States</v>
      </c>
      <c r="I876" s="14" t="str">
        <f>INDEX(Products!$A$1:$G$49,MATCH('Cleaned Data '!$D876,Products!$A$1:$A$49,0),MATCH('Cleaned Data '!I$1,Products!$A$1:$G$1,0))</f>
        <v>Ara</v>
      </c>
      <c r="J876" s="14" t="str">
        <f>INDEX(Products!$A$1:$G$49,MATCH('Cleaned Data '!$D876,Products!$A$1:$A$49,0),MATCH('Cleaned Data '!J$1,Products!$A$1:$G$1,0))</f>
        <v>L</v>
      </c>
      <c r="K876" s="15">
        <f>INDEX(Products!$A$1:$G$49,MATCH('Cleaned Data '!$D876,Products!$A$1:$A$49,0),MATCH('Cleaned Data '!K$1,Products!$A$1:$G$1,0))</f>
        <v>1</v>
      </c>
      <c r="L876" s="16">
        <f>INDEX(Products!$A$1:$G$49,MATCH('Cleaned Data '!$D876,Products!$A$1:$A$49,0),MATCH('Cleaned Data '!L$1,Products!$A$1:$G$1,0))</f>
        <v>12.95</v>
      </c>
      <c r="M876" s="16">
        <f t="shared" si="39"/>
        <v>25.9</v>
      </c>
      <c r="N876" s="14" t="str">
        <f t="shared" si="40"/>
        <v>Arabica</v>
      </c>
      <c r="O876" s="14" t="str">
        <f t="shared" si="41"/>
        <v>Light</v>
      </c>
      <c r="P876" s="14" t="str">
        <f>_xlfn.XLOOKUP(C876,Customers!$A$2:$A$1001,Customers!$I$2:$I$1001,,0)</f>
        <v>No</v>
      </c>
    </row>
    <row r="877" spans="1:16" x14ac:dyDescent="0.35">
      <c r="A877" s="9" t="s">
        <v>1704</v>
      </c>
      <c r="B877" s="10">
        <v>44253</v>
      </c>
      <c r="C877" s="9" t="s">
        <v>1705</v>
      </c>
      <c r="D877" s="14" t="s">
        <v>91</v>
      </c>
      <c r="E877" s="9">
        <v>5</v>
      </c>
      <c r="F877" s="9" t="str">
        <f>_xlfn.XLOOKUP(C877,Customers!$A$1:$A$1001,Customers!$B$1:$B$1001,,0)</f>
        <v>Orazio Comber</v>
      </c>
      <c r="G877" s="9" t="str">
        <f>IF(_xlfn.XLOOKUP(C877,Customers!$A$1:$A$1001,Customers!$C$1:$C$1001,,0)=0,"",_xlfn.XLOOKUP(C877,Customers!$A$1:$A$1001,Customers!$C$1:$C$1001,,0))</f>
        <v>ocomberob@goo.gl</v>
      </c>
      <c r="H877" s="9" t="str">
        <f>_xlfn.XLOOKUP(C877,Customers!$A$1:$A$1001,Customers!$G$1:$G$1001,,0)</f>
        <v>Ireland</v>
      </c>
      <c r="I877" s="14" t="str">
        <f>INDEX(Products!$A$1:$G$49,MATCH('Cleaned Data '!$D877,Products!$A$1:$A$49,0),MATCH('Cleaned Data '!I$1,Products!$A$1:$G$1,0))</f>
        <v>Lib</v>
      </c>
      <c r="J877" s="14" t="str">
        <f>INDEX(Products!$A$1:$G$49,MATCH('Cleaned Data '!$D877,Products!$A$1:$A$49,0),MATCH('Cleaned Data '!J$1,Products!$A$1:$G$1,0))</f>
        <v>M</v>
      </c>
      <c r="K877" s="15">
        <f>INDEX(Products!$A$1:$G$49,MATCH('Cleaned Data '!$D877,Products!$A$1:$A$49,0),MATCH('Cleaned Data '!K$1,Products!$A$1:$G$1,0))</f>
        <v>0.5</v>
      </c>
      <c r="L877" s="16">
        <f>INDEX(Products!$A$1:$G$49,MATCH('Cleaned Data '!$D877,Products!$A$1:$A$49,0),MATCH('Cleaned Data '!L$1,Products!$A$1:$G$1,0))</f>
        <v>8.73</v>
      </c>
      <c r="M877" s="16">
        <f t="shared" si="39"/>
        <v>43.650000000000006</v>
      </c>
      <c r="N877" s="14" t="str">
        <f t="shared" si="40"/>
        <v>Liberica</v>
      </c>
      <c r="O877" s="14" t="str">
        <f t="shared" si="41"/>
        <v>Medium</v>
      </c>
      <c r="P877" s="14" t="str">
        <f>_xlfn.XLOOKUP(C877,Customers!$A$2:$A$1001,Customers!$I$2:$I$1001,,0)</f>
        <v>No</v>
      </c>
    </row>
    <row r="878" spans="1:16" x14ac:dyDescent="0.35">
      <c r="A878" s="9" t="s">
        <v>1704</v>
      </c>
      <c r="B878" s="10">
        <v>44253</v>
      </c>
      <c r="C878" s="9" t="s">
        <v>1705</v>
      </c>
      <c r="D878" s="14" t="s">
        <v>205</v>
      </c>
      <c r="E878" s="9">
        <v>6</v>
      </c>
      <c r="F878" s="9" t="str">
        <f>_xlfn.XLOOKUP(C878,Customers!$A$1:$A$1001,Customers!$B$1:$B$1001,,0)</f>
        <v>Orazio Comber</v>
      </c>
      <c r="G878" s="9" t="str">
        <f>IF(_xlfn.XLOOKUP(C878,Customers!$A$1:$A$1001,Customers!$C$1:$C$1001,,0)=0,"",_xlfn.XLOOKUP(C878,Customers!$A$1:$A$1001,Customers!$C$1:$C$1001,,0))</f>
        <v>ocomberob@goo.gl</v>
      </c>
      <c r="H878" s="9" t="str">
        <f>_xlfn.XLOOKUP(C878,Customers!$A$1:$A$1001,Customers!$G$1:$G$1001,,0)</f>
        <v>Ireland</v>
      </c>
      <c r="I878" s="14" t="str">
        <f>INDEX(Products!$A$1:$G$49,MATCH('Cleaned Data '!$D878,Products!$A$1:$A$49,0),MATCH('Cleaned Data '!I$1,Products!$A$1:$G$1,0))</f>
        <v>Ara</v>
      </c>
      <c r="J878" s="14" t="str">
        <f>INDEX(Products!$A$1:$G$49,MATCH('Cleaned Data '!$D878,Products!$A$1:$A$49,0),MATCH('Cleaned Data '!J$1,Products!$A$1:$G$1,0))</f>
        <v>L</v>
      </c>
      <c r="K878" s="15">
        <f>INDEX(Products!$A$1:$G$49,MATCH('Cleaned Data '!$D878,Products!$A$1:$A$49,0),MATCH('Cleaned Data '!K$1,Products!$A$1:$G$1,0))</f>
        <v>0.5</v>
      </c>
      <c r="L878" s="16">
        <f>INDEX(Products!$A$1:$G$49,MATCH('Cleaned Data '!$D878,Products!$A$1:$A$49,0),MATCH('Cleaned Data '!L$1,Products!$A$1:$G$1,0))</f>
        <v>7.77</v>
      </c>
      <c r="M878" s="16">
        <f t="shared" si="39"/>
        <v>46.62</v>
      </c>
      <c r="N878" s="14" t="str">
        <f t="shared" si="40"/>
        <v>Arabica</v>
      </c>
      <c r="O878" s="14" t="str">
        <f t="shared" si="41"/>
        <v>Light</v>
      </c>
      <c r="P878" s="14" t="str">
        <f>_xlfn.XLOOKUP(C878,Customers!$A$2:$A$1001,Customers!$I$2:$I$1001,,0)</f>
        <v>No</v>
      </c>
    </row>
    <row r="879" spans="1:16" x14ac:dyDescent="0.35">
      <c r="A879" s="9" t="s">
        <v>1706</v>
      </c>
      <c r="B879" s="10">
        <v>44411</v>
      </c>
      <c r="C879" s="9" t="s">
        <v>1707</v>
      </c>
      <c r="D879" s="14" t="s">
        <v>96</v>
      </c>
      <c r="E879" s="9">
        <v>3</v>
      </c>
      <c r="F879" s="9" t="str">
        <f>_xlfn.XLOOKUP(C879,Customers!$A$1:$A$1001,Customers!$B$1:$B$1001,,0)</f>
        <v>Zachary Tramel</v>
      </c>
      <c r="G879" s="9" t="str">
        <f>IF(_xlfn.XLOOKUP(C879,Customers!$A$1:$A$1001,Customers!$C$1:$C$1001,,0)=0,"",_xlfn.XLOOKUP(C879,Customers!$A$1:$A$1001,Customers!$C$1:$C$1001,,0))</f>
        <v>ztramelod@netlog.com</v>
      </c>
      <c r="H879" s="9" t="str">
        <f>_xlfn.XLOOKUP(C879,Customers!$A$1:$A$1001,Customers!$G$1:$G$1001,,0)</f>
        <v>United States</v>
      </c>
      <c r="I879" s="14" t="str">
        <f>INDEX(Products!$A$1:$G$49,MATCH('Cleaned Data '!$D879,Products!$A$1:$A$49,0),MATCH('Cleaned Data '!I$1,Products!$A$1:$G$1,0))</f>
        <v>Lib</v>
      </c>
      <c r="J879" s="14" t="str">
        <f>INDEX(Products!$A$1:$G$49,MATCH('Cleaned Data '!$D879,Products!$A$1:$A$49,0),MATCH('Cleaned Data '!J$1,Products!$A$1:$G$1,0))</f>
        <v>L</v>
      </c>
      <c r="K879" s="15">
        <f>INDEX(Products!$A$1:$G$49,MATCH('Cleaned Data '!$D879,Products!$A$1:$A$49,0),MATCH('Cleaned Data '!K$1,Products!$A$1:$G$1,0))</f>
        <v>0.5</v>
      </c>
      <c r="L879" s="16">
        <f>INDEX(Products!$A$1:$G$49,MATCH('Cleaned Data '!$D879,Products!$A$1:$A$49,0),MATCH('Cleaned Data '!L$1,Products!$A$1:$G$1,0))</f>
        <v>9.51</v>
      </c>
      <c r="M879" s="16">
        <f t="shared" si="39"/>
        <v>28.53</v>
      </c>
      <c r="N879" s="14" t="str">
        <f t="shared" si="40"/>
        <v>Liberica</v>
      </c>
      <c r="O879" s="14" t="str">
        <f t="shared" si="41"/>
        <v>Light</v>
      </c>
      <c r="P879" s="14" t="str">
        <f>_xlfn.XLOOKUP(C879,Customers!$A$2:$A$1001,Customers!$I$2:$I$1001,,0)</f>
        <v>No</v>
      </c>
    </row>
    <row r="880" spans="1:16" x14ac:dyDescent="0.35">
      <c r="A880" s="9" t="s">
        <v>1708</v>
      </c>
      <c r="B880" s="10">
        <v>44323</v>
      </c>
      <c r="C880" s="9" t="s">
        <v>1709</v>
      </c>
      <c r="D880" s="14" t="s">
        <v>23</v>
      </c>
      <c r="E880" s="9">
        <v>1</v>
      </c>
      <c r="F880" s="9" t="str">
        <f>_xlfn.XLOOKUP(C880,Customers!$A$1:$A$1001,Customers!$B$1:$B$1001,,0)</f>
        <v>Izaak Primak</v>
      </c>
      <c r="G880" s="9" t="str">
        <f>IF(_xlfn.XLOOKUP(C880,Customers!$A$1:$A$1001,Customers!$C$1:$C$1001,,0)=0,"",_xlfn.XLOOKUP(C880,Customers!$A$1:$A$1001,Customers!$C$1:$C$1001,,0))</f>
        <v/>
      </c>
      <c r="H880" s="9" t="str">
        <f>_xlfn.XLOOKUP(C880,Customers!$A$1:$A$1001,Customers!$G$1:$G$1001,,0)</f>
        <v>United States</v>
      </c>
      <c r="I880" s="14" t="str">
        <f>INDEX(Products!$A$1:$G$49,MATCH('Cleaned Data '!$D880,Products!$A$1:$A$49,0),MATCH('Cleaned Data '!I$1,Products!$A$1:$G$1,0))</f>
        <v>Rob</v>
      </c>
      <c r="J880" s="14" t="str">
        <f>INDEX(Products!$A$1:$G$49,MATCH('Cleaned Data '!$D880,Products!$A$1:$A$49,0),MATCH('Cleaned Data '!J$1,Products!$A$1:$G$1,0))</f>
        <v>L</v>
      </c>
      <c r="K880" s="15">
        <f>INDEX(Products!$A$1:$G$49,MATCH('Cleaned Data '!$D880,Products!$A$1:$A$49,0),MATCH('Cleaned Data '!K$1,Products!$A$1:$G$1,0))</f>
        <v>2.5</v>
      </c>
      <c r="L880" s="16">
        <f>INDEX(Products!$A$1:$G$49,MATCH('Cleaned Data '!$D880,Products!$A$1:$A$49,0),MATCH('Cleaned Data '!L$1,Products!$A$1:$G$1,0))</f>
        <v>27.484999999999996</v>
      </c>
      <c r="M880" s="16">
        <f t="shared" si="39"/>
        <v>27.484999999999996</v>
      </c>
      <c r="N880" s="14" t="str">
        <f t="shared" si="40"/>
        <v>Robusta</v>
      </c>
      <c r="O880" s="14" t="str">
        <f t="shared" si="41"/>
        <v>Light</v>
      </c>
      <c r="P880" s="14" t="str">
        <f>_xlfn.XLOOKUP(C880,Customers!$A$2:$A$1001,Customers!$I$2:$I$1001,,0)</f>
        <v>Yes</v>
      </c>
    </row>
    <row r="881" spans="1:16" x14ac:dyDescent="0.35">
      <c r="A881" s="9" t="s">
        <v>1710</v>
      </c>
      <c r="B881" s="10">
        <v>43630</v>
      </c>
      <c r="C881" s="9" t="s">
        <v>1711</v>
      </c>
      <c r="D881" s="14" t="s">
        <v>64</v>
      </c>
      <c r="E881" s="9">
        <v>3</v>
      </c>
      <c r="F881" s="9" t="str">
        <f>_xlfn.XLOOKUP(C881,Customers!$A$1:$A$1001,Customers!$B$1:$B$1001,,0)</f>
        <v>Brittani Thoresbie</v>
      </c>
      <c r="G881" s="9" t="str">
        <f>IF(_xlfn.XLOOKUP(C881,Customers!$A$1:$A$1001,Customers!$C$1:$C$1001,,0)=0,"",_xlfn.XLOOKUP(C881,Customers!$A$1:$A$1001,Customers!$C$1:$C$1001,,0))</f>
        <v/>
      </c>
      <c r="H881" s="9" t="str">
        <f>_xlfn.XLOOKUP(C881,Customers!$A$1:$A$1001,Customers!$G$1:$G$1001,,0)</f>
        <v>United States</v>
      </c>
      <c r="I881" s="14" t="str">
        <f>INDEX(Products!$A$1:$G$49,MATCH('Cleaned Data '!$D881,Products!$A$1:$A$49,0),MATCH('Cleaned Data '!I$1,Products!$A$1:$G$1,0))</f>
        <v>Exc</v>
      </c>
      <c r="J881" s="14" t="str">
        <f>INDEX(Products!$A$1:$G$49,MATCH('Cleaned Data '!$D881,Products!$A$1:$A$49,0),MATCH('Cleaned Data '!J$1,Products!$A$1:$G$1,0))</f>
        <v>D</v>
      </c>
      <c r="K881" s="15">
        <f>INDEX(Products!$A$1:$G$49,MATCH('Cleaned Data '!$D881,Products!$A$1:$A$49,0),MATCH('Cleaned Data '!K$1,Products!$A$1:$G$1,0))</f>
        <v>0.2</v>
      </c>
      <c r="L881" s="16">
        <f>INDEX(Products!$A$1:$G$49,MATCH('Cleaned Data '!$D881,Products!$A$1:$A$49,0),MATCH('Cleaned Data '!L$1,Products!$A$1:$G$1,0))</f>
        <v>3.645</v>
      </c>
      <c r="M881" s="16">
        <f t="shared" si="39"/>
        <v>10.935</v>
      </c>
      <c r="N881" s="14" t="str">
        <f t="shared" si="40"/>
        <v>Excelsa</v>
      </c>
      <c r="O881" s="14" t="str">
        <f t="shared" si="41"/>
        <v>Dark</v>
      </c>
      <c r="P881" s="14" t="str">
        <f>_xlfn.XLOOKUP(C881,Customers!$A$2:$A$1001,Customers!$I$2:$I$1001,,0)</f>
        <v>No</v>
      </c>
    </row>
    <row r="882" spans="1:16" x14ac:dyDescent="0.35">
      <c r="A882" s="9" t="s">
        <v>1712</v>
      </c>
      <c r="B882" s="10">
        <v>43790</v>
      </c>
      <c r="C882" s="9" t="s">
        <v>1713</v>
      </c>
      <c r="D882" s="14" t="s">
        <v>195</v>
      </c>
      <c r="E882" s="9">
        <v>2</v>
      </c>
      <c r="F882" s="9" t="str">
        <f>_xlfn.XLOOKUP(C882,Customers!$A$1:$A$1001,Customers!$B$1:$B$1001,,0)</f>
        <v>Constanta Hatfull</v>
      </c>
      <c r="G882" s="9" t="str">
        <f>IF(_xlfn.XLOOKUP(C882,Customers!$A$1:$A$1001,Customers!$C$1:$C$1001,,0)=0,"",_xlfn.XLOOKUP(C882,Customers!$A$1:$A$1001,Customers!$C$1:$C$1001,,0))</f>
        <v>chatfullog@ebay.com</v>
      </c>
      <c r="H882" s="9" t="str">
        <f>_xlfn.XLOOKUP(C882,Customers!$A$1:$A$1001,Customers!$G$1:$G$1001,,0)</f>
        <v>United States</v>
      </c>
      <c r="I882" s="14" t="str">
        <f>INDEX(Products!$A$1:$G$49,MATCH('Cleaned Data '!$D882,Products!$A$1:$A$49,0),MATCH('Cleaned Data '!I$1,Products!$A$1:$G$1,0))</f>
        <v>Rob</v>
      </c>
      <c r="J882" s="14" t="str">
        <f>INDEX(Products!$A$1:$G$49,MATCH('Cleaned Data '!$D882,Products!$A$1:$A$49,0),MATCH('Cleaned Data '!J$1,Products!$A$1:$G$1,0))</f>
        <v>L</v>
      </c>
      <c r="K882" s="15">
        <f>INDEX(Products!$A$1:$G$49,MATCH('Cleaned Data '!$D882,Products!$A$1:$A$49,0),MATCH('Cleaned Data '!K$1,Products!$A$1:$G$1,0))</f>
        <v>0.2</v>
      </c>
      <c r="L882" s="16">
        <f>INDEX(Products!$A$1:$G$49,MATCH('Cleaned Data '!$D882,Products!$A$1:$A$49,0),MATCH('Cleaned Data '!L$1,Products!$A$1:$G$1,0))</f>
        <v>3.5849999999999995</v>
      </c>
      <c r="M882" s="16">
        <f t="shared" si="39"/>
        <v>7.169999999999999</v>
      </c>
      <c r="N882" s="14" t="str">
        <f t="shared" si="40"/>
        <v>Robusta</v>
      </c>
      <c r="O882" s="14" t="str">
        <f t="shared" si="41"/>
        <v>Light</v>
      </c>
      <c r="P882" s="14" t="str">
        <f>_xlfn.XLOOKUP(C882,Customers!$A$2:$A$1001,Customers!$I$2:$I$1001,,0)</f>
        <v>No</v>
      </c>
    </row>
    <row r="883" spans="1:16" x14ac:dyDescent="0.35">
      <c r="A883" s="9" t="s">
        <v>1714</v>
      </c>
      <c r="B883" s="10">
        <v>44286</v>
      </c>
      <c r="C883" s="9" t="s">
        <v>1715</v>
      </c>
      <c r="D883" s="14" t="s">
        <v>128</v>
      </c>
      <c r="E883" s="9">
        <v>6</v>
      </c>
      <c r="F883" s="9" t="str">
        <f>_xlfn.XLOOKUP(C883,Customers!$A$1:$A$1001,Customers!$B$1:$B$1001,,0)</f>
        <v>Bobbe Castagneto</v>
      </c>
      <c r="G883" s="9" t="str">
        <f>IF(_xlfn.XLOOKUP(C883,Customers!$A$1:$A$1001,Customers!$C$1:$C$1001,,0)=0,"",_xlfn.XLOOKUP(C883,Customers!$A$1:$A$1001,Customers!$C$1:$C$1001,,0))</f>
        <v/>
      </c>
      <c r="H883" s="9" t="str">
        <f>_xlfn.XLOOKUP(C883,Customers!$A$1:$A$1001,Customers!$G$1:$G$1001,,0)</f>
        <v>United States</v>
      </c>
      <c r="I883" s="14" t="str">
        <f>INDEX(Products!$A$1:$G$49,MATCH('Cleaned Data '!$D883,Products!$A$1:$A$49,0),MATCH('Cleaned Data '!I$1,Products!$A$1:$G$1,0))</f>
        <v>Ara</v>
      </c>
      <c r="J883" s="14" t="str">
        <f>INDEX(Products!$A$1:$G$49,MATCH('Cleaned Data '!$D883,Products!$A$1:$A$49,0),MATCH('Cleaned Data '!J$1,Products!$A$1:$G$1,0))</f>
        <v>L</v>
      </c>
      <c r="K883" s="15">
        <f>INDEX(Products!$A$1:$G$49,MATCH('Cleaned Data '!$D883,Products!$A$1:$A$49,0),MATCH('Cleaned Data '!K$1,Products!$A$1:$G$1,0))</f>
        <v>0.2</v>
      </c>
      <c r="L883" s="16">
        <f>INDEX(Products!$A$1:$G$49,MATCH('Cleaned Data '!$D883,Products!$A$1:$A$49,0),MATCH('Cleaned Data '!L$1,Products!$A$1:$G$1,0))</f>
        <v>3.8849999999999998</v>
      </c>
      <c r="M883" s="16">
        <f t="shared" si="39"/>
        <v>23.31</v>
      </c>
      <c r="N883" s="14" t="str">
        <f t="shared" si="40"/>
        <v>Arabica</v>
      </c>
      <c r="O883" s="14" t="str">
        <f t="shared" si="41"/>
        <v>Light</v>
      </c>
      <c r="P883" s="14" t="str">
        <f>_xlfn.XLOOKUP(C883,Customers!$A$2:$A$1001,Customers!$I$2:$I$1001,,0)</f>
        <v>Yes</v>
      </c>
    </row>
    <row r="884" spans="1:16" x14ac:dyDescent="0.35">
      <c r="A884" s="9" t="s">
        <v>1716</v>
      </c>
      <c r="B884" s="10">
        <v>43647</v>
      </c>
      <c r="C884" s="9" t="s">
        <v>1717</v>
      </c>
      <c r="D884" s="14" t="s">
        <v>131</v>
      </c>
      <c r="E884" s="9">
        <v>5</v>
      </c>
      <c r="F884" s="9" t="str">
        <f>_xlfn.XLOOKUP(C884,Customers!$A$1:$A$1001,Customers!$B$1:$B$1001,,0)</f>
        <v>Kippie Marrison</v>
      </c>
      <c r="G884" s="9" t="str">
        <f>IF(_xlfn.XLOOKUP(C884,Customers!$A$1:$A$1001,Customers!$C$1:$C$1001,,0)=0,"",_xlfn.XLOOKUP(C884,Customers!$A$1:$A$1001,Customers!$C$1:$C$1001,,0))</f>
        <v>kmarrisonoq@dropbox.com</v>
      </c>
      <c r="H884" s="9" t="str">
        <f>_xlfn.XLOOKUP(C884,Customers!$A$1:$A$1001,Customers!$G$1:$G$1001,,0)</f>
        <v>United States</v>
      </c>
      <c r="I884" s="14" t="str">
        <f>INDEX(Products!$A$1:$G$49,MATCH('Cleaned Data '!$D884,Products!$A$1:$A$49,0),MATCH('Cleaned Data '!I$1,Products!$A$1:$G$1,0))</f>
        <v>Ara</v>
      </c>
      <c r="J884" s="14" t="str">
        <f>INDEX(Products!$A$1:$G$49,MATCH('Cleaned Data '!$D884,Products!$A$1:$A$49,0),MATCH('Cleaned Data '!J$1,Products!$A$1:$G$1,0))</f>
        <v>D</v>
      </c>
      <c r="K884" s="15">
        <f>INDEX(Products!$A$1:$G$49,MATCH('Cleaned Data '!$D884,Products!$A$1:$A$49,0),MATCH('Cleaned Data '!K$1,Products!$A$1:$G$1,0))</f>
        <v>2.5</v>
      </c>
      <c r="L884" s="16">
        <f>INDEX(Products!$A$1:$G$49,MATCH('Cleaned Data '!$D884,Products!$A$1:$A$49,0),MATCH('Cleaned Data '!L$1,Products!$A$1:$G$1,0))</f>
        <v>22.884999999999998</v>
      </c>
      <c r="M884" s="16">
        <f t="shared" si="39"/>
        <v>114.42499999999998</v>
      </c>
      <c r="N884" s="14" t="str">
        <f t="shared" si="40"/>
        <v>Arabica</v>
      </c>
      <c r="O884" s="14" t="str">
        <f t="shared" si="41"/>
        <v>Dark</v>
      </c>
      <c r="P884" s="14" t="str">
        <f>_xlfn.XLOOKUP(C884,Customers!$A$2:$A$1001,Customers!$I$2:$I$1001,,0)</f>
        <v>Yes</v>
      </c>
    </row>
    <row r="885" spans="1:16" x14ac:dyDescent="0.35">
      <c r="A885" s="9" t="s">
        <v>1718</v>
      </c>
      <c r="B885" s="10">
        <v>43956</v>
      </c>
      <c r="C885" s="9" t="s">
        <v>1719</v>
      </c>
      <c r="D885" s="14" t="s">
        <v>184</v>
      </c>
      <c r="E885" s="9">
        <v>3</v>
      </c>
      <c r="F885" s="9" t="str">
        <f>_xlfn.XLOOKUP(C885,Customers!$A$1:$A$1001,Customers!$B$1:$B$1001,,0)</f>
        <v>Lindon Agnolo</v>
      </c>
      <c r="G885" s="9" t="str">
        <f>IF(_xlfn.XLOOKUP(C885,Customers!$A$1:$A$1001,Customers!$C$1:$C$1001,,0)=0,"",_xlfn.XLOOKUP(C885,Customers!$A$1:$A$1001,Customers!$C$1:$C$1001,,0))</f>
        <v>lagnolooj@pinterest.com</v>
      </c>
      <c r="H885" s="9" t="str">
        <f>_xlfn.XLOOKUP(C885,Customers!$A$1:$A$1001,Customers!$G$1:$G$1001,,0)</f>
        <v>United States</v>
      </c>
      <c r="I885" s="14" t="str">
        <f>INDEX(Products!$A$1:$G$49,MATCH('Cleaned Data '!$D885,Products!$A$1:$A$49,0),MATCH('Cleaned Data '!I$1,Products!$A$1:$G$1,0))</f>
        <v>Ara</v>
      </c>
      <c r="J885" s="14" t="str">
        <f>INDEX(Products!$A$1:$G$49,MATCH('Cleaned Data '!$D885,Products!$A$1:$A$49,0),MATCH('Cleaned Data '!J$1,Products!$A$1:$G$1,0))</f>
        <v>M</v>
      </c>
      <c r="K885" s="15">
        <f>INDEX(Products!$A$1:$G$49,MATCH('Cleaned Data '!$D885,Products!$A$1:$A$49,0),MATCH('Cleaned Data '!K$1,Products!$A$1:$G$1,0))</f>
        <v>2.5</v>
      </c>
      <c r="L885" s="16">
        <f>INDEX(Products!$A$1:$G$49,MATCH('Cleaned Data '!$D885,Products!$A$1:$A$49,0),MATCH('Cleaned Data '!L$1,Products!$A$1:$G$1,0))</f>
        <v>25.874999999999996</v>
      </c>
      <c r="M885" s="16">
        <f t="shared" si="39"/>
        <v>77.624999999999986</v>
      </c>
      <c r="N885" s="14" t="str">
        <f t="shared" si="40"/>
        <v>Arabica</v>
      </c>
      <c r="O885" s="14" t="str">
        <f t="shared" si="41"/>
        <v>Medium</v>
      </c>
      <c r="P885" s="14" t="str">
        <f>_xlfn.XLOOKUP(C885,Customers!$A$2:$A$1001,Customers!$I$2:$I$1001,,0)</f>
        <v>Yes</v>
      </c>
    </row>
    <row r="886" spans="1:16" x14ac:dyDescent="0.35">
      <c r="A886" s="9" t="s">
        <v>1720</v>
      </c>
      <c r="B886" s="10">
        <v>43941</v>
      </c>
      <c r="C886" s="9" t="s">
        <v>1721</v>
      </c>
      <c r="D886" s="14" t="s">
        <v>159</v>
      </c>
      <c r="E886" s="9">
        <v>1</v>
      </c>
      <c r="F886" s="9" t="str">
        <f>_xlfn.XLOOKUP(C886,Customers!$A$1:$A$1001,Customers!$B$1:$B$1001,,0)</f>
        <v>Delainey Kiddy</v>
      </c>
      <c r="G886" s="9" t="str">
        <f>IF(_xlfn.XLOOKUP(C886,Customers!$A$1:$A$1001,Customers!$C$1:$C$1001,,0)=0,"",_xlfn.XLOOKUP(C886,Customers!$A$1:$A$1001,Customers!$C$1:$C$1001,,0))</f>
        <v>dkiddyok@fda.gov</v>
      </c>
      <c r="H886" s="9" t="str">
        <f>_xlfn.XLOOKUP(C886,Customers!$A$1:$A$1001,Customers!$G$1:$G$1001,,0)</f>
        <v>United States</v>
      </c>
      <c r="I886" s="14" t="str">
        <f>INDEX(Products!$A$1:$G$49,MATCH('Cleaned Data '!$D886,Products!$A$1:$A$49,0),MATCH('Cleaned Data '!I$1,Products!$A$1:$G$1,0))</f>
        <v>Rob</v>
      </c>
      <c r="J886" s="14" t="str">
        <f>INDEX(Products!$A$1:$G$49,MATCH('Cleaned Data '!$D886,Products!$A$1:$A$49,0),MATCH('Cleaned Data '!J$1,Products!$A$1:$G$1,0))</f>
        <v>D</v>
      </c>
      <c r="K886" s="15">
        <f>INDEX(Products!$A$1:$G$49,MATCH('Cleaned Data '!$D886,Products!$A$1:$A$49,0),MATCH('Cleaned Data '!K$1,Products!$A$1:$G$1,0))</f>
        <v>0.5</v>
      </c>
      <c r="L886" s="16">
        <f>INDEX(Products!$A$1:$G$49,MATCH('Cleaned Data '!$D886,Products!$A$1:$A$49,0),MATCH('Cleaned Data '!L$1,Products!$A$1:$G$1,0))</f>
        <v>5.3699999999999992</v>
      </c>
      <c r="M886" s="16">
        <f t="shared" si="39"/>
        <v>5.3699999999999992</v>
      </c>
      <c r="N886" s="14" t="str">
        <f t="shared" si="40"/>
        <v>Robusta</v>
      </c>
      <c r="O886" s="14" t="str">
        <f t="shared" si="41"/>
        <v>Dark</v>
      </c>
      <c r="P886" s="14" t="str">
        <f>_xlfn.XLOOKUP(C886,Customers!$A$2:$A$1001,Customers!$I$2:$I$1001,,0)</f>
        <v>Yes</v>
      </c>
    </row>
    <row r="887" spans="1:16" x14ac:dyDescent="0.35">
      <c r="A887" s="9" t="s">
        <v>1722</v>
      </c>
      <c r="B887" s="10">
        <v>43664</v>
      </c>
      <c r="C887" s="9" t="s">
        <v>1723</v>
      </c>
      <c r="D887" s="14" t="s">
        <v>48</v>
      </c>
      <c r="E887" s="9">
        <v>6</v>
      </c>
      <c r="F887" s="9" t="str">
        <f>_xlfn.XLOOKUP(C887,Customers!$A$1:$A$1001,Customers!$B$1:$B$1001,,0)</f>
        <v>Helli Petroulis</v>
      </c>
      <c r="G887" s="9" t="str">
        <f>IF(_xlfn.XLOOKUP(C887,Customers!$A$1:$A$1001,Customers!$C$1:$C$1001,,0)=0,"",_xlfn.XLOOKUP(C887,Customers!$A$1:$A$1001,Customers!$C$1:$C$1001,,0))</f>
        <v>hpetroulisol@state.tx.us</v>
      </c>
      <c r="H887" s="9" t="str">
        <f>_xlfn.XLOOKUP(C887,Customers!$A$1:$A$1001,Customers!$G$1:$G$1001,,0)</f>
        <v>Ireland</v>
      </c>
      <c r="I887" s="14" t="str">
        <f>INDEX(Products!$A$1:$G$49,MATCH('Cleaned Data '!$D887,Products!$A$1:$A$49,0),MATCH('Cleaned Data '!I$1,Products!$A$1:$G$1,0))</f>
        <v>Rob</v>
      </c>
      <c r="J887" s="14" t="str">
        <f>INDEX(Products!$A$1:$G$49,MATCH('Cleaned Data '!$D887,Products!$A$1:$A$49,0),MATCH('Cleaned Data '!J$1,Products!$A$1:$G$1,0))</f>
        <v>D</v>
      </c>
      <c r="K887" s="15">
        <f>INDEX(Products!$A$1:$G$49,MATCH('Cleaned Data '!$D887,Products!$A$1:$A$49,0),MATCH('Cleaned Data '!K$1,Products!$A$1:$G$1,0))</f>
        <v>2.5</v>
      </c>
      <c r="L887" s="16">
        <f>INDEX(Products!$A$1:$G$49,MATCH('Cleaned Data '!$D887,Products!$A$1:$A$49,0),MATCH('Cleaned Data '!L$1,Products!$A$1:$G$1,0))</f>
        <v>20.584999999999997</v>
      </c>
      <c r="M887" s="16">
        <f t="shared" si="39"/>
        <v>123.50999999999999</v>
      </c>
      <c r="N887" s="14" t="str">
        <f t="shared" si="40"/>
        <v>Robusta</v>
      </c>
      <c r="O887" s="14" t="str">
        <f t="shared" si="41"/>
        <v>Dark</v>
      </c>
      <c r="P887" s="14" t="str">
        <f>_xlfn.XLOOKUP(C887,Customers!$A$2:$A$1001,Customers!$I$2:$I$1001,,0)</f>
        <v>No</v>
      </c>
    </row>
    <row r="888" spans="1:16" x14ac:dyDescent="0.35">
      <c r="A888" s="9" t="s">
        <v>1724</v>
      </c>
      <c r="B888" s="10">
        <v>44518</v>
      </c>
      <c r="C888" s="9" t="s">
        <v>1725</v>
      </c>
      <c r="D888" s="14" t="s">
        <v>91</v>
      </c>
      <c r="E888" s="9">
        <v>2</v>
      </c>
      <c r="F888" s="9" t="str">
        <f>_xlfn.XLOOKUP(C888,Customers!$A$1:$A$1001,Customers!$B$1:$B$1001,,0)</f>
        <v>Marty Scholl</v>
      </c>
      <c r="G888" s="9" t="str">
        <f>IF(_xlfn.XLOOKUP(C888,Customers!$A$1:$A$1001,Customers!$C$1:$C$1001,,0)=0,"",_xlfn.XLOOKUP(C888,Customers!$A$1:$A$1001,Customers!$C$1:$C$1001,,0))</f>
        <v>mschollom@taobao.com</v>
      </c>
      <c r="H888" s="9" t="str">
        <f>_xlfn.XLOOKUP(C888,Customers!$A$1:$A$1001,Customers!$G$1:$G$1001,,0)</f>
        <v>United States</v>
      </c>
      <c r="I888" s="14" t="str">
        <f>INDEX(Products!$A$1:$G$49,MATCH('Cleaned Data '!$D888,Products!$A$1:$A$49,0),MATCH('Cleaned Data '!I$1,Products!$A$1:$G$1,0))</f>
        <v>Lib</v>
      </c>
      <c r="J888" s="14" t="str">
        <f>INDEX(Products!$A$1:$G$49,MATCH('Cleaned Data '!$D888,Products!$A$1:$A$49,0),MATCH('Cleaned Data '!J$1,Products!$A$1:$G$1,0))</f>
        <v>M</v>
      </c>
      <c r="K888" s="15">
        <f>INDEX(Products!$A$1:$G$49,MATCH('Cleaned Data '!$D888,Products!$A$1:$A$49,0),MATCH('Cleaned Data '!K$1,Products!$A$1:$G$1,0))</f>
        <v>0.5</v>
      </c>
      <c r="L888" s="16">
        <f>INDEX(Products!$A$1:$G$49,MATCH('Cleaned Data '!$D888,Products!$A$1:$A$49,0),MATCH('Cleaned Data '!L$1,Products!$A$1:$G$1,0))</f>
        <v>8.73</v>
      </c>
      <c r="M888" s="16">
        <f t="shared" si="39"/>
        <v>17.46</v>
      </c>
      <c r="N888" s="14" t="str">
        <f t="shared" si="40"/>
        <v>Liberica</v>
      </c>
      <c r="O888" s="14" t="str">
        <f t="shared" si="41"/>
        <v>Medium</v>
      </c>
      <c r="P888" s="14" t="str">
        <f>_xlfn.XLOOKUP(C888,Customers!$A$2:$A$1001,Customers!$I$2:$I$1001,,0)</f>
        <v>No</v>
      </c>
    </row>
    <row r="889" spans="1:16" x14ac:dyDescent="0.35">
      <c r="A889" s="9" t="s">
        <v>1726</v>
      </c>
      <c r="B889" s="10">
        <v>44002</v>
      </c>
      <c r="C889" s="9" t="s">
        <v>1727</v>
      </c>
      <c r="D889" s="14" t="s">
        <v>267</v>
      </c>
      <c r="E889" s="9">
        <v>3</v>
      </c>
      <c r="F889" s="9" t="str">
        <f>_xlfn.XLOOKUP(C889,Customers!$A$1:$A$1001,Customers!$B$1:$B$1001,,0)</f>
        <v>Kienan Ferson</v>
      </c>
      <c r="G889" s="9" t="str">
        <f>IF(_xlfn.XLOOKUP(C889,Customers!$A$1:$A$1001,Customers!$C$1:$C$1001,,0)=0,"",_xlfn.XLOOKUP(C889,Customers!$A$1:$A$1001,Customers!$C$1:$C$1001,,0))</f>
        <v>kfersonon@g.co</v>
      </c>
      <c r="H889" s="9" t="str">
        <f>_xlfn.XLOOKUP(C889,Customers!$A$1:$A$1001,Customers!$G$1:$G$1001,,0)</f>
        <v>United States</v>
      </c>
      <c r="I889" s="14" t="str">
        <f>INDEX(Products!$A$1:$G$49,MATCH('Cleaned Data '!$D889,Products!$A$1:$A$49,0),MATCH('Cleaned Data '!I$1,Products!$A$1:$G$1,0))</f>
        <v>Exc</v>
      </c>
      <c r="J889" s="14" t="str">
        <f>INDEX(Products!$A$1:$G$49,MATCH('Cleaned Data '!$D889,Products!$A$1:$A$49,0),MATCH('Cleaned Data '!J$1,Products!$A$1:$G$1,0))</f>
        <v>L</v>
      </c>
      <c r="K889" s="15">
        <f>INDEX(Products!$A$1:$G$49,MATCH('Cleaned Data '!$D889,Products!$A$1:$A$49,0),MATCH('Cleaned Data '!K$1,Products!$A$1:$G$1,0))</f>
        <v>0.2</v>
      </c>
      <c r="L889" s="16">
        <f>INDEX(Products!$A$1:$G$49,MATCH('Cleaned Data '!$D889,Products!$A$1:$A$49,0),MATCH('Cleaned Data '!L$1,Products!$A$1:$G$1,0))</f>
        <v>4.4550000000000001</v>
      </c>
      <c r="M889" s="16">
        <f t="shared" si="39"/>
        <v>13.365</v>
      </c>
      <c r="N889" s="14" t="str">
        <f t="shared" si="40"/>
        <v>Excelsa</v>
      </c>
      <c r="O889" s="14" t="str">
        <f t="shared" si="41"/>
        <v>Light</v>
      </c>
      <c r="P889" s="14" t="str">
        <f>_xlfn.XLOOKUP(C889,Customers!$A$2:$A$1001,Customers!$I$2:$I$1001,,0)</f>
        <v>No</v>
      </c>
    </row>
    <row r="890" spans="1:16" x14ac:dyDescent="0.35">
      <c r="A890" s="9" t="s">
        <v>1728</v>
      </c>
      <c r="B890" s="10">
        <v>44292</v>
      </c>
      <c r="C890" s="9" t="s">
        <v>1729</v>
      </c>
      <c r="D890" s="14" t="s">
        <v>128</v>
      </c>
      <c r="E890" s="9">
        <v>2</v>
      </c>
      <c r="F890" s="9" t="str">
        <f>_xlfn.XLOOKUP(C890,Customers!$A$1:$A$1001,Customers!$B$1:$B$1001,,0)</f>
        <v>Blake Kelloway</v>
      </c>
      <c r="G890" s="9" t="str">
        <f>IF(_xlfn.XLOOKUP(C890,Customers!$A$1:$A$1001,Customers!$C$1:$C$1001,,0)=0,"",_xlfn.XLOOKUP(C890,Customers!$A$1:$A$1001,Customers!$C$1:$C$1001,,0))</f>
        <v>bkellowayoo@omniture.com</v>
      </c>
      <c r="H890" s="9" t="str">
        <f>_xlfn.XLOOKUP(C890,Customers!$A$1:$A$1001,Customers!$G$1:$G$1001,,0)</f>
        <v>United States</v>
      </c>
      <c r="I890" s="14" t="str">
        <f>INDEX(Products!$A$1:$G$49,MATCH('Cleaned Data '!$D890,Products!$A$1:$A$49,0),MATCH('Cleaned Data '!I$1,Products!$A$1:$G$1,0))</f>
        <v>Ara</v>
      </c>
      <c r="J890" s="14" t="str">
        <f>INDEX(Products!$A$1:$G$49,MATCH('Cleaned Data '!$D890,Products!$A$1:$A$49,0),MATCH('Cleaned Data '!J$1,Products!$A$1:$G$1,0))</f>
        <v>L</v>
      </c>
      <c r="K890" s="15">
        <f>INDEX(Products!$A$1:$G$49,MATCH('Cleaned Data '!$D890,Products!$A$1:$A$49,0),MATCH('Cleaned Data '!K$1,Products!$A$1:$G$1,0))</f>
        <v>0.2</v>
      </c>
      <c r="L890" s="16">
        <f>INDEX(Products!$A$1:$G$49,MATCH('Cleaned Data '!$D890,Products!$A$1:$A$49,0),MATCH('Cleaned Data '!L$1,Products!$A$1:$G$1,0))</f>
        <v>3.8849999999999998</v>
      </c>
      <c r="M890" s="16">
        <f t="shared" si="39"/>
        <v>7.77</v>
      </c>
      <c r="N890" s="14" t="str">
        <f t="shared" si="40"/>
        <v>Arabica</v>
      </c>
      <c r="O890" s="14" t="str">
        <f t="shared" si="41"/>
        <v>Light</v>
      </c>
      <c r="P890" s="14" t="str">
        <f>_xlfn.XLOOKUP(C890,Customers!$A$2:$A$1001,Customers!$I$2:$I$1001,,0)</f>
        <v>Yes</v>
      </c>
    </row>
    <row r="891" spans="1:16" x14ac:dyDescent="0.35">
      <c r="A891" s="9" t="s">
        <v>1730</v>
      </c>
      <c r="B891" s="10">
        <v>43633</v>
      </c>
      <c r="C891" s="9" t="s">
        <v>1731</v>
      </c>
      <c r="D891" s="14" t="s">
        <v>114</v>
      </c>
      <c r="E891" s="9">
        <v>1</v>
      </c>
      <c r="F891" s="9" t="str">
        <f>_xlfn.XLOOKUP(C891,Customers!$A$1:$A$1001,Customers!$B$1:$B$1001,,0)</f>
        <v>Scarlett Oliffe</v>
      </c>
      <c r="G891" s="9" t="str">
        <f>IF(_xlfn.XLOOKUP(C891,Customers!$A$1:$A$1001,Customers!$C$1:$C$1001,,0)=0,"",_xlfn.XLOOKUP(C891,Customers!$A$1:$A$1001,Customers!$C$1:$C$1001,,0))</f>
        <v>soliffeop@yellowbook.com</v>
      </c>
      <c r="H891" s="9" t="str">
        <f>_xlfn.XLOOKUP(C891,Customers!$A$1:$A$1001,Customers!$G$1:$G$1001,,0)</f>
        <v>United States</v>
      </c>
      <c r="I891" s="14" t="str">
        <f>INDEX(Products!$A$1:$G$49,MATCH('Cleaned Data '!$D891,Products!$A$1:$A$49,0),MATCH('Cleaned Data '!I$1,Products!$A$1:$G$1,0))</f>
        <v>Rob</v>
      </c>
      <c r="J891" s="14" t="str">
        <f>INDEX(Products!$A$1:$G$49,MATCH('Cleaned Data '!$D891,Products!$A$1:$A$49,0),MATCH('Cleaned Data '!J$1,Products!$A$1:$G$1,0))</f>
        <v>D</v>
      </c>
      <c r="K891" s="15">
        <f>INDEX(Products!$A$1:$G$49,MATCH('Cleaned Data '!$D891,Products!$A$1:$A$49,0),MATCH('Cleaned Data '!K$1,Products!$A$1:$G$1,0))</f>
        <v>0.2</v>
      </c>
      <c r="L891" s="16">
        <f>INDEX(Products!$A$1:$G$49,MATCH('Cleaned Data '!$D891,Products!$A$1:$A$49,0),MATCH('Cleaned Data '!L$1,Products!$A$1:$G$1,0))</f>
        <v>2.6849999999999996</v>
      </c>
      <c r="M891" s="16">
        <f t="shared" si="39"/>
        <v>2.6849999999999996</v>
      </c>
      <c r="N891" s="14" t="str">
        <f t="shared" si="40"/>
        <v>Robusta</v>
      </c>
      <c r="O891" s="14" t="str">
        <f t="shared" si="41"/>
        <v>Dark</v>
      </c>
      <c r="P891" s="14" t="str">
        <f>_xlfn.XLOOKUP(C891,Customers!$A$2:$A$1001,Customers!$I$2:$I$1001,,0)</f>
        <v>Yes</v>
      </c>
    </row>
    <row r="892" spans="1:16" x14ac:dyDescent="0.35">
      <c r="A892" s="9" t="s">
        <v>1732</v>
      </c>
      <c r="B892" s="10">
        <v>44646</v>
      </c>
      <c r="C892" s="9" t="s">
        <v>1717</v>
      </c>
      <c r="D892" s="14" t="s">
        <v>48</v>
      </c>
      <c r="E892" s="9">
        <v>1</v>
      </c>
      <c r="F892" s="9" t="str">
        <f>_xlfn.XLOOKUP(C892,Customers!$A$1:$A$1001,Customers!$B$1:$B$1001,,0)</f>
        <v>Kippie Marrison</v>
      </c>
      <c r="G892" s="9" t="str">
        <f>IF(_xlfn.XLOOKUP(C892,Customers!$A$1:$A$1001,Customers!$C$1:$C$1001,,0)=0,"",_xlfn.XLOOKUP(C892,Customers!$A$1:$A$1001,Customers!$C$1:$C$1001,,0))</f>
        <v>kmarrisonoq@dropbox.com</v>
      </c>
      <c r="H892" s="9" t="str">
        <f>_xlfn.XLOOKUP(C892,Customers!$A$1:$A$1001,Customers!$G$1:$G$1001,,0)</f>
        <v>United States</v>
      </c>
      <c r="I892" s="14" t="str">
        <f>INDEX(Products!$A$1:$G$49,MATCH('Cleaned Data '!$D892,Products!$A$1:$A$49,0),MATCH('Cleaned Data '!I$1,Products!$A$1:$G$1,0))</f>
        <v>Rob</v>
      </c>
      <c r="J892" s="14" t="str">
        <f>INDEX(Products!$A$1:$G$49,MATCH('Cleaned Data '!$D892,Products!$A$1:$A$49,0),MATCH('Cleaned Data '!J$1,Products!$A$1:$G$1,0))</f>
        <v>D</v>
      </c>
      <c r="K892" s="15">
        <f>INDEX(Products!$A$1:$G$49,MATCH('Cleaned Data '!$D892,Products!$A$1:$A$49,0),MATCH('Cleaned Data '!K$1,Products!$A$1:$G$1,0))</f>
        <v>2.5</v>
      </c>
      <c r="L892" s="16">
        <f>INDEX(Products!$A$1:$G$49,MATCH('Cleaned Data '!$D892,Products!$A$1:$A$49,0),MATCH('Cleaned Data '!L$1,Products!$A$1:$G$1,0))</f>
        <v>20.584999999999997</v>
      </c>
      <c r="M892" s="16">
        <f t="shared" si="39"/>
        <v>20.584999999999997</v>
      </c>
      <c r="N892" s="14" t="str">
        <f t="shared" si="40"/>
        <v>Robusta</v>
      </c>
      <c r="O892" s="14" t="str">
        <f t="shared" si="41"/>
        <v>Dark</v>
      </c>
      <c r="P892" s="14" t="str">
        <f>_xlfn.XLOOKUP(C892,Customers!$A$2:$A$1001,Customers!$I$2:$I$1001,,0)</f>
        <v>Yes</v>
      </c>
    </row>
    <row r="893" spans="1:16" x14ac:dyDescent="0.35">
      <c r="A893" s="9" t="s">
        <v>1733</v>
      </c>
      <c r="B893" s="10">
        <v>44469</v>
      </c>
      <c r="C893" s="9" t="s">
        <v>1734</v>
      </c>
      <c r="D893" s="14" t="s">
        <v>131</v>
      </c>
      <c r="E893" s="9">
        <v>5</v>
      </c>
      <c r="F893" s="9" t="str">
        <f>_xlfn.XLOOKUP(C893,Customers!$A$1:$A$1001,Customers!$B$1:$B$1001,,0)</f>
        <v>Celestia Dolohunty</v>
      </c>
      <c r="G893" s="9" t="str">
        <f>IF(_xlfn.XLOOKUP(C893,Customers!$A$1:$A$1001,Customers!$C$1:$C$1001,,0)=0,"",_xlfn.XLOOKUP(C893,Customers!$A$1:$A$1001,Customers!$C$1:$C$1001,,0))</f>
        <v>cdolohuntyor@dailymail.co.uk</v>
      </c>
      <c r="H893" s="9" t="str">
        <f>_xlfn.XLOOKUP(C893,Customers!$A$1:$A$1001,Customers!$G$1:$G$1001,,0)</f>
        <v>United States</v>
      </c>
      <c r="I893" s="14" t="str">
        <f>INDEX(Products!$A$1:$G$49,MATCH('Cleaned Data '!$D893,Products!$A$1:$A$49,0),MATCH('Cleaned Data '!I$1,Products!$A$1:$G$1,0))</f>
        <v>Ara</v>
      </c>
      <c r="J893" s="14" t="str">
        <f>INDEX(Products!$A$1:$G$49,MATCH('Cleaned Data '!$D893,Products!$A$1:$A$49,0),MATCH('Cleaned Data '!J$1,Products!$A$1:$G$1,0))</f>
        <v>D</v>
      </c>
      <c r="K893" s="15">
        <f>INDEX(Products!$A$1:$G$49,MATCH('Cleaned Data '!$D893,Products!$A$1:$A$49,0),MATCH('Cleaned Data '!K$1,Products!$A$1:$G$1,0))</f>
        <v>2.5</v>
      </c>
      <c r="L893" s="16">
        <f>INDEX(Products!$A$1:$G$49,MATCH('Cleaned Data '!$D893,Products!$A$1:$A$49,0),MATCH('Cleaned Data '!L$1,Products!$A$1:$G$1,0))</f>
        <v>22.884999999999998</v>
      </c>
      <c r="M893" s="16">
        <f t="shared" si="39"/>
        <v>114.42499999999998</v>
      </c>
      <c r="N893" s="14" t="str">
        <f t="shared" si="40"/>
        <v>Arabica</v>
      </c>
      <c r="O893" s="14" t="str">
        <f t="shared" si="41"/>
        <v>Dark</v>
      </c>
      <c r="P893" s="14" t="str">
        <f>_xlfn.XLOOKUP(C893,Customers!$A$2:$A$1001,Customers!$I$2:$I$1001,,0)</f>
        <v>Yes</v>
      </c>
    </row>
    <row r="894" spans="1:16" x14ac:dyDescent="0.35">
      <c r="A894" s="9" t="s">
        <v>1735</v>
      </c>
      <c r="B894" s="10">
        <v>43635</v>
      </c>
      <c r="C894" s="9" t="s">
        <v>1736</v>
      </c>
      <c r="D894" s="14" t="s">
        <v>77</v>
      </c>
      <c r="E894" s="9">
        <v>5</v>
      </c>
      <c r="F894" s="9" t="str">
        <f>_xlfn.XLOOKUP(C894,Customers!$A$1:$A$1001,Customers!$B$1:$B$1001,,0)</f>
        <v>Patsy Vasilenko</v>
      </c>
      <c r="G894" s="9" t="str">
        <f>IF(_xlfn.XLOOKUP(C894,Customers!$A$1:$A$1001,Customers!$C$1:$C$1001,,0)=0,"",_xlfn.XLOOKUP(C894,Customers!$A$1:$A$1001,Customers!$C$1:$C$1001,,0))</f>
        <v>pvasilenkoos@addtoany.com</v>
      </c>
      <c r="H894" s="9" t="str">
        <f>_xlfn.XLOOKUP(C894,Customers!$A$1:$A$1001,Customers!$G$1:$G$1001,,0)</f>
        <v>United Kingdom</v>
      </c>
      <c r="I894" s="14" t="str">
        <f>INDEX(Products!$A$1:$G$49,MATCH('Cleaned Data '!$D894,Products!$A$1:$A$49,0),MATCH('Cleaned Data '!I$1,Products!$A$1:$G$1,0))</f>
        <v>Exc</v>
      </c>
      <c r="J894" s="14" t="str">
        <f>INDEX(Products!$A$1:$G$49,MATCH('Cleaned Data '!$D894,Products!$A$1:$A$49,0),MATCH('Cleaned Data '!J$1,Products!$A$1:$G$1,0))</f>
        <v>M</v>
      </c>
      <c r="K894" s="15">
        <f>INDEX(Products!$A$1:$G$49,MATCH('Cleaned Data '!$D894,Products!$A$1:$A$49,0),MATCH('Cleaned Data '!K$1,Products!$A$1:$G$1,0))</f>
        <v>0.2</v>
      </c>
      <c r="L894" s="16">
        <f>INDEX(Products!$A$1:$G$49,MATCH('Cleaned Data '!$D894,Products!$A$1:$A$49,0),MATCH('Cleaned Data '!L$1,Products!$A$1:$G$1,0))</f>
        <v>4.125</v>
      </c>
      <c r="M894" s="16">
        <f t="shared" si="39"/>
        <v>20.625</v>
      </c>
      <c r="N894" s="14" t="str">
        <f t="shared" si="40"/>
        <v>Excelsa</v>
      </c>
      <c r="O894" s="14" t="str">
        <f t="shared" si="41"/>
        <v>Medium</v>
      </c>
      <c r="P894" s="14" t="str">
        <f>_xlfn.XLOOKUP(C894,Customers!$A$2:$A$1001,Customers!$I$2:$I$1001,,0)</f>
        <v>No</v>
      </c>
    </row>
    <row r="895" spans="1:16" x14ac:dyDescent="0.35">
      <c r="A895" s="9" t="s">
        <v>1737</v>
      </c>
      <c r="B895" s="10">
        <v>44651</v>
      </c>
      <c r="C895" s="9" t="s">
        <v>1738</v>
      </c>
      <c r="D895" s="14" t="s">
        <v>96</v>
      </c>
      <c r="E895" s="9">
        <v>6</v>
      </c>
      <c r="F895" s="9" t="str">
        <f>_xlfn.XLOOKUP(C895,Customers!$A$1:$A$1001,Customers!$B$1:$B$1001,,0)</f>
        <v>Raphaela Schankelborg</v>
      </c>
      <c r="G895" s="9" t="str">
        <f>IF(_xlfn.XLOOKUP(C895,Customers!$A$1:$A$1001,Customers!$C$1:$C$1001,,0)=0,"",_xlfn.XLOOKUP(C895,Customers!$A$1:$A$1001,Customers!$C$1:$C$1001,,0))</f>
        <v>rschankelborgot@ameblo.jp</v>
      </c>
      <c r="H895" s="9" t="str">
        <f>_xlfn.XLOOKUP(C895,Customers!$A$1:$A$1001,Customers!$G$1:$G$1001,,0)</f>
        <v>United States</v>
      </c>
      <c r="I895" s="14" t="str">
        <f>INDEX(Products!$A$1:$G$49,MATCH('Cleaned Data '!$D895,Products!$A$1:$A$49,0),MATCH('Cleaned Data '!I$1,Products!$A$1:$G$1,0))</f>
        <v>Lib</v>
      </c>
      <c r="J895" s="14" t="str">
        <f>INDEX(Products!$A$1:$G$49,MATCH('Cleaned Data '!$D895,Products!$A$1:$A$49,0),MATCH('Cleaned Data '!J$1,Products!$A$1:$G$1,0))</f>
        <v>L</v>
      </c>
      <c r="K895" s="15">
        <f>INDEX(Products!$A$1:$G$49,MATCH('Cleaned Data '!$D895,Products!$A$1:$A$49,0),MATCH('Cleaned Data '!K$1,Products!$A$1:$G$1,0))</f>
        <v>0.5</v>
      </c>
      <c r="L895" s="16">
        <f>INDEX(Products!$A$1:$G$49,MATCH('Cleaned Data '!$D895,Products!$A$1:$A$49,0),MATCH('Cleaned Data '!L$1,Products!$A$1:$G$1,0))</f>
        <v>9.51</v>
      </c>
      <c r="M895" s="16">
        <f t="shared" si="39"/>
        <v>57.06</v>
      </c>
      <c r="N895" s="14" t="str">
        <f t="shared" si="40"/>
        <v>Liberica</v>
      </c>
      <c r="O895" s="14" t="str">
        <f t="shared" si="41"/>
        <v>Light</v>
      </c>
      <c r="P895" s="14" t="str">
        <f>_xlfn.XLOOKUP(C895,Customers!$A$2:$A$1001,Customers!$I$2:$I$1001,,0)</f>
        <v>Yes</v>
      </c>
    </row>
    <row r="896" spans="1:16" x14ac:dyDescent="0.35">
      <c r="A896" s="9" t="s">
        <v>1739</v>
      </c>
      <c r="B896" s="10">
        <v>44016</v>
      </c>
      <c r="C896" s="9" t="s">
        <v>1740</v>
      </c>
      <c r="D896" s="14" t="s">
        <v>48</v>
      </c>
      <c r="E896" s="9">
        <v>4</v>
      </c>
      <c r="F896" s="9" t="str">
        <f>_xlfn.XLOOKUP(C896,Customers!$A$1:$A$1001,Customers!$B$1:$B$1001,,0)</f>
        <v>Sharity Wickens</v>
      </c>
      <c r="G896" s="9" t="str">
        <f>IF(_xlfn.XLOOKUP(C896,Customers!$A$1:$A$1001,Customers!$C$1:$C$1001,,0)=0,"",_xlfn.XLOOKUP(C896,Customers!$A$1:$A$1001,Customers!$C$1:$C$1001,,0))</f>
        <v/>
      </c>
      <c r="H896" s="9" t="str">
        <f>_xlfn.XLOOKUP(C896,Customers!$A$1:$A$1001,Customers!$G$1:$G$1001,,0)</f>
        <v>Ireland</v>
      </c>
      <c r="I896" s="14" t="str">
        <f>INDEX(Products!$A$1:$G$49,MATCH('Cleaned Data '!$D896,Products!$A$1:$A$49,0),MATCH('Cleaned Data '!I$1,Products!$A$1:$G$1,0))</f>
        <v>Rob</v>
      </c>
      <c r="J896" s="14" t="str">
        <f>INDEX(Products!$A$1:$G$49,MATCH('Cleaned Data '!$D896,Products!$A$1:$A$49,0),MATCH('Cleaned Data '!J$1,Products!$A$1:$G$1,0))</f>
        <v>D</v>
      </c>
      <c r="K896" s="15">
        <f>INDEX(Products!$A$1:$G$49,MATCH('Cleaned Data '!$D896,Products!$A$1:$A$49,0),MATCH('Cleaned Data '!K$1,Products!$A$1:$G$1,0))</f>
        <v>2.5</v>
      </c>
      <c r="L896" s="16">
        <f>INDEX(Products!$A$1:$G$49,MATCH('Cleaned Data '!$D896,Products!$A$1:$A$49,0),MATCH('Cleaned Data '!L$1,Products!$A$1:$G$1,0))</f>
        <v>20.584999999999997</v>
      </c>
      <c r="M896" s="16">
        <f t="shared" si="39"/>
        <v>82.339999999999989</v>
      </c>
      <c r="N896" s="14" t="str">
        <f t="shared" si="40"/>
        <v>Robusta</v>
      </c>
      <c r="O896" s="14" t="str">
        <f t="shared" si="41"/>
        <v>Dark</v>
      </c>
      <c r="P896" s="14" t="str">
        <f>_xlfn.XLOOKUP(C896,Customers!$A$2:$A$1001,Customers!$I$2:$I$1001,,0)</f>
        <v>Yes</v>
      </c>
    </row>
    <row r="897" spans="1:16" x14ac:dyDescent="0.35">
      <c r="A897" s="9" t="s">
        <v>1741</v>
      </c>
      <c r="B897" s="10">
        <v>44521</v>
      </c>
      <c r="C897" s="9" t="s">
        <v>1742</v>
      </c>
      <c r="D897" s="14" t="s">
        <v>125</v>
      </c>
      <c r="E897" s="9">
        <v>5</v>
      </c>
      <c r="F897" s="9" t="str">
        <f>_xlfn.XLOOKUP(C897,Customers!$A$1:$A$1001,Customers!$B$1:$B$1001,,0)</f>
        <v>Derick Snow</v>
      </c>
      <c r="G897" s="9" t="str">
        <f>IF(_xlfn.XLOOKUP(C897,Customers!$A$1:$A$1001,Customers!$C$1:$C$1001,,0)=0,"",_xlfn.XLOOKUP(C897,Customers!$A$1:$A$1001,Customers!$C$1:$C$1001,,0))</f>
        <v/>
      </c>
      <c r="H897" s="9" t="str">
        <f>_xlfn.XLOOKUP(C897,Customers!$A$1:$A$1001,Customers!$G$1:$G$1001,,0)</f>
        <v>United States</v>
      </c>
      <c r="I897" s="14" t="str">
        <f>INDEX(Products!$A$1:$G$49,MATCH('Cleaned Data '!$D897,Products!$A$1:$A$49,0),MATCH('Cleaned Data '!I$1,Products!$A$1:$G$1,0))</f>
        <v>Exc</v>
      </c>
      <c r="J897" s="14" t="str">
        <f>INDEX(Products!$A$1:$G$49,MATCH('Cleaned Data '!$D897,Products!$A$1:$A$49,0),MATCH('Cleaned Data '!J$1,Products!$A$1:$G$1,0))</f>
        <v>M</v>
      </c>
      <c r="K897" s="15">
        <f>INDEX(Products!$A$1:$G$49,MATCH('Cleaned Data '!$D897,Products!$A$1:$A$49,0),MATCH('Cleaned Data '!K$1,Products!$A$1:$G$1,0))</f>
        <v>2.5</v>
      </c>
      <c r="L897" s="16">
        <f>INDEX(Products!$A$1:$G$49,MATCH('Cleaned Data '!$D897,Products!$A$1:$A$49,0),MATCH('Cleaned Data '!L$1,Products!$A$1:$G$1,0))</f>
        <v>31.624999999999996</v>
      </c>
      <c r="M897" s="16">
        <f t="shared" si="39"/>
        <v>158.12499999999997</v>
      </c>
      <c r="N897" s="14" t="str">
        <f t="shared" si="40"/>
        <v>Excelsa</v>
      </c>
      <c r="O897" s="14" t="str">
        <f t="shared" si="41"/>
        <v>Medium</v>
      </c>
      <c r="P897" s="14" t="str">
        <f>_xlfn.XLOOKUP(C897,Customers!$A$2:$A$1001,Customers!$I$2:$I$1001,,0)</f>
        <v>No</v>
      </c>
    </row>
    <row r="898" spans="1:16" x14ac:dyDescent="0.35">
      <c r="A898" s="9" t="s">
        <v>1743</v>
      </c>
      <c r="B898" s="10">
        <v>44347</v>
      </c>
      <c r="C898" s="9" t="s">
        <v>1744</v>
      </c>
      <c r="D898" s="14" t="s">
        <v>159</v>
      </c>
      <c r="E898" s="9">
        <v>6</v>
      </c>
      <c r="F898" s="9" t="str">
        <f>_xlfn.XLOOKUP(C898,Customers!$A$1:$A$1001,Customers!$B$1:$B$1001,,0)</f>
        <v>Baxy Cargen</v>
      </c>
      <c r="G898" s="9" t="str">
        <f>IF(_xlfn.XLOOKUP(C898,Customers!$A$1:$A$1001,Customers!$C$1:$C$1001,,0)=0,"",_xlfn.XLOOKUP(C898,Customers!$A$1:$A$1001,Customers!$C$1:$C$1001,,0))</f>
        <v>bcargenow@geocities.jp</v>
      </c>
      <c r="H898" s="9" t="str">
        <f>_xlfn.XLOOKUP(C898,Customers!$A$1:$A$1001,Customers!$G$1:$G$1001,,0)</f>
        <v>United States</v>
      </c>
      <c r="I898" s="14" t="str">
        <f>INDEX(Products!$A$1:$G$49,MATCH('Cleaned Data '!$D898,Products!$A$1:$A$49,0),MATCH('Cleaned Data '!I$1,Products!$A$1:$G$1,0))</f>
        <v>Rob</v>
      </c>
      <c r="J898" s="14" t="str">
        <f>INDEX(Products!$A$1:$G$49,MATCH('Cleaned Data '!$D898,Products!$A$1:$A$49,0),MATCH('Cleaned Data '!J$1,Products!$A$1:$G$1,0))</f>
        <v>D</v>
      </c>
      <c r="K898" s="15">
        <f>INDEX(Products!$A$1:$G$49,MATCH('Cleaned Data '!$D898,Products!$A$1:$A$49,0),MATCH('Cleaned Data '!K$1,Products!$A$1:$G$1,0))</f>
        <v>0.5</v>
      </c>
      <c r="L898" s="16">
        <f>INDEX(Products!$A$1:$G$49,MATCH('Cleaned Data '!$D898,Products!$A$1:$A$49,0),MATCH('Cleaned Data '!L$1,Products!$A$1:$G$1,0))</f>
        <v>5.3699999999999992</v>
      </c>
      <c r="M898" s="16">
        <f t="shared" si="39"/>
        <v>32.22</v>
      </c>
      <c r="N898" s="14" t="str">
        <f t="shared" si="40"/>
        <v>Robusta</v>
      </c>
      <c r="O898" s="14" t="str">
        <f t="shared" si="41"/>
        <v>Dark</v>
      </c>
      <c r="P898" s="14" t="str">
        <f>_xlfn.XLOOKUP(C898,Customers!$A$2:$A$1001,Customers!$I$2:$I$1001,,0)</f>
        <v>Yes</v>
      </c>
    </row>
    <row r="899" spans="1:16" x14ac:dyDescent="0.35">
      <c r="A899" s="9" t="s">
        <v>1745</v>
      </c>
      <c r="B899" s="10">
        <v>43932</v>
      </c>
      <c r="C899" s="9" t="s">
        <v>1746</v>
      </c>
      <c r="D899" s="14" t="s">
        <v>258</v>
      </c>
      <c r="E899" s="9">
        <v>2</v>
      </c>
      <c r="F899" s="9" t="str">
        <f>_xlfn.XLOOKUP(C899,Customers!$A$1:$A$1001,Customers!$B$1:$B$1001,,0)</f>
        <v>Ryann Stickler</v>
      </c>
      <c r="G899" s="9" t="str">
        <f>IF(_xlfn.XLOOKUP(C899,Customers!$A$1:$A$1001,Customers!$C$1:$C$1001,,0)=0,"",_xlfn.XLOOKUP(C899,Customers!$A$1:$A$1001,Customers!$C$1:$C$1001,,0))</f>
        <v>rsticklerox@printfriendly.com</v>
      </c>
      <c r="H899" s="9" t="str">
        <f>_xlfn.XLOOKUP(C899,Customers!$A$1:$A$1001,Customers!$G$1:$G$1001,,0)</f>
        <v>United Kingdom</v>
      </c>
      <c r="I899" s="14" t="str">
        <f>INDEX(Products!$A$1:$G$49,MATCH('Cleaned Data '!$D899,Products!$A$1:$A$49,0),MATCH('Cleaned Data '!I$1,Products!$A$1:$G$1,0))</f>
        <v>Exc</v>
      </c>
      <c r="J899" s="14" t="str">
        <f>INDEX(Products!$A$1:$G$49,MATCH('Cleaned Data '!$D899,Products!$A$1:$A$49,0),MATCH('Cleaned Data '!J$1,Products!$A$1:$G$1,0))</f>
        <v>D</v>
      </c>
      <c r="K899" s="15">
        <f>INDEX(Products!$A$1:$G$49,MATCH('Cleaned Data '!$D899,Products!$A$1:$A$49,0),MATCH('Cleaned Data '!K$1,Products!$A$1:$G$1,0))</f>
        <v>1</v>
      </c>
      <c r="L899" s="16">
        <f>INDEX(Products!$A$1:$G$49,MATCH('Cleaned Data '!$D899,Products!$A$1:$A$49,0),MATCH('Cleaned Data '!L$1,Products!$A$1:$G$1,0))</f>
        <v>12.15</v>
      </c>
      <c r="M899" s="16">
        <f t="shared" ref="M899:M962" si="42">E899*L899</f>
        <v>24.3</v>
      </c>
      <c r="N899" s="14" t="str">
        <f t="shared" ref="N899:N962" si="43">IF(I899="Rob", "Robusta", IF(I899="Exc", "Excelsa", IF(I899="Ara","Arabica", IF(I899="Lib", "Liberica", ""))))</f>
        <v>Excelsa</v>
      </c>
      <c r="O899" s="14" t="str">
        <f t="shared" ref="O899:O962" si="44">IF(J899="M", "Medium",IF(J899="L","Light", IF(J899="D","Dark","")))</f>
        <v>Dark</v>
      </c>
      <c r="P899" s="14" t="str">
        <f>_xlfn.XLOOKUP(C899,Customers!$A$2:$A$1001,Customers!$I$2:$I$1001,,0)</f>
        <v>No</v>
      </c>
    </row>
    <row r="900" spans="1:16" x14ac:dyDescent="0.35">
      <c r="A900" s="9" t="s">
        <v>1747</v>
      </c>
      <c r="B900" s="10">
        <v>44089</v>
      </c>
      <c r="C900" s="9" t="s">
        <v>1748</v>
      </c>
      <c r="D900" s="14" t="s">
        <v>170</v>
      </c>
      <c r="E900" s="9">
        <v>5</v>
      </c>
      <c r="F900" s="9" t="str">
        <f>_xlfn.XLOOKUP(C900,Customers!$A$1:$A$1001,Customers!$B$1:$B$1001,,0)</f>
        <v>Daryn Cassius</v>
      </c>
      <c r="G900" s="9" t="str">
        <f>IF(_xlfn.XLOOKUP(C900,Customers!$A$1:$A$1001,Customers!$C$1:$C$1001,,0)=0,"",_xlfn.XLOOKUP(C900,Customers!$A$1:$A$1001,Customers!$C$1:$C$1001,,0))</f>
        <v/>
      </c>
      <c r="H900" s="9" t="str">
        <f>_xlfn.XLOOKUP(C900,Customers!$A$1:$A$1001,Customers!$G$1:$G$1001,,0)</f>
        <v>United States</v>
      </c>
      <c r="I900" s="14" t="str">
        <f>INDEX(Products!$A$1:$G$49,MATCH('Cleaned Data '!$D900,Products!$A$1:$A$49,0),MATCH('Cleaned Data '!I$1,Products!$A$1:$G$1,0))</f>
        <v>Rob</v>
      </c>
      <c r="J900" s="14" t="str">
        <f>INDEX(Products!$A$1:$G$49,MATCH('Cleaned Data '!$D900,Products!$A$1:$A$49,0),MATCH('Cleaned Data '!J$1,Products!$A$1:$G$1,0))</f>
        <v>L</v>
      </c>
      <c r="K900" s="15">
        <f>INDEX(Products!$A$1:$G$49,MATCH('Cleaned Data '!$D900,Products!$A$1:$A$49,0),MATCH('Cleaned Data '!K$1,Products!$A$1:$G$1,0))</f>
        <v>0.5</v>
      </c>
      <c r="L900" s="16">
        <f>INDEX(Products!$A$1:$G$49,MATCH('Cleaned Data '!$D900,Products!$A$1:$A$49,0),MATCH('Cleaned Data '!L$1,Products!$A$1:$G$1,0))</f>
        <v>7.169999999999999</v>
      </c>
      <c r="M900" s="16">
        <f t="shared" si="42"/>
        <v>35.849999999999994</v>
      </c>
      <c r="N900" s="14" t="str">
        <f t="shared" si="43"/>
        <v>Robusta</v>
      </c>
      <c r="O900" s="14" t="str">
        <f t="shared" si="44"/>
        <v>Light</v>
      </c>
      <c r="P900" s="14" t="str">
        <f>_xlfn.XLOOKUP(C900,Customers!$A$2:$A$1001,Customers!$I$2:$I$1001,,0)</f>
        <v>No</v>
      </c>
    </row>
    <row r="901" spans="1:16" x14ac:dyDescent="0.35">
      <c r="A901" s="9" t="s">
        <v>1749</v>
      </c>
      <c r="B901" s="10">
        <v>44523</v>
      </c>
      <c r="C901" s="9" t="s">
        <v>1742</v>
      </c>
      <c r="D901" s="14" t="s">
        <v>109</v>
      </c>
      <c r="E901" s="9">
        <v>5</v>
      </c>
      <c r="F901" s="9" t="str">
        <f>_xlfn.XLOOKUP(C901,Customers!$A$1:$A$1001,Customers!$B$1:$B$1001,,0)</f>
        <v>Derick Snow</v>
      </c>
      <c r="G901" s="9" t="str">
        <f>IF(_xlfn.XLOOKUP(C901,Customers!$A$1:$A$1001,Customers!$C$1:$C$1001,,0)=0,"",_xlfn.XLOOKUP(C901,Customers!$A$1:$A$1001,Customers!$C$1:$C$1001,,0))</f>
        <v/>
      </c>
      <c r="H901" s="9" t="str">
        <f>_xlfn.XLOOKUP(C901,Customers!$A$1:$A$1001,Customers!$G$1:$G$1001,,0)</f>
        <v>United States</v>
      </c>
      <c r="I901" s="14" t="str">
        <f>INDEX(Products!$A$1:$G$49,MATCH('Cleaned Data '!$D901,Products!$A$1:$A$49,0),MATCH('Cleaned Data '!I$1,Products!$A$1:$G$1,0))</f>
        <v>Lib</v>
      </c>
      <c r="J901" s="14" t="str">
        <f>INDEX(Products!$A$1:$G$49,MATCH('Cleaned Data '!$D901,Products!$A$1:$A$49,0),MATCH('Cleaned Data '!J$1,Products!$A$1:$G$1,0))</f>
        <v>M</v>
      </c>
      <c r="K901" s="15">
        <f>INDEX(Products!$A$1:$G$49,MATCH('Cleaned Data '!$D901,Products!$A$1:$A$49,0),MATCH('Cleaned Data '!K$1,Products!$A$1:$G$1,0))</f>
        <v>1</v>
      </c>
      <c r="L901" s="16">
        <f>INDEX(Products!$A$1:$G$49,MATCH('Cleaned Data '!$D901,Products!$A$1:$A$49,0),MATCH('Cleaned Data '!L$1,Products!$A$1:$G$1,0))</f>
        <v>14.55</v>
      </c>
      <c r="M901" s="16">
        <f t="shared" si="42"/>
        <v>72.75</v>
      </c>
      <c r="N901" s="14" t="str">
        <f t="shared" si="43"/>
        <v>Liberica</v>
      </c>
      <c r="O901" s="14" t="str">
        <f t="shared" si="44"/>
        <v>Medium</v>
      </c>
      <c r="P901" s="14" t="str">
        <f>_xlfn.XLOOKUP(C901,Customers!$A$2:$A$1001,Customers!$I$2:$I$1001,,0)</f>
        <v>No</v>
      </c>
    </row>
    <row r="902" spans="1:16" x14ac:dyDescent="0.35">
      <c r="A902" s="9" t="s">
        <v>1750</v>
      </c>
      <c r="B902" s="10">
        <v>44584</v>
      </c>
      <c r="C902" s="9" t="s">
        <v>1751</v>
      </c>
      <c r="D902" s="14" t="s">
        <v>145</v>
      </c>
      <c r="E902" s="9">
        <v>3</v>
      </c>
      <c r="F902" s="9" t="str">
        <f>_xlfn.XLOOKUP(C902,Customers!$A$1:$A$1001,Customers!$B$1:$B$1001,,0)</f>
        <v>Skelly Dolohunty</v>
      </c>
      <c r="G902" s="9" t="str">
        <f>IF(_xlfn.XLOOKUP(C902,Customers!$A$1:$A$1001,Customers!$C$1:$C$1001,,0)=0,"",_xlfn.XLOOKUP(C902,Customers!$A$1:$A$1001,Customers!$C$1:$C$1001,,0))</f>
        <v/>
      </c>
      <c r="H902" s="9" t="str">
        <f>_xlfn.XLOOKUP(C902,Customers!$A$1:$A$1001,Customers!$G$1:$G$1001,,0)</f>
        <v>Ireland</v>
      </c>
      <c r="I902" s="14" t="str">
        <f>INDEX(Products!$A$1:$G$49,MATCH('Cleaned Data '!$D902,Products!$A$1:$A$49,0),MATCH('Cleaned Data '!I$1,Products!$A$1:$G$1,0))</f>
        <v>Lib</v>
      </c>
      <c r="J902" s="14" t="str">
        <f>INDEX(Products!$A$1:$G$49,MATCH('Cleaned Data '!$D902,Products!$A$1:$A$49,0),MATCH('Cleaned Data '!J$1,Products!$A$1:$G$1,0))</f>
        <v>L</v>
      </c>
      <c r="K902" s="15">
        <f>INDEX(Products!$A$1:$G$49,MATCH('Cleaned Data '!$D902,Products!$A$1:$A$49,0),MATCH('Cleaned Data '!K$1,Products!$A$1:$G$1,0))</f>
        <v>1</v>
      </c>
      <c r="L902" s="16">
        <f>INDEX(Products!$A$1:$G$49,MATCH('Cleaned Data '!$D902,Products!$A$1:$A$49,0),MATCH('Cleaned Data '!L$1,Products!$A$1:$G$1,0))</f>
        <v>15.85</v>
      </c>
      <c r="M902" s="16">
        <f t="shared" si="42"/>
        <v>47.55</v>
      </c>
      <c r="N902" s="14" t="str">
        <f t="shared" si="43"/>
        <v>Liberica</v>
      </c>
      <c r="O902" s="14" t="str">
        <f t="shared" si="44"/>
        <v>Light</v>
      </c>
      <c r="P902" s="14" t="str">
        <f>_xlfn.XLOOKUP(C902,Customers!$A$2:$A$1001,Customers!$I$2:$I$1001,,0)</f>
        <v>No</v>
      </c>
    </row>
    <row r="903" spans="1:16" x14ac:dyDescent="0.35">
      <c r="A903" s="9" t="s">
        <v>1752</v>
      </c>
      <c r="B903" s="10">
        <v>44223</v>
      </c>
      <c r="C903" s="9" t="s">
        <v>1753</v>
      </c>
      <c r="D903" s="14" t="s">
        <v>195</v>
      </c>
      <c r="E903" s="9">
        <v>1</v>
      </c>
      <c r="F903" s="9" t="str">
        <f>_xlfn.XLOOKUP(C903,Customers!$A$1:$A$1001,Customers!$B$1:$B$1001,,0)</f>
        <v>Drake Jevon</v>
      </c>
      <c r="G903" s="9" t="str">
        <f>IF(_xlfn.XLOOKUP(C903,Customers!$A$1:$A$1001,Customers!$C$1:$C$1001,,0)=0,"",_xlfn.XLOOKUP(C903,Customers!$A$1:$A$1001,Customers!$C$1:$C$1001,,0))</f>
        <v>djevonp1@ibm.com</v>
      </c>
      <c r="H903" s="9" t="str">
        <f>_xlfn.XLOOKUP(C903,Customers!$A$1:$A$1001,Customers!$G$1:$G$1001,,0)</f>
        <v>United States</v>
      </c>
      <c r="I903" s="14" t="str">
        <f>INDEX(Products!$A$1:$G$49,MATCH('Cleaned Data '!$D903,Products!$A$1:$A$49,0),MATCH('Cleaned Data '!I$1,Products!$A$1:$G$1,0))</f>
        <v>Rob</v>
      </c>
      <c r="J903" s="14" t="str">
        <f>INDEX(Products!$A$1:$G$49,MATCH('Cleaned Data '!$D903,Products!$A$1:$A$49,0),MATCH('Cleaned Data '!J$1,Products!$A$1:$G$1,0))</f>
        <v>L</v>
      </c>
      <c r="K903" s="15">
        <f>INDEX(Products!$A$1:$G$49,MATCH('Cleaned Data '!$D903,Products!$A$1:$A$49,0),MATCH('Cleaned Data '!K$1,Products!$A$1:$G$1,0))</f>
        <v>0.2</v>
      </c>
      <c r="L903" s="16">
        <f>INDEX(Products!$A$1:$G$49,MATCH('Cleaned Data '!$D903,Products!$A$1:$A$49,0),MATCH('Cleaned Data '!L$1,Products!$A$1:$G$1,0))</f>
        <v>3.5849999999999995</v>
      </c>
      <c r="M903" s="16">
        <f t="shared" si="42"/>
        <v>3.5849999999999995</v>
      </c>
      <c r="N903" s="14" t="str">
        <f t="shared" si="43"/>
        <v>Robusta</v>
      </c>
      <c r="O903" s="14" t="str">
        <f t="shared" si="44"/>
        <v>Light</v>
      </c>
      <c r="P903" s="14" t="str">
        <f>_xlfn.XLOOKUP(C903,Customers!$A$2:$A$1001,Customers!$I$2:$I$1001,,0)</f>
        <v>Yes</v>
      </c>
    </row>
    <row r="904" spans="1:16" x14ac:dyDescent="0.35">
      <c r="A904" s="9" t="s">
        <v>1754</v>
      </c>
      <c r="B904" s="10">
        <v>43640</v>
      </c>
      <c r="C904" s="9" t="s">
        <v>1755</v>
      </c>
      <c r="D904" s="14" t="s">
        <v>125</v>
      </c>
      <c r="E904" s="9">
        <v>5</v>
      </c>
      <c r="F904" s="9" t="str">
        <f>_xlfn.XLOOKUP(C904,Customers!$A$1:$A$1001,Customers!$B$1:$B$1001,,0)</f>
        <v>Hall Ranner</v>
      </c>
      <c r="G904" s="9" t="str">
        <f>IF(_xlfn.XLOOKUP(C904,Customers!$A$1:$A$1001,Customers!$C$1:$C$1001,,0)=0,"",_xlfn.XLOOKUP(C904,Customers!$A$1:$A$1001,Customers!$C$1:$C$1001,,0))</f>
        <v>hrannerp2@omniture.com</v>
      </c>
      <c r="H904" s="9" t="str">
        <f>_xlfn.XLOOKUP(C904,Customers!$A$1:$A$1001,Customers!$G$1:$G$1001,,0)</f>
        <v>United States</v>
      </c>
      <c r="I904" s="14" t="str">
        <f>INDEX(Products!$A$1:$G$49,MATCH('Cleaned Data '!$D904,Products!$A$1:$A$49,0),MATCH('Cleaned Data '!I$1,Products!$A$1:$G$1,0))</f>
        <v>Exc</v>
      </c>
      <c r="J904" s="14" t="str">
        <f>INDEX(Products!$A$1:$G$49,MATCH('Cleaned Data '!$D904,Products!$A$1:$A$49,0),MATCH('Cleaned Data '!J$1,Products!$A$1:$G$1,0))</f>
        <v>M</v>
      </c>
      <c r="K904" s="15">
        <f>INDEX(Products!$A$1:$G$49,MATCH('Cleaned Data '!$D904,Products!$A$1:$A$49,0),MATCH('Cleaned Data '!K$1,Products!$A$1:$G$1,0))</f>
        <v>2.5</v>
      </c>
      <c r="L904" s="16">
        <f>INDEX(Products!$A$1:$G$49,MATCH('Cleaned Data '!$D904,Products!$A$1:$A$49,0),MATCH('Cleaned Data '!L$1,Products!$A$1:$G$1,0))</f>
        <v>31.624999999999996</v>
      </c>
      <c r="M904" s="16">
        <f t="shared" si="42"/>
        <v>158.12499999999997</v>
      </c>
      <c r="N904" s="14" t="str">
        <f t="shared" si="43"/>
        <v>Excelsa</v>
      </c>
      <c r="O904" s="14" t="str">
        <f t="shared" si="44"/>
        <v>Medium</v>
      </c>
      <c r="P904" s="14" t="str">
        <f>_xlfn.XLOOKUP(C904,Customers!$A$2:$A$1001,Customers!$I$2:$I$1001,,0)</f>
        <v>No</v>
      </c>
    </row>
    <row r="905" spans="1:16" x14ac:dyDescent="0.35">
      <c r="A905" s="9" t="s">
        <v>1756</v>
      </c>
      <c r="B905" s="10">
        <v>43905</v>
      </c>
      <c r="C905" s="9" t="s">
        <v>1757</v>
      </c>
      <c r="D905" s="14" t="s">
        <v>91</v>
      </c>
      <c r="E905" s="9">
        <v>2</v>
      </c>
      <c r="F905" s="9" t="str">
        <f>_xlfn.XLOOKUP(C905,Customers!$A$1:$A$1001,Customers!$B$1:$B$1001,,0)</f>
        <v>Berkly Imrie</v>
      </c>
      <c r="G905" s="9" t="str">
        <f>IF(_xlfn.XLOOKUP(C905,Customers!$A$1:$A$1001,Customers!$C$1:$C$1001,,0)=0,"",_xlfn.XLOOKUP(C905,Customers!$A$1:$A$1001,Customers!$C$1:$C$1001,,0))</f>
        <v>bimriep3@addtoany.com</v>
      </c>
      <c r="H905" s="9" t="str">
        <f>_xlfn.XLOOKUP(C905,Customers!$A$1:$A$1001,Customers!$G$1:$G$1001,,0)</f>
        <v>United States</v>
      </c>
      <c r="I905" s="14" t="str">
        <f>INDEX(Products!$A$1:$G$49,MATCH('Cleaned Data '!$D905,Products!$A$1:$A$49,0),MATCH('Cleaned Data '!I$1,Products!$A$1:$G$1,0))</f>
        <v>Lib</v>
      </c>
      <c r="J905" s="14" t="str">
        <f>INDEX(Products!$A$1:$G$49,MATCH('Cleaned Data '!$D905,Products!$A$1:$A$49,0),MATCH('Cleaned Data '!J$1,Products!$A$1:$G$1,0))</f>
        <v>M</v>
      </c>
      <c r="K905" s="15">
        <f>INDEX(Products!$A$1:$G$49,MATCH('Cleaned Data '!$D905,Products!$A$1:$A$49,0),MATCH('Cleaned Data '!K$1,Products!$A$1:$G$1,0))</f>
        <v>0.5</v>
      </c>
      <c r="L905" s="16">
        <f>INDEX(Products!$A$1:$G$49,MATCH('Cleaned Data '!$D905,Products!$A$1:$A$49,0),MATCH('Cleaned Data '!L$1,Products!$A$1:$G$1,0))</f>
        <v>8.73</v>
      </c>
      <c r="M905" s="16">
        <f t="shared" si="42"/>
        <v>17.46</v>
      </c>
      <c r="N905" s="14" t="str">
        <f t="shared" si="43"/>
        <v>Liberica</v>
      </c>
      <c r="O905" s="14" t="str">
        <f t="shared" si="44"/>
        <v>Medium</v>
      </c>
      <c r="P905" s="14" t="str">
        <f>_xlfn.XLOOKUP(C905,Customers!$A$2:$A$1001,Customers!$I$2:$I$1001,,0)</f>
        <v>No</v>
      </c>
    </row>
    <row r="906" spans="1:16" x14ac:dyDescent="0.35">
      <c r="A906" s="9" t="s">
        <v>1758</v>
      </c>
      <c r="B906" s="10">
        <v>44463</v>
      </c>
      <c r="C906" s="9" t="s">
        <v>1759</v>
      </c>
      <c r="D906" s="14" t="s">
        <v>217</v>
      </c>
      <c r="E906" s="9">
        <v>5</v>
      </c>
      <c r="F906" s="9" t="str">
        <f>_xlfn.XLOOKUP(C906,Customers!$A$1:$A$1001,Customers!$B$1:$B$1001,,0)</f>
        <v>Dorey Sopper</v>
      </c>
      <c r="G906" s="9" t="str">
        <f>IF(_xlfn.XLOOKUP(C906,Customers!$A$1:$A$1001,Customers!$C$1:$C$1001,,0)=0,"",_xlfn.XLOOKUP(C906,Customers!$A$1:$A$1001,Customers!$C$1:$C$1001,,0))</f>
        <v>dsopperp4@eventbrite.com</v>
      </c>
      <c r="H906" s="9" t="str">
        <f>_xlfn.XLOOKUP(C906,Customers!$A$1:$A$1001,Customers!$G$1:$G$1001,,0)</f>
        <v>United States</v>
      </c>
      <c r="I906" s="14" t="str">
        <f>INDEX(Products!$A$1:$G$49,MATCH('Cleaned Data '!$D906,Products!$A$1:$A$49,0),MATCH('Cleaned Data '!I$1,Products!$A$1:$G$1,0))</f>
        <v>Ara</v>
      </c>
      <c r="J906" s="14" t="str">
        <f>INDEX(Products!$A$1:$G$49,MATCH('Cleaned Data '!$D906,Products!$A$1:$A$49,0),MATCH('Cleaned Data '!J$1,Products!$A$1:$G$1,0))</f>
        <v>L</v>
      </c>
      <c r="K906" s="15">
        <f>INDEX(Products!$A$1:$G$49,MATCH('Cleaned Data '!$D906,Products!$A$1:$A$49,0),MATCH('Cleaned Data '!K$1,Products!$A$1:$G$1,0))</f>
        <v>2.5</v>
      </c>
      <c r="L906" s="16">
        <f>INDEX(Products!$A$1:$G$49,MATCH('Cleaned Data '!$D906,Products!$A$1:$A$49,0),MATCH('Cleaned Data '!L$1,Products!$A$1:$G$1,0))</f>
        <v>29.784999999999997</v>
      </c>
      <c r="M906" s="16">
        <f t="shared" si="42"/>
        <v>148.92499999999998</v>
      </c>
      <c r="N906" s="14" t="str">
        <f t="shared" si="43"/>
        <v>Arabica</v>
      </c>
      <c r="O906" s="14" t="str">
        <f t="shared" si="44"/>
        <v>Light</v>
      </c>
      <c r="P906" s="14" t="str">
        <f>_xlfn.XLOOKUP(C906,Customers!$A$2:$A$1001,Customers!$I$2:$I$1001,,0)</f>
        <v>No</v>
      </c>
    </row>
    <row r="907" spans="1:16" x14ac:dyDescent="0.35">
      <c r="A907" s="9" t="s">
        <v>1760</v>
      </c>
      <c r="B907" s="10">
        <v>43560</v>
      </c>
      <c r="C907" s="9" t="s">
        <v>1761</v>
      </c>
      <c r="D907" s="14" t="s">
        <v>80</v>
      </c>
      <c r="E907" s="9">
        <v>6</v>
      </c>
      <c r="F907" s="9" t="str">
        <f>_xlfn.XLOOKUP(C907,Customers!$A$1:$A$1001,Customers!$B$1:$B$1001,,0)</f>
        <v>Darcy Lochran</v>
      </c>
      <c r="G907" s="9" t="str">
        <f>IF(_xlfn.XLOOKUP(C907,Customers!$A$1:$A$1001,Customers!$C$1:$C$1001,,0)=0,"",_xlfn.XLOOKUP(C907,Customers!$A$1:$A$1001,Customers!$C$1:$C$1001,,0))</f>
        <v/>
      </c>
      <c r="H907" s="9" t="str">
        <f>_xlfn.XLOOKUP(C907,Customers!$A$1:$A$1001,Customers!$G$1:$G$1001,,0)</f>
        <v>United States</v>
      </c>
      <c r="I907" s="14" t="str">
        <f>INDEX(Products!$A$1:$G$49,MATCH('Cleaned Data '!$D907,Products!$A$1:$A$49,0),MATCH('Cleaned Data '!I$1,Products!$A$1:$G$1,0))</f>
        <v>Ara</v>
      </c>
      <c r="J907" s="14" t="str">
        <f>INDEX(Products!$A$1:$G$49,MATCH('Cleaned Data '!$D907,Products!$A$1:$A$49,0),MATCH('Cleaned Data '!J$1,Products!$A$1:$G$1,0))</f>
        <v>M</v>
      </c>
      <c r="K907" s="15">
        <f>INDEX(Products!$A$1:$G$49,MATCH('Cleaned Data '!$D907,Products!$A$1:$A$49,0),MATCH('Cleaned Data '!K$1,Products!$A$1:$G$1,0))</f>
        <v>0.5</v>
      </c>
      <c r="L907" s="16">
        <f>INDEX(Products!$A$1:$G$49,MATCH('Cleaned Data '!$D907,Products!$A$1:$A$49,0),MATCH('Cleaned Data '!L$1,Products!$A$1:$G$1,0))</f>
        <v>6.75</v>
      </c>
      <c r="M907" s="16">
        <f t="shared" si="42"/>
        <v>40.5</v>
      </c>
      <c r="N907" s="14" t="str">
        <f t="shared" si="43"/>
        <v>Arabica</v>
      </c>
      <c r="O907" s="14" t="str">
        <f t="shared" si="44"/>
        <v>Medium</v>
      </c>
      <c r="P907" s="14" t="str">
        <f>_xlfn.XLOOKUP(C907,Customers!$A$2:$A$1001,Customers!$I$2:$I$1001,,0)</f>
        <v>Yes</v>
      </c>
    </row>
    <row r="908" spans="1:16" x14ac:dyDescent="0.35">
      <c r="A908" s="9" t="s">
        <v>1762</v>
      </c>
      <c r="B908" s="10">
        <v>44588</v>
      </c>
      <c r="C908" s="9" t="s">
        <v>1763</v>
      </c>
      <c r="D908" s="14" t="s">
        <v>80</v>
      </c>
      <c r="E908" s="9">
        <v>4</v>
      </c>
      <c r="F908" s="9" t="str">
        <f>_xlfn.XLOOKUP(C908,Customers!$A$1:$A$1001,Customers!$B$1:$B$1001,,0)</f>
        <v>Lauritz Ledgley</v>
      </c>
      <c r="G908" s="9" t="str">
        <f>IF(_xlfn.XLOOKUP(C908,Customers!$A$1:$A$1001,Customers!$C$1:$C$1001,,0)=0,"",_xlfn.XLOOKUP(C908,Customers!$A$1:$A$1001,Customers!$C$1:$C$1001,,0))</f>
        <v>lledgleyp6@de.vu</v>
      </c>
      <c r="H908" s="9" t="str">
        <f>_xlfn.XLOOKUP(C908,Customers!$A$1:$A$1001,Customers!$G$1:$G$1001,,0)</f>
        <v>United States</v>
      </c>
      <c r="I908" s="14" t="str">
        <f>INDEX(Products!$A$1:$G$49,MATCH('Cleaned Data '!$D908,Products!$A$1:$A$49,0),MATCH('Cleaned Data '!I$1,Products!$A$1:$G$1,0))</f>
        <v>Ara</v>
      </c>
      <c r="J908" s="14" t="str">
        <f>INDEX(Products!$A$1:$G$49,MATCH('Cleaned Data '!$D908,Products!$A$1:$A$49,0),MATCH('Cleaned Data '!J$1,Products!$A$1:$G$1,0))</f>
        <v>M</v>
      </c>
      <c r="K908" s="15">
        <f>INDEX(Products!$A$1:$G$49,MATCH('Cleaned Data '!$D908,Products!$A$1:$A$49,0),MATCH('Cleaned Data '!K$1,Products!$A$1:$G$1,0))</f>
        <v>0.5</v>
      </c>
      <c r="L908" s="16">
        <f>INDEX(Products!$A$1:$G$49,MATCH('Cleaned Data '!$D908,Products!$A$1:$A$49,0),MATCH('Cleaned Data '!L$1,Products!$A$1:$G$1,0))</f>
        <v>6.75</v>
      </c>
      <c r="M908" s="16">
        <f t="shared" si="42"/>
        <v>27</v>
      </c>
      <c r="N908" s="14" t="str">
        <f t="shared" si="43"/>
        <v>Arabica</v>
      </c>
      <c r="O908" s="14" t="str">
        <f t="shared" si="44"/>
        <v>Medium</v>
      </c>
      <c r="P908" s="14" t="str">
        <f>_xlfn.XLOOKUP(C908,Customers!$A$2:$A$1001,Customers!$I$2:$I$1001,,0)</f>
        <v>Yes</v>
      </c>
    </row>
    <row r="909" spans="1:16" x14ac:dyDescent="0.35">
      <c r="A909" s="9" t="s">
        <v>1764</v>
      </c>
      <c r="B909" s="10">
        <v>44449</v>
      </c>
      <c r="C909" s="9" t="s">
        <v>1765</v>
      </c>
      <c r="D909" s="14" t="s">
        <v>26</v>
      </c>
      <c r="E909" s="9">
        <v>3</v>
      </c>
      <c r="F909" s="9" t="str">
        <f>_xlfn.XLOOKUP(C909,Customers!$A$1:$A$1001,Customers!$B$1:$B$1001,,0)</f>
        <v>Tawnya Menary</v>
      </c>
      <c r="G909" s="9" t="str">
        <f>IF(_xlfn.XLOOKUP(C909,Customers!$A$1:$A$1001,Customers!$C$1:$C$1001,,0)=0,"",_xlfn.XLOOKUP(C909,Customers!$A$1:$A$1001,Customers!$C$1:$C$1001,,0))</f>
        <v>tmenaryp7@phoca.cz</v>
      </c>
      <c r="H909" s="9" t="str">
        <f>_xlfn.XLOOKUP(C909,Customers!$A$1:$A$1001,Customers!$G$1:$G$1001,,0)</f>
        <v>United States</v>
      </c>
      <c r="I909" s="14" t="str">
        <f>INDEX(Products!$A$1:$G$49,MATCH('Cleaned Data '!$D909,Products!$A$1:$A$49,0),MATCH('Cleaned Data '!I$1,Products!$A$1:$G$1,0))</f>
        <v>Lib</v>
      </c>
      <c r="J909" s="14" t="str">
        <f>INDEX(Products!$A$1:$G$49,MATCH('Cleaned Data '!$D909,Products!$A$1:$A$49,0),MATCH('Cleaned Data '!J$1,Products!$A$1:$G$1,0))</f>
        <v>D</v>
      </c>
      <c r="K909" s="15">
        <f>INDEX(Products!$A$1:$G$49,MATCH('Cleaned Data '!$D909,Products!$A$1:$A$49,0),MATCH('Cleaned Data '!K$1,Products!$A$1:$G$1,0))</f>
        <v>1</v>
      </c>
      <c r="L909" s="16">
        <f>INDEX(Products!$A$1:$G$49,MATCH('Cleaned Data '!$D909,Products!$A$1:$A$49,0),MATCH('Cleaned Data '!L$1,Products!$A$1:$G$1,0))</f>
        <v>12.95</v>
      </c>
      <c r="M909" s="16">
        <f t="shared" si="42"/>
        <v>38.849999999999994</v>
      </c>
      <c r="N909" s="14" t="str">
        <f t="shared" si="43"/>
        <v>Liberica</v>
      </c>
      <c r="O909" s="14" t="str">
        <f t="shared" si="44"/>
        <v>Dark</v>
      </c>
      <c r="P909" s="14" t="str">
        <f>_xlfn.XLOOKUP(C909,Customers!$A$2:$A$1001,Customers!$I$2:$I$1001,,0)</f>
        <v>No</v>
      </c>
    </row>
    <row r="910" spans="1:16" x14ac:dyDescent="0.35">
      <c r="A910" s="9" t="s">
        <v>1766</v>
      </c>
      <c r="B910" s="10">
        <v>43836</v>
      </c>
      <c r="C910" s="9" t="s">
        <v>1767</v>
      </c>
      <c r="D910" s="14" t="s">
        <v>202</v>
      </c>
      <c r="E910" s="9">
        <v>5</v>
      </c>
      <c r="F910" s="9" t="str">
        <f>_xlfn.XLOOKUP(C910,Customers!$A$1:$A$1001,Customers!$B$1:$B$1001,,0)</f>
        <v>Gustaf Ciccotti</v>
      </c>
      <c r="G910" s="9" t="str">
        <f>IF(_xlfn.XLOOKUP(C910,Customers!$A$1:$A$1001,Customers!$C$1:$C$1001,,0)=0,"",_xlfn.XLOOKUP(C910,Customers!$A$1:$A$1001,Customers!$C$1:$C$1001,,0))</f>
        <v>gciccottip8@so-net.ne.jp</v>
      </c>
      <c r="H910" s="9" t="str">
        <f>_xlfn.XLOOKUP(C910,Customers!$A$1:$A$1001,Customers!$G$1:$G$1001,,0)</f>
        <v>United States</v>
      </c>
      <c r="I910" s="14" t="str">
        <f>INDEX(Products!$A$1:$G$49,MATCH('Cleaned Data '!$D910,Products!$A$1:$A$49,0),MATCH('Cleaned Data '!I$1,Products!$A$1:$G$1,0))</f>
        <v>Rob</v>
      </c>
      <c r="J910" s="14" t="str">
        <f>INDEX(Products!$A$1:$G$49,MATCH('Cleaned Data '!$D910,Products!$A$1:$A$49,0),MATCH('Cleaned Data '!J$1,Products!$A$1:$G$1,0))</f>
        <v>L</v>
      </c>
      <c r="K910" s="15">
        <f>INDEX(Products!$A$1:$G$49,MATCH('Cleaned Data '!$D910,Products!$A$1:$A$49,0),MATCH('Cleaned Data '!K$1,Products!$A$1:$G$1,0))</f>
        <v>1</v>
      </c>
      <c r="L910" s="16">
        <f>INDEX(Products!$A$1:$G$49,MATCH('Cleaned Data '!$D910,Products!$A$1:$A$49,0),MATCH('Cleaned Data '!L$1,Products!$A$1:$G$1,0))</f>
        <v>11.95</v>
      </c>
      <c r="M910" s="16">
        <f t="shared" si="42"/>
        <v>59.75</v>
      </c>
      <c r="N910" s="14" t="str">
        <f t="shared" si="43"/>
        <v>Robusta</v>
      </c>
      <c r="O910" s="14" t="str">
        <f t="shared" si="44"/>
        <v>Light</v>
      </c>
      <c r="P910" s="14" t="str">
        <f>_xlfn.XLOOKUP(C910,Customers!$A$2:$A$1001,Customers!$I$2:$I$1001,,0)</f>
        <v>No</v>
      </c>
    </row>
    <row r="911" spans="1:16" x14ac:dyDescent="0.35">
      <c r="A911" s="9" t="s">
        <v>1768</v>
      </c>
      <c r="B911" s="10">
        <v>44635</v>
      </c>
      <c r="C911" s="9" t="s">
        <v>1769</v>
      </c>
      <c r="D911" s="14" t="s">
        <v>195</v>
      </c>
      <c r="E911" s="9">
        <v>3</v>
      </c>
      <c r="F911" s="9" t="str">
        <f>_xlfn.XLOOKUP(C911,Customers!$A$1:$A$1001,Customers!$B$1:$B$1001,,0)</f>
        <v>Bobbe Renner</v>
      </c>
      <c r="G911" s="9" t="str">
        <f>IF(_xlfn.XLOOKUP(C911,Customers!$A$1:$A$1001,Customers!$C$1:$C$1001,,0)=0,"",_xlfn.XLOOKUP(C911,Customers!$A$1:$A$1001,Customers!$C$1:$C$1001,,0))</f>
        <v/>
      </c>
      <c r="H911" s="9" t="str">
        <f>_xlfn.XLOOKUP(C911,Customers!$A$1:$A$1001,Customers!$G$1:$G$1001,,0)</f>
        <v>United States</v>
      </c>
      <c r="I911" s="14" t="str">
        <f>INDEX(Products!$A$1:$G$49,MATCH('Cleaned Data '!$D911,Products!$A$1:$A$49,0),MATCH('Cleaned Data '!I$1,Products!$A$1:$G$1,0))</f>
        <v>Rob</v>
      </c>
      <c r="J911" s="14" t="str">
        <f>INDEX(Products!$A$1:$G$49,MATCH('Cleaned Data '!$D911,Products!$A$1:$A$49,0),MATCH('Cleaned Data '!J$1,Products!$A$1:$G$1,0))</f>
        <v>L</v>
      </c>
      <c r="K911" s="15">
        <f>INDEX(Products!$A$1:$G$49,MATCH('Cleaned Data '!$D911,Products!$A$1:$A$49,0),MATCH('Cleaned Data '!K$1,Products!$A$1:$G$1,0))</f>
        <v>0.2</v>
      </c>
      <c r="L911" s="16">
        <f>INDEX(Products!$A$1:$G$49,MATCH('Cleaned Data '!$D911,Products!$A$1:$A$49,0),MATCH('Cleaned Data '!L$1,Products!$A$1:$G$1,0))</f>
        <v>3.5849999999999995</v>
      </c>
      <c r="M911" s="16">
        <f t="shared" si="42"/>
        <v>10.754999999999999</v>
      </c>
      <c r="N911" s="14" t="str">
        <f t="shared" si="43"/>
        <v>Robusta</v>
      </c>
      <c r="O911" s="14" t="str">
        <f t="shared" si="44"/>
        <v>Light</v>
      </c>
      <c r="P911" s="14" t="str">
        <f>_xlfn.XLOOKUP(C911,Customers!$A$2:$A$1001,Customers!$I$2:$I$1001,,0)</f>
        <v>No</v>
      </c>
    </row>
    <row r="912" spans="1:16" x14ac:dyDescent="0.35">
      <c r="A912" s="9" t="s">
        <v>1770</v>
      </c>
      <c r="B912" s="10">
        <v>44447</v>
      </c>
      <c r="C912" s="9" t="s">
        <v>1771</v>
      </c>
      <c r="D912" s="14" t="s">
        <v>131</v>
      </c>
      <c r="E912" s="9">
        <v>4</v>
      </c>
      <c r="F912" s="9" t="str">
        <f>_xlfn.XLOOKUP(C912,Customers!$A$1:$A$1001,Customers!$B$1:$B$1001,,0)</f>
        <v>Wilton Jallin</v>
      </c>
      <c r="G912" s="9" t="str">
        <f>IF(_xlfn.XLOOKUP(C912,Customers!$A$1:$A$1001,Customers!$C$1:$C$1001,,0)=0,"",_xlfn.XLOOKUP(C912,Customers!$A$1:$A$1001,Customers!$C$1:$C$1001,,0))</f>
        <v>wjallinpa@pcworld.com</v>
      </c>
      <c r="H912" s="9" t="str">
        <f>_xlfn.XLOOKUP(C912,Customers!$A$1:$A$1001,Customers!$G$1:$G$1001,,0)</f>
        <v>United States</v>
      </c>
      <c r="I912" s="14" t="str">
        <f>INDEX(Products!$A$1:$G$49,MATCH('Cleaned Data '!$D912,Products!$A$1:$A$49,0),MATCH('Cleaned Data '!I$1,Products!$A$1:$G$1,0))</f>
        <v>Ara</v>
      </c>
      <c r="J912" s="14" t="str">
        <f>INDEX(Products!$A$1:$G$49,MATCH('Cleaned Data '!$D912,Products!$A$1:$A$49,0),MATCH('Cleaned Data '!J$1,Products!$A$1:$G$1,0))</f>
        <v>D</v>
      </c>
      <c r="K912" s="15">
        <f>INDEX(Products!$A$1:$G$49,MATCH('Cleaned Data '!$D912,Products!$A$1:$A$49,0),MATCH('Cleaned Data '!K$1,Products!$A$1:$G$1,0))</f>
        <v>2.5</v>
      </c>
      <c r="L912" s="16">
        <f>INDEX(Products!$A$1:$G$49,MATCH('Cleaned Data '!$D912,Products!$A$1:$A$49,0),MATCH('Cleaned Data '!L$1,Products!$A$1:$G$1,0))</f>
        <v>22.884999999999998</v>
      </c>
      <c r="M912" s="16">
        <f t="shared" si="42"/>
        <v>91.539999999999992</v>
      </c>
      <c r="N912" s="14" t="str">
        <f t="shared" si="43"/>
        <v>Arabica</v>
      </c>
      <c r="O912" s="14" t="str">
        <f t="shared" si="44"/>
        <v>Dark</v>
      </c>
      <c r="P912" s="14" t="str">
        <f>_xlfn.XLOOKUP(C912,Customers!$A$2:$A$1001,Customers!$I$2:$I$1001,,0)</f>
        <v>No</v>
      </c>
    </row>
    <row r="913" spans="1:16" x14ac:dyDescent="0.35">
      <c r="A913" s="9" t="s">
        <v>1772</v>
      </c>
      <c r="B913" s="10">
        <v>44511</v>
      </c>
      <c r="C913" s="9" t="s">
        <v>1773</v>
      </c>
      <c r="D913" s="14" t="s">
        <v>74</v>
      </c>
      <c r="E913" s="9">
        <v>4</v>
      </c>
      <c r="F913" s="9" t="str">
        <f>_xlfn.XLOOKUP(C913,Customers!$A$1:$A$1001,Customers!$B$1:$B$1001,,0)</f>
        <v>Mindy Bogey</v>
      </c>
      <c r="G913" s="9" t="str">
        <f>IF(_xlfn.XLOOKUP(C913,Customers!$A$1:$A$1001,Customers!$C$1:$C$1001,,0)=0,"",_xlfn.XLOOKUP(C913,Customers!$A$1:$A$1001,Customers!$C$1:$C$1001,,0))</f>
        <v>mbogeypb@thetimes.co.uk</v>
      </c>
      <c r="H913" s="9" t="str">
        <f>_xlfn.XLOOKUP(C913,Customers!$A$1:$A$1001,Customers!$G$1:$G$1001,,0)</f>
        <v>United States</v>
      </c>
      <c r="I913" s="14" t="str">
        <f>INDEX(Products!$A$1:$G$49,MATCH('Cleaned Data '!$D913,Products!$A$1:$A$49,0),MATCH('Cleaned Data '!I$1,Products!$A$1:$G$1,0))</f>
        <v>Ara</v>
      </c>
      <c r="J913" s="14" t="str">
        <f>INDEX(Products!$A$1:$G$49,MATCH('Cleaned Data '!$D913,Products!$A$1:$A$49,0),MATCH('Cleaned Data '!J$1,Products!$A$1:$G$1,0))</f>
        <v>M</v>
      </c>
      <c r="K913" s="15">
        <f>INDEX(Products!$A$1:$G$49,MATCH('Cleaned Data '!$D913,Products!$A$1:$A$49,0),MATCH('Cleaned Data '!K$1,Products!$A$1:$G$1,0))</f>
        <v>1</v>
      </c>
      <c r="L913" s="16">
        <f>INDEX(Products!$A$1:$G$49,MATCH('Cleaned Data '!$D913,Products!$A$1:$A$49,0),MATCH('Cleaned Data '!L$1,Products!$A$1:$G$1,0))</f>
        <v>11.25</v>
      </c>
      <c r="M913" s="16">
        <f t="shared" si="42"/>
        <v>45</v>
      </c>
      <c r="N913" s="14" t="str">
        <f t="shared" si="43"/>
        <v>Arabica</v>
      </c>
      <c r="O913" s="14" t="str">
        <f t="shared" si="44"/>
        <v>Medium</v>
      </c>
      <c r="P913" s="14" t="str">
        <f>_xlfn.XLOOKUP(C913,Customers!$A$2:$A$1001,Customers!$I$2:$I$1001,,0)</f>
        <v>Yes</v>
      </c>
    </row>
    <row r="914" spans="1:16" x14ac:dyDescent="0.35">
      <c r="A914" s="9" t="s">
        <v>1774</v>
      </c>
      <c r="B914" s="10">
        <v>43726</v>
      </c>
      <c r="C914" s="9" t="s">
        <v>1775</v>
      </c>
      <c r="D914" s="14" t="s">
        <v>54</v>
      </c>
      <c r="E914" s="9">
        <v>6</v>
      </c>
      <c r="F914" s="9" t="str">
        <f>_xlfn.XLOOKUP(C914,Customers!$A$1:$A$1001,Customers!$B$1:$B$1001,,0)</f>
        <v>Paulie Fonzone</v>
      </c>
      <c r="G914" s="9" t="str">
        <f>IF(_xlfn.XLOOKUP(C914,Customers!$A$1:$A$1001,Customers!$C$1:$C$1001,,0)=0,"",_xlfn.XLOOKUP(C914,Customers!$A$1:$A$1001,Customers!$C$1:$C$1001,,0))</f>
        <v/>
      </c>
      <c r="H914" s="9" t="str">
        <f>_xlfn.XLOOKUP(C914,Customers!$A$1:$A$1001,Customers!$G$1:$G$1001,,0)</f>
        <v>United States</v>
      </c>
      <c r="I914" s="14" t="str">
        <f>INDEX(Products!$A$1:$G$49,MATCH('Cleaned Data '!$D914,Products!$A$1:$A$49,0),MATCH('Cleaned Data '!I$1,Products!$A$1:$G$1,0))</f>
        <v>Rob</v>
      </c>
      <c r="J914" s="14" t="str">
        <f>INDEX(Products!$A$1:$G$49,MATCH('Cleaned Data '!$D914,Products!$A$1:$A$49,0),MATCH('Cleaned Data '!J$1,Products!$A$1:$G$1,0))</f>
        <v>M</v>
      </c>
      <c r="K914" s="15">
        <f>INDEX(Products!$A$1:$G$49,MATCH('Cleaned Data '!$D914,Products!$A$1:$A$49,0),MATCH('Cleaned Data '!K$1,Products!$A$1:$G$1,0))</f>
        <v>2.5</v>
      </c>
      <c r="L914" s="16">
        <f>INDEX(Products!$A$1:$G$49,MATCH('Cleaned Data '!$D914,Products!$A$1:$A$49,0),MATCH('Cleaned Data '!L$1,Products!$A$1:$G$1,0))</f>
        <v>22.884999999999998</v>
      </c>
      <c r="M914" s="16">
        <f t="shared" si="42"/>
        <v>137.31</v>
      </c>
      <c r="N914" s="14" t="str">
        <f t="shared" si="43"/>
        <v>Robusta</v>
      </c>
      <c r="O914" s="14" t="str">
        <f t="shared" si="44"/>
        <v>Medium</v>
      </c>
      <c r="P914" s="14" t="str">
        <f>_xlfn.XLOOKUP(C914,Customers!$A$2:$A$1001,Customers!$I$2:$I$1001,,0)</f>
        <v>Yes</v>
      </c>
    </row>
    <row r="915" spans="1:16" x14ac:dyDescent="0.35">
      <c r="A915" s="9" t="s">
        <v>1776</v>
      </c>
      <c r="B915" s="10">
        <v>44406</v>
      </c>
      <c r="C915" s="9" t="s">
        <v>1777</v>
      </c>
      <c r="D915" s="14" t="s">
        <v>80</v>
      </c>
      <c r="E915" s="9">
        <v>1</v>
      </c>
      <c r="F915" s="9" t="str">
        <f>_xlfn.XLOOKUP(C915,Customers!$A$1:$A$1001,Customers!$B$1:$B$1001,,0)</f>
        <v>Merrile Cobbledick</v>
      </c>
      <c r="G915" s="9" t="str">
        <f>IF(_xlfn.XLOOKUP(C915,Customers!$A$1:$A$1001,Customers!$C$1:$C$1001,,0)=0,"",_xlfn.XLOOKUP(C915,Customers!$A$1:$A$1001,Customers!$C$1:$C$1001,,0))</f>
        <v>mcobbledickpd@ucsd.edu</v>
      </c>
      <c r="H915" s="9" t="str">
        <f>_xlfn.XLOOKUP(C915,Customers!$A$1:$A$1001,Customers!$G$1:$G$1001,,0)</f>
        <v>United States</v>
      </c>
      <c r="I915" s="14" t="str">
        <f>INDEX(Products!$A$1:$G$49,MATCH('Cleaned Data '!$D915,Products!$A$1:$A$49,0),MATCH('Cleaned Data '!I$1,Products!$A$1:$G$1,0))</f>
        <v>Ara</v>
      </c>
      <c r="J915" s="14" t="str">
        <f>INDEX(Products!$A$1:$G$49,MATCH('Cleaned Data '!$D915,Products!$A$1:$A$49,0),MATCH('Cleaned Data '!J$1,Products!$A$1:$G$1,0))</f>
        <v>M</v>
      </c>
      <c r="K915" s="15">
        <f>INDEX(Products!$A$1:$G$49,MATCH('Cleaned Data '!$D915,Products!$A$1:$A$49,0),MATCH('Cleaned Data '!K$1,Products!$A$1:$G$1,0))</f>
        <v>0.5</v>
      </c>
      <c r="L915" s="16">
        <f>INDEX(Products!$A$1:$G$49,MATCH('Cleaned Data '!$D915,Products!$A$1:$A$49,0),MATCH('Cleaned Data '!L$1,Products!$A$1:$G$1,0))</f>
        <v>6.75</v>
      </c>
      <c r="M915" s="16">
        <f t="shared" si="42"/>
        <v>6.75</v>
      </c>
      <c r="N915" s="14" t="str">
        <f t="shared" si="43"/>
        <v>Arabica</v>
      </c>
      <c r="O915" s="14" t="str">
        <f t="shared" si="44"/>
        <v>Medium</v>
      </c>
      <c r="P915" s="14" t="str">
        <f>_xlfn.XLOOKUP(C915,Customers!$A$2:$A$1001,Customers!$I$2:$I$1001,,0)</f>
        <v>No</v>
      </c>
    </row>
    <row r="916" spans="1:16" x14ac:dyDescent="0.35">
      <c r="A916" s="9" t="s">
        <v>1778</v>
      </c>
      <c r="B916" s="10">
        <v>44640</v>
      </c>
      <c r="C916" s="9" t="s">
        <v>1779</v>
      </c>
      <c r="D916" s="14" t="s">
        <v>74</v>
      </c>
      <c r="E916" s="9">
        <v>4</v>
      </c>
      <c r="F916" s="9" t="str">
        <f>_xlfn.XLOOKUP(C916,Customers!$A$1:$A$1001,Customers!$B$1:$B$1001,,0)</f>
        <v>Antonius Lewry</v>
      </c>
      <c r="G916" s="9" t="str">
        <f>IF(_xlfn.XLOOKUP(C916,Customers!$A$1:$A$1001,Customers!$C$1:$C$1001,,0)=0,"",_xlfn.XLOOKUP(C916,Customers!$A$1:$A$1001,Customers!$C$1:$C$1001,,0))</f>
        <v>alewrype@whitehouse.gov</v>
      </c>
      <c r="H916" s="9" t="str">
        <f>_xlfn.XLOOKUP(C916,Customers!$A$1:$A$1001,Customers!$G$1:$G$1001,,0)</f>
        <v>United States</v>
      </c>
      <c r="I916" s="14" t="str">
        <f>INDEX(Products!$A$1:$G$49,MATCH('Cleaned Data '!$D916,Products!$A$1:$A$49,0),MATCH('Cleaned Data '!I$1,Products!$A$1:$G$1,0))</f>
        <v>Ara</v>
      </c>
      <c r="J916" s="14" t="str">
        <f>INDEX(Products!$A$1:$G$49,MATCH('Cleaned Data '!$D916,Products!$A$1:$A$49,0),MATCH('Cleaned Data '!J$1,Products!$A$1:$G$1,0))</f>
        <v>M</v>
      </c>
      <c r="K916" s="15">
        <f>INDEX(Products!$A$1:$G$49,MATCH('Cleaned Data '!$D916,Products!$A$1:$A$49,0),MATCH('Cleaned Data '!K$1,Products!$A$1:$G$1,0))</f>
        <v>1</v>
      </c>
      <c r="L916" s="16">
        <f>INDEX(Products!$A$1:$G$49,MATCH('Cleaned Data '!$D916,Products!$A$1:$A$49,0),MATCH('Cleaned Data '!L$1,Products!$A$1:$G$1,0))</f>
        <v>11.25</v>
      </c>
      <c r="M916" s="16">
        <f t="shared" si="42"/>
        <v>45</v>
      </c>
      <c r="N916" s="14" t="str">
        <f t="shared" si="43"/>
        <v>Arabica</v>
      </c>
      <c r="O916" s="14" t="str">
        <f t="shared" si="44"/>
        <v>Medium</v>
      </c>
      <c r="P916" s="14" t="str">
        <f>_xlfn.XLOOKUP(C916,Customers!$A$2:$A$1001,Customers!$I$2:$I$1001,,0)</f>
        <v>No</v>
      </c>
    </row>
    <row r="917" spans="1:16" x14ac:dyDescent="0.35">
      <c r="A917" s="9" t="s">
        <v>1780</v>
      </c>
      <c r="B917" s="10">
        <v>43955</v>
      </c>
      <c r="C917" s="9" t="s">
        <v>1781</v>
      </c>
      <c r="D917" s="14" t="s">
        <v>543</v>
      </c>
      <c r="E917" s="9">
        <v>3</v>
      </c>
      <c r="F917" s="9" t="str">
        <f>_xlfn.XLOOKUP(C917,Customers!$A$1:$A$1001,Customers!$B$1:$B$1001,,0)</f>
        <v>Isis Hessel</v>
      </c>
      <c r="G917" s="9" t="str">
        <f>IF(_xlfn.XLOOKUP(C917,Customers!$A$1:$A$1001,Customers!$C$1:$C$1001,,0)=0,"",_xlfn.XLOOKUP(C917,Customers!$A$1:$A$1001,Customers!$C$1:$C$1001,,0))</f>
        <v>ihesselpf@ox.ac.uk</v>
      </c>
      <c r="H917" s="9" t="str">
        <f>_xlfn.XLOOKUP(C917,Customers!$A$1:$A$1001,Customers!$G$1:$G$1001,,0)</f>
        <v>United States</v>
      </c>
      <c r="I917" s="14" t="str">
        <f>INDEX(Products!$A$1:$G$49,MATCH('Cleaned Data '!$D917,Products!$A$1:$A$49,0),MATCH('Cleaned Data '!I$1,Products!$A$1:$G$1,0))</f>
        <v>Exc</v>
      </c>
      <c r="J917" s="14" t="str">
        <f>INDEX(Products!$A$1:$G$49,MATCH('Cleaned Data '!$D917,Products!$A$1:$A$49,0),MATCH('Cleaned Data '!J$1,Products!$A$1:$G$1,0))</f>
        <v>D</v>
      </c>
      <c r="K917" s="15">
        <f>INDEX(Products!$A$1:$G$49,MATCH('Cleaned Data '!$D917,Products!$A$1:$A$49,0),MATCH('Cleaned Data '!K$1,Products!$A$1:$G$1,0))</f>
        <v>2.5</v>
      </c>
      <c r="L917" s="16">
        <f>INDEX(Products!$A$1:$G$49,MATCH('Cleaned Data '!$D917,Products!$A$1:$A$49,0),MATCH('Cleaned Data '!L$1,Products!$A$1:$G$1,0))</f>
        <v>27.945</v>
      </c>
      <c r="M917" s="16">
        <f t="shared" si="42"/>
        <v>83.835000000000008</v>
      </c>
      <c r="N917" s="14" t="str">
        <f t="shared" si="43"/>
        <v>Excelsa</v>
      </c>
      <c r="O917" s="14" t="str">
        <f t="shared" si="44"/>
        <v>Dark</v>
      </c>
      <c r="P917" s="14" t="str">
        <f>_xlfn.XLOOKUP(C917,Customers!$A$2:$A$1001,Customers!$I$2:$I$1001,,0)</f>
        <v>Yes</v>
      </c>
    </row>
    <row r="918" spans="1:16" x14ac:dyDescent="0.35">
      <c r="A918" s="9" t="s">
        <v>1782</v>
      </c>
      <c r="B918" s="10">
        <v>44291</v>
      </c>
      <c r="C918" s="9" t="s">
        <v>1783</v>
      </c>
      <c r="D918" s="14" t="s">
        <v>64</v>
      </c>
      <c r="E918" s="9">
        <v>1</v>
      </c>
      <c r="F918" s="9" t="str">
        <f>_xlfn.XLOOKUP(C918,Customers!$A$1:$A$1001,Customers!$B$1:$B$1001,,0)</f>
        <v>Harland Trematick</v>
      </c>
      <c r="G918" s="9" t="str">
        <f>IF(_xlfn.XLOOKUP(C918,Customers!$A$1:$A$1001,Customers!$C$1:$C$1001,,0)=0,"",_xlfn.XLOOKUP(C918,Customers!$A$1:$A$1001,Customers!$C$1:$C$1001,,0))</f>
        <v/>
      </c>
      <c r="H918" s="9" t="str">
        <f>_xlfn.XLOOKUP(C918,Customers!$A$1:$A$1001,Customers!$G$1:$G$1001,,0)</f>
        <v>Ireland</v>
      </c>
      <c r="I918" s="14" t="str">
        <f>INDEX(Products!$A$1:$G$49,MATCH('Cleaned Data '!$D918,Products!$A$1:$A$49,0),MATCH('Cleaned Data '!I$1,Products!$A$1:$G$1,0))</f>
        <v>Exc</v>
      </c>
      <c r="J918" s="14" t="str">
        <f>INDEX(Products!$A$1:$G$49,MATCH('Cleaned Data '!$D918,Products!$A$1:$A$49,0),MATCH('Cleaned Data '!J$1,Products!$A$1:$G$1,0))</f>
        <v>D</v>
      </c>
      <c r="K918" s="15">
        <f>INDEX(Products!$A$1:$G$49,MATCH('Cleaned Data '!$D918,Products!$A$1:$A$49,0),MATCH('Cleaned Data '!K$1,Products!$A$1:$G$1,0))</f>
        <v>0.2</v>
      </c>
      <c r="L918" s="16">
        <f>INDEX(Products!$A$1:$G$49,MATCH('Cleaned Data '!$D918,Products!$A$1:$A$49,0),MATCH('Cleaned Data '!L$1,Products!$A$1:$G$1,0))</f>
        <v>3.645</v>
      </c>
      <c r="M918" s="16">
        <f t="shared" si="42"/>
        <v>3.645</v>
      </c>
      <c r="N918" s="14" t="str">
        <f t="shared" si="43"/>
        <v>Excelsa</v>
      </c>
      <c r="O918" s="14" t="str">
        <f t="shared" si="44"/>
        <v>Dark</v>
      </c>
      <c r="P918" s="14" t="str">
        <f>_xlfn.XLOOKUP(C918,Customers!$A$2:$A$1001,Customers!$I$2:$I$1001,,0)</f>
        <v>Yes</v>
      </c>
    </row>
    <row r="919" spans="1:16" x14ac:dyDescent="0.35">
      <c r="A919" s="9" t="s">
        <v>1784</v>
      </c>
      <c r="B919" s="10">
        <v>44573</v>
      </c>
      <c r="C919" s="9" t="s">
        <v>1785</v>
      </c>
      <c r="D919" s="14" t="s">
        <v>80</v>
      </c>
      <c r="E919" s="9">
        <v>1</v>
      </c>
      <c r="F919" s="9" t="str">
        <f>_xlfn.XLOOKUP(C919,Customers!$A$1:$A$1001,Customers!$B$1:$B$1001,,0)</f>
        <v>Chloris Sorrell</v>
      </c>
      <c r="G919" s="9" t="str">
        <f>IF(_xlfn.XLOOKUP(C919,Customers!$A$1:$A$1001,Customers!$C$1:$C$1001,,0)=0,"",_xlfn.XLOOKUP(C919,Customers!$A$1:$A$1001,Customers!$C$1:$C$1001,,0))</f>
        <v>csorrellph@amazon.com</v>
      </c>
      <c r="H919" s="9" t="str">
        <f>_xlfn.XLOOKUP(C919,Customers!$A$1:$A$1001,Customers!$G$1:$G$1001,,0)</f>
        <v>United Kingdom</v>
      </c>
      <c r="I919" s="14" t="str">
        <f>INDEX(Products!$A$1:$G$49,MATCH('Cleaned Data '!$D919,Products!$A$1:$A$49,0),MATCH('Cleaned Data '!I$1,Products!$A$1:$G$1,0))</f>
        <v>Ara</v>
      </c>
      <c r="J919" s="14" t="str">
        <f>INDEX(Products!$A$1:$G$49,MATCH('Cleaned Data '!$D919,Products!$A$1:$A$49,0),MATCH('Cleaned Data '!J$1,Products!$A$1:$G$1,0))</f>
        <v>M</v>
      </c>
      <c r="K919" s="15">
        <f>INDEX(Products!$A$1:$G$49,MATCH('Cleaned Data '!$D919,Products!$A$1:$A$49,0),MATCH('Cleaned Data '!K$1,Products!$A$1:$G$1,0))</f>
        <v>0.5</v>
      </c>
      <c r="L919" s="16">
        <f>INDEX(Products!$A$1:$G$49,MATCH('Cleaned Data '!$D919,Products!$A$1:$A$49,0),MATCH('Cleaned Data '!L$1,Products!$A$1:$G$1,0))</f>
        <v>6.75</v>
      </c>
      <c r="M919" s="16">
        <f t="shared" si="42"/>
        <v>6.75</v>
      </c>
      <c r="N919" s="14" t="str">
        <f t="shared" si="43"/>
        <v>Arabica</v>
      </c>
      <c r="O919" s="14" t="str">
        <f t="shared" si="44"/>
        <v>Medium</v>
      </c>
      <c r="P919" s="14" t="str">
        <f>_xlfn.XLOOKUP(C919,Customers!$A$2:$A$1001,Customers!$I$2:$I$1001,,0)</f>
        <v>No</v>
      </c>
    </row>
    <row r="920" spans="1:16" x14ac:dyDescent="0.35">
      <c r="A920" s="9" t="s">
        <v>1784</v>
      </c>
      <c r="B920" s="10">
        <v>44573</v>
      </c>
      <c r="C920" s="9" t="s">
        <v>1785</v>
      </c>
      <c r="D920" s="14" t="s">
        <v>29</v>
      </c>
      <c r="E920" s="9">
        <v>3</v>
      </c>
      <c r="F920" s="9" t="str">
        <f>_xlfn.XLOOKUP(C920,Customers!$A$1:$A$1001,Customers!$B$1:$B$1001,,0)</f>
        <v>Chloris Sorrell</v>
      </c>
      <c r="G920" s="9" t="str">
        <f>IF(_xlfn.XLOOKUP(C920,Customers!$A$1:$A$1001,Customers!$C$1:$C$1001,,0)=0,"",_xlfn.XLOOKUP(C920,Customers!$A$1:$A$1001,Customers!$C$1:$C$1001,,0))</f>
        <v>csorrellph@amazon.com</v>
      </c>
      <c r="H920" s="9" t="str">
        <f>_xlfn.XLOOKUP(C920,Customers!$A$1:$A$1001,Customers!$G$1:$G$1001,,0)</f>
        <v>United Kingdom</v>
      </c>
      <c r="I920" s="14" t="str">
        <f>INDEX(Products!$A$1:$G$49,MATCH('Cleaned Data '!$D920,Products!$A$1:$A$49,0),MATCH('Cleaned Data '!I$1,Products!$A$1:$G$1,0))</f>
        <v>Exc</v>
      </c>
      <c r="J920" s="14" t="str">
        <f>INDEX(Products!$A$1:$G$49,MATCH('Cleaned Data '!$D920,Products!$A$1:$A$49,0),MATCH('Cleaned Data '!J$1,Products!$A$1:$G$1,0))</f>
        <v>D</v>
      </c>
      <c r="K920" s="15">
        <f>INDEX(Products!$A$1:$G$49,MATCH('Cleaned Data '!$D920,Products!$A$1:$A$49,0),MATCH('Cleaned Data '!K$1,Products!$A$1:$G$1,0))</f>
        <v>0.5</v>
      </c>
      <c r="L920" s="16">
        <f>INDEX(Products!$A$1:$G$49,MATCH('Cleaned Data '!$D920,Products!$A$1:$A$49,0),MATCH('Cleaned Data '!L$1,Products!$A$1:$G$1,0))</f>
        <v>7.29</v>
      </c>
      <c r="M920" s="16">
        <f t="shared" si="42"/>
        <v>21.87</v>
      </c>
      <c r="N920" s="14" t="str">
        <f t="shared" si="43"/>
        <v>Excelsa</v>
      </c>
      <c r="O920" s="14" t="str">
        <f t="shared" si="44"/>
        <v>Dark</v>
      </c>
      <c r="P920" s="14" t="str">
        <f>_xlfn.XLOOKUP(C920,Customers!$A$2:$A$1001,Customers!$I$2:$I$1001,,0)</f>
        <v>No</v>
      </c>
    </row>
    <row r="921" spans="1:16" x14ac:dyDescent="0.35">
      <c r="A921" s="9" t="s">
        <v>1786</v>
      </c>
      <c r="B921" s="10">
        <v>44181</v>
      </c>
      <c r="C921" s="9" t="s">
        <v>1787</v>
      </c>
      <c r="D921" s="14" t="s">
        <v>114</v>
      </c>
      <c r="E921" s="9">
        <v>5</v>
      </c>
      <c r="F921" s="9" t="str">
        <f>_xlfn.XLOOKUP(C921,Customers!$A$1:$A$1001,Customers!$B$1:$B$1001,,0)</f>
        <v>Quintina Heavyside</v>
      </c>
      <c r="G921" s="9" t="str">
        <f>IF(_xlfn.XLOOKUP(C921,Customers!$A$1:$A$1001,Customers!$C$1:$C$1001,,0)=0,"",_xlfn.XLOOKUP(C921,Customers!$A$1:$A$1001,Customers!$C$1:$C$1001,,0))</f>
        <v>qheavysidepj@unc.edu</v>
      </c>
      <c r="H921" s="9" t="str">
        <f>_xlfn.XLOOKUP(C921,Customers!$A$1:$A$1001,Customers!$G$1:$G$1001,,0)</f>
        <v>United States</v>
      </c>
      <c r="I921" s="14" t="str">
        <f>INDEX(Products!$A$1:$G$49,MATCH('Cleaned Data '!$D921,Products!$A$1:$A$49,0),MATCH('Cleaned Data '!I$1,Products!$A$1:$G$1,0))</f>
        <v>Rob</v>
      </c>
      <c r="J921" s="14" t="str">
        <f>INDEX(Products!$A$1:$G$49,MATCH('Cleaned Data '!$D921,Products!$A$1:$A$49,0),MATCH('Cleaned Data '!J$1,Products!$A$1:$G$1,0))</f>
        <v>D</v>
      </c>
      <c r="K921" s="15">
        <f>INDEX(Products!$A$1:$G$49,MATCH('Cleaned Data '!$D921,Products!$A$1:$A$49,0),MATCH('Cleaned Data '!K$1,Products!$A$1:$G$1,0))</f>
        <v>0.2</v>
      </c>
      <c r="L921" s="16">
        <f>INDEX(Products!$A$1:$G$49,MATCH('Cleaned Data '!$D921,Products!$A$1:$A$49,0),MATCH('Cleaned Data '!L$1,Products!$A$1:$G$1,0))</f>
        <v>2.6849999999999996</v>
      </c>
      <c r="M921" s="16">
        <f t="shared" si="42"/>
        <v>13.424999999999997</v>
      </c>
      <c r="N921" s="14" t="str">
        <f t="shared" si="43"/>
        <v>Robusta</v>
      </c>
      <c r="O921" s="14" t="str">
        <f t="shared" si="44"/>
        <v>Dark</v>
      </c>
      <c r="P921" s="14" t="str">
        <f>_xlfn.XLOOKUP(C921,Customers!$A$2:$A$1001,Customers!$I$2:$I$1001,,0)</f>
        <v>Yes</v>
      </c>
    </row>
    <row r="922" spans="1:16" x14ac:dyDescent="0.35">
      <c r="A922" s="9" t="s">
        <v>1788</v>
      </c>
      <c r="B922" s="10">
        <v>44711</v>
      </c>
      <c r="C922" s="9" t="s">
        <v>1789</v>
      </c>
      <c r="D922" s="14" t="s">
        <v>48</v>
      </c>
      <c r="E922" s="9">
        <v>6</v>
      </c>
      <c r="F922" s="9" t="str">
        <f>_xlfn.XLOOKUP(C922,Customers!$A$1:$A$1001,Customers!$B$1:$B$1001,,0)</f>
        <v>Hadley Reuven</v>
      </c>
      <c r="G922" s="9" t="str">
        <f>IF(_xlfn.XLOOKUP(C922,Customers!$A$1:$A$1001,Customers!$C$1:$C$1001,,0)=0,"",_xlfn.XLOOKUP(C922,Customers!$A$1:$A$1001,Customers!$C$1:$C$1001,,0))</f>
        <v>hreuvenpk@whitehouse.gov</v>
      </c>
      <c r="H922" s="9" t="str">
        <f>_xlfn.XLOOKUP(C922,Customers!$A$1:$A$1001,Customers!$G$1:$G$1001,,0)</f>
        <v>United States</v>
      </c>
      <c r="I922" s="14" t="str">
        <f>INDEX(Products!$A$1:$G$49,MATCH('Cleaned Data '!$D922,Products!$A$1:$A$49,0),MATCH('Cleaned Data '!I$1,Products!$A$1:$G$1,0))</f>
        <v>Rob</v>
      </c>
      <c r="J922" s="14" t="str">
        <f>INDEX(Products!$A$1:$G$49,MATCH('Cleaned Data '!$D922,Products!$A$1:$A$49,0),MATCH('Cleaned Data '!J$1,Products!$A$1:$G$1,0))</f>
        <v>D</v>
      </c>
      <c r="K922" s="15">
        <f>INDEX(Products!$A$1:$G$49,MATCH('Cleaned Data '!$D922,Products!$A$1:$A$49,0),MATCH('Cleaned Data '!K$1,Products!$A$1:$G$1,0))</f>
        <v>2.5</v>
      </c>
      <c r="L922" s="16">
        <f>INDEX(Products!$A$1:$G$49,MATCH('Cleaned Data '!$D922,Products!$A$1:$A$49,0),MATCH('Cleaned Data '!L$1,Products!$A$1:$G$1,0))</f>
        <v>20.584999999999997</v>
      </c>
      <c r="M922" s="16">
        <f t="shared" si="42"/>
        <v>123.50999999999999</v>
      </c>
      <c r="N922" s="14" t="str">
        <f t="shared" si="43"/>
        <v>Robusta</v>
      </c>
      <c r="O922" s="14" t="str">
        <f t="shared" si="44"/>
        <v>Dark</v>
      </c>
      <c r="P922" s="14" t="str">
        <f>_xlfn.XLOOKUP(C922,Customers!$A$2:$A$1001,Customers!$I$2:$I$1001,,0)</f>
        <v>No</v>
      </c>
    </row>
    <row r="923" spans="1:16" x14ac:dyDescent="0.35">
      <c r="A923" s="9" t="s">
        <v>1790</v>
      </c>
      <c r="B923" s="10">
        <v>44509</v>
      </c>
      <c r="C923" s="9" t="s">
        <v>1791</v>
      </c>
      <c r="D923" s="14" t="s">
        <v>51</v>
      </c>
      <c r="E923" s="9">
        <v>2</v>
      </c>
      <c r="F923" s="9" t="str">
        <f>_xlfn.XLOOKUP(C923,Customers!$A$1:$A$1001,Customers!$B$1:$B$1001,,0)</f>
        <v>Mitch Attwool</v>
      </c>
      <c r="G923" s="9" t="str">
        <f>IF(_xlfn.XLOOKUP(C923,Customers!$A$1:$A$1001,Customers!$C$1:$C$1001,,0)=0,"",_xlfn.XLOOKUP(C923,Customers!$A$1:$A$1001,Customers!$C$1:$C$1001,,0))</f>
        <v>mattwoolpl@nba.com</v>
      </c>
      <c r="H923" s="9" t="str">
        <f>_xlfn.XLOOKUP(C923,Customers!$A$1:$A$1001,Customers!$G$1:$G$1001,,0)</f>
        <v>United States</v>
      </c>
      <c r="I923" s="14" t="str">
        <f>INDEX(Products!$A$1:$G$49,MATCH('Cleaned Data '!$D923,Products!$A$1:$A$49,0),MATCH('Cleaned Data '!I$1,Products!$A$1:$G$1,0))</f>
        <v>Lib</v>
      </c>
      <c r="J923" s="14" t="str">
        <f>INDEX(Products!$A$1:$G$49,MATCH('Cleaned Data '!$D923,Products!$A$1:$A$49,0),MATCH('Cleaned Data '!J$1,Products!$A$1:$G$1,0))</f>
        <v>D</v>
      </c>
      <c r="K923" s="15">
        <f>INDEX(Products!$A$1:$G$49,MATCH('Cleaned Data '!$D923,Products!$A$1:$A$49,0),MATCH('Cleaned Data '!K$1,Products!$A$1:$G$1,0))</f>
        <v>0.2</v>
      </c>
      <c r="L923" s="16">
        <f>INDEX(Products!$A$1:$G$49,MATCH('Cleaned Data '!$D923,Products!$A$1:$A$49,0),MATCH('Cleaned Data '!L$1,Products!$A$1:$G$1,0))</f>
        <v>3.8849999999999998</v>
      </c>
      <c r="M923" s="16">
        <f t="shared" si="42"/>
        <v>7.77</v>
      </c>
      <c r="N923" s="14" t="str">
        <f t="shared" si="43"/>
        <v>Liberica</v>
      </c>
      <c r="O923" s="14" t="str">
        <f t="shared" si="44"/>
        <v>Dark</v>
      </c>
      <c r="P923" s="14" t="str">
        <f>_xlfn.XLOOKUP(C923,Customers!$A$2:$A$1001,Customers!$I$2:$I$1001,,0)</f>
        <v>No</v>
      </c>
    </row>
    <row r="924" spans="1:16" x14ac:dyDescent="0.35">
      <c r="A924" s="9" t="s">
        <v>1792</v>
      </c>
      <c r="B924" s="10">
        <v>44659</v>
      </c>
      <c r="C924" s="9" t="s">
        <v>1793</v>
      </c>
      <c r="D924" s="14" t="s">
        <v>74</v>
      </c>
      <c r="E924" s="9">
        <v>6</v>
      </c>
      <c r="F924" s="9" t="str">
        <f>_xlfn.XLOOKUP(C924,Customers!$A$1:$A$1001,Customers!$B$1:$B$1001,,0)</f>
        <v>Charin Maplethorp</v>
      </c>
      <c r="G924" s="9" t="str">
        <f>IF(_xlfn.XLOOKUP(C924,Customers!$A$1:$A$1001,Customers!$C$1:$C$1001,,0)=0,"",_xlfn.XLOOKUP(C924,Customers!$A$1:$A$1001,Customers!$C$1:$C$1001,,0))</f>
        <v/>
      </c>
      <c r="H924" s="9" t="str">
        <f>_xlfn.XLOOKUP(C924,Customers!$A$1:$A$1001,Customers!$G$1:$G$1001,,0)</f>
        <v>United States</v>
      </c>
      <c r="I924" s="14" t="str">
        <f>INDEX(Products!$A$1:$G$49,MATCH('Cleaned Data '!$D924,Products!$A$1:$A$49,0),MATCH('Cleaned Data '!I$1,Products!$A$1:$G$1,0))</f>
        <v>Ara</v>
      </c>
      <c r="J924" s="14" t="str">
        <f>INDEX(Products!$A$1:$G$49,MATCH('Cleaned Data '!$D924,Products!$A$1:$A$49,0),MATCH('Cleaned Data '!J$1,Products!$A$1:$G$1,0))</f>
        <v>M</v>
      </c>
      <c r="K924" s="15">
        <f>INDEX(Products!$A$1:$G$49,MATCH('Cleaned Data '!$D924,Products!$A$1:$A$49,0),MATCH('Cleaned Data '!K$1,Products!$A$1:$G$1,0))</f>
        <v>1</v>
      </c>
      <c r="L924" s="16">
        <f>INDEX(Products!$A$1:$G$49,MATCH('Cleaned Data '!$D924,Products!$A$1:$A$49,0),MATCH('Cleaned Data '!L$1,Products!$A$1:$G$1,0))</f>
        <v>11.25</v>
      </c>
      <c r="M924" s="16">
        <f t="shared" si="42"/>
        <v>67.5</v>
      </c>
      <c r="N924" s="14" t="str">
        <f t="shared" si="43"/>
        <v>Arabica</v>
      </c>
      <c r="O924" s="14" t="str">
        <f t="shared" si="44"/>
        <v>Medium</v>
      </c>
      <c r="P924" s="14" t="str">
        <f>_xlfn.XLOOKUP(C924,Customers!$A$2:$A$1001,Customers!$I$2:$I$1001,,0)</f>
        <v>Yes</v>
      </c>
    </row>
    <row r="925" spans="1:16" x14ac:dyDescent="0.35">
      <c r="A925" s="9" t="s">
        <v>1794</v>
      </c>
      <c r="B925" s="10">
        <v>43746</v>
      </c>
      <c r="C925" s="9" t="s">
        <v>1795</v>
      </c>
      <c r="D925" s="14" t="s">
        <v>543</v>
      </c>
      <c r="E925" s="9">
        <v>1</v>
      </c>
      <c r="F925" s="9" t="str">
        <f>_xlfn.XLOOKUP(C925,Customers!$A$1:$A$1001,Customers!$B$1:$B$1001,,0)</f>
        <v>Goldie Wynes</v>
      </c>
      <c r="G925" s="9" t="str">
        <f>IF(_xlfn.XLOOKUP(C925,Customers!$A$1:$A$1001,Customers!$C$1:$C$1001,,0)=0,"",_xlfn.XLOOKUP(C925,Customers!$A$1:$A$1001,Customers!$C$1:$C$1001,,0))</f>
        <v>gwynespn@dagondesign.com</v>
      </c>
      <c r="H925" s="9" t="str">
        <f>_xlfn.XLOOKUP(C925,Customers!$A$1:$A$1001,Customers!$G$1:$G$1001,,0)</f>
        <v>United States</v>
      </c>
      <c r="I925" s="14" t="str">
        <f>INDEX(Products!$A$1:$G$49,MATCH('Cleaned Data '!$D925,Products!$A$1:$A$49,0),MATCH('Cleaned Data '!I$1,Products!$A$1:$G$1,0))</f>
        <v>Exc</v>
      </c>
      <c r="J925" s="14" t="str">
        <f>INDEX(Products!$A$1:$G$49,MATCH('Cleaned Data '!$D925,Products!$A$1:$A$49,0),MATCH('Cleaned Data '!J$1,Products!$A$1:$G$1,0))</f>
        <v>D</v>
      </c>
      <c r="K925" s="15">
        <f>INDEX(Products!$A$1:$G$49,MATCH('Cleaned Data '!$D925,Products!$A$1:$A$49,0),MATCH('Cleaned Data '!K$1,Products!$A$1:$G$1,0))</f>
        <v>2.5</v>
      </c>
      <c r="L925" s="16">
        <f>INDEX(Products!$A$1:$G$49,MATCH('Cleaned Data '!$D925,Products!$A$1:$A$49,0),MATCH('Cleaned Data '!L$1,Products!$A$1:$G$1,0))</f>
        <v>27.945</v>
      </c>
      <c r="M925" s="16">
        <f t="shared" si="42"/>
        <v>27.945</v>
      </c>
      <c r="N925" s="14" t="str">
        <f t="shared" si="43"/>
        <v>Excelsa</v>
      </c>
      <c r="O925" s="14" t="str">
        <f t="shared" si="44"/>
        <v>Dark</v>
      </c>
      <c r="P925" s="14" t="str">
        <f>_xlfn.XLOOKUP(C925,Customers!$A$2:$A$1001,Customers!$I$2:$I$1001,,0)</f>
        <v>No</v>
      </c>
    </row>
    <row r="926" spans="1:16" x14ac:dyDescent="0.35">
      <c r="A926" s="9" t="s">
        <v>1796</v>
      </c>
      <c r="B926" s="10">
        <v>44451</v>
      </c>
      <c r="C926" s="9" t="s">
        <v>1797</v>
      </c>
      <c r="D926" s="14" t="s">
        <v>217</v>
      </c>
      <c r="E926" s="9">
        <v>3</v>
      </c>
      <c r="F926" s="9" t="str">
        <f>_xlfn.XLOOKUP(C926,Customers!$A$1:$A$1001,Customers!$B$1:$B$1001,,0)</f>
        <v>Celie MacCourt</v>
      </c>
      <c r="G926" s="9" t="str">
        <f>IF(_xlfn.XLOOKUP(C926,Customers!$A$1:$A$1001,Customers!$C$1:$C$1001,,0)=0,"",_xlfn.XLOOKUP(C926,Customers!$A$1:$A$1001,Customers!$C$1:$C$1001,,0))</f>
        <v>cmaccourtpo@amazon.com</v>
      </c>
      <c r="H926" s="9" t="str">
        <f>_xlfn.XLOOKUP(C926,Customers!$A$1:$A$1001,Customers!$G$1:$G$1001,,0)</f>
        <v>United States</v>
      </c>
      <c r="I926" s="14" t="str">
        <f>INDEX(Products!$A$1:$G$49,MATCH('Cleaned Data '!$D926,Products!$A$1:$A$49,0),MATCH('Cleaned Data '!I$1,Products!$A$1:$G$1,0))</f>
        <v>Ara</v>
      </c>
      <c r="J926" s="14" t="str">
        <f>INDEX(Products!$A$1:$G$49,MATCH('Cleaned Data '!$D926,Products!$A$1:$A$49,0),MATCH('Cleaned Data '!J$1,Products!$A$1:$G$1,0))</f>
        <v>L</v>
      </c>
      <c r="K926" s="15">
        <f>INDEX(Products!$A$1:$G$49,MATCH('Cleaned Data '!$D926,Products!$A$1:$A$49,0),MATCH('Cleaned Data '!K$1,Products!$A$1:$G$1,0))</f>
        <v>2.5</v>
      </c>
      <c r="L926" s="16">
        <f>INDEX(Products!$A$1:$G$49,MATCH('Cleaned Data '!$D926,Products!$A$1:$A$49,0),MATCH('Cleaned Data '!L$1,Products!$A$1:$G$1,0))</f>
        <v>29.784999999999997</v>
      </c>
      <c r="M926" s="16">
        <f t="shared" si="42"/>
        <v>89.35499999999999</v>
      </c>
      <c r="N926" s="14" t="str">
        <f t="shared" si="43"/>
        <v>Arabica</v>
      </c>
      <c r="O926" s="14" t="str">
        <f t="shared" si="44"/>
        <v>Light</v>
      </c>
      <c r="P926" s="14" t="str">
        <f>_xlfn.XLOOKUP(C926,Customers!$A$2:$A$1001,Customers!$I$2:$I$1001,,0)</f>
        <v>No</v>
      </c>
    </row>
    <row r="927" spans="1:16" x14ac:dyDescent="0.35">
      <c r="A927" s="9" t="s">
        <v>1798</v>
      </c>
      <c r="B927" s="10">
        <v>44770</v>
      </c>
      <c r="C927" s="9" t="s">
        <v>1742</v>
      </c>
      <c r="D927" s="14" t="s">
        <v>80</v>
      </c>
      <c r="E927" s="9">
        <v>3</v>
      </c>
      <c r="F927" s="9" t="str">
        <f>_xlfn.XLOOKUP(C927,Customers!$A$1:$A$1001,Customers!$B$1:$B$1001,,0)</f>
        <v>Derick Snow</v>
      </c>
      <c r="G927" s="9" t="str">
        <f>IF(_xlfn.XLOOKUP(C927,Customers!$A$1:$A$1001,Customers!$C$1:$C$1001,,0)=0,"",_xlfn.XLOOKUP(C927,Customers!$A$1:$A$1001,Customers!$C$1:$C$1001,,0))</f>
        <v/>
      </c>
      <c r="H927" s="9" t="str">
        <f>_xlfn.XLOOKUP(C927,Customers!$A$1:$A$1001,Customers!$G$1:$G$1001,,0)</f>
        <v>United States</v>
      </c>
      <c r="I927" s="14" t="str">
        <f>INDEX(Products!$A$1:$G$49,MATCH('Cleaned Data '!$D927,Products!$A$1:$A$49,0),MATCH('Cleaned Data '!I$1,Products!$A$1:$G$1,0))</f>
        <v>Ara</v>
      </c>
      <c r="J927" s="14" t="str">
        <f>INDEX(Products!$A$1:$G$49,MATCH('Cleaned Data '!$D927,Products!$A$1:$A$49,0),MATCH('Cleaned Data '!J$1,Products!$A$1:$G$1,0))</f>
        <v>M</v>
      </c>
      <c r="K927" s="15">
        <f>INDEX(Products!$A$1:$G$49,MATCH('Cleaned Data '!$D927,Products!$A$1:$A$49,0),MATCH('Cleaned Data '!K$1,Products!$A$1:$G$1,0))</f>
        <v>0.5</v>
      </c>
      <c r="L927" s="16">
        <f>INDEX(Products!$A$1:$G$49,MATCH('Cleaned Data '!$D927,Products!$A$1:$A$49,0),MATCH('Cleaned Data '!L$1,Products!$A$1:$G$1,0))</f>
        <v>6.75</v>
      </c>
      <c r="M927" s="16">
        <f t="shared" si="42"/>
        <v>20.25</v>
      </c>
      <c r="N927" s="14" t="str">
        <f t="shared" si="43"/>
        <v>Arabica</v>
      </c>
      <c r="O927" s="14" t="str">
        <f t="shared" si="44"/>
        <v>Medium</v>
      </c>
      <c r="P927" s="14" t="str">
        <f>_xlfn.XLOOKUP(C927,Customers!$A$2:$A$1001,Customers!$I$2:$I$1001,,0)</f>
        <v>No</v>
      </c>
    </row>
    <row r="928" spans="1:16" x14ac:dyDescent="0.35">
      <c r="A928" s="9" t="s">
        <v>1799</v>
      </c>
      <c r="B928" s="10">
        <v>44012</v>
      </c>
      <c r="C928" s="9" t="s">
        <v>1800</v>
      </c>
      <c r="D928" s="14" t="s">
        <v>80</v>
      </c>
      <c r="E928" s="9">
        <v>5</v>
      </c>
      <c r="F928" s="9" t="str">
        <f>_xlfn.XLOOKUP(C928,Customers!$A$1:$A$1001,Customers!$B$1:$B$1001,,0)</f>
        <v>Evy Wilsone</v>
      </c>
      <c r="G928" s="9" t="str">
        <f>IF(_xlfn.XLOOKUP(C928,Customers!$A$1:$A$1001,Customers!$C$1:$C$1001,,0)=0,"",_xlfn.XLOOKUP(C928,Customers!$A$1:$A$1001,Customers!$C$1:$C$1001,,0))</f>
        <v>ewilsonepq@eepurl.com</v>
      </c>
      <c r="H928" s="9" t="str">
        <f>_xlfn.XLOOKUP(C928,Customers!$A$1:$A$1001,Customers!$G$1:$G$1001,,0)</f>
        <v>United States</v>
      </c>
      <c r="I928" s="14" t="str">
        <f>INDEX(Products!$A$1:$G$49,MATCH('Cleaned Data '!$D928,Products!$A$1:$A$49,0),MATCH('Cleaned Data '!I$1,Products!$A$1:$G$1,0))</f>
        <v>Ara</v>
      </c>
      <c r="J928" s="14" t="str">
        <f>INDEX(Products!$A$1:$G$49,MATCH('Cleaned Data '!$D928,Products!$A$1:$A$49,0),MATCH('Cleaned Data '!J$1,Products!$A$1:$G$1,0))</f>
        <v>M</v>
      </c>
      <c r="K928" s="15">
        <f>INDEX(Products!$A$1:$G$49,MATCH('Cleaned Data '!$D928,Products!$A$1:$A$49,0),MATCH('Cleaned Data '!K$1,Products!$A$1:$G$1,0))</f>
        <v>0.5</v>
      </c>
      <c r="L928" s="16">
        <f>INDEX(Products!$A$1:$G$49,MATCH('Cleaned Data '!$D928,Products!$A$1:$A$49,0),MATCH('Cleaned Data '!L$1,Products!$A$1:$G$1,0))</f>
        <v>6.75</v>
      </c>
      <c r="M928" s="16">
        <f t="shared" si="42"/>
        <v>33.75</v>
      </c>
      <c r="N928" s="14" t="str">
        <f t="shared" si="43"/>
        <v>Arabica</v>
      </c>
      <c r="O928" s="14" t="str">
        <f t="shared" si="44"/>
        <v>Medium</v>
      </c>
      <c r="P928" s="14" t="str">
        <f>_xlfn.XLOOKUP(C928,Customers!$A$2:$A$1001,Customers!$I$2:$I$1001,,0)</f>
        <v>Yes</v>
      </c>
    </row>
    <row r="929" spans="1:16" x14ac:dyDescent="0.35">
      <c r="A929" s="9" t="s">
        <v>1801</v>
      </c>
      <c r="B929" s="10">
        <v>43474</v>
      </c>
      <c r="C929" s="9" t="s">
        <v>1802</v>
      </c>
      <c r="D929" s="14" t="s">
        <v>543</v>
      </c>
      <c r="E929" s="9">
        <v>4</v>
      </c>
      <c r="F929" s="9" t="str">
        <f>_xlfn.XLOOKUP(C929,Customers!$A$1:$A$1001,Customers!$B$1:$B$1001,,0)</f>
        <v>Dolores Duffie</v>
      </c>
      <c r="G929" s="9" t="str">
        <f>IF(_xlfn.XLOOKUP(C929,Customers!$A$1:$A$1001,Customers!$C$1:$C$1001,,0)=0,"",_xlfn.XLOOKUP(C929,Customers!$A$1:$A$1001,Customers!$C$1:$C$1001,,0))</f>
        <v>dduffiepr@time.com</v>
      </c>
      <c r="H929" s="9" t="str">
        <f>_xlfn.XLOOKUP(C929,Customers!$A$1:$A$1001,Customers!$G$1:$G$1001,,0)</f>
        <v>United States</v>
      </c>
      <c r="I929" s="14" t="str">
        <f>INDEX(Products!$A$1:$G$49,MATCH('Cleaned Data '!$D929,Products!$A$1:$A$49,0),MATCH('Cleaned Data '!I$1,Products!$A$1:$G$1,0))</f>
        <v>Exc</v>
      </c>
      <c r="J929" s="14" t="str">
        <f>INDEX(Products!$A$1:$G$49,MATCH('Cleaned Data '!$D929,Products!$A$1:$A$49,0),MATCH('Cleaned Data '!J$1,Products!$A$1:$G$1,0))</f>
        <v>D</v>
      </c>
      <c r="K929" s="15">
        <f>INDEX(Products!$A$1:$G$49,MATCH('Cleaned Data '!$D929,Products!$A$1:$A$49,0),MATCH('Cleaned Data '!K$1,Products!$A$1:$G$1,0))</f>
        <v>2.5</v>
      </c>
      <c r="L929" s="16">
        <f>INDEX(Products!$A$1:$G$49,MATCH('Cleaned Data '!$D929,Products!$A$1:$A$49,0),MATCH('Cleaned Data '!L$1,Products!$A$1:$G$1,0))</f>
        <v>27.945</v>
      </c>
      <c r="M929" s="16">
        <f t="shared" si="42"/>
        <v>111.78</v>
      </c>
      <c r="N929" s="14" t="str">
        <f t="shared" si="43"/>
        <v>Excelsa</v>
      </c>
      <c r="O929" s="14" t="str">
        <f t="shared" si="44"/>
        <v>Dark</v>
      </c>
      <c r="P929" s="14" t="str">
        <f>_xlfn.XLOOKUP(C929,Customers!$A$2:$A$1001,Customers!$I$2:$I$1001,,0)</f>
        <v>No</v>
      </c>
    </row>
    <row r="930" spans="1:16" x14ac:dyDescent="0.35">
      <c r="A930" s="9" t="s">
        <v>1803</v>
      </c>
      <c r="B930" s="10">
        <v>44754</v>
      </c>
      <c r="C930" s="9" t="s">
        <v>1804</v>
      </c>
      <c r="D930" s="14" t="s">
        <v>125</v>
      </c>
      <c r="E930" s="9">
        <v>2</v>
      </c>
      <c r="F930" s="9" t="str">
        <f>_xlfn.XLOOKUP(C930,Customers!$A$1:$A$1001,Customers!$B$1:$B$1001,,0)</f>
        <v>Mathilda Matiasek</v>
      </c>
      <c r="G930" s="9" t="str">
        <f>IF(_xlfn.XLOOKUP(C930,Customers!$A$1:$A$1001,Customers!$C$1:$C$1001,,0)=0,"",_xlfn.XLOOKUP(C930,Customers!$A$1:$A$1001,Customers!$C$1:$C$1001,,0))</f>
        <v>mmatiasekps@ucoz.ru</v>
      </c>
      <c r="H930" s="9" t="str">
        <f>_xlfn.XLOOKUP(C930,Customers!$A$1:$A$1001,Customers!$G$1:$G$1001,,0)</f>
        <v>United States</v>
      </c>
      <c r="I930" s="14" t="str">
        <f>INDEX(Products!$A$1:$G$49,MATCH('Cleaned Data '!$D930,Products!$A$1:$A$49,0),MATCH('Cleaned Data '!I$1,Products!$A$1:$G$1,0))</f>
        <v>Exc</v>
      </c>
      <c r="J930" s="14" t="str">
        <f>INDEX(Products!$A$1:$G$49,MATCH('Cleaned Data '!$D930,Products!$A$1:$A$49,0),MATCH('Cleaned Data '!J$1,Products!$A$1:$G$1,0))</f>
        <v>M</v>
      </c>
      <c r="K930" s="15">
        <f>INDEX(Products!$A$1:$G$49,MATCH('Cleaned Data '!$D930,Products!$A$1:$A$49,0),MATCH('Cleaned Data '!K$1,Products!$A$1:$G$1,0))</f>
        <v>2.5</v>
      </c>
      <c r="L930" s="16">
        <f>INDEX(Products!$A$1:$G$49,MATCH('Cleaned Data '!$D930,Products!$A$1:$A$49,0),MATCH('Cleaned Data '!L$1,Products!$A$1:$G$1,0))</f>
        <v>31.624999999999996</v>
      </c>
      <c r="M930" s="16">
        <f t="shared" si="42"/>
        <v>63.249999999999993</v>
      </c>
      <c r="N930" s="14" t="str">
        <f t="shared" si="43"/>
        <v>Excelsa</v>
      </c>
      <c r="O930" s="14" t="str">
        <f t="shared" si="44"/>
        <v>Medium</v>
      </c>
      <c r="P930" s="14" t="str">
        <f>_xlfn.XLOOKUP(C930,Customers!$A$2:$A$1001,Customers!$I$2:$I$1001,,0)</f>
        <v>Yes</v>
      </c>
    </row>
    <row r="931" spans="1:16" x14ac:dyDescent="0.35">
      <c r="A931" s="9" t="s">
        <v>1805</v>
      </c>
      <c r="B931" s="10">
        <v>44165</v>
      </c>
      <c r="C931" s="9" t="s">
        <v>1806</v>
      </c>
      <c r="D931" s="14" t="s">
        <v>267</v>
      </c>
      <c r="E931" s="9">
        <v>2</v>
      </c>
      <c r="F931" s="9" t="str">
        <f>_xlfn.XLOOKUP(C931,Customers!$A$1:$A$1001,Customers!$B$1:$B$1001,,0)</f>
        <v>Jarred Camillo</v>
      </c>
      <c r="G931" s="9" t="str">
        <f>IF(_xlfn.XLOOKUP(C931,Customers!$A$1:$A$1001,Customers!$C$1:$C$1001,,0)=0,"",_xlfn.XLOOKUP(C931,Customers!$A$1:$A$1001,Customers!$C$1:$C$1001,,0))</f>
        <v>jcamillopt@shinystat.com</v>
      </c>
      <c r="H931" s="9" t="str">
        <f>_xlfn.XLOOKUP(C931,Customers!$A$1:$A$1001,Customers!$G$1:$G$1001,,0)</f>
        <v>United States</v>
      </c>
      <c r="I931" s="14" t="str">
        <f>INDEX(Products!$A$1:$G$49,MATCH('Cleaned Data '!$D931,Products!$A$1:$A$49,0),MATCH('Cleaned Data '!I$1,Products!$A$1:$G$1,0))</f>
        <v>Exc</v>
      </c>
      <c r="J931" s="14" t="str">
        <f>INDEX(Products!$A$1:$G$49,MATCH('Cleaned Data '!$D931,Products!$A$1:$A$49,0),MATCH('Cleaned Data '!J$1,Products!$A$1:$G$1,0))</f>
        <v>L</v>
      </c>
      <c r="K931" s="15">
        <f>INDEX(Products!$A$1:$G$49,MATCH('Cleaned Data '!$D931,Products!$A$1:$A$49,0),MATCH('Cleaned Data '!K$1,Products!$A$1:$G$1,0))</f>
        <v>0.2</v>
      </c>
      <c r="L931" s="16">
        <f>INDEX(Products!$A$1:$G$49,MATCH('Cleaned Data '!$D931,Products!$A$1:$A$49,0),MATCH('Cleaned Data '!L$1,Products!$A$1:$G$1,0))</f>
        <v>4.4550000000000001</v>
      </c>
      <c r="M931" s="16">
        <f t="shared" si="42"/>
        <v>8.91</v>
      </c>
      <c r="N931" s="14" t="str">
        <f t="shared" si="43"/>
        <v>Excelsa</v>
      </c>
      <c r="O931" s="14" t="str">
        <f t="shared" si="44"/>
        <v>Light</v>
      </c>
      <c r="P931" s="14" t="str">
        <f>_xlfn.XLOOKUP(C931,Customers!$A$2:$A$1001,Customers!$I$2:$I$1001,,0)</f>
        <v>Yes</v>
      </c>
    </row>
    <row r="932" spans="1:16" x14ac:dyDescent="0.35">
      <c r="A932" s="9" t="s">
        <v>1807</v>
      </c>
      <c r="B932" s="10">
        <v>43546</v>
      </c>
      <c r="C932" s="9" t="s">
        <v>1808</v>
      </c>
      <c r="D932" s="14" t="s">
        <v>258</v>
      </c>
      <c r="E932" s="9">
        <v>1</v>
      </c>
      <c r="F932" s="9" t="str">
        <f>_xlfn.XLOOKUP(C932,Customers!$A$1:$A$1001,Customers!$B$1:$B$1001,,0)</f>
        <v>Kameko Philbrick</v>
      </c>
      <c r="G932" s="9" t="str">
        <f>IF(_xlfn.XLOOKUP(C932,Customers!$A$1:$A$1001,Customers!$C$1:$C$1001,,0)=0,"",_xlfn.XLOOKUP(C932,Customers!$A$1:$A$1001,Customers!$C$1:$C$1001,,0))</f>
        <v>kphilbrickpu@cdc.gov</v>
      </c>
      <c r="H932" s="9" t="str">
        <f>_xlfn.XLOOKUP(C932,Customers!$A$1:$A$1001,Customers!$G$1:$G$1001,,0)</f>
        <v>United States</v>
      </c>
      <c r="I932" s="14" t="str">
        <f>INDEX(Products!$A$1:$G$49,MATCH('Cleaned Data '!$D932,Products!$A$1:$A$49,0),MATCH('Cleaned Data '!I$1,Products!$A$1:$G$1,0))</f>
        <v>Exc</v>
      </c>
      <c r="J932" s="14" t="str">
        <f>INDEX(Products!$A$1:$G$49,MATCH('Cleaned Data '!$D932,Products!$A$1:$A$49,0),MATCH('Cleaned Data '!J$1,Products!$A$1:$G$1,0))</f>
        <v>D</v>
      </c>
      <c r="K932" s="15">
        <f>INDEX(Products!$A$1:$G$49,MATCH('Cleaned Data '!$D932,Products!$A$1:$A$49,0),MATCH('Cleaned Data '!K$1,Products!$A$1:$G$1,0))</f>
        <v>1</v>
      </c>
      <c r="L932" s="16">
        <f>INDEX(Products!$A$1:$G$49,MATCH('Cleaned Data '!$D932,Products!$A$1:$A$49,0),MATCH('Cleaned Data '!L$1,Products!$A$1:$G$1,0))</f>
        <v>12.15</v>
      </c>
      <c r="M932" s="16">
        <f t="shared" si="42"/>
        <v>12.15</v>
      </c>
      <c r="N932" s="14" t="str">
        <f t="shared" si="43"/>
        <v>Excelsa</v>
      </c>
      <c r="O932" s="14" t="str">
        <f t="shared" si="44"/>
        <v>Dark</v>
      </c>
      <c r="P932" s="14" t="str">
        <f>_xlfn.XLOOKUP(C932,Customers!$A$2:$A$1001,Customers!$I$2:$I$1001,,0)</f>
        <v>Yes</v>
      </c>
    </row>
    <row r="933" spans="1:16" x14ac:dyDescent="0.35">
      <c r="A933" s="9" t="s">
        <v>1809</v>
      </c>
      <c r="B933" s="10">
        <v>44607</v>
      </c>
      <c r="C933" s="9" t="s">
        <v>1810</v>
      </c>
      <c r="D933" s="14" t="s">
        <v>85</v>
      </c>
      <c r="E933" s="9">
        <v>4</v>
      </c>
      <c r="F933" s="9" t="str">
        <f>_xlfn.XLOOKUP(C933,Customers!$A$1:$A$1001,Customers!$B$1:$B$1001,,0)</f>
        <v>Mallory Shrimpling</v>
      </c>
      <c r="G933" s="9" t="str">
        <f>IF(_xlfn.XLOOKUP(C933,Customers!$A$1:$A$1001,Customers!$C$1:$C$1001,,0)=0,"",_xlfn.XLOOKUP(C933,Customers!$A$1:$A$1001,Customers!$C$1:$C$1001,,0))</f>
        <v/>
      </c>
      <c r="H933" s="9" t="str">
        <f>_xlfn.XLOOKUP(C933,Customers!$A$1:$A$1001,Customers!$G$1:$G$1001,,0)</f>
        <v>United States</v>
      </c>
      <c r="I933" s="14" t="str">
        <f>INDEX(Products!$A$1:$G$49,MATCH('Cleaned Data '!$D933,Products!$A$1:$A$49,0),MATCH('Cleaned Data '!I$1,Products!$A$1:$G$1,0))</f>
        <v>Ara</v>
      </c>
      <c r="J933" s="14" t="str">
        <f>INDEX(Products!$A$1:$G$49,MATCH('Cleaned Data '!$D933,Products!$A$1:$A$49,0),MATCH('Cleaned Data '!J$1,Products!$A$1:$G$1,0))</f>
        <v>D</v>
      </c>
      <c r="K933" s="15">
        <f>INDEX(Products!$A$1:$G$49,MATCH('Cleaned Data '!$D933,Products!$A$1:$A$49,0),MATCH('Cleaned Data '!K$1,Products!$A$1:$G$1,0))</f>
        <v>0.5</v>
      </c>
      <c r="L933" s="16">
        <f>INDEX(Products!$A$1:$G$49,MATCH('Cleaned Data '!$D933,Products!$A$1:$A$49,0),MATCH('Cleaned Data '!L$1,Products!$A$1:$G$1,0))</f>
        <v>5.97</v>
      </c>
      <c r="M933" s="16">
        <f t="shared" si="42"/>
        <v>23.88</v>
      </c>
      <c r="N933" s="14" t="str">
        <f t="shared" si="43"/>
        <v>Arabica</v>
      </c>
      <c r="O933" s="14" t="str">
        <f t="shared" si="44"/>
        <v>Dark</v>
      </c>
      <c r="P933" s="14" t="str">
        <f>_xlfn.XLOOKUP(C933,Customers!$A$2:$A$1001,Customers!$I$2:$I$1001,,0)</f>
        <v>Yes</v>
      </c>
    </row>
    <row r="934" spans="1:16" x14ac:dyDescent="0.35">
      <c r="A934" s="9" t="s">
        <v>1811</v>
      </c>
      <c r="B934" s="10">
        <v>44117</v>
      </c>
      <c r="C934" s="9" t="s">
        <v>1812</v>
      </c>
      <c r="D934" s="14" t="s">
        <v>22</v>
      </c>
      <c r="E934" s="9">
        <v>4</v>
      </c>
      <c r="F934" s="9" t="str">
        <f>_xlfn.XLOOKUP(C934,Customers!$A$1:$A$1001,Customers!$B$1:$B$1001,,0)</f>
        <v>Barnett Sillis</v>
      </c>
      <c r="G934" s="9" t="str">
        <f>IF(_xlfn.XLOOKUP(C934,Customers!$A$1:$A$1001,Customers!$C$1:$C$1001,,0)=0,"",_xlfn.XLOOKUP(C934,Customers!$A$1:$A$1001,Customers!$C$1:$C$1001,,0))</f>
        <v>bsillispw@istockphoto.com</v>
      </c>
      <c r="H934" s="9" t="str">
        <f>_xlfn.XLOOKUP(C934,Customers!$A$1:$A$1001,Customers!$G$1:$G$1001,,0)</f>
        <v>United States</v>
      </c>
      <c r="I934" s="14" t="str">
        <f>INDEX(Products!$A$1:$G$49,MATCH('Cleaned Data '!$D934,Products!$A$1:$A$49,0),MATCH('Cleaned Data '!I$1,Products!$A$1:$G$1,0))</f>
        <v>Exc</v>
      </c>
      <c r="J934" s="14" t="str">
        <f>INDEX(Products!$A$1:$G$49,MATCH('Cleaned Data '!$D934,Products!$A$1:$A$49,0),MATCH('Cleaned Data '!J$1,Products!$A$1:$G$1,0))</f>
        <v>M</v>
      </c>
      <c r="K934" s="15">
        <f>INDEX(Products!$A$1:$G$49,MATCH('Cleaned Data '!$D934,Products!$A$1:$A$49,0),MATCH('Cleaned Data '!K$1,Products!$A$1:$G$1,0))</f>
        <v>1</v>
      </c>
      <c r="L934" s="16">
        <f>INDEX(Products!$A$1:$G$49,MATCH('Cleaned Data '!$D934,Products!$A$1:$A$49,0),MATCH('Cleaned Data '!L$1,Products!$A$1:$G$1,0))</f>
        <v>13.75</v>
      </c>
      <c r="M934" s="16">
        <f t="shared" si="42"/>
        <v>55</v>
      </c>
      <c r="N934" s="14" t="str">
        <f t="shared" si="43"/>
        <v>Excelsa</v>
      </c>
      <c r="O934" s="14" t="str">
        <f t="shared" si="44"/>
        <v>Medium</v>
      </c>
      <c r="P934" s="14" t="str">
        <f>_xlfn.XLOOKUP(C934,Customers!$A$2:$A$1001,Customers!$I$2:$I$1001,,0)</f>
        <v>No</v>
      </c>
    </row>
    <row r="935" spans="1:16" x14ac:dyDescent="0.35">
      <c r="A935" s="9" t="s">
        <v>1813</v>
      </c>
      <c r="B935" s="10">
        <v>44557</v>
      </c>
      <c r="C935" s="9" t="s">
        <v>1814</v>
      </c>
      <c r="D935" s="14" t="s">
        <v>192</v>
      </c>
      <c r="E935" s="9">
        <v>3</v>
      </c>
      <c r="F935" s="9" t="str">
        <f>_xlfn.XLOOKUP(C935,Customers!$A$1:$A$1001,Customers!$B$1:$B$1001,,0)</f>
        <v>Brenn Dundredge</v>
      </c>
      <c r="G935" s="9" t="str">
        <f>IF(_xlfn.XLOOKUP(C935,Customers!$A$1:$A$1001,Customers!$C$1:$C$1001,,0)=0,"",_xlfn.XLOOKUP(C935,Customers!$A$1:$A$1001,Customers!$C$1:$C$1001,,0))</f>
        <v/>
      </c>
      <c r="H935" s="9" t="str">
        <f>_xlfn.XLOOKUP(C935,Customers!$A$1:$A$1001,Customers!$G$1:$G$1001,,0)</f>
        <v>United States</v>
      </c>
      <c r="I935" s="14" t="str">
        <f>INDEX(Products!$A$1:$G$49,MATCH('Cleaned Data '!$D935,Products!$A$1:$A$49,0),MATCH('Cleaned Data '!I$1,Products!$A$1:$G$1,0))</f>
        <v>Rob</v>
      </c>
      <c r="J935" s="14" t="str">
        <f>INDEX(Products!$A$1:$G$49,MATCH('Cleaned Data '!$D935,Products!$A$1:$A$49,0),MATCH('Cleaned Data '!J$1,Products!$A$1:$G$1,0))</f>
        <v>D</v>
      </c>
      <c r="K935" s="15">
        <f>INDEX(Products!$A$1:$G$49,MATCH('Cleaned Data '!$D935,Products!$A$1:$A$49,0),MATCH('Cleaned Data '!K$1,Products!$A$1:$G$1,0))</f>
        <v>1</v>
      </c>
      <c r="L935" s="16">
        <f>INDEX(Products!$A$1:$G$49,MATCH('Cleaned Data '!$D935,Products!$A$1:$A$49,0),MATCH('Cleaned Data '!L$1,Products!$A$1:$G$1,0))</f>
        <v>8.9499999999999993</v>
      </c>
      <c r="M935" s="16">
        <f t="shared" si="42"/>
        <v>26.849999999999998</v>
      </c>
      <c r="N935" s="14" t="str">
        <f t="shared" si="43"/>
        <v>Robusta</v>
      </c>
      <c r="O935" s="14" t="str">
        <f t="shared" si="44"/>
        <v>Dark</v>
      </c>
      <c r="P935" s="14" t="str">
        <f>_xlfn.XLOOKUP(C935,Customers!$A$2:$A$1001,Customers!$I$2:$I$1001,,0)</f>
        <v>Yes</v>
      </c>
    </row>
    <row r="936" spans="1:16" x14ac:dyDescent="0.35">
      <c r="A936" s="9" t="s">
        <v>1815</v>
      </c>
      <c r="B936" s="10">
        <v>44409</v>
      </c>
      <c r="C936" s="9" t="s">
        <v>1816</v>
      </c>
      <c r="D936" s="14" t="s">
        <v>54</v>
      </c>
      <c r="E936" s="9">
        <v>5</v>
      </c>
      <c r="F936" s="9" t="str">
        <f>_xlfn.XLOOKUP(C936,Customers!$A$1:$A$1001,Customers!$B$1:$B$1001,,0)</f>
        <v>Read Cutts</v>
      </c>
      <c r="G936" s="9" t="str">
        <f>IF(_xlfn.XLOOKUP(C936,Customers!$A$1:$A$1001,Customers!$C$1:$C$1001,,0)=0,"",_xlfn.XLOOKUP(C936,Customers!$A$1:$A$1001,Customers!$C$1:$C$1001,,0))</f>
        <v>rcuttspy@techcrunch.com</v>
      </c>
      <c r="H936" s="9" t="str">
        <f>_xlfn.XLOOKUP(C936,Customers!$A$1:$A$1001,Customers!$G$1:$G$1001,,0)</f>
        <v>United States</v>
      </c>
      <c r="I936" s="14" t="str">
        <f>INDEX(Products!$A$1:$G$49,MATCH('Cleaned Data '!$D936,Products!$A$1:$A$49,0),MATCH('Cleaned Data '!I$1,Products!$A$1:$G$1,0))</f>
        <v>Rob</v>
      </c>
      <c r="J936" s="14" t="str">
        <f>INDEX(Products!$A$1:$G$49,MATCH('Cleaned Data '!$D936,Products!$A$1:$A$49,0),MATCH('Cleaned Data '!J$1,Products!$A$1:$G$1,0))</f>
        <v>M</v>
      </c>
      <c r="K936" s="15">
        <f>INDEX(Products!$A$1:$G$49,MATCH('Cleaned Data '!$D936,Products!$A$1:$A$49,0),MATCH('Cleaned Data '!K$1,Products!$A$1:$G$1,0))</f>
        <v>2.5</v>
      </c>
      <c r="L936" s="16">
        <f>INDEX(Products!$A$1:$G$49,MATCH('Cleaned Data '!$D936,Products!$A$1:$A$49,0),MATCH('Cleaned Data '!L$1,Products!$A$1:$G$1,0))</f>
        <v>22.884999999999998</v>
      </c>
      <c r="M936" s="16">
        <f t="shared" si="42"/>
        <v>114.42499999999998</v>
      </c>
      <c r="N936" s="14" t="str">
        <f t="shared" si="43"/>
        <v>Robusta</v>
      </c>
      <c r="O936" s="14" t="str">
        <f t="shared" si="44"/>
        <v>Medium</v>
      </c>
      <c r="P936" s="14" t="str">
        <f>_xlfn.XLOOKUP(C936,Customers!$A$2:$A$1001,Customers!$I$2:$I$1001,,0)</f>
        <v>No</v>
      </c>
    </row>
    <row r="937" spans="1:16" x14ac:dyDescent="0.35">
      <c r="A937" s="9" t="s">
        <v>1817</v>
      </c>
      <c r="B937" s="10">
        <v>44153</v>
      </c>
      <c r="C937" s="9" t="s">
        <v>1818</v>
      </c>
      <c r="D937" s="14" t="s">
        <v>184</v>
      </c>
      <c r="E937" s="9">
        <v>6</v>
      </c>
      <c r="F937" s="9" t="str">
        <f>_xlfn.XLOOKUP(C937,Customers!$A$1:$A$1001,Customers!$B$1:$B$1001,,0)</f>
        <v>Michale Delves</v>
      </c>
      <c r="G937" s="9" t="str">
        <f>IF(_xlfn.XLOOKUP(C937,Customers!$A$1:$A$1001,Customers!$C$1:$C$1001,,0)=0,"",_xlfn.XLOOKUP(C937,Customers!$A$1:$A$1001,Customers!$C$1:$C$1001,,0))</f>
        <v>mdelvespz@nature.com</v>
      </c>
      <c r="H937" s="9" t="str">
        <f>_xlfn.XLOOKUP(C937,Customers!$A$1:$A$1001,Customers!$G$1:$G$1001,,0)</f>
        <v>United States</v>
      </c>
      <c r="I937" s="14" t="str">
        <f>INDEX(Products!$A$1:$G$49,MATCH('Cleaned Data '!$D937,Products!$A$1:$A$49,0),MATCH('Cleaned Data '!I$1,Products!$A$1:$G$1,0))</f>
        <v>Ara</v>
      </c>
      <c r="J937" s="14" t="str">
        <f>INDEX(Products!$A$1:$G$49,MATCH('Cleaned Data '!$D937,Products!$A$1:$A$49,0),MATCH('Cleaned Data '!J$1,Products!$A$1:$G$1,0))</f>
        <v>M</v>
      </c>
      <c r="K937" s="15">
        <f>INDEX(Products!$A$1:$G$49,MATCH('Cleaned Data '!$D937,Products!$A$1:$A$49,0),MATCH('Cleaned Data '!K$1,Products!$A$1:$G$1,0))</f>
        <v>2.5</v>
      </c>
      <c r="L937" s="16">
        <f>INDEX(Products!$A$1:$G$49,MATCH('Cleaned Data '!$D937,Products!$A$1:$A$49,0),MATCH('Cleaned Data '!L$1,Products!$A$1:$G$1,0))</f>
        <v>25.874999999999996</v>
      </c>
      <c r="M937" s="16">
        <f t="shared" si="42"/>
        <v>155.24999999999997</v>
      </c>
      <c r="N937" s="14" t="str">
        <f t="shared" si="43"/>
        <v>Arabica</v>
      </c>
      <c r="O937" s="14" t="str">
        <f t="shared" si="44"/>
        <v>Medium</v>
      </c>
      <c r="P937" s="14" t="str">
        <f>_xlfn.XLOOKUP(C937,Customers!$A$2:$A$1001,Customers!$I$2:$I$1001,,0)</f>
        <v>Yes</v>
      </c>
    </row>
    <row r="938" spans="1:16" x14ac:dyDescent="0.35">
      <c r="A938" s="9" t="s">
        <v>1819</v>
      </c>
      <c r="B938" s="10">
        <v>44493</v>
      </c>
      <c r="C938" s="9" t="s">
        <v>1820</v>
      </c>
      <c r="D938" s="14" t="s">
        <v>136</v>
      </c>
      <c r="E938" s="9">
        <v>3</v>
      </c>
      <c r="F938" s="9" t="str">
        <f>_xlfn.XLOOKUP(C938,Customers!$A$1:$A$1001,Customers!$B$1:$B$1001,,0)</f>
        <v>Devland Gritton</v>
      </c>
      <c r="G938" s="9" t="str">
        <f>IF(_xlfn.XLOOKUP(C938,Customers!$A$1:$A$1001,Customers!$C$1:$C$1001,,0)=0,"",_xlfn.XLOOKUP(C938,Customers!$A$1:$A$1001,Customers!$C$1:$C$1001,,0))</f>
        <v>dgrittonq0@nydailynews.com</v>
      </c>
      <c r="H938" s="9" t="str">
        <f>_xlfn.XLOOKUP(C938,Customers!$A$1:$A$1001,Customers!$G$1:$G$1001,,0)</f>
        <v>United States</v>
      </c>
      <c r="I938" s="14" t="str">
        <f>INDEX(Products!$A$1:$G$49,MATCH('Cleaned Data '!$D938,Products!$A$1:$A$49,0),MATCH('Cleaned Data '!I$1,Products!$A$1:$G$1,0))</f>
        <v>Lib</v>
      </c>
      <c r="J938" s="14" t="str">
        <f>INDEX(Products!$A$1:$G$49,MATCH('Cleaned Data '!$D938,Products!$A$1:$A$49,0),MATCH('Cleaned Data '!J$1,Products!$A$1:$G$1,0))</f>
        <v>D</v>
      </c>
      <c r="K938" s="15">
        <f>INDEX(Products!$A$1:$G$49,MATCH('Cleaned Data '!$D938,Products!$A$1:$A$49,0),MATCH('Cleaned Data '!K$1,Products!$A$1:$G$1,0))</f>
        <v>0.5</v>
      </c>
      <c r="L938" s="16">
        <f>INDEX(Products!$A$1:$G$49,MATCH('Cleaned Data '!$D938,Products!$A$1:$A$49,0),MATCH('Cleaned Data '!L$1,Products!$A$1:$G$1,0))</f>
        <v>7.77</v>
      </c>
      <c r="M938" s="16">
        <f t="shared" si="42"/>
        <v>23.31</v>
      </c>
      <c r="N938" s="14" t="str">
        <f t="shared" si="43"/>
        <v>Liberica</v>
      </c>
      <c r="O938" s="14" t="str">
        <f t="shared" si="44"/>
        <v>Dark</v>
      </c>
      <c r="P938" s="14" t="str">
        <f>_xlfn.XLOOKUP(C938,Customers!$A$2:$A$1001,Customers!$I$2:$I$1001,,0)</f>
        <v>Yes</v>
      </c>
    </row>
    <row r="939" spans="1:16" x14ac:dyDescent="0.35">
      <c r="A939" s="9" t="s">
        <v>1819</v>
      </c>
      <c r="B939" s="10">
        <v>44493</v>
      </c>
      <c r="C939" s="9" t="s">
        <v>1820</v>
      </c>
      <c r="D939" s="14" t="s">
        <v>54</v>
      </c>
      <c r="E939" s="9">
        <v>4</v>
      </c>
      <c r="F939" s="9" t="str">
        <f>_xlfn.XLOOKUP(C939,Customers!$A$1:$A$1001,Customers!$B$1:$B$1001,,0)</f>
        <v>Devland Gritton</v>
      </c>
      <c r="G939" s="9" t="str">
        <f>IF(_xlfn.XLOOKUP(C939,Customers!$A$1:$A$1001,Customers!$C$1:$C$1001,,0)=0,"",_xlfn.XLOOKUP(C939,Customers!$A$1:$A$1001,Customers!$C$1:$C$1001,,0))</f>
        <v>dgrittonq0@nydailynews.com</v>
      </c>
      <c r="H939" s="9" t="str">
        <f>_xlfn.XLOOKUP(C939,Customers!$A$1:$A$1001,Customers!$G$1:$G$1001,,0)</f>
        <v>United States</v>
      </c>
      <c r="I939" s="14" t="str">
        <f>INDEX(Products!$A$1:$G$49,MATCH('Cleaned Data '!$D939,Products!$A$1:$A$49,0),MATCH('Cleaned Data '!I$1,Products!$A$1:$G$1,0))</f>
        <v>Rob</v>
      </c>
      <c r="J939" s="14" t="str">
        <f>INDEX(Products!$A$1:$G$49,MATCH('Cleaned Data '!$D939,Products!$A$1:$A$49,0),MATCH('Cleaned Data '!J$1,Products!$A$1:$G$1,0))</f>
        <v>M</v>
      </c>
      <c r="K939" s="15">
        <f>INDEX(Products!$A$1:$G$49,MATCH('Cleaned Data '!$D939,Products!$A$1:$A$49,0),MATCH('Cleaned Data '!K$1,Products!$A$1:$G$1,0))</f>
        <v>2.5</v>
      </c>
      <c r="L939" s="16">
        <f>INDEX(Products!$A$1:$G$49,MATCH('Cleaned Data '!$D939,Products!$A$1:$A$49,0),MATCH('Cleaned Data '!L$1,Products!$A$1:$G$1,0))</f>
        <v>22.884999999999998</v>
      </c>
      <c r="M939" s="16">
        <f t="shared" si="42"/>
        <v>91.539999999999992</v>
      </c>
      <c r="N939" s="14" t="str">
        <f t="shared" si="43"/>
        <v>Robusta</v>
      </c>
      <c r="O939" s="14" t="str">
        <f t="shared" si="44"/>
        <v>Medium</v>
      </c>
      <c r="P939" s="14" t="str">
        <f>_xlfn.XLOOKUP(C939,Customers!$A$2:$A$1001,Customers!$I$2:$I$1001,,0)</f>
        <v>Yes</v>
      </c>
    </row>
    <row r="940" spans="1:16" x14ac:dyDescent="0.35">
      <c r="A940" s="9" t="s">
        <v>1821</v>
      </c>
      <c r="B940" s="10">
        <v>43829</v>
      </c>
      <c r="C940" s="9" t="s">
        <v>1822</v>
      </c>
      <c r="D940" s="14" t="s">
        <v>150</v>
      </c>
      <c r="E940" s="9">
        <v>5</v>
      </c>
      <c r="F940" s="9" t="str">
        <f>_xlfn.XLOOKUP(C940,Customers!$A$1:$A$1001,Customers!$B$1:$B$1001,,0)</f>
        <v>Dell Gut</v>
      </c>
      <c r="G940" s="9" t="str">
        <f>IF(_xlfn.XLOOKUP(C940,Customers!$A$1:$A$1001,Customers!$C$1:$C$1001,,0)=0,"",_xlfn.XLOOKUP(C940,Customers!$A$1:$A$1001,Customers!$C$1:$C$1001,,0))</f>
        <v>dgutq2@umich.edu</v>
      </c>
      <c r="H940" s="9" t="str">
        <f>_xlfn.XLOOKUP(C940,Customers!$A$1:$A$1001,Customers!$G$1:$G$1001,,0)</f>
        <v>United States</v>
      </c>
      <c r="I940" s="14" t="str">
        <f>INDEX(Products!$A$1:$G$49,MATCH('Cleaned Data '!$D940,Products!$A$1:$A$49,0),MATCH('Cleaned Data '!I$1,Products!$A$1:$G$1,0))</f>
        <v>Exc</v>
      </c>
      <c r="J940" s="14" t="str">
        <f>INDEX(Products!$A$1:$G$49,MATCH('Cleaned Data '!$D940,Products!$A$1:$A$49,0),MATCH('Cleaned Data '!J$1,Products!$A$1:$G$1,0))</f>
        <v>L</v>
      </c>
      <c r="K940" s="15">
        <f>INDEX(Products!$A$1:$G$49,MATCH('Cleaned Data '!$D940,Products!$A$1:$A$49,0),MATCH('Cleaned Data '!K$1,Products!$A$1:$G$1,0))</f>
        <v>1</v>
      </c>
      <c r="L940" s="16">
        <f>INDEX(Products!$A$1:$G$49,MATCH('Cleaned Data '!$D940,Products!$A$1:$A$49,0),MATCH('Cleaned Data '!L$1,Products!$A$1:$G$1,0))</f>
        <v>14.85</v>
      </c>
      <c r="M940" s="16">
        <f t="shared" si="42"/>
        <v>74.25</v>
      </c>
      <c r="N940" s="14" t="str">
        <f t="shared" si="43"/>
        <v>Excelsa</v>
      </c>
      <c r="O940" s="14" t="str">
        <f t="shared" si="44"/>
        <v>Light</v>
      </c>
      <c r="P940" s="14" t="str">
        <f>_xlfn.XLOOKUP(C940,Customers!$A$2:$A$1001,Customers!$I$2:$I$1001,,0)</f>
        <v>Yes</v>
      </c>
    </row>
    <row r="941" spans="1:16" x14ac:dyDescent="0.35">
      <c r="A941" s="9" t="s">
        <v>1823</v>
      </c>
      <c r="B941" s="10">
        <v>44229</v>
      </c>
      <c r="C941" s="9" t="s">
        <v>1824</v>
      </c>
      <c r="D941" s="14" t="s">
        <v>32</v>
      </c>
      <c r="E941" s="9">
        <v>6</v>
      </c>
      <c r="F941" s="9" t="str">
        <f>_xlfn.XLOOKUP(C941,Customers!$A$1:$A$1001,Customers!$B$1:$B$1001,,0)</f>
        <v>Willy Pummery</v>
      </c>
      <c r="G941" s="9" t="str">
        <f>IF(_xlfn.XLOOKUP(C941,Customers!$A$1:$A$1001,Customers!$C$1:$C$1001,,0)=0,"",_xlfn.XLOOKUP(C941,Customers!$A$1:$A$1001,Customers!$C$1:$C$1001,,0))</f>
        <v>wpummeryq3@topsy.com</v>
      </c>
      <c r="H941" s="9" t="str">
        <f>_xlfn.XLOOKUP(C941,Customers!$A$1:$A$1001,Customers!$G$1:$G$1001,,0)</f>
        <v>United States</v>
      </c>
      <c r="I941" s="14" t="str">
        <f>INDEX(Products!$A$1:$G$49,MATCH('Cleaned Data '!$D941,Products!$A$1:$A$49,0),MATCH('Cleaned Data '!I$1,Products!$A$1:$G$1,0))</f>
        <v>Lib</v>
      </c>
      <c r="J941" s="14" t="str">
        <f>INDEX(Products!$A$1:$G$49,MATCH('Cleaned Data '!$D941,Products!$A$1:$A$49,0),MATCH('Cleaned Data '!J$1,Products!$A$1:$G$1,0))</f>
        <v>L</v>
      </c>
      <c r="K941" s="15">
        <f>INDEX(Products!$A$1:$G$49,MATCH('Cleaned Data '!$D941,Products!$A$1:$A$49,0),MATCH('Cleaned Data '!K$1,Products!$A$1:$G$1,0))</f>
        <v>0.2</v>
      </c>
      <c r="L941" s="16">
        <f>INDEX(Products!$A$1:$G$49,MATCH('Cleaned Data '!$D941,Products!$A$1:$A$49,0),MATCH('Cleaned Data '!L$1,Products!$A$1:$G$1,0))</f>
        <v>4.7549999999999999</v>
      </c>
      <c r="M941" s="16">
        <f t="shared" si="42"/>
        <v>28.53</v>
      </c>
      <c r="N941" s="14" t="str">
        <f t="shared" si="43"/>
        <v>Liberica</v>
      </c>
      <c r="O941" s="14" t="str">
        <f t="shared" si="44"/>
        <v>Light</v>
      </c>
      <c r="P941" s="14" t="str">
        <f>_xlfn.XLOOKUP(C941,Customers!$A$2:$A$1001,Customers!$I$2:$I$1001,,0)</f>
        <v>No</v>
      </c>
    </row>
    <row r="942" spans="1:16" x14ac:dyDescent="0.35">
      <c r="A942" s="9" t="s">
        <v>1825</v>
      </c>
      <c r="B942" s="10">
        <v>44332</v>
      </c>
      <c r="C942" s="9" t="s">
        <v>1826</v>
      </c>
      <c r="D942" s="14" t="s">
        <v>170</v>
      </c>
      <c r="E942" s="9">
        <v>2</v>
      </c>
      <c r="F942" s="9" t="str">
        <f>_xlfn.XLOOKUP(C942,Customers!$A$1:$A$1001,Customers!$B$1:$B$1001,,0)</f>
        <v>Geoffrey Siuda</v>
      </c>
      <c r="G942" s="9" t="str">
        <f>IF(_xlfn.XLOOKUP(C942,Customers!$A$1:$A$1001,Customers!$C$1:$C$1001,,0)=0,"",_xlfn.XLOOKUP(C942,Customers!$A$1:$A$1001,Customers!$C$1:$C$1001,,0))</f>
        <v>gsiudaq4@nytimes.com</v>
      </c>
      <c r="H942" s="9" t="str">
        <f>_xlfn.XLOOKUP(C942,Customers!$A$1:$A$1001,Customers!$G$1:$G$1001,,0)</f>
        <v>United States</v>
      </c>
      <c r="I942" s="14" t="str">
        <f>INDEX(Products!$A$1:$G$49,MATCH('Cleaned Data '!$D942,Products!$A$1:$A$49,0),MATCH('Cleaned Data '!I$1,Products!$A$1:$G$1,0))</f>
        <v>Rob</v>
      </c>
      <c r="J942" s="14" t="str">
        <f>INDEX(Products!$A$1:$G$49,MATCH('Cleaned Data '!$D942,Products!$A$1:$A$49,0),MATCH('Cleaned Data '!J$1,Products!$A$1:$G$1,0))</f>
        <v>L</v>
      </c>
      <c r="K942" s="15">
        <f>INDEX(Products!$A$1:$G$49,MATCH('Cleaned Data '!$D942,Products!$A$1:$A$49,0),MATCH('Cleaned Data '!K$1,Products!$A$1:$G$1,0))</f>
        <v>0.5</v>
      </c>
      <c r="L942" s="16">
        <f>INDEX(Products!$A$1:$G$49,MATCH('Cleaned Data '!$D942,Products!$A$1:$A$49,0),MATCH('Cleaned Data '!L$1,Products!$A$1:$G$1,0))</f>
        <v>7.169999999999999</v>
      </c>
      <c r="M942" s="16">
        <f t="shared" si="42"/>
        <v>14.339999999999998</v>
      </c>
      <c r="N942" s="14" t="str">
        <f t="shared" si="43"/>
        <v>Robusta</v>
      </c>
      <c r="O942" s="14" t="str">
        <f t="shared" si="44"/>
        <v>Light</v>
      </c>
      <c r="P942" s="14" t="str">
        <f>_xlfn.XLOOKUP(C942,Customers!$A$2:$A$1001,Customers!$I$2:$I$1001,,0)</f>
        <v>Yes</v>
      </c>
    </row>
    <row r="943" spans="1:16" x14ac:dyDescent="0.35">
      <c r="A943" s="9" t="s">
        <v>1827</v>
      </c>
      <c r="B943" s="10">
        <v>44674</v>
      </c>
      <c r="C943" s="9" t="s">
        <v>1828</v>
      </c>
      <c r="D943" s="14" t="s">
        <v>205</v>
      </c>
      <c r="E943" s="9">
        <v>2</v>
      </c>
      <c r="F943" s="9" t="str">
        <f>_xlfn.XLOOKUP(C943,Customers!$A$1:$A$1001,Customers!$B$1:$B$1001,,0)</f>
        <v>Henderson Crowne</v>
      </c>
      <c r="G943" s="9" t="str">
        <f>IF(_xlfn.XLOOKUP(C943,Customers!$A$1:$A$1001,Customers!$C$1:$C$1001,,0)=0,"",_xlfn.XLOOKUP(C943,Customers!$A$1:$A$1001,Customers!$C$1:$C$1001,,0))</f>
        <v>hcrowneq5@wufoo.com</v>
      </c>
      <c r="H943" s="9" t="str">
        <f>_xlfn.XLOOKUP(C943,Customers!$A$1:$A$1001,Customers!$G$1:$G$1001,,0)</f>
        <v>Ireland</v>
      </c>
      <c r="I943" s="14" t="str">
        <f>INDEX(Products!$A$1:$G$49,MATCH('Cleaned Data '!$D943,Products!$A$1:$A$49,0),MATCH('Cleaned Data '!I$1,Products!$A$1:$G$1,0))</f>
        <v>Ara</v>
      </c>
      <c r="J943" s="14" t="str">
        <f>INDEX(Products!$A$1:$G$49,MATCH('Cleaned Data '!$D943,Products!$A$1:$A$49,0),MATCH('Cleaned Data '!J$1,Products!$A$1:$G$1,0))</f>
        <v>L</v>
      </c>
      <c r="K943" s="15">
        <f>INDEX(Products!$A$1:$G$49,MATCH('Cleaned Data '!$D943,Products!$A$1:$A$49,0),MATCH('Cleaned Data '!K$1,Products!$A$1:$G$1,0))</f>
        <v>0.5</v>
      </c>
      <c r="L943" s="16">
        <f>INDEX(Products!$A$1:$G$49,MATCH('Cleaned Data '!$D943,Products!$A$1:$A$49,0),MATCH('Cleaned Data '!L$1,Products!$A$1:$G$1,0))</f>
        <v>7.77</v>
      </c>
      <c r="M943" s="16">
        <f t="shared" si="42"/>
        <v>15.54</v>
      </c>
      <c r="N943" s="14" t="str">
        <f t="shared" si="43"/>
        <v>Arabica</v>
      </c>
      <c r="O943" s="14" t="str">
        <f t="shared" si="44"/>
        <v>Light</v>
      </c>
      <c r="P943" s="14" t="str">
        <f>_xlfn.XLOOKUP(C943,Customers!$A$2:$A$1001,Customers!$I$2:$I$1001,,0)</f>
        <v>Yes</v>
      </c>
    </row>
    <row r="944" spans="1:16" x14ac:dyDescent="0.35">
      <c r="A944" s="9" t="s">
        <v>1829</v>
      </c>
      <c r="B944" s="10">
        <v>44464</v>
      </c>
      <c r="C944" s="9" t="s">
        <v>1830</v>
      </c>
      <c r="D944" s="14" t="s">
        <v>202</v>
      </c>
      <c r="E944" s="9">
        <v>3</v>
      </c>
      <c r="F944" s="9" t="str">
        <f>_xlfn.XLOOKUP(C944,Customers!$A$1:$A$1001,Customers!$B$1:$B$1001,,0)</f>
        <v>Vernor Pawsey</v>
      </c>
      <c r="G944" s="9" t="str">
        <f>IF(_xlfn.XLOOKUP(C944,Customers!$A$1:$A$1001,Customers!$C$1:$C$1001,,0)=0,"",_xlfn.XLOOKUP(C944,Customers!$A$1:$A$1001,Customers!$C$1:$C$1001,,0))</f>
        <v>vpawseyq6@tiny.cc</v>
      </c>
      <c r="H944" s="9" t="str">
        <f>_xlfn.XLOOKUP(C944,Customers!$A$1:$A$1001,Customers!$G$1:$G$1001,,0)</f>
        <v>United States</v>
      </c>
      <c r="I944" s="14" t="str">
        <f>INDEX(Products!$A$1:$G$49,MATCH('Cleaned Data '!$D944,Products!$A$1:$A$49,0),MATCH('Cleaned Data '!I$1,Products!$A$1:$G$1,0))</f>
        <v>Rob</v>
      </c>
      <c r="J944" s="14" t="str">
        <f>INDEX(Products!$A$1:$G$49,MATCH('Cleaned Data '!$D944,Products!$A$1:$A$49,0),MATCH('Cleaned Data '!J$1,Products!$A$1:$G$1,0))</f>
        <v>L</v>
      </c>
      <c r="K944" s="15">
        <f>INDEX(Products!$A$1:$G$49,MATCH('Cleaned Data '!$D944,Products!$A$1:$A$49,0),MATCH('Cleaned Data '!K$1,Products!$A$1:$G$1,0))</f>
        <v>1</v>
      </c>
      <c r="L944" s="16">
        <f>INDEX(Products!$A$1:$G$49,MATCH('Cleaned Data '!$D944,Products!$A$1:$A$49,0),MATCH('Cleaned Data '!L$1,Products!$A$1:$G$1,0))</f>
        <v>11.95</v>
      </c>
      <c r="M944" s="16">
        <f t="shared" si="42"/>
        <v>35.849999999999994</v>
      </c>
      <c r="N944" s="14" t="str">
        <f t="shared" si="43"/>
        <v>Robusta</v>
      </c>
      <c r="O944" s="14" t="str">
        <f t="shared" si="44"/>
        <v>Light</v>
      </c>
      <c r="P944" s="14" t="str">
        <f>_xlfn.XLOOKUP(C944,Customers!$A$2:$A$1001,Customers!$I$2:$I$1001,,0)</f>
        <v>No</v>
      </c>
    </row>
    <row r="945" spans="1:16" x14ac:dyDescent="0.35">
      <c r="A945" s="9" t="s">
        <v>1831</v>
      </c>
      <c r="B945" s="10">
        <v>44719</v>
      </c>
      <c r="C945" s="9" t="s">
        <v>1832</v>
      </c>
      <c r="D945" s="14" t="s">
        <v>205</v>
      </c>
      <c r="E945" s="9">
        <v>6</v>
      </c>
      <c r="F945" s="9" t="str">
        <f>_xlfn.XLOOKUP(C945,Customers!$A$1:$A$1001,Customers!$B$1:$B$1001,,0)</f>
        <v>Augustin Waterhouse</v>
      </c>
      <c r="G945" s="9" t="str">
        <f>IF(_xlfn.XLOOKUP(C945,Customers!$A$1:$A$1001,Customers!$C$1:$C$1001,,0)=0,"",_xlfn.XLOOKUP(C945,Customers!$A$1:$A$1001,Customers!$C$1:$C$1001,,0))</f>
        <v>awaterhouseq7@istockphoto.com</v>
      </c>
      <c r="H945" s="9" t="str">
        <f>_xlfn.XLOOKUP(C945,Customers!$A$1:$A$1001,Customers!$G$1:$G$1001,,0)</f>
        <v>United States</v>
      </c>
      <c r="I945" s="14" t="str">
        <f>INDEX(Products!$A$1:$G$49,MATCH('Cleaned Data '!$D945,Products!$A$1:$A$49,0),MATCH('Cleaned Data '!I$1,Products!$A$1:$G$1,0))</f>
        <v>Ara</v>
      </c>
      <c r="J945" s="14" t="str">
        <f>INDEX(Products!$A$1:$G$49,MATCH('Cleaned Data '!$D945,Products!$A$1:$A$49,0),MATCH('Cleaned Data '!J$1,Products!$A$1:$G$1,0))</f>
        <v>L</v>
      </c>
      <c r="K945" s="15">
        <f>INDEX(Products!$A$1:$G$49,MATCH('Cleaned Data '!$D945,Products!$A$1:$A$49,0),MATCH('Cleaned Data '!K$1,Products!$A$1:$G$1,0))</f>
        <v>0.5</v>
      </c>
      <c r="L945" s="16">
        <f>INDEX(Products!$A$1:$G$49,MATCH('Cleaned Data '!$D945,Products!$A$1:$A$49,0),MATCH('Cleaned Data '!L$1,Products!$A$1:$G$1,0))</f>
        <v>7.77</v>
      </c>
      <c r="M945" s="16">
        <f t="shared" si="42"/>
        <v>46.62</v>
      </c>
      <c r="N945" s="14" t="str">
        <f t="shared" si="43"/>
        <v>Arabica</v>
      </c>
      <c r="O945" s="14" t="str">
        <f t="shared" si="44"/>
        <v>Light</v>
      </c>
      <c r="P945" s="14" t="str">
        <f>_xlfn.XLOOKUP(C945,Customers!$A$2:$A$1001,Customers!$I$2:$I$1001,,0)</f>
        <v>No</v>
      </c>
    </row>
    <row r="946" spans="1:16" x14ac:dyDescent="0.35">
      <c r="A946" s="9" t="s">
        <v>1833</v>
      </c>
      <c r="B946" s="10">
        <v>44054</v>
      </c>
      <c r="C946" s="9" t="s">
        <v>1834</v>
      </c>
      <c r="D946" s="14" t="s">
        <v>170</v>
      </c>
      <c r="E946" s="9">
        <v>5</v>
      </c>
      <c r="F946" s="9" t="str">
        <f>_xlfn.XLOOKUP(C946,Customers!$A$1:$A$1001,Customers!$B$1:$B$1001,,0)</f>
        <v>Fanchon Haughian</v>
      </c>
      <c r="G946" s="9" t="str">
        <f>IF(_xlfn.XLOOKUP(C946,Customers!$A$1:$A$1001,Customers!$C$1:$C$1001,,0)=0,"",_xlfn.XLOOKUP(C946,Customers!$A$1:$A$1001,Customers!$C$1:$C$1001,,0))</f>
        <v>fhaughianq8@1688.com</v>
      </c>
      <c r="H946" s="9" t="str">
        <f>_xlfn.XLOOKUP(C946,Customers!$A$1:$A$1001,Customers!$G$1:$G$1001,,0)</f>
        <v>United States</v>
      </c>
      <c r="I946" s="14" t="str">
        <f>INDEX(Products!$A$1:$G$49,MATCH('Cleaned Data '!$D946,Products!$A$1:$A$49,0),MATCH('Cleaned Data '!I$1,Products!$A$1:$G$1,0))</f>
        <v>Rob</v>
      </c>
      <c r="J946" s="14" t="str">
        <f>INDEX(Products!$A$1:$G$49,MATCH('Cleaned Data '!$D946,Products!$A$1:$A$49,0),MATCH('Cleaned Data '!J$1,Products!$A$1:$G$1,0))</f>
        <v>L</v>
      </c>
      <c r="K946" s="15">
        <f>INDEX(Products!$A$1:$G$49,MATCH('Cleaned Data '!$D946,Products!$A$1:$A$49,0),MATCH('Cleaned Data '!K$1,Products!$A$1:$G$1,0))</f>
        <v>0.5</v>
      </c>
      <c r="L946" s="16">
        <f>INDEX(Products!$A$1:$G$49,MATCH('Cleaned Data '!$D946,Products!$A$1:$A$49,0),MATCH('Cleaned Data '!L$1,Products!$A$1:$G$1,0))</f>
        <v>7.169999999999999</v>
      </c>
      <c r="M946" s="16">
        <f t="shared" si="42"/>
        <v>35.849999999999994</v>
      </c>
      <c r="N946" s="14" t="str">
        <f t="shared" si="43"/>
        <v>Robusta</v>
      </c>
      <c r="O946" s="14" t="str">
        <f t="shared" si="44"/>
        <v>Light</v>
      </c>
      <c r="P946" s="14" t="str">
        <f>_xlfn.XLOOKUP(C946,Customers!$A$2:$A$1001,Customers!$I$2:$I$1001,,0)</f>
        <v>No</v>
      </c>
    </row>
    <row r="947" spans="1:16" x14ac:dyDescent="0.35">
      <c r="A947" s="9" t="s">
        <v>1835</v>
      </c>
      <c r="B947" s="10">
        <v>43524</v>
      </c>
      <c r="C947" s="9" t="s">
        <v>1836</v>
      </c>
      <c r="D947" s="14" t="s">
        <v>122</v>
      </c>
      <c r="E947" s="9">
        <v>4</v>
      </c>
      <c r="F947" s="9" t="str">
        <f>_xlfn.XLOOKUP(C947,Customers!$A$1:$A$1001,Customers!$B$1:$B$1001,,0)</f>
        <v>Jaimie Hatz</v>
      </c>
      <c r="G947" s="9" t="str">
        <f>IF(_xlfn.XLOOKUP(C947,Customers!$A$1:$A$1001,Customers!$C$1:$C$1001,,0)=0,"",_xlfn.XLOOKUP(C947,Customers!$A$1:$A$1001,Customers!$C$1:$C$1001,,0))</f>
        <v/>
      </c>
      <c r="H947" s="9" t="str">
        <f>_xlfn.XLOOKUP(C947,Customers!$A$1:$A$1001,Customers!$G$1:$G$1001,,0)</f>
        <v>United States</v>
      </c>
      <c r="I947" s="14" t="str">
        <f>INDEX(Products!$A$1:$G$49,MATCH('Cleaned Data '!$D947,Products!$A$1:$A$49,0),MATCH('Cleaned Data '!I$1,Products!$A$1:$G$1,0))</f>
        <v>Lib</v>
      </c>
      <c r="J947" s="14" t="str">
        <f>INDEX(Products!$A$1:$G$49,MATCH('Cleaned Data '!$D947,Products!$A$1:$A$49,0),MATCH('Cleaned Data '!J$1,Products!$A$1:$G$1,0))</f>
        <v>D</v>
      </c>
      <c r="K947" s="15">
        <f>INDEX(Products!$A$1:$G$49,MATCH('Cleaned Data '!$D947,Products!$A$1:$A$49,0),MATCH('Cleaned Data '!K$1,Products!$A$1:$G$1,0))</f>
        <v>2.5</v>
      </c>
      <c r="L947" s="16">
        <f>INDEX(Products!$A$1:$G$49,MATCH('Cleaned Data '!$D947,Products!$A$1:$A$49,0),MATCH('Cleaned Data '!L$1,Products!$A$1:$G$1,0))</f>
        <v>29.784999999999997</v>
      </c>
      <c r="M947" s="16">
        <f t="shared" si="42"/>
        <v>119.13999999999999</v>
      </c>
      <c r="N947" s="14" t="str">
        <f t="shared" si="43"/>
        <v>Liberica</v>
      </c>
      <c r="O947" s="14" t="str">
        <f t="shared" si="44"/>
        <v>Dark</v>
      </c>
      <c r="P947" s="14" t="str">
        <f>_xlfn.XLOOKUP(C947,Customers!$A$2:$A$1001,Customers!$I$2:$I$1001,,0)</f>
        <v>No</v>
      </c>
    </row>
    <row r="948" spans="1:16" x14ac:dyDescent="0.35">
      <c r="A948" s="9" t="s">
        <v>1837</v>
      </c>
      <c r="B948" s="10">
        <v>43719</v>
      </c>
      <c r="C948" s="9" t="s">
        <v>1838</v>
      </c>
      <c r="D948" s="14" t="s">
        <v>136</v>
      </c>
      <c r="E948" s="9">
        <v>3</v>
      </c>
      <c r="F948" s="9" t="str">
        <f>_xlfn.XLOOKUP(C948,Customers!$A$1:$A$1001,Customers!$B$1:$B$1001,,0)</f>
        <v>Edeline Edney</v>
      </c>
      <c r="G948" s="9" t="str">
        <f>IF(_xlfn.XLOOKUP(C948,Customers!$A$1:$A$1001,Customers!$C$1:$C$1001,,0)=0,"",_xlfn.XLOOKUP(C948,Customers!$A$1:$A$1001,Customers!$C$1:$C$1001,,0))</f>
        <v/>
      </c>
      <c r="H948" s="9" t="str">
        <f>_xlfn.XLOOKUP(C948,Customers!$A$1:$A$1001,Customers!$G$1:$G$1001,,0)</f>
        <v>United States</v>
      </c>
      <c r="I948" s="14" t="str">
        <f>INDEX(Products!$A$1:$G$49,MATCH('Cleaned Data '!$D948,Products!$A$1:$A$49,0),MATCH('Cleaned Data '!I$1,Products!$A$1:$G$1,0))</f>
        <v>Lib</v>
      </c>
      <c r="J948" s="14" t="str">
        <f>INDEX(Products!$A$1:$G$49,MATCH('Cleaned Data '!$D948,Products!$A$1:$A$49,0),MATCH('Cleaned Data '!J$1,Products!$A$1:$G$1,0))</f>
        <v>D</v>
      </c>
      <c r="K948" s="15">
        <f>INDEX(Products!$A$1:$G$49,MATCH('Cleaned Data '!$D948,Products!$A$1:$A$49,0),MATCH('Cleaned Data '!K$1,Products!$A$1:$G$1,0))</f>
        <v>0.5</v>
      </c>
      <c r="L948" s="16">
        <f>INDEX(Products!$A$1:$G$49,MATCH('Cleaned Data '!$D948,Products!$A$1:$A$49,0),MATCH('Cleaned Data '!L$1,Products!$A$1:$G$1,0))</f>
        <v>7.77</v>
      </c>
      <c r="M948" s="16">
        <f t="shared" si="42"/>
        <v>23.31</v>
      </c>
      <c r="N948" s="14" t="str">
        <f t="shared" si="43"/>
        <v>Liberica</v>
      </c>
      <c r="O948" s="14" t="str">
        <f t="shared" si="44"/>
        <v>Dark</v>
      </c>
      <c r="P948" s="14" t="str">
        <f>_xlfn.XLOOKUP(C948,Customers!$A$2:$A$1001,Customers!$I$2:$I$1001,,0)</f>
        <v>No</v>
      </c>
    </row>
    <row r="949" spans="1:16" x14ac:dyDescent="0.35">
      <c r="A949" s="9" t="s">
        <v>1839</v>
      </c>
      <c r="B949" s="10">
        <v>44294</v>
      </c>
      <c r="C949" s="9" t="s">
        <v>1840</v>
      </c>
      <c r="D949" s="14" t="s">
        <v>74</v>
      </c>
      <c r="E949" s="9">
        <v>1</v>
      </c>
      <c r="F949" s="9" t="str">
        <f>_xlfn.XLOOKUP(C949,Customers!$A$1:$A$1001,Customers!$B$1:$B$1001,,0)</f>
        <v>Rickie Faltin</v>
      </c>
      <c r="G949" s="9" t="str">
        <f>IF(_xlfn.XLOOKUP(C949,Customers!$A$1:$A$1001,Customers!$C$1:$C$1001,,0)=0,"",_xlfn.XLOOKUP(C949,Customers!$A$1:$A$1001,Customers!$C$1:$C$1001,,0))</f>
        <v>rfaltinqb@topsy.com</v>
      </c>
      <c r="H949" s="9" t="str">
        <f>_xlfn.XLOOKUP(C949,Customers!$A$1:$A$1001,Customers!$G$1:$G$1001,,0)</f>
        <v>Ireland</v>
      </c>
      <c r="I949" s="14" t="str">
        <f>INDEX(Products!$A$1:$G$49,MATCH('Cleaned Data '!$D949,Products!$A$1:$A$49,0),MATCH('Cleaned Data '!I$1,Products!$A$1:$G$1,0))</f>
        <v>Ara</v>
      </c>
      <c r="J949" s="14" t="str">
        <f>INDEX(Products!$A$1:$G$49,MATCH('Cleaned Data '!$D949,Products!$A$1:$A$49,0),MATCH('Cleaned Data '!J$1,Products!$A$1:$G$1,0))</f>
        <v>M</v>
      </c>
      <c r="K949" s="15">
        <f>INDEX(Products!$A$1:$G$49,MATCH('Cleaned Data '!$D949,Products!$A$1:$A$49,0),MATCH('Cleaned Data '!K$1,Products!$A$1:$G$1,0))</f>
        <v>1</v>
      </c>
      <c r="L949" s="16">
        <f>INDEX(Products!$A$1:$G$49,MATCH('Cleaned Data '!$D949,Products!$A$1:$A$49,0),MATCH('Cleaned Data '!L$1,Products!$A$1:$G$1,0))</f>
        <v>11.25</v>
      </c>
      <c r="M949" s="16">
        <f t="shared" si="42"/>
        <v>11.25</v>
      </c>
      <c r="N949" s="14" t="str">
        <f t="shared" si="43"/>
        <v>Arabica</v>
      </c>
      <c r="O949" s="14" t="str">
        <f t="shared" si="44"/>
        <v>Medium</v>
      </c>
      <c r="P949" s="14" t="str">
        <f>_xlfn.XLOOKUP(C949,Customers!$A$2:$A$1001,Customers!$I$2:$I$1001,,0)</f>
        <v>No</v>
      </c>
    </row>
    <row r="950" spans="1:16" x14ac:dyDescent="0.35">
      <c r="A950" s="9" t="s">
        <v>1841</v>
      </c>
      <c r="B950" s="10">
        <v>44445</v>
      </c>
      <c r="C950" s="9" t="s">
        <v>1842</v>
      </c>
      <c r="D950" s="14" t="s">
        <v>543</v>
      </c>
      <c r="E950" s="9">
        <v>3</v>
      </c>
      <c r="F950" s="9" t="str">
        <f>_xlfn.XLOOKUP(C950,Customers!$A$1:$A$1001,Customers!$B$1:$B$1001,,0)</f>
        <v>Gnni Cheeke</v>
      </c>
      <c r="G950" s="9" t="str">
        <f>IF(_xlfn.XLOOKUP(C950,Customers!$A$1:$A$1001,Customers!$C$1:$C$1001,,0)=0,"",_xlfn.XLOOKUP(C950,Customers!$A$1:$A$1001,Customers!$C$1:$C$1001,,0))</f>
        <v>gcheekeqc@sitemeter.com</v>
      </c>
      <c r="H950" s="9" t="str">
        <f>_xlfn.XLOOKUP(C950,Customers!$A$1:$A$1001,Customers!$G$1:$G$1001,,0)</f>
        <v>United Kingdom</v>
      </c>
      <c r="I950" s="14" t="str">
        <f>INDEX(Products!$A$1:$G$49,MATCH('Cleaned Data '!$D950,Products!$A$1:$A$49,0),MATCH('Cleaned Data '!I$1,Products!$A$1:$G$1,0))</f>
        <v>Exc</v>
      </c>
      <c r="J950" s="14" t="str">
        <f>INDEX(Products!$A$1:$G$49,MATCH('Cleaned Data '!$D950,Products!$A$1:$A$49,0),MATCH('Cleaned Data '!J$1,Products!$A$1:$G$1,0))</f>
        <v>D</v>
      </c>
      <c r="K950" s="15">
        <f>INDEX(Products!$A$1:$G$49,MATCH('Cleaned Data '!$D950,Products!$A$1:$A$49,0),MATCH('Cleaned Data '!K$1,Products!$A$1:$G$1,0))</f>
        <v>2.5</v>
      </c>
      <c r="L950" s="16">
        <f>INDEX(Products!$A$1:$G$49,MATCH('Cleaned Data '!$D950,Products!$A$1:$A$49,0),MATCH('Cleaned Data '!L$1,Products!$A$1:$G$1,0))</f>
        <v>27.945</v>
      </c>
      <c r="M950" s="16">
        <f t="shared" si="42"/>
        <v>83.835000000000008</v>
      </c>
      <c r="N950" s="14" t="str">
        <f t="shared" si="43"/>
        <v>Excelsa</v>
      </c>
      <c r="O950" s="14" t="str">
        <f t="shared" si="44"/>
        <v>Dark</v>
      </c>
      <c r="P950" s="14" t="str">
        <f>_xlfn.XLOOKUP(C950,Customers!$A$2:$A$1001,Customers!$I$2:$I$1001,,0)</f>
        <v>Yes</v>
      </c>
    </row>
    <row r="951" spans="1:16" x14ac:dyDescent="0.35">
      <c r="A951" s="9" t="s">
        <v>1843</v>
      </c>
      <c r="B951" s="10">
        <v>44449</v>
      </c>
      <c r="C951" s="9" t="s">
        <v>1844</v>
      </c>
      <c r="D951" s="14" t="s">
        <v>23</v>
      </c>
      <c r="E951" s="9">
        <v>4</v>
      </c>
      <c r="F951" s="9" t="str">
        <f>_xlfn.XLOOKUP(C951,Customers!$A$1:$A$1001,Customers!$B$1:$B$1001,,0)</f>
        <v>Gwenni Ratt</v>
      </c>
      <c r="G951" s="9" t="str">
        <f>IF(_xlfn.XLOOKUP(C951,Customers!$A$1:$A$1001,Customers!$C$1:$C$1001,,0)=0,"",_xlfn.XLOOKUP(C951,Customers!$A$1:$A$1001,Customers!$C$1:$C$1001,,0))</f>
        <v>grattqd@phpbb.com</v>
      </c>
      <c r="H951" s="9" t="str">
        <f>_xlfn.XLOOKUP(C951,Customers!$A$1:$A$1001,Customers!$G$1:$G$1001,,0)</f>
        <v>Ireland</v>
      </c>
      <c r="I951" s="14" t="str">
        <f>INDEX(Products!$A$1:$G$49,MATCH('Cleaned Data '!$D951,Products!$A$1:$A$49,0),MATCH('Cleaned Data '!I$1,Products!$A$1:$G$1,0))</f>
        <v>Rob</v>
      </c>
      <c r="J951" s="14" t="str">
        <f>INDEX(Products!$A$1:$G$49,MATCH('Cleaned Data '!$D951,Products!$A$1:$A$49,0),MATCH('Cleaned Data '!J$1,Products!$A$1:$G$1,0))</f>
        <v>L</v>
      </c>
      <c r="K951" s="15">
        <f>INDEX(Products!$A$1:$G$49,MATCH('Cleaned Data '!$D951,Products!$A$1:$A$49,0),MATCH('Cleaned Data '!K$1,Products!$A$1:$G$1,0))</f>
        <v>2.5</v>
      </c>
      <c r="L951" s="16">
        <f>INDEX(Products!$A$1:$G$49,MATCH('Cleaned Data '!$D951,Products!$A$1:$A$49,0),MATCH('Cleaned Data '!L$1,Products!$A$1:$G$1,0))</f>
        <v>27.484999999999996</v>
      </c>
      <c r="M951" s="16">
        <f t="shared" si="42"/>
        <v>109.93999999999998</v>
      </c>
      <c r="N951" s="14" t="str">
        <f t="shared" si="43"/>
        <v>Robusta</v>
      </c>
      <c r="O951" s="14" t="str">
        <f t="shared" si="44"/>
        <v>Light</v>
      </c>
      <c r="P951" s="14" t="str">
        <f>_xlfn.XLOOKUP(C951,Customers!$A$2:$A$1001,Customers!$I$2:$I$1001,,0)</f>
        <v>No</v>
      </c>
    </row>
    <row r="952" spans="1:16" x14ac:dyDescent="0.35">
      <c r="A952" s="9" t="s">
        <v>1845</v>
      </c>
      <c r="B952" s="10">
        <v>44703</v>
      </c>
      <c r="C952" s="9" t="s">
        <v>1846</v>
      </c>
      <c r="D952" s="14" t="s">
        <v>195</v>
      </c>
      <c r="E952" s="9">
        <v>4</v>
      </c>
      <c r="F952" s="9" t="str">
        <f>_xlfn.XLOOKUP(C952,Customers!$A$1:$A$1001,Customers!$B$1:$B$1001,,0)</f>
        <v>Johnath Fairebrother</v>
      </c>
      <c r="G952" s="9" t="str">
        <f>IF(_xlfn.XLOOKUP(C952,Customers!$A$1:$A$1001,Customers!$C$1:$C$1001,,0)=0,"",_xlfn.XLOOKUP(C952,Customers!$A$1:$A$1001,Customers!$C$1:$C$1001,,0))</f>
        <v/>
      </c>
      <c r="H952" s="9" t="str">
        <f>_xlfn.XLOOKUP(C952,Customers!$A$1:$A$1001,Customers!$G$1:$G$1001,,0)</f>
        <v>United States</v>
      </c>
      <c r="I952" s="14" t="str">
        <f>INDEX(Products!$A$1:$G$49,MATCH('Cleaned Data '!$D952,Products!$A$1:$A$49,0),MATCH('Cleaned Data '!I$1,Products!$A$1:$G$1,0))</f>
        <v>Rob</v>
      </c>
      <c r="J952" s="14" t="str">
        <f>INDEX(Products!$A$1:$G$49,MATCH('Cleaned Data '!$D952,Products!$A$1:$A$49,0),MATCH('Cleaned Data '!J$1,Products!$A$1:$G$1,0))</f>
        <v>L</v>
      </c>
      <c r="K952" s="15">
        <f>INDEX(Products!$A$1:$G$49,MATCH('Cleaned Data '!$D952,Products!$A$1:$A$49,0),MATCH('Cleaned Data '!K$1,Products!$A$1:$G$1,0))</f>
        <v>0.2</v>
      </c>
      <c r="L952" s="16">
        <f>INDEX(Products!$A$1:$G$49,MATCH('Cleaned Data '!$D952,Products!$A$1:$A$49,0),MATCH('Cleaned Data '!L$1,Products!$A$1:$G$1,0))</f>
        <v>3.5849999999999995</v>
      </c>
      <c r="M952" s="16">
        <f t="shared" si="42"/>
        <v>14.339999999999998</v>
      </c>
      <c r="N952" s="14" t="str">
        <f t="shared" si="43"/>
        <v>Robusta</v>
      </c>
      <c r="O952" s="14" t="str">
        <f t="shared" si="44"/>
        <v>Light</v>
      </c>
      <c r="P952" s="14" t="str">
        <f>_xlfn.XLOOKUP(C952,Customers!$A$2:$A$1001,Customers!$I$2:$I$1001,,0)</f>
        <v>Yes</v>
      </c>
    </row>
    <row r="953" spans="1:16" x14ac:dyDescent="0.35">
      <c r="A953" s="9" t="s">
        <v>1847</v>
      </c>
      <c r="B953" s="10">
        <v>44092</v>
      </c>
      <c r="C953" s="9" t="s">
        <v>1848</v>
      </c>
      <c r="D953" s="14" t="s">
        <v>195</v>
      </c>
      <c r="E953" s="9">
        <v>6</v>
      </c>
      <c r="F953" s="9" t="str">
        <f>_xlfn.XLOOKUP(C953,Customers!$A$1:$A$1001,Customers!$B$1:$B$1001,,0)</f>
        <v>Ingamar Eberlein</v>
      </c>
      <c r="G953" s="9" t="str">
        <f>IF(_xlfn.XLOOKUP(C953,Customers!$A$1:$A$1001,Customers!$C$1:$C$1001,,0)=0,"",_xlfn.XLOOKUP(C953,Customers!$A$1:$A$1001,Customers!$C$1:$C$1001,,0))</f>
        <v>ieberleinqf@hc360.com</v>
      </c>
      <c r="H953" s="9" t="str">
        <f>_xlfn.XLOOKUP(C953,Customers!$A$1:$A$1001,Customers!$G$1:$G$1001,,0)</f>
        <v>United States</v>
      </c>
      <c r="I953" s="14" t="str">
        <f>INDEX(Products!$A$1:$G$49,MATCH('Cleaned Data '!$D953,Products!$A$1:$A$49,0),MATCH('Cleaned Data '!I$1,Products!$A$1:$G$1,0))</f>
        <v>Rob</v>
      </c>
      <c r="J953" s="14" t="str">
        <f>INDEX(Products!$A$1:$G$49,MATCH('Cleaned Data '!$D953,Products!$A$1:$A$49,0),MATCH('Cleaned Data '!J$1,Products!$A$1:$G$1,0))</f>
        <v>L</v>
      </c>
      <c r="K953" s="15">
        <f>INDEX(Products!$A$1:$G$49,MATCH('Cleaned Data '!$D953,Products!$A$1:$A$49,0),MATCH('Cleaned Data '!K$1,Products!$A$1:$G$1,0))</f>
        <v>0.2</v>
      </c>
      <c r="L953" s="16">
        <f>INDEX(Products!$A$1:$G$49,MATCH('Cleaned Data '!$D953,Products!$A$1:$A$49,0),MATCH('Cleaned Data '!L$1,Products!$A$1:$G$1,0))</f>
        <v>3.5849999999999995</v>
      </c>
      <c r="M953" s="16">
        <f t="shared" si="42"/>
        <v>21.509999999999998</v>
      </c>
      <c r="N953" s="14" t="str">
        <f t="shared" si="43"/>
        <v>Robusta</v>
      </c>
      <c r="O953" s="14" t="str">
        <f t="shared" si="44"/>
        <v>Light</v>
      </c>
      <c r="P953" s="14" t="str">
        <f>_xlfn.XLOOKUP(C953,Customers!$A$2:$A$1001,Customers!$I$2:$I$1001,,0)</f>
        <v>No</v>
      </c>
    </row>
    <row r="954" spans="1:16" x14ac:dyDescent="0.35">
      <c r="A954" s="9" t="s">
        <v>1849</v>
      </c>
      <c r="B954" s="10">
        <v>44439</v>
      </c>
      <c r="C954" s="9" t="s">
        <v>1850</v>
      </c>
      <c r="D954" s="14" t="s">
        <v>74</v>
      </c>
      <c r="E954" s="9">
        <v>2</v>
      </c>
      <c r="F954" s="9" t="str">
        <f>_xlfn.XLOOKUP(C954,Customers!$A$1:$A$1001,Customers!$B$1:$B$1001,,0)</f>
        <v>Jilly Dreng</v>
      </c>
      <c r="G954" s="9" t="str">
        <f>IF(_xlfn.XLOOKUP(C954,Customers!$A$1:$A$1001,Customers!$C$1:$C$1001,,0)=0,"",_xlfn.XLOOKUP(C954,Customers!$A$1:$A$1001,Customers!$C$1:$C$1001,,0))</f>
        <v>jdrengqg@uiuc.edu</v>
      </c>
      <c r="H954" s="9" t="str">
        <f>_xlfn.XLOOKUP(C954,Customers!$A$1:$A$1001,Customers!$G$1:$G$1001,,0)</f>
        <v>Ireland</v>
      </c>
      <c r="I954" s="14" t="str">
        <f>INDEX(Products!$A$1:$G$49,MATCH('Cleaned Data '!$D954,Products!$A$1:$A$49,0),MATCH('Cleaned Data '!I$1,Products!$A$1:$G$1,0))</f>
        <v>Ara</v>
      </c>
      <c r="J954" s="14" t="str">
        <f>INDEX(Products!$A$1:$G$49,MATCH('Cleaned Data '!$D954,Products!$A$1:$A$49,0),MATCH('Cleaned Data '!J$1,Products!$A$1:$G$1,0))</f>
        <v>M</v>
      </c>
      <c r="K954" s="15">
        <f>INDEX(Products!$A$1:$G$49,MATCH('Cleaned Data '!$D954,Products!$A$1:$A$49,0),MATCH('Cleaned Data '!K$1,Products!$A$1:$G$1,0))</f>
        <v>1</v>
      </c>
      <c r="L954" s="16">
        <f>INDEX(Products!$A$1:$G$49,MATCH('Cleaned Data '!$D954,Products!$A$1:$A$49,0),MATCH('Cleaned Data '!L$1,Products!$A$1:$G$1,0))</f>
        <v>11.25</v>
      </c>
      <c r="M954" s="16">
        <f t="shared" si="42"/>
        <v>22.5</v>
      </c>
      <c r="N954" s="14" t="str">
        <f t="shared" si="43"/>
        <v>Arabica</v>
      </c>
      <c r="O954" s="14" t="str">
        <f t="shared" si="44"/>
        <v>Medium</v>
      </c>
      <c r="P954" s="14" t="str">
        <f>_xlfn.XLOOKUP(C954,Customers!$A$2:$A$1001,Customers!$I$2:$I$1001,,0)</f>
        <v>Yes</v>
      </c>
    </row>
    <row r="955" spans="1:16" x14ac:dyDescent="0.35">
      <c r="A955" s="9" t="s">
        <v>1851</v>
      </c>
      <c r="B955" s="10">
        <v>44582</v>
      </c>
      <c r="C955" s="9" t="s">
        <v>1814</v>
      </c>
      <c r="D955" s="14" t="s">
        <v>128</v>
      </c>
      <c r="E955" s="9">
        <v>1</v>
      </c>
      <c r="F955" s="9" t="str">
        <f>_xlfn.XLOOKUP(C955,Customers!$A$1:$A$1001,Customers!$B$1:$B$1001,,0)</f>
        <v>Brenn Dundredge</v>
      </c>
      <c r="G955" s="9" t="str">
        <f>IF(_xlfn.XLOOKUP(C955,Customers!$A$1:$A$1001,Customers!$C$1:$C$1001,,0)=0,"",_xlfn.XLOOKUP(C955,Customers!$A$1:$A$1001,Customers!$C$1:$C$1001,,0))</f>
        <v/>
      </c>
      <c r="H955" s="9" t="str">
        <f>_xlfn.XLOOKUP(C955,Customers!$A$1:$A$1001,Customers!$G$1:$G$1001,,0)</f>
        <v>United States</v>
      </c>
      <c r="I955" s="14" t="str">
        <f>INDEX(Products!$A$1:$G$49,MATCH('Cleaned Data '!$D955,Products!$A$1:$A$49,0),MATCH('Cleaned Data '!I$1,Products!$A$1:$G$1,0))</f>
        <v>Ara</v>
      </c>
      <c r="J955" s="14" t="str">
        <f>INDEX(Products!$A$1:$G$49,MATCH('Cleaned Data '!$D955,Products!$A$1:$A$49,0),MATCH('Cleaned Data '!J$1,Products!$A$1:$G$1,0))</f>
        <v>L</v>
      </c>
      <c r="K955" s="15">
        <f>INDEX(Products!$A$1:$G$49,MATCH('Cleaned Data '!$D955,Products!$A$1:$A$49,0),MATCH('Cleaned Data '!K$1,Products!$A$1:$G$1,0))</f>
        <v>0.2</v>
      </c>
      <c r="L955" s="16">
        <f>INDEX(Products!$A$1:$G$49,MATCH('Cleaned Data '!$D955,Products!$A$1:$A$49,0),MATCH('Cleaned Data '!L$1,Products!$A$1:$G$1,0))</f>
        <v>3.8849999999999998</v>
      </c>
      <c r="M955" s="16">
        <f t="shared" si="42"/>
        <v>3.8849999999999998</v>
      </c>
      <c r="N955" s="14" t="str">
        <f t="shared" si="43"/>
        <v>Arabica</v>
      </c>
      <c r="O955" s="14" t="str">
        <f t="shared" si="44"/>
        <v>Light</v>
      </c>
      <c r="P955" s="14" t="str">
        <f>_xlfn.XLOOKUP(C955,Customers!$A$2:$A$1001,Customers!$I$2:$I$1001,,0)</f>
        <v>Yes</v>
      </c>
    </row>
    <row r="956" spans="1:16" x14ac:dyDescent="0.35">
      <c r="A956" s="9" t="s">
        <v>1852</v>
      </c>
      <c r="B956" s="10">
        <v>44722</v>
      </c>
      <c r="C956" s="9" t="s">
        <v>1814</v>
      </c>
      <c r="D956" s="14" t="s">
        <v>543</v>
      </c>
      <c r="E956" s="9">
        <v>1</v>
      </c>
      <c r="F956" s="9" t="str">
        <f>_xlfn.XLOOKUP(C956,Customers!$A$1:$A$1001,Customers!$B$1:$B$1001,,0)</f>
        <v>Brenn Dundredge</v>
      </c>
      <c r="G956" s="9" t="str">
        <f>IF(_xlfn.XLOOKUP(C956,Customers!$A$1:$A$1001,Customers!$C$1:$C$1001,,0)=0,"",_xlfn.XLOOKUP(C956,Customers!$A$1:$A$1001,Customers!$C$1:$C$1001,,0))</f>
        <v/>
      </c>
      <c r="H956" s="9" t="str">
        <f>_xlfn.XLOOKUP(C956,Customers!$A$1:$A$1001,Customers!$G$1:$G$1001,,0)</f>
        <v>United States</v>
      </c>
      <c r="I956" s="14" t="str">
        <f>INDEX(Products!$A$1:$G$49,MATCH('Cleaned Data '!$D956,Products!$A$1:$A$49,0),MATCH('Cleaned Data '!I$1,Products!$A$1:$G$1,0))</f>
        <v>Exc</v>
      </c>
      <c r="J956" s="14" t="str">
        <f>INDEX(Products!$A$1:$G$49,MATCH('Cleaned Data '!$D956,Products!$A$1:$A$49,0),MATCH('Cleaned Data '!J$1,Products!$A$1:$G$1,0))</f>
        <v>D</v>
      </c>
      <c r="K956" s="15">
        <f>INDEX(Products!$A$1:$G$49,MATCH('Cleaned Data '!$D956,Products!$A$1:$A$49,0),MATCH('Cleaned Data '!K$1,Products!$A$1:$G$1,0))</f>
        <v>2.5</v>
      </c>
      <c r="L956" s="16">
        <f>INDEX(Products!$A$1:$G$49,MATCH('Cleaned Data '!$D956,Products!$A$1:$A$49,0),MATCH('Cleaned Data '!L$1,Products!$A$1:$G$1,0))</f>
        <v>27.945</v>
      </c>
      <c r="M956" s="16">
        <f t="shared" si="42"/>
        <v>27.945</v>
      </c>
      <c r="N956" s="14" t="str">
        <f t="shared" si="43"/>
        <v>Excelsa</v>
      </c>
      <c r="O956" s="14" t="str">
        <f t="shared" si="44"/>
        <v>Dark</v>
      </c>
      <c r="P956" s="14" t="str">
        <f>_xlfn.XLOOKUP(C956,Customers!$A$2:$A$1001,Customers!$I$2:$I$1001,,0)</f>
        <v>Yes</v>
      </c>
    </row>
    <row r="957" spans="1:16" x14ac:dyDescent="0.35">
      <c r="A957" s="9" t="s">
        <v>1853</v>
      </c>
      <c r="B957" s="10">
        <v>43582</v>
      </c>
      <c r="C957" s="9" t="s">
        <v>1814</v>
      </c>
      <c r="D957" s="14" t="s">
        <v>43</v>
      </c>
      <c r="E957" s="9">
        <v>5</v>
      </c>
      <c r="F957" s="9" t="str">
        <f>_xlfn.XLOOKUP(C957,Customers!$A$1:$A$1001,Customers!$B$1:$B$1001,,0)</f>
        <v>Brenn Dundredge</v>
      </c>
      <c r="G957" s="9" t="str">
        <f>IF(_xlfn.XLOOKUP(C957,Customers!$A$1:$A$1001,Customers!$C$1:$C$1001,,0)=0,"",_xlfn.XLOOKUP(C957,Customers!$A$1:$A$1001,Customers!$C$1:$C$1001,,0))</f>
        <v/>
      </c>
      <c r="H957" s="9" t="str">
        <f>_xlfn.XLOOKUP(C957,Customers!$A$1:$A$1001,Customers!$G$1:$G$1001,,0)</f>
        <v>United States</v>
      </c>
      <c r="I957" s="14" t="str">
        <f>INDEX(Products!$A$1:$G$49,MATCH('Cleaned Data '!$D957,Products!$A$1:$A$49,0),MATCH('Cleaned Data '!I$1,Products!$A$1:$G$1,0))</f>
        <v>Exc</v>
      </c>
      <c r="J957" s="14" t="str">
        <f>INDEX(Products!$A$1:$G$49,MATCH('Cleaned Data '!$D957,Products!$A$1:$A$49,0),MATCH('Cleaned Data '!J$1,Products!$A$1:$G$1,0))</f>
        <v>L</v>
      </c>
      <c r="K957" s="15">
        <f>INDEX(Products!$A$1:$G$49,MATCH('Cleaned Data '!$D957,Products!$A$1:$A$49,0),MATCH('Cleaned Data '!K$1,Products!$A$1:$G$1,0))</f>
        <v>2.5</v>
      </c>
      <c r="L957" s="16">
        <f>INDEX(Products!$A$1:$G$49,MATCH('Cleaned Data '!$D957,Products!$A$1:$A$49,0),MATCH('Cleaned Data '!L$1,Products!$A$1:$G$1,0))</f>
        <v>34.154999999999994</v>
      </c>
      <c r="M957" s="16">
        <f t="shared" si="42"/>
        <v>170.77499999999998</v>
      </c>
      <c r="N957" s="14" t="str">
        <f t="shared" si="43"/>
        <v>Excelsa</v>
      </c>
      <c r="O957" s="14" t="str">
        <f t="shared" si="44"/>
        <v>Light</v>
      </c>
      <c r="P957" s="14" t="str">
        <f>_xlfn.XLOOKUP(C957,Customers!$A$2:$A$1001,Customers!$I$2:$I$1001,,0)</f>
        <v>Yes</v>
      </c>
    </row>
    <row r="958" spans="1:16" x14ac:dyDescent="0.35">
      <c r="A958" s="9" t="s">
        <v>1853</v>
      </c>
      <c r="B958" s="10">
        <v>43582</v>
      </c>
      <c r="C958" s="9" t="s">
        <v>1814</v>
      </c>
      <c r="D958" s="14" t="s">
        <v>23</v>
      </c>
      <c r="E958" s="9">
        <v>2</v>
      </c>
      <c r="F958" s="9" t="str">
        <f>_xlfn.XLOOKUP(C958,Customers!$A$1:$A$1001,Customers!$B$1:$B$1001,,0)</f>
        <v>Brenn Dundredge</v>
      </c>
      <c r="G958" s="9" t="str">
        <f>IF(_xlfn.XLOOKUP(C958,Customers!$A$1:$A$1001,Customers!$C$1:$C$1001,,0)=0,"",_xlfn.XLOOKUP(C958,Customers!$A$1:$A$1001,Customers!$C$1:$C$1001,,0))</f>
        <v/>
      </c>
      <c r="H958" s="9" t="str">
        <f>_xlfn.XLOOKUP(C958,Customers!$A$1:$A$1001,Customers!$G$1:$G$1001,,0)</f>
        <v>United States</v>
      </c>
      <c r="I958" s="14" t="str">
        <f>INDEX(Products!$A$1:$G$49,MATCH('Cleaned Data '!$D958,Products!$A$1:$A$49,0),MATCH('Cleaned Data '!I$1,Products!$A$1:$G$1,0))</f>
        <v>Rob</v>
      </c>
      <c r="J958" s="14" t="str">
        <f>INDEX(Products!$A$1:$G$49,MATCH('Cleaned Data '!$D958,Products!$A$1:$A$49,0),MATCH('Cleaned Data '!J$1,Products!$A$1:$G$1,0))</f>
        <v>L</v>
      </c>
      <c r="K958" s="15">
        <f>INDEX(Products!$A$1:$G$49,MATCH('Cleaned Data '!$D958,Products!$A$1:$A$49,0),MATCH('Cleaned Data '!K$1,Products!$A$1:$G$1,0))</f>
        <v>2.5</v>
      </c>
      <c r="L958" s="16">
        <f>INDEX(Products!$A$1:$G$49,MATCH('Cleaned Data '!$D958,Products!$A$1:$A$49,0),MATCH('Cleaned Data '!L$1,Products!$A$1:$G$1,0))</f>
        <v>27.484999999999996</v>
      </c>
      <c r="M958" s="16">
        <f t="shared" si="42"/>
        <v>54.969999999999992</v>
      </c>
      <c r="N958" s="14" t="str">
        <f t="shared" si="43"/>
        <v>Robusta</v>
      </c>
      <c r="O958" s="14" t="str">
        <f t="shared" si="44"/>
        <v>Light</v>
      </c>
      <c r="P958" s="14" t="str">
        <f>_xlfn.XLOOKUP(C958,Customers!$A$2:$A$1001,Customers!$I$2:$I$1001,,0)</f>
        <v>Yes</v>
      </c>
    </row>
    <row r="959" spans="1:16" x14ac:dyDescent="0.35">
      <c r="A959" s="9" t="s">
        <v>1853</v>
      </c>
      <c r="B959" s="10">
        <v>43582</v>
      </c>
      <c r="C959" s="9" t="s">
        <v>1814</v>
      </c>
      <c r="D959" s="14" t="s">
        <v>150</v>
      </c>
      <c r="E959" s="9">
        <v>1</v>
      </c>
      <c r="F959" s="9" t="str">
        <f>_xlfn.XLOOKUP(C959,Customers!$A$1:$A$1001,Customers!$B$1:$B$1001,,0)</f>
        <v>Brenn Dundredge</v>
      </c>
      <c r="G959" s="9" t="str">
        <f>IF(_xlfn.XLOOKUP(C959,Customers!$A$1:$A$1001,Customers!$C$1:$C$1001,,0)=0,"",_xlfn.XLOOKUP(C959,Customers!$A$1:$A$1001,Customers!$C$1:$C$1001,,0))</f>
        <v/>
      </c>
      <c r="H959" s="9" t="str">
        <f>_xlfn.XLOOKUP(C959,Customers!$A$1:$A$1001,Customers!$G$1:$G$1001,,0)</f>
        <v>United States</v>
      </c>
      <c r="I959" s="14" t="str">
        <f>INDEX(Products!$A$1:$G$49,MATCH('Cleaned Data '!$D959,Products!$A$1:$A$49,0),MATCH('Cleaned Data '!I$1,Products!$A$1:$G$1,0))</f>
        <v>Exc</v>
      </c>
      <c r="J959" s="14" t="str">
        <f>INDEX(Products!$A$1:$G$49,MATCH('Cleaned Data '!$D959,Products!$A$1:$A$49,0),MATCH('Cleaned Data '!J$1,Products!$A$1:$G$1,0))</f>
        <v>L</v>
      </c>
      <c r="K959" s="15">
        <f>INDEX(Products!$A$1:$G$49,MATCH('Cleaned Data '!$D959,Products!$A$1:$A$49,0),MATCH('Cleaned Data '!K$1,Products!$A$1:$G$1,0))</f>
        <v>1</v>
      </c>
      <c r="L959" s="16">
        <f>INDEX(Products!$A$1:$G$49,MATCH('Cleaned Data '!$D959,Products!$A$1:$A$49,0),MATCH('Cleaned Data '!L$1,Products!$A$1:$G$1,0))</f>
        <v>14.85</v>
      </c>
      <c r="M959" s="16">
        <f t="shared" si="42"/>
        <v>14.85</v>
      </c>
      <c r="N959" s="14" t="str">
        <f t="shared" si="43"/>
        <v>Excelsa</v>
      </c>
      <c r="O959" s="14" t="str">
        <f t="shared" si="44"/>
        <v>Light</v>
      </c>
      <c r="P959" s="14" t="str">
        <f>_xlfn.XLOOKUP(C959,Customers!$A$2:$A$1001,Customers!$I$2:$I$1001,,0)</f>
        <v>Yes</v>
      </c>
    </row>
    <row r="960" spans="1:16" x14ac:dyDescent="0.35">
      <c r="A960" s="9" t="s">
        <v>1853</v>
      </c>
      <c r="B960" s="10">
        <v>43582</v>
      </c>
      <c r="C960" s="9" t="s">
        <v>1814</v>
      </c>
      <c r="D960" s="14" t="s">
        <v>128</v>
      </c>
      <c r="E960" s="9">
        <v>2</v>
      </c>
      <c r="F960" s="9" t="str">
        <f>_xlfn.XLOOKUP(C960,Customers!$A$1:$A$1001,Customers!$B$1:$B$1001,,0)</f>
        <v>Brenn Dundredge</v>
      </c>
      <c r="G960" s="9" t="str">
        <f>IF(_xlfn.XLOOKUP(C960,Customers!$A$1:$A$1001,Customers!$C$1:$C$1001,,0)=0,"",_xlfn.XLOOKUP(C960,Customers!$A$1:$A$1001,Customers!$C$1:$C$1001,,0))</f>
        <v/>
      </c>
      <c r="H960" s="9" t="str">
        <f>_xlfn.XLOOKUP(C960,Customers!$A$1:$A$1001,Customers!$G$1:$G$1001,,0)</f>
        <v>United States</v>
      </c>
      <c r="I960" s="14" t="str">
        <f>INDEX(Products!$A$1:$G$49,MATCH('Cleaned Data '!$D960,Products!$A$1:$A$49,0),MATCH('Cleaned Data '!I$1,Products!$A$1:$G$1,0))</f>
        <v>Ara</v>
      </c>
      <c r="J960" s="14" t="str">
        <f>INDEX(Products!$A$1:$G$49,MATCH('Cleaned Data '!$D960,Products!$A$1:$A$49,0),MATCH('Cleaned Data '!J$1,Products!$A$1:$G$1,0))</f>
        <v>L</v>
      </c>
      <c r="K960" s="15">
        <f>INDEX(Products!$A$1:$G$49,MATCH('Cleaned Data '!$D960,Products!$A$1:$A$49,0),MATCH('Cleaned Data '!K$1,Products!$A$1:$G$1,0))</f>
        <v>0.2</v>
      </c>
      <c r="L960" s="16">
        <f>INDEX(Products!$A$1:$G$49,MATCH('Cleaned Data '!$D960,Products!$A$1:$A$49,0),MATCH('Cleaned Data '!L$1,Products!$A$1:$G$1,0))</f>
        <v>3.8849999999999998</v>
      </c>
      <c r="M960" s="16">
        <f t="shared" si="42"/>
        <v>7.77</v>
      </c>
      <c r="N960" s="14" t="str">
        <f t="shared" si="43"/>
        <v>Arabica</v>
      </c>
      <c r="O960" s="14" t="str">
        <f t="shared" si="44"/>
        <v>Light</v>
      </c>
      <c r="P960" s="14" t="str">
        <f>_xlfn.XLOOKUP(C960,Customers!$A$2:$A$1001,Customers!$I$2:$I$1001,,0)</f>
        <v>Yes</v>
      </c>
    </row>
    <row r="961" spans="1:16" x14ac:dyDescent="0.35">
      <c r="A961" s="9" t="s">
        <v>1854</v>
      </c>
      <c r="B961" s="10">
        <v>44598</v>
      </c>
      <c r="C961" s="9" t="s">
        <v>1855</v>
      </c>
      <c r="D961" s="14" t="s">
        <v>32</v>
      </c>
      <c r="E961" s="9">
        <v>5</v>
      </c>
      <c r="F961" s="9" t="str">
        <f>_xlfn.XLOOKUP(C961,Customers!$A$1:$A$1001,Customers!$B$1:$B$1001,,0)</f>
        <v>Rhodie Strathern</v>
      </c>
      <c r="G961" s="9" t="str">
        <f>IF(_xlfn.XLOOKUP(C961,Customers!$A$1:$A$1001,Customers!$C$1:$C$1001,,0)=0,"",_xlfn.XLOOKUP(C961,Customers!$A$1:$A$1001,Customers!$C$1:$C$1001,,0))</f>
        <v>rstrathernqn@devhub.com</v>
      </c>
      <c r="H961" s="9" t="str">
        <f>_xlfn.XLOOKUP(C961,Customers!$A$1:$A$1001,Customers!$G$1:$G$1001,,0)</f>
        <v>United States</v>
      </c>
      <c r="I961" s="14" t="str">
        <f>INDEX(Products!$A$1:$G$49,MATCH('Cleaned Data '!$D961,Products!$A$1:$A$49,0),MATCH('Cleaned Data '!I$1,Products!$A$1:$G$1,0))</f>
        <v>Lib</v>
      </c>
      <c r="J961" s="14" t="str">
        <f>INDEX(Products!$A$1:$G$49,MATCH('Cleaned Data '!$D961,Products!$A$1:$A$49,0),MATCH('Cleaned Data '!J$1,Products!$A$1:$G$1,0))</f>
        <v>L</v>
      </c>
      <c r="K961" s="15">
        <f>INDEX(Products!$A$1:$G$49,MATCH('Cleaned Data '!$D961,Products!$A$1:$A$49,0),MATCH('Cleaned Data '!K$1,Products!$A$1:$G$1,0))</f>
        <v>0.2</v>
      </c>
      <c r="L961" s="16">
        <f>INDEX(Products!$A$1:$G$49,MATCH('Cleaned Data '!$D961,Products!$A$1:$A$49,0),MATCH('Cleaned Data '!L$1,Products!$A$1:$G$1,0))</f>
        <v>4.7549999999999999</v>
      </c>
      <c r="M961" s="16">
        <f t="shared" si="42"/>
        <v>23.774999999999999</v>
      </c>
      <c r="N961" s="14" t="str">
        <f t="shared" si="43"/>
        <v>Liberica</v>
      </c>
      <c r="O961" s="14" t="str">
        <f t="shared" si="44"/>
        <v>Light</v>
      </c>
      <c r="P961" s="14" t="str">
        <f>_xlfn.XLOOKUP(C961,Customers!$A$2:$A$1001,Customers!$I$2:$I$1001,,0)</f>
        <v>Yes</v>
      </c>
    </row>
    <row r="962" spans="1:16" x14ac:dyDescent="0.35">
      <c r="A962" s="9" t="s">
        <v>1856</v>
      </c>
      <c r="B962" s="10">
        <v>44591</v>
      </c>
      <c r="C962" s="9" t="s">
        <v>1857</v>
      </c>
      <c r="D962" s="14" t="s">
        <v>145</v>
      </c>
      <c r="E962" s="9">
        <v>5</v>
      </c>
      <c r="F962" s="9" t="str">
        <f>_xlfn.XLOOKUP(C962,Customers!$A$1:$A$1001,Customers!$B$1:$B$1001,,0)</f>
        <v>Chad Miguel</v>
      </c>
      <c r="G962" s="9" t="str">
        <f>IF(_xlfn.XLOOKUP(C962,Customers!$A$1:$A$1001,Customers!$C$1:$C$1001,,0)=0,"",_xlfn.XLOOKUP(C962,Customers!$A$1:$A$1001,Customers!$C$1:$C$1001,,0))</f>
        <v>cmiguelqo@exblog.jp</v>
      </c>
      <c r="H962" s="9" t="str">
        <f>_xlfn.XLOOKUP(C962,Customers!$A$1:$A$1001,Customers!$G$1:$G$1001,,0)</f>
        <v>United States</v>
      </c>
      <c r="I962" s="14" t="str">
        <f>INDEX(Products!$A$1:$G$49,MATCH('Cleaned Data '!$D962,Products!$A$1:$A$49,0),MATCH('Cleaned Data '!I$1,Products!$A$1:$G$1,0))</f>
        <v>Lib</v>
      </c>
      <c r="J962" s="14" t="str">
        <f>INDEX(Products!$A$1:$G$49,MATCH('Cleaned Data '!$D962,Products!$A$1:$A$49,0),MATCH('Cleaned Data '!J$1,Products!$A$1:$G$1,0))</f>
        <v>L</v>
      </c>
      <c r="K962" s="15">
        <f>INDEX(Products!$A$1:$G$49,MATCH('Cleaned Data '!$D962,Products!$A$1:$A$49,0),MATCH('Cleaned Data '!K$1,Products!$A$1:$G$1,0))</f>
        <v>1</v>
      </c>
      <c r="L962" s="16">
        <f>INDEX(Products!$A$1:$G$49,MATCH('Cleaned Data '!$D962,Products!$A$1:$A$49,0),MATCH('Cleaned Data '!L$1,Products!$A$1:$G$1,0))</f>
        <v>15.85</v>
      </c>
      <c r="M962" s="16">
        <f t="shared" si="42"/>
        <v>79.25</v>
      </c>
      <c r="N962" s="14" t="str">
        <f t="shared" si="43"/>
        <v>Liberica</v>
      </c>
      <c r="O962" s="14" t="str">
        <f t="shared" si="44"/>
        <v>Light</v>
      </c>
      <c r="P962" s="14" t="str">
        <f>_xlfn.XLOOKUP(C962,Customers!$A$2:$A$1001,Customers!$I$2:$I$1001,,0)</f>
        <v>Yes</v>
      </c>
    </row>
    <row r="963" spans="1:16" x14ac:dyDescent="0.35">
      <c r="A963" s="9" t="s">
        <v>1858</v>
      </c>
      <c r="B963" s="10">
        <v>44158</v>
      </c>
      <c r="C963" s="9" t="s">
        <v>1859</v>
      </c>
      <c r="D963" s="14" t="s">
        <v>131</v>
      </c>
      <c r="E963" s="9">
        <v>2</v>
      </c>
      <c r="F963" s="9" t="str">
        <f>_xlfn.XLOOKUP(C963,Customers!$A$1:$A$1001,Customers!$B$1:$B$1001,,0)</f>
        <v>Florinda Matusovsky</v>
      </c>
      <c r="G963" s="9" t="str">
        <f>IF(_xlfn.XLOOKUP(C963,Customers!$A$1:$A$1001,Customers!$C$1:$C$1001,,0)=0,"",_xlfn.XLOOKUP(C963,Customers!$A$1:$A$1001,Customers!$C$1:$C$1001,,0))</f>
        <v/>
      </c>
      <c r="H963" s="9" t="str">
        <f>_xlfn.XLOOKUP(C963,Customers!$A$1:$A$1001,Customers!$G$1:$G$1001,,0)</f>
        <v>United States</v>
      </c>
      <c r="I963" s="14" t="str">
        <f>INDEX(Products!$A$1:$G$49,MATCH('Cleaned Data '!$D963,Products!$A$1:$A$49,0),MATCH('Cleaned Data '!I$1,Products!$A$1:$G$1,0))</f>
        <v>Ara</v>
      </c>
      <c r="J963" s="14" t="str">
        <f>INDEX(Products!$A$1:$G$49,MATCH('Cleaned Data '!$D963,Products!$A$1:$A$49,0),MATCH('Cleaned Data '!J$1,Products!$A$1:$G$1,0))</f>
        <v>D</v>
      </c>
      <c r="K963" s="15">
        <f>INDEX(Products!$A$1:$G$49,MATCH('Cleaned Data '!$D963,Products!$A$1:$A$49,0),MATCH('Cleaned Data '!K$1,Products!$A$1:$G$1,0))</f>
        <v>2.5</v>
      </c>
      <c r="L963" s="16">
        <f>INDEX(Products!$A$1:$G$49,MATCH('Cleaned Data '!$D963,Products!$A$1:$A$49,0),MATCH('Cleaned Data '!L$1,Products!$A$1:$G$1,0))</f>
        <v>22.884999999999998</v>
      </c>
      <c r="M963" s="16">
        <f t="shared" ref="M963:M1001" si="45">E963*L963</f>
        <v>45.769999999999996</v>
      </c>
      <c r="N963" s="14" t="str">
        <f t="shared" ref="N963:N1001" si="46">IF(I963="Rob", "Robusta", IF(I963="Exc", "Excelsa", IF(I963="Ara","Arabica", IF(I963="Lib", "Liberica", ""))))</f>
        <v>Arabica</v>
      </c>
      <c r="O963" s="14" t="str">
        <f t="shared" ref="O963:O1001" si="47">IF(J963="M", "Medium",IF(J963="L","Light", IF(J963="D","Dark","")))</f>
        <v>Dark</v>
      </c>
      <c r="P963" s="14" t="str">
        <f>_xlfn.XLOOKUP(C963,Customers!$A$2:$A$1001,Customers!$I$2:$I$1001,,0)</f>
        <v>Yes</v>
      </c>
    </row>
    <row r="964" spans="1:16" x14ac:dyDescent="0.35">
      <c r="A964" s="9" t="s">
        <v>1860</v>
      </c>
      <c r="B964" s="10">
        <v>44664</v>
      </c>
      <c r="C964" s="9" t="s">
        <v>1861</v>
      </c>
      <c r="D964" s="14" t="s">
        <v>192</v>
      </c>
      <c r="E964" s="9">
        <v>1</v>
      </c>
      <c r="F964" s="9" t="str">
        <f>_xlfn.XLOOKUP(C964,Customers!$A$1:$A$1001,Customers!$B$1:$B$1001,,0)</f>
        <v>Morly Rocks</v>
      </c>
      <c r="G964" s="9" t="str">
        <f>IF(_xlfn.XLOOKUP(C964,Customers!$A$1:$A$1001,Customers!$C$1:$C$1001,,0)=0,"",_xlfn.XLOOKUP(C964,Customers!$A$1:$A$1001,Customers!$C$1:$C$1001,,0))</f>
        <v>mrocksqq@exblog.jp</v>
      </c>
      <c r="H964" s="9" t="str">
        <f>_xlfn.XLOOKUP(C964,Customers!$A$1:$A$1001,Customers!$G$1:$G$1001,,0)</f>
        <v>Ireland</v>
      </c>
      <c r="I964" s="14" t="str">
        <f>INDEX(Products!$A$1:$G$49,MATCH('Cleaned Data '!$D964,Products!$A$1:$A$49,0),MATCH('Cleaned Data '!I$1,Products!$A$1:$G$1,0))</f>
        <v>Rob</v>
      </c>
      <c r="J964" s="14" t="str">
        <f>INDEX(Products!$A$1:$G$49,MATCH('Cleaned Data '!$D964,Products!$A$1:$A$49,0),MATCH('Cleaned Data '!J$1,Products!$A$1:$G$1,0))</f>
        <v>D</v>
      </c>
      <c r="K964" s="15">
        <f>INDEX(Products!$A$1:$G$49,MATCH('Cleaned Data '!$D964,Products!$A$1:$A$49,0),MATCH('Cleaned Data '!K$1,Products!$A$1:$G$1,0))</f>
        <v>1</v>
      </c>
      <c r="L964" s="16">
        <f>INDEX(Products!$A$1:$G$49,MATCH('Cleaned Data '!$D964,Products!$A$1:$A$49,0),MATCH('Cleaned Data '!L$1,Products!$A$1:$G$1,0))</f>
        <v>8.9499999999999993</v>
      </c>
      <c r="M964" s="16">
        <f t="shared" si="45"/>
        <v>8.9499999999999993</v>
      </c>
      <c r="N964" s="14" t="str">
        <f t="shared" si="46"/>
        <v>Robusta</v>
      </c>
      <c r="O964" s="14" t="str">
        <f t="shared" si="47"/>
        <v>Dark</v>
      </c>
      <c r="P964" s="14" t="str">
        <f>_xlfn.XLOOKUP(C964,Customers!$A$2:$A$1001,Customers!$I$2:$I$1001,,0)</f>
        <v>Yes</v>
      </c>
    </row>
    <row r="965" spans="1:16" x14ac:dyDescent="0.35">
      <c r="A965" s="9" t="s">
        <v>1862</v>
      </c>
      <c r="B965" s="10">
        <v>44203</v>
      </c>
      <c r="C965" s="9" t="s">
        <v>1863</v>
      </c>
      <c r="D965" s="14" t="s">
        <v>35</v>
      </c>
      <c r="E965" s="9">
        <v>4</v>
      </c>
      <c r="F965" s="9" t="str">
        <f>_xlfn.XLOOKUP(C965,Customers!$A$1:$A$1001,Customers!$B$1:$B$1001,,0)</f>
        <v>Yuri Burrells</v>
      </c>
      <c r="G965" s="9" t="str">
        <f>IF(_xlfn.XLOOKUP(C965,Customers!$A$1:$A$1001,Customers!$C$1:$C$1001,,0)=0,"",_xlfn.XLOOKUP(C965,Customers!$A$1:$A$1001,Customers!$C$1:$C$1001,,0))</f>
        <v>yburrellsqr@vinaora.com</v>
      </c>
      <c r="H965" s="9" t="str">
        <f>_xlfn.XLOOKUP(C965,Customers!$A$1:$A$1001,Customers!$G$1:$G$1001,,0)</f>
        <v>United States</v>
      </c>
      <c r="I965" s="14" t="str">
        <f>INDEX(Products!$A$1:$G$49,MATCH('Cleaned Data '!$D965,Products!$A$1:$A$49,0),MATCH('Cleaned Data '!I$1,Products!$A$1:$G$1,0))</f>
        <v>Rob</v>
      </c>
      <c r="J965" s="14" t="str">
        <f>INDEX(Products!$A$1:$G$49,MATCH('Cleaned Data '!$D965,Products!$A$1:$A$49,0),MATCH('Cleaned Data '!J$1,Products!$A$1:$G$1,0))</f>
        <v>M</v>
      </c>
      <c r="K965" s="15">
        <f>INDEX(Products!$A$1:$G$49,MATCH('Cleaned Data '!$D965,Products!$A$1:$A$49,0),MATCH('Cleaned Data '!K$1,Products!$A$1:$G$1,0))</f>
        <v>0.5</v>
      </c>
      <c r="L965" s="16">
        <f>INDEX(Products!$A$1:$G$49,MATCH('Cleaned Data '!$D965,Products!$A$1:$A$49,0),MATCH('Cleaned Data '!L$1,Products!$A$1:$G$1,0))</f>
        <v>5.97</v>
      </c>
      <c r="M965" s="16">
        <f t="shared" si="45"/>
        <v>23.88</v>
      </c>
      <c r="N965" s="14" t="str">
        <f t="shared" si="46"/>
        <v>Robusta</v>
      </c>
      <c r="O965" s="14" t="str">
        <f t="shared" si="47"/>
        <v>Medium</v>
      </c>
      <c r="P965" s="14" t="str">
        <f>_xlfn.XLOOKUP(C965,Customers!$A$2:$A$1001,Customers!$I$2:$I$1001,,0)</f>
        <v>Yes</v>
      </c>
    </row>
    <row r="966" spans="1:16" x14ac:dyDescent="0.35">
      <c r="A966" s="9" t="s">
        <v>1864</v>
      </c>
      <c r="B966" s="10">
        <v>43865</v>
      </c>
      <c r="C966" s="9" t="s">
        <v>1865</v>
      </c>
      <c r="D966" s="14" t="s">
        <v>267</v>
      </c>
      <c r="E966" s="9">
        <v>5</v>
      </c>
      <c r="F966" s="9" t="str">
        <f>_xlfn.XLOOKUP(C966,Customers!$A$1:$A$1001,Customers!$B$1:$B$1001,,0)</f>
        <v>Cleopatra Goodrum</v>
      </c>
      <c r="G966" s="9" t="str">
        <f>IF(_xlfn.XLOOKUP(C966,Customers!$A$1:$A$1001,Customers!$C$1:$C$1001,,0)=0,"",_xlfn.XLOOKUP(C966,Customers!$A$1:$A$1001,Customers!$C$1:$C$1001,,0))</f>
        <v>cgoodrumqs@goodreads.com</v>
      </c>
      <c r="H966" s="9" t="str">
        <f>_xlfn.XLOOKUP(C966,Customers!$A$1:$A$1001,Customers!$G$1:$G$1001,,0)</f>
        <v>United States</v>
      </c>
      <c r="I966" s="14" t="str">
        <f>INDEX(Products!$A$1:$G$49,MATCH('Cleaned Data '!$D966,Products!$A$1:$A$49,0),MATCH('Cleaned Data '!I$1,Products!$A$1:$G$1,0))</f>
        <v>Exc</v>
      </c>
      <c r="J966" s="14" t="str">
        <f>INDEX(Products!$A$1:$G$49,MATCH('Cleaned Data '!$D966,Products!$A$1:$A$49,0),MATCH('Cleaned Data '!J$1,Products!$A$1:$G$1,0))</f>
        <v>L</v>
      </c>
      <c r="K966" s="15">
        <f>INDEX(Products!$A$1:$G$49,MATCH('Cleaned Data '!$D966,Products!$A$1:$A$49,0),MATCH('Cleaned Data '!K$1,Products!$A$1:$G$1,0))</f>
        <v>0.2</v>
      </c>
      <c r="L966" s="16">
        <f>INDEX(Products!$A$1:$G$49,MATCH('Cleaned Data '!$D966,Products!$A$1:$A$49,0),MATCH('Cleaned Data '!L$1,Products!$A$1:$G$1,0))</f>
        <v>4.4550000000000001</v>
      </c>
      <c r="M966" s="16">
        <f t="shared" si="45"/>
        <v>22.274999999999999</v>
      </c>
      <c r="N966" s="14" t="str">
        <f t="shared" si="46"/>
        <v>Excelsa</v>
      </c>
      <c r="O966" s="14" t="str">
        <f t="shared" si="47"/>
        <v>Light</v>
      </c>
      <c r="P966" s="14" t="str">
        <f>_xlfn.XLOOKUP(C966,Customers!$A$2:$A$1001,Customers!$I$2:$I$1001,,0)</f>
        <v>No</v>
      </c>
    </row>
    <row r="967" spans="1:16" x14ac:dyDescent="0.35">
      <c r="A967" s="9" t="s">
        <v>1866</v>
      </c>
      <c r="B967" s="10">
        <v>43724</v>
      </c>
      <c r="C967" s="9" t="s">
        <v>1867</v>
      </c>
      <c r="D967" s="14" t="s">
        <v>15</v>
      </c>
      <c r="E967" s="9">
        <v>3</v>
      </c>
      <c r="F967" s="9" t="str">
        <f>_xlfn.XLOOKUP(C967,Customers!$A$1:$A$1001,Customers!$B$1:$B$1001,,0)</f>
        <v>Joey Jefferys</v>
      </c>
      <c r="G967" s="9" t="str">
        <f>IF(_xlfn.XLOOKUP(C967,Customers!$A$1:$A$1001,Customers!$C$1:$C$1001,,0)=0,"",_xlfn.XLOOKUP(C967,Customers!$A$1:$A$1001,Customers!$C$1:$C$1001,,0))</f>
        <v>jjefferysqt@blog.com</v>
      </c>
      <c r="H967" s="9" t="str">
        <f>_xlfn.XLOOKUP(C967,Customers!$A$1:$A$1001,Customers!$G$1:$G$1001,,0)</f>
        <v>United States</v>
      </c>
      <c r="I967" s="14" t="str">
        <f>INDEX(Products!$A$1:$G$49,MATCH('Cleaned Data '!$D967,Products!$A$1:$A$49,0),MATCH('Cleaned Data '!I$1,Products!$A$1:$G$1,0))</f>
        <v>Rob</v>
      </c>
      <c r="J967" s="14" t="str">
        <f>INDEX(Products!$A$1:$G$49,MATCH('Cleaned Data '!$D967,Products!$A$1:$A$49,0),MATCH('Cleaned Data '!J$1,Products!$A$1:$G$1,0))</f>
        <v>M</v>
      </c>
      <c r="K967" s="15">
        <f>INDEX(Products!$A$1:$G$49,MATCH('Cleaned Data '!$D967,Products!$A$1:$A$49,0),MATCH('Cleaned Data '!K$1,Products!$A$1:$G$1,0))</f>
        <v>1</v>
      </c>
      <c r="L967" s="16">
        <f>INDEX(Products!$A$1:$G$49,MATCH('Cleaned Data '!$D967,Products!$A$1:$A$49,0),MATCH('Cleaned Data '!L$1,Products!$A$1:$G$1,0))</f>
        <v>9.9499999999999993</v>
      </c>
      <c r="M967" s="16">
        <f t="shared" si="45"/>
        <v>29.849999999999998</v>
      </c>
      <c r="N967" s="14" t="str">
        <f t="shared" si="46"/>
        <v>Robusta</v>
      </c>
      <c r="O967" s="14" t="str">
        <f t="shared" si="47"/>
        <v>Medium</v>
      </c>
      <c r="P967" s="14" t="str">
        <f>_xlfn.XLOOKUP(C967,Customers!$A$2:$A$1001,Customers!$I$2:$I$1001,,0)</f>
        <v>Yes</v>
      </c>
    </row>
    <row r="968" spans="1:16" x14ac:dyDescent="0.35">
      <c r="A968" s="9" t="s">
        <v>1868</v>
      </c>
      <c r="B968" s="10">
        <v>43491</v>
      </c>
      <c r="C968" s="9" t="s">
        <v>1869</v>
      </c>
      <c r="D968" s="14" t="s">
        <v>189</v>
      </c>
      <c r="E968" s="9">
        <v>6</v>
      </c>
      <c r="F968" s="9" t="str">
        <f>_xlfn.XLOOKUP(C968,Customers!$A$1:$A$1001,Customers!$B$1:$B$1001,,0)</f>
        <v>Bearnard Wardell</v>
      </c>
      <c r="G968" s="9" t="str">
        <f>IF(_xlfn.XLOOKUP(C968,Customers!$A$1:$A$1001,Customers!$C$1:$C$1001,,0)=0,"",_xlfn.XLOOKUP(C968,Customers!$A$1:$A$1001,Customers!$C$1:$C$1001,,0))</f>
        <v>bwardellqu@adobe.com</v>
      </c>
      <c r="H968" s="9" t="str">
        <f>_xlfn.XLOOKUP(C968,Customers!$A$1:$A$1001,Customers!$G$1:$G$1001,,0)</f>
        <v>United States</v>
      </c>
      <c r="I968" s="14" t="str">
        <f>INDEX(Products!$A$1:$G$49,MATCH('Cleaned Data '!$D968,Products!$A$1:$A$49,0),MATCH('Cleaned Data '!I$1,Products!$A$1:$G$1,0))</f>
        <v>Exc</v>
      </c>
      <c r="J968" s="14" t="str">
        <f>INDEX(Products!$A$1:$G$49,MATCH('Cleaned Data '!$D968,Products!$A$1:$A$49,0),MATCH('Cleaned Data '!J$1,Products!$A$1:$G$1,0))</f>
        <v>L</v>
      </c>
      <c r="K968" s="15">
        <f>INDEX(Products!$A$1:$G$49,MATCH('Cleaned Data '!$D968,Products!$A$1:$A$49,0),MATCH('Cleaned Data '!K$1,Products!$A$1:$G$1,0))</f>
        <v>0.5</v>
      </c>
      <c r="L968" s="16">
        <f>INDEX(Products!$A$1:$G$49,MATCH('Cleaned Data '!$D968,Products!$A$1:$A$49,0),MATCH('Cleaned Data '!L$1,Products!$A$1:$G$1,0))</f>
        <v>8.91</v>
      </c>
      <c r="M968" s="16">
        <f t="shared" si="45"/>
        <v>53.46</v>
      </c>
      <c r="N968" s="14" t="str">
        <f t="shared" si="46"/>
        <v>Excelsa</v>
      </c>
      <c r="O968" s="14" t="str">
        <f t="shared" si="47"/>
        <v>Light</v>
      </c>
      <c r="P968" s="14" t="str">
        <f>_xlfn.XLOOKUP(C968,Customers!$A$2:$A$1001,Customers!$I$2:$I$1001,,0)</f>
        <v>Yes</v>
      </c>
    </row>
    <row r="969" spans="1:16" x14ac:dyDescent="0.35">
      <c r="A969" s="9" t="s">
        <v>1870</v>
      </c>
      <c r="B969" s="10">
        <v>44246</v>
      </c>
      <c r="C969" s="9" t="s">
        <v>1871</v>
      </c>
      <c r="D969" s="14" t="s">
        <v>114</v>
      </c>
      <c r="E969" s="9">
        <v>1</v>
      </c>
      <c r="F969" s="9" t="str">
        <f>_xlfn.XLOOKUP(C969,Customers!$A$1:$A$1001,Customers!$B$1:$B$1001,,0)</f>
        <v>Zeke Walisiak</v>
      </c>
      <c r="G969" s="9" t="str">
        <f>IF(_xlfn.XLOOKUP(C969,Customers!$A$1:$A$1001,Customers!$C$1:$C$1001,,0)=0,"",_xlfn.XLOOKUP(C969,Customers!$A$1:$A$1001,Customers!$C$1:$C$1001,,0))</f>
        <v>zwalisiakqv@ucsd.edu</v>
      </c>
      <c r="H969" s="9" t="str">
        <f>_xlfn.XLOOKUP(C969,Customers!$A$1:$A$1001,Customers!$G$1:$G$1001,,0)</f>
        <v>Ireland</v>
      </c>
      <c r="I969" s="14" t="str">
        <f>INDEX(Products!$A$1:$G$49,MATCH('Cleaned Data '!$D969,Products!$A$1:$A$49,0),MATCH('Cleaned Data '!I$1,Products!$A$1:$G$1,0))</f>
        <v>Rob</v>
      </c>
      <c r="J969" s="14" t="str">
        <f>INDEX(Products!$A$1:$G$49,MATCH('Cleaned Data '!$D969,Products!$A$1:$A$49,0),MATCH('Cleaned Data '!J$1,Products!$A$1:$G$1,0))</f>
        <v>D</v>
      </c>
      <c r="K969" s="15">
        <f>INDEX(Products!$A$1:$G$49,MATCH('Cleaned Data '!$D969,Products!$A$1:$A$49,0),MATCH('Cleaned Data '!K$1,Products!$A$1:$G$1,0))</f>
        <v>0.2</v>
      </c>
      <c r="L969" s="16">
        <f>INDEX(Products!$A$1:$G$49,MATCH('Cleaned Data '!$D969,Products!$A$1:$A$49,0),MATCH('Cleaned Data '!L$1,Products!$A$1:$G$1,0))</f>
        <v>2.6849999999999996</v>
      </c>
      <c r="M969" s="16">
        <f t="shared" si="45"/>
        <v>2.6849999999999996</v>
      </c>
      <c r="N969" s="14" t="str">
        <f t="shared" si="46"/>
        <v>Robusta</v>
      </c>
      <c r="O969" s="14" t="str">
        <f t="shared" si="47"/>
        <v>Dark</v>
      </c>
      <c r="P969" s="14" t="str">
        <f>_xlfn.XLOOKUP(C969,Customers!$A$2:$A$1001,Customers!$I$2:$I$1001,,0)</f>
        <v>Yes</v>
      </c>
    </row>
    <row r="970" spans="1:16" x14ac:dyDescent="0.35">
      <c r="A970" s="9" t="s">
        <v>1872</v>
      </c>
      <c r="B970" s="10">
        <v>44642</v>
      </c>
      <c r="C970" s="9" t="s">
        <v>1873</v>
      </c>
      <c r="D970" s="14" t="s">
        <v>175</v>
      </c>
      <c r="E970" s="9">
        <v>2</v>
      </c>
      <c r="F970" s="9" t="str">
        <f>_xlfn.XLOOKUP(C970,Customers!$A$1:$A$1001,Customers!$B$1:$B$1001,,0)</f>
        <v>Wiley Leopold</v>
      </c>
      <c r="G970" s="9" t="str">
        <f>IF(_xlfn.XLOOKUP(C970,Customers!$A$1:$A$1001,Customers!$C$1:$C$1001,,0)=0,"",_xlfn.XLOOKUP(C970,Customers!$A$1:$A$1001,Customers!$C$1:$C$1001,,0))</f>
        <v>wleopoldqw@blogspot.com</v>
      </c>
      <c r="H970" s="9" t="str">
        <f>_xlfn.XLOOKUP(C970,Customers!$A$1:$A$1001,Customers!$G$1:$G$1001,,0)</f>
        <v>United States</v>
      </c>
      <c r="I970" s="14" t="str">
        <f>INDEX(Products!$A$1:$G$49,MATCH('Cleaned Data '!$D970,Products!$A$1:$A$49,0),MATCH('Cleaned Data '!I$1,Products!$A$1:$G$1,0))</f>
        <v>Rob</v>
      </c>
      <c r="J970" s="14" t="str">
        <f>INDEX(Products!$A$1:$G$49,MATCH('Cleaned Data '!$D970,Products!$A$1:$A$49,0),MATCH('Cleaned Data '!J$1,Products!$A$1:$G$1,0))</f>
        <v>M</v>
      </c>
      <c r="K970" s="15">
        <f>INDEX(Products!$A$1:$G$49,MATCH('Cleaned Data '!$D970,Products!$A$1:$A$49,0),MATCH('Cleaned Data '!K$1,Products!$A$1:$G$1,0))</f>
        <v>0.2</v>
      </c>
      <c r="L970" s="16">
        <f>INDEX(Products!$A$1:$G$49,MATCH('Cleaned Data '!$D970,Products!$A$1:$A$49,0),MATCH('Cleaned Data '!L$1,Products!$A$1:$G$1,0))</f>
        <v>2.9849999999999999</v>
      </c>
      <c r="M970" s="16">
        <f t="shared" si="45"/>
        <v>5.97</v>
      </c>
      <c r="N970" s="14" t="str">
        <f t="shared" si="46"/>
        <v>Robusta</v>
      </c>
      <c r="O970" s="14" t="str">
        <f t="shared" si="47"/>
        <v>Medium</v>
      </c>
      <c r="P970" s="14" t="str">
        <f>_xlfn.XLOOKUP(C970,Customers!$A$2:$A$1001,Customers!$I$2:$I$1001,,0)</f>
        <v>No</v>
      </c>
    </row>
    <row r="971" spans="1:16" x14ac:dyDescent="0.35">
      <c r="A971" s="9" t="s">
        <v>1874</v>
      </c>
      <c r="B971" s="10">
        <v>43649</v>
      </c>
      <c r="C971" s="9" t="s">
        <v>1875</v>
      </c>
      <c r="D971" s="14" t="s">
        <v>26</v>
      </c>
      <c r="E971" s="9">
        <v>1</v>
      </c>
      <c r="F971" s="9" t="str">
        <f>_xlfn.XLOOKUP(C971,Customers!$A$1:$A$1001,Customers!$B$1:$B$1001,,0)</f>
        <v>Chiarra Shalders</v>
      </c>
      <c r="G971" s="9" t="str">
        <f>IF(_xlfn.XLOOKUP(C971,Customers!$A$1:$A$1001,Customers!$C$1:$C$1001,,0)=0,"",_xlfn.XLOOKUP(C971,Customers!$A$1:$A$1001,Customers!$C$1:$C$1001,,0))</f>
        <v>cshaldersqx@cisco.com</v>
      </c>
      <c r="H971" s="9" t="str">
        <f>_xlfn.XLOOKUP(C971,Customers!$A$1:$A$1001,Customers!$G$1:$G$1001,,0)</f>
        <v>United States</v>
      </c>
      <c r="I971" s="14" t="str">
        <f>INDEX(Products!$A$1:$G$49,MATCH('Cleaned Data '!$D971,Products!$A$1:$A$49,0),MATCH('Cleaned Data '!I$1,Products!$A$1:$G$1,0))</f>
        <v>Lib</v>
      </c>
      <c r="J971" s="14" t="str">
        <f>INDEX(Products!$A$1:$G$49,MATCH('Cleaned Data '!$D971,Products!$A$1:$A$49,0),MATCH('Cleaned Data '!J$1,Products!$A$1:$G$1,0))</f>
        <v>D</v>
      </c>
      <c r="K971" s="15">
        <f>INDEX(Products!$A$1:$G$49,MATCH('Cleaned Data '!$D971,Products!$A$1:$A$49,0),MATCH('Cleaned Data '!K$1,Products!$A$1:$G$1,0))</f>
        <v>1</v>
      </c>
      <c r="L971" s="16">
        <f>INDEX(Products!$A$1:$G$49,MATCH('Cleaned Data '!$D971,Products!$A$1:$A$49,0),MATCH('Cleaned Data '!L$1,Products!$A$1:$G$1,0))</f>
        <v>12.95</v>
      </c>
      <c r="M971" s="16">
        <f t="shared" si="45"/>
        <v>12.95</v>
      </c>
      <c r="N971" s="14" t="str">
        <f t="shared" si="46"/>
        <v>Liberica</v>
      </c>
      <c r="O971" s="14" t="str">
        <f t="shared" si="47"/>
        <v>Dark</v>
      </c>
      <c r="P971" s="14" t="str">
        <f>_xlfn.XLOOKUP(C971,Customers!$A$2:$A$1001,Customers!$I$2:$I$1001,,0)</f>
        <v>Yes</v>
      </c>
    </row>
    <row r="972" spans="1:16" x14ac:dyDescent="0.35">
      <c r="A972" s="9" t="s">
        <v>1876</v>
      </c>
      <c r="B972" s="10">
        <v>43729</v>
      </c>
      <c r="C972" s="9" t="s">
        <v>1877</v>
      </c>
      <c r="D972" s="14" t="s">
        <v>16</v>
      </c>
      <c r="E972" s="9">
        <v>1</v>
      </c>
      <c r="F972" s="9" t="str">
        <f>_xlfn.XLOOKUP(C972,Customers!$A$1:$A$1001,Customers!$B$1:$B$1001,,0)</f>
        <v>Sharl Southerill</v>
      </c>
      <c r="G972" s="9" t="str">
        <f>IF(_xlfn.XLOOKUP(C972,Customers!$A$1:$A$1001,Customers!$C$1:$C$1001,,0)=0,"",_xlfn.XLOOKUP(C972,Customers!$A$1:$A$1001,Customers!$C$1:$C$1001,,0))</f>
        <v/>
      </c>
      <c r="H972" s="9" t="str">
        <f>_xlfn.XLOOKUP(C972,Customers!$A$1:$A$1001,Customers!$G$1:$G$1001,,0)</f>
        <v>United States</v>
      </c>
      <c r="I972" s="14" t="str">
        <f>INDEX(Products!$A$1:$G$49,MATCH('Cleaned Data '!$D972,Products!$A$1:$A$49,0),MATCH('Cleaned Data '!I$1,Products!$A$1:$G$1,0))</f>
        <v>Exc</v>
      </c>
      <c r="J972" s="14" t="str">
        <f>INDEX(Products!$A$1:$G$49,MATCH('Cleaned Data '!$D972,Products!$A$1:$A$49,0),MATCH('Cleaned Data '!J$1,Products!$A$1:$G$1,0))</f>
        <v>M</v>
      </c>
      <c r="K972" s="15">
        <f>INDEX(Products!$A$1:$G$49,MATCH('Cleaned Data '!$D972,Products!$A$1:$A$49,0),MATCH('Cleaned Data '!K$1,Products!$A$1:$G$1,0))</f>
        <v>0.5</v>
      </c>
      <c r="L972" s="16">
        <f>INDEX(Products!$A$1:$G$49,MATCH('Cleaned Data '!$D972,Products!$A$1:$A$49,0),MATCH('Cleaned Data '!L$1,Products!$A$1:$G$1,0))</f>
        <v>8.25</v>
      </c>
      <c r="M972" s="16">
        <f t="shared" si="45"/>
        <v>8.25</v>
      </c>
      <c r="N972" s="14" t="str">
        <f t="shared" si="46"/>
        <v>Excelsa</v>
      </c>
      <c r="O972" s="14" t="str">
        <f t="shared" si="47"/>
        <v>Medium</v>
      </c>
      <c r="P972" s="14" t="str">
        <f>_xlfn.XLOOKUP(C972,Customers!$A$2:$A$1001,Customers!$I$2:$I$1001,,0)</f>
        <v>No</v>
      </c>
    </row>
    <row r="973" spans="1:16" x14ac:dyDescent="0.35">
      <c r="A973" s="9" t="s">
        <v>1878</v>
      </c>
      <c r="B973" s="10">
        <v>43703</v>
      </c>
      <c r="C973" s="9" t="s">
        <v>1879</v>
      </c>
      <c r="D973" s="14" t="s">
        <v>217</v>
      </c>
      <c r="E973" s="9">
        <v>5</v>
      </c>
      <c r="F973" s="9" t="str">
        <f>_xlfn.XLOOKUP(C973,Customers!$A$1:$A$1001,Customers!$B$1:$B$1001,,0)</f>
        <v>Noni Furber</v>
      </c>
      <c r="G973" s="9" t="str">
        <f>IF(_xlfn.XLOOKUP(C973,Customers!$A$1:$A$1001,Customers!$C$1:$C$1001,,0)=0,"",_xlfn.XLOOKUP(C973,Customers!$A$1:$A$1001,Customers!$C$1:$C$1001,,0))</f>
        <v>nfurberqz@jugem.jp</v>
      </c>
      <c r="H973" s="9" t="str">
        <f>_xlfn.XLOOKUP(C973,Customers!$A$1:$A$1001,Customers!$G$1:$G$1001,,0)</f>
        <v>United States</v>
      </c>
      <c r="I973" s="14" t="str">
        <f>INDEX(Products!$A$1:$G$49,MATCH('Cleaned Data '!$D973,Products!$A$1:$A$49,0),MATCH('Cleaned Data '!I$1,Products!$A$1:$G$1,0))</f>
        <v>Ara</v>
      </c>
      <c r="J973" s="14" t="str">
        <f>INDEX(Products!$A$1:$G$49,MATCH('Cleaned Data '!$D973,Products!$A$1:$A$49,0),MATCH('Cleaned Data '!J$1,Products!$A$1:$G$1,0))</f>
        <v>L</v>
      </c>
      <c r="K973" s="15">
        <f>INDEX(Products!$A$1:$G$49,MATCH('Cleaned Data '!$D973,Products!$A$1:$A$49,0),MATCH('Cleaned Data '!K$1,Products!$A$1:$G$1,0))</f>
        <v>2.5</v>
      </c>
      <c r="L973" s="16">
        <f>INDEX(Products!$A$1:$G$49,MATCH('Cleaned Data '!$D973,Products!$A$1:$A$49,0),MATCH('Cleaned Data '!L$1,Products!$A$1:$G$1,0))</f>
        <v>29.784999999999997</v>
      </c>
      <c r="M973" s="16">
        <f t="shared" si="45"/>
        <v>148.92499999999998</v>
      </c>
      <c r="N973" s="14" t="str">
        <f t="shared" si="46"/>
        <v>Arabica</v>
      </c>
      <c r="O973" s="14" t="str">
        <f t="shared" si="47"/>
        <v>Light</v>
      </c>
      <c r="P973" s="14" t="str">
        <f>_xlfn.XLOOKUP(C973,Customers!$A$2:$A$1001,Customers!$I$2:$I$1001,,0)</f>
        <v>No</v>
      </c>
    </row>
    <row r="974" spans="1:16" x14ac:dyDescent="0.35">
      <c r="A974" s="9" t="s">
        <v>1880</v>
      </c>
      <c r="B974" s="10">
        <v>44411</v>
      </c>
      <c r="C974" s="9" t="s">
        <v>1881</v>
      </c>
      <c r="D974" s="14" t="s">
        <v>217</v>
      </c>
      <c r="E974" s="9">
        <v>3</v>
      </c>
      <c r="F974" s="9" t="str">
        <f>_xlfn.XLOOKUP(C974,Customers!$A$1:$A$1001,Customers!$B$1:$B$1001,,0)</f>
        <v>Dinah Crutcher</v>
      </c>
      <c r="G974" s="9" t="str">
        <f>IF(_xlfn.XLOOKUP(C974,Customers!$A$1:$A$1001,Customers!$C$1:$C$1001,,0)=0,"",_xlfn.XLOOKUP(C974,Customers!$A$1:$A$1001,Customers!$C$1:$C$1001,,0))</f>
        <v/>
      </c>
      <c r="H974" s="9" t="str">
        <f>_xlfn.XLOOKUP(C974,Customers!$A$1:$A$1001,Customers!$G$1:$G$1001,,0)</f>
        <v>Ireland</v>
      </c>
      <c r="I974" s="14" t="str">
        <f>INDEX(Products!$A$1:$G$49,MATCH('Cleaned Data '!$D974,Products!$A$1:$A$49,0),MATCH('Cleaned Data '!I$1,Products!$A$1:$G$1,0))</f>
        <v>Ara</v>
      </c>
      <c r="J974" s="14" t="str">
        <f>INDEX(Products!$A$1:$G$49,MATCH('Cleaned Data '!$D974,Products!$A$1:$A$49,0),MATCH('Cleaned Data '!J$1,Products!$A$1:$G$1,0))</f>
        <v>L</v>
      </c>
      <c r="K974" s="15">
        <f>INDEX(Products!$A$1:$G$49,MATCH('Cleaned Data '!$D974,Products!$A$1:$A$49,0),MATCH('Cleaned Data '!K$1,Products!$A$1:$G$1,0))</f>
        <v>2.5</v>
      </c>
      <c r="L974" s="16">
        <f>INDEX(Products!$A$1:$G$49,MATCH('Cleaned Data '!$D974,Products!$A$1:$A$49,0),MATCH('Cleaned Data '!L$1,Products!$A$1:$G$1,0))</f>
        <v>29.784999999999997</v>
      </c>
      <c r="M974" s="16">
        <f t="shared" si="45"/>
        <v>89.35499999999999</v>
      </c>
      <c r="N974" s="14" t="str">
        <f t="shared" si="46"/>
        <v>Arabica</v>
      </c>
      <c r="O974" s="14" t="str">
        <f t="shared" si="47"/>
        <v>Light</v>
      </c>
      <c r="P974" s="14" t="str">
        <f>_xlfn.XLOOKUP(C974,Customers!$A$2:$A$1001,Customers!$I$2:$I$1001,,0)</f>
        <v>Yes</v>
      </c>
    </row>
    <row r="975" spans="1:16" x14ac:dyDescent="0.35">
      <c r="A975" s="9" t="s">
        <v>1882</v>
      </c>
      <c r="B975" s="10">
        <v>44493</v>
      </c>
      <c r="C975" s="9" t="s">
        <v>1883</v>
      </c>
      <c r="D975" s="14" t="s">
        <v>109</v>
      </c>
      <c r="E975" s="9">
        <v>6</v>
      </c>
      <c r="F975" s="9" t="str">
        <f>_xlfn.XLOOKUP(C975,Customers!$A$1:$A$1001,Customers!$B$1:$B$1001,,0)</f>
        <v>Charlean Keave</v>
      </c>
      <c r="G975" s="9" t="str">
        <f>IF(_xlfn.XLOOKUP(C975,Customers!$A$1:$A$1001,Customers!$C$1:$C$1001,,0)=0,"",_xlfn.XLOOKUP(C975,Customers!$A$1:$A$1001,Customers!$C$1:$C$1001,,0))</f>
        <v>ckeaver1@ucoz.com</v>
      </c>
      <c r="H975" s="9" t="str">
        <f>_xlfn.XLOOKUP(C975,Customers!$A$1:$A$1001,Customers!$G$1:$G$1001,,0)</f>
        <v>United States</v>
      </c>
      <c r="I975" s="14" t="str">
        <f>INDEX(Products!$A$1:$G$49,MATCH('Cleaned Data '!$D975,Products!$A$1:$A$49,0),MATCH('Cleaned Data '!I$1,Products!$A$1:$G$1,0))</f>
        <v>Lib</v>
      </c>
      <c r="J975" s="14" t="str">
        <f>INDEX(Products!$A$1:$G$49,MATCH('Cleaned Data '!$D975,Products!$A$1:$A$49,0),MATCH('Cleaned Data '!J$1,Products!$A$1:$G$1,0))</f>
        <v>M</v>
      </c>
      <c r="K975" s="15">
        <f>INDEX(Products!$A$1:$G$49,MATCH('Cleaned Data '!$D975,Products!$A$1:$A$49,0),MATCH('Cleaned Data '!K$1,Products!$A$1:$G$1,0))</f>
        <v>1</v>
      </c>
      <c r="L975" s="16">
        <f>INDEX(Products!$A$1:$G$49,MATCH('Cleaned Data '!$D975,Products!$A$1:$A$49,0),MATCH('Cleaned Data '!L$1,Products!$A$1:$G$1,0))</f>
        <v>14.55</v>
      </c>
      <c r="M975" s="16">
        <f t="shared" si="45"/>
        <v>87.300000000000011</v>
      </c>
      <c r="N975" s="14" t="str">
        <f t="shared" si="46"/>
        <v>Liberica</v>
      </c>
      <c r="O975" s="14" t="str">
        <f t="shared" si="47"/>
        <v>Medium</v>
      </c>
      <c r="P975" s="14" t="str">
        <f>_xlfn.XLOOKUP(C975,Customers!$A$2:$A$1001,Customers!$I$2:$I$1001,,0)</f>
        <v>No</v>
      </c>
    </row>
    <row r="976" spans="1:16" x14ac:dyDescent="0.35">
      <c r="A976" s="9" t="s">
        <v>1884</v>
      </c>
      <c r="B976" s="10">
        <v>43556</v>
      </c>
      <c r="C976" s="9" t="s">
        <v>1885</v>
      </c>
      <c r="D976" s="14" t="s">
        <v>159</v>
      </c>
      <c r="E976" s="9">
        <v>1</v>
      </c>
      <c r="F976" s="9" t="str">
        <f>_xlfn.XLOOKUP(C976,Customers!$A$1:$A$1001,Customers!$B$1:$B$1001,,0)</f>
        <v>Sada Roseborough</v>
      </c>
      <c r="G976" s="9" t="str">
        <f>IF(_xlfn.XLOOKUP(C976,Customers!$A$1:$A$1001,Customers!$C$1:$C$1001,,0)=0,"",_xlfn.XLOOKUP(C976,Customers!$A$1:$A$1001,Customers!$C$1:$C$1001,,0))</f>
        <v>sroseboroughr2@virginia.edu</v>
      </c>
      <c r="H976" s="9" t="str">
        <f>_xlfn.XLOOKUP(C976,Customers!$A$1:$A$1001,Customers!$G$1:$G$1001,,0)</f>
        <v>United States</v>
      </c>
      <c r="I976" s="14" t="str">
        <f>INDEX(Products!$A$1:$G$49,MATCH('Cleaned Data '!$D976,Products!$A$1:$A$49,0),MATCH('Cleaned Data '!I$1,Products!$A$1:$G$1,0))</f>
        <v>Rob</v>
      </c>
      <c r="J976" s="14" t="str">
        <f>INDEX(Products!$A$1:$G$49,MATCH('Cleaned Data '!$D976,Products!$A$1:$A$49,0),MATCH('Cleaned Data '!J$1,Products!$A$1:$G$1,0))</f>
        <v>D</v>
      </c>
      <c r="K976" s="15">
        <f>INDEX(Products!$A$1:$G$49,MATCH('Cleaned Data '!$D976,Products!$A$1:$A$49,0),MATCH('Cleaned Data '!K$1,Products!$A$1:$G$1,0))</f>
        <v>0.5</v>
      </c>
      <c r="L976" s="16">
        <f>INDEX(Products!$A$1:$G$49,MATCH('Cleaned Data '!$D976,Products!$A$1:$A$49,0),MATCH('Cleaned Data '!L$1,Products!$A$1:$G$1,0))</f>
        <v>5.3699999999999992</v>
      </c>
      <c r="M976" s="16">
        <f t="shared" si="45"/>
        <v>5.3699999999999992</v>
      </c>
      <c r="N976" s="14" t="str">
        <f t="shared" si="46"/>
        <v>Robusta</v>
      </c>
      <c r="O976" s="14" t="str">
        <f t="shared" si="47"/>
        <v>Dark</v>
      </c>
      <c r="P976" s="14" t="str">
        <f>_xlfn.XLOOKUP(C976,Customers!$A$2:$A$1001,Customers!$I$2:$I$1001,,0)</f>
        <v>Yes</v>
      </c>
    </row>
    <row r="977" spans="1:16" x14ac:dyDescent="0.35">
      <c r="A977" s="9" t="s">
        <v>1886</v>
      </c>
      <c r="B977" s="10">
        <v>44538</v>
      </c>
      <c r="C977" s="9" t="s">
        <v>1887</v>
      </c>
      <c r="D977" s="14" t="s">
        <v>67</v>
      </c>
      <c r="E977" s="9">
        <v>3</v>
      </c>
      <c r="F977" s="9" t="str">
        <f>_xlfn.XLOOKUP(C977,Customers!$A$1:$A$1001,Customers!$B$1:$B$1001,,0)</f>
        <v>Clayton Kingwell</v>
      </c>
      <c r="G977" s="9" t="str">
        <f>IF(_xlfn.XLOOKUP(C977,Customers!$A$1:$A$1001,Customers!$C$1:$C$1001,,0)=0,"",_xlfn.XLOOKUP(C977,Customers!$A$1:$A$1001,Customers!$C$1:$C$1001,,0))</f>
        <v>ckingwellr3@squarespace.com</v>
      </c>
      <c r="H977" s="9" t="str">
        <f>_xlfn.XLOOKUP(C977,Customers!$A$1:$A$1001,Customers!$G$1:$G$1001,,0)</f>
        <v>Ireland</v>
      </c>
      <c r="I977" s="14" t="str">
        <f>INDEX(Products!$A$1:$G$49,MATCH('Cleaned Data '!$D977,Products!$A$1:$A$49,0),MATCH('Cleaned Data '!I$1,Products!$A$1:$G$1,0))</f>
        <v>Ara</v>
      </c>
      <c r="J977" s="14" t="str">
        <f>INDEX(Products!$A$1:$G$49,MATCH('Cleaned Data '!$D977,Products!$A$1:$A$49,0),MATCH('Cleaned Data '!J$1,Products!$A$1:$G$1,0))</f>
        <v>D</v>
      </c>
      <c r="K977" s="15">
        <f>INDEX(Products!$A$1:$G$49,MATCH('Cleaned Data '!$D977,Products!$A$1:$A$49,0),MATCH('Cleaned Data '!K$1,Products!$A$1:$G$1,0))</f>
        <v>0.2</v>
      </c>
      <c r="L977" s="16">
        <f>INDEX(Products!$A$1:$G$49,MATCH('Cleaned Data '!$D977,Products!$A$1:$A$49,0),MATCH('Cleaned Data '!L$1,Products!$A$1:$G$1,0))</f>
        <v>2.9849999999999999</v>
      </c>
      <c r="M977" s="16">
        <f t="shared" si="45"/>
        <v>8.9550000000000001</v>
      </c>
      <c r="N977" s="14" t="str">
        <f t="shared" si="46"/>
        <v>Arabica</v>
      </c>
      <c r="O977" s="14" t="str">
        <f t="shared" si="47"/>
        <v>Dark</v>
      </c>
      <c r="P977" s="14" t="str">
        <f>_xlfn.XLOOKUP(C977,Customers!$A$2:$A$1001,Customers!$I$2:$I$1001,,0)</f>
        <v>Yes</v>
      </c>
    </row>
    <row r="978" spans="1:16" x14ac:dyDescent="0.35">
      <c r="A978" s="9" t="s">
        <v>1888</v>
      </c>
      <c r="B978" s="10">
        <v>43643</v>
      </c>
      <c r="C978" s="9" t="s">
        <v>1889</v>
      </c>
      <c r="D978" s="14" t="s">
        <v>23</v>
      </c>
      <c r="E978" s="9">
        <v>5</v>
      </c>
      <c r="F978" s="9" t="str">
        <f>_xlfn.XLOOKUP(C978,Customers!$A$1:$A$1001,Customers!$B$1:$B$1001,,0)</f>
        <v>Kacy Canto</v>
      </c>
      <c r="G978" s="9" t="str">
        <f>IF(_xlfn.XLOOKUP(C978,Customers!$A$1:$A$1001,Customers!$C$1:$C$1001,,0)=0,"",_xlfn.XLOOKUP(C978,Customers!$A$1:$A$1001,Customers!$C$1:$C$1001,,0))</f>
        <v>kcantor4@gmpg.org</v>
      </c>
      <c r="H978" s="9" t="str">
        <f>_xlfn.XLOOKUP(C978,Customers!$A$1:$A$1001,Customers!$G$1:$G$1001,,0)</f>
        <v>United States</v>
      </c>
      <c r="I978" s="14" t="str">
        <f>INDEX(Products!$A$1:$G$49,MATCH('Cleaned Data '!$D978,Products!$A$1:$A$49,0),MATCH('Cleaned Data '!I$1,Products!$A$1:$G$1,0))</f>
        <v>Rob</v>
      </c>
      <c r="J978" s="14" t="str">
        <f>INDEX(Products!$A$1:$G$49,MATCH('Cleaned Data '!$D978,Products!$A$1:$A$49,0),MATCH('Cleaned Data '!J$1,Products!$A$1:$G$1,0))</f>
        <v>L</v>
      </c>
      <c r="K978" s="15">
        <f>INDEX(Products!$A$1:$G$49,MATCH('Cleaned Data '!$D978,Products!$A$1:$A$49,0),MATCH('Cleaned Data '!K$1,Products!$A$1:$G$1,0))</f>
        <v>2.5</v>
      </c>
      <c r="L978" s="16">
        <f>INDEX(Products!$A$1:$G$49,MATCH('Cleaned Data '!$D978,Products!$A$1:$A$49,0),MATCH('Cleaned Data '!L$1,Products!$A$1:$G$1,0))</f>
        <v>27.484999999999996</v>
      </c>
      <c r="M978" s="16">
        <f t="shared" si="45"/>
        <v>137.42499999999998</v>
      </c>
      <c r="N978" s="14" t="str">
        <f t="shared" si="46"/>
        <v>Robusta</v>
      </c>
      <c r="O978" s="14" t="str">
        <f t="shared" si="47"/>
        <v>Light</v>
      </c>
      <c r="P978" s="14" t="str">
        <f>_xlfn.XLOOKUP(C978,Customers!$A$2:$A$1001,Customers!$I$2:$I$1001,,0)</f>
        <v>Yes</v>
      </c>
    </row>
    <row r="979" spans="1:16" x14ac:dyDescent="0.35">
      <c r="A979" s="9" t="s">
        <v>1890</v>
      </c>
      <c r="B979" s="10">
        <v>44026</v>
      </c>
      <c r="C979" s="9" t="s">
        <v>1891</v>
      </c>
      <c r="D979" s="14" t="s">
        <v>202</v>
      </c>
      <c r="E979" s="9">
        <v>5</v>
      </c>
      <c r="F979" s="9" t="str">
        <f>_xlfn.XLOOKUP(C979,Customers!$A$1:$A$1001,Customers!$B$1:$B$1001,,0)</f>
        <v>Mab Blakemore</v>
      </c>
      <c r="G979" s="9" t="str">
        <f>IF(_xlfn.XLOOKUP(C979,Customers!$A$1:$A$1001,Customers!$C$1:$C$1001,,0)=0,"",_xlfn.XLOOKUP(C979,Customers!$A$1:$A$1001,Customers!$C$1:$C$1001,,0))</f>
        <v>mblakemorer5@nsw.gov.au</v>
      </c>
      <c r="H979" s="9" t="str">
        <f>_xlfn.XLOOKUP(C979,Customers!$A$1:$A$1001,Customers!$G$1:$G$1001,,0)</f>
        <v>United States</v>
      </c>
      <c r="I979" s="14" t="str">
        <f>INDEX(Products!$A$1:$G$49,MATCH('Cleaned Data '!$D979,Products!$A$1:$A$49,0),MATCH('Cleaned Data '!I$1,Products!$A$1:$G$1,0))</f>
        <v>Rob</v>
      </c>
      <c r="J979" s="14" t="str">
        <f>INDEX(Products!$A$1:$G$49,MATCH('Cleaned Data '!$D979,Products!$A$1:$A$49,0),MATCH('Cleaned Data '!J$1,Products!$A$1:$G$1,0))</f>
        <v>L</v>
      </c>
      <c r="K979" s="15">
        <f>INDEX(Products!$A$1:$G$49,MATCH('Cleaned Data '!$D979,Products!$A$1:$A$49,0),MATCH('Cleaned Data '!K$1,Products!$A$1:$G$1,0))</f>
        <v>1</v>
      </c>
      <c r="L979" s="16">
        <f>INDEX(Products!$A$1:$G$49,MATCH('Cleaned Data '!$D979,Products!$A$1:$A$49,0),MATCH('Cleaned Data '!L$1,Products!$A$1:$G$1,0))</f>
        <v>11.95</v>
      </c>
      <c r="M979" s="16">
        <f t="shared" si="45"/>
        <v>59.75</v>
      </c>
      <c r="N979" s="14" t="str">
        <f t="shared" si="46"/>
        <v>Robusta</v>
      </c>
      <c r="O979" s="14" t="str">
        <f t="shared" si="47"/>
        <v>Light</v>
      </c>
      <c r="P979" s="14" t="str">
        <f>_xlfn.XLOOKUP(C979,Customers!$A$2:$A$1001,Customers!$I$2:$I$1001,,0)</f>
        <v>No</v>
      </c>
    </row>
    <row r="980" spans="1:16" x14ac:dyDescent="0.35">
      <c r="A980" s="9" t="s">
        <v>1892</v>
      </c>
      <c r="B980" s="10">
        <v>43913</v>
      </c>
      <c r="C980" s="9" t="s">
        <v>1883</v>
      </c>
      <c r="D980" s="14" t="s">
        <v>205</v>
      </c>
      <c r="E980" s="9">
        <v>3</v>
      </c>
      <c r="F980" s="9" t="str">
        <f>_xlfn.XLOOKUP(C980,Customers!$A$1:$A$1001,Customers!$B$1:$B$1001,,0)</f>
        <v>Charlean Keave</v>
      </c>
      <c r="G980" s="9" t="str">
        <f>IF(_xlfn.XLOOKUP(C980,Customers!$A$1:$A$1001,Customers!$C$1:$C$1001,,0)=0,"",_xlfn.XLOOKUP(C980,Customers!$A$1:$A$1001,Customers!$C$1:$C$1001,,0))</f>
        <v>ckeaver1@ucoz.com</v>
      </c>
      <c r="H980" s="9" t="str">
        <f>_xlfn.XLOOKUP(C980,Customers!$A$1:$A$1001,Customers!$G$1:$G$1001,,0)</f>
        <v>United States</v>
      </c>
      <c r="I980" s="14" t="str">
        <f>INDEX(Products!$A$1:$G$49,MATCH('Cleaned Data '!$D980,Products!$A$1:$A$49,0),MATCH('Cleaned Data '!I$1,Products!$A$1:$G$1,0))</f>
        <v>Ara</v>
      </c>
      <c r="J980" s="14" t="str">
        <f>INDEX(Products!$A$1:$G$49,MATCH('Cleaned Data '!$D980,Products!$A$1:$A$49,0),MATCH('Cleaned Data '!J$1,Products!$A$1:$G$1,0))</f>
        <v>L</v>
      </c>
      <c r="K980" s="15">
        <f>INDEX(Products!$A$1:$G$49,MATCH('Cleaned Data '!$D980,Products!$A$1:$A$49,0),MATCH('Cleaned Data '!K$1,Products!$A$1:$G$1,0))</f>
        <v>0.5</v>
      </c>
      <c r="L980" s="16">
        <f>INDEX(Products!$A$1:$G$49,MATCH('Cleaned Data '!$D980,Products!$A$1:$A$49,0),MATCH('Cleaned Data '!L$1,Products!$A$1:$G$1,0))</f>
        <v>7.77</v>
      </c>
      <c r="M980" s="16">
        <f t="shared" si="45"/>
        <v>23.31</v>
      </c>
      <c r="N980" s="14" t="str">
        <f t="shared" si="46"/>
        <v>Arabica</v>
      </c>
      <c r="O980" s="14" t="str">
        <f t="shared" si="47"/>
        <v>Light</v>
      </c>
      <c r="P980" s="14" t="str">
        <f>_xlfn.XLOOKUP(C980,Customers!$A$2:$A$1001,Customers!$I$2:$I$1001,,0)</f>
        <v>No</v>
      </c>
    </row>
    <row r="981" spans="1:16" x14ac:dyDescent="0.35">
      <c r="A981" s="9" t="s">
        <v>1893</v>
      </c>
      <c r="B981" s="10">
        <v>43856</v>
      </c>
      <c r="C981" s="9" t="s">
        <v>1894</v>
      </c>
      <c r="D981" s="14" t="s">
        <v>159</v>
      </c>
      <c r="E981" s="9">
        <v>2</v>
      </c>
      <c r="F981" s="9" t="str">
        <f>_xlfn.XLOOKUP(C981,Customers!$A$1:$A$1001,Customers!$B$1:$B$1001,,0)</f>
        <v>Javier Causnett</v>
      </c>
      <c r="G981" s="9" t="str">
        <f>IF(_xlfn.XLOOKUP(C981,Customers!$A$1:$A$1001,Customers!$C$1:$C$1001,,0)=0,"",_xlfn.XLOOKUP(C981,Customers!$A$1:$A$1001,Customers!$C$1:$C$1001,,0))</f>
        <v/>
      </c>
      <c r="H981" s="9" t="str">
        <f>_xlfn.XLOOKUP(C981,Customers!$A$1:$A$1001,Customers!$G$1:$G$1001,,0)</f>
        <v>United States</v>
      </c>
      <c r="I981" s="14" t="str">
        <f>INDEX(Products!$A$1:$G$49,MATCH('Cleaned Data '!$D981,Products!$A$1:$A$49,0),MATCH('Cleaned Data '!I$1,Products!$A$1:$G$1,0))</f>
        <v>Rob</v>
      </c>
      <c r="J981" s="14" t="str">
        <f>INDEX(Products!$A$1:$G$49,MATCH('Cleaned Data '!$D981,Products!$A$1:$A$49,0),MATCH('Cleaned Data '!J$1,Products!$A$1:$G$1,0))</f>
        <v>D</v>
      </c>
      <c r="K981" s="15">
        <f>INDEX(Products!$A$1:$G$49,MATCH('Cleaned Data '!$D981,Products!$A$1:$A$49,0),MATCH('Cleaned Data '!K$1,Products!$A$1:$G$1,0))</f>
        <v>0.5</v>
      </c>
      <c r="L981" s="16">
        <f>INDEX(Products!$A$1:$G$49,MATCH('Cleaned Data '!$D981,Products!$A$1:$A$49,0),MATCH('Cleaned Data '!L$1,Products!$A$1:$G$1,0))</f>
        <v>5.3699999999999992</v>
      </c>
      <c r="M981" s="16">
        <f t="shared" si="45"/>
        <v>10.739999999999998</v>
      </c>
      <c r="N981" s="14" t="str">
        <f t="shared" si="46"/>
        <v>Robusta</v>
      </c>
      <c r="O981" s="14" t="str">
        <f t="shared" si="47"/>
        <v>Dark</v>
      </c>
      <c r="P981" s="14" t="str">
        <f>_xlfn.XLOOKUP(C981,Customers!$A$2:$A$1001,Customers!$I$2:$I$1001,,0)</f>
        <v>No</v>
      </c>
    </row>
    <row r="982" spans="1:16" x14ac:dyDescent="0.35">
      <c r="A982" s="9" t="s">
        <v>1895</v>
      </c>
      <c r="B982" s="10">
        <v>43982</v>
      </c>
      <c r="C982" s="9" t="s">
        <v>1896</v>
      </c>
      <c r="D982" s="14" t="s">
        <v>543</v>
      </c>
      <c r="E982" s="9">
        <v>6</v>
      </c>
      <c r="F982" s="9" t="str">
        <f>_xlfn.XLOOKUP(C982,Customers!$A$1:$A$1001,Customers!$B$1:$B$1001,,0)</f>
        <v>Demetris Micheli</v>
      </c>
      <c r="G982" s="9" t="str">
        <f>IF(_xlfn.XLOOKUP(C982,Customers!$A$1:$A$1001,Customers!$C$1:$C$1001,,0)=0,"",_xlfn.XLOOKUP(C982,Customers!$A$1:$A$1001,Customers!$C$1:$C$1001,,0))</f>
        <v/>
      </c>
      <c r="H982" s="9" t="str">
        <f>_xlfn.XLOOKUP(C982,Customers!$A$1:$A$1001,Customers!$G$1:$G$1001,,0)</f>
        <v>United States</v>
      </c>
      <c r="I982" s="14" t="str">
        <f>INDEX(Products!$A$1:$G$49,MATCH('Cleaned Data '!$D982,Products!$A$1:$A$49,0),MATCH('Cleaned Data '!I$1,Products!$A$1:$G$1,0))</f>
        <v>Exc</v>
      </c>
      <c r="J982" s="14" t="str">
        <f>INDEX(Products!$A$1:$G$49,MATCH('Cleaned Data '!$D982,Products!$A$1:$A$49,0),MATCH('Cleaned Data '!J$1,Products!$A$1:$G$1,0))</f>
        <v>D</v>
      </c>
      <c r="K982" s="15">
        <f>INDEX(Products!$A$1:$G$49,MATCH('Cleaned Data '!$D982,Products!$A$1:$A$49,0),MATCH('Cleaned Data '!K$1,Products!$A$1:$G$1,0))</f>
        <v>2.5</v>
      </c>
      <c r="L982" s="16">
        <f>INDEX(Products!$A$1:$G$49,MATCH('Cleaned Data '!$D982,Products!$A$1:$A$49,0),MATCH('Cleaned Data '!L$1,Products!$A$1:$G$1,0))</f>
        <v>27.945</v>
      </c>
      <c r="M982" s="16">
        <f t="shared" si="45"/>
        <v>167.67000000000002</v>
      </c>
      <c r="N982" s="14" t="str">
        <f t="shared" si="46"/>
        <v>Excelsa</v>
      </c>
      <c r="O982" s="14" t="str">
        <f t="shared" si="47"/>
        <v>Dark</v>
      </c>
      <c r="P982" s="14" t="str">
        <f>_xlfn.XLOOKUP(C982,Customers!$A$2:$A$1001,Customers!$I$2:$I$1001,,0)</f>
        <v>Yes</v>
      </c>
    </row>
    <row r="983" spans="1:16" x14ac:dyDescent="0.35">
      <c r="A983" s="9" t="s">
        <v>1897</v>
      </c>
      <c r="B983" s="10">
        <v>44397</v>
      </c>
      <c r="C983" s="9" t="s">
        <v>1898</v>
      </c>
      <c r="D983" s="14" t="s">
        <v>64</v>
      </c>
      <c r="E983" s="9">
        <v>6</v>
      </c>
      <c r="F983" s="9" t="str">
        <f>_xlfn.XLOOKUP(C983,Customers!$A$1:$A$1001,Customers!$B$1:$B$1001,,0)</f>
        <v>Chloette Bernardot</v>
      </c>
      <c r="G983" s="9" t="str">
        <f>IF(_xlfn.XLOOKUP(C983,Customers!$A$1:$A$1001,Customers!$C$1:$C$1001,,0)=0,"",_xlfn.XLOOKUP(C983,Customers!$A$1:$A$1001,Customers!$C$1:$C$1001,,0))</f>
        <v>cbernardotr9@wix.com</v>
      </c>
      <c r="H983" s="9" t="str">
        <f>_xlfn.XLOOKUP(C983,Customers!$A$1:$A$1001,Customers!$G$1:$G$1001,,0)</f>
        <v>United States</v>
      </c>
      <c r="I983" s="14" t="str">
        <f>INDEX(Products!$A$1:$G$49,MATCH('Cleaned Data '!$D983,Products!$A$1:$A$49,0),MATCH('Cleaned Data '!I$1,Products!$A$1:$G$1,0))</f>
        <v>Exc</v>
      </c>
      <c r="J983" s="14" t="str">
        <f>INDEX(Products!$A$1:$G$49,MATCH('Cleaned Data '!$D983,Products!$A$1:$A$49,0),MATCH('Cleaned Data '!J$1,Products!$A$1:$G$1,0))</f>
        <v>D</v>
      </c>
      <c r="K983" s="15">
        <f>INDEX(Products!$A$1:$G$49,MATCH('Cleaned Data '!$D983,Products!$A$1:$A$49,0),MATCH('Cleaned Data '!K$1,Products!$A$1:$G$1,0))</f>
        <v>0.2</v>
      </c>
      <c r="L983" s="16">
        <f>INDEX(Products!$A$1:$G$49,MATCH('Cleaned Data '!$D983,Products!$A$1:$A$49,0),MATCH('Cleaned Data '!L$1,Products!$A$1:$G$1,0))</f>
        <v>3.645</v>
      </c>
      <c r="M983" s="16">
        <f t="shared" si="45"/>
        <v>21.87</v>
      </c>
      <c r="N983" s="14" t="str">
        <f t="shared" si="46"/>
        <v>Excelsa</v>
      </c>
      <c r="O983" s="14" t="str">
        <f t="shared" si="47"/>
        <v>Dark</v>
      </c>
      <c r="P983" s="14" t="str">
        <f>_xlfn.XLOOKUP(C983,Customers!$A$2:$A$1001,Customers!$I$2:$I$1001,,0)</f>
        <v>Yes</v>
      </c>
    </row>
    <row r="984" spans="1:16" x14ac:dyDescent="0.35">
      <c r="A984" s="9" t="s">
        <v>1899</v>
      </c>
      <c r="B984" s="10">
        <v>44785</v>
      </c>
      <c r="C984" s="9" t="s">
        <v>1900</v>
      </c>
      <c r="D984" s="14" t="s">
        <v>202</v>
      </c>
      <c r="E984" s="9">
        <v>2</v>
      </c>
      <c r="F984" s="9" t="str">
        <f>_xlfn.XLOOKUP(C984,Customers!$A$1:$A$1001,Customers!$B$1:$B$1001,,0)</f>
        <v>Kim Kemery</v>
      </c>
      <c r="G984" s="9" t="str">
        <f>IF(_xlfn.XLOOKUP(C984,Customers!$A$1:$A$1001,Customers!$C$1:$C$1001,,0)=0,"",_xlfn.XLOOKUP(C984,Customers!$A$1:$A$1001,Customers!$C$1:$C$1001,,0))</f>
        <v>kkemeryra@t.co</v>
      </c>
      <c r="H984" s="9" t="str">
        <f>_xlfn.XLOOKUP(C984,Customers!$A$1:$A$1001,Customers!$G$1:$G$1001,,0)</f>
        <v>United States</v>
      </c>
      <c r="I984" s="14" t="str">
        <f>INDEX(Products!$A$1:$G$49,MATCH('Cleaned Data '!$D984,Products!$A$1:$A$49,0),MATCH('Cleaned Data '!I$1,Products!$A$1:$G$1,0))</f>
        <v>Rob</v>
      </c>
      <c r="J984" s="14" t="str">
        <f>INDEX(Products!$A$1:$G$49,MATCH('Cleaned Data '!$D984,Products!$A$1:$A$49,0),MATCH('Cleaned Data '!J$1,Products!$A$1:$G$1,0))</f>
        <v>L</v>
      </c>
      <c r="K984" s="15">
        <f>INDEX(Products!$A$1:$G$49,MATCH('Cleaned Data '!$D984,Products!$A$1:$A$49,0),MATCH('Cleaned Data '!K$1,Products!$A$1:$G$1,0))</f>
        <v>1</v>
      </c>
      <c r="L984" s="16">
        <f>INDEX(Products!$A$1:$G$49,MATCH('Cleaned Data '!$D984,Products!$A$1:$A$49,0),MATCH('Cleaned Data '!L$1,Products!$A$1:$G$1,0))</f>
        <v>11.95</v>
      </c>
      <c r="M984" s="16">
        <f t="shared" si="45"/>
        <v>23.9</v>
      </c>
      <c r="N984" s="14" t="str">
        <f t="shared" si="46"/>
        <v>Robusta</v>
      </c>
      <c r="O984" s="14" t="str">
        <f t="shared" si="47"/>
        <v>Light</v>
      </c>
      <c r="P984" s="14" t="str">
        <f>_xlfn.XLOOKUP(C984,Customers!$A$2:$A$1001,Customers!$I$2:$I$1001,,0)</f>
        <v>Yes</v>
      </c>
    </row>
    <row r="985" spans="1:16" x14ac:dyDescent="0.35">
      <c r="A985" s="9" t="s">
        <v>1901</v>
      </c>
      <c r="B985" s="10">
        <v>43831</v>
      </c>
      <c r="C985" s="9" t="s">
        <v>1902</v>
      </c>
      <c r="D985" s="14" t="s">
        <v>57</v>
      </c>
      <c r="E985" s="9">
        <v>2</v>
      </c>
      <c r="F985" s="9" t="str">
        <f>_xlfn.XLOOKUP(C985,Customers!$A$1:$A$1001,Customers!$B$1:$B$1001,,0)</f>
        <v>Fanchette Parlot</v>
      </c>
      <c r="G985" s="9" t="str">
        <f>IF(_xlfn.XLOOKUP(C985,Customers!$A$1:$A$1001,Customers!$C$1:$C$1001,,0)=0,"",_xlfn.XLOOKUP(C985,Customers!$A$1:$A$1001,Customers!$C$1:$C$1001,,0))</f>
        <v>fparlotrb@forbes.com</v>
      </c>
      <c r="H985" s="9" t="str">
        <f>_xlfn.XLOOKUP(C985,Customers!$A$1:$A$1001,Customers!$G$1:$G$1001,,0)</f>
        <v>United States</v>
      </c>
      <c r="I985" s="14" t="str">
        <f>INDEX(Products!$A$1:$G$49,MATCH('Cleaned Data '!$D985,Products!$A$1:$A$49,0),MATCH('Cleaned Data '!I$1,Products!$A$1:$G$1,0))</f>
        <v>Ara</v>
      </c>
      <c r="J985" s="14" t="str">
        <f>INDEX(Products!$A$1:$G$49,MATCH('Cleaned Data '!$D985,Products!$A$1:$A$49,0),MATCH('Cleaned Data '!J$1,Products!$A$1:$G$1,0))</f>
        <v>M</v>
      </c>
      <c r="K985" s="15">
        <f>INDEX(Products!$A$1:$G$49,MATCH('Cleaned Data '!$D985,Products!$A$1:$A$49,0),MATCH('Cleaned Data '!K$1,Products!$A$1:$G$1,0))</f>
        <v>0.2</v>
      </c>
      <c r="L985" s="16">
        <f>INDEX(Products!$A$1:$G$49,MATCH('Cleaned Data '!$D985,Products!$A$1:$A$49,0),MATCH('Cleaned Data '!L$1,Products!$A$1:$G$1,0))</f>
        <v>3.375</v>
      </c>
      <c r="M985" s="16">
        <f t="shared" si="45"/>
        <v>6.75</v>
      </c>
      <c r="N985" s="14" t="str">
        <f t="shared" si="46"/>
        <v>Arabica</v>
      </c>
      <c r="O985" s="14" t="str">
        <f t="shared" si="47"/>
        <v>Medium</v>
      </c>
      <c r="P985" s="14" t="str">
        <f>_xlfn.XLOOKUP(C985,Customers!$A$2:$A$1001,Customers!$I$2:$I$1001,,0)</f>
        <v>Yes</v>
      </c>
    </row>
    <row r="986" spans="1:16" x14ac:dyDescent="0.35">
      <c r="A986" s="9" t="s">
        <v>1903</v>
      </c>
      <c r="B986" s="10">
        <v>44214</v>
      </c>
      <c r="C986" s="9" t="s">
        <v>1904</v>
      </c>
      <c r="D986" s="14" t="s">
        <v>125</v>
      </c>
      <c r="E986" s="9">
        <v>1</v>
      </c>
      <c r="F986" s="9" t="str">
        <f>_xlfn.XLOOKUP(C986,Customers!$A$1:$A$1001,Customers!$B$1:$B$1001,,0)</f>
        <v>Ramon Cheak</v>
      </c>
      <c r="G986" s="9" t="str">
        <f>IF(_xlfn.XLOOKUP(C986,Customers!$A$1:$A$1001,Customers!$C$1:$C$1001,,0)=0,"",_xlfn.XLOOKUP(C986,Customers!$A$1:$A$1001,Customers!$C$1:$C$1001,,0))</f>
        <v>rcheakrc@tripadvisor.com</v>
      </c>
      <c r="H986" s="9" t="str">
        <f>_xlfn.XLOOKUP(C986,Customers!$A$1:$A$1001,Customers!$G$1:$G$1001,,0)</f>
        <v>Ireland</v>
      </c>
      <c r="I986" s="14" t="str">
        <f>INDEX(Products!$A$1:$G$49,MATCH('Cleaned Data '!$D986,Products!$A$1:$A$49,0),MATCH('Cleaned Data '!I$1,Products!$A$1:$G$1,0))</f>
        <v>Exc</v>
      </c>
      <c r="J986" s="14" t="str">
        <f>INDEX(Products!$A$1:$G$49,MATCH('Cleaned Data '!$D986,Products!$A$1:$A$49,0),MATCH('Cleaned Data '!J$1,Products!$A$1:$G$1,0))</f>
        <v>M</v>
      </c>
      <c r="K986" s="15">
        <f>INDEX(Products!$A$1:$G$49,MATCH('Cleaned Data '!$D986,Products!$A$1:$A$49,0),MATCH('Cleaned Data '!K$1,Products!$A$1:$G$1,0))</f>
        <v>2.5</v>
      </c>
      <c r="L986" s="16">
        <f>INDEX(Products!$A$1:$G$49,MATCH('Cleaned Data '!$D986,Products!$A$1:$A$49,0),MATCH('Cleaned Data '!L$1,Products!$A$1:$G$1,0))</f>
        <v>31.624999999999996</v>
      </c>
      <c r="M986" s="16">
        <f t="shared" si="45"/>
        <v>31.624999999999996</v>
      </c>
      <c r="N986" s="14" t="str">
        <f t="shared" si="46"/>
        <v>Excelsa</v>
      </c>
      <c r="O986" s="14" t="str">
        <f t="shared" si="47"/>
        <v>Medium</v>
      </c>
      <c r="P986" s="14" t="str">
        <f>_xlfn.XLOOKUP(C986,Customers!$A$2:$A$1001,Customers!$I$2:$I$1001,,0)</f>
        <v>Yes</v>
      </c>
    </row>
    <row r="987" spans="1:16" x14ac:dyDescent="0.35">
      <c r="A987" s="9" t="s">
        <v>1905</v>
      </c>
      <c r="B987" s="10">
        <v>44561</v>
      </c>
      <c r="C987" s="9" t="s">
        <v>1906</v>
      </c>
      <c r="D987" s="14" t="s">
        <v>202</v>
      </c>
      <c r="E987" s="9">
        <v>4</v>
      </c>
      <c r="F987" s="9" t="str">
        <f>_xlfn.XLOOKUP(C987,Customers!$A$1:$A$1001,Customers!$B$1:$B$1001,,0)</f>
        <v>Koressa O'Geneay</v>
      </c>
      <c r="G987" s="9" t="str">
        <f>IF(_xlfn.XLOOKUP(C987,Customers!$A$1:$A$1001,Customers!$C$1:$C$1001,,0)=0,"",_xlfn.XLOOKUP(C987,Customers!$A$1:$A$1001,Customers!$C$1:$C$1001,,0))</f>
        <v>kogeneayrd@utexas.edu</v>
      </c>
      <c r="H987" s="9" t="str">
        <f>_xlfn.XLOOKUP(C987,Customers!$A$1:$A$1001,Customers!$G$1:$G$1001,,0)</f>
        <v>United States</v>
      </c>
      <c r="I987" s="14" t="str">
        <f>INDEX(Products!$A$1:$G$49,MATCH('Cleaned Data '!$D987,Products!$A$1:$A$49,0),MATCH('Cleaned Data '!I$1,Products!$A$1:$G$1,0))</f>
        <v>Rob</v>
      </c>
      <c r="J987" s="14" t="str">
        <f>INDEX(Products!$A$1:$G$49,MATCH('Cleaned Data '!$D987,Products!$A$1:$A$49,0),MATCH('Cleaned Data '!J$1,Products!$A$1:$G$1,0))</f>
        <v>L</v>
      </c>
      <c r="K987" s="15">
        <f>INDEX(Products!$A$1:$G$49,MATCH('Cleaned Data '!$D987,Products!$A$1:$A$49,0),MATCH('Cleaned Data '!K$1,Products!$A$1:$G$1,0))</f>
        <v>1</v>
      </c>
      <c r="L987" s="16">
        <f>INDEX(Products!$A$1:$G$49,MATCH('Cleaned Data '!$D987,Products!$A$1:$A$49,0),MATCH('Cleaned Data '!L$1,Products!$A$1:$G$1,0))</f>
        <v>11.95</v>
      </c>
      <c r="M987" s="16">
        <f t="shared" si="45"/>
        <v>47.8</v>
      </c>
      <c r="N987" s="14" t="str">
        <f t="shared" si="46"/>
        <v>Robusta</v>
      </c>
      <c r="O987" s="14" t="str">
        <f t="shared" si="47"/>
        <v>Light</v>
      </c>
      <c r="P987" s="14" t="str">
        <f>_xlfn.XLOOKUP(C987,Customers!$A$2:$A$1001,Customers!$I$2:$I$1001,,0)</f>
        <v>No</v>
      </c>
    </row>
    <row r="988" spans="1:16" x14ac:dyDescent="0.35">
      <c r="A988" s="9" t="s">
        <v>1907</v>
      </c>
      <c r="B988" s="10">
        <v>43955</v>
      </c>
      <c r="C988" s="9" t="s">
        <v>1908</v>
      </c>
      <c r="D988" s="14" t="s">
        <v>210</v>
      </c>
      <c r="E988" s="9">
        <v>1</v>
      </c>
      <c r="F988" s="9" t="str">
        <f>_xlfn.XLOOKUP(C988,Customers!$A$1:$A$1001,Customers!$B$1:$B$1001,,0)</f>
        <v>Claudell Ayre</v>
      </c>
      <c r="G988" s="9" t="str">
        <f>IF(_xlfn.XLOOKUP(C988,Customers!$A$1:$A$1001,Customers!$C$1:$C$1001,,0)=0,"",_xlfn.XLOOKUP(C988,Customers!$A$1:$A$1001,Customers!$C$1:$C$1001,,0))</f>
        <v>cayrere@symantec.com</v>
      </c>
      <c r="H988" s="9" t="str">
        <f>_xlfn.XLOOKUP(C988,Customers!$A$1:$A$1001,Customers!$G$1:$G$1001,,0)</f>
        <v>United States</v>
      </c>
      <c r="I988" s="14" t="str">
        <f>INDEX(Products!$A$1:$G$49,MATCH('Cleaned Data '!$D988,Products!$A$1:$A$49,0),MATCH('Cleaned Data '!I$1,Products!$A$1:$G$1,0))</f>
        <v>Lib</v>
      </c>
      <c r="J988" s="14" t="str">
        <f>INDEX(Products!$A$1:$G$49,MATCH('Cleaned Data '!$D988,Products!$A$1:$A$49,0),MATCH('Cleaned Data '!J$1,Products!$A$1:$G$1,0))</f>
        <v>M</v>
      </c>
      <c r="K988" s="15">
        <f>INDEX(Products!$A$1:$G$49,MATCH('Cleaned Data '!$D988,Products!$A$1:$A$49,0),MATCH('Cleaned Data '!K$1,Products!$A$1:$G$1,0))</f>
        <v>2.5</v>
      </c>
      <c r="L988" s="16">
        <f>INDEX(Products!$A$1:$G$49,MATCH('Cleaned Data '!$D988,Products!$A$1:$A$49,0),MATCH('Cleaned Data '!L$1,Products!$A$1:$G$1,0))</f>
        <v>33.464999999999996</v>
      </c>
      <c r="M988" s="16">
        <f t="shared" si="45"/>
        <v>33.464999999999996</v>
      </c>
      <c r="N988" s="14" t="str">
        <f t="shared" si="46"/>
        <v>Liberica</v>
      </c>
      <c r="O988" s="14" t="str">
        <f t="shared" si="47"/>
        <v>Medium</v>
      </c>
      <c r="P988" s="14" t="str">
        <f>_xlfn.XLOOKUP(C988,Customers!$A$2:$A$1001,Customers!$I$2:$I$1001,,0)</f>
        <v>No</v>
      </c>
    </row>
    <row r="989" spans="1:16" x14ac:dyDescent="0.35">
      <c r="A989" s="9" t="s">
        <v>1909</v>
      </c>
      <c r="B989" s="10">
        <v>44247</v>
      </c>
      <c r="C989" s="9" t="s">
        <v>1910</v>
      </c>
      <c r="D989" s="14" t="s">
        <v>85</v>
      </c>
      <c r="E989" s="9">
        <v>5</v>
      </c>
      <c r="F989" s="9" t="str">
        <f>_xlfn.XLOOKUP(C989,Customers!$A$1:$A$1001,Customers!$B$1:$B$1001,,0)</f>
        <v>Lorianne Kyneton</v>
      </c>
      <c r="G989" s="9" t="str">
        <f>IF(_xlfn.XLOOKUP(C989,Customers!$A$1:$A$1001,Customers!$C$1:$C$1001,,0)=0,"",_xlfn.XLOOKUP(C989,Customers!$A$1:$A$1001,Customers!$C$1:$C$1001,,0))</f>
        <v>lkynetonrf@macromedia.com</v>
      </c>
      <c r="H989" s="9" t="str">
        <f>_xlfn.XLOOKUP(C989,Customers!$A$1:$A$1001,Customers!$G$1:$G$1001,,0)</f>
        <v>United Kingdom</v>
      </c>
      <c r="I989" s="14" t="str">
        <f>INDEX(Products!$A$1:$G$49,MATCH('Cleaned Data '!$D989,Products!$A$1:$A$49,0),MATCH('Cleaned Data '!I$1,Products!$A$1:$G$1,0))</f>
        <v>Ara</v>
      </c>
      <c r="J989" s="14" t="str">
        <f>INDEX(Products!$A$1:$G$49,MATCH('Cleaned Data '!$D989,Products!$A$1:$A$49,0),MATCH('Cleaned Data '!J$1,Products!$A$1:$G$1,0))</f>
        <v>D</v>
      </c>
      <c r="K989" s="15">
        <f>INDEX(Products!$A$1:$G$49,MATCH('Cleaned Data '!$D989,Products!$A$1:$A$49,0),MATCH('Cleaned Data '!K$1,Products!$A$1:$G$1,0))</f>
        <v>0.5</v>
      </c>
      <c r="L989" s="16">
        <f>INDEX(Products!$A$1:$G$49,MATCH('Cleaned Data '!$D989,Products!$A$1:$A$49,0),MATCH('Cleaned Data '!L$1,Products!$A$1:$G$1,0))</f>
        <v>5.97</v>
      </c>
      <c r="M989" s="16">
        <f t="shared" si="45"/>
        <v>29.849999999999998</v>
      </c>
      <c r="N989" s="14" t="str">
        <f t="shared" si="46"/>
        <v>Arabica</v>
      </c>
      <c r="O989" s="14" t="str">
        <f t="shared" si="47"/>
        <v>Dark</v>
      </c>
      <c r="P989" s="14" t="str">
        <f>_xlfn.XLOOKUP(C989,Customers!$A$2:$A$1001,Customers!$I$2:$I$1001,,0)</f>
        <v>Yes</v>
      </c>
    </row>
    <row r="990" spans="1:16" x14ac:dyDescent="0.35">
      <c r="A990" s="9" t="s">
        <v>1911</v>
      </c>
      <c r="B990" s="10">
        <v>43897</v>
      </c>
      <c r="C990" s="9" t="s">
        <v>1912</v>
      </c>
      <c r="D990" s="14" t="s">
        <v>15</v>
      </c>
      <c r="E990" s="9">
        <v>3</v>
      </c>
      <c r="F990" s="9" t="str">
        <f>_xlfn.XLOOKUP(C990,Customers!$A$1:$A$1001,Customers!$B$1:$B$1001,,0)</f>
        <v>Adele McFayden</v>
      </c>
      <c r="G990" s="9" t="str">
        <f>IF(_xlfn.XLOOKUP(C990,Customers!$A$1:$A$1001,Customers!$C$1:$C$1001,,0)=0,"",_xlfn.XLOOKUP(C990,Customers!$A$1:$A$1001,Customers!$C$1:$C$1001,,0))</f>
        <v/>
      </c>
      <c r="H990" s="9" t="str">
        <f>_xlfn.XLOOKUP(C990,Customers!$A$1:$A$1001,Customers!$G$1:$G$1001,,0)</f>
        <v>United Kingdom</v>
      </c>
      <c r="I990" s="14" t="str">
        <f>INDEX(Products!$A$1:$G$49,MATCH('Cleaned Data '!$D990,Products!$A$1:$A$49,0),MATCH('Cleaned Data '!I$1,Products!$A$1:$G$1,0))</f>
        <v>Rob</v>
      </c>
      <c r="J990" s="14" t="str">
        <f>INDEX(Products!$A$1:$G$49,MATCH('Cleaned Data '!$D990,Products!$A$1:$A$49,0),MATCH('Cleaned Data '!J$1,Products!$A$1:$G$1,0))</f>
        <v>M</v>
      </c>
      <c r="K990" s="15">
        <f>INDEX(Products!$A$1:$G$49,MATCH('Cleaned Data '!$D990,Products!$A$1:$A$49,0),MATCH('Cleaned Data '!K$1,Products!$A$1:$G$1,0))</f>
        <v>1</v>
      </c>
      <c r="L990" s="16">
        <f>INDEX(Products!$A$1:$G$49,MATCH('Cleaned Data '!$D990,Products!$A$1:$A$49,0),MATCH('Cleaned Data '!L$1,Products!$A$1:$G$1,0))</f>
        <v>9.9499999999999993</v>
      </c>
      <c r="M990" s="16">
        <f t="shared" si="45"/>
        <v>29.849999999999998</v>
      </c>
      <c r="N990" s="14" t="str">
        <f t="shared" si="46"/>
        <v>Robusta</v>
      </c>
      <c r="O990" s="14" t="str">
        <f t="shared" si="47"/>
        <v>Medium</v>
      </c>
      <c r="P990" s="14" t="str">
        <f>_xlfn.XLOOKUP(C990,Customers!$A$2:$A$1001,Customers!$I$2:$I$1001,,0)</f>
        <v>Yes</v>
      </c>
    </row>
    <row r="991" spans="1:16" x14ac:dyDescent="0.35">
      <c r="A991" s="9" t="s">
        <v>1913</v>
      </c>
      <c r="B991" s="10">
        <v>43560</v>
      </c>
      <c r="C991" s="9" t="s">
        <v>1914</v>
      </c>
      <c r="D991" s="14" t="s">
        <v>184</v>
      </c>
      <c r="E991" s="9">
        <v>6</v>
      </c>
      <c r="F991" s="9" t="str">
        <f>_xlfn.XLOOKUP(C991,Customers!$A$1:$A$1001,Customers!$B$1:$B$1001,,0)</f>
        <v>Herta Layne</v>
      </c>
      <c r="G991" s="9" t="str">
        <f>IF(_xlfn.XLOOKUP(C991,Customers!$A$1:$A$1001,Customers!$C$1:$C$1001,,0)=0,"",_xlfn.XLOOKUP(C991,Customers!$A$1:$A$1001,Customers!$C$1:$C$1001,,0))</f>
        <v/>
      </c>
      <c r="H991" s="9" t="str">
        <f>_xlfn.XLOOKUP(C991,Customers!$A$1:$A$1001,Customers!$G$1:$G$1001,,0)</f>
        <v>United States</v>
      </c>
      <c r="I991" s="14" t="str">
        <f>INDEX(Products!$A$1:$G$49,MATCH('Cleaned Data '!$D991,Products!$A$1:$A$49,0),MATCH('Cleaned Data '!I$1,Products!$A$1:$G$1,0))</f>
        <v>Ara</v>
      </c>
      <c r="J991" s="14" t="str">
        <f>INDEX(Products!$A$1:$G$49,MATCH('Cleaned Data '!$D991,Products!$A$1:$A$49,0),MATCH('Cleaned Data '!J$1,Products!$A$1:$G$1,0))</f>
        <v>M</v>
      </c>
      <c r="K991" s="15">
        <f>INDEX(Products!$A$1:$G$49,MATCH('Cleaned Data '!$D991,Products!$A$1:$A$49,0),MATCH('Cleaned Data '!K$1,Products!$A$1:$G$1,0))</f>
        <v>2.5</v>
      </c>
      <c r="L991" s="16">
        <f>INDEX(Products!$A$1:$G$49,MATCH('Cleaned Data '!$D991,Products!$A$1:$A$49,0),MATCH('Cleaned Data '!L$1,Products!$A$1:$G$1,0))</f>
        <v>25.874999999999996</v>
      </c>
      <c r="M991" s="16">
        <f t="shared" si="45"/>
        <v>155.24999999999997</v>
      </c>
      <c r="N991" s="14" t="str">
        <f t="shared" si="46"/>
        <v>Arabica</v>
      </c>
      <c r="O991" s="14" t="str">
        <f t="shared" si="47"/>
        <v>Medium</v>
      </c>
      <c r="P991" s="14" t="str">
        <f>_xlfn.XLOOKUP(C991,Customers!$A$2:$A$1001,Customers!$I$2:$I$1001,,0)</f>
        <v>Yes</v>
      </c>
    </row>
    <row r="992" spans="1:16" x14ac:dyDescent="0.35">
      <c r="A992" s="9" t="s">
        <v>1915</v>
      </c>
      <c r="B992" s="10">
        <v>44718</v>
      </c>
      <c r="C992" s="9" t="s">
        <v>1916</v>
      </c>
      <c r="D992" s="14" t="s">
        <v>64</v>
      </c>
      <c r="E992" s="9">
        <v>5</v>
      </c>
      <c r="F992" s="9" t="str">
        <f>_xlfn.XLOOKUP(C992,Customers!$A$1:$A$1001,Customers!$B$1:$B$1001,,0)</f>
        <v>Marguerite Graves</v>
      </c>
      <c r="G992" s="9" t="str">
        <f>IF(_xlfn.XLOOKUP(C992,Customers!$A$1:$A$1001,Customers!$C$1:$C$1001,,0)=0,"",_xlfn.XLOOKUP(C992,Customers!$A$1:$A$1001,Customers!$C$1:$C$1001,,0))</f>
        <v/>
      </c>
      <c r="H992" s="9" t="str">
        <f>_xlfn.XLOOKUP(C992,Customers!$A$1:$A$1001,Customers!$G$1:$G$1001,,0)</f>
        <v>United States</v>
      </c>
      <c r="I992" s="14" t="str">
        <f>INDEX(Products!$A$1:$G$49,MATCH('Cleaned Data '!$D992,Products!$A$1:$A$49,0),MATCH('Cleaned Data '!I$1,Products!$A$1:$G$1,0))</f>
        <v>Exc</v>
      </c>
      <c r="J992" s="14" t="str">
        <f>INDEX(Products!$A$1:$G$49,MATCH('Cleaned Data '!$D992,Products!$A$1:$A$49,0),MATCH('Cleaned Data '!J$1,Products!$A$1:$G$1,0))</f>
        <v>D</v>
      </c>
      <c r="K992" s="15">
        <f>INDEX(Products!$A$1:$G$49,MATCH('Cleaned Data '!$D992,Products!$A$1:$A$49,0),MATCH('Cleaned Data '!K$1,Products!$A$1:$G$1,0))</f>
        <v>0.2</v>
      </c>
      <c r="L992" s="16">
        <f>INDEX(Products!$A$1:$G$49,MATCH('Cleaned Data '!$D992,Products!$A$1:$A$49,0),MATCH('Cleaned Data '!L$1,Products!$A$1:$G$1,0))</f>
        <v>3.645</v>
      </c>
      <c r="M992" s="16">
        <f t="shared" si="45"/>
        <v>18.225000000000001</v>
      </c>
      <c r="N992" s="14" t="str">
        <f t="shared" si="46"/>
        <v>Excelsa</v>
      </c>
      <c r="O992" s="14" t="str">
        <f t="shared" si="47"/>
        <v>Dark</v>
      </c>
      <c r="P992" s="14" t="str">
        <f>_xlfn.XLOOKUP(C992,Customers!$A$2:$A$1001,Customers!$I$2:$I$1001,,0)</f>
        <v>No</v>
      </c>
    </row>
    <row r="993" spans="1:16" x14ac:dyDescent="0.35">
      <c r="A993" s="9" t="s">
        <v>1915</v>
      </c>
      <c r="B993" s="10">
        <v>44718</v>
      </c>
      <c r="C993" s="9" t="s">
        <v>1916</v>
      </c>
      <c r="D993" s="14" t="s">
        <v>136</v>
      </c>
      <c r="E993" s="9">
        <v>2</v>
      </c>
      <c r="F993" s="9" t="str">
        <f>_xlfn.XLOOKUP(C993,Customers!$A$1:$A$1001,Customers!$B$1:$B$1001,,0)</f>
        <v>Marguerite Graves</v>
      </c>
      <c r="G993" s="9" t="str">
        <f>IF(_xlfn.XLOOKUP(C993,Customers!$A$1:$A$1001,Customers!$C$1:$C$1001,,0)=0,"",_xlfn.XLOOKUP(C993,Customers!$A$1:$A$1001,Customers!$C$1:$C$1001,,0))</f>
        <v/>
      </c>
      <c r="H993" s="9" t="str">
        <f>_xlfn.XLOOKUP(C993,Customers!$A$1:$A$1001,Customers!$G$1:$G$1001,,0)</f>
        <v>United States</v>
      </c>
      <c r="I993" s="14" t="str">
        <f>INDEX(Products!$A$1:$G$49,MATCH('Cleaned Data '!$D993,Products!$A$1:$A$49,0),MATCH('Cleaned Data '!I$1,Products!$A$1:$G$1,0))</f>
        <v>Lib</v>
      </c>
      <c r="J993" s="14" t="str">
        <f>INDEX(Products!$A$1:$G$49,MATCH('Cleaned Data '!$D993,Products!$A$1:$A$49,0),MATCH('Cleaned Data '!J$1,Products!$A$1:$G$1,0))</f>
        <v>D</v>
      </c>
      <c r="K993" s="15">
        <f>INDEX(Products!$A$1:$G$49,MATCH('Cleaned Data '!$D993,Products!$A$1:$A$49,0),MATCH('Cleaned Data '!K$1,Products!$A$1:$G$1,0))</f>
        <v>0.5</v>
      </c>
      <c r="L993" s="16">
        <f>INDEX(Products!$A$1:$G$49,MATCH('Cleaned Data '!$D993,Products!$A$1:$A$49,0),MATCH('Cleaned Data '!L$1,Products!$A$1:$G$1,0))</f>
        <v>7.77</v>
      </c>
      <c r="M993" s="16">
        <f t="shared" si="45"/>
        <v>15.54</v>
      </c>
      <c r="N993" s="14" t="str">
        <f t="shared" si="46"/>
        <v>Liberica</v>
      </c>
      <c r="O993" s="14" t="str">
        <f t="shared" si="47"/>
        <v>Dark</v>
      </c>
      <c r="P993" s="14" t="str">
        <f>_xlfn.XLOOKUP(C993,Customers!$A$2:$A$1001,Customers!$I$2:$I$1001,,0)</f>
        <v>No</v>
      </c>
    </row>
    <row r="994" spans="1:16" x14ac:dyDescent="0.35">
      <c r="A994" s="9" t="s">
        <v>1917</v>
      </c>
      <c r="B994" s="10">
        <v>44276</v>
      </c>
      <c r="C994" s="9" t="s">
        <v>1918</v>
      </c>
      <c r="D994" s="14" t="s">
        <v>117</v>
      </c>
      <c r="E994" s="9">
        <v>3</v>
      </c>
      <c r="F994" s="9" t="str">
        <f>_xlfn.XLOOKUP(C994,Customers!$A$1:$A$1001,Customers!$B$1:$B$1001,,0)</f>
        <v>Desdemona Eye</v>
      </c>
      <c r="G994" s="9" t="str">
        <f>IF(_xlfn.XLOOKUP(C994,Customers!$A$1:$A$1001,Customers!$C$1:$C$1001,,0)=0,"",_xlfn.XLOOKUP(C994,Customers!$A$1:$A$1001,Customers!$C$1:$C$1001,,0))</f>
        <v/>
      </c>
      <c r="H994" s="9" t="str">
        <f>_xlfn.XLOOKUP(C994,Customers!$A$1:$A$1001,Customers!$G$1:$G$1001,,0)</f>
        <v>Ireland</v>
      </c>
      <c r="I994" s="14" t="str">
        <f>INDEX(Products!$A$1:$G$49,MATCH('Cleaned Data '!$D994,Products!$A$1:$A$49,0),MATCH('Cleaned Data '!I$1,Products!$A$1:$G$1,0))</f>
        <v>Lib</v>
      </c>
      <c r="J994" s="14" t="str">
        <f>INDEX(Products!$A$1:$G$49,MATCH('Cleaned Data '!$D994,Products!$A$1:$A$49,0),MATCH('Cleaned Data '!J$1,Products!$A$1:$G$1,0))</f>
        <v>L</v>
      </c>
      <c r="K994" s="15">
        <f>INDEX(Products!$A$1:$G$49,MATCH('Cleaned Data '!$D994,Products!$A$1:$A$49,0),MATCH('Cleaned Data '!K$1,Products!$A$1:$G$1,0))</f>
        <v>2.5</v>
      </c>
      <c r="L994" s="16">
        <f>INDEX(Products!$A$1:$G$49,MATCH('Cleaned Data '!$D994,Products!$A$1:$A$49,0),MATCH('Cleaned Data '!L$1,Products!$A$1:$G$1,0))</f>
        <v>36.454999999999998</v>
      </c>
      <c r="M994" s="16">
        <f t="shared" si="45"/>
        <v>109.36499999999999</v>
      </c>
      <c r="N994" s="14" t="str">
        <f t="shared" si="46"/>
        <v>Liberica</v>
      </c>
      <c r="O994" s="14" t="str">
        <f t="shared" si="47"/>
        <v>Light</v>
      </c>
      <c r="P994" s="14" t="str">
        <f>_xlfn.XLOOKUP(C994,Customers!$A$2:$A$1001,Customers!$I$2:$I$1001,,0)</f>
        <v>No</v>
      </c>
    </row>
    <row r="995" spans="1:16" x14ac:dyDescent="0.35">
      <c r="A995" s="9" t="s">
        <v>1919</v>
      </c>
      <c r="B995" s="10">
        <v>44549</v>
      </c>
      <c r="C995" s="9" t="s">
        <v>1920</v>
      </c>
      <c r="D995" s="14" t="s">
        <v>19</v>
      </c>
      <c r="E995" s="9">
        <v>6</v>
      </c>
      <c r="F995" s="9" t="str">
        <f>_xlfn.XLOOKUP(C995,Customers!$A$1:$A$1001,Customers!$B$1:$B$1001,,0)</f>
        <v>Margarette Sterland</v>
      </c>
      <c r="G995" s="9" t="str">
        <f>IF(_xlfn.XLOOKUP(C995,Customers!$A$1:$A$1001,Customers!$C$1:$C$1001,,0)=0,"",_xlfn.XLOOKUP(C995,Customers!$A$1:$A$1001,Customers!$C$1:$C$1001,,0))</f>
        <v/>
      </c>
      <c r="H995" s="9" t="str">
        <f>_xlfn.XLOOKUP(C995,Customers!$A$1:$A$1001,Customers!$G$1:$G$1001,,0)</f>
        <v>United States</v>
      </c>
      <c r="I995" s="14" t="str">
        <f>INDEX(Products!$A$1:$G$49,MATCH('Cleaned Data '!$D995,Products!$A$1:$A$49,0),MATCH('Cleaned Data '!I$1,Products!$A$1:$G$1,0))</f>
        <v>Ara</v>
      </c>
      <c r="J995" s="14" t="str">
        <f>INDEX(Products!$A$1:$G$49,MATCH('Cleaned Data '!$D995,Products!$A$1:$A$49,0),MATCH('Cleaned Data '!J$1,Products!$A$1:$G$1,0))</f>
        <v>L</v>
      </c>
      <c r="K995" s="15">
        <f>INDEX(Products!$A$1:$G$49,MATCH('Cleaned Data '!$D995,Products!$A$1:$A$49,0),MATCH('Cleaned Data '!K$1,Products!$A$1:$G$1,0))</f>
        <v>1</v>
      </c>
      <c r="L995" s="16">
        <f>INDEX(Products!$A$1:$G$49,MATCH('Cleaned Data '!$D995,Products!$A$1:$A$49,0),MATCH('Cleaned Data '!L$1,Products!$A$1:$G$1,0))</f>
        <v>12.95</v>
      </c>
      <c r="M995" s="16">
        <f t="shared" si="45"/>
        <v>77.699999999999989</v>
      </c>
      <c r="N995" s="14" t="str">
        <f t="shared" si="46"/>
        <v>Arabica</v>
      </c>
      <c r="O995" s="14" t="str">
        <f t="shared" si="47"/>
        <v>Light</v>
      </c>
      <c r="P995" s="14" t="str">
        <f>_xlfn.XLOOKUP(C995,Customers!$A$2:$A$1001,Customers!$I$2:$I$1001,,0)</f>
        <v>No</v>
      </c>
    </row>
    <row r="996" spans="1:16" x14ac:dyDescent="0.35">
      <c r="A996" s="9" t="s">
        <v>1921</v>
      </c>
      <c r="B996" s="10">
        <v>44244</v>
      </c>
      <c r="C996" s="9" t="s">
        <v>1922</v>
      </c>
      <c r="D996" s="14" t="s">
        <v>67</v>
      </c>
      <c r="E996" s="9">
        <v>3</v>
      </c>
      <c r="F996" s="9" t="str">
        <f>_xlfn.XLOOKUP(C996,Customers!$A$1:$A$1001,Customers!$B$1:$B$1001,,0)</f>
        <v>Catharine Scoines</v>
      </c>
      <c r="G996" s="9" t="str">
        <f>IF(_xlfn.XLOOKUP(C996,Customers!$A$1:$A$1001,Customers!$C$1:$C$1001,,0)=0,"",_xlfn.XLOOKUP(C996,Customers!$A$1:$A$1001,Customers!$C$1:$C$1001,,0))</f>
        <v/>
      </c>
      <c r="H996" s="9" t="str">
        <f>_xlfn.XLOOKUP(C996,Customers!$A$1:$A$1001,Customers!$G$1:$G$1001,,0)</f>
        <v>Ireland</v>
      </c>
      <c r="I996" s="14" t="str">
        <f>INDEX(Products!$A$1:$G$49,MATCH('Cleaned Data '!$D996,Products!$A$1:$A$49,0),MATCH('Cleaned Data '!I$1,Products!$A$1:$G$1,0))</f>
        <v>Ara</v>
      </c>
      <c r="J996" s="14" t="str">
        <f>INDEX(Products!$A$1:$G$49,MATCH('Cleaned Data '!$D996,Products!$A$1:$A$49,0),MATCH('Cleaned Data '!J$1,Products!$A$1:$G$1,0))</f>
        <v>D</v>
      </c>
      <c r="K996" s="15">
        <f>INDEX(Products!$A$1:$G$49,MATCH('Cleaned Data '!$D996,Products!$A$1:$A$49,0),MATCH('Cleaned Data '!K$1,Products!$A$1:$G$1,0))</f>
        <v>0.2</v>
      </c>
      <c r="L996" s="16">
        <f>INDEX(Products!$A$1:$G$49,MATCH('Cleaned Data '!$D996,Products!$A$1:$A$49,0),MATCH('Cleaned Data '!L$1,Products!$A$1:$G$1,0))</f>
        <v>2.9849999999999999</v>
      </c>
      <c r="M996" s="16">
        <f t="shared" si="45"/>
        <v>8.9550000000000001</v>
      </c>
      <c r="N996" s="14" t="str">
        <f t="shared" si="46"/>
        <v>Arabica</v>
      </c>
      <c r="O996" s="14" t="str">
        <f t="shared" si="47"/>
        <v>Dark</v>
      </c>
      <c r="P996" s="14" t="str">
        <f>_xlfn.XLOOKUP(C996,Customers!$A$2:$A$1001,Customers!$I$2:$I$1001,,0)</f>
        <v>No</v>
      </c>
    </row>
    <row r="997" spans="1:16" x14ac:dyDescent="0.35">
      <c r="A997" s="9" t="s">
        <v>1923</v>
      </c>
      <c r="B997" s="10">
        <v>43836</v>
      </c>
      <c r="C997" s="9" t="s">
        <v>1924</v>
      </c>
      <c r="D997" s="14" t="s">
        <v>23</v>
      </c>
      <c r="E997" s="9">
        <v>1</v>
      </c>
      <c r="F997" s="9" t="str">
        <f>_xlfn.XLOOKUP(C997,Customers!$A$1:$A$1001,Customers!$B$1:$B$1001,,0)</f>
        <v>Jennica Tewelson</v>
      </c>
      <c r="G997" s="9" t="str">
        <f>IF(_xlfn.XLOOKUP(C997,Customers!$A$1:$A$1001,Customers!$C$1:$C$1001,,0)=0,"",_xlfn.XLOOKUP(C997,Customers!$A$1:$A$1001,Customers!$C$1:$C$1001,,0))</f>
        <v>jtewelsonrn@samsung.com</v>
      </c>
      <c r="H997" s="9" t="str">
        <f>_xlfn.XLOOKUP(C997,Customers!$A$1:$A$1001,Customers!$G$1:$G$1001,,0)</f>
        <v>United States</v>
      </c>
      <c r="I997" s="14" t="str">
        <f>INDEX(Products!$A$1:$G$49,MATCH('Cleaned Data '!$D997,Products!$A$1:$A$49,0),MATCH('Cleaned Data '!I$1,Products!$A$1:$G$1,0))</f>
        <v>Rob</v>
      </c>
      <c r="J997" s="14" t="str">
        <f>INDEX(Products!$A$1:$G$49,MATCH('Cleaned Data '!$D997,Products!$A$1:$A$49,0),MATCH('Cleaned Data '!J$1,Products!$A$1:$G$1,0))</f>
        <v>L</v>
      </c>
      <c r="K997" s="15">
        <f>INDEX(Products!$A$1:$G$49,MATCH('Cleaned Data '!$D997,Products!$A$1:$A$49,0),MATCH('Cleaned Data '!K$1,Products!$A$1:$G$1,0))</f>
        <v>2.5</v>
      </c>
      <c r="L997" s="16">
        <f>INDEX(Products!$A$1:$G$49,MATCH('Cleaned Data '!$D997,Products!$A$1:$A$49,0),MATCH('Cleaned Data '!L$1,Products!$A$1:$G$1,0))</f>
        <v>27.484999999999996</v>
      </c>
      <c r="M997" s="16">
        <f t="shared" si="45"/>
        <v>27.484999999999996</v>
      </c>
      <c r="N997" s="14" t="str">
        <f t="shared" si="46"/>
        <v>Robusta</v>
      </c>
      <c r="O997" s="14" t="str">
        <f t="shared" si="47"/>
        <v>Light</v>
      </c>
      <c r="P997" s="14" t="str">
        <f>_xlfn.XLOOKUP(C997,Customers!$A$2:$A$1001,Customers!$I$2:$I$1001,,0)</f>
        <v>No</v>
      </c>
    </row>
    <row r="998" spans="1:16" x14ac:dyDescent="0.35">
      <c r="A998" s="9" t="s">
        <v>1925</v>
      </c>
      <c r="B998" s="10">
        <v>44685</v>
      </c>
      <c r="C998" s="9" t="s">
        <v>1916</v>
      </c>
      <c r="D998" s="14" t="s">
        <v>35</v>
      </c>
      <c r="E998" s="9">
        <v>5</v>
      </c>
      <c r="F998" s="9" t="str">
        <f>_xlfn.XLOOKUP(C998,Customers!$A$1:$A$1001,Customers!$B$1:$B$1001,,0)</f>
        <v>Marguerite Graves</v>
      </c>
      <c r="G998" s="9" t="str">
        <f>IF(_xlfn.XLOOKUP(C998,Customers!$A$1:$A$1001,Customers!$C$1:$C$1001,,0)=0,"",_xlfn.XLOOKUP(C998,Customers!$A$1:$A$1001,Customers!$C$1:$C$1001,,0))</f>
        <v/>
      </c>
      <c r="H998" s="9" t="str">
        <f>_xlfn.XLOOKUP(C998,Customers!$A$1:$A$1001,Customers!$G$1:$G$1001,,0)</f>
        <v>United States</v>
      </c>
      <c r="I998" s="14" t="str">
        <f>INDEX(Products!$A$1:$G$49,MATCH('Cleaned Data '!$D998,Products!$A$1:$A$49,0),MATCH('Cleaned Data '!I$1,Products!$A$1:$G$1,0))</f>
        <v>Rob</v>
      </c>
      <c r="J998" s="14" t="str">
        <f>INDEX(Products!$A$1:$G$49,MATCH('Cleaned Data '!$D998,Products!$A$1:$A$49,0),MATCH('Cleaned Data '!J$1,Products!$A$1:$G$1,0))</f>
        <v>M</v>
      </c>
      <c r="K998" s="15">
        <f>INDEX(Products!$A$1:$G$49,MATCH('Cleaned Data '!$D998,Products!$A$1:$A$49,0),MATCH('Cleaned Data '!K$1,Products!$A$1:$G$1,0))</f>
        <v>0.5</v>
      </c>
      <c r="L998" s="16">
        <f>INDEX(Products!$A$1:$G$49,MATCH('Cleaned Data '!$D998,Products!$A$1:$A$49,0),MATCH('Cleaned Data '!L$1,Products!$A$1:$G$1,0))</f>
        <v>5.97</v>
      </c>
      <c r="M998" s="16">
        <f t="shared" si="45"/>
        <v>29.849999999999998</v>
      </c>
      <c r="N998" s="14" t="str">
        <f t="shared" si="46"/>
        <v>Robusta</v>
      </c>
      <c r="O998" s="14" t="str">
        <f t="shared" si="47"/>
        <v>Medium</v>
      </c>
      <c r="P998" s="14" t="str">
        <f>_xlfn.XLOOKUP(C998,Customers!$A$2:$A$1001,Customers!$I$2:$I$1001,,0)</f>
        <v>No</v>
      </c>
    </row>
    <row r="999" spans="1:16" x14ac:dyDescent="0.35">
      <c r="A999" s="9" t="s">
        <v>1926</v>
      </c>
      <c r="B999" s="10">
        <v>43749</v>
      </c>
      <c r="C999" s="9" t="s">
        <v>1916</v>
      </c>
      <c r="D999" s="14" t="s">
        <v>80</v>
      </c>
      <c r="E999" s="9">
        <v>4</v>
      </c>
      <c r="F999" s="9" t="str">
        <f>_xlfn.XLOOKUP(C999,Customers!$A$1:$A$1001,Customers!$B$1:$B$1001,,0)</f>
        <v>Marguerite Graves</v>
      </c>
      <c r="G999" s="9" t="str">
        <f>IF(_xlfn.XLOOKUP(C999,Customers!$A$1:$A$1001,Customers!$C$1:$C$1001,,0)=0,"",_xlfn.XLOOKUP(C999,Customers!$A$1:$A$1001,Customers!$C$1:$C$1001,,0))</f>
        <v/>
      </c>
      <c r="H999" s="9" t="str">
        <f>_xlfn.XLOOKUP(C999,Customers!$A$1:$A$1001,Customers!$G$1:$G$1001,,0)</f>
        <v>United States</v>
      </c>
      <c r="I999" s="14" t="str">
        <f>INDEX(Products!$A$1:$G$49,MATCH('Cleaned Data '!$D999,Products!$A$1:$A$49,0),MATCH('Cleaned Data '!I$1,Products!$A$1:$G$1,0))</f>
        <v>Ara</v>
      </c>
      <c r="J999" s="14" t="str">
        <f>INDEX(Products!$A$1:$G$49,MATCH('Cleaned Data '!$D999,Products!$A$1:$A$49,0),MATCH('Cleaned Data '!J$1,Products!$A$1:$G$1,0))</f>
        <v>M</v>
      </c>
      <c r="K999" s="15">
        <f>INDEX(Products!$A$1:$G$49,MATCH('Cleaned Data '!$D999,Products!$A$1:$A$49,0),MATCH('Cleaned Data '!K$1,Products!$A$1:$G$1,0))</f>
        <v>0.5</v>
      </c>
      <c r="L999" s="16">
        <f>INDEX(Products!$A$1:$G$49,MATCH('Cleaned Data '!$D999,Products!$A$1:$A$49,0),MATCH('Cleaned Data '!L$1,Products!$A$1:$G$1,0))</f>
        <v>6.75</v>
      </c>
      <c r="M999" s="16">
        <f t="shared" si="45"/>
        <v>27</v>
      </c>
      <c r="N999" s="14" t="str">
        <f t="shared" si="46"/>
        <v>Arabica</v>
      </c>
      <c r="O999" s="14" t="str">
        <f t="shared" si="47"/>
        <v>Medium</v>
      </c>
      <c r="P999" s="14" t="str">
        <f>_xlfn.XLOOKUP(C999,Customers!$A$2:$A$1001,Customers!$I$2:$I$1001,,0)</f>
        <v>No</v>
      </c>
    </row>
    <row r="1000" spans="1:16" x14ac:dyDescent="0.35">
      <c r="A1000" s="9" t="s">
        <v>1927</v>
      </c>
      <c r="B1000" s="10">
        <v>44411</v>
      </c>
      <c r="C1000" s="9" t="s">
        <v>1928</v>
      </c>
      <c r="D1000" s="14" t="s">
        <v>40</v>
      </c>
      <c r="E1000" s="9">
        <v>1</v>
      </c>
      <c r="F1000" s="9" t="str">
        <f>_xlfn.XLOOKUP(C1000,Customers!$A$1:$A$1001,Customers!$B$1:$B$1001,,0)</f>
        <v>Nicolina Jenny</v>
      </c>
      <c r="G1000" s="9" t="str">
        <f>IF(_xlfn.XLOOKUP(C1000,Customers!$A$1:$A$1001,Customers!$C$1:$C$1001,,0)=0,"",_xlfn.XLOOKUP(C1000,Customers!$A$1:$A$1001,Customers!$C$1:$C$1001,,0))</f>
        <v>njennyrq@bigcartel.com</v>
      </c>
      <c r="H1000" s="9" t="str">
        <f>_xlfn.XLOOKUP(C1000,Customers!$A$1:$A$1001,Customers!$G$1:$G$1001,,0)</f>
        <v>United States</v>
      </c>
      <c r="I1000" s="14" t="str">
        <f>INDEX(Products!$A$1:$G$49,MATCH('Cleaned Data '!$D1000,Products!$A$1:$A$49,0),MATCH('Cleaned Data '!I$1,Products!$A$1:$G$1,0))</f>
        <v>Ara</v>
      </c>
      <c r="J1000" s="14" t="str">
        <f>INDEX(Products!$A$1:$G$49,MATCH('Cleaned Data '!$D1000,Products!$A$1:$A$49,0),MATCH('Cleaned Data '!J$1,Products!$A$1:$G$1,0))</f>
        <v>D</v>
      </c>
      <c r="K1000" s="15">
        <f>INDEX(Products!$A$1:$G$49,MATCH('Cleaned Data '!$D1000,Products!$A$1:$A$49,0),MATCH('Cleaned Data '!K$1,Products!$A$1:$G$1,0))</f>
        <v>1</v>
      </c>
      <c r="L1000" s="16">
        <f>INDEX(Products!$A$1:$G$49,MATCH('Cleaned Data '!$D1000,Products!$A$1:$A$49,0),MATCH('Cleaned Data '!L$1,Products!$A$1:$G$1,0))</f>
        <v>9.9499999999999993</v>
      </c>
      <c r="M1000" s="16">
        <f t="shared" si="45"/>
        <v>9.9499999999999993</v>
      </c>
      <c r="N1000" s="14" t="str">
        <f t="shared" si="46"/>
        <v>Arabica</v>
      </c>
      <c r="O1000" s="14" t="str">
        <f t="shared" si="47"/>
        <v>Dark</v>
      </c>
      <c r="P1000" s="14" t="str">
        <f>_xlfn.XLOOKUP(C1000,Customers!$A$2:$A$1001,Customers!$I$2:$I$1001,,0)</f>
        <v>No</v>
      </c>
    </row>
    <row r="1001" spans="1:16" x14ac:dyDescent="0.35">
      <c r="A1001" s="11" t="s">
        <v>1929</v>
      </c>
      <c r="B1001" s="12">
        <v>44119</v>
      </c>
      <c r="C1001" s="11" t="s">
        <v>1930</v>
      </c>
      <c r="D1001" s="17" t="s">
        <v>77</v>
      </c>
      <c r="E1001" s="11">
        <v>3</v>
      </c>
      <c r="F1001" s="11" t="str">
        <f>_xlfn.XLOOKUP(C1001,Customers!$A$1:$A$1001,Customers!$B$1:$B$1001,,0)</f>
        <v>Vidovic Antonelli</v>
      </c>
      <c r="G1001" s="11" t="str">
        <f>IF(_xlfn.XLOOKUP(C1001,Customers!$A$1:$A$1001,Customers!$C$1:$C$1001,,0)=0,"",_xlfn.XLOOKUP(C1001,Customers!$A$1:$A$1001,Customers!$C$1:$C$1001,,0))</f>
        <v/>
      </c>
      <c r="H1001" s="11" t="str">
        <f>_xlfn.XLOOKUP(C1001,Customers!$A$1:$A$1001,Customers!$G$1:$G$1001,,0)</f>
        <v>United Kingdom</v>
      </c>
      <c r="I1001" s="17" t="str">
        <f>INDEX(Products!$A$1:$G$49,MATCH('Cleaned Data '!$D1001,Products!$A$1:$A$49,0),MATCH('Cleaned Data '!I$1,Products!$A$1:$G$1,0))</f>
        <v>Exc</v>
      </c>
      <c r="J1001" s="17" t="str">
        <f>INDEX(Products!$A$1:$G$49,MATCH('Cleaned Data '!$D1001,Products!$A$1:$A$49,0),MATCH('Cleaned Data '!J$1,Products!$A$1:$G$1,0))</f>
        <v>M</v>
      </c>
      <c r="K1001" s="18">
        <f>INDEX(Products!$A$1:$G$49,MATCH('Cleaned Data '!$D1001,Products!$A$1:$A$49,0),MATCH('Cleaned Data '!K$1,Products!$A$1:$G$1,0))</f>
        <v>0.2</v>
      </c>
      <c r="L1001" s="19">
        <f>INDEX(Products!$A$1:$G$49,MATCH('Cleaned Data '!$D1001,Products!$A$1:$A$49,0),MATCH('Cleaned Data '!L$1,Products!$A$1:$G$1,0))</f>
        <v>4.125</v>
      </c>
      <c r="M1001" s="19">
        <f t="shared" si="45"/>
        <v>12.375</v>
      </c>
      <c r="N1001" s="17" t="str">
        <f t="shared" si="46"/>
        <v>Excelsa</v>
      </c>
      <c r="O1001" s="14" t="str">
        <f t="shared" si="47"/>
        <v>Medium</v>
      </c>
      <c r="P1001" s="20" t="str">
        <f>_xlfn.XLOOKUP(C1001,Customers!$A$2:$A$1001,Customers!$I$2:$I$1001,,0)</f>
        <v>Yes</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FEC172-C606-483F-8663-770BFFF8DE3C}">
  <dimension ref="A1:I1001"/>
  <sheetViews>
    <sheetView workbookViewId="0">
      <selection activeCell="C7" sqref="C7"/>
    </sheetView>
  </sheetViews>
  <sheetFormatPr defaultRowHeight="14.5" x14ac:dyDescent="0.35"/>
  <cols>
    <col min="1" max="1" width="16.26953125" bestFit="1" customWidth="1"/>
    <col min="2" max="2" width="23.7265625" bestFit="1" customWidth="1"/>
    <col min="3" max="3" width="39.453125" bestFit="1" customWidth="1"/>
    <col min="4" max="4" width="18.26953125" bestFit="1" customWidth="1"/>
    <col min="5" max="5" width="27" bestFit="1" customWidth="1"/>
    <col min="6" max="6" width="20.7265625" bestFit="1" customWidth="1"/>
    <col min="7" max="7" width="15.453125" bestFit="1" customWidth="1"/>
    <col min="9" max="9" width="11.7265625" bestFit="1" customWidth="1"/>
  </cols>
  <sheetData>
    <row r="1" spans="1:9" x14ac:dyDescent="0.35">
      <c r="A1" s="1" t="s">
        <v>2</v>
      </c>
      <c r="B1" s="1" t="s">
        <v>5</v>
      </c>
      <c r="C1" s="1" t="s">
        <v>6</v>
      </c>
      <c r="D1" s="1" t="s">
        <v>1931</v>
      </c>
      <c r="E1" s="1" t="s">
        <v>1932</v>
      </c>
      <c r="F1" s="1" t="s">
        <v>1933</v>
      </c>
      <c r="G1" s="1" t="s">
        <v>7</v>
      </c>
      <c r="H1" s="1" t="s">
        <v>1934</v>
      </c>
      <c r="I1" s="1" t="s">
        <v>1935</v>
      </c>
    </row>
    <row r="2" spans="1:9" x14ac:dyDescent="0.35">
      <c r="A2" s="1" t="s">
        <v>14</v>
      </c>
      <c r="B2" s="1" t="s">
        <v>1936</v>
      </c>
      <c r="C2" s="1" t="s">
        <v>1937</v>
      </c>
      <c r="D2" s="1" t="s">
        <v>1938</v>
      </c>
      <c r="E2" s="1" t="s">
        <v>1939</v>
      </c>
      <c r="F2" s="1" t="s">
        <v>1940</v>
      </c>
      <c r="G2" s="1" t="s">
        <v>1941</v>
      </c>
      <c r="H2" s="1">
        <v>7505</v>
      </c>
      <c r="I2" t="s">
        <v>1942</v>
      </c>
    </row>
    <row r="3" spans="1:9" x14ac:dyDescent="0.35">
      <c r="A3" s="1" t="s">
        <v>1943</v>
      </c>
      <c r="B3" s="1" t="s">
        <v>1944</v>
      </c>
      <c r="C3" s="1" t="s">
        <v>1945</v>
      </c>
      <c r="D3" s="1" t="s">
        <v>1946</v>
      </c>
      <c r="E3" s="1" t="s">
        <v>1947</v>
      </c>
      <c r="F3" s="1" t="s">
        <v>1948</v>
      </c>
      <c r="G3" s="1" t="s">
        <v>1949</v>
      </c>
      <c r="H3" s="1" t="s">
        <v>1950</v>
      </c>
      <c r="I3" t="s">
        <v>1951</v>
      </c>
    </row>
    <row r="4" spans="1:9" x14ac:dyDescent="0.35">
      <c r="A4" s="1" t="s">
        <v>18</v>
      </c>
      <c r="B4" s="1" t="s">
        <v>1952</v>
      </c>
      <c r="C4" s="1" t="s">
        <v>1953</v>
      </c>
      <c r="D4" s="1" t="s">
        <v>1954</v>
      </c>
      <c r="E4" s="1" t="s">
        <v>1955</v>
      </c>
      <c r="F4" s="1" t="s">
        <v>1956</v>
      </c>
      <c r="G4" s="1" t="s">
        <v>1941</v>
      </c>
      <c r="H4" s="1">
        <v>78205</v>
      </c>
      <c r="I4" t="s">
        <v>1942</v>
      </c>
    </row>
    <row r="5" spans="1:9" x14ac:dyDescent="0.35">
      <c r="A5" s="1" t="s">
        <v>1957</v>
      </c>
      <c r="B5" s="1" t="s">
        <v>1958</v>
      </c>
      <c r="C5" s="1" t="s">
        <v>1959</v>
      </c>
      <c r="D5" s="1" t="s">
        <v>1960</v>
      </c>
      <c r="E5" s="1" t="s">
        <v>1961</v>
      </c>
      <c r="F5" s="1" t="s">
        <v>1962</v>
      </c>
      <c r="G5" s="1" t="s">
        <v>1941</v>
      </c>
      <c r="H5" s="1">
        <v>62711</v>
      </c>
      <c r="I5" t="s">
        <v>1942</v>
      </c>
    </row>
    <row r="6" spans="1:9" x14ac:dyDescent="0.35">
      <c r="A6" s="1" t="s">
        <v>21</v>
      </c>
      <c r="B6" s="1" t="s">
        <v>1963</v>
      </c>
      <c r="C6" s="1"/>
      <c r="D6" s="1" t="s">
        <v>1964</v>
      </c>
      <c r="E6" s="1" t="s">
        <v>1965</v>
      </c>
      <c r="F6" s="1" t="s">
        <v>1966</v>
      </c>
      <c r="G6" s="1" t="s">
        <v>1949</v>
      </c>
      <c r="H6" s="1" t="s">
        <v>1967</v>
      </c>
      <c r="I6" t="s">
        <v>1951</v>
      </c>
    </row>
    <row r="7" spans="1:9" x14ac:dyDescent="0.35">
      <c r="A7" s="1" t="s">
        <v>25</v>
      </c>
      <c r="B7" s="1" t="s">
        <v>1968</v>
      </c>
      <c r="C7" s="1"/>
      <c r="D7" s="1" t="s">
        <v>1969</v>
      </c>
      <c r="E7" s="1" t="s">
        <v>1970</v>
      </c>
      <c r="F7" s="1" t="s">
        <v>1971</v>
      </c>
      <c r="G7" s="1" t="s">
        <v>1941</v>
      </c>
      <c r="H7" s="1">
        <v>18505</v>
      </c>
      <c r="I7" t="s">
        <v>1951</v>
      </c>
    </row>
    <row r="8" spans="1:9" x14ac:dyDescent="0.35">
      <c r="A8" s="1" t="s">
        <v>28</v>
      </c>
      <c r="B8" s="1" t="s">
        <v>1972</v>
      </c>
      <c r="C8" s="1" t="s">
        <v>1973</v>
      </c>
      <c r="D8" s="1" t="s">
        <v>1974</v>
      </c>
      <c r="E8" s="1" t="s">
        <v>1975</v>
      </c>
      <c r="F8" s="1" t="s">
        <v>1976</v>
      </c>
      <c r="G8" s="1" t="s">
        <v>1941</v>
      </c>
      <c r="H8" s="1">
        <v>45440</v>
      </c>
      <c r="I8" t="s">
        <v>1942</v>
      </c>
    </row>
    <row r="9" spans="1:9" x14ac:dyDescent="0.35">
      <c r="A9" s="1" t="s">
        <v>31</v>
      </c>
      <c r="B9" s="1" t="s">
        <v>1977</v>
      </c>
      <c r="C9" s="1"/>
      <c r="D9" s="1" t="s">
        <v>1978</v>
      </c>
      <c r="E9" s="1" t="s">
        <v>1979</v>
      </c>
      <c r="F9" s="1" t="s">
        <v>1980</v>
      </c>
      <c r="G9" s="1" t="s">
        <v>1949</v>
      </c>
      <c r="H9" s="1" t="s">
        <v>1981</v>
      </c>
      <c r="I9" t="s">
        <v>1942</v>
      </c>
    </row>
    <row r="10" spans="1:9" x14ac:dyDescent="0.35">
      <c r="A10" s="1" t="s">
        <v>34</v>
      </c>
      <c r="B10" s="1" t="s">
        <v>1982</v>
      </c>
      <c r="C10" s="1" t="s">
        <v>1983</v>
      </c>
      <c r="D10" s="1" t="s">
        <v>1984</v>
      </c>
      <c r="E10" s="1" t="s">
        <v>1985</v>
      </c>
      <c r="F10" s="1" t="s">
        <v>1986</v>
      </c>
      <c r="G10" s="1" t="s">
        <v>1941</v>
      </c>
      <c r="H10" s="1">
        <v>90045</v>
      </c>
      <c r="I10" t="s">
        <v>1951</v>
      </c>
    </row>
    <row r="11" spans="1:9" x14ac:dyDescent="0.35">
      <c r="A11" s="1" t="s">
        <v>37</v>
      </c>
      <c r="B11" s="1" t="s">
        <v>1987</v>
      </c>
      <c r="C11" s="1" t="s">
        <v>1988</v>
      </c>
      <c r="D11" s="1" t="s">
        <v>1989</v>
      </c>
      <c r="E11" s="1" t="s">
        <v>1990</v>
      </c>
      <c r="F11" s="1" t="s">
        <v>1986</v>
      </c>
      <c r="G11" s="1" t="s">
        <v>1941</v>
      </c>
      <c r="H11" s="1">
        <v>90065</v>
      </c>
      <c r="I11" t="s">
        <v>1951</v>
      </c>
    </row>
    <row r="12" spans="1:9" x14ac:dyDescent="0.35">
      <c r="A12" s="1" t="s">
        <v>39</v>
      </c>
      <c r="B12" s="1" t="s">
        <v>1991</v>
      </c>
      <c r="C12" s="1" t="s">
        <v>1992</v>
      </c>
      <c r="D12" s="1" t="s">
        <v>1993</v>
      </c>
      <c r="E12" s="1" t="s">
        <v>1994</v>
      </c>
      <c r="F12" s="1" t="s">
        <v>1995</v>
      </c>
      <c r="G12" s="1" t="s">
        <v>1941</v>
      </c>
      <c r="H12" s="1">
        <v>95160</v>
      </c>
      <c r="I12" t="s">
        <v>1951</v>
      </c>
    </row>
    <row r="13" spans="1:9" x14ac:dyDescent="0.35">
      <c r="A13" s="1" t="s">
        <v>42</v>
      </c>
      <c r="B13" s="1" t="s">
        <v>1996</v>
      </c>
      <c r="C13" s="1" t="s">
        <v>1997</v>
      </c>
      <c r="D13" s="1" t="s">
        <v>1998</v>
      </c>
      <c r="E13" s="1" t="s">
        <v>1999</v>
      </c>
      <c r="F13" s="1" t="s">
        <v>1995</v>
      </c>
      <c r="G13" s="1" t="s">
        <v>1941</v>
      </c>
      <c r="H13" s="1">
        <v>95194</v>
      </c>
      <c r="I13" t="s">
        <v>1942</v>
      </c>
    </row>
    <row r="14" spans="1:9" x14ac:dyDescent="0.35">
      <c r="A14" s="1" t="s">
        <v>45</v>
      </c>
      <c r="B14" s="1" t="s">
        <v>2000</v>
      </c>
      <c r="C14" s="1" t="s">
        <v>2001</v>
      </c>
      <c r="D14" s="1" t="s">
        <v>2002</v>
      </c>
      <c r="E14" s="1" t="s">
        <v>2003</v>
      </c>
      <c r="F14" s="1" t="s">
        <v>2004</v>
      </c>
      <c r="G14" s="1" t="s">
        <v>1941</v>
      </c>
      <c r="H14" s="1">
        <v>23285</v>
      </c>
      <c r="I14" t="s">
        <v>1951</v>
      </c>
    </row>
    <row r="15" spans="1:9" x14ac:dyDescent="0.35">
      <c r="A15" s="1" t="s">
        <v>47</v>
      </c>
      <c r="B15" s="1" t="s">
        <v>2005</v>
      </c>
      <c r="C15" s="1" t="s">
        <v>2006</v>
      </c>
      <c r="D15" s="1"/>
      <c r="E15" s="1" t="s">
        <v>2007</v>
      </c>
      <c r="F15" s="1" t="s">
        <v>2008</v>
      </c>
      <c r="G15" s="1" t="s">
        <v>1941</v>
      </c>
      <c r="H15" s="1">
        <v>41905</v>
      </c>
      <c r="I15" t="s">
        <v>1951</v>
      </c>
    </row>
    <row r="16" spans="1:9" x14ac:dyDescent="0.35">
      <c r="A16" s="1" t="s">
        <v>50</v>
      </c>
      <c r="B16" s="1" t="s">
        <v>2009</v>
      </c>
      <c r="C16" s="1" t="s">
        <v>2010</v>
      </c>
      <c r="D16" s="1" t="s">
        <v>2011</v>
      </c>
      <c r="E16" s="1" t="s">
        <v>2012</v>
      </c>
      <c r="F16" s="1" t="s">
        <v>2013</v>
      </c>
      <c r="G16" s="1" t="s">
        <v>1941</v>
      </c>
      <c r="H16" s="1">
        <v>63131</v>
      </c>
      <c r="I16" t="s">
        <v>1942</v>
      </c>
    </row>
    <row r="17" spans="1:9" x14ac:dyDescent="0.35">
      <c r="A17" s="1" t="s">
        <v>53</v>
      </c>
      <c r="B17" s="1" t="s">
        <v>2014</v>
      </c>
      <c r="C17" s="1" t="s">
        <v>2015</v>
      </c>
      <c r="D17" s="1"/>
      <c r="E17" s="1" t="s">
        <v>2016</v>
      </c>
      <c r="F17" s="1" t="s">
        <v>2017</v>
      </c>
      <c r="G17" s="1" t="s">
        <v>1941</v>
      </c>
      <c r="H17" s="1">
        <v>19172</v>
      </c>
      <c r="I17" t="s">
        <v>1951</v>
      </c>
    </row>
    <row r="18" spans="1:9" x14ac:dyDescent="0.35">
      <c r="A18" s="1" t="s">
        <v>56</v>
      </c>
      <c r="B18" s="1" t="s">
        <v>2018</v>
      </c>
      <c r="C18" s="1" t="s">
        <v>2019</v>
      </c>
      <c r="D18" s="1" t="s">
        <v>2020</v>
      </c>
      <c r="E18" s="1" t="s">
        <v>2021</v>
      </c>
      <c r="F18" s="1" t="s">
        <v>2022</v>
      </c>
      <c r="G18" s="1" t="s">
        <v>1941</v>
      </c>
      <c r="H18" s="1">
        <v>97271</v>
      </c>
      <c r="I18" t="s">
        <v>1951</v>
      </c>
    </row>
    <row r="19" spans="1:9" x14ac:dyDescent="0.35">
      <c r="A19" s="1" t="s">
        <v>59</v>
      </c>
      <c r="B19" s="1" t="s">
        <v>2023</v>
      </c>
      <c r="C19" s="1" t="s">
        <v>2024</v>
      </c>
      <c r="D19" s="1" t="s">
        <v>2025</v>
      </c>
      <c r="E19" s="1" t="s">
        <v>2026</v>
      </c>
      <c r="F19" s="1" t="s">
        <v>2027</v>
      </c>
      <c r="G19" s="1" t="s">
        <v>1941</v>
      </c>
      <c r="H19" s="1">
        <v>77240</v>
      </c>
      <c r="I19" t="s">
        <v>1951</v>
      </c>
    </row>
    <row r="20" spans="1:9" x14ac:dyDescent="0.35">
      <c r="A20" s="1" t="s">
        <v>61</v>
      </c>
      <c r="B20" s="1" t="s">
        <v>2028</v>
      </c>
      <c r="C20" s="1" t="s">
        <v>2029</v>
      </c>
      <c r="D20" s="1"/>
      <c r="E20" s="1" t="s">
        <v>2030</v>
      </c>
      <c r="F20" s="1" t="s">
        <v>2031</v>
      </c>
      <c r="G20" s="1" t="s">
        <v>1949</v>
      </c>
      <c r="H20" s="1" t="s">
        <v>2032</v>
      </c>
      <c r="I20" t="s">
        <v>1942</v>
      </c>
    </row>
    <row r="21" spans="1:9" x14ac:dyDescent="0.35">
      <c r="A21" s="1" t="s">
        <v>63</v>
      </c>
      <c r="B21" s="1" t="s">
        <v>2033</v>
      </c>
      <c r="C21" s="1" t="s">
        <v>2034</v>
      </c>
      <c r="D21" s="1" t="s">
        <v>2035</v>
      </c>
      <c r="E21" s="1" t="s">
        <v>2036</v>
      </c>
      <c r="F21" s="1" t="s">
        <v>2037</v>
      </c>
      <c r="G21" s="1" t="s">
        <v>1941</v>
      </c>
      <c r="H21" s="1">
        <v>10060</v>
      </c>
      <c r="I21" t="s">
        <v>1942</v>
      </c>
    </row>
    <row r="22" spans="1:9" x14ac:dyDescent="0.35">
      <c r="A22" s="1" t="s">
        <v>2038</v>
      </c>
      <c r="B22" s="1" t="s">
        <v>2039</v>
      </c>
      <c r="C22" s="1"/>
      <c r="D22" s="1" t="s">
        <v>2040</v>
      </c>
      <c r="E22" s="1" t="s">
        <v>2041</v>
      </c>
      <c r="F22" s="1" t="s">
        <v>2042</v>
      </c>
      <c r="G22" s="1" t="s">
        <v>1949</v>
      </c>
      <c r="H22" s="1" t="s">
        <v>2043</v>
      </c>
      <c r="I22" t="s">
        <v>1942</v>
      </c>
    </row>
    <row r="23" spans="1:9" x14ac:dyDescent="0.35">
      <c r="A23" s="1" t="s">
        <v>66</v>
      </c>
      <c r="B23" s="1" t="s">
        <v>2044</v>
      </c>
      <c r="C23" s="1" t="s">
        <v>2045</v>
      </c>
      <c r="D23" s="1" t="s">
        <v>2046</v>
      </c>
      <c r="E23" s="1" t="s">
        <v>2047</v>
      </c>
      <c r="F23" s="1" t="s">
        <v>2048</v>
      </c>
      <c r="G23" s="1" t="s">
        <v>1941</v>
      </c>
      <c r="H23" s="1">
        <v>49560</v>
      </c>
      <c r="I23" t="s">
        <v>1951</v>
      </c>
    </row>
    <row r="24" spans="1:9" x14ac:dyDescent="0.35">
      <c r="A24" s="1" t="s">
        <v>69</v>
      </c>
      <c r="B24" s="1" t="s">
        <v>2049</v>
      </c>
      <c r="C24" s="1" t="s">
        <v>2050</v>
      </c>
      <c r="D24" s="1" t="s">
        <v>2051</v>
      </c>
      <c r="E24" s="1" t="s">
        <v>2052</v>
      </c>
      <c r="F24" s="1" t="s">
        <v>2053</v>
      </c>
      <c r="G24" s="1" t="s">
        <v>1941</v>
      </c>
      <c r="H24" s="1">
        <v>33982</v>
      </c>
      <c r="I24" t="s">
        <v>1942</v>
      </c>
    </row>
    <row r="25" spans="1:9" x14ac:dyDescent="0.35">
      <c r="A25" s="1" t="s">
        <v>71</v>
      </c>
      <c r="B25" s="1" t="s">
        <v>2054</v>
      </c>
      <c r="C25" s="1" t="s">
        <v>2055</v>
      </c>
      <c r="D25" s="1" t="s">
        <v>2056</v>
      </c>
      <c r="E25" s="1" t="s">
        <v>2057</v>
      </c>
      <c r="F25" s="1" t="s">
        <v>2058</v>
      </c>
      <c r="G25" s="1" t="s">
        <v>1941</v>
      </c>
      <c r="H25" s="1">
        <v>98682</v>
      </c>
      <c r="I25" t="s">
        <v>1942</v>
      </c>
    </row>
    <row r="26" spans="1:9" x14ac:dyDescent="0.35">
      <c r="A26" s="1" t="s">
        <v>73</v>
      </c>
      <c r="B26" s="1" t="s">
        <v>2059</v>
      </c>
      <c r="C26" s="1" t="s">
        <v>2060</v>
      </c>
      <c r="D26" s="1" t="s">
        <v>2061</v>
      </c>
      <c r="E26" s="1" t="s">
        <v>2062</v>
      </c>
      <c r="F26" s="1" t="s">
        <v>2063</v>
      </c>
      <c r="G26" s="1" t="s">
        <v>1941</v>
      </c>
      <c r="H26" s="1">
        <v>80150</v>
      </c>
      <c r="I26" t="s">
        <v>1951</v>
      </c>
    </row>
    <row r="27" spans="1:9" x14ac:dyDescent="0.35">
      <c r="A27" s="1" t="s">
        <v>76</v>
      </c>
      <c r="B27" s="1" t="s">
        <v>2064</v>
      </c>
      <c r="C27" s="1"/>
      <c r="D27" s="1" t="s">
        <v>2065</v>
      </c>
      <c r="E27" s="1" t="s">
        <v>2066</v>
      </c>
      <c r="F27" s="1" t="s">
        <v>2053</v>
      </c>
      <c r="G27" s="1" t="s">
        <v>1941</v>
      </c>
      <c r="H27" s="1">
        <v>33982</v>
      </c>
      <c r="I27" t="s">
        <v>1942</v>
      </c>
    </row>
    <row r="28" spans="1:9" x14ac:dyDescent="0.35">
      <c r="A28" s="1" t="s">
        <v>79</v>
      </c>
      <c r="B28" s="1" t="s">
        <v>2067</v>
      </c>
      <c r="C28" s="1" t="s">
        <v>2068</v>
      </c>
      <c r="D28" s="1" t="s">
        <v>2069</v>
      </c>
      <c r="E28" s="1" t="s">
        <v>2070</v>
      </c>
      <c r="F28" s="1" t="s">
        <v>2071</v>
      </c>
      <c r="G28" s="1" t="s">
        <v>1941</v>
      </c>
      <c r="H28" s="1">
        <v>94975</v>
      </c>
      <c r="I28" t="s">
        <v>1942</v>
      </c>
    </row>
    <row r="29" spans="1:9" x14ac:dyDescent="0.35">
      <c r="A29" s="1" t="s">
        <v>82</v>
      </c>
      <c r="B29" s="1" t="s">
        <v>2072</v>
      </c>
      <c r="C29" s="1" t="s">
        <v>2073</v>
      </c>
      <c r="D29" s="1" t="s">
        <v>2074</v>
      </c>
      <c r="E29" s="1" t="s">
        <v>2075</v>
      </c>
      <c r="F29" s="1" t="s">
        <v>2076</v>
      </c>
      <c r="G29" s="1" t="s">
        <v>1949</v>
      </c>
      <c r="H29" s="1" t="s">
        <v>2077</v>
      </c>
      <c r="I29" t="s">
        <v>1951</v>
      </c>
    </row>
    <row r="30" spans="1:9" x14ac:dyDescent="0.35">
      <c r="A30" s="1" t="s">
        <v>84</v>
      </c>
      <c r="B30" s="1" t="s">
        <v>2078</v>
      </c>
      <c r="C30" s="1" t="s">
        <v>2079</v>
      </c>
      <c r="D30" s="1" t="s">
        <v>2080</v>
      </c>
      <c r="E30" s="1" t="s">
        <v>2081</v>
      </c>
      <c r="F30" s="1" t="s">
        <v>2082</v>
      </c>
      <c r="G30" s="1" t="s">
        <v>1949</v>
      </c>
      <c r="H30" s="1" t="s">
        <v>2083</v>
      </c>
      <c r="I30" t="s">
        <v>1951</v>
      </c>
    </row>
    <row r="31" spans="1:9" x14ac:dyDescent="0.35">
      <c r="A31" s="1" t="s">
        <v>87</v>
      </c>
      <c r="B31" s="1" t="s">
        <v>2084</v>
      </c>
      <c r="C31" s="1" t="s">
        <v>2085</v>
      </c>
      <c r="D31" s="1" t="s">
        <v>2086</v>
      </c>
      <c r="E31" s="1" t="s">
        <v>2087</v>
      </c>
      <c r="F31" s="1" t="s">
        <v>2088</v>
      </c>
      <c r="G31" s="1" t="s">
        <v>1949</v>
      </c>
      <c r="H31" s="1" t="s">
        <v>2089</v>
      </c>
      <c r="I31" t="s">
        <v>1942</v>
      </c>
    </row>
    <row r="32" spans="1:9" x14ac:dyDescent="0.35">
      <c r="A32" s="1" t="s">
        <v>89</v>
      </c>
      <c r="B32" s="1" t="s">
        <v>2090</v>
      </c>
      <c r="C32" s="1"/>
      <c r="D32" s="1" t="s">
        <v>2091</v>
      </c>
      <c r="E32" s="1" t="s">
        <v>2092</v>
      </c>
      <c r="F32" s="1" t="s">
        <v>2093</v>
      </c>
      <c r="G32" s="1" t="s">
        <v>1941</v>
      </c>
      <c r="H32" s="1">
        <v>80044</v>
      </c>
      <c r="I32" t="s">
        <v>1951</v>
      </c>
    </row>
    <row r="33" spans="1:9" x14ac:dyDescent="0.35">
      <c r="A33" s="1" t="s">
        <v>2094</v>
      </c>
      <c r="B33" s="1" t="s">
        <v>2095</v>
      </c>
      <c r="C33" s="1" t="s">
        <v>2096</v>
      </c>
      <c r="D33" s="1" t="s">
        <v>2097</v>
      </c>
      <c r="E33" s="1" t="s">
        <v>2098</v>
      </c>
      <c r="F33" s="1" t="s">
        <v>2099</v>
      </c>
      <c r="G33" s="1" t="s">
        <v>1941</v>
      </c>
      <c r="H33" s="1">
        <v>11407</v>
      </c>
      <c r="I33" t="s">
        <v>1951</v>
      </c>
    </row>
    <row r="34" spans="1:9" x14ac:dyDescent="0.35">
      <c r="A34" s="1" t="s">
        <v>2100</v>
      </c>
      <c r="B34" s="1" t="s">
        <v>2101</v>
      </c>
      <c r="C34" s="1" t="s">
        <v>2102</v>
      </c>
      <c r="D34" s="1" t="s">
        <v>2103</v>
      </c>
      <c r="E34" s="1" t="s">
        <v>2104</v>
      </c>
      <c r="F34" s="1" t="s">
        <v>2105</v>
      </c>
      <c r="G34" s="1" t="s">
        <v>1949</v>
      </c>
      <c r="H34" s="1" t="s">
        <v>2106</v>
      </c>
      <c r="I34" t="s">
        <v>1942</v>
      </c>
    </row>
    <row r="35" spans="1:9" x14ac:dyDescent="0.35">
      <c r="A35" s="1" t="s">
        <v>93</v>
      </c>
      <c r="B35" s="1" t="s">
        <v>2107</v>
      </c>
      <c r="C35" s="1" t="s">
        <v>2108</v>
      </c>
      <c r="D35" s="1"/>
      <c r="E35" s="1" t="s">
        <v>2109</v>
      </c>
      <c r="F35" s="1" t="s">
        <v>2110</v>
      </c>
      <c r="G35" s="1" t="s">
        <v>1941</v>
      </c>
      <c r="H35" s="1">
        <v>58207</v>
      </c>
      <c r="I35" t="s">
        <v>1951</v>
      </c>
    </row>
    <row r="36" spans="1:9" x14ac:dyDescent="0.35">
      <c r="A36" s="1" t="s">
        <v>95</v>
      </c>
      <c r="B36" s="1" t="s">
        <v>2111</v>
      </c>
      <c r="C36" s="1" t="s">
        <v>2112</v>
      </c>
      <c r="D36" s="1" t="s">
        <v>2113</v>
      </c>
      <c r="E36" s="1" t="s">
        <v>2114</v>
      </c>
      <c r="F36" s="1" t="s">
        <v>2115</v>
      </c>
      <c r="G36" s="1" t="s">
        <v>2116</v>
      </c>
      <c r="H36" s="1" t="s">
        <v>2117</v>
      </c>
      <c r="I36" t="s">
        <v>1942</v>
      </c>
    </row>
    <row r="37" spans="1:9" x14ac:dyDescent="0.35">
      <c r="A37" s="1" t="s">
        <v>98</v>
      </c>
      <c r="B37" s="1" t="s">
        <v>2118</v>
      </c>
      <c r="C37" s="1" t="s">
        <v>2119</v>
      </c>
      <c r="D37" s="1" t="s">
        <v>2120</v>
      </c>
      <c r="E37" s="1" t="s">
        <v>2121</v>
      </c>
      <c r="F37" s="1" t="s">
        <v>2122</v>
      </c>
      <c r="G37" s="1" t="s">
        <v>1941</v>
      </c>
      <c r="H37" s="1">
        <v>25362</v>
      </c>
      <c r="I37" t="s">
        <v>1951</v>
      </c>
    </row>
    <row r="38" spans="1:9" x14ac:dyDescent="0.35">
      <c r="A38" s="1" t="s">
        <v>100</v>
      </c>
      <c r="B38" s="1" t="s">
        <v>2123</v>
      </c>
      <c r="C38" s="1" t="s">
        <v>2124</v>
      </c>
      <c r="D38" s="1" t="s">
        <v>2125</v>
      </c>
      <c r="E38" s="1" t="s">
        <v>2126</v>
      </c>
      <c r="F38" s="1" t="s">
        <v>2127</v>
      </c>
      <c r="G38" s="1" t="s">
        <v>1941</v>
      </c>
      <c r="H38" s="1">
        <v>72204</v>
      </c>
      <c r="I38" t="s">
        <v>1951</v>
      </c>
    </row>
    <row r="39" spans="1:9" x14ac:dyDescent="0.35">
      <c r="A39" s="1" t="s">
        <v>102</v>
      </c>
      <c r="B39" s="1" t="s">
        <v>2128</v>
      </c>
      <c r="C39" s="1" t="s">
        <v>2129</v>
      </c>
      <c r="D39" s="1" t="s">
        <v>2130</v>
      </c>
      <c r="E39" s="1" t="s">
        <v>2131</v>
      </c>
      <c r="F39" s="1" t="s">
        <v>2132</v>
      </c>
      <c r="G39" s="1" t="s">
        <v>1941</v>
      </c>
      <c r="H39" s="1">
        <v>80291</v>
      </c>
      <c r="I39" t="s">
        <v>1951</v>
      </c>
    </row>
    <row r="40" spans="1:9" x14ac:dyDescent="0.35">
      <c r="A40" s="1" t="s">
        <v>104</v>
      </c>
      <c r="B40" s="1" t="s">
        <v>2133</v>
      </c>
      <c r="C40" s="1" t="s">
        <v>2134</v>
      </c>
      <c r="D40" s="1" t="s">
        <v>2135</v>
      </c>
      <c r="E40" s="1" t="s">
        <v>2136</v>
      </c>
      <c r="F40" s="1" t="s">
        <v>2137</v>
      </c>
      <c r="G40" s="1" t="s">
        <v>1941</v>
      </c>
      <c r="H40" s="1">
        <v>55458</v>
      </c>
      <c r="I40" t="s">
        <v>1951</v>
      </c>
    </row>
    <row r="41" spans="1:9" x14ac:dyDescent="0.35">
      <c r="A41" s="1" t="s">
        <v>106</v>
      </c>
      <c r="B41" s="1" t="s">
        <v>2138</v>
      </c>
      <c r="C41" s="1"/>
      <c r="D41" s="1"/>
      <c r="E41" s="1" t="s">
        <v>2139</v>
      </c>
      <c r="F41" s="1" t="s">
        <v>2140</v>
      </c>
      <c r="G41" s="1" t="s">
        <v>1941</v>
      </c>
      <c r="H41" s="1">
        <v>85715</v>
      </c>
      <c r="I41" t="s">
        <v>1942</v>
      </c>
    </row>
    <row r="42" spans="1:9" x14ac:dyDescent="0.35">
      <c r="A42" s="1" t="s">
        <v>108</v>
      </c>
      <c r="B42" s="1" t="s">
        <v>2141</v>
      </c>
      <c r="C42" s="1"/>
      <c r="D42" s="1" t="s">
        <v>2142</v>
      </c>
      <c r="E42" s="1" t="s">
        <v>2143</v>
      </c>
      <c r="F42" s="1" t="s">
        <v>2144</v>
      </c>
      <c r="G42" s="1" t="s">
        <v>1941</v>
      </c>
      <c r="H42" s="1">
        <v>70116</v>
      </c>
      <c r="I42" t="s">
        <v>1951</v>
      </c>
    </row>
    <row r="43" spans="1:9" x14ac:dyDescent="0.35">
      <c r="A43" s="1" t="s">
        <v>111</v>
      </c>
      <c r="B43" s="1" t="s">
        <v>2145</v>
      </c>
      <c r="C43" s="1" t="s">
        <v>2146</v>
      </c>
      <c r="D43" s="1" t="s">
        <v>2147</v>
      </c>
      <c r="E43" s="1" t="s">
        <v>2148</v>
      </c>
      <c r="F43" s="1" t="s">
        <v>2149</v>
      </c>
      <c r="G43" s="1" t="s">
        <v>1941</v>
      </c>
      <c r="H43" s="1">
        <v>6183</v>
      </c>
      <c r="I43" t="s">
        <v>1942</v>
      </c>
    </row>
    <row r="44" spans="1:9" x14ac:dyDescent="0.35">
      <c r="A44" s="1" t="s">
        <v>113</v>
      </c>
      <c r="B44" s="1" t="s">
        <v>2150</v>
      </c>
      <c r="C44" s="1" t="s">
        <v>2151</v>
      </c>
      <c r="D44" s="1" t="s">
        <v>2152</v>
      </c>
      <c r="E44" s="1" t="s">
        <v>2153</v>
      </c>
      <c r="F44" s="1" t="s">
        <v>2154</v>
      </c>
      <c r="G44" s="1" t="s">
        <v>1941</v>
      </c>
      <c r="H44" s="1">
        <v>84409</v>
      </c>
      <c r="I44" t="s">
        <v>1942</v>
      </c>
    </row>
    <row r="45" spans="1:9" x14ac:dyDescent="0.35">
      <c r="A45" s="1" t="s">
        <v>116</v>
      </c>
      <c r="B45" s="1" t="s">
        <v>2155</v>
      </c>
      <c r="C45" s="1"/>
      <c r="D45" s="1" t="s">
        <v>2156</v>
      </c>
      <c r="E45" s="1" t="s">
        <v>2157</v>
      </c>
      <c r="F45" s="1" t="s">
        <v>2158</v>
      </c>
      <c r="G45" s="1" t="s">
        <v>1941</v>
      </c>
      <c r="H45" s="1">
        <v>2216</v>
      </c>
      <c r="I45" t="s">
        <v>1951</v>
      </c>
    </row>
    <row r="46" spans="1:9" x14ac:dyDescent="0.35">
      <c r="A46" s="1" t="s">
        <v>119</v>
      </c>
      <c r="B46" s="1" t="s">
        <v>2159</v>
      </c>
      <c r="C46" s="1" t="s">
        <v>2160</v>
      </c>
      <c r="D46" s="1" t="s">
        <v>2161</v>
      </c>
      <c r="E46" s="1" t="s">
        <v>2162</v>
      </c>
      <c r="F46" s="1" t="s">
        <v>2163</v>
      </c>
      <c r="G46" s="1" t="s">
        <v>1941</v>
      </c>
      <c r="H46" s="1">
        <v>14604</v>
      </c>
      <c r="I46" t="s">
        <v>1942</v>
      </c>
    </row>
    <row r="47" spans="1:9" x14ac:dyDescent="0.35">
      <c r="A47" s="1" t="s">
        <v>121</v>
      </c>
      <c r="B47" s="1" t="s">
        <v>2164</v>
      </c>
      <c r="C47" s="1" t="s">
        <v>2165</v>
      </c>
      <c r="D47" s="1" t="s">
        <v>2166</v>
      </c>
      <c r="E47" s="1" t="s">
        <v>2167</v>
      </c>
      <c r="F47" s="1" t="s">
        <v>2168</v>
      </c>
      <c r="G47" s="1" t="s">
        <v>1941</v>
      </c>
      <c r="H47" s="1">
        <v>10469</v>
      </c>
      <c r="I47" t="s">
        <v>1951</v>
      </c>
    </row>
    <row r="48" spans="1:9" x14ac:dyDescent="0.35">
      <c r="A48" s="1" t="s">
        <v>124</v>
      </c>
      <c r="B48" s="1" t="s">
        <v>2169</v>
      </c>
      <c r="C48" s="1"/>
      <c r="D48" s="1" t="s">
        <v>2170</v>
      </c>
      <c r="E48" s="1" t="s">
        <v>2171</v>
      </c>
      <c r="F48" s="1" t="s">
        <v>2172</v>
      </c>
      <c r="G48" s="1" t="s">
        <v>1941</v>
      </c>
      <c r="H48" s="1">
        <v>35205</v>
      </c>
      <c r="I48" t="s">
        <v>1942</v>
      </c>
    </row>
    <row r="49" spans="1:9" x14ac:dyDescent="0.35">
      <c r="A49" s="1" t="s">
        <v>127</v>
      </c>
      <c r="B49" s="1" t="s">
        <v>2173</v>
      </c>
      <c r="C49" s="1" t="s">
        <v>2174</v>
      </c>
      <c r="D49" s="1" t="s">
        <v>2175</v>
      </c>
      <c r="E49" s="1" t="s">
        <v>2176</v>
      </c>
      <c r="F49" s="1" t="s">
        <v>2177</v>
      </c>
      <c r="G49" s="1" t="s">
        <v>1941</v>
      </c>
      <c r="H49" s="1">
        <v>92415</v>
      </c>
      <c r="I49" t="s">
        <v>1942</v>
      </c>
    </row>
    <row r="50" spans="1:9" x14ac:dyDescent="0.35">
      <c r="A50" s="1" t="s">
        <v>130</v>
      </c>
      <c r="B50" s="1" t="s">
        <v>2178</v>
      </c>
      <c r="C50" s="1" t="s">
        <v>2179</v>
      </c>
      <c r="D50" s="1"/>
      <c r="E50" s="1" t="s">
        <v>2180</v>
      </c>
      <c r="F50" s="1" t="s">
        <v>2181</v>
      </c>
      <c r="G50" s="1" t="s">
        <v>1941</v>
      </c>
      <c r="H50" s="1">
        <v>23514</v>
      </c>
      <c r="I50" t="s">
        <v>1951</v>
      </c>
    </row>
    <row r="51" spans="1:9" x14ac:dyDescent="0.35">
      <c r="A51" s="1" t="s">
        <v>133</v>
      </c>
      <c r="B51" s="1" t="s">
        <v>2182</v>
      </c>
      <c r="C51" s="1" t="s">
        <v>2183</v>
      </c>
      <c r="D51" s="1" t="s">
        <v>2184</v>
      </c>
      <c r="E51" s="1" t="s">
        <v>2185</v>
      </c>
      <c r="F51" s="1" t="s">
        <v>2186</v>
      </c>
      <c r="G51" s="1" t="s">
        <v>1941</v>
      </c>
      <c r="H51" s="1">
        <v>20409</v>
      </c>
      <c r="I51" t="s">
        <v>1951</v>
      </c>
    </row>
    <row r="52" spans="1:9" x14ac:dyDescent="0.35">
      <c r="A52" s="1" t="s">
        <v>135</v>
      </c>
      <c r="B52" s="1" t="s">
        <v>2187</v>
      </c>
      <c r="C52" s="1" t="s">
        <v>2188</v>
      </c>
      <c r="D52" s="1" t="s">
        <v>2189</v>
      </c>
      <c r="E52" s="1" t="s">
        <v>2190</v>
      </c>
      <c r="F52" s="1" t="s">
        <v>2191</v>
      </c>
      <c r="G52" s="1" t="s">
        <v>1941</v>
      </c>
      <c r="H52" s="1">
        <v>33355</v>
      </c>
      <c r="I52" t="s">
        <v>1951</v>
      </c>
    </row>
    <row r="53" spans="1:9" x14ac:dyDescent="0.35">
      <c r="A53" s="1" t="s">
        <v>138</v>
      </c>
      <c r="B53" s="1" t="s">
        <v>2192</v>
      </c>
      <c r="C53" s="1" t="s">
        <v>2193</v>
      </c>
      <c r="D53" s="1" t="s">
        <v>2194</v>
      </c>
      <c r="E53" s="1" t="s">
        <v>2195</v>
      </c>
      <c r="F53" s="1" t="s">
        <v>1948</v>
      </c>
      <c r="G53" s="1" t="s">
        <v>1949</v>
      </c>
      <c r="H53" s="1" t="s">
        <v>1950</v>
      </c>
      <c r="I53" t="s">
        <v>1942</v>
      </c>
    </row>
    <row r="54" spans="1:9" x14ac:dyDescent="0.35">
      <c r="A54" s="1" t="s">
        <v>140</v>
      </c>
      <c r="B54" s="1" t="s">
        <v>2196</v>
      </c>
      <c r="C54" s="1" t="s">
        <v>2197</v>
      </c>
      <c r="D54" s="1"/>
      <c r="E54" s="1" t="s">
        <v>2198</v>
      </c>
      <c r="F54" s="1" t="s">
        <v>2199</v>
      </c>
      <c r="G54" s="1" t="s">
        <v>2116</v>
      </c>
      <c r="H54" s="1" t="s">
        <v>2200</v>
      </c>
      <c r="I54" t="s">
        <v>1951</v>
      </c>
    </row>
    <row r="55" spans="1:9" x14ac:dyDescent="0.35">
      <c r="A55" s="1" t="s">
        <v>2201</v>
      </c>
      <c r="B55" s="1" t="s">
        <v>2202</v>
      </c>
      <c r="C55" s="1" t="s">
        <v>2203</v>
      </c>
      <c r="D55" s="1" t="s">
        <v>2204</v>
      </c>
      <c r="E55" s="1" t="s">
        <v>2205</v>
      </c>
      <c r="F55" s="1" t="s">
        <v>2206</v>
      </c>
      <c r="G55" s="1" t="s">
        <v>1941</v>
      </c>
      <c r="H55" s="1">
        <v>84605</v>
      </c>
      <c r="I55" t="s">
        <v>1951</v>
      </c>
    </row>
    <row r="56" spans="1:9" x14ac:dyDescent="0.35">
      <c r="A56" s="1" t="s">
        <v>142</v>
      </c>
      <c r="B56" s="1" t="s">
        <v>2207</v>
      </c>
      <c r="C56" s="1" t="s">
        <v>2208</v>
      </c>
      <c r="D56" s="1" t="s">
        <v>2209</v>
      </c>
      <c r="E56" s="1" t="s">
        <v>2210</v>
      </c>
      <c r="F56" s="1" t="s">
        <v>2211</v>
      </c>
      <c r="G56" s="1" t="s">
        <v>1941</v>
      </c>
      <c r="H56" s="1">
        <v>43666</v>
      </c>
      <c r="I56" t="s">
        <v>1951</v>
      </c>
    </row>
    <row r="57" spans="1:9" x14ac:dyDescent="0.35">
      <c r="A57" s="1" t="s">
        <v>144</v>
      </c>
      <c r="B57" s="1" t="s">
        <v>2212</v>
      </c>
      <c r="C57" s="1"/>
      <c r="D57" s="1" t="s">
        <v>2213</v>
      </c>
      <c r="E57" s="1" t="s">
        <v>2214</v>
      </c>
      <c r="F57" s="1" t="s">
        <v>2215</v>
      </c>
      <c r="G57" s="1" t="s">
        <v>1941</v>
      </c>
      <c r="H57" s="1">
        <v>8650</v>
      </c>
      <c r="I57" t="s">
        <v>1951</v>
      </c>
    </row>
    <row r="58" spans="1:9" x14ac:dyDescent="0.35">
      <c r="A58" s="1" t="s">
        <v>147</v>
      </c>
      <c r="B58" s="1" t="s">
        <v>2216</v>
      </c>
      <c r="C58" s="1" t="s">
        <v>2217</v>
      </c>
      <c r="D58" s="1" t="s">
        <v>2218</v>
      </c>
      <c r="E58" s="1" t="s">
        <v>2219</v>
      </c>
      <c r="F58" s="1" t="s">
        <v>2220</v>
      </c>
      <c r="G58" s="1" t="s">
        <v>1941</v>
      </c>
      <c r="H58" s="1">
        <v>33686</v>
      </c>
      <c r="I58" t="s">
        <v>1942</v>
      </c>
    </row>
    <row r="59" spans="1:9" x14ac:dyDescent="0.35">
      <c r="A59" s="1" t="s">
        <v>149</v>
      </c>
      <c r="B59" s="1" t="s">
        <v>2221</v>
      </c>
      <c r="C59" s="1" t="s">
        <v>2222</v>
      </c>
      <c r="D59" s="1" t="s">
        <v>2223</v>
      </c>
      <c r="E59" s="1" t="s">
        <v>2224</v>
      </c>
      <c r="F59" s="1" t="s">
        <v>2225</v>
      </c>
      <c r="G59" s="1" t="s">
        <v>1941</v>
      </c>
      <c r="H59" s="1">
        <v>32590</v>
      </c>
      <c r="I59" t="s">
        <v>1951</v>
      </c>
    </row>
    <row r="60" spans="1:9" x14ac:dyDescent="0.35">
      <c r="A60" s="1" t="s">
        <v>152</v>
      </c>
      <c r="B60" s="1" t="s">
        <v>2226</v>
      </c>
      <c r="C60" s="1"/>
      <c r="D60" s="1" t="s">
        <v>2227</v>
      </c>
      <c r="E60" s="1" t="s">
        <v>2228</v>
      </c>
      <c r="F60" s="1" t="s">
        <v>2229</v>
      </c>
      <c r="G60" s="1" t="s">
        <v>1941</v>
      </c>
      <c r="H60" s="1">
        <v>33543</v>
      </c>
      <c r="I60" t="s">
        <v>1942</v>
      </c>
    </row>
    <row r="61" spans="1:9" x14ac:dyDescent="0.35">
      <c r="A61" s="1" t="s">
        <v>154</v>
      </c>
      <c r="B61" s="1" t="s">
        <v>2230</v>
      </c>
      <c r="C61" s="1" t="s">
        <v>2231</v>
      </c>
      <c r="D61" s="1"/>
      <c r="E61" s="1" t="s">
        <v>2232</v>
      </c>
      <c r="F61" s="1" t="s">
        <v>2233</v>
      </c>
      <c r="G61" s="1" t="s">
        <v>1941</v>
      </c>
      <c r="H61" s="1">
        <v>55123</v>
      </c>
      <c r="I61" t="s">
        <v>1942</v>
      </c>
    </row>
    <row r="62" spans="1:9" x14ac:dyDescent="0.35">
      <c r="A62" s="1" t="s">
        <v>156</v>
      </c>
      <c r="B62" s="1" t="s">
        <v>2234</v>
      </c>
      <c r="C62" s="1" t="s">
        <v>2235</v>
      </c>
      <c r="D62" s="1" t="s">
        <v>2236</v>
      </c>
      <c r="E62" s="1" t="s">
        <v>2237</v>
      </c>
      <c r="F62" s="1" t="s">
        <v>2238</v>
      </c>
      <c r="G62" s="1" t="s">
        <v>1941</v>
      </c>
      <c r="H62" s="1">
        <v>46862</v>
      </c>
      <c r="I62" t="s">
        <v>1951</v>
      </c>
    </row>
    <row r="63" spans="1:9" x14ac:dyDescent="0.35">
      <c r="A63" s="1" t="s">
        <v>158</v>
      </c>
      <c r="B63" s="1" t="s">
        <v>2239</v>
      </c>
      <c r="C63" s="1"/>
      <c r="D63" s="1" t="s">
        <v>2240</v>
      </c>
      <c r="E63" s="1" t="s">
        <v>2241</v>
      </c>
      <c r="F63" s="1" t="s">
        <v>2242</v>
      </c>
      <c r="G63" s="1" t="s">
        <v>2116</v>
      </c>
      <c r="H63" s="1" t="s">
        <v>2243</v>
      </c>
      <c r="I63" t="s">
        <v>1942</v>
      </c>
    </row>
    <row r="64" spans="1:9" x14ac:dyDescent="0.35">
      <c r="A64" s="1" t="s">
        <v>161</v>
      </c>
      <c r="B64" s="1" t="s">
        <v>2244</v>
      </c>
      <c r="C64" s="1"/>
      <c r="D64" s="1" t="s">
        <v>2245</v>
      </c>
      <c r="E64" s="1" t="s">
        <v>2246</v>
      </c>
      <c r="F64" s="1" t="s">
        <v>2247</v>
      </c>
      <c r="G64" s="1" t="s">
        <v>1941</v>
      </c>
      <c r="H64" s="1">
        <v>34114</v>
      </c>
      <c r="I64" t="s">
        <v>1942</v>
      </c>
    </row>
    <row r="65" spans="1:9" x14ac:dyDescent="0.35">
      <c r="A65" s="1" t="s">
        <v>163</v>
      </c>
      <c r="B65" s="1" t="s">
        <v>2248</v>
      </c>
      <c r="C65" s="1" t="s">
        <v>2249</v>
      </c>
      <c r="D65" s="1" t="s">
        <v>2250</v>
      </c>
      <c r="E65" s="1" t="s">
        <v>2251</v>
      </c>
      <c r="F65" s="1" t="s">
        <v>2252</v>
      </c>
      <c r="G65" s="1" t="s">
        <v>1941</v>
      </c>
      <c r="H65" s="1">
        <v>60681</v>
      </c>
      <c r="I65" t="s">
        <v>1951</v>
      </c>
    </row>
    <row r="66" spans="1:9" x14ac:dyDescent="0.35">
      <c r="A66" s="1" t="s">
        <v>165</v>
      </c>
      <c r="B66" s="1" t="s">
        <v>2253</v>
      </c>
      <c r="C66" s="1"/>
      <c r="D66" s="1" t="s">
        <v>2254</v>
      </c>
      <c r="E66" s="1" t="s">
        <v>2255</v>
      </c>
      <c r="F66" s="1" t="s">
        <v>2256</v>
      </c>
      <c r="G66" s="1" t="s">
        <v>1941</v>
      </c>
      <c r="H66" s="1">
        <v>7104</v>
      </c>
      <c r="I66" t="s">
        <v>1942</v>
      </c>
    </row>
    <row r="67" spans="1:9" x14ac:dyDescent="0.35">
      <c r="A67" s="1" t="s">
        <v>167</v>
      </c>
      <c r="B67" s="1" t="s">
        <v>2257</v>
      </c>
      <c r="C67" s="1" t="s">
        <v>2258</v>
      </c>
      <c r="D67" s="1" t="s">
        <v>2259</v>
      </c>
      <c r="E67" s="1" t="s">
        <v>2260</v>
      </c>
      <c r="F67" s="1" t="s">
        <v>2261</v>
      </c>
      <c r="G67" s="1" t="s">
        <v>1941</v>
      </c>
      <c r="H67" s="1">
        <v>22184</v>
      </c>
      <c r="I67" t="s">
        <v>1942</v>
      </c>
    </row>
    <row r="68" spans="1:9" x14ac:dyDescent="0.35">
      <c r="A68" s="1" t="s">
        <v>169</v>
      </c>
      <c r="B68" s="1" t="s">
        <v>2262</v>
      </c>
      <c r="C68" s="1" t="s">
        <v>2263</v>
      </c>
      <c r="D68" s="1" t="s">
        <v>2264</v>
      </c>
      <c r="E68" s="1" t="s">
        <v>2265</v>
      </c>
      <c r="F68" s="1" t="s">
        <v>2266</v>
      </c>
      <c r="G68" s="1" t="s">
        <v>1941</v>
      </c>
      <c r="H68" s="1">
        <v>76178</v>
      </c>
      <c r="I68" t="s">
        <v>1942</v>
      </c>
    </row>
    <row r="69" spans="1:9" x14ac:dyDescent="0.35">
      <c r="A69" s="1" t="s">
        <v>172</v>
      </c>
      <c r="B69" s="1" t="s">
        <v>2267</v>
      </c>
      <c r="C69" s="1" t="s">
        <v>2268</v>
      </c>
      <c r="D69" s="1" t="s">
        <v>2269</v>
      </c>
      <c r="E69" s="1" t="s">
        <v>2270</v>
      </c>
      <c r="F69" s="1" t="s">
        <v>2271</v>
      </c>
      <c r="G69" s="1" t="s">
        <v>1941</v>
      </c>
      <c r="H69" s="1">
        <v>91505</v>
      </c>
      <c r="I69" t="s">
        <v>1951</v>
      </c>
    </row>
    <row r="70" spans="1:9" x14ac:dyDescent="0.35">
      <c r="A70" s="1" t="s">
        <v>174</v>
      </c>
      <c r="B70" s="1" t="s">
        <v>2272</v>
      </c>
      <c r="C70" s="1" t="s">
        <v>2273</v>
      </c>
      <c r="D70" s="1" t="s">
        <v>2274</v>
      </c>
      <c r="E70" s="1" t="s">
        <v>2275</v>
      </c>
      <c r="F70" s="1" t="s">
        <v>2276</v>
      </c>
      <c r="G70" s="1" t="s">
        <v>1941</v>
      </c>
      <c r="H70" s="1">
        <v>37665</v>
      </c>
      <c r="I70" t="s">
        <v>1951</v>
      </c>
    </row>
    <row r="71" spans="1:9" x14ac:dyDescent="0.35">
      <c r="A71" s="1" t="s">
        <v>177</v>
      </c>
      <c r="B71" s="1" t="s">
        <v>2277</v>
      </c>
      <c r="C71" s="1" t="s">
        <v>2278</v>
      </c>
      <c r="D71" s="1" t="s">
        <v>2279</v>
      </c>
      <c r="E71" s="1" t="s">
        <v>2280</v>
      </c>
      <c r="F71" s="1" t="s">
        <v>2281</v>
      </c>
      <c r="G71" s="1" t="s">
        <v>2116</v>
      </c>
      <c r="H71" s="1" t="s">
        <v>2282</v>
      </c>
      <c r="I71" t="s">
        <v>1942</v>
      </c>
    </row>
    <row r="72" spans="1:9" x14ac:dyDescent="0.35">
      <c r="A72" s="1" t="s">
        <v>179</v>
      </c>
      <c r="B72" s="1" t="s">
        <v>2283</v>
      </c>
      <c r="C72" s="1" t="s">
        <v>2284</v>
      </c>
      <c r="D72" s="1" t="s">
        <v>2285</v>
      </c>
      <c r="E72" s="1" t="s">
        <v>2286</v>
      </c>
      <c r="F72" s="1" t="s">
        <v>2287</v>
      </c>
      <c r="G72" s="1" t="s">
        <v>1941</v>
      </c>
      <c r="H72" s="1">
        <v>43231</v>
      </c>
      <c r="I72" t="s">
        <v>1951</v>
      </c>
    </row>
    <row r="73" spans="1:9" x14ac:dyDescent="0.35">
      <c r="A73" s="1" t="s">
        <v>181</v>
      </c>
      <c r="B73" s="1" t="s">
        <v>2288</v>
      </c>
      <c r="C73" s="1" t="s">
        <v>2289</v>
      </c>
      <c r="D73" s="1" t="s">
        <v>2290</v>
      </c>
      <c r="E73" s="1" t="s">
        <v>2291</v>
      </c>
      <c r="F73" s="1" t="s">
        <v>2292</v>
      </c>
      <c r="G73" s="1" t="s">
        <v>1949</v>
      </c>
      <c r="H73" s="1" t="s">
        <v>2293</v>
      </c>
      <c r="I73" t="s">
        <v>1951</v>
      </c>
    </row>
    <row r="74" spans="1:9" x14ac:dyDescent="0.35">
      <c r="A74" s="1" t="s">
        <v>183</v>
      </c>
      <c r="B74" s="1" t="s">
        <v>2294</v>
      </c>
      <c r="C74" s="1"/>
      <c r="D74" s="1" t="s">
        <v>2295</v>
      </c>
      <c r="E74" s="1" t="s">
        <v>2296</v>
      </c>
      <c r="F74" s="1" t="s">
        <v>2144</v>
      </c>
      <c r="G74" s="1" t="s">
        <v>1941</v>
      </c>
      <c r="H74" s="1">
        <v>70183</v>
      </c>
      <c r="I74" t="s">
        <v>1951</v>
      </c>
    </row>
    <row r="75" spans="1:9" x14ac:dyDescent="0.35">
      <c r="A75" s="1" t="s">
        <v>186</v>
      </c>
      <c r="B75" s="1" t="s">
        <v>2297</v>
      </c>
      <c r="C75" s="1"/>
      <c r="D75" s="1" t="s">
        <v>2298</v>
      </c>
      <c r="E75" s="1" t="s">
        <v>2299</v>
      </c>
      <c r="F75" s="1" t="s">
        <v>2300</v>
      </c>
      <c r="G75" s="1" t="s">
        <v>1941</v>
      </c>
      <c r="H75" s="1">
        <v>28230</v>
      </c>
      <c r="I75" t="s">
        <v>1942</v>
      </c>
    </row>
    <row r="76" spans="1:9" x14ac:dyDescent="0.35">
      <c r="A76" s="1" t="s">
        <v>188</v>
      </c>
      <c r="B76" s="1" t="s">
        <v>2301</v>
      </c>
      <c r="C76" s="1" t="s">
        <v>2302</v>
      </c>
      <c r="D76" s="1" t="s">
        <v>2303</v>
      </c>
      <c r="E76" s="1" t="s">
        <v>2304</v>
      </c>
      <c r="F76" s="1" t="s">
        <v>1962</v>
      </c>
      <c r="G76" s="1" t="s">
        <v>1941</v>
      </c>
      <c r="H76" s="1">
        <v>1114</v>
      </c>
      <c r="I76" t="s">
        <v>1942</v>
      </c>
    </row>
    <row r="77" spans="1:9" x14ac:dyDescent="0.35">
      <c r="A77" s="1" t="s">
        <v>191</v>
      </c>
      <c r="B77" s="1" t="s">
        <v>2305</v>
      </c>
      <c r="C77" s="1" t="s">
        <v>2306</v>
      </c>
      <c r="D77" s="1" t="s">
        <v>2307</v>
      </c>
      <c r="E77" s="1" t="s">
        <v>2308</v>
      </c>
      <c r="F77" s="1" t="s">
        <v>2309</v>
      </c>
      <c r="G77" s="1" t="s">
        <v>1949</v>
      </c>
      <c r="H77" s="1" t="s">
        <v>2310</v>
      </c>
      <c r="I77" t="s">
        <v>1942</v>
      </c>
    </row>
    <row r="78" spans="1:9" x14ac:dyDescent="0.35">
      <c r="A78" s="1" t="s">
        <v>194</v>
      </c>
      <c r="B78" s="1" t="s">
        <v>2311</v>
      </c>
      <c r="C78" s="1"/>
      <c r="D78" s="1" t="s">
        <v>2312</v>
      </c>
      <c r="E78" s="1" t="s">
        <v>2313</v>
      </c>
      <c r="F78" s="1" t="s">
        <v>2314</v>
      </c>
      <c r="G78" s="1" t="s">
        <v>1949</v>
      </c>
      <c r="H78" s="1" t="s">
        <v>2315</v>
      </c>
      <c r="I78" t="s">
        <v>1942</v>
      </c>
    </row>
    <row r="79" spans="1:9" x14ac:dyDescent="0.35">
      <c r="A79" s="1" t="s">
        <v>197</v>
      </c>
      <c r="B79" s="1" t="s">
        <v>2316</v>
      </c>
      <c r="C79" s="1" t="s">
        <v>2317</v>
      </c>
      <c r="D79" s="1" t="s">
        <v>2318</v>
      </c>
      <c r="E79" s="1" t="s">
        <v>2319</v>
      </c>
      <c r="F79" s="1" t="s">
        <v>2320</v>
      </c>
      <c r="G79" s="1" t="s">
        <v>1941</v>
      </c>
      <c r="H79" s="1">
        <v>79705</v>
      </c>
      <c r="I79" t="s">
        <v>1951</v>
      </c>
    </row>
    <row r="80" spans="1:9" x14ac:dyDescent="0.35">
      <c r="A80" s="1" t="s">
        <v>199</v>
      </c>
      <c r="B80" s="1" t="s">
        <v>2321</v>
      </c>
      <c r="C80" s="1" t="s">
        <v>2322</v>
      </c>
      <c r="D80" s="1" t="s">
        <v>2323</v>
      </c>
      <c r="E80" s="1" t="s">
        <v>2324</v>
      </c>
      <c r="F80" s="1" t="s">
        <v>2325</v>
      </c>
      <c r="G80" s="1" t="s">
        <v>1941</v>
      </c>
      <c r="H80" s="1">
        <v>75323</v>
      </c>
      <c r="I80" t="s">
        <v>1942</v>
      </c>
    </row>
    <row r="81" spans="1:9" x14ac:dyDescent="0.35">
      <c r="A81" s="1" t="s">
        <v>201</v>
      </c>
      <c r="B81" s="1" t="s">
        <v>2326</v>
      </c>
      <c r="C81" s="1" t="s">
        <v>2327</v>
      </c>
      <c r="D81" s="1" t="s">
        <v>2328</v>
      </c>
      <c r="E81" s="1" t="s">
        <v>2329</v>
      </c>
      <c r="F81" s="1" t="s">
        <v>2330</v>
      </c>
      <c r="G81" s="1" t="s">
        <v>1941</v>
      </c>
      <c r="H81" s="1">
        <v>20189</v>
      </c>
      <c r="I81" t="s">
        <v>1951</v>
      </c>
    </row>
    <row r="82" spans="1:9" x14ac:dyDescent="0.35">
      <c r="A82" s="1" t="s">
        <v>204</v>
      </c>
      <c r="B82" s="1" t="s">
        <v>2331</v>
      </c>
      <c r="C82" s="1" t="s">
        <v>2332</v>
      </c>
      <c r="D82" s="1" t="s">
        <v>2333</v>
      </c>
      <c r="E82" s="1" t="s">
        <v>2334</v>
      </c>
      <c r="F82" s="1" t="s">
        <v>2335</v>
      </c>
      <c r="G82" s="1" t="s">
        <v>1941</v>
      </c>
      <c r="H82" s="1">
        <v>94627</v>
      </c>
      <c r="I82" t="s">
        <v>1942</v>
      </c>
    </row>
    <row r="83" spans="1:9" x14ac:dyDescent="0.35">
      <c r="A83" s="1" t="s">
        <v>207</v>
      </c>
      <c r="B83" s="1" t="s">
        <v>2336</v>
      </c>
      <c r="C83" s="1" t="s">
        <v>2337</v>
      </c>
      <c r="D83" s="1" t="s">
        <v>2338</v>
      </c>
      <c r="E83" s="1" t="s">
        <v>2339</v>
      </c>
      <c r="F83" s="1" t="s">
        <v>2340</v>
      </c>
      <c r="G83" s="1" t="s">
        <v>1941</v>
      </c>
      <c r="H83" s="1">
        <v>80930</v>
      </c>
      <c r="I83" t="s">
        <v>1942</v>
      </c>
    </row>
    <row r="84" spans="1:9" x14ac:dyDescent="0.35">
      <c r="A84" s="1" t="s">
        <v>209</v>
      </c>
      <c r="B84" s="1" t="s">
        <v>2341</v>
      </c>
      <c r="C84" s="1" t="s">
        <v>2342</v>
      </c>
      <c r="D84" s="1" t="s">
        <v>2343</v>
      </c>
      <c r="E84" s="1" t="s">
        <v>2344</v>
      </c>
      <c r="F84" s="1" t="s">
        <v>2345</v>
      </c>
      <c r="G84" s="1" t="s">
        <v>1949</v>
      </c>
      <c r="H84" s="1" t="s">
        <v>2346</v>
      </c>
      <c r="I84" t="s">
        <v>1942</v>
      </c>
    </row>
    <row r="85" spans="1:9" x14ac:dyDescent="0.35">
      <c r="A85" s="1" t="s">
        <v>212</v>
      </c>
      <c r="B85" s="1" t="s">
        <v>2347</v>
      </c>
      <c r="C85" s="1"/>
      <c r="D85" s="1" t="s">
        <v>2348</v>
      </c>
      <c r="E85" s="1" t="s">
        <v>2349</v>
      </c>
      <c r="F85" s="1" t="s">
        <v>2350</v>
      </c>
      <c r="G85" s="1" t="s">
        <v>1941</v>
      </c>
      <c r="H85" s="1">
        <v>14205</v>
      </c>
      <c r="I85" t="s">
        <v>1942</v>
      </c>
    </row>
    <row r="86" spans="1:9" x14ac:dyDescent="0.35">
      <c r="A86" s="1" t="s">
        <v>214</v>
      </c>
      <c r="B86" s="1" t="s">
        <v>2351</v>
      </c>
      <c r="C86" s="1" t="s">
        <v>2352</v>
      </c>
      <c r="D86" s="1" t="s">
        <v>2353</v>
      </c>
      <c r="E86" s="1" t="s">
        <v>2354</v>
      </c>
      <c r="F86" s="1" t="s">
        <v>2355</v>
      </c>
      <c r="G86" s="1" t="s">
        <v>1941</v>
      </c>
      <c r="H86" s="1">
        <v>93715</v>
      </c>
      <c r="I86" t="s">
        <v>1951</v>
      </c>
    </row>
    <row r="87" spans="1:9" x14ac:dyDescent="0.35">
      <c r="A87" s="1" t="s">
        <v>216</v>
      </c>
      <c r="B87" s="1" t="s">
        <v>2356</v>
      </c>
      <c r="C87" s="1" t="s">
        <v>2357</v>
      </c>
      <c r="D87" s="1"/>
      <c r="E87" s="1" t="s">
        <v>2358</v>
      </c>
      <c r="F87" s="1" t="s">
        <v>2266</v>
      </c>
      <c r="G87" s="1" t="s">
        <v>1941</v>
      </c>
      <c r="H87" s="1">
        <v>76121</v>
      </c>
      <c r="I87" t="s">
        <v>1951</v>
      </c>
    </row>
    <row r="88" spans="1:9" x14ac:dyDescent="0.35">
      <c r="A88" s="1" t="s">
        <v>313</v>
      </c>
      <c r="B88" s="1" t="s">
        <v>2359</v>
      </c>
      <c r="C88" s="1" t="s">
        <v>2360</v>
      </c>
      <c r="D88" s="1"/>
      <c r="E88" s="1" t="s">
        <v>2361</v>
      </c>
      <c r="F88" s="1" t="s">
        <v>2362</v>
      </c>
      <c r="G88" s="1" t="s">
        <v>1941</v>
      </c>
      <c r="H88" s="1">
        <v>73179</v>
      </c>
      <c r="I88" t="s">
        <v>1942</v>
      </c>
    </row>
    <row r="89" spans="1:9" x14ac:dyDescent="0.35">
      <c r="A89" s="1" t="s">
        <v>219</v>
      </c>
      <c r="B89" s="1" t="s">
        <v>2363</v>
      </c>
      <c r="C89" s="1" t="s">
        <v>2364</v>
      </c>
      <c r="D89" s="1"/>
      <c r="E89" s="1" t="s">
        <v>2365</v>
      </c>
      <c r="F89" s="1" t="s">
        <v>2366</v>
      </c>
      <c r="G89" s="1" t="s">
        <v>1941</v>
      </c>
      <c r="H89" s="1">
        <v>77705</v>
      </c>
      <c r="I89" t="s">
        <v>1951</v>
      </c>
    </row>
    <row r="90" spans="1:9" x14ac:dyDescent="0.35">
      <c r="A90" s="1" t="s">
        <v>221</v>
      </c>
      <c r="B90" s="1" t="s">
        <v>2367</v>
      </c>
      <c r="C90" s="1" t="s">
        <v>2368</v>
      </c>
      <c r="D90" s="1"/>
      <c r="E90" s="1" t="s">
        <v>2369</v>
      </c>
      <c r="F90" s="1" t="s">
        <v>2370</v>
      </c>
      <c r="G90" s="1" t="s">
        <v>1941</v>
      </c>
      <c r="H90" s="1">
        <v>89519</v>
      </c>
      <c r="I90" t="s">
        <v>1951</v>
      </c>
    </row>
    <row r="91" spans="1:9" x14ac:dyDescent="0.35">
      <c r="A91" s="1" t="s">
        <v>223</v>
      </c>
      <c r="B91" s="1" t="s">
        <v>2371</v>
      </c>
      <c r="C91" s="1" t="s">
        <v>2372</v>
      </c>
      <c r="D91" s="1" t="s">
        <v>2373</v>
      </c>
      <c r="E91" s="1" t="s">
        <v>2374</v>
      </c>
      <c r="F91" s="1" t="s">
        <v>2375</v>
      </c>
      <c r="G91" s="1" t="s">
        <v>1941</v>
      </c>
      <c r="H91" s="1">
        <v>64136</v>
      </c>
      <c r="I91" t="s">
        <v>1951</v>
      </c>
    </row>
    <row r="92" spans="1:9" x14ac:dyDescent="0.35">
      <c r="A92" s="1" t="s">
        <v>225</v>
      </c>
      <c r="B92" s="1" t="s">
        <v>2376</v>
      </c>
      <c r="C92" s="1"/>
      <c r="D92" s="1" t="s">
        <v>2377</v>
      </c>
      <c r="E92" s="1" t="s">
        <v>2378</v>
      </c>
      <c r="F92" s="1" t="s">
        <v>1948</v>
      </c>
      <c r="G92" s="1" t="s">
        <v>1949</v>
      </c>
      <c r="H92" s="1" t="s">
        <v>1950</v>
      </c>
      <c r="I92" t="s">
        <v>1942</v>
      </c>
    </row>
    <row r="93" spans="1:9" x14ac:dyDescent="0.35">
      <c r="A93" s="1" t="s">
        <v>227</v>
      </c>
      <c r="B93" s="1" t="s">
        <v>2379</v>
      </c>
      <c r="C93" s="1" t="s">
        <v>2380</v>
      </c>
      <c r="D93" s="1" t="s">
        <v>2381</v>
      </c>
      <c r="E93" s="1" t="s">
        <v>2382</v>
      </c>
      <c r="F93" s="1" t="s">
        <v>2383</v>
      </c>
      <c r="G93" s="1" t="s">
        <v>1941</v>
      </c>
      <c r="H93" s="1">
        <v>92878</v>
      </c>
      <c r="I93" t="s">
        <v>1951</v>
      </c>
    </row>
    <row r="94" spans="1:9" x14ac:dyDescent="0.35">
      <c r="A94" s="1" t="s">
        <v>229</v>
      </c>
      <c r="B94" s="1" t="s">
        <v>2384</v>
      </c>
      <c r="C94" s="1"/>
      <c r="D94" s="1" t="s">
        <v>2385</v>
      </c>
      <c r="E94" s="1" t="s">
        <v>2386</v>
      </c>
      <c r="F94" s="1" t="s">
        <v>2387</v>
      </c>
      <c r="G94" s="1" t="s">
        <v>1941</v>
      </c>
      <c r="H94" s="1">
        <v>78759</v>
      </c>
      <c r="I94" t="s">
        <v>1942</v>
      </c>
    </row>
    <row r="95" spans="1:9" x14ac:dyDescent="0.35">
      <c r="A95" s="1" t="s">
        <v>231</v>
      </c>
      <c r="B95" s="1" t="s">
        <v>2388</v>
      </c>
      <c r="C95" s="1" t="s">
        <v>2389</v>
      </c>
      <c r="D95" s="1" t="s">
        <v>2390</v>
      </c>
      <c r="E95" s="1" t="s">
        <v>2391</v>
      </c>
      <c r="F95" s="1" t="s">
        <v>2392</v>
      </c>
      <c r="G95" s="1" t="s">
        <v>2116</v>
      </c>
      <c r="H95" s="1" t="s">
        <v>2393</v>
      </c>
      <c r="I95" t="s">
        <v>1942</v>
      </c>
    </row>
    <row r="96" spans="1:9" x14ac:dyDescent="0.35">
      <c r="A96" s="1" t="s">
        <v>233</v>
      </c>
      <c r="B96" s="1" t="s">
        <v>2394</v>
      </c>
      <c r="C96" s="1"/>
      <c r="D96" s="1"/>
      <c r="E96" s="1" t="s">
        <v>2395</v>
      </c>
      <c r="F96" s="1" t="s">
        <v>2396</v>
      </c>
      <c r="G96" s="1" t="s">
        <v>1949</v>
      </c>
      <c r="H96" s="1" t="s">
        <v>2397</v>
      </c>
      <c r="I96" t="s">
        <v>1942</v>
      </c>
    </row>
    <row r="97" spans="1:9" x14ac:dyDescent="0.35">
      <c r="A97" s="1" t="s">
        <v>235</v>
      </c>
      <c r="B97" s="1" t="s">
        <v>2398</v>
      </c>
      <c r="C97" s="1" t="s">
        <v>2399</v>
      </c>
      <c r="D97" s="1"/>
      <c r="E97" s="1" t="s">
        <v>2400</v>
      </c>
      <c r="F97" s="1" t="s">
        <v>2355</v>
      </c>
      <c r="G97" s="1" t="s">
        <v>1941</v>
      </c>
      <c r="H97" s="1">
        <v>93762</v>
      </c>
      <c r="I97" t="s">
        <v>1951</v>
      </c>
    </row>
    <row r="98" spans="1:9" x14ac:dyDescent="0.35">
      <c r="A98" s="1" t="s">
        <v>237</v>
      </c>
      <c r="B98" s="1" t="s">
        <v>2401</v>
      </c>
      <c r="C98" s="1" t="s">
        <v>2402</v>
      </c>
      <c r="D98" s="1"/>
      <c r="E98" s="1" t="s">
        <v>2403</v>
      </c>
      <c r="F98" s="1" t="s">
        <v>2013</v>
      </c>
      <c r="G98" s="1" t="s">
        <v>1941</v>
      </c>
      <c r="H98" s="1">
        <v>63150</v>
      </c>
      <c r="I98" t="s">
        <v>1951</v>
      </c>
    </row>
    <row r="99" spans="1:9" x14ac:dyDescent="0.35">
      <c r="A99" s="1" t="s">
        <v>239</v>
      </c>
      <c r="B99" s="1" t="s">
        <v>2404</v>
      </c>
      <c r="C99" s="1" t="s">
        <v>2405</v>
      </c>
      <c r="D99" s="1" t="s">
        <v>2406</v>
      </c>
      <c r="E99" s="1" t="s">
        <v>2407</v>
      </c>
      <c r="F99" s="1" t="s">
        <v>2355</v>
      </c>
      <c r="G99" s="1" t="s">
        <v>1941</v>
      </c>
      <c r="H99" s="1">
        <v>93726</v>
      </c>
      <c r="I99" t="s">
        <v>1951</v>
      </c>
    </row>
    <row r="100" spans="1:9" x14ac:dyDescent="0.35">
      <c r="A100" s="1" t="s">
        <v>241</v>
      </c>
      <c r="B100" s="1" t="s">
        <v>2408</v>
      </c>
      <c r="C100" s="1"/>
      <c r="D100" s="1" t="s">
        <v>2409</v>
      </c>
      <c r="E100" s="1" t="s">
        <v>2410</v>
      </c>
      <c r="F100" s="1" t="s">
        <v>2411</v>
      </c>
      <c r="G100" s="1" t="s">
        <v>1949</v>
      </c>
      <c r="H100" s="1" t="s">
        <v>2412</v>
      </c>
      <c r="I100" t="s">
        <v>1951</v>
      </c>
    </row>
    <row r="101" spans="1:9" x14ac:dyDescent="0.35">
      <c r="A101" s="1" t="s">
        <v>243</v>
      </c>
      <c r="B101" s="1" t="s">
        <v>2413</v>
      </c>
      <c r="C101" s="1"/>
      <c r="D101" s="1" t="s">
        <v>2414</v>
      </c>
      <c r="E101" s="1" t="s">
        <v>2415</v>
      </c>
      <c r="F101" s="1" t="s">
        <v>2287</v>
      </c>
      <c r="G101" s="1" t="s">
        <v>1941</v>
      </c>
      <c r="H101" s="1">
        <v>43210</v>
      </c>
      <c r="I101" t="s">
        <v>1942</v>
      </c>
    </row>
    <row r="102" spans="1:9" x14ac:dyDescent="0.35">
      <c r="A102" s="1" t="s">
        <v>245</v>
      </c>
      <c r="B102" s="1" t="s">
        <v>2416</v>
      </c>
      <c r="C102" s="1"/>
      <c r="D102" s="1" t="s">
        <v>2417</v>
      </c>
      <c r="E102" s="1" t="s">
        <v>2418</v>
      </c>
      <c r="F102" s="1" t="s">
        <v>2419</v>
      </c>
      <c r="G102" s="1" t="s">
        <v>1941</v>
      </c>
      <c r="H102" s="1">
        <v>95205</v>
      </c>
      <c r="I102" t="s">
        <v>1942</v>
      </c>
    </row>
    <row r="103" spans="1:9" x14ac:dyDescent="0.35">
      <c r="A103" s="1" t="s">
        <v>247</v>
      </c>
      <c r="B103" s="1" t="s">
        <v>2420</v>
      </c>
      <c r="C103" s="1" t="s">
        <v>2421</v>
      </c>
      <c r="D103" s="1" t="s">
        <v>2422</v>
      </c>
      <c r="E103" s="1" t="s">
        <v>2423</v>
      </c>
      <c r="F103" s="1" t="s">
        <v>2424</v>
      </c>
      <c r="G103" s="1" t="s">
        <v>1949</v>
      </c>
      <c r="H103" s="1" t="s">
        <v>2425</v>
      </c>
      <c r="I103" t="s">
        <v>1942</v>
      </c>
    </row>
    <row r="104" spans="1:9" x14ac:dyDescent="0.35">
      <c r="A104" s="1" t="s">
        <v>249</v>
      </c>
      <c r="B104" s="1" t="s">
        <v>2426</v>
      </c>
      <c r="C104" s="1" t="s">
        <v>2427</v>
      </c>
      <c r="D104" s="1" t="s">
        <v>2428</v>
      </c>
      <c r="E104" s="1" t="s">
        <v>2429</v>
      </c>
      <c r="F104" s="1" t="s">
        <v>2430</v>
      </c>
      <c r="G104" s="1" t="s">
        <v>1949</v>
      </c>
      <c r="H104" s="1" t="s">
        <v>2412</v>
      </c>
      <c r="I104" t="s">
        <v>1942</v>
      </c>
    </row>
    <row r="105" spans="1:9" x14ac:dyDescent="0.35">
      <c r="A105" s="1" t="s">
        <v>251</v>
      </c>
      <c r="B105" s="1" t="s">
        <v>2431</v>
      </c>
      <c r="C105" s="1" t="s">
        <v>2432</v>
      </c>
      <c r="D105" s="1" t="s">
        <v>2433</v>
      </c>
      <c r="E105" s="1" t="s">
        <v>2434</v>
      </c>
      <c r="F105" s="1" t="s">
        <v>2163</v>
      </c>
      <c r="G105" s="1" t="s">
        <v>1941</v>
      </c>
      <c r="H105" s="1">
        <v>14652</v>
      </c>
      <c r="I105" t="s">
        <v>1951</v>
      </c>
    </row>
    <row r="106" spans="1:9" x14ac:dyDescent="0.35">
      <c r="A106" s="1" t="s">
        <v>253</v>
      </c>
      <c r="B106" s="1" t="s">
        <v>2435</v>
      </c>
      <c r="C106" s="1" t="s">
        <v>2436</v>
      </c>
      <c r="D106" s="1" t="s">
        <v>2437</v>
      </c>
      <c r="E106" s="1" t="s">
        <v>2438</v>
      </c>
      <c r="F106" s="1" t="s">
        <v>2439</v>
      </c>
      <c r="G106" s="1" t="s">
        <v>1941</v>
      </c>
      <c r="H106" s="1">
        <v>35487</v>
      </c>
      <c r="I106" t="s">
        <v>1951</v>
      </c>
    </row>
    <row r="107" spans="1:9" x14ac:dyDescent="0.35">
      <c r="A107" s="1" t="s">
        <v>255</v>
      </c>
      <c r="B107" s="1" t="s">
        <v>2440</v>
      </c>
      <c r="C107" s="1" t="s">
        <v>2441</v>
      </c>
      <c r="D107" s="1" t="s">
        <v>2442</v>
      </c>
      <c r="E107" s="1" t="s">
        <v>2443</v>
      </c>
      <c r="F107" s="1" t="s">
        <v>2027</v>
      </c>
      <c r="G107" s="1" t="s">
        <v>1941</v>
      </c>
      <c r="H107" s="1">
        <v>77260</v>
      </c>
      <c r="I107" t="s">
        <v>1942</v>
      </c>
    </row>
    <row r="108" spans="1:9" x14ac:dyDescent="0.35">
      <c r="A108" s="1" t="s">
        <v>257</v>
      </c>
      <c r="B108" s="1" t="s">
        <v>2444</v>
      </c>
      <c r="C108" s="1" t="s">
        <v>2445</v>
      </c>
      <c r="D108" s="1" t="s">
        <v>2446</v>
      </c>
      <c r="E108" s="1" t="s">
        <v>2447</v>
      </c>
      <c r="F108" s="1" t="s">
        <v>2448</v>
      </c>
      <c r="G108" s="1" t="s">
        <v>1941</v>
      </c>
      <c r="H108" s="1">
        <v>88514</v>
      </c>
      <c r="I108" t="s">
        <v>1951</v>
      </c>
    </row>
    <row r="109" spans="1:9" x14ac:dyDescent="0.35">
      <c r="A109" s="1" t="s">
        <v>260</v>
      </c>
      <c r="B109" s="1" t="s">
        <v>2449</v>
      </c>
      <c r="C109" s="1" t="s">
        <v>2450</v>
      </c>
      <c r="D109" s="1" t="s">
        <v>2451</v>
      </c>
      <c r="E109" s="1" t="s">
        <v>2452</v>
      </c>
      <c r="F109" s="1" t="s">
        <v>2340</v>
      </c>
      <c r="G109" s="1" t="s">
        <v>1941</v>
      </c>
      <c r="H109" s="1">
        <v>80935</v>
      </c>
      <c r="I109" t="s">
        <v>1942</v>
      </c>
    </row>
    <row r="110" spans="1:9" x14ac:dyDescent="0.35">
      <c r="A110" s="1" t="s">
        <v>262</v>
      </c>
      <c r="B110" s="1" t="s">
        <v>2453</v>
      </c>
      <c r="C110" s="1"/>
      <c r="D110" s="1" t="s">
        <v>2454</v>
      </c>
      <c r="E110" s="1" t="s">
        <v>2455</v>
      </c>
      <c r="F110" s="1" t="s">
        <v>2238</v>
      </c>
      <c r="G110" s="1" t="s">
        <v>1941</v>
      </c>
      <c r="H110" s="1">
        <v>46862</v>
      </c>
      <c r="I110" t="s">
        <v>1951</v>
      </c>
    </row>
    <row r="111" spans="1:9" x14ac:dyDescent="0.35">
      <c r="A111" s="1" t="s">
        <v>264</v>
      </c>
      <c r="B111" s="1" t="s">
        <v>2456</v>
      </c>
      <c r="C111" s="1" t="s">
        <v>2457</v>
      </c>
      <c r="D111" s="1" t="s">
        <v>2458</v>
      </c>
      <c r="E111" s="1" t="s">
        <v>2459</v>
      </c>
      <c r="F111" s="1" t="s">
        <v>2460</v>
      </c>
      <c r="G111" s="1" t="s">
        <v>1941</v>
      </c>
      <c r="H111" s="1">
        <v>11054</v>
      </c>
      <c r="I111" t="s">
        <v>1942</v>
      </c>
    </row>
    <row r="112" spans="1:9" x14ac:dyDescent="0.35">
      <c r="A112" s="1" t="s">
        <v>266</v>
      </c>
      <c r="B112" s="1" t="s">
        <v>2461</v>
      </c>
      <c r="C112" s="1" t="s">
        <v>2462</v>
      </c>
      <c r="D112" s="1" t="s">
        <v>2463</v>
      </c>
      <c r="E112" s="1" t="s">
        <v>2464</v>
      </c>
      <c r="F112" s="1" t="s">
        <v>1962</v>
      </c>
      <c r="G112" s="1" t="s">
        <v>1941</v>
      </c>
      <c r="H112" s="1">
        <v>1105</v>
      </c>
      <c r="I112" t="s">
        <v>1942</v>
      </c>
    </row>
    <row r="113" spans="1:9" x14ac:dyDescent="0.35">
      <c r="A113" s="1" t="s">
        <v>269</v>
      </c>
      <c r="B113" s="1" t="s">
        <v>2465</v>
      </c>
      <c r="C113" s="1" t="s">
        <v>2466</v>
      </c>
      <c r="D113" s="1"/>
      <c r="E113" s="1" t="s">
        <v>2467</v>
      </c>
      <c r="F113" s="1" t="s">
        <v>2225</v>
      </c>
      <c r="G113" s="1" t="s">
        <v>1941</v>
      </c>
      <c r="H113" s="1">
        <v>32575</v>
      </c>
      <c r="I113" t="s">
        <v>1951</v>
      </c>
    </row>
    <row r="114" spans="1:9" x14ac:dyDescent="0.35">
      <c r="A114" s="1" t="s">
        <v>271</v>
      </c>
      <c r="B114" s="1" t="s">
        <v>2468</v>
      </c>
      <c r="C114" s="1" t="s">
        <v>2469</v>
      </c>
      <c r="D114" s="1" t="s">
        <v>2470</v>
      </c>
      <c r="E114" s="1" t="s">
        <v>2471</v>
      </c>
      <c r="F114" s="1" t="s">
        <v>2004</v>
      </c>
      <c r="G114" s="1" t="s">
        <v>1941</v>
      </c>
      <c r="H114" s="1">
        <v>23242</v>
      </c>
      <c r="I114" t="s">
        <v>1951</v>
      </c>
    </row>
    <row r="115" spans="1:9" x14ac:dyDescent="0.35">
      <c r="A115" s="1" t="s">
        <v>273</v>
      </c>
      <c r="B115" s="1" t="s">
        <v>2472</v>
      </c>
      <c r="C115" s="1" t="s">
        <v>2473</v>
      </c>
      <c r="D115" s="1" t="s">
        <v>2474</v>
      </c>
      <c r="E115" s="1" t="s">
        <v>2475</v>
      </c>
      <c r="F115" s="1" t="s">
        <v>2476</v>
      </c>
      <c r="G115" s="1" t="s">
        <v>1949</v>
      </c>
      <c r="H115" s="1" t="s">
        <v>2477</v>
      </c>
      <c r="I115" t="s">
        <v>1951</v>
      </c>
    </row>
    <row r="116" spans="1:9" x14ac:dyDescent="0.35">
      <c r="A116" s="1" t="s">
        <v>275</v>
      </c>
      <c r="B116" s="1" t="s">
        <v>2478</v>
      </c>
      <c r="C116" s="1"/>
      <c r="D116" s="1" t="s">
        <v>2479</v>
      </c>
      <c r="E116" s="1" t="s">
        <v>2480</v>
      </c>
      <c r="F116" s="1" t="s">
        <v>2481</v>
      </c>
      <c r="G116" s="1" t="s">
        <v>1941</v>
      </c>
      <c r="H116" s="1">
        <v>25705</v>
      </c>
      <c r="I116" t="s">
        <v>1951</v>
      </c>
    </row>
    <row r="117" spans="1:9" x14ac:dyDescent="0.35">
      <c r="A117" s="1" t="s">
        <v>277</v>
      </c>
      <c r="B117" s="1" t="s">
        <v>2482</v>
      </c>
      <c r="C117" s="1" t="s">
        <v>2483</v>
      </c>
      <c r="D117" s="1" t="s">
        <v>2484</v>
      </c>
      <c r="E117" s="1" t="s">
        <v>2485</v>
      </c>
      <c r="F117" s="1" t="s">
        <v>2172</v>
      </c>
      <c r="G117" s="1" t="s">
        <v>2116</v>
      </c>
      <c r="H117" s="1" t="s">
        <v>2486</v>
      </c>
      <c r="I117" t="s">
        <v>1951</v>
      </c>
    </row>
    <row r="118" spans="1:9" x14ac:dyDescent="0.35">
      <c r="A118" s="1" t="s">
        <v>279</v>
      </c>
      <c r="B118" s="1" t="s">
        <v>2487</v>
      </c>
      <c r="C118" s="1" t="s">
        <v>2488</v>
      </c>
      <c r="D118" s="1" t="s">
        <v>2489</v>
      </c>
      <c r="E118" s="1" t="s">
        <v>2490</v>
      </c>
      <c r="F118" s="1" t="s">
        <v>2491</v>
      </c>
      <c r="G118" s="1" t="s">
        <v>1949</v>
      </c>
      <c r="H118" s="1" t="s">
        <v>2492</v>
      </c>
      <c r="I118" t="s">
        <v>1942</v>
      </c>
    </row>
    <row r="119" spans="1:9" x14ac:dyDescent="0.35">
      <c r="A119" s="1" t="s">
        <v>281</v>
      </c>
      <c r="B119" s="1" t="s">
        <v>2493</v>
      </c>
      <c r="C119" s="1" t="s">
        <v>2494</v>
      </c>
      <c r="D119" s="1" t="s">
        <v>2495</v>
      </c>
      <c r="E119" s="1" t="s">
        <v>2496</v>
      </c>
      <c r="F119" s="1" t="s">
        <v>1976</v>
      </c>
      <c r="G119" s="1" t="s">
        <v>1941</v>
      </c>
      <c r="H119" s="1">
        <v>45432</v>
      </c>
      <c r="I119" t="s">
        <v>1951</v>
      </c>
    </row>
    <row r="120" spans="1:9" x14ac:dyDescent="0.35">
      <c r="A120" s="1" t="s">
        <v>283</v>
      </c>
      <c r="B120" s="1" t="s">
        <v>2497</v>
      </c>
      <c r="C120" s="1" t="s">
        <v>2498</v>
      </c>
      <c r="D120" s="1" t="s">
        <v>2499</v>
      </c>
      <c r="E120" s="1" t="s">
        <v>2500</v>
      </c>
      <c r="F120" s="1" t="s">
        <v>2501</v>
      </c>
      <c r="G120" s="1" t="s">
        <v>1941</v>
      </c>
      <c r="H120" s="1">
        <v>99507</v>
      </c>
      <c r="I120" t="s">
        <v>1942</v>
      </c>
    </row>
    <row r="121" spans="1:9" x14ac:dyDescent="0.35">
      <c r="A121" s="1" t="s">
        <v>285</v>
      </c>
      <c r="B121" s="1" t="s">
        <v>2502</v>
      </c>
      <c r="C121" s="1" t="s">
        <v>2503</v>
      </c>
      <c r="D121" s="1" t="s">
        <v>2504</v>
      </c>
      <c r="E121" s="1" t="s">
        <v>2505</v>
      </c>
      <c r="F121" s="1" t="s">
        <v>2506</v>
      </c>
      <c r="G121" s="1" t="s">
        <v>1941</v>
      </c>
      <c r="H121" s="1">
        <v>37215</v>
      </c>
      <c r="I121" t="s">
        <v>1951</v>
      </c>
    </row>
    <row r="122" spans="1:9" x14ac:dyDescent="0.35">
      <c r="A122" s="1" t="s">
        <v>2507</v>
      </c>
      <c r="B122" s="1" t="s">
        <v>2508</v>
      </c>
      <c r="C122" s="1" t="s">
        <v>2509</v>
      </c>
      <c r="D122" s="1" t="s">
        <v>2510</v>
      </c>
      <c r="E122" s="1" t="s">
        <v>2511</v>
      </c>
      <c r="F122" s="1" t="s">
        <v>1986</v>
      </c>
      <c r="G122" s="1" t="s">
        <v>1941</v>
      </c>
      <c r="H122" s="1">
        <v>90040</v>
      </c>
      <c r="I122" t="s">
        <v>1942</v>
      </c>
    </row>
    <row r="123" spans="1:9" x14ac:dyDescent="0.35">
      <c r="A123" s="1" t="s">
        <v>2512</v>
      </c>
      <c r="B123" s="1" t="s">
        <v>2513</v>
      </c>
      <c r="C123" s="1" t="s">
        <v>2514</v>
      </c>
      <c r="D123" s="1" t="s">
        <v>2515</v>
      </c>
      <c r="E123" s="1" t="s">
        <v>2516</v>
      </c>
      <c r="F123" s="1" t="s">
        <v>2300</v>
      </c>
      <c r="G123" s="1" t="s">
        <v>1941</v>
      </c>
      <c r="H123" s="1">
        <v>28289</v>
      </c>
      <c r="I123" t="s">
        <v>1951</v>
      </c>
    </row>
    <row r="124" spans="1:9" x14ac:dyDescent="0.35">
      <c r="A124" s="1" t="s">
        <v>287</v>
      </c>
      <c r="B124" s="1" t="s">
        <v>2517</v>
      </c>
      <c r="C124" s="1" t="s">
        <v>2518</v>
      </c>
      <c r="D124" s="1" t="s">
        <v>2519</v>
      </c>
      <c r="E124" s="1" t="s">
        <v>2520</v>
      </c>
      <c r="F124" s="1" t="s">
        <v>2132</v>
      </c>
      <c r="G124" s="1" t="s">
        <v>1941</v>
      </c>
      <c r="H124" s="1">
        <v>80217</v>
      </c>
      <c r="I124" t="s">
        <v>1942</v>
      </c>
    </row>
    <row r="125" spans="1:9" x14ac:dyDescent="0.35">
      <c r="A125" s="1" t="s">
        <v>289</v>
      </c>
      <c r="B125" s="1" t="s">
        <v>2521</v>
      </c>
      <c r="C125" s="1" t="s">
        <v>2522</v>
      </c>
      <c r="D125" s="1" t="s">
        <v>2523</v>
      </c>
      <c r="E125" s="1" t="s">
        <v>2524</v>
      </c>
      <c r="F125" s="1" t="s">
        <v>2525</v>
      </c>
      <c r="G125" s="1" t="s">
        <v>1941</v>
      </c>
      <c r="H125" s="1">
        <v>6912</v>
      </c>
      <c r="I125" t="s">
        <v>1951</v>
      </c>
    </row>
    <row r="126" spans="1:9" x14ac:dyDescent="0.35">
      <c r="A126" s="1" t="s">
        <v>291</v>
      </c>
      <c r="B126" s="1" t="s">
        <v>2526</v>
      </c>
      <c r="C126" s="1" t="s">
        <v>2527</v>
      </c>
      <c r="D126" s="1" t="s">
        <v>2528</v>
      </c>
      <c r="E126" s="1" t="s">
        <v>2529</v>
      </c>
      <c r="F126" s="1" t="s">
        <v>2530</v>
      </c>
      <c r="G126" s="1" t="s">
        <v>1941</v>
      </c>
      <c r="H126" s="1">
        <v>23605</v>
      </c>
      <c r="I126" t="s">
        <v>1942</v>
      </c>
    </row>
    <row r="127" spans="1:9" x14ac:dyDescent="0.35">
      <c r="A127" s="1" t="s">
        <v>293</v>
      </c>
      <c r="B127" s="1" t="s">
        <v>2531</v>
      </c>
      <c r="C127" s="1" t="s">
        <v>2532</v>
      </c>
      <c r="D127" s="1" t="s">
        <v>2533</v>
      </c>
      <c r="E127" s="1" t="s">
        <v>2534</v>
      </c>
      <c r="F127" s="1" t="s">
        <v>2535</v>
      </c>
      <c r="G127" s="1" t="s">
        <v>1949</v>
      </c>
      <c r="H127" s="1" t="s">
        <v>2536</v>
      </c>
      <c r="I127" t="s">
        <v>1942</v>
      </c>
    </row>
    <row r="128" spans="1:9" x14ac:dyDescent="0.35">
      <c r="A128" s="1" t="s">
        <v>295</v>
      </c>
      <c r="B128" s="1" t="s">
        <v>2537</v>
      </c>
      <c r="C128" s="1" t="s">
        <v>2538</v>
      </c>
      <c r="D128" s="1" t="s">
        <v>2539</v>
      </c>
      <c r="E128" s="1" t="s">
        <v>2540</v>
      </c>
      <c r="F128" s="1" t="s">
        <v>2501</v>
      </c>
      <c r="G128" s="1" t="s">
        <v>1941</v>
      </c>
      <c r="H128" s="1">
        <v>99599</v>
      </c>
      <c r="I128" t="s">
        <v>1951</v>
      </c>
    </row>
    <row r="129" spans="1:9" x14ac:dyDescent="0.35">
      <c r="A129" s="1" t="s">
        <v>297</v>
      </c>
      <c r="B129" s="1" t="s">
        <v>2541</v>
      </c>
      <c r="C129" s="1" t="s">
        <v>2542</v>
      </c>
      <c r="D129" s="1" t="s">
        <v>2543</v>
      </c>
      <c r="E129" s="1" t="s">
        <v>2544</v>
      </c>
      <c r="F129" s="1" t="s">
        <v>2366</v>
      </c>
      <c r="G129" s="1" t="s">
        <v>1949</v>
      </c>
      <c r="H129" s="1" t="s">
        <v>2545</v>
      </c>
      <c r="I129" t="s">
        <v>1951</v>
      </c>
    </row>
    <row r="130" spans="1:9" x14ac:dyDescent="0.35">
      <c r="A130" s="1" t="s">
        <v>299</v>
      </c>
      <c r="B130" s="1" t="s">
        <v>2546</v>
      </c>
      <c r="C130" s="1" t="s">
        <v>2547</v>
      </c>
      <c r="D130" s="1" t="s">
        <v>2548</v>
      </c>
      <c r="E130" s="1" t="s">
        <v>2549</v>
      </c>
      <c r="F130" s="1" t="s">
        <v>2550</v>
      </c>
      <c r="G130" s="1" t="s">
        <v>1941</v>
      </c>
      <c r="H130" s="1">
        <v>58122</v>
      </c>
      <c r="I130" t="s">
        <v>1951</v>
      </c>
    </row>
    <row r="131" spans="1:9" x14ac:dyDescent="0.35">
      <c r="A131" s="1" t="s">
        <v>301</v>
      </c>
      <c r="B131" s="1" t="s">
        <v>2551</v>
      </c>
      <c r="C131" s="1" t="s">
        <v>2552</v>
      </c>
      <c r="D131" s="1" t="s">
        <v>2553</v>
      </c>
      <c r="E131" s="1" t="s">
        <v>2554</v>
      </c>
      <c r="F131" s="1" t="s">
        <v>2555</v>
      </c>
      <c r="G131" s="1" t="s">
        <v>1941</v>
      </c>
      <c r="H131" s="1">
        <v>47737</v>
      </c>
      <c r="I131" t="s">
        <v>1942</v>
      </c>
    </row>
    <row r="132" spans="1:9" x14ac:dyDescent="0.35">
      <c r="A132" s="1" t="s">
        <v>303</v>
      </c>
      <c r="B132" s="1" t="s">
        <v>2556</v>
      </c>
      <c r="C132" s="1"/>
      <c r="D132" s="1" t="s">
        <v>2557</v>
      </c>
      <c r="E132" s="1" t="s">
        <v>2558</v>
      </c>
      <c r="F132" s="1" t="s">
        <v>2476</v>
      </c>
      <c r="G132" s="1" t="s">
        <v>1949</v>
      </c>
      <c r="H132" s="1" t="s">
        <v>2477</v>
      </c>
      <c r="I132" t="s">
        <v>1942</v>
      </c>
    </row>
    <row r="133" spans="1:9" x14ac:dyDescent="0.35">
      <c r="A133" s="1" t="s">
        <v>305</v>
      </c>
      <c r="B133" s="1" t="s">
        <v>2559</v>
      </c>
      <c r="C133" s="1" t="s">
        <v>2560</v>
      </c>
      <c r="D133" s="1" t="s">
        <v>2561</v>
      </c>
      <c r="E133" s="1" t="s">
        <v>2562</v>
      </c>
      <c r="F133" s="1" t="s">
        <v>2300</v>
      </c>
      <c r="G133" s="1" t="s">
        <v>1941</v>
      </c>
      <c r="H133" s="1">
        <v>28210</v>
      </c>
      <c r="I133" t="s">
        <v>1942</v>
      </c>
    </row>
    <row r="134" spans="1:9" x14ac:dyDescent="0.35">
      <c r="A134" s="1" t="s">
        <v>307</v>
      </c>
      <c r="B134" s="1" t="s">
        <v>2563</v>
      </c>
      <c r="C134" s="1" t="s">
        <v>2564</v>
      </c>
      <c r="D134" s="1" t="s">
        <v>2565</v>
      </c>
      <c r="E134" s="1" t="s">
        <v>2566</v>
      </c>
      <c r="F134" s="1" t="s">
        <v>2567</v>
      </c>
      <c r="G134" s="1" t="s">
        <v>1941</v>
      </c>
      <c r="H134" s="1">
        <v>35815</v>
      </c>
      <c r="I134" t="s">
        <v>1942</v>
      </c>
    </row>
    <row r="135" spans="1:9" x14ac:dyDescent="0.35">
      <c r="A135" s="1" t="s">
        <v>309</v>
      </c>
      <c r="B135" s="1" t="s">
        <v>2568</v>
      </c>
      <c r="C135" s="1" t="s">
        <v>2569</v>
      </c>
      <c r="D135" s="1" t="s">
        <v>2570</v>
      </c>
      <c r="E135" s="1" t="s">
        <v>2571</v>
      </c>
      <c r="F135" s="1" t="s">
        <v>2572</v>
      </c>
      <c r="G135" s="1" t="s">
        <v>1941</v>
      </c>
      <c r="H135" s="1">
        <v>92725</v>
      </c>
      <c r="I135" t="s">
        <v>1951</v>
      </c>
    </row>
    <row r="136" spans="1:9" x14ac:dyDescent="0.35">
      <c r="A136" s="1" t="s">
        <v>311</v>
      </c>
      <c r="B136" s="1" t="s">
        <v>2573</v>
      </c>
      <c r="C136" s="1"/>
      <c r="D136" s="1"/>
      <c r="E136" s="1" t="s">
        <v>2574</v>
      </c>
      <c r="F136" s="1" t="s">
        <v>2186</v>
      </c>
      <c r="G136" s="1" t="s">
        <v>1941</v>
      </c>
      <c r="H136" s="1">
        <v>20520</v>
      </c>
      <c r="I136" t="s">
        <v>1942</v>
      </c>
    </row>
    <row r="137" spans="1:9" x14ac:dyDescent="0.35">
      <c r="A137" s="1" t="s">
        <v>2575</v>
      </c>
      <c r="B137" s="1" t="s">
        <v>2576</v>
      </c>
      <c r="C137" s="1" t="s">
        <v>2577</v>
      </c>
      <c r="D137" s="1" t="s">
        <v>2578</v>
      </c>
      <c r="E137" s="1" t="s">
        <v>2579</v>
      </c>
      <c r="F137" s="1" t="s">
        <v>2580</v>
      </c>
      <c r="G137" s="1" t="s">
        <v>1949</v>
      </c>
      <c r="H137" s="1" t="s">
        <v>2581</v>
      </c>
      <c r="I137" t="s">
        <v>1951</v>
      </c>
    </row>
    <row r="138" spans="1:9" x14ac:dyDescent="0.35">
      <c r="A138" s="1" t="s">
        <v>315</v>
      </c>
      <c r="B138" s="1" t="s">
        <v>2582</v>
      </c>
      <c r="C138" s="1" t="s">
        <v>2583</v>
      </c>
      <c r="D138" s="1" t="s">
        <v>2584</v>
      </c>
      <c r="E138" s="1" t="s">
        <v>2585</v>
      </c>
      <c r="F138" s="1" t="s">
        <v>2013</v>
      </c>
      <c r="G138" s="1" t="s">
        <v>1941</v>
      </c>
      <c r="H138" s="1">
        <v>63131</v>
      </c>
      <c r="I138" t="s">
        <v>1951</v>
      </c>
    </row>
    <row r="139" spans="1:9" x14ac:dyDescent="0.35">
      <c r="A139" s="1" t="s">
        <v>317</v>
      </c>
      <c r="B139" s="1" t="s">
        <v>2586</v>
      </c>
      <c r="C139" s="1"/>
      <c r="D139" s="1" t="s">
        <v>2587</v>
      </c>
      <c r="E139" s="1" t="s">
        <v>2588</v>
      </c>
      <c r="F139" s="1" t="s">
        <v>2105</v>
      </c>
      <c r="G139" s="1" t="s">
        <v>1949</v>
      </c>
      <c r="H139" s="1" t="s">
        <v>2106</v>
      </c>
      <c r="I139" t="s">
        <v>1951</v>
      </c>
    </row>
    <row r="140" spans="1:9" x14ac:dyDescent="0.35">
      <c r="A140" s="1" t="s">
        <v>319</v>
      </c>
      <c r="B140" s="1" t="s">
        <v>2589</v>
      </c>
      <c r="C140" s="1"/>
      <c r="D140" s="1" t="s">
        <v>2590</v>
      </c>
      <c r="E140" s="1" t="s">
        <v>2591</v>
      </c>
      <c r="F140" s="1" t="s">
        <v>2592</v>
      </c>
      <c r="G140" s="1" t="s">
        <v>1941</v>
      </c>
      <c r="H140" s="1">
        <v>96805</v>
      </c>
      <c r="I140" t="s">
        <v>1951</v>
      </c>
    </row>
    <row r="141" spans="1:9" x14ac:dyDescent="0.35">
      <c r="A141" s="1" t="s">
        <v>321</v>
      </c>
      <c r="B141" s="1" t="s">
        <v>2593</v>
      </c>
      <c r="C141" s="1"/>
      <c r="D141" s="1" t="s">
        <v>2594</v>
      </c>
      <c r="E141" s="1" t="s">
        <v>2595</v>
      </c>
      <c r="F141" s="1" t="s">
        <v>2383</v>
      </c>
      <c r="G141" s="1" t="s">
        <v>1941</v>
      </c>
      <c r="H141" s="1">
        <v>92878</v>
      </c>
      <c r="I141" t="s">
        <v>1942</v>
      </c>
    </row>
    <row r="142" spans="1:9" x14ac:dyDescent="0.35">
      <c r="A142" s="1" t="s">
        <v>323</v>
      </c>
      <c r="B142" s="1" t="s">
        <v>2596</v>
      </c>
      <c r="C142" s="1" t="s">
        <v>2597</v>
      </c>
      <c r="D142" s="1" t="s">
        <v>2598</v>
      </c>
      <c r="E142" s="1" t="s">
        <v>2599</v>
      </c>
      <c r="F142" s="1" t="s">
        <v>2600</v>
      </c>
      <c r="G142" s="1" t="s">
        <v>1949</v>
      </c>
      <c r="H142" s="1" t="s">
        <v>2545</v>
      </c>
      <c r="I142" t="s">
        <v>1942</v>
      </c>
    </row>
    <row r="143" spans="1:9" x14ac:dyDescent="0.35">
      <c r="A143" s="1" t="s">
        <v>325</v>
      </c>
      <c r="B143" s="1" t="s">
        <v>2601</v>
      </c>
      <c r="C143" s="1" t="s">
        <v>2602</v>
      </c>
      <c r="D143" s="1" t="s">
        <v>2603</v>
      </c>
      <c r="E143" s="1" t="s">
        <v>2604</v>
      </c>
      <c r="F143" s="1" t="s">
        <v>2186</v>
      </c>
      <c r="G143" s="1" t="s">
        <v>1941</v>
      </c>
      <c r="H143" s="1">
        <v>20520</v>
      </c>
      <c r="I143" t="s">
        <v>1942</v>
      </c>
    </row>
    <row r="144" spans="1:9" x14ac:dyDescent="0.35">
      <c r="A144" s="1" t="s">
        <v>327</v>
      </c>
      <c r="B144" s="1" t="s">
        <v>2605</v>
      </c>
      <c r="C144" s="1"/>
      <c r="D144" s="1"/>
      <c r="E144" s="1" t="s">
        <v>2606</v>
      </c>
      <c r="F144" s="1" t="s">
        <v>2607</v>
      </c>
      <c r="G144" s="1" t="s">
        <v>1949</v>
      </c>
      <c r="H144" s="1" t="s">
        <v>2310</v>
      </c>
      <c r="I144" t="s">
        <v>1942</v>
      </c>
    </row>
    <row r="145" spans="1:9" x14ac:dyDescent="0.35">
      <c r="A145" s="1" t="s">
        <v>329</v>
      </c>
      <c r="B145" s="1" t="s">
        <v>2608</v>
      </c>
      <c r="C145" s="1" t="s">
        <v>2609</v>
      </c>
      <c r="D145" s="1" t="s">
        <v>2610</v>
      </c>
      <c r="E145" s="1" t="s">
        <v>2611</v>
      </c>
      <c r="F145" s="1" t="s">
        <v>2027</v>
      </c>
      <c r="G145" s="1" t="s">
        <v>1941</v>
      </c>
      <c r="H145" s="1">
        <v>77281</v>
      </c>
      <c r="I145" t="s">
        <v>1951</v>
      </c>
    </row>
    <row r="146" spans="1:9" x14ac:dyDescent="0.35">
      <c r="A146" s="1" t="s">
        <v>331</v>
      </c>
      <c r="B146" s="1" t="s">
        <v>2612</v>
      </c>
      <c r="C146" s="1" t="s">
        <v>2613</v>
      </c>
      <c r="D146" s="1" t="s">
        <v>2614</v>
      </c>
      <c r="E146" s="1" t="s">
        <v>2615</v>
      </c>
      <c r="F146" s="1" t="s">
        <v>2616</v>
      </c>
      <c r="G146" s="1" t="s">
        <v>1941</v>
      </c>
      <c r="H146" s="1">
        <v>92668</v>
      </c>
      <c r="I146" t="s">
        <v>1942</v>
      </c>
    </row>
    <row r="147" spans="1:9" x14ac:dyDescent="0.35">
      <c r="A147" s="1" t="s">
        <v>333</v>
      </c>
      <c r="B147" s="1" t="s">
        <v>2617</v>
      </c>
      <c r="C147" s="1" t="s">
        <v>2618</v>
      </c>
      <c r="D147" s="1" t="s">
        <v>2619</v>
      </c>
      <c r="E147" s="1" t="s">
        <v>2620</v>
      </c>
      <c r="F147" s="1" t="s">
        <v>2448</v>
      </c>
      <c r="G147" s="1" t="s">
        <v>1941</v>
      </c>
      <c r="H147" s="1">
        <v>88553</v>
      </c>
      <c r="I147" t="s">
        <v>1951</v>
      </c>
    </row>
    <row r="148" spans="1:9" x14ac:dyDescent="0.35">
      <c r="A148" s="1" t="s">
        <v>335</v>
      </c>
      <c r="B148" s="1" t="s">
        <v>2621</v>
      </c>
      <c r="C148" s="1" t="s">
        <v>2622</v>
      </c>
      <c r="D148" s="1" t="s">
        <v>2623</v>
      </c>
      <c r="E148" s="1" t="s">
        <v>2624</v>
      </c>
      <c r="F148" s="1" t="s">
        <v>2625</v>
      </c>
      <c r="G148" s="1" t="s">
        <v>1941</v>
      </c>
      <c r="H148" s="1">
        <v>89714</v>
      </c>
      <c r="I148" t="s">
        <v>1951</v>
      </c>
    </row>
    <row r="149" spans="1:9" x14ac:dyDescent="0.35">
      <c r="A149" s="1" t="s">
        <v>2626</v>
      </c>
      <c r="B149" s="1" t="s">
        <v>2627</v>
      </c>
      <c r="C149" s="1" t="s">
        <v>2628</v>
      </c>
      <c r="D149" s="1" t="s">
        <v>2629</v>
      </c>
      <c r="E149" s="1" t="s">
        <v>2630</v>
      </c>
      <c r="F149" s="1" t="s">
        <v>2266</v>
      </c>
      <c r="G149" s="1" t="s">
        <v>1941</v>
      </c>
      <c r="H149" s="1">
        <v>76105</v>
      </c>
      <c r="I149" t="s">
        <v>1942</v>
      </c>
    </row>
    <row r="150" spans="1:9" x14ac:dyDescent="0.35">
      <c r="A150" s="1" t="s">
        <v>337</v>
      </c>
      <c r="B150" s="1" t="s">
        <v>2631</v>
      </c>
      <c r="C150" s="1" t="s">
        <v>2632</v>
      </c>
      <c r="D150" s="1" t="s">
        <v>2633</v>
      </c>
      <c r="E150" s="1" t="s">
        <v>2634</v>
      </c>
      <c r="F150" s="1" t="s">
        <v>2206</v>
      </c>
      <c r="G150" s="1" t="s">
        <v>1941</v>
      </c>
      <c r="H150" s="1">
        <v>84605</v>
      </c>
      <c r="I150" t="s">
        <v>1942</v>
      </c>
    </row>
    <row r="151" spans="1:9" x14ac:dyDescent="0.35">
      <c r="A151" s="1" t="s">
        <v>339</v>
      </c>
      <c r="B151" s="1" t="s">
        <v>2635</v>
      </c>
      <c r="C151" s="1"/>
      <c r="D151" s="1" t="s">
        <v>2636</v>
      </c>
      <c r="E151" s="1" t="s">
        <v>2637</v>
      </c>
      <c r="F151" s="1" t="s">
        <v>2638</v>
      </c>
      <c r="G151" s="1" t="s">
        <v>1941</v>
      </c>
      <c r="H151" s="1">
        <v>33487</v>
      </c>
      <c r="I151" t="s">
        <v>1942</v>
      </c>
    </row>
    <row r="152" spans="1:9" x14ac:dyDescent="0.35">
      <c r="A152" s="1" t="s">
        <v>341</v>
      </c>
      <c r="B152" s="1" t="s">
        <v>2639</v>
      </c>
      <c r="C152" s="1" t="s">
        <v>2640</v>
      </c>
      <c r="D152" s="1" t="s">
        <v>2641</v>
      </c>
      <c r="E152" s="1" t="s">
        <v>2642</v>
      </c>
      <c r="F152" s="1" t="s">
        <v>2643</v>
      </c>
      <c r="G152" s="1" t="s">
        <v>1941</v>
      </c>
      <c r="H152" s="1">
        <v>24040</v>
      </c>
      <c r="I152" t="s">
        <v>1942</v>
      </c>
    </row>
    <row r="153" spans="1:9" x14ac:dyDescent="0.35">
      <c r="A153" s="1" t="s">
        <v>343</v>
      </c>
      <c r="B153" s="1" t="s">
        <v>2644</v>
      </c>
      <c r="C153" s="1"/>
      <c r="D153" s="1" t="s">
        <v>2645</v>
      </c>
      <c r="E153" s="1" t="s">
        <v>2646</v>
      </c>
      <c r="F153" s="1" t="s">
        <v>2647</v>
      </c>
      <c r="G153" s="1" t="s">
        <v>1941</v>
      </c>
      <c r="H153" s="1">
        <v>50369</v>
      </c>
      <c r="I153" t="s">
        <v>1942</v>
      </c>
    </row>
    <row r="154" spans="1:9" x14ac:dyDescent="0.35">
      <c r="A154" s="1" t="s">
        <v>345</v>
      </c>
      <c r="B154" s="1" t="s">
        <v>2648</v>
      </c>
      <c r="C154" s="1" t="s">
        <v>2649</v>
      </c>
      <c r="D154" s="1" t="s">
        <v>2650</v>
      </c>
      <c r="E154" s="1" t="s">
        <v>2651</v>
      </c>
      <c r="F154" s="1" t="s">
        <v>2592</v>
      </c>
      <c r="G154" s="1" t="s">
        <v>1941</v>
      </c>
      <c r="H154" s="1">
        <v>96805</v>
      </c>
      <c r="I154" t="s">
        <v>1942</v>
      </c>
    </row>
    <row r="155" spans="1:9" x14ac:dyDescent="0.35">
      <c r="A155" s="1" t="s">
        <v>347</v>
      </c>
      <c r="B155" s="1" t="s">
        <v>2652</v>
      </c>
      <c r="C155" s="1"/>
      <c r="D155" s="1" t="s">
        <v>2653</v>
      </c>
      <c r="E155" s="1" t="s">
        <v>2654</v>
      </c>
      <c r="F155" s="1" t="s">
        <v>2191</v>
      </c>
      <c r="G155" s="1" t="s">
        <v>1941</v>
      </c>
      <c r="H155" s="1">
        <v>33345</v>
      </c>
      <c r="I155" t="s">
        <v>1951</v>
      </c>
    </row>
    <row r="156" spans="1:9" x14ac:dyDescent="0.35">
      <c r="A156" s="1" t="s">
        <v>349</v>
      </c>
      <c r="B156" s="1" t="s">
        <v>2655</v>
      </c>
      <c r="C156" s="1" t="s">
        <v>2656</v>
      </c>
      <c r="D156" s="1" t="s">
        <v>2657</v>
      </c>
      <c r="E156" s="1" t="s">
        <v>2658</v>
      </c>
      <c r="F156" s="1" t="s">
        <v>2017</v>
      </c>
      <c r="G156" s="1" t="s">
        <v>1941</v>
      </c>
      <c r="H156" s="1">
        <v>19172</v>
      </c>
      <c r="I156" t="s">
        <v>1951</v>
      </c>
    </row>
    <row r="157" spans="1:9" x14ac:dyDescent="0.35">
      <c r="A157" s="1" t="s">
        <v>351</v>
      </c>
      <c r="B157" s="1" t="s">
        <v>2659</v>
      </c>
      <c r="C157" s="1" t="s">
        <v>2660</v>
      </c>
      <c r="D157" s="1" t="s">
        <v>2661</v>
      </c>
      <c r="E157" s="1" t="s">
        <v>2662</v>
      </c>
      <c r="F157" s="1" t="s">
        <v>2663</v>
      </c>
      <c r="G157" s="1" t="s">
        <v>1941</v>
      </c>
      <c r="H157" s="1">
        <v>6854</v>
      </c>
      <c r="I157" t="s">
        <v>1942</v>
      </c>
    </row>
    <row r="158" spans="1:9" x14ac:dyDescent="0.35">
      <c r="A158" s="1" t="s">
        <v>353</v>
      </c>
      <c r="B158" s="1" t="s">
        <v>2664</v>
      </c>
      <c r="C158" s="1" t="s">
        <v>2665</v>
      </c>
      <c r="D158" s="1" t="s">
        <v>2666</v>
      </c>
      <c r="E158" s="1" t="s">
        <v>2667</v>
      </c>
      <c r="F158" s="1" t="s">
        <v>2668</v>
      </c>
      <c r="G158" s="1" t="s">
        <v>1941</v>
      </c>
      <c r="H158" s="1">
        <v>76011</v>
      </c>
      <c r="I158" t="s">
        <v>1942</v>
      </c>
    </row>
    <row r="159" spans="1:9" x14ac:dyDescent="0.35">
      <c r="A159" s="1" t="s">
        <v>355</v>
      </c>
      <c r="B159" s="1" t="s">
        <v>2669</v>
      </c>
      <c r="C159" s="1" t="s">
        <v>2670</v>
      </c>
      <c r="D159" s="1" t="s">
        <v>2671</v>
      </c>
      <c r="E159" s="1" t="s">
        <v>2672</v>
      </c>
      <c r="F159" s="1" t="s">
        <v>2673</v>
      </c>
      <c r="G159" s="1" t="s">
        <v>1949</v>
      </c>
      <c r="H159" s="1" t="s">
        <v>2674</v>
      </c>
      <c r="I159" t="s">
        <v>1951</v>
      </c>
    </row>
    <row r="160" spans="1:9" x14ac:dyDescent="0.35">
      <c r="A160" s="1" t="s">
        <v>357</v>
      </c>
      <c r="B160" s="1" t="s">
        <v>2675</v>
      </c>
      <c r="C160" s="1"/>
      <c r="D160" s="1" t="s">
        <v>2676</v>
      </c>
      <c r="E160" s="1" t="s">
        <v>2677</v>
      </c>
      <c r="F160" s="1" t="s">
        <v>2678</v>
      </c>
      <c r="G160" s="1" t="s">
        <v>1941</v>
      </c>
      <c r="H160" s="1">
        <v>37416</v>
      </c>
      <c r="I160" t="s">
        <v>1942</v>
      </c>
    </row>
    <row r="161" spans="1:9" x14ac:dyDescent="0.35">
      <c r="A161" s="1" t="s">
        <v>359</v>
      </c>
      <c r="B161" s="1" t="s">
        <v>2679</v>
      </c>
      <c r="C161" s="1"/>
      <c r="D161" s="1" t="s">
        <v>2680</v>
      </c>
      <c r="E161" s="1" t="s">
        <v>2681</v>
      </c>
      <c r="F161" s="1" t="s">
        <v>2022</v>
      </c>
      <c r="G161" s="1" t="s">
        <v>1941</v>
      </c>
      <c r="H161" s="1">
        <v>97296</v>
      </c>
      <c r="I161" t="s">
        <v>1951</v>
      </c>
    </row>
    <row r="162" spans="1:9" x14ac:dyDescent="0.35">
      <c r="A162" s="1" t="s">
        <v>361</v>
      </c>
      <c r="B162" s="1" t="s">
        <v>2682</v>
      </c>
      <c r="C162" s="1" t="s">
        <v>2683</v>
      </c>
      <c r="D162" s="1" t="s">
        <v>2684</v>
      </c>
      <c r="E162" s="1" t="s">
        <v>2685</v>
      </c>
      <c r="F162" s="1" t="s">
        <v>2362</v>
      </c>
      <c r="G162" s="1" t="s">
        <v>1941</v>
      </c>
      <c r="H162" s="1">
        <v>73135</v>
      </c>
      <c r="I162" t="s">
        <v>1951</v>
      </c>
    </row>
    <row r="163" spans="1:9" x14ac:dyDescent="0.35">
      <c r="A163" s="1" t="s">
        <v>363</v>
      </c>
      <c r="B163" s="1" t="s">
        <v>2686</v>
      </c>
      <c r="C163" s="1" t="s">
        <v>2687</v>
      </c>
      <c r="D163" s="1" t="s">
        <v>2688</v>
      </c>
      <c r="E163" s="1" t="s">
        <v>2689</v>
      </c>
      <c r="F163" s="1" t="s">
        <v>2186</v>
      </c>
      <c r="G163" s="1" t="s">
        <v>1941</v>
      </c>
      <c r="H163" s="1">
        <v>20520</v>
      </c>
      <c r="I163" t="s">
        <v>1951</v>
      </c>
    </row>
    <row r="164" spans="1:9" x14ac:dyDescent="0.35">
      <c r="A164" s="1" t="s">
        <v>365</v>
      </c>
      <c r="B164" s="1" t="s">
        <v>2690</v>
      </c>
      <c r="C164" s="1" t="s">
        <v>2691</v>
      </c>
      <c r="D164" s="1" t="s">
        <v>2692</v>
      </c>
      <c r="E164" s="1" t="s">
        <v>2693</v>
      </c>
      <c r="F164" s="1" t="s">
        <v>2694</v>
      </c>
      <c r="G164" s="1" t="s">
        <v>1941</v>
      </c>
      <c r="H164" s="1">
        <v>27415</v>
      </c>
      <c r="I164" t="s">
        <v>1942</v>
      </c>
    </row>
    <row r="165" spans="1:9" x14ac:dyDescent="0.35">
      <c r="A165" s="1" t="s">
        <v>367</v>
      </c>
      <c r="B165" s="1" t="s">
        <v>2695</v>
      </c>
      <c r="C165" s="1" t="s">
        <v>2696</v>
      </c>
      <c r="D165" s="1" t="s">
        <v>2697</v>
      </c>
      <c r="E165" s="1" t="s">
        <v>2698</v>
      </c>
      <c r="F165" s="1" t="s">
        <v>2699</v>
      </c>
      <c r="G165" s="1" t="s">
        <v>1941</v>
      </c>
      <c r="H165" s="1">
        <v>22313</v>
      </c>
      <c r="I165" t="s">
        <v>1951</v>
      </c>
    </row>
    <row r="166" spans="1:9" x14ac:dyDescent="0.35">
      <c r="A166" s="1" t="s">
        <v>369</v>
      </c>
      <c r="B166" s="1" t="s">
        <v>2700</v>
      </c>
      <c r="C166" s="1" t="s">
        <v>2701</v>
      </c>
      <c r="D166" s="1" t="s">
        <v>2702</v>
      </c>
      <c r="E166" s="1" t="s">
        <v>2703</v>
      </c>
      <c r="F166" s="1" t="s">
        <v>2704</v>
      </c>
      <c r="G166" s="1" t="s">
        <v>1949</v>
      </c>
      <c r="H166" s="1" t="s">
        <v>2705</v>
      </c>
      <c r="I166" t="s">
        <v>1951</v>
      </c>
    </row>
    <row r="167" spans="1:9" x14ac:dyDescent="0.35">
      <c r="A167" s="1" t="s">
        <v>371</v>
      </c>
      <c r="B167" s="1" t="s">
        <v>2706</v>
      </c>
      <c r="C167" s="1"/>
      <c r="D167" s="1" t="s">
        <v>2707</v>
      </c>
      <c r="E167" s="1" t="s">
        <v>2708</v>
      </c>
      <c r="F167" s="1" t="s">
        <v>2709</v>
      </c>
      <c r="G167" s="1" t="s">
        <v>1941</v>
      </c>
      <c r="H167" s="1">
        <v>53405</v>
      </c>
      <c r="I167" t="s">
        <v>1942</v>
      </c>
    </row>
    <row r="168" spans="1:9" x14ac:dyDescent="0.35">
      <c r="A168" s="1" t="s">
        <v>373</v>
      </c>
      <c r="B168" s="1" t="s">
        <v>2710</v>
      </c>
      <c r="C168" s="1"/>
      <c r="D168" s="1" t="s">
        <v>2711</v>
      </c>
      <c r="E168" s="1" t="s">
        <v>2712</v>
      </c>
      <c r="F168" s="1" t="s">
        <v>2713</v>
      </c>
      <c r="G168" s="1" t="s">
        <v>1941</v>
      </c>
      <c r="H168" s="1">
        <v>34629</v>
      </c>
      <c r="I168" t="s">
        <v>1942</v>
      </c>
    </row>
    <row r="169" spans="1:9" x14ac:dyDescent="0.35">
      <c r="A169" s="1" t="s">
        <v>375</v>
      </c>
      <c r="B169" s="1" t="s">
        <v>2714</v>
      </c>
      <c r="C169" s="1" t="s">
        <v>2715</v>
      </c>
      <c r="D169" s="1" t="s">
        <v>2716</v>
      </c>
      <c r="E169" s="1" t="s">
        <v>2717</v>
      </c>
      <c r="F169" s="1" t="s">
        <v>2709</v>
      </c>
      <c r="G169" s="1" t="s">
        <v>1941</v>
      </c>
      <c r="H169" s="1">
        <v>53405</v>
      </c>
      <c r="I169" t="s">
        <v>1942</v>
      </c>
    </row>
    <row r="170" spans="1:9" x14ac:dyDescent="0.35">
      <c r="A170" s="1" t="s">
        <v>377</v>
      </c>
      <c r="B170" s="1" t="s">
        <v>2718</v>
      </c>
      <c r="C170" s="1"/>
      <c r="D170" s="1" t="s">
        <v>2719</v>
      </c>
      <c r="E170" s="1" t="s">
        <v>2720</v>
      </c>
      <c r="F170" s="1" t="s">
        <v>2704</v>
      </c>
      <c r="G170" s="1" t="s">
        <v>1949</v>
      </c>
      <c r="H170" s="1" t="s">
        <v>2705</v>
      </c>
      <c r="I170" t="s">
        <v>1951</v>
      </c>
    </row>
    <row r="171" spans="1:9" x14ac:dyDescent="0.35">
      <c r="A171" s="1" t="s">
        <v>379</v>
      </c>
      <c r="B171" s="1" t="s">
        <v>2721</v>
      </c>
      <c r="C171" s="1" t="s">
        <v>2722</v>
      </c>
      <c r="D171" s="1" t="s">
        <v>2723</v>
      </c>
      <c r="E171" s="1" t="s">
        <v>2724</v>
      </c>
      <c r="F171" s="1" t="s">
        <v>2725</v>
      </c>
      <c r="G171" s="1" t="s">
        <v>1949</v>
      </c>
      <c r="H171" s="1" t="s">
        <v>2726</v>
      </c>
      <c r="I171" t="s">
        <v>1951</v>
      </c>
    </row>
    <row r="172" spans="1:9" x14ac:dyDescent="0.35">
      <c r="A172" s="1" t="s">
        <v>381</v>
      </c>
      <c r="B172" s="1" t="s">
        <v>2727</v>
      </c>
      <c r="C172" s="1" t="s">
        <v>2728</v>
      </c>
      <c r="D172" s="1"/>
      <c r="E172" s="1" t="s">
        <v>2729</v>
      </c>
      <c r="F172" s="1" t="s">
        <v>2730</v>
      </c>
      <c r="G172" s="1" t="s">
        <v>2116</v>
      </c>
      <c r="H172" s="1" t="s">
        <v>2731</v>
      </c>
      <c r="I172" t="s">
        <v>1951</v>
      </c>
    </row>
    <row r="173" spans="1:9" x14ac:dyDescent="0.35">
      <c r="A173" s="1" t="s">
        <v>383</v>
      </c>
      <c r="B173" s="1" t="s">
        <v>2732</v>
      </c>
      <c r="C173" s="1" t="s">
        <v>2733</v>
      </c>
      <c r="D173" s="1" t="s">
        <v>2734</v>
      </c>
      <c r="E173" s="1" t="s">
        <v>2735</v>
      </c>
      <c r="F173" s="1" t="s">
        <v>2220</v>
      </c>
      <c r="G173" s="1" t="s">
        <v>1941</v>
      </c>
      <c r="H173" s="1">
        <v>33686</v>
      </c>
      <c r="I173" t="s">
        <v>1942</v>
      </c>
    </row>
    <row r="174" spans="1:9" x14ac:dyDescent="0.35">
      <c r="A174" s="1" t="s">
        <v>385</v>
      </c>
      <c r="B174" s="1" t="s">
        <v>2736</v>
      </c>
      <c r="C174" s="1" t="s">
        <v>2737</v>
      </c>
      <c r="D174" s="1"/>
      <c r="E174" s="1" t="s">
        <v>2738</v>
      </c>
      <c r="F174" s="1" t="s">
        <v>2739</v>
      </c>
      <c r="G174" s="1" t="s">
        <v>1949</v>
      </c>
      <c r="H174" s="1" t="s">
        <v>2412</v>
      </c>
      <c r="I174" t="s">
        <v>1951</v>
      </c>
    </row>
    <row r="175" spans="1:9" x14ac:dyDescent="0.35">
      <c r="A175" s="1" t="s">
        <v>387</v>
      </c>
      <c r="B175" s="1" t="s">
        <v>2740</v>
      </c>
      <c r="C175" s="1" t="s">
        <v>2741</v>
      </c>
      <c r="D175" s="1" t="s">
        <v>2742</v>
      </c>
      <c r="E175" s="1" t="s">
        <v>2743</v>
      </c>
      <c r="F175" s="1" t="s">
        <v>2744</v>
      </c>
      <c r="G175" s="1" t="s">
        <v>1941</v>
      </c>
      <c r="H175" s="1">
        <v>36195</v>
      </c>
      <c r="I175" t="s">
        <v>1951</v>
      </c>
    </row>
    <row r="176" spans="1:9" x14ac:dyDescent="0.35">
      <c r="A176" s="1" t="s">
        <v>389</v>
      </c>
      <c r="B176" s="1" t="s">
        <v>2745</v>
      </c>
      <c r="C176" s="1"/>
      <c r="D176" s="1" t="s">
        <v>2746</v>
      </c>
      <c r="E176" s="1" t="s">
        <v>2747</v>
      </c>
      <c r="F176" s="1" t="s">
        <v>2748</v>
      </c>
      <c r="G176" s="1" t="s">
        <v>1941</v>
      </c>
      <c r="H176" s="1">
        <v>89436</v>
      </c>
      <c r="I176" t="s">
        <v>1942</v>
      </c>
    </row>
    <row r="177" spans="1:9" x14ac:dyDescent="0.35">
      <c r="A177" s="1" t="s">
        <v>391</v>
      </c>
      <c r="B177" s="1" t="s">
        <v>2749</v>
      </c>
      <c r="C177" s="1" t="s">
        <v>2750</v>
      </c>
      <c r="D177" s="1" t="s">
        <v>2751</v>
      </c>
      <c r="E177" s="1" t="s">
        <v>2752</v>
      </c>
      <c r="F177" s="1" t="s">
        <v>2753</v>
      </c>
      <c r="G177" s="1" t="s">
        <v>1941</v>
      </c>
      <c r="H177" s="1">
        <v>31205</v>
      </c>
      <c r="I177" t="s">
        <v>1942</v>
      </c>
    </row>
    <row r="178" spans="1:9" x14ac:dyDescent="0.35">
      <c r="A178" s="1" t="s">
        <v>393</v>
      </c>
      <c r="B178" s="1" t="s">
        <v>2754</v>
      </c>
      <c r="C178" s="1" t="s">
        <v>2755</v>
      </c>
      <c r="D178" s="1" t="s">
        <v>2756</v>
      </c>
      <c r="E178" s="1" t="s">
        <v>2757</v>
      </c>
      <c r="F178" s="1" t="s">
        <v>2758</v>
      </c>
      <c r="G178" s="1" t="s">
        <v>1941</v>
      </c>
      <c r="H178" s="1">
        <v>90605</v>
      </c>
      <c r="I178" t="s">
        <v>1942</v>
      </c>
    </row>
    <row r="179" spans="1:9" x14ac:dyDescent="0.35">
      <c r="A179" s="1" t="s">
        <v>395</v>
      </c>
      <c r="B179" s="1" t="s">
        <v>2759</v>
      </c>
      <c r="C179" s="1" t="s">
        <v>2760</v>
      </c>
      <c r="D179" s="1"/>
      <c r="E179" s="1" t="s">
        <v>2761</v>
      </c>
      <c r="F179" s="1" t="s">
        <v>2762</v>
      </c>
      <c r="G179" s="1" t="s">
        <v>1941</v>
      </c>
      <c r="H179" s="1">
        <v>37605</v>
      </c>
      <c r="I179" t="s">
        <v>1942</v>
      </c>
    </row>
    <row r="180" spans="1:9" x14ac:dyDescent="0.35">
      <c r="A180" s="1" t="s">
        <v>397</v>
      </c>
      <c r="B180" s="1" t="s">
        <v>2763</v>
      </c>
      <c r="C180" s="1" t="s">
        <v>2764</v>
      </c>
      <c r="D180" s="1" t="s">
        <v>2765</v>
      </c>
      <c r="E180" s="1" t="s">
        <v>2766</v>
      </c>
      <c r="F180" s="1" t="s">
        <v>2163</v>
      </c>
      <c r="G180" s="1" t="s">
        <v>1941</v>
      </c>
      <c r="H180" s="1">
        <v>14614</v>
      </c>
      <c r="I180" t="s">
        <v>1951</v>
      </c>
    </row>
    <row r="181" spans="1:9" x14ac:dyDescent="0.35">
      <c r="A181" s="1" t="s">
        <v>399</v>
      </c>
      <c r="B181" s="1" t="s">
        <v>2767</v>
      </c>
      <c r="C181" s="1"/>
      <c r="D181" s="1" t="s">
        <v>2768</v>
      </c>
      <c r="E181" s="1" t="s">
        <v>2769</v>
      </c>
      <c r="F181" s="1" t="s">
        <v>2770</v>
      </c>
      <c r="G181" s="1" t="s">
        <v>1949</v>
      </c>
      <c r="H181" s="1" t="s">
        <v>2771</v>
      </c>
      <c r="I181" t="s">
        <v>1951</v>
      </c>
    </row>
    <row r="182" spans="1:9" x14ac:dyDescent="0.35">
      <c r="A182" s="1" t="s">
        <v>401</v>
      </c>
      <c r="B182" s="1" t="s">
        <v>2772</v>
      </c>
      <c r="C182" s="1" t="s">
        <v>2773</v>
      </c>
      <c r="D182" s="1" t="s">
        <v>2774</v>
      </c>
      <c r="E182" s="1" t="s">
        <v>2775</v>
      </c>
      <c r="F182" s="1" t="s">
        <v>2776</v>
      </c>
      <c r="G182" s="1" t="s">
        <v>1941</v>
      </c>
      <c r="H182" s="1">
        <v>11254</v>
      </c>
      <c r="I182" t="s">
        <v>1951</v>
      </c>
    </row>
    <row r="183" spans="1:9" x14ac:dyDescent="0.35">
      <c r="A183" s="1" t="s">
        <v>2777</v>
      </c>
      <c r="B183" s="1" t="s">
        <v>2778</v>
      </c>
      <c r="C183" s="1" t="s">
        <v>2779</v>
      </c>
      <c r="D183" s="1" t="s">
        <v>2780</v>
      </c>
      <c r="E183" s="1" t="s">
        <v>2781</v>
      </c>
      <c r="F183" s="1" t="s">
        <v>1962</v>
      </c>
      <c r="G183" s="1" t="s">
        <v>1941</v>
      </c>
      <c r="H183" s="1">
        <v>1114</v>
      </c>
      <c r="I183" t="s">
        <v>1951</v>
      </c>
    </row>
    <row r="184" spans="1:9" x14ac:dyDescent="0.35">
      <c r="A184" s="1" t="s">
        <v>403</v>
      </c>
      <c r="B184" s="1" t="s">
        <v>2782</v>
      </c>
      <c r="C184" s="1" t="s">
        <v>2783</v>
      </c>
      <c r="D184" s="1" t="s">
        <v>2784</v>
      </c>
      <c r="E184" s="1" t="s">
        <v>2785</v>
      </c>
      <c r="F184" s="1" t="s">
        <v>2786</v>
      </c>
      <c r="G184" s="1" t="s">
        <v>1941</v>
      </c>
      <c r="H184" s="1">
        <v>22908</v>
      </c>
      <c r="I184" t="s">
        <v>1951</v>
      </c>
    </row>
    <row r="185" spans="1:9" x14ac:dyDescent="0.35">
      <c r="A185" s="1" t="s">
        <v>405</v>
      </c>
      <c r="B185" s="1" t="s">
        <v>2787</v>
      </c>
      <c r="C185" s="1" t="s">
        <v>2788</v>
      </c>
      <c r="D185" s="1" t="s">
        <v>2789</v>
      </c>
      <c r="E185" s="1" t="s">
        <v>2790</v>
      </c>
      <c r="F185" s="1" t="s">
        <v>2791</v>
      </c>
      <c r="G185" s="1" t="s">
        <v>1941</v>
      </c>
      <c r="H185" s="1">
        <v>75044</v>
      </c>
      <c r="I185" t="s">
        <v>1951</v>
      </c>
    </row>
    <row r="186" spans="1:9" x14ac:dyDescent="0.35">
      <c r="A186" s="1" t="s">
        <v>407</v>
      </c>
      <c r="B186" s="1" t="s">
        <v>2792</v>
      </c>
      <c r="C186" s="1" t="s">
        <v>2793</v>
      </c>
      <c r="D186" s="1" t="s">
        <v>2794</v>
      </c>
      <c r="E186" s="1" t="s">
        <v>2795</v>
      </c>
      <c r="F186" s="1" t="s">
        <v>2137</v>
      </c>
      <c r="G186" s="1" t="s">
        <v>1941</v>
      </c>
      <c r="H186" s="1">
        <v>55448</v>
      </c>
      <c r="I186" t="s">
        <v>1951</v>
      </c>
    </row>
    <row r="187" spans="1:9" x14ac:dyDescent="0.35">
      <c r="A187" s="1" t="s">
        <v>409</v>
      </c>
      <c r="B187" s="1" t="s">
        <v>2796</v>
      </c>
      <c r="C187" s="1" t="s">
        <v>2797</v>
      </c>
      <c r="D187" s="1" t="s">
        <v>2798</v>
      </c>
      <c r="E187" s="1" t="s">
        <v>2799</v>
      </c>
      <c r="F187" s="1" t="s">
        <v>2800</v>
      </c>
      <c r="G187" s="1" t="s">
        <v>1941</v>
      </c>
      <c r="H187" s="1">
        <v>48919</v>
      </c>
      <c r="I187" t="s">
        <v>1942</v>
      </c>
    </row>
    <row r="188" spans="1:9" x14ac:dyDescent="0.35">
      <c r="A188" s="1" t="s">
        <v>411</v>
      </c>
      <c r="B188" s="1" t="s">
        <v>2801</v>
      </c>
      <c r="C188" s="1" t="s">
        <v>2802</v>
      </c>
      <c r="D188" s="1" t="s">
        <v>2803</v>
      </c>
      <c r="E188" s="1" t="s">
        <v>2804</v>
      </c>
      <c r="F188" s="1" t="s">
        <v>2110</v>
      </c>
      <c r="G188" s="1" t="s">
        <v>1941</v>
      </c>
      <c r="H188" s="1">
        <v>58207</v>
      </c>
      <c r="I188" t="s">
        <v>1951</v>
      </c>
    </row>
    <row r="189" spans="1:9" x14ac:dyDescent="0.35">
      <c r="A189" s="1" t="s">
        <v>413</v>
      </c>
      <c r="B189" s="1" t="s">
        <v>2805</v>
      </c>
      <c r="C189" s="1" t="s">
        <v>2806</v>
      </c>
      <c r="D189" s="1"/>
      <c r="E189" s="1" t="s">
        <v>2807</v>
      </c>
      <c r="F189" s="1" t="s">
        <v>2501</v>
      </c>
      <c r="G189" s="1" t="s">
        <v>1941</v>
      </c>
      <c r="H189" s="1">
        <v>99522</v>
      </c>
      <c r="I189" t="s">
        <v>1942</v>
      </c>
    </row>
    <row r="190" spans="1:9" x14ac:dyDescent="0.35">
      <c r="A190" s="1" t="s">
        <v>415</v>
      </c>
      <c r="B190" s="1" t="s">
        <v>2808</v>
      </c>
      <c r="C190" s="1" t="s">
        <v>2809</v>
      </c>
      <c r="D190" s="1" t="s">
        <v>2810</v>
      </c>
      <c r="E190" s="1" t="s">
        <v>2811</v>
      </c>
      <c r="F190" s="1" t="s">
        <v>2362</v>
      </c>
      <c r="G190" s="1" t="s">
        <v>1941</v>
      </c>
      <c r="H190" s="1">
        <v>73129</v>
      </c>
      <c r="I190" t="s">
        <v>1942</v>
      </c>
    </row>
    <row r="191" spans="1:9" x14ac:dyDescent="0.35">
      <c r="A191" s="1" t="s">
        <v>417</v>
      </c>
      <c r="B191" s="1" t="s">
        <v>2812</v>
      </c>
      <c r="C191" s="1" t="s">
        <v>2813</v>
      </c>
      <c r="D191" s="1" t="s">
        <v>2814</v>
      </c>
      <c r="E191" s="1" t="s">
        <v>2815</v>
      </c>
      <c r="F191" s="1" t="s">
        <v>2816</v>
      </c>
      <c r="G191" s="1" t="s">
        <v>1941</v>
      </c>
      <c r="H191" s="1">
        <v>74103</v>
      </c>
      <c r="I191" t="s">
        <v>1942</v>
      </c>
    </row>
    <row r="192" spans="1:9" x14ac:dyDescent="0.35">
      <c r="A192" s="1" t="s">
        <v>419</v>
      </c>
      <c r="B192" s="1" t="s">
        <v>2817</v>
      </c>
      <c r="C192" s="1" t="s">
        <v>2818</v>
      </c>
      <c r="D192" s="1" t="s">
        <v>2819</v>
      </c>
      <c r="E192" s="1" t="s">
        <v>2820</v>
      </c>
      <c r="F192" s="1" t="s">
        <v>2821</v>
      </c>
      <c r="G192" s="1" t="s">
        <v>1941</v>
      </c>
      <c r="H192" s="1">
        <v>48211</v>
      </c>
      <c r="I192" t="s">
        <v>1942</v>
      </c>
    </row>
    <row r="193" spans="1:9" x14ac:dyDescent="0.35">
      <c r="A193" s="1" t="s">
        <v>421</v>
      </c>
      <c r="B193" s="1" t="s">
        <v>2822</v>
      </c>
      <c r="C193" s="1" t="s">
        <v>2823</v>
      </c>
      <c r="D193" s="1" t="s">
        <v>2824</v>
      </c>
      <c r="E193" s="1" t="s">
        <v>2825</v>
      </c>
      <c r="F193" s="1" t="s">
        <v>2186</v>
      </c>
      <c r="G193" s="1" t="s">
        <v>1941</v>
      </c>
      <c r="H193" s="1">
        <v>20436</v>
      </c>
      <c r="I193" t="s">
        <v>1942</v>
      </c>
    </row>
    <row r="194" spans="1:9" x14ac:dyDescent="0.35">
      <c r="A194" s="1" t="s">
        <v>423</v>
      </c>
      <c r="B194" s="1" t="s">
        <v>2826</v>
      </c>
      <c r="C194" s="1" t="s">
        <v>2827</v>
      </c>
      <c r="D194" s="1" t="s">
        <v>2828</v>
      </c>
      <c r="E194" s="1" t="s">
        <v>2829</v>
      </c>
      <c r="F194" s="1" t="s">
        <v>2830</v>
      </c>
      <c r="G194" s="1" t="s">
        <v>1949</v>
      </c>
      <c r="H194" s="1" t="s">
        <v>2831</v>
      </c>
      <c r="I194" t="s">
        <v>1942</v>
      </c>
    </row>
    <row r="195" spans="1:9" x14ac:dyDescent="0.35">
      <c r="A195" s="1" t="s">
        <v>425</v>
      </c>
      <c r="B195" s="1" t="s">
        <v>2832</v>
      </c>
      <c r="C195" s="1"/>
      <c r="D195" s="1" t="s">
        <v>2833</v>
      </c>
      <c r="E195" s="1" t="s">
        <v>2834</v>
      </c>
      <c r="F195" s="1" t="s">
        <v>2835</v>
      </c>
      <c r="G195" s="1" t="s">
        <v>1941</v>
      </c>
      <c r="H195" s="1">
        <v>85215</v>
      </c>
      <c r="I195" t="s">
        <v>1951</v>
      </c>
    </row>
    <row r="196" spans="1:9" x14ac:dyDescent="0.35">
      <c r="A196" s="1" t="s">
        <v>427</v>
      </c>
      <c r="B196" s="1" t="s">
        <v>2836</v>
      </c>
      <c r="C196" s="1" t="s">
        <v>2837</v>
      </c>
      <c r="D196" s="1" t="s">
        <v>2838</v>
      </c>
      <c r="E196" s="1" t="s">
        <v>2839</v>
      </c>
      <c r="F196" s="1" t="s">
        <v>2840</v>
      </c>
      <c r="G196" s="1" t="s">
        <v>1941</v>
      </c>
      <c r="H196" s="1">
        <v>44485</v>
      </c>
      <c r="I196" t="s">
        <v>1951</v>
      </c>
    </row>
    <row r="197" spans="1:9" x14ac:dyDescent="0.35">
      <c r="A197" s="1" t="s">
        <v>429</v>
      </c>
      <c r="B197" s="1" t="s">
        <v>2841</v>
      </c>
      <c r="C197" s="1" t="s">
        <v>2842</v>
      </c>
      <c r="D197" s="1" t="s">
        <v>2843</v>
      </c>
      <c r="E197" s="1" t="s">
        <v>2844</v>
      </c>
      <c r="F197" s="1" t="s">
        <v>2845</v>
      </c>
      <c r="G197" s="1" t="s">
        <v>1941</v>
      </c>
      <c r="H197" s="1">
        <v>38150</v>
      </c>
      <c r="I197" t="s">
        <v>1951</v>
      </c>
    </row>
    <row r="198" spans="1:9" x14ac:dyDescent="0.35">
      <c r="A198" s="1" t="s">
        <v>431</v>
      </c>
      <c r="B198" s="1" t="s">
        <v>2846</v>
      </c>
      <c r="C198" s="1" t="s">
        <v>2847</v>
      </c>
      <c r="D198" s="1"/>
      <c r="E198" s="1" t="s">
        <v>2848</v>
      </c>
      <c r="F198" s="1" t="s">
        <v>2186</v>
      </c>
      <c r="G198" s="1" t="s">
        <v>1941</v>
      </c>
      <c r="H198" s="1">
        <v>20535</v>
      </c>
      <c r="I198" t="s">
        <v>1951</v>
      </c>
    </row>
    <row r="199" spans="1:9" x14ac:dyDescent="0.35">
      <c r="A199" s="1" t="s">
        <v>2849</v>
      </c>
      <c r="B199" s="1" t="s">
        <v>2850</v>
      </c>
      <c r="C199" s="1" t="s">
        <v>2851</v>
      </c>
      <c r="D199" s="1" t="s">
        <v>2852</v>
      </c>
      <c r="E199" s="1" t="s">
        <v>2853</v>
      </c>
      <c r="F199" s="1" t="s">
        <v>2854</v>
      </c>
      <c r="G199" s="1" t="s">
        <v>1949</v>
      </c>
      <c r="H199" s="1" t="s">
        <v>2855</v>
      </c>
      <c r="I199" t="s">
        <v>1942</v>
      </c>
    </row>
    <row r="200" spans="1:9" x14ac:dyDescent="0.35">
      <c r="A200" s="1" t="s">
        <v>2856</v>
      </c>
      <c r="B200" s="1" t="s">
        <v>2857</v>
      </c>
      <c r="C200" s="1" t="s">
        <v>2858</v>
      </c>
      <c r="D200" s="1" t="s">
        <v>2859</v>
      </c>
      <c r="E200" s="1" t="s">
        <v>2860</v>
      </c>
      <c r="F200" s="1" t="s">
        <v>2861</v>
      </c>
      <c r="G200" s="1" t="s">
        <v>1941</v>
      </c>
      <c r="H200" s="1">
        <v>33064</v>
      </c>
      <c r="I200" t="s">
        <v>1951</v>
      </c>
    </row>
    <row r="201" spans="1:9" x14ac:dyDescent="0.35">
      <c r="A201" s="1" t="s">
        <v>2862</v>
      </c>
      <c r="B201" s="1" t="s">
        <v>2863</v>
      </c>
      <c r="C201" s="1" t="s">
        <v>2864</v>
      </c>
      <c r="D201" s="1" t="s">
        <v>2865</v>
      </c>
      <c r="E201" s="1" t="s">
        <v>2866</v>
      </c>
      <c r="F201" s="1" t="s">
        <v>2252</v>
      </c>
      <c r="G201" s="1" t="s">
        <v>1941</v>
      </c>
      <c r="H201" s="1">
        <v>60604</v>
      </c>
      <c r="I201" t="s">
        <v>1951</v>
      </c>
    </row>
    <row r="202" spans="1:9" x14ac:dyDescent="0.35">
      <c r="A202" s="1" t="s">
        <v>2867</v>
      </c>
      <c r="B202" s="1" t="s">
        <v>2868</v>
      </c>
      <c r="C202" s="1" t="s">
        <v>2869</v>
      </c>
      <c r="D202" s="1" t="s">
        <v>2870</v>
      </c>
      <c r="E202" s="1" t="s">
        <v>2871</v>
      </c>
      <c r="F202" s="1" t="s">
        <v>2872</v>
      </c>
      <c r="G202" s="1" t="s">
        <v>2116</v>
      </c>
      <c r="H202" s="1" t="s">
        <v>2873</v>
      </c>
      <c r="I202" t="s">
        <v>1951</v>
      </c>
    </row>
    <row r="203" spans="1:9" x14ac:dyDescent="0.35">
      <c r="A203" s="1" t="s">
        <v>433</v>
      </c>
      <c r="B203" s="1" t="s">
        <v>2874</v>
      </c>
      <c r="C203" s="1"/>
      <c r="D203" s="1" t="s">
        <v>2875</v>
      </c>
      <c r="E203" s="1" t="s">
        <v>2876</v>
      </c>
      <c r="F203" s="1" t="s">
        <v>2154</v>
      </c>
      <c r="G203" s="1" t="s">
        <v>1941</v>
      </c>
      <c r="H203" s="1">
        <v>84409</v>
      </c>
      <c r="I203" t="s">
        <v>1951</v>
      </c>
    </row>
    <row r="204" spans="1:9" x14ac:dyDescent="0.35">
      <c r="A204" s="1" t="s">
        <v>435</v>
      </c>
      <c r="B204" s="1" t="s">
        <v>2877</v>
      </c>
      <c r="C204" s="1" t="s">
        <v>2878</v>
      </c>
      <c r="D204" s="1" t="s">
        <v>2879</v>
      </c>
      <c r="E204" s="1" t="s">
        <v>2880</v>
      </c>
      <c r="F204" s="1" t="s">
        <v>2881</v>
      </c>
      <c r="G204" s="1" t="s">
        <v>1941</v>
      </c>
      <c r="H204" s="1">
        <v>12205</v>
      </c>
      <c r="I204" t="s">
        <v>1942</v>
      </c>
    </row>
    <row r="205" spans="1:9" x14ac:dyDescent="0.35">
      <c r="A205" s="1" t="s">
        <v>437</v>
      </c>
      <c r="B205" s="1" t="s">
        <v>2882</v>
      </c>
      <c r="C205" s="1" t="s">
        <v>2883</v>
      </c>
      <c r="D205" s="1" t="s">
        <v>2884</v>
      </c>
      <c r="E205" s="1" t="s">
        <v>2885</v>
      </c>
      <c r="F205" s="1" t="s">
        <v>2886</v>
      </c>
      <c r="G205" s="1" t="s">
        <v>1941</v>
      </c>
      <c r="H205" s="1">
        <v>29305</v>
      </c>
      <c r="I205" t="s">
        <v>1951</v>
      </c>
    </row>
    <row r="206" spans="1:9" x14ac:dyDescent="0.35">
      <c r="A206" s="1" t="s">
        <v>439</v>
      </c>
      <c r="B206" s="1" t="s">
        <v>2887</v>
      </c>
      <c r="C206" s="1"/>
      <c r="D206" s="1" t="s">
        <v>2888</v>
      </c>
      <c r="E206" s="1" t="s">
        <v>2889</v>
      </c>
      <c r="F206" s="1" t="s">
        <v>2890</v>
      </c>
      <c r="G206" s="1" t="s">
        <v>1941</v>
      </c>
      <c r="H206" s="1">
        <v>10310</v>
      </c>
      <c r="I206" t="s">
        <v>1951</v>
      </c>
    </row>
    <row r="207" spans="1:9" x14ac:dyDescent="0.35">
      <c r="A207" s="1" t="s">
        <v>441</v>
      </c>
      <c r="B207" s="1" t="s">
        <v>2891</v>
      </c>
      <c r="C207" s="1"/>
      <c r="D207" s="1" t="s">
        <v>2892</v>
      </c>
      <c r="E207" s="1" t="s">
        <v>2893</v>
      </c>
      <c r="F207" s="1" t="s">
        <v>2186</v>
      </c>
      <c r="G207" s="1" t="s">
        <v>1941</v>
      </c>
      <c r="H207" s="1">
        <v>20337</v>
      </c>
      <c r="I207" t="s">
        <v>1942</v>
      </c>
    </row>
    <row r="208" spans="1:9" x14ac:dyDescent="0.35">
      <c r="A208" s="1" t="s">
        <v>443</v>
      </c>
      <c r="B208" s="1" t="s">
        <v>2894</v>
      </c>
      <c r="C208" s="1" t="s">
        <v>2895</v>
      </c>
      <c r="D208" s="1"/>
      <c r="E208" s="1" t="s">
        <v>2896</v>
      </c>
      <c r="F208" s="1" t="s">
        <v>2300</v>
      </c>
      <c r="G208" s="1" t="s">
        <v>1941</v>
      </c>
      <c r="H208" s="1">
        <v>28225</v>
      </c>
      <c r="I208" t="s">
        <v>1951</v>
      </c>
    </row>
    <row r="209" spans="1:9" x14ac:dyDescent="0.35">
      <c r="A209" s="1" t="s">
        <v>445</v>
      </c>
      <c r="B209" s="1" t="s">
        <v>2897</v>
      </c>
      <c r="C209" s="1" t="s">
        <v>2898</v>
      </c>
      <c r="D209" s="1" t="s">
        <v>2899</v>
      </c>
      <c r="E209" s="1" t="s">
        <v>2900</v>
      </c>
      <c r="F209" s="1" t="s">
        <v>2901</v>
      </c>
      <c r="G209" s="1" t="s">
        <v>1941</v>
      </c>
      <c r="H209" s="1">
        <v>79491</v>
      </c>
      <c r="I209" t="s">
        <v>1942</v>
      </c>
    </row>
    <row r="210" spans="1:9" x14ac:dyDescent="0.35">
      <c r="A210" s="1" t="s">
        <v>447</v>
      </c>
      <c r="B210" s="1" t="s">
        <v>2902</v>
      </c>
      <c r="C210" s="1" t="s">
        <v>2903</v>
      </c>
      <c r="D210" s="1" t="s">
        <v>2904</v>
      </c>
      <c r="E210" s="1" t="s">
        <v>2905</v>
      </c>
      <c r="F210" s="1" t="s">
        <v>2906</v>
      </c>
      <c r="G210" s="1" t="s">
        <v>1949</v>
      </c>
      <c r="H210" s="1" t="s">
        <v>2907</v>
      </c>
      <c r="I210" t="s">
        <v>1942</v>
      </c>
    </row>
    <row r="211" spans="1:9" x14ac:dyDescent="0.35">
      <c r="A211" s="1" t="s">
        <v>449</v>
      </c>
      <c r="B211" s="1" t="s">
        <v>2908</v>
      </c>
      <c r="C211" s="1" t="s">
        <v>2909</v>
      </c>
      <c r="D211" s="1" t="s">
        <v>2910</v>
      </c>
      <c r="E211" s="1" t="s">
        <v>2911</v>
      </c>
      <c r="F211" s="1" t="s">
        <v>2912</v>
      </c>
      <c r="G211" s="1" t="s">
        <v>2116</v>
      </c>
      <c r="H211" s="1" t="s">
        <v>2913</v>
      </c>
      <c r="I211" t="s">
        <v>1951</v>
      </c>
    </row>
    <row r="212" spans="1:9" x14ac:dyDescent="0.35">
      <c r="A212" s="1" t="s">
        <v>451</v>
      </c>
      <c r="B212" s="1" t="s">
        <v>2914</v>
      </c>
      <c r="C212" s="1" t="s">
        <v>2915</v>
      </c>
      <c r="D212" s="1" t="s">
        <v>2916</v>
      </c>
      <c r="E212" s="1" t="s">
        <v>2917</v>
      </c>
      <c r="F212" s="1" t="s">
        <v>2786</v>
      </c>
      <c r="G212" s="1" t="s">
        <v>1941</v>
      </c>
      <c r="H212" s="1">
        <v>22908</v>
      </c>
      <c r="I212" t="s">
        <v>1942</v>
      </c>
    </row>
    <row r="213" spans="1:9" x14ac:dyDescent="0.35">
      <c r="A213" s="1" t="s">
        <v>453</v>
      </c>
      <c r="B213" s="1" t="s">
        <v>2918</v>
      </c>
      <c r="C213" s="1" t="s">
        <v>2919</v>
      </c>
      <c r="D213" s="1"/>
      <c r="E213" s="1" t="s">
        <v>2920</v>
      </c>
      <c r="F213" s="1" t="s">
        <v>2037</v>
      </c>
      <c r="G213" s="1" t="s">
        <v>1941</v>
      </c>
      <c r="H213" s="1">
        <v>10105</v>
      </c>
      <c r="I213" t="s">
        <v>1951</v>
      </c>
    </row>
    <row r="214" spans="1:9" x14ac:dyDescent="0.35">
      <c r="A214" s="1" t="s">
        <v>455</v>
      </c>
      <c r="B214" s="1" t="s">
        <v>2921</v>
      </c>
      <c r="C214" s="1" t="s">
        <v>2922</v>
      </c>
      <c r="D214" s="1" t="s">
        <v>2923</v>
      </c>
      <c r="E214" s="1" t="s">
        <v>2924</v>
      </c>
      <c r="F214" s="1" t="s">
        <v>2643</v>
      </c>
      <c r="G214" s="1" t="s">
        <v>1941</v>
      </c>
      <c r="H214" s="1">
        <v>24009</v>
      </c>
      <c r="I214" t="s">
        <v>1942</v>
      </c>
    </row>
    <row r="215" spans="1:9" x14ac:dyDescent="0.35">
      <c r="A215" s="1" t="s">
        <v>457</v>
      </c>
      <c r="B215" s="1" t="s">
        <v>2925</v>
      </c>
      <c r="C215" s="1" t="s">
        <v>2926</v>
      </c>
      <c r="D215" s="1" t="s">
        <v>2927</v>
      </c>
      <c r="E215" s="1" t="s">
        <v>2928</v>
      </c>
      <c r="F215" s="1" t="s">
        <v>2037</v>
      </c>
      <c r="G215" s="1" t="s">
        <v>1941</v>
      </c>
      <c r="H215" s="1">
        <v>10009</v>
      </c>
      <c r="I215" t="s">
        <v>1951</v>
      </c>
    </row>
    <row r="216" spans="1:9" x14ac:dyDescent="0.35">
      <c r="A216" s="1" t="s">
        <v>459</v>
      </c>
      <c r="B216" s="1" t="s">
        <v>2929</v>
      </c>
      <c r="C216" s="1" t="s">
        <v>2930</v>
      </c>
      <c r="D216" s="1" t="s">
        <v>2931</v>
      </c>
      <c r="E216" s="1" t="s">
        <v>2932</v>
      </c>
      <c r="F216" s="1" t="s">
        <v>2933</v>
      </c>
      <c r="G216" s="1" t="s">
        <v>1949</v>
      </c>
      <c r="H216" s="1" t="s">
        <v>2083</v>
      </c>
      <c r="I216" t="s">
        <v>1951</v>
      </c>
    </row>
    <row r="217" spans="1:9" x14ac:dyDescent="0.35">
      <c r="A217" s="1" t="s">
        <v>461</v>
      </c>
      <c r="B217" s="1" t="s">
        <v>2934</v>
      </c>
      <c r="C217" s="1" t="s">
        <v>2935</v>
      </c>
      <c r="D217" s="1" t="s">
        <v>2936</v>
      </c>
      <c r="E217" s="1" t="s">
        <v>2937</v>
      </c>
      <c r="F217" s="1" t="s">
        <v>2938</v>
      </c>
      <c r="G217" s="1" t="s">
        <v>1941</v>
      </c>
      <c r="H217" s="1">
        <v>84120</v>
      </c>
      <c r="I217" t="s">
        <v>1951</v>
      </c>
    </row>
    <row r="218" spans="1:9" x14ac:dyDescent="0.35">
      <c r="A218" s="1" t="s">
        <v>463</v>
      </c>
      <c r="B218" s="1" t="s">
        <v>2939</v>
      </c>
      <c r="C218" s="1" t="s">
        <v>2940</v>
      </c>
      <c r="D218" s="1" t="s">
        <v>2941</v>
      </c>
      <c r="E218" s="1" t="s">
        <v>2942</v>
      </c>
      <c r="F218" s="1" t="s">
        <v>2211</v>
      </c>
      <c r="G218" s="1" t="s">
        <v>1941</v>
      </c>
      <c r="H218" s="1">
        <v>43635</v>
      </c>
      <c r="I218" t="s">
        <v>1942</v>
      </c>
    </row>
    <row r="219" spans="1:9" x14ac:dyDescent="0.35">
      <c r="A219" s="1" t="s">
        <v>465</v>
      </c>
      <c r="B219" s="1" t="s">
        <v>2943</v>
      </c>
      <c r="C219" s="1" t="s">
        <v>2944</v>
      </c>
      <c r="D219" s="1" t="s">
        <v>2945</v>
      </c>
      <c r="E219" s="1" t="s">
        <v>2946</v>
      </c>
      <c r="F219" s="1" t="s">
        <v>2947</v>
      </c>
      <c r="G219" s="1" t="s">
        <v>1941</v>
      </c>
      <c r="H219" s="1">
        <v>91131</v>
      </c>
      <c r="I219" t="s">
        <v>1951</v>
      </c>
    </row>
    <row r="220" spans="1:9" x14ac:dyDescent="0.35">
      <c r="A220" s="1" t="s">
        <v>467</v>
      </c>
      <c r="B220" s="1" t="s">
        <v>2948</v>
      </c>
      <c r="C220" s="1" t="s">
        <v>2949</v>
      </c>
      <c r="D220" s="1" t="s">
        <v>2950</v>
      </c>
      <c r="E220" s="1" t="s">
        <v>2951</v>
      </c>
      <c r="F220" s="1" t="s">
        <v>2952</v>
      </c>
      <c r="G220" s="1" t="s">
        <v>1949</v>
      </c>
      <c r="H220" s="1" t="s">
        <v>2293</v>
      </c>
      <c r="I220" t="s">
        <v>1942</v>
      </c>
    </row>
    <row r="221" spans="1:9" x14ac:dyDescent="0.35">
      <c r="A221" s="1" t="s">
        <v>469</v>
      </c>
      <c r="B221" s="1" t="s">
        <v>2953</v>
      </c>
      <c r="C221" s="1" t="s">
        <v>2954</v>
      </c>
      <c r="D221" s="1" t="s">
        <v>2955</v>
      </c>
      <c r="E221" s="1" t="s">
        <v>2956</v>
      </c>
      <c r="F221" s="1" t="s">
        <v>2957</v>
      </c>
      <c r="G221" s="1" t="s">
        <v>1941</v>
      </c>
      <c r="H221" s="1">
        <v>64082</v>
      </c>
      <c r="I221" t="s">
        <v>1951</v>
      </c>
    </row>
    <row r="222" spans="1:9" x14ac:dyDescent="0.35">
      <c r="A222" s="1" t="s">
        <v>2958</v>
      </c>
      <c r="B222" s="1" t="s">
        <v>2959</v>
      </c>
      <c r="C222" s="1" t="s">
        <v>2960</v>
      </c>
      <c r="D222" s="1" t="s">
        <v>2961</v>
      </c>
      <c r="E222" s="1" t="s">
        <v>2962</v>
      </c>
      <c r="F222" s="1" t="s">
        <v>2266</v>
      </c>
      <c r="G222" s="1" t="s">
        <v>1941</v>
      </c>
      <c r="H222" s="1">
        <v>76121</v>
      </c>
      <c r="I222" t="s">
        <v>1951</v>
      </c>
    </row>
    <row r="223" spans="1:9" x14ac:dyDescent="0.35">
      <c r="A223" s="1" t="s">
        <v>471</v>
      </c>
      <c r="B223" s="1" t="s">
        <v>2963</v>
      </c>
      <c r="C223" s="1" t="s">
        <v>2964</v>
      </c>
      <c r="D223" s="1" t="s">
        <v>2965</v>
      </c>
      <c r="E223" s="1" t="s">
        <v>2966</v>
      </c>
      <c r="F223" s="1" t="s">
        <v>2967</v>
      </c>
      <c r="G223" s="1" t="s">
        <v>1941</v>
      </c>
      <c r="H223" s="1">
        <v>92619</v>
      </c>
      <c r="I223" t="s">
        <v>1942</v>
      </c>
    </row>
    <row r="224" spans="1:9" x14ac:dyDescent="0.35">
      <c r="A224" s="1" t="s">
        <v>473</v>
      </c>
      <c r="B224" s="1" t="s">
        <v>2968</v>
      </c>
      <c r="C224" s="1" t="s">
        <v>2969</v>
      </c>
      <c r="D224" s="1" t="s">
        <v>2970</v>
      </c>
      <c r="E224" s="1" t="s">
        <v>2971</v>
      </c>
      <c r="F224" s="1" t="s">
        <v>2972</v>
      </c>
      <c r="G224" s="1" t="s">
        <v>1941</v>
      </c>
      <c r="H224" s="1">
        <v>11854</v>
      </c>
      <c r="I224" t="s">
        <v>1951</v>
      </c>
    </row>
    <row r="225" spans="1:9" x14ac:dyDescent="0.35">
      <c r="A225" s="1" t="s">
        <v>475</v>
      </c>
      <c r="B225" s="1" t="s">
        <v>2973</v>
      </c>
      <c r="C225" s="1"/>
      <c r="D225" s="1" t="s">
        <v>2974</v>
      </c>
      <c r="E225" s="1" t="s">
        <v>2975</v>
      </c>
      <c r="F225" s="1" t="s">
        <v>2186</v>
      </c>
      <c r="G225" s="1" t="s">
        <v>1941</v>
      </c>
      <c r="H225" s="1">
        <v>20546</v>
      </c>
      <c r="I225" t="s">
        <v>1942</v>
      </c>
    </row>
    <row r="226" spans="1:9" x14ac:dyDescent="0.35">
      <c r="A226" s="1" t="s">
        <v>477</v>
      </c>
      <c r="B226" s="1" t="s">
        <v>2976</v>
      </c>
      <c r="C226" s="1" t="s">
        <v>2977</v>
      </c>
      <c r="D226" s="1" t="s">
        <v>2978</v>
      </c>
      <c r="E226" s="1" t="s">
        <v>2979</v>
      </c>
      <c r="F226" s="1" t="s">
        <v>2037</v>
      </c>
      <c r="G226" s="1" t="s">
        <v>1941</v>
      </c>
      <c r="H226" s="1">
        <v>10060</v>
      </c>
      <c r="I226" t="s">
        <v>1942</v>
      </c>
    </row>
    <row r="227" spans="1:9" x14ac:dyDescent="0.35">
      <c r="A227" s="1" t="s">
        <v>479</v>
      </c>
      <c r="B227" s="1" t="s">
        <v>2980</v>
      </c>
      <c r="C227" s="1" t="s">
        <v>2981</v>
      </c>
      <c r="D227" s="1" t="s">
        <v>2982</v>
      </c>
      <c r="E227" s="1" t="s">
        <v>2983</v>
      </c>
      <c r="F227" s="1" t="s">
        <v>2292</v>
      </c>
      <c r="G227" s="1" t="s">
        <v>1949</v>
      </c>
      <c r="H227" s="1" t="s">
        <v>2293</v>
      </c>
      <c r="I227" t="s">
        <v>1951</v>
      </c>
    </row>
    <row r="228" spans="1:9" x14ac:dyDescent="0.35">
      <c r="A228" s="1" t="s">
        <v>481</v>
      </c>
      <c r="B228" s="1" t="s">
        <v>2984</v>
      </c>
      <c r="C228" s="1" t="s">
        <v>2985</v>
      </c>
      <c r="D228" s="1" t="s">
        <v>2986</v>
      </c>
      <c r="E228" s="1" t="s">
        <v>2987</v>
      </c>
      <c r="F228" s="1" t="s">
        <v>2988</v>
      </c>
      <c r="G228" s="1" t="s">
        <v>1941</v>
      </c>
      <c r="H228" s="1">
        <v>66276</v>
      </c>
      <c r="I228" t="s">
        <v>1951</v>
      </c>
    </row>
    <row r="229" spans="1:9" x14ac:dyDescent="0.35">
      <c r="A229" s="1" t="s">
        <v>483</v>
      </c>
      <c r="B229" s="1" t="s">
        <v>2989</v>
      </c>
      <c r="C229" s="1" t="s">
        <v>2990</v>
      </c>
      <c r="D229" s="1" t="s">
        <v>2991</v>
      </c>
      <c r="E229" s="1" t="s">
        <v>2992</v>
      </c>
      <c r="F229" s="1" t="s">
        <v>2993</v>
      </c>
      <c r="G229" s="1" t="s">
        <v>2116</v>
      </c>
      <c r="H229" s="1" t="s">
        <v>2994</v>
      </c>
      <c r="I229" t="s">
        <v>1942</v>
      </c>
    </row>
    <row r="230" spans="1:9" x14ac:dyDescent="0.35">
      <c r="A230" s="1" t="s">
        <v>485</v>
      </c>
      <c r="B230" s="1" t="s">
        <v>2995</v>
      </c>
      <c r="C230" s="1" t="s">
        <v>2996</v>
      </c>
      <c r="D230" s="1" t="s">
        <v>2997</v>
      </c>
      <c r="E230" s="1" t="s">
        <v>2998</v>
      </c>
      <c r="F230" s="1" t="s">
        <v>2999</v>
      </c>
      <c r="G230" s="1" t="s">
        <v>1941</v>
      </c>
      <c r="H230" s="1">
        <v>94291</v>
      </c>
      <c r="I230" t="s">
        <v>1951</v>
      </c>
    </row>
    <row r="231" spans="1:9" x14ac:dyDescent="0.35">
      <c r="A231" s="1" t="s">
        <v>487</v>
      </c>
      <c r="B231" s="1" t="s">
        <v>3000</v>
      </c>
      <c r="C231" s="1" t="s">
        <v>3001</v>
      </c>
      <c r="D231" s="1" t="s">
        <v>3002</v>
      </c>
      <c r="E231" s="1" t="s">
        <v>3003</v>
      </c>
      <c r="F231" s="1" t="s">
        <v>3004</v>
      </c>
      <c r="G231" s="1" t="s">
        <v>1941</v>
      </c>
      <c r="H231" s="1">
        <v>18706</v>
      </c>
      <c r="I231" t="s">
        <v>1951</v>
      </c>
    </row>
    <row r="232" spans="1:9" x14ac:dyDescent="0.35">
      <c r="A232" s="1" t="s">
        <v>489</v>
      </c>
      <c r="B232" s="1" t="s">
        <v>3005</v>
      </c>
      <c r="C232" s="1" t="s">
        <v>3006</v>
      </c>
      <c r="D232" s="1" t="s">
        <v>3007</v>
      </c>
      <c r="E232" s="1" t="s">
        <v>3008</v>
      </c>
      <c r="F232" s="1" t="s">
        <v>2694</v>
      </c>
      <c r="G232" s="1" t="s">
        <v>1941</v>
      </c>
      <c r="H232" s="1">
        <v>27499</v>
      </c>
      <c r="I232" t="s">
        <v>1951</v>
      </c>
    </row>
    <row r="233" spans="1:9" x14ac:dyDescent="0.35">
      <c r="A233" s="1" t="s">
        <v>491</v>
      </c>
      <c r="B233" s="1" t="s">
        <v>3009</v>
      </c>
      <c r="C233" s="1"/>
      <c r="D233" s="1" t="s">
        <v>3010</v>
      </c>
      <c r="E233" s="1" t="s">
        <v>3011</v>
      </c>
      <c r="F233" s="1" t="s">
        <v>2256</v>
      </c>
      <c r="G233" s="1" t="s">
        <v>1941</v>
      </c>
      <c r="H233" s="1">
        <v>19725</v>
      </c>
      <c r="I233" t="s">
        <v>1942</v>
      </c>
    </row>
    <row r="234" spans="1:9" x14ac:dyDescent="0.35">
      <c r="A234" s="1" t="s">
        <v>493</v>
      </c>
      <c r="B234" s="1" t="s">
        <v>3012</v>
      </c>
      <c r="C234" s="1" t="s">
        <v>3013</v>
      </c>
      <c r="D234" s="1" t="s">
        <v>3014</v>
      </c>
      <c r="E234" s="1" t="s">
        <v>3015</v>
      </c>
      <c r="F234" s="1" t="s">
        <v>2199</v>
      </c>
      <c r="G234" s="1" t="s">
        <v>2116</v>
      </c>
      <c r="H234" s="1" t="s">
        <v>2200</v>
      </c>
      <c r="I234" t="s">
        <v>1951</v>
      </c>
    </row>
    <row r="235" spans="1:9" x14ac:dyDescent="0.35">
      <c r="A235" s="1" t="s">
        <v>495</v>
      </c>
      <c r="B235" s="1" t="s">
        <v>3016</v>
      </c>
      <c r="C235" s="1" t="s">
        <v>3017</v>
      </c>
      <c r="D235" s="1" t="s">
        <v>3018</v>
      </c>
      <c r="E235" s="1" t="s">
        <v>3019</v>
      </c>
      <c r="F235" s="1" t="s">
        <v>2592</v>
      </c>
      <c r="G235" s="1" t="s">
        <v>1941</v>
      </c>
      <c r="H235" s="1">
        <v>96825</v>
      </c>
      <c r="I235" t="s">
        <v>1951</v>
      </c>
    </row>
    <row r="236" spans="1:9" x14ac:dyDescent="0.35">
      <c r="A236" s="1" t="s">
        <v>497</v>
      </c>
      <c r="B236" s="1" t="s">
        <v>3020</v>
      </c>
      <c r="C236" s="1" t="s">
        <v>3021</v>
      </c>
      <c r="D236" s="1" t="s">
        <v>3022</v>
      </c>
      <c r="E236" s="1" t="s">
        <v>3023</v>
      </c>
      <c r="F236" s="1" t="s">
        <v>2037</v>
      </c>
      <c r="G236" s="1" t="s">
        <v>1941</v>
      </c>
      <c r="H236" s="1">
        <v>10150</v>
      </c>
      <c r="I236" t="s">
        <v>1951</v>
      </c>
    </row>
    <row r="237" spans="1:9" x14ac:dyDescent="0.35">
      <c r="A237" s="1" t="s">
        <v>499</v>
      </c>
      <c r="B237" s="1" t="s">
        <v>3024</v>
      </c>
      <c r="C237" s="1"/>
      <c r="D237" s="1"/>
      <c r="E237" s="1" t="s">
        <v>3025</v>
      </c>
      <c r="F237" s="1" t="s">
        <v>3026</v>
      </c>
      <c r="G237" s="1" t="s">
        <v>1949</v>
      </c>
      <c r="H237" s="1" t="s">
        <v>3027</v>
      </c>
      <c r="I237" t="s">
        <v>1951</v>
      </c>
    </row>
    <row r="238" spans="1:9" x14ac:dyDescent="0.35">
      <c r="A238" s="1" t="s">
        <v>501</v>
      </c>
      <c r="B238" s="1" t="s">
        <v>3028</v>
      </c>
      <c r="C238" s="1" t="s">
        <v>3029</v>
      </c>
      <c r="D238" s="1" t="s">
        <v>3030</v>
      </c>
      <c r="E238" s="1" t="s">
        <v>3031</v>
      </c>
      <c r="F238" s="1" t="s">
        <v>3032</v>
      </c>
      <c r="G238" s="1" t="s">
        <v>1949</v>
      </c>
      <c r="H238" s="1" t="s">
        <v>3033</v>
      </c>
      <c r="I238" t="s">
        <v>1951</v>
      </c>
    </row>
    <row r="239" spans="1:9" x14ac:dyDescent="0.35">
      <c r="A239" s="1" t="s">
        <v>503</v>
      </c>
      <c r="B239" s="1" t="s">
        <v>3034</v>
      </c>
      <c r="C239" s="1"/>
      <c r="D239" s="1" t="s">
        <v>3035</v>
      </c>
      <c r="E239" s="1" t="s">
        <v>3036</v>
      </c>
      <c r="F239" s="1" t="s">
        <v>3037</v>
      </c>
      <c r="G239" s="1" t="s">
        <v>1941</v>
      </c>
      <c r="H239" s="1">
        <v>45218</v>
      </c>
      <c r="I239" t="s">
        <v>1942</v>
      </c>
    </row>
    <row r="240" spans="1:9" x14ac:dyDescent="0.35">
      <c r="A240" s="1" t="s">
        <v>505</v>
      </c>
      <c r="B240" s="1" t="s">
        <v>3038</v>
      </c>
      <c r="C240" s="1" t="s">
        <v>3039</v>
      </c>
      <c r="D240" s="1" t="s">
        <v>3040</v>
      </c>
      <c r="E240" s="1" t="s">
        <v>3041</v>
      </c>
      <c r="F240" s="1" t="s">
        <v>2320</v>
      </c>
      <c r="G240" s="1" t="s">
        <v>1941</v>
      </c>
      <c r="H240" s="1">
        <v>48670</v>
      </c>
      <c r="I240" t="s">
        <v>1942</v>
      </c>
    </row>
    <row r="241" spans="1:9" x14ac:dyDescent="0.35">
      <c r="A241" s="1" t="s">
        <v>507</v>
      </c>
      <c r="B241" s="1" t="s">
        <v>3042</v>
      </c>
      <c r="C241" s="1" t="s">
        <v>3043</v>
      </c>
      <c r="D241" s="1" t="s">
        <v>3044</v>
      </c>
      <c r="E241" s="1" t="s">
        <v>3045</v>
      </c>
      <c r="F241" s="1" t="s">
        <v>3046</v>
      </c>
      <c r="G241" s="1" t="s">
        <v>1941</v>
      </c>
      <c r="H241" s="1">
        <v>82007</v>
      </c>
      <c r="I241" t="s">
        <v>1951</v>
      </c>
    </row>
    <row r="242" spans="1:9" x14ac:dyDescent="0.35">
      <c r="A242" s="1" t="s">
        <v>509</v>
      </c>
      <c r="B242" s="1" t="s">
        <v>3047</v>
      </c>
      <c r="C242" s="1"/>
      <c r="D242" s="1"/>
      <c r="E242" s="1" t="s">
        <v>3048</v>
      </c>
      <c r="F242" s="1" t="s">
        <v>3049</v>
      </c>
      <c r="G242" s="1" t="s">
        <v>1941</v>
      </c>
      <c r="H242" s="1">
        <v>31119</v>
      </c>
      <c r="I242" t="s">
        <v>1942</v>
      </c>
    </row>
    <row r="243" spans="1:9" x14ac:dyDescent="0.35">
      <c r="A243" s="1" t="s">
        <v>511</v>
      </c>
      <c r="B243" s="1" t="s">
        <v>3050</v>
      </c>
      <c r="C243" s="1"/>
      <c r="D243" s="1" t="s">
        <v>3051</v>
      </c>
      <c r="E243" s="1" t="s">
        <v>3052</v>
      </c>
      <c r="F243" s="1" t="s">
        <v>3053</v>
      </c>
      <c r="G243" s="1" t="s">
        <v>1941</v>
      </c>
      <c r="H243" s="1">
        <v>30096</v>
      </c>
      <c r="I243" t="s">
        <v>1951</v>
      </c>
    </row>
    <row r="244" spans="1:9" x14ac:dyDescent="0.35">
      <c r="A244" s="1" t="s">
        <v>513</v>
      </c>
      <c r="B244" s="1" t="s">
        <v>3054</v>
      </c>
      <c r="C244" s="1" t="s">
        <v>3055</v>
      </c>
      <c r="D244" s="1" t="s">
        <v>3056</v>
      </c>
      <c r="E244" s="1" t="s">
        <v>3057</v>
      </c>
      <c r="F244" s="1" t="s">
        <v>2999</v>
      </c>
      <c r="G244" s="1" t="s">
        <v>1941</v>
      </c>
      <c r="H244" s="1">
        <v>94250</v>
      </c>
      <c r="I244" t="s">
        <v>1942</v>
      </c>
    </row>
    <row r="245" spans="1:9" x14ac:dyDescent="0.35">
      <c r="A245" s="1" t="s">
        <v>515</v>
      </c>
      <c r="B245" s="1" t="s">
        <v>3058</v>
      </c>
      <c r="C245" s="1" t="s">
        <v>3059</v>
      </c>
      <c r="D245" s="1" t="s">
        <v>3060</v>
      </c>
      <c r="E245" s="1" t="s">
        <v>3061</v>
      </c>
      <c r="F245" s="1" t="s">
        <v>2220</v>
      </c>
      <c r="G245" s="1" t="s">
        <v>1941</v>
      </c>
      <c r="H245" s="1">
        <v>33661</v>
      </c>
      <c r="I245" t="s">
        <v>1942</v>
      </c>
    </row>
    <row r="246" spans="1:9" x14ac:dyDescent="0.35">
      <c r="A246" s="1" t="s">
        <v>517</v>
      </c>
      <c r="B246" s="1" t="s">
        <v>3062</v>
      </c>
      <c r="C246" s="1" t="s">
        <v>3063</v>
      </c>
      <c r="D246" s="1" t="s">
        <v>3064</v>
      </c>
      <c r="E246" s="1" t="s">
        <v>3065</v>
      </c>
      <c r="F246" s="1" t="s">
        <v>2592</v>
      </c>
      <c r="G246" s="1" t="s">
        <v>1941</v>
      </c>
      <c r="H246" s="1">
        <v>96805</v>
      </c>
      <c r="I246" t="s">
        <v>1951</v>
      </c>
    </row>
    <row r="247" spans="1:9" x14ac:dyDescent="0.35">
      <c r="A247" s="1" t="s">
        <v>519</v>
      </c>
      <c r="B247" s="1" t="s">
        <v>3066</v>
      </c>
      <c r="C247" s="1" t="s">
        <v>3067</v>
      </c>
      <c r="D247" s="1" t="s">
        <v>3068</v>
      </c>
      <c r="E247" s="1" t="s">
        <v>3069</v>
      </c>
      <c r="F247" s="1" t="s">
        <v>3070</v>
      </c>
      <c r="G247" s="1" t="s">
        <v>1941</v>
      </c>
      <c r="H247" s="1">
        <v>70820</v>
      </c>
      <c r="I247" t="s">
        <v>1942</v>
      </c>
    </row>
    <row r="248" spans="1:9" x14ac:dyDescent="0.35">
      <c r="A248" s="1" t="s">
        <v>521</v>
      </c>
      <c r="B248" s="1" t="s">
        <v>3071</v>
      </c>
      <c r="C248" s="1" t="s">
        <v>3072</v>
      </c>
      <c r="D248" s="1" t="s">
        <v>3073</v>
      </c>
      <c r="E248" s="1" t="s">
        <v>3074</v>
      </c>
      <c r="F248" s="1" t="s">
        <v>3075</v>
      </c>
      <c r="G248" s="1" t="s">
        <v>2116</v>
      </c>
      <c r="H248" s="1" t="s">
        <v>3076</v>
      </c>
      <c r="I248" t="s">
        <v>1951</v>
      </c>
    </row>
    <row r="249" spans="1:9" x14ac:dyDescent="0.35">
      <c r="A249" s="1" t="s">
        <v>523</v>
      </c>
      <c r="B249" s="1" t="s">
        <v>3077</v>
      </c>
      <c r="C249" s="1"/>
      <c r="D249" s="1" t="s">
        <v>3078</v>
      </c>
      <c r="E249" s="1" t="s">
        <v>3079</v>
      </c>
      <c r="F249" s="1" t="s">
        <v>3080</v>
      </c>
      <c r="G249" s="1" t="s">
        <v>1949</v>
      </c>
      <c r="H249" s="1" t="s">
        <v>3081</v>
      </c>
      <c r="I249" t="s">
        <v>1942</v>
      </c>
    </row>
    <row r="250" spans="1:9" x14ac:dyDescent="0.35">
      <c r="A250" s="1" t="s">
        <v>525</v>
      </c>
      <c r="B250" s="1" t="s">
        <v>3082</v>
      </c>
      <c r="C250" s="1" t="s">
        <v>3083</v>
      </c>
      <c r="D250" s="1" t="s">
        <v>3084</v>
      </c>
      <c r="E250" s="1" t="s">
        <v>3085</v>
      </c>
      <c r="F250" s="1" t="s">
        <v>2137</v>
      </c>
      <c r="G250" s="1" t="s">
        <v>1941</v>
      </c>
      <c r="H250" s="1">
        <v>55458</v>
      </c>
      <c r="I250" t="s">
        <v>1942</v>
      </c>
    </row>
    <row r="251" spans="1:9" x14ac:dyDescent="0.35">
      <c r="A251" s="1" t="s">
        <v>3086</v>
      </c>
      <c r="B251" s="1" t="s">
        <v>3087</v>
      </c>
      <c r="C251" s="1"/>
      <c r="D251" s="1" t="s">
        <v>3088</v>
      </c>
      <c r="E251" s="1" t="s">
        <v>3089</v>
      </c>
      <c r="F251" s="1" t="s">
        <v>3090</v>
      </c>
      <c r="G251" s="1" t="s">
        <v>1941</v>
      </c>
      <c r="H251" s="1">
        <v>94159</v>
      </c>
      <c r="I251" t="s">
        <v>1951</v>
      </c>
    </row>
    <row r="252" spans="1:9" x14ac:dyDescent="0.35">
      <c r="A252" s="1" t="s">
        <v>529</v>
      </c>
      <c r="B252" s="1" t="s">
        <v>3091</v>
      </c>
      <c r="C252" s="1" t="s">
        <v>3092</v>
      </c>
      <c r="D252" s="1" t="s">
        <v>3093</v>
      </c>
      <c r="E252" s="1" t="s">
        <v>3094</v>
      </c>
      <c r="F252" s="1" t="s">
        <v>2300</v>
      </c>
      <c r="G252" s="1" t="s">
        <v>1941</v>
      </c>
      <c r="H252" s="1">
        <v>28225</v>
      </c>
      <c r="I252" t="s">
        <v>1942</v>
      </c>
    </row>
    <row r="253" spans="1:9" x14ac:dyDescent="0.35">
      <c r="A253" s="1" t="s">
        <v>531</v>
      </c>
      <c r="B253" s="1" t="s">
        <v>3095</v>
      </c>
      <c r="C253" s="1" t="s">
        <v>3096</v>
      </c>
      <c r="D253" s="1" t="s">
        <v>3097</v>
      </c>
      <c r="E253" s="1" t="s">
        <v>3098</v>
      </c>
      <c r="F253" s="1" t="s">
        <v>3099</v>
      </c>
      <c r="G253" s="1" t="s">
        <v>1941</v>
      </c>
      <c r="H253" s="1">
        <v>85099</v>
      </c>
      <c r="I253" t="s">
        <v>1942</v>
      </c>
    </row>
    <row r="254" spans="1:9" x14ac:dyDescent="0.35">
      <c r="A254" s="1" t="s">
        <v>533</v>
      </c>
      <c r="B254" s="1" t="s">
        <v>3100</v>
      </c>
      <c r="C254" s="1"/>
      <c r="D254" s="1" t="s">
        <v>3101</v>
      </c>
      <c r="E254" s="1" t="s">
        <v>3102</v>
      </c>
      <c r="F254" s="1" t="s">
        <v>2099</v>
      </c>
      <c r="G254" s="1" t="s">
        <v>1941</v>
      </c>
      <c r="H254" s="1">
        <v>11407</v>
      </c>
      <c r="I254" t="s">
        <v>1951</v>
      </c>
    </row>
    <row r="255" spans="1:9" x14ac:dyDescent="0.35">
      <c r="A255" s="1" t="s">
        <v>535</v>
      </c>
      <c r="B255" s="1" t="s">
        <v>3103</v>
      </c>
      <c r="C255" s="1" t="s">
        <v>3104</v>
      </c>
      <c r="D255" s="1" t="s">
        <v>3105</v>
      </c>
      <c r="E255" s="1" t="s">
        <v>3106</v>
      </c>
      <c r="F255" s="1" t="s">
        <v>3107</v>
      </c>
      <c r="G255" s="1" t="s">
        <v>1941</v>
      </c>
      <c r="H255" s="1">
        <v>61825</v>
      </c>
      <c r="I255" t="s">
        <v>1951</v>
      </c>
    </row>
    <row r="256" spans="1:9" x14ac:dyDescent="0.35">
      <c r="A256" s="1" t="s">
        <v>537</v>
      </c>
      <c r="B256" s="1" t="s">
        <v>3108</v>
      </c>
      <c r="C256" s="1" t="s">
        <v>3109</v>
      </c>
      <c r="D256" s="1"/>
      <c r="E256" s="1" t="s">
        <v>3110</v>
      </c>
      <c r="F256" s="1" t="s">
        <v>3111</v>
      </c>
      <c r="G256" s="1" t="s">
        <v>2116</v>
      </c>
      <c r="H256" s="1" t="s">
        <v>3112</v>
      </c>
      <c r="I256" t="s">
        <v>1951</v>
      </c>
    </row>
    <row r="257" spans="1:9" x14ac:dyDescent="0.35">
      <c r="A257" s="1" t="s">
        <v>539</v>
      </c>
      <c r="B257" s="1" t="s">
        <v>3113</v>
      </c>
      <c r="C257" s="1" t="s">
        <v>3114</v>
      </c>
      <c r="D257" s="1" t="s">
        <v>3115</v>
      </c>
      <c r="E257" s="1" t="s">
        <v>3116</v>
      </c>
      <c r="F257" s="1" t="s">
        <v>2140</v>
      </c>
      <c r="G257" s="1" t="s">
        <v>1941</v>
      </c>
      <c r="H257" s="1">
        <v>85715</v>
      </c>
      <c r="I257" t="s">
        <v>1951</v>
      </c>
    </row>
    <row r="258" spans="1:9" x14ac:dyDescent="0.35">
      <c r="A258" s="1" t="s">
        <v>527</v>
      </c>
      <c r="B258" s="1" t="s">
        <v>3117</v>
      </c>
      <c r="C258" s="1" t="s">
        <v>3118</v>
      </c>
      <c r="D258" s="1" t="s">
        <v>3119</v>
      </c>
      <c r="E258" s="1" t="s">
        <v>3120</v>
      </c>
      <c r="F258" s="1" t="s">
        <v>3121</v>
      </c>
      <c r="G258" s="1" t="s">
        <v>1941</v>
      </c>
      <c r="H258" s="1">
        <v>53205</v>
      </c>
      <c r="I258" t="s">
        <v>1942</v>
      </c>
    </row>
    <row r="259" spans="1:9" x14ac:dyDescent="0.35">
      <c r="A259" s="1" t="s">
        <v>542</v>
      </c>
      <c r="B259" s="1" t="s">
        <v>3122</v>
      </c>
      <c r="C259" s="1" t="s">
        <v>3123</v>
      </c>
      <c r="D259" s="1" t="s">
        <v>3124</v>
      </c>
      <c r="E259" s="1" t="s">
        <v>3125</v>
      </c>
      <c r="F259" s="1" t="s">
        <v>2861</v>
      </c>
      <c r="G259" s="1" t="s">
        <v>1941</v>
      </c>
      <c r="H259" s="1">
        <v>33064</v>
      </c>
      <c r="I259" t="s">
        <v>1942</v>
      </c>
    </row>
    <row r="260" spans="1:9" x14ac:dyDescent="0.35">
      <c r="A260" s="1" t="s">
        <v>545</v>
      </c>
      <c r="B260" s="1" t="s">
        <v>3126</v>
      </c>
      <c r="C260" s="1" t="s">
        <v>3127</v>
      </c>
      <c r="D260" s="1" t="s">
        <v>3128</v>
      </c>
      <c r="E260" s="1" t="s">
        <v>3129</v>
      </c>
      <c r="F260" s="1" t="s">
        <v>2758</v>
      </c>
      <c r="G260" s="1" t="s">
        <v>1941</v>
      </c>
      <c r="H260" s="1">
        <v>90610</v>
      </c>
      <c r="I260" t="s">
        <v>1951</v>
      </c>
    </row>
    <row r="261" spans="1:9" x14ac:dyDescent="0.35">
      <c r="A261" s="1" t="s">
        <v>547</v>
      </c>
      <c r="B261" s="1" t="s">
        <v>3130</v>
      </c>
      <c r="C261" s="1" t="s">
        <v>3131</v>
      </c>
      <c r="D261" s="1" t="s">
        <v>3132</v>
      </c>
      <c r="E261" s="1" t="s">
        <v>3133</v>
      </c>
      <c r="F261" s="1" t="s">
        <v>3134</v>
      </c>
      <c r="G261" s="1" t="s">
        <v>2116</v>
      </c>
      <c r="H261" s="1" t="s">
        <v>3135</v>
      </c>
      <c r="I261" t="s">
        <v>1951</v>
      </c>
    </row>
    <row r="262" spans="1:9" x14ac:dyDescent="0.35">
      <c r="A262" s="1" t="s">
        <v>549</v>
      </c>
      <c r="B262" s="1" t="s">
        <v>3136</v>
      </c>
      <c r="C262" s="1" t="s">
        <v>3137</v>
      </c>
      <c r="D262" s="1"/>
      <c r="E262" s="1" t="s">
        <v>3138</v>
      </c>
      <c r="F262" s="1" t="s">
        <v>2013</v>
      </c>
      <c r="G262" s="1" t="s">
        <v>1941</v>
      </c>
      <c r="H262" s="1">
        <v>63180</v>
      </c>
      <c r="I262" t="s">
        <v>1942</v>
      </c>
    </row>
    <row r="263" spans="1:9" x14ac:dyDescent="0.35">
      <c r="A263" s="1" t="s">
        <v>551</v>
      </c>
      <c r="B263" s="1" t="s">
        <v>3139</v>
      </c>
      <c r="C263" s="1" t="s">
        <v>3140</v>
      </c>
      <c r="D263" s="1" t="s">
        <v>3141</v>
      </c>
      <c r="E263" s="1" t="s">
        <v>3142</v>
      </c>
      <c r="F263" s="1" t="s">
        <v>3143</v>
      </c>
      <c r="G263" s="1" t="s">
        <v>1941</v>
      </c>
      <c r="H263" s="1">
        <v>16522</v>
      </c>
      <c r="I263" t="s">
        <v>1942</v>
      </c>
    </row>
    <row r="264" spans="1:9" x14ac:dyDescent="0.35">
      <c r="A264" s="1" t="s">
        <v>553</v>
      </c>
      <c r="B264" s="1" t="s">
        <v>3144</v>
      </c>
      <c r="C264" s="1" t="s">
        <v>3145</v>
      </c>
      <c r="D264" s="1" t="s">
        <v>3146</v>
      </c>
      <c r="E264" s="1" t="s">
        <v>3147</v>
      </c>
      <c r="F264" s="1" t="s">
        <v>3148</v>
      </c>
      <c r="G264" s="1" t="s">
        <v>1941</v>
      </c>
      <c r="H264" s="1">
        <v>98464</v>
      </c>
      <c r="I264" t="s">
        <v>1951</v>
      </c>
    </row>
    <row r="265" spans="1:9" x14ac:dyDescent="0.35">
      <c r="A265" s="1" t="s">
        <v>555</v>
      </c>
      <c r="B265" s="1" t="s">
        <v>3149</v>
      </c>
      <c r="C265" s="1"/>
      <c r="D265" s="1" t="s">
        <v>3150</v>
      </c>
      <c r="E265" s="1" t="s">
        <v>3151</v>
      </c>
      <c r="F265" s="1" t="s">
        <v>2004</v>
      </c>
      <c r="G265" s="1" t="s">
        <v>1941</v>
      </c>
      <c r="H265" s="1">
        <v>23277</v>
      </c>
      <c r="I265" t="s">
        <v>1951</v>
      </c>
    </row>
    <row r="266" spans="1:9" x14ac:dyDescent="0.35">
      <c r="A266" s="1" t="s">
        <v>557</v>
      </c>
      <c r="B266" s="1" t="s">
        <v>3152</v>
      </c>
      <c r="C266" s="1"/>
      <c r="D266" s="1" t="s">
        <v>3153</v>
      </c>
      <c r="E266" s="1" t="s">
        <v>3154</v>
      </c>
      <c r="F266" s="1" t="s">
        <v>3155</v>
      </c>
      <c r="G266" s="1" t="s">
        <v>1949</v>
      </c>
      <c r="H266" s="1" t="s">
        <v>2545</v>
      </c>
      <c r="I266" t="s">
        <v>1942</v>
      </c>
    </row>
    <row r="267" spans="1:9" x14ac:dyDescent="0.35">
      <c r="A267" s="1" t="s">
        <v>559</v>
      </c>
      <c r="B267" s="1" t="s">
        <v>3156</v>
      </c>
      <c r="C267" s="1" t="s">
        <v>3157</v>
      </c>
      <c r="D267" s="1" t="s">
        <v>3158</v>
      </c>
      <c r="E267" s="1" t="s">
        <v>3159</v>
      </c>
      <c r="F267" s="1" t="s">
        <v>2127</v>
      </c>
      <c r="G267" s="1" t="s">
        <v>1941</v>
      </c>
      <c r="H267" s="1">
        <v>72204</v>
      </c>
      <c r="I267" t="s">
        <v>1942</v>
      </c>
    </row>
    <row r="268" spans="1:9" x14ac:dyDescent="0.35">
      <c r="A268" s="1" t="s">
        <v>561</v>
      </c>
      <c r="B268" s="1" t="s">
        <v>3160</v>
      </c>
      <c r="C268" s="1" t="s">
        <v>3161</v>
      </c>
      <c r="D268" s="1" t="s">
        <v>3162</v>
      </c>
      <c r="E268" s="1" t="s">
        <v>3163</v>
      </c>
      <c r="F268" s="1" t="s">
        <v>3164</v>
      </c>
      <c r="G268" s="1" t="s">
        <v>2116</v>
      </c>
      <c r="H268" s="1" t="s">
        <v>3165</v>
      </c>
      <c r="I268" t="s">
        <v>1951</v>
      </c>
    </row>
    <row r="269" spans="1:9" x14ac:dyDescent="0.35">
      <c r="A269" s="1" t="s">
        <v>563</v>
      </c>
      <c r="B269" s="1" t="s">
        <v>3166</v>
      </c>
      <c r="C269" s="1" t="s">
        <v>3167</v>
      </c>
      <c r="D269" s="1" t="s">
        <v>3168</v>
      </c>
      <c r="E269" s="1" t="s">
        <v>3169</v>
      </c>
      <c r="F269" s="1" t="s">
        <v>2748</v>
      </c>
      <c r="G269" s="1" t="s">
        <v>1941</v>
      </c>
      <c r="H269" s="1">
        <v>89436</v>
      </c>
      <c r="I269" t="s">
        <v>1942</v>
      </c>
    </row>
    <row r="270" spans="1:9" x14ac:dyDescent="0.35">
      <c r="A270" s="1" t="s">
        <v>3170</v>
      </c>
      <c r="B270" s="1" t="s">
        <v>3171</v>
      </c>
      <c r="C270" s="1"/>
      <c r="D270" s="1" t="s">
        <v>3172</v>
      </c>
      <c r="E270" s="1" t="s">
        <v>3173</v>
      </c>
      <c r="F270" s="1" t="s">
        <v>3174</v>
      </c>
      <c r="G270" s="1" t="s">
        <v>1941</v>
      </c>
      <c r="H270" s="1">
        <v>77806</v>
      </c>
      <c r="I270" t="s">
        <v>1942</v>
      </c>
    </row>
    <row r="271" spans="1:9" x14ac:dyDescent="0.35">
      <c r="A271" s="1" t="s">
        <v>566</v>
      </c>
      <c r="B271" s="1" t="s">
        <v>3175</v>
      </c>
      <c r="C271" s="1" t="s">
        <v>3176</v>
      </c>
      <c r="D271" s="1" t="s">
        <v>3177</v>
      </c>
      <c r="E271" s="1" t="s">
        <v>3178</v>
      </c>
      <c r="F271" s="1" t="s">
        <v>3179</v>
      </c>
      <c r="G271" s="1" t="s">
        <v>1941</v>
      </c>
      <c r="H271" s="1">
        <v>76210</v>
      </c>
      <c r="I271" t="s">
        <v>1951</v>
      </c>
    </row>
    <row r="272" spans="1:9" x14ac:dyDescent="0.35">
      <c r="A272" s="1" t="s">
        <v>568</v>
      </c>
      <c r="B272" s="1" t="s">
        <v>3180</v>
      </c>
      <c r="C272" s="1"/>
      <c r="D272" s="1"/>
      <c r="E272" s="1" t="s">
        <v>3181</v>
      </c>
      <c r="F272" s="1" t="s">
        <v>3182</v>
      </c>
      <c r="G272" s="1" t="s">
        <v>1949</v>
      </c>
      <c r="H272" s="1" t="s">
        <v>3183</v>
      </c>
      <c r="I272" t="s">
        <v>1942</v>
      </c>
    </row>
    <row r="273" spans="1:9" x14ac:dyDescent="0.35">
      <c r="A273" s="1" t="s">
        <v>570</v>
      </c>
      <c r="B273" s="1" t="s">
        <v>3184</v>
      </c>
      <c r="C273" s="1" t="s">
        <v>3185</v>
      </c>
      <c r="D273" s="1" t="s">
        <v>3186</v>
      </c>
      <c r="E273" s="1" t="s">
        <v>3187</v>
      </c>
      <c r="F273" s="1" t="s">
        <v>3188</v>
      </c>
      <c r="G273" s="1" t="s">
        <v>1941</v>
      </c>
      <c r="H273" s="1">
        <v>27635</v>
      </c>
      <c r="I273" t="s">
        <v>1942</v>
      </c>
    </row>
    <row r="274" spans="1:9" x14ac:dyDescent="0.35">
      <c r="A274" s="1" t="s">
        <v>572</v>
      </c>
      <c r="B274" s="1" t="s">
        <v>3189</v>
      </c>
      <c r="C274" s="1" t="s">
        <v>3190</v>
      </c>
      <c r="D274" s="1" t="s">
        <v>3191</v>
      </c>
      <c r="E274" s="1" t="s">
        <v>3192</v>
      </c>
      <c r="F274" s="1" t="s">
        <v>3193</v>
      </c>
      <c r="G274" s="1" t="s">
        <v>1949</v>
      </c>
      <c r="H274" s="1" t="s">
        <v>3194</v>
      </c>
      <c r="I274" t="s">
        <v>1942</v>
      </c>
    </row>
    <row r="275" spans="1:9" x14ac:dyDescent="0.35">
      <c r="A275" s="1" t="s">
        <v>574</v>
      </c>
      <c r="B275" s="1" t="s">
        <v>3195</v>
      </c>
      <c r="C275" s="1" t="s">
        <v>3196</v>
      </c>
      <c r="D275" s="1" t="s">
        <v>3197</v>
      </c>
      <c r="E275" s="1" t="s">
        <v>3198</v>
      </c>
      <c r="F275" s="1" t="s">
        <v>2037</v>
      </c>
      <c r="G275" s="1" t="s">
        <v>1941</v>
      </c>
      <c r="H275" s="1">
        <v>10105</v>
      </c>
      <c r="I275" t="s">
        <v>1951</v>
      </c>
    </row>
    <row r="276" spans="1:9" x14ac:dyDescent="0.35">
      <c r="A276" s="1" t="s">
        <v>576</v>
      </c>
      <c r="B276" s="1" t="s">
        <v>3199</v>
      </c>
      <c r="C276" s="1" t="s">
        <v>3200</v>
      </c>
      <c r="D276" s="1" t="s">
        <v>3201</v>
      </c>
      <c r="E276" s="1" t="s">
        <v>3202</v>
      </c>
      <c r="F276" s="1" t="s">
        <v>2525</v>
      </c>
      <c r="G276" s="1" t="s">
        <v>1941</v>
      </c>
      <c r="H276" s="1">
        <v>6905</v>
      </c>
      <c r="I276" t="s">
        <v>1951</v>
      </c>
    </row>
    <row r="277" spans="1:9" x14ac:dyDescent="0.35">
      <c r="A277" s="1" t="s">
        <v>578</v>
      </c>
      <c r="B277" s="1" t="s">
        <v>3203</v>
      </c>
      <c r="C277" s="1" t="s">
        <v>3204</v>
      </c>
      <c r="D277" s="1" t="s">
        <v>3205</v>
      </c>
      <c r="E277" s="1" t="s">
        <v>3206</v>
      </c>
      <c r="F277" s="1" t="s">
        <v>2211</v>
      </c>
      <c r="G277" s="1" t="s">
        <v>1941</v>
      </c>
      <c r="H277" s="1">
        <v>43666</v>
      </c>
      <c r="I277" t="s">
        <v>1951</v>
      </c>
    </row>
    <row r="278" spans="1:9" x14ac:dyDescent="0.35">
      <c r="A278" s="1" t="s">
        <v>580</v>
      </c>
      <c r="B278" s="1" t="s">
        <v>3207</v>
      </c>
      <c r="C278" s="1" t="s">
        <v>3208</v>
      </c>
      <c r="D278" s="1" t="s">
        <v>3209</v>
      </c>
      <c r="E278" s="1" t="s">
        <v>3210</v>
      </c>
      <c r="F278" s="1" t="s">
        <v>3211</v>
      </c>
      <c r="G278" s="1" t="s">
        <v>1949</v>
      </c>
      <c r="H278" s="1" t="s">
        <v>3212</v>
      </c>
      <c r="I278" t="s">
        <v>1942</v>
      </c>
    </row>
    <row r="279" spans="1:9" x14ac:dyDescent="0.35">
      <c r="A279" s="1" t="s">
        <v>582</v>
      </c>
      <c r="B279" s="1" t="s">
        <v>3213</v>
      </c>
      <c r="C279" s="1" t="s">
        <v>3214</v>
      </c>
      <c r="D279" s="1" t="s">
        <v>3215</v>
      </c>
      <c r="E279" s="1" t="s">
        <v>3216</v>
      </c>
      <c r="F279" s="1" t="s">
        <v>3217</v>
      </c>
      <c r="G279" s="1" t="s">
        <v>1941</v>
      </c>
      <c r="H279" s="1">
        <v>65211</v>
      </c>
      <c r="I279" t="s">
        <v>1951</v>
      </c>
    </row>
    <row r="280" spans="1:9" x14ac:dyDescent="0.35">
      <c r="A280" s="1" t="s">
        <v>584</v>
      </c>
      <c r="B280" s="1" t="s">
        <v>3218</v>
      </c>
      <c r="C280" s="1" t="s">
        <v>3219</v>
      </c>
      <c r="D280" s="1" t="s">
        <v>3220</v>
      </c>
      <c r="E280" s="1" t="s">
        <v>3221</v>
      </c>
      <c r="F280" s="1" t="s">
        <v>2238</v>
      </c>
      <c r="G280" s="1" t="s">
        <v>1941</v>
      </c>
      <c r="H280" s="1">
        <v>46852</v>
      </c>
      <c r="I280" t="s">
        <v>1942</v>
      </c>
    </row>
    <row r="281" spans="1:9" x14ac:dyDescent="0.35">
      <c r="A281" s="1" t="s">
        <v>586</v>
      </c>
      <c r="B281" s="1" t="s">
        <v>3222</v>
      </c>
      <c r="C281" s="1" t="s">
        <v>3223</v>
      </c>
      <c r="D281" s="1" t="s">
        <v>3224</v>
      </c>
      <c r="E281" s="1" t="s">
        <v>3225</v>
      </c>
      <c r="F281" s="1" t="s">
        <v>2013</v>
      </c>
      <c r="G281" s="1" t="s">
        <v>1941</v>
      </c>
      <c r="H281" s="1">
        <v>63143</v>
      </c>
      <c r="I281" t="s">
        <v>1942</v>
      </c>
    </row>
    <row r="282" spans="1:9" x14ac:dyDescent="0.35">
      <c r="A282" s="1" t="s">
        <v>588</v>
      </c>
      <c r="B282" s="1" t="s">
        <v>3226</v>
      </c>
      <c r="C282" s="1"/>
      <c r="D282" s="1" t="s">
        <v>3227</v>
      </c>
      <c r="E282" s="1" t="s">
        <v>3228</v>
      </c>
      <c r="F282" s="1" t="s">
        <v>2022</v>
      </c>
      <c r="G282" s="1" t="s">
        <v>1941</v>
      </c>
      <c r="H282" s="1">
        <v>97211</v>
      </c>
      <c r="I282" t="s">
        <v>1942</v>
      </c>
    </row>
    <row r="283" spans="1:9" x14ac:dyDescent="0.35">
      <c r="A283" s="1" t="s">
        <v>590</v>
      </c>
      <c r="B283" s="1" t="s">
        <v>3229</v>
      </c>
      <c r="C283" s="1" t="s">
        <v>3230</v>
      </c>
      <c r="D283" s="1" t="s">
        <v>3231</v>
      </c>
      <c r="E283" s="1" t="s">
        <v>3232</v>
      </c>
      <c r="F283" s="1" t="s">
        <v>3233</v>
      </c>
      <c r="G283" s="1" t="s">
        <v>1941</v>
      </c>
      <c r="H283" s="1">
        <v>80305</v>
      </c>
      <c r="I283" t="s">
        <v>1942</v>
      </c>
    </row>
    <row r="284" spans="1:9" x14ac:dyDescent="0.35">
      <c r="A284" s="1" t="s">
        <v>592</v>
      </c>
      <c r="B284" s="1" t="s">
        <v>3234</v>
      </c>
      <c r="C284" s="1" t="s">
        <v>3235</v>
      </c>
      <c r="D284" s="1" t="s">
        <v>3236</v>
      </c>
      <c r="E284" s="1" t="s">
        <v>3237</v>
      </c>
      <c r="F284" s="1" t="s">
        <v>3238</v>
      </c>
      <c r="G284" s="1" t="s">
        <v>2116</v>
      </c>
      <c r="H284" s="1" t="s">
        <v>3239</v>
      </c>
      <c r="I284" t="s">
        <v>1951</v>
      </c>
    </row>
    <row r="285" spans="1:9" x14ac:dyDescent="0.35">
      <c r="A285" s="1" t="s">
        <v>594</v>
      </c>
      <c r="B285" s="1" t="s">
        <v>3240</v>
      </c>
      <c r="C285" s="1" t="s">
        <v>3241</v>
      </c>
      <c r="D285" s="1" t="s">
        <v>3242</v>
      </c>
      <c r="E285" s="1" t="s">
        <v>3243</v>
      </c>
      <c r="F285" s="1" t="s">
        <v>3134</v>
      </c>
      <c r="G285" s="1" t="s">
        <v>2116</v>
      </c>
      <c r="H285" s="1" t="s">
        <v>3135</v>
      </c>
      <c r="I285" t="s">
        <v>1942</v>
      </c>
    </row>
    <row r="286" spans="1:9" x14ac:dyDescent="0.35">
      <c r="A286" s="1" t="s">
        <v>596</v>
      </c>
      <c r="B286" s="1" t="s">
        <v>3244</v>
      </c>
      <c r="C286" s="1"/>
      <c r="D286" s="1" t="s">
        <v>3245</v>
      </c>
      <c r="E286" s="1" t="s">
        <v>3246</v>
      </c>
      <c r="F286" s="1" t="s">
        <v>3247</v>
      </c>
      <c r="G286" s="1" t="s">
        <v>1941</v>
      </c>
      <c r="H286" s="1">
        <v>40298</v>
      </c>
      <c r="I286" t="s">
        <v>1951</v>
      </c>
    </row>
    <row r="287" spans="1:9" x14ac:dyDescent="0.35">
      <c r="A287" s="1" t="s">
        <v>598</v>
      </c>
      <c r="B287" s="1" t="s">
        <v>3248</v>
      </c>
      <c r="C287" s="1"/>
      <c r="D287" s="1" t="s">
        <v>3249</v>
      </c>
      <c r="E287" s="1" t="s">
        <v>3250</v>
      </c>
      <c r="F287" s="1" t="s">
        <v>2350</v>
      </c>
      <c r="G287" s="1" t="s">
        <v>1941</v>
      </c>
      <c r="H287" s="1">
        <v>14276</v>
      </c>
      <c r="I287" t="s">
        <v>1951</v>
      </c>
    </row>
    <row r="288" spans="1:9" x14ac:dyDescent="0.35">
      <c r="A288" s="1" t="s">
        <v>600</v>
      </c>
      <c r="B288" s="1" t="s">
        <v>3251</v>
      </c>
      <c r="C288" s="1" t="s">
        <v>3252</v>
      </c>
      <c r="D288" s="1"/>
      <c r="E288" s="1" t="s">
        <v>3253</v>
      </c>
      <c r="F288" s="1" t="s">
        <v>3254</v>
      </c>
      <c r="G288" s="1" t="s">
        <v>1941</v>
      </c>
      <c r="H288" s="1">
        <v>44710</v>
      </c>
      <c r="I288" t="s">
        <v>1942</v>
      </c>
    </row>
    <row r="289" spans="1:9" x14ac:dyDescent="0.35">
      <c r="A289" s="1" t="s">
        <v>602</v>
      </c>
      <c r="B289" s="1" t="s">
        <v>3255</v>
      </c>
      <c r="C289" s="1" t="s">
        <v>3256</v>
      </c>
      <c r="D289" s="1" t="s">
        <v>3257</v>
      </c>
      <c r="E289" s="1" t="s">
        <v>3258</v>
      </c>
      <c r="F289" s="1" t="s">
        <v>2158</v>
      </c>
      <c r="G289" s="1" t="s">
        <v>1941</v>
      </c>
      <c r="H289" s="1">
        <v>2114</v>
      </c>
      <c r="I289" t="s">
        <v>1951</v>
      </c>
    </row>
    <row r="290" spans="1:9" x14ac:dyDescent="0.35">
      <c r="A290" s="1" t="s">
        <v>604</v>
      </c>
      <c r="B290" s="1" t="s">
        <v>3259</v>
      </c>
      <c r="C290" s="1"/>
      <c r="D290" s="1" t="s">
        <v>3260</v>
      </c>
      <c r="E290" s="1" t="s">
        <v>3261</v>
      </c>
      <c r="F290" s="1" t="s">
        <v>3262</v>
      </c>
      <c r="G290" s="1" t="s">
        <v>1949</v>
      </c>
      <c r="H290" s="1" t="s">
        <v>3263</v>
      </c>
      <c r="I290" t="s">
        <v>1942</v>
      </c>
    </row>
    <row r="291" spans="1:9" x14ac:dyDescent="0.35">
      <c r="A291" s="1" t="s">
        <v>606</v>
      </c>
      <c r="B291" s="1" t="s">
        <v>3264</v>
      </c>
      <c r="C291" s="1"/>
      <c r="D291" s="1"/>
      <c r="E291" s="1" t="s">
        <v>3265</v>
      </c>
      <c r="F291" s="1" t="s">
        <v>3266</v>
      </c>
      <c r="G291" s="1" t="s">
        <v>1941</v>
      </c>
      <c r="H291" s="1">
        <v>24515</v>
      </c>
      <c r="I291" t="s">
        <v>1942</v>
      </c>
    </row>
    <row r="292" spans="1:9" x14ac:dyDescent="0.35">
      <c r="A292" s="1" t="s">
        <v>608</v>
      </c>
      <c r="B292" s="1" t="s">
        <v>3267</v>
      </c>
      <c r="C292" s="1" t="s">
        <v>3268</v>
      </c>
      <c r="D292" s="1" t="s">
        <v>3269</v>
      </c>
      <c r="E292" s="1" t="s">
        <v>3270</v>
      </c>
      <c r="F292" s="1" t="s">
        <v>1986</v>
      </c>
      <c r="G292" s="1" t="s">
        <v>1941</v>
      </c>
      <c r="H292" s="1">
        <v>90071</v>
      </c>
      <c r="I292" t="s">
        <v>1951</v>
      </c>
    </row>
    <row r="293" spans="1:9" x14ac:dyDescent="0.35">
      <c r="A293" s="1" t="s">
        <v>610</v>
      </c>
      <c r="B293" s="1" t="s">
        <v>3271</v>
      </c>
      <c r="C293" s="1"/>
      <c r="D293" s="1"/>
      <c r="E293" s="1" t="s">
        <v>3272</v>
      </c>
      <c r="F293" s="1" t="s">
        <v>2535</v>
      </c>
      <c r="G293" s="1" t="s">
        <v>1949</v>
      </c>
      <c r="H293" s="1" t="s">
        <v>2536</v>
      </c>
      <c r="I293" t="s">
        <v>1951</v>
      </c>
    </row>
    <row r="294" spans="1:9" x14ac:dyDescent="0.35">
      <c r="A294" s="1" t="s">
        <v>612</v>
      </c>
      <c r="B294" s="1" t="s">
        <v>3273</v>
      </c>
      <c r="C294" s="1" t="s">
        <v>3274</v>
      </c>
      <c r="D294" s="1"/>
      <c r="E294" s="1" t="s">
        <v>3275</v>
      </c>
      <c r="F294" s="1" t="s">
        <v>2172</v>
      </c>
      <c r="G294" s="1" t="s">
        <v>1941</v>
      </c>
      <c r="H294" s="1">
        <v>35236</v>
      </c>
      <c r="I294" t="s">
        <v>1951</v>
      </c>
    </row>
    <row r="295" spans="1:9" x14ac:dyDescent="0.35">
      <c r="A295" s="1" t="s">
        <v>614</v>
      </c>
      <c r="B295" s="1" t="s">
        <v>3276</v>
      </c>
      <c r="C295" s="1" t="s">
        <v>3277</v>
      </c>
      <c r="D295" s="1" t="s">
        <v>3278</v>
      </c>
      <c r="E295" s="1" t="s">
        <v>3279</v>
      </c>
      <c r="F295" s="1" t="s">
        <v>2699</v>
      </c>
      <c r="G295" s="1" t="s">
        <v>1941</v>
      </c>
      <c r="H295" s="1">
        <v>22309</v>
      </c>
      <c r="I295" t="s">
        <v>1951</v>
      </c>
    </row>
    <row r="296" spans="1:9" x14ac:dyDescent="0.35">
      <c r="A296" s="1" t="s">
        <v>616</v>
      </c>
      <c r="B296" s="1" t="s">
        <v>3280</v>
      </c>
      <c r="C296" s="1"/>
      <c r="D296" s="1" t="s">
        <v>3281</v>
      </c>
      <c r="E296" s="1" t="s">
        <v>3282</v>
      </c>
      <c r="F296" s="1" t="s">
        <v>3283</v>
      </c>
      <c r="G296" s="1" t="s">
        <v>1941</v>
      </c>
      <c r="H296" s="1">
        <v>6816</v>
      </c>
      <c r="I296" t="s">
        <v>1951</v>
      </c>
    </row>
    <row r="297" spans="1:9" x14ac:dyDescent="0.35">
      <c r="A297" s="1" t="s">
        <v>618</v>
      </c>
      <c r="B297" s="1" t="s">
        <v>3284</v>
      </c>
      <c r="C297" s="1"/>
      <c r="D297" s="1"/>
      <c r="E297" s="1" t="s">
        <v>3285</v>
      </c>
      <c r="F297" s="1" t="s">
        <v>2881</v>
      </c>
      <c r="G297" s="1" t="s">
        <v>1941</v>
      </c>
      <c r="H297" s="1">
        <v>12205</v>
      </c>
      <c r="I297" t="s">
        <v>1951</v>
      </c>
    </row>
    <row r="298" spans="1:9" x14ac:dyDescent="0.35">
      <c r="A298" s="1" t="s">
        <v>620</v>
      </c>
      <c r="B298" s="1" t="s">
        <v>3286</v>
      </c>
      <c r="C298" s="1" t="s">
        <v>3287</v>
      </c>
      <c r="D298" s="1" t="s">
        <v>3288</v>
      </c>
      <c r="E298" s="1" t="s">
        <v>3289</v>
      </c>
      <c r="F298" s="1" t="s">
        <v>2247</v>
      </c>
      <c r="G298" s="1" t="s">
        <v>1941</v>
      </c>
      <c r="H298" s="1">
        <v>34108</v>
      </c>
      <c r="I298" t="s">
        <v>1942</v>
      </c>
    </row>
    <row r="299" spans="1:9" x14ac:dyDescent="0.35">
      <c r="A299" s="1" t="s">
        <v>622</v>
      </c>
      <c r="B299" s="1" t="s">
        <v>3290</v>
      </c>
      <c r="C299" s="1" t="s">
        <v>3291</v>
      </c>
      <c r="D299" s="1" t="s">
        <v>3292</v>
      </c>
      <c r="E299" s="1" t="s">
        <v>3293</v>
      </c>
      <c r="F299" s="1" t="s">
        <v>3294</v>
      </c>
      <c r="G299" s="1" t="s">
        <v>1941</v>
      </c>
      <c r="H299" s="1">
        <v>33141</v>
      </c>
      <c r="I299" t="s">
        <v>1942</v>
      </c>
    </row>
    <row r="300" spans="1:9" x14ac:dyDescent="0.35">
      <c r="A300" s="1" t="s">
        <v>624</v>
      </c>
      <c r="B300" s="1" t="s">
        <v>3295</v>
      </c>
      <c r="C300" s="1" t="s">
        <v>3296</v>
      </c>
      <c r="D300" s="1" t="s">
        <v>3297</v>
      </c>
      <c r="E300" s="1" t="s">
        <v>3298</v>
      </c>
      <c r="F300" s="1" t="s">
        <v>3049</v>
      </c>
      <c r="G300" s="1" t="s">
        <v>1941</v>
      </c>
      <c r="H300" s="1">
        <v>30358</v>
      </c>
      <c r="I300" t="s">
        <v>1942</v>
      </c>
    </row>
    <row r="301" spans="1:9" x14ac:dyDescent="0.35">
      <c r="A301" s="1" t="s">
        <v>626</v>
      </c>
      <c r="B301" s="1" t="s">
        <v>3299</v>
      </c>
      <c r="C301" s="1" t="s">
        <v>3300</v>
      </c>
      <c r="D301" s="1" t="s">
        <v>3301</v>
      </c>
      <c r="E301" s="1" t="s">
        <v>3302</v>
      </c>
      <c r="F301" s="1" t="s">
        <v>3303</v>
      </c>
      <c r="G301" s="1" t="s">
        <v>1941</v>
      </c>
      <c r="H301" s="1">
        <v>78405</v>
      </c>
      <c r="I301" t="s">
        <v>1942</v>
      </c>
    </row>
    <row r="302" spans="1:9" x14ac:dyDescent="0.35">
      <c r="A302" s="1" t="s">
        <v>628</v>
      </c>
      <c r="B302" s="1" t="s">
        <v>3304</v>
      </c>
      <c r="C302" s="1" t="s">
        <v>3305</v>
      </c>
      <c r="D302" s="1" t="s">
        <v>3306</v>
      </c>
      <c r="E302" s="1" t="s">
        <v>3307</v>
      </c>
      <c r="F302" s="1" t="s">
        <v>2592</v>
      </c>
      <c r="G302" s="1" t="s">
        <v>1941</v>
      </c>
      <c r="H302" s="1">
        <v>96835</v>
      </c>
      <c r="I302" t="s">
        <v>1942</v>
      </c>
    </row>
    <row r="303" spans="1:9" x14ac:dyDescent="0.35">
      <c r="A303" s="1" t="s">
        <v>630</v>
      </c>
      <c r="B303" s="1" t="s">
        <v>3308</v>
      </c>
      <c r="C303" s="1" t="s">
        <v>3309</v>
      </c>
      <c r="D303" s="1" t="s">
        <v>3310</v>
      </c>
      <c r="E303" s="1" t="s">
        <v>3311</v>
      </c>
      <c r="F303" s="1" t="s">
        <v>2387</v>
      </c>
      <c r="G303" s="1" t="s">
        <v>1941</v>
      </c>
      <c r="H303" s="1">
        <v>78737</v>
      </c>
      <c r="I303" t="s">
        <v>1942</v>
      </c>
    </row>
    <row r="304" spans="1:9" x14ac:dyDescent="0.35">
      <c r="A304" s="1" t="s">
        <v>632</v>
      </c>
      <c r="B304" s="1" t="s">
        <v>3312</v>
      </c>
      <c r="C304" s="1" t="s">
        <v>3313</v>
      </c>
      <c r="D304" s="1" t="s">
        <v>3314</v>
      </c>
      <c r="E304" s="1" t="s">
        <v>3315</v>
      </c>
      <c r="F304" s="1" t="s">
        <v>3316</v>
      </c>
      <c r="G304" s="1" t="s">
        <v>1941</v>
      </c>
      <c r="H304" s="1">
        <v>21290</v>
      </c>
      <c r="I304" t="s">
        <v>1951</v>
      </c>
    </row>
    <row r="305" spans="1:9" x14ac:dyDescent="0.35">
      <c r="A305" s="1" t="s">
        <v>634</v>
      </c>
      <c r="B305" s="1" t="s">
        <v>3317</v>
      </c>
      <c r="C305" s="1" t="s">
        <v>3318</v>
      </c>
      <c r="D305" s="1"/>
      <c r="E305" s="1" t="s">
        <v>3319</v>
      </c>
      <c r="F305" s="1" t="s">
        <v>3320</v>
      </c>
      <c r="G305" s="1" t="s">
        <v>1941</v>
      </c>
      <c r="H305" s="1">
        <v>40596</v>
      </c>
      <c r="I305" t="s">
        <v>1942</v>
      </c>
    </row>
    <row r="306" spans="1:9" x14ac:dyDescent="0.35">
      <c r="A306" s="1" t="s">
        <v>3321</v>
      </c>
      <c r="B306" s="1" t="s">
        <v>3322</v>
      </c>
      <c r="C306" s="1" t="s">
        <v>3323</v>
      </c>
      <c r="D306" s="1"/>
      <c r="E306" s="1" t="s">
        <v>3324</v>
      </c>
      <c r="F306" s="1" t="s">
        <v>3325</v>
      </c>
      <c r="G306" s="1" t="s">
        <v>1941</v>
      </c>
      <c r="H306" s="1">
        <v>60435</v>
      </c>
      <c r="I306" t="s">
        <v>1942</v>
      </c>
    </row>
    <row r="307" spans="1:9" x14ac:dyDescent="0.35">
      <c r="A307" s="1" t="s">
        <v>638</v>
      </c>
      <c r="B307" s="1" t="s">
        <v>3326</v>
      </c>
      <c r="C307" s="1" t="s">
        <v>3327</v>
      </c>
      <c r="D307" s="1" t="s">
        <v>3328</v>
      </c>
      <c r="E307" s="1" t="s">
        <v>3329</v>
      </c>
      <c r="F307" s="1" t="s">
        <v>3330</v>
      </c>
      <c r="G307" s="1" t="s">
        <v>2116</v>
      </c>
      <c r="H307" s="1" t="s">
        <v>3331</v>
      </c>
      <c r="I307" t="s">
        <v>1951</v>
      </c>
    </row>
    <row r="308" spans="1:9" x14ac:dyDescent="0.35">
      <c r="A308" s="1" t="s">
        <v>640</v>
      </c>
      <c r="B308" s="1" t="s">
        <v>3332</v>
      </c>
      <c r="C308" s="1" t="s">
        <v>3333</v>
      </c>
      <c r="D308" s="1" t="s">
        <v>3334</v>
      </c>
      <c r="E308" s="1" t="s">
        <v>3335</v>
      </c>
      <c r="F308" s="1" t="s">
        <v>3336</v>
      </c>
      <c r="G308" s="1" t="s">
        <v>1941</v>
      </c>
      <c r="H308" s="1">
        <v>68505</v>
      </c>
      <c r="I308" t="s">
        <v>1951</v>
      </c>
    </row>
    <row r="309" spans="1:9" x14ac:dyDescent="0.35">
      <c r="A309" s="1" t="s">
        <v>642</v>
      </c>
      <c r="B309" s="1" t="s">
        <v>3337</v>
      </c>
      <c r="C309" s="1" t="s">
        <v>3338</v>
      </c>
      <c r="D309" s="1" t="s">
        <v>3339</v>
      </c>
      <c r="E309" s="1" t="s">
        <v>3340</v>
      </c>
      <c r="F309" s="1" t="s">
        <v>3037</v>
      </c>
      <c r="G309" s="1" t="s">
        <v>1941</v>
      </c>
      <c r="H309" s="1">
        <v>45254</v>
      </c>
      <c r="I309" t="s">
        <v>1942</v>
      </c>
    </row>
    <row r="310" spans="1:9" x14ac:dyDescent="0.35">
      <c r="A310" s="1" t="s">
        <v>644</v>
      </c>
      <c r="B310" s="1" t="s">
        <v>3341</v>
      </c>
      <c r="C310" s="1" t="s">
        <v>3342</v>
      </c>
      <c r="D310" s="1"/>
      <c r="E310" s="1" t="s">
        <v>3343</v>
      </c>
      <c r="F310" s="1" t="s">
        <v>3134</v>
      </c>
      <c r="G310" s="1" t="s">
        <v>2116</v>
      </c>
      <c r="H310" s="1" t="s">
        <v>3135</v>
      </c>
      <c r="I310" t="s">
        <v>1951</v>
      </c>
    </row>
    <row r="311" spans="1:9" x14ac:dyDescent="0.35">
      <c r="A311" s="1" t="s">
        <v>646</v>
      </c>
      <c r="B311" s="1" t="s">
        <v>3344</v>
      </c>
      <c r="C311" s="1" t="s">
        <v>3345</v>
      </c>
      <c r="D311" s="1" t="s">
        <v>3346</v>
      </c>
      <c r="E311" s="1" t="s">
        <v>3347</v>
      </c>
      <c r="F311" s="1" t="s">
        <v>3348</v>
      </c>
      <c r="G311" s="1" t="s">
        <v>1941</v>
      </c>
      <c r="H311" s="1">
        <v>6127</v>
      </c>
      <c r="I311" t="s">
        <v>1942</v>
      </c>
    </row>
    <row r="312" spans="1:9" x14ac:dyDescent="0.35">
      <c r="A312" s="1" t="s">
        <v>648</v>
      </c>
      <c r="B312" s="1" t="s">
        <v>3349</v>
      </c>
      <c r="C312" s="1" t="s">
        <v>3350</v>
      </c>
      <c r="D312" s="1" t="s">
        <v>3351</v>
      </c>
      <c r="E312" s="1" t="s">
        <v>3352</v>
      </c>
      <c r="F312" s="1" t="s">
        <v>2309</v>
      </c>
      <c r="G312" s="1" t="s">
        <v>1949</v>
      </c>
      <c r="H312" s="1" t="s">
        <v>2310</v>
      </c>
      <c r="I312" t="s">
        <v>1951</v>
      </c>
    </row>
    <row r="313" spans="1:9" x14ac:dyDescent="0.35">
      <c r="A313" s="1" t="s">
        <v>636</v>
      </c>
      <c r="B313" s="1" t="s">
        <v>3353</v>
      </c>
      <c r="C313" s="1" t="s">
        <v>3354</v>
      </c>
      <c r="D313" s="1" t="s">
        <v>3355</v>
      </c>
      <c r="E313" s="1" t="s">
        <v>3356</v>
      </c>
      <c r="F313" s="1" t="s">
        <v>2300</v>
      </c>
      <c r="G313" s="1" t="s">
        <v>1941</v>
      </c>
      <c r="H313" s="1">
        <v>28299</v>
      </c>
      <c r="I313" t="s">
        <v>1942</v>
      </c>
    </row>
    <row r="314" spans="1:9" x14ac:dyDescent="0.35">
      <c r="A314" s="1" t="s">
        <v>651</v>
      </c>
      <c r="B314" s="1" t="s">
        <v>3357</v>
      </c>
      <c r="C314" s="1" t="s">
        <v>3358</v>
      </c>
      <c r="D314" s="1" t="s">
        <v>3359</v>
      </c>
      <c r="E314" s="1" t="s">
        <v>3360</v>
      </c>
      <c r="F314" s="1" t="s">
        <v>2699</v>
      </c>
      <c r="G314" s="1" t="s">
        <v>1941</v>
      </c>
      <c r="H314" s="1">
        <v>71307</v>
      </c>
      <c r="I314" t="s">
        <v>1942</v>
      </c>
    </row>
    <row r="315" spans="1:9" x14ac:dyDescent="0.35">
      <c r="A315" s="1" t="s">
        <v>653</v>
      </c>
      <c r="B315" s="1" t="s">
        <v>3361</v>
      </c>
      <c r="C315" s="1" t="s">
        <v>3362</v>
      </c>
      <c r="D315" s="1" t="s">
        <v>3363</v>
      </c>
      <c r="E315" s="1" t="s">
        <v>3364</v>
      </c>
      <c r="F315" s="1" t="s">
        <v>3365</v>
      </c>
      <c r="G315" s="1" t="s">
        <v>2116</v>
      </c>
      <c r="H315" s="1" t="s">
        <v>3366</v>
      </c>
      <c r="I315" t="s">
        <v>1942</v>
      </c>
    </row>
    <row r="316" spans="1:9" x14ac:dyDescent="0.35">
      <c r="A316" s="1" t="s">
        <v>655</v>
      </c>
      <c r="B316" s="1" t="s">
        <v>3367</v>
      </c>
      <c r="C316" s="1"/>
      <c r="D316" s="1" t="s">
        <v>3368</v>
      </c>
      <c r="E316" s="1" t="s">
        <v>3369</v>
      </c>
      <c r="F316" s="1" t="s">
        <v>3370</v>
      </c>
      <c r="G316" s="1" t="s">
        <v>1941</v>
      </c>
      <c r="H316" s="1">
        <v>89115</v>
      </c>
      <c r="I316" t="s">
        <v>1951</v>
      </c>
    </row>
    <row r="317" spans="1:9" x14ac:dyDescent="0.35">
      <c r="A317" s="1" t="s">
        <v>657</v>
      </c>
      <c r="B317" s="1" t="s">
        <v>3371</v>
      </c>
      <c r="C317" s="1" t="s">
        <v>3372</v>
      </c>
      <c r="D317" s="1" t="s">
        <v>3373</v>
      </c>
      <c r="E317" s="1" t="s">
        <v>3374</v>
      </c>
      <c r="F317" s="1" t="s">
        <v>2647</v>
      </c>
      <c r="G317" s="1" t="s">
        <v>1941</v>
      </c>
      <c r="H317" s="1">
        <v>50369</v>
      </c>
      <c r="I317" t="s">
        <v>1942</v>
      </c>
    </row>
    <row r="318" spans="1:9" x14ac:dyDescent="0.35">
      <c r="A318" s="1" t="s">
        <v>659</v>
      </c>
      <c r="B318" s="1" t="s">
        <v>3375</v>
      </c>
      <c r="C318" s="1" t="s">
        <v>3376</v>
      </c>
      <c r="D318" s="1" t="s">
        <v>3377</v>
      </c>
      <c r="E318" s="1" t="s">
        <v>3378</v>
      </c>
      <c r="F318" s="1" t="s">
        <v>2600</v>
      </c>
      <c r="G318" s="1" t="s">
        <v>1949</v>
      </c>
      <c r="H318" s="1" t="s">
        <v>2545</v>
      </c>
      <c r="I318" t="s">
        <v>1951</v>
      </c>
    </row>
    <row r="319" spans="1:9" x14ac:dyDescent="0.35">
      <c r="A319" s="1" t="s">
        <v>661</v>
      </c>
      <c r="B319" s="1" t="s">
        <v>3379</v>
      </c>
      <c r="C319" s="1" t="s">
        <v>3380</v>
      </c>
      <c r="D319" s="1" t="s">
        <v>3381</v>
      </c>
      <c r="E319" s="1" t="s">
        <v>3382</v>
      </c>
      <c r="F319" s="1" t="s">
        <v>3383</v>
      </c>
      <c r="G319" s="1" t="s">
        <v>1941</v>
      </c>
      <c r="H319" s="1">
        <v>44315</v>
      </c>
      <c r="I319" t="s">
        <v>1951</v>
      </c>
    </row>
    <row r="320" spans="1:9" x14ac:dyDescent="0.35">
      <c r="A320" s="1" t="s">
        <v>663</v>
      </c>
      <c r="B320" s="1" t="s">
        <v>3384</v>
      </c>
      <c r="C320" s="1" t="s">
        <v>3385</v>
      </c>
      <c r="D320" s="1" t="s">
        <v>3386</v>
      </c>
      <c r="E320" s="1" t="s">
        <v>3387</v>
      </c>
      <c r="F320" s="1" t="s">
        <v>3388</v>
      </c>
      <c r="G320" s="1" t="s">
        <v>1941</v>
      </c>
      <c r="H320" s="1">
        <v>33405</v>
      </c>
      <c r="I320" t="s">
        <v>1942</v>
      </c>
    </row>
    <row r="321" spans="1:9" x14ac:dyDescent="0.35">
      <c r="A321" s="1" t="s">
        <v>665</v>
      </c>
      <c r="B321" s="1" t="s">
        <v>3389</v>
      </c>
      <c r="C321" s="1" t="s">
        <v>3390</v>
      </c>
      <c r="D321" s="1"/>
      <c r="E321" s="1" t="s">
        <v>3391</v>
      </c>
      <c r="F321" s="1" t="s">
        <v>2355</v>
      </c>
      <c r="G321" s="1" t="s">
        <v>1941</v>
      </c>
      <c r="H321" s="1">
        <v>93715</v>
      </c>
      <c r="I321" t="s">
        <v>1942</v>
      </c>
    </row>
    <row r="322" spans="1:9" x14ac:dyDescent="0.35">
      <c r="A322" s="1" t="s">
        <v>3392</v>
      </c>
      <c r="B322" s="1" t="s">
        <v>3393</v>
      </c>
      <c r="C322" s="1" t="s">
        <v>3394</v>
      </c>
      <c r="D322" s="1" t="s">
        <v>3395</v>
      </c>
      <c r="E322" s="1" t="s">
        <v>3396</v>
      </c>
      <c r="F322" s="1" t="s">
        <v>3397</v>
      </c>
      <c r="G322" s="1" t="s">
        <v>1941</v>
      </c>
      <c r="H322" s="1">
        <v>52245</v>
      </c>
      <c r="I322" t="s">
        <v>1942</v>
      </c>
    </row>
    <row r="323" spans="1:9" x14ac:dyDescent="0.35">
      <c r="A323" s="1" t="s">
        <v>667</v>
      </c>
      <c r="B323" s="1" t="s">
        <v>3398</v>
      </c>
      <c r="C323" s="1" t="s">
        <v>3399</v>
      </c>
      <c r="D323" s="1" t="s">
        <v>3400</v>
      </c>
      <c r="E323" s="1" t="s">
        <v>3401</v>
      </c>
      <c r="F323" s="1" t="s">
        <v>3402</v>
      </c>
      <c r="G323" s="1" t="s">
        <v>1949</v>
      </c>
      <c r="H323" s="1" t="s">
        <v>2083</v>
      </c>
      <c r="I323" t="s">
        <v>1942</v>
      </c>
    </row>
    <row r="324" spans="1:9" x14ac:dyDescent="0.35">
      <c r="A324" s="1" t="s">
        <v>669</v>
      </c>
      <c r="B324" s="1" t="s">
        <v>3403</v>
      </c>
      <c r="C324" s="1" t="s">
        <v>3404</v>
      </c>
      <c r="D324" s="1" t="s">
        <v>3405</v>
      </c>
      <c r="E324" s="1" t="s">
        <v>3406</v>
      </c>
      <c r="F324" s="1" t="s">
        <v>3407</v>
      </c>
      <c r="G324" s="1" t="s">
        <v>1949</v>
      </c>
      <c r="H324" s="1" t="s">
        <v>2083</v>
      </c>
      <c r="I324" t="s">
        <v>1951</v>
      </c>
    </row>
    <row r="325" spans="1:9" x14ac:dyDescent="0.35">
      <c r="A325" s="1" t="s">
        <v>671</v>
      </c>
      <c r="B325" s="1" t="s">
        <v>3408</v>
      </c>
      <c r="C325" s="1" t="s">
        <v>3409</v>
      </c>
      <c r="D325" s="1" t="s">
        <v>3410</v>
      </c>
      <c r="E325" s="1" t="s">
        <v>3411</v>
      </c>
      <c r="F325" s="1" t="s">
        <v>3412</v>
      </c>
      <c r="G325" s="1" t="s">
        <v>1941</v>
      </c>
      <c r="H325" s="1">
        <v>37924</v>
      </c>
      <c r="I325" t="s">
        <v>1942</v>
      </c>
    </row>
    <row r="326" spans="1:9" x14ac:dyDescent="0.35">
      <c r="A326" s="1" t="s">
        <v>673</v>
      </c>
      <c r="B326" s="1" t="s">
        <v>3413</v>
      </c>
      <c r="C326" s="1"/>
      <c r="D326" s="1" t="s">
        <v>3414</v>
      </c>
      <c r="E326" s="1" t="s">
        <v>3415</v>
      </c>
      <c r="F326" s="1" t="s">
        <v>2988</v>
      </c>
      <c r="G326" s="1" t="s">
        <v>1941</v>
      </c>
      <c r="H326" s="1">
        <v>66276</v>
      </c>
      <c r="I326" t="s">
        <v>1951</v>
      </c>
    </row>
    <row r="327" spans="1:9" x14ac:dyDescent="0.35">
      <c r="A327" s="1" t="s">
        <v>675</v>
      </c>
      <c r="B327" s="1" t="s">
        <v>3416</v>
      </c>
      <c r="C327" s="1" t="s">
        <v>3417</v>
      </c>
      <c r="D327" s="1" t="s">
        <v>3418</v>
      </c>
      <c r="E327" s="1" t="s">
        <v>3419</v>
      </c>
      <c r="F327" s="1" t="s">
        <v>3090</v>
      </c>
      <c r="G327" s="1" t="s">
        <v>1941</v>
      </c>
      <c r="H327" s="1">
        <v>94132</v>
      </c>
      <c r="I327" t="s">
        <v>1942</v>
      </c>
    </row>
    <row r="328" spans="1:9" x14ac:dyDescent="0.35">
      <c r="A328" s="1" t="s">
        <v>677</v>
      </c>
      <c r="B328" s="1" t="s">
        <v>3420</v>
      </c>
      <c r="C328" s="1"/>
      <c r="D328" s="1" t="s">
        <v>3421</v>
      </c>
      <c r="E328" s="1" t="s">
        <v>3422</v>
      </c>
      <c r="F328" s="1" t="s">
        <v>2172</v>
      </c>
      <c r="G328" s="1" t="s">
        <v>1941</v>
      </c>
      <c r="H328" s="1">
        <v>35244</v>
      </c>
      <c r="I328" t="s">
        <v>1951</v>
      </c>
    </row>
    <row r="329" spans="1:9" x14ac:dyDescent="0.35">
      <c r="A329" s="1" t="s">
        <v>679</v>
      </c>
      <c r="B329" s="1" t="s">
        <v>3423</v>
      </c>
      <c r="C329" s="1" t="s">
        <v>3424</v>
      </c>
      <c r="D329" s="1" t="s">
        <v>3425</v>
      </c>
      <c r="E329" s="1" t="s">
        <v>3426</v>
      </c>
      <c r="F329" s="1" t="s">
        <v>2776</v>
      </c>
      <c r="G329" s="1" t="s">
        <v>1941</v>
      </c>
      <c r="H329" s="1">
        <v>11215</v>
      </c>
      <c r="I329" t="s">
        <v>1942</v>
      </c>
    </row>
    <row r="330" spans="1:9" x14ac:dyDescent="0.35">
      <c r="A330" s="1" t="s">
        <v>681</v>
      </c>
      <c r="B330" s="1" t="s">
        <v>3427</v>
      </c>
      <c r="C330" s="1"/>
      <c r="D330" s="1" t="s">
        <v>3428</v>
      </c>
      <c r="E330" s="1" t="s">
        <v>3429</v>
      </c>
      <c r="F330" s="1" t="s">
        <v>2448</v>
      </c>
      <c r="G330" s="1" t="s">
        <v>1941</v>
      </c>
      <c r="H330" s="1">
        <v>79934</v>
      </c>
      <c r="I330" t="s">
        <v>1942</v>
      </c>
    </row>
    <row r="331" spans="1:9" x14ac:dyDescent="0.35">
      <c r="A331" s="1" t="s">
        <v>683</v>
      </c>
      <c r="B331" s="1" t="s">
        <v>3430</v>
      </c>
      <c r="C331" s="1" t="s">
        <v>3431</v>
      </c>
      <c r="D331" s="1"/>
      <c r="E331" s="1" t="s">
        <v>3432</v>
      </c>
      <c r="F331" s="1" t="s">
        <v>2999</v>
      </c>
      <c r="G331" s="1" t="s">
        <v>1941</v>
      </c>
      <c r="H331" s="1">
        <v>94250</v>
      </c>
      <c r="I331" t="s">
        <v>1942</v>
      </c>
    </row>
    <row r="332" spans="1:9" x14ac:dyDescent="0.35">
      <c r="A332" s="1" t="s">
        <v>3433</v>
      </c>
      <c r="B332" s="1" t="s">
        <v>3434</v>
      </c>
      <c r="C332" s="1" t="s">
        <v>3435</v>
      </c>
      <c r="D332" s="1" t="s">
        <v>3436</v>
      </c>
      <c r="E332" s="1" t="s">
        <v>3437</v>
      </c>
      <c r="F332" s="1" t="s">
        <v>2186</v>
      </c>
      <c r="G332" s="1" t="s">
        <v>1941</v>
      </c>
      <c r="H332" s="1">
        <v>20220</v>
      </c>
      <c r="I332" t="s">
        <v>1951</v>
      </c>
    </row>
    <row r="333" spans="1:9" x14ac:dyDescent="0.35">
      <c r="A333" s="1" t="s">
        <v>686</v>
      </c>
      <c r="B333" s="1" t="s">
        <v>3438</v>
      </c>
      <c r="C333" s="1" t="s">
        <v>3439</v>
      </c>
      <c r="D333" s="1" t="s">
        <v>3440</v>
      </c>
      <c r="E333" s="1" t="s">
        <v>3441</v>
      </c>
      <c r="F333" s="1" t="s">
        <v>3442</v>
      </c>
      <c r="G333" s="1" t="s">
        <v>1941</v>
      </c>
      <c r="H333" s="1">
        <v>33436</v>
      </c>
      <c r="I333" t="s">
        <v>1942</v>
      </c>
    </row>
    <row r="334" spans="1:9" x14ac:dyDescent="0.35">
      <c r="A334" s="1" t="s">
        <v>688</v>
      </c>
      <c r="B334" s="1" t="s">
        <v>3443</v>
      </c>
      <c r="C334" s="1" t="s">
        <v>3444</v>
      </c>
      <c r="D334" s="1" t="s">
        <v>3445</v>
      </c>
      <c r="E334" s="1" t="s">
        <v>3446</v>
      </c>
      <c r="F334" s="1" t="s">
        <v>1986</v>
      </c>
      <c r="G334" s="1" t="s">
        <v>1941</v>
      </c>
      <c r="H334" s="1">
        <v>90094</v>
      </c>
      <c r="I334" t="s">
        <v>1942</v>
      </c>
    </row>
    <row r="335" spans="1:9" x14ac:dyDescent="0.35">
      <c r="A335" s="1" t="s">
        <v>690</v>
      </c>
      <c r="B335" s="1" t="s">
        <v>3447</v>
      </c>
      <c r="C335" s="1" t="s">
        <v>3448</v>
      </c>
      <c r="D335" s="1" t="s">
        <v>3449</v>
      </c>
      <c r="E335" s="1" t="s">
        <v>3450</v>
      </c>
      <c r="F335" s="1" t="s">
        <v>3316</v>
      </c>
      <c r="G335" s="1" t="s">
        <v>1941</v>
      </c>
      <c r="H335" s="1">
        <v>21275</v>
      </c>
      <c r="I335" t="s">
        <v>1942</v>
      </c>
    </row>
    <row r="336" spans="1:9" x14ac:dyDescent="0.35">
      <c r="A336" s="1" t="s">
        <v>692</v>
      </c>
      <c r="B336" s="1" t="s">
        <v>3451</v>
      </c>
      <c r="C336" s="1"/>
      <c r="D336" s="1"/>
      <c r="E336" s="1" t="s">
        <v>3452</v>
      </c>
      <c r="F336" s="1" t="s">
        <v>2938</v>
      </c>
      <c r="G336" s="1" t="s">
        <v>1941</v>
      </c>
      <c r="H336" s="1">
        <v>84125</v>
      </c>
      <c r="I336" t="s">
        <v>1951</v>
      </c>
    </row>
    <row r="337" spans="1:9" x14ac:dyDescent="0.35">
      <c r="A337" s="1" t="s">
        <v>694</v>
      </c>
      <c r="B337" s="1" t="s">
        <v>3453</v>
      </c>
      <c r="C337" s="1" t="s">
        <v>3454</v>
      </c>
      <c r="D337" s="1" t="s">
        <v>3455</v>
      </c>
      <c r="E337" s="1" t="s">
        <v>3456</v>
      </c>
      <c r="F337" s="1" t="s">
        <v>2791</v>
      </c>
      <c r="G337" s="1" t="s">
        <v>1941</v>
      </c>
      <c r="H337" s="1">
        <v>75049</v>
      </c>
      <c r="I337" t="s">
        <v>1942</v>
      </c>
    </row>
    <row r="338" spans="1:9" x14ac:dyDescent="0.35">
      <c r="A338" s="1" t="s">
        <v>696</v>
      </c>
      <c r="B338" s="1" t="s">
        <v>3457</v>
      </c>
      <c r="C338" s="1" t="s">
        <v>3458</v>
      </c>
      <c r="D338" s="1" t="s">
        <v>3459</v>
      </c>
      <c r="E338" s="1" t="s">
        <v>3460</v>
      </c>
      <c r="F338" s="1" t="s">
        <v>3461</v>
      </c>
      <c r="G338" s="1" t="s">
        <v>2116</v>
      </c>
      <c r="H338" s="1" t="s">
        <v>3462</v>
      </c>
      <c r="I338" t="s">
        <v>1951</v>
      </c>
    </row>
    <row r="339" spans="1:9" x14ac:dyDescent="0.35">
      <c r="A339" s="1" t="s">
        <v>3463</v>
      </c>
      <c r="B339" s="1" t="s">
        <v>3464</v>
      </c>
      <c r="C339" s="1"/>
      <c r="D339" s="1" t="s">
        <v>3465</v>
      </c>
      <c r="E339" s="1" t="s">
        <v>3466</v>
      </c>
      <c r="F339" s="1" t="s">
        <v>2287</v>
      </c>
      <c r="G339" s="1" t="s">
        <v>1941</v>
      </c>
      <c r="H339" s="1">
        <v>43240</v>
      </c>
      <c r="I339" t="s">
        <v>1951</v>
      </c>
    </row>
    <row r="340" spans="1:9" x14ac:dyDescent="0.35">
      <c r="A340" s="1" t="s">
        <v>699</v>
      </c>
      <c r="B340" s="1" t="s">
        <v>3467</v>
      </c>
      <c r="C340" s="1" t="s">
        <v>3468</v>
      </c>
      <c r="D340" s="1" t="s">
        <v>3469</v>
      </c>
      <c r="E340" s="1" t="s">
        <v>3470</v>
      </c>
      <c r="F340" s="1" t="s">
        <v>2037</v>
      </c>
      <c r="G340" s="1" t="s">
        <v>1941</v>
      </c>
      <c r="H340" s="1">
        <v>10184</v>
      </c>
      <c r="I340" t="s">
        <v>1951</v>
      </c>
    </row>
    <row r="341" spans="1:9" x14ac:dyDescent="0.35">
      <c r="A341" s="1" t="s">
        <v>701</v>
      </c>
      <c r="B341" s="1" t="s">
        <v>3471</v>
      </c>
      <c r="C341" s="1" t="s">
        <v>3472</v>
      </c>
      <c r="D341" s="1" t="s">
        <v>3473</v>
      </c>
      <c r="E341" s="1" t="s">
        <v>3474</v>
      </c>
      <c r="F341" s="1" t="s">
        <v>2158</v>
      </c>
      <c r="G341" s="1" t="s">
        <v>1941</v>
      </c>
      <c r="H341" s="1">
        <v>2216</v>
      </c>
      <c r="I341" t="s">
        <v>1942</v>
      </c>
    </row>
    <row r="342" spans="1:9" x14ac:dyDescent="0.35">
      <c r="A342" s="1" t="s">
        <v>703</v>
      </c>
      <c r="B342" s="1" t="s">
        <v>3475</v>
      </c>
      <c r="C342" s="1" t="s">
        <v>3476</v>
      </c>
      <c r="D342" s="1" t="s">
        <v>3477</v>
      </c>
      <c r="E342" s="1" t="s">
        <v>3478</v>
      </c>
      <c r="F342" s="1" t="s">
        <v>3090</v>
      </c>
      <c r="G342" s="1" t="s">
        <v>1941</v>
      </c>
      <c r="H342" s="1">
        <v>94132</v>
      </c>
      <c r="I342" t="s">
        <v>1942</v>
      </c>
    </row>
    <row r="343" spans="1:9" x14ac:dyDescent="0.35">
      <c r="A343" s="1" t="s">
        <v>705</v>
      </c>
      <c r="B343" s="1" t="s">
        <v>3479</v>
      </c>
      <c r="C343" s="1" t="s">
        <v>3480</v>
      </c>
      <c r="D343" s="1" t="s">
        <v>3481</v>
      </c>
      <c r="E343" s="1" t="s">
        <v>3482</v>
      </c>
      <c r="F343" s="1" t="s">
        <v>3483</v>
      </c>
      <c r="G343" s="1" t="s">
        <v>1941</v>
      </c>
      <c r="H343" s="1">
        <v>46295</v>
      </c>
      <c r="I343" t="s">
        <v>1951</v>
      </c>
    </row>
    <row r="344" spans="1:9" x14ac:dyDescent="0.35">
      <c r="A344" s="1" t="s">
        <v>3484</v>
      </c>
      <c r="B344" s="1" t="s">
        <v>3485</v>
      </c>
      <c r="C344" s="1" t="s">
        <v>3486</v>
      </c>
      <c r="D344" s="1"/>
      <c r="E344" s="1" t="s">
        <v>3487</v>
      </c>
      <c r="F344" s="1" t="s">
        <v>3488</v>
      </c>
      <c r="G344" s="1" t="s">
        <v>1941</v>
      </c>
      <c r="H344" s="1">
        <v>32209</v>
      </c>
      <c r="I344" t="s">
        <v>1951</v>
      </c>
    </row>
    <row r="345" spans="1:9" x14ac:dyDescent="0.35">
      <c r="A345" s="1" t="s">
        <v>707</v>
      </c>
      <c r="B345" s="1" t="s">
        <v>3489</v>
      </c>
      <c r="C345" s="1" t="s">
        <v>3490</v>
      </c>
      <c r="D345" s="1"/>
      <c r="E345" s="1" t="s">
        <v>3491</v>
      </c>
      <c r="F345" s="1" t="s">
        <v>3492</v>
      </c>
      <c r="G345" s="1" t="s">
        <v>1941</v>
      </c>
      <c r="H345" s="1">
        <v>98148</v>
      </c>
      <c r="I345" t="s">
        <v>1951</v>
      </c>
    </row>
    <row r="346" spans="1:9" x14ac:dyDescent="0.35">
      <c r="A346" s="1" t="s">
        <v>709</v>
      </c>
      <c r="B346" s="1" t="s">
        <v>3493</v>
      </c>
      <c r="C346" s="1"/>
      <c r="D346" s="1" t="s">
        <v>3494</v>
      </c>
      <c r="E346" s="1" t="s">
        <v>3495</v>
      </c>
      <c r="F346" s="1" t="s">
        <v>3496</v>
      </c>
      <c r="G346" s="1" t="s">
        <v>1949</v>
      </c>
      <c r="H346" s="1" t="s">
        <v>3497</v>
      </c>
      <c r="I346" t="s">
        <v>1942</v>
      </c>
    </row>
    <row r="347" spans="1:9" x14ac:dyDescent="0.35">
      <c r="A347" s="1" t="s">
        <v>711</v>
      </c>
      <c r="B347" s="1" t="s">
        <v>3498</v>
      </c>
      <c r="C347" s="1" t="s">
        <v>3499</v>
      </c>
      <c r="D347" s="1" t="s">
        <v>3500</v>
      </c>
      <c r="E347" s="1" t="s">
        <v>3501</v>
      </c>
      <c r="F347" s="1" t="s">
        <v>2744</v>
      </c>
      <c r="G347" s="1" t="s">
        <v>1941</v>
      </c>
      <c r="H347" s="1">
        <v>36109</v>
      </c>
      <c r="I347" t="s">
        <v>1951</v>
      </c>
    </row>
    <row r="348" spans="1:9" x14ac:dyDescent="0.35">
      <c r="A348" s="1" t="s">
        <v>713</v>
      </c>
      <c r="B348" s="1" t="s">
        <v>3502</v>
      </c>
      <c r="C348" s="1" t="s">
        <v>3503</v>
      </c>
      <c r="D348" s="1" t="s">
        <v>3504</v>
      </c>
      <c r="E348" s="1" t="s">
        <v>3505</v>
      </c>
      <c r="F348" s="1" t="s">
        <v>2325</v>
      </c>
      <c r="G348" s="1" t="s">
        <v>1941</v>
      </c>
      <c r="H348" s="1">
        <v>75372</v>
      </c>
      <c r="I348" t="s">
        <v>1942</v>
      </c>
    </row>
    <row r="349" spans="1:9" x14ac:dyDescent="0.35">
      <c r="A349" s="1" t="s">
        <v>715</v>
      </c>
      <c r="B349" s="1" t="s">
        <v>3506</v>
      </c>
      <c r="C349" s="1" t="s">
        <v>3507</v>
      </c>
      <c r="D349" s="1" t="s">
        <v>3508</v>
      </c>
      <c r="E349" s="1" t="s">
        <v>3509</v>
      </c>
      <c r="F349" s="1" t="s">
        <v>3510</v>
      </c>
      <c r="G349" s="1" t="s">
        <v>1941</v>
      </c>
      <c r="H349" s="1">
        <v>66622</v>
      </c>
      <c r="I349" t="s">
        <v>1951</v>
      </c>
    </row>
    <row r="350" spans="1:9" x14ac:dyDescent="0.35">
      <c r="A350" s="1" t="s">
        <v>717</v>
      </c>
      <c r="B350" s="1" t="s">
        <v>3511</v>
      </c>
      <c r="C350" s="1" t="s">
        <v>3512</v>
      </c>
      <c r="D350" s="1" t="s">
        <v>3513</v>
      </c>
      <c r="E350" s="1" t="s">
        <v>3514</v>
      </c>
      <c r="F350" s="1" t="s">
        <v>3515</v>
      </c>
      <c r="G350" s="1" t="s">
        <v>1941</v>
      </c>
      <c r="H350" s="1">
        <v>75799</v>
      </c>
      <c r="I350" t="s">
        <v>1951</v>
      </c>
    </row>
    <row r="351" spans="1:9" x14ac:dyDescent="0.35">
      <c r="A351" s="1" t="s">
        <v>719</v>
      </c>
      <c r="B351" s="1" t="s">
        <v>3516</v>
      </c>
      <c r="C351" s="1" t="s">
        <v>3517</v>
      </c>
      <c r="D351" s="1" t="s">
        <v>3518</v>
      </c>
      <c r="E351" s="1" t="s">
        <v>3519</v>
      </c>
      <c r="F351" s="1" t="s">
        <v>1986</v>
      </c>
      <c r="G351" s="1" t="s">
        <v>1941</v>
      </c>
      <c r="H351" s="1">
        <v>90065</v>
      </c>
      <c r="I351" t="s">
        <v>1951</v>
      </c>
    </row>
    <row r="352" spans="1:9" x14ac:dyDescent="0.35">
      <c r="A352" s="1" t="s">
        <v>721</v>
      </c>
      <c r="B352" s="1" t="s">
        <v>3520</v>
      </c>
      <c r="C352" s="1" t="s">
        <v>3521</v>
      </c>
      <c r="D352" s="1" t="s">
        <v>3522</v>
      </c>
      <c r="E352" s="1" t="s">
        <v>3523</v>
      </c>
      <c r="F352" s="1" t="s">
        <v>3524</v>
      </c>
      <c r="G352" s="1" t="s">
        <v>1941</v>
      </c>
      <c r="H352" s="1">
        <v>71137</v>
      </c>
      <c r="I352" t="s">
        <v>1951</v>
      </c>
    </row>
    <row r="353" spans="1:9" x14ac:dyDescent="0.35">
      <c r="A353" s="1" t="s">
        <v>723</v>
      </c>
      <c r="B353" s="1" t="s">
        <v>3525</v>
      </c>
      <c r="C353" s="1" t="s">
        <v>3526</v>
      </c>
      <c r="D353" s="1" t="s">
        <v>3527</v>
      </c>
      <c r="E353" s="1" t="s">
        <v>3528</v>
      </c>
      <c r="F353" s="1" t="s">
        <v>3529</v>
      </c>
      <c r="G353" s="1" t="s">
        <v>1941</v>
      </c>
      <c r="H353" s="1">
        <v>83722</v>
      </c>
      <c r="I353" t="s">
        <v>1951</v>
      </c>
    </row>
    <row r="354" spans="1:9" x14ac:dyDescent="0.35">
      <c r="A354" s="1" t="s">
        <v>3530</v>
      </c>
      <c r="B354" s="1" t="s">
        <v>3531</v>
      </c>
      <c r="C354" s="1" t="s">
        <v>3532</v>
      </c>
      <c r="D354" s="1" t="s">
        <v>3533</v>
      </c>
      <c r="E354" s="1" t="s">
        <v>3534</v>
      </c>
      <c r="F354" s="1" t="s">
        <v>2177</v>
      </c>
      <c r="G354" s="1" t="s">
        <v>1941</v>
      </c>
      <c r="H354" s="1">
        <v>92415</v>
      </c>
      <c r="I354" t="s">
        <v>1951</v>
      </c>
    </row>
    <row r="355" spans="1:9" x14ac:dyDescent="0.35">
      <c r="A355" s="1" t="s">
        <v>726</v>
      </c>
      <c r="B355" s="1" t="s">
        <v>3535</v>
      </c>
      <c r="C355" s="1"/>
      <c r="D355" s="1" t="s">
        <v>3536</v>
      </c>
      <c r="E355" s="1" t="s">
        <v>3537</v>
      </c>
      <c r="F355" s="1" t="s">
        <v>2744</v>
      </c>
      <c r="G355" s="1" t="s">
        <v>1941</v>
      </c>
      <c r="H355" s="1">
        <v>36177</v>
      </c>
      <c r="I355" t="s">
        <v>1942</v>
      </c>
    </row>
    <row r="356" spans="1:9" x14ac:dyDescent="0.35">
      <c r="A356" s="1" t="s">
        <v>728</v>
      </c>
      <c r="B356" s="1" t="s">
        <v>3538</v>
      </c>
      <c r="C356" s="1" t="s">
        <v>3539</v>
      </c>
      <c r="D356" s="1"/>
      <c r="E356" s="1" t="s">
        <v>3540</v>
      </c>
      <c r="F356" s="1" t="s">
        <v>3541</v>
      </c>
      <c r="G356" s="1" t="s">
        <v>1941</v>
      </c>
      <c r="H356" s="1">
        <v>34981</v>
      </c>
      <c r="I356" t="s">
        <v>1951</v>
      </c>
    </row>
    <row r="357" spans="1:9" x14ac:dyDescent="0.35">
      <c r="A357" s="1" t="s">
        <v>730</v>
      </c>
      <c r="B357" s="1" t="s">
        <v>3542</v>
      </c>
      <c r="C357" s="1" t="s">
        <v>3543</v>
      </c>
      <c r="D357" s="1" t="s">
        <v>3544</v>
      </c>
      <c r="E357" s="1" t="s">
        <v>3545</v>
      </c>
      <c r="F357" s="1" t="s">
        <v>2694</v>
      </c>
      <c r="G357" s="1" t="s">
        <v>1941</v>
      </c>
      <c r="H357" s="1">
        <v>27415</v>
      </c>
      <c r="I357" t="s">
        <v>1942</v>
      </c>
    </row>
    <row r="358" spans="1:9" x14ac:dyDescent="0.35">
      <c r="A358" s="1" t="s">
        <v>732</v>
      </c>
      <c r="B358" s="1" t="s">
        <v>3546</v>
      </c>
      <c r="C358" s="1" t="s">
        <v>3547</v>
      </c>
      <c r="D358" s="1" t="s">
        <v>3548</v>
      </c>
      <c r="E358" s="1" t="s">
        <v>3549</v>
      </c>
      <c r="F358" s="1" t="s">
        <v>2999</v>
      </c>
      <c r="G358" s="1" t="s">
        <v>1941</v>
      </c>
      <c r="H358" s="1">
        <v>94237</v>
      </c>
      <c r="I358" t="s">
        <v>1942</v>
      </c>
    </row>
    <row r="359" spans="1:9" x14ac:dyDescent="0.35">
      <c r="A359" s="1" t="s">
        <v>734</v>
      </c>
      <c r="B359" s="1" t="s">
        <v>3550</v>
      </c>
      <c r="C359" s="1"/>
      <c r="D359" s="1" t="s">
        <v>3551</v>
      </c>
      <c r="E359" s="1" t="s">
        <v>3552</v>
      </c>
      <c r="F359" s="1" t="s">
        <v>3553</v>
      </c>
      <c r="G359" s="1" t="s">
        <v>1941</v>
      </c>
      <c r="H359" s="1">
        <v>78682</v>
      </c>
      <c r="I359" t="s">
        <v>1951</v>
      </c>
    </row>
    <row r="360" spans="1:9" x14ac:dyDescent="0.35">
      <c r="A360" s="1" t="s">
        <v>736</v>
      </c>
      <c r="B360" s="1" t="s">
        <v>3554</v>
      </c>
      <c r="C360" s="1" t="s">
        <v>3555</v>
      </c>
      <c r="D360" s="1" t="s">
        <v>3556</v>
      </c>
      <c r="E360" s="1" t="s">
        <v>3557</v>
      </c>
      <c r="F360" s="1" t="s">
        <v>3558</v>
      </c>
      <c r="G360" s="1" t="s">
        <v>1941</v>
      </c>
      <c r="H360" s="1">
        <v>22096</v>
      </c>
      <c r="I360" t="s">
        <v>1951</v>
      </c>
    </row>
    <row r="361" spans="1:9" x14ac:dyDescent="0.35">
      <c r="A361" s="1" t="s">
        <v>738</v>
      </c>
      <c r="B361" s="1" t="s">
        <v>3559</v>
      </c>
      <c r="C361" s="1" t="s">
        <v>3560</v>
      </c>
      <c r="D361" s="1" t="s">
        <v>3561</v>
      </c>
      <c r="E361" s="1" t="s">
        <v>3562</v>
      </c>
      <c r="F361" s="1" t="s">
        <v>3563</v>
      </c>
      <c r="G361" s="1" t="s">
        <v>2116</v>
      </c>
      <c r="H361" s="1" t="s">
        <v>3564</v>
      </c>
      <c r="I361" t="s">
        <v>1951</v>
      </c>
    </row>
    <row r="362" spans="1:9" x14ac:dyDescent="0.35">
      <c r="A362" s="1" t="s">
        <v>740</v>
      </c>
      <c r="B362" s="1" t="s">
        <v>3565</v>
      </c>
      <c r="C362" s="1" t="s">
        <v>3566</v>
      </c>
      <c r="D362" s="1" t="s">
        <v>3567</v>
      </c>
      <c r="E362" s="1" t="s">
        <v>3568</v>
      </c>
      <c r="F362" s="1" t="s">
        <v>3217</v>
      </c>
      <c r="G362" s="1" t="s">
        <v>1941</v>
      </c>
      <c r="H362" s="1">
        <v>29220</v>
      </c>
      <c r="I362" t="s">
        <v>1951</v>
      </c>
    </row>
    <row r="363" spans="1:9" x14ac:dyDescent="0.35">
      <c r="A363" s="1" t="s">
        <v>3569</v>
      </c>
      <c r="B363" s="1" t="s">
        <v>3570</v>
      </c>
      <c r="C363" s="1" t="s">
        <v>3571</v>
      </c>
      <c r="D363" s="1" t="s">
        <v>3572</v>
      </c>
      <c r="E363" s="1" t="s">
        <v>3573</v>
      </c>
      <c r="F363" s="1" t="s">
        <v>2506</v>
      </c>
      <c r="G363" s="1" t="s">
        <v>1941</v>
      </c>
      <c r="H363" s="1">
        <v>37215</v>
      </c>
      <c r="I363" t="s">
        <v>1942</v>
      </c>
    </row>
    <row r="364" spans="1:9" x14ac:dyDescent="0.35">
      <c r="A364" s="1" t="s">
        <v>742</v>
      </c>
      <c r="B364" s="1" t="s">
        <v>3574</v>
      </c>
      <c r="C364" s="1" t="s">
        <v>3575</v>
      </c>
      <c r="D364" s="1" t="s">
        <v>3576</v>
      </c>
      <c r="E364" s="1" t="s">
        <v>3577</v>
      </c>
      <c r="F364" s="1" t="s">
        <v>3099</v>
      </c>
      <c r="G364" s="1" t="s">
        <v>1941</v>
      </c>
      <c r="H364" s="1">
        <v>85025</v>
      </c>
      <c r="I364" t="s">
        <v>1942</v>
      </c>
    </row>
    <row r="365" spans="1:9" x14ac:dyDescent="0.35">
      <c r="A365" s="1" t="s">
        <v>744</v>
      </c>
      <c r="B365" s="1" t="s">
        <v>3578</v>
      </c>
      <c r="C365" s="1" t="s">
        <v>3579</v>
      </c>
      <c r="D365" s="1"/>
      <c r="E365" s="1" t="s">
        <v>3580</v>
      </c>
      <c r="F365" s="1" t="s">
        <v>3581</v>
      </c>
      <c r="G365" s="1" t="s">
        <v>1941</v>
      </c>
      <c r="H365" s="1">
        <v>33233</v>
      </c>
      <c r="I365" t="s">
        <v>1951</v>
      </c>
    </row>
    <row r="366" spans="1:9" x14ac:dyDescent="0.35">
      <c r="A366" s="1" t="s">
        <v>746</v>
      </c>
      <c r="B366" s="1" t="s">
        <v>3582</v>
      </c>
      <c r="C366" s="1" t="s">
        <v>3583</v>
      </c>
      <c r="D366" s="1" t="s">
        <v>3584</v>
      </c>
      <c r="E366" s="1" t="s">
        <v>3585</v>
      </c>
      <c r="F366" s="1" t="s">
        <v>2355</v>
      </c>
      <c r="G366" s="1" t="s">
        <v>1941</v>
      </c>
      <c r="H366" s="1">
        <v>93762</v>
      </c>
      <c r="I366" t="s">
        <v>1942</v>
      </c>
    </row>
    <row r="367" spans="1:9" x14ac:dyDescent="0.35">
      <c r="A367" s="1" t="s">
        <v>748</v>
      </c>
      <c r="B367" s="1" t="s">
        <v>3586</v>
      </c>
      <c r="C367" s="1" t="s">
        <v>3587</v>
      </c>
      <c r="D367" s="1"/>
      <c r="E367" s="1" t="s">
        <v>3588</v>
      </c>
      <c r="F367" s="1" t="s">
        <v>3589</v>
      </c>
      <c r="G367" s="1" t="s">
        <v>1941</v>
      </c>
      <c r="H367" s="1">
        <v>92825</v>
      </c>
      <c r="I367" t="s">
        <v>1951</v>
      </c>
    </row>
    <row r="368" spans="1:9" x14ac:dyDescent="0.35">
      <c r="A368" s="1" t="s">
        <v>750</v>
      </c>
      <c r="B368" s="1" t="s">
        <v>3590</v>
      </c>
      <c r="C368" s="1"/>
      <c r="D368" s="1" t="s">
        <v>3591</v>
      </c>
      <c r="E368" s="1" t="s">
        <v>3592</v>
      </c>
      <c r="F368" s="1" t="s">
        <v>2530</v>
      </c>
      <c r="G368" s="1" t="s">
        <v>1941</v>
      </c>
      <c r="H368" s="1">
        <v>23605</v>
      </c>
      <c r="I368" t="s">
        <v>1951</v>
      </c>
    </row>
    <row r="369" spans="1:9" x14ac:dyDescent="0.35">
      <c r="A369" s="1" t="s">
        <v>752</v>
      </c>
      <c r="B369" s="1" t="s">
        <v>3593</v>
      </c>
      <c r="C369" s="1"/>
      <c r="D369" s="1"/>
      <c r="E369" s="1" t="s">
        <v>3594</v>
      </c>
      <c r="F369" s="1" t="s">
        <v>2886</v>
      </c>
      <c r="G369" s="1" t="s">
        <v>1941</v>
      </c>
      <c r="H369" s="1">
        <v>29305</v>
      </c>
      <c r="I369" t="s">
        <v>1942</v>
      </c>
    </row>
    <row r="370" spans="1:9" x14ac:dyDescent="0.35">
      <c r="A370" s="1" t="s">
        <v>754</v>
      </c>
      <c r="B370" s="1" t="s">
        <v>3595</v>
      </c>
      <c r="C370" s="1" t="s">
        <v>3596</v>
      </c>
      <c r="D370" s="1" t="s">
        <v>3597</v>
      </c>
      <c r="E370" s="1" t="s">
        <v>3598</v>
      </c>
      <c r="F370" s="1" t="s">
        <v>2890</v>
      </c>
      <c r="G370" s="1" t="s">
        <v>1941</v>
      </c>
      <c r="H370" s="1">
        <v>10305</v>
      </c>
      <c r="I370" t="s">
        <v>1951</v>
      </c>
    </row>
    <row r="371" spans="1:9" x14ac:dyDescent="0.35">
      <c r="A371" s="1" t="s">
        <v>756</v>
      </c>
      <c r="B371" s="1" t="s">
        <v>3599</v>
      </c>
      <c r="C371" s="1"/>
      <c r="D371" s="1"/>
      <c r="E371" s="1" t="s">
        <v>3600</v>
      </c>
      <c r="F371" s="1" t="s">
        <v>3370</v>
      </c>
      <c r="G371" s="1" t="s">
        <v>1941</v>
      </c>
      <c r="H371" s="1">
        <v>89115</v>
      </c>
      <c r="I371" t="s">
        <v>1942</v>
      </c>
    </row>
    <row r="372" spans="1:9" x14ac:dyDescent="0.35">
      <c r="A372" s="1" t="s">
        <v>758</v>
      </c>
      <c r="B372" s="1" t="s">
        <v>3601</v>
      </c>
      <c r="C372" s="1" t="s">
        <v>3602</v>
      </c>
      <c r="D372" s="1" t="s">
        <v>3603</v>
      </c>
      <c r="E372" s="1" t="s">
        <v>3604</v>
      </c>
      <c r="F372" s="1" t="s">
        <v>2938</v>
      </c>
      <c r="G372" s="1" t="s">
        <v>1941</v>
      </c>
      <c r="H372" s="1">
        <v>84105</v>
      </c>
      <c r="I372" t="s">
        <v>1942</v>
      </c>
    </row>
    <row r="373" spans="1:9" x14ac:dyDescent="0.35">
      <c r="A373" s="1" t="s">
        <v>760</v>
      </c>
      <c r="B373" s="1" t="s">
        <v>3605</v>
      </c>
      <c r="C373" s="1" t="s">
        <v>3606</v>
      </c>
      <c r="D373" s="1" t="s">
        <v>3607</v>
      </c>
      <c r="E373" s="1" t="s">
        <v>3608</v>
      </c>
      <c r="F373" s="1" t="s">
        <v>3492</v>
      </c>
      <c r="G373" s="1" t="s">
        <v>1941</v>
      </c>
      <c r="H373" s="1">
        <v>98109</v>
      </c>
      <c r="I373" t="s">
        <v>1942</v>
      </c>
    </row>
    <row r="374" spans="1:9" x14ac:dyDescent="0.35">
      <c r="A374" s="1" t="s">
        <v>762</v>
      </c>
      <c r="B374" s="1" t="s">
        <v>3609</v>
      </c>
      <c r="C374" s="1" t="s">
        <v>3610</v>
      </c>
      <c r="D374" s="1" t="s">
        <v>3611</v>
      </c>
      <c r="E374" s="1" t="s">
        <v>3612</v>
      </c>
      <c r="F374" s="1" t="s">
        <v>3613</v>
      </c>
      <c r="G374" s="1" t="s">
        <v>1941</v>
      </c>
      <c r="H374" s="1">
        <v>79764</v>
      </c>
      <c r="I374" t="s">
        <v>1951</v>
      </c>
    </row>
    <row r="375" spans="1:9" x14ac:dyDescent="0.35">
      <c r="A375" s="1" t="s">
        <v>764</v>
      </c>
      <c r="B375" s="1" t="s">
        <v>3614</v>
      </c>
      <c r="C375" s="1"/>
      <c r="D375" s="1" t="s">
        <v>3615</v>
      </c>
      <c r="E375" s="1" t="s">
        <v>3616</v>
      </c>
      <c r="F375" s="1" t="s">
        <v>3617</v>
      </c>
      <c r="G375" s="1" t="s">
        <v>1949</v>
      </c>
      <c r="H375" s="1" t="s">
        <v>3618</v>
      </c>
      <c r="I375" t="s">
        <v>1942</v>
      </c>
    </row>
    <row r="376" spans="1:9" x14ac:dyDescent="0.35">
      <c r="A376" s="1" t="s">
        <v>766</v>
      </c>
      <c r="B376" s="1" t="s">
        <v>3619</v>
      </c>
      <c r="C376" s="1" t="s">
        <v>3620</v>
      </c>
      <c r="D376" s="1" t="s">
        <v>3621</v>
      </c>
      <c r="E376" s="1" t="s">
        <v>3622</v>
      </c>
      <c r="F376" s="1" t="s">
        <v>3623</v>
      </c>
      <c r="G376" s="1" t="s">
        <v>1941</v>
      </c>
      <c r="H376" s="1">
        <v>75037</v>
      </c>
      <c r="I376" t="s">
        <v>1942</v>
      </c>
    </row>
    <row r="377" spans="1:9" x14ac:dyDescent="0.35">
      <c r="A377" s="1" t="s">
        <v>768</v>
      </c>
      <c r="B377" s="1" t="s">
        <v>3624</v>
      </c>
      <c r="C377" s="1" t="s">
        <v>3625</v>
      </c>
      <c r="D377" s="1" t="s">
        <v>3626</v>
      </c>
      <c r="E377" s="1" t="s">
        <v>3627</v>
      </c>
      <c r="F377" s="1" t="s">
        <v>1976</v>
      </c>
      <c r="G377" s="1" t="s">
        <v>1941</v>
      </c>
      <c r="H377" s="1">
        <v>45426</v>
      </c>
      <c r="I377" t="s">
        <v>1942</v>
      </c>
    </row>
    <row r="378" spans="1:9" x14ac:dyDescent="0.35">
      <c r="A378" s="1" t="s">
        <v>770</v>
      </c>
      <c r="B378" s="1" t="s">
        <v>3628</v>
      </c>
      <c r="C378" s="1" t="s">
        <v>3629</v>
      </c>
      <c r="D378" s="1" t="s">
        <v>3630</v>
      </c>
      <c r="E378" s="1" t="s">
        <v>3631</v>
      </c>
      <c r="F378" s="1" t="s">
        <v>2048</v>
      </c>
      <c r="G378" s="1" t="s">
        <v>1941</v>
      </c>
      <c r="H378" s="1">
        <v>49560</v>
      </c>
      <c r="I378" t="s">
        <v>1942</v>
      </c>
    </row>
    <row r="379" spans="1:9" x14ac:dyDescent="0.35">
      <c r="A379" s="1" t="s">
        <v>772</v>
      </c>
      <c r="B379" s="1" t="s">
        <v>3632</v>
      </c>
      <c r="C379" s="1" t="s">
        <v>3633</v>
      </c>
      <c r="D379" s="1" t="s">
        <v>3634</v>
      </c>
      <c r="E379" s="1" t="s">
        <v>3635</v>
      </c>
      <c r="F379" s="1" t="s">
        <v>2933</v>
      </c>
      <c r="G379" s="1" t="s">
        <v>1949</v>
      </c>
      <c r="H379" s="1" t="s">
        <v>2083</v>
      </c>
      <c r="I379" t="s">
        <v>1951</v>
      </c>
    </row>
    <row r="380" spans="1:9" x14ac:dyDescent="0.35">
      <c r="A380" s="1" t="s">
        <v>774</v>
      </c>
      <c r="B380" s="1" t="s">
        <v>3636</v>
      </c>
      <c r="C380" s="1" t="s">
        <v>3637</v>
      </c>
      <c r="D380" s="1" t="s">
        <v>3638</v>
      </c>
      <c r="E380" s="1" t="s">
        <v>3639</v>
      </c>
      <c r="F380" s="1" t="s">
        <v>3640</v>
      </c>
      <c r="G380" s="1" t="s">
        <v>1949</v>
      </c>
      <c r="H380" s="1" t="s">
        <v>2425</v>
      </c>
      <c r="I380" t="s">
        <v>1942</v>
      </c>
    </row>
    <row r="381" spans="1:9" x14ac:dyDescent="0.35">
      <c r="A381" s="1" t="s">
        <v>776</v>
      </c>
      <c r="B381" s="1" t="s">
        <v>3641</v>
      </c>
      <c r="C381" s="1" t="s">
        <v>3642</v>
      </c>
      <c r="D381" s="1"/>
      <c r="E381" s="1" t="s">
        <v>3643</v>
      </c>
      <c r="F381" s="1" t="s">
        <v>3644</v>
      </c>
      <c r="G381" s="1" t="s">
        <v>2116</v>
      </c>
      <c r="H381" s="1" t="s">
        <v>3645</v>
      </c>
      <c r="I381" t="s">
        <v>1942</v>
      </c>
    </row>
    <row r="382" spans="1:9" x14ac:dyDescent="0.35">
      <c r="A382" s="1" t="s">
        <v>3646</v>
      </c>
      <c r="B382" s="1" t="s">
        <v>3647</v>
      </c>
      <c r="C382" s="1" t="s">
        <v>3648</v>
      </c>
      <c r="D382" s="1" t="s">
        <v>3649</v>
      </c>
      <c r="E382" s="1" t="s">
        <v>3650</v>
      </c>
      <c r="F382" s="1" t="s">
        <v>1962</v>
      </c>
      <c r="G382" s="1" t="s">
        <v>1941</v>
      </c>
      <c r="H382" s="1">
        <v>62756</v>
      </c>
      <c r="I382" t="s">
        <v>1951</v>
      </c>
    </row>
    <row r="383" spans="1:9" x14ac:dyDescent="0.35">
      <c r="A383" s="1" t="s">
        <v>779</v>
      </c>
      <c r="B383" s="1" t="s">
        <v>3651</v>
      </c>
      <c r="C383" s="1" t="s">
        <v>3652</v>
      </c>
      <c r="D383" s="1" t="s">
        <v>3653</v>
      </c>
      <c r="E383" s="1" t="s">
        <v>3654</v>
      </c>
      <c r="F383" s="1" t="s">
        <v>1986</v>
      </c>
      <c r="G383" s="1" t="s">
        <v>1941</v>
      </c>
      <c r="H383" s="1">
        <v>90010</v>
      </c>
      <c r="I383" t="s">
        <v>1942</v>
      </c>
    </row>
    <row r="384" spans="1:9" x14ac:dyDescent="0.35">
      <c r="A384" s="1" t="s">
        <v>781</v>
      </c>
      <c r="B384" s="1" t="s">
        <v>3655</v>
      </c>
      <c r="C384" s="1" t="s">
        <v>3656</v>
      </c>
      <c r="D384" s="1" t="s">
        <v>3657</v>
      </c>
      <c r="E384" s="1" t="s">
        <v>3658</v>
      </c>
      <c r="F384" s="1" t="s">
        <v>3316</v>
      </c>
      <c r="G384" s="1" t="s">
        <v>1941</v>
      </c>
      <c r="H384" s="1">
        <v>21239</v>
      </c>
      <c r="I384" t="s">
        <v>1951</v>
      </c>
    </row>
    <row r="385" spans="1:9" x14ac:dyDescent="0.35">
      <c r="A385" s="1" t="s">
        <v>783</v>
      </c>
      <c r="B385" s="1" t="s">
        <v>3659</v>
      </c>
      <c r="C385" s="1"/>
      <c r="D385" s="1" t="s">
        <v>3660</v>
      </c>
      <c r="E385" s="1" t="s">
        <v>3661</v>
      </c>
      <c r="F385" s="1" t="s">
        <v>3662</v>
      </c>
      <c r="G385" s="1" t="s">
        <v>1941</v>
      </c>
      <c r="H385" s="1">
        <v>17126</v>
      </c>
      <c r="I385" t="s">
        <v>1942</v>
      </c>
    </row>
    <row r="386" spans="1:9" x14ac:dyDescent="0.35">
      <c r="A386" s="1" t="s">
        <v>785</v>
      </c>
      <c r="B386" s="1" t="s">
        <v>3663</v>
      </c>
      <c r="C386" s="1"/>
      <c r="D386" s="1" t="s">
        <v>3664</v>
      </c>
      <c r="E386" s="1" t="s">
        <v>3665</v>
      </c>
      <c r="F386" s="1" t="s">
        <v>2325</v>
      </c>
      <c r="G386" s="1" t="s">
        <v>1941</v>
      </c>
      <c r="H386" s="1">
        <v>75216</v>
      </c>
      <c r="I386" t="s">
        <v>1951</v>
      </c>
    </row>
    <row r="387" spans="1:9" x14ac:dyDescent="0.35">
      <c r="A387" s="1" t="s">
        <v>787</v>
      </c>
      <c r="B387" s="1" t="s">
        <v>3666</v>
      </c>
      <c r="C387" s="1" t="s">
        <v>3667</v>
      </c>
      <c r="D387" s="1" t="s">
        <v>3668</v>
      </c>
      <c r="E387" s="1" t="s">
        <v>3669</v>
      </c>
      <c r="F387" s="1" t="s">
        <v>2375</v>
      </c>
      <c r="G387" s="1" t="s">
        <v>1941</v>
      </c>
      <c r="H387" s="1">
        <v>64125</v>
      </c>
      <c r="I387" t="s">
        <v>1942</v>
      </c>
    </row>
    <row r="388" spans="1:9" x14ac:dyDescent="0.35">
      <c r="A388" s="1" t="s">
        <v>789</v>
      </c>
      <c r="B388" s="1" t="s">
        <v>3670</v>
      </c>
      <c r="C388" s="1"/>
      <c r="D388" s="1" t="s">
        <v>3671</v>
      </c>
      <c r="E388" s="1" t="s">
        <v>3672</v>
      </c>
      <c r="F388" s="1" t="s">
        <v>1962</v>
      </c>
      <c r="G388" s="1" t="s">
        <v>1941</v>
      </c>
      <c r="H388" s="1">
        <v>62723</v>
      </c>
      <c r="I388" t="s">
        <v>1942</v>
      </c>
    </row>
    <row r="389" spans="1:9" x14ac:dyDescent="0.35">
      <c r="A389" s="1" t="s">
        <v>791</v>
      </c>
      <c r="B389" s="1" t="s">
        <v>3673</v>
      </c>
      <c r="C389" s="1" t="s">
        <v>3674</v>
      </c>
      <c r="D389" s="1" t="s">
        <v>3675</v>
      </c>
      <c r="E389" s="1" t="s">
        <v>3676</v>
      </c>
      <c r="F389" s="1" t="s">
        <v>3677</v>
      </c>
      <c r="G389" s="1" t="s">
        <v>1941</v>
      </c>
      <c r="H389" s="1">
        <v>6510</v>
      </c>
      <c r="I389" t="s">
        <v>1942</v>
      </c>
    </row>
    <row r="390" spans="1:9" x14ac:dyDescent="0.35">
      <c r="A390" s="1" t="s">
        <v>793</v>
      </c>
      <c r="B390" s="1" t="s">
        <v>3678</v>
      </c>
      <c r="C390" s="1" t="s">
        <v>3679</v>
      </c>
      <c r="D390" s="1" t="s">
        <v>3680</v>
      </c>
      <c r="E390" s="1" t="s">
        <v>3681</v>
      </c>
      <c r="F390" s="1" t="s">
        <v>3682</v>
      </c>
      <c r="G390" s="1" t="s">
        <v>1941</v>
      </c>
      <c r="H390" s="1">
        <v>30045</v>
      </c>
      <c r="I390" t="s">
        <v>1942</v>
      </c>
    </row>
    <row r="391" spans="1:9" x14ac:dyDescent="0.35">
      <c r="A391" s="1" t="s">
        <v>795</v>
      </c>
      <c r="B391" s="1" t="s">
        <v>3683</v>
      </c>
      <c r="C391" s="1" t="s">
        <v>3684</v>
      </c>
      <c r="D391" s="1" t="s">
        <v>3685</v>
      </c>
      <c r="E391" s="1" t="s">
        <v>3686</v>
      </c>
      <c r="F391" s="1" t="s">
        <v>3687</v>
      </c>
      <c r="G391" s="1" t="s">
        <v>1941</v>
      </c>
      <c r="H391" s="1">
        <v>28805</v>
      </c>
      <c r="I391" t="s">
        <v>1942</v>
      </c>
    </row>
    <row r="392" spans="1:9" x14ac:dyDescent="0.35">
      <c r="A392" s="1" t="s">
        <v>797</v>
      </c>
      <c r="B392" s="1" t="s">
        <v>3688</v>
      </c>
      <c r="C392" s="1" t="s">
        <v>3689</v>
      </c>
      <c r="D392" s="1"/>
      <c r="E392" s="1" t="s">
        <v>3690</v>
      </c>
      <c r="F392" s="1" t="s">
        <v>2233</v>
      </c>
      <c r="G392" s="1" t="s">
        <v>1941</v>
      </c>
      <c r="H392" s="1">
        <v>55123</v>
      </c>
      <c r="I392" t="s">
        <v>1942</v>
      </c>
    </row>
    <row r="393" spans="1:9" x14ac:dyDescent="0.35">
      <c r="A393" s="1" t="s">
        <v>799</v>
      </c>
      <c r="B393" s="1" t="s">
        <v>3691</v>
      </c>
      <c r="C393" s="1" t="s">
        <v>3692</v>
      </c>
      <c r="D393" s="1"/>
      <c r="E393" s="1" t="s">
        <v>3693</v>
      </c>
      <c r="F393" s="1" t="s">
        <v>2137</v>
      </c>
      <c r="G393" s="1" t="s">
        <v>1941</v>
      </c>
      <c r="H393" s="1">
        <v>55458</v>
      </c>
      <c r="I393" t="s">
        <v>1951</v>
      </c>
    </row>
    <row r="394" spans="1:9" x14ac:dyDescent="0.35">
      <c r="A394" s="1" t="s">
        <v>801</v>
      </c>
      <c r="B394" s="1" t="s">
        <v>3694</v>
      </c>
      <c r="C394" s="1" t="s">
        <v>3695</v>
      </c>
      <c r="D394" s="1" t="s">
        <v>3696</v>
      </c>
      <c r="E394" s="1" t="s">
        <v>3697</v>
      </c>
      <c r="F394" s="1" t="s">
        <v>2572</v>
      </c>
      <c r="G394" s="1" t="s">
        <v>1941</v>
      </c>
      <c r="H394" s="1">
        <v>92725</v>
      </c>
      <c r="I394" t="s">
        <v>1951</v>
      </c>
    </row>
    <row r="395" spans="1:9" x14ac:dyDescent="0.35">
      <c r="A395" s="1" t="s">
        <v>3698</v>
      </c>
      <c r="B395" s="1" t="s">
        <v>3699</v>
      </c>
      <c r="C395" s="1" t="s">
        <v>3700</v>
      </c>
      <c r="D395" s="1" t="s">
        <v>3701</v>
      </c>
      <c r="E395" s="1" t="s">
        <v>3702</v>
      </c>
      <c r="F395" s="1" t="s">
        <v>3703</v>
      </c>
      <c r="G395" s="1" t="s">
        <v>1941</v>
      </c>
      <c r="H395" s="1">
        <v>21747</v>
      </c>
      <c r="I395" t="s">
        <v>1942</v>
      </c>
    </row>
    <row r="396" spans="1:9" x14ac:dyDescent="0.35">
      <c r="A396" s="1" t="s">
        <v>803</v>
      </c>
      <c r="B396" s="1" t="s">
        <v>3704</v>
      </c>
      <c r="C396" s="1" t="s">
        <v>3705</v>
      </c>
      <c r="D396" s="1" t="s">
        <v>3706</v>
      </c>
      <c r="E396" s="1" t="s">
        <v>3707</v>
      </c>
      <c r="F396" s="1" t="s">
        <v>2137</v>
      </c>
      <c r="G396" s="1" t="s">
        <v>1941</v>
      </c>
      <c r="H396" s="1">
        <v>55458</v>
      </c>
      <c r="I396" t="s">
        <v>1951</v>
      </c>
    </row>
    <row r="397" spans="1:9" x14ac:dyDescent="0.35">
      <c r="A397" s="1" t="s">
        <v>805</v>
      </c>
      <c r="B397" s="1" t="s">
        <v>3708</v>
      </c>
      <c r="C397" s="1" t="s">
        <v>3709</v>
      </c>
      <c r="D397" s="1"/>
      <c r="E397" s="1" t="s">
        <v>3710</v>
      </c>
      <c r="F397" s="1" t="s">
        <v>2186</v>
      </c>
      <c r="G397" s="1" t="s">
        <v>1941</v>
      </c>
      <c r="H397" s="1">
        <v>20420</v>
      </c>
      <c r="I397" t="s">
        <v>1942</v>
      </c>
    </row>
    <row r="398" spans="1:9" x14ac:dyDescent="0.35">
      <c r="A398" s="1" t="s">
        <v>807</v>
      </c>
      <c r="B398" s="1" t="s">
        <v>3711</v>
      </c>
      <c r="C398" s="1" t="s">
        <v>3712</v>
      </c>
      <c r="D398" s="1" t="s">
        <v>3713</v>
      </c>
      <c r="E398" s="1" t="s">
        <v>3714</v>
      </c>
      <c r="F398" s="1" t="s">
        <v>2177</v>
      </c>
      <c r="G398" s="1" t="s">
        <v>1941</v>
      </c>
      <c r="H398" s="1">
        <v>92415</v>
      </c>
      <c r="I398" t="s">
        <v>1951</v>
      </c>
    </row>
    <row r="399" spans="1:9" x14ac:dyDescent="0.35">
      <c r="A399" s="1" t="s">
        <v>809</v>
      </c>
      <c r="B399" s="1" t="s">
        <v>3715</v>
      </c>
      <c r="C399" s="1" t="s">
        <v>3716</v>
      </c>
      <c r="D399" s="1" t="s">
        <v>3717</v>
      </c>
      <c r="E399" s="1" t="s">
        <v>3718</v>
      </c>
      <c r="F399" s="1" t="s">
        <v>2163</v>
      </c>
      <c r="G399" s="1" t="s">
        <v>1941</v>
      </c>
      <c r="H399" s="1">
        <v>14609</v>
      </c>
      <c r="I399" t="s">
        <v>1942</v>
      </c>
    </row>
    <row r="400" spans="1:9" x14ac:dyDescent="0.35">
      <c r="A400" s="1" t="s">
        <v>811</v>
      </c>
      <c r="B400" s="1" t="s">
        <v>3719</v>
      </c>
      <c r="C400" s="1" t="s">
        <v>3720</v>
      </c>
      <c r="D400" s="1" t="s">
        <v>3721</v>
      </c>
      <c r="E400" s="1" t="s">
        <v>3722</v>
      </c>
      <c r="F400" s="1" t="s">
        <v>2058</v>
      </c>
      <c r="G400" s="1" t="s">
        <v>1941</v>
      </c>
      <c r="H400" s="1">
        <v>98664</v>
      </c>
      <c r="I400" t="s">
        <v>1942</v>
      </c>
    </row>
    <row r="401" spans="1:9" x14ac:dyDescent="0.35">
      <c r="A401" s="1" t="s">
        <v>813</v>
      </c>
      <c r="B401" s="1" t="s">
        <v>3723</v>
      </c>
      <c r="C401" s="1" t="s">
        <v>3724</v>
      </c>
      <c r="D401" s="1" t="s">
        <v>3725</v>
      </c>
      <c r="E401" s="1" t="s">
        <v>3726</v>
      </c>
      <c r="F401" s="1" t="s">
        <v>3727</v>
      </c>
      <c r="G401" s="1" t="s">
        <v>2116</v>
      </c>
      <c r="H401" s="1" t="s">
        <v>3728</v>
      </c>
      <c r="I401" t="s">
        <v>1951</v>
      </c>
    </row>
    <row r="402" spans="1:9" x14ac:dyDescent="0.35">
      <c r="A402" s="1" t="s">
        <v>815</v>
      </c>
      <c r="B402" s="1" t="s">
        <v>3729</v>
      </c>
      <c r="C402" s="1" t="s">
        <v>3730</v>
      </c>
      <c r="D402" s="1" t="s">
        <v>3731</v>
      </c>
      <c r="E402" s="1" t="s">
        <v>3732</v>
      </c>
      <c r="F402" s="1" t="s">
        <v>2186</v>
      </c>
      <c r="G402" s="1" t="s">
        <v>1941</v>
      </c>
      <c r="H402" s="1">
        <v>20057</v>
      </c>
      <c r="I402" t="s">
        <v>1951</v>
      </c>
    </row>
    <row r="403" spans="1:9" x14ac:dyDescent="0.35">
      <c r="A403" s="1" t="s">
        <v>817</v>
      </c>
      <c r="B403" s="1" t="s">
        <v>3733</v>
      </c>
      <c r="C403" s="1" t="s">
        <v>3734</v>
      </c>
      <c r="D403" s="1" t="s">
        <v>3735</v>
      </c>
      <c r="E403" s="1" t="s">
        <v>3736</v>
      </c>
      <c r="F403" s="1" t="s">
        <v>3412</v>
      </c>
      <c r="G403" s="1" t="s">
        <v>1941</v>
      </c>
      <c r="H403" s="1">
        <v>37924</v>
      </c>
      <c r="I403" t="s">
        <v>1942</v>
      </c>
    </row>
    <row r="404" spans="1:9" x14ac:dyDescent="0.35">
      <c r="A404" s="1" t="s">
        <v>819</v>
      </c>
      <c r="B404" s="1" t="s">
        <v>3737</v>
      </c>
      <c r="C404" s="1" t="s">
        <v>3738</v>
      </c>
      <c r="D404" s="1" t="s">
        <v>3739</v>
      </c>
      <c r="E404" s="1" t="s">
        <v>3740</v>
      </c>
      <c r="F404" s="1" t="s">
        <v>2122</v>
      </c>
      <c r="G404" s="1" t="s">
        <v>1941</v>
      </c>
      <c r="H404" s="1">
        <v>25336</v>
      </c>
      <c r="I404" t="s">
        <v>1942</v>
      </c>
    </row>
    <row r="405" spans="1:9" x14ac:dyDescent="0.35">
      <c r="A405" s="1" t="s">
        <v>821</v>
      </c>
      <c r="B405" s="1" t="s">
        <v>3741</v>
      </c>
      <c r="C405" s="1" t="s">
        <v>3742</v>
      </c>
      <c r="D405" s="1" t="s">
        <v>3743</v>
      </c>
      <c r="E405" s="1" t="s">
        <v>3744</v>
      </c>
      <c r="F405" s="1" t="s">
        <v>2325</v>
      </c>
      <c r="G405" s="1" t="s">
        <v>1941</v>
      </c>
      <c r="H405" s="1">
        <v>75372</v>
      </c>
      <c r="I405" t="s">
        <v>1951</v>
      </c>
    </row>
    <row r="406" spans="1:9" x14ac:dyDescent="0.35">
      <c r="A406" s="1" t="s">
        <v>823</v>
      </c>
      <c r="B406" s="1" t="s">
        <v>3745</v>
      </c>
      <c r="C406" s="1" t="s">
        <v>3746</v>
      </c>
      <c r="D406" s="1" t="s">
        <v>3747</v>
      </c>
      <c r="E406" s="1" t="s">
        <v>3748</v>
      </c>
      <c r="F406" s="1" t="s">
        <v>3749</v>
      </c>
      <c r="G406" s="1" t="s">
        <v>1949</v>
      </c>
      <c r="H406" s="1" t="s">
        <v>3750</v>
      </c>
      <c r="I406" t="s">
        <v>1951</v>
      </c>
    </row>
    <row r="407" spans="1:9" x14ac:dyDescent="0.35">
      <c r="A407" s="1" t="s">
        <v>825</v>
      </c>
      <c r="B407" s="1" t="s">
        <v>3751</v>
      </c>
      <c r="C407" s="1" t="s">
        <v>3752</v>
      </c>
      <c r="D407" s="1" t="s">
        <v>3753</v>
      </c>
      <c r="E407" s="1" t="s">
        <v>3754</v>
      </c>
      <c r="F407" s="1" t="s">
        <v>3755</v>
      </c>
      <c r="G407" s="1" t="s">
        <v>1941</v>
      </c>
      <c r="H407" s="1">
        <v>95973</v>
      </c>
      <c r="I407" t="s">
        <v>1942</v>
      </c>
    </row>
    <row r="408" spans="1:9" x14ac:dyDescent="0.35">
      <c r="A408" s="1" t="s">
        <v>827</v>
      </c>
      <c r="B408" s="1" t="s">
        <v>3756</v>
      </c>
      <c r="C408" s="1" t="s">
        <v>3757</v>
      </c>
      <c r="D408" s="1" t="s">
        <v>3758</v>
      </c>
      <c r="E408" s="1" t="s">
        <v>3759</v>
      </c>
      <c r="F408" s="1" t="s">
        <v>2127</v>
      </c>
      <c r="G408" s="1" t="s">
        <v>1941</v>
      </c>
      <c r="H408" s="1">
        <v>72215</v>
      </c>
      <c r="I408" t="s">
        <v>1942</v>
      </c>
    </row>
    <row r="409" spans="1:9" x14ac:dyDescent="0.35">
      <c r="A409" s="1" t="s">
        <v>829</v>
      </c>
      <c r="B409" s="1" t="s">
        <v>3760</v>
      </c>
      <c r="C409" s="1"/>
      <c r="D409" s="1" t="s">
        <v>3761</v>
      </c>
      <c r="E409" s="1" t="s">
        <v>3762</v>
      </c>
      <c r="F409" s="1" t="s">
        <v>3763</v>
      </c>
      <c r="G409" s="1" t="s">
        <v>1949</v>
      </c>
      <c r="H409" s="1" t="s">
        <v>3764</v>
      </c>
      <c r="I409" t="s">
        <v>1951</v>
      </c>
    </row>
    <row r="410" spans="1:9" x14ac:dyDescent="0.35">
      <c r="A410" s="1" t="s">
        <v>831</v>
      </c>
      <c r="B410" s="1" t="s">
        <v>3765</v>
      </c>
      <c r="C410" s="1" t="s">
        <v>3766</v>
      </c>
      <c r="D410" s="1" t="s">
        <v>3767</v>
      </c>
      <c r="E410" s="1" t="s">
        <v>3768</v>
      </c>
      <c r="F410" s="1" t="s">
        <v>3769</v>
      </c>
      <c r="G410" s="1" t="s">
        <v>1941</v>
      </c>
      <c r="H410" s="1">
        <v>8922</v>
      </c>
      <c r="I410" t="s">
        <v>1942</v>
      </c>
    </row>
    <row r="411" spans="1:9" x14ac:dyDescent="0.35">
      <c r="A411" s="1" t="s">
        <v>833</v>
      </c>
      <c r="B411" s="1" t="s">
        <v>3770</v>
      </c>
      <c r="C411" s="1"/>
      <c r="D411" s="1" t="s">
        <v>3771</v>
      </c>
      <c r="E411" s="1" t="s">
        <v>3772</v>
      </c>
      <c r="F411" s="1" t="s">
        <v>3773</v>
      </c>
      <c r="G411" s="1" t="s">
        <v>1949</v>
      </c>
      <c r="H411" s="1" t="s">
        <v>3774</v>
      </c>
      <c r="I411" t="s">
        <v>1942</v>
      </c>
    </row>
    <row r="412" spans="1:9" x14ac:dyDescent="0.35">
      <c r="A412" s="1" t="s">
        <v>835</v>
      </c>
      <c r="B412" s="1" t="s">
        <v>3775</v>
      </c>
      <c r="C412" s="1"/>
      <c r="D412" s="1" t="s">
        <v>3776</v>
      </c>
      <c r="E412" s="1" t="s">
        <v>3777</v>
      </c>
      <c r="F412" s="1" t="s">
        <v>3090</v>
      </c>
      <c r="G412" s="1" t="s">
        <v>1941</v>
      </c>
      <c r="H412" s="1">
        <v>94132</v>
      </c>
      <c r="I412" t="s">
        <v>1951</v>
      </c>
    </row>
    <row r="413" spans="1:9" x14ac:dyDescent="0.35">
      <c r="A413" s="1" t="s">
        <v>837</v>
      </c>
      <c r="B413" s="1" t="s">
        <v>3778</v>
      </c>
      <c r="C413" s="1"/>
      <c r="D413" s="1" t="s">
        <v>3779</v>
      </c>
      <c r="E413" s="1" t="s">
        <v>3780</v>
      </c>
      <c r="F413" s="1" t="s">
        <v>3781</v>
      </c>
      <c r="G413" s="1" t="s">
        <v>1941</v>
      </c>
      <c r="H413" s="1">
        <v>70505</v>
      </c>
      <c r="I413" t="s">
        <v>1942</v>
      </c>
    </row>
    <row r="414" spans="1:9" x14ac:dyDescent="0.35">
      <c r="A414" s="1" t="s">
        <v>839</v>
      </c>
      <c r="B414" s="1" t="s">
        <v>3782</v>
      </c>
      <c r="C414" s="1"/>
      <c r="D414" s="1" t="s">
        <v>3783</v>
      </c>
      <c r="E414" s="1" t="s">
        <v>3784</v>
      </c>
      <c r="F414" s="1" t="s">
        <v>3785</v>
      </c>
      <c r="G414" s="1" t="s">
        <v>1941</v>
      </c>
      <c r="H414" s="1">
        <v>92191</v>
      </c>
      <c r="I414" t="s">
        <v>1942</v>
      </c>
    </row>
    <row r="415" spans="1:9" x14ac:dyDescent="0.35">
      <c r="A415" s="1" t="s">
        <v>841</v>
      </c>
      <c r="B415" s="1" t="s">
        <v>3786</v>
      </c>
      <c r="C415" s="1" t="s">
        <v>3787</v>
      </c>
      <c r="D415" s="1" t="s">
        <v>3788</v>
      </c>
      <c r="E415" s="1" t="s">
        <v>3789</v>
      </c>
      <c r="F415" s="1" t="s">
        <v>3790</v>
      </c>
      <c r="G415" s="1" t="s">
        <v>1941</v>
      </c>
      <c r="H415" s="1">
        <v>91841</v>
      </c>
      <c r="I415" t="s">
        <v>1942</v>
      </c>
    </row>
    <row r="416" spans="1:9" x14ac:dyDescent="0.35">
      <c r="A416" s="1" t="s">
        <v>843</v>
      </c>
      <c r="B416" s="1" t="s">
        <v>3791</v>
      </c>
      <c r="C416" s="1"/>
      <c r="D416" s="1" t="s">
        <v>3792</v>
      </c>
      <c r="E416" s="1" t="s">
        <v>3793</v>
      </c>
      <c r="F416" s="1" t="s">
        <v>3515</v>
      </c>
      <c r="G416" s="1" t="s">
        <v>1941</v>
      </c>
      <c r="H416" s="1">
        <v>75799</v>
      </c>
      <c r="I416" t="s">
        <v>1942</v>
      </c>
    </row>
    <row r="417" spans="1:9" x14ac:dyDescent="0.35">
      <c r="A417" s="1" t="s">
        <v>845</v>
      </c>
      <c r="B417" s="1" t="s">
        <v>3794</v>
      </c>
      <c r="C417" s="1" t="s">
        <v>3795</v>
      </c>
      <c r="D417" s="1"/>
      <c r="E417" s="1" t="s">
        <v>3796</v>
      </c>
      <c r="F417" s="1" t="s">
        <v>3781</v>
      </c>
      <c r="G417" s="1" t="s">
        <v>1941</v>
      </c>
      <c r="H417" s="1">
        <v>70593</v>
      </c>
      <c r="I417" t="s">
        <v>1951</v>
      </c>
    </row>
    <row r="418" spans="1:9" x14ac:dyDescent="0.35">
      <c r="A418" s="1" t="s">
        <v>847</v>
      </c>
      <c r="B418" s="1" t="s">
        <v>3797</v>
      </c>
      <c r="C418" s="1"/>
      <c r="D418" s="1" t="s">
        <v>3798</v>
      </c>
      <c r="E418" s="1" t="s">
        <v>3799</v>
      </c>
      <c r="F418" s="1" t="s">
        <v>1976</v>
      </c>
      <c r="G418" s="1" t="s">
        <v>1941</v>
      </c>
      <c r="H418" s="1">
        <v>45426</v>
      </c>
      <c r="I418" t="s">
        <v>1942</v>
      </c>
    </row>
    <row r="419" spans="1:9" x14ac:dyDescent="0.35">
      <c r="A419" s="1" t="s">
        <v>849</v>
      </c>
      <c r="B419" s="1" t="s">
        <v>3800</v>
      </c>
      <c r="C419" s="1"/>
      <c r="D419" s="1" t="s">
        <v>3801</v>
      </c>
      <c r="E419" s="1" t="s">
        <v>3802</v>
      </c>
      <c r="F419" s="1" t="s">
        <v>3099</v>
      </c>
      <c r="G419" s="1" t="s">
        <v>1941</v>
      </c>
      <c r="H419" s="1">
        <v>85072</v>
      </c>
      <c r="I419" t="s">
        <v>1942</v>
      </c>
    </row>
    <row r="420" spans="1:9" x14ac:dyDescent="0.35">
      <c r="A420" s="1" t="s">
        <v>851</v>
      </c>
      <c r="B420" s="1" t="s">
        <v>3803</v>
      </c>
      <c r="C420" s="1" t="s">
        <v>3804</v>
      </c>
      <c r="D420" s="1"/>
      <c r="E420" s="1" t="s">
        <v>3805</v>
      </c>
      <c r="F420" s="1" t="s">
        <v>2999</v>
      </c>
      <c r="G420" s="1" t="s">
        <v>1941</v>
      </c>
      <c r="H420" s="1">
        <v>94263</v>
      </c>
      <c r="I420" t="s">
        <v>1942</v>
      </c>
    </row>
    <row r="421" spans="1:9" x14ac:dyDescent="0.35">
      <c r="A421" s="1" t="s">
        <v>853</v>
      </c>
      <c r="B421" s="1" t="s">
        <v>3806</v>
      </c>
      <c r="C421" s="1" t="s">
        <v>3807</v>
      </c>
      <c r="D421" s="1" t="s">
        <v>3808</v>
      </c>
      <c r="E421" s="1" t="s">
        <v>3809</v>
      </c>
      <c r="F421" s="1" t="s">
        <v>3336</v>
      </c>
      <c r="G421" s="1" t="s">
        <v>1941</v>
      </c>
      <c r="H421" s="1">
        <v>68505</v>
      </c>
      <c r="I421" t="s">
        <v>1942</v>
      </c>
    </row>
    <row r="422" spans="1:9" x14ac:dyDescent="0.35">
      <c r="A422" s="1" t="s">
        <v>3810</v>
      </c>
      <c r="B422" s="1" t="s">
        <v>3811</v>
      </c>
      <c r="C422" s="1" t="s">
        <v>3812</v>
      </c>
      <c r="D422" s="1" t="s">
        <v>3813</v>
      </c>
      <c r="E422" s="1" t="s">
        <v>3814</v>
      </c>
      <c r="F422" s="1" t="s">
        <v>3662</v>
      </c>
      <c r="G422" s="1" t="s">
        <v>1941</v>
      </c>
      <c r="H422" s="1">
        <v>17126</v>
      </c>
      <c r="I422" t="s">
        <v>1951</v>
      </c>
    </row>
    <row r="423" spans="1:9" x14ac:dyDescent="0.35">
      <c r="A423" s="1" t="s">
        <v>3815</v>
      </c>
      <c r="B423" s="1" t="s">
        <v>3816</v>
      </c>
      <c r="C423" s="1" t="s">
        <v>3817</v>
      </c>
      <c r="D423" s="1" t="s">
        <v>3818</v>
      </c>
      <c r="E423" s="1" t="s">
        <v>3819</v>
      </c>
      <c r="F423" s="1" t="s">
        <v>2144</v>
      </c>
      <c r="G423" s="1" t="s">
        <v>1941</v>
      </c>
      <c r="H423" s="1">
        <v>70174</v>
      </c>
      <c r="I423" t="s">
        <v>1942</v>
      </c>
    </row>
    <row r="424" spans="1:9" x14ac:dyDescent="0.35">
      <c r="A424" s="1" t="s">
        <v>856</v>
      </c>
      <c r="B424" s="1" t="s">
        <v>3820</v>
      </c>
      <c r="C424" s="1"/>
      <c r="D424" s="1" t="s">
        <v>3821</v>
      </c>
      <c r="E424" s="1" t="s">
        <v>3822</v>
      </c>
      <c r="F424" s="1" t="s">
        <v>3823</v>
      </c>
      <c r="G424" s="1" t="s">
        <v>1941</v>
      </c>
      <c r="H424" s="1">
        <v>53726</v>
      </c>
      <c r="I424" t="s">
        <v>1951</v>
      </c>
    </row>
    <row r="425" spans="1:9" x14ac:dyDescent="0.35">
      <c r="A425" s="1" t="s">
        <v>858</v>
      </c>
      <c r="B425" s="1" t="s">
        <v>3824</v>
      </c>
      <c r="C425" s="1"/>
      <c r="D425" s="1" t="s">
        <v>3825</v>
      </c>
      <c r="E425" s="1" t="s">
        <v>3826</v>
      </c>
      <c r="F425" s="1" t="s">
        <v>2122</v>
      </c>
      <c r="G425" s="1" t="s">
        <v>1941</v>
      </c>
      <c r="H425" s="1">
        <v>25336</v>
      </c>
      <c r="I425" t="s">
        <v>1951</v>
      </c>
    </row>
    <row r="426" spans="1:9" x14ac:dyDescent="0.35">
      <c r="A426" s="1" t="s">
        <v>860</v>
      </c>
      <c r="B426" s="1" t="s">
        <v>3827</v>
      </c>
      <c r="C426" s="1" t="s">
        <v>3828</v>
      </c>
      <c r="D426" s="1" t="s">
        <v>3829</v>
      </c>
      <c r="E426" s="1" t="s">
        <v>3830</v>
      </c>
      <c r="F426" s="1" t="s">
        <v>2127</v>
      </c>
      <c r="G426" s="1" t="s">
        <v>1941</v>
      </c>
      <c r="H426" s="1">
        <v>72204</v>
      </c>
      <c r="I426" t="s">
        <v>1942</v>
      </c>
    </row>
    <row r="427" spans="1:9" x14ac:dyDescent="0.35">
      <c r="A427" s="1" t="s">
        <v>862</v>
      </c>
      <c r="B427" s="1" t="s">
        <v>3831</v>
      </c>
      <c r="C427" s="1" t="s">
        <v>3832</v>
      </c>
      <c r="D427" s="1" t="s">
        <v>3833</v>
      </c>
      <c r="E427" s="1" t="s">
        <v>3834</v>
      </c>
      <c r="F427" s="1" t="s">
        <v>2501</v>
      </c>
      <c r="G427" s="1" t="s">
        <v>1941</v>
      </c>
      <c r="H427" s="1">
        <v>99507</v>
      </c>
      <c r="I427" t="s">
        <v>1951</v>
      </c>
    </row>
    <row r="428" spans="1:9" x14ac:dyDescent="0.35">
      <c r="A428" s="1" t="s">
        <v>864</v>
      </c>
      <c r="B428" s="1" t="s">
        <v>3835</v>
      </c>
      <c r="C428" s="1" t="s">
        <v>3836</v>
      </c>
      <c r="D428" s="1" t="s">
        <v>3837</v>
      </c>
      <c r="E428" s="1" t="s">
        <v>3838</v>
      </c>
      <c r="F428" s="1" t="s">
        <v>3839</v>
      </c>
      <c r="G428" s="1" t="s">
        <v>1949</v>
      </c>
      <c r="H428" s="1" t="s">
        <v>3840</v>
      </c>
      <c r="I428" t="s">
        <v>1942</v>
      </c>
    </row>
    <row r="429" spans="1:9" x14ac:dyDescent="0.35">
      <c r="A429" s="1" t="s">
        <v>866</v>
      </c>
      <c r="B429" s="1" t="s">
        <v>3841</v>
      </c>
      <c r="C429" s="1"/>
      <c r="D429" s="1" t="s">
        <v>3842</v>
      </c>
      <c r="E429" s="1" t="s">
        <v>3843</v>
      </c>
      <c r="F429" s="1" t="s">
        <v>3090</v>
      </c>
      <c r="G429" s="1" t="s">
        <v>1941</v>
      </c>
      <c r="H429" s="1">
        <v>94110</v>
      </c>
      <c r="I429" t="s">
        <v>1942</v>
      </c>
    </row>
    <row r="430" spans="1:9" x14ac:dyDescent="0.35">
      <c r="A430" s="1" t="s">
        <v>868</v>
      </c>
      <c r="B430" s="1" t="s">
        <v>3844</v>
      </c>
      <c r="C430" s="1" t="s">
        <v>3845</v>
      </c>
      <c r="D430" s="1" t="s">
        <v>3846</v>
      </c>
      <c r="E430" s="1" t="s">
        <v>3847</v>
      </c>
      <c r="F430" s="1" t="s">
        <v>2840</v>
      </c>
      <c r="G430" s="1" t="s">
        <v>1941</v>
      </c>
      <c r="H430" s="1">
        <v>44485</v>
      </c>
      <c r="I430" t="s">
        <v>1951</v>
      </c>
    </row>
    <row r="431" spans="1:9" x14ac:dyDescent="0.35">
      <c r="A431" s="1" t="s">
        <v>3848</v>
      </c>
      <c r="B431" s="1" t="s">
        <v>3849</v>
      </c>
      <c r="C431" s="1" t="s">
        <v>3850</v>
      </c>
      <c r="D431" s="1" t="s">
        <v>3851</v>
      </c>
      <c r="E431" s="1" t="s">
        <v>3852</v>
      </c>
      <c r="F431" s="1" t="s">
        <v>3853</v>
      </c>
      <c r="G431" s="1" t="s">
        <v>1941</v>
      </c>
      <c r="H431" s="1">
        <v>23324</v>
      </c>
      <c r="I431" t="s">
        <v>1951</v>
      </c>
    </row>
    <row r="432" spans="1:9" x14ac:dyDescent="0.35">
      <c r="A432" s="1" t="s">
        <v>871</v>
      </c>
      <c r="B432" s="1" t="s">
        <v>3854</v>
      </c>
      <c r="C432" s="1" t="s">
        <v>3855</v>
      </c>
      <c r="D432" s="1" t="s">
        <v>3856</v>
      </c>
      <c r="E432" s="1" t="s">
        <v>3857</v>
      </c>
      <c r="F432" s="1" t="s">
        <v>3858</v>
      </c>
      <c r="G432" s="1" t="s">
        <v>1941</v>
      </c>
      <c r="H432" s="1">
        <v>39236</v>
      </c>
      <c r="I432" t="s">
        <v>1942</v>
      </c>
    </row>
    <row r="433" spans="1:9" x14ac:dyDescent="0.35">
      <c r="A433" s="1" t="s">
        <v>873</v>
      </c>
      <c r="B433" s="1" t="s">
        <v>3859</v>
      </c>
      <c r="C433" s="1" t="s">
        <v>3860</v>
      </c>
      <c r="D433" s="1" t="s">
        <v>3861</v>
      </c>
      <c r="E433" s="1" t="s">
        <v>3862</v>
      </c>
      <c r="F433" s="1" t="s">
        <v>3863</v>
      </c>
      <c r="G433" s="1" t="s">
        <v>1949</v>
      </c>
      <c r="H433" s="1" t="s">
        <v>3864</v>
      </c>
      <c r="I433" t="s">
        <v>1942</v>
      </c>
    </row>
    <row r="434" spans="1:9" x14ac:dyDescent="0.35">
      <c r="A434" s="1" t="s">
        <v>875</v>
      </c>
      <c r="B434" s="1" t="s">
        <v>3865</v>
      </c>
      <c r="C434" s="1"/>
      <c r="D434" s="1" t="s">
        <v>3866</v>
      </c>
      <c r="E434" s="1" t="s">
        <v>3867</v>
      </c>
      <c r="F434" s="1" t="s">
        <v>3121</v>
      </c>
      <c r="G434" s="1" t="s">
        <v>1941</v>
      </c>
      <c r="H434" s="1">
        <v>53277</v>
      </c>
      <c r="I434" t="s">
        <v>1951</v>
      </c>
    </row>
    <row r="435" spans="1:9" x14ac:dyDescent="0.35">
      <c r="A435" s="1" t="s">
        <v>877</v>
      </c>
      <c r="B435" s="1" t="s">
        <v>3868</v>
      </c>
      <c r="C435" s="1" t="s">
        <v>3869</v>
      </c>
      <c r="D435" s="1" t="s">
        <v>3870</v>
      </c>
      <c r="E435" s="1" t="s">
        <v>3871</v>
      </c>
      <c r="F435" s="1" t="s">
        <v>2999</v>
      </c>
      <c r="G435" s="1" t="s">
        <v>1941</v>
      </c>
      <c r="H435" s="1">
        <v>94250</v>
      </c>
      <c r="I435" t="s">
        <v>1942</v>
      </c>
    </row>
    <row r="436" spans="1:9" x14ac:dyDescent="0.35">
      <c r="A436" s="1" t="s">
        <v>879</v>
      </c>
      <c r="B436" s="1" t="s">
        <v>3872</v>
      </c>
      <c r="C436" s="1"/>
      <c r="D436" s="1" t="s">
        <v>3873</v>
      </c>
      <c r="E436" s="1" t="s">
        <v>3874</v>
      </c>
      <c r="F436" s="1" t="s">
        <v>2158</v>
      </c>
      <c r="G436" s="1" t="s">
        <v>1941</v>
      </c>
      <c r="H436" s="1">
        <v>2298</v>
      </c>
      <c r="I436" t="s">
        <v>1951</v>
      </c>
    </row>
    <row r="437" spans="1:9" x14ac:dyDescent="0.35">
      <c r="A437" s="1" t="s">
        <v>881</v>
      </c>
      <c r="B437" s="1" t="s">
        <v>3875</v>
      </c>
      <c r="C437" s="1" t="s">
        <v>3876</v>
      </c>
      <c r="D437" s="1" t="s">
        <v>3877</v>
      </c>
      <c r="E437" s="1" t="s">
        <v>3878</v>
      </c>
      <c r="F437" s="1" t="s">
        <v>3510</v>
      </c>
      <c r="G437" s="1" t="s">
        <v>1941</v>
      </c>
      <c r="H437" s="1">
        <v>66622</v>
      </c>
      <c r="I437" t="s">
        <v>1951</v>
      </c>
    </row>
    <row r="438" spans="1:9" x14ac:dyDescent="0.35">
      <c r="A438" s="1" t="s">
        <v>883</v>
      </c>
      <c r="B438" s="1" t="s">
        <v>3879</v>
      </c>
      <c r="C438" s="1" t="s">
        <v>3880</v>
      </c>
      <c r="D438" s="1" t="s">
        <v>3881</v>
      </c>
      <c r="E438" s="1" t="s">
        <v>3882</v>
      </c>
      <c r="F438" s="1" t="s">
        <v>2550</v>
      </c>
      <c r="G438" s="1" t="s">
        <v>1941</v>
      </c>
      <c r="H438" s="1">
        <v>58122</v>
      </c>
      <c r="I438" t="s">
        <v>1942</v>
      </c>
    </row>
    <row r="439" spans="1:9" x14ac:dyDescent="0.35">
      <c r="A439" s="1" t="s">
        <v>885</v>
      </c>
      <c r="B439" s="1" t="s">
        <v>3883</v>
      </c>
      <c r="C439" s="1"/>
      <c r="D439" s="1" t="s">
        <v>3884</v>
      </c>
      <c r="E439" s="1" t="s">
        <v>3885</v>
      </c>
      <c r="F439" s="1" t="s">
        <v>2027</v>
      </c>
      <c r="G439" s="1" t="s">
        <v>1941</v>
      </c>
      <c r="H439" s="1">
        <v>77095</v>
      </c>
      <c r="I439" t="s">
        <v>1951</v>
      </c>
    </row>
    <row r="440" spans="1:9" x14ac:dyDescent="0.35">
      <c r="A440" s="1" t="s">
        <v>3886</v>
      </c>
      <c r="B440" s="1" t="s">
        <v>3887</v>
      </c>
      <c r="C440" s="1" t="s">
        <v>3888</v>
      </c>
      <c r="D440" s="1" t="s">
        <v>3889</v>
      </c>
      <c r="E440" s="1" t="s">
        <v>3890</v>
      </c>
      <c r="F440" s="1" t="s">
        <v>2362</v>
      </c>
      <c r="G440" s="1" t="s">
        <v>1941</v>
      </c>
      <c r="H440" s="1">
        <v>73190</v>
      </c>
      <c r="I440" t="s">
        <v>1951</v>
      </c>
    </row>
    <row r="441" spans="1:9" x14ac:dyDescent="0.35">
      <c r="A441" s="1" t="s">
        <v>889</v>
      </c>
      <c r="B441" s="1" t="s">
        <v>3891</v>
      </c>
      <c r="C441" s="1" t="s">
        <v>3892</v>
      </c>
      <c r="D441" s="1" t="s">
        <v>3893</v>
      </c>
      <c r="E441" s="1" t="s">
        <v>3894</v>
      </c>
      <c r="F441" s="1" t="s">
        <v>2031</v>
      </c>
      <c r="G441" s="1" t="s">
        <v>1949</v>
      </c>
      <c r="H441" s="1" t="s">
        <v>2032</v>
      </c>
      <c r="I441" t="s">
        <v>1951</v>
      </c>
    </row>
    <row r="442" spans="1:9" x14ac:dyDescent="0.35">
      <c r="A442" s="1" t="s">
        <v>891</v>
      </c>
      <c r="B442" s="1" t="s">
        <v>3895</v>
      </c>
      <c r="C442" s="1" t="s">
        <v>3896</v>
      </c>
      <c r="D442" s="1" t="s">
        <v>3897</v>
      </c>
      <c r="E442" s="1" t="s">
        <v>3898</v>
      </c>
      <c r="F442" s="1" t="s">
        <v>2350</v>
      </c>
      <c r="G442" s="1" t="s">
        <v>1941</v>
      </c>
      <c r="H442" s="1">
        <v>14205</v>
      </c>
      <c r="I442" t="s">
        <v>1942</v>
      </c>
    </row>
    <row r="443" spans="1:9" x14ac:dyDescent="0.35">
      <c r="A443" s="1" t="s">
        <v>893</v>
      </c>
      <c r="B443" s="1" t="s">
        <v>3899</v>
      </c>
      <c r="C443" s="1" t="s">
        <v>3900</v>
      </c>
      <c r="D443" s="1" t="s">
        <v>3901</v>
      </c>
      <c r="E443" s="1" t="s">
        <v>3902</v>
      </c>
      <c r="F443" s="1" t="s">
        <v>3193</v>
      </c>
      <c r="G443" s="1" t="s">
        <v>1949</v>
      </c>
      <c r="H443" s="1" t="s">
        <v>3194</v>
      </c>
      <c r="I443" t="s">
        <v>1942</v>
      </c>
    </row>
    <row r="444" spans="1:9" x14ac:dyDescent="0.35">
      <c r="A444" s="1" t="s">
        <v>895</v>
      </c>
      <c r="B444" s="1" t="s">
        <v>3903</v>
      </c>
      <c r="C444" s="1" t="s">
        <v>3904</v>
      </c>
      <c r="D444" s="1" t="s">
        <v>3905</v>
      </c>
      <c r="E444" s="1" t="s">
        <v>3906</v>
      </c>
      <c r="F444" s="1" t="s">
        <v>3907</v>
      </c>
      <c r="G444" s="1" t="s">
        <v>1941</v>
      </c>
      <c r="H444" s="1">
        <v>18018</v>
      </c>
      <c r="I444" t="s">
        <v>1951</v>
      </c>
    </row>
    <row r="445" spans="1:9" x14ac:dyDescent="0.35">
      <c r="A445" s="1" t="s">
        <v>897</v>
      </c>
      <c r="B445" s="1" t="s">
        <v>3908</v>
      </c>
      <c r="C445" s="1" t="s">
        <v>3909</v>
      </c>
      <c r="D445" s="1" t="s">
        <v>3910</v>
      </c>
      <c r="E445" s="1" t="s">
        <v>3911</v>
      </c>
      <c r="F445" s="1" t="s">
        <v>3912</v>
      </c>
      <c r="G445" s="1" t="s">
        <v>1949</v>
      </c>
      <c r="H445" s="1" t="s">
        <v>3913</v>
      </c>
      <c r="I445" t="s">
        <v>1942</v>
      </c>
    </row>
    <row r="446" spans="1:9" x14ac:dyDescent="0.35">
      <c r="A446" s="1" t="s">
        <v>899</v>
      </c>
      <c r="B446" s="1" t="s">
        <v>3914</v>
      </c>
      <c r="C446" s="1" t="s">
        <v>3915</v>
      </c>
      <c r="D446" s="1" t="s">
        <v>3916</v>
      </c>
      <c r="E446" s="1" t="s">
        <v>3917</v>
      </c>
      <c r="F446" s="1" t="s">
        <v>3918</v>
      </c>
      <c r="G446" s="1" t="s">
        <v>1949</v>
      </c>
      <c r="H446" s="1" t="s">
        <v>3919</v>
      </c>
      <c r="I446" t="s">
        <v>1951</v>
      </c>
    </row>
    <row r="447" spans="1:9" x14ac:dyDescent="0.35">
      <c r="A447" s="1" t="s">
        <v>901</v>
      </c>
      <c r="B447" s="1" t="s">
        <v>3920</v>
      </c>
      <c r="C447" s="1" t="s">
        <v>3921</v>
      </c>
      <c r="D447" s="1"/>
      <c r="E447" s="1" t="s">
        <v>3922</v>
      </c>
      <c r="F447" s="1" t="s">
        <v>3402</v>
      </c>
      <c r="G447" s="1" t="s">
        <v>1949</v>
      </c>
      <c r="H447" s="1" t="s">
        <v>2083</v>
      </c>
      <c r="I447" t="s">
        <v>1942</v>
      </c>
    </row>
    <row r="448" spans="1:9" x14ac:dyDescent="0.35">
      <c r="A448" s="1" t="s">
        <v>903</v>
      </c>
      <c r="B448" s="1" t="s">
        <v>3923</v>
      </c>
      <c r="C448" s="1" t="s">
        <v>3924</v>
      </c>
      <c r="D448" s="1" t="s">
        <v>3925</v>
      </c>
      <c r="E448" s="1" t="s">
        <v>3926</v>
      </c>
      <c r="F448" s="1" t="s">
        <v>2172</v>
      </c>
      <c r="G448" s="1" t="s">
        <v>2116</v>
      </c>
      <c r="H448" s="1" t="s">
        <v>3927</v>
      </c>
      <c r="I448" t="s">
        <v>1942</v>
      </c>
    </row>
    <row r="449" spans="1:9" x14ac:dyDescent="0.35">
      <c r="A449" s="1" t="s">
        <v>905</v>
      </c>
      <c r="B449" s="1" t="s">
        <v>3928</v>
      </c>
      <c r="C449" s="1" t="s">
        <v>3929</v>
      </c>
      <c r="D449" s="1"/>
      <c r="E449" s="1" t="s">
        <v>3930</v>
      </c>
      <c r="F449" s="1" t="s">
        <v>3099</v>
      </c>
      <c r="G449" s="1" t="s">
        <v>1941</v>
      </c>
      <c r="H449" s="1">
        <v>85099</v>
      </c>
      <c r="I449" t="s">
        <v>1951</v>
      </c>
    </row>
    <row r="450" spans="1:9" x14ac:dyDescent="0.35">
      <c r="A450" s="1" t="s">
        <v>907</v>
      </c>
      <c r="B450" s="1" t="s">
        <v>3931</v>
      </c>
      <c r="C450" s="1" t="s">
        <v>3932</v>
      </c>
      <c r="D450" s="1" t="s">
        <v>3933</v>
      </c>
      <c r="E450" s="1" t="s">
        <v>3934</v>
      </c>
      <c r="F450" s="1" t="s">
        <v>3935</v>
      </c>
      <c r="G450" s="1" t="s">
        <v>1949</v>
      </c>
      <c r="H450" s="1" t="s">
        <v>3936</v>
      </c>
      <c r="I450" t="s">
        <v>1951</v>
      </c>
    </row>
    <row r="451" spans="1:9" x14ac:dyDescent="0.35">
      <c r="A451" s="1" t="s">
        <v>909</v>
      </c>
      <c r="B451" s="1" t="s">
        <v>3937</v>
      </c>
      <c r="C451" s="1" t="s">
        <v>3938</v>
      </c>
      <c r="D451" s="1" t="s">
        <v>3939</v>
      </c>
      <c r="E451" s="1" t="s">
        <v>3940</v>
      </c>
      <c r="F451" s="1" t="s">
        <v>2211</v>
      </c>
      <c r="G451" s="1" t="s">
        <v>1941</v>
      </c>
      <c r="H451" s="1">
        <v>43610</v>
      </c>
      <c r="I451" t="s">
        <v>1951</v>
      </c>
    </row>
    <row r="452" spans="1:9" x14ac:dyDescent="0.35">
      <c r="A452" s="1" t="s">
        <v>911</v>
      </c>
      <c r="B452" s="1" t="s">
        <v>3941</v>
      </c>
      <c r="C452" s="1" t="s">
        <v>3942</v>
      </c>
      <c r="D452" s="1" t="s">
        <v>3943</v>
      </c>
      <c r="E452" s="1" t="s">
        <v>3944</v>
      </c>
      <c r="F452" s="1" t="s">
        <v>3945</v>
      </c>
      <c r="G452" s="1" t="s">
        <v>1949</v>
      </c>
      <c r="H452" s="1" t="s">
        <v>3946</v>
      </c>
      <c r="I452" t="s">
        <v>1951</v>
      </c>
    </row>
    <row r="453" spans="1:9" x14ac:dyDescent="0.35">
      <c r="A453" s="1" t="s">
        <v>913</v>
      </c>
      <c r="B453" s="1" t="s">
        <v>3947</v>
      </c>
      <c r="C453" s="1" t="s">
        <v>3948</v>
      </c>
      <c r="D453" s="1" t="s">
        <v>3949</v>
      </c>
      <c r="E453" s="1" t="s">
        <v>3950</v>
      </c>
      <c r="F453" s="1" t="s">
        <v>2300</v>
      </c>
      <c r="G453" s="1" t="s">
        <v>1941</v>
      </c>
      <c r="H453" s="1">
        <v>28210</v>
      </c>
      <c r="I453" t="s">
        <v>1942</v>
      </c>
    </row>
    <row r="454" spans="1:9" x14ac:dyDescent="0.35">
      <c r="A454" s="1" t="s">
        <v>887</v>
      </c>
      <c r="B454" s="1" t="s">
        <v>3951</v>
      </c>
      <c r="C454" s="1" t="s">
        <v>3952</v>
      </c>
      <c r="D454" s="1" t="s">
        <v>3953</v>
      </c>
      <c r="E454" s="1" t="s">
        <v>3954</v>
      </c>
      <c r="F454" s="1" t="s">
        <v>3492</v>
      </c>
      <c r="G454" s="1" t="s">
        <v>1941</v>
      </c>
      <c r="H454" s="1">
        <v>98109</v>
      </c>
      <c r="I454" t="s">
        <v>1951</v>
      </c>
    </row>
    <row r="455" spans="1:9" x14ac:dyDescent="0.35">
      <c r="A455" s="1" t="s">
        <v>916</v>
      </c>
      <c r="B455" s="1" t="s">
        <v>3955</v>
      </c>
      <c r="C455" s="1" t="s">
        <v>3956</v>
      </c>
      <c r="D455" s="1" t="s">
        <v>3957</v>
      </c>
      <c r="E455" s="1" t="s">
        <v>3958</v>
      </c>
      <c r="F455" s="1" t="s">
        <v>3004</v>
      </c>
      <c r="G455" s="1" t="s">
        <v>1941</v>
      </c>
      <c r="H455" s="1">
        <v>18706</v>
      </c>
      <c r="I455" t="s">
        <v>1951</v>
      </c>
    </row>
    <row r="456" spans="1:9" x14ac:dyDescent="0.35">
      <c r="A456" s="1" t="s">
        <v>918</v>
      </c>
      <c r="B456" s="1" t="s">
        <v>3959</v>
      </c>
      <c r="C456" s="1" t="s">
        <v>3960</v>
      </c>
      <c r="D456" s="1"/>
      <c r="E456" s="1" t="s">
        <v>3961</v>
      </c>
      <c r="F456" s="1" t="s">
        <v>3962</v>
      </c>
      <c r="G456" s="1" t="s">
        <v>1949</v>
      </c>
      <c r="H456" s="1" t="s">
        <v>1950</v>
      </c>
      <c r="I456" t="s">
        <v>1942</v>
      </c>
    </row>
    <row r="457" spans="1:9" x14ac:dyDescent="0.35">
      <c r="A457" s="1" t="s">
        <v>920</v>
      </c>
      <c r="B457" s="1" t="s">
        <v>3963</v>
      </c>
      <c r="C457" s="1" t="s">
        <v>3964</v>
      </c>
      <c r="D457" s="1" t="s">
        <v>3965</v>
      </c>
      <c r="E457" s="1" t="s">
        <v>3966</v>
      </c>
      <c r="F457" s="1" t="s">
        <v>3967</v>
      </c>
      <c r="G457" s="1" t="s">
        <v>1949</v>
      </c>
      <c r="H457" s="1" t="s">
        <v>2771</v>
      </c>
      <c r="I457" t="s">
        <v>1942</v>
      </c>
    </row>
    <row r="458" spans="1:9" x14ac:dyDescent="0.35">
      <c r="A458" s="1" t="s">
        <v>922</v>
      </c>
      <c r="B458" s="1" t="s">
        <v>3968</v>
      </c>
      <c r="C458" s="1" t="s">
        <v>3969</v>
      </c>
      <c r="D458" s="1" t="s">
        <v>3970</v>
      </c>
      <c r="E458" s="1" t="s">
        <v>3971</v>
      </c>
      <c r="F458" s="1" t="s">
        <v>2281</v>
      </c>
      <c r="G458" s="1" t="s">
        <v>2116</v>
      </c>
      <c r="H458" s="1" t="s">
        <v>3972</v>
      </c>
      <c r="I458" t="s">
        <v>1951</v>
      </c>
    </row>
    <row r="459" spans="1:9" x14ac:dyDescent="0.35">
      <c r="A459" s="1" t="s">
        <v>924</v>
      </c>
      <c r="B459" s="1" t="s">
        <v>3973</v>
      </c>
      <c r="C459" s="1" t="s">
        <v>3974</v>
      </c>
      <c r="D459" s="1" t="s">
        <v>3975</v>
      </c>
      <c r="E459" s="1" t="s">
        <v>3976</v>
      </c>
      <c r="F459" s="1" t="s">
        <v>2163</v>
      </c>
      <c r="G459" s="1" t="s">
        <v>1941</v>
      </c>
      <c r="H459" s="1">
        <v>14652</v>
      </c>
      <c r="I459" t="s">
        <v>1951</v>
      </c>
    </row>
    <row r="460" spans="1:9" x14ac:dyDescent="0.35">
      <c r="A460" s="1" t="s">
        <v>926</v>
      </c>
      <c r="B460" s="1" t="s">
        <v>3977</v>
      </c>
      <c r="C460" s="1" t="s">
        <v>3978</v>
      </c>
      <c r="D460" s="1" t="s">
        <v>3979</v>
      </c>
      <c r="E460" s="1" t="s">
        <v>3980</v>
      </c>
      <c r="F460" s="1" t="s">
        <v>2140</v>
      </c>
      <c r="G460" s="1" t="s">
        <v>1941</v>
      </c>
      <c r="H460" s="1">
        <v>85754</v>
      </c>
      <c r="I460" t="s">
        <v>1951</v>
      </c>
    </row>
    <row r="461" spans="1:9" x14ac:dyDescent="0.35">
      <c r="A461" s="1" t="s">
        <v>928</v>
      </c>
      <c r="B461" s="1" t="s">
        <v>3981</v>
      </c>
      <c r="C461" s="1" t="s">
        <v>3982</v>
      </c>
      <c r="D461" s="1" t="s">
        <v>3983</v>
      </c>
      <c r="E461" s="1" t="s">
        <v>3984</v>
      </c>
      <c r="F461" s="1" t="s">
        <v>2137</v>
      </c>
      <c r="G461" s="1" t="s">
        <v>1941</v>
      </c>
      <c r="H461" s="1">
        <v>55480</v>
      </c>
      <c r="I461" t="s">
        <v>1951</v>
      </c>
    </row>
    <row r="462" spans="1:9" x14ac:dyDescent="0.35">
      <c r="A462" s="1" t="s">
        <v>930</v>
      </c>
      <c r="B462" s="1" t="s">
        <v>3985</v>
      </c>
      <c r="C462" s="1" t="s">
        <v>3986</v>
      </c>
      <c r="D462" s="1" t="s">
        <v>3987</v>
      </c>
      <c r="E462" s="1" t="s">
        <v>3988</v>
      </c>
      <c r="F462" s="1" t="s">
        <v>3989</v>
      </c>
      <c r="G462" s="1" t="s">
        <v>1949</v>
      </c>
      <c r="H462" s="1" t="s">
        <v>3990</v>
      </c>
      <c r="I462" t="s">
        <v>1942</v>
      </c>
    </row>
    <row r="463" spans="1:9" x14ac:dyDescent="0.35">
      <c r="A463" s="1" t="s">
        <v>932</v>
      </c>
      <c r="B463" s="1" t="s">
        <v>3991</v>
      </c>
      <c r="C463" s="1" t="s">
        <v>3992</v>
      </c>
      <c r="D463" s="1" t="s">
        <v>3993</v>
      </c>
      <c r="E463" s="1" t="s">
        <v>3994</v>
      </c>
      <c r="F463" s="1" t="s">
        <v>3995</v>
      </c>
      <c r="G463" s="1" t="s">
        <v>2116</v>
      </c>
      <c r="H463" s="1" t="s">
        <v>3996</v>
      </c>
      <c r="I463" t="s">
        <v>1942</v>
      </c>
    </row>
    <row r="464" spans="1:9" x14ac:dyDescent="0.35">
      <c r="A464" s="1" t="s">
        <v>934</v>
      </c>
      <c r="B464" s="1" t="s">
        <v>3997</v>
      </c>
      <c r="C464" s="1" t="s">
        <v>3998</v>
      </c>
      <c r="D464" s="1" t="s">
        <v>3999</v>
      </c>
      <c r="E464" s="1" t="s">
        <v>4000</v>
      </c>
      <c r="F464" s="1" t="s">
        <v>3049</v>
      </c>
      <c r="G464" s="1" t="s">
        <v>1941</v>
      </c>
      <c r="H464" s="1">
        <v>31119</v>
      </c>
      <c r="I464" t="s">
        <v>1942</v>
      </c>
    </row>
    <row r="465" spans="1:9" x14ac:dyDescent="0.35">
      <c r="A465" s="1" t="s">
        <v>936</v>
      </c>
      <c r="B465" s="1" t="s">
        <v>4001</v>
      </c>
      <c r="C465" s="1" t="s">
        <v>4002</v>
      </c>
      <c r="D465" s="1" t="s">
        <v>4003</v>
      </c>
      <c r="E465" s="1" t="s">
        <v>4004</v>
      </c>
      <c r="F465" s="1" t="s">
        <v>4005</v>
      </c>
      <c r="G465" s="1" t="s">
        <v>1949</v>
      </c>
      <c r="H465" s="1" t="s">
        <v>4006</v>
      </c>
      <c r="I465" t="s">
        <v>1951</v>
      </c>
    </row>
    <row r="466" spans="1:9" x14ac:dyDescent="0.35">
      <c r="A466" s="1" t="s">
        <v>938</v>
      </c>
      <c r="B466" s="1" t="s">
        <v>4007</v>
      </c>
      <c r="C466" s="1" t="s">
        <v>4008</v>
      </c>
      <c r="D466" s="1" t="s">
        <v>4009</v>
      </c>
      <c r="E466" s="1" t="s">
        <v>4010</v>
      </c>
      <c r="F466" s="1" t="s">
        <v>2872</v>
      </c>
      <c r="G466" s="1" t="s">
        <v>2116</v>
      </c>
      <c r="H466" s="1" t="s">
        <v>2873</v>
      </c>
      <c r="I466" t="s">
        <v>1951</v>
      </c>
    </row>
    <row r="467" spans="1:9" x14ac:dyDescent="0.35">
      <c r="A467" s="1" t="s">
        <v>940</v>
      </c>
      <c r="B467" s="1" t="s">
        <v>4011</v>
      </c>
      <c r="C467" s="1" t="s">
        <v>4012</v>
      </c>
      <c r="D467" s="1" t="s">
        <v>4013</v>
      </c>
      <c r="E467" s="1" t="s">
        <v>4014</v>
      </c>
      <c r="F467" s="1" t="s">
        <v>3412</v>
      </c>
      <c r="G467" s="1" t="s">
        <v>1941</v>
      </c>
      <c r="H467" s="1">
        <v>37939</v>
      </c>
      <c r="I467" t="s">
        <v>1942</v>
      </c>
    </row>
    <row r="468" spans="1:9" x14ac:dyDescent="0.35">
      <c r="A468" s="1" t="s">
        <v>942</v>
      </c>
      <c r="B468" s="1" t="s">
        <v>4015</v>
      </c>
      <c r="C468" s="1" t="s">
        <v>4016</v>
      </c>
      <c r="D468" s="1" t="s">
        <v>4017</v>
      </c>
      <c r="E468" s="1" t="s">
        <v>4018</v>
      </c>
      <c r="F468" s="1" t="s">
        <v>4019</v>
      </c>
      <c r="G468" s="1" t="s">
        <v>1941</v>
      </c>
      <c r="H468" s="1">
        <v>48604</v>
      </c>
      <c r="I468" t="s">
        <v>1942</v>
      </c>
    </row>
    <row r="469" spans="1:9" x14ac:dyDescent="0.35">
      <c r="A469" s="1" t="s">
        <v>944</v>
      </c>
      <c r="B469" s="1" t="s">
        <v>4020</v>
      </c>
      <c r="C469" s="1" t="s">
        <v>4021</v>
      </c>
      <c r="D469" s="1" t="s">
        <v>4022</v>
      </c>
      <c r="E469" s="1" t="s">
        <v>4023</v>
      </c>
      <c r="F469" s="1" t="s">
        <v>4024</v>
      </c>
      <c r="G469" s="1" t="s">
        <v>1941</v>
      </c>
      <c r="H469" s="1">
        <v>32092</v>
      </c>
      <c r="I469" t="s">
        <v>1951</v>
      </c>
    </row>
    <row r="470" spans="1:9" x14ac:dyDescent="0.35">
      <c r="A470" s="1" t="s">
        <v>946</v>
      </c>
      <c r="B470" s="1" t="s">
        <v>4025</v>
      </c>
      <c r="C470" s="1" t="s">
        <v>4026</v>
      </c>
      <c r="D470" s="1"/>
      <c r="E470" s="1" t="s">
        <v>4027</v>
      </c>
      <c r="F470" s="1" t="s">
        <v>4028</v>
      </c>
      <c r="G470" s="1" t="s">
        <v>1941</v>
      </c>
      <c r="H470" s="1">
        <v>94913</v>
      </c>
      <c r="I470" t="s">
        <v>1942</v>
      </c>
    </row>
    <row r="471" spans="1:9" x14ac:dyDescent="0.35">
      <c r="A471" s="1" t="s">
        <v>4029</v>
      </c>
      <c r="B471" s="1" t="s">
        <v>4030</v>
      </c>
      <c r="C471" s="1" t="s">
        <v>4031</v>
      </c>
      <c r="D471" s="1" t="s">
        <v>4032</v>
      </c>
      <c r="E471" s="1" t="s">
        <v>4033</v>
      </c>
      <c r="F471" s="1" t="s">
        <v>1995</v>
      </c>
      <c r="G471" s="1" t="s">
        <v>1941</v>
      </c>
      <c r="H471" s="1">
        <v>95113</v>
      </c>
      <c r="I471" t="s">
        <v>1942</v>
      </c>
    </row>
    <row r="472" spans="1:9" x14ac:dyDescent="0.35">
      <c r="A472" s="1" t="s">
        <v>950</v>
      </c>
      <c r="B472" s="1" t="s">
        <v>4034</v>
      </c>
      <c r="C472" s="1" t="s">
        <v>4035</v>
      </c>
      <c r="D472" s="1" t="s">
        <v>4036</v>
      </c>
      <c r="E472" s="1" t="s">
        <v>4037</v>
      </c>
      <c r="F472" s="1" t="s">
        <v>3682</v>
      </c>
      <c r="G472" s="1" t="s">
        <v>1941</v>
      </c>
      <c r="H472" s="1">
        <v>30045</v>
      </c>
      <c r="I472" t="s">
        <v>1942</v>
      </c>
    </row>
    <row r="473" spans="1:9" x14ac:dyDescent="0.35">
      <c r="A473" s="1" t="s">
        <v>952</v>
      </c>
      <c r="B473" s="1" t="s">
        <v>4038</v>
      </c>
      <c r="C473" s="1"/>
      <c r="D473" s="1" t="s">
        <v>4039</v>
      </c>
      <c r="E473" s="1" t="s">
        <v>4040</v>
      </c>
      <c r="F473" s="1" t="s">
        <v>3510</v>
      </c>
      <c r="G473" s="1" t="s">
        <v>1941</v>
      </c>
      <c r="H473" s="1">
        <v>66622</v>
      </c>
      <c r="I473" t="s">
        <v>1942</v>
      </c>
    </row>
    <row r="474" spans="1:9" x14ac:dyDescent="0.35">
      <c r="A474" s="1" t="s">
        <v>954</v>
      </c>
      <c r="B474" s="1" t="s">
        <v>4041</v>
      </c>
      <c r="C474" s="1" t="s">
        <v>4042</v>
      </c>
      <c r="D474" s="1" t="s">
        <v>4043</v>
      </c>
      <c r="E474" s="1" t="s">
        <v>4044</v>
      </c>
      <c r="F474" s="1" t="s">
        <v>2988</v>
      </c>
      <c r="G474" s="1" t="s">
        <v>1941</v>
      </c>
      <c r="H474" s="1">
        <v>66276</v>
      </c>
      <c r="I474" t="s">
        <v>1951</v>
      </c>
    </row>
    <row r="475" spans="1:9" x14ac:dyDescent="0.35">
      <c r="A475" s="1" t="s">
        <v>956</v>
      </c>
      <c r="B475" s="1" t="s">
        <v>4045</v>
      </c>
      <c r="C475" s="1" t="s">
        <v>4046</v>
      </c>
      <c r="D475" s="1" t="s">
        <v>4047</v>
      </c>
      <c r="E475" s="1" t="s">
        <v>4048</v>
      </c>
      <c r="F475" s="1" t="s">
        <v>3492</v>
      </c>
      <c r="G475" s="1" t="s">
        <v>1941</v>
      </c>
      <c r="H475" s="1">
        <v>98148</v>
      </c>
      <c r="I475" t="s">
        <v>1951</v>
      </c>
    </row>
    <row r="476" spans="1:9" x14ac:dyDescent="0.35">
      <c r="A476" s="1" t="s">
        <v>958</v>
      </c>
      <c r="B476" s="1" t="s">
        <v>4049</v>
      </c>
      <c r="C476" s="1" t="s">
        <v>4050</v>
      </c>
      <c r="D476" s="1" t="s">
        <v>4051</v>
      </c>
      <c r="E476" s="1" t="s">
        <v>4052</v>
      </c>
      <c r="F476" s="1" t="s">
        <v>3080</v>
      </c>
      <c r="G476" s="1" t="s">
        <v>1949</v>
      </c>
      <c r="H476" s="1" t="s">
        <v>3081</v>
      </c>
      <c r="I476" t="s">
        <v>1942</v>
      </c>
    </row>
    <row r="477" spans="1:9" x14ac:dyDescent="0.35">
      <c r="A477" s="1" t="s">
        <v>960</v>
      </c>
      <c r="B477" s="1" t="s">
        <v>4053</v>
      </c>
      <c r="C477" s="1" t="s">
        <v>4054</v>
      </c>
      <c r="D477" s="1"/>
      <c r="E477" s="1" t="s">
        <v>4055</v>
      </c>
      <c r="F477" s="1" t="s">
        <v>4056</v>
      </c>
      <c r="G477" s="1" t="s">
        <v>1941</v>
      </c>
      <c r="H477" s="1">
        <v>34745</v>
      </c>
      <c r="I477" t="s">
        <v>1951</v>
      </c>
    </row>
    <row r="478" spans="1:9" x14ac:dyDescent="0.35">
      <c r="A478" s="1" t="s">
        <v>962</v>
      </c>
      <c r="B478" s="1" t="s">
        <v>4057</v>
      </c>
      <c r="C478" s="1" t="s">
        <v>4058</v>
      </c>
      <c r="D478" s="1" t="s">
        <v>4059</v>
      </c>
      <c r="E478" s="1" t="s">
        <v>4060</v>
      </c>
      <c r="F478" s="1" t="s">
        <v>2163</v>
      </c>
      <c r="G478" s="1" t="s">
        <v>1941</v>
      </c>
      <c r="H478" s="1">
        <v>14683</v>
      </c>
      <c r="I478" t="s">
        <v>1942</v>
      </c>
    </row>
    <row r="479" spans="1:9" x14ac:dyDescent="0.35">
      <c r="A479" s="1" t="s">
        <v>964</v>
      </c>
      <c r="B479" s="1" t="s">
        <v>4061</v>
      </c>
      <c r="C479" s="1" t="s">
        <v>4062</v>
      </c>
      <c r="D479" s="1" t="s">
        <v>4063</v>
      </c>
      <c r="E479" s="1" t="s">
        <v>4064</v>
      </c>
      <c r="F479" s="1" t="s">
        <v>3515</v>
      </c>
      <c r="G479" s="1" t="s">
        <v>1941</v>
      </c>
      <c r="H479" s="1">
        <v>75799</v>
      </c>
      <c r="I479" t="s">
        <v>1951</v>
      </c>
    </row>
    <row r="480" spans="1:9" x14ac:dyDescent="0.35">
      <c r="A480" s="1" t="s">
        <v>948</v>
      </c>
      <c r="B480" s="1" t="s">
        <v>4065</v>
      </c>
      <c r="C480" s="1" t="s">
        <v>4066</v>
      </c>
      <c r="D480" s="1" t="s">
        <v>4067</v>
      </c>
      <c r="E480" s="1" t="s">
        <v>4068</v>
      </c>
      <c r="F480" s="1" t="s">
        <v>4069</v>
      </c>
      <c r="G480" s="1" t="s">
        <v>1941</v>
      </c>
      <c r="H480" s="1">
        <v>11388</v>
      </c>
      <c r="I480" t="s">
        <v>1942</v>
      </c>
    </row>
    <row r="481" spans="1:9" x14ac:dyDescent="0.35">
      <c r="A481" s="1" t="s">
        <v>4070</v>
      </c>
      <c r="B481" s="1" t="s">
        <v>4071</v>
      </c>
      <c r="C481" s="1"/>
      <c r="D481" s="1" t="s">
        <v>4072</v>
      </c>
      <c r="E481" s="1" t="s">
        <v>4073</v>
      </c>
      <c r="F481" s="1" t="s">
        <v>4074</v>
      </c>
      <c r="G481" s="1" t="s">
        <v>1941</v>
      </c>
      <c r="H481" s="1">
        <v>20167</v>
      </c>
      <c r="I481" t="s">
        <v>1942</v>
      </c>
    </row>
    <row r="482" spans="1:9" x14ac:dyDescent="0.35">
      <c r="A482" s="1" t="s">
        <v>4075</v>
      </c>
      <c r="B482" s="1" t="s">
        <v>4076</v>
      </c>
      <c r="C482" s="1" t="s">
        <v>4077</v>
      </c>
      <c r="D482" s="1" t="s">
        <v>4078</v>
      </c>
      <c r="E482" s="1" t="s">
        <v>4079</v>
      </c>
      <c r="F482" s="1" t="s">
        <v>2004</v>
      </c>
      <c r="G482" s="1" t="s">
        <v>1941</v>
      </c>
      <c r="H482" s="1">
        <v>23203</v>
      </c>
      <c r="I482" t="s">
        <v>1951</v>
      </c>
    </row>
    <row r="483" spans="1:9" x14ac:dyDescent="0.35">
      <c r="A483" s="1" t="s">
        <v>967</v>
      </c>
      <c r="B483" s="1" t="s">
        <v>4080</v>
      </c>
      <c r="C483" s="1" t="s">
        <v>4081</v>
      </c>
      <c r="D483" s="1" t="s">
        <v>4082</v>
      </c>
      <c r="E483" s="1" t="s">
        <v>4083</v>
      </c>
      <c r="F483" s="1" t="s">
        <v>4084</v>
      </c>
      <c r="G483" s="1" t="s">
        <v>2116</v>
      </c>
      <c r="H483" s="1" t="s">
        <v>2393</v>
      </c>
      <c r="I483" t="s">
        <v>1951</v>
      </c>
    </row>
    <row r="484" spans="1:9" x14ac:dyDescent="0.35">
      <c r="A484" s="1" t="s">
        <v>969</v>
      </c>
      <c r="B484" s="1" t="s">
        <v>4085</v>
      </c>
      <c r="C484" s="1" t="s">
        <v>4086</v>
      </c>
      <c r="D484" s="1" t="s">
        <v>4087</v>
      </c>
      <c r="E484" s="1" t="s">
        <v>4088</v>
      </c>
      <c r="F484" s="1" t="s">
        <v>2699</v>
      </c>
      <c r="G484" s="1" t="s">
        <v>1941</v>
      </c>
      <c r="H484" s="1">
        <v>22309</v>
      </c>
      <c r="I484" t="s">
        <v>1942</v>
      </c>
    </row>
    <row r="485" spans="1:9" x14ac:dyDescent="0.35">
      <c r="A485" s="1" t="s">
        <v>971</v>
      </c>
      <c r="B485" s="1" t="s">
        <v>4089</v>
      </c>
      <c r="C485" s="1"/>
      <c r="D485" s="1" t="s">
        <v>4090</v>
      </c>
      <c r="E485" s="1" t="s">
        <v>4091</v>
      </c>
      <c r="F485" s="1" t="s">
        <v>2938</v>
      </c>
      <c r="G485" s="1" t="s">
        <v>1941</v>
      </c>
      <c r="H485" s="1">
        <v>84115</v>
      </c>
      <c r="I485" t="s">
        <v>1942</v>
      </c>
    </row>
    <row r="486" spans="1:9" x14ac:dyDescent="0.35">
      <c r="A486" s="1" t="s">
        <v>973</v>
      </c>
      <c r="B486" s="1" t="s">
        <v>4092</v>
      </c>
      <c r="C486" s="1" t="s">
        <v>4093</v>
      </c>
      <c r="D486" s="1"/>
      <c r="E486" s="1" t="s">
        <v>4094</v>
      </c>
      <c r="F486" s="1" t="s">
        <v>1995</v>
      </c>
      <c r="G486" s="1" t="s">
        <v>1941</v>
      </c>
      <c r="H486" s="1">
        <v>95108</v>
      </c>
      <c r="I486" t="s">
        <v>1951</v>
      </c>
    </row>
    <row r="487" spans="1:9" x14ac:dyDescent="0.35">
      <c r="A487" s="1" t="s">
        <v>975</v>
      </c>
      <c r="B487" s="1" t="s">
        <v>4095</v>
      </c>
      <c r="C487" s="1" t="s">
        <v>4096</v>
      </c>
      <c r="D487" s="1" t="s">
        <v>4097</v>
      </c>
      <c r="E487" s="1" t="s">
        <v>4098</v>
      </c>
      <c r="F487" s="1" t="s">
        <v>4099</v>
      </c>
      <c r="G487" s="1" t="s">
        <v>1949</v>
      </c>
      <c r="H487" s="1" t="s">
        <v>4100</v>
      </c>
      <c r="I487" t="s">
        <v>1942</v>
      </c>
    </row>
    <row r="488" spans="1:9" x14ac:dyDescent="0.35">
      <c r="A488" s="1" t="s">
        <v>977</v>
      </c>
      <c r="B488" s="1" t="s">
        <v>4101</v>
      </c>
      <c r="C488" s="1" t="s">
        <v>4102</v>
      </c>
      <c r="D488" s="1" t="s">
        <v>4103</v>
      </c>
      <c r="E488" s="1" t="s">
        <v>4104</v>
      </c>
      <c r="F488" s="1" t="s">
        <v>4105</v>
      </c>
      <c r="G488" s="1" t="s">
        <v>1949</v>
      </c>
      <c r="H488" s="1" t="s">
        <v>2545</v>
      </c>
      <c r="I488" t="s">
        <v>1942</v>
      </c>
    </row>
    <row r="489" spans="1:9" x14ac:dyDescent="0.35">
      <c r="A489" s="1" t="s">
        <v>979</v>
      </c>
      <c r="B489" s="1" t="s">
        <v>4106</v>
      </c>
      <c r="C489" s="1" t="s">
        <v>4107</v>
      </c>
      <c r="D489" s="1" t="s">
        <v>4108</v>
      </c>
      <c r="E489" s="1" t="s">
        <v>4109</v>
      </c>
      <c r="F489" s="1" t="s">
        <v>4105</v>
      </c>
      <c r="G489" s="1" t="s">
        <v>1949</v>
      </c>
      <c r="H489" s="1" t="s">
        <v>2545</v>
      </c>
      <c r="I489" t="s">
        <v>1951</v>
      </c>
    </row>
    <row r="490" spans="1:9" x14ac:dyDescent="0.35">
      <c r="A490" s="1" t="s">
        <v>981</v>
      </c>
      <c r="B490" s="1" t="s">
        <v>4110</v>
      </c>
      <c r="C490" s="1" t="s">
        <v>4111</v>
      </c>
      <c r="D490" s="1" t="s">
        <v>4112</v>
      </c>
      <c r="E490" s="1" t="s">
        <v>4113</v>
      </c>
      <c r="F490" s="1" t="s">
        <v>4114</v>
      </c>
      <c r="G490" s="1" t="s">
        <v>1949</v>
      </c>
      <c r="H490" s="1" t="s">
        <v>2855</v>
      </c>
      <c r="I490" t="s">
        <v>1942</v>
      </c>
    </row>
    <row r="491" spans="1:9" x14ac:dyDescent="0.35">
      <c r="A491" s="1" t="s">
        <v>983</v>
      </c>
      <c r="B491" s="1" t="s">
        <v>4115</v>
      </c>
      <c r="C491" s="1" t="s">
        <v>4116</v>
      </c>
      <c r="D491" s="1" t="s">
        <v>4117</v>
      </c>
      <c r="E491" s="1" t="s">
        <v>4118</v>
      </c>
      <c r="F491" s="1" t="s">
        <v>2448</v>
      </c>
      <c r="G491" s="1" t="s">
        <v>1941</v>
      </c>
      <c r="H491" s="1">
        <v>79945</v>
      </c>
      <c r="I491" t="s">
        <v>1951</v>
      </c>
    </row>
    <row r="492" spans="1:9" x14ac:dyDescent="0.35">
      <c r="A492" s="1" t="s">
        <v>985</v>
      </c>
      <c r="B492" s="1" t="s">
        <v>4119</v>
      </c>
      <c r="C492" s="1" t="s">
        <v>4120</v>
      </c>
      <c r="D492" s="1" t="s">
        <v>4121</v>
      </c>
      <c r="E492" s="1" t="s">
        <v>4122</v>
      </c>
      <c r="F492" s="1" t="s">
        <v>2191</v>
      </c>
      <c r="G492" s="1" t="s">
        <v>1941</v>
      </c>
      <c r="H492" s="1">
        <v>33355</v>
      </c>
      <c r="I492" t="s">
        <v>1951</v>
      </c>
    </row>
    <row r="493" spans="1:9" x14ac:dyDescent="0.35">
      <c r="A493" s="1" t="s">
        <v>987</v>
      </c>
      <c r="B493" s="1" t="s">
        <v>4123</v>
      </c>
      <c r="C493" s="1"/>
      <c r="D493" s="1" t="s">
        <v>4124</v>
      </c>
      <c r="E493" s="1" t="s">
        <v>4125</v>
      </c>
      <c r="F493" s="1" t="s">
        <v>3483</v>
      </c>
      <c r="G493" s="1" t="s">
        <v>1941</v>
      </c>
      <c r="H493" s="1">
        <v>46295</v>
      </c>
      <c r="I493" t="s">
        <v>1951</v>
      </c>
    </row>
    <row r="494" spans="1:9" x14ac:dyDescent="0.35">
      <c r="A494" s="1" t="s">
        <v>989</v>
      </c>
      <c r="B494" s="1" t="s">
        <v>4126</v>
      </c>
      <c r="C494" s="1" t="s">
        <v>4127</v>
      </c>
      <c r="D494" s="1" t="s">
        <v>4128</v>
      </c>
      <c r="E494" s="1" t="s">
        <v>4129</v>
      </c>
      <c r="F494" s="1" t="s">
        <v>3121</v>
      </c>
      <c r="G494" s="1" t="s">
        <v>1941</v>
      </c>
      <c r="H494" s="1">
        <v>53234</v>
      </c>
      <c r="I494" t="s">
        <v>1942</v>
      </c>
    </row>
    <row r="495" spans="1:9" x14ac:dyDescent="0.35">
      <c r="A495" s="1" t="s">
        <v>991</v>
      </c>
      <c r="B495" s="1" t="s">
        <v>4130</v>
      </c>
      <c r="C495" s="1" t="s">
        <v>4131</v>
      </c>
      <c r="D495" s="1" t="s">
        <v>4132</v>
      </c>
      <c r="E495" s="1" t="s">
        <v>4133</v>
      </c>
      <c r="F495" s="1" t="s">
        <v>3330</v>
      </c>
      <c r="G495" s="1" t="s">
        <v>2116</v>
      </c>
      <c r="H495" s="1" t="s">
        <v>3331</v>
      </c>
      <c r="I495" t="s">
        <v>1951</v>
      </c>
    </row>
    <row r="496" spans="1:9" x14ac:dyDescent="0.35">
      <c r="A496" s="1" t="s">
        <v>993</v>
      </c>
      <c r="B496" s="1" t="s">
        <v>4134</v>
      </c>
      <c r="C496" s="1" t="s">
        <v>4135</v>
      </c>
      <c r="D496" s="1" t="s">
        <v>4136</v>
      </c>
      <c r="E496" s="1" t="s">
        <v>4137</v>
      </c>
      <c r="F496" s="1" t="s">
        <v>3070</v>
      </c>
      <c r="G496" s="1" t="s">
        <v>1941</v>
      </c>
      <c r="H496" s="1">
        <v>70836</v>
      </c>
      <c r="I496" t="s">
        <v>1951</v>
      </c>
    </row>
    <row r="497" spans="1:9" x14ac:dyDescent="0.35">
      <c r="A497" s="1" t="s">
        <v>995</v>
      </c>
      <c r="B497" s="1" t="s">
        <v>4138</v>
      </c>
      <c r="C497" s="1"/>
      <c r="D497" s="1" t="s">
        <v>4139</v>
      </c>
      <c r="E497" s="1" t="s">
        <v>4140</v>
      </c>
      <c r="F497" s="1" t="s">
        <v>3283</v>
      </c>
      <c r="G497" s="1" t="s">
        <v>1941</v>
      </c>
      <c r="H497" s="1">
        <v>6816</v>
      </c>
      <c r="I497" t="s">
        <v>1942</v>
      </c>
    </row>
    <row r="498" spans="1:9" x14ac:dyDescent="0.35">
      <c r="A498" s="1" t="s">
        <v>997</v>
      </c>
      <c r="B498" s="1" t="s">
        <v>4141</v>
      </c>
      <c r="C498" s="1" t="s">
        <v>4142</v>
      </c>
      <c r="D498" s="1" t="s">
        <v>4143</v>
      </c>
      <c r="E498" s="1" t="s">
        <v>4144</v>
      </c>
      <c r="F498" s="1" t="s">
        <v>2225</v>
      </c>
      <c r="G498" s="1" t="s">
        <v>1941</v>
      </c>
      <c r="H498" s="1">
        <v>32590</v>
      </c>
      <c r="I498" t="s">
        <v>1951</v>
      </c>
    </row>
    <row r="499" spans="1:9" x14ac:dyDescent="0.35">
      <c r="A499" s="1" t="s">
        <v>999</v>
      </c>
      <c r="B499" s="1" t="s">
        <v>4145</v>
      </c>
      <c r="C499" s="1" t="s">
        <v>4146</v>
      </c>
      <c r="D499" s="1" t="s">
        <v>4147</v>
      </c>
      <c r="E499" s="1" t="s">
        <v>4148</v>
      </c>
      <c r="F499" s="1" t="s">
        <v>4149</v>
      </c>
      <c r="G499" s="1" t="s">
        <v>1949</v>
      </c>
      <c r="H499" s="1" t="s">
        <v>2083</v>
      </c>
      <c r="I499" t="s">
        <v>1951</v>
      </c>
    </row>
    <row r="500" spans="1:9" x14ac:dyDescent="0.35">
      <c r="A500" s="1" t="s">
        <v>4150</v>
      </c>
      <c r="B500" s="1" t="s">
        <v>4151</v>
      </c>
      <c r="C500" s="1" t="s">
        <v>4152</v>
      </c>
      <c r="D500" s="1" t="s">
        <v>4153</v>
      </c>
      <c r="E500" s="1" t="s">
        <v>4154</v>
      </c>
      <c r="F500" s="1" t="s">
        <v>3238</v>
      </c>
      <c r="G500" s="1" t="s">
        <v>2116</v>
      </c>
      <c r="H500" s="1" t="s">
        <v>3239</v>
      </c>
      <c r="I500" t="s">
        <v>1942</v>
      </c>
    </row>
    <row r="501" spans="1:9" x14ac:dyDescent="0.35">
      <c r="A501" s="1" t="s">
        <v>1003</v>
      </c>
      <c r="B501" s="1" t="s">
        <v>4155</v>
      </c>
      <c r="C501" s="1"/>
      <c r="D501" s="1" t="s">
        <v>4156</v>
      </c>
      <c r="E501" s="1" t="s">
        <v>4157</v>
      </c>
      <c r="F501" s="1" t="s">
        <v>2933</v>
      </c>
      <c r="G501" s="1" t="s">
        <v>1949</v>
      </c>
      <c r="H501" s="1" t="s">
        <v>2083</v>
      </c>
      <c r="I501" t="s">
        <v>1942</v>
      </c>
    </row>
    <row r="502" spans="1:9" x14ac:dyDescent="0.35">
      <c r="A502" s="1" t="s">
        <v>1005</v>
      </c>
      <c r="B502" s="1" t="s">
        <v>4158</v>
      </c>
      <c r="C502" s="1"/>
      <c r="D502" s="1" t="s">
        <v>4159</v>
      </c>
      <c r="E502" s="1" t="s">
        <v>4160</v>
      </c>
      <c r="F502" s="1" t="s">
        <v>2048</v>
      </c>
      <c r="G502" s="1" t="s">
        <v>1941</v>
      </c>
      <c r="H502" s="1">
        <v>49518</v>
      </c>
      <c r="I502" t="s">
        <v>1951</v>
      </c>
    </row>
    <row r="503" spans="1:9" x14ac:dyDescent="0.35">
      <c r="A503" s="1" t="s">
        <v>1007</v>
      </c>
      <c r="B503" s="1" t="s">
        <v>4161</v>
      </c>
      <c r="C503" s="1" t="s">
        <v>4162</v>
      </c>
      <c r="D503" s="1" t="s">
        <v>4163</v>
      </c>
      <c r="E503" s="1" t="s">
        <v>4164</v>
      </c>
      <c r="F503" s="1" t="s">
        <v>3365</v>
      </c>
      <c r="G503" s="1" t="s">
        <v>2116</v>
      </c>
      <c r="H503" s="1" t="s">
        <v>3366</v>
      </c>
      <c r="I503" t="s">
        <v>1951</v>
      </c>
    </row>
    <row r="504" spans="1:9" x14ac:dyDescent="0.35">
      <c r="A504" s="1" t="s">
        <v>4165</v>
      </c>
      <c r="B504" s="1" t="s">
        <v>4166</v>
      </c>
      <c r="C504" s="1" t="s">
        <v>4167</v>
      </c>
      <c r="D504" s="1" t="s">
        <v>4168</v>
      </c>
      <c r="E504" s="1" t="s">
        <v>4169</v>
      </c>
      <c r="F504" s="1" t="s">
        <v>2375</v>
      </c>
      <c r="G504" s="1" t="s">
        <v>1941</v>
      </c>
      <c r="H504" s="1">
        <v>66160</v>
      </c>
      <c r="I504" t="s">
        <v>1951</v>
      </c>
    </row>
    <row r="505" spans="1:9" x14ac:dyDescent="0.35">
      <c r="A505" s="1" t="s">
        <v>4170</v>
      </c>
      <c r="B505" s="1" t="s">
        <v>4171</v>
      </c>
      <c r="C505" s="1"/>
      <c r="D505" s="1" t="s">
        <v>4172</v>
      </c>
      <c r="E505" s="1" t="s">
        <v>4173</v>
      </c>
      <c r="F505" s="1" t="s">
        <v>4174</v>
      </c>
      <c r="G505" s="1" t="s">
        <v>1941</v>
      </c>
      <c r="H505" s="1">
        <v>14905</v>
      </c>
      <c r="I505" t="s">
        <v>1951</v>
      </c>
    </row>
    <row r="506" spans="1:9" x14ac:dyDescent="0.35">
      <c r="A506" s="1" t="s">
        <v>4175</v>
      </c>
      <c r="B506" s="1" t="s">
        <v>4176</v>
      </c>
      <c r="C506" s="1" t="s">
        <v>4177</v>
      </c>
      <c r="D506" s="1" t="s">
        <v>4178</v>
      </c>
      <c r="E506" s="1" t="s">
        <v>4179</v>
      </c>
      <c r="F506" s="1" t="s">
        <v>3121</v>
      </c>
      <c r="G506" s="1" t="s">
        <v>1941</v>
      </c>
      <c r="H506" s="1">
        <v>53205</v>
      </c>
      <c r="I506" t="s">
        <v>1942</v>
      </c>
    </row>
    <row r="507" spans="1:9" x14ac:dyDescent="0.35">
      <c r="A507" s="1" t="s">
        <v>1009</v>
      </c>
      <c r="B507" s="1" t="s">
        <v>4180</v>
      </c>
      <c r="C507" s="1" t="s">
        <v>4181</v>
      </c>
      <c r="D507" s="1" t="s">
        <v>4182</v>
      </c>
      <c r="E507" s="1" t="s">
        <v>4183</v>
      </c>
      <c r="F507" s="1" t="s">
        <v>4184</v>
      </c>
      <c r="G507" s="1" t="s">
        <v>1941</v>
      </c>
      <c r="H507" s="1">
        <v>27264</v>
      </c>
      <c r="I507" t="s">
        <v>1951</v>
      </c>
    </row>
    <row r="508" spans="1:9" x14ac:dyDescent="0.35">
      <c r="A508" s="1" t="s">
        <v>1011</v>
      </c>
      <c r="B508" s="1" t="s">
        <v>4185</v>
      </c>
      <c r="C508" s="1" t="s">
        <v>4186</v>
      </c>
      <c r="D508" s="1" t="s">
        <v>4187</v>
      </c>
      <c r="E508" s="1" t="s">
        <v>4188</v>
      </c>
      <c r="F508" s="1" t="s">
        <v>2448</v>
      </c>
      <c r="G508" s="1" t="s">
        <v>1941</v>
      </c>
      <c r="H508" s="1">
        <v>88546</v>
      </c>
      <c r="I508" t="s">
        <v>1942</v>
      </c>
    </row>
    <row r="509" spans="1:9" x14ac:dyDescent="0.35">
      <c r="A509" s="1" t="s">
        <v>1013</v>
      </c>
      <c r="B509" s="1" t="s">
        <v>4189</v>
      </c>
      <c r="C509" s="1" t="s">
        <v>4190</v>
      </c>
      <c r="D509" s="1" t="s">
        <v>4191</v>
      </c>
      <c r="E509" s="1" t="s">
        <v>4192</v>
      </c>
      <c r="F509" s="1" t="s">
        <v>4193</v>
      </c>
      <c r="G509" s="1" t="s">
        <v>1941</v>
      </c>
      <c r="H509" s="1">
        <v>44185</v>
      </c>
      <c r="I509" t="s">
        <v>1942</v>
      </c>
    </row>
    <row r="510" spans="1:9" x14ac:dyDescent="0.35">
      <c r="A510" s="1" t="s">
        <v>1015</v>
      </c>
      <c r="B510" s="1" t="s">
        <v>4194</v>
      </c>
      <c r="C510" s="1" t="s">
        <v>4195</v>
      </c>
      <c r="D510" s="1" t="s">
        <v>4196</v>
      </c>
      <c r="E510" s="1" t="s">
        <v>4197</v>
      </c>
      <c r="F510" s="1" t="s">
        <v>4198</v>
      </c>
      <c r="G510" s="1" t="s">
        <v>1949</v>
      </c>
      <c r="H510" s="1" t="s">
        <v>4199</v>
      </c>
      <c r="I510" t="s">
        <v>1951</v>
      </c>
    </row>
    <row r="511" spans="1:9" x14ac:dyDescent="0.35">
      <c r="A511" s="1" t="s">
        <v>1001</v>
      </c>
      <c r="B511" s="1" t="s">
        <v>4200</v>
      </c>
      <c r="C511" s="1" t="s">
        <v>4201</v>
      </c>
      <c r="D511" s="1" t="s">
        <v>4202</v>
      </c>
      <c r="E511" s="1" t="s">
        <v>4203</v>
      </c>
      <c r="F511" s="1" t="s">
        <v>4204</v>
      </c>
      <c r="G511" s="1" t="s">
        <v>1949</v>
      </c>
      <c r="H511" s="1" t="s">
        <v>4205</v>
      </c>
      <c r="I511" t="s">
        <v>1942</v>
      </c>
    </row>
    <row r="512" spans="1:9" x14ac:dyDescent="0.35">
      <c r="A512" s="1" t="s">
        <v>1018</v>
      </c>
      <c r="B512" s="1" t="s">
        <v>4206</v>
      </c>
      <c r="C512" s="1" t="s">
        <v>4207</v>
      </c>
      <c r="D512" s="1" t="s">
        <v>4208</v>
      </c>
      <c r="E512" s="1" t="s">
        <v>4209</v>
      </c>
      <c r="F512" s="1" t="s">
        <v>3749</v>
      </c>
      <c r="G512" s="1" t="s">
        <v>1949</v>
      </c>
      <c r="H512" s="1" t="s">
        <v>3750</v>
      </c>
      <c r="I512" t="s">
        <v>1942</v>
      </c>
    </row>
    <row r="513" spans="1:9" x14ac:dyDescent="0.35">
      <c r="A513" s="1" t="s">
        <v>1020</v>
      </c>
      <c r="B513" s="1" t="s">
        <v>4210</v>
      </c>
      <c r="C513" s="1" t="s">
        <v>4211</v>
      </c>
      <c r="D513" s="1" t="s">
        <v>4212</v>
      </c>
      <c r="E513" s="1" t="s">
        <v>4213</v>
      </c>
      <c r="F513" s="1" t="s">
        <v>2172</v>
      </c>
      <c r="G513" s="1" t="s">
        <v>1941</v>
      </c>
      <c r="H513" s="1">
        <v>35244</v>
      </c>
      <c r="I513" t="s">
        <v>1942</v>
      </c>
    </row>
    <row r="514" spans="1:9" x14ac:dyDescent="0.35">
      <c r="A514" s="1" t="s">
        <v>1022</v>
      </c>
      <c r="B514" s="1" t="s">
        <v>4214</v>
      </c>
      <c r="C514" s="1" t="s">
        <v>4215</v>
      </c>
      <c r="D514" s="1" t="s">
        <v>4216</v>
      </c>
      <c r="E514" s="1" t="s">
        <v>4217</v>
      </c>
      <c r="F514" s="1" t="s">
        <v>4218</v>
      </c>
      <c r="G514" s="1" t="s">
        <v>1941</v>
      </c>
      <c r="H514" s="1">
        <v>56372</v>
      </c>
      <c r="I514" t="s">
        <v>1951</v>
      </c>
    </row>
    <row r="515" spans="1:9" x14ac:dyDescent="0.35">
      <c r="A515" s="1" t="s">
        <v>1024</v>
      </c>
      <c r="B515" s="1" t="s">
        <v>4219</v>
      </c>
      <c r="C515" s="1" t="s">
        <v>4220</v>
      </c>
      <c r="D515" s="1"/>
      <c r="E515" s="1" t="s">
        <v>4221</v>
      </c>
      <c r="F515" s="1" t="s">
        <v>2017</v>
      </c>
      <c r="G515" s="1" t="s">
        <v>1941</v>
      </c>
      <c r="H515" s="1">
        <v>19191</v>
      </c>
      <c r="I515" t="s">
        <v>1951</v>
      </c>
    </row>
    <row r="516" spans="1:9" x14ac:dyDescent="0.35">
      <c r="A516" s="1" t="s">
        <v>1026</v>
      </c>
      <c r="B516" s="1" t="s">
        <v>4222</v>
      </c>
      <c r="C516" s="1" t="s">
        <v>4223</v>
      </c>
      <c r="D516" s="1" t="s">
        <v>4224</v>
      </c>
      <c r="E516" s="1" t="s">
        <v>4225</v>
      </c>
      <c r="F516" s="1" t="s">
        <v>2821</v>
      </c>
      <c r="G516" s="1" t="s">
        <v>1941</v>
      </c>
      <c r="H516" s="1">
        <v>48211</v>
      </c>
      <c r="I516" t="s">
        <v>1942</v>
      </c>
    </row>
    <row r="517" spans="1:9" x14ac:dyDescent="0.35">
      <c r="A517" s="1" t="s">
        <v>1028</v>
      </c>
      <c r="B517" s="1" t="s">
        <v>4226</v>
      </c>
      <c r="C517" s="1" t="s">
        <v>4227</v>
      </c>
      <c r="D517" s="1" t="s">
        <v>4228</v>
      </c>
      <c r="E517" s="1" t="s">
        <v>4229</v>
      </c>
      <c r="F517" s="1" t="s">
        <v>2013</v>
      </c>
      <c r="G517" s="1" t="s">
        <v>1941</v>
      </c>
      <c r="H517" s="1">
        <v>63180</v>
      </c>
      <c r="I517" t="s">
        <v>1951</v>
      </c>
    </row>
    <row r="518" spans="1:9" x14ac:dyDescent="0.35">
      <c r="A518" s="1" t="s">
        <v>1030</v>
      </c>
      <c r="B518" s="1" t="s">
        <v>4230</v>
      </c>
      <c r="C518" s="1"/>
      <c r="D518" s="1" t="s">
        <v>4231</v>
      </c>
      <c r="E518" s="1" t="s">
        <v>4232</v>
      </c>
      <c r="F518" s="1" t="s">
        <v>4233</v>
      </c>
      <c r="G518" s="1" t="s">
        <v>1941</v>
      </c>
      <c r="H518" s="1">
        <v>12305</v>
      </c>
      <c r="I518" t="s">
        <v>1942</v>
      </c>
    </row>
    <row r="519" spans="1:9" x14ac:dyDescent="0.35">
      <c r="A519" s="1" t="s">
        <v>1032</v>
      </c>
      <c r="B519" s="1" t="s">
        <v>4234</v>
      </c>
      <c r="C519" s="1"/>
      <c r="D519" s="1" t="s">
        <v>4235</v>
      </c>
      <c r="E519" s="1" t="s">
        <v>4236</v>
      </c>
      <c r="F519" s="1" t="s">
        <v>4237</v>
      </c>
      <c r="G519" s="1" t="s">
        <v>1941</v>
      </c>
      <c r="H519" s="1">
        <v>33805</v>
      </c>
      <c r="I519" t="s">
        <v>1951</v>
      </c>
    </row>
    <row r="520" spans="1:9" x14ac:dyDescent="0.35">
      <c r="A520" s="1" t="s">
        <v>1034</v>
      </c>
      <c r="B520" s="1" t="s">
        <v>4238</v>
      </c>
      <c r="C520" s="1" t="s">
        <v>4239</v>
      </c>
      <c r="D520" s="1" t="s">
        <v>4240</v>
      </c>
      <c r="E520" s="1" t="s">
        <v>4241</v>
      </c>
      <c r="F520" s="1" t="s">
        <v>4242</v>
      </c>
      <c r="G520" s="1" t="s">
        <v>1941</v>
      </c>
      <c r="H520" s="1">
        <v>32941</v>
      </c>
      <c r="I520" t="s">
        <v>1951</v>
      </c>
    </row>
    <row r="521" spans="1:9" x14ac:dyDescent="0.35">
      <c r="A521" s="1" t="s">
        <v>4243</v>
      </c>
      <c r="B521" s="1" t="s">
        <v>4244</v>
      </c>
      <c r="C521" s="1" t="s">
        <v>4245</v>
      </c>
      <c r="D521" s="1" t="s">
        <v>4246</v>
      </c>
      <c r="E521" s="1" t="s">
        <v>4247</v>
      </c>
      <c r="F521" s="1" t="s">
        <v>2027</v>
      </c>
      <c r="G521" s="1" t="s">
        <v>1941</v>
      </c>
      <c r="H521" s="1">
        <v>77075</v>
      </c>
      <c r="I521" t="s">
        <v>1951</v>
      </c>
    </row>
    <row r="522" spans="1:9" x14ac:dyDescent="0.35">
      <c r="A522" s="1" t="s">
        <v>1037</v>
      </c>
      <c r="B522" s="1" t="s">
        <v>4248</v>
      </c>
      <c r="C522" s="1" t="s">
        <v>4249</v>
      </c>
      <c r="D522" s="1" t="s">
        <v>4250</v>
      </c>
      <c r="E522" s="1" t="s">
        <v>4251</v>
      </c>
      <c r="F522" s="1" t="s">
        <v>2144</v>
      </c>
      <c r="G522" s="1" t="s">
        <v>1941</v>
      </c>
      <c r="H522" s="1">
        <v>70179</v>
      </c>
      <c r="I522" t="s">
        <v>1951</v>
      </c>
    </row>
    <row r="523" spans="1:9" x14ac:dyDescent="0.35">
      <c r="A523" s="1" t="s">
        <v>4252</v>
      </c>
      <c r="B523" s="1" t="s">
        <v>4253</v>
      </c>
      <c r="C523" s="1" t="s">
        <v>4254</v>
      </c>
      <c r="D523" s="1" t="s">
        <v>4255</v>
      </c>
      <c r="E523" s="1" t="s">
        <v>4256</v>
      </c>
      <c r="F523" s="1" t="s">
        <v>2362</v>
      </c>
      <c r="G523" s="1" t="s">
        <v>1941</v>
      </c>
      <c r="H523" s="1">
        <v>73142</v>
      </c>
      <c r="I523" t="s">
        <v>1951</v>
      </c>
    </row>
    <row r="524" spans="1:9" x14ac:dyDescent="0.35">
      <c r="A524" s="1" t="s">
        <v>1039</v>
      </c>
      <c r="B524" s="1" t="s">
        <v>4257</v>
      </c>
      <c r="C524" s="1" t="s">
        <v>4258</v>
      </c>
      <c r="D524" s="1" t="s">
        <v>4259</v>
      </c>
      <c r="E524" s="1" t="s">
        <v>4260</v>
      </c>
      <c r="F524" s="1" t="s">
        <v>3510</v>
      </c>
      <c r="G524" s="1" t="s">
        <v>1941</v>
      </c>
      <c r="H524" s="1">
        <v>66617</v>
      </c>
      <c r="I524" t="s">
        <v>1951</v>
      </c>
    </row>
    <row r="525" spans="1:9" x14ac:dyDescent="0.35">
      <c r="A525" s="1" t="s">
        <v>1041</v>
      </c>
      <c r="B525" s="1" t="s">
        <v>4261</v>
      </c>
      <c r="C525" s="1" t="s">
        <v>4262</v>
      </c>
      <c r="D525" s="1" t="s">
        <v>4263</v>
      </c>
      <c r="E525" s="1" t="s">
        <v>4264</v>
      </c>
      <c r="F525" s="1" t="s">
        <v>4265</v>
      </c>
      <c r="G525" s="1" t="s">
        <v>1949</v>
      </c>
      <c r="H525" s="1" t="s">
        <v>3618</v>
      </c>
      <c r="I525" t="s">
        <v>1951</v>
      </c>
    </row>
    <row r="526" spans="1:9" x14ac:dyDescent="0.35">
      <c r="A526" s="1" t="s">
        <v>1043</v>
      </c>
      <c r="B526" s="1" t="s">
        <v>4266</v>
      </c>
      <c r="C526" s="1"/>
      <c r="D526" s="1" t="s">
        <v>4267</v>
      </c>
      <c r="E526" s="1" t="s">
        <v>4268</v>
      </c>
      <c r="F526" s="1" t="s">
        <v>1962</v>
      </c>
      <c r="G526" s="1" t="s">
        <v>1941</v>
      </c>
      <c r="H526" s="1">
        <v>62723</v>
      </c>
      <c r="I526" t="s">
        <v>1951</v>
      </c>
    </row>
    <row r="527" spans="1:9" x14ac:dyDescent="0.35">
      <c r="A527" s="1" t="s">
        <v>1045</v>
      </c>
      <c r="B527" s="1" t="s">
        <v>4269</v>
      </c>
      <c r="C527" s="1"/>
      <c r="D527" s="1" t="s">
        <v>4270</v>
      </c>
      <c r="E527" s="1" t="s">
        <v>4271</v>
      </c>
      <c r="F527" s="1" t="s">
        <v>4272</v>
      </c>
      <c r="G527" s="1" t="s">
        <v>1941</v>
      </c>
      <c r="H527" s="1">
        <v>8104</v>
      </c>
      <c r="I527" t="s">
        <v>1942</v>
      </c>
    </row>
    <row r="528" spans="1:9" x14ac:dyDescent="0.35">
      <c r="A528" s="1" t="s">
        <v>1047</v>
      </c>
      <c r="B528" s="1" t="s">
        <v>4273</v>
      </c>
      <c r="C528" s="1" t="s">
        <v>4274</v>
      </c>
      <c r="D528" s="1" t="s">
        <v>4275</v>
      </c>
      <c r="E528" s="1" t="s">
        <v>4276</v>
      </c>
      <c r="F528" s="1" t="s">
        <v>3492</v>
      </c>
      <c r="G528" s="1" t="s">
        <v>1941</v>
      </c>
      <c r="H528" s="1">
        <v>98185</v>
      </c>
      <c r="I528" t="s">
        <v>1942</v>
      </c>
    </row>
    <row r="529" spans="1:9" x14ac:dyDescent="0.35">
      <c r="A529" s="1" t="s">
        <v>1049</v>
      </c>
      <c r="B529" s="1" t="s">
        <v>4277</v>
      </c>
      <c r="C529" s="1" t="s">
        <v>4278</v>
      </c>
      <c r="D529" s="1" t="s">
        <v>4279</v>
      </c>
      <c r="E529" s="1" t="s">
        <v>4280</v>
      </c>
      <c r="F529" s="1" t="s">
        <v>2242</v>
      </c>
      <c r="G529" s="1" t="s">
        <v>2116</v>
      </c>
      <c r="H529" s="1" t="s">
        <v>2243</v>
      </c>
      <c r="I529" t="s">
        <v>1951</v>
      </c>
    </row>
    <row r="530" spans="1:9" x14ac:dyDescent="0.35">
      <c r="A530" s="1" t="s">
        <v>1051</v>
      </c>
      <c r="B530" s="1" t="s">
        <v>4281</v>
      </c>
      <c r="C530" s="1" t="s">
        <v>4282</v>
      </c>
      <c r="D530" s="1" t="s">
        <v>4283</v>
      </c>
      <c r="E530" s="1" t="s">
        <v>4284</v>
      </c>
      <c r="F530" s="1" t="s">
        <v>4285</v>
      </c>
      <c r="G530" s="1" t="s">
        <v>1941</v>
      </c>
      <c r="H530" s="1">
        <v>76711</v>
      </c>
      <c r="I530" t="s">
        <v>1951</v>
      </c>
    </row>
    <row r="531" spans="1:9" x14ac:dyDescent="0.35">
      <c r="A531" s="1" t="s">
        <v>1053</v>
      </c>
      <c r="B531" s="1" t="s">
        <v>4286</v>
      </c>
      <c r="C531" s="1" t="s">
        <v>4287</v>
      </c>
      <c r="D531" s="1" t="s">
        <v>4288</v>
      </c>
      <c r="E531" s="1" t="s">
        <v>4289</v>
      </c>
      <c r="F531" s="1" t="s">
        <v>2004</v>
      </c>
      <c r="G531" s="1" t="s">
        <v>1941</v>
      </c>
      <c r="H531" s="1">
        <v>23242</v>
      </c>
      <c r="I531" t="s">
        <v>1951</v>
      </c>
    </row>
    <row r="532" spans="1:9" x14ac:dyDescent="0.35">
      <c r="A532" s="1" t="s">
        <v>1055</v>
      </c>
      <c r="B532" s="1" t="s">
        <v>4290</v>
      </c>
      <c r="C532" s="1" t="s">
        <v>4291</v>
      </c>
      <c r="D532" s="1" t="s">
        <v>4292</v>
      </c>
      <c r="E532" s="1" t="s">
        <v>4293</v>
      </c>
      <c r="F532" s="1" t="s">
        <v>2211</v>
      </c>
      <c r="G532" s="1" t="s">
        <v>1941</v>
      </c>
      <c r="H532" s="1">
        <v>43610</v>
      </c>
      <c r="I532" t="s">
        <v>1951</v>
      </c>
    </row>
    <row r="533" spans="1:9" x14ac:dyDescent="0.35">
      <c r="A533" s="1" t="s">
        <v>1057</v>
      </c>
      <c r="B533" s="1" t="s">
        <v>4294</v>
      </c>
      <c r="C533" s="1" t="s">
        <v>4295</v>
      </c>
      <c r="D533" s="1" t="s">
        <v>4296</v>
      </c>
      <c r="E533" s="1" t="s">
        <v>4297</v>
      </c>
      <c r="F533" s="1" t="s">
        <v>2481</v>
      </c>
      <c r="G533" s="1" t="s">
        <v>1941</v>
      </c>
      <c r="H533" s="1">
        <v>25705</v>
      </c>
      <c r="I533" t="s">
        <v>1951</v>
      </c>
    </row>
    <row r="534" spans="1:9" x14ac:dyDescent="0.35">
      <c r="A534" s="1" t="s">
        <v>1059</v>
      </c>
      <c r="B534" s="1" t="s">
        <v>4298</v>
      </c>
      <c r="C534" s="1" t="s">
        <v>4299</v>
      </c>
      <c r="D534" s="1" t="s">
        <v>4300</v>
      </c>
      <c r="E534" s="1" t="s">
        <v>4301</v>
      </c>
      <c r="F534" s="1" t="s">
        <v>4302</v>
      </c>
      <c r="G534" s="1" t="s">
        <v>1941</v>
      </c>
      <c r="H534" s="1">
        <v>33884</v>
      </c>
      <c r="I534" t="s">
        <v>1942</v>
      </c>
    </row>
    <row r="535" spans="1:9" x14ac:dyDescent="0.35">
      <c r="A535" s="1" t="s">
        <v>1061</v>
      </c>
      <c r="B535" s="1" t="s">
        <v>4303</v>
      </c>
      <c r="C535" s="1"/>
      <c r="D535" s="1" t="s">
        <v>4304</v>
      </c>
      <c r="E535" s="1" t="s">
        <v>4305</v>
      </c>
      <c r="F535" s="1" t="s">
        <v>2325</v>
      </c>
      <c r="G535" s="1" t="s">
        <v>1941</v>
      </c>
      <c r="H535" s="1">
        <v>75323</v>
      </c>
      <c r="I535" t="s">
        <v>1951</v>
      </c>
    </row>
    <row r="536" spans="1:9" x14ac:dyDescent="0.35">
      <c r="A536" s="1" t="s">
        <v>1063</v>
      </c>
      <c r="B536" s="1" t="s">
        <v>4306</v>
      </c>
      <c r="C536" s="1" t="s">
        <v>4307</v>
      </c>
      <c r="D536" s="1" t="s">
        <v>4308</v>
      </c>
      <c r="E536" s="1" t="s">
        <v>4309</v>
      </c>
      <c r="F536" s="1" t="s">
        <v>2345</v>
      </c>
      <c r="G536" s="1" t="s">
        <v>1949</v>
      </c>
      <c r="H536" s="1" t="s">
        <v>2346</v>
      </c>
      <c r="I536" t="s">
        <v>1942</v>
      </c>
    </row>
    <row r="537" spans="1:9" x14ac:dyDescent="0.35">
      <c r="A537" s="1" t="s">
        <v>1065</v>
      </c>
      <c r="B537" s="1" t="s">
        <v>4310</v>
      </c>
      <c r="C537" s="1"/>
      <c r="D537" s="1" t="s">
        <v>4311</v>
      </c>
      <c r="E537" s="1" t="s">
        <v>4312</v>
      </c>
      <c r="F537" s="1" t="s">
        <v>2600</v>
      </c>
      <c r="G537" s="1" t="s">
        <v>1949</v>
      </c>
      <c r="H537" s="1" t="s">
        <v>2545</v>
      </c>
      <c r="I537" t="s">
        <v>1951</v>
      </c>
    </row>
    <row r="538" spans="1:9" x14ac:dyDescent="0.35">
      <c r="A538" s="1" t="s">
        <v>4313</v>
      </c>
      <c r="B538" s="1" t="s">
        <v>4314</v>
      </c>
      <c r="C538" s="1" t="s">
        <v>4315</v>
      </c>
      <c r="D538" s="1" t="s">
        <v>4316</v>
      </c>
      <c r="E538" s="1" t="s">
        <v>4317</v>
      </c>
      <c r="F538" s="1" t="s">
        <v>2287</v>
      </c>
      <c r="G538" s="1" t="s">
        <v>1941</v>
      </c>
      <c r="H538" s="1">
        <v>43231</v>
      </c>
      <c r="I538" t="s">
        <v>1951</v>
      </c>
    </row>
    <row r="539" spans="1:9" x14ac:dyDescent="0.35">
      <c r="A539" s="1" t="s">
        <v>1068</v>
      </c>
      <c r="B539" s="1" t="s">
        <v>4318</v>
      </c>
      <c r="C539" s="1" t="s">
        <v>4319</v>
      </c>
      <c r="D539" s="1"/>
      <c r="E539" s="1" t="s">
        <v>4320</v>
      </c>
      <c r="F539" s="1" t="s">
        <v>2555</v>
      </c>
      <c r="G539" s="1" t="s">
        <v>1941</v>
      </c>
      <c r="H539" s="1">
        <v>47747</v>
      </c>
      <c r="I539" t="s">
        <v>1942</v>
      </c>
    </row>
    <row r="540" spans="1:9" x14ac:dyDescent="0.35">
      <c r="A540" s="1" t="s">
        <v>1070</v>
      </c>
      <c r="B540" s="1" t="s">
        <v>4321</v>
      </c>
      <c r="C540" s="1" t="s">
        <v>4322</v>
      </c>
      <c r="D540" s="1"/>
      <c r="E540" s="1" t="s">
        <v>4323</v>
      </c>
      <c r="F540" s="1" t="s">
        <v>4324</v>
      </c>
      <c r="G540" s="1" t="s">
        <v>1941</v>
      </c>
      <c r="H540" s="1">
        <v>60567</v>
      </c>
      <c r="I540" t="s">
        <v>1942</v>
      </c>
    </row>
    <row r="541" spans="1:9" x14ac:dyDescent="0.35">
      <c r="A541" s="1" t="s">
        <v>1072</v>
      </c>
      <c r="B541" s="1" t="s">
        <v>4325</v>
      </c>
      <c r="C541" s="1" t="s">
        <v>4326</v>
      </c>
      <c r="D541" s="1"/>
      <c r="E541" s="1" t="s">
        <v>4327</v>
      </c>
      <c r="F541" s="1" t="s">
        <v>2122</v>
      </c>
      <c r="G541" s="1" t="s">
        <v>1941</v>
      </c>
      <c r="H541" s="1">
        <v>29424</v>
      </c>
      <c r="I541" t="s">
        <v>1951</v>
      </c>
    </row>
    <row r="542" spans="1:9" x14ac:dyDescent="0.35">
      <c r="A542" s="1" t="s">
        <v>1074</v>
      </c>
      <c r="B542" s="1" t="s">
        <v>4328</v>
      </c>
      <c r="C542" s="1" t="s">
        <v>4329</v>
      </c>
      <c r="D542" s="1" t="s">
        <v>4330</v>
      </c>
      <c r="E542" s="1" t="s">
        <v>4331</v>
      </c>
      <c r="F542" s="1" t="s">
        <v>2800</v>
      </c>
      <c r="G542" s="1" t="s">
        <v>1941</v>
      </c>
      <c r="H542" s="1">
        <v>48930</v>
      </c>
      <c r="I542" t="s">
        <v>1942</v>
      </c>
    </row>
    <row r="543" spans="1:9" x14ac:dyDescent="0.35">
      <c r="A543" s="1" t="s">
        <v>1076</v>
      </c>
      <c r="B543" s="1" t="s">
        <v>4332</v>
      </c>
      <c r="C543" s="1"/>
      <c r="D543" s="1" t="s">
        <v>4333</v>
      </c>
      <c r="E543" s="1" t="s">
        <v>4334</v>
      </c>
      <c r="F543" s="1" t="s">
        <v>4335</v>
      </c>
      <c r="G543" s="1" t="s">
        <v>1949</v>
      </c>
      <c r="H543" s="1" t="s">
        <v>4199</v>
      </c>
      <c r="I543" t="s">
        <v>1942</v>
      </c>
    </row>
    <row r="544" spans="1:9" x14ac:dyDescent="0.35">
      <c r="A544" s="1" t="s">
        <v>1078</v>
      </c>
      <c r="B544" s="1" t="s">
        <v>4336</v>
      </c>
      <c r="C544" s="1" t="s">
        <v>4337</v>
      </c>
      <c r="D544" s="1" t="s">
        <v>4338</v>
      </c>
      <c r="E544" s="1" t="s">
        <v>4339</v>
      </c>
      <c r="F544" s="1" t="s">
        <v>3524</v>
      </c>
      <c r="G544" s="1" t="s">
        <v>1941</v>
      </c>
      <c r="H544" s="1">
        <v>71115</v>
      </c>
      <c r="I544" t="s">
        <v>1951</v>
      </c>
    </row>
    <row r="545" spans="1:9" x14ac:dyDescent="0.35">
      <c r="A545" s="1" t="s">
        <v>1080</v>
      </c>
      <c r="B545" s="1" t="s">
        <v>4340</v>
      </c>
      <c r="C545" s="1" t="s">
        <v>4341</v>
      </c>
      <c r="D545" s="1" t="s">
        <v>4342</v>
      </c>
      <c r="E545" s="1" t="s">
        <v>4343</v>
      </c>
      <c r="F545" s="1" t="s">
        <v>1995</v>
      </c>
      <c r="G545" s="1" t="s">
        <v>1941</v>
      </c>
      <c r="H545" s="1">
        <v>95194</v>
      </c>
      <c r="I545" t="s">
        <v>1951</v>
      </c>
    </row>
    <row r="546" spans="1:9" x14ac:dyDescent="0.35">
      <c r="A546" s="1" t="s">
        <v>1082</v>
      </c>
      <c r="B546" s="1" t="s">
        <v>4344</v>
      </c>
      <c r="C546" s="1" t="s">
        <v>4345</v>
      </c>
      <c r="D546" s="1" t="s">
        <v>4346</v>
      </c>
      <c r="E546" s="1" t="s">
        <v>4347</v>
      </c>
      <c r="F546" s="1" t="s">
        <v>2017</v>
      </c>
      <c r="G546" s="1" t="s">
        <v>1941</v>
      </c>
      <c r="H546" s="1">
        <v>19104</v>
      </c>
      <c r="I546" t="s">
        <v>1951</v>
      </c>
    </row>
    <row r="547" spans="1:9" x14ac:dyDescent="0.35">
      <c r="A547" s="1" t="s">
        <v>1084</v>
      </c>
      <c r="B547" s="1" t="s">
        <v>4348</v>
      </c>
      <c r="C547" s="1" t="s">
        <v>4349</v>
      </c>
      <c r="D547" s="1" t="s">
        <v>4350</v>
      </c>
      <c r="E547" s="1" t="s">
        <v>4351</v>
      </c>
      <c r="F547" s="1" t="s">
        <v>3134</v>
      </c>
      <c r="G547" s="1" t="s">
        <v>2116</v>
      </c>
      <c r="H547" s="1" t="s">
        <v>3135</v>
      </c>
      <c r="I547" t="s">
        <v>1951</v>
      </c>
    </row>
    <row r="548" spans="1:9" x14ac:dyDescent="0.35">
      <c r="A548" s="1" t="s">
        <v>1086</v>
      </c>
      <c r="B548" s="1" t="s">
        <v>4352</v>
      </c>
      <c r="C548" s="1"/>
      <c r="D548" s="1" t="s">
        <v>4353</v>
      </c>
      <c r="E548" s="1" t="s">
        <v>4354</v>
      </c>
      <c r="F548" s="1" t="s">
        <v>4355</v>
      </c>
      <c r="G548" s="1" t="s">
        <v>1949</v>
      </c>
      <c r="H548" s="1" t="s">
        <v>4356</v>
      </c>
      <c r="I548" t="s">
        <v>1951</v>
      </c>
    </row>
    <row r="549" spans="1:9" x14ac:dyDescent="0.35">
      <c r="A549" s="1" t="s">
        <v>4357</v>
      </c>
      <c r="B549" s="1" t="s">
        <v>4358</v>
      </c>
      <c r="C549" s="1"/>
      <c r="D549" s="1" t="s">
        <v>4359</v>
      </c>
      <c r="E549" s="1" t="s">
        <v>4360</v>
      </c>
      <c r="F549" s="1" t="s">
        <v>3316</v>
      </c>
      <c r="G549" s="1" t="s">
        <v>1941</v>
      </c>
      <c r="H549" s="1">
        <v>21229</v>
      </c>
      <c r="I549" t="s">
        <v>1942</v>
      </c>
    </row>
    <row r="550" spans="1:9" x14ac:dyDescent="0.35">
      <c r="A550" s="1" t="s">
        <v>1090</v>
      </c>
      <c r="B550" s="1" t="s">
        <v>4361</v>
      </c>
      <c r="C550" s="1" t="s">
        <v>4362</v>
      </c>
      <c r="D550" s="1" t="s">
        <v>4363</v>
      </c>
      <c r="E550" s="1" t="s">
        <v>4364</v>
      </c>
      <c r="F550" s="1" t="s">
        <v>2362</v>
      </c>
      <c r="G550" s="1" t="s">
        <v>1941</v>
      </c>
      <c r="H550" s="1">
        <v>73119</v>
      </c>
      <c r="I550" t="s">
        <v>1942</v>
      </c>
    </row>
    <row r="551" spans="1:9" x14ac:dyDescent="0.35">
      <c r="A551" s="1" t="s">
        <v>1088</v>
      </c>
      <c r="B551" s="1" t="s">
        <v>4365</v>
      </c>
      <c r="C551" s="1" t="s">
        <v>4366</v>
      </c>
      <c r="D551" s="1" t="s">
        <v>4367</v>
      </c>
      <c r="E551" s="1" t="s">
        <v>4368</v>
      </c>
      <c r="F551" s="1" t="s">
        <v>2037</v>
      </c>
      <c r="G551" s="1" t="s">
        <v>1941</v>
      </c>
      <c r="H551" s="1">
        <v>10060</v>
      </c>
      <c r="I551" t="s">
        <v>1942</v>
      </c>
    </row>
    <row r="552" spans="1:9" x14ac:dyDescent="0.35">
      <c r="A552" s="1" t="s">
        <v>1093</v>
      </c>
      <c r="B552" s="1" t="s">
        <v>4369</v>
      </c>
      <c r="C552" s="1" t="s">
        <v>4370</v>
      </c>
      <c r="D552" s="1" t="s">
        <v>4371</v>
      </c>
      <c r="E552" s="1" t="s">
        <v>4372</v>
      </c>
      <c r="F552" s="1" t="s">
        <v>2256</v>
      </c>
      <c r="G552" s="1" t="s">
        <v>1941</v>
      </c>
      <c r="H552" s="1">
        <v>7112</v>
      </c>
      <c r="I552" t="s">
        <v>1942</v>
      </c>
    </row>
    <row r="553" spans="1:9" x14ac:dyDescent="0.35">
      <c r="A553" s="1" t="s">
        <v>1095</v>
      </c>
      <c r="B553" s="1" t="s">
        <v>4373</v>
      </c>
      <c r="C553" s="1" t="s">
        <v>4374</v>
      </c>
      <c r="D553" s="1" t="s">
        <v>4375</v>
      </c>
      <c r="E553" s="1" t="s">
        <v>4376</v>
      </c>
      <c r="F553" s="1" t="s">
        <v>3677</v>
      </c>
      <c r="G553" s="1" t="s">
        <v>1941</v>
      </c>
      <c r="H553" s="1">
        <v>6510</v>
      </c>
      <c r="I553" t="s">
        <v>1951</v>
      </c>
    </row>
    <row r="554" spans="1:9" x14ac:dyDescent="0.35">
      <c r="A554" s="1" t="s">
        <v>1097</v>
      </c>
      <c r="B554" s="1" t="s">
        <v>4377</v>
      </c>
      <c r="C554" s="1" t="s">
        <v>4378</v>
      </c>
      <c r="D554" s="1" t="s">
        <v>4379</v>
      </c>
      <c r="E554" s="1" t="s">
        <v>4380</v>
      </c>
      <c r="F554" s="1" t="s">
        <v>3365</v>
      </c>
      <c r="G554" s="1" t="s">
        <v>2116</v>
      </c>
      <c r="H554" s="1" t="s">
        <v>3366</v>
      </c>
      <c r="I554" t="s">
        <v>1942</v>
      </c>
    </row>
    <row r="555" spans="1:9" x14ac:dyDescent="0.35">
      <c r="A555" s="1" t="s">
        <v>1099</v>
      </c>
      <c r="B555" s="1" t="s">
        <v>4381</v>
      </c>
      <c r="C555" s="1" t="s">
        <v>4382</v>
      </c>
      <c r="D555" s="1"/>
      <c r="E555" s="1" t="s">
        <v>4383</v>
      </c>
      <c r="F555" s="1" t="s">
        <v>2211</v>
      </c>
      <c r="G555" s="1" t="s">
        <v>1941</v>
      </c>
      <c r="H555" s="1">
        <v>43610</v>
      </c>
      <c r="I555" t="s">
        <v>1951</v>
      </c>
    </row>
    <row r="556" spans="1:9" x14ac:dyDescent="0.35">
      <c r="A556" s="1" t="s">
        <v>1101</v>
      </c>
      <c r="B556" s="1" t="s">
        <v>4384</v>
      </c>
      <c r="C556" s="1"/>
      <c r="D556" s="1" t="s">
        <v>4385</v>
      </c>
      <c r="E556" s="1" t="s">
        <v>4386</v>
      </c>
      <c r="F556" s="1" t="s">
        <v>3164</v>
      </c>
      <c r="G556" s="1" t="s">
        <v>2116</v>
      </c>
      <c r="H556" s="1" t="s">
        <v>4387</v>
      </c>
      <c r="I556" t="s">
        <v>1942</v>
      </c>
    </row>
    <row r="557" spans="1:9" x14ac:dyDescent="0.35">
      <c r="A557" s="1" t="s">
        <v>1103</v>
      </c>
      <c r="B557" s="1" t="s">
        <v>4388</v>
      </c>
      <c r="C557" s="1" t="s">
        <v>4389</v>
      </c>
      <c r="D557" s="1" t="s">
        <v>4390</v>
      </c>
      <c r="E557" s="1" t="s">
        <v>4391</v>
      </c>
      <c r="F557" s="1" t="s">
        <v>4392</v>
      </c>
      <c r="G557" s="1" t="s">
        <v>1949</v>
      </c>
      <c r="H557" s="1" t="s">
        <v>4393</v>
      </c>
      <c r="I557" t="s">
        <v>1951</v>
      </c>
    </row>
    <row r="558" spans="1:9" x14ac:dyDescent="0.35">
      <c r="A558" s="1" t="s">
        <v>1105</v>
      </c>
      <c r="B558" s="1" t="s">
        <v>4394</v>
      </c>
      <c r="C558" s="1" t="s">
        <v>4395</v>
      </c>
      <c r="D558" s="1"/>
      <c r="E558" s="1" t="s">
        <v>4396</v>
      </c>
      <c r="F558" s="1" t="s">
        <v>3524</v>
      </c>
      <c r="G558" s="1" t="s">
        <v>1941</v>
      </c>
      <c r="H558" s="1">
        <v>71161</v>
      </c>
      <c r="I558" t="s">
        <v>1942</v>
      </c>
    </row>
    <row r="559" spans="1:9" x14ac:dyDescent="0.35">
      <c r="A559" s="1" t="s">
        <v>4397</v>
      </c>
      <c r="B559" s="1" t="s">
        <v>4398</v>
      </c>
      <c r="C559" s="1"/>
      <c r="D559" s="1" t="s">
        <v>4399</v>
      </c>
      <c r="E559" s="1" t="s">
        <v>4400</v>
      </c>
      <c r="F559" s="1" t="s">
        <v>4401</v>
      </c>
      <c r="G559" s="1" t="s">
        <v>1941</v>
      </c>
      <c r="H559" s="1">
        <v>32835</v>
      </c>
      <c r="I559" t="s">
        <v>1951</v>
      </c>
    </row>
    <row r="560" spans="1:9" x14ac:dyDescent="0.35">
      <c r="A560" s="1" t="s">
        <v>1108</v>
      </c>
      <c r="B560" s="1" t="s">
        <v>4402</v>
      </c>
      <c r="C560" s="1"/>
      <c r="D560" s="1" t="s">
        <v>4403</v>
      </c>
      <c r="E560" s="1" t="s">
        <v>4404</v>
      </c>
      <c r="F560" s="1" t="s">
        <v>3320</v>
      </c>
      <c r="G560" s="1" t="s">
        <v>1941</v>
      </c>
      <c r="H560" s="1">
        <v>40515</v>
      </c>
      <c r="I560" t="s">
        <v>1942</v>
      </c>
    </row>
    <row r="561" spans="1:9" x14ac:dyDescent="0.35">
      <c r="A561" s="1" t="s">
        <v>1110</v>
      </c>
      <c r="B561" s="1" t="s">
        <v>4405</v>
      </c>
      <c r="C561" s="1" t="s">
        <v>4406</v>
      </c>
      <c r="D561" s="1" t="s">
        <v>4407</v>
      </c>
      <c r="E561" s="1" t="s">
        <v>4408</v>
      </c>
      <c r="F561" s="1" t="s">
        <v>3121</v>
      </c>
      <c r="G561" s="1" t="s">
        <v>1941</v>
      </c>
      <c r="H561" s="1">
        <v>53263</v>
      </c>
      <c r="I561" t="s">
        <v>1942</v>
      </c>
    </row>
    <row r="562" spans="1:9" x14ac:dyDescent="0.35">
      <c r="A562" s="1" t="s">
        <v>1112</v>
      </c>
      <c r="B562" s="1" t="s">
        <v>4409</v>
      </c>
      <c r="C562" s="1"/>
      <c r="D562" s="1" t="s">
        <v>4410</v>
      </c>
      <c r="E562" s="1" t="s">
        <v>4411</v>
      </c>
      <c r="F562" s="1" t="s">
        <v>4412</v>
      </c>
      <c r="G562" s="1" t="s">
        <v>1941</v>
      </c>
      <c r="H562" s="1">
        <v>79176</v>
      </c>
      <c r="I562" t="s">
        <v>1942</v>
      </c>
    </row>
    <row r="563" spans="1:9" x14ac:dyDescent="0.35">
      <c r="A563" s="1" t="s">
        <v>1114</v>
      </c>
      <c r="B563" s="1" t="s">
        <v>4413</v>
      </c>
      <c r="C563" s="1"/>
      <c r="D563" s="1" t="s">
        <v>4414</v>
      </c>
      <c r="E563" s="1" t="s">
        <v>4415</v>
      </c>
      <c r="F563" s="1" t="s">
        <v>4416</v>
      </c>
      <c r="G563" s="1" t="s">
        <v>1949</v>
      </c>
      <c r="H563" s="1" t="s">
        <v>4417</v>
      </c>
      <c r="I563" t="s">
        <v>1942</v>
      </c>
    </row>
    <row r="564" spans="1:9" x14ac:dyDescent="0.35">
      <c r="A564" s="1" t="s">
        <v>1116</v>
      </c>
      <c r="B564" s="1" t="s">
        <v>4418</v>
      </c>
      <c r="C564" s="1" t="s">
        <v>4419</v>
      </c>
      <c r="D564" s="1" t="s">
        <v>4420</v>
      </c>
      <c r="E564" s="1" t="s">
        <v>4421</v>
      </c>
      <c r="F564" s="1" t="s">
        <v>4422</v>
      </c>
      <c r="G564" s="1" t="s">
        <v>2116</v>
      </c>
      <c r="H564" s="1" t="s">
        <v>4423</v>
      </c>
      <c r="I564" t="s">
        <v>1951</v>
      </c>
    </row>
    <row r="565" spans="1:9" x14ac:dyDescent="0.35">
      <c r="A565" s="1" t="s">
        <v>4424</v>
      </c>
      <c r="B565" s="1" t="s">
        <v>4425</v>
      </c>
      <c r="C565" s="1" t="s">
        <v>4426</v>
      </c>
      <c r="D565" s="1" t="s">
        <v>4427</v>
      </c>
      <c r="E565" s="1" t="s">
        <v>4428</v>
      </c>
      <c r="F565" s="1" t="s">
        <v>3049</v>
      </c>
      <c r="G565" s="1" t="s">
        <v>1941</v>
      </c>
      <c r="H565" s="1">
        <v>30323</v>
      </c>
      <c r="I565" t="s">
        <v>1951</v>
      </c>
    </row>
    <row r="566" spans="1:9" x14ac:dyDescent="0.35">
      <c r="A566" s="1" t="s">
        <v>1120</v>
      </c>
      <c r="B566" s="1" t="s">
        <v>4429</v>
      </c>
      <c r="C566" s="1" t="s">
        <v>4430</v>
      </c>
      <c r="D566" s="1" t="s">
        <v>4431</v>
      </c>
      <c r="E566" s="1" t="s">
        <v>4432</v>
      </c>
      <c r="F566" s="1" t="s">
        <v>3412</v>
      </c>
      <c r="G566" s="1" t="s">
        <v>1941</v>
      </c>
      <c r="H566" s="1">
        <v>37924</v>
      </c>
      <c r="I566" t="s">
        <v>1951</v>
      </c>
    </row>
    <row r="567" spans="1:9" x14ac:dyDescent="0.35">
      <c r="A567" s="1" t="s">
        <v>1122</v>
      </c>
      <c r="B567" s="1" t="s">
        <v>4433</v>
      </c>
      <c r="C567" s="1" t="s">
        <v>4434</v>
      </c>
      <c r="D567" s="1" t="s">
        <v>4435</v>
      </c>
      <c r="E567" s="1" t="s">
        <v>4436</v>
      </c>
      <c r="F567" s="1" t="s">
        <v>2988</v>
      </c>
      <c r="G567" s="1" t="s">
        <v>1941</v>
      </c>
      <c r="H567" s="1">
        <v>66225</v>
      </c>
      <c r="I567" t="s">
        <v>1951</v>
      </c>
    </row>
    <row r="568" spans="1:9" x14ac:dyDescent="0.35">
      <c r="A568" s="1" t="s">
        <v>1124</v>
      </c>
      <c r="B568" s="1" t="s">
        <v>4437</v>
      </c>
      <c r="C568" s="1" t="s">
        <v>4438</v>
      </c>
      <c r="D568" s="1" t="s">
        <v>4439</v>
      </c>
      <c r="E568" s="1" t="s">
        <v>4440</v>
      </c>
      <c r="F568" s="1" t="s">
        <v>2191</v>
      </c>
      <c r="G568" s="1" t="s">
        <v>1941</v>
      </c>
      <c r="H568" s="1">
        <v>33330</v>
      </c>
      <c r="I568" t="s">
        <v>1942</v>
      </c>
    </row>
    <row r="569" spans="1:9" x14ac:dyDescent="0.35">
      <c r="A569" s="1" t="s">
        <v>1126</v>
      </c>
      <c r="B569" s="1" t="s">
        <v>4441</v>
      </c>
      <c r="C569" s="1"/>
      <c r="D569" s="1" t="s">
        <v>4442</v>
      </c>
      <c r="E569" s="1" t="s">
        <v>4443</v>
      </c>
      <c r="F569" s="1" t="s">
        <v>2076</v>
      </c>
      <c r="G569" s="1" t="s">
        <v>1949</v>
      </c>
      <c r="H569" s="1" t="s">
        <v>2077</v>
      </c>
      <c r="I569" t="s">
        <v>1951</v>
      </c>
    </row>
    <row r="570" spans="1:9" x14ac:dyDescent="0.35">
      <c r="A570" s="1" t="s">
        <v>1128</v>
      </c>
      <c r="B570" s="1" t="s">
        <v>4444</v>
      </c>
      <c r="C570" s="1" t="s">
        <v>4445</v>
      </c>
      <c r="D570" s="1" t="s">
        <v>4446</v>
      </c>
      <c r="E570" s="1" t="s">
        <v>4447</v>
      </c>
      <c r="F570" s="1" t="s">
        <v>2387</v>
      </c>
      <c r="G570" s="1" t="s">
        <v>1941</v>
      </c>
      <c r="H570" s="1">
        <v>78715</v>
      </c>
      <c r="I570" t="s">
        <v>1942</v>
      </c>
    </row>
    <row r="571" spans="1:9" x14ac:dyDescent="0.35">
      <c r="A571" s="1" t="s">
        <v>4448</v>
      </c>
      <c r="B571" s="1" t="s">
        <v>4449</v>
      </c>
      <c r="C571" s="1" t="s">
        <v>4450</v>
      </c>
      <c r="D571" s="1" t="s">
        <v>4451</v>
      </c>
      <c r="E571" s="1" t="s">
        <v>4452</v>
      </c>
      <c r="F571" s="1" t="s">
        <v>4193</v>
      </c>
      <c r="G571" s="1" t="s">
        <v>1941</v>
      </c>
      <c r="H571" s="1">
        <v>44105</v>
      </c>
      <c r="I571" t="s">
        <v>1951</v>
      </c>
    </row>
    <row r="572" spans="1:9" x14ac:dyDescent="0.35">
      <c r="A572" s="1" t="s">
        <v>1131</v>
      </c>
      <c r="B572" s="1" t="s">
        <v>4453</v>
      </c>
      <c r="C572" s="1" t="s">
        <v>4454</v>
      </c>
      <c r="D572" s="1" t="s">
        <v>4455</v>
      </c>
      <c r="E572" s="1" t="s">
        <v>4456</v>
      </c>
      <c r="F572" s="1" t="s">
        <v>4457</v>
      </c>
      <c r="G572" s="1" t="s">
        <v>1941</v>
      </c>
      <c r="H572" s="1">
        <v>20784</v>
      </c>
      <c r="I572" t="s">
        <v>1951</v>
      </c>
    </row>
    <row r="573" spans="1:9" x14ac:dyDescent="0.35">
      <c r="A573" s="1" t="s">
        <v>1133</v>
      </c>
      <c r="B573" s="1" t="s">
        <v>4458</v>
      </c>
      <c r="C573" s="1" t="s">
        <v>4459</v>
      </c>
      <c r="D573" s="1" t="s">
        <v>4460</v>
      </c>
      <c r="E573" s="1" t="s">
        <v>4461</v>
      </c>
      <c r="F573" s="1" t="s">
        <v>4462</v>
      </c>
      <c r="G573" s="1" t="s">
        <v>2116</v>
      </c>
      <c r="H573" s="1" t="s">
        <v>4463</v>
      </c>
      <c r="I573" t="s">
        <v>1951</v>
      </c>
    </row>
    <row r="574" spans="1:9" x14ac:dyDescent="0.35">
      <c r="A574" s="1" t="s">
        <v>1135</v>
      </c>
      <c r="B574" s="1" t="s">
        <v>4464</v>
      </c>
      <c r="C574" s="1"/>
      <c r="D574" s="1"/>
      <c r="E574" s="1" t="s">
        <v>4465</v>
      </c>
      <c r="F574" s="1" t="s">
        <v>2947</v>
      </c>
      <c r="G574" s="1" t="s">
        <v>1941</v>
      </c>
      <c r="H574" s="1">
        <v>91103</v>
      </c>
      <c r="I574" t="s">
        <v>1942</v>
      </c>
    </row>
    <row r="575" spans="1:9" x14ac:dyDescent="0.35">
      <c r="A575" s="1" t="s">
        <v>1137</v>
      </c>
      <c r="B575" s="1" t="s">
        <v>4466</v>
      </c>
      <c r="C575" s="1" t="s">
        <v>4467</v>
      </c>
      <c r="D575" s="1" t="s">
        <v>4468</v>
      </c>
      <c r="E575" s="1" t="s">
        <v>4469</v>
      </c>
      <c r="F575" s="1" t="s">
        <v>3524</v>
      </c>
      <c r="G575" s="1" t="s">
        <v>1941</v>
      </c>
      <c r="H575" s="1">
        <v>71161</v>
      </c>
      <c r="I575" t="s">
        <v>1951</v>
      </c>
    </row>
    <row r="576" spans="1:9" x14ac:dyDescent="0.35">
      <c r="A576" s="1" t="s">
        <v>1139</v>
      </c>
      <c r="B576" s="1" t="s">
        <v>4470</v>
      </c>
      <c r="C576" s="1" t="s">
        <v>4471</v>
      </c>
      <c r="D576" s="1"/>
      <c r="E576" s="1" t="s">
        <v>4472</v>
      </c>
      <c r="F576" s="1" t="s">
        <v>2225</v>
      </c>
      <c r="G576" s="1" t="s">
        <v>1941</v>
      </c>
      <c r="H576" s="1">
        <v>32590</v>
      </c>
      <c r="I576" t="s">
        <v>1942</v>
      </c>
    </row>
    <row r="577" spans="1:9" x14ac:dyDescent="0.35">
      <c r="A577" s="1" t="s">
        <v>1141</v>
      </c>
      <c r="B577" s="1" t="s">
        <v>4473</v>
      </c>
      <c r="C577" s="1" t="s">
        <v>4474</v>
      </c>
      <c r="D577" s="1" t="s">
        <v>4475</v>
      </c>
      <c r="E577" s="1" t="s">
        <v>4476</v>
      </c>
      <c r="F577" s="1" t="s">
        <v>1986</v>
      </c>
      <c r="G577" s="1" t="s">
        <v>1941</v>
      </c>
      <c r="H577" s="1">
        <v>90035</v>
      </c>
      <c r="I577" t="s">
        <v>1951</v>
      </c>
    </row>
    <row r="578" spans="1:9" x14ac:dyDescent="0.35">
      <c r="A578" s="1" t="s">
        <v>1143</v>
      </c>
      <c r="B578" s="1" t="s">
        <v>4477</v>
      </c>
      <c r="C578" s="1" t="s">
        <v>4478</v>
      </c>
      <c r="D578" s="1" t="s">
        <v>4479</v>
      </c>
      <c r="E578" s="1" t="s">
        <v>4480</v>
      </c>
      <c r="F578" s="1" t="s">
        <v>4481</v>
      </c>
      <c r="G578" s="1" t="s">
        <v>1941</v>
      </c>
      <c r="H578" s="1">
        <v>27705</v>
      </c>
      <c r="I578" t="s">
        <v>1951</v>
      </c>
    </row>
    <row r="579" spans="1:9" x14ac:dyDescent="0.35">
      <c r="A579" s="1" t="s">
        <v>1118</v>
      </c>
      <c r="B579" s="1" t="s">
        <v>4482</v>
      </c>
      <c r="C579" s="1" t="s">
        <v>4483</v>
      </c>
      <c r="D579" s="1"/>
      <c r="E579" s="1" t="s">
        <v>4484</v>
      </c>
      <c r="F579" s="1" t="s">
        <v>4485</v>
      </c>
      <c r="G579" s="1" t="s">
        <v>2116</v>
      </c>
      <c r="H579" s="1" t="s">
        <v>4486</v>
      </c>
      <c r="I579" t="s">
        <v>1951</v>
      </c>
    </row>
    <row r="580" spans="1:9" x14ac:dyDescent="0.35">
      <c r="A580" s="1" t="s">
        <v>1146</v>
      </c>
      <c r="B580" s="1" t="s">
        <v>4487</v>
      </c>
      <c r="C580" s="1" t="s">
        <v>4488</v>
      </c>
      <c r="D580" s="1" t="s">
        <v>4489</v>
      </c>
      <c r="E580" s="1" t="s">
        <v>4490</v>
      </c>
      <c r="F580" s="1" t="s">
        <v>4491</v>
      </c>
      <c r="G580" s="1" t="s">
        <v>1949</v>
      </c>
      <c r="H580" s="1" t="s">
        <v>4492</v>
      </c>
      <c r="I580" t="s">
        <v>1951</v>
      </c>
    </row>
    <row r="581" spans="1:9" x14ac:dyDescent="0.35">
      <c r="A581" s="1" t="s">
        <v>4493</v>
      </c>
      <c r="B581" s="1" t="s">
        <v>4494</v>
      </c>
      <c r="C581" s="1" t="s">
        <v>4495</v>
      </c>
      <c r="D581" s="1" t="s">
        <v>4496</v>
      </c>
      <c r="E581" s="1" t="s">
        <v>4497</v>
      </c>
      <c r="F581" s="1" t="s">
        <v>4416</v>
      </c>
      <c r="G581" s="1" t="s">
        <v>1949</v>
      </c>
      <c r="H581" s="1" t="s">
        <v>4417</v>
      </c>
      <c r="I581" t="s">
        <v>1951</v>
      </c>
    </row>
    <row r="582" spans="1:9" x14ac:dyDescent="0.35">
      <c r="A582" s="1" t="s">
        <v>1148</v>
      </c>
      <c r="B582" s="1" t="s">
        <v>4498</v>
      </c>
      <c r="C582" s="1" t="s">
        <v>4499</v>
      </c>
      <c r="D582" s="1" t="s">
        <v>4500</v>
      </c>
      <c r="E582" s="1" t="s">
        <v>4501</v>
      </c>
      <c r="F582" s="1" t="s">
        <v>2758</v>
      </c>
      <c r="G582" s="1" t="s">
        <v>1941</v>
      </c>
      <c r="H582" s="1">
        <v>90605</v>
      </c>
      <c r="I582" t="s">
        <v>1942</v>
      </c>
    </row>
    <row r="583" spans="1:9" x14ac:dyDescent="0.35">
      <c r="A583" s="1" t="s">
        <v>1150</v>
      </c>
      <c r="B583" s="1" t="s">
        <v>4502</v>
      </c>
      <c r="C583" s="1" t="s">
        <v>4503</v>
      </c>
      <c r="D583" s="1"/>
      <c r="E583" s="1" t="s">
        <v>4504</v>
      </c>
      <c r="F583" s="1" t="s">
        <v>2172</v>
      </c>
      <c r="G583" s="1" t="s">
        <v>2116</v>
      </c>
      <c r="H583" s="1" t="s">
        <v>2486</v>
      </c>
      <c r="I583" t="s">
        <v>1942</v>
      </c>
    </row>
    <row r="584" spans="1:9" x14ac:dyDescent="0.35">
      <c r="A584" s="1" t="s">
        <v>1152</v>
      </c>
      <c r="B584" s="1" t="s">
        <v>4505</v>
      </c>
      <c r="C584" s="1" t="s">
        <v>4506</v>
      </c>
      <c r="D584" s="1" t="s">
        <v>4507</v>
      </c>
      <c r="E584" s="1" t="s">
        <v>4508</v>
      </c>
      <c r="F584" s="1" t="s">
        <v>2004</v>
      </c>
      <c r="G584" s="1" t="s">
        <v>1941</v>
      </c>
      <c r="H584" s="1">
        <v>23237</v>
      </c>
      <c r="I584" t="s">
        <v>1951</v>
      </c>
    </row>
    <row r="585" spans="1:9" x14ac:dyDescent="0.35">
      <c r="A585" s="1" t="s">
        <v>1154</v>
      </c>
      <c r="B585" s="1" t="s">
        <v>4509</v>
      </c>
      <c r="C585" s="1" t="s">
        <v>4510</v>
      </c>
      <c r="D585" s="1" t="s">
        <v>4511</v>
      </c>
      <c r="E585" s="1" t="s">
        <v>4512</v>
      </c>
      <c r="F585" s="1" t="s">
        <v>4074</v>
      </c>
      <c r="G585" s="1" t="s">
        <v>1941</v>
      </c>
      <c r="H585" s="1">
        <v>20167</v>
      </c>
      <c r="I585" t="s">
        <v>1942</v>
      </c>
    </row>
    <row r="586" spans="1:9" x14ac:dyDescent="0.35">
      <c r="A586" s="1" t="s">
        <v>1156</v>
      </c>
      <c r="B586" s="1" t="s">
        <v>4513</v>
      </c>
      <c r="C586" s="1" t="s">
        <v>4514</v>
      </c>
      <c r="D586" s="1" t="s">
        <v>4515</v>
      </c>
      <c r="E586" s="1" t="s">
        <v>4516</v>
      </c>
      <c r="F586" s="1" t="s">
        <v>2625</v>
      </c>
      <c r="G586" s="1" t="s">
        <v>1941</v>
      </c>
      <c r="H586" s="1">
        <v>89706</v>
      </c>
      <c r="I586" t="s">
        <v>1951</v>
      </c>
    </row>
    <row r="587" spans="1:9" x14ac:dyDescent="0.35">
      <c r="A587" s="1" t="s">
        <v>4517</v>
      </c>
      <c r="B587" s="1" t="s">
        <v>4518</v>
      </c>
      <c r="C587" s="1" t="s">
        <v>4519</v>
      </c>
      <c r="D587" s="1" t="s">
        <v>4520</v>
      </c>
      <c r="E587" s="1" t="s">
        <v>4521</v>
      </c>
      <c r="F587" s="1" t="s">
        <v>2673</v>
      </c>
      <c r="G587" s="1" t="s">
        <v>1949</v>
      </c>
      <c r="H587" s="1" t="s">
        <v>2674</v>
      </c>
      <c r="I587" t="s">
        <v>1942</v>
      </c>
    </row>
    <row r="588" spans="1:9" x14ac:dyDescent="0.35">
      <c r="A588" s="1" t="s">
        <v>1160</v>
      </c>
      <c r="B588" s="1" t="s">
        <v>4522</v>
      </c>
      <c r="C588" s="1"/>
      <c r="D588" s="1" t="s">
        <v>4523</v>
      </c>
      <c r="E588" s="1" t="s">
        <v>4524</v>
      </c>
      <c r="F588" s="1" t="s">
        <v>2233</v>
      </c>
      <c r="G588" s="1" t="s">
        <v>1941</v>
      </c>
      <c r="H588" s="1">
        <v>55123</v>
      </c>
      <c r="I588" t="s">
        <v>1951</v>
      </c>
    </row>
    <row r="589" spans="1:9" x14ac:dyDescent="0.35">
      <c r="A589" s="1" t="s">
        <v>1162</v>
      </c>
      <c r="B589" s="1" t="s">
        <v>4525</v>
      </c>
      <c r="C589" s="1" t="s">
        <v>4526</v>
      </c>
      <c r="D589" s="1"/>
      <c r="E589" s="1" t="s">
        <v>4527</v>
      </c>
      <c r="F589" s="1" t="s">
        <v>2567</v>
      </c>
      <c r="G589" s="1" t="s">
        <v>1941</v>
      </c>
      <c r="H589" s="1">
        <v>35895</v>
      </c>
      <c r="I589" t="s">
        <v>1942</v>
      </c>
    </row>
    <row r="590" spans="1:9" x14ac:dyDescent="0.35">
      <c r="A590" s="1" t="s">
        <v>1164</v>
      </c>
      <c r="B590" s="1" t="s">
        <v>4528</v>
      </c>
      <c r="C590" s="1" t="s">
        <v>4529</v>
      </c>
      <c r="D590" s="1" t="s">
        <v>4530</v>
      </c>
      <c r="E590" s="1" t="s">
        <v>4531</v>
      </c>
      <c r="F590" s="1" t="s">
        <v>2448</v>
      </c>
      <c r="G590" s="1" t="s">
        <v>1941</v>
      </c>
      <c r="H590" s="1">
        <v>88553</v>
      </c>
      <c r="I590" t="s">
        <v>1942</v>
      </c>
    </row>
    <row r="591" spans="1:9" x14ac:dyDescent="0.35">
      <c r="A591" s="1" t="s">
        <v>1166</v>
      </c>
      <c r="B591" s="1" t="s">
        <v>4532</v>
      </c>
      <c r="C591" s="1" t="s">
        <v>4533</v>
      </c>
      <c r="D591" s="1"/>
      <c r="E591" s="1" t="s">
        <v>4534</v>
      </c>
      <c r="F591" s="1" t="s">
        <v>4535</v>
      </c>
      <c r="G591" s="1" t="s">
        <v>1941</v>
      </c>
      <c r="H591" s="1">
        <v>30033</v>
      </c>
      <c r="I591" t="s">
        <v>1951</v>
      </c>
    </row>
    <row r="592" spans="1:9" x14ac:dyDescent="0.35">
      <c r="A592" s="1" t="s">
        <v>1168</v>
      </c>
      <c r="B592" s="1" t="s">
        <v>4536</v>
      </c>
      <c r="C592" s="1" t="s">
        <v>4537</v>
      </c>
      <c r="D592" s="1" t="s">
        <v>4538</v>
      </c>
      <c r="E592" s="1" t="s">
        <v>4539</v>
      </c>
      <c r="F592" s="1" t="s">
        <v>2616</v>
      </c>
      <c r="G592" s="1" t="s">
        <v>1941</v>
      </c>
      <c r="H592" s="1">
        <v>92668</v>
      </c>
      <c r="I592" t="s">
        <v>1942</v>
      </c>
    </row>
    <row r="593" spans="1:9" x14ac:dyDescent="0.35">
      <c r="A593" s="1" t="s">
        <v>1170</v>
      </c>
      <c r="B593" s="1" t="s">
        <v>4540</v>
      </c>
      <c r="C593" s="1" t="s">
        <v>4541</v>
      </c>
      <c r="D593" s="1"/>
      <c r="E593" s="1" t="s">
        <v>4542</v>
      </c>
      <c r="F593" s="1" t="s">
        <v>4543</v>
      </c>
      <c r="G593" s="1" t="s">
        <v>1941</v>
      </c>
      <c r="H593" s="1">
        <v>92648</v>
      </c>
      <c r="I593" t="s">
        <v>1942</v>
      </c>
    </row>
    <row r="594" spans="1:9" x14ac:dyDescent="0.35">
      <c r="A594" s="1" t="s">
        <v>1172</v>
      </c>
      <c r="B594" s="1" t="s">
        <v>4544</v>
      </c>
      <c r="C594" s="1"/>
      <c r="D594" s="1" t="s">
        <v>4545</v>
      </c>
      <c r="E594" s="1" t="s">
        <v>4546</v>
      </c>
      <c r="F594" s="1" t="s">
        <v>3121</v>
      </c>
      <c r="G594" s="1" t="s">
        <v>1941</v>
      </c>
      <c r="H594" s="1">
        <v>53285</v>
      </c>
      <c r="I594" t="s">
        <v>1951</v>
      </c>
    </row>
    <row r="595" spans="1:9" x14ac:dyDescent="0.35">
      <c r="A595" s="1" t="s">
        <v>1158</v>
      </c>
      <c r="B595" s="1" t="s">
        <v>4547</v>
      </c>
      <c r="C595" s="1" t="s">
        <v>4548</v>
      </c>
      <c r="D595" s="1"/>
      <c r="E595" s="1" t="s">
        <v>4549</v>
      </c>
      <c r="F595" s="1" t="s">
        <v>2115</v>
      </c>
      <c r="G595" s="1" t="s">
        <v>2116</v>
      </c>
      <c r="H595" s="1" t="s">
        <v>2117</v>
      </c>
      <c r="I595" t="s">
        <v>1942</v>
      </c>
    </row>
    <row r="596" spans="1:9" x14ac:dyDescent="0.35">
      <c r="A596" s="1" t="s">
        <v>1175</v>
      </c>
      <c r="B596" s="1" t="s">
        <v>4550</v>
      </c>
      <c r="C596" s="1" t="s">
        <v>4551</v>
      </c>
      <c r="D596" s="1" t="s">
        <v>4552</v>
      </c>
      <c r="E596" s="1" t="s">
        <v>4553</v>
      </c>
      <c r="F596" s="1" t="s">
        <v>2678</v>
      </c>
      <c r="G596" s="1" t="s">
        <v>1941</v>
      </c>
      <c r="H596" s="1">
        <v>37416</v>
      </c>
      <c r="I596" t="s">
        <v>1951</v>
      </c>
    </row>
    <row r="597" spans="1:9" x14ac:dyDescent="0.35">
      <c r="A597" s="1" t="s">
        <v>1177</v>
      </c>
      <c r="B597" s="1" t="s">
        <v>4554</v>
      </c>
      <c r="C597" s="1"/>
      <c r="D597" s="1"/>
      <c r="E597" s="1" t="s">
        <v>4555</v>
      </c>
      <c r="F597" s="1" t="s">
        <v>4556</v>
      </c>
      <c r="G597" s="1" t="s">
        <v>2116</v>
      </c>
      <c r="H597" s="1" t="s">
        <v>4557</v>
      </c>
      <c r="I597" t="s">
        <v>1951</v>
      </c>
    </row>
    <row r="598" spans="1:9" x14ac:dyDescent="0.35">
      <c r="A598" s="1" t="s">
        <v>1179</v>
      </c>
      <c r="B598" s="1" t="s">
        <v>4558</v>
      </c>
      <c r="C598" s="1" t="s">
        <v>4559</v>
      </c>
      <c r="D598" s="1" t="s">
        <v>4560</v>
      </c>
      <c r="E598" s="1" t="s">
        <v>4561</v>
      </c>
      <c r="F598" s="1" t="s">
        <v>2287</v>
      </c>
      <c r="G598" s="1" t="s">
        <v>1941</v>
      </c>
      <c r="H598" s="1">
        <v>43268</v>
      </c>
      <c r="I598" t="s">
        <v>1951</v>
      </c>
    </row>
    <row r="599" spans="1:9" x14ac:dyDescent="0.35">
      <c r="A599" s="1" t="s">
        <v>1181</v>
      </c>
      <c r="B599" s="1" t="s">
        <v>4562</v>
      </c>
      <c r="C599" s="1" t="s">
        <v>4563</v>
      </c>
      <c r="D599" s="1" t="s">
        <v>4564</v>
      </c>
      <c r="E599" s="1" t="s">
        <v>4565</v>
      </c>
      <c r="F599" s="1" t="s">
        <v>2947</v>
      </c>
      <c r="G599" s="1" t="s">
        <v>1941</v>
      </c>
      <c r="H599" s="1">
        <v>91186</v>
      </c>
      <c r="I599" t="s">
        <v>1942</v>
      </c>
    </row>
    <row r="600" spans="1:9" x14ac:dyDescent="0.35">
      <c r="A600" s="1" t="s">
        <v>1183</v>
      </c>
      <c r="B600" s="1" t="s">
        <v>4566</v>
      </c>
      <c r="C600" s="1" t="s">
        <v>4567</v>
      </c>
      <c r="D600" s="1" t="s">
        <v>4568</v>
      </c>
      <c r="E600" s="1" t="s">
        <v>4569</v>
      </c>
      <c r="F600" s="1" t="s">
        <v>3090</v>
      </c>
      <c r="G600" s="1" t="s">
        <v>1941</v>
      </c>
      <c r="H600" s="1">
        <v>94159</v>
      </c>
      <c r="I600" t="s">
        <v>1942</v>
      </c>
    </row>
    <row r="601" spans="1:9" x14ac:dyDescent="0.35">
      <c r="A601" s="1" t="s">
        <v>1185</v>
      </c>
      <c r="B601" s="1" t="s">
        <v>4570</v>
      </c>
      <c r="C601" s="1" t="s">
        <v>4571</v>
      </c>
      <c r="D601" s="1"/>
      <c r="E601" s="1" t="s">
        <v>4572</v>
      </c>
      <c r="F601" s="1" t="s">
        <v>3524</v>
      </c>
      <c r="G601" s="1" t="s">
        <v>1941</v>
      </c>
      <c r="H601" s="1">
        <v>71137</v>
      </c>
      <c r="I601" t="s">
        <v>1942</v>
      </c>
    </row>
    <row r="602" spans="1:9" x14ac:dyDescent="0.35">
      <c r="A602" s="1" t="s">
        <v>1187</v>
      </c>
      <c r="B602" s="1" t="s">
        <v>4573</v>
      </c>
      <c r="C602" s="1" t="s">
        <v>4574</v>
      </c>
      <c r="D602" s="1" t="s">
        <v>4575</v>
      </c>
      <c r="E602" s="1" t="s">
        <v>4576</v>
      </c>
      <c r="F602" s="1" t="s">
        <v>2017</v>
      </c>
      <c r="G602" s="1" t="s">
        <v>1941</v>
      </c>
      <c r="H602" s="1">
        <v>19141</v>
      </c>
      <c r="I602" t="s">
        <v>1951</v>
      </c>
    </row>
    <row r="603" spans="1:9" x14ac:dyDescent="0.35">
      <c r="A603" s="1" t="s">
        <v>1189</v>
      </c>
      <c r="B603" s="1" t="s">
        <v>4577</v>
      </c>
      <c r="C603" s="1" t="s">
        <v>4578</v>
      </c>
      <c r="D603" s="1" t="s">
        <v>4579</v>
      </c>
      <c r="E603" s="1" t="s">
        <v>4580</v>
      </c>
      <c r="F603" s="1" t="s">
        <v>2008</v>
      </c>
      <c r="G603" s="1" t="s">
        <v>1941</v>
      </c>
      <c r="H603" s="1">
        <v>41905</v>
      </c>
      <c r="I603" t="s">
        <v>1942</v>
      </c>
    </row>
    <row r="604" spans="1:9" x14ac:dyDescent="0.35">
      <c r="A604" s="1" t="s">
        <v>1191</v>
      </c>
      <c r="B604" s="1" t="s">
        <v>4581</v>
      </c>
      <c r="C604" s="1" t="s">
        <v>4582</v>
      </c>
      <c r="D604" s="1" t="s">
        <v>4583</v>
      </c>
      <c r="E604" s="1" t="s">
        <v>4584</v>
      </c>
      <c r="F604" s="1" t="s">
        <v>2211</v>
      </c>
      <c r="G604" s="1" t="s">
        <v>1941</v>
      </c>
      <c r="H604" s="1">
        <v>43666</v>
      </c>
      <c r="I604" t="s">
        <v>1942</v>
      </c>
    </row>
    <row r="605" spans="1:9" x14ac:dyDescent="0.35">
      <c r="A605" s="1" t="s">
        <v>1193</v>
      </c>
      <c r="B605" s="1" t="s">
        <v>4585</v>
      </c>
      <c r="C605" s="1" t="s">
        <v>4586</v>
      </c>
      <c r="D605" s="1"/>
      <c r="E605" s="1" t="s">
        <v>4587</v>
      </c>
      <c r="F605" s="1" t="s">
        <v>2340</v>
      </c>
      <c r="G605" s="1" t="s">
        <v>1941</v>
      </c>
      <c r="H605" s="1">
        <v>80945</v>
      </c>
      <c r="I605" t="s">
        <v>1951</v>
      </c>
    </row>
    <row r="606" spans="1:9" x14ac:dyDescent="0.35">
      <c r="A606" s="1" t="s">
        <v>1195</v>
      </c>
      <c r="B606" s="1" t="s">
        <v>4588</v>
      </c>
      <c r="C606" s="1"/>
      <c r="D606" s="1" t="s">
        <v>4589</v>
      </c>
      <c r="E606" s="1" t="s">
        <v>4590</v>
      </c>
      <c r="F606" s="1" t="s">
        <v>3839</v>
      </c>
      <c r="G606" s="1" t="s">
        <v>1949</v>
      </c>
      <c r="H606" s="1" t="s">
        <v>3840</v>
      </c>
      <c r="I606" t="s">
        <v>1951</v>
      </c>
    </row>
    <row r="607" spans="1:9" x14ac:dyDescent="0.35">
      <c r="A607" s="1" t="s">
        <v>1197</v>
      </c>
      <c r="B607" s="1" t="s">
        <v>4591</v>
      </c>
      <c r="C607" s="1" t="s">
        <v>4592</v>
      </c>
      <c r="D607" s="1" t="s">
        <v>4593</v>
      </c>
      <c r="E607" s="1" t="s">
        <v>4594</v>
      </c>
      <c r="F607" s="1" t="s">
        <v>4595</v>
      </c>
      <c r="G607" s="1" t="s">
        <v>1941</v>
      </c>
      <c r="H607" s="1">
        <v>15274</v>
      </c>
      <c r="I607" t="s">
        <v>1942</v>
      </c>
    </row>
    <row r="608" spans="1:9" x14ac:dyDescent="0.35">
      <c r="A608" s="1" t="s">
        <v>4596</v>
      </c>
      <c r="B608" s="1" t="s">
        <v>4597</v>
      </c>
      <c r="C608" s="1" t="s">
        <v>4598</v>
      </c>
      <c r="D608" s="1" t="s">
        <v>4599</v>
      </c>
      <c r="E608" s="1" t="s">
        <v>4600</v>
      </c>
      <c r="F608" s="1" t="s">
        <v>3388</v>
      </c>
      <c r="G608" s="1" t="s">
        <v>1941</v>
      </c>
      <c r="H608" s="1">
        <v>33411</v>
      </c>
      <c r="I608" t="s">
        <v>1951</v>
      </c>
    </row>
    <row r="609" spans="1:9" x14ac:dyDescent="0.35">
      <c r="A609" s="1" t="s">
        <v>1200</v>
      </c>
      <c r="B609" s="1" t="s">
        <v>4601</v>
      </c>
      <c r="C609" s="1" t="s">
        <v>4602</v>
      </c>
      <c r="D609" s="1" t="s">
        <v>4603</v>
      </c>
      <c r="E609" s="1" t="s">
        <v>4604</v>
      </c>
      <c r="F609" s="1" t="s">
        <v>3524</v>
      </c>
      <c r="G609" s="1" t="s">
        <v>1941</v>
      </c>
      <c r="H609" s="1">
        <v>71115</v>
      </c>
      <c r="I609" t="s">
        <v>1942</v>
      </c>
    </row>
    <row r="610" spans="1:9" x14ac:dyDescent="0.35">
      <c r="A610" s="1" t="s">
        <v>1202</v>
      </c>
      <c r="B610" s="1" t="s">
        <v>4605</v>
      </c>
      <c r="C610" s="1"/>
      <c r="D610" s="1"/>
      <c r="E610" s="1" t="s">
        <v>4606</v>
      </c>
      <c r="F610" s="1" t="s">
        <v>4193</v>
      </c>
      <c r="G610" s="1" t="s">
        <v>1941</v>
      </c>
      <c r="H610" s="1">
        <v>44105</v>
      </c>
      <c r="I610" t="s">
        <v>1951</v>
      </c>
    </row>
    <row r="611" spans="1:9" x14ac:dyDescent="0.35">
      <c r="A611" s="1" t="s">
        <v>1204</v>
      </c>
      <c r="B611" s="1" t="s">
        <v>4607</v>
      </c>
      <c r="C611" s="1" t="s">
        <v>4608</v>
      </c>
      <c r="D611" s="1" t="s">
        <v>4609</v>
      </c>
      <c r="E611" s="1" t="s">
        <v>4610</v>
      </c>
      <c r="F611" s="1" t="s">
        <v>3121</v>
      </c>
      <c r="G611" s="1" t="s">
        <v>1941</v>
      </c>
      <c r="H611" s="1">
        <v>53234</v>
      </c>
      <c r="I611" t="s">
        <v>1942</v>
      </c>
    </row>
    <row r="612" spans="1:9" x14ac:dyDescent="0.35">
      <c r="A612" s="1" t="s">
        <v>1206</v>
      </c>
      <c r="B612" s="1" t="s">
        <v>4611</v>
      </c>
      <c r="C612" s="1" t="s">
        <v>4612</v>
      </c>
      <c r="D612" s="1" t="s">
        <v>4613</v>
      </c>
      <c r="E612" s="1" t="s">
        <v>4614</v>
      </c>
      <c r="F612" s="1" t="s">
        <v>2191</v>
      </c>
      <c r="G612" s="1" t="s">
        <v>1941</v>
      </c>
      <c r="H612" s="1">
        <v>33345</v>
      </c>
      <c r="I612" t="s">
        <v>1951</v>
      </c>
    </row>
    <row r="613" spans="1:9" x14ac:dyDescent="0.35">
      <c r="A613" s="1" t="s">
        <v>1208</v>
      </c>
      <c r="B613" s="1" t="s">
        <v>4615</v>
      </c>
      <c r="C613" s="1" t="s">
        <v>4616</v>
      </c>
      <c r="D613" s="1" t="s">
        <v>4617</v>
      </c>
      <c r="E613" s="1" t="s">
        <v>4618</v>
      </c>
      <c r="F613" s="1" t="s">
        <v>3524</v>
      </c>
      <c r="G613" s="1" t="s">
        <v>1941</v>
      </c>
      <c r="H613" s="1">
        <v>71105</v>
      </c>
      <c r="I613" t="s">
        <v>1951</v>
      </c>
    </row>
    <row r="614" spans="1:9" x14ac:dyDescent="0.35">
      <c r="A614" s="1" t="s">
        <v>1210</v>
      </c>
      <c r="B614" s="1" t="s">
        <v>4619</v>
      </c>
      <c r="C614" s="1"/>
      <c r="D614" s="1" t="s">
        <v>4620</v>
      </c>
      <c r="E614" s="1" t="s">
        <v>4621</v>
      </c>
      <c r="F614" s="1" t="s">
        <v>2366</v>
      </c>
      <c r="G614" s="1" t="s">
        <v>1949</v>
      </c>
      <c r="H614" s="1" t="s">
        <v>2545</v>
      </c>
      <c r="I614" t="s">
        <v>1951</v>
      </c>
    </row>
    <row r="615" spans="1:9" x14ac:dyDescent="0.35">
      <c r="A615" s="1" t="s">
        <v>1212</v>
      </c>
      <c r="B615" s="1" t="s">
        <v>4622</v>
      </c>
      <c r="C615" s="1"/>
      <c r="D615" s="1" t="s">
        <v>4623</v>
      </c>
      <c r="E615" s="1" t="s">
        <v>4624</v>
      </c>
      <c r="F615" s="1" t="s">
        <v>2999</v>
      </c>
      <c r="G615" s="1" t="s">
        <v>1941</v>
      </c>
      <c r="H615" s="1">
        <v>94207</v>
      </c>
      <c r="I615" t="s">
        <v>1951</v>
      </c>
    </row>
    <row r="616" spans="1:9" x14ac:dyDescent="0.35">
      <c r="A616" s="1" t="s">
        <v>4625</v>
      </c>
      <c r="B616" s="1" t="s">
        <v>4626</v>
      </c>
      <c r="C616" s="1"/>
      <c r="D616" s="1" t="s">
        <v>4627</v>
      </c>
      <c r="E616" s="1" t="s">
        <v>4628</v>
      </c>
      <c r="F616" s="1" t="s">
        <v>2506</v>
      </c>
      <c r="G616" s="1" t="s">
        <v>1941</v>
      </c>
      <c r="H616" s="1">
        <v>37240</v>
      </c>
      <c r="I616" t="s">
        <v>1951</v>
      </c>
    </row>
    <row r="617" spans="1:9" x14ac:dyDescent="0.35">
      <c r="A617" s="1" t="s">
        <v>1215</v>
      </c>
      <c r="B617" s="1" t="s">
        <v>4629</v>
      </c>
      <c r="C617" s="1" t="s">
        <v>4630</v>
      </c>
      <c r="D617" s="1" t="s">
        <v>4631</v>
      </c>
      <c r="E617" s="1" t="s">
        <v>4632</v>
      </c>
      <c r="F617" s="1" t="s">
        <v>2550</v>
      </c>
      <c r="G617" s="1" t="s">
        <v>1941</v>
      </c>
      <c r="H617" s="1">
        <v>58122</v>
      </c>
      <c r="I617" t="s">
        <v>1942</v>
      </c>
    </row>
    <row r="618" spans="1:9" x14ac:dyDescent="0.35">
      <c r="A618" s="1" t="s">
        <v>1217</v>
      </c>
      <c r="B618" s="1" t="s">
        <v>4633</v>
      </c>
      <c r="C618" s="1" t="s">
        <v>4634</v>
      </c>
      <c r="D618" s="1" t="s">
        <v>4635</v>
      </c>
      <c r="E618" s="1" t="s">
        <v>4636</v>
      </c>
      <c r="F618" s="1" t="s">
        <v>4637</v>
      </c>
      <c r="G618" s="1" t="s">
        <v>2116</v>
      </c>
      <c r="H618" s="1" t="s">
        <v>4638</v>
      </c>
      <c r="I618" t="s">
        <v>1951</v>
      </c>
    </row>
    <row r="619" spans="1:9" x14ac:dyDescent="0.35">
      <c r="A619" s="1" t="s">
        <v>1219</v>
      </c>
      <c r="B619" s="1" t="s">
        <v>4639</v>
      </c>
      <c r="C619" s="1" t="s">
        <v>4640</v>
      </c>
      <c r="D619" s="1" t="s">
        <v>4641</v>
      </c>
      <c r="E619" s="1" t="s">
        <v>4642</v>
      </c>
      <c r="F619" s="1" t="s">
        <v>2816</v>
      </c>
      <c r="G619" s="1" t="s">
        <v>1941</v>
      </c>
      <c r="H619" s="1">
        <v>74184</v>
      </c>
      <c r="I619" t="s">
        <v>1951</v>
      </c>
    </row>
    <row r="620" spans="1:9" x14ac:dyDescent="0.35">
      <c r="A620" s="1" t="s">
        <v>1221</v>
      </c>
      <c r="B620" s="1" t="s">
        <v>4643</v>
      </c>
      <c r="C620" s="1" t="s">
        <v>4644</v>
      </c>
      <c r="D620" s="1" t="s">
        <v>4645</v>
      </c>
      <c r="E620" s="1" t="s">
        <v>4646</v>
      </c>
      <c r="F620" s="1" t="s">
        <v>2037</v>
      </c>
      <c r="G620" s="1" t="s">
        <v>1941</v>
      </c>
      <c r="H620" s="1">
        <v>10045</v>
      </c>
      <c r="I620" t="s">
        <v>1942</v>
      </c>
    </row>
    <row r="621" spans="1:9" x14ac:dyDescent="0.35">
      <c r="A621" s="1" t="s">
        <v>1223</v>
      </c>
      <c r="B621" s="1" t="s">
        <v>4647</v>
      </c>
      <c r="C621" s="1" t="s">
        <v>4648</v>
      </c>
      <c r="D621" s="1" t="s">
        <v>4649</v>
      </c>
      <c r="E621" s="1" t="s">
        <v>4650</v>
      </c>
      <c r="F621" s="1" t="s">
        <v>4651</v>
      </c>
      <c r="G621" s="1" t="s">
        <v>1941</v>
      </c>
      <c r="H621" s="1">
        <v>34642</v>
      </c>
      <c r="I621" t="s">
        <v>1942</v>
      </c>
    </row>
    <row r="622" spans="1:9" x14ac:dyDescent="0.35">
      <c r="A622" s="1" t="s">
        <v>4652</v>
      </c>
      <c r="B622" s="1" t="s">
        <v>4653</v>
      </c>
      <c r="C622" s="1" t="s">
        <v>4654</v>
      </c>
      <c r="D622" s="1" t="s">
        <v>4655</v>
      </c>
      <c r="E622" s="1" t="s">
        <v>4656</v>
      </c>
      <c r="F622" s="1" t="s">
        <v>3918</v>
      </c>
      <c r="G622" s="1" t="s">
        <v>1949</v>
      </c>
      <c r="H622" s="1" t="s">
        <v>3919</v>
      </c>
      <c r="I622" t="s">
        <v>1951</v>
      </c>
    </row>
    <row r="623" spans="1:9" x14ac:dyDescent="0.35">
      <c r="A623" s="1" t="s">
        <v>1227</v>
      </c>
      <c r="B623" s="1" t="s">
        <v>4657</v>
      </c>
      <c r="C623" s="1" t="s">
        <v>4658</v>
      </c>
      <c r="D623" s="1" t="s">
        <v>4659</v>
      </c>
      <c r="E623" s="1" t="s">
        <v>4660</v>
      </c>
      <c r="F623" s="1" t="s">
        <v>2022</v>
      </c>
      <c r="G623" s="1" t="s">
        <v>1941</v>
      </c>
      <c r="H623" s="1">
        <v>97296</v>
      </c>
      <c r="I623" t="s">
        <v>1951</v>
      </c>
    </row>
    <row r="624" spans="1:9" x14ac:dyDescent="0.35">
      <c r="A624" s="1" t="s">
        <v>1229</v>
      </c>
      <c r="B624" s="1" t="s">
        <v>4661</v>
      </c>
      <c r="C624" s="1" t="s">
        <v>4662</v>
      </c>
      <c r="D624" s="1"/>
      <c r="E624" s="1" t="s">
        <v>4663</v>
      </c>
      <c r="F624" s="1" t="s">
        <v>3370</v>
      </c>
      <c r="G624" s="1" t="s">
        <v>1941</v>
      </c>
      <c r="H624" s="1">
        <v>89115</v>
      </c>
      <c r="I624" t="s">
        <v>1951</v>
      </c>
    </row>
    <row r="625" spans="1:9" x14ac:dyDescent="0.35">
      <c r="A625" s="1" t="s">
        <v>1231</v>
      </c>
      <c r="B625" s="1" t="s">
        <v>4664</v>
      </c>
      <c r="C625" s="1"/>
      <c r="D625" s="1" t="s">
        <v>4665</v>
      </c>
      <c r="E625" s="1" t="s">
        <v>4666</v>
      </c>
      <c r="F625" s="1" t="s">
        <v>4667</v>
      </c>
      <c r="G625" s="1" t="s">
        <v>2116</v>
      </c>
      <c r="H625" s="1" t="s">
        <v>4668</v>
      </c>
      <c r="I625" t="s">
        <v>1951</v>
      </c>
    </row>
    <row r="626" spans="1:9" x14ac:dyDescent="0.35">
      <c r="A626" s="1" t="s">
        <v>1233</v>
      </c>
      <c r="B626" s="1" t="s">
        <v>4669</v>
      </c>
      <c r="C626" s="1" t="s">
        <v>4670</v>
      </c>
      <c r="D626" s="1"/>
      <c r="E626" s="1" t="s">
        <v>4671</v>
      </c>
      <c r="F626" s="1" t="s">
        <v>4672</v>
      </c>
      <c r="G626" s="1" t="s">
        <v>1949</v>
      </c>
      <c r="H626" s="1" t="s">
        <v>4673</v>
      </c>
      <c r="I626" t="s">
        <v>1942</v>
      </c>
    </row>
    <row r="627" spans="1:9" x14ac:dyDescent="0.35">
      <c r="A627" s="1" t="s">
        <v>1235</v>
      </c>
      <c r="B627" s="1" t="s">
        <v>4674</v>
      </c>
      <c r="C627" s="1" t="s">
        <v>4675</v>
      </c>
      <c r="D627" s="1" t="s">
        <v>4676</v>
      </c>
      <c r="E627" s="1" t="s">
        <v>4677</v>
      </c>
      <c r="F627" s="1" t="s">
        <v>3090</v>
      </c>
      <c r="G627" s="1" t="s">
        <v>1941</v>
      </c>
      <c r="H627" s="1">
        <v>94159</v>
      </c>
      <c r="I627" t="s">
        <v>1951</v>
      </c>
    </row>
    <row r="628" spans="1:9" x14ac:dyDescent="0.35">
      <c r="A628" s="1" t="s">
        <v>1237</v>
      </c>
      <c r="B628" s="1" t="s">
        <v>4678</v>
      </c>
      <c r="C628" s="1" t="s">
        <v>4679</v>
      </c>
      <c r="D628" s="1" t="s">
        <v>4680</v>
      </c>
      <c r="E628" s="1" t="s">
        <v>4681</v>
      </c>
      <c r="F628" s="1" t="s">
        <v>4595</v>
      </c>
      <c r="G628" s="1" t="s">
        <v>1941</v>
      </c>
      <c r="H628" s="1">
        <v>15274</v>
      </c>
      <c r="I628" t="s">
        <v>1951</v>
      </c>
    </row>
    <row r="629" spans="1:9" x14ac:dyDescent="0.35">
      <c r="A629" s="1" t="s">
        <v>1239</v>
      </c>
      <c r="B629" s="1" t="s">
        <v>4682</v>
      </c>
      <c r="C629" s="1" t="s">
        <v>4683</v>
      </c>
      <c r="D629" s="1" t="s">
        <v>4684</v>
      </c>
      <c r="E629" s="1" t="s">
        <v>4685</v>
      </c>
      <c r="F629" s="1" t="s">
        <v>2027</v>
      </c>
      <c r="G629" s="1" t="s">
        <v>1941</v>
      </c>
      <c r="H629" s="1">
        <v>77281</v>
      </c>
      <c r="I629" t="s">
        <v>1942</v>
      </c>
    </row>
    <row r="630" spans="1:9" x14ac:dyDescent="0.35">
      <c r="A630" s="1" t="s">
        <v>1241</v>
      </c>
      <c r="B630" s="1" t="s">
        <v>4686</v>
      </c>
      <c r="C630" s="1" t="s">
        <v>4687</v>
      </c>
      <c r="D630" s="1" t="s">
        <v>4688</v>
      </c>
      <c r="E630" s="1" t="s">
        <v>4689</v>
      </c>
      <c r="F630" s="1" t="s">
        <v>4690</v>
      </c>
      <c r="G630" s="1" t="s">
        <v>1949</v>
      </c>
      <c r="H630" s="1" t="s">
        <v>2032</v>
      </c>
      <c r="I630" t="s">
        <v>1942</v>
      </c>
    </row>
    <row r="631" spans="1:9" x14ac:dyDescent="0.35">
      <c r="A631" s="1" t="s">
        <v>1225</v>
      </c>
      <c r="B631" s="1" t="s">
        <v>4691</v>
      </c>
      <c r="C631" s="1" t="s">
        <v>4692</v>
      </c>
      <c r="D631" s="1"/>
      <c r="E631" s="1" t="s">
        <v>4693</v>
      </c>
      <c r="F631" s="1" t="s">
        <v>2191</v>
      </c>
      <c r="G631" s="1" t="s">
        <v>1941</v>
      </c>
      <c r="H631" s="1">
        <v>33345</v>
      </c>
      <c r="I631" t="s">
        <v>1951</v>
      </c>
    </row>
    <row r="632" spans="1:9" x14ac:dyDescent="0.35">
      <c r="A632" s="1" t="s">
        <v>4694</v>
      </c>
      <c r="B632" s="1" t="s">
        <v>4695</v>
      </c>
      <c r="C632" s="1" t="s">
        <v>4696</v>
      </c>
      <c r="D632" s="1" t="s">
        <v>4697</v>
      </c>
      <c r="E632" s="1" t="s">
        <v>4698</v>
      </c>
      <c r="F632" s="1" t="s">
        <v>3179</v>
      </c>
      <c r="G632" s="1" t="s">
        <v>1941</v>
      </c>
      <c r="H632" s="1">
        <v>76210</v>
      </c>
      <c r="I632" t="s">
        <v>1951</v>
      </c>
    </row>
    <row r="633" spans="1:9" x14ac:dyDescent="0.35">
      <c r="A633" s="1" t="s">
        <v>4699</v>
      </c>
      <c r="B633" s="1" t="s">
        <v>4700</v>
      </c>
      <c r="C633" s="1" t="s">
        <v>4701</v>
      </c>
      <c r="D633" s="1" t="s">
        <v>4702</v>
      </c>
      <c r="E633" s="1" t="s">
        <v>4703</v>
      </c>
      <c r="F633" s="1" t="s">
        <v>3967</v>
      </c>
      <c r="G633" s="1" t="s">
        <v>1949</v>
      </c>
      <c r="H633" s="1" t="s">
        <v>2771</v>
      </c>
      <c r="I633" t="s">
        <v>1942</v>
      </c>
    </row>
    <row r="634" spans="1:9" x14ac:dyDescent="0.35">
      <c r="A634" s="1" t="s">
        <v>1243</v>
      </c>
      <c r="B634" s="1" t="s">
        <v>4704</v>
      </c>
      <c r="C634" s="1" t="s">
        <v>4705</v>
      </c>
      <c r="D634" s="1" t="s">
        <v>4706</v>
      </c>
      <c r="E634" s="1" t="s">
        <v>4707</v>
      </c>
      <c r="F634" s="1" t="s">
        <v>1986</v>
      </c>
      <c r="G634" s="1" t="s">
        <v>1941</v>
      </c>
      <c r="H634" s="1">
        <v>90005</v>
      </c>
      <c r="I634" t="s">
        <v>1951</v>
      </c>
    </row>
    <row r="635" spans="1:9" x14ac:dyDescent="0.35">
      <c r="A635" s="1" t="s">
        <v>1245</v>
      </c>
      <c r="B635" s="1" t="s">
        <v>4708</v>
      </c>
      <c r="C635" s="1" t="s">
        <v>4709</v>
      </c>
      <c r="D635" s="1" t="s">
        <v>4710</v>
      </c>
      <c r="E635" s="1" t="s">
        <v>4711</v>
      </c>
      <c r="F635" s="1" t="s">
        <v>3004</v>
      </c>
      <c r="G635" s="1" t="s">
        <v>1941</v>
      </c>
      <c r="H635" s="1">
        <v>18706</v>
      </c>
      <c r="I635" t="s">
        <v>1951</v>
      </c>
    </row>
    <row r="636" spans="1:9" x14ac:dyDescent="0.35">
      <c r="A636" s="1" t="s">
        <v>1247</v>
      </c>
      <c r="B636" s="1" t="s">
        <v>4712</v>
      </c>
      <c r="C636" s="1" t="s">
        <v>4713</v>
      </c>
      <c r="D636" s="1" t="s">
        <v>4714</v>
      </c>
      <c r="E636" s="1" t="s">
        <v>4715</v>
      </c>
      <c r="F636" s="1" t="s">
        <v>3179</v>
      </c>
      <c r="G636" s="1" t="s">
        <v>1941</v>
      </c>
      <c r="H636" s="1">
        <v>76205</v>
      </c>
      <c r="I636" t="s">
        <v>1951</v>
      </c>
    </row>
    <row r="637" spans="1:9" x14ac:dyDescent="0.35">
      <c r="A637" s="1" t="s">
        <v>1249</v>
      </c>
      <c r="B637" s="1" t="s">
        <v>4716</v>
      </c>
      <c r="C637" s="1" t="s">
        <v>4717</v>
      </c>
      <c r="D637" s="1" t="s">
        <v>4718</v>
      </c>
      <c r="E637" s="1" t="s">
        <v>4719</v>
      </c>
      <c r="F637" s="1" t="s">
        <v>2957</v>
      </c>
      <c r="G637" s="1" t="s">
        <v>1941</v>
      </c>
      <c r="H637" s="1">
        <v>64082</v>
      </c>
      <c r="I637" t="s">
        <v>1942</v>
      </c>
    </row>
    <row r="638" spans="1:9" x14ac:dyDescent="0.35">
      <c r="A638" s="1" t="s">
        <v>1251</v>
      </c>
      <c r="B638" s="1" t="s">
        <v>4720</v>
      </c>
      <c r="C638" s="1" t="s">
        <v>4721</v>
      </c>
      <c r="D638" s="1" t="s">
        <v>4722</v>
      </c>
      <c r="E638" s="1" t="s">
        <v>4723</v>
      </c>
      <c r="F638" s="1" t="s">
        <v>2127</v>
      </c>
      <c r="G638" s="1" t="s">
        <v>1941</v>
      </c>
      <c r="H638" s="1">
        <v>72209</v>
      </c>
      <c r="I638" t="s">
        <v>1942</v>
      </c>
    </row>
    <row r="639" spans="1:9" x14ac:dyDescent="0.35">
      <c r="A639" s="1" t="s">
        <v>1253</v>
      </c>
      <c r="B639" s="1" t="s">
        <v>4724</v>
      </c>
      <c r="C639" s="1" t="s">
        <v>4725</v>
      </c>
      <c r="D639" s="1" t="s">
        <v>4726</v>
      </c>
      <c r="E639" s="1" t="s">
        <v>4727</v>
      </c>
      <c r="F639" s="1" t="s">
        <v>4728</v>
      </c>
      <c r="G639" s="1" t="s">
        <v>1949</v>
      </c>
      <c r="H639" s="1" t="s">
        <v>2831</v>
      </c>
      <c r="I639" t="s">
        <v>1942</v>
      </c>
    </row>
    <row r="640" spans="1:9" x14ac:dyDescent="0.35">
      <c r="A640" s="1" t="s">
        <v>1255</v>
      </c>
      <c r="B640" s="1" t="s">
        <v>4729</v>
      </c>
      <c r="C640" s="1"/>
      <c r="D640" s="1" t="s">
        <v>4730</v>
      </c>
      <c r="E640" s="1" t="s">
        <v>4731</v>
      </c>
      <c r="F640" s="1" t="s">
        <v>4416</v>
      </c>
      <c r="G640" s="1" t="s">
        <v>1949</v>
      </c>
      <c r="H640" s="1" t="s">
        <v>4417</v>
      </c>
      <c r="I640" t="s">
        <v>1942</v>
      </c>
    </row>
    <row r="641" spans="1:9" x14ac:dyDescent="0.35">
      <c r="A641" s="1" t="s">
        <v>1257</v>
      </c>
      <c r="B641" s="1" t="s">
        <v>4732</v>
      </c>
      <c r="C641" s="1" t="s">
        <v>4733</v>
      </c>
      <c r="D641" s="1" t="s">
        <v>4734</v>
      </c>
      <c r="E641" s="1" t="s">
        <v>4735</v>
      </c>
      <c r="F641" s="1" t="s">
        <v>3143</v>
      </c>
      <c r="G641" s="1" t="s">
        <v>1941</v>
      </c>
      <c r="H641" s="1">
        <v>16534</v>
      </c>
      <c r="I641" t="s">
        <v>1942</v>
      </c>
    </row>
    <row r="642" spans="1:9" x14ac:dyDescent="0.35">
      <c r="A642" s="1" t="s">
        <v>4736</v>
      </c>
      <c r="B642" s="1" t="s">
        <v>4737</v>
      </c>
      <c r="C642" s="1"/>
      <c r="D642" s="1" t="s">
        <v>4738</v>
      </c>
      <c r="E642" s="1" t="s">
        <v>4739</v>
      </c>
      <c r="F642" s="1" t="s">
        <v>3164</v>
      </c>
      <c r="G642" s="1" t="s">
        <v>2116</v>
      </c>
      <c r="H642" s="1" t="s">
        <v>3165</v>
      </c>
      <c r="I642" t="s">
        <v>1951</v>
      </c>
    </row>
    <row r="643" spans="1:9" x14ac:dyDescent="0.35">
      <c r="A643" s="1" t="s">
        <v>1261</v>
      </c>
      <c r="B643" s="1" t="s">
        <v>4740</v>
      </c>
      <c r="C643" s="1" t="s">
        <v>4741</v>
      </c>
      <c r="D643" s="1" t="s">
        <v>4742</v>
      </c>
      <c r="E643" s="1" t="s">
        <v>4743</v>
      </c>
      <c r="F643" s="1" t="s">
        <v>4595</v>
      </c>
      <c r="G643" s="1" t="s">
        <v>1941</v>
      </c>
      <c r="H643" s="1">
        <v>15255</v>
      </c>
      <c r="I643" t="s">
        <v>1942</v>
      </c>
    </row>
    <row r="644" spans="1:9" x14ac:dyDescent="0.35">
      <c r="A644" s="1" t="s">
        <v>1263</v>
      </c>
      <c r="B644" s="1" t="s">
        <v>4744</v>
      </c>
      <c r="C644" s="1" t="s">
        <v>4745</v>
      </c>
      <c r="D644" s="1" t="s">
        <v>4746</v>
      </c>
      <c r="E644" s="1" t="s">
        <v>4747</v>
      </c>
      <c r="F644" s="1" t="s">
        <v>4748</v>
      </c>
      <c r="G644" s="1" t="s">
        <v>2116</v>
      </c>
      <c r="H644" s="1" t="s">
        <v>4749</v>
      </c>
      <c r="I644" t="s">
        <v>1942</v>
      </c>
    </row>
    <row r="645" spans="1:9" x14ac:dyDescent="0.35">
      <c r="A645" s="1" t="s">
        <v>1265</v>
      </c>
      <c r="B645" s="1" t="s">
        <v>4750</v>
      </c>
      <c r="C645" s="1" t="s">
        <v>4751</v>
      </c>
      <c r="D645" s="1"/>
      <c r="E645" s="1" t="s">
        <v>4752</v>
      </c>
      <c r="F645" s="1" t="s">
        <v>2325</v>
      </c>
      <c r="G645" s="1" t="s">
        <v>1941</v>
      </c>
      <c r="H645" s="1">
        <v>75260</v>
      </c>
      <c r="I645" t="s">
        <v>1942</v>
      </c>
    </row>
    <row r="646" spans="1:9" x14ac:dyDescent="0.35">
      <c r="A646" s="1" t="s">
        <v>1267</v>
      </c>
      <c r="B646" s="1" t="s">
        <v>4753</v>
      </c>
      <c r="C646" s="1"/>
      <c r="D646" s="1" t="s">
        <v>4754</v>
      </c>
      <c r="E646" s="1" t="s">
        <v>4755</v>
      </c>
      <c r="F646" s="1" t="s">
        <v>3581</v>
      </c>
      <c r="G646" s="1" t="s">
        <v>1941</v>
      </c>
      <c r="H646" s="1">
        <v>33233</v>
      </c>
      <c r="I646" t="s">
        <v>1951</v>
      </c>
    </row>
    <row r="647" spans="1:9" x14ac:dyDescent="0.35">
      <c r="A647" s="1" t="s">
        <v>1269</v>
      </c>
      <c r="B647" s="1" t="s">
        <v>4756</v>
      </c>
      <c r="C647" s="1" t="s">
        <v>4757</v>
      </c>
      <c r="D647" s="1" t="s">
        <v>4758</v>
      </c>
      <c r="E647" s="1" t="s">
        <v>4759</v>
      </c>
      <c r="F647" s="1" t="s">
        <v>4760</v>
      </c>
      <c r="G647" s="1" t="s">
        <v>1941</v>
      </c>
      <c r="H647" s="1">
        <v>76905</v>
      </c>
      <c r="I647" t="s">
        <v>1942</v>
      </c>
    </row>
    <row r="648" spans="1:9" x14ac:dyDescent="0.35">
      <c r="A648" s="1" t="s">
        <v>1271</v>
      </c>
      <c r="B648" s="1" t="s">
        <v>4761</v>
      </c>
      <c r="C648" s="1" t="s">
        <v>4762</v>
      </c>
      <c r="D648" s="1" t="s">
        <v>4763</v>
      </c>
      <c r="E648" s="1" t="s">
        <v>4764</v>
      </c>
      <c r="F648" s="1" t="s">
        <v>2881</v>
      </c>
      <c r="G648" s="1" t="s">
        <v>1941</v>
      </c>
      <c r="H648" s="1">
        <v>12205</v>
      </c>
      <c r="I648" t="s">
        <v>1942</v>
      </c>
    </row>
    <row r="649" spans="1:9" x14ac:dyDescent="0.35">
      <c r="A649" s="1" t="s">
        <v>1273</v>
      </c>
      <c r="B649" s="1" t="s">
        <v>4765</v>
      </c>
      <c r="C649" s="1" t="s">
        <v>4766</v>
      </c>
      <c r="D649" s="1" t="s">
        <v>4767</v>
      </c>
      <c r="E649" s="1" t="s">
        <v>4768</v>
      </c>
      <c r="F649" s="1" t="s">
        <v>4769</v>
      </c>
      <c r="G649" s="1" t="s">
        <v>2116</v>
      </c>
      <c r="H649" s="1" t="s">
        <v>4770</v>
      </c>
      <c r="I649" t="s">
        <v>1942</v>
      </c>
    </row>
    <row r="650" spans="1:9" x14ac:dyDescent="0.35">
      <c r="A650" s="1" t="s">
        <v>1259</v>
      </c>
      <c r="B650" s="1" t="s">
        <v>4771</v>
      </c>
      <c r="C650" s="1" t="s">
        <v>4772</v>
      </c>
      <c r="D650" s="1" t="s">
        <v>4773</v>
      </c>
      <c r="E650" s="1" t="s">
        <v>4774</v>
      </c>
      <c r="F650" s="1" t="s">
        <v>2287</v>
      </c>
      <c r="G650" s="1" t="s">
        <v>1941</v>
      </c>
      <c r="H650" s="1">
        <v>43240</v>
      </c>
      <c r="I650" t="s">
        <v>1951</v>
      </c>
    </row>
    <row r="651" spans="1:9" x14ac:dyDescent="0.35">
      <c r="A651" s="1" t="s">
        <v>1276</v>
      </c>
      <c r="B651" s="1" t="s">
        <v>4775</v>
      </c>
      <c r="C651" s="1" t="s">
        <v>4776</v>
      </c>
      <c r="D651" s="1" t="s">
        <v>4777</v>
      </c>
      <c r="E651" s="1" t="s">
        <v>4778</v>
      </c>
      <c r="F651" s="1" t="s">
        <v>4779</v>
      </c>
      <c r="G651" s="1" t="s">
        <v>2116</v>
      </c>
      <c r="H651" s="1" t="s">
        <v>4780</v>
      </c>
      <c r="I651" t="s">
        <v>1951</v>
      </c>
    </row>
    <row r="652" spans="1:9" x14ac:dyDescent="0.35">
      <c r="A652" s="1" t="s">
        <v>1278</v>
      </c>
      <c r="B652" s="1" t="s">
        <v>4781</v>
      </c>
      <c r="C652" s="1" t="s">
        <v>4782</v>
      </c>
      <c r="D652" s="1" t="s">
        <v>4783</v>
      </c>
      <c r="E652" s="1" t="s">
        <v>4784</v>
      </c>
      <c r="F652" s="1" t="s">
        <v>2383</v>
      </c>
      <c r="G652" s="1" t="s">
        <v>1941</v>
      </c>
      <c r="H652" s="1">
        <v>92883</v>
      </c>
      <c r="I652" t="s">
        <v>1942</v>
      </c>
    </row>
    <row r="653" spans="1:9" x14ac:dyDescent="0.35">
      <c r="A653" s="1" t="s">
        <v>1280</v>
      </c>
      <c r="B653" s="1" t="s">
        <v>4785</v>
      </c>
      <c r="C653" s="1"/>
      <c r="D653" s="1" t="s">
        <v>4786</v>
      </c>
      <c r="E653" s="1" t="s">
        <v>4787</v>
      </c>
      <c r="F653" s="1" t="s">
        <v>2186</v>
      </c>
      <c r="G653" s="1" t="s">
        <v>1941</v>
      </c>
      <c r="H653" s="1">
        <v>20436</v>
      </c>
      <c r="I653" t="s">
        <v>1951</v>
      </c>
    </row>
    <row r="654" spans="1:9" x14ac:dyDescent="0.35">
      <c r="A654" s="1" t="s">
        <v>1282</v>
      </c>
      <c r="B654" s="1" t="s">
        <v>4788</v>
      </c>
      <c r="C654" s="1" t="s">
        <v>4789</v>
      </c>
      <c r="D654" s="1"/>
      <c r="E654" s="1" t="s">
        <v>4790</v>
      </c>
      <c r="F654" s="1" t="s">
        <v>4791</v>
      </c>
      <c r="G654" s="1" t="s">
        <v>1949</v>
      </c>
      <c r="H654" s="1" t="s">
        <v>1950</v>
      </c>
      <c r="I654" t="s">
        <v>1951</v>
      </c>
    </row>
    <row r="655" spans="1:9" x14ac:dyDescent="0.35">
      <c r="A655" s="1" t="s">
        <v>1284</v>
      </c>
      <c r="B655" s="1" t="s">
        <v>4792</v>
      </c>
      <c r="C655" s="1" t="s">
        <v>4793</v>
      </c>
      <c r="D655" s="1" t="s">
        <v>4794</v>
      </c>
      <c r="E655" s="1" t="s">
        <v>4795</v>
      </c>
      <c r="F655" s="1" t="s">
        <v>2211</v>
      </c>
      <c r="G655" s="1" t="s">
        <v>1941</v>
      </c>
      <c r="H655" s="1">
        <v>43610</v>
      </c>
      <c r="I655" t="s">
        <v>1951</v>
      </c>
    </row>
    <row r="656" spans="1:9" x14ac:dyDescent="0.35">
      <c r="A656" s="1" t="s">
        <v>1286</v>
      </c>
      <c r="B656" s="1" t="s">
        <v>4796</v>
      </c>
      <c r="C656" s="1" t="s">
        <v>4797</v>
      </c>
      <c r="D656" s="1" t="s">
        <v>4798</v>
      </c>
      <c r="E656" s="1" t="s">
        <v>4799</v>
      </c>
      <c r="F656" s="1" t="s">
        <v>2186</v>
      </c>
      <c r="G656" s="1" t="s">
        <v>1941</v>
      </c>
      <c r="H656" s="1">
        <v>20088</v>
      </c>
      <c r="I656" t="s">
        <v>1951</v>
      </c>
    </row>
    <row r="657" spans="1:9" x14ac:dyDescent="0.35">
      <c r="A657" s="1" t="s">
        <v>1288</v>
      </c>
      <c r="B657" s="1" t="s">
        <v>4800</v>
      </c>
      <c r="C657" s="1" t="s">
        <v>4801</v>
      </c>
      <c r="D657" s="1"/>
      <c r="E657" s="1" t="s">
        <v>4802</v>
      </c>
      <c r="F657" s="1" t="s">
        <v>4803</v>
      </c>
      <c r="G657" s="1" t="s">
        <v>1941</v>
      </c>
      <c r="H657" s="1">
        <v>52405</v>
      </c>
      <c r="I657" t="s">
        <v>1942</v>
      </c>
    </row>
    <row r="658" spans="1:9" x14ac:dyDescent="0.35">
      <c r="A658" s="1" t="s">
        <v>1290</v>
      </c>
      <c r="B658" s="1" t="s">
        <v>4804</v>
      </c>
      <c r="C658" s="1" t="s">
        <v>4805</v>
      </c>
      <c r="D658" s="1"/>
      <c r="E658" s="1" t="s">
        <v>4806</v>
      </c>
      <c r="F658" s="1" t="s">
        <v>2093</v>
      </c>
      <c r="G658" s="1" t="s">
        <v>1941</v>
      </c>
      <c r="H658" s="1">
        <v>80045</v>
      </c>
      <c r="I658" t="s">
        <v>1951</v>
      </c>
    </row>
    <row r="659" spans="1:9" x14ac:dyDescent="0.35">
      <c r="A659" s="1" t="s">
        <v>1292</v>
      </c>
      <c r="B659" s="1" t="s">
        <v>4807</v>
      </c>
      <c r="C659" s="1" t="s">
        <v>4808</v>
      </c>
      <c r="D659" s="1" t="s">
        <v>4809</v>
      </c>
      <c r="E659" s="1" t="s">
        <v>4810</v>
      </c>
      <c r="F659" s="1" t="s">
        <v>4811</v>
      </c>
      <c r="G659" s="1" t="s">
        <v>1941</v>
      </c>
      <c r="H659" s="1">
        <v>94089</v>
      </c>
      <c r="I659" t="s">
        <v>1942</v>
      </c>
    </row>
    <row r="660" spans="1:9" x14ac:dyDescent="0.35">
      <c r="A660" s="1" t="s">
        <v>4812</v>
      </c>
      <c r="B660" s="1" t="s">
        <v>4813</v>
      </c>
      <c r="C660" s="1"/>
      <c r="D660" s="1"/>
      <c r="E660" s="1" t="s">
        <v>4814</v>
      </c>
      <c r="F660" s="1" t="s">
        <v>4355</v>
      </c>
      <c r="G660" s="1" t="s">
        <v>1949</v>
      </c>
      <c r="H660" s="1" t="s">
        <v>4356</v>
      </c>
      <c r="I660" t="s">
        <v>1942</v>
      </c>
    </row>
    <row r="661" spans="1:9" x14ac:dyDescent="0.35">
      <c r="A661" s="1" t="s">
        <v>1296</v>
      </c>
      <c r="B661" s="1" t="s">
        <v>4815</v>
      </c>
      <c r="C661" s="1" t="s">
        <v>4816</v>
      </c>
      <c r="D661" s="1" t="s">
        <v>4817</v>
      </c>
      <c r="E661" s="1" t="s">
        <v>4818</v>
      </c>
      <c r="F661" s="1" t="s">
        <v>4819</v>
      </c>
      <c r="G661" s="1" t="s">
        <v>1949</v>
      </c>
      <c r="H661" s="1" t="s">
        <v>4417</v>
      </c>
      <c r="I661" t="s">
        <v>1942</v>
      </c>
    </row>
    <row r="662" spans="1:9" x14ac:dyDescent="0.35">
      <c r="A662" s="1" t="s">
        <v>1298</v>
      </c>
      <c r="B662" s="1" t="s">
        <v>4820</v>
      </c>
      <c r="C662" s="1" t="s">
        <v>4821</v>
      </c>
      <c r="D662" s="1" t="s">
        <v>4822</v>
      </c>
      <c r="E662" s="1" t="s">
        <v>4823</v>
      </c>
      <c r="F662" s="1" t="s">
        <v>2800</v>
      </c>
      <c r="G662" s="1" t="s">
        <v>1941</v>
      </c>
      <c r="H662" s="1">
        <v>48930</v>
      </c>
      <c r="I662" t="s">
        <v>1951</v>
      </c>
    </row>
    <row r="663" spans="1:9" x14ac:dyDescent="0.35">
      <c r="A663" s="1" t="s">
        <v>1300</v>
      </c>
      <c r="B663" s="1" t="s">
        <v>4824</v>
      </c>
      <c r="C663" s="1" t="s">
        <v>4825</v>
      </c>
      <c r="D663" s="1" t="s">
        <v>4826</v>
      </c>
      <c r="E663" s="1" t="s">
        <v>4827</v>
      </c>
      <c r="F663" s="1" t="s">
        <v>2027</v>
      </c>
      <c r="G663" s="1" t="s">
        <v>1941</v>
      </c>
      <c r="H663" s="1">
        <v>77281</v>
      </c>
      <c r="I663" t="s">
        <v>1942</v>
      </c>
    </row>
    <row r="664" spans="1:9" x14ac:dyDescent="0.35">
      <c r="A664" s="1" t="s">
        <v>1302</v>
      </c>
      <c r="B664" s="1" t="s">
        <v>4828</v>
      </c>
      <c r="C664" s="1" t="s">
        <v>4829</v>
      </c>
      <c r="D664" s="1"/>
      <c r="E664" s="1" t="s">
        <v>4830</v>
      </c>
      <c r="F664" s="1" t="s">
        <v>4831</v>
      </c>
      <c r="G664" s="1" t="s">
        <v>1941</v>
      </c>
      <c r="H664" s="1">
        <v>37131</v>
      </c>
      <c r="I664" t="s">
        <v>1951</v>
      </c>
    </row>
    <row r="665" spans="1:9" x14ac:dyDescent="0.35">
      <c r="A665" s="1" t="s">
        <v>1304</v>
      </c>
      <c r="B665" s="1" t="s">
        <v>4832</v>
      </c>
      <c r="C665" s="1" t="s">
        <v>4833</v>
      </c>
      <c r="D665" s="1"/>
      <c r="E665" s="1" t="s">
        <v>4834</v>
      </c>
      <c r="F665" s="1" t="s">
        <v>2122</v>
      </c>
      <c r="G665" s="1" t="s">
        <v>1941</v>
      </c>
      <c r="H665" s="1">
        <v>25362</v>
      </c>
      <c r="I665" t="s">
        <v>1951</v>
      </c>
    </row>
    <row r="666" spans="1:9" x14ac:dyDescent="0.35">
      <c r="A666" s="1" t="s">
        <v>1306</v>
      </c>
      <c r="B666" s="1" t="s">
        <v>4835</v>
      </c>
      <c r="C666" s="1" t="s">
        <v>4836</v>
      </c>
      <c r="D666" s="1" t="s">
        <v>4837</v>
      </c>
      <c r="E666" s="1" t="s">
        <v>4838</v>
      </c>
      <c r="F666" s="1" t="s">
        <v>3143</v>
      </c>
      <c r="G666" s="1" t="s">
        <v>1941</v>
      </c>
      <c r="H666" s="1">
        <v>16534</v>
      </c>
      <c r="I666" t="s">
        <v>1951</v>
      </c>
    </row>
    <row r="667" spans="1:9" x14ac:dyDescent="0.35">
      <c r="A667" s="1" t="s">
        <v>4839</v>
      </c>
      <c r="B667" s="1" t="s">
        <v>4840</v>
      </c>
      <c r="C667" s="1" t="s">
        <v>4841</v>
      </c>
      <c r="D667" s="1" t="s">
        <v>4842</v>
      </c>
      <c r="E667" s="1" t="s">
        <v>4843</v>
      </c>
      <c r="F667" s="1" t="s">
        <v>3858</v>
      </c>
      <c r="G667" s="1" t="s">
        <v>1941</v>
      </c>
      <c r="H667" s="1">
        <v>39204</v>
      </c>
      <c r="I667" t="s">
        <v>1942</v>
      </c>
    </row>
    <row r="668" spans="1:9" x14ac:dyDescent="0.35">
      <c r="A668" s="1" t="s">
        <v>1308</v>
      </c>
      <c r="B668" s="1" t="s">
        <v>4844</v>
      </c>
      <c r="C668" s="1" t="s">
        <v>4845</v>
      </c>
      <c r="D668" s="1" t="s">
        <v>4846</v>
      </c>
      <c r="E668" s="1" t="s">
        <v>4847</v>
      </c>
      <c r="F668" s="1" t="s">
        <v>2901</v>
      </c>
      <c r="G668" s="1" t="s">
        <v>1941</v>
      </c>
      <c r="H668" s="1">
        <v>79491</v>
      </c>
      <c r="I668" t="s">
        <v>1951</v>
      </c>
    </row>
    <row r="669" spans="1:9" x14ac:dyDescent="0.35">
      <c r="A669" s="1" t="s">
        <v>1310</v>
      </c>
      <c r="B669" s="1" t="s">
        <v>4848</v>
      </c>
      <c r="C669" s="1" t="s">
        <v>4849</v>
      </c>
      <c r="D669" s="1" t="s">
        <v>4850</v>
      </c>
      <c r="E669" s="1" t="s">
        <v>4851</v>
      </c>
      <c r="F669" s="1" t="s">
        <v>4852</v>
      </c>
      <c r="G669" s="1" t="s">
        <v>1949</v>
      </c>
      <c r="H669" s="1" t="s">
        <v>2089</v>
      </c>
      <c r="I669" t="s">
        <v>1951</v>
      </c>
    </row>
    <row r="670" spans="1:9" x14ac:dyDescent="0.35">
      <c r="A670" s="1" t="s">
        <v>1294</v>
      </c>
      <c r="B670" s="1" t="s">
        <v>4853</v>
      </c>
      <c r="C670" s="1" t="s">
        <v>4854</v>
      </c>
      <c r="D670" s="1" t="s">
        <v>4855</v>
      </c>
      <c r="E670" s="1" t="s">
        <v>4856</v>
      </c>
      <c r="F670" s="1" t="s">
        <v>4481</v>
      </c>
      <c r="G670" s="1" t="s">
        <v>1941</v>
      </c>
      <c r="H670" s="1">
        <v>27717</v>
      </c>
      <c r="I670" t="s">
        <v>1942</v>
      </c>
    </row>
    <row r="671" spans="1:9" x14ac:dyDescent="0.35">
      <c r="A671" s="1" t="s">
        <v>1313</v>
      </c>
      <c r="B671" s="1" t="s">
        <v>4857</v>
      </c>
      <c r="C671" s="1" t="s">
        <v>4858</v>
      </c>
      <c r="D671" s="1" t="s">
        <v>4859</v>
      </c>
      <c r="E671" s="1" t="s">
        <v>4860</v>
      </c>
      <c r="F671" s="1" t="s">
        <v>4861</v>
      </c>
      <c r="G671" s="1" t="s">
        <v>1941</v>
      </c>
      <c r="H671" s="1">
        <v>29505</v>
      </c>
      <c r="I671" t="s">
        <v>1951</v>
      </c>
    </row>
    <row r="672" spans="1:9" x14ac:dyDescent="0.35">
      <c r="A672" s="1" t="s">
        <v>1315</v>
      </c>
      <c r="B672" s="1" t="s">
        <v>4862</v>
      </c>
      <c r="C672" s="1" t="s">
        <v>4863</v>
      </c>
      <c r="D672" s="1" t="s">
        <v>4864</v>
      </c>
      <c r="E672" s="1" t="s">
        <v>4865</v>
      </c>
      <c r="F672" s="1" t="s">
        <v>4866</v>
      </c>
      <c r="G672" s="1" t="s">
        <v>1941</v>
      </c>
      <c r="H672" s="1">
        <v>13205</v>
      </c>
      <c r="I672" t="s">
        <v>1942</v>
      </c>
    </row>
    <row r="673" spans="1:9" x14ac:dyDescent="0.35">
      <c r="A673" s="1" t="s">
        <v>1317</v>
      </c>
      <c r="B673" s="1" t="s">
        <v>4867</v>
      </c>
      <c r="C673" s="1" t="s">
        <v>4868</v>
      </c>
      <c r="D673" s="1" t="s">
        <v>4869</v>
      </c>
      <c r="E673" s="1" t="s">
        <v>4870</v>
      </c>
      <c r="F673" s="1" t="s">
        <v>3682</v>
      </c>
      <c r="G673" s="1" t="s">
        <v>1941</v>
      </c>
      <c r="H673" s="1">
        <v>30245</v>
      </c>
      <c r="I673" t="s">
        <v>1951</v>
      </c>
    </row>
    <row r="674" spans="1:9" x14ac:dyDescent="0.35">
      <c r="A674" s="1" t="s">
        <v>1319</v>
      </c>
      <c r="B674" s="1" t="s">
        <v>4871</v>
      </c>
      <c r="C674" s="1" t="s">
        <v>4872</v>
      </c>
      <c r="D674" s="1"/>
      <c r="E674" s="1" t="s">
        <v>4873</v>
      </c>
      <c r="F674" s="1" t="s">
        <v>2027</v>
      </c>
      <c r="G674" s="1" t="s">
        <v>1941</v>
      </c>
      <c r="H674" s="1">
        <v>77070</v>
      </c>
      <c r="I674" t="s">
        <v>1942</v>
      </c>
    </row>
    <row r="675" spans="1:9" x14ac:dyDescent="0.35">
      <c r="A675" s="1" t="s">
        <v>1321</v>
      </c>
      <c r="B675" s="1" t="s">
        <v>4874</v>
      </c>
      <c r="C675" s="1" t="s">
        <v>4875</v>
      </c>
      <c r="D675" s="1" t="s">
        <v>4876</v>
      </c>
      <c r="E675" s="1" t="s">
        <v>4877</v>
      </c>
      <c r="F675" s="1" t="s">
        <v>2375</v>
      </c>
      <c r="G675" s="1" t="s">
        <v>1941</v>
      </c>
      <c r="H675" s="1">
        <v>66160</v>
      </c>
      <c r="I675" t="s">
        <v>1942</v>
      </c>
    </row>
    <row r="676" spans="1:9" x14ac:dyDescent="0.35">
      <c r="A676" s="1" t="s">
        <v>1323</v>
      </c>
      <c r="B676" s="1" t="s">
        <v>4878</v>
      </c>
      <c r="C676" s="1" t="s">
        <v>4879</v>
      </c>
      <c r="D676" s="1" t="s">
        <v>4880</v>
      </c>
      <c r="E676" s="1" t="s">
        <v>4881</v>
      </c>
      <c r="F676" s="1" t="s">
        <v>4882</v>
      </c>
      <c r="G676" s="1" t="s">
        <v>1941</v>
      </c>
      <c r="H676" s="1">
        <v>34282</v>
      </c>
      <c r="I676" t="s">
        <v>1942</v>
      </c>
    </row>
    <row r="677" spans="1:9" x14ac:dyDescent="0.35">
      <c r="A677" s="1" t="s">
        <v>1325</v>
      </c>
      <c r="B677" s="1" t="s">
        <v>4883</v>
      </c>
      <c r="C677" s="1"/>
      <c r="D677" s="1" t="s">
        <v>4884</v>
      </c>
      <c r="E677" s="1" t="s">
        <v>4885</v>
      </c>
      <c r="F677" s="1" t="s">
        <v>4886</v>
      </c>
      <c r="G677" s="1" t="s">
        <v>1941</v>
      </c>
      <c r="H677" s="1">
        <v>18105</v>
      </c>
      <c r="I677" t="s">
        <v>1942</v>
      </c>
    </row>
    <row r="678" spans="1:9" x14ac:dyDescent="0.35">
      <c r="A678" s="1" t="s">
        <v>1327</v>
      </c>
      <c r="B678" s="1" t="s">
        <v>4887</v>
      </c>
      <c r="C678" s="1"/>
      <c r="D678" s="1" t="s">
        <v>4888</v>
      </c>
      <c r="E678" s="1" t="s">
        <v>4889</v>
      </c>
      <c r="F678" s="1" t="s">
        <v>4890</v>
      </c>
      <c r="G678" s="1" t="s">
        <v>1941</v>
      </c>
      <c r="H678" s="1">
        <v>23663</v>
      </c>
      <c r="I678" t="s">
        <v>1951</v>
      </c>
    </row>
    <row r="679" spans="1:9" x14ac:dyDescent="0.35">
      <c r="A679" s="1" t="s">
        <v>1329</v>
      </c>
      <c r="B679" s="1" t="s">
        <v>4891</v>
      </c>
      <c r="C679" s="1" t="s">
        <v>4892</v>
      </c>
      <c r="D679" s="1" t="s">
        <v>4893</v>
      </c>
      <c r="E679" s="1" t="s">
        <v>4894</v>
      </c>
      <c r="F679" s="1" t="s">
        <v>3749</v>
      </c>
      <c r="G679" s="1" t="s">
        <v>1949</v>
      </c>
      <c r="H679" s="1" t="s">
        <v>3750</v>
      </c>
      <c r="I679" t="s">
        <v>1951</v>
      </c>
    </row>
    <row r="680" spans="1:9" x14ac:dyDescent="0.35">
      <c r="A680" s="1" t="s">
        <v>1331</v>
      </c>
      <c r="B680" s="1" t="s">
        <v>4895</v>
      </c>
      <c r="C680" s="1" t="s">
        <v>4896</v>
      </c>
      <c r="D680" s="1" t="s">
        <v>4897</v>
      </c>
      <c r="E680" s="1" t="s">
        <v>4898</v>
      </c>
      <c r="F680" s="1" t="s">
        <v>4899</v>
      </c>
      <c r="G680" s="1" t="s">
        <v>1941</v>
      </c>
      <c r="H680" s="1">
        <v>67260</v>
      </c>
      <c r="I680" t="s">
        <v>1942</v>
      </c>
    </row>
    <row r="681" spans="1:9" x14ac:dyDescent="0.35">
      <c r="A681" s="1" t="s">
        <v>1333</v>
      </c>
      <c r="B681" s="1" t="s">
        <v>4900</v>
      </c>
      <c r="C681" s="1" t="s">
        <v>4901</v>
      </c>
      <c r="D681" s="1" t="s">
        <v>4902</v>
      </c>
      <c r="E681" s="1" t="s">
        <v>4903</v>
      </c>
      <c r="F681" s="1" t="s">
        <v>4769</v>
      </c>
      <c r="G681" s="1" t="s">
        <v>2116</v>
      </c>
      <c r="H681" s="1" t="s">
        <v>4770</v>
      </c>
      <c r="I681" t="s">
        <v>1951</v>
      </c>
    </row>
    <row r="682" spans="1:9" x14ac:dyDescent="0.35">
      <c r="A682" s="1" t="s">
        <v>1335</v>
      </c>
      <c r="B682" s="1" t="s">
        <v>4904</v>
      </c>
      <c r="C682" s="1" t="s">
        <v>4905</v>
      </c>
      <c r="D682" s="1"/>
      <c r="E682" s="1" t="s">
        <v>4906</v>
      </c>
      <c r="F682" s="1" t="s">
        <v>3283</v>
      </c>
      <c r="G682" s="1" t="s">
        <v>1941</v>
      </c>
      <c r="H682" s="1">
        <v>6816</v>
      </c>
      <c r="I682" t="s">
        <v>1951</v>
      </c>
    </row>
    <row r="683" spans="1:9" x14ac:dyDescent="0.35">
      <c r="A683" s="1" t="s">
        <v>1337</v>
      </c>
      <c r="B683" s="1" t="s">
        <v>4907</v>
      </c>
      <c r="C683" s="1" t="s">
        <v>4908</v>
      </c>
      <c r="D683" s="1" t="s">
        <v>4909</v>
      </c>
      <c r="E683" s="1" t="s">
        <v>4910</v>
      </c>
      <c r="F683" s="1" t="s">
        <v>2199</v>
      </c>
      <c r="G683" s="1" t="s">
        <v>2116</v>
      </c>
      <c r="H683" s="1" t="s">
        <v>2200</v>
      </c>
      <c r="I683" t="s">
        <v>1942</v>
      </c>
    </row>
    <row r="684" spans="1:9" x14ac:dyDescent="0.35">
      <c r="A684" s="1" t="s">
        <v>1339</v>
      </c>
      <c r="B684" s="1" t="s">
        <v>4911</v>
      </c>
      <c r="C684" s="1" t="s">
        <v>4912</v>
      </c>
      <c r="D684" s="1" t="s">
        <v>4913</v>
      </c>
      <c r="E684" s="1" t="s">
        <v>4914</v>
      </c>
      <c r="F684" s="1" t="s">
        <v>3488</v>
      </c>
      <c r="G684" s="1" t="s">
        <v>1941</v>
      </c>
      <c r="H684" s="1">
        <v>32209</v>
      </c>
      <c r="I684" t="s">
        <v>1942</v>
      </c>
    </row>
    <row r="685" spans="1:9" x14ac:dyDescent="0.35">
      <c r="A685" s="1" t="s">
        <v>1341</v>
      </c>
      <c r="B685" s="1" t="s">
        <v>4915</v>
      </c>
      <c r="C685" s="1" t="s">
        <v>4916</v>
      </c>
      <c r="D685" s="1" t="s">
        <v>4917</v>
      </c>
      <c r="E685" s="1" t="s">
        <v>4918</v>
      </c>
      <c r="F685" s="1" t="s">
        <v>2027</v>
      </c>
      <c r="G685" s="1" t="s">
        <v>1941</v>
      </c>
      <c r="H685" s="1">
        <v>77299</v>
      </c>
      <c r="I685" t="s">
        <v>1951</v>
      </c>
    </row>
    <row r="686" spans="1:9" x14ac:dyDescent="0.35">
      <c r="A686" s="1" t="s">
        <v>1343</v>
      </c>
      <c r="B686" s="1" t="s">
        <v>4919</v>
      </c>
      <c r="C686" s="1"/>
      <c r="D686" s="1" t="s">
        <v>4920</v>
      </c>
      <c r="E686" s="1" t="s">
        <v>4921</v>
      </c>
      <c r="F686" s="1" t="s">
        <v>2022</v>
      </c>
      <c r="G686" s="1" t="s">
        <v>1941</v>
      </c>
      <c r="H686" s="1">
        <v>97255</v>
      </c>
      <c r="I686" t="s">
        <v>1951</v>
      </c>
    </row>
    <row r="687" spans="1:9" x14ac:dyDescent="0.35">
      <c r="A687" s="1" t="s">
        <v>1345</v>
      </c>
      <c r="B687" s="1" t="s">
        <v>4922</v>
      </c>
      <c r="C687" s="1" t="s">
        <v>4923</v>
      </c>
      <c r="D687" s="1" t="s">
        <v>4924</v>
      </c>
      <c r="E687" s="1" t="s">
        <v>4925</v>
      </c>
      <c r="F687" s="1" t="s">
        <v>2947</v>
      </c>
      <c r="G687" s="1" t="s">
        <v>1941</v>
      </c>
      <c r="H687" s="1">
        <v>91186</v>
      </c>
      <c r="I687" t="s">
        <v>1942</v>
      </c>
    </row>
    <row r="688" spans="1:9" x14ac:dyDescent="0.35">
      <c r="A688" s="1" t="s">
        <v>1347</v>
      </c>
      <c r="B688" s="1" t="s">
        <v>4926</v>
      </c>
      <c r="C688" s="1" t="s">
        <v>4927</v>
      </c>
      <c r="D688" s="1" t="s">
        <v>4928</v>
      </c>
      <c r="E688" s="1" t="s">
        <v>4929</v>
      </c>
      <c r="F688" s="1" t="s">
        <v>2572</v>
      </c>
      <c r="G688" s="1" t="s">
        <v>1941</v>
      </c>
      <c r="H688" s="1">
        <v>92725</v>
      </c>
      <c r="I688" t="s">
        <v>1942</v>
      </c>
    </row>
    <row r="689" spans="1:9" x14ac:dyDescent="0.35">
      <c r="A689" s="1" t="s">
        <v>1349</v>
      </c>
      <c r="B689" s="1" t="s">
        <v>4930</v>
      </c>
      <c r="C689" s="1" t="s">
        <v>4931</v>
      </c>
      <c r="D689" s="1" t="s">
        <v>4932</v>
      </c>
      <c r="E689" s="1" t="s">
        <v>4933</v>
      </c>
      <c r="F689" s="1" t="s">
        <v>1995</v>
      </c>
      <c r="G689" s="1" t="s">
        <v>1941</v>
      </c>
      <c r="H689" s="1">
        <v>95160</v>
      </c>
      <c r="I689" t="s">
        <v>1951</v>
      </c>
    </row>
    <row r="690" spans="1:9" x14ac:dyDescent="0.35">
      <c r="A690" s="1" t="s">
        <v>1351</v>
      </c>
      <c r="B690" s="1" t="s">
        <v>4934</v>
      </c>
      <c r="C690" s="1" t="s">
        <v>4935</v>
      </c>
      <c r="D690" s="1" t="s">
        <v>4936</v>
      </c>
      <c r="E690" s="1" t="s">
        <v>4937</v>
      </c>
      <c r="F690" s="1" t="s">
        <v>4938</v>
      </c>
      <c r="G690" s="1" t="s">
        <v>1949</v>
      </c>
      <c r="H690" s="1" t="s">
        <v>2043</v>
      </c>
      <c r="I690" t="s">
        <v>1951</v>
      </c>
    </row>
    <row r="691" spans="1:9" x14ac:dyDescent="0.35">
      <c r="A691" s="1" t="s">
        <v>1353</v>
      </c>
      <c r="B691" s="1" t="s">
        <v>4939</v>
      </c>
      <c r="C691" s="1" t="s">
        <v>4940</v>
      </c>
      <c r="D691" s="1" t="s">
        <v>4941</v>
      </c>
      <c r="E691" s="1" t="s">
        <v>4942</v>
      </c>
      <c r="F691" s="1" t="s">
        <v>2340</v>
      </c>
      <c r="G691" s="1" t="s">
        <v>1941</v>
      </c>
      <c r="H691" s="1">
        <v>80935</v>
      </c>
      <c r="I691" t="s">
        <v>1951</v>
      </c>
    </row>
    <row r="692" spans="1:9" x14ac:dyDescent="0.35">
      <c r="A692" s="1" t="s">
        <v>1355</v>
      </c>
      <c r="B692" s="1" t="s">
        <v>4943</v>
      </c>
      <c r="C692" s="1"/>
      <c r="D692" s="1"/>
      <c r="E692" s="1" t="s">
        <v>4944</v>
      </c>
      <c r="F692" s="1" t="s">
        <v>2211</v>
      </c>
      <c r="G692" s="1" t="s">
        <v>1941</v>
      </c>
      <c r="H692" s="1">
        <v>43605</v>
      </c>
      <c r="I692" t="s">
        <v>1951</v>
      </c>
    </row>
    <row r="693" spans="1:9" x14ac:dyDescent="0.35">
      <c r="A693" s="1" t="s">
        <v>4945</v>
      </c>
      <c r="B693" s="1" t="s">
        <v>4946</v>
      </c>
      <c r="C693" s="1" t="s">
        <v>4947</v>
      </c>
      <c r="D693" s="1" t="s">
        <v>4948</v>
      </c>
      <c r="E693" s="1" t="s">
        <v>4949</v>
      </c>
      <c r="F693" s="1" t="s">
        <v>3442</v>
      </c>
      <c r="G693" s="1" t="s">
        <v>1941</v>
      </c>
      <c r="H693" s="1">
        <v>33436</v>
      </c>
      <c r="I693" t="s">
        <v>1942</v>
      </c>
    </row>
    <row r="694" spans="1:9" x14ac:dyDescent="0.35">
      <c r="A694" s="1" t="s">
        <v>1359</v>
      </c>
      <c r="B694" s="1" t="s">
        <v>4950</v>
      </c>
      <c r="C694" s="1" t="s">
        <v>4951</v>
      </c>
      <c r="D694" s="1" t="s">
        <v>4952</v>
      </c>
      <c r="E694" s="1" t="s">
        <v>4953</v>
      </c>
      <c r="F694" s="1" t="s">
        <v>3037</v>
      </c>
      <c r="G694" s="1" t="s">
        <v>1941</v>
      </c>
      <c r="H694" s="1">
        <v>45999</v>
      </c>
      <c r="I694" t="s">
        <v>1951</v>
      </c>
    </row>
    <row r="695" spans="1:9" x14ac:dyDescent="0.35">
      <c r="A695" s="1" t="s">
        <v>1361</v>
      </c>
      <c r="B695" s="1" t="s">
        <v>4954</v>
      </c>
      <c r="C695" s="1" t="s">
        <v>4955</v>
      </c>
      <c r="D695" s="1" t="s">
        <v>4956</v>
      </c>
      <c r="E695" s="1" t="s">
        <v>4957</v>
      </c>
      <c r="F695" s="1" t="s">
        <v>2013</v>
      </c>
      <c r="G695" s="1" t="s">
        <v>1941</v>
      </c>
      <c r="H695" s="1">
        <v>63121</v>
      </c>
      <c r="I695" t="s">
        <v>1942</v>
      </c>
    </row>
    <row r="696" spans="1:9" x14ac:dyDescent="0.35">
      <c r="A696" s="1" t="s">
        <v>1363</v>
      </c>
      <c r="B696" s="1" t="s">
        <v>4958</v>
      </c>
      <c r="C696" s="1" t="s">
        <v>4959</v>
      </c>
      <c r="D696" s="1" t="s">
        <v>4960</v>
      </c>
      <c r="E696" s="1" t="s">
        <v>4961</v>
      </c>
      <c r="F696" s="1" t="s">
        <v>4962</v>
      </c>
      <c r="G696" s="1" t="s">
        <v>1941</v>
      </c>
      <c r="H696" s="1">
        <v>10705</v>
      </c>
      <c r="I696" t="s">
        <v>1951</v>
      </c>
    </row>
    <row r="697" spans="1:9" x14ac:dyDescent="0.35">
      <c r="A697" s="1" t="s">
        <v>1365</v>
      </c>
      <c r="B697" s="1" t="s">
        <v>4963</v>
      </c>
      <c r="C697" s="1" t="s">
        <v>4964</v>
      </c>
      <c r="D697" s="1" t="s">
        <v>4965</v>
      </c>
      <c r="E697" s="1" t="s">
        <v>4966</v>
      </c>
      <c r="F697" s="1" t="s">
        <v>3316</v>
      </c>
      <c r="G697" s="1" t="s">
        <v>1941</v>
      </c>
      <c r="H697" s="1">
        <v>21290</v>
      </c>
      <c r="I697" t="s">
        <v>1942</v>
      </c>
    </row>
    <row r="698" spans="1:9" x14ac:dyDescent="0.35">
      <c r="A698" s="1" t="s">
        <v>1367</v>
      </c>
      <c r="B698" s="1" t="s">
        <v>4967</v>
      </c>
      <c r="C698" s="1" t="s">
        <v>4968</v>
      </c>
      <c r="D698" s="1" t="s">
        <v>4969</v>
      </c>
      <c r="E698" s="1" t="s">
        <v>4970</v>
      </c>
      <c r="F698" s="1" t="s">
        <v>3488</v>
      </c>
      <c r="G698" s="1" t="s">
        <v>1941</v>
      </c>
      <c r="H698" s="1">
        <v>32230</v>
      </c>
      <c r="I698" t="s">
        <v>1951</v>
      </c>
    </row>
    <row r="699" spans="1:9" x14ac:dyDescent="0.35">
      <c r="A699" s="1" t="s">
        <v>1369</v>
      </c>
      <c r="B699" s="1" t="s">
        <v>4971</v>
      </c>
      <c r="C699" s="1"/>
      <c r="D699" s="1"/>
      <c r="E699" s="1" t="s">
        <v>4972</v>
      </c>
      <c r="F699" s="1" t="s">
        <v>4973</v>
      </c>
      <c r="G699" s="1" t="s">
        <v>1949</v>
      </c>
      <c r="H699" s="1" t="s">
        <v>4974</v>
      </c>
      <c r="I699" t="s">
        <v>1951</v>
      </c>
    </row>
    <row r="700" spans="1:9" x14ac:dyDescent="0.35">
      <c r="A700" s="1" t="s">
        <v>1357</v>
      </c>
      <c r="B700" s="1" t="s">
        <v>4975</v>
      </c>
      <c r="C700" s="1" t="s">
        <v>4976</v>
      </c>
      <c r="D700" s="1" t="s">
        <v>4977</v>
      </c>
      <c r="E700" s="1" t="s">
        <v>4978</v>
      </c>
      <c r="F700" s="1" t="s">
        <v>2366</v>
      </c>
      <c r="G700" s="1" t="s">
        <v>1949</v>
      </c>
      <c r="H700" s="1" t="s">
        <v>2545</v>
      </c>
      <c r="I700" t="s">
        <v>1951</v>
      </c>
    </row>
    <row r="701" spans="1:9" x14ac:dyDescent="0.35">
      <c r="A701" s="1" t="s">
        <v>1372</v>
      </c>
      <c r="B701" s="1" t="s">
        <v>4979</v>
      </c>
      <c r="C701" s="1" t="s">
        <v>4980</v>
      </c>
      <c r="D701" s="1" t="s">
        <v>4981</v>
      </c>
      <c r="E701" s="1" t="s">
        <v>4982</v>
      </c>
      <c r="F701" s="1" t="s">
        <v>3581</v>
      </c>
      <c r="G701" s="1" t="s">
        <v>1941</v>
      </c>
      <c r="H701" s="1">
        <v>33196</v>
      </c>
      <c r="I701" t="s">
        <v>1942</v>
      </c>
    </row>
    <row r="702" spans="1:9" x14ac:dyDescent="0.35">
      <c r="A702" s="1" t="s">
        <v>1374</v>
      </c>
      <c r="B702" s="1" t="s">
        <v>4983</v>
      </c>
      <c r="C702" s="1" t="s">
        <v>4984</v>
      </c>
      <c r="D702" s="1"/>
      <c r="E702" s="1" t="s">
        <v>4985</v>
      </c>
      <c r="F702" s="1" t="s">
        <v>3090</v>
      </c>
      <c r="G702" s="1" t="s">
        <v>1941</v>
      </c>
      <c r="H702" s="1">
        <v>94121</v>
      </c>
      <c r="I702" t="s">
        <v>1951</v>
      </c>
    </row>
    <row r="703" spans="1:9" x14ac:dyDescent="0.35">
      <c r="A703" s="1" t="s">
        <v>1376</v>
      </c>
      <c r="B703" s="1" t="s">
        <v>4986</v>
      </c>
      <c r="C703" s="1" t="s">
        <v>4987</v>
      </c>
      <c r="D703" s="1" t="s">
        <v>4988</v>
      </c>
      <c r="E703" s="1" t="s">
        <v>4989</v>
      </c>
      <c r="F703" s="1" t="s">
        <v>3402</v>
      </c>
      <c r="G703" s="1" t="s">
        <v>1949</v>
      </c>
      <c r="H703" s="1" t="s">
        <v>2083</v>
      </c>
      <c r="I703" t="s">
        <v>1942</v>
      </c>
    </row>
    <row r="704" spans="1:9" x14ac:dyDescent="0.35">
      <c r="A704" s="1" t="s">
        <v>1378</v>
      </c>
      <c r="B704" s="1" t="s">
        <v>4990</v>
      </c>
      <c r="C704" s="1" t="s">
        <v>4991</v>
      </c>
      <c r="D704" s="1"/>
      <c r="E704" s="1" t="s">
        <v>4992</v>
      </c>
      <c r="F704" s="1" t="s">
        <v>2053</v>
      </c>
      <c r="G704" s="1" t="s">
        <v>1941</v>
      </c>
      <c r="H704" s="1">
        <v>33982</v>
      </c>
      <c r="I704" t="s">
        <v>1942</v>
      </c>
    </row>
    <row r="705" spans="1:9" x14ac:dyDescent="0.35">
      <c r="A705" s="1" t="s">
        <v>1380</v>
      </c>
      <c r="B705" s="1" t="s">
        <v>4993</v>
      </c>
      <c r="C705" s="1"/>
      <c r="D705" s="1" t="s">
        <v>4994</v>
      </c>
      <c r="E705" s="1" t="s">
        <v>4995</v>
      </c>
      <c r="F705" s="1" t="s">
        <v>2600</v>
      </c>
      <c r="G705" s="1" t="s">
        <v>1949</v>
      </c>
      <c r="H705" s="1" t="s">
        <v>2545</v>
      </c>
      <c r="I705" t="s">
        <v>1942</v>
      </c>
    </row>
    <row r="706" spans="1:9" x14ac:dyDescent="0.35">
      <c r="A706" s="1" t="s">
        <v>1382</v>
      </c>
      <c r="B706" s="1" t="s">
        <v>4996</v>
      </c>
      <c r="C706" s="1"/>
      <c r="D706" s="1" t="s">
        <v>4997</v>
      </c>
      <c r="E706" s="1" t="s">
        <v>4998</v>
      </c>
      <c r="F706" s="1" t="s">
        <v>2037</v>
      </c>
      <c r="G706" s="1" t="s">
        <v>1941</v>
      </c>
      <c r="H706" s="1">
        <v>10125</v>
      </c>
      <c r="I706" t="s">
        <v>1942</v>
      </c>
    </row>
    <row r="707" spans="1:9" x14ac:dyDescent="0.35">
      <c r="A707" s="1" t="s">
        <v>1384</v>
      </c>
      <c r="B707" s="1" t="s">
        <v>4999</v>
      </c>
      <c r="C707" s="1" t="s">
        <v>5000</v>
      </c>
      <c r="D707" s="1" t="s">
        <v>5001</v>
      </c>
      <c r="E707" s="1" t="s">
        <v>5002</v>
      </c>
      <c r="F707" s="1" t="s">
        <v>2886</v>
      </c>
      <c r="G707" s="1" t="s">
        <v>1941</v>
      </c>
      <c r="H707" s="1">
        <v>29305</v>
      </c>
      <c r="I707" t="s">
        <v>1951</v>
      </c>
    </row>
    <row r="708" spans="1:9" x14ac:dyDescent="0.35">
      <c r="A708" s="1" t="s">
        <v>1386</v>
      </c>
      <c r="B708" s="1" t="s">
        <v>5003</v>
      </c>
      <c r="C708" s="1" t="s">
        <v>5004</v>
      </c>
      <c r="D708" s="1" t="s">
        <v>5005</v>
      </c>
      <c r="E708" s="1" t="s">
        <v>5006</v>
      </c>
      <c r="F708" s="1" t="s">
        <v>5007</v>
      </c>
      <c r="G708" s="1" t="s">
        <v>1941</v>
      </c>
      <c r="H708" s="1">
        <v>93305</v>
      </c>
      <c r="I708" t="s">
        <v>1951</v>
      </c>
    </row>
    <row r="709" spans="1:9" x14ac:dyDescent="0.35">
      <c r="A709" s="1" t="s">
        <v>1388</v>
      </c>
      <c r="B709" s="1" t="s">
        <v>5008</v>
      </c>
      <c r="C709" s="1"/>
      <c r="D709" s="1" t="s">
        <v>5009</v>
      </c>
      <c r="E709" s="1" t="s">
        <v>5010</v>
      </c>
      <c r="F709" s="1" t="s">
        <v>5011</v>
      </c>
      <c r="G709" s="1" t="s">
        <v>1949</v>
      </c>
      <c r="H709" s="1" t="s">
        <v>3913</v>
      </c>
      <c r="I709" t="s">
        <v>1951</v>
      </c>
    </row>
    <row r="710" spans="1:9" x14ac:dyDescent="0.35">
      <c r="A710" s="1" t="s">
        <v>1390</v>
      </c>
      <c r="B710" s="1" t="s">
        <v>5012</v>
      </c>
      <c r="C710" s="1" t="s">
        <v>5013</v>
      </c>
      <c r="D710" s="1" t="s">
        <v>5014</v>
      </c>
      <c r="E710" s="1" t="s">
        <v>5015</v>
      </c>
      <c r="F710" s="1" t="s">
        <v>2013</v>
      </c>
      <c r="G710" s="1" t="s">
        <v>1941</v>
      </c>
      <c r="H710" s="1">
        <v>63169</v>
      </c>
      <c r="I710" t="s">
        <v>1942</v>
      </c>
    </row>
    <row r="711" spans="1:9" x14ac:dyDescent="0.35">
      <c r="A711" s="1" t="s">
        <v>1392</v>
      </c>
      <c r="B711" s="1" t="s">
        <v>5016</v>
      </c>
      <c r="C711" s="1"/>
      <c r="D711" s="1" t="s">
        <v>5017</v>
      </c>
      <c r="E711" s="1" t="s">
        <v>5018</v>
      </c>
      <c r="F711" s="1" t="s">
        <v>2238</v>
      </c>
      <c r="G711" s="1" t="s">
        <v>1941</v>
      </c>
      <c r="H711" s="1">
        <v>46896</v>
      </c>
      <c r="I711" t="s">
        <v>1942</v>
      </c>
    </row>
    <row r="712" spans="1:9" x14ac:dyDescent="0.35">
      <c r="A712" s="1" t="s">
        <v>1394</v>
      </c>
      <c r="B712" s="1" t="s">
        <v>5019</v>
      </c>
      <c r="C712" s="1" t="s">
        <v>5020</v>
      </c>
      <c r="D712" s="1" t="s">
        <v>5021</v>
      </c>
      <c r="E712" s="1" t="s">
        <v>5022</v>
      </c>
      <c r="F712" s="1" t="s">
        <v>5023</v>
      </c>
      <c r="G712" s="1" t="s">
        <v>1941</v>
      </c>
      <c r="H712" s="1">
        <v>55564</v>
      </c>
      <c r="I712" t="s">
        <v>1951</v>
      </c>
    </row>
    <row r="713" spans="1:9" x14ac:dyDescent="0.35">
      <c r="A713" s="1" t="s">
        <v>1396</v>
      </c>
      <c r="B713" s="1" t="s">
        <v>5024</v>
      </c>
      <c r="C713" s="1" t="s">
        <v>5025</v>
      </c>
      <c r="D713" s="1" t="s">
        <v>5026</v>
      </c>
      <c r="E713" s="1" t="s">
        <v>5027</v>
      </c>
      <c r="F713" s="1" t="s">
        <v>5028</v>
      </c>
      <c r="G713" s="1" t="s">
        <v>1941</v>
      </c>
      <c r="H713" s="1">
        <v>72905</v>
      </c>
      <c r="I713" t="s">
        <v>1951</v>
      </c>
    </row>
    <row r="714" spans="1:9" x14ac:dyDescent="0.35">
      <c r="A714" s="1" t="s">
        <v>1398</v>
      </c>
      <c r="B714" s="1" t="s">
        <v>5029</v>
      </c>
      <c r="C714" s="1"/>
      <c r="D714" s="1"/>
      <c r="E714" s="1" t="s">
        <v>5030</v>
      </c>
      <c r="F714" s="1" t="s">
        <v>3563</v>
      </c>
      <c r="G714" s="1" t="s">
        <v>2116</v>
      </c>
      <c r="H714" s="1" t="s">
        <v>3564</v>
      </c>
      <c r="I714" t="s">
        <v>1951</v>
      </c>
    </row>
    <row r="715" spans="1:9" x14ac:dyDescent="0.35">
      <c r="A715" s="1" t="s">
        <v>1400</v>
      </c>
      <c r="B715" s="1" t="s">
        <v>5031</v>
      </c>
      <c r="C715" s="1" t="s">
        <v>5032</v>
      </c>
      <c r="D715" s="1" t="s">
        <v>5033</v>
      </c>
      <c r="E715" s="1" t="s">
        <v>5034</v>
      </c>
      <c r="F715" s="1" t="s">
        <v>2419</v>
      </c>
      <c r="G715" s="1" t="s">
        <v>1941</v>
      </c>
      <c r="H715" s="1">
        <v>95210</v>
      </c>
      <c r="I715" t="s">
        <v>1951</v>
      </c>
    </row>
    <row r="716" spans="1:9" x14ac:dyDescent="0.35">
      <c r="A716" s="1" t="s">
        <v>1402</v>
      </c>
      <c r="B716" s="1" t="s">
        <v>5035</v>
      </c>
      <c r="C716" s="1" t="s">
        <v>5036</v>
      </c>
      <c r="D716" s="1" t="s">
        <v>5037</v>
      </c>
      <c r="E716" s="1" t="s">
        <v>5038</v>
      </c>
      <c r="F716" s="1" t="s">
        <v>5039</v>
      </c>
      <c r="G716" s="1" t="s">
        <v>1949</v>
      </c>
      <c r="H716" s="1" t="s">
        <v>2536</v>
      </c>
      <c r="I716" t="s">
        <v>1942</v>
      </c>
    </row>
    <row r="717" spans="1:9" x14ac:dyDescent="0.35">
      <c r="A717" s="1" t="s">
        <v>1404</v>
      </c>
      <c r="B717" s="1" t="s">
        <v>5040</v>
      </c>
      <c r="C717" s="1" t="s">
        <v>5041</v>
      </c>
      <c r="D717" s="1"/>
      <c r="E717" s="1" t="s">
        <v>5042</v>
      </c>
      <c r="F717" s="1" t="s">
        <v>2220</v>
      </c>
      <c r="G717" s="1" t="s">
        <v>1941</v>
      </c>
      <c r="H717" s="1">
        <v>33686</v>
      </c>
      <c r="I717" t="s">
        <v>1951</v>
      </c>
    </row>
    <row r="718" spans="1:9" x14ac:dyDescent="0.35">
      <c r="A718" s="1" t="s">
        <v>5043</v>
      </c>
      <c r="B718" s="1" t="s">
        <v>5044</v>
      </c>
      <c r="C718" s="1" t="s">
        <v>5045</v>
      </c>
      <c r="D718" s="1" t="s">
        <v>5046</v>
      </c>
      <c r="E718" s="1" t="s">
        <v>5047</v>
      </c>
      <c r="F718" s="1" t="s">
        <v>2725</v>
      </c>
      <c r="G718" s="1" t="s">
        <v>1949</v>
      </c>
      <c r="H718" s="1" t="s">
        <v>2726</v>
      </c>
      <c r="I718" t="s">
        <v>1951</v>
      </c>
    </row>
    <row r="719" spans="1:9" x14ac:dyDescent="0.35">
      <c r="A719" s="1" t="s">
        <v>1407</v>
      </c>
      <c r="B719" s="1" t="s">
        <v>5048</v>
      </c>
      <c r="C719" s="1" t="s">
        <v>5049</v>
      </c>
      <c r="D719" s="1" t="s">
        <v>5050</v>
      </c>
      <c r="E719" s="1" t="s">
        <v>5051</v>
      </c>
      <c r="F719" s="1" t="s">
        <v>2017</v>
      </c>
      <c r="G719" s="1" t="s">
        <v>1941</v>
      </c>
      <c r="H719" s="1">
        <v>19104</v>
      </c>
      <c r="I719" t="s">
        <v>1951</v>
      </c>
    </row>
    <row r="720" spans="1:9" x14ac:dyDescent="0.35">
      <c r="A720" s="1" t="s">
        <v>1409</v>
      </c>
      <c r="B720" s="1" t="s">
        <v>5052</v>
      </c>
      <c r="C720" s="1" t="s">
        <v>5053</v>
      </c>
      <c r="D720" s="1" t="s">
        <v>5054</v>
      </c>
      <c r="E720" s="1" t="s">
        <v>5055</v>
      </c>
      <c r="F720" s="1" t="s">
        <v>4760</v>
      </c>
      <c r="G720" s="1" t="s">
        <v>1941</v>
      </c>
      <c r="H720" s="1">
        <v>76905</v>
      </c>
      <c r="I720" t="s">
        <v>1951</v>
      </c>
    </row>
    <row r="721" spans="1:9" x14ac:dyDescent="0.35">
      <c r="A721" s="1" t="s">
        <v>1411</v>
      </c>
      <c r="B721" s="1" t="s">
        <v>5056</v>
      </c>
      <c r="C721" s="1" t="s">
        <v>5057</v>
      </c>
      <c r="D721" s="1" t="s">
        <v>5058</v>
      </c>
      <c r="E721" s="1" t="s">
        <v>5059</v>
      </c>
      <c r="F721" s="1" t="s">
        <v>1986</v>
      </c>
      <c r="G721" s="1" t="s">
        <v>1941</v>
      </c>
      <c r="H721" s="1">
        <v>90035</v>
      </c>
      <c r="I721" t="s">
        <v>1942</v>
      </c>
    </row>
    <row r="722" spans="1:9" x14ac:dyDescent="0.35">
      <c r="A722" s="1" t="s">
        <v>1413</v>
      </c>
      <c r="B722" s="1" t="s">
        <v>5060</v>
      </c>
      <c r="C722" s="1" t="s">
        <v>5061</v>
      </c>
      <c r="D722" s="1" t="s">
        <v>5062</v>
      </c>
      <c r="E722" s="1" t="s">
        <v>5063</v>
      </c>
      <c r="F722" s="1" t="s">
        <v>2800</v>
      </c>
      <c r="G722" s="1" t="s">
        <v>1941</v>
      </c>
      <c r="H722" s="1">
        <v>48912</v>
      </c>
      <c r="I722" t="s">
        <v>1942</v>
      </c>
    </row>
    <row r="723" spans="1:9" x14ac:dyDescent="0.35">
      <c r="A723" s="1" t="s">
        <v>1415</v>
      </c>
      <c r="B723" s="1" t="s">
        <v>5064</v>
      </c>
      <c r="C723" s="1" t="s">
        <v>5065</v>
      </c>
      <c r="D723" s="1" t="s">
        <v>5066</v>
      </c>
      <c r="E723" s="1" t="s">
        <v>5067</v>
      </c>
      <c r="F723" s="1" t="s">
        <v>2713</v>
      </c>
      <c r="G723" s="1" t="s">
        <v>1941</v>
      </c>
      <c r="H723" s="1">
        <v>34615</v>
      </c>
      <c r="I723" t="s">
        <v>1942</v>
      </c>
    </row>
    <row r="724" spans="1:9" x14ac:dyDescent="0.35">
      <c r="A724" s="1" t="s">
        <v>1417</v>
      </c>
      <c r="B724" s="1" t="s">
        <v>5068</v>
      </c>
      <c r="C724" s="1"/>
      <c r="D724" s="1" t="s">
        <v>5069</v>
      </c>
      <c r="E724" s="1" t="s">
        <v>5070</v>
      </c>
      <c r="F724" s="1" t="s">
        <v>2758</v>
      </c>
      <c r="G724" s="1" t="s">
        <v>1941</v>
      </c>
      <c r="H724" s="1">
        <v>90605</v>
      </c>
      <c r="I724" t="s">
        <v>1951</v>
      </c>
    </row>
    <row r="725" spans="1:9" x14ac:dyDescent="0.35">
      <c r="A725" s="1" t="s">
        <v>1419</v>
      </c>
      <c r="B725" s="1" t="s">
        <v>5071</v>
      </c>
      <c r="C725" s="1" t="s">
        <v>5072</v>
      </c>
      <c r="D725" s="1" t="s">
        <v>5073</v>
      </c>
      <c r="E725" s="1" t="s">
        <v>5074</v>
      </c>
      <c r="F725" s="1" t="s">
        <v>2355</v>
      </c>
      <c r="G725" s="1" t="s">
        <v>1941</v>
      </c>
      <c r="H725" s="1">
        <v>93773</v>
      </c>
      <c r="I725" t="s">
        <v>1951</v>
      </c>
    </row>
    <row r="726" spans="1:9" x14ac:dyDescent="0.35">
      <c r="A726" s="1" t="s">
        <v>1421</v>
      </c>
      <c r="B726" s="1" t="s">
        <v>5075</v>
      </c>
      <c r="C726" s="1"/>
      <c r="D726" s="1" t="s">
        <v>5076</v>
      </c>
      <c r="E726" s="1" t="s">
        <v>5077</v>
      </c>
      <c r="F726" s="1" t="s">
        <v>2037</v>
      </c>
      <c r="G726" s="1" t="s">
        <v>1941</v>
      </c>
      <c r="H726" s="1">
        <v>10155</v>
      </c>
      <c r="I726" t="s">
        <v>1942</v>
      </c>
    </row>
    <row r="727" spans="1:9" x14ac:dyDescent="0.35">
      <c r="A727" s="1" t="s">
        <v>1423</v>
      </c>
      <c r="B727" s="1" t="s">
        <v>5078</v>
      </c>
      <c r="C727" s="1" t="s">
        <v>5079</v>
      </c>
      <c r="D727" s="1" t="s">
        <v>5080</v>
      </c>
      <c r="E727" s="1" t="s">
        <v>5081</v>
      </c>
      <c r="F727" s="1" t="s">
        <v>2340</v>
      </c>
      <c r="G727" s="1" t="s">
        <v>1941</v>
      </c>
      <c r="H727" s="1">
        <v>80935</v>
      </c>
      <c r="I727" t="s">
        <v>1951</v>
      </c>
    </row>
    <row r="728" spans="1:9" x14ac:dyDescent="0.35">
      <c r="A728" s="1" t="s">
        <v>1425</v>
      </c>
      <c r="B728" s="1" t="s">
        <v>5082</v>
      </c>
      <c r="C728" s="1"/>
      <c r="D728" s="1" t="s">
        <v>5083</v>
      </c>
      <c r="E728" s="1" t="s">
        <v>5084</v>
      </c>
      <c r="F728" s="1" t="s">
        <v>5085</v>
      </c>
      <c r="G728" s="1" t="s">
        <v>1941</v>
      </c>
      <c r="H728" s="1">
        <v>90831</v>
      </c>
      <c r="I728" t="s">
        <v>1951</v>
      </c>
    </row>
    <row r="729" spans="1:9" x14ac:dyDescent="0.35">
      <c r="A729" s="1" t="s">
        <v>1427</v>
      </c>
      <c r="B729" s="1" t="s">
        <v>5086</v>
      </c>
      <c r="C729" s="1" t="s">
        <v>5087</v>
      </c>
      <c r="D729" s="1" t="s">
        <v>5088</v>
      </c>
      <c r="E729" s="1" t="s">
        <v>5089</v>
      </c>
      <c r="F729" s="1" t="s">
        <v>5090</v>
      </c>
      <c r="G729" s="1" t="s">
        <v>1949</v>
      </c>
      <c r="H729" s="1" t="s">
        <v>5091</v>
      </c>
      <c r="I729" t="s">
        <v>1942</v>
      </c>
    </row>
    <row r="730" spans="1:9" x14ac:dyDescent="0.35">
      <c r="A730" s="1" t="s">
        <v>1429</v>
      </c>
      <c r="B730" s="1" t="s">
        <v>5092</v>
      </c>
      <c r="C730" s="1" t="s">
        <v>5093</v>
      </c>
      <c r="D730" s="1" t="s">
        <v>5094</v>
      </c>
      <c r="E730" s="1" t="s">
        <v>5095</v>
      </c>
      <c r="F730" s="1" t="s">
        <v>2370</v>
      </c>
      <c r="G730" s="1" t="s">
        <v>1941</v>
      </c>
      <c r="H730" s="1">
        <v>89510</v>
      </c>
      <c r="I730" t="s">
        <v>1942</v>
      </c>
    </row>
    <row r="731" spans="1:9" x14ac:dyDescent="0.35">
      <c r="A731" s="1" t="s">
        <v>1431</v>
      </c>
      <c r="B731" s="1" t="s">
        <v>5096</v>
      </c>
      <c r="C731" s="1" t="s">
        <v>5097</v>
      </c>
      <c r="D731" s="1" t="s">
        <v>5098</v>
      </c>
      <c r="E731" s="1" t="s">
        <v>5099</v>
      </c>
      <c r="F731" s="1" t="s">
        <v>2115</v>
      </c>
      <c r="G731" s="1" t="s">
        <v>2116</v>
      </c>
      <c r="H731" s="1" t="s">
        <v>2117</v>
      </c>
      <c r="I731" t="s">
        <v>1951</v>
      </c>
    </row>
    <row r="732" spans="1:9" x14ac:dyDescent="0.35">
      <c r="A732" s="1" t="s">
        <v>1433</v>
      </c>
      <c r="B732" s="1" t="s">
        <v>5100</v>
      </c>
      <c r="C732" s="1" t="s">
        <v>5101</v>
      </c>
      <c r="D732" s="1" t="s">
        <v>5102</v>
      </c>
      <c r="E732" s="1" t="s">
        <v>5103</v>
      </c>
      <c r="F732" s="1" t="s">
        <v>3370</v>
      </c>
      <c r="G732" s="1" t="s">
        <v>1941</v>
      </c>
      <c r="H732" s="1">
        <v>89155</v>
      </c>
      <c r="I732" t="s">
        <v>1951</v>
      </c>
    </row>
    <row r="733" spans="1:9" x14ac:dyDescent="0.35">
      <c r="A733" s="1" t="s">
        <v>1435</v>
      </c>
      <c r="B733" s="1" t="s">
        <v>5104</v>
      </c>
      <c r="C733" s="1"/>
      <c r="D733" s="1" t="s">
        <v>5105</v>
      </c>
      <c r="E733" s="1" t="s">
        <v>5106</v>
      </c>
      <c r="F733" s="1" t="s">
        <v>5107</v>
      </c>
      <c r="G733" s="1" t="s">
        <v>1941</v>
      </c>
      <c r="H733" s="1">
        <v>19805</v>
      </c>
      <c r="I733" t="s">
        <v>1942</v>
      </c>
    </row>
    <row r="734" spans="1:9" x14ac:dyDescent="0.35">
      <c r="A734" s="1" t="s">
        <v>1437</v>
      </c>
      <c r="B734" s="1" t="s">
        <v>5108</v>
      </c>
      <c r="C734" s="1" t="s">
        <v>5109</v>
      </c>
      <c r="D734" s="1" t="s">
        <v>5110</v>
      </c>
      <c r="E734" s="1" t="s">
        <v>5111</v>
      </c>
      <c r="F734" s="1" t="s">
        <v>2370</v>
      </c>
      <c r="G734" s="1" t="s">
        <v>1941</v>
      </c>
      <c r="H734" s="1">
        <v>89550</v>
      </c>
      <c r="I734" t="s">
        <v>1951</v>
      </c>
    </row>
    <row r="735" spans="1:9" x14ac:dyDescent="0.35">
      <c r="A735" s="1" t="s">
        <v>1439</v>
      </c>
      <c r="B735" s="1" t="s">
        <v>5112</v>
      </c>
      <c r="C735" s="1" t="s">
        <v>5113</v>
      </c>
      <c r="D735" s="1" t="s">
        <v>5114</v>
      </c>
      <c r="E735" s="1" t="s">
        <v>5115</v>
      </c>
      <c r="F735" s="1" t="s">
        <v>2439</v>
      </c>
      <c r="G735" s="1" t="s">
        <v>1941</v>
      </c>
      <c r="H735" s="1">
        <v>35487</v>
      </c>
      <c r="I735" t="s">
        <v>1942</v>
      </c>
    </row>
    <row r="736" spans="1:9" x14ac:dyDescent="0.35">
      <c r="A736" s="1" t="s">
        <v>1441</v>
      </c>
      <c r="B736" s="1" t="s">
        <v>5116</v>
      </c>
      <c r="C736" s="1"/>
      <c r="D736" s="1" t="s">
        <v>5117</v>
      </c>
      <c r="E736" s="1" t="s">
        <v>5118</v>
      </c>
      <c r="F736" s="1" t="s">
        <v>5119</v>
      </c>
      <c r="G736" s="1" t="s">
        <v>1941</v>
      </c>
      <c r="H736" s="1">
        <v>92645</v>
      </c>
      <c r="I736" t="s">
        <v>1951</v>
      </c>
    </row>
    <row r="737" spans="1:9" x14ac:dyDescent="0.35">
      <c r="A737" s="1" t="s">
        <v>1443</v>
      </c>
      <c r="B737" s="1" t="s">
        <v>5120</v>
      </c>
      <c r="C737" s="1" t="s">
        <v>5121</v>
      </c>
      <c r="D737" s="1"/>
      <c r="E737" s="1" t="s">
        <v>5122</v>
      </c>
      <c r="F737" s="1" t="s">
        <v>2988</v>
      </c>
      <c r="G737" s="1" t="s">
        <v>1941</v>
      </c>
      <c r="H737" s="1">
        <v>66225</v>
      </c>
      <c r="I737" t="s">
        <v>1951</v>
      </c>
    </row>
    <row r="738" spans="1:9" x14ac:dyDescent="0.35">
      <c r="A738" s="1" t="s">
        <v>1445</v>
      </c>
      <c r="B738" s="1" t="s">
        <v>5123</v>
      </c>
      <c r="C738" s="1" t="s">
        <v>5124</v>
      </c>
      <c r="D738" s="1" t="s">
        <v>5125</v>
      </c>
      <c r="E738" s="1" t="s">
        <v>5126</v>
      </c>
      <c r="F738" s="1" t="s">
        <v>2600</v>
      </c>
      <c r="G738" s="1" t="s">
        <v>1949</v>
      </c>
      <c r="H738" s="1" t="s">
        <v>2545</v>
      </c>
      <c r="I738" t="s">
        <v>1942</v>
      </c>
    </row>
    <row r="739" spans="1:9" x14ac:dyDescent="0.35">
      <c r="A739" s="1" t="s">
        <v>1447</v>
      </c>
      <c r="B739" s="1" t="s">
        <v>5127</v>
      </c>
      <c r="C739" s="1" t="s">
        <v>5128</v>
      </c>
      <c r="D739" s="1" t="s">
        <v>5129</v>
      </c>
      <c r="E739" s="1" t="s">
        <v>5130</v>
      </c>
      <c r="F739" s="1" t="s">
        <v>3037</v>
      </c>
      <c r="G739" s="1" t="s">
        <v>1941</v>
      </c>
      <c r="H739" s="1">
        <v>45228</v>
      </c>
      <c r="I739" t="s">
        <v>1951</v>
      </c>
    </row>
    <row r="740" spans="1:9" x14ac:dyDescent="0.35">
      <c r="A740" s="1" t="s">
        <v>1449</v>
      </c>
      <c r="B740" s="1" t="s">
        <v>5131</v>
      </c>
      <c r="C740" s="1" t="s">
        <v>5132</v>
      </c>
      <c r="D740" s="1" t="s">
        <v>5133</v>
      </c>
      <c r="E740" s="1" t="s">
        <v>5134</v>
      </c>
      <c r="F740" s="1" t="s">
        <v>2912</v>
      </c>
      <c r="G740" s="1" t="s">
        <v>2116</v>
      </c>
      <c r="H740" s="1" t="s">
        <v>2913</v>
      </c>
      <c r="I740" t="s">
        <v>1951</v>
      </c>
    </row>
    <row r="741" spans="1:9" x14ac:dyDescent="0.35">
      <c r="A741" s="1" t="s">
        <v>5135</v>
      </c>
      <c r="B741" s="1" t="s">
        <v>5136</v>
      </c>
      <c r="C741" s="1"/>
      <c r="D741" s="1" t="s">
        <v>5137</v>
      </c>
      <c r="E741" s="1" t="s">
        <v>5138</v>
      </c>
      <c r="F741" s="1" t="s">
        <v>2022</v>
      </c>
      <c r="G741" s="1" t="s">
        <v>1941</v>
      </c>
      <c r="H741" s="1">
        <v>97296</v>
      </c>
      <c r="I741" t="s">
        <v>1942</v>
      </c>
    </row>
    <row r="742" spans="1:9" x14ac:dyDescent="0.35">
      <c r="A742" s="1" t="s">
        <v>1452</v>
      </c>
      <c r="B742" s="1" t="s">
        <v>5139</v>
      </c>
      <c r="C742" s="1" t="s">
        <v>5140</v>
      </c>
      <c r="D742" s="1" t="s">
        <v>5141</v>
      </c>
      <c r="E742" s="1" t="s">
        <v>5142</v>
      </c>
      <c r="F742" s="1" t="s">
        <v>5011</v>
      </c>
      <c r="G742" s="1" t="s">
        <v>1949</v>
      </c>
      <c r="H742" s="1" t="s">
        <v>3913</v>
      </c>
      <c r="I742" t="s">
        <v>1951</v>
      </c>
    </row>
    <row r="743" spans="1:9" x14ac:dyDescent="0.35">
      <c r="A743" s="1" t="s">
        <v>1454</v>
      </c>
      <c r="B743" s="1" t="s">
        <v>5143</v>
      </c>
      <c r="C743" s="1" t="s">
        <v>5144</v>
      </c>
      <c r="D743" s="1" t="s">
        <v>5145</v>
      </c>
      <c r="E743" s="1" t="s">
        <v>5146</v>
      </c>
      <c r="F743" s="1" t="s">
        <v>4811</v>
      </c>
      <c r="G743" s="1" t="s">
        <v>1941</v>
      </c>
      <c r="H743" s="1">
        <v>94089</v>
      </c>
      <c r="I743" t="s">
        <v>1951</v>
      </c>
    </row>
    <row r="744" spans="1:9" x14ac:dyDescent="0.35">
      <c r="A744" s="1" t="s">
        <v>1456</v>
      </c>
      <c r="B744" s="1" t="s">
        <v>5147</v>
      </c>
      <c r="C744" s="1" t="s">
        <v>5148</v>
      </c>
      <c r="D744" s="1" t="s">
        <v>5149</v>
      </c>
      <c r="E744" s="1" t="s">
        <v>5150</v>
      </c>
      <c r="F744" s="1" t="s">
        <v>2845</v>
      </c>
      <c r="G744" s="1" t="s">
        <v>1941</v>
      </c>
      <c r="H744" s="1">
        <v>38188</v>
      </c>
      <c r="I744" t="s">
        <v>1951</v>
      </c>
    </row>
    <row r="745" spans="1:9" x14ac:dyDescent="0.35">
      <c r="A745" s="1" t="s">
        <v>1458</v>
      </c>
      <c r="B745" s="1" t="s">
        <v>5151</v>
      </c>
      <c r="C745" s="1" t="s">
        <v>5152</v>
      </c>
      <c r="D745" s="1" t="s">
        <v>5153</v>
      </c>
      <c r="E745" s="1" t="s">
        <v>5154</v>
      </c>
      <c r="F745" s="1" t="s">
        <v>4401</v>
      </c>
      <c r="G745" s="1" t="s">
        <v>1941</v>
      </c>
      <c r="H745" s="1">
        <v>32868</v>
      </c>
      <c r="I745" t="s">
        <v>1951</v>
      </c>
    </row>
    <row r="746" spans="1:9" x14ac:dyDescent="0.35">
      <c r="A746" s="1" t="s">
        <v>1460</v>
      </c>
      <c r="B746" s="1" t="s">
        <v>5155</v>
      </c>
      <c r="C746" s="1"/>
      <c r="D746" s="1" t="s">
        <v>5156</v>
      </c>
      <c r="E746" s="1" t="s">
        <v>5157</v>
      </c>
      <c r="F746" s="1" t="s">
        <v>2821</v>
      </c>
      <c r="G746" s="1" t="s">
        <v>1941</v>
      </c>
      <c r="H746" s="1">
        <v>48232</v>
      </c>
      <c r="I746" t="s">
        <v>1942</v>
      </c>
    </row>
    <row r="747" spans="1:9" x14ac:dyDescent="0.35">
      <c r="A747" s="1" t="s">
        <v>1462</v>
      </c>
      <c r="B747" s="1" t="s">
        <v>5158</v>
      </c>
      <c r="C747" s="1" t="s">
        <v>5159</v>
      </c>
      <c r="D747" s="1" t="s">
        <v>5160</v>
      </c>
      <c r="E747" s="1" t="s">
        <v>5161</v>
      </c>
      <c r="F747" s="1" t="s">
        <v>5162</v>
      </c>
      <c r="G747" s="1" t="s">
        <v>1949</v>
      </c>
      <c r="H747" s="1" t="s">
        <v>5163</v>
      </c>
      <c r="I747" t="s">
        <v>1951</v>
      </c>
    </row>
    <row r="748" spans="1:9" x14ac:dyDescent="0.35">
      <c r="A748" s="1" t="s">
        <v>1464</v>
      </c>
      <c r="B748" s="1" t="s">
        <v>5164</v>
      </c>
      <c r="C748" s="1" t="s">
        <v>5165</v>
      </c>
      <c r="D748" s="1" t="s">
        <v>5166</v>
      </c>
      <c r="E748" s="1" t="s">
        <v>5167</v>
      </c>
      <c r="F748" s="1" t="s">
        <v>5168</v>
      </c>
      <c r="G748" s="1" t="s">
        <v>1949</v>
      </c>
      <c r="H748" s="1" t="s">
        <v>2726</v>
      </c>
      <c r="I748" t="s">
        <v>1951</v>
      </c>
    </row>
    <row r="749" spans="1:9" x14ac:dyDescent="0.35">
      <c r="A749" s="1" t="s">
        <v>1466</v>
      </c>
      <c r="B749" s="1" t="s">
        <v>5169</v>
      </c>
      <c r="C749" s="1" t="s">
        <v>5170</v>
      </c>
      <c r="D749" s="1" t="s">
        <v>5171</v>
      </c>
      <c r="E749" s="1" t="s">
        <v>5172</v>
      </c>
      <c r="F749" s="1" t="s">
        <v>5173</v>
      </c>
      <c r="G749" s="1" t="s">
        <v>1949</v>
      </c>
      <c r="H749" s="1" t="s">
        <v>5174</v>
      </c>
      <c r="I749" t="s">
        <v>1942</v>
      </c>
    </row>
    <row r="750" spans="1:9" x14ac:dyDescent="0.35">
      <c r="A750" s="1" t="s">
        <v>1468</v>
      </c>
      <c r="B750" s="1" t="s">
        <v>5175</v>
      </c>
      <c r="C750" s="1" t="s">
        <v>5176</v>
      </c>
      <c r="D750" s="1" t="s">
        <v>5177</v>
      </c>
      <c r="E750" s="1" t="s">
        <v>5178</v>
      </c>
      <c r="F750" s="1" t="s">
        <v>2004</v>
      </c>
      <c r="G750" s="1" t="s">
        <v>1941</v>
      </c>
      <c r="H750" s="1">
        <v>23203</v>
      </c>
      <c r="I750" t="s">
        <v>1951</v>
      </c>
    </row>
    <row r="751" spans="1:9" x14ac:dyDescent="0.35">
      <c r="A751" s="1" t="s">
        <v>1470</v>
      </c>
      <c r="B751" s="1" t="s">
        <v>5179</v>
      </c>
      <c r="C751" s="1" t="s">
        <v>5180</v>
      </c>
      <c r="D751" s="1" t="s">
        <v>5181</v>
      </c>
      <c r="E751" s="1" t="s">
        <v>5182</v>
      </c>
      <c r="F751" s="1" t="s">
        <v>5183</v>
      </c>
      <c r="G751" s="1" t="s">
        <v>1949</v>
      </c>
      <c r="H751" s="1" t="s">
        <v>2536</v>
      </c>
      <c r="I751" t="s">
        <v>1942</v>
      </c>
    </row>
    <row r="752" spans="1:9" x14ac:dyDescent="0.35">
      <c r="A752" s="1" t="s">
        <v>1472</v>
      </c>
      <c r="B752" s="1" t="s">
        <v>5184</v>
      </c>
      <c r="C752" s="1"/>
      <c r="D752" s="1" t="s">
        <v>5185</v>
      </c>
      <c r="E752" s="1" t="s">
        <v>5186</v>
      </c>
      <c r="F752" s="1" t="s">
        <v>2266</v>
      </c>
      <c r="G752" s="1" t="s">
        <v>1941</v>
      </c>
      <c r="H752" s="1">
        <v>76178</v>
      </c>
      <c r="I752" t="s">
        <v>1942</v>
      </c>
    </row>
    <row r="753" spans="1:9" x14ac:dyDescent="0.35">
      <c r="A753" s="1" t="s">
        <v>1474</v>
      </c>
      <c r="B753" s="1" t="s">
        <v>5187</v>
      </c>
      <c r="C753" s="1" t="s">
        <v>5188</v>
      </c>
      <c r="D753" s="1" t="s">
        <v>5189</v>
      </c>
      <c r="E753" s="1" t="s">
        <v>5190</v>
      </c>
      <c r="F753" s="1" t="s">
        <v>2776</v>
      </c>
      <c r="G753" s="1" t="s">
        <v>1941</v>
      </c>
      <c r="H753" s="1">
        <v>11254</v>
      </c>
      <c r="I753" t="s">
        <v>1951</v>
      </c>
    </row>
    <row r="754" spans="1:9" x14ac:dyDescent="0.35">
      <c r="A754" s="1" t="s">
        <v>1476</v>
      </c>
      <c r="B754" s="1" t="s">
        <v>5191</v>
      </c>
      <c r="C754" s="1" t="s">
        <v>5192</v>
      </c>
      <c r="D754" s="1" t="s">
        <v>5193</v>
      </c>
      <c r="E754" s="1" t="s">
        <v>5194</v>
      </c>
      <c r="F754" s="1" t="s">
        <v>2266</v>
      </c>
      <c r="G754" s="1" t="s">
        <v>1941</v>
      </c>
      <c r="H754" s="1">
        <v>76198</v>
      </c>
      <c r="I754" t="s">
        <v>1942</v>
      </c>
    </row>
    <row r="755" spans="1:9" x14ac:dyDescent="0.35">
      <c r="A755" s="1" t="s">
        <v>1478</v>
      </c>
      <c r="B755" s="1" t="s">
        <v>5195</v>
      </c>
      <c r="C755" s="1" t="s">
        <v>5196</v>
      </c>
      <c r="D755" s="1" t="s">
        <v>5197</v>
      </c>
      <c r="E755" s="1" t="s">
        <v>5198</v>
      </c>
      <c r="F755" s="1" t="s">
        <v>3099</v>
      </c>
      <c r="G755" s="1" t="s">
        <v>1941</v>
      </c>
      <c r="H755" s="1">
        <v>85053</v>
      </c>
      <c r="I755" t="s">
        <v>1951</v>
      </c>
    </row>
    <row r="756" spans="1:9" x14ac:dyDescent="0.35">
      <c r="A756" s="1" t="s">
        <v>5199</v>
      </c>
      <c r="B756" s="1" t="s">
        <v>5200</v>
      </c>
      <c r="C756" s="1" t="s">
        <v>5201</v>
      </c>
      <c r="D756" s="1"/>
      <c r="E756" s="1" t="s">
        <v>5202</v>
      </c>
      <c r="F756" s="1" t="s">
        <v>2186</v>
      </c>
      <c r="G756" s="1" t="s">
        <v>1941</v>
      </c>
      <c r="H756" s="1">
        <v>20470</v>
      </c>
      <c r="I756" t="s">
        <v>1951</v>
      </c>
    </row>
    <row r="757" spans="1:9" x14ac:dyDescent="0.35">
      <c r="A757" s="1" t="s">
        <v>1481</v>
      </c>
      <c r="B757" s="1" t="s">
        <v>5203</v>
      </c>
      <c r="C757" s="1" t="s">
        <v>5204</v>
      </c>
      <c r="D757" s="1" t="s">
        <v>5205</v>
      </c>
      <c r="E757" s="1" t="s">
        <v>5206</v>
      </c>
      <c r="F757" s="1" t="s">
        <v>2325</v>
      </c>
      <c r="G757" s="1" t="s">
        <v>1941</v>
      </c>
      <c r="H757" s="1">
        <v>75287</v>
      </c>
      <c r="I757" t="s">
        <v>1951</v>
      </c>
    </row>
    <row r="758" spans="1:9" x14ac:dyDescent="0.35">
      <c r="A758" s="1" t="s">
        <v>1483</v>
      </c>
      <c r="B758" s="1" t="s">
        <v>5207</v>
      </c>
      <c r="C758" s="1" t="s">
        <v>5208</v>
      </c>
      <c r="D758" s="1" t="s">
        <v>5209</v>
      </c>
      <c r="E758" s="1" t="s">
        <v>5210</v>
      </c>
      <c r="F758" s="1" t="s">
        <v>3687</v>
      </c>
      <c r="G758" s="1" t="s">
        <v>1941</v>
      </c>
      <c r="H758" s="1">
        <v>28805</v>
      </c>
      <c r="I758" t="s">
        <v>1942</v>
      </c>
    </row>
    <row r="759" spans="1:9" x14ac:dyDescent="0.35">
      <c r="A759" s="1" t="s">
        <v>1485</v>
      </c>
      <c r="B759" s="1" t="s">
        <v>5211</v>
      </c>
      <c r="C759" s="1" t="s">
        <v>5212</v>
      </c>
      <c r="D759" s="1" t="s">
        <v>5213</v>
      </c>
      <c r="E759" s="1" t="s">
        <v>5214</v>
      </c>
      <c r="F759" s="1" t="s">
        <v>5215</v>
      </c>
      <c r="G759" s="1" t="s">
        <v>1941</v>
      </c>
      <c r="H759" s="1">
        <v>59112</v>
      </c>
      <c r="I759" t="s">
        <v>1942</v>
      </c>
    </row>
    <row r="760" spans="1:9" x14ac:dyDescent="0.35">
      <c r="A760" s="1" t="s">
        <v>1487</v>
      </c>
      <c r="B760" s="1" t="s">
        <v>5216</v>
      </c>
      <c r="C760" s="1" t="s">
        <v>5217</v>
      </c>
      <c r="D760" s="1"/>
      <c r="E760" s="1" t="s">
        <v>5218</v>
      </c>
      <c r="F760" s="1" t="s">
        <v>2013</v>
      </c>
      <c r="G760" s="1" t="s">
        <v>1941</v>
      </c>
      <c r="H760" s="1">
        <v>63126</v>
      </c>
      <c r="I760" t="s">
        <v>1951</v>
      </c>
    </row>
    <row r="761" spans="1:9" x14ac:dyDescent="0.35">
      <c r="A761" s="1" t="s">
        <v>1489</v>
      </c>
      <c r="B761" s="1" t="s">
        <v>5219</v>
      </c>
      <c r="C761" s="1" t="s">
        <v>5220</v>
      </c>
      <c r="D761" s="1" t="s">
        <v>5221</v>
      </c>
      <c r="E761" s="1" t="s">
        <v>5222</v>
      </c>
      <c r="F761" s="1" t="s">
        <v>5223</v>
      </c>
      <c r="G761" s="1" t="s">
        <v>1941</v>
      </c>
      <c r="H761" s="1">
        <v>64054</v>
      </c>
      <c r="I761" t="s">
        <v>1942</v>
      </c>
    </row>
    <row r="762" spans="1:9" x14ac:dyDescent="0.35">
      <c r="A762" s="1" t="s">
        <v>1491</v>
      </c>
      <c r="B762" s="1" t="s">
        <v>5224</v>
      </c>
      <c r="C762" s="1" t="s">
        <v>5225</v>
      </c>
      <c r="D762" s="1"/>
      <c r="E762" s="1" t="s">
        <v>5226</v>
      </c>
      <c r="F762" s="1" t="s">
        <v>2694</v>
      </c>
      <c r="G762" s="1" t="s">
        <v>1941</v>
      </c>
      <c r="H762" s="1">
        <v>27404</v>
      </c>
      <c r="I762" t="s">
        <v>1951</v>
      </c>
    </row>
    <row r="763" spans="1:9" x14ac:dyDescent="0.35">
      <c r="A763" s="1" t="s">
        <v>1493</v>
      </c>
      <c r="B763" s="1" t="s">
        <v>5227</v>
      </c>
      <c r="C763" s="1" t="s">
        <v>5228</v>
      </c>
      <c r="D763" s="1"/>
      <c r="E763" s="1" t="s">
        <v>5229</v>
      </c>
      <c r="F763" s="1" t="s">
        <v>5230</v>
      </c>
      <c r="G763" s="1" t="s">
        <v>1941</v>
      </c>
      <c r="H763" s="1">
        <v>71213</v>
      </c>
      <c r="I763" t="s">
        <v>1942</v>
      </c>
    </row>
    <row r="764" spans="1:9" x14ac:dyDescent="0.35">
      <c r="A764" s="1" t="s">
        <v>1495</v>
      </c>
      <c r="B764" s="1" t="s">
        <v>5231</v>
      </c>
      <c r="C764" s="1" t="s">
        <v>5232</v>
      </c>
      <c r="D764" s="1" t="s">
        <v>5233</v>
      </c>
      <c r="E764" s="1" t="s">
        <v>5234</v>
      </c>
      <c r="F764" s="1" t="s">
        <v>4422</v>
      </c>
      <c r="G764" s="1" t="s">
        <v>2116</v>
      </c>
      <c r="H764" s="1" t="s">
        <v>4423</v>
      </c>
      <c r="I764" t="s">
        <v>1951</v>
      </c>
    </row>
    <row r="765" spans="1:9" x14ac:dyDescent="0.35">
      <c r="A765" s="1" t="s">
        <v>1497</v>
      </c>
      <c r="B765" s="1" t="s">
        <v>5235</v>
      </c>
      <c r="C765" s="1"/>
      <c r="D765" s="1" t="s">
        <v>5236</v>
      </c>
      <c r="E765" s="1" t="s">
        <v>5237</v>
      </c>
      <c r="F765" s="1" t="s">
        <v>2266</v>
      </c>
      <c r="G765" s="1" t="s">
        <v>1941</v>
      </c>
      <c r="H765" s="1">
        <v>76129</v>
      </c>
      <c r="I765" t="s">
        <v>1951</v>
      </c>
    </row>
    <row r="766" spans="1:9" x14ac:dyDescent="0.35">
      <c r="A766" s="1" t="s">
        <v>1499</v>
      </c>
      <c r="B766" s="1" t="s">
        <v>5238</v>
      </c>
      <c r="C766" s="1" t="s">
        <v>5239</v>
      </c>
      <c r="D766" s="1" t="s">
        <v>5240</v>
      </c>
      <c r="E766" s="1" t="s">
        <v>5241</v>
      </c>
      <c r="F766" s="1" t="s">
        <v>2550</v>
      </c>
      <c r="G766" s="1" t="s">
        <v>1941</v>
      </c>
      <c r="H766" s="1">
        <v>58122</v>
      </c>
      <c r="I766" t="s">
        <v>1942</v>
      </c>
    </row>
    <row r="767" spans="1:9" x14ac:dyDescent="0.35">
      <c r="A767" s="1" t="s">
        <v>1501</v>
      </c>
      <c r="B767" s="1" t="s">
        <v>5242</v>
      </c>
      <c r="C767" s="1" t="s">
        <v>5243</v>
      </c>
      <c r="D767" s="1" t="s">
        <v>5244</v>
      </c>
      <c r="E767" s="1" t="s">
        <v>5245</v>
      </c>
      <c r="F767" s="1" t="s">
        <v>2791</v>
      </c>
      <c r="G767" s="1" t="s">
        <v>1941</v>
      </c>
      <c r="H767" s="1">
        <v>75044</v>
      </c>
      <c r="I767" t="s">
        <v>1942</v>
      </c>
    </row>
    <row r="768" spans="1:9" x14ac:dyDescent="0.35">
      <c r="A768" s="1" t="s">
        <v>5246</v>
      </c>
      <c r="B768" s="1" t="s">
        <v>5247</v>
      </c>
      <c r="C768" s="1" t="s">
        <v>5248</v>
      </c>
      <c r="D768" s="1" t="s">
        <v>5249</v>
      </c>
      <c r="E768" s="1" t="s">
        <v>5250</v>
      </c>
      <c r="F768" s="1" t="s">
        <v>2287</v>
      </c>
      <c r="G768" s="1" t="s">
        <v>1941</v>
      </c>
      <c r="H768" s="1">
        <v>43231</v>
      </c>
      <c r="I768" t="s">
        <v>1951</v>
      </c>
    </row>
    <row r="769" spans="1:9" x14ac:dyDescent="0.35">
      <c r="A769" s="1" t="s">
        <v>5251</v>
      </c>
      <c r="B769" s="1" t="s">
        <v>5252</v>
      </c>
      <c r="C769" s="1" t="s">
        <v>5253</v>
      </c>
      <c r="D769" s="1" t="s">
        <v>5254</v>
      </c>
      <c r="E769" s="1" t="s">
        <v>5255</v>
      </c>
      <c r="F769" s="1" t="s">
        <v>2387</v>
      </c>
      <c r="G769" s="1" t="s">
        <v>1941</v>
      </c>
      <c r="H769" s="1">
        <v>78737</v>
      </c>
      <c r="I769" t="s">
        <v>1951</v>
      </c>
    </row>
    <row r="770" spans="1:9" x14ac:dyDescent="0.35">
      <c r="A770" s="1" t="s">
        <v>5256</v>
      </c>
      <c r="B770" s="1" t="s">
        <v>5257</v>
      </c>
      <c r="C770" s="1"/>
      <c r="D770" s="1" t="s">
        <v>5258</v>
      </c>
      <c r="E770" s="1" t="s">
        <v>5259</v>
      </c>
      <c r="F770" s="1" t="s">
        <v>2744</v>
      </c>
      <c r="G770" s="1" t="s">
        <v>1941</v>
      </c>
      <c r="H770" s="1">
        <v>36104</v>
      </c>
      <c r="I770" t="s">
        <v>1942</v>
      </c>
    </row>
    <row r="771" spans="1:9" x14ac:dyDescent="0.35">
      <c r="A771" s="1" t="s">
        <v>1505</v>
      </c>
      <c r="B771" s="1" t="s">
        <v>5260</v>
      </c>
      <c r="C771" s="1" t="s">
        <v>5261</v>
      </c>
      <c r="D771" s="1" t="s">
        <v>5262</v>
      </c>
      <c r="E771" s="1" t="s">
        <v>5263</v>
      </c>
      <c r="F771" s="1" t="s">
        <v>2172</v>
      </c>
      <c r="G771" s="1" t="s">
        <v>2116</v>
      </c>
      <c r="H771" s="1" t="s">
        <v>3927</v>
      </c>
      <c r="I771" t="s">
        <v>1951</v>
      </c>
    </row>
    <row r="772" spans="1:9" x14ac:dyDescent="0.35">
      <c r="A772" s="1" t="s">
        <v>1507</v>
      </c>
      <c r="B772" s="1" t="s">
        <v>5264</v>
      </c>
      <c r="C772" s="1" t="s">
        <v>5265</v>
      </c>
      <c r="D772" s="1"/>
      <c r="E772" s="1" t="s">
        <v>5266</v>
      </c>
      <c r="F772" s="1" t="s">
        <v>1962</v>
      </c>
      <c r="G772" s="1" t="s">
        <v>1941</v>
      </c>
      <c r="H772" s="1">
        <v>22156</v>
      </c>
      <c r="I772" t="s">
        <v>1951</v>
      </c>
    </row>
    <row r="773" spans="1:9" x14ac:dyDescent="0.35">
      <c r="A773" s="1" t="s">
        <v>1509</v>
      </c>
      <c r="B773" s="1" t="s">
        <v>5267</v>
      </c>
      <c r="C773" s="1" t="s">
        <v>5268</v>
      </c>
      <c r="D773" s="1" t="s">
        <v>5269</v>
      </c>
      <c r="E773" s="1" t="s">
        <v>5270</v>
      </c>
      <c r="F773" s="1" t="s">
        <v>5271</v>
      </c>
      <c r="G773" s="1" t="s">
        <v>1941</v>
      </c>
      <c r="H773" s="1">
        <v>80126</v>
      </c>
      <c r="I773" t="s">
        <v>1951</v>
      </c>
    </row>
    <row r="774" spans="1:9" x14ac:dyDescent="0.35">
      <c r="A774" s="1" t="s">
        <v>1511</v>
      </c>
      <c r="B774" s="1" t="s">
        <v>5272</v>
      </c>
      <c r="C774" s="1"/>
      <c r="D774" s="1" t="s">
        <v>5273</v>
      </c>
      <c r="E774" s="1" t="s">
        <v>5274</v>
      </c>
      <c r="F774" s="1" t="s">
        <v>3316</v>
      </c>
      <c r="G774" s="1" t="s">
        <v>1941</v>
      </c>
      <c r="H774" s="1">
        <v>21275</v>
      </c>
      <c r="I774" t="s">
        <v>1951</v>
      </c>
    </row>
    <row r="775" spans="1:9" x14ac:dyDescent="0.35">
      <c r="A775" s="1" t="s">
        <v>1513</v>
      </c>
      <c r="B775" s="1" t="s">
        <v>5275</v>
      </c>
      <c r="C775" s="1" t="s">
        <v>5276</v>
      </c>
      <c r="D775" s="1" t="s">
        <v>5277</v>
      </c>
      <c r="E775" s="1" t="s">
        <v>5278</v>
      </c>
      <c r="F775" s="1" t="s">
        <v>2314</v>
      </c>
      <c r="G775" s="1" t="s">
        <v>1949</v>
      </c>
      <c r="H775" s="1" t="s">
        <v>2315</v>
      </c>
      <c r="I775" t="s">
        <v>1951</v>
      </c>
    </row>
    <row r="776" spans="1:9" x14ac:dyDescent="0.35">
      <c r="A776" s="1" t="s">
        <v>1515</v>
      </c>
      <c r="B776" s="1" t="s">
        <v>5279</v>
      </c>
      <c r="C776" s="1"/>
      <c r="D776" s="1" t="s">
        <v>5280</v>
      </c>
      <c r="E776" s="1" t="s">
        <v>5281</v>
      </c>
      <c r="F776" s="1" t="s">
        <v>2191</v>
      </c>
      <c r="G776" s="1" t="s">
        <v>1941</v>
      </c>
      <c r="H776" s="1">
        <v>33345</v>
      </c>
      <c r="I776" t="s">
        <v>1942</v>
      </c>
    </row>
    <row r="777" spans="1:9" x14ac:dyDescent="0.35">
      <c r="A777" s="1" t="s">
        <v>1517</v>
      </c>
      <c r="B777" s="1" t="s">
        <v>5282</v>
      </c>
      <c r="C777" s="1" t="s">
        <v>5283</v>
      </c>
      <c r="D777" s="1" t="s">
        <v>5284</v>
      </c>
      <c r="E777" s="1" t="s">
        <v>5285</v>
      </c>
      <c r="F777" s="1" t="s">
        <v>3785</v>
      </c>
      <c r="G777" s="1" t="s">
        <v>1941</v>
      </c>
      <c r="H777" s="1">
        <v>92191</v>
      </c>
      <c r="I777" t="s">
        <v>1942</v>
      </c>
    </row>
    <row r="778" spans="1:9" x14ac:dyDescent="0.35">
      <c r="A778" s="1" t="s">
        <v>1519</v>
      </c>
      <c r="B778" s="1" t="s">
        <v>5286</v>
      </c>
      <c r="C778" s="1" t="s">
        <v>5287</v>
      </c>
      <c r="D778" s="1" t="s">
        <v>5288</v>
      </c>
      <c r="E778" s="1" t="s">
        <v>5289</v>
      </c>
      <c r="F778" s="1" t="s">
        <v>2325</v>
      </c>
      <c r="G778" s="1" t="s">
        <v>1941</v>
      </c>
      <c r="H778" s="1">
        <v>75216</v>
      </c>
      <c r="I778" t="s">
        <v>1951</v>
      </c>
    </row>
    <row r="779" spans="1:9" x14ac:dyDescent="0.35">
      <c r="A779" s="1" t="s">
        <v>1521</v>
      </c>
      <c r="B779" s="1" t="s">
        <v>5290</v>
      </c>
      <c r="C779" s="1" t="s">
        <v>5291</v>
      </c>
      <c r="D779" s="1"/>
      <c r="E779" s="1" t="s">
        <v>5292</v>
      </c>
      <c r="F779" s="1" t="s">
        <v>3325</v>
      </c>
      <c r="G779" s="1" t="s">
        <v>1941</v>
      </c>
      <c r="H779" s="1">
        <v>60435</v>
      </c>
      <c r="I779" t="s">
        <v>1951</v>
      </c>
    </row>
    <row r="780" spans="1:9" x14ac:dyDescent="0.35">
      <c r="A780" s="1" t="s">
        <v>5293</v>
      </c>
      <c r="B780" s="1" t="s">
        <v>5294</v>
      </c>
      <c r="C780" s="1" t="s">
        <v>5295</v>
      </c>
      <c r="D780" s="1" t="s">
        <v>5296</v>
      </c>
      <c r="E780" s="1" t="s">
        <v>5297</v>
      </c>
      <c r="F780" s="1" t="s">
        <v>2048</v>
      </c>
      <c r="G780" s="1" t="s">
        <v>1941</v>
      </c>
      <c r="H780" s="1">
        <v>49510</v>
      </c>
      <c r="I780" t="s">
        <v>1942</v>
      </c>
    </row>
    <row r="781" spans="1:9" x14ac:dyDescent="0.35">
      <c r="A781" s="1" t="s">
        <v>1525</v>
      </c>
      <c r="B781" s="1" t="s">
        <v>5298</v>
      </c>
      <c r="C781" s="1" t="s">
        <v>5299</v>
      </c>
      <c r="D781" s="1" t="s">
        <v>5300</v>
      </c>
      <c r="E781" s="1" t="s">
        <v>5301</v>
      </c>
      <c r="F781" s="1" t="s">
        <v>2713</v>
      </c>
      <c r="G781" s="1" t="s">
        <v>1941</v>
      </c>
      <c r="H781" s="1">
        <v>34620</v>
      </c>
      <c r="I781" t="s">
        <v>1942</v>
      </c>
    </row>
    <row r="782" spans="1:9" x14ac:dyDescent="0.35">
      <c r="A782" s="1" t="s">
        <v>1527</v>
      </c>
      <c r="B782" s="1" t="s">
        <v>5302</v>
      </c>
      <c r="C782" s="1"/>
      <c r="D782" s="1" t="s">
        <v>5303</v>
      </c>
      <c r="E782" s="1" t="s">
        <v>5304</v>
      </c>
      <c r="F782" s="1" t="s">
        <v>2137</v>
      </c>
      <c r="G782" s="1" t="s">
        <v>1941</v>
      </c>
      <c r="H782" s="1">
        <v>55441</v>
      </c>
      <c r="I782" t="s">
        <v>1951</v>
      </c>
    </row>
    <row r="783" spans="1:9" x14ac:dyDescent="0.35">
      <c r="A783" s="1" t="s">
        <v>1529</v>
      </c>
      <c r="B783" s="1" t="s">
        <v>5305</v>
      </c>
      <c r="C783" s="1" t="s">
        <v>5306</v>
      </c>
      <c r="D783" s="1" t="s">
        <v>5307</v>
      </c>
      <c r="E783" s="1" t="s">
        <v>5308</v>
      </c>
      <c r="F783" s="1" t="s">
        <v>3682</v>
      </c>
      <c r="G783" s="1" t="s">
        <v>1941</v>
      </c>
      <c r="H783" s="1">
        <v>30045</v>
      </c>
      <c r="I783" t="s">
        <v>1951</v>
      </c>
    </row>
    <row r="784" spans="1:9" x14ac:dyDescent="0.35">
      <c r="A784" s="1" t="s">
        <v>1531</v>
      </c>
      <c r="B784" s="1" t="s">
        <v>5309</v>
      </c>
      <c r="C784" s="1" t="s">
        <v>5310</v>
      </c>
      <c r="D784" s="1" t="s">
        <v>5311</v>
      </c>
      <c r="E784" s="1" t="s">
        <v>5312</v>
      </c>
      <c r="F784" s="1" t="s">
        <v>5313</v>
      </c>
      <c r="G784" s="1" t="s">
        <v>1949</v>
      </c>
      <c r="H784" s="1" t="s">
        <v>5314</v>
      </c>
      <c r="I784" t="s">
        <v>1951</v>
      </c>
    </row>
    <row r="785" spans="1:9" x14ac:dyDescent="0.35">
      <c r="A785" s="1" t="s">
        <v>1533</v>
      </c>
      <c r="B785" s="1" t="s">
        <v>5315</v>
      </c>
      <c r="C785" s="1" t="s">
        <v>5316</v>
      </c>
      <c r="D785" s="1" t="s">
        <v>5317</v>
      </c>
      <c r="E785" s="1" t="s">
        <v>5318</v>
      </c>
      <c r="F785" s="1" t="s">
        <v>2220</v>
      </c>
      <c r="G785" s="1" t="s">
        <v>1941</v>
      </c>
      <c r="H785" s="1">
        <v>33673</v>
      </c>
      <c r="I785" t="s">
        <v>1942</v>
      </c>
    </row>
    <row r="786" spans="1:9" x14ac:dyDescent="0.35">
      <c r="A786" s="1" t="s">
        <v>1535</v>
      </c>
      <c r="B786" s="1" t="s">
        <v>5319</v>
      </c>
      <c r="C786" s="1" t="s">
        <v>5320</v>
      </c>
      <c r="D786" s="1"/>
      <c r="E786" s="1" t="s">
        <v>5321</v>
      </c>
      <c r="F786" s="1" t="s">
        <v>2506</v>
      </c>
      <c r="G786" s="1" t="s">
        <v>1941</v>
      </c>
      <c r="H786" s="1">
        <v>37240</v>
      </c>
      <c r="I786" t="s">
        <v>1951</v>
      </c>
    </row>
    <row r="787" spans="1:9" x14ac:dyDescent="0.35">
      <c r="A787" s="1" t="s">
        <v>1537</v>
      </c>
      <c r="B787" s="1" t="s">
        <v>5322</v>
      </c>
      <c r="C787" s="1" t="s">
        <v>5323</v>
      </c>
      <c r="D787" s="1" t="s">
        <v>5324</v>
      </c>
      <c r="E787" s="1" t="s">
        <v>5325</v>
      </c>
      <c r="F787" s="1" t="s">
        <v>3581</v>
      </c>
      <c r="G787" s="1" t="s">
        <v>1941</v>
      </c>
      <c r="H787" s="1">
        <v>33175</v>
      </c>
      <c r="I787" t="s">
        <v>1951</v>
      </c>
    </row>
    <row r="788" spans="1:9" x14ac:dyDescent="0.35">
      <c r="A788" s="1" t="s">
        <v>1523</v>
      </c>
      <c r="B788" s="1" t="s">
        <v>5326</v>
      </c>
      <c r="C788" s="1" t="s">
        <v>5327</v>
      </c>
      <c r="D788" s="1" t="s">
        <v>5328</v>
      </c>
      <c r="E788" s="1" t="s">
        <v>5329</v>
      </c>
      <c r="F788" s="1" t="s">
        <v>1976</v>
      </c>
      <c r="G788" s="1" t="s">
        <v>1941</v>
      </c>
      <c r="H788" s="1">
        <v>45426</v>
      </c>
      <c r="I788" t="s">
        <v>1942</v>
      </c>
    </row>
    <row r="789" spans="1:9" x14ac:dyDescent="0.35">
      <c r="A789" s="1" t="s">
        <v>1540</v>
      </c>
      <c r="B789" s="1" t="s">
        <v>5330</v>
      </c>
      <c r="C789" s="1"/>
      <c r="D789" s="1" t="s">
        <v>5331</v>
      </c>
      <c r="E789" s="1" t="s">
        <v>5332</v>
      </c>
      <c r="F789" s="1" t="s">
        <v>2252</v>
      </c>
      <c r="G789" s="1" t="s">
        <v>1941</v>
      </c>
      <c r="H789" s="1">
        <v>60686</v>
      </c>
      <c r="I789" t="s">
        <v>1942</v>
      </c>
    </row>
    <row r="790" spans="1:9" x14ac:dyDescent="0.35">
      <c r="A790" s="1" t="s">
        <v>1542</v>
      </c>
      <c r="B790" s="1" t="s">
        <v>5333</v>
      </c>
      <c r="C790" s="1" t="s">
        <v>5334</v>
      </c>
      <c r="D790" s="1" t="s">
        <v>5335</v>
      </c>
      <c r="E790" s="1" t="s">
        <v>5336</v>
      </c>
      <c r="F790" s="1" t="s">
        <v>5337</v>
      </c>
      <c r="G790" s="1" t="s">
        <v>1949</v>
      </c>
      <c r="H790" s="1" t="s">
        <v>5338</v>
      </c>
      <c r="I790" t="s">
        <v>1942</v>
      </c>
    </row>
    <row r="791" spans="1:9" x14ac:dyDescent="0.35">
      <c r="A791" s="1" t="s">
        <v>1544</v>
      </c>
      <c r="B791" s="1" t="s">
        <v>5339</v>
      </c>
      <c r="C791" s="1" t="s">
        <v>5340</v>
      </c>
      <c r="D791" s="1" t="s">
        <v>5341</v>
      </c>
      <c r="E791" s="1" t="s">
        <v>5342</v>
      </c>
      <c r="F791" s="1" t="s">
        <v>2004</v>
      </c>
      <c r="G791" s="1" t="s">
        <v>1941</v>
      </c>
      <c r="H791" s="1">
        <v>94807</v>
      </c>
      <c r="I791" t="s">
        <v>1951</v>
      </c>
    </row>
    <row r="792" spans="1:9" x14ac:dyDescent="0.35">
      <c r="A792" s="1" t="s">
        <v>1546</v>
      </c>
      <c r="B792" s="1" t="s">
        <v>5343</v>
      </c>
      <c r="C792" s="1" t="s">
        <v>5344</v>
      </c>
      <c r="D792" s="1" t="s">
        <v>5345</v>
      </c>
      <c r="E792" s="1" t="s">
        <v>5346</v>
      </c>
      <c r="F792" s="1" t="s">
        <v>5347</v>
      </c>
      <c r="G792" s="1" t="s">
        <v>1941</v>
      </c>
      <c r="H792" s="1">
        <v>98506</v>
      </c>
      <c r="I792" t="s">
        <v>1951</v>
      </c>
    </row>
    <row r="793" spans="1:9" x14ac:dyDescent="0.35">
      <c r="A793" s="1" t="s">
        <v>1548</v>
      </c>
      <c r="B793" s="1" t="s">
        <v>5348</v>
      </c>
      <c r="C793" s="1" t="s">
        <v>5349</v>
      </c>
      <c r="D793" s="1" t="s">
        <v>5350</v>
      </c>
      <c r="E793" s="1" t="s">
        <v>5351</v>
      </c>
      <c r="F793" s="1" t="s">
        <v>2668</v>
      </c>
      <c r="G793" s="1" t="s">
        <v>1941</v>
      </c>
      <c r="H793" s="1">
        <v>76011</v>
      </c>
      <c r="I793" t="s">
        <v>1942</v>
      </c>
    </row>
    <row r="794" spans="1:9" x14ac:dyDescent="0.35">
      <c r="A794" s="1" t="s">
        <v>1550</v>
      </c>
      <c r="B794" s="1" t="s">
        <v>5352</v>
      </c>
      <c r="C794" s="1" t="s">
        <v>5353</v>
      </c>
      <c r="D794" s="1" t="s">
        <v>5354</v>
      </c>
      <c r="E794" s="1" t="s">
        <v>5355</v>
      </c>
      <c r="F794" s="1" t="s">
        <v>5356</v>
      </c>
      <c r="G794" s="1" t="s">
        <v>2116</v>
      </c>
      <c r="H794" s="1" t="s">
        <v>5357</v>
      </c>
      <c r="I794" t="s">
        <v>1942</v>
      </c>
    </row>
    <row r="795" spans="1:9" x14ac:dyDescent="0.35">
      <c r="A795" s="1" t="s">
        <v>1552</v>
      </c>
      <c r="B795" s="1" t="s">
        <v>5358</v>
      </c>
      <c r="C795" s="1" t="s">
        <v>5359</v>
      </c>
      <c r="D795" s="1" t="s">
        <v>5360</v>
      </c>
      <c r="E795" s="1" t="s">
        <v>5361</v>
      </c>
      <c r="F795" s="1" t="s">
        <v>2643</v>
      </c>
      <c r="G795" s="1" t="s">
        <v>1941</v>
      </c>
      <c r="H795" s="1">
        <v>24009</v>
      </c>
      <c r="I795" t="s">
        <v>1951</v>
      </c>
    </row>
    <row r="796" spans="1:9" x14ac:dyDescent="0.35">
      <c r="A796" s="1" t="s">
        <v>1554</v>
      </c>
      <c r="B796" s="1" t="s">
        <v>5362</v>
      </c>
      <c r="C796" s="1" t="s">
        <v>5363</v>
      </c>
      <c r="D796" s="1" t="s">
        <v>5364</v>
      </c>
      <c r="E796" s="1" t="s">
        <v>5365</v>
      </c>
      <c r="F796" s="1" t="s">
        <v>5366</v>
      </c>
      <c r="G796" s="1" t="s">
        <v>1941</v>
      </c>
      <c r="H796" s="1">
        <v>11044</v>
      </c>
      <c r="I796" t="s">
        <v>1951</v>
      </c>
    </row>
    <row r="797" spans="1:9" x14ac:dyDescent="0.35">
      <c r="A797" s="1" t="s">
        <v>1556</v>
      </c>
      <c r="B797" s="1" t="s">
        <v>5367</v>
      </c>
      <c r="C797" s="1" t="s">
        <v>5368</v>
      </c>
      <c r="D797" s="1" t="s">
        <v>5369</v>
      </c>
      <c r="E797" s="1" t="s">
        <v>5370</v>
      </c>
      <c r="F797" s="1" t="s">
        <v>3589</v>
      </c>
      <c r="G797" s="1" t="s">
        <v>1941</v>
      </c>
      <c r="H797" s="1">
        <v>92825</v>
      </c>
      <c r="I797" t="s">
        <v>1951</v>
      </c>
    </row>
    <row r="798" spans="1:9" x14ac:dyDescent="0.35">
      <c r="A798" s="1" t="s">
        <v>1558</v>
      </c>
      <c r="B798" s="1" t="s">
        <v>5371</v>
      </c>
      <c r="C798" s="1"/>
      <c r="D798" s="1" t="s">
        <v>5372</v>
      </c>
      <c r="E798" s="1" t="s">
        <v>5373</v>
      </c>
      <c r="F798" s="1" t="s">
        <v>3320</v>
      </c>
      <c r="G798" s="1" t="s">
        <v>1941</v>
      </c>
      <c r="H798" s="1">
        <v>40596</v>
      </c>
      <c r="I798" t="s">
        <v>1951</v>
      </c>
    </row>
    <row r="799" spans="1:9" x14ac:dyDescent="0.35">
      <c r="A799" s="1" t="s">
        <v>1560</v>
      </c>
      <c r="B799" s="1" t="s">
        <v>5374</v>
      </c>
      <c r="C799" s="1" t="s">
        <v>5375</v>
      </c>
      <c r="D799" s="1" t="s">
        <v>5376</v>
      </c>
      <c r="E799" s="1" t="s">
        <v>5377</v>
      </c>
      <c r="F799" s="1" t="s">
        <v>2220</v>
      </c>
      <c r="G799" s="1" t="s">
        <v>1941</v>
      </c>
      <c r="H799" s="1">
        <v>33673</v>
      </c>
      <c r="I799" t="s">
        <v>1951</v>
      </c>
    </row>
    <row r="800" spans="1:9" x14ac:dyDescent="0.35">
      <c r="A800" s="1" t="s">
        <v>1562</v>
      </c>
      <c r="B800" s="1" t="s">
        <v>5378</v>
      </c>
      <c r="C800" s="1" t="s">
        <v>5379</v>
      </c>
      <c r="D800" s="1" t="s">
        <v>5380</v>
      </c>
      <c r="E800" s="1" t="s">
        <v>5381</v>
      </c>
      <c r="F800" s="1" t="s">
        <v>1995</v>
      </c>
      <c r="G800" s="1" t="s">
        <v>1941</v>
      </c>
      <c r="H800" s="1">
        <v>95138</v>
      </c>
      <c r="I800" t="s">
        <v>1942</v>
      </c>
    </row>
    <row r="801" spans="1:9" x14ac:dyDescent="0.35">
      <c r="A801" s="1" t="s">
        <v>1564</v>
      </c>
      <c r="B801" s="1" t="s">
        <v>5382</v>
      </c>
      <c r="C801" s="1"/>
      <c r="D801" s="1"/>
      <c r="E801" s="1" t="s">
        <v>5383</v>
      </c>
      <c r="F801" s="1" t="s">
        <v>2186</v>
      </c>
      <c r="G801" s="1" t="s">
        <v>1941</v>
      </c>
      <c r="H801" s="1">
        <v>20470</v>
      </c>
      <c r="I801" t="s">
        <v>1942</v>
      </c>
    </row>
    <row r="802" spans="1:9" x14ac:dyDescent="0.35">
      <c r="A802" s="1" t="s">
        <v>1566</v>
      </c>
      <c r="B802" s="1" t="s">
        <v>5384</v>
      </c>
      <c r="C802" s="1" t="s">
        <v>5385</v>
      </c>
      <c r="D802" s="1" t="s">
        <v>5386</v>
      </c>
      <c r="E802" s="1" t="s">
        <v>5387</v>
      </c>
      <c r="F802" s="1" t="s">
        <v>4416</v>
      </c>
      <c r="G802" s="1" t="s">
        <v>1949</v>
      </c>
      <c r="H802" s="1" t="s">
        <v>4417</v>
      </c>
      <c r="I802" t="s">
        <v>1951</v>
      </c>
    </row>
    <row r="803" spans="1:9" x14ac:dyDescent="0.35">
      <c r="A803" s="1" t="s">
        <v>1568</v>
      </c>
      <c r="B803" s="1" t="s">
        <v>5388</v>
      </c>
      <c r="C803" s="1" t="s">
        <v>5389</v>
      </c>
      <c r="D803" s="1" t="s">
        <v>5390</v>
      </c>
      <c r="E803" s="1" t="s">
        <v>5391</v>
      </c>
      <c r="F803" s="1" t="s">
        <v>5347</v>
      </c>
      <c r="G803" s="1" t="s">
        <v>1941</v>
      </c>
      <c r="H803" s="1">
        <v>98506</v>
      </c>
      <c r="I803" t="s">
        <v>1942</v>
      </c>
    </row>
    <row r="804" spans="1:9" x14ac:dyDescent="0.35">
      <c r="A804" s="1" t="s">
        <v>1570</v>
      </c>
      <c r="B804" s="1" t="s">
        <v>5392</v>
      </c>
      <c r="C804" s="1" t="s">
        <v>5393</v>
      </c>
      <c r="D804" s="1" t="s">
        <v>5394</v>
      </c>
      <c r="E804" s="1" t="s">
        <v>5395</v>
      </c>
      <c r="F804" s="1" t="s">
        <v>5396</v>
      </c>
      <c r="G804" s="1" t="s">
        <v>1941</v>
      </c>
      <c r="H804" s="1">
        <v>75185</v>
      </c>
      <c r="I804" t="s">
        <v>1951</v>
      </c>
    </row>
    <row r="805" spans="1:9" x14ac:dyDescent="0.35">
      <c r="A805" s="1" t="s">
        <v>1572</v>
      </c>
      <c r="B805" s="1" t="s">
        <v>5397</v>
      </c>
      <c r="C805" s="1" t="s">
        <v>5398</v>
      </c>
      <c r="D805" s="1"/>
      <c r="E805" s="1" t="s">
        <v>5399</v>
      </c>
      <c r="F805" s="1" t="s">
        <v>2999</v>
      </c>
      <c r="G805" s="1" t="s">
        <v>1941</v>
      </c>
      <c r="H805" s="1">
        <v>94207</v>
      </c>
      <c r="I805" t="s">
        <v>1951</v>
      </c>
    </row>
    <row r="806" spans="1:9" x14ac:dyDescent="0.35">
      <c r="A806" s="1" t="s">
        <v>1574</v>
      </c>
      <c r="B806" s="1" t="s">
        <v>5400</v>
      </c>
      <c r="C806" s="1"/>
      <c r="D806" s="1" t="s">
        <v>5401</v>
      </c>
      <c r="E806" s="1" t="s">
        <v>5402</v>
      </c>
      <c r="F806" s="1" t="s">
        <v>3164</v>
      </c>
      <c r="G806" s="1" t="s">
        <v>2116</v>
      </c>
      <c r="H806" s="1" t="s">
        <v>3165</v>
      </c>
      <c r="I806" t="s">
        <v>1951</v>
      </c>
    </row>
    <row r="807" spans="1:9" x14ac:dyDescent="0.35">
      <c r="A807" s="1" t="s">
        <v>1576</v>
      </c>
      <c r="B807" s="1" t="s">
        <v>5403</v>
      </c>
      <c r="C807" s="1"/>
      <c r="D807" s="1" t="s">
        <v>5404</v>
      </c>
      <c r="E807" s="1" t="s">
        <v>5405</v>
      </c>
      <c r="F807" s="1" t="s">
        <v>5406</v>
      </c>
      <c r="G807" s="1" t="s">
        <v>1941</v>
      </c>
      <c r="H807" s="1">
        <v>55590</v>
      </c>
      <c r="I807" t="s">
        <v>1951</v>
      </c>
    </row>
    <row r="808" spans="1:9" x14ac:dyDescent="0.35">
      <c r="A808" s="1" t="s">
        <v>1578</v>
      </c>
      <c r="B808" s="1" t="s">
        <v>5407</v>
      </c>
      <c r="C808" s="1"/>
      <c r="D808" s="1"/>
      <c r="E808" s="1" t="s">
        <v>5408</v>
      </c>
      <c r="F808" s="1" t="s">
        <v>2199</v>
      </c>
      <c r="G808" s="1" t="s">
        <v>2116</v>
      </c>
      <c r="H808" s="1" t="s">
        <v>2200</v>
      </c>
      <c r="I808" t="s">
        <v>1942</v>
      </c>
    </row>
    <row r="809" spans="1:9" x14ac:dyDescent="0.35">
      <c r="A809" s="1" t="s">
        <v>1580</v>
      </c>
      <c r="B809" s="1" t="s">
        <v>5409</v>
      </c>
      <c r="C809" s="1" t="s">
        <v>5410</v>
      </c>
      <c r="D809" s="1" t="s">
        <v>5411</v>
      </c>
      <c r="E809" s="1" t="s">
        <v>5412</v>
      </c>
      <c r="F809" s="1" t="s">
        <v>3763</v>
      </c>
      <c r="G809" s="1" t="s">
        <v>1949</v>
      </c>
      <c r="H809" s="1" t="s">
        <v>3764</v>
      </c>
      <c r="I809" t="s">
        <v>1951</v>
      </c>
    </row>
    <row r="810" spans="1:9" x14ac:dyDescent="0.35">
      <c r="A810" s="1" t="s">
        <v>5413</v>
      </c>
      <c r="B810" s="1" t="s">
        <v>5414</v>
      </c>
      <c r="C810" s="1" t="s">
        <v>5415</v>
      </c>
      <c r="D810" s="1" t="s">
        <v>5416</v>
      </c>
      <c r="E810" s="1" t="s">
        <v>5417</v>
      </c>
      <c r="F810" s="1" t="s">
        <v>2099</v>
      </c>
      <c r="G810" s="1" t="s">
        <v>1941</v>
      </c>
      <c r="H810" s="1">
        <v>11499</v>
      </c>
      <c r="I810" t="s">
        <v>1942</v>
      </c>
    </row>
    <row r="811" spans="1:9" x14ac:dyDescent="0.35">
      <c r="A811" s="1" t="s">
        <v>1584</v>
      </c>
      <c r="B811" s="1" t="s">
        <v>5418</v>
      </c>
      <c r="C811" s="1"/>
      <c r="D811" s="1" t="s">
        <v>5419</v>
      </c>
      <c r="E811" s="1" t="s">
        <v>5420</v>
      </c>
      <c r="F811" s="1" t="s">
        <v>2448</v>
      </c>
      <c r="G811" s="1" t="s">
        <v>1941</v>
      </c>
      <c r="H811" s="1">
        <v>79934</v>
      </c>
      <c r="I811" t="s">
        <v>1942</v>
      </c>
    </row>
    <row r="812" spans="1:9" x14ac:dyDescent="0.35">
      <c r="A812" s="1" t="s">
        <v>1586</v>
      </c>
      <c r="B812" s="1" t="s">
        <v>5421</v>
      </c>
      <c r="C812" s="1" t="s">
        <v>5422</v>
      </c>
      <c r="D812" s="1" t="s">
        <v>5423</v>
      </c>
      <c r="E812" s="1" t="s">
        <v>5424</v>
      </c>
      <c r="F812" s="1" t="s">
        <v>5425</v>
      </c>
      <c r="G812" s="1" t="s">
        <v>1941</v>
      </c>
      <c r="H812" s="1">
        <v>34643</v>
      </c>
      <c r="I812" t="s">
        <v>1951</v>
      </c>
    </row>
    <row r="813" spans="1:9" x14ac:dyDescent="0.35">
      <c r="A813" s="1" t="s">
        <v>1588</v>
      </c>
      <c r="B813" s="1" t="s">
        <v>5426</v>
      </c>
      <c r="C813" s="1" t="s">
        <v>5427</v>
      </c>
      <c r="D813" s="1" t="s">
        <v>5428</v>
      </c>
      <c r="E813" s="1" t="s">
        <v>5429</v>
      </c>
      <c r="F813" s="1" t="s">
        <v>5430</v>
      </c>
      <c r="G813" s="1" t="s">
        <v>1949</v>
      </c>
      <c r="H813" s="1" t="s">
        <v>2083</v>
      </c>
      <c r="I813" t="s">
        <v>1942</v>
      </c>
    </row>
    <row r="814" spans="1:9" x14ac:dyDescent="0.35">
      <c r="A814" s="1" t="s">
        <v>5431</v>
      </c>
      <c r="B814" s="1" t="s">
        <v>5432</v>
      </c>
      <c r="C814" s="1" t="s">
        <v>5433</v>
      </c>
      <c r="D814" s="1" t="s">
        <v>5434</v>
      </c>
      <c r="E814" s="1" t="s">
        <v>5435</v>
      </c>
      <c r="F814" s="1" t="s">
        <v>5436</v>
      </c>
      <c r="G814" s="1" t="s">
        <v>2116</v>
      </c>
      <c r="H814" s="1" t="s">
        <v>5437</v>
      </c>
      <c r="I814" t="s">
        <v>1942</v>
      </c>
    </row>
    <row r="815" spans="1:9" x14ac:dyDescent="0.35">
      <c r="A815" s="1" t="s">
        <v>1590</v>
      </c>
      <c r="B815" s="1" t="s">
        <v>5438</v>
      </c>
      <c r="C815" s="1" t="s">
        <v>5439</v>
      </c>
      <c r="D815" s="1" t="s">
        <v>5440</v>
      </c>
      <c r="E815" s="1" t="s">
        <v>5441</v>
      </c>
      <c r="F815" s="1" t="s">
        <v>2362</v>
      </c>
      <c r="G815" s="1" t="s">
        <v>1941</v>
      </c>
      <c r="H815" s="1">
        <v>73179</v>
      </c>
      <c r="I815" t="s">
        <v>1942</v>
      </c>
    </row>
    <row r="816" spans="1:9" x14ac:dyDescent="0.35">
      <c r="A816" s="1" t="s">
        <v>1592</v>
      </c>
      <c r="B816" s="1" t="s">
        <v>5442</v>
      </c>
      <c r="C816" s="1" t="s">
        <v>5443</v>
      </c>
      <c r="D816" s="1" t="s">
        <v>5444</v>
      </c>
      <c r="E816" s="1" t="s">
        <v>5445</v>
      </c>
      <c r="F816" s="1" t="s">
        <v>2186</v>
      </c>
      <c r="G816" s="1" t="s">
        <v>1941</v>
      </c>
      <c r="H816" s="1">
        <v>20051</v>
      </c>
      <c r="I816" t="s">
        <v>1951</v>
      </c>
    </row>
    <row r="817" spans="1:9" x14ac:dyDescent="0.35">
      <c r="A817" s="1" t="s">
        <v>1594</v>
      </c>
      <c r="B817" s="1" t="s">
        <v>5446</v>
      </c>
      <c r="C817" s="1" t="s">
        <v>5447</v>
      </c>
      <c r="D817" s="1" t="s">
        <v>5448</v>
      </c>
      <c r="E817" s="1" t="s">
        <v>5449</v>
      </c>
      <c r="F817" s="1" t="s">
        <v>3049</v>
      </c>
      <c r="G817" s="1" t="s">
        <v>1941</v>
      </c>
      <c r="H817" s="1">
        <v>30351</v>
      </c>
      <c r="I817" t="s">
        <v>1951</v>
      </c>
    </row>
    <row r="818" spans="1:9" x14ac:dyDescent="0.35">
      <c r="A818" s="1" t="s">
        <v>1596</v>
      </c>
      <c r="B818" s="1" t="s">
        <v>5450</v>
      </c>
      <c r="C818" s="1" t="s">
        <v>5451</v>
      </c>
      <c r="D818" s="1" t="s">
        <v>5452</v>
      </c>
      <c r="E818" s="1" t="s">
        <v>5453</v>
      </c>
      <c r="F818" s="1" t="s">
        <v>2704</v>
      </c>
      <c r="G818" s="1" t="s">
        <v>1949</v>
      </c>
      <c r="H818" s="1" t="s">
        <v>2705</v>
      </c>
      <c r="I818" t="s">
        <v>1951</v>
      </c>
    </row>
    <row r="819" spans="1:9" x14ac:dyDescent="0.35">
      <c r="A819" s="1" t="s">
        <v>1598</v>
      </c>
      <c r="B819" s="1" t="s">
        <v>5454</v>
      </c>
      <c r="C819" s="1" t="s">
        <v>5455</v>
      </c>
      <c r="D819" s="1"/>
      <c r="E819" s="1" t="s">
        <v>5456</v>
      </c>
      <c r="F819" s="1" t="s">
        <v>2350</v>
      </c>
      <c r="G819" s="1" t="s">
        <v>1941</v>
      </c>
      <c r="H819" s="1">
        <v>14276</v>
      </c>
      <c r="I819" t="s">
        <v>1951</v>
      </c>
    </row>
    <row r="820" spans="1:9" x14ac:dyDescent="0.35">
      <c r="A820" s="1" t="s">
        <v>1582</v>
      </c>
      <c r="B820" s="1" t="s">
        <v>5457</v>
      </c>
      <c r="C820" s="1"/>
      <c r="D820" s="1" t="s">
        <v>5458</v>
      </c>
      <c r="E820" s="1" t="s">
        <v>5459</v>
      </c>
      <c r="F820" s="1" t="s">
        <v>2027</v>
      </c>
      <c r="G820" s="1" t="s">
        <v>1941</v>
      </c>
      <c r="H820" s="1">
        <v>77260</v>
      </c>
      <c r="I820" t="s">
        <v>1951</v>
      </c>
    </row>
    <row r="821" spans="1:9" x14ac:dyDescent="0.35">
      <c r="A821" s="1" t="s">
        <v>1601</v>
      </c>
      <c r="B821" s="1" t="s">
        <v>5460</v>
      </c>
      <c r="C821" s="1" t="s">
        <v>5461</v>
      </c>
      <c r="D821" s="1" t="s">
        <v>5462</v>
      </c>
      <c r="E821" s="1" t="s">
        <v>5463</v>
      </c>
      <c r="F821" s="1" t="s">
        <v>2186</v>
      </c>
      <c r="G821" s="1" t="s">
        <v>1941</v>
      </c>
      <c r="H821" s="1">
        <v>20470</v>
      </c>
      <c r="I821" t="s">
        <v>1942</v>
      </c>
    </row>
    <row r="822" spans="1:9" x14ac:dyDescent="0.35">
      <c r="A822" s="1" t="s">
        <v>1603</v>
      </c>
      <c r="B822" s="1" t="s">
        <v>5464</v>
      </c>
      <c r="C822" s="1" t="s">
        <v>5465</v>
      </c>
      <c r="D822" s="1" t="s">
        <v>5466</v>
      </c>
      <c r="E822" s="1" t="s">
        <v>5467</v>
      </c>
      <c r="F822" s="1" t="s">
        <v>2387</v>
      </c>
      <c r="G822" s="1" t="s">
        <v>1941</v>
      </c>
      <c r="H822" s="1">
        <v>78764</v>
      </c>
      <c r="I822" t="s">
        <v>1942</v>
      </c>
    </row>
    <row r="823" spans="1:9" x14ac:dyDescent="0.35">
      <c r="A823" s="1" t="s">
        <v>1605</v>
      </c>
      <c r="B823" s="1" t="s">
        <v>5468</v>
      </c>
      <c r="C823" s="1" t="s">
        <v>5469</v>
      </c>
      <c r="D823" s="1" t="s">
        <v>5470</v>
      </c>
      <c r="E823" s="1" t="s">
        <v>5471</v>
      </c>
      <c r="F823" s="1" t="s">
        <v>2835</v>
      </c>
      <c r="G823" s="1" t="s">
        <v>1941</v>
      </c>
      <c r="H823" s="1">
        <v>85205</v>
      </c>
      <c r="I823" t="s">
        <v>1951</v>
      </c>
    </row>
    <row r="824" spans="1:9" x14ac:dyDescent="0.35">
      <c r="A824" s="1" t="s">
        <v>1607</v>
      </c>
      <c r="B824" s="1" t="s">
        <v>5472</v>
      </c>
      <c r="C824" s="1" t="s">
        <v>5473</v>
      </c>
      <c r="D824" s="1" t="s">
        <v>5474</v>
      </c>
      <c r="E824" s="1" t="s">
        <v>5475</v>
      </c>
      <c r="F824" s="1" t="s">
        <v>5476</v>
      </c>
      <c r="G824" s="1" t="s">
        <v>1941</v>
      </c>
      <c r="H824" s="1">
        <v>31416</v>
      </c>
      <c r="I824" t="s">
        <v>1951</v>
      </c>
    </row>
    <row r="825" spans="1:9" x14ac:dyDescent="0.35">
      <c r="A825" s="1" t="s">
        <v>1609</v>
      </c>
      <c r="B825" s="1" t="s">
        <v>5477</v>
      </c>
      <c r="C825" s="1" t="s">
        <v>5478</v>
      </c>
      <c r="D825" s="1" t="s">
        <v>5479</v>
      </c>
      <c r="E825" s="1" t="s">
        <v>5480</v>
      </c>
      <c r="F825" s="1" t="s">
        <v>5481</v>
      </c>
      <c r="G825" s="1" t="s">
        <v>1941</v>
      </c>
      <c r="H825" s="1">
        <v>87140</v>
      </c>
      <c r="I825" t="s">
        <v>1942</v>
      </c>
    </row>
    <row r="826" spans="1:9" x14ac:dyDescent="0.35">
      <c r="A826" s="1" t="s">
        <v>1611</v>
      </c>
      <c r="B826" s="1" t="s">
        <v>5482</v>
      </c>
      <c r="C826" s="1" t="s">
        <v>5483</v>
      </c>
      <c r="D826" s="1"/>
      <c r="E826" s="1" t="s">
        <v>5484</v>
      </c>
      <c r="F826" s="1" t="s">
        <v>2300</v>
      </c>
      <c r="G826" s="1" t="s">
        <v>1941</v>
      </c>
      <c r="H826" s="1">
        <v>28299</v>
      </c>
      <c r="I826" t="s">
        <v>1942</v>
      </c>
    </row>
    <row r="827" spans="1:9" x14ac:dyDescent="0.35">
      <c r="A827" s="1" t="s">
        <v>5485</v>
      </c>
      <c r="B827" s="1" t="s">
        <v>5486</v>
      </c>
      <c r="C827" s="1" t="s">
        <v>5487</v>
      </c>
      <c r="D827" s="1" t="s">
        <v>5488</v>
      </c>
      <c r="E827" s="1" t="s">
        <v>5489</v>
      </c>
      <c r="F827" s="1" t="s">
        <v>3785</v>
      </c>
      <c r="G827" s="1" t="s">
        <v>1941</v>
      </c>
      <c r="H827" s="1">
        <v>92191</v>
      </c>
      <c r="I827" t="s">
        <v>1942</v>
      </c>
    </row>
    <row r="828" spans="1:9" x14ac:dyDescent="0.35">
      <c r="A828" s="1" t="s">
        <v>1615</v>
      </c>
      <c r="B828" s="1" t="s">
        <v>5490</v>
      </c>
      <c r="C828" s="1" t="s">
        <v>5491</v>
      </c>
      <c r="D828" s="1" t="s">
        <v>5492</v>
      </c>
      <c r="E828" s="1" t="s">
        <v>5493</v>
      </c>
      <c r="F828" s="1" t="s">
        <v>2225</v>
      </c>
      <c r="G828" s="1" t="s">
        <v>1941</v>
      </c>
      <c r="H828" s="1">
        <v>32575</v>
      </c>
      <c r="I828" t="s">
        <v>1942</v>
      </c>
    </row>
    <row r="829" spans="1:9" x14ac:dyDescent="0.35">
      <c r="A829" s="1" t="s">
        <v>1617</v>
      </c>
      <c r="B829" s="1" t="s">
        <v>5494</v>
      </c>
      <c r="C829" s="1" t="s">
        <v>5495</v>
      </c>
      <c r="D829" s="1" t="s">
        <v>5496</v>
      </c>
      <c r="E829" s="1" t="s">
        <v>5497</v>
      </c>
      <c r="F829" s="1" t="s">
        <v>2186</v>
      </c>
      <c r="G829" s="1" t="s">
        <v>1941</v>
      </c>
      <c r="H829" s="1">
        <v>20470</v>
      </c>
      <c r="I829" t="s">
        <v>1951</v>
      </c>
    </row>
    <row r="830" spans="1:9" x14ac:dyDescent="0.35">
      <c r="A830" s="1" t="s">
        <v>1619</v>
      </c>
      <c r="B830" s="1" t="s">
        <v>5498</v>
      </c>
      <c r="C830" s="1" t="s">
        <v>5499</v>
      </c>
      <c r="D830" s="1" t="s">
        <v>5500</v>
      </c>
      <c r="E830" s="1" t="s">
        <v>5501</v>
      </c>
      <c r="F830" s="1" t="s">
        <v>5502</v>
      </c>
      <c r="G830" s="1" t="s">
        <v>1941</v>
      </c>
      <c r="H830" s="1">
        <v>34985</v>
      </c>
      <c r="I830" t="s">
        <v>1942</v>
      </c>
    </row>
    <row r="831" spans="1:9" x14ac:dyDescent="0.35">
      <c r="A831" s="1" t="s">
        <v>1621</v>
      </c>
      <c r="B831" s="1" t="s">
        <v>5503</v>
      </c>
      <c r="C831" s="1" t="s">
        <v>5504</v>
      </c>
      <c r="D831" s="1" t="s">
        <v>5505</v>
      </c>
      <c r="E831" s="1" t="s">
        <v>5506</v>
      </c>
      <c r="F831" s="1" t="s">
        <v>2481</v>
      </c>
      <c r="G831" s="1" t="s">
        <v>1941</v>
      </c>
      <c r="H831" s="1">
        <v>25705</v>
      </c>
      <c r="I831" t="s">
        <v>1951</v>
      </c>
    </row>
    <row r="832" spans="1:9" x14ac:dyDescent="0.35">
      <c r="A832" s="1" t="s">
        <v>1623</v>
      </c>
      <c r="B832" s="1" t="s">
        <v>5507</v>
      </c>
      <c r="C832" s="1" t="s">
        <v>5508</v>
      </c>
      <c r="D832" s="1" t="s">
        <v>5509</v>
      </c>
      <c r="E832" s="1" t="s">
        <v>5510</v>
      </c>
      <c r="F832" s="1" t="s">
        <v>2017</v>
      </c>
      <c r="G832" s="1" t="s">
        <v>1941</v>
      </c>
      <c r="H832" s="1">
        <v>19172</v>
      </c>
      <c r="I832" t="s">
        <v>1951</v>
      </c>
    </row>
    <row r="833" spans="1:9" x14ac:dyDescent="0.35">
      <c r="A833" s="1" t="s">
        <v>1613</v>
      </c>
      <c r="B833" s="1" t="s">
        <v>5511</v>
      </c>
      <c r="C833" s="1" t="s">
        <v>5512</v>
      </c>
      <c r="D833" s="1" t="s">
        <v>5513</v>
      </c>
      <c r="E833" s="1" t="s">
        <v>5514</v>
      </c>
      <c r="F833" s="1" t="s">
        <v>2362</v>
      </c>
      <c r="G833" s="1" t="s">
        <v>1941</v>
      </c>
      <c r="H833" s="1">
        <v>73167</v>
      </c>
      <c r="I833" t="s">
        <v>1942</v>
      </c>
    </row>
    <row r="834" spans="1:9" x14ac:dyDescent="0.35">
      <c r="A834" s="1" t="s">
        <v>1625</v>
      </c>
      <c r="B834" s="1" t="s">
        <v>5515</v>
      </c>
      <c r="C834" s="1" t="s">
        <v>5516</v>
      </c>
      <c r="D834" s="1" t="s">
        <v>5517</v>
      </c>
      <c r="E834" s="1" t="s">
        <v>5518</v>
      </c>
      <c r="F834" s="1" t="s">
        <v>2247</v>
      </c>
      <c r="G834" s="1" t="s">
        <v>1941</v>
      </c>
      <c r="H834" s="1">
        <v>34114</v>
      </c>
      <c r="I834" t="s">
        <v>1951</v>
      </c>
    </row>
    <row r="835" spans="1:9" x14ac:dyDescent="0.35">
      <c r="A835" s="1" t="s">
        <v>1627</v>
      </c>
      <c r="B835" s="1" t="s">
        <v>5519</v>
      </c>
      <c r="C835" s="1" t="s">
        <v>5520</v>
      </c>
      <c r="D835" s="1" t="s">
        <v>5521</v>
      </c>
      <c r="E835" s="1" t="s">
        <v>5522</v>
      </c>
      <c r="F835" s="1" t="s">
        <v>2266</v>
      </c>
      <c r="G835" s="1" t="s">
        <v>1941</v>
      </c>
      <c r="H835" s="1">
        <v>76105</v>
      </c>
      <c r="I835" t="s">
        <v>1942</v>
      </c>
    </row>
    <row r="836" spans="1:9" x14ac:dyDescent="0.35">
      <c r="A836" s="1" t="s">
        <v>1629</v>
      </c>
      <c r="B836" s="1" t="s">
        <v>5523</v>
      </c>
      <c r="C836" s="1" t="s">
        <v>5524</v>
      </c>
      <c r="D836" s="1" t="s">
        <v>5525</v>
      </c>
      <c r="E836" s="1" t="s">
        <v>5526</v>
      </c>
      <c r="F836" s="1" t="s">
        <v>5527</v>
      </c>
      <c r="G836" s="1" t="s">
        <v>1941</v>
      </c>
      <c r="H836" s="1">
        <v>68117</v>
      </c>
      <c r="I836" t="s">
        <v>1951</v>
      </c>
    </row>
    <row r="837" spans="1:9" x14ac:dyDescent="0.35">
      <c r="A837" s="1" t="s">
        <v>1631</v>
      </c>
      <c r="B837" s="1" t="s">
        <v>5528</v>
      </c>
      <c r="C837" s="1" t="s">
        <v>5529</v>
      </c>
      <c r="D837" s="1"/>
      <c r="E837" s="1" t="s">
        <v>5530</v>
      </c>
      <c r="F837" s="1" t="s">
        <v>2140</v>
      </c>
      <c r="G837" s="1" t="s">
        <v>1941</v>
      </c>
      <c r="H837" s="1">
        <v>85732</v>
      </c>
      <c r="I837" t="s">
        <v>1942</v>
      </c>
    </row>
    <row r="838" spans="1:9" x14ac:dyDescent="0.35">
      <c r="A838" s="1" t="s">
        <v>1633</v>
      </c>
      <c r="B838" s="1" t="s">
        <v>5531</v>
      </c>
      <c r="C838" s="1" t="s">
        <v>5532</v>
      </c>
      <c r="D838" s="1" t="s">
        <v>5533</v>
      </c>
      <c r="E838" s="1" t="s">
        <v>5534</v>
      </c>
      <c r="F838" s="1" t="s">
        <v>2748</v>
      </c>
      <c r="G838" s="1" t="s">
        <v>1941</v>
      </c>
      <c r="H838" s="1">
        <v>89436</v>
      </c>
      <c r="I838" t="s">
        <v>1951</v>
      </c>
    </row>
    <row r="839" spans="1:9" x14ac:dyDescent="0.35">
      <c r="A839" s="1" t="s">
        <v>5535</v>
      </c>
      <c r="B839" s="1" t="s">
        <v>5536</v>
      </c>
      <c r="C839" s="1" t="s">
        <v>5537</v>
      </c>
      <c r="D839" s="1" t="s">
        <v>5538</v>
      </c>
      <c r="E839" s="1" t="s">
        <v>5539</v>
      </c>
      <c r="F839" s="1" t="s">
        <v>4401</v>
      </c>
      <c r="G839" s="1" t="s">
        <v>1941</v>
      </c>
      <c r="H839" s="1">
        <v>32835</v>
      </c>
      <c r="I839" t="s">
        <v>1942</v>
      </c>
    </row>
    <row r="840" spans="1:9" x14ac:dyDescent="0.35">
      <c r="A840" s="1" t="s">
        <v>1636</v>
      </c>
      <c r="B840" s="1" t="s">
        <v>5540</v>
      </c>
      <c r="C840" s="1" t="s">
        <v>5541</v>
      </c>
      <c r="D840" s="1" t="s">
        <v>5542</v>
      </c>
      <c r="E840" s="1" t="s">
        <v>5543</v>
      </c>
      <c r="F840" s="1" t="s">
        <v>2186</v>
      </c>
      <c r="G840" s="1" t="s">
        <v>1941</v>
      </c>
      <c r="H840" s="1">
        <v>20067</v>
      </c>
      <c r="I840" t="s">
        <v>1951</v>
      </c>
    </row>
    <row r="841" spans="1:9" x14ac:dyDescent="0.35">
      <c r="A841" s="1" t="s">
        <v>1638</v>
      </c>
      <c r="B841" s="1" t="s">
        <v>5544</v>
      </c>
      <c r="C841" s="1" t="s">
        <v>5545</v>
      </c>
      <c r="D841" s="1" t="s">
        <v>5546</v>
      </c>
      <c r="E841" s="1" t="s">
        <v>5547</v>
      </c>
      <c r="F841" s="1" t="s">
        <v>5548</v>
      </c>
      <c r="G841" s="1" t="s">
        <v>1941</v>
      </c>
      <c r="H841" s="1">
        <v>93907</v>
      </c>
      <c r="I841" t="s">
        <v>1951</v>
      </c>
    </row>
    <row r="842" spans="1:9" x14ac:dyDescent="0.35">
      <c r="A842" s="1" t="s">
        <v>1640</v>
      </c>
      <c r="B842" s="1" t="s">
        <v>5549</v>
      </c>
      <c r="C842" s="1" t="s">
        <v>5550</v>
      </c>
      <c r="D842" s="1" t="s">
        <v>5551</v>
      </c>
      <c r="E842" s="1" t="s">
        <v>5552</v>
      </c>
      <c r="F842" s="1" t="s">
        <v>2191</v>
      </c>
      <c r="G842" s="1" t="s">
        <v>1941</v>
      </c>
      <c r="H842" s="1">
        <v>33345</v>
      </c>
      <c r="I842" t="s">
        <v>1942</v>
      </c>
    </row>
    <row r="843" spans="1:9" x14ac:dyDescent="0.35">
      <c r="A843" s="1" t="s">
        <v>1642</v>
      </c>
      <c r="B843" s="1" t="s">
        <v>5553</v>
      </c>
      <c r="C843" s="1" t="s">
        <v>5554</v>
      </c>
      <c r="D843" s="1"/>
      <c r="E843" s="1" t="s">
        <v>5555</v>
      </c>
      <c r="F843" s="1" t="s">
        <v>2448</v>
      </c>
      <c r="G843" s="1" t="s">
        <v>1941</v>
      </c>
      <c r="H843" s="1">
        <v>88553</v>
      </c>
      <c r="I843" t="s">
        <v>1951</v>
      </c>
    </row>
    <row r="844" spans="1:9" x14ac:dyDescent="0.35">
      <c r="A844" s="1" t="s">
        <v>5556</v>
      </c>
      <c r="B844" s="1" t="s">
        <v>5557</v>
      </c>
      <c r="C844" s="1" t="s">
        <v>5558</v>
      </c>
      <c r="D844" s="1"/>
      <c r="E844" s="1" t="s">
        <v>5559</v>
      </c>
      <c r="F844" s="1" t="s">
        <v>5560</v>
      </c>
      <c r="G844" s="1" t="s">
        <v>1941</v>
      </c>
      <c r="H844" s="1">
        <v>91210</v>
      </c>
      <c r="I844" t="s">
        <v>1942</v>
      </c>
    </row>
    <row r="845" spans="1:9" x14ac:dyDescent="0.35">
      <c r="A845" s="1" t="s">
        <v>1645</v>
      </c>
      <c r="B845" s="1" t="s">
        <v>5561</v>
      </c>
      <c r="C845" s="1" t="s">
        <v>5562</v>
      </c>
      <c r="D845" s="1" t="s">
        <v>5563</v>
      </c>
      <c r="E845" s="1" t="s">
        <v>5564</v>
      </c>
      <c r="F845" s="1" t="s">
        <v>2699</v>
      </c>
      <c r="G845" s="1" t="s">
        <v>1941</v>
      </c>
      <c r="H845" s="1">
        <v>22313</v>
      </c>
      <c r="I845" t="s">
        <v>1942</v>
      </c>
    </row>
    <row r="846" spans="1:9" x14ac:dyDescent="0.35">
      <c r="A846" s="1" t="s">
        <v>1647</v>
      </c>
      <c r="B846" s="1" t="s">
        <v>5565</v>
      </c>
      <c r="C846" s="1" t="s">
        <v>5566</v>
      </c>
      <c r="D846" s="1" t="s">
        <v>5567</v>
      </c>
      <c r="E846" s="1" t="s">
        <v>5568</v>
      </c>
      <c r="F846" s="1" t="s">
        <v>3316</v>
      </c>
      <c r="G846" s="1" t="s">
        <v>1941</v>
      </c>
      <c r="H846" s="1">
        <v>21290</v>
      </c>
      <c r="I846" t="s">
        <v>1942</v>
      </c>
    </row>
    <row r="847" spans="1:9" x14ac:dyDescent="0.35">
      <c r="A847" s="1" t="s">
        <v>1649</v>
      </c>
      <c r="B847" s="1" t="s">
        <v>5569</v>
      </c>
      <c r="C847" s="1" t="s">
        <v>5570</v>
      </c>
      <c r="D847" s="1"/>
      <c r="E847" s="1" t="s">
        <v>5571</v>
      </c>
      <c r="F847" s="1" t="s">
        <v>2555</v>
      </c>
      <c r="G847" s="1" t="s">
        <v>1941</v>
      </c>
      <c r="H847" s="1">
        <v>47732</v>
      </c>
      <c r="I847" t="s">
        <v>1951</v>
      </c>
    </row>
    <row r="848" spans="1:9" x14ac:dyDescent="0.35">
      <c r="A848" s="1" t="s">
        <v>1651</v>
      </c>
      <c r="B848" s="1" t="s">
        <v>5572</v>
      </c>
      <c r="C848" s="1"/>
      <c r="D848" s="1" t="s">
        <v>5573</v>
      </c>
      <c r="E848" s="1" t="s">
        <v>5574</v>
      </c>
      <c r="F848" s="1" t="s">
        <v>3682</v>
      </c>
      <c r="G848" s="1" t="s">
        <v>1941</v>
      </c>
      <c r="H848" s="1">
        <v>30045</v>
      </c>
      <c r="I848" t="s">
        <v>1942</v>
      </c>
    </row>
    <row r="849" spans="1:9" x14ac:dyDescent="0.35">
      <c r="A849" s="1" t="s">
        <v>1653</v>
      </c>
      <c r="B849" s="1" t="s">
        <v>5575</v>
      </c>
      <c r="C849" s="1" t="s">
        <v>5576</v>
      </c>
      <c r="D849" s="1"/>
      <c r="E849" s="1" t="s">
        <v>5577</v>
      </c>
      <c r="F849" s="1" t="s">
        <v>5578</v>
      </c>
      <c r="G849" s="1" t="s">
        <v>1941</v>
      </c>
      <c r="H849" s="1">
        <v>36670</v>
      </c>
      <c r="I849" t="s">
        <v>1942</v>
      </c>
    </row>
    <row r="850" spans="1:9" x14ac:dyDescent="0.35">
      <c r="A850" s="1" t="s">
        <v>1655</v>
      </c>
      <c r="B850" s="1" t="s">
        <v>5579</v>
      </c>
      <c r="C850" s="1"/>
      <c r="D850" s="1" t="s">
        <v>5580</v>
      </c>
      <c r="E850" s="1" t="s">
        <v>5581</v>
      </c>
      <c r="F850" s="1" t="s">
        <v>2320</v>
      </c>
      <c r="G850" s="1" t="s">
        <v>1941</v>
      </c>
      <c r="H850" s="1">
        <v>79705</v>
      </c>
      <c r="I850" t="s">
        <v>1951</v>
      </c>
    </row>
    <row r="851" spans="1:9" x14ac:dyDescent="0.35">
      <c r="A851" s="1" t="s">
        <v>1657</v>
      </c>
      <c r="B851" s="1" t="s">
        <v>5582</v>
      </c>
      <c r="C851" s="1" t="s">
        <v>5583</v>
      </c>
      <c r="D851" s="1" t="s">
        <v>5584</v>
      </c>
      <c r="E851" s="1" t="s">
        <v>5585</v>
      </c>
      <c r="F851" s="1" t="s">
        <v>5586</v>
      </c>
      <c r="G851" s="1" t="s">
        <v>1941</v>
      </c>
      <c r="H851" s="1">
        <v>33023</v>
      </c>
      <c r="I851" t="s">
        <v>1942</v>
      </c>
    </row>
    <row r="852" spans="1:9" x14ac:dyDescent="0.35">
      <c r="A852" s="1" t="s">
        <v>5587</v>
      </c>
      <c r="B852" s="1" t="s">
        <v>5588</v>
      </c>
      <c r="C852" s="1" t="s">
        <v>5589</v>
      </c>
      <c r="D852" s="1" t="s">
        <v>5590</v>
      </c>
      <c r="E852" s="1" t="s">
        <v>5591</v>
      </c>
      <c r="F852" s="1" t="s">
        <v>3510</v>
      </c>
      <c r="G852" s="1" t="s">
        <v>1941</v>
      </c>
      <c r="H852" s="1">
        <v>66611</v>
      </c>
      <c r="I852" t="s">
        <v>1942</v>
      </c>
    </row>
    <row r="853" spans="1:9" x14ac:dyDescent="0.35">
      <c r="A853" s="1" t="s">
        <v>1659</v>
      </c>
      <c r="B853" s="1" t="s">
        <v>5592</v>
      </c>
      <c r="C853" s="1" t="s">
        <v>5593</v>
      </c>
      <c r="D853" s="1" t="s">
        <v>5594</v>
      </c>
      <c r="E853" s="1" t="s">
        <v>5595</v>
      </c>
      <c r="F853" s="1" t="s">
        <v>3755</v>
      </c>
      <c r="G853" s="1" t="s">
        <v>1941</v>
      </c>
      <c r="H853" s="1">
        <v>95973</v>
      </c>
      <c r="I853" t="s">
        <v>1942</v>
      </c>
    </row>
    <row r="854" spans="1:9" x14ac:dyDescent="0.35">
      <c r="A854" s="1" t="s">
        <v>1661</v>
      </c>
      <c r="B854" s="1" t="s">
        <v>5596</v>
      </c>
      <c r="C854" s="1" t="s">
        <v>5597</v>
      </c>
      <c r="D854" s="1"/>
      <c r="E854" s="1" t="s">
        <v>5598</v>
      </c>
      <c r="F854" s="1" t="s">
        <v>2387</v>
      </c>
      <c r="G854" s="1" t="s">
        <v>1941</v>
      </c>
      <c r="H854" s="1">
        <v>78737</v>
      </c>
      <c r="I854" t="s">
        <v>1942</v>
      </c>
    </row>
    <row r="855" spans="1:9" x14ac:dyDescent="0.35">
      <c r="A855" s="1" t="s">
        <v>1663</v>
      </c>
      <c r="B855" s="1" t="s">
        <v>5599</v>
      </c>
      <c r="C855" s="1" t="s">
        <v>5600</v>
      </c>
      <c r="D855" s="1"/>
      <c r="E855" s="1" t="s">
        <v>5601</v>
      </c>
      <c r="F855" s="1" t="s">
        <v>2448</v>
      </c>
      <c r="G855" s="1" t="s">
        <v>1941</v>
      </c>
      <c r="H855" s="1">
        <v>88546</v>
      </c>
      <c r="I855" t="s">
        <v>1951</v>
      </c>
    </row>
    <row r="856" spans="1:9" x14ac:dyDescent="0.35">
      <c r="A856" s="1" t="s">
        <v>1665</v>
      </c>
      <c r="B856" s="1" t="s">
        <v>5602</v>
      </c>
      <c r="C856" s="1" t="s">
        <v>5603</v>
      </c>
      <c r="D856" s="1" t="s">
        <v>5604</v>
      </c>
      <c r="E856" s="1" t="s">
        <v>5605</v>
      </c>
      <c r="F856" s="1" t="s">
        <v>2122</v>
      </c>
      <c r="G856" s="1" t="s">
        <v>1941</v>
      </c>
      <c r="H856" s="1">
        <v>25326</v>
      </c>
      <c r="I856" t="s">
        <v>1942</v>
      </c>
    </row>
    <row r="857" spans="1:9" x14ac:dyDescent="0.35">
      <c r="A857" s="1" t="s">
        <v>1667</v>
      </c>
      <c r="B857" s="1" t="s">
        <v>5606</v>
      </c>
      <c r="C857" s="1" t="s">
        <v>5607</v>
      </c>
      <c r="D857" s="1" t="s">
        <v>5608</v>
      </c>
      <c r="E857" s="1" t="s">
        <v>5609</v>
      </c>
      <c r="F857" s="1" t="s">
        <v>4886</v>
      </c>
      <c r="G857" s="1" t="s">
        <v>1941</v>
      </c>
      <c r="H857" s="1">
        <v>18105</v>
      </c>
      <c r="I857" t="s">
        <v>1951</v>
      </c>
    </row>
    <row r="858" spans="1:9" x14ac:dyDescent="0.35">
      <c r="A858" s="1" t="s">
        <v>5610</v>
      </c>
      <c r="B858" s="1" t="s">
        <v>5611</v>
      </c>
      <c r="C858" s="1" t="s">
        <v>5612</v>
      </c>
      <c r="D858" s="1" t="s">
        <v>5613</v>
      </c>
      <c r="E858" s="1" t="s">
        <v>5614</v>
      </c>
      <c r="F858" s="1" t="s">
        <v>4485</v>
      </c>
      <c r="G858" s="1" t="s">
        <v>2116</v>
      </c>
      <c r="H858" s="1" t="s">
        <v>5615</v>
      </c>
      <c r="I858" t="s">
        <v>1942</v>
      </c>
    </row>
    <row r="859" spans="1:9" x14ac:dyDescent="0.35">
      <c r="A859" s="1" t="s">
        <v>1670</v>
      </c>
      <c r="B859" s="1" t="s">
        <v>5616</v>
      </c>
      <c r="C859" s="1" t="s">
        <v>5617</v>
      </c>
      <c r="D859" s="1" t="s">
        <v>5618</v>
      </c>
      <c r="E859" s="1" t="s">
        <v>5619</v>
      </c>
      <c r="F859" s="1" t="s">
        <v>5425</v>
      </c>
      <c r="G859" s="1" t="s">
        <v>1941</v>
      </c>
      <c r="H859" s="1">
        <v>34643</v>
      </c>
      <c r="I859" t="s">
        <v>1951</v>
      </c>
    </row>
    <row r="860" spans="1:9" x14ac:dyDescent="0.35">
      <c r="A860" s="1" t="s">
        <v>1672</v>
      </c>
      <c r="B860" s="1" t="s">
        <v>5620</v>
      </c>
      <c r="C860" s="1" t="s">
        <v>5621</v>
      </c>
      <c r="D860" s="1" t="s">
        <v>5622</v>
      </c>
      <c r="E860" s="1" t="s">
        <v>5623</v>
      </c>
      <c r="F860" s="1" t="s">
        <v>2550</v>
      </c>
      <c r="G860" s="1" t="s">
        <v>1941</v>
      </c>
      <c r="H860" s="1">
        <v>58122</v>
      </c>
      <c r="I860" t="s">
        <v>1951</v>
      </c>
    </row>
    <row r="861" spans="1:9" x14ac:dyDescent="0.35">
      <c r="A861" s="1" t="s">
        <v>1674</v>
      </c>
      <c r="B861" s="1" t="s">
        <v>5624</v>
      </c>
      <c r="C861" s="1" t="s">
        <v>5625</v>
      </c>
      <c r="D861" s="1" t="s">
        <v>5626</v>
      </c>
      <c r="E861" s="1" t="s">
        <v>5627</v>
      </c>
      <c r="F861" s="1" t="s">
        <v>5028</v>
      </c>
      <c r="G861" s="1" t="s">
        <v>1941</v>
      </c>
      <c r="H861" s="1">
        <v>72905</v>
      </c>
      <c r="I861" t="s">
        <v>1951</v>
      </c>
    </row>
    <row r="862" spans="1:9" x14ac:dyDescent="0.35">
      <c r="A862" s="1" t="s">
        <v>1676</v>
      </c>
      <c r="B862" s="1" t="s">
        <v>5628</v>
      </c>
      <c r="C862" s="1"/>
      <c r="D862" s="1" t="s">
        <v>5629</v>
      </c>
      <c r="E862" s="1" t="s">
        <v>5630</v>
      </c>
      <c r="F862" s="1" t="s">
        <v>4237</v>
      </c>
      <c r="G862" s="1" t="s">
        <v>1941</v>
      </c>
      <c r="H862" s="1">
        <v>33811</v>
      </c>
      <c r="I862" t="s">
        <v>1951</v>
      </c>
    </row>
    <row r="863" spans="1:9" x14ac:dyDescent="0.35">
      <c r="A863" s="1" t="s">
        <v>1678</v>
      </c>
      <c r="B863" s="1" t="s">
        <v>5631</v>
      </c>
      <c r="C863" s="1" t="s">
        <v>5632</v>
      </c>
      <c r="D863" s="1" t="s">
        <v>5633</v>
      </c>
      <c r="E863" s="1" t="s">
        <v>5634</v>
      </c>
      <c r="F863" s="1" t="s">
        <v>3412</v>
      </c>
      <c r="G863" s="1" t="s">
        <v>1941</v>
      </c>
      <c r="H863" s="1">
        <v>37924</v>
      </c>
      <c r="I863" t="s">
        <v>1942</v>
      </c>
    </row>
    <row r="864" spans="1:9" x14ac:dyDescent="0.35">
      <c r="A864" s="1" t="s">
        <v>1680</v>
      </c>
      <c r="B864" s="1" t="s">
        <v>5635</v>
      </c>
      <c r="C864" s="1" t="s">
        <v>5636</v>
      </c>
      <c r="D864" s="1" t="s">
        <v>5637</v>
      </c>
      <c r="E864" s="1" t="s">
        <v>5638</v>
      </c>
      <c r="F864" s="1" t="s">
        <v>1986</v>
      </c>
      <c r="G864" s="1" t="s">
        <v>1941</v>
      </c>
      <c r="H864" s="1">
        <v>90030</v>
      </c>
      <c r="I864" t="s">
        <v>1942</v>
      </c>
    </row>
    <row r="865" spans="1:9" x14ac:dyDescent="0.35">
      <c r="A865" s="1" t="s">
        <v>1682</v>
      </c>
      <c r="B865" s="1" t="s">
        <v>5639</v>
      </c>
      <c r="C865" s="1" t="s">
        <v>5640</v>
      </c>
      <c r="D865" s="1" t="s">
        <v>5641</v>
      </c>
      <c r="E865" s="1" t="s">
        <v>5642</v>
      </c>
      <c r="F865" s="1" t="s">
        <v>3581</v>
      </c>
      <c r="G865" s="1" t="s">
        <v>1941</v>
      </c>
      <c r="H865" s="1">
        <v>33169</v>
      </c>
      <c r="I865" t="s">
        <v>1942</v>
      </c>
    </row>
    <row r="866" spans="1:9" x14ac:dyDescent="0.35">
      <c r="A866" s="1" t="s">
        <v>1684</v>
      </c>
      <c r="B866" s="1" t="s">
        <v>5643</v>
      </c>
      <c r="C866" s="1" t="s">
        <v>5644</v>
      </c>
      <c r="D866" s="1" t="s">
        <v>5645</v>
      </c>
      <c r="E866" s="1" t="s">
        <v>5646</v>
      </c>
      <c r="F866" s="1" t="s">
        <v>5162</v>
      </c>
      <c r="G866" s="1" t="s">
        <v>1949</v>
      </c>
      <c r="H866" s="1" t="s">
        <v>5163</v>
      </c>
      <c r="I866" t="s">
        <v>1951</v>
      </c>
    </row>
    <row r="867" spans="1:9" x14ac:dyDescent="0.35">
      <c r="A867" s="1" t="s">
        <v>5647</v>
      </c>
      <c r="B867" s="1" t="s">
        <v>5648</v>
      </c>
      <c r="C867" s="1"/>
      <c r="D867" s="1" t="s">
        <v>5649</v>
      </c>
      <c r="E867" s="1" t="s">
        <v>5650</v>
      </c>
      <c r="F867" s="1" t="s">
        <v>2252</v>
      </c>
      <c r="G867" s="1" t="s">
        <v>1941</v>
      </c>
      <c r="H867" s="1">
        <v>60604</v>
      </c>
      <c r="I867" t="s">
        <v>1942</v>
      </c>
    </row>
    <row r="868" spans="1:9" x14ac:dyDescent="0.35">
      <c r="A868" s="1" t="s">
        <v>1688</v>
      </c>
      <c r="B868" s="1" t="s">
        <v>5651</v>
      </c>
      <c r="C868" s="1" t="s">
        <v>5652</v>
      </c>
      <c r="D868" s="1" t="s">
        <v>5653</v>
      </c>
      <c r="E868" s="1" t="s">
        <v>5654</v>
      </c>
      <c r="F868" s="1" t="s">
        <v>5655</v>
      </c>
      <c r="G868" s="1" t="s">
        <v>1949</v>
      </c>
      <c r="H868" s="1" t="s">
        <v>2397</v>
      </c>
      <c r="I868" t="s">
        <v>1951</v>
      </c>
    </row>
    <row r="869" spans="1:9" x14ac:dyDescent="0.35">
      <c r="A869" s="1" t="s">
        <v>1690</v>
      </c>
      <c r="B869" s="1" t="s">
        <v>5656</v>
      </c>
      <c r="C869" s="1" t="s">
        <v>5657</v>
      </c>
      <c r="D869" s="1"/>
      <c r="E869" s="1" t="s">
        <v>5658</v>
      </c>
      <c r="F869" s="1" t="s">
        <v>5659</v>
      </c>
      <c r="G869" s="1" t="s">
        <v>1949</v>
      </c>
      <c r="H869" s="1" t="s">
        <v>5660</v>
      </c>
      <c r="I869" t="s">
        <v>1942</v>
      </c>
    </row>
    <row r="870" spans="1:9" x14ac:dyDescent="0.35">
      <c r="A870" s="1" t="s">
        <v>1692</v>
      </c>
      <c r="B870" s="1" t="s">
        <v>5661</v>
      </c>
      <c r="C870" s="1" t="s">
        <v>5662</v>
      </c>
      <c r="D870" s="1" t="s">
        <v>5663</v>
      </c>
      <c r="E870" s="1" t="s">
        <v>5664</v>
      </c>
      <c r="F870" s="1" t="s">
        <v>2861</v>
      </c>
      <c r="G870" s="1" t="s">
        <v>1941</v>
      </c>
      <c r="H870" s="1">
        <v>33064</v>
      </c>
      <c r="I870" t="s">
        <v>1942</v>
      </c>
    </row>
    <row r="871" spans="1:9" x14ac:dyDescent="0.35">
      <c r="A871" s="1" t="s">
        <v>1694</v>
      </c>
      <c r="B871" s="1" t="s">
        <v>5665</v>
      </c>
      <c r="C871" s="1"/>
      <c r="D871" s="1" t="s">
        <v>5666</v>
      </c>
      <c r="E871" s="1" t="s">
        <v>5667</v>
      </c>
      <c r="F871" s="1" t="s">
        <v>2999</v>
      </c>
      <c r="G871" s="1" t="s">
        <v>1941</v>
      </c>
      <c r="H871" s="1">
        <v>94297</v>
      </c>
      <c r="I871" t="s">
        <v>1942</v>
      </c>
    </row>
    <row r="872" spans="1:9" x14ac:dyDescent="0.35">
      <c r="A872" s="1" t="s">
        <v>1696</v>
      </c>
      <c r="B872" s="1" t="s">
        <v>5668</v>
      </c>
      <c r="C872" s="1" t="s">
        <v>5669</v>
      </c>
      <c r="D872" s="1" t="s">
        <v>5670</v>
      </c>
      <c r="E872" s="1" t="s">
        <v>5671</v>
      </c>
      <c r="F872" s="1" t="s">
        <v>2082</v>
      </c>
      <c r="G872" s="1" t="s">
        <v>1949</v>
      </c>
      <c r="H872" s="1" t="s">
        <v>2083</v>
      </c>
      <c r="I872" t="s">
        <v>1942</v>
      </c>
    </row>
    <row r="873" spans="1:9" x14ac:dyDescent="0.35">
      <c r="A873" s="1" t="s">
        <v>1698</v>
      </c>
      <c r="B873" s="1" t="s">
        <v>5672</v>
      </c>
      <c r="C873" s="1" t="s">
        <v>5673</v>
      </c>
      <c r="D873" s="1" t="s">
        <v>5674</v>
      </c>
      <c r="E873" s="1" t="s">
        <v>5675</v>
      </c>
      <c r="F873" s="1" t="s">
        <v>5676</v>
      </c>
      <c r="G873" s="1" t="s">
        <v>2116</v>
      </c>
      <c r="H873" s="1" t="s">
        <v>5677</v>
      </c>
      <c r="I873" t="s">
        <v>1942</v>
      </c>
    </row>
    <row r="874" spans="1:9" x14ac:dyDescent="0.35">
      <c r="A874" s="1" t="s">
        <v>1700</v>
      </c>
      <c r="B874" s="1" t="s">
        <v>5678</v>
      </c>
      <c r="C874" s="1" t="s">
        <v>5679</v>
      </c>
      <c r="D874" s="1" t="s">
        <v>5680</v>
      </c>
      <c r="E874" s="1" t="s">
        <v>5681</v>
      </c>
      <c r="F874" s="1" t="s">
        <v>3687</v>
      </c>
      <c r="G874" s="1" t="s">
        <v>1941</v>
      </c>
      <c r="H874" s="1">
        <v>28805</v>
      </c>
      <c r="I874" t="s">
        <v>1951</v>
      </c>
    </row>
    <row r="875" spans="1:9" x14ac:dyDescent="0.35">
      <c r="A875" s="1" t="s">
        <v>1686</v>
      </c>
      <c r="B875" s="1" t="s">
        <v>5682</v>
      </c>
      <c r="C875" s="1" t="s">
        <v>5683</v>
      </c>
      <c r="D875" s="1" t="s">
        <v>5684</v>
      </c>
      <c r="E875" s="1" t="s">
        <v>5685</v>
      </c>
      <c r="F875" s="1" t="s">
        <v>2122</v>
      </c>
      <c r="G875" s="1" t="s">
        <v>1941</v>
      </c>
      <c r="H875" s="1">
        <v>25362</v>
      </c>
      <c r="I875" t="s">
        <v>1942</v>
      </c>
    </row>
    <row r="876" spans="1:9" x14ac:dyDescent="0.35">
      <c r="A876" s="1" t="s">
        <v>1703</v>
      </c>
      <c r="B876" s="1" t="s">
        <v>5686</v>
      </c>
      <c r="C876" s="1" t="s">
        <v>5687</v>
      </c>
      <c r="D876" s="1" t="s">
        <v>5688</v>
      </c>
      <c r="E876" s="1" t="s">
        <v>5689</v>
      </c>
      <c r="F876" s="1" t="s">
        <v>2027</v>
      </c>
      <c r="G876" s="1" t="s">
        <v>1941</v>
      </c>
      <c r="H876" s="1">
        <v>77281</v>
      </c>
      <c r="I876" t="s">
        <v>1951</v>
      </c>
    </row>
    <row r="877" spans="1:9" x14ac:dyDescent="0.35">
      <c r="A877" s="1" t="s">
        <v>1705</v>
      </c>
      <c r="B877" s="1" t="s">
        <v>5690</v>
      </c>
      <c r="C877" s="1" t="s">
        <v>5691</v>
      </c>
      <c r="D877" s="1" t="s">
        <v>5692</v>
      </c>
      <c r="E877" s="1" t="s">
        <v>5693</v>
      </c>
      <c r="F877" s="1" t="s">
        <v>2411</v>
      </c>
      <c r="G877" s="1" t="s">
        <v>1949</v>
      </c>
      <c r="H877" s="1" t="s">
        <v>2412</v>
      </c>
      <c r="I877" t="s">
        <v>1951</v>
      </c>
    </row>
    <row r="878" spans="1:9" x14ac:dyDescent="0.35">
      <c r="A878" s="1" t="s">
        <v>5694</v>
      </c>
      <c r="B878" s="1" t="s">
        <v>5695</v>
      </c>
      <c r="C878" s="1" t="s">
        <v>5696</v>
      </c>
      <c r="D878" s="1" t="s">
        <v>5697</v>
      </c>
      <c r="E878" s="1" t="s">
        <v>5698</v>
      </c>
      <c r="F878" s="1" t="s">
        <v>2186</v>
      </c>
      <c r="G878" s="1" t="s">
        <v>1941</v>
      </c>
      <c r="H878" s="1">
        <v>20575</v>
      </c>
      <c r="I878" t="s">
        <v>1942</v>
      </c>
    </row>
    <row r="879" spans="1:9" x14ac:dyDescent="0.35">
      <c r="A879" s="1" t="s">
        <v>1707</v>
      </c>
      <c r="B879" s="1" t="s">
        <v>5699</v>
      </c>
      <c r="C879" s="1" t="s">
        <v>5700</v>
      </c>
      <c r="D879" s="1" t="s">
        <v>5701</v>
      </c>
      <c r="E879" s="1" t="s">
        <v>5702</v>
      </c>
      <c r="F879" s="1" t="s">
        <v>2256</v>
      </c>
      <c r="G879" s="1" t="s">
        <v>1941</v>
      </c>
      <c r="H879" s="1">
        <v>7195</v>
      </c>
      <c r="I879" t="s">
        <v>1951</v>
      </c>
    </row>
    <row r="880" spans="1:9" x14ac:dyDescent="0.35">
      <c r="A880" s="1" t="s">
        <v>1709</v>
      </c>
      <c r="B880" s="1" t="s">
        <v>5703</v>
      </c>
      <c r="C880" s="1"/>
      <c r="D880" s="1" t="s">
        <v>5704</v>
      </c>
      <c r="E880" s="1" t="s">
        <v>5705</v>
      </c>
      <c r="F880" s="1" t="s">
        <v>3492</v>
      </c>
      <c r="G880" s="1" t="s">
        <v>1941</v>
      </c>
      <c r="H880" s="1">
        <v>98195</v>
      </c>
      <c r="I880" t="s">
        <v>1942</v>
      </c>
    </row>
    <row r="881" spans="1:9" x14ac:dyDescent="0.35">
      <c r="A881" s="1" t="s">
        <v>1711</v>
      </c>
      <c r="B881" s="1" t="s">
        <v>5706</v>
      </c>
      <c r="C881" s="1"/>
      <c r="D881" s="1" t="s">
        <v>5707</v>
      </c>
      <c r="E881" s="1" t="s">
        <v>5708</v>
      </c>
      <c r="F881" s="1" t="s">
        <v>2063</v>
      </c>
      <c r="G881" s="1" t="s">
        <v>1941</v>
      </c>
      <c r="H881" s="1">
        <v>80150</v>
      </c>
      <c r="I881" t="s">
        <v>1951</v>
      </c>
    </row>
    <row r="882" spans="1:9" x14ac:dyDescent="0.35">
      <c r="A882" s="1" t="s">
        <v>1713</v>
      </c>
      <c r="B882" s="1" t="s">
        <v>5709</v>
      </c>
      <c r="C882" s="1" t="s">
        <v>5710</v>
      </c>
      <c r="D882" s="1" t="s">
        <v>5711</v>
      </c>
      <c r="E882" s="1" t="s">
        <v>5712</v>
      </c>
      <c r="F882" s="1" t="s">
        <v>5713</v>
      </c>
      <c r="G882" s="1" t="s">
        <v>1941</v>
      </c>
      <c r="H882" s="1">
        <v>61105</v>
      </c>
      <c r="I882" t="s">
        <v>1951</v>
      </c>
    </row>
    <row r="883" spans="1:9" x14ac:dyDescent="0.35">
      <c r="A883" s="1" t="s">
        <v>1715</v>
      </c>
      <c r="B883" s="1" t="s">
        <v>5714</v>
      </c>
      <c r="C883" s="1"/>
      <c r="D883" s="1" t="s">
        <v>5715</v>
      </c>
      <c r="E883" s="1" t="s">
        <v>5716</v>
      </c>
      <c r="F883" s="1" t="s">
        <v>5215</v>
      </c>
      <c r="G883" s="1" t="s">
        <v>1941</v>
      </c>
      <c r="H883" s="1">
        <v>59112</v>
      </c>
      <c r="I883" t="s">
        <v>1942</v>
      </c>
    </row>
    <row r="884" spans="1:9" x14ac:dyDescent="0.35">
      <c r="A884" s="1" t="s">
        <v>5717</v>
      </c>
      <c r="B884" s="1" t="s">
        <v>5718</v>
      </c>
      <c r="C884" s="1" t="s">
        <v>5719</v>
      </c>
      <c r="D884" s="1" t="s">
        <v>5720</v>
      </c>
      <c r="E884" s="1" t="s">
        <v>5721</v>
      </c>
      <c r="F884" s="1" t="s">
        <v>3049</v>
      </c>
      <c r="G884" s="1" t="s">
        <v>1941</v>
      </c>
      <c r="H884" s="1">
        <v>31165</v>
      </c>
      <c r="I884" t="s">
        <v>1951</v>
      </c>
    </row>
    <row r="885" spans="1:9" x14ac:dyDescent="0.35">
      <c r="A885" s="1" t="s">
        <v>1719</v>
      </c>
      <c r="B885" s="1" t="s">
        <v>5722</v>
      </c>
      <c r="C885" s="1" t="s">
        <v>5723</v>
      </c>
      <c r="D885" s="1" t="s">
        <v>5724</v>
      </c>
      <c r="E885" s="1" t="s">
        <v>5725</v>
      </c>
      <c r="F885" s="1" t="s">
        <v>2816</v>
      </c>
      <c r="G885" s="1" t="s">
        <v>1941</v>
      </c>
      <c r="H885" s="1">
        <v>74108</v>
      </c>
      <c r="I885" t="s">
        <v>1942</v>
      </c>
    </row>
    <row r="886" spans="1:9" x14ac:dyDescent="0.35">
      <c r="A886" s="1" t="s">
        <v>1721</v>
      </c>
      <c r="B886" s="1" t="s">
        <v>5726</v>
      </c>
      <c r="C886" s="1" t="s">
        <v>5727</v>
      </c>
      <c r="D886" s="1" t="s">
        <v>5728</v>
      </c>
      <c r="E886" s="1" t="s">
        <v>5729</v>
      </c>
      <c r="F886" s="1" t="s">
        <v>2355</v>
      </c>
      <c r="G886" s="1" t="s">
        <v>1941</v>
      </c>
      <c r="H886" s="1">
        <v>93704</v>
      </c>
      <c r="I886" t="s">
        <v>1942</v>
      </c>
    </row>
    <row r="887" spans="1:9" x14ac:dyDescent="0.35">
      <c r="A887" s="1" t="s">
        <v>1723</v>
      </c>
      <c r="B887" s="1" t="s">
        <v>5730</v>
      </c>
      <c r="C887" s="1" t="s">
        <v>5731</v>
      </c>
      <c r="D887" s="1" t="s">
        <v>5732</v>
      </c>
      <c r="E887" s="1" t="s">
        <v>5733</v>
      </c>
      <c r="F887" s="1" t="s">
        <v>5734</v>
      </c>
      <c r="G887" s="1" t="s">
        <v>1949</v>
      </c>
      <c r="H887" s="1" t="s">
        <v>2310</v>
      </c>
      <c r="I887" t="s">
        <v>1951</v>
      </c>
    </row>
    <row r="888" spans="1:9" x14ac:dyDescent="0.35">
      <c r="A888" s="1" t="s">
        <v>1725</v>
      </c>
      <c r="B888" s="1" t="s">
        <v>5735</v>
      </c>
      <c r="C888" s="1" t="s">
        <v>5736</v>
      </c>
      <c r="D888" s="1" t="s">
        <v>5737</v>
      </c>
      <c r="E888" s="1" t="s">
        <v>5738</v>
      </c>
      <c r="F888" s="1" t="s">
        <v>3090</v>
      </c>
      <c r="G888" s="1" t="s">
        <v>1941</v>
      </c>
      <c r="H888" s="1">
        <v>94154</v>
      </c>
      <c r="I888" t="s">
        <v>1951</v>
      </c>
    </row>
    <row r="889" spans="1:9" x14ac:dyDescent="0.35">
      <c r="A889" s="1" t="s">
        <v>1727</v>
      </c>
      <c r="B889" s="1" t="s">
        <v>5739</v>
      </c>
      <c r="C889" s="1" t="s">
        <v>5740</v>
      </c>
      <c r="D889" s="1" t="s">
        <v>5741</v>
      </c>
      <c r="E889" s="1" t="s">
        <v>5742</v>
      </c>
      <c r="F889" s="1" t="s">
        <v>5578</v>
      </c>
      <c r="G889" s="1" t="s">
        <v>1941</v>
      </c>
      <c r="H889" s="1">
        <v>36689</v>
      </c>
      <c r="I889" t="s">
        <v>1951</v>
      </c>
    </row>
    <row r="890" spans="1:9" x14ac:dyDescent="0.35">
      <c r="A890" s="1" t="s">
        <v>1729</v>
      </c>
      <c r="B890" s="1" t="s">
        <v>5743</v>
      </c>
      <c r="C890" s="1" t="s">
        <v>5744</v>
      </c>
      <c r="D890" s="1" t="s">
        <v>5745</v>
      </c>
      <c r="E890" s="1" t="s">
        <v>5746</v>
      </c>
      <c r="F890" s="1" t="s">
        <v>3090</v>
      </c>
      <c r="G890" s="1" t="s">
        <v>1941</v>
      </c>
      <c r="H890" s="1">
        <v>94110</v>
      </c>
      <c r="I890" t="s">
        <v>1942</v>
      </c>
    </row>
    <row r="891" spans="1:9" x14ac:dyDescent="0.35">
      <c r="A891" s="1" t="s">
        <v>1731</v>
      </c>
      <c r="B891" s="1" t="s">
        <v>5747</v>
      </c>
      <c r="C891" s="1" t="s">
        <v>5748</v>
      </c>
      <c r="D891" s="1" t="s">
        <v>5749</v>
      </c>
      <c r="E891" s="1" t="s">
        <v>5750</v>
      </c>
      <c r="F891" s="1" t="s">
        <v>2099</v>
      </c>
      <c r="G891" s="1" t="s">
        <v>1941</v>
      </c>
      <c r="H891" s="1">
        <v>11470</v>
      </c>
      <c r="I891" t="s">
        <v>1942</v>
      </c>
    </row>
    <row r="892" spans="1:9" x14ac:dyDescent="0.35">
      <c r="A892" s="1" t="s">
        <v>1717</v>
      </c>
      <c r="B892" s="1" t="s">
        <v>5751</v>
      </c>
      <c r="C892" s="1" t="s">
        <v>5752</v>
      </c>
      <c r="D892" s="1" t="s">
        <v>5753</v>
      </c>
      <c r="E892" s="1" t="s">
        <v>5754</v>
      </c>
      <c r="F892" s="1" t="s">
        <v>2132</v>
      </c>
      <c r="G892" s="1" t="s">
        <v>1941</v>
      </c>
      <c r="H892" s="1">
        <v>80243</v>
      </c>
      <c r="I892" t="s">
        <v>1942</v>
      </c>
    </row>
    <row r="893" spans="1:9" x14ac:dyDescent="0.35">
      <c r="A893" s="1" t="s">
        <v>1734</v>
      </c>
      <c r="B893" s="1" t="s">
        <v>5755</v>
      </c>
      <c r="C893" s="1" t="s">
        <v>5756</v>
      </c>
      <c r="D893" s="1" t="s">
        <v>5757</v>
      </c>
      <c r="E893" s="1" t="s">
        <v>5758</v>
      </c>
      <c r="F893" s="1" t="s">
        <v>3785</v>
      </c>
      <c r="G893" s="1" t="s">
        <v>1941</v>
      </c>
      <c r="H893" s="1">
        <v>92165</v>
      </c>
      <c r="I893" t="s">
        <v>1942</v>
      </c>
    </row>
    <row r="894" spans="1:9" x14ac:dyDescent="0.35">
      <c r="A894" s="1" t="s">
        <v>1736</v>
      </c>
      <c r="B894" s="1" t="s">
        <v>5759</v>
      </c>
      <c r="C894" s="1" t="s">
        <v>5760</v>
      </c>
      <c r="D894" s="1" t="s">
        <v>5761</v>
      </c>
      <c r="E894" s="1" t="s">
        <v>5762</v>
      </c>
      <c r="F894" s="1" t="s">
        <v>3727</v>
      </c>
      <c r="G894" s="1" t="s">
        <v>2116</v>
      </c>
      <c r="H894" s="1" t="s">
        <v>3728</v>
      </c>
      <c r="I894" t="s">
        <v>1951</v>
      </c>
    </row>
    <row r="895" spans="1:9" x14ac:dyDescent="0.35">
      <c r="A895" s="1" t="s">
        <v>1738</v>
      </c>
      <c r="B895" s="1" t="s">
        <v>5763</v>
      </c>
      <c r="C895" s="1" t="s">
        <v>5764</v>
      </c>
      <c r="D895" s="1"/>
      <c r="E895" s="1" t="s">
        <v>5765</v>
      </c>
      <c r="F895" s="1" t="s">
        <v>4595</v>
      </c>
      <c r="G895" s="1" t="s">
        <v>1941</v>
      </c>
      <c r="H895" s="1">
        <v>15250</v>
      </c>
      <c r="I895" t="s">
        <v>1942</v>
      </c>
    </row>
    <row r="896" spans="1:9" x14ac:dyDescent="0.35">
      <c r="A896" s="1" t="s">
        <v>1740</v>
      </c>
      <c r="B896" s="1" t="s">
        <v>5766</v>
      </c>
      <c r="C896" s="1"/>
      <c r="D896" s="1" t="s">
        <v>5767</v>
      </c>
      <c r="E896" s="1" t="s">
        <v>5768</v>
      </c>
      <c r="F896" s="1" t="s">
        <v>5769</v>
      </c>
      <c r="G896" s="1" t="s">
        <v>1949</v>
      </c>
      <c r="H896" s="1" t="s">
        <v>2674</v>
      </c>
      <c r="I896" t="s">
        <v>1942</v>
      </c>
    </row>
    <row r="897" spans="1:9" x14ac:dyDescent="0.35">
      <c r="A897" s="1" t="s">
        <v>1742</v>
      </c>
      <c r="B897" s="1" t="s">
        <v>5770</v>
      </c>
      <c r="C897" s="1"/>
      <c r="D897" s="1" t="s">
        <v>5771</v>
      </c>
      <c r="E897" s="1" t="s">
        <v>5772</v>
      </c>
      <c r="F897" s="1" t="s">
        <v>2037</v>
      </c>
      <c r="G897" s="1" t="s">
        <v>1941</v>
      </c>
      <c r="H897" s="1">
        <v>10004</v>
      </c>
      <c r="I897" t="s">
        <v>1951</v>
      </c>
    </row>
    <row r="898" spans="1:9" x14ac:dyDescent="0.35">
      <c r="A898" s="1" t="s">
        <v>1744</v>
      </c>
      <c r="B898" s="1" t="s">
        <v>5773</v>
      </c>
      <c r="C898" s="1" t="s">
        <v>5774</v>
      </c>
      <c r="D898" s="1" t="s">
        <v>5775</v>
      </c>
      <c r="E898" s="1" t="s">
        <v>5776</v>
      </c>
      <c r="F898" s="1" t="s">
        <v>3492</v>
      </c>
      <c r="G898" s="1" t="s">
        <v>1941</v>
      </c>
      <c r="H898" s="1">
        <v>98148</v>
      </c>
      <c r="I898" t="s">
        <v>1942</v>
      </c>
    </row>
    <row r="899" spans="1:9" x14ac:dyDescent="0.35">
      <c r="A899" s="1" t="s">
        <v>1746</v>
      </c>
      <c r="B899" s="1" t="s">
        <v>5777</v>
      </c>
      <c r="C899" s="1" t="s">
        <v>5778</v>
      </c>
      <c r="D899" s="1" t="s">
        <v>5779</v>
      </c>
      <c r="E899" s="1" t="s">
        <v>5780</v>
      </c>
      <c r="F899" s="1" t="s">
        <v>2172</v>
      </c>
      <c r="G899" s="1" t="s">
        <v>2116</v>
      </c>
      <c r="H899" s="1" t="s">
        <v>2486</v>
      </c>
      <c r="I899" t="s">
        <v>1951</v>
      </c>
    </row>
    <row r="900" spans="1:9" x14ac:dyDescent="0.35">
      <c r="A900" s="1" t="s">
        <v>1748</v>
      </c>
      <c r="B900" s="1" t="s">
        <v>5781</v>
      </c>
      <c r="C900" s="1"/>
      <c r="D900" s="1" t="s">
        <v>5782</v>
      </c>
      <c r="E900" s="1" t="s">
        <v>5783</v>
      </c>
      <c r="F900" s="1" t="s">
        <v>5784</v>
      </c>
      <c r="G900" s="1" t="s">
        <v>1941</v>
      </c>
      <c r="H900" s="1">
        <v>49018</v>
      </c>
      <c r="I900" t="s">
        <v>1951</v>
      </c>
    </row>
    <row r="901" spans="1:9" x14ac:dyDescent="0.35">
      <c r="A901" s="1" t="s">
        <v>5785</v>
      </c>
      <c r="B901" s="1" t="s">
        <v>5786</v>
      </c>
      <c r="C901" s="1" t="s">
        <v>5787</v>
      </c>
      <c r="D901" s="1"/>
      <c r="E901" s="1" t="s">
        <v>5788</v>
      </c>
      <c r="F901" s="1" t="s">
        <v>2424</v>
      </c>
      <c r="G901" s="1" t="s">
        <v>1949</v>
      </c>
      <c r="H901" s="1" t="s">
        <v>2425</v>
      </c>
      <c r="I901" t="s">
        <v>1942</v>
      </c>
    </row>
    <row r="902" spans="1:9" x14ac:dyDescent="0.35">
      <c r="A902" s="1" t="s">
        <v>1751</v>
      </c>
      <c r="B902" s="1" t="s">
        <v>5789</v>
      </c>
      <c r="C902" s="1"/>
      <c r="D902" s="1" t="s">
        <v>5790</v>
      </c>
      <c r="E902" s="1" t="s">
        <v>5791</v>
      </c>
      <c r="F902" s="1" t="s">
        <v>5792</v>
      </c>
      <c r="G902" s="1" t="s">
        <v>1949</v>
      </c>
      <c r="H902" s="1" t="s">
        <v>2536</v>
      </c>
      <c r="I902" t="s">
        <v>1951</v>
      </c>
    </row>
    <row r="903" spans="1:9" x14ac:dyDescent="0.35">
      <c r="A903" s="1" t="s">
        <v>1753</v>
      </c>
      <c r="B903" s="1" t="s">
        <v>5793</v>
      </c>
      <c r="C903" s="1" t="s">
        <v>5794</v>
      </c>
      <c r="D903" s="1" t="s">
        <v>5795</v>
      </c>
      <c r="E903" s="1" t="s">
        <v>5796</v>
      </c>
      <c r="F903" s="1" t="s">
        <v>2027</v>
      </c>
      <c r="G903" s="1" t="s">
        <v>1941</v>
      </c>
      <c r="H903" s="1">
        <v>77070</v>
      </c>
      <c r="I903" t="s">
        <v>1942</v>
      </c>
    </row>
    <row r="904" spans="1:9" x14ac:dyDescent="0.35">
      <c r="A904" s="1" t="s">
        <v>1755</v>
      </c>
      <c r="B904" s="1" t="s">
        <v>5797</v>
      </c>
      <c r="C904" s="1" t="s">
        <v>5798</v>
      </c>
      <c r="D904" s="1" t="s">
        <v>5799</v>
      </c>
      <c r="E904" s="1" t="s">
        <v>5800</v>
      </c>
      <c r="F904" s="1" t="s">
        <v>3037</v>
      </c>
      <c r="G904" s="1" t="s">
        <v>1941</v>
      </c>
      <c r="H904" s="1">
        <v>45249</v>
      </c>
      <c r="I904" t="s">
        <v>1951</v>
      </c>
    </row>
    <row r="905" spans="1:9" x14ac:dyDescent="0.35">
      <c r="A905" s="1" t="s">
        <v>1757</v>
      </c>
      <c r="B905" s="1" t="s">
        <v>5801</v>
      </c>
      <c r="C905" s="1" t="s">
        <v>5802</v>
      </c>
      <c r="D905" s="1" t="s">
        <v>5803</v>
      </c>
      <c r="E905" s="1" t="s">
        <v>5804</v>
      </c>
      <c r="F905" s="1" t="s">
        <v>2355</v>
      </c>
      <c r="G905" s="1" t="s">
        <v>1941</v>
      </c>
      <c r="H905" s="1">
        <v>93704</v>
      </c>
      <c r="I905" t="s">
        <v>1951</v>
      </c>
    </row>
    <row r="906" spans="1:9" x14ac:dyDescent="0.35">
      <c r="A906" s="1" t="s">
        <v>1759</v>
      </c>
      <c r="B906" s="1" t="s">
        <v>5805</v>
      </c>
      <c r="C906" s="1" t="s">
        <v>5806</v>
      </c>
      <c r="D906" s="1" t="s">
        <v>5807</v>
      </c>
      <c r="E906" s="1" t="s">
        <v>5808</v>
      </c>
      <c r="F906" s="1" t="s">
        <v>2233</v>
      </c>
      <c r="G906" s="1" t="s">
        <v>1941</v>
      </c>
      <c r="H906" s="1">
        <v>55123</v>
      </c>
      <c r="I906" t="s">
        <v>1951</v>
      </c>
    </row>
    <row r="907" spans="1:9" x14ac:dyDescent="0.35">
      <c r="A907" s="1" t="s">
        <v>1761</v>
      </c>
      <c r="B907" s="1" t="s">
        <v>5809</v>
      </c>
      <c r="C907" s="1"/>
      <c r="D907" s="1" t="s">
        <v>5810</v>
      </c>
      <c r="E907" s="1" t="s">
        <v>5811</v>
      </c>
      <c r="F907" s="1" t="s">
        <v>2448</v>
      </c>
      <c r="G907" s="1" t="s">
        <v>1941</v>
      </c>
      <c r="H907" s="1">
        <v>88519</v>
      </c>
      <c r="I907" t="s">
        <v>1942</v>
      </c>
    </row>
    <row r="908" spans="1:9" x14ac:dyDescent="0.35">
      <c r="A908" s="1" t="s">
        <v>1763</v>
      </c>
      <c r="B908" s="1" t="s">
        <v>5812</v>
      </c>
      <c r="C908" s="1" t="s">
        <v>5813</v>
      </c>
      <c r="D908" s="1" t="s">
        <v>5814</v>
      </c>
      <c r="E908" s="1" t="s">
        <v>5815</v>
      </c>
      <c r="F908" s="1" t="s">
        <v>2647</v>
      </c>
      <c r="G908" s="1" t="s">
        <v>1941</v>
      </c>
      <c r="H908" s="1">
        <v>50981</v>
      </c>
      <c r="I908" t="s">
        <v>1942</v>
      </c>
    </row>
    <row r="909" spans="1:9" x14ac:dyDescent="0.35">
      <c r="A909" s="1" t="s">
        <v>1765</v>
      </c>
      <c r="B909" s="1" t="s">
        <v>5816</v>
      </c>
      <c r="C909" s="1" t="s">
        <v>5817</v>
      </c>
      <c r="D909" s="1" t="s">
        <v>5818</v>
      </c>
      <c r="E909" s="1" t="s">
        <v>5819</v>
      </c>
      <c r="F909" s="1" t="s">
        <v>2022</v>
      </c>
      <c r="G909" s="1" t="s">
        <v>1941</v>
      </c>
      <c r="H909" s="1">
        <v>97240</v>
      </c>
      <c r="I909" t="s">
        <v>1951</v>
      </c>
    </row>
    <row r="910" spans="1:9" x14ac:dyDescent="0.35">
      <c r="A910" s="1" t="s">
        <v>1767</v>
      </c>
      <c r="B910" s="1" t="s">
        <v>5820</v>
      </c>
      <c r="C910" s="1" t="s">
        <v>5821</v>
      </c>
      <c r="D910" s="1" t="s">
        <v>5822</v>
      </c>
      <c r="E910" s="1" t="s">
        <v>5823</v>
      </c>
      <c r="F910" s="1" t="s">
        <v>2027</v>
      </c>
      <c r="G910" s="1" t="s">
        <v>1941</v>
      </c>
      <c r="H910" s="1">
        <v>77070</v>
      </c>
      <c r="I910" t="s">
        <v>1951</v>
      </c>
    </row>
    <row r="911" spans="1:9" x14ac:dyDescent="0.35">
      <c r="A911" s="1" t="s">
        <v>1769</v>
      </c>
      <c r="B911" s="1" t="s">
        <v>5824</v>
      </c>
      <c r="C911" s="1"/>
      <c r="D911" s="1" t="s">
        <v>5825</v>
      </c>
      <c r="E911" s="1" t="s">
        <v>5826</v>
      </c>
      <c r="F911" s="1" t="s">
        <v>4481</v>
      </c>
      <c r="G911" s="1" t="s">
        <v>1941</v>
      </c>
      <c r="H911" s="1">
        <v>27705</v>
      </c>
      <c r="I911" t="s">
        <v>1951</v>
      </c>
    </row>
    <row r="912" spans="1:9" x14ac:dyDescent="0.35">
      <c r="A912" s="1" t="s">
        <v>1771</v>
      </c>
      <c r="B912" s="1" t="s">
        <v>5827</v>
      </c>
      <c r="C912" s="1" t="s">
        <v>5828</v>
      </c>
      <c r="D912" s="1" t="s">
        <v>5829</v>
      </c>
      <c r="E912" s="1" t="s">
        <v>5830</v>
      </c>
      <c r="F912" s="1" t="s">
        <v>2158</v>
      </c>
      <c r="G912" s="1" t="s">
        <v>1941</v>
      </c>
      <c r="H912" s="1">
        <v>2298</v>
      </c>
      <c r="I912" t="s">
        <v>1951</v>
      </c>
    </row>
    <row r="913" spans="1:9" x14ac:dyDescent="0.35">
      <c r="A913" s="1" t="s">
        <v>1773</v>
      </c>
      <c r="B913" s="1" t="s">
        <v>5831</v>
      </c>
      <c r="C913" s="1" t="s">
        <v>5832</v>
      </c>
      <c r="D913" s="1" t="s">
        <v>5833</v>
      </c>
      <c r="E913" s="1" t="s">
        <v>5834</v>
      </c>
      <c r="F913" s="1" t="s">
        <v>2186</v>
      </c>
      <c r="G913" s="1" t="s">
        <v>1941</v>
      </c>
      <c r="H913" s="1">
        <v>20226</v>
      </c>
      <c r="I913" t="s">
        <v>1942</v>
      </c>
    </row>
    <row r="914" spans="1:9" x14ac:dyDescent="0.35">
      <c r="A914" s="1" t="s">
        <v>1775</v>
      </c>
      <c r="B914" s="1" t="s">
        <v>5835</v>
      </c>
      <c r="C914" s="1"/>
      <c r="D914" s="1" t="s">
        <v>5836</v>
      </c>
      <c r="E914" s="1" t="s">
        <v>5837</v>
      </c>
      <c r="F914" s="1" t="s">
        <v>2881</v>
      </c>
      <c r="G914" s="1" t="s">
        <v>1941</v>
      </c>
      <c r="H914" s="1">
        <v>12205</v>
      </c>
      <c r="I914" t="s">
        <v>1942</v>
      </c>
    </row>
    <row r="915" spans="1:9" x14ac:dyDescent="0.35">
      <c r="A915" s="1" t="s">
        <v>1777</v>
      </c>
      <c r="B915" s="1" t="s">
        <v>5838</v>
      </c>
      <c r="C915" s="1" t="s">
        <v>5839</v>
      </c>
      <c r="D915" s="1" t="s">
        <v>5840</v>
      </c>
      <c r="E915" s="1" t="s">
        <v>5841</v>
      </c>
      <c r="F915" s="1" t="s">
        <v>2140</v>
      </c>
      <c r="G915" s="1" t="s">
        <v>1941</v>
      </c>
      <c r="H915" s="1">
        <v>85732</v>
      </c>
      <c r="I915" t="s">
        <v>1951</v>
      </c>
    </row>
    <row r="916" spans="1:9" x14ac:dyDescent="0.35">
      <c r="A916" s="1" t="s">
        <v>1779</v>
      </c>
      <c r="B916" s="1" t="s">
        <v>5842</v>
      </c>
      <c r="C916" s="1" t="s">
        <v>5843</v>
      </c>
      <c r="D916" s="1" t="s">
        <v>5844</v>
      </c>
      <c r="E916" s="1" t="s">
        <v>5845</v>
      </c>
      <c r="F916" s="1" t="s">
        <v>2744</v>
      </c>
      <c r="G916" s="1" t="s">
        <v>1941</v>
      </c>
      <c r="H916" s="1">
        <v>36195</v>
      </c>
      <c r="I916" t="s">
        <v>1951</v>
      </c>
    </row>
    <row r="917" spans="1:9" x14ac:dyDescent="0.35">
      <c r="A917" s="1" t="s">
        <v>1781</v>
      </c>
      <c r="B917" s="1" t="s">
        <v>5846</v>
      </c>
      <c r="C917" s="1" t="s">
        <v>5847</v>
      </c>
      <c r="D917" s="1" t="s">
        <v>5848</v>
      </c>
      <c r="E917" s="1" t="s">
        <v>5849</v>
      </c>
      <c r="F917" s="1" t="s">
        <v>5850</v>
      </c>
      <c r="G917" s="1" t="s">
        <v>1941</v>
      </c>
      <c r="H917" s="1">
        <v>99709</v>
      </c>
      <c r="I917" t="s">
        <v>1942</v>
      </c>
    </row>
    <row r="918" spans="1:9" x14ac:dyDescent="0.35">
      <c r="A918" s="1" t="s">
        <v>1783</v>
      </c>
      <c r="B918" s="1" t="s">
        <v>5851</v>
      </c>
      <c r="C918" s="1"/>
      <c r="D918" s="1"/>
      <c r="E918" s="1" t="s">
        <v>5852</v>
      </c>
      <c r="F918" s="1" t="s">
        <v>3918</v>
      </c>
      <c r="G918" s="1" t="s">
        <v>1949</v>
      </c>
      <c r="H918" s="1" t="s">
        <v>3919</v>
      </c>
      <c r="I918" t="s">
        <v>1942</v>
      </c>
    </row>
    <row r="919" spans="1:9" x14ac:dyDescent="0.35">
      <c r="A919" s="1" t="s">
        <v>1785</v>
      </c>
      <c r="B919" s="1" t="s">
        <v>5853</v>
      </c>
      <c r="C919" s="1" t="s">
        <v>5854</v>
      </c>
      <c r="D919" s="1" t="s">
        <v>5855</v>
      </c>
      <c r="E919" s="1" t="s">
        <v>5856</v>
      </c>
      <c r="F919" s="1" t="s">
        <v>3238</v>
      </c>
      <c r="G919" s="1" t="s">
        <v>2116</v>
      </c>
      <c r="H919" s="1" t="s">
        <v>5857</v>
      </c>
      <c r="I919" t="s">
        <v>1951</v>
      </c>
    </row>
    <row r="920" spans="1:9" x14ac:dyDescent="0.35">
      <c r="A920" s="1" t="s">
        <v>5858</v>
      </c>
      <c r="B920" s="1" t="s">
        <v>5859</v>
      </c>
      <c r="C920" s="1" t="s">
        <v>5860</v>
      </c>
      <c r="D920" s="1" t="s">
        <v>5861</v>
      </c>
      <c r="E920" s="1" t="s">
        <v>5862</v>
      </c>
      <c r="F920" s="1" t="s">
        <v>2713</v>
      </c>
      <c r="G920" s="1" t="s">
        <v>1941</v>
      </c>
      <c r="H920" s="1">
        <v>34615</v>
      </c>
      <c r="I920" t="s">
        <v>1951</v>
      </c>
    </row>
    <row r="921" spans="1:9" x14ac:dyDescent="0.35">
      <c r="A921" s="1" t="s">
        <v>1787</v>
      </c>
      <c r="B921" s="1" t="s">
        <v>5863</v>
      </c>
      <c r="C921" s="1" t="s">
        <v>5864</v>
      </c>
      <c r="D921" s="1" t="s">
        <v>5865</v>
      </c>
      <c r="E921" s="1" t="s">
        <v>5866</v>
      </c>
      <c r="F921" s="1" t="s">
        <v>3320</v>
      </c>
      <c r="G921" s="1" t="s">
        <v>1941</v>
      </c>
      <c r="H921" s="1">
        <v>40515</v>
      </c>
      <c r="I921" t="s">
        <v>1942</v>
      </c>
    </row>
    <row r="922" spans="1:9" x14ac:dyDescent="0.35">
      <c r="A922" s="1" t="s">
        <v>1789</v>
      </c>
      <c r="B922" s="1" t="s">
        <v>5867</v>
      </c>
      <c r="C922" s="1" t="s">
        <v>5868</v>
      </c>
      <c r="D922" s="1" t="s">
        <v>5869</v>
      </c>
      <c r="E922" s="1" t="s">
        <v>5870</v>
      </c>
      <c r="F922" s="1" t="s">
        <v>2048</v>
      </c>
      <c r="G922" s="1" t="s">
        <v>1941</v>
      </c>
      <c r="H922" s="1">
        <v>49560</v>
      </c>
      <c r="I922" t="s">
        <v>1951</v>
      </c>
    </row>
    <row r="923" spans="1:9" x14ac:dyDescent="0.35">
      <c r="A923" s="1" t="s">
        <v>1791</v>
      </c>
      <c r="B923" s="1" t="s">
        <v>5871</v>
      </c>
      <c r="C923" s="1" t="s">
        <v>5872</v>
      </c>
      <c r="D923" s="1" t="s">
        <v>5873</v>
      </c>
      <c r="E923" s="1" t="s">
        <v>5874</v>
      </c>
      <c r="F923" s="1" t="s">
        <v>2647</v>
      </c>
      <c r="G923" s="1" t="s">
        <v>1941</v>
      </c>
      <c r="H923" s="1">
        <v>50369</v>
      </c>
      <c r="I923" t="s">
        <v>1951</v>
      </c>
    </row>
    <row r="924" spans="1:9" x14ac:dyDescent="0.35">
      <c r="A924" s="1" t="s">
        <v>1793</v>
      </c>
      <c r="B924" s="1" t="s">
        <v>5875</v>
      </c>
      <c r="C924" s="1"/>
      <c r="D924" s="1"/>
      <c r="E924" s="1" t="s">
        <v>5876</v>
      </c>
      <c r="F924" s="1" t="s">
        <v>5107</v>
      </c>
      <c r="G924" s="1" t="s">
        <v>1941</v>
      </c>
      <c r="H924" s="1">
        <v>19810</v>
      </c>
      <c r="I924" t="s">
        <v>1942</v>
      </c>
    </row>
    <row r="925" spans="1:9" x14ac:dyDescent="0.35">
      <c r="A925" s="1" t="s">
        <v>1795</v>
      </c>
      <c r="B925" s="1" t="s">
        <v>5877</v>
      </c>
      <c r="C925" s="1" t="s">
        <v>5878</v>
      </c>
      <c r="D925" s="1" t="s">
        <v>5879</v>
      </c>
      <c r="E925" s="1" t="s">
        <v>5880</v>
      </c>
      <c r="F925" s="1" t="s">
        <v>2387</v>
      </c>
      <c r="G925" s="1" t="s">
        <v>1941</v>
      </c>
      <c r="H925" s="1">
        <v>78726</v>
      </c>
      <c r="I925" t="s">
        <v>1951</v>
      </c>
    </row>
    <row r="926" spans="1:9" x14ac:dyDescent="0.35">
      <c r="A926" s="1" t="s">
        <v>1797</v>
      </c>
      <c r="B926" s="1" t="s">
        <v>5881</v>
      </c>
      <c r="C926" s="1" t="s">
        <v>5882</v>
      </c>
      <c r="D926" s="1"/>
      <c r="E926" s="1" t="s">
        <v>5883</v>
      </c>
      <c r="F926" s="1" t="s">
        <v>4401</v>
      </c>
      <c r="G926" s="1" t="s">
        <v>1941</v>
      </c>
      <c r="H926" s="1">
        <v>32835</v>
      </c>
      <c r="I926" t="s">
        <v>1951</v>
      </c>
    </row>
    <row r="927" spans="1:9" x14ac:dyDescent="0.35">
      <c r="A927" s="1" t="s">
        <v>5884</v>
      </c>
      <c r="B927" s="1" t="s">
        <v>5885</v>
      </c>
      <c r="C927" s="1"/>
      <c r="D927" s="1" t="s">
        <v>5886</v>
      </c>
      <c r="E927" s="1" t="s">
        <v>5887</v>
      </c>
      <c r="F927" s="1" t="s">
        <v>2947</v>
      </c>
      <c r="G927" s="1" t="s">
        <v>1941</v>
      </c>
      <c r="H927" s="1">
        <v>91199</v>
      </c>
      <c r="I927" t="s">
        <v>1942</v>
      </c>
    </row>
    <row r="928" spans="1:9" x14ac:dyDescent="0.35">
      <c r="A928" s="1" t="s">
        <v>1800</v>
      </c>
      <c r="B928" s="1" t="s">
        <v>5888</v>
      </c>
      <c r="C928" s="1" t="s">
        <v>5889</v>
      </c>
      <c r="D928" s="1" t="s">
        <v>5890</v>
      </c>
      <c r="E928" s="1" t="s">
        <v>5891</v>
      </c>
      <c r="F928" s="1" t="s">
        <v>2186</v>
      </c>
      <c r="G928" s="1" t="s">
        <v>1941</v>
      </c>
      <c r="H928" s="1">
        <v>20238</v>
      </c>
      <c r="I928" t="s">
        <v>1942</v>
      </c>
    </row>
    <row r="929" spans="1:9" x14ac:dyDescent="0.35">
      <c r="A929" s="1" t="s">
        <v>1802</v>
      </c>
      <c r="B929" s="1" t="s">
        <v>5892</v>
      </c>
      <c r="C929" s="1" t="s">
        <v>5893</v>
      </c>
      <c r="D929" s="1" t="s">
        <v>5894</v>
      </c>
      <c r="E929" s="1" t="s">
        <v>5895</v>
      </c>
      <c r="F929" s="1" t="s">
        <v>2022</v>
      </c>
      <c r="G929" s="1" t="s">
        <v>1941</v>
      </c>
      <c r="H929" s="1">
        <v>97271</v>
      </c>
      <c r="I929" t="s">
        <v>1951</v>
      </c>
    </row>
    <row r="930" spans="1:9" x14ac:dyDescent="0.35">
      <c r="A930" s="1" t="s">
        <v>1804</v>
      </c>
      <c r="B930" s="1" t="s">
        <v>5896</v>
      </c>
      <c r="C930" s="1" t="s">
        <v>5897</v>
      </c>
      <c r="D930" s="1"/>
      <c r="E930" s="1" t="s">
        <v>5898</v>
      </c>
      <c r="F930" s="1" t="s">
        <v>2037</v>
      </c>
      <c r="G930" s="1" t="s">
        <v>1941</v>
      </c>
      <c r="H930" s="1">
        <v>10004</v>
      </c>
      <c r="I930" t="s">
        <v>1942</v>
      </c>
    </row>
    <row r="931" spans="1:9" x14ac:dyDescent="0.35">
      <c r="A931" s="1" t="s">
        <v>1806</v>
      </c>
      <c r="B931" s="1" t="s">
        <v>5899</v>
      </c>
      <c r="C931" s="1" t="s">
        <v>5900</v>
      </c>
      <c r="D931" s="1" t="s">
        <v>5901</v>
      </c>
      <c r="E931" s="1" t="s">
        <v>5902</v>
      </c>
      <c r="F931" s="1" t="s">
        <v>2186</v>
      </c>
      <c r="G931" s="1" t="s">
        <v>1941</v>
      </c>
      <c r="H931" s="1">
        <v>20404</v>
      </c>
      <c r="I931" t="s">
        <v>1942</v>
      </c>
    </row>
    <row r="932" spans="1:9" x14ac:dyDescent="0.35">
      <c r="A932" s="1" t="s">
        <v>1808</v>
      </c>
      <c r="B932" s="1" t="s">
        <v>5903</v>
      </c>
      <c r="C932" s="1" t="s">
        <v>5904</v>
      </c>
      <c r="D932" s="1"/>
      <c r="E932" s="1" t="s">
        <v>5905</v>
      </c>
      <c r="F932" s="1" t="s">
        <v>2186</v>
      </c>
      <c r="G932" s="1" t="s">
        <v>1941</v>
      </c>
      <c r="H932" s="1">
        <v>20067</v>
      </c>
      <c r="I932" t="s">
        <v>1942</v>
      </c>
    </row>
    <row r="933" spans="1:9" x14ac:dyDescent="0.35">
      <c r="A933" s="1" t="s">
        <v>1810</v>
      </c>
      <c r="B933" s="1" t="s">
        <v>5906</v>
      </c>
      <c r="C933" s="1"/>
      <c r="D933" s="1"/>
      <c r="E933" s="1" t="s">
        <v>5907</v>
      </c>
      <c r="F933" s="1" t="s">
        <v>4886</v>
      </c>
      <c r="G933" s="1" t="s">
        <v>1941</v>
      </c>
      <c r="H933" s="1">
        <v>18105</v>
      </c>
      <c r="I933" t="s">
        <v>1942</v>
      </c>
    </row>
    <row r="934" spans="1:9" x14ac:dyDescent="0.35">
      <c r="A934" s="1" t="s">
        <v>1812</v>
      </c>
      <c r="B934" s="1" t="s">
        <v>5908</v>
      </c>
      <c r="C934" s="1" t="s">
        <v>5909</v>
      </c>
      <c r="D934" s="1" t="s">
        <v>5910</v>
      </c>
      <c r="E934" s="1" t="s">
        <v>5911</v>
      </c>
      <c r="F934" s="1" t="s">
        <v>3581</v>
      </c>
      <c r="G934" s="1" t="s">
        <v>1941</v>
      </c>
      <c r="H934" s="1">
        <v>33169</v>
      </c>
      <c r="I934" t="s">
        <v>1951</v>
      </c>
    </row>
    <row r="935" spans="1:9" x14ac:dyDescent="0.35">
      <c r="A935" s="1" t="s">
        <v>1814</v>
      </c>
      <c r="B935" s="1" t="s">
        <v>5912</v>
      </c>
      <c r="C935" s="1"/>
      <c r="D935" s="1" t="s">
        <v>5913</v>
      </c>
      <c r="E935" s="1" t="s">
        <v>5914</v>
      </c>
      <c r="F935" s="1" t="s">
        <v>2362</v>
      </c>
      <c r="G935" s="1" t="s">
        <v>1941</v>
      </c>
      <c r="H935" s="1">
        <v>73129</v>
      </c>
      <c r="I935" t="s">
        <v>1942</v>
      </c>
    </row>
    <row r="936" spans="1:9" x14ac:dyDescent="0.35">
      <c r="A936" s="1" t="s">
        <v>1816</v>
      </c>
      <c r="B936" s="1" t="s">
        <v>5915</v>
      </c>
      <c r="C936" s="1" t="s">
        <v>5916</v>
      </c>
      <c r="D936" s="1" t="s">
        <v>5917</v>
      </c>
      <c r="E936" s="1" t="s">
        <v>5918</v>
      </c>
      <c r="F936" s="1" t="s">
        <v>5713</v>
      </c>
      <c r="G936" s="1" t="s">
        <v>1941</v>
      </c>
      <c r="H936" s="1">
        <v>61105</v>
      </c>
      <c r="I936" t="s">
        <v>1951</v>
      </c>
    </row>
    <row r="937" spans="1:9" x14ac:dyDescent="0.35">
      <c r="A937" s="1" t="s">
        <v>1818</v>
      </c>
      <c r="B937" s="1" t="s">
        <v>5919</v>
      </c>
      <c r="C937" s="1" t="s">
        <v>5920</v>
      </c>
      <c r="D937" s="1" t="s">
        <v>5921</v>
      </c>
      <c r="E937" s="1" t="s">
        <v>5922</v>
      </c>
      <c r="F937" s="1" t="s">
        <v>2744</v>
      </c>
      <c r="G937" s="1" t="s">
        <v>1941</v>
      </c>
      <c r="H937" s="1">
        <v>36177</v>
      </c>
      <c r="I937" t="s">
        <v>1942</v>
      </c>
    </row>
    <row r="938" spans="1:9" x14ac:dyDescent="0.35">
      <c r="A938" s="1" t="s">
        <v>1820</v>
      </c>
      <c r="B938" s="1" t="s">
        <v>5923</v>
      </c>
      <c r="C938" s="1" t="s">
        <v>5924</v>
      </c>
      <c r="D938" s="1" t="s">
        <v>5925</v>
      </c>
      <c r="E938" s="1" t="s">
        <v>5926</v>
      </c>
      <c r="F938" s="1" t="s">
        <v>2947</v>
      </c>
      <c r="G938" s="1" t="s">
        <v>1941</v>
      </c>
      <c r="H938" s="1">
        <v>91117</v>
      </c>
      <c r="I938" t="s">
        <v>1942</v>
      </c>
    </row>
    <row r="939" spans="1:9" x14ac:dyDescent="0.35">
      <c r="A939" s="1" t="s">
        <v>5927</v>
      </c>
      <c r="B939" s="1" t="s">
        <v>5928</v>
      </c>
      <c r="C939" s="1" t="s">
        <v>5929</v>
      </c>
      <c r="D939" s="1" t="s">
        <v>5930</v>
      </c>
      <c r="E939" s="1" t="s">
        <v>5931</v>
      </c>
      <c r="F939" s="1" t="s">
        <v>2252</v>
      </c>
      <c r="G939" s="1" t="s">
        <v>1941</v>
      </c>
      <c r="H939" s="1">
        <v>60624</v>
      </c>
      <c r="I939" t="s">
        <v>1951</v>
      </c>
    </row>
    <row r="940" spans="1:9" x14ac:dyDescent="0.35">
      <c r="A940" s="1" t="s">
        <v>1822</v>
      </c>
      <c r="B940" s="1" t="s">
        <v>5932</v>
      </c>
      <c r="C940" s="1" t="s">
        <v>5933</v>
      </c>
      <c r="D940" s="1" t="s">
        <v>5934</v>
      </c>
      <c r="E940" s="1" t="s">
        <v>5935</v>
      </c>
      <c r="F940" s="1" t="s">
        <v>2027</v>
      </c>
      <c r="G940" s="1" t="s">
        <v>1941</v>
      </c>
      <c r="H940" s="1">
        <v>77293</v>
      </c>
      <c r="I940" t="s">
        <v>1942</v>
      </c>
    </row>
    <row r="941" spans="1:9" x14ac:dyDescent="0.35">
      <c r="A941" s="1" t="s">
        <v>1824</v>
      </c>
      <c r="B941" s="1" t="s">
        <v>5936</v>
      </c>
      <c r="C941" s="1" t="s">
        <v>5937</v>
      </c>
      <c r="D941" s="1" t="s">
        <v>5938</v>
      </c>
      <c r="E941" s="1" t="s">
        <v>5939</v>
      </c>
      <c r="F941" s="1" t="s">
        <v>5940</v>
      </c>
      <c r="G941" s="1" t="s">
        <v>1941</v>
      </c>
      <c r="H941" s="1">
        <v>49444</v>
      </c>
      <c r="I941" t="s">
        <v>1951</v>
      </c>
    </row>
    <row r="942" spans="1:9" x14ac:dyDescent="0.35">
      <c r="A942" s="1" t="s">
        <v>1826</v>
      </c>
      <c r="B942" s="1" t="s">
        <v>5941</v>
      </c>
      <c r="C942" s="1" t="s">
        <v>5942</v>
      </c>
      <c r="D942" s="1" t="s">
        <v>5943</v>
      </c>
      <c r="E942" s="1" t="s">
        <v>5944</v>
      </c>
      <c r="F942" s="1" t="s">
        <v>2186</v>
      </c>
      <c r="G942" s="1" t="s">
        <v>1941</v>
      </c>
      <c r="H942" s="1">
        <v>20380</v>
      </c>
      <c r="I942" t="s">
        <v>1942</v>
      </c>
    </row>
    <row r="943" spans="1:9" x14ac:dyDescent="0.35">
      <c r="A943" s="1" t="s">
        <v>1828</v>
      </c>
      <c r="B943" s="1" t="s">
        <v>5945</v>
      </c>
      <c r="C943" s="1" t="s">
        <v>5946</v>
      </c>
      <c r="D943" s="1" t="s">
        <v>5947</v>
      </c>
      <c r="E943" s="1" t="s">
        <v>5948</v>
      </c>
      <c r="F943" s="1" t="s">
        <v>5949</v>
      </c>
      <c r="G943" s="1" t="s">
        <v>1949</v>
      </c>
      <c r="H943" s="1" t="s">
        <v>5950</v>
      </c>
      <c r="I943" t="s">
        <v>1942</v>
      </c>
    </row>
    <row r="944" spans="1:9" x14ac:dyDescent="0.35">
      <c r="A944" s="1" t="s">
        <v>1830</v>
      </c>
      <c r="B944" s="1" t="s">
        <v>5951</v>
      </c>
      <c r="C944" s="1" t="s">
        <v>5952</v>
      </c>
      <c r="D944" s="1" t="s">
        <v>5953</v>
      </c>
      <c r="E944" s="1" t="s">
        <v>5954</v>
      </c>
      <c r="F944" s="1" t="s">
        <v>2753</v>
      </c>
      <c r="G944" s="1" t="s">
        <v>1941</v>
      </c>
      <c r="H944" s="1">
        <v>31205</v>
      </c>
      <c r="I944" t="s">
        <v>1951</v>
      </c>
    </row>
    <row r="945" spans="1:9" x14ac:dyDescent="0.35">
      <c r="A945" s="1" t="s">
        <v>1832</v>
      </c>
      <c r="B945" s="1" t="s">
        <v>5955</v>
      </c>
      <c r="C945" s="1" t="s">
        <v>5956</v>
      </c>
      <c r="D945" s="1" t="s">
        <v>5957</v>
      </c>
      <c r="E945" s="1" t="s">
        <v>5958</v>
      </c>
      <c r="F945" s="1" t="s">
        <v>3524</v>
      </c>
      <c r="G945" s="1" t="s">
        <v>1941</v>
      </c>
      <c r="H945" s="1">
        <v>71105</v>
      </c>
      <c r="I945" t="s">
        <v>1951</v>
      </c>
    </row>
    <row r="946" spans="1:9" x14ac:dyDescent="0.35">
      <c r="A946" s="1" t="s">
        <v>1834</v>
      </c>
      <c r="B946" s="1" t="s">
        <v>5959</v>
      </c>
      <c r="C946" s="1" t="s">
        <v>5960</v>
      </c>
      <c r="D946" s="1" t="s">
        <v>5961</v>
      </c>
      <c r="E946" s="1" t="s">
        <v>5962</v>
      </c>
      <c r="F946" s="1" t="s">
        <v>3148</v>
      </c>
      <c r="G946" s="1" t="s">
        <v>1941</v>
      </c>
      <c r="H946" s="1">
        <v>98405</v>
      </c>
      <c r="I946" t="s">
        <v>1951</v>
      </c>
    </row>
    <row r="947" spans="1:9" x14ac:dyDescent="0.35">
      <c r="A947" s="1" t="s">
        <v>1836</v>
      </c>
      <c r="B947" s="1" t="s">
        <v>5963</v>
      </c>
      <c r="C947" s="1"/>
      <c r="D947" s="1" t="s">
        <v>5964</v>
      </c>
      <c r="E947" s="1" t="s">
        <v>5965</v>
      </c>
      <c r="F947" s="1" t="s">
        <v>2448</v>
      </c>
      <c r="G947" s="1" t="s">
        <v>1941</v>
      </c>
      <c r="H947" s="1">
        <v>79934</v>
      </c>
      <c r="I947" t="s">
        <v>1951</v>
      </c>
    </row>
    <row r="948" spans="1:9" x14ac:dyDescent="0.35">
      <c r="A948" s="1" t="s">
        <v>1838</v>
      </c>
      <c r="B948" s="1" t="s">
        <v>5966</v>
      </c>
      <c r="C948" s="1"/>
      <c r="D948" s="1" t="s">
        <v>5967</v>
      </c>
      <c r="E948" s="1" t="s">
        <v>5968</v>
      </c>
      <c r="F948" s="1" t="s">
        <v>2172</v>
      </c>
      <c r="G948" s="1" t="s">
        <v>1941</v>
      </c>
      <c r="H948" s="1">
        <v>35263</v>
      </c>
      <c r="I948" t="s">
        <v>1951</v>
      </c>
    </row>
    <row r="949" spans="1:9" x14ac:dyDescent="0.35">
      <c r="A949" s="1" t="s">
        <v>1840</v>
      </c>
      <c r="B949" s="1" t="s">
        <v>5969</v>
      </c>
      <c r="C949" s="1" t="s">
        <v>5970</v>
      </c>
      <c r="D949" s="1"/>
      <c r="E949" s="1" t="s">
        <v>5971</v>
      </c>
      <c r="F949" s="1" t="s">
        <v>2607</v>
      </c>
      <c r="G949" s="1" t="s">
        <v>1949</v>
      </c>
      <c r="H949" s="1" t="s">
        <v>2310</v>
      </c>
      <c r="I949" t="s">
        <v>1951</v>
      </c>
    </row>
    <row r="950" spans="1:9" x14ac:dyDescent="0.35">
      <c r="A950" s="1" t="s">
        <v>1842</v>
      </c>
      <c r="B950" s="1" t="s">
        <v>5972</v>
      </c>
      <c r="C950" s="1" t="s">
        <v>5973</v>
      </c>
      <c r="D950" s="1" t="s">
        <v>5974</v>
      </c>
      <c r="E950" s="1" t="s">
        <v>5975</v>
      </c>
      <c r="F950" s="1" t="s">
        <v>4485</v>
      </c>
      <c r="G950" s="1" t="s">
        <v>2116</v>
      </c>
      <c r="H950" s="1" t="s">
        <v>5976</v>
      </c>
      <c r="I950" t="s">
        <v>1942</v>
      </c>
    </row>
    <row r="951" spans="1:9" x14ac:dyDescent="0.35">
      <c r="A951" s="1" t="s">
        <v>1844</v>
      </c>
      <c r="B951" s="1" t="s">
        <v>5977</v>
      </c>
      <c r="C951" s="1" t="s">
        <v>5978</v>
      </c>
      <c r="D951" s="1" t="s">
        <v>5979</v>
      </c>
      <c r="E951" s="1" t="s">
        <v>5980</v>
      </c>
      <c r="F951" s="1" t="s">
        <v>5981</v>
      </c>
      <c r="G951" s="1" t="s">
        <v>1949</v>
      </c>
      <c r="H951" s="1" t="s">
        <v>5982</v>
      </c>
      <c r="I951" t="s">
        <v>1951</v>
      </c>
    </row>
    <row r="952" spans="1:9" x14ac:dyDescent="0.35">
      <c r="A952" s="1" t="s">
        <v>1846</v>
      </c>
      <c r="B952" s="1" t="s">
        <v>5983</v>
      </c>
      <c r="C952" s="1"/>
      <c r="D952" s="1" t="s">
        <v>5984</v>
      </c>
      <c r="E952" s="1" t="s">
        <v>5985</v>
      </c>
      <c r="F952" s="1" t="s">
        <v>5107</v>
      </c>
      <c r="G952" s="1" t="s">
        <v>1941</v>
      </c>
      <c r="H952" s="1">
        <v>19810</v>
      </c>
      <c r="I952" t="s">
        <v>1942</v>
      </c>
    </row>
    <row r="953" spans="1:9" x14ac:dyDescent="0.35">
      <c r="A953" s="1" t="s">
        <v>1848</v>
      </c>
      <c r="B953" s="1" t="s">
        <v>5986</v>
      </c>
      <c r="C953" s="1" t="s">
        <v>5987</v>
      </c>
      <c r="D953" s="1" t="s">
        <v>5988</v>
      </c>
      <c r="E953" s="1" t="s">
        <v>5989</v>
      </c>
      <c r="F953" s="1" t="s">
        <v>3662</v>
      </c>
      <c r="G953" s="1" t="s">
        <v>1941</v>
      </c>
      <c r="H953" s="1">
        <v>17121</v>
      </c>
      <c r="I953" t="s">
        <v>1951</v>
      </c>
    </row>
    <row r="954" spans="1:9" x14ac:dyDescent="0.35">
      <c r="A954" s="1" t="s">
        <v>1850</v>
      </c>
      <c r="B954" s="1" t="s">
        <v>5990</v>
      </c>
      <c r="C954" s="1" t="s">
        <v>5991</v>
      </c>
      <c r="D954" s="1" t="s">
        <v>5992</v>
      </c>
      <c r="E954" s="1" t="s">
        <v>5993</v>
      </c>
      <c r="F954" s="1" t="s">
        <v>5949</v>
      </c>
      <c r="G954" s="1" t="s">
        <v>1949</v>
      </c>
      <c r="H954" s="1" t="s">
        <v>5950</v>
      </c>
      <c r="I954" t="s">
        <v>1942</v>
      </c>
    </row>
    <row r="955" spans="1:9" x14ac:dyDescent="0.35">
      <c r="A955" s="1" t="s">
        <v>5994</v>
      </c>
      <c r="B955" s="1" t="s">
        <v>5995</v>
      </c>
      <c r="C955" s="1" t="s">
        <v>5996</v>
      </c>
      <c r="D955" s="1" t="s">
        <v>5997</v>
      </c>
      <c r="E955" s="1" t="s">
        <v>5998</v>
      </c>
      <c r="F955" s="1" t="s">
        <v>2448</v>
      </c>
      <c r="G955" s="1" t="s">
        <v>1941</v>
      </c>
      <c r="H955" s="1">
        <v>79940</v>
      </c>
      <c r="I955" t="s">
        <v>1942</v>
      </c>
    </row>
    <row r="956" spans="1:9" x14ac:dyDescent="0.35">
      <c r="A956" s="1" t="s">
        <v>5999</v>
      </c>
      <c r="B956" s="1" t="s">
        <v>6000</v>
      </c>
      <c r="C956" s="1" t="s">
        <v>6001</v>
      </c>
      <c r="D956" s="1" t="s">
        <v>6002</v>
      </c>
      <c r="E956" s="1" t="s">
        <v>6003</v>
      </c>
      <c r="F956" s="1" t="s">
        <v>2013</v>
      </c>
      <c r="G956" s="1" t="s">
        <v>1941</v>
      </c>
      <c r="H956" s="1">
        <v>63136</v>
      </c>
      <c r="I956" t="s">
        <v>1942</v>
      </c>
    </row>
    <row r="957" spans="1:9" x14ac:dyDescent="0.35">
      <c r="A957" s="1" t="s">
        <v>6004</v>
      </c>
      <c r="B957" s="1" t="s">
        <v>6005</v>
      </c>
      <c r="C957" s="1" t="s">
        <v>6006</v>
      </c>
      <c r="D957" s="1" t="s">
        <v>6007</v>
      </c>
      <c r="E957" s="1" t="s">
        <v>6008</v>
      </c>
      <c r="F957" s="1" t="s">
        <v>5028</v>
      </c>
      <c r="G957" s="1" t="s">
        <v>1941</v>
      </c>
      <c r="H957" s="1">
        <v>72905</v>
      </c>
      <c r="I957" t="s">
        <v>1942</v>
      </c>
    </row>
    <row r="958" spans="1:9" x14ac:dyDescent="0.35">
      <c r="A958" s="1" t="s">
        <v>6009</v>
      </c>
      <c r="B958" s="1" t="s">
        <v>6010</v>
      </c>
      <c r="C958" s="1" t="s">
        <v>6011</v>
      </c>
      <c r="D958" s="1" t="s">
        <v>6012</v>
      </c>
      <c r="E958" s="1" t="s">
        <v>6013</v>
      </c>
      <c r="F958" s="1" t="s">
        <v>2506</v>
      </c>
      <c r="G958" s="1" t="s">
        <v>1941</v>
      </c>
      <c r="H958" s="1">
        <v>37245</v>
      </c>
      <c r="I958" t="s">
        <v>1951</v>
      </c>
    </row>
    <row r="959" spans="1:9" x14ac:dyDescent="0.35">
      <c r="A959" s="1" t="s">
        <v>6014</v>
      </c>
      <c r="B959" s="1" t="s">
        <v>6015</v>
      </c>
      <c r="C959" s="1" t="s">
        <v>6016</v>
      </c>
      <c r="D959" s="1" t="s">
        <v>6017</v>
      </c>
      <c r="E959" s="1" t="s">
        <v>6018</v>
      </c>
      <c r="F959" s="1" t="s">
        <v>2186</v>
      </c>
      <c r="G959" s="1" t="s">
        <v>1941</v>
      </c>
      <c r="H959" s="1">
        <v>20088</v>
      </c>
      <c r="I959" t="s">
        <v>1942</v>
      </c>
    </row>
    <row r="960" spans="1:9" x14ac:dyDescent="0.35">
      <c r="A960" s="1" t="s">
        <v>6019</v>
      </c>
      <c r="B960" s="1" t="s">
        <v>6020</v>
      </c>
      <c r="C960" s="1" t="s">
        <v>6021</v>
      </c>
      <c r="D960" s="1"/>
      <c r="E960" s="1" t="s">
        <v>6022</v>
      </c>
      <c r="F960" s="1" t="s">
        <v>6023</v>
      </c>
      <c r="G960" s="1" t="s">
        <v>1941</v>
      </c>
      <c r="H960" s="1">
        <v>90305</v>
      </c>
      <c r="I960" t="s">
        <v>1942</v>
      </c>
    </row>
    <row r="961" spans="1:9" x14ac:dyDescent="0.35">
      <c r="A961" s="1" t="s">
        <v>1855</v>
      </c>
      <c r="B961" s="1" t="s">
        <v>6024</v>
      </c>
      <c r="C961" s="1" t="s">
        <v>6025</v>
      </c>
      <c r="D961" s="1"/>
      <c r="E961" s="1" t="s">
        <v>6026</v>
      </c>
      <c r="F961" s="1" t="s">
        <v>2127</v>
      </c>
      <c r="G961" s="1" t="s">
        <v>1941</v>
      </c>
      <c r="H961" s="1">
        <v>72215</v>
      </c>
      <c r="I961" t="s">
        <v>1942</v>
      </c>
    </row>
    <row r="962" spans="1:9" x14ac:dyDescent="0.35">
      <c r="A962" s="1" t="s">
        <v>1857</v>
      </c>
      <c r="B962" s="1" t="s">
        <v>6027</v>
      </c>
      <c r="C962" s="1" t="s">
        <v>6028</v>
      </c>
      <c r="D962" s="1" t="s">
        <v>6029</v>
      </c>
      <c r="E962" s="1" t="s">
        <v>6030</v>
      </c>
      <c r="F962" s="1" t="s">
        <v>3703</v>
      </c>
      <c r="G962" s="1" t="s">
        <v>1941</v>
      </c>
      <c r="H962" s="1">
        <v>21747</v>
      </c>
      <c r="I962" t="s">
        <v>1942</v>
      </c>
    </row>
    <row r="963" spans="1:9" x14ac:dyDescent="0.35">
      <c r="A963" s="1" t="s">
        <v>1859</v>
      </c>
      <c r="B963" s="1" t="s">
        <v>6031</v>
      </c>
      <c r="C963" s="1"/>
      <c r="D963" s="1" t="s">
        <v>6032</v>
      </c>
      <c r="E963" s="1" t="s">
        <v>6033</v>
      </c>
      <c r="F963" s="1" t="s">
        <v>2881</v>
      </c>
      <c r="G963" s="1" t="s">
        <v>1941</v>
      </c>
      <c r="H963" s="1">
        <v>12205</v>
      </c>
      <c r="I963" t="s">
        <v>1942</v>
      </c>
    </row>
    <row r="964" spans="1:9" x14ac:dyDescent="0.35">
      <c r="A964" s="1" t="s">
        <v>1861</v>
      </c>
      <c r="B964" s="1" t="s">
        <v>6034</v>
      </c>
      <c r="C964" s="1" t="s">
        <v>6035</v>
      </c>
      <c r="D964" s="1" t="s">
        <v>6036</v>
      </c>
      <c r="E964" s="1" t="s">
        <v>6037</v>
      </c>
      <c r="F964" s="1" t="s">
        <v>6038</v>
      </c>
      <c r="G964" s="1" t="s">
        <v>1949</v>
      </c>
      <c r="H964" s="1" t="s">
        <v>3194</v>
      </c>
      <c r="I964" t="s">
        <v>1942</v>
      </c>
    </row>
    <row r="965" spans="1:9" x14ac:dyDescent="0.35">
      <c r="A965" s="1" t="s">
        <v>1863</v>
      </c>
      <c r="B965" s="1" t="s">
        <v>6039</v>
      </c>
      <c r="C965" s="1" t="s">
        <v>6040</v>
      </c>
      <c r="D965" s="1" t="s">
        <v>6041</v>
      </c>
      <c r="E965" s="1" t="s">
        <v>6042</v>
      </c>
      <c r="F965" s="1" t="s">
        <v>3320</v>
      </c>
      <c r="G965" s="1" t="s">
        <v>1941</v>
      </c>
      <c r="H965" s="1">
        <v>40510</v>
      </c>
      <c r="I965" t="s">
        <v>1942</v>
      </c>
    </row>
    <row r="966" spans="1:9" x14ac:dyDescent="0.35">
      <c r="A966" s="1" t="s">
        <v>1865</v>
      </c>
      <c r="B966" s="1" t="s">
        <v>6043</v>
      </c>
      <c r="C966" s="1" t="s">
        <v>6044</v>
      </c>
      <c r="D966" s="1" t="s">
        <v>6045</v>
      </c>
      <c r="E966" s="1" t="s">
        <v>6046</v>
      </c>
      <c r="F966" s="1" t="s">
        <v>3785</v>
      </c>
      <c r="G966" s="1" t="s">
        <v>1941</v>
      </c>
      <c r="H966" s="1">
        <v>92165</v>
      </c>
      <c r="I966" t="s">
        <v>1951</v>
      </c>
    </row>
    <row r="967" spans="1:9" x14ac:dyDescent="0.35">
      <c r="A967" s="1" t="s">
        <v>1867</v>
      </c>
      <c r="B967" s="1" t="s">
        <v>6047</v>
      </c>
      <c r="C967" s="1" t="s">
        <v>6048</v>
      </c>
      <c r="D967" s="1"/>
      <c r="E967" s="1" t="s">
        <v>6049</v>
      </c>
      <c r="F967" s="1" t="s">
        <v>1986</v>
      </c>
      <c r="G967" s="1" t="s">
        <v>1941</v>
      </c>
      <c r="H967" s="1">
        <v>90040</v>
      </c>
      <c r="I967" t="s">
        <v>1942</v>
      </c>
    </row>
    <row r="968" spans="1:9" x14ac:dyDescent="0.35">
      <c r="A968" s="1" t="s">
        <v>1869</v>
      </c>
      <c r="B968" s="1" t="s">
        <v>6050</v>
      </c>
      <c r="C968" s="1" t="s">
        <v>6051</v>
      </c>
      <c r="D968" s="1" t="s">
        <v>6052</v>
      </c>
      <c r="E968" s="1" t="s">
        <v>6053</v>
      </c>
      <c r="F968" s="1" t="s">
        <v>2776</v>
      </c>
      <c r="G968" s="1" t="s">
        <v>1941</v>
      </c>
      <c r="H968" s="1">
        <v>11210</v>
      </c>
      <c r="I968" t="s">
        <v>1942</v>
      </c>
    </row>
    <row r="969" spans="1:9" x14ac:dyDescent="0.35">
      <c r="A969" s="1" t="s">
        <v>1871</v>
      </c>
      <c r="B969" s="1" t="s">
        <v>6054</v>
      </c>
      <c r="C969" s="1" t="s">
        <v>6055</v>
      </c>
      <c r="D969" s="1" t="s">
        <v>6056</v>
      </c>
      <c r="E969" s="1" t="s">
        <v>6057</v>
      </c>
      <c r="F969" s="1" t="s">
        <v>6058</v>
      </c>
      <c r="G969" s="1" t="s">
        <v>1949</v>
      </c>
      <c r="H969" s="1" t="s">
        <v>2083</v>
      </c>
      <c r="I969" t="s">
        <v>1942</v>
      </c>
    </row>
    <row r="970" spans="1:9" x14ac:dyDescent="0.35">
      <c r="A970" s="1" t="s">
        <v>1873</v>
      </c>
      <c r="B970" s="1" t="s">
        <v>6059</v>
      </c>
      <c r="C970" s="1" t="s">
        <v>6060</v>
      </c>
      <c r="D970" s="1" t="s">
        <v>6061</v>
      </c>
      <c r="E970" s="1" t="s">
        <v>6062</v>
      </c>
      <c r="F970" s="1" t="s">
        <v>6063</v>
      </c>
      <c r="G970" s="1" t="s">
        <v>1941</v>
      </c>
      <c r="H970" s="1">
        <v>32627</v>
      </c>
      <c r="I970" t="s">
        <v>1951</v>
      </c>
    </row>
    <row r="971" spans="1:9" x14ac:dyDescent="0.35">
      <c r="A971" s="1" t="s">
        <v>1875</v>
      </c>
      <c r="B971" s="1" t="s">
        <v>6064</v>
      </c>
      <c r="C971" s="1" t="s">
        <v>6065</v>
      </c>
      <c r="D971" s="1" t="s">
        <v>6066</v>
      </c>
      <c r="E971" s="1" t="s">
        <v>6067</v>
      </c>
      <c r="F971" s="1" t="s">
        <v>2713</v>
      </c>
      <c r="G971" s="1" t="s">
        <v>1941</v>
      </c>
      <c r="H971" s="1">
        <v>34620</v>
      </c>
      <c r="I971" t="s">
        <v>1942</v>
      </c>
    </row>
    <row r="972" spans="1:9" x14ac:dyDescent="0.35">
      <c r="A972" s="1" t="s">
        <v>1877</v>
      </c>
      <c r="B972" s="1" t="s">
        <v>6068</v>
      </c>
      <c r="C972" s="1"/>
      <c r="D972" s="1" t="s">
        <v>6069</v>
      </c>
      <c r="E972" s="1" t="s">
        <v>6070</v>
      </c>
      <c r="F972" s="1" t="s">
        <v>4412</v>
      </c>
      <c r="G972" s="1" t="s">
        <v>1941</v>
      </c>
      <c r="H972" s="1">
        <v>79165</v>
      </c>
      <c r="I972" t="s">
        <v>1951</v>
      </c>
    </row>
    <row r="973" spans="1:9" x14ac:dyDescent="0.35">
      <c r="A973" s="1" t="s">
        <v>1879</v>
      </c>
      <c r="B973" s="1" t="s">
        <v>6071</v>
      </c>
      <c r="C973" s="1" t="s">
        <v>6072</v>
      </c>
      <c r="D973" s="1" t="s">
        <v>6073</v>
      </c>
      <c r="E973" s="1" t="s">
        <v>6074</v>
      </c>
      <c r="F973" s="1" t="s">
        <v>2266</v>
      </c>
      <c r="G973" s="1" t="s">
        <v>1941</v>
      </c>
      <c r="H973" s="1">
        <v>76121</v>
      </c>
      <c r="I973" t="s">
        <v>1951</v>
      </c>
    </row>
    <row r="974" spans="1:9" x14ac:dyDescent="0.35">
      <c r="A974" s="1" t="s">
        <v>1881</v>
      </c>
      <c r="B974" s="1" t="s">
        <v>6075</v>
      </c>
      <c r="C974" s="1"/>
      <c r="D974" s="1" t="s">
        <v>6076</v>
      </c>
      <c r="E974" s="1" t="s">
        <v>6077</v>
      </c>
      <c r="F974" s="1" t="s">
        <v>5090</v>
      </c>
      <c r="G974" s="1" t="s">
        <v>1949</v>
      </c>
      <c r="H974" s="1" t="s">
        <v>5091</v>
      </c>
      <c r="I974" t="s">
        <v>1942</v>
      </c>
    </row>
    <row r="975" spans="1:9" x14ac:dyDescent="0.35">
      <c r="A975" s="1" t="s">
        <v>1883</v>
      </c>
      <c r="B975" s="1" t="s">
        <v>6078</v>
      </c>
      <c r="C975" s="1" t="s">
        <v>6079</v>
      </c>
      <c r="D975" s="1" t="s">
        <v>6080</v>
      </c>
      <c r="E975" s="1" t="s">
        <v>6081</v>
      </c>
      <c r="F975" s="1" t="s">
        <v>2225</v>
      </c>
      <c r="G975" s="1" t="s">
        <v>1941</v>
      </c>
      <c r="H975" s="1">
        <v>32575</v>
      </c>
      <c r="I975" t="s">
        <v>1951</v>
      </c>
    </row>
    <row r="976" spans="1:9" x14ac:dyDescent="0.35">
      <c r="A976" s="1" t="s">
        <v>1885</v>
      </c>
      <c r="B976" s="1" t="s">
        <v>6082</v>
      </c>
      <c r="C976" s="1" t="s">
        <v>6083</v>
      </c>
      <c r="D976" s="1" t="s">
        <v>6084</v>
      </c>
      <c r="E976" s="1" t="s">
        <v>6085</v>
      </c>
      <c r="F976" s="1" t="s">
        <v>3148</v>
      </c>
      <c r="G976" s="1" t="s">
        <v>1941</v>
      </c>
      <c r="H976" s="1">
        <v>98405</v>
      </c>
      <c r="I976" t="s">
        <v>1942</v>
      </c>
    </row>
    <row r="977" spans="1:9" x14ac:dyDescent="0.35">
      <c r="A977" s="1" t="s">
        <v>1887</v>
      </c>
      <c r="B977" s="1" t="s">
        <v>6086</v>
      </c>
      <c r="C977" s="1" t="s">
        <v>6087</v>
      </c>
      <c r="D977" s="1" t="s">
        <v>6088</v>
      </c>
      <c r="E977" s="1" t="s">
        <v>6089</v>
      </c>
      <c r="F977" s="1" t="s">
        <v>6090</v>
      </c>
      <c r="G977" s="1" t="s">
        <v>1949</v>
      </c>
      <c r="H977" s="1" t="s">
        <v>3183</v>
      </c>
      <c r="I977" t="s">
        <v>1942</v>
      </c>
    </row>
    <row r="978" spans="1:9" x14ac:dyDescent="0.35">
      <c r="A978" s="1" t="s">
        <v>1889</v>
      </c>
      <c r="B978" s="1" t="s">
        <v>6091</v>
      </c>
      <c r="C978" s="1" t="s">
        <v>6092</v>
      </c>
      <c r="D978" s="1" t="s">
        <v>6093</v>
      </c>
      <c r="E978" s="1" t="s">
        <v>6094</v>
      </c>
      <c r="F978" s="1" t="s">
        <v>2238</v>
      </c>
      <c r="G978" s="1" t="s">
        <v>1941</v>
      </c>
      <c r="H978" s="1">
        <v>46896</v>
      </c>
      <c r="I978" t="s">
        <v>1942</v>
      </c>
    </row>
    <row r="979" spans="1:9" x14ac:dyDescent="0.35">
      <c r="A979" s="1" t="s">
        <v>1891</v>
      </c>
      <c r="B979" s="1" t="s">
        <v>6095</v>
      </c>
      <c r="C979" s="1" t="s">
        <v>6096</v>
      </c>
      <c r="D979" s="1" t="s">
        <v>6097</v>
      </c>
      <c r="E979" s="1" t="s">
        <v>6098</v>
      </c>
      <c r="F979" s="1" t="s">
        <v>4412</v>
      </c>
      <c r="G979" s="1" t="s">
        <v>1941</v>
      </c>
      <c r="H979" s="1">
        <v>79105</v>
      </c>
      <c r="I979" t="s">
        <v>1951</v>
      </c>
    </row>
    <row r="980" spans="1:9" x14ac:dyDescent="0.35">
      <c r="A980" s="1" t="s">
        <v>6099</v>
      </c>
      <c r="B980" s="1" t="s">
        <v>6100</v>
      </c>
      <c r="C980" s="1" t="s">
        <v>6101</v>
      </c>
      <c r="D980" s="1" t="s">
        <v>6102</v>
      </c>
      <c r="E980" s="1" t="s">
        <v>6103</v>
      </c>
      <c r="F980" s="1" t="s">
        <v>2186</v>
      </c>
      <c r="G980" s="1" t="s">
        <v>1941</v>
      </c>
      <c r="H980" s="1">
        <v>20436</v>
      </c>
      <c r="I980" t="s">
        <v>1942</v>
      </c>
    </row>
    <row r="981" spans="1:9" x14ac:dyDescent="0.35">
      <c r="A981" s="1" t="s">
        <v>1894</v>
      </c>
      <c r="B981" s="1" t="s">
        <v>6104</v>
      </c>
      <c r="C981" s="1"/>
      <c r="D981" s="1" t="s">
        <v>6105</v>
      </c>
      <c r="E981" s="1" t="s">
        <v>6106</v>
      </c>
      <c r="F981" s="1" t="s">
        <v>6107</v>
      </c>
      <c r="G981" s="1" t="s">
        <v>1941</v>
      </c>
      <c r="H981" s="1">
        <v>20910</v>
      </c>
      <c r="I981" t="s">
        <v>1951</v>
      </c>
    </row>
    <row r="982" spans="1:9" x14ac:dyDescent="0.35">
      <c r="A982" s="1" t="s">
        <v>1896</v>
      </c>
      <c r="B982" s="1" t="s">
        <v>6108</v>
      </c>
      <c r="C982" s="1"/>
      <c r="D982" s="1" t="s">
        <v>6109</v>
      </c>
      <c r="E982" s="1" t="s">
        <v>6110</v>
      </c>
      <c r="F982" s="1" t="s">
        <v>3823</v>
      </c>
      <c r="G982" s="1" t="s">
        <v>1941</v>
      </c>
      <c r="H982" s="1">
        <v>53726</v>
      </c>
      <c r="I982" t="s">
        <v>1942</v>
      </c>
    </row>
    <row r="983" spans="1:9" x14ac:dyDescent="0.35">
      <c r="A983" s="1" t="s">
        <v>1898</v>
      </c>
      <c r="B983" s="1" t="s">
        <v>6111</v>
      </c>
      <c r="C983" s="1" t="s">
        <v>6112</v>
      </c>
      <c r="D983" s="1" t="s">
        <v>6113</v>
      </c>
      <c r="E983" s="1" t="s">
        <v>6114</v>
      </c>
      <c r="F983" s="1" t="s">
        <v>6115</v>
      </c>
      <c r="G983" s="1" t="s">
        <v>1941</v>
      </c>
      <c r="H983" s="1">
        <v>77305</v>
      </c>
      <c r="I983" t="s">
        <v>1942</v>
      </c>
    </row>
    <row r="984" spans="1:9" x14ac:dyDescent="0.35">
      <c r="A984" s="1" t="s">
        <v>1900</v>
      </c>
      <c r="B984" s="1" t="s">
        <v>6116</v>
      </c>
      <c r="C984" s="1" t="s">
        <v>6117</v>
      </c>
      <c r="D984" s="1" t="s">
        <v>6118</v>
      </c>
      <c r="E984" s="1" t="s">
        <v>6119</v>
      </c>
      <c r="F984" s="1" t="s">
        <v>3179</v>
      </c>
      <c r="G984" s="1" t="s">
        <v>1941</v>
      </c>
      <c r="H984" s="1">
        <v>76205</v>
      </c>
      <c r="I984" t="s">
        <v>1942</v>
      </c>
    </row>
    <row r="985" spans="1:9" x14ac:dyDescent="0.35">
      <c r="A985" s="1" t="s">
        <v>1902</v>
      </c>
      <c r="B985" s="1" t="s">
        <v>6120</v>
      </c>
      <c r="C985" s="1" t="s">
        <v>6121</v>
      </c>
      <c r="D985" s="1" t="s">
        <v>6122</v>
      </c>
      <c r="E985" s="1" t="s">
        <v>6123</v>
      </c>
      <c r="F985" s="1" t="s">
        <v>2287</v>
      </c>
      <c r="G985" s="1" t="s">
        <v>1941</v>
      </c>
      <c r="H985" s="1">
        <v>43231</v>
      </c>
      <c r="I985" t="s">
        <v>1942</v>
      </c>
    </row>
    <row r="986" spans="1:9" x14ac:dyDescent="0.35">
      <c r="A986" s="1" t="s">
        <v>1904</v>
      </c>
      <c r="B986" s="1" t="s">
        <v>6124</v>
      </c>
      <c r="C986" s="1" t="s">
        <v>6125</v>
      </c>
      <c r="D986" s="1"/>
      <c r="E986" s="1" t="s">
        <v>6126</v>
      </c>
      <c r="F986" s="1" t="s">
        <v>6127</v>
      </c>
      <c r="G986" s="1" t="s">
        <v>1949</v>
      </c>
      <c r="H986" s="1" t="s">
        <v>3263</v>
      </c>
      <c r="I986" t="s">
        <v>1942</v>
      </c>
    </row>
    <row r="987" spans="1:9" x14ac:dyDescent="0.35">
      <c r="A987" s="1" t="s">
        <v>1906</v>
      </c>
      <c r="B987" s="1" t="s">
        <v>6128</v>
      </c>
      <c r="C987" s="1" t="s">
        <v>6129</v>
      </c>
      <c r="D987" s="1" t="s">
        <v>6130</v>
      </c>
      <c r="E987" s="1" t="s">
        <v>6131</v>
      </c>
      <c r="F987" s="1" t="s">
        <v>2093</v>
      </c>
      <c r="G987" s="1" t="s">
        <v>1941</v>
      </c>
      <c r="H987" s="1">
        <v>80045</v>
      </c>
      <c r="I987" t="s">
        <v>1951</v>
      </c>
    </row>
    <row r="988" spans="1:9" x14ac:dyDescent="0.35">
      <c r="A988" s="1" t="s">
        <v>1908</v>
      </c>
      <c r="B988" s="1" t="s">
        <v>6132</v>
      </c>
      <c r="C988" s="1" t="s">
        <v>6133</v>
      </c>
      <c r="D988" s="1" t="s">
        <v>6134</v>
      </c>
      <c r="E988" s="1" t="s">
        <v>6135</v>
      </c>
      <c r="F988" s="1" t="s">
        <v>6136</v>
      </c>
      <c r="G988" s="1" t="s">
        <v>1941</v>
      </c>
      <c r="H988" s="1">
        <v>32128</v>
      </c>
      <c r="I988" t="s">
        <v>1951</v>
      </c>
    </row>
    <row r="989" spans="1:9" x14ac:dyDescent="0.35">
      <c r="A989" s="1" t="s">
        <v>1910</v>
      </c>
      <c r="B989" s="1" t="s">
        <v>6137</v>
      </c>
      <c r="C989" s="1" t="s">
        <v>6138</v>
      </c>
      <c r="D989" s="1" t="s">
        <v>6139</v>
      </c>
      <c r="E989" s="1" t="s">
        <v>6140</v>
      </c>
      <c r="F989" s="1" t="s">
        <v>4084</v>
      </c>
      <c r="G989" s="1" t="s">
        <v>2116</v>
      </c>
      <c r="H989" s="1" t="s">
        <v>2393</v>
      </c>
      <c r="I989" t="s">
        <v>1942</v>
      </c>
    </row>
    <row r="990" spans="1:9" x14ac:dyDescent="0.35">
      <c r="A990" s="1" t="s">
        <v>1912</v>
      </c>
      <c r="B990" s="1" t="s">
        <v>6141</v>
      </c>
      <c r="C990" s="1"/>
      <c r="D990" s="1" t="s">
        <v>6142</v>
      </c>
      <c r="E990" s="1" t="s">
        <v>6143</v>
      </c>
      <c r="F990" s="1" t="s">
        <v>6144</v>
      </c>
      <c r="G990" s="1" t="s">
        <v>2116</v>
      </c>
      <c r="H990" s="1" t="s">
        <v>6145</v>
      </c>
      <c r="I990" t="s">
        <v>1942</v>
      </c>
    </row>
    <row r="991" spans="1:9" x14ac:dyDescent="0.35">
      <c r="A991" s="1" t="s">
        <v>1914</v>
      </c>
      <c r="B991" s="1" t="s">
        <v>6146</v>
      </c>
      <c r="C991" s="1"/>
      <c r="D991" s="1" t="s">
        <v>6147</v>
      </c>
      <c r="E991" s="1" t="s">
        <v>6148</v>
      </c>
      <c r="F991" s="1" t="s">
        <v>2013</v>
      </c>
      <c r="G991" s="1" t="s">
        <v>1941</v>
      </c>
      <c r="H991" s="1">
        <v>63131</v>
      </c>
      <c r="I991" t="s">
        <v>1942</v>
      </c>
    </row>
    <row r="992" spans="1:9" x14ac:dyDescent="0.35">
      <c r="A992" s="1" t="s">
        <v>6149</v>
      </c>
      <c r="B992" s="1" t="s">
        <v>6150</v>
      </c>
      <c r="C992" s="1" t="s">
        <v>6151</v>
      </c>
      <c r="D992" s="1" t="s">
        <v>6152</v>
      </c>
      <c r="E992" s="1" t="s">
        <v>6153</v>
      </c>
      <c r="F992" s="1" t="s">
        <v>6154</v>
      </c>
      <c r="G992" s="1" t="s">
        <v>1941</v>
      </c>
      <c r="H992" s="1">
        <v>92056</v>
      </c>
      <c r="I992" t="s">
        <v>1951</v>
      </c>
    </row>
    <row r="993" spans="1:9" x14ac:dyDescent="0.35">
      <c r="A993" s="1" t="s">
        <v>6155</v>
      </c>
      <c r="B993" s="1" t="s">
        <v>6156</v>
      </c>
      <c r="C993" s="1"/>
      <c r="D993" s="1" t="s">
        <v>6157</v>
      </c>
      <c r="E993" s="1" t="s">
        <v>6158</v>
      </c>
      <c r="F993" s="1" t="s">
        <v>2678</v>
      </c>
      <c r="G993" s="1" t="s">
        <v>1941</v>
      </c>
      <c r="H993" s="1">
        <v>37416</v>
      </c>
      <c r="I993" t="s">
        <v>1942</v>
      </c>
    </row>
    <row r="994" spans="1:9" x14ac:dyDescent="0.35">
      <c r="A994" s="1" t="s">
        <v>1918</v>
      </c>
      <c r="B994" s="1" t="s">
        <v>6159</v>
      </c>
      <c r="C994" s="1"/>
      <c r="D994" s="1" t="s">
        <v>6160</v>
      </c>
      <c r="E994" s="1" t="s">
        <v>6161</v>
      </c>
      <c r="F994" s="1" t="s">
        <v>3967</v>
      </c>
      <c r="G994" s="1" t="s">
        <v>1949</v>
      </c>
      <c r="H994" s="1" t="s">
        <v>2771</v>
      </c>
      <c r="I994" t="s">
        <v>1951</v>
      </c>
    </row>
    <row r="995" spans="1:9" x14ac:dyDescent="0.35">
      <c r="A995" s="1" t="s">
        <v>1920</v>
      </c>
      <c r="B995" s="1" t="s">
        <v>6162</v>
      </c>
      <c r="C995" s="1"/>
      <c r="D995" s="1" t="s">
        <v>6163</v>
      </c>
      <c r="E995" s="1" t="s">
        <v>6164</v>
      </c>
      <c r="F995" s="1" t="s">
        <v>2017</v>
      </c>
      <c r="G995" s="1" t="s">
        <v>1941</v>
      </c>
      <c r="H995" s="1">
        <v>19125</v>
      </c>
      <c r="I995" t="s">
        <v>1951</v>
      </c>
    </row>
    <row r="996" spans="1:9" x14ac:dyDescent="0.35">
      <c r="A996" s="1" t="s">
        <v>1922</v>
      </c>
      <c r="B996" s="1" t="s">
        <v>6165</v>
      </c>
      <c r="C996" s="1"/>
      <c r="D996" s="1" t="s">
        <v>6166</v>
      </c>
      <c r="E996" s="1" t="s">
        <v>6167</v>
      </c>
      <c r="F996" s="1" t="s">
        <v>3912</v>
      </c>
      <c r="G996" s="1" t="s">
        <v>1949</v>
      </c>
      <c r="H996" s="1" t="s">
        <v>3913</v>
      </c>
      <c r="I996" t="s">
        <v>1951</v>
      </c>
    </row>
    <row r="997" spans="1:9" x14ac:dyDescent="0.35">
      <c r="A997" s="1" t="s">
        <v>1924</v>
      </c>
      <c r="B997" s="1" t="s">
        <v>6168</v>
      </c>
      <c r="C997" s="1" t="s">
        <v>6169</v>
      </c>
      <c r="D997" s="1" t="s">
        <v>6170</v>
      </c>
      <c r="E997" s="1" t="s">
        <v>6171</v>
      </c>
      <c r="F997" s="1" t="s">
        <v>2325</v>
      </c>
      <c r="G997" s="1" t="s">
        <v>1941</v>
      </c>
      <c r="H997" s="1">
        <v>75210</v>
      </c>
      <c r="I997" t="s">
        <v>1951</v>
      </c>
    </row>
    <row r="998" spans="1:9" x14ac:dyDescent="0.35">
      <c r="A998" s="1" t="s">
        <v>1916</v>
      </c>
      <c r="B998" s="1" t="s">
        <v>6172</v>
      </c>
      <c r="C998" s="1"/>
      <c r="D998" s="1" t="s">
        <v>6173</v>
      </c>
      <c r="E998" s="1" t="s">
        <v>6174</v>
      </c>
      <c r="F998" s="1" t="s">
        <v>5028</v>
      </c>
      <c r="G998" s="1" t="s">
        <v>1941</v>
      </c>
      <c r="H998" s="1">
        <v>72905</v>
      </c>
      <c r="I998" t="s">
        <v>1951</v>
      </c>
    </row>
    <row r="999" spans="1:9" x14ac:dyDescent="0.35">
      <c r="A999" s="1" t="s">
        <v>6175</v>
      </c>
      <c r="B999" s="1" t="s">
        <v>6176</v>
      </c>
      <c r="C999" s="1"/>
      <c r="D999" s="1" t="s">
        <v>6177</v>
      </c>
      <c r="E999" s="1" t="s">
        <v>6178</v>
      </c>
      <c r="F999" s="1" t="s">
        <v>2340</v>
      </c>
      <c r="G999" s="1" t="s">
        <v>1941</v>
      </c>
      <c r="H999" s="1">
        <v>80920</v>
      </c>
      <c r="I999" t="s">
        <v>1942</v>
      </c>
    </row>
    <row r="1000" spans="1:9" x14ac:dyDescent="0.35">
      <c r="A1000" s="1" t="s">
        <v>1928</v>
      </c>
      <c r="B1000" s="1" t="s">
        <v>6179</v>
      </c>
      <c r="C1000" s="1" t="s">
        <v>6180</v>
      </c>
      <c r="D1000" s="1" t="s">
        <v>6181</v>
      </c>
      <c r="E1000" s="1" t="s">
        <v>6182</v>
      </c>
      <c r="F1000" s="1" t="s">
        <v>2758</v>
      </c>
      <c r="G1000" s="1" t="s">
        <v>1941</v>
      </c>
      <c r="H1000" s="1">
        <v>90610</v>
      </c>
      <c r="I1000" t="s">
        <v>1951</v>
      </c>
    </row>
    <row r="1001" spans="1:9" x14ac:dyDescent="0.35">
      <c r="A1001" s="1" t="s">
        <v>1930</v>
      </c>
      <c r="B1001" s="1" t="s">
        <v>6183</v>
      </c>
      <c r="C1001" s="1"/>
      <c r="D1001" s="1" t="s">
        <v>6184</v>
      </c>
      <c r="E1001" s="1" t="s">
        <v>6185</v>
      </c>
      <c r="F1001" s="1" t="s">
        <v>4485</v>
      </c>
      <c r="G1001" s="1" t="s">
        <v>2116</v>
      </c>
      <c r="H1001" s="1" t="s">
        <v>6186</v>
      </c>
      <c r="I1001" t="s">
        <v>1942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519796-3E9B-46A4-A27F-D77A2AC69D62}">
  <dimension ref="A1:G49"/>
  <sheetViews>
    <sheetView workbookViewId="0"/>
  </sheetViews>
  <sheetFormatPr defaultRowHeight="14.5" x14ac:dyDescent="0.35"/>
  <cols>
    <col min="1" max="1" width="10.1796875" bestFit="1" customWidth="1"/>
    <col min="2" max="2" width="11.7265625" bestFit="1" customWidth="1"/>
    <col min="3" max="3" width="10.54296875" bestFit="1" customWidth="1"/>
    <col min="4" max="4" width="4.54296875" bestFit="1" customWidth="1"/>
    <col min="5" max="5" width="9.54296875" bestFit="1" customWidth="1"/>
    <col min="6" max="6" width="13.453125" bestFit="1" customWidth="1"/>
    <col min="7" max="7" width="8" bestFit="1" customWidth="1"/>
  </cols>
  <sheetData>
    <row r="1" spans="1:7" x14ac:dyDescent="0.35">
      <c r="A1" t="s">
        <v>3</v>
      </c>
      <c r="B1" t="s">
        <v>8</v>
      </c>
      <c r="C1" t="s">
        <v>9</v>
      </c>
      <c r="D1" t="s">
        <v>10</v>
      </c>
      <c r="E1" t="s">
        <v>11</v>
      </c>
      <c r="F1" t="s">
        <v>6187</v>
      </c>
      <c r="G1" t="s">
        <v>6188</v>
      </c>
    </row>
    <row r="2" spans="1:7" x14ac:dyDescent="0.35">
      <c r="A2" t="s">
        <v>128</v>
      </c>
      <c r="B2" t="s">
        <v>6189</v>
      </c>
      <c r="C2" t="s">
        <v>6190</v>
      </c>
      <c r="D2" s="3">
        <v>0.2</v>
      </c>
      <c r="E2">
        <v>3.8849999999999998</v>
      </c>
      <c r="F2">
        <v>1.9424999999999999</v>
      </c>
      <c r="G2">
        <v>0.34964999999999996</v>
      </c>
    </row>
    <row r="3" spans="1:7" x14ac:dyDescent="0.35">
      <c r="A3" t="s">
        <v>205</v>
      </c>
      <c r="B3" t="s">
        <v>6189</v>
      </c>
      <c r="C3" t="s">
        <v>6190</v>
      </c>
      <c r="D3" s="3">
        <v>0.5</v>
      </c>
      <c r="E3">
        <v>7.77</v>
      </c>
      <c r="F3">
        <v>1.5539999999999998</v>
      </c>
      <c r="G3">
        <v>0.69929999999999992</v>
      </c>
    </row>
    <row r="4" spans="1:7" x14ac:dyDescent="0.35">
      <c r="A4" t="s">
        <v>19</v>
      </c>
      <c r="B4" t="s">
        <v>6189</v>
      </c>
      <c r="C4" t="s">
        <v>6190</v>
      </c>
      <c r="D4" s="3">
        <v>1</v>
      </c>
      <c r="E4">
        <v>12.95</v>
      </c>
      <c r="F4">
        <v>1.2949999999999999</v>
      </c>
      <c r="G4">
        <v>1.1655</v>
      </c>
    </row>
    <row r="5" spans="1:7" x14ac:dyDescent="0.35">
      <c r="A5" t="s">
        <v>217</v>
      </c>
      <c r="B5" t="s">
        <v>6189</v>
      </c>
      <c r="C5" t="s">
        <v>6190</v>
      </c>
      <c r="D5" s="3">
        <v>2.5</v>
      </c>
      <c r="E5">
        <v>29.784999999999997</v>
      </c>
      <c r="F5">
        <v>1.1913999999999998</v>
      </c>
      <c r="G5">
        <v>2.6806499999999995</v>
      </c>
    </row>
    <row r="6" spans="1:7" x14ac:dyDescent="0.35">
      <c r="A6" t="s">
        <v>57</v>
      </c>
      <c r="B6" t="s">
        <v>6189</v>
      </c>
      <c r="C6" t="s">
        <v>6191</v>
      </c>
      <c r="D6" s="3">
        <v>0.2</v>
      </c>
      <c r="E6">
        <v>3.375</v>
      </c>
      <c r="F6">
        <v>1.6875</v>
      </c>
      <c r="G6">
        <v>0.30374999999999996</v>
      </c>
    </row>
    <row r="7" spans="1:7" x14ac:dyDescent="0.35">
      <c r="A7" t="s">
        <v>80</v>
      </c>
      <c r="B7" t="s">
        <v>6189</v>
      </c>
      <c r="C7" t="s">
        <v>6191</v>
      </c>
      <c r="D7" s="3">
        <v>0.5</v>
      </c>
      <c r="E7">
        <v>6.75</v>
      </c>
      <c r="F7">
        <v>1.35</v>
      </c>
      <c r="G7">
        <v>0.60749999999999993</v>
      </c>
    </row>
    <row r="8" spans="1:7" x14ac:dyDescent="0.35">
      <c r="A8" t="s">
        <v>74</v>
      </c>
      <c r="B8" t="s">
        <v>6189</v>
      </c>
      <c r="C8" t="s">
        <v>6191</v>
      </c>
      <c r="D8" s="3">
        <v>1</v>
      </c>
      <c r="E8">
        <v>11.25</v>
      </c>
      <c r="F8">
        <v>1.125</v>
      </c>
      <c r="G8">
        <v>1.0125</v>
      </c>
    </row>
    <row r="9" spans="1:7" x14ac:dyDescent="0.35">
      <c r="A9" t="s">
        <v>184</v>
      </c>
      <c r="B9" t="s">
        <v>6189</v>
      </c>
      <c r="C9" t="s">
        <v>6191</v>
      </c>
      <c r="D9" s="3">
        <v>2.5</v>
      </c>
      <c r="E9">
        <v>25.874999999999996</v>
      </c>
      <c r="F9">
        <v>1.0349999999999999</v>
      </c>
      <c r="G9">
        <v>2.3287499999999994</v>
      </c>
    </row>
    <row r="10" spans="1:7" x14ac:dyDescent="0.35">
      <c r="A10" t="s">
        <v>67</v>
      </c>
      <c r="B10" t="s">
        <v>6189</v>
      </c>
      <c r="C10" t="s">
        <v>6192</v>
      </c>
      <c r="D10" s="3">
        <v>0.2</v>
      </c>
      <c r="E10">
        <v>2.9849999999999999</v>
      </c>
      <c r="F10">
        <v>1.4924999999999999</v>
      </c>
      <c r="G10">
        <v>0.26865</v>
      </c>
    </row>
    <row r="11" spans="1:7" x14ac:dyDescent="0.35">
      <c r="A11" t="s">
        <v>85</v>
      </c>
      <c r="B11" t="s">
        <v>6189</v>
      </c>
      <c r="C11" t="s">
        <v>6192</v>
      </c>
      <c r="D11" s="3">
        <v>0.5</v>
      </c>
      <c r="E11">
        <v>5.97</v>
      </c>
      <c r="F11">
        <v>1.194</v>
      </c>
      <c r="G11">
        <v>0.5373</v>
      </c>
    </row>
    <row r="12" spans="1:7" x14ac:dyDescent="0.35">
      <c r="A12" t="s">
        <v>40</v>
      </c>
      <c r="B12" t="s">
        <v>6189</v>
      </c>
      <c r="C12" t="s">
        <v>6192</v>
      </c>
      <c r="D12" s="3">
        <v>1</v>
      </c>
      <c r="E12">
        <v>9.9499999999999993</v>
      </c>
      <c r="F12">
        <v>0.99499999999999988</v>
      </c>
      <c r="G12">
        <v>0.89549999999999985</v>
      </c>
    </row>
    <row r="13" spans="1:7" x14ac:dyDescent="0.35">
      <c r="A13" t="s">
        <v>131</v>
      </c>
      <c r="B13" t="s">
        <v>6189</v>
      </c>
      <c r="C13" t="s">
        <v>6192</v>
      </c>
      <c r="D13" s="3">
        <v>2.5</v>
      </c>
      <c r="E13">
        <v>22.884999999999998</v>
      </c>
      <c r="F13">
        <v>0.91539999999999988</v>
      </c>
      <c r="G13">
        <v>2.0596499999999995</v>
      </c>
    </row>
    <row r="14" spans="1:7" x14ac:dyDescent="0.35">
      <c r="A14" t="s">
        <v>195</v>
      </c>
      <c r="B14" t="s">
        <v>6193</v>
      </c>
      <c r="C14" t="s">
        <v>6190</v>
      </c>
      <c r="D14" s="3">
        <v>0.2</v>
      </c>
      <c r="E14">
        <v>3.5849999999999995</v>
      </c>
      <c r="F14">
        <v>1.7924999999999998</v>
      </c>
      <c r="G14">
        <v>0.21509999999999996</v>
      </c>
    </row>
    <row r="15" spans="1:7" x14ac:dyDescent="0.35">
      <c r="A15" t="s">
        <v>170</v>
      </c>
      <c r="B15" t="s">
        <v>6193</v>
      </c>
      <c r="C15" t="s">
        <v>6190</v>
      </c>
      <c r="D15" s="3">
        <v>0.5</v>
      </c>
      <c r="E15">
        <v>7.169999999999999</v>
      </c>
      <c r="F15">
        <v>1.4339999999999997</v>
      </c>
      <c r="G15">
        <v>0.43019999999999992</v>
      </c>
    </row>
    <row r="16" spans="1:7" x14ac:dyDescent="0.35">
      <c r="A16" t="s">
        <v>202</v>
      </c>
      <c r="B16" t="s">
        <v>6193</v>
      </c>
      <c r="C16" t="s">
        <v>6190</v>
      </c>
      <c r="D16" s="3">
        <v>1</v>
      </c>
      <c r="E16">
        <v>11.95</v>
      </c>
      <c r="F16">
        <v>1.1949999999999998</v>
      </c>
      <c r="G16">
        <v>0.71699999999999997</v>
      </c>
    </row>
    <row r="17" spans="1:7" x14ac:dyDescent="0.35">
      <c r="A17" t="s">
        <v>23</v>
      </c>
      <c r="B17" t="s">
        <v>6193</v>
      </c>
      <c r="C17" t="s">
        <v>6190</v>
      </c>
      <c r="D17" s="3">
        <v>2.5</v>
      </c>
      <c r="E17">
        <v>27.484999999999996</v>
      </c>
      <c r="F17">
        <v>1.0993999999999999</v>
      </c>
      <c r="G17">
        <v>1.6490999999999998</v>
      </c>
    </row>
    <row r="18" spans="1:7" x14ac:dyDescent="0.35">
      <c r="A18" t="s">
        <v>175</v>
      </c>
      <c r="B18" t="s">
        <v>6193</v>
      </c>
      <c r="C18" t="s">
        <v>6191</v>
      </c>
      <c r="D18" s="3">
        <v>0.2</v>
      </c>
      <c r="E18">
        <v>2.9849999999999999</v>
      </c>
      <c r="F18">
        <v>1.4924999999999999</v>
      </c>
      <c r="G18">
        <v>0.17909999999999998</v>
      </c>
    </row>
    <row r="19" spans="1:7" x14ac:dyDescent="0.35">
      <c r="A19" t="s">
        <v>35</v>
      </c>
      <c r="B19" t="s">
        <v>6193</v>
      </c>
      <c r="C19" t="s">
        <v>6191</v>
      </c>
      <c r="D19" s="3">
        <v>0.5</v>
      </c>
      <c r="E19">
        <v>5.97</v>
      </c>
      <c r="F19">
        <v>1.194</v>
      </c>
      <c r="G19">
        <v>0.35819999999999996</v>
      </c>
    </row>
    <row r="20" spans="1:7" x14ac:dyDescent="0.35">
      <c r="A20" t="s">
        <v>15</v>
      </c>
      <c r="B20" t="s">
        <v>6193</v>
      </c>
      <c r="C20" t="s">
        <v>6191</v>
      </c>
      <c r="D20" s="3">
        <v>1</v>
      </c>
      <c r="E20">
        <v>9.9499999999999993</v>
      </c>
      <c r="F20">
        <v>0.99499999999999988</v>
      </c>
      <c r="G20">
        <v>0.59699999999999998</v>
      </c>
    </row>
    <row r="21" spans="1:7" x14ac:dyDescent="0.35">
      <c r="A21" t="s">
        <v>54</v>
      </c>
      <c r="B21" t="s">
        <v>6193</v>
      </c>
      <c r="C21" t="s">
        <v>6191</v>
      </c>
      <c r="D21" s="3">
        <v>2.5</v>
      </c>
      <c r="E21">
        <v>22.884999999999998</v>
      </c>
      <c r="F21">
        <v>0.91539999999999988</v>
      </c>
      <c r="G21">
        <v>1.3730999999999998</v>
      </c>
    </row>
    <row r="22" spans="1:7" x14ac:dyDescent="0.35">
      <c r="A22" t="s">
        <v>114</v>
      </c>
      <c r="B22" t="s">
        <v>6193</v>
      </c>
      <c r="C22" t="s">
        <v>6192</v>
      </c>
      <c r="D22" s="3">
        <v>0.2</v>
      </c>
      <c r="E22">
        <v>2.6849999999999996</v>
      </c>
      <c r="F22">
        <v>1.3424999999999998</v>
      </c>
      <c r="G22">
        <v>0.16109999999999997</v>
      </c>
    </row>
    <row r="23" spans="1:7" x14ac:dyDescent="0.35">
      <c r="A23" t="s">
        <v>159</v>
      </c>
      <c r="B23" t="s">
        <v>6193</v>
      </c>
      <c r="C23" t="s">
        <v>6192</v>
      </c>
      <c r="D23" s="3">
        <v>0.5</v>
      </c>
      <c r="E23">
        <v>5.3699999999999992</v>
      </c>
      <c r="F23">
        <v>1.0739999999999998</v>
      </c>
      <c r="G23">
        <v>0.32219999999999993</v>
      </c>
    </row>
    <row r="24" spans="1:7" x14ac:dyDescent="0.35">
      <c r="A24" t="s">
        <v>192</v>
      </c>
      <c r="B24" t="s">
        <v>6193</v>
      </c>
      <c r="C24" t="s">
        <v>6192</v>
      </c>
      <c r="D24" s="3">
        <v>1</v>
      </c>
      <c r="E24">
        <v>8.9499999999999993</v>
      </c>
      <c r="F24">
        <v>0.89499999999999991</v>
      </c>
      <c r="G24">
        <v>0.53699999999999992</v>
      </c>
    </row>
    <row r="25" spans="1:7" x14ac:dyDescent="0.35">
      <c r="A25" t="s">
        <v>48</v>
      </c>
      <c r="B25" t="s">
        <v>6193</v>
      </c>
      <c r="C25" t="s">
        <v>6192</v>
      </c>
      <c r="D25" s="3">
        <v>2.5</v>
      </c>
      <c r="E25">
        <v>20.584999999999997</v>
      </c>
      <c r="F25">
        <v>0.82339999999999991</v>
      </c>
      <c r="G25">
        <v>1.2350999999999999</v>
      </c>
    </row>
    <row r="26" spans="1:7" x14ac:dyDescent="0.35">
      <c r="A26" t="s">
        <v>32</v>
      </c>
      <c r="B26" t="s">
        <v>6194</v>
      </c>
      <c r="C26" t="s">
        <v>6190</v>
      </c>
      <c r="D26" s="3">
        <v>0.2</v>
      </c>
      <c r="E26">
        <v>4.7549999999999999</v>
      </c>
      <c r="F26">
        <v>2.3774999999999999</v>
      </c>
      <c r="G26">
        <v>0.61814999999999998</v>
      </c>
    </row>
    <row r="27" spans="1:7" x14ac:dyDescent="0.35">
      <c r="A27" t="s">
        <v>96</v>
      </c>
      <c r="B27" t="s">
        <v>6194</v>
      </c>
      <c r="C27" t="s">
        <v>6190</v>
      </c>
      <c r="D27" s="3">
        <v>0.5</v>
      </c>
      <c r="E27">
        <v>9.51</v>
      </c>
      <c r="F27">
        <v>1.9019999999999999</v>
      </c>
      <c r="G27">
        <v>1.2363</v>
      </c>
    </row>
    <row r="28" spans="1:7" x14ac:dyDescent="0.35">
      <c r="A28" t="s">
        <v>145</v>
      </c>
      <c r="B28" t="s">
        <v>6194</v>
      </c>
      <c r="C28" t="s">
        <v>6190</v>
      </c>
      <c r="D28" s="3">
        <v>1</v>
      </c>
      <c r="E28">
        <v>15.85</v>
      </c>
      <c r="F28">
        <v>1.585</v>
      </c>
      <c r="G28">
        <v>2.0605000000000002</v>
      </c>
    </row>
    <row r="29" spans="1:7" x14ac:dyDescent="0.35">
      <c r="A29" t="s">
        <v>117</v>
      </c>
      <c r="B29" t="s">
        <v>6194</v>
      </c>
      <c r="C29" t="s">
        <v>6190</v>
      </c>
      <c r="D29" s="3">
        <v>2.5</v>
      </c>
      <c r="E29">
        <v>36.454999999999998</v>
      </c>
      <c r="F29">
        <v>1.4581999999999999</v>
      </c>
      <c r="G29">
        <v>4.7391499999999995</v>
      </c>
    </row>
    <row r="30" spans="1:7" x14ac:dyDescent="0.35">
      <c r="A30" t="s">
        <v>90</v>
      </c>
      <c r="B30" t="s">
        <v>6194</v>
      </c>
      <c r="C30" t="s">
        <v>6191</v>
      </c>
      <c r="D30" s="3">
        <v>0.2</v>
      </c>
      <c r="E30">
        <v>4.3650000000000002</v>
      </c>
      <c r="F30">
        <v>2.1825000000000001</v>
      </c>
      <c r="G30">
        <v>0.56745000000000001</v>
      </c>
    </row>
    <row r="31" spans="1:7" x14ac:dyDescent="0.35">
      <c r="A31" t="s">
        <v>91</v>
      </c>
      <c r="B31" t="s">
        <v>6194</v>
      </c>
      <c r="C31" t="s">
        <v>6191</v>
      </c>
      <c r="D31" s="3">
        <v>0.5</v>
      </c>
      <c r="E31">
        <v>8.73</v>
      </c>
      <c r="F31">
        <v>1.746</v>
      </c>
      <c r="G31">
        <v>1.1349</v>
      </c>
    </row>
    <row r="32" spans="1:7" x14ac:dyDescent="0.35">
      <c r="A32" t="s">
        <v>109</v>
      </c>
      <c r="B32" t="s">
        <v>6194</v>
      </c>
      <c r="C32" t="s">
        <v>6191</v>
      </c>
      <c r="D32" s="3">
        <v>1</v>
      </c>
      <c r="E32">
        <v>14.55</v>
      </c>
      <c r="F32">
        <v>1.4550000000000001</v>
      </c>
      <c r="G32">
        <v>1.8915000000000002</v>
      </c>
    </row>
    <row r="33" spans="1:7" x14ac:dyDescent="0.35">
      <c r="A33" t="s">
        <v>210</v>
      </c>
      <c r="B33" t="s">
        <v>6194</v>
      </c>
      <c r="C33" t="s">
        <v>6191</v>
      </c>
      <c r="D33" s="3">
        <v>2.5</v>
      </c>
      <c r="E33">
        <v>33.464999999999996</v>
      </c>
      <c r="F33">
        <v>1.3385999999999998</v>
      </c>
      <c r="G33">
        <v>4.3504499999999995</v>
      </c>
    </row>
    <row r="34" spans="1:7" x14ac:dyDescent="0.35">
      <c r="A34" t="s">
        <v>51</v>
      </c>
      <c r="B34" t="s">
        <v>6194</v>
      </c>
      <c r="C34" t="s">
        <v>6192</v>
      </c>
      <c r="D34" s="3">
        <v>0.2</v>
      </c>
      <c r="E34">
        <v>3.8849999999999998</v>
      </c>
      <c r="F34">
        <v>1.9424999999999999</v>
      </c>
      <c r="G34">
        <v>0.50505</v>
      </c>
    </row>
    <row r="35" spans="1:7" x14ac:dyDescent="0.35">
      <c r="A35" t="s">
        <v>136</v>
      </c>
      <c r="B35" t="s">
        <v>6194</v>
      </c>
      <c r="C35" t="s">
        <v>6192</v>
      </c>
      <c r="D35" s="3">
        <v>0.5</v>
      </c>
      <c r="E35">
        <v>7.77</v>
      </c>
      <c r="F35">
        <v>1.5539999999999998</v>
      </c>
      <c r="G35">
        <v>1.0101</v>
      </c>
    </row>
    <row r="36" spans="1:7" x14ac:dyDescent="0.35">
      <c r="A36" t="s">
        <v>26</v>
      </c>
      <c r="B36" t="s">
        <v>6194</v>
      </c>
      <c r="C36" t="s">
        <v>6192</v>
      </c>
      <c r="D36" s="3">
        <v>1</v>
      </c>
      <c r="E36">
        <v>12.95</v>
      </c>
      <c r="F36">
        <v>1.2949999999999999</v>
      </c>
      <c r="G36">
        <v>1.6835</v>
      </c>
    </row>
    <row r="37" spans="1:7" x14ac:dyDescent="0.35">
      <c r="A37" t="s">
        <v>122</v>
      </c>
      <c r="B37" t="s">
        <v>6194</v>
      </c>
      <c r="C37" t="s">
        <v>6192</v>
      </c>
      <c r="D37" s="3">
        <v>2.5</v>
      </c>
      <c r="E37">
        <v>29.784999999999997</v>
      </c>
      <c r="F37">
        <v>1.1913999999999998</v>
      </c>
      <c r="G37">
        <v>3.8720499999999998</v>
      </c>
    </row>
    <row r="38" spans="1:7" x14ac:dyDescent="0.35">
      <c r="A38" t="s">
        <v>267</v>
      </c>
      <c r="B38" t="s">
        <v>6195</v>
      </c>
      <c r="C38" t="s">
        <v>6190</v>
      </c>
      <c r="D38" s="3">
        <v>0.2</v>
      </c>
      <c r="E38">
        <v>4.4550000000000001</v>
      </c>
      <c r="F38">
        <v>2.2275</v>
      </c>
      <c r="G38">
        <v>0.49004999999999999</v>
      </c>
    </row>
    <row r="39" spans="1:7" x14ac:dyDescent="0.35">
      <c r="A39" t="s">
        <v>189</v>
      </c>
      <c r="B39" t="s">
        <v>6195</v>
      </c>
      <c r="C39" t="s">
        <v>6190</v>
      </c>
      <c r="D39" s="3">
        <v>0.5</v>
      </c>
      <c r="E39">
        <v>8.91</v>
      </c>
      <c r="F39">
        <v>1.782</v>
      </c>
      <c r="G39">
        <v>0.98009999999999997</v>
      </c>
    </row>
    <row r="40" spans="1:7" x14ac:dyDescent="0.35">
      <c r="A40" t="s">
        <v>150</v>
      </c>
      <c r="B40" t="s">
        <v>6195</v>
      </c>
      <c r="C40" t="s">
        <v>6190</v>
      </c>
      <c r="D40" s="3">
        <v>1</v>
      </c>
      <c r="E40">
        <v>14.85</v>
      </c>
      <c r="F40">
        <v>1.4849999999999999</v>
      </c>
      <c r="G40">
        <v>1.6335</v>
      </c>
    </row>
    <row r="41" spans="1:7" x14ac:dyDescent="0.35">
      <c r="A41" t="s">
        <v>43</v>
      </c>
      <c r="B41" t="s">
        <v>6195</v>
      </c>
      <c r="C41" t="s">
        <v>6190</v>
      </c>
      <c r="D41" s="3">
        <v>2.5</v>
      </c>
      <c r="E41">
        <v>34.154999999999994</v>
      </c>
      <c r="F41">
        <v>1.3661999999999999</v>
      </c>
      <c r="G41">
        <v>3.7570499999999996</v>
      </c>
    </row>
    <row r="42" spans="1:7" x14ac:dyDescent="0.35">
      <c r="A42" t="s">
        <v>77</v>
      </c>
      <c r="B42" t="s">
        <v>6195</v>
      </c>
      <c r="C42" t="s">
        <v>6191</v>
      </c>
      <c r="D42" s="3">
        <v>0.2</v>
      </c>
      <c r="E42">
        <v>4.125</v>
      </c>
      <c r="F42">
        <v>2.0625</v>
      </c>
      <c r="G42">
        <v>0.45374999999999999</v>
      </c>
    </row>
    <row r="43" spans="1:7" x14ac:dyDescent="0.35">
      <c r="A43" t="s">
        <v>16</v>
      </c>
      <c r="B43" t="s">
        <v>6195</v>
      </c>
      <c r="C43" t="s">
        <v>6191</v>
      </c>
      <c r="D43" s="3">
        <v>0.5</v>
      </c>
      <c r="E43">
        <v>8.25</v>
      </c>
      <c r="F43">
        <v>1.65</v>
      </c>
      <c r="G43">
        <v>0.90749999999999997</v>
      </c>
    </row>
    <row r="44" spans="1:7" x14ac:dyDescent="0.35">
      <c r="A44" t="s">
        <v>22</v>
      </c>
      <c r="B44" t="s">
        <v>6195</v>
      </c>
      <c r="C44" t="s">
        <v>6191</v>
      </c>
      <c r="D44" s="3">
        <v>1</v>
      </c>
      <c r="E44">
        <v>13.75</v>
      </c>
      <c r="F44">
        <v>1.375</v>
      </c>
      <c r="G44">
        <v>1.5125</v>
      </c>
    </row>
    <row r="45" spans="1:7" x14ac:dyDescent="0.35">
      <c r="A45" t="s">
        <v>125</v>
      </c>
      <c r="B45" t="s">
        <v>6195</v>
      </c>
      <c r="C45" t="s">
        <v>6191</v>
      </c>
      <c r="D45" s="3">
        <v>2.5</v>
      </c>
      <c r="E45">
        <v>31.624999999999996</v>
      </c>
      <c r="F45">
        <v>1.2649999999999999</v>
      </c>
      <c r="G45">
        <v>3.4787499999999998</v>
      </c>
    </row>
    <row r="46" spans="1:7" x14ac:dyDescent="0.35">
      <c r="A46" t="s">
        <v>64</v>
      </c>
      <c r="B46" t="s">
        <v>6195</v>
      </c>
      <c r="C46" t="s">
        <v>6192</v>
      </c>
      <c r="D46" s="3">
        <v>0.2</v>
      </c>
      <c r="E46">
        <v>3.645</v>
      </c>
      <c r="F46">
        <v>1.8225</v>
      </c>
      <c r="G46">
        <v>0.40095000000000003</v>
      </c>
    </row>
    <row r="47" spans="1:7" x14ac:dyDescent="0.35">
      <c r="A47" t="s">
        <v>29</v>
      </c>
      <c r="B47" t="s">
        <v>6195</v>
      </c>
      <c r="C47" t="s">
        <v>6192</v>
      </c>
      <c r="D47" s="3">
        <v>0.5</v>
      </c>
      <c r="E47">
        <v>7.29</v>
      </c>
      <c r="F47">
        <v>1.458</v>
      </c>
      <c r="G47">
        <v>0.80190000000000006</v>
      </c>
    </row>
    <row r="48" spans="1:7" x14ac:dyDescent="0.35">
      <c r="A48" t="s">
        <v>258</v>
      </c>
      <c r="B48" t="s">
        <v>6195</v>
      </c>
      <c r="C48" t="s">
        <v>6192</v>
      </c>
      <c r="D48" s="3">
        <v>1</v>
      </c>
      <c r="E48">
        <v>12.15</v>
      </c>
      <c r="F48">
        <v>1.2150000000000001</v>
      </c>
      <c r="G48">
        <v>1.3365</v>
      </c>
    </row>
    <row r="49" spans="1:7" x14ac:dyDescent="0.35">
      <c r="A49" t="s">
        <v>543</v>
      </c>
      <c r="B49" t="s">
        <v>6195</v>
      </c>
      <c r="C49" t="s">
        <v>6192</v>
      </c>
      <c r="D49" s="3">
        <v>2.5</v>
      </c>
      <c r="E49">
        <v>27.945</v>
      </c>
      <c r="F49">
        <v>1.1177999999999999</v>
      </c>
      <c r="G49">
        <v>3.07395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A66ED6-6DB9-4831-9FEC-91DFA0253682}">
  <dimension ref="A1:K48"/>
  <sheetViews>
    <sheetView showGridLines="0" tabSelected="1" zoomScale="90" zoomScaleNormal="90" workbookViewId="0">
      <selection activeCell="A13" sqref="A13"/>
    </sheetView>
  </sheetViews>
  <sheetFormatPr defaultRowHeight="14.5" x14ac:dyDescent="0.35"/>
  <cols>
    <col min="1" max="1" width="18.26953125" bestFit="1" customWidth="1"/>
    <col min="2" max="2" width="23.1796875" bestFit="1" customWidth="1"/>
    <col min="3" max="3" width="20.6328125" bestFit="1" customWidth="1"/>
    <col min="4" max="4" width="7.54296875" bestFit="1" customWidth="1"/>
    <col min="5" max="5" width="8" bestFit="1" customWidth="1"/>
    <col min="6" max="6" width="8.54296875" bestFit="1" customWidth="1"/>
    <col min="8" max="8" width="18.54296875" bestFit="1" customWidth="1"/>
    <col min="9" max="9" width="12.54296875" bestFit="1" customWidth="1"/>
    <col min="10" max="10" width="7.1796875" bestFit="1" customWidth="1"/>
    <col min="11" max="11" width="7.26953125" bestFit="1" customWidth="1"/>
    <col min="12" max="12" width="7.54296875" bestFit="1" customWidth="1"/>
  </cols>
  <sheetData>
    <row r="1" spans="1:11" x14ac:dyDescent="0.35">
      <c r="A1" s="27" t="s">
        <v>6220</v>
      </c>
      <c r="B1" s="28"/>
      <c r="C1" s="28"/>
      <c r="D1" s="28"/>
      <c r="E1" s="28"/>
      <c r="F1" s="28"/>
      <c r="G1" s="28"/>
      <c r="H1" s="28"/>
      <c r="I1" s="28"/>
      <c r="J1" s="4"/>
      <c r="K1" s="4"/>
    </row>
    <row r="2" spans="1:11" x14ac:dyDescent="0.35">
      <c r="A2" s="28"/>
      <c r="B2" s="28"/>
      <c r="C2" s="28"/>
      <c r="D2" s="28"/>
      <c r="E2" s="28"/>
      <c r="F2" s="28"/>
      <c r="G2" s="28"/>
      <c r="H2" s="28"/>
      <c r="I2" s="28"/>
      <c r="J2" s="4"/>
      <c r="K2" s="4"/>
    </row>
    <row r="3" spans="1:11" ht="15.5" x14ac:dyDescent="0.35">
      <c r="A3" s="25" t="s">
        <v>6216</v>
      </c>
      <c r="B3" s="25"/>
      <c r="C3" s="25" t="s">
        <v>6196</v>
      </c>
      <c r="D3" s="25"/>
      <c r="E3" s="25"/>
      <c r="F3" s="25"/>
      <c r="G3" s="24"/>
      <c r="H3" s="25" t="s">
        <v>7</v>
      </c>
      <c r="I3" s="25" t="s">
        <v>6216</v>
      </c>
      <c r="J3" s="4"/>
      <c r="K3" s="4"/>
    </row>
    <row r="4" spans="1:11" ht="15.5" x14ac:dyDescent="0.35">
      <c r="A4" s="25" t="s">
        <v>6210</v>
      </c>
      <c r="B4" s="25" t="s">
        <v>6211</v>
      </c>
      <c r="C4" s="25" t="s">
        <v>6212</v>
      </c>
      <c r="D4" s="25" t="s">
        <v>6213</v>
      </c>
      <c r="E4" s="25" t="s">
        <v>6214</v>
      </c>
      <c r="F4" s="25" t="s">
        <v>6215</v>
      </c>
      <c r="G4" s="24"/>
      <c r="H4" s="25" t="s">
        <v>2116</v>
      </c>
      <c r="I4" s="26">
        <v>2798.5050000000001</v>
      </c>
      <c r="J4" s="4"/>
      <c r="K4" s="4"/>
    </row>
    <row r="5" spans="1:11" ht="15.5" x14ac:dyDescent="0.35">
      <c r="A5" s="25" t="s">
        <v>6198</v>
      </c>
      <c r="B5" s="25" t="s">
        <v>6199</v>
      </c>
      <c r="C5" s="26">
        <v>186.85499999999999</v>
      </c>
      <c r="D5" s="26">
        <v>305.97000000000003</v>
      </c>
      <c r="E5" s="26">
        <v>213.15999999999997</v>
      </c>
      <c r="F5" s="26">
        <v>123</v>
      </c>
      <c r="G5" s="24"/>
      <c r="H5" s="25" t="s">
        <v>1949</v>
      </c>
      <c r="I5" s="26">
        <v>6696.8649999999989</v>
      </c>
      <c r="J5" s="4"/>
      <c r="K5" s="4"/>
    </row>
    <row r="6" spans="1:11" ht="15.5" x14ac:dyDescent="0.35">
      <c r="A6" s="25"/>
      <c r="B6" s="25" t="s">
        <v>6200</v>
      </c>
      <c r="C6" s="26">
        <v>251.96499999999997</v>
      </c>
      <c r="D6" s="26">
        <v>129.46</v>
      </c>
      <c r="E6" s="26">
        <v>434.03999999999996</v>
      </c>
      <c r="F6" s="26">
        <v>171.93999999999997</v>
      </c>
      <c r="G6" s="24"/>
      <c r="H6" s="25" t="s">
        <v>1941</v>
      </c>
      <c r="I6" s="26">
        <v>35638.88499999998</v>
      </c>
      <c r="J6" s="4"/>
      <c r="K6" s="4"/>
    </row>
    <row r="7" spans="1:11" ht="15.5" x14ac:dyDescent="0.35">
      <c r="A7" s="25"/>
      <c r="B7" s="25" t="s">
        <v>6201</v>
      </c>
      <c r="C7" s="26">
        <v>224.94499999999999</v>
      </c>
      <c r="D7" s="26">
        <v>349.12</v>
      </c>
      <c r="E7" s="26">
        <v>321.04000000000002</v>
      </c>
      <c r="F7" s="26">
        <v>126.035</v>
      </c>
      <c r="G7" s="24"/>
      <c r="H7" s="24"/>
      <c r="I7" s="24"/>
      <c r="J7" s="4"/>
      <c r="K7" s="4"/>
    </row>
    <row r="8" spans="1:11" ht="15.5" x14ac:dyDescent="0.35">
      <c r="A8" s="25"/>
      <c r="B8" s="25" t="s">
        <v>6202</v>
      </c>
      <c r="C8" s="26">
        <v>307.12</v>
      </c>
      <c r="D8" s="26">
        <v>681.07499999999993</v>
      </c>
      <c r="E8" s="26">
        <v>533.70499999999993</v>
      </c>
      <c r="F8" s="26">
        <v>158.85</v>
      </c>
      <c r="G8" s="24"/>
      <c r="H8" s="24"/>
      <c r="I8" s="24"/>
      <c r="J8" s="4"/>
      <c r="K8" s="4"/>
    </row>
    <row r="9" spans="1:11" ht="15.5" x14ac:dyDescent="0.35">
      <c r="A9" s="25"/>
      <c r="B9" s="25" t="s">
        <v>6203</v>
      </c>
      <c r="C9" s="26">
        <v>53.664999999999992</v>
      </c>
      <c r="D9" s="26">
        <v>83.025000000000006</v>
      </c>
      <c r="E9" s="26">
        <v>193.83499999999998</v>
      </c>
      <c r="F9" s="26">
        <v>68.039999999999992</v>
      </c>
      <c r="G9" s="24"/>
      <c r="H9" s="24"/>
      <c r="I9" s="24"/>
      <c r="J9" s="4"/>
      <c r="K9" s="4"/>
    </row>
    <row r="10" spans="1:11" ht="15.5" x14ac:dyDescent="0.35">
      <c r="A10" s="25"/>
      <c r="B10" s="25" t="s">
        <v>6204</v>
      </c>
      <c r="C10" s="26">
        <v>163.01999999999998</v>
      </c>
      <c r="D10" s="26">
        <v>678.3599999999999</v>
      </c>
      <c r="E10" s="26">
        <v>171.04500000000002</v>
      </c>
      <c r="F10" s="26">
        <v>372.255</v>
      </c>
      <c r="G10" s="24"/>
      <c r="H10" s="24"/>
      <c r="I10" s="24"/>
      <c r="J10" s="4"/>
      <c r="K10" s="4"/>
    </row>
    <row r="11" spans="1:11" ht="15.5" x14ac:dyDescent="0.35">
      <c r="A11" s="25"/>
      <c r="B11" s="25" t="s">
        <v>6205</v>
      </c>
      <c r="C11" s="26">
        <v>345.02</v>
      </c>
      <c r="D11" s="26">
        <v>273.86999999999995</v>
      </c>
      <c r="E11" s="26">
        <v>184.12999999999997</v>
      </c>
      <c r="F11" s="26">
        <v>201.11499999999998</v>
      </c>
      <c r="G11" s="24"/>
      <c r="H11" s="25" t="s">
        <v>5</v>
      </c>
      <c r="I11" s="25" t="s">
        <v>6216</v>
      </c>
      <c r="J11" s="4"/>
      <c r="K11" s="4"/>
    </row>
    <row r="12" spans="1:11" ht="15.5" x14ac:dyDescent="0.35">
      <c r="A12" s="25"/>
      <c r="B12" s="25" t="s">
        <v>6206</v>
      </c>
      <c r="C12" s="26">
        <v>334.89</v>
      </c>
      <c r="D12" s="26">
        <v>70.95</v>
      </c>
      <c r="E12" s="26">
        <v>134.23000000000002</v>
      </c>
      <c r="F12" s="26">
        <v>166.27499999999998</v>
      </c>
      <c r="G12" s="24"/>
      <c r="H12" s="25" t="s">
        <v>4482</v>
      </c>
      <c r="I12" s="26">
        <v>278.01</v>
      </c>
      <c r="J12" s="4"/>
      <c r="K12" s="4"/>
    </row>
    <row r="13" spans="1:11" ht="15.5" x14ac:dyDescent="0.35">
      <c r="A13" s="25"/>
      <c r="B13" s="25" t="s">
        <v>6207</v>
      </c>
      <c r="C13" s="26">
        <v>178.70999999999998</v>
      </c>
      <c r="D13" s="26">
        <v>166.1</v>
      </c>
      <c r="E13" s="26">
        <v>439.30999999999995</v>
      </c>
      <c r="F13" s="26">
        <v>492.9</v>
      </c>
      <c r="G13" s="24"/>
      <c r="H13" s="25" t="s">
        <v>2846</v>
      </c>
      <c r="I13" s="26">
        <v>281.67499999999995</v>
      </c>
      <c r="J13" s="4"/>
      <c r="K13" s="4"/>
    </row>
    <row r="14" spans="1:11" ht="15.5" x14ac:dyDescent="0.35">
      <c r="A14" s="25"/>
      <c r="B14" s="25" t="s">
        <v>6208</v>
      </c>
      <c r="C14" s="26">
        <v>301.98500000000001</v>
      </c>
      <c r="D14" s="26">
        <v>153.76499999999999</v>
      </c>
      <c r="E14" s="26">
        <v>215.55499999999998</v>
      </c>
      <c r="F14" s="26">
        <v>213.66499999999999</v>
      </c>
      <c r="G14" s="24"/>
      <c r="H14" s="25" t="s">
        <v>3609</v>
      </c>
      <c r="I14" s="26">
        <v>289.11</v>
      </c>
      <c r="J14" s="4"/>
      <c r="K14" s="4"/>
    </row>
    <row r="15" spans="1:11" ht="15.5" x14ac:dyDescent="0.35">
      <c r="A15" s="25"/>
      <c r="B15" s="25" t="s">
        <v>6209</v>
      </c>
      <c r="C15" s="26">
        <v>312.83499999999998</v>
      </c>
      <c r="D15" s="26">
        <v>63.249999999999993</v>
      </c>
      <c r="E15" s="26">
        <v>350.89500000000004</v>
      </c>
      <c r="F15" s="26">
        <v>96.405000000000001</v>
      </c>
      <c r="G15" s="24"/>
      <c r="H15" s="25" t="s">
        <v>5912</v>
      </c>
      <c r="I15" s="26">
        <v>307.04499999999996</v>
      </c>
      <c r="J15" s="4"/>
      <c r="K15" s="4"/>
    </row>
    <row r="16" spans="1:11" ht="15.5" x14ac:dyDescent="0.35">
      <c r="A16" s="25"/>
      <c r="B16" s="25" t="s">
        <v>6221</v>
      </c>
      <c r="C16" s="26">
        <v>265.62</v>
      </c>
      <c r="D16" s="26">
        <v>526.51499999999987</v>
      </c>
      <c r="E16" s="26">
        <v>187.06</v>
      </c>
      <c r="F16" s="26">
        <v>210.58999999999997</v>
      </c>
      <c r="G16" s="24"/>
      <c r="H16" s="25" t="s">
        <v>5457</v>
      </c>
      <c r="I16" s="26">
        <v>317.06999999999994</v>
      </c>
      <c r="J16" s="4"/>
      <c r="K16" s="4"/>
    </row>
    <row r="17" spans="1:11" ht="15.5" x14ac:dyDescent="0.35">
      <c r="A17" s="25" t="s">
        <v>6222</v>
      </c>
      <c r="B17" s="25" t="s">
        <v>6199</v>
      </c>
      <c r="C17" s="26">
        <v>47.25</v>
      </c>
      <c r="D17" s="26">
        <v>65.805000000000007</v>
      </c>
      <c r="E17" s="26">
        <v>274.67500000000001</v>
      </c>
      <c r="F17" s="26">
        <v>179.22</v>
      </c>
      <c r="G17" s="24"/>
      <c r="J17" s="4"/>
      <c r="K17" s="4"/>
    </row>
    <row r="18" spans="1:11" ht="15.5" x14ac:dyDescent="0.35">
      <c r="A18" s="25"/>
      <c r="B18" s="25" t="s">
        <v>6200</v>
      </c>
      <c r="C18" s="26">
        <v>745.44999999999993</v>
      </c>
      <c r="D18" s="26">
        <v>428.88499999999999</v>
      </c>
      <c r="E18" s="26">
        <v>194.17499999999998</v>
      </c>
      <c r="F18" s="26">
        <v>429.82999999999993</v>
      </c>
      <c r="G18" s="24"/>
      <c r="J18" s="4"/>
      <c r="K18" s="4"/>
    </row>
    <row r="19" spans="1:11" ht="15.5" x14ac:dyDescent="0.35">
      <c r="A19" s="25"/>
      <c r="B19" s="25" t="s">
        <v>6201</v>
      </c>
      <c r="C19" s="26">
        <v>130.47</v>
      </c>
      <c r="D19" s="26">
        <v>271.48500000000001</v>
      </c>
      <c r="E19" s="26">
        <v>281.20499999999998</v>
      </c>
      <c r="F19" s="26">
        <v>231.63000000000002</v>
      </c>
      <c r="G19" s="24"/>
      <c r="J19" s="4"/>
      <c r="K19" s="4"/>
    </row>
    <row r="20" spans="1:11" ht="15.5" x14ac:dyDescent="0.35">
      <c r="A20" s="25"/>
      <c r="B20" s="25" t="s">
        <v>6202</v>
      </c>
      <c r="C20" s="26">
        <v>27</v>
      </c>
      <c r="D20" s="26">
        <v>347.26</v>
      </c>
      <c r="E20" s="26">
        <v>147.51</v>
      </c>
      <c r="F20" s="26">
        <v>240.04</v>
      </c>
      <c r="G20" s="24"/>
      <c r="J20" s="4"/>
      <c r="K20" s="4"/>
    </row>
    <row r="21" spans="1:11" ht="15.5" x14ac:dyDescent="0.35">
      <c r="A21" s="25"/>
      <c r="B21" s="25" t="s">
        <v>6203</v>
      </c>
      <c r="C21" s="26">
        <v>255.11499999999995</v>
      </c>
      <c r="D21" s="26">
        <v>541.73</v>
      </c>
      <c r="E21" s="26">
        <v>83.43</v>
      </c>
      <c r="F21" s="26">
        <v>59.079999999999991</v>
      </c>
      <c r="G21" s="24"/>
      <c r="H21" s="24"/>
      <c r="I21" s="24"/>
      <c r="J21" s="4"/>
      <c r="K21" s="4"/>
    </row>
    <row r="22" spans="1:11" ht="15.5" x14ac:dyDescent="0.35">
      <c r="A22" s="25"/>
      <c r="B22" s="25" t="s">
        <v>6204</v>
      </c>
      <c r="C22" s="26">
        <v>584.78999999999985</v>
      </c>
      <c r="D22" s="26">
        <v>357.42999999999995</v>
      </c>
      <c r="E22" s="26">
        <v>355.34</v>
      </c>
      <c r="F22" s="26">
        <v>140.88</v>
      </c>
      <c r="G22" s="24"/>
      <c r="H22" s="24"/>
      <c r="I22" s="24"/>
      <c r="J22" s="4"/>
      <c r="K22" s="4"/>
    </row>
    <row r="23" spans="1:11" ht="15.5" x14ac:dyDescent="0.35">
      <c r="A23" s="25"/>
      <c r="B23" s="25" t="s">
        <v>6205</v>
      </c>
      <c r="C23" s="26">
        <v>430.62</v>
      </c>
      <c r="D23" s="26">
        <v>227.42500000000001</v>
      </c>
      <c r="E23" s="26">
        <v>236.315</v>
      </c>
      <c r="F23" s="26">
        <v>414.58499999999992</v>
      </c>
      <c r="G23" s="24"/>
      <c r="H23" s="24"/>
      <c r="I23" s="24"/>
      <c r="J23" s="4"/>
      <c r="K23" s="4"/>
    </row>
    <row r="24" spans="1:11" ht="15.5" x14ac:dyDescent="0.35">
      <c r="A24" s="25"/>
      <c r="B24" s="25" t="s">
        <v>6206</v>
      </c>
      <c r="C24" s="26">
        <v>22.5</v>
      </c>
      <c r="D24" s="26">
        <v>77.72</v>
      </c>
      <c r="E24" s="26">
        <v>60.5</v>
      </c>
      <c r="F24" s="26">
        <v>139.67999999999998</v>
      </c>
      <c r="G24" s="24"/>
      <c r="H24" s="24"/>
      <c r="I24" s="24"/>
      <c r="J24" s="4"/>
      <c r="K24" s="4"/>
    </row>
    <row r="25" spans="1:11" ht="15.5" x14ac:dyDescent="0.35">
      <c r="A25" s="25"/>
      <c r="B25" s="25" t="s">
        <v>6207</v>
      </c>
      <c r="C25" s="26">
        <v>126.14999999999999</v>
      </c>
      <c r="D25" s="26">
        <v>195.11</v>
      </c>
      <c r="E25" s="26">
        <v>89.13</v>
      </c>
      <c r="F25" s="26">
        <v>302.65999999999997</v>
      </c>
      <c r="G25" s="24"/>
      <c r="H25" s="24"/>
      <c r="I25" s="24"/>
      <c r="J25" s="4"/>
      <c r="K25" s="4"/>
    </row>
    <row r="26" spans="1:11" ht="15.5" x14ac:dyDescent="0.35">
      <c r="A26" s="25"/>
      <c r="B26" s="25" t="s">
        <v>6208</v>
      </c>
      <c r="C26" s="26">
        <v>376.03</v>
      </c>
      <c r="D26" s="26">
        <v>523.24</v>
      </c>
      <c r="E26" s="26">
        <v>440.96499999999997</v>
      </c>
      <c r="F26" s="26">
        <v>174.46999999999997</v>
      </c>
      <c r="G26" s="24"/>
      <c r="H26" s="24"/>
      <c r="I26" s="24"/>
      <c r="J26" s="4"/>
      <c r="K26" s="4"/>
    </row>
    <row r="27" spans="1:11" ht="15.5" x14ac:dyDescent="0.35">
      <c r="A27" s="25"/>
      <c r="B27" s="25" t="s">
        <v>6209</v>
      </c>
      <c r="C27" s="26">
        <v>515.17999999999995</v>
      </c>
      <c r="D27" s="26">
        <v>142.56</v>
      </c>
      <c r="E27" s="26">
        <v>347.03999999999996</v>
      </c>
      <c r="F27" s="26">
        <v>104.08499999999999</v>
      </c>
      <c r="G27" s="24"/>
      <c r="H27" s="24"/>
      <c r="I27" s="24"/>
      <c r="J27" s="4"/>
      <c r="K27" s="4"/>
    </row>
    <row r="28" spans="1:11" ht="15.5" x14ac:dyDescent="0.35">
      <c r="A28" s="25"/>
      <c r="B28" s="25" t="s">
        <v>6221</v>
      </c>
      <c r="C28" s="26">
        <v>95.859999999999985</v>
      </c>
      <c r="D28" s="26">
        <v>484.76</v>
      </c>
      <c r="E28" s="26">
        <v>94.17</v>
      </c>
      <c r="F28" s="26">
        <v>77.10499999999999</v>
      </c>
      <c r="G28" s="24"/>
      <c r="H28" s="24"/>
      <c r="I28" s="24"/>
      <c r="J28" s="4"/>
      <c r="K28" s="4"/>
    </row>
    <row r="29" spans="1:11" ht="15.5" x14ac:dyDescent="0.35">
      <c r="A29" s="25" t="s">
        <v>6223</v>
      </c>
      <c r="B29" s="25" t="s">
        <v>6199</v>
      </c>
      <c r="C29" s="26">
        <v>258.34500000000003</v>
      </c>
      <c r="D29" s="26">
        <v>139.625</v>
      </c>
      <c r="E29" s="26">
        <v>279.52000000000004</v>
      </c>
      <c r="F29" s="26">
        <v>160.19499999999999</v>
      </c>
      <c r="G29" s="24"/>
      <c r="H29" s="24"/>
      <c r="I29" s="24"/>
      <c r="J29" s="4"/>
      <c r="K29" s="4"/>
    </row>
    <row r="30" spans="1:11" ht="15.5" x14ac:dyDescent="0.35">
      <c r="A30" s="25"/>
      <c r="B30" s="25" t="s">
        <v>6200</v>
      </c>
      <c r="C30" s="26">
        <v>342.2</v>
      </c>
      <c r="D30" s="26">
        <v>284.24999999999994</v>
      </c>
      <c r="E30" s="26">
        <v>251.83</v>
      </c>
      <c r="F30" s="26">
        <v>80.550000000000011</v>
      </c>
      <c r="G30" s="24"/>
      <c r="H30" s="24"/>
      <c r="I30" s="24"/>
      <c r="J30" s="4"/>
      <c r="K30" s="4"/>
    </row>
    <row r="31" spans="1:11" ht="15.5" x14ac:dyDescent="0.35">
      <c r="A31" s="25"/>
      <c r="B31" s="25" t="s">
        <v>6201</v>
      </c>
      <c r="C31" s="26">
        <v>418.30499999999989</v>
      </c>
      <c r="D31" s="26">
        <v>468.125</v>
      </c>
      <c r="E31" s="26">
        <v>405.05500000000006</v>
      </c>
      <c r="F31" s="26">
        <v>253.15499999999997</v>
      </c>
      <c r="G31" s="24"/>
      <c r="H31" s="24"/>
      <c r="I31" s="24"/>
      <c r="J31" s="4"/>
      <c r="K31" s="4"/>
    </row>
    <row r="32" spans="1:11" ht="15.5" x14ac:dyDescent="0.35">
      <c r="A32" s="25"/>
      <c r="B32" s="25" t="s">
        <v>6202</v>
      </c>
      <c r="C32" s="26">
        <v>102.32999999999998</v>
      </c>
      <c r="D32" s="26">
        <v>242.14000000000001</v>
      </c>
      <c r="E32" s="26">
        <v>554.875</v>
      </c>
      <c r="F32" s="26">
        <v>106.23999999999998</v>
      </c>
      <c r="G32" s="24"/>
      <c r="H32" s="24"/>
      <c r="I32" s="24"/>
      <c r="J32" s="4"/>
      <c r="K32" s="4"/>
    </row>
    <row r="33" spans="1:11" ht="15.5" x14ac:dyDescent="0.35">
      <c r="A33" s="25"/>
      <c r="B33" s="25" t="s">
        <v>6203</v>
      </c>
      <c r="C33" s="26">
        <v>234.71999999999997</v>
      </c>
      <c r="D33" s="26">
        <v>133.08000000000001</v>
      </c>
      <c r="E33" s="26">
        <v>267.2</v>
      </c>
      <c r="F33" s="26">
        <v>272.68999999999994</v>
      </c>
      <c r="G33" s="24"/>
      <c r="H33" s="24"/>
      <c r="I33" s="24"/>
      <c r="J33" s="4"/>
      <c r="K33" s="4"/>
    </row>
    <row r="34" spans="1:11" ht="15.5" x14ac:dyDescent="0.35">
      <c r="A34" s="25"/>
      <c r="B34" s="25" t="s">
        <v>6204</v>
      </c>
      <c r="C34" s="26">
        <v>430.39</v>
      </c>
      <c r="D34" s="26">
        <v>136.20500000000001</v>
      </c>
      <c r="E34" s="26">
        <v>209.6</v>
      </c>
      <c r="F34" s="26">
        <v>88.334999999999994</v>
      </c>
      <c r="G34" s="24"/>
      <c r="H34" s="24"/>
      <c r="I34" s="24"/>
      <c r="J34" s="4"/>
      <c r="K34" s="4"/>
    </row>
    <row r="35" spans="1:11" ht="15.5" x14ac:dyDescent="0.35">
      <c r="A35" s="25"/>
      <c r="B35" s="25" t="s">
        <v>6205</v>
      </c>
      <c r="C35" s="26">
        <v>109.005</v>
      </c>
      <c r="D35" s="26">
        <v>393.57499999999999</v>
      </c>
      <c r="E35" s="26">
        <v>61.034999999999997</v>
      </c>
      <c r="F35" s="26">
        <v>199.48999999999998</v>
      </c>
      <c r="G35" s="24"/>
      <c r="H35" s="24"/>
      <c r="I35" s="24"/>
      <c r="J35" s="4"/>
      <c r="K35" s="4"/>
    </row>
    <row r="36" spans="1:11" ht="15.5" x14ac:dyDescent="0.35">
      <c r="A36" s="25"/>
      <c r="B36" s="25" t="s">
        <v>6206</v>
      </c>
      <c r="C36" s="26">
        <v>287.52499999999998</v>
      </c>
      <c r="D36" s="26">
        <v>288.67</v>
      </c>
      <c r="E36" s="26">
        <v>125.58</v>
      </c>
      <c r="F36" s="26">
        <v>374.13499999999999</v>
      </c>
      <c r="G36" s="24"/>
      <c r="H36" s="24"/>
      <c r="I36" s="24"/>
      <c r="J36" s="4"/>
      <c r="K36" s="4"/>
    </row>
    <row r="37" spans="1:11" ht="15.5" x14ac:dyDescent="0.35">
      <c r="A37" s="25"/>
      <c r="B37" s="25" t="s">
        <v>6207</v>
      </c>
      <c r="C37" s="26">
        <v>840.92999999999984</v>
      </c>
      <c r="D37" s="26">
        <v>409.875</v>
      </c>
      <c r="E37" s="26">
        <v>171.32999999999998</v>
      </c>
      <c r="F37" s="26">
        <v>221.43999999999997</v>
      </c>
      <c r="G37" s="24"/>
      <c r="H37" s="24"/>
      <c r="I37" s="24"/>
      <c r="J37" s="4"/>
      <c r="K37" s="4"/>
    </row>
    <row r="38" spans="1:11" ht="15.5" x14ac:dyDescent="0.35">
      <c r="A38" s="25"/>
      <c r="B38" s="25" t="s">
        <v>6208</v>
      </c>
      <c r="C38" s="26">
        <v>299.07</v>
      </c>
      <c r="D38" s="26">
        <v>260.32499999999999</v>
      </c>
      <c r="E38" s="26">
        <v>584.64</v>
      </c>
      <c r="F38" s="26">
        <v>256.36500000000001</v>
      </c>
      <c r="G38" s="24"/>
      <c r="H38" s="24"/>
      <c r="I38" s="24"/>
      <c r="J38" s="4"/>
      <c r="K38" s="4"/>
    </row>
    <row r="39" spans="1:11" ht="15.5" x14ac:dyDescent="0.35">
      <c r="A39" s="25"/>
      <c r="B39" s="25" t="s">
        <v>6209</v>
      </c>
      <c r="C39" s="26">
        <v>323.32499999999999</v>
      </c>
      <c r="D39" s="26">
        <v>565.57000000000005</v>
      </c>
      <c r="E39" s="26">
        <v>537.80999999999995</v>
      </c>
      <c r="F39" s="26">
        <v>189.47499999999999</v>
      </c>
      <c r="G39" s="24"/>
      <c r="H39" s="24"/>
      <c r="I39" s="24"/>
      <c r="J39" s="4"/>
      <c r="K39" s="4"/>
    </row>
    <row r="40" spans="1:11" ht="15.5" x14ac:dyDescent="0.35">
      <c r="A40" s="25"/>
      <c r="B40" s="25" t="s">
        <v>6221</v>
      </c>
      <c r="C40" s="26">
        <v>399.48499999999996</v>
      </c>
      <c r="D40" s="26">
        <v>148.19999999999999</v>
      </c>
      <c r="E40" s="26">
        <v>388.21999999999997</v>
      </c>
      <c r="F40" s="26">
        <v>212.07499999999999</v>
      </c>
      <c r="G40" s="24"/>
      <c r="H40" s="24"/>
      <c r="I40" s="24"/>
      <c r="J40" s="4"/>
      <c r="K40" s="4"/>
    </row>
    <row r="41" spans="1:11" ht="15.5" x14ac:dyDescent="0.35">
      <c r="A41" s="25" t="s">
        <v>6224</v>
      </c>
      <c r="B41" s="25" t="s">
        <v>6199</v>
      </c>
      <c r="C41" s="26">
        <v>112.69499999999999</v>
      </c>
      <c r="D41" s="26">
        <v>166.32</v>
      </c>
      <c r="E41" s="26">
        <v>843.71499999999992</v>
      </c>
      <c r="F41" s="26">
        <v>146.685</v>
      </c>
      <c r="G41" s="24"/>
      <c r="H41" s="24"/>
      <c r="I41" s="24"/>
      <c r="J41" s="4"/>
      <c r="K41" s="4"/>
    </row>
    <row r="42" spans="1:11" ht="15.5" x14ac:dyDescent="0.35">
      <c r="A42" s="25"/>
      <c r="B42" s="25" t="s">
        <v>6200</v>
      </c>
      <c r="C42" s="26">
        <v>114.87999999999998</v>
      </c>
      <c r="D42" s="26">
        <v>133.815</v>
      </c>
      <c r="E42" s="26">
        <v>91.175000000000011</v>
      </c>
      <c r="F42" s="26">
        <v>53.759999999999991</v>
      </c>
      <c r="G42" s="24"/>
      <c r="H42" s="24"/>
      <c r="I42" s="24"/>
      <c r="J42" s="4"/>
      <c r="K42" s="4"/>
    </row>
    <row r="43" spans="1:11" ht="15.5" x14ac:dyDescent="0.35">
      <c r="A43" s="25"/>
      <c r="B43" s="25" t="s">
        <v>6201</v>
      </c>
      <c r="C43" s="26">
        <v>277.76</v>
      </c>
      <c r="D43" s="26">
        <v>175.41</v>
      </c>
      <c r="E43" s="26">
        <v>462.50999999999993</v>
      </c>
      <c r="F43" s="26">
        <v>399.52499999999998</v>
      </c>
      <c r="G43" s="24"/>
      <c r="H43" s="24"/>
      <c r="I43" s="24"/>
      <c r="J43" s="4"/>
      <c r="K43" s="4"/>
    </row>
    <row r="44" spans="1:11" ht="15.5" x14ac:dyDescent="0.35">
      <c r="A44" s="25"/>
      <c r="B44" s="25" t="s">
        <v>6202</v>
      </c>
      <c r="C44" s="26">
        <v>197.89499999999998</v>
      </c>
      <c r="D44" s="26">
        <v>289.755</v>
      </c>
      <c r="E44" s="26">
        <v>88.545000000000002</v>
      </c>
      <c r="F44" s="26">
        <v>200.25499999999997</v>
      </c>
      <c r="G44" s="24"/>
      <c r="H44" s="24"/>
      <c r="I44" s="24"/>
      <c r="J44" s="4"/>
      <c r="K44" s="4"/>
    </row>
    <row r="45" spans="1:11" ht="15.5" x14ac:dyDescent="0.35">
      <c r="A45" s="25"/>
      <c r="B45" s="25" t="s">
        <v>6203</v>
      </c>
      <c r="C45" s="26">
        <v>193.11499999999998</v>
      </c>
      <c r="D45" s="26">
        <v>212.49499999999998</v>
      </c>
      <c r="E45" s="26">
        <v>292.29000000000002</v>
      </c>
      <c r="F45" s="26">
        <v>304.46999999999997</v>
      </c>
      <c r="G45" s="24"/>
      <c r="H45" s="24"/>
      <c r="I45" s="24"/>
      <c r="J45" s="4"/>
      <c r="K45" s="4"/>
    </row>
    <row r="46" spans="1:11" ht="15.5" x14ac:dyDescent="0.35">
      <c r="A46" s="25"/>
      <c r="B46" s="25" t="s">
        <v>6204</v>
      </c>
      <c r="C46" s="26">
        <v>179.79</v>
      </c>
      <c r="D46" s="26">
        <v>426.2</v>
      </c>
      <c r="E46" s="26">
        <v>170.08999999999997</v>
      </c>
      <c r="F46" s="26">
        <v>379.31</v>
      </c>
      <c r="G46" s="24"/>
      <c r="H46" s="24"/>
      <c r="I46" s="24"/>
      <c r="J46" s="4"/>
      <c r="K46" s="4"/>
    </row>
    <row r="47" spans="1:11" ht="15.5" x14ac:dyDescent="0.35">
      <c r="A47" s="25"/>
      <c r="B47" s="25" t="s">
        <v>6205</v>
      </c>
      <c r="C47" s="26">
        <v>247.28999999999996</v>
      </c>
      <c r="D47" s="26">
        <v>246.685</v>
      </c>
      <c r="E47" s="26">
        <v>271.05499999999995</v>
      </c>
      <c r="F47" s="26">
        <v>141.69999999999999</v>
      </c>
      <c r="G47" s="24"/>
      <c r="H47" s="24"/>
      <c r="I47" s="24"/>
      <c r="J47" s="4"/>
      <c r="K47" s="4"/>
    </row>
    <row r="48" spans="1:11" ht="15.5" x14ac:dyDescent="0.35">
      <c r="A48" s="25"/>
      <c r="B48" s="25" t="s">
        <v>6206</v>
      </c>
      <c r="C48" s="26">
        <v>116.39499999999998</v>
      </c>
      <c r="D48" s="26">
        <v>41.25</v>
      </c>
      <c r="E48" s="26">
        <v>15.54</v>
      </c>
      <c r="F48" s="26">
        <v>71.06</v>
      </c>
      <c r="G48" s="24"/>
      <c r="H48" s="24"/>
      <c r="I48" s="24"/>
      <c r="J48" s="4"/>
      <c r="K48" s="4"/>
    </row>
  </sheetData>
  <mergeCells count="1">
    <mergeCell ref="A1:I2"/>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799FD1-6BA5-4B9D-9064-2BAA7066B7CB}">
  <dimension ref="A1:V2"/>
  <sheetViews>
    <sheetView showGridLines="0" topLeftCell="A6" zoomScale="70" zoomScaleNormal="70" workbookViewId="0">
      <selection activeCell="X10" sqref="X10"/>
    </sheetView>
  </sheetViews>
  <sheetFormatPr defaultRowHeight="14.5" x14ac:dyDescent="0.35"/>
  <sheetData>
    <row r="1" spans="1:22" ht="26" customHeight="1" x14ac:dyDescent="0.35">
      <c r="A1" s="29" t="s">
        <v>6218</v>
      </c>
      <c r="B1" s="29"/>
      <c r="C1" s="29"/>
      <c r="D1" s="29"/>
      <c r="E1" s="29"/>
      <c r="F1" s="29"/>
      <c r="G1" s="29"/>
      <c r="H1" s="29"/>
      <c r="I1" s="29"/>
      <c r="J1" s="29"/>
      <c r="K1" s="29"/>
      <c r="L1" s="29"/>
      <c r="M1" s="29"/>
      <c r="N1" s="29"/>
      <c r="O1" s="29"/>
      <c r="P1" s="29"/>
      <c r="Q1" s="29"/>
      <c r="R1" s="29"/>
      <c r="S1" s="29"/>
      <c r="T1" s="29"/>
      <c r="U1" s="29"/>
      <c r="V1" s="29"/>
    </row>
    <row r="2" spans="1:22" ht="14.5" customHeight="1" x14ac:dyDescent="0.35">
      <c r="A2" s="29"/>
      <c r="B2" s="29"/>
      <c r="C2" s="29"/>
      <c r="D2" s="29"/>
      <c r="E2" s="29"/>
      <c r="F2" s="29"/>
      <c r="G2" s="29"/>
      <c r="H2" s="29"/>
      <c r="I2" s="29"/>
      <c r="J2" s="29"/>
      <c r="K2" s="29"/>
      <c r="L2" s="29"/>
      <c r="M2" s="29"/>
      <c r="N2" s="29"/>
      <c r="O2" s="29"/>
      <c r="P2" s="29"/>
      <c r="Q2" s="29"/>
      <c r="R2" s="29"/>
      <c r="S2" s="29"/>
      <c r="T2" s="29"/>
      <c r="U2" s="29"/>
      <c r="V2" s="29"/>
    </row>
  </sheetData>
  <mergeCells count="1">
    <mergeCell ref="A1:V2"/>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367300-AF77-4016-AFA1-E79C3AD17DC2}">
  <dimension ref="A1:W2"/>
  <sheetViews>
    <sheetView showGridLines="0" zoomScale="60" zoomScaleNormal="60" workbookViewId="0">
      <selection activeCell="O18" sqref="O18"/>
    </sheetView>
  </sheetViews>
  <sheetFormatPr defaultRowHeight="14.5" x14ac:dyDescent="0.35"/>
  <sheetData>
    <row r="1" spans="1:23" ht="26" customHeight="1" x14ac:dyDescent="0.35">
      <c r="A1" s="29" t="s">
        <v>6218</v>
      </c>
      <c r="B1" s="29"/>
      <c r="C1" s="29"/>
      <c r="D1" s="29"/>
      <c r="E1" s="29"/>
      <c r="F1" s="29"/>
      <c r="G1" s="29"/>
      <c r="H1" s="29"/>
      <c r="I1" s="29"/>
      <c r="J1" s="29"/>
      <c r="K1" s="29"/>
      <c r="L1" s="29"/>
      <c r="M1" s="29"/>
      <c r="N1" s="29"/>
      <c r="O1" s="29"/>
      <c r="P1" s="29"/>
      <c r="Q1" s="29"/>
      <c r="R1" s="29"/>
      <c r="S1" s="29"/>
      <c r="T1" s="29"/>
      <c r="U1" s="29"/>
      <c r="V1" s="29"/>
    </row>
    <row r="2" spans="1:23" ht="14.5" customHeight="1" x14ac:dyDescent="0.35">
      <c r="A2" s="29"/>
      <c r="B2" s="29"/>
      <c r="C2" s="29"/>
      <c r="D2" s="29"/>
      <c r="E2" s="29"/>
      <c r="F2" s="29"/>
      <c r="G2" s="29"/>
      <c r="H2" s="29"/>
      <c r="I2" s="29"/>
      <c r="J2" s="29"/>
      <c r="K2" s="29"/>
      <c r="L2" s="29"/>
      <c r="M2" s="29"/>
      <c r="N2" s="29"/>
      <c r="O2" s="29"/>
      <c r="P2" s="29"/>
      <c r="Q2" s="29"/>
      <c r="R2" s="29"/>
      <c r="S2" s="29"/>
      <c r="T2" s="29"/>
      <c r="U2" s="29"/>
      <c r="V2" s="29"/>
      <c r="W2" t="s">
        <v>6219</v>
      </c>
    </row>
  </sheetData>
  <mergeCells count="1">
    <mergeCell ref="A1:V2"/>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9A697A-7EA5-4D82-9A28-9191F0EDECE7}">
  <dimension ref="A1:V2"/>
  <sheetViews>
    <sheetView showGridLines="0" zoomScale="70" zoomScaleNormal="70" workbookViewId="0">
      <selection activeCell="R19" sqref="R19"/>
    </sheetView>
  </sheetViews>
  <sheetFormatPr defaultRowHeight="14.5" x14ac:dyDescent="0.35"/>
  <sheetData>
    <row r="1" spans="1:22" ht="26" customHeight="1" x14ac:dyDescent="0.35">
      <c r="A1" s="29" t="s">
        <v>6218</v>
      </c>
      <c r="B1" s="29"/>
      <c r="C1" s="29"/>
      <c r="D1" s="29"/>
      <c r="E1" s="29"/>
      <c r="F1" s="29"/>
      <c r="G1" s="29"/>
      <c r="H1" s="29"/>
      <c r="I1" s="29"/>
      <c r="J1" s="29"/>
      <c r="K1" s="29"/>
      <c r="L1" s="29"/>
      <c r="M1" s="29"/>
      <c r="N1" s="29"/>
      <c r="O1" s="29"/>
      <c r="P1" s="29"/>
      <c r="Q1" s="29"/>
      <c r="R1" s="29"/>
      <c r="S1" s="29"/>
      <c r="T1" s="29"/>
      <c r="U1" s="29"/>
      <c r="V1" s="29"/>
    </row>
    <row r="2" spans="1:22" ht="14.5" customHeight="1" x14ac:dyDescent="0.35">
      <c r="A2" s="29"/>
      <c r="B2" s="29"/>
      <c r="C2" s="29"/>
      <c r="D2" s="29"/>
      <c r="E2" s="29"/>
      <c r="F2" s="29"/>
      <c r="G2" s="29"/>
      <c r="H2" s="29"/>
      <c r="I2" s="29"/>
      <c r="J2" s="29"/>
      <c r="K2" s="29"/>
      <c r="L2" s="29"/>
      <c r="M2" s="29"/>
      <c r="N2" s="29"/>
      <c r="O2" s="29"/>
      <c r="P2" s="29"/>
      <c r="Q2" s="29"/>
      <c r="R2" s="29"/>
      <c r="S2" s="29"/>
      <c r="T2" s="29"/>
      <c r="U2" s="29"/>
      <c r="V2" s="29"/>
    </row>
  </sheetData>
  <mergeCells count="1">
    <mergeCell ref="A1:V2"/>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559F7-CE9D-4878-B7E8-09891974AB18}">
  <dimension ref="A1:V2"/>
  <sheetViews>
    <sheetView showGridLines="0" topLeftCell="A3" zoomScale="70" zoomScaleNormal="70" workbookViewId="0">
      <selection activeCell="P17" sqref="P17"/>
    </sheetView>
  </sheetViews>
  <sheetFormatPr defaultRowHeight="14.5" x14ac:dyDescent="0.35"/>
  <sheetData>
    <row r="1" spans="1:22" ht="26" customHeight="1" x14ac:dyDescent="0.35">
      <c r="A1" s="29" t="s">
        <v>6218</v>
      </c>
      <c r="B1" s="29"/>
      <c r="C1" s="29"/>
      <c r="D1" s="29"/>
      <c r="E1" s="29"/>
      <c r="F1" s="29"/>
      <c r="G1" s="29"/>
      <c r="H1" s="29"/>
      <c r="I1" s="29"/>
      <c r="J1" s="29"/>
      <c r="K1" s="29"/>
      <c r="L1" s="29"/>
      <c r="M1" s="29"/>
      <c r="N1" s="29"/>
      <c r="O1" s="29"/>
      <c r="P1" s="29"/>
      <c r="Q1" s="29"/>
      <c r="R1" s="29"/>
      <c r="S1" s="29"/>
      <c r="T1" s="29"/>
      <c r="U1" s="29"/>
      <c r="V1" s="29"/>
    </row>
    <row r="2" spans="1:22" ht="14.5" customHeight="1" x14ac:dyDescent="0.35">
      <c r="A2" s="29"/>
      <c r="B2" s="29"/>
      <c r="C2" s="29"/>
      <c r="D2" s="29"/>
      <c r="E2" s="29"/>
      <c r="F2" s="29"/>
      <c r="G2" s="29"/>
      <c r="H2" s="29"/>
      <c r="I2" s="29"/>
      <c r="J2" s="29"/>
      <c r="K2" s="29"/>
      <c r="L2" s="29"/>
      <c r="M2" s="29"/>
      <c r="N2" s="29"/>
      <c r="O2" s="29"/>
      <c r="P2" s="29"/>
      <c r="Q2" s="29"/>
      <c r="R2" s="29"/>
      <c r="S2" s="29"/>
      <c r="T2" s="29"/>
      <c r="U2" s="29"/>
      <c r="V2" s="29"/>
    </row>
  </sheetData>
  <mergeCells count="1">
    <mergeCell ref="A1:V2"/>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Raw Data</vt:lpstr>
      <vt:lpstr>Cleaned Data </vt:lpstr>
      <vt:lpstr>Customers</vt:lpstr>
      <vt:lpstr>Products</vt:lpstr>
      <vt:lpstr>Pivot Table</vt:lpstr>
      <vt:lpstr>Dashboard</vt:lpstr>
      <vt:lpstr>Total Sales over Time</vt:lpstr>
      <vt:lpstr>Sales By Country</vt:lpstr>
      <vt:lpstr>Top 5 Customers</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Ehis</dc:creator>
  <cp:lastModifiedBy>Ehis</cp:lastModifiedBy>
  <cp:lastPrinted>2024-02-08T03:56:27Z</cp:lastPrinted>
  <dcterms:created xsi:type="dcterms:W3CDTF">2024-02-06T20:58:35Z</dcterms:created>
  <dcterms:modified xsi:type="dcterms:W3CDTF">2024-07-03T01:05:06Z</dcterms:modified>
</cp:coreProperties>
</file>